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EPI\Project\"/>
    </mc:Choice>
  </mc:AlternateContent>
  <xr:revisionPtr revIDLastSave="0" documentId="13_ncr:1_{BCE852C0-0915-4B72-A1D4-E90E34FD13C9}" xr6:coauthVersionLast="47" xr6:coauthVersionMax="47" xr10:uidLastSave="{00000000-0000-0000-0000-000000000000}"/>
  <bookViews>
    <workbookView xWindow="-110" yWindow="-110" windowWidth="19420" windowHeight="10420" firstSheet="4" activeTab="5" xr2:uid="{00000000-000D-0000-FFFF-FFFF00000000}"/>
  </bookViews>
  <sheets>
    <sheet name="Employee" sheetId="2" r:id="rId1"/>
    <sheet name="Perfomance rating" sheetId="21" r:id="rId2"/>
    <sheet name="Employee pivot tables" sheetId="9" r:id="rId3"/>
    <sheet name="Attiration pivot tables" sheetId="8" r:id="rId4"/>
    <sheet name="Performance Pivot tables" sheetId="18" r:id="rId5"/>
    <sheet name="Overview Pivot Tables" sheetId="25" r:id="rId6"/>
    <sheet name="Salary Pivot tables" sheetId="14" r:id="rId7"/>
  </sheets>
  <externalReferences>
    <externalReference r:id="rId8"/>
  </externalReferences>
  <definedNames>
    <definedName name="_xlcn.WorksheetConnection_NewMicrosoftExcelWorksheet.xlsxEmployee1" hidden="1">Employee[]</definedName>
    <definedName name="_xlcn.WorksheetConnection_PerformanceRatingHH1" hidden="1">[1]PerformanceRating!$H:$H</definedName>
    <definedName name="_xlcn.WorksheetConnection_ProjectByExcel.xlsxEmployee11" hidden="1">Employee1[]</definedName>
    <definedName name="ExternalData_1" localSheetId="0" hidden="1">Employee!$A$1:$Z$1471</definedName>
    <definedName name="ExternalData_2" localSheetId="1" hidden="1">'Perfomance rating'!$A$1:$AH$4892</definedName>
  </definedNames>
  <calcPr calcId="191029"/>
  <pivotCaches>
    <pivotCache cacheId="1" r:id="rId9"/>
    <pivotCache cacheId="2" r:id="rId10"/>
    <pivotCache cacheId="67" r:id="rId11"/>
    <pivotCache cacheId="70" r:id="rId12"/>
    <pivotCache cacheId="73" r:id="rId13"/>
    <pivotCache cacheId="76" r:id="rId14"/>
    <pivotCache cacheId="79" r:id="rId15"/>
    <pivotCache cacheId="82" r:id="rId16"/>
    <pivotCache cacheId="85" r:id="rId17"/>
    <pivotCache cacheId="88" r:id="rId18"/>
    <pivotCache cacheId="91" r:id="rId19"/>
    <pivotCache cacheId="94" r:id="rId20"/>
    <pivotCache cacheId="97" r:id="rId21"/>
    <pivotCache cacheId="100" r:id="rId22"/>
    <pivotCache cacheId="103" r:id="rId23"/>
    <pivotCache cacheId="106" r:id="rId24"/>
    <pivotCache cacheId="109" r:id="rId25"/>
    <pivotCache cacheId="112" r:id="rId26"/>
    <pivotCache cacheId="115" r:id="rId27"/>
    <pivotCache cacheId="118" r:id="rId28"/>
    <pivotCache cacheId="121" r:id="rId29"/>
    <pivotCache cacheId="124" r:id="rId30"/>
    <pivotCache cacheId="127" r:id="rId31"/>
    <pivotCache cacheId="130" r:id="rId32"/>
    <pivotCache cacheId="133" r:id="rId33"/>
    <pivotCache cacheId="136" r:id="rId34"/>
    <pivotCache cacheId="185" r:id="rId35"/>
    <pivotCache cacheId="182" r:id="rId36"/>
    <pivotCache cacheId="187" r:id="rId3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erformanceRating!$H:$H"/>
          <x15:modelTable id="Employee" name="Employee" connection="WorksheetConnection_New Microsoft Excel Worksheet.xlsx!Employee"/>
          <x15:modelTable id="Employee1" name="Employee1" connection="WorksheetConnection_ProjectByExcel.xlsx!Employe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21" l="1"/>
  <c r="AJ2" i="2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J605" i="21"/>
  <c r="AJ606" i="21"/>
  <c r="AJ607" i="21"/>
  <c r="AJ608" i="21"/>
  <c r="AJ609" i="21"/>
  <c r="AJ610" i="21"/>
  <c r="AJ611" i="21"/>
  <c r="AJ612" i="21"/>
  <c r="AJ613" i="21"/>
  <c r="AJ614" i="21"/>
  <c r="AJ615" i="21"/>
  <c r="AJ616" i="21"/>
  <c r="AJ617" i="21"/>
  <c r="AJ618" i="21"/>
  <c r="AJ619" i="21"/>
  <c r="AJ620" i="21"/>
  <c r="AJ621" i="21"/>
  <c r="AJ622" i="21"/>
  <c r="AJ623" i="21"/>
  <c r="AJ624" i="21"/>
  <c r="AJ625" i="21"/>
  <c r="AJ626" i="21"/>
  <c r="AJ627" i="21"/>
  <c r="AJ628" i="21"/>
  <c r="AJ629" i="21"/>
  <c r="AJ630" i="21"/>
  <c r="AJ631" i="21"/>
  <c r="AJ632" i="21"/>
  <c r="AJ633" i="21"/>
  <c r="AJ634" i="21"/>
  <c r="AJ635" i="21"/>
  <c r="AJ636" i="21"/>
  <c r="AJ637" i="21"/>
  <c r="AJ638" i="21"/>
  <c r="AJ639" i="21"/>
  <c r="AJ640" i="21"/>
  <c r="AJ641" i="21"/>
  <c r="AJ642" i="21"/>
  <c r="AJ643" i="21"/>
  <c r="AJ644" i="21"/>
  <c r="AJ645" i="21"/>
  <c r="AJ646" i="21"/>
  <c r="AJ647" i="21"/>
  <c r="AJ648" i="21"/>
  <c r="AJ649" i="21"/>
  <c r="AJ650" i="21"/>
  <c r="AJ651" i="21"/>
  <c r="AJ652" i="21"/>
  <c r="AJ653" i="21"/>
  <c r="AJ654" i="21"/>
  <c r="AJ655" i="21"/>
  <c r="AJ656" i="21"/>
  <c r="AJ657" i="21"/>
  <c r="AJ658" i="21"/>
  <c r="AJ659" i="21"/>
  <c r="AJ660" i="21"/>
  <c r="AJ661" i="21"/>
  <c r="AJ662" i="21"/>
  <c r="AJ663" i="21"/>
  <c r="AJ664" i="21"/>
  <c r="AJ665" i="21"/>
  <c r="AJ666" i="21"/>
  <c r="AJ667" i="21"/>
  <c r="AJ668" i="21"/>
  <c r="AJ669" i="21"/>
  <c r="AJ670" i="21"/>
  <c r="AJ671" i="21"/>
  <c r="AJ672" i="21"/>
  <c r="AJ673" i="21"/>
  <c r="AJ674" i="21"/>
  <c r="AJ675" i="21"/>
  <c r="AJ676" i="21"/>
  <c r="AJ677" i="21"/>
  <c r="AJ678" i="21"/>
  <c r="AJ679" i="21"/>
  <c r="AJ680" i="21"/>
  <c r="AJ681" i="21"/>
  <c r="AJ682" i="21"/>
  <c r="AJ683" i="21"/>
  <c r="AJ684" i="21"/>
  <c r="AJ685" i="21"/>
  <c r="AJ686" i="21"/>
  <c r="AJ687" i="21"/>
  <c r="AJ688" i="21"/>
  <c r="AJ689" i="21"/>
  <c r="AJ690" i="21"/>
  <c r="AJ691" i="21"/>
  <c r="AJ692" i="21"/>
  <c r="AJ693" i="21"/>
  <c r="AJ694" i="21"/>
  <c r="AJ695" i="21"/>
  <c r="AJ696" i="21"/>
  <c r="AJ697" i="21"/>
  <c r="AJ698" i="21"/>
  <c r="AJ699" i="21"/>
  <c r="AJ700" i="21"/>
  <c r="AJ701" i="21"/>
  <c r="AJ702" i="21"/>
  <c r="AJ703" i="21"/>
  <c r="AJ704" i="21"/>
  <c r="AJ705" i="21"/>
  <c r="AJ706" i="21"/>
  <c r="AJ707" i="21"/>
  <c r="AJ708" i="21"/>
  <c r="AJ709" i="21"/>
  <c r="AJ710" i="21"/>
  <c r="AJ711" i="21"/>
  <c r="AJ712" i="21"/>
  <c r="AJ713" i="21"/>
  <c r="AJ714" i="21"/>
  <c r="AJ715" i="21"/>
  <c r="AJ716" i="21"/>
  <c r="AJ717" i="21"/>
  <c r="AJ718" i="21"/>
  <c r="AJ719" i="21"/>
  <c r="AJ720" i="21"/>
  <c r="AJ721" i="21"/>
  <c r="AJ722" i="21"/>
  <c r="AJ723" i="21"/>
  <c r="AJ724" i="21"/>
  <c r="AJ725" i="21"/>
  <c r="AJ726" i="21"/>
  <c r="AJ727" i="21"/>
  <c r="AJ728" i="21"/>
  <c r="AJ729" i="21"/>
  <c r="AJ730" i="21"/>
  <c r="AJ731" i="21"/>
  <c r="AJ732" i="21"/>
  <c r="AJ733" i="21"/>
  <c r="AJ734" i="21"/>
  <c r="AJ735" i="21"/>
  <c r="AJ736" i="21"/>
  <c r="AJ737" i="21"/>
  <c r="AJ738" i="21"/>
  <c r="AJ739" i="21"/>
  <c r="AJ740" i="21"/>
  <c r="AJ741" i="21"/>
  <c r="AJ742" i="21"/>
  <c r="AJ743" i="21"/>
  <c r="AJ744" i="21"/>
  <c r="AJ745" i="21"/>
  <c r="AJ746" i="21"/>
  <c r="AJ747" i="21"/>
  <c r="AJ748" i="21"/>
  <c r="AJ749" i="21"/>
  <c r="AJ750" i="21"/>
  <c r="AJ751" i="21"/>
  <c r="AJ752" i="21"/>
  <c r="AJ753" i="21"/>
  <c r="AJ754" i="21"/>
  <c r="AJ755" i="21"/>
  <c r="AJ756" i="21"/>
  <c r="AJ757" i="21"/>
  <c r="AJ758" i="21"/>
  <c r="AJ759" i="21"/>
  <c r="AJ760" i="21"/>
  <c r="AJ761" i="21"/>
  <c r="AJ762" i="21"/>
  <c r="AJ763" i="21"/>
  <c r="AJ764" i="21"/>
  <c r="AJ765" i="21"/>
  <c r="AJ766" i="21"/>
  <c r="AJ767" i="21"/>
  <c r="AJ768" i="21"/>
  <c r="AJ769" i="21"/>
  <c r="AJ770" i="21"/>
  <c r="AJ771" i="21"/>
  <c r="AJ772" i="21"/>
  <c r="AJ773" i="21"/>
  <c r="AJ774" i="21"/>
  <c r="AJ775" i="21"/>
  <c r="AJ776" i="21"/>
  <c r="AJ777" i="21"/>
  <c r="AJ778" i="21"/>
  <c r="AJ779" i="21"/>
  <c r="AJ780" i="21"/>
  <c r="AJ781" i="21"/>
  <c r="AJ782" i="21"/>
  <c r="AJ783" i="21"/>
  <c r="AJ784" i="21"/>
  <c r="AJ785" i="21"/>
  <c r="AJ786" i="21"/>
  <c r="AJ787" i="21"/>
  <c r="AJ788" i="21"/>
  <c r="AJ789" i="21"/>
  <c r="AJ790" i="21"/>
  <c r="AJ791" i="21"/>
  <c r="AJ792" i="21"/>
  <c r="AJ793" i="21"/>
  <c r="AJ794" i="21"/>
  <c r="AJ795" i="21"/>
  <c r="AJ796" i="21"/>
  <c r="AJ797" i="21"/>
  <c r="AJ798" i="21"/>
  <c r="AJ799" i="21"/>
  <c r="AJ800" i="21"/>
  <c r="AJ801" i="21"/>
  <c r="AJ802" i="21"/>
  <c r="AJ803" i="21"/>
  <c r="AJ804" i="21"/>
  <c r="AJ805" i="21"/>
  <c r="AJ806" i="21"/>
  <c r="AJ807" i="21"/>
  <c r="AJ808" i="21"/>
  <c r="AJ809" i="21"/>
  <c r="AJ810" i="21"/>
  <c r="AJ811" i="21"/>
  <c r="AJ812" i="21"/>
  <c r="AJ813" i="21"/>
  <c r="AJ814" i="21"/>
  <c r="AJ815" i="21"/>
  <c r="AJ816" i="21"/>
  <c r="AJ817" i="21"/>
  <c r="AJ818" i="21"/>
  <c r="AJ819" i="21"/>
  <c r="AJ820" i="21"/>
  <c r="AJ821" i="21"/>
  <c r="AJ822" i="21"/>
  <c r="AJ823" i="21"/>
  <c r="AJ824" i="21"/>
  <c r="AJ825" i="21"/>
  <c r="AJ826" i="21"/>
  <c r="AJ827" i="21"/>
  <c r="AJ828" i="21"/>
  <c r="AJ829" i="21"/>
  <c r="AJ830" i="21"/>
  <c r="AJ831" i="21"/>
  <c r="AJ832" i="21"/>
  <c r="AJ833" i="21"/>
  <c r="AJ834" i="21"/>
  <c r="AJ835" i="21"/>
  <c r="AJ836" i="21"/>
  <c r="AJ837" i="21"/>
  <c r="AJ838" i="21"/>
  <c r="AJ839" i="21"/>
  <c r="AJ840" i="21"/>
  <c r="AJ841" i="21"/>
  <c r="AJ842" i="21"/>
  <c r="AJ843" i="21"/>
  <c r="AJ844" i="21"/>
  <c r="AJ845" i="21"/>
  <c r="AJ846" i="21"/>
  <c r="AJ847" i="21"/>
  <c r="AJ848" i="21"/>
  <c r="AJ849" i="21"/>
  <c r="AJ850" i="21"/>
  <c r="AJ851" i="21"/>
  <c r="AJ852" i="21"/>
  <c r="AJ853" i="21"/>
  <c r="AJ854" i="21"/>
  <c r="AJ855" i="21"/>
  <c r="AJ856" i="21"/>
  <c r="AJ857" i="21"/>
  <c r="AJ858" i="21"/>
  <c r="AJ859" i="21"/>
  <c r="AJ860" i="21"/>
  <c r="AJ861" i="21"/>
  <c r="AJ862" i="21"/>
  <c r="AJ863" i="21"/>
  <c r="AJ864" i="21"/>
  <c r="AJ865" i="21"/>
  <c r="AJ866" i="21"/>
  <c r="AJ867" i="21"/>
  <c r="AJ868" i="21"/>
  <c r="AJ869" i="21"/>
  <c r="AJ870" i="21"/>
  <c r="AJ871" i="21"/>
  <c r="AJ872" i="21"/>
  <c r="AJ873" i="21"/>
  <c r="AJ874" i="21"/>
  <c r="AJ875" i="21"/>
  <c r="AJ876" i="21"/>
  <c r="AJ877" i="21"/>
  <c r="AJ878" i="21"/>
  <c r="AJ879" i="21"/>
  <c r="AJ880" i="21"/>
  <c r="AJ881" i="21"/>
  <c r="AJ882" i="21"/>
  <c r="AJ883" i="21"/>
  <c r="AJ884" i="21"/>
  <c r="AJ885" i="21"/>
  <c r="AJ886" i="21"/>
  <c r="AJ887" i="21"/>
  <c r="AJ888" i="21"/>
  <c r="AJ889" i="21"/>
  <c r="AJ890" i="21"/>
  <c r="AJ891" i="21"/>
  <c r="AJ892" i="21"/>
  <c r="AJ893" i="21"/>
  <c r="AJ894" i="21"/>
  <c r="AJ895" i="21"/>
  <c r="AJ896" i="21"/>
  <c r="AJ897" i="21"/>
  <c r="AJ898" i="21"/>
  <c r="AJ899" i="21"/>
  <c r="AJ900" i="21"/>
  <c r="AJ901" i="21"/>
  <c r="AJ902" i="21"/>
  <c r="AJ903" i="21"/>
  <c r="AJ904" i="21"/>
  <c r="AJ905" i="21"/>
  <c r="AJ906" i="21"/>
  <c r="AJ907" i="21"/>
  <c r="AJ908" i="21"/>
  <c r="AJ909" i="21"/>
  <c r="AJ910" i="21"/>
  <c r="AJ911" i="21"/>
  <c r="AJ912" i="21"/>
  <c r="AJ913" i="21"/>
  <c r="AJ914" i="21"/>
  <c r="AJ915" i="21"/>
  <c r="AJ916" i="21"/>
  <c r="AJ917" i="21"/>
  <c r="AJ918" i="21"/>
  <c r="AJ919" i="21"/>
  <c r="AJ920" i="21"/>
  <c r="AJ921" i="21"/>
  <c r="AJ922" i="21"/>
  <c r="AJ923" i="21"/>
  <c r="AJ924" i="21"/>
  <c r="AJ925" i="21"/>
  <c r="AJ926" i="21"/>
  <c r="AJ927" i="21"/>
  <c r="AJ928" i="21"/>
  <c r="AJ929" i="21"/>
  <c r="AJ930" i="21"/>
  <c r="AJ931" i="21"/>
  <c r="AJ932" i="21"/>
  <c r="AJ933" i="21"/>
  <c r="AJ934" i="21"/>
  <c r="AJ935" i="21"/>
  <c r="AJ936" i="21"/>
  <c r="AJ937" i="21"/>
  <c r="AJ938" i="21"/>
  <c r="AJ939" i="21"/>
  <c r="AJ940" i="21"/>
  <c r="AJ941" i="21"/>
  <c r="AJ942" i="21"/>
  <c r="AJ943" i="21"/>
  <c r="AJ944" i="21"/>
  <c r="AJ945" i="21"/>
  <c r="AJ946" i="21"/>
  <c r="AJ947" i="21"/>
  <c r="AJ948" i="21"/>
  <c r="AJ949" i="21"/>
  <c r="AJ950" i="21"/>
  <c r="AJ951" i="21"/>
  <c r="AJ952" i="21"/>
  <c r="AJ953" i="21"/>
  <c r="AJ954" i="21"/>
  <c r="AJ955" i="21"/>
  <c r="AJ956" i="21"/>
  <c r="AJ957" i="21"/>
  <c r="AJ958" i="21"/>
  <c r="AJ959" i="21"/>
  <c r="AJ960" i="21"/>
  <c r="AJ961" i="21"/>
  <c r="AJ962" i="21"/>
  <c r="AJ963" i="21"/>
  <c r="AJ964" i="21"/>
  <c r="AJ965" i="21"/>
  <c r="AJ966" i="21"/>
  <c r="AJ967" i="21"/>
  <c r="AJ968" i="21"/>
  <c r="AJ969" i="21"/>
  <c r="AJ970" i="21"/>
  <c r="AJ971" i="21"/>
  <c r="AJ972" i="21"/>
  <c r="AJ973" i="21"/>
  <c r="AJ974" i="21"/>
  <c r="AJ975" i="21"/>
  <c r="AJ976" i="21"/>
  <c r="AJ977" i="21"/>
  <c r="AJ978" i="21"/>
  <c r="AJ979" i="21"/>
  <c r="AJ980" i="21"/>
  <c r="AJ981" i="21"/>
  <c r="AJ982" i="21"/>
  <c r="AJ983" i="21"/>
  <c r="AJ984" i="21"/>
  <c r="AJ985" i="21"/>
  <c r="AJ986" i="21"/>
  <c r="AJ987" i="21"/>
  <c r="AJ988" i="21"/>
  <c r="AJ989" i="21"/>
  <c r="AJ990" i="21"/>
  <c r="AJ991" i="21"/>
  <c r="AJ992" i="21"/>
  <c r="AJ993" i="21"/>
  <c r="AJ994" i="21"/>
  <c r="AJ995" i="21"/>
  <c r="AJ996" i="21"/>
  <c r="AJ997" i="21"/>
  <c r="AJ998" i="21"/>
  <c r="AJ999" i="21"/>
  <c r="AJ1000" i="21"/>
  <c r="AJ1001" i="21"/>
  <c r="AJ1002" i="21"/>
  <c r="AJ1003" i="21"/>
  <c r="AJ1004" i="21"/>
  <c r="AJ1005" i="21"/>
  <c r="AJ1006" i="21"/>
  <c r="AJ1007" i="21"/>
  <c r="AJ1008" i="21"/>
  <c r="AJ1009" i="21"/>
  <c r="AJ1010" i="21"/>
  <c r="AJ1011" i="21"/>
  <c r="AJ1012" i="21"/>
  <c r="AJ1013" i="21"/>
  <c r="AJ1014" i="21"/>
  <c r="AJ1015" i="21"/>
  <c r="AJ1016" i="21"/>
  <c r="AJ1017" i="21"/>
  <c r="AJ1018" i="21"/>
  <c r="AJ1019" i="21"/>
  <c r="AJ1020" i="21"/>
  <c r="AJ1021" i="21"/>
  <c r="AJ1022" i="21"/>
  <c r="AJ1023" i="21"/>
  <c r="AJ1024" i="21"/>
  <c r="AJ1025" i="21"/>
  <c r="AJ1026" i="21"/>
  <c r="AJ1027" i="21"/>
  <c r="AJ1028" i="21"/>
  <c r="AJ1029" i="21"/>
  <c r="AJ1030" i="21"/>
  <c r="AJ1031" i="21"/>
  <c r="AJ1032" i="21"/>
  <c r="AJ1033" i="21"/>
  <c r="AJ1034" i="21"/>
  <c r="AJ1035" i="21"/>
  <c r="AJ1036" i="21"/>
  <c r="AJ1037" i="21"/>
  <c r="AJ1038" i="21"/>
  <c r="AJ1039" i="21"/>
  <c r="AJ1040" i="21"/>
  <c r="AJ1041" i="21"/>
  <c r="AJ1042" i="21"/>
  <c r="AJ1043" i="21"/>
  <c r="AJ1044" i="21"/>
  <c r="AJ1045" i="21"/>
  <c r="AJ1046" i="21"/>
  <c r="AJ1047" i="21"/>
  <c r="AJ1048" i="21"/>
  <c r="AJ1049" i="21"/>
  <c r="AJ1050" i="21"/>
  <c r="AJ1051" i="21"/>
  <c r="AJ1052" i="21"/>
  <c r="AJ1053" i="21"/>
  <c r="AJ1054" i="21"/>
  <c r="AJ1055" i="21"/>
  <c r="AJ1056" i="21"/>
  <c r="AJ1057" i="21"/>
  <c r="AJ1058" i="21"/>
  <c r="AJ1059" i="21"/>
  <c r="AJ1060" i="21"/>
  <c r="AJ1061" i="21"/>
  <c r="AJ1062" i="21"/>
  <c r="AJ1063" i="21"/>
  <c r="AJ1064" i="21"/>
  <c r="AJ1065" i="21"/>
  <c r="AJ1066" i="21"/>
  <c r="AJ1067" i="21"/>
  <c r="AJ1068" i="21"/>
  <c r="AJ1069" i="21"/>
  <c r="AJ1070" i="21"/>
  <c r="AJ1071" i="21"/>
  <c r="AJ1072" i="21"/>
  <c r="AJ1073" i="21"/>
  <c r="AJ1074" i="21"/>
  <c r="AJ1075" i="21"/>
  <c r="AJ1076" i="21"/>
  <c r="AJ1077" i="21"/>
  <c r="AJ1078" i="21"/>
  <c r="AJ1079" i="21"/>
  <c r="AJ1080" i="21"/>
  <c r="AJ1081" i="21"/>
  <c r="AJ1082" i="21"/>
  <c r="AJ1083" i="21"/>
  <c r="AJ1084" i="21"/>
  <c r="AJ1085" i="21"/>
  <c r="AJ1086" i="21"/>
  <c r="AJ1087" i="21"/>
  <c r="AJ1088" i="21"/>
  <c r="AJ1089" i="21"/>
  <c r="AJ1090" i="21"/>
  <c r="AJ1091" i="21"/>
  <c r="AJ1092" i="21"/>
  <c r="AJ1093" i="21"/>
  <c r="AJ1094" i="21"/>
  <c r="AJ1095" i="21"/>
  <c r="AJ1096" i="21"/>
  <c r="AJ1097" i="21"/>
  <c r="AJ1098" i="21"/>
  <c r="AJ1099" i="21"/>
  <c r="AJ1100" i="21"/>
  <c r="AJ1101" i="21"/>
  <c r="AJ1102" i="21"/>
  <c r="AJ1103" i="21"/>
  <c r="AJ1104" i="21"/>
  <c r="AJ1105" i="21"/>
  <c r="AJ1106" i="21"/>
  <c r="AJ1107" i="21"/>
  <c r="AJ1108" i="21"/>
  <c r="AJ1109" i="21"/>
  <c r="AJ1110" i="21"/>
  <c r="AJ1111" i="21"/>
  <c r="AJ1112" i="21"/>
  <c r="AJ1113" i="21"/>
  <c r="AJ1114" i="21"/>
  <c r="AJ1115" i="21"/>
  <c r="AJ1116" i="21"/>
  <c r="AJ1117" i="21"/>
  <c r="AJ1118" i="21"/>
  <c r="AJ1119" i="21"/>
  <c r="AJ1120" i="21"/>
  <c r="AJ1121" i="21"/>
  <c r="AJ1122" i="21"/>
  <c r="AJ1123" i="21"/>
  <c r="AJ1124" i="21"/>
  <c r="AJ1125" i="21"/>
  <c r="AJ1126" i="21"/>
  <c r="AJ1127" i="21"/>
  <c r="AJ1128" i="21"/>
  <c r="AJ1129" i="21"/>
  <c r="AJ1130" i="21"/>
  <c r="AJ1131" i="21"/>
  <c r="AJ1132" i="21"/>
  <c r="AJ1133" i="21"/>
  <c r="AJ1134" i="21"/>
  <c r="AJ1135" i="21"/>
  <c r="AJ1136" i="21"/>
  <c r="AJ1137" i="21"/>
  <c r="AJ1138" i="21"/>
  <c r="AJ1139" i="21"/>
  <c r="AJ1140" i="21"/>
  <c r="AJ1141" i="21"/>
  <c r="AJ1142" i="21"/>
  <c r="AJ1143" i="21"/>
  <c r="AJ1144" i="21"/>
  <c r="AJ1145" i="21"/>
  <c r="AJ1146" i="21"/>
  <c r="AJ1147" i="21"/>
  <c r="AJ1148" i="21"/>
  <c r="AJ1149" i="21"/>
  <c r="AJ1150" i="21"/>
  <c r="AJ1151" i="21"/>
  <c r="AJ1152" i="21"/>
  <c r="AJ1153" i="21"/>
  <c r="AJ1154" i="21"/>
  <c r="AJ1155" i="21"/>
  <c r="AJ1156" i="21"/>
  <c r="AJ1157" i="21"/>
  <c r="AJ1158" i="21"/>
  <c r="AJ1159" i="21"/>
  <c r="AJ1160" i="21"/>
  <c r="AJ1161" i="21"/>
  <c r="AJ1162" i="21"/>
  <c r="AJ1163" i="21"/>
  <c r="AJ1164" i="21"/>
  <c r="AJ1165" i="21"/>
  <c r="AJ1166" i="21"/>
  <c r="AJ1167" i="21"/>
  <c r="AJ1168" i="21"/>
  <c r="AJ1169" i="21"/>
  <c r="AJ1170" i="21"/>
  <c r="AJ1171" i="21"/>
  <c r="AJ1172" i="21"/>
  <c r="AJ1173" i="21"/>
  <c r="AJ1174" i="21"/>
  <c r="AJ1175" i="21"/>
  <c r="AJ1176" i="21"/>
  <c r="AJ1177" i="21"/>
  <c r="AJ1178" i="21"/>
  <c r="AJ1179" i="21"/>
  <c r="AJ1180" i="21"/>
  <c r="AJ1181" i="21"/>
  <c r="AJ1182" i="21"/>
  <c r="AJ1183" i="21"/>
  <c r="AJ1184" i="21"/>
  <c r="AJ1185" i="21"/>
  <c r="AJ1186" i="21"/>
  <c r="AJ1187" i="21"/>
  <c r="AJ1188" i="21"/>
  <c r="AJ1189" i="21"/>
  <c r="AJ1190" i="21"/>
  <c r="AJ1191" i="21"/>
  <c r="AJ1192" i="21"/>
  <c r="AJ1193" i="21"/>
  <c r="AJ1194" i="21"/>
  <c r="AJ1195" i="21"/>
  <c r="AJ1196" i="21"/>
  <c r="AJ1197" i="21"/>
  <c r="AJ1198" i="21"/>
  <c r="AJ1199" i="21"/>
  <c r="AJ1200" i="21"/>
  <c r="AJ1201" i="21"/>
  <c r="AJ1202" i="21"/>
  <c r="AJ1203" i="21"/>
  <c r="AJ1204" i="21"/>
  <c r="AJ1205" i="21"/>
  <c r="AJ1206" i="21"/>
  <c r="AJ1207" i="21"/>
  <c r="AJ1208" i="21"/>
  <c r="AJ1209" i="21"/>
  <c r="AJ1210" i="21"/>
  <c r="AJ1211" i="21"/>
  <c r="AJ1212" i="21"/>
  <c r="AJ1213" i="21"/>
  <c r="AJ1214" i="21"/>
  <c r="AJ1215" i="21"/>
  <c r="AJ1216" i="21"/>
  <c r="AJ1217" i="21"/>
  <c r="AJ1218" i="21"/>
  <c r="AJ1219" i="21"/>
  <c r="AJ1220" i="21"/>
  <c r="AJ1221" i="21"/>
  <c r="AJ1222" i="21"/>
  <c r="AJ1223" i="21"/>
  <c r="AJ1224" i="21"/>
  <c r="AJ1225" i="21"/>
  <c r="AJ1226" i="21"/>
  <c r="AJ1227" i="21"/>
  <c r="AJ1228" i="21"/>
  <c r="AJ1229" i="21"/>
  <c r="AJ1230" i="21"/>
  <c r="AJ1231" i="21"/>
  <c r="AJ1232" i="21"/>
  <c r="AJ1233" i="21"/>
  <c r="AJ1234" i="21"/>
  <c r="AJ1235" i="21"/>
  <c r="AJ1236" i="21"/>
  <c r="AJ1237" i="21"/>
  <c r="AJ1238" i="21"/>
  <c r="AJ1239" i="21"/>
  <c r="AJ1240" i="21"/>
  <c r="AJ1241" i="21"/>
  <c r="AJ1242" i="21"/>
  <c r="AJ1243" i="21"/>
  <c r="AJ1244" i="21"/>
  <c r="AJ1245" i="21"/>
  <c r="AJ1246" i="21"/>
  <c r="AJ1247" i="21"/>
  <c r="AJ1248" i="21"/>
  <c r="AJ1249" i="21"/>
  <c r="AJ1250" i="21"/>
  <c r="AJ1251" i="21"/>
  <c r="AJ1252" i="21"/>
  <c r="AJ1253" i="21"/>
  <c r="AJ1254" i="21"/>
  <c r="AJ1255" i="21"/>
  <c r="AJ1256" i="21"/>
  <c r="AJ1257" i="21"/>
  <c r="AJ1258" i="21"/>
  <c r="AJ1259" i="21"/>
  <c r="AJ1260" i="21"/>
  <c r="AJ1261" i="21"/>
  <c r="AJ1262" i="21"/>
  <c r="AJ1263" i="21"/>
  <c r="AJ1264" i="21"/>
  <c r="AJ1265" i="21"/>
  <c r="AJ1266" i="21"/>
  <c r="AJ1267" i="21"/>
  <c r="AJ1268" i="21"/>
  <c r="AJ1269" i="21"/>
  <c r="AJ1270" i="21"/>
  <c r="AJ1271" i="21"/>
  <c r="AJ1272" i="21"/>
  <c r="AJ1273" i="21"/>
  <c r="AJ1274" i="21"/>
  <c r="AJ1275" i="21"/>
  <c r="AJ1276" i="21"/>
  <c r="AJ1277" i="21"/>
  <c r="AJ1278" i="21"/>
  <c r="AJ1279" i="21"/>
  <c r="AJ1280" i="21"/>
  <c r="AJ1281" i="21"/>
  <c r="AJ1282" i="21"/>
  <c r="AJ1283" i="21"/>
  <c r="AJ1284" i="21"/>
  <c r="AJ1285" i="21"/>
  <c r="AJ1286" i="21"/>
  <c r="AJ1287" i="21"/>
  <c r="AJ1288" i="21"/>
  <c r="AJ1289" i="21"/>
  <c r="AJ1290" i="21"/>
  <c r="AJ1291" i="21"/>
  <c r="AJ1292" i="21"/>
  <c r="AJ1293" i="21"/>
  <c r="AJ1294" i="21"/>
  <c r="AJ1295" i="21"/>
  <c r="AJ1296" i="21"/>
  <c r="AJ1297" i="21"/>
  <c r="AJ1298" i="21"/>
  <c r="AJ1299" i="21"/>
  <c r="AJ1300" i="21"/>
  <c r="AJ1301" i="21"/>
  <c r="AJ1302" i="21"/>
  <c r="AJ1303" i="21"/>
  <c r="AJ1304" i="21"/>
  <c r="AJ1305" i="21"/>
  <c r="AJ1306" i="21"/>
  <c r="AJ1307" i="21"/>
  <c r="AJ1308" i="21"/>
  <c r="AJ1309" i="21"/>
  <c r="AJ1310" i="21"/>
  <c r="AJ1311" i="21"/>
  <c r="AJ1312" i="21"/>
  <c r="AJ1313" i="21"/>
  <c r="AJ1314" i="21"/>
  <c r="AJ1315" i="21"/>
  <c r="AJ1316" i="21"/>
  <c r="AJ1317" i="21"/>
  <c r="AJ1318" i="21"/>
  <c r="AJ1319" i="21"/>
  <c r="AJ1320" i="21"/>
  <c r="AJ1321" i="21"/>
  <c r="AJ1322" i="21"/>
  <c r="AJ1323" i="21"/>
  <c r="AJ1324" i="21"/>
  <c r="AJ1325" i="21"/>
  <c r="AJ1326" i="21"/>
  <c r="AJ1327" i="21"/>
  <c r="AJ1328" i="21"/>
  <c r="AJ1329" i="21"/>
  <c r="AJ1330" i="21"/>
  <c r="AJ1331" i="21"/>
  <c r="AJ1332" i="21"/>
  <c r="AJ1333" i="21"/>
  <c r="AJ1334" i="21"/>
  <c r="AJ1335" i="21"/>
  <c r="AJ1336" i="21"/>
  <c r="AJ1337" i="21"/>
  <c r="AJ1338" i="21"/>
  <c r="AJ1339" i="21"/>
  <c r="AJ1340" i="21"/>
  <c r="AJ1341" i="21"/>
  <c r="AJ1342" i="21"/>
  <c r="AJ1343" i="21"/>
  <c r="AJ1344" i="21"/>
  <c r="AJ1345" i="21"/>
  <c r="AJ1346" i="21"/>
  <c r="AJ1347" i="21"/>
  <c r="AJ1348" i="21"/>
  <c r="AJ1349" i="21"/>
  <c r="AJ1350" i="21"/>
  <c r="AJ1351" i="21"/>
  <c r="AJ1352" i="21"/>
  <c r="AJ1353" i="21"/>
  <c r="AJ1354" i="21"/>
  <c r="AJ1355" i="21"/>
  <c r="AJ1356" i="21"/>
  <c r="AJ1357" i="21"/>
  <c r="AJ1358" i="21"/>
  <c r="AJ1359" i="21"/>
  <c r="AJ1360" i="21"/>
  <c r="AJ1361" i="21"/>
  <c r="AJ1362" i="21"/>
  <c r="AJ1363" i="21"/>
  <c r="AJ1364" i="21"/>
  <c r="AJ1365" i="21"/>
  <c r="AJ1366" i="21"/>
  <c r="AJ1367" i="21"/>
  <c r="AJ1368" i="21"/>
  <c r="AJ1369" i="21"/>
  <c r="AJ1370" i="21"/>
  <c r="AJ1371" i="21"/>
  <c r="AJ1372" i="21"/>
  <c r="AJ1373" i="21"/>
  <c r="AJ1374" i="21"/>
  <c r="AJ1375" i="21"/>
  <c r="AJ1376" i="21"/>
  <c r="AJ1377" i="21"/>
  <c r="AJ1378" i="21"/>
  <c r="AJ1379" i="21"/>
  <c r="AJ1380" i="21"/>
  <c r="AJ1381" i="21"/>
  <c r="AJ1382" i="21"/>
  <c r="AJ1383" i="21"/>
  <c r="AJ1384" i="21"/>
  <c r="AJ1385" i="21"/>
  <c r="AJ1386" i="21"/>
  <c r="AJ1387" i="21"/>
  <c r="AJ1388" i="21"/>
  <c r="AJ1389" i="21"/>
  <c r="AJ1390" i="21"/>
  <c r="AJ1391" i="21"/>
  <c r="AJ1392" i="21"/>
  <c r="AJ1393" i="21"/>
  <c r="AJ1394" i="21"/>
  <c r="AJ1395" i="21"/>
  <c r="AJ1396" i="21"/>
  <c r="AJ1397" i="21"/>
  <c r="AJ1398" i="21"/>
  <c r="AJ1399" i="21"/>
  <c r="AJ1400" i="21"/>
  <c r="AJ1401" i="21"/>
  <c r="AJ1402" i="21"/>
  <c r="AJ1403" i="21"/>
  <c r="AJ1404" i="21"/>
  <c r="AJ1405" i="21"/>
  <c r="AJ1406" i="21"/>
  <c r="AJ1407" i="21"/>
  <c r="AJ1408" i="21"/>
  <c r="AJ1409" i="21"/>
  <c r="AJ1410" i="21"/>
  <c r="AJ1411" i="21"/>
  <c r="AJ1412" i="21"/>
  <c r="AJ1413" i="21"/>
  <c r="AJ1414" i="21"/>
  <c r="AJ1415" i="21"/>
  <c r="AJ1416" i="21"/>
  <c r="AJ1417" i="21"/>
  <c r="AJ1418" i="21"/>
  <c r="AJ1419" i="21"/>
  <c r="AJ1420" i="21"/>
  <c r="AJ1421" i="21"/>
  <c r="AJ1422" i="21"/>
  <c r="AJ1423" i="21"/>
  <c r="AJ1424" i="21"/>
  <c r="AJ1425" i="21"/>
  <c r="AJ1426" i="21"/>
  <c r="AJ1427" i="21"/>
  <c r="AJ1428" i="21"/>
  <c r="AJ1429" i="21"/>
  <c r="AJ1430" i="21"/>
  <c r="AJ1431" i="21"/>
  <c r="AJ1432" i="21"/>
  <c r="AJ1433" i="21"/>
  <c r="AJ1434" i="21"/>
  <c r="AJ1435" i="21"/>
  <c r="AJ1436" i="21"/>
  <c r="AJ1437" i="21"/>
  <c r="AJ1438" i="21"/>
  <c r="AJ1439" i="21"/>
  <c r="AJ1440" i="21"/>
  <c r="AJ1441" i="21"/>
  <c r="AJ1442" i="21"/>
  <c r="AJ1443" i="21"/>
  <c r="AJ1444" i="21"/>
  <c r="AJ1445" i="21"/>
  <c r="AJ1446" i="21"/>
  <c r="AJ1447" i="21"/>
  <c r="AJ1448" i="21"/>
  <c r="AJ1449" i="21"/>
  <c r="AJ1450" i="21"/>
  <c r="AJ1451" i="21"/>
  <c r="AJ1452" i="21"/>
  <c r="AJ1453" i="21"/>
  <c r="AJ1454" i="21"/>
  <c r="AJ1455" i="21"/>
  <c r="AJ1456" i="21"/>
  <c r="AJ1457" i="21"/>
  <c r="AJ1458" i="21"/>
  <c r="AJ1459" i="21"/>
  <c r="AJ1460" i="21"/>
  <c r="AJ1461" i="21"/>
  <c r="AJ1462" i="21"/>
  <c r="AJ1463" i="21"/>
  <c r="AJ1464" i="21"/>
  <c r="AJ1465" i="21"/>
  <c r="AJ1466" i="21"/>
  <c r="AJ1467" i="21"/>
  <c r="AJ1468" i="21"/>
  <c r="AJ1469" i="21"/>
  <c r="AJ1470" i="21"/>
  <c r="AJ1471" i="21"/>
  <c r="AJ1472" i="21"/>
  <c r="AJ1473" i="21"/>
  <c r="AJ1474" i="21"/>
  <c r="AJ1475" i="21"/>
  <c r="AJ1476" i="21"/>
  <c r="AJ1477" i="21"/>
  <c r="AJ1478" i="21"/>
  <c r="AJ1479" i="21"/>
  <c r="AJ1480" i="21"/>
  <c r="AJ1481" i="21"/>
  <c r="AJ1482" i="21"/>
  <c r="AJ1483" i="21"/>
  <c r="AJ1484" i="21"/>
  <c r="AJ1485" i="21"/>
  <c r="AJ1486" i="21"/>
  <c r="AJ1487" i="21"/>
  <c r="AJ1488" i="21"/>
  <c r="AJ1489" i="21"/>
  <c r="AJ1490" i="21"/>
  <c r="AJ1491" i="21"/>
  <c r="AJ1492" i="21"/>
  <c r="AJ1493" i="21"/>
  <c r="AJ1494" i="21"/>
  <c r="AJ1495" i="21"/>
  <c r="AJ1496" i="21"/>
  <c r="AJ1497" i="21"/>
  <c r="AJ1498" i="21"/>
  <c r="AJ1499" i="21"/>
  <c r="AJ1500" i="21"/>
  <c r="AJ1501" i="21"/>
  <c r="AJ1502" i="21"/>
  <c r="AJ1503" i="21"/>
  <c r="AJ1504" i="21"/>
  <c r="AJ1505" i="21"/>
  <c r="AJ1506" i="21"/>
  <c r="AJ1507" i="21"/>
  <c r="AJ1508" i="21"/>
  <c r="AJ1509" i="21"/>
  <c r="AJ1510" i="21"/>
  <c r="AJ1511" i="21"/>
  <c r="AJ1512" i="21"/>
  <c r="AJ1513" i="21"/>
  <c r="AJ1514" i="21"/>
  <c r="AJ1515" i="21"/>
  <c r="AJ1516" i="21"/>
  <c r="AJ1517" i="21"/>
  <c r="AJ1518" i="21"/>
  <c r="AJ1519" i="21"/>
  <c r="AJ1520" i="21"/>
  <c r="AJ1521" i="21"/>
  <c r="AJ1522" i="21"/>
  <c r="AJ1523" i="21"/>
  <c r="AJ1524" i="21"/>
  <c r="AJ1525" i="21"/>
  <c r="AJ1526" i="21"/>
  <c r="AJ1527" i="21"/>
  <c r="AJ1528" i="21"/>
  <c r="AJ1529" i="21"/>
  <c r="AJ1530" i="21"/>
  <c r="AJ1531" i="21"/>
  <c r="AJ1532" i="21"/>
  <c r="AJ1533" i="21"/>
  <c r="AJ1534" i="21"/>
  <c r="AJ1535" i="21"/>
  <c r="AJ1536" i="21"/>
  <c r="AJ1537" i="21"/>
  <c r="AJ1538" i="21"/>
  <c r="AJ1539" i="21"/>
  <c r="AJ1540" i="21"/>
  <c r="AJ1541" i="21"/>
  <c r="AJ1542" i="21"/>
  <c r="AJ1543" i="21"/>
  <c r="AJ1544" i="21"/>
  <c r="AJ1545" i="21"/>
  <c r="AJ1546" i="21"/>
  <c r="AJ1547" i="21"/>
  <c r="AJ1548" i="21"/>
  <c r="AJ1549" i="21"/>
  <c r="AJ1550" i="21"/>
  <c r="AJ1551" i="21"/>
  <c r="AJ1552" i="21"/>
  <c r="AJ1553" i="21"/>
  <c r="AJ1554" i="21"/>
  <c r="AJ1555" i="21"/>
  <c r="AJ1556" i="21"/>
  <c r="AJ1557" i="21"/>
  <c r="AJ1558" i="21"/>
  <c r="AJ1559" i="21"/>
  <c r="AJ1560" i="21"/>
  <c r="AJ1561" i="21"/>
  <c r="AJ1562" i="21"/>
  <c r="AJ1563" i="21"/>
  <c r="AJ1564" i="21"/>
  <c r="AJ1565" i="21"/>
  <c r="AJ1566" i="21"/>
  <c r="AJ1567" i="21"/>
  <c r="AJ1568" i="21"/>
  <c r="AJ1569" i="21"/>
  <c r="AJ1570" i="21"/>
  <c r="AJ1571" i="21"/>
  <c r="AJ1572" i="21"/>
  <c r="AJ1573" i="21"/>
  <c r="AJ1574" i="21"/>
  <c r="AJ1575" i="21"/>
  <c r="AJ1576" i="21"/>
  <c r="AJ1577" i="21"/>
  <c r="AJ1578" i="21"/>
  <c r="AJ1579" i="21"/>
  <c r="AJ1580" i="21"/>
  <c r="AJ1581" i="21"/>
  <c r="AJ1582" i="21"/>
  <c r="AJ1583" i="21"/>
  <c r="AJ1584" i="21"/>
  <c r="AJ1585" i="21"/>
  <c r="AJ1586" i="21"/>
  <c r="AJ1587" i="21"/>
  <c r="AJ1588" i="21"/>
  <c r="AJ1589" i="21"/>
  <c r="AJ1590" i="21"/>
  <c r="AJ1591" i="21"/>
  <c r="AJ1592" i="21"/>
  <c r="AJ1593" i="21"/>
  <c r="AJ1594" i="21"/>
  <c r="AJ1595" i="21"/>
  <c r="AJ1596" i="21"/>
  <c r="AJ1597" i="21"/>
  <c r="AJ1598" i="21"/>
  <c r="AJ1599" i="21"/>
  <c r="AJ1600" i="21"/>
  <c r="AJ1601" i="21"/>
  <c r="AJ1602" i="21"/>
  <c r="AJ1603" i="21"/>
  <c r="AJ1604" i="21"/>
  <c r="AJ1605" i="21"/>
  <c r="AJ1606" i="21"/>
  <c r="AJ1607" i="21"/>
  <c r="AJ1608" i="21"/>
  <c r="AJ1609" i="21"/>
  <c r="AJ1610" i="21"/>
  <c r="AJ1611" i="21"/>
  <c r="AJ1612" i="21"/>
  <c r="AJ1613" i="21"/>
  <c r="AJ1614" i="21"/>
  <c r="AJ1615" i="21"/>
  <c r="AJ1616" i="21"/>
  <c r="AJ1617" i="21"/>
  <c r="AJ1618" i="21"/>
  <c r="AJ1619" i="21"/>
  <c r="AJ1620" i="21"/>
  <c r="AJ1621" i="21"/>
  <c r="AJ1622" i="21"/>
  <c r="AJ1623" i="21"/>
  <c r="AJ1624" i="21"/>
  <c r="AJ1625" i="21"/>
  <c r="AJ1626" i="21"/>
  <c r="AJ1627" i="21"/>
  <c r="AJ1628" i="21"/>
  <c r="AJ1629" i="21"/>
  <c r="AJ1630" i="21"/>
  <c r="AJ1631" i="21"/>
  <c r="AJ1632" i="21"/>
  <c r="AJ1633" i="21"/>
  <c r="AJ1634" i="21"/>
  <c r="AJ1635" i="21"/>
  <c r="AJ1636" i="21"/>
  <c r="AJ1637" i="21"/>
  <c r="AJ1638" i="21"/>
  <c r="AJ1639" i="21"/>
  <c r="AJ1640" i="21"/>
  <c r="AJ1641" i="21"/>
  <c r="AJ1642" i="21"/>
  <c r="AJ1643" i="21"/>
  <c r="AJ1644" i="21"/>
  <c r="AJ1645" i="21"/>
  <c r="AJ1646" i="21"/>
  <c r="AJ1647" i="21"/>
  <c r="AJ1648" i="21"/>
  <c r="AJ1649" i="21"/>
  <c r="AJ1650" i="21"/>
  <c r="AJ1651" i="21"/>
  <c r="AJ1652" i="21"/>
  <c r="AJ1653" i="21"/>
  <c r="AJ1654" i="21"/>
  <c r="AJ1655" i="21"/>
  <c r="AJ1656" i="21"/>
  <c r="AJ1657" i="21"/>
  <c r="AJ1658" i="21"/>
  <c r="AJ1659" i="21"/>
  <c r="AJ1660" i="21"/>
  <c r="AJ1661" i="21"/>
  <c r="AJ1662" i="21"/>
  <c r="AJ1663" i="21"/>
  <c r="AJ1664" i="21"/>
  <c r="AJ1665" i="21"/>
  <c r="AJ1666" i="21"/>
  <c r="AJ1667" i="21"/>
  <c r="AJ1668" i="21"/>
  <c r="AJ1669" i="21"/>
  <c r="AJ1670" i="21"/>
  <c r="AJ1671" i="21"/>
  <c r="AJ1672" i="21"/>
  <c r="AJ1673" i="21"/>
  <c r="AJ1674" i="21"/>
  <c r="AJ1675" i="21"/>
  <c r="AJ1676" i="21"/>
  <c r="AJ1677" i="21"/>
  <c r="AJ1678" i="21"/>
  <c r="AJ1679" i="21"/>
  <c r="AJ1680" i="21"/>
  <c r="AJ1681" i="21"/>
  <c r="AJ1682" i="21"/>
  <c r="AJ1683" i="21"/>
  <c r="AJ1684" i="21"/>
  <c r="AJ1685" i="21"/>
  <c r="AJ1686" i="21"/>
  <c r="AJ1687" i="21"/>
  <c r="AJ1688" i="21"/>
  <c r="AJ1689" i="21"/>
  <c r="AJ1690" i="21"/>
  <c r="AJ1691" i="21"/>
  <c r="AJ1692" i="21"/>
  <c r="AJ1693" i="21"/>
  <c r="AJ1694" i="21"/>
  <c r="AJ1695" i="21"/>
  <c r="AJ1696" i="21"/>
  <c r="AJ1697" i="21"/>
  <c r="AJ1698" i="21"/>
  <c r="AJ1699" i="21"/>
  <c r="AJ1700" i="21"/>
  <c r="AJ1701" i="21"/>
  <c r="AJ1702" i="21"/>
  <c r="AJ1703" i="21"/>
  <c r="AJ1704" i="21"/>
  <c r="AJ1705" i="21"/>
  <c r="AJ1706" i="21"/>
  <c r="AJ1707" i="21"/>
  <c r="AJ1708" i="21"/>
  <c r="AJ1709" i="21"/>
  <c r="AJ1710" i="21"/>
  <c r="AJ1711" i="21"/>
  <c r="AJ1712" i="21"/>
  <c r="AJ1713" i="21"/>
  <c r="AJ1714" i="21"/>
  <c r="AJ1715" i="21"/>
  <c r="AJ1716" i="21"/>
  <c r="AJ1717" i="21"/>
  <c r="AJ1718" i="21"/>
  <c r="AJ1719" i="21"/>
  <c r="AJ1720" i="21"/>
  <c r="AJ1721" i="21"/>
  <c r="AJ1722" i="21"/>
  <c r="AJ1723" i="21"/>
  <c r="AJ1724" i="21"/>
  <c r="AJ1725" i="21"/>
  <c r="AJ1726" i="21"/>
  <c r="AJ1727" i="21"/>
  <c r="AJ1728" i="21"/>
  <c r="AJ1729" i="21"/>
  <c r="AJ1730" i="21"/>
  <c r="AJ1731" i="21"/>
  <c r="AJ1732" i="21"/>
  <c r="AJ1733" i="21"/>
  <c r="AJ1734" i="21"/>
  <c r="AJ1735" i="21"/>
  <c r="AJ1736" i="21"/>
  <c r="AJ1737" i="21"/>
  <c r="AJ1738" i="21"/>
  <c r="AJ1739" i="21"/>
  <c r="AJ1740" i="21"/>
  <c r="AJ1741" i="21"/>
  <c r="AJ1742" i="21"/>
  <c r="AJ1743" i="21"/>
  <c r="AJ1744" i="21"/>
  <c r="AJ1745" i="21"/>
  <c r="AJ1746" i="21"/>
  <c r="AJ1747" i="21"/>
  <c r="AJ1748" i="21"/>
  <c r="AJ1749" i="21"/>
  <c r="AJ1750" i="21"/>
  <c r="AJ1751" i="21"/>
  <c r="AJ1752" i="21"/>
  <c r="AJ1753" i="21"/>
  <c r="AJ1754" i="21"/>
  <c r="AJ1755" i="21"/>
  <c r="AJ1756" i="21"/>
  <c r="AJ1757" i="21"/>
  <c r="AJ1758" i="21"/>
  <c r="AJ1759" i="21"/>
  <c r="AJ1760" i="21"/>
  <c r="AJ1761" i="21"/>
  <c r="AJ1762" i="21"/>
  <c r="AJ1763" i="21"/>
  <c r="AJ1764" i="21"/>
  <c r="AJ1765" i="21"/>
  <c r="AJ1766" i="21"/>
  <c r="AJ1767" i="21"/>
  <c r="AJ1768" i="21"/>
  <c r="AJ1769" i="21"/>
  <c r="AJ1770" i="21"/>
  <c r="AJ1771" i="21"/>
  <c r="AJ1772" i="21"/>
  <c r="AJ1773" i="21"/>
  <c r="AJ1774" i="21"/>
  <c r="AJ1775" i="21"/>
  <c r="AJ1776" i="21"/>
  <c r="AJ1777" i="21"/>
  <c r="AJ1778" i="21"/>
  <c r="AJ1779" i="21"/>
  <c r="AJ1780" i="21"/>
  <c r="AJ1781" i="21"/>
  <c r="AJ1782" i="21"/>
  <c r="AJ1783" i="21"/>
  <c r="AJ1784" i="21"/>
  <c r="AJ1785" i="21"/>
  <c r="AJ1786" i="21"/>
  <c r="AJ1787" i="21"/>
  <c r="AJ1788" i="21"/>
  <c r="AJ1789" i="21"/>
  <c r="AJ1790" i="21"/>
  <c r="AJ1791" i="21"/>
  <c r="AJ1792" i="21"/>
  <c r="AJ1793" i="21"/>
  <c r="AJ1794" i="21"/>
  <c r="AJ1795" i="21"/>
  <c r="AJ1796" i="21"/>
  <c r="AJ1797" i="21"/>
  <c r="AJ1798" i="21"/>
  <c r="AJ1799" i="21"/>
  <c r="AJ1800" i="21"/>
  <c r="AJ1801" i="21"/>
  <c r="AJ1802" i="21"/>
  <c r="AJ1803" i="21"/>
  <c r="AJ1804" i="21"/>
  <c r="AJ1805" i="21"/>
  <c r="AJ1806" i="21"/>
  <c r="AJ1807" i="21"/>
  <c r="AJ1808" i="21"/>
  <c r="AJ1809" i="21"/>
  <c r="AJ1810" i="21"/>
  <c r="AJ1811" i="21"/>
  <c r="AJ1812" i="21"/>
  <c r="AJ1813" i="21"/>
  <c r="AJ1814" i="21"/>
  <c r="AJ1815" i="21"/>
  <c r="AJ1816" i="21"/>
  <c r="AJ1817" i="21"/>
  <c r="AJ1818" i="21"/>
  <c r="AJ1819" i="21"/>
  <c r="AJ1820" i="21"/>
  <c r="AJ1821" i="21"/>
  <c r="AJ1822" i="21"/>
  <c r="AJ1823" i="21"/>
  <c r="AJ1824" i="21"/>
  <c r="AJ1825" i="21"/>
  <c r="AJ1826" i="21"/>
  <c r="AJ1827" i="21"/>
  <c r="AJ1828" i="21"/>
  <c r="AJ1829" i="21"/>
  <c r="AJ1830" i="21"/>
  <c r="AJ1831" i="21"/>
  <c r="AJ1832" i="21"/>
  <c r="AJ1833" i="21"/>
  <c r="AJ1834" i="21"/>
  <c r="AJ1835" i="21"/>
  <c r="AJ1836" i="21"/>
  <c r="AJ1837" i="21"/>
  <c r="AJ1838" i="21"/>
  <c r="AJ1839" i="21"/>
  <c r="AJ1840" i="21"/>
  <c r="AJ1841" i="21"/>
  <c r="AJ1842" i="21"/>
  <c r="AJ1843" i="21"/>
  <c r="AJ1844" i="21"/>
  <c r="AJ1845" i="21"/>
  <c r="AJ1846" i="21"/>
  <c r="AJ1847" i="21"/>
  <c r="AJ1848" i="21"/>
  <c r="AJ1849" i="21"/>
  <c r="AJ1850" i="21"/>
  <c r="AJ1851" i="21"/>
  <c r="AJ1852" i="21"/>
  <c r="AJ1853" i="21"/>
  <c r="AJ1854" i="21"/>
  <c r="AJ1855" i="21"/>
  <c r="AJ1856" i="21"/>
  <c r="AJ1857" i="21"/>
  <c r="AJ1858" i="21"/>
  <c r="AJ1859" i="21"/>
  <c r="AJ1860" i="21"/>
  <c r="AJ1861" i="21"/>
  <c r="AJ1862" i="21"/>
  <c r="AJ1863" i="21"/>
  <c r="AJ1864" i="21"/>
  <c r="AJ1865" i="21"/>
  <c r="AJ1866" i="21"/>
  <c r="AJ1867" i="21"/>
  <c r="AJ1868" i="21"/>
  <c r="AJ1869" i="21"/>
  <c r="AJ1870" i="21"/>
  <c r="AJ1871" i="21"/>
  <c r="AJ1872" i="21"/>
  <c r="AJ1873" i="21"/>
  <c r="AJ1874" i="21"/>
  <c r="AJ1875" i="21"/>
  <c r="AJ1876" i="21"/>
  <c r="AJ1877" i="21"/>
  <c r="AJ1878" i="21"/>
  <c r="AJ1879" i="21"/>
  <c r="AJ1880" i="21"/>
  <c r="AJ1881" i="21"/>
  <c r="AJ1882" i="21"/>
  <c r="AJ1883" i="21"/>
  <c r="AJ1884" i="21"/>
  <c r="AJ1885" i="21"/>
  <c r="AJ1886" i="21"/>
  <c r="AJ1887" i="21"/>
  <c r="AJ1888" i="21"/>
  <c r="AJ1889" i="21"/>
  <c r="AJ1890" i="21"/>
  <c r="AJ1891" i="21"/>
  <c r="AJ1892" i="21"/>
  <c r="AJ1893" i="21"/>
  <c r="AJ1894" i="21"/>
  <c r="AJ1895" i="21"/>
  <c r="AJ1896" i="21"/>
  <c r="AJ1897" i="21"/>
  <c r="AJ1898" i="21"/>
  <c r="AJ1899" i="21"/>
  <c r="AJ1900" i="21"/>
  <c r="AJ1901" i="21"/>
  <c r="AJ1902" i="21"/>
  <c r="AJ1903" i="21"/>
  <c r="AJ1904" i="21"/>
  <c r="AJ1905" i="21"/>
  <c r="AJ1906" i="21"/>
  <c r="AJ1907" i="21"/>
  <c r="AJ1908" i="21"/>
  <c r="AJ1909" i="21"/>
  <c r="AJ1910" i="21"/>
  <c r="AJ1911" i="21"/>
  <c r="AJ1912" i="21"/>
  <c r="AJ1913" i="21"/>
  <c r="AJ1914" i="21"/>
  <c r="AJ1915" i="21"/>
  <c r="AJ1916" i="21"/>
  <c r="AJ1917" i="21"/>
  <c r="AJ1918" i="21"/>
  <c r="AJ1919" i="21"/>
  <c r="AJ1920" i="21"/>
  <c r="AJ1921" i="21"/>
  <c r="AJ1922" i="21"/>
  <c r="AJ1923" i="21"/>
  <c r="AJ1924" i="21"/>
  <c r="AJ1925" i="21"/>
  <c r="AJ1926" i="21"/>
  <c r="AJ1927" i="21"/>
  <c r="AJ1928" i="21"/>
  <c r="AJ1929" i="21"/>
  <c r="AJ1930" i="21"/>
  <c r="AJ1931" i="21"/>
  <c r="AJ1932" i="21"/>
  <c r="AJ1933" i="21"/>
  <c r="AJ1934" i="21"/>
  <c r="AJ1935" i="21"/>
  <c r="AJ1936" i="21"/>
  <c r="AJ1937" i="21"/>
  <c r="AJ1938" i="21"/>
  <c r="AJ1939" i="21"/>
  <c r="AJ1940" i="21"/>
  <c r="AJ1941" i="21"/>
  <c r="AJ1942" i="21"/>
  <c r="AJ1943" i="21"/>
  <c r="AJ1944" i="21"/>
  <c r="AJ1945" i="21"/>
  <c r="AJ1946" i="21"/>
  <c r="AJ1947" i="21"/>
  <c r="AJ1948" i="21"/>
  <c r="AJ1949" i="21"/>
  <c r="AJ1950" i="21"/>
  <c r="AJ1951" i="21"/>
  <c r="AJ1952" i="21"/>
  <c r="AJ1953" i="21"/>
  <c r="AJ1954" i="21"/>
  <c r="AJ1955" i="21"/>
  <c r="AJ1956" i="21"/>
  <c r="AJ1957" i="21"/>
  <c r="AJ1958" i="21"/>
  <c r="AJ1959" i="21"/>
  <c r="AJ1960" i="21"/>
  <c r="AJ1961" i="21"/>
  <c r="AJ1962" i="21"/>
  <c r="AJ1963" i="21"/>
  <c r="AJ1964" i="21"/>
  <c r="AJ1965" i="21"/>
  <c r="AJ1966" i="21"/>
  <c r="AJ1967" i="21"/>
  <c r="AJ1968" i="21"/>
  <c r="AJ1969" i="21"/>
  <c r="AJ1970" i="21"/>
  <c r="AJ1971" i="21"/>
  <c r="AJ1972" i="21"/>
  <c r="AJ1973" i="21"/>
  <c r="AJ1974" i="21"/>
  <c r="AJ1975" i="21"/>
  <c r="AJ1976" i="21"/>
  <c r="AJ1977" i="21"/>
  <c r="AJ1978" i="21"/>
  <c r="AJ1979" i="21"/>
  <c r="AJ1980" i="21"/>
  <c r="AJ1981" i="21"/>
  <c r="AJ1982" i="21"/>
  <c r="AJ1983" i="21"/>
  <c r="AJ1984" i="21"/>
  <c r="AJ1985" i="21"/>
  <c r="AJ1986" i="21"/>
  <c r="AJ1987" i="21"/>
  <c r="AJ1988" i="21"/>
  <c r="AJ1989" i="21"/>
  <c r="AJ1990" i="21"/>
  <c r="AJ1991" i="21"/>
  <c r="AJ1992" i="21"/>
  <c r="AJ1993" i="21"/>
  <c r="AJ1994" i="21"/>
  <c r="AJ1995" i="21"/>
  <c r="AJ1996" i="21"/>
  <c r="AJ1997" i="21"/>
  <c r="AJ1998" i="21"/>
  <c r="AJ1999" i="21"/>
  <c r="AJ2000" i="21"/>
  <c r="AJ2001" i="21"/>
  <c r="AJ2002" i="21"/>
  <c r="AJ2003" i="21"/>
  <c r="AJ2004" i="21"/>
  <c r="AJ2005" i="21"/>
  <c r="AJ2006" i="21"/>
  <c r="AJ2007" i="21"/>
  <c r="AJ2008" i="21"/>
  <c r="AJ2009" i="21"/>
  <c r="AJ2010" i="21"/>
  <c r="AJ2011" i="21"/>
  <c r="AJ2012" i="21"/>
  <c r="AJ2013" i="21"/>
  <c r="AJ2014" i="21"/>
  <c r="AJ2015" i="21"/>
  <c r="AJ2016" i="21"/>
  <c r="AJ2017" i="21"/>
  <c r="AJ2018" i="21"/>
  <c r="AJ2019" i="21"/>
  <c r="AJ2020" i="21"/>
  <c r="AJ2021" i="21"/>
  <c r="AJ2022" i="21"/>
  <c r="AJ2023" i="21"/>
  <c r="AJ2024" i="21"/>
  <c r="AJ2025" i="21"/>
  <c r="AJ2026" i="21"/>
  <c r="AJ2027" i="21"/>
  <c r="AJ2028" i="21"/>
  <c r="AJ2029" i="21"/>
  <c r="AJ2030" i="21"/>
  <c r="AJ2031" i="21"/>
  <c r="AJ2032" i="21"/>
  <c r="AJ2033" i="21"/>
  <c r="AJ2034" i="21"/>
  <c r="AJ2035" i="21"/>
  <c r="AJ2036" i="21"/>
  <c r="AJ2037" i="21"/>
  <c r="AJ2038" i="21"/>
  <c r="AJ2039" i="21"/>
  <c r="AJ2040" i="21"/>
  <c r="AJ2041" i="21"/>
  <c r="AJ2042" i="21"/>
  <c r="AJ2043" i="21"/>
  <c r="AJ2044" i="21"/>
  <c r="AJ2045" i="21"/>
  <c r="AJ2046" i="21"/>
  <c r="AJ2047" i="21"/>
  <c r="AJ2048" i="21"/>
  <c r="AJ2049" i="21"/>
  <c r="AJ2050" i="21"/>
  <c r="AJ2051" i="21"/>
  <c r="AJ2052" i="21"/>
  <c r="AJ2053" i="21"/>
  <c r="AJ2054" i="21"/>
  <c r="AJ2055" i="21"/>
  <c r="AJ2056" i="21"/>
  <c r="AJ2057" i="21"/>
  <c r="AJ2058" i="21"/>
  <c r="AJ2059" i="21"/>
  <c r="AJ2060" i="21"/>
  <c r="AJ2061" i="21"/>
  <c r="AJ2062" i="21"/>
  <c r="AJ2063" i="21"/>
  <c r="AJ2064" i="21"/>
  <c r="AJ2065" i="21"/>
  <c r="AJ2066" i="21"/>
  <c r="AJ2067" i="21"/>
  <c r="AJ2068" i="21"/>
  <c r="AJ2069" i="21"/>
  <c r="AJ2070" i="21"/>
  <c r="AJ2071" i="21"/>
  <c r="AJ2072" i="21"/>
  <c r="AJ2073" i="21"/>
  <c r="AJ2074" i="21"/>
  <c r="AJ2075" i="21"/>
  <c r="AJ2076" i="21"/>
  <c r="AJ2077" i="21"/>
  <c r="AJ2078" i="21"/>
  <c r="AJ2079" i="21"/>
  <c r="AJ2080" i="21"/>
  <c r="AJ2081" i="21"/>
  <c r="AJ2082" i="21"/>
  <c r="AJ2083" i="21"/>
  <c r="AJ2084" i="21"/>
  <c r="AJ2085" i="21"/>
  <c r="AJ2086" i="21"/>
  <c r="AJ2087" i="21"/>
  <c r="AJ2088" i="21"/>
  <c r="AJ2089" i="21"/>
  <c r="AJ2090" i="21"/>
  <c r="AJ2091" i="21"/>
  <c r="AJ2092" i="21"/>
  <c r="AJ2093" i="21"/>
  <c r="AJ2094" i="21"/>
  <c r="AJ2095" i="21"/>
  <c r="AJ2096" i="21"/>
  <c r="AJ2097" i="21"/>
  <c r="AJ2098" i="21"/>
  <c r="AJ2099" i="21"/>
  <c r="AJ2100" i="21"/>
  <c r="AJ2101" i="21"/>
  <c r="AJ2102" i="21"/>
  <c r="AJ2103" i="21"/>
  <c r="AJ2104" i="21"/>
  <c r="AJ2105" i="21"/>
  <c r="AJ2106" i="21"/>
  <c r="AJ2107" i="21"/>
  <c r="AJ2108" i="21"/>
  <c r="AJ2109" i="21"/>
  <c r="AJ2110" i="21"/>
  <c r="AJ2111" i="21"/>
  <c r="AJ2112" i="21"/>
  <c r="AJ2113" i="21"/>
  <c r="AJ2114" i="21"/>
  <c r="AJ2115" i="21"/>
  <c r="AJ2116" i="21"/>
  <c r="AJ2117" i="21"/>
  <c r="AJ2118" i="21"/>
  <c r="AJ2119" i="21"/>
  <c r="AJ2120" i="21"/>
  <c r="AJ2121" i="21"/>
  <c r="AJ2122" i="21"/>
  <c r="AJ2123" i="21"/>
  <c r="AJ2124" i="21"/>
  <c r="AJ2125" i="21"/>
  <c r="AJ2126" i="21"/>
  <c r="AJ2127" i="21"/>
  <c r="AJ2128" i="21"/>
  <c r="AJ2129" i="21"/>
  <c r="AJ2130" i="21"/>
  <c r="AJ2131" i="21"/>
  <c r="AJ2132" i="21"/>
  <c r="AJ2133" i="21"/>
  <c r="AJ2134" i="21"/>
  <c r="AJ2135" i="21"/>
  <c r="AJ2136" i="21"/>
  <c r="AJ2137" i="21"/>
  <c r="AJ2138" i="21"/>
  <c r="AJ2139" i="21"/>
  <c r="AJ2140" i="21"/>
  <c r="AJ2141" i="21"/>
  <c r="AJ2142" i="21"/>
  <c r="AJ2143" i="21"/>
  <c r="AJ2144" i="21"/>
  <c r="AJ2145" i="21"/>
  <c r="AJ2146" i="21"/>
  <c r="AJ2147" i="21"/>
  <c r="AJ2148" i="21"/>
  <c r="AJ2149" i="21"/>
  <c r="AJ2150" i="21"/>
  <c r="AJ2151" i="21"/>
  <c r="AJ2152" i="21"/>
  <c r="AJ2153" i="21"/>
  <c r="AJ2154" i="21"/>
  <c r="AJ2155" i="21"/>
  <c r="AJ2156" i="21"/>
  <c r="AJ2157" i="21"/>
  <c r="AJ2158" i="21"/>
  <c r="AJ2159" i="21"/>
  <c r="AJ2160" i="21"/>
  <c r="AJ2161" i="21"/>
  <c r="AJ2162" i="21"/>
  <c r="AJ2163" i="21"/>
  <c r="AJ2164" i="21"/>
  <c r="AJ2165" i="21"/>
  <c r="AJ2166" i="21"/>
  <c r="AJ2167" i="21"/>
  <c r="AJ2168" i="21"/>
  <c r="AJ2169" i="21"/>
  <c r="AJ2170" i="21"/>
  <c r="AJ2171" i="21"/>
  <c r="AJ2172" i="21"/>
  <c r="AJ2173" i="21"/>
  <c r="AJ2174" i="21"/>
  <c r="AJ2175" i="21"/>
  <c r="AJ2176" i="21"/>
  <c r="AJ2177" i="21"/>
  <c r="AJ2178" i="21"/>
  <c r="AJ2179" i="21"/>
  <c r="AJ2180" i="21"/>
  <c r="AJ2181" i="21"/>
  <c r="AJ2182" i="21"/>
  <c r="AJ2183" i="21"/>
  <c r="AJ2184" i="21"/>
  <c r="AJ2185" i="21"/>
  <c r="AJ2186" i="21"/>
  <c r="AJ2187" i="21"/>
  <c r="AJ2188" i="21"/>
  <c r="AJ2189" i="21"/>
  <c r="AJ2190" i="21"/>
  <c r="AJ2191" i="21"/>
  <c r="AJ2192" i="21"/>
  <c r="AJ2193" i="21"/>
  <c r="AJ2194" i="21"/>
  <c r="AJ2195" i="21"/>
  <c r="AJ2196" i="21"/>
  <c r="AJ2197" i="21"/>
  <c r="AJ2198" i="21"/>
  <c r="AJ2199" i="21"/>
  <c r="AJ2200" i="21"/>
  <c r="AJ2201" i="21"/>
  <c r="AJ2202" i="21"/>
  <c r="AJ2203" i="21"/>
  <c r="AJ2204" i="21"/>
  <c r="AJ2205" i="21"/>
  <c r="AJ2206" i="21"/>
  <c r="AJ2207" i="21"/>
  <c r="AJ2208" i="21"/>
  <c r="AJ2209" i="21"/>
  <c r="AJ2210" i="21"/>
  <c r="AJ2211" i="21"/>
  <c r="AJ2212" i="21"/>
  <c r="AJ2213" i="21"/>
  <c r="AJ2214" i="21"/>
  <c r="AJ2215" i="21"/>
  <c r="AJ2216" i="21"/>
  <c r="AJ2217" i="21"/>
  <c r="AJ2218" i="21"/>
  <c r="AJ2219" i="21"/>
  <c r="AJ2220" i="21"/>
  <c r="AJ2221" i="21"/>
  <c r="AJ2222" i="21"/>
  <c r="AJ2223" i="21"/>
  <c r="AJ2224" i="21"/>
  <c r="AJ2225" i="21"/>
  <c r="AJ2226" i="21"/>
  <c r="AJ2227" i="21"/>
  <c r="AJ2228" i="21"/>
  <c r="AJ2229" i="21"/>
  <c r="AJ2230" i="21"/>
  <c r="AJ2231" i="21"/>
  <c r="AJ2232" i="21"/>
  <c r="AJ2233" i="21"/>
  <c r="AJ2234" i="21"/>
  <c r="AJ2235" i="21"/>
  <c r="AJ2236" i="21"/>
  <c r="AJ2237" i="21"/>
  <c r="AJ2238" i="21"/>
  <c r="AJ2239" i="21"/>
  <c r="AJ2240" i="21"/>
  <c r="AJ2241" i="21"/>
  <c r="AJ2242" i="21"/>
  <c r="AJ2243" i="21"/>
  <c r="AJ2244" i="21"/>
  <c r="AJ2245" i="21"/>
  <c r="AJ2246" i="21"/>
  <c r="AJ2247" i="21"/>
  <c r="AJ2248" i="21"/>
  <c r="AJ2249" i="21"/>
  <c r="AJ2250" i="21"/>
  <c r="AJ2251" i="21"/>
  <c r="AJ2252" i="21"/>
  <c r="AJ2253" i="21"/>
  <c r="AJ2254" i="21"/>
  <c r="AJ2255" i="21"/>
  <c r="AJ2256" i="21"/>
  <c r="AJ2257" i="21"/>
  <c r="AJ2258" i="21"/>
  <c r="AJ2259" i="21"/>
  <c r="AJ2260" i="21"/>
  <c r="AJ2261" i="21"/>
  <c r="AJ2262" i="21"/>
  <c r="AJ2263" i="21"/>
  <c r="AJ2264" i="21"/>
  <c r="AJ2265" i="21"/>
  <c r="AJ2266" i="21"/>
  <c r="AJ2267" i="21"/>
  <c r="AJ2268" i="21"/>
  <c r="AJ2269" i="21"/>
  <c r="AJ2270" i="21"/>
  <c r="AJ2271" i="21"/>
  <c r="AJ2272" i="21"/>
  <c r="AJ2273" i="21"/>
  <c r="AJ2274" i="21"/>
  <c r="AJ2275" i="21"/>
  <c r="AJ2276" i="21"/>
  <c r="AJ2277" i="21"/>
  <c r="AJ2278" i="21"/>
  <c r="AJ2279" i="21"/>
  <c r="AJ2280" i="21"/>
  <c r="AJ2281" i="21"/>
  <c r="AJ2282" i="21"/>
  <c r="AJ2283" i="21"/>
  <c r="AJ2284" i="21"/>
  <c r="AJ2285" i="21"/>
  <c r="AJ2286" i="21"/>
  <c r="AJ2287" i="21"/>
  <c r="AJ2288" i="21"/>
  <c r="AJ2289" i="21"/>
  <c r="AJ2290" i="21"/>
  <c r="AJ2291" i="21"/>
  <c r="AJ2292" i="21"/>
  <c r="AJ2293" i="21"/>
  <c r="AJ2294" i="21"/>
  <c r="AJ2295" i="21"/>
  <c r="AJ2296" i="21"/>
  <c r="AJ2297" i="21"/>
  <c r="AJ2298" i="21"/>
  <c r="AJ2299" i="21"/>
  <c r="AJ2300" i="21"/>
  <c r="AJ2301" i="21"/>
  <c r="AJ2302" i="21"/>
  <c r="AJ2303" i="21"/>
  <c r="AJ2304" i="21"/>
  <c r="AJ2305" i="21"/>
  <c r="AJ2306" i="21"/>
  <c r="AJ2307" i="21"/>
  <c r="AJ2308" i="21"/>
  <c r="AJ2309" i="21"/>
  <c r="AJ2310" i="21"/>
  <c r="AJ2311" i="21"/>
  <c r="AJ2312" i="21"/>
  <c r="AJ2313" i="21"/>
  <c r="AJ2314" i="21"/>
  <c r="AJ2315" i="21"/>
  <c r="AJ2316" i="21"/>
  <c r="AJ2317" i="21"/>
  <c r="AJ2318" i="21"/>
  <c r="AJ2319" i="21"/>
  <c r="AJ2320" i="21"/>
  <c r="AJ2321" i="21"/>
  <c r="AJ2322" i="21"/>
  <c r="AJ2323" i="21"/>
  <c r="AJ2324" i="21"/>
  <c r="AJ2325" i="21"/>
  <c r="AJ2326" i="21"/>
  <c r="AJ2327" i="21"/>
  <c r="AJ2328" i="21"/>
  <c r="AJ2329" i="21"/>
  <c r="AJ2330" i="21"/>
  <c r="AJ2331" i="21"/>
  <c r="AJ2332" i="21"/>
  <c r="AJ2333" i="21"/>
  <c r="AJ2334" i="21"/>
  <c r="AJ2335" i="21"/>
  <c r="AJ2336" i="21"/>
  <c r="AJ2337" i="21"/>
  <c r="AJ2338" i="21"/>
  <c r="AJ2339" i="21"/>
  <c r="AJ2340" i="21"/>
  <c r="AJ2341" i="21"/>
  <c r="AJ2342" i="21"/>
  <c r="AJ2343" i="21"/>
  <c r="AJ2344" i="21"/>
  <c r="AJ2345" i="21"/>
  <c r="AJ2346" i="21"/>
  <c r="AJ2347" i="21"/>
  <c r="AJ2348" i="21"/>
  <c r="AJ2349" i="21"/>
  <c r="AJ2350" i="21"/>
  <c r="AJ2351" i="21"/>
  <c r="AJ2352" i="21"/>
  <c r="AJ2353" i="21"/>
  <c r="AJ2354" i="21"/>
  <c r="AJ2355" i="21"/>
  <c r="AJ2356" i="21"/>
  <c r="AJ2357" i="21"/>
  <c r="AJ2358" i="21"/>
  <c r="AJ2359" i="21"/>
  <c r="AJ2360" i="21"/>
  <c r="AJ2361" i="21"/>
  <c r="AJ2362" i="21"/>
  <c r="AJ2363" i="21"/>
  <c r="AJ2364" i="21"/>
  <c r="AJ2365" i="21"/>
  <c r="AJ2366" i="21"/>
  <c r="AJ2367" i="21"/>
  <c r="AJ2368" i="21"/>
  <c r="AJ2369" i="21"/>
  <c r="AJ2370" i="21"/>
  <c r="AJ2371" i="21"/>
  <c r="AJ2372" i="21"/>
  <c r="AJ2373" i="21"/>
  <c r="AJ2374" i="21"/>
  <c r="AJ2375" i="21"/>
  <c r="AJ2376" i="21"/>
  <c r="AJ2377" i="21"/>
  <c r="AJ2378" i="21"/>
  <c r="AJ2379" i="21"/>
  <c r="AJ2380" i="21"/>
  <c r="AJ2381" i="21"/>
  <c r="AJ2382" i="21"/>
  <c r="AJ2383" i="21"/>
  <c r="AJ2384" i="21"/>
  <c r="AJ2385" i="21"/>
  <c r="AJ2386" i="21"/>
  <c r="AJ2387" i="21"/>
  <c r="AJ2388" i="21"/>
  <c r="AJ2389" i="21"/>
  <c r="AJ2390" i="21"/>
  <c r="AJ2391" i="21"/>
  <c r="AJ2392" i="21"/>
  <c r="AJ2393" i="21"/>
  <c r="AJ2394" i="21"/>
  <c r="AJ2395" i="21"/>
  <c r="AJ2396" i="21"/>
  <c r="AJ2397" i="21"/>
  <c r="AJ2398" i="21"/>
  <c r="AJ2399" i="21"/>
  <c r="AJ2400" i="21"/>
  <c r="AJ2401" i="21"/>
  <c r="AJ2402" i="21"/>
  <c r="AJ2403" i="21"/>
  <c r="AJ2404" i="21"/>
  <c r="AJ2405" i="21"/>
  <c r="AJ2406" i="21"/>
  <c r="AJ2407" i="21"/>
  <c r="AJ2408" i="21"/>
  <c r="AJ2409" i="21"/>
  <c r="AJ2410" i="21"/>
  <c r="AJ2411" i="21"/>
  <c r="AJ2412" i="21"/>
  <c r="AJ2413" i="21"/>
  <c r="AJ2414" i="21"/>
  <c r="AJ2415" i="21"/>
  <c r="AJ2416" i="21"/>
  <c r="AJ2417" i="21"/>
  <c r="AJ2418" i="21"/>
  <c r="AJ2419" i="21"/>
  <c r="AJ2420" i="21"/>
  <c r="AJ2421" i="21"/>
  <c r="AJ2422" i="21"/>
  <c r="AJ2423" i="21"/>
  <c r="AJ2424" i="21"/>
  <c r="AJ2425" i="21"/>
  <c r="AJ2426" i="21"/>
  <c r="AJ2427" i="21"/>
  <c r="AJ2428" i="21"/>
  <c r="AJ2429" i="21"/>
  <c r="AJ2430" i="21"/>
  <c r="AJ2431" i="21"/>
  <c r="AJ2432" i="21"/>
  <c r="AJ2433" i="21"/>
  <c r="AJ2434" i="21"/>
  <c r="AJ2435" i="21"/>
  <c r="AJ2436" i="21"/>
  <c r="AJ2437" i="21"/>
  <c r="AJ2438" i="21"/>
  <c r="AJ2439" i="21"/>
  <c r="AJ2440" i="21"/>
  <c r="AJ2441" i="21"/>
  <c r="AJ2442" i="21"/>
  <c r="AJ2443" i="21"/>
  <c r="AJ2444" i="21"/>
  <c r="AJ2445" i="21"/>
  <c r="AJ2446" i="21"/>
  <c r="AJ2447" i="21"/>
  <c r="AJ2448" i="21"/>
  <c r="AJ2449" i="21"/>
  <c r="AJ2450" i="21"/>
  <c r="AJ2451" i="21"/>
  <c r="AJ2452" i="21"/>
  <c r="AJ2453" i="21"/>
  <c r="AJ2454" i="21"/>
  <c r="AJ2455" i="21"/>
  <c r="AJ2456" i="21"/>
  <c r="AJ2457" i="21"/>
  <c r="AJ2458" i="21"/>
  <c r="AJ2459" i="21"/>
  <c r="AJ2460" i="21"/>
  <c r="AJ2461" i="21"/>
  <c r="AJ2462" i="21"/>
  <c r="AJ2463" i="21"/>
  <c r="AJ2464" i="21"/>
  <c r="AJ2465" i="21"/>
  <c r="AJ2466" i="21"/>
  <c r="AJ2467" i="21"/>
  <c r="AJ2468" i="21"/>
  <c r="AJ2469" i="21"/>
  <c r="AJ2470" i="21"/>
  <c r="AJ2471" i="21"/>
  <c r="AJ2472" i="21"/>
  <c r="AJ2473" i="21"/>
  <c r="AJ2474" i="21"/>
  <c r="AJ2475" i="21"/>
  <c r="AJ2476" i="21"/>
  <c r="AJ2477" i="21"/>
  <c r="AJ2478" i="21"/>
  <c r="AJ2479" i="21"/>
  <c r="AJ2480" i="21"/>
  <c r="AJ2481" i="21"/>
  <c r="AJ2482" i="21"/>
  <c r="AJ2483" i="21"/>
  <c r="AJ2484" i="21"/>
  <c r="AJ2485" i="21"/>
  <c r="AJ2486" i="21"/>
  <c r="AJ2487" i="21"/>
  <c r="AJ2488" i="21"/>
  <c r="AJ2489" i="21"/>
  <c r="AJ2490" i="21"/>
  <c r="AJ2491" i="21"/>
  <c r="AJ2492" i="21"/>
  <c r="AJ2493" i="21"/>
  <c r="AJ2494" i="21"/>
  <c r="AJ2495" i="21"/>
  <c r="AJ2496" i="21"/>
  <c r="AJ2497" i="21"/>
  <c r="AJ2498" i="21"/>
  <c r="AJ2499" i="21"/>
  <c r="AJ2500" i="21"/>
  <c r="AJ2501" i="21"/>
  <c r="AJ2502" i="21"/>
  <c r="AJ2503" i="21"/>
  <c r="AJ2504" i="21"/>
  <c r="AJ2505" i="21"/>
  <c r="AJ2506" i="21"/>
  <c r="AJ2507" i="21"/>
  <c r="AJ2508" i="21"/>
  <c r="AJ2509" i="21"/>
  <c r="AJ2510" i="21"/>
  <c r="AJ2511" i="21"/>
  <c r="AJ2512" i="21"/>
  <c r="AJ2513" i="21"/>
  <c r="AJ2514" i="21"/>
  <c r="AJ2515" i="21"/>
  <c r="AJ2516" i="21"/>
  <c r="AJ2517" i="21"/>
  <c r="AJ2518" i="21"/>
  <c r="AJ2519" i="21"/>
  <c r="AJ2520" i="21"/>
  <c r="AJ2521" i="21"/>
  <c r="AJ2522" i="21"/>
  <c r="AJ2523" i="21"/>
  <c r="AJ2524" i="21"/>
  <c r="AJ2525" i="21"/>
  <c r="AJ2526" i="21"/>
  <c r="AJ2527" i="21"/>
  <c r="AJ2528" i="21"/>
  <c r="AJ2529" i="21"/>
  <c r="AJ2530" i="21"/>
  <c r="AJ2531" i="21"/>
  <c r="AJ2532" i="21"/>
  <c r="AJ2533" i="21"/>
  <c r="AJ2534" i="21"/>
  <c r="AJ2535" i="21"/>
  <c r="AJ2536" i="21"/>
  <c r="AJ2537" i="21"/>
  <c r="AJ2538" i="21"/>
  <c r="AJ2539" i="21"/>
  <c r="AJ2540" i="21"/>
  <c r="AJ2541" i="21"/>
  <c r="AJ2542" i="21"/>
  <c r="AJ2543" i="21"/>
  <c r="AJ2544" i="21"/>
  <c r="AJ2545" i="21"/>
  <c r="AJ2546" i="21"/>
  <c r="AJ2547" i="21"/>
  <c r="AJ2548" i="21"/>
  <c r="AJ2549" i="21"/>
  <c r="AJ2550" i="21"/>
  <c r="AJ2551" i="21"/>
  <c r="AJ2552" i="21"/>
  <c r="AJ2553" i="21"/>
  <c r="AJ2554" i="21"/>
  <c r="AJ2555" i="21"/>
  <c r="AJ2556" i="21"/>
  <c r="AJ2557" i="21"/>
  <c r="AJ2558" i="21"/>
  <c r="AJ2559" i="21"/>
  <c r="AJ2560" i="21"/>
  <c r="AJ2561" i="21"/>
  <c r="AJ2562" i="21"/>
  <c r="AJ2563" i="21"/>
  <c r="AJ2564" i="21"/>
  <c r="AJ2565" i="21"/>
  <c r="AJ2566" i="21"/>
  <c r="AJ2567" i="21"/>
  <c r="AJ2568" i="21"/>
  <c r="AJ2569" i="21"/>
  <c r="AJ2570" i="21"/>
  <c r="AJ2571" i="21"/>
  <c r="AJ2572" i="21"/>
  <c r="AJ2573" i="21"/>
  <c r="AJ2574" i="21"/>
  <c r="AJ2575" i="21"/>
  <c r="AJ2576" i="21"/>
  <c r="AJ2577" i="21"/>
  <c r="AJ2578" i="21"/>
  <c r="AJ2579" i="21"/>
  <c r="AJ2580" i="21"/>
  <c r="AJ2581" i="21"/>
  <c r="AJ2582" i="21"/>
  <c r="AJ2583" i="21"/>
  <c r="AJ2584" i="21"/>
  <c r="AJ2585" i="21"/>
  <c r="AJ2586" i="21"/>
  <c r="AJ2587" i="21"/>
  <c r="AJ2588" i="21"/>
  <c r="AJ2589" i="21"/>
  <c r="AJ2590" i="21"/>
  <c r="AJ2591" i="21"/>
  <c r="AJ2592" i="21"/>
  <c r="AJ2593" i="21"/>
  <c r="AJ2594" i="21"/>
  <c r="AJ2595" i="21"/>
  <c r="AJ2596" i="21"/>
  <c r="AJ2597" i="21"/>
  <c r="AJ2598" i="21"/>
  <c r="AJ2599" i="21"/>
  <c r="AJ2600" i="21"/>
  <c r="AJ2601" i="21"/>
  <c r="AJ2602" i="21"/>
  <c r="AJ2603" i="21"/>
  <c r="AJ2604" i="21"/>
  <c r="AJ2605" i="21"/>
  <c r="AJ2606" i="21"/>
  <c r="AJ2607" i="21"/>
  <c r="AJ2608" i="21"/>
  <c r="AJ2609" i="21"/>
  <c r="AJ2610" i="21"/>
  <c r="AJ2611" i="21"/>
  <c r="AJ2612" i="21"/>
  <c r="AJ2613" i="21"/>
  <c r="AJ2614" i="21"/>
  <c r="AJ2615" i="21"/>
  <c r="AJ2616" i="21"/>
  <c r="AJ2617" i="21"/>
  <c r="AJ2618" i="21"/>
  <c r="AJ2619" i="21"/>
  <c r="AJ2620" i="21"/>
  <c r="AJ2621" i="21"/>
  <c r="AJ2622" i="21"/>
  <c r="AJ2623" i="21"/>
  <c r="AJ2624" i="21"/>
  <c r="AJ2625" i="21"/>
  <c r="AJ2626" i="21"/>
  <c r="AJ2627" i="21"/>
  <c r="AJ2628" i="21"/>
  <c r="AJ2629" i="21"/>
  <c r="AJ2630" i="21"/>
  <c r="AJ2631" i="21"/>
  <c r="AJ2632" i="21"/>
  <c r="AJ2633" i="21"/>
  <c r="AJ2634" i="21"/>
  <c r="AJ2635" i="21"/>
  <c r="AJ2636" i="21"/>
  <c r="AJ2637" i="21"/>
  <c r="AJ2638" i="21"/>
  <c r="AJ2639" i="21"/>
  <c r="AJ2640" i="21"/>
  <c r="AJ2641" i="21"/>
  <c r="AJ2642" i="21"/>
  <c r="AJ2643" i="21"/>
  <c r="AJ2644" i="21"/>
  <c r="AJ2645" i="21"/>
  <c r="AJ2646" i="21"/>
  <c r="AJ2647" i="21"/>
  <c r="AJ2648" i="21"/>
  <c r="AJ2649" i="21"/>
  <c r="AJ2650" i="21"/>
  <c r="AJ2651" i="21"/>
  <c r="AJ2652" i="21"/>
  <c r="AJ2653" i="21"/>
  <c r="AJ2654" i="21"/>
  <c r="AJ2655" i="21"/>
  <c r="AJ2656" i="21"/>
  <c r="AJ2657" i="21"/>
  <c r="AJ2658" i="21"/>
  <c r="AJ2659" i="21"/>
  <c r="AJ2660" i="21"/>
  <c r="AJ2661" i="21"/>
  <c r="AJ2662" i="21"/>
  <c r="AJ2663" i="21"/>
  <c r="AJ2664" i="21"/>
  <c r="AJ2665" i="21"/>
  <c r="AJ2666" i="21"/>
  <c r="AJ2667" i="21"/>
  <c r="AJ2668" i="21"/>
  <c r="AJ2669" i="21"/>
  <c r="AJ2670" i="21"/>
  <c r="AJ2671" i="21"/>
  <c r="AJ2672" i="21"/>
  <c r="AJ2673" i="21"/>
  <c r="AJ2674" i="21"/>
  <c r="AJ2675" i="21"/>
  <c r="AJ2676" i="21"/>
  <c r="AJ2677" i="21"/>
  <c r="AJ2678" i="21"/>
  <c r="AJ2679" i="21"/>
  <c r="AJ2680" i="21"/>
  <c r="AJ2681" i="21"/>
  <c r="AJ2682" i="21"/>
  <c r="AJ2683" i="21"/>
  <c r="AJ2684" i="21"/>
  <c r="AJ2685" i="21"/>
  <c r="AJ2686" i="21"/>
  <c r="AJ2687" i="21"/>
  <c r="AJ2688" i="21"/>
  <c r="AJ2689" i="21"/>
  <c r="AJ2690" i="21"/>
  <c r="AJ2691" i="21"/>
  <c r="AJ2692" i="21"/>
  <c r="AJ2693" i="21"/>
  <c r="AJ2694" i="21"/>
  <c r="AJ2695" i="21"/>
  <c r="AJ2696" i="21"/>
  <c r="AJ2697" i="21"/>
  <c r="AJ2698" i="21"/>
  <c r="AJ2699" i="21"/>
  <c r="AJ2700" i="21"/>
  <c r="AJ2701" i="21"/>
  <c r="AJ2702" i="21"/>
  <c r="AJ2703" i="21"/>
  <c r="AJ2704" i="21"/>
  <c r="AJ2705" i="21"/>
  <c r="AJ2706" i="21"/>
  <c r="AJ2707" i="21"/>
  <c r="AJ2708" i="21"/>
  <c r="AJ2709" i="21"/>
  <c r="AJ2710" i="21"/>
  <c r="AJ2711" i="21"/>
  <c r="AJ2712" i="21"/>
  <c r="AJ2713" i="21"/>
  <c r="AJ2714" i="21"/>
  <c r="AJ2715" i="21"/>
  <c r="AJ2716" i="21"/>
  <c r="AJ2717" i="21"/>
  <c r="AJ2718" i="21"/>
  <c r="AJ2719" i="21"/>
  <c r="AJ2720" i="21"/>
  <c r="AJ2721" i="21"/>
  <c r="AJ2722" i="21"/>
  <c r="AJ2723" i="21"/>
  <c r="AJ2724" i="21"/>
  <c r="AJ2725" i="21"/>
  <c r="AJ2726" i="21"/>
  <c r="AJ2727" i="21"/>
  <c r="AJ2728" i="21"/>
  <c r="AJ2729" i="21"/>
  <c r="AJ2730" i="21"/>
  <c r="AJ2731" i="21"/>
  <c r="AJ2732" i="21"/>
  <c r="AJ2733" i="21"/>
  <c r="AJ2734" i="21"/>
  <c r="AJ2735" i="21"/>
  <c r="AJ2736" i="21"/>
  <c r="AJ2737" i="21"/>
  <c r="AJ2738" i="21"/>
  <c r="AJ2739" i="21"/>
  <c r="AJ2740" i="21"/>
  <c r="AJ2741" i="21"/>
  <c r="AJ2742" i="21"/>
  <c r="AJ2743" i="21"/>
  <c r="AJ2744" i="21"/>
  <c r="AJ2745" i="21"/>
  <c r="AJ2746" i="21"/>
  <c r="AJ2747" i="21"/>
  <c r="AJ2748" i="21"/>
  <c r="AJ2749" i="21"/>
  <c r="AJ2750" i="21"/>
  <c r="AJ2751" i="21"/>
  <c r="AJ2752" i="21"/>
  <c r="AJ2753" i="21"/>
  <c r="AJ2754" i="21"/>
  <c r="AJ2755" i="21"/>
  <c r="AJ2756" i="21"/>
  <c r="AJ2757" i="21"/>
  <c r="AJ2758" i="21"/>
  <c r="AJ2759" i="21"/>
  <c r="AJ2760" i="21"/>
  <c r="AJ2761" i="21"/>
  <c r="AJ2762" i="21"/>
  <c r="AJ2763" i="21"/>
  <c r="AJ2764" i="21"/>
  <c r="AJ2765" i="21"/>
  <c r="AJ2766" i="21"/>
  <c r="AJ2767" i="21"/>
  <c r="AJ2768" i="21"/>
  <c r="AJ2769" i="21"/>
  <c r="AJ2770" i="21"/>
  <c r="AJ2771" i="21"/>
  <c r="AJ2772" i="21"/>
  <c r="AJ2773" i="21"/>
  <c r="AJ2774" i="21"/>
  <c r="AJ2775" i="21"/>
  <c r="AJ2776" i="21"/>
  <c r="AJ2777" i="21"/>
  <c r="AJ2778" i="21"/>
  <c r="AJ2779" i="21"/>
  <c r="AJ2780" i="21"/>
  <c r="AJ2781" i="21"/>
  <c r="AJ2782" i="21"/>
  <c r="AJ2783" i="21"/>
  <c r="AJ2784" i="21"/>
  <c r="AJ2785" i="21"/>
  <c r="AJ2786" i="21"/>
  <c r="AJ2787" i="21"/>
  <c r="AJ2788" i="21"/>
  <c r="AJ2789" i="21"/>
  <c r="AJ2790" i="21"/>
  <c r="AJ2791" i="21"/>
  <c r="AJ2792" i="21"/>
  <c r="AJ2793" i="21"/>
  <c r="AJ2794" i="21"/>
  <c r="AJ2795" i="21"/>
  <c r="AJ2796" i="21"/>
  <c r="AJ2797" i="21"/>
  <c r="AJ2798" i="21"/>
  <c r="AJ2799" i="21"/>
  <c r="AJ2800" i="21"/>
  <c r="AJ2801" i="21"/>
  <c r="AJ2802" i="21"/>
  <c r="AJ2803" i="21"/>
  <c r="AJ2804" i="21"/>
  <c r="AJ2805" i="21"/>
  <c r="AJ2806" i="21"/>
  <c r="AJ2807" i="21"/>
  <c r="AJ2808" i="21"/>
  <c r="AJ2809" i="21"/>
  <c r="AJ2810" i="21"/>
  <c r="AJ2811" i="21"/>
  <c r="AJ2812" i="21"/>
  <c r="AJ2813" i="21"/>
  <c r="AJ2814" i="21"/>
  <c r="AJ2815" i="21"/>
  <c r="AJ2816" i="21"/>
  <c r="AJ2817" i="21"/>
  <c r="AJ2818" i="21"/>
  <c r="AJ2819" i="21"/>
  <c r="AJ2820" i="21"/>
  <c r="AJ2821" i="21"/>
  <c r="AJ2822" i="21"/>
  <c r="AJ2823" i="21"/>
  <c r="AJ2824" i="21"/>
  <c r="AJ2825" i="21"/>
  <c r="AJ2826" i="21"/>
  <c r="AJ2827" i="21"/>
  <c r="AJ2828" i="21"/>
  <c r="AJ2829" i="21"/>
  <c r="AJ2830" i="21"/>
  <c r="AJ2831" i="21"/>
  <c r="AJ2832" i="21"/>
  <c r="AJ2833" i="21"/>
  <c r="AJ2834" i="21"/>
  <c r="AJ2835" i="21"/>
  <c r="AJ2836" i="21"/>
  <c r="AJ2837" i="21"/>
  <c r="AJ2838" i="21"/>
  <c r="AJ2839" i="21"/>
  <c r="AJ2840" i="21"/>
  <c r="AJ2841" i="21"/>
  <c r="AJ2842" i="21"/>
  <c r="AJ2843" i="21"/>
  <c r="AJ2844" i="21"/>
  <c r="AJ2845" i="21"/>
  <c r="AJ2846" i="21"/>
  <c r="AJ2847" i="21"/>
  <c r="AJ2848" i="21"/>
  <c r="AJ2849" i="21"/>
  <c r="AJ2850" i="21"/>
  <c r="AJ2851" i="21"/>
  <c r="AJ2852" i="21"/>
  <c r="AJ2853" i="21"/>
  <c r="AJ2854" i="21"/>
  <c r="AJ2855" i="21"/>
  <c r="AJ2856" i="21"/>
  <c r="AJ2857" i="21"/>
  <c r="AJ2858" i="21"/>
  <c r="AJ2859" i="21"/>
  <c r="AJ2860" i="21"/>
  <c r="AJ2861" i="21"/>
  <c r="AJ2862" i="21"/>
  <c r="AJ2863" i="21"/>
  <c r="AJ2864" i="21"/>
  <c r="AJ2865" i="21"/>
  <c r="AJ2866" i="21"/>
  <c r="AJ2867" i="21"/>
  <c r="AJ2868" i="21"/>
  <c r="AJ2869" i="21"/>
  <c r="AJ2870" i="21"/>
  <c r="AJ2871" i="21"/>
  <c r="AJ2872" i="21"/>
  <c r="AJ2873" i="21"/>
  <c r="AJ2874" i="21"/>
  <c r="AJ2875" i="21"/>
  <c r="AJ2876" i="21"/>
  <c r="AJ2877" i="21"/>
  <c r="AJ2878" i="21"/>
  <c r="AJ2879" i="21"/>
  <c r="AJ2880" i="21"/>
  <c r="AJ2881" i="21"/>
  <c r="AJ2882" i="21"/>
  <c r="AJ2883" i="21"/>
  <c r="AJ2884" i="21"/>
  <c r="AJ2885" i="21"/>
  <c r="AJ2886" i="21"/>
  <c r="AJ2887" i="21"/>
  <c r="AJ2888" i="21"/>
  <c r="AJ2889" i="21"/>
  <c r="AJ2890" i="21"/>
  <c r="AJ2891" i="21"/>
  <c r="AJ2892" i="21"/>
  <c r="AJ2893" i="21"/>
  <c r="AJ2894" i="21"/>
  <c r="AJ2895" i="21"/>
  <c r="AJ2896" i="21"/>
  <c r="AJ2897" i="21"/>
  <c r="AJ2898" i="21"/>
  <c r="AJ2899" i="21"/>
  <c r="AJ2900" i="21"/>
  <c r="AJ2901" i="21"/>
  <c r="AJ2902" i="21"/>
  <c r="AJ2903" i="21"/>
  <c r="AJ2904" i="21"/>
  <c r="AJ2905" i="21"/>
  <c r="AJ2906" i="21"/>
  <c r="AJ2907" i="21"/>
  <c r="AJ2908" i="21"/>
  <c r="AJ2909" i="21"/>
  <c r="AJ2910" i="21"/>
  <c r="AJ2911" i="21"/>
  <c r="AJ2912" i="21"/>
  <c r="AJ2913" i="21"/>
  <c r="AJ2914" i="21"/>
  <c r="AJ2915" i="21"/>
  <c r="AJ2916" i="21"/>
  <c r="AJ2917" i="21"/>
  <c r="AJ2918" i="21"/>
  <c r="AJ2919" i="21"/>
  <c r="AJ2920" i="21"/>
  <c r="AJ2921" i="21"/>
  <c r="AJ2922" i="21"/>
  <c r="AJ2923" i="21"/>
  <c r="AJ2924" i="21"/>
  <c r="AJ2925" i="21"/>
  <c r="AJ2926" i="21"/>
  <c r="AJ2927" i="21"/>
  <c r="AJ2928" i="21"/>
  <c r="AJ2929" i="21"/>
  <c r="AJ2930" i="21"/>
  <c r="AJ2931" i="21"/>
  <c r="AJ2932" i="21"/>
  <c r="AJ2933" i="21"/>
  <c r="AJ2934" i="21"/>
  <c r="AJ2935" i="21"/>
  <c r="AJ2936" i="21"/>
  <c r="AJ2937" i="21"/>
  <c r="AJ2938" i="21"/>
  <c r="AJ2939" i="21"/>
  <c r="AJ2940" i="21"/>
  <c r="AJ2941" i="21"/>
  <c r="AJ2942" i="21"/>
  <c r="AJ2943" i="21"/>
  <c r="AJ2944" i="21"/>
  <c r="AJ2945" i="21"/>
  <c r="AJ2946" i="21"/>
  <c r="AJ2947" i="21"/>
  <c r="AJ2948" i="21"/>
  <c r="AJ2949" i="21"/>
  <c r="AJ2950" i="21"/>
  <c r="AJ2951" i="21"/>
  <c r="AJ2952" i="21"/>
  <c r="AJ2953" i="21"/>
  <c r="AJ2954" i="21"/>
  <c r="AJ2955" i="21"/>
  <c r="AJ2956" i="21"/>
  <c r="AJ2957" i="21"/>
  <c r="AJ2958" i="21"/>
  <c r="AJ2959" i="21"/>
  <c r="AJ2960" i="21"/>
  <c r="AJ2961" i="21"/>
  <c r="AJ2962" i="21"/>
  <c r="AJ2963" i="21"/>
  <c r="AJ2964" i="21"/>
  <c r="AJ2965" i="21"/>
  <c r="AJ2966" i="21"/>
  <c r="AJ2967" i="21"/>
  <c r="AJ2968" i="21"/>
  <c r="AJ2969" i="21"/>
  <c r="AJ2970" i="21"/>
  <c r="AJ2971" i="21"/>
  <c r="AJ2972" i="21"/>
  <c r="AJ2973" i="21"/>
  <c r="AJ2974" i="21"/>
  <c r="AJ2975" i="21"/>
  <c r="AJ2976" i="21"/>
  <c r="AJ2977" i="21"/>
  <c r="AJ2978" i="21"/>
  <c r="AJ2979" i="21"/>
  <c r="AJ2980" i="21"/>
  <c r="AJ2981" i="21"/>
  <c r="AJ2982" i="21"/>
  <c r="AJ2983" i="21"/>
  <c r="AJ2984" i="21"/>
  <c r="AJ2985" i="21"/>
  <c r="AJ2986" i="21"/>
  <c r="AJ2987" i="21"/>
  <c r="AJ2988" i="21"/>
  <c r="AJ2989" i="21"/>
  <c r="AJ2990" i="21"/>
  <c r="AJ2991" i="21"/>
  <c r="AJ2992" i="21"/>
  <c r="AJ2993" i="21"/>
  <c r="AJ2994" i="21"/>
  <c r="AJ2995" i="21"/>
  <c r="AJ2996" i="21"/>
  <c r="AJ2997" i="21"/>
  <c r="AJ2998" i="21"/>
  <c r="AJ2999" i="21"/>
  <c r="AJ3000" i="21"/>
  <c r="AJ3001" i="21"/>
  <c r="AJ3002" i="21"/>
  <c r="AJ3003" i="21"/>
  <c r="AJ3004" i="21"/>
  <c r="AJ3005" i="21"/>
  <c r="AJ3006" i="21"/>
  <c r="AJ3007" i="21"/>
  <c r="AJ3008" i="21"/>
  <c r="AJ3009" i="21"/>
  <c r="AJ3010" i="21"/>
  <c r="AJ3011" i="21"/>
  <c r="AJ3012" i="21"/>
  <c r="AJ3013" i="21"/>
  <c r="AJ3014" i="21"/>
  <c r="AJ3015" i="21"/>
  <c r="AJ3016" i="21"/>
  <c r="AJ3017" i="21"/>
  <c r="AJ3018" i="21"/>
  <c r="AJ3019" i="21"/>
  <c r="AJ3020" i="21"/>
  <c r="AJ3021" i="21"/>
  <c r="AJ3022" i="21"/>
  <c r="AJ3023" i="21"/>
  <c r="AJ3024" i="21"/>
  <c r="AJ3025" i="21"/>
  <c r="AJ3026" i="21"/>
  <c r="AJ3027" i="21"/>
  <c r="AJ3028" i="21"/>
  <c r="AJ3029" i="21"/>
  <c r="AJ3030" i="21"/>
  <c r="AJ3031" i="21"/>
  <c r="AJ3032" i="21"/>
  <c r="AJ3033" i="21"/>
  <c r="AJ3034" i="21"/>
  <c r="AJ3035" i="21"/>
  <c r="AJ3036" i="21"/>
  <c r="AJ3037" i="21"/>
  <c r="AJ3038" i="21"/>
  <c r="AJ3039" i="21"/>
  <c r="AJ3040" i="21"/>
  <c r="AJ3041" i="21"/>
  <c r="AJ3042" i="21"/>
  <c r="AJ3043" i="21"/>
  <c r="AJ3044" i="21"/>
  <c r="AJ3045" i="21"/>
  <c r="AJ3046" i="21"/>
  <c r="AJ3047" i="21"/>
  <c r="AJ3048" i="21"/>
  <c r="AJ3049" i="21"/>
  <c r="AJ3050" i="21"/>
  <c r="AJ3051" i="21"/>
  <c r="AJ3052" i="21"/>
  <c r="AJ3053" i="21"/>
  <c r="AJ3054" i="21"/>
  <c r="AJ3055" i="21"/>
  <c r="AJ3056" i="21"/>
  <c r="AJ3057" i="21"/>
  <c r="AJ3058" i="21"/>
  <c r="AJ3059" i="21"/>
  <c r="AJ3060" i="21"/>
  <c r="AJ3061" i="21"/>
  <c r="AJ3062" i="21"/>
  <c r="AJ3063" i="21"/>
  <c r="AJ3064" i="21"/>
  <c r="AJ3065" i="21"/>
  <c r="AJ3066" i="21"/>
  <c r="AJ3067" i="21"/>
  <c r="AJ3068" i="21"/>
  <c r="AJ3069" i="21"/>
  <c r="AJ3070" i="21"/>
  <c r="AJ3071" i="21"/>
  <c r="AJ3072" i="21"/>
  <c r="AJ3073" i="21"/>
  <c r="AJ3074" i="21"/>
  <c r="AJ3075" i="21"/>
  <c r="AJ3076" i="21"/>
  <c r="AJ3077" i="21"/>
  <c r="AJ3078" i="21"/>
  <c r="AJ3079" i="21"/>
  <c r="AJ3080" i="21"/>
  <c r="AJ3081" i="21"/>
  <c r="AJ3082" i="21"/>
  <c r="AJ3083" i="21"/>
  <c r="AJ3084" i="21"/>
  <c r="AJ3085" i="21"/>
  <c r="AJ3086" i="21"/>
  <c r="AJ3087" i="21"/>
  <c r="AJ3088" i="21"/>
  <c r="AJ3089" i="21"/>
  <c r="AJ3090" i="21"/>
  <c r="AJ3091" i="21"/>
  <c r="AJ3092" i="21"/>
  <c r="AJ3093" i="21"/>
  <c r="AJ3094" i="21"/>
  <c r="AJ3095" i="21"/>
  <c r="AJ3096" i="21"/>
  <c r="AJ3097" i="21"/>
  <c r="AJ3098" i="21"/>
  <c r="AJ3099" i="21"/>
  <c r="AJ3100" i="21"/>
  <c r="AJ3101" i="21"/>
  <c r="AJ3102" i="21"/>
  <c r="AJ3103" i="21"/>
  <c r="AJ3104" i="21"/>
  <c r="AJ3105" i="21"/>
  <c r="AJ3106" i="21"/>
  <c r="AJ3107" i="21"/>
  <c r="AJ3108" i="21"/>
  <c r="AJ3109" i="21"/>
  <c r="AJ3110" i="21"/>
  <c r="AJ3111" i="21"/>
  <c r="AJ3112" i="21"/>
  <c r="AJ3113" i="21"/>
  <c r="AJ3114" i="21"/>
  <c r="AJ3115" i="21"/>
  <c r="AJ3116" i="21"/>
  <c r="AJ3117" i="21"/>
  <c r="AJ3118" i="21"/>
  <c r="AJ3119" i="21"/>
  <c r="AJ3120" i="21"/>
  <c r="AJ3121" i="21"/>
  <c r="AJ3122" i="21"/>
  <c r="AJ3123" i="21"/>
  <c r="AJ3124" i="21"/>
  <c r="AJ3125" i="21"/>
  <c r="AJ3126" i="21"/>
  <c r="AJ3127" i="21"/>
  <c r="AJ3128" i="21"/>
  <c r="AJ3129" i="21"/>
  <c r="AJ3130" i="21"/>
  <c r="AJ3131" i="21"/>
  <c r="AJ3132" i="21"/>
  <c r="AJ3133" i="21"/>
  <c r="AJ3134" i="21"/>
  <c r="AJ3135" i="21"/>
  <c r="AJ3136" i="21"/>
  <c r="AJ3137" i="21"/>
  <c r="AJ3138" i="21"/>
  <c r="AJ3139" i="21"/>
  <c r="AJ3140" i="21"/>
  <c r="AJ3141" i="21"/>
  <c r="AJ3142" i="21"/>
  <c r="AJ3143" i="21"/>
  <c r="AJ3144" i="21"/>
  <c r="AJ3145" i="21"/>
  <c r="AJ3146" i="21"/>
  <c r="AJ3147" i="21"/>
  <c r="AJ3148" i="21"/>
  <c r="AJ3149" i="21"/>
  <c r="AJ3150" i="21"/>
  <c r="AJ3151" i="21"/>
  <c r="AJ3152" i="21"/>
  <c r="AJ3153" i="21"/>
  <c r="AJ3154" i="21"/>
  <c r="AJ3155" i="21"/>
  <c r="AJ3156" i="21"/>
  <c r="AJ3157" i="21"/>
  <c r="AJ3158" i="21"/>
  <c r="AJ3159" i="21"/>
  <c r="AJ3160" i="21"/>
  <c r="AJ3161" i="21"/>
  <c r="AJ3162" i="21"/>
  <c r="AJ3163" i="21"/>
  <c r="AJ3164" i="21"/>
  <c r="AJ3165" i="21"/>
  <c r="AJ3166" i="21"/>
  <c r="AJ3167" i="21"/>
  <c r="AJ3168" i="21"/>
  <c r="AJ3169" i="21"/>
  <c r="AJ3170" i="21"/>
  <c r="AJ3171" i="21"/>
  <c r="AJ3172" i="21"/>
  <c r="AJ3173" i="21"/>
  <c r="AJ3174" i="21"/>
  <c r="AJ3175" i="21"/>
  <c r="AJ3176" i="21"/>
  <c r="AJ3177" i="21"/>
  <c r="AJ3178" i="21"/>
  <c r="AJ3179" i="21"/>
  <c r="AJ3180" i="21"/>
  <c r="AJ3181" i="21"/>
  <c r="AJ3182" i="21"/>
  <c r="AJ3183" i="21"/>
  <c r="AJ3184" i="21"/>
  <c r="AJ3185" i="21"/>
  <c r="AJ3186" i="21"/>
  <c r="AJ3187" i="21"/>
  <c r="AJ3188" i="21"/>
  <c r="AJ3189" i="21"/>
  <c r="AJ3190" i="21"/>
  <c r="AJ3191" i="21"/>
  <c r="AJ3192" i="21"/>
  <c r="AJ3193" i="21"/>
  <c r="AJ3194" i="21"/>
  <c r="AJ3195" i="21"/>
  <c r="AJ3196" i="21"/>
  <c r="AJ3197" i="21"/>
  <c r="AJ3198" i="21"/>
  <c r="AJ3199" i="21"/>
  <c r="AJ3200" i="21"/>
  <c r="AJ3201" i="21"/>
  <c r="AJ3202" i="21"/>
  <c r="AJ3203" i="21"/>
  <c r="AJ3204" i="21"/>
  <c r="AJ3205" i="21"/>
  <c r="AJ3206" i="21"/>
  <c r="AJ3207" i="21"/>
  <c r="AJ3208" i="21"/>
  <c r="AJ3209" i="21"/>
  <c r="AJ3210" i="21"/>
  <c r="AJ3211" i="21"/>
  <c r="AJ3212" i="21"/>
  <c r="AJ3213" i="21"/>
  <c r="AJ3214" i="21"/>
  <c r="AJ3215" i="21"/>
  <c r="AJ3216" i="21"/>
  <c r="AJ3217" i="21"/>
  <c r="AJ3218" i="21"/>
  <c r="AJ3219" i="21"/>
  <c r="AJ3220" i="21"/>
  <c r="AJ3221" i="21"/>
  <c r="AJ3222" i="21"/>
  <c r="AJ3223" i="21"/>
  <c r="AJ3224" i="21"/>
  <c r="AJ3225" i="21"/>
  <c r="AJ3226" i="21"/>
  <c r="AJ3227" i="21"/>
  <c r="AJ3228" i="21"/>
  <c r="AJ3229" i="21"/>
  <c r="AJ3230" i="21"/>
  <c r="AJ3231" i="21"/>
  <c r="AJ3232" i="21"/>
  <c r="AJ3233" i="21"/>
  <c r="AJ3234" i="21"/>
  <c r="AJ3235" i="21"/>
  <c r="AJ3236" i="21"/>
  <c r="AJ3237" i="21"/>
  <c r="AJ3238" i="21"/>
  <c r="AJ3239" i="21"/>
  <c r="AJ3240" i="21"/>
  <c r="AJ3241" i="21"/>
  <c r="AJ3242" i="21"/>
  <c r="AJ3243" i="21"/>
  <c r="AJ3244" i="21"/>
  <c r="AJ3245" i="21"/>
  <c r="AJ3246" i="21"/>
  <c r="AJ3247" i="21"/>
  <c r="AJ3248" i="21"/>
  <c r="AJ3249" i="21"/>
  <c r="AJ3250" i="21"/>
  <c r="AJ3251" i="21"/>
  <c r="AJ3252" i="21"/>
  <c r="AJ3253" i="21"/>
  <c r="AJ3254" i="21"/>
  <c r="AJ3255" i="21"/>
  <c r="AJ3256" i="21"/>
  <c r="AJ3257" i="21"/>
  <c r="AJ3258" i="21"/>
  <c r="AJ3259" i="21"/>
  <c r="AJ3260" i="21"/>
  <c r="AJ3261" i="21"/>
  <c r="AJ3262" i="21"/>
  <c r="AJ3263" i="21"/>
  <c r="AJ3264" i="21"/>
  <c r="AJ3265" i="21"/>
  <c r="AJ3266" i="21"/>
  <c r="AJ3267" i="21"/>
  <c r="AJ3268" i="21"/>
  <c r="AJ3269" i="21"/>
  <c r="AJ3270" i="21"/>
  <c r="AJ3271" i="21"/>
  <c r="AJ3272" i="21"/>
  <c r="AJ3273" i="21"/>
  <c r="AJ3274" i="21"/>
  <c r="AJ3275" i="21"/>
  <c r="AJ3276" i="21"/>
  <c r="AJ3277" i="21"/>
  <c r="AJ3278" i="21"/>
  <c r="AJ3279" i="21"/>
  <c r="AJ3280" i="21"/>
  <c r="AJ3281" i="21"/>
  <c r="AJ3282" i="21"/>
  <c r="AJ3283" i="21"/>
  <c r="AJ3284" i="21"/>
  <c r="AJ3285" i="21"/>
  <c r="AJ3286" i="21"/>
  <c r="AJ3287" i="21"/>
  <c r="AJ3288" i="21"/>
  <c r="AJ3289" i="21"/>
  <c r="AJ3290" i="21"/>
  <c r="AJ3291" i="21"/>
  <c r="AJ3292" i="21"/>
  <c r="AJ3293" i="21"/>
  <c r="AJ3294" i="21"/>
  <c r="AJ3295" i="21"/>
  <c r="AJ3296" i="21"/>
  <c r="AJ3297" i="21"/>
  <c r="AJ3298" i="21"/>
  <c r="AJ3299" i="21"/>
  <c r="AJ3300" i="21"/>
  <c r="AJ3301" i="21"/>
  <c r="AJ3302" i="21"/>
  <c r="AJ3303" i="21"/>
  <c r="AJ3304" i="21"/>
  <c r="AJ3305" i="21"/>
  <c r="AJ3306" i="21"/>
  <c r="AJ3307" i="21"/>
  <c r="AJ3308" i="21"/>
  <c r="AJ3309" i="21"/>
  <c r="AJ3310" i="21"/>
  <c r="AJ3311" i="21"/>
  <c r="AJ3312" i="21"/>
  <c r="AJ3313" i="21"/>
  <c r="AJ3314" i="21"/>
  <c r="AJ3315" i="21"/>
  <c r="AJ3316" i="21"/>
  <c r="AJ3317" i="21"/>
  <c r="AJ3318" i="21"/>
  <c r="AJ3319" i="21"/>
  <c r="AJ3320" i="21"/>
  <c r="AJ3321" i="21"/>
  <c r="AJ3322" i="21"/>
  <c r="AJ3323" i="21"/>
  <c r="AJ3324" i="21"/>
  <c r="AJ3325" i="21"/>
  <c r="AJ3326" i="21"/>
  <c r="AJ3327" i="21"/>
  <c r="AJ3328" i="21"/>
  <c r="AJ3329" i="21"/>
  <c r="AJ3330" i="21"/>
  <c r="AJ3331" i="21"/>
  <c r="AJ3332" i="21"/>
  <c r="AJ3333" i="21"/>
  <c r="AJ3334" i="21"/>
  <c r="AJ3335" i="21"/>
  <c r="AJ3336" i="21"/>
  <c r="AJ3337" i="21"/>
  <c r="AJ3338" i="21"/>
  <c r="AJ3339" i="21"/>
  <c r="AJ3340" i="21"/>
  <c r="AJ3341" i="21"/>
  <c r="AJ3342" i="21"/>
  <c r="AJ3343" i="21"/>
  <c r="AJ3344" i="21"/>
  <c r="AJ3345" i="21"/>
  <c r="AJ3346" i="21"/>
  <c r="AJ3347" i="21"/>
  <c r="AJ3348" i="21"/>
  <c r="AJ3349" i="21"/>
  <c r="AJ3350" i="21"/>
  <c r="AJ3351" i="21"/>
  <c r="AJ3352" i="21"/>
  <c r="AJ3353" i="21"/>
  <c r="AJ3354" i="21"/>
  <c r="AJ3355" i="21"/>
  <c r="AJ3356" i="21"/>
  <c r="AJ3357" i="21"/>
  <c r="AJ3358" i="21"/>
  <c r="AJ3359" i="21"/>
  <c r="AJ3360" i="21"/>
  <c r="AJ3361" i="21"/>
  <c r="AJ3362" i="21"/>
  <c r="AJ3363" i="21"/>
  <c r="AJ3364" i="21"/>
  <c r="AJ3365" i="21"/>
  <c r="AJ3366" i="21"/>
  <c r="AJ3367" i="21"/>
  <c r="AJ3368" i="21"/>
  <c r="AJ3369" i="21"/>
  <c r="AJ3370" i="21"/>
  <c r="AJ3371" i="21"/>
  <c r="AJ3372" i="21"/>
  <c r="AJ3373" i="21"/>
  <c r="AJ3374" i="21"/>
  <c r="AJ3375" i="21"/>
  <c r="AJ3376" i="21"/>
  <c r="AJ3377" i="21"/>
  <c r="AJ3378" i="21"/>
  <c r="AJ3379" i="21"/>
  <c r="AJ3380" i="21"/>
  <c r="AJ3381" i="21"/>
  <c r="AJ3382" i="21"/>
  <c r="AJ3383" i="21"/>
  <c r="AJ3384" i="21"/>
  <c r="AJ3385" i="21"/>
  <c r="AJ3386" i="21"/>
  <c r="AJ3387" i="21"/>
  <c r="AJ3388" i="21"/>
  <c r="AJ3389" i="21"/>
  <c r="AJ3390" i="21"/>
  <c r="AJ3391" i="21"/>
  <c r="AJ3392" i="21"/>
  <c r="AJ3393" i="21"/>
  <c r="AJ3394" i="21"/>
  <c r="AJ3395" i="21"/>
  <c r="AJ3396" i="21"/>
  <c r="AJ3397" i="21"/>
  <c r="AJ3398" i="21"/>
  <c r="AJ3399" i="21"/>
  <c r="AJ3400" i="21"/>
  <c r="AJ3401" i="21"/>
  <c r="AJ3402" i="21"/>
  <c r="AJ3403" i="21"/>
  <c r="AJ3404" i="21"/>
  <c r="AJ3405" i="21"/>
  <c r="AJ3406" i="21"/>
  <c r="AJ3407" i="21"/>
  <c r="AJ3408" i="21"/>
  <c r="AJ3409" i="21"/>
  <c r="AJ3410" i="21"/>
  <c r="AJ3411" i="21"/>
  <c r="AJ3412" i="21"/>
  <c r="AJ3413" i="21"/>
  <c r="AJ3414" i="21"/>
  <c r="AJ3415" i="21"/>
  <c r="AJ3416" i="21"/>
  <c r="AJ3417" i="21"/>
  <c r="AJ3418" i="21"/>
  <c r="AJ3419" i="21"/>
  <c r="AJ3420" i="21"/>
  <c r="AJ3421" i="21"/>
  <c r="AJ3422" i="21"/>
  <c r="AJ3423" i="21"/>
  <c r="AJ3424" i="21"/>
  <c r="AJ3425" i="21"/>
  <c r="AJ3426" i="21"/>
  <c r="AJ3427" i="21"/>
  <c r="AJ3428" i="21"/>
  <c r="AJ3429" i="21"/>
  <c r="AJ3430" i="21"/>
  <c r="AJ3431" i="21"/>
  <c r="AJ3432" i="21"/>
  <c r="AJ3433" i="21"/>
  <c r="AJ3434" i="21"/>
  <c r="AJ3435" i="21"/>
  <c r="AJ3436" i="21"/>
  <c r="AJ3437" i="21"/>
  <c r="AJ3438" i="21"/>
  <c r="AJ3439" i="21"/>
  <c r="AJ3440" i="21"/>
  <c r="AJ3441" i="21"/>
  <c r="AJ3442" i="21"/>
  <c r="AJ3443" i="21"/>
  <c r="AJ3444" i="21"/>
  <c r="AJ3445" i="21"/>
  <c r="AJ3446" i="21"/>
  <c r="AJ3447" i="21"/>
  <c r="AJ3448" i="21"/>
  <c r="AJ3449" i="21"/>
  <c r="AJ3450" i="21"/>
  <c r="AJ3451" i="21"/>
  <c r="AJ3452" i="21"/>
  <c r="AJ3453" i="21"/>
  <c r="AJ3454" i="21"/>
  <c r="AJ3455" i="21"/>
  <c r="AJ3456" i="21"/>
  <c r="AJ3457" i="21"/>
  <c r="AJ3458" i="21"/>
  <c r="AJ3459" i="21"/>
  <c r="AJ3460" i="21"/>
  <c r="AJ3461" i="21"/>
  <c r="AJ3462" i="21"/>
  <c r="AJ3463" i="21"/>
  <c r="AJ3464" i="21"/>
  <c r="AJ3465" i="21"/>
  <c r="AJ3466" i="21"/>
  <c r="AJ3467" i="21"/>
  <c r="AJ3468" i="21"/>
  <c r="AJ3469" i="21"/>
  <c r="AJ3470" i="21"/>
  <c r="AJ3471" i="21"/>
  <c r="AJ3472" i="21"/>
  <c r="AJ3473" i="21"/>
  <c r="AJ3474" i="21"/>
  <c r="AJ3475" i="21"/>
  <c r="AJ3476" i="21"/>
  <c r="AJ3477" i="21"/>
  <c r="AJ3478" i="21"/>
  <c r="AJ3479" i="21"/>
  <c r="AJ3480" i="21"/>
  <c r="AJ3481" i="21"/>
  <c r="AJ3482" i="21"/>
  <c r="AJ3483" i="21"/>
  <c r="AJ3484" i="21"/>
  <c r="AJ3485" i="21"/>
  <c r="AJ3486" i="21"/>
  <c r="AJ3487" i="21"/>
  <c r="AJ3488" i="21"/>
  <c r="AJ3489" i="21"/>
  <c r="AJ3490" i="21"/>
  <c r="AJ3491" i="21"/>
  <c r="AJ3492" i="21"/>
  <c r="AJ3493" i="21"/>
  <c r="AJ3494" i="21"/>
  <c r="AJ3495" i="21"/>
  <c r="AJ3496" i="21"/>
  <c r="AJ3497" i="21"/>
  <c r="AJ3498" i="21"/>
  <c r="AJ3499" i="21"/>
  <c r="AJ3500" i="21"/>
  <c r="AJ3501" i="21"/>
  <c r="AJ3502" i="21"/>
  <c r="AJ3503" i="21"/>
  <c r="AJ3504" i="21"/>
  <c r="AJ3505" i="21"/>
  <c r="AJ3506" i="21"/>
  <c r="AJ3507" i="21"/>
  <c r="AJ3508" i="21"/>
  <c r="AJ3509" i="21"/>
  <c r="AJ3510" i="21"/>
  <c r="AJ3511" i="21"/>
  <c r="AJ3512" i="21"/>
  <c r="AJ3513" i="21"/>
  <c r="AJ3514" i="21"/>
  <c r="AJ3515" i="21"/>
  <c r="AJ3516" i="21"/>
  <c r="AJ3517" i="21"/>
  <c r="AJ3518" i="21"/>
  <c r="AJ3519" i="21"/>
  <c r="AJ3520" i="21"/>
  <c r="AJ3521" i="21"/>
  <c r="AJ3522" i="21"/>
  <c r="AJ3523" i="21"/>
  <c r="AJ3524" i="21"/>
  <c r="AJ3525" i="21"/>
  <c r="AJ3526" i="21"/>
  <c r="AJ3527" i="21"/>
  <c r="AJ3528" i="21"/>
  <c r="AJ3529" i="21"/>
  <c r="AJ3530" i="21"/>
  <c r="AJ3531" i="21"/>
  <c r="AJ3532" i="21"/>
  <c r="AJ3533" i="21"/>
  <c r="AJ3534" i="21"/>
  <c r="AJ3535" i="21"/>
  <c r="AJ3536" i="21"/>
  <c r="AJ3537" i="21"/>
  <c r="AJ3538" i="21"/>
  <c r="AJ3539" i="21"/>
  <c r="AJ3540" i="21"/>
  <c r="AJ3541" i="21"/>
  <c r="AJ3542" i="21"/>
  <c r="AJ3543" i="21"/>
  <c r="AJ3544" i="21"/>
  <c r="AJ3545" i="21"/>
  <c r="AJ3546" i="21"/>
  <c r="AJ3547" i="21"/>
  <c r="AJ3548" i="21"/>
  <c r="AJ3549" i="21"/>
  <c r="AJ3550" i="21"/>
  <c r="AJ3551" i="21"/>
  <c r="AJ3552" i="21"/>
  <c r="AJ3553" i="21"/>
  <c r="AJ3554" i="21"/>
  <c r="AJ3555" i="21"/>
  <c r="AJ3556" i="21"/>
  <c r="AJ3557" i="21"/>
  <c r="AJ3558" i="21"/>
  <c r="AJ3559" i="21"/>
  <c r="AJ3560" i="21"/>
  <c r="AJ3561" i="21"/>
  <c r="AJ3562" i="21"/>
  <c r="AJ3563" i="21"/>
  <c r="AJ3564" i="21"/>
  <c r="AJ3565" i="21"/>
  <c r="AJ3566" i="21"/>
  <c r="AJ3567" i="21"/>
  <c r="AJ3568" i="21"/>
  <c r="AJ3569" i="21"/>
  <c r="AJ3570" i="21"/>
  <c r="AJ3571" i="21"/>
  <c r="AJ3572" i="21"/>
  <c r="AJ3573" i="21"/>
  <c r="AJ3574" i="21"/>
  <c r="AJ3575" i="21"/>
  <c r="AJ3576" i="21"/>
  <c r="AJ3577" i="21"/>
  <c r="AJ3578" i="21"/>
  <c r="AJ3579" i="21"/>
  <c r="AJ3580" i="21"/>
  <c r="AJ3581" i="21"/>
  <c r="AJ3582" i="21"/>
  <c r="AJ3583" i="21"/>
  <c r="AJ3584" i="21"/>
  <c r="AJ3585" i="21"/>
  <c r="AJ3586" i="21"/>
  <c r="AJ3587" i="21"/>
  <c r="AJ3588" i="21"/>
  <c r="AJ3589" i="21"/>
  <c r="AJ3590" i="21"/>
  <c r="AJ3591" i="21"/>
  <c r="AJ3592" i="21"/>
  <c r="AJ3593" i="21"/>
  <c r="AJ3594" i="21"/>
  <c r="AJ3595" i="21"/>
  <c r="AJ3596" i="21"/>
  <c r="AJ3597" i="21"/>
  <c r="AJ3598" i="21"/>
  <c r="AJ3599" i="21"/>
  <c r="AJ3600" i="21"/>
  <c r="AJ3601" i="21"/>
  <c r="AJ3602" i="21"/>
  <c r="AJ3603" i="21"/>
  <c r="AJ3604" i="21"/>
  <c r="AJ3605" i="21"/>
  <c r="AJ3606" i="21"/>
  <c r="AJ3607" i="21"/>
  <c r="AJ3608" i="21"/>
  <c r="AJ3609" i="21"/>
  <c r="AJ3610" i="21"/>
  <c r="AJ3611" i="21"/>
  <c r="AJ3612" i="21"/>
  <c r="AJ3613" i="21"/>
  <c r="AJ3614" i="21"/>
  <c r="AJ3615" i="21"/>
  <c r="AJ3616" i="21"/>
  <c r="AJ3617" i="21"/>
  <c r="AJ3618" i="21"/>
  <c r="AJ3619" i="21"/>
  <c r="AJ3620" i="21"/>
  <c r="AJ3621" i="21"/>
  <c r="AJ3622" i="21"/>
  <c r="AJ3623" i="21"/>
  <c r="AJ3624" i="21"/>
  <c r="AJ3625" i="21"/>
  <c r="AJ3626" i="21"/>
  <c r="AJ3627" i="21"/>
  <c r="AJ3628" i="21"/>
  <c r="AJ3629" i="21"/>
  <c r="AJ3630" i="21"/>
  <c r="AJ3631" i="21"/>
  <c r="AJ3632" i="21"/>
  <c r="AJ3633" i="21"/>
  <c r="AJ3634" i="21"/>
  <c r="AJ3635" i="21"/>
  <c r="AJ3636" i="21"/>
  <c r="AJ3637" i="21"/>
  <c r="AJ3638" i="21"/>
  <c r="AJ3639" i="21"/>
  <c r="AJ3640" i="21"/>
  <c r="AJ3641" i="21"/>
  <c r="AJ3642" i="21"/>
  <c r="AJ3643" i="21"/>
  <c r="AJ3644" i="21"/>
  <c r="AJ3645" i="21"/>
  <c r="AJ3646" i="21"/>
  <c r="AJ3647" i="21"/>
  <c r="AJ3648" i="21"/>
  <c r="AJ3649" i="21"/>
  <c r="AJ3650" i="21"/>
  <c r="AJ3651" i="21"/>
  <c r="AJ3652" i="21"/>
  <c r="AJ3653" i="21"/>
  <c r="AJ3654" i="21"/>
  <c r="AJ3655" i="21"/>
  <c r="AJ3656" i="21"/>
  <c r="AJ3657" i="21"/>
  <c r="AJ3658" i="21"/>
  <c r="AJ3659" i="21"/>
  <c r="AJ3660" i="21"/>
  <c r="AJ3661" i="21"/>
  <c r="AJ3662" i="21"/>
  <c r="AJ3663" i="21"/>
  <c r="AJ3664" i="21"/>
  <c r="AJ3665" i="21"/>
  <c r="AJ3666" i="21"/>
  <c r="AJ3667" i="21"/>
  <c r="AJ3668" i="21"/>
  <c r="AJ3669" i="21"/>
  <c r="AJ3670" i="21"/>
  <c r="AJ3671" i="21"/>
  <c r="AJ3672" i="21"/>
  <c r="AJ3673" i="21"/>
  <c r="AJ3674" i="21"/>
  <c r="AJ3675" i="21"/>
  <c r="AJ3676" i="21"/>
  <c r="AJ3677" i="21"/>
  <c r="AJ3678" i="21"/>
  <c r="AJ3679" i="21"/>
  <c r="AJ3680" i="21"/>
  <c r="AJ3681" i="21"/>
  <c r="AJ3682" i="21"/>
  <c r="AJ3683" i="21"/>
  <c r="AJ3684" i="21"/>
  <c r="AJ3685" i="21"/>
  <c r="AJ3686" i="21"/>
  <c r="AJ3687" i="21"/>
  <c r="AJ3688" i="21"/>
  <c r="AJ3689" i="21"/>
  <c r="AJ3690" i="21"/>
  <c r="AJ3691" i="21"/>
  <c r="AJ3692" i="21"/>
  <c r="AJ3693" i="21"/>
  <c r="AJ3694" i="21"/>
  <c r="AJ3695" i="21"/>
  <c r="AJ3696" i="21"/>
  <c r="AJ3697" i="21"/>
  <c r="AJ3698" i="21"/>
  <c r="AJ3699" i="21"/>
  <c r="AJ3700" i="21"/>
  <c r="AJ3701" i="21"/>
  <c r="AJ3702" i="21"/>
  <c r="AJ3703" i="21"/>
  <c r="AJ3704" i="21"/>
  <c r="AJ3705" i="21"/>
  <c r="AJ3706" i="21"/>
  <c r="AJ3707" i="21"/>
  <c r="AJ3708" i="21"/>
  <c r="AJ3709" i="21"/>
  <c r="AJ3710" i="21"/>
  <c r="AJ3711" i="21"/>
  <c r="AJ3712" i="21"/>
  <c r="AJ3713" i="21"/>
  <c r="AJ3714" i="21"/>
  <c r="AJ3715" i="21"/>
  <c r="AJ3716" i="21"/>
  <c r="AJ3717" i="21"/>
  <c r="AJ3718" i="21"/>
  <c r="AJ3719" i="21"/>
  <c r="AJ3720" i="21"/>
  <c r="AJ3721" i="21"/>
  <c r="AJ3722" i="21"/>
  <c r="AJ3723" i="21"/>
  <c r="AJ3724" i="21"/>
  <c r="AJ3725" i="21"/>
  <c r="AJ3726" i="21"/>
  <c r="AJ3727" i="21"/>
  <c r="AJ3728" i="21"/>
  <c r="AJ3729" i="21"/>
  <c r="AJ3730" i="21"/>
  <c r="AJ3731" i="21"/>
  <c r="AJ3732" i="21"/>
  <c r="AJ3733" i="21"/>
  <c r="AJ3734" i="21"/>
  <c r="AJ3735" i="21"/>
  <c r="AJ3736" i="21"/>
  <c r="AJ3737" i="21"/>
  <c r="AJ3738" i="21"/>
  <c r="AJ3739" i="21"/>
  <c r="AJ3740" i="21"/>
  <c r="AJ3741" i="21"/>
  <c r="AJ3742" i="21"/>
  <c r="AJ3743" i="21"/>
  <c r="AJ3744" i="21"/>
  <c r="AJ3745" i="21"/>
  <c r="AJ3746" i="21"/>
  <c r="AJ3747" i="21"/>
  <c r="AJ3748" i="21"/>
  <c r="AJ3749" i="21"/>
  <c r="AJ3750" i="21"/>
  <c r="AJ3751" i="21"/>
  <c r="AJ3752" i="21"/>
  <c r="AJ3753" i="21"/>
  <c r="AJ3754" i="21"/>
  <c r="AJ3755" i="21"/>
  <c r="AJ3756" i="21"/>
  <c r="AJ3757" i="21"/>
  <c r="AJ3758" i="21"/>
  <c r="AJ3759" i="21"/>
  <c r="AJ3760" i="21"/>
  <c r="AJ3761" i="21"/>
  <c r="AJ3762" i="21"/>
  <c r="AJ3763" i="21"/>
  <c r="AJ3764" i="21"/>
  <c r="AJ3765" i="21"/>
  <c r="AJ3766" i="21"/>
  <c r="AJ3767" i="21"/>
  <c r="AJ3768" i="21"/>
  <c r="AJ3769" i="21"/>
  <c r="AJ3770" i="21"/>
  <c r="AJ3771" i="21"/>
  <c r="AJ3772" i="21"/>
  <c r="AJ3773" i="21"/>
  <c r="AJ3774" i="21"/>
  <c r="AJ3775" i="21"/>
  <c r="AJ3776" i="21"/>
  <c r="AJ3777" i="21"/>
  <c r="AJ3778" i="21"/>
  <c r="AJ3779" i="21"/>
  <c r="AJ3780" i="21"/>
  <c r="AJ3781" i="21"/>
  <c r="AJ3782" i="21"/>
  <c r="AJ3783" i="21"/>
  <c r="AJ3784" i="21"/>
  <c r="AJ3785" i="21"/>
  <c r="AJ3786" i="21"/>
  <c r="AJ3787" i="21"/>
  <c r="AJ3788" i="21"/>
  <c r="AJ3789" i="21"/>
  <c r="AJ3790" i="21"/>
  <c r="AJ3791" i="21"/>
  <c r="AJ3792" i="21"/>
  <c r="AJ3793" i="21"/>
  <c r="AJ3794" i="21"/>
  <c r="AJ3795" i="21"/>
  <c r="AJ3796" i="21"/>
  <c r="AJ3797" i="21"/>
  <c r="AJ3798" i="21"/>
  <c r="AJ3799" i="21"/>
  <c r="AJ3800" i="21"/>
  <c r="AJ3801" i="21"/>
  <c r="AJ3802" i="21"/>
  <c r="AJ3803" i="21"/>
  <c r="AJ3804" i="21"/>
  <c r="AJ3805" i="21"/>
  <c r="AJ3806" i="21"/>
  <c r="AJ3807" i="21"/>
  <c r="AJ3808" i="21"/>
  <c r="AJ3809" i="21"/>
  <c r="AJ3810" i="21"/>
  <c r="AJ3811" i="21"/>
  <c r="AJ3812" i="21"/>
  <c r="AJ3813" i="21"/>
  <c r="AJ3814" i="21"/>
  <c r="AJ3815" i="21"/>
  <c r="AJ3816" i="21"/>
  <c r="AJ3817" i="21"/>
  <c r="AJ3818" i="21"/>
  <c r="AJ3819" i="21"/>
  <c r="AJ3820" i="21"/>
  <c r="AJ3821" i="21"/>
  <c r="AJ3822" i="21"/>
  <c r="AJ3823" i="21"/>
  <c r="AJ3824" i="21"/>
  <c r="AJ3825" i="21"/>
  <c r="AJ3826" i="21"/>
  <c r="AJ3827" i="21"/>
  <c r="AJ3828" i="21"/>
  <c r="AJ3829" i="21"/>
  <c r="AJ3830" i="21"/>
  <c r="AJ3831" i="21"/>
  <c r="AJ3832" i="21"/>
  <c r="AJ3833" i="21"/>
  <c r="AJ3834" i="21"/>
  <c r="AJ3835" i="21"/>
  <c r="AJ3836" i="21"/>
  <c r="AJ3837" i="21"/>
  <c r="AJ3838" i="21"/>
  <c r="AJ3839" i="21"/>
  <c r="AJ3840" i="21"/>
  <c r="AJ3841" i="21"/>
  <c r="AJ3842" i="21"/>
  <c r="AJ3843" i="21"/>
  <c r="AJ3844" i="21"/>
  <c r="AJ3845" i="21"/>
  <c r="AJ3846" i="21"/>
  <c r="AJ3847" i="21"/>
  <c r="AJ3848" i="21"/>
  <c r="AJ3849" i="21"/>
  <c r="AJ3850" i="21"/>
  <c r="AJ3851" i="21"/>
  <c r="AJ3852" i="21"/>
  <c r="AJ3853" i="21"/>
  <c r="AJ3854" i="21"/>
  <c r="AJ3855" i="21"/>
  <c r="AJ3856" i="21"/>
  <c r="AJ3857" i="21"/>
  <c r="AJ3858" i="21"/>
  <c r="AJ3859" i="21"/>
  <c r="AJ3860" i="21"/>
  <c r="AJ3861" i="21"/>
  <c r="AJ3862" i="21"/>
  <c r="AJ3863" i="21"/>
  <c r="AJ3864" i="21"/>
  <c r="AJ3865" i="21"/>
  <c r="AJ3866" i="21"/>
  <c r="AJ3867" i="21"/>
  <c r="AJ3868" i="21"/>
  <c r="AJ3869" i="21"/>
  <c r="AJ3870" i="21"/>
  <c r="AJ3871" i="21"/>
  <c r="AJ3872" i="21"/>
  <c r="AJ3873" i="21"/>
  <c r="AJ3874" i="21"/>
  <c r="AJ3875" i="21"/>
  <c r="AJ3876" i="21"/>
  <c r="AJ3877" i="21"/>
  <c r="AJ3878" i="21"/>
  <c r="AJ3879" i="21"/>
  <c r="AJ3880" i="21"/>
  <c r="AJ3881" i="21"/>
  <c r="AJ3882" i="21"/>
  <c r="AJ3883" i="21"/>
  <c r="AJ3884" i="21"/>
  <c r="AJ3885" i="21"/>
  <c r="AJ3886" i="21"/>
  <c r="AJ3887" i="21"/>
  <c r="AJ3888" i="21"/>
  <c r="AJ3889" i="21"/>
  <c r="AJ3890" i="21"/>
  <c r="AJ3891" i="21"/>
  <c r="AJ3892" i="21"/>
  <c r="AJ3893" i="21"/>
  <c r="AJ3894" i="21"/>
  <c r="AJ3895" i="21"/>
  <c r="AJ3896" i="21"/>
  <c r="AJ3897" i="21"/>
  <c r="AJ3898" i="21"/>
  <c r="AJ3899" i="21"/>
  <c r="AJ3900" i="21"/>
  <c r="AJ3901" i="21"/>
  <c r="AJ3902" i="21"/>
  <c r="AJ3903" i="21"/>
  <c r="AJ3904" i="21"/>
  <c r="AJ3905" i="21"/>
  <c r="AJ3906" i="21"/>
  <c r="AJ3907" i="21"/>
  <c r="AJ3908" i="21"/>
  <c r="AJ3909" i="21"/>
  <c r="AJ3910" i="21"/>
  <c r="AJ3911" i="21"/>
  <c r="AJ3912" i="21"/>
  <c r="AJ3913" i="21"/>
  <c r="AJ3914" i="21"/>
  <c r="AJ3915" i="21"/>
  <c r="AJ3916" i="21"/>
  <c r="AJ3917" i="21"/>
  <c r="AJ3918" i="21"/>
  <c r="AJ3919" i="21"/>
  <c r="AJ3920" i="21"/>
  <c r="AJ3921" i="21"/>
  <c r="AJ3922" i="21"/>
  <c r="AJ3923" i="21"/>
  <c r="AJ3924" i="21"/>
  <c r="AJ3925" i="21"/>
  <c r="AJ3926" i="21"/>
  <c r="AJ3927" i="21"/>
  <c r="AJ3928" i="21"/>
  <c r="AJ3929" i="21"/>
  <c r="AJ3930" i="21"/>
  <c r="AJ3931" i="21"/>
  <c r="AJ3932" i="21"/>
  <c r="AJ3933" i="21"/>
  <c r="AJ3934" i="21"/>
  <c r="AJ3935" i="21"/>
  <c r="AJ3936" i="21"/>
  <c r="AJ3937" i="21"/>
  <c r="AJ3938" i="21"/>
  <c r="AJ3939" i="21"/>
  <c r="AJ3940" i="21"/>
  <c r="AJ3941" i="21"/>
  <c r="AJ3942" i="21"/>
  <c r="AJ3943" i="21"/>
  <c r="AJ3944" i="21"/>
  <c r="AJ3945" i="21"/>
  <c r="AJ3946" i="21"/>
  <c r="AJ3947" i="21"/>
  <c r="AJ3948" i="21"/>
  <c r="AJ3949" i="21"/>
  <c r="AJ3950" i="21"/>
  <c r="AJ3951" i="21"/>
  <c r="AJ3952" i="21"/>
  <c r="AJ3953" i="21"/>
  <c r="AJ3954" i="21"/>
  <c r="AJ3955" i="21"/>
  <c r="AJ3956" i="21"/>
  <c r="AJ3957" i="21"/>
  <c r="AJ3958" i="21"/>
  <c r="AJ3959" i="21"/>
  <c r="AJ3960" i="21"/>
  <c r="AJ3961" i="21"/>
  <c r="AJ3962" i="21"/>
  <c r="AJ3963" i="21"/>
  <c r="AJ3964" i="21"/>
  <c r="AJ3965" i="21"/>
  <c r="AJ3966" i="21"/>
  <c r="AJ3967" i="21"/>
  <c r="AJ3968" i="21"/>
  <c r="AJ3969" i="21"/>
  <c r="AJ3970" i="21"/>
  <c r="AJ3971" i="21"/>
  <c r="AJ3972" i="21"/>
  <c r="AJ3973" i="21"/>
  <c r="AJ3974" i="21"/>
  <c r="AJ3975" i="21"/>
  <c r="AJ3976" i="21"/>
  <c r="AJ3977" i="21"/>
  <c r="AJ3978" i="21"/>
  <c r="AJ3979" i="21"/>
  <c r="AJ3980" i="21"/>
  <c r="AJ3981" i="21"/>
  <c r="AJ3982" i="21"/>
  <c r="AJ3983" i="21"/>
  <c r="AJ3984" i="21"/>
  <c r="AJ3985" i="21"/>
  <c r="AJ3986" i="21"/>
  <c r="AJ3987" i="21"/>
  <c r="AJ3988" i="21"/>
  <c r="AJ3989" i="21"/>
  <c r="AJ3990" i="21"/>
  <c r="AJ3991" i="21"/>
  <c r="AJ3992" i="21"/>
  <c r="AJ3993" i="21"/>
  <c r="AJ3994" i="21"/>
  <c r="AJ3995" i="21"/>
  <c r="AJ3996" i="21"/>
  <c r="AJ3997" i="21"/>
  <c r="AJ3998" i="21"/>
  <c r="AJ3999" i="21"/>
  <c r="AJ4000" i="21"/>
  <c r="AJ4001" i="21"/>
  <c r="AJ4002" i="21"/>
  <c r="AJ4003" i="21"/>
  <c r="AJ4004" i="21"/>
  <c r="AJ4005" i="21"/>
  <c r="AJ4006" i="21"/>
  <c r="AJ4007" i="21"/>
  <c r="AJ4008" i="21"/>
  <c r="AJ4009" i="21"/>
  <c r="AJ4010" i="21"/>
  <c r="AJ4011" i="21"/>
  <c r="AJ4012" i="21"/>
  <c r="AJ4013" i="21"/>
  <c r="AJ4014" i="21"/>
  <c r="AJ4015" i="21"/>
  <c r="AJ4016" i="21"/>
  <c r="AJ4017" i="21"/>
  <c r="AJ4018" i="21"/>
  <c r="AJ4019" i="21"/>
  <c r="AJ4020" i="21"/>
  <c r="AJ4021" i="21"/>
  <c r="AJ4022" i="21"/>
  <c r="AJ4023" i="21"/>
  <c r="AJ4024" i="21"/>
  <c r="AJ4025" i="21"/>
  <c r="AJ4026" i="21"/>
  <c r="AJ4027" i="21"/>
  <c r="AJ4028" i="21"/>
  <c r="AJ4029" i="21"/>
  <c r="AJ4030" i="21"/>
  <c r="AJ4031" i="21"/>
  <c r="AJ4032" i="21"/>
  <c r="AJ4033" i="21"/>
  <c r="AJ4034" i="21"/>
  <c r="AJ4035" i="21"/>
  <c r="AJ4036" i="21"/>
  <c r="AJ4037" i="21"/>
  <c r="AJ4038" i="21"/>
  <c r="AJ4039" i="21"/>
  <c r="AJ4040" i="21"/>
  <c r="AJ4041" i="21"/>
  <c r="AJ4042" i="21"/>
  <c r="AJ4043" i="21"/>
  <c r="AJ4044" i="21"/>
  <c r="AJ4045" i="21"/>
  <c r="AJ4046" i="21"/>
  <c r="AJ4047" i="21"/>
  <c r="AJ4048" i="21"/>
  <c r="AJ4049" i="21"/>
  <c r="AJ4050" i="21"/>
  <c r="AJ4051" i="21"/>
  <c r="AJ4052" i="21"/>
  <c r="AJ4053" i="21"/>
  <c r="AJ4054" i="21"/>
  <c r="AJ4055" i="21"/>
  <c r="AJ4056" i="21"/>
  <c r="AJ4057" i="21"/>
  <c r="AJ4058" i="21"/>
  <c r="AJ4059" i="21"/>
  <c r="AJ4060" i="21"/>
  <c r="AJ4061" i="21"/>
  <c r="AJ4062" i="21"/>
  <c r="AJ4063" i="21"/>
  <c r="AJ4064" i="21"/>
  <c r="AJ4065" i="21"/>
  <c r="AJ4066" i="21"/>
  <c r="AJ4067" i="21"/>
  <c r="AJ4068" i="21"/>
  <c r="AJ4069" i="21"/>
  <c r="AJ4070" i="21"/>
  <c r="AJ4071" i="21"/>
  <c r="AJ4072" i="21"/>
  <c r="AJ4073" i="21"/>
  <c r="AJ4074" i="21"/>
  <c r="AJ4075" i="21"/>
  <c r="AJ4076" i="21"/>
  <c r="AJ4077" i="21"/>
  <c r="AJ4078" i="21"/>
  <c r="AJ4079" i="21"/>
  <c r="AJ4080" i="21"/>
  <c r="AJ4081" i="21"/>
  <c r="AJ4082" i="21"/>
  <c r="AJ4083" i="21"/>
  <c r="AJ4084" i="21"/>
  <c r="AJ4085" i="21"/>
  <c r="AJ4086" i="21"/>
  <c r="AJ4087" i="21"/>
  <c r="AJ4088" i="21"/>
  <c r="AJ4089" i="21"/>
  <c r="AJ4090" i="21"/>
  <c r="AJ4091" i="21"/>
  <c r="AJ4092" i="21"/>
  <c r="AJ4093" i="21"/>
  <c r="AJ4094" i="21"/>
  <c r="AJ4095" i="21"/>
  <c r="AJ4096" i="21"/>
  <c r="AJ4097" i="21"/>
  <c r="AJ4098" i="21"/>
  <c r="AJ4099" i="21"/>
  <c r="AJ4100" i="21"/>
  <c r="AJ4101" i="21"/>
  <c r="AJ4102" i="21"/>
  <c r="AJ4103" i="21"/>
  <c r="AJ4104" i="21"/>
  <c r="AJ4105" i="21"/>
  <c r="AJ4106" i="21"/>
  <c r="AJ4107" i="21"/>
  <c r="AJ4108" i="21"/>
  <c r="AJ4109" i="21"/>
  <c r="AJ4110" i="21"/>
  <c r="AJ4111" i="21"/>
  <c r="AJ4112" i="21"/>
  <c r="AJ4113" i="21"/>
  <c r="AJ4114" i="21"/>
  <c r="AJ4115" i="21"/>
  <c r="AJ4116" i="21"/>
  <c r="AJ4117" i="21"/>
  <c r="AJ4118" i="21"/>
  <c r="AJ4119" i="21"/>
  <c r="AJ4120" i="21"/>
  <c r="AJ4121" i="21"/>
  <c r="AJ4122" i="21"/>
  <c r="AJ4123" i="21"/>
  <c r="AJ4124" i="21"/>
  <c r="AJ4125" i="21"/>
  <c r="AJ4126" i="21"/>
  <c r="AJ4127" i="21"/>
  <c r="AJ4128" i="21"/>
  <c r="AJ4129" i="21"/>
  <c r="AJ4130" i="21"/>
  <c r="AJ4131" i="21"/>
  <c r="AJ4132" i="21"/>
  <c r="AJ4133" i="21"/>
  <c r="AJ4134" i="21"/>
  <c r="AJ4135" i="21"/>
  <c r="AJ4136" i="21"/>
  <c r="AJ4137" i="21"/>
  <c r="AJ4138" i="21"/>
  <c r="AJ4139" i="21"/>
  <c r="AJ4140" i="21"/>
  <c r="AJ4141" i="21"/>
  <c r="AJ4142" i="21"/>
  <c r="AJ4143" i="21"/>
  <c r="AJ4144" i="21"/>
  <c r="AJ4145" i="21"/>
  <c r="AJ4146" i="21"/>
  <c r="AJ4147" i="21"/>
  <c r="AJ4148" i="21"/>
  <c r="AJ4149" i="21"/>
  <c r="AJ4150" i="21"/>
  <c r="AJ4151" i="21"/>
  <c r="AJ4152" i="21"/>
  <c r="AJ4153" i="21"/>
  <c r="AJ4154" i="21"/>
  <c r="AJ4155" i="21"/>
  <c r="AJ4156" i="21"/>
  <c r="AJ4157" i="21"/>
  <c r="AJ4158" i="21"/>
  <c r="AJ4159" i="21"/>
  <c r="AJ4160" i="21"/>
  <c r="AJ4161" i="21"/>
  <c r="AJ4162" i="21"/>
  <c r="AJ4163" i="21"/>
  <c r="AJ4164" i="21"/>
  <c r="AJ4165" i="21"/>
  <c r="AJ4166" i="21"/>
  <c r="AJ4167" i="21"/>
  <c r="AJ4168" i="21"/>
  <c r="AJ4169" i="21"/>
  <c r="AJ4170" i="21"/>
  <c r="AJ4171" i="21"/>
  <c r="AJ4172" i="21"/>
  <c r="AJ4173" i="21"/>
  <c r="AJ4174" i="21"/>
  <c r="AJ4175" i="21"/>
  <c r="AJ4176" i="21"/>
  <c r="AJ4177" i="21"/>
  <c r="AJ4178" i="21"/>
  <c r="AJ4179" i="21"/>
  <c r="AJ4180" i="21"/>
  <c r="AJ4181" i="21"/>
  <c r="AJ4182" i="21"/>
  <c r="AJ4183" i="21"/>
  <c r="AJ4184" i="21"/>
  <c r="AJ4185" i="21"/>
  <c r="AJ4186" i="21"/>
  <c r="AJ4187" i="21"/>
  <c r="AJ4188" i="21"/>
  <c r="AJ4189" i="21"/>
  <c r="AJ4190" i="21"/>
  <c r="AJ4191" i="21"/>
  <c r="AJ4192" i="21"/>
  <c r="AJ4193" i="21"/>
  <c r="AJ4194" i="21"/>
  <c r="AJ4195" i="21"/>
  <c r="AJ4196" i="21"/>
  <c r="AJ4197" i="21"/>
  <c r="AJ4198" i="21"/>
  <c r="AJ4199" i="21"/>
  <c r="AJ4200" i="21"/>
  <c r="AJ4201" i="21"/>
  <c r="AJ4202" i="21"/>
  <c r="AJ4203" i="21"/>
  <c r="AJ4204" i="21"/>
  <c r="AJ4205" i="21"/>
  <c r="AJ4206" i="21"/>
  <c r="AJ4207" i="21"/>
  <c r="AJ4208" i="21"/>
  <c r="AJ4209" i="21"/>
  <c r="AJ4210" i="21"/>
  <c r="AJ4211" i="21"/>
  <c r="AJ4212" i="21"/>
  <c r="AJ4213" i="21"/>
  <c r="AJ4214" i="21"/>
  <c r="AJ4215" i="21"/>
  <c r="AJ4216" i="21"/>
  <c r="AJ4217" i="21"/>
  <c r="AJ4218" i="21"/>
  <c r="AJ4219" i="21"/>
  <c r="AJ4220" i="21"/>
  <c r="AJ4221" i="21"/>
  <c r="AJ4222" i="21"/>
  <c r="AJ4223" i="21"/>
  <c r="AJ4224" i="21"/>
  <c r="AJ4225" i="21"/>
  <c r="AJ4226" i="21"/>
  <c r="AJ4227" i="21"/>
  <c r="AJ4228" i="21"/>
  <c r="AJ4229" i="21"/>
  <c r="AJ4230" i="21"/>
  <c r="AJ4231" i="21"/>
  <c r="AJ4232" i="21"/>
  <c r="AJ4233" i="21"/>
  <c r="AJ4234" i="21"/>
  <c r="AJ4235" i="21"/>
  <c r="AJ4236" i="21"/>
  <c r="AJ4237" i="21"/>
  <c r="AJ4238" i="21"/>
  <c r="AJ4239" i="21"/>
  <c r="AJ4240" i="21"/>
  <c r="AJ4241" i="21"/>
  <c r="AJ4242" i="21"/>
  <c r="AJ4243" i="21"/>
  <c r="AJ4244" i="21"/>
  <c r="AJ4245" i="21"/>
  <c r="AJ4246" i="21"/>
  <c r="AJ4247" i="21"/>
  <c r="AJ4248" i="21"/>
  <c r="AJ4249" i="21"/>
  <c r="AJ4250" i="21"/>
  <c r="AJ4251" i="21"/>
  <c r="AJ4252" i="21"/>
  <c r="AJ4253" i="21"/>
  <c r="AJ4254" i="21"/>
  <c r="AJ4255" i="21"/>
  <c r="AJ4256" i="21"/>
  <c r="AJ4257" i="21"/>
  <c r="AJ4258" i="21"/>
  <c r="AJ4259" i="21"/>
  <c r="AJ4260" i="21"/>
  <c r="AJ4261" i="21"/>
  <c r="AJ4262" i="21"/>
  <c r="AJ4263" i="21"/>
  <c r="AJ4264" i="21"/>
  <c r="AJ4265" i="21"/>
  <c r="AJ4266" i="21"/>
  <c r="AJ4267" i="21"/>
  <c r="AJ4268" i="21"/>
  <c r="AJ4269" i="21"/>
  <c r="AJ4270" i="21"/>
  <c r="AJ4271" i="21"/>
  <c r="AJ4272" i="21"/>
  <c r="AJ4273" i="21"/>
  <c r="AJ4274" i="21"/>
  <c r="AJ4275" i="21"/>
  <c r="AJ4276" i="21"/>
  <c r="AJ4277" i="21"/>
  <c r="AJ4278" i="21"/>
  <c r="AJ4279" i="21"/>
  <c r="AJ4280" i="21"/>
  <c r="AJ4281" i="21"/>
  <c r="AJ4282" i="21"/>
  <c r="AJ4283" i="21"/>
  <c r="AJ4284" i="21"/>
  <c r="AJ4285" i="21"/>
  <c r="AJ4286" i="21"/>
  <c r="AJ4287" i="21"/>
  <c r="AJ4288" i="21"/>
  <c r="AJ4289" i="21"/>
  <c r="AJ4290" i="21"/>
  <c r="AJ4291" i="21"/>
  <c r="AJ4292" i="21"/>
  <c r="AJ4293" i="21"/>
  <c r="AJ4294" i="21"/>
  <c r="AJ4295" i="21"/>
  <c r="AJ4296" i="21"/>
  <c r="AJ4297" i="21"/>
  <c r="AJ4298" i="21"/>
  <c r="AJ4299" i="21"/>
  <c r="AJ4300" i="21"/>
  <c r="AJ4301" i="21"/>
  <c r="AJ4302" i="21"/>
  <c r="AJ4303" i="21"/>
  <c r="AJ4304" i="21"/>
  <c r="AJ4305" i="21"/>
  <c r="AJ4306" i="21"/>
  <c r="AJ4307" i="21"/>
  <c r="AJ4308" i="21"/>
  <c r="AJ4309" i="21"/>
  <c r="AJ4310" i="21"/>
  <c r="AJ4311" i="21"/>
  <c r="AJ4312" i="21"/>
  <c r="AJ4313" i="21"/>
  <c r="AJ4314" i="21"/>
  <c r="AJ4315" i="21"/>
  <c r="AJ4316" i="21"/>
  <c r="AJ4317" i="21"/>
  <c r="AJ4318" i="21"/>
  <c r="AJ4319" i="21"/>
  <c r="AJ4320" i="21"/>
  <c r="AJ4321" i="21"/>
  <c r="AJ4322" i="21"/>
  <c r="AJ4323" i="21"/>
  <c r="AJ4324" i="21"/>
  <c r="AJ4325" i="21"/>
  <c r="AJ4326" i="21"/>
  <c r="AJ4327" i="21"/>
  <c r="AJ4328" i="21"/>
  <c r="AJ4329" i="21"/>
  <c r="AJ4330" i="21"/>
  <c r="AJ4331" i="21"/>
  <c r="AJ4332" i="21"/>
  <c r="AJ4333" i="21"/>
  <c r="AJ4334" i="21"/>
  <c r="AJ4335" i="21"/>
  <c r="AJ4336" i="21"/>
  <c r="AJ4337" i="21"/>
  <c r="AJ4338" i="21"/>
  <c r="AJ4339" i="21"/>
  <c r="AJ4340" i="21"/>
  <c r="AJ4341" i="21"/>
  <c r="AJ4342" i="21"/>
  <c r="AJ4343" i="21"/>
  <c r="AJ4344" i="21"/>
  <c r="AJ4345" i="21"/>
  <c r="AJ4346" i="21"/>
  <c r="AJ4347" i="21"/>
  <c r="AJ4348" i="21"/>
  <c r="AJ4349" i="21"/>
  <c r="AJ4350" i="21"/>
  <c r="AJ4351" i="21"/>
  <c r="AJ4352" i="21"/>
  <c r="AJ4353" i="21"/>
  <c r="AJ4354" i="21"/>
  <c r="AJ4355" i="21"/>
  <c r="AJ4356" i="21"/>
  <c r="AJ4357" i="21"/>
  <c r="AJ4358" i="21"/>
  <c r="AJ4359" i="21"/>
  <c r="AJ4360" i="21"/>
  <c r="AJ4361" i="21"/>
  <c r="AJ4362" i="21"/>
  <c r="AJ4363" i="21"/>
  <c r="AJ4364" i="21"/>
  <c r="AJ4365" i="21"/>
  <c r="AJ4366" i="21"/>
  <c r="AJ4367" i="21"/>
  <c r="AJ4368" i="21"/>
  <c r="AJ4369" i="21"/>
  <c r="AJ4370" i="21"/>
  <c r="AJ4371" i="21"/>
  <c r="AJ4372" i="21"/>
  <c r="AJ4373" i="21"/>
  <c r="AJ4374" i="21"/>
  <c r="AJ4375" i="21"/>
  <c r="AJ4376" i="21"/>
  <c r="AJ4377" i="21"/>
  <c r="AJ4378" i="21"/>
  <c r="AJ4379" i="21"/>
  <c r="AJ4380" i="21"/>
  <c r="AJ4381" i="21"/>
  <c r="AJ4382" i="21"/>
  <c r="AJ4383" i="21"/>
  <c r="AJ4384" i="21"/>
  <c r="AJ4385" i="21"/>
  <c r="AJ4386" i="21"/>
  <c r="AJ4387" i="21"/>
  <c r="AJ4388" i="21"/>
  <c r="AJ4389" i="21"/>
  <c r="AJ4390" i="21"/>
  <c r="AJ4391" i="21"/>
  <c r="AJ4392" i="21"/>
  <c r="AJ4393" i="21"/>
  <c r="AJ4394" i="21"/>
  <c r="AJ4395" i="21"/>
  <c r="AJ4396" i="21"/>
  <c r="AJ4397" i="21"/>
  <c r="AJ4398" i="21"/>
  <c r="AJ4399" i="21"/>
  <c r="AJ4400" i="21"/>
  <c r="AJ4401" i="21"/>
  <c r="AJ4402" i="21"/>
  <c r="AJ4403" i="21"/>
  <c r="AJ4404" i="21"/>
  <c r="AJ4405" i="21"/>
  <c r="AJ4406" i="21"/>
  <c r="AJ4407" i="21"/>
  <c r="AJ4408" i="21"/>
  <c r="AJ4409" i="21"/>
  <c r="AJ4410" i="21"/>
  <c r="AJ4411" i="21"/>
  <c r="AJ4412" i="21"/>
  <c r="AJ4413" i="21"/>
  <c r="AJ4414" i="21"/>
  <c r="AJ4415" i="21"/>
  <c r="AJ4416" i="21"/>
  <c r="AJ4417" i="21"/>
  <c r="AJ4418" i="21"/>
  <c r="AJ4419" i="21"/>
  <c r="AJ4420" i="21"/>
  <c r="AJ4421" i="21"/>
  <c r="AJ4422" i="21"/>
  <c r="AJ4423" i="21"/>
  <c r="AJ4424" i="21"/>
  <c r="AJ4425" i="21"/>
  <c r="AJ4426" i="21"/>
  <c r="AJ4427" i="21"/>
  <c r="AJ4428" i="21"/>
  <c r="AJ4429" i="21"/>
  <c r="AJ4430" i="21"/>
  <c r="AJ4431" i="21"/>
  <c r="AJ4432" i="21"/>
  <c r="AJ4433" i="21"/>
  <c r="AJ4434" i="21"/>
  <c r="AJ4435" i="21"/>
  <c r="AJ4436" i="21"/>
  <c r="AJ4437" i="21"/>
  <c r="AJ4438" i="21"/>
  <c r="AJ4439" i="21"/>
  <c r="AJ4440" i="21"/>
  <c r="AJ4441" i="21"/>
  <c r="AJ4442" i="21"/>
  <c r="AJ4443" i="21"/>
  <c r="AJ4444" i="21"/>
  <c r="AJ4445" i="21"/>
  <c r="AJ4446" i="21"/>
  <c r="AJ4447" i="21"/>
  <c r="AJ4448" i="21"/>
  <c r="AJ4449" i="21"/>
  <c r="AJ4450" i="21"/>
  <c r="AJ4451" i="21"/>
  <c r="AJ4452" i="21"/>
  <c r="AJ4453" i="21"/>
  <c r="AJ4454" i="21"/>
  <c r="AJ4455" i="21"/>
  <c r="AJ4456" i="21"/>
  <c r="AJ4457" i="21"/>
  <c r="AJ4458" i="21"/>
  <c r="AJ4459" i="21"/>
  <c r="AJ4460" i="21"/>
  <c r="AJ4461" i="21"/>
  <c r="AJ4462" i="21"/>
  <c r="AJ4463" i="21"/>
  <c r="AJ4464" i="21"/>
  <c r="AJ4465" i="21"/>
  <c r="AJ4466" i="21"/>
  <c r="AJ4467" i="21"/>
  <c r="AJ4468" i="21"/>
  <c r="AJ4469" i="21"/>
  <c r="AJ4470" i="21"/>
  <c r="AJ4471" i="21"/>
  <c r="AJ4472" i="21"/>
  <c r="AJ4473" i="21"/>
  <c r="AJ4474" i="21"/>
  <c r="AJ4475" i="21"/>
  <c r="AJ4476" i="21"/>
  <c r="AJ4477" i="21"/>
  <c r="AJ4478" i="21"/>
  <c r="AJ4479" i="21"/>
  <c r="AJ4480" i="21"/>
  <c r="AJ4481" i="21"/>
  <c r="AJ4482" i="21"/>
  <c r="AJ4483" i="21"/>
  <c r="AJ4484" i="21"/>
  <c r="AJ4485" i="21"/>
  <c r="AJ4486" i="21"/>
  <c r="AJ4487" i="21"/>
  <c r="AJ4488" i="21"/>
  <c r="AJ4489" i="21"/>
  <c r="AJ4490" i="21"/>
  <c r="AJ4491" i="21"/>
  <c r="AJ4492" i="21"/>
  <c r="AJ4493" i="21"/>
  <c r="AJ4494" i="21"/>
  <c r="AJ4495" i="21"/>
  <c r="AJ4496" i="21"/>
  <c r="AJ4497" i="21"/>
  <c r="AJ4498" i="21"/>
  <c r="AJ4499" i="21"/>
  <c r="AJ4500" i="21"/>
  <c r="AJ4501" i="21"/>
  <c r="AJ4502" i="21"/>
  <c r="AJ4503" i="21"/>
  <c r="AJ4504" i="21"/>
  <c r="AJ4505" i="21"/>
  <c r="AJ4506" i="21"/>
  <c r="AJ4507" i="21"/>
  <c r="AJ4508" i="21"/>
  <c r="AJ4509" i="21"/>
  <c r="AJ4510" i="21"/>
  <c r="AJ4511" i="21"/>
  <c r="AJ4512" i="21"/>
  <c r="AJ4513" i="21"/>
  <c r="AJ4514" i="21"/>
  <c r="AJ4515" i="21"/>
  <c r="AJ4516" i="21"/>
  <c r="AJ4517" i="21"/>
  <c r="AJ4518" i="21"/>
  <c r="AJ4519" i="21"/>
  <c r="AJ4520" i="21"/>
  <c r="AJ4521" i="21"/>
  <c r="AJ4522" i="21"/>
  <c r="AJ4523" i="21"/>
  <c r="AJ4524" i="21"/>
  <c r="AJ4525" i="21"/>
  <c r="AJ4526" i="21"/>
  <c r="AJ4527" i="21"/>
  <c r="AJ4528" i="21"/>
  <c r="AJ4529" i="21"/>
  <c r="AJ4530" i="21"/>
  <c r="AJ4531" i="21"/>
  <c r="AJ4532" i="21"/>
  <c r="AJ4533" i="21"/>
  <c r="AJ4534" i="21"/>
  <c r="AJ4535" i="21"/>
  <c r="AJ4536" i="21"/>
  <c r="AJ4537" i="21"/>
  <c r="AJ4538" i="21"/>
  <c r="AJ4539" i="21"/>
  <c r="AJ4540" i="21"/>
  <c r="AJ4541" i="21"/>
  <c r="AJ4542" i="21"/>
  <c r="AJ4543" i="21"/>
  <c r="AJ4544" i="21"/>
  <c r="AJ4545" i="21"/>
  <c r="AJ4546" i="21"/>
  <c r="AJ4547" i="21"/>
  <c r="AJ4548" i="21"/>
  <c r="AJ4549" i="21"/>
  <c r="AJ4550" i="21"/>
  <c r="AJ4551" i="21"/>
  <c r="AJ4552" i="21"/>
  <c r="AJ4553" i="21"/>
  <c r="AJ4554" i="21"/>
  <c r="AJ4555" i="21"/>
  <c r="AJ4556" i="21"/>
  <c r="AJ4557" i="21"/>
  <c r="AJ4558" i="21"/>
  <c r="AJ4559" i="21"/>
  <c r="AJ4560" i="21"/>
  <c r="AJ4561" i="21"/>
  <c r="AJ4562" i="21"/>
  <c r="AJ4563" i="21"/>
  <c r="AJ4564" i="21"/>
  <c r="AJ4565" i="21"/>
  <c r="AJ4566" i="21"/>
  <c r="AJ4567" i="21"/>
  <c r="AJ4568" i="21"/>
  <c r="AJ4569" i="21"/>
  <c r="AJ4570" i="21"/>
  <c r="AJ4571" i="21"/>
  <c r="AJ4572" i="21"/>
  <c r="AJ4573" i="21"/>
  <c r="AJ4574" i="21"/>
  <c r="AJ4575" i="21"/>
  <c r="AJ4576" i="21"/>
  <c r="AJ4577" i="21"/>
  <c r="AJ4578" i="21"/>
  <c r="AJ4579" i="21"/>
  <c r="AJ4580" i="21"/>
  <c r="AJ4581" i="21"/>
  <c r="AJ4582" i="21"/>
  <c r="AJ4583" i="21"/>
  <c r="AJ4584" i="21"/>
  <c r="AJ4585" i="21"/>
  <c r="AJ4586" i="21"/>
  <c r="AJ4587" i="21"/>
  <c r="AJ4588" i="21"/>
  <c r="AJ4589" i="21"/>
  <c r="AJ4590" i="21"/>
  <c r="AJ4591" i="21"/>
  <c r="AJ4592" i="21"/>
  <c r="AJ4593" i="21"/>
  <c r="AJ4594" i="21"/>
  <c r="AJ4595" i="21"/>
  <c r="AJ4596" i="21"/>
  <c r="AJ4597" i="21"/>
  <c r="AJ4598" i="21"/>
  <c r="AJ4599" i="21"/>
  <c r="AJ4600" i="21"/>
  <c r="AJ4601" i="21"/>
  <c r="AJ4602" i="21"/>
  <c r="AJ4603" i="21"/>
  <c r="AJ4604" i="21"/>
  <c r="AJ4605" i="21"/>
  <c r="AJ4606" i="21"/>
  <c r="AJ4607" i="21"/>
  <c r="AJ4608" i="21"/>
  <c r="AJ4609" i="21"/>
  <c r="AJ4610" i="21"/>
  <c r="AJ4611" i="21"/>
  <c r="AJ4612" i="21"/>
  <c r="AJ4613" i="21"/>
  <c r="AJ4614" i="21"/>
  <c r="AJ4615" i="21"/>
  <c r="AJ4616" i="21"/>
  <c r="AJ4617" i="21"/>
  <c r="AJ4618" i="21"/>
  <c r="AJ4619" i="21"/>
  <c r="AJ4620" i="21"/>
  <c r="AJ4621" i="21"/>
  <c r="AJ4622" i="21"/>
  <c r="AJ4623" i="21"/>
  <c r="AJ4624" i="21"/>
  <c r="AJ4625" i="21"/>
  <c r="AJ4626" i="21"/>
  <c r="AJ4627" i="21"/>
  <c r="AJ4628" i="21"/>
  <c r="AJ4629" i="21"/>
  <c r="AJ4630" i="21"/>
  <c r="AJ4631" i="21"/>
  <c r="AJ4632" i="21"/>
  <c r="AJ4633" i="21"/>
  <c r="AJ4634" i="21"/>
  <c r="AJ4635" i="21"/>
  <c r="AJ4636" i="21"/>
  <c r="AJ4637" i="21"/>
  <c r="AJ4638" i="21"/>
  <c r="AJ4639" i="21"/>
  <c r="AJ4640" i="21"/>
  <c r="AJ4641" i="21"/>
  <c r="AJ4642" i="21"/>
  <c r="AJ4643" i="21"/>
  <c r="AJ4644" i="21"/>
  <c r="AJ4645" i="21"/>
  <c r="AJ4646" i="21"/>
  <c r="AJ4647" i="21"/>
  <c r="AJ4648" i="21"/>
  <c r="AJ4649" i="21"/>
  <c r="AJ4650" i="21"/>
  <c r="AJ4651" i="21"/>
  <c r="AJ4652" i="21"/>
  <c r="AJ4653" i="21"/>
  <c r="AJ4654" i="21"/>
  <c r="AJ4655" i="21"/>
  <c r="AJ4656" i="21"/>
  <c r="AJ4657" i="21"/>
  <c r="AJ4658" i="21"/>
  <c r="AJ4659" i="21"/>
  <c r="AJ4660" i="21"/>
  <c r="AJ4661" i="21"/>
  <c r="AJ4662" i="21"/>
  <c r="AJ4663" i="21"/>
  <c r="AJ4664" i="21"/>
  <c r="AJ4665" i="21"/>
  <c r="AJ4666" i="21"/>
  <c r="AJ4667" i="21"/>
  <c r="AJ4668" i="21"/>
  <c r="AJ4669" i="21"/>
  <c r="AJ4670" i="21"/>
  <c r="AJ4671" i="21"/>
  <c r="AJ4672" i="21"/>
  <c r="AJ4673" i="21"/>
  <c r="AJ4674" i="21"/>
  <c r="AJ4675" i="21"/>
  <c r="AJ4676" i="21"/>
  <c r="AJ4677" i="21"/>
  <c r="AJ4678" i="21"/>
  <c r="AJ4679" i="21"/>
  <c r="AJ4680" i="21"/>
  <c r="AJ4681" i="21"/>
  <c r="AJ4682" i="21"/>
  <c r="AJ4683" i="21"/>
  <c r="AJ4684" i="21"/>
  <c r="AJ4685" i="21"/>
  <c r="AJ4686" i="21"/>
  <c r="AJ4687" i="21"/>
  <c r="AJ4688" i="21"/>
  <c r="AJ4689" i="21"/>
  <c r="AJ4690" i="21"/>
  <c r="AJ4691" i="21"/>
  <c r="AJ4692" i="21"/>
  <c r="AJ4693" i="21"/>
  <c r="AJ4694" i="21"/>
  <c r="AJ4695" i="21"/>
  <c r="AJ4696" i="21"/>
  <c r="AJ4697" i="21"/>
  <c r="AJ4698" i="21"/>
  <c r="AJ4699" i="21"/>
  <c r="AJ4700" i="21"/>
  <c r="AJ4701" i="21"/>
  <c r="AJ4702" i="21"/>
  <c r="AJ4703" i="21"/>
  <c r="AJ4704" i="21"/>
  <c r="AJ4705" i="21"/>
  <c r="AJ4706" i="21"/>
  <c r="AJ4707" i="21"/>
  <c r="AJ4708" i="21"/>
  <c r="AJ4709" i="21"/>
  <c r="AJ4710" i="21"/>
  <c r="AJ4711" i="21"/>
  <c r="AJ4712" i="21"/>
  <c r="AJ4713" i="21"/>
  <c r="AJ4714" i="21"/>
  <c r="AJ4715" i="21"/>
  <c r="AJ4716" i="21"/>
  <c r="AJ4717" i="21"/>
  <c r="AJ4718" i="21"/>
  <c r="AJ4719" i="21"/>
  <c r="AJ4720" i="21"/>
  <c r="AJ4721" i="21"/>
  <c r="AJ4722" i="21"/>
  <c r="AJ4723" i="21"/>
  <c r="AJ4724" i="21"/>
  <c r="AJ4725" i="21"/>
  <c r="AJ4726" i="21"/>
  <c r="AJ4727" i="21"/>
  <c r="AJ4728" i="21"/>
  <c r="AJ4729" i="21"/>
  <c r="AJ4730" i="21"/>
  <c r="AJ4731" i="21"/>
  <c r="AJ4732" i="21"/>
  <c r="AJ4733" i="21"/>
  <c r="AJ4734" i="21"/>
  <c r="AJ4735" i="21"/>
  <c r="AJ4736" i="21"/>
  <c r="AJ4737" i="21"/>
  <c r="AJ4738" i="21"/>
  <c r="AJ4739" i="21"/>
  <c r="AJ4740" i="21"/>
  <c r="AJ4741" i="21"/>
  <c r="AJ4742" i="21"/>
  <c r="AJ4743" i="21"/>
  <c r="AJ4744" i="21"/>
  <c r="AJ4745" i="21"/>
  <c r="AJ4746" i="21"/>
  <c r="AJ4747" i="21"/>
  <c r="AJ4748" i="21"/>
  <c r="AJ4749" i="21"/>
  <c r="AJ4750" i="21"/>
  <c r="AJ4751" i="21"/>
  <c r="AJ4752" i="21"/>
  <c r="AJ4753" i="21"/>
  <c r="AJ4754" i="21"/>
  <c r="AJ4755" i="21"/>
  <c r="AJ4756" i="21"/>
  <c r="AJ4757" i="21"/>
  <c r="AJ4758" i="21"/>
  <c r="AJ4759" i="21"/>
  <c r="AJ4760" i="21"/>
  <c r="AJ4761" i="21"/>
  <c r="AJ4762" i="21"/>
  <c r="AJ4763" i="21"/>
  <c r="AJ4764" i="21"/>
  <c r="AJ4765" i="21"/>
  <c r="AJ4766" i="21"/>
  <c r="AJ4767" i="21"/>
  <c r="AJ4768" i="21"/>
  <c r="AJ4769" i="21"/>
  <c r="AJ4770" i="21"/>
  <c r="AJ4771" i="21"/>
  <c r="AJ4772" i="21"/>
  <c r="AJ4773" i="21"/>
  <c r="AJ4774" i="21"/>
  <c r="AJ4775" i="21"/>
  <c r="AJ4776" i="21"/>
  <c r="AJ4777" i="21"/>
  <c r="AJ4778" i="21"/>
  <c r="AJ4779" i="21"/>
  <c r="AJ4780" i="21"/>
  <c r="AJ4781" i="21"/>
  <c r="AJ4782" i="21"/>
  <c r="AJ4783" i="21"/>
  <c r="AJ4784" i="21"/>
  <c r="AJ4785" i="21"/>
  <c r="AJ4786" i="21"/>
  <c r="AJ4787" i="21"/>
  <c r="AJ4788" i="21"/>
  <c r="AJ4789" i="21"/>
  <c r="AJ4790" i="21"/>
  <c r="AJ4791" i="21"/>
  <c r="AJ4792" i="21"/>
  <c r="AJ4793" i="21"/>
  <c r="AJ4794" i="21"/>
  <c r="AJ4795" i="21"/>
  <c r="AJ4796" i="21"/>
  <c r="AJ4797" i="21"/>
  <c r="AJ4798" i="21"/>
  <c r="AJ4799" i="21"/>
  <c r="AJ4800" i="21"/>
  <c r="AJ4801" i="21"/>
  <c r="AJ4802" i="21"/>
  <c r="AJ4803" i="21"/>
  <c r="AJ4804" i="21"/>
  <c r="AJ4805" i="21"/>
  <c r="AJ4806" i="21"/>
  <c r="AJ4807" i="21"/>
  <c r="AJ4808" i="21"/>
  <c r="AJ4809" i="21"/>
  <c r="AJ4810" i="21"/>
  <c r="AJ4811" i="21"/>
  <c r="AJ4812" i="21"/>
  <c r="AJ4813" i="21"/>
  <c r="AJ4814" i="21"/>
  <c r="AJ4815" i="21"/>
  <c r="AJ4816" i="21"/>
  <c r="AJ4817" i="21"/>
  <c r="AJ4818" i="21"/>
  <c r="AJ4819" i="21"/>
  <c r="AJ4820" i="21"/>
  <c r="AJ4821" i="21"/>
  <c r="AJ4822" i="21"/>
  <c r="AJ4823" i="21"/>
  <c r="AJ4824" i="21"/>
  <c r="AJ4825" i="21"/>
  <c r="AJ4826" i="21"/>
  <c r="AJ4827" i="21"/>
  <c r="AJ4828" i="21"/>
  <c r="AJ4829" i="21"/>
  <c r="AJ4830" i="21"/>
  <c r="AJ4831" i="21"/>
  <c r="AJ4832" i="21"/>
  <c r="AJ4833" i="21"/>
  <c r="AJ4834" i="21"/>
  <c r="AJ4835" i="21"/>
  <c r="AJ4836" i="21"/>
  <c r="AJ4837" i="21"/>
  <c r="AJ4838" i="21"/>
  <c r="AJ4839" i="21"/>
  <c r="AJ4840" i="21"/>
  <c r="AJ4841" i="21"/>
  <c r="AJ4842" i="21"/>
  <c r="AJ4843" i="21"/>
  <c r="AJ4844" i="21"/>
  <c r="AJ4845" i="21"/>
  <c r="AJ4846" i="21"/>
  <c r="AJ4847" i="21"/>
  <c r="AJ4848" i="21"/>
  <c r="AJ4849" i="21"/>
  <c r="AJ4850" i="21"/>
  <c r="AJ4851" i="21"/>
  <c r="AJ4852" i="21"/>
  <c r="AJ4853" i="21"/>
  <c r="AJ4854" i="21"/>
  <c r="AJ4855" i="21"/>
  <c r="AJ4856" i="21"/>
  <c r="AJ4857" i="21"/>
  <c r="AJ4858" i="21"/>
  <c r="AJ4859" i="21"/>
  <c r="AJ4860" i="21"/>
  <c r="AJ4861" i="21"/>
  <c r="AJ4862" i="21"/>
  <c r="AJ4863" i="21"/>
  <c r="AJ4864" i="21"/>
  <c r="AJ4865" i="21"/>
  <c r="AJ4866" i="21"/>
  <c r="AJ4867" i="21"/>
  <c r="AJ4868" i="21"/>
  <c r="AJ4869" i="21"/>
  <c r="AJ4870" i="21"/>
  <c r="AJ4871" i="21"/>
  <c r="AJ4872" i="21"/>
  <c r="AJ4873" i="21"/>
  <c r="AJ4874" i="21"/>
  <c r="AJ4875" i="21"/>
  <c r="AJ4876" i="21"/>
  <c r="AJ4877" i="21"/>
  <c r="AJ4878" i="21"/>
  <c r="AJ4879" i="21"/>
  <c r="AJ4880" i="21"/>
  <c r="AJ4881" i="21"/>
  <c r="AJ4882" i="21"/>
  <c r="AJ4883" i="21"/>
  <c r="AJ4884" i="21"/>
  <c r="AJ4885" i="21"/>
  <c r="AJ4886" i="21"/>
  <c r="AJ4887" i="21"/>
  <c r="AJ4888" i="21"/>
  <c r="AJ4889" i="21"/>
  <c r="AJ4890" i="21"/>
  <c r="AJ4891" i="21"/>
  <c r="AJ4892" i="21"/>
  <c r="AI2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I605" i="21"/>
  <c r="AI606" i="21"/>
  <c r="AI607" i="21"/>
  <c r="AI608" i="21"/>
  <c r="AI609" i="21"/>
  <c r="AI610" i="21"/>
  <c r="AI611" i="21"/>
  <c r="AI612" i="21"/>
  <c r="AI613" i="21"/>
  <c r="AI614" i="21"/>
  <c r="AI615" i="21"/>
  <c r="AI616" i="21"/>
  <c r="AI617" i="21"/>
  <c r="AI618" i="21"/>
  <c r="AI619" i="21"/>
  <c r="AI620" i="21"/>
  <c r="AI621" i="21"/>
  <c r="AI622" i="21"/>
  <c r="AI623" i="21"/>
  <c r="AI624" i="21"/>
  <c r="AI625" i="21"/>
  <c r="AI626" i="21"/>
  <c r="AI627" i="21"/>
  <c r="AI628" i="21"/>
  <c r="AI629" i="21"/>
  <c r="AI630" i="21"/>
  <c r="AI631" i="21"/>
  <c r="AI632" i="21"/>
  <c r="AI633" i="21"/>
  <c r="AI634" i="21"/>
  <c r="AI635" i="21"/>
  <c r="AI636" i="21"/>
  <c r="AI637" i="21"/>
  <c r="AI638" i="21"/>
  <c r="AI639" i="21"/>
  <c r="AI640" i="21"/>
  <c r="AI641" i="21"/>
  <c r="AI642" i="21"/>
  <c r="AI643" i="21"/>
  <c r="AI644" i="21"/>
  <c r="AI645" i="21"/>
  <c r="AI646" i="21"/>
  <c r="AI647" i="21"/>
  <c r="AI648" i="21"/>
  <c r="AI649" i="21"/>
  <c r="AI650" i="21"/>
  <c r="AI651" i="21"/>
  <c r="AI652" i="21"/>
  <c r="AI653" i="21"/>
  <c r="AI654" i="21"/>
  <c r="AI655" i="21"/>
  <c r="AI656" i="21"/>
  <c r="AI657" i="21"/>
  <c r="AI658" i="21"/>
  <c r="AI659" i="21"/>
  <c r="AI660" i="21"/>
  <c r="AI661" i="21"/>
  <c r="AI662" i="21"/>
  <c r="AI663" i="21"/>
  <c r="AI664" i="21"/>
  <c r="AI665" i="21"/>
  <c r="AI666" i="21"/>
  <c r="AI667" i="21"/>
  <c r="AI668" i="21"/>
  <c r="AI669" i="21"/>
  <c r="AI670" i="21"/>
  <c r="AI671" i="21"/>
  <c r="AI672" i="21"/>
  <c r="AI673" i="21"/>
  <c r="AI674" i="21"/>
  <c r="AI675" i="21"/>
  <c r="AI676" i="21"/>
  <c r="AI677" i="21"/>
  <c r="AI678" i="21"/>
  <c r="AI679" i="21"/>
  <c r="AI680" i="21"/>
  <c r="AI681" i="21"/>
  <c r="AI682" i="21"/>
  <c r="AI683" i="21"/>
  <c r="AI684" i="21"/>
  <c r="AI685" i="21"/>
  <c r="AI686" i="21"/>
  <c r="AI687" i="21"/>
  <c r="AI688" i="21"/>
  <c r="AI689" i="21"/>
  <c r="AI690" i="21"/>
  <c r="AI691" i="21"/>
  <c r="AI692" i="21"/>
  <c r="AI693" i="21"/>
  <c r="AI694" i="21"/>
  <c r="AI695" i="21"/>
  <c r="AI696" i="21"/>
  <c r="AI697" i="21"/>
  <c r="AI698" i="21"/>
  <c r="AI699" i="21"/>
  <c r="AI700" i="21"/>
  <c r="AI701" i="21"/>
  <c r="AI702" i="21"/>
  <c r="AI703" i="21"/>
  <c r="AI704" i="21"/>
  <c r="AI705" i="21"/>
  <c r="AI706" i="21"/>
  <c r="AI707" i="21"/>
  <c r="AI708" i="21"/>
  <c r="AI709" i="21"/>
  <c r="AI710" i="21"/>
  <c r="AI711" i="21"/>
  <c r="AI712" i="21"/>
  <c r="AI713" i="21"/>
  <c r="AI714" i="21"/>
  <c r="AI715" i="21"/>
  <c r="AI716" i="21"/>
  <c r="AI717" i="21"/>
  <c r="AI718" i="21"/>
  <c r="AI719" i="21"/>
  <c r="AI720" i="21"/>
  <c r="AI721" i="21"/>
  <c r="AI722" i="21"/>
  <c r="AI723" i="21"/>
  <c r="AI724" i="21"/>
  <c r="AI725" i="21"/>
  <c r="AI726" i="21"/>
  <c r="AI727" i="21"/>
  <c r="AI728" i="21"/>
  <c r="AI729" i="21"/>
  <c r="AI730" i="21"/>
  <c r="AI731" i="21"/>
  <c r="AI732" i="21"/>
  <c r="AI733" i="21"/>
  <c r="AI734" i="21"/>
  <c r="AI735" i="21"/>
  <c r="AI736" i="21"/>
  <c r="AI737" i="21"/>
  <c r="AI738" i="21"/>
  <c r="AI739" i="21"/>
  <c r="AI740" i="21"/>
  <c r="AI741" i="21"/>
  <c r="AI742" i="21"/>
  <c r="AI743" i="21"/>
  <c r="AI744" i="21"/>
  <c r="AI745" i="21"/>
  <c r="AI746" i="21"/>
  <c r="AI747" i="21"/>
  <c r="AI748" i="21"/>
  <c r="AI749" i="21"/>
  <c r="AI750" i="21"/>
  <c r="AI751" i="21"/>
  <c r="AI752" i="21"/>
  <c r="AI753" i="21"/>
  <c r="AI754" i="21"/>
  <c r="AI755" i="21"/>
  <c r="AI756" i="21"/>
  <c r="AI757" i="21"/>
  <c r="AI758" i="21"/>
  <c r="AI759" i="21"/>
  <c r="AI760" i="21"/>
  <c r="AI761" i="21"/>
  <c r="AI762" i="21"/>
  <c r="AI763" i="21"/>
  <c r="AI764" i="21"/>
  <c r="AI765" i="21"/>
  <c r="AI766" i="21"/>
  <c r="AI767" i="21"/>
  <c r="AI768" i="21"/>
  <c r="AI769" i="21"/>
  <c r="AI770" i="21"/>
  <c r="AI771" i="21"/>
  <c r="AI772" i="21"/>
  <c r="AI773" i="21"/>
  <c r="AI774" i="21"/>
  <c r="AI775" i="21"/>
  <c r="AI776" i="21"/>
  <c r="AI777" i="21"/>
  <c r="AI778" i="21"/>
  <c r="AI779" i="21"/>
  <c r="AI780" i="21"/>
  <c r="AI781" i="21"/>
  <c r="AI782" i="21"/>
  <c r="AI783" i="21"/>
  <c r="AI784" i="21"/>
  <c r="AI785" i="21"/>
  <c r="AI786" i="21"/>
  <c r="AI787" i="21"/>
  <c r="AI788" i="21"/>
  <c r="AI789" i="21"/>
  <c r="AI790" i="21"/>
  <c r="AI791" i="21"/>
  <c r="AI792" i="21"/>
  <c r="AI793" i="21"/>
  <c r="AI794" i="21"/>
  <c r="AI795" i="21"/>
  <c r="AI796" i="21"/>
  <c r="AI797" i="21"/>
  <c r="AI798" i="21"/>
  <c r="AI799" i="21"/>
  <c r="AI800" i="21"/>
  <c r="AI801" i="21"/>
  <c r="AI802" i="21"/>
  <c r="AI803" i="21"/>
  <c r="AI804" i="21"/>
  <c r="AI805" i="21"/>
  <c r="AI806" i="21"/>
  <c r="AI807" i="21"/>
  <c r="AI808" i="21"/>
  <c r="AI809" i="21"/>
  <c r="AI810" i="21"/>
  <c r="AI811" i="21"/>
  <c r="AI812" i="21"/>
  <c r="AI813" i="21"/>
  <c r="AI814" i="21"/>
  <c r="AI815" i="21"/>
  <c r="AI816" i="21"/>
  <c r="AI817" i="21"/>
  <c r="AI818" i="21"/>
  <c r="AI819" i="21"/>
  <c r="AI820" i="21"/>
  <c r="AI821" i="21"/>
  <c r="AI822" i="21"/>
  <c r="AI823" i="21"/>
  <c r="AI824" i="21"/>
  <c r="AI825" i="21"/>
  <c r="AI826" i="21"/>
  <c r="AI827" i="21"/>
  <c r="AI828" i="21"/>
  <c r="AI829" i="21"/>
  <c r="AI830" i="21"/>
  <c r="AI831" i="21"/>
  <c r="AI832" i="21"/>
  <c r="AI833" i="21"/>
  <c r="AI834" i="21"/>
  <c r="AI835" i="21"/>
  <c r="AI836" i="21"/>
  <c r="AI837" i="21"/>
  <c r="AI838" i="21"/>
  <c r="AI839" i="21"/>
  <c r="AI840" i="21"/>
  <c r="AI841" i="21"/>
  <c r="AI842" i="21"/>
  <c r="AI843" i="21"/>
  <c r="AI844" i="21"/>
  <c r="AI845" i="21"/>
  <c r="AI846" i="21"/>
  <c r="AI847" i="21"/>
  <c r="AI848" i="21"/>
  <c r="AI849" i="21"/>
  <c r="AI850" i="21"/>
  <c r="AI851" i="21"/>
  <c r="AI852" i="21"/>
  <c r="AI853" i="21"/>
  <c r="AI854" i="21"/>
  <c r="AI855" i="21"/>
  <c r="AI856" i="21"/>
  <c r="AI857" i="21"/>
  <c r="AI858" i="21"/>
  <c r="AI859" i="21"/>
  <c r="AI860" i="21"/>
  <c r="AI861" i="21"/>
  <c r="AI862" i="21"/>
  <c r="AI863" i="21"/>
  <c r="AI864" i="21"/>
  <c r="AI865" i="21"/>
  <c r="AI866" i="21"/>
  <c r="AI867" i="21"/>
  <c r="AI868" i="21"/>
  <c r="AI869" i="21"/>
  <c r="AI870" i="21"/>
  <c r="AI871" i="21"/>
  <c r="AI872" i="21"/>
  <c r="AI873" i="21"/>
  <c r="AI874" i="21"/>
  <c r="AI875" i="21"/>
  <c r="AI876" i="21"/>
  <c r="AI877" i="21"/>
  <c r="AI878" i="21"/>
  <c r="AI879" i="21"/>
  <c r="AI880" i="21"/>
  <c r="AI881" i="21"/>
  <c r="AI882" i="21"/>
  <c r="AI883" i="21"/>
  <c r="AI884" i="21"/>
  <c r="AI885" i="21"/>
  <c r="AI886" i="21"/>
  <c r="AI887" i="21"/>
  <c r="AI888" i="21"/>
  <c r="AI889" i="21"/>
  <c r="AI890" i="21"/>
  <c r="AI891" i="21"/>
  <c r="AI892" i="21"/>
  <c r="AI893" i="21"/>
  <c r="AI894" i="21"/>
  <c r="AI895" i="21"/>
  <c r="AI896" i="21"/>
  <c r="AI897" i="21"/>
  <c r="AI898" i="21"/>
  <c r="AI899" i="21"/>
  <c r="AI900" i="21"/>
  <c r="AI901" i="21"/>
  <c r="AI902" i="21"/>
  <c r="AI903" i="21"/>
  <c r="AI904" i="21"/>
  <c r="AI905" i="21"/>
  <c r="AI906" i="21"/>
  <c r="AI907" i="21"/>
  <c r="AI908" i="21"/>
  <c r="AI909" i="21"/>
  <c r="AI910" i="21"/>
  <c r="AI911" i="21"/>
  <c r="AI912" i="21"/>
  <c r="AI913" i="21"/>
  <c r="AI914" i="21"/>
  <c r="AI915" i="21"/>
  <c r="AI916" i="21"/>
  <c r="AI917" i="21"/>
  <c r="AI918" i="21"/>
  <c r="AI919" i="21"/>
  <c r="AI920" i="21"/>
  <c r="AI921" i="21"/>
  <c r="AI922" i="21"/>
  <c r="AI923" i="21"/>
  <c r="AI924" i="21"/>
  <c r="AI925" i="21"/>
  <c r="AI926" i="21"/>
  <c r="AI927" i="21"/>
  <c r="AI928" i="21"/>
  <c r="AI929" i="21"/>
  <c r="AI930" i="21"/>
  <c r="AI931" i="21"/>
  <c r="AI932" i="21"/>
  <c r="AI933" i="21"/>
  <c r="AI934" i="21"/>
  <c r="AI935" i="21"/>
  <c r="AI936" i="21"/>
  <c r="AI937" i="21"/>
  <c r="AI938" i="21"/>
  <c r="AI939" i="21"/>
  <c r="AI940" i="21"/>
  <c r="AI941" i="21"/>
  <c r="AI942" i="21"/>
  <c r="AI943" i="21"/>
  <c r="AI944" i="21"/>
  <c r="AI945" i="21"/>
  <c r="AI946" i="21"/>
  <c r="AI947" i="21"/>
  <c r="AI948" i="21"/>
  <c r="AI949" i="21"/>
  <c r="AI950" i="21"/>
  <c r="AI951" i="21"/>
  <c r="AI952" i="21"/>
  <c r="AI953" i="21"/>
  <c r="AI954" i="21"/>
  <c r="AI955" i="21"/>
  <c r="AI956" i="21"/>
  <c r="AI957" i="21"/>
  <c r="AI958" i="21"/>
  <c r="AI959" i="21"/>
  <c r="AI960" i="21"/>
  <c r="AI961" i="21"/>
  <c r="AI962" i="21"/>
  <c r="AI963" i="21"/>
  <c r="AI964" i="21"/>
  <c r="AI965" i="21"/>
  <c r="AI966" i="21"/>
  <c r="AI967" i="21"/>
  <c r="AI968" i="21"/>
  <c r="AI969" i="21"/>
  <c r="AI970" i="21"/>
  <c r="AI971" i="21"/>
  <c r="AI972" i="21"/>
  <c r="AI973" i="21"/>
  <c r="AI974" i="21"/>
  <c r="AI975" i="21"/>
  <c r="AI976" i="21"/>
  <c r="AI977" i="21"/>
  <c r="AI978" i="21"/>
  <c r="AI979" i="21"/>
  <c r="AI980" i="21"/>
  <c r="AI981" i="21"/>
  <c r="AI982" i="21"/>
  <c r="AI983" i="21"/>
  <c r="AI984" i="21"/>
  <c r="AI985" i="21"/>
  <c r="AI986" i="21"/>
  <c r="AI987" i="21"/>
  <c r="AI988" i="21"/>
  <c r="AI989" i="21"/>
  <c r="AI990" i="21"/>
  <c r="AI991" i="21"/>
  <c r="AI992" i="21"/>
  <c r="AI993" i="21"/>
  <c r="AI994" i="21"/>
  <c r="AI995" i="21"/>
  <c r="AI996" i="21"/>
  <c r="AI997" i="21"/>
  <c r="AI998" i="21"/>
  <c r="AI999" i="21"/>
  <c r="AI1000" i="21"/>
  <c r="AI1001" i="21"/>
  <c r="AI1002" i="21"/>
  <c r="AI1003" i="21"/>
  <c r="AI1004" i="21"/>
  <c r="AI1005" i="21"/>
  <c r="AI1006" i="21"/>
  <c r="AI1007" i="21"/>
  <c r="AI1008" i="21"/>
  <c r="AI1009" i="21"/>
  <c r="AI1010" i="21"/>
  <c r="AI1011" i="21"/>
  <c r="AI1012" i="21"/>
  <c r="AI1013" i="21"/>
  <c r="AI1014" i="21"/>
  <c r="AI1015" i="21"/>
  <c r="AI1016" i="21"/>
  <c r="AI1017" i="21"/>
  <c r="AI1018" i="21"/>
  <c r="AI1019" i="21"/>
  <c r="AI1020" i="21"/>
  <c r="AI1021" i="21"/>
  <c r="AI1022" i="21"/>
  <c r="AI1023" i="21"/>
  <c r="AI1024" i="21"/>
  <c r="AI1025" i="21"/>
  <c r="AI1026" i="21"/>
  <c r="AI1027" i="21"/>
  <c r="AI1028" i="21"/>
  <c r="AI1029" i="21"/>
  <c r="AI1030" i="21"/>
  <c r="AI1031" i="21"/>
  <c r="AI1032" i="21"/>
  <c r="AI1033" i="21"/>
  <c r="AI1034" i="21"/>
  <c r="AI1035" i="21"/>
  <c r="AI1036" i="21"/>
  <c r="AI1037" i="21"/>
  <c r="AI1038" i="21"/>
  <c r="AI1039" i="21"/>
  <c r="AI1040" i="21"/>
  <c r="AI1041" i="21"/>
  <c r="AI1042" i="21"/>
  <c r="AI1043" i="21"/>
  <c r="AI1044" i="21"/>
  <c r="AI1045" i="21"/>
  <c r="AI1046" i="21"/>
  <c r="AI1047" i="21"/>
  <c r="AI1048" i="21"/>
  <c r="AI1049" i="21"/>
  <c r="AI1050" i="21"/>
  <c r="AI1051" i="21"/>
  <c r="AI1052" i="21"/>
  <c r="AI1053" i="21"/>
  <c r="AI1054" i="21"/>
  <c r="AI1055" i="21"/>
  <c r="AI1056" i="21"/>
  <c r="AI1057" i="21"/>
  <c r="AI1058" i="21"/>
  <c r="AI1059" i="21"/>
  <c r="AI1060" i="21"/>
  <c r="AI1061" i="21"/>
  <c r="AI1062" i="21"/>
  <c r="AI1063" i="21"/>
  <c r="AI1064" i="21"/>
  <c r="AI1065" i="21"/>
  <c r="AI1066" i="21"/>
  <c r="AI1067" i="21"/>
  <c r="AI1068" i="21"/>
  <c r="AI1069" i="21"/>
  <c r="AI1070" i="21"/>
  <c r="AI1071" i="21"/>
  <c r="AI1072" i="21"/>
  <c r="AI1073" i="21"/>
  <c r="AI1074" i="21"/>
  <c r="AI1075" i="21"/>
  <c r="AI1076" i="21"/>
  <c r="AI1077" i="21"/>
  <c r="AI1078" i="21"/>
  <c r="AI1079" i="21"/>
  <c r="AI1080" i="21"/>
  <c r="AI1081" i="21"/>
  <c r="AI1082" i="21"/>
  <c r="AI1083" i="21"/>
  <c r="AI1084" i="21"/>
  <c r="AI1085" i="21"/>
  <c r="AI1086" i="21"/>
  <c r="AI1087" i="21"/>
  <c r="AI1088" i="21"/>
  <c r="AI1089" i="21"/>
  <c r="AI1090" i="21"/>
  <c r="AI1091" i="21"/>
  <c r="AI1092" i="21"/>
  <c r="AI1093" i="21"/>
  <c r="AI1094" i="21"/>
  <c r="AI1095" i="21"/>
  <c r="AI1096" i="21"/>
  <c r="AI1097" i="21"/>
  <c r="AI1098" i="21"/>
  <c r="AI1099" i="21"/>
  <c r="AI1100" i="21"/>
  <c r="AI1101" i="21"/>
  <c r="AI1102" i="21"/>
  <c r="AI1103" i="21"/>
  <c r="AI1104" i="21"/>
  <c r="AI1105" i="21"/>
  <c r="AI1106" i="21"/>
  <c r="AI1107" i="21"/>
  <c r="AI1108" i="21"/>
  <c r="AI1109" i="21"/>
  <c r="AI1110" i="21"/>
  <c r="AI1111" i="21"/>
  <c r="AI1112" i="21"/>
  <c r="AI1113" i="21"/>
  <c r="AI1114" i="21"/>
  <c r="AI1115" i="21"/>
  <c r="AI1116" i="21"/>
  <c r="AI1117" i="21"/>
  <c r="AI1118" i="21"/>
  <c r="AI1119" i="21"/>
  <c r="AI1120" i="21"/>
  <c r="AI1121" i="21"/>
  <c r="AI1122" i="21"/>
  <c r="AI1123" i="21"/>
  <c r="AI1124" i="21"/>
  <c r="AI1125" i="21"/>
  <c r="AI1126" i="21"/>
  <c r="AI1127" i="21"/>
  <c r="AI1128" i="21"/>
  <c r="AI1129" i="21"/>
  <c r="AI1130" i="21"/>
  <c r="AI1131" i="21"/>
  <c r="AI1132" i="21"/>
  <c r="AI1133" i="21"/>
  <c r="AI1134" i="21"/>
  <c r="AI1135" i="21"/>
  <c r="AI1136" i="21"/>
  <c r="AI1137" i="21"/>
  <c r="AI1138" i="21"/>
  <c r="AI1139" i="21"/>
  <c r="AI1140" i="21"/>
  <c r="AI1141" i="21"/>
  <c r="AI1142" i="21"/>
  <c r="AI1143" i="21"/>
  <c r="AI1144" i="21"/>
  <c r="AI1145" i="21"/>
  <c r="AI1146" i="21"/>
  <c r="AI1147" i="21"/>
  <c r="AI1148" i="21"/>
  <c r="AI1149" i="21"/>
  <c r="AI1150" i="21"/>
  <c r="AI1151" i="21"/>
  <c r="AI1152" i="21"/>
  <c r="AI1153" i="21"/>
  <c r="AI1154" i="21"/>
  <c r="AI1155" i="21"/>
  <c r="AI1156" i="21"/>
  <c r="AI1157" i="21"/>
  <c r="AI1158" i="21"/>
  <c r="AI1159" i="21"/>
  <c r="AI1160" i="21"/>
  <c r="AI1161" i="21"/>
  <c r="AI1162" i="21"/>
  <c r="AI1163" i="21"/>
  <c r="AI1164" i="21"/>
  <c r="AI1165" i="21"/>
  <c r="AI1166" i="21"/>
  <c r="AI1167" i="21"/>
  <c r="AI1168" i="21"/>
  <c r="AI1169" i="21"/>
  <c r="AI1170" i="21"/>
  <c r="AI1171" i="21"/>
  <c r="AI1172" i="21"/>
  <c r="AI1173" i="21"/>
  <c r="AI1174" i="21"/>
  <c r="AI1175" i="21"/>
  <c r="AI1176" i="21"/>
  <c r="AI1177" i="21"/>
  <c r="AI1178" i="21"/>
  <c r="AI1179" i="21"/>
  <c r="AI1180" i="21"/>
  <c r="AI1181" i="21"/>
  <c r="AI1182" i="21"/>
  <c r="AI1183" i="21"/>
  <c r="AI1184" i="21"/>
  <c r="AI1185" i="21"/>
  <c r="AI1186" i="21"/>
  <c r="AI1187" i="21"/>
  <c r="AI1188" i="21"/>
  <c r="AI1189" i="21"/>
  <c r="AI1190" i="21"/>
  <c r="AI1191" i="21"/>
  <c r="AI1192" i="21"/>
  <c r="AI1193" i="21"/>
  <c r="AI1194" i="21"/>
  <c r="AI1195" i="21"/>
  <c r="AI1196" i="21"/>
  <c r="AI1197" i="21"/>
  <c r="AI1198" i="21"/>
  <c r="AI1199" i="21"/>
  <c r="AI1200" i="21"/>
  <c r="AI1201" i="21"/>
  <c r="AI1202" i="21"/>
  <c r="AI1203" i="21"/>
  <c r="AI1204" i="21"/>
  <c r="AI1205" i="21"/>
  <c r="AI1206" i="21"/>
  <c r="AI1207" i="21"/>
  <c r="AI1208" i="21"/>
  <c r="AI1209" i="21"/>
  <c r="AI1210" i="21"/>
  <c r="AI1211" i="21"/>
  <c r="AI1212" i="21"/>
  <c r="AI1213" i="21"/>
  <c r="AI1214" i="21"/>
  <c r="AI1215" i="21"/>
  <c r="AI1216" i="21"/>
  <c r="AI1217" i="21"/>
  <c r="AI1218" i="21"/>
  <c r="AI1219" i="21"/>
  <c r="AI1220" i="21"/>
  <c r="AI1221" i="21"/>
  <c r="AI1222" i="21"/>
  <c r="AI1223" i="21"/>
  <c r="AI1224" i="21"/>
  <c r="AI1225" i="21"/>
  <c r="AI1226" i="21"/>
  <c r="AI1227" i="21"/>
  <c r="AI1228" i="21"/>
  <c r="AI1229" i="21"/>
  <c r="AI1230" i="21"/>
  <c r="AI1231" i="21"/>
  <c r="AI1232" i="21"/>
  <c r="AI1233" i="21"/>
  <c r="AI1234" i="21"/>
  <c r="AI1235" i="21"/>
  <c r="AI1236" i="21"/>
  <c r="AI1237" i="21"/>
  <c r="AI1238" i="21"/>
  <c r="AI1239" i="21"/>
  <c r="AI1240" i="21"/>
  <c r="AI1241" i="21"/>
  <c r="AI1242" i="21"/>
  <c r="AI1243" i="21"/>
  <c r="AI1244" i="21"/>
  <c r="AI1245" i="21"/>
  <c r="AI1246" i="21"/>
  <c r="AI1247" i="21"/>
  <c r="AI1248" i="21"/>
  <c r="AI1249" i="21"/>
  <c r="AI1250" i="21"/>
  <c r="AI1251" i="21"/>
  <c r="AI1252" i="21"/>
  <c r="AI1253" i="21"/>
  <c r="AI1254" i="21"/>
  <c r="AI1255" i="21"/>
  <c r="AI1256" i="21"/>
  <c r="AI1257" i="21"/>
  <c r="AI1258" i="21"/>
  <c r="AI1259" i="21"/>
  <c r="AI1260" i="21"/>
  <c r="AI1261" i="21"/>
  <c r="AI1262" i="21"/>
  <c r="AI1263" i="21"/>
  <c r="AI1264" i="21"/>
  <c r="AI1265" i="21"/>
  <c r="AI1266" i="21"/>
  <c r="AI1267" i="21"/>
  <c r="AI1268" i="21"/>
  <c r="AI1269" i="21"/>
  <c r="AI1270" i="21"/>
  <c r="AI1271" i="21"/>
  <c r="AI1272" i="21"/>
  <c r="AI1273" i="21"/>
  <c r="AI1274" i="21"/>
  <c r="AI1275" i="21"/>
  <c r="AI1276" i="21"/>
  <c r="AI1277" i="21"/>
  <c r="AI1278" i="21"/>
  <c r="AI1279" i="21"/>
  <c r="AI1280" i="21"/>
  <c r="AI1281" i="21"/>
  <c r="AI1282" i="21"/>
  <c r="AI1283" i="21"/>
  <c r="AI1284" i="21"/>
  <c r="AI1285" i="21"/>
  <c r="AI1286" i="21"/>
  <c r="AI1287" i="21"/>
  <c r="AI1288" i="21"/>
  <c r="AI1289" i="21"/>
  <c r="AI1290" i="21"/>
  <c r="AI1291" i="21"/>
  <c r="AI1292" i="21"/>
  <c r="AI1293" i="21"/>
  <c r="AI1294" i="21"/>
  <c r="AI1295" i="21"/>
  <c r="AI1296" i="21"/>
  <c r="AI1297" i="21"/>
  <c r="AI1298" i="21"/>
  <c r="AI1299" i="21"/>
  <c r="AI1300" i="21"/>
  <c r="AI1301" i="21"/>
  <c r="AI1302" i="21"/>
  <c r="AI1303" i="21"/>
  <c r="AI1304" i="21"/>
  <c r="AI1305" i="21"/>
  <c r="AI1306" i="21"/>
  <c r="AI1307" i="21"/>
  <c r="AI1308" i="21"/>
  <c r="AI1309" i="21"/>
  <c r="AI1310" i="21"/>
  <c r="AI1311" i="21"/>
  <c r="AI1312" i="21"/>
  <c r="AI1313" i="21"/>
  <c r="AI1314" i="21"/>
  <c r="AI1315" i="21"/>
  <c r="AI1316" i="21"/>
  <c r="AI1317" i="21"/>
  <c r="AI1318" i="21"/>
  <c r="AI1319" i="21"/>
  <c r="AI1320" i="21"/>
  <c r="AI1321" i="21"/>
  <c r="AI1322" i="21"/>
  <c r="AI1323" i="21"/>
  <c r="AI1324" i="21"/>
  <c r="AI1325" i="21"/>
  <c r="AI1326" i="21"/>
  <c r="AI1327" i="21"/>
  <c r="AI1328" i="21"/>
  <c r="AI1329" i="21"/>
  <c r="AI1330" i="21"/>
  <c r="AI1331" i="21"/>
  <c r="AI1332" i="21"/>
  <c r="AI1333" i="21"/>
  <c r="AI1334" i="21"/>
  <c r="AI1335" i="21"/>
  <c r="AI1336" i="21"/>
  <c r="AI1337" i="21"/>
  <c r="AI1338" i="21"/>
  <c r="AI1339" i="21"/>
  <c r="AI1340" i="21"/>
  <c r="AI1341" i="21"/>
  <c r="AI1342" i="21"/>
  <c r="AI1343" i="21"/>
  <c r="AI1344" i="21"/>
  <c r="AI1345" i="21"/>
  <c r="AI1346" i="21"/>
  <c r="AI1347" i="21"/>
  <c r="AI1348" i="21"/>
  <c r="AI1349" i="21"/>
  <c r="AI1350" i="21"/>
  <c r="AI1351" i="21"/>
  <c r="AI1352" i="21"/>
  <c r="AI1353" i="21"/>
  <c r="AI1354" i="21"/>
  <c r="AI1355" i="21"/>
  <c r="AI1356" i="21"/>
  <c r="AI1357" i="21"/>
  <c r="AI1358" i="21"/>
  <c r="AI1359" i="21"/>
  <c r="AI1360" i="21"/>
  <c r="AI1361" i="21"/>
  <c r="AI1362" i="21"/>
  <c r="AI1363" i="21"/>
  <c r="AI1364" i="21"/>
  <c r="AI1365" i="21"/>
  <c r="AI1366" i="21"/>
  <c r="AI1367" i="21"/>
  <c r="AI1368" i="21"/>
  <c r="AI1369" i="21"/>
  <c r="AI1370" i="21"/>
  <c r="AI1371" i="21"/>
  <c r="AI1372" i="21"/>
  <c r="AI1373" i="21"/>
  <c r="AI1374" i="21"/>
  <c r="AI1375" i="21"/>
  <c r="AI1376" i="21"/>
  <c r="AI1377" i="21"/>
  <c r="AI1378" i="21"/>
  <c r="AI1379" i="21"/>
  <c r="AI1380" i="21"/>
  <c r="AI1381" i="21"/>
  <c r="AI1382" i="21"/>
  <c r="AI1383" i="21"/>
  <c r="AI1384" i="21"/>
  <c r="AI1385" i="21"/>
  <c r="AI1386" i="21"/>
  <c r="AI1387" i="21"/>
  <c r="AI1388" i="21"/>
  <c r="AI1389" i="21"/>
  <c r="AI1390" i="21"/>
  <c r="AI1391" i="21"/>
  <c r="AI1392" i="21"/>
  <c r="AI1393" i="21"/>
  <c r="AI1394" i="21"/>
  <c r="AI1395" i="21"/>
  <c r="AI1396" i="21"/>
  <c r="AI1397" i="21"/>
  <c r="AI1398" i="21"/>
  <c r="AI1399" i="21"/>
  <c r="AI1400" i="21"/>
  <c r="AI1401" i="21"/>
  <c r="AI1402" i="21"/>
  <c r="AI1403" i="21"/>
  <c r="AI1404" i="21"/>
  <c r="AI1405" i="21"/>
  <c r="AI1406" i="21"/>
  <c r="AI1407" i="21"/>
  <c r="AI1408" i="21"/>
  <c r="AI1409" i="21"/>
  <c r="AI1410" i="21"/>
  <c r="AI1411" i="21"/>
  <c r="AI1412" i="21"/>
  <c r="AI1413" i="21"/>
  <c r="AI1414" i="21"/>
  <c r="AI1415" i="21"/>
  <c r="AI1416" i="21"/>
  <c r="AI1417" i="21"/>
  <c r="AI1418" i="21"/>
  <c r="AI1419" i="21"/>
  <c r="AI1420" i="21"/>
  <c r="AI1421" i="21"/>
  <c r="AI1422" i="21"/>
  <c r="AI1423" i="21"/>
  <c r="AI1424" i="21"/>
  <c r="AI1425" i="21"/>
  <c r="AI1426" i="21"/>
  <c r="AI1427" i="21"/>
  <c r="AI1428" i="21"/>
  <c r="AI1429" i="21"/>
  <c r="AI1430" i="21"/>
  <c r="AI1431" i="21"/>
  <c r="AI1432" i="21"/>
  <c r="AI1433" i="21"/>
  <c r="AI1434" i="21"/>
  <c r="AI1435" i="21"/>
  <c r="AI1436" i="21"/>
  <c r="AI1437" i="21"/>
  <c r="AI1438" i="21"/>
  <c r="AI1439" i="21"/>
  <c r="AI1440" i="21"/>
  <c r="AI1441" i="21"/>
  <c r="AI1442" i="21"/>
  <c r="AI1443" i="21"/>
  <c r="AI1444" i="21"/>
  <c r="AI1445" i="21"/>
  <c r="AI1446" i="21"/>
  <c r="AI1447" i="21"/>
  <c r="AI1448" i="21"/>
  <c r="AI1449" i="21"/>
  <c r="AI1450" i="21"/>
  <c r="AI1451" i="21"/>
  <c r="AI1452" i="21"/>
  <c r="AI1453" i="21"/>
  <c r="AI1454" i="21"/>
  <c r="AI1455" i="21"/>
  <c r="AI1456" i="21"/>
  <c r="AI1457" i="21"/>
  <c r="AI1458" i="21"/>
  <c r="AI1459" i="21"/>
  <c r="AI1460" i="21"/>
  <c r="AI1461" i="21"/>
  <c r="AI1462" i="21"/>
  <c r="AI1463" i="21"/>
  <c r="AI1464" i="21"/>
  <c r="AI1465" i="21"/>
  <c r="AI1466" i="21"/>
  <c r="AI1467" i="21"/>
  <c r="AI1468" i="21"/>
  <c r="AI1469" i="21"/>
  <c r="AI1470" i="21"/>
  <c r="AI1471" i="21"/>
  <c r="AI1472" i="21"/>
  <c r="AI1473" i="21"/>
  <c r="AI1474" i="21"/>
  <c r="AI1475" i="21"/>
  <c r="AI1476" i="21"/>
  <c r="AI1477" i="21"/>
  <c r="AI1478" i="21"/>
  <c r="AI1479" i="21"/>
  <c r="AI1480" i="21"/>
  <c r="AI1481" i="21"/>
  <c r="AI1482" i="21"/>
  <c r="AI1483" i="21"/>
  <c r="AI1484" i="21"/>
  <c r="AI1485" i="21"/>
  <c r="AI1486" i="21"/>
  <c r="AI1487" i="21"/>
  <c r="AI1488" i="21"/>
  <c r="AI1489" i="21"/>
  <c r="AI1490" i="21"/>
  <c r="AI1491" i="21"/>
  <c r="AI1492" i="21"/>
  <c r="AI1493" i="21"/>
  <c r="AI1494" i="21"/>
  <c r="AI1495" i="21"/>
  <c r="AI1496" i="21"/>
  <c r="AI1497" i="21"/>
  <c r="AI1498" i="21"/>
  <c r="AI1499" i="21"/>
  <c r="AI1500" i="21"/>
  <c r="AI1501" i="21"/>
  <c r="AI1502" i="21"/>
  <c r="AI1503" i="21"/>
  <c r="AI1504" i="21"/>
  <c r="AI1505" i="21"/>
  <c r="AI1506" i="21"/>
  <c r="AI1507" i="21"/>
  <c r="AI1508" i="21"/>
  <c r="AI1509" i="21"/>
  <c r="AI1510" i="21"/>
  <c r="AI1511" i="21"/>
  <c r="AI1512" i="21"/>
  <c r="AI1513" i="21"/>
  <c r="AI1514" i="21"/>
  <c r="AI1515" i="21"/>
  <c r="AI1516" i="21"/>
  <c r="AI1517" i="21"/>
  <c r="AI1518" i="21"/>
  <c r="AI1519" i="21"/>
  <c r="AI1520" i="21"/>
  <c r="AI1521" i="21"/>
  <c r="AI1522" i="21"/>
  <c r="AI1523" i="21"/>
  <c r="AI1524" i="21"/>
  <c r="AI1525" i="21"/>
  <c r="AI1526" i="21"/>
  <c r="AI1527" i="21"/>
  <c r="AI1528" i="21"/>
  <c r="AI1529" i="21"/>
  <c r="AI1530" i="21"/>
  <c r="AI1531" i="21"/>
  <c r="AI1532" i="21"/>
  <c r="AI1533" i="21"/>
  <c r="AI1534" i="21"/>
  <c r="AI1535" i="21"/>
  <c r="AI1536" i="21"/>
  <c r="AI1537" i="21"/>
  <c r="AI1538" i="21"/>
  <c r="AI1539" i="21"/>
  <c r="AI1540" i="21"/>
  <c r="AI1541" i="21"/>
  <c r="AI1542" i="21"/>
  <c r="AI1543" i="21"/>
  <c r="AI1544" i="21"/>
  <c r="AI1545" i="21"/>
  <c r="AI1546" i="21"/>
  <c r="AI1547" i="21"/>
  <c r="AI1548" i="21"/>
  <c r="AI1549" i="21"/>
  <c r="AI1550" i="21"/>
  <c r="AI1551" i="21"/>
  <c r="AI1552" i="21"/>
  <c r="AI1553" i="21"/>
  <c r="AI1554" i="21"/>
  <c r="AI1555" i="21"/>
  <c r="AI1556" i="21"/>
  <c r="AI1557" i="21"/>
  <c r="AI1558" i="21"/>
  <c r="AI1559" i="21"/>
  <c r="AI1560" i="21"/>
  <c r="AI1561" i="21"/>
  <c r="AI1562" i="21"/>
  <c r="AI1563" i="21"/>
  <c r="AI1564" i="21"/>
  <c r="AI1565" i="21"/>
  <c r="AI1566" i="21"/>
  <c r="AI1567" i="21"/>
  <c r="AI1568" i="21"/>
  <c r="AI1569" i="21"/>
  <c r="AI1570" i="21"/>
  <c r="AI1571" i="21"/>
  <c r="AI1572" i="21"/>
  <c r="AI1573" i="21"/>
  <c r="AI1574" i="21"/>
  <c r="AI1575" i="21"/>
  <c r="AI1576" i="21"/>
  <c r="AI1577" i="21"/>
  <c r="AI1578" i="21"/>
  <c r="AI1579" i="21"/>
  <c r="AI1580" i="21"/>
  <c r="AI1581" i="21"/>
  <c r="AI1582" i="21"/>
  <c r="AI1583" i="21"/>
  <c r="AI1584" i="21"/>
  <c r="AI1585" i="21"/>
  <c r="AI1586" i="21"/>
  <c r="AI1587" i="21"/>
  <c r="AI1588" i="21"/>
  <c r="AI1589" i="21"/>
  <c r="AI1590" i="21"/>
  <c r="AI1591" i="21"/>
  <c r="AI1592" i="21"/>
  <c r="AI1593" i="21"/>
  <c r="AI1594" i="21"/>
  <c r="AI1595" i="21"/>
  <c r="AI1596" i="21"/>
  <c r="AI1597" i="21"/>
  <c r="AI1598" i="21"/>
  <c r="AI1599" i="21"/>
  <c r="AI1600" i="21"/>
  <c r="AI1601" i="21"/>
  <c r="AI1602" i="21"/>
  <c r="AI1603" i="21"/>
  <c r="AI1604" i="21"/>
  <c r="AI1605" i="21"/>
  <c r="AI1606" i="21"/>
  <c r="AI1607" i="21"/>
  <c r="AI1608" i="21"/>
  <c r="AI1609" i="21"/>
  <c r="AI1610" i="21"/>
  <c r="AI1611" i="21"/>
  <c r="AI1612" i="21"/>
  <c r="AI1613" i="21"/>
  <c r="AI1614" i="21"/>
  <c r="AI1615" i="21"/>
  <c r="AI1616" i="21"/>
  <c r="AI1617" i="21"/>
  <c r="AI1618" i="21"/>
  <c r="AI1619" i="21"/>
  <c r="AI1620" i="21"/>
  <c r="AI1621" i="21"/>
  <c r="AI1622" i="21"/>
  <c r="AI1623" i="21"/>
  <c r="AI1624" i="21"/>
  <c r="AI1625" i="21"/>
  <c r="AI1626" i="21"/>
  <c r="AI1627" i="21"/>
  <c r="AI1628" i="21"/>
  <c r="AI1629" i="21"/>
  <c r="AI1630" i="21"/>
  <c r="AI1631" i="21"/>
  <c r="AI1632" i="21"/>
  <c r="AI1633" i="21"/>
  <c r="AI1634" i="21"/>
  <c r="AI1635" i="21"/>
  <c r="AI1636" i="21"/>
  <c r="AI1637" i="21"/>
  <c r="AI1638" i="21"/>
  <c r="AI1639" i="21"/>
  <c r="AI1640" i="21"/>
  <c r="AI1641" i="21"/>
  <c r="AI1642" i="21"/>
  <c r="AI1643" i="21"/>
  <c r="AI1644" i="21"/>
  <c r="AI1645" i="21"/>
  <c r="AI1646" i="21"/>
  <c r="AI1647" i="21"/>
  <c r="AI1648" i="21"/>
  <c r="AI1649" i="21"/>
  <c r="AI1650" i="21"/>
  <c r="AI1651" i="21"/>
  <c r="AI1652" i="21"/>
  <c r="AI1653" i="21"/>
  <c r="AI1654" i="21"/>
  <c r="AI1655" i="21"/>
  <c r="AI1656" i="21"/>
  <c r="AI1657" i="21"/>
  <c r="AI1658" i="21"/>
  <c r="AI1659" i="21"/>
  <c r="AI1660" i="21"/>
  <c r="AI1661" i="21"/>
  <c r="AI1662" i="21"/>
  <c r="AI1663" i="21"/>
  <c r="AI1664" i="21"/>
  <c r="AI1665" i="21"/>
  <c r="AI1666" i="21"/>
  <c r="AI1667" i="21"/>
  <c r="AI1668" i="21"/>
  <c r="AI1669" i="21"/>
  <c r="AI1670" i="21"/>
  <c r="AI1671" i="21"/>
  <c r="AI1672" i="21"/>
  <c r="AI1673" i="21"/>
  <c r="AI1674" i="21"/>
  <c r="AI1675" i="21"/>
  <c r="AI1676" i="21"/>
  <c r="AI1677" i="21"/>
  <c r="AI1678" i="21"/>
  <c r="AI1679" i="21"/>
  <c r="AI1680" i="21"/>
  <c r="AI1681" i="21"/>
  <c r="AI1682" i="21"/>
  <c r="AI1683" i="21"/>
  <c r="AI1684" i="21"/>
  <c r="AI1685" i="21"/>
  <c r="AI1686" i="21"/>
  <c r="AI1687" i="21"/>
  <c r="AI1688" i="21"/>
  <c r="AI1689" i="21"/>
  <c r="AI1690" i="21"/>
  <c r="AI1691" i="21"/>
  <c r="AI1692" i="21"/>
  <c r="AI1693" i="21"/>
  <c r="AI1694" i="21"/>
  <c r="AI1695" i="21"/>
  <c r="AI1696" i="21"/>
  <c r="AI1697" i="21"/>
  <c r="AI1698" i="21"/>
  <c r="AI1699" i="21"/>
  <c r="AI1700" i="21"/>
  <c r="AI1701" i="21"/>
  <c r="AI1702" i="21"/>
  <c r="AI1703" i="21"/>
  <c r="AI1704" i="21"/>
  <c r="AI1705" i="21"/>
  <c r="AI1706" i="21"/>
  <c r="AI1707" i="21"/>
  <c r="AI1708" i="21"/>
  <c r="AI1709" i="21"/>
  <c r="AI1710" i="21"/>
  <c r="AI1711" i="21"/>
  <c r="AI1712" i="21"/>
  <c r="AI1713" i="21"/>
  <c r="AI1714" i="21"/>
  <c r="AI1715" i="21"/>
  <c r="AI1716" i="21"/>
  <c r="AI1717" i="21"/>
  <c r="AI1718" i="21"/>
  <c r="AI1719" i="21"/>
  <c r="AI1720" i="21"/>
  <c r="AI1721" i="21"/>
  <c r="AI1722" i="21"/>
  <c r="AI1723" i="21"/>
  <c r="AI1724" i="21"/>
  <c r="AI1725" i="21"/>
  <c r="AI1726" i="21"/>
  <c r="AI1727" i="21"/>
  <c r="AI1728" i="21"/>
  <c r="AI1729" i="21"/>
  <c r="AI1730" i="21"/>
  <c r="AI1731" i="21"/>
  <c r="AI1732" i="21"/>
  <c r="AI1733" i="21"/>
  <c r="AI1734" i="21"/>
  <c r="AI1735" i="21"/>
  <c r="AI1736" i="21"/>
  <c r="AI1737" i="21"/>
  <c r="AI1738" i="21"/>
  <c r="AI1739" i="21"/>
  <c r="AI1740" i="21"/>
  <c r="AI1741" i="21"/>
  <c r="AI1742" i="21"/>
  <c r="AI1743" i="21"/>
  <c r="AI1744" i="21"/>
  <c r="AI1745" i="21"/>
  <c r="AI1746" i="21"/>
  <c r="AI1747" i="21"/>
  <c r="AI1748" i="21"/>
  <c r="AI1749" i="21"/>
  <c r="AI1750" i="21"/>
  <c r="AI1751" i="21"/>
  <c r="AI1752" i="21"/>
  <c r="AI1753" i="21"/>
  <c r="AI1754" i="21"/>
  <c r="AI1755" i="21"/>
  <c r="AI1756" i="21"/>
  <c r="AI1757" i="21"/>
  <c r="AI1758" i="21"/>
  <c r="AI1759" i="21"/>
  <c r="AI1760" i="21"/>
  <c r="AI1761" i="21"/>
  <c r="AI1762" i="21"/>
  <c r="AI1763" i="21"/>
  <c r="AI1764" i="21"/>
  <c r="AI1765" i="21"/>
  <c r="AI1766" i="21"/>
  <c r="AI1767" i="21"/>
  <c r="AI1768" i="21"/>
  <c r="AI1769" i="21"/>
  <c r="AI1770" i="21"/>
  <c r="AI1771" i="21"/>
  <c r="AI1772" i="21"/>
  <c r="AI1773" i="21"/>
  <c r="AI1774" i="21"/>
  <c r="AI1775" i="21"/>
  <c r="AI1776" i="21"/>
  <c r="AI1777" i="21"/>
  <c r="AI1778" i="21"/>
  <c r="AI1779" i="21"/>
  <c r="AI1780" i="21"/>
  <c r="AI1781" i="21"/>
  <c r="AI1782" i="21"/>
  <c r="AI1783" i="21"/>
  <c r="AI1784" i="21"/>
  <c r="AI1785" i="21"/>
  <c r="AI1786" i="21"/>
  <c r="AI1787" i="21"/>
  <c r="AI1788" i="21"/>
  <c r="AI1789" i="21"/>
  <c r="AI1790" i="21"/>
  <c r="AI1791" i="21"/>
  <c r="AI1792" i="21"/>
  <c r="AI1793" i="21"/>
  <c r="AI1794" i="21"/>
  <c r="AI1795" i="21"/>
  <c r="AI1796" i="21"/>
  <c r="AI1797" i="21"/>
  <c r="AI1798" i="21"/>
  <c r="AI1799" i="21"/>
  <c r="AI1800" i="21"/>
  <c r="AI1801" i="21"/>
  <c r="AI1802" i="21"/>
  <c r="AI1803" i="21"/>
  <c r="AI1804" i="21"/>
  <c r="AI1805" i="21"/>
  <c r="AI1806" i="21"/>
  <c r="AI1807" i="21"/>
  <c r="AI1808" i="21"/>
  <c r="AI1809" i="21"/>
  <c r="AI1810" i="21"/>
  <c r="AI1811" i="21"/>
  <c r="AI1812" i="21"/>
  <c r="AI1813" i="21"/>
  <c r="AI1814" i="21"/>
  <c r="AI1815" i="21"/>
  <c r="AI1816" i="21"/>
  <c r="AI1817" i="21"/>
  <c r="AI1818" i="21"/>
  <c r="AI1819" i="21"/>
  <c r="AI1820" i="21"/>
  <c r="AI1821" i="21"/>
  <c r="AI1822" i="21"/>
  <c r="AI1823" i="21"/>
  <c r="AI1824" i="21"/>
  <c r="AI1825" i="21"/>
  <c r="AI1826" i="21"/>
  <c r="AI1827" i="21"/>
  <c r="AI1828" i="21"/>
  <c r="AI1829" i="21"/>
  <c r="AI1830" i="21"/>
  <c r="AI1831" i="21"/>
  <c r="AI1832" i="21"/>
  <c r="AI1833" i="21"/>
  <c r="AI1834" i="21"/>
  <c r="AI1835" i="21"/>
  <c r="AI1836" i="21"/>
  <c r="AI1837" i="21"/>
  <c r="AI1838" i="21"/>
  <c r="AI1839" i="21"/>
  <c r="AI1840" i="21"/>
  <c r="AI1841" i="21"/>
  <c r="AI1842" i="21"/>
  <c r="AI1843" i="21"/>
  <c r="AI1844" i="21"/>
  <c r="AI1845" i="21"/>
  <c r="AI1846" i="21"/>
  <c r="AI1847" i="21"/>
  <c r="AI1848" i="21"/>
  <c r="AI1849" i="21"/>
  <c r="AI1850" i="21"/>
  <c r="AI1851" i="21"/>
  <c r="AI1852" i="21"/>
  <c r="AI1853" i="21"/>
  <c r="AI1854" i="21"/>
  <c r="AI1855" i="21"/>
  <c r="AI1856" i="21"/>
  <c r="AI1857" i="21"/>
  <c r="AI1858" i="21"/>
  <c r="AI1859" i="21"/>
  <c r="AI1860" i="21"/>
  <c r="AI1861" i="21"/>
  <c r="AI1862" i="21"/>
  <c r="AI1863" i="21"/>
  <c r="AI1864" i="21"/>
  <c r="AI1865" i="21"/>
  <c r="AI1866" i="21"/>
  <c r="AI1867" i="21"/>
  <c r="AI1868" i="21"/>
  <c r="AI1869" i="21"/>
  <c r="AI1870" i="21"/>
  <c r="AI1871" i="21"/>
  <c r="AI1872" i="21"/>
  <c r="AI1873" i="21"/>
  <c r="AI1874" i="21"/>
  <c r="AI1875" i="21"/>
  <c r="AI1876" i="21"/>
  <c r="AI1877" i="21"/>
  <c r="AI1878" i="21"/>
  <c r="AI1879" i="21"/>
  <c r="AI1880" i="21"/>
  <c r="AI1881" i="21"/>
  <c r="AI1882" i="21"/>
  <c r="AI1883" i="21"/>
  <c r="AI1884" i="21"/>
  <c r="AI1885" i="21"/>
  <c r="AI1886" i="21"/>
  <c r="AI1887" i="21"/>
  <c r="AI1888" i="21"/>
  <c r="AI1889" i="21"/>
  <c r="AI1890" i="21"/>
  <c r="AI1891" i="21"/>
  <c r="AI1892" i="21"/>
  <c r="AI1893" i="21"/>
  <c r="AI1894" i="21"/>
  <c r="AI1895" i="21"/>
  <c r="AI1896" i="21"/>
  <c r="AI1897" i="21"/>
  <c r="AI1898" i="21"/>
  <c r="AI1899" i="21"/>
  <c r="AI1900" i="21"/>
  <c r="AI1901" i="21"/>
  <c r="AI1902" i="21"/>
  <c r="AI1903" i="21"/>
  <c r="AI1904" i="21"/>
  <c r="AI1905" i="21"/>
  <c r="AI1906" i="21"/>
  <c r="AI1907" i="21"/>
  <c r="AI1908" i="21"/>
  <c r="AI1909" i="21"/>
  <c r="AI1910" i="21"/>
  <c r="AI1911" i="21"/>
  <c r="AI1912" i="21"/>
  <c r="AI1913" i="21"/>
  <c r="AI1914" i="21"/>
  <c r="AI1915" i="21"/>
  <c r="AI1916" i="21"/>
  <c r="AI1917" i="21"/>
  <c r="AI1918" i="21"/>
  <c r="AI1919" i="21"/>
  <c r="AI1920" i="21"/>
  <c r="AI1921" i="21"/>
  <c r="AI1922" i="21"/>
  <c r="AI1923" i="21"/>
  <c r="AI1924" i="21"/>
  <c r="AI1925" i="21"/>
  <c r="AI1926" i="21"/>
  <c r="AI1927" i="21"/>
  <c r="AI1928" i="21"/>
  <c r="AI1929" i="21"/>
  <c r="AI1930" i="21"/>
  <c r="AI1931" i="21"/>
  <c r="AI1932" i="21"/>
  <c r="AI1933" i="21"/>
  <c r="AI1934" i="21"/>
  <c r="AI1935" i="21"/>
  <c r="AI1936" i="21"/>
  <c r="AI1937" i="21"/>
  <c r="AI1938" i="21"/>
  <c r="AI1939" i="21"/>
  <c r="AI1940" i="21"/>
  <c r="AI1941" i="21"/>
  <c r="AI1942" i="21"/>
  <c r="AI1943" i="21"/>
  <c r="AI1944" i="21"/>
  <c r="AI1945" i="21"/>
  <c r="AI1946" i="21"/>
  <c r="AI1947" i="21"/>
  <c r="AI1948" i="21"/>
  <c r="AI1949" i="21"/>
  <c r="AI1950" i="21"/>
  <c r="AI1951" i="21"/>
  <c r="AI1952" i="21"/>
  <c r="AI1953" i="21"/>
  <c r="AI1954" i="21"/>
  <c r="AI1955" i="21"/>
  <c r="AI1956" i="21"/>
  <c r="AI1957" i="21"/>
  <c r="AI1958" i="21"/>
  <c r="AI1959" i="21"/>
  <c r="AI1960" i="21"/>
  <c r="AI1961" i="21"/>
  <c r="AI1962" i="21"/>
  <c r="AI1963" i="21"/>
  <c r="AI1964" i="21"/>
  <c r="AI1965" i="21"/>
  <c r="AI1966" i="21"/>
  <c r="AI1967" i="21"/>
  <c r="AI1968" i="21"/>
  <c r="AI1969" i="21"/>
  <c r="AI1970" i="21"/>
  <c r="AI1971" i="21"/>
  <c r="AI1972" i="21"/>
  <c r="AI1973" i="21"/>
  <c r="AI1974" i="21"/>
  <c r="AI1975" i="21"/>
  <c r="AI1976" i="21"/>
  <c r="AI1977" i="21"/>
  <c r="AI1978" i="21"/>
  <c r="AI1979" i="21"/>
  <c r="AI1980" i="21"/>
  <c r="AI1981" i="21"/>
  <c r="AI1982" i="21"/>
  <c r="AI1983" i="21"/>
  <c r="AI1984" i="21"/>
  <c r="AI1985" i="21"/>
  <c r="AI1986" i="21"/>
  <c r="AI1987" i="21"/>
  <c r="AI1988" i="21"/>
  <c r="AI1989" i="21"/>
  <c r="AI1990" i="21"/>
  <c r="AI1991" i="21"/>
  <c r="AI1992" i="21"/>
  <c r="AI1993" i="21"/>
  <c r="AI1994" i="21"/>
  <c r="AI1995" i="21"/>
  <c r="AI1996" i="21"/>
  <c r="AI1997" i="21"/>
  <c r="AI1998" i="21"/>
  <c r="AI1999" i="21"/>
  <c r="AI2000" i="21"/>
  <c r="AI2001" i="21"/>
  <c r="AI2002" i="21"/>
  <c r="AI2003" i="21"/>
  <c r="AI2004" i="21"/>
  <c r="AI2005" i="21"/>
  <c r="AI2006" i="21"/>
  <c r="AI2007" i="21"/>
  <c r="AI2008" i="21"/>
  <c r="AI2009" i="21"/>
  <c r="AI2010" i="21"/>
  <c r="AI2011" i="21"/>
  <c r="AI2012" i="21"/>
  <c r="AI2013" i="21"/>
  <c r="AI2014" i="21"/>
  <c r="AI2015" i="21"/>
  <c r="AI2016" i="21"/>
  <c r="AI2017" i="21"/>
  <c r="AI2018" i="21"/>
  <c r="AI2019" i="21"/>
  <c r="AI2020" i="21"/>
  <c r="AI2021" i="21"/>
  <c r="AI2022" i="21"/>
  <c r="AI2023" i="21"/>
  <c r="AI2024" i="21"/>
  <c r="AI2025" i="21"/>
  <c r="AI2026" i="21"/>
  <c r="AI2027" i="21"/>
  <c r="AI2028" i="21"/>
  <c r="AI2029" i="21"/>
  <c r="AI2030" i="21"/>
  <c r="AI2031" i="21"/>
  <c r="AI2032" i="21"/>
  <c r="AI2033" i="21"/>
  <c r="AI2034" i="21"/>
  <c r="AI2035" i="21"/>
  <c r="AI2036" i="21"/>
  <c r="AI2037" i="21"/>
  <c r="AI2038" i="21"/>
  <c r="AI2039" i="21"/>
  <c r="AI2040" i="21"/>
  <c r="AI2041" i="21"/>
  <c r="AI2042" i="21"/>
  <c r="AI2043" i="21"/>
  <c r="AI2044" i="21"/>
  <c r="AI2045" i="21"/>
  <c r="AI2046" i="21"/>
  <c r="AI2047" i="21"/>
  <c r="AI2048" i="21"/>
  <c r="AI2049" i="21"/>
  <c r="AI2050" i="21"/>
  <c r="AI2051" i="21"/>
  <c r="AI2052" i="21"/>
  <c r="AI2053" i="21"/>
  <c r="AI2054" i="21"/>
  <c r="AI2055" i="21"/>
  <c r="AI2056" i="21"/>
  <c r="AI2057" i="21"/>
  <c r="AI2058" i="21"/>
  <c r="AI2059" i="21"/>
  <c r="AI2060" i="21"/>
  <c r="AI2061" i="21"/>
  <c r="AI2062" i="21"/>
  <c r="AI2063" i="21"/>
  <c r="AI2064" i="21"/>
  <c r="AI2065" i="21"/>
  <c r="AI2066" i="21"/>
  <c r="AI2067" i="21"/>
  <c r="AI2068" i="21"/>
  <c r="AI2069" i="21"/>
  <c r="AI2070" i="21"/>
  <c r="AI2071" i="21"/>
  <c r="AI2072" i="21"/>
  <c r="AI2073" i="21"/>
  <c r="AI2074" i="21"/>
  <c r="AI2075" i="21"/>
  <c r="AI2076" i="21"/>
  <c r="AI2077" i="21"/>
  <c r="AI2078" i="21"/>
  <c r="AI2079" i="21"/>
  <c r="AI2080" i="21"/>
  <c r="AI2081" i="21"/>
  <c r="AI2082" i="21"/>
  <c r="AI2083" i="21"/>
  <c r="AI2084" i="21"/>
  <c r="AI2085" i="21"/>
  <c r="AI2086" i="21"/>
  <c r="AI2087" i="21"/>
  <c r="AI2088" i="21"/>
  <c r="AI2089" i="21"/>
  <c r="AI2090" i="21"/>
  <c r="AI2091" i="21"/>
  <c r="AI2092" i="21"/>
  <c r="AI2093" i="21"/>
  <c r="AI2094" i="21"/>
  <c r="AI2095" i="21"/>
  <c r="AI2096" i="21"/>
  <c r="AI2097" i="21"/>
  <c r="AI2098" i="21"/>
  <c r="AI2099" i="21"/>
  <c r="AI2100" i="21"/>
  <c r="AI2101" i="21"/>
  <c r="AI2102" i="21"/>
  <c r="AI2103" i="21"/>
  <c r="AI2104" i="21"/>
  <c r="AI2105" i="21"/>
  <c r="AI2106" i="21"/>
  <c r="AI2107" i="21"/>
  <c r="AI2108" i="21"/>
  <c r="AI2109" i="21"/>
  <c r="AI2110" i="21"/>
  <c r="AI2111" i="21"/>
  <c r="AI2112" i="21"/>
  <c r="AI2113" i="21"/>
  <c r="AI2114" i="21"/>
  <c r="AI2115" i="21"/>
  <c r="AI2116" i="21"/>
  <c r="AI2117" i="21"/>
  <c r="AI2118" i="21"/>
  <c r="AI2119" i="21"/>
  <c r="AI2120" i="21"/>
  <c r="AI2121" i="21"/>
  <c r="AI2122" i="21"/>
  <c r="AI2123" i="21"/>
  <c r="AI2124" i="21"/>
  <c r="AI2125" i="21"/>
  <c r="AI2126" i="21"/>
  <c r="AI2127" i="21"/>
  <c r="AI2128" i="21"/>
  <c r="AI2129" i="21"/>
  <c r="AI2130" i="21"/>
  <c r="AI2131" i="21"/>
  <c r="AI2132" i="21"/>
  <c r="AI2133" i="21"/>
  <c r="AI2134" i="21"/>
  <c r="AI2135" i="21"/>
  <c r="AI2136" i="21"/>
  <c r="AI2137" i="21"/>
  <c r="AI2138" i="21"/>
  <c r="AI2139" i="21"/>
  <c r="AI2140" i="21"/>
  <c r="AI2141" i="21"/>
  <c r="AI2142" i="21"/>
  <c r="AI2143" i="21"/>
  <c r="AI2144" i="21"/>
  <c r="AI2145" i="21"/>
  <c r="AI2146" i="21"/>
  <c r="AI2147" i="21"/>
  <c r="AI2148" i="21"/>
  <c r="AI2149" i="21"/>
  <c r="AI2150" i="21"/>
  <c r="AI2151" i="21"/>
  <c r="AI2152" i="21"/>
  <c r="AI2153" i="21"/>
  <c r="AI2154" i="21"/>
  <c r="AI2155" i="21"/>
  <c r="AI2156" i="21"/>
  <c r="AI2157" i="21"/>
  <c r="AI2158" i="21"/>
  <c r="AI2159" i="21"/>
  <c r="AI2160" i="21"/>
  <c r="AI2161" i="21"/>
  <c r="AI2162" i="21"/>
  <c r="AI2163" i="21"/>
  <c r="AI2164" i="21"/>
  <c r="AI2165" i="21"/>
  <c r="AI2166" i="21"/>
  <c r="AI2167" i="21"/>
  <c r="AI2168" i="21"/>
  <c r="AI2169" i="21"/>
  <c r="AI2170" i="21"/>
  <c r="AI2171" i="21"/>
  <c r="AI2172" i="21"/>
  <c r="AI2173" i="21"/>
  <c r="AI2174" i="21"/>
  <c r="AI2175" i="21"/>
  <c r="AI2176" i="21"/>
  <c r="AI2177" i="21"/>
  <c r="AI2178" i="21"/>
  <c r="AI2179" i="21"/>
  <c r="AI2180" i="21"/>
  <c r="AI2181" i="21"/>
  <c r="AI2182" i="21"/>
  <c r="AI2183" i="21"/>
  <c r="AI2184" i="21"/>
  <c r="AI2185" i="21"/>
  <c r="AI2186" i="21"/>
  <c r="AI2187" i="21"/>
  <c r="AI2188" i="21"/>
  <c r="AI2189" i="21"/>
  <c r="AI2190" i="21"/>
  <c r="AI2191" i="21"/>
  <c r="AI2192" i="21"/>
  <c r="AI2193" i="21"/>
  <c r="AI2194" i="21"/>
  <c r="AI2195" i="21"/>
  <c r="AI2196" i="21"/>
  <c r="AI2197" i="21"/>
  <c r="AI2198" i="21"/>
  <c r="AI2199" i="21"/>
  <c r="AI2200" i="21"/>
  <c r="AI2201" i="21"/>
  <c r="AI2202" i="21"/>
  <c r="AI2203" i="21"/>
  <c r="AI2204" i="21"/>
  <c r="AI2205" i="21"/>
  <c r="AI2206" i="21"/>
  <c r="AI2207" i="21"/>
  <c r="AI2208" i="21"/>
  <c r="AI2209" i="21"/>
  <c r="AI2210" i="21"/>
  <c r="AI2211" i="21"/>
  <c r="AI2212" i="21"/>
  <c r="AI2213" i="21"/>
  <c r="AI2214" i="21"/>
  <c r="AI2215" i="21"/>
  <c r="AI2216" i="21"/>
  <c r="AI2217" i="21"/>
  <c r="AI2218" i="21"/>
  <c r="AI2219" i="21"/>
  <c r="AI2220" i="21"/>
  <c r="AI2221" i="21"/>
  <c r="AI2222" i="21"/>
  <c r="AI2223" i="21"/>
  <c r="AI2224" i="21"/>
  <c r="AI2225" i="21"/>
  <c r="AI2226" i="21"/>
  <c r="AI2227" i="21"/>
  <c r="AI2228" i="21"/>
  <c r="AI2229" i="21"/>
  <c r="AI2230" i="21"/>
  <c r="AI2231" i="21"/>
  <c r="AI2232" i="21"/>
  <c r="AI2233" i="21"/>
  <c r="AI2234" i="21"/>
  <c r="AI2235" i="21"/>
  <c r="AI2236" i="21"/>
  <c r="AI2237" i="21"/>
  <c r="AI2238" i="21"/>
  <c r="AI2239" i="21"/>
  <c r="AI2240" i="21"/>
  <c r="AI2241" i="21"/>
  <c r="AI2242" i="21"/>
  <c r="AI2243" i="21"/>
  <c r="AI2244" i="21"/>
  <c r="AI2245" i="21"/>
  <c r="AI2246" i="21"/>
  <c r="AI2247" i="21"/>
  <c r="AI2248" i="21"/>
  <c r="AI2249" i="21"/>
  <c r="AI2250" i="21"/>
  <c r="AI2251" i="21"/>
  <c r="AI2252" i="21"/>
  <c r="AI2253" i="21"/>
  <c r="AI2254" i="21"/>
  <c r="AI2255" i="21"/>
  <c r="AI2256" i="21"/>
  <c r="AI2257" i="21"/>
  <c r="AI2258" i="21"/>
  <c r="AI2259" i="21"/>
  <c r="AI2260" i="21"/>
  <c r="AI2261" i="21"/>
  <c r="AI2262" i="21"/>
  <c r="AI2263" i="21"/>
  <c r="AI2264" i="21"/>
  <c r="AI2265" i="21"/>
  <c r="AI2266" i="21"/>
  <c r="AI2267" i="21"/>
  <c r="AI2268" i="21"/>
  <c r="AI2269" i="21"/>
  <c r="AI2270" i="21"/>
  <c r="AI2271" i="21"/>
  <c r="AI2272" i="21"/>
  <c r="AI2273" i="21"/>
  <c r="AI2274" i="21"/>
  <c r="AI2275" i="21"/>
  <c r="AI2276" i="21"/>
  <c r="AI2277" i="21"/>
  <c r="AI2278" i="21"/>
  <c r="AI2279" i="21"/>
  <c r="AI2280" i="21"/>
  <c r="AI2281" i="21"/>
  <c r="AI2282" i="21"/>
  <c r="AI2283" i="21"/>
  <c r="AI2284" i="21"/>
  <c r="AI2285" i="21"/>
  <c r="AI2286" i="21"/>
  <c r="AI2287" i="21"/>
  <c r="AI2288" i="21"/>
  <c r="AI2289" i="21"/>
  <c r="AI2290" i="21"/>
  <c r="AI2291" i="21"/>
  <c r="AI2292" i="21"/>
  <c r="AI2293" i="21"/>
  <c r="AI2294" i="21"/>
  <c r="AI2295" i="21"/>
  <c r="AI2296" i="21"/>
  <c r="AI2297" i="21"/>
  <c r="AI2298" i="21"/>
  <c r="AI2299" i="21"/>
  <c r="AI2300" i="21"/>
  <c r="AI2301" i="21"/>
  <c r="AI2302" i="21"/>
  <c r="AI2303" i="21"/>
  <c r="AI2304" i="21"/>
  <c r="AI2305" i="21"/>
  <c r="AI2306" i="21"/>
  <c r="AI2307" i="21"/>
  <c r="AI2308" i="21"/>
  <c r="AI2309" i="21"/>
  <c r="AI2310" i="21"/>
  <c r="AI2311" i="21"/>
  <c r="AI2312" i="21"/>
  <c r="AI2313" i="21"/>
  <c r="AI2314" i="21"/>
  <c r="AI2315" i="21"/>
  <c r="AI2316" i="21"/>
  <c r="AI2317" i="21"/>
  <c r="AI2318" i="21"/>
  <c r="AI2319" i="21"/>
  <c r="AI2320" i="21"/>
  <c r="AI2321" i="21"/>
  <c r="AI2322" i="21"/>
  <c r="AI2323" i="21"/>
  <c r="AI2324" i="21"/>
  <c r="AI2325" i="21"/>
  <c r="AI2326" i="21"/>
  <c r="AI2327" i="21"/>
  <c r="AI2328" i="21"/>
  <c r="AI2329" i="21"/>
  <c r="AI2330" i="21"/>
  <c r="AI2331" i="21"/>
  <c r="AI2332" i="21"/>
  <c r="AI2333" i="21"/>
  <c r="AI2334" i="21"/>
  <c r="AI2335" i="21"/>
  <c r="AI2336" i="21"/>
  <c r="AI2337" i="21"/>
  <c r="AI2338" i="21"/>
  <c r="AI2339" i="21"/>
  <c r="AI2340" i="21"/>
  <c r="AI2341" i="21"/>
  <c r="AI2342" i="21"/>
  <c r="AI2343" i="21"/>
  <c r="AI2344" i="21"/>
  <c r="AI2345" i="21"/>
  <c r="AI2346" i="21"/>
  <c r="AI2347" i="21"/>
  <c r="AI2348" i="21"/>
  <c r="AI2349" i="21"/>
  <c r="AI2350" i="21"/>
  <c r="AI2351" i="21"/>
  <c r="AI2352" i="21"/>
  <c r="AI2353" i="21"/>
  <c r="AI2354" i="21"/>
  <c r="AI2355" i="21"/>
  <c r="AI2356" i="21"/>
  <c r="AI2357" i="21"/>
  <c r="AI2358" i="21"/>
  <c r="AI2359" i="21"/>
  <c r="AI2360" i="21"/>
  <c r="AI2361" i="21"/>
  <c r="AI2362" i="21"/>
  <c r="AI2363" i="21"/>
  <c r="AI2364" i="21"/>
  <c r="AI2365" i="21"/>
  <c r="AI2366" i="21"/>
  <c r="AI2367" i="21"/>
  <c r="AI2368" i="21"/>
  <c r="AI2369" i="21"/>
  <c r="AI2370" i="21"/>
  <c r="AI2371" i="21"/>
  <c r="AI2372" i="21"/>
  <c r="AI2373" i="21"/>
  <c r="AI2374" i="21"/>
  <c r="AI2375" i="21"/>
  <c r="AI2376" i="21"/>
  <c r="AI2377" i="21"/>
  <c r="AI2378" i="21"/>
  <c r="AI2379" i="21"/>
  <c r="AI2380" i="21"/>
  <c r="AI2381" i="21"/>
  <c r="AI2382" i="21"/>
  <c r="AI2383" i="21"/>
  <c r="AI2384" i="21"/>
  <c r="AI2385" i="21"/>
  <c r="AI2386" i="21"/>
  <c r="AI2387" i="21"/>
  <c r="AI2388" i="21"/>
  <c r="AI2389" i="21"/>
  <c r="AI2390" i="21"/>
  <c r="AI2391" i="21"/>
  <c r="AI2392" i="21"/>
  <c r="AI2393" i="21"/>
  <c r="AI2394" i="21"/>
  <c r="AI2395" i="21"/>
  <c r="AI2396" i="21"/>
  <c r="AI2397" i="21"/>
  <c r="AI2398" i="21"/>
  <c r="AI2399" i="21"/>
  <c r="AI2400" i="21"/>
  <c r="AI2401" i="21"/>
  <c r="AI2402" i="21"/>
  <c r="AI2403" i="21"/>
  <c r="AI2404" i="21"/>
  <c r="AI2405" i="21"/>
  <c r="AI2406" i="21"/>
  <c r="AI2407" i="21"/>
  <c r="AI2408" i="21"/>
  <c r="AI2409" i="21"/>
  <c r="AI2410" i="21"/>
  <c r="AI2411" i="21"/>
  <c r="AI2412" i="21"/>
  <c r="AI2413" i="21"/>
  <c r="AI2414" i="21"/>
  <c r="AI2415" i="21"/>
  <c r="AI2416" i="21"/>
  <c r="AI2417" i="21"/>
  <c r="AI2418" i="21"/>
  <c r="AI2419" i="21"/>
  <c r="AI2420" i="21"/>
  <c r="AI2421" i="21"/>
  <c r="AI2422" i="21"/>
  <c r="AI2423" i="21"/>
  <c r="AI2424" i="21"/>
  <c r="AI2425" i="21"/>
  <c r="AI2426" i="21"/>
  <c r="AI2427" i="21"/>
  <c r="AI2428" i="21"/>
  <c r="AI2429" i="21"/>
  <c r="AI2430" i="21"/>
  <c r="AI2431" i="21"/>
  <c r="AI2432" i="21"/>
  <c r="AI2433" i="21"/>
  <c r="AI2434" i="21"/>
  <c r="AI2435" i="21"/>
  <c r="AI2436" i="21"/>
  <c r="AI2437" i="21"/>
  <c r="AI2438" i="21"/>
  <c r="AI2439" i="21"/>
  <c r="AI2440" i="21"/>
  <c r="AI2441" i="21"/>
  <c r="AI2442" i="21"/>
  <c r="AI2443" i="21"/>
  <c r="AI2444" i="21"/>
  <c r="AI2445" i="21"/>
  <c r="AI2446" i="21"/>
  <c r="AI2447" i="21"/>
  <c r="AI2448" i="21"/>
  <c r="AI2449" i="21"/>
  <c r="AI2450" i="21"/>
  <c r="AI2451" i="21"/>
  <c r="AI2452" i="21"/>
  <c r="AI2453" i="21"/>
  <c r="AI2454" i="21"/>
  <c r="AI2455" i="21"/>
  <c r="AI2456" i="21"/>
  <c r="AI2457" i="21"/>
  <c r="AI2458" i="21"/>
  <c r="AI2459" i="21"/>
  <c r="AI2460" i="21"/>
  <c r="AI2461" i="21"/>
  <c r="AI2462" i="21"/>
  <c r="AI2463" i="21"/>
  <c r="AI2464" i="21"/>
  <c r="AI2465" i="21"/>
  <c r="AI2466" i="21"/>
  <c r="AI2467" i="21"/>
  <c r="AI2468" i="21"/>
  <c r="AI2469" i="21"/>
  <c r="AI2470" i="21"/>
  <c r="AI2471" i="21"/>
  <c r="AI2472" i="21"/>
  <c r="AI2473" i="21"/>
  <c r="AI2474" i="21"/>
  <c r="AI2475" i="21"/>
  <c r="AI2476" i="21"/>
  <c r="AI2477" i="21"/>
  <c r="AI2478" i="21"/>
  <c r="AI2479" i="21"/>
  <c r="AI2480" i="21"/>
  <c r="AI2481" i="21"/>
  <c r="AI2482" i="21"/>
  <c r="AI2483" i="21"/>
  <c r="AI2484" i="21"/>
  <c r="AI2485" i="21"/>
  <c r="AI2486" i="21"/>
  <c r="AI2487" i="21"/>
  <c r="AI2488" i="21"/>
  <c r="AI2489" i="21"/>
  <c r="AI2490" i="21"/>
  <c r="AI2491" i="21"/>
  <c r="AI2492" i="21"/>
  <c r="AI2493" i="21"/>
  <c r="AI2494" i="21"/>
  <c r="AI2495" i="21"/>
  <c r="AI2496" i="21"/>
  <c r="AI2497" i="21"/>
  <c r="AI2498" i="21"/>
  <c r="AI2499" i="21"/>
  <c r="AI2500" i="21"/>
  <c r="AI2501" i="21"/>
  <c r="AI2502" i="21"/>
  <c r="AI2503" i="21"/>
  <c r="AI2504" i="21"/>
  <c r="AI2505" i="21"/>
  <c r="AI2506" i="21"/>
  <c r="AI2507" i="21"/>
  <c r="AI2508" i="21"/>
  <c r="AI2509" i="21"/>
  <c r="AI2510" i="21"/>
  <c r="AI2511" i="21"/>
  <c r="AI2512" i="21"/>
  <c r="AI2513" i="21"/>
  <c r="AI2514" i="21"/>
  <c r="AI2515" i="21"/>
  <c r="AI2516" i="21"/>
  <c r="AI2517" i="21"/>
  <c r="AI2518" i="21"/>
  <c r="AI2519" i="21"/>
  <c r="AI2520" i="21"/>
  <c r="AI2521" i="21"/>
  <c r="AI2522" i="21"/>
  <c r="AI2523" i="21"/>
  <c r="AI2524" i="21"/>
  <c r="AI2525" i="21"/>
  <c r="AI2526" i="21"/>
  <c r="AI2527" i="21"/>
  <c r="AI2528" i="21"/>
  <c r="AI2529" i="21"/>
  <c r="AI2530" i="21"/>
  <c r="AI2531" i="21"/>
  <c r="AI2532" i="21"/>
  <c r="AI2533" i="21"/>
  <c r="AI2534" i="21"/>
  <c r="AI2535" i="21"/>
  <c r="AI2536" i="21"/>
  <c r="AI2537" i="21"/>
  <c r="AI2538" i="21"/>
  <c r="AI2539" i="21"/>
  <c r="AI2540" i="21"/>
  <c r="AI2541" i="21"/>
  <c r="AI2542" i="21"/>
  <c r="AI2543" i="21"/>
  <c r="AI2544" i="21"/>
  <c r="AI2545" i="21"/>
  <c r="AI2546" i="21"/>
  <c r="AI2547" i="21"/>
  <c r="AI2548" i="21"/>
  <c r="AI2549" i="21"/>
  <c r="AI2550" i="21"/>
  <c r="AI2551" i="21"/>
  <c r="AI2552" i="21"/>
  <c r="AI2553" i="21"/>
  <c r="AI2554" i="21"/>
  <c r="AI2555" i="21"/>
  <c r="AI2556" i="21"/>
  <c r="AI2557" i="21"/>
  <c r="AI2558" i="21"/>
  <c r="AI2559" i="21"/>
  <c r="AI2560" i="21"/>
  <c r="AI2561" i="21"/>
  <c r="AI2562" i="21"/>
  <c r="AI2563" i="21"/>
  <c r="AI2564" i="21"/>
  <c r="AI2565" i="21"/>
  <c r="AI2566" i="21"/>
  <c r="AI2567" i="21"/>
  <c r="AI2568" i="21"/>
  <c r="AI2569" i="21"/>
  <c r="AI2570" i="21"/>
  <c r="AI2571" i="21"/>
  <c r="AI2572" i="21"/>
  <c r="AI2573" i="21"/>
  <c r="AI2574" i="21"/>
  <c r="AI2575" i="21"/>
  <c r="AI2576" i="21"/>
  <c r="AI2577" i="21"/>
  <c r="AI2578" i="21"/>
  <c r="AI2579" i="21"/>
  <c r="AI2580" i="21"/>
  <c r="AI2581" i="21"/>
  <c r="AI2582" i="21"/>
  <c r="AI2583" i="21"/>
  <c r="AI2584" i="21"/>
  <c r="AI2585" i="21"/>
  <c r="AI2586" i="21"/>
  <c r="AI2587" i="21"/>
  <c r="AI2588" i="21"/>
  <c r="AI2589" i="21"/>
  <c r="AI2590" i="21"/>
  <c r="AI2591" i="21"/>
  <c r="AI2592" i="21"/>
  <c r="AI2593" i="21"/>
  <c r="AI2594" i="21"/>
  <c r="AI2595" i="21"/>
  <c r="AI2596" i="21"/>
  <c r="AI2597" i="21"/>
  <c r="AI2598" i="21"/>
  <c r="AI2599" i="21"/>
  <c r="AI2600" i="21"/>
  <c r="AI2601" i="21"/>
  <c r="AI2602" i="21"/>
  <c r="AI2603" i="21"/>
  <c r="AI2604" i="21"/>
  <c r="AI2605" i="21"/>
  <c r="AI2606" i="21"/>
  <c r="AI2607" i="21"/>
  <c r="AI2608" i="21"/>
  <c r="AI2609" i="21"/>
  <c r="AI2610" i="21"/>
  <c r="AI2611" i="21"/>
  <c r="AI2612" i="21"/>
  <c r="AI2613" i="21"/>
  <c r="AI2614" i="21"/>
  <c r="AI2615" i="21"/>
  <c r="AI2616" i="21"/>
  <c r="AI2617" i="21"/>
  <c r="AI2618" i="21"/>
  <c r="AI2619" i="21"/>
  <c r="AI2620" i="21"/>
  <c r="AI2621" i="21"/>
  <c r="AI2622" i="21"/>
  <c r="AI2623" i="21"/>
  <c r="AI2624" i="21"/>
  <c r="AI2625" i="21"/>
  <c r="AI2626" i="21"/>
  <c r="AI2627" i="21"/>
  <c r="AI2628" i="21"/>
  <c r="AI2629" i="21"/>
  <c r="AI2630" i="21"/>
  <c r="AI2631" i="21"/>
  <c r="AI2632" i="21"/>
  <c r="AI2633" i="21"/>
  <c r="AI2634" i="21"/>
  <c r="AI2635" i="21"/>
  <c r="AI2636" i="21"/>
  <c r="AI2637" i="21"/>
  <c r="AI2638" i="21"/>
  <c r="AI2639" i="21"/>
  <c r="AI2640" i="21"/>
  <c r="AI2641" i="21"/>
  <c r="AI2642" i="21"/>
  <c r="AI2643" i="21"/>
  <c r="AI2644" i="21"/>
  <c r="AI2645" i="21"/>
  <c r="AI2646" i="21"/>
  <c r="AI2647" i="21"/>
  <c r="AI2648" i="21"/>
  <c r="AI2649" i="21"/>
  <c r="AI2650" i="21"/>
  <c r="AI2651" i="21"/>
  <c r="AI2652" i="21"/>
  <c r="AI2653" i="21"/>
  <c r="AI2654" i="21"/>
  <c r="AI2655" i="21"/>
  <c r="AI2656" i="21"/>
  <c r="AI2657" i="21"/>
  <c r="AI2658" i="21"/>
  <c r="AI2659" i="21"/>
  <c r="AI2660" i="21"/>
  <c r="AI2661" i="21"/>
  <c r="AI2662" i="21"/>
  <c r="AI2663" i="21"/>
  <c r="AI2664" i="21"/>
  <c r="AI2665" i="21"/>
  <c r="AI2666" i="21"/>
  <c r="AI2667" i="21"/>
  <c r="AI2668" i="21"/>
  <c r="AI2669" i="21"/>
  <c r="AI2670" i="21"/>
  <c r="AI2671" i="21"/>
  <c r="AI2672" i="21"/>
  <c r="AI2673" i="21"/>
  <c r="AI2674" i="21"/>
  <c r="AI2675" i="21"/>
  <c r="AI2676" i="21"/>
  <c r="AI2677" i="21"/>
  <c r="AI2678" i="21"/>
  <c r="AI2679" i="21"/>
  <c r="AI2680" i="21"/>
  <c r="AI2681" i="21"/>
  <c r="AI2682" i="21"/>
  <c r="AI2683" i="21"/>
  <c r="AI2684" i="21"/>
  <c r="AI2685" i="21"/>
  <c r="AI2686" i="21"/>
  <c r="AI2687" i="21"/>
  <c r="AI2688" i="21"/>
  <c r="AI2689" i="21"/>
  <c r="AI2690" i="21"/>
  <c r="AI2691" i="21"/>
  <c r="AI2692" i="21"/>
  <c r="AI2693" i="21"/>
  <c r="AI2694" i="21"/>
  <c r="AI2695" i="21"/>
  <c r="AI2696" i="21"/>
  <c r="AI2697" i="21"/>
  <c r="AI2698" i="21"/>
  <c r="AI2699" i="21"/>
  <c r="AI2700" i="21"/>
  <c r="AI2701" i="21"/>
  <c r="AI2702" i="21"/>
  <c r="AI2703" i="21"/>
  <c r="AI2704" i="21"/>
  <c r="AI2705" i="21"/>
  <c r="AI2706" i="21"/>
  <c r="AI2707" i="21"/>
  <c r="AI2708" i="21"/>
  <c r="AI2709" i="21"/>
  <c r="AI2710" i="21"/>
  <c r="AI2711" i="21"/>
  <c r="AI2712" i="21"/>
  <c r="AI2713" i="21"/>
  <c r="AI2714" i="21"/>
  <c r="AI2715" i="21"/>
  <c r="AI2716" i="21"/>
  <c r="AI2717" i="21"/>
  <c r="AI2718" i="21"/>
  <c r="AI2719" i="21"/>
  <c r="AI2720" i="21"/>
  <c r="AI2721" i="21"/>
  <c r="AI2722" i="21"/>
  <c r="AI2723" i="21"/>
  <c r="AI2724" i="21"/>
  <c r="AI2725" i="21"/>
  <c r="AI2726" i="21"/>
  <c r="AI2727" i="21"/>
  <c r="AI2728" i="21"/>
  <c r="AI2729" i="21"/>
  <c r="AI2730" i="21"/>
  <c r="AI2731" i="21"/>
  <c r="AI2732" i="21"/>
  <c r="AI2733" i="21"/>
  <c r="AI2734" i="21"/>
  <c r="AI2735" i="21"/>
  <c r="AI2736" i="21"/>
  <c r="AI2737" i="21"/>
  <c r="AI2738" i="21"/>
  <c r="AI2739" i="21"/>
  <c r="AI2740" i="21"/>
  <c r="AI2741" i="21"/>
  <c r="AI2742" i="21"/>
  <c r="AI2743" i="21"/>
  <c r="AI2744" i="21"/>
  <c r="AI2745" i="21"/>
  <c r="AI2746" i="21"/>
  <c r="AI2747" i="21"/>
  <c r="AI2748" i="21"/>
  <c r="AI2749" i="21"/>
  <c r="AI2750" i="21"/>
  <c r="AI2751" i="21"/>
  <c r="AI2752" i="21"/>
  <c r="AI2753" i="21"/>
  <c r="AI2754" i="21"/>
  <c r="AI2755" i="21"/>
  <c r="AI2756" i="21"/>
  <c r="AI2757" i="21"/>
  <c r="AI2758" i="21"/>
  <c r="AI2759" i="21"/>
  <c r="AI2760" i="21"/>
  <c r="AI2761" i="21"/>
  <c r="AI2762" i="21"/>
  <c r="AI2763" i="21"/>
  <c r="AI2764" i="21"/>
  <c r="AI2765" i="21"/>
  <c r="AI2766" i="21"/>
  <c r="AI2767" i="21"/>
  <c r="AI2768" i="21"/>
  <c r="AI2769" i="21"/>
  <c r="AI2770" i="21"/>
  <c r="AI2771" i="21"/>
  <c r="AI2772" i="21"/>
  <c r="AI2773" i="21"/>
  <c r="AI2774" i="21"/>
  <c r="AI2775" i="21"/>
  <c r="AI2776" i="21"/>
  <c r="AI2777" i="21"/>
  <c r="AI2778" i="21"/>
  <c r="AI2779" i="21"/>
  <c r="AI2780" i="21"/>
  <c r="AI2781" i="21"/>
  <c r="AI2782" i="21"/>
  <c r="AI2783" i="21"/>
  <c r="AI2784" i="21"/>
  <c r="AI2785" i="21"/>
  <c r="AI2786" i="21"/>
  <c r="AI2787" i="21"/>
  <c r="AI2788" i="21"/>
  <c r="AI2789" i="21"/>
  <c r="AI2790" i="21"/>
  <c r="AI2791" i="21"/>
  <c r="AI2792" i="21"/>
  <c r="AI2793" i="21"/>
  <c r="AI2794" i="21"/>
  <c r="AI2795" i="21"/>
  <c r="AI2796" i="21"/>
  <c r="AI2797" i="21"/>
  <c r="AI2798" i="21"/>
  <c r="AI2799" i="21"/>
  <c r="AI2800" i="21"/>
  <c r="AI2801" i="21"/>
  <c r="AI2802" i="21"/>
  <c r="AI2803" i="21"/>
  <c r="AI2804" i="21"/>
  <c r="AI2805" i="21"/>
  <c r="AI2806" i="21"/>
  <c r="AI2807" i="21"/>
  <c r="AI2808" i="21"/>
  <c r="AI2809" i="21"/>
  <c r="AI2810" i="21"/>
  <c r="AI2811" i="21"/>
  <c r="AI2812" i="21"/>
  <c r="AI2813" i="21"/>
  <c r="AI2814" i="21"/>
  <c r="AI2815" i="21"/>
  <c r="AI2816" i="21"/>
  <c r="AI2817" i="21"/>
  <c r="AI2818" i="21"/>
  <c r="AI2819" i="21"/>
  <c r="AI2820" i="21"/>
  <c r="AI2821" i="21"/>
  <c r="AI2822" i="21"/>
  <c r="AI2823" i="21"/>
  <c r="AI2824" i="21"/>
  <c r="AI2825" i="21"/>
  <c r="AI2826" i="21"/>
  <c r="AI2827" i="21"/>
  <c r="AI2828" i="21"/>
  <c r="AI2829" i="21"/>
  <c r="AI2830" i="21"/>
  <c r="AI2831" i="21"/>
  <c r="AI2832" i="21"/>
  <c r="AI2833" i="21"/>
  <c r="AI2834" i="21"/>
  <c r="AI2835" i="21"/>
  <c r="AI2836" i="21"/>
  <c r="AI2837" i="21"/>
  <c r="AI2838" i="21"/>
  <c r="AI2839" i="21"/>
  <c r="AI2840" i="21"/>
  <c r="AI2841" i="21"/>
  <c r="AI2842" i="21"/>
  <c r="AI2843" i="21"/>
  <c r="AI2844" i="21"/>
  <c r="AI2845" i="21"/>
  <c r="AI2846" i="21"/>
  <c r="AI2847" i="21"/>
  <c r="AI2848" i="21"/>
  <c r="AI2849" i="21"/>
  <c r="AI2850" i="21"/>
  <c r="AI2851" i="21"/>
  <c r="AI2852" i="21"/>
  <c r="AI2853" i="21"/>
  <c r="AI2854" i="21"/>
  <c r="AI2855" i="21"/>
  <c r="AI2856" i="21"/>
  <c r="AI2857" i="21"/>
  <c r="AI2858" i="21"/>
  <c r="AI2859" i="21"/>
  <c r="AI2860" i="21"/>
  <c r="AI2861" i="21"/>
  <c r="AI2862" i="21"/>
  <c r="AI2863" i="21"/>
  <c r="AI2864" i="21"/>
  <c r="AI2865" i="21"/>
  <c r="AI2866" i="21"/>
  <c r="AI2867" i="21"/>
  <c r="AI2868" i="21"/>
  <c r="AI2869" i="21"/>
  <c r="AI2870" i="21"/>
  <c r="AI2871" i="21"/>
  <c r="AI2872" i="21"/>
  <c r="AI2873" i="21"/>
  <c r="AI2874" i="21"/>
  <c r="AI2875" i="21"/>
  <c r="AI2876" i="21"/>
  <c r="AI2877" i="21"/>
  <c r="AI2878" i="21"/>
  <c r="AI2879" i="21"/>
  <c r="AI2880" i="21"/>
  <c r="AI2881" i="21"/>
  <c r="AI2882" i="21"/>
  <c r="AI2883" i="21"/>
  <c r="AI2884" i="21"/>
  <c r="AI2885" i="21"/>
  <c r="AI2886" i="21"/>
  <c r="AI2887" i="21"/>
  <c r="AI2888" i="21"/>
  <c r="AI2889" i="21"/>
  <c r="AI2890" i="21"/>
  <c r="AI2891" i="21"/>
  <c r="AI2892" i="21"/>
  <c r="AI2893" i="21"/>
  <c r="AI2894" i="21"/>
  <c r="AI2895" i="21"/>
  <c r="AI2896" i="21"/>
  <c r="AI2897" i="21"/>
  <c r="AI2898" i="21"/>
  <c r="AI2899" i="21"/>
  <c r="AI2900" i="21"/>
  <c r="AI2901" i="21"/>
  <c r="AI2902" i="21"/>
  <c r="AI2903" i="21"/>
  <c r="AI2904" i="21"/>
  <c r="AI2905" i="21"/>
  <c r="AI2906" i="21"/>
  <c r="AI2907" i="21"/>
  <c r="AI2908" i="21"/>
  <c r="AI2909" i="21"/>
  <c r="AI2910" i="21"/>
  <c r="AI2911" i="21"/>
  <c r="AI2912" i="21"/>
  <c r="AI2913" i="21"/>
  <c r="AI2914" i="21"/>
  <c r="AI2915" i="21"/>
  <c r="AI2916" i="21"/>
  <c r="AI2917" i="21"/>
  <c r="AI2918" i="21"/>
  <c r="AI2919" i="21"/>
  <c r="AI2920" i="21"/>
  <c r="AI2921" i="21"/>
  <c r="AI2922" i="21"/>
  <c r="AI2923" i="21"/>
  <c r="AI2924" i="21"/>
  <c r="AI2925" i="21"/>
  <c r="AI2926" i="21"/>
  <c r="AI2927" i="21"/>
  <c r="AI2928" i="21"/>
  <c r="AI2929" i="21"/>
  <c r="AI2930" i="21"/>
  <c r="AI2931" i="21"/>
  <c r="AI2932" i="21"/>
  <c r="AI2933" i="21"/>
  <c r="AI2934" i="21"/>
  <c r="AI2935" i="21"/>
  <c r="AI2936" i="21"/>
  <c r="AI2937" i="21"/>
  <c r="AI2938" i="21"/>
  <c r="AI2939" i="21"/>
  <c r="AI2940" i="21"/>
  <c r="AI2941" i="21"/>
  <c r="AI2942" i="21"/>
  <c r="AI2943" i="21"/>
  <c r="AI2944" i="21"/>
  <c r="AI2945" i="21"/>
  <c r="AI2946" i="21"/>
  <c r="AI2947" i="21"/>
  <c r="AI2948" i="21"/>
  <c r="AI2949" i="21"/>
  <c r="AI2950" i="21"/>
  <c r="AI2951" i="21"/>
  <c r="AI2952" i="21"/>
  <c r="AI2953" i="21"/>
  <c r="AI2954" i="21"/>
  <c r="AI2955" i="21"/>
  <c r="AI2956" i="21"/>
  <c r="AI2957" i="21"/>
  <c r="AI2958" i="21"/>
  <c r="AI2959" i="21"/>
  <c r="AI2960" i="21"/>
  <c r="AI2961" i="21"/>
  <c r="AI2962" i="21"/>
  <c r="AI2963" i="21"/>
  <c r="AI2964" i="21"/>
  <c r="AI2965" i="21"/>
  <c r="AI2966" i="21"/>
  <c r="AI2967" i="21"/>
  <c r="AI2968" i="21"/>
  <c r="AI2969" i="21"/>
  <c r="AI2970" i="21"/>
  <c r="AI2971" i="21"/>
  <c r="AI2972" i="21"/>
  <c r="AI2973" i="21"/>
  <c r="AI2974" i="21"/>
  <c r="AI2975" i="21"/>
  <c r="AI2976" i="21"/>
  <c r="AI2977" i="21"/>
  <c r="AI2978" i="21"/>
  <c r="AI2979" i="21"/>
  <c r="AI2980" i="21"/>
  <c r="AI2981" i="21"/>
  <c r="AI2982" i="21"/>
  <c r="AI2983" i="21"/>
  <c r="AI2984" i="21"/>
  <c r="AI2985" i="21"/>
  <c r="AI2986" i="21"/>
  <c r="AI2987" i="21"/>
  <c r="AI2988" i="21"/>
  <c r="AI2989" i="21"/>
  <c r="AI2990" i="21"/>
  <c r="AI2991" i="21"/>
  <c r="AI2992" i="21"/>
  <c r="AI2993" i="21"/>
  <c r="AI2994" i="21"/>
  <c r="AI2995" i="21"/>
  <c r="AI2996" i="21"/>
  <c r="AI2997" i="21"/>
  <c r="AI2998" i="21"/>
  <c r="AI2999" i="21"/>
  <c r="AI3000" i="21"/>
  <c r="AI3001" i="21"/>
  <c r="AI3002" i="21"/>
  <c r="AI3003" i="21"/>
  <c r="AI3004" i="21"/>
  <c r="AI3005" i="21"/>
  <c r="AI3006" i="21"/>
  <c r="AI3007" i="21"/>
  <c r="AI3008" i="21"/>
  <c r="AI3009" i="21"/>
  <c r="AI3010" i="21"/>
  <c r="AI3011" i="21"/>
  <c r="AI3012" i="21"/>
  <c r="AI3013" i="21"/>
  <c r="AI3014" i="21"/>
  <c r="AI3015" i="21"/>
  <c r="AI3016" i="21"/>
  <c r="AI3017" i="21"/>
  <c r="AI3018" i="21"/>
  <c r="AI3019" i="21"/>
  <c r="AI3020" i="21"/>
  <c r="AI3021" i="21"/>
  <c r="AI3022" i="21"/>
  <c r="AI3023" i="21"/>
  <c r="AI3024" i="21"/>
  <c r="AI3025" i="21"/>
  <c r="AI3026" i="21"/>
  <c r="AI3027" i="21"/>
  <c r="AI3028" i="21"/>
  <c r="AI3029" i="21"/>
  <c r="AI3030" i="21"/>
  <c r="AI3031" i="21"/>
  <c r="AI3032" i="21"/>
  <c r="AI3033" i="21"/>
  <c r="AI3034" i="21"/>
  <c r="AI3035" i="21"/>
  <c r="AI3036" i="21"/>
  <c r="AI3037" i="21"/>
  <c r="AI3038" i="21"/>
  <c r="AI3039" i="21"/>
  <c r="AI3040" i="21"/>
  <c r="AI3041" i="21"/>
  <c r="AI3042" i="21"/>
  <c r="AI3043" i="21"/>
  <c r="AI3044" i="21"/>
  <c r="AI3045" i="21"/>
  <c r="AI3046" i="21"/>
  <c r="AI3047" i="21"/>
  <c r="AI3048" i="21"/>
  <c r="AI3049" i="21"/>
  <c r="AI3050" i="21"/>
  <c r="AI3051" i="21"/>
  <c r="AI3052" i="21"/>
  <c r="AI3053" i="21"/>
  <c r="AI3054" i="21"/>
  <c r="AI3055" i="21"/>
  <c r="AI3056" i="21"/>
  <c r="AI3057" i="21"/>
  <c r="AI3058" i="21"/>
  <c r="AI3059" i="21"/>
  <c r="AI3060" i="21"/>
  <c r="AI3061" i="21"/>
  <c r="AI3062" i="21"/>
  <c r="AI3063" i="21"/>
  <c r="AI3064" i="21"/>
  <c r="AI3065" i="21"/>
  <c r="AI3066" i="21"/>
  <c r="AI3067" i="21"/>
  <c r="AI3068" i="21"/>
  <c r="AI3069" i="21"/>
  <c r="AI3070" i="21"/>
  <c r="AI3071" i="21"/>
  <c r="AI3072" i="21"/>
  <c r="AI3073" i="21"/>
  <c r="AI3074" i="21"/>
  <c r="AI3075" i="21"/>
  <c r="AI3076" i="21"/>
  <c r="AI3077" i="21"/>
  <c r="AI3078" i="21"/>
  <c r="AI3079" i="21"/>
  <c r="AI3080" i="21"/>
  <c r="AI3081" i="21"/>
  <c r="AI3082" i="21"/>
  <c r="AI3083" i="21"/>
  <c r="AI3084" i="21"/>
  <c r="AI3085" i="21"/>
  <c r="AI3086" i="21"/>
  <c r="AI3087" i="21"/>
  <c r="AI3088" i="21"/>
  <c r="AI3089" i="21"/>
  <c r="AI3090" i="21"/>
  <c r="AI3091" i="21"/>
  <c r="AI3092" i="21"/>
  <c r="AI3093" i="21"/>
  <c r="AI3094" i="21"/>
  <c r="AI3095" i="21"/>
  <c r="AI3096" i="21"/>
  <c r="AI3097" i="21"/>
  <c r="AI3098" i="21"/>
  <c r="AI3099" i="21"/>
  <c r="AI3100" i="21"/>
  <c r="AI3101" i="21"/>
  <c r="AI3102" i="21"/>
  <c r="AI3103" i="21"/>
  <c r="AI3104" i="21"/>
  <c r="AI3105" i="21"/>
  <c r="AI3106" i="21"/>
  <c r="AI3107" i="21"/>
  <c r="AI3108" i="21"/>
  <c r="AI3109" i="21"/>
  <c r="AI3110" i="21"/>
  <c r="AI3111" i="21"/>
  <c r="AI3112" i="21"/>
  <c r="AI3113" i="21"/>
  <c r="AI3114" i="21"/>
  <c r="AI3115" i="21"/>
  <c r="AI3116" i="21"/>
  <c r="AI3117" i="21"/>
  <c r="AI3118" i="21"/>
  <c r="AI3119" i="21"/>
  <c r="AI3120" i="21"/>
  <c r="AI3121" i="21"/>
  <c r="AI3122" i="21"/>
  <c r="AI3123" i="21"/>
  <c r="AI3124" i="21"/>
  <c r="AI3125" i="21"/>
  <c r="AI3126" i="21"/>
  <c r="AI3127" i="21"/>
  <c r="AI3128" i="21"/>
  <c r="AI3129" i="21"/>
  <c r="AI3130" i="21"/>
  <c r="AI3131" i="21"/>
  <c r="AI3132" i="21"/>
  <c r="AI3133" i="21"/>
  <c r="AI3134" i="21"/>
  <c r="AI3135" i="21"/>
  <c r="AI3136" i="21"/>
  <c r="AI3137" i="21"/>
  <c r="AI3138" i="21"/>
  <c r="AI3139" i="21"/>
  <c r="AI3140" i="21"/>
  <c r="AI3141" i="21"/>
  <c r="AI3142" i="21"/>
  <c r="AI3143" i="21"/>
  <c r="AI3144" i="21"/>
  <c r="AI3145" i="21"/>
  <c r="AI3146" i="21"/>
  <c r="AI3147" i="21"/>
  <c r="AI3148" i="21"/>
  <c r="AI3149" i="21"/>
  <c r="AI3150" i="21"/>
  <c r="AI3151" i="21"/>
  <c r="AI3152" i="21"/>
  <c r="AI3153" i="21"/>
  <c r="AI3154" i="21"/>
  <c r="AI3155" i="21"/>
  <c r="AI3156" i="21"/>
  <c r="AI3157" i="21"/>
  <c r="AI3158" i="21"/>
  <c r="AI3159" i="21"/>
  <c r="AI3160" i="21"/>
  <c r="AI3161" i="21"/>
  <c r="AI3162" i="21"/>
  <c r="AI3163" i="21"/>
  <c r="AI3164" i="21"/>
  <c r="AI3165" i="21"/>
  <c r="AI3166" i="21"/>
  <c r="AI3167" i="21"/>
  <c r="AI3168" i="21"/>
  <c r="AI3169" i="21"/>
  <c r="AI3170" i="21"/>
  <c r="AI3171" i="21"/>
  <c r="AI3172" i="21"/>
  <c r="AI3173" i="21"/>
  <c r="AI3174" i="21"/>
  <c r="AI3175" i="21"/>
  <c r="AI3176" i="21"/>
  <c r="AI3177" i="21"/>
  <c r="AI3178" i="21"/>
  <c r="AI3179" i="21"/>
  <c r="AI3180" i="21"/>
  <c r="AI3181" i="21"/>
  <c r="AI3182" i="21"/>
  <c r="AI3183" i="21"/>
  <c r="AI3184" i="21"/>
  <c r="AI3185" i="21"/>
  <c r="AI3186" i="21"/>
  <c r="AI3187" i="21"/>
  <c r="AI3188" i="21"/>
  <c r="AI3189" i="21"/>
  <c r="AI3190" i="21"/>
  <c r="AI3191" i="21"/>
  <c r="AI3192" i="21"/>
  <c r="AI3193" i="21"/>
  <c r="AI3194" i="21"/>
  <c r="AI3195" i="21"/>
  <c r="AI3196" i="21"/>
  <c r="AI3197" i="21"/>
  <c r="AI3198" i="21"/>
  <c r="AI3199" i="21"/>
  <c r="AI3200" i="21"/>
  <c r="AI3201" i="21"/>
  <c r="AI3202" i="21"/>
  <c r="AI3203" i="21"/>
  <c r="AI3204" i="21"/>
  <c r="AI3205" i="21"/>
  <c r="AI3206" i="21"/>
  <c r="AI3207" i="21"/>
  <c r="AI3208" i="21"/>
  <c r="AI3209" i="21"/>
  <c r="AI3210" i="21"/>
  <c r="AI3211" i="21"/>
  <c r="AI3212" i="21"/>
  <c r="AI3213" i="21"/>
  <c r="AI3214" i="21"/>
  <c r="AI3215" i="21"/>
  <c r="AI3216" i="21"/>
  <c r="AI3217" i="21"/>
  <c r="AI3218" i="21"/>
  <c r="AI3219" i="21"/>
  <c r="AI3220" i="21"/>
  <c r="AI3221" i="21"/>
  <c r="AI3222" i="21"/>
  <c r="AI3223" i="21"/>
  <c r="AI3224" i="21"/>
  <c r="AI3225" i="21"/>
  <c r="AI3226" i="21"/>
  <c r="AI3227" i="21"/>
  <c r="AI3228" i="21"/>
  <c r="AI3229" i="21"/>
  <c r="AI3230" i="21"/>
  <c r="AI3231" i="21"/>
  <c r="AI3232" i="21"/>
  <c r="AI3233" i="21"/>
  <c r="AI3234" i="21"/>
  <c r="AI3235" i="21"/>
  <c r="AI3236" i="21"/>
  <c r="AI3237" i="21"/>
  <c r="AI3238" i="21"/>
  <c r="AI3239" i="21"/>
  <c r="AI3240" i="21"/>
  <c r="AI3241" i="21"/>
  <c r="AI3242" i="21"/>
  <c r="AI3243" i="21"/>
  <c r="AI3244" i="21"/>
  <c r="AI3245" i="21"/>
  <c r="AI3246" i="21"/>
  <c r="AI3247" i="21"/>
  <c r="AI3248" i="21"/>
  <c r="AI3249" i="21"/>
  <c r="AI3250" i="21"/>
  <c r="AI3251" i="21"/>
  <c r="AI3252" i="21"/>
  <c r="AI3253" i="21"/>
  <c r="AI3254" i="21"/>
  <c r="AI3255" i="21"/>
  <c r="AI3256" i="21"/>
  <c r="AI3257" i="21"/>
  <c r="AI3258" i="21"/>
  <c r="AI3259" i="21"/>
  <c r="AI3260" i="21"/>
  <c r="AI3261" i="21"/>
  <c r="AI3262" i="21"/>
  <c r="AI3263" i="21"/>
  <c r="AI3264" i="21"/>
  <c r="AI3265" i="21"/>
  <c r="AI3266" i="21"/>
  <c r="AI3267" i="21"/>
  <c r="AI3268" i="21"/>
  <c r="AI3269" i="21"/>
  <c r="AI3270" i="21"/>
  <c r="AI3271" i="21"/>
  <c r="AI3272" i="21"/>
  <c r="AI3273" i="21"/>
  <c r="AI3274" i="21"/>
  <c r="AI3275" i="21"/>
  <c r="AI3276" i="21"/>
  <c r="AI3277" i="21"/>
  <c r="AI3278" i="21"/>
  <c r="AI3279" i="21"/>
  <c r="AI3280" i="21"/>
  <c r="AI3281" i="21"/>
  <c r="AI3282" i="21"/>
  <c r="AI3283" i="21"/>
  <c r="AI3284" i="21"/>
  <c r="AI3285" i="21"/>
  <c r="AI3286" i="21"/>
  <c r="AI3287" i="21"/>
  <c r="AI3288" i="21"/>
  <c r="AI3289" i="21"/>
  <c r="AI3290" i="21"/>
  <c r="AI3291" i="21"/>
  <c r="AI3292" i="21"/>
  <c r="AI3293" i="21"/>
  <c r="AI3294" i="21"/>
  <c r="AI3295" i="21"/>
  <c r="AI3296" i="21"/>
  <c r="AI3297" i="21"/>
  <c r="AI3298" i="21"/>
  <c r="AI3299" i="21"/>
  <c r="AI3300" i="21"/>
  <c r="AI3301" i="21"/>
  <c r="AI3302" i="21"/>
  <c r="AI3303" i="21"/>
  <c r="AI3304" i="21"/>
  <c r="AI3305" i="21"/>
  <c r="AI3306" i="21"/>
  <c r="AI3307" i="21"/>
  <c r="AI3308" i="21"/>
  <c r="AI3309" i="21"/>
  <c r="AI3310" i="21"/>
  <c r="AI3311" i="21"/>
  <c r="AI3312" i="21"/>
  <c r="AI3313" i="21"/>
  <c r="AI3314" i="21"/>
  <c r="AI3315" i="21"/>
  <c r="AI3316" i="21"/>
  <c r="AI3317" i="21"/>
  <c r="AI3318" i="21"/>
  <c r="AI3319" i="21"/>
  <c r="AI3320" i="21"/>
  <c r="AI3321" i="21"/>
  <c r="AI3322" i="21"/>
  <c r="AI3323" i="21"/>
  <c r="AI3324" i="21"/>
  <c r="AI3325" i="21"/>
  <c r="AI3326" i="21"/>
  <c r="AI3327" i="21"/>
  <c r="AI3328" i="21"/>
  <c r="AI3329" i="21"/>
  <c r="AI3330" i="21"/>
  <c r="AI3331" i="21"/>
  <c r="AI3332" i="21"/>
  <c r="AI3333" i="21"/>
  <c r="AI3334" i="21"/>
  <c r="AI3335" i="21"/>
  <c r="AI3336" i="21"/>
  <c r="AI3337" i="21"/>
  <c r="AI3338" i="21"/>
  <c r="AI3339" i="21"/>
  <c r="AI3340" i="21"/>
  <c r="AI3341" i="21"/>
  <c r="AI3342" i="21"/>
  <c r="AI3343" i="21"/>
  <c r="AI3344" i="21"/>
  <c r="AI3345" i="21"/>
  <c r="AI3346" i="21"/>
  <c r="AI3347" i="21"/>
  <c r="AI3348" i="21"/>
  <c r="AI3349" i="21"/>
  <c r="AI3350" i="21"/>
  <c r="AI3351" i="21"/>
  <c r="AI3352" i="21"/>
  <c r="AI3353" i="21"/>
  <c r="AI3354" i="21"/>
  <c r="AI3355" i="21"/>
  <c r="AI3356" i="21"/>
  <c r="AI3357" i="21"/>
  <c r="AI3358" i="21"/>
  <c r="AI3359" i="21"/>
  <c r="AI3360" i="21"/>
  <c r="AI3361" i="21"/>
  <c r="AI3362" i="21"/>
  <c r="AI3363" i="21"/>
  <c r="AI3364" i="21"/>
  <c r="AI3365" i="21"/>
  <c r="AI3366" i="21"/>
  <c r="AI3367" i="21"/>
  <c r="AI3368" i="21"/>
  <c r="AI3369" i="21"/>
  <c r="AI3370" i="21"/>
  <c r="AI3371" i="21"/>
  <c r="AI3372" i="21"/>
  <c r="AI3373" i="21"/>
  <c r="AI3374" i="21"/>
  <c r="AI3375" i="21"/>
  <c r="AI3376" i="21"/>
  <c r="AI3377" i="21"/>
  <c r="AI3378" i="21"/>
  <c r="AI3379" i="21"/>
  <c r="AI3380" i="21"/>
  <c r="AI3381" i="21"/>
  <c r="AI3382" i="21"/>
  <c r="AI3383" i="21"/>
  <c r="AI3384" i="21"/>
  <c r="AI3385" i="21"/>
  <c r="AI3386" i="21"/>
  <c r="AI3387" i="21"/>
  <c r="AI3388" i="21"/>
  <c r="AI3389" i="21"/>
  <c r="AI3390" i="21"/>
  <c r="AI3391" i="21"/>
  <c r="AI3392" i="21"/>
  <c r="AI3393" i="21"/>
  <c r="AI3394" i="21"/>
  <c r="AI3395" i="21"/>
  <c r="AI3396" i="21"/>
  <c r="AI3397" i="21"/>
  <c r="AI3398" i="21"/>
  <c r="AI3399" i="21"/>
  <c r="AI3400" i="21"/>
  <c r="AI3401" i="21"/>
  <c r="AI3402" i="21"/>
  <c r="AI3403" i="21"/>
  <c r="AI3404" i="21"/>
  <c r="AI3405" i="21"/>
  <c r="AI3406" i="21"/>
  <c r="AI3407" i="21"/>
  <c r="AI3408" i="21"/>
  <c r="AI3409" i="21"/>
  <c r="AI3410" i="21"/>
  <c r="AI3411" i="21"/>
  <c r="AI3412" i="21"/>
  <c r="AI3413" i="21"/>
  <c r="AI3414" i="21"/>
  <c r="AI3415" i="21"/>
  <c r="AI3416" i="21"/>
  <c r="AI3417" i="21"/>
  <c r="AI3418" i="21"/>
  <c r="AI3419" i="21"/>
  <c r="AI3420" i="21"/>
  <c r="AI3421" i="21"/>
  <c r="AI3422" i="21"/>
  <c r="AI3423" i="21"/>
  <c r="AI3424" i="21"/>
  <c r="AI3425" i="21"/>
  <c r="AI3426" i="21"/>
  <c r="AI3427" i="21"/>
  <c r="AI3428" i="21"/>
  <c r="AI3429" i="21"/>
  <c r="AI3430" i="21"/>
  <c r="AI3431" i="21"/>
  <c r="AI3432" i="21"/>
  <c r="AI3433" i="21"/>
  <c r="AI3434" i="21"/>
  <c r="AI3435" i="21"/>
  <c r="AI3436" i="21"/>
  <c r="AI3437" i="21"/>
  <c r="AI3438" i="21"/>
  <c r="AI3439" i="21"/>
  <c r="AI3440" i="21"/>
  <c r="AI3441" i="21"/>
  <c r="AI3442" i="21"/>
  <c r="AI3443" i="21"/>
  <c r="AI3444" i="21"/>
  <c r="AI3445" i="21"/>
  <c r="AI3446" i="21"/>
  <c r="AI3447" i="21"/>
  <c r="AI3448" i="21"/>
  <c r="AI3449" i="21"/>
  <c r="AI3450" i="21"/>
  <c r="AI3451" i="21"/>
  <c r="AI3452" i="21"/>
  <c r="AI3453" i="21"/>
  <c r="AI3454" i="21"/>
  <c r="AI3455" i="21"/>
  <c r="AI3456" i="21"/>
  <c r="AI3457" i="21"/>
  <c r="AI3458" i="21"/>
  <c r="AI3459" i="21"/>
  <c r="AI3460" i="21"/>
  <c r="AI3461" i="21"/>
  <c r="AI3462" i="21"/>
  <c r="AI3463" i="21"/>
  <c r="AI3464" i="21"/>
  <c r="AI3465" i="21"/>
  <c r="AI3466" i="21"/>
  <c r="AI3467" i="21"/>
  <c r="AI3468" i="21"/>
  <c r="AI3469" i="21"/>
  <c r="AI3470" i="21"/>
  <c r="AI3471" i="21"/>
  <c r="AI3472" i="21"/>
  <c r="AI3473" i="21"/>
  <c r="AI3474" i="21"/>
  <c r="AI3475" i="21"/>
  <c r="AI3476" i="21"/>
  <c r="AI3477" i="21"/>
  <c r="AI3478" i="21"/>
  <c r="AI3479" i="21"/>
  <c r="AI3480" i="21"/>
  <c r="AI3481" i="21"/>
  <c r="AI3482" i="21"/>
  <c r="AI3483" i="21"/>
  <c r="AI3484" i="21"/>
  <c r="AI3485" i="21"/>
  <c r="AI3486" i="21"/>
  <c r="AI3487" i="21"/>
  <c r="AI3488" i="21"/>
  <c r="AI3489" i="21"/>
  <c r="AI3490" i="21"/>
  <c r="AI3491" i="21"/>
  <c r="AI3492" i="21"/>
  <c r="AI3493" i="21"/>
  <c r="AI3494" i="21"/>
  <c r="AI3495" i="21"/>
  <c r="AI3496" i="21"/>
  <c r="AI3497" i="21"/>
  <c r="AI3498" i="21"/>
  <c r="AI3499" i="21"/>
  <c r="AI3500" i="21"/>
  <c r="AI3501" i="21"/>
  <c r="AI3502" i="21"/>
  <c r="AI3503" i="21"/>
  <c r="AI3504" i="21"/>
  <c r="AI3505" i="21"/>
  <c r="AI3506" i="21"/>
  <c r="AI3507" i="21"/>
  <c r="AI3508" i="21"/>
  <c r="AI3509" i="21"/>
  <c r="AI3510" i="21"/>
  <c r="AI3511" i="21"/>
  <c r="AI3512" i="21"/>
  <c r="AI3513" i="21"/>
  <c r="AI3514" i="21"/>
  <c r="AI3515" i="21"/>
  <c r="AI3516" i="21"/>
  <c r="AI3517" i="21"/>
  <c r="AI3518" i="21"/>
  <c r="AI3519" i="21"/>
  <c r="AI3520" i="21"/>
  <c r="AI3521" i="21"/>
  <c r="AI3522" i="21"/>
  <c r="AI3523" i="21"/>
  <c r="AI3524" i="21"/>
  <c r="AI3525" i="21"/>
  <c r="AI3526" i="21"/>
  <c r="AI3527" i="21"/>
  <c r="AI3528" i="21"/>
  <c r="AI3529" i="21"/>
  <c r="AI3530" i="21"/>
  <c r="AI3531" i="21"/>
  <c r="AI3532" i="21"/>
  <c r="AI3533" i="21"/>
  <c r="AI3534" i="21"/>
  <c r="AI3535" i="21"/>
  <c r="AI3536" i="21"/>
  <c r="AI3537" i="21"/>
  <c r="AI3538" i="21"/>
  <c r="AI3539" i="21"/>
  <c r="AI3540" i="21"/>
  <c r="AI3541" i="21"/>
  <c r="AI3542" i="21"/>
  <c r="AI3543" i="21"/>
  <c r="AI3544" i="21"/>
  <c r="AI3545" i="21"/>
  <c r="AI3546" i="21"/>
  <c r="AI3547" i="21"/>
  <c r="AI3548" i="21"/>
  <c r="AI3549" i="21"/>
  <c r="AI3550" i="21"/>
  <c r="AI3551" i="21"/>
  <c r="AI3552" i="21"/>
  <c r="AI3553" i="21"/>
  <c r="AI3554" i="21"/>
  <c r="AI3555" i="21"/>
  <c r="AI3556" i="21"/>
  <c r="AI3557" i="21"/>
  <c r="AI3558" i="21"/>
  <c r="AI3559" i="21"/>
  <c r="AI3560" i="21"/>
  <c r="AI3561" i="21"/>
  <c r="AI3562" i="21"/>
  <c r="AI3563" i="21"/>
  <c r="AI3564" i="21"/>
  <c r="AI3565" i="21"/>
  <c r="AI3566" i="21"/>
  <c r="AI3567" i="21"/>
  <c r="AI3568" i="21"/>
  <c r="AI3569" i="21"/>
  <c r="AI3570" i="21"/>
  <c r="AI3571" i="21"/>
  <c r="AI3572" i="21"/>
  <c r="AI3573" i="21"/>
  <c r="AI3574" i="21"/>
  <c r="AI3575" i="21"/>
  <c r="AI3576" i="21"/>
  <c r="AI3577" i="21"/>
  <c r="AI3578" i="21"/>
  <c r="AI3579" i="21"/>
  <c r="AI3580" i="21"/>
  <c r="AI3581" i="21"/>
  <c r="AI3582" i="21"/>
  <c r="AI3583" i="21"/>
  <c r="AI3584" i="21"/>
  <c r="AI3585" i="21"/>
  <c r="AI3586" i="21"/>
  <c r="AI3587" i="21"/>
  <c r="AI3588" i="21"/>
  <c r="AI3589" i="21"/>
  <c r="AI3590" i="21"/>
  <c r="AI3591" i="21"/>
  <c r="AI3592" i="21"/>
  <c r="AI3593" i="21"/>
  <c r="AI3594" i="21"/>
  <c r="AI3595" i="21"/>
  <c r="AI3596" i="21"/>
  <c r="AI3597" i="21"/>
  <c r="AI3598" i="21"/>
  <c r="AI3599" i="21"/>
  <c r="AI3600" i="21"/>
  <c r="AI3601" i="21"/>
  <c r="AI3602" i="21"/>
  <c r="AI3603" i="21"/>
  <c r="AI3604" i="21"/>
  <c r="AI3605" i="21"/>
  <c r="AI3606" i="21"/>
  <c r="AI3607" i="21"/>
  <c r="AI3608" i="21"/>
  <c r="AI3609" i="21"/>
  <c r="AI3610" i="21"/>
  <c r="AI3611" i="21"/>
  <c r="AI3612" i="21"/>
  <c r="AI3613" i="21"/>
  <c r="AI3614" i="21"/>
  <c r="AI3615" i="21"/>
  <c r="AI3616" i="21"/>
  <c r="AI3617" i="21"/>
  <c r="AI3618" i="21"/>
  <c r="AI3619" i="21"/>
  <c r="AI3620" i="21"/>
  <c r="AI3621" i="21"/>
  <c r="AI3622" i="21"/>
  <c r="AI3623" i="21"/>
  <c r="AI3624" i="21"/>
  <c r="AI3625" i="21"/>
  <c r="AI3626" i="21"/>
  <c r="AI3627" i="21"/>
  <c r="AI3628" i="21"/>
  <c r="AI3629" i="21"/>
  <c r="AI3630" i="21"/>
  <c r="AI3631" i="21"/>
  <c r="AI3632" i="21"/>
  <c r="AI3633" i="21"/>
  <c r="AI3634" i="21"/>
  <c r="AI3635" i="21"/>
  <c r="AI3636" i="21"/>
  <c r="AI3637" i="21"/>
  <c r="AI3638" i="21"/>
  <c r="AI3639" i="21"/>
  <c r="AI3640" i="21"/>
  <c r="AI3641" i="21"/>
  <c r="AI3642" i="21"/>
  <c r="AI3643" i="21"/>
  <c r="AI3644" i="21"/>
  <c r="AI3645" i="21"/>
  <c r="AI3646" i="21"/>
  <c r="AI3647" i="21"/>
  <c r="AI3648" i="21"/>
  <c r="AI3649" i="21"/>
  <c r="AI3650" i="21"/>
  <c r="AI3651" i="21"/>
  <c r="AI3652" i="21"/>
  <c r="AI3653" i="21"/>
  <c r="AI3654" i="21"/>
  <c r="AI3655" i="21"/>
  <c r="AI3656" i="21"/>
  <c r="AI3657" i="21"/>
  <c r="AI3658" i="21"/>
  <c r="AI3659" i="21"/>
  <c r="AI3660" i="21"/>
  <c r="AI3661" i="21"/>
  <c r="AI3662" i="21"/>
  <c r="AI3663" i="21"/>
  <c r="AI3664" i="21"/>
  <c r="AI3665" i="21"/>
  <c r="AI3666" i="21"/>
  <c r="AI3667" i="21"/>
  <c r="AI3668" i="21"/>
  <c r="AI3669" i="21"/>
  <c r="AI3670" i="21"/>
  <c r="AI3671" i="21"/>
  <c r="AI3672" i="21"/>
  <c r="AI3673" i="21"/>
  <c r="AI3674" i="21"/>
  <c r="AI3675" i="21"/>
  <c r="AI3676" i="21"/>
  <c r="AI3677" i="21"/>
  <c r="AI3678" i="21"/>
  <c r="AI3679" i="21"/>
  <c r="AI3680" i="21"/>
  <c r="AI3681" i="21"/>
  <c r="AI3682" i="21"/>
  <c r="AI3683" i="21"/>
  <c r="AI3684" i="21"/>
  <c r="AI3685" i="21"/>
  <c r="AI3686" i="21"/>
  <c r="AI3687" i="21"/>
  <c r="AI3688" i="21"/>
  <c r="AI3689" i="21"/>
  <c r="AI3690" i="21"/>
  <c r="AI3691" i="21"/>
  <c r="AI3692" i="21"/>
  <c r="AI3693" i="21"/>
  <c r="AI3694" i="21"/>
  <c r="AI3695" i="21"/>
  <c r="AI3696" i="21"/>
  <c r="AI3697" i="21"/>
  <c r="AI3698" i="21"/>
  <c r="AI3699" i="21"/>
  <c r="AI3700" i="21"/>
  <c r="AI3701" i="21"/>
  <c r="AI3702" i="21"/>
  <c r="AI3703" i="21"/>
  <c r="AI3704" i="21"/>
  <c r="AI3705" i="21"/>
  <c r="AI3706" i="21"/>
  <c r="AI3707" i="21"/>
  <c r="AI3708" i="21"/>
  <c r="AI3709" i="21"/>
  <c r="AI3710" i="21"/>
  <c r="AI3711" i="21"/>
  <c r="AI3712" i="21"/>
  <c r="AI3713" i="21"/>
  <c r="AI3714" i="21"/>
  <c r="AI3715" i="21"/>
  <c r="AI3716" i="21"/>
  <c r="AI3717" i="21"/>
  <c r="AI3718" i="21"/>
  <c r="AI3719" i="21"/>
  <c r="AI3720" i="21"/>
  <c r="AI3721" i="21"/>
  <c r="AI3722" i="21"/>
  <c r="AI3723" i="21"/>
  <c r="AI3724" i="21"/>
  <c r="AI3725" i="21"/>
  <c r="AI3726" i="21"/>
  <c r="AI3727" i="21"/>
  <c r="AI3728" i="21"/>
  <c r="AI3729" i="21"/>
  <c r="AI3730" i="21"/>
  <c r="AI3731" i="21"/>
  <c r="AI3732" i="21"/>
  <c r="AI3733" i="21"/>
  <c r="AI3734" i="21"/>
  <c r="AI3735" i="21"/>
  <c r="AI3736" i="21"/>
  <c r="AI3737" i="21"/>
  <c r="AI3738" i="21"/>
  <c r="AI3739" i="21"/>
  <c r="AI3740" i="21"/>
  <c r="AI3741" i="21"/>
  <c r="AI3742" i="21"/>
  <c r="AI3743" i="21"/>
  <c r="AI3744" i="21"/>
  <c r="AI3745" i="21"/>
  <c r="AI3746" i="21"/>
  <c r="AI3747" i="21"/>
  <c r="AI3748" i="21"/>
  <c r="AI3749" i="21"/>
  <c r="AI3750" i="21"/>
  <c r="AI3751" i="21"/>
  <c r="AI3752" i="21"/>
  <c r="AI3753" i="21"/>
  <c r="AI3754" i="21"/>
  <c r="AI3755" i="21"/>
  <c r="AI3756" i="21"/>
  <c r="AI3757" i="21"/>
  <c r="AI3758" i="21"/>
  <c r="AI3759" i="21"/>
  <c r="AI3760" i="21"/>
  <c r="AI3761" i="21"/>
  <c r="AI3762" i="21"/>
  <c r="AI3763" i="21"/>
  <c r="AI3764" i="21"/>
  <c r="AI3765" i="21"/>
  <c r="AI3766" i="21"/>
  <c r="AI3767" i="21"/>
  <c r="AI3768" i="21"/>
  <c r="AI3769" i="21"/>
  <c r="AI3770" i="21"/>
  <c r="AI3771" i="21"/>
  <c r="AI3772" i="21"/>
  <c r="AI3773" i="21"/>
  <c r="AI3774" i="21"/>
  <c r="AI3775" i="21"/>
  <c r="AI3776" i="21"/>
  <c r="AI3777" i="21"/>
  <c r="AI3778" i="21"/>
  <c r="AI3779" i="21"/>
  <c r="AI3780" i="21"/>
  <c r="AI3781" i="21"/>
  <c r="AI3782" i="21"/>
  <c r="AI3783" i="21"/>
  <c r="AI3784" i="21"/>
  <c r="AI3785" i="21"/>
  <c r="AI3786" i="21"/>
  <c r="AI3787" i="21"/>
  <c r="AI3788" i="21"/>
  <c r="AI3789" i="21"/>
  <c r="AI3790" i="21"/>
  <c r="AI3791" i="21"/>
  <c r="AI3792" i="21"/>
  <c r="AI3793" i="21"/>
  <c r="AI3794" i="21"/>
  <c r="AI3795" i="21"/>
  <c r="AI3796" i="21"/>
  <c r="AI3797" i="21"/>
  <c r="AI3798" i="21"/>
  <c r="AI3799" i="21"/>
  <c r="AI3800" i="21"/>
  <c r="AI3801" i="21"/>
  <c r="AI3802" i="21"/>
  <c r="AI3803" i="21"/>
  <c r="AI3804" i="21"/>
  <c r="AI3805" i="21"/>
  <c r="AI3806" i="21"/>
  <c r="AI3807" i="21"/>
  <c r="AI3808" i="21"/>
  <c r="AI3809" i="21"/>
  <c r="AI3810" i="21"/>
  <c r="AI3811" i="21"/>
  <c r="AI3812" i="21"/>
  <c r="AI3813" i="21"/>
  <c r="AI3814" i="21"/>
  <c r="AI3815" i="21"/>
  <c r="AI3816" i="21"/>
  <c r="AI3817" i="21"/>
  <c r="AI3818" i="21"/>
  <c r="AI3819" i="21"/>
  <c r="AI3820" i="21"/>
  <c r="AI3821" i="21"/>
  <c r="AI3822" i="21"/>
  <c r="AI3823" i="21"/>
  <c r="AI3824" i="21"/>
  <c r="AI3825" i="21"/>
  <c r="AI3826" i="21"/>
  <c r="AI3827" i="21"/>
  <c r="AI3828" i="21"/>
  <c r="AI3829" i="21"/>
  <c r="AI3830" i="21"/>
  <c r="AI3831" i="21"/>
  <c r="AI3832" i="21"/>
  <c r="AI3833" i="21"/>
  <c r="AI3834" i="21"/>
  <c r="AI3835" i="21"/>
  <c r="AI3836" i="21"/>
  <c r="AI3837" i="21"/>
  <c r="AI3838" i="21"/>
  <c r="AI3839" i="21"/>
  <c r="AI3840" i="21"/>
  <c r="AI3841" i="21"/>
  <c r="AI3842" i="21"/>
  <c r="AI3843" i="21"/>
  <c r="AI3844" i="21"/>
  <c r="AI3845" i="21"/>
  <c r="AI3846" i="21"/>
  <c r="AI3847" i="21"/>
  <c r="AI3848" i="21"/>
  <c r="AI3849" i="21"/>
  <c r="AI3850" i="21"/>
  <c r="AI3851" i="21"/>
  <c r="AI3852" i="21"/>
  <c r="AI3853" i="21"/>
  <c r="AI3854" i="21"/>
  <c r="AI3855" i="21"/>
  <c r="AI3856" i="21"/>
  <c r="AI3857" i="21"/>
  <c r="AI3858" i="21"/>
  <c r="AI3859" i="21"/>
  <c r="AI3860" i="21"/>
  <c r="AI3861" i="21"/>
  <c r="AI3862" i="21"/>
  <c r="AI3863" i="21"/>
  <c r="AI3864" i="21"/>
  <c r="AI3865" i="21"/>
  <c r="AI3866" i="21"/>
  <c r="AI3867" i="21"/>
  <c r="AI3868" i="21"/>
  <c r="AI3869" i="21"/>
  <c r="AI3870" i="21"/>
  <c r="AI3871" i="21"/>
  <c r="AI3872" i="21"/>
  <c r="AI3873" i="21"/>
  <c r="AI3874" i="21"/>
  <c r="AI3875" i="21"/>
  <c r="AI3876" i="21"/>
  <c r="AI3877" i="21"/>
  <c r="AI3878" i="21"/>
  <c r="AI3879" i="21"/>
  <c r="AI3880" i="21"/>
  <c r="AI3881" i="21"/>
  <c r="AI3882" i="21"/>
  <c r="AI3883" i="21"/>
  <c r="AI3884" i="21"/>
  <c r="AI3885" i="21"/>
  <c r="AI3886" i="21"/>
  <c r="AI3887" i="21"/>
  <c r="AI3888" i="21"/>
  <c r="AI3889" i="21"/>
  <c r="AI3890" i="21"/>
  <c r="AI3891" i="21"/>
  <c r="AI3892" i="21"/>
  <c r="AI3893" i="21"/>
  <c r="AI3894" i="21"/>
  <c r="AI3895" i="21"/>
  <c r="AI3896" i="21"/>
  <c r="AI3897" i="21"/>
  <c r="AI3898" i="21"/>
  <c r="AI3899" i="21"/>
  <c r="AI3900" i="21"/>
  <c r="AI3901" i="21"/>
  <c r="AI3902" i="21"/>
  <c r="AI3903" i="21"/>
  <c r="AI3904" i="21"/>
  <c r="AI3905" i="21"/>
  <c r="AI3906" i="21"/>
  <c r="AI3907" i="21"/>
  <c r="AI3908" i="21"/>
  <c r="AI3909" i="21"/>
  <c r="AI3910" i="21"/>
  <c r="AI3911" i="21"/>
  <c r="AI3912" i="21"/>
  <c r="AI3913" i="21"/>
  <c r="AI3914" i="21"/>
  <c r="AI3915" i="21"/>
  <c r="AI3916" i="21"/>
  <c r="AI3917" i="21"/>
  <c r="AI3918" i="21"/>
  <c r="AI3919" i="21"/>
  <c r="AI3920" i="21"/>
  <c r="AI3921" i="21"/>
  <c r="AI3922" i="21"/>
  <c r="AI3923" i="21"/>
  <c r="AI3924" i="21"/>
  <c r="AI3925" i="21"/>
  <c r="AI3926" i="21"/>
  <c r="AI3927" i="21"/>
  <c r="AI3928" i="21"/>
  <c r="AI3929" i="21"/>
  <c r="AI3930" i="21"/>
  <c r="AI3931" i="21"/>
  <c r="AI3932" i="21"/>
  <c r="AI3933" i="21"/>
  <c r="AI3934" i="21"/>
  <c r="AI3935" i="21"/>
  <c r="AI3936" i="21"/>
  <c r="AI3937" i="21"/>
  <c r="AI3938" i="21"/>
  <c r="AI3939" i="21"/>
  <c r="AI3940" i="21"/>
  <c r="AI3941" i="21"/>
  <c r="AI3942" i="21"/>
  <c r="AI3943" i="21"/>
  <c r="AI3944" i="21"/>
  <c r="AI3945" i="21"/>
  <c r="AI3946" i="21"/>
  <c r="AI3947" i="21"/>
  <c r="AI3948" i="21"/>
  <c r="AI3949" i="21"/>
  <c r="AI3950" i="21"/>
  <c r="AI3951" i="21"/>
  <c r="AI3952" i="21"/>
  <c r="AI3953" i="21"/>
  <c r="AI3954" i="21"/>
  <c r="AI3955" i="21"/>
  <c r="AI3956" i="21"/>
  <c r="AI3957" i="21"/>
  <c r="AI3958" i="21"/>
  <c r="AI3959" i="21"/>
  <c r="AI3960" i="21"/>
  <c r="AI3961" i="21"/>
  <c r="AI3962" i="21"/>
  <c r="AI3963" i="21"/>
  <c r="AI3964" i="21"/>
  <c r="AI3965" i="21"/>
  <c r="AI3966" i="21"/>
  <c r="AI3967" i="21"/>
  <c r="AI3968" i="21"/>
  <c r="AI3969" i="21"/>
  <c r="AI3970" i="21"/>
  <c r="AI3971" i="21"/>
  <c r="AI3972" i="21"/>
  <c r="AI3973" i="21"/>
  <c r="AI3974" i="21"/>
  <c r="AI3975" i="21"/>
  <c r="AI3976" i="21"/>
  <c r="AI3977" i="21"/>
  <c r="AI3978" i="21"/>
  <c r="AI3979" i="21"/>
  <c r="AI3980" i="21"/>
  <c r="AI3981" i="21"/>
  <c r="AI3982" i="21"/>
  <c r="AI3983" i="21"/>
  <c r="AI3984" i="21"/>
  <c r="AI3985" i="21"/>
  <c r="AI3986" i="21"/>
  <c r="AI3987" i="21"/>
  <c r="AI3988" i="21"/>
  <c r="AI3989" i="21"/>
  <c r="AI3990" i="21"/>
  <c r="AI3991" i="21"/>
  <c r="AI3992" i="21"/>
  <c r="AI3993" i="21"/>
  <c r="AI3994" i="21"/>
  <c r="AI3995" i="21"/>
  <c r="AI3996" i="21"/>
  <c r="AI3997" i="21"/>
  <c r="AI3998" i="21"/>
  <c r="AI3999" i="21"/>
  <c r="AI4000" i="21"/>
  <c r="AI4001" i="21"/>
  <c r="AI4002" i="21"/>
  <c r="AI4003" i="21"/>
  <c r="AI4004" i="21"/>
  <c r="AI4005" i="21"/>
  <c r="AI4006" i="21"/>
  <c r="AI4007" i="21"/>
  <c r="AI4008" i="21"/>
  <c r="AI4009" i="21"/>
  <c r="AI4010" i="21"/>
  <c r="AI4011" i="21"/>
  <c r="AI4012" i="21"/>
  <c r="AI4013" i="21"/>
  <c r="AI4014" i="21"/>
  <c r="AI4015" i="21"/>
  <c r="AI4016" i="21"/>
  <c r="AI4017" i="21"/>
  <c r="AI4018" i="21"/>
  <c r="AI4019" i="21"/>
  <c r="AI4020" i="21"/>
  <c r="AI4021" i="21"/>
  <c r="AI4022" i="21"/>
  <c r="AI4023" i="21"/>
  <c r="AI4024" i="21"/>
  <c r="AI4025" i="21"/>
  <c r="AI4026" i="21"/>
  <c r="AI4027" i="21"/>
  <c r="AI4028" i="21"/>
  <c r="AI4029" i="21"/>
  <c r="AI4030" i="21"/>
  <c r="AI4031" i="21"/>
  <c r="AI4032" i="21"/>
  <c r="AI4033" i="21"/>
  <c r="AI4034" i="21"/>
  <c r="AI4035" i="21"/>
  <c r="AI4036" i="21"/>
  <c r="AI4037" i="21"/>
  <c r="AI4038" i="21"/>
  <c r="AI4039" i="21"/>
  <c r="AI4040" i="21"/>
  <c r="AI4041" i="21"/>
  <c r="AI4042" i="21"/>
  <c r="AI4043" i="21"/>
  <c r="AI4044" i="21"/>
  <c r="AI4045" i="21"/>
  <c r="AI4046" i="21"/>
  <c r="AI4047" i="21"/>
  <c r="AI4048" i="21"/>
  <c r="AI4049" i="21"/>
  <c r="AI4050" i="21"/>
  <c r="AI4051" i="21"/>
  <c r="AI4052" i="21"/>
  <c r="AI4053" i="21"/>
  <c r="AI4054" i="21"/>
  <c r="AI4055" i="21"/>
  <c r="AI4056" i="21"/>
  <c r="AI4057" i="21"/>
  <c r="AI4058" i="21"/>
  <c r="AI4059" i="21"/>
  <c r="AI4060" i="21"/>
  <c r="AI4061" i="21"/>
  <c r="AI4062" i="21"/>
  <c r="AI4063" i="21"/>
  <c r="AI4064" i="21"/>
  <c r="AI4065" i="21"/>
  <c r="AI4066" i="21"/>
  <c r="AI4067" i="21"/>
  <c r="AI4068" i="21"/>
  <c r="AI4069" i="21"/>
  <c r="AI4070" i="21"/>
  <c r="AI4071" i="21"/>
  <c r="AI4072" i="21"/>
  <c r="AI4073" i="21"/>
  <c r="AI4074" i="21"/>
  <c r="AI4075" i="21"/>
  <c r="AI4076" i="21"/>
  <c r="AI4077" i="21"/>
  <c r="AI4078" i="21"/>
  <c r="AI4079" i="21"/>
  <c r="AI4080" i="21"/>
  <c r="AI4081" i="21"/>
  <c r="AI4082" i="21"/>
  <c r="AI4083" i="21"/>
  <c r="AI4084" i="21"/>
  <c r="AI4085" i="21"/>
  <c r="AI4086" i="21"/>
  <c r="AI4087" i="21"/>
  <c r="AI4088" i="21"/>
  <c r="AI4089" i="21"/>
  <c r="AI4090" i="21"/>
  <c r="AI4091" i="21"/>
  <c r="AI4092" i="21"/>
  <c r="AI4093" i="21"/>
  <c r="AI4094" i="21"/>
  <c r="AI4095" i="21"/>
  <c r="AI4096" i="21"/>
  <c r="AI4097" i="21"/>
  <c r="AI4098" i="21"/>
  <c r="AI4099" i="21"/>
  <c r="AI4100" i="21"/>
  <c r="AI4101" i="21"/>
  <c r="AI4102" i="21"/>
  <c r="AI4103" i="21"/>
  <c r="AI4104" i="21"/>
  <c r="AI4105" i="21"/>
  <c r="AI4106" i="21"/>
  <c r="AI4107" i="21"/>
  <c r="AI4108" i="21"/>
  <c r="AI4109" i="21"/>
  <c r="AI4110" i="21"/>
  <c r="AI4111" i="21"/>
  <c r="AI4112" i="21"/>
  <c r="AI4113" i="21"/>
  <c r="AI4114" i="21"/>
  <c r="AI4115" i="21"/>
  <c r="AI4116" i="21"/>
  <c r="AI4117" i="21"/>
  <c r="AI4118" i="21"/>
  <c r="AI4119" i="21"/>
  <c r="AI4120" i="21"/>
  <c r="AI4121" i="21"/>
  <c r="AI4122" i="21"/>
  <c r="AI4123" i="21"/>
  <c r="AI4124" i="21"/>
  <c r="AI4125" i="21"/>
  <c r="AI4126" i="21"/>
  <c r="AI4127" i="21"/>
  <c r="AI4128" i="21"/>
  <c r="AI4129" i="21"/>
  <c r="AI4130" i="21"/>
  <c r="AI4131" i="21"/>
  <c r="AI4132" i="21"/>
  <c r="AI4133" i="21"/>
  <c r="AI4134" i="21"/>
  <c r="AI4135" i="21"/>
  <c r="AI4136" i="21"/>
  <c r="AI4137" i="21"/>
  <c r="AI4138" i="21"/>
  <c r="AI4139" i="21"/>
  <c r="AI4140" i="21"/>
  <c r="AI4141" i="21"/>
  <c r="AI4142" i="21"/>
  <c r="AI4143" i="21"/>
  <c r="AI4144" i="21"/>
  <c r="AI4145" i="21"/>
  <c r="AI4146" i="21"/>
  <c r="AI4147" i="21"/>
  <c r="AI4148" i="21"/>
  <c r="AI4149" i="21"/>
  <c r="AI4150" i="21"/>
  <c r="AI4151" i="21"/>
  <c r="AI4152" i="21"/>
  <c r="AI4153" i="21"/>
  <c r="AI4154" i="21"/>
  <c r="AI4155" i="21"/>
  <c r="AI4156" i="21"/>
  <c r="AI4157" i="21"/>
  <c r="AI4158" i="21"/>
  <c r="AI4159" i="21"/>
  <c r="AI4160" i="21"/>
  <c r="AI4161" i="21"/>
  <c r="AI4162" i="21"/>
  <c r="AI4163" i="21"/>
  <c r="AI4164" i="21"/>
  <c r="AI4165" i="21"/>
  <c r="AI4166" i="21"/>
  <c r="AI4167" i="21"/>
  <c r="AI4168" i="21"/>
  <c r="AI4169" i="21"/>
  <c r="AI4170" i="21"/>
  <c r="AI4171" i="21"/>
  <c r="AI4172" i="21"/>
  <c r="AI4173" i="21"/>
  <c r="AI4174" i="21"/>
  <c r="AI4175" i="21"/>
  <c r="AI4176" i="21"/>
  <c r="AI4177" i="21"/>
  <c r="AI4178" i="21"/>
  <c r="AI4179" i="21"/>
  <c r="AI4180" i="21"/>
  <c r="AI4181" i="21"/>
  <c r="AI4182" i="21"/>
  <c r="AI4183" i="21"/>
  <c r="AI4184" i="21"/>
  <c r="AI4185" i="21"/>
  <c r="AI4186" i="21"/>
  <c r="AI4187" i="21"/>
  <c r="AI4188" i="21"/>
  <c r="AI4189" i="21"/>
  <c r="AI4190" i="21"/>
  <c r="AI4191" i="21"/>
  <c r="AI4192" i="21"/>
  <c r="AI4193" i="21"/>
  <c r="AI4194" i="21"/>
  <c r="AI4195" i="21"/>
  <c r="AI4196" i="21"/>
  <c r="AI4197" i="21"/>
  <c r="AI4198" i="21"/>
  <c r="AI4199" i="21"/>
  <c r="AI4200" i="21"/>
  <c r="AI4201" i="21"/>
  <c r="AI4202" i="21"/>
  <c r="AI4203" i="21"/>
  <c r="AI4204" i="21"/>
  <c r="AI4205" i="21"/>
  <c r="AI4206" i="21"/>
  <c r="AI4207" i="21"/>
  <c r="AI4208" i="21"/>
  <c r="AI4209" i="21"/>
  <c r="AI4210" i="21"/>
  <c r="AI4211" i="21"/>
  <c r="AI4212" i="21"/>
  <c r="AI4213" i="21"/>
  <c r="AI4214" i="21"/>
  <c r="AI4215" i="21"/>
  <c r="AI4216" i="21"/>
  <c r="AI4217" i="21"/>
  <c r="AI4218" i="21"/>
  <c r="AI4219" i="21"/>
  <c r="AI4220" i="21"/>
  <c r="AI4221" i="21"/>
  <c r="AI4222" i="21"/>
  <c r="AI4223" i="21"/>
  <c r="AI4224" i="21"/>
  <c r="AI4225" i="21"/>
  <c r="AI4226" i="21"/>
  <c r="AI4227" i="21"/>
  <c r="AI4228" i="21"/>
  <c r="AI4229" i="21"/>
  <c r="AI4230" i="21"/>
  <c r="AI4231" i="21"/>
  <c r="AI4232" i="21"/>
  <c r="AI4233" i="21"/>
  <c r="AI4234" i="21"/>
  <c r="AI4235" i="21"/>
  <c r="AI4236" i="21"/>
  <c r="AI4237" i="21"/>
  <c r="AI4238" i="21"/>
  <c r="AI4239" i="21"/>
  <c r="AI4240" i="21"/>
  <c r="AI4241" i="21"/>
  <c r="AI4242" i="21"/>
  <c r="AI4243" i="21"/>
  <c r="AI4244" i="21"/>
  <c r="AI4245" i="21"/>
  <c r="AI4246" i="21"/>
  <c r="AI4247" i="21"/>
  <c r="AI4248" i="21"/>
  <c r="AI4249" i="21"/>
  <c r="AI4250" i="21"/>
  <c r="AI4251" i="21"/>
  <c r="AI4252" i="21"/>
  <c r="AI4253" i="21"/>
  <c r="AI4254" i="21"/>
  <c r="AI4255" i="21"/>
  <c r="AI4256" i="21"/>
  <c r="AI4257" i="21"/>
  <c r="AI4258" i="21"/>
  <c r="AI4259" i="21"/>
  <c r="AI4260" i="21"/>
  <c r="AI4261" i="21"/>
  <c r="AI4262" i="21"/>
  <c r="AI4263" i="21"/>
  <c r="AI4264" i="21"/>
  <c r="AI4265" i="21"/>
  <c r="AI4266" i="21"/>
  <c r="AI4267" i="21"/>
  <c r="AI4268" i="21"/>
  <c r="AI4269" i="21"/>
  <c r="AI4270" i="21"/>
  <c r="AI4271" i="21"/>
  <c r="AI4272" i="21"/>
  <c r="AI4273" i="21"/>
  <c r="AI4274" i="21"/>
  <c r="AI4275" i="21"/>
  <c r="AI4276" i="21"/>
  <c r="AI4277" i="21"/>
  <c r="AI4278" i="21"/>
  <c r="AI4279" i="21"/>
  <c r="AI4280" i="21"/>
  <c r="AI4281" i="21"/>
  <c r="AI4282" i="21"/>
  <c r="AI4283" i="21"/>
  <c r="AI4284" i="21"/>
  <c r="AI4285" i="21"/>
  <c r="AI4286" i="21"/>
  <c r="AI4287" i="21"/>
  <c r="AI4288" i="21"/>
  <c r="AI4289" i="21"/>
  <c r="AI4290" i="21"/>
  <c r="AI4291" i="21"/>
  <c r="AI4292" i="21"/>
  <c r="AI4293" i="21"/>
  <c r="AI4294" i="21"/>
  <c r="AI4295" i="21"/>
  <c r="AI4296" i="21"/>
  <c r="AI4297" i="21"/>
  <c r="AI4298" i="21"/>
  <c r="AI4299" i="21"/>
  <c r="AI4300" i="21"/>
  <c r="AI4301" i="21"/>
  <c r="AI4302" i="21"/>
  <c r="AI4303" i="21"/>
  <c r="AI4304" i="21"/>
  <c r="AI4305" i="21"/>
  <c r="AI4306" i="21"/>
  <c r="AI4307" i="21"/>
  <c r="AI4308" i="21"/>
  <c r="AI4309" i="21"/>
  <c r="AI4310" i="21"/>
  <c r="AI4311" i="21"/>
  <c r="AI4312" i="21"/>
  <c r="AI4313" i="21"/>
  <c r="AI4314" i="21"/>
  <c r="AI4315" i="21"/>
  <c r="AI4316" i="21"/>
  <c r="AI4317" i="21"/>
  <c r="AI4318" i="21"/>
  <c r="AI4319" i="21"/>
  <c r="AI4320" i="21"/>
  <c r="AI4321" i="21"/>
  <c r="AI4322" i="21"/>
  <c r="AI4323" i="21"/>
  <c r="AI4324" i="21"/>
  <c r="AI4325" i="21"/>
  <c r="AI4326" i="21"/>
  <c r="AI4327" i="21"/>
  <c r="AI4328" i="21"/>
  <c r="AI4329" i="21"/>
  <c r="AI4330" i="21"/>
  <c r="AI4331" i="21"/>
  <c r="AI4332" i="21"/>
  <c r="AI4333" i="21"/>
  <c r="AI4334" i="21"/>
  <c r="AI4335" i="21"/>
  <c r="AI4336" i="21"/>
  <c r="AI4337" i="21"/>
  <c r="AI4338" i="21"/>
  <c r="AI4339" i="21"/>
  <c r="AI4340" i="21"/>
  <c r="AI4341" i="21"/>
  <c r="AI4342" i="21"/>
  <c r="AI4343" i="21"/>
  <c r="AI4344" i="21"/>
  <c r="AI4345" i="21"/>
  <c r="AI4346" i="21"/>
  <c r="AI4347" i="21"/>
  <c r="AI4348" i="21"/>
  <c r="AI4349" i="21"/>
  <c r="AI4350" i="21"/>
  <c r="AI4351" i="21"/>
  <c r="AI4352" i="21"/>
  <c r="AI4353" i="21"/>
  <c r="AI4354" i="21"/>
  <c r="AI4355" i="21"/>
  <c r="AI4356" i="21"/>
  <c r="AI4357" i="21"/>
  <c r="AI4358" i="21"/>
  <c r="AI4359" i="21"/>
  <c r="AI4360" i="21"/>
  <c r="AI4361" i="21"/>
  <c r="AI4362" i="21"/>
  <c r="AI4363" i="21"/>
  <c r="AI4364" i="21"/>
  <c r="AI4365" i="21"/>
  <c r="AI4366" i="21"/>
  <c r="AI4367" i="21"/>
  <c r="AI4368" i="21"/>
  <c r="AI4369" i="21"/>
  <c r="AI4370" i="21"/>
  <c r="AI4371" i="21"/>
  <c r="AI4372" i="21"/>
  <c r="AI4373" i="21"/>
  <c r="AI4374" i="21"/>
  <c r="AI4375" i="21"/>
  <c r="AI4376" i="21"/>
  <c r="AI4377" i="21"/>
  <c r="AI4378" i="21"/>
  <c r="AI4379" i="21"/>
  <c r="AI4380" i="21"/>
  <c r="AI4381" i="21"/>
  <c r="AI4382" i="21"/>
  <c r="AI4383" i="21"/>
  <c r="AI4384" i="21"/>
  <c r="AI4385" i="21"/>
  <c r="AI4386" i="21"/>
  <c r="AI4387" i="21"/>
  <c r="AI4388" i="21"/>
  <c r="AI4389" i="21"/>
  <c r="AI4390" i="21"/>
  <c r="AI4391" i="21"/>
  <c r="AI4392" i="21"/>
  <c r="AI4393" i="21"/>
  <c r="AI4394" i="21"/>
  <c r="AI4395" i="21"/>
  <c r="AI4396" i="21"/>
  <c r="AI4397" i="21"/>
  <c r="AI4398" i="21"/>
  <c r="AI4399" i="21"/>
  <c r="AI4400" i="21"/>
  <c r="AI4401" i="21"/>
  <c r="AI4402" i="21"/>
  <c r="AI4403" i="21"/>
  <c r="AI4404" i="21"/>
  <c r="AI4405" i="21"/>
  <c r="AI4406" i="21"/>
  <c r="AI4407" i="21"/>
  <c r="AI4408" i="21"/>
  <c r="AI4409" i="21"/>
  <c r="AI4410" i="21"/>
  <c r="AI4411" i="21"/>
  <c r="AI4412" i="21"/>
  <c r="AI4413" i="21"/>
  <c r="AI4414" i="21"/>
  <c r="AI4415" i="21"/>
  <c r="AI4416" i="21"/>
  <c r="AI4417" i="21"/>
  <c r="AI4418" i="21"/>
  <c r="AI4419" i="21"/>
  <c r="AI4420" i="21"/>
  <c r="AI4421" i="21"/>
  <c r="AI4422" i="21"/>
  <c r="AI4423" i="21"/>
  <c r="AI4424" i="21"/>
  <c r="AI4425" i="21"/>
  <c r="AI4426" i="21"/>
  <c r="AI4427" i="21"/>
  <c r="AI4428" i="21"/>
  <c r="AI4429" i="21"/>
  <c r="AI4430" i="21"/>
  <c r="AI4431" i="21"/>
  <c r="AI4432" i="21"/>
  <c r="AI4433" i="21"/>
  <c r="AI4434" i="21"/>
  <c r="AI4435" i="21"/>
  <c r="AI4436" i="21"/>
  <c r="AI4437" i="21"/>
  <c r="AI4438" i="21"/>
  <c r="AI4439" i="21"/>
  <c r="AI4440" i="21"/>
  <c r="AI4441" i="21"/>
  <c r="AI4442" i="21"/>
  <c r="AI4443" i="21"/>
  <c r="AI4444" i="21"/>
  <c r="AI4445" i="21"/>
  <c r="AI4446" i="21"/>
  <c r="AI4447" i="21"/>
  <c r="AI4448" i="21"/>
  <c r="AI4449" i="21"/>
  <c r="AI4450" i="21"/>
  <c r="AI4451" i="21"/>
  <c r="AI4452" i="21"/>
  <c r="AI4453" i="21"/>
  <c r="AI4454" i="21"/>
  <c r="AI4455" i="21"/>
  <c r="AI4456" i="21"/>
  <c r="AI4457" i="21"/>
  <c r="AI4458" i="21"/>
  <c r="AI4459" i="21"/>
  <c r="AI4460" i="21"/>
  <c r="AI4461" i="21"/>
  <c r="AI4462" i="21"/>
  <c r="AI4463" i="21"/>
  <c r="AI4464" i="21"/>
  <c r="AI4465" i="21"/>
  <c r="AI4466" i="21"/>
  <c r="AI4467" i="21"/>
  <c r="AI4468" i="21"/>
  <c r="AI4469" i="21"/>
  <c r="AI4470" i="21"/>
  <c r="AI4471" i="21"/>
  <c r="AI4472" i="21"/>
  <c r="AI4473" i="21"/>
  <c r="AI4474" i="21"/>
  <c r="AI4475" i="21"/>
  <c r="AI4476" i="21"/>
  <c r="AI4477" i="21"/>
  <c r="AI4478" i="21"/>
  <c r="AI4479" i="21"/>
  <c r="AI4480" i="21"/>
  <c r="AI4481" i="21"/>
  <c r="AI4482" i="21"/>
  <c r="AI4483" i="21"/>
  <c r="AI4484" i="21"/>
  <c r="AI4485" i="21"/>
  <c r="AI4486" i="21"/>
  <c r="AI4487" i="21"/>
  <c r="AI4488" i="21"/>
  <c r="AI4489" i="21"/>
  <c r="AI4490" i="21"/>
  <c r="AI4491" i="21"/>
  <c r="AI4492" i="21"/>
  <c r="AI4493" i="21"/>
  <c r="AI4494" i="21"/>
  <c r="AI4495" i="21"/>
  <c r="AI4496" i="21"/>
  <c r="AI4497" i="21"/>
  <c r="AI4498" i="21"/>
  <c r="AI4499" i="21"/>
  <c r="AI4500" i="21"/>
  <c r="AI4501" i="21"/>
  <c r="AI4502" i="21"/>
  <c r="AI4503" i="21"/>
  <c r="AI4504" i="21"/>
  <c r="AI4505" i="21"/>
  <c r="AI4506" i="21"/>
  <c r="AI4507" i="21"/>
  <c r="AI4508" i="21"/>
  <c r="AI4509" i="21"/>
  <c r="AI4510" i="21"/>
  <c r="AI4511" i="21"/>
  <c r="AI4512" i="21"/>
  <c r="AI4513" i="21"/>
  <c r="AI4514" i="21"/>
  <c r="AI4515" i="21"/>
  <c r="AI4516" i="21"/>
  <c r="AI4517" i="21"/>
  <c r="AI4518" i="21"/>
  <c r="AI4519" i="21"/>
  <c r="AI4520" i="21"/>
  <c r="AI4521" i="21"/>
  <c r="AI4522" i="21"/>
  <c r="AI4523" i="21"/>
  <c r="AI4524" i="21"/>
  <c r="AI4525" i="21"/>
  <c r="AI4526" i="21"/>
  <c r="AI4527" i="21"/>
  <c r="AI4528" i="21"/>
  <c r="AI4529" i="21"/>
  <c r="AI4530" i="21"/>
  <c r="AI4531" i="21"/>
  <c r="AI4532" i="21"/>
  <c r="AI4533" i="21"/>
  <c r="AI4534" i="21"/>
  <c r="AI4535" i="21"/>
  <c r="AI4536" i="21"/>
  <c r="AI4537" i="21"/>
  <c r="AI4538" i="21"/>
  <c r="AI4539" i="21"/>
  <c r="AI4540" i="21"/>
  <c r="AI4541" i="21"/>
  <c r="AI4542" i="21"/>
  <c r="AI4543" i="21"/>
  <c r="AI4544" i="21"/>
  <c r="AI4545" i="21"/>
  <c r="AI4546" i="21"/>
  <c r="AI4547" i="21"/>
  <c r="AI4548" i="21"/>
  <c r="AI4549" i="21"/>
  <c r="AI4550" i="21"/>
  <c r="AI4551" i="21"/>
  <c r="AI4552" i="21"/>
  <c r="AI4553" i="21"/>
  <c r="AI4554" i="21"/>
  <c r="AI4555" i="21"/>
  <c r="AI4556" i="21"/>
  <c r="AI4557" i="21"/>
  <c r="AI4558" i="21"/>
  <c r="AI4559" i="21"/>
  <c r="AI4560" i="21"/>
  <c r="AI4561" i="21"/>
  <c r="AI4562" i="21"/>
  <c r="AI4563" i="21"/>
  <c r="AI4564" i="21"/>
  <c r="AI4565" i="21"/>
  <c r="AI4566" i="21"/>
  <c r="AI4567" i="21"/>
  <c r="AI4568" i="21"/>
  <c r="AI4569" i="21"/>
  <c r="AI4570" i="21"/>
  <c r="AI4571" i="21"/>
  <c r="AI4572" i="21"/>
  <c r="AI4573" i="21"/>
  <c r="AI4574" i="21"/>
  <c r="AI4575" i="21"/>
  <c r="AI4576" i="21"/>
  <c r="AI4577" i="21"/>
  <c r="AI4578" i="21"/>
  <c r="AI4579" i="21"/>
  <c r="AI4580" i="21"/>
  <c r="AI4581" i="21"/>
  <c r="AI4582" i="21"/>
  <c r="AI4583" i="21"/>
  <c r="AI4584" i="21"/>
  <c r="AI4585" i="21"/>
  <c r="AI4586" i="21"/>
  <c r="AI4587" i="21"/>
  <c r="AI4588" i="21"/>
  <c r="AI4589" i="21"/>
  <c r="AI4590" i="21"/>
  <c r="AI4591" i="21"/>
  <c r="AI4592" i="21"/>
  <c r="AI4593" i="21"/>
  <c r="AI4594" i="21"/>
  <c r="AI4595" i="21"/>
  <c r="AI4596" i="21"/>
  <c r="AI4597" i="21"/>
  <c r="AI4598" i="21"/>
  <c r="AI4599" i="21"/>
  <c r="AI4600" i="21"/>
  <c r="AI4601" i="21"/>
  <c r="AI4602" i="21"/>
  <c r="AI4603" i="21"/>
  <c r="AI4604" i="21"/>
  <c r="AI4605" i="21"/>
  <c r="AI4606" i="21"/>
  <c r="AI4607" i="21"/>
  <c r="AI4608" i="21"/>
  <c r="AI4609" i="21"/>
  <c r="AI4610" i="21"/>
  <c r="AI4611" i="21"/>
  <c r="AI4612" i="21"/>
  <c r="AI4613" i="21"/>
  <c r="AI4614" i="21"/>
  <c r="AI4615" i="21"/>
  <c r="AI4616" i="21"/>
  <c r="AI4617" i="21"/>
  <c r="AI4618" i="21"/>
  <c r="AI4619" i="21"/>
  <c r="AI4620" i="21"/>
  <c r="AI4621" i="21"/>
  <c r="AI4622" i="21"/>
  <c r="AI4623" i="21"/>
  <c r="AI4624" i="21"/>
  <c r="AI4625" i="21"/>
  <c r="AI4626" i="21"/>
  <c r="AI4627" i="21"/>
  <c r="AI4628" i="21"/>
  <c r="AI4629" i="21"/>
  <c r="AI4630" i="21"/>
  <c r="AI4631" i="21"/>
  <c r="AI4632" i="21"/>
  <c r="AI4633" i="21"/>
  <c r="AI4634" i="21"/>
  <c r="AI4635" i="21"/>
  <c r="AI4636" i="21"/>
  <c r="AI4637" i="21"/>
  <c r="AI4638" i="21"/>
  <c r="AI4639" i="21"/>
  <c r="AI4640" i="21"/>
  <c r="AI4641" i="21"/>
  <c r="AI4642" i="21"/>
  <c r="AI4643" i="21"/>
  <c r="AI4644" i="21"/>
  <c r="AI4645" i="21"/>
  <c r="AI4646" i="21"/>
  <c r="AI4647" i="21"/>
  <c r="AI4648" i="21"/>
  <c r="AI4649" i="21"/>
  <c r="AI4650" i="21"/>
  <c r="AI4651" i="21"/>
  <c r="AI4652" i="21"/>
  <c r="AI4653" i="21"/>
  <c r="AI4654" i="21"/>
  <c r="AI4655" i="21"/>
  <c r="AI4656" i="21"/>
  <c r="AI4657" i="21"/>
  <c r="AI4658" i="21"/>
  <c r="AI4659" i="21"/>
  <c r="AI4660" i="21"/>
  <c r="AI4661" i="21"/>
  <c r="AI4662" i="21"/>
  <c r="AI4663" i="21"/>
  <c r="AI4664" i="21"/>
  <c r="AI4665" i="21"/>
  <c r="AI4666" i="21"/>
  <c r="AI4667" i="21"/>
  <c r="AI4668" i="21"/>
  <c r="AI4669" i="21"/>
  <c r="AI4670" i="21"/>
  <c r="AI4671" i="21"/>
  <c r="AI4672" i="21"/>
  <c r="AI4673" i="21"/>
  <c r="AI4674" i="21"/>
  <c r="AI4675" i="21"/>
  <c r="AI4676" i="21"/>
  <c r="AI4677" i="21"/>
  <c r="AI4678" i="21"/>
  <c r="AI4679" i="21"/>
  <c r="AI4680" i="21"/>
  <c r="AI4681" i="21"/>
  <c r="AI4682" i="21"/>
  <c r="AI4683" i="21"/>
  <c r="AI4684" i="21"/>
  <c r="AI4685" i="21"/>
  <c r="AI4686" i="21"/>
  <c r="AI4687" i="21"/>
  <c r="AI4688" i="21"/>
  <c r="AI4689" i="21"/>
  <c r="AI4690" i="21"/>
  <c r="AI4691" i="21"/>
  <c r="AI4692" i="21"/>
  <c r="AI4693" i="21"/>
  <c r="AI4694" i="21"/>
  <c r="AI4695" i="21"/>
  <c r="AI4696" i="21"/>
  <c r="AI4697" i="21"/>
  <c r="AI4698" i="21"/>
  <c r="AI4699" i="21"/>
  <c r="AI4700" i="21"/>
  <c r="AI4701" i="21"/>
  <c r="AI4702" i="21"/>
  <c r="AI4703" i="21"/>
  <c r="AI4704" i="21"/>
  <c r="AI4705" i="21"/>
  <c r="AI4706" i="21"/>
  <c r="AI4707" i="21"/>
  <c r="AI4708" i="21"/>
  <c r="AI4709" i="21"/>
  <c r="AI4710" i="21"/>
  <c r="AI4711" i="21"/>
  <c r="AI4712" i="21"/>
  <c r="AI4713" i="21"/>
  <c r="AI4714" i="21"/>
  <c r="AI4715" i="21"/>
  <c r="AI4716" i="21"/>
  <c r="AI4717" i="21"/>
  <c r="AI4718" i="21"/>
  <c r="AI4719" i="21"/>
  <c r="AI4720" i="21"/>
  <c r="AI4721" i="21"/>
  <c r="AI4722" i="21"/>
  <c r="AI4723" i="21"/>
  <c r="AI4724" i="21"/>
  <c r="AI4725" i="21"/>
  <c r="AI4726" i="21"/>
  <c r="AI4727" i="21"/>
  <c r="AI4728" i="21"/>
  <c r="AI4729" i="21"/>
  <c r="AI4730" i="21"/>
  <c r="AI4731" i="21"/>
  <c r="AI4732" i="21"/>
  <c r="AI4733" i="21"/>
  <c r="AI4734" i="21"/>
  <c r="AI4735" i="21"/>
  <c r="AI4736" i="21"/>
  <c r="AI4737" i="21"/>
  <c r="AI4738" i="21"/>
  <c r="AI4739" i="21"/>
  <c r="AI4740" i="21"/>
  <c r="AI4741" i="21"/>
  <c r="AI4742" i="21"/>
  <c r="AI4743" i="21"/>
  <c r="AI4744" i="21"/>
  <c r="AI4745" i="21"/>
  <c r="AI4746" i="21"/>
  <c r="AI4747" i="21"/>
  <c r="AI4748" i="21"/>
  <c r="AI4749" i="21"/>
  <c r="AI4750" i="21"/>
  <c r="AI4751" i="21"/>
  <c r="AI4752" i="21"/>
  <c r="AI4753" i="21"/>
  <c r="AI4754" i="21"/>
  <c r="AI4755" i="21"/>
  <c r="AI4756" i="21"/>
  <c r="AI4757" i="21"/>
  <c r="AI4758" i="21"/>
  <c r="AI4759" i="21"/>
  <c r="AI4760" i="21"/>
  <c r="AI4761" i="21"/>
  <c r="AI4762" i="21"/>
  <c r="AI4763" i="21"/>
  <c r="AI4764" i="21"/>
  <c r="AI4765" i="21"/>
  <c r="AI4766" i="21"/>
  <c r="AI4767" i="21"/>
  <c r="AI4768" i="21"/>
  <c r="AI4769" i="21"/>
  <c r="AI4770" i="21"/>
  <c r="AI4771" i="21"/>
  <c r="AI4772" i="21"/>
  <c r="AI4773" i="21"/>
  <c r="AI4774" i="21"/>
  <c r="AI4775" i="21"/>
  <c r="AI4776" i="21"/>
  <c r="AI4777" i="21"/>
  <c r="AI4778" i="21"/>
  <c r="AI4779" i="21"/>
  <c r="AI4780" i="21"/>
  <c r="AI4781" i="21"/>
  <c r="AI4782" i="21"/>
  <c r="AI4783" i="21"/>
  <c r="AI4784" i="21"/>
  <c r="AI4785" i="21"/>
  <c r="AI4786" i="21"/>
  <c r="AI4787" i="21"/>
  <c r="AI4788" i="21"/>
  <c r="AI4789" i="21"/>
  <c r="AI4790" i="21"/>
  <c r="AI4791" i="21"/>
  <c r="AI4792" i="21"/>
  <c r="AI4793" i="21"/>
  <c r="AI4794" i="21"/>
  <c r="AI4795" i="21"/>
  <c r="AI4796" i="21"/>
  <c r="AI4797" i="21"/>
  <c r="AI4798" i="21"/>
  <c r="AI4799" i="21"/>
  <c r="AI4800" i="21"/>
  <c r="AI4801" i="21"/>
  <c r="AI4802" i="21"/>
  <c r="AI4803" i="21"/>
  <c r="AI4804" i="21"/>
  <c r="AI4805" i="21"/>
  <c r="AI4806" i="21"/>
  <c r="AI4807" i="21"/>
  <c r="AI4808" i="21"/>
  <c r="AI4809" i="21"/>
  <c r="AI4810" i="21"/>
  <c r="AI4811" i="21"/>
  <c r="AI4812" i="21"/>
  <c r="AI4813" i="21"/>
  <c r="AI4814" i="21"/>
  <c r="AI4815" i="21"/>
  <c r="AI4816" i="21"/>
  <c r="AI4817" i="21"/>
  <c r="AI4818" i="21"/>
  <c r="AI4819" i="21"/>
  <c r="AI4820" i="21"/>
  <c r="AI4821" i="21"/>
  <c r="AI4822" i="21"/>
  <c r="AI4823" i="21"/>
  <c r="AI4824" i="21"/>
  <c r="AI4825" i="21"/>
  <c r="AI4826" i="21"/>
  <c r="AI4827" i="21"/>
  <c r="AI4828" i="21"/>
  <c r="AI4829" i="21"/>
  <c r="AI4830" i="21"/>
  <c r="AI4831" i="21"/>
  <c r="AI4832" i="21"/>
  <c r="AI4833" i="21"/>
  <c r="AI4834" i="21"/>
  <c r="AI4835" i="21"/>
  <c r="AI4836" i="21"/>
  <c r="AI4837" i="21"/>
  <c r="AI4838" i="21"/>
  <c r="AI4839" i="21"/>
  <c r="AI4840" i="21"/>
  <c r="AI4841" i="21"/>
  <c r="AI4842" i="21"/>
  <c r="AI4843" i="21"/>
  <c r="AI4844" i="21"/>
  <c r="AI4845" i="21"/>
  <c r="AI4846" i="21"/>
  <c r="AI4847" i="21"/>
  <c r="AI4848" i="21"/>
  <c r="AI4849" i="21"/>
  <c r="AI4850" i="21"/>
  <c r="AI4851" i="21"/>
  <c r="AI4852" i="21"/>
  <c r="AI4853" i="21"/>
  <c r="AI4854" i="21"/>
  <c r="AI4855" i="21"/>
  <c r="AI4856" i="21"/>
  <c r="AI4857" i="21"/>
  <c r="AI4858" i="21"/>
  <c r="AI4859" i="21"/>
  <c r="AI4860" i="21"/>
  <c r="AI4861" i="21"/>
  <c r="AI4862" i="21"/>
  <c r="AI4863" i="21"/>
  <c r="AI4864" i="21"/>
  <c r="AI4865" i="21"/>
  <c r="AI4866" i="21"/>
  <c r="AI4867" i="21"/>
  <c r="AI4868" i="21"/>
  <c r="AI4869" i="21"/>
  <c r="AI4870" i="21"/>
  <c r="AI4871" i="21"/>
  <c r="AI4872" i="21"/>
  <c r="AI4873" i="21"/>
  <c r="AI4874" i="21"/>
  <c r="AI4875" i="21"/>
  <c r="AI4876" i="21"/>
  <c r="AI4877" i="21"/>
  <c r="AI4878" i="21"/>
  <c r="AI4879" i="21"/>
  <c r="AI4880" i="21"/>
  <c r="AI4881" i="21"/>
  <c r="AI4882" i="21"/>
  <c r="AI4883" i="21"/>
  <c r="AI4884" i="21"/>
  <c r="AI4885" i="21"/>
  <c r="AI4886" i="21"/>
  <c r="AI4887" i="21"/>
  <c r="AI4888" i="21"/>
  <c r="AI4889" i="21"/>
  <c r="AI4890" i="21"/>
  <c r="AI4891" i="21"/>
  <c r="AI4892" i="2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2C10BB-0D35-4C05-9BA9-96FDBBAA5187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65534-DAB8-4FD9-861E-BC7B08EDDC07}" keepAlive="1" name="Query - Employee1" description="Connection to the 'Employee1' query in the workbook." type="5" refreshedVersion="8" background="1" saveData="1">
    <dbPr connection="Provider=Microsoft.Mashup.OleDb.1;Data Source=$Workbook$;Location=Employee1;Extended Properties=&quot;&quot;" command="SELECT * FROM [Employee1]"/>
  </connection>
  <connection id="3" xr16:uid="{4685849D-EB76-4438-A1AE-E697EC9BC596}" keepAlive="1" name="Query - PerformanceRating (2)" description="Connection to the 'PerformanceRating (2)' query in the workbook." type="5" refreshedVersion="8" background="1">
    <dbPr connection="Provider=Microsoft.Mashup.OleDb.1;Data Source=$Workbook$;Location=&quot;PerformanceRating (2)&quot;;Extended Properties=&quot;&quot;" command="SELECT * FROM [PerformanceRating (2)]"/>
  </connection>
  <connection id="4" xr16:uid="{BD5D9D87-F36B-4FA4-BE0E-D69C5B2C1276}" keepAlive="1" name="Query - PerformanceRating(1)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  <connection id="5" xr16:uid="{4E0D9E9B-ADE0-4AAC-AB15-551F989A9D6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E5ADA778-086E-43F1-A642-F1B2D840B2E3}" name="WorksheetConnection_New Microsoft Excel Worksheet.xlsx!Employee" type="102" refreshedVersion="8" minRefreshableVersion="5">
    <extLst>
      <ext xmlns:x15="http://schemas.microsoft.com/office/spreadsheetml/2010/11/main" uri="{DE250136-89BD-433C-8126-D09CA5730AF9}">
        <x15:connection id="Employee">
          <x15:rangePr sourceName="_xlcn.WorksheetConnection_NewMicrosoftExcelWorksheet.xlsxEmployee1"/>
        </x15:connection>
      </ext>
    </extLst>
  </connection>
  <connection id="7" xr16:uid="{48B20CB1-5C98-443E-8B6F-CAC23332D284}" name="WorksheetConnection_PerformanceRating!$H:$H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erformanceRatingHH1"/>
        </x15:connection>
      </ext>
    </extLst>
  </connection>
  <connection id="8" xr16:uid="{E5AF3DF2-6CF8-457B-837C-DFFD5BC827CF}" name="WorksheetConnection_ProjectByExcel.xlsx!Employee1" type="102" refreshedVersion="8" minRefreshableVersion="5">
    <extLst>
      <ext xmlns:x15="http://schemas.microsoft.com/office/spreadsheetml/2010/11/main" uri="{DE250136-89BD-433C-8126-D09CA5730AF9}">
        <x15:connection id="Employee1">
          <x15:rangePr sourceName="_xlcn.WorksheetConnection_ProjectByExcel.xlsxEmployee11"/>
        </x15:connection>
      </ext>
    </extLst>
  </connection>
</connections>
</file>

<file path=xl/sharedStrings.xml><?xml version="1.0" encoding="utf-8"?>
<sst xmlns="http://schemas.openxmlformats.org/spreadsheetml/2006/main" count="120906" uniqueCount="8027">
  <si>
    <t>EmployeeID</t>
  </si>
  <si>
    <t>FullName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</si>
  <si>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</si>
  <si>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</si>
  <si>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</si>
  <si>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</si>
  <si>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</si>
  <si>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</si>
  <si>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</si>
  <si>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</si>
  <si>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</si>
  <si>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MaritalStatus</t>
  </si>
  <si>
    <t>Salary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</si>
  <si>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</si>
  <si>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</si>
  <si>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</si>
  <si>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</si>
  <si>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</si>
  <si>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</si>
  <si>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</si>
  <si>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</si>
  <si>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 Simco</t>
  </si>
  <si>
    <t>Female</t>
  </si>
  <si>
    <t>Some Travel</t>
  </si>
  <si>
    <t>Sales</t>
  </si>
  <si>
    <t>Illinois</t>
  </si>
  <si>
    <t>White</t>
  </si>
  <si>
    <t>Marketing</t>
  </si>
  <si>
    <t>Sales Executive</t>
  </si>
  <si>
    <t>Divorced</t>
  </si>
  <si>
    <t>No</t>
  </si>
  <si>
    <t>CBCB-9C9D</t>
  </si>
  <si>
    <t>Leonerd Aland</t>
  </si>
  <si>
    <t>Male</t>
  </si>
  <si>
    <t>California</t>
  </si>
  <si>
    <t>Single</t>
  </si>
  <si>
    <t>Yes</t>
  </si>
  <si>
    <t>95D7-1CE9</t>
  </si>
  <si>
    <t>Ahmed Sykes</t>
  </si>
  <si>
    <t>Human Resources</t>
  </si>
  <si>
    <t>Asian or Asian American</t>
  </si>
  <si>
    <t>HR Business Partner</t>
  </si>
  <si>
    <t>Married</t>
  </si>
  <si>
    <t>47A0-559B</t>
  </si>
  <si>
    <t>Ermentrude Berrie</t>
  </si>
  <si>
    <t>Non-Binary</t>
  </si>
  <si>
    <t>Technology</t>
  </si>
  <si>
    <t>Computer Science</t>
  </si>
  <si>
    <t>Engineering Manager</t>
  </si>
  <si>
    <t>42CC-040A</t>
  </si>
  <si>
    <t>Stace Savege</t>
  </si>
  <si>
    <t>Technical Degree</t>
  </si>
  <si>
    <t>Recruiter</t>
  </si>
  <si>
    <t>C219-6C2E</t>
  </si>
  <si>
    <t>Clerkclaude Hinkins</t>
  </si>
  <si>
    <t>New York</t>
  </si>
  <si>
    <t>Mixed or multiple ethnic groups</t>
  </si>
  <si>
    <t>D906-B674</t>
  </si>
  <si>
    <t>Uta Melmar</t>
  </si>
  <si>
    <t>No Travel</t>
  </si>
  <si>
    <t>Black or African American</t>
  </si>
  <si>
    <t>Information Systems</t>
  </si>
  <si>
    <t>3C7D-86ED</t>
  </si>
  <si>
    <t>Joyan Brason</t>
  </si>
  <si>
    <t>Native Hawaiian</t>
  </si>
  <si>
    <t>Other</t>
  </si>
  <si>
    <t>3D71-8DC2</t>
  </si>
  <si>
    <t>Alix Blazejewski</t>
  </si>
  <si>
    <t>5476-CA0D</t>
  </si>
  <si>
    <t>Kayley Snoad</t>
  </si>
  <si>
    <t>Frequent Traveller</t>
  </si>
  <si>
    <t>Data Scientist</t>
  </si>
  <si>
    <t>73CF-4956</t>
  </si>
  <si>
    <t>Hannis Waslin</t>
  </si>
  <si>
    <t>277A-A6FA</t>
  </si>
  <si>
    <t>Annabela Pablos</t>
  </si>
  <si>
    <t>Machine Learning Engineer</t>
  </si>
  <si>
    <t>8BAB-B4A6</t>
  </si>
  <si>
    <t>Torey Abram</t>
  </si>
  <si>
    <t>Manager</t>
  </si>
  <si>
    <t>111D-E5EF</t>
  </si>
  <si>
    <t>Edna Alison</t>
  </si>
  <si>
    <t>Software Engineer</t>
  </si>
  <si>
    <t>97F4-0B14</t>
  </si>
  <si>
    <t>Vernen Powner</t>
  </si>
  <si>
    <t>Senior Software Engineer</t>
  </si>
  <si>
    <t>5C03-1009</t>
  </si>
  <si>
    <t>Willetta Lurriman</t>
  </si>
  <si>
    <t>BD1B-53A3</t>
  </si>
  <si>
    <t>Wendall Dryden</t>
  </si>
  <si>
    <t>DFA9-990E</t>
  </si>
  <si>
    <t>Cale Holston</t>
  </si>
  <si>
    <t>ED73-F078</t>
  </si>
  <si>
    <t>Ernaline Napolione</t>
  </si>
  <si>
    <t>C6EC-FEB5</t>
  </si>
  <si>
    <t>Charlena Severwright</t>
  </si>
  <si>
    <t>Economics</t>
  </si>
  <si>
    <t>D7EE-56FC</t>
  </si>
  <si>
    <t>Zsa zsa Evered</t>
  </si>
  <si>
    <t>C395-8C36</t>
  </si>
  <si>
    <t>Curcio Franek</t>
  </si>
  <si>
    <t>E348-E12B</t>
  </si>
  <si>
    <t>Burnaby Guillet</t>
  </si>
  <si>
    <t>B3AF-7E58</t>
  </si>
  <si>
    <t>Elvira Ianelli</t>
  </si>
  <si>
    <t>469A-8121</t>
  </si>
  <si>
    <t>Baxie Rising</t>
  </si>
  <si>
    <t>American Indian or Alaska Native</t>
  </si>
  <si>
    <t>9E22-6287</t>
  </si>
  <si>
    <t>Gifford Poynser</t>
  </si>
  <si>
    <t>D5DA-363A</t>
  </si>
  <si>
    <t>Rickey Shere</t>
  </si>
  <si>
    <t>BFF3-AADC</t>
  </si>
  <si>
    <t>Collen Sedman</t>
  </si>
  <si>
    <t>C0BE-FED0</t>
  </si>
  <si>
    <t>Bertram Doleman</t>
  </si>
  <si>
    <t>Sales Representative</t>
  </si>
  <si>
    <t>D565-284D</t>
  </si>
  <si>
    <t>Bessie Bellson</t>
  </si>
  <si>
    <t>00D4-DD53</t>
  </si>
  <si>
    <t>Joyce Goor</t>
  </si>
  <si>
    <t>7FFD-C810</t>
  </si>
  <si>
    <t>Claresta Impy</t>
  </si>
  <si>
    <t>07B2-D67A</t>
  </si>
  <si>
    <t>Rossie Everleigh</t>
  </si>
  <si>
    <t>1749-81A2</t>
  </si>
  <si>
    <t>Elora Bentjens</t>
  </si>
  <si>
    <t>FF14-A43E</t>
  </si>
  <si>
    <t>Koenraad Nannizzi</t>
  </si>
  <si>
    <t>3CD6-5587</t>
  </si>
  <si>
    <t>Dorise Klishin</t>
  </si>
  <si>
    <t>4FC2-A40D</t>
  </si>
  <si>
    <t>Gayle Riseley</t>
  </si>
  <si>
    <t>9AAB-DCD0</t>
  </si>
  <si>
    <t>Staci Leith</t>
  </si>
  <si>
    <t>Business Studies</t>
  </si>
  <si>
    <t>427A-8C69</t>
  </si>
  <si>
    <t>Pasquale Abreheart</t>
  </si>
  <si>
    <t>Analytics Manager</t>
  </si>
  <si>
    <t>A923-9EF6</t>
  </si>
  <si>
    <t>Alaine Hinrichsen</t>
  </si>
  <si>
    <t>5C61-8F3A</t>
  </si>
  <si>
    <t>Dyana Gallie</t>
  </si>
  <si>
    <t>CF2F-8CA3</t>
  </si>
  <si>
    <t>Lindy Rawstorne</t>
  </si>
  <si>
    <t>40A9-8EB0</t>
  </si>
  <si>
    <t>Joannes McFadden</t>
  </si>
  <si>
    <t>2E72-4BF1</t>
  </si>
  <si>
    <t>Grace Gohier</t>
  </si>
  <si>
    <t>EE39-C8F2</t>
  </si>
  <si>
    <t>Jaclin Chadburn</t>
  </si>
  <si>
    <t>C0C7-A3EF</t>
  </si>
  <si>
    <t>Hagen Worge</t>
  </si>
  <si>
    <t>79F3-8AA5</t>
  </si>
  <si>
    <t>Lacy Domerc</t>
  </si>
  <si>
    <t>HR Executive</t>
  </si>
  <si>
    <t>9528-AA17</t>
  </si>
  <si>
    <t>Jaquelin Kite</t>
  </si>
  <si>
    <t>9C71-34AE</t>
  </si>
  <si>
    <t>Yvor Walaron</t>
  </si>
  <si>
    <t>C79A-E5E1</t>
  </si>
  <si>
    <t>Alvera Kulver</t>
  </si>
  <si>
    <t>5468-EEE1</t>
  </si>
  <si>
    <t>Forbes Toretta</t>
  </si>
  <si>
    <t>B50B-5A18</t>
  </si>
  <si>
    <t>Paulina Senecaut</t>
  </si>
  <si>
    <t>11AE-3E4D</t>
  </si>
  <si>
    <t>Sheffie Tonkin</t>
  </si>
  <si>
    <t>151D-1FF2</t>
  </si>
  <si>
    <t>Kai Lush</t>
  </si>
  <si>
    <t>D584-4E31</t>
  </si>
  <si>
    <t>Patrica Lamyman</t>
  </si>
  <si>
    <t>0FC8-561B</t>
  </si>
  <si>
    <t>Caryl Loving</t>
  </si>
  <si>
    <t>A531-8159</t>
  </si>
  <si>
    <t>Carlyn Pavese</t>
  </si>
  <si>
    <t>E7A6-33A3</t>
  </si>
  <si>
    <t>Amye Townes</t>
  </si>
  <si>
    <t>E4F4-11B9</t>
  </si>
  <si>
    <t>Susanne Wisam</t>
  </si>
  <si>
    <t>586E-5C14</t>
  </si>
  <si>
    <t>Gunther Keays</t>
  </si>
  <si>
    <t>8A40-C85A</t>
  </si>
  <si>
    <t>Reggie Matthewman</t>
  </si>
  <si>
    <t>2B08-7D3D</t>
  </si>
  <si>
    <t>Roderic Daddow</t>
  </si>
  <si>
    <t>C96F-0F3B</t>
  </si>
  <si>
    <t>Jessa Glasscoo</t>
  </si>
  <si>
    <t>9DFE-1FD5</t>
  </si>
  <si>
    <t>Angel Hazeup</t>
  </si>
  <si>
    <t>HR Manager</t>
  </si>
  <si>
    <t>C0A1-EB7D</t>
  </si>
  <si>
    <t>Leona McKnish</t>
  </si>
  <si>
    <t>5731-90E6</t>
  </si>
  <si>
    <t>Leonidas Clarke-Williams</t>
  </si>
  <si>
    <t>FD3F-5255</t>
  </si>
  <si>
    <t>Quintilla Wyllt</t>
  </si>
  <si>
    <t>132B-F2B2</t>
  </si>
  <si>
    <t>Erica Dracksford</t>
  </si>
  <si>
    <t>9DB2-76B3</t>
  </si>
  <si>
    <t>Buck Klawi</t>
  </si>
  <si>
    <t>4969-9A35</t>
  </si>
  <si>
    <t>Thekla Flintuff</t>
  </si>
  <si>
    <t>0CED-EE28</t>
  </si>
  <si>
    <t>Ruthy Pena</t>
  </si>
  <si>
    <t>D077-169C</t>
  </si>
  <si>
    <t>Gustavo Chatel</t>
  </si>
  <si>
    <t>63DA-AA21</t>
  </si>
  <si>
    <t>Diannne Choules</t>
  </si>
  <si>
    <t>ACA9-5DC2</t>
  </si>
  <si>
    <t>Mireielle Chstney</t>
  </si>
  <si>
    <t>12B5-11CC</t>
  </si>
  <si>
    <t>Vitoria MacVaugh</t>
  </si>
  <si>
    <t>00A3-2445</t>
  </si>
  <si>
    <t>Wyatt Ziehm</t>
  </si>
  <si>
    <t>076F-8AA3</t>
  </si>
  <si>
    <t>Reese Dibbert</t>
  </si>
  <si>
    <t>3F19-FC5A</t>
  </si>
  <si>
    <t>Hy Trevance</t>
  </si>
  <si>
    <t>8233-2483</t>
  </si>
  <si>
    <t>Sheba McCromley</t>
  </si>
  <si>
    <t>1C87-44CB</t>
  </si>
  <si>
    <t>Darlene Mansbridge</t>
  </si>
  <si>
    <t>6345-2F33</t>
  </si>
  <si>
    <t>Ignacius Streeter</t>
  </si>
  <si>
    <t>A2FB-2D5D</t>
  </si>
  <si>
    <t>Lebbie Poure</t>
  </si>
  <si>
    <t>E5C1-B122</t>
  </si>
  <si>
    <t>Camila Hernik</t>
  </si>
  <si>
    <t>462E-03DF</t>
  </si>
  <si>
    <t>Muffin Ellcome</t>
  </si>
  <si>
    <t>C2DD-9D37</t>
  </si>
  <si>
    <t>Ring Genge</t>
  </si>
  <si>
    <t>AEDB-BB62</t>
  </si>
  <si>
    <t>Munmro Ledamun</t>
  </si>
  <si>
    <t>88B8-EB84</t>
  </si>
  <si>
    <t>Crystal McLleese</t>
  </si>
  <si>
    <t>8822-B9C5</t>
  </si>
  <si>
    <t>Amity Kalisz</t>
  </si>
  <si>
    <t>E8F5-C47D</t>
  </si>
  <si>
    <t>Jayne Mickleburgh</t>
  </si>
  <si>
    <t>D696-9D82</t>
  </si>
  <si>
    <t>Eberto Flaherty</t>
  </si>
  <si>
    <t>BE93-0736</t>
  </si>
  <si>
    <t>Lucas Oran</t>
  </si>
  <si>
    <t>0322-D46B</t>
  </si>
  <si>
    <t>Nikolas Leslie</t>
  </si>
  <si>
    <t>1E61-70EC</t>
  </si>
  <si>
    <t>Addison Elfe</t>
  </si>
  <si>
    <t>5222-EBE1</t>
  </si>
  <si>
    <t>Saxe Theodoris</t>
  </si>
  <si>
    <t>DEBE-1622</t>
  </si>
  <si>
    <t>Bartolemo Balma</t>
  </si>
  <si>
    <t>A366-C17A</t>
  </si>
  <si>
    <t>Jodie Le Breton De La Vieuville</t>
  </si>
  <si>
    <t>2962-039F</t>
  </si>
  <si>
    <t>Darice Excell</t>
  </si>
  <si>
    <t>21CB-EF3E</t>
  </si>
  <si>
    <t>Eleanora Thornbarrow</t>
  </si>
  <si>
    <t>9727-BC84</t>
  </si>
  <si>
    <t>Murdock Spaduzza</t>
  </si>
  <si>
    <t>68FB-06A7</t>
  </si>
  <si>
    <t>Elle Balcombe</t>
  </si>
  <si>
    <t>74F2-5C55</t>
  </si>
  <si>
    <t>Skipper Sambles</t>
  </si>
  <si>
    <t>085C-7FC2</t>
  </si>
  <si>
    <t>Emmerich Wallicker</t>
  </si>
  <si>
    <t>AB5F-244C</t>
  </si>
  <si>
    <t>Horst Mynett</t>
  </si>
  <si>
    <t>55D6-1423</t>
  </si>
  <si>
    <t>Benyamin Wasielewicz</t>
  </si>
  <si>
    <t>58C8-63FA</t>
  </si>
  <si>
    <t>Pierce Birkby</t>
  </si>
  <si>
    <t>87D2-8B67</t>
  </si>
  <si>
    <t>Joana McDougal</t>
  </si>
  <si>
    <t>9FE1-0345</t>
  </si>
  <si>
    <t>Eldridge Artois</t>
  </si>
  <si>
    <t>EBBD-37D4</t>
  </si>
  <si>
    <t>Bonni Coal</t>
  </si>
  <si>
    <t>9F65-F612</t>
  </si>
  <si>
    <t>Patrice Wearing</t>
  </si>
  <si>
    <t>152E-8DB1</t>
  </si>
  <si>
    <t>Beth Kunz</t>
  </si>
  <si>
    <t>3994-472A</t>
  </si>
  <si>
    <t>Rolf Cunah</t>
  </si>
  <si>
    <t>02DA-7A72</t>
  </si>
  <si>
    <t>Tadeas Lackney</t>
  </si>
  <si>
    <t>E1B4-9AA1</t>
  </si>
  <si>
    <t>Ashli Hales</t>
  </si>
  <si>
    <t>8567-5B27</t>
  </si>
  <si>
    <t>Shani Deackes</t>
  </si>
  <si>
    <t>5237-1B85</t>
  </si>
  <si>
    <t>Faydra Losbie</t>
  </si>
  <si>
    <t>F93D-CB5A</t>
  </si>
  <si>
    <t>Zondra Duigenan</t>
  </si>
  <si>
    <t>B785-D8F8</t>
  </si>
  <si>
    <t>Ruprecht Blatchford</t>
  </si>
  <si>
    <t>A9EB-9E41</t>
  </si>
  <si>
    <t>Jacki Mitro</t>
  </si>
  <si>
    <t>C25C-C434</t>
  </si>
  <si>
    <t>Jillayne Goshawke</t>
  </si>
  <si>
    <t>F265-79B0</t>
  </si>
  <si>
    <t>Glenda Peacock</t>
  </si>
  <si>
    <t>9E7A-1F70</t>
  </si>
  <si>
    <t>Carita Strowther</t>
  </si>
  <si>
    <t>D199-1896</t>
  </si>
  <si>
    <t>Lin Dibbs</t>
  </si>
  <si>
    <t>9AAD-D3C1</t>
  </si>
  <si>
    <t>Annie Jablonski</t>
  </si>
  <si>
    <t>9D7B-9B37</t>
  </si>
  <si>
    <t>Eleanor Hillen</t>
  </si>
  <si>
    <t>E9B9-3944</t>
  </si>
  <si>
    <t>Tobit Lowry</t>
  </si>
  <si>
    <t>4CCA-B1E6</t>
  </si>
  <si>
    <t>Dolf Featenby</t>
  </si>
  <si>
    <t>A4A4-F49C</t>
  </si>
  <si>
    <t>Nichols Baty</t>
  </si>
  <si>
    <t>FE2B-3DC7</t>
  </si>
  <si>
    <t>Mattie Wippermann</t>
  </si>
  <si>
    <t>C6D7-A568</t>
  </si>
  <si>
    <t>Eve Takkos</t>
  </si>
  <si>
    <t>3560-C117</t>
  </si>
  <si>
    <t>Allyson Kordas</t>
  </si>
  <si>
    <t>9169-FC4B</t>
  </si>
  <si>
    <t>Reinaldos Baynes</t>
  </si>
  <si>
    <t>49B2-0364</t>
  </si>
  <si>
    <t>Husain Frizzell</t>
  </si>
  <si>
    <t>4404-DE5A</t>
  </si>
  <si>
    <t>Karina Weddup</t>
  </si>
  <si>
    <t>F9B6-C80B</t>
  </si>
  <si>
    <t>Veronica Farlham</t>
  </si>
  <si>
    <t>B1EC-849B</t>
  </si>
  <si>
    <t>Paule Mapplebeck</t>
  </si>
  <si>
    <t>7B98-EA6F</t>
  </si>
  <si>
    <t>Gabriello Clemente</t>
  </si>
  <si>
    <t>C385-CDBE</t>
  </si>
  <si>
    <t>Filide Dinnies</t>
  </si>
  <si>
    <t>64D6-0D5F</t>
  </si>
  <si>
    <t>Sherwood Furlow</t>
  </si>
  <si>
    <t>9085-1FE8</t>
  </si>
  <si>
    <t>Fan Pizey</t>
  </si>
  <si>
    <t>9728-1A5B</t>
  </si>
  <si>
    <t>Vernen Rennie</t>
  </si>
  <si>
    <t>3EB2-9111</t>
  </si>
  <si>
    <t>Ginger Blinde</t>
  </si>
  <si>
    <t>C330-DAF4</t>
  </si>
  <si>
    <t>Lonni Lelievre</t>
  </si>
  <si>
    <t>041A-31B0</t>
  </si>
  <si>
    <t>Gerri Fullerlove</t>
  </si>
  <si>
    <t>8EE9-E86D</t>
  </si>
  <si>
    <t>Conn Mouser</t>
  </si>
  <si>
    <t>692B-7152</t>
  </si>
  <si>
    <t>Murry Dominici</t>
  </si>
  <si>
    <t>022A-0219</t>
  </si>
  <si>
    <t>Francine Fernez</t>
  </si>
  <si>
    <t>2F85-AF81</t>
  </si>
  <si>
    <t>Cassandre Joubert</t>
  </si>
  <si>
    <t>DFE3-6FA7</t>
  </si>
  <si>
    <t>Eulalie Critch</t>
  </si>
  <si>
    <t>5B08-EF96</t>
  </si>
  <si>
    <t>Karlen Gulston</t>
  </si>
  <si>
    <t>52DD-757F</t>
  </si>
  <si>
    <t>Danielle Viste</t>
  </si>
  <si>
    <t>E7D3-03C9</t>
  </si>
  <si>
    <t>Whitman Schruyers</t>
  </si>
  <si>
    <t>7C80-94E0</t>
  </si>
  <si>
    <t>Celie Jedrys</t>
  </si>
  <si>
    <t>EE04-1533</t>
  </si>
  <si>
    <t>Doralynne Giacoboni</t>
  </si>
  <si>
    <t>67ED-A630</t>
  </si>
  <si>
    <t>Adan Fradgley</t>
  </si>
  <si>
    <t>D351-C7E4</t>
  </si>
  <si>
    <t>Doralin Whiley</t>
  </si>
  <si>
    <t>86E2-73D1</t>
  </si>
  <si>
    <t>Purcell Keig</t>
  </si>
  <si>
    <t>8583-9174</t>
  </si>
  <si>
    <t>Mimi Mawditt</t>
  </si>
  <si>
    <t>6176-3BEE</t>
  </si>
  <si>
    <t>Trumaine Nevett</t>
  </si>
  <si>
    <t>AF58-5D1B</t>
  </si>
  <si>
    <t>Jeri MacDiarmid</t>
  </si>
  <si>
    <t>16FB-8835</t>
  </si>
  <si>
    <t>Albina Baston</t>
  </si>
  <si>
    <t>A71E-A9DC</t>
  </si>
  <si>
    <t>Greta Turneux</t>
  </si>
  <si>
    <t>CC2F-670E</t>
  </si>
  <si>
    <t>Blake Louys</t>
  </si>
  <si>
    <t>67D7-9785</t>
  </si>
  <si>
    <t>Corinne Andreaccio</t>
  </si>
  <si>
    <t>F662-DEA5</t>
  </si>
  <si>
    <t>Morley Dmitriev</t>
  </si>
  <si>
    <t>59DB-8465</t>
  </si>
  <si>
    <t>Nancey Luetkemeyers</t>
  </si>
  <si>
    <t>96F4-896C</t>
  </si>
  <si>
    <t>Kerwin Wheadon</t>
  </si>
  <si>
    <t>8026-658D</t>
  </si>
  <si>
    <t>Dana Lobb</t>
  </si>
  <si>
    <t>F997-FE6C</t>
  </si>
  <si>
    <t>Meryl Slucock</t>
  </si>
  <si>
    <t>0C23-26DD</t>
  </si>
  <si>
    <t>Bathsheba Ablewhite</t>
  </si>
  <si>
    <t>7B9D-8612</t>
  </si>
  <si>
    <t>Gizela Pauncefoot</t>
  </si>
  <si>
    <t>B3FE-D332</t>
  </si>
  <si>
    <t>Josephine Stickley</t>
  </si>
  <si>
    <t>1054-9C3B</t>
  </si>
  <si>
    <t>Elizabeth Babbe</t>
  </si>
  <si>
    <t>1217-CE30</t>
  </si>
  <si>
    <t>Marchelle Duffield</t>
  </si>
  <si>
    <t>4500-37EB</t>
  </si>
  <si>
    <t>Haydon Bastable</t>
  </si>
  <si>
    <t>AB03-8820</t>
  </si>
  <si>
    <t>Daryle Boarder</t>
  </si>
  <si>
    <t>DF11-9C46</t>
  </si>
  <si>
    <t>Dulci Sheryn</t>
  </si>
  <si>
    <t>9937-CDF7</t>
  </si>
  <si>
    <t>Galvin Sawley</t>
  </si>
  <si>
    <t>2BEA-43B2</t>
  </si>
  <si>
    <t>Clay Carabine</t>
  </si>
  <si>
    <t>0DBC-596E</t>
  </si>
  <si>
    <t>Dita Perch</t>
  </si>
  <si>
    <t>B09D-DFEC</t>
  </si>
  <si>
    <t>Eustace Skune</t>
  </si>
  <si>
    <t>8ED3-4377</t>
  </si>
  <si>
    <t>Giusto Raynes</t>
  </si>
  <si>
    <t>C525-8BB9</t>
  </si>
  <si>
    <t>Briggs Pettet</t>
  </si>
  <si>
    <t>1F0F-458C</t>
  </si>
  <si>
    <t>Carrie Scroyton</t>
  </si>
  <si>
    <t>9D3C-DA45</t>
  </si>
  <si>
    <t>Broddy Jardine</t>
  </si>
  <si>
    <t>D13E-E661</t>
  </si>
  <si>
    <t>Benson Van De Cappelle</t>
  </si>
  <si>
    <t>618D-7685</t>
  </si>
  <si>
    <t>Maridel O'Hederscoll</t>
  </si>
  <si>
    <t>9825-45EF</t>
  </si>
  <si>
    <t>Godfrey Reynoollds</t>
  </si>
  <si>
    <t>1609-65E1</t>
  </si>
  <si>
    <t>Vita Cicchelli</t>
  </si>
  <si>
    <t>6965-C170</t>
  </si>
  <si>
    <t>Joya Hefford</t>
  </si>
  <si>
    <t>F523-1135</t>
  </si>
  <si>
    <t>Derrik Seage</t>
  </si>
  <si>
    <t>465A-91D1</t>
  </si>
  <si>
    <t>Ranna Crosbie</t>
  </si>
  <si>
    <t>2B7A-9C73</t>
  </si>
  <si>
    <t>Bryanty Wickersley</t>
  </si>
  <si>
    <t>A2B5-823F</t>
  </si>
  <si>
    <t>Adrian Westhead</t>
  </si>
  <si>
    <t>F838-C681</t>
  </si>
  <si>
    <t>Shay Casburn</t>
  </si>
  <si>
    <t>7F91-C628</t>
  </si>
  <si>
    <t>Bertie Suthren</t>
  </si>
  <si>
    <t>565B-C207</t>
  </si>
  <si>
    <t>Seline Ganny</t>
  </si>
  <si>
    <t>4DA0-81D7</t>
  </si>
  <si>
    <t>Cole Vost</t>
  </si>
  <si>
    <t>5818-560C</t>
  </si>
  <si>
    <t>Donny Tosh</t>
  </si>
  <si>
    <t>1363-6BF9</t>
  </si>
  <si>
    <t>Mikel Worrall</t>
  </si>
  <si>
    <t>05B0-755F</t>
  </si>
  <si>
    <t>Sollie Arnke</t>
  </si>
  <si>
    <t>4C62-5BE8</t>
  </si>
  <si>
    <t>Cristine Lambdon</t>
  </si>
  <si>
    <t>2523-EFD4</t>
  </si>
  <si>
    <t>Vanny Ruggen</t>
  </si>
  <si>
    <t>21B3-8491</t>
  </si>
  <si>
    <t>Nicky Janssens</t>
  </si>
  <si>
    <t>F3CD-9B5B</t>
  </si>
  <si>
    <t>Timothee MacFadyen</t>
  </si>
  <si>
    <t>DCFE-F601</t>
  </si>
  <si>
    <t>Bertram Abrahami</t>
  </si>
  <si>
    <t>DD78-E811</t>
  </si>
  <si>
    <t>Addy Slimings</t>
  </si>
  <si>
    <t>45D2-369E</t>
  </si>
  <si>
    <t>Melvin McGeneay</t>
  </si>
  <si>
    <t>0D8F-C0F3</t>
  </si>
  <si>
    <t>Cathrine Lankford</t>
  </si>
  <si>
    <t>6FE1-C8A8</t>
  </si>
  <si>
    <t>Marchall Burnes</t>
  </si>
  <si>
    <t>AB81-A3A0</t>
  </si>
  <si>
    <t>Jerrome Furney</t>
  </si>
  <si>
    <t>6E7B-D50D</t>
  </si>
  <si>
    <t>Anet Dublin</t>
  </si>
  <si>
    <t>307F-9BFA</t>
  </si>
  <si>
    <t>Elly Kennan</t>
  </si>
  <si>
    <t>7F1C-20B8</t>
  </si>
  <si>
    <t>Page Sculpher</t>
  </si>
  <si>
    <t>606E-A262</t>
  </si>
  <si>
    <t>Parke Loxton</t>
  </si>
  <si>
    <t>F890-975A</t>
  </si>
  <si>
    <t>Hynda Stonehouse</t>
  </si>
  <si>
    <t>9C57-828C</t>
  </si>
  <si>
    <t>Stearn Bever</t>
  </si>
  <si>
    <t>8CF6-3079</t>
  </si>
  <si>
    <t>Jaquenetta Corkel</t>
  </si>
  <si>
    <t>5021-95FC</t>
  </si>
  <si>
    <t>Louie Trowsdall</t>
  </si>
  <si>
    <t>CD0F-DE05</t>
  </si>
  <si>
    <t>Prudence Cockrell</t>
  </si>
  <si>
    <t>F430-0404</t>
  </si>
  <si>
    <t>Randie Mouth</t>
  </si>
  <si>
    <t>1F12-DDDA</t>
  </si>
  <si>
    <t>Farly Drinan</t>
  </si>
  <si>
    <t>BFE7-5EA8</t>
  </si>
  <si>
    <t>Siobhan Antognelli</t>
  </si>
  <si>
    <t>549F-B3E7</t>
  </si>
  <si>
    <t>Arlyne Paylie</t>
  </si>
  <si>
    <t>B303-8962</t>
  </si>
  <si>
    <t>Lynne Boomes</t>
  </si>
  <si>
    <t>B48C-47D0</t>
  </si>
  <si>
    <t>Norman Longmuir</t>
  </si>
  <si>
    <t>CD4D-7BBA</t>
  </si>
  <si>
    <t>Cristian Massy</t>
  </si>
  <si>
    <t>7349-CCE0</t>
  </si>
  <si>
    <t>Elisabeth Pettyfar</t>
  </si>
  <si>
    <t>4316-C080</t>
  </si>
  <si>
    <t>Padraig Carnell</t>
  </si>
  <si>
    <t>279C-7342</t>
  </si>
  <si>
    <t>Amelita Liveley</t>
  </si>
  <si>
    <t>819A-2C9C</t>
  </si>
  <si>
    <t>Hillary Atchly</t>
  </si>
  <si>
    <t>9811-F345</t>
  </si>
  <si>
    <t>Wells Mulholland</t>
  </si>
  <si>
    <t>A954-6310</t>
  </si>
  <si>
    <t>Rosaline Griffe</t>
  </si>
  <si>
    <t>8ACE-C5CE</t>
  </si>
  <si>
    <t>Germana Gulvin</t>
  </si>
  <si>
    <t>8365-EB74</t>
  </si>
  <si>
    <t>Umberto Wallentin</t>
  </si>
  <si>
    <t>2A04-49D1</t>
  </si>
  <si>
    <t>Tallie Le Pine</t>
  </si>
  <si>
    <t>52CC-3E9E</t>
  </si>
  <si>
    <t>Ogdon Madsen</t>
  </si>
  <si>
    <t>5B0E-31FB</t>
  </si>
  <si>
    <t>Hasheem Mance</t>
  </si>
  <si>
    <t>ED49-73D3</t>
  </si>
  <si>
    <t>Carita Frazier</t>
  </si>
  <si>
    <t>B013-7D0C</t>
  </si>
  <si>
    <t>Carline Mort</t>
  </si>
  <si>
    <t>134B-4157</t>
  </si>
  <si>
    <t>Stearne Axelbee</t>
  </si>
  <si>
    <t>AB4A-E71A</t>
  </si>
  <si>
    <t>Theodor Smaleman</t>
  </si>
  <si>
    <t>03EF-5904</t>
  </si>
  <si>
    <t>Shepperd Brittain</t>
  </si>
  <si>
    <t>0C7B-2EA6</t>
  </si>
  <si>
    <t>Oswell McCloid</t>
  </si>
  <si>
    <t>1D35-190A</t>
  </si>
  <si>
    <t>Carena Devita</t>
  </si>
  <si>
    <t>0868-097F</t>
  </si>
  <si>
    <t>Modesty Kingescot</t>
  </si>
  <si>
    <t>4B6E-3C21</t>
  </si>
  <si>
    <t>Heidie McCrone</t>
  </si>
  <si>
    <t>46ED-4007</t>
  </si>
  <si>
    <t>Ulysses Wathan</t>
  </si>
  <si>
    <t>2E9A-BD2E</t>
  </si>
  <si>
    <t>Blake Metheringham</t>
  </si>
  <si>
    <t>CEE0-94C3</t>
  </si>
  <si>
    <t>Olvan Pilgram</t>
  </si>
  <si>
    <t>A690-3D5D</t>
  </si>
  <si>
    <t>Lynea Ashurst</t>
  </si>
  <si>
    <t>7335-4656</t>
  </si>
  <si>
    <t>Cristy Dumbarton</t>
  </si>
  <si>
    <t>327B-F6D3</t>
  </si>
  <si>
    <t>Codee Jean</t>
  </si>
  <si>
    <t>AA87-13D8</t>
  </si>
  <si>
    <t>Rita Chrismas</t>
  </si>
  <si>
    <t>56A5-271B</t>
  </si>
  <si>
    <t>Chadwick Buist</t>
  </si>
  <si>
    <t>528C-3E0D</t>
  </si>
  <si>
    <t>Giffer Raspin</t>
  </si>
  <si>
    <t>7A8C-2DD3</t>
  </si>
  <si>
    <t>Harley Dootson</t>
  </si>
  <si>
    <t>4886-62DF</t>
  </si>
  <si>
    <t>Gabey Trethowan</t>
  </si>
  <si>
    <t>64BA-99F0</t>
  </si>
  <si>
    <t>Kristina Chanson</t>
  </si>
  <si>
    <t>7EE7-2C43</t>
  </si>
  <si>
    <t>Tobye Dietmar</t>
  </si>
  <si>
    <t>B990-35DA</t>
  </si>
  <si>
    <t>Appolonia Francis</t>
  </si>
  <si>
    <t>6CAD-47F0</t>
  </si>
  <si>
    <t>Tommy Cawthorn</t>
  </si>
  <si>
    <t>C730-6B13</t>
  </si>
  <si>
    <t>Ariadne Isakov</t>
  </si>
  <si>
    <t>38EB-ADBD</t>
  </si>
  <si>
    <t>Berton Jorissen</t>
  </si>
  <si>
    <t>774E-685D</t>
  </si>
  <si>
    <t>Joachim Popplestone</t>
  </si>
  <si>
    <t>CF8D-7379</t>
  </si>
  <si>
    <t>Tim Spinley</t>
  </si>
  <si>
    <t>Prefer Not To Say</t>
  </si>
  <si>
    <t>D836-B375</t>
  </si>
  <si>
    <t>Ellette McKean</t>
  </si>
  <si>
    <t>60B5-48ED</t>
  </si>
  <si>
    <t>Hayden Jacox</t>
  </si>
  <si>
    <t>211E-BC82</t>
  </si>
  <si>
    <t>Britt Ritchley</t>
  </si>
  <si>
    <t>C54B-DBC5</t>
  </si>
  <si>
    <t>Lilyan Martinet</t>
  </si>
  <si>
    <t>6F3E-2A75</t>
  </si>
  <si>
    <t>Ruby Gurrado</t>
  </si>
  <si>
    <t>C1C6-F683</t>
  </si>
  <si>
    <t>Ignacius Kelberman</t>
  </si>
  <si>
    <t>8663-3E02</t>
  </si>
  <si>
    <t>Kleon Monnery</t>
  </si>
  <si>
    <t>FBC2-C5FA</t>
  </si>
  <si>
    <t>Hillel Quenby</t>
  </si>
  <si>
    <t>B52E-BF41</t>
  </si>
  <si>
    <t>Salomi Finlry</t>
  </si>
  <si>
    <t>D6A7-EF72</t>
  </si>
  <si>
    <t>Kalie Swancott</t>
  </si>
  <si>
    <t>12F7-BCBB</t>
  </si>
  <si>
    <t>Clea MacCartan</t>
  </si>
  <si>
    <t>1359-BEE3</t>
  </si>
  <si>
    <t>Fawn Pyke</t>
  </si>
  <si>
    <t>1C24-233B</t>
  </si>
  <si>
    <t>Mendy Beran</t>
  </si>
  <si>
    <t>DE6C-86FC</t>
  </si>
  <si>
    <t>Beitris McIlwraith</t>
  </si>
  <si>
    <t>637B-DBAD</t>
  </si>
  <si>
    <t>Lovell Larmor</t>
  </si>
  <si>
    <t>79F7-78EC</t>
  </si>
  <si>
    <t>Alessandra Storrock</t>
  </si>
  <si>
    <t>E324-1C33</t>
  </si>
  <si>
    <t>Sybyl Stevings</t>
  </si>
  <si>
    <t>81BE-17CD</t>
  </si>
  <si>
    <t>Frederick Cheley</t>
  </si>
  <si>
    <t>2C7D-F9F1</t>
  </si>
  <si>
    <t>Jaye Coxhell</t>
  </si>
  <si>
    <t>0F83-39C1</t>
  </si>
  <si>
    <t>Samantha Beames</t>
  </si>
  <si>
    <t>A91B-7DC5</t>
  </si>
  <si>
    <t>Stephanie Harradence</t>
  </si>
  <si>
    <t>825E-0B3A</t>
  </si>
  <si>
    <t>Kris Barnes</t>
  </si>
  <si>
    <t>D2BE-E6F6</t>
  </si>
  <si>
    <t>Maud Guerrier</t>
  </si>
  <si>
    <t>C025-B8B6</t>
  </si>
  <si>
    <t>Valentine Beddin</t>
  </si>
  <si>
    <t>F4D2-F6F2</t>
  </si>
  <si>
    <t>Vi Khadir</t>
  </si>
  <si>
    <t>F72D-261D</t>
  </si>
  <si>
    <t>Giustino Boyan</t>
  </si>
  <si>
    <t>A807-DE5D</t>
  </si>
  <si>
    <t>Bobbye Alexandrescu</t>
  </si>
  <si>
    <t>CBB3-0D7E</t>
  </si>
  <si>
    <t>Archaimbaud Hawkshaw</t>
  </si>
  <si>
    <t>2551-DD9B</t>
  </si>
  <si>
    <t>Quintana Di Franceshci</t>
  </si>
  <si>
    <t>D39D-4015</t>
  </si>
  <si>
    <t>Joan Camings</t>
  </si>
  <si>
    <t>0697-ADC3</t>
  </si>
  <si>
    <t>Robert Muffitt</t>
  </si>
  <si>
    <t>6112-8476</t>
  </si>
  <si>
    <t>Kore Munn</t>
  </si>
  <si>
    <t>7378-5351</t>
  </si>
  <si>
    <t>Alika Karlik</t>
  </si>
  <si>
    <t>D69C-8F84</t>
  </si>
  <si>
    <t>Sada Torrent</t>
  </si>
  <si>
    <t>CACA-0D62</t>
  </si>
  <si>
    <t>Zarla Farrans</t>
  </si>
  <si>
    <t>F93E-BDEF</t>
  </si>
  <si>
    <t>Rodolfo Askem</t>
  </si>
  <si>
    <t>0145-DBFC</t>
  </si>
  <si>
    <t>Keelia Studde</t>
  </si>
  <si>
    <t>CD59-7F94</t>
  </si>
  <si>
    <t>Mathe Burrows</t>
  </si>
  <si>
    <t>7B47-C915</t>
  </si>
  <si>
    <t>Grayce Caesar</t>
  </si>
  <si>
    <t>15B3-F392</t>
  </si>
  <si>
    <t>Anthiathia Streeting</t>
  </si>
  <si>
    <t>9D01-8A02</t>
  </si>
  <si>
    <t>Garrett Forrester</t>
  </si>
  <si>
    <t>2F98-E645</t>
  </si>
  <si>
    <t>Monah Fivey</t>
  </si>
  <si>
    <t>A31A-A90C</t>
  </si>
  <si>
    <t>Aleksandr Casetti</t>
  </si>
  <si>
    <t>80BE-E2B5</t>
  </si>
  <si>
    <t>Jill Hellewell</t>
  </si>
  <si>
    <t>F98B-61B3</t>
  </si>
  <si>
    <t>Candis Defew</t>
  </si>
  <si>
    <t>6A0D-9C4D</t>
  </si>
  <si>
    <t>Sarge Dikels</t>
  </si>
  <si>
    <t>4D7E-BDA4</t>
  </si>
  <si>
    <t>Asher Esson</t>
  </si>
  <si>
    <t>6E64-8D30</t>
  </si>
  <si>
    <t>Libbey McCreary</t>
  </si>
  <si>
    <t>B341-8D6A</t>
  </si>
  <si>
    <t>Clotilda Lacrouts</t>
  </si>
  <si>
    <t>1180-BEC9</t>
  </si>
  <si>
    <t>Edgardo McGeouch</t>
  </si>
  <si>
    <t>5293-AC5C</t>
  </si>
  <si>
    <t>Sydney Metham</t>
  </si>
  <si>
    <t>D49C-096C</t>
  </si>
  <si>
    <t>George Keddie</t>
  </si>
  <si>
    <t>4565-62DE</t>
  </si>
  <si>
    <t>Travis Janota</t>
  </si>
  <si>
    <t>CCAB-4B80</t>
  </si>
  <si>
    <t>Monty Demead</t>
  </si>
  <si>
    <t>58FA-C451</t>
  </si>
  <si>
    <t>Wayne Beekmann</t>
  </si>
  <si>
    <t>D921-AC35</t>
  </si>
  <si>
    <t>Jeniece Mac</t>
  </si>
  <si>
    <t>B4E1-4A3E</t>
  </si>
  <si>
    <t>Beckie Tawn</t>
  </si>
  <si>
    <t>541F-3E19</t>
  </si>
  <si>
    <t>Dot Aherne</t>
  </si>
  <si>
    <t>6FE3-2270</t>
  </si>
  <si>
    <t>Danita Paal</t>
  </si>
  <si>
    <t>29F6-C6CA</t>
  </si>
  <si>
    <t>Micky Beville</t>
  </si>
  <si>
    <t>9900-1159</t>
  </si>
  <si>
    <t>Kristien Vedikhov</t>
  </si>
  <si>
    <t>D926-DED9</t>
  </si>
  <si>
    <t>Sancho Rawlingson</t>
  </si>
  <si>
    <t>4A39-E8E6</t>
  </si>
  <si>
    <t>Hernando Larkings</t>
  </si>
  <si>
    <t>B0C3-E578</t>
  </si>
  <si>
    <t>Shela Toseland</t>
  </si>
  <si>
    <t>F9E1-87E9</t>
  </si>
  <si>
    <t>Briana Bubeer</t>
  </si>
  <si>
    <t>AF77-0F6B</t>
  </si>
  <si>
    <t>Germana Ludlom</t>
  </si>
  <si>
    <t>C6A8-4E8A</t>
  </si>
  <si>
    <t>Clayton Hinemoor</t>
  </si>
  <si>
    <t>2250-86C5</t>
  </si>
  <si>
    <t>Desmond O'Fallone</t>
  </si>
  <si>
    <t>9DB1-8C59</t>
  </si>
  <si>
    <t>Thebault Bitterton</t>
  </si>
  <si>
    <t>45D7-5C8A</t>
  </si>
  <si>
    <t>Artemus Boyet</t>
  </si>
  <si>
    <t>DF71-97FB</t>
  </si>
  <si>
    <t>Carlyle Tinghill</t>
  </si>
  <si>
    <t>C5C2-985F</t>
  </si>
  <si>
    <t>Gaspar O' Concannon</t>
  </si>
  <si>
    <t>10E9-4C86</t>
  </si>
  <si>
    <t>Ignacius Dockrill</t>
  </si>
  <si>
    <t>4F64-A0E2</t>
  </si>
  <si>
    <t>Baird Trays</t>
  </si>
  <si>
    <t>5544-4583</t>
  </si>
  <si>
    <t>Jennee Proske</t>
  </si>
  <si>
    <t>D970-9F5E</t>
  </si>
  <si>
    <t>Lilla Ledamun</t>
  </si>
  <si>
    <t>DF5F-5ED9</t>
  </si>
  <si>
    <t>Marilee Moreton</t>
  </si>
  <si>
    <t>2407-5A4E</t>
  </si>
  <si>
    <t>Butch Quinby</t>
  </si>
  <si>
    <t>B340-5AD2</t>
  </si>
  <si>
    <t>Denys Agastina</t>
  </si>
  <si>
    <t>D106-E487</t>
  </si>
  <si>
    <t>Dori Bevens</t>
  </si>
  <si>
    <t>19C3-DAE4</t>
  </si>
  <si>
    <t>Cristiano Brugger</t>
  </si>
  <si>
    <t>9CE9-B0D5</t>
  </si>
  <si>
    <t>Hilary McPhee</t>
  </si>
  <si>
    <t>CA75-94D1</t>
  </si>
  <si>
    <t>Avery Larimer</t>
  </si>
  <si>
    <t>5416-F925</t>
  </si>
  <si>
    <t>John Tempest</t>
  </si>
  <si>
    <t>2D85-ABDD</t>
  </si>
  <si>
    <t>Myrtie Tythe</t>
  </si>
  <si>
    <t>8FD9-AA59</t>
  </si>
  <si>
    <t>Faina Bewshaw</t>
  </si>
  <si>
    <t>D871-1F74</t>
  </si>
  <si>
    <t>Beitris Davers</t>
  </si>
  <si>
    <t>7816-BF57</t>
  </si>
  <si>
    <t>Noak Pointing</t>
  </si>
  <si>
    <t>CED0-8D31</t>
  </si>
  <si>
    <t>Dulci Berthot</t>
  </si>
  <si>
    <t>CC7A-EE97</t>
  </si>
  <si>
    <t>Ryan Gaffey</t>
  </si>
  <si>
    <t>B2D6-A355</t>
  </si>
  <si>
    <t>Dennis Whopples</t>
  </si>
  <si>
    <t>CC8A-0B1F</t>
  </si>
  <si>
    <t>Letta Van der Kruys</t>
  </si>
  <si>
    <t>30CB-BCD0</t>
  </si>
  <si>
    <t>Saraann Justice</t>
  </si>
  <si>
    <t>3642-EEAE</t>
  </si>
  <si>
    <t>Eleanore Gundrey</t>
  </si>
  <si>
    <t>205B-4D34</t>
  </si>
  <si>
    <t>Cris Jeram</t>
  </si>
  <si>
    <t>8BCA-723F</t>
  </si>
  <si>
    <t>Normy De la Harpe</t>
  </si>
  <si>
    <t>ED5D-E9D8</t>
  </si>
  <si>
    <t>Leigh Parker</t>
  </si>
  <si>
    <t>5988-3855</t>
  </si>
  <si>
    <t>Marthe Mattisson</t>
  </si>
  <si>
    <t>5A65-768A</t>
  </si>
  <si>
    <t>Felicity Hayler</t>
  </si>
  <si>
    <t>95D8-5DC7</t>
  </si>
  <si>
    <t>Udall Dowson</t>
  </si>
  <si>
    <t>B97B-73D7</t>
  </si>
  <si>
    <t>Chelsie Isakovitch</t>
  </si>
  <si>
    <t>C22D-CE5F</t>
  </si>
  <si>
    <t>Dorry Tiddy</t>
  </si>
  <si>
    <t>9C24-CD7A</t>
  </si>
  <si>
    <t>Yoshiko Abrahart</t>
  </si>
  <si>
    <t>9658-7750</t>
  </si>
  <si>
    <t>Ray Holbie</t>
  </si>
  <si>
    <t>D7F8-1775</t>
  </si>
  <si>
    <t>Benyamin Jane</t>
  </si>
  <si>
    <t>A696-1216</t>
  </si>
  <si>
    <t>Cynthy Gainsford</t>
  </si>
  <si>
    <t>5C7B-86C0</t>
  </si>
  <si>
    <t>Jeanie Geater</t>
  </si>
  <si>
    <t>7DD6-128C</t>
  </si>
  <si>
    <t>Auguste Windsor</t>
  </si>
  <si>
    <t>8D34-EBDF</t>
  </si>
  <si>
    <t>Giles Bilham</t>
  </si>
  <si>
    <t>17AD-99F5</t>
  </si>
  <si>
    <t>Ursa O'Deegan</t>
  </si>
  <si>
    <t>F60C-4888</t>
  </si>
  <si>
    <t>Erin Pickavance</t>
  </si>
  <si>
    <t>B5C6-F8D5</t>
  </si>
  <si>
    <t>Rafaelita Lere</t>
  </si>
  <si>
    <t>B6EC-313E</t>
  </si>
  <si>
    <t>Corbin Gooddy</t>
  </si>
  <si>
    <t>2A20-28CD</t>
  </si>
  <si>
    <t>Dody Stiggles</t>
  </si>
  <si>
    <t>5A04-0EB4</t>
  </si>
  <si>
    <t>Debbie Martinho</t>
  </si>
  <si>
    <t>EEFC-DEC7</t>
  </si>
  <si>
    <t>Ezri Cours</t>
  </si>
  <si>
    <t>5160-53BD</t>
  </si>
  <si>
    <t>Conrado Tomaini</t>
  </si>
  <si>
    <t>6C86-3DC0</t>
  </si>
  <si>
    <t>Benton Irdale</t>
  </si>
  <si>
    <t>0240-4D29</t>
  </si>
  <si>
    <t>Kaylil Blenkiron</t>
  </si>
  <si>
    <t>15D4-53C2</t>
  </si>
  <si>
    <t>Bella Stearn</t>
  </si>
  <si>
    <t>17AE-E715</t>
  </si>
  <si>
    <t>Norbie Mosdill</t>
  </si>
  <si>
    <t>3B90-B998</t>
  </si>
  <si>
    <t>Giffy Rofe</t>
  </si>
  <si>
    <t>DCD4-C785</t>
  </si>
  <si>
    <t>Ilysa Cattroll</t>
  </si>
  <si>
    <t>6661-FA04</t>
  </si>
  <si>
    <t>Clive Sherwen</t>
  </si>
  <si>
    <t>B975-943A</t>
  </si>
  <si>
    <t>Winthrop McCahill</t>
  </si>
  <si>
    <t>C95C-CE06</t>
  </si>
  <si>
    <t>Stillman Castiello</t>
  </si>
  <si>
    <t>7589-66E3</t>
  </si>
  <si>
    <t>Rickey Colafate</t>
  </si>
  <si>
    <t>2ED2-2CEC</t>
  </si>
  <si>
    <t>Kendricks Durtnell</t>
  </si>
  <si>
    <t>B61E-0F26</t>
  </si>
  <si>
    <t>Care Heintze</t>
  </si>
  <si>
    <t>DEB9-1BBF</t>
  </si>
  <si>
    <t>Edna Petrello</t>
  </si>
  <si>
    <t>B312-7192</t>
  </si>
  <si>
    <t>Carolynn Gilby</t>
  </si>
  <si>
    <t>5C48-9106</t>
  </si>
  <si>
    <t>Darwin Capelle</t>
  </si>
  <si>
    <t>DF63-0D3C</t>
  </si>
  <si>
    <t>Roda Costin</t>
  </si>
  <si>
    <t>F9C6-39E2</t>
  </si>
  <si>
    <t>Cassandra Udden</t>
  </si>
  <si>
    <t>D4D5-27FB</t>
  </si>
  <si>
    <t>Bengt Keaves</t>
  </si>
  <si>
    <t>76ED-1CF5</t>
  </si>
  <si>
    <t>Spenser Pyzer</t>
  </si>
  <si>
    <t>380F-A08A</t>
  </si>
  <si>
    <t>Evvy Labbez</t>
  </si>
  <si>
    <t>5E9A-FE30</t>
  </si>
  <si>
    <t>Lindy Carratt</t>
  </si>
  <si>
    <t>FBED-F86B</t>
  </si>
  <si>
    <t>Karylin Aphale</t>
  </si>
  <si>
    <t>B063-A2B5</t>
  </si>
  <si>
    <t>Forester Bentjens</t>
  </si>
  <si>
    <t>D676-4ECC</t>
  </si>
  <si>
    <t>Florenza Nesbit</t>
  </si>
  <si>
    <t>D4D7-3C3F</t>
  </si>
  <si>
    <t>Annaliese Hedingham</t>
  </si>
  <si>
    <t>DF7E-3233</t>
  </si>
  <si>
    <t>Basil Gother</t>
  </si>
  <si>
    <t>13E5-8466</t>
  </si>
  <si>
    <t>Cody Tipple</t>
  </si>
  <si>
    <t>41DC-E8B5</t>
  </si>
  <si>
    <t>Ware Casbon</t>
  </si>
  <si>
    <t>A7BB-F5A7</t>
  </si>
  <si>
    <t>Anna-diana Horbart</t>
  </si>
  <si>
    <t>1B7F-73A9</t>
  </si>
  <si>
    <t>Jacques Verne</t>
  </si>
  <si>
    <t>13FA-3559</t>
  </si>
  <si>
    <t>Fionna Wilkison</t>
  </si>
  <si>
    <t>A2D0-E2D2</t>
  </si>
  <si>
    <t>Eryn Crockley</t>
  </si>
  <si>
    <t>58F5-C8FC</t>
  </si>
  <si>
    <t>Julina Coatsworth</t>
  </si>
  <si>
    <t>9A87-71F6</t>
  </si>
  <si>
    <t>Kathye Malia</t>
  </si>
  <si>
    <t>FAC0-942B</t>
  </si>
  <si>
    <t>Darbee Larmor</t>
  </si>
  <si>
    <t>E899-A860</t>
  </si>
  <si>
    <t>Freedman Meehan</t>
  </si>
  <si>
    <t>BAF9-933D</t>
  </si>
  <si>
    <t>Pauly Gero</t>
  </si>
  <si>
    <t>C900-9EF9</t>
  </si>
  <si>
    <t>Josiah Sloam</t>
  </si>
  <si>
    <t>1472-9F69</t>
  </si>
  <si>
    <t>Algernon Harder</t>
  </si>
  <si>
    <t>1C6C-3B67</t>
  </si>
  <si>
    <t>Emilie Panter</t>
  </si>
  <si>
    <t>2698-A448</t>
  </si>
  <si>
    <t>Linoel Rambadt</t>
  </si>
  <si>
    <t>9BD6-2C43</t>
  </si>
  <si>
    <t>Wallas Crinage</t>
  </si>
  <si>
    <t>39FC-7149</t>
  </si>
  <si>
    <t>Kathye Balden</t>
  </si>
  <si>
    <t>F5E3-48BB</t>
  </si>
  <si>
    <t>Zenia Rattery</t>
  </si>
  <si>
    <t>0A05-3943</t>
  </si>
  <si>
    <t>Sherie Pattington</t>
  </si>
  <si>
    <t>3120-B11F</t>
  </si>
  <si>
    <t>Allister Noads</t>
  </si>
  <si>
    <t>2FC8-999D</t>
  </si>
  <si>
    <t>Terrie Barnish</t>
  </si>
  <si>
    <t>7BD4-7BFB</t>
  </si>
  <si>
    <t>Kerr Sporner</t>
  </si>
  <si>
    <t>6227-9D9E</t>
  </si>
  <si>
    <t>Malina Chivrall</t>
  </si>
  <si>
    <t>4E65-CCD0</t>
  </si>
  <si>
    <t>Billie Sanday</t>
  </si>
  <si>
    <t>EB4F-4D97</t>
  </si>
  <si>
    <t>Lynnelle Peizer</t>
  </si>
  <si>
    <t>296A-A685</t>
  </si>
  <si>
    <t>Dina Paice</t>
  </si>
  <si>
    <t>2E7B-43F0</t>
  </si>
  <si>
    <t>Arnaldo Balling</t>
  </si>
  <si>
    <t>E099-3FCC</t>
  </si>
  <si>
    <t>Haywood Ruprich</t>
  </si>
  <si>
    <t>D86B-2E5E</t>
  </si>
  <si>
    <t>Michele Deane</t>
  </si>
  <si>
    <t>267F-F71D</t>
  </si>
  <si>
    <t>Liuka Attenbrough</t>
  </si>
  <si>
    <t>155B-42BE</t>
  </si>
  <si>
    <t>Tommi Lapish</t>
  </si>
  <si>
    <t>E62F-4FF7</t>
  </si>
  <si>
    <t>Port Lording</t>
  </si>
  <si>
    <t>93B1-6510</t>
  </si>
  <si>
    <t>Giraldo Matyashev</t>
  </si>
  <si>
    <t>71CC-7412</t>
  </si>
  <si>
    <t>Issi Early</t>
  </si>
  <si>
    <t>07F1-62C3</t>
  </si>
  <si>
    <t>Bertrand Davidsen</t>
  </si>
  <si>
    <t>E523-D168</t>
  </si>
  <si>
    <t>Sheffield Feldon</t>
  </si>
  <si>
    <t>5A0B-7F31</t>
  </si>
  <si>
    <t>Nevil Callaby</t>
  </si>
  <si>
    <t>8F78-4A32</t>
  </si>
  <si>
    <t>Sigismundo Durtnel</t>
  </si>
  <si>
    <t>8EA4-9179</t>
  </si>
  <si>
    <t>Cristian Dignum</t>
  </si>
  <si>
    <t>6F50-08B6</t>
  </si>
  <si>
    <t>Mick Tomaschke</t>
  </si>
  <si>
    <t>0CF8-1EBD</t>
  </si>
  <si>
    <t>Franciska Cubbin</t>
  </si>
  <si>
    <t>8E5B-CBBF</t>
  </si>
  <si>
    <t>Creigh Lissaman</t>
  </si>
  <si>
    <t>8DA7-0090</t>
  </si>
  <si>
    <t>Farica Fardell</t>
  </si>
  <si>
    <t>9BC9-1288</t>
  </si>
  <si>
    <t>Adelheid Battersby</t>
  </si>
  <si>
    <t>6A8B-EC82</t>
  </si>
  <si>
    <t>Averill Dwyr</t>
  </si>
  <si>
    <t>F968-671C</t>
  </si>
  <si>
    <t>Eugene Benstead</t>
  </si>
  <si>
    <t>31FB-D496</t>
  </si>
  <si>
    <t>Rakel Ruston</t>
  </si>
  <si>
    <t>FEEC-A663</t>
  </si>
  <si>
    <t>Cher Molian</t>
  </si>
  <si>
    <t>9412-7AA6</t>
  </si>
  <si>
    <t>Edith Middis</t>
  </si>
  <si>
    <t>920B-7B40</t>
  </si>
  <si>
    <t>Berkly Bellson</t>
  </si>
  <si>
    <t>2374-7581</t>
  </si>
  <si>
    <t>Brian Josskovitz</t>
  </si>
  <si>
    <t>D245-5D80</t>
  </si>
  <si>
    <t>Bank MacEveley</t>
  </si>
  <si>
    <t>41EC-F2AA</t>
  </si>
  <si>
    <t>Antoinette Dreamer</t>
  </si>
  <si>
    <t>1C57-5F2A</t>
  </si>
  <si>
    <t>Persis Vineall</t>
  </si>
  <si>
    <t>0678-748A</t>
  </si>
  <si>
    <t>Maurits Farmery</t>
  </si>
  <si>
    <t>A896-CDE2</t>
  </si>
  <si>
    <t>Wrennie Quinton</t>
  </si>
  <si>
    <t>ACF7-5B99</t>
  </si>
  <si>
    <t>Janeczka Osmond</t>
  </si>
  <si>
    <t>5741-0022</t>
  </si>
  <si>
    <t>Rosene Larmett</t>
  </si>
  <si>
    <t>AA67-CB22</t>
  </si>
  <si>
    <t>Obadias Izhaky</t>
  </si>
  <si>
    <t>D825-CC31</t>
  </si>
  <si>
    <t>Debera Extence</t>
  </si>
  <si>
    <t>59F5-F57D</t>
  </si>
  <si>
    <t>Lilly Nancarrow</t>
  </si>
  <si>
    <t>E430-E462</t>
  </si>
  <si>
    <t>Marvin Switland</t>
  </si>
  <si>
    <t>9F02-0D39</t>
  </si>
  <si>
    <t>Bell Di Biasi</t>
  </si>
  <si>
    <t>74F3-DF3D</t>
  </si>
  <si>
    <t>Lian Ouslem</t>
  </si>
  <si>
    <t>5F2E-A68B</t>
  </si>
  <si>
    <t>Evangelin Desantis</t>
  </si>
  <si>
    <t>65A0-5D04</t>
  </si>
  <si>
    <t>Ginnifer Grigoletti</t>
  </si>
  <si>
    <t>79C5-FE9D</t>
  </si>
  <si>
    <t>Kerstin Sponton</t>
  </si>
  <si>
    <t>B49A-7D79</t>
  </si>
  <si>
    <t>Freedman Kensington</t>
  </si>
  <si>
    <t>E503-C500</t>
  </si>
  <si>
    <t>Alexandro De Pietri</t>
  </si>
  <si>
    <t>388D-DB68</t>
  </si>
  <si>
    <t>Maybelle Hurler</t>
  </si>
  <si>
    <t>A76C-AEB3</t>
  </si>
  <si>
    <t>Oren Milella</t>
  </si>
  <si>
    <t>278C-D482</t>
  </si>
  <si>
    <t>Flora Flounders</t>
  </si>
  <si>
    <t>A1DB-6C34</t>
  </si>
  <si>
    <t>Catie McCuish</t>
  </si>
  <si>
    <t>468A-E249</t>
  </si>
  <si>
    <t>Ninon Leathwood</t>
  </si>
  <si>
    <t>95CB-4E31</t>
  </si>
  <si>
    <t>Pavlov Pretor</t>
  </si>
  <si>
    <t>3A2C-ABB8</t>
  </si>
  <si>
    <t>Gawain Dewdney</t>
  </si>
  <si>
    <t>6EDB-94B7</t>
  </si>
  <si>
    <t>Earle Willowby</t>
  </si>
  <si>
    <t>8292-6635</t>
  </si>
  <si>
    <t>Hy Goodin</t>
  </si>
  <si>
    <t>6EEF-5B17</t>
  </si>
  <si>
    <t>Bo Readitt</t>
  </si>
  <si>
    <t>C250-AF15</t>
  </si>
  <si>
    <t>Ron Hordle</t>
  </si>
  <si>
    <t>257B-8130</t>
  </si>
  <si>
    <t>Erastus Pennings</t>
  </si>
  <si>
    <t>B492-D447</t>
  </si>
  <si>
    <t>Aurthur Rittelmeyer</t>
  </si>
  <si>
    <t>4673-EBEC</t>
  </si>
  <si>
    <t>Ollie Chellam</t>
  </si>
  <si>
    <t>C08F-94F9</t>
  </si>
  <si>
    <t>Nikos Karpenko</t>
  </si>
  <si>
    <t>F961-5A03</t>
  </si>
  <si>
    <t>Alejandrina Pea</t>
  </si>
  <si>
    <t>CE90-763C</t>
  </si>
  <si>
    <t>Carly Mushawe</t>
  </si>
  <si>
    <t>6653-BD41</t>
  </si>
  <si>
    <t>Selle Barrington</t>
  </si>
  <si>
    <t>C251-2A18</t>
  </si>
  <si>
    <t>Honor Jesson</t>
  </si>
  <si>
    <t>8FF0-0F7A</t>
  </si>
  <si>
    <t>Nanine Barrie</t>
  </si>
  <si>
    <t>62A3-DEA7</t>
  </si>
  <si>
    <t>Meade Quinnelly</t>
  </si>
  <si>
    <t>D3F6-A313</t>
  </si>
  <si>
    <t>Alister Gianullo</t>
  </si>
  <si>
    <t>1453-D3D8</t>
  </si>
  <si>
    <t>Magnum Dublin</t>
  </si>
  <si>
    <t>B59D-CA4C</t>
  </si>
  <si>
    <t>Ichabod Mabbot</t>
  </si>
  <si>
    <t>3DB7-2942</t>
  </si>
  <si>
    <t>Cordula Upjohn</t>
  </si>
  <si>
    <t>B102-5713</t>
  </si>
  <si>
    <t>Adlai Pettit</t>
  </si>
  <si>
    <t>BDE5-385A</t>
  </si>
  <si>
    <t>Morten Keig</t>
  </si>
  <si>
    <t>8F7F-015D</t>
  </si>
  <si>
    <t>Lion Ewbanck</t>
  </si>
  <si>
    <t>C1B4-46B2</t>
  </si>
  <si>
    <t>Hoebart Bennen</t>
  </si>
  <si>
    <t>F5C3-07B0</t>
  </si>
  <si>
    <t>Vitia Southall</t>
  </si>
  <si>
    <t>08FC-817E</t>
  </si>
  <si>
    <t>Milka Vinas</t>
  </si>
  <si>
    <t>AC19-7EE7</t>
  </si>
  <si>
    <t>Aube Bassill</t>
  </si>
  <si>
    <t>C9FF-3A25</t>
  </si>
  <si>
    <t>West Shalloo</t>
  </si>
  <si>
    <t>CDC1-C7CA</t>
  </si>
  <si>
    <t>Jobyna Keeler</t>
  </si>
  <si>
    <t>E616-CAD8</t>
  </si>
  <si>
    <t>Iseabal Sabey</t>
  </si>
  <si>
    <t>2219-56CA</t>
  </si>
  <si>
    <t>Sloane Shera</t>
  </si>
  <si>
    <t>EEA0-C109</t>
  </si>
  <si>
    <t>Silvan Bratcher</t>
  </si>
  <si>
    <t>ABB5-0B95</t>
  </si>
  <si>
    <t>Thomasine Odell</t>
  </si>
  <si>
    <t>5F4E-EE5A</t>
  </si>
  <si>
    <t>Mamie Neagle</t>
  </si>
  <si>
    <t>F401-1B75</t>
  </si>
  <si>
    <t>Nevins Forst</t>
  </si>
  <si>
    <t>B995-E5CE</t>
  </si>
  <si>
    <t>Anitra Korfmann</t>
  </si>
  <si>
    <t>533B-938D</t>
  </si>
  <si>
    <t>Morris Bente</t>
  </si>
  <si>
    <t>993B-186B</t>
  </si>
  <si>
    <t>Lewiss Janosevic</t>
  </si>
  <si>
    <t>DFA2-1B8F</t>
  </si>
  <si>
    <t>Haily Jordi</t>
  </si>
  <si>
    <t>04D7-C8F3</t>
  </si>
  <si>
    <t>Scarlett Elstob</t>
  </si>
  <si>
    <t>C026-3E38</t>
  </si>
  <si>
    <t>Garv Tockell</t>
  </si>
  <si>
    <t>69EC-7B13</t>
  </si>
  <si>
    <t>Mariska Iashvili</t>
  </si>
  <si>
    <t>AD8F-7539</t>
  </si>
  <si>
    <t>Leta Possel</t>
  </si>
  <si>
    <t>B44E-8AEE</t>
  </si>
  <si>
    <t>Carlynn Bartolic</t>
  </si>
  <si>
    <t>63E9-F74A</t>
  </si>
  <si>
    <t>Amos Simcox</t>
  </si>
  <si>
    <t>A184-3B30</t>
  </si>
  <si>
    <t>Ruperto Ciccotto</t>
  </si>
  <si>
    <t>851C-E7E2</t>
  </si>
  <si>
    <t>Sebastiano Benes</t>
  </si>
  <si>
    <t>E46A-3676</t>
  </si>
  <si>
    <t>Kele Halsworth</t>
  </si>
  <si>
    <t>10CE-8403</t>
  </si>
  <si>
    <t>Timmy Reek</t>
  </si>
  <si>
    <t>E47D-E3C5</t>
  </si>
  <si>
    <t>Kerry Orrell</t>
  </si>
  <si>
    <t>1AC8-361F</t>
  </si>
  <si>
    <t>Selig Draysey</t>
  </si>
  <si>
    <t>9360-3A68</t>
  </si>
  <si>
    <t>Cathyleen Hallin</t>
  </si>
  <si>
    <t>BE54-8537</t>
  </si>
  <si>
    <t>Krista Eustace</t>
  </si>
  <si>
    <t>D6BB-FEDF</t>
  </si>
  <si>
    <t>Galen Rocca</t>
  </si>
  <si>
    <t>ACD5-5FA2</t>
  </si>
  <si>
    <t>Judye Offield</t>
  </si>
  <si>
    <t>BB09-BF7F</t>
  </si>
  <si>
    <t>Susanne Kelso</t>
  </si>
  <si>
    <t>450D-13A9</t>
  </si>
  <si>
    <t>Arlene Warstall</t>
  </si>
  <si>
    <t>5605-237E</t>
  </si>
  <si>
    <t>Linell Lack</t>
  </si>
  <si>
    <t>03C5-51AD</t>
  </si>
  <si>
    <t>Maxie Banker</t>
  </si>
  <si>
    <t>27CD-A6BF</t>
  </si>
  <si>
    <t>Fabiano Edkins</t>
  </si>
  <si>
    <t>626A-9377</t>
  </si>
  <si>
    <t>Blaire Dinneen</t>
  </si>
  <si>
    <t>6125-FEC8</t>
  </si>
  <si>
    <t>Myrtie Corbie</t>
  </si>
  <si>
    <t>D954-6402</t>
  </si>
  <si>
    <t>Ara Daulton</t>
  </si>
  <si>
    <t>246E-3383</t>
  </si>
  <si>
    <t>Jamesy Barnardo</t>
  </si>
  <si>
    <t>BD97-F94D</t>
  </si>
  <si>
    <t>Cletus Heintsch</t>
  </si>
  <si>
    <t>FB5B-C127</t>
  </si>
  <si>
    <t>Ameline Hawton</t>
  </si>
  <si>
    <t>A590-DF69</t>
  </si>
  <si>
    <t>Cortney Wann</t>
  </si>
  <si>
    <t>B679-F7C9</t>
  </si>
  <si>
    <t>Hillard Ell</t>
  </si>
  <si>
    <t>1B4A-5D80</t>
  </si>
  <si>
    <t>April Carstairs</t>
  </si>
  <si>
    <t>BAB4-3AC8</t>
  </si>
  <si>
    <t>Trudey Doulton</t>
  </si>
  <si>
    <t>83FD-F920</t>
  </si>
  <si>
    <t>Yorgo Clappison</t>
  </si>
  <si>
    <t>B24C-18BF</t>
  </si>
  <si>
    <t>Timothy Plewright</t>
  </si>
  <si>
    <t>FD0B-7B0A</t>
  </si>
  <si>
    <t>Melessa Eyres</t>
  </si>
  <si>
    <t>EB8F-204D</t>
  </si>
  <si>
    <t>Ingram Franciskiewicz</t>
  </si>
  <si>
    <t>8A5B-3D6E</t>
  </si>
  <si>
    <t>Konstanze Scrammage</t>
  </si>
  <si>
    <t>46D6-CA7A</t>
  </si>
  <si>
    <t>Vanya Gittoes</t>
  </si>
  <si>
    <t>5060-A677</t>
  </si>
  <si>
    <t>Zebulen Rubrow</t>
  </si>
  <si>
    <t>A11D-324A</t>
  </si>
  <si>
    <t>Yorgo Ferrolli</t>
  </si>
  <si>
    <t>13E5-2F17</t>
  </si>
  <si>
    <t>Vin Wandless</t>
  </si>
  <si>
    <t>3F0C-41A7</t>
  </si>
  <si>
    <t>Mendie Readie</t>
  </si>
  <si>
    <t>07AF-3631</t>
  </si>
  <si>
    <t>Ignazio Bendixen</t>
  </si>
  <si>
    <t>259B-6C50</t>
  </si>
  <si>
    <t>Raddie Ballance</t>
  </si>
  <si>
    <t>63B8-CCC0</t>
  </si>
  <si>
    <t>Rafaela Hadigate</t>
  </si>
  <si>
    <t>F20A-F424</t>
  </si>
  <si>
    <t>Basia Goodswen</t>
  </si>
  <si>
    <t>C1E8-5AAB</t>
  </si>
  <si>
    <t>Pierce Abadam</t>
  </si>
  <si>
    <t>23FC-93A5</t>
  </si>
  <si>
    <t>Marinna Snalham</t>
  </si>
  <si>
    <t>AE33-DDE7</t>
  </si>
  <si>
    <t>Pablo Kerin</t>
  </si>
  <si>
    <t>DC67-3B66</t>
  </si>
  <si>
    <t>Tammie Kingh</t>
  </si>
  <si>
    <t>F1BD-033D</t>
  </si>
  <si>
    <t>Robb McGeechan</t>
  </si>
  <si>
    <t>7961-A93B</t>
  </si>
  <si>
    <t>Jerome Maden</t>
  </si>
  <si>
    <t>F5CC-33FA</t>
  </si>
  <si>
    <t>Ilario Stearne</t>
  </si>
  <si>
    <t>1E61-B76A</t>
  </si>
  <si>
    <t>Wilie Northfield</t>
  </si>
  <si>
    <t>5395-75A1</t>
  </si>
  <si>
    <t>Ludwig Ferrara</t>
  </si>
  <si>
    <t>D18F-8C48</t>
  </si>
  <si>
    <t>Feliza Jeschner</t>
  </si>
  <si>
    <t>C7C8-43D9</t>
  </si>
  <si>
    <t>Rebecka Leat</t>
  </si>
  <si>
    <t>DA4C-7F2E</t>
  </si>
  <si>
    <t>Carmita Kenion</t>
  </si>
  <si>
    <t>FC47-1953</t>
  </si>
  <si>
    <t>Barby Plaid</t>
  </si>
  <si>
    <t>61CC-2C1D</t>
  </si>
  <si>
    <t>Jayme Desseine</t>
  </si>
  <si>
    <t>CDFB-6A08</t>
  </si>
  <si>
    <t>Huey Paoletti</t>
  </si>
  <si>
    <t>B967-D6D3</t>
  </si>
  <si>
    <t>Kimmy O'Logan</t>
  </si>
  <si>
    <t>757F-78FE</t>
  </si>
  <si>
    <t>Timotheus Esland</t>
  </si>
  <si>
    <t>B8A5-07A1</t>
  </si>
  <si>
    <t>Ainsley Norheny</t>
  </si>
  <si>
    <t>2FAE-9278</t>
  </si>
  <si>
    <t>Ettore Gorusso</t>
  </si>
  <si>
    <t>0E79-8257</t>
  </si>
  <si>
    <t>Noby Lifton</t>
  </si>
  <si>
    <t>9075-A294</t>
  </si>
  <si>
    <t>Colby Yakebowitch</t>
  </si>
  <si>
    <t>5D73-961A</t>
  </si>
  <si>
    <t>Padraig Pabel</t>
  </si>
  <si>
    <t>A105-470B</t>
  </si>
  <si>
    <t>Sancho Mundle</t>
  </si>
  <si>
    <t>3C31-30CB</t>
  </si>
  <si>
    <t>Roxy Firpi</t>
  </si>
  <si>
    <t>6E61-A2BA</t>
  </si>
  <si>
    <t>Adelaide Somner</t>
  </si>
  <si>
    <t>40CC-6231</t>
  </si>
  <si>
    <t>Rodi McGerraghty</t>
  </si>
  <si>
    <t>ABDA-F749</t>
  </si>
  <si>
    <t>Emmit Le Provost</t>
  </si>
  <si>
    <t>411F-6325</t>
  </si>
  <si>
    <t>Fabio Metham</t>
  </si>
  <si>
    <t>32AE-C02F</t>
  </si>
  <si>
    <t>Hilly Giocannoni</t>
  </si>
  <si>
    <t>1C6F-87AA</t>
  </si>
  <si>
    <t>Jolene Stenet</t>
  </si>
  <si>
    <t>DAE0-B44F</t>
  </si>
  <si>
    <t>Karlotta Hackwell</t>
  </si>
  <si>
    <t>4294-03D1</t>
  </si>
  <si>
    <t>Lettie D'Emanuele</t>
  </si>
  <si>
    <t>D5B3-425C</t>
  </si>
  <si>
    <t>Lenard Bouts</t>
  </si>
  <si>
    <t>3A20-7C3E</t>
  </si>
  <si>
    <t>Jerrie Carlos</t>
  </si>
  <si>
    <t>6B20-FFDF</t>
  </si>
  <si>
    <t>Cloris Orgee</t>
  </si>
  <si>
    <t>C389-FC34</t>
  </si>
  <si>
    <t>Lin Lauga</t>
  </si>
  <si>
    <t>89A6-7EF1</t>
  </si>
  <si>
    <t>Johan Rudinger</t>
  </si>
  <si>
    <t>09D2-46BD</t>
  </si>
  <si>
    <t>Karyl Ponten</t>
  </si>
  <si>
    <t>6413-42F1</t>
  </si>
  <si>
    <t>Gui Olivello</t>
  </si>
  <si>
    <t>C520-6F2B</t>
  </si>
  <si>
    <t>Jena Danzig</t>
  </si>
  <si>
    <t>20CA-404E</t>
  </si>
  <si>
    <t>Kali Jeppe</t>
  </si>
  <si>
    <t>C8BC-3B77</t>
  </si>
  <si>
    <t>Anna-diane Allpress</t>
  </si>
  <si>
    <t>0AA2-881A</t>
  </si>
  <si>
    <t>Jeffrey Mildmott</t>
  </si>
  <si>
    <t>1A2D-52EC</t>
  </si>
  <si>
    <t>Mag Groves</t>
  </si>
  <si>
    <t>07C3-7429</t>
  </si>
  <si>
    <t>Hendrik Blenkharn</t>
  </si>
  <si>
    <t>A1B4-5481</t>
  </si>
  <si>
    <t>Zacharie Manuaud</t>
  </si>
  <si>
    <t>22FF-9076</t>
  </si>
  <si>
    <t>Eleanore Attenbrough</t>
  </si>
  <si>
    <t>EA3A-E005</t>
  </si>
  <si>
    <t>Reinhold Bradane</t>
  </si>
  <si>
    <t>5802-2A7E</t>
  </si>
  <si>
    <t>Martyn Watt</t>
  </si>
  <si>
    <t>05DA-5423</t>
  </si>
  <si>
    <t>Moira Forsey</t>
  </si>
  <si>
    <t>8A6B-AD5C</t>
  </si>
  <si>
    <t>Ruby O'Scollain</t>
  </si>
  <si>
    <t>DBF0-2EA3</t>
  </si>
  <si>
    <t>Kaitlyn Ernshaw</t>
  </si>
  <si>
    <t>8AAD-FAFB</t>
  </si>
  <si>
    <t>Alethea Heeney</t>
  </si>
  <si>
    <t>28EA-A010</t>
  </si>
  <si>
    <t>Meara Mahony</t>
  </si>
  <si>
    <t>6A09-C910</t>
  </si>
  <si>
    <t>Arri Brooking</t>
  </si>
  <si>
    <t>ADF8-AD57</t>
  </si>
  <si>
    <t>Trip Bennell</t>
  </si>
  <si>
    <t>C292-EC0C</t>
  </si>
  <si>
    <t>Rosamond Mattaser</t>
  </si>
  <si>
    <t>CD7F-377F</t>
  </si>
  <si>
    <t>Kendricks Tribe</t>
  </si>
  <si>
    <t>AF11-04C3</t>
  </si>
  <si>
    <t>Joni Byre</t>
  </si>
  <si>
    <t>D31B-BEF8</t>
  </si>
  <si>
    <t>Bent Plumridege</t>
  </si>
  <si>
    <t>596B-33F4</t>
  </si>
  <si>
    <t>Shell McPeck</t>
  </si>
  <si>
    <t>0B72-0EE6</t>
  </si>
  <si>
    <t>Noll Antoniottii</t>
  </si>
  <si>
    <t>C661-6A1C</t>
  </si>
  <si>
    <t>Joeann Batrop</t>
  </si>
  <si>
    <t>4C41-7F73</t>
  </si>
  <si>
    <t>Libby Mustoe</t>
  </si>
  <si>
    <t>5D69-D350</t>
  </si>
  <si>
    <t>Lyle Waby</t>
  </si>
  <si>
    <t>7845-EF8F</t>
  </si>
  <si>
    <t>Marshal Goodbur</t>
  </si>
  <si>
    <t>8766-F1E7</t>
  </si>
  <si>
    <t>Jonathon Lovie</t>
  </si>
  <si>
    <t>79D0-C935</t>
  </si>
  <si>
    <t>Madelle Robak</t>
  </si>
  <si>
    <t>6AD1-5EE8</t>
  </si>
  <si>
    <t>Donetta Duberry</t>
  </si>
  <si>
    <t>CECC-60FF</t>
  </si>
  <si>
    <t>Elissa Seide</t>
  </si>
  <si>
    <t>4A0E-9958</t>
  </si>
  <si>
    <t>Axel Aicheson</t>
  </si>
  <si>
    <t>DA8E-9496</t>
  </si>
  <si>
    <t>Tobias Polkinghorne</t>
  </si>
  <si>
    <t>05ED-92F1</t>
  </si>
  <si>
    <t>Justus MacCall</t>
  </si>
  <si>
    <t>D3EB-610D</t>
  </si>
  <si>
    <t>Bo Cullabine</t>
  </si>
  <si>
    <t>55B1-3712</t>
  </si>
  <si>
    <t>Katine Fielder</t>
  </si>
  <si>
    <t>566A-FC64</t>
  </si>
  <si>
    <t>Loria Pursey</t>
  </si>
  <si>
    <t>8EAF-4F79</t>
  </si>
  <si>
    <t>Marrilee Brosio</t>
  </si>
  <si>
    <t>25F5-0EAF</t>
  </si>
  <si>
    <t>Amargo Briddock</t>
  </si>
  <si>
    <t>291F-B604</t>
  </si>
  <si>
    <t>Sebastien Lanmeid</t>
  </si>
  <si>
    <t>EE63-4E57</t>
  </si>
  <si>
    <t>Margalo Pettwood</t>
  </si>
  <si>
    <t>EE91-1A9C</t>
  </si>
  <si>
    <t>Harley Dalliwater</t>
  </si>
  <si>
    <t>242A-4FA0</t>
  </si>
  <si>
    <t>Nowell Prettyjohns</t>
  </si>
  <si>
    <t>F58A-302D</t>
  </si>
  <si>
    <t>Travers Outhwaite</t>
  </si>
  <si>
    <t>8733-BC3C</t>
  </si>
  <si>
    <t>Kerwinn Fassum</t>
  </si>
  <si>
    <t>3D9E-FB05</t>
  </si>
  <si>
    <t>Raynor Deane</t>
  </si>
  <si>
    <t>B407-ABCA</t>
  </si>
  <si>
    <t>Obie Huke</t>
  </si>
  <si>
    <t>11C2-2B5B</t>
  </si>
  <si>
    <t>Aurlie Demeza</t>
  </si>
  <si>
    <t>801C-89BF</t>
  </si>
  <si>
    <t>Maren Tizard</t>
  </si>
  <si>
    <t>5BDE-7102</t>
  </si>
  <si>
    <t>Rafaela Smurfit</t>
  </si>
  <si>
    <t>6987-6124</t>
  </si>
  <si>
    <t>Virgil Lippini</t>
  </si>
  <si>
    <t>E81C-A653</t>
  </si>
  <si>
    <t>Letta Leyban</t>
  </si>
  <si>
    <t>4F22-FF67</t>
  </si>
  <si>
    <t>Care Ireland</t>
  </si>
  <si>
    <t>806F-B986</t>
  </si>
  <si>
    <t>Judie Lowndsborough</t>
  </si>
  <si>
    <t>8F38-A4DD</t>
  </si>
  <si>
    <t>Rosemonde Brimble</t>
  </si>
  <si>
    <t>776A-CDBC</t>
  </si>
  <si>
    <t>Catharina Sandle</t>
  </si>
  <si>
    <t>8FB2-4CE0</t>
  </si>
  <si>
    <t>Kurtis Plane</t>
  </si>
  <si>
    <t>CC88-AE14</t>
  </si>
  <si>
    <t>Barbi Wilsher</t>
  </si>
  <si>
    <t>3261-373A</t>
  </si>
  <si>
    <t>Dorey Arpur</t>
  </si>
  <si>
    <t>B90D-4BEF</t>
  </si>
  <si>
    <t>Nancey Noades</t>
  </si>
  <si>
    <t>D754-4CDF</t>
  </si>
  <si>
    <t>Brien Erett</t>
  </si>
  <si>
    <t>6D3B-AD28</t>
  </si>
  <si>
    <t>Zsa zsa Valentin</t>
  </si>
  <si>
    <t>924E-1035</t>
  </si>
  <si>
    <t>Scot Gamlen</t>
  </si>
  <si>
    <t>EFB8-ED99</t>
  </si>
  <si>
    <t>Jilli Allsupp</t>
  </si>
  <si>
    <t>B122-D3D2</t>
  </si>
  <si>
    <t>Gigi Wrack</t>
  </si>
  <si>
    <t>1D87-3372</t>
  </si>
  <si>
    <t>Cynthea Manilove</t>
  </si>
  <si>
    <t>6A67-EC2C</t>
  </si>
  <si>
    <t>Fionnula Charsley</t>
  </si>
  <si>
    <t>D529-0BC2</t>
  </si>
  <si>
    <t>Katharina Nehlsen</t>
  </si>
  <si>
    <t>AE51-5502</t>
  </si>
  <si>
    <t>Randy Luxford</t>
  </si>
  <si>
    <t>E442-1FEE</t>
  </si>
  <si>
    <t>Nicoline Rippon</t>
  </si>
  <si>
    <t>D457-AB87</t>
  </si>
  <si>
    <t>Geoffrey Bambery</t>
  </si>
  <si>
    <t>9CC0-FF43</t>
  </si>
  <si>
    <t>Gussy Gaber</t>
  </si>
  <si>
    <t>1BAE-4DA1</t>
  </si>
  <si>
    <t>Jessalin Macrow</t>
  </si>
  <si>
    <t>7486-A1B6</t>
  </si>
  <si>
    <t>Ripley Woodvine</t>
  </si>
  <si>
    <t>DD1E-583D</t>
  </si>
  <si>
    <t>Ashton Lauga</t>
  </si>
  <si>
    <t>2857-A950</t>
  </si>
  <si>
    <t>Chauncey Golt</t>
  </si>
  <si>
    <t>5E53-1897</t>
  </si>
  <si>
    <t>Hamish Carlsen</t>
  </si>
  <si>
    <t>B437-FCF8</t>
  </si>
  <si>
    <t>Nettie Liley</t>
  </si>
  <si>
    <t>B268-1642</t>
  </si>
  <si>
    <t>Katerine Maffione</t>
  </si>
  <si>
    <t>C77A-2348</t>
  </si>
  <si>
    <t>Mortimer Planks</t>
  </si>
  <si>
    <t>E7F5-0AD1</t>
  </si>
  <si>
    <t>Walden Skuce</t>
  </si>
  <si>
    <t>7839-CA12</t>
  </si>
  <si>
    <t>Orella Chappelle</t>
  </si>
  <si>
    <t>8462-E88A</t>
  </si>
  <si>
    <t>Renault Dobbyn</t>
  </si>
  <si>
    <t>79E4-6632</t>
  </si>
  <si>
    <t>Tailor Cansfield</t>
  </si>
  <si>
    <t>097B-A688</t>
  </si>
  <si>
    <t>Hillard Hulson</t>
  </si>
  <si>
    <t>A7F8-24EA</t>
  </si>
  <si>
    <t>Antonio Nayer</t>
  </si>
  <si>
    <t>8078-6154</t>
  </si>
  <si>
    <t>Hattie Algeo</t>
  </si>
  <si>
    <t>DEC5-9319</t>
  </si>
  <si>
    <t>Gasparo Strewthers</t>
  </si>
  <si>
    <t>28F4-8367</t>
  </si>
  <si>
    <t>Conny Iveans</t>
  </si>
  <si>
    <t>5C87-D7BB</t>
  </si>
  <si>
    <t>Malory Dumbelton</t>
  </si>
  <si>
    <t>D383-714B</t>
  </si>
  <si>
    <t>Lindsey Hedley</t>
  </si>
  <si>
    <t>0D1B-DEC2</t>
  </si>
  <si>
    <t>Celestine Kyngdon</t>
  </si>
  <si>
    <t>DD04-BDF8</t>
  </si>
  <si>
    <t>Kile Notton</t>
  </si>
  <si>
    <t>7749-B277</t>
  </si>
  <si>
    <t>Caryl Roycroft</t>
  </si>
  <si>
    <t>2CA8-4E1B</t>
  </si>
  <si>
    <t>Nicoline Pote</t>
  </si>
  <si>
    <t>EACC-D1F6</t>
  </si>
  <si>
    <t>Garth Gove</t>
  </si>
  <si>
    <t>B8C3-5E0A</t>
  </si>
  <si>
    <t>Joyous Muggleston</t>
  </si>
  <si>
    <t>1A6D-AF5D</t>
  </si>
  <si>
    <t>Clair Muldownie</t>
  </si>
  <si>
    <t>4FCD-7D65</t>
  </si>
  <si>
    <t>Frannie Dunrige</t>
  </si>
  <si>
    <t>7279-6591</t>
  </si>
  <si>
    <t>Bradan Rozzier</t>
  </si>
  <si>
    <t>6925-864E</t>
  </si>
  <si>
    <t>Lilith Cargen</t>
  </si>
  <si>
    <t>4563-8637</t>
  </si>
  <si>
    <t>Vernor Farrell</t>
  </si>
  <si>
    <t>2546-1312</t>
  </si>
  <si>
    <t>Carlos Galia</t>
  </si>
  <si>
    <t>FFCF-0BD5</t>
  </si>
  <si>
    <t>Sky Mattioni</t>
  </si>
  <si>
    <t>7623-9AF1</t>
  </si>
  <si>
    <t>Sosanna Armstrong</t>
  </si>
  <si>
    <t>C973-E8E5</t>
  </si>
  <si>
    <t>Bertie Murrells</t>
  </si>
  <si>
    <t>763B-DE6E</t>
  </si>
  <si>
    <t>Nat Fettes</t>
  </si>
  <si>
    <t>7EEF-9A90</t>
  </si>
  <si>
    <t>Sheryl Bridell</t>
  </si>
  <si>
    <t>63B0-1036</t>
  </si>
  <si>
    <t>Persis Christon</t>
  </si>
  <si>
    <t>41FE-D257</t>
  </si>
  <si>
    <t>Murdock Heinsius</t>
  </si>
  <si>
    <t>D24B-5AC8</t>
  </si>
  <si>
    <t>Horatio Chaffen</t>
  </si>
  <si>
    <t>F7B0-E6B2</t>
  </si>
  <si>
    <t>Tarrance Reidshaw</t>
  </si>
  <si>
    <t>9C6C-E5CE</t>
  </si>
  <si>
    <t>Damon Nice</t>
  </si>
  <si>
    <t>184D-06FF</t>
  </si>
  <si>
    <t>Waly McCoish</t>
  </si>
  <si>
    <t>2B70-5A31</t>
  </si>
  <si>
    <t>Justinian Ladell</t>
  </si>
  <si>
    <t>EDF2-2659</t>
  </si>
  <si>
    <t>Robena Oris</t>
  </si>
  <si>
    <t>0BAF-7454</t>
  </si>
  <si>
    <t>Ninnette Braganza</t>
  </si>
  <si>
    <t>8373-07C6</t>
  </si>
  <si>
    <t>Inge Bullon</t>
  </si>
  <si>
    <t>BAFA-86DF</t>
  </si>
  <si>
    <t>Rolfe Ketchaside</t>
  </si>
  <si>
    <t>74B4-CB7A</t>
  </si>
  <si>
    <t>Eddi Holywell</t>
  </si>
  <si>
    <t>4C66-6E16</t>
  </si>
  <si>
    <t>Niki Boseley</t>
  </si>
  <si>
    <t>D6D2-184B</t>
  </si>
  <si>
    <t>Valenka Kayley</t>
  </si>
  <si>
    <t>FB1D-5A51</t>
  </si>
  <si>
    <t>Allys Ruberry</t>
  </si>
  <si>
    <t>5AA7-C7BA</t>
  </si>
  <si>
    <t>Reggis Greenset</t>
  </si>
  <si>
    <t>3E50-011E</t>
  </si>
  <si>
    <t>Carol Burgill</t>
  </si>
  <si>
    <t>3992-22AD</t>
  </si>
  <si>
    <t>Kristal le Keux</t>
  </si>
  <si>
    <t>5642-6F1E</t>
  </si>
  <si>
    <t>Lisette Govett</t>
  </si>
  <si>
    <t>005C-E0FB</t>
  </si>
  <si>
    <t>Fin O'Halleghane</t>
  </si>
  <si>
    <t>45BA-6683</t>
  </si>
  <si>
    <t>Hort Rawstron</t>
  </si>
  <si>
    <t>D29C-A21F</t>
  </si>
  <si>
    <t>Ebenezer Bontein</t>
  </si>
  <si>
    <t>473C-EA4E</t>
  </si>
  <si>
    <t>Myron Millard</t>
  </si>
  <si>
    <t>5F5B-83B1</t>
  </si>
  <si>
    <t>Michelina Chester</t>
  </si>
  <si>
    <t>E9D9-787A</t>
  </si>
  <si>
    <t>Lyn Walczynski</t>
  </si>
  <si>
    <t>8328-A764</t>
  </si>
  <si>
    <t>Granger Kenworthey</t>
  </si>
  <si>
    <t>90EB-28D4</t>
  </si>
  <si>
    <t>Veronique Tremelling</t>
  </si>
  <si>
    <t>E399-E4F6</t>
  </si>
  <si>
    <t>Edan Fechnie</t>
  </si>
  <si>
    <t>BEE2-8052</t>
  </si>
  <si>
    <t>Letta Mattea</t>
  </si>
  <si>
    <t>0DC1-7EE4</t>
  </si>
  <si>
    <t>Juliette Nissle</t>
  </si>
  <si>
    <t>63D2-F412</t>
  </si>
  <si>
    <t>Bab Antonelli</t>
  </si>
  <si>
    <t>4467-6B8F</t>
  </si>
  <si>
    <t>Shandeigh Plott</t>
  </si>
  <si>
    <t>0626-7020</t>
  </si>
  <si>
    <t>Ketti Carney</t>
  </si>
  <si>
    <t>C0B9-E4C1</t>
  </si>
  <si>
    <t>Illa MacPherson</t>
  </si>
  <si>
    <t>16B6-9C29</t>
  </si>
  <si>
    <t>Claribel Hebron</t>
  </si>
  <si>
    <t>3A36-DA50</t>
  </si>
  <si>
    <t>Leia Jackes</t>
  </si>
  <si>
    <t>5609-8585</t>
  </si>
  <si>
    <t>Matthieu Oulet</t>
  </si>
  <si>
    <t>4971-33F9</t>
  </si>
  <si>
    <t>Fremont Ackenson</t>
  </si>
  <si>
    <t>FC24-43F6</t>
  </si>
  <si>
    <t>Stevana Djorvic</t>
  </si>
  <si>
    <t>E73A-F20A</t>
  </si>
  <si>
    <t>Antonino Woodhams</t>
  </si>
  <si>
    <t>B57F-B5CE</t>
  </si>
  <si>
    <t>Adriano Blackshaw</t>
  </si>
  <si>
    <t>1D32-9620</t>
  </si>
  <si>
    <t>Eldredge Probyn</t>
  </si>
  <si>
    <t>5A78-0F17</t>
  </si>
  <si>
    <t>Wilfred Jasik</t>
  </si>
  <si>
    <t>D045-B6CA</t>
  </si>
  <si>
    <t>Petrina Inkpin</t>
  </si>
  <si>
    <t>0EA5-3A95</t>
  </si>
  <si>
    <t>Brooks Lackeye</t>
  </si>
  <si>
    <t>36E1-3DDF</t>
  </si>
  <si>
    <t>Connie Widocks</t>
  </si>
  <si>
    <t>35D2-818A</t>
  </si>
  <si>
    <t>Sonja Crone</t>
  </si>
  <si>
    <t>2BD8-20A6</t>
  </si>
  <si>
    <t>Berna Patnelli</t>
  </si>
  <si>
    <t>84E7-02D4</t>
  </si>
  <si>
    <t>Padraic MacParlan</t>
  </si>
  <si>
    <t>7D2D-3831</t>
  </si>
  <si>
    <t>Davon Swetland</t>
  </si>
  <si>
    <t>FB4B-067E</t>
  </si>
  <si>
    <t>Adan Sunderland</t>
  </si>
  <si>
    <t>1243-8B63</t>
  </si>
  <si>
    <t>Jourdain Kither</t>
  </si>
  <si>
    <t>D75C-3E43</t>
  </si>
  <si>
    <t>Clint Widdicombe</t>
  </si>
  <si>
    <t>3747-3110</t>
  </si>
  <si>
    <t>Sarge Antowski</t>
  </si>
  <si>
    <t>05F0-6F7B</t>
  </si>
  <si>
    <t>Ashlee Mc Combe</t>
  </si>
  <si>
    <t>D712-9E1C</t>
  </si>
  <si>
    <t>Audi Pibworth</t>
  </si>
  <si>
    <t>BBE1-D4A5</t>
  </si>
  <si>
    <t>Fransisco Minerdo</t>
  </si>
  <si>
    <t>B1BC-0011</t>
  </si>
  <si>
    <t>Rea Legister</t>
  </si>
  <si>
    <t>3653-D544</t>
  </si>
  <si>
    <t>Adria Smurfit</t>
  </si>
  <si>
    <t>A53B-DF3C</t>
  </si>
  <si>
    <t>Sadye Wiggin</t>
  </si>
  <si>
    <t>9BE8-2C44</t>
  </si>
  <si>
    <t>Bail Elsworth</t>
  </si>
  <si>
    <t>5639-70C0</t>
  </si>
  <si>
    <t>Trudi Evens</t>
  </si>
  <si>
    <t>3C78-06E7</t>
  </si>
  <si>
    <t>Konstantin Muldownie</t>
  </si>
  <si>
    <t>BBD0-FB7D</t>
  </si>
  <si>
    <t>Edin Savill</t>
  </si>
  <si>
    <t>106F-F7C7</t>
  </si>
  <si>
    <t>Amelia Izard</t>
  </si>
  <si>
    <t>A848-F98B</t>
  </si>
  <si>
    <t>Scot Yakebovich</t>
  </si>
  <si>
    <t>EE7E-F5AC</t>
  </si>
  <si>
    <t>Nonna Bagnold</t>
  </si>
  <si>
    <t>C27A-1115</t>
  </si>
  <si>
    <t>Alasteir Muge</t>
  </si>
  <si>
    <t>C57E-6E4F</t>
  </si>
  <si>
    <t>Tremain Drakes</t>
  </si>
  <si>
    <t>BBB4-89C7</t>
  </si>
  <si>
    <t>Ilene Moffat</t>
  </si>
  <si>
    <t>84AD-D566</t>
  </si>
  <si>
    <t>Ashien Villa</t>
  </si>
  <si>
    <t>26DF-1241</t>
  </si>
  <si>
    <t>Hebert Drewes</t>
  </si>
  <si>
    <t>4657-FE18</t>
  </si>
  <si>
    <t>Staford Perrins</t>
  </si>
  <si>
    <t>D93A-CC98</t>
  </si>
  <si>
    <t>Arabella Mont</t>
  </si>
  <si>
    <t>75CF-67E0</t>
  </si>
  <si>
    <t>Andra Stickney</t>
  </si>
  <si>
    <t>4188-C61D</t>
  </si>
  <si>
    <t>Fanny Yoell</t>
  </si>
  <si>
    <t>45A4-C1D0</t>
  </si>
  <si>
    <t>Baxy Goodliff</t>
  </si>
  <si>
    <t>6CC9-81FC</t>
  </si>
  <si>
    <t>Anatollo Dake</t>
  </si>
  <si>
    <t>9283-E971</t>
  </si>
  <si>
    <t>Meredith Hansod</t>
  </si>
  <si>
    <t>72A2-1105</t>
  </si>
  <si>
    <t>Mollee Hartop</t>
  </si>
  <si>
    <t>34FB-D8F3</t>
  </si>
  <si>
    <t>Sheffie McCrum</t>
  </si>
  <si>
    <t>65C9-0885</t>
  </si>
  <si>
    <t>Kain Libero</t>
  </si>
  <si>
    <t>42F5-707F</t>
  </si>
  <si>
    <t>Wilburt Feldhuhn</t>
  </si>
  <si>
    <t>03D3-AA88</t>
  </si>
  <si>
    <t>Mycah Brolechan</t>
  </si>
  <si>
    <t>1A38-1D62</t>
  </si>
  <si>
    <t>Maurise Shaxby</t>
  </si>
  <si>
    <t>D7C2-EAA5</t>
  </si>
  <si>
    <t>Camila Lergan</t>
  </si>
  <si>
    <t>6151-4A92</t>
  </si>
  <si>
    <t>Milicent Kiossel</t>
  </si>
  <si>
    <t>EA37-AE5E</t>
  </si>
  <si>
    <t>Freda Bartolijn</t>
  </si>
  <si>
    <t>41A7-9C19</t>
  </si>
  <si>
    <t>Ginevra Edson</t>
  </si>
  <si>
    <t>A409-26AC</t>
  </si>
  <si>
    <t>Agretha Shakelade</t>
  </si>
  <si>
    <t>994A-5F84</t>
  </si>
  <si>
    <t>Vance Norsworthy</t>
  </si>
  <si>
    <t>0B19-EFB2</t>
  </si>
  <si>
    <t>Ada Bynold</t>
  </si>
  <si>
    <t>1DC4-97CF</t>
  </si>
  <si>
    <t>Karee Cristofvao</t>
  </si>
  <si>
    <t>07F6-D61B</t>
  </si>
  <si>
    <t>Jodee Vala</t>
  </si>
  <si>
    <t>81FF-8D6C</t>
  </si>
  <si>
    <t>Mireielle Gabbitis</t>
  </si>
  <si>
    <t>81F1-950F</t>
  </si>
  <si>
    <t>Sapphire Prayer</t>
  </si>
  <si>
    <t>F1B6-31B7</t>
  </si>
  <si>
    <t>Idette Connett</t>
  </si>
  <si>
    <t>FB6A-3F11</t>
  </si>
  <si>
    <t>Ophelia Cosby</t>
  </si>
  <si>
    <t>DB6B-88DA</t>
  </si>
  <si>
    <t>Lindie Oliver-Paull</t>
  </si>
  <si>
    <t>5F06-D3F6</t>
  </si>
  <si>
    <t>Calv Pearcehouse</t>
  </si>
  <si>
    <t>425F-4D2D</t>
  </si>
  <si>
    <t>Kimberlyn Preston</t>
  </si>
  <si>
    <t>DBF5-E57D</t>
  </si>
  <si>
    <t>Freeland Chalcot</t>
  </si>
  <si>
    <t>4C99-E626</t>
  </si>
  <si>
    <t>Friederike Wandrey</t>
  </si>
  <si>
    <t>C016-FA12</t>
  </si>
  <si>
    <t>Sofie Dumphries</t>
  </si>
  <si>
    <t>6BE1-09FB</t>
  </si>
  <si>
    <t>Dino Bragge</t>
  </si>
  <si>
    <t>61E2-6540</t>
  </si>
  <si>
    <t>Holmes Disdel</t>
  </si>
  <si>
    <t>FE0F-498F</t>
  </si>
  <si>
    <t>Jerrie Juares</t>
  </si>
  <si>
    <t>D91C-815B</t>
  </si>
  <si>
    <t>Lucille Balser</t>
  </si>
  <si>
    <t>F8D4-3CAB</t>
  </si>
  <si>
    <t>Lynda Robken</t>
  </si>
  <si>
    <t>21C8-00EC</t>
  </si>
  <si>
    <t>Geoff Veschambre</t>
  </si>
  <si>
    <t>1424-0B0C</t>
  </si>
  <si>
    <t>Annmaria Keeler</t>
  </si>
  <si>
    <t>4C72-E72F</t>
  </si>
  <si>
    <t>Sharlene MacGuffog</t>
  </si>
  <si>
    <t>ABC2-0036</t>
  </si>
  <si>
    <t>Gerta Littlewood</t>
  </si>
  <si>
    <t>2BCE-F73C</t>
  </si>
  <si>
    <t>Mort Alliston</t>
  </si>
  <si>
    <t>D4BE-786C</t>
  </si>
  <si>
    <t>Hurleigh Pashenkov</t>
  </si>
  <si>
    <t>2EF6-8D96</t>
  </si>
  <si>
    <t>Lelia Giles</t>
  </si>
  <si>
    <t>E6F7-EF68</t>
  </si>
  <si>
    <t>Joaquin Bockmann</t>
  </si>
  <si>
    <t>4862-E40F</t>
  </si>
  <si>
    <t>Cob Stewart</t>
  </si>
  <si>
    <t>9591-C955</t>
  </si>
  <si>
    <t>Kaine Haukey</t>
  </si>
  <si>
    <t>E1FE-67B5</t>
  </si>
  <si>
    <t>Lothaire Darlow</t>
  </si>
  <si>
    <t>4D59-B831</t>
  </si>
  <si>
    <t>Nell Teague</t>
  </si>
  <si>
    <t>CCE7-36ED</t>
  </si>
  <si>
    <t>Dwain Nias</t>
  </si>
  <si>
    <t>ACB2-6640</t>
  </si>
  <si>
    <t>Julee Corfield</t>
  </si>
  <si>
    <t>8369-ED26</t>
  </si>
  <si>
    <t>Randie Tolliday</t>
  </si>
  <si>
    <t>AEEC-804D</t>
  </si>
  <si>
    <t>Vannie Kissell</t>
  </si>
  <si>
    <t>CAD7-01BE</t>
  </si>
  <si>
    <t>Marlin Egdell</t>
  </si>
  <si>
    <t>4938-402A</t>
  </si>
  <si>
    <t>Gherardo Stratiff</t>
  </si>
  <si>
    <t>7D95-B5B1</t>
  </si>
  <si>
    <t>Glenna Blackston</t>
  </si>
  <si>
    <t>7805-8A7C</t>
  </si>
  <si>
    <t>Agna Grinnov</t>
  </si>
  <si>
    <t>648E-FE5F</t>
  </si>
  <si>
    <t>Tabb McInnes</t>
  </si>
  <si>
    <t>5634-9D10</t>
  </si>
  <si>
    <t>Estelle Chung</t>
  </si>
  <si>
    <t>1147-7E2F</t>
  </si>
  <si>
    <t>Timotheus Antowski</t>
  </si>
  <si>
    <t>2DD1-FD7F</t>
  </si>
  <si>
    <t>Godart Burgwin</t>
  </si>
  <si>
    <t>682D-8FD8</t>
  </si>
  <si>
    <t>Maridel Valentin</t>
  </si>
  <si>
    <t>3EAA-95E5</t>
  </si>
  <si>
    <t>Beatrix Epelett</t>
  </si>
  <si>
    <t>ECC7-B638</t>
  </si>
  <si>
    <t>Patrice Boorman</t>
  </si>
  <si>
    <t>0AF4-EC15</t>
  </si>
  <si>
    <t>Gwenore Bernucci</t>
  </si>
  <si>
    <t>66BC-7AC0</t>
  </si>
  <si>
    <t>Maynord Trinke</t>
  </si>
  <si>
    <t>503B-AACE</t>
  </si>
  <si>
    <t>Cherilynn Swafford</t>
  </si>
  <si>
    <t>BFAF-1ED1</t>
  </si>
  <si>
    <t>Georges Hinstridge</t>
  </si>
  <si>
    <t>05CD-292D</t>
  </si>
  <si>
    <t>Buddie Desforges</t>
  </si>
  <si>
    <t>C6F6-CDFE</t>
  </si>
  <si>
    <t>Faythe Ephson</t>
  </si>
  <si>
    <t>DCA7-D382</t>
  </si>
  <si>
    <t>Tynan Penhall</t>
  </si>
  <si>
    <t>07F5-A45D</t>
  </si>
  <si>
    <t>Willdon Spurgin</t>
  </si>
  <si>
    <t>F72B-49FF</t>
  </si>
  <si>
    <t>Gerianne Tidbold</t>
  </si>
  <si>
    <t>5919-4ADE</t>
  </si>
  <si>
    <t>Lelah Blackney</t>
  </si>
  <si>
    <t>9723-FED9</t>
  </si>
  <si>
    <t>Charyl Bartaletti</t>
  </si>
  <si>
    <t>61E5-836E</t>
  </si>
  <si>
    <t>Frederigo Wichard</t>
  </si>
  <si>
    <t>2937-EB65</t>
  </si>
  <si>
    <t>Jarred Stoddard</t>
  </si>
  <si>
    <t>2A89-93B6</t>
  </si>
  <si>
    <t>Lissy Schimek</t>
  </si>
  <si>
    <t>2FC6-7ED5</t>
  </si>
  <si>
    <t>Deena Deegan</t>
  </si>
  <si>
    <t>7DA1-A202</t>
  </si>
  <si>
    <t>Gene Sends</t>
  </si>
  <si>
    <t>4875-109B</t>
  </si>
  <si>
    <t>Molly Lawdham</t>
  </si>
  <si>
    <t>B375-26A9</t>
  </si>
  <si>
    <t>Teressa Attewell</t>
  </si>
  <si>
    <t>7F61-2397</t>
  </si>
  <si>
    <t>Felicdad Seakin</t>
  </si>
  <si>
    <t>5839-7AE2</t>
  </si>
  <si>
    <t>Maxwell Labrone</t>
  </si>
  <si>
    <t>AD1C-2AC5</t>
  </si>
  <si>
    <t>Phylys Twede</t>
  </si>
  <si>
    <t>4F28-CFAF</t>
  </si>
  <si>
    <t>Juditha Burdell</t>
  </si>
  <si>
    <t>0FE8-B881</t>
  </si>
  <si>
    <t>Rockie Iseton</t>
  </si>
  <si>
    <t>FAB0-2FF2</t>
  </si>
  <si>
    <t>Lola Gatecliffe</t>
  </si>
  <si>
    <t>12A7-AFD6</t>
  </si>
  <si>
    <t>Garrek Riditch</t>
  </si>
  <si>
    <t>7E76-154C</t>
  </si>
  <si>
    <t>Lorrayne Pinnington</t>
  </si>
  <si>
    <t>2F04-931F</t>
  </si>
  <si>
    <t>Carlyle Catt</t>
  </si>
  <si>
    <t>5B11-3DB3</t>
  </si>
  <si>
    <t>Melicent Papworth</t>
  </si>
  <si>
    <t>7A5A-CC91</t>
  </si>
  <si>
    <t>Anabal Parkhouse</t>
  </si>
  <si>
    <t>FB1F-9947</t>
  </si>
  <si>
    <t>Gerianne Redhouse</t>
  </si>
  <si>
    <t>E72B-64FA</t>
  </si>
  <si>
    <t>Elnar Elsby</t>
  </si>
  <si>
    <t>0AE7-DDE2</t>
  </si>
  <si>
    <t>Martyn Rathke</t>
  </si>
  <si>
    <t>F80F-29CB</t>
  </si>
  <si>
    <t>Dalton Liddicoat</t>
  </si>
  <si>
    <t>6542-3E93</t>
  </si>
  <si>
    <t>Kelley Yakovl</t>
  </si>
  <si>
    <t>1914-B934</t>
  </si>
  <si>
    <t>Kinna Gaythor</t>
  </si>
  <si>
    <t>ADA1-966E</t>
  </si>
  <si>
    <t>Christian Tinson</t>
  </si>
  <si>
    <t>E151-8C7D</t>
  </si>
  <si>
    <t>Frederica Crosthwaite</t>
  </si>
  <si>
    <t>7823-0217</t>
  </si>
  <si>
    <t>Germaine Clubley</t>
  </si>
  <si>
    <t>B148-55FB</t>
  </si>
  <si>
    <t>Marius Champkin</t>
  </si>
  <si>
    <t>8EBD-B3E8</t>
  </si>
  <si>
    <t>Sutherland Kick</t>
  </si>
  <si>
    <t>CEE1-DA0F</t>
  </si>
  <si>
    <t>Fayth Sowden</t>
  </si>
  <si>
    <t>7A2A-0600</t>
  </si>
  <si>
    <t>Axel McIlhatton</t>
  </si>
  <si>
    <t>8CC3-0C6A</t>
  </si>
  <si>
    <t>Vin Gricewood</t>
  </si>
  <si>
    <t>5AC6-91D4</t>
  </si>
  <si>
    <t>Terese Burdess</t>
  </si>
  <si>
    <t>1FE3-22BF</t>
  </si>
  <si>
    <t>Jinny Vannet</t>
  </si>
  <si>
    <t>BDC5-51CF</t>
  </si>
  <si>
    <t>Wanids Mace</t>
  </si>
  <si>
    <t>5381-86E4</t>
  </si>
  <si>
    <t>Walker Tribble</t>
  </si>
  <si>
    <t>A161-29FC</t>
  </si>
  <si>
    <t>Teriann Clampett</t>
  </si>
  <si>
    <t>DB54-E47D</t>
  </si>
  <si>
    <t>Violet Pearsall</t>
  </si>
  <si>
    <t>4DDB-A84D</t>
  </si>
  <si>
    <t>Nevins Quick</t>
  </si>
  <si>
    <t>6376-F58F</t>
  </si>
  <si>
    <t>Ashil Kenwrick</t>
  </si>
  <si>
    <t>82B4-8569</t>
  </si>
  <si>
    <t>Adrian Swatman</t>
  </si>
  <si>
    <t>CDAC-40FE</t>
  </si>
  <si>
    <t>Gwenora Fourcade</t>
  </si>
  <si>
    <t>A885-BF42</t>
  </si>
  <si>
    <t>Donavon Hallet</t>
  </si>
  <si>
    <t>90EB-69E4</t>
  </si>
  <si>
    <t>Devan Ellice</t>
  </si>
  <si>
    <t>97F7-5710</t>
  </si>
  <si>
    <t>Jordan Kuschke</t>
  </si>
  <si>
    <t>A862-3880</t>
  </si>
  <si>
    <t>Ludvig Gadman</t>
  </si>
  <si>
    <t>B670-21B2</t>
  </si>
  <si>
    <t>Ellery Hartopp</t>
  </si>
  <si>
    <t>D933-AAC4</t>
  </si>
  <si>
    <t>Tann Learmouth</t>
  </si>
  <si>
    <t>FA48-B743</t>
  </si>
  <si>
    <t>Jorie Ockland</t>
  </si>
  <si>
    <t>4FBA-4591</t>
  </si>
  <si>
    <t>Sib Coughan</t>
  </si>
  <si>
    <t>1EEB-ABF7</t>
  </si>
  <si>
    <t>Stephenie Cronkshaw</t>
  </si>
  <si>
    <t>37EE-004B</t>
  </si>
  <si>
    <t>Dyan Boud</t>
  </si>
  <si>
    <t>78C8-02B8</t>
  </si>
  <si>
    <t>Josepha Revey</t>
  </si>
  <si>
    <t>0FBB-4ABE</t>
  </si>
  <si>
    <t>Heywood Westnage</t>
  </si>
  <si>
    <t>B98B-4689</t>
  </si>
  <si>
    <t>Mordecai Tetlow</t>
  </si>
  <si>
    <t>E676-215C</t>
  </si>
  <si>
    <t>Fiorenze Arcase</t>
  </si>
  <si>
    <t>C2BF-D441</t>
  </si>
  <si>
    <t>Helen-elizabeth Randall</t>
  </si>
  <si>
    <t>656C-09EA</t>
  </si>
  <si>
    <t>Anna-maria Diegan</t>
  </si>
  <si>
    <t>CF5D-0E32</t>
  </si>
  <si>
    <t>Fairfax Leyre</t>
  </si>
  <si>
    <t>284C-8CB0</t>
  </si>
  <si>
    <t>Dennison Mouncey</t>
  </si>
  <si>
    <t>2796-828F</t>
  </si>
  <si>
    <t>Bar Dunphy</t>
  </si>
  <si>
    <t>0A4E-1A4A</t>
  </si>
  <si>
    <t>Aloysius Holdren</t>
  </si>
  <si>
    <t>D471-4BFF</t>
  </si>
  <si>
    <t>Dew Jinkinson</t>
  </si>
  <si>
    <t>E268-61EB</t>
  </si>
  <si>
    <t>Dorise Rossant</t>
  </si>
  <si>
    <t>DE22-FB63</t>
  </si>
  <si>
    <t>Audrey Campbell</t>
  </si>
  <si>
    <t>1BCC-100B</t>
  </si>
  <si>
    <t>Virgil Howat</t>
  </si>
  <si>
    <t>4A0E-3728</t>
  </si>
  <si>
    <t>Nancy Summerton</t>
  </si>
  <si>
    <t>4FD5-CC71</t>
  </si>
  <si>
    <t>Sibley Jeans</t>
  </si>
  <si>
    <t>2A9F-6BD2</t>
  </si>
  <si>
    <t>Murdock Shayes</t>
  </si>
  <si>
    <t>FAD6-EAA3</t>
  </si>
  <si>
    <t>Cyrill Cowle</t>
  </si>
  <si>
    <t>70CB-4A9B</t>
  </si>
  <si>
    <t>Rivkah Hurdle</t>
  </si>
  <si>
    <t>4236-4F51</t>
  </si>
  <si>
    <t>Nico Playden</t>
  </si>
  <si>
    <t>0C6D-2825</t>
  </si>
  <si>
    <t>Tann Lettley</t>
  </si>
  <si>
    <t>24DD-6D7C</t>
  </si>
  <si>
    <t>Leshia Jenking</t>
  </si>
  <si>
    <t>3CFD-6622</t>
  </si>
  <si>
    <t>Adelina Bittlestone</t>
  </si>
  <si>
    <t>F72A-48DD</t>
  </si>
  <si>
    <t>Ryley Piche</t>
  </si>
  <si>
    <t>1799-5B3F</t>
  </si>
  <si>
    <t>Howey Woolis</t>
  </si>
  <si>
    <t>EDC5-6FB7</t>
  </si>
  <si>
    <t>Sibelle Hanse</t>
  </si>
  <si>
    <t>8291-DE04</t>
  </si>
  <si>
    <t>Ring Miles</t>
  </si>
  <si>
    <t>0C37-B7CF</t>
  </si>
  <si>
    <t>Maximilien Bodimeade</t>
  </si>
  <si>
    <t>E480-FF03</t>
  </si>
  <si>
    <t>Rod Durston</t>
  </si>
  <si>
    <t>18CE-8F30</t>
  </si>
  <si>
    <t>Wendy Bootman</t>
  </si>
  <si>
    <t>7F5B-92AD</t>
  </si>
  <si>
    <t>Urbano Hinckes</t>
  </si>
  <si>
    <t>676C-C884</t>
  </si>
  <si>
    <t>Ettie Watt</t>
  </si>
  <si>
    <t>B56D-46CE</t>
  </si>
  <si>
    <t>Caria Ingerman</t>
  </si>
  <si>
    <t>6B5B-8080</t>
  </si>
  <si>
    <t>Maxie Housego</t>
  </si>
  <si>
    <t>C62F-44EF</t>
  </si>
  <si>
    <t>Valeda Napier</t>
  </si>
  <si>
    <t>1E4A-5810</t>
  </si>
  <si>
    <t>Eryn Fern</t>
  </si>
  <si>
    <t>3EDA-3BDE</t>
  </si>
  <si>
    <t>Raynard Revie</t>
  </si>
  <si>
    <t>7EF0-2BF4</t>
  </si>
  <si>
    <t>Ulrike Seakes</t>
  </si>
  <si>
    <t>3DCC-7FA4</t>
  </si>
  <si>
    <t>Sherrie Chantler</t>
  </si>
  <si>
    <t>E8EF-FA89</t>
  </si>
  <si>
    <t>Melvin Bansal</t>
  </si>
  <si>
    <t>3A96-07A5</t>
  </si>
  <si>
    <t>Teena Nassey</t>
  </si>
  <si>
    <t>AE73-B863</t>
  </si>
  <si>
    <t>Jeffry Wastling</t>
  </si>
  <si>
    <t>C8FA-B6FE</t>
  </si>
  <si>
    <t>Galen Kabos</t>
  </si>
  <si>
    <t>7269-88EC</t>
  </si>
  <si>
    <t>Cristi Belchem</t>
  </si>
  <si>
    <t>3E3B-681D</t>
  </si>
  <si>
    <t>Franz Brighouse</t>
  </si>
  <si>
    <t>7054-B62C</t>
  </si>
  <si>
    <t>Kain Scoates</t>
  </si>
  <si>
    <t>9756-3EAB</t>
  </si>
  <si>
    <t>Haley Veld</t>
  </si>
  <si>
    <t>4304-4B4E</t>
  </si>
  <si>
    <t>Lonni McConnel</t>
  </si>
  <si>
    <t>4CA1-F139</t>
  </si>
  <si>
    <t>Rockwell Draysay</t>
  </si>
  <si>
    <t>8892-77D8</t>
  </si>
  <si>
    <t>Rodrique Rohlfing</t>
  </si>
  <si>
    <t>D061-5CAD</t>
  </si>
  <si>
    <t>Bengt Smythin</t>
  </si>
  <si>
    <t>BD94-98E0</t>
  </si>
  <si>
    <t>Darrin Roo</t>
  </si>
  <si>
    <t>2C0F-AAE2</t>
  </si>
  <si>
    <t>Norton Rigolle</t>
  </si>
  <si>
    <t>ABB0-9B03</t>
  </si>
  <si>
    <t>Josi Ogilvy</t>
  </si>
  <si>
    <t>F2BA-F63A</t>
  </si>
  <si>
    <t>Delbert Holby</t>
  </si>
  <si>
    <t>6543-091E</t>
  </si>
  <si>
    <t>Balduin Vonasek</t>
  </si>
  <si>
    <t>EAB1-2EB2</t>
  </si>
  <si>
    <t>Giacinta Keasey</t>
  </si>
  <si>
    <t>1158-9E23</t>
  </si>
  <si>
    <t>Delly Costerd</t>
  </si>
  <si>
    <t>3476-CA56</t>
  </si>
  <si>
    <t>Minette Florey</t>
  </si>
  <si>
    <t>4CD7-B91C</t>
  </si>
  <si>
    <t>Jaime Luca</t>
  </si>
  <si>
    <t>6BAB-8D77</t>
  </si>
  <si>
    <t>Josh Tomczykowski</t>
  </si>
  <si>
    <t>FADC-21F2</t>
  </si>
  <si>
    <t>Barbra Lanceter</t>
  </si>
  <si>
    <t>2E25-987F</t>
  </si>
  <si>
    <t>Roseann Blueman</t>
  </si>
  <si>
    <t>9E8E-F2FF</t>
  </si>
  <si>
    <t>Dix Presley</t>
  </si>
  <si>
    <t>2637-BDCD</t>
  </si>
  <si>
    <t>Davin Nutley</t>
  </si>
  <si>
    <t>342B-0932</t>
  </si>
  <si>
    <t>Giorgio Ginger</t>
  </si>
  <si>
    <t>ACA5-348E</t>
  </si>
  <si>
    <t>Theodoric Mateo</t>
  </si>
  <si>
    <t>6DEB-F440</t>
  </si>
  <si>
    <t>Viviene Vanezis</t>
  </si>
  <si>
    <t>354B-3BC6</t>
  </si>
  <si>
    <t>Luci Penburton</t>
  </si>
  <si>
    <t>C95B-FE97</t>
  </si>
  <si>
    <t>Ira Rivelon</t>
  </si>
  <si>
    <t>EB81-3E51</t>
  </si>
  <si>
    <t>Laetitia Muccino</t>
  </si>
  <si>
    <t>2D25-CAE8</t>
  </si>
  <si>
    <t>Marcos Bowkett</t>
  </si>
  <si>
    <t>494B-7047</t>
  </si>
  <si>
    <t>Nicolina Cordelle</t>
  </si>
  <si>
    <t>0846-2064</t>
  </si>
  <si>
    <t>Hedvige De Wolfe</t>
  </si>
  <si>
    <t>9862-8904</t>
  </si>
  <si>
    <t>Loella Woodrough</t>
  </si>
  <si>
    <t>95E0-CCA0</t>
  </si>
  <si>
    <t>Berti Laurand</t>
  </si>
  <si>
    <t>68C4-272C</t>
  </si>
  <si>
    <t>Torey Emanueli</t>
  </si>
  <si>
    <t>0742-C802</t>
  </si>
  <si>
    <t>Glennis Miquelet</t>
  </si>
  <si>
    <t>1D74-2661</t>
  </si>
  <si>
    <t>Renaud Gigg</t>
  </si>
  <si>
    <t>F4A3-2126</t>
  </si>
  <si>
    <t>Dunn Barthrop</t>
  </si>
  <si>
    <t>24FA-A637</t>
  </si>
  <si>
    <t>Giordano Baum</t>
  </si>
  <si>
    <t>9071-14B2</t>
  </si>
  <si>
    <t>Griffie Bugge</t>
  </si>
  <si>
    <t>9624-0464</t>
  </si>
  <si>
    <t>Lura Hedin</t>
  </si>
  <si>
    <t>7B96-B655</t>
  </si>
  <si>
    <t>Jonah Chatwood</t>
  </si>
  <si>
    <t>DE7D-7757</t>
  </si>
  <si>
    <t>Linea Clifft</t>
  </si>
  <si>
    <t>0CFA-28A3</t>
  </si>
  <si>
    <t>Duff Rioch</t>
  </si>
  <si>
    <t>6828-1F30</t>
  </si>
  <si>
    <t>Filide Summerlie</t>
  </si>
  <si>
    <t>A4E5-CE62</t>
  </si>
  <si>
    <t>Tandy Curley</t>
  </si>
  <si>
    <t>2926-D386</t>
  </si>
  <si>
    <t>Son Crowther</t>
  </si>
  <si>
    <t>1FAC-768D</t>
  </si>
  <si>
    <t>Elton Hyrons</t>
  </si>
  <si>
    <t>60A3-AFA2</t>
  </si>
  <si>
    <t>Gracie Horley</t>
  </si>
  <si>
    <t>3B11-DF28</t>
  </si>
  <si>
    <t>Helge Exley</t>
  </si>
  <si>
    <t>4FAC-96CB</t>
  </si>
  <si>
    <t>Dwayne Sturror</t>
  </si>
  <si>
    <t>EFA2-B2D0</t>
  </si>
  <si>
    <t>Liz Durnford</t>
  </si>
  <si>
    <t>200B-1979</t>
  </si>
  <si>
    <t>Jamie Sarll</t>
  </si>
  <si>
    <t>8EF9-CECD</t>
  </si>
  <si>
    <t>Mendy Hounsom</t>
  </si>
  <si>
    <t>B5C6-A760</t>
  </si>
  <si>
    <t>Brigitta Larkins</t>
  </si>
  <si>
    <t>8DB6-5FC6</t>
  </si>
  <si>
    <t>Madalena Leneham</t>
  </si>
  <si>
    <t>AFE1-76D3</t>
  </si>
  <si>
    <t>Keelby Pariss</t>
  </si>
  <si>
    <t>E927-46D7</t>
  </si>
  <si>
    <t>Shandeigh Lindores</t>
  </si>
  <si>
    <t>A859-9A84</t>
  </si>
  <si>
    <t>Guthrie Blunt</t>
  </si>
  <si>
    <t>E55D-FCA0</t>
  </si>
  <si>
    <t>Emlynne Spight</t>
  </si>
  <si>
    <t>9385-321B</t>
  </si>
  <si>
    <t>Marcille Tweedy</t>
  </si>
  <si>
    <t>B529-2745</t>
  </si>
  <si>
    <t>Randall Worswick</t>
  </si>
  <si>
    <t>EF95-30A5</t>
  </si>
  <si>
    <t>Gregoire Bilbrook</t>
  </si>
  <si>
    <t>86E9-319B</t>
  </si>
  <si>
    <t>Kirby Denison</t>
  </si>
  <si>
    <t>9C27-3F5C</t>
  </si>
  <si>
    <t>Kinna Krzyzowski</t>
  </si>
  <si>
    <t>54D0-5A71</t>
  </si>
  <si>
    <t>Dur Lebarree</t>
  </si>
  <si>
    <t>3044-EB49</t>
  </si>
  <si>
    <t>Rolando Pioch</t>
  </si>
  <si>
    <t>C560-23D6</t>
  </si>
  <si>
    <t>Chiquita Le Marchant</t>
  </si>
  <si>
    <t>EE12-1C73</t>
  </si>
  <si>
    <t>Phyllis Wiles</t>
  </si>
  <si>
    <t>91C6-564B</t>
  </si>
  <si>
    <t>Thain Pedri</t>
  </si>
  <si>
    <t>A0EC-C4AE</t>
  </si>
  <si>
    <t>Eleanora Issacoff</t>
  </si>
  <si>
    <t>84D8-1A04</t>
  </si>
  <si>
    <t>Adara Sleeford</t>
  </si>
  <si>
    <t>DA17-A31F</t>
  </si>
  <si>
    <t>Gleda Verzey</t>
  </si>
  <si>
    <t>AB3B-98D9</t>
  </si>
  <si>
    <t>Franky Dorie</t>
  </si>
  <si>
    <t>37D7-54B9</t>
  </si>
  <si>
    <t>Kimberli Porritt</t>
  </si>
  <si>
    <t>9C7D-E1B1</t>
  </si>
  <si>
    <t>Morly Gerin</t>
  </si>
  <si>
    <t>5EB3-47F6</t>
  </si>
  <si>
    <t>Cthrine Harg</t>
  </si>
  <si>
    <t>43DD-6998</t>
  </si>
  <si>
    <t>Angelia Letrange</t>
  </si>
  <si>
    <t>F1A8-7140</t>
  </si>
  <si>
    <t>Robinet Nation</t>
  </si>
  <si>
    <t>F546-D965</t>
  </si>
  <si>
    <t>Candice Libreros</t>
  </si>
  <si>
    <t>4BED-C7C2</t>
  </si>
  <si>
    <t>Kahlil Kelso</t>
  </si>
  <si>
    <t>040C-EDED</t>
  </si>
  <si>
    <t>Lonnie Braxton</t>
  </si>
  <si>
    <t>B34E-95FF</t>
  </si>
  <si>
    <t>Samuele Creek</t>
  </si>
  <si>
    <t>449E-0EB7</t>
  </si>
  <si>
    <t>Dniren Muddiman</t>
  </si>
  <si>
    <t>0FC3-2572</t>
  </si>
  <si>
    <t>Bertie Tarling</t>
  </si>
  <si>
    <t>29AC-099C</t>
  </si>
  <si>
    <t>Boy Greenall</t>
  </si>
  <si>
    <t>A42A-4000</t>
  </si>
  <si>
    <t>Rusty Rishbrook</t>
  </si>
  <si>
    <t>F83C-CA1D</t>
  </si>
  <si>
    <t>Durante Heap</t>
  </si>
  <si>
    <t>08E4-D3D5</t>
  </si>
  <si>
    <t>Olvan Coatham</t>
  </si>
  <si>
    <t>2B5B-7A52</t>
  </si>
  <si>
    <t>Matti Liversley</t>
  </si>
  <si>
    <t>66D5-3142</t>
  </si>
  <si>
    <t>Rivi Salkild</t>
  </si>
  <si>
    <t>0F53-9877</t>
  </si>
  <si>
    <t>Verina Bottrell</t>
  </si>
  <si>
    <t>4D95-ECAD</t>
  </si>
  <si>
    <t>Daffy Borlease</t>
  </si>
  <si>
    <t>D8B3-30D2</t>
  </si>
  <si>
    <t>Madeleine Hazelby</t>
  </si>
  <si>
    <t>29C2-1A3F</t>
  </si>
  <si>
    <t>Wilone Vautrey</t>
  </si>
  <si>
    <t>BC5E-3B7B</t>
  </si>
  <si>
    <t>Farra Boffey</t>
  </si>
  <si>
    <t>7A1F-F1A3</t>
  </si>
  <si>
    <t>Dunstan Whife</t>
  </si>
  <si>
    <t>AB61-2A7E</t>
  </si>
  <si>
    <t>Mala Van Castele</t>
  </si>
  <si>
    <t>5A29-B9F4</t>
  </si>
  <si>
    <t>Nicoli Shavel</t>
  </si>
  <si>
    <t>939F-2461</t>
  </si>
  <si>
    <t>Grantham Sandercock</t>
  </si>
  <si>
    <t>98EE-8547</t>
  </si>
  <si>
    <t>Lock Pierson</t>
  </si>
  <si>
    <t>E071-137E</t>
  </si>
  <si>
    <t>Isacco Halden</t>
  </si>
  <si>
    <t>BD33-DB2F</t>
  </si>
  <si>
    <t>Hashim Stolze</t>
  </si>
  <si>
    <t>5000-8203</t>
  </si>
  <si>
    <t>Otha Lehrmann</t>
  </si>
  <si>
    <t>626D-4669</t>
  </si>
  <si>
    <t>Gerardo Geggus</t>
  </si>
  <si>
    <t>A067-9F4F</t>
  </si>
  <si>
    <t>Murray Rooms</t>
  </si>
  <si>
    <t>E210-F193</t>
  </si>
  <si>
    <t>Karia Bartunek</t>
  </si>
  <si>
    <t>9DB8-F763</t>
  </si>
  <si>
    <t>Marlin Upcraft</t>
  </si>
  <si>
    <t>E28D-424B</t>
  </si>
  <si>
    <t>Buddie Ainger</t>
  </si>
  <si>
    <t>D8F6-DED3</t>
  </si>
  <si>
    <t>Myrvyn Edsell</t>
  </si>
  <si>
    <t>4BE1-4A7B</t>
  </si>
  <si>
    <t>Alexander Winstone</t>
  </si>
  <si>
    <t>8182-6AE6</t>
  </si>
  <si>
    <t>Wandis Needs</t>
  </si>
  <si>
    <t>E55E-9436</t>
  </si>
  <si>
    <t>Wayland McGlade</t>
  </si>
  <si>
    <t>F9BA-C7C8</t>
  </si>
  <si>
    <t>Celina Pawlata</t>
  </si>
  <si>
    <t>9ED3-ED64</t>
  </si>
  <si>
    <t>Horatio Cristoferi</t>
  </si>
  <si>
    <t>9A9B-630B</t>
  </si>
  <si>
    <t>Nikolaus Grimmer</t>
  </si>
  <si>
    <t>3C73-12A0</t>
  </si>
  <si>
    <t>Andee Kenen</t>
  </si>
  <si>
    <t>D9AE-B32C</t>
  </si>
  <si>
    <t>Leelah Ludvigsen</t>
  </si>
  <si>
    <t>A072-D80B</t>
  </si>
  <si>
    <t>Corbett Weippert</t>
  </si>
  <si>
    <t>781F-6C21</t>
  </si>
  <si>
    <t>Eugenio Sempill</t>
  </si>
  <si>
    <t>E8D3-CABA</t>
  </si>
  <si>
    <t>Georg Nunnery</t>
  </si>
  <si>
    <t>666A-B076</t>
  </si>
  <si>
    <t>Huberto Coppins</t>
  </si>
  <si>
    <t>6010-A052</t>
  </si>
  <si>
    <t>Florry Pohlak</t>
  </si>
  <si>
    <t>F0C3-4859</t>
  </si>
  <si>
    <t>Lenka Ciotti</t>
  </si>
  <si>
    <t>0317-B7BC</t>
  </si>
  <si>
    <t>Ronni Beechcraft</t>
  </si>
  <si>
    <t>AFA8-5058</t>
  </si>
  <si>
    <t>Dame Andrzejewski</t>
  </si>
  <si>
    <t>0E85-1FC5</t>
  </si>
  <si>
    <t>Pet Dow</t>
  </si>
  <si>
    <t>874D-5D4C</t>
  </si>
  <si>
    <t>Clywd Burril</t>
  </si>
  <si>
    <t>6C42-A719</t>
  </si>
  <si>
    <t>Bird Libbey</t>
  </si>
  <si>
    <t>7BA2-EBDE</t>
  </si>
  <si>
    <t>Borden McGuiness</t>
  </si>
  <si>
    <t>00B0-F199</t>
  </si>
  <si>
    <t>Trueman Jirasek</t>
  </si>
  <si>
    <t>6C7E-91CB</t>
  </si>
  <si>
    <t>Jamie Blazejewski</t>
  </si>
  <si>
    <t>4D07-1452</t>
  </si>
  <si>
    <t>Duke Whittenbury</t>
  </si>
  <si>
    <t>68D1-F434</t>
  </si>
  <si>
    <t>Alick Heasley</t>
  </si>
  <si>
    <t>D4DF-162F</t>
  </si>
  <si>
    <t>Perla Vivyan</t>
  </si>
  <si>
    <t>BC43-E62B</t>
  </si>
  <si>
    <t>Bria Hendrickx</t>
  </si>
  <si>
    <t>017D-0B97</t>
  </si>
  <si>
    <t>Maison Werndley</t>
  </si>
  <si>
    <t>5AD2-3B02</t>
  </si>
  <si>
    <t>Bourke Laird-Craig</t>
  </si>
  <si>
    <t>138C-2AEA</t>
  </si>
  <si>
    <t>Susannah Gorioli</t>
  </si>
  <si>
    <t>4049-CF88</t>
  </si>
  <si>
    <t>Jose Davydzenko</t>
  </si>
  <si>
    <t>0FEB-B474</t>
  </si>
  <si>
    <t>Morten Ridgley</t>
  </si>
  <si>
    <t>CC1D-5D73</t>
  </si>
  <si>
    <t>Tillie Cregin</t>
  </si>
  <si>
    <t>AACC-8B93</t>
  </si>
  <si>
    <t>Kaleena Ellsbury</t>
  </si>
  <si>
    <t>D962-9E69</t>
  </si>
  <si>
    <t>Esteban Guiraud</t>
  </si>
  <si>
    <t>0592-D909</t>
  </si>
  <si>
    <t>Jamill Woolger</t>
  </si>
  <si>
    <t>3E42-57C8</t>
  </si>
  <si>
    <t>Quinton McAllister</t>
  </si>
  <si>
    <t>6313-8E62</t>
  </si>
  <si>
    <t>Addy Shambrook</t>
  </si>
  <si>
    <t>437C-4AD0</t>
  </si>
  <si>
    <t>Cosmo Viney</t>
  </si>
  <si>
    <t>03D9-FF08</t>
  </si>
  <si>
    <t>Lynnette Portinari</t>
  </si>
  <si>
    <t>86C5-8987</t>
  </si>
  <si>
    <t>Cassaundra Kenyam</t>
  </si>
  <si>
    <t>A1AB-EE7C</t>
  </si>
  <si>
    <t>Neala Spandley</t>
  </si>
  <si>
    <t>5EE9-CFCF</t>
  </si>
  <si>
    <t>April Brunicke</t>
  </si>
  <si>
    <t>4846-2EC2</t>
  </si>
  <si>
    <t>Luise Ornillos</t>
  </si>
  <si>
    <t>9112-D01B</t>
  </si>
  <si>
    <t>Emmie Lauchlan</t>
  </si>
  <si>
    <t>7696-E50D</t>
  </si>
  <si>
    <t>Mignonne Dalton</t>
  </si>
  <si>
    <t>130F-32AB</t>
  </si>
  <si>
    <t>Lucretia Leebeter</t>
  </si>
  <si>
    <t>1E20-2FFF</t>
  </si>
  <si>
    <t>Addison McCormack</t>
  </si>
  <si>
    <t>D676-2084</t>
  </si>
  <si>
    <t>Shannon Kuhnel</t>
  </si>
  <si>
    <t>1BEA-3835</t>
  </si>
  <si>
    <t>Hymie Aseef</t>
  </si>
  <si>
    <t>576B-6628</t>
  </si>
  <si>
    <t>Bing O'Heyne</t>
  </si>
  <si>
    <t>3B2D-9E60</t>
  </si>
  <si>
    <t>Flora Kowalski</t>
  </si>
  <si>
    <t>5B0B-B105</t>
  </si>
  <si>
    <t>Richard Titchen</t>
  </si>
  <si>
    <t>BE07-BE80</t>
  </si>
  <si>
    <t>Clemmie Heckner</t>
  </si>
  <si>
    <t>5B38-57D2</t>
  </si>
  <si>
    <t>Dennie Morrel</t>
  </si>
  <si>
    <t>EC6E-7F42</t>
  </si>
  <si>
    <t>Art Brisseau</t>
  </si>
  <si>
    <t>AE9F-5268</t>
  </si>
  <si>
    <t>Ev Bravington</t>
  </si>
  <si>
    <t>3F25-EF5E</t>
  </si>
  <si>
    <t>Tybalt Horlick</t>
  </si>
  <si>
    <t>1E2C-A267</t>
  </si>
  <si>
    <t>Gerick Archibould</t>
  </si>
  <si>
    <t>90C4-1053</t>
  </si>
  <si>
    <t>Diann Brightie</t>
  </si>
  <si>
    <t>0210-E0D8</t>
  </si>
  <si>
    <t>Yankee Charteris</t>
  </si>
  <si>
    <t>45FF-ACE6</t>
  </si>
  <si>
    <t>Korrie Plampin</t>
  </si>
  <si>
    <t>FADE-8191</t>
  </si>
  <si>
    <t>Venita MacCague</t>
  </si>
  <si>
    <t>817D-28CE</t>
  </si>
  <si>
    <t>Bert Otton</t>
  </si>
  <si>
    <t>47C9-BD11</t>
  </si>
  <si>
    <t>Conrad Soule</t>
  </si>
  <si>
    <t>E267-D788</t>
  </si>
  <si>
    <t>Tristan Albro</t>
  </si>
  <si>
    <t>B3A4-91F0</t>
  </si>
  <si>
    <t>Dud Durdan</t>
  </si>
  <si>
    <t>F877-3BF9</t>
  </si>
  <si>
    <t>Cozmo Duncklee</t>
  </si>
  <si>
    <t>55DC-C0F0</t>
  </si>
  <si>
    <t>Marysa Stannislawski</t>
  </si>
  <si>
    <t>AAD7-8DDC</t>
  </si>
  <si>
    <t>Simeon Cosslett</t>
  </si>
  <si>
    <t>6B7D-82DB</t>
  </si>
  <si>
    <t>Niko Purvess</t>
  </si>
  <si>
    <t>D014-7DB2</t>
  </si>
  <si>
    <t>Dolli Dodgson</t>
  </si>
  <si>
    <t>61F3-DE78</t>
  </si>
  <si>
    <t>Dehlia Fullerton</t>
  </si>
  <si>
    <t>619D-D78F</t>
  </si>
  <si>
    <t>Leesa Gauford</t>
  </si>
  <si>
    <t>E6D9-ADEE</t>
  </si>
  <si>
    <t>Jenifer Jarvis</t>
  </si>
  <si>
    <t>06DE-E772</t>
  </si>
  <si>
    <t>Zechariah Sturridge</t>
  </si>
  <si>
    <t>C579-11D1</t>
  </si>
  <si>
    <t>Benjie Grosvenor</t>
  </si>
  <si>
    <t>0172-B5D2</t>
  </si>
  <si>
    <t>Ketti Keighley</t>
  </si>
  <si>
    <t>63E0-439B</t>
  </si>
  <si>
    <t>Kirbee Pawelek</t>
  </si>
  <si>
    <t>6957-5180</t>
  </si>
  <si>
    <t>Ania Osboldstone</t>
  </si>
  <si>
    <t>36A3-F0A5</t>
  </si>
  <si>
    <t>Hirsch Broadnicke</t>
  </si>
  <si>
    <t>9671-222C</t>
  </si>
  <si>
    <t>Akim Garfit</t>
  </si>
  <si>
    <t>55A7-8D82</t>
  </si>
  <si>
    <t>Allyn Glyde</t>
  </si>
  <si>
    <t>E6C8-D659</t>
  </si>
  <si>
    <t>Orazio Alejandri</t>
  </si>
  <si>
    <t>46C8-1E24</t>
  </si>
  <si>
    <t>Anjela Berns</t>
  </si>
  <si>
    <t>F3A3-10CE</t>
  </si>
  <si>
    <t>Jesus Marde</t>
  </si>
  <si>
    <t>72D8-2284</t>
  </si>
  <si>
    <t>Othelia Tumber</t>
  </si>
  <si>
    <t>DE9A-5E67</t>
  </si>
  <si>
    <t>Mirabel Scotter</t>
  </si>
  <si>
    <t>F126-8059</t>
  </si>
  <si>
    <t>Wally Dowse</t>
  </si>
  <si>
    <t>BD70-7DAE</t>
  </si>
  <si>
    <t>Kalil Gauntley</t>
  </si>
  <si>
    <t>8640-414A</t>
  </si>
  <si>
    <t>Rivkah Siderfin</t>
  </si>
  <si>
    <t>F578-F0C8</t>
  </si>
  <si>
    <t>Domeniga Killock</t>
  </si>
  <si>
    <t>7F24-55A3</t>
  </si>
  <si>
    <t>Boyce Heditch</t>
  </si>
  <si>
    <t>0B49-32CD</t>
  </si>
  <si>
    <t>Nettle Manwaring</t>
  </si>
  <si>
    <t>991F-BAF4</t>
  </si>
  <si>
    <t>Leonelle Frost</t>
  </si>
  <si>
    <t>BAE6-B5DE</t>
  </si>
  <si>
    <t>Pammi Biernat</t>
  </si>
  <si>
    <t>CFE3-312D</t>
  </si>
  <si>
    <t>Jess Hoyte</t>
  </si>
  <si>
    <t>F532-0DAF</t>
  </si>
  <si>
    <t>Byrle Fright</t>
  </si>
  <si>
    <t>EC4D-D0F3</t>
  </si>
  <si>
    <t>Camilla Caistor</t>
  </si>
  <si>
    <t>9461-9439</t>
  </si>
  <si>
    <t>Verne Heads</t>
  </si>
  <si>
    <t>7CDB-25C4</t>
  </si>
  <si>
    <t>Isaac Tomini</t>
  </si>
  <si>
    <t>E2A0-930A</t>
  </si>
  <si>
    <t>Federica Killiner</t>
  </si>
  <si>
    <t>FD95-9EEB</t>
  </si>
  <si>
    <t>Sasha Incogna</t>
  </si>
  <si>
    <t>9536-9492</t>
  </si>
  <si>
    <t>Ingelbert Kennerley</t>
  </si>
  <si>
    <t>1A7C-19DB</t>
  </si>
  <si>
    <t>Randi Oswick</t>
  </si>
  <si>
    <t>CA1B-0302</t>
  </si>
  <si>
    <t>Hestia Pickin</t>
  </si>
  <si>
    <t>5795-08D3</t>
  </si>
  <si>
    <t>Staffard Ramard</t>
  </si>
  <si>
    <t>06B9-B79D</t>
  </si>
  <si>
    <t>Roseanne Thrustle</t>
  </si>
  <si>
    <t>A89C-9A1E</t>
  </si>
  <si>
    <t>Seline Hanlin</t>
  </si>
  <si>
    <t>781E-4257</t>
  </si>
  <si>
    <t>Pepi Clift</t>
  </si>
  <si>
    <t>2D04-D0A5</t>
  </si>
  <si>
    <t>Rosaline Ferrieri</t>
  </si>
  <si>
    <t>30CC-9AD8</t>
  </si>
  <si>
    <t>Maximo Poundford</t>
  </si>
  <si>
    <t>C96B-43C7</t>
  </si>
  <si>
    <t>Kristo Casaro</t>
  </si>
  <si>
    <t>12E5-9BD1</t>
  </si>
  <si>
    <t>Kessiah Tallet</t>
  </si>
  <si>
    <t>DF94-FD29</t>
  </si>
  <si>
    <t>Shaughn Wehden</t>
  </si>
  <si>
    <t>23E6-A67A</t>
  </si>
  <si>
    <t>Faun Gosson</t>
  </si>
  <si>
    <t>50FB-5702</t>
  </si>
  <si>
    <t>Betty Greetland</t>
  </si>
  <si>
    <t>04E6-6B61</t>
  </si>
  <si>
    <t>Rodd Haddow</t>
  </si>
  <si>
    <t>3F5B-6277</t>
  </si>
  <si>
    <t>Katerine Fredi</t>
  </si>
  <si>
    <t>489B-14EC</t>
  </si>
  <si>
    <t>Harley Angelini</t>
  </si>
  <si>
    <t>0F2B-3457</t>
  </si>
  <si>
    <t>Steven Bucktrout</t>
  </si>
  <si>
    <t>3182-7F44</t>
  </si>
  <si>
    <t>Bethany Dawks</t>
  </si>
  <si>
    <t>08AC-30AB</t>
  </si>
  <si>
    <t>Wolf Sainsbury</t>
  </si>
  <si>
    <t>1368-8327</t>
  </si>
  <si>
    <t>Nataniel Garrattley</t>
  </si>
  <si>
    <t>9758-DE2F</t>
  </si>
  <si>
    <t>Modestine Yeowell</t>
  </si>
  <si>
    <t>10C9-925C</t>
  </si>
  <si>
    <t>Mechelle Kyte</t>
  </si>
  <si>
    <t>B76C-D9CE</t>
  </si>
  <si>
    <t>Mada Moss</t>
  </si>
  <si>
    <t>56FC-5C6E</t>
  </si>
  <si>
    <t>Donovan Sycamore</t>
  </si>
  <si>
    <t>218E-AB6F</t>
  </si>
  <si>
    <t>Mickie D'Abbot-Doyle</t>
  </si>
  <si>
    <t>B0C2-0E3D</t>
  </si>
  <si>
    <t>Cindy Mordanti</t>
  </si>
  <si>
    <t>D1C6-25BE</t>
  </si>
  <si>
    <t>Shadow O'Curneen</t>
  </si>
  <si>
    <t>801E-9D0E</t>
  </si>
  <si>
    <t>Shaw McCaw</t>
  </si>
  <si>
    <t>48B9-8A61</t>
  </si>
  <si>
    <t>Clarita Chetter</t>
  </si>
  <si>
    <t>4C88-27A1</t>
  </si>
  <si>
    <t>Eleonora Grosier</t>
  </si>
  <si>
    <t>C4F0-F933</t>
  </si>
  <si>
    <t>Vassily Bazoge</t>
  </si>
  <si>
    <t>8A18-9075</t>
  </si>
  <si>
    <t>Phyllys Newham</t>
  </si>
  <si>
    <t>76FD-F574</t>
  </si>
  <si>
    <t>Chucho Herries</t>
  </si>
  <si>
    <t>81C2-E188</t>
  </si>
  <si>
    <t>Nada Finlator</t>
  </si>
  <si>
    <t>C768-BBF8</t>
  </si>
  <si>
    <t>Carine Molfino</t>
  </si>
  <si>
    <t>8B79-18F1</t>
  </si>
  <si>
    <t>Abra MacGray</t>
  </si>
  <si>
    <t>7FA1-BC64</t>
  </si>
  <si>
    <t>Curry Bramah</t>
  </si>
  <si>
    <t>6FA6-DBB9</t>
  </si>
  <si>
    <t>Darya Itzkovsky</t>
  </si>
  <si>
    <t>4B7E-9DE5</t>
  </si>
  <si>
    <t>Tanner Syplus</t>
  </si>
  <si>
    <t>7B30-BAC8</t>
  </si>
  <si>
    <t>Ferdy Geggus</t>
  </si>
  <si>
    <t>F220-AAA6</t>
  </si>
  <si>
    <t>Caspar Edgley</t>
  </si>
  <si>
    <t>20BA-5868</t>
  </si>
  <si>
    <t>Mallissa Buzine</t>
  </si>
  <si>
    <t>E9AB-3F99</t>
  </si>
  <si>
    <t>Babb Rosas</t>
  </si>
  <si>
    <t>40BE-EEAF</t>
  </si>
  <si>
    <t>Adriano Purselowe</t>
  </si>
  <si>
    <t>1787-DF90</t>
  </si>
  <si>
    <t>Michail Pimblotte</t>
  </si>
  <si>
    <t>3F3F-E438</t>
  </si>
  <si>
    <t>Kathleen Wanjek</t>
  </si>
  <si>
    <t>F573-D043</t>
  </si>
  <si>
    <t>Alice Brabon</t>
  </si>
  <si>
    <t>8C57-8F84</t>
  </si>
  <si>
    <t>Lemmie Antoniak</t>
  </si>
  <si>
    <t>974D-9F8F</t>
  </si>
  <si>
    <t>Tove Arnao</t>
  </si>
  <si>
    <t>D92F-63AD</t>
  </si>
  <si>
    <t>Gabey Whitloe</t>
  </si>
  <si>
    <t>617A-5092</t>
  </si>
  <si>
    <t>Arnoldo Lerer</t>
  </si>
  <si>
    <t>55FD-42E9</t>
  </si>
  <si>
    <t>Johnna Knotton</t>
  </si>
  <si>
    <t>9E87-533E</t>
  </si>
  <si>
    <t>Cindi Dudgeon</t>
  </si>
  <si>
    <t>4C06-7031</t>
  </si>
  <si>
    <t>Jaine Pashan</t>
  </si>
  <si>
    <t>3D47-6A75</t>
  </si>
  <si>
    <t>Burch Albers</t>
  </si>
  <si>
    <t>AF5D-A8C8</t>
  </si>
  <si>
    <t>Jedidiah Orrick</t>
  </si>
  <si>
    <t>B0C8-E3DF</t>
  </si>
  <si>
    <t>Eleanor Escalero</t>
  </si>
  <si>
    <t>AA19-95BD</t>
  </si>
  <si>
    <t>Avrom Low</t>
  </si>
  <si>
    <t>B347-DA2D</t>
  </si>
  <si>
    <t>Linus Darragh</t>
  </si>
  <si>
    <t>AFC3-E23F</t>
  </si>
  <si>
    <t>Julissa Fosbraey</t>
  </si>
  <si>
    <t>217C-7180</t>
  </si>
  <si>
    <t>Hale Patty</t>
  </si>
  <si>
    <t>4FA9-D343</t>
  </si>
  <si>
    <t>Consolata Risom</t>
  </si>
  <si>
    <t>A2AE-FD61</t>
  </si>
  <si>
    <t>Conrado Brearley</t>
  </si>
  <si>
    <t>B0B9-19C6</t>
  </si>
  <si>
    <t>Lorna Kuzma</t>
  </si>
  <si>
    <t>AFDF-3DA8</t>
  </si>
  <si>
    <t>Mikkel Fosdyke</t>
  </si>
  <si>
    <t>8533-B8FA</t>
  </si>
  <si>
    <t>Ambur Axton</t>
  </si>
  <si>
    <t>ADB8-7B07</t>
  </si>
  <si>
    <t>Oona Offer</t>
  </si>
  <si>
    <t>0D60-C312</t>
  </si>
  <si>
    <t>Erica Delany</t>
  </si>
  <si>
    <t>A6AA-56AE</t>
  </si>
  <si>
    <t>Corie Rizzardo</t>
  </si>
  <si>
    <t>31E1-001F</t>
  </si>
  <si>
    <t>Stevy McArthur</t>
  </si>
  <si>
    <t>6731-1425</t>
  </si>
  <si>
    <t>Robyn Takis</t>
  </si>
  <si>
    <t>1A82-AF2C</t>
  </si>
  <si>
    <t>Keriann Umbers</t>
  </si>
  <si>
    <t>D6BA-10A1</t>
  </si>
  <si>
    <t>Leandra Keepin</t>
  </si>
  <si>
    <t>F3D0-41D1</t>
  </si>
  <si>
    <t>Raddie Broodes</t>
  </si>
  <si>
    <t>1053-41B1</t>
  </si>
  <si>
    <t>Andy Lingwood</t>
  </si>
  <si>
    <t>BC21-2167</t>
  </si>
  <si>
    <t>Aldin Barens</t>
  </si>
  <si>
    <t>DDAC-D5FD</t>
  </si>
  <si>
    <t>Ricoriki Swiers</t>
  </si>
  <si>
    <t>8941-0BAC</t>
  </si>
  <si>
    <t>Tracee Gaukroger</t>
  </si>
  <si>
    <t>AA3A-EC19</t>
  </si>
  <si>
    <t>Townsend Dunrige</t>
  </si>
  <si>
    <t>DDBF-9C79</t>
  </si>
  <si>
    <t>Yelena Stamp</t>
  </si>
  <si>
    <t>6819-65F3</t>
  </si>
  <si>
    <t>Derward Darco</t>
  </si>
  <si>
    <t>3BAB-C57E</t>
  </si>
  <si>
    <t>Hashim Payn</t>
  </si>
  <si>
    <t>BC20-368E</t>
  </si>
  <si>
    <t>Flem Simenon</t>
  </si>
  <si>
    <t>F3AE-DEF2</t>
  </si>
  <si>
    <t>Vern Foord</t>
  </si>
  <si>
    <t>F5B1-A266</t>
  </si>
  <si>
    <t>Arly Fleetham</t>
  </si>
  <si>
    <t>2EB9-9D31</t>
  </si>
  <si>
    <t>Cybill Mitkin</t>
  </si>
  <si>
    <t>556B-374A</t>
  </si>
  <si>
    <t>Ralf Moulton</t>
  </si>
  <si>
    <t>0B9A-B6DE</t>
  </si>
  <si>
    <t>Mikol Ortner</t>
  </si>
  <si>
    <t>D6F0-006B</t>
  </si>
  <si>
    <t>Mathilde Spieck</t>
  </si>
  <si>
    <t>51A4-EA6E</t>
  </si>
  <si>
    <t>Jo Medlar</t>
  </si>
  <si>
    <t>3412-9077</t>
  </si>
  <si>
    <t>Grenville Freckleton</t>
  </si>
  <si>
    <t>6EB1-8442</t>
  </si>
  <si>
    <t>Mellie Ivie</t>
  </si>
  <si>
    <t>954A-3829</t>
  </si>
  <si>
    <t>Karlene Lockless</t>
  </si>
  <si>
    <t>4F1D-6F75</t>
  </si>
  <si>
    <t>Corry Redwall</t>
  </si>
  <si>
    <t>2BE9-93DB</t>
  </si>
  <si>
    <t>Walden Hartigan</t>
  </si>
  <si>
    <t>ED6C-4287</t>
  </si>
  <si>
    <t>Bette Veevers</t>
  </si>
  <si>
    <t>6A3B-A838</t>
  </si>
  <si>
    <t>Moss Standeven</t>
  </si>
  <si>
    <t>D4FD-785B</t>
  </si>
  <si>
    <t>Corina Bellwood</t>
  </si>
  <si>
    <t>BAA6-30C4</t>
  </si>
  <si>
    <t>Tawnya Saywood</t>
  </si>
  <si>
    <t>A81C-AB62</t>
  </si>
  <si>
    <t>Max Aronstein</t>
  </si>
  <si>
    <t>001A-8F88</t>
  </si>
  <si>
    <t>Christy Jumel</t>
  </si>
  <si>
    <t>86F7-CA91</t>
  </si>
  <si>
    <t>Katlin Callar</t>
  </si>
  <si>
    <t>EC6A-DD76</t>
  </si>
  <si>
    <t>Meade Malthouse</t>
  </si>
  <si>
    <t>F346-3882</t>
  </si>
  <si>
    <t>Algernon Crudginton</t>
  </si>
  <si>
    <t>BBEF-AC35</t>
  </si>
  <si>
    <t>Ros Dines</t>
  </si>
  <si>
    <t>AF04-23EA</t>
  </si>
  <si>
    <t>Obadiah Van Schafflaer</t>
  </si>
  <si>
    <t>1A9A-17A3</t>
  </si>
  <si>
    <t>Fifi Stabler</t>
  </si>
  <si>
    <t>E164-4C29</t>
  </si>
  <si>
    <t>Venita Rottery</t>
  </si>
  <si>
    <t>C9F5-9B2C</t>
  </si>
  <si>
    <t>Duane Colhoun</t>
  </si>
  <si>
    <t>F852-C94D</t>
  </si>
  <si>
    <t>Arni Maciunas</t>
  </si>
  <si>
    <t>AD81-458F</t>
  </si>
  <si>
    <t>Robbert Molson</t>
  </si>
  <si>
    <t>DD00-92BB</t>
  </si>
  <si>
    <t>Clementia Beswick</t>
  </si>
  <si>
    <t>3DBF-E552</t>
  </si>
  <si>
    <t>Stavro Aird</t>
  </si>
  <si>
    <t>C14B-814C</t>
  </si>
  <si>
    <t>Roby Wintringham</t>
  </si>
  <si>
    <t>1705-0DE5</t>
  </si>
  <si>
    <t>Lita Bicker</t>
  </si>
  <si>
    <t>0BEE-FC20</t>
  </si>
  <si>
    <t>Sherill Covotti</t>
  </si>
  <si>
    <t>7815-7CAF</t>
  </si>
  <si>
    <t>Moore Ingleson</t>
  </si>
  <si>
    <t>9404-5428</t>
  </si>
  <si>
    <t>Duke Mungham</t>
  </si>
  <si>
    <t>5F99-4E0B</t>
  </si>
  <si>
    <t>Marcos Bowcher</t>
  </si>
  <si>
    <t>B70F-B17D</t>
  </si>
  <si>
    <t>Ragnar Grandisson</t>
  </si>
  <si>
    <t>8CF5-DC74</t>
  </si>
  <si>
    <t>Karoline Obray</t>
  </si>
  <si>
    <t>11F9-3526</t>
  </si>
  <si>
    <t>Carolan Pigny</t>
  </si>
  <si>
    <t>054A-0B94</t>
  </si>
  <si>
    <t>Temp Weyland</t>
  </si>
  <si>
    <t>3F9D-8094</t>
  </si>
  <si>
    <t>Denys Ponten</t>
  </si>
  <si>
    <t>F33A-9C7F</t>
  </si>
  <si>
    <t>Paloma Thornton</t>
  </si>
  <si>
    <t>F991-17F5</t>
  </si>
  <si>
    <t>Kalila Bengochea</t>
  </si>
  <si>
    <t>5F95-70A3</t>
  </si>
  <si>
    <t>Shalna Ibotson</t>
  </si>
  <si>
    <t>3CCD-CF5F</t>
  </si>
  <si>
    <t>Stesha McCay</t>
  </si>
  <si>
    <t>D5BA-1C8B</t>
  </si>
  <si>
    <t>Keefe Teacy</t>
  </si>
  <si>
    <t>1C86-C072</t>
  </si>
  <si>
    <t>Janifer Ancliffe</t>
  </si>
  <si>
    <t>6064-D1F0</t>
  </si>
  <si>
    <t>Hatty Noades</t>
  </si>
  <si>
    <t>AD0D-E79F</t>
  </si>
  <si>
    <t>Cleve Braben</t>
  </si>
  <si>
    <t>0375-2F04</t>
  </si>
  <si>
    <t>Lani Raddenbury</t>
  </si>
  <si>
    <t>D8FC-E2F7</t>
  </si>
  <si>
    <t>Gigi Monkhouse</t>
  </si>
  <si>
    <t>5C56-DA86</t>
  </si>
  <si>
    <t>Basilius MacAlpin</t>
  </si>
  <si>
    <t>DFDC-286C</t>
  </si>
  <si>
    <t>Cate Moggach</t>
  </si>
  <si>
    <t>7985-EB3D</t>
  </si>
  <si>
    <t>Mathew O'Dougherty</t>
  </si>
  <si>
    <t>0C54-705D</t>
  </si>
  <si>
    <t>Grata Yannoni</t>
  </si>
  <si>
    <t>E529-A8FA</t>
  </si>
  <si>
    <t>Julius Smorfit</t>
  </si>
  <si>
    <t>4DE2-9EB3</t>
  </si>
  <si>
    <t>Isacco Origan</t>
  </si>
  <si>
    <t>37DA-C03F</t>
  </si>
  <si>
    <t>Wanids Riggert</t>
  </si>
  <si>
    <t>A663-B3DF</t>
  </si>
  <si>
    <t>Wynny Pechell</t>
  </si>
  <si>
    <t>F9D2-5579</t>
  </si>
  <si>
    <t>Nancie Storck</t>
  </si>
  <si>
    <t>0C5B-2EF4</t>
  </si>
  <si>
    <t>Amery Theunissen</t>
  </si>
  <si>
    <t>C509-6E46</t>
  </si>
  <si>
    <t>Ulrica Butterworth</t>
  </si>
  <si>
    <t>7AA0-5766</t>
  </si>
  <si>
    <t>Devin Bernhardsson</t>
  </si>
  <si>
    <t>8E8F-DDC8</t>
  </si>
  <si>
    <t>Christoffer Peaple</t>
  </si>
  <si>
    <t>03D5-622D</t>
  </si>
  <si>
    <t>Aurora Whate</t>
  </si>
  <si>
    <t>C28E-0CC3</t>
  </si>
  <si>
    <t>Urbano Akett</t>
  </si>
  <si>
    <t>EB66-D679</t>
  </si>
  <si>
    <t>Pryce Bode</t>
  </si>
  <si>
    <t>BEBB-3E92</t>
  </si>
  <si>
    <t>Flinn Redferne</t>
  </si>
  <si>
    <t>E911-EAF3</t>
  </si>
  <si>
    <t>Bell Paolacci</t>
  </si>
  <si>
    <t>0602-02AB</t>
  </si>
  <si>
    <t>Lynnet Foord</t>
  </si>
  <si>
    <t>860E-0FA9</t>
  </si>
  <si>
    <t>Zonda Lefeuvre</t>
  </si>
  <si>
    <t>7A98-768E</t>
  </si>
  <si>
    <t>Ericha Tomczykowski</t>
  </si>
  <si>
    <t>A5CD-8AB8</t>
  </si>
  <si>
    <t>Hildagarde Marks</t>
  </si>
  <si>
    <t>4268-9EAD</t>
  </si>
  <si>
    <t>Hymie Jedryka</t>
  </si>
  <si>
    <t>B324-A703</t>
  </si>
  <si>
    <t>Cherri Lugg</t>
  </si>
  <si>
    <t>A12D-DAF8</t>
  </si>
  <si>
    <t>Aurelie Littlejohn</t>
  </si>
  <si>
    <t>135D-DF79</t>
  </si>
  <si>
    <t>Lew Muzzall</t>
  </si>
  <si>
    <t>078A-E0F5</t>
  </si>
  <si>
    <t>Antonino Gillcrist</t>
  </si>
  <si>
    <t>401F-CC71</t>
  </si>
  <si>
    <t>Ezekiel Phipps</t>
  </si>
  <si>
    <t>141B-D354</t>
  </si>
  <si>
    <t>Ezmeralda Harbach</t>
  </si>
  <si>
    <t>2EC6-E2E0</t>
  </si>
  <si>
    <t>Ferne Humbell</t>
  </si>
  <si>
    <t>9F17-01F4</t>
  </si>
  <si>
    <t>Orton Vanichkin</t>
  </si>
  <si>
    <t>93FF-A33D</t>
  </si>
  <si>
    <t>Bart Jebb</t>
  </si>
  <si>
    <t>FD1A-92C2</t>
  </si>
  <si>
    <t>Belvia Dockrell</t>
  </si>
  <si>
    <t>A687-74F8</t>
  </si>
  <si>
    <t>Say Slyme</t>
  </si>
  <si>
    <t>ECDA-E9F0</t>
  </si>
  <si>
    <t>Conway Huntall</t>
  </si>
  <si>
    <t>22C9-83A6</t>
  </si>
  <si>
    <t>Chick Ballach</t>
  </si>
  <si>
    <t>F469-0427</t>
  </si>
  <si>
    <t>Krissie Albery</t>
  </si>
  <si>
    <t>3051-927B</t>
  </si>
  <si>
    <t>Gisella McRannell</t>
  </si>
  <si>
    <t>1EA5-85A8</t>
  </si>
  <si>
    <t>Lovell Clee</t>
  </si>
  <si>
    <t>E861-52CB</t>
  </si>
  <si>
    <t>Whitney Latore</t>
  </si>
  <si>
    <t>91C3-F892</t>
  </si>
  <si>
    <t>Daryl Whittlesea</t>
  </si>
  <si>
    <t>B6B9-E5BE</t>
  </si>
  <si>
    <t>Land Brigge</t>
  </si>
  <si>
    <t>5C28-D944</t>
  </si>
  <si>
    <t>Kaine Izak</t>
  </si>
  <si>
    <t>E8B6-8BAE</t>
  </si>
  <si>
    <t>Stevie Kinglesyd</t>
  </si>
  <si>
    <t>3A0A-B70A</t>
  </si>
  <si>
    <t>Matteo Bonallack</t>
  </si>
  <si>
    <t>812D-7475</t>
  </si>
  <si>
    <t>Lucius Plimmer</t>
  </si>
  <si>
    <t>38D7-6BB9</t>
  </si>
  <si>
    <t>Amory Gaskall</t>
  </si>
  <si>
    <t>28CA-379D</t>
  </si>
  <si>
    <t>Adorne Beatens</t>
  </si>
  <si>
    <t>7A23-F185</t>
  </si>
  <si>
    <t>Ephraim Biaggetti</t>
  </si>
  <si>
    <t>598D-E3B4</t>
  </si>
  <si>
    <t>Karlis Brisard</t>
  </si>
  <si>
    <t>64C2-2806</t>
  </si>
  <si>
    <t>Gareth Oleksiak</t>
  </si>
  <si>
    <t>6BC3-7371</t>
  </si>
  <si>
    <t>Gussi Rodrig</t>
  </si>
  <si>
    <t>46E1-5086</t>
  </si>
  <si>
    <t>Herculie Wasielewicz</t>
  </si>
  <si>
    <t>4626-5168</t>
  </si>
  <si>
    <t>Tades Haggith</t>
  </si>
  <si>
    <t>AA6C-B0D6</t>
  </si>
  <si>
    <t>Benedick Lovekin</t>
  </si>
  <si>
    <t>EFF6-9543</t>
  </si>
  <si>
    <t>Arvin Brody</t>
  </si>
  <si>
    <t>56D1-790E</t>
  </si>
  <si>
    <t>Richmound Chisnall</t>
  </si>
  <si>
    <t>531D-788E</t>
  </si>
  <si>
    <t>Durand Boord</t>
  </si>
  <si>
    <t>1480-131D</t>
  </si>
  <si>
    <t>Marabel Horney</t>
  </si>
  <si>
    <t>8700-828F</t>
  </si>
  <si>
    <t>Marlo McKim</t>
  </si>
  <si>
    <t>9C71-61AE</t>
  </si>
  <si>
    <t>Lonnard Wrathmell</t>
  </si>
  <si>
    <t>B77D-2FBD</t>
  </si>
  <si>
    <t>Diannne Real</t>
  </si>
  <si>
    <t>5A8A-1547</t>
  </si>
  <si>
    <t>Nora Gittoes</t>
  </si>
  <si>
    <t>7CFC-C4DA</t>
  </si>
  <si>
    <t>Brant Damper</t>
  </si>
  <si>
    <t>A409-0113</t>
  </si>
  <si>
    <t>Aurthur Attoe</t>
  </si>
  <si>
    <t>543B-0EE5</t>
  </si>
  <si>
    <t>Theodore Parrington</t>
  </si>
  <si>
    <t>4795-4D3F</t>
  </si>
  <si>
    <t>Tammy Flaws</t>
  </si>
  <si>
    <t>BE54-B2AF</t>
  </si>
  <si>
    <t>Nelia Abramowitz</t>
  </si>
  <si>
    <t>2114-EC1F</t>
  </si>
  <si>
    <t>Elliott Franciskiewicz</t>
  </si>
  <si>
    <t>CA98-86ED</t>
  </si>
  <si>
    <t>Paulette Albertson</t>
  </si>
  <si>
    <t>5DBA-93C9</t>
  </si>
  <si>
    <t>Allys Bourdice</t>
  </si>
  <si>
    <t>C3C0-349E</t>
  </si>
  <si>
    <t>Isac Dreus</t>
  </si>
  <si>
    <t>CAA0-3971</t>
  </si>
  <si>
    <t>Ives Cranston</t>
  </si>
  <si>
    <t>32F1-6903</t>
  </si>
  <si>
    <t>Mariya Mattheus</t>
  </si>
  <si>
    <t>D186-CBF5</t>
  </si>
  <si>
    <t>Ibby Witcomb</t>
  </si>
  <si>
    <t>E681-7B57</t>
  </si>
  <si>
    <t>Durant Ratley</t>
  </si>
  <si>
    <t>14CF-051D</t>
  </si>
  <si>
    <t>Prent Salkeld</t>
  </si>
  <si>
    <t>6576-8773</t>
  </si>
  <si>
    <t>Ash Slamaker</t>
  </si>
  <si>
    <t>ECD4-3FF7</t>
  </si>
  <si>
    <t>Kenyon Fawltey</t>
  </si>
  <si>
    <t>B727-FCF9</t>
  </si>
  <si>
    <t>Evy Bichener</t>
  </si>
  <si>
    <t>26A0-5791</t>
  </si>
  <si>
    <t>Hayden Yokelman</t>
  </si>
  <si>
    <t>CF4C-5525</t>
  </si>
  <si>
    <t>Charleen Wigsell</t>
  </si>
  <si>
    <t>F749-A0E8</t>
  </si>
  <si>
    <t>Marie Klehn</t>
  </si>
  <si>
    <t>422B-53AC</t>
  </si>
  <si>
    <t>Otis Liquorish</t>
  </si>
  <si>
    <t>AAD3-BCC1</t>
  </si>
  <si>
    <t>Nikita Pettis</t>
  </si>
  <si>
    <t>F245-F338</t>
  </si>
  <si>
    <t>Jamie Lavery</t>
  </si>
  <si>
    <t>921D-AE10</t>
  </si>
  <si>
    <t>Greer MacDearmaid</t>
  </si>
  <si>
    <t>6280-B47F</t>
  </si>
  <si>
    <t>Durward Buzek</t>
  </si>
  <si>
    <t>00E4-3D60</t>
  </si>
  <si>
    <t>Sherilyn Girke</t>
  </si>
  <si>
    <t>E368-3CF3</t>
  </si>
  <si>
    <t>Reinaldos LAbbet</t>
  </si>
  <si>
    <t>7B84-8387</t>
  </si>
  <si>
    <t>Richardo Lowres</t>
  </si>
  <si>
    <t>D380-A175</t>
  </si>
  <si>
    <t>Fritz St. Quintin</t>
  </si>
  <si>
    <t>078D-B654</t>
  </si>
  <si>
    <t>Cob Cruikshank</t>
  </si>
  <si>
    <t>F1A4-58F5</t>
  </si>
  <si>
    <t>Blake Duffrie</t>
  </si>
  <si>
    <t>D6AB-ED90</t>
  </si>
  <si>
    <t>Pen Glanister</t>
  </si>
  <si>
    <t>0D92-C1D0</t>
  </si>
  <si>
    <t>Shandeigh McCaster</t>
  </si>
  <si>
    <t>A3AE-B510</t>
  </si>
  <si>
    <t>Cameron Spencook</t>
  </si>
  <si>
    <t>C1BA-AB7C</t>
  </si>
  <si>
    <t>Gorden Ferriby</t>
  </si>
  <si>
    <t>FBAF-649F</t>
  </si>
  <si>
    <t>Mathilda Franchi</t>
  </si>
  <si>
    <t>F45B-1442</t>
  </si>
  <si>
    <t>Eddy Dallaway</t>
  </si>
  <si>
    <t>DB6C-3B2F</t>
  </si>
  <si>
    <t>Yelena Paskerful</t>
  </si>
  <si>
    <t>DC50-0336</t>
  </si>
  <si>
    <t>Krystyna Bartozzi</t>
  </si>
  <si>
    <t>D051-2C2D</t>
  </si>
  <si>
    <t>Welby Chansonnau</t>
  </si>
  <si>
    <t>FC2A-4F21</t>
  </si>
  <si>
    <t>Torre Blazynski</t>
  </si>
  <si>
    <t>4044-F6D4</t>
  </si>
  <si>
    <t>Erny Waywell</t>
  </si>
  <si>
    <t>380E-44B4</t>
  </si>
  <si>
    <t>Esdras Hallitt</t>
  </si>
  <si>
    <t>D8E6-5593</t>
  </si>
  <si>
    <t>Pammy Glenny</t>
  </si>
  <si>
    <t>116F-33F1</t>
  </si>
  <si>
    <t>Iain MacNeilly</t>
  </si>
  <si>
    <t>D210-D451</t>
  </si>
  <si>
    <t>Titos Ruston</t>
  </si>
  <si>
    <t>7ED6-BEC8</t>
  </si>
  <si>
    <t>Danika Corbet</t>
  </si>
  <si>
    <t>C4F7-E118</t>
  </si>
  <si>
    <t>Brit Seine</t>
  </si>
  <si>
    <t>1268-3038</t>
  </si>
  <si>
    <t>Christen Hawtry</t>
  </si>
  <si>
    <t>6725-A678</t>
  </si>
  <si>
    <t>Gus Redhouse</t>
  </si>
  <si>
    <t>5154-0F13</t>
  </si>
  <si>
    <t>Hilary Easlea</t>
  </si>
  <si>
    <t>6135-885F</t>
  </si>
  <si>
    <t>Edeline Knevett</t>
  </si>
  <si>
    <t>E496-0D9E</t>
  </si>
  <si>
    <t>Waldon Heyball</t>
  </si>
  <si>
    <t>DC3D-9231</t>
  </si>
  <si>
    <t>Annabell Pasticznyk</t>
  </si>
  <si>
    <t>CE47-9991</t>
  </si>
  <si>
    <t>Layton Ord</t>
  </si>
  <si>
    <t>B140-AF36</t>
  </si>
  <si>
    <t>Marjy Matveyev</t>
  </si>
  <si>
    <t>B684-6C98</t>
  </si>
  <si>
    <t>Kane Skillicorn</t>
  </si>
  <si>
    <t>30CC-0FDE</t>
  </si>
  <si>
    <t>Ilyssa Jacks</t>
  </si>
  <si>
    <t>5E73-CE19</t>
  </si>
  <si>
    <t>Gus Dyos</t>
  </si>
  <si>
    <t>E442-5985</t>
  </si>
  <si>
    <t>Bear Bertolin</t>
  </si>
  <si>
    <t>6614-06D8</t>
  </si>
  <si>
    <t>Cullin Uzzell</t>
  </si>
  <si>
    <t>372C-E204</t>
  </si>
  <si>
    <t>Doralia Vassie</t>
  </si>
  <si>
    <t>A4FE-424E</t>
  </si>
  <si>
    <t>Domenic Lorenc</t>
  </si>
  <si>
    <t>6A2B-42DB</t>
  </si>
  <si>
    <t>Catrina Cufflin</t>
  </si>
  <si>
    <t>5021-423E</t>
  </si>
  <si>
    <t>Standford Dodshun</t>
  </si>
  <si>
    <t>E3B6-49F8</t>
  </si>
  <si>
    <t>Ker Rao</t>
  </si>
  <si>
    <t>04D3-B8D3</t>
  </si>
  <si>
    <t>Ann Sivorn</t>
  </si>
  <si>
    <t>964B-0E97</t>
  </si>
  <si>
    <t>Dayna Hutchin</t>
  </si>
  <si>
    <t>2BF6-ACD3</t>
  </si>
  <si>
    <t>Kimmy Waples</t>
  </si>
  <si>
    <t>6163-2BE8</t>
  </si>
  <si>
    <t>Tracey Joynson</t>
  </si>
  <si>
    <t>5982-CF7A</t>
  </si>
  <si>
    <t>Haley Macilhench</t>
  </si>
  <si>
    <t>6051-1F41</t>
  </si>
  <si>
    <t>Selestina Ferrarello</t>
  </si>
  <si>
    <t>63BF-A86A</t>
  </si>
  <si>
    <t>Ava Galland</t>
  </si>
  <si>
    <t>6D1C-BAF1</t>
  </si>
  <si>
    <t>Hans Yewman</t>
  </si>
  <si>
    <t>CE3C-15A7</t>
  </si>
  <si>
    <t>Flori Ballham</t>
  </si>
  <si>
    <t>4A5B-6102</t>
  </si>
  <si>
    <t>Gabby Gartsyde</t>
  </si>
  <si>
    <t>018B-DF1E</t>
  </si>
  <si>
    <t>Otha Sopper</t>
  </si>
  <si>
    <t>611A-F218</t>
  </si>
  <si>
    <t>Kenna Dougary</t>
  </si>
  <si>
    <t>9C97-B634</t>
  </si>
  <si>
    <t>Hyacinthie Diperaus</t>
  </si>
  <si>
    <t>39A2-9B0A</t>
  </si>
  <si>
    <t>Leesa Wittke</t>
  </si>
  <si>
    <t>C472-DAAD</t>
  </si>
  <si>
    <t>Raf Laraway</t>
  </si>
  <si>
    <t>3E4A-F28F</t>
  </si>
  <si>
    <t>Rubi Hawkwood</t>
  </si>
  <si>
    <t>1CB3-F7D7</t>
  </si>
  <si>
    <t>Janot Cicchillo</t>
  </si>
  <si>
    <t>F062-0B8F</t>
  </si>
  <si>
    <t>Caty Avarne</t>
  </si>
  <si>
    <t>B005-602F</t>
  </si>
  <si>
    <t>Layney Ratie</t>
  </si>
  <si>
    <t>A08B-F4B1</t>
  </si>
  <si>
    <t>Antone Pinchback</t>
  </si>
  <si>
    <t>8695-09EC</t>
  </si>
  <si>
    <t>Lyda Everall</t>
  </si>
  <si>
    <t>7563-AFCC</t>
  </si>
  <si>
    <t>Charlot Shoorbrooke</t>
  </si>
  <si>
    <t>FF42-EA28</t>
  </si>
  <si>
    <t>Madella Worham</t>
  </si>
  <si>
    <t>23B5-93C9</t>
  </si>
  <si>
    <t>Carlita Ivanenko</t>
  </si>
  <si>
    <t>9160-043F</t>
  </si>
  <si>
    <t>Jemie Tasseler</t>
  </si>
  <si>
    <t>45F9-3A37</t>
  </si>
  <si>
    <t>Talbot Sturgess</t>
  </si>
  <si>
    <t>542E-321D</t>
  </si>
  <si>
    <t>Spencer Gabitis</t>
  </si>
  <si>
    <t>06E8-4FD4</t>
  </si>
  <si>
    <t>Emilee Wenham</t>
  </si>
  <si>
    <t>06B1-2653</t>
  </si>
  <si>
    <t>Montgomery Galliford</t>
  </si>
  <si>
    <t>CB16-C876</t>
  </si>
  <si>
    <t>April Beckwith</t>
  </si>
  <si>
    <t>8A34-59DF</t>
  </si>
  <si>
    <t>Camellia Shelmerdine</t>
  </si>
  <si>
    <t>85B2-41F5</t>
  </si>
  <si>
    <t>Tessa De Cristoforo</t>
  </si>
  <si>
    <t>324B-F4DF</t>
  </si>
  <si>
    <t>Hestia Fishlee</t>
  </si>
  <si>
    <t>8B55-CBEC</t>
  </si>
  <si>
    <t>Symon Raisher</t>
  </si>
  <si>
    <t>CABE-0B62</t>
  </si>
  <si>
    <t>Laura Janiak</t>
  </si>
  <si>
    <t>467E-977A</t>
  </si>
  <si>
    <t>Jud Melanaphy</t>
  </si>
  <si>
    <t>6FB9-A624</t>
  </si>
  <si>
    <t>Marc Calver</t>
  </si>
  <si>
    <t>EBF4-5928</t>
  </si>
  <si>
    <t>Rudolph MacDearmont</t>
  </si>
  <si>
    <t>60E6-B1D9</t>
  </si>
  <si>
    <t>Merill Agg</t>
  </si>
  <si>
    <t>84D4-D4C3</t>
  </si>
  <si>
    <t>Naoma Hebbard</t>
  </si>
  <si>
    <t>Sales Manager</t>
  </si>
  <si>
    <t>SalaryLevel</t>
  </si>
  <si>
    <t>Age Range</t>
  </si>
  <si>
    <t>Distance Category</t>
  </si>
  <si>
    <t>CurrentDate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</si>
  <si>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</si>
  <si>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</si>
  <si>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</si>
  <si>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</si>
  <si>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</si>
  <si>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</si>
  <si>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</si>
  <si>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</si>
  <si>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</si>
  <si>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</si>
  <si>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PR07</t>
  </si>
  <si>
    <t>PR1000</t>
  </si>
  <si>
    <t>PR1001</t>
  </si>
  <si>
    <t>PR1005</t>
  </si>
  <si>
    <t>PR1006</t>
  </si>
  <si>
    <t>PR1007</t>
  </si>
  <si>
    <t>PR1008</t>
  </si>
  <si>
    <t>PR101</t>
  </si>
  <si>
    <t>PR1010</t>
  </si>
  <si>
    <t>PR1016</t>
  </si>
  <si>
    <t>PR1017</t>
  </si>
  <si>
    <t>PR1018</t>
  </si>
  <si>
    <t>PR1019</t>
  </si>
  <si>
    <t>PR1021</t>
  </si>
  <si>
    <t>PR1022</t>
  </si>
  <si>
    <t>PR1024</t>
  </si>
  <si>
    <t>PR1025</t>
  </si>
  <si>
    <t>PR1028</t>
  </si>
  <si>
    <t>PR1029</t>
  </si>
  <si>
    <t>PR1034</t>
  </si>
  <si>
    <t>PR1035</t>
  </si>
  <si>
    <t>PR1038</t>
  </si>
  <si>
    <t>PR1039</t>
  </si>
  <si>
    <t>PR1040</t>
  </si>
  <si>
    <t>PR1044</t>
  </si>
  <si>
    <t>PR1045</t>
  </si>
  <si>
    <t>PR1046</t>
  </si>
  <si>
    <t>PR1048</t>
  </si>
  <si>
    <t>PR1049</t>
  </si>
  <si>
    <t>PR1052</t>
  </si>
  <si>
    <t>PR1055</t>
  </si>
  <si>
    <t>PR1056</t>
  </si>
  <si>
    <t>PR1059</t>
  </si>
  <si>
    <t>PR1060</t>
  </si>
  <si>
    <t>PR1062</t>
  </si>
  <si>
    <t>PR1063</t>
  </si>
  <si>
    <t>PR1065</t>
  </si>
  <si>
    <t>PR1066</t>
  </si>
  <si>
    <t>PR1067</t>
  </si>
  <si>
    <t>PR1069</t>
  </si>
  <si>
    <t>PR1070</t>
  </si>
  <si>
    <t>PR1072</t>
  </si>
  <si>
    <t>PR1073</t>
  </si>
  <si>
    <t>PR1075</t>
  </si>
  <si>
    <t>PR1077</t>
  </si>
  <si>
    <t>PR1080</t>
  </si>
  <si>
    <t>PR1082</t>
  </si>
  <si>
    <t>PR1083</t>
  </si>
  <si>
    <t>PR1084</t>
  </si>
  <si>
    <t>PR1086</t>
  </si>
  <si>
    <t>PR1087</t>
  </si>
  <si>
    <t>PR1089</t>
  </si>
  <si>
    <t>PR109</t>
  </si>
  <si>
    <t>PR1091</t>
  </si>
  <si>
    <t>PR1094</t>
  </si>
  <si>
    <t>PR1095</t>
  </si>
  <si>
    <t>PR1098</t>
  </si>
  <si>
    <t>PR1102</t>
  </si>
  <si>
    <t>PR1104</t>
  </si>
  <si>
    <t>PR1106</t>
  </si>
  <si>
    <t>PR1107</t>
  </si>
  <si>
    <t>PR1108</t>
  </si>
  <si>
    <t>PR1109</t>
  </si>
  <si>
    <t>PR1110</t>
  </si>
  <si>
    <t>PR1111</t>
  </si>
  <si>
    <t>PR1113</t>
  </si>
  <si>
    <t>PR1115</t>
  </si>
  <si>
    <t>PR1116</t>
  </si>
  <si>
    <t>PR1117</t>
  </si>
  <si>
    <t>PR1119</t>
  </si>
  <si>
    <t>PR1121</t>
  </si>
  <si>
    <t>PR1127</t>
  </si>
  <si>
    <t>PR1128</t>
  </si>
  <si>
    <t>PR1130</t>
  </si>
  <si>
    <t>PR1131</t>
  </si>
  <si>
    <t>PR1134</t>
  </si>
  <si>
    <t>PR1135</t>
  </si>
  <si>
    <t>PR1137</t>
  </si>
  <si>
    <t>PR1140</t>
  </si>
  <si>
    <t>PR1141</t>
  </si>
  <si>
    <t>PR1143</t>
  </si>
  <si>
    <t>PR1144</t>
  </si>
  <si>
    <t>PR1145</t>
  </si>
  <si>
    <t>PR1146</t>
  </si>
  <si>
    <t>PR1147</t>
  </si>
  <si>
    <t>PR1148</t>
  </si>
  <si>
    <t>PR1150</t>
  </si>
  <si>
    <t>PR1152</t>
  </si>
  <si>
    <t>PR1153</t>
  </si>
  <si>
    <t>PR1154</t>
  </si>
  <si>
    <t>PR1155</t>
  </si>
  <si>
    <t>PR1156</t>
  </si>
  <si>
    <t>PR1157</t>
  </si>
  <si>
    <t>PR1160</t>
  </si>
  <si>
    <t>PR1161</t>
  </si>
  <si>
    <t>PR1162</t>
  </si>
  <si>
    <t>PR1163</t>
  </si>
  <si>
    <t>PR1164</t>
  </si>
  <si>
    <t>PR1165</t>
  </si>
  <si>
    <t>PR1166</t>
  </si>
  <si>
    <t>PR1168</t>
  </si>
  <si>
    <t>PR1169</t>
  </si>
  <si>
    <t>PR1170</t>
  </si>
  <si>
    <t>PR1171</t>
  </si>
  <si>
    <t>PR1172</t>
  </si>
  <si>
    <t>PR1173</t>
  </si>
  <si>
    <t>PR1174</t>
  </si>
  <si>
    <t>PR1175</t>
  </si>
  <si>
    <t>PR1176</t>
  </si>
  <si>
    <t>PR1177</t>
  </si>
  <si>
    <t>PR1178</t>
  </si>
  <si>
    <t>PR1179</t>
  </si>
  <si>
    <t>PR118</t>
  </si>
  <si>
    <t>PR1181</t>
  </si>
  <si>
    <t>PR1182</t>
  </si>
  <si>
    <t>PR1184</t>
  </si>
  <si>
    <t>PR1185</t>
  </si>
  <si>
    <t>PR1186</t>
  </si>
  <si>
    <t>PR1188</t>
  </si>
  <si>
    <t>PR1189</t>
  </si>
  <si>
    <t>PR1190</t>
  </si>
  <si>
    <t>PR1191</t>
  </si>
  <si>
    <t>PR1193</t>
  </si>
  <si>
    <t>PR1194</t>
  </si>
  <si>
    <t>PR1195</t>
  </si>
  <si>
    <t>PR1196</t>
  </si>
  <si>
    <t>PR1197</t>
  </si>
  <si>
    <t>PR1198</t>
  </si>
  <si>
    <t>PR1199</t>
  </si>
  <si>
    <t>PR1204</t>
  </si>
  <si>
    <t>PR1205</t>
  </si>
  <si>
    <t>PR1206</t>
  </si>
  <si>
    <t>PR1207</t>
  </si>
  <si>
    <t>PR1208</t>
  </si>
  <si>
    <t>PR1209</t>
  </si>
  <si>
    <t>PR1212</t>
  </si>
  <si>
    <t>PR1213</t>
  </si>
  <si>
    <t>PR1214</t>
  </si>
  <si>
    <t>PR1215</t>
  </si>
  <si>
    <t>PR1216</t>
  </si>
  <si>
    <t>PR1218</t>
  </si>
  <si>
    <t>PR1219</t>
  </si>
  <si>
    <t>PR1220</t>
  </si>
  <si>
    <t>PR1221</t>
  </si>
  <si>
    <t>PR1223</t>
  </si>
  <si>
    <t>PR1224</t>
  </si>
  <si>
    <t>PR1225</t>
  </si>
  <si>
    <t>PR1228</t>
  </si>
  <si>
    <t>PR1229</t>
  </si>
  <si>
    <t>PR1231</t>
  </si>
  <si>
    <t>PR1232</t>
  </si>
  <si>
    <t>PR1235</t>
  </si>
  <si>
    <t>PR1237</t>
  </si>
  <si>
    <t>PR1239</t>
  </si>
  <si>
    <t>PR1240</t>
  </si>
  <si>
    <t>PR1241</t>
  </si>
  <si>
    <t>PR1243</t>
  </si>
  <si>
    <t>PR1245</t>
  </si>
  <si>
    <t>PR1247</t>
  </si>
  <si>
    <t>PR1248</t>
  </si>
  <si>
    <t>PR1250</t>
  </si>
  <si>
    <t>PR1253</t>
  </si>
  <si>
    <t>PR1254</t>
  </si>
  <si>
    <t>PR1256</t>
  </si>
  <si>
    <t>PR1257</t>
  </si>
  <si>
    <t>PR1258</t>
  </si>
  <si>
    <t>PR1261</t>
  </si>
  <si>
    <t>PR1264</t>
  </si>
  <si>
    <t>PR1266</t>
  </si>
  <si>
    <t>PR1267</t>
  </si>
  <si>
    <t>PR1268</t>
  </si>
  <si>
    <t>PR127</t>
  </si>
  <si>
    <t>PR1271</t>
  </si>
  <si>
    <t>PR1272</t>
  </si>
  <si>
    <t>PR1273</t>
  </si>
  <si>
    <t>PR1274</t>
  </si>
  <si>
    <t>PR1275</t>
  </si>
  <si>
    <t>PR1278</t>
  </si>
  <si>
    <t>PR1279</t>
  </si>
  <si>
    <t>PR1283</t>
  </si>
  <si>
    <t>PR1284</t>
  </si>
  <si>
    <t>PR1285</t>
  </si>
  <si>
    <t>PR1286</t>
  </si>
  <si>
    <t>PR1287</t>
  </si>
  <si>
    <t>PR1288</t>
  </si>
  <si>
    <t>PR1289</t>
  </si>
  <si>
    <t>PR1291</t>
  </si>
  <si>
    <t>PR1292</t>
  </si>
  <si>
    <t>PR1294</t>
  </si>
  <si>
    <t>PR1295</t>
  </si>
  <si>
    <t>PR1297</t>
  </si>
  <si>
    <t>PR1298</t>
  </si>
  <si>
    <t>PR1299</t>
  </si>
  <si>
    <t>PR1300</t>
  </si>
  <si>
    <t>PR1302</t>
  </si>
  <si>
    <t>PR1304</t>
  </si>
  <si>
    <t>PR1305</t>
  </si>
  <si>
    <t>PR1306</t>
  </si>
  <si>
    <t>PR1308</t>
  </si>
  <si>
    <t>PR1310</t>
  </si>
  <si>
    <t>PR1311</t>
  </si>
  <si>
    <t>PR1312</t>
  </si>
  <si>
    <t>PR1316</t>
  </si>
  <si>
    <t>PR1317</t>
  </si>
  <si>
    <t>PR1318</t>
  </si>
  <si>
    <t>PR1319</t>
  </si>
  <si>
    <t>PR1320</t>
  </si>
  <si>
    <t>PR1321</t>
  </si>
  <si>
    <t>PR1322</t>
  </si>
  <si>
    <t>PR1323</t>
  </si>
  <si>
    <t>PR1324</t>
  </si>
  <si>
    <t>PR1325</t>
  </si>
  <si>
    <t>PR1326</t>
  </si>
  <si>
    <t>PR1329</t>
  </si>
  <si>
    <t>PR1330</t>
  </si>
  <si>
    <t>PR1331</t>
  </si>
  <si>
    <t>PR1332</t>
  </si>
  <si>
    <t>PR1333</t>
  </si>
  <si>
    <t>PR1334</t>
  </si>
  <si>
    <t>PR1335</t>
  </si>
  <si>
    <t>PR1336</t>
  </si>
  <si>
    <t>PR1337</t>
  </si>
  <si>
    <t>PR1340</t>
  </si>
  <si>
    <t>PR1341</t>
  </si>
  <si>
    <t>PR1342</t>
  </si>
  <si>
    <t>PR1343</t>
  </si>
  <si>
    <t>PR1344</t>
  </si>
  <si>
    <t>PR1348</t>
  </si>
  <si>
    <t>PR1349</t>
  </si>
  <si>
    <t>PR135</t>
  </si>
  <si>
    <t>PR1351</t>
  </si>
  <si>
    <t>PR1352</t>
  </si>
  <si>
    <t>PR1355</t>
  </si>
  <si>
    <t>PR1357</t>
  </si>
  <si>
    <t>PR1358</t>
  </si>
  <si>
    <t>PR1359</t>
  </si>
  <si>
    <t>PR1360</t>
  </si>
  <si>
    <t>PR1361</t>
  </si>
  <si>
    <t>PR1362</t>
  </si>
  <si>
    <t>PR1364</t>
  </si>
  <si>
    <t>PR1365</t>
  </si>
  <si>
    <t>PR1367</t>
  </si>
  <si>
    <t>PR137</t>
  </si>
  <si>
    <t>PR1370</t>
  </si>
  <si>
    <t>PR1371</t>
  </si>
  <si>
    <t>PR1372</t>
  </si>
  <si>
    <t>PR1373</t>
  </si>
  <si>
    <t>PR1374</t>
  </si>
  <si>
    <t>PR1376</t>
  </si>
  <si>
    <t>PR1377</t>
  </si>
  <si>
    <t>PR1378</t>
  </si>
  <si>
    <t>PR1379</t>
  </si>
  <si>
    <t>PR1380</t>
  </si>
  <si>
    <t>PR1381</t>
  </si>
  <si>
    <t>PR1382</t>
  </si>
  <si>
    <t>PR1384</t>
  </si>
  <si>
    <t>PR1385</t>
  </si>
  <si>
    <t>PR1386</t>
  </si>
  <si>
    <t>PR1387</t>
  </si>
  <si>
    <t>PR1388</t>
  </si>
  <si>
    <t>PR1389</t>
  </si>
  <si>
    <t>PR139</t>
  </si>
  <si>
    <t>PR1390</t>
  </si>
  <si>
    <t>PR1392</t>
  </si>
  <si>
    <t>PR1393</t>
  </si>
  <si>
    <t>PR1396</t>
  </si>
  <si>
    <t>PR1397</t>
  </si>
  <si>
    <t>PR1403</t>
  </si>
  <si>
    <t>PR1405</t>
  </si>
  <si>
    <t>PR1406</t>
  </si>
  <si>
    <t>PR1407</t>
  </si>
  <si>
    <t>PR1408</t>
  </si>
  <si>
    <t>PR141</t>
  </si>
  <si>
    <t>PR1410</t>
  </si>
  <si>
    <t>PR1411</t>
  </si>
  <si>
    <t>PR1413</t>
  </si>
  <si>
    <t>PR1414</t>
  </si>
  <si>
    <t>PR1416</t>
  </si>
  <si>
    <t>PR1417</t>
  </si>
  <si>
    <t>PR1419</t>
  </si>
  <si>
    <t>PR1422</t>
  </si>
  <si>
    <t>PR1424</t>
  </si>
  <si>
    <t>PR1425</t>
  </si>
  <si>
    <t>PR1426</t>
  </si>
  <si>
    <t>PR1427</t>
  </si>
  <si>
    <t>PR1429</t>
  </si>
  <si>
    <t>PR1432</t>
  </si>
  <si>
    <t>PR1433</t>
  </si>
  <si>
    <t>PR1434</t>
  </si>
  <si>
    <t>PR1435</t>
  </si>
  <si>
    <t>PR1436</t>
  </si>
  <si>
    <t>PR1437</t>
  </si>
  <si>
    <t>PR1438</t>
  </si>
  <si>
    <t>PR1440</t>
  </si>
  <si>
    <t>PR1442</t>
  </si>
  <si>
    <t>PR1444</t>
  </si>
  <si>
    <t>PR1445</t>
  </si>
  <si>
    <t>PR1446</t>
  </si>
  <si>
    <t>PR1447</t>
  </si>
  <si>
    <t>PR1449</t>
  </si>
  <si>
    <t>PR1450</t>
  </si>
  <si>
    <t>PR1451</t>
  </si>
  <si>
    <t>PR1452</t>
  </si>
  <si>
    <t>PR1454</t>
  </si>
  <si>
    <t>PR1455</t>
  </si>
  <si>
    <t>PR1459</t>
  </si>
  <si>
    <t>PR1460</t>
  </si>
  <si>
    <t>PR1461</t>
  </si>
  <si>
    <t>PR1462</t>
  </si>
  <si>
    <t>PR1463</t>
  </si>
  <si>
    <t>PR1464</t>
  </si>
  <si>
    <t>PR1465</t>
  </si>
  <si>
    <t>PR1466</t>
  </si>
  <si>
    <t>PR1468</t>
  </si>
  <si>
    <t>PR1469</t>
  </si>
  <si>
    <t>PR1471</t>
  </si>
  <si>
    <t>PR1473</t>
  </si>
  <si>
    <t>PR1474</t>
  </si>
  <si>
    <t>PR1476</t>
  </si>
  <si>
    <t>PR1477</t>
  </si>
  <si>
    <t>PR1478</t>
  </si>
  <si>
    <t>PR1479</t>
  </si>
  <si>
    <t>PR1480</t>
  </si>
  <si>
    <t>PR1481</t>
  </si>
  <si>
    <t>PR1482</t>
  </si>
  <si>
    <t>PR1483</t>
  </si>
  <si>
    <t>PR1484</t>
  </si>
  <si>
    <t>PR1485</t>
  </si>
  <si>
    <t>PR1486</t>
  </si>
  <si>
    <t>PR1487</t>
  </si>
  <si>
    <t>PR1488</t>
  </si>
  <si>
    <t>PR1489</t>
  </si>
  <si>
    <t>PR1490</t>
  </si>
  <si>
    <t>PR1491</t>
  </si>
  <si>
    <t>PR1492</t>
  </si>
  <si>
    <t>PR1493</t>
  </si>
  <si>
    <t>PR1494</t>
  </si>
  <si>
    <t>PR1495</t>
  </si>
  <si>
    <t>PR1496</t>
  </si>
  <si>
    <t>PR1498</t>
  </si>
  <si>
    <t>PR1501</t>
  </si>
  <si>
    <t>PR1502</t>
  </si>
  <si>
    <t>PR1506</t>
  </si>
  <si>
    <t>PR1507</t>
  </si>
  <si>
    <t>PR1508</t>
  </si>
  <si>
    <t>PR151</t>
  </si>
  <si>
    <t>PR1510</t>
  </si>
  <si>
    <t>PR1512</t>
  </si>
  <si>
    <t>PR1514</t>
  </si>
  <si>
    <t>PR1516</t>
  </si>
  <si>
    <t>PR1520</t>
  </si>
  <si>
    <t>PR1521</t>
  </si>
  <si>
    <t>PR1523</t>
  </si>
  <si>
    <t>PR1525</t>
  </si>
  <si>
    <t>PR1526</t>
  </si>
  <si>
    <t>PR1527</t>
  </si>
  <si>
    <t>PR1529</t>
  </si>
  <si>
    <t>PR153</t>
  </si>
  <si>
    <t>PR1530</t>
  </si>
  <si>
    <t>PR1531</t>
  </si>
  <si>
    <t>PR1533</t>
  </si>
  <si>
    <t>PR1535</t>
  </si>
  <si>
    <t>PR1536</t>
  </si>
  <si>
    <t>PR1537</t>
  </si>
  <si>
    <t>PR1538</t>
  </si>
  <si>
    <t>PR1539</t>
  </si>
  <si>
    <t>PR1541</t>
  </si>
  <si>
    <t>PR1542</t>
  </si>
  <si>
    <t>PR1543</t>
  </si>
  <si>
    <t>PR1544</t>
  </si>
  <si>
    <t>PR1546</t>
  </si>
  <si>
    <t>PR1547</t>
  </si>
  <si>
    <t>PR1549</t>
  </si>
  <si>
    <t>PR1551</t>
  </si>
  <si>
    <t>PR1552</t>
  </si>
  <si>
    <t>PR1553</t>
  </si>
  <si>
    <t>PR1554</t>
  </si>
  <si>
    <t>PR1556</t>
  </si>
  <si>
    <t>PR1562</t>
  </si>
  <si>
    <t>PR1563</t>
  </si>
  <si>
    <t>PR1564</t>
  </si>
  <si>
    <t>PR1565</t>
  </si>
  <si>
    <t>PR1567</t>
  </si>
  <si>
    <t>PR1568</t>
  </si>
  <si>
    <t>PR1569</t>
  </si>
  <si>
    <t>PR1571</t>
  </si>
  <si>
    <t>PR1572</t>
  </si>
  <si>
    <t>PR1574</t>
  </si>
  <si>
    <t>PR1575</t>
  </si>
  <si>
    <t>PR1576</t>
  </si>
  <si>
    <t>PR1581</t>
  </si>
  <si>
    <t>PR1582</t>
  </si>
  <si>
    <t>PR1583</t>
  </si>
  <si>
    <t>PR1586</t>
  </si>
  <si>
    <t>PR1587</t>
  </si>
  <si>
    <t>PR1588</t>
  </si>
  <si>
    <t>PR159</t>
  </si>
  <si>
    <t>PR1592</t>
  </si>
  <si>
    <t>PR1593</t>
  </si>
  <si>
    <t>PR1594</t>
  </si>
  <si>
    <t>PR1595</t>
  </si>
  <si>
    <t>PR1597</t>
  </si>
  <si>
    <t>PR1598</t>
  </si>
  <si>
    <t>PR1599</t>
  </si>
  <si>
    <t>PR16</t>
  </si>
  <si>
    <t>PR1601</t>
  </si>
  <si>
    <t>PR1604</t>
  </si>
  <si>
    <t>PR1605</t>
  </si>
  <si>
    <t>PR1606</t>
  </si>
  <si>
    <t>PR1608</t>
  </si>
  <si>
    <t>PR1609</t>
  </si>
  <si>
    <t>PR161</t>
  </si>
  <si>
    <t>PR1610</t>
  </si>
  <si>
    <t>PR1611</t>
  </si>
  <si>
    <t>PR1612</t>
  </si>
  <si>
    <t>PR1613</t>
  </si>
  <si>
    <t>PR1614</t>
  </si>
  <si>
    <t>PR1615</t>
  </si>
  <si>
    <t>PR1616</t>
  </si>
  <si>
    <t>PR1618</t>
  </si>
  <si>
    <t>PR1619</t>
  </si>
  <si>
    <t>PR162</t>
  </si>
  <si>
    <t>PR1620</t>
  </si>
  <si>
    <t>PR1622</t>
  </si>
  <si>
    <t>PR1623</t>
  </si>
  <si>
    <t>PR1625</t>
  </si>
  <si>
    <t>PR1626</t>
  </si>
  <si>
    <t>PR1627</t>
  </si>
  <si>
    <t>PR1629</t>
  </si>
  <si>
    <t>PR163</t>
  </si>
  <si>
    <t>PR1630</t>
  </si>
  <si>
    <t>PR1631</t>
  </si>
  <si>
    <t>PR1634</t>
  </si>
  <si>
    <t>PR1636</t>
  </si>
  <si>
    <t>PR1637</t>
  </si>
  <si>
    <t>PR1638</t>
  </si>
  <si>
    <t>PR1640</t>
  </si>
  <si>
    <t>PR1641</t>
  </si>
  <si>
    <t>PR1643</t>
  </si>
  <si>
    <t>PR1644</t>
  </si>
  <si>
    <t>PR1646</t>
  </si>
  <si>
    <t>PR1647</t>
  </si>
  <si>
    <t>PR1649</t>
  </si>
  <si>
    <t>PR1650</t>
  </si>
  <si>
    <t>PR1653</t>
  </si>
  <si>
    <t>PR1654</t>
  </si>
  <si>
    <t>PR1657</t>
  </si>
  <si>
    <t>PR1659</t>
  </si>
  <si>
    <t>PR1661</t>
  </si>
  <si>
    <t>PR1662</t>
  </si>
  <si>
    <t>PR1663</t>
  </si>
  <si>
    <t>PR1664</t>
  </si>
  <si>
    <t>PR1665</t>
  </si>
  <si>
    <t>PR1666</t>
  </si>
  <si>
    <t>PR167</t>
  </si>
  <si>
    <t>PR1670</t>
  </si>
  <si>
    <t>PR1671</t>
  </si>
  <si>
    <t>PR1672</t>
  </si>
  <si>
    <t>PR1676</t>
  </si>
  <si>
    <t>PR1679</t>
  </si>
  <si>
    <t>PR1683</t>
  </si>
  <si>
    <t>PR1684</t>
  </si>
  <si>
    <t>PR1685</t>
  </si>
  <si>
    <t>PR1686</t>
  </si>
  <si>
    <t>PR1687</t>
  </si>
  <si>
    <t>PR1689</t>
  </si>
  <si>
    <t>PR169</t>
  </si>
  <si>
    <t>PR1690</t>
  </si>
  <si>
    <t>PR1691</t>
  </si>
  <si>
    <t>PR1694</t>
  </si>
  <si>
    <t>PR1695</t>
  </si>
  <si>
    <t>PR1697</t>
  </si>
  <si>
    <t>PR1700</t>
  </si>
  <si>
    <t>PR1701</t>
  </si>
  <si>
    <t>PR1703</t>
  </si>
  <si>
    <t>PR1704</t>
  </si>
  <si>
    <t>PR1705</t>
  </si>
  <si>
    <t>PR1706</t>
  </si>
  <si>
    <t>PR1707</t>
  </si>
  <si>
    <t>PR1708</t>
  </si>
  <si>
    <t>PR1709</t>
  </si>
  <si>
    <t>PR171</t>
  </si>
  <si>
    <t>PR1711</t>
  </si>
  <si>
    <t>PR1713</t>
  </si>
  <si>
    <t>PR1714</t>
  </si>
  <si>
    <t>PR1715</t>
  </si>
  <si>
    <t>PR1716</t>
  </si>
  <si>
    <t>PR1717</t>
  </si>
  <si>
    <t>PR1718</t>
  </si>
  <si>
    <t>PR1719</t>
  </si>
  <si>
    <t>PR172</t>
  </si>
  <si>
    <t>PR1720</t>
  </si>
  <si>
    <t>PR1723</t>
  </si>
  <si>
    <t>PR1724</t>
  </si>
  <si>
    <t>PR1725</t>
  </si>
  <si>
    <t>PR1726</t>
  </si>
  <si>
    <t>PR1727</t>
  </si>
  <si>
    <t>PR1728</t>
  </si>
  <si>
    <t>PR1729</t>
  </si>
  <si>
    <t>PR1730</t>
  </si>
  <si>
    <t>PR1731</t>
  </si>
  <si>
    <t>PR1732</t>
  </si>
  <si>
    <t>PR1733</t>
  </si>
  <si>
    <t>PR1735</t>
  </si>
  <si>
    <t>PR1736</t>
  </si>
  <si>
    <t>PR1737</t>
  </si>
  <si>
    <t>PR1738</t>
  </si>
  <si>
    <t>PR1739</t>
  </si>
  <si>
    <t>PR1740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</si>
  <si>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</si>
  <si>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</si>
  <si>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</si>
  <si>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</si>
  <si>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</si>
  <si>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</si>
  <si>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</si>
  <si>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</si>
  <si>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</si>
  <si>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PR1750</t>
  </si>
  <si>
    <t>PR1752</t>
  </si>
  <si>
    <t>PR1753</t>
  </si>
  <si>
    <t>PR1754</t>
  </si>
  <si>
    <t>PR1755</t>
  </si>
  <si>
    <t>PR1756</t>
  </si>
  <si>
    <t>PR1757</t>
  </si>
  <si>
    <t>PR1759</t>
  </si>
  <si>
    <t>PR1760</t>
  </si>
  <si>
    <t>PR1761</t>
  </si>
  <si>
    <t>PR1762</t>
  </si>
  <si>
    <t>PR1763</t>
  </si>
  <si>
    <t>PR1764</t>
  </si>
  <si>
    <t>PR1766</t>
  </si>
  <si>
    <t>PR1767</t>
  </si>
  <si>
    <t>PR1768</t>
  </si>
  <si>
    <t>PR1769</t>
  </si>
  <si>
    <t>PR177</t>
  </si>
  <si>
    <t>PR1770</t>
  </si>
  <si>
    <t>PR1771</t>
  </si>
  <si>
    <t>PR1772</t>
  </si>
  <si>
    <t>PR1773</t>
  </si>
  <si>
    <t>PR1774</t>
  </si>
  <si>
    <t>PR1775</t>
  </si>
  <si>
    <t>PR1776</t>
  </si>
  <si>
    <t>PR1777</t>
  </si>
  <si>
    <t>PR1778</t>
  </si>
  <si>
    <t>PR178</t>
  </si>
  <si>
    <t>PR1782</t>
  </si>
  <si>
    <t>PR1783</t>
  </si>
  <si>
    <t>PR1785</t>
  </si>
  <si>
    <t>PR1786</t>
  </si>
  <si>
    <t>PR1787</t>
  </si>
  <si>
    <t>PR1788</t>
  </si>
  <si>
    <t>PR1789</t>
  </si>
  <si>
    <t>PR1790</t>
  </si>
  <si>
    <t>PR1792</t>
  </si>
  <si>
    <t>PR1793</t>
  </si>
  <si>
    <t>PR1794</t>
  </si>
  <si>
    <t>PR1795</t>
  </si>
  <si>
    <t>PR1796</t>
  </si>
  <si>
    <t>PR1799</t>
  </si>
  <si>
    <t>PR180</t>
  </si>
  <si>
    <t>PR1800</t>
  </si>
  <si>
    <t>PR1801</t>
  </si>
  <si>
    <t>PR1802</t>
  </si>
  <si>
    <t>PR1803</t>
  </si>
  <si>
    <t>PR1804</t>
  </si>
  <si>
    <t>PR1807</t>
  </si>
  <si>
    <t>PR1808</t>
  </si>
  <si>
    <t>PR1809</t>
  </si>
  <si>
    <t>PR1810</t>
  </si>
  <si>
    <t>PR1811</t>
  </si>
  <si>
    <t>PR1812</t>
  </si>
  <si>
    <t>PR1813</t>
  </si>
  <si>
    <t>PR1814</t>
  </si>
  <si>
    <t>PR1816</t>
  </si>
  <si>
    <t>PR1817</t>
  </si>
  <si>
    <t>PR1819</t>
  </si>
  <si>
    <t>PR1820</t>
  </si>
  <si>
    <t>PR1821</t>
  </si>
  <si>
    <t>PR1824</t>
  </si>
  <si>
    <t>PR1825</t>
  </si>
  <si>
    <t>PR1827</t>
  </si>
  <si>
    <t>PR1829</t>
  </si>
  <si>
    <t>PR1831</t>
  </si>
  <si>
    <t>PR1832</t>
  </si>
  <si>
    <t>PR1833</t>
  </si>
  <si>
    <t>PR1834</t>
  </si>
  <si>
    <t>PR1836</t>
  </si>
  <si>
    <t>PR1838</t>
  </si>
  <si>
    <t>PR1839</t>
  </si>
  <si>
    <t>PR1840</t>
  </si>
  <si>
    <t>PR1842</t>
  </si>
  <si>
    <t>PR1843</t>
  </si>
  <si>
    <t>PR1844</t>
  </si>
  <si>
    <t>PR1846</t>
  </si>
  <si>
    <t>PR1848</t>
  </si>
  <si>
    <t>PR1849</t>
  </si>
  <si>
    <t>PR1850</t>
  </si>
  <si>
    <t>PR1852</t>
  </si>
  <si>
    <t>PR1853</t>
  </si>
  <si>
    <t>PR1854</t>
  </si>
  <si>
    <t>PR1855</t>
  </si>
  <si>
    <t>PR1857</t>
  </si>
  <si>
    <t>PR1859</t>
  </si>
  <si>
    <t>PR1860</t>
  </si>
  <si>
    <t>PR1861</t>
  </si>
  <si>
    <t>PR1864</t>
  </si>
  <si>
    <t>PR1866</t>
  </si>
  <si>
    <t>PR1867</t>
  </si>
  <si>
    <t>PR1868</t>
  </si>
  <si>
    <t>PR1869</t>
  </si>
  <si>
    <t>PR1872</t>
  </si>
  <si>
    <t>PR1873</t>
  </si>
  <si>
    <t>PR1874</t>
  </si>
  <si>
    <t>PR1875</t>
  </si>
  <si>
    <t>PR1876</t>
  </si>
  <si>
    <t>PR1877</t>
  </si>
  <si>
    <t>PR1880</t>
  </si>
  <si>
    <t>PR1883</t>
  </si>
  <si>
    <t>PR1884</t>
  </si>
  <si>
    <t>PR1886</t>
  </si>
  <si>
    <t>PR1887</t>
  </si>
  <si>
    <t>PR1888</t>
  </si>
  <si>
    <t>PR1889</t>
  </si>
  <si>
    <t>PR189</t>
  </si>
  <si>
    <t>PR1890</t>
  </si>
  <si>
    <t>PR1894</t>
  </si>
  <si>
    <t>PR1895</t>
  </si>
  <si>
    <t>PR1896</t>
  </si>
  <si>
    <t>PR1897</t>
  </si>
  <si>
    <t>PR1898</t>
  </si>
  <si>
    <t>PR1899</t>
  </si>
  <si>
    <t>PR1900</t>
  </si>
  <si>
    <t>PR1902</t>
  </si>
  <si>
    <t>PR1903</t>
  </si>
  <si>
    <t>PR1904</t>
  </si>
  <si>
    <t>PR1905</t>
  </si>
  <si>
    <t>PR1907</t>
  </si>
  <si>
    <t>PR1908</t>
  </si>
  <si>
    <t>PR1910</t>
  </si>
  <si>
    <t>PR1911</t>
  </si>
  <si>
    <t>PR1912</t>
  </si>
  <si>
    <t>PR1913</t>
  </si>
  <si>
    <t>PR1914</t>
  </si>
  <si>
    <t>PR1916</t>
  </si>
  <si>
    <t>PR1918</t>
  </si>
  <si>
    <t>PR1919</t>
  </si>
  <si>
    <t>PR1920</t>
  </si>
  <si>
    <t>PR1921</t>
  </si>
  <si>
    <t>PR1922</t>
  </si>
  <si>
    <t>PR1924</t>
  </si>
  <si>
    <t>PR1926</t>
  </si>
  <si>
    <t>PR1927</t>
  </si>
  <si>
    <t>PR1928</t>
  </si>
  <si>
    <t>PR1929</t>
  </si>
  <si>
    <t>PR1930</t>
  </si>
  <si>
    <t>PR1931</t>
  </si>
  <si>
    <t>PR1935</t>
  </si>
  <si>
    <t>PR1936</t>
  </si>
  <si>
    <t>PR1937</t>
  </si>
  <si>
    <t>PR1938</t>
  </si>
  <si>
    <t>PR1939</t>
  </si>
  <si>
    <t>PR194</t>
  </si>
  <si>
    <t>PR1940</t>
  </si>
  <si>
    <t>PR1941</t>
  </si>
  <si>
    <t>PR1942</t>
  </si>
  <si>
    <t>PR1943</t>
  </si>
  <si>
    <t>PR1944</t>
  </si>
  <si>
    <t>PR1945</t>
  </si>
  <si>
    <t>PR1946</t>
  </si>
  <si>
    <t>PR1947</t>
  </si>
  <si>
    <t>PR1948</t>
  </si>
  <si>
    <t>PR1949</t>
  </si>
  <si>
    <t>PR195</t>
  </si>
  <si>
    <t>PR1950</t>
  </si>
  <si>
    <t>PR1951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</si>
  <si>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</si>
  <si>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</si>
  <si>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</si>
  <si>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</si>
  <si>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</si>
  <si>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</si>
  <si>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</si>
  <si>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</si>
  <si>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PR1961</t>
  </si>
  <si>
    <t>PR1962</t>
  </si>
  <si>
    <t>PR1963</t>
  </si>
  <si>
    <t>PR1966</t>
  </si>
  <si>
    <t>PR1967</t>
  </si>
  <si>
    <t>PR1968</t>
  </si>
  <si>
    <t>PR1969</t>
  </si>
  <si>
    <t>PR1970</t>
  </si>
  <si>
    <t>PR1972</t>
  </si>
  <si>
    <t>PR1976</t>
  </si>
  <si>
    <t>PR1977</t>
  </si>
  <si>
    <t>PR1979</t>
  </si>
  <si>
    <t>PR1980</t>
  </si>
  <si>
    <t>PR1983</t>
  </si>
  <si>
    <t>PR1985</t>
  </si>
  <si>
    <t>PR1986</t>
  </si>
  <si>
    <t>PR1987</t>
  </si>
  <si>
    <t>PR1988</t>
  </si>
  <si>
    <t>PR1989</t>
  </si>
  <si>
    <t>PR199</t>
  </si>
  <si>
    <t>PR1990</t>
  </si>
  <si>
    <t>PR1991</t>
  </si>
  <si>
    <t>PR1993</t>
  </si>
  <si>
    <t>PR1994</t>
  </si>
  <si>
    <t>PR1996</t>
  </si>
  <si>
    <t>PR1998</t>
  </si>
  <si>
    <t>PR1999</t>
  </si>
  <si>
    <t>PR200</t>
  </si>
  <si>
    <t>PR2000</t>
  </si>
  <si>
    <t>PR2001</t>
  </si>
  <si>
    <t>PR2002</t>
  </si>
  <si>
    <t>PR2003</t>
  </si>
  <si>
    <t>PR2004</t>
  </si>
  <si>
    <t>PR2006</t>
  </si>
  <si>
    <t>PR2007</t>
  </si>
  <si>
    <t>PR2008</t>
  </si>
  <si>
    <t>PR2009</t>
  </si>
  <si>
    <t>PR2010</t>
  </si>
  <si>
    <t>PR2011</t>
  </si>
  <si>
    <t>PR2012</t>
  </si>
  <si>
    <t>PR2013</t>
  </si>
  <si>
    <t>PR2015</t>
  </si>
  <si>
    <t>PR2016</t>
  </si>
  <si>
    <t>PR2017</t>
  </si>
  <si>
    <t>PR2018</t>
  </si>
  <si>
    <t>PR2020</t>
  </si>
  <si>
    <t>PR2021</t>
  </si>
  <si>
    <t>PR2022</t>
  </si>
  <si>
    <t>PR2024</t>
  </si>
  <si>
    <t>PR2025</t>
  </si>
  <si>
    <t>PR2026</t>
  </si>
  <si>
    <t>PR2028</t>
  </si>
  <si>
    <t>PR2029</t>
  </si>
  <si>
    <t>PR203</t>
  </si>
  <si>
    <t>PR2030</t>
  </si>
  <si>
    <t>PR2032</t>
  </si>
  <si>
    <t>PR2033</t>
  </si>
  <si>
    <t>PR2034</t>
  </si>
  <si>
    <t>PR2035</t>
  </si>
  <si>
    <t>PR2036</t>
  </si>
  <si>
    <t>PR2037</t>
  </si>
  <si>
    <t>PR2038</t>
  </si>
  <si>
    <t>PR204</t>
  </si>
  <si>
    <t>PR2040</t>
  </si>
  <si>
    <t>PR2041</t>
  </si>
  <si>
    <t>PR2043</t>
  </si>
  <si>
    <t>PR2046</t>
  </si>
  <si>
    <t>PR2049</t>
  </si>
  <si>
    <t>PR2050</t>
  </si>
  <si>
    <t>PR2052</t>
  </si>
  <si>
    <t>PR2053</t>
  </si>
  <si>
    <t>PR2054</t>
  </si>
  <si>
    <t>PR2055</t>
  </si>
  <si>
    <t>PR2056</t>
  </si>
  <si>
    <t>PR2057</t>
  </si>
  <si>
    <t>PR2059</t>
  </si>
  <si>
    <t>PR2062</t>
  </si>
  <si>
    <t>PR2063</t>
  </si>
  <si>
    <t>PR2064</t>
  </si>
  <si>
    <t>PR2065</t>
  </si>
  <si>
    <t>PR2066</t>
  </si>
  <si>
    <t>PR2067</t>
  </si>
  <si>
    <t>PR2069</t>
  </si>
  <si>
    <t>PR2071</t>
  </si>
  <si>
    <t>PR2072</t>
  </si>
  <si>
    <t>PR2073</t>
  </si>
  <si>
    <t>PR2074</t>
  </si>
  <si>
    <t>PR2075</t>
  </si>
  <si>
    <t>PR2076</t>
  </si>
  <si>
    <t>PR2077</t>
  </si>
  <si>
    <t>PR2078</t>
  </si>
  <si>
    <t>PR2079</t>
  </si>
  <si>
    <t>PR208</t>
  </si>
  <si>
    <t>PR2081</t>
  </si>
  <si>
    <t>PR2082</t>
  </si>
  <si>
    <t>PR2083</t>
  </si>
  <si>
    <t>PR2084</t>
  </si>
  <si>
    <t>PR2086</t>
  </si>
  <si>
    <t>PR2087</t>
  </si>
  <si>
    <t>PR2091</t>
  </si>
  <si>
    <t>PR2092</t>
  </si>
  <si>
    <t>PR2093</t>
  </si>
  <si>
    <t>PR2095</t>
  </si>
  <si>
    <t>PR2096</t>
  </si>
  <si>
    <t>PR2097</t>
  </si>
  <si>
    <t>PR2098</t>
  </si>
  <si>
    <t>PR2099</t>
  </si>
  <si>
    <t>PR2100</t>
  </si>
  <si>
    <t>PR2101</t>
  </si>
  <si>
    <t>PR2102</t>
  </si>
  <si>
    <t>PR2103</t>
  </si>
  <si>
    <t>PR2104</t>
  </si>
  <si>
    <t>PR2106</t>
  </si>
  <si>
    <t>PR2108</t>
  </si>
  <si>
    <t>PR2109</t>
  </si>
  <si>
    <t>PR2111</t>
  </si>
  <si>
    <t>PR2112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</si>
  <si>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</si>
  <si>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</si>
  <si>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</si>
  <si>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</si>
  <si>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</si>
  <si>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</si>
  <si>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</si>
  <si>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</si>
  <si>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</si>
  <si>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PR2121</t>
  </si>
  <si>
    <t>PR2122</t>
  </si>
  <si>
    <t>PR2123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</si>
  <si>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</si>
  <si>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</si>
  <si>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</si>
  <si>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</si>
  <si>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</si>
  <si>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</si>
  <si>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</si>
  <si>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</si>
  <si>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</si>
  <si>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</si>
  <si>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</si>
  <si>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PR2136</t>
  </si>
  <si>
    <t>PR2139</t>
  </si>
  <si>
    <t>PR2140</t>
  </si>
  <si>
    <t>PR2142</t>
  </si>
  <si>
    <t>PR2144</t>
  </si>
  <si>
    <t>PR2145</t>
  </si>
  <si>
    <t>PR2146</t>
  </si>
  <si>
    <t>PR2148</t>
  </si>
  <si>
    <t>PR2149</t>
  </si>
  <si>
    <t>PR215</t>
  </si>
  <si>
    <t>PR2150</t>
  </si>
  <si>
    <t>PR2151</t>
  </si>
  <si>
    <t>PR2152</t>
  </si>
  <si>
    <t>PR2153</t>
  </si>
  <si>
    <t>PR2154</t>
  </si>
  <si>
    <t>PR2155</t>
  </si>
  <si>
    <t>PR2157</t>
  </si>
  <si>
    <t>PR2161</t>
  </si>
  <si>
    <t>PR2162</t>
  </si>
  <si>
    <t>PR2163</t>
  </si>
  <si>
    <t>PR2165</t>
  </si>
  <si>
    <t>PR2167</t>
  </si>
  <si>
    <t>PR2168</t>
  </si>
  <si>
    <t>PR2169</t>
  </si>
  <si>
    <t>PR2170</t>
  </si>
  <si>
    <t>PR2172</t>
  </si>
  <si>
    <t>PR2173</t>
  </si>
  <si>
    <t>PR2174</t>
  </si>
  <si>
    <t>PR2175</t>
  </si>
  <si>
    <t>PR2179</t>
  </si>
  <si>
    <t>PR218</t>
  </si>
  <si>
    <t>PR2180</t>
  </si>
  <si>
    <t>PR2181</t>
  </si>
  <si>
    <t>PR2182</t>
  </si>
  <si>
    <t>PR2183</t>
  </si>
  <si>
    <t>PR2185</t>
  </si>
  <si>
    <t>PR2186</t>
  </si>
  <si>
    <t>PR2187</t>
  </si>
  <si>
    <t>PR2188</t>
  </si>
  <si>
    <t>PR2189</t>
  </si>
  <si>
    <t>PR2191</t>
  </si>
  <si>
    <t>PR2192</t>
  </si>
  <si>
    <t>PR2193</t>
  </si>
  <si>
    <t>PR2195</t>
  </si>
  <si>
    <t>PR2196</t>
  </si>
  <si>
    <t>PR2197</t>
  </si>
  <si>
    <t>PR2198</t>
  </si>
  <si>
    <t>PR2199</t>
  </si>
  <si>
    <t>PR2200</t>
  </si>
  <si>
    <t>PR2201</t>
  </si>
  <si>
    <t>PR2202</t>
  </si>
  <si>
    <t>PR2203</t>
  </si>
  <si>
    <t>PR2206</t>
  </si>
  <si>
    <t>PR2209</t>
  </si>
  <si>
    <t>PR2211</t>
  </si>
  <si>
    <t>PR2212</t>
  </si>
  <si>
    <t>PR2213</t>
  </si>
  <si>
    <t>PR2214</t>
  </si>
  <si>
    <t>PR2215</t>
  </si>
  <si>
    <t>PR2217</t>
  </si>
  <si>
    <t>PR2218</t>
  </si>
  <si>
    <t>PR2219</t>
  </si>
  <si>
    <t>PR2220</t>
  </si>
  <si>
    <t>PR2221</t>
  </si>
  <si>
    <t>PR2222</t>
  </si>
  <si>
    <t>PR2224</t>
  </si>
  <si>
    <t>PR2225</t>
  </si>
  <si>
    <t>PR2226</t>
  </si>
  <si>
    <t>PR2228</t>
  </si>
  <si>
    <t>PR2229</t>
  </si>
  <si>
    <t>PR223</t>
  </si>
  <si>
    <t>PR2233</t>
  </si>
  <si>
    <t>PR2234</t>
  </si>
  <si>
    <t>PR2235</t>
  </si>
  <si>
    <t>PR2238</t>
  </si>
  <si>
    <t>PR2239</t>
  </si>
  <si>
    <t>PR2240</t>
  </si>
  <si>
    <t>PR2241</t>
  </si>
  <si>
    <t>PR2245</t>
  </si>
  <si>
    <t>PR2246</t>
  </si>
  <si>
    <t>PR2247</t>
  </si>
  <si>
    <t>PR2248</t>
  </si>
  <si>
    <t>PR2250</t>
  </si>
  <si>
    <t>PR2251</t>
  </si>
  <si>
    <t>PR2252</t>
  </si>
  <si>
    <t>PR2254</t>
  </si>
  <si>
    <t>PR2256</t>
  </si>
  <si>
    <t>PR2259</t>
  </si>
  <si>
    <t>PR226</t>
  </si>
  <si>
    <t>PR2260</t>
  </si>
  <si>
    <t>PR2261</t>
  </si>
  <si>
    <t>PR2263</t>
  </si>
  <si>
    <t>PR2264</t>
  </si>
  <si>
    <t>PR2265</t>
  </si>
  <si>
    <t>PR2266</t>
  </si>
  <si>
    <t>PR2267</t>
  </si>
  <si>
    <t>PR2268</t>
  </si>
  <si>
    <t>PR2269</t>
  </si>
  <si>
    <t>PR2270</t>
  </si>
  <si>
    <t>PR2271</t>
  </si>
  <si>
    <t>PR2273</t>
  </si>
  <si>
    <t>PR2274</t>
  </si>
  <si>
    <t>PR2275</t>
  </si>
  <si>
    <t>PR2276</t>
  </si>
  <si>
    <t>PR2277</t>
  </si>
  <si>
    <t>PR2278</t>
  </si>
  <si>
    <t>PR2279</t>
  </si>
  <si>
    <t>PR2281</t>
  </si>
  <si>
    <t>PR2282</t>
  </si>
  <si>
    <t>PR2284</t>
  </si>
  <si>
    <t>PR2285</t>
  </si>
  <si>
    <t>PR2287</t>
  </si>
  <si>
    <t>PR2288</t>
  </si>
  <si>
    <t>PR2293</t>
  </si>
  <si>
    <t>PR2296</t>
  </si>
  <si>
    <t>PR2299</t>
  </si>
  <si>
    <t>PR23</t>
  </si>
  <si>
    <t>PR2300</t>
  </si>
  <si>
    <t>PR2302</t>
  </si>
  <si>
    <t>PR2305</t>
  </si>
  <si>
    <t>PR2306</t>
  </si>
  <si>
    <t>PR2307</t>
  </si>
  <si>
    <t>PR2309</t>
  </si>
  <si>
    <t>PR2312</t>
  </si>
  <si>
    <t>PR2313</t>
  </si>
  <si>
    <t>PR2314</t>
  </si>
  <si>
    <t>PR2316</t>
  </si>
  <si>
    <t>PR2317</t>
  </si>
  <si>
    <t>PR2318</t>
  </si>
  <si>
    <t>PR2319</t>
  </si>
  <si>
    <t>PR2320</t>
  </si>
  <si>
    <t>PR2322</t>
  </si>
  <si>
    <t>PR2323</t>
  </si>
  <si>
    <t>PR2325</t>
  </si>
  <si>
    <t>PR2326</t>
  </si>
  <si>
    <t>PR2327</t>
  </si>
  <si>
    <t>PR2328</t>
  </si>
  <si>
    <t>PR2331</t>
  </si>
  <si>
    <t>PR2332</t>
  </si>
  <si>
    <t>PR2333</t>
  </si>
  <si>
    <t>PR2337</t>
  </si>
  <si>
    <t>PR234</t>
  </si>
  <si>
    <t>PR2340</t>
  </si>
  <si>
    <t>PR2344</t>
  </si>
  <si>
    <t>PR2345</t>
  </si>
  <si>
    <t>PR2346</t>
  </si>
  <si>
    <t>PR2347</t>
  </si>
  <si>
    <t>PR2348</t>
  </si>
  <si>
    <t>PR2350</t>
  </si>
  <si>
    <t>PR2351</t>
  </si>
  <si>
    <t>PR2352</t>
  </si>
  <si>
    <t>PR2353</t>
  </si>
  <si>
    <t>PR2355</t>
  </si>
  <si>
    <t>PR2356</t>
  </si>
  <si>
    <t>PR2358</t>
  </si>
  <si>
    <t>PR2361</t>
  </si>
  <si>
    <t>PR2362</t>
  </si>
  <si>
    <t>PR2363</t>
  </si>
  <si>
    <t>PR2365</t>
  </si>
  <si>
    <t>PR2366</t>
  </si>
  <si>
    <t>PR2367</t>
  </si>
  <si>
    <t>PR2368</t>
  </si>
  <si>
    <t>PR2369</t>
  </si>
  <si>
    <t>PR237</t>
  </si>
  <si>
    <t>PR2370</t>
  </si>
  <si>
    <t>PR2372</t>
  </si>
  <si>
    <t>PR2373</t>
  </si>
  <si>
    <t>PR2375</t>
  </si>
  <si>
    <t>PR2377</t>
  </si>
  <si>
    <t>PR2378</t>
  </si>
  <si>
    <t>PR2379</t>
  </si>
  <si>
    <t>PR2380</t>
  </si>
  <si>
    <t>PR2381</t>
  </si>
  <si>
    <t>PR2382</t>
  </si>
  <si>
    <t>PR2383</t>
  </si>
  <si>
    <t>PR2384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</si>
  <si>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</si>
  <si>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</si>
  <si>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</si>
  <si>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</si>
  <si>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</si>
  <si>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</si>
  <si>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</si>
  <si>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</si>
  <si>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</si>
  <si>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</si>
  <si>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</si>
  <si>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</si>
  <si>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PR2399</t>
  </si>
  <si>
    <t>PR2400</t>
  </si>
  <si>
    <t>PR2401</t>
  </si>
  <si>
    <t>PR2402</t>
  </si>
  <si>
    <t>PR2403</t>
  </si>
  <si>
    <t>PR2404</t>
  </si>
  <si>
    <t>PR2405</t>
  </si>
  <si>
    <t>PR2406</t>
  </si>
  <si>
    <t>PR2407</t>
  </si>
  <si>
    <t>PR2408</t>
  </si>
  <si>
    <t>PR2409</t>
  </si>
  <si>
    <t>PR2410</t>
  </si>
  <si>
    <t>PR2411</t>
  </si>
  <si>
    <t>PR2412</t>
  </si>
  <si>
    <t>PR2413</t>
  </si>
  <si>
    <t>PR2414</t>
  </si>
  <si>
    <t>PR2415</t>
  </si>
  <si>
    <t>PR2416</t>
  </si>
  <si>
    <t>PR2417</t>
  </si>
  <si>
    <t>PR2418</t>
  </si>
  <si>
    <t>PR2419</t>
  </si>
  <si>
    <t>PR242</t>
  </si>
  <si>
    <t>PR2421</t>
  </si>
  <si>
    <t>PR2422</t>
  </si>
  <si>
    <t>PR2423</t>
  </si>
  <si>
    <t>PR2424</t>
  </si>
  <si>
    <t>PR2425</t>
  </si>
  <si>
    <t>PR2426</t>
  </si>
  <si>
    <t>PR2428</t>
  </si>
  <si>
    <t>PR2429</t>
  </si>
  <si>
    <t>PR2430</t>
  </si>
  <si>
    <t>PR2431</t>
  </si>
  <si>
    <t>PR2432</t>
  </si>
  <si>
    <t>PR2433</t>
  </si>
  <si>
    <t>PR2435</t>
  </si>
  <si>
    <t>PR2436</t>
  </si>
  <si>
    <t>PR2437</t>
  </si>
  <si>
    <t>PR2438</t>
  </si>
  <si>
    <t>PR2439</t>
  </si>
  <si>
    <t>PR244</t>
  </si>
  <si>
    <t>PR2440</t>
  </si>
  <si>
    <t>PR2441</t>
  </si>
  <si>
    <t>PR2443</t>
  </si>
  <si>
    <t>PR2444</t>
  </si>
  <si>
    <t>PR2445</t>
  </si>
  <si>
    <t>PR2446</t>
  </si>
  <si>
    <t>PR2447</t>
  </si>
  <si>
    <t>PR2448</t>
  </si>
  <si>
    <t>PR2449</t>
  </si>
  <si>
    <t>PR2450</t>
  </si>
  <si>
    <t>PR2451</t>
  </si>
  <si>
    <t>PR2452</t>
  </si>
  <si>
    <t>PR2456</t>
  </si>
  <si>
    <t>PR2457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</si>
  <si>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</si>
  <si>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</si>
  <si>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</si>
  <si>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</si>
  <si>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</si>
  <si>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</si>
  <si>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</si>
  <si>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</si>
  <si>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</si>
  <si>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</si>
  <si>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PR2468</t>
  </si>
  <si>
    <t>PR2469</t>
  </si>
  <si>
    <t>PR2470</t>
  </si>
  <si>
    <t>PR2471</t>
  </si>
  <si>
    <t>PR2472</t>
  </si>
  <si>
    <t>PR2474</t>
  </si>
  <si>
    <t>PR2476</t>
  </si>
  <si>
    <t>PR2477</t>
  </si>
  <si>
    <t>PR2478</t>
  </si>
  <si>
    <t>PR2479</t>
  </si>
  <si>
    <t>PR2480</t>
  </si>
  <si>
    <t>PR2481</t>
  </si>
  <si>
    <t>PR2482</t>
  </si>
  <si>
    <t>PR2483</t>
  </si>
  <si>
    <t>PR2484</t>
  </si>
  <si>
    <t>PR2485</t>
  </si>
  <si>
    <t>PR2486</t>
  </si>
  <si>
    <t>PR2487</t>
  </si>
  <si>
    <t>PR2488</t>
  </si>
  <si>
    <t>PR2489</t>
  </si>
  <si>
    <t>PR2490</t>
  </si>
  <si>
    <t>PR2491</t>
  </si>
  <si>
    <t>PR2492</t>
  </si>
  <si>
    <t>PR2493</t>
  </si>
  <si>
    <t>PR2494</t>
  </si>
  <si>
    <t>PR2495</t>
  </si>
  <si>
    <t>PR2496</t>
  </si>
  <si>
    <t>PR2497</t>
  </si>
  <si>
    <t>PR2499</t>
  </si>
  <si>
    <t>PR250</t>
  </si>
  <si>
    <t>PR2500</t>
  </si>
  <si>
    <t>PR2502</t>
  </si>
  <si>
    <t>PR2503</t>
  </si>
  <si>
    <t>PR2504</t>
  </si>
  <si>
    <t>PR2505</t>
  </si>
  <si>
    <t>PR2508</t>
  </si>
  <si>
    <t>PR2509</t>
  </si>
  <si>
    <t>PR2511</t>
  </si>
  <si>
    <t>PR2513</t>
  </si>
  <si>
    <t>PR2514</t>
  </si>
  <si>
    <t>PR2515</t>
  </si>
  <si>
    <t>PR2517</t>
  </si>
  <si>
    <t>PR2518</t>
  </si>
  <si>
    <t>PR2519</t>
  </si>
  <si>
    <t>PR252</t>
  </si>
  <si>
    <t>PR2520</t>
  </si>
  <si>
    <t>PR2521</t>
  </si>
  <si>
    <t>PR2523</t>
  </si>
  <si>
    <t>PR2524</t>
  </si>
  <si>
    <t>PR2526</t>
  </si>
  <si>
    <t>PR2527</t>
  </si>
  <si>
    <t>PR2528</t>
  </si>
  <si>
    <t>PR2529</t>
  </si>
  <si>
    <t>PR253</t>
  </si>
  <si>
    <t>PR2530</t>
  </si>
  <si>
    <t>PR2531</t>
  </si>
  <si>
    <t>PR2532</t>
  </si>
  <si>
    <t>PR2533</t>
  </si>
  <si>
    <t>PR2534</t>
  </si>
  <si>
    <t>PR2536</t>
  </si>
  <si>
    <t>PR2537</t>
  </si>
  <si>
    <t>PR2538</t>
  </si>
  <si>
    <t>PR254</t>
  </si>
  <si>
    <t>PR2540</t>
  </si>
  <si>
    <t>PR2541</t>
  </si>
  <si>
    <t>PR2542</t>
  </si>
  <si>
    <t>PR2543</t>
  </si>
  <si>
    <t>PR2544</t>
  </si>
  <si>
    <t>PR2545</t>
  </si>
  <si>
    <t>PR2546</t>
  </si>
  <si>
    <t>PR2548</t>
  </si>
  <si>
    <t>PR2549</t>
  </si>
  <si>
    <t>PR2550</t>
  </si>
  <si>
    <t>PR2551</t>
  </si>
  <si>
    <t>PR2552</t>
  </si>
  <si>
    <t>PR2554</t>
  </si>
  <si>
    <t>PR2555</t>
  </si>
  <si>
    <t>PR2556</t>
  </si>
  <si>
    <t>PR2557</t>
  </si>
  <si>
    <t>PR2558</t>
  </si>
  <si>
    <t>PR2559</t>
  </si>
  <si>
    <t>PR2560</t>
  </si>
  <si>
    <t>PR2562</t>
  </si>
  <si>
    <t>PR2563</t>
  </si>
  <si>
    <t>PR2565</t>
  </si>
  <si>
    <t>PR2566</t>
  </si>
  <si>
    <t>PR2567</t>
  </si>
  <si>
    <t>PR2568</t>
  </si>
  <si>
    <t>PR2569</t>
  </si>
  <si>
    <t>PR2572</t>
  </si>
  <si>
    <t>PR2573</t>
  </si>
  <si>
    <t>PR2574</t>
  </si>
  <si>
    <t>PR2575</t>
  </si>
  <si>
    <t>PR2576</t>
  </si>
  <si>
    <t>PR2577</t>
  </si>
  <si>
    <t>PR2578</t>
  </si>
  <si>
    <t>PR2579</t>
  </si>
  <si>
    <t>PR258</t>
  </si>
  <si>
    <t>PR2580</t>
  </si>
  <si>
    <t>PR2581</t>
  </si>
  <si>
    <t>PR2584</t>
  </si>
  <si>
    <t>PR2585</t>
  </si>
  <si>
    <t>PR2586</t>
  </si>
  <si>
    <t>PR2587</t>
  </si>
  <si>
    <t>PR2588</t>
  </si>
  <si>
    <t>PR2589</t>
  </si>
  <si>
    <t>PR259</t>
  </si>
  <si>
    <t>PR2590</t>
  </si>
  <si>
    <t>PR2591</t>
  </si>
  <si>
    <t>PR2592</t>
  </si>
  <si>
    <t>PR2593</t>
  </si>
  <si>
    <t>PR2594</t>
  </si>
  <si>
    <t>PR2597</t>
  </si>
  <si>
    <t>PR2599</t>
  </si>
  <si>
    <t>PR2600</t>
  </si>
  <si>
    <t>PR2601</t>
  </si>
  <si>
    <t>PR2602</t>
  </si>
  <si>
    <t>PR2603</t>
  </si>
  <si>
    <t>PR2604</t>
  </si>
  <si>
    <t>PR2605</t>
  </si>
  <si>
    <t>PR2606</t>
  </si>
  <si>
    <t>PR2607</t>
  </si>
  <si>
    <t>PR2608</t>
  </si>
  <si>
    <t>PR2610</t>
  </si>
  <si>
    <t>PR2611</t>
  </si>
  <si>
    <t>PR2612</t>
  </si>
  <si>
    <t>PR2613</t>
  </si>
  <si>
    <t>PR2615</t>
  </si>
  <si>
    <t>PR2616</t>
  </si>
  <si>
    <t>PR2617</t>
  </si>
  <si>
    <t>PR2619</t>
  </si>
  <si>
    <t>PR2620</t>
  </si>
  <si>
    <t>PR2621</t>
  </si>
  <si>
    <t>PR2622</t>
  </si>
  <si>
    <t>PR2623</t>
  </si>
  <si>
    <t>PR2625</t>
  </si>
  <si>
    <t>PR2626</t>
  </si>
  <si>
    <t>PR2628</t>
  </si>
  <si>
    <t>PR2629</t>
  </si>
  <si>
    <t>PR2630</t>
  </si>
  <si>
    <t>PR2631</t>
  </si>
  <si>
    <t>PR2632</t>
  </si>
  <si>
    <t>PR2634</t>
  </si>
  <si>
    <t>PR2635</t>
  </si>
  <si>
    <t>PR2637</t>
  </si>
  <si>
    <t>PR2638</t>
  </si>
  <si>
    <t>PR2639</t>
  </si>
  <si>
    <t>PR2640</t>
  </si>
  <si>
    <t>PR2641</t>
  </si>
  <si>
    <t>PR2642</t>
  </si>
  <si>
    <t>PR2645</t>
  </si>
  <si>
    <t>PR2646</t>
  </si>
  <si>
    <t>PR2647</t>
  </si>
  <si>
    <t>PR2648</t>
  </si>
  <si>
    <t>PR2649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</si>
  <si>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</si>
  <si>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</si>
  <si>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</si>
  <si>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</si>
  <si>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</si>
  <si>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</si>
  <si>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</si>
  <si>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</si>
  <si>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PR2658</t>
  </si>
  <si>
    <t>PR2659</t>
  </si>
  <si>
    <t>PR266</t>
  </si>
  <si>
    <t>PR2660</t>
  </si>
  <si>
    <t>PR2661</t>
  </si>
  <si>
    <t>PR2662</t>
  </si>
  <si>
    <t>PR2663</t>
  </si>
  <si>
    <t>PR2664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</si>
  <si>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</si>
  <si>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</si>
  <si>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</si>
  <si>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</si>
  <si>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</si>
  <si>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</si>
  <si>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</si>
  <si>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</si>
  <si>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</si>
  <si>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PR2675</t>
  </si>
  <si>
    <t>PR2676</t>
  </si>
  <si>
    <t>PR2677</t>
  </si>
  <si>
    <t>PR2680</t>
  </si>
  <si>
    <t>PR2681</t>
  </si>
  <si>
    <t>PR2682</t>
  </si>
  <si>
    <t>PR2683</t>
  </si>
  <si>
    <t>PR2684</t>
  </si>
  <si>
    <t>PR2686</t>
  </si>
  <si>
    <t>PR2687</t>
  </si>
  <si>
    <t>PR2691</t>
  </si>
  <si>
    <t>PR2692</t>
  </si>
  <si>
    <t>PR2693</t>
  </si>
  <si>
    <t>PR2695</t>
  </si>
  <si>
    <t>PR2696</t>
  </si>
  <si>
    <t>PR2697</t>
  </si>
  <si>
    <t>PR270</t>
  </si>
  <si>
    <t>PR2700</t>
  </si>
  <si>
    <t>PR2701</t>
  </si>
  <si>
    <t>PR2703</t>
  </si>
  <si>
    <t>PR2704</t>
  </si>
  <si>
    <t>PR2705</t>
  </si>
  <si>
    <t>PR2706</t>
  </si>
  <si>
    <t>PR2707</t>
  </si>
  <si>
    <t>PR2708</t>
  </si>
  <si>
    <t>PR2709</t>
  </si>
  <si>
    <t>PR2710</t>
  </si>
  <si>
    <t>PR2711</t>
  </si>
  <si>
    <t>PR2713</t>
  </si>
  <si>
    <t>PR2714</t>
  </si>
  <si>
    <t>PR2715</t>
  </si>
  <si>
    <t>PR2716</t>
  </si>
  <si>
    <t>PR2718</t>
  </si>
  <si>
    <t>PR2720</t>
  </si>
  <si>
    <t>PR2721</t>
  </si>
  <si>
    <t>PR2722</t>
  </si>
  <si>
    <t>PR2723</t>
  </si>
  <si>
    <t>PR2724</t>
  </si>
  <si>
    <t>PR2725</t>
  </si>
  <si>
    <t>PR2726</t>
  </si>
  <si>
    <t>PR2728</t>
  </si>
  <si>
    <t>PR2730</t>
  </si>
  <si>
    <t>PR2731</t>
  </si>
  <si>
    <t>PR2732</t>
  </si>
  <si>
    <t>PR2734</t>
  </si>
  <si>
    <t>PR2735</t>
  </si>
  <si>
    <t>PR2736</t>
  </si>
  <si>
    <t>PR2738</t>
  </si>
  <si>
    <t>PR2739</t>
  </si>
  <si>
    <t>PR2740</t>
  </si>
  <si>
    <t>PR2741</t>
  </si>
  <si>
    <t>PR2743</t>
  </si>
  <si>
    <t>PR2744</t>
  </si>
  <si>
    <t>PR2745</t>
  </si>
  <si>
    <t>PR2746</t>
  </si>
  <si>
    <t>PR2748</t>
  </si>
  <si>
    <t>PR2749</t>
  </si>
  <si>
    <t>PR275</t>
  </si>
  <si>
    <t>PR2750</t>
  </si>
  <si>
    <t>PR2752</t>
  </si>
  <si>
    <t>PR2755</t>
  </si>
  <si>
    <t>PR2756</t>
  </si>
  <si>
    <t>PR2757</t>
  </si>
  <si>
    <t>PR2758</t>
  </si>
  <si>
    <t>PR2759</t>
  </si>
  <si>
    <t>PR2761</t>
  </si>
  <si>
    <t>PR2763</t>
  </si>
  <si>
    <t>PR2764</t>
  </si>
  <si>
    <t>PR2765</t>
  </si>
  <si>
    <t>PR2766</t>
  </si>
  <si>
    <t>PR2768</t>
  </si>
  <si>
    <t>PR2771</t>
  </si>
  <si>
    <t>PR2774</t>
  </si>
  <si>
    <t>PR2775</t>
  </si>
  <si>
    <t>PR2777</t>
  </si>
  <si>
    <t>PR2778</t>
  </si>
  <si>
    <t>PR2779</t>
  </si>
  <si>
    <t>PR278</t>
  </si>
  <si>
    <t>PR2780</t>
  </si>
  <si>
    <t>PR2781</t>
  </si>
  <si>
    <t>PR2782</t>
  </si>
  <si>
    <t>PR2783</t>
  </si>
  <si>
    <t>PR2784</t>
  </si>
  <si>
    <t>PR2786</t>
  </si>
  <si>
    <t>PR2789</t>
  </si>
  <si>
    <t>PR2791</t>
  </si>
  <si>
    <t>PR2792</t>
  </si>
  <si>
    <t>PR2793</t>
  </si>
  <si>
    <t>PR2795</t>
  </si>
  <si>
    <t>PR2797</t>
  </si>
  <si>
    <t>PR2799</t>
  </si>
  <si>
    <t>PR280</t>
  </si>
  <si>
    <t>PR2800</t>
  </si>
  <si>
    <t>PR2802</t>
  </si>
  <si>
    <t>PR2803</t>
  </si>
  <si>
    <t>PR2804</t>
  </si>
  <si>
    <t>PR2805</t>
  </si>
  <si>
    <t>PR2806</t>
  </si>
  <si>
    <t>PR2807</t>
  </si>
  <si>
    <t>PR2808</t>
  </si>
  <si>
    <t>PR281</t>
  </si>
  <si>
    <t>PR2810</t>
  </si>
  <si>
    <t>PR2811</t>
  </si>
  <si>
    <t>PR2812</t>
  </si>
  <si>
    <t>PR2813</t>
  </si>
  <si>
    <t>PR2815</t>
  </si>
  <si>
    <t>PR2816</t>
  </si>
  <si>
    <t>PR2820</t>
  </si>
  <si>
    <t>PR2821</t>
  </si>
  <si>
    <t>PR2822</t>
  </si>
  <si>
    <t>PR2823</t>
  </si>
  <si>
    <t>PR2825</t>
  </si>
  <si>
    <t>PR2826</t>
  </si>
  <si>
    <t>PR2828</t>
  </si>
  <si>
    <t>PR2829</t>
  </si>
  <si>
    <t>PR2830</t>
  </si>
  <si>
    <t>PR2831</t>
  </si>
  <si>
    <t>PR2832</t>
  </si>
  <si>
    <t>PR2833</t>
  </si>
  <si>
    <t>PR2834</t>
  </si>
  <si>
    <t>PR2835</t>
  </si>
  <si>
    <t>PR2837</t>
  </si>
  <si>
    <t>PR2839</t>
  </si>
  <si>
    <t>PR2840</t>
  </si>
  <si>
    <t>PR2842</t>
  </si>
  <si>
    <t>PR2843</t>
  </si>
  <si>
    <t>PR2844</t>
  </si>
  <si>
    <t>PR2845</t>
  </si>
  <si>
    <t>PR2846</t>
  </si>
  <si>
    <t>PR2847</t>
  </si>
  <si>
    <t>PR2848</t>
  </si>
  <si>
    <t>PR2849</t>
  </si>
  <si>
    <t>PR2851</t>
  </si>
  <si>
    <t>PR2852</t>
  </si>
  <si>
    <t>PR2853</t>
  </si>
  <si>
    <t>PR2854</t>
  </si>
  <si>
    <t>PR2855</t>
  </si>
  <si>
    <t>PR2857</t>
  </si>
  <si>
    <t>PR2859</t>
  </si>
  <si>
    <t>PR2860</t>
  </si>
  <si>
    <t>PR2861</t>
  </si>
  <si>
    <t>PR2862</t>
  </si>
  <si>
    <t>PR2863</t>
  </si>
  <si>
    <t>PR2864</t>
  </si>
  <si>
    <t>PR2865</t>
  </si>
  <si>
    <t>PR2866</t>
  </si>
  <si>
    <t>PR2868</t>
  </si>
  <si>
    <t>PR2869</t>
  </si>
  <si>
    <t>PR287</t>
  </si>
  <si>
    <t>PR2870</t>
  </si>
  <si>
    <t>PR2871</t>
  </si>
  <si>
    <t>PR2873</t>
  </si>
  <si>
    <t>PR2874</t>
  </si>
  <si>
    <t>PR2875</t>
  </si>
  <si>
    <t>PR2877</t>
  </si>
  <si>
    <t>PR2879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</si>
  <si>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</si>
  <si>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</si>
  <si>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</si>
  <si>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</si>
  <si>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</si>
  <si>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</si>
  <si>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</si>
  <si>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</si>
  <si>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</si>
  <si>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PR2892</t>
  </si>
  <si>
    <t>PR2896</t>
  </si>
  <si>
    <t>PR2897</t>
  </si>
  <si>
    <t>PR2898</t>
  </si>
  <si>
    <t>PR2900</t>
  </si>
  <si>
    <t>PR2902</t>
  </si>
  <si>
    <t>PR2903</t>
  </si>
  <si>
    <t>PR2905</t>
  </si>
  <si>
    <t>PR2906</t>
  </si>
  <si>
    <t>PR2907</t>
  </si>
  <si>
    <t>PR2909</t>
  </si>
  <si>
    <t>PR2910</t>
  </si>
  <si>
    <t>PR2911</t>
  </si>
  <si>
    <t>PR2912</t>
  </si>
  <si>
    <t>PR2916</t>
  </si>
  <si>
    <t>PR2917</t>
  </si>
  <si>
    <t>PR2918</t>
  </si>
  <si>
    <t>PR2919</t>
  </si>
  <si>
    <t>PR2920</t>
  </si>
  <si>
    <t>PR2921</t>
  </si>
  <si>
    <t>PR2922</t>
  </si>
  <si>
    <t>PR2923</t>
  </si>
  <si>
    <t>PR2924</t>
  </si>
  <si>
    <t>PR2925</t>
  </si>
  <si>
    <t>PR2926</t>
  </si>
  <si>
    <t>PR2927</t>
  </si>
  <si>
    <t>PR2929</t>
  </si>
  <si>
    <t>PR2930</t>
  </si>
  <si>
    <t>PR2931</t>
  </si>
  <si>
    <t>PR2933</t>
  </si>
  <si>
    <t>PR2935</t>
  </si>
  <si>
    <t>PR2936</t>
  </si>
  <si>
    <t>PR2937</t>
  </si>
  <si>
    <t>PR2938</t>
  </si>
  <si>
    <t>PR2939</t>
  </si>
  <si>
    <t>PR2940</t>
  </si>
  <si>
    <t>PR2941</t>
  </si>
  <si>
    <t>PR2942</t>
  </si>
  <si>
    <t>PR2944</t>
  </si>
  <si>
    <t>PR2945</t>
  </si>
  <si>
    <t>PR2947</t>
  </si>
  <si>
    <t>PR2948</t>
  </si>
  <si>
    <t>PR2950</t>
  </si>
  <si>
    <t>PR2951</t>
  </si>
  <si>
    <t>PR2952</t>
  </si>
  <si>
    <t>PR2954</t>
  </si>
  <si>
    <t>PR2955</t>
  </si>
  <si>
    <t>PR2956</t>
  </si>
  <si>
    <t>PR2957</t>
  </si>
  <si>
    <t>PR2958</t>
  </si>
  <si>
    <t>PR2960</t>
  </si>
  <si>
    <t>PR2961</t>
  </si>
  <si>
    <t>PR2962</t>
  </si>
  <si>
    <t>PR2963</t>
  </si>
  <si>
    <t>PR2964</t>
  </si>
  <si>
    <t>PR2965</t>
  </si>
  <si>
    <t>PR2966</t>
  </si>
  <si>
    <t>PR2967</t>
  </si>
  <si>
    <t>PR2969</t>
  </si>
  <si>
    <t>PR2970</t>
  </si>
  <si>
    <t>PR2971</t>
  </si>
  <si>
    <t>PR2973</t>
  </si>
  <si>
    <t>PR2974</t>
  </si>
  <si>
    <t>PR2975</t>
  </si>
  <si>
    <t>PR2979</t>
  </si>
  <si>
    <t>PR298</t>
  </si>
  <si>
    <t>PR2980</t>
  </si>
  <si>
    <t>PR2981</t>
  </si>
  <si>
    <t>PR2984</t>
  </si>
  <si>
    <t>PR2985</t>
  </si>
  <si>
    <t>PR2986</t>
  </si>
  <si>
    <t>PR2987</t>
  </si>
  <si>
    <t>PR2991</t>
  </si>
  <si>
    <t>PR2993</t>
  </si>
  <si>
    <t>PR2996</t>
  </si>
  <si>
    <t>PR2997</t>
  </si>
  <si>
    <t>PR2998</t>
  </si>
  <si>
    <t>PR3000</t>
  </si>
  <si>
    <t>PR3001</t>
  </si>
  <si>
    <t>PR3004</t>
  </si>
  <si>
    <t>PR3005</t>
  </si>
  <si>
    <t>PR3006</t>
  </si>
  <si>
    <t>PR3008</t>
  </si>
  <si>
    <t>PR3009</t>
  </si>
  <si>
    <t>PR3010</t>
  </si>
  <si>
    <t>PR3011</t>
  </si>
  <si>
    <t>PR3012</t>
  </si>
  <si>
    <t>PR3013</t>
  </si>
  <si>
    <t>PR3014</t>
  </si>
  <si>
    <t>PR3015</t>
  </si>
  <si>
    <t>PR3016</t>
  </si>
  <si>
    <t>PR3017</t>
  </si>
  <si>
    <t>PR3019</t>
  </si>
  <si>
    <t>PR3020</t>
  </si>
  <si>
    <t>PR3021</t>
  </si>
  <si>
    <t>PR3022</t>
  </si>
  <si>
    <t>PR3023</t>
  </si>
  <si>
    <t>PR3024</t>
  </si>
  <si>
    <t>PR3025</t>
  </si>
  <si>
    <t>PR3026</t>
  </si>
  <si>
    <t>PR3028</t>
  </si>
  <si>
    <t>PR3029</t>
  </si>
  <si>
    <t>PR3030</t>
  </si>
  <si>
    <t>PR3031</t>
  </si>
  <si>
    <t>PR3032</t>
  </si>
  <si>
    <t>PR3033</t>
  </si>
  <si>
    <t>PR3034</t>
  </si>
  <si>
    <t>PR3036</t>
  </si>
  <si>
    <t>PR3037</t>
  </si>
  <si>
    <t>PR3038</t>
  </si>
  <si>
    <t>PR3039</t>
  </si>
  <si>
    <t>PR3040</t>
  </si>
  <si>
    <t>PR3041</t>
  </si>
  <si>
    <t>PR3044</t>
  </si>
  <si>
    <t>PR3046</t>
  </si>
  <si>
    <t>PR3047</t>
  </si>
  <si>
    <t>PR3049</t>
  </si>
  <si>
    <t>PR3052</t>
  </si>
  <si>
    <t>PR3053</t>
  </si>
  <si>
    <t>PR3054</t>
  </si>
  <si>
    <t>PR3056</t>
  </si>
  <si>
    <t>PR3059</t>
  </si>
  <si>
    <t>PR3060</t>
  </si>
  <si>
    <t>PR3063</t>
  </si>
  <si>
    <t>PR3066</t>
  </si>
  <si>
    <t>PR3067</t>
  </si>
  <si>
    <t>PR3069</t>
  </si>
  <si>
    <t>PR307</t>
  </si>
  <si>
    <t>PR3071</t>
  </si>
  <si>
    <t>PR3072</t>
  </si>
  <si>
    <t>PR3073</t>
  </si>
  <si>
    <t>PR3074</t>
  </si>
  <si>
    <t>PR3077</t>
  </si>
  <si>
    <t>PR3080</t>
  </si>
  <si>
    <t>PR3082</t>
  </si>
  <si>
    <t>PR3083</t>
  </si>
  <si>
    <t>PR3084</t>
  </si>
  <si>
    <t>PR3085</t>
  </si>
  <si>
    <t>PR3086</t>
  </si>
  <si>
    <t>PR3087</t>
  </si>
  <si>
    <t>PR309</t>
  </si>
  <si>
    <t>PR3090</t>
  </si>
  <si>
    <t>PR3091</t>
  </si>
  <si>
    <t>PR3092</t>
  </si>
  <si>
    <t>PR3093</t>
  </si>
  <si>
    <t>PR3094</t>
  </si>
  <si>
    <t>PR3097</t>
  </si>
  <si>
    <t>PR3100</t>
  </si>
  <si>
    <t>PR3104</t>
  </si>
  <si>
    <t>PR3105</t>
  </si>
  <si>
    <t>PR3106</t>
  </si>
  <si>
    <t>PR3107</t>
  </si>
  <si>
    <t>PR3108</t>
  </si>
  <si>
    <t>PR3109</t>
  </si>
  <si>
    <t>PR3110</t>
  </si>
  <si>
    <t>PR3112</t>
  </si>
  <si>
    <t>PR3113</t>
  </si>
  <si>
    <t>PR3114</t>
  </si>
  <si>
    <t>PR3115</t>
  </si>
  <si>
    <t>PR3116</t>
  </si>
  <si>
    <t>PR3117</t>
  </si>
  <si>
    <t>PR3119</t>
  </si>
  <si>
    <t>PR312</t>
  </si>
  <si>
    <t>PR3122</t>
  </si>
  <si>
    <t>PR3125</t>
  </si>
  <si>
    <t>PR3126</t>
  </si>
  <si>
    <t>PR3127</t>
  </si>
  <si>
    <t>PR3128</t>
  </si>
  <si>
    <t>PR3130</t>
  </si>
  <si>
    <t>PR3131</t>
  </si>
  <si>
    <t>PR3132</t>
  </si>
  <si>
    <t>PR3133</t>
  </si>
  <si>
    <t>PR3134</t>
  </si>
  <si>
    <t>PR3135</t>
  </si>
  <si>
    <t>PR3136</t>
  </si>
  <si>
    <t>PR3137</t>
  </si>
  <si>
    <t>PR3138</t>
  </si>
  <si>
    <t>PR3139</t>
  </si>
  <si>
    <t>PR3140</t>
  </si>
  <si>
    <t>PR3142</t>
  </si>
  <si>
    <t>PR3144</t>
  </si>
  <si>
    <t>PR3145</t>
  </si>
  <si>
    <t>PR3146</t>
  </si>
  <si>
    <t>PR3147</t>
  </si>
  <si>
    <t>PR3148</t>
  </si>
  <si>
    <t>PR3149</t>
  </si>
  <si>
    <t>PR3150</t>
  </si>
  <si>
    <t>PR3151</t>
  </si>
  <si>
    <t>PR3152</t>
  </si>
  <si>
    <t>PR3153</t>
  </si>
  <si>
    <t>PR3156</t>
  </si>
  <si>
    <t>PR3157</t>
  </si>
  <si>
    <t>PR3158</t>
  </si>
  <si>
    <t>PR3159</t>
  </si>
  <si>
    <t>PR3160</t>
  </si>
  <si>
    <t>PR3161</t>
  </si>
  <si>
    <t>PR3162</t>
  </si>
  <si>
    <t>PR3163</t>
  </si>
  <si>
    <t>PR3164</t>
  </si>
  <si>
    <t>PR3165</t>
  </si>
  <si>
    <t>PR3166</t>
  </si>
  <si>
    <t>PR3167</t>
  </si>
  <si>
    <t>PR3168</t>
  </si>
  <si>
    <t>PR3169</t>
  </si>
  <si>
    <t>PR3170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</si>
  <si>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</si>
  <si>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</si>
  <si>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</si>
  <si>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</si>
  <si>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</si>
  <si>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</si>
  <si>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</si>
  <si>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</si>
  <si>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PR3180</t>
  </si>
  <si>
    <t>PR3181</t>
  </si>
  <si>
    <t>PR3182</t>
  </si>
  <si>
    <t>PR3183</t>
  </si>
  <si>
    <t>PR3184</t>
  </si>
  <si>
    <t>PR3185</t>
  </si>
  <si>
    <t>PR3186</t>
  </si>
  <si>
    <t>PR3187</t>
  </si>
  <si>
    <t>PR3188</t>
  </si>
  <si>
    <t>PR3189</t>
  </si>
  <si>
    <t>PR319</t>
  </si>
  <si>
    <t>PR3190</t>
  </si>
  <si>
    <t>PR3191</t>
  </si>
  <si>
    <t>PR3192</t>
  </si>
  <si>
    <t>PR3193</t>
  </si>
  <si>
    <t>PR3194</t>
  </si>
  <si>
    <t>PR3195</t>
  </si>
  <si>
    <t>PR3196</t>
  </si>
  <si>
    <t>PR3198</t>
  </si>
  <si>
    <t>PR3199</t>
  </si>
  <si>
    <t>PR3200</t>
  </si>
  <si>
    <t>PR3201</t>
  </si>
  <si>
    <t>PR3202</t>
  </si>
  <si>
    <t>PR3203</t>
  </si>
  <si>
    <t>PR3204</t>
  </si>
  <si>
    <t>PR3205</t>
  </si>
  <si>
    <t>PR3206</t>
  </si>
  <si>
    <t>PR3207</t>
  </si>
  <si>
    <t>PR3209</t>
  </si>
  <si>
    <t>PR3210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</si>
  <si>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</si>
  <si>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</si>
  <si>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</si>
  <si>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</si>
  <si>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</si>
  <si>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</si>
  <si>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</si>
  <si>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</si>
  <si>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</si>
  <si>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PR3220</t>
  </si>
  <si>
    <t>PR3221</t>
  </si>
  <si>
    <t>PR3222</t>
  </si>
  <si>
    <t>PR3223</t>
  </si>
  <si>
    <t>PR3224</t>
  </si>
  <si>
    <t>PR3225</t>
  </si>
  <si>
    <t>PR3226</t>
  </si>
  <si>
    <t>PR3227</t>
  </si>
  <si>
    <t>PR3228</t>
  </si>
  <si>
    <t>PR3229</t>
  </si>
  <si>
    <t>PR3230</t>
  </si>
  <si>
    <t>PR3231</t>
  </si>
  <si>
    <t>PR3232</t>
  </si>
  <si>
    <t>PR3233</t>
  </si>
  <si>
    <t>PR3234</t>
  </si>
  <si>
    <t>PR3238</t>
  </si>
  <si>
    <t>PR3239</t>
  </si>
  <si>
    <t>PR3242</t>
  </si>
  <si>
    <t>PR3243</t>
  </si>
  <si>
    <t>PR3244</t>
  </si>
  <si>
    <t>PR3245</t>
  </si>
  <si>
    <t>PR3246</t>
  </si>
  <si>
    <t>PR3247</t>
  </si>
  <si>
    <t>PR3248</t>
  </si>
  <si>
    <t>PR3249</t>
  </si>
  <si>
    <t>PR3250</t>
  </si>
  <si>
    <t>PR3251</t>
  </si>
  <si>
    <t>PR3252</t>
  </si>
  <si>
    <t>PR3253</t>
  </si>
  <si>
    <t>PR3254</t>
  </si>
  <si>
    <t>PR3255</t>
  </si>
  <si>
    <t>PR3256</t>
  </si>
  <si>
    <t>PR3257</t>
  </si>
  <si>
    <t>PR3258</t>
  </si>
  <si>
    <t>PR3259</t>
  </si>
  <si>
    <t>PR3260</t>
  </si>
  <si>
    <t>PR3261</t>
  </si>
  <si>
    <t>PR3263</t>
  </si>
  <si>
    <t>PR3265</t>
  </si>
  <si>
    <t>PR3266</t>
  </si>
  <si>
    <t>PR3267</t>
  </si>
  <si>
    <t>PR3268</t>
  </si>
  <si>
    <t>PR3269</t>
  </si>
  <si>
    <t>PR3270</t>
  </si>
  <si>
    <t>PR3271</t>
  </si>
  <si>
    <t>PR3272</t>
  </si>
  <si>
    <t>PR3273</t>
  </si>
  <si>
    <t>PR3274</t>
  </si>
  <si>
    <t>PR3275</t>
  </si>
  <si>
    <t>PR3276</t>
  </si>
  <si>
    <t>PR3277</t>
  </si>
  <si>
    <t>PR3278</t>
  </si>
  <si>
    <t>PR3279</t>
  </si>
  <si>
    <t>PR3280</t>
  </si>
  <si>
    <t>PR3281</t>
  </si>
  <si>
    <t>PR3282</t>
  </si>
  <si>
    <t>PR3283</t>
  </si>
  <si>
    <t>PR3284</t>
  </si>
  <si>
    <t>PR3285</t>
  </si>
  <si>
    <t>PR3286</t>
  </si>
  <si>
    <t>PR3287</t>
  </si>
  <si>
    <t>PR3288</t>
  </si>
  <si>
    <t>PR3289</t>
  </si>
  <si>
    <t>PR3290</t>
  </si>
  <si>
    <t>PR3291</t>
  </si>
  <si>
    <t>PR3292</t>
  </si>
  <si>
    <t>PR3294</t>
  </si>
  <si>
    <t>PR3295</t>
  </si>
  <si>
    <t>PR3297</t>
  </si>
  <si>
    <t>PR3298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</si>
  <si>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</si>
  <si>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</si>
  <si>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</si>
  <si>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</si>
  <si>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</si>
  <si>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</si>
  <si>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</si>
  <si>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</si>
  <si>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</si>
  <si>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</si>
  <si>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PR3307</t>
  </si>
  <si>
    <t>PR3308</t>
  </si>
  <si>
    <t>PR3309</t>
  </si>
  <si>
    <t>PR3311</t>
  </si>
  <si>
    <t>PR3312</t>
  </si>
  <si>
    <t>PR3313</t>
  </si>
  <si>
    <t>PR3314</t>
  </si>
  <si>
    <t>PR3316</t>
  </si>
  <si>
    <t>PR3317</t>
  </si>
  <si>
    <t>PR3318</t>
  </si>
  <si>
    <t>PR3319</t>
  </si>
  <si>
    <t>PR332</t>
  </si>
  <si>
    <t>PR3320</t>
  </si>
  <si>
    <t>PR3321</t>
  </si>
  <si>
    <t>PR3322</t>
  </si>
  <si>
    <t>PR3324</t>
  </si>
  <si>
    <t>PR3325</t>
  </si>
  <si>
    <t>PR3326</t>
  </si>
  <si>
    <t>PR3327</t>
  </si>
  <si>
    <t>PR3328</t>
  </si>
  <si>
    <t>PR3329</t>
  </si>
  <si>
    <t>PR3330</t>
  </si>
  <si>
    <t>PR3332</t>
  </si>
  <si>
    <t>PR3333</t>
  </si>
  <si>
    <t>PR3334</t>
  </si>
  <si>
    <t>PR3335</t>
  </si>
  <si>
    <t>PR3336</t>
  </si>
  <si>
    <t>PR3337</t>
  </si>
  <si>
    <t>PR3338</t>
  </si>
  <si>
    <t>PR334</t>
  </si>
  <si>
    <t>PR3340</t>
  </si>
  <si>
    <t>PR3341</t>
  </si>
  <si>
    <t>PR3342</t>
  </si>
  <si>
    <t>PR3343</t>
  </si>
  <si>
    <t>PR3345</t>
  </si>
  <si>
    <t>PR3346</t>
  </si>
  <si>
    <t>PR3347</t>
  </si>
  <si>
    <t>PR3348</t>
  </si>
  <si>
    <t>PR3349</t>
  </si>
  <si>
    <t>PR3350</t>
  </si>
  <si>
    <t>PR3351</t>
  </si>
  <si>
    <t>PR3352</t>
  </si>
  <si>
    <t>PR3354</t>
  </si>
  <si>
    <t>PR3355</t>
  </si>
  <si>
    <t>PR3356</t>
  </si>
  <si>
    <t>PR3357</t>
  </si>
  <si>
    <t>PR3358</t>
  </si>
  <si>
    <t>PR3359</t>
  </si>
  <si>
    <t>PR336</t>
  </si>
  <si>
    <t>PR3360</t>
  </si>
  <si>
    <t>PR3361</t>
  </si>
  <si>
    <t>PR3362</t>
  </si>
  <si>
    <t>PR3363</t>
  </si>
  <si>
    <t>PR3364</t>
  </si>
  <si>
    <t>PR3365</t>
  </si>
  <si>
    <t>PR3366</t>
  </si>
  <si>
    <t>PR3367</t>
  </si>
  <si>
    <t>PR3368</t>
  </si>
  <si>
    <t>PR3369</t>
  </si>
  <si>
    <t>PR3370</t>
  </si>
  <si>
    <t>PR3371</t>
  </si>
  <si>
    <t>PR3372</t>
  </si>
  <si>
    <t>PR3373</t>
  </si>
  <si>
    <t>PR3375</t>
  </si>
  <si>
    <t>PR3376</t>
  </si>
  <si>
    <t>PR3377</t>
  </si>
  <si>
    <t>PR3378</t>
  </si>
  <si>
    <t>PR3379</t>
  </si>
  <si>
    <t>PR3382</t>
  </si>
  <si>
    <t>PR3383</t>
  </si>
  <si>
    <t>PR3384</t>
  </si>
  <si>
    <t>PR3386</t>
  </si>
  <si>
    <t>PR3387</t>
  </si>
  <si>
    <t>PR3388</t>
  </si>
  <si>
    <t>PR3389</t>
  </si>
  <si>
    <t>PR3390</t>
  </si>
  <si>
    <t>PR3391</t>
  </si>
  <si>
    <t>PR3392</t>
  </si>
  <si>
    <t>PR3395</t>
  </si>
  <si>
    <t>PR3396</t>
  </si>
  <si>
    <t>PR3397</t>
  </si>
  <si>
    <t>PR3398</t>
  </si>
  <si>
    <t>PR3399</t>
  </si>
  <si>
    <t>PR3400</t>
  </si>
  <si>
    <t>PR3401</t>
  </si>
  <si>
    <t>PR3402</t>
  </si>
  <si>
    <t>PR3403</t>
  </si>
  <si>
    <t>PR3404</t>
  </si>
  <si>
    <t>PR3405</t>
  </si>
  <si>
    <t>PR3408</t>
  </si>
  <si>
    <t>PR3409</t>
  </si>
  <si>
    <t>PR3410</t>
  </si>
  <si>
    <t>PR3411</t>
  </si>
  <si>
    <t>PR3412</t>
  </si>
  <si>
    <t>PR3413</t>
  </si>
  <si>
    <t>PR3414</t>
  </si>
  <si>
    <t>PR3415</t>
  </si>
  <si>
    <t>PR3416</t>
  </si>
  <si>
    <t>PR3417</t>
  </si>
  <si>
    <t>PR3418</t>
  </si>
  <si>
    <t>PR3419</t>
  </si>
  <si>
    <t>PR3420</t>
  </si>
  <si>
    <t>PR3421</t>
  </si>
  <si>
    <t>PR3422</t>
  </si>
  <si>
    <t>PR3423</t>
  </si>
  <si>
    <t>PR3424</t>
  </si>
  <si>
    <t>PR3425</t>
  </si>
  <si>
    <t>PR3426</t>
  </si>
  <si>
    <t>PR3427</t>
  </si>
  <si>
    <t>PR3428</t>
  </si>
  <si>
    <t>PR3429</t>
  </si>
  <si>
    <t>PR3430</t>
  </si>
  <si>
    <t>PR3431</t>
  </si>
  <si>
    <t>PR3432</t>
  </si>
  <si>
    <t>PR3434</t>
  </si>
  <si>
    <t>PR3435</t>
  </si>
  <si>
    <t>PR3436</t>
  </si>
  <si>
    <t>PR3438</t>
  </si>
  <si>
    <t>PR3439</t>
  </si>
  <si>
    <t>PR3440</t>
  </si>
  <si>
    <t>PR3441</t>
  </si>
  <si>
    <t>PR3442</t>
  </si>
  <si>
    <t>PR3443</t>
  </si>
  <si>
    <t>PR3445</t>
  </si>
  <si>
    <t>PR3446</t>
  </si>
  <si>
    <t>PR3448</t>
  </si>
  <si>
    <t>PR3449</t>
  </si>
  <si>
    <t>PR3450</t>
  </si>
  <si>
    <t>PR3451</t>
  </si>
  <si>
    <t>PR3452</t>
  </si>
  <si>
    <t>PR3455</t>
  </si>
  <si>
    <t>PR3456</t>
  </si>
  <si>
    <t>PR3458</t>
  </si>
  <si>
    <t>PR3459</t>
  </si>
  <si>
    <t>PR3460</t>
  </si>
  <si>
    <t>PR3461</t>
  </si>
  <si>
    <t>PR3462</t>
  </si>
  <si>
    <t>PR3463</t>
  </si>
  <si>
    <t>PR3466</t>
  </si>
  <si>
    <t>PR3467</t>
  </si>
  <si>
    <t>PR3468</t>
  </si>
  <si>
    <t>PR3469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</si>
  <si>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</si>
  <si>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</si>
  <si>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</si>
  <si>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</si>
  <si>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</si>
  <si>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</si>
  <si>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</si>
  <si>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</si>
  <si>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</si>
  <si>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</si>
  <si>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PR3480</t>
  </si>
  <si>
    <t>PR3481</t>
  </si>
  <si>
    <t>PR3482</t>
  </si>
  <si>
    <t>PR3483</t>
  </si>
  <si>
    <t>PR3484</t>
  </si>
  <si>
    <t>PR3485</t>
  </si>
  <si>
    <t>PR3486</t>
  </si>
  <si>
    <t>PR3487</t>
  </si>
  <si>
    <t>PR3488</t>
  </si>
  <si>
    <t>PR3489</t>
  </si>
  <si>
    <t>PR349</t>
  </si>
  <si>
    <t>PR3490</t>
  </si>
  <si>
    <t>PR3493</t>
  </si>
  <si>
    <t>PR3494</t>
  </si>
  <si>
    <t>PR3495</t>
  </si>
  <si>
    <t>PR3496</t>
  </si>
  <si>
    <t>PR3497</t>
  </si>
  <si>
    <t>PR3498</t>
  </si>
  <si>
    <t>PR3499</t>
  </si>
  <si>
    <t>PR3500</t>
  </si>
  <si>
    <t>PR3501</t>
  </si>
  <si>
    <t>PR3502</t>
  </si>
  <si>
    <t>PR3503</t>
  </si>
  <si>
    <t>PR3504</t>
  </si>
  <si>
    <t>PR3505</t>
  </si>
  <si>
    <t>PR3506</t>
  </si>
  <si>
    <t>PR3509</t>
  </si>
  <si>
    <t>PR3510</t>
  </si>
  <si>
    <t>PR3511</t>
  </si>
  <si>
    <t>PR3512</t>
  </si>
  <si>
    <t>PR3513</t>
  </si>
  <si>
    <t>PR3514</t>
  </si>
  <si>
    <t>PR3515</t>
  </si>
  <si>
    <t>PR3517</t>
  </si>
  <si>
    <t>PR3518</t>
  </si>
  <si>
    <t>PR352</t>
  </si>
  <si>
    <t>PR3520</t>
  </si>
  <si>
    <t>PR3521</t>
  </si>
  <si>
    <t>PR3522</t>
  </si>
  <si>
    <t>PR3524</t>
  </si>
  <si>
    <t>PR3525</t>
  </si>
  <si>
    <t>PR3527</t>
  </si>
  <si>
    <t>PR3529</t>
  </si>
  <si>
    <t>PR3530</t>
  </si>
  <si>
    <t>PR3532</t>
  </si>
  <si>
    <t>PR3533</t>
  </si>
  <si>
    <t>PR3534</t>
  </si>
  <si>
    <t>PR3535</t>
  </si>
  <si>
    <t>PR3536</t>
  </si>
  <si>
    <t>PR3537</t>
  </si>
  <si>
    <t>PR3538</t>
  </si>
  <si>
    <t>PR3539</t>
  </si>
  <si>
    <t>PR3540</t>
  </si>
  <si>
    <t>PR3541</t>
  </si>
  <si>
    <t>PR3542</t>
  </si>
  <si>
    <t>PR3544</t>
  </si>
  <si>
    <t>PR3545</t>
  </si>
  <si>
    <t>PR3546</t>
  </si>
  <si>
    <t>PR3547</t>
  </si>
  <si>
    <t>PR3548</t>
  </si>
  <si>
    <t>PR3549</t>
  </si>
  <si>
    <t>PR3551</t>
  </si>
  <si>
    <t>PR3552</t>
  </si>
  <si>
    <t>PR3553</t>
  </si>
  <si>
    <t>PR3554</t>
  </si>
  <si>
    <t>PR3555</t>
  </si>
  <si>
    <t>PR3556</t>
  </si>
  <si>
    <t>PR3557</t>
  </si>
  <si>
    <t>PR3558</t>
  </si>
  <si>
    <t>PR3559</t>
  </si>
  <si>
    <t>PR3560</t>
  </si>
  <si>
    <t>PR3561</t>
  </si>
  <si>
    <t>PR3562</t>
  </si>
  <si>
    <t>PR3564</t>
  </si>
  <si>
    <t>PR3566</t>
  </si>
  <si>
    <t>PR3567</t>
  </si>
  <si>
    <t>PR3568</t>
  </si>
  <si>
    <t>PR3569</t>
  </si>
  <si>
    <t>PR3571</t>
  </si>
  <si>
    <t>PR3572</t>
  </si>
  <si>
    <t>PR3573</t>
  </si>
  <si>
    <t>PR3575</t>
  </si>
  <si>
    <t>PR3576</t>
  </si>
  <si>
    <t>PR3577</t>
  </si>
  <si>
    <t>PR3578</t>
  </si>
  <si>
    <t>PR3579</t>
  </si>
  <si>
    <t>PR3580</t>
  </si>
  <si>
    <t>PR3582</t>
  </si>
  <si>
    <t>PR3583</t>
  </si>
  <si>
    <t>PR3584</t>
  </si>
  <si>
    <t>PR3585</t>
  </si>
  <si>
    <t>PR3586</t>
  </si>
  <si>
    <t>PR3589</t>
  </si>
  <si>
    <t>PR3590</t>
  </si>
  <si>
    <t>PR3591</t>
  </si>
  <si>
    <t>PR3592</t>
  </si>
  <si>
    <t>PR3593</t>
  </si>
  <si>
    <t>PR3595</t>
  </si>
  <si>
    <t>PR3598</t>
  </si>
  <si>
    <t>PR3599</t>
  </si>
  <si>
    <t>PR3600</t>
  </si>
  <si>
    <t>PR3601</t>
  </si>
  <si>
    <t>PR3602</t>
  </si>
  <si>
    <t>PR3604</t>
  </si>
  <si>
    <t>PR3605</t>
  </si>
  <si>
    <t>PR3609</t>
  </si>
  <si>
    <t>PR3610</t>
  </si>
  <si>
    <t>PR3611</t>
  </si>
  <si>
    <t>PR3613</t>
  </si>
  <si>
    <t>PR3614</t>
  </si>
  <si>
    <t>PR3617</t>
  </si>
  <si>
    <t>PR3620</t>
  </si>
  <si>
    <t>PR3621</t>
  </si>
  <si>
    <t>PR3623</t>
  </si>
  <si>
    <t>PR3624</t>
  </si>
  <si>
    <t>PR3625</t>
  </si>
  <si>
    <t>PR3626</t>
  </si>
  <si>
    <t>PR3627</t>
  </si>
  <si>
    <t>PR3628</t>
  </si>
  <si>
    <t>PR3629</t>
  </si>
  <si>
    <t>PR3630</t>
  </si>
  <si>
    <t>PR3631</t>
  </si>
  <si>
    <t>PR3632</t>
  </si>
  <si>
    <t>PR3634</t>
  </si>
  <si>
    <t>PR3637</t>
  </si>
  <si>
    <t>PR3638</t>
  </si>
  <si>
    <t>PR3640</t>
  </si>
  <si>
    <t>PR3641</t>
  </si>
  <si>
    <t>PR3642</t>
  </si>
  <si>
    <t>PR3643</t>
  </si>
  <si>
    <t>PR3644</t>
  </si>
  <si>
    <t>PR3646</t>
  </si>
  <si>
    <t>PR3647</t>
  </si>
  <si>
    <t>PR3648</t>
  </si>
  <si>
    <t>PR3649</t>
  </si>
  <si>
    <t>PR3651</t>
  </si>
  <si>
    <t>PR3652</t>
  </si>
  <si>
    <t>PR3653</t>
  </si>
  <si>
    <t>PR3654</t>
  </si>
  <si>
    <t>PR3655</t>
  </si>
  <si>
    <t>PR3656</t>
  </si>
  <si>
    <t>PR3657</t>
  </si>
  <si>
    <t>PR3660</t>
  </si>
  <si>
    <t>PR3661</t>
  </si>
  <si>
    <t>PR3662</t>
  </si>
  <si>
    <t>PR3663</t>
  </si>
  <si>
    <t>PR3665</t>
  </si>
  <si>
    <t>PR3666</t>
  </si>
  <si>
    <t>PR3669</t>
  </si>
  <si>
    <t>PR3670</t>
  </si>
  <si>
    <t>PR3671</t>
  </si>
  <si>
    <t>PR3672</t>
  </si>
  <si>
    <t>PR3673</t>
  </si>
  <si>
    <t>PR3674</t>
  </si>
  <si>
    <t>PR3675</t>
  </si>
  <si>
    <t>PR3677</t>
  </si>
  <si>
    <t>PR3678</t>
  </si>
  <si>
    <t>PR3679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</si>
  <si>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</si>
  <si>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</si>
  <si>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</si>
  <si>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</si>
  <si>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</si>
  <si>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</si>
  <si>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</si>
  <si>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</si>
  <si>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</si>
  <si>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PR3689</t>
  </si>
  <si>
    <t>PR3690</t>
  </si>
  <si>
    <t>PR3693</t>
  </si>
  <si>
    <t>PR3694</t>
  </si>
  <si>
    <t>PR3696</t>
  </si>
  <si>
    <t>PR3697</t>
  </si>
  <si>
    <t>PR3698</t>
  </si>
  <si>
    <t>PR3699</t>
  </si>
  <si>
    <t>PR37</t>
  </si>
  <si>
    <t>PR3700</t>
  </si>
  <si>
    <t>PR3701</t>
  </si>
  <si>
    <t>PR3702</t>
  </si>
  <si>
    <t>PR3703</t>
  </si>
  <si>
    <t>PR3704</t>
  </si>
  <si>
    <t>PR3706</t>
  </si>
  <si>
    <t>PR3707</t>
  </si>
  <si>
    <t>PR3708</t>
  </si>
  <si>
    <t>PR3709</t>
  </si>
  <si>
    <t>PR3710</t>
  </si>
  <si>
    <t>PR3712</t>
  </si>
  <si>
    <t>PR3714</t>
  </si>
  <si>
    <t>PR3715</t>
  </si>
  <si>
    <t>PR3716</t>
  </si>
  <si>
    <t>PR3717</t>
  </si>
  <si>
    <t>PR3718</t>
  </si>
  <si>
    <t>PR3719</t>
  </si>
  <si>
    <t>PR3720</t>
  </si>
  <si>
    <t>PR3721</t>
  </si>
  <si>
    <t>PR3722</t>
  </si>
  <si>
    <t>PR3723</t>
  </si>
  <si>
    <t>PR3724</t>
  </si>
  <si>
    <t>PR3725</t>
  </si>
  <si>
    <t>PR3727</t>
  </si>
  <si>
    <t>PR3728</t>
  </si>
  <si>
    <t>PR3729</t>
  </si>
  <si>
    <t>PR3731</t>
  </si>
  <si>
    <t>PR3733</t>
  </si>
  <si>
    <t>PR3737</t>
  </si>
  <si>
    <t>PR3738</t>
  </si>
  <si>
    <t>PR3739</t>
  </si>
  <si>
    <t>PR3740</t>
  </si>
  <si>
    <t>PR3741</t>
  </si>
  <si>
    <t>PR3742</t>
  </si>
  <si>
    <t>PR3746</t>
  </si>
  <si>
    <t>PR3747</t>
  </si>
  <si>
    <t>PR3749</t>
  </si>
  <si>
    <t>PR375</t>
  </si>
  <si>
    <t>PR3752</t>
  </si>
  <si>
    <t>PR3753</t>
  </si>
  <si>
    <t>PR3754</t>
  </si>
  <si>
    <t>PR3755</t>
  </si>
  <si>
    <t>PR3757</t>
  </si>
  <si>
    <t>PR3759</t>
  </si>
  <si>
    <t>PR376</t>
  </si>
  <si>
    <t>PR3760</t>
  </si>
  <si>
    <t>PR3761</t>
  </si>
  <si>
    <t>PR3762</t>
  </si>
  <si>
    <t>PR3763</t>
  </si>
  <si>
    <t>PR3764</t>
  </si>
  <si>
    <t>PR3765</t>
  </si>
  <si>
    <t>PR3767</t>
  </si>
  <si>
    <t>PR3768</t>
  </si>
  <si>
    <t>PR3769</t>
  </si>
  <si>
    <t>PR3770</t>
  </si>
  <si>
    <t>PR3771</t>
  </si>
  <si>
    <t>PR3773</t>
  </si>
  <si>
    <t>PR3776</t>
  </si>
  <si>
    <t>PR3777</t>
  </si>
  <si>
    <t>PR3778</t>
  </si>
  <si>
    <t>PR3779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</si>
  <si>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</si>
  <si>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</si>
  <si>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</si>
  <si>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</si>
  <si>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</si>
  <si>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</si>
  <si>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</si>
  <si>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</si>
  <si>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PR3790</t>
  </si>
  <si>
    <t>PR3791</t>
  </si>
  <si>
    <t>PR3795</t>
  </si>
  <si>
    <t>PR3796</t>
  </si>
  <si>
    <t>PR3797</t>
  </si>
  <si>
    <t>PR3798</t>
  </si>
  <si>
    <t>PR3799</t>
  </si>
  <si>
    <t>PR3800</t>
  </si>
  <si>
    <t>PR3801</t>
  </si>
  <si>
    <t>PR3802</t>
  </si>
  <si>
    <t>PR3803</t>
  </si>
  <si>
    <t>PR3804</t>
  </si>
  <si>
    <t>PR3806</t>
  </si>
  <si>
    <t>PR3807</t>
  </si>
  <si>
    <t>PR3808</t>
  </si>
  <si>
    <t>PR3810</t>
  </si>
  <si>
    <t>PR3811</t>
  </si>
  <si>
    <t>PR3812</t>
  </si>
  <si>
    <t>PR3813</t>
  </si>
  <si>
    <t>PR3814</t>
  </si>
  <si>
    <t>PR3815</t>
  </si>
  <si>
    <t>PR3816</t>
  </si>
  <si>
    <t>PR3818</t>
  </si>
  <si>
    <t>PR3819</t>
  </si>
  <si>
    <t>PR3820</t>
  </si>
  <si>
    <t>PR3821</t>
  </si>
  <si>
    <t>PR3822</t>
  </si>
  <si>
    <t>PR3823</t>
  </si>
  <si>
    <t>PR3825</t>
  </si>
  <si>
    <t>PR3826</t>
  </si>
  <si>
    <t>PR3827</t>
  </si>
  <si>
    <t>PR3828</t>
  </si>
  <si>
    <t>PR3829</t>
  </si>
  <si>
    <t>PR3830</t>
  </si>
  <si>
    <t>PR3831</t>
  </si>
  <si>
    <t>PR3832</t>
  </si>
  <si>
    <t>PR3833</t>
  </si>
  <si>
    <t>PR3834</t>
  </si>
  <si>
    <t>PR3836</t>
  </si>
  <si>
    <t>PR3837</t>
  </si>
  <si>
    <t>PR3838</t>
  </si>
  <si>
    <t>PR3840</t>
  </si>
  <si>
    <t>PR3841</t>
  </si>
  <si>
    <t>PR3842</t>
  </si>
  <si>
    <t>PR3843</t>
  </si>
  <si>
    <t>PR3844</t>
  </si>
  <si>
    <t>PR3847</t>
  </si>
  <si>
    <t>PR3848</t>
  </si>
  <si>
    <t>PR3849</t>
  </si>
  <si>
    <t>PR3850</t>
  </si>
  <si>
    <t>PR3851</t>
  </si>
  <si>
    <t>PR3852</t>
  </si>
  <si>
    <t>PR3855</t>
  </si>
  <si>
    <t>PR3856</t>
  </si>
  <si>
    <t>PR3857</t>
  </si>
  <si>
    <t>PR3858</t>
  </si>
  <si>
    <t>PR3859</t>
  </si>
  <si>
    <t>PR3860</t>
  </si>
  <si>
    <t>PR3864</t>
  </si>
  <si>
    <t>PR3866</t>
  </si>
  <si>
    <t>PR3867</t>
  </si>
  <si>
    <t>PR3868</t>
  </si>
  <si>
    <t>PR3871</t>
  </si>
  <si>
    <t>PR3872</t>
  </si>
  <si>
    <t>PR3873</t>
  </si>
  <si>
    <t>PR3875</t>
  </si>
  <si>
    <t>PR3876</t>
  </si>
  <si>
    <t>PR3879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</si>
  <si>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</si>
  <si>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</si>
  <si>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</si>
  <si>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</si>
  <si>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</si>
  <si>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</si>
  <si>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</si>
  <si>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</si>
  <si>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PR3888</t>
  </si>
  <si>
    <t>PR3889</t>
  </si>
  <si>
    <t>PR3890</t>
  </si>
  <si>
    <t>PR3892</t>
  </si>
  <si>
    <t>PR3893</t>
  </si>
  <si>
    <t>PR3894</t>
  </si>
  <si>
    <t>PR3895</t>
  </si>
  <si>
    <t>PR3897</t>
  </si>
  <si>
    <t>PR3898</t>
  </si>
  <si>
    <t>PR3899</t>
  </si>
  <si>
    <t>PR39</t>
  </si>
  <si>
    <t>PR3900</t>
  </si>
  <si>
    <t>PR3901</t>
  </si>
  <si>
    <t>PR3902</t>
  </si>
  <si>
    <t>PR3903</t>
  </si>
  <si>
    <t>PR3904</t>
  </si>
  <si>
    <t>PR3905</t>
  </si>
  <si>
    <t>PR3907</t>
  </si>
  <si>
    <t>PR3908</t>
  </si>
  <si>
    <t>PR3909</t>
  </si>
  <si>
    <t>PR3910</t>
  </si>
  <si>
    <t>PR3911</t>
  </si>
  <si>
    <t>PR3912</t>
  </si>
  <si>
    <t>PR3913</t>
  </si>
  <si>
    <t>PR3914</t>
  </si>
  <si>
    <t>PR3915</t>
  </si>
  <si>
    <t>PR3918</t>
  </si>
  <si>
    <t>PR3919</t>
  </si>
  <si>
    <t>PR3920</t>
  </si>
  <si>
    <t>PR3921</t>
  </si>
  <si>
    <t>PR3923</t>
  </si>
  <si>
    <t>PR3928</t>
  </si>
  <si>
    <t>PR3929</t>
  </si>
  <si>
    <t>PR3931</t>
  </si>
  <si>
    <t>PR3933</t>
  </si>
  <si>
    <t>PR3935</t>
  </si>
  <si>
    <t>PR3936</t>
  </si>
  <si>
    <t>PR3937</t>
  </si>
  <si>
    <t>PR3939</t>
  </si>
  <si>
    <t>PR3940</t>
  </si>
  <si>
    <t>PR3943</t>
  </si>
  <si>
    <t>PR3944</t>
  </si>
  <si>
    <t>PR3946</t>
  </si>
  <si>
    <t>PR3947</t>
  </si>
  <si>
    <t>PR395</t>
  </si>
  <si>
    <t>PR3950</t>
  </si>
  <si>
    <t>PR3951</t>
  </si>
  <si>
    <t>PR3953</t>
  </si>
  <si>
    <t>PR3954</t>
  </si>
  <si>
    <t>PR3955</t>
  </si>
  <si>
    <t>PR3956</t>
  </si>
  <si>
    <t>PR3958</t>
  </si>
  <si>
    <t>PR3961</t>
  </si>
  <si>
    <t>PR3964</t>
  </si>
  <si>
    <t>PR3965</t>
  </si>
  <si>
    <t>PR3967</t>
  </si>
  <si>
    <t>PR3968</t>
  </si>
  <si>
    <t>PR3969</t>
  </si>
  <si>
    <t>PR3970</t>
  </si>
  <si>
    <t>PR3971</t>
  </si>
  <si>
    <t>PR3972</t>
  </si>
  <si>
    <t>PR3973</t>
  </si>
  <si>
    <t>PR3976</t>
  </si>
  <si>
    <t>PR3977</t>
  </si>
  <si>
    <t>PR3978</t>
  </si>
  <si>
    <t>PR3979</t>
  </si>
  <si>
    <t>PR3980</t>
  </si>
  <si>
    <t>PR3981</t>
  </si>
  <si>
    <t>PR3982</t>
  </si>
  <si>
    <t>PR3985</t>
  </si>
  <si>
    <t>PR3987</t>
  </si>
  <si>
    <t>PR3988</t>
  </si>
  <si>
    <t>PR3989</t>
  </si>
  <si>
    <t>PR3990</t>
  </si>
  <si>
    <t>PR3994</t>
  </si>
  <si>
    <t>PR3995</t>
  </si>
  <si>
    <t>PR3996</t>
  </si>
  <si>
    <t>PR3997</t>
  </si>
  <si>
    <t>PR3998</t>
  </si>
  <si>
    <t>PR3999</t>
  </si>
  <si>
    <t>PR4000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</si>
  <si>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</si>
  <si>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</si>
  <si>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</si>
  <si>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</si>
  <si>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</si>
  <si>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</si>
  <si>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</si>
  <si>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</si>
  <si>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</si>
  <si>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PR4012</t>
  </si>
  <si>
    <t>PR4013</t>
  </si>
  <si>
    <t>PR4016</t>
  </si>
  <si>
    <t>PR4017</t>
  </si>
  <si>
    <t>PR4018</t>
  </si>
  <si>
    <t>PR4019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</si>
  <si>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</si>
  <si>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</si>
  <si>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</si>
  <si>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</si>
  <si>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</si>
  <si>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</si>
  <si>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</si>
  <si>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</si>
  <si>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</si>
  <si>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</si>
  <si>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PR4030</t>
  </si>
  <si>
    <t>PR4031</t>
  </si>
  <si>
    <t>PR4033</t>
  </si>
  <si>
    <t>PR4034</t>
  </si>
  <si>
    <t>PR4037</t>
  </si>
  <si>
    <t>PR4038</t>
  </si>
  <si>
    <t>PR4039</t>
  </si>
  <si>
    <t>PR4040</t>
  </si>
  <si>
    <t>PR4041</t>
  </si>
  <si>
    <t>PR4042</t>
  </si>
  <si>
    <t>PR4043</t>
  </si>
  <si>
    <t>PR4044</t>
  </si>
  <si>
    <t>PR4045</t>
  </si>
  <si>
    <t>PR4046</t>
  </si>
  <si>
    <t>PR4047</t>
  </si>
  <si>
    <t>PR4048</t>
  </si>
  <si>
    <t>PR4050</t>
  </si>
  <si>
    <t>PR4051</t>
  </si>
  <si>
    <t>PR4052</t>
  </si>
  <si>
    <t>PR4053</t>
  </si>
  <si>
    <t>PR4054</t>
  </si>
  <si>
    <t>PR4055</t>
  </si>
  <si>
    <t>PR4056</t>
  </si>
  <si>
    <t>PR4057</t>
  </si>
  <si>
    <t>PR4058</t>
  </si>
  <si>
    <t>PR4059</t>
  </si>
  <si>
    <t>PR4060</t>
  </si>
  <si>
    <t>PR4061</t>
  </si>
  <si>
    <t>PR4062</t>
  </si>
  <si>
    <t>PR4063</t>
  </si>
  <si>
    <t>PR4064</t>
  </si>
  <si>
    <t>PR4065</t>
  </si>
  <si>
    <t>PR4066</t>
  </si>
  <si>
    <t>PR4067</t>
  </si>
  <si>
    <t>PR4068</t>
  </si>
  <si>
    <t>PR4069</t>
  </si>
  <si>
    <t>PR4070</t>
  </si>
  <si>
    <t>PR4072</t>
  </si>
  <si>
    <t>PR4073</t>
  </si>
  <si>
    <t>PR4074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</si>
  <si>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</si>
  <si>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</si>
  <si>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</si>
  <si>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</si>
  <si>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</si>
  <si>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</si>
  <si>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</si>
  <si>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</si>
  <si>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PR4082</t>
  </si>
  <si>
    <t>PR4083</t>
  </si>
  <si>
    <t>PR4084</t>
  </si>
  <si>
    <t>PR4085</t>
  </si>
  <si>
    <t>PR4086</t>
  </si>
  <si>
    <t>PR4087</t>
  </si>
  <si>
    <t>PR4088</t>
  </si>
  <si>
    <t>PR4089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</si>
  <si>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</si>
  <si>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</si>
  <si>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</si>
  <si>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</si>
  <si>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</si>
  <si>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</si>
  <si>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</si>
  <si>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</si>
  <si>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</si>
  <si>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PR41</t>
  </si>
  <si>
    <t>PR4100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</si>
  <si>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</si>
  <si>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</si>
  <si>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</si>
  <si>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</si>
  <si>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</si>
  <si>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</si>
  <si>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</si>
  <si>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</si>
  <si>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</si>
  <si>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</t>
  </si>
  <si>
    <t>PR4110</t>
  </si>
  <si>
    <t>PR4111</t>
  </si>
  <si>
    <t>PR4112</t>
  </si>
  <si>
    <t>PR4114</t>
  </si>
  <si>
    <t>PR4115</t>
  </si>
  <si>
    <t>PR4116</t>
  </si>
  <si>
    <t>PR4117</t>
  </si>
  <si>
    <t>PR4118</t>
  </si>
  <si>
    <t>PR4119</t>
  </si>
  <si>
    <t>PR4120</t>
  </si>
  <si>
    <t>PR4121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</si>
  <si>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</si>
  <si>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</si>
  <si>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</si>
  <si>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</si>
  <si>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</si>
  <si>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</si>
  <si>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</si>
  <si>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</si>
  <si>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PR4130</t>
  </si>
  <si>
    <t>PR4131</t>
  </si>
  <si>
    <t>PR4132</t>
  </si>
  <si>
    <t>PR4133</t>
  </si>
  <si>
    <t>PR4134</t>
  </si>
  <si>
    <t>PR4135</t>
  </si>
  <si>
    <t>PR4136</t>
  </si>
  <si>
    <t>PR4137</t>
  </si>
  <si>
    <t>PR4138</t>
  </si>
  <si>
    <t>PR4139</t>
  </si>
  <si>
    <t>PR4140</t>
  </si>
  <si>
    <t>PR4141</t>
  </si>
  <si>
    <t>PR4142</t>
  </si>
  <si>
    <t>PR4146</t>
  </si>
  <si>
    <t>PR4147</t>
  </si>
  <si>
    <t>PR4148</t>
  </si>
  <si>
    <t>PR4149</t>
  </si>
  <si>
    <t>PR4150</t>
  </si>
  <si>
    <t>PR4151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</si>
  <si>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</si>
  <si>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</si>
  <si>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</si>
  <si>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</si>
  <si>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</si>
  <si>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</si>
  <si>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</si>
  <si>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</si>
  <si>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PR4160</t>
  </si>
  <si>
    <t>PR4161</t>
  </si>
  <si>
    <t>PR4162</t>
  </si>
  <si>
    <t>PR4163</t>
  </si>
  <si>
    <t>PR4164</t>
  </si>
  <si>
    <t>PR4165</t>
  </si>
  <si>
    <t>PR4166</t>
  </si>
  <si>
    <t>PR4167</t>
  </si>
  <si>
    <t>PR4168</t>
  </si>
  <si>
    <t>PR4169</t>
  </si>
  <si>
    <t>PR4170</t>
  </si>
  <si>
    <t>PR4171</t>
  </si>
  <si>
    <t>PR4173</t>
  </si>
  <si>
    <t>PR4175</t>
  </si>
  <si>
    <t>PR4176</t>
  </si>
  <si>
    <t>PR4177</t>
  </si>
  <si>
    <t>PR4178</t>
  </si>
  <si>
    <t>PR4179</t>
  </si>
  <si>
    <t>PR4180</t>
  </si>
  <si>
    <t>PR4181</t>
  </si>
  <si>
    <t>PR4182</t>
  </si>
  <si>
    <t>PR4183</t>
  </si>
  <si>
    <t>PR4184</t>
  </si>
  <si>
    <t>PR4185</t>
  </si>
  <si>
    <t>PR4186</t>
  </si>
  <si>
    <t>PR4187</t>
  </si>
  <si>
    <t>PR4188</t>
  </si>
  <si>
    <t>PR4189</t>
  </si>
  <si>
    <t>PR4190</t>
  </si>
  <si>
    <t>PR4191</t>
  </si>
  <si>
    <t>PR4192</t>
  </si>
  <si>
    <t>PR4193</t>
  </si>
  <si>
    <t>PR4194</t>
  </si>
  <si>
    <t>PR4195</t>
  </si>
  <si>
    <t>PR4196</t>
  </si>
  <si>
    <t>PR4197</t>
  </si>
  <si>
    <t>PR4198</t>
  </si>
  <si>
    <t>PR4199</t>
  </si>
  <si>
    <t>PR420</t>
  </si>
  <si>
    <t>PR4200</t>
  </si>
  <si>
    <t>PR4201</t>
  </si>
  <si>
    <t>PR4202</t>
  </si>
  <si>
    <t>PR4203</t>
  </si>
  <si>
    <t>PR4204</t>
  </si>
  <si>
    <t>PR4205</t>
  </si>
  <si>
    <t>PR4206</t>
  </si>
  <si>
    <t>PR4207</t>
  </si>
  <si>
    <t>PR4208</t>
  </si>
  <si>
    <t>PR4209</t>
  </si>
  <si>
    <t>PR4210</t>
  </si>
  <si>
    <t>PR4211</t>
  </si>
  <si>
    <t>PR4212</t>
  </si>
  <si>
    <t>PR4213</t>
  </si>
  <si>
    <t>PR4214</t>
  </si>
  <si>
    <t>PR4215</t>
  </si>
  <si>
    <t>PR4216</t>
  </si>
  <si>
    <t>PR4217</t>
  </si>
  <si>
    <t>PR4218</t>
  </si>
  <si>
    <t>PR4219</t>
  </si>
  <si>
    <t>PR4220</t>
  </si>
  <si>
    <t>PR4221</t>
  </si>
  <si>
    <t>PR4222</t>
  </si>
  <si>
    <t>PR4223</t>
  </si>
  <si>
    <t>PR4224</t>
  </si>
  <si>
    <t>PR4225</t>
  </si>
  <si>
    <t>PR4226</t>
  </si>
  <si>
    <t>PR4228</t>
  </si>
  <si>
    <t>PR4229</t>
  </si>
  <si>
    <t>PR4230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</si>
  <si>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</si>
  <si>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</si>
  <si>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</si>
  <si>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</si>
  <si>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</si>
  <si>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</si>
  <si>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</si>
  <si>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</si>
  <si>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</si>
  <si>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PR4240</t>
  </si>
  <si>
    <t>PR4241</t>
  </si>
  <si>
    <t>PR4242</t>
  </si>
  <si>
    <t>PR4244</t>
  </si>
  <si>
    <t>PR4245</t>
  </si>
  <si>
    <t>PR4246</t>
  </si>
  <si>
    <t>PR4247</t>
  </si>
  <si>
    <t>PR4248</t>
  </si>
  <si>
    <t>PR4249</t>
  </si>
  <si>
    <t>PR425</t>
  </si>
  <si>
    <t>PR4250</t>
  </si>
  <si>
    <t>PR4251</t>
  </si>
  <si>
    <t>PR4252</t>
  </si>
  <si>
    <t>PR4253</t>
  </si>
  <si>
    <t>PR4254</t>
  </si>
  <si>
    <t>PR4256</t>
  </si>
  <si>
    <t>PR4257</t>
  </si>
  <si>
    <t>PR4258</t>
  </si>
  <si>
    <t>PR4259</t>
  </si>
  <si>
    <t>PR4260</t>
  </si>
  <si>
    <t>PR4261</t>
  </si>
  <si>
    <t>PR4262</t>
  </si>
  <si>
    <t>PR4264</t>
  </si>
  <si>
    <t>PR4265</t>
  </si>
  <si>
    <t>PR4266</t>
  </si>
  <si>
    <t>PR4267</t>
  </si>
  <si>
    <t>PR4269</t>
  </si>
  <si>
    <t>PR4270</t>
  </si>
  <si>
    <t>PR4271</t>
  </si>
  <si>
    <t>PR4272</t>
  </si>
  <si>
    <t>PR4273</t>
  </si>
  <si>
    <t>PR4274</t>
  </si>
  <si>
    <t>PR4275</t>
  </si>
  <si>
    <t>PR4276</t>
  </si>
  <si>
    <t>PR4277</t>
  </si>
  <si>
    <t>PR4278</t>
  </si>
  <si>
    <t>PR4279</t>
  </si>
  <si>
    <t>PR4280</t>
  </si>
  <si>
    <t>PR4281</t>
  </si>
  <si>
    <t>PR4283</t>
  </si>
  <si>
    <t>PR4284</t>
  </si>
  <si>
    <t>PR4285</t>
  </si>
  <si>
    <t>PR4286</t>
  </si>
  <si>
    <t>PR4287</t>
  </si>
  <si>
    <t>PR4288</t>
  </si>
  <si>
    <t>PR4289</t>
  </si>
  <si>
    <t>PR4290</t>
  </si>
  <si>
    <t>PR4291</t>
  </si>
  <si>
    <t>PR4292</t>
  </si>
  <si>
    <t>PR4293</t>
  </si>
  <si>
    <t>PR4295</t>
  </si>
  <si>
    <t>PR4296</t>
  </si>
  <si>
    <t>PR4297</t>
  </si>
  <si>
    <t>PR4298</t>
  </si>
  <si>
    <t>PR4299</t>
  </si>
  <si>
    <t>PR43</t>
  </si>
  <si>
    <t>PR4300</t>
  </si>
  <si>
    <t>PR4301</t>
  </si>
  <si>
    <t>PR4302</t>
  </si>
  <si>
    <t>PR4303</t>
  </si>
  <si>
    <t>PR4304</t>
  </si>
  <si>
    <t>PR4305</t>
  </si>
  <si>
    <t>PR4306</t>
  </si>
  <si>
    <t>PR4307</t>
  </si>
  <si>
    <t>PR4308</t>
  </si>
  <si>
    <t>PR4309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</si>
  <si>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</si>
  <si>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</si>
  <si>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</si>
  <si>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</si>
  <si>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</si>
  <si>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</si>
  <si>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</si>
  <si>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</si>
  <si>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</si>
  <si>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PR4320</t>
  </si>
  <si>
    <t>PR4321</t>
  </si>
  <si>
    <t>PR4322</t>
  </si>
  <si>
    <t>PR4323</t>
  </si>
  <si>
    <t>PR4324</t>
  </si>
  <si>
    <t>PR4325</t>
  </si>
  <si>
    <t>PR4326</t>
  </si>
  <si>
    <t>PR4327</t>
  </si>
  <si>
    <t>PR4330</t>
  </si>
  <si>
    <t>PR4331</t>
  </si>
  <si>
    <t>PR4332</t>
  </si>
  <si>
    <t>PR4333</t>
  </si>
  <si>
    <t>PR4334</t>
  </si>
  <si>
    <t>PR4335</t>
  </si>
  <si>
    <t>PR4336</t>
  </si>
  <si>
    <t>PR4337</t>
  </si>
  <si>
    <t>PR4338</t>
  </si>
  <si>
    <t>PR4339</t>
  </si>
  <si>
    <t>PR4340</t>
  </si>
  <si>
    <t>PR4341</t>
  </si>
  <si>
    <t>PR4343</t>
  </si>
  <si>
    <t>PR4344</t>
  </si>
  <si>
    <t>PR4345</t>
  </si>
  <si>
    <t>PR4346</t>
  </si>
  <si>
    <t>PR4347</t>
  </si>
  <si>
    <t>PR4348</t>
  </si>
  <si>
    <t>PR4349</t>
  </si>
  <si>
    <t>PR4350</t>
  </si>
  <si>
    <t>PR4351</t>
  </si>
  <si>
    <t>PR4352</t>
  </si>
  <si>
    <t>PR4353</t>
  </si>
  <si>
    <t>PR4354</t>
  </si>
  <si>
    <t>PR4355</t>
  </si>
  <si>
    <t>PR4356</t>
  </si>
  <si>
    <t>PR4357</t>
  </si>
  <si>
    <t>PR4358</t>
  </si>
  <si>
    <t>PR4360</t>
  </si>
  <si>
    <t>PR4361</t>
  </si>
  <si>
    <t>PR4362</t>
  </si>
  <si>
    <t>PR4363</t>
  </si>
  <si>
    <t>PR4364</t>
  </si>
  <si>
    <t>PR4365</t>
  </si>
  <si>
    <t>PR4367</t>
  </si>
  <si>
    <t>PR4368</t>
  </si>
  <si>
    <t>PR4369</t>
  </si>
  <si>
    <t>PR4370</t>
  </si>
  <si>
    <t>PR4371</t>
  </si>
  <si>
    <t>PR4372</t>
  </si>
  <si>
    <t>PR4374</t>
  </si>
  <si>
    <t>PR4375</t>
  </si>
  <si>
    <t>PR4376</t>
  </si>
  <si>
    <t>PR4377</t>
  </si>
  <si>
    <t>PR4378</t>
  </si>
  <si>
    <t>PR438</t>
  </si>
  <si>
    <t>PR4380</t>
  </si>
  <si>
    <t>PR4381</t>
  </si>
  <si>
    <t>PR4382</t>
  </si>
  <si>
    <t>PR4383</t>
  </si>
  <si>
    <t>PR4384</t>
  </si>
  <si>
    <t>PR4385</t>
  </si>
  <si>
    <t>PR4386</t>
  </si>
  <si>
    <t>PR4387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</si>
  <si>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</si>
  <si>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</si>
  <si>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</si>
  <si>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</si>
  <si>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</si>
  <si>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</si>
  <si>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</si>
  <si>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</si>
  <si>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</si>
  <si>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</si>
  <si>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PR4399</t>
  </si>
  <si>
    <t>PR44</t>
  </si>
  <si>
    <t>PR440</t>
  </si>
  <si>
    <t>PR4400</t>
  </si>
  <si>
    <t>PR4402</t>
  </si>
  <si>
    <t>PR4403</t>
  </si>
  <si>
    <t>PR4404</t>
  </si>
  <si>
    <t>PR4405</t>
  </si>
  <si>
    <t>PR4406</t>
  </si>
  <si>
    <t>PR4407</t>
  </si>
  <si>
    <t>PR4408</t>
  </si>
  <si>
    <t>PR4409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</si>
  <si>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</si>
  <si>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</si>
  <si>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</si>
  <si>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</si>
  <si>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</si>
  <si>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</si>
  <si>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</si>
  <si>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</si>
  <si>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PR4419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</si>
  <si>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</si>
  <si>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</si>
  <si>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</si>
  <si>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</si>
  <si>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</si>
  <si>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</si>
  <si>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</si>
  <si>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</si>
  <si>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</si>
  <si>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</si>
  <si>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PR4429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</si>
  <si>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</si>
  <si>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</si>
  <si>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</si>
  <si>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</si>
  <si>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</si>
  <si>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</si>
  <si>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</si>
  <si>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</si>
  <si>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</si>
  <si>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</si>
  <si>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</si>
  <si>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</si>
  <si>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</si>
  <si>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</si>
  <si>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</si>
  <si>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</si>
  <si>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</si>
  <si>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</si>
  <si>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</si>
  <si>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</si>
  <si>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</si>
  <si>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</si>
  <si>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</si>
  <si>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</si>
  <si>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</si>
  <si>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</si>
  <si>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</si>
  <si>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PR4458</t>
  </si>
  <si>
    <t>PR4459</t>
  </si>
  <si>
    <t>PR446</t>
  </si>
  <si>
    <t>PR4460</t>
  </si>
  <si>
    <t>PR4461</t>
  </si>
  <si>
    <t>PR4462</t>
  </si>
  <si>
    <t>PR4463</t>
  </si>
  <si>
    <t>PR4465</t>
  </si>
  <si>
    <t>PR4466</t>
  </si>
  <si>
    <t>PR4469</t>
  </si>
  <si>
    <t>PR4471</t>
  </si>
  <si>
    <t>PR4472</t>
  </si>
  <si>
    <t>PR4473</t>
  </si>
  <si>
    <t>PR4474</t>
  </si>
  <si>
    <t>PR4475</t>
  </si>
  <si>
    <t>PR4476</t>
  </si>
  <si>
    <t>PR4477</t>
  </si>
  <si>
    <t>PR4478</t>
  </si>
  <si>
    <t>PR4479</t>
  </si>
  <si>
    <t>PR448</t>
  </si>
  <si>
    <t>PR4480</t>
  </si>
  <si>
    <t>PR4481</t>
  </si>
  <si>
    <t>PR4482</t>
  </si>
  <si>
    <t>PR4484</t>
  </si>
  <si>
    <t>PR4485</t>
  </si>
  <si>
    <t>PR4486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</si>
  <si>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</si>
  <si>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</si>
  <si>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</si>
  <si>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</si>
  <si>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</si>
  <si>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</si>
  <si>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</si>
  <si>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</si>
  <si>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</si>
  <si>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</si>
  <si>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</si>
  <si>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</si>
  <si>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PR4500</t>
  </si>
  <si>
    <t>PR4501</t>
  </si>
  <si>
    <t>PR4502</t>
  </si>
  <si>
    <t>PR4503</t>
  </si>
  <si>
    <t>PR4504</t>
  </si>
  <si>
    <t>PR4505</t>
  </si>
  <si>
    <t>PR4506</t>
  </si>
  <si>
    <t>PR4508</t>
  </si>
  <si>
    <t>PR4509</t>
  </si>
  <si>
    <t>PR4511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</si>
  <si>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</si>
  <si>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</si>
  <si>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</si>
  <si>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</si>
  <si>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</si>
  <si>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</si>
  <si>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</si>
  <si>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</si>
  <si>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</si>
  <si>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</si>
  <si>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</si>
  <si>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</si>
  <si>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PR4524</t>
  </si>
  <si>
    <t>PR4526</t>
  </si>
  <si>
    <t>PR4527</t>
  </si>
  <si>
    <t>PR4528</t>
  </si>
  <si>
    <t>PR4529</t>
  </si>
  <si>
    <t>PR453</t>
  </si>
  <si>
    <t>PR4530</t>
  </si>
  <si>
    <t>PR4532</t>
  </si>
  <si>
    <t>PR4533</t>
  </si>
  <si>
    <t>PR4534</t>
  </si>
  <si>
    <t>PR4535</t>
  </si>
  <si>
    <t>PR4537</t>
  </si>
  <si>
    <t>PR4538</t>
  </si>
  <si>
    <t>PR4539</t>
  </si>
  <si>
    <t>PR454</t>
  </si>
  <si>
    <t>PR4540</t>
  </si>
  <si>
    <t>PR4541</t>
  </si>
  <si>
    <t>PR4542</t>
  </si>
  <si>
    <t>PR4543</t>
  </si>
  <si>
    <t>PR4544</t>
  </si>
  <si>
    <t>PR4546</t>
  </si>
  <si>
    <t>PR4547</t>
  </si>
  <si>
    <t>PR4548</t>
  </si>
  <si>
    <t>PR4549</t>
  </si>
  <si>
    <t>PR4550</t>
  </si>
  <si>
    <t>PR4551</t>
  </si>
  <si>
    <t>PR4554</t>
  </si>
  <si>
    <t>PR4555</t>
  </si>
  <si>
    <t>PR4556</t>
  </si>
  <si>
    <t>PR4557</t>
  </si>
  <si>
    <t>PR4558</t>
  </si>
  <si>
    <t>PR4563</t>
  </si>
  <si>
    <t>PR4564</t>
  </si>
  <si>
    <t>PR4565</t>
  </si>
  <si>
    <t>PR4566</t>
  </si>
  <si>
    <t>PR4567</t>
  </si>
  <si>
    <t>PR4568</t>
  </si>
  <si>
    <t>PR4569</t>
  </si>
  <si>
    <t>PR4570</t>
  </si>
  <si>
    <t>PR4571</t>
  </si>
  <si>
    <t>PR4575</t>
  </si>
  <si>
    <t>PR4576</t>
  </si>
  <si>
    <t>PR4577</t>
  </si>
  <si>
    <t>PR4578</t>
  </si>
  <si>
    <t>PR458</t>
  </si>
  <si>
    <t>PR4580</t>
  </si>
  <si>
    <t>PR4581</t>
  </si>
  <si>
    <t>PR4582</t>
  </si>
  <si>
    <t>PR4585</t>
  </si>
  <si>
    <t>PR4588</t>
  </si>
  <si>
    <t>PR4589</t>
  </si>
  <si>
    <t>PR4591</t>
  </si>
  <si>
    <t>PR4592</t>
  </si>
  <si>
    <t>PR4593</t>
  </si>
  <si>
    <t>PR4594</t>
  </si>
  <si>
    <t>PR4595</t>
  </si>
  <si>
    <t>PR4596</t>
  </si>
  <si>
    <t>PR4597</t>
  </si>
  <si>
    <t>PR4598</t>
  </si>
  <si>
    <t>PR4599</t>
  </si>
  <si>
    <t>PR460</t>
  </si>
  <si>
    <t>PR4600</t>
  </si>
  <si>
    <t>PR4606</t>
  </si>
  <si>
    <t>PR4607</t>
  </si>
  <si>
    <t>PR4609</t>
  </si>
  <si>
    <t>PR461</t>
  </si>
  <si>
    <t>PR4610</t>
  </si>
  <si>
    <t>PR4611</t>
  </si>
  <si>
    <t>PR4614</t>
  </si>
  <si>
    <t>PR4615</t>
  </si>
  <si>
    <t>PR4617</t>
  </si>
  <si>
    <t>PR4618</t>
  </si>
  <si>
    <t>PR4619</t>
  </si>
  <si>
    <t>PR4621</t>
  </si>
  <si>
    <t>PR4622</t>
  </si>
  <si>
    <t>PR4623</t>
  </si>
  <si>
    <t>PR4624</t>
  </si>
  <si>
    <t>PR4625</t>
  </si>
  <si>
    <t>PR4626</t>
  </si>
  <si>
    <t>PR4627</t>
  </si>
  <si>
    <t>PR463</t>
  </si>
  <si>
    <t>PR4630</t>
  </si>
  <si>
    <t>PR4631</t>
  </si>
  <si>
    <t>PR4632</t>
  </si>
  <si>
    <t>PR4633</t>
  </si>
  <si>
    <t>PR4635</t>
  </si>
  <si>
    <t>PR4636</t>
  </si>
  <si>
    <t>PR4637</t>
  </si>
  <si>
    <t>PR4638</t>
  </si>
  <si>
    <t>PR464</t>
  </si>
  <si>
    <t>PR4641</t>
  </si>
  <si>
    <t>PR4642</t>
  </si>
  <si>
    <t>PR4643</t>
  </si>
  <si>
    <t>PR4644</t>
  </si>
  <si>
    <t>PR4645</t>
  </si>
  <si>
    <t>PR4646</t>
  </si>
  <si>
    <t>PR4647</t>
  </si>
  <si>
    <t>PR4649</t>
  </si>
  <si>
    <t>PR465</t>
  </si>
  <si>
    <t>PR4650</t>
  </si>
  <si>
    <t>PR4651</t>
  </si>
  <si>
    <t>PR4652</t>
  </si>
  <si>
    <t>PR4653</t>
  </si>
  <si>
    <t>PR4654</t>
  </si>
  <si>
    <t>PR4655</t>
  </si>
  <si>
    <t>PR4656</t>
  </si>
  <si>
    <t>PR4657</t>
  </si>
  <si>
    <t>PR4658</t>
  </si>
  <si>
    <t>PR4660</t>
  </si>
  <si>
    <t>PR4662</t>
  </si>
  <si>
    <t>PR4665</t>
  </si>
  <si>
    <t>PR4666</t>
  </si>
  <si>
    <t>PR4668</t>
  </si>
  <si>
    <t>PR4669</t>
  </si>
  <si>
    <t>PR4670</t>
  </si>
  <si>
    <t>PR4671</t>
  </si>
  <si>
    <t>PR4672</t>
  </si>
  <si>
    <t>PR4673</t>
  </si>
  <si>
    <t>PR4674</t>
  </si>
  <si>
    <t>PR4675</t>
  </si>
  <si>
    <t>PR4676</t>
  </si>
  <si>
    <t>PR4677</t>
  </si>
  <si>
    <t>PR4678</t>
  </si>
  <si>
    <t>PR4681</t>
  </si>
  <si>
    <t>PR4682</t>
  </si>
  <si>
    <t>PR4683</t>
  </si>
  <si>
    <t>PR4686</t>
  </si>
  <si>
    <t>PR4688</t>
  </si>
  <si>
    <t>PR4689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</si>
  <si>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</si>
  <si>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</si>
  <si>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</si>
  <si>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</si>
  <si>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</si>
  <si>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</si>
  <si>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</si>
  <si>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</si>
  <si>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PR4698</t>
  </si>
  <si>
    <t>PR470</t>
  </si>
  <si>
    <t>PR4700</t>
  </si>
  <si>
    <t>PR4701</t>
  </si>
  <si>
    <t>PR4702</t>
  </si>
  <si>
    <t>PR4704</t>
  </si>
  <si>
    <t>PR4705</t>
  </si>
  <si>
    <t>PR4706</t>
  </si>
  <si>
    <t>PR4707</t>
  </si>
  <si>
    <t>PR4709</t>
  </si>
  <si>
    <t>PR471</t>
  </si>
  <si>
    <t>PR4711</t>
  </si>
  <si>
    <t>PR4712</t>
  </si>
  <si>
    <t>PR4716</t>
  </si>
  <si>
    <t>PR4717</t>
  </si>
  <si>
    <t>PR4718</t>
  </si>
  <si>
    <t>PR4720</t>
  </si>
  <si>
    <t>PR4721</t>
  </si>
  <si>
    <t>PR4725</t>
  </si>
  <si>
    <t>PR4726</t>
  </si>
  <si>
    <t>PR4728</t>
  </si>
  <si>
    <t>PR4729</t>
  </si>
  <si>
    <t>PR473</t>
  </si>
  <si>
    <t>PR4730</t>
  </si>
  <si>
    <t>PR4733</t>
  </si>
  <si>
    <t>PR4734</t>
  </si>
  <si>
    <t>PR4735</t>
  </si>
  <si>
    <t>PR4736</t>
  </si>
  <si>
    <t>PR474</t>
  </si>
  <si>
    <t>PR4740</t>
  </si>
  <si>
    <t>PR4741</t>
  </si>
  <si>
    <t>PR4742</t>
  </si>
  <si>
    <t>PR4744</t>
  </si>
  <si>
    <t>PR4745</t>
  </si>
  <si>
    <t>PR4747</t>
  </si>
  <si>
    <t>PR4748</t>
  </si>
  <si>
    <t>PR4749</t>
  </si>
  <si>
    <t>PR4750</t>
  </si>
  <si>
    <t>PR4751</t>
  </si>
  <si>
    <t>PR4752</t>
  </si>
  <si>
    <t>PR4753</t>
  </si>
  <si>
    <t>PR4755</t>
  </si>
  <si>
    <t>PR4756</t>
  </si>
  <si>
    <t>PR4758</t>
  </si>
  <si>
    <t>PR4759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</si>
  <si>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</si>
  <si>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</si>
  <si>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</si>
  <si>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</si>
  <si>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</si>
  <si>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</si>
  <si>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</si>
  <si>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</si>
  <si>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</si>
  <si>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</si>
  <si>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PR4772</t>
  </si>
  <si>
    <t>PR4773</t>
  </si>
  <si>
    <t>PR4774</t>
  </si>
  <si>
    <t>PR4775</t>
  </si>
  <si>
    <t>PR4779</t>
  </si>
  <si>
    <t>PR478</t>
  </si>
  <si>
    <t>PR4780</t>
  </si>
  <si>
    <t>PR4781</t>
  </si>
  <si>
    <t>PR4782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</si>
  <si>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</si>
  <si>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</si>
  <si>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</si>
  <si>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</si>
  <si>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</si>
  <si>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</si>
  <si>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</si>
  <si>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</si>
  <si>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PR4791</t>
  </si>
  <si>
    <t>PR4792</t>
  </si>
  <si>
    <t>PR4793</t>
  </si>
  <si>
    <t>PR4796</t>
  </si>
  <si>
    <t>PR4797</t>
  </si>
  <si>
    <t>PR4798</t>
  </si>
  <si>
    <t>PR4800</t>
  </si>
  <si>
    <t>PR4801</t>
  </si>
  <si>
    <t>PR4802</t>
  </si>
  <si>
    <t>PR4803</t>
  </si>
  <si>
    <t>PR4804</t>
  </si>
  <si>
    <t>PR4805</t>
  </si>
  <si>
    <t>PR4807</t>
  </si>
  <si>
    <t>PR4808</t>
  </si>
  <si>
    <t>PR4809</t>
  </si>
  <si>
    <t>PR4810</t>
  </si>
  <si>
    <t>PR4811</t>
  </si>
  <si>
    <t>PR4812</t>
  </si>
  <si>
    <t>PR4814</t>
  </si>
  <si>
    <t>PR4815</t>
  </si>
  <si>
    <t>PR4816</t>
  </si>
  <si>
    <t>PR4817</t>
  </si>
  <si>
    <t>PR4818</t>
  </si>
  <si>
    <t>PR4819</t>
  </si>
  <si>
    <t>PR4820</t>
  </si>
  <si>
    <t>PR4821</t>
  </si>
  <si>
    <t>PR4822</t>
  </si>
  <si>
    <t>PR4823</t>
  </si>
  <si>
    <t>PR4824</t>
  </si>
  <si>
    <t>PR4825</t>
  </si>
  <si>
    <t>PR4826</t>
  </si>
  <si>
    <t>PR4827</t>
  </si>
  <si>
    <t>PR4829</t>
  </si>
  <si>
    <t>PR4830</t>
  </si>
  <si>
    <t>PR4831</t>
  </si>
  <si>
    <t>PR4832</t>
  </si>
  <si>
    <t>PR4833</t>
  </si>
  <si>
    <t>PR4836</t>
  </si>
  <si>
    <t>PR4837</t>
  </si>
  <si>
    <t>PR4839</t>
  </si>
  <si>
    <t>PR484</t>
  </si>
  <si>
    <t>PR4840</t>
  </si>
  <si>
    <t>PR4841</t>
  </si>
  <si>
    <t>PR4842</t>
  </si>
  <si>
    <t>PR4845</t>
  </si>
  <si>
    <t>PR4846</t>
  </si>
  <si>
    <t>PR4847</t>
  </si>
  <si>
    <t>PR4848</t>
  </si>
  <si>
    <t>PR4849</t>
  </si>
  <si>
    <t>PR4850</t>
  </si>
  <si>
    <t>PR4852</t>
  </si>
  <si>
    <t>PR4854</t>
  </si>
  <si>
    <t>PR4855</t>
  </si>
  <si>
    <t>PR4857</t>
  </si>
  <si>
    <t>PR4858</t>
  </si>
  <si>
    <t>PR4859</t>
  </si>
  <si>
    <t>PR486</t>
  </si>
  <si>
    <t>PR4862</t>
  </si>
  <si>
    <t>PR4863</t>
  </si>
  <si>
    <t>PR4864</t>
  </si>
  <si>
    <t>PR4866</t>
  </si>
  <si>
    <t>PR4867</t>
  </si>
  <si>
    <t>PR487</t>
  </si>
  <si>
    <t>PR4870</t>
  </si>
  <si>
    <t>PR4871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</si>
  <si>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</si>
  <si>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</si>
  <si>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</si>
  <si>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</si>
  <si>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</si>
  <si>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</si>
  <si>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</si>
  <si>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</si>
  <si>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</si>
  <si>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</si>
  <si>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PR4884</t>
  </si>
  <si>
    <t>PR4885</t>
  </si>
  <si>
    <t>PR4886</t>
  </si>
  <si>
    <t>PR4887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</si>
  <si>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</si>
  <si>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</si>
  <si>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</si>
  <si>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</si>
  <si>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</si>
  <si>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</si>
  <si>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</si>
  <si>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</si>
  <si>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</si>
  <si>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</si>
  <si>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PR4899</t>
  </si>
  <si>
    <t>PR4900</t>
  </si>
  <si>
    <t>PR4901</t>
  </si>
  <si>
    <t>PR4902</t>
  </si>
  <si>
    <t>PR4903</t>
  </si>
  <si>
    <t>PR4904</t>
  </si>
  <si>
    <t>PR4905</t>
  </si>
  <si>
    <t>PR4906</t>
  </si>
  <si>
    <t>PR4907</t>
  </si>
  <si>
    <t>PR4908</t>
  </si>
  <si>
    <t>PR4909</t>
  </si>
  <si>
    <t>PR491</t>
  </si>
  <si>
    <t>PR4912</t>
  </si>
  <si>
    <t>PR4913</t>
  </si>
  <si>
    <t>PR4914</t>
  </si>
  <si>
    <t>PR4915</t>
  </si>
  <si>
    <t>PR4916</t>
  </si>
  <si>
    <t>PR4918</t>
  </si>
  <si>
    <t>PR4923</t>
  </si>
  <si>
    <t>PR4924</t>
  </si>
  <si>
    <t>PR4926</t>
  </si>
  <si>
    <t>PR4928</t>
  </si>
  <si>
    <t>PR493</t>
  </si>
  <si>
    <t>PR4930</t>
  </si>
  <si>
    <t>PR4932</t>
  </si>
  <si>
    <t>PR4933</t>
  </si>
  <si>
    <t>PR4936</t>
  </si>
  <si>
    <t>PR4937</t>
  </si>
  <si>
    <t>PR4940</t>
  </si>
  <si>
    <t>PR4943</t>
  </si>
  <si>
    <t>PR4946</t>
  </si>
  <si>
    <t>PR4947</t>
  </si>
  <si>
    <t>PR4949</t>
  </si>
  <si>
    <t>PR495</t>
  </si>
  <si>
    <t>PR4951</t>
  </si>
  <si>
    <t>PR4952</t>
  </si>
  <si>
    <t>PR4954</t>
  </si>
  <si>
    <t>PR4957</t>
  </si>
  <si>
    <t>PR496</t>
  </si>
  <si>
    <t>PR4960</t>
  </si>
  <si>
    <t>PR4961</t>
  </si>
  <si>
    <t>PR4963</t>
  </si>
  <si>
    <t>PR4964</t>
  </si>
  <si>
    <t>PR4965</t>
  </si>
  <si>
    <t>PR4966</t>
  </si>
  <si>
    <t>PR4967</t>
  </si>
  <si>
    <t>PR4968</t>
  </si>
  <si>
    <t>PR4969</t>
  </si>
  <si>
    <t>PR4972</t>
  </si>
  <si>
    <t>PR4973</t>
  </si>
  <si>
    <t>PR4974</t>
  </si>
  <si>
    <t>PR4975</t>
  </si>
  <si>
    <t>PR4976</t>
  </si>
  <si>
    <t>PR4977</t>
  </si>
  <si>
    <t>PR4978</t>
  </si>
  <si>
    <t>PR4979</t>
  </si>
  <si>
    <t>PR4980</t>
  </si>
  <si>
    <t>PR4985</t>
  </si>
  <si>
    <t>PR4987</t>
  </si>
  <si>
    <t>PR4988</t>
  </si>
  <si>
    <t>PR499</t>
  </si>
  <si>
    <t>PR4990</t>
  </si>
  <si>
    <t>PR4994</t>
  </si>
  <si>
    <t>PR4995</t>
  </si>
  <si>
    <t>PR4996</t>
  </si>
  <si>
    <t>PR4997</t>
  </si>
  <si>
    <t>PR4998</t>
  </si>
  <si>
    <t>PR4999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</si>
  <si>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</si>
  <si>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</si>
  <si>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</si>
  <si>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</si>
  <si>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</si>
  <si>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</si>
  <si>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</si>
  <si>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</si>
  <si>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</si>
  <si>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</si>
  <si>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</si>
  <si>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</si>
  <si>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PR5012</t>
  </si>
  <si>
    <t>PR5013</t>
  </si>
  <si>
    <t>PR5014</t>
  </si>
  <si>
    <t>PR5017</t>
  </si>
  <si>
    <t>PR5018</t>
  </si>
  <si>
    <t>PR5019</t>
  </si>
  <si>
    <t>PR502</t>
  </si>
  <si>
    <t>PR5020</t>
  </si>
  <si>
    <t>PR5022</t>
  </si>
  <si>
    <t>PR5023</t>
  </si>
  <si>
    <t>PR5024</t>
  </si>
  <si>
    <t>PR5025</t>
  </si>
  <si>
    <t>PR5026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</si>
  <si>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</si>
  <si>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</si>
  <si>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</si>
  <si>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</si>
  <si>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</si>
  <si>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</si>
  <si>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</si>
  <si>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</si>
  <si>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PR5035</t>
  </si>
  <si>
    <t>PR5036</t>
  </si>
  <si>
    <t>PR5038</t>
  </si>
  <si>
    <t>PR5039</t>
  </si>
  <si>
    <t>PR504</t>
  </si>
  <si>
    <t>PR5040</t>
  </si>
  <si>
    <t>PR5041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</si>
  <si>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</si>
  <si>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</si>
  <si>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</si>
  <si>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</si>
  <si>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</si>
  <si>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</si>
  <si>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</si>
  <si>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</si>
  <si>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PR5050</t>
  </si>
  <si>
    <t>PR5051</t>
  </si>
  <si>
    <t>PR5054</t>
  </si>
  <si>
    <t>PR5055</t>
  </si>
  <si>
    <t>PR5056</t>
  </si>
  <si>
    <t>PR5057</t>
  </si>
  <si>
    <t>PR5058</t>
  </si>
  <si>
    <t>PR5059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</si>
  <si>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</si>
  <si>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</si>
  <si>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</si>
  <si>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</si>
  <si>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</si>
  <si>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</si>
  <si>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</si>
  <si>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</si>
  <si>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</si>
  <si>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</si>
  <si>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PR5070</t>
  </si>
  <si>
    <t>PR5071</t>
  </si>
  <si>
    <t>PR5072</t>
  </si>
  <si>
    <t>PR5073</t>
  </si>
  <si>
    <t>PR5075</t>
  </si>
  <si>
    <t>PR5076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</si>
  <si>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</si>
  <si>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</si>
  <si>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</si>
  <si>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</si>
  <si>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</si>
  <si>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</si>
  <si>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</si>
  <si>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</si>
  <si>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</si>
  <si>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</si>
  <si>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</si>
  <si>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</si>
  <si>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</si>
  <si>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</si>
  <si>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PR5090</t>
  </si>
  <si>
    <t>PR5091</t>
  </si>
  <si>
    <t>PR5092</t>
  </si>
  <si>
    <t>PR5093</t>
  </si>
  <si>
    <t>PR5094</t>
  </si>
  <si>
    <t>PR5095</t>
  </si>
  <si>
    <t>PR5096</t>
  </si>
  <si>
    <t>PR5097</t>
  </si>
  <si>
    <t>PR5098</t>
  </si>
  <si>
    <t>PR5099</t>
  </si>
  <si>
    <t>PR51</t>
  </si>
  <si>
    <t>PR5100</t>
  </si>
  <si>
    <t>PR5101</t>
  </si>
  <si>
    <t>PR5102</t>
  </si>
  <si>
    <t>PR5103</t>
  </si>
  <si>
    <t>PR5105</t>
  </si>
  <si>
    <t>PR5106</t>
  </si>
  <si>
    <t>PR5107</t>
  </si>
  <si>
    <t>PR5108</t>
  </si>
  <si>
    <t>PR5109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</si>
  <si>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</si>
  <si>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</si>
  <si>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</si>
  <si>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</si>
  <si>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</si>
  <si>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</si>
  <si>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</si>
  <si>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</si>
  <si>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</si>
  <si>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PR5118</t>
  </si>
  <si>
    <t>PR5119</t>
  </si>
  <si>
    <t>PR512</t>
  </si>
  <si>
    <t>PR5120</t>
  </si>
  <si>
    <t>PR5121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</si>
  <si>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</si>
  <si>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</si>
  <si>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</si>
  <si>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</si>
  <si>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</si>
  <si>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</si>
  <si>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</si>
  <si>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</si>
  <si>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</si>
  <si>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PR5132</t>
  </si>
  <si>
    <t>PR5133</t>
  </si>
  <si>
    <t>PR5134</t>
  </si>
  <si>
    <t>PR5135</t>
  </si>
  <si>
    <t>PR5136</t>
  </si>
  <si>
    <t>PR5137</t>
  </si>
  <si>
    <t>PR5138</t>
  </si>
  <si>
    <t>PR5139</t>
  </si>
  <si>
    <t>PR514</t>
  </si>
  <si>
    <t>PR5140</t>
  </si>
  <si>
    <t>PR5141</t>
  </si>
  <si>
    <t>PR5142</t>
  </si>
  <si>
    <t>PR5143</t>
  </si>
  <si>
    <t>PR5144</t>
  </si>
  <si>
    <t>PR5145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</si>
  <si>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</si>
  <si>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</si>
  <si>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</si>
  <si>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</si>
  <si>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</si>
  <si>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</si>
  <si>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</si>
  <si>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</si>
  <si>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</si>
  <si>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</si>
  <si>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</si>
  <si>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PR5159</t>
  </si>
  <si>
    <t>PR516</t>
  </si>
  <si>
    <t>PR5160</t>
  </si>
  <si>
    <t>PR5162</t>
  </si>
  <si>
    <t>PR5163</t>
  </si>
  <si>
    <t>PR5164</t>
  </si>
  <si>
    <t>PR5165</t>
  </si>
  <si>
    <t>PR5166</t>
  </si>
  <si>
    <t>PR5167</t>
  </si>
  <si>
    <t>PR5168</t>
  </si>
  <si>
    <t>PR5169</t>
  </si>
  <si>
    <t>PR5170</t>
  </si>
  <si>
    <t>PR5171</t>
  </si>
  <si>
    <t>PR5172</t>
  </si>
  <si>
    <t>PR5173</t>
  </si>
  <si>
    <t>PR5174</t>
  </si>
  <si>
    <t>PR5175</t>
  </si>
  <si>
    <t>PR5176</t>
  </si>
  <si>
    <t>PR5177</t>
  </si>
  <si>
    <t>PR5178</t>
  </si>
  <si>
    <t>PR5179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</si>
  <si>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</si>
  <si>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</si>
  <si>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</si>
  <si>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</si>
  <si>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</si>
  <si>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</si>
  <si>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</si>
  <si>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</si>
  <si>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</si>
  <si>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</si>
  <si>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</si>
  <si>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</si>
  <si>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</si>
  <si>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</si>
  <si>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</si>
  <si>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</si>
  <si>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</si>
  <si>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</si>
  <si>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</si>
  <si>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</si>
  <si>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PR5200</t>
  </si>
  <si>
    <t>PR5201</t>
  </si>
  <si>
    <t>PR5202</t>
  </si>
  <si>
    <t>PR5204</t>
  </si>
  <si>
    <t>PR5205</t>
  </si>
  <si>
    <t>PR5206</t>
  </si>
  <si>
    <t>PR5207</t>
  </si>
  <si>
    <t>PR5208</t>
  </si>
  <si>
    <t>PR5209</t>
  </si>
  <si>
    <t>PR521</t>
  </si>
  <si>
    <t>PR5210</t>
  </si>
  <si>
    <t>PR5211</t>
  </si>
  <si>
    <t>PR5212</t>
  </si>
  <si>
    <t>PR5213</t>
  </si>
  <si>
    <t>PR5214</t>
  </si>
  <si>
    <t>PR5215</t>
  </si>
  <si>
    <t>PR5216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</si>
  <si>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</si>
  <si>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</si>
  <si>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</si>
  <si>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</si>
  <si>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</si>
  <si>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</si>
  <si>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</si>
  <si>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</si>
  <si>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</si>
  <si>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</si>
  <si>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</si>
  <si>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</si>
  <si>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</si>
  <si>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</si>
  <si>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</si>
  <si>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</si>
  <si>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</si>
  <si>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</si>
  <si>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</si>
  <si>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</si>
  <si>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</si>
  <si>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</si>
  <si>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</si>
  <si>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</si>
  <si>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</si>
  <si>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</si>
  <si>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</si>
  <si>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</si>
  <si>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</si>
  <si>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</si>
  <si>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</si>
  <si>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</si>
  <si>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</si>
  <si>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</si>
  <si>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</si>
  <si>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</si>
  <si>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</si>
  <si>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</si>
  <si>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</si>
  <si>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</si>
  <si>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PR5253</t>
  </si>
  <si>
    <t>PR5254</t>
  </si>
  <si>
    <t>PR5256</t>
  </si>
  <si>
    <t>PR5257</t>
  </si>
  <si>
    <t>PR5258</t>
  </si>
  <si>
    <t>PR5259</t>
  </si>
  <si>
    <t>PR5260</t>
  </si>
  <si>
    <t>PR5261</t>
  </si>
  <si>
    <t>PR5262</t>
  </si>
  <si>
    <t>PR5263</t>
  </si>
  <si>
    <t>PR5264</t>
  </si>
  <si>
    <t>PR5266</t>
  </si>
  <si>
    <t>PR5267</t>
  </si>
  <si>
    <t>PR5268</t>
  </si>
  <si>
    <t>PR5269</t>
  </si>
  <si>
    <t>PR5270</t>
  </si>
  <si>
    <t>PR5271</t>
  </si>
  <si>
    <t>PR5272</t>
  </si>
  <si>
    <t>PR5273</t>
  </si>
  <si>
    <t>PR5274</t>
  </si>
  <si>
    <t>PR5275</t>
  </si>
  <si>
    <t>PR5276</t>
  </si>
  <si>
    <t>PR5277</t>
  </si>
  <si>
    <t>PR5278</t>
  </si>
  <si>
    <t>PR5279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</si>
  <si>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</si>
  <si>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</si>
  <si>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</si>
  <si>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</si>
  <si>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</si>
  <si>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</si>
  <si>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</si>
  <si>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</si>
  <si>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PR5290</t>
  </si>
  <si>
    <t>PR5291</t>
  </si>
  <si>
    <t>PR5292</t>
  </si>
  <si>
    <t>PR5293</t>
  </si>
  <si>
    <t>PR5294</t>
  </si>
  <si>
    <t>PR5296</t>
  </si>
  <si>
    <t>PR5297</t>
  </si>
  <si>
    <t>PR5298</t>
  </si>
  <si>
    <t>PR5299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</si>
  <si>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</si>
  <si>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</si>
  <si>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</si>
  <si>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</si>
  <si>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</si>
  <si>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</si>
  <si>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</si>
  <si>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</si>
  <si>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</si>
  <si>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PR5308</t>
  </si>
  <si>
    <t>PR5309</t>
  </si>
  <si>
    <t>PR531</t>
  </si>
  <si>
    <t>PR5311</t>
  </si>
  <si>
    <t>PR5312</t>
  </si>
  <si>
    <t>PR5313</t>
  </si>
  <si>
    <t>PR5314</t>
  </si>
  <si>
    <t>PR5315</t>
  </si>
  <si>
    <t>PR5316</t>
  </si>
  <si>
    <t>PR5317</t>
  </si>
  <si>
    <t>PR5318</t>
  </si>
  <si>
    <t>PR5319</t>
  </si>
  <si>
    <t>PR5320</t>
  </si>
  <si>
    <t>PR5321</t>
  </si>
  <si>
    <t>PR5323</t>
  </si>
  <si>
    <t>PR5324</t>
  </si>
  <si>
    <t>PR5325</t>
  </si>
  <si>
    <t>PR5326</t>
  </si>
  <si>
    <t>PR5327</t>
  </si>
  <si>
    <t>PR5328</t>
  </si>
  <si>
    <t>PR5329</t>
  </si>
  <si>
    <t>PR5330</t>
  </si>
  <si>
    <t>PR5331</t>
  </si>
  <si>
    <t>PR5332</t>
  </si>
  <si>
    <t>PR5333</t>
  </si>
  <si>
    <t>PR5334</t>
  </si>
  <si>
    <t>PR5335</t>
  </si>
  <si>
    <t>PR5336</t>
  </si>
  <si>
    <t>PR5337</t>
  </si>
  <si>
    <t>PR5338</t>
  </si>
  <si>
    <t>PR5339</t>
  </si>
  <si>
    <t>PR534</t>
  </si>
  <si>
    <t>PR5340</t>
  </si>
  <si>
    <t>PR5341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</si>
  <si>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</si>
  <si>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</si>
  <si>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</si>
  <si>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</si>
  <si>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</si>
  <si>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</si>
  <si>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</si>
  <si>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</si>
  <si>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</si>
  <si>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</si>
  <si>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</si>
  <si>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</si>
  <si>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</si>
  <si>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</si>
  <si>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</si>
  <si>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</si>
  <si>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</si>
  <si>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PR5359</t>
  </si>
  <si>
    <t>PR5360</t>
  </si>
  <si>
    <t>PR5363</t>
  </si>
  <si>
    <t>PR5364</t>
  </si>
  <si>
    <t>PR5365</t>
  </si>
  <si>
    <t>PR5366</t>
  </si>
  <si>
    <t>PR5367</t>
  </si>
  <si>
    <t>PR5368</t>
  </si>
  <si>
    <t>PR5369</t>
  </si>
  <si>
    <t>PR537</t>
  </si>
  <si>
    <t>PR5370</t>
  </si>
  <si>
    <t>PR5371</t>
  </si>
  <si>
    <t>PR5372</t>
  </si>
  <si>
    <t>PR5373</t>
  </si>
  <si>
    <t>PR5374</t>
  </si>
  <si>
    <t>PR5375</t>
  </si>
  <si>
    <t>PR5376</t>
  </si>
  <si>
    <t>PR5377</t>
  </si>
  <si>
    <t>PR5379</t>
  </si>
  <si>
    <t>PR5380</t>
  </si>
  <si>
    <t>PR5381</t>
  </si>
  <si>
    <t>PR5382</t>
  </si>
  <si>
    <t>PR5384</t>
  </si>
  <si>
    <t>PR5385</t>
  </si>
  <si>
    <t>PR5386</t>
  </si>
  <si>
    <t>PR5387</t>
  </si>
  <si>
    <t>PR5388</t>
  </si>
  <si>
    <t>PR5389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</si>
  <si>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</si>
  <si>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</si>
  <si>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</si>
  <si>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</si>
  <si>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</si>
  <si>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</si>
  <si>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</si>
  <si>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</si>
  <si>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</si>
  <si>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PR5399</t>
  </si>
  <si>
    <t>PR54</t>
  </si>
  <si>
    <t>PR540</t>
  </si>
  <si>
    <t>PR5400</t>
  </si>
  <si>
    <t>PR5401</t>
  </si>
  <si>
    <t>PR5403</t>
  </si>
  <si>
    <t>PR5404</t>
  </si>
  <si>
    <t>PR5405</t>
  </si>
  <si>
    <t>PR5406</t>
  </si>
  <si>
    <t>PR5407</t>
  </si>
  <si>
    <t>PR5408</t>
  </si>
  <si>
    <t>PR5409</t>
  </si>
  <si>
    <t>PR5410</t>
  </si>
  <si>
    <t>PR5411</t>
  </si>
  <si>
    <t>PR5412</t>
  </si>
  <si>
    <t>PR5413</t>
  </si>
  <si>
    <t>PR5414</t>
  </si>
  <si>
    <t>PR5415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</si>
  <si>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</si>
  <si>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</si>
  <si>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</si>
  <si>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</si>
  <si>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</si>
  <si>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</si>
  <si>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</si>
  <si>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</si>
  <si>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</si>
  <si>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</si>
  <si>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</si>
  <si>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</si>
  <si>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</si>
  <si>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PR5429</t>
  </si>
  <si>
    <t>PR5431</t>
  </si>
  <si>
    <t>PR5432</t>
  </si>
  <si>
    <t>PR5433</t>
  </si>
  <si>
    <t>PR5434</t>
  </si>
  <si>
    <t>PR5435</t>
  </si>
  <si>
    <t>PR5436</t>
  </si>
  <si>
    <t>PR5437</t>
  </si>
  <si>
    <t>PR5438</t>
  </si>
  <si>
    <t>PR5440</t>
  </si>
  <si>
    <t>PR5441</t>
  </si>
  <si>
    <t>PR5443</t>
  </si>
  <si>
    <t>PR5444</t>
  </si>
  <si>
    <t>PR5445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</si>
  <si>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</si>
  <si>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</si>
  <si>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</si>
  <si>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</si>
  <si>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</si>
  <si>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</si>
  <si>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</si>
  <si>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</si>
  <si>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PR5455</t>
  </si>
  <si>
    <t>PR5456</t>
  </si>
  <si>
    <t>PR5457</t>
  </si>
  <si>
    <t>PR5458</t>
  </si>
  <si>
    <t>PR5459</t>
  </si>
  <si>
    <t>PR546</t>
  </si>
  <si>
    <t>PR5460</t>
  </si>
  <si>
    <t>PR5461</t>
  </si>
  <si>
    <t>PR5462</t>
  </si>
  <si>
    <t>PR5463</t>
  </si>
  <si>
    <t>PR5464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</si>
  <si>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</si>
  <si>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</si>
  <si>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</si>
  <si>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</si>
  <si>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</si>
  <si>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</si>
  <si>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</si>
  <si>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</si>
  <si>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</si>
  <si>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PR5473</t>
  </si>
  <si>
    <t>PR5474</t>
  </si>
  <si>
    <t>PR5475</t>
  </si>
  <si>
    <t>PR5476</t>
  </si>
  <si>
    <t>PR5477</t>
  </si>
  <si>
    <t>PR5478</t>
  </si>
  <si>
    <t>PR5479</t>
  </si>
  <si>
    <t>PR548</t>
  </si>
  <si>
    <t>PR5480</t>
  </si>
  <si>
    <t>PR5481</t>
  </si>
  <si>
    <t>PR5482</t>
  </si>
  <si>
    <t>PR5483</t>
  </si>
  <si>
    <t>PR5484</t>
  </si>
  <si>
    <t>PR5485</t>
  </si>
  <si>
    <t>PR5486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</si>
  <si>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</si>
  <si>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</si>
  <si>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</si>
  <si>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</si>
  <si>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</si>
  <si>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</si>
  <si>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</si>
  <si>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</si>
  <si>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</si>
  <si>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</si>
  <si>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</si>
  <si>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</si>
  <si>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PR5500</t>
  </si>
  <si>
    <t>PR5501</t>
  </si>
  <si>
    <t>PR5502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</si>
  <si>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</si>
  <si>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</si>
  <si>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</si>
  <si>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</si>
  <si>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</si>
  <si>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</si>
  <si>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</si>
  <si>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</si>
  <si>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</si>
  <si>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PR5515</t>
  </si>
  <si>
    <t>PR5517</t>
  </si>
  <si>
    <t>PR5518</t>
  </si>
  <si>
    <t>PR5519</t>
  </si>
  <si>
    <t>PR5520</t>
  </si>
  <si>
    <t>PR5521</t>
  </si>
  <si>
    <t>PR5522</t>
  </si>
  <si>
    <t>PR5524</t>
  </si>
  <si>
    <t>PR5525</t>
  </si>
  <si>
    <t>PR5526</t>
  </si>
  <si>
    <t>PR5527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</si>
  <si>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</si>
  <si>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</si>
  <si>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</si>
  <si>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</si>
  <si>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</si>
  <si>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</si>
  <si>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</si>
  <si>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</si>
  <si>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PR5535</t>
  </si>
  <si>
    <t>PR5536</t>
  </si>
  <si>
    <t>PR5537</t>
  </si>
  <si>
    <t>PR5539</t>
  </si>
  <si>
    <t>PR5540</t>
  </si>
  <si>
    <t>PR5541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</si>
  <si>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</si>
  <si>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</si>
  <si>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</si>
  <si>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</si>
  <si>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</si>
  <si>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</si>
  <si>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</si>
  <si>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</si>
  <si>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</si>
  <si>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</si>
  <si>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</si>
  <si>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</si>
  <si>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</si>
  <si>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</si>
  <si>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</si>
  <si>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</si>
  <si>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</si>
  <si>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</si>
  <si>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</si>
  <si>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PR5561</t>
  </si>
  <si>
    <t>PR5562</t>
  </si>
  <si>
    <t>PR5563</t>
  </si>
  <si>
    <t>PR5564</t>
  </si>
  <si>
    <t>PR5566</t>
  </si>
  <si>
    <t>PR5567</t>
  </si>
  <si>
    <t>PR5568</t>
  </si>
  <si>
    <t>PR5569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</si>
  <si>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</si>
  <si>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</si>
  <si>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</si>
  <si>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</si>
  <si>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</si>
  <si>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</si>
  <si>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</si>
  <si>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</si>
  <si>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</si>
  <si>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</si>
  <si>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PR5581</t>
  </si>
  <si>
    <t>PR5582</t>
  </si>
  <si>
    <t>PR5583</t>
  </si>
  <si>
    <t>PR5584</t>
  </si>
  <si>
    <t>PR5587</t>
  </si>
  <si>
    <t>PR5588</t>
  </si>
  <si>
    <t>PR5589</t>
  </si>
  <si>
    <t>PR5592</t>
  </si>
  <si>
    <t>PR5593</t>
  </si>
  <si>
    <t>PR5594</t>
  </si>
  <si>
    <t>PR5595</t>
  </si>
  <si>
    <t>PR5596</t>
  </si>
  <si>
    <t>PR5597</t>
  </si>
  <si>
    <t>PR5598</t>
  </si>
  <si>
    <t>PR5599</t>
  </si>
  <si>
    <t>PR560</t>
  </si>
  <si>
    <t>PR5600</t>
  </si>
  <si>
    <t>PR5601</t>
  </si>
  <si>
    <t>PR5603</t>
  </si>
  <si>
    <t>PR5604</t>
  </si>
  <si>
    <t>PR5605</t>
  </si>
  <si>
    <t>PR5606</t>
  </si>
  <si>
    <t>PR5607</t>
  </si>
  <si>
    <t>PR5608</t>
  </si>
  <si>
    <t>PR5609</t>
  </si>
  <si>
    <t>PR561</t>
  </si>
  <si>
    <t>PR5612</t>
  </si>
  <si>
    <t>PR5613</t>
  </si>
  <si>
    <t>PR5614</t>
  </si>
  <si>
    <t>PR5615</t>
  </si>
  <si>
    <t>PR5616</t>
  </si>
  <si>
    <t>PR5621</t>
  </si>
  <si>
    <t>PR5622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</si>
  <si>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</si>
  <si>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</si>
  <si>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</si>
  <si>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</si>
  <si>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</si>
  <si>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</si>
  <si>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</si>
  <si>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</si>
  <si>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</si>
  <si>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PR5634</t>
  </si>
  <si>
    <t>PR5635</t>
  </si>
  <si>
    <t>PR5636</t>
  </si>
  <si>
    <t>PR5637</t>
  </si>
  <si>
    <t>PR5639</t>
  </si>
  <si>
    <t>PR564</t>
  </si>
  <si>
    <t>PR5640</t>
  </si>
  <si>
    <t>PR5644</t>
  </si>
  <si>
    <t>PR5645</t>
  </si>
  <si>
    <t>PR5648</t>
  </si>
  <si>
    <t>PR5649</t>
  </si>
  <si>
    <t>PR5650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</si>
  <si>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</si>
  <si>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</si>
  <si>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</si>
  <si>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</si>
  <si>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</si>
  <si>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</si>
  <si>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</si>
  <si>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</si>
  <si>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PR5660</t>
  </si>
  <si>
    <t>PR5666</t>
  </si>
  <si>
    <t>PR5667</t>
  </si>
  <si>
    <t>PR5669</t>
  </si>
  <si>
    <t>PR567</t>
  </si>
  <si>
    <t>PR5670</t>
  </si>
  <si>
    <t>PR5671</t>
  </si>
  <si>
    <t>PR5672</t>
  </si>
  <si>
    <t>PR5675</t>
  </si>
  <si>
    <t>PR5676</t>
  </si>
  <si>
    <t>PR5678</t>
  </si>
  <si>
    <t>PR5679</t>
  </si>
  <si>
    <t>PR568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</si>
  <si>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</si>
  <si>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</si>
  <si>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</si>
  <si>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</si>
  <si>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</si>
  <si>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</si>
  <si>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</si>
  <si>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</si>
  <si>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PR5689</t>
  </si>
  <si>
    <t>PR569</t>
  </si>
  <si>
    <t>PR5692</t>
  </si>
  <si>
    <t>PR5693</t>
  </si>
  <si>
    <t>PR5694</t>
  </si>
  <si>
    <t>PR5695</t>
  </si>
  <si>
    <t>PR5697</t>
  </si>
  <si>
    <t>PR5698</t>
  </si>
  <si>
    <t>PR5699</t>
  </si>
  <si>
    <t>PR57</t>
  </si>
  <si>
    <t>PR5700</t>
  </si>
  <si>
    <t>PR5704</t>
  </si>
  <si>
    <t>PR5705</t>
  </si>
  <si>
    <t>PR5706</t>
  </si>
  <si>
    <t>PR5707</t>
  </si>
  <si>
    <t>PR5708</t>
  </si>
  <si>
    <t>PR5711</t>
  </si>
  <si>
    <t>PR5712</t>
  </si>
  <si>
    <t>PR5713</t>
  </si>
  <si>
    <t>PR5714</t>
  </si>
  <si>
    <t>PR5715</t>
  </si>
  <si>
    <t>PR5716</t>
  </si>
  <si>
    <t>PR5717</t>
  </si>
  <si>
    <t>PR5718</t>
  </si>
  <si>
    <t>PR5719</t>
  </si>
  <si>
    <t>PR572</t>
  </si>
  <si>
    <t>PR5720</t>
  </si>
  <si>
    <t>PR5723</t>
  </si>
  <si>
    <t>PR5725</t>
  </si>
  <si>
    <t>PR5728</t>
  </si>
  <si>
    <t>PR5729</t>
  </si>
  <si>
    <t>PR573</t>
  </si>
  <si>
    <t>PR5731</t>
  </si>
  <si>
    <t>PR5732</t>
  </si>
  <si>
    <t>PR5733</t>
  </si>
  <si>
    <t>PR5734</t>
  </si>
  <si>
    <t>PR5735</t>
  </si>
  <si>
    <t>PR5736</t>
  </si>
  <si>
    <t>PR5738</t>
  </si>
  <si>
    <t>PR5739</t>
  </si>
  <si>
    <t>PR574</t>
  </si>
  <si>
    <t>PR5740</t>
  </si>
  <si>
    <t>PR5741</t>
  </si>
  <si>
    <t>PR5744</t>
  </si>
  <si>
    <t>PR5745</t>
  </si>
  <si>
    <t>PR5746</t>
  </si>
  <si>
    <t>PR5749</t>
  </si>
  <si>
    <t>PR5750</t>
  </si>
  <si>
    <t>PR5753</t>
  </si>
  <si>
    <t>PR5754</t>
  </si>
  <si>
    <t>PR5755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</si>
  <si>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</si>
  <si>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</si>
  <si>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</si>
  <si>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</si>
  <si>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</si>
  <si>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</si>
  <si>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</si>
  <si>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</si>
  <si>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</si>
  <si>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PR5765</t>
  </si>
  <si>
    <t>PR5766</t>
  </si>
  <si>
    <t>PR5767</t>
  </si>
  <si>
    <t>PR5771</t>
  </si>
  <si>
    <t>PR5772</t>
  </si>
  <si>
    <t>PR5776</t>
  </si>
  <si>
    <t>PR5777</t>
  </si>
  <si>
    <t>PR5781</t>
  </si>
  <si>
    <t>PR5782</t>
  </si>
  <si>
    <t>PR5783</t>
  </si>
  <si>
    <t>PR5784</t>
  </si>
  <si>
    <t>PR5786</t>
  </si>
  <si>
    <t>PR5787</t>
  </si>
  <si>
    <t>PR5788</t>
  </si>
  <si>
    <t>PR5792</t>
  </si>
  <si>
    <t>PR5793</t>
  </si>
  <si>
    <t>PR5795</t>
  </si>
  <si>
    <t>PR5796</t>
  </si>
  <si>
    <t>PR5797</t>
  </si>
  <si>
    <t>PR5798</t>
  </si>
  <si>
    <t>PR5801</t>
  </si>
  <si>
    <t>PR5802</t>
  </si>
  <si>
    <t>PR5803</t>
  </si>
  <si>
    <t>PR5804</t>
  </si>
  <si>
    <t>PR5808</t>
  </si>
  <si>
    <t>PR5809</t>
  </si>
  <si>
    <t>PR5810</t>
  </si>
  <si>
    <t>PR5812</t>
  </si>
  <si>
    <t>PR5814</t>
  </si>
  <si>
    <t>PR5815</t>
  </si>
  <si>
    <t>PR5816</t>
  </si>
  <si>
    <t>PR5818</t>
  </si>
  <si>
    <t>PR5819</t>
  </si>
  <si>
    <t>PR582</t>
  </si>
  <si>
    <t>PR5820</t>
  </si>
  <si>
    <t>PR5822</t>
  </si>
  <si>
    <t>PR5823</t>
  </si>
  <si>
    <t>PR5824</t>
  </si>
  <si>
    <t>PR5827</t>
  </si>
  <si>
    <t>PR5828</t>
  </si>
  <si>
    <t>PR5829</t>
  </si>
  <si>
    <t>PR583</t>
  </si>
  <si>
    <t>PR5830</t>
  </si>
  <si>
    <t>PR5831</t>
  </si>
  <si>
    <t>PR5833</t>
  </si>
  <si>
    <t>PR5834</t>
  </si>
  <si>
    <t>PR5835</t>
  </si>
  <si>
    <t>PR5836</t>
  </si>
  <si>
    <t>PR5837</t>
  </si>
  <si>
    <t>PR5838</t>
  </si>
  <si>
    <t>PR5841</t>
  </si>
  <si>
    <t>PR5842</t>
  </si>
  <si>
    <t>PR5843</t>
  </si>
  <si>
    <t>PR5847</t>
  </si>
  <si>
    <t>PR5848</t>
  </si>
  <si>
    <t>PR5849</t>
  </si>
  <si>
    <t>PR5850</t>
  </si>
  <si>
    <t>PR5851</t>
  </si>
  <si>
    <t>PR5852</t>
  </si>
  <si>
    <t>PR5853</t>
  </si>
  <si>
    <t>PR5854</t>
  </si>
  <si>
    <t>PR5855</t>
  </si>
  <si>
    <t>PR5857</t>
  </si>
  <si>
    <t>PR5858</t>
  </si>
  <si>
    <t>PR586</t>
  </si>
  <si>
    <t>PR5861</t>
  </si>
  <si>
    <t>PR5862</t>
  </si>
  <si>
    <t>PR5863</t>
  </si>
  <si>
    <t>PR5864</t>
  </si>
  <si>
    <t>PR5867</t>
  </si>
  <si>
    <t>PR5868</t>
  </si>
  <si>
    <t>PR5869</t>
  </si>
  <si>
    <t>PR5871</t>
  </si>
  <si>
    <t>PR5872</t>
  </si>
  <si>
    <t>PR5873</t>
  </si>
  <si>
    <t>PR5874</t>
  </si>
  <si>
    <t>PR5875</t>
  </si>
  <si>
    <t>PR5876</t>
  </si>
  <si>
    <t>PR5877</t>
  </si>
  <si>
    <t>PR5879</t>
  </si>
  <si>
    <t>PR588</t>
  </si>
  <si>
    <t>PR5880</t>
  </si>
  <si>
    <t>PR5881</t>
  </si>
  <si>
    <t>PR5882</t>
  </si>
  <si>
    <t>PR5883</t>
  </si>
  <si>
    <t>PR5884</t>
  </si>
  <si>
    <t>PR5885</t>
  </si>
  <si>
    <t>PR5886</t>
  </si>
  <si>
    <t>PR5888</t>
  </si>
  <si>
    <t>PR5889</t>
  </si>
  <si>
    <t>PR5890</t>
  </si>
  <si>
    <t>PR5891</t>
  </si>
  <si>
    <t>PR5892</t>
  </si>
  <si>
    <t>PR5894</t>
  </si>
  <si>
    <t>PR5895</t>
  </si>
  <si>
    <t>PR5896</t>
  </si>
  <si>
    <t>PR5897</t>
  </si>
  <si>
    <t>PR5898</t>
  </si>
  <si>
    <t>PR5899</t>
  </si>
  <si>
    <t>PR5901</t>
  </si>
  <si>
    <t>PR5902</t>
  </si>
  <si>
    <t>PR5903</t>
  </si>
  <si>
    <t>PR5905</t>
  </si>
  <si>
    <t>PR5906</t>
  </si>
  <si>
    <t>PR5907</t>
  </si>
  <si>
    <t>PR5908</t>
  </si>
  <si>
    <t>PR5909</t>
  </si>
  <si>
    <t>PR5910</t>
  </si>
  <si>
    <t>PR5913</t>
  </si>
  <si>
    <t>PR5914</t>
  </si>
  <si>
    <t>PR5916</t>
  </si>
  <si>
    <t>PR5917</t>
  </si>
  <si>
    <t>PR5918</t>
  </si>
  <si>
    <t>PR5919</t>
  </si>
  <si>
    <t>PR592</t>
  </si>
  <si>
    <t>PR5922</t>
  </si>
  <si>
    <t>PR5923</t>
  </si>
  <si>
    <t>PR5924</t>
  </si>
  <si>
    <t>PR5925</t>
  </si>
  <si>
    <t>PR5926</t>
  </si>
  <si>
    <t>PR5927</t>
  </si>
  <si>
    <t>PR5928</t>
  </si>
  <si>
    <t>PR5932</t>
  </si>
  <si>
    <t>PR5933</t>
  </si>
  <si>
    <t>PR5935</t>
  </si>
  <si>
    <t>PR5936</t>
  </si>
  <si>
    <t>PR5937</t>
  </si>
  <si>
    <t>PR5940</t>
  </si>
  <si>
    <t>PR5943</t>
  </si>
  <si>
    <t>PR5944</t>
  </si>
  <si>
    <t>PR5945</t>
  </si>
  <si>
    <t>PR5948</t>
  </si>
  <si>
    <t>PR5949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</si>
  <si>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</si>
  <si>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</si>
  <si>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</si>
  <si>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</si>
  <si>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</si>
  <si>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</si>
  <si>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</si>
  <si>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</si>
  <si>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PR5960</t>
  </si>
  <si>
    <t>PR5961</t>
  </si>
  <si>
    <t>PR5963</t>
  </si>
  <si>
    <t>PR5964</t>
  </si>
  <si>
    <t>PR5965</t>
  </si>
  <si>
    <t>PR5966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</si>
  <si>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</si>
  <si>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</si>
  <si>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</si>
  <si>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</si>
  <si>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</si>
  <si>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</si>
  <si>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</si>
  <si>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</si>
  <si>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PR5976</t>
  </si>
  <si>
    <t>PR5977</t>
  </si>
  <si>
    <t>PR5978</t>
  </si>
  <si>
    <t>PR5979</t>
  </si>
  <si>
    <t>PR5980</t>
  </si>
  <si>
    <t>PR5981</t>
  </si>
  <si>
    <t>PR5982</t>
  </si>
  <si>
    <t>PR5983</t>
  </si>
  <si>
    <t>PR5984</t>
  </si>
  <si>
    <t>PR5985</t>
  </si>
  <si>
    <t>PR5986</t>
  </si>
  <si>
    <t>PR5987</t>
  </si>
  <si>
    <t>PR5988</t>
  </si>
  <si>
    <t>PR5989</t>
  </si>
  <si>
    <t>PR599</t>
  </si>
  <si>
    <t>PR5992</t>
  </si>
  <si>
    <t>PR5993</t>
  </si>
  <si>
    <t>PR5994</t>
  </si>
  <si>
    <t>PR5995</t>
  </si>
  <si>
    <t>PR5996</t>
  </si>
  <si>
    <t>PR5998</t>
  </si>
  <si>
    <t>PR6003</t>
  </si>
  <si>
    <t>PR6006</t>
  </si>
  <si>
    <t>PR6007</t>
  </si>
  <si>
    <t>PR6009</t>
  </si>
  <si>
    <t>PR6011</t>
  </si>
  <si>
    <t>PR6012</t>
  </si>
  <si>
    <t>PR6015</t>
  </si>
  <si>
    <t>PR6016</t>
  </si>
  <si>
    <t>PR6018</t>
  </si>
  <si>
    <t>PR6019</t>
  </si>
  <si>
    <t>PR602</t>
  </si>
  <si>
    <t>PR6022</t>
  </si>
  <si>
    <t>PR6024</t>
  </si>
  <si>
    <t>PR6026</t>
  </si>
  <si>
    <t>PR6027</t>
  </si>
  <si>
    <t>PR6029</t>
  </si>
  <si>
    <t>PR603</t>
  </si>
  <si>
    <t>PR6030</t>
  </si>
  <si>
    <t>PR6032</t>
  </si>
  <si>
    <t>PR6034</t>
  </si>
  <si>
    <t>PR6035</t>
  </si>
  <si>
    <t>PR6038</t>
  </si>
  <si>
    <t>PR6040</t>
  </si>
  <si>
    <t>PR6041</t>
  </si>
  <si>
    <t>PR6043</t>
  </si>
  <si>
    <t>PR6044</t>
  </si>
  <si>
    <t>PR6045</t>
  </si>
  <si>
    <t>PR6046</t>
  </si>
  <si>
    <t>PR6047</t>
  </si>
  <si>
    <t>PR6048</t>
  </si>
  <si>
    <t>PR6049</t>
  </si>
  <si>
    <t>PR6050</t>
  </si>
  <si>
    <t>PR6053</t>
  </si>
  <si>
    <t>PR6054</t>
  </si>
  <si>
    <t>PR6055</t>
  </si>
  <si>
    <t>PR6056</t>
  </si>
  <si>
    <t>PR6057</t>
  </si>
  <si>
    <t>PR6058</t>
  </si>
  <si>
    <t>PR6059</t>
  </si>
  <si>
    <t>PR6060</t>
  </si>
  <si>
    <t>PR6061</t>
  </si>
  <si>
    <t>PR6062</t>
  </si>
  <si>
    <t>PR6067</t>
  </si>
  <si>
    <t>PR6068</t>
  </si>
  <si>
    <t>PR6069</t>
  </si>
  <si>
    <t>PR607</t>
  </si>
  <si>
    <t>PR6071</t>
  </si>
  <si>
    <t>PR6072</t>
  </si>
  <si>
    <t>PR6074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</si>
  <si>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</si>
  <si>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</si>
  <si>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</si>
  <si>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</si>
  <si>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</si>
  <si>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</si>
  <si>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</si>
  <si>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</si>
  <si>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</si>
  <si>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PR6087</t>
  </si>
  <si>
    <t>PR6088</t>
  </si>
  <si>
    <t>PR6089</t>
  </si>
  <si>
    <t>PR609</t>
  </si>
  <si>
    <t>PR6090</t>
  </si>
  <si>
    <t>PR6091</t>
  </si>
  <si>
    <t>PR6092</t>
  </si>
  <si>
    <t>PR6095</t>
  </si>
  <si>
    <t>PR6098</t>
  </si>
  <si>
    <t>PR6099</t>
  </si>
  <si>
    <t>PR61</t>
  </si>
  <si>
    <t>PR6100</t>
  </si>
  <si>
    <t>PR6103</t>
  </si>
  <si>
    <t>PR6104</t>
  </si>
  <si>
    <t>PR6105</t>
  </si>
  <si>
    <t>PR6106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</si>
  <si>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</si>
  <si>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</si>
  <si>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</si>
  <si>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</si>
  <si>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</si>
  <si>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</si>
  <si>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</si>
  <si>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</si>
  <si>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</si>
  <si>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</si>
  <si>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</si>
  <si>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</si>
  <si>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</si>
  <si>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</si>
  <si>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</si>
  <si>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</si>
  <si>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</si>
  <si>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</si>
  <si>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</si>
  <si>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</si>
  <si>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</si>
  <si>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PR6129</t>
  </si>
  <si>
    <t>PR6130</t>
  </si>
  <si>
    <t>PR6131</t>
  </si>
  <si>
    <t>PR6132</t>
  </si>
  <si>
    <t>PR6133</t>
  </si>
  <si>
    <t>PR6134</t>
  </si>
  <si>
    <t>PR6135</t>
  </si>
  <si>
    <t>PR6136</t>
  </si>
  <si>
    <t>PR6137</t>
  </si>
  <si>
    <t>PR6138</t>
  </si>
  <si>
    <t>PR6139</t>
  </si>
  <si>
    <t>PR614</t>
  </si>
  <si>
    <t>PR6140</t>
  </si>
  <si>
    <t>PR6141</t>
  </si>
  <si>
    <t>PR6142</t>
  </si>
  <si>
    <t>PR6143</t>
  </si>
  <si>
    <t>PR6144</t>
  </si>
  <si>
    <t>PR6147</t>
  </si>
  <si>
    <t>PR6148</t>
  </si>
  <si>
    <t>PR6149</t>
  </si>
  <si>
    <t>PR6150</t>
  </si>
  <si>
    <t>PR6151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</si>
  <si>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</si>
  <si>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</si>
  <si>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</si>
  <si>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</si>
  <si>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</si>
  <si>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</si>
  <si>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</si>
  <si>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</si>
  <si>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PR6160</t>
  </si>
  <si>
    <t>PR6161</t>
  </si>
  <si>
    <t>PR6162</t>
  </si>
  <si>
    <t>PR6163</t>
  </si>
  <si>
    <t>PR6164</t>
  </si>
  <si>
    <t>PR6165</t>
  </si>
  <si>
    <t>PR6166</t>
  </si>
  <si>
    <t>PR6167</t>
  </si>
  <si>
    <t>PR6169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</si>
  <si>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</si>
  <si>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</si>
  <si>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</si>
  <si>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</si>
  <si>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</si>
  <si>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</si>
  <si>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</si>
  <si>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</si>
  <si>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PR6178</t>
  </si>
  <si>
    <t>PR6179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</si>
  <si>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</si>
  <si>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</si>
  <si>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</si>
  <si>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</si>
  <si>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</si>
  <si>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</si>
  <si>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</si>
  <si>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</si>
  <si>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PR6188</t>
  </si>
  <si>
    <t>PR6189</t>
  </si>
  <si>
    <t>PR619</t>
  </si>
  <si>
    <t>PR6190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</si>
  <si>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</si>
  <si>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</si>
  <si>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</si>
  <si>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</si>
  <si>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</si>
  <si>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</si>
  <si>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</si>
  <si>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</si>
  <si>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</si>
  <si>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PR6200</t>
  </si>
  <si>
    <t>PR6201</t>
  </si>
  <si>
    <t>PR6203</t>
  </si>
  <si>
    <t>PR6204</t>
  </si>
  <si>
    <t>PR6205</t>
  </si>
  <si>
    <t>PR6206</t>
  </si>
  <si>
    <t>PR6207</t>
  </si>
  <si>
    <t>PR6208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</si>
  <si>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</si>
  <si>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</si>
  <si>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</si>
  <si>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</si>
  <si>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</si>
  <si>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</si>
  <si>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</si>
  <si>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</si>
  <si>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</si>
  <si>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</si>
  <si>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</si>
  <si>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</si>
  <si>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PR6220</t>
  </si>
  <si>
    <t>PR6221</t>
  </si>
  <si>
    <t>PR6223</t>
  </si>
  <si>
    <t>PR6224</t>
  </si>
  <si>
    <t>PR6225</t>
  </si>
  <si>
    <t>PR6226</t>
  </si>
  <si>
    <t>PR6227</t>
  </si>
  <si>
    <t>PR6228</t>
  </si>
  <si>
    <t>PR6229</t>
  </si>
  <si>
    <t>PR623</t>
  </si>
  <si>
    <t>PR6230</t>
  </si>
  <si>
    <t>PR6232</t>
  </si>
  <si>
    <t>PR6233</t>
  </si>
  <si>
    <t>PR6234</t>
  </si>
  <si>
    <t>PR6235</t>
  </si>
  <si>
    <t>PR6236</t>
  </si>
  <si>
    <t>PR6237</t>
  </si>
  <si>
    <t>PR6238</t>
  </si>
  <si>
    <t>PR6239</t>
  </si>
  <si>
    <t>PR6240</t>
  </si>
  <si>
    <t>PR6241</t>
  </si>
  <si>
    <t>PR6242</t>
  </si>
  <si>
    <t>PR6243</t>
  </si>
  <si>
    <t>PR6244</t>
  </si>
  <si>
    <t>PR6245</t>
  </si>
  <si>
    <t>PR6246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</si>
  <si>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</si>
  <si>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</si>
  <si>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</si>
  <si>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</si>
  <si>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</si>
  <si>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</si>
  <si>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</si>
  <si>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</si>
  <si>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</si>
  <si>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</si>
  <si>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</si>
  <si>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</si>
  <si>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</si>
  <si>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PR6262</t>
  </si>
  <si>
    <t>PR6263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</si>
  <si>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</si>
  <si>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</si>
  <si>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</si>
  <si>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</si>
  <si>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</si>
  <si>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</si>
  <si>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</si>
  <si>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</si>
  <si>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</si>
  <si>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PR6273</t>
  </si>
  <si>
    <t>PR6274</t>
  </si>
  <si>
    <t>PR6275</t>
  </si>
  <si>
    <t>PR6276</t>
  </si>
  <si>
    <t>PR6277</t>
  </si>
  <si>
    <t>PR6278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</si>
  <si>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</si>
  <si>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</si>
  <si>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</si>
  <si>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</si>
  <si>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</si>
  <si>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</si>
  <si>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</si>
  <si>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</si>
  <si>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</si>
  <si>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</si>
  <si>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</si>
  <si>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</si>
  <si>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PR6290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</si>
  <si>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</si>
  <si>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</si>
  <si>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</si>
  <si>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</si>
  <si>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</si>
  <si>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</si>
  <si>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</si>
  <si>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</si>
  <si>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</si>
  <si>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</si>
  <si>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</si>
  <si>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PR6301</t>
  </si>
  <si>
    <t>PR6302</t>
  </si>
  <si>
    <t>PR6303</t>
  </si>
  <si>
    <t>PR6304</t>
  </si>
  <si>
    <t>PR6305</t>
  </si>
  <si>
    <t>PR6306</t>
  </si>
  <si>
    <t>PR6308</t>
  </si>
  <si>
    <t>PR6309</t>
  </si>
  <si>
    <t>PR6310</t>
  </si>
  <si>
    <t>PR6311</t>
  </si>
  <si>
    <t>PR6312</t>
  </si>
  <si>
    <t>PR6313</t>
  </si>
  <si>
    <t>PR6314</t>
  </si>
  <si>
    <t>PR6315</t>
  </si>
  <si>
    <t>PR6316</t>
  </si>
  <si>
    <t>PR6317</t>
  </si>
  <si>
    <t>PR6318</t>
  </si>
  <si>
    <t>PR6319</t>
  </si>
  <si>
    <t>PR6320</t>
  </si>
  <si>
    <t>PR6321</t>
  </si>
  <si>
    <t>PR6322</t>
  </si>
  <si>
    <t>PR6323</t>
  </si>
  <si>
    <t>PR6324</t>
  </si>
  <si>
    <t>PR6325</t>
  </si>
  <si>
    <t>PR6326</t>
  </si>
  <si>
    <t>PR6327</t>
  </si>
  <si>
    <t>PR6328</t>
  </si>
  <si>
    <t>PR6329</t>
  </si>
  <si>
    <t>PR6330</t>
  </si>
  <si>
    <t>PR6331</t>
  </si>
  <si>
    <t>PR6332</t>
  </si>
  <si>
    <t>PR6333</t>
  </si>
  <si>
    <t>PR6334</t>
  </si>
  <si>
    <t>PR6335</t>
  </si>
  <si>
    <t>PR6336</t>
  </si>
  <si>
    <t>PR6338</t>
  </si>
  <si>
    <t>PR6339</t>
  </si>
  <si>
    <t>PR634</t>
  </si>
  <si>
    <t>PR6340</t>
  </si>
  <si>
    <t>PR6341</t>
  </si>
  <si>
    <t>PR6342</t>
  </si>
  <si>
    <t>PR6343</t>
  </si>
  <si>
    <t>PR6345</t>
  </si>
  <si>
    <t>PR6346</t>
  </si>
  <si>
    <t>PR6347</t>
  </si>
  <si>
    <t>PR6348</t>
  </si>
  <si>
    <t>PR6349</t>
  </si>
  <si>
    <t>PR6351</t>
  </si>
  <si>
    <t>PR6352</t>
  </si>
  <si>
    <t>PR6354</t>
  </si>
  <si>
    <t>PR6355</t>
  </si>
  <si>
    <t>PR6356</t>
  </si>
  <si>
    <t>PR6357</t>
  </si>
  <si>
    <t>PR6358</t>
  </si>
  <si>
    <t>PR6359</t>
  </si>
  <si>
    <t>PR636</t>
  </si>
  <si>
    <t>PR6361</t>
  </si>
  <si>
    <t>PR6362</t>
  </si>
  <si>
    <t>PR6363</t>
  </si>
  <si>
    <t>PR6364</t>
  </si>
  <si>
    <t>PR6365</t>
  </si>
  <si>
    <t>PR6366</t>
  </si>
  <si>
    <t>PR6367</t>
  </si>
  <si>
    <t>PR6368</t>
  </si>
  <si>
    <t>PR6369</t>
  </si>
  <si>
    <t>PR6370</t>
  </si>
  <si>
    <t>PR6372</t>
  </si>
  <si>
    <t>PR6373</t>
  </si>
  <si>
    <t>PR6374</t>
  </si>
  <si>
    <t>PR6375</t>
  </si>
  <si>
    <t>PR6377</t>
  </si>
  <si>
    <t>PR6378</t>
  </si>
  <si>
    <t>PR6379</t>
  </si>
  <si>
    <t>PR6380</t>
  </si>
  <si>
    <t>PR6381</t>
  </si>
  <si>
    <t>PR6382</t>
  </si>
  <si>
    <t>PR6383</t>
  </si>
  <si>
    <t>PR6384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</si>
  <si>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</si>
  <si>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</si>
  <si>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</si>
  <si>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</si>
  <si>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</si>
  <si>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</si>
  <si>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</si>
  <si>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</si>
  <si>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PR6394</t>
  </si>
  <si>
    <t>PR6395</t>
  </si>
  <si>
    <t>PR6396</t>
  </si>
  <si>
    <t>PR6397</t>
  </si>
  <si>
    <t>PR6398</t>
  </si>
  <si>
    <t>PR6399</t>
  </si>
  <si>
    <t>PR6400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</si>
  <si>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</si>
  <si>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</si>
  <si>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</si>
  <si>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</si>
  <si>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</si>
  <si>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</si>
  <si>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</si>
  <si>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</si>
  <si>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</si>
  <si>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</si>
  <si>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</si>
  <si>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</si>
  <si>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</si>
  <si>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</si>
  <si>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PR6415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</si>
  <si>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</si>
  <si>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</si>
  <si>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</si>
  <si>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</si>
  <si>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</si>
  <si>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</si>
  <si>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</si>
  <si>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</si>
  <si>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</si>
  <si>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</si>
  <si>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</si>
  <si>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</si>
  <si>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PR6429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</si>
  <si>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</si>
  <si>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</si>
  <si>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</si>
  <si>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</si>
  <si>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</si>
  <si>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</si>
  <si>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</si>
  <si>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</si>
  <si>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PR6441</t>
  </si>
  <si>
    <t>PR6442</t>
  </si>
  <si>
    <t>PR6443</t>
  </si>
  <si>
    <t>PR6444</t>
  </si>
  <si>
    <t>PR6445</t>
  </si>
  <si>
    <t>PR6446</t>
  </si>
  <si>
    <t>PR6447</t>
  </si>
  <si>
    <t>PR6449</t>
  </si>
  <si>
    <t>PR6450</t>
  </si>
  <si>
    <t>PR6451</t>
  </si>
  <si>
    <t>PR6452</t>
  </si>
  <si>
    <t>PR6453</t>
  </si>
  <si>
    <t>PR6454</t>
  </si>
  <si>
    <t>PR6455</t>
  </si>
  <si>
    <t>PR6456</t>
  </si>
  <si>
    <t>PR6459</t>
  </si>
  <si>
    <t>PR646</t>
  </si>
  <si>
    <t>PR6460</t>
  </si>
  <si>
    <t>PR6461</t>
  </si>
  <si>
    <t>PR6462</t>
  </si>
  <si>
    <t>PR6463</t>
  </si>
  <si>
    <t>PR6464</t>
  </si>
  <si>
    <t>PR6465</t>
  </si>
  <si>
    <t>PR6466</t>
  </si>
  <si>
    <t>PR6467</t>
  </si>
  <si>
    <t>PR6468</t>
  </si>
  <si>
    <t>PR6469</t>
  </si>
  <si>
    <t>PR6470</t>
  </si>
  <si>
    <t>PR6471</t>
  </si>
  <si>
    <t>PR6472</t>
  </si>
  <si>
    <t>PR6475</t>
  </si>
  <si>
    <t>PR6476</t>
  </si>
  <si>
    <t>PR6477</t>
  </si>
  <si>
    <t>PR6478</t>
  </si>
  <si>
    <t>PR6479</t>
  </si>
  <si>
    <t>PR648</t>
  </si>
  <si>
    <t>PR6480</t>
  </si>
  <si>
    <t>PR6481</t>
  </si>
  <si>
    <t>PR6482</t>
  </si>
  <si>
    <t>PR6483</t>
  </si>
  <si>
    <t>PR6484</t>
  </si>
  <si>
    <t>PR6485</t>
  </si>
  <si>
    <t>PR6486</t>
  </si>
  <si>
    <t>PR6487</t>
  </si>
  <si>
    <t>PR6488</t>
  </si>
  <si>
    <t>PR6489</t>
  </si>
  <si>
    <t>PR6490</t>
  </si>
  <si>
    <t>PR6491</t>
  </si>
  <si>
    <t>PR6494</t>
  </si>
  <si>
    <t>PR6495</t>
  </si>
  <si>
    <t>PR6496</t>
  </si>
  <si>
    <t>PR6497</t>
  </si>
  <si>
    <t>PR6499</t>
  </si>
  <si>
    <t>PR6500</t>
  </si>
  <si>
    <t>PR6501</t>
  </si>
  <si>
    <t>PR6502</t>
  </si>
  <si>
    <t>PR6503</t>
  </si>
  <si>
    <t>PR6504</t>
  </si>
  <si>
    <t>PR6505</t>
  </si>
  <si>
    <t>PR6506</t>
  </si>
  <si>
    <t>PR6507</t>
  </si>
  <si>
    <t>PR6508</t>
  </si>
  <si>
    <t>PR6509</t>
  </si>
  <si>
    <t>PR651</t>
  </si>
  <si>
    <t>PR6510</t>
  </si>
  <si>
    <t>PR6511</t>
  </si>
  <si>
    <t>PR6512</t>
  </si>
  <si>
    <t>PR6513</t>
  </si>
  <si>
    <t>PR6514</t>
  </si>
  <si>
    <t>PR6515</t>
  </si>
  <si>
    <t>PR6516</t>
  </si>
  <si>
    <t>PR6517</t>
  </si>
  <si>
    <t>PR6519</t>
  </si>
  <si>
    <t>PR6520</t>
  </si>
  <si>
    <t>PR6521</t>
  </si>
  <si>
    <t>PR6522</t>
  </si>
  <si>
    <t>PR6524</t>
  </si>
  <si>
    <t>PR6525</t>
  </si>
  <si>
    <t>PR6526</t>
  </si>
  <si>
    <t>PR6527</t>
  </si>
  <si>
    <t>PR6528</t>
  </si>
  <si>
    <t>PR6529</t>
  </si>
  <si>
    <t>PR6530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</si>
  <si>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</si>
  <si>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</si>
  <si>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</si>
  <si>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</si>
  <si>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</si>
  <si>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</si>
  <si>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</si>
  <si>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</si>
  <si>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</si>
  <si>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PR6541</t>
  </si>
  <si>
    <t>PR6542</t>
  </si>
  <si>
    <t>PR6543</t>
  </si>
  <si>
    <t>PR6545</t>
  </si>
  <si>
    <t>PR6546</t>
  </si>
  <si>
    <t>PR6547</t>
  </si>
  <si>
    <t>PR6548</t>
  </si>
  <si>
    <t>PR6549</t>
  </si>
  <si>
    <t>PR6550</t>
  </si>
  <si>
    <t>PR6551</t>
  </si>
  <si>
    <t>PR6553</t>
  </si>
  <si>
    <t>PR6554</t>
  </si>
  <si>
    <t>PR6556</t>
  </si>
  <si>
    <t>PR6557</t>
  </si>
  <si>
    <t>PR6558</t>
  </si>
  <si>
    <t>PR6559</t>
  </si>
  <si>
    <t>PR6560</t>
  </si>
  <si>
    <t>PR6561</t>
  </si>
  <si>
    <t>PR6562</t>
  </si>
  <si>
    <t>PR6563</t>
  </si>
  <si>
    <t>PR6564</t>
  </si>
  <si>
    <t>PR6565</t>
  </si>
  <si>
    <t>PR6568</t>
  </si>
  <si>
    <t>PR6569</t>
  </si>
  <si>
    <t>PR6570</t>
  </si>
  <si>
    <t>PR6571</t>
  </si>
  <si>
    <t>PR6572</t>
  </si>
  <si>
    <t>PR6573</t>
  </si>
  <si>
    <t>PR6574</t>
  </si>
  <si>
    <t>PR6575</t>
  </si>
  <si>
    <t>PR6576</t>
  </si>
  <si>
    <t>PR6577</t>
  </si>
  <si>
    <t>PR6578</t>
  </si>
  <si>
    <t>PR6579</t>
  </si>
  <si>
    <t>PR6580</t>
  </si>
  <si>
    <t>PR6581</t>
  </si>
  <si>
    <t>PR6582</t>
  </si>
  <si>
    <t>PR6583</t>
  </si>
  <si>
    <t>PR6584</t>
  </si>
  <si>
    <t>PR6585</t>
  </si>
  <si>
    <t>PR6586</t>
  </si>
  <si>
    <t>PR6587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</si>
  <si>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</si>
  <si>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</si>
  <si>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</si>
  <si>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</si>
  <si>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</si>
  <si>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</si>
  <si>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</si>
  <si>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</si>
  <si>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</si>
  <si>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</si>
  <si>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</si>
  <si>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</si>
  <si>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</si>
  <si>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PR6600</t>
  </si>
  <si>
    <t>PR6601</t>
  </si>
  <si>
    <t>PR6602</t>
  </si>
  <si>
    <t>PR6603</t>
  </si>
  <si>
    <t>PR6604</t>
  </si>
  <si>
    <t>PR6605</t>
  </si>
  <si>
    <t>PR6606</t>
  </si>
  <si>
    <t>PR6607</t>
  </si>
  <si>
    <t>PR661</t>
  </si>
  <si>
    <t>PR6610</t>
  </si>
  <si>
    <t>PR6611</t>
  </si>
  <si>
    <t>PR6612</t>
  </si>
  <si>
    <t>PR6613</t>
  </si>
  <si>
    <t>PR6614</t>
  </si>
  <si>
    <t>PR6615</t>
  </si>
  <si>
    <t>PR6616</t>
  </si>
  <si>
    <t>PR6617</t>
  </si>
  <si>
    <t>PR6618</t>
  </si>
  <si>
    <t>PR6619</t>
  </si>
  <si>
    <t>PR6620</t>
  </si>
  <si>
    <t>PR6621</t>
  </si>
  <si>
    <t>PR6622</t>
  </si>
  <si>
    <t>PR6623</t>
  </si>
  <si>
    <t>PR6624</t>
  </si>
  <si>
    <t>PR6625</t>
  </si>
  <si>
    <t>PR6626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</si>
  <si>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</si>
  <si>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</si>
  <si>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</si>
  <si>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</si>
  <si>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</si>
  <si>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</si>
  <si>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</si>
  <si>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</si>
  <si>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</si>
  <si>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PR6639</t>
  </si>
  <si>
    <t>PR664</t>
  </si>
  <si>
    <t>PR6641</t>
  </si>
  <si>
    <t>PR6642</t>
  </si>
  <si>
    <t>PR6643</t>
  </si>
  <si>
    <t>PR6644</t>
  </si>
  <si>
    <t>PR6645</t>
  </si>
  <si>
    <t>PR6646</t>
  </si>
  <si>
    <t>PR6647</t>
  </si>
  <si>
    <t>PR6648</t>
  </si>
  <si>
    <t>PR6649</t>
  </si>
  <si>
    <t>PR6651</t>
  </si>
  <si>
    <t>PR6652</t>
  </si>
  <si>
    <t>PR6653</t>
  </si>
  <si>
    <t>PR6654</t>
  </si>
  <si>
    <t>PR6655</t>
  </si>
  <si>
    <t>PR6656</t>
  </si>
  <si>
    <t>PR6658</t>
  </si>
  <si>
    <t>PR6659</t>
  </si>
  <si>
    <t>PR666</t>
  </si>
  <si>
    <t>PR6660</t>
  </si>
  <si>
    <t>PR6662</t>
  </si>
  <si>
    <t>PR6663</t>
  </si>
  <si>
    <t>PR6664</t>
  </si>
  <si>
    <t>PR6665</t>
  </si>
  <si>
    <t>PR6667</t>
  </si>
  <si>
    <t>PR6668</t>
  </si>
  <si>
    <t>PR6669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</si>
  <si>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</si>
  <si>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</si>
  <si>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</si>
  <si>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</si>
  <si>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</si>
  <si>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</si>
  <si>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</si>
  <si>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</si>
  <si>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</si>
  <si>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</si>
  <si>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PR668</t>
  </si>
  <si>
    <t>PR6680</t>
  </si>
  <si>
    <t>PR6682</t>
  </si>
  <si>
    <t>PR6683</t>
  </si>
  <si>
    <t>PR6684</t>
  </si>
  <si>
    <t>PR6685</t>
  </si>
  <si>
    <t>PR6686</t>
  </si>
  <si>
    <t>PR6687</t>
  </si>
  <si>
    <t>PR6688</t>
  </si>
  <si>
    <t>PR6690</t>
  </si>
  <si>
    <t>PR6691</t>
  </si>
  <si>
    <t>PR6693</t>
  </si>
  <si>
    <t>PR6694</t>
  </si>
  <si>
    <t>PR6695</t>
  </si>
  <si>
    <t>PR6696</t>
  </si>
  <si>
    <t>PR6697</t>
  </si>
  <si>
    <t>PR6698</t>
  </si>
  <si>
    <t>PR6699</t>
  </si>
  <si>
    <t>PR6700</t>
  </si>
  <si>
    <t>PR6701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</si>
  <si>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</si>
  <si>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</si>
  <si>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</si>
  <si>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</si>
  <si>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</si>
  <si>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</si>
  <si>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</si>
  <si>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</si>
  <si>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PR671</t>
  </si>
  <si>
    <t>PR678</t>
  </si>
  <si>
    <t>PR682</t>
  </si>
  <si>
    <t>PR683</t>
  </si>
  <si>
    <t>PR685</t>
  </si>
  <si>
    <t>PR687</t>
  </si>
  <si>
    <t>PR69</t>
  </si>
  <si>
    <t>PR690</t>
  </si>
  <si>
    <t>PR692</t>
  </si>
  <si>
    <t>PR694</t>
  </si>
  <si>
    <t>PR695</t>
  </si>
  <si>
    <t>PR696</t>
  </si>
  <si>
    <t>PR700</t>
  </si>
  <si>
    <t>PR701</t>
  </si>
  <si>
    <t>PR702</t>
  </si>
  <si>
    <t>PR703</t>
  </si>
  <si>
    <t>PR704</t>
  </si>
  <si>
    <t>PR706</t>
  </si>
  <si>
    <t>PR707</t>
  </si>
  <si>
    <t>PR708</t>
  </si>
  <si>
    <t>PR709</t>
  </si>
  <si>
    <t>PR710</t>
  </si>
  <si>
    <t>PR711</t>
  </si>
  <si>
    <t>PR712</t>
  </si>
  <si>
    <t>PR714</t>
  </si>
  <si>
    <t>PR715</t>
  </si>
  <si>
    <t>PR717</t>
  </si>
  <si>
    <t>PR719</t>
  </si>
  <si>
    <t>PR720</t>
  </si>
  <si>
    <t>PR721</t>
  </si>
  <si>
    <t>PR723</t>
  </si>
  <si>
    <t>PR724</t>
  </si>
  <si>
    <t>PR725</t>
  </si>
  <si>
    <t>PR727</t>
  </si>
  <si>
    <t>PR728</t>
  </si>
  <si>
    <t>PR73</t>
  </si>
  <si>
    <t>PR730</t>
  </si>
  <si>
    <t>PR735</t>
  </si>
  <si>
    <t>PR736</t>
  </si>
  <si>
    <t>PR737</t>
  </si>
  <si>
    <t>PR740</t>
  </si>
  <si>
    <t>PR741</t>
  </si>
  <si>
    <t>PR744</t>
  </si>
  <si>
    <t>PR745</t>
  </si>
  <si>
    <t>PR747</t>
  </si>
  <si>
    <t>PR750</t>
  </si>
  <si>
    <t>PR753</t>
  </si>
  <si>
    <t>PR756</t>
  </si>
  <si>
    <t>PR763</t>
  </si>
  <si>
    <t>PR765</t>
  </si>
  <si>
    <t>PR768</t>
  </si>
  <si>
    <t>PR77</t>
  </si>
  <si>
    <t>PR771</t>
  </si>
  <si>
    <t>PR773</t>
  </si>
  <si>
    <t>PR776</t>
  </si>
  <si>
    <t>PR777</t>
  </si>
  <si>
    <t>PR778</t>
  </si>
  <si>
    <t>PR781</t>
  </si>
  <si>
    <t>PR785</t>
  </si>
  <si>
    <t>PR786</t>
  </si>
  <si>
    <t>PR788</t>
  </si>
  <si>
    <t>PR790</t>
  </si>
  <si>
    <t>PR791</t>
  </si>
  <si>
    <t>PR793</t>
  </si>
  <si>
    <t>PR797</t>
  </si>
  <si>
    <t>PR800</t>
  </si>
  <si>
    <t>PR801</t>
  </si>
  <si>
    <t>PR804</t>
  </si>
  <si>
    <t>PR805</t>
  </si>
  <si>
    <t>PR806</t>
  </si>
  <si>
    <t>PR807</t>
  </si>
  <si>
    <t>PR808</t>
  </si>
  <si>
    <t>PR809</t>
  </si>
  <si>
    <t>PR810</t>
  </si>
  <si>
    <t>PR811</t>
  </si>
  <si>
    <t>PR814</t>
  </si>
  <si>
    <t>PR815</t>
  </si>
  <si>
    <t>PR816</t>
  </si>
  <si>
    <t>PR817</t>
  </si>
  <si>
    <t>PR818</t>
  </si>
  <si>
    <t>PR821</t>
  </si>
  <si>
    <t>PR822</t>
  </si>
  <si>
    <t>PR823</t>
  </si>
  <si>
    <t>PR824</t>
  </si>
  <si>
    <t>PR828</t>
  </si>
  <si>
    <t>PR83</t>
  </si>
  <si>
    <t>PR830</t>
  </si>
  <si>
    <t>PR831</t>
  </si>
  <si>
    <t>PR835</t>
  </si>
  <si>
    <t>PR837</t>
  </si>
  <si>
    <t>PR838</t>
  </si>
  <si>
    <t>PR839</t>
  </si>
  <si>
    <t>PR840</t>
  </si>
  <si>
    <t>PR843</t>
  </si>
  <si>
    <t>PR846</t>
  </si>
  <si>
    <t>PR847</t>
  </si>
  <si>
    <t>PR849</t>
  </si>
  <si>
    <t>PR850</t>
  </si>
  <si>
    <t>PR851</t>
  </si>
  <si>
    <t>PR852</t>
  </si>
  <si>
    <t>PR853</t>
  </si>
  <si>
    <t>PR854</t>
  </si>
  <si>
    <t>PR856</t>
  </si>
  <si>
    <t>PR857</t>
  </si>
  <si>
    <t>PR858</t>
  </si>
  <si>
    <t>PR859</t>
  </si>
  <si>
    <t>PR86</t>
  </si>
  <si>
    <t>PR860</t>
  </si>
  <si>
    <t>PR863</t>
  </si>
  <si>
    <t>PR865</t>
  </si>
  <si>
    <t>PR866</t>
  </si>
  <si>
    <t>PR87</t>
  </si>
  <si>
    <t>PR871</t>
  </si>
  <si>
    <t>PR873</t>
  </si>
  <si>
    <t>PR874</t>
  </si>
  <si>
    <t>PR877</t>
  </si>
  <si>
    <t>PR878</t>
  </si>
  <si>
    <t>PR883</t>
  </si>
  <si>
    <t>PR884</t>
  </si>
  <si>
    <t>PR885</t>
  </si>
  <si>
    <t>PR886</t>
  </si>
  <si>
    <t>PR888</t>
  </si>
  <si>
    <t>PR889</t>
  </si>
  <si>
    <t>PR890</t>
  </si>
  <si>
    <t>PR891</t>
  </si>
  <si>
    <t>PR895</t>
  </si>
  <si>
    <t>PR896</t>
  </si>
  <si>
    <t>PR897</t>
  </si>
  <si>
    <t>PR898</t>
  </si>
  <si>
    <t>PR899</t>
  </si>
  <si>
    <t>PR900</t>
  </si>
  <si>
    <t>PR902</t>
  </si>
  <si>
    <t>PR904</t>
  </si>
  <si>
    <t>PR906</t>
  </si>
  <si>
    <t>PR907</t>
  </si>
  <si>
    <t>PR908</t>
  </si>
  <si>
    <t>PR909</t>
  </si>
  <si>
    <t>PR911</t>
  </si>
  <si>
    <t>PR912</t>
  </si>
  <si>
    <t>PR913</t>
  </si>
  <si>
    <t>PR914</t>
  </si>
  <si>
    <t>PR915</t>
  </si>
  <si>
    <t>PR919</t>
  </si>
  <si>
    <t>PR92</t>
  </si>
  <si>
    <t>PR920</t>
  </si>
  <si>
    <t>PR921</t>
  </si>
  <si>
    <t>PR922</t>
  </si>
  <si>
    <t>PR923</t>
  </si>
  <si>
    <t>PR924</t>
  </si>
  <si>
    <t>PR927</t>
  </si>
  <si>
    <t>PR929</t>
  </si>
  <si>
    <t>PR930</t>
  </si>
  <si>
    <t>PR931</t>
  </si>
  <si>
    <t>PR933</t>
  </si>
  <si>
    <t>PR934</t>
  </si>
  <si>
    <t>PR935</t>
  </si>
  <si>
    <t>PR936</t>
  </si>
  <si>
    <t>PR937</t>
  </si>
  <si>
    <t>PR938</t>
  </si>
  <si>
    <t>PR939</t>
  </si>
  <si>
    <t>PR940</t>
  </si>
  <si>
    <t>PR941</t>
  </si>
  <si>
    <t>PR944</t>
  </si>
  <si>
    <t>PR945</t>
  </si>
  <si>
    <t>PR946</t>
  </si>
  <si>
    <t>PR947</t>
  </si>
  <si>
    <t>PR948</t>
  </si>
  <si>
    <t>PR949</t>
  </si>
  <si>
    <t>PR950</t>
  </si>
  <si>
    <t>PR951</t>
  </si>
  <si>
    <t>PR952</t>
  </si>
  <si>
    <t>PR957</t>
  </si>
  <si>
    <t>PR958</t>
  </si>
  <si>
    <t>PR961</t>
  </si>
  <si>
    <t>PR962</t>
  </si>
  <si>
    <t>PR963</t>
  </si>
  <si>
    <t>PR965</t>
  </si>
  <si>
    <t>PR967</t>
  </si>
  <si>
    <t>PR969</t>
  </si>
  <si>
    <t>PR970</t>
  </si>
  <si>
    <t>PR971</t>
  </si>
  <si>
    <t>PR975</t>
  </si>
  <si>
    <t>PR976</t>
  </si>
  <si>
    <t>PR978</t>
  </si>
  <si>
    <t>PR98</t>
  </si>
  <si>
    <t>PR980</t>
  </si>
  <si>
    <t>PR981</t>
  </si>
  <si>
    <t>PR982</t>
  </si>
  <si>
    <t>PR984</t>
  </si>
  <si>
    <t>PR985</t>
  </si>
  <si>
    <t>PR986</t>
  </si>
  <si>
    <t>PR990</t>
  </si>
  <si>
    <t>PR991</t>
  </si>
  <si>
    <t>PR992</t>
  </si>
  <si>
    <t>PR993</t>
  </si>
  <si>
    <t>PR994</t>
  </si>
  <si>
    <t>PR996</t>
  </si>
  <si>
    <t>PR997</t>
  </si>
  <si>
    <t>PR998</t>
  </si>
  <si>
    <t>Row Labels</t>
  </si>
  <si>
    <t>Column Labels</t>
  </si>
  <si>
    <t>Count of EmployeeID</t>
  </si>
  <si>
    <t>Which Year have the highest attrition rate?</t>
  </si>
  <si>
    <t>How does Years at Company relate to attrition?</t>
  </si>
  <si>
    <t>Near</t>
  </si>
  <si>
    <t>Moderate</t>
  </si>
  <si>
    <t>Far</t>
  </si>
  <si>
    <t>Does distance from home impact attrition?</t>
  </si>
  <si>
    <t>No Formal Qualifications</t>
  </si>
  <si>
    <t>Doctorate</t>
  </si>
  <si>
    <t>Which education level has the highest attrition rate?</t>
  </si>
  <si>
    <t>Which marital status has the highest attrition rate?</t>
  </si>
  <si>
    <t>Which age group has the highest attrition rate?</t>
  </si>
  <si>
    <t>Which gender has the highest attrition rate?</t>
  </si>
  <si>
    <t>Which ethnicity groups have the highest attrition?</t>
  </si>
  <si>
    <t>Which State has the highest attrition rate?</t>
  </si>
  <si>
    <t>Does business travel impact attrition?</t>
  </si>
  <si>
    <t>Does  overtime impact attrition?</t>
  </si>
  <si>
    <t>Very High</t>
  </si>
  <si>
    <t>High</t>
  </si>
  <si>
    <t>Medium</t>
  </si>
  <si>
    <t>Low</t>
  </si>
  <si>
    <t>Very Low</t>
  </si>
  <si>
    <t>What is the attrition rate by salary level?</t>
  </si>
  <si>
    <t>What is the attrition rate by jobrole?</t>
  </si>
  <si>
    <t>What is the attrition rate by department?</t>
  </si>
  <si>
    <t>What is the attrition rate?</t>
  </si>
  <si>
    <t>What is the number of employees who left the company?</t>
  </si>
  <si>
    <t>Attrition Analysis</t>
  </si>
  <si>
    <t>What is the  employees  headcount by distance from home?</t>
  </si>
  <si>
    <t>What is the  employees  headcount by  marital status?</t>
  </si>
  <si>
    <t>What is the headcount of  employees by  ethincity groups?</t>
  </si>
  <si>
    <t>What is the headcount of employees by state?</t>
  </si>
  <si>
    <t>Grand Total</t>
  </si>
  <si>
    <t>What are the employees hgeadcount by gender?</t>
  </si>
  <si>
    <t>What are employees headcount by education field?</t>
  </si>
  <si>
    <t>What are employees headcount by education level?</t>
  </si>
  <si>
    <t>What are employee headcount by  job role?</t>
  </si>
  <si>
    <t>What is the  employee headcount by department?</t>
  </si>
  <si>
    <t>Employee Analysis</t>
  </si>
  <si>
    <t xml:space="preserve">Other </t>
  </si>
  <si>
    <t xml:space="preserve">Native Hawaiian </t>
  </si>
  <si>
    <t>Averag salary</t>
  </si>
  <si>
    <t>How does ethnicity affect salary?</t>
  </si>
  <si>
    <t>Very Satisfied</t>
  </si>
  <si>
    <t>Very Dissatisfied</t>
  </si>
  <si>
    <t xml:space="preserve">Satisfied </t>
  </si>
  <si>
    <t>Neutral</t>
  </si>
  <si>
    <t>Dissatisfied</t>
  </si>
  <si>
    <t>Average of Annual salary</t>
  </si>
  <si>
    <t>What is the impact of Job Satisfaction on salary?</t>
  </si>
  <si>
    <t xml:space="preserve">High School </t>
  </si>
  <si>
    <t xml:space="preserve">Bachelors </t>
  </si>
  <si>
    <t xml:space="preserve">Masters </t>
  </si>
  <si>
    <t xml:space="preserve"> How does education level impact salary? </t>
  </si>
  <si>
    <t>What is Salaries for regions?</t>
  </si>
  <si>
    <t>What is the effect of salary on the last promotion?</t>
  </si>
  <si>
    <t>What is the effect of years of experience on salary?</t>
  </si>
  <si>
    <t>Engineering Sales Manager</t>
  </si>
  <si>
    <t>Analytics Sales Manager</t>
  </si>
  <si>
    <t>HR Sales Manager</t>
  </si>
  <si>
    <t>What is the highest job in the company?</t>
  </si>
  <si>
    <t xml:space="preserve"> Is there a link between salary and distance from home?</t>
  </si>
  <si>
    <t>Meets Expectation</t>
  </si>
  <si>
    <t>Above and Beyond</t>
  </si>
  <si>
    <t xml:space="preserve">Exceeds Expectation </t>
  </si>
  <si>
    <t>Needs Improvement</t>
  </si>
  <si>
    <t xml:space="preserve"> What is the relationship between manager rating and salary</t>
  </si>
  <si>
    <t>(18-24)</t>
  </si>
  <si>
    <t>(25-34)</t>
  </si>
  <si>
    <t>(45-55)</t>
  </si>
  <si>
    <t>(35-44)</t>
  </si>
  <si>
    <t>What is the average salary for each age group?</t>
  </si>
  <si>
    <t>What are Average salaries for levels?</t>
  </si>
  <si>
    <t xml:space="preserve">Are there demographic factors influencing salary? </t>
  </si>
  <si>
    <t>What is the headcount of employees by Age Group?</t>
  </si>
  <si>
    <t>18 - 30</t>
  </si>
  <si>
    <t>31 - 40</t>
  </si>
  <si>
    <t>41 - 50</t>
  </si>
  <si>
    <t>Above 50</t>
  </si>
  <si>
    <t>Satisfied</t>
  </si>
  <si>
    <t>JobRole</t>
  </si>
  <si>
    <t>Sum of TrainingOpportunitiesTaken</t>
  </si>
  <si>
    <t>Sum of TrainingOpportunitiesWithinYear</t>
  </si>
  <si>
    <t>Sum of Will_Leave</t>
  </si>
  <si>
    <t>Will_Leave</t>
  </si>
  <si>
    <t>Will_Promoted</t>
  </si>
  <si>
    <t>Sum of Will_Promoted</t>
  </si>
  <si>
    <t>How many employees are expected to be promoted or retrench across each job role?</t>
  </si>
  <si>
    <t>What is the performance rating distribution for each job role?</t>
  </si>
  <si>
    <t xml:space="preserve">   What is the total number of employees?</t>
  </si>
  <si>
    <t>What is the attrition rate (employee turnover)?</t>
  </si>
  <si>
    <t>Count of Attrition</t>
  </si>
  <si>
    <t>How many active employees are currently there?</t>
  </si>
  <si>
    <t>How many employees have performance ratings?</t>
  </si>
  <si>
    <t>Column4</t>
  </si>
  <si>
    <t>Sum of Column4</t>
  </si>
  <si>
    <t>What is the average salary?</t>
  </si>
  <si>
    <t>Average of Salary</t>
  </si>
  <si>
    <t xml:space="preserve">How many employees are there by gender? </t>
  </si>
  <si>
    <t xml:space="preserve">How many employees fall into each age range? 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</si>
  <si>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</si>
  <si>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</si>
  <si>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</si>
  <si>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</si>
  <si>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</si>
  <si>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</si>
  <si>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</si>
  <si>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</si>
  <si>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</si>
  <si>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</si>
  <si>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</si>
  <si>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What is the trend of hiring over the years?</t>
  </si>
  <si>
    <t>How many employees left (attrition) each year ?</t>
  </si>
  <si>
    <t>What percentage of employees fall into each satisfaction level for Each Satisfication</t>
  </si>
  <si>
    <t>Count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</si>
</sst>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"/>
    <numFmt numFmtId="166" formatCode="&quot;$&quot;#,##0.0"/>
    <numFmt numFmtId="167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3"/>
      <name val="Arial"/>
      <family val="2"/>
    </font>
    <font>
      <b/>
      <sz val="11"/>
      <color theme="3"/>
      <name val="Arial"/>
      <family val="2"/>
    </font>
    <font>
      <b/>
      <sz val="18"/>
      <color theme="3"/>
      <name val="Calibri Light"/>
      <family val="1"/>
      <scheme val="major"/>
    </font>
    <font>
      <b/>
      <sz val="12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7">
    <xf numFmtId="0" fontId="0" fillId="0" borderId="0" xfId="0"/>
    <xf numFmtId="14" fontId="0" fillId="0" borderId="0" xfId="0" applyNumberFormat="1"/>
    <xf numFmtId="164" fontId="0" fillId="2" borderId="0" xfId="0" applyNumberFormat="1" applyFill="1"/>
    <xf numFmtId="0" fontId="0" fillId="2" borderId="0" xfId="0" applyFill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0" borderId="8" xfId="0" applyBorder="1"/>
    <xf numFmtId="0" fontId="3" fillId="0" borderId="0" xfId="0" applyFont="1"/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left"/>
    </xf>
    <xf numFmtId="0" fontId="2" fillId="2" borderId="1" xfId="0" applyFont="1" applyFill="1" applyBorder="1"/>
    <xf numFmtId="0" fontId="2" fillId="2" borderId="15" xfId="0" applyFont="1" applyFill="1" applyBorder="1" applyAlignment="1">
      <alignment horizontal="left"/>
    </xf>
    <xf numFmtId="166" fontId="0" fillId="0" borderId="0" xfId="0" applyNumberFormat="1"/>
    <xf numFmtId="165" fontId="0" fillId="0" borderId="0" xfId="0" applyNumberFormat="1"/>
    <xf numFmtId="167" fontId="0" fillId="0" borderId="0" xfId="0" pivotButton="1" applyNumberFormat="1"/>
    <xf numFmtId="10" fontId="0" fillId="0" borderId="0" xfId="0" applyNumberForma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/>
    <xf numFmtId="0" fontId="0" fillId="0" borderId="0" xfId="0" applyAlignment="1"/>
    <xf numFmtId="0" fontId="0" fillId="3" borderId="0" xfId="0" applyFill="1" applyAlignment="1">
      <alignment horizontal="left"/>
    </xf>
    <xf numFmtId="10" fontId="0" fillId="3" borderId="0" xfId="0" applyNumberFormat="1" applyFill="1"/>
    <xf numFmtId="0" fontId="0" fillId="3" borderId="0" xfId="0" applyNumberFormat="1" applyFill="1"/>
    <xf numFmtId="167" fontId="0" fillId="0" borderId="0" xfId="0" applyNumberFormat="1"/>
    <xf numFmtId="0" fontId="7" fillId="0" borderId="0" xfId="0" applyFon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2" fillId="4" borderId="0" xfId="0" applyNumberFormat="1" applyFont="1" applyFill="1"/>
  </cellXfs>
  <cellStyles count="1">
    <cellStyle name="Normal" xfId="0" builtinId="0"/>
  </cellStyles>
  <dxfs count="109">
    <dxf>
      <font>
        <b/>
      </font>
    </dxf>
    <dxf>
      <font>
        <sz val="11"/>
      </font>
    </dxf>
    <dxf>
      <font>
        <sz val="12"/>
      </font>
    </dxf>
    <dxf>
      <font>
        <sz val="11"/>
      </font>
    </dxf>
    <dxf>
      <font>
        <sz val="14"/>
      </font>
    </dxf>
    <dxf>
      <font>
        <color theme="1" tint="0.14999847407452621"/>
      </font>
    </dxf>
    <dxf>
      <fill>
        <patternFill>
          <bgColor theme="0" tint="-4.9989318521683403E-2"/>
        </patternFill>
      </fill>
    </dxf>
    <dxf>
      <font>
        <color theme="1" tint="0.14999847407452621"/>
      </font>
    </dxf>
    <dxf>
      <fill>
        <patternFill patternType="solid">
          <bgColor theme="0" tint="-4.9989318521683403E-2"/>
        </patternFill>
      </fill>
    </dxf>
    <dxf>
      <font>
        <color theme="0" tint="-0.14999847407452621"/>
      </font>
    </dxf>
    <dxf>
      <font>
        <color theme="3" tint="-0.249977111117893"/>
      </font>
    </dxf>
    <dxf>
      <font>
        <color rgb="FFFF0000"/>
      </font>
    </dxf>
    <dxf>
      <font>
        <sz val="12"/>
      </font>
    </dxf>
    <dxf>
      <font>
        <b val="0"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6" formatCode="&quot;$&quot;#,##0.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166" formatCode="&quot;$&quot;#,##0.0"/>
    </dxf>
    <dxf>
      <numFmt numFmtId="167" formatCode="&quot;$&quot;#,##0.00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8.xml"/><Relationship Id="rId21" Type="http://schemas.openxmlformats.org/officeDocument/2006/relationships/pivotCacheDefinition" Target="pivotCache/pivotCacheDefinition13.xml"/><Relationship Id="rId42" Type="http://schemas.openxmlformats.org/officeDocument/2006/relationships/powerPivotData" Target="model/item.data"/><Relationship Id="rId47" Type="http://schemas.openxmlformats.org/officeDocument/2006/relationships/customXml" Target="../customXml/item4.xml"/><Relationship Id="rId63" Type="http://schemas.openxmlformats.org/officeDocument/2006/relationships/customXml" Target="../customXml/item20.xml"/><Relationship Id="rId68" Type="http://schemas.openxmlformats.org/officeDocument/2006/relationships/customXml" Target="../customXml/item25.xml"/><Relationship Id="rId16" Type="http://schemas.openxmlformats.org/officeDocument/2006/relationships/pivotCacheDefinition" Target="pivotCache/pivotCacheDefinition8.xml"/><Relationship Id="rId11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16.xml"/><Relationship Id="rId32" Type="http://schemas.openxmlformats.org/officeDocument/2006/relationships/pivotCacheDefinition" Target="pivotCache/pivotCacheDefinition24.xml"/><Relationship Id="rId37" Type="http://schemas.openxmlformats.org/officeDocument/2006/relationships/pivotCacheDefinition" Target="pivotCache/pivotCacheDefinition29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3" Type="http://schemas.openxmlformats.org/officeDocument/2006/relationships/customXml" Target="../customXml/item10.xml"/><Relationship Id="rId58" Type="http://schemas.openxmlformats.org/officeDocument/2006/relationships/customXml" Target="../customXml/item15.xml"/><Relationship Id="rId66" Type="http://schemas.openxmlformats.org/officeDocument/2006/relationships/customXml" Target="../customXml/item23.xml"/><Relationship Id="rId74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8.xml"/><Relationship Id="rId19" Type="http://schemas.openxmlformats.org/officeDocument/2006/relationships/pivotCacheDefinition" Target="pivotCache/pivotCacheDefinition1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openxmlformats.org/officeDocument/2006/relationships/pivotCacheDefinition" Target="pivotCache/pivotCacheDefinition19.xml"/><Relationship Id="rId30" Type="http://schemas.openxmlformats.org/officeDocument/2006/relationships/pivotCacheDefinition" Target="pivotCache/pivotCacheDefinition22.xml"/><Relationship Id="rId35" Type="http://schemas.openxmlformats.org/officeDocument/2006/relationships/pivotCacheDefinition" Target="pivotCache/pivotCacheDefinition27.xml"/><Relationship Id="rId43" Type="http://schemas.openxmlformats.org/officeDocument/2006/relationships/calcChain" Target="calcChain.xml"/><Relationship Id="rId48" Type="http://schemas.openxmlformats.org/officeDocument/2006/relationships/customXml" Target="../customXml/item5.xml"/><Relationship Id="rId56" Type="http://schemas.openxmlformats.org/officeDocument/2006/relationships/customXml" Target="../customXml/item13.xml"/><Relationship Id="rId64" Type="http://schemas.openxmlformats.org/officeDocument/2006/relationships/customXml" Target="../customXml/item21.xml"/><Relationship Id="rId69" Type="http://schemas.openxmlformats.org/officeDocument/2006/relationships/customXml" Target="../customXml/item26.xml"/><Relationship Id="rId77" Type="http://schemas.openxmlformats.org/officeDocument/2006/relationships/customXml" Target="../customXml/item34.xml"/><Relationship Id="rId8" Type="http://schemas.openxmlformats.org/officeDocument/2006/relationships/externalLink" Target="externalLinks/externalLink1.xml"/><Relationship Id="rId51" Type="http://schemas.openxmlformats.org/officeDocument/2006/relationships/customXml" Target="../customXml/item8.xml"/><Relationship Id="rId72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pivotCacheDefinition" Target="pivotCache/pivotCacheDefinition17.xml"/><Relationship Id="rId33" Type="http://schemas.openxmlformats.org/officeDocument/2006/relationships/pivotCacheDefinition" Target="pivotCache/pivotCacheDefinition25.xml"/><Relationship Id="rId38" Type="http://schemas.openxmlformats.org/officeDocument/2006/relationships/theme" Target="theme/theme1.xml"/><Relationship Id="rId46" Type="http://schemas.openxmlformats.org/officeDocument/2006/relationships/customXml" Target="../customXml/item3.xml"/><Relationship Id="rId59" Type="http://schemas.openxmlformats.org/officeDocument/2006/relationships/customXml" Target="../customXml/item16.xml"/><Relationship Id="rId67" Type="http://schemas.openxmlformats.org/officeDocument/2006/relationships/customXml" Target="../customXml/item24.xml"/><Relationship Id="rId20" Type="http://schemas.openxmlformats.org/officeDocument/2006/relationships/pivotCacheDefinition" Target="pivotCache/pivotCacheDefinition12.xml"/><Relationship Id="rId41" Type="http://schemas.openxmlformats.org/officeDocument/2006/relationships/sharedStrings" Target="sharedStrings.xml"/><Relationship Id="rId54" Type="http://schemas.openxmlformats.org/officeDocument/2006/relationships/customXml" Target="../customXml/item11.xml"/><Relationship Id="rId62" Type="http://schemas.openxmlformats.org/officeDocument/2006/relationships/customXml" Target="../customXml/item19.xml"/><Relationship Id="rId70" Type="http://schemas.openxmlformats.org/officeDocument/2006/relationships/customXml" Target="../customXml/item27.xml"/><Relationship Id="rId75" Type="http://schemas.openxmlformats.org/officeDocument/2006/relationships/customXml" Target="../customXml/item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pivotCacheDefinition" Target="pivotCache/pivotCacheDefinition15.xml"/><Relationship Id="rId28" Type="http://schemas.openxmlformats.org/officeDocument/2006/relationships/pivotCacheDefinition" Target="pivotCache/pivotCacheDefinition20.xml"/><Relationship Id="rId36" Type="http://schemas.openxmlformats.org/officeDocument/2006/relationships/pivotCacheDefinition" Target="pivotCache/pivotCacheDefinition28.xml"/><Relationship Id="rId49" Type="http://schemas.openxmlformats.org/officeDocument/2006/relationships/customXml" Target="../customXml/item6.xml"/><Relationship Id="rId57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23.xml"/><Relationship Id="rId44" Type="http://schemas.openxmlformats.org/officeDocument/2006/relationships/customXml" Target="../customXml/item1.xml"/><Relationship Id="rId52" Type="http://schemas.openxmlformats.org/officeDocument/2006/relationships/customXml" Target="../customXml/item9.xml"/><Relationship Id="rId60" Type="http://schemas.openxmlformats.org/officeDocument/2006/relationships/customXml" Target="../customXml/item17.xml"/><Relationship Id="rId65" Type="http://schemas.openxmlformats.org/officeDocument/2006/relationships/customXml" Target="../customXml/item22.xml"/><Relationship Id="rId73" Type="http://schemas.openxmlformats.org/officeDocument/2006/relationships/customXml" Target="../customXml/item30.xml"/><Relationship Id="rId78" Type="http://schemas.openxmlformats.org/officeDocument/2006/relationships/customXml" Target="../customXml/item3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9" Type="http://schemas.openxmlformats.org/officeDocument/2006/relationships/connections" Target="connections.xml"/><Relationship Id="rId34" Type="http://schemas.openxmlformats.org/officeDocument/2006/relationships/pivotCacheDefinition" Target="pivotCache/pivotCacheDefinition26.xml"/><Relationship Id="rId50" Type="http://schemas.openxmlformats.org/officeDocument/2006/relationships/customXml" Target="../customXml/item7.xml"/><Relationship Id="rId55" Type="http://schemas.openxmlformats.org/officeDocument/2006/relationships/customXml" Target="../customXml/item12.xml"/><Relationship Id="rId76" Type="http://schemas.openxmlformats.org/officeDocument/2006/relationships/customXml" Target="../customXml/item33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8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Rat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Rating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g-Mona\Desktop\porject%20teams\After%20filter\salary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g-Mona\Desktop\porject%20teams\After%20filter\salary%20analysis.xlsx" TargetMode="External"/><Relationship Id="rId1" Type="http://schemas.openxmlformats.org/officeDocument/2006/relationships/pivotCacheRecords" Target="pivotCacheRecords2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da " refreshedDate="45972.473287499997" createdVersion="8" refreshedVersion="8" minRefreshableVersion="3" recordCount="1471" xr:uid="{2D22835A-967B-4BA8-86C9-2CD7BC5644DC}">
  <cacheSource type="worksheet">
    <worksheetSource ref="A1:X1048576" sheet="Employee" r:id="rId2"/>
  </cacheSource>
  <cacheFields count="24">
    <cacheField name="EmployeeID" numFmtId="0">
      <sharedItems containsBlank="1" count="1471">
        <s v="3012-1A41"/>
        <s v="CBCB-9C9D"/>
        <s v="95D7-1CE9"/>
        <s v="42CC-040A"/>
        <s v="C219-6C2E"/>
        <s v="47A0-559B"/>
        <s v="D906-B674"/>
        <s v="3C7D-86ED"/>
        <s v="3D71-8DC2"/>
        <s v="5476-CA0D"/>
        <s v="73CF-4956"/>
        <s v="277A-A6FA"/>
        <s v="8BAB-B4A6"/>
        <s v="111D-E5EF"/>
        <s v="97F4-0B14"/>
        <s v="5C03-1009"/>
        <s v="BD1B-53A3"/>
        <s v="DFA9-990E"/>
        <s v="ED73-F078"/>
        <s v="C6EC-FEB5"/>
        <s v="D7EE-56FC"/>
        <s v="C395-8C36"/>
        <s v="E348-E12B"/>
        <s v="B3AF-7E58"/>
        <s v="469A-8121"/>
        <s v="9E22-6287"/>
        <s v="D5DA-363A"/>
        <s v="BFF3-AADC"/>
        <s v="C0BE-FED0"/>
        <s v="D565-284D"/>
        <s v="00D4-DD53"/>
        <s v="7FFD-C810"/>
        <s v="07B2-D67A"/>
        <s v="1749-81A2"/>
        <s v="FF14-A43E"/>
        <s v="3CD6-5587"/>
        <s v="4FC2-A40D"/>
        <s v="9AAB-DCD0"/>
        <s v="427A-8C69"/>
        <s v="A923-9EF6"/>
        <s v="5C61-8F3A"/>
        <s v="CF2F-8CA3"/>
        <s v="40A9-8EB0"/>
        <s v="2E72-4BF1"/>
        <s v="EE39-C8F2"/>
        <s v="C0C7-A3EF"/>
        <s v="79F3-8AA5"/>
        <s v="9528-AA17"/>
        <s v="9C71-34AE"/>
        <s v="C79A-E5E1"/>
        <s v="5468-EEE1"/>
        <s v="B50B-5A18"/>
        <s v="11AE-3E4D"/>
        <s v="151D-1FF2"/>
        <s v="D584-4E31"/>
        <s v="0FC8-561B"/>
        <s v="A531-8159"/>
        <s v="E7A6-33A3"/>
        <s v="E4F4-11B9"/>
        <s v="586E-5C14"/>
        <s v="8A40-C85A"/>
        <s v="2B08-7D3D"/>
        <s v="C96F-0F3B"/>
        <s v="9DFE-1FD5"/>
        <s v="C0A1-EB7D"/>
        <s v="5731-90E6"/>
        <s v="FD3F-5255"/>
        <s v="132B-F2B2"/>
        <s v="9DB2-76B3"/>
        <s v="4969-9A35"/>
        <s v="0CED-EE28"/>
        <s v="D077-169C"/>
        <s v="63DA-AA21"/>
        <s v="ACA9-5DC2"/>
        <s v="12B5-11CC"/>
        <s v="00A3-2445"/>
        <s v="076F-8AA3"/>
        <s v="3F19-FC5A"/>
        <s v="8233-2483"/>
        <s v="1C87-44CB"/>
        <s v="6345-2F33"/>
        <s v="A2FB-2D5D"/>
        <s v="E5C1-B122"/>
        <s v="462E-03DF"/>
        <s v="C2DD-9D37"/>
        <s v="AEDB-BB62"/>
        <s v="88B8-EB84"/>
        <s v="8822-B9C5"/>
        <s v="E8F5-C47D"/>
        <s v="D696-9D82"/>
        <s v="BE93-0736"/>
        <s v="0322-D46B"/>
        <s v="1E61-70EC"/>
        <s v="5222-EBE1"/>
        <s v="DEBE-1622"/>
        <s v="A366-C17A"/>
        <s v="2962-039F"/>
        <s v="21CB-EF3E"/>
        <s v="9727-BC84"/>
        <s v="68FB-06A7"/>
        <s v="74F2-5C55"/>
        <s v="085C-7FC2"/>
        <s v="AB5F-244C"/>
        <s v="55D6-1423"/>
        <s v="58C8-63FA"/>
        <s v="87D2-8B67"/>
        <s v="9FE1-0345"/>
        <s v="EBBD-37D4"/>
        <s v="9F65-F612"/>
        <s v="152E-8DB1"/>
        <s v="3994-472A"/>
        <s v="02DA-7A72"/>
        <s v="E1B4-9AA1"/>
        <s v="8567-5B27"/>
        <s v="5237-1B85"/>
        <s v="F93D-CB5A"/>
        <s v="B785-D8F8"/>
        <s v="A9EB-9E41"/>
        <s v="C25C-C434"/>
        <s v="F265-79B0"/>
        <s v="9E7A-1F70"/>
        <s v="D199-1896"/>
        <s v="9AAD-D3C1"/>
        <s v="9D7B-9B37"/>
        <s v="E9B9-3944"/>
        <s v="4CCA-B1E6"/>
        <s v="A4A4-F49C"/>
        <s v="FE2B-3DC7"/>
        <s v="C6D7-A568"/>
        <s v="3560-C117"/>
        <s v="9169-FC4B"/>
        <s v="49B2-0364"/>
        <s v="4404-DE5A"/>
        <s v="F9B6-C80B"/>
        <s v="B1EC-849B"/>
        <s v="7B98-EA6F"/>
        <s v="C385-CDBE"/>
        <s v="64D6-0D5F"/>
        <s v="9085-1FE8"/>
        <s v="9728-1A5B"/>
        <s v="3EB2-9111"/>
        <s v="C330-DAF4"/>
        <s v="041A-31B0"/>
        <s v="8EE9-E86D"/>
        <s v="692B-7152"/>
        <s v="022A-0219"/>
        <s v="2F85-AF81"/>
        <s v="DFE3-6FA7"/>
        <s v="5B08-EF96"/>
        <s v="52DD-757F"/>
        <s v="E7D3-03C9"/>
        <s v="7C80-94E0"/>
        <s v="EE04-1533"/>
        <s v="67ED-A630"/>
        <s v="D351-C7E4"/>
        <s v="86E2-73D1"/>
        <s v="8583-9174"/>
        <s v="6176-3BEE"/>
        <s v="AF58-5D1B"/>
        <s v="16FB-8835"/>
        <s v="A71E-A9DC"/>
        <s v="CC2F-670E"/>
        <s v="67D7-9785"/>
        <s v="F662-DEA5"/>
        <s v="59DB-8465"/>
        <s v="96F4-896C"/>
        <s v="8026-658D"/>
        <s v="F997-FE6C"/>
        <s v="0C23-26DD"/>
        <s v="7B9D-8612"/>
        <s v="B3FE-D332"/>
        <s v="1054-9C3B"/>
        <s v="1217-CE30"/>
        <s v="4500-37EB"/>
        <s v="AB03-8820"/>
        <s v="DF11-9C46"/>
        <s v="9937-CDF7"/>
        <s v="2BEA-43B2"/>
        <s v="0DBC-596E"/>
        <s v="B09D-DFEC"/>
        <s v="8ED3-4377"/>
        <s v="C525-8BB9"/>
        <s v="1F0F-458C"/>
        <s v="9D3C-DA45"/>
        <s v="D13E-E661"/>
        <s v="618D-7685"/>
        <s v="9825-45EF"/>
        <s v="1609-65E1"/>
        <s v="6965-C170"/>
        <s v="F523-1135"/>
        <s v="465A-91D1"/>
        <s v="2B7A-9C73"/>
        <s v="A2B5-823F"/>
        <s v="F838-C681"/>
        <s v="7F91-C628"/>
        <s v="565B-C207"/>
        <s v="4DA0-81D7"/>
        <s v="5818-560C"/>
        <s v="1363-6BF9"/>
        <s v="05B0-755F"/>
        <s v="4C62-5BE8"/>
        <s v="2523-EFD4"/>
        <s v="21B3-8491"/>
        <s v="F3CD-9B5B"/>
        <s v="DCFE-F601"/>
        <s v="DD78-E811"/>
        <s v="45D2-369E"/>
        <s v="0D8F-C0F3"/>
        <s v="6FE1-C8A8"/>
        <s v="AB81-A3A0"/>
        <s v="6E7B-D50D"/>
        <s v="307F-9BFA"/>
        <s v="7F1C-20B8"/>
        <s v="606E-A262"/>
        <s v="F890-975A"/>
        <s v="9C57-828C"/>
        <s v="8CF6-3079"/>
        <s v="5021-95FC"/>
        <s v="CD0F-DE05"/>
        <s v="F430-0404"/>
        <s v="1F12-DDDA"/>
        <s v="BFE7-5EA8"/>
        <s v="549F-B3E7"/>
        <s v="B303-8962"/>
        <s v="B48C-47D0"/>
        <s v="CD4D-7BBA"/>
        <s v="7349-CCE0"/>
        <s v="4316-C080"/>
        <s v="279C-7342"/>
        <s v="819A-2C9C"/>
        <s v="9811-F345"/>
        <s v="A954-6310"/>
        <s v="8ACE-C5CE"/>
        <s v="8365-EB74"/>
        <s v="2A04-49D1"/>
        <s v="52CC-3E9E"/>
        <s v="5B0E-31FB"/>
        <s v="ED49-73D3"/>
        <s v="B013-7D0C"/>
        <s v="134B-4157"/>
        <s v="AB4A-E71A"/>
        <s v="03EF-5904"/>
        <s v="0C7B-2EA6"/>
        <s v="1D35-190A"/>
        <s v="0868-097F"/>
        <s v="4B6E-3C21"/>
        <s v="46ED-4007"/>
        <s v="2E9A-BD2E"/>
        <s v="CEE0-94C3"/>
        <s v="A690-3D5D"/>
        <s v="7335-4656"/>
        <s v="327B-F6D3"/>
        <s v="AA87-13D8"/>
        <s v="56A5-271B"/>
        <s v="528C-3E0D"/>
        <s v="7A8C-2DD3"/>
        <s v="4886-62DF"/>
        <s v="64BA-99F0"/>
        <s v="7EE7-2C43"/>
        <s v="B990-35DA"/>
        <s v="6CAD-47F0"/>
        <s v="C730-6B13"/>
        <s v="38EB-ADBD"/>
        <s v="774E-685D"/>
        <s v="CF8D-7379"/>
        <s v="D836-B375"/>
        <s v="60B5-48ED"/>
        <s v="211E-BC82"/>
        <s v="C54B-DBC5"/>
        <s v="6F3E-2A75"/>
        <s v="C1C6-F683"/>
        <s v="8663-3E02"/>
        <s v="FBC2-C5FA"/>
        <s v="B52E-BF41"/>
        <s v="D6A7-EF72"/>
        <s v="12F7-BCBB"/>
        <s v="1359-BEE3"/>
        <s v="1C24-233B"/>
        <s v="DE6C-86FC"/>
        <s v="637B-DBAD"/>
        <s v="79F7-78EC"/>
        <s v="E324-1C33"/>
        <s v="81BE-17CD"/>
        <s v="2C7D-F9F1"/>
        <s v="0F83-39C1"/>
        <s v="A91B-7DC5"/>
        <s v="825E-0B3A"/>
        <s v="D2BE-E6F6"/>
        <s v="C025-B8B6"/>
        <s v="F4D2-F6F2"/>
        <s v="F72D-261D"/>
        <s v="A807-DE5D"/>
        <s v="CBB3-0D7E"/>
        <s v="2551-DD9B"/>
        <s v="D39D-4015"/>
        <s v="0697-ADC3"/>
        <s v="6112-8476"/>
        <s v="7378-5351"/>
        <s v="D69C-8F84"/>
        <s v="CACA-0D62"/>
        <s v="F93E-BDEF"/>
        <s v="0145-DBFC"/>
        <s v="CD59-7F94"/>
        <s v="7B47-C915"/>
        <s v="15B3-F392"/>
        <s v="9D01-8A02"/>
        <s v="2F98-E645"/>
        <s v="A31A-A90C"/>
        <s v="80BE-E2B5"/>
        <s v="F98B-61B3"/>
        <s v="6A0D-9C4D"/>
        <s v="4D7E-BDA4"/>
        <s v="6E64-8D30"/>
        <s v="B341-8D6A"/>
        <s v="1180-BEC9"/>
        <s v="5293-AC5C"/>
        <s v="D49C-096C"/>
        <s v="4565-62DE"/>
        <s v="CCAB-4B80"/>
        <s v="58FA-C451"/>
        <s v="D921-AC35"/>
        <s v="B4E1-4A3E"/>
        <s v="541F-3E19"/>
        <s v="6FE3-2270"/>
        <s v="29F6-C6CA"/>
        <s v="9900-1159"/>
        <s v="D926-DED9"/>
        <s v="4A39-E8E6"/>
        <s v="B0C3-E578"/>
        <s v="F9E1-87E9"/>
        <s v="AF77-0F6B"/>
        <s v="C6A8-4E8A"/>
        <s v="2250-86C5"/>
        <s v="9DB1-8C59"/>
        <s v="45D7-5C8A"/>
        <s v="DF71-97FB"/>
        <s v="C5C2-985F"/>
        <s v="10E9-4C86"/>
        <s v="4F64-A0E2"/>
        <s v="5544-4583"/>
        <s v="D970-9F5E"/>
        <s v="DF5F-5ED9"/>
        <s v="2407-5A4E"/>
        <s v="B340-5AD2"/>
        <s v="D106-E487"/>
        <s v="19C3-DAE4"/>
        <s v="9CE9-B0D5"/>
        <s v="CA75-94D1"/>
        <s v="5416-F925"/>
        <s v="2D85-ABDD"/>
        <s v="8FD9-AA59"/>
        <s v="D871-1F74"/>
        <s v="7816-BF57"/>
        <s v="CED0-8D31"/>
        <s v="CC7A-EE97"/>
        <s v="B2D6-A355"/>
        <s v="CC8A-0B1F"/>
        <s v="30CB-BCD0"/>
        <s v="3642-EEAE"/>
        <s v="205B-4D34"/>
        <s v="8BCA-723F"/>
        <s v="ED5D-E9D8"/>
        <s v="5988-3855"/>
        <s v="5A65-768A"/>
        <s v="95D8-5DC7"/>
        <s v="B97B-73D7"/>
        <s v="C22D-CE5F"/>
        <s v="9C24-CD7A"/>
        <s v="9658-7750"/>
        <s v="D7F8-1775"/>
        <s v="A696-1216"/>
        <s v="5C7B-86C0"/>
        <s v="7DD6-128C"/>
        <s v="8D34-EBDF"/>
        <s v="17AD-99F5"/>
        <s v="F60C-4888"/>
        <s v="B5C6-F8D5"/>
        <s v="B6EC-313E"/>
        <s v="2A20-28CD"/>
        <s v="5A04-0EB4"/>
        <s v="EEFC-DEC7"/>
        <s v="5160-53BD"/>
        <s v="6C86-3DC0"/>
        <s v="0240-4D29"/>
        <s v="15D4-53C2"/>
        <s v="17AE-E715"/>
        <s v="3B90-B998"/>
        <s v="DCD4-C785"/>
        <s v="6661-FA04"/>
        <s v="B975-943A"/>
        <s v="C95C-CE06"/>
        <s v="7589-66E3"/>
        <s v="2ED2-2CEC"/>
        <s v="B61E-0F26"/>
        <s v="DEB9-1BBF"/>
        <s v="B312-7192"/>
        <s v="5C48-9106"/>
        <s v="DF63-0D3C"/>
        <s v="F9C6-39E2"/>
        <s v="D4D5-27FB"/>
        <s v="76ED-1CF5"/>
        <s v="380F-A08A"/>
        <s v="5E9A-FE30"/>
        <s v="FBED-F86B"/>
        <s v="B063-A2B5"/>
        <s v="D676-4ECC"/>
        <s v="D4D7-3C3F"/>
        <s v="DF7E-3233"/>
        <s v="13E5-8466"/>
        <s v="41DC-E8B5"/>
        <s v="A7BB-F5A7"/>
        <s v="1B7F-73A9"/>
        <s v="13FA-3559"/>
        <s v="A2D0-E2D2"/>
        <s v="58F5-C8FC"/>
        <s v="9A87-71F6"/>
        <s v="FAC0-942B"/>
        <s v="E899-A860"/>
        <s v="BAF9-933D"/>
        <s v="C900-9EF9"/>
        <s v="1472-9F69"/>
        <s v="1C6C-3B67"/>
        <s v="2698-A448"/>
        <s v="9BD6-2C43"/>
        <s v="39FC-7149"/>
        <s v="F5E3-48BB"/>
        <s v="0A05-3943"/>
        <s v="3120-B11F"/>
        <s v="2FC8-999D"/>
        <s v="7BD4-7BFB"/>
        <s v="6227-9D9E"/>
        <s v="4E65-CCD0"/>
        <s v="EB4F-4D97"/>
        <s v="296A-A685"/>
        <s v="2E7B-43F0"/>
        <s v="E099-3FCC"/>
        <s v="D86B-2E5E"/>
        <s v="267F-F71D"/>
        <s v="155B-42BE"/>
        <s v="E62F-4FF7"/>
        <s v="93B1-6510"/>
        <s v="71CC-7412"/>
        <s v="07F1-62C3"/>
        <s v="E523-D168"/>
        <s v="5A0B-7F31"/>
        <s v="8F78-4A32"/>
        <s v="8EA4-9179"/>
        <s v="6F50-08B6"/>
        <s v="0CF8-1EBD"/>
        <s v="8E5B-CBBF"/>
        <s v="8DA7-0090"/>
        <s v="9BC9-1288"/>
        <s v="6A8B-EC82"/>
        <s v="F968-671C"/>
        <s v="31FB-D496"/>
        <s v="FEEC-A663"/>
        <s v="9412-7AA6"/>
        <s v="920B-7B40"/>
        <s v="2374-7581"/>
        <s v="D245-5D80"/>
        <s v="41EC-F2AA"/>
        <s v="1C57-5F2A"/>
        <s v="0678-748A"/>
        <s v="A896-CDE2"/>
        <s v="ACF7-5B99"/>
        <s v="5741-0022"/>
        <s v="AA67-CB22"/>
        <s v="D825-CC31"/>
        <s v="59F5-F57D"/>
        <s v="E430-E462"/>
        <s v="9F02-0D39"/>
        <s v="74F3-DF3D"/>
        <s v="5F2E-A68B"/>
        <s v="65A0-5D04"/>
        <s v="79C5-FE9D"/>
        <s v="B49A-7D79"/>
        <s v="E503-C500"/>
        <s v="388D-DB68"/>
        <s v="A76C-AEB3"/>
        <s v="278C-D482"/>
        <s v="A1DB-6C34"/>
        <s v="468A-E249"/>
        <s v="95CB-4E31"/>
        <s v="3A2C-ABB8"/>
        <s v="6EDB-94B7"/>
        <s v="8292-6635"/>
        <s v="6EEF-5B17"/>
        <s v="C250-AF15"/>
        <s v="257B-8130"/>
        <s v="B492-D447"/>
        <s v="4673-EBEC"/>
        <s v="C08F-94F9"/>
        <s v="F961-5A03"/>
        <s v="CE90-763C"/>
        <s v="6653-BD41"/>
        <s v="C251-2A18"/>
        <s v="8FF0-0F7A"/>
        <s v="62A3-DEA7"/>
        <s v="D3F6-A313"/>
        <s v="1453-D3D8"/>
        <s v="B59D-CA4C"/>
        <s v="3DB7-2942"/>
        <s v="B102-5713"/>
        <s v="BDE5-385A"/>
        <s v="8F7F-015D"/>
        <s v="C1B4-46B2"/>
        <s v="F5C3-07B0"/>
        <s v="08FC-817E"/>
        <s v="AC19-7EE7"/>
        <s v="C9FF-3A25"/>
        <s v="CDC1-C7CA"/>
        <s v="E616-CAD8"/>
        <s v="2219-56CA"/>
        <s v="EEA0-C109"/>
        <s v="ABB5-0B95"/>
        <s v="5F4E-EE5A"/>
        <s v="F401-1B75"/>
        <s v="B995-E5CE"/>
        <s v="533B-938D"/>
        <s v="993B-186B"/>
        <s v="DFA2-1B8F"/>
        <s v="04D7-C8F3"/>
        <s v="C026-3E38"/>
        <s v="69EC-7B13"/>
        <s v="AD8F-7539"/>
        <s v="B44E-8AEE"/>
        <s v="63E9-F74A"/>
        <s v="A184-3B30"/>
        <s v="851C-E7E2"/>
        <s v="E46A-3676"/>
        <s v="10CE-8403"/>
        <s v="E47D-E3C5"/>
        <s v="1AC8-361F"/>
        <s v="9360-3A68"/>
        <s v="BE54-8537"/>
        <s v="D6BB-FEDF"/>
        <s v="ACD5-5FA2"/>
        <s v="BB09-BF7F"/>
        <s v="450D-13A9"/>
        <s v="5605-237E"/>
        <s v="03C5-51AD"/>
        <s v="27CD-A6BF"/>
        <s v="626A-9377"/>
        <s v="6125-FEC8"/>
        <s v="D954-6402"/>
        <s v="246E-3383"/>
        <s v="BD97-F94D"/>
        <s v="FB5B-C127"/>
        <s v="A590-DF69"/>
        <s v="B679-F7C9"/>
        <s v="1B4A-5D80"/>
        <s v="BAB4-3AC8"/>
        <s v="83FD-F920"/>
        <s v="B24C-18BF"/>
        <s v="FD0B-7B0A"/>
        <s v="EB8F-204D"/>
        <s v="8A5B-3D6E"/>
        <s v="46D6-CA7A"/>
        <s v="5060-A677"/>
        <s v="A11D-324A"/>
        <s v="13E5-2F17"/>
        <s v="3F0C-41A7"/>
        <s v="07AF-3631"/>
        <s v="259B-6C50"/>
        <s v="63B8-CCC0"/>
        <s v="F20A-F424"/>
        <s v="C1E8-5AAB"/>
        <s v="23FC-93A5"/>
        <s v="AE33-DDE7"/>
        <s v="DC67-3B66"/>
        <s v="F1BD-033D"/>
        <s v="7961-A93B"/>
        <s v="F5CC-33FA"/>
        <s v="1E61-B76A"/>
        <s v="5395-75A1"/>
        <s v="D18F-8C48"/>
        <s v="C7C8-43D9"/>
        <s v="DA4C-7F2E"/>
        <s v="FC47-1953"/>
        <s v="61CC-2C1D"/>
        <s v="CDFB-6A08"/>
        <s v="B967-D6D3"/>
        <s v="757F-78FE"/>
        <s v="B8A5-07A1"/>
        <s v="2FAE-9278"/>
        <s v="0E79-8257"/>
        <s v="9075-A294"/>
        <s v="5D73-961A"/>
        <s v="A105-470B"/>
        <s v="3C31-30CB"/>
        <s v="6E61-A2BA"/>
        <s v="40CC-6231"/>
        <s v="ABDA-F749"/>
        <s v="411F-6325"/>
        <s v="32AE-C02F"/>
        <s v="1C6F-87AA"/>
        <s v="DAE0-B44F"/>
        <s v="4294-03D1"/>
        <s v="D5B3-425C"/>
        <s v="3A20-7C3E"/>
        <s v="6B20-FFDF"/>
        <s v="C389-FC34"/>
        <s v="89A6-7EF1"/>
        <s v="09D2-46BD"/>
        <s v="6413-42F1"/>
        <s v="C520-6F2B"/>
        <s v="20CA-404E"/>
        <s v="C8BC-3B77"/>
        <s v="0AA2-881A"/>
        <s v="1A2D-52EC"/>
        <s v="07C3-7429"/>
        <s v="A1B4-5481"/>
        <s v="22FF-9076"/>
        <s v="EA3A-E005"/>
        <s v="5802-2A7E"/>
        <s v="05DA-5423"/>
        <s v="8A6B-AD5C"/>
        <s v="DBF0-2EA3"/>
        <s v="8AAD-FAFB"/>
        <s v="28EA-A010"/>
        <s v="6A09-C910"/>
        <s v="ADF8-AD57"/>
        <s v="C292-EC0C"/>
        <s v="CD7F-377F"/>
        <s v="AF11-04C3"/>
        <s v="D31B-BEF8"/>
        <s v="596B-33F4"/>
        <s v="0B72-0EE6"/>
        <s v="C661-6A1C"/>
        <s v="4C41-7F73"/>
        <s v="5D69-D350"/>
        <s v="7845-EF8F"/>
        <s v="8766-F1E7"/>
        <s v="79D0-C935"/>
        <s v="6AD1-5EE8"/>
        <s v="CECC-60FF"/>
        <s v="4A0E-9958"/>
        <s v="DA8E-9496"/>
        <s v="05ED-92F1"/>
        <s v="D3EB-610D"/>
        <s v="55B1-3712"/>
        <s v="566A-FC64"/>
        <s v="8EAF-4F79"/>
        <s v="25F5-0EAF"/>
        <s v="291F-B604"/>
        <s v="EE63-4E57"/>
        <s v="EE91-1A9C"/>
        <s v="242A-4FA0"/>
        <s v="F58A-302D"/>
        <s v="8733-BC3C"/>
        <s v="3D9E-FB05"/>
        <s v="B407-ABCA"/>
        <s v="11C2-2B5B"/>
        <s v="801C-89BF"/>
        <s v="5BDE-7102"/>
        <s v="6987-6124"/>
        <s v="E81C-A653"/>
        <s v="4F22-FF67"/>
        <s v="806F-B986"/>
        <s v="8F38-A4DD"/>
        <s v="776A-CDBC"/>
        <s v="8FB2-4CE0"/>
        <s v="CC88-AE14"/>
        <s v="3261-373A"/>
        <s v="B90D-4BEF"/>
        <s v="D754-4CDF"/>
        <s v="6D3B-AD28"/>
        <s v="924E-1035"/>
        <s v="EFB8-ED99"/>
        <s v="B122-D3D2"/>
        <s v="1D87-3372"/>
        <s v="6A67-EC2C"/>
        <s v="D529-0BC2"/>
        <s v="AE51-5502"/>
        <s v="E442-1FEE"/>
        <s v="D457-AB87"/>
        <s v="9CC0-FF43"/>
        <s v="1BAE-4DA1"/>
        <s v="7486-A1B6"/>
        <s v="DD1E-583D"/>
        <s v="2857-A950"/>
        <s v="5E53-1897"/>
        <s v="B437-FCF8"/>
        <s v="B268-1642"/>
        <s v="C77A-2348"/>
        <s v="E7F5-0AD1"/>
        <s v="7839-CA12"/>
        <s v="8462-E88A"/>
        <s v="79E4-6632"/>
        <s v="097B-A688"/>
        <s v="A7F8-24EA"/>
        <s v="8078-6154"/>
        <s v="DEC5-9319"/>
        <s v="28F4-8367"/>
        <s v="5C87-D7BB"/>
        <s v="D383-714B"/>
        <s v="0D1B-DEC2"/>
        <s v="DD04-BDF8"/>
        <s v="7749-B277"/>
        <s v="2CA8-4E1B"/>
        <s v="EACC-D1F6"/>
        <s v="B8C3-5E0A"/>
        <s v="1A6D-AF5D"/>
        <s v="4FCD-7D65"/>
        <s v="7279-6591"/>
        <s v="6925-864E"/>
        <s v="4563-8637"/>
        <s v="2546-1312"/>
        <s v="FFCF-0BD5"/>
        <s v="7623-9AF1"/>
        <s v="C973-E8E5"/>
        <s v="763B-DE6E"/>
        <s v="7EEF-9A90"/>
        <s v="63B0-1036"/>
        <s v="41FE-D257"/>
        <s v="D24B-5AC8"/>
        <s v="F7B0-E6B2"/>
        <s v="9C6C-E5CE"/>
        <s v="184D-06FF"/>
        <s v="2B70-5A31"/>
        <s v="EDF2-2659"/>
        <s v="0BAF-7454"/>
        <s v="8373-07C6"/>
        <s v="BAFA-86DF"/>
        <s v="74B4-CB7A"/>
        <s v="4C66-6E16"/>
        <s v="D6D2-184B"/>
        <s v="FB1D-5A51"/>
        <s v="5AA7-C7BA"/>
        <s v="3E50-011E"/>
        <s v="3992-22AD"/>
        <s v="5642-6F1E"/>
        <s v="005C-E0FB"/>
        <s v="45BA-6683"/>
        <s v="D29C-A21F"/>
        <s v="473C-EA4E"/>
        <s v="5F5B-83B1"/>
        <s v="E9D9-787A"/>
        <s v="8328-A764"/>
        <s v="90EB-28D4"/>
        <s v="E399-E4F6"/>
        <s v="BEE2-8052"/>
        <s v="0DC1-7EE4"/>
        <s v="63D2-F412"/>
        <s v="4467-6B8F"/>
        <s v="0626-7020"/>
        <s v="C0B9-E4C1"/>
        <s v="16B6-9C29"/>
        <s v="3A36-DA50"/>
        <s v="5609-8585"/>
        <s v="4971-33F9"/>
        <s v="FC24-43F6"/>
        <s v="E73A-F20A"/>
        <s v="B57F-B5CE"/>
        <s v="1D32-9620"/>
        <s v="5A78-0F17"/>
        <s v="D045-B6CA"/>
        <s v="0EA5-3A95"/>
        <s v="36E1-3DDF"/>
        <s v="35D2-818A"/>
        <s v="2BD8-20A6"/>
        <s v="84E7-02D4"/>
        <s v="7D2D-3831"/>
        <s v="FB4B-067E"/>
        <s v="1243-8B63"/>
        <s v="D75C-3E43"/>
        <s v="3747-3110"/>
        <s v="05F0-6F7B"/>
        <s v="D712-9E1C"/>
        <s v="BBE1-D4A5"/>
        <s v="B1BC-0011"/>
        <s v="3653-D544"/>
        <s v="A53B-DF3C"/>
        <s v="9BE8-2C44"/>
        <s v="5639-70C0"/>
        <s v="3C78-06E7"/>
        <s v="BBD0-FB7D"/>
        <s v="106F-F7C7"/>
        <s v="A848-F98B"/>
        <s v="EE7E-F5AC"/>
        <s v="C27A-1115"/>
        <s v="C57E-6E4F"/>
        <s v="BBB4-89C7"/>
        <s v="84AD-D566"/>
        <s v="26DF-1241"/>
        <s v="4657-FE18"/>
        <s v="D93A-CC98"/>
        <s v="75CF-67E0"/>
        <s v="4188-C61D"/>
        <s v="45A4-C1D0"/>
        <s v="6CC9-81FC"/>
        <s v="9283-E971"/>
        <s v="72A2-1105"/>
        <s v="34FB-D8F3"/>
        <s v="65C9-0885"/>
        <s v="42F5-707F"/>
        <s v="03D3-AA88"/>
        <s v="1A38-1D62"/>
        <s v="D7C2-EAA5"/>
        <s v="6151-4A92"/>
        <s v="EA37-AE5E"/>
        <s v="41A7-9C19"/>
        <s v="A409-26AC"/>
        <s v="994A-5F84"/>
        <s v="0B19-EFB2"/>
        <s v="1DC4-97CF"/>
        <s v="07F6-D61B"/>
        <s v="81FF-8D6C"/>
        <s v="81F1-950F"/>
        <s v="F1B6-31B7"/>
        <s v="FB6A-3F11"/>
        <s v="DB6B-88DA"/>
        <s v="5F06-D3F6"/>
        <s v="425F-4D2D"/>
        <s v="DBF5-E57D"/>
        <s v="4C99-E626"/>
        <s v="C016-FA12"/>
        <s v="6BE1-09FB"/>
        <s v="61E2-6540"/>
        <s v="FE0F-498F"/>
        <s v="D91C-815B"/>
        <s v="F8D4-3CAB"/>
        <s v="21C8-00EC"/>
        <s v="1424-0B0C"/>
        <s v="4C72-E72F"/>
        <s v="ABC2-0036"/>
        <s v="2BCE-F73C"/>
        <s v="D4BE-786C"/>
        <s v="2EF6-8D96"/>
        <s v="E6F7-EF68"/>
        <s v="4862-E40F"/>
        <s v="9591-C955"/>
        <s v="E1FE-67B5"/>
        <s v="4D59-B831"/>
        <s v="CCE7-36ED"/>
        <s v="ACB2-6640"/>
        <s v="8369-ED26"/>
        <s v="AEEC-804D"/>
        <s v="CAD7-01BE"/>
        <s v="4938-402A"/>
        <s v="7D95-B5B1"/>
        <s v="7805-8A7C"/>
        <s v="648E-FE5F"/>
        <s v="5634-9D10"/>
        <s v="1147-7E2F"/>
        <s v="2DD1-FD7F"/>
        <s v="682D-8FD8"/>
        <s v="3EAA-95E5"/>
        <s v="ECC7-B638"/>
        <s v="0AF4-EC15"/>
        <s v="66BC-7AC0"/>
        <s v="503B-AACE"/>
        <s v="BFAF-1ED1"/>
        <s v="05CD-292D"/>
        <s v="C6F6-CDFE"/>
        <s v="DCA7-D382"/>
        <s v="07F5-A45D"/>
        <s v="F72B-49FF"/>
        <s v="5919-4ADE"/>
        <s v="9723-FED9"/>
        <s v="61E5-836E"/>
        <s v="2937-EB65"/>
        <s v="2A89-93B6"/>
        <s v="2FC6-7ED5"/>
        <s v="7DA1-A202"/>
        <s v="4875-109B"/>
        <s v="B375-26A9"/>
        <s v="7F61-2397"/>
        <s v="5839-7AE2"/>
        <s v="AD1C-2AC5"/>
        <s v="4F28-CFAF"/>
        <s v="0FE8-B881"/>
        <s v="FAB0-2FF2"/>
        <s v="12A7-AFD6"/>
        <s v="7E76-154C"/>
        <s v="2F04-931F"/>
        <s v="5B11-3DB3"/>
        <s v="7A5A-CC91"/>
        <s v="FB1F-9947"/>
        <s v="E72B-64FA"/>
        <s v="0AE7-DDE2"/>
        <s v="F80F-29CB"/>
        <s v="6542-3E93"/>
        <s v="1914-B934"/>
        <s v="ADA1-966E"/>
        <s v="E151-8C7D"/>
        <s v="7823-0217"/>
        <s v="B148-55FB"/>
        <s v="8EBD-B3E8"/>
        <s v="CEE1-DA0F"/>
        <s v="7A2A-0600"/>
        <s v="8CC3-0C6A"/>
        <s v="5AC6-91D4"/>
        <s v="1FE3-22BF"/>
        <s v="BDC5-51CF"/>
        <s v="5381-86E4"/>
        <s v="A161-29FC"/>
        <s v="DB54-E47D"/>
        <s v="4DDB-A84D"/>
        <s v="6376-F58F"/>
        <s v="82B4-8569"/>
        <s v="CDAC-40FE"/>
        <s v="A885-BF42"/>
        <s v="90EB-69E4"/>
        <s v="97F7-5710"/>
        <s v="A862-3880"/>
        <s v="B670-21B2"/>
        <s v="D933-AAC4"/>
        <s v="FA48-B743"/>
        <s v="4FBA-4591"/>
        <s v="1EEB-ABF7"/>
        <s v="37EE-004B"/>
        <s v="78C8-02B8"/>
        <s v="0FBB-4ABE"/>
        <s v="B98B-4689"/>
        <s v="E676-215C"/>
        <s v="C2BF-D441"/>
        <s v="656C-09EA"/>
        <s v="CF5D-0E32"/>
        <s v="284C-8CB0"/>
        <s v="2796-828F"/>
        <s v="0A4E-1A4A"/>
        <s v="D471-4BFF"/>
        <s v="E268-61EB"/>
        <s v="DE22-FB63"/>
        <s v="1BCC-100B"/>
        <s v="4A0E-3728"/>
        <s v="4FD5-CC71"/>
        <s v="2A9F-6BD2"/>
        <s v="FAD6-EAA3"/>
        <s v="70CB-4A9B"/>
        <s v="4236-4F51"/>
        <s v="0C6D-2825"/>
        <s v="24DD-6D7C"/>
        <s v="3CFD-6622"/>
        <s v="F72A-48DD"/>
        <s v="1799-5B3F"/>
        <s v="EDC5-6FB7"/>
        <s v="8291-DE04"/>
        <s v="0C37-B7CF"/>
        <s v="E480-FF03"/>
        <s v="18CE-8F30"/>
        <s v="7F5B-92AD"/>
        <s v="676C-C884"/>
        <s v="B56D-46CE"/>
        <s v="6B5B-8080"/>
        <s v="C62F-44EF"/>
        <s v="1E4A-5810"/>
        <s v="3EDA-3BDE"/>
        <s v="7EF0-2BF4"/>
        <s v="3DCC-7FA4"/>
        <s v="E8EF-FA89"/>
        <s v="3A96-07A5"/>
        <s v="AE73-B863"/>
        <s v="C8FA-B6FE"/>
        <s v="7269-88EC"/>
        <s v="3E3B-681D"/>
        <s v="7054-B62C"/>
        <s v="9756-3EAB"/>
        <s v="4304-4B4E"/>
        <s v="4CA1-F139"/>
        <s v="8892-77D8"/>
        <s v="D061-5CAD"/>
        <s v="BD94-98E0"/>
        <s v="2C0F-AAE2"/>
        <s v="ABB0-9B03"/>
        <s v="F2BA-F63A"/>
        <s v="6543-091E"/>
        <s v="EAB1-2EB2"/>
        <s v="1158-9E23"/>
        <s v="3476-CA56"/>
        <s v="4CD7-B91C"/>
        <s v="6BAB-8D77"/>
        <s v="FADC-21F2"/>
        <s v="2E25-987F"/>
        <s v="9E8E-F2FF"/>
        <s v="2637-BDCD"/>
        <s v="342B-0932"/>
        <s v="ACA5-348E"/>
        <s v="6DEB-F440"/>
        <s v="354B-3BC6"/>
        <s v="C95B-FE97"/>
        <s v="EB81-3E51"/>
        <s v="2D25-CAE8"/>
        <s v="494B-7047"/>
        <s v="0846-2064"/>
        <s v="9862-8904"/>
        <s v="95E0-CCA0"/>
        <s v="68C4-272C"/>
        <s v="0742-C802"/>
        <s v="1D74-2661"/>
        <s v="F4A3-2126"/>
        <s v="24FA-A637"/>
        <s v="9071-14B2"/>
        <s v="9624-0464"/>
        <s v="7B96-B655"/>
        <s v="DE7D-7757"/>
        <s v="0CFA-28A3"/>
        <s v="6828-1F30"/>
        <s v="A4E5-CE62"/>
        <s v="2926-D386"/>
        <s v="1FAC-768D"/>
        <s v="60A3-AFA2"/>
        <s v="3B11-DF28"/>
        <s v="4FAC-96CB"/>
        <s v="EFA2-B2D0"/>
        <s v="200B-1979"/>
        <s v="8EF9-CECD"/>
        <s v="B5C6-A760"/>
        <s v="8DB6-5FC6"/>
        <s v="AFE1-76D3"/>
        <s v="E927-46D7"/>
        <s v="A859-9A84"/>
        <s v="E55D-FCA0"/>
        <s v="9385-321B"/>
        <s v="B529-2745"/>
        <s v="EF95-30A5"/>
        <s v="86E9-319B"/>
        <s v="9C27-3F5C"/>
        <s v="54D0-5A71"/>
        <s v="3044-EB49"/>
        <s v="C560-23D6"/>
        <s v="EE12-1C73"/>
        <s v="91C6-564B"/>
        <s v="A0EC-C4AE"/>
        <s v="84D8-1A04"/>
        <s v="DA17-A31F"/>
        <s v="AB3B-98D9"/>
        <s v="37D7-54B9"/>
        <s v="9C7D-E1B1"/>
        <s v="5EB3-47F6"/>
        <s v="43DD-6998"/>
        <s v="F1A8-7140"/>
        <s v="F546-D965"/>
        <s v="4BED-C7C2"/>
        <s v="040C-EDED"/>
        <s v="B34E-95FF"/>
        <s v="449E-0EB7"/>
        <s v="0FC3-2572"/>
        <s v="29AC-099C"/>
        <s v="A42A-4000"/>
        <s v="F83C-CA1D"/>
        <s v="08E4-D3D5"/>
        <s v="2B5B-7A52"/>
        <s v="66D5-3142"/>
        <s v="0F53-9877"/>
        <s v="4D95-ECAD"/>
        <s v="D8B3-30D2"/>
        <s v="29C2-1A3F"/>
        <s v="BC5E-3B7B"/>
        <s v="7A1F-F1A3"/>
        <s v="AB61-2A7E"/>
        <s v="5A29-B9F4"/>
        <s v="939F-2461"/>
        <s v="98EE-8547"/>
        <s v="E071-137E"/>
        <s v="BD33-DB2F"/>
        <s v="5000-8203"/>
        <s v="626D-4669"/>
        <s v="A067-9F4F"/>
        <s v="E210-F193"/>
        <s v="9DB8-F763"/>
        <s v="E28D-424B"/>
        <s v="D8F6-DED3"/>
        <s v="4BE1-4A7B"/>
        <s v="8182-6AE6"/>
        <s v="E55E-9436"/>
        <s v="F9BA-C7C8"/>
        <s v="9ED3-ED64"/>
        <s v="9A9B-630B"/>
        <s v="3C73-12A0"/>
        <s v="D9AE-B32C"/>
        <s v="A072-D80B"/>
        <s v="781F-6C21"/>
        <s v="E8D3-CABA"/>
        <s v="666A-B076"/>
        <s v="6010-A052"/>
        <s v="F0C3-4859"/>
        <s v="0317-B7BC"/>
        <s v="AFA8-5058"/>
        <s v="0E85-1FC5"/>
        <s v="874D-5D4C"/>
        <s v="6C42-A719"/>
        <s v="7BA2-EBDE"/>
        <s v="00B0-F199"/>
        <s v="6C7E-91CB"/>
        <s v="4D07-1452"/>
        <s v="68D1-F434"/>
        <s v="D4DF-162F"/>
        <s v="BC43-E62B"/>
        <s v="017D-0B97"/>
        <s v="5AD2-3B02"/>
        <s v="138C-2AEA"/>
        <s v="4049-CF88"/>
        <s v="0FEB-B474"/>
        <s v="CC1D-5D73"/>
        <s v="AACC-8B93"/>
        <s v="D962-9E69"/>
        <s v="0592-D909"/>
        <s v="3E42-57C8"/>
        <s v="6313-8E62"/>
        <s v="437C-4AD0"/>
        <s v="03D9-FF08"/>
        <s v="86C5-8987"/>
        <s v="A1AB-EE7C"/>
        <s v="5EE9-CFCF"/>
        <s v="4846-2EC2"/>
        <s v="9112-D01B"/>
        <s v="7696-E50D"/>
        <s v="130F-32AB"/>
        <s v="1E20-2FFF"/>
        <s v="D676-2084"/>
        <s v="1BEA-3835"/>
        <s v="576B-6628"/>
        <s v="3B2D-9E60"/>
        <s v="5B0B-B105"/>
        <s v="BE07-BE80"/>
        <s v="5B38-57D2"/>
        <s v="EC6E-7F42"/>
        <s v="AE9F-5268"/>
        <s v="3F25-EF5E"/>
        <s v="1E2C-A267"/>
        <s v="90C4-1053"/>
        <s v="0210-E0D8"/>
        <s v="45FF-ACE6"/>
        <s v="FADE-8191"/>
        <s v="817D-28CE"/>
        <s v="47C9-BD11"/>
        <s v="E267-D788"/>
        <s v="B3A4-91F0"/>
        <s v="F877-3BF9"/>
        <s v="55DC-C0F0"/>
        <s v="AAD7-8DDC"/>
        <s v="6B7D-82DB"/>
        <s v="D014-7DB2"/>
        <s v="61F3-DE78"/>
        <s v="619D-D78F"/>
        <s v="E6D9-ADEE"/>
        <s v="06DE-E772"/>
        <s v="C579-11D1"/>
        <s v="0172-B5D2"/>
        <s v="63E0-439B"/>
        <s v="6957-5180"/>
        <s v="36A3-F0A5"/>
        <s v="9671-222C"/>
        <s v="55A7-8D82"/>
        <s v="E6C8-D659"/>
        <s v="46C8-1E24"/>
        <s v="F3A3-10CE"/>
        <s v="72D8-2284"/>
        <s v="DE9A-5E67"/>
        <s v="F126-8059"/>
        <s v="BD70-7DAE"/>
        <s v="8640-414A"/>
        <s v="F578-F0C8"/>
        <s v="7F24-55A3"/>
        <s v="0B49-32CD"/>
        <s v="991F-BAF4"/>
        <s v="BAE6-B5DE"/>
        <s v="CFE3-312D"/>
        <s v="F532-0DAF"/>
        <s v="EC4D-D0F3"/>
        <s v="9461-9439"/>
        <s v="7CDB-25C4"/>
        <s v="E2A0-930A"/>
        <s v="FD95-9EEB"/>
        <s v="9536-9492"/>
        <s v="1A7C-19DB"/>
        <s v="CA1B-0302"/>
        <s v="5795-08D3"/>
        <s v="06B9-B79D"/>
        <s v="A89C-9A1E"/>
        <s v="781E-4257"/>
        <s v="2D04-D0A5"/>
        <s v="30CC-9AD8"/>
        <s v="C96B-43C7"/>
        <s v="12E5-9BD1"/>
        <s v="DF94-FD29"/>
        <s v="23E6-A67A"/>
        <s v="50FB-5702"/>
        <s v="04E6-6B61"/>
        <s v="3F5B-6277"/>
        <s v="489B-14EC"/>
        <s v="0F2B-3457"/>
        <s v="3182-7F44"/>
        <s v="08AC-30AB"/>
        <s v="1368-8327"/>
        <s v="9758-DE2F"/>
        <s v="10C9-925C"/>
        <s v="B76C-D9CE"/>
        <s v="56FC-5C6E"/>
        <s v="218E-AB6F"/>
        <s v="B0C2-0E3D"/>
        <s v="D1C6-25BE"/>
        <s v="801E-9D0E"/>
        <s v="48B9-8A61"/>
        <s v="4C88-27A1"/>
        <s v="C4F0-F933"/>
        <s v="8A18-9075"/>
        <s v="76FD-F574"/>
        <s v="81C2-E188"/>
        <s v="C768-BBF8"/>
        <s v="8B79-18F1"/>
        <s v="7FA1-BC64"/>
        <s v="6FA6-DBB9"/>
        <s v="4B7E-9DE5"/>
        <s v="7B30-BAC8"/>
        <s v="F220-AAA6"/>
        <s v="20BA-5868"/>
        <s v="E9AB-3F99"/>
        <s v="40BE-EEAF"/>
        <s v="1787-DF90"/>
        <s v="3F3F-E438"/>
        <s v="F573-D043"/>
        <s v="8C57-8F84"/>
        <s v="974D-9F8F"/>
        <s v="D92F-63AD"/>
        <s v="617A-5092"/>
        <s v="55FD-42E9"/>
        <s v="9E87-533E"/>
        <s v="4C06-7031"/>
        <s v="3D47-6A75"/>
        <s v="AF5D-A8C8"/>
        <s v="B0C8-E3DF"/>
        <s v="AA19-95BD"/>
        <s v="B347-DA2D"/>
        <s v="AFC3-E23F"/>
        <s v="217C-7180"/>
        <s v="4FA9-D343"/>
        <s v="A2AE-FD61"/>
        <s v="B0B9-19C6"/>
        <s v="AFDF-3DA8"/>
        <s v="8533-B8FA"/>
        <s v="ADB8-7B07"/>
        <s v="0D60-C312"/>
        <s v="A6AA-56AE"/>
        <s v="31E1-001F"/>
        <s v="6731-1425"/>
        <s v="1A82-AF2C"/>
        <s v="D6BA-10A1"/>
        <s v="F3D0-41D1"/>
        <s v="1053-41B1"/>
        <s v="BC21-2167"/>
        <s v="DDAC-D5FD"/>
        <s v="8941-0BAC"/>
        <s v="AA3A-EC19"/>
        <s v="DDBF-9C79"/>
        <s v="6819-65F3"/>
        <s v="3BAB-C57E"/>
        <s v="BC20-368E"/>
        <s v="F3AE-DEF2"/>
        <s v="F5B1-A266"/>
        <s v="2EB9-9D31"/>
        <s v="556B-374A"/>
        <s v="0B9A-B6DE"/>
        <s v="D6F0-006B"/>
        <s v="51A4-EA6E"/>
        <s v="3412-9077"/>
        <s v="6EB1-8442"/>
        <s v="954A-3829"/>
        <s v="4F1D-6F75"/>
        <s v="2BE9-93DB"/>
        <s v="ED6C-4287"/>
        <s v="6A3B-A838"/>
        <s v="D4FD-785B"/>
        <s v="BAA6-30C4"/>
        <s v="A81C-AB62"/>
        <s v="001A-8F88"/>
        <s v="86F7-CA91"/>
        <s v="EC6A-DD76"/>
        <s v="F346-3882"/>
        <s v="BBEF-AC35"/>
        <s v="AF04-23EA"/>
        <s v="1A9A-17A3"/>
        <s v="E164-4C29"/>
        <s v="C9F5-9B2C"/>
        <s v="F852-C94D"/>
        <s v="AD81-458F"/>
        <s v="DD00-92BB"/>
        <s v="3DBF-E552"/>
        <s v="C14B-814C"/>
        <s v="1705-0DE5"/>
        <s v="0BEE-FC20"/>
        <s v="7815-7CAF"/>
        <s v="9404-5428"/>
        <s v="5F99-4E0B"/>
        <s v="B70F-B17D"/>
        <s v="8CF5-DC74"/>
        <s v="11F9-3526"/>
        <s v="054A-0B94"/>
        <s v="3F9D-8094"/>
        <s v="F33A-9C7F"/>
        <s v="F991-17F5"/>
        <s v="5F95-70A3"/>
        <s v="3CCD-CF5F"/>
        <s v="D5BA-1C8B"/>
        <s v="1C86-C072"/>
        <s v="6064-D1F0"/>
        <s v="AD0D-E79F"/>
        <s v="0375-2F04"/>
        <s v="D8FC-E2F7"/>
        <s v="5C56-DA86"/>
        <s v="DFDC-286C"/>
        <s v="7985-EB3D"/>
        <s v="0C54-705D"/>
        <s v="E529-A8FA"/>
        <s v="4DE2-9EB3"/>
        <s v="37DA-C03F"/>
        <s v="A663-B3DF"/>
        <s v="F9D2-5579"/>
        <s v="0C5B-2EF4"/>
        <s v="C509-6E46"/>
        <s v="7AA0-5766"/>
        <s v="8E8F-DDC8"/>
        <s v="03D5-622D"/>
        <s v="C28E-0CC3"/>
        <s v="EB66-D679"/>
        <s v="BEBB-3E92"/>
        <s v="E911-EAF3"/>
        <s v="0602-02AB"/>
        <s v="860E-0FA9"/>
        <s v="7A98-768E"/>
        <s v="A5CD-8AB8"/>
        <s v="4268-9EAD"/>
        <s v="B324-A703"/>
        <s v="A12D-DAF8"/>
        <s v="135D-DF79"/>
        <s v="078A-E0F5"/>
        <s v="401F-CC71"/>
        <s v="141B-D354"/>
        <s v="2EC6-E2E0"/>
        <s v="9F17-01F4"/>
        <s v="93FF-A33D"/>
        <s v="FD1A-92C2"/>
        <s v="A687-74F8"/>
        <s v="ECDA-E9F0"/>
        <s v="22C9-83A6"/>
        <s v="F469-0427"/>
        <s v="3051-927B"/>
        <s v="1EA5-85A8"/>
        <s v="E861-52CB"/>
        <s v="91C3-F892"/>
        <s v="B6B9-E5BE"/>
        <s v="5C28-D944"/>
        <s v="E8B6-8BAE"/>
        <s v="3A0A-B70A"/>
        <s v="812D-7475"/>
        <s v="38D7-6BB9"/>
        <s v="28CA-379D"/>
        <s v="7A23-F185"/>
        <s v="598D-E3B4"/>
        <s v="64C2-2806"/>
        <s v="6BC3-7371"/>
        <s v="46E1-5086"/>
        <s v="4626-5168"/>
        <s v="AA6C-B0D6"/>
        <s v="EFF6-9543"/>
        <s v="56D1-790E"/>
        <s v="531D-788E"/>
        <s v="1480-131D"/>
        <s v="8700-828F"/>
        <s v="9C71-61AE"/>
        <s v="B77D-2FBD"/>
        <s v="5A8A-1547"/>
        <s v="7CFC-C4DA"/>
        <s v="A409-0113"/>
        <s v="543B-0EE5"/>
        <s v="4795-4D3F"/>
        <s v="BE54-B2AF"/>
        <s v="2114-EC1F"/>
        <s v="CA98-86ED"/>
        <s v="5DBA-93C9"/>
        <s v="C3C0-349E"/>
        <s v="CAA0-3971"/>
        <s v="32F1-6903"/>
        <s v="D186-CBF5"/>
        <s v="E681-7B57"/>
        <s v="14CF-051D"/>
        <s v="6576-8773"/>
        <s v="ECD4-3FF7"/>
        <s v="B727-FCF9"/>
        <s v="26A0-5791"/>
        <s v="CF4C-5525"/>
        <s v="F749-A0E8"/>
        <s v="422B-53AC"/>
        <s v="AAD3-BCC1"/>
        <s v="F245-F338"/>
        <s v="921D-AE10"/>
        <s v="6280-B47F"/>
        <s v="00E4-3D60"/>
        <s v="E368-3CF3"/>
        <s v="7B84-8387"/>
        <s v="D380-A175"/>
        <s v="078D-B654"/>
        <s v="F1A4-58F5"/>
        <s v="D6AB-ED90"/>
        <s v="0D92-C1D0"/>
        <s v="A3AE-B510"/>
        <s v="C1BA-AB7C"/>
        <s v="FBAF-649F"/>
        <s v="F45B-1442"/>
        <s v="DB6C-3B2F"/>
        <s v="DC50-0336"/>
        <s v="D051-2C2D"/>
        <s v="FC2A-4F21"/>
        <s v="4044-F6D4"/>
        <s v="380E-44B4"/>
        <s v="D8E6-5593"/>
        <s v="116F-33F1"/>
        <s v="D210-D451"/>
        <s v="7ED6-BEC8"/>
        <s v="C4F7-E118"/>
        <s v="1268-3038"/>
        <s v="6725-A678"/>
        <s v="5154-0F13"/>
        <s v="6135-885F"/>
        <s v="E496-0D9E"/>
        <s v="DC3D-9231"/>
        <s v="CE47-9991"/>
        <s v="B140-AF36"/>
        <s v="B684-6C98"/>
        <s v="30CC-0FDE"/>
        <s v="5E73-CE19"/>
        <s v="E442-5985"/>
        <s v="6614-06D8"/>
        <s v="372C-E204"/>
        <s v="A4FE-424E"/>
        <s v="6A2B-42DB"/>
        <s v="5021-423E"/>
        <s v="E3B6-49F8"/>
        <s v="04D3-B8D3"/>
        <s v="964B-0E97"/>
        <s v="2BF6-ACD3"/>
        <s v="6163-2BE8"/>
        <s v="5982-CF7A"/>
        <s v="6051-1F41"/>
        <s v="63BF-A86A"/>
        <s v="6D1C-BAF1"/>
        <s v="CE3C-15A7"/>
        <s v="4A5B-6102"/>
        <s v="018B-DF1E"/>
        <s v="611A-F218"/>
        <s v="9C97-B634"/>
        <s v="39A2-9B0A"/>
        <s v="C472-DAAD"/>
        <s v="3E4A-F28F"/>
        <s v="1CB3-F7D7"/>
        <s v="F062-0B8F"/>
        <s v="B005-602F"/>
        <s v="A08B-F4B1"/>
        <s v="8695-09EC"/>
        <s v="7563-AFCC"/>
        <s v="FF42-EA28"/>
        <s v="23B5-93C9"/>
        <s v="9160-043F"/>
        <s v="45F9-3A37"/>
        <s v="542E-321D"/>
        <s v="06E8-4FD4"/>
        <s v="06B1-2653"/>
        <s v="CB16-C876"/>
        <s v="8A34-59DF"/>
        <s v="85B2-41F5"/>
        <s v="324B-F4DF"/>
        <s v="8B55-CBEC"/>
        <s v="CABE-0B62"/>
        <s v="467E-977A"/>
        <s v="6FB9-A624"/>
        <s v="EBF4-5928"/>
        <s v="60E6-B1D9"/>
        <s v="84D4-D4C3"/>
        <m/>
      </sharedItems>
    </cacheField>
    <cacheField name="Full Name" numFmtId="0">
      <sharedItems containsBlank="1" count="1471">
        <s v="Leonelle Simco"/>
        <s v="Leonerd Aland"/>
        <s v="Ahmed Sykes"/>
        <s v="Stace Savege"/>
        <s v="Clerkclaude Hinkins"/>
        <s v="Ermentrude Berrie"/>
        <s v="Uta Melmar"/>
        <s v="Joyan Brason"/>
        <s v="Alix Blazejewski"/>
        <s v="Kayley Snoad"/>
        <s v="Hannis Waslin"/>
        <s v="Annabela Pablos"/>
        <s v="Torey Abram"/>
        <s v="Edna Alison"/>
        <s v="Vernen Powner"/>
        <s v="Willetta Lurriman"/>
        <s v="Wendall Dryden"/>
        <s v="Cale Holston"/>
        <s v="Ernaline Napolione"/>
        <s v="Charlena Severwright"/>
        <s v="Zsa zsa Evered"/>
        <s v="Curcio Franek"/>
        <s v="Burnaby Guillet"/>
        <s v="Elvira Ianelli"/>
        <s v="Baxie Rising"/>
        <s v="Gifford Poynser"/>
        <s v="Rickey Shere"/>
        <s v="Collen Sedman"/>
        <s v="Bertram Doleman"/>
        <s v="Bessie Bellson"/>
        <s v="Joyce Goor"/>
        <s v="Claresta Impy"/>
        <s v="Rossie Everleigh"/>
        <s v="Elora Bentjens"/>
        <s v="Koenraad Nannizzi"/>
        <s v="Dorise Klishin"/>
        <s v="Gayle Riseley"/>
        <s v="Staci Leith"/>
        <s v="Pasquale Abreheart"/>
        <s v="Alaine Hinrichsen"/>
        <s v="Dyana Gallie"/>
        <s v="Lindy Rawstorne"/>
        <s v="Joannes McFadden"/>
        <s v="Grace Gohier"/>
        <s v="Jaclin Chadburn"/>
        <s v="Hagen Worge"/>
        <s v="Lacy Domerc"/>
        <s v="Jaquelin Kite"/>
        <s v="Yvor Walaron"/>
        <s v="Alvera Kulver"/>
        <s v="Forbes Toretta"/>
        <s v="Paulina Senecaut"/>
        <s v="Sheffie Tonkin"/>
        <s v="Kai Lush"/>
        <s v="Patrica Lamyman"/>
        <s v="Caryl Loving"/>
        <s v="Carlyn Pavese"/>
        <s v="Amye Townes"/>
        <s v="Susanne Wisam"/>
        <s v="Gunther Keays"/>
        <s v="Reggie Matthewman"/>
        <s v="Roderic Daddow"/>
        <s v="Jessa Glasscoo"/>
        <s v="Angel Hazeup"/>
        <s v="Leona McKnish"/>
        <s v="Leonidas Clarke-Williams"/>
        <s v="Quintilla Wyllt"/>
        <s v="Erica Dracksford"/>
        <s v="Buck Klawi"/>
        <s v="Thekla Flintuff"/>
        <s v="Ruthy Pena"/>
        <s v="Gustavo Chatel"/>
        <s v="Diannne Choules"/>
        <s v="Mireielle Chstney"/>
        <s v="Vitoria MacVaugh"/>
        <s v="Wyatt Ziehm"/>
        <s v="Reese Dibbert"/>
        <s v="Hy Trevance"/>
        <s v="Sheba McCromley"/>
        <s v="Darlene Mansbridge"/>
        <s v="Ignacius Streeter"/>
        <s v="Lebbie Poure"/>
        <s v="Camila Hernik"/>
        <s v="Muffin Ellcome"/>
        <s v="Ring Genge"/>
        <s v="Munmro Ledamun"/>
        <s v="Crystal McLleese"/>
        <s v="Amity Kalisz"/>
        <s v="Jayne Mickleburgh"/>
        <s v="Eberto Flaherty"/>
        <s v="Lucas Oran"/>
        <s v="Nikolas Leslie"/>
        <s v="Addison Elfe"/>
        <s v="Saxe Theodoris"/>
        <s v="Bartolemo Balma"/>
        <s v="Jodie Le Breton De La Vieuville"/>
        <s v="Darice Excell"/>
        <s v="Eleanora Thornbarrow"/>
        <s v="Murdock Spaduzza"/>
        <s v="Elle Balcombe"/>
        <s v="Skipper Sambles"/>
        <s v="Emmerich Wallicker"/>
        <s v="Horst Mynett"/>
        <s v="Benyamin Wasielewicz"/>
        <s v="Pierce Birkby"/>
        <s v="Joana McDougal"/>
        <s v="Eldridge Artois"/>
        <s v="Bonni Coal"/>
        <s v="Patrice Wearing"/>
        <s v="Beth Kunz"/>
        <s v="Rolf Cunah"/>
        <s v="Tadeas Lackney"/>
        <s v="Ashli Hales"/>
        <s v="Shani Deackes"/>
        <s v="Faydra Losbie"/>
        <s v="Zondra Duigenan"/>
        <s v="Ruprecht Blatchford"/>
        <s v="Jacki Mitro"/>
        <s v="Jillayne Goshawke"/>
        <s v="Glenda Peacock"/>
        <s v="Carita Strowther"/>
        <s v="Lin Dibbs"/>
        <s v="Annie Jablonski"/>
        <s v="Eleanor Hillen"/>
        <s v="Tobit Lowry"/>
        <s v="Dolf Featenby"/>
        <s v="Nichols Baty"/>
        <s v="Mattie Wippermann"/>
        <s v="Eve Takkos"/>
        <s v="Allyson Kordas"/>
        <s v="Reinaldos Baynes"/>
        <s v="Husain Frizzell"/>
        <s v="Karina Weddup"/>
        <s v="Veronica Farlham"/>
        <s v="Paule Mapplebeck"/>
        <s v="Gabriello Clemente"/>
        <s v="Filide Dinnies"/>
        <s v="Sherwood Furlow"/>
        <s v="Fan Pizey"/>
        <s v="Vernen Rennie"/>
        <s v="Ginger Blinde"/>
        <s v="Lonni Lelievre"/>
        <s v="Gerri Fullerlove"/>
        <s v="Conn Mouser"/>
        <s v="Murry Dominici"/>
        <s v="Francine Fernez"/>
        <s v="Cassandre Joubert"/>
        <s v="Eulalie Critch"/>
        <s v="Karlen Gulston"/>
        <s v="Danielle Viste"/>
        <s v="Whitman Schruyers"/>
        <s v="Celie Jedrys"/>
        <s v="Doralynne Giacoboni"/>
        <s v="Adan Fradgley"/>
        <s v="Doralin Whiley"/>
        <s v="Purcell Keig"/>
        <s v="Mimi Mawditt"/>
        <s v="Trumaine Nevett"/>
        <s v="Jeri MacDiarmid"/>
        <s v="Albina Baston"/>
        <s v="Greta Turneux"/>
        <s v="Blake Louys"/>
        <s v="Corinne Andreaccio"/>
        <s v="Morley Dmitriev"/>
        <s v="Nancey Luetkemeyers"/>
        <s v="Kerwin Wheadon"/>
        <s v="Dana Lobb"/>
        <s v="Meryl Slucock"/>
        <s v="Bathsheba Ablewhite"/>
        <s v="Gizela Pauncefoot"/>
        <s v="Josephine Stickley"/>
        <s v="Elizabeth Babbe"/>
        <s v="Marchelle Duffield"/>
        <s v="Haydon Bastable"/>
        <s v="Daryle Boarder"/>
        <s v="Dulci Sheryn"/>
        <s v="Galvin Sawley"/>
        <s v="Clay Carabine"/>
        <s v="Dita Perch"/>
        <s v="Eustace Skune"/>
        <s v="Giusto Raynes"/>
        <s v="Briggs Pettet"/>
        <s v="Carrie Scroyton"/>
        <s v="Broddy Jardine"/>
        <s v="Benson Van De Cappelle"/>
        <s v="Maridel O'Hederscoll"/>
        <s v="Godfrey Reynoollds"/>
        <s v="Vita Cicchelli"/>
        <s v="Joya Hefford"/>
        <s v="Derrik Seage"/>
        <s v="Ranna Crosbie"/>
        <s v="Bryanty Wickersley"/>
        <s v="Adrian Westhead"/>
        <s v="Shay Casburn"/>
        <s v="Bertie Suthren"/>
        <s v="Seline Ganny"/>
        <s v="Cole Vost"/>
        <s v="Donny Tosh"/>
        <s v="Mikel Worrall"/>
        <s v="Sollie Arnke"/>
        <s v="Cristine Lambdon"/>
        <s v="Vanny Ruggen"/>
        <s v="Nicky Janssens"/>
        <s v="Timothee MacFadyen"/>
        <s v="Bertram Abrahami"/>
        <s v="Addy Slimings"/>
        <s v="Melvin McGeneay"/>
        <s v="Cathrine Lankford"/>
        <s v="Marchall Burnes"/>
        <s v="Jerrome Furney"/>
        <s v="Anet Dublin"/>
        <s v="Elly Kennan"/>
        <s v="Page Sculpher"/>
        <s v="Parke Loxton"/>
        <s v="Hynda Stonehouse"/>
        <s v="Stearn Bever"/>
        <s v="Jaquenetta Corkel"/>
        <s v="Louie Trowsdall"/>
        <s v="Prudence Cockrell"/>
        <s v="Randie Mouth"/>
        <s v="Farly Drinan"/>
        <s v="Siobhan Antognelli"/>
        <s v="Arlyne Paylie"/>
        <s v="Lynne Boomes"/>
        <s v="Norman Longmuir"/>
        <s v="Cristian Massy"/>
        <s v="Elisabeth Pettyfar"/>
        <s v="Padraig Carnell"/>
        <s v="Amelita Liveley"/>
        <s v="Hillary Atchly"/>
        <s v="Wells Mulholland"/>
        <s v="Rosaline Griffe"/>
        <s v="Germana Gulvin"/>
        <s v="Umberto Wallentin"/>
        <s v="Tallie Le Pine"/>
        <s v="Ogdon Madsen"/>
        <s v="Hasheem Mance"/>
        <s v="Carita Frazier"/>
        <s v="Carline Mort"/>
        <s v="Stearne Axelbee"/>
        <s v="Theodor Smaleman"/>
        <s v="Shepperd Brittain"/>
        <s v="Oswell McCloid"/>
        <s v="Carena Devita"/>
        <s v="Modesty Kingescot"/>
        <s v="Heidie McCrone"/>
        <s v="Ulysses Wathan"/>
        <s v="Blake Metheringham"/>
        <s v="Olvan Pilgram"/>
        <s v="Lynea Ashurst"/>
        <s v="Cristy Dumbarton"/>
        <s v="Codee Jean"/>
        <s v="Rita Chrismas"/>
        <s v="Chadwick Buist"/>
        <s v="Giffer Raspin"/>
        <s v="Harley Dootson"/>
        <s v="Gabey Trethowan"/>
        <s v="Kristina Chanson"/>
        <s v="Tobye Dietmar"/>
        <s v="Appolonia Francis"/>
        <s v="Tommy Cawthorn"/>
        <s v="Ariadne Isakov"/>
        <s v="Berton Jorissen"/>
        <s v="Joachim Popplestone"/>
        <s v="Tim Spinley"/>
        <s v="Ellette McKean"/>
        <s v="Hayden Jacox"/>
        <s v="Britt Ritchley"/>
        <s v="Lilyan Martinet"/>
        <s v="Ruby Gurrado"/>
        <s v="Ignacius Kelberman"/>
        <s v="Kleon Monnery"/>
        <s v="Hillel Quenby"/>
        <s v="Salomi Finlry"/>
        <s v="Kalie Swancott"/>
        <s v="Clea MacCartan"/>
        <s v="Fawn Pyke"/>
        <s v="Mendy Beran"/>
        <s v="Beitris McIlwraith"/>
        <s v="Lovell Larmor"/>
        <s v="Alessandra Storrock"/>
        <s v="Sybyl Stevings"/>
        <s v="Frederick Cheley"/>
        <s v="Jaye Coxhell"/>
        <s v="Samantha Beames"/>
        <s v="Stephanie Harradence"/>
        <s v="Kris Barnes"/>
        <s v="Maud Guerrier"/>
        <s v="Valentine Beddin"/>
        <s v="Vi Khadir"/>
        <s v="Giustino Boyan"/>
        <s v="Bobbye Alexandrescu"/>
        <s v="Archaimbaud Hawkshaw"/>
        <s v="Quintana Di Franceshci"/>
        <s v="Joan Camings"/>
        <s v="Robert Muffitt"/>
        <s v="Kore Munn"/>
        <s v="Alika Karlik"/>
        <s v="Sada Torrent"/>
        <s v="Zarla Farrans"/>
        <s v="Rodolfo Askem"/>
        <s v="Keelia Studde"/>
        <s v="Mathe Burrows"/>
        <s v="Grayce Caesar"/>
        <s v="Anthiathia Streeting"/>
        <s v="Garrett Forrester"/>
        <s v="Monah Fivey"/>
        <s v="Aleksandr Casetti"/>
        <s v="Jill Hellewell"/>
        <s v="Candis Defew"/>
        <s v="Sarge Dikels"/>
        <s v="Asher Esson"/>
        <s v="Libbey McCreary"/>
        <s v="Clotilda Lacrouts"/>
        <s v="Edgardo McGeouch"/>
        <s v="Sydney Metham"/>
        <s v="George Keddie"/>
        <s v="Travis Janota"/>
        <s v="Monty Demead"/>
        <s v="Wayne Beekmann"/>
        <s v="Jeniece Mac"/>
        <s v="Beckie Tawn"/>
        <s v="Dot Aherne"/>
        <s v="Danita Paal"/>
        <s v="Micky Beville"/>
        <s v="Kristien Vedikhov"/>
        <s v="Sancho Rawlingson"/>
        <s v="Hernando Larkings"/>
        <s v="Shela Toseland"/>
        <s v="Briana Bubeer"/>
        <s v="Germana Ludlom"/>
        <s v="Clayton Hinemoor"/>
        <s v="Desmond O'Fallone"/>
        <s v="Thebault Bitterton"/>
        <s v="Artemus Boyet"/>
        <s v="Carlyle Tinghill"/>
        <s v="Gaspar O' Concannon"/>
        <s v="Ignacius Dockrill"/>
        <s v="Baird Trays"/>
        <s v="Jennee Proske"/>
        <s v="Lilla Ledamun"/>
        <s v="Marilee Moreton"/>
        <s v="Butch Quinby"/>
        <s v="Denys Agastina"/>
        <s v="Dori Bevens"/>
        <s v="Cristiano Brugger"/>
        <s v="Hilary McPhee"/>
        <s v="Avery Larimer"/>
        <s v="John Tempest"/>
        <s v="Myrtie Tythe"/>
        <s v="Faina Bewshaw"/>
        <s v="Beitris Davers"/>
        <s v="Noak Pointing"/>
        <s v="Dulci Berthot"/>
        <s v="Ryan Gaffey"/>
        <s v="Dennis Whopples"/>
        <s v="Letta Van der Kruys"/>
        <s v="Saraann Justice"/>
        <s v="Eleanore Gundrey"/>
        <s v="Cris Jeram"/>
        <s v="Normy De la Harpe"/>
        <s v="Leigh Parker"/>
        <s v="Marthe Mattisson"/>
        <s v="Felicity Hayler"/>
        <s v="Udall Dowson"/>
        <s v="Chelsie Isakovitch"/>
        <s v="Dorry Tiddy"/>
        <s v="Yoshiko Abrahart"/>
        <s v="Ray Holbie"/>
        <s v="Benyamin Jane"/>
        <s v="Cynthy Gainsford"/>
        <s v="Jeanie Geater"/>
        <s v="Auguste Windsor"/>
        <s v="Giles Bilham"/>
        <s v="Ursa O'Deegan"/>
        <s v="Erin Pickavance"/>
        <s v="Rafaelita Lere"/>
        <s v="Corbin Gooddy"/>
        <s v="Dody Stiggles"/>
        <s v="Debbie Martinho"/>
        <s v="Ezri Cours"/>
        <s v="Conrado Tomaini"/>
        <s v="Benton Irdale"/>
        <s v="Kaylil Blenkiron"/>
        <s v="Bella Stearn"/>
        <s v="Norbie Mosdill"/>
        <s v="Giffy Rofe"/>
        <s v="Ilysa Cattroll"/>
        <s v="Clive Sherwen"/>
        <s v="Winthrop McCahill"/>
        <s v="Stillman Castiello"/>
        <s v="Rickey Colafate"/>
        <s v="Kendricks Durtnell"/>
        <s v="Care Heintze"/>
        <s v="Edna Petrello"/>
        <s v="Carolynn Gilby"/>
        <s v="Darwin Capelle"/>
        <s v="Roda Costin"/>
        <s v="Cassandra Udden"/>
        <s v="Bengt Keaves"/>
        <s v="Spenser Pyzer"/>
        <s v="Evvy Labbez"/>
        <s v="Lindy Carratt"/>
        <s v="Karylin Aphale"/>
        <s v="Forester Bentjens"/>
        <s v="Florenza Nesbit"/>
        <s v="Annaliese Hedingham"/>
        <s v="Basil Gother"/>
        <s v="Cody Tipple"/>
        <s v="Ware Casbon"/>
        <s v="Anna-diana Horbart"/>
        <s v="Jacques Verne"/>
        <s v="Fionna Wilkison"/>
        <s v="Eryn Crockley"/>
        <s v="Julina Coatsworth"/>
        <s v="Kathye Malia"/>
        <s v="Darbee Larmor"/>
        <s v="Freedman Meehan"/>
        <s v="Pauly Gero"/>
        <s v="Josiah Sloam"/>
        <s v="Algernon Harder"/>
        <s v="Emilie Panter"/>
        <s v="Linoel Rambadt"/>
        <s v="Wallas Crinage"/>
        <s v="Kathye Balden"/>
        <s v="Zenia Rattery"/>
        <s v="Sherie Pattington"/>
        <s v="Allister Noads"/>
        <s v="Terrie Barnish"/>
        <s v="Kerr Sporner"/>
        <s v="Malina Chivrall"/>
        <s v="Billie Sanday"/>
        <s v="Lynnelle Peizer"/>
        <s v="Dina Paice"/>
        <s v="Arnaldo Balling"/>
        <s v="Haywood Ruprich"/>
        <s v="Michele Deane"/>
        <s v="Liuka Attenbrough"/>
        <s v="Tommi Lapish"/>
        <s v="Port Lording"/>
        <s v="Giraldo Matyashev"/>
        <s v="Issi Early"/>
        <s v="Bertrand Davidsen"/>
        <s v="Sheffield Feldon"/>
        <s v="Nevil Callaby"/>
        <s v="Sigismundo Durtnel"/>
        <s v="Cristian Dignum"/>
        <s v="Mick Tomaschke"/>
        <s v="Franciska Cubbin"/>
        <s v="Creigh Lissaman"/>
        <s v="Farica Fardell"/>
        <s v="Adelheid Battersby"/>
        <s v="Averill Dwyr"/>
        <s v="Eugene Benstead"/>
        <s v="Rakel Ruston"/>
        <s v="Cher Molian"/>
        <s v="Edith Middis"/>
        <s v="Berkly Bellson"/>
        <s v="Brian Josskovitz"/>
        <s v="Bank MacEveley"/>
        <s v="Antoinette Dreamer"/>
        <s v="Persis Vineall"/>
        <s v="Maurits Farmery"/>
        <s v="Wrennie Quinton"/>
        <s v="Janeczka Osmond"/>
        <s v="Rosene Larmett"/>
        <s v="Obadias Izhaky"/>
        <s v="Debera Extence"/>
        <s v="Lilly Nancarrow"/>
        <s v="Marvin Switland"/>
        <s v="Bell Di Biasi"/>
        <s v="Lian Ouslem"/>
        <s v="Evangelin Desantis"/>
        <s v="Ginnifer Grigoletti"/>
        <s v="Kerstin Sponton"/>
        <s v="Freedman Kensington"/>
        <s v="Alexandro De Pietri"/>
        <s v="Maybelle Hurler"/>
        <s v="Oren Milella"/>
        <s v="Flora Flounders"/>
        <s v="Catie McCuish"/>
        <s v="Ninon Leathwood"/>
        <s v="Pavlov Pretor"/>
        <s v="Gawain Dewdney"/>
        <s v="Earle Willowby"/>
        <s v="Hy Goodin"/>
        <s v="Bo Readitt"/>
        <s v="Ron Hordle"/>
        <s v="Erastus Pennings"/>
        <s v="Aurthur Rittelmeyer"/>
        <s v="Ollie Chellam"/>
        <s v="Nikos Karpenko"/>
        <s v="Alejandrina Pea"/>
        <s v="Carly Mushawe"/>
        <s v="Selle Barrington"/>
        <s v="Honor Jesson"/>
        <s v="Nanine Barrie"/>
        <s v="Meade Quinnelly"/>
        <s v="Alister Gianullo"/>
        <s v="Magnum Dublin"/>
        <s v="Ichabod Mabbot"/>
        <s v="Cordula Upjohn"/>
        <s v="Adlai Pettit"/>
        <s v="Morten Keig"/>
        <s v="Lion Ewbanck"/>
        <s v="Hoebart Bennen"/>
        <s v="Vitia Southall"/>
        <s v="Milka Vinas"/>
        <s v="Aube Bassill"/>
        <s v="West Shalloo"/>
        <s v="Jobyna Keeler"/>
        <s v="Iseabal Sabey"/>
        <s v="Sloane Shera"/>
        <s v="Silvan Bratcher"/>
        <s v="Thomasine Odell"/>
        <s v="Mamie Neagle"/>
        <s v="Nevins Forst"/>
        <s v="Anitra Korfmann"/>
        <s v="Morris Bente"/>
        <s v="Lewiss Janosevic"/>
        <s v="Haily Jordi"/>
        <s v="Scarlett Elstob"/>
        <s v="Garv Tockell"/>
        <s v="Mariska Iashvili"/>
        <s v="Leta Possel"/>
        <s v="Carlynn Bartolic"/>
        <s v="Amos Simcox"/>
        <s v="Ruperto Ciccotto"/>
        <s v="Sebastiano Benes"/>
        <s v="Kele Halsworth"/>
        <s v="Timmy Reek"/>
        <s v="Kerry Orrell"/>
        <s v="Selig Draysey"/>
        <s v="Cathyleen Hallin"/>
        <s v="Krista Eustace"/>
        <s v="Galen Rocca"/>
        <s v="Judye Offield"/>
        <s v="Susanne Kelso"/>
        <s v="Arlene Warstall"/>
        <s v="Linell Lack"/>
        <s v="Maxie Banker"/>
        <s v="Fabiano Edkins"/>
        <s v="Blaire Dinneen"/>
        <s v="Myrtie Corbie"/>
        <s v="Ara Daulton"/>
        <s v="Jamesy Barnardo"/>
        <s v="Cletus Heintsch"/>
        <s v="Ameline Hawton"/>
        <s v="Cortney Wann"/>
        <s v="Hillard Ell"/>
        <s v="April Carstairs"/>
        <s v="Trudey Doulton"/>
        <s v="Yorgo Clappison"/>
        <s v="Timothy Plewright"/>
        <s v="Melessa Eyres"/>
        <s v="Ingram Franciskiewicz"/>
        <s v="Konstanze Scrammage"/>
        <s v="Vanya Gittoes"/>
        <s v="Zebulen Rubrow"/>
        <s v="Yorgo Ferrolli"/>
        <s v="Vin Wandless"/>
        <s v="Mendie Readie"/>
        <s v="Ignazio Bendixen"/>
        <s v="Raddie Ballance"/>
        <s v="Rafaela Hadigate"/>
        <s v="Basia Goodswen"/>
        <s v="Pierce Abadam"/>
        <s v="Marinna Snalham"/>
        <s v="Pablo Kerin"/>
        <s v="Tammie Kingh"/>
        <s v="Robb McGeechan"/>
        <s v="Jerome Maden"/>
        <s v="Ilario Stearne"/>
        <s v="Wilie Northfield"/>
        <s v="Ludwig Ferrara"/>
        <s v="Feliza Jeschner"/>
        <s v="Rebecka Leat"/>
        <s v="Carmita Kenion"/>
        <s v="Barby Plaid"/>
        <s v="Jayme Desseine"/>
        <s v="Huey Paoletti"/>
        <s v="Kimmy O'Logan"/>
        <s v="Timotheus Esland"/>
        <s v="Ainsley Norheny"/>
        <s v="Ettore Gorusso"/>
        <s v="Noby Lifton"/>
        <s v="Colby Yakebowitch"/>
        <s v="Padraig Pabel"/>
        <s v="Sancho Mundle"/>
        <s v="Roxy Firpi"/>
        <s v="Adelaide Somner"/>
        <s v="Rodi McGerraghty"/>
        <s v="Emmit Le Provost"/>
        <s v="Fabio Metham"/>
        <s v="Hilly Giocannoni"/>
        <s v="Jolene Stenet"/>
        <s v="Karlotta Hackwell"/>
        <s v="Lettie D'Emanuele"/>
        <s v="Lenard Bouts"/>
        <s v="Jerrie Carlos"/>
        <s v="Cloris Orgee"/>
        <s v="Lin Lauga"/>
        <s v="Johan Rudinger"/>
        <s v="Karyl Ponten"/>
        <s v="Gui Olivello"/>
        <s v="Jena Danzig"/>
        <s v="Kali Jeppe"/>
        <s v="Anna-diane Allpress"/>
        <s v="Jeffrey Mildmott"/>
        <s v="Mag Groves"/>
        <s v="Hendrik Blenkharn"/>
        <s v="Zacharie Manuaud"/>
        <s v="Eleanore Attenbrough"/>
        <s v="Reinhold Bradane"/>
        <s v="Martyn Watt"/>
        <s v="Moira Forsey"/>
        <s v="Ruby O'Scollain"/>
        <s v="Kaitlyn Ernshaw"/>
        <s v="Alethea Heeney"/>
        <s v="Meara Mahony"/>
        <s v="Arri Brooking"/>
        <s v="Trip Bennell"/>
        <s v="Rosamond Mattaser"/>
        <s v="Kendricks Tribe"/>
        <s v="Joni Byre"/>
        <s v="Bent Plumridege"/>
        <s v="Shell McPeck"/>
        <s v="Noll Antoniottii"/>
        <s v="Joeann Batrop"/>
        <s v="Libby Mustoe"/>
        <s v="Lyle Waby"/>
        <s v="Marshal Goodbur"/>
        <s v="Jonathon Lovie"/>
        <s v="Madelle Robak"/>
        <s v="Donetta Duberry"/>
        <s v="Elissa Seide"/>
        <s v="Axel Aicheson"/>
        <s v="Tobias Polkinghorne"/>
        <s v="Justus MacCall"/>
        <s v="Bo Cullabine"/>
        <s v="Katine Fielder"/>
        <s v="Loria Pursey"/>
        <s v="Marrilee Brosio"/>
        <s v="Amargo Briddock"/>
        <s v="Sebastien Lanmeid"/>
        <s v="Margalo Pettwood"/>
        <s v="Harley Dalliwater"/>
        <s v="Nowell Prettyjohns"/>
        <s v="Travers Outhwaite"/>
        <s v="Kerwinn Fassum"/>
        <s v="Raynor Deane"/>
        <s v="Obie Huke"/>
        <s v="Aurlie Demeza"/>
        <s v="Maren Tizard"/>
        <s v="Rafaela Smurfit"/>
        <s v="Virgil Lippini"/>
        <s v="Letta Leyban"/>
        <s v="Care Ireland"/>
        <s v="Judie Lowndsborough"/>
        <s v="Rosemonde Brimble"/>
        <s v="Catharina Sandle"/>
        <s v="Kurtis Plane"/>
        <s v="Barbi Wilsher"/>
        <s v="Dorey Arpur"/>
        <s v="Nancey Noades"/>
        <s v="Brien Erett"/>
        <s v="Zsa zsa Valentin"/>
        <s v="Scot Gamlen"/>
        <s v="Jilli Allsupp"/>
        <s v="Gigi Wrack"/>
        <s v="Cynthea Manilove"/>
        <s v="Fionnula Charsley"/>
        <s v="Katharina Nehlsen"/>
        <s v="Randy Luxford"/>
        <s v="Nicoline Rippon"/>
        <s v="Geoffrey Bambery"/>
        <s v="Gussy Gaber"/>
        <s v="Jessalin Macrow"/>
        <s v="Ripley Woodvine"/>
        <s v="Ashton Lauga"/>
        <s v="Chauncey Golt"/>
        <s v="Hamish Carlsen"/>
        <s v="Nettie Liley"/>
        <s v="Katerine Maffione"/>
        <s v="Mortimer Planks"/>
        <s v="Walden Skuce"/>
        <s v="Orella Chappelle"/>
        <s v="Renault Dobbyn"/>
        <s v="Tailor Cansfield"/>
        <s v="Hillard Hulson"/>
        <s v="Antonio Nayer"/>
        <s v="Hattie Algeo"/>
        <s v="Gasparo Strewthers"/>
        <s v="Conny Iveans"/>
        <s v="Malory Dumbelton"/>
        <s v="Lindsey Hedley"/>
        <s v="Celestine Kyngdon"/>
        <s v="Kile Notton"/>
        <s v="Caryl Roycroft"/>
        <s v="Nicoline Pote"/>
        <s v="Garth Gove"/>
        <s v="Joyous Muggleston"/>
        <s v="Clair Muldownie"/>
        <s v="Frannie Dunrige"/>
        <s v="Bradan Rozzier"/>
        <s v="Lilith Cargen"/>
        <s v="Vernor Farrell"/>
        <s v="Carlos Galia"/>
        <s v="Sky Mattioni"/>
        <s v="Sosanna Armstrong"/>
        <s v="Bertie Murrells"/>
        <s v="Nat Fettes"/>
        <s v="Sheryl Bridell"/>
        <s v="Persis Christon"/>
        <s v="Murdock Heinsius"/>
        <s v="Horatio Chaffen"/>
        <s v="Tarrance Reidshaw"/>
        <s v="Damon Nice"/>
        <s v="Waly McCoish"/>
        <s v="Justinian Ladell"/>
        <s v="Robena Oris"/>
        <s v="Ninnette Braganza"/>
        <s v="Inge Bullon"/>
        <s v="Rolfe Ketchaside"/>
        <s v="Eddi Holywell"/>
        <s v="Niki Boseley"/>
        <s v="Valenka Kayley"/>
        <s v="Allys Ruberry"/>
        <s v="Reggis Greenset"/>
        <s v="Carol Burgill"/>
        <s v="Kristal le Keux"/>
        <s v="Lisette Govett"/>
        <s v="Fin O'Halleghane"/>
        <s v="Hort Rawstron"/>
        <s v="Ebenezer Bontein"/>
        <s v="Myron Millard"/>
        <s v="Michelina Chester"/>
        <s v="Lyn Walczynski"/>
        <s v="Granger Kenworthey"/>
        <s v="Veronique Tremelling"/>
        <s v="Edan Fechnie"/>
        <s v="Letta Mattea"/>
        <s v="Juliette Nissle"/>
        <s v="Bab Antonelli"/>
        <s v="Shandeigh Plott"/>
        <s v="Ketti Carney"/>
        <s v="Illa MacPherson"/>
        <s v="Claribel Hebron"/>
        <s v="Leia Jackes"/>
        <s v="Matthieu Oulet"/>
        <s v="Fremont Ackenson"/>
        <s v="Stevana Djorvic"/>
        <s v="Antonino Woodhams"/>
        <s v="Adriano Blackshaw"/>
        <s v="Eldredge Probyn"/>
        <s v="Wilfred Jasik"/>
        <s v="Petrina Inkpin"/>
        <s v="Brooks Lackeye"/>
        <s v="Connie Widocks"/>
        <s v="Sonja Crone"/>
        <s v="Berna Patnelli"/>
        <s v="Padraic MacParlan"/>
        <s v="Davon Swetland"/>
        <s v="Adan Sunderland"/>
        <s v="Jourdain Kither"/>
        <s v="Clint Widdicombe"/>
        <s v="Sarge Antowski"/>
        <s v="Ashlee Mc Combe"/>
        <s v="Audi Pibworth"/>
        <s v="Fransisco Minerdo"/>
        <s v="Rea Legister"/>
        <s v="Adria Smurfit"/>
        <s v="Sadye Wiggin"/>
        <s v="Bail Elsworth"/>
        <s v="Trudi Evens"/>
        <s v="Konstantin Muldownie"/>
        <s v="Edin Savill"/>
        <s v="Amelia Izard"/>
        <s v="Scot Yakebovich"/>
        <s v="Nonna Bagnold"/>
        <s v="Alasteir Muge"/>
        <s v="Tremain Drakes"/>
        <s v="Ilene Moffat"/>
        <s v="Ashien Villa"/>
        <s v="Hebert Drewes"/>
        <s v="Staford Perrins"/>
        <s v="Arabella Mont"/>
        <s v="Andra Stickney"/>
        <s v="Fanny Yoell"/>
        <s v="Baxy Goodliff"/>
        <s v="Anatollo Dake"/>
        <s v="Meredith Hansod"/>
        <s v="Mollee Hartop"/>
        <s v="Sheffie McCrum"/>
        <s v="Kain Libero"/>
        <s v="Wilburt Feldhuhn"/>
        <s v="Mycah Brolechan"/>
        <s v="Maurise Shaxby"/>
        <s v="Camila Lergan"/>
        <s v="Milicent Kiossel"/>
        <s v="Freda Bartolijn"/>
        <s v="Ginevra Edson"/>
        <s v="Agretha Shakelade"/>
        <s v="Vance Norsworthy"/>
        <s v="Ada Bynold"/>
        <s v="Karee Cristofvao"/>
        <s v="Jodee Vala"/>
        <s v="Mireielle Gabbitis"/>
        <s v="Sapphire Prayer"/>
        <s v="Idette Connett"/>
        <s v="Ophelia Cosby"/>
        <s v="Lindie Oliver-Paull"/>
        <s v="Calv Pearcehouse"/>
        <s v="Kimberlyn Preston"/>
        <s v="Freeland Chalcot"/>
        <s v="Friederike Wandrey"/>
        <s v="Sofie Dumphries"/>
        <s v="Dino Bragge"/>
        <s v="Holmes Disdel"/>
        <s v="Jerrie Juares"/>
        <s v="Lucille Balser"/>
        <s v="Lynda Robken"/>
        <s v="Geoff Veschambre"/>
        <s v="Annmaria Keeler"/>
        <s v="Sharlene MacGuffog"/>
        <s v="Gerta Littlewood"/>
        <s v="Mort Alliston"/>
        <s v="Hurleigh Pashenkov"/>
        <s v="Lelia Giles"/>
        <s v="Joaquin Bockmann"/>
        <s v="Cob Stewart"/>
        <s v="Kaine Haukey"/>
        <s v="Lothaire Darlow"/>
        <s v="Nell Teague"/>
        <s v="Dwain Nias"/>
        <s v="Julee Corfield"/>
        <s v="Randie Tolliday"/>
        <s v="Vannie Kissell"/>
        <s v="Marlin Egdell"/>
        <s v="Gherardo Stratiff"/>
        <s v="Glenna Blackston"/>
        <s v="Agna Grinnov"/>
        <s v="Tabb McInnes"/>
        <s v="Estelle Chung"/>
        <s v="Timotheus Antowski"/>
        <s v="Godart Burgwin"/>
        <s v="Maridel Valentin"/>
        <s v="Beatrix Epelett"/>
        <s v="Patrice Boorman"/>
        <s v="Gwenore Bernucci"/>
        <s v="Maynord Trinke"/>
        <s v="Cherilynn Swafford"/>
        <s v="Georges Hinstridge"/>
        <s v="Buddie Desforges"/>
        <s v="Faythe Ephson"/>
        <s v="Tynan Penhall"/>
        <s v="Willdon Spurgin"/>
        <s v="Gerianne Tidbold"/>
        <s v="Lelah Blackney"/>
        <s v="Charyl Bartaletti"/>
        <s v="Frederigo Wichard"/>
        <s v="Jarred Stoddard"/>
        <s v="Lissy Schimek"/>
        <s v="Deena Deegan"/>
        <s v="Gene Sends"/>
        <s v="Molly Lawdham"/>
        <s v="Teressa Attewell"/>
        <s v="Felicdad Seakin"/>
        <s v="Maxwell Labrone"/>
        <s v="Phylys Twede"/>
        <s v="Juditha Burdell"/>
        <s v="Rockie Iseton"/>
        <s v="Lola Gatecliffe"/>
        <s v="Garrek Riditch"/>
        <s v="Lorrayne Pinnington"/>
        <s v="Carlyle Catt"/>
        <s v="Melicent Papworth"/>
        <s v="Anabal Parkhouse"/>
        <s v="Gerianne Redhouse"/>
        <s v="Elnar Elsby"/>
        <s v="Martyn Rathke"/>
        <s v="Dalton Liddicoat"/>
        <s v="Kelley Yakovl"/>
        <s v="Kinna Gaythor"/>
        <s v="Christian Tinson"/>
        <s v="Frederica Crosthwaite"/>
        <s v="Germaine Clubley"/>
        <s v="Marius Champkin"/>
        <s v="Sutherland Kick"/>
        <s v="Fayth Sowden"/>
        <s v="Axel McIlhatton"/>
        <s v="Vin Gricewood"/>
        <s v="Terese Burdess"/>
        <s v="Jinny Vannet"/>
        <s v="Wanids Mace"/>
        <s v="Walker Tribble"/>
        <s v="Teriann Clampett"/>
        <s v="Violet Pearsall"/>
        <s v="Nevins Quick"/>
        <s v="Ashil Kenwrick"/>
        <s v="Adrian Swatman"/>
        <s v="Gwenora Fourcade"/>
        <s v="Donavon Hallet"/>
        <s v="Devan Ellice"/>
        <s v="Jordan Kuschke"/>
        <s v="Ludvig Gadman"/>
        <s v="Ellery Hartopp"/>
        <s v="Tann Learmouth"/>
        <s v="Jorie Ockland"/>
        <s v="Sib Coughan"/>
        <s v="Stephenie Cronkshaw"/>
        <s v="Dyan Boud"/>
        <s v="Josepha Revey"/>
        <s v="Heywood Westnage"/>
        <s v="Mordecai Tetlow"/>
        <s v="Fiorenze Arcase"/>
        <s v="Helen-elizabeth Randall"/>
        <s v="Anna-maria Diegan"/>
        <s v="Fairfax Leyre"/>
        <s v="Dennison Mouncey"/>
        <s v="Bar Dunphy"/>
        <s v="Aloysius Holdren"/>
        <s v="Dew Jinkinson"/>
        <s v="Dorise Rossant"/>
        <s v="Audrey Campbell"/>
        <s v="Virgil Howat"/>
        <s v="Nancy Summerton"/>
        <s v="Sibley Jeans"/>
        <s v="Murdock Shayes"/>
        <s v="Cyrill Cowle"/>
        <s v="Rivkah Hurdle"/>
        <s v="Nico Playden"/>
        <s v="Tann Lettley"/>
        <s v="Leshia Jenking"/>
        <s v="Adelina Bittlestone"/>
        <s v="Ryley Piche"/>
        <s v="Howey Woolis"/>
        <s v="Sibelle Hanse"/>
        <s v="Ring Miles"/>
        <s v="Maximilien Bodimeade"/>
        <s v="Rod Durston"/>
        <s v="Wendy Bootman"/>
        <s v="Urbano Hinckes"/>
        <s v="Ettie Watt"/>
        <s v="Caria Ingerman"/>
        <s v="Maxie Housego"/>
        <s v="Valeda Napier"/>
        <s v="Eryn Fern"/>
        <s v="Raynard Revie"/>
        <s v="Ulrike Seakes"/>
        <s v="Sherrie Chantler"/>
        <s v="Melvin Bansal"/>
        <s v="Teena Nassey"/>
        <s v="Jeffry Wastling"/>
        <s v="Galen Kabos"/>
        <s v="Cristi Belchem"/>
        <s v="Franz Brighouse"/>
        <s v="Kain Scoates"/>
        <s v="Haley Veld"/>
        <s v="Lonni McConnel"/>
        <s v="Rockwell Draysay"/>
        <s v="Rodrique Rohlfing"/>
        <s v="Bengt Smythin"/>
        <s v="Darrin Roo"/>
        <s v="Norton Rigolle"/>
        <s v="Josi Ogilvy"/>
        <s v="Delbert Holby"/>
        <s v="Balduin Vonasek"/>
        <s v="Giacinta Keasey"/>
        <s v="Delly Costerd"/>
        <s v="Minette Florey"/>
        <s v="Jaime Luca"/>
        <s v="Josh Tomczykowski"/>
        <s v="Barbra Lanceter"/>
        <s v="Roseann Blueman"/>
        <s v="Dix Presley"/>
        <s v="Davin Nutley"/>
        <s v="Giorgio Ginger"/>
        <s v="Theodoric Mateo"/>
        <s v="Viviene Vanezis"/>
        <s v="Luci Penburton"/>
        <s v="Ira Rivelon"/>
        <s v="Laetitia Muccino"/>
        <s v="Marcos Bowkett"/>
        <s v="Nicolina Cordelle"/>
        <s v="Hedvige De Wolfe"/>
        <s v="Loella Woodrough"/>
        <s v="Berti Laurand"/>
        <s v="Torey Emanueli"/>
        <s v="Glennis Miquelet"/>
        <s v="Renaud Gigg"/>
        <s v="Dunn Barthrop"/>
        <s v="Giordano Baum"/>
        <s v="Griffie Bugge"/>
        <s v="Lura Hedin"/>
        <s v="Jonah Chatwood"/>
        <s v="Linea Clifft"/>
        <s v="Duff Rioch"/>
        <s v="Filide Summerlie"/>
        <s v="Tandy Curley"/>
        <s v="Son Crowther"/>
        <s v="Elton Hyrons"/>
        <s v="Gracie Horley"/>
        <s v="Helge Exley"/>
        <s v="Dwayne Sturror"/>
        <s v="Liz Durnford"/>
        <s v="Jamie Sarll"/>
        <s v="Mendy Hounsom"/>
        <s v="Brigitta Larkins"/>
        <s v="Madalena Leneham"/>
        <s v="Keelby Pariss"/>
        <s v="Shandeigh Lindores"/>
        <s v="Guthrie Blunt"/>
        <s v="Emlynne Spight"/>
        <s v="Marcille Tweedy"/>
        <s v="Randall Worswick"/>
        <s v="Gregoire Bilbrook"/>
        <s v="Kirby Denison"/>
        <s v="Kinna Krzyzowski"/>
        <s v="Dur Lebarree"/>
        <s v="Rolando Pioch"/>
        <s v="Chiquita Le Marchant"/>
        <s v="Phyllis Wiles"/>
        <s v="Thain Pedri"/>
        <s v="Eleanora Issacoff"/>
        <s v="Adara Sleeford"/>
        <s v="Gleda Verzey"/>
        <s v="Franky Dorie"/>
        <s v="Kimberli Porritt"/>
        <s v="Morly Gerin"/>
        <s v="Cthrine Harg"/>
        <s v="Angelia Letrange"/>
        <s v="Robinet Nation"/>
        <s v="Candice Libreros"/>
        <s v="Kahlil Kelso"/>
        <s v="Lonnie Braxton"/>
        <s v="Samuele Creek"/>
        <s v="Dniren Muddiman"/>
        <s v="Bertie Tarling"/>
        <s v="Boy Greenall"/>
        <s v="Rusty Rishbrook"/>
        <s v="Durante Heap"/>
        <s v="Olvan Coatham"/>
        <s v="Matti Liversley"/>
        <s v="Rivi Salkild"/>
        <s v="Verina Bottrell"/>
        <s v="Daffy Borlease"/>
        <s v="Madeleine Hazelby"/>
        <s v="Wilone Vautrey"/>
        <s v="Farra Boffey"/>
        <s v="Dunstan Whife"/>
        <s v="Mala Van Castele"/>
        <s v="Nicoli Shavel"/>
        <s v="Grantham Sandercock"/>
        <s v="Lock Pierson"/>
        <s v="Isacco Halden"/>
        <s v="Hashim Stolze"/>
        <s v="Otha Lehrmann"/>
        <s v="Gerardo Geggus"/>
        <s v="Murray Rooms"/>
        <s v="Karia Bartunek"/>
        <s v="Marlin Upcraft"/>
        <s v="Buddie Ainger"/>
        <s v="Myrvyn Edsell"/>
        <s v="Alexander Winstone"/>
        <s v="Wandis Needs"/>
        <s v="Wayland McGlade"/>
        <s v="Celina Pawlata"/>
        <s v="Horatio Cristoferi"/>
        <s v="Nikolaus Grimmer"/>
        <s v="Andee Kenen"/>
        <s v="Leelah Ludvigsen"/>
        <s v="Corbett Weippert"/>
        <s v="Eugenio Sempill"/>
        <s v="Georg Nunnery"/>
        <s v="Huberto Coppins"/>
        <s v="Florry Pohlak"/>
        <s v="Lenka Ciotti"/>
        <s v="Ronni Beechcraft"/>
        <s v="Dame Andrzejewski"/>
        <s v="Pet Dow"/>
        <s v="Clywd Burril"/>
        <s v="Bird Libbey"/>
        <s v="Borden McGuiness"/>
        <s v="Trueman Jirasek"/>
        <s v="Jamie Blazejewski"/>
        <s v="Duke Whittenbury"/>
        <s v="Alick Heasley"/>
        <s v="Perla Vivyan"/>
        <s v="Bria Hendrickx"/>
        <s v="Maison Werndley"/>
        <s v="Bourke Laird-Craig"/>
        <s v="Susannah Gorioli"/>
        <s v="Jose Davydzenko"/>
        <s v="Morten Ridgley"/>
        <s v="Tillie Cregin"/>
        <s v="Kaleena Ellsbury"/>
        <s v="Esteban Guiraud"/>
        <s v="Jamill Woolger"/>
        <s v="Quinton McAllister"/>
        <s v="Addy Shambrook"/>
        <s v="Cosmo Viney"/>
        <s v="Lynnette Portinari"/>
        <s v="Cassaundra Kenyam"/>
        <s v="Neala Spandley"/>
        <s v="April Brunicke"/>
        <s v="Luise Ornillos"/>
        <s v="Emmie Lauchlan"/>
        <s v="Mignonne Dalton"/>
        <s v="Lucretia Leebeter"/>
        <s v="Addison McCormack"/>
        <s v="Shannon Kuhnel"/>
        <s v="Hymie Aseef"/>
        <s v="Bing O'Heyne"/>
        <s v="Flora Kowalski"/>
        <s v="Richard Titchen"/>
        <s v="Clemmie Heckner"/>
        <s v="Dennie Morrel"/>
        <s v="Art Brisseau"/>
        <s v="Ev Bravington"/>
        <s v="Tybalt Horlick"/>
        <s v="Gerick Archibould"/>
        <s v="Diann Brightie"/>
        <s v="Yankee Charteris"/>
        <s v="Korrie Plampin"/>
        <s v="Venita MacCague"/>
        <s v="Bert Otton"/>
        <s v="Conrad Soule"/>
        <s v="Tristan Albro"/>
        <s v="Dud Durdan"/>
        <s v="Cozmo Duncklee"/>
        <s v="Marysa Stannislawski"/>
        <s v="Simeon Cosslett"/>
        <s v="Niko Purvess"/>
        <s v="Dolli Dodgson"/>
        <s v="Dehlia Fullerton"/>
        <s v="Leesa Gauford"/>
        <s v="Jenifer Jarvis"/>
        <s v="Zechariah Sturridge"/>
        <s v="Benjie Grosvenor"/>
        <s v="Ketti Keighley"/>
        <s v="Kirbee Pawelek"/>
        <s v="Ania Osboldstone"/>
        <s v="Hirsch Broadnicke"/>
        <s v="Akim Garfit"/>
        <s v="Allyn Glyde"/>
        <s v="Orazio Alejandri"/>
        <s v="Anjela Berns"/>
        <s v="Jesus Marde"/>
        <s v="Othelia Tumber"/>
        <s v="Mirabel Scotter"/>
        <s v="Wally Dowse"/>
        <s v="Kalil Gauntley"/>
        <s v="Rivkah Siderfin"/>
        <s v="Domeniga Killock"/>
        <s v="Boyce Heditch"/>
        <s v="Nettle Manwaring"/>
        <s v="Leonelle Frost"/>
        <s v="Pammi Biernat"/>
        <s v="Jess Hoyte"/>
        <s v="Byrle Fright"/>
        <s v="Camilla Caistor"/>
        <s v="Verne Heads"/>
        <s v="Isaac Tomini"/>
        <s v="Federica Killiner"/>
        <s v="Sasha Incogna"/>
        <s v="Ingelbert Kennerley"/>
        <s v="Randi Oswick"/>
        <s v="Hestia Pickin"/>
        <s v="Staffard Ramard"/>
        <s v="Roseanne Thrustle"/>
        <s v="Seline Hanlin"/>
        <s v="Pepi Clift"/>
        <s v="Rosaline Ferrieri"/>
        <s v="Maximo Poundford"/>
        <s v="Kristo Casaro"/>
        <s v="Kessiah Tallet"/>
        <s v="Shaughn Wehden"/>
        <s v="Faun Gosson"/>
        <s v="Betty Greetland"/>
        <s v="Rodd Haddow"/>
        <s v="Katerine Fredi"/>
        <s v="Harley Angelini"/>
        <s v="Steven Bucktrout"/>
        <s v="Bethany Dawks"/>
        <s v="Wolf Sainsbury"/>
        <s v="Nataniel Garrattley"/>
        <s v="Modestine Yeowell"/>
        <s v="Mechelle Kyte"/>
        <s v="Mada Moss"/>
        <s v="Donovan Sycamore"/>
        <s v="Mickie D'Abbot-Doyle"/>
        <s v="Cindy Mordanti"/>
        <s v="Shadow O'Curneen"/>
        <s v="Shaw McCaw"/>
        <s v="Clarita Chetter"/>
        <s v="Eleonora Grosier"/>
        <s v="Vassily Bazoge"/>
        <s v="Phyllys Newham"/>
        <s v="Chucho Herries"/>
        <s v="Nada Finlator"/>
        <s v="Carine Molfino"/>
        <s v="Abra MacGray"/>
        <s v="Curry Bramah"/>
        <s v="Darya Itzkovsky"/>
        <s v="Tanner Syplus"/>
        <s v="Ferdy Geggus"/>
        <s v="Caspar Edgley"/>
        <s v="Mallissa Buzine"/>
        <s v="Babb Rosas"/>
        <s v="Adriano Purselowe"/>
        <s v="Michail Pimblotte"/>
        <s v="Kathleen Wanjek"/>
        <s v="Alice Brabon"/>
        <s v="Lemmie Antoniak"/>
        <s v="Tove Arnao"/>
        <s v="Gabey Whitloe"/>
        <s v="Arnoldo Lerer"/>
        <s v="Johnna Knotton"/>
        <s v="Cindi Dudgeon"/>
        <s v="Jaine Pashan"/>
        <s v="Burch Albers"/>
        <s v="Jedidiah Orrick"/>
        <s v="Eleanor Escalero"/>
        <s v="Avrom Low"/>
        <s v="Linus Darragh"/>
        <s v="Julissa Fosbraey"/>
        <s v="Hale Patty"/>
        <s v="Consolata Risom"/>
        <s v="Conrado Brearley"/>
        <s v="Lorna Kuzma"/>
        <s v="Mikkel Fosdyke"/>
        <s v="Ambur Axton"/>
        <s v="Oona Offer"/>
        <s v="Erica Delany"/>
        <s v="Corie Rizzardo"/>
        <s v="Stevy McArthur"/>
        <s v="Robyn Takis"/>
        <s v="Keriann Umbers"/>
        <s v="Leandra Keepin"/>
        <s v="Raddie Broodes"/>
        <s v="Andy Lingwood"/>
        <s v="Aldin Barens"/>
        <s v="Ricoriki Swiers"/>
        <s v="Tracee Gaukroger"/>
        <s v="Townsend Dunrige"/>
        <s v="Yelena Stamp"/>
        <s v="Derward Darco"/>
        <s v="Hashim Payn"/>
        <s v="Flem Simenon"/>
        <s v="Vern Foord"/>
        <s v="Arly Fleetham"/>
        <s v="Cybill Mitkin"/>
        <s v="Ralf Moulton"/>
        <s v="Mikol Ortner"/>
        <s v="Mathilde Spieck"/>
        <s v="Jo Medlar"/>
        <s v="Grenville Freckleton"/>
        <s v="Mellie Ivie"/>
        <s v="Karlene Lockless"/>
        <s v="Corry Redwall"/>
        <s v="Walden Hartigan"/>
        <s v="Bette Veevers"/>
        <s v="Moss Standeven"/>
        <s v="Corina Bellwood"/>
        <s v="Tawnya Saywood"/>
        <s v="Max Aronstein"/>
        <s v="Christy Jumel"/>
        <s v="Katlin Callar"/>
        <s v="Meade Malthouse"/>
        <s v="Algernon Crudginton"/>
        <s v="Ros Dines"/>
        <s v="Obadiah Van Schafflaer"/>
        <s v="Fifi Stabler"/>
        <s v="Venita Rottery"/>
        <s v="Duane Colhoun"/>
        <s v="Arni Maciunas"/>
        <s v="Robbert Molson"/>
        <s v="Clementia Beswick"/>
        <s v="Stavro Aird"/>
        <s v="Roby Wintringham"/>
        <s v="Lita Bicker"/>
        <s v="Sherill Covotti"/>
        <s v="Moore Ingleson"/>
        <s v="Duke Mungham"/>
        <s v="Marcos Bowcher"/>
        <s v="Ragnar Grandisson"/>
        <s v="Karoline Obray"/>
        <s v="Carolan Pigny"/>
        <s v="Temp Weyland"/>
        <s v="Denys Ponten"/>
        <s v="Paloma Thornton"/>
        <s v="Kalila Bengochea"/>
        <s v="Shalna Ibotson"/>
        <s v="Stesha McCay"/>
        <s v="Keefe Teacy"/>
        <s v="Janifer Ancliffe"/>
        <s v="Hatty Noades"/>
        <s v="Cleve Braben"/>
        <s v="Lani Raddenbury"/>
        <s v="Gigi Monkhouse"/>
        <s v="Basilius MacAlpin"/>
        <s v="Cate Moggach"/>
        <s v="Mathew O'Dougherty"/>
        <s v="Grata Yannoni"/>
        <s v="Julius Smorfit"/>
        <s v="Isacco Origan"/>
        <s v="Wanids Riggert"/>
        <s v="Wynny Pechell"/>
        <s v="Nancie Storck"/>
        <s v="Amery Theunissen"/>
        <s v="Ulrica Butterworth"/>
        <s v="Devin Bernhardsson"/>
        <s v="Christoffer Peaple"/>
        <s v="Aurora Whate"/>
        <s v="Urbano Akett"/>
        <s v="Pryce Bode"/>
        <s v="Flinn Redferne"/>
        <s v="Bell Paolacci"/>
        <s v="Lynnet Foord"/>
        <s v="Zonda Lefeuvre"/>
        <s v="Ericha Tomczykowski"/>
        <s v="Hildagarde Marks"/>
        <s v="Hymie Jedryka"/>
        <s v="Cherri Lugg"/>
        <s v="Aurelie Littlejohn"/>
        <s v="Lew Muzzall"/>
        <s v="Antonino Gillcrist"/>
        <s v="Ezekiel Phipps"/>
        <s v="Ezmeralda Harbach"/>
        <s v="Ferne Humbell"/>
        <s v="Orton Vanichkin"/>
        <s v="Bart Jebb"/>
        <s v="Belvia Dockrell"/>
        <s v="Say Slyme"/>
        <s v="Conway Huntall"/>
        <s v="Chick Ballach"/>
        <s v="Krissie Albery"/>
        <s v="Gisella McRannell"/>
        <s v="Lovell Clee"/>
        <s v="Whitney Latore"/>
        <s v="Daryl Whittlesea"/>
        <s v="Land Brigge"/>
        <s v="Kaine Izak"/>
        <s v="Stevie Kinglesyd"/>
        <s v="Matteo Bonallack"/>
        <s v="Lucius Plimmer"/>
        <s v="Amory Gaskall"/>
        <s v="Adorne Beatens"/>
        <s v="Ephraim Biaggetti"/>
        <s v="Karlis Brisard"/>
        <s v="Gareth Oleksiak"/>
        <s v="Gussi Rodrig"/>
        <s v="Herculie Wasielewicz"/>
        <s v="Tades Haggith"/>
        <s v="Benedick Lovekin"/>
        <s v="Arvin Brody"/>
        <s v="Richmound Chisnall"/>
        <s v="Durand Boord"/>
        <s v="Marabel Horney"/>
        <s v="Marlo McKim"/>
        <s v="Lonnard Wrathmell"/>
        <s v="Diannne Real"/>
        <s v="Nora Gittoes"/>
        <s v="Brant Damper"/>
        <s v="Aurthur Attoe"/>
        <s v="Theodore Parrington"/>
        <s v="Tammy Flaws"/>
        <s v="Nelia Abramowitz"/>
        <s v="Elliott Franciskiewicz"/>
        <s v="Paulette Albertson"/>
        <s v="Allys Bourdice"/>
        <s v="Isac Dreus"/>
        <s v="Ives Cranston"/>
        <s v="Mariya Mattheus"/>
        <s v="Ibby Witcomb"/>
        <s v="Durant Ratley"/>
        <s v="Prent Salkeld"/>
        <s v="Ash Slamaker"/>
        <s v="Kenyon Fawltey"/>
        <s v="Evy Bichener"/>
        <s v="Hayden Yokelman"/>
        <s v="Charleen Wigsell"/>
        <s v="Marie Klehn"/>
        <s v="Otis Liquorish"/>
        <s v="Nikita Pettis"/>
        <s v="Jamie Lavery"/>
        <s v="Greer MacDearmaid"/>
        <s v="Durward Buzek"/>
        <s v="Sherilyn Girke"/>
        <s v="Reinaldos LAbbet"/>
        <s v="Richardo Lowres"/>
        <s v="Fritz St. Quintin"/>
        <s v="Cob Cruikshank"/>
        <s v="Blake Duffrie"/>
        <s v="Pen Glanister"/>
        <s v="Shandeigh McCaster"/>
        <s v="Cameron Spencook"/>
        <s v="Gorden Ferriby"/>
        <s v="Mathilda Franchi"/>
        <s v="Eddy Dallaway"/>
        <s v="Yelena Paskerful"/>
        <s v="Krystyna Bartozzi"/>
        <s v="Welby Chansonnau"/>
        <s v="Torre Blazynski"/>
        <s v="Erny Waywell"/>
        <s v="Esdras Hallitt"/>
        <s v="Pammy Glenny"/>
        <s v="Iain MacNeilly"/>
        <s v="Titos Ruston"/>
        <s v="Danika Corbet"/>
        <s v="Brit Seine"/>
        <s v="Christen Hawtry"/>
        <s v="Gus Redhouse"/>
        <s v="Hilary Easlea"/>
        <s v="Edeline Knevett"/>
        <s v="Waldon Heyball"/>
        <s v="Annabell Pasticznyk"/>
        <s v="Layton Ord"/>
        <s v="Marjy Matveyev"/>
        <s v="Kane Skillicorn"/>
        <s v="Ilyssa Jacks"/>
        <s v="Gus Dyos"/>
        <s v="Bear Bertolin"/>
        <s v="Cullin Uzzell"/>
        <s v="Doralia Vassie"/>
        <s v="Domenic Lorenc"/>
        <s v="Catrina Cufflin"/>
        <s v="Standford Dodshun"/>
        <s v="Ker Rao"/>
        <s v="Ann Sivorn"/>
        <s v="Dayna Hutchin"/>
        <s v="Kimmy Waples"/>
        <s v="Tracey Joynson"/>
        <s v="Haley Macilhench"/>
        <s v="Selestina Ferrarello"/>
        <s v="Ava Galland"/>
        <s v="Hans Yewman"/>
        <s v="Flori Ballham"/>
        <s v="Gabby Gartsyde"/>
        <s v="Otha Sopper"/>
        <s v="Kenna Dougary"/>
        <s v="Hyacinthie Diperaus"/>
        <s v="Leesa Wittke"/>
        <s v="Raf Laraway"/>
        <s v="Rubi Hawkwood"/>
        <s v="Janot Cicchillo"/>
        <s v="Caty Avarne"/>
        <s v="Layney Ratie"/>
        <s v="Antone Pinchback"/>
        <s v="Lyda Everall"/>
        <s v="Charlot Shoorbrooke"/>
        <s v="Madella Worham"/>
        <s v="Carlita Ivanenko"/>
        <s v="Jemie Tasseler"/>
        <s v="Talbot Sturgess"/>
        <s v="Spencer Gabitis"/>
        <s v="Emilee Wenham"/>
        <s v="Montgomery Galliford"/>
        <s v="April Beckwith"/>
        <s v="Camellia Shelmerdine"/>
        <s v="Tessa De Cristoforo"/>
        <s v="Hestia Fishlee"/>
        <s v="Symon Raisher"/>
        <s v="Laura Janiak"/>
        <s v="Jud Melanaphy"/>
        <s v="Marc Calver"/>
        <s v="Rudolph MacDearmont"/>
        <s v="Merill Agg"/>
        <s v="Naoma Hebbard"/>
        <m/>
      </sharedItems>
    </cacheField>
    <cacheField name="Gender" numFmtId="0">
      <sharedItems containsBlank="1" count="5">
        <s v="Female"/>
        <s v="Male"/>
        <s v="Non-Binary"/>
        <s v="Prefer Not To Say"/>
        <m/>
      </sharedItems>
    </cacheField>
    <cacheField name="Age" numFmtId="0">
      <sharedItems containsString="0" containsBlank="1" containsNumber="1" containsInteger="1" minValue="18" maxValue="51"/>
    </cacheField>
    <cacheField name="Group Age " numFmtId="0">
      <sharedItems containsBlank="1" count="5">
        <s v="(25-34)"/>
        <s v="(35-44)"/>
        <s v="(45-55)"/>
        <s v="(18-24)"/>
        <m/>
      </sharedItems>
    </cacheField>
    <cacheField name="BusinessTravel" numFmtId="0">
      <sharedItems containsBlank="1"/>
    </cacheField>
    <cacheField name="Department" numFmtId="0">
      <sharedItems containsBlank="1"/>
    </cacheField>
    <cacheField name="JobRole" numFmtId="0">
      <sharedItems containsBlank="1" count="14">
        <s v="Sales Executive"/>
        <s v="HR Business Partner"/>
        <s v="Recruiter"/>
        <s v="Engineering Sales Manager"/>
        <s v="Data Scientist"/>
        <s v="Machine Learning Engineer"/>
        <s v="Sales Manager"/>
        <s v="Software Engineer"/>
        <s v="Senior Software Engineer"/>
        <s v="Sales Representative"/>
        <s v="Analytics Sales Manager"/>
        <s v="HR Executive"/>
        <s v="HR Sales Manager"/>
        <m/>
      </sharedItems>
    </cacheField>
    <cacheField name="DistanceFromHome (KM)" numFmtId="0">
      <sharedItems containsString="0" containsBlank="1" containsNumber="1" containsInteger="1" minValue="1" maxValue="45" count="46">
        <n v="27"/>
        <n v="23"/>
        <n v="29"/>
        <n v="30"/>
        <n v="12"/>
        <n v="45"/>
        <n v="3"/>
        <n v="20"/>
        <n v="4"/>
        <n v="42"/>
        <n v="8"/>
        <n v="35"/>
        <n v="21"/>
        <n v="34"/>
        <n v="19"/>
        <n v="1"/>
        <n v="17"/>
        <n v="36"/>
        <n v="37"/>
        <n v="41"/>
        <n v="25"/>
        <n v="44"/>
        <n v="22"/>
        <n v="40"/>
        <n v="14"/>
        <n v="15"/>
        <n v="7"/>
        <n v="5"/>
        <n v="31"/>
        <n v="9"/>
        <n v="13"/>
        <n v="38"/>
        <n v="16"/>
        <n v="39"/>
        <n v="28"/>
        <n v="32"/>
        <n v="2"/>
        <n v="6"/>
        <n v="11"/>
        <n v="33"/>
        <n v="26"/>
        <n v="43"/>
        <n v="10"/>
        <n v="18"/>
        <n v="24"/>
        <m/>
      </sharedItems>
    </cacheField>
    <cacheField name="State" numFmtId="0">
      <sharedItems containsBlank="1" count="4">
        <s v="Illinois"/>
        <s v="California"/>
        <s v="New York"/>
        <m/>
      </sharedItems>
    </cacheField>
    <cacheField name="Annual salary" numFmtId="0">
      <sharedItems containsString="0" containsBlank="1" containsNumber="1" containsInteger="1" minValue="20387" maxValue="547204"/>
    </cacheField>
    <cacheField name="SalaryLevel" numFmtId="0">
      <sharedItems containsBlank="1" count="6">
        <s v="Low"/>
        <s v="Medium"/>
        <s v="High"/>
        <s v="Very Low"/>
        <s v="Very High"/>
        <m/>
      </sharedItems>
    </cacheField>
    <cacheField name="Ethnicity" numFmtId="0">
      <sharedItems containsBlank="1" count="8">
        <s v="White"/>
        <s v="Asian or Asian American"/>
        <s v="Mixed or multiple ethnic groups"/>
        <s v="Black or African American"/>
        <s v="Native Hawaiian "/>
        <s v="Other "/>
        <s v="American Indian or Alaska Native"/>
        <m/>
      </sharedItems>
    </cacheField>
    <cacheField name="Education" numFmtId="0">
      <sharedItems containsBlank="1" count="6">
        <s v="Doctorate"/>
        <s v="Masters "/>
        <s v="High School "/>
        <s v="Bachelors "/>
        <s v="No Formal Qualifications"/>
        <m/>
      </sharedItems>
    </cacheField>
    <cacheField name="EducationField" numFmtId="0">
      <sharedItems containsBlank="1"/>
    </cacheField>
    <cacheField name="MaritalStatus" numFmtId="0">
      <sharedItems containsBlank="1"/>
    </cacheField>
    <cacheField name="OverTime" numFmtId="0">
      <sharedItems containsBlank="1"/>
    </cacheField>
    <cacheField name="HireDate" numFmtId="0">
      <sharedItems containsNonDate="0" containsDate="1" containsString="0" containsBlank="1" minDate="2012-01-03T00:00:00" maxDate="2023-01-01T00:00:00"/>
    </cacheField>
    <cacheField name="Attrition" numFmtId="0">
      <sharedItems containsBlank="1"/>
    </cacheField>
    <cacheField name="YearsAtCompany" numFmtId="0">
      <sharedItems containsString="0" containsBlank="1" containsNumber="1" containsInteger="1" minValue="0" maxValue="10" count="12">
        <n v="10"/>
        <n v="6"/>
        <n v="8"/>
        <n v="5"/>
        <n v="7"/>
        <n v="9"/>
        <n v="2"/>
        <n v="4"/>
        <n v="3"/>
        <n v="1"/>
        <n v="0"/>
        <m/>
      </sharedItems>
    </cacheField>
    <cacheField name="YearsInMostRecentRole" numFmtId="0">
      <sharedItems containsString="0" containsBlank="1" containsNumber="1" containsInteger="1" minValue="0" maxValue="10"/>
    </cacheField>
    <cacheField name="YearsSinceLastPromotion" numFmtId="0">
      <sharedItems containsString="0" containsBlank="1" containsNumber="1" containsInteger="1" minValue="0" maxValue="10" count="12">
        <n v="9"/>
        <n v="10"/>
        <n v="1"/>
        <n v="7"/>
        <n v="6"/>
        <n v="4"/>
        <n v="8"/>
        <n v="5"/>
        <n v="2"/>
        <n v="3"/>
        <n v="0"/>
        <m/>
      </sharedItems>
    </cacheField>
    <cacheField name="YearsWithCurrManager" numFmtId="0">
      <sharedItems containsString="0" containsBlank="1" containsNumber="1" containsInteger="1" minValue="0" maxValue="10"/>
    </cacheField>
    <cacheField name="CurrentDate" numFmtId="0">
      <sharedItems containsNonDate="0" containsDate="1" containsString="0" containsBlank="1" minDate="2013-04-23T00:00:00" maxDate="2023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da " refreshedDate="45972.492704398152" createdVersion="8" refreshedVersion="8" minRefreshableVersion="3" recordCount="4891" xr:uid="{D87BB602-9968-48C8-ADAB-42BFEF8E89E6}">
  <cacheSource type="worksheet">
    <worksheetSource name="Hr_Totle" r:id="rId2"/>
  </cacheSource>
  <cacheFields count="35">
    <cacheField name="EmployeeID" numFmtId="0">
      <sharedItems/>
    </cacheField>
    <cacheField name="Full 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51"/>
    </cacheField>
    <cacheField name="Group Age " numFmtId="0">
      <sharedItems/>
    </cacheField>
    <cacheField name="BusinessTravel" numFmtId="0">
      <sharedItems/>
    </cacheField>
    <cacheField name="Department" numFmtId="0">
      <sharedItems/>
    </cacheField>
    <cacheField name="JobRole" numFmtId="0">
      <sharedItems/>
    </cacheField>
    <cacheField name="DistanceFromHome (KM)" numFmtId="0">
      <sharedItems containsSemiMixedTypes="0" containsString="0" containsNumber="1" containsInteger="1" minValue="1" maxValue="45"/>
    </cacheField>
    <cacheField name="State" numFmtId="0">
      <sharedItems/>
    </cacheField>
    <cacheField name="Annual salary" numFmtId="0">
      <sharedItems containsSemiMixedTypes="0" containsString="0" containsNumber="1" containsInteger="1" minValue="20583" maxValue="547204"/>
    </cacheField>
    <cacheField name="Salary Level" numFmtId="0">
      <sharedItems/>
    </cacheField>
    <cacheField name="Ethnicity" numFmtId="0">
      <sharedItems/>
    </cacheField>
    <cacheField name="Education" numFmtId="0">
      <sharedItems/>
    </cacheField>
    <cacheField name="EducationField" numFmtId="0">
      <sharedItems/>
    </cacheField>
    <cacheField name="MaritalStatus" numFmtId="0">
      <sharedItems/>
    </cacheField>
    <cacheField name="OverTime" numFmtId="0">
      <sharedItems/>
    </cacheField>
    <cacheField name="Attrition" numFmtId="0">
      <sharedItems/>
    </cacheField>
    <cacheField name="YearsAtCompany" numFmtId="0">
      <sharedItems containsSemiMixedTypes="0" containsString="0" containsNumber="1" containsInteger="1" minValue="1" maxValue="10"/>
    </cacheField>
    <cacheField name="YearsInMostRecentRole" numFmtId="0">
      <sharedItems containsSemiMixedTypes="0" containsString="0" containsNumber="1" containsInteger="1" minValue="0" maxValue="10"/>
    </cacheField>
    <cacheField name="YearsSinceLastPromotion" numFmtId="0">
      <sharedItems containsSemiMixedTypes="0" containsString="0" containsNumber="1" containsInteger="1" minValue="0" maxValue="10"/>
    </cacheField>
    <cacheField name="YearsWithCurrManager" numFmtId="0">
      <sharedItems containsSemiMixedTypes="0" containsString="0" containsNumber="1" containsInteger="1" minValue="0" maxValue="10"/>
    </cacheField>
    <cacheField name="PerformanceID" numFmtId="0">
      <sharedItems/>
    </cacheField>
    <cacheField name="HireDate" numFmtId="14">
      <sharedItems containsSemiMixedTypes="0" containsNonDate="0" containsDate="1" containsString="0" minDate="2012-01-03T00:00:00" maxDate="2021-07-20T00:00:00"/>
    </cacheField>
    <cacheField name="ReviewDate" numFmtId="14">
      <sharedItems containsSemiMixedTypes="0" containsNonDate="0" containsDate="1" containsString="0" minDate="2013-01-08T00:00:00" maxDate="2023-01-01T00:00:00"/>
    </cacheField>
    <cacheField name="CurrentDate" numFmtId="14">
      <sharedItems containsSemiMixedTypes="0" containsNonDate="0" containsDate="1" containsString="0" minDate="2013-04-23T00:00:00" maxDate="2023-01-01T00:00:00"/>
    </cacheField>
    <cacheField name="EnvironmentSatisfaction" numFmtId="0">
      <sharedItems/>
    </cacheField>
    <cacheField name="JobSatisfaction" numFmtId="0">
      <sharedItems count="5">
        <s v="Neutral"/>
        <s v="Satisfied "/>
        <s v="Dissatisfied"/>
        <s v="Very Satisfied"/>
        <s v="Very Dissatisfied"/>
      </sharedItems>
    </cacheField>
    <cacheField name="RelationshipSatisfaction" numFmtId="0">
      <sharedItems/>
    </cacheField>
    <cacheField name="TrainingOpportunitiesWithinYear" numFmtId="0">
      <sharedItems containsSemiMixedTypes="0" containsString="0" containsNumber="1" containsInteger="1" minValue="1" maxValue="3"/>
    </cacheField>
    <cacheField name="TrainingOpportunitiesTaken" numFmtId="0">
      <sharedItems containsSemiMixedTypes="0" containsString="0" containsNumber="1" containsInteger="1" minValue="0" maxValue="3"/>
    </cacheField>
    <cacheField name="WorkLifeBalance" numFmtId="0">
      <sharedItems/>
    </cacheField>
    <cacheField name="SelfRating" numFmtId="0">
      <sharedItems/>
    </cacheField>
    <cacheField name="ManagerRating" numFmtId="0">
      <sharedItems count="4">
        <s v="Meets Expectation"/>
        <s v="Needs Improvement"/>
        <s v="Exceeds Expectation "/>
        <s v="Above and Beyond"/>
      </sharedItems>
    </cacheField>
    <cacheField name="Custo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899074073" createdVersion="5" refreshedVersion="8" minRefreshableVersion="3" recordCount="0" supportSubquery="1" supportAdvancedDrill="1" xr:uid="{71426B95-C6B0-4092-894F-3FF376AF4D3F}">
  <cacheSource type="external" connectionId="5"/>
  <cacheFields count="2">
    <cacheField name="[Measures].[Count of EmployeeID 3]" caption="Count of EmployeeID 3" numFmtId="0" hierarchy="64" level="32767"/>
    <cacheField name="[Employee].[Attrition].[Attrition]" caption="Attrition" numFmtId="0" hierarchy="19" level="1">
      <sharedItems count="2">
        <s v="No"/>
        <s v="Yes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00694443" createdVersion="5" refreshedVersion="8" minRefreshableVersion="3" recordCount="0" supportSubquery="1" supportAdvancedDrill="1" xr:uid="{45DB1C8A-E746-4CCC-A7D9-76D9196FA7DE}">
  <cacheSource type="external" connectionId="5"/>
  <cacheFields count="3">
    <cacheField name="[Measures].[Count of EmployeeID 3]" caption="Count of EmployeeID 3" numFmtId="0" hierarchy="64" level="32767"/>
    <cacheField name="[Employee].[Attrition].[Attrition]" caption="Attrition" numFmtId="0" hierarchy="19" level="1">
      <sharedItems count="2">
        <s v="No"/>
        <s v="Yes"/>
      </sharedItems>
    </cacheField>
    <cacheField name="[Employee].[YearsAtCompany].[YearsAtCompany]" caption="YearsAtCompany" numFmtId="0" hierarchy="21" level="1">
      <sharedItems containsSemiMixedTypes="0" containsString="0" containsNumber="1" containsInteger="1" minValue="0" maxValue="10" count="11">
        <n v="0"/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Employee].[YearsAtCompany].&amp;[0]"/>
            <x15:cachedUniqueName index="1" name="[Employee].[YearsAtCompany].&amp;[1]"/>
            <x15:cachedUniqueName index="2" name="[Employee].[YearsAtCompany].&amp;[2]"/>
            <x15:cachedUniqueName index="3" name="[Employee].[YearsAtCompany].&amp;[3]"/>
            <x15:cachedUniqueName index="4" name="[Employee].[YearsAtCompany].&amp;[4]"/>
            <x15:cachedUniqueName index="5" name="[Employee].[YearsAtCompany].&amp;[5]"/>
            <x15:cachedUniqueName index="6" name="[Employee].[YearsAtCompany].&amp;[6]"/>
            <x15:cachedUniqueName index="7" name="[Employee].[YearsAtCompany].&amp;[7]"/>
            <x15:cachedUniqueName index="8" name="[Employee].[YearsAtCompany].&amp;[8]"/>
            <x15:cachedUniqueName index="9" name="[Employee].[YearsAtCompany].&amp;[9]"/>
            <x15:cachedUniqueName index="10" name="[Employee].[YearsAtCompany].&amp;[10]"/>
          </x15:cachedUniqueNames>
        </ext>
      </extLst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2" memberValueDatatype="20" unbalanced="0">
      <fieldsUsage count="2">
        <fieldUsage x="-1"/>
        <fieldUsage x="2"/>
      </fieldsUsage>
    </cacheHierarchy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02199075" createdVersion="5" refreshedVersion="8" minRefreshableVersion="3" recordCount="0" supportSubquery="1" supportAdvancedDrill="1" xr:uid="{9A819FBB-7E39-4AE5-93C0-89D3FDC176F5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SalaryLevel].[SalaryLevel]" caption="SalaryLevel" numFmtId="0" hierarchy="15" level="1">
      <sharedItems count="5">
        <s v="High"/>
        <s v="Low"/>
        <s v="Medium"/>
        <s v="Very High"/>
        <s v="Very Low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03703707" createdVersion="5" refreshedVersion="8" minRefreshableVersion="3" recordCount="0" supportSubquery="1" supportAdvancedDrill="1" xr:uid="{784A45A4-A6D5-4070-AE3A-98AFF655D5C5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JobRole].[JobRole]" caption="JobRole" numFmtId="0" hierarchy="13" level="1">
      <sharedItems count="13">
        <s v="Analytics Manager"/>
        <s v="Data Scientist"/>
        <s v="Engineering Manager"/>
        <s v="HR Business Partner"/>
        <s v="HR Executive"/>
        <s v="HR Manager"/>
        <s v="Machine Learning Engineer"/>
        <s v="Manager"/>
        <s v="Recruiter"/>
        <s v="Sales Executive"/>
        <s v="Sales Representative"/>
        <s v="Senior Software Engineer"/>
        <s v="Software Engineer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04976854" createdVersion="5" refreshedVersion="8" minRefreshableVersion="3" recordCount="0" supportSubquery="1" supportAdvancedDrill="1" xr:uid="{C2268977-0621-48BA-8823-C0ACCA928CC9}">
  <cacheSource type="external" connectionId="5"/>
  <cacheFields count="2">
    <cacheField name="[Measures].[Count of EmployeeID 3]" caption="Count of EmployeeID 3" numFmtId="0" hierarchy="64" level="32767"/>
    <cacheField name="[Employee].[Attrition].[Attrition]" caption="Attrition" numFmtId="0" hierarchy="19" level="1">
      <sharedItems count="2">
        <s v="No"/>
        <s v="Yes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0636574" createdVersion="5" refreshedVersion="8" minRefreshableVersion="3" recordCount="0" supportSubquery="1" supportAdvancedDrill="1" xr:uid="{2A07DCFF-E00C-4E95-B425-011D6784A3CF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Department].[Department]" caption="Department" numFmtId="0" hierarchy="6" level="1">
      <sharedItems count="3">
        <s v="Human Resources"/>
        <s v="Sales"/>
        <s v="Technology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07754633" createdVersion="5" refreshedVersion="8" minRefreshableVersion="3" recordCount="0" supportSubquery="1" supportAdvancedDrill="1" xr:uid="{B10371A1-2ADD-4D64-B737-62634AA18AED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BusinessTravel].[BusinessTravel]" caption="BusinessTravel" numFmtId="0" hierarchy="5" level="1">
      <sharedItems count="3">
        <s v="Frequent Traveller"/>
        <s v="No Travel"/>
        <s v="Some Travel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09490742" createdVersion="5" refreshedVersion="8" minRefreshableVersion="3" recordCount="0" supportSubquery="1" supportAdvancedDrill="1" xr:uid="{06019BD5-C5B0-481C-BE06-076C342A1689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MaritalStatus].[MaritalStatus]" caption="MaritalStatus" numFmtId="0" hierarchy="14" level="1">
      <sharedItems count="3">
        <s v="Divorced"/>
        <s v="Married"/>
        <s v="Single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11111112" createdVersion="5" refreshedVersion="8" minRefreshableVersion="3" recordCount="0" supportSubquery="1" supportAdvancedDrill="1" xr:uid="{188CB5EB-F60A-4B45-A208-BD14B0DE9A52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Gender].[Gender]" caption="Gender" numFmtId="0" hierarchy="2" level="1">
      <sharedItems count="4">
        <s v="Female"/>
        <s v="Male"/>
        <s v="Non-Binary"/>
        <s v="Prefer Not To Say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12615744" createdVersion="5" refreshedVersion="8" minRefreshableVersion="3" recordCount="0" supportSubquery="1" supportAdvancedDrill="1" xr:uid="{8C64DFD2-92E9-47FB-B7E1-F49CF797F6F9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Ethnicity].[Ethnicity]" caption="Ethnicity" numFmtId="0" hierarchy="10" level="1">
      <sharedItems count="7">
        <s v="American Indian or Alaska Native"/>
        <s v="Asian or Asian American"/>
        <s v="Black or African American"/>
        <s v="Mixed or multiple ethnic groups"/>
        <s v="Native Hawaiian"/>
        <s v="Other"/>
        <s v="White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14004629" createdVersion="5" refreshedVersion="8" minRefreshableVersion="3" recordCount="0" supportSubquery="1" supportAdvancedDrill="1" xr:uid="{DEAC5CBD-8D0A-4A56-9947-2A0BF88289A6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OverTime].[OverTime]" caption="OverTime" numFmtId="0" hierarchy="17" level="1">
      <sharedItems count="2">
        <s v="No"/>
        <s v="Yes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15509261" createdVersion="5" refreshedVersion="8" minRefreshableVersion="3" recordCount="0" supportSubquery="1" supportAdvancedDrill="1" xr:uid="{008A8A9E-437D-4293-B62E-CA80CDB1B5E6}">
  <cacheSource type="external" connectionId="5"/>
  <cacheFields count="2">
    <cacheField name="[Employee].[Attrition].[Attrition]" caption="Attrition" numFmtId="0" hierarchy="19" level="1">
      <sharedItems count="1">
        <s v="Yes"/>
      </sharedItems>
    </cacheField>
    <cacheField name="[Measures].[Count of EmployeeID 3]" caption="Count of EmployeeID 3" numFmtId="0" hierarchy="64" level="32767"/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16782408" createdVersion="5" refreshedVersion="8" minRefreshableVersion="3" recordCount="0" supportSubquery="1" supportAdvancedDrill="1" xr:uid="{B054CC31-9E41-4573-BF33-E08806D699D6}">
  <cacheSource type="external" connectionId="5"/>
  <cacheFields count="2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18402778" createdVersion="5" refreshedVersion="8" minRefreshableVersion="3" recordCount="0" supportSubquery="1" supportAdvancedDrill="1" xr:uid="{35FC07D8-20B6-452B-8D80-A980AAC1D7AB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State].[State]" caption="State" numFmtId="0" hierarchy="9" level="1">
      <sharedItems count="3">
        <s v="California"/>
        <s v="Illinois"/>
        <s v="New York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19675925" createdVersion="5" refreshedVersion="8" minRefreshableVersion="3" recordCount="0" supportSubquery="1" supportAdvancedDrill="1" xr:uid="{2882FCE6-C933-45CD-8583-2F3C4408FF6B}">
  <cacheSource type="external" connectionId="5"/>
  <cacheFields count="3">
    <cacheField name="[Employee].[Attrition].[Attrition]" caption="Attrition" numFmtId="0" hierarchy="19" level="1">
      <sharedItems count="2">
        <s v="No"/>
        <s v="Yes"/>
      </sharedItems>
    </cacheField>
    <cacheField name="[Measures].[Count of EmployeeID 3]" caption="Count of EmployeeID 3" numFmtId="0" hierarchy="64" level="32767"/>
    <cacheField name="[Employee].[Age Range].[Age Range]" caption="Age Range" numFmtId="0" hierarchy="4" level="1">
      <sharedItems count="4">
        <s v="18 - 30"/>
        <s v="31 - 40"/>
        <s v="41 - 50"/>
        <s v="Above 50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1064818" createdVersion="5" refreshedVersion="8" minRefreshableVersion="3" recordCount="0" supportSubquery="1" supportAdvancedDrill="1" xr:uid="{B24C6A2A-856A-4C72-90C5-828D75BE7DF6}">
  <cacheSource type="external" connectionId="5"/>
  <cacheFields count="3">
    <cacheField name="[Measures].[Count of EmployeeID 3]" caption="Count of EmployeeID 3" numFmtId="0" hierarchy="64" level="32767"/>
    <cacheField name="[Employee].[Attrition].[Attrition]" caption="Attrition" numFmtId="0" hierarchy="19" level="1">
      <sharedItems count="2">
        <s v="No"/>
        <s v="Yes"/>
      </sharedItems>
    </cacheField>
    <cacheField name="[Employee].[Distance Category].[Distance Category]" caption="Distance Category" numFmtId="0" hierarchy="8" level="1">
      <sharedItems count="3">
        <s v="Far"/>
        <s v="Moderate"/>
        <s v="Near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2453704" createdVersion="5" refreshedVersion="8" minRefreshableVersion="3" recordCount="0" supportSubquery="1" supportAdvancedDrill="1" xr:uid="{368AA528-2698-4CF6-81EB-ECB8AAF97BBB}">
  <cacheSource type="external" connectionId="5"/>
  <cacheFields count="2">
    <cacheField name="[Measures].[Count of EmployeeID 3]" caption="Count of EmployeeID 3" numFmtId="0" hierarchy="64" level="32767"/>
    <cacheField name="[Employee].[EducationField].[EducationField]" caption="EducationField" numFmtId="0" hierarchy="12" level="1">
      <sharedItems count="8">
        <s v="Business Studies"/>
        <s v="Computer Science"/>
        <s v="Economics"/>
        <s v="Human Resources"/>
        <s v="Information Systems"/>
        <s v="Marketing"/>
        <s v="Other"/>
        <s v="Technical Degree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3611112" createdVersion="5" refreshedVersion="8" minRefreshableVersion="3" recordCount="0" supportSubquery="1" supportAdvancedDrill="1" xr:uid="{24237772-95E8-4003-A985-458A1D575E6E}">
  <cacheSource type="external" connectionId="5"/>
  <cacheFields count="2">
    <cacheField name="[Measures].[Count of EmployeeID 3]" caption="Count of EmployeeID 3" numFmtId="0" hierarchy="64" level="32767"/>
    <cacheField name="[Employee].[Distance Category].[Distance Category]" caption="Distance Category" numFmtId="0" hierarchy="8" level="1">
      <sharedItems count="3">
        <s v="Far"/>
        <s v="Moderate"/>
        <s v="Near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4537036" createdVersion="5" refreshedVersion="8" minRefreshableVersion="3" recordCount="0" supportSubquery="1" supportAdvancedDrill="1" xr:uid="{D4EB8373-D94F-4983-8BE7-D1AD055487CE}">
  <cacheSource type="external" connectionId="5"/>
  <cacheFields count="1">
    <cacheField name="[Measures].[Count of EmployeeID 3]" caption="Count of EmployeeID 3" numFmtId="0" hierarchy="64" level="32767"/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5810183" createdVersion="5" refreshedVersion="8" minRefreshableVersion="3" recordCount="0" supportSubquery="1" supportAdvancedDrill="1" xr:uid="{4B0A6109-256D-4D52-A178-4A4529BC1C46}">
  <cacheSource type="external" connectionId="5"/>
  <cacheFields count="2">
    <cacheField name="[Measures].[Count of EmployeeID 3]" caption="Count of EmployeeID 3" numFmtId="0" hierarchy="64" level="32767"/>
    <cacheField name="[Employee].[Gender].[Gender]" caption="Gender" numFmtId="0" hierarchy="2" level="1">
      <sharedItems count="4">
        <s v="Female"/>
        <s v="Male"/>
        <s v="Non-Binary"/>
        <s v="Prefer Not To Say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7430554" createdVersion="5" refreshedVersion="8" minRefreshableVersion="3" recordCount="0" supportSubquery="1" supportAdvancedDrill="1" xr:uid="{114F06B6-FCEF-481A-B860-55241B878896}">
  <cacheSource type="external" connectionId="5"/>
  <cacheFields count="2">
    <cacheField name="[Measures].[Count of EmployeeID 3]" caption="Count of EmployeeID 3" numFmtId="0" hierarchy="64" level="32767"/>
    <cacheField name="[Employee].[MaritalStatus].[MaritalStatus]" caption="MaritalStatus" numFmtId="0" hierarchy="14" level="1">
      <sharedItems count="3">
        <s v="Divorced"/>
        <s v="Married"/>
        <s v="Single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8703701" createdVersion="5" refreshedVersion="8" minRefreshableVersion="3" recordCount="0" supportSubquery="1" supportAdvancedDrill="1" xr:uid="{ACAECA3A-E59C-4A2A-9363-101CFD835C91}">
  <cacheSource type="external" connectionId="5"/>
  <cacheFields count="2">
    <cacheField name="[Measures].[Count of EmployeeID 3]" caption="Count of EmployeeID 3" numFmtId="0" hierarchy="64" level="32767"/>
    <cacheField name="[Employee].[State].[State]" caption="State" numFmtId="0" hierarchy="9" level="1">
      <sharedItems count="3">
        <s v="California"/>
        <s v="Illinois"/>
        <s v="New York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2974537" createdVersion="5" refreshedVersion="8" minRefreshableVersion="3" recordCount="0" supportSubquery="1" supportAdvancedDrill="1" xr:uid="{4222A084-51A7-4040-B02C-4CAF824486F9}">
  <cacheSource type="external" connectionId="5"/>
  <cacheFields count="2">
    <cacheField name="[Measures].[Count of EmployeeID 3]" caption="Count of EmployeeID 3" numFmtId="0" hierarchy="64" level="32767"/>
    <cacheField name="[Employee].[Age Range].[Age Range]" caption="Age Range" numFmtId="0" hierarchy="4" level="1">
      <sharedItems count="4">
        <s v="18 - 30"/>
        <s v="31 - 40"/>
        <s v="41 - 50"/>
        <s v="Above 50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0" memberValueDatatype="130" unbalanced="0"/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p10" refreshedDate="45989.579930902779" createdVersion="5" refreshedVersion="8" minRefreshableVersion="3" recordCount="0" supportSubquery="1" supportAdvancedDrill="1" xr:uid="{814A257D-5BE2-4A9B-8B0C-43AF26F10135}">
  <cacheSource type="external" connectionId="5"/>
  <cacheFields count="2">
    <cacheField name="[Measures].[Count of EmployeeID 3]" caption="Count of EmployeeID 3" numFmtId="0" hierarchy="64" level="32767"/>
    <cacheField name="[Employee].[Ethnicity].[Ethnicity]" caption="Ethnicity" numFmtId="0" hierarchy="10" level="1">
      <sharedItems count="7">
        <s v="American Indian or Alaska Native"/>
        <s v="Asian or Asian American"/>
        <s v="Black or African American"/>
        <s v="Mixed or multiple ethnic groups"/>
        <s v="Native Hawaiian"/>
        <s v="Other"/>
        <s v="White"/>
      </sharedItems>
    </cacheField>
  </cacheFields>
  <cacheHierarchies count="67">
    <cacheHierarchy uniqueName="[Employee].[EmployeeID]" caption="EmployeeID" attribute="1" defaultMemberUniqueName="[Employee].[EmployeeID].[All]" allUniqueName="[Employee].[EmployeeID].[All]" dimensionUniqueName="[Employee]" displayFolder="" count="0" memberValueDatatype="130" unbalanced="0"/>
    <cacheHierarchy uniqueName="[Employee].[FullName]" caption="FullName" attribute="1" defaultMemberUniqueName="[Employee].[FullName].[All]" allUniqueName="[Employee].[FullName].[All]" dimensionUniqueName="[Employee]" displayFolder="" count="0" memberValueDatatype="13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Age Range]" caption="Age Range" attribute="1" defaultMemberUniqueName="[Employee].[Age Range].[All]" allUniqueName="[Employee].[Age Range].[All]" dimensionUniqueName="[Employee]" displayFolder="" count="0" memberValueDatatype="130" unbalanced="0"/>
    <cacheHierarchy uniqueName="[Employee].[BusinessTravel]" caption="BusinessTravel" attribute="1" defaultMemberUniqueName="[Employee].[BusinessTravel].[All]" allUniqueName="[Employee].[BusinessTravel].[All]" dimensionUniqueName="[Employee]" displayFolder="" count="0" memberValueDatatype="130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DistanceFromHome (KM)]" caption="DistanceFromHome (KM)" attribute="1" defaultMemberUniqueName="[Employee].[DistanceFromHome (KM)].[All]" allUniqueName="[Employee].[DistanceFromHome (KM)].[All]" dimensionUniqueName="[Employee]" displayFolder="" count="0" memberValueDatatype="20" unbalanced="0"/>
    <cacheHierarchy uniqueName="[Employee].[Distance Category]" caption="Distance Category" attribute="1" defaultMemberUniqueName="[Employee].[Distance Category].[All]" allUniqueName="[Employee].[Distance Category].[All]" dimensionUniqueName="[Employee]" displayFolder="" count="0" memberValueDatatype="130" unbalanced="0"/>
    <cacheHierarchy uniqueName="[Employee].[State]" caption="State" attribute="1" defaultMemberUniqueName="[Employee].[State].[All]" allUniqueName="[Employee].[State].[All]" dimensionUniqueName="[Employee]" displayFolder="" count="0" memberValueDatatype="130" unbalanced="0"/>
    <cacheHierarchy uniqueName="[Employee].[Ethnicity]" caption="Ethnicity" attribute="1" defaultMemberUniqueName="[Employee].[Ethnicity].[All]" allUniqueName="[Employee].[Ethnicity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Education]" caption="Education" attribute="1" defaultMemberUniqueName="[Employee].[Education].[All]" allUniqueName="[Employee].[Education].[All]" dimensionUniqueName="[Employee]" displayFolder="" count="0" memberValueDatatype="20" unbalanced="0"/>
    <cacheHierarchy uniqueName="[Employee].[EducationField]" caption="EducationField" attribute="1" defaultMemberUniqueName="[Employee].[EducationField].[All]" allUniqueName="[Employee].[EducationField].[All]" dimensionUniqueName="[Employee]" displayFolder="" count="0" memberValueDatatype="130" unbalanced="0"/>
    <cacheHierarchy uniqueName="[Employee].[JobRole]" caption="JobRole" attribute="1" defaultMemberUniqueName="[Employee].[JobRole].[All]" allUniqueName="[Employee].[JobRole].[All]" dimensionUniqueName="[Employee]" displayFolder="" count="0" memberValueDatatype="130" unbalanced="0"/>
    <cacheHierarchy uniqueName="[Employee].[MaritalStatus]" caption="MaritalStatus" attribute="1" defaultMemberUniqueName="[Employee].[MaritalStatus].[All]" allUniqueName="[Employee].[MaritalStatus].[All]" dimensionUniqueName="[Employee]" displayFolder="" count="0" memberValueDatatype="130" unbalanced="0"/>
    <cacheHierarchy uniqueName="[Employee].[SalaryLevel]" caption="SalaryLevel" attribute="1" defaultMemberUniqueName="[Employee].[SalaryLevel].[All]" allUniqueName="[Employee].[SalaryLevel].[All]" dimensionUniqueName="[Employee]" displayFolder="" count="0" memberValueDatatype="130" unbalanced="0"/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OverTime]" caption="OverTime" attribute="1" defaultMemberUniqueName="[Employee].[OverTime].[All]" allUniqueName="[Employee].[OverTime].[All]" dimensionUniqueName="[Employee]" displayFolder="" count="0" memberValueDatatype="130" unbalanced="0"/>
    <cacheHierarchy uniqueName="[Employee].[HireDate]" caption="HireDate" attribute="1" time="1" defaultMemberUniqueName="[Employee].[HireDate].[All]" allUniqueName="[Employee].[HireDate].[All]" dimensionUniqueName="[Employee]" displayFolder="" count="0" memberValueDatatype="7" unbalanced="0"/>
    <cacheHierarchy uniqueName="[Employee].[Attrition]" caption="Attrition" attribute="1" defaultMemberUniqueName="[Employee].[Attrition].[All]" allUniqueName="[Employee].[Attrition].[All]" dimensionUniqueName="[Employee]" displayFolder="" count="0" memberValueDatatype="130" unbalanced="0"/>
    <cacheHierarchy uniqueName="[Employee].[CurrentDate]" caption="CurrentDate" attribute="1" time="1" defaultMemberUniqueName="[Employee].[CurrentDate].[All]" allUniqueName="[Employee].[CurrentDate].[All]" dimensionUniqueName="[Employee]" displayFolder="" count="0" memberValueDatatype="7" unbalanced="0"/>
    <cacheHierarchy uniqueName="[Employee].[YearsAtCompany]" caption="YearsAtCompany" attribute="1" defaultMemberUniqueName="[Employee].[YearsAtCompany].[All]" allUniqueName="[Employee].[YearsAtCompany].[All]" dimensionUniqueName="[Employee]" displayFolder="" count="0" memberValueDatatype="20" unbalanced="0"/>
    <cacheHierarchy uniqueName="[Employee].[YearsInMostRecentRole]" caption="YearsInMostRecentRole" attribute="1" defaultMemberUniqueName="[Employee].[YearsInMostRecentRole].[All]" allUniqueName="[Employee].[YearsInMostRecentRole].[All]" dimensionUniqueName="[Employee]" displayFolder="" count="0" memberValueDatatype="20" unbalanced="0"/>
    <cacheHierarchy uniqueName="[Employee].[YearsSinceLastPromotion]" caption="YearsSinceLastPromotion" attribute="1" defaultMemberUniqueName="[Employee].[YearsSinceLastPromotion].[All]" allUniqueName="[Employee].[YearsSinceLastPromotion].[All]" dimensionUniqueName="[Employee]" displayFolder="" count="0" memberValueDatatype="20" unbalanced="0"/>
    <cacheHierarchy uniqueName="[Employee].[YearsWithCurrManager]" caption="YearsWithCurrManager" attribute="1" defaultMemberUniqueName="[Employee].[YearsWithCurrManager].[All]" allUniqueName="[Employee].[YearsWithCurrManager].[All]" dimensionUniqueName="[Employee]" displayFolder="" count="0" memberValueDatatype="20" unbalanced="0"/>
    <cacheHierarchy uniqueName="[Employee1].[EmployeeID]" caption="EmployeeID" attribute="1" defaultMemberUniqueName="[Employee1].[EmployeeID].[All]" allUniqueName="[Employee1].[EmployeeID].[All]" dimensionUniqueName="[Employee1]" displayFolder="" count="0" memberValueDatatype="130" unbalanced="0"/>
    <cacheHierarchy uniqueName="[Employee1].[Gender]" caption="Gender" attribute="1" defaultMemberUniqueName="[Employee1].[Gender].[All]" allUniqueName="[Employee1].[Gender].[All]" dimensionUniqueName="[Employee1]" displayFolder="" count="0" memberValueDatatype="130" unbalanced="0"/>
    <cacheHierarchy uniqueName="[Employee1].[Age]" caption="Age" attribute="1" defaultMemberUniqueName="[Employee1].[Age].[All]" allUniqueName="[Employee1].[Age].[All]" dimensionUniqueName="[Employee1]" displayFolder="" count="0" memberValueDatatype="20" unbalanced="0"/>
    <cacheHierarchy uniqueName="[Employee1].[Age Range]" caption="Age Range" attribute="1" defaultMemberUniqueName="[Employee1].[Age Range].[All]" allUniqueName="[Employee1].[Age Range].[All]" dimensionUniqueName="[Employee1]" displayFolder="" count="0" memberValueDatatype="130" unbalanced="0"/>
    <cacheHierarchy uniqueName="[Employee1].[BusinessTravel]" caption="BusinessTravel" attribute="1" defaultMemberUniqueName="[Employee1].[BusinessTravel].[All]" allUniqueName="[Employee1].[BusinessTravel].[All]" dimensionUniqueName="[Employee1]" displayFolder="" count="0" memberValueDatatype="130" unbalanced="0"/>
    <cacheHierarchy uniqueName="[Employee1].[Department]" caption="Department" attribute="1" defaultMemberUniqueName="[Employee1].[Department].[All]" allUniqueName="[Employee1].[Department].[All]" dimensionUniqueName="[Employee1]" displayFolder="" count="0" memberValueDatatype="130" unbalanced="0"/>
    <cacheHierarchy uniqueName="[Employee1].[DistanceFromHome (KM)]" caption="DistanceFromHome (KM)" attribute="1" defaultMemberUniqueName="[Employee1].[DistanceFromHome (KM)].[All]" allUniqueName="[Employee1].[DistanceFromHome (KM)].[All]" dimensionUniqueName="[Employee1]" displayFolder="" count="0" memberValueDatatype="20" unbalanced="0"/>
    <cacheHierarchy uniqueName="[Employee1].[Distance Category]" caption="Distance Category" attribute="1" defaultMemberUniqueName="[Employee1].[Distance Category].[All]" allUniqueName="[Employee1].[Distance Category].[All]" dimensionUniqueName="[Employee1]" displayFolder="" count="0" memberValueDatatype="130" unbalanced="0"/>
    <cacheHierarchy uniqueName="[Employee1].[State]" caption="State" attribute="1" defaultMemberUniqueName="[Employee1].[State].[All]" allUniqueName="[Employee1].[State].[All]" dimensionUniqueName="[Employee1]" displayFolder="" count="0" memberValueDatatype="130" unbalanced="0"/>
    <cacheHierarchy uniqueName="[Employee1].[Ethnicity]" caption="Ethnicity" attribute="1" defaultMemberUniqueName="[Employee1].[Ethnicity].[All]" allUniqueName="[Employee1].[Ethnicity].[All]" dimensionUniqueName="[Employee1]" displayFolder="" count="0" memberValueDatatype="130" unbalanced="0"/>
    <cacheHierarchy uniqueName="[Employee1].[Education]" caption="Education" attribute="1" defaultMemberUniqueName="[Employee1].[Education].[All]" allUniqueName="[Employee1].[Education].[All]" dimensionUniqueName="[Employee1]" displayFolder="" count="0" memberValueDatatype="20" unbalanced="0"/>
    <cacheHierarchy uniqueName="[Employee1].[EducationField]" caption="EducationField" attribute="1" defaultMemberUniqueName="[Employee1].[EducationField].[All]" allUniqueName="[Employee1].[EducationField].[All]" dimensionUniqueName="[Employee1]" displayFolder="" count="0" memberValueDatatype="130" unbalanced="0"/>
    <cacheHierarchy uniqueName="[Employee1].[JobRole]" caption="JobRole" attribute="1" defaultMemberUniqueName="[Employee1].[JobRole].[All]" allUniqueName="[Employee1].[JobRole].[All]" dimensionUniqueName="[Employee1]" displayFolder="" count="0" memberValueDatatype="130" unbalanced="0"/>
    <cacheHierarchy uniqueName="[Employee1].[MaritalStatus]" caption="MaritalStatus" attribute="1" defaultMemberUniqueName="[Employee1].[MaritalStatus].[All]" allUniqueName="[Employee1].[MaritalStatus].[All]" dimensionUniqueName="[Employee1]" displayFolder="" count="0" memberValueDatatype="130" unbalanced="0"/>
    <cacheHierarchy uniqueName="[Employee1].[SalaryLevel]" caption="SalaryLevel" attribute="1" defaultMemberUniqueName="[Employee1].[SalaryLevel].[All]" allUniqueName="[Employee1].[SalaryLevel].[All]" dimensionUniqueName="[Employee1]" displayFolder="" count="0" memberValueDatatype="130" unbalanced="0"/>
    <cacheHierarchy uniqueName="[Employee1].[Salary]" caption="Salary" attribute="1" defaultMemberUniqueName="[Employee1].[Salary].[All]" allUniqueName="[Employee1].[Salary].[All]" dimensionUniqueName="[Employee1]" displayFolder="" count="0" memberValueDatatype="20" unbalanced="0"/>
    <cacheHierarchy uniqueName="[Employee1].[OverTime]" caption="OverTime" attribute="1" defaultMemberUniqueName="[Employee1].[OverTime].[All]" allUniqueName="[Employee1].[OverTime].[All]" dimensionUniqueName="[Employee1]" displayFolder="" count="0" memberValueDatatype="130" unbalanced="0"/>
    <cacheHierarchy uniqueName="[Employee1].[HireDate]" caption="HireDate" attribute="1" time="1" defaultMemberUniqueName="[Employee1].[HireDate].[All]" allUniqueName="[Employee1].[HireDate].[All]" dimensionUniqueName="[Employee1]" displayFolder="" count="0" memberValueDatatype="7" unbalanced="0"/>
    <cacheHierarchy uniqueName="[Employee1].[Attrition]" caption="Attrition" attribute="1" defaultMemberUniqueName="[Employee1].[Attrition].[All]" allUniqueName="[Employee1].[Attrition].[All]" dimensionUniqueName="[Employee1]" displayFolder="" count="0" memberValueDatatype="130" unbalanced="0"/>
    <cacheHierarchy uniqueName="[Employee1].[CurrentDate]" caption="CurrentDate" attribute="1" time="1" defaultMemberUniqueName="[Employee1].[CurrentDate].[All]" allUniqueName="[Employee1].[CurrentDate].[All]" dimensionUniqueName="[Employee1]" displayFolder="" count="0" memberValueDatatype="7" unbalanced="0"/>
    <cacheHierarchy uniqueName="[Employee1].[YearsAtCompany]" caption="YearsAtCompany" attribute="1" defaultMemberUniqueName="[Employee1].[YearsAtCompany].[All]" allUniqueName="[Employee1].[YearsAtCompany].[All]" dimensionUniqueName="[Employee1]" displayFolder="" count="0" memberValueDatatype="20" unbalanced="0"/>
    <cacheHierarchy uniqueName="[Employee1].[YearsInMostRecentRole]" caption="YearsInMostRecentRole" attribute="1" defaultMemberUniqueName="[Employee1].[YearsInMostRecentRole].[All]" allUniqueName="[Employee1].[YearsInMostRecentRole].[All]" dimensionUniqueName="[Employee1]" displayFolder="" count="0" memberValueDatatype="20" unbalanced="0"/>
    <cacheHierarchy uniqueName="[Employee1].[YearsSinceLastPromotion]" caption="YearsSinceLastPromotion" attribute="1" defaultMemberUniqueName="[Employee1].[YearsSinceLastPromotion].[All]" allUniqueName="[Employee1].[YearsSinceLastPromotion].[All]" dimensionUniqueName="[Employee1]" displayFolder="" count="0" memberValueDatatype="20" unbalanced="0"/>
    <cacheHierarchy uniqueName="[Employee1].[YearsWithCurrManager]" caption="YearsWithCurrManager" attribute="1" defaultMemberUniqueName="[Employee1].[YearsWithCurrManager].[All]" allUniqueName="[Employee1].[YearsWithCurrManager].[All]" dimensionUniqueName="[Employee1]" displayFolder="" count="0" memberValueDatatype="20" unbalanced="0"/>
    <cacheHierarchy uniqueName="[Employee1].[PerformanceID]" caption="PerformanceID" attribute="1" defaultMemberUniqueName="[Employee1].[PerformanceID].[All]" allUniqueName="[Employee1].[PerformanceID].[All]" dimensionUniqueName="[Employee1]" displayFolder="" count="0" memberValueDatatype="130" unbalanced="0"/>
    <cacheHierarchy uniqueName="[Employee1].[ReviewDate]" caption="ReviewDate" attribute="1" time="1" defaultMemberUniqueName="[Employee1].[ReviewDate].[All]" allUniqueName="[Employee1].[ReviewDate].[All]" dimensionUniqueName="[Employee1]" displayFolder="" count="0" memberValueDatatype="7" unbalanced="0"/>
    <cacheHierarchy uniqueName="[Employee1].[EnvironmentSatisfaction]" caption="EnvironmentSatisfaction" attribute="1" defaultMemberUniqueName="[Employee1].[EnvironmentSatisfaction].[All]" allUniqueName="[Employee1].[EnvironmentSatisfaction].[All]" dimensionUniqueName="[Employee1]" displayFolder="" count="0" memberValueDatatype="130" unbalanced="0"/>
    <cacheHierarchy uniqueName="[Employee1].[JobSatisfaction]" caption="JobSatisfaction" attribute="1" defaultMemberUniqueName="[Employee1].[JobSatisfaction].[All]" allUniqueName="[Employee1].[JobSatisfaction].[All]" dimensionUniqueName="[Employee1]" displayFolder="" count="0" memberValueDatatype="130" unbalanced="0"/>
    <cacheHierarchy uniqueName="[Employee1].[RelationshipSatisfaction]" caption="RelationshipSatisfaction" attribute="1" defaultMemberUniqueName="[Employee1].[RelationshipSatisfaction].[All]" allUniqueName="[Employee1].[RelationshipSatisfaction].[All]" dimensionUniqueName="[Employee1]" displayFolder="" count="0" memberValueDatatype="130" unbalanced="0"/>
    <cacheHierarchy uniqueName="[Employee1].[TrainingOpportunitiesWithinYear]" caption="TrainingOpportunitiesWithinYear" attribute="1" defaultMemberUniqueName="[Employee1].[TrainingOpportunitiesWithinYear].[All]" allUniqueName="[Employee1].[TrainingOpportunitiesWithinYear].[All]" dimensionUniqueName="[Employee1]" displayFolder="" count="0" memberValueDatatype="20" unbalanced="0"/>
    <cacheHierarchy uniqueName="[Employee1].[TrainingOpportunitiesTaken]" caption="TrainingOpportunitiesTaken" attribute="1" defaultMemberUniqueName="[Employee1].[TrainingOpportunitiesTaken].[All]" allUniqueName="[Employee1].[TrainingOpportunitiesTaken].[All]" dimensionUniqueName="[Employee1]" displayFolder="" count="0" memberValueDatatype="20" unbalanced="0"/>
    <cacheHierarchy uniqueName="[Employee1].[WorkLifeBalance]" caption="WorkLifeBalance" attribute="1" defaultMemberUniqueName="[Employee1].[WorkLifeBalance].[All]" allUniqueName="[Employee1].[WorkLifeBalance].[All]" dimensionUniqueName="[Employee1]" displayFolder="" count="0" memberValueDatatype="130" unbalanced="0"/>
    <cacheHierarchy uniqueName="[Employee1].[SelfRating]" caption="SelfRating" attribute="1" defaultMemberUniqueName="[Employee1].[SelfRating].[All]" allUniqueName="[Employee1].[SelfRating].[All]" dimensionUniqueName="[Employee1]" displayFolder="" count="0" memberValueDatatype="130" unbalanced="0"/>
    <cacheHierarchy uniqueName="[Employee1].[ManagerRating]" caption="ManagerRating" attribute="1" defaultMemberUniqueName="[Employee1].[ManagerRating].[All]" allUniqueName="[Employee1].[ManagerRating].[All]" dimensionUniqueName="[Employee1]" displayFolder="" count="0" memberValueDatatype="13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Measures].[__XL_Count Employee]" caption="__XL_Count Employee" measure="1" displayFolder="" measureGroup="Employee" count="0" hidden="1"/>
    <cacheHierarchy uniqueName="[Measures].[__XL_Count Range]" caption="__XL_Count Range" measure="1" displayFolder="" measureGroup="Range" count="0" hidden="1"/>
    <cacheHierarchy uniqueName="[Measures].[__XL_Count Employee1]" caption="__XL_Count Employee1" measure="1" displayFolder="" measureGroup="Employee1" count="0" hidden="1"/>
    <cacheHierarchy uniqueName="[Measures].[__No measures defined]" caption="__No measures defined" measure="1" displayFolder="" count="0" hidden="1"/>
    <cacheHierarchy uniqueName="[Measures].[Count of EmployeeID 3]" caption="Count of EmployeeID 3" measure="1" displayFolder="" measureGroup="Employe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ary]" caption="Average of 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Employee" uniqueName="[Employee]" caption="Employee"/>
    <dimension name="Employee1" uniqueName="[Employee1]" caption="Employee1"/>
    <dimension measure="1" name="Measures" uniqueName="[Measures]" caption="Measures"/>
    <dimension name="Range" uniqueName="[Range]" caption="Range"/>
  </dimensions>
  <measureGroups count="3">
    <measureGroup name="Employee" caption="Employee"/>
    <measureGroup name="Employee1" caption="Employee1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p10" refreshedDate="45989.592385763892" createdVersion="8" refreshedVersion="8" minRefreshableVersion="3" recordCount="4891" xr:uid="{C298132A-11DC-476A-93E0-1F084697F5B4}">
  <cacheSource type="worksheet">
    <worksheetSource name="Employee1"/>
  </cacheSource>
  <cacheFields count="37">
    <cacheField name="EmployeeID" numFmtId="0">
      <sharedItems count="1169">
        <s v="3012-1A41"/>
        <s v="79F7-78EC"/>
        <s v="CBCB-9C9D"/>
        <s v="B61E-0F26"/>
        <s v="95D7-1CE9"/>
        <s v="F5E3-48BB"/>
        <s v="47A0-559B"/>
        <s v="0678-748A"/>
        <s v="42CC-040A"/>
        <s v="C219-6C2E"/>
        <s v="F93E-BDEF"/>
        <s v="D906-B674"/>
        <s v="9E7A-1F70"/>
        <s v="3C7D-86ED"/>
        <s v="05ED-92F1"/>
        <s v="3D71-8DC2"/>
        <s v="F72D-261D"/>
        <s v="5476-CA0D"/>
        <s v="774E-685D"/>
        <s v="73CF-4956"/>
        <s v="277A-A6FA"/>
        <s v="528C-3E0D"/>
        <s v="8BAB-B4A6"/>
        <s v="D077-169C"/>
        <s v="111D-E5EF"/>
        <s v="97F4-0B14"/>
        <s v="DA8E-9496"/>
        <s v="5C03-1009"/>
        <s v="DEC5-9319"/>
        <s v="BD1B-53A3"/>
        <s v="88B8-EB84"/>
        <s v="DFA9-990E"/>
        <s v="9C57-828C"/>
        <s v="ED73-F078"/>
        <s v="E1B4-9AA1"/>
        <s v="C6EC-FEB5"/>
        <s v="3CD6-5587"/>
        <s v="D7EE-56FC"/>
        <s v="BAFA-86DF"/>
        <s v="C395-8C36"/>
        <s v="152E-8DB1"/>
        <s v="E348-E12B"/>
        <s v="C6D7-A568"/>
        <s v="B3AF-7E58"/>
        <s v="469A-8121"/>
        <s v="9E22-6287"/>
        <s v="84E7-02D4"/>
        <s v="D5DA-363A"/>
        <s v="BFF3-AADC"/>
        <s v="C0BE-FED0"/>
        <s v="D565-284D"/>
        <s v="A954-6310"/>
        <s v="00D4-DD53"/>
        <s v="C525-8BB9"/>
        <s v="7FFD-C810"/>
        <s v="9AAB-DCD0"/>
        <s v="07B2-D67A"/>
        <s v="52CC-3E9E"/>
        <s v="1749-81A2"/>
        <s v="FF14-A43E"/>
        <s v="03C5-51AD"/>
        <s v="A807-DE5D"/>
        <s v="4FC2-A40D"/>
        <s v="DD04-BDF8"/>
        <s v="8FD9-AA59"/>
        <s v="427A-8C69"/>
        <s v="86E2-73D1"/>
        <s v="A923-9EF6"/>
        <s v="5C61-8F3A"/>
        <s v="CF2F-8CA3"/>
        <s v="40A9-8EB0"/>
        <s v="819A-2C9C"/>
        <s v="2E72-4BF1"/>
        <s v="C5C2-985F"/>
        <s v="EE39-C8F2"/>
        <s v="C0C7-A3EF"/>
        <s v="79F3-8AA5"/>
        <s v="9528-AA17"/>
        <s v="9C71-34AE"/>
        <s v="076F-8AA3"/>
        <s v="C79A-E5E1"/>
        <s v="5468-EEE1"/>
        <s v="B50B-5A18"/>
        <s v="11AE-3E4D"/>
        <s v="AEDB-BB62"/>
        <s v="151D-1FF2"/>
        <s v="F430-0404"/>
        <s v="D584-4E31"/>
        <s v="0FC8-561B"/>
        <s v="7BD4-7BFB"/>
        <s v="A531-8159"/>
        <s v="E7A6-33A3"/>
        <s v="E4F4-11B9"/>
        <s v="586E-5C14"/>
        <s v="8A40-C85A"/>
        <s v="2B08-7D3D"/>
        <s v="C96F-0F3B"/>
        <s v="9DFE-1FD5"/>
        <s v="C0A1-EB7D"/>
        <s v="E899-A860"/>
        <s v="5731-90E6"/>
        <s v="EE91-1A9C"/>
        <s v="FD3F-5255"/>
        <s v="132B-F2B2"/>
        <s v="9DB2-76B3"/>
        <s v="4969-9A35"/>
        <s v="0CED-EE28"/>
        <s v="96F4-896C"/>
        <s v="63DA-AA21"/>
        <s v="B52E-BF41"/>
        <s v="ACA9-5DC2"/>
        <s v="5D69-D350"/>
        <s v="12B5-11CC"/>
        <s v="00A3-2445"/>
        <s v="AB81-A3A0"/>
        <s v="3F19-FC5A"/>
        <s v="8233-2483"/>
        <s v="C661-6A1C"/>
        <s v="1C87-44CB"/>
        <s v="C025-B8B6"/>
        <s v="6345-2F33"/>
        <s v="A2FB-2D5D"/>
        <s v="E5C1-B122"/>
        <s v="DFE3-6FA7"/>
        <s v="462E-03DF"/>
        <s v="7335-4656"/>
        <s v="C2DD-9D37"/>
        <s v="49B2-0364"/>
        <s v="A4A4-F49C"/>
        <s v="8822-B9C5"/>
        <s v="E8F5-C47D"/>
        <s v="BAF9-933D"/>
        <s v="D696-9D82"/>
        <s v="BE93-0736"/>
        <s v="4E65-CCD0"/>
        <s v="0322-D46B"/>
        <s v="1AC8-361F"/>
        <s v="1E61-70EC"/>
        <s v="D93A-CC98"/>
        <s v="5222-EBE1"/>
        <s v="DEBE-1622"/>
        <s v="A1B4-5481"/>
        <s v="A366-C17A"/>
        <s v="D49C-096C"/>
        <s v="2962-039F"/>
        <s v="21CB-EF3E"/>
        <s v="68FB-06A7"/>
        <s v="327B-F6D3"/>
        <s v="74F2-5C55"/>
        <s v="085C-7FC2"/>
        <s v="EB4F-4D97"/>
        <s v="AB5F-244C"/>
        <s v="1472-9F69"/>
        <s v="55D6-1423"/>
        <s v="59DB-8465"/>
        <s v="58C8-63FA"/>
        <s v="87D2-8B67"/>
        <s v="565B-C207"/>
        <s v="9FE1-0345"/>
        <s v="13E5-2F17"/>
        <s v="EBBD-37D4"/>
        <s v="9F65-F612"/>
        <s v="FE2B-3DC7"/>
        <s v="3994-472A"/>
        <s v="02DA-7A72"/>
        <s v="2CA8-4E1B"/>
        <s v="5237-1B85"/>
        <s v="D2BE-E6F6"/>
        <s v="F93D-CB5A"/>
        <s v="9BD6-2C43"/>
        <s v="B785-D8F8"/>
        <s v="A9EB-9E41"/>
        <s v="C25C-C434"/>
        <s v="692B-7152"/>
        <s v="F265-79B0"/>
        <s v="4657-FE18"/>
        <s v="9937-CDF7"/>
        <s v="D199-1896"/>
        <s v="9AAD-D3C1"/>
        <s v="9D7B-9B37"/>
        <s v="E9B9-3944"/>
        <s v="7B47-C915"/>
        <s v="4CCA-B1E6"/>
        <s v="A690-3D5D"/>
        <s v="3560-C117"/>
        <s v="C9FF-3A25"/>
        <s v="4404-DE5A"/>
        <s v="F9B6-C80B"/>
        <s v="1F0F-458C"/>
        <s v="B1EC-849B"/>
        <s v="DE6C-86FC"/>
        <s v="7B98-EA6F"/>
        <s v="C385-CDBE"/>
        <s v="0A05-3943"/>
        <s v="64D6-0D5F"/>
        <s v="9085-1FE8"/>
        <s v="9728-1A5B"/>
        <s v="9D3C-DA45"/>
        <s v="3EB2-9111"/>
        <s v="2523-EFD4"/>
        <s v="C330-DAF4"/>
        <s v="041A-31B0"/>
        <s v="5060-A677"/>
        <s v="8EE9-E86D"/>
        <s v="022A-0219"/>
        <s v="BE54-8537"/>
        <s v="2F85-AF81"/>
        <s v="5B08-EF96"/>
        <s v="52DD-757F"/>
        <s v="E7D3-03C9"/>
        <s v="7C80-94E0"/>
        <s v="EE04-1533"/>
        <s v="81BE-17CD"/>
        <s v="67ED-A630"/>
        <s v="D351-C7E4"/>
        <s v="0F83-39C1"/>
        <s v="8583-9174"/>
        <s v="ED49-73D3"/>
        <s v="AF58-5D1B"/>
        <s v="16FB-8835"/>
        <s v="A71E-A9DC"/>
        <s v="2F98-E645"/>
        <s v="CC2F-670E"/>
        <s v="67D7-9785"/>
        <s v="CACA-0D62"/>
        <s v="F662-DEA5"/>
        <s v="8026-658D"/>
        <s v="6965-C170"/>
        <s v="F997-FE6C"/>
        <s v="7349-CCE0"/>
        <s v="0C23-26DD"/>
        <s v="7B9D-8612"/>
        <s v="B3FE-D332"/>
        <s v="64BA-99F0"/>
        <s v="1217-CE30"/>
        <s v="8663-3E02"/>
        <s v="F523-1135"/>
        <s v="AB03-8820"/>
        <s v="0C7B-2EA6"/>
        <s v="DF11-9C46"/>
        <s v="2BEA-43B2"/>
        <s v="0DBC-596E"/>
        <s v="B09D-DFEC"/>
        <s v="6CAD-47F0"/>
        <s v="8ED3-4377"/>
        <s v="CD4D-7BBA"/>
        <s v="D13E-E661"/>
        <s v="3F0C-41A7"/>
        <s v="618D-7685"/>
        <s v="9825-45EF"/>
        <s v="1609-65E1"/>
        <s v="A91B-7DC5"/>
        <s v="465A-91D1"/>
        <s v="2B7A-9C73"/>
        <s v="A2B5-823F"/>
        <s v="549F-B3E7"/>
        <s v="F838-C681"/>
        <s v="7F91-C628"/>
        <s v="F4D2-F6F2"/>
        <s v="4DA0-81D7"/>
        <s v="5818-560C"/>
        <s v="1363-6BF9"/>
        <s v="05B0-755F"/>
        <s v="4C62-5BE8"/>
        <s v="21B3-8491"/>
        <s v="F3CD-9B5B"/>
        <s v="DCFE-F601"/>
        <s v="DD78-E811"/>
        <s v="450D-13A9"/>
        <s v="45D2-369E"/>
        <s v="6FE1-C8A8"/>
        <s v="6E7B-D50D"/>
        <s v="307F-9BFA"/>
        <s v="7F1C-20B8"/>
        <s v="FBC2-C5FA"/>
        <s v="606E-A262"/>
        <s v="F890-975A"/>
        <s v="8CF6-3079"/>
        <s v="5021-95FC"/>
        <s v="CD0F-DE05"/>
        <s v="1F12-DDDA"/>
        <s v="BFE7-5EA8"/>
        <s v="9A87-71F6"/>
        <s v="B303-8962"/>
        <s v="B48C-47D0"/>
        <s v="4316-C080"/>
        <s v="279C-7342"/>
        <s v="E324-1C33"/>
        <s v="246E-3383"/>
        <s v="9811-F345"/>
        <s v="CD59-7F94"/>
        <s v="8ACE-C5CE"/>
        <s v="8365-EB74"/>
        <s v="2A04-49D1"/>
        <s v="5B0E-31FB"/>
        <s v="134B-4157"/>
        <s v="AA87-13D8"/>
        <s v="AB4A-E71A"/>
        <s v="03EF-5904"/>
        <s v="1D35-190A"/>
        <s v="0868-097F"/>
        <s v="4B6E-3C21"/>
        <s v="46ED-4007"/>
        <s v="D69C-8F84"/>
        <s v="2E9A-BD2E"/>
        <s v="CEE0-94C3"/>
        <s v="27CD-A6BF"/>
        <s v="7A8C-2DD3"/>
        <s v="56A5-271B"/>
        <s v="4886-62DF"/>
        <s v="7EE7-2C43"/>
        <s v="B990-35DA"/>
        <s v="C730-6B13"/>
        <s v="38EB-ADBD"/>
        <s v="CF8D-7379"/>
        <s v="D836-B375"/>
        <s v="60B5-48ED"/>
        <s v="211E-BC82"/>
        <s v="6112-8476"/>
        <s v="C54B-DBC5"/>
        <s v="6F3E-2A75"/>
        <s v="C1C6-F683"/>
        <s v="D6A7-EF72"/>
        <s v="12F7-BCBB"/>
        <s v="1359-BEE3"/>
        <s v="1C24-233B"/>
        <s v="637B-DBAD"/>
        <s v="5605-237E"/>
        <s v="2C7D-F9F1"/>
        <s v="825E-0B3A"/>
        <s v="C973-E8E5"/>
        <s v="CBB3-0D7E"/>
        <s v="2551-DD9B"/>
        <s v="D39D-4015"/>
        <s v="0697-ADC3"/>
        <s v="2FC8-999D"/>
        <s v="7378-5351"/>
        <s v="0145-DBFC"/>
        <s v="15B3-F392"/>
        <s v="9D01-8A02"/>
        <s v="A31A-A90C"/>
        <s v="80BE-E2B5"/>
        <s v="F98B-61B3"/>
        <s v="6A0D-9C4D"/>
        <s v="4D7E-BDA4"/>
        <s v="6E64-8D30"/>
        <s v="B341-8D6A"/>
        <s v="1180-BEC9"/>
        <s v="5293-AC5C"/>
        <s v="4565-62DE"/>
        <s v="CCAB-4B80"/>
        <s v="58FA-C451"/>
        <s v="FAC0-942B"/>
        <s v="D921-AC35"/>
        <s v="B4E1-4A3E"/>
        <s v="6FE3-2270"/>
        <s v="29F6-C6CA"/>
        <s v="9900-1159"/>
        <s v="D926-DED9"/>
        <s v="4A39-E8E6"/>
        <s v="B0C3-E578"/>
        <s v="F9E1-87E9"/>
        <s v="AF77-0F6B"/>
        <s v="C6A8-4E8A"/>
        <s v="2250-86C5"/>
        <s v="9DB1-8C59"/>
        <s v="DF71-97FB"/>
        <s v="10E9-4C86"/>
        <s v="4F64-A0E2"/>
        <s v="5544-4583"/>
        <s v="D970-9F5E"/>
        <s v="DF5F-5ED9"/>
        <s v="2407-5A4E"/>
        <s v="7839-CA12"/>
        <s v="B340-5AD2"/>
        <s v="D106-E487"/>
        <s v="19C3-DAE4"/>
        <s v="9CE9-B0D5"/>
        <s v="CA75-94D1"/>
        <s v="5416-F925"/>
        <s v="2D85-ABDD"/>
        <s v="D871-1F74"/>
        <s v="7816-BF57"/>
        <s v="CED0-8D31"/>
        <s v="CC7A-EE97"/>
        <s v="B2D6-A355"/>
        <s v="CC8A-0B1F"/>
        <s v="30CB-BCD0"/>
        <s v="3642-EEAE"/>
        <s v="205B-4D34"/>
        <s v="8BCA-723F"/>
        <s v="ED5D-E9D8"/>
        <s v="5988-3855"/>
        <s v="5A65-768A"/>
        <s v="95D8-5DC7"/>
        <s v="FB5B-C127"/>
        <s v="B97B-73D7"/>
        <s v="C22D-CE5F"/>
        <s v="9C24-CD7A"/>
        <s v="9658-7750"/>
        <s v="D7F8-1775"/>
        <s v="A696-1216"/>
        <s v="5C7B-86C0"/>
        <s v="7DD6-128C"/>
        <s v="17AD-99F5"/>
        <s v="F60C-4888"/>
        <s v="B5C6-F8D5"/>
        <s v="2A20-28CD"/>
        <s v="5A04-0EB4"/>
        <s v="EEFC-DEC7"/>
        <s v="6C86-3DC0"/>
        <s v="0240-4D29"/>
        <s v="15D4-53C2"/>
        <s v="17AE-E715"/>
        <s v="3B90-B998"/>
        <s v="DCD4-C785"/>
        <s v="6661-FA04"/>
        <s v="B975-943A"/>
        <s v="C95C-CE06"/>
        <s v="7589-66E3"/>
        <s v="2ED2-2CEC"/>
        <s v="DEB9-1BBF"/>
        <s v="B312-7192"/>
        <s v="5C48-9106"/>
        <s v="DF63-0D3C"/>
        <s v="F9C6-39E2"/>
        <s v="D4D5-27FB"/>
        <s v="76ED-1CF5"/>
        <s v="380F-A08A"/>
        <s v="39FC-7149"/>
        <s v="5E9A-FE30"/>
        <s v="FBED-F86B"/>
        <s v="B063-A2B5"/>
        <s v="D676-4ECC"/>
        <s v="D4D7-3C3F"/>
        <s v="DF7E-3233"/>
        <s v="13E5-8466"/>
        <s v="41DC-E8B5"/>
        <s v="A7BB-F5A7"/>
        <s v="1B7F-73A9"/>
        <s v="13FA-3559"/>
        <s v="58F5-C8FC"/>
        <s v="C900-9EF9"/>
        <s v="63B0-1036"/>
        <s v="1C6C-3B67"/>
        <s v="2698-A448"/>
        <s v="3120-B11F"/>
        <s v="6227-9D9E"/>
        <s v="2E7B-43F0"/>
        <s v="E099-3FCC"/>
        <s v="D86B-2E5E"/>
        <s v="93B1-6510"/>
        <s v="5A0B-7F31"/>
        <s v="8EA4-9179"/>
        <s v="4563-8637"/>
        <s v="0CF8-1EBD"/>
        <s v="6A8B-EC82"/>
        <s v="F968-671C"/>
        <s v="9412-7AA6"/>
        <s v="763B-DE6E"/>
        <s v="920B-7B40"/>
        <s v="2374-7581"/>
        <s v="D045-B6CA"/>
        <s v="41EC-F2AA"/>
        <s v="28EA-A010"/>
        <s v="ACF7-5B99"/>
        <s v="59F5-F57D"/>
        <s v="32AE-C02F"/>
        <s v="8A6B-AD5C"/>
        <s v="5F2E-A68B"/>
        <s v="B49A-7D79"/>
        <s v="E503-C500"/>
        <s v="388D-DB68"/>
        <s v="468A-E249"/>
        <s v="6EDB-94B7"/>
        <s v="8AAD-FAFB"/>
        <s v="C250-AF15"/>
        <s v="257B-8130"/>
        <s v="6653-BD41"/>
        <s v="6125-FEC8"/>
        <s v="C251-2A18"/>
        <s v="1453-D3D8"/>
        <s v="7279-6591"/>
        <s v="AC19-7EE7"/>
        <s v="2219-56CA"/>
        <s v="EEA0-C109"/>
        <s v="ABB5-0B95"/>
        <s v="5F4E-EE5A"/>
        <s v="B995-E5CE"/>
        <s v="B44E-8AEE"/>
        <s v="0D1B-DEC2"/>
        <s v="B407-ABCA"/>
        <s v="83FD-F920"/>
        <s v="ACD5-5FA2"/>
        <s v="D954-6402"/>
        <s v="BD97-F94D"/>
        <s v="A590-DF69"/>
        <s v="8FB2-4CE0"/>
        <s v="BAB4-3AC8"/>
        <s v="B24C-18BF"/>
        <s v="8A5B-3D6E"/>
        <s v="46D6-CA7A"/>
        <s v="A11D-324A"/>
        <s v="596B-33F4"/>
        <s v="7749-B277"/>
        <s v="EACC-D1F6"/>
        <s v="C57E-6E4F"/>
        <s v="4A0E-9958"/>
        <s v="B8C3-5E0A"/>
        <s v="7623-9AF1"/>
        <s v="9C6C-E5CE"/>
        <s v="A848-F98B"/>
        <s v="41FE-D257"/>
        <s v="A184-3B30"/>
        <s v="1C57-5F2A"/>
        <s v="FFCF-0BD5"/>
        <s v="D91C-815B"/>
        <s v="8FF0-0F7A"/>
        <s v="1054-9C3B"/>
        <s v="3A2C-ABB8"/>
        <s v="D3F6-A313"/>
        <s v="8567-5B27"/>
        <s v="95CB-4E31"/>
        <s v="AA67-CB22"/>
        <s v="E46A-3676"/>
        <s v="74F3-DF3D"/>
        <s v="C026-3E38"/>
        <s v="9BC9-1288"/>
        <s v="BDE5-385A"/>
        <s v="F961-5A03"/>
        <s v="DFA2-1B8F"/>
        <s v="B59D-CA4C"/>
        <s v="4673-EBEC"/>
        <s v="D6BB-FEDF"/>
        <s v="6F50-08B6"/>
        <s v="AD8F-7539"/>
        <s v="D825-CC31"/>
        <s v="07AF-3631"/>
        <s v="6EEF-5B17"/>
        <s v="CE90-763C"/>
        <s v="66BC-7AC0"/>
        <s v="A1DB-6C34"/>
        <s v="69EC-7B13"/>
        <s v="04D7-C8F3"/>
        <s v="CDC1-C7CA"/>
        <s v="79C5-FE9D"/>
        <s v="267F-F71D"/>
        <s v="4500-37EB"/>
        <s v="65A0-5D04"/>
        <s v="993B-186B"/>
        <s v="E616-CAD8"/>
        <s v="2DD1-FD7F"/>
        <s v="F5C3-07B0"/>
        <s v="71CC-7412"/>
        <s v="9727-BC84"/>
        <s v="07F1-62C3"/>
        <s v="9F02-0D39"/>
        <s v="8F78-4A32"/>
        <s v="BB09-BF7F"/>
        <s v="5741-0022"/>
        <s v="07F5-A45D"/>
        <s v="E430-E462"/>
        <s v="7F61-2397"/>
        <s v="C1B4-46B2"/>
        <s v="E62F-4FF7"/>
        <s v="B102-5713"/>
        <s v="3DB7-2942"/>
        <s v="0FE8-B881"/>
        <s v="F401-1B75"/>
        <s v="12A7-AFD6"/>
        <s v="278C-D482"/>
        <s v="8DA7-0090"/>
        <s v="FEEC-A663"/>
        <s v="851C-E7E2"/>
        <s v="31FB-D496"/>
        <s v="A76C-AEB3"/>
        <s v="8F7F-015D"/>
        <s v="D245-5D80"/>
        <s v="B679-F7C9"/>
        <s v="8292-6635"/>
        <s v="6176-3BEE"/>
        <s v="9360-3A68"/>
        <s v="E523-D168"/>
        <s v="296A-A685"/>
        <s v="1B4A-5D80"/>
        <s v="533B-938D"/>
        <s v="08FC-817E"/>
        <s v="8E5B-CBBF"/>
        <s v="10CE-8403"/>
        <s v="A896-CDE2"/>
        <s v="63E9-F74A"/>
        <s v="B492-D447"/>
        <s v="E47D-E3C5"/>
        <s v="8462-E88A"/>
        <s v="89A6-7EF1"/>
        <s v="79E4-6632"/>
        <s v="0D8F-C0F3"/>
        <s v="F58A-302D"/>
        <s v="63B8-CCC0"/>
        <s v="79D0-C935"/>
        <s v="D3EB-610D"/>
        <s v="C1E8-5AAB"/>
        <s v="4F22-FF67"/>
        <s v="B013-7D0C"/>
        <s v="B122-D3D2"/>
        <s v="55B1-3712"/>
        <s v="3261-373A"/>
        <s v="B437-FCF8"/>
        <s v="C016-FA12"/>
        <s v="1914-B934"/>
        <s v="DE22-FB63"/>
        <s v="E7F5-0AD1"/>
        <s v="4F28-CFAF"/>
        <s v="3C31-30CB"/>
        <s v="D383-714B"/>
        <s v="7961-A93B"/>
        <s v="25F5-0EAF"/>
        <s v="40CC-6231"/>
        <s v="8F38-A4DD"/>
        <s v="81FF-8D6C"/>
        <s v="5634-9D10"/>
        <s v="E442-1FEE"/>
        <s v="DD1E-583D"/>
        <s v="C520-6F2B"/>
        <s v="A105-470B"/>
        <s v="20CA-404E"/>
        <s v="8733-BC3C"/>
        <s v="5BDE-7102"/>
        <s v="D754-4CDF"/>
        <s v="23FC-93A5"/>
        <s v="924E-1035"/>
        <s v="1147-7E2F"/>
        <s v="D529-0BC2"/>
        <s v="EE63-4E57"/>
        <s v="F1BD-033D"/>
        <s v="FB1F-9947"/>
        <s v="5D73-961A"/>
        <s v="2F04-931F"/>
        <s v="B148-55FB"/>
        <s v="B90D-4BEF"/>
        <s v="4C41-7F73"/>
        <s v="28F4-8367"/>
        <s v="DA4C-7F2E"/>
        <s v="801C-89BF"/>
        <s v="C8BC-3B77"/>
        <s v="5AC6-91D4"/>
        <s v="3A20-7C3E"/>
        <s v="4D59-B831"/>
        <s v="4FCD-7D65"/>
        <s v="6A09-C910"/>
        <s v="242A-4FA0"/>
        <s v="566A-FC64"/>
        <s v="259B-6C50"/>
        <s v="2FAE-9278"/>
        <s v="FC47-1953"/>
        <s v="5C87-D7BB"/>
        <s v="DC67-3B66"/>
        <s v="E81C-A653"/>
        <s v="B967-D6D3"/>
        <s v="07C3-7429"/>
        <s v="22FF-9076"/>
        <s v="B8A5-07A1"/>
        <s v="6542-3E93"/>
        <s v="F5CC-33FA"/>
        <s v="ABDA-F749"/>
        <s v="AF11-04C3"/>
        <s v="0AA2-881A"/>
        <s v="A7F8-24EA"/>
        <s v="5395-75A1"/>
        <s v="C389-FC34"/>
        <s v="0E79-8257"/>
        <s v="E268-61EB"/>
        <s v="6AD1-5EE8"/>
        <s v="61E5-836E"/>
        <s v="806F-B986"/>
        <s v="AE33-DDE7"/>
        <s v="D5B3-425C"/>
        <s v="F20A-F424"/>
        <s v="4875-109B"/>
        <s v="C77A-2348"/>
        <s v="09D2-46BD"/>
        <s v="5802-2A7E"/>
        <s v="7486-A1B6"/>
        <s v="8EAF-4F79"/>
        <s v="6925-864E"/>
        <s v="4294-03D1"/>
        <s v="6B20-FFDF"/>
        <s v="7E76-154C"/>
        <s v="2A89-93B6"/>
        <s v="6D3B-AD28"/>
        <s v="AE51-5502"/>
        <s v="37EE-004B"/>
        <s v="C7C8-43D9"/>
        <s v="7A5A-CC91"/>
        <s v="1D87-3372"/>
        <s v="4FD5-CC71"/>
        <s v="11C2-2B5B"/>
        <s v="2546-1312"/>
        <s v="6E61-A2BA"/>
        <s v="9075-A294"/>
        <s v="7845-EF8F"/>
        <s v="B268-1642"/>
        <s v="F7B0-E6B2"/>
        <s v="411F-6325"/>
        <s v="1E61-B76A"/>
        <s v="CECC-60FF"/>
        <s v="CD7F-377F"/>
        <s v="3476-CA56"/>
        <s v="EB81-3E51"/>
        <s v="05DA-5423"/>
        <s v="7269-88EC"/>
        <s v="0B72-0EE6"/>
        <s v="1C6F-87AA"/>
        <s v="C292-EC0C"/>
        <s v="DAE0-B44F"/>
        <s v="EFB8-ED99"/>
        <s v="9C7D-E1B1"/>
        <s v="B375-26A9"/>
        <s v="D18F-8C48"/>
        <s v="D457-AB87"/>
        <s v="EA3A-E005"/>
        <s v="8078-6154"/>
        <s v="CC88-AE14"/>
        <s v="3D9E-FB05"/>
        <s v="757F-78FE"/>
        <s v="6413-42F1"/>
        <s v="6A67-EC2C"/>
        <s v="6987-6124"/>
        <s v="B98B-4689"/>
        <s v="DBF0-2EA3"/>
        <s v="9CC0-FF43"/>
        <s v="776A-CDBC"/>
        <s v="5E53-1897"/>
        <s v="1BAE-4DA1"/>
        <s v="61CC-2C1D"/>
        <s v="4CA1-F139"/>
        <s v="2857-A950"/>
        <s v="097B-A688"/>
        <s v="1A2D-52EC"/>
        <s v="B57F-B5CE"/>
        <s v="4C66-6E16"/>
        <s v="5609-8585"/>
        <s v="3C78-06E7"/>
        <s v="4C72-E72F"/>
        <s v="7805-8A7C"/>
        <s v="FAB0-2FF2"/>
        <s v="9591-C955"/>
        <s v="3992-22AD"/>
        <s v="6DEB-F440"/>
        <s v="74B4-CB7A"/>
        <s v="FB4B-067E"/>
        <s v="E1FE-67B5"/>
        <s v="B529-2745"/>
        <s v="98EE-8547"/>
        <s v="0B19-EFB2"/>
        <s v="5F06-D3F6"/>
        <s v="D8B3-30D2"/>
        <s v="45A4-C1D0"/>
        <s v="DB6B-88DA"/>
        <s v="F80F-29CB"/>
        <s v="4BED-C7C2"/>
        <s v="7D2D-3831"/>
        <s v="F1B6-31B7"/>
        <s v="7DA1-A202"/>
        <s v="D6D2-184B"/>
        <s v="03D3-AA88"/>
        <s v="5AA7-C7BA"/>
        <s v="36E1-3DDF"/>
        <s v="ABC2-0036"/>
        <s v="3044-EB49"/>
        <s v="5F5B-83B1"/>
        <s v="F72B-49FF"/>
        <s v="34FB-D8F3"/>
        <s v="CCE7-36ED"/>
        <s v="E399-E4F6"/>
        <s v="4862-E40F"/>
        <s v="6010-A052"/>
        <s v="E6F7-EF68"/>
        <s v="184D-06FF"/>
        <s v="BFAF-1ED1"/>
        <s v="A53B-DF3C"/>
        <s v="05F0-6F7B"/>
        <s v="1424-0B0C"/>
        <s v="3B11-DF28"/>
        <s v="EDF2-2659"/>
        <s v="2BD8-20A6"/>
        <s v="61E2-6540"/>
        <s v="0BAF-7454"/>
        <s v="21C8-00EC"/>
        <s v="8373-07C6"/>
        <s v="4BE1-4A7B"/>
        <s v="6151-4A92"/>
        <s v="6BE1-09FB"/>
        <s v="EE7E-F5AC"/>
        <s v="B5C6-A760"/>
        <s v="0626-7020"/>
        <s v="4971-33F9"/>
        <s v="05CD-292D"/>
        <s v="5639-70C0"/>
        <s v="84D8-1A04"/>
        <s v="FB1D-5A51"/>
        <s v="08E4-D3D5"/>
        <s v="E28D-424B"/>
        <s v="BBD0-FB7D"/>
        <s v="ECC7-B638"/>
        <s v="26DF-1241"/>
        <s v="2BCE-F73C"/>
        <s v="72A2-1105"/>
        <s v="E9D9-787A"/>
        <s v="00B0-F199"/>
        <s v="29C2-1A3F"/>
        <s v="4938-402A"/>
        <s v="6313-8E62"/>
        <s v="BBE1-D4A5"/>
        <s v="2B70-5A31"/>
        <s v="0EA5-3A95"/>
        <s v="3E42-57C8"/>
        <s v="648E-FE5F"/>
        <s v="16B6-9C29"/>
        <s v="D4BE-786C"/>
        <s v="C6F6-CDFE"/>
        <s v="005C-E0FB"/>
        <s v="2937-EB65"/>
        <s v="9BE8-2C44"/>
        <s v="35D2-818A"/>
        <s v="E72B-64FA"/>
        <s v="3747-3110"/>
        <s v="5919-4ADE"/>
        <s v="90EB-28D4"/>
        <s v="1A38-1D62"/>
        <s v="1243-8B63"/>
        <s v="F83C-CA1D"/>
        <s v="F8D4-3CAB"/>
        <s v="3653-D544"/>
        <s v="E73A-F20A"/>
        <s v="4C99-E626"/>
        <s v="84AD-D566"/>
        <s v="2EF6-8D96"/>
        <s v="5642-6F1E"/>
        <s v="040C-EDED"/>
        <s v="106F-F7C7"/>
        <s v="682D-8FD8"/>
        <s v="AFA8-5058"/>
        <s v="9283-E971"/>
        <s v="D7C2-EAA5"/>
        <s v="FE0F-498F"/>
        <s v="81F1-950F"/>
        <s v="D75C-3E43"/>
        <s v="F877-3BF9"/>
        <s v="0AE7-DDE2"/>
        <s v="3EAA-95E5"/>
        <s v="42F5-707F"/>
        <s v="473C-EA4E"/>
        <s v="AEEC-804D"/>
        <s v="C27A-1115"/>
        <s v="0DC1-7EE4"/>
        <s v="A409-26AC"/>
        <s v="0AF4-EC15"/>
        <s v="503B-AACE"/>
        <s v="5A78-0F17"/>
        <s v="8369-ED26"/>
        <s v="D29C-A21F"/>
        <s v="3E50-011E"/>
        <s v="EA37-AE5E"/>
        <s v="1DC4-97CF"/>
        <s v="994A-5F84"/>
        <s v="DBF5-E57D"/>
        <s v="07F6-D61B"/>
        <s v="130F-32AB"/>
        <s v="B34E-95FF"/>
        <s v="7D95-B5B1"/>
        <s v="45BA-6683"/>
        <s v="63D2-F412"/>
        <s v="45FF-ACE6"/>
        <s v="75CF-67E0"/>
        <s v="BBB4-89C7"/>
        <s v="FC24-43F6"/>
        <s v="4467-6B8F"/>
        <s v="425F-4D2D"/>
        <s v="65C9-0885"/>
        <s v="B1BC-0011"/>
        <s v="D712-9E1C"/>
        <s v="EC6E-7F42"/>
        <s v="41A7-9C19"/>
        <s v="AD1C-2AC5"/>
        <s v="8DB6-5FC6"/>
        <s v="F578-F0C8"/>
        <s v="1D32-9620"/>
        <s v="FB6A-3F11"/>
        <s v="8328-A764"/>
        <s v="541F-3E19"/>
        <s v="BD70-7DAE"/>
        <s v="ACB2-6640"/>
        <s v="939F-2461"/>
        <s v="BEE2-8052"/>
        <s v="E6D9-ADEE"/>
        <s v="E55E-9436"/>
        <s v="3A36-DA50"/>
        <s v="CAD7-01BE"/>
        <s v="C0B9-E4C1"/>
        <s v="A859-9A84"/>
        <s v="ADA1-966E"/>
        <s v="DCA7-D382"/>
        <s v="6CC9-81FC"/>
        <s v="24FA-A637"/>
        <s v="2637-BDCD"/>
        <s v="0C6D-2825"/>
        <s v="66D5-3142"/>
        <s v="4304-4B4E"/>
        <s v="8EF9-CECD"/>
        <s v="CDAC-40FE"/>
        <s v="BD94-98E0"/>
        <s v="2796-828F"/>
        <s v="EDC5-6FB7"/>
        <s v="6BAB-8D77"/>
        <s v="43DD-6998"/>
        <s v="B56D-46CE"/>
        <s v="449E-0EB7"/>
        <s v="A885-BF42"/>
        <s v="EF95-30A5"/>
        <s v="3DCC-7FA4"/>
        <s v="6828-1F30"/>
        <s v="AE73-B863"/>
        <s v="C8FA-B6FE"/>
        <s v="2E25-987F"/>
        <s v="200B-1979"/>
        <s v="DB54-E47D"/>
        <s v="0CFA-28A3"/>
        <s v="82B4-8569"/>
        <s v="06B9-B79D"/>
        <s v="70CB-4A9B"/>
        <s v="54D0-5A71"/>
        <s v="1BCC-100B"/>
        <s v="A161-29FC"/>
        <s v="CFE3-312D"/>
        <s v="5381-86E4"/>
        <s v="BC5E-3B7B"/>
        <s v="45D7-5C8A"/>
        <s v="284C-8CB0"/>
        <s v="0846-2064"/>
        <s v="78C8-02B8"/>
        <s v="4FAC-96CB"/>
        <s v="4FBA-4591"/>
        <s v="D933-AAC4"/>
        <s v="0210-E0D8"/>
        <s v="676C-C884"/>
        <s v="1A7C-19DB"/>
        <s v="9071-14B2"/>
        <s v="2D25-CAE8"/>
        <s v="7EF0-2BF4"/>
        <s v="1EEB-ABF7"/>
        <s v="4DDB-A84D"/>
        <s v="7B96-B655"/>
        <s v="354B-3BC6"/>
        <s v="D92F-63AD"/>
        <s v="E676-215C"/>
        <s v="6B5B-8080"/>
        <s v="FAD6-EAA3"/>
        <s v="3CFD-6622"/>
        <s v="494B-7047"/>
        <s v="06DE-E772"/>
        <s v="3E3B-681D"/>
        <s v="0742-C802"/>
        <s v="EFA2-B2D0"/>
        <s v="AFE1-76D3"/>
        <s v="F72A-48DD"/>
        <s v="F2BA-F63A"/>
        <s v="24DD-6D7C"/>
        <s v="342B-0932"/>
        <s v="E480-FF03"/>
        <s v="68C4-272C"/>
        <s v="CF5D-0E32"/>
        <s v="ABB0-9B03"/>
        <s v="AB3B-98D9"/>
        <s v="1D74-2661"/>
        <s v="ACA5-348E"/>
        <s v="4CD7-B91C"/>
        <s v="656C-09EA"/>
        <s v="5EB3-47F6"/>
        <s v="617A-5092"/>
        <s v="E8EF-FA89"/>
        <s v="F3A3-10CE"/>
        <s v="95E0-CCA0"/>
        <s v="2C0F-AAE2"/>
        <s v="4A0E-3728"/>
        <s v="3EDA-3BDE"/>
        <s v="6731-1425"/>
        <s v="6376-F58F"/>
        <s v="B76C-D9CE"/>
        <s v="0A4E-1A4A"/>
        <s v="C95B-FE97"/>
        <s v="DE7D-7757"/>
        <s v="3D47-6A75"/>
        <s v="AFC3-E23F"/>
        <s v="4236-4F51"/>
        <s v="2926-D386"/>
        <s v="6543-091E"/>
        <s v="1E4A-5810"/>
        <s v="B670-21B2"/>
        <s v="60A3-AFA2"/>
        <s v="0FBB-4ABE"/>
        <s v="18CE-8F30"/>
        <s v="0C37-B7CF"/>
        <s v="E55D-FCA0"/>
        <s v="90EB-69E4"/>
        <s v="FA48-B743"/>
        <s v="1158-9E23"/>
        <s v="AA19-95BD"/>
        <s v="5A29-B9F4"/>
        <s v="8C57-8F84"/>
        <s v="FADC-21F2"/>
        <s v="7FA1-BC64"/>
        <s v="3A96-07A5"/>
        <s v="29AC-099C"/>
        <s v="9624-0464"/>
        <s v="C2BF-D441"/>
        <s v="8291-DE04"/>
        <s v="155B-42BE"/>
        <s v="97F7-5710"/>
        <s v="A0EC-C4AE"/>
        <s v="2A9F-6BD2"/>
        <s v="D061-5CAD"/>
        <s v="A4E5-CE62"/>
        <s v="9756-3EAB"/>
        <s v="A862-3880"/>
        <s v="1053-41B1"/>
        <s v="8892-77D8"/>
        <s v="C62F-44EF"/>
        <s v="7F5B-92AD"/>
        <s v="BC21-2167"/>
        <s v="9862-8904"/>
        <s v="DF94-FD29"/>
        <s v="9E8E-F2FF"/>
        <s v="D471-4BFF"/>
        <s v="7054-B62C"/>
        <s v="1FAC-768D"/>
        <s v="B0C8-E3DF"/>
        <s v="40BE-EEAF"/>
        <s v="9536-9492"/>
        <s v="0592-D909"/>
        <s v="12E5-9BD1"/>
        <s v="63E0-439B"/>
        <s v="576B-6628"/>
        <s v="7F24-55A3"/>
        <s v="3B2D-9E60"/>
        <s v="4049-CF88"/>
        <s v="81C2-E188"/>
        <s v="3182-7F44"/>
        <s v="B0B9-19C6"/>
        <s v="5AD2-3B02"/>
        <s v="56FC-5C6E"/>
        <s v="55DC-C0F0"/>
        <s v="2D04-D0A5"/>
        <s v="E210-F193"/>
        <s v="E2A0-930A"/>
        <s v="BC43-E62B"/>
        <s v="3F5B-6277"/>
        <s v="9ED3-ED64"/>
        <s v="1E20-2FFF"/>
        <s v="5795-08D3"/>
        <s v="3F3F-E438"/>
        <s v="1368-8327"/>
        <s v="6957-5180"/>
        <s v="86C5-8987"/>
        <s v="9671-222C"/>
        <s v="B0C2-0E3D"/>
        <s v="7B30-BAC8"/>
        <s v="46C8-1E24"/>
        <s v="D4DF-162F"/>
        <s v="6B7D-82DB"/>
        <s v="4B7E-9DE5"/>
        <s v="1BEA-3835"/>
        <s v="619D-D78F"/>
        <s v="51A4-EA6E"/>
        <s v="68D1-F434"/>
        <s v="9A9B-630B"/>
        <s v="9DB8-F763"/>
        <s v="7CDB-25C4"/>
        <s v="7BA2-EBDE"/>
        <s v="F3D0-41D1"/>
        <s v="30CC-9AD8"/>
        <s v="F573-D043"/>
        <s v="F9BA-C7C8"/>
        <s v="61F3-DE78"/>
        <s v="3F25-EF5E"/>
        <s v="9461-9439"/>
        <s v="C96B-43C7"/>
        <s v="A1AB-EE7C"/>
        <s v="BE07-BE80"/>
        <s v="DDBF-9C79"/>
        <s v="A072-D80B"/>
        <s v="E8D3-CABA"/>
        <s v="48B9-8A61"/>
        <s v="801E-9D0E"/>
        <s v="D8F6-DED3"/>
        <s v="3C73-12A0"/>
        <s v="76FD-F574"/>
        <s v="217C-7180"/>
        <s v="72D8-2284"/>
        <s v="90C4-1053"/>
        <s v="23E6-A67A"/>
        <s v="5000-8203"/>
        <s v="6FA6-DBB9"/>
        <s v="A89C-9A1E"/>
        <s v="10C9-925C"/>
        <s v="781F-6C21"/>
        <s v="03D9-FF08"/>
        <s v="0FEB-B474"/>
        <s v="4846-2EC2"/>
        <s v="991F-BAF4"/>
        <s v="874D-5D4C"/>
        <s v="5B0B-B105"/>
        <s v="AA3A-EC19"/>
        <s v="437C-4AD0"/>
        <s v="1E2C-A267"/>
        <s v="D9AE-B32C"/>
        <s v="F126-8059"/>
        <s v="8182-6AE6"/>
        <s v="0172-B5D2"/>
        <s v="C579-11D1"/>
        <s v="666A-B076"/>
        <s v="E267-D788"/>
        <s v="0F2B-3457"/>
        <s v="781E-4257"/>
        <s v="55A7-8D82"/>
        <s v="A067-9F4F"/>
        <s v="D962-9E69"/>
        <s v="04E6-6B61"/>
        <s v="0317-B7BC"/>
        <s v="50FB-5702"/>
        <s v="EC4D-D0F3"/>
        <s v="BAE6-B5DE"/>
        <s v="4D07-1452"/>
        <s v="017D-0B97"/>
        <s v="F532-0DAF"/>
        <s v="6C7E-91CB"/>
        <s v="626D-4669"/>
        <s v="AACC-8B93"/>
        <s v="47C9-BD11"/>
        <s v="E6C8-D659"/>
        <s v="8640-414A"/>
        <s v="C4F0-F933"/>
        <s v="0E85-1FC5"/>
        <s v="9758-DE2F"/>
        <s v="5EE9-CFCF"/>
        <s v="BD33-DB2F"/>
        <s v="36A3-F0A5"/>
        <s v="CC1D-5D73"/>
        <s v="138C-2AEA"/>
        <s v="218E-AB6F"/>
        <s v="DE9A-5E67"/>
        <s v="5B38-57D2"/>
        <s v="D676-2084"/>
        <s v="9112-D01B"/>
        <s v="8A18-9075"/>
        <s v="08AC-30AB"/>
        <s v="D1C6-25BE"/>
        <s v="C768-BBF8"/>
        <s v="0B49-32CD"/>
        <s v="AE9F-5268"/>
        <s v="7696-E50D"/>
        <s v="FADE-8191"/>
        <s v="CA1B-0302"/>
        <s v="B3A4-91F0"/>
        <s v="AAD7-8DDC"/>
        <s v="A2D0-E2D2"/>
        <s v="EB8F-204D"/>
        <s v="62A3-DEA7"/>
        <s v="FD0B-7B0A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51"/>
    </cacheField>
    <cacheField name="Age Range" numFmtId="0">
      <sharedItems/>
    </cacheField>
    <cacheField name="BusinessTravel" numFmtId="0">
      <sharedItems/>
    </cacheField>
    <cacheField name="Department" numFmtId="0">
      <sharedItems/>
    </cacheField>
    <cacheField name="DistanceFromHome (KM)" numFmtId="0">
      <sharedItems containsSemiMixedTypes="0" containsString="0" containsNumber="1" containsInteger="1" minValue="1" maxValue="45"/>
    </cacheField>
    <cacheField name="Distance Category" numFmtId="0">
      <sharedItems/>
    </cacheField>
    <cacheField name="State" numFmtId="0">
      <sharedItems/>
    </cacheField>
    <cacheField name="Ethnicity" numFmtId="0">
      <sharedItems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JobRole" numFmtId="0">
      <sharedItems count="13">
        <s v="Sales Executive"/>
        <s v="Software Engineer"/>
        <s v="HR Business Partner"/>
        <s v="Recruiter"/>
        <s v="Engineering Manager"/>
        <s v="Machine Learning Engineer"/>
        <s v="Sales Representative"/>
        <s v="Data Scientist"/>
        <s v="Manager"/>
        <s v="Senior Software Engineer"/>
        <s v="HR Executive"/>
        <s v="Analytics Manager"/>
        <s v="HR Manager"/>
      </sharedItems>
    </cacheField>
    <cacheField name="MaritalStatus" numFmtId="0">
      <sharedItems/>
    </cacheField>
    <cacheField name="SalaryLevel" numFmtId="0">
      <sharedItems/>
    </cacheField>
    <cacheField name="Salary" numFmtId="0">
      <sharedItems containsSemiMixedTypes="0" containsString="0" containsNumber="1" containsInteger="1" minValue="20583" maxValue="547204"/>
    </cacheField>
    <cacheField name="OverTime" numFmtId="0">
      <sharedItems/>
    </cacheField>
    <cacheField name="HireDate" numFmtId="14">
      <sharedItems containsSemiMixedTypes="0" containsNonDate="0" containsDate="1" containsString="0" minDate="2012-01-03T00:00:00" maxDate="2021-07-20T00:00:00"/>
    </cacheField>
    <cacheField name="Attrition" numFmtId="0">
      <sharedItems/>
    </cacheField>
    <cacheField name="CurrentDate" numFmtId="14">
      <sharedItems containsSemiMixedTypes="0" containsNonDate="0" containsDate="1" containsString="0" minDate="2013-04-23T00:00:00" maxDate="2023-01-01T00:00:00"/>
    </cacheField>
    <cacheField name="YearsAtCompany" numFmtId="0">
      <sharedItems containsSemiMixedTypes="0" containsString="0" containsNumber="1" containsInteger="1" minValue="1" maxValue="10"/>
    </cacheField>
    <cacheField name="YearsInMostRecentRole" numFmtId="0">
      <sharedItems containsSemiMixedTypes="0" containsString="0" containsNumber="1" containsInteger="1" minValue="0" maxValue="10"/>
    </cacheField>
    <cacheField name="YearsSinceLastPromotion" numFmtId="0">
      <sharedItems containsSemiMixedTypes="0" containsString="0" containsNumber="1" containsInteger="1" minValue="0" maxValue="10"/>
    </cacheField>
    <cacheField name="YearsWithCurrManager" numFmtId="0">
      <sharedItems containsSemiMixedTypes="0" containsString="0" containsNumber="1" containsInteger="1" minValue="0" maxValue="10"/>
    </cacheField>
    <cacheField name="PerformanceID" numFmtId="0">
      <sharedItems/>
    </cacheField>
    <cacheField name="ReviewDate" numFmtId="14">
      <sharedItems containsSemiMixedTypes="0" containsNonDate="0" containsDate="1" containsString="0" minDate="2013-01-08T00:00:00" maxDate="2023-01-01T00:00:00"/>
    </cacheField>
    <cacheField name="EnvironmentSatisfaction" numFmtId="0">
      <sharedItems count="5">
        <s v="Neutral"/>
        <s v="Satisfied"/>
        <s v="Dissatisfied"/>
        <s v="Very Satisfied"/>
        <s v="Very Dissatisfied"/>
      </sharedItems>
    </cacheField>
    <cacheField name="JobSatisfaction" numFmtId="0">
      <sharedItems/>
    </cacheField>
    <cacheField name="RelationshipSatisfaction" numFmtId="0">
      <sharedItems/>
    </cacheField>
    <cacheField name="TrainingOpportunitiesWithinYear" numFmtId="0">
      <sharedItems containsSemiMixedTypes="0" containsString="0" containsNumber="1" containsInteger="1" minValue="1" maxValue="3"/>
    </cacheField>
    <cacheField name="TrainingOpportunitiesTaken" numFmtId="0">
      <sharedItems containsSemiMixedTypes="0" containsString="0" containsNumber="1" containsInteger="1" minValue="0" maxValue="3"/>
    </cacheField>
    <cacheField name="WorkLifeBalance" numFmtId="0">
      <sharedItems/>
    </cacheField>
    <cacheField name="SelfRating" numFmtId="0">
      <sharedItems/>
    </cacheField>
    <cacheField name="ManagerRating" numFmtId="0">
      <sharedItems count="4">
        <s v="Meets Expectation"/>
        <s v="Needs Improvement"/>
        <s v="Exceeds Expectation "/>
        <s v="Above and Beyond"/>
      </sharedItems>
    </cacheField>
    <cacheField name="Will_Leave" numFmtId="0">
      <sharedItems containsSemiMixedTypes="0" containsString="0" containsNumber="1" containsInteger="1" minValue="0" maxValue="1"/>
    </cacheField>
    <cacheField name="Will_Promoted" numFmtId="0">
      <sharedItems containsSemiMixedTypes="0" containsString="0" containsNumber="1" containsInteger="1" minValue="0" maxValue="1"/>
    </cacheField>
    <cacheField name="Field1" numFmtId="0" formula=" COUNT(EmployeeID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p10" refreshedDate="45989.657132638888" createdVersion="8" refreshedVersion="8" minRefreshableVersion="3" recordCount="1470" xr:uid="{9A5B819F-3808-493E-AC81-EE24B02D5E77}">
  <cacheSource type="worksheet">
    <worksheetSource name="Employee"/>
  </cacheSource>
  <cacheFields count="32">
    <cacheField name="EmployeeID" numFmtId="0">
      <sharedItems/>
    </cacheField>
    <cacheField name="Column4" numFmtId="0">
      <sharedItems containsSemiMixedTypes="0" containsString="0" containsNumber="1" containsInteger="1" minValue="0" maxValue="1"/>
    </cacheField>
    <cacheField name="FullName" numFmtId="0">
      <sharedItems/>
    </cacheField>
    <cacheField name="Gender" numFmtId="0">
      <sharedItems count="4">
        <s v="Female"/>
        <s v="Male"/>
        <s v="Non-Binary"/>
        <s v="Prefer Not To Say"/>
      </sharedItems>
    </cacheField>
    <cacheField name="Age" numFmtId="0">
      <sharedItems containsSemiMixedTypes="0" containsString="0" containsNumber="1" containsInteger="1" minValue="18" maxValue="51"/>
    </cacheField>
    <cacheField name="Age Range" numFmtId="0">
      <sharedItems count="4">
        <s v="18 - 30"/>
        <s v="31 - 40"/>
        <s v="41 - 50"/>
        <s v="Above 50"/>
      </sharedItems>
    </cacheField>
    <cacheField name="BusinessTravel" numFmtId="0">
      <sharedItems/>
    </cacheField>
    <cacheField name="Department" numFmtId="0">
      <sharedItems count="3">
        <s v="Sales"/>
        <s v="Human Resources"/>
        <s v="Technology"/>
      </sharedItems>
    </cacheField>
    <cacheField name="DistanceFromHome (KM)" numFmtId="0">
      <sharedItems containsSemiMixedTypes="0" containsString="0" containsNumber="1" containsInteger="1" minValue="1" maxValue="45"/>
    </cacheField>
    <cacheField name="Distance Category" numFmtId="0">
      <sharedItems/>
    </cacheField>
    <cacheField name="State" numFmtId="0">
      <sharedItems/>
    </cacheField>
    <cacheField name="Ethnicity" numFmtId="0">
      <sharedItems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JobRole" numFmtId="0">
      <sharedItems count="13">
        <s v="Sales Executive"/>
        <s v="HR Business Partner"/>
        <s v="Engineering Manager"/>
        <s v="Recruiter"/>
        <s v="Data Scientist"/>
        <s v="Machine Learning Engineer"/>
        <s v="Manager"/>
        <s v="Software Engineer"/>
        <s v="Senior Software Engineer"/>
        <s v="Sales Representative"/>
        <s v="Analytics Manager"/>
        <s v="HR Executive"/>
        <s v="HR Manager"/>
      </sharedItems>
    </cacheField>
    <cacheField name="MaritalStatus" numFmtId="0">
      <sharedItems/>
    </cacheField>
    <cacheField name="SalaryLevel" numFmtId="0">
      <sharedItems/>
    </cacheField>
    <cacheField name="Salary" numFmtId="0">
      <sharedItems containsSemiMixedTypes="0" containsString="0" containsNumber="1" containsInteger="1" minValue="20387" maxValue="547204"/>
    </cacheField>
    <cacheField name="OverTime" numFmtId="0">
      <sharedItems/>
    </cacheField>
    <cacheField name="HireDate" numFmtId="14">
      <sharedItems containsSemiMixedTypes="0" containsNonDate="0" containsDate="1" containsString="0" minDate="2012-01-03T00:00:00" maxDate="2023-01-01T00:00:00" count="1192">
        <d v="2012-01-03T00:00:00"/>
        <d v="2012-01-04T00:00:00"/>
        <d v="2012-01-05T00:00:00"/>
        <d v="2012-01-09T00:00:00"/>
        <d v="2012-01-11T00:00:00"/>
        <d v="2012-01-12T00:00:00"/>
        <d v="2012-01-13T00:00:00"/>
        <d v="2012-01-15T00:00:00"/>
        <d v="2012-01-17T00:00:00"/>
        <d v="2012-01-18T00:00:00"/>
        <d v="2012-01-19T00:00:00"/>
        <d v="2012-01-20T00:00:00"/>
        <d v="2012-01-21T00:00:00"/>
        <d v="2012-01-24T00:00:00"/>
        <d v="2012-01-25T00:00:00"/>
        <d v="2012-01-26T00:00:00"/>
        <d v="2012-01-27T00:00:00"/>
        <d v="2012-01-28T00:00:00"/>
        <d v="2012-01-30T00:00:00"/>
        <d v="2012-02-01T00:00:00"/>
        <d v="2012-02-02T00:00:00"/>
        <d v="2012-02-04T00:00:00"/>
        <d v="2012-02-05T00:00:00"/>
        <d v="2012-02-06T00:00:00"/>
        <d v="2012-02-07T00:00:00"/>
        <d v="2012-02-12T00:00:00"/>
        <d v="2012-02-14T00:00:00"/>
        <d v="2012-02-15T00:00:00"/>
        <d v="2012-02-17T00:00:00"/>
        <d v="2012-02-19T00:00:00"/>
        <d v="2012-02-20T00:00:00"/>
        <d v="2012-02-22T00:00:00"/>
        <d v="2012-02-23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6T00:00:00"/>
        <d v="2012-03-07T00:00:00"/>
        <d v="2012-03-08T00:00:00"/>
        <d v="2012-03-10T00:00:00"/>
        <d v="2012-03-12T00:00:00"/>
        <d v="2012-03-14T00:00:00"/>
        <d v="2012-03-17T00:00:00"/>
        <d v="2012-03-19T00:00:00"/>
        <d v="2012-03-23T00:00:00"/>
        <d v="2012-03-24T00:00:00"/>
        <d v="2012-03-25T00:00:00"/>
        <d v="2012-03-26T00:00:00"/>
        <d v="2012-03-28T00:00:00"/>
        <d v="2012-03-31T00:00:00"/>
        <d v="2012-04-01T00:00:00"/>
        <d v="2012-04-02T00:00:00"/>
        <d v="2012-04-04T00:00:00"/>
        <d v="2012-04-06T00:00:00"/>
        <d v="2012-04-07T00:00:00"/>
        <d v="2012-04-10T00:00:00"/>
        <d v="2012-04-12T00:00:00"/>
        <d v="2012-04-13T00:00:00"/>
        <d v="2012-04-14T00:00:00"/>
        <d v="2012-04-15T00:00:00"/>
        <d v="2012-04-18T00:00:00"/>
        <d v="2012-04-21T00:00:00"/>
        <d v="2012-04-23T00:00:00"/>
        <d v="2012-04-25T00:00:00"/>
        <d v="2012-04-26T00:00:00"/>
        <d v="2012-04-27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9T00:00:00"/>
        <d v="2012-05-10T00:00:00"/>
        <d v="2012-05-12T00:00:00"/>
        <d v="2012-05-13T00:00:00"/>
        <d v="2012-05-14T00:00:00"/>
        <d v="2012-05-15T00:00:00"/>
        <d v="2012-05-17T00:00:00"/>
        <d v="2012-05-20T00:00:00"/>
        <d v="2012-05-21T00:00:00"/>
        <d v="2012-05-24T00:00:00"/>
        <d v="2012-05-27T00:00:00"/>
        <d v="2012-05-28T00:00:00"/>
        <d v="2012-05-30T00:00:00"/>
        <d v="2013-01-01T00:00:00"/>
        <d v="2013-01-12T00:00:00"/>
        <d v="2013-01-17T00:00:00"/>
        <d v="2013-01-23T00:00:00"/>
        <d v="2013-01-24T00:00:00"/>
        <d v="2013-01-30T00:00:00"/>
        <d v="2013-02-04T00:00:00"/>
        <d v="2013-02-05T00:00:00"/>
        <d v="2013-02-12T00:00:00"/>
        <d v="2013-02-23T00:00:00"/>
        <d v="2013-02-27T00:00:00"/>
        <d v="2013-03-01T00:00:00"/>
        <d v="2013-03-02T00:00:00"/>
        <d v="2013-03-05T00:00:00"/>
        <d v="2013-03-07T00:00:00"/>
        <d v="2013-03-08T00:00:00"/>
        <d v="2013-03-11T00:00:00"/>
        <d v="2013-03-12T00:00:00"/>
        <d v="2013-03-15T00:00:00"/>
        <d v="2013-03-21T00:00:00"/>
        <d v="2013-03-26T00:00:00"/>
        <d v="2013-03-28T00:00:00"/>
        <d v="2013-03-30T00:00:00"/>
        <d v="2013-03-31T00:00:00"/>
        <d v="2013-04-03T00:00:00"/>
        <d v="2013-04-06T00:00:00"/>
        <d v="2013-04-09T00:00:00"/>
        <d v="2013-04-10T00:00:00"/>
        <d v="2013-04-11T00:00:00"/>
        <d v="2013-04-12T00:00:00"/>
        <d v="2013-04-15T00:00:00"/>
        <d v="2013-04-17T00:00:00"/>
        <d v="2013-04-18T00:00:00"/>
        <d v="2013-04-25T00:00:00"/>
        <d v="2013-05-01T00:00:00"/>
        <d v="2013-05-02T00:00:00"/>
        <d v="2013-05-06T00:00:00"/>
        <d v="2013-05-07T00:00:00"/>
        <d v="2013-05-08T00:00:00"/>
        <d v="2013-05-11T00:00:00"/>
        <d v="2013-05-22T00:00:00"/>
        <d v="2013-05-23T00:00:00"/>
        <d v="2013-05-24T00:00:00"/>
        <d v="2013-05-25T00:00:00"/>
        <d v="2013-05-27T00:00:00"/>
        <d v="2013-05-28T00:00:00"/>
        <d v="2013-05-30T00:00:00"/>
        <d v="2013-06-01T00:00:00"/>
        <d v="2013-06-05T00:00:00"/>
        <d v="2013-06-07T00:00:00"/>
        <d v="2013-06-10T00:00:00"/>
        <d v="2013-06-13T00:00:00"/>
        <d v="2013-06-14T00:00:00"/>
        <d v="2013-06-15T00:00:00"/>
        <d v="2013-06-22T00:00:00"/>
        <d v="2013-07-02T00:00:00"/>
        <d v="2013-07-09T00:00:00"/>
        <d v="2013-07-11T00:00:00"/>
        <d v="2013-07-16T00:00:00"/>
        <d v="2013-07-18T00:00:00"/>
        <d v="2013-07-19T00:00:00"/>
        <d v="2013-07-20T00:00:00"/>
        <d v="2013-07-28T00:00:00"/>
        <d v="2013-07-29T00:00:00"/>
        <d v="2013-07-31T00:00:00"/>
        <d v="2013-08-05T00:00:00"/>
        <d v="2013-08-08T00:00:00"/>
        <d v="2013-08-14T00:00:00"/>
        <d v="2013-08-15T00:00:00"/>
        <d v="2013-08-17T00:00:00"/>
        <d v="2013-08-18T00:00:00"/>
        <d v="2013-08-19T00:00:00"/>
        <d v="2013-08-22T00:00:00"/>
        <d v="2013-08-26T00:00:00"/>
        <d v="2013-08-28T00:00:00"/>
        <d v="2013-08-30T00:00:00"/>
        <d v="2013-09-03T00:00:00"/>
        <d v="2013-09-05T00:00:00"/>
        <d v="2013-09-09T00:00:00"/>
        <d v="2013-09-15T00:00:00"/>
        <d v="2013-09-22T00:00:00"/>
        <d v="2013-09-23T00:00:00"/>
        <d v="2013-09-25T00:00:00"/>
        <d v="2013-09-27T00:00:00"/>
        <d v="2013-09-29T00:00:00"/>
        <d v="2013-10-02T00:00:00"/>
        <d v="2013-10-04T00:00:00"/>
        <d v="2013-10-10T00:00:00"/>
        <d v="2013-10-15T00:00:00"/>
        <d v="2013-10-18T00:00:00"/>
        <d v="2013-10-19T00:00:00"/>
        <d v="2013-10-26T00:00:00"/>
        <d v="2013-10-27T00:00:00"/>
        <d v="2013-10-29T00:00:00"/>
        <d v="2013-10-31T00:00:00"/>
        <d v="2013-11-01T00:00:00"/>
        <d v="2013-11-03T00:00:00"/>
        <d v="2013-11-04T00:00:00"/>
        <d v="2013-11-06T00:00:00"/>
        <d v="2013-11-08T00:00:00"/>
        <d v="2013-11-09T00:00:00"/>
        <d v="2013-11-12T00:00:00"/>
        <d v="2013-11-23T00:00:00"/>
        <d v="2013-11-26T00:00:00"/>
        <d v="2013-12-04T00:00:00"/>
        <d v="2013-12-06T00:00:00"/>
        <d v="2013-12-09T00:00:00"/>
        <d v="2013-12-10T00:00:00"/>
        <d v="2013-12-14T00:00:00"/>
        <d v="2013-12-17T00:00:00"/>
        <d v="2013-12-18T00:00:00"/>
        <d v="2013-12-20T00:00:00"/>
        <d v="2013-12-25T00:00:00"/>
        <d v="2013-12-26T00:00:00"/>
        <d v="2013-12-27T00:00:00"/>
        <d v="2014-01-01T00:00:00"/>
        <d v="2014-01-03T00:00:00"/>
        <d v="2014-01-05T00:00:00"/>
        <d v="2014-01-06T00:00:00"/>
        <d v="2014-01-07T00:00:00"/>
        <d v="2014-01-11T00:00:00"/>
        <d v="2014-01-15T00:00:00"/>
        <d v="2014-01-16T00:00:00"/>
        <d v="2014-01-30T00:00:00"/>
        <d v="2014-02-02T00:00:00"/>
        <d v="2014-02-04T00:00:00"/>
        <d v="2014-02-06T00:00:00"/>
        <d v="2014-02-09T00:00:00"/>
        <d v="2014-02-10T00:00:00"/>
        <d v="2014-02-16T00:00:00"/>
        <d v="2014-02-23T00:00:00"/>
        <d v="2014-02-24T00:00:00"/>
        <d v="2014-02-25T00:00:00"/>
        <d v="2014-02-28T00:00:00"/>
        <d v="2014-03-02T00:00:00"/>
        <d v="2014-03-04T00:00:00"/>
        <d v="2014-03-06T00:00:00"/>
        <d v="2014-03-10T00:00:00"/>
        <d v="2014-03-14T00:00:00"/>
        <d v="2014-03-15T00:00:00"/>
        <d v="2014-03-16T00:00:00"/>
        <d v="2014-03-18T00:00:00"/>
        <d v="2014-03-20T00:00:00"/>
        <d v="2014-03-24T00:00:00"/>
        <d v="2014-03-29T00:00:00"/>
        <d v="2014-03-31T00:00:00"/>
        <d v="2014-04-02T00:00:00"/>
        <d v="2014-04-03T00:00:00"/>
        <d v="2014-04-11T00:00:00"/>
        <d v="2014-04-13T00:00:00"/>
        <d v="2014-04-14T00:00:00"/>
        <d v="2014-04-15T00:00:00"/>
        <d v="2014-04-20T00:00:00"/>
        <d v="2014-04-22T00:00:00"/>
        <d v="2014-04-24T00:00:00"/>
        <d v="2014-04-25T00:00:00"/>
        <d v="2014-05-06T00:00:00"/>
        <d v="2014-05-09T00:00:00"/>
        <d v="2014-05-10T00:00:00"/>
        <d v="2014-05-14T00:00:00"/>
        <d v="2014-05-16T00:00:00"/>
        <d v="2014-05-17T00:00:00"/>
        <d v="2014-05-24T00:00:00"/>
        <d v="2014-05-27T00:00:00"/>
        <d v="2014-05-29T00:00:00"/>
        <d v="2014-06-02T00:00:00"/>
        <d v="2014-06-06T00:00:00"/>
        <d v="2014-06-10T00:00:00"/>
        <d v="2014-06-11T00:00:00"/>
        <d v="2014-06-15T00:00:00"/>
        <d v="2014-06-17T00:00:00"/>
        <d v="2014-06-18T00:00:00"/>
        <d v="2014-06-20T00:00:00"/>
        <d v="2014-06-22T00:00:00"/>
        <d v="2014-06-23T00:00:00"/>
        <d v="2014-06-24T00:00:00"/>
        <d v="2014-06-25T00:00:00"/>
        <d v="2014-06-27T00:00:00"/>
        <d v="2014-06-29T00:00:00"/>
        <d v="2014-07-02T00:00:00"/>
        <d v="2014-07-04T00:00:00"/>
        <d v="2014-07-06T00:00:00"/>
        <d v="2014-07-07T00:00:00"/>
        <d v="2014-07-10T00:00:00"/>
        <d v="2014-07-11T00:00:00"/>
        <d v="2014-07-12T00:00:00"/>
        <d v="2014-07-20T00:00:00"/>
        <d v="2014-07-26T00:00:00"/>
        <d v="2014-07-31T00:00:00"/>
        <d v="2014-08-01T00:00:00"/>
        <d v="2014-08-05T00:00:00"/>
        <d v="2014-08-09T00:00:00"/>
        <d v="2014-08-11T00:00:00"/>
        <d v="2014-08-16T00:00:00"/>
        <d v="2014-08-18T00:00:00"/>
        <d v="2014-08-19T00:00:00"/>
        <d v="2014-08-22T00:00:00"/>
        <d v="2014-09-13T00:00:00"/>
        <d v="2014-09-17T00:00:00"/>
        <d v="2014-09-28T00:00:00"/>
        <d v="2014-09-29T00:00:00"/>
        <d v="2014-10-02T00:00:00"/>
        <d v="2014-10-09T00:00:00"/>
        <d v="2014-10-23T00:00:00"/>
        <d v="2014-10-27T00:00:00"/>
        <d v="2014-10-30T00:00:00"/>
        <d v="2014-11-03T00:00:00"/>
        <d v="2014-11-07T00:00:00"/>
        <d v="2014-11-10T00:00:00"/>
        <d v="2014-11-11T00:00:00"/>
        <d v="2014-11-15T00:00:00"/>
        <d v="2014-11-18T00:00:00"/>
        <d v="2014-11-19T00:00:00"/>
        <d v="2014-11-20T00:00:00"/>
        <d v="2014-11-21T00:00:00"/>
        <d v="2014-11-22T00:00:00"/>
        <d v="2014-11-24T00:00:00"/>
        <d v="2014-11-27T00:00:00"/>
        <d v="2014-11-28T00:00:00"/>
        <d v="2014-11-29T00:00:00"/>
        <d v="2014-12-02T00:00:00"/>
        <d v="2014-12-06T00:00:00"/>
        <d v="2014-12-08T00:00:00"/>
        <d v="2014-12-10T00:00:00"/>
        <d v="2014-12-14T00:00:00"/>
        <d v="2014-12-15T00:00:00"/>
        <d v="2014-12-19T00:00:00"/>
        <d v="2014-12-21T00:00:00"/>
        <d v="2014-12-23T00:00:00"/>
        <d v="2014-12-26T00:00:00"/>
        <d v="2014-12-28T00:00:00"/>
        <d v="2014-12-31T00:00:00"/>
        <d v="2015-01-06T00:00:00"/>
        <d v="2015-01-10T00:00:00"/>
        <d v="2015-01-13T00:00:00"/>
        <d v="2015-01-20T00:00:00"/>
        <d v="2015-01-21T00:00:00"/>
        <d v="2015-01-22T00:00:00"/>
        <d v="2015-01-25T00:00:00"/>
        <d v="2015-01-27T00:00:00"/>
        <d v="2015-01-29T00:00:00"/>
        <d v="2015-02-03T00:00:00"/>
        <d v="2015-02-11T00:00:00"/>
        <d v="2015-02-12T00:00:00"/>
        <d v="2015-02-15T00:00:00"/>
        <d v="2015-02-18T00:00:00"/>
        <d v="2015-02-21T00:00:00"/>
        <d v="2015-02-22T00:00:00"/>
        <d v="2015-02-23T00:00:00"/>
        <d v="2015-03-01T00:00:00"/>
        <d v="2015-03-03T00:00:00"/>
        <d v="2015-03-10T00:00:00"/>
        <d v="2015-03-13T00:00:00"/>
        <d v="2015-03-14T00:00:00"/>
        <d v="2015-03-20T00:00:00"/>
        <d v="2015-03-28T00:00:00"/>
        <d v="2015-04-01T00:00:00"/>
        <d v="2015-04-03T00:00:00"/>
        <d v="2015-04-11T00:00:00"/>
        <d v="2015-04-14T00:00:00"/>
        <d v="2015-04-17T00:00:00"/>
        <d v="2015-04-19T00:00:00"/>
        <d v="2015-04-21T00:00:00"/>
        <d v="2015-04-23T00:00:00"/>
        <d v="2015-05-03T00:00:00"/>
        <d v="2015-05-04T00:00:00"/>
        <d v="2015-05-07T00:00:00"/>
        <d v="2015-05-11T00:00:00"/>
        <d v="2015-05-13T00:00:00"/>
        <d v="2015-05-16T00:00:00"/>
        <d v="2015-05-18T00:00:00"/>
        <d v="2015-05-19T00:00:00"/>
        <d v="2015-05-24T00:00:00"/>
        <d v="2015-05-25T00:00:00"/>
        <d v="2015-05-30T00:00:00"/>
        <d v="2015-06-01T00:00:00"/>
        <d v="2015-06-02T00:00:00"/>
        <d v="2015-06-04T00:00:00"/>
        <d v="2015-06-07T00:00:00"/>
        <d v="2015-06-15T00:00:00"/>
        <d v="2015-06-18T00:00:00"/>
        <d v="2015-06-27T00:00:00"/>
        <d v="2015-06-30T00:00:00"/>
        <d v="2015-07-02T00:00:00"/>
        <d v="2015-07-09T00:00:00"/>
        <d v="2015-07-11T00:00:00"/>
        <d v="2015-07-14T00:00:00"/>
        <d v="2015-07-16T00:00:00"/>
        <d v="2015-07-20T00:00:00"/>
        <d v="2015-07-21T00:00:00"/>
        <d v="2015-07-23T00:00:00"/>
        <d v="2015-07-30T00:00:00"/>
        <d v="2015-07-31T00:00:00"/>
        <d v="2015-08-02T00:00:00"/>
        <d v="2015-08-07T00:00:00"/>
        <d v="2015-08-10T00:00:00"/>
        <d v="2015-08-13T00:00:00"/>
        <d v="2015-08-14T00:00:00"/>
        <d v="2015-08-16T00:00:00"/>
        <d v="2015-08-19T00:00:00"/>
        <d v="2015-08-22T00:00:00"/>
        <d v="2015-08-24T00:00:00"/>
        <d v="2015-09-02T00:00:00"/>
        <d v="2015-09-03T00:00:00"/>
        <d v="2015-09-04T00:00:00"/>
        <d v="2015-09-07T00:00:00"/>
        <d v="2015-09-10T00:00:00"/>
        <d v="2015-09-12T00:00:00"/>
        <d v="2015-09-17T00:00:00"/>
        <d v="2015-09-21T00:00:00"/>
        <d v="2015-09-29T00:00:00"/>
        <d v="2015-09-30T00:00:00"/>
        <d v="2015-10-02T00:00:00"/>
        <d v="2015-10-05T00:00:00"/>
        <d v="2015-10-10T00:00:00"/>
        <d v="2015-10-20T00:00:00"/>
        <d v="2015-10-21T00:00:00"/>
        <d v="2015-10-26T00:00:00"/>
        <d v="2015-10-27T00:00:00"/>
        <d v="2015-11-01T00:00:00"/>
        <d v="2015-11-02T00:00:00"/>
        <d v="2015-11-05T00:00:00"/>
        <d v="2015-11-07T00:00:00"/>
        <d v="2015-11-08T00:00:00"/>
        <d v="2015-11-10T00:00:00"/>
        <d v="2015-11-11T00:00:00"/>
        <d v="2015-11-12T00:00:00"/>
        <d v="2015-11-18T00:00:00"/>
        <d v="2015-11-19T00:00:00"/>
        <d v="2015-11-26T00:00:00"/>
        <d v="2015-11-29T00:00:00"/>
        <d v="2015-11-30T00:00:00"/>
        <d v="2015-12-03T00:00:00"/>
        <d v="2015-12-06T00:00:00"/>
        <d v="2015-12-12T00:00:00"/>
        <d v="2015-12-19T00:00:00"/>
        <d v="2015-12-20T00:00:00"/>
        <d v="2015-12-23T00:00:00"/>
        <d v="2015-12-25T00:00:00"/>
        <d v="2015-12-29T00:00:00"/>
        <d v="2015-12-30T00:00:00"/>
        <d v="2015-12-31T00:00:00"/>
        <d v="2016-01-03T00:00:00"/>
        <d v="2016-01-08T00:00:00"/>
        <d v="2016-01-10T00:00:00"/>
        <d v="2016-01-12T00:00:00"/>
        <d v="2016-01-13T00:00:00"/>
        <d v="2016-01-14T00:00:00"/>
        <d v="2016-01-19T00:00:00"/>
        <d v="2016-01-21T00:00:00"/>
        <d v="2016-01-22T00:00:00"/>
        <d v="2016-01-27T00:00:00"/>
        <d v="2016-02-03T00:00:00"/>
        <d v="2016-02-05T00:00:00"/>
        <d v="2016-02-09T00:00:00"/>
        <d v="2016-02-13T00:00:00"/>
        <d v="2016-02-22T00:00:00"/>
        <d v="2016-02-23T00:00:00"/>
        <d v="2016-02-26T00:00:00"/>
        <d v="2016-03-15T00:00:00"/>
        <d v="2016-03-30T00:00:00"/>
        <d v="2016-04-02T00:00:00"/>
        <d v="2016-04-05T00:00:00"/>
        <d v="2016-04-11T00:00:00"/>
        <d v="2016-04-17T00:00:00"/>
        <d v="2016-04-18T00:00:00"/>
        <d v="2016-04-21T00:00:00"/>
        <d v="2016-04-25T00:00:00"/>
        <d v="2016-05-01T00:00:00"/>
        <d v="2016-05-04T00:00:00"/>
        <d v="2016-05-08T00:00:00"/>
        <d v="2016-05-21T00:00:00"/>
        <d v="2016-05-23T00:00:00"/>
        <d v="2016-05-25T00:00:00"/>
        <d v="2016-05-31T00:00:00"/>
        <d v="2016-06-08T00:00:00"/>
        <d v="2016-06-10T00:00:00"/>
        <d v="2016-06-15T00:00:00"/>
        <d v="2016-06-16T00:00:00"/>
        <d v="2016-06-17T00:00:00"/>
        <d v="2016-06-19T00:00:00"/>
        <d v="2016-06-23T00:00:00"/>
        <d v="2016-06-30T00:00:00"/>
        <d v="2016-07-01T00:00:00"/>
        <d v="2016-07-09T00:00:00"/>
        <d v="2016-07-11T00:00:00"/>
        <d v="2016-07-12T00:00:00"/>
        <d v="2016-07-13T00:00:00"/>
        <d v="2016-07-14T00:00:00"/>
        <d v="2016-07-17T00:00:00"/>
        <d v="2016-07-18T00:00:00"/>
        <d v="2016-07-21T00:00:00"/>
        <d v="2016-07-22T00:00:00"/>
        <d v="2016-07-23T00:00:00"/>
        <d v="2016-07-24T00:00:00"/>
        <d v="2016-07-25T00:00:00"/>
        <d v="2016-07-30T00:00:00"/>
        <d v="2016-08-02T00:00:00"/>
        <d v="2016-08-04T00:00:00"/>
        <d v="2016-08-15T00:00:00"/>
        <d v="2016-08-16T00:00:00"/>
        <d v="2016-08-24T00:00:00"/>
        <d v="2016-08-30T00:00:00"/>
        <d v="2016-08-31T00:00:00"/>
        <d v="2016-09-01T00:00:00"/>
        <d v="2016-09-03T00:00:00"/>
        <d v="2016-09-15T00:00:00"/>
        <d v="2016-09-21T00:00:00"/>
        <d v="2016-09-23T00:00:00"/>
        <d v="2016-09-25T00:00:00"/>
        <d v="2016-09-26T00:00:00"/>
        <d v="2016-09-30T00:00:00"/>
        <d v="2016-10-04T00:00:00"/>
        <d v="2016-10-10T00:00:00"/>
        <d v="2016-10-15T00:00:00"/>
        <d v="2016-10-16T00:00:00"/>
        <d v="2016-10-22T00:00:00"/>
        <d v="2016-10-26T00:00:00"/>
        <d v="2016-10-27T00:00:00"/>
        <d v="2016-11-02T00:00:00"/>
        <d v="2016-11-05T00:00:00"/>
        <d v="2016-11-06T00:00:00"/>
        <d v="2016-11-08T00:00:00"/>
        <d v="2016-11-09T00:00:00"/>
        <d v="2016-11-12T00:00:00"/>
        <d v="2016-11-13T00:00:00"/>
        <d v="2016-11-15T00:00:00"/>
        <d v="2016-11-17T00:00:00"/>
        <d v="2016-11-18T00:00:00"/>
        <d v="2016-11-24T00:00:00"/>
        <d v="2016-11-29T00:00:00"/>
        <d v="2016-12-05T00:00:00"/>
        <d v="2016-12-06T00:00:00"/>
        <d v="2016-12-20T00:00:00"/>
        <d v="2016-12-28T00:00:00"/>
        <d v="2017-01-01T00:00:00"/>
        <d v="2017-01-08T00:00:00"/>
        <d v="2017-01-18T00:00:00"/>
        <d v="2017-01-19T00:00:00"/>
        <d v="2017-01-29T00:00:00"/>
        <d v="2017-01-30T00:00:00"/>
        <d v="2017-02-01T00:00:00"/>
        <d v="2017-02-04T00:00:00"/>
        <d v="2017-02-06T00:00:00"/>
        <d v="2017-02-08T00:00:00"/>
        <d v="2017-02-13T00:00:00"/>
        <d v="2017-02-17T00:00:00"/>
        <d v="2017-03-01T00:00:00"/>
        <d v="2017-03-02T00:00:00"/>
        <d v="2017-03-05T00:00:00"/>
        <d v="2017-03-06T00:00:00"/>
        <d v="2017-03-08T00:00:00"/>
        <d v="2017-03-14T00:00:00"/>
        <d v="2017-03-17T00:00:00"/>
        <d v="2017-03-21T00:00:00"/>
        <d v="2017-03-25T00:00:00"/>
        <d v="2017-03-26T00:00:00"/>
        <d v="2017-03-28T00:00:00"/>
        <d v="2017-04-04T00:00:00"/>
        <d v="2017-04-09T00:00:00"/>
        <d v="2017-04-14T00:00:00"/>
        <d v="2017-04-15T00:00:00"/>
        <d v="2017-04-22T00:00:00"/>
        <d v="2017-04-23T00:00:00"/>
        <d v="2017-04-25T00:00:00"/>
        <d v="2017-05-02T00:00:00"/>
        <d v="2017-05-05T00:00:00"/>
        <d v="2017-05-14T00:00:00"/>
        <d v="2017-05-15T00:00:00"/>
        <d v="2017-05-30T00:00:00"/>
        <d v="2017-06-01T00:00:00"/>
        <d v="2017-06-02T00:00:00"/>
        <d v="2017-06-07T00:00:00"/>
        <d v="2017-06-24T00:00:00"/>
        <d v="2017-06-25T00:00:00"/>
        <d v="2017-06-29T00:00:00"/>
        <d v="2017-06-30T00:00:00"/>
        <d v="2017-07-10T00:00:00"/>
        <d v="2017-07-12T00:00:00"/>
        <d v="2017-07-14T00:00:00"/>
        <d v="2017-07-17T00:00:00"/>
        <d v="2017-07-24T00:00:00"/>
        <d v="2017-07-25T00:00:00"/>
        <d v="2017-07-27T00:00:00"/>
        <d v="2017-07-30T00:00:00"/>
        <d v="2017-07-31T00:00:00"/>
        <d v="2017-08-02T00:00:00"/>
        <d v="2017-08-03T00:00:00"/>
        <d v="2017-08-09T00:00:00"/>
        <d v="2017-08-12T00:00:00"/>
        <d v="2017-08-14T00:00:00"/>
        <d v="2017-08-18T00:00:00"/>
        <d v="2017-08-19T00:00:00"/>
        <d v="2017-08-22T00:00:00"/>
        <d v="2017-08-26T00:00:00"/>
        <d v="2017-08-29T00:00:00"/>
        <d v="2017-08-31T00:00:00"/>
        <d v="2017-09-04T00:00:00"/>
        <d v="2017-09-05T00:00:00"/>
        <d v="2017-09-08T00:00:00"/>
        <d v="2017-09-09T00:00:00"/>
        <d v="2017-09-12T00:00:00"/>
        <d v="2017-09-19T00:00:00"/>
        <d v="2017-09-23T00:00:00"/>
        <d v="2017-09-26T00:00:00"/>
        <d v="2017-09-29T00:00:00"/>
        <d v="2017-10-01T00:00:00"/>
        <d v="2017-10-04T00:00:00"/>
        <d v="2017-10-09T00:00:00"/>
        <d v="2017-10-14T00:00:00"/>
        <d v="2017-10-15T00:00:00"/>
        <d v="2017-10-17T00:00:00"/>
        <d v="2017-10-21T00:00:00"/>
        <d v="2017-10-22T00:00:00"/>
        <d v="2017-10-24T00:00:00"/>
        <d v="2017-10-29T00:00:00"/>
        <d v="2017-11-03T00:00:00"/>
        <d v="2017-11-07T00:00:00"/>
        <d v="2017-11-19T00:00:00"/>
        <d v="2017-11-21T00:00:00"/>
        <d v="2017-11-24T00:00:00"/>
        <d v="2017-11-30T00:00:00"/>
        <d v="2017-12-07T00:00:00"/>
        <d v="2017-12-12T00:00:00"/>
        <d v="2017-12-15T00:00:00"/>
        <d v="2017-12-18T00:00:00"/>
        <d v="2017-12-21T00:00:00"/>
        <d v="2017-12-22T00:00:00"/>
        <d v="2017-12-24T00:00:00"/>
        <d v="2017-12-30T00:00:00"/>
        <d v="2018-01-01T00:00:00"/>
        <d v="2018-01-03T00:00:00"/>
        <d v="2018-01-08T00:00:00"/>
        <d v="2018-01-12T00:00:00"/>
        <d v="2018-01-15T00:00:00"/>
        <d v="2018-01-19T00:00:00"/>
        <d v="2018-01-20T00:00:00"/>
        <d v="2018-01-26T00:00:00"/>
        <d v="2018-01-30T00:00:00"/>
        <d v="2018-02-04T00:00:00"/>
        <d v="2018-02-06T00:00:00"/>
        <d v="2018-02-14T00:00:00"/>
        <d v="2018-02-16T00:00:00"/>
        <d v="2018-02-20T00:00:00"/>
        <d v="2018-02-22T00:00:00"/>
        <d v="2018-03-06T00:00:00"/>
        <d v="2018-03-08T00:00:00"/>
        <d v="2018-03-14T00:00:00"/>
        <d v="2018-03-15T00:00:00"/>
        <d v="2018-03-19T00:00:00"/>
        <d v="2018-03-21T00:00:00"/>
        <d v="2018-03-25T00:00:00"/>
        <d v="2018-03-26T00:00:00"/>
        <d v="2018-03-29T00:00:00"/>
        <d v="2018-03-31T00:00:00"/>
        <d v="2018-04-01T00:00:00"/>
        <d v="2018-04-04T00:00:00"/>
        <d v="2018-04-10T00:00:00"/>
        <d v="2018-04-20T00:00:00"/>
        <d v="2018-04-23T00:00:00"/>
        <d v="2018-04-24T00:00:00"/>
        <d v="2018-04-27T00:00:00"/>
        <d v="2018-04-28T00:00:00"/>
        <d v="2018-04-29T00:00:00"/>
        <d v="2018-05-03T00:00:00"/>
        <d v="2018-05-09T00:00:00"/>
        <d v="2018-05-10T00:00:00"/>
        <d v="2018-05-11T00:00:00"/>
        <d v="2018-05-14T00:00:00"/>
        <d v="2018-05-18T00:00:00"/>
        <d v="2018-05-23T00:00:00"/>
        <d v="2018-05-25T00:00:00"/>
        <d v="2018-05-30T00:00:00"/>
        <d v="2018-05-31T00:00:00"/>
        <d v="2018-06-01T00:00:00"/>
        <d v="2018-06-11T00:00:00"/>
        <d v="2018-06-12T00:00:00"/>
        <d v="2018-06-14T00:00:00"/>
        <d v="2018-06-15T00:00:00"/>
        <d v="2018-06-17T00:00:00"/>
        <d v="2018-06-25T00:00:00"/>
        <d v="2018-06-26T00:00:00"/>
        <d v="2018-06-29T00:00:00"/>
        <d v="2018-06-30T00:00:00"/>
        <d v="2018-07-04T00:00:00"/>
        <d v="2018-07-05T00:00:00"/>
        <d v="2018-07-06T00:00:00"/>
        <d v="2018-07-08T00:00:00"/>
        <d v="2018-07-11T00:00:00"/>
        <d v="2018-07-15T00:00:00"/>
        <d v="2018-07-18T00:00:00"/>
        <d v="2018-07-20T00:00:00"/>
        <d v="2018-07-23T00:00:00"/>
        <d v="2018-07-26T00:00:00"/>
        <d v="2018-07-28T00:00:00"/>
        <d v="2018-08-01T00:00:00"/>
        <d v="2018-08-04T00:00:00"/>
        <d v="2018-08-06T00:00:00"/>
        <d v="2018-08-09T00:00:00"/>
        <d v="2018-08-12T00:00:00"/>
        <d v="2018-08-14T00:00:00"/>
        <d v="2018-08-16T00:00:00"/>
        <d v="2018-08-20T00:00:00"/>
        <d v="2018-08-21T00:00:00"/>
        <d v="2018-08-24T00:00:00"/>
        <d v="2018-09-02T00:00:00"/>
        <d v="2018-09-03T00:00:00"/>
        <d v="2018-09-04T00:00:00"/>
        <d v="2018-09-11T00:00:00"/>
        <d v="2018-09-13T00:00:00"/>
        <d v="2018-09-14T00:00:00"/>
        <d v="2018-09-15T00:00:00"/>
        <d v="2018-09-19T00:00:00"/>
        <d v="2018-09-20T00:00:00"/>
        <d v="2018-10-02T00:00:00"/>
        <d v="2018-10-11T00:00:00"/>
        <d v="2018-10-17T00:00:00"/>
        <d v="2018-10-20T00:00:00"/>
        <d v="2018-10-24T00:00:00"/>
        <d v="2018-10-25T00:00:00"/>
        <d v="2018-10-26T00:00:00"/>
        <d v="2018-10-27T00:00:00"/>
        <d v="2018-10-31T00:00:00"/>
        <d v="2018-11-02T00:00:00"/>
        <d v="2018-11-06T00:00:00"/>
        <d v="2018-11-12T00:00:00"/>
        <d v="2018-11-20T00:00:00"/>
        <d v="2018-11-21T00:00:00"/>
        <d v="2018-11-22T00:00:00"/>
        <d v="2018-11-25T00:00:00"/>
        <d v="2018-11-26T00:00:00"/>
        <d v="2018-11-28T00:00:00"/>
        <d v="2018-12-02T00:00:00"/>
        <d v="2018-12-08T00:00:00"/>
        <d v="2018-12-16T00:00:00"/>
        <d v="2018-12-19T00:00:00"/>
        <d v="2018-12-23T00:00:00"/>
        <d v="2018-12-24T00:00:00"/>
        <d v="2018-12-28T00:00:00"/>
        <d v="2018-12-30T00:00:00"/>
        <d v="2019-01-01T00:00:00"/>
        <d v="2019-01-03T00:00:00"/>
        <d v="2019-01-07T00:00:00"/>
        <d v="2019-01-09T00:00:00"/>
        <d v="2019-01-11T00:00:00"/>
        <d v="2019-01-13T00:00:00"/>
        <d v="2019-01-14T00:00:00"/>
        <d v="2019-01-19T00:00:00"/>
        <d v="2019-01-20T00:00:00"/>
        <d v="2019-01-24T00:00:00"/>
        <d v="2019-02-01T00:00:00"/>
        <d v="2019-02-02T00:00:00"/>
        <d v="2019-02-04T00:00:00"/>
        <d v="2019-02-06T00:00:00"/>
        <d v="2019-02-11T00:00:00"/>
        <d v="2019-02-12T00:00:00"/>
        <d v="2019-02-15T00:00:00"/>
        <d v="2019-02-23T00:00:00"/>
        <d v="2019-02-25T00:00:00"/>
        <d v="2019-03-03T00:00:00"/>
        <d v="2019-03-04T00:00:00"/>
        <d v="2019-03-05T00:00:00"/>
        <d v="2019-03-06T00:00:00"/>
        <d v="2019-03-07T00:00:00"/>
        <d v="2019-03-10T00:00:00"/>
        <d v="2019-03-11T00:00:00"/>
        <d v="2019-03-18T00:00:00"/>
        <d v="2019-03-22T00:00:00"/>
        <d v="2019-03-23T00:00:00"/>
        <d v="2019-03-25T00:00:00"/>
        <d v="2019-03-28T00:00:00"/>
        <d v="2019-03-30T00:00:00"/>
        <d v="2019-03-31T00:00:00"/>
        <d v="2019-04-03T00:00:00"/>
        <d v="2019-04-06T00:00:00"/>
        <d v="2019-04-08T00:00:00"/>
        <d v="2019-04-09T00:00:00"/>
        <d v="2019-04-10T00:00:00"/>
        <d v="2019-04-12T00:00:00"/>
        <d v="2019-04-18T00:00:00"/>
        <d v="2019-04-23T00:00:00"/>
        <d v="2019-04-25T00:00:00"/>
        <d v="2019-04-27T00:00:00"/>
        <d v="2019-04-28T00:00:00"/>
        <d v="2019-04-30T00:00:00"/>
        <d v="2019-05-01T00:00:00"/>
        <d v="2019-05-04T00:00:00"/>
        <d v="2019-05-13T00:00:00"/>
        <d v="2019-05-14T00:00:00"/>
        <d v="2019-05-16T00:00:00"/>
        <d v="2019-05-20T00:00:00"/>
        <d v="2019-05-24T00:00:00"/>
        <d v="2019-05-27T00:00:00"/>
        <d v="2019-06-05T00:00:00"/>
        <d v="2019-06-07T00:00:00"/>
        <d v="2019-06-08T00:00:00"/>
        <d v="2019-06-14T00:00:00"/>
        <d v="2019-06-15T00:00:00"/>
        <d v="2019-06-17T00:00:00"/>
        <d v="2019-06-18T00:00:00"/>
        <d v="2019-06-22T00:00:00"/>
        <d v="2019-06-24T00:00:00"/>
        <d v="2019-06-27T00:00:00"/>
        <d v="2019-07-01T00:00:00"/>
        <d v="2019-07-02T00:00:00"/>
        <d v="2019-07-05T00:00:00"/>
        <d v="2019-07-09T00:00:00"/>
        <d v="2019-07-12T00:00:00"/>
        <d v="2019-07-14T00:00:00"/>
        <d v="2019-07-19T00:00:00"/>
        <d v="2019-07-24T00:00:00"/>
        <d v="2019-07-31T00:00:00"/>
        <d v="2019-08-01T00:00:00"/>
        <d v="2019-08-07T00:00:00"/>
        <d v="2019-08-11T00:00:00"/>
        <d v="2019-08-13T00:00:00"/>
        <d v="2019-08-14T00:00:00"/>
        <d v="2019-08-17T00:00:00"/>
        <d v="2019-08-18T00:00:00"/>
        <d v="2019-08-23T00:00:00"/>
        <d v="2019-08-25T00:00:00"/>
        <d v="2019-08-26T00:00:00"/>
        <d v="2019-08-28T00:00:00"/>
        <d v="2019-08-31T00:00:00"/>
        <d v="2019-09-08T00:00:00"/>
        <d v="2019-09-09T00:00:00"/>
        <d v="2019-09-12T00:00:00"/>
        <d v="2019-09-13T00:00:00"/>
        <d v="2019-09-15T00:00:00"/>
        <d v="2019-09-18T00:00:00"/>
        <d v="2019-09-23T00:00:00"/>
        <d v="2019-09-24T00:00:00"/>
        <d v="2019-09-25T00:00:00"/>
        <d v="2019-09-27T00:00:00"/>
        <d v="2019-10-07T00:00:00"/>
        <d v="2019-10-09T00:00:00"/>
        <d v="2019-10-14T00:00:00"/>
        <d v="2019-10-17T00:00:00"/>
        <d v="2019-10-18T00:00:00"/>
        <d v="2019-10-21T00:00:00"/>
        <d v="2019-10-22T00:00:00"/>
        <d v="2019-10-23T00:00:00"/>
        <d v="2019-10-28T00:00:00"/>
        <d v="2019-10-29T00:00:00"/>
        <d v="2019-10-31T00:00:00"/>
        <d v="2019-11-01T00:00:00"/>
        <d v="2019-11-06T00:00:00"/>
        <d v="2019-11-08T00:00:00"/>
        <d v="2019-11-09T00:00:00"/>
        <d v="2019-11-15T00:00:00"/>
        <d v="2019-11-19T00:00:00"/>
        <d v="2019-12-03T00:00:00"/>
        <d v="2019-12-05T00:00:00"/>
        <d v="2019-12-11T00:00:00"/>
        <d v="2019-12-12T00:00:00"/>
        <d v="2019-12-16T00:00:00"/>
        <d v="2019-12-18T00:00:00"/>
        <d v="2019-12-24T00:00:00"/>
        <d v="2019-12-25T00:00:00"/>
        <d v="2019-12-27T00:00:00"/>
        <d v="2019-12-30T00:00:00"/>
        <d v="2020-01-01T00:00:00"/>
        <d v="2020-01-02T00:00:00"/>
        <d v="2020-01-03T00:00:00"/>
        <d v="2020-01-06T00:00:00"/>
        <d v="2020-01-08T00:00:00"/>
        <d v="2020-01-09T00:00:00"/>
        <d v="2020-01-13T00:00:00"/>
        <d v="2020-01-14T00:00:00"/>
        <d v="2020-01-15T00:00:00"/>
        <d v="2020-01-16T00:00:00"/>
        <d v="2020-01-17T00:00:00"/>
        <d v="2020-01-19T00:00:00"/>
        <d v="2020-01-28T00:00:00"/>
        <d v="2020-01-29T00:00:00"/>
        <d v="2020-02-03T00:00:00"/>
        <d v="2020-02-07T00:00:00"/>
        <d v="2020-02-13T00:00:00"/>
        <d v="2020-02-15T00:00:00"/>
        <d v="2020-02-23T00:00:00"/>
        <d v="2020-02-24T00:00:00"/>
        <d v="2020-02-25T00:00:00"/>
        <d v="2020-02-27T00:00:00"/>
        <d v="2020-02-28T00:00:00"/>
        <d v="2020-03-02T00:00:00"/>
        <d v="2020-03-03T00:00:00"/>
        <d v="2020-03-06T00:00:00"/>
        <d v="2020-03-08T00:00:00"/>
        <d v="2020-03-09T00:00:00"/>
        <d v="2020-03-11T00:00:00"/>
        <d v="2020-03-16T00:00:00"/>
        <d v="2020-03-19T00:00:00"/>
        <d v="2020-03-23T00:00:00"/>
        <d v="2020-03-25T00:00:00"/>
        <d v="2020-03-30T00:00:00"/>
        <d v="2020-04-05T00:00:00"/>
        <d v="2020-04-10T00:00:00"/>
        <d v="2020-04-18T00:00:00"/>
        <d v="2020-04-24T00:00:00"/>
        <d v="2020-04-25T00:00:00"/>
        <d v="2020-04-27T00:00:00"/>
        <d v="2020-04-30T00:00:00"/>
        <d v="2020-05-01T00:00:00"/>
        <d v="2020-05-14T00:00:00"/>
        <d v="2020-05-15T00:00:00"/>
        <d v="2020-05-16T00:00:00"/>
        <d v="2020-05-17T00:00:00"/>
        <d v="2020-05-18T00:00:00"/>
        <d v="2020-05-26T00:00:00"/>
        <d v="2020-05-27T00:00:00"/>
        <d v="2020-05-30T00:00:00"/>
        <d v="2020-06-05T00:00:00"/>
        <d v="2020-06-20T00:00:00"/>
        <d v="2020-06-26T00:00:00"/>
        <d v="2020-06-27T00:00:00"/>
        <d v="2020-06-30T00:00:00"/>
        <d v="2020-07-04T00:00:00"/>
        <d v="2020-07-05T00:00:00"/>
        <d v="2020-07-08T00:00:00"/>
        <d v="2020-07-09T00:00:00"/>
        <d v="2020-07-10T00:00:00"/>
        <d v="2020-07-12T00:00:00"/>
        <d v="2020-07-16T00:00:00"/>
        <d v="2020-07-18T00:00:00"/>
        <d v="2020-07-19T00:00:00"/>
        <d v="2020-07-20T00:00:00"/>
        <d v="2020-07-29T00:00:00"/>
        <d v="2020-08-03T00:00:00"/>
        <d v="2020-08-05T00:00:00"/>
        <d v="2020-08-07T00:00:00"/>
        <d v="2020-08-15T00:00:00"/>
        <d v="2020-08-17T00:00:00"/>
        <d v="2020-08-24T00:00:00"/>
        <d v="2020-08-29T00:00:00"/>
        <d v="2020-09-02T00:00:00"/>
        <d v="2020-09-04T00:00:00"/>
        <d v="2020-09-11T00:00:00"/>
        <d v="2020-09-15T00:00:00"/>
        <d v="2020-09-22T00:00:00"/>
        <d v="2020-09-23T00:00:00"/>
        <d v="2020-09-25T00:00:00"/>
        <d v="2020-09-26T00:00:00"/>
        <d v="2020-10-04T00:00:00"/>
        <d v="2020-10-08T00:00:00"/>
        <d v="2020-10-11T00:00:00"/>
        <d v="2020-10-12T00:00:00"/>
        <d v="2020-10-13T00:00:00"/>
        <d v="2020-10-23T00:00:00"/>
        <d v="2020-10-27T00:00:00"/>
        <d v="2020-11-03T00:00:00"/>
        <d v="2020-11-04T00:00:00"/>
        <d v="2020-11-08T00:00:00"/>
        <d v="2020-11-12T00:00:00"/>
        <d v="2020-11-15T00:00:00"/>
        <d v="2020-11-18T00:00:00"/>
        <d v="2020-11-19T00:00:00"/>
        <d v="2020-11-21T00:00:00"/>
        <d v="2020-11-22T00:00:00"/>
        <d v="2020-12-10T00:00:00"/>
        <d v="2020-12-12T00:00:00"/>
        <d v="2020-12-13T00:00:00"/>
        <d v="2020-12-16T00:00:00"/>
        <d v="2020-12-18T00:00:00"/>
        <d v="2020-12-23T00:00:00"/>
        <d v="2020-12-24T00:00:00"/>
        <d v="2021-01-02T00:00:00"/>
        <d v="2021-01-04T00:00:00"/>
        <d v="2021-01-06T00:00:00"/>
        <d v="2021-01-09T00:00:00"/>
        <d v="2021-01-10T00:00:00"/>
        <d v="2021-01-16T00:00:00"/>
        <d v="2021-01-17T00:00:00"/>
        <d v="2021-01-25T00:00:00"/>
        <d v="2021-01-26T00:00:00"/>
        <d v="2021-01-31T00:00:00"/>
        <d v="2021-02-05T00:00:00"/>
        <d v="2021-02-06T00:00:00"/>
        <d v="2021-02-18T00:00:00"/>
        <d v="2021-02-19T00:00:00"/>
        <d v="2021-02-20T00:00:00"/>
        <d v="2021-02-28T00:00:00"/>
        <d v="2021-03-01T00:00:00"/>
        <d v="2021-03-03T00:00:00"/>
        <d v="2021-03-09T00:00:00"/>
        <d v="2021-03-11T00:00:00"/>
        <d v="2021-03-14T00:00:00"/>
        <d v="2021-03-17T00:00:00"/>
        <d v="2021-03-22T00:00:00"/>
        <d v="2021-03-25T00:00:00"/>
        <d v="2021-03-26T00:00:00"/>
        <d v="2021-03-27T00:00:00"/>
        <d v="2021-03-28T00:00:00"/>
        <d v="2021-03-30T00:00:00"/>
        <d v="2021-04-02T00:00:00"/>
        <d v="2021-04-08T00:00:00"/>
        <d v="2021-04-14T00:00:00"/>
        <d v="2021-04-18T00:00:00"/>
        <d v="2021-04-22T00:00:00"/>
        <d v="2021-04-24T00:00:00"/>
        <d v="2021-04-25T00:00:00"/>
        <d v="2021-04-26T00:00:00"/>
        <d v="2021-04-30T00:00:00"/>
        <d v="2021-05-04T00:00:00"/>
        <d v="2021-05-06T00:00:00"/>
        <d v="2021-05-08T00:00:00"/>
        <d v="2021-05-10T00:00:00"/>
        <d v="2021-05-14T00:00:00"/>
        <d v="2021-05-15T00:00:00"/>
        <d v="2021-05-18T00:00:00"/>
        <d v="2021-05-22T00:00:00"/>
        <d v="2021-05-23T00:00:00"/>
        <d v="2021-05-24T00:00:00"/>
        <d v="2021-06-05T00:00:00"/>
        <d v="2021-06-06T00:00:00"/>
        <d v="2021-06-07T00:00:00"/>
        <d v="2021-06-08T00:00:00"/>
        <d v="2021-06-09T00:00:00"/>
        <d v="2021-06-10T00:00:00"/>
        <d v="2021-06-13T00:00:00"/>
        <d v="2021-06-16T00:00:00"/>
        <d v="2021-06-17T00:00:00"/>
        <d v="2021-06-18T00:00:00"/>
        <d v="2021-06-22T00:00:00"/>
        <d v="2021-06-25T00:00:00"/>
        <d v="2021-06-26T00:00:00"/>
        <d v="2021-06-30T00:00:00"/>
        <d v="2021-07-06T00:00:00"/>
        <d v="2021-07-07T00:00:00"/>
        <d v="2021-07-09T00:00:00"/>
        <d v="2021-07-10T00:00:00"/>
        <d v="2021-07-11T00:00:00"/>
        <d v="2021-07-19T00:00:00"/>
        <d v="2021-07-21T00:00:00"/>
        <d v="2021-07-30T00:00:00"/>
        <d v="2021-08-02T00:00:00"/>
        <d v="2021-08-04T00:00:00"/>
        <d v="2021-08-09T00:00:00"/>
        <d v="2021-08-11T00:00:00"/>
        <d v="2021-08-20T00:00:00"/>
        <d v="2021-08-23T00:00:00"/>
        <d v="2021-08-30T00:00:00"/>
        <d v="2021-09-05T00:00:00"/>
        <d v="2021-09-11T00:00:00"/>
        <d v="2021-09-13T00:00:00"/>
        <d v="2021-09-26T00:00:00"/>
        <d v="2021-09-27T00:00:00"/>
        <d v="2021-09-28T00:00:00"/>
        <d v="2021-09-29T00:00:00"/>
        <d v="2021-09-30T00:00:00"/>
        <d v="2021-10-01T00:00:00"/>
        <d v="2021-10-05T00:00:00"/>
        <d v="2021-10-09T00:00:00"/>
        <d v="2021-10-12T00:00:00"/>
        <d v="2021-10-16T00:00:00"/>
        <d v="2021-10-19T00:00:00"/>
        <d v="2021-10-22T00:00:00"/>
        <d v="2021-10-29T00:00:00"/>
        <d v="2021-11-07T00:00:00"/>
        <d v="2021-11-09T00:00:00"/>
        <d v="2021-11-13T00:00:00"/>
        <d v="2021-11-14T00:00:00"/>
        <d v="2021-11-16T00:00:00"/>
        <d v="2021-11-17T00:00:00"/>
        <d v="2021-11-21T00:00:00"/>
        <d v="2021-11-23T00:00:00"/>
        <d v="2021-11-25T00:00:00"/>
        <d v="2021-11-27T00:00:00"/>
        <d v="2021-11-28T00:00:00"/>
        <d v="2021-11-30T00:00:00"/>
        <d v="2021-12-01T00:00:00"/>
        <d v="2021-12-08T00:00:00"/>
        <d v="2021-12-09T00:00:00"/>
        <d v="2021-12-10T00:00:00"/>
        <d v="2021-12-12T00:00:00"/>
        <d v="2021-12-13T00:00:00"/>
        <d v="2021-12-22T00:00:00"/>
        <d v="2021-12-25T00:00:00"/>
        <d v="2021-12-26T00:00:00"/>
        <d v="2021-12-27T00:00:00"/>
        <d v="2021-12-28T00:00:00"/>
        <d v="2021-12-31T00:00:00"/>
        <d v="2022-01-04T00:00:00"/>
        <d v="2022-01-10T00:00:00"/>
        <d v="2022-01-12T00:00:00"/>
        <d v="2022-01-13T00:00:00"/>
        <d v="2022-01-25T00:00:00"/>
        <d v="2022-01-26T00:00:00"/>
        <d v="2022-01-31T00:00:00"/>
        <d v="2022-02-06T00:00:00"/>
        <d v="2022-02-07T00:00:00"/>
        <d v="2022-02-11T00:00:00"/>
        <d v="2022-02-14T00:00:00"/>
        <d v="2022-02-15T00:00:00"/>
        <d v="2022-02-16T00:00:00"/>
        <d v="2022-02-18T00:00:00"/>
        <d v="2022-02-19T00:00:00"/>
        <d v="2022-02-20T00:00:00"/>
        <d v="2022-02-21T00:00:00"/>
        <d v="2022-02-24T00:00:00"/>
        <d v="2022-02-27T00:00:00"/>
        <d v="2022-03-02T00:00:00"/>
        <d v="2022-03-07T00:00:00"/>
        <d v="2022-03-08T00:00:00"/>
        <d v="2022-03-13T00:00:00"/>
        <d v="2022-03-14T00:00:00"/>
        <d v="2022-03-19T00:00:00"/>
        <d v="2022-03-20T00:00:00"/>
        <d v="2022-03-21T00:00:00"/>
        <d v="2022-03-23T00:00:00"/>
        <d v="2022-03-25T00:00:00"/>
        <d v="2022-04-07T00:00:00"/>
        <d v="2022-04-10T00:00:00"/>
        <d v="2022-04-12T00:00:00"/>
        <d v="2022-04-13T00:00:00"/>
        <d v="2022-04-14T00:00:00"/>
        <d v="2022-04-16T00:00:00"/>
        <d v="2022-04-17T00:00:00"/>
        <d v="2022-04-19T00:00:00"/>
        <d v="2022-04-20T00:00:00"/>
        <d v="2022-04-24T00:00:00"/>
        <d v="2022-04-27T00:00:00"/>
        <d v="2022-04-28T00:00:00"/>
        <d v="2022-05-01T00:00:00"/>
        <d v="2022-05-07T00:00:00"/>
        <d v="2022-05-11T00:00:00"/>
        <d v="2022-05-13T00:00:00"/>
        <d v="2022-05-17T00:00:00"/>
        <d v="2022-05-19T00:00:00"/>
        <d v="2022-05-22T00:00:00"/>
        <d v="2022-05-24T00:00:00"/>
        <d v="2022-05-31T00:00:00"/>
        <d v="2022-06-07T00:00:00"/>
        <d v="2022-06-08T00:00:00"/>
        <d v="2022-06-09T00:00:00"/>
        <d v="2022-06-12T00:00:00"/>
        <d v="2022-06-16T00:00:00"/>
        <d v="2022-06-19T00:00:00"/>
        <d v="2022-06-21T00:00:00"/>
        <d v="2022-06-23T00:00:00"/>
        <d v="2022-06-24T00:00:00"/>
        <d v="2022-06-25T00:00:00"/>
        <d v="2022-06-30T00:00:00"/>
        <d v="2022-07-01T00:00:00"/>
        <d v="2022-07-03T00:00:00"/>
        <d v="2022-07-07T00:00:00"/>
        <d v="2022-07-14T00:00:00"/>
        <d v="2022-07-16T00:00:00"/>
        <d v="2022-07-18T00:00:00"/>
        <d v="2022-07-20T00:00:00"/>
        <d v="2022-07-25T00:00:00"/>
        <d v="2022-07-26T00:00:00"/>
        <d v="2022-08-01T00:00:00"/>
        <d v="2022-08-09T00:00:00"/>
        <d v="2022-08-15T00:00:00"/>
        <d v="2022-08-20T00:00:00"/>
        <d v="2022-08-24T00:00:00"/>
        <d v="2022-08-26T00:00:00"/>
        <d v="2022-08-27T00:00:00"/>
        <d v="2022-08-31T00:00:00"/>
        <d v="2022-09-02T00:00:00"/>
        <d v="2022-09-03T00:00:00"/>
        <d v="2022-09-04T00:00:00"/>
        <d v="2022-09-06T00:00:00"/>
        <d v="2022-09-13T00:00:00"/>
        <d v="2022-09-16T00:00:00"/>
        <d v="2022-09-21T00:00:00"/>
        <d v="2022-09-28T00:00:00"/>
        <d v="2022-10-03T00:00:00"/>
        <d v="2022-10-06T00:00:00"/>
        <d v="2022-10-07T00:00:00"/>
        <d v="2022-10-08T00:00:00"/>
        <d v="2022-10-10T00:00:00"/>
        <d v="2022-10-12T00:00:00"/>
        <d v="2022-10-14T00:00:00"/>
        <d v="2022-10-15T00:00:00"/>
        <d v="2022-10-17T00:00:00"/>
        <d v="2022-10-19T00:00:00"/>
        <d v="2022-10-24T00:00:00"/>
        <d v="2022-10-25T00:00:00"/>
        <d v="2022-10-29T00:00:00"/>
        <d v="2022-11-02T00:00:00"/>
        <d v="2022-11-03T00:00:00"/>
        <d v="2022-11-06T00:00:00"/>
        <d v="2022-11-08T00:00:00"/>
        <d v="2022-11-09T00:00:00"/>
        <d v="2022-11-11T00:00:00"/>
        <d v="2022-11-13T00:00:00"/>
        <d v="2022-11-20T00:00:00"/>
        <d v="2022-11-22T00:00:00"/>
        <d v="2022-11-24T00:00:00"/>
        <d v="2022-12-03T00:00:00"/>
        <d v="2022-12-08T00:00:00"/>
        <d v="2022-12-11T00:00:00"/>
        <d v="2022-12-14T00:00:00"/>
        <d v="2022-12-15T00:00:00"/>
        <d v="2022-12-18T00:00:00"/>
        <d v="2022-12-21T00:00:00"/>
        <d v="2022-12-26T00:00:00"/>
        <d v="2022-12-30T00:00:00"/>
        <d v="2022-12-31T00:00:00"/>
      </sharedItems>
      <fieldGroup par="28"/>
    </cacheField>
    <cacheField name="Attrition" numFmtId="0">
      <sharedItems count="2">
        <s v="No"/>
        <s v="Yes"/>
      </sharedItems>
    </cacheField>
    <cacheField name="CurrentDate" numFmtId="14">
      <sharedItems containsSemiMixedTypes="0" containsNonDate="0" containsDate="1" containsString="0" minDate="2013-04-23T00:00:00" maxDate="2023-01-01T00:00:00" count="535">
        <d v="2022-01-03T00:00:00"/>
        <d v="2022-01-04T00:00:00"/>
        <d v="2022-01-05T00:00:00"/>
        <d v="2018-01-05T00:00:00"/>
        <d v="2022-01-09T00:00:00"/>
        <d v="2022-01-11T00:00:00"/>
        <d v="2018-01-12T00:00:00"/>
        <d v="2022-01-12T00:00:00"/>
        <d v="2022-01-13T00:00:00"/>
        <d v="2022-01-15T00:00:00"/>
        <d v="2022-01-17T00:00:00"/>
        <d v="2022-01-18T00:00:00"/>
        <d v="2022-01-19T00:00:00"/>
        <d v="2020-01-19T00:00:00"/>
        <d v="2022-01-20T00:00:00"/>
        <d v="2022-01-21T00:00:00"/>
        <d v="2022-01-24T00:00:00"/>
        <d v="2022-01-25T00:00:00"/>
        <d v="2022-01-26T00:00:00"/>
        <d v="2022-01-27T00:00:00"/>
        <d v="2017-01-28T00:00:00"/>
        <d v="2022-01-30T00:00:00"/>
        <d v="2022-02-01T00:00:00"/>
        <d v="2019-02-02T00:00:00"/>
        <d v="2022-02-02T00:00:00"/>
        <d v="2022-02-04T00:00:00"/>
        <d v="2022-02-05T00:00:00"/>
        <d v="2022-02-06T00:00:00"/>
        <d v="2022-02-07T00:00:00"/>
        <d v="2022-02-12T00:00:00"/>
        <d v="2022-02-14T00:00:00"/>
        <d v="2022-02-15T00:00:00"/>
        <d v="2020-02-17T00:00:00"/>
        <d v="2022-02-17T00:00:00"/>
        <d v="2022-02-19T00:00:00"/>
        <d v="2021-02-20T00:00:00"/>
        <d v="2022-02-22T00:00:00"/>
        <d v="2022-02-23T00:00:00"/>
        <d v="2014-02-27T00:00:00"/>
        <d v="2022-02-27T00:00:00"/>
        <d v="2022-02-28T00:00:00"/>
        <d v="2022-03-01T00:00:00"/>
        <d v="2022-03-02T00:00:00"/>
        <d v="2022-03-03T00:00:00"/>
        <d v="2022-03-04T00:00:00"/>
        <d v="2022-03-06T00:00:00"/>
        <d v="2022-03-07T00:00:00"/>
        <d v="2022-03-08T00:00:00"/>
        <d v="2021-03-08T00:00:00"/>
        <d v="2022-03-10T00:00:00"/>
        <d v="2022-03-12T00:00:00"/>
        <d v="2019-03-14T00:00:00"/>
        <d v="2022-03-17T00:00:00"/>
        <d v="2022-03-19T00:00:00"/>
        <d v="2022-03-23T00:00:00"/>
        <d v="2022-03-24T00:00:00"/>
        <d v="2022-03-25T00:00:00"/>
        <d v="2022-03-26T00:00:00"/>
        <d v="2022-03-28T00:00:00"/>
        <d v="2022-03-31T00:00:00"/>
        <d v="2022-04-01T00:00:00"/>
        <d v="2016-04-02T00:00:00"/>
        <d v="2022-04-04T00:00:00"/>
        <d v="2022-04-06T00:00:00"/>
        <d v="2022-04-07T00:00:00"/>
        <d v="2015-04-07T00:00:00"/>
        <d v="2022-04-10T00:00:00"/>
        <d v="2022-04-12T00:00:00"/>
        <d v="2022-04-13T00:00:00"/>
        <d v="2022-04-14T00:00:00"/>
        <d v="2022-04-15T00:00:00"/>
        <d v="2022-04-18T00:00:00"/>
        <d v="2022-04-21T00:00:00"/>
        <d v="2022-04-23T00:00:00"/>
        <d v="2015-04-23T00:00:00"/>
        <d v="2013-04-23T00:00:00"/>
        <d v="2018-04-25T00:00:00"/>
        <d v="2021-04-26T00:00:00"/>
        <d v="2015-04-27T00:00:00"/>
        <d v="2017-04-27T00:00:00"/>
        <d v="2022-04-29T00:00:00"/>
        <d v="2022-04-30T00:00:00"/>
        <d v="2022-05-01T00:00:00"/>
        <d v="2017-05-02T00:00:00"/>
        <d v="2022-05-02T00:00:00"/>
        <d v="2022-05-03T00:00:00"/>
        <d v="2022-05-04T00:00:00"/>
        <d v="2022-05-05T00:00:00"/>
        <d v="2022-05-06T00:00:00"/>
        <d v="2017-05-07T00:00:00"/>
        <d v="2022-05-07T00:00:00"/>
        <d v="2014-05-09T00:00:00"/>
        <d v="2013-05-09T00:00:00"/>
        <d v="2022-05-09T00:00:00"/>
        <d v="2022-05-10T00:00:00"/>
        <d v="2022-05-12T00:00:00"/>
        <d v="2022-05-13T00:00:00"/>
        <d v="2022-05-14T00:00:00"/>
        <d v="2022-05-15T00:00:00"/>
        <d v="2022-05-17T00:00:00"/>
        <d v="2022-05-20T00:00:00"/>
        <d v="2022-05-21T00:00:00"/>
        <d v="2022-05-24T00:00:00"/>
        <d v="2021-05-27T00:00:00"/>
        <d v="2022-05-28T00:00:00"/>
        <d v="2022-05-30T00:00:00"/>
        <d v="2022-01-01T00:00:00"/>
        <d v="2022-01-23T00:00:00"/>
        <d v="2015-02-04T00:00:00"/>
        <d v="2019-02-23T00:00:00"/>
        <d v="2022-03-05T00:00:00"/>
        <d v="2022-03-11T00:00:00"/>
        <d v="2022-03-15T00:00:00"/>
        <d v="2014-03-21T00:00:00"/>
        <d v="2014-03-26T00:00:00"/>
        <d v="2022-03-30T00:00:00"/>
        <d v="2020-03-31T00:00:00"/>
        <d v="2022-04-03T00:00:00"/>
        <d v="2022-04-09T00:00:00"/>
        <d v="2018-04-11T00:00:00"/>
        <d v="2022-04-17T00:00:00"/>
        <d v="2022-04-25T00:00:00"/>
        <d v="2022-05-08T00:00:00"/>
        <d v="2022-05-11T00:00:00"/>
        <d v="2022-05-22T00:00:00"/>
        <d v="2022-05-23T00:00:00"/>
        <d v="2022-05-25T00:00:00"/>
        <d v="2022-05-27T00:00:00"/>
        <d v="2015-05-30T00:00:00"/>
        <d v="2022-06-01T00:00:00"/>
        <d v="2022-06-05T00:00:00"/>
        <d v="2022-06-07T00:00:00"/>
        <d v="2014-06-10T00:00:00"/>
        <d v="2017-06-13T00:00:00"/>
        <d v="2022-06-14T00:00:00"/>
        <d v="2022-06-15T00:00:00"/>
        <d v="2022-06-22T00:00:00"/>
        <d v="2022-07-02T00:00:00"/>
        <d v="2016-07-02T00:00:00"/>
        <d v="2022-07-09T00:00:00"/>
        <d v="2022-07-11T00:00:00"/>
        <d v="2014-07-16T00:00:00"/>
        <d v="2018-07-16T00:00:00"/>
        <d v="2022-07-18T00:00:00"/>
        <d v="2022-07-19T00:00:00"/>
        <d v="2022-07-20T00:00:00"/>
        <d v="2022-07-28T00:00:00"/>
        <d v="2019-07-29T00:00:00"/>
        <d v="2022-07-29T00:00:00"/>
        <d v="2022-07-31T00:00:00"/>
        <d v="2022-08-05T00:00:00"/>
        <d v="2016-08-08T00:00:00"/>
        <d v="2022-08-14T00:00:00"/>
        <d v="2022-08-15T00:00:00"/>
        <d v="2022-08-17T00:00:00"/>
        <d v="2022-08-18T00:00:00"/>
        <d v="2022-08-19T00:00:00"/>
        <d v="2022-08-22T00:00:00"/>
        <d v="2018-08-26T00:00:00"/>
        <d v="2022-08-26T00:00:00"/>
        <d v="2022-08-28T00:00:00"/>
        <d v="2014-08-30T00:00:00"/>
        <d v="2022-09-03T00:00:00"/>
        <d v="2022-09-05T00:00:00"/>
        <d v="2022-09-09T00:00:00"/>
        <d v="2022-09-15T00:00:00"/>
        <d v="2022-09-22T00:00:00"/>
        <d v="2022-09-23T00:00:00"/>
        <d v="2021-09-25T00:00:00"/>
        <d v="2022-09-27T00:00:00"/>
        <d v="2022-09-29T00:00:00"/>
        <d v="2022-10-02T00:00:00"/>
        <d v="2021-10-04T00:00:00"/>
        <d v="2022-10-10T00:00:00"/>
        <d v="2019-10-15T00:00:00"/>
        <d v="2022-10-18T00:00:00"/>
        <d v="2022-10-19T00:00:00"/>
        <d v="2020-10-26T00:00:00"/>
        <d v="2022-10-27T00:00:00"/>
        <d v="2022-10-29T00:00:00"/>
        <d v="2022-10-31T00:00:00"/>
        <d v="2022-11-01T00:00:00"/>
        <d v="2015-11-03T00:00:00"/>
        <d v="2022-11-04T00:00:00"/>
        <d v="2022-11-06T00:00:00"/>
        <d v="2022-11-08T00:00:00"/>
        <d v="2022-11-09T00:00:00"/>
        <d v="2022-11-12T00:00:00"/>
        <d v="2022-11-23T00:00:00"/>
        <d v="2022-11-26T00:00:00"/>
        <d v="2022-12-04T00:00:00"/>
        <d v="2022-12-06T00:00:00"/>
        <d v="2022-12-09T00:00:00"/>
        <d v="2022-12-10T00:00:00"/>
        <d v="2022-12-14T00:00:00"/>
        <d v="2018-12-14T00:00:00"/>
        <d v="2022-12-17T00:00:00"/>
        <d v="2022-12-18T00:00:00"/>
        <d v="2022-12-20T00:00:00"/>
        <d v="2022-12-25T00:00:00"/>
        <d v="2022-12-26T00:00:00"/>
        <d v="2022-12-27T00:00:00"/>
        <d v="2015-01-06T00:00:00"/>
        <d v="2022-01-07T00:00:00"/>
        <d v="2016-01-11T00:00:00"/>
        <d v="2022-01-16T00:00:00"/>
        <d v="2022-02-09T00:00:00"/>
        <d v="2022-02-10T00:00:00"/>
        <d v="2022-02-16T00:00:00"/>
        <d v="2022-02-24T00:00:00"/>
        <d v="2019-02-25T00:00:00"/>
        <d v="2022-03-14T00:00:00"/>
        <d v="2018-03-16T00:00:00"/>
        <d v="2022-03-18T00:00:00"/>
        <d v="2022-03-20T00:00:00"/>
        <d v="2022-03-29T00:00:00"/>
        <d v="2018-03-31T00:00:00"/>
        <d v="2015-04-02T00:00:00"/>
        <d v="2022-04-11T00:00:00"/>
        <d v="2022-04-20T00:00:00"/>
        <d v="2022-04-22T00:00:00"/>
        <d v="2022-04-24T00:00:00"/>
        <d v="2016-05-10T00:00:00"/>
        <d v="2018-05-16T00:00:00"/>
        <d v="2020-05-29T00:00:00"/>
        <d v="2022-06-02T00:00:00"/>
        <d v="2022-06-06T00:00:00"/>
        <d v="2022-06-10T00:00:00"/>
        <d v="2022-06-11T00:00:00"/>
        <d v="2022-06-17T00:00:00"/>
        <d v="2022-06-18T00:00:00"/>
        <d v="2022-06-20T00:00:00"/>
        <d v="2021-06-20T00:00:00"/>
        <d v="2022-06-23T00:00:00"/>
        <d v="2022-06-24T00:00:00"/>
        <d v="2022-06-25T00:00:00"/>
        <d v="2019-06-27T00:00:00"/>
        <d v="2022-06-27T00:00:00"/>
        <d v="2022-06-29T00:00:00"/>
        <d v="2022-07-04T00:00:00"/>
        <d v="2022-07-06T00:00:00"/>
        <d v="2022-07-07T00:00:00"/>
        <d v="2020-07-10T00:00:00"/>
        <d v="2022-07-10T00:00:00"/>
        <d v="2022-07-12T00:00:00"/>
        <d v="2022-07-26T00:00:00"/>
        <d v="2014-07-31T00:00:00"/>
        <d v="2019-08-01T00:00:00"/>
        <d v="2014-08-09T00:00:00"/>
        <d v="2022-08-11T00:00:00"/>
        <d v="2021-08-16T00:00:00"/>
        <d v="2014-08-19T00:00:00"/>
        <d v="2022-09-13T00:00:00"/>
        <d v="2022-09-17T00:00:00"/>
        <d v="2022-09-28T00:00:00"/>
        <d v="2022-10-09T00:00:00"/>
        <d v="2022-10-23T00:00:00"/>
        <d v="2022-10-30T00:00:00"/>
        <d v="2022-11-03T00:00:00"/>
        <d v="2021-11-07T00:00:00"/>
        <d v="2022-11-10T00:00:00"/>
        <d v="2022-11-11T00:00:00"/>
        <d v="2022-11-15T00:00:00"/>
        <d v="2022-11-18T00:00:00"/>
        <d v="2022-11-19T00:00:00"/>
        <d v="2020-11-20T00:00:00"/>
        <d v="2022-11-21T00:00:00"/>
        <d v="2022-11-22T00:00:00"/>
        <d v="2022-11-24T00:00:00"/>
        <d v="2022-11-27T00:00:00"/>
        <d v="2022-11-28T00:00:00"/>
        <d v="2022-11-29T00:00:00"/>
        <d v="2022-12-02T00:00:00"/>
        <d v="2022-12-08T00:00:00"/>
        <d v="2015-12-15T00:00:00"/>
        <d v="2022-12-19T00:00:00"/>
        <d v="2022-12-21T00:00:00"/>
        <d v="2022-12-23T00:00:00"/>
        <d v="2017-12-28T00:00:00"/>
        <d v="2022-12-31T00:00:00"/>
        <d v="2022-01-06T00:00:00"/>
        <d v="2022-01-10T00:00:00"/>
        <d v="2018-01-13T00:00:00"/>
        <d v="2017-01-20T00:00:00"/>
        <d v="2022-01-22T00:00:00"/>
        <d v="2022-01-29T00:00:00"/>
        <d v="2022-02-03T00:00:00"/>
        <d v="2022-02-11T00:00:00"/>
        <d v="2022-02-18T00:00:00"/>
        <d v="2016-02-21T00:00:00"/>
        <d v="2020-03-13T00:00:00"/>
        <d v="2021-04-14T00:00:00"/>
        <d v="2022-04-19T00:00:00"/>
        <d v="2021-05-11T00:00:00"/>
        <d v="2022-05-16T00:00:00"/>
        <d v="2022-05-18T00:00:00"/>
        <d v="2022-05-19T00:00:00"/>
        <d v="2022-06-04T00:00:00"/>
        <d v="2022-06-30T00:00:00"/>
        <d v="2022-07-14T00:00:00"/>
        <d v="2022-07-16T00:00:00"/>
        <d v="2022-07-21T00:00:00"/>
        <d v="2022-07-23T00:00:00"/>
        <d v="2015-07-30T00:00:00"/>
        <d v="2022-08-02T00:00:00"/>
        <d v="2022-08-07T00:00:00"/>
        <d v="2022-08-10T00:00:00"/>
        <d v="2016-08-13T00:00:00"/>
        <d v="2022-08-13T00:00:00"/>
        <d v="2022-08-16T00:00:00"/>
        <d v="2022-08-24T00:00:00"/>
        <d v="2022-09-02T00:00:00"/>
        <d v="2022-09-04T00:00:00"/>
        <d v="2022-09-07T00:00:00"/>
        <d v="2018-09-10T00:00:00"/>
        <d v="2022-09-12T00:00:00"/>
        <d v="2020-09-21T00:00:00"/>
        <d v="2022-09-30T00:00:00"/>
        <d v="2022-10-05T00:00:00"/>
        <d v="2022-10-20T00:00:00"/>
        <d v="2022-10-21T00:00:00"/>
        <d v="2022-10-26T00:00:00"/>
        <d v="2022-11-02T00:00:00"/>
        <d v="2022-11-05T00:00:00"/>
        <d v="2022-11-07T00:00:00"/>
        <d v="2017-11-11T00:00:00"/>
        <d v="2020-11-18T00:00:00"/>
        <d v="2022-11-30T00:00:00"/>
        <d v="2022-12-03T00:00:00"/>
        <d v="2022-12-12T00:00:00"/>
        <d v="2015-12-19T00:00:00"/>
        <d v="2022-12-29T00:00:00"/>
        <d v="2022-12-30T00:00:00"/>
        <d v="2022-01-08T00:00:00"/>
        <d v="2020-01-10T00:00:00"/>
        <d v="2017-01-12T00:00:00"/>
        <d v="2017-01-13T00:00:00"/>
        <d v="2022-01-14T00:00:00"/>
        <d v="2017-01-21T00:00:00"/>
        <d v="2021-01-27T00:00:00"/>
        <d v="2022-02-13T00:00:00"/>
        <d v="2022-02-26T00:00:00"/>
        <d v="2022-04-02T00:00:00"/>
        <d v="2022-04-05T00:00:00"/>
        <d v="2016-05-01T00:00:00"/>
        <d v="2022-05-31T00:00:00"/>
        <d v="2022-06-08T00:00:00"/>
        <d v="2022-06-16T00:00:00"/>
        <d v="2021-06-19T00:00:00"/>
        <d v="2022-07-01T00:00:00"/>
        <d v="2022-07-13T00:00:00"/>
        <d v="2022-07-17T00:00:00"/>
        <d v="2017-07-22T00:00:00"/>
        <d v="2022-07-24T00:00:00"/>
        <d v="2022-07-25T00:00:00"/>
        <d v="2022-07-30T00:00:00"/>
        <d v="2017-08-02T00:00:00"/>
        <d v="2022-08-04T00:00:00"/>
        <d v="2020-08-15T00:00:00"/>
        <d v="2019-08-15T00:00:00"/>
        <d v="2016-08-16T00:00:00"/>
        <d v="2022-08-30T00:00:00"/>
        <d v="2016-08-31T00:00:00"/>
        <d v="2021-09-01T00:00:00"/>
        <d v="2019-09-15T00:00:00"/>
        <d v="2022-09-21T00:00:00"/>
        <d v="2020-09-23T00:00:00"/>
        <d v="2022-09-25T00:00:00"/>
        <d v="2016-09-26T00:00:00"/>
        <d v="2022-10-04T00:00:00"/>
        <d v="2017-10-04T00:00:00"/>
        <d v="2019-10-04T00:00:00"/>
        <d v="2019-10-10T00:00:00"/>
        <d v="2022-10-15T00:00:00"/>
        <d v="2022-10-16T00:00:00"/>
        <d v="2016-10-22T00:00:00"/>
        <d v="2021-10-27T00:00:00"/>
        <d v="2020-11-08T00:00:00"/>
        <d v="2022-11-13T00:00:00"/>
        <d v="2022-11-17T00:00:00"/>
        <d v="2022-12-05T00:00:00"/>
        <d v="2018-12-06T00:00:00"/>
        <d v="2022-12-28T00:00:00"/>
        <d v="2022-02-08T00:00:00"/>
        <d v="2022-03-21T00:00:00"/>
        <d v="2018-03-25T00:00:00"/>
        <d v="2018-04-14T00:00:00"/>
        <d v="2021-04-23T00:00:00"/>
        <d v="2021-04-25T00:00:00"/>
        <d v="2019-05-02T00:00:00"/>
        <d v="2020-05-05T00:00:00"/>
        <d v="2018-06-01T00:00:00"/>
        <d v="2018-07-12T00:00:00"/>
        <d v="2022-07-27T00:00:00"/>
        <d v="2021-08-02T00:00:00"/>
        <d v="2022-08-03T00:00:00"/>
        <d v="2022-08-09T00:00:00"/>
        <d v="2022-08-12T00:00:00"/>
        <d v="2022-08-29T00:00:00"/>
        <d v="2022-08-31T00:00:00"/>
        <d v="2022-09-08T00:00:00"/>
        <d v="2022-09-19T00:00:00"/>
        <d v="2022-09-26T00:00:00"/>
        <d v="2022-10-01T00:00:00"/>
        <d v="2022-10-14T00:00:00"/>
        <d v="2022-10-17T00:00:00"/>
        <d v="2022-10-22T00:00:00"/>
        <d v="2022-10-24T00:00:00"/>
        <d v="2022-12-07T00:00:00"/>
        <d v="2022-12-15T00:00:00"/>
        <d v="2022-12-22T00:00:00"/>
        <d v="2022-12-24T00:00:00"/>
        <d v="2020-01-26T00:00:00"/>
        <d v="2019-02-06T00:00:00"/>
        <d v="2022-02-20T00:00:00"/>
        <d v="2019-02-22T00:00:00"/>
        <d v="2020-03-06T00:00:00"/>
        <d v="2018-03-08T00:00:00"/>
        <d v="2022-04-27T00:00:00"/>
        <d v="2020-04-28T00:00:00"/>
        <d v="2022-04-28T00:00:00"/>
        <d v="2020-05-14T00:00:00"/>
        <d v="2022-06-12T00:00:00"/>
        <d v="2020-06-25T00:00:00"/>
        <d v="2022-06-26T00:00:00"/>
        <d v="2022-07-05T00:00:00"/>
        <d v="2022-07-08T00:00:00"/>
        <d v="2022-07-15T00:00:00"/>
        <d v="2021-07-15T00:00:00"/>
        <d v="2019-07-18T00:00:00"/>
        <d v="2021-07-23T00:00:00"/>
        <d v="2022-08-01T00:00:00"/>
        <d v="2022-08-06T00:00:00"/>
        <d v="2022-08-20T00:00:00"/>
        <d v="2021-08-21T00:00:00"/>
        <d v="2022-09-11T00:00:00"/>
        <d v="2021-09-13T00:00:00"/>
        <d v="2022-09-14T00:00:00"/>
        <d v="2022-09-20T00:00:00"/>
        <d v="2019-10-02T00:00:00"/>
        <d v="2018-10-11T00:00:00"/>
        <d v="2022-10-25T00:00:00"/>
        <d v="2021-10-26T00:00:00"/>
        <d v="2018-11-02T00:00:00"/>
        <d v="2019-11-06T00:00:00"/>
        <d v="2022-11-20T00:00:00"/>
        <d v="2022-11-25T00:00:00"/>
        <d v="2018-11-26T00:00:00"/>
        <d v="2022-12-16T00:00:00"/>
        <d v="2020-01-13T00:00:00"/>
        <d v="2021-02-06T00:00:00"/>
        <d v="2020-02-11T00:00:00"/>
        <d v="2022-02-25T00:00:00"/>
        <d v="2019-03-18T00:00:00"/>
        <d v="2022-03-22T00:00:00"/>
        <d v="2022-04-08T00:00:00"/>
        <d v="2020-05-01T00:00:00"/>
        <d v="2019-05-24T00:00:00"/>
        <d v="2020-06-05T00:00:00"/>
        <d v="2019-07-31T00:00:00"/>
        <d v="2022-08-23T00:00:00"/>
        <d v="2022-08-25T00:00:00"/>
        <d v="2022-09-18T00:00:00"/>
        <d v="2022-09-24T00:00:00"/>
        <d v="2022-10-07T00:00:00"/>
        <d v="2020-10-23T00:00:00"/>
        <d v="2022-10-28T00:00:00"/>
        <d v="2021-11-09T00:00:00"/>
        <d v="2020-12-05T00:00:00"/>
        <d v="2020-12-11T00:00:00"/>
        <d v="2021-12-24T00:00:00"/>
        <d v="2021-12-25T00:00:00"/>
        <d v="2022-01-02T00:00:00"/>
        <d v="2021-01-06T00:00:00"/>
        <d v="2021-01-19T00:00:00"/>
        <d v="2022-01-28T00:00:00"/>
        <d v="2021-01-29T00:00:00"/>
        <d v="2021-03-02T00:00:00"/>
        <d v="2020-03-03T00:00:00"/>
        <d v="2022-03-09T00:00:00"/>
        <d v="2020-03-11T00:00:00"/>
        <d v="2022-03-16T00:00:00"/>
        <d v="2021-03-16T00:00:00"/>
        <d v="2021-05-01T00:00:00"/>
        <d v="2022-05-26T00:00:00"/>
        <d v="2021-07-08T00:00:00"/>
        <d v="2021-07-18T00:00:00"/>
        <d v="2021-07-19T00:00:00"/>
        <d v="2020-07-29T00:00:00"/>
        <d v="2021-08-07T00:00:00"/>
        <d v="2020-08-24T00:00:00"/>
        <d v="2021-08-29T00:00:00"/>
        <d v="2021-09-02T00:00:00"/>
        <d v="2022-10-08T00:00:00"/>
        <d v="2022-10-11T00:00:00"/>
        <d v="2022-10-12T00:00:00"/>
        <d v="2022-10-13T00:00:00"/>
        <d v="2021-10-23T00:00:00"/>
        <d v="2021-11-03T00:00:00"/>
        <d v="2021-11-08T00:00:00"/>
        <d v="2020-11-19T00:00:00"/>
        <d v="2021-11-22T00:00:00"/>
        <d v="2021-12-12T00:00:00"/>
        <d v="2022-12-13T00:00:00"/>
        <d v="2021-01-09T00:00:00"/>
        <d v="2022-01-31T00:00:00"/>
        <d v="2021-03-01T00:00:00"/>
        <d v="2021-03-14T00:00:00"/>
        <d v="2021-03-27T00:00:00"/>
        <d v="2022-03-27T00:00:00"/>
        <d v="2022-04-26T00:00:00"/>
        <d v="2021-05-04T00:00:00"/>
        <d v="2021-05-23T00:00:00"/>
        <d v="2022-06-09T00:00:00"/>
        <d v="2022-06-13T00:00:00"/>
        <d v="2021-06-18T00:00:00"/>
        <d v="2021-10-16T00:00:00"/>
        <d v="2022-11-14T00:00:00"/>
        <d v="2022-11-16T00:00:00"/>
        <d v="2021-11-28T00:00:00"/>
        <d v="2021-12-01T00:00:00"/>
        <d v="2021-12-09T00:00:00"/>
        <d v="2021-12-28T00:00:00"/>
        <d v="2022-02-21T00:00:00"/>
        <d v="2022-03-13T00:00:00"/>
        <d v="2022-04-16T00:00:00"/>
        <d v="2022-06-19T00:00:00"/>
        <d v="2022-06-21T00:00:00"/>
        <d v="2022-07-03T00:00:00"/>
        <d v="2022-08-27T00:00:00"/>
        <d v="2022-09-06T00:00:00"/>
        <d v="2022-09-16T00:00:00"/>
        <d v="2022-10-03T00:00:00"/>
        <d v="2022-10-06T00:00:00"/>
        <d v="2022-12-11T00:00:00"/>
      </sharedItems>
      <fieldGroup par="31"/>
    </cacheField>
    <cacheField name="YearsAtCompany" numFmtId="0">
      <sharedItems containsSemiMixedTypes="0" containsString="0" containsNumber="1" containsInteger="1" minValue="0" maxValue="10"/>
    </cacheField>
    <cacheField name="YearsInMostRecentRole" numFmtId="0">
      <sharedItems containsSemiMixedTypes="0" containsString="0" containsNumber="1" containsInteger="1" minValue="0" maxValue="10"/>
    </cacheField>
    <cacheField name="YearsSinceLastPromotion" numFmtId="0">
      <sharedItems containsSemiMixedTypes="0" containsString="0" containsNumber="1" containsInteger="1" minValue="0" maxValue="10"/>
    </cacheField>
    <cacheField name="YearsWithCurrManager" numFmtId="0">
      <sharedItems containsSemiMixedTypes="0" containsString="0" containsNumber="1" containsInteger="1" minValue="0" maxValue="10"/>
    </cacheField>
    <cacheField name="Months (HireDate)" numFmtId="0" databaseField="0">
      <fieldGroup base="19">
        <rangePr groupBy="months" startDate="2012-01-03T00:00:00" endDate="2023-01-01T00:00:00"/>
        <groupItems count="14">
          <s v="&lt;1/3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  <cacheField name="Quarters (HireDate)" numFmtId="0" databaseField="0">
      <fieldGroup base="19">
        <rangePr groupBy="quarters" startDate="2012-01-03T00:00:00" endDate="2023-01-01T00:00:00"/>
        <groupItems count="6">
          <s v="&lt;1/3/2012"/>
          <s v="Qtr1"/>
          <s v="Qtr2"/>
          <s v="Qtr3"/>
          <s v="Qtr4"/>
          <s v="&gt;1/1/2023"/>
        </groupItems>
      </fieldGroup>
    </cacheField>
    <cacheField name="Years (HireDate)" numFmtId="0" databaseField="0">
      <fieldGroup base="19">
        <rangePr groupBy="years" startDate="2012-01-03T00:00:00" endDate="2023-01-01T00:00:00"/>
        <groupItems count="14">
          <s v="&lt;1/3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1/1/2023"/>
        </groupItems>
      </fieldGroup>
    </cacheField>
    <cacheField name="Months (CurrentDate)" numFmtId="0" databaseField="0">
      <fieldGroup base="21">
        <rangePr groupBy="months" startDate="2013-04-23T00:00:00" endDate="2023-01-01T00:00:00"/>
        <groupItems count="14">
          <s v="&lt;4/23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  <cacheField name="Quarters (CurrentDate)" numFmtId="0" databaseField="0">
      <fieldGroup base="21">
        <rangePr groupBy="quarters" startDate="2013-04-23T00:00:00" endDate="2023-01-01T00:00:00"/>
        <groupItems count="6">
          <s v="&lt;4/23/2013"/>
          <s v="Qtr1"/>
          <s v="Qtr2"/>
          <s v="Qtr3"/>
          <s v="Qtr4"/>
          <s v="&gt;1/1/2023"/>
        </groupItems>
      </fieldGroup>
    </cacheField>
    <cacheField name="Years (CurrentDate)" numFmtId="0" databaseField="0">
      <fieldGroup base="21">
        <rangePr groupBy="years" startDate="2013-04-23T00:00:00" endDate="2023-01-01T00:00:00"/>
        <groupItems count="13">
          <s v="&lt;4/23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p10" refreshedDate="45989.736443518515" backgroundQuery="1" createdVersion="8" refreshedVersion="8" minRefreshableVersion="3" recordCount="26836" xr:uid="{5E0B90A5-7569-4944-A5D2-E58094368003}">
  <cacheSource type="external" connectionId="3"/>
  <cacheFields count="2">
    <cacheField name="Attribute" numFmtId="0">
      <sharedItems count="4">
        <s v="RelationshipSatisfaction"/>
        <s v="EnvironmentSatisfaction"/>
        <s v="JobSatisfaction"/>
        <s v="WorkLifeBalance"/>
      </sharedItems>
    </cacheField>
    <cacheField name="Value" numFmtId="0">
      <sharedItems count="5">
        <s v="Very Satisfied"/>
        <s v="Satisfied"/>
        <s v="Neutral"/>
        <s v="Dissatisfied"/>
        <s v="Very Dissatisf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x v="0"/>
    <x v="0"/>
    <x v="0"/>
    <n v="30"/>
    <x v="0"/>
    <s v="Some Travel"/>
    <s v="Sales"/>
    <x v="0"/>
    <x v="0"/>
    <x v="0"/>
    <n v="102059"/>
    <x v="0"/>
    <x v="0"/>
    <x v="0"/>
    <s v="Marketing"/>
    <s v="Divorced"/>
    <s v="No"/>
    <d v="2012-01-03T00:00:00"/>
    <s v="No"/>
    <x v="0"/>
    <n v="4"/>
    <x v="0"/>
    <n v="7"/>
    <d v="2022-01-03T00:00:00"/>
  </r>
  <r>
    <x v="1"/>
    <x v="1"/>
    <x v="1"/>
    <n v="38"/>
    <x v="1"/>
    <s v="Some Travel"/>
    <s v="Sales"/>
    <x v="0"/>
    <x v="1"/>
    <x v="1"/>
    <n v="157718"/>
    <x v="1"/>
    <x v="0"/>
    <x v="1"/>
    <s v="Marketing"/>
    <s v="Single"/>
    <s v="Yes"/>
    <d v="2012-01-04T00:00:00"/>
    <s v="No"/>
    <x v="0"/>
    <n v="6"/>
    <x v="1"/>
    <n v="0"/>
    <d v="2022-01-04T00:00:00"/>
  </r>
  <r>
    <x v="2"/>
    <x v="2"/>
    <x v="1"/>
    <n v="43"/>
    <x v="1"/>
    <s v="Some Travel"/>
    <s v="Human Resources"/>
    <x v="1"/>
    <x v="2"/>
    <x v="1"/>
    <n v="309964"/>
    <x v="2"/>
    <x v="1"/>
    <x v="1"/>
    <s v="Marketing"/>
    <s v="Married"/>
    <s v="No"/>
    <d v="2012-01-04T00:00:00"/>
    <s v="No"/>
    <x v="0"/>
    <n v="6"/>
    <x v="1"/>
    <n v="8"/>
    <d v="2022-01-04T00:00:00"/>
  </r>
  <r>
    <x v="3"/>
    <x v="3"/>
    <x v="0"/>
    <n v="29"/>
    <x v="0"/>
    <s v="Some Travel"/>
    <s v="Human Resources"/>
    <x v="2"/>
    <x v="2"/>
    <x v="1"/>
    <n v="49606"/>
    <x v="3"/>
    <x v="0"/>
    <x v="2"/>
    <s v="Technical Degree"/>
    <s v="Single"/>
    <s v="No"/>
    <d v="2012-01-05T00:00:00"/>
    <s v="Yes"/>
    <x v="1"/>
    <n v="1"/>
    <x v="2"/>
    <n v="6"/>
    <d v="2018-01-05T00:00:00"/>
  </r>
  <r>
    <x v="4"/>
    <x v="4"/>
    <x v="1"/>
    <n v="34"/>
    <x v="0"/>
    <s v="Some Travel"/>
    <s v="Sales"/>
    <x v="0"/>
    <x v="3"/>
    <x v="2"/>
    <n v="133468"/>
    <x v="1"/>
    <x v="2"/>
    <x v="2"/>
    <s v="Marketing"/>
    <s v="Divorced"/>
    <s v="No"/>
    <d v="2012-01-05T00:00:00"/>
    <s v="No"/>
    <x v="0"/>
    <n v="3"/>
    <x v="3"/>
    <n v="9"/>
    <d v="2022-01-05T00:00:00"/>
  </r>
  <r>
    <x v="5"/>
    <x v="5"/>
    <x v="2"/>
    <n v="39"/>
    <x v="1"/>
    <s v="Some Travel"/>
    <s v="Technology"/>
    <x v="3"/>
    <x v="4"/>
    <x v="0"/>
    <n v="293132"/>
    <x v="2"/>
    <x v="0"/>
    <x v="3"/>
    <s v="Computer Science"/>
    <s v="Married"/>
    <s v="No"/>
    <d v="2012-01-05T00:00:00"/>
    <s v="No"/>
    <x v="0"/>
    <n v="10"/>
    <x v="1"/>
    <n v="0"/>
    <d v="2022-01-05T00:00:00"/>
  </r>
  <r>
    <x v="6"/>
    <x v="6"/>
    <x v="0"/>
    <n v="42"/>
    <x v="1"/>
    <s v="No Travel "/>
    <s v="Technology"/>
    <x v="3"/>
    <x v="5"/>
    <x v="2"/>
    <n v="259284"/>
    <x v="2"/>
    <x v="3"/>
    <x v="3"/>
    <s v="Information Systems"/>
    <s v="Married"/>
    <s v="No"/>
    <d v="2012-01-09T00:00:00"/>
    <s v="No"/>
    <x v="0"/>
    <n v="2"/>
    <x v="4"/>
    <n v="6"/>
    <d v="2022-01-09T00:00:00"/>
  </r>
  <r>
    <x v="7"/>
    <x v="7"/>
    <x v="0"/>
    <n v="40"/>
    <x v="1"/>
    <s v="Some Travel"/>
    <s v="Sales"/>
    <x v="0"/>
    <x v="6"/>
    <x v="1"/>
    <n v="104426"/>
    <x v="0"/>
    <x v="4"/>
    <x v="2"/>
    <s v="Other"/>
    <s v="Divorced"/>
    <s v="No"/>
    <d v="2012-01-11T00:00:00"/>
    <s v="No"/>
    <x v="0"/>
    <n v="3"/>
    <x v="5"/>
    <n v="6"/>
    <d v="2022-01-11T00:00:00"/>
  </r>
  <r>
    <x v="8"/>
    <x v="8"/>
    <x v="1"/>
    <n v="38"/>
    <x v="1"/>
    <s v="Some Travel"/>
    <s v="Sales"/>
    <x v="0"/>
    <x v="7"/>
    <x v="0"/>
    <n v="147098"/>
    <x v="1"/>
    <x v="3"/>
    <x v="1"/>
    <s v="Marketing"/>
    <s v="Married"/>
    <s v="No"/>
    <d v="2012-01-11T00:00:00"/>
    <s v="No"/>
    <x v="0"/>
    <n v="5"/>
    <x v="6"/>
    <n v="2"/>
    <d v="2022-01-11T00:00:00"/>
  </r>
  <r>
    <x v="9"/>
    <x v="9"/>
    <x v="0"/>
    <n v="31"/>
    <x v="0"/>
    <s v="Frequent Traveller"/>
    <s v="Technology"/>
    <x v="4"/>
    <x v="8"/>
    <x v="2"/>
    <n v="69747"/>
    <x v="0"/>
    <x v="4"/>
    <x v="2"/>
    <s v="Information Systems"/>
    <s v="Single"/>
    <s v="No"/>
    <d v="2012-01-12T00:00:00"/>
    <s v="Yes"/>
    <x v="1"/>
    <n v="5"/>
    <x v="7"/>
    <n v="1"/>
    <d v="2018-01-12T00:00:00"/>
  </r>
  <r>
    <x v="10"/>
    <x v="10"/>
    <x v="0"/>
    <n v="32"/>
    <x v="0"/>
    <s v="Some Travel"/>
    <s v="Technology"/>
    <x v="4"/>
    <x v="9"/>
    <x v="1"/>
    <n v="102022"/>
    <x v="0"/>
    <x v="0"/>
    <x v="1"/>
    <s v="Computer Science"/>
    <s v="Single"/>
    <s v="No"/>
    <d v="2012-01-12T00:00:00"/>
    <s v="No"/>
    <x v="0"/>
    <n v="4"/>
    <x v="7"/>
    <n v="8"/>
    <d v="2022-01-12T00:00:00"/>
  </r>
  <r>
    <x v="11"/>
    <x v="11"/>
    <x v="0"/>
    <n v="35"/>
    <x v="1"/>
    <s v="Some Travel"/>
    <s v="Technology"/>
    <x v="5"/>
    <x v="10"/>
    <x v="2"/>
    <n v="272175"/>
    <x v="2"/>
    <x v="5"/>
    <x v="1"/>
    <s v="Information Systems"/>
    <s v="Single"/>
    <s v="No"/>
    <d v="2012-01-12T00:00:00"/>
    <s v="No"/>
    <x v="0"/>
    <n v="7"/>
    <x v="6"/>
    <n v="2"/>
    <d v="2022-01-12T00:00:00"/>
  </r>
  <r>
    <x v="12"/>
    <x v="12"/>
    <x v="1"/>
    <n v="38"/>
    <x v="1"/>
    <s v="Some Travel"/>
    <s v="Sales"/>
    <x v="6"/>
    <x v="11"/>
    <x v="2"/>
    <n v="340229"/>
    <x v="2"/>
    <x v="1"/>
    <x v="3"/>
    <s v="Marketing"/>
    <s v="Single"/>
    <s v="Yes"/>
    <d v="2012-01-13T00:00:00"/>
    <s v="No"/>
    <x v="0"/>
    <n v="7"/>
    <x v="0"/>
    <n v="3"/>
    <d v="2022-01-13T00:00:00"/>
  </r>
  <r>
    <x v="13"/>
    <x v="13"/>
    <x v="2"/>
    <n v="37"/>
    <x v="1"/>
    <s v="Some Travel"/>
    <s v="Technology"/>
    <x v="7"/>
    <x v="6"/>
    <x v="0"/>
    <n v="48395"/>
    <x v="3"/>
    <x v="0"/>
    <x v="3"/>
    <s v="Computer Science"/>
    <s v="Divorced"/>
    <s v="No"/>
    <d v="2012-01-15T00:00:00"/>
    <s v="No"/>
    <x v="0"/>
    <n v="2"/>
    <x v="8"/>
    <n v="4"/>
    <d v="2022-01-15T00:00:00"/>
  </r>
  <r>
    <x v="14"/>
    <x v="14"/>
    <x v="1"/>
    <n v="33"/>
    <x v="0"/>
    <s v="Some Travel"/>
    <s v="Technology"/>
    <x v="8"/>
    <x v="8"/>
    <x v="2"/>
    <n v="97126"/>
    <x v="0"/>
    <x v="2"/>
    <x v="1"/>
    <s v="Other"/>
    <s v="Single"/>
    <s v="No"/>
    <d v="2012-01-15T00:00:00"/>
    <s v="No"/>
    <x v="0"/>
    <n v="8"/>
    <x v="1"/>
    <n v="2"/>
    <d v="2022-01-15T00:00:00"/>
  </r>
  <r>
    <x v="15"/>
    <x v="15"/>
    <x v="0"/>
    <n v="42"/>
    <x v="1"/>
    <s v="Some Travel"/>
    <s v="Technology"/>
    <x v="3"/>
    <x v="12"/>
    <x v="0"/>
    <n v="316208"/>
    <x v="2"/>
    <x v="3"/>
    <x v="3"/>
    <s v="Information Systems"/>
    <s v="Married"/>
    <s v="No"/>
    <d v="2012-01-17T00:00:00"/>
    <s v="No"/>
    <x v="0"/>
    <n v="8"/>
    <x v="6"/>
    <n v="7"/>
    <d v="2022-01-17T00:00:00"/>
  </r>
  <r>
    <x v="16"/>
    <x v="16"/>
    <x v="1"/>
    <n v="43"/>
    <x v="1"/>
    <s v="Some Travel"/>
    <s v="Sales"/>
    <x v="0"/>
    <x v="0"/>
    <x v="1"/>
    <n v="128885"/>
    <x v="1"/>
    <x v="2"/>
    <x v="3"/>
    <s v="Marketing"/>
    <s v="Single"/>
    <s v="Yes"/>
    <d v="2012-01-17T00:00:00"/>
    <s v="No"/>
    <x v="0"/>
    <n v="1"/>
    <x v="1"/>
    <n v="2"/>
    <d v="2022-01-17T00:00:00"/>
  </r>
  <r>
    <x v="17"/>
    <x v="17"/>
    <x v="1"/>
    <n v="43"/>
    <x v="1"/>
    <s v="No Travel "/>
    <s v="Sales"/>
    <x v="0"/>
    <x v="13"/>
    <x v="2"/>
    <n v="108315"/>
    <x v="0"/>
    <x v="0"/>
    <x v="1"/>
    <s v="Marketing"/>
    <s v="Married"/>
    <s v="No"/>
    <d v="2012-01-17T00:00:00"/>
    <s v="No"/>
    <x v="0"/>
    <n v="9"/>
    <x v="1"/>
    <n v="10"/>
    <d v="2022-01-17T00:00:00"/>
  </r>
  <r>
    <x v="18"/>
    <x v="18"/>
    <x v="0"/>
    <n v="45"/>
    <x v="2"/>
    <s v="Frequent Traveller"/>
    <s v="Technology"/>
    <x v="7"/>
    <x v="14"/>
    <x v="2"/>
    <n v="136521"/>
    <x v="1"/>
    <x v="1"/>
    <x v="4"/>
    <s v="Computer Science"/>
    <s v="Married"/>
    <s v="No"/>
    <d v="2012-01-18T00:00:00"/>
    <s v="No"/>
    <x v="0"/>
    <n v="3"/>
    <x v="4"/>
    <n v="1"/>
    <d v="2022-01-18T00:00:00"/>
  </r>
  <r>
    <x v="19"/>
    <x v="19"/>
    <x v="0"/>
    <n v="38"/>
    <x v="1"/>
    <s v="Some Travel"/>
    <s v="Sales"/>
    <x v="0"/>
    <x v="15"/>
    <x v="1"/>
    <n v="151141"/>
    <x v="1"/>
    <x v="0"/>
    <x v="4"/>
    <s v="Economics"/>
    <s v="Single"/>
    <s v="No"/>
    <d v="2012-01-19T00:00:00"/>
    <s v="No"/>
    <x v="0"/>
    <n v="3"/>
    <x v="4"/>
    <n v="9"/>
    <d v="2022-01-19T00:00:00"/>
  </r>
  <r>
    <x v="20"/>
    <x v="20"/>
    <x v="0"/>
    <n v="39"/>
    <x v="1"/>
    <s v="Frequent Traveller"/>
    <s v="Sales"/>
    <x v="0"/>
    <x v="16"/>
    <x v="1"/>
    <n v="107863"/>
    <x v="0"/>
    <x v="0"/>
    <x v="2"/>
    <s v="Technical Degree"/>
    <s v="Married"/>
    <s v="Yes"/>
    <d v="2012-01-19T00:00:00"/>
    <s v="Yes"/>
    <x v="2"/>
    <n v="8"/>
    <x v="6"/>
    <n v="5"/>
    <d v="2020-01-19T00:00:00"/>
  </r>
  <r>
    <x v="21"/>
    <x v="21"/>
    <x v="1"/>
    <n v="33"/>
    <x v="0"/>
    <s v="Some Travel"/>
    <s v="Human Resources"/>
    <x v="2"/>
    <x v="6"/>
    <x v="1"/>
    <n v="53616"/>
    <x v="0"/>
    <x v="2"/>
    <x v="4"/>
    <s v="Technical Degree"/>
    <s v="Divorced"/>
    <s v="Yes"/>
    <d v="2012-01-19T00:00:00"/>
    <s v="No"/>
    <x v="0"/>
    <n v="2"/>
    <x v="9"/>
    <n v="7"/>
    <d v="2022-01-19T00:00:00"/>
  </r>
  <r>
    <x v="22"/>
    <x v="22"/>
    <x v="1"/>
    <n v="36"/>
    <x v="1"/>
    <s v="No Travel "/>
    <s v="Technology"/>
    <x v="7"/>
    <x v="17"/>
    <x v="0"/>
    <n v="61298"/>
    <x v="0"/>
    <x v="0"/>
    <x v="2"/>
    <s v="Information Systems"/>
    <s v="Divorced"/>
    <s v="Yes"/>
    <d v="2012-01-19T00:00:00"/>
    <s v="No"/>
    <x v="0"/>
    <n v="3"/>
    <x v="0"/>
    <n v="3"/>
    <d v="2022-01-19T00:00:00"/>
  </r>
  <r>
    <x v="23"/>
    <x v="23"/>
    <x v="0"/>
    <n v="45"/>
    <x v="2"/>
    <s v="Some Travel"/>
    <s v="Human Resources"/>
    <x v="2"/>
    <x v="13"/>
    <x v="2"/>
    <n v="54132"/>
    <x v="0"/>
    <x v="3"/>
    <x v="2"/>
    <s v="Human Resources"/>
    <s v="Divorced"/>
    <s v="Yes"/>
    <d v="2012-01-20T00:00:00"/>
    <s v="No"/>
    <x v="0"/>
    <n v="10"/>
    <x v="1"/>
    <n v="10"/>
    <d v="2022-01-20T00:00:00"/>
  </r>
  <r>
    <x v="24"/>
    <x v="24"/>
    <x v="1"/>
    <n v="30"/>
    <x v="0"/>
    <s v="Some Travel"/>
    <s v="Technology"/>
    <x v="3"/>
    <x v="17"/>
    <x v="1"/>
    <n v="328415"/>
    <x v="2"/>
    <x v="6"/>
    <x v="1"/>
    <s v="Information Systems"/>
    <s v="Married"/>
    <s v="No"/>
    <d v="2012-01-20T00:00:00"/>
    <s v="No"/>
    <x v="0"/>
    <n v="1"/>
    <x v="1"/>
    <n v="1"/>
    <d v="2022-01-20T00:00:00"/>
  </r>
  <r>
    <x v="25"/>
    <x v="25"/>
    <x v="2"/>
    <n v="48"/>
    <x v="2"/>
    <s v="Some Travel"/>
    <s v="Technology"/>
    <x v="5"/>
    <x v="18"/>
    <x v="1"/>
    <n v="145337"/>
    <x v="1"/>
    <x v="0"/>
    <x v="3"/>
    <s v="Computer Science"/>
    <s v="Single"/>
    <s v="No"/>
    <d v="2012-01-21T00:00:00"/>
    <s v="No"/>
    <x v="0"/>
    <n v="10"/>
    <x v="1"/>
    <n v="0"/>
    <d v="2022-01-21T00:00:00"/>
  </r>
  <r>
    <x v="26"/>
    <x v="26"/>
    <x v="1"/>
    <n v="33"/>
    <x v="0"/>
    <s v="Some Travel"/>
    <s v="Sales"/>
    <x v="0"/>
    <x v="19"/>
    <x v="1"/>
    <n v="71201"/>
    <x v="0"/>
    <x v="1"/>
    <x v="2"/>
    <s v="Marketing"/>
    <s v="Married"/>
    <s v="No"/>
    <d v="2012-01-24T00:00:00"/>
    <s v="No"/>
    <x v="0"/>
    <n v="8"/>
    <x v="1"/>
    <n v="4"/>
    <d v="2022-01-24T00:00:00"/>
  </r>
  <r>
    <x v="27"/>
    <x v="27"/>
    <x v="0"/>
    <n v="31"/>
    <x v="0"/>
    <s v="No Travel "/>
    <s v="Human Resources"/>
    <x v="2"/>
    <x v="20"/>
    <x v="2"/>
    <n v="55682"/>
    <x v="0"/>
    <x v="6"/>
    <x v="2"/>
    <s v="Marketing"/>
    <s v="Divorced"/>
    <s v="No"/>
    <d v="2012-01-25T00:00:00"/>
    <s v="No"/>
    <x v="0"/>
    <n v="0"/>
    <x v="8"/>
    <n v="0"/>
    <d v="2022-01-25T00:00:00"/>
  </r>
  <r>
    <x v="28"/>
    <x v="28"/>
    <x v="1"/>
    <n v="40"/>
    <x v="1"/>
    <s v="Some Travel"/>
    <s v="Sales"/>
    <x v="9"/>
    <x v="11"/>
    <x v="2"/>
    <n v="63455"/>
    <x v="0"/>
    <x v="0"/>
    <x v="2"/>
    <s v="Marketing"/>
    <s v="Married"/>
    <s v="Yes"/>
    <d v="2012-01-26T00:00:00"/>
    <s v="No"/>
    <x v="0"/>
    <n v="4"/>
    <x v="6"/>
    <n v="7"/>
    <d v="2022-01-26T00:00:00"/>
  </r>
  <r>
    <x v="29"/>
    <x v="29"/>
    <x v="0"/>
    <n v="47"/>
    <x v="2"/>
    <s v="Frequent Traveller"/>
    <s v="Sales"/>
    <x v="0"/>
    <x v="12"/>
    <x v="1"/>
    <n v="65626"/>
    <x v="0"/>
    <x v="0"/>
    <x v="3"/>
    <s v="Economics"/>
    <s v="Single"/>
    <s v="No"/>
    <d v="2012-01-27T00:00:00"/>
    <s v="No"/>
    <x v="0"/>
    <n v="2"/>
    <x v="7"/>
    <n v="1"/>
    <d v="2022-01-27T00:00:00"/>
  </r>
  <r>
    <x v="30"/>
    <x v="30"/>
    <x v="0"/>
    <n v="30"/>
    <x v="0"/>
    <s v="Frequent Traveller"/>
    <s v="Technology"/>
    <x v="7"/>
    <x v="21"/>
    <x v="1"/>
    <n v="68508"/>
    <x v="0"/>
    <x v="3"/>
    <x v="4"/>
    <s v="Computer Science"/>
    <s v="Single"/>
    <s v="Yes"/>
    <d v="2012-01-28T00:00:00"/>
    <s v="Yes"/>
    <x v="3"/>
    <n v="4"/>
    <x v="5"/>
    <n v="4"/>
    <d v="2017-01-28T00:00:00"/>
  </r>
  <r>
    <x v="31"/>
    <x v="31"/>
    <x v="0"/>
    <n v="32"/>
    <x v="0"/>
    <s v="Some Travel"/>
    <s v="Technology"/>
    <x v="4"/>
    <x v="22"/>
    <x v="0"/>
    <n v="75821"/>
    <x v="0"/>
    <x v="0"/>
    <x v="2"/>
    <s v="Other"/>
    <s v="Married"/>
    <s v="No"/>
    <d v="2012-01-30T00:00:00"/>
    <s v="No"/>
    <x v="0"/>
    <n v="1"/>
    <x v="7"/>
    <n v="1"/>
    <d v="2022-01-30T00:00:00"/>
  </r>
  <r>
    <x v="32"/>
    <x v="32"/>
    <x v="1"/>
    <n v="44"/>
    <x v="1"/>
    <s v="Some Travel"/>
    <s v="Sales"/>
    <x v="6"/>
    <x v="23"/>
    <x v="2"/>
    <n v="285620"/>
    <x v="2"/>
    <x v="0"/>
    <x v="2"/>
    <s v="Economics"/>
    <s v="Divorced"/>
    <s v="No"/>
    <d v="2012-01-30T00:00:00"/>
    <s v="No"/>
    <x v="0"/>
    <n v="6"/>
    <x v="6"/>
    <n v="4"/>
    <d v="2022-01-30T00:00:00"/>
  </r>
  <r>
    <x v="33"/>
    <x v="33"/>
    <x v="0"/>
    <n v="48"/>
    <x v="2"/>
    <s v="Some Travel"/>
    <s v="Technology"/>
    <x v="7"/>
    <x v="16"/>
    <x v="1"/>
    <n v="65860"/>
    <x v="0"/>
    <x v="3"/>
    <x v="3"/>
    <s v="Information Systems"/>
    <s v="Single"/>
    <s v="No"/>
    <d v="2012-02-01T00:00:00"/>
    <s v="No"/>
    <x v="0"/>
    <n v="6"/>
    <x v="3"/>
    <n v="1"/>
    <d v="2022-02-01T00:00:00"/>
  </r>
  <r>
    <x v="34"/>
    <x v="34"/>
    <x v="1"/>
    <n v="47"/>
    <x v="2"/>
    <s v="Some Travel"/>
    <s v="Technology"/>
    <x v="4"/>
    <x v="19"/>
    <x v="2"/>
    <n v="40786"/>
    <x v="3"/>
    <x v="6"/>
    <x v="4"/>
    <s v="Computer Science"/>
    <s v="Married"/>
    <s v="No"/>
    <d v="2012-02-01T00:00:00"/>
    <s v="No"/>
    <x v="0"/>
    <n v="3"/>
    <x v="7"/>
    <n v="5"/>
    <d v="2022-02-01T00:00:00"/>
  </r>
  <r>
    <x v="35"/>
    <x v="35"/>
    <x v="0"/>
    <n v="31"/>
    <x v="0"/>
    <s v="Some Travel"/>
    <s v="Technology"/>
    <x v="7"/>
    <x v="7"/>
    <x v="1"/>
    <n v="59697"/>
    <x v="0"/>
    <x v="0"/>
    <x v="2"/>
    <s v="Computer Science"/>
    <s v="Single"/>
    <s v="Yes"/>
    <d v="2012-02-02T00:00:00"/>
    <s v="Yes"/>
    <x v="4"/>
    <n v="5"/>
    <x v="4"/>
    <n v="0"/>
    <d v="2019-02-02T00:00:00"/>
  </r>
  <r>
    <x v="36"/>
    <x v="36"/>
    <x v="0"/>
    <n v="32"/>
    <x v="0"/>
    <s v="No Travel "/>
    <s v="Technology"/>
    <x v="3"/>
    <x v="4"/>
    <x v="2"/>
    <n v="316725"/>
    <x v="2"/>
    <x v="3"/>
    <x v="3"/>
    <s v="Computer Science"/>
    <s v="Married"/>
    <s v="No"/>
    <d v="2012-02-02T00:00:00"/>
    <s v="No"/>
    <x v="0"/>
    <n v="6"/>
    <x v="1"/>
    <n v="2"/>
    <d v="2022-02-02T00:00:00"/>
  </r>
  <r>
    <x v="37"/>
    <x v="37"/>
    <x v="0"/>
    <n v="28"/>
    <x v="0"/>
    <s v="Some Travel"/>
    <s v="Technology"/>
    <x v="7"/>
    <x v="24"/>
    <x v="0"/>
    <n v="105984"/>
    <x v="0"/>
    <x v="0"/>
    <x v="2"/>
    <s v="Business Studies"/>
    <s v="Divorced"/>
    <s v="Yes"/>
    <d v="2012-02-04T00:00:00"/>
    <s v="No"/>
    <x v="0"/>
    <n v="7"/>
    <x v="0"/>
    <n v="10"/>
    <d v="2022-02-04T00:00:00"/>
  </r>
  <r>
    <x v="38"/>
    <x v="38"/>
    <x v="1"/>
    <n v="32"/>
    <x v="0"/>
    <s v="Some Travel"/>
    <s v="Technology"/>
    <x v="10"/>
    <x v="25"/>
    <x v="1"/>
    <n v="393294"/>
    <x v="2"/>
    <x v="2"/>
    <x v="3"/>
    <s v="Other"/>
    <s v="Married"/>
    <s v="No"/>
    <d v="2012-02-04T00:00:00"/>
    <s v="No"/>
    <x v="0"/>
    <n v="2"/>
    <x v="8"/>
    <n v="2"/>
    <d v="2022-02-04T00:00:00"/>
  </r>
  <r>
    <x v="39"/>
    <x v="39"/>
    <x v="0"/>
    <n v="41"/>
    <x v="1"/>
    <s v="Frequent Traveller"/>
    <s v="Technology"/>
    <x v="5"/>
    <x v="26"/>
    <x v="1"/>
    <n v="107008"/>
    <x v="0"/>
    <x v="3"/>
    <x v="4"/>
    <s v="Business Studies"/>
    <s v="Single"/>
    <s v="No"/>
    <d v="2012-02-05T00:00:00"/>
    <s v="No"/>
    <x v="0"/>
    <n v="9"/>
    <x v="1"/>
    <n v="9"/>
    <d v="2022-02-05T00:00:00"/>
  </r>
  <r>
    <x v="40"/>
    <x v="40"/>
    <x v="0"/>
    <n v="34"/>
    <x v="0"/>
    <s v="Some Travel"/>
    <s v="Technology"/>
    <x v="4"/>
    <x v="27"/>
    <x v="1"/>
    <n v="127432"/>
    <x v="1"/>
    <x v="0"/>
    <x v="4"/>
    <s v="Information Systems"/>
    <s v="Single"/>
    <s v="Yes"/>
    <d v="2012-02-06T00:00:00"/>
    <s v="No"/>
    <x v="0"/>
    <n v="8"/>
    <x v="0"/>
    <n v="9"/>
    <d v="2022-02-06T00:00:00"/>
  </r>
  <r>
    <x v="41"/>
    <x v="41"/>
    <x v="1"/>
    <n v="45"/>
    <x v="2"/>
    <s v="Some Travel"/>
    <s v="Sales"/>
    <x v="0"/>
    <x v="7"/>
    <x v="1"/>
    <n v="76693"/>
    <x v="0"/>
    <x v="0"/>
    <x v="2"/>
    <s v="Marketing"/>
    <s v="Married"/>
    <s v="No"/>
    <d v="2012-02-06T00:00:00"/>
    <s v="No"/>
    <x v="0"/>
    <n v="2"/>
    <x v="0"/>
    <n v="10"/>
    <d v="2022-02-06T00:00:00"/>
  </r>
  <r>
    <x v="42"/>
    <x v="42"/>
    <x v="0"/>
    <n v="39"/>
    <x v="1"/>
    <s v="Some Travel"/>
    <s v="Technology"/>
    <x v="7"/>
    <x v="28"/>
    <x v="1"/>
    <n v="90017"/>
    <x v="0"/>
    <x v="0"/>
    <x v="3"/>
    <s v="Information Systems"/>
    <s v="Single"/>
    <s v="Yes"/>
    <d v="2012-02-07T00:00:00"/>
    <s v="No"/>
    <x v="0"/>
    <n v="7"/>
    <x v="3"/>
    <n v="3"/>
    <d v="2022-02-07T00:00:00"/>
  </r>
  <r>
    <x v="43"/>
    <x v="43"/>
    <x v="1"/>
    <n v="44"/>
    <x v="1"/>
    <s v="Some Travel"/>
    <s v="Sales"/>
    <x v="6"/>
    <x v="12"/>
    <x v="1"/>
    <n v="426142"/>
    <x v="4"/>
    <x v="0"/>
    <x v="3"/>
    <s v="Marketing"/>
    <s v="Married"/>
    <s v="No"/>
    <d v="2012-02-07T00:00:00"/>
    <s v="No"/>
    <x v="0"/>
    <n v="4"/>
    <x v="7"/>
    <n v="4"/>
    <d v="2022-02-07T00:00:00"/>
  </r>
  <r>
    <x v="44"/>
    <x v="44"/>
    <x v="0"/>
    <n v="47"/>
    <x v="2"/>
    <s v="Some Travel"/>
    <s v="Technology"/>
    <x v="7"/>
    <x v="16"/>
    <x v="2"/>
    <n v="46514"/>
    <x v="3"/>
    <x v="0"/>
    <x v="2"/>
    <s v="Computer Science"/>
    <s v="Married"/>
    <s v="No"/>
    <d v="2012-02-12T00:00:00"/>
    <s v="No"/>
    <x v="0"/>
    <n v="9"/>
    <x v="0"/>
    <n v="2"/>
    <d v="2022-02-12T00:00:00"/>
  </r>
  <r>
    <x v="45"/>
    <x v="45"/>
    <x v="1"/>
    <n v="48"/>
    <x v="2"/>
    <s v="No Travel "/>
    <s v="Sales"/>
    <x v="0"/>
    <x v="29"/>
    <x v="1"/>
    <n v="125587"/>
    <x v="1"/>
    <x v="0"/>
    <x v="0"/>
    <s v="Economics"/>
    <s v="Single"/>
    <s v="No"/>
    <d v="2012-02-12T00:00:00"/>
    <s v="No"/>
    <x v="0"/>
    <n v="10"/>
    <x v="1"/>
    <n v="4"/>
    <d v="2022-02-12T00:00:00"/>
  </r>
  <r>
    <x v="46"/>
    <x v="46"/>
    <x v="0"/>
    <n v="47"/>
    <x v="2"/>
    <s v="Some Travel"/>
    <s v="Human Resources"/>
    <x v="11"/>
    <x v="12"/>
    <x v="2"/>
    <n v="98608"/>
    <x v="0"/>
    <x v="2"/>
    <x v="3"/>
    <s v="Marketing"/>
    <s v="Single"/>
    <s v="No"/>
    <d v="2012-02-14T00:00:00"/>
    <s v="No"/>
    <x v="0"/>
    <n v="5"/>
    <x v="1"/>
    <n v="4"/>
    <d v="2022-02-14T00:00:00"/>
  </r>
  <r>
    <x v="47"/>
    <x v="47"/>
    <x v="0"/>
    <n v="48"/>
    <x v="2"/>
    <s v="Some Travel"/>
    <s v="Technology"/>
    <x v="7"/>
    <x v="3"/>
    <x v="2"/>
    <n v="72794"/>
    <x v="0"/>
    <x v="3"/>
    <x v="3"/>
    <s v="Information Systems"/>
    <s v="Married"/>
    <s v="No"/>
    <d v="2012-02-14T00:00:00"/>
    <s v="No"/>
    <x v="0"/>
    <n v="4"/>
    <x v="7"/>
    <n v="3"/>
    <d v="2022-02-14T00:00:00"/>
  </r>
  <r>
    <x v="48"/>
    <x v="48"/>
    <x v="2"/>
    <n v="40"/>
    <x v="1"/>
    <s v="Some Travel"/>
    <s v="Technology"/>
    <x v="7"/>
    <x v="21"/>
    <x v="1"/>
    <n v="69119"/>
    <x v="0"/>
    <x v="0"/>
    <x v="2"/>
    <s v="Computer Science"/>
    <s v="Single"/>
    <s v="No"/>
    <d v="2012-02-15T00:00:00"/>
    <s v="No"/>
    <x v="0"/>
    <n v="8"/>
    <x v="1"/>
    <n v="5"/>
    <d v="2022-02-15T00:00:00"/>
  </r>
  <r>
    <x v="49"/>
    <x v="49"/>
    <x v="0"/>
    <n v="32"/>
    <x v="0"/>
    <s v="Frequent Traveller"/>
    <s v="Technology"/>
    <x v="4"/>
    <x v="30"/>
    <x v="1"/>
    <n v="48835"/>
    <x v="3"/>
    <x v="0"/>
    <x v="4"/>
    <s v="Computer Science"/>
    <s v="Divorced"/>
    <s v="Yes"/>
    <d v="2012-02-17T00:00:00"/>
    <s v="Yes"/>
    <x v="2"/>
    <n v="5"/>
    <x v="3"/>
    <n v="0"/>
    <d v="2020-02-17T00:00:00"/>
  </r>
  <r>
    <x v="50"/>
    <x v="50"/>
    <x v="1"/>
    <n v="28"/>
    <x v="0"/>
    <s v="No Travel "/>
    <s v="Technology"/>
    <x v="8"/>
    <x v="21"/>
    <x v="2"/>
    <n v="218406"/>
    <x v="1"/>
    <x v="0"/>
    <x v="2"/>
    <s v="Computer Science"/>
    <s v="Married"/>
    <s v="No"/>
    <d v="2012-02-17T00:00:00"/>
    <s v="No"/>
    <x v="0"/>
    <n v="10"/>
    <x v="1"/>
    <n v="10"/>
    <d v="2022-02-17T00:00:00"/>
  </r>
  <r>
    <x v="51"/>
    <x v="51"/>
    <x v="0"/>
    <n v="40"/>
    <x v="1"/>
    <s v="Frequent Traveller"/>
    <s v="Technology"/>
    <x v="7"/>
    <x v="0"/>
    <x v="2"/>
    <n v="42333"/>
    <x v="3"/>
    <x v="3"/>
    <x v="1"/>
    <s v="Computer Science"/>
    <s v="Divorced"/>
    <s v="No"/>
    <d v="2012-02-19T00:00:00"/>
    <s v="No"/>
    <x v="0"/>
    <n v="4"/>
    <x v="7"/>
    <n v="5"/>
    <d v="2022-02-19T00:00:00"/>
  </r>
  <r>
    <x v="52"/>
    <x v="52"/>
    <x v="1"/>
    <n v="39"/>
    <x v="1"/>
    <s v="Some Travel"/>
    <s v="Sales"/>
    <x v="6"/>
    <x v="31"/>
    <x v="1"/>
    <n v="300299"/>
    <x v="2"/>
    <x v="2"/>
    <x v="2"/>
    <s v="Technical Degree"/>
    <s v="Married"/>
    <s v="Yes"/>
    <d v="2012-02-19T00:00:00"/>
    <s v="No"/>
    <x v="0"/>
    <n v="7"/>
    <x v="3"/>
    <n v="10"/>
    <d v="2022-02-19T00:00:00"/>
  </r>
  <r>
    <x v="53"/>
    <x v="53"/>
    <x v="0"/>
    <n v="34"/>
    <x v="0"/>
    <s v="Frequent Traveller"/>
    <s v="Sales"/>
    <x v="0"/>
    <x v="25"/>
    <x v="1"/>
    <n v="173246"/>
    <x v="1"/>
    <x v="0"/>
    <x v="2"/>
    <s v="Marketing"/>
    <s v="Single"/>
    <s v="Yes"/>
    <d v="2012-02-20T00:00:00"/>
    <s v="Yes"/>
    <x v="5"/>
    <n v="4"/>
    <x v="3"/>
    <n v="7"/>
    <d v="2021-02-20T00:00:00"/>
  </r>
  <r>
    <x v="54"/>
    <x v="54"/>
    <x v="0"/>
    <n v="35"/>
    <x v="1"/>
    <s v="Some Travel"/>
    <s v="Human Resources"/>
    <x v="2"/>
    <x v="22"/>
    <x v="1"/>
    <n v="67264"/>
    <x v="0"/>
    <x v="2"/>
    <x v="4"/>
    <s v="Economics"/>
    <s v="Married"/>
    <s v="No"/>
    <d v="2012-02-22T00:00:00"/>
    <s v="No"/>
    <x v="0"/>
    <n v="8"/>
    <x v="6"/>
    <n v="2"/>
    <d v="2022-02-22T00:00:00"/>
  </r>
  <r>
    <x v="55"/>
    <x v="55"/>
    <x v="1"/>
    <n v="29"/>
    <x v="0"/>
    <s v="Frequent Traveller"/>
    <s v="Technology"/>
    <x v="8"/>
    <x v="24"/>
    <x v="0"/>
    <n v="93591"/>
    <x v="0"/>
    <x v="1"/>
    <x v="3"/>
    <s v="Computer Science"/>
    <s v="Married"/>
    <s v="No"/>
    <d v="2012-02-22T00:00:00"/>
    <s v="No"/>
    <x v="0"/>
    <n v="4"/>
    <x v="1"/>
    <n v="3"/>
    <d v="2022-02-22T00:00:00"/>
  </r>
  <r>
    <x v="56"/>
    <x v="56"/>
    <x v="0"/>
    <n v="37"/>
    <x v="1"/>
    <s v="No Travel "/>
    <s v="Technology"/>
    <x v="4"/>
    <x v="32"/>
    <x v="2"/>
    <n v="82099"/>
    <x v="0"/>
    <x v="2"/>
    <x v="3"/>
    <s v="Information Systems"/>
    <s v="Divorced"/>
    <s v="No"/>
    <d v="2012-02-23T00:00:00"/>
    <s v="No"/>
    <x v="0"/>
    <n v="1"/>
    <x v="3"/>
    <n v="6"/>
    <d v="2022-02-23T00:00:00"/>
  </r>
  <r>
    <x v="57"/>
    <x v="57"/>
    <x v="0"/>
    <n v="38"/>
    <x v="1"/>
    <s v="Some Travel"/>
    <s v="Technology"/>
    <x v="4"/>
    <x v="33"/>
    <x v="0"/>
    <n v="83590"/>
    <x v="0"/>
    <x v="0"/>
    <x v="1"/>
    <s v="Information Systems"/>
    <s v="Married"/>
    <s v="No"/>
    <d v="2012-02-23T00:00:00"/>
    <s v="No"/>
    <x v="0"/>
    <n v="2"/>
    <x v="9"/>
    <n v="9"/>
    <d v="2022-02-23T00:00:00"/>
  </r>
  <r>
    <x v="58"/>
    <x v="58"/>
    <x v="0"/>
    <n v="29"/>
    <x v="0"/>
    <s v="Some Travel"/>
    <s v="Sales"/>
    <x v="0"/>
    <x v="14"/>
    <x v="2"/>
    <n v="122811"/>
    <x v="1"/>
    <x v="0"/>
    <x v="2"/>
    <s v="Marketing"/>
    <s v="Single"/>
    <s v="Yes"/>
    <d v="2012-02-27T00:00:00"/>
    <s v="Yes"/>
    <x v="6"/>
    <n v="1"/>
    <x v="2"/>
    <n v="1"/>
    <d v="2014-02-27T00:00:00"/>
  </r>
  <r>
    <x v="59"/>
    <x v="59"/>
    <x v="1"/>
    <n v="40"/>
    <x v="1"/>
    <s v="Some Travel"/>
    <s v="Technology"/>
    <x v="7"/>
    <x v="29"/>
    <x v="2"/>
    <n v="58551"/>
    <x v="0"/>
    <x v="3"/>
    <x v="4"/>
    <s v="Computer Science"/>
    <s v="Single"/>
    <s v="No"/>
    <d v="2012-02-27T00:00:00"/>
    <s v="No"/>
    <x v="0"/>
    <n v="6"/>
    <x v="3"/>
    <n v="3"/>
    <d v="2022-02-27T00:00:00"/>
  </r>
  <r>
    <x v="60"/>
    <x v="60"/>
    <x v="0"/>
    <n v="44"/>
    <x v="1"/>
    <s v="Some Travel"/>
    <s v="Technology"/>
    <x v="7"/>
    <x v="34"/>
    <x v="1"/>
    <n v="53325"/>
    <x v="0"/>
    <x v="3"/>
    <x v="3"/>
    <s v="Information Systems"/>
    <s v="Married"/>
    <s v="Yes"/>
    <d v="2012-02-28T00:00:00"/>
    <s v="No"/>
    <x v="0"/>
    <n v="4"/>
    <x v="6"/>
    <n v="4"/>
    <d v="2022-02-28T00:00:00"/>
  </r>
  <r>
    <x v="61"/>
    <x v="61"/>
    <x v="1"/>
    <n v="45"/>
    <x v="2"/>
    <s v="Some Travel"/>
    <s v="Sales"/>
    <x v="9"/>
    <x v="14"/>
    <x v="0"/>
    <n v="47326"/>
    <x v="3"/>
    <x v="0"/>
    <x v="1"/>
    <s v="Marketing"/>
    <s v="Married"/>
    <s v="No"/>
    <d v="2012-02-29T00:00:00"/>
    <s v="No"/>
    <x v="0"/>
    <n v="10"/>
    <x v="1"/>
    <n v="10"/>
    <d v="2022-02-28T00:00:00"/>
  </r>
  <r>
    <x v="62"/>
    <x v="62"/>
    <x v="0"/>
    <n v="41"/>
    <x v="1"/>
    <s v="Some Travel"/>
    <s v="Sales"/>
    <x v="9"/>
    <x v="32"/>
    <x v="1"/>
    <n v="48147"/>
    <x v="3"/>
    <x v="0"/>
    <x v="4"/>
    <s v="Marketing"/>
    <s v="Married"/>
    <s v="No"/>
    <d v="2012-03-01T00:00:00"/>
    <s v="No"/>
    <x v="0"/>
    <n v="8"/>
    <x v="1"/>
    <n v="5"/>
    <d v="2022-03-01T00:00:00"/>
  </r>
  <r>
    <x v="63"/>
    <x v="63"/>
    <x v="1"/>
    <n v="42"/>
    <x v="1"/>
    <s v="Some Travel"/>
    <s v="Human Resources"/>
    <x v="12"/>
    <x v="8"/>
    <x v="0"/>
    <n v="463051"/>
    <x v="4"/>
    <x v="3"/>
    <x v="3"/>
    <s v="Human Resources"/>
    <s v="Married"/>
    <s v="No"/>
    <d v="2012-03-01T00:00:00"/>
    <s v="No"/>
    <x v="0"/>
    <n v="0"/>
    <x v="1"/>
    <n v="7"/>
    <d v="2022-03-01T00:00:00"/>
  </r>
  <r>
    <x v="64"/>
    <x v="64"/>
    <x v="0"/>
    <n v="36"/>
    <x v="1"/>
    <s v="Some Travel"/>
    <s v="Technology"/>
    <x v="8"/>
    <x v="35"/>
    <x v="1"/>
    <n v="111294"/>
    <x v="0"/>
    <x v="1"/>
    <x v="3"/>
    <s v="Computer Science"/>
    <s v="Married"/>
    <s v="No"/>
    <d v="2012-03-02T00:00:00"/>
    <s v="No"/>
    <x v="0"/>
    <n v="8"/>
    <x v="6"/>
    <n v="10"/>
    <d v="2022-03-02T00:00:00"/>
  </r>
  <r>
    <x v="65"/>
    <x v="65"/>
    <x v="2"/>
    <n v="35"/>
    <x v="1"/>
    <s v="No Travel "/>
    <s v="Technology"/>
    <x v="10"/>
    <x v="0"/>
    <x v="1"/>
    <n v="542695"/>
    <x v="4"/>
    <x v="1"/>
    <x v="3"/>
    <s v="Computer Science"/>
    <s v="Single"/>
    <s v="No"/>
    <d v="2012-03-02T00:00:00"/>
    <s v="No"/>
    <x v="0"/>
    <n v="5"/>
    <x v="7"/>
    <n v="1"/>
    <d v="2022-03-02T00:00:00"/>
  </r>
  <r>
    <x v="66"/>
    <x v="66"/>
    <x v="0"/>
    <n v="45"/>
    <x v="2"/>
    <s v="Some Travel"/>
    <s v="Technology"/>
    <x v="4"/>
    <x v="36"/>
    <x v="0"/>
    <n v="64795"/>
    <x v="0"/>
    <x v="0"/>
    <x v="4"/>
    <s v="Information Systems"/>
    <s v="Divorced"/>
    <s v="Yes"/>
    <d v="2012-03-03T00:00:00"/>
    <s v="No"/>
    <x v="0"/>
    <n v="5"/>
    <x v="6"/>
    <n v="10"/>
    <d v="2022-03-03T00:00:00"/>
  </r>
  <r>
    <x v="67"/>
    <x v="67"/>
    <x v="0"/>
    <n v="35"/>
    <x v="1"/>
    <s v="Some Travel"/>
    <s v="Technology"/>
    <x v="7"/>
    <x v="17"/>
    <x v="1"/>
    <n v="59086"/>
    <x v="0"/>
    <x v="0"/>
    <x v="1"/>
    <s v="Computer Science"/>
    <s v="Married"/>
    <s v="Yes"/>
    <d v="2012-03-04T00:00:00"/>
    <s v="No"/>
    <x v="0"/>
    <n v="2"/>
    <x v="6"/>
    <n v="4"/>
    <d v="2022-03-04T00:00:00"/>
  </r>
  <r>
    <x v="68"/>
    <x v="68"/>
    <x v="1"/>
    <n v="41"/>
    <x v="1"/>
    <s v="Some Travel"/>
    <s v="Sales"/>
    <x v="0"/>
    <x v="16"/>
    <x v="2"/>
    <n v="116966"/>
    <x v="0"/>
    <x v="0"/>
    <x v="3"/>
    <s v="Economics"/>
    <s v="Married"/>
    <s v="No"/>
    <d v="2012-03-04T00:00:00"/>
    <s v="No"/>
    <x v="0"/>
    <n v="4"/>
    <x v="1"/>
    <n v="7"/>
    <d v="2022-03-04T00:00:00"/>
  </r>
  <r>
    <x v="69"/>
    <x v="69"/>
    <x v="2"/>
    <n v="39"/>
    <x v="1"/>
    <s v="Frequent Traveller"/>
    <s v="Technology"/>
    <x v="7"/>
    <x v="10"/>
    <x v="1"/>
    <n v="137427"/>
    <x v="1"/>
    <x v="1"/>
    <x v="1"/>
    <s v="Information Systems"/>
    <s v="Single"/>
    <s v="Yes"/>
    <d v="2012-03-04T00:00:00"/>
    <s v="No"/>
    <x v="0"/>
    <n v="9"/>
    <x v="1"/>
    <n v="8"/>
    <d v="2022-03-04T00:00:00"/>
  </r>
  <r>
    <x v="70"/>
    <x v="70"/>
    <x v="0"/>
    <n v="48"/>
    <x v="2"/>
    <s v="Some Travel"/>
    <s v="Technology"/>
    <x v="4"/>
    <x v="20"/>
    <x v="1"/>
    <n v="47464"/>
    <x v="3"/>
    <x v="0"/>
    <x v="4"/>
    <s v="Computer Science"/>
    <s v="Married"/>
    <s v="No"/>
    <d v="2012-03-06T00:00:00"/>
    <s v="No"/>
    <x v="0"/>
    <n v="4"/>
    <x v="6"/>
    <n v="10"/>
    <d v="2022-03-06T00:00:00"/>
  </r>
  <r>
    <x v="71"/>
    <x v="71"/>
    <x v="1"/>
    <n v="46"/>
    <x v="2"/>
    <s v="Some Travel"/>
    <s v="Sales"/>
    <x v="0"/>
    <x v="7"/>
    <x v="1"/>
    <n v="150731"/>
    <x v="1"/>
    <x v="3"/>
    <x v="2"/>
    <s v="Technical Degree"/>
    <s v="Married"/>
    <s v="No"/>
    <d v="2012-03-06T00:00:00"/>
    <s v="No"/>
    <x v="0"/>
    <n v="8"/>
    <x v="0"/>
    <n v="3"/>
    <d v="2022-03-06T00:00:00"/>
  </r>
  <r>
    <x v="72"/>
    <x v="72"/>
    <x v="0"/>
    <n v="43"/>
    <x v="1"/>
    <s v="Some Travel"/>
    <s v="Technology"/>
    <x v="3"/>
    <x v="11"/>
    <x v="1"/>
    <n v="436813"/>
    <x v="4"/>
    <x v="0"/>
    <x v="3"/>
    <s v="Computer Science"/>
    <s v="Divorced"/>
    <s v="No"/>
    <d v="2012-03-07T00:00:00"/>
    <s v="No"/>
    <x v="0"/>
    <n v="8"/>
    <x v="0"/>
    <n v="7"/>
    <d v="2022-03-07T00:00:00"/>
  </r>
  <r>
    <x v="73"/>
    <x v="73"/>
    <x v="0"/>
    <n v="46"/>
    <x v="2"/>
    <s v="Frequent Traveller"/>
    <s v="Sales"/>
    <x v="0"/>
    <x v="24"/>
    <x v="2"/>
    <n v="205159"/>
    <x v="1"/>
    <x v="0"/>
    <x v="4"/>
    <s v="Economics"/>
    <s v="Married"/>
    <s v="No"/>
    <d v="2012-03-07T00:00:00"/>
    <s v="No"/>
    <x v="0"/>
    <n v="1"/>
    <x v="0"/>
    <n v="6"/>
    <d v="2022-03-07T00:00:00"/>
  </r>
  <r>
    <x v="74"/>
    <x v="74"/>
    <x v="0"/>
    <n v="30"/>
    <x v="0"/>
    <s v="Some Travel"/>
    <s v="Technology"/>
    <x v="7"/>
    <x v="10"/>
    <x v="0"/>
    <n v="70771"/>
    <x v="0"/>
    <x v="0"/>
    <x v="3"/>
    <s v="Information Systems"/>
    <s v="Married"/>
    <s v="No"/>
    <d v="2012-03-08T00:00:00"/>
    <s v="No"/>
    <x v="0"/>
    <n v="9"/>
    <x v="0"/>
    <n v="2"/>
    <d v="2022-03-08T00:00:00"/>
  </r>
  <r>
    <x v="75"/>
    <x v="75"/>
    <x v="1"/>
    <n v="30"/>
    <x v="0"/>
    <s v="Some Travel"/>
    <s v="Technology"/>
    <x v="5"/>
    <x v="37"/>
    <x v="1"/>
    <n v="126238"/>
    <x v="1"/>
    <x v="3"/>
    <x v="2"/>
    <s v="Computer Science"/>
    <s v="Married"/>
    <s v="No"/>
    <d v="2012-03-08T00:00:00"/>
    <s v="No"/>
    <x v="0"/>
    <n v="3"/>
    <x v="4"/>
    <n v="6"/>
    <d v="2022-03-08T00:00:00"/>
  </r>
  <r>
    <x v="76"/>
    <x v="76"/>
    <x v="1"/>
    <n v="39"/>
    <x v="1"/>
    <s v="Some Travel"/>
    <s v="Technology"/>
    <x v="4"/>
    <x v="27"/>
    <x v="1"/>
    <n v="58685"/>
    <x v="0"/>
    <x v="0"/>
    <x v="2"/>
    <s v="Computer Science"/>
    <s v="Single"/>
    <s v="No"/>
    <d v="2012-03-08T00:00:00"/>
    <s v="Yes"/>
    <x v="5"/>
    <n v="6"/>
    <x v="4"/>
    <n v="2"/>
    <d v="2021-03-08T00:00:00"/>
  </r>
  <r>
    <x v="77"/>
    <x v="77"/>
    <x v="1"/>
    <n v="35"/>
    <x v="1"/>
    <s v="Some Travel"/>
    <s v="Sales"/>
    <x v="0"/>
    <x v="2"/>
    <x v="2"/>
    <n v="182764"/>
    <x v="1"/>
    <x v="0"/>
    <x v="0"/>
    <s v="Marketing"/>
    <s v="Divorced"/>
    <s v="Yes"/>
    <d v="2012-03-10T00:00:00"/>
    <s v="No"/>
    <x v="0"/>
    <n v="7"/>
    <x v="0"/>
    <n v="9"/>
    <d v="2022-03-10T00:00:00"/>
  </r>
  <r>
    <x v="78"/>
    <x v="78"/>
    <x v="0"/>
    <n v="35"/>
    <x v="1"/>
    <s v="Some Travel"/>
    <s v="Human Resources"/>
    <x v="2"/>
    <x v="26"/>
    <x v="1"/>
    <n v="47995"/>
    <x v="3"/>
    <x v="2"/>
    <x v="3"/>
    <s v="Marketing"/>
    <s v="Divorced"/>
    <s v="Yes"/>
    <d v="2012-03-12T00:00:00"/>
    <s v="No"/>
    <x v="0"/>
    <n v="5"/>
    <x v="4"/>
    <n v="3"/>
    <d v="2022-03-12T00:00:00"/>
  </r>
  <r>
    <x v="79"/>
    <x v="79"/>
    <x v="0"/>
    <n v="28"/>
    <x v="0"/>
    <s v="Frequent Traveller"/>
    <s v="Technology"/>
    <x v="7"/>
    <x v="29"/>
    <x v="1"/>
    <n v="48930"/>
    <x v="3"/>
    <x v="3"/>
    <x v="3"/>
    <s v="Computer Science"/>
    <s v="Married"/>
    <s v="Yes"/>
    <d v="2012-03-14T00:00:00"/>
    <s v="Yes"/>
    <x v="4"/>
    <n v="4"/>
    <x v="4"/>
    <n v="2"/>
    <d v="2019-03-14T00:00:00"/>
  </r>
  <r>
    <x v="80"/>
    <x v="80"/>
    <x v="2"/>
    <n v="46"/>
    <x v="2"/>
    <s v="Some Travel"/>
    <s v="Technology"/>
    <x v="5"/>
    <x v="17"/>
    <x v="2"/>
    <n v="102964"/>
    <x v="0"/>
    <x v="3"/>
    <x v="2"/>
    <s v="Computer Science"/>
    <s v="Married"/>
    <s v="No"/>
    <d v="2012-03-17T00:00:00"/>
    <s v="No"/>
    <x v="0"/>
    <n v="10"/>
    <x v="1"/>
    <n v="2"/>
    <d v="2022-03-17T00:00:00"/>
  </r>
  <r>
    <x v="81"/>
    <x v="81"/>
    <x v="0"/>
    <n v="43"/>
    <x v="1"/>
    <s v="Some Travel"/>
    <s v="Technology"/>
    <x v="10"/>
    <x v="38"/>
    <x v="1"/>
    <n v="482510"/>
    <x v="4"/>
    <x v="0"/>
    <x v="0"/>
    <s v="Information Systems"/>
    <s v="Married"/>
    <s v="No"/>
    <d v="2012-03-17T00:00:00"/>
    <s v="No"/>
    <x v="0"/>
    <n v="9"/>
    <x v="0"/>
    <n v="1"/>
    <d v="2022-03-17T00:00:00"/>
  </r>
  <r>
    <x v="82"/>
    <x v="82"/>
    <x v="0"/>
    <n v="36"/>
    <x v="1"/>
    <s v="No Travel "/>
    <s v="Sales"/>
    <x v="0"/>
    <x v="39"/>
    <x v="2"/>
    <n v="116057"/>
    <x v="0"/>
    <x v="1"/>
    <x v="1"/>
    <s v="Marketing"/>
    <s v="Married"/>
    <s v="No"/>
    <d v="2012-03-19T00:00:00"/>
    <s v="No"/>
    <x v="0"/>
    <n v="2"/>
    <x v="1"/>
    <n v="2"/>
    <d v="2022-03-19T00:00:00"/>
  </r>
  <r>
    <x v="83"/>
    <x v="83"/>
    <x v="0"/>
    <n v="45"/>
    <x v="2"/>
    <s v="Some Travel"/>
    <s v="Technology"/>
    <x v="7"/>
    <x v="7"/>
    <x v="2"/>
    <n v="90264"/>
    <x v="0"/>
    <x v="0"/>
    <x v="4"/>
    <s v="Computer Science"/>
    <s v="Married"/>
    <s v="Yes"/>
    <d v="2012-03-19T00:00:00"/>
    <s v="No"/>
    <x v="0"/>
    <n v="2"/>
    <x v="5"/>
    <n v="4"/>
    <d v="2022-03-19T00:00:00"/>
  </r>
  <r>
    <x v="84"/>
    <x v="84"/>
    <x v="1"/>
    <n v="42"/>
    <x v="1"/>
    <s v="Some Travel"/>
    <s v="Sales"/>
    <x v="0"/>
    <x v="32"/>
    <x v="0"/>
    <n v="106277"/>
    <x v="0"/>
    <x v="1"/>
    <x v="1"/>
    <s v="Marketing"/>
    <s v="Married"/>
    <s v="No"/>
    <d v="2012-03-19T00:00:00"/>
    <s v="No"/>
    <x v="0"/>
    <n v="0"/>
    <x v="7"/>
    <n v="5"/>
    <d v="2022-03-19T00:00:00"/>
  </r>
  <r>
    <x v="85"/>
    <x v="85"/>
    <x v="1"/>
    <n v="39"/>
    <x v="1"/>
    <s v="Some Travel"/>
    <s v="Technology"/>
    <x v="5"/>
    <x v="13"/>
    <x v="1"/>
    <n v="264285"/>
    <x v="2"/>
    <x v="2"/>
    <x v="4"/>
    <s v="Computer Science"/>
    <s v="Divorced"/>
    <s v="No"/>
    <d v="2012-03-23T00:00:00"/>
    <s v="No"/>
    <x v="0"/>
    <n v="10"/>
    <x v="1"/>
    <n v="1"/>
    <d v="2022-03-23T00:00:00"/>
  </r>
  <r>
    <x v="86"/>
    <x v="86"/>
    <x v="0"/>
    <n v="34"/>
    <x v="0"/>
    <s v="Some Travel"/>
    <s v="Technology"/>
    <x v="3"/>
    <x v="19"/>
    <x v="1"/>
    <n v="357371"/>
    <x v="2"/>
    <x v="3"/>
    <x v="2"/>
    <s v="Information Systems"/>
    <s v="Divorced"/>
    <s v="No"/>
    <d v="2012-03-24T00:00:00"/>
    <s v="No"/>
    <x v="0"/>
    <n v="9"/>
    <x v="0"/>
    <n v="3"/>
    <d v="2022-03-24T00:00:00"/>
  </r>
  <r>
    <x v="87"/>
    <x v="87"/>
    <x v="0"/>
    <n v="41"/>
    <x v="1"/>
    <s v="Some Travel"/>
    <s v="Technology"/>
    <x v="5"/>
    <x v="29"/>
    <x v="1"/>
    <n v="197592"/>
    <x v="1"/>
    <x v="3"/>
    <x v="3"/>
    <s v="Computer Science"/>
    <s v="Single"/>
    <s v="Yes"/>
    <d v="2012-03-24T00:00:00"/>
    <s v="No"/>
    <x v="0"/>
    <n v="5"/>
    <x v="1"/>
    <n v="0"/>
    <d v="2022-03-24T00:00:00"/>
  </r>
  <r>
    <x v="88"/>
    <x v="88"/>
    <x v="0"/>
    <n v="30"/>
    <x v="0"/>
    <s v="Some Travel"/>
    <s v="Human Resources"/>
    <x v="11"/>
    <x v="14"/>
    <x v="2"/>
    <n v="97153"/>
    <x v="0"/>
    <x v="2"/>
    <x v="3"/>
    <s v="Human Resources"/>
    <s v="Married"/>
    <s v="No"/>
    <d v="2012-03-25T00:00:00"/>
    <s v="No"/>
    <x v="0"/>
    <n v="5"/>
    <x v="4"/>
    <n v="9"/>
    <d v="2022-03-25T00:00:00"/>
  </r>
  <r>
    <x v="89"/>
    <x v="89"/>
    <x v="1"/>
    <n v="38"/>
    <x v="1"/>
    <s v="Some Travel"/>
    <s v="Technology"/>
    <x v="4"/>
    <x v="33"/>
    <x v="2"/>
    <n v="65416"/>
    <x v="0"/>
    <x v="0"/>
    <x v="3"/>
    <s v="Computer Science"/>
    <s v="Single"/>
    <s v="No"/>
    <d v="2012-03-25T00:00:00"/>
    <s v="No"/>
    <x v="0"/>
    <n v="5"/>
    <x v="1"/>
    <n v="7"/>
    <d v="2022-03-25T00:00:00"/>
  </r>
  <r>
    <x v="90"/>
    <x v="90"/>
    <x v="1"/>
    <n v="35"/>
    <x v="1"/>
    <s v="No Travel "/>
    <s v="Technology"/>
    <x v="8"/>
    <x v="16"/>
    <x v="1"/>
    <n v="117151"/>
    <x v="0"/>
    <x v="1"/>
    <x v="2"/>
    <s v="Computer Science"/>
    <s v="Divorced"/>
    <s v="No"/>
    <d v="2012-03-26T00:00:00"/>
    <s v="No"/>
    <x v="0"/>
    <n v="3"/>
    <x v="3"/>
    <n v="6"/>
    <d v="2022-03-26T00:00:00"/>
  </r>
  <r>
    <x v="91"/>
    <x v="91"/>
    <x v="1"/>
    <n v="32"/>
    <x v="0"/>
    <s v="Some Travel"/>
    <s v="Sales"/>
    <x v="0"/>
    <x v="33"/>
    <x v="1"/>
    <n v="105748"/>
    <x v="0"/>
    <x v="3"/>
    <x v="1"/>
    <s v="Marketing"/>
    <s v="Married"/>
    <s v="No"/>
    <d v="2012-03-28T00:00:00"/>
    <s v="No"/>
    <x v="0"/>
    <n v="0"/>
    <x v="2"/>
    <n v="8"/>
    <d v="2022-03-28T00:00:00"/>
  </r>
  <r>
    <x v="92"/>
    <x v="92"/>
    <x v="1"/>
    <n v="46"/>
    <x v="2"/>
    <s v="Some Travel"/>
    <s v="Technology"/>
    <x v="7"/>
    <x v="38"/>
    <x v="1"/>
    <n v="56608"/>
    <x v="0"/>
    <x v="3"/>
    <x v="1"/>
    <s v="Information Systems"/>
    <s v="Married"/>
    <s v="Yes"/>
    <d v="2012-03-31T00:00:00"/>
    <s v="No"/>
    <x v="0"/>
    <n v="3"/>
    <x v="7"/>
    <n v="9"/>
    <d v="2022-03-31T00:00:00"/>
  </r>
  <r>
    <x v="93"/>
    <x v="93"/>
    <x v="1"/>
    <n v="30"/>
    <x v="0"/>
    <s v="Some Travel"/>
    <s v="Technology"/>
    <x v="5"/>
    <x v="24"/>
    <x v="1"/>
    <n v="194823"/>
    <x v="1"/>
    <x v="1"/>
    <x v="1"/>
    <s v="Computer Science"/>
    <s v="Married"/>
    <s v="No"/>
    <d v="2012-04-01T00:00:00"/>
    <s v="No"/>
    <x v="0"/>
    <n v="4"/>
    <x v="0"/>
    <n v="8"/>
    <d v="2022-04-01T00:00:00"/>
  </r>
  <r>
    <x v="94"/>
    <x v="94"/>
    <x v="1"/>
    <n v="28"/>
    <x v="0"/>
    <s v="Frequent Traveller"/>
    <s v="Technology"/>
    <x v="5"/>
    <x v="22"/>
    <x v="1"/>
    <n v="205433"/>
    <x v="1"/>
    <x v="0"/>
    <x v="0"/>
    <s v="Computer Science"/>
    <s v="Single"/>
    <s v="No"/>
    <d v="2012-04-02T00:00:00"/>
    <s v="Yes"/>
    <x v="7"/>
    <n v="1"/>
    <x v="8"/>
    <n v="1"/>
    <d v="2016-04-02T00:00:00"/>
  </r>
  <r>
    <x v="95"/>
    <x v="95"/>
    <x v="1"/>
    <n v="42"/>
    <x v="1"/>
    <s v="Some Travel"/>
    <s v="Technology"/>
    <x v="5"/>
    <x v="13"/>
    <x v="2"/>
    <n v="126463"/>
    <x v="1"/>
    <x v="0"/>
    <x v="1"/>
    <s v="Business Studies"/>
    <s v="Divorced"/>
    <s v="No"/>
    <d v="2012-04-04T00:00:00"/>
    <s v="No"/>
    <x v="0"/>
    <n v="0"/>
    <x v="2"/>
    <n v="8"/>
    <d v="2022-04-04T00:00:00"/>
  </r>
  <r>
    <x v="96"/>
    <x v="96"/>
    <x v="0"/>
    <n v="47"/>
    <x v="2"/>
    <s v="Some Travel"/>
    <s v="Technology"/>
    <x v="4"/>
    <x v="27"/>
    <x v="2"/>
    <n v="133616"/>
    <x v="1"/>
    <x v="2"/>
    <x v="0"/>
    <s v="Information Systems"/>
    <s v="Single"/>
    <s v="Yes"/>
    <d v="2012-04-06T00:00:00"/>
    <s v="No"/>
    <x v="0"/>
    <n v="9"/>
    <x v="0"/>
    <n v="0"/>
    <d v="2022-04-06T00:00:00"/>
  </r>
  <r>
    <x v="97"/>
    <x v="97"/>
    <x v="0"/>
    <n v="36"/>
    <x v="1"/>
    <s v="Some Travel"/>
    <s v="Technology"/>
    <x v="8"/>
    <x v="8"/>
    <x v="1"/>
    <n v="208338"/>
    <x v="1"/>
    <x v="0"/>
    <x v="3"/>
    <s v="Information Systems"/>
    <s v="Single"/>
    <s v="No"/>
    <d v="2012-04-07T00:00:00"/>
    <s v="No"/>
    <x v="0"/>
    <n v="10"/>
    <x v="1"/>
    <n v="1"/>
    <d v="2022-04-07T00:00:00"/>
  </r>
  <r>
    <x v="98"/>
    <x v="98"/>
    <x v="1"/>
    <n v="31"/>
    <x v="0"/>
    <s v="Some Travel"/>
    <s v="Sales"/>
    <x v="0"/>
    <x v="25"/>
    <x v="1"/>
    <n v="187930"/>
    <x v="1"/>
    <x v="0"/>
    <x v="3"/>
    <s v="Marketing"/>
    <s v="Married"/>
    <s v="No"/>
    <d v="2012-04-07T00:00:00"/>
    <s v="Yes"/>
    <x v="8"/>
    <n v="2"/>
    <x v="8"/>
    <n v="0"/>
    <d v="2015-04-07T00:00:00"/>
  </r>
  <r>
    <x v="99"/>
    <x v="99"/>
    <x v="0"/>
    <n v="43"/>
    <x v="1"/>
    <s v="Frequent Traveller"/>
    <s v="Sales"/>
    <x v="0"/>
    <x v="15"/>
    <x v="2"/>
    <n v="180996"/>
    <x v="1"/>
    <x v="2"/>
    <x v="3"/>
    <s v="Marketing"/>
    <s v="Single"/>
    <s v="No"/>
    <d v="2012-04-10T00:00:00"/>
    <s v="No"/>
    <x v="0"/>
    <n v="8"/>
    <x v="1"/>
    <n v="9"/>
    <d v="2022-04-10T00:00:00"/>
  </r>
  <r>
    <x v="100"/>
    <x v="100"/>
    <x v="1"/>
    <n v="47"/>
    <x v="2"/>
    <s v="Some Travel"/>
    <s v="Technology"/>
    <x v="4"/>
    <x v="23"/>
    <x v="2"/>
    <n v="108798"/>
    <x v="0"/>
    <x v="0"/>
    <x v="2"/>
    <s v="Computer Science"/>
    <s v="Single"/>
    <s v="No"/>
    <d v="2012-04-12T00:00:00"/>
    <s v="No"/>
    <x v="0"/>
    <n v="0"/>
    <x v="5"/>
    <n v="7"/>
    <d v="2022-04-12T00:00:00"/>
  </r>
  <r>
    <x v="101"/>
    <x v="101"/>
    <x v="1"/>
    <n v="47"/>
    <x v="2"/>
    <s v="No Travel "/>
    <s v="Sales"/>
    <x v="0"/>
    <x v="16"/>
    <x v="2"/>
    <n v="176158"/>
    <x v="1"/>
    <x v="0"/>
    <x v="1"/>
    <s v="Other"/>
    <s v="Married"/>
    <s v="No"/>
    <d v="2012-04-13T00:00:00"/>
    <s v="No"/>
    <x v="0"/>
    <n v="9"/>
    <x v="1"/>
    <n v="2"/>
    <d v="2022-04-13T00:00:00"/>
  </r>
  <r>
    <x v="102"/>
    <x v="102"/>
    <x v="1"/>
    <n v="36"/>
    <x v="1"/>
    <s v="Some Travel"/>
    <s v="Technology"/>
    <x v="4"/>
    <x v="26"/>
    <x v="1"/>
    <n v="73643"/>
    <x v="0"/>
    <x v="3"/>
    <x v="1"/>
    <s v="Computer Science"/>
    <s v="Divorced"/>
    <s v="No"/>
    <d v="2012-04-14T00:00:00"/>
    <s v="No"/>
    <x v="0"/>
    <n v="0"/>
    <x v="3"/>
    <n v="9"/>
    <d v="2022-04-14T00:00:00"/>
  </r>
  <r>
    <x v="103"/>
    <x v="103"/>
    <x v="1"/>
    <n v="43"/>
    <x v="1"/>
    <s v="No Travel "/>
    <s v="Technology"/>
    <x v="5"/>
    <x v="25"/>
    <x v="1"/>
    <n v="76826"/>
    <x v="0"/>
    <x v="1"/>
    <x v="2"/>
    <s v="Other"/>
    <s v="Divorced"/>
    <s v="No"/>
    <d v="2012-04-14T00:00:00"/>
    <s v="No"/>
    <x v="0"/>
    <n v="9"/>
    <x v="0"/>
    <n v="7"/>
    <d v="2022-04-14T00:00:00"/>
  </r>
  <r>
    <x v="104"/>
    <x v="104"/>
    <x v="1"/>
    <n v="38"/>
    <x v="1"/>
    <s v="Some Travel"/>
    <s v="Technology"/>
    <x v="8"/>
    <x v="23"/>
    <x v="1"/>
    <n v="126505"/>
    <x v="1"/>
    <x v="0"/>
    <x v="1"/>
    <s v="Computer Science"/>
    <s v="Divorced"/>
    <s v="No"/>
    <d v="2012-04-15T00:00:00"/>
    <s v="No"/>
    <x v="0"/>
    <n v="1"/>
    <x v="7"/>
    <n v="8"/>
    <d v="2022-04-15T00:00:00"/>
  </r>
  <r>
    <x v="105"/>
    <x v="105"/>
    <x v="0"/>
    <n v="45"/>
    <x v="2"/>
    <s v="Some Travel"/>
    <s v="Technology"/>
    <x v="5"/>
    <x v="13"/>
    <x v="2"/>
    <n v="152278"/>
    <x v="1"/>
    <x v="0"/>
    <x v="2"/>
    <s v="Information Systems"/>
    <s v="Divorced"/>
    <s v="Yes"/>
    <d v="2012-04-18T00:00:00"/>
    <s v="No"/>
    <x v="0"/>
    <n v="8"/>
    <x v="6"/>
    <n v="2"/>
    <d v="2022-04-18T00:00:00"/>
  </r>
  <r>
    <x v="106"/>
    <x v="106"/>
    <x v="1"/>
    <n v="28"/>
    <x v="0"/>
    <s v="Some Travel"/>
    <s v="Technology"/>
    <x v="4"/>
    <x v="37"/>
    <x v="1"/>
    <n v="87175"/>
    <x v="0"/>
    <x v="0"/>
    <x v="4"/>
    <s v="Information Systems"/>
    <s v="Single"/>
    <s v="No"/>
    <d v="2012-04-21T00:00:00"/>
    <s v="No"/>
    <x v="0"/>
    <n v="6"/>
    <x v="1"/>
    <n v="7"/>
    <d v="2022-04-21T00:00:00"/>
  </r>
  <r>
    <x v="107"/>
    <x v="107"/>
    <x v="2"/>
    <n v="35"/>
    <x v="1"/>
    <s v="Some Travel"/>
    <s v="Sales"/>
    <x v="0"/>
    <x v="40"/>
    <x v="1"/>
    <n v="98435"/>
    <x v="0"/>
    <x v="3"/>
    <x v="1"/>
    <s v="Marketing"/>
    <s v="Single"/>
    <s v="No"/>
    <d v="2012-04-23T00:00:00"/>
    <s v="No"/>
    <x v="0"/>
    <n v="7"/>
    <x v="0"/>
    <n v="9"/>
    <d v="2022-04-23T00:00:00"/>
  </r>
  <r>
    <x v="108"/>
    <x v="108"/>
    <x v="0"/>
    <n v="28"/>
    <x v="0"/>
    <s v="Some Travel"/>
    <s v="Technology"/>
    <x v="4"/>
    <x v="39"/>
    <x v="1"/>
    <n v="54536"/>
    <x v="0"/>
    <x v="1"/>
    <x v="3"/>
    <s v="Computer Science"/>
    <s v="Single"/>
    <s v="No"/>
    <d v="2012-04-23T00:00:00"/>
    <s v="Yes"/>
    <x v="8"/>
    <n v="3"/>
    <x v="9"/>
    <n v="2"/>
    <d v="2015-04-23T00:00:00"/>
  </r>
  <r>
    <x v="109"/>
    <x v="109"/>
    <x v="0"/>
    <n v="31"/>
    <x v="0"/>
    <s v="Some Travel"/>
    <s v="Technology"/>
    <x v="7"/>
    <x v="24"/>
    <x v="2"/>
    <n v="63482"/>
    <x v="0"/>
    <x v="2"/>
    <x v="4"/>
    <s v="Other"/>
    <s v="Single"/>
    <s v="No"/>
    <d v="2012-04-23T00:00:00"/>
    <s v="Yes"/>
    <x v="9"/>
    <n v="0"/>
    <x v="2"/>
    <n v="1"/>
    <d v="2013-04-23T00:00:00"/>
  </r>
  <r>
    <x v="110"/>
    <x v="110"/>
    <x v="1"/>
    <n v="29"/>
    <x v="0"/>
    <s v="Some Travel"/>
    <s v="Technology"/>
    <x v="7"/>
    <x v="39"/>
    <x v="1"/>
    <n v="153909"/>
    <x v="1"/>
    <x v="0"/>
    <x v="3"/>
    <s v="Computer Science"/>
    <s v="Divorced"/>
    <s v="No"/>
    <d v="2012-04-23T00:00:00"/>
    <s v="No"/>
    <x v="0"/>
    <n v="10"/>
    <x v="1"/>
    <n v="2"/>
    <d v="2022-04-23T00:00:00"/>
  </r>
  <r>
    <x v="111"/>
    <x v="111"/>
    <x v="1"/>
    <n v="29"/>
    <x v="0"/>
    <s v="Frequent Traveller"/>
    <s v="Sales"/>
    <x v="9"/>
    <x v="9"/>
    <x v="1"/>
    <n v="78726"/>
    <x v="0"/>
    <x v="0"/>
    <x v="3"/>
    <s v="Technical Degree"/>
    <s v="Married"/>
    <s v="No"/>
    <d v="2012-04-25T00:00:00"/>
    <s v="Yes"/>
    <x v="1"/>
    <n v="0"/>
    <x v="2"/>
    <n v="1"/>
    <d v="2018-04-25T00:00:00"/>
  </r>
  <r>
    <x v="112"/>
    <x v="112"/>
    <x v="0"/>
    <n v="46"/>
    <x v="2"/>
    <s v="Some Travel"/>
    <s v="Sales"/>
    <x v="0"/>
    <x v="17"/>
    <x v="1"/>
    <n v="96188"/>
    <x v="0"/>
    <x v="0"/>
    <x v="3"/>
    <s v="Marketing"/>
    <s v="Married"/>
    <s v="Yes"/>
    <d v="2012-04-26T00:00:00"/>
    <s v="Yes"/>
    <x v="5"/>
    <n v="8"/>
    <x v="0"/>
    <n v="5"/>
    <d v="2021-04-26T00:00:00"/>
  </r>
  <r>
    <x v="113"/>
    <x v="113"/>
    <x v="0"/>
    <n v="28"/>
    <x v="0"/>
    <s v="Frequent Traveller"/>
    <s v="Sales"/>
    <x v="9"/>
    <x v="35"/>
    <x v="2"/>
    <n v="53439"/>
    <x v="0"/>
    <x v="3"/>
    <x v="4"/>
    <s v="Technical Degree"/>
    <s v="Single"/>
    <s v="Yes"/>
    <d v="2012-04-27T00:00:00"/>
    <s v="Yes"/>
    <x v="8"/>
    <n v="0"/>
    <x v="10"/>
    <n v="1"/>
    <d v="2015-04-27T00:00:00"/>
  </r>
  <r>
    <x v="114"/>
    <x v="114"/>
    <x v="0"/>
    <n v="28"/>
    <x v="0"/>
    <s v="Some Travel"/>
    <s v="Technology"/>
    <x v="7"/>
    <x v="29"/>
    <x v="2"/>
    <n v="43578"/>
    <x v="3"/>
    <x v="1"/>
    <x v="1"/>
    <s v="Computer Science"/>
    <s v="Single"/>
    <s v="Yes"/>
    <d v="2012-04-27T00:00:00"/>
    <s v="Yes"/>
    <x v="3"/>
    <n v="3"/>
    <x v="7"/>
    <n v="5"/>
    <d v="2017-04-27T00:00:00"/>
  </r>
  <r>
    <x v="115"/>
    <x v="115"/>
    <x v="0"/>
    <n v="40"/>
    <x v="1"/>
    <s v="Some Travel"/>
    <s v="Technology"/>
    <x v="8"/>
    <x v="40"/>
    <x v="1"/>
    <n v="120858"/>
    <x v="1"/>
    <x v="2"/>
    <x v="3"/>
    <s v="Information Systems"/>
    <s v="Single"/>
    <s v="No"/>
    <d v="2012-04-29T00:00:00"/>
    <s v="No"/>
    <x v="0"/>
    <n v="9"/>
    <x v="0"/>
    <n v="8"/>
    <d v="2022-04-29T00:00:00"/>
  </r>
  <r>
    <x v="116"/>
    <x v="116"/>
    <x v="1"/>
    <n v="32"/>
    <x v="0"/>
    <s v="Some Travel"/>
    <s v="Technology"/>
    <x v="7"/>
    <x v="17"/>
    <x v="1"/>
    <n v="78672"/>
    <x v="0"/>
    <x v="3"/>
    <x v="2"/>
    <s v="Computer Science"/>
    <s v="Single"/>
    <s v="No"/>
    <d v="2012-04-29T00:00:00"/>
    <s v="No"/>
    <x v="0"/>
    <n v="6"/>
    <x v="0"/>
    <n v="5"/>
    <d v="2022-04-29T00:00:00"/>
  </r>
  <r>
    <x v="117"/>
    <x v="117"/>
    <x v="0"/>
    <n v="30"/>
    <x v="0"/>
    <s v="Some Travel"/>
    <s v="Technology"/>
    <x v="5"/>
    <x v="3"/>
    <x v="2"/>
    <n v="228438"/>
    <x v="1"/>
    <x v="1"/>
    <x v="4"/>
    <s v="Computer Science"/>
    <s v="Married"/>
    <s v="No"/>
    <d v="2012-04-30T00:00:00"/>
    <s v="No"/>
    <x v="0"/>
    <n v="6"/>
    <x v="0"/>
    <n v="10"/>
    <d v="2022-04-30T00:00:00"/>
  </r>
  <r>
    <x v="118"/>
    <x v="118"/>
    <x v="0"/>
    <n v="35"/>
    <x v="1"/>
    <s v="Frequent Traveller"/>
    <s v="Technology"/>
    <x v="7"/>
    <x v="33"/>
    <x v="1"/>
    <n v="71257"/>
    <x v="0"/>
    <x v="2"/>
    <x v="1"/>
    <s v="Computer Science"/>
    <s v="Single"/>
    <s v="No"/>
    <d v="2012-05-01T00:00:00"/>
    <s v="No"/>
    <x v="0"/>
    <n v="1"/>
    <x v="4"/>
    <n v="10"/>
    <d v="2022-05-01T00:00:00"/>
  </r>
  <r>
    <x v="119"/>
    <x v="119"/>
    <x v="0"/>
    <n v="37"/>
    <x v="1"/>
    <s v="Frequent Traveller"/>
    <s v="Technology"/>
    <x v="5"/>
    <x v="24"/>
    <x v="1"/>
    <n v="99936"/>
    <x v="0"/>
    <x v="2"/>
    <x v="1"/>
    <s v="Computer Science"/>
    <s v="Married"/>
    <s v="No"/>
    <d v="2012-05-01T00:00:00"/>
    <s v="No"/>
    <x v="0"/>
    <n v="9"/>
    <x v="1"/>
    <n v="6"/>
    <d v="2022-05-01T00:00:00"/>
  </r>
  <r>
    <x v="120"/>
    <x v="120"/>
    <x v="0"/>
    <n v="29"/>
    <x v="0"/>
    <s v="Some Travel"/>
    <s v="Sales"/>
    <x v="0"/>
    <x v="8"/>
    <x v="1"/>
    <n v="129356"/>
    <x v="1"/>
    <x v="2"/>
    <x v="2"/>
    <s v="Marketing"/>
    <s v="Single"/>
    <s v="No"/>
    <d v="2012-05-02T00:00:00"/>
    <s v="Yes"/>
    <x v="3"/>
    <n v="1"/>
    <x v="2"/>
    <n v="2"/>
    <d v="2017-05-02T00:00:00"/>
  </r>
  <r>
    <x v="121"/>
    <x v="121"/>
    <x v="0"/>
    <n v="42"/>
    <x v="1"/>
    <s v="Some Travel"/>
    <s v="Sales"/>
    <x v="0"/>
    <x v="33"/>
    <x v="1"/>
    <n v="206277"/>
    <x v="1"/>
    <x v="0"/>
    <x v="3"/>
    <s v="Economics"/>
    <s v="Married"/>
    <s v="No"/>
    <d v="2012-05-02T00:00:00"/>
    <s v="No"/>
    <x v="0"/>
    <n v="6"/>
    <x v="1"/>
    <n v="1"/>
    <d v="2022-05-02T00:00:00"/>
  </r>
  <r>
    <x v="122"/>
    <x v="122"/>
    <x v="0"/>
    <n v="45"/>
    <x v="2"/>
    <s v="Some Travel"/>
    <s v="Sales"/>
    <x v="0"/>
    <x v="41"/>
    <x v="1"/>
    <n v="106610"/>
    <x v="0"/>
    <x v="3"/>
    <x v="2"/>
    <s v="Other"/>
    <s v="Divorced"/>
    <s v="Yes"/>
    <d v="2012-05-03T00:00:00"/>
    <s v="No"/>
    <x v="0"/>
    <n v="0"/>
    <x v="3"/>
    <n v="5"/>
    <d v="2022-05-03T00:00:00"/>
  </r>
  <r>
    <x v="123"/>
    <x v="123"/>
    <x v="0"/>
    <n v="28"/>
    <x v="0"/>
    <s v="Some Travel"/>
    <s v="Sales"/>
    <x v="0"/>
    <x v="10"/>
    <x v="1"/>
    <n v="194964"/>
    <x v="1"/>
    <x v="2"/>
    <x v="3"/>
    <s v="Marketing"/>
    <s v="Married"/>
    <s v="Yes"/>
    <d v="2012-05-04T00:00:00"/>
    <s v="No"/>
    <x v="0"/>
    <n v="2"/>
    <x v="8"/>
    <n v="8"/>
    <d v="2022-05-04T00:00:00"/>
  </r>
  <r>
    <x v="124"/>
    <x v="124"/>
    <x v="1"/>
    <n v="42"/>
    <x v="1"/>
    <s v="Some Travel"/>
    <s v="Technology"/>
    <x v="4"/>
    <x v="27"/>
    <x v="2"/>
    <n v="47461"/>
    <x v="3"/>
    <x v="2"/>
    <x v="4"/>
    <s v="Computer Science"/>
    <s v="Single"/>
    <s v="No"/>
    <d v="2012-05-05T00:00:00"/>
    <s v="No"/>
    <x v="0"/>
    <n v="4"/>
    <x v="3"/>
    <n v="5"/>
    <d v="2022-05-05T00:00:00"/>
  </r>
  <r>
    <x v="125"/>
    <x v="125"/>
    <x v="1"/>
    <n v="43"/>
    <x v="1"/>
    <s v="Some Travel"/>
    <s v="Sales"/>
    <x v="0"/>
    <x v="33"/>
    <x v="1"/>
    <n v="176705"/>
    <x v="1"/>
    <x v="0"/>
    <x v="2"/>
    <s v="Marketing"/>
    <s v="Divorced"/>
    <s v="No"/>
    <d v="2012-05-05T00:00:00"/>
    <s v="No"/>
    <x v="0"/>
    <n v="5"/>
    <x v="3"/>
    <n v="7"/>
    <d v="2022-05-05T00:00:00"/>
  </r>
  <r>
    <x v="126"/>
    <x v="126"/>
    <x v="1"/>
    <n v="34"/>
    <x v="0"/>
    <s v="Some Travel"/>
    <s v="Technology"/>
    <x v="8"/>
    <x v="23"/>
    <x v="0"/>
    <n v="97542"/>
    <x v="0"/>
    <x v="0"/>
    <x v="3"/>
    <s v="Computer Science"/>
    <s v="Married"/>
    <s v="No"/>
    <d v="2012-05-06T00:00:00"/>
    <s v="No"/>
    <x v="0"/>
    <n v="10"/>
    <x v="1"/>
    <n v="7"/>
    <d v="2022-05-06T00:00:00"/>
  </r>
  <r>
    <x v="127"/>
    <x v="127"/>
    <x v="0"/>
    <n v="28"/>
    <x v="0"/>
    <s v="Some Travel"/>
    <s v="Technology"/>
    <x v="4"/>
    <x v="1"/>
    <x v="2"/>
    <n v="35606"/>
    <x v="3"/>
    <x v="0"/>
    <x v="3"/>
    <s v="Information Systems"/>
    <s v="Married"/>
    <s v="Yes"/>
    <d v="2012-05-07T00:00:00"/>
    <s v="Yes"/>
    <x v="3"/>
    <n v="3"/>
    <x v="5"/>
    <n v="5"/>
    <d v="2017-05-07T00:00:00"/>
  </r>
  <r>
    <x v="128"/>
    <x v="128"/>
    <x v="0"/>
    <n v="42"/>
    <x v="1"/>
    <s v="No Travel "/>
    <s v="Sales"/>
    <x v="9"/>
    <x v="42"/>
    <x v="1"/>
    <n v="48922"/>
    <x v="3"/>
    <x v="0"/>
    <x v="2"/>
    <s v="Marketing"/>
    <s v="Married"/>
    <s v="No"/>
    <d v="2012-05-07T00:00:00"/>
    <s v="No"/>
    <x v="0"/>
    <n v="3"/>
    <x v="0"/>
    <n v="9"/>
    <d v="2022-05-07T00:00:00"/>
  </r>
  <r>
    <x v="129"/>
    <x v="129"/>
    <x v="0"/>
    <n v="28"/>
    <x v="0"/>
    <s v="Frequent Traveller"/>
    <s v="Technology"/>
    <x v="4"/>
    <x v="8"/>
    <x v="1"/>
    <n v="65659"/>
    <x v="0"/>
    <x v="2"/>
    <x v="3"/>
    <s v="Computer Science"/>
    <s v="Married"/>
    <s v="Yes"/>
    <d v="2012-05-09T00:00:00"/>
    <s v="Yes"/>
    <x v="6"/>
    <n v="0"/>
    <x v="10"/>
    <n v="0"/>
    <d v="2014-05-09T00:00:00"/>
  </r>
  <r>
    <x v="130"/>
    <x v="130"/>
    <x v="1"/>
    <n v="28"/>
    <x v="0"/>
    <s v="Some Travel"/>
    <s v="Human Resources"/>
    <x v="11"/>
    <x v="43"/>
    <x v="1"/>
    <n v="179561"/>
    <x v="1"/>
    <x v="4"/>
    <x v="2"/>
    <s v="Economics"/>
    <s v="Married"/>
    <s v="No"/>
    <d v="2012-05-09T00:00:00"/>
    <s v="Yes"/>
    <x v="9"/>
    <n v="0"/>
    <x v="10"/>
    <n v="1"/>
    <d v="2013-05-09T00:00:00"/>
  </r>
  <r>
    <x v="131"/>
    <x v="131"/>
    <x v="1"/>
    <n v="45"/>
    <x v="2"/>
    <s v="Frequent Traveller"/>
    <s v="Sales"/>
    <x v="9"/>
    <x v="15"/>
    <x v="2"/>
    <n v="70487"/>
    <x v="0"/>
    <x v="3"/>
    <x v="3"/>
    <s v="Marketing"/>
    <s v="Married"/>
    <s v="No"/>
    <d v="2012-05-09T00:00:00"/>
    <s v="No"/>
    <x v="0"/>
    <n v="0"/>
    <x v="3"/>
    <n v="3"/>
    <d v="2022-05-09T00:00:00"/>
  </r>
  <r>
    <x v="132"/>
    <x v="132"/>
    <x v="0"/>
    <n v="32"/>
    <x v="0"/>
    <s v="Some Travel"/>
    <s v="Technology"/>
    <x v="7"/>
    <x v="33"/>
    <x v="1"/>
    <n v="68256"/>
    <x v="0"/>
    <x v="1"/>
    <x v="4"/>
    <s v="Computer Science"/>
    <s v="Single"/>
    <s v="No"/>
    <d v="2012-05-10T00:00:00"/>
    <s v="No"/>
    <x v="0"/>
    <n v="7"/>
    <x v="0"/>
    <n v="6"/>
    <d v="2022-05-10T00:00:00"/>
  </r>
  <r>
    <x v="133"/>
    <x v="133"/>
    <x v="0"/>
    <n v="43"/>
    <x v="1"/>
    <s v="Some Travel"/>
    <s v="Technology"/>
    <x v="7"/>
    <x v="42"/>
    <x v="1"/>
    <n v="43211"/>
    <x v="3"/>
    <x v="0"/>
    <x v="3"/>
    <s v="Computer Science"/>
    <s v="Divorced"/>
    <s v="No"/>
    <d v="2012-05-12T00:00:00"/>
    <s v="No"/>
    <x v="0"/>
    <n v="2"/>
    <x v="4"/>
    <n v="9"/>
    <d v="2022-05-12T00:00:00"/>
  </r>
  <r>
    <x v="134"/>
    <x v="134"/>
    <x v="0"/>
    <n v="28"/>
    <x v="0"/>
    <s v="Some Travel"/>
    <s v="Sales"/>
    <x v="0"/>
    <x v="15"/>
    <x v="1"/>
    <n v="87039"/>
    <x v="0"/>
    <x v="0"/>
    <x v="1"/>
    <s v="Marketing"/>
    <s v="Married"/>
    <s v="No"/>
    <d v="2012-05-13T00:00:00"/>
    <s v="No"/>
    <x v="0"/>
    <n v="3"/>
    <x v="7"/>
    <n v="4"/>
    <d v="2022-05-13T00:00:00"/>
  </r>
  <r>
    <x v="135"/>
    <x v="135"/>
    <x v="1"/>
    <n v="44"/>
    <x v="1"/>
    <s v="Some Travel"/>
    <s v="Technology"/>
    <x v="4"/>
    <x v="1"/>
    <x v="1"/>
    <n v="108623"/>
    <x v="0"/>
    <x v="4"/>
    <x v="3"/>
    <s v="Information Systems"/>
    <s v="Single"/>
    <s v="No"/>
    <d v="2012-05-13T00:00:00"/>
    <s v="No"/>
    <x v="0"/>
    <n v="3"/>
    <x v="9"/>
    <n v="8"/>
    <d v="2022-05-13T00:00:00"/>
  </r>
  <r>
    <x v="136"/>
    <x v="136"/>
    <x v="0"/>
    <n v="36"/>
    <x v="1"/>
    <s v="Some Travel"/>
    <s v="Technology"/>
    <x v="5"/>
    <x v="19"/>
    <x v="2"/>
    <n v="218940"/>
    <x v="1"/>
    <x v="0"/>
    <x v="3"/>
    <s v="Computer Science"/>
    <s v="Single"/>
    <s v="Yes"/>
    <d v="2012-05-14T00:00:00"/>
    <s v="No"/>
    <x v="0"/>
    <n v="6"/>
    <x v="6"/>
    <n v="5"/>
    <d v="2022-05-14T00:00:00"/>
  </r>
  <r>
    <x v="137"/>
    <x v="137"/>
    <x v="2"/>
    <n v="37"/>
    <x v="1"/>
    <s v="Some Travel"/>
    <s v="Technology"/>
    <x v="10"/>
    <x v="34"/>
    <x v="1"/>
    <n v="368494"/>
    <x v="2"/>
    <x v="3"/>
    <x v="3"/>
    <s v="Information Systems"/>
    <s v="Single"/>
    <s v="Yes"/>
    <d v="2012-05-14T00:00:00"/>
    <s v="No"/>
    <x v="0"/>
    <n v="8"/>
    <x v="0"/>
    <n v="6"/>
    <d v="2022-05-14T00:00:00"/>
  </r>
  <r>
    <x v="138"/>
    <x v="138"/>
    <x v="0"/>
    <n v="35"/>
    <x v="1"/>
    <s v="Some Travel"/>
    <s v="Technology"/>
    <x v="4"/>
    <x v="35"/>
    <x v="2"/>
    <n v="119917"/>
    <x v="0"/>
    <x v="2"/>
    <x v="2"/>
    <s v="Business Studies"/>
    <s v="Married"/>
    <s v="Yes"/>
    <d v="2012-05-15T00:00:00"/>
    <s v="No"/>
    <x v="0"/>
    <n v="5"/>
    <x v="3"/>
    <n v="4"/>
    <d v="2022-05-15T00:00:00"/>
  </r>
  <r>
    <x v="139"/>
    <x v="139"/>
    <x v="1"/>
    <n v="48"/>
    <x v="2"/>
    <s v="Some Travel"/>
    <s v="Sales"/>
    <x v="0"/>
    <x v="39"/>
    <x v="2"/>
    <n v="191771"/>
    <x v="1"/>
    <x v="2"/>
    <x v="2"/>
    <s v="Marketing"/>
    <s v="Divorced"/>
    <s v="No"/>
    <d v="2012-05-17T00:00:00"/>
    <s v="No"/>
    <x v="0"/>
    <n v="0"/>
    <x v="1"/>
    <n v="4"/>
    <d v="2022-05-17T00:00:00"/>
  </r>
  <r>
    <x v="140"/>
    <x v="140"/>
    <x v="1"/>
    <n v="48"/>
    <x v="2"/>
    <s v="Some Travel"/>
    <s v="Technology"/>
    <x v="4"/>
    <x v="40"/>
    <x v="0"/>
    <n v="35749"/>
    <x v="3"/>
    <x v="0"/>
    <x v="1"/>
    <s v="Information Systems"/>
    <s v="Divorced"/>
    <s v="No"/>
    <d v="2012-05-17T00:00:00"/>
    <s v="No"/>
    <x v="0"/>
    <n v="7"/>
    <x v="3"/>
    <n v="8"/>
    <d v="2022-05-17T00:00:00"/>
  </r>
  <r>
    <x v="141"/>
    <x v="141"/>
    <x v="0"/>
    <n v="34"/>
    <x v="0"/>
    <s v="Some Travel"/>
    <s v="Sales"/>
    <x v="0"/>
    <x v="32"/>
    <x v="2"/>
    <n v="100710"/>
    <x v="0"/>
    <x v="0"/>
    <x v="2"/>
    <s v="Economics"/>
    <s v="Divorced"/>
    <s v="Yes"/>
    <d v="2012-05-20T00:00:00"/>
    <s v="No"/>
    <x v="0"/>
    <n v="10"/>
    <x v="1"/>
    <n v="2"/>
    <d v="2022-05-20T00:00:00"/>
  </r>
  <r>
    <x v="142"/>
    <x v="142"/>
    <x v="0"/>
    <n v="34"/>
    <x v="0"/>
    <s v="Some Travel"/>
    <s v="Technology"/>
    <x v="7"/>
    <x v="19"/>
    <x v="2"/>
    <n v="50386"/>
    <x v="0"/>
    <x v="3"/>
    <x v="3"/>
    <s v="Computer Science"/>
    <s v="Married"/>
    <s v="No"/>
    <d v="2012-05-20T00:00:00"/>
    <s v="No"/>
    <x v="0"/>
    <n v="8"/>
    <x v="0"/>
    <n v="10"/>
    <d v="2022-05-20T00:00:00"/>
  </r>
  <r>
    <x v="143"/>
    <x v="143"/>
    <x v="1"/>
    <n v="46"/>
    <x v="2"/>
    <s v="Some Travel"/>
    <s v="Human Resources"/>
    <x v="2"/>
    <x v="5"/>
    <x v="0"/>
    <n v="48740"/>
    <x v="3"/>
    <x v="0"/>
    <x v="3"/>
    <s v="Human Resources"/>
    <s v="Divorced"/>
    <s v="Yes"/>
    <d v="2012-05-20T00:00:00"/>
    <s v="Yes"/>
    <x v="0"/>
    <n v="8"/>
    <x v="0"/>
    <n v="6"/>
    <d v="2022-05-20T00:00:00"/>
  </r>
  <r>
    <x v="144"/>
    <x v="144"/>
    <x v="1"/>
    <n v="47"/>
    <x v="2"/>
    <s v="Some Travel"/>
    <s v="Sales"/>
    <x v="0"/>
    <x v="9"/>
    <x v="1"/>
    <n v="249553"/>
    <x v="1"/>
    <x v="1"/>
    <x v="3"/>
    <s v="Marketing"/>
    <s v="Married"/>
    <s v="No"/>
    <d v="2012-05-20T00:00:00"/>
    <s v="No"/>
    <x v="0"/>
    <n v="3"/>
    <x v="5"/>
    <n v="9"/>
    <d v="2022-05-20T00:00:00"/>
  </r>
  <r>
    <x v="145"/>
    <x v="145"/>
    <x v="0"/>
    <n v="32"/>
    <x v="0"/>
    <s v="Frequent Traveller"/>
    <s v="Technology"/>
    <x v="7"/>
    <x v="24"/>
    <x v="0"/>
    <n v="86639"/>
    <x v="0"/>
    <x v="6"/>
    <x v="3"/>
    <s v="Business Studies"/>
    <s v="Married"/>
    <s v="No"/>
    <d v="2012-05-21T00:00:00"/>
    <s v="No"/>
    <x v="0"/>
    <n v="3"/>
    <x v="0"/>
    <n v="5"/>
    <d v="2022-05-21T00:00:00"/>
  </r>
  <r>
    <x v="146"/>
    <x v="146"/>
    <x v="2"/>
    <n v="42"/>
    <x v="1"/>
    <s v="Some Travel"/>
    <s v="Technology"/>
    <x v="8"/>
    <x v="4"/>
    <x v="1"/>
    <n v="167089"/>
    <x v="1"/>
    <x v="0"/>
    <x v="1"/>
    <s v="Business Studies"/>
    <s v="Married"/>
    <s v="No"/>
    <d v="2012-05-24T00:00:00"/>
    <s v="No"/>
    <x v="0"/>
    <n v="7"/>
    <x v="0"/>
    <n v="8"/>
    <d v="2022-05-24T00:00:00"/>
  </r>
  <r>
    <x v="147"/>
    <x v="147"/>
    <x v="0"/>
    <n v="43"/>
    <x v="1"/>
    <s v="Frequent Traveller"/>
    <s v="Sales"/>
    <x v="0"/>
    <x v="27"/>
    <x v="1"/>
    <n v="350525"/>
    <x v="2"/>
    <x v="6"/>
    <x v="3"/>
    <s v="Marketing"/>
    <s v="Single"/>
    <s v="Yes"/>
    <d v="2012-05-27T00:00:00"/>
    <s v="Yes"/>
    <x v="5"/>
    <n v="3"/>
    <x v="0"/>
    <n v="6"/>
    <d v="2021-05-27T00:00:00"/>
  </r>
  <r>
    <x v="148"/>
    <x v="148"/>
    <x v="0"/>
    <n v="36"/>
    <x v="1"/>
    <s v="No Travel "/>
    <s v="Technology"/>
    <x v="4"/>
    <x v="34"/>
    <x v="1"/>
    <n v="77136"/>
    <x v="0"/>
    <x v="1"/>
    <x v="1"/>
    <s v="Other"/>
    <s v="Divorced"/>
    <s v="No"/>
    <d v="2012-05-28T00:00:00"/>
    <s v="No"/>
    <x v="0"/>
    <n v="10"/>
    <x v="1"/>
    <n v="10"/>
    <d v="2022-05-28T00:00:00"/>
  </r>
  <r>
    <x v="149"/>
    <x v="149"/>
    <x v="0"/>
    <n v="48"/>
    <x v="2"/>
    <s v="No Travel "/>
    <s v="Technology"/>
    <x v="5"/>
    <x v="23"/>
    <x v="1"/>
    <n v="92884"/>
    <x v="0"/>
    <x v="0"/>
    <x v="2"/>
    <s v="Information Systems"/>
    <s v="Divorced"/>
    <s v="No"/>
    <d v="2012-05-30T00:00:00"/>
    <s v="No"/>
    <x v="0"/>
    <n v="5"/>
    <x v="0"/>
    <n v="2"/>
    <d v="2022-05-30T00:00:00"/>
  </r>
  <r>
    <x v="150"/>
    <x v="150"/>
    <x v="1"/>
    <n v="42"/>
    <x v="1"/>
    <s v="Some Travel"/>
    <s v="Sales"/>
    <x v="0"/>
    <x v="40"/>
    <x v="1"/>
    <n v="91179"/>
    <x v="0"/>
    <x v="0"/>
    <x v="1"/>
    <s v="Marketing"/>
    <s v="Single"/>
    <s v="No"/>
    <d v="2012-05-30T00:00:00"/>
    <s v="No"/>
    <x v="0"/>
    <n v="7"/>
    <x v="0"/>
    <n v="0"/>
    <d v="2022-05-30T00:00:00"/>
  </r>
  <r>
    <x v="151"/>
    <x v="151"/>
    <x v="0"/>
    <n v="33"/>
    <x v="0"/>
    <s v="Some Travel"/>
    <s v="Technology"/>
    <x v="5"/>
    <x v="17"/>
    <x v="1"/>
    <n v="88726"/>
    <x v="0"/>
    <x v="1"/>
    <x v="3"/>
    <s v="Computer Science"/>
    <s v="Single"/>
    <s v="No"/>
    <d v="2013-01-01T00:00:00"/>
    <s v="No"/>
    <x v="5"/>
    <n v="8"/>
    <x v="6"/>
    <n v="6"/>
    <d v="2022-01-01T00:00:00"/>
  </r>
  <r>
    <x v="152"/>
    <x v="152"/>
    <x v="0"/>
    <n v="47"/>
    <x v="2"/>
    <s v="Frequent Traveller"/>
    <s v="Sales"/>
    <x v="9"/>
    <x v="14"/>
    <x v="1"/>
    <n v="46684"/>
    <x v="3"/>
    <x v="6"/>
    <x v="3"/>
    <s v="Technical Degree"/>
    <s v="Married"/>
    <s v="No"/>
    <d v="2013-01-12T00:00:00"/>
    <s v="No"/>
    <x v="5"/>
    <n v="4"/>
    <x v="0"/>
    <n v="3"/>
    <d v="2022-01-12T00:00:00"/>
  </r>
  <r>
    <x v="153"/>
    <x v="153"/>
    <x v="1"/>
    <n v="29"/>
    <x v="0"/>
    <s v="Some Travel"/>
    <s v="Sales"/>
    <x v="0"/>
    <x v="31"/>
    <x v="1"/>
    <n v="102061"/>
    <x v="0"/>
    <x v="1"/>
    <x v="1"/>
    <s v="Marketing"/>
    <s v="Married"/>
    <s v="No"/>
    <d v="2013-01-17T00:00:00"/>
    <s v="No"/>
    <x v="5"/>
    <n v="5"/>
    <x v="0"/>
    <n v="5"/>
    <d v="2022-01-17T00:00:00"/>
  </r>
  <r>
    <x v="154"/>
    <x v="154"/>
    <x v="0"/>
    <n v="42"/>
    <x v="1"/>
    <s v="Some Travel"/>
    <s v="Technology"/>
    <x v="4"/>
    <x v="29"/>
    <x v="1"/>
    <n v="73577"/>
    <x v="0"/>
    <x v="1"/>
    <x v="2"/>
    <s v="Information Systems"/>
    <s v="Married"/>
    <s v="No"/>
    <d v="2013-01-23T00:00:00"/>
    <s v="No"/>
    <x v="5"/>
    <n v="9"/>
    <x v="0"/>
    <n v="6"/>
    <d v="2022-01-23T00:00:00"/>
  </r>
  <r>
    <x v="155"/>
    <x v="155"/>
    <x v="1"/>
    <n v="39"/>
    <x v="1"/>
    <s v="Some Travel"/>
    <s v="Technology"/>
    <x v="5"/>
    <x v="6"/>
    <x v="1"/>
    <n v="81115"/>
    <x v="0"/>
    <x v="3"/>
    <x v="3"/>
    <s v="Computer Science"/>
    <s v="Single"/>
    <s v="No"/>
    <d v="2013-01-24T00:00:00"/>
    <s v="No"/>
    <x v="5"/>
    <n v="2"/>
    <x v="5"/>
    <n v="0"/>
    <d v="2022-01-24T00:00:00"/>
  </r>
  <r>
    <x v="156"/>
    <x v="156"/>
    <x v="0"/>
    <n v="46"/>
    <x v="2"/>
    <s v="Frequent Traveller"/>
    <s v="Technology"/>
    <x v="7"/>
    <x v="32"/>
    <x v="2"/>
    <n v="100717"/>
    <x v="0"/>
    <x v="0"/>
    <x v="2"/>
    <s v="Computer Science"/>
    <s v="Single"/>
    <s v="Yes"/>
    <d v="2013-01-30T00:00:00"/>
    <s v="No"/>
    <x v="5"/>
    <n v="5"/>
    <x v="0"/>
    <n v="7"/>
    <d v="2022-01-30T00:00:00"/>
  </r>
  <r>
    <x v="157"/>
    <x v="157"/>
    <x v="1"/>
    <n v="29"/>
    <x v="0"/>
    <s v="Some Travel"/>
    <s v="Sales"/>
    <x v="0"/>
    <x v="7"/>
    <x v="2"/>
    <n v="149688"/>
    <x v="1"/>
    <x v="3"/>
    <x v="3"/>
    <s v="Marketing"/>
    <s v="Single"/>
    <s v="Yes"/>
    <d v="2013-02-04T00:00:00"/>
    <s v="Yes"/>
    <x v="6"/>
    <n v="2"/>
    <x v="8"/>
    <n v="2"/>
    <d v="2015-02-04T00:00:00"/>
  </r>
  <r>
    <x v="158"/>
    <x v="158"/>
    <x v="0"/>
    <n v="36"/>
    <x v="1"/>
    <s v="Some Travel"/>
    <s v="Technology"/>
    <x v="7"/>
    <x v="11"/>
    <x v="2"/>
    <n v="60585"/>
    <x v="0"/>
    <x v="0"/>
    <x v="2"/>
    <s v="Computer Science"/>
    <s v="Married"/>
    <s v="No"/>
    <d v="2013-02-05T00:00:00"/>
    <s v="No"/>
    <x v="5"/>
    <n v="0"/>
    <x v="3"/>
    <n v="9"/>
    <d v="2022-02-05T00:00:00"/>
  </r>
  <r>
    <x v="159"/>
    <x v="159"/>
    <x v="0"/>
    <n v="46"/>
    <x v="2"/>
    <s v="Frequent Traveller"/>
    <s v="Technology"/>
    <x v="3"/>
    <x v="44"/>
    <x v="2"/>
    <n v="514945"/>
    <x v="4"/>
    <x v="0"/>
    <x v="3"/>
    <s v="Computer Science"/>
    <s v="Married"/>
    <s v="Yes"/>
    <d v="2013-02-05T00:00:00"/>
    <s v="No"/>
    <x v="5"/>
    <n v="4"/>
    <x v="3"/>
    <n v="7"/>
    <d v="2022-02-05T00:00:00"/>
  </r>
  <r>
    <x v="160"/>
    <x v="160"/>
    <x v="0"/>
    <n v="31"/>
    <x v="0"/>
    <s v="Frequent Traveller"/>
    <s v="Sales"/>
    <x v="0"/>
    <x v="12"/>
    <x v="2"/>
    <n v="253719"/>
    <x v="2"/>
    <x v="1"/>
    <x v="3"/>
    <s v="Marketing"/>
    <s v="Single"/>
    <s v="No"/>
    <d v="2013-02-12T00:00:00"/>
    <s v="No"/>
    <x v="5"/>
    <n v="2"/>
    <x v="5"/>
    <n v="3"/>
    <d v="2022-02-12T00:00:00"/>
  </r>
  <r>
    <x v="161"/>
    <x v="161"/>
    <x v="1"/>
    <n v="29"/>
    <x v="0"/>
    <s v="Frequent Traveller"/>
    <s v="Technology"/>
    <x v="4"/>
    <x v="40"/>
    <x v="1"/>
    <n v="78541"/>
    <x v="0"/>
    <x v="0"/>
    <x v="3"/>
    <s v="Computer Science"/>
    <s v="Single"/>
    <s v="Yes"/>
    <d v="2013-02-23T00:00:00"/>
    <s v="Yes"/>
    <x v="1"/>
    <n v="5"/>
    <x v="7"/>
    <n v="2"/>
    <d v="2019-02-23T00:00:00"/>
  </r>
  <r>
    <x v="162"/>
    <x v="162"/>
    <x v="0"/>
    <n v="38"/>
    <x v="1"/>
    <s v="Frequent Traveller"/>
    <s v="Technology"/>
    <x v="8"/>
    <x v="37"/>
    <x v="1"/>
    <n v="126515"/>
    <x v="1"/>
    <x v="3"/>
    <x v="3"/>
    <s v="Information Systems"/>
    <s v="Single"/>
    <s v="No"/>
    <d v="2013-02-27T00:00:00"/>
    <s v="No"/>
    <x v="5"/>
    <n v="7"/>
    <x v="0"/>
    <n v="4"/>
    <d v="2022-02-27T00:00:00"/>
  </r>
  <r>
    <x v="163"/>
    <x v="163"/>
    <x v="1"/>
    <n v="38"/>
    <x v="1"/>
    <s v="Some Travel"/>
    <s v="Technology"/>
    <x v="4"/>
    <x v="43"/>
    <x v="1"/>
    <n v="89362"/>
    <x v="0"/>
    <x v="3"/>
    <x v="2"/>
    <s v="Information Systems"/>
    <s v="Married"/>
    <s v="No"/>
    <d v="2013-03-01T00:00:00"/>
    <s v="No"/>
    <x v="5"/>
    <n v="3"/>
    <x v="0"/>
    <n v="7"/>
    <d v="2022-03-01T00:00:00"/>
  </r>
  <r>
    <x v="164"/>
    <x v="164"/>
    <x v="0"/>
    <n v="47"/>
    <x v="2"/>
    <s v="Frequent Traveller"/>
    <s v="Human Resources"/>
    <x v="11"/>
    <x v="6"/>
    <x v="1"/>
    <n v="85744"/>
    <x v="0"/>
    <x v="0"/>
    <x v="3"/>
    <s v="Marketing"/>
    <s v="Married"/>
    <s v="No"/>
    <d v="2013-03-02T00:00:00"/>
    <s v="No"/>
    <x v="5"/>
    <n v="0"/>
    <x v="0"/>
    <n v="8"/>
    <d v="2022-03-02T00:00:00"/>
  </r>
  <r>
    <x v="165"/>
    <x v="165"/>
    <x v="1"/>
    <n v="43"/>
    <x v="1"/>
    <s v="No Travel "/>
    <s v="Technology"/>
    <x v="10"/>
    <x v="12"/>
    <x v="1"/>
    <n v="280756"/>
    <x v="2"/>
    <x v="0"/>
    <x v="1"/>
    <s v="Information Systems"/>
    <s v="Single"/>
    <s v="No"/>
    <d v="2013-03-05T00:00:00"/>
    <s v="No"/>
    <x v="5"/>
    <n v="8"/>
    <x v="6"/>
    <n v="3"/>
    <d v="2022-03-05T00:00:00"/>
  </r>
  <r>
    <x v="166"/>
    <x v="166"/>
    <x v="1"/>
    <n v="36"/>
    <x v="1"/>
    <s v="Some Travel"/>
    <s v="Technology"/>
    <x v="5"/>
    <x v="34"/>
    <x v="2"/>
    <n v="174019"/>
    <x v="1"/>
    <x v="3"/>
    <x v="3"/>
    <s v="Information Systems"/>
    <s v="Married"/>
    <s v="Yes"/>
    <d v="2013-03-07T00:00:00"/>
    <s v="No"/>
    <x v="5"/>
    <n v="8"/>
    <x v="0"/>
    <n v="1"/>
    <d v="2022-03-07T00:00:00"/>
  </r>
  <r>
    <x v="167"/>
    <x v="167"/>
    <x v="0"/>
    <n v="40"/>
    <x v="1"/>
    <s v="Some Travel"/>
    <s v="Technology"/>
    <x v="7"/>
    <x v="16"/>
    <x v="2"/>
    <n v="41601"/>
    <x v="3"/>
    <x v="0"/>
    <x v="4"/>
    <s v="Information Systems"/>
    <s v="Married"/>
    <s v="No"/>
    <d v="2013-03-08T00:00:00"/>
    <s v="No"/>
    <x v="5"/>
    <n v="8"/>
    <x v="0"/>
    <n v="8"/>
    <d v="2022-03-08T00:00:00"/>
  </r>
  <r>
    <x v="168"/>
    <x v="168"/>
    <x v="0"/>
    <n v="35"/>
    <x v="1"/>
    <s v="Some Travel"/>
    <s v="Sales"/>
    <x v="9"/>
    <x v="1"/>
    <x v="2"/>
    <n v="81389"/>
    <x v="0"/>
    <x v="0"/>
    <x v="3"/>
    <s v="Economics"/>
    <s v="Married"/>
    <s v="No"/>
    <d v="2013-03-11T00:00:00"/>
    <s v="No"/>
    <x v="5"/>
    <n v="3"/>
    <x v="3"/>
    <n v="5"/>
    <d v="2022-03-11T00:00:00"/>
  </r>
  <r>
    <x v="169"/>
    <x v="169"/>
    <x v="0"/>
    <n v="32"/>
    <x v="0"/>
    <s v="Some Travel"/>
    <s v="Sales"/>
    <x v="0"/>
    <x v="29"/>
    <x v="0"/>
    <n v="133865"/>
    <x v="1"/>
    <x v="0"/>
    <x v="2"/>
    <s v="Marketing"/>
    <s v="Divorced"/>
    <s v="Yes"/>
    <d v="2013-03-12T00:00:00"/>
    <s v="No"/>
    <x v="5"/>
    <n v="3"/>
    <x v="9"/>
    <n v="0"/>
    <d v="2022-03-12T00:00:00"/>
  </r>
  <r>
    <x v="170"/>
    <x v="170"/>
    <x v="0"/>
    <n v="30"/>
    <x v="0"/>
    <s v="Some Travel"/>
    <s v="Technology"/>
    <x v="7"/>
    <x v="9"/>
    <x v="1"/>
    <n v="93181"/>
    <x v="0"/>
    <x v="0"/>
    <x v="0"/>
    <s v="Computer Science"/>
    <s v="Married"/>
    <s v="No"/>
    <d v="2013-03-15T00:00:00"/>
    <s v="No"/>
    <x v="5"/>
    <n v="8"/>
    <x v="0"/>
    <n v="4"/>
    <d v="2022-03-15T00:00:00"/>
  </r>
  <r>
    <x v="171"/>
    <x v="171"/>
    <x v="0"/>
    <n v="30"/>
    <x v="0"/>
    <s v="Some Travel"/>
    <s v="Technology"/>
    <x v="4"/>
    <x v="15"/>
    <x v="0"/>
    <n v="40285"/>
    <x v="3"/>
    <x v="1"/>
    <x v="1"/>
    <s v="Other"/>
    <s v="Married"/>
    <s v="Yes"/>
    <d v="2013-03-21T00:00:00"/>
    <s v="Yes"/>
    <x v="9"/>
    <n v="1"/>
    <x v="2"/>
    <n v="0"/>
    <d v="2014-03-21T00:00:00"/>
  </r>
  <r>
    <x v="172"/>
    <x v="172"/>
    <x v="0"/>
    <n v="45"/>
    <x v="2"/>
    <s v="Some Travel"/>
    <s v="Sales"/>
    <x v="0"/>
    <x v="13"/>
    <x v="1"/>
    <n v="173037"/>
    <x v="1"/>
    <x v="6"/>
    <x v="3"/>
    <s v="Marketing"/>
    <s v="Divorced"/>
    <s v="No"/>
    <d v="2013-03-26T00:00:00"/>
    <s v="No"/>
    <x v="5"/>
    <n v="4"/>
    <x v="0"/>
    <n v="3"/>
    <d v="2022-03-26T00:00:00"/>
  </r>
  <r>
    <x v="173"/>
    <x v="173"/>
    <x v="1"/>
    <n v="30"/>
    <x v="0"/>
    <s v="Frequent Traveller"/>
    <s v="Sales"/>
    <x v="9"/>
    <x v="23"/>
    <x v="1"/>
    <n v="44632"/>
    <x v="3"/>
    <x v="2"/>
    <x v="2"/>
    <s v="Marketing"/>
    <s v="Divorced"/>
    <s v="No"/>
    <d v="2013-03-26T00:00:00"/>
    <s v="Yes"/>
    <x v="9"/>
    <n v="0"/>
    <x v="10"/>
    <n v="0"/>
    <d v="2014-03-26T00:00:00"/>
  </r>
  <r>
    <x v="174"/>
    <x v="174"/>
    <x v="1"/>
    <n v="43"/>
    <x v="1"/>
    <s v="Some Travel"/>
    <s v="Sales"/>
    <x v="6"/>
    <x v="6"/>
    <x v="0"/>
    <n v="313198"/>
    <x v="2"/>
    <x v="2"/>
    <x v="4"/>
    <s v="Economics"/>
    <s v="Married"/>
    <s v="No"/>
    <d v="2013-03-28T00:00:00"/>
    <s v="No"/>
    <x v="5"/>
    <n v="5"/>
    <x v="0"/>
    <n v="2"/>
    <d v="2022-03-28T00:00:00"/>
  </r>
  <r>
    <x v="175"/>
    <x v="175"/>
    <x v="0"/>
    <n v="32"/>
    <x v="0"/>
    <s v="Some Travel"/>
    <s v="Technology"/>
    <x v="7"/>
    <x v="36"/>
    <x v="1"/>
    <n v="152314"/>
    <x v="1"/>
    <x v="2"/>
    <x v="2"/>
    <s v="Computer Science"/>
    <s v="Single"/>
    <s v="Yes"/>
    <d v="2013-03-30T00:00:00"/>
    <s v="No"/>
    <x v="5"/>
    <n v="4"/>
    <x v="4"/>
    <n v="0"/>
    <d v="2022-03-30T00:00:00"/>
  </r>
  <r>
    <x v="176"/>
    <x v="176"/>
    <x v="1"/>
    <n v="28"/>
    <x v="0"/>
    <s v="Some Travel"/>
    <s v="Sales"/>
    <x v="9"/>
    <x v="14"/>
    <x v="2"/>
    <n v="56122"/>
    <x v="0"/>
    <x v="2"/>
    <x v="2"/>
    <s v="Marketing"/>
    <s v="Married"/>
    <s v="Yes"/>
    <d v="2013-03-31T00:00:00"/>
    <s v="Yes"/>
    <x v="4"/>
    <n v="5"/>
    <x v="7"/>
    <n v="0"/>
    <d v="2020-03-31T00:00:00"/>
  </r>
  <r>
    <x v="177"/>
    <x v="177"/>
    <x v="1"/>
    <n v="48"/>
    <x v="2"/>
    <s v="Some Travel"/>
    <s v="Technology"/>
    <x v="7"/>
    <x v="21"/>
    <x v="0"/>
    <n v="103198"/>
    <x v="0"/>
    <x v="0"/>
    <x v="4"/>
    <s v="Computer Science"/>
    <s v="Single"/>
    <s v="No"/>
    <d v="2013-04-03T00:00:00"/>
    <s v="No"/>
    <x v="5"/>
    <n v="7"/>
    <x v="0"/>
    <n v="2"/>
    <d v="2022-04-03T00:00:00"/>
  </r>
  <r>
    <x v="178"/>
    <x v="178"/>
    <x v="2"/>
    <n v="44"/>
    <x v="1"/>
    <s v="Some Travel"/>
    <s v="Technology"/>
    <x v="4"/>
    <x v="24"/>
    <x v="1"/>
    <n v="92634"/>
    <x v="0"/>
    <x v="3"/>
    <x v="2"/>
    <s v="Computer Science"/>
    <s v="Single"/>
    <s v="Yes"/>
    <d v="2013-04-06T00:00:00"/>
    <s v="No"/>
    <x v="5"/>
    <n v="8"/>
    <x v="0"/>
    <n v="9"/>
    <d v="2022-04-06T00:00:00"/>
  </r>
  <r>
    <x v="179"/>
    <x v="179"/>
    <x v="1"/>
    <n v="47"/>
    <x v="2"/>
    <s v="Some Travel"/>
    <s v="Technology"/>
    <x v="4"/>
    <x v="18"/>
    <x v="1"/>
    <n v="62999"/>
    <x v="0"/>
    <x v="0"/>
    <x v="4"/>
    <s v="Information Systems"/>
    <s v="Married"/>
    <s v="No"/>
    <d v="2013-04-06T00:00:00"/>
    <s v="No"/>
    <x v="5"/>
    <n v="2"/>
    <x v="9"/>
    <n v="7"/>
    <d v="2022-04-06T00:00:00"/>
  </r>
  <r>
    <x v="180"/>
    <x v="180"/>
    <x v="1"/>
    <n v="30"/>
    <x v="0"/>
    <s v="Some Travel"/>
    <s v="Technology"/>
    <x v="7"/>
    <x v="39"/>
    <x v="1"/>
    <n v="78743"/>
    <x v="0"/>
    <x v="0"/>
    <x v="3"/>
    <s v="Computer Science"/>
    <s v="Single"/>
    <s v="No"/>
    <d v="2013-04-09T00:00:00"/>
    <s v="No"/>
    <x v="5"/>
    <n v="2"/>
    <x v="3"/>
    <n v="4"/>
    <d v="2022-04-09T00:00:00"/>
  </r>
  <r>
    <x v="181"/>
    <x v="181"/>
    <x v="1"/>
    <n v="29"/>
    <x v="0"/>
    <s v="Some Travel"/>
    <s v="Technology"/>
    <x v="4"/>
    <x v="24"/>
    <x v="2"/>
    <n v="70872"/>
    <x v="0"/>
    <x v="3"/>
    <x v="3"/>
    <s v="Other"/>
    <s v="Divorced"/>
    <s v="No"/>
    <d v="2013-04-10T00:00:00"/>
    <s v="No"/>
    <x v="5"/>
    <n v="2"/>
    <x v="3"/>
    <n v="9"/>
    <d v="2022-04-10T00:00:00"/>
  </r>
  <r>
    <x v="182"/>
    <x v="182"/>
    <x v="0"/>
    <n v="29"/>
    <x v="0"/>
    <s v="Some Travel"/>
    <s v="Technology"/>
    <x v="4"/>
    <x v="6"/>
    <x v="2"/>
    <n v="60388"/>
    <x v="0"/>
    <x v="0"/>
    <x v="3"/>
    <s v="Business Studies"/>
    <s v="Divorced"/>
    <s v="Yes"/>
    <d v="2013-04-11T00:00:00"/>
    <s v="Yes"/>
    <x v="3"/>
    <n v="1"/>
    <x v="9"/>
    <n v="1"/>
    <d v="2018-04-11T00:00:00"/>
  </r>
  <r>
    <x v="183"/>
    <x v="183"/>
    <x v="1"/>
    <n v="32"/>
    <x v="0"/>
    <s v="Some Travel"/>
    <s v="Technology"/>
    <x v="4"/>
    <x v="44"/>
    <x v="1"/>
    <n v="41857"/>
    <x v="3"/>
    <x v="4"/>
    <x v="3"/>
    <s v="Information Systems"/>
    <s v="Married"/>
    <s v="No"/>
    <d v="2013-04-12T00:00:00"/>
    <s v="No"/>
    <x v="5"/>
    <n v="0"/>
    <x v="7"/>
    <n v="2"/>
    <d v="2022-04-12T00:00:00"/>
  </r>
  <r>
    <x v="184"/>
    <x v="184"/>
    <x v="1"/>
    <n v="36"/>
    <x v="1"/>
    <s v="Some Travel"/>
    <s v="Sales"/>
    <x v="0"/>
    <x v="31"/>
    <x v="1"/>
    <n v="298558"/>
    <x v="2"/>
    <x v="0"/>
    <x v="2"/>
    <s v="Marketing"/>
    <s v="Married"/>
    <s v="Yes"/>
    <d v="2013-04-12T00:00:00"/>
    <s v="No"/>
    <x v="5"/>
    <n v="4"/>
    <x v="5"/>
    <n v="7"/>
    <d v="2022-04-12T00:00:00"/>
  </r>
  <r>
    <x v="185"/>
    <x v="185"/>
    <x v="0"/>
    <n v="30"/>
    <x v="0"/>
    <s v="Some Travel"/>
    <s v="Technology"/>
    <x v="4"/>
    <x v="40"/>
    <x v="1"/>
    <n v="96170"/>
    <x v="0"/>
    <x v="0"/>
    <x v="3"/>
    <s v="Information Systems"/>
    <s v="Single"/>
    <s v="No"/>
    <d v="2013-04-15T00:00:00"/>
    <s v="No"/>
    <x v="5"/>
    <n v="4"/>
    <x v="0"/>
    <n v="1"/>
    <d v="2022-04-15T00:00:00"/>
  </r>
  <r>
    <x v="186"/>
    <x v="186"/>
    <x v="2"/>
    <n v="36"/>
    <x v="1"/>
    <s v="No Travel "/>
    <s v="Sales"/>
    <x v="9"/>
    <x v="28"/>
    <x v="1"/>
    <n v="56937"/>
    <x v="0"/>
    <x v="2"/>
    <x v="2"/>
    <s v="Economics"/>
    <s v="Single"/>
    <s v="No"/>
    <d v="2013-04-17T00:00:00"/>
    <s v="No"/>
    <x v="5"/>
    <n v="5"/>
    <x v="6"/>
    <n v="2"/>
    <d v="2022-04-17T00:00:00"/>
  </r>
  <r>
    <x v="187"/>
    <x v="187"/>
    <x v="0"/>
    <n v="33"/>
    <x v="0"/>
    <s v="Frequent Traveller"/>
    <s v="Technology"/>
    <x v="5"/>
    <x v="13"/>
    <x v="0"/>
    <n v="91407"/>
    <x v="0"/>
    <x v="1"/>
    <x v="2"/>
    <s v="Computer Science"/>
    <s v="Single"/>
    <s v="No"/>
    <d v="2013-04-17T00:00:00"/>
    <s v="No"/>
    <x v="5"/>
    <n v="9"/>
    <x v="0"/>
    <n v="4"/>
    <d v="2022-04-17T00:00:00"/>
  </r>
  <r>
    <x v="188"/>
    <x v="188"/>
    <x v="0"/>
    <n v="48"/>
    <x v="2"/>
    <s v="Some Travel"/>
    <s v="Sales"/>
    <x v="6"/>
    <x v="35"/>
    <x v="2"/>
    <n v="354336"/>
    <x v="2"/>
    <x v="0"/>
    <x v="3"/>
    <s v="Technical Degree"/>
    <s v="Married"/>
    <s v="Yes"/>
    <d v="2013-04-18T00:00:00"/>
    <s v="No"/>
    <x v="5"/>
    <n v="1"/>
    <x v="8"/>
    <n v="9"/>
    <d v="2022-04-18T00:00:00"/>
  </r>
  <r>
    <x v="189"/>
    <x v="189"/>
    <x v="1"/>
    <n v="29"/>
    <x v="0"/>
    <s v="Frequent Traveller"/>
    <s v="Technology"/>
    <x v="5"/>
    <x v="16"/>
    <x v="2"/>
    <n v="129703"/>
    <x v="1"/>
    <x v="3"/>
    <x v="2"/>
    <s v="Computer Science"/>
    <s v="Divorced"/>
    <s v="No"/>
    <d v="2013-04-25T00:00:00"/>
    <s v="No"/>
    <x v="5"/>
    <n v="6"/>
    <x v="4"/>
    <n v="3"/>
    <d v="2022-04-25T00:00:00"/>
  </r>
  <r>
    <x v="190"/>
    <x v="190"/>
    <x v="0"/>
    <n v="42"/>
    <x v="1"/>
    <s v="Some Travel"/>
    <s v="Sales"/>
    <x v="9"/>
    <x v="17"/>
    <x v="2"/>
    <n v="43753"/>
    <x v="3"/>
    <x v="5"/>
    <x v="4"/>
    <s v="Marketing"/>
    <s v="Single"/>
    <s v="No"/>
    <d v="2013-05-01T00:00:00"/>
    <s v="No"/>
    <x v="5"/>
    <n v="0"/>
    <x v="2"/>
    <n v="1"/>
    <d v="2022-05-01T00:00:00"/>
  </r>
  <r>
    <x v="191"/>
    <x v="191"/>
    <x v="2"/>
    <n v="45"/>
    <x v="2"/>
    <s v="Frequent Traveller"/>
    <s v="Technology"/>
    <x v="5"/>
    <x v="16"/>
    <x v="1"/>
    <n v="123619"/>
    <x v="1"/>
    <x v="0"/>
    <x v="1"/>
    <s v="Computer Science"/>
    <s v="Single"/>
    <s v="Yes"/>
    <d v="2013-05-01T00:00:00"/>
    <s v="No"/>
    <x v="5"/>
    <n v="7"/>
    <x v="0"/>
    <n v="2"/>
    <d v="2022-05-01T00:00:00"/>
  </r>
  <r>
    <x v="192"/>
    <x v="192"/>
    <x v="2"/>
    <n v="44"/>
    <x v="1"/>
    <s v="Some Travel"/>
    <s v="Technology"/>
    <x v="5"/>
    <x v="35"/>
    <x v="1"/>
    <n v="257978"/>
    <x v="2"/>
    <x v="0"/>
    <x v="3"/>
    <s v="Computer Science"/>
    <s v="Married"/>
    <s v="Yes"/>
    <d v="2013-05-02T00:00:00"/>
    <s v="No"/>
    <x v="5"/>
    <n v="2"/>
    <x v="5"/>
    <n v="1"/>
    <d v="2022-05-02T00:00:00"/>
  </r>
  <r>
    <x v="193"/>
    <x v="193"/>
    <x v="1"/>
    <n v="32"/>
    <x v="0"/>
    <s v="Some Travel"/>
    <s v="Technology"/>
    <x v="7"/>
    <x v="22"/>
    <x v="0"/>
    <n v="72688"/>
    <x v="0"/>
    <x v="3"/>
    <x v="1"/>
    <s v="Business Studies"/>
    <s v="Married"/>
    <s v="No"/>
    <d v="2013-05-06T00:00:00"/>
    <s v="No"/>
    <x v="5"/>
    <n v="3"/>
    <x v="9"/>
    <n v="8"/>
    <d v="2022-05-06T00:00:00"/>
  </r>
  <r>
    <x v="194"/>
    <x v="194"/>
    <x v="2"/>
    <n v="36"/>
    <x v="1"/>
    <s v="Frequent Traveller"/>
    <s v="Technology"/>
    <x v="4"/>
    <x v="24"/>
    <x v="0"/>
    <n v="43358"/>
    <x v="3"/>
    <x v="0"/>
    <x v="4"/>
    <s v="Information Systems"/>
    <s v="Single"/>
    <s v="No"/>
    <d v="2013-05-07T00:00:00"/>
    <s v="No"/>
    <x v="5"/>
    <n v="0"/>
    <x v="0"/>
    <n v="5"/>
    <d v="2022-05-07T00:00:00"/>
  </r>
  <r>
    <x v="195"/>
    <x v="195"/>
    <x v="0"/>
    <n v="30"/>
    <x v="0"/>
    <s v="No Travel "/>
    <s v="Technology"/>
    <x v="4"/>
    <x v="6"/>
    <x v="0"/>
    <n v="47338"/>
    <x v="3"/>
    <x v="0"/>
    <x v="3"/>
    <s v="Information Systems"/>
    <s v="Married"/>
    <s v="No"/>
    <d v="2013-05-08T00:00:00"/>
    <s v="No"/>
    <x v="5"/>
    <n v="4"/>
    <x v="0"/>
    <n v="1"/>
    <d v="2022-05-08T00:00:00"/>
  </r>
  <r>
    <x v="196"/>
    <x v="196"/>
    <x v="1"/>
    <n v="28"/>
    <x v="0"/>
    <s v="Some Travel"/>
    <s v="Human Resources"/>
    <x v="11"/>
    <x v="13"/>
    <x v="1"/>
    <n v="94534"/>
    <x v="0"/>
    <x v="1"/>
    <x v="2"/>
    <s v="Marketing"/>
    <s v="Single"/>
    <s v="No"/>
    <d v="2013-05-11T00:00:00"/>
    <s v="No"/>
    <x v="5"/>
    <n v="3"/>
    <x v="9"/>
    <n v="1"/>
    <d v="2022-05-11T00:00:00"/>
  </r>
  <r>
    <x v="197"/>
    <x v="197"/>
    <x v="0"/>
    <n v="30"/>
    <x v="0"/>
    <s v="Some Travel"/>
    <s v="Technology"/>
    <x v="8"/>
    <x v="40"/>
    <x v="1"/>
    <n v="159438"/>
    <x v="1"/>
    <x v="3"/>
    <x v="4"/>
    <s v="Computer Science"/>
    <s v="Divorced"/>
    <s v="No"/>
    <d v="2013-05-22T00:00:00"/>
    <s v="No"/>
    <x v="5"/>
    <n v="4"/>
    <x v="5"/>
    <n v="7"/>
    <d v="2022-05-22T00:00:00"/>
  </r>
  <r>
    <x v="198"/>
    <x v="198"/>
    <x v="1"/>
    <n v="36"/>
    <x v="1"/>
    <s v="Some Travel"/>
    <s v="Technology"/>
    <x v="8"/>
    <x v="42"/>
    <x v="1"/>
    <n v="189405"/>
    <x v="1"/>
    <x v="5"/>
    <x v="3"/>
    <s v="Business Studies"/>
    <s v="Single"/>
    <s v="No"/>
    <d v="2013-05-23T00:00:00"/>
    <s v="No"/>
    <x v="5"/>
    <n v="4"/>
    <x v="4"/>
    <n v="7"/>
    <d v="2022-05-23T00:00:00"/>
  </r>
  <r>
    <x v="199"/>
    <x v="199"/>
    <x v="1"/>
    <n v="44"/>
    <x v="1"/>
    <s v="Some Travel"/>
    <s v="Technology"/>
    <x v="4"/>
    <x v="2"/>
    <x v="1"/>
    <n v="57890"/>
    <x v="0"/>
    <x v="1"/>
    <x v="3"/>
    <s v="Computer Science"/>
    <s v="Married"/>
    <s v="No"/>
    <d v="2013-05-24T00:00:00"/>
    <s v="No"/>
    <x v="5"/>
    <n v="8"/>
    <x v="6"/>
    <n v="8"/>
    <d v="2022-05-24T00:00:00"/>
  </r>
  <r>
    <x v="200"/>
    <x v="200"/>
    <x v="2"/>
    <n v="39"/>
    <x v="1"/>
    <s v="Frequent Traveller"/>
    <s v="Technology"/>
    <x v="7"/>
    <x v="8"/>
    <x v="1"/>
    <n v="87879"/>
    <x v="0"/>
    <x v="0"/>
    <x v="4"/>
    <s v="Business Studies"/>
    <s v="Single"/>
    <s v="Yes"/>
    <d v="2013-05-25T00:00:00"/>
    <s v="No"/>
    <x v="5"/>
    <n v="6"/>
    <x v="6"/>
    <n v="9"/>
    <d v="2022-05-25T00:00:00"/>
  </r>
  <r>
    <x v="201"/>
    <x v="201"/>
    <x v="0"/>
    <n v="34"/>
    <x v="0"/>
    <s v="Some Travel"/>
    <s v="Technology"/>
    <x v="8"/>
    <x v="24"/>
    <x v="2"/>
    <n v="154405"/>
    <x v="1"/>
    <x v="0"/>
    <x v="2"/>
    <s v="Information Systems"/>
    <s v="Single"/>
    <s v="No"/>
    <d v="2013-05-27T00:00:00"/>
    <s v="No"/>
    <x v="5"/>
    <n v="7"/>
    <x v="3"/>
    <n v="1"/>
    <d v="2022-05-27T00:00:00"/>
  </r>
  <r>
    <x v="202"/>
    <x v="202"/>
    <x v="1"/>
    <n v="42"/>
    <x v="1"/>
    <s v="Some Travel"/>
    <s v="Technology"/>
    <x v="10"/>
    <x v="18"/>
    <x v="1"/>
    <n v="244114"/>
    <x v="1"/>
    <x v="3"/>
    <x v="1"/>
    <s v="Computer Science"/>
    <s v="Married"/>
    <s v="No"/>
    <d v="2013-05-28T00:00:00"/>
    <s v="No"/>
    <x v="5"/>
    <n v="6"/>
    <x v="3"/>
    <n v="0"/>
    <d v="2022-05-28T00:00:00"/>
  </r>
  <r>
    <x v="203"/>
    <x v="203"/>
    <x v="1"/>
    <n v="29"/>
    <x v="0"/>
    <s v="Some Travel"/>
    <s v="Sales"/>
    <x v="9"/>
    <x v="4"/>
    <x v="0"/>
    <n v="97794"/>
    <x v="0"/>
    <x v="1"/>
    <x v="2"/>
    <s v="Marketing"/>
    <s v="Married"/>
    <s v="No"/>
    <d v="2013-05-30T00:00:00"/>
    <s v="Yes"/>
    <x v="6"/>
    <n v="0"/>
    <x v="2"/>
    <n v="0"/>
    <d v="2015-05-30T00:00:00"/>
  </r>
  <r>
    <x v="204"/>
    <x v="204"/>
    <x v="1"/>
    <n v="48"/>
    <x v="2"/>
    <s v="Some Travel"/>
    <s v="Technology"/>
    <x v="8"/>
    <x v="17"/>
    <x v="0"/>
    <n v="180561"/>
    <x v="1"/>
    <x v="0"/>
    <x v="3"/>
    <s v="Information Systems"/>
    <s v="Single"/>
    <s v="No"/>
    <d v="2013-06-01T00:00:00"/>
    <s v="No"/>
    <x v="5"/>
    <n v="1"/>
    <x v="6"/>
    <n v="7"/>
    <d v="2022-06-01T00:00:00"/>
  </r>
  <r>
    <x v="205"/>
    <x v="205"/>
    <x v="0"/>
    <n v="38"/>
    <x v="1"/>
    <s v="Some Travel"/>
    <s v="Technology"/>
    <x v="4"/>
    <x v="20"/>
    <x v="1"/>
    <n v="60549"/>
    <x v="0"/>
    <x v="1"/>
    <x v="2"/>
    <s v="Other"/>
    <s v="Married"/>
    <s v="No"/>
    <d v="2013-06-05T00:00:00"/>
    <s v="No"/>
    <x v="5"/>
    <n v="5"/>
    <x v="4"/>
    <n v="6"/>
    <d v="2022-06-05T00:00:00"/>
  </r>
  <r>
    <x v="206"/>
    <x v="206"/>
    <x v="1"/>
    <n v="30"/>
    <x v="0"/>
    <s v="Some Travel"/>
    <s v="Technology"/>
    <x v="4"/>
    <x v="26"/>
    <x v="1"/>
    <n v="70182"/>
    <x v="0"/>
    <x v="0"/>
    <x v="4"/>
    <s v="Information Systems"/>
    <s v="Married"/>
    <s v="No"/>
    <d v="2013-06-07T00:00:00"/>
    <s v="No"/>
    <x v="5"/>
    <n v="8"/>
    <x v="0"/>
    <n v="8"/>
    <d v="2022-06-07T00:00:00"/>
  </r>
  <r>
    <x v="207"/>
    <x v="207"/>
    <x v="0"/>
    <n v="29"/>
    <x v="0"/>
    <s v="Some Travel"/>
    <s v="Technology"/>
    <x v="4"/>
    <x v="21"/>
    <x v="1"/>
    <n v="67578"/>
    <x v="0"/>
    <x v="1"/>
    <x v="3"/>
    <s v="Business Studies"/>
    <s v="Divorced"/>
    <s v="No"/>
    <d v="2013-06-10T00:00:00"/>
    <s v="Yes"/>
    <x v="9"/>
    <n v="0"/>
    <x v="10"/>
    <n v="0"/>
    <d v="2014-06-10T00:00:00"/>
  </r>
  <r>
    <x v="208"/>
    <x v="208"/>
    <x v="1"/>
    <n v="29"/>
    <x v="0"/>
    <s v="Some Travel"/>
    <s v="Sales"/>
    <x v="0"/>
    <x v="11"/>
    <x v="2"/>
    <n v="140962"/>
    <x v="1"/>
    <x v="3"/>
    <x v="2"/>
    <s v="Economics"/>
    <s v="Married"/>
    <s v="Yes"/>
    <d v="2013-06-13T00:00:00"/>
    <s v="Yes"/>
    <x v="7"/>
    <n v="0"/>
    <x v="8"/>
    <n v="4"/>
    <d v="2017-06-13T00:00:00"/>
  </r>
  <r>
    <x v="209"/>
    <x v="209"/>
    <x v="1"/>
    <n v="29"/>
    <x v="0"/>
    <s v="Some Travel"/>
    <s v="Sales"/>
    <x v="0"/>
    <x v="24"/>
    <x v="1"/>
    <n v="96319"/>
    <x v="0"/>
    <x v="0"/>
    <x v="1"/>
    <s v="Marketing"/>
    <s v="Married"/>
    <s v="No"/>
    <d v="2013-06-14T00:00:00"/>
    <s v="No"/>
    <x v="5"/>
    <n v="1"/>
    <x v="5"/>
    <n v="5"/>
    <d v="2022-06-14T00:00:00"/>
  </r>
  <r>
    <x v="210"/>
    <x v="210"/>
    <x v="0"/>
    <n v="38"/>
    <x v="1"/>
    <s v="Some Travel"/>
    <s v="Technology"/>
    <x v="8"/>
    <x v="4"/>
    <x v="1"/>
    <n v="253077"/>
    <x v="2"/>
    <x v="0"/>
    <x v="4"/>
    <s v="Other"/>
    <s v="Married"/>
    <s v="No"/>
    <d v="2013-06-15T00:00:00"/>
    <s v="No"/>
    <x v="5"/>
    <n v="3"/>
    <x v="9"/>
    <n v="8"/>
    <d v="2022-06-15T00:00:00"/>
  </r>
  <r>
    <x v="211"/>
    <x v="211"/>
    <x v="0"/>
    <n v="43"/>
    <x v="1"/>
    <s v="Some Travel"/>
    <s v="Technology"/>
    <x v="7"/>
    <x v="12"/>
    <x v="2"/>
    <n v="94499"/>
    <x v="0"/>
    <x v="0"/>
    <x v="2"/>
    <s v="Computer Science"/>
    <s v="Married"/>
    <s v="No"/>
    <d v="2013-06-22T00:00:00"/>
    <s v="No"/>
    <x v="5"/>
    <n v="0"/>
    <x v="2"/>
    <n v="7"/>
    <d v="2022-06-22T00:00:00"/>
  </r>
  <r>
    <x v="212"/>
    <x v="212"/>
    <x v="0"/>
    <n v="39"/>
    <x v="1"/>
    <s v="Some Travel"/>
    <s v="Technology"/>
    <x v="4"/>
    <x v="42"/>
    <x v="1"/>
    <n v="65796"/>
    <x v="0"/>
    <x v="2"/>
    <x v="2"/>
    <s v="Information Systems"/>
    <s v="Divorced"/>
    <s v="No"/>
    <d v="2013-07-02T00:00:00"/>
    <s v="No"/>
    <x v="5"/>
    <n v="9"/>
    <x v="0"/>
    <n v="5"/>
    <d v="2022-07-02T00:00:00"/>
  </r>
  <r>
    <x v="213"/>
    <x v="213"/>
    <x v="1"/>
    <n v="28"/>
    <x v="0"/>
    <s v="Some Travel"/>
    <s v="Technology"/>
    <x v="10"/>
    <x v="0"/>
    <x v="1"/>
    <n v="277344"/>
    <x v="2"/>
    <x v="0"/>
    <x v="4"/>
    <s v="Information Systems"/>
    <s v="Married"/>
    <s v="Yes"/>
    <d v="2013-07-02T00:00:00"/>
    <s v="Yes"/>
    <x v="8"/>
    <n v="1"/>
    <x v="2"/>
    <n v="1"/>
    <d v="2016-07-02T00:00:00"/>
  </r>
  <r>
    <x v="214"/>
    <x v="214"/>
    <x v="0"/>
    <n v="48"/>
    <x v="2"/>
    <s v="Some Travel"/>
    <s v="Technology"/>
    <x v="3"/>
    <x v="11"/>
    <x v="1"/>
    <n v="314656"/>
    <x v="2"/>
    <x v="2"/>
    <x v="2"/>
    <s v="Information Systems"/>
    <s v="Divorced"/>
    <s v="No"/>
    <d v="2013-07-09T00:00:00"/>
    <s v="No"/>
    <x v="5"/>
    <n v="7"/>
    <x v="6"/>
    <n v="3"/>
    <d v="2022-07-09T00:00:00"/>
  </r>
  <r>
    <x v="215"/>
    <x v="215"/>
    <x v="1"/>
    <n v="31"/>
    <x v="0"/>
    <s v="Some Travel"/>
    <s v="Technology"/>
    <x v="8"/>
    <x v="33"/>
    <x v="0"/>
    <n v="242890"/>
    <x v="1"/>
    <x v="6"/>
    <x v="3"/>
    <s v="Computer Science"/>
    <s v="Single"/>
    <s v="No"/>
    <d v="2013-07-11T00:00:00"/>
    <s v="No"/>
    <x v="5"/>
    <n v="3"/>
    <x v="9"/>
    <n v="9"/>
    <d v="2022-07-11T00:00:00"/>
  </r>
  <r>
    <x v="216"/>
    <x v="216"/>
    <x v="0"/>
    <n v="27"/>
    <x v="0"/>
    <s v="Some Travel"/>
    <s v="Technology"/>
    <x v="4"/>
    <x v="15"/>
    <x v="2"/>
    <n v="40050"/>
    <x v="3"/>
    <x v="3"/>
    <x v="1"/>
    <s v="Computer Science"/>
    <s v="Divorced"/>
    <s v="Yes"/>
    <d v="2013-07-16T00:00:00"/>
    <s v="Yes"/>
    <x v="9"/>
    <n v="0"/>
    <x v="10"/>
    <n v="0"/>
    <d v="2014-07-16T00:00:00"/>
  </r>
  <r>
    <x v="217"/>
    <x v="217"/>
    <x v="1"/>
    <n v="29"/>
    <x v="0"/>
    <s v="Some Travel"/>
    <s v="Sales"/>
    <x v="6"/>
    <x v="21"/>
    <x v="1"/>
    <n v="377203"/>
    <x v="2"/>
    <x v="0"/>
    <x v="3"/>
    <s v="Marketing"/>
    <s v="Single"/>
    <s v="Yes"/>
    <d v="2013-07-16T00:00:00"/>
    <s v="Yes"/>
    <x v="3"/>
    <n v="4"/>
    <x v="5"/>
    <n v="0"/>
    <d v="2018-07-16T00:00:00"/>
  </r>
  <r>
    <x v="218"/>
    <x v="218"/>
    <x v="0"/>
    <n v="28"/>
    <x v="0"/>
    <s v="No Travel "/>
    <s v="Technology"/>
    <x v="7"/>
    <x v="41"/>
    <x v="1"/>
    <n v="50175"/>
    <x v="0"/>
    <x v="0"/>
    <x v="3"/>
    <s v="Computer Science"/>
    <s v="Single"/>
    <s v="No"/>
    <d v="2013-07-18T00:00:00"/>
    <s v="No"/>
    <x v="5"/>
    <n v="9"/>
    <x v="0"/>
    <n v="3"/>
    <d v="2022-07-18T00:00:00"/>
  </r>
  <r>
    <x v="219"/>
    <x v="219"/>
    <x v="0"/>
    <n v="32"/>
    <x v="0"/>
    <s v="No Travel "/>
    <s v="Sales"/>
    <x v="0"/>
    <x v="1"/>
    <x v="1"/>
    <n v="237749"/>
    <x v="1"/>
    <x v="1"/>
    <x v="1"/>
    <s v="Economics"/>
    <s v="Divorced"/>
    <s v="No"/>
    <d v="2013-07-19T00:00:00"/>
    <s v="No"/>
    <x v="5"/>
    <n v="1"/>
    <x v="4"/>
    <n v="6"/>
    <d v="2022-07-19T00:00:00"/>
  </r>
  <r>
    <x v="220"/>
    <x v="220"/>
    <x v="1"/>
    <n v="32"/>
    <x v="0"/>
    <s v="No Travel "/>
    <s v="Technology"/>
    <x v="7"/>
    <x v="4"/>
    <x v="2"/>
    <n v="111294"/>
    <x v="0"/>
    <x v="0"/>
    <x v="1"/>
    <s v="Information Systems"/>
    <s v="Married"/>
    <s v="No"/>
    <d v="2013-07-19T00:00:00"/>
    <s v="No"/>
    <x v="5"/>
    <n v="2"/>
    <x v="0"/>
    <n v="4"/>
    <d v="2022-07-19T00:00:00"/>
  </r>
  <r>
    <x v="221"/>
    <x v="221"/>
    <x v="2"/>
    <n v="41"/>
    <x v="1"/>
    <s v="Frequent Traveller"/>
    <s v="Sales"/>
    <x v="0"/>
    <x v="6"/>
    <x v="2"/>
    <n v="248987"/>
    <x v="1"/>
    <x v="0"/>
    <x v="3"/>
    <s v="Marketing"/>
    <s v="Single"/>
    <s v="No"/>
    <d v="2013-07-19T00:00:00"/>
    <s v="No"/>
    <x v="5"/>
    <n v="5"/>
    <x v="0"/>
    <n v="5"/>
    <d v="2022-07-19T00:00:00"/>
  </r>
  <r>
    <x v="222"/>
    <x v="222"/>
    <x v="0"/>
    <n v="41"/>
    <x v="1"/>
    <s v="No Travel "/>
    <s v="Sales"/>
    <x v="0"/>
    <x v="13"/>
    <x v="2"/>
    <n v="109747"/>
    <x v="0"/>
    <x v="0"/>
    <x v="2"/>
    <s v="Marketing"/>
    <s v="Married"/>
    <s v="No"/>
    <d v="2013-07-20T00:00:00"/>
    <s v="No"/>
    <x v="5"/>
    <n v="8"/>
    <x v="0"/>
    <n v="5"/>
    <d v="2022-07-20T00:00:00"/>
  </r>
  <r>
    <x v="223"/>
    <x v="223"/>
    <x v="0"/>
    <n v="39"/>
    <x v="1"/>
    <s v="Some Travel"/>
    <s v="Sales"/>
    <x v="0"/>
    <x v="25"/>
    <x v="1"/>
    <n v="136970"/>
    <x v="1"/>
    <x v="2"/>
    <x v="3"/>
    <s v="Marketing"/>
    <s v="Married"/>
    <s v="No"/>
    <d v="2013-07-28T00:00:00"/>
    <s v="No"/>
    <x v="5"/>
    <n v="4"/>
    <x v="6"/>
    <n v="2"/>
    <d v="2022-07-28T00:00:00"/>
  </r>
  <r>
    <x v="224"/>
    <x v="224"/>
    <x v="1"/>
    <n v="28"/>
    <x v="0"/>
    <s v="Frequent Traveller"/>
    <s v="Sales"/>
    <x v="9"/>
    <x v="34"/>
    <x v="2"/>
    <n v="43939"/>
    <x v="3"/>
    <x v="2"/>
    <x v="3"/>
    <s v="Marketing"/>
    <s v="Single"/>
    <s v="No"/>
    <d v="2013-07-29T00:00:00"/>
    <s v="Yes"/>
    <x v="1"/>
    <n v="1"/>
    <x v="5"/>
    <n v="3"/>
    <d v="2019-07-29T00:00:00"/>
  </r>
  <r>
    <x v="225"/>
    <x v="225"/>
    <x v="1"/>
    <n v="43"/>
    <x v="1"/>
    <s v="Some Travel"/>
    <s v="Technology"/>
    <x v="7"/>
    <x v="31"/>
    <x v="1"/>
    <n v="155786"/>
    <x v="1"/>
    <x v="0"/>
    <x v="1"/>
    <s v="Computer Science"/>
    <s v="Married"/>
    <s v="Yes"/>
    <d v="2013-07-29T00:00:00"/>
    <s v="No"/>
    <x v="5"/>
    <n v="0"/>
    <x v="3"/>
    <n v="5"/>
    <d v="2022-07-29T00:00:00"/>
  </r>
  <r>
    <x v="226"/>
    <x v="226"/>
    <x v="0"/>
    <n v="32"/>
    <x v="0"/>
    <s v="Some Travel"/>
    <s v="Technology"/>
    <x v="7"/>
    <x v="26"/>
    <x v="1"/>
    <n v="85568"/>
    <x v="0"/>
    <x v="2"/>
    <x v="1"/>
    <s v="Computer Science"/>
    <s v="Divorced"/>
    <s v="No"/>
    <d v="2013-07-31T00:00:00"/>
    <s v="No"/>
    <x v="5"/>
    <n v="7"/>
    <x v="0"/>
    <n v="1"/>
    <d v="2022-07-31T00:00:00"/>
  </r>
  <r>
    <x v="227"/>
    <x v="227"/>
    <x v="1"/>
    <n v="34"/>
    <x v="0"/>
    <s v="No Travel "/>
    <s v="Technology"/>
    <x v="8"/>
    <x v="20"/>
    <x v="1"/>
    <n v="238630"/>
    <x v="1"/>
    <x v="2"/>
    <x v="4"/>
    <s v="Computer Science"/>
    <s v="Married"/>
    <s v="No"/>
    <d v="2013-08-05T00:00:00"/>
    <s v="No"/>
    <x v="5"/>
    <n v="0"/>
    <x v="9"/>
    <n v="6"/>
    <d v="2022-08-05T00:00:00"/>
  </r>
  <r>
    <x v="228"/>
    <x v="228"/>
    <x v="2"/>
    <n v="29"/>
    <x v="0"/>
    <s v="Frequent Traveller"/>
    <s v="Sales"/>
    <x v="0"/>
    <x v="28"/>
    <x v="1"/>
    <n v="100925"/>
    <x v="0"/>
    <x v="0"/>
    <x v="1"/>
    <s v="Marketing"/>
    <s v="Married"/>
    <s v="Yes"/>
    <d v="2013-08-08T00:00:00"/>
    <s v="Yes"/>
    <x v="8"/>
    <n v="1"/>
    <x v="2"/>
    <n v="1"/>
    <d v="2016-08-08T00:00:00"/>
  </r>
  <r>
    <x v="229"/>
    <x v="229"/>
    <x v="1"/>
    <n v="30"/>
    <x v="0"/>
    <s v="No Travel "/>
    <s v="Technology"/>
    <x v="4"/>
    <x v="26"/>
    <x v="2"/>
    <n v="138989"/>
    <x v="1"/>
    <x v="6"/>
    <x v="3"/>
    <s v="Computer Science"/>
    <s v="Married"/>
    <s v="Yes"/>
    <d v="2013-08-14T00:00:00"/>
    <s v="No"/>
    <x v="5"/>
    <n v="2"/>
    <x v="5"/>
    <n v="8"/>
    <d v="2022-08-14T00:00:00"/>
  </r>
  <r>
    <x v="230"/>
    <x v="230"/>
    <x v="1"/>
    <n v="42"/>
    <x v="1"/>
    <s v="Some Travel"/>
    <s v="Technology"/>
    <x v="4"/>
    <x v="23"/>
    <x v="1"/>
    <n v="142075"/>
    <x v="1"/>
    <x v="3"/>
    <x v="1"/>
    <s v="Computer Science"/>
    <s v="Divorced"/>
    <s v="No"/>
    <d v="2013-08-15T00:00:00"/>
    <s v="No"/>
    <x v="5"/>
    <n v="9"/>
    <x v="0"/>
    <n v="4"/>
    <d v="2022-08-15T00:00:00"/>
  </r>
  <r>
    <x v="231"/>
    <x v="231"/>
    <x v="0"/>
    <n v="29"/>
    <x v="0"/>
    <s v="Some Travel"/>
    <s v="Technology"/>
    <x v="5"/>
    <x v="5"/>
    <x v="1"/>
    <n v="207952"/>
    <x v="1"/>
    <x v="0"/>
    <x v="3"/>
    <s v="Computer Science"/>
    <s v="Married"/>
    <s v="Yes"/>
    <d v="2013-08-17T00:00:00"/>
    <s v="No"/>
    <x v="5"/>
    <n v="9"/>
    <x v="0"/>
    <n v="7"/>
    <d v="2022-08-17T00:00:00"/>
  </r>
  <r>
    <x v="232"/>
    <x v="232"/>
    <x v="0"/>
    <n v="43"/>
    <x v="1"/>
    <s v="Some Travel"/>
    <s v="Sales"/>
    <x v="0"/>
    <x v="31"/>
    <x v="2"/>
    <n v="121510"/>
    <x v="1"/>
    <x v="6"/>
    <x v="2"/>
    <s v="Marketing"/>
    <s v="Married"/>
    <s v="No"/>
    <d v="2013-08-18T00:00:00"/>
    <s v="No"/>
    <x v="5"/>
    <n v="8"/>
    <x v="6"/>
    <n v="5"/>
    <d v="2022-08-18T00:00:00"/>
  </r>
  <r>
    <x v="233"/>
    <x v="233"/>
    <x v="1"/>
    <n v="40"/>
    <x v="1"/>
    <s v="Frequent Traveller"/>
    <s v="Technology"/>
    <x v="4"/>
    <x v="24"/>
    <x v="1"/>
    <n v="43854"/>
    <x v="3"/>
    <x v="1"/>
    <x v="2"/>
    <s v="Information Systems"/>
    <s v="Married"/>
    <s v="No"/>
    <d v="2013-08-19T00:00:00"/>
    <s v="No"/>
    <x v="5"/>
    <n v="4"/>
    <x v="0"/>
    <n v="2"/>
    <d v="2022-08-19T00:00:00"/>
  </r>
  <r>
    <x v="234"/>
    <x v="234"/>
    <x v="2"/>
    <n v="41"/>
    <x v="1"/>
    <s v="Some Travel"/>
    <s v="Technology"/>
    <x v="3"/>
    <x v="38"/>
    <x v="1"/>
    <n v="372980"/>
    <x v="2"/>
    <x v="3"/>
    <x v="0"/>
    <s v="Information Systems"/>
    <s v="Divorced"/>
    <s v="No"/>
    <d v="2013-08-22T00:00:00"/>
    <s v="No"/>
    <x v="5"/>
    <n v="1"/>
    <x v="8"/>
    <n v="3"/>
    <d v="2022-08-22T00:00:00"/>
  </r>
  <r>
    <x v="235"/>
    <x v="235"/>
    <x v="1"/>
    <n v="30"/>
    <x v="0"/>
    <s v="Frequent Traveller"/>
    <s v="Technology"/>
    <x v="7"/>
    <x v="30"/>
    <x v="1"/>
    <n v="40321"/>
    <x v="3"/>
    <x v="2"/>
    <x v="1"/>
    <s v="Computer Science"/>
    <s v="Divorced"/>
    <s v="Yes"/>
    <d v="2013-08-26T00:00:00"/>
    <s v="Yes"/>
    <x v="3"/>
    <n v="0"/>
    <x v="10"/>
    <n v="3"/>
    <d v="2018-08-26T00:00:00"/>
  </r>
  <r>
    <x v="236"/>
    <x v="236"/>
    <x v="1"/>
    <n v="37"/>
    <x v="1"/>
    <s v="Some Travel"/>
    <s v="Technology"/>
    <x v="7"/>
    <x v="22"/>
    <x v="2"/>
    <n v="45927"/>
    <x v="3"/>
    <x v="0"/>
    <x v="2"/>
    <s v="Information Systems"/>
    <s v="Single"/>
    <s v="No"/>
    <d v="2013-08-26T00:00:00"/>
    <s v="No"/>
    <x v="5"/>
    <n v="5"/>
    <x v="4"/>
    <n v="6"/>
    <d v="2022-08-26T00:00:00"/>
  </r>
  <r>
    <x v="237"/>
    <x v="237"/>
    <x v="0"/>
    <n v="28"/>
    <x v="0"/>
    <s v="Some Travel"/>
    <s v="Sales"/>
    <x v="0"/>
    <x v="43"/>
    <x v="0"/>
    <n v="134427"/>
    <x v="1"/>
    <x v="0"/>
    <x v="1"/>
    <s v="Marketing"/>
    <s v="Single"/>
    <s v="Yes"/>
    <d v="2013-08-28T00:00:00"/>
    <s v="No"/>
    <x v="5"/>
    <n v="9"/>
    <x v="0"/>
    <n v="2"/>
    <d v="2022-08-28T00:00:00"/>
  </r>
  <r>
    <x v="238"/>
    <x v="238"/>
    <x v="0"/>
    <n v="28"/>
    <x v="0"/>
    <s v="Some Travel"/>
    <s v="Technology"/>
    <x v="4"/>
    <x v="44"/>
    <x v="1"/>
    <n v="46313"/>
    <x v="3"/>
    <x v="2"/>
    <x v="3"/>
    <s v="Information Systems"/>
    <s v="Married"/>
    <s v="Yes"/>
    <d v="2013-08-30T00:00:00"/>
    <s v="Yes"/>
    <x v="9"/>
    <n v="1"/>
    <x v="2"/>
    <n v="0"/>
    <d v="2014-08-30T00:00:00"/>
  </r>
  <r>
    <x v="239"/>
    <x v="239"/>
    <x v="1"/>
    <n v="37"/>
    <x v="1"/>
    <s v="Some Travel"/>
    <s v="Technology"/>
    <x v="10"/>
    <x v="2"/>
    <x v="0"/>
    <n v="513608"/>
    <x v="4"/>
    <x v="0"/>
    <x v="3"/>
    <s v="Computer Science"/>
    <s v="Married"/>
    <s v="No"/>
    <d v="2013-09-03T00:00:00"/>
    <s v="No"/>
    <x v="5"/>
    <n v="4"/>
    <x v="3"/>
    <n v="3"/>
    <d v="2022-09-03T00:00:00"/>
  </r>
  <r>
    <x v="240"/>
    <x v="240"/>
    <x v="1"/>
    <n v="43"/>
    <x v="1"/>
    <s v="Some Travel"/>
    <s v="Sales"/>
    <x v="6"/>
    <x v="6"/>
    <x v="0"/>
    <n v="429939"/>
    <x v="4"/>
    <x v="0"/>
    <x v="3"/>
    <s v="Marketing"/>
    <s v="Married"/>
    <s v="Yes"/>
    <d v="2013-09-05T00:00:00"/>
    <s v="No"/>
    <x v="5"/>
    <n v="3"/>
    <x v="9"/>
    <n v="7"/>
    <d v="2022-09-05T00:00:00"/>
  </r>
  <r>
    <x v="241"/>
    <x v="241"/>
    <x v="1"/>
    <n v="31"/>
    <x v="0"/>
    <s v="Some Travel"/>
    <s v="Technology"/>
    <x v="5"/>
    <x v="5"/>
    <x v="0"/>
    <n v="195261"/>
    <x v="1"/>
    <x v="6"/>
    <x v="3"/>
    <s v="Other"/>
    <s v="Married"/>
    <s v="No"/>
    <d v="2013-09-09T00:00:00"/>
    <s v="No"/>
    <x v="5"/>
    <n v="3"/>
    <x v="5"/>
    <n v="5"/>
    <d v="2022-09-09T00:00:00"/>
  </r>
  <r>
    <x v="242"/>
    <x v="242"/>
    <x v="1"/>
    <n v="34"/>
    <x v="0"/>
    <s v="Frequent Traveller"/>
    <s v="Technology"/>
    <x v="4"/>
    <x v="20"/>
    <x v="2"/>
    <n v="39015"/>
    <x v="3"/>
    <x v="1"/>
    <x v="2"/>
    <s v="Other"/>
    <s v="Married"/>
    <s v="No"/>
    <d v="2013-09-15T00:00:00"/>
    <s v="No"/>
    <x v="5"/>
    <n v="5"/>
    <x v="4"/>
    <n v="4"/>
    <d v="2022-09-15T00:00:00"/>
  </r>
  <r>
    <x v="243"/>
    <x v="243"/>
    <x v="0"/>
    <n v="35"/>
    <x v="1"/>
    <s v="Some Travel"/>
    <s v="Human Resources"/>
    <x v="11"/>
    <x v="43"/>
    <x v="1"/>
    <n v="132563"/>
    <x v="1"/>
    <x v="1"/>
    <x v="1"/>
    <s v="Marketing"/>
    <s v="Single"/>
    <s v="Yes"/>
    <d v="2013-09-22T00:00:00"/>
    <s v="No"/>
    <x v="5"/>
    <n v="1"/>
    <x v="4"/>
    <n v="9"/>
    <d v="2022-09-22T00:00:00"/>
  </r>
  <r>
    <x v="244"/>
    <x v="244"/>
    <x v="2"/>
    <n v="33"/>
    <x v="0"/>
    <s v="Some Travel"/>
    <s v="Technology"/>
    <x v="3"/>
    <x v="40"/>
    <x v="1"/>
    <n v="267009"/>
    <x v="2"/>
    <x v="0"/>
    <x v="3"/>
    <s v="Information Systems"/>
    <s v="Single"/>
    <s v="No"/>
    <d v="2013-09-23T00:00:00"/>
    <s v="No"/>
    <x v="5"/>
    <n v="0"/>
    <x v="2"/>
    <n v="7"/>
    <d v="2022-09-23T00:00:00"/>
  </r>
  <r>
    <x v="245"/>
    <x v="245"/>
    <x v="0"/>
    <n v="32"/>
    <x v="0"/>
    <s v="Some Travel"/>
    <s v="Sales"/>
    <x v="0"/>
    <x v="2"/>
    <x v="1"/>
    <n v="68043"/>
    <x v="0"/>
    <x v="0"/>
    <x v="1"/>
    <s v="Economics"/>
    <s v="Divorced"/>
    <s v="No"/>
    <d v="2013-09-25T00:00:00"/>
    <s v="Yes"/>
    <x v="2"/>
    <n v="0"/>
    <x v="2"/>
    <n v="6"/>
    <d v="2021-09-25T00:00:00"/>
  </r>
  <r>
    <x v="246"/>
    <x v="246"/>
    <x v="1"/>
    <n v="34"/>
    <x v="0"/>
    <s v="Frequent Traveller"/>
    <s v="Sales"/>
    <x v="0"/>
    <x v="23"/>
    <x v="0"/>
    <n v="140097"/>
    <x v="1"/>
    <x v="1"/>
    <x v="3"/>
    <s v="Economics"/>
    <s v="Married"/>
    <s v="No"/>
    <d v="2013-09-27T00:00:00"/>
    <s v="No"/>
    <x v="5"/>
    <n v="2"/>
    <x v="6"/>
    <n v="6"/>
    <d v="2022-09-27T00:00:00"/>
  </r>
  <r>
    <x v="247"/>
    <x v="247"/>
    <x v="1"/>
    <n v="36"/>
    <x v="1"/>
    <s v="Some Travel"/>
    <s v="Sales"/>
    <x v="6"/>
    <x v="30"/>
    <x v="1"/>
    <n v="432191"/>
    <x v="4"/>
    <x v="1"/>
    <x v="0"/>
    <s v="Marketing"/>
    <s v="Married"/>
    <s v="No"/>
    <d v="2013-09-27T00:00:00"/>
    <s v="No"/>
    <x v="5"/>
    <n v="1"/>
    <x v="6"/>
    <n v="0"/>
    <d v="2022-09-27T00:00:00"/>
  </r>
  <r>
    <x v="248"/>
    <x v="248"/>
    <x v="1"/>
    <n v="42"/>
    <x v="1"/>
    <s v="Some Travel"/>
    <s v="Sales"/>
    <x v="9"/>
    <x v="4"/>
    <x v="1"/>
    <n v="70535"/>
    <x v="0"/>
    <x v="0"/>
    <x v="4"/>
    <s v="Technical Degree"/>
    <s v="Married"/>
    <s v="No"/>
    <d v="2013-09-29T00:00:00"/>
    <s v="No"/>
    <x v="5"/>
    <n v="3"/>
    <x v="6"/>
    <n v="5"/>
    <d v="2022-09-29T00:00:00"/>
  </r>
  <r>
    <x v="249"/>
    <x v="249"/>
    <x v="0"/>
    <n v="35"/>
    <x v="1"/>
    <s v="Some Travel"/>
    <s v="Technology"/>
    <x v="8"/>
    <x v="26"/>
    <x v="2"/>
    <n v="253952"/>
    <x v="2"/>
    <x v="2"/>
    <x v="3"/>
    <s v="Information Systems"/>
    <s v="Divorced"/>
    <s v="Yes"/>
    <d v="2013-10-02T00:00:00"/>
    <s v="No"/>
    <x v="5"/>
    <n v="9"/>
    <x v="0"/>
    <n v="4"/>
    <d v="2022-10-02T00:00:00"/>
  </r>
  <r>
    <x v="250"/>
    <x v="250"/>
    <x v="0"/>
    <n v="45"/>
    <x v="2"/>
    <s v="Some Travel"/>
    <s v="Technology"/>
    <x v="5"/>
    <x v="24"/>
    <x v="1"/>
    <n v="223124"/>
    <x v="1"/>
    <x v="0"/>
    <x v="2"/>
    <s v="Computer Science"/>
    <s v="Divorced"/>
    <s v="No"/>
    <d v="2013-10-02T00:00:00"/>
    <s v="No"/>
    <x v="5"/>
    <n v="2"/>
    <x v="9"/>
    <n v="2"/>
    <d v="2022-10-02T00:00:00"/>
  </r>
  <r>
    <x v="251"/>
    <x v="251"/>
    <x v="0"/>
    <n v="37"/>
    <x v="1"/>
    <s v="Some Travel"/>
    <s v="Technology"/>
    <x v="4"/>
    <x v="37"/>
    <x v="1"/>
    <n v="42188"/>
    <x v="3"/>
    <x v="2"/>
    <x v="2"/>
    <s v="Computer Science"/>
    <s v="Married"/>
    <s v="No"/>
    <d v="2013-10-04T00:00:00"/>
    <s v="Yes"/>
    <x v="2"/>
    <n v="3"/>
    <x v="7"/>
    <n v="6"/>
    <d v="2021-10-04T00:00:00"/>
  </r>
  <r>
    <x v="252"/>
    <x v="252"/>
    <x v="0"/>
    <n v="32"/>
    <x v="0"/>
    <s v="Frequent Traveller"/>
    <s v="Technology"/>
    <x v="4"/>
    <x v="25"/>
    <x v="1"/>
    <n v="44388"/>
    <x v="3"/>
    <x v="0"/>
    <x v="2"/>
    <s v="Information Systems"/>
    <s v="Married"/>
    <s v="No"/>
    <d v="2013-10-10T00:00:00"/>
    <s v="No"/>
    <x v="5"/>
    <n v="8"/>
    <x v="0"/>
    <n v="8"/>
    <d v="2022-10-10T00:00:00"/>
  </r>
  <r>
    <x v="253"/>
    <x v="253"/>
    <x v="2"/>
    <n v="33"/>
    <x v="0"/>
    <s v="Some Travel"/>
    <s v="Technology"/>
    <x v="8"/>
    <x v="25"/>
    <x v="1"/>
    <n v="108095"/>
    <x v="0"/>
    <x v="0"/>
    <x v="1"/>
    <s v="Other"/>
    <s v="Married"/>
    <s v="Yes"/>
    <d v="2013-10-10T00:00:00"/>
    <s v="No"/>
    <x v="5"/>
    <n v="8"/>
    <x v="0"/>
    <n v="9"/>
    <d v="2022-10-10T00:00:00"/>
  </r>
  <r>
    <x v="254"/>
    <x v="254"/>
    <x v="1"/>
    <n v="30"/>
    <x v="0"/>
    <s v="Some Travel"/>
    <s v="Technology"/>
    <x v="4"/>
    <x v="8"/>
    <x v="1"/>
    <n v="42045"/>
    <x v="3"/>
    <x v="4"/>
    <x v="4"/>
    <s v="Information Systems"/>
    <s v="Married"/>
    <s v="Yes"/>
    <d v="2013-10-15T00:00:00"/>
    <s v="Yes"/>
    <x v="1"/>
    <n v="0"/>
    <x v="9"/>
    <n v="3"/>
    <d v="2019-10-15T00:00:00"/>
  </r>
  <r>
    <x v="255"/>
    <x v="255"/>
    <x v="0"/>
    <n v="30"/>
    <x v="0"/>
    <s v="Some Travel"/>
    <s v="Sales"/>
    <x v="0"/>
    <x v="11"/>
    <x v="1"/>
    <n v="160352"/>
    <x v="1"/>
    <x v="0"/>
    <x v="3"/>
    <s v="Other"/>
    <s v="Single"/>
    <s v="No"/>
    <d v="2013-10-18T00:00:00"/>
    <s v="No"/>
    <x v="5"/>
    <n v="0"/>
    <x v="7"/>
    <n v="4"/>
    <d v="2022-10-18T00:00:00"/>
  </r>
  <r>
    <x v="256"/>
    <x v="256"/>
    <x v="0"/>
    <n v="48"/>
    <x v="2"/>
    <s v="Some Travel"/>
    <s v="Technology"/>
    <x v="8"/>
    <x v="5"/>
    <x v="0"/>
    <n v="207456"/>
    <x v="1"/>
    <x v="0"/>
    <x v="3"/>
    <s v="Other"/>
    <s v="Single"/>
    <s v="No"/>
    <d v="2013-10-18T00:00:00"/>
    <s v="No"/>
    <x v="5"/>
    <n v="2"/>
    <x v="4"/>
    <n v="4"/>
    <d v="2022-10-18T00:00:00"/>
  </r>
  <r>
    <x v="257"/>
    <x v="257"/>
    <x v="0"/>
    <n v="43"/>
    <x v="1"/>
    <s v="Some Travel"/>
    <s v="Technology"/>
    <x v="3"/>
    <x v="24"/>
    <x v="1"/>
    <n v="309141"/>
    <x v="2"/>
    <x v="0"/>
    <x v="3"/>
    <s v="Computer Science"/>
    <s v="Married"/>
    <s v="No"/>
    <d v="2013-10-19T00:00:00"/>
    <s v="No"/>
    <x v="5"/>
    <n v="6"/>
    <x v="4"/>
    <n v="9"/>
    <d v="2022-10-19T00:00:00"/>
  </r>
  <r>
    <x v="258"/>
    <x v="258"/>
    <x v="0"/>
    <n v="29"/>
    <x v="0"/>
    <s v="Some Travel"/>
    <s v="Technology"/>
    <x v="4"/>
    <x v="29"/>
    <x v="2"/>
    <n v="48321"/>
    <x v="3"/>
    <x v="3"/>
    <x v="1"/>
    <s v="Computer Science"/>
    <s v="Single"/>
    <s v="Yes"/>
    <d v="2013-10-26T00:00:00"/>
    <s v="Yes"/>
    <x v="4"/>
    <n v="2"/>
    <x v="9"/>
    <n v="2"/>
    <d v="2020-10-26T00:00:00"/>
  </r>
  <r>
    <x v="259"/>
    <x v="259"/>
    <x v="0"/>
    <n v="47"/>
    <x v="2"/>
    <s v="Some Travel"/>
    <s v="Technology"/>
    <x v="4"/>
    <x v="26"/>
    <x v="1"/>
    <n v="116165"/>
    <x v="0"/>
    <x v="0"/>
    <x v="3"/>
    <s v="Information Systems"/>
    <s v="Married"/>
    <s v="No"/>
    <d v="2013-10-27T00:00:00"/>
    <s v="No"/>
    <x v="5"/>
    <n v="0"/>
    <x v="3"/>
    <n v="8"/>
    <d v="2022-10-27T00:00:00"/>
  </r>
  <r>
    <x v="260"/>
    <x v="260"/>
    <x v="1"/>
    <n v="39"/>
    <x v="1"/>
    <s v="Some Travel"/>
    <s v="Technology"/>
    <x v="5"/>
    <x v="39"/>
    <x v="2"/>
    <n v="99602"/>
    <x v="0"/>
    <x v="2"/>
    <x v="2"/>
    <s v="Information Systems"/>
    <s v="Married"/>
    <s v="No"/>
    <d v="2013-10-29T00:00:00"/>
    <s v="No"/>
    <x v="5"/>
    <n v="5"/>
    <x v="6"/>
    <n v="4"/>
    <d v="2022-10-29T00:00:00"/>
  </r>
  <r>
    <x v="261"/>
    <x v="261"/>
    <x v="0"/>
    <n v="32"/>
    <x v="0"/>
    <s v="Some Travel"/>
    <s v="Technology"/>
    <x v="4"/>
    <x v="7"/>
    <x v="0"/>
    <n v="85884"/>
    <x v="0"/>
    <x v="4"/>
    <x v="1"/>
    <s v="Computer Science"/>
    <s v="Single"/>
    <s v="No"/>
    <d v="2013-10-31T00:00:00"/>
    <s v="No"/>
    <x v="5"/>
    <n v="9"/>
    <x v="0"/>
    <n v="5"/>
    <d v="2022-10-31T00:00:00"/>
  </r>
  <r>
    <x v="262"/>
    <x v="262"/>
    <x v="1"/>
    <n v="48"/>
    <x v="2"/>
    <s v="Some Travel"/>
    <s v="Technology"/>
    <x v="7"/>
    <x v="7"/>
    <x v="1"/>
    <n v="56546"/>
    <x v="0"/>
    <x v="0"/>
    <x v="3"/>
    <s v="Information Systems"/>
    <s v="Married"/>
    <s v="No"/>
    <d v="2013-11-01T00:00:00"/>
    <s v="No"/>
    <x v="5"/>
    <n v="4"/>
    <x v="4"/>
    <n v="3"/>
    <d v="2022-11-01T00:00:00"/>
  </r>
  <r>
    <x v="263"/>
    <x v="263"/>
    <x v="1"/>
    <n v="30"/>
    <x v="0"/>
    <s v="Some Travel"/>
    <s v="Sales"/>
    <x v="0"/>
    <x v="9"/>
    <x v="1"/>
    <n v="148862"/>
    <x v="1"/>
    <x v="0"/>
    <x v="1"/>
    <s v="Marketing"/>
    <s v="Single"/>
    <s v="Yes"/>
    <d v="2013-11-03T00:00:00"/>
    <s v="Yes"/>
    <x v="6"/>
    <n v="0"/>
    <x v="2"/>
    <n v="1"/>
    <d v="2015-11-03T00:00:00"/>
  </r>
  <r>
    <x v="264"/>
    <x v="264"/>
    <x v="3"/>
    <n v="43"/>
    <x v="1"/>
    <s v="Some Travel"/>
    <s v="Technology"/>
    <x v="3"/>
    <x v="24"/>
    <x v="2"/>
    <n v="365504"/>
    <x v="2"/>
    <x v="0"/>
    <x v="1"/>
    <s v="Information Systems"/>
    <s v="Married"/>
    <s v="Yes"/>
    <d v="2013-11-04T00:00:00"/>
    <s v="No"/>
    <x v="5"/>
    <n v="6"/>
    <x v="3"/>
    <n v="8"/>
    <d v="2022-11-04T00:00:00"/>
  </r>
  <r>
    <x v="265"/>
    <x v="265"/>
    <x v="0"/>
    <n v="44"/>
    <x v="1"/>
    <s v="Some Travel"/>
    <s v="Technology"/>
    <x v="7"/>
    <x v="12"/>
    <x v="2"/>
    <n v="91563"/>
    <x v="0"/>
    <x v="3"/>
    <x v="2"/>
    <s v="Computer Science"/>
    <s v="Married"/>
    <s v="No"/>
    <d v="2013-11-06T00:00:00"/>
    <s v="No"/>
    <x v="5"/>
    <n v="9"/>
    <x v="0"/>
    <n v="8"/>
    <d v="2022-11-06T00:00:00"/>
  </r>
  <r>
    <x v="266"/>
    <x v="266"/>
    <x v="1"/>
    <n v="30"/>
    <x v="0"/>
    <s v="Frequent Traveller"/>
    <s v="Sales"/>
    <x v="0"/>
    <x v="20"/>
    <x v="1"/>
    <n v="135919"/>
    <x v="1"/>
    <x v="0"/>
    <x v="2"/>
    <s v="Marketing"/>
    <s v="Divorced"/>
    <s v="No"/>
    <d v="2013-11-08T00:00:00"/>
    <s v="No"/>
    <x v="5"/>
    <n v="6"/>
    <x v="4"/>
    <n v="0"/>
    <d v="2022-11-08T00:00:00"/>
  </r>
  <r>
    <x v="267"/>
    <x v="267"/>
    <x v="0"/>
    <n v="28"/>
    <x v="0"/>
    <s v="Frequent Traveller"/>
    <s v="Technology"/>
    <x v="7"/>
    <x v="37"/>
    <x v="1"/>
    <n v="47148"/>
    <x v="3"/>
    <x v="0"/>
    <x v="4"/>
    <s v="Information Systems"/>
    <s v="Divorced"/>
    <s v="No"/>
    <d v="2013-11-09T00:00:00"/>
    <s v="No"/>
    <x v="5"/>
    <n v="3"/>
    <x v="6"/>
    <n v="8"/>
    <d v="2022-11-09T00:00:00"/>
  </r>
  <r>
    <x v="268"/>
    <x v="268"/>
    <x v="0"/>
    <n v="33"/>
    <x v="0"/>
    <s v="Frequent Traveller"/>
    <s v="Sales"/>
    <x v="0"/>
    <x v="39"/>
    <x v="1"/>
    <n v="115114"/>
    <x v="0"/>
    <x v="2"/>
    <x v="0"/>
    <s v="Marketing"/>
    <s v="Married"/>
    <s v="No"/>
    <d v="2013-11-12T00:00:00"/>
    <s v="No"/>
    <x v="5"/>
    <n v="9"/>
    <x v="0"/>
    <n v="6"/>
    <d v="2022-11-12T00:00:00"/>
  </r>
  <r>
    <x v="269"/>
    <x v="269"/>
    <x v="1"/>
    <n v="28"/>
    <x v="0"/>
    <s v="Frequent Traveller"/>
    <s v="Sales"/>
    <x v="0"/>
    <x v="8"/>
    <x v="1"/>
    <n v="110839"/>
    <x v="0"/>
    <x v="3"/>
    <x v="1"/>
    <s v="Other"/>
    <s v="Single"/>
    <s v="No"/>
    <d v="2013-11-12T00:00:00"/>
    <s v="No"/>
    <x v="5"/>
    <n v="8"/>
    <x v="6"/>
    <n v="4"/>
    <d v="2022-11-12T00:00:00"/>
  </r>
  <r>
    <x v="270"/>
    <x v="270"/>
    <x v="1"/>
    <n v="45"/>
    <x v="2"/>
    <s v="Frequent Traveller"/>
    <s v="Technology"/>
    <x v="7"/>
    <x v="37"/>
    <x v="1"/>
    <n v="92613"/>
    <x v="0"/>
    <x v="2"/>
    <x v="1"/>
    <s v="Information Systems"/>
    <s v="Divorced"/>
    <s v="Yes"/>
    <d v="2013-11-23T00:00:00"/>
    <s v="No"/>
    <x v="5"/>
    <n v="6"/>
    <x v="4"/>
    <n v="2"/>
    <d v="2022-11-23T00:00:00"/>
  </r>
  <r>
    <x v="271"/>
    <x v="271"/>
    <x v="1"/>
    <n v="37"/>
    <x v="1"/>
    <s v="Frequent Traveller"/>
    <s v="Technology"/>
    <x v="10"/>
    <x v="26"/>
    <x v="2"/>
    <n v="276322"/>
    <x v="2"/>
    <x v="2"/>
    <x v="1"/>
    <s v="Information Systems"/>
    <s v="Divorced"/>
    <s v="No"/>
    <d v="2013-11-26T00:00:00"/>
    <s v="No"/>
    <x v="5"/>
    <n v="0"/>
    <x v="0"/>
    <n v="1"/>
    <d v="2022-11-26T00:00:00"/>
  </r>
  <r>
    <x v="272"/>
    <x v="272"/>
    <x v="1"/>
    <n v="44"/>
    <x v="1"/>
    <s v="Some Travel"/>
    <s v="Technology"/>
    <x v="4"/>
    <x v="8"/>
    <x v="0"/>
    <n v="74172"/>
    <x v="0"/>
    <x v="2"/>
    <x v="3"/>
    <s v="Computer Science"/>
    <s v="Married"/>
    <s v="No"/>
    <d v="2013-11-26T00:00:00"/>
    <s v="No"/>
    <x v="5"/>
    <n v="8"/>
    <x v="0"/>
    <n v="9"/>
    <d v="2022-11-26T00:00:00"/>
  </r>
  <r>
    <x v="273"/>
    <x v="273"/>
    <x v="0"/>
    <n v="30"/>
    <x v="0"/>
    <s v="Some Travel"/>
    <s v="Technology"/>
    <x v="4"/>
    <x v="40"/>
    <x v="2"/>
    <n v="36280"/>
    <x v="3"/>
    <x v="3"/>
    <x v="1"/>
    <s v="Computer Science"/>
    <s v="Married"/>
    <s v="No"/>
    <d v="2013-12-04T00:00:00"/>
    <s v="No"/>
    <x v="5"/>
    <n v="9"/>
    <x v="0"/>
    <n v="9"/>
    <d v="2022-12-04T00:00:00"/>
  </r>
  <r>
    <x v="274"/>
    <x v="274"/>
    <x v="0"/>
    <n v="40"/>
    <x v="1"/>
    <s v="Some Travel"/>
    <s v="Human Resources"/>
    <x v="2"/>
    <x v="26"/>
    <x v="1"/>
    <n v="70703"/>
    <x v="0"/>
    <x v="0"/>
    <x v="1"/>
    <s v="Technical Degree"/>
    <s v="Single"/>
    <s v="No"/>
    <d v="2013-12-04T00:00:00"/>
    <s v="No"/>
    <x v="5"/>
    <n v="0"/>
    <x v="0"/>
    <n v="7"/>
    <d v="2022-12-04T00:00:00"/>
  </r>
  <r>
    <x v="275"/>
    <x v="275"/>
    <x v="0"/>
    <n v="48"/>
    <x v="2"/>
    <s v="Frequent Traveller"/>
    <s v="Sales"/>
    <x v="9"/>
    <x v="36"/>
    <x v="1"/>
    <n v="37124"/>
    <x v="3"/>
    <x v="0"/>
    <x v="4"/>
    <s v="Technical Degree"/>
    <s v="Single"/>
    <s v="No"/>
    <d v="2013-12-06T00:00:00"/>
    <s v="Yes"/>
    <x v="5"/>
    <n v="8"/>
    <x v="6"/>
    <n v="7"/>
    <d v="2022-12-06T00:00:00"/>
  </r>
  <r>
    <x v="276"/>
    <x v="276"/>
    <x v="0"/>
    <n v="41"/>
    <x v="1"/>
    <s v="No Travel "/>
    <s v="Technology"/>
    <x v="4"/>
    <x v="22"/>
    <x v="1"/>
    <n v="52581"/>
    <x v="0"/>
    <x v="4"/>
    <x v="3"/>
    <s v="Computer Science"/>
    <s v="Married"/>
    <s v="No"/>
    <d v="2013-12-09T00:00:00"/>
    <s v="No"/>
    <x v="5"/>
    <n v="8"/>
    <x v="6"/>
    <n v="7"/>
    <d v="2022-12-09T00:00:00"/>
  </r>
  <r>
    <x v="277"/>
    <x v="277"/>
    <x v="2"/>
    <n v="40"/>
    <x v="1"/>
    <s v="Some Travel"/>
    <s v="Technology"/>
    <x v="5"/>
    <x v="3"/>
    <x v="0"/>
    <n v="145328"/>
    <x v="1"/>
    <x v="2"/>
    <x v="1"/>
    <s v="Computer Science"/>
    <s v="Married"/>
    <s v="No"/>
    <d v="2013-12-09T00:00:00"/>
    <s v="No"/>
    <x v="5"/>
    <n v="0"/>
    <x v="0"/>
    <n v="9"/>
    <d v="2022-12-09T00:00:00"/>
  </r>
  <r>
    <x v="278"/>
    <x v="278"/>
    <x v="2"/>
    <n v="43"/>
    <x v="1"/>
    <s v="Some Travel"/>
    <s v="Technology"/>
    <x v="7"/>
    <x v="28"/>
    <x v="2"/>
    <n v="130665"/>
    <x v="1"/>
    <x v="0"/>
    <x v="1"/>
    <s v="Computer Science"/>
    <s v="Married"/>
    <s v="No"/>
    <d v="2013-12-10T00:00:00"/>
    <s v="No"/>
    <x v="5"/>
    <n v="6"/>
    <x v="0"/>
    <n v="6"/>
    <d v="2022-12-10T00:00:00"/>
  </r>
  <r>
    <x v="279"/>
    <x v="279"/>
    <x v="1"/>
    <n v="44"/>
    <x v="1"/>
    <s v="Some Travel"/>
    <s v="Technology"/>
    <x v="7"/>
    <x v="28"/>
    <x v="1"/>
    <n v="81297"/>
    <x v="0"/>
    <x v="0"/>
    <x v="2"/>
    <s v="Computer Science"/>
    <s v="Divorced"/>
    <s v="Yes"/>
    <d v="2013-12-14T00:00:00"/>
    <s v="No"/>
    <x v="5"/>
    <n v="1"/>
    <x v="6"/>
    <n v="9"/>
    <d v="2022-12-14T00:00:00"/>
  </r>
  <r>
    <x v="280"/>
    <x v="280"/>
    <x v="2"/>
    <n v="27"/>
    <x v="0"/>
    <s v="Some Travel"/>
    <s v="Sales"/>
    <x v="0"/>
    <x v="18"/>
    <x v="1"/>
    <n v="141998"/>
    <x v="1"/>
    <x v="0"/>
    <x v="1"/>
    <s v="Marketing"/>
    <s v="Single"/>
    <s v="Yes"/>
    <d v="2013-12-14T00:00:00"/>
    <s v="Yes"/>
    <x v="3"/>
    <n v="5"/>
    <x v="7"/>
    <n v="1"/>
    <d v="2018-12-14T00:00:00"/>
  </r>
  <r>
    <x v="281"/>
    <x v="281"/>
    <x v="0"/>
    <n v="38"/>
    <x v="1"/>
    <s v="Some Travel"/>
    <s v="Sales"/>
    <x v="0"/>
    <x v="29"/>
    <x v="1"/>
    <n v="114713"/>
    <x v="0"/>
    <x v="1"/>
    <x v="1"/>
    <s v="Economics"/>
    <s v="Divorced"/>
    <s v="No"/>
    <d v="2013-12-17T00:00:00"/>
    <s v="No"/>
    <x v="5"/>
    <n v="0"/>
    <x v="10"/>
    <n v="1"/>
    <d v="2022-12-17T00:00:00"/>
  </r>
  <r>
    <x v="282"/>
    <x v="282"/>
    <x v="1"/>
    <n v="30"/>
    <x v="0"/>
    <s v="Frequent Traveller"/>
    <s v="Technology"/>
    <x v="4"/>
    <x v="39"/>
    <x v="1"/>
    <n v="35126"/>
    <x v="3"/>
    <x v="0"/>
    <x v="2"/>
    <s v="Computer Science"/>
    <s v="Single"/>
    <s v="Yes"/>
    <d v="2013-12-18T00:00:00"/>
    <s v="No"/>
    <x v="5"/>
    <n v="1"/>
    <x v="7"/>
    <n v="5"/>
    <d v="2022-12-18T00:00:00"/>
  </r>
  <r>
    <x v="283"/>
    <x v="283"/>
    <x v="1"/>
    <n v="30"/>
    <x v="0"/>
    <s v="Some Travel"/>
    <s v="Technology"/>
    <x v="5"/>
    <x v="5"/>
    <x v="1"/>
    <n v="262409"/>
    <x v="2"/>
    <x v="0"/>
    <x v="2"/>
    <s v="Business Studies"/>
    <s v="Single"/>
    <s v="No"/>
    <d v="2013-12-20T00:00:00"/>
    <s v="No"/>
    <x v="5"/>
    <n v="8"/>
    <x v="0"/>
    <n v="8"/>
    <d v="2022-12-20T00:00:00"/>
  </r>
  <r>
    <x v="284"/>
    <x v="284"/>
    <x v="0"/>
    <n v="30"/>
    <x v="0"/>
    <s v="Some Travel"/>
    <s v="Technology"/>
    <x v="7"/>
    <x v="39"/>
    <x v="1"/>
    <n v="55485"/>
    <x v="0"/>
    <x v="3"/>
    <x v="2"/>
    <s v="Information Systems"/>
    <s v="Single"/>
    <s v="No"/>
    <d v="2013-12-25T00:00:00"/>
    <s v="No"/>
    <x v="5"/>
    <n v="8"/>
    <x v="0"/>
    <n v="2"/>
    <d v="2022-12-25T00:00:00"/>
  </r>
  <r>
    <x v="285"/>
    <x v="285"/>
    <x v="0"/>
    <n v="42"/>
    <x v="1"/>
    <s v="Some Travel"/>
    <s v="Technology"/>
    <x v="5"/>
    <x v="41"/>
    <x v="1"/>
    <n v="110069"/>
    <x v="0"/>
    <x v="3"/>
    <x v="1"/>
    <s v="Computer Science"/>
    <s v="Divorced"/>
    <s v="No"/>
    <d v="2013-12-26T00:00:00"/>
    <s v="No"/>
    <x v="5"/>
    <n v="3"/>
    <x v="6"/>
    <n v="4"/>
    <d v="2022-12-26T00:00:00"/>
  </r>
  <r>
    <x v="286"/>
    <x v="286"/>
    <x v="1"/>
    <n v="30"/>
    <x v="0"/>
    <s v="Some Travel"/>
    <s v="Technology"/>
    <x v="5"/>
    <x v="40"/>
    <x v="2"/>
    <n v="94791"/>
    <x v="0"/>
    <x v="0"/>
    <x v="3"/>
    <s v="Information Systems"/>
    <s v="Divorced"/>
    <s v="No"/>
    <d v="2013-12-27T00:00:00"/>
    <s v="No"/>
    <x v="5"/>
    <n v="9"/>
    <x v="0"/>
    <n v="0"/>
    <d v="2022-12-27T00:00:00"/>
  </r>
  <r>
    <x v="287"/>
    <x v="287"/>
    <x v="0"/>
    <n v="31"/>
    <x v="0"/>
    <s v="Frequent Traveller"/>
    <s v="Sales"/>
    <x v="0"/>
    <x v="34"/>
    <x v="2"/>
    <n v="183189"/>
    <x v="1"/>
    <x v="0"/>
    <x v="2"/>
    <s v="Marketing"/>
    <s v="Married"/>
    <s v="No"/>
    <d v="2014-01-01T00:00:00"/>
    <s v="No"/>
    <x v="2"/>
    <n v="3"/>
    <x v="4"/>
    <n v="6"/>
    <d v="2022-01-01T00:00:00"/>
  </r>
  <r>
    <x v="288"/>
    <x v="288"/>
    <x v="1"/>
    <n v="44"/>
    <x v="1"/>
    <s v="Some Travel"/>
    <s v="Sales"/>
    <x v="0"/>
    <x v="2"/>
    <x v="2"/>
    <n v="126073"/>
    <x v="1"/>
    <x v="0"/>
    <x v="3"/>
    <s v="Marketing"/>
    <s v="Married"/>
    <s v="No"/>
    <d v="2014-01-03T00:00:00"/>
    <s v="No"/>
    <x v="2"/>
    <n v="0"/>
    <x v="8"/>
    <n v="0"/>
    <d v="2022-01-03T00:00:00"/>
  </r>
  <r>
    <x v="289"/>
    <x v="289"/>
    <x v="0"/>
    <n v="47"/>
    <x v="2"/>
    <s v="Some Travel"/>
    <s v="Technology"/>
    <x v="3"/>
    <x v="10"/>
    <x v="1"/>
    <n v="287710"/>
    <x v="2"/>
    <x v="1"/>
    <x v="3"/>
    <s v="Computer Science"/>
    <s v="Married"/>
    <s v="No"/>
    <d v="2014-01-05T00:00:00"/>
    <s v="No"/>
    <x v="2"/>
    <n v="8"/>
    <x v="6"/>
    <n v="5"/>
    <d v="2022-01-05T00:00:00"/>
  </r>
  <r>
    <x v="290"/>
    <x v="290"/>
    <x v="1"/>
    <n v="28"/>
    <x v="0"/>
    <s v="Frequent Traveller"/>
    <s v="Technology"/>
    <x v="4"/>
    <x v="27"/>
    <x v="2"/>
    <n v="76133"/>
    <x v="0"/>
    <x v="2"/>
    <x v="3"/>
    <s v="Information Systems"/>
    <s v="Single"/>
    <s v="Yes"/>
    <d v="2014-01-06T00:00:00"/>
    <s v="Yes"/>
    <x v="9"/>
    <n v="0"/>
    <x v="2"/>
    <n v="0"/>
    <d v="2015-01-06T00:00:00"/>
  </r>
  <r>
    <x v="291"/>
    <x v="291"/>
    <x v="2"/>
    <n v="47"/>
    <x v="2"/>
    <s v="Some Travel"/>
    <s v="Technology"/>
    <x v="4"/>
    <x v="30"/>
    <x v="1"/>
    <n v="61915"/>
    <x v="0"/>
    <x v="0"/>
    <x v="3"/>
    <s v="Computer Science"/>
    <s v="Divorced"/>
    <s v="No"/>
    <d v="2014-01-07T00:00:00"/>
    <s v="No"/>
    <x v="2"/>
    <n v="2"/>
    <x v="5"/>
    <n v="7"/>
    <d v="2022-01-07T00:00:00"/>
  </r>
  <r>
    <x v="292"/>
    <x v="292"/>
    <x v="1"/>
    <n v="26"/>
    <x v="0"/>
    <s v="Some Travel"/>
    <s v="Sales"/>
    <x v="9"/>
    <x v="21"/>
    <x v="1"/>
    <n v="40638"/>
    <x v="3"/>
    <x v="0"/>
    <x v="4"/>
    <s v="Technical Degree"/>
    <s v="Single"/>
    <s v="Yes"/>
    <d v="2014-01-11T00:00:00"/>
    <s v="Yes"/>
    <x v="6"/>
    <n v="0"/>
    <x v="10"/>
    <n v="1"/>
    <d v="2016-01-11T00:00:00"/>
  </r>
  <r>
    <x v="293"/>
    <x v="293"/>
    <x v="0"/>
    <n v="33"/>
    <x v="0"/>
    <s v="Some Travel"/>
    <s v="Technology"/>
    <x v="8"/>
    <x v="23"/>
    <x v="0"/>
    <n v="181244"/>
    <x v="1"/>
    <x v="3"/>
    <x v="1"/>
    <s v="Computer Science"/>
    <s v="Single"/>
    <s v="No"/>
    <d v="2014-01-15T00:00:00"/>
    <s v="No"/>
    <x v="2"/>
    <n v="4"/>
    <x v="6"/>
    <n v="8"/>
    <d v="2022-01-15T00:00:00"/>
  </r>
  <r>
    <x v="294"/>
    <x v="294"/>
    <x v="0"/>
    <n v="30"/>
    <x v="0"/>
    <s v="Frequent Traveller"/>
    <s v="Technology"/>
    <x v="7"/>
    <x v="34"/>
    <x v="2"/>
    <n v="46388"/>
    <x v="3"/>
    <x v="0"/>
    <x v="3"/>
    <s v="Information Systems"/>
    <s v="Divorced"/>
    <s v="No"/>
    <d v="2014-01-16T00:00:00"/>
    <s v="No"/>
    <x v="2"/>
    <n v="6"/>
    <x v="4"/>
    <n v="3"/>
    <d v="2022-01-16T00:00:00"/>
  </r>
  <r>
    <x v="295"/>
    <x v="295"/>
    <x v="1"/>
    <n v="38"/>
    <x v="1"/>
    <s v="No Travel "/>
    <s v="Technology"/>
    <x v="7"/>
    <x v="8"/>
    <x v="1"/>
    <n v="45942"/>
    <x v="3"/>
    <x v="0"/>
    <x v="3"/>
    <s v="Information Systems"/>
    <s v="Divorced"/>
    <s v="Yes"/>
    <d v="2014-01-30T00:00:00"/>
    <s v="No"/>
    <x v="2"/>
    <n v="4"/>
    <x v="7"/>
    <n v="8"/>
    <d v="2022-01-30T00:00:00"/>
  </r>
  <r>
    <x v="296"/>
    <x v="296"/>
    <x v="0"/>
    <n v="43"/>
    <x v="1"/>
    <s v="Some Travel"/>
    <s v="Technology"/>
    <x v="7"/>
    <x v="43"/>
    <x v="0"/>
    <n v="49882"/>
    <x v="3"/>
    <x v="5"/>
    <x v="4"/>
    <s v="Computer Science"/>
    <s v="Married"/>
    <s v="No"/>
    <d v="2014-02-02T00:00:00"/>
    <s v="No"/>
    <x v="2"/>
    <n v="3"/>
    <x v="6"/>
    <n v="2"/>
    <d v="2022-02-02T00:00:00"/>
  </r>
  <r>
    <x v="297"/>
    <x v="297"/>
    <x v="0"/>
    <n v="35"/>
    <x v="1"/>
    <s v="Some Travel"/>
    <s v="Technology"/>
    <x v="3"/>
    <x v="41"/>
    <x v="2"/>
    <n v="243863"/>
    <x v="1"/>
    <x v="3"/>
    <x v="4"/>
    <s v="Business Studies"/>
    <s v="Divorced"/>
    <s v="Yes"/>
    <d v="2014-02-04T00:00:00"/>
    <s v="No"/>
    <x v="2"/>
    <n v="1"/>
    <x v="4"/>
    <n v="6"/>
    <d v="2022-02-04T00:00:00"/>
  </r>
  <r>
    <x v="298"/>
    <x v="298"/>
    <x v="0"/>
    <n v="40"/>
    <x v="1"/>
    <s v="Some Travel"/>
    <s v="Technology"/>
    <x v="4"/>
    <x v="40"/>
    <x v="1"/>
    <n v="59899"/>
    <x v="0"/>
    <x v="2"/>
    <x v="3"/>
    <s v="Information Systems"/>
    <s v="Divorced"/>
    <s v="No"/>
    <d v="2014-02-06T00:00:00"/>
    <s v="No"/>
    <x v="2"/>
    <n v="2"/>
    <x v="9"/>
    <n v="6"/>
    <d v="2022-02-06T00:00:00"/>
  </r>
  <r>
    <x v="299"/>
    <x v="299"/>
    <x v="0"/>
    <n v="32"/>
    <x v="0"/>
    <s v="Some Travel"/>
    <s v="Technology"/>
    <x v="4"/>
    <x v="39"/>
    <x v="1"/>
    <n v="121881"/>
    <x v="1"/>
    <x v="2"/>
    <x v="3"/>
    <s v="Information Systems"/>
    <s v="Married"/>
    <s v="No"/>
    <d v="2014-02-09T00:00:00"/>
    <s v="No"/>
    <x v="2"/>
    <n v="7"/>
    <x v="6"/>
    <n v="8"/>
    <d v="2022-02-09T00:00:00"/>
  </r>
  <r>
    <x v="300"/>
    <x v="300"/>
    <x v="1"/>
    <n v="43"/>
    <x v="1"/>
    <s v="Some Travel"/>
    <s v="Technology"/>
    <x v="5"/>
    <x v="16"/>
    <x v="1"/>
    <n v="130848"/>
    <x v="1"/>
    <x v="3"/>
    <x v="1"/>
    <s v="Information Systems"/>
    <s v="Single"/>
    <s v="Yes"/>
    <d v="2014-02-09T00:00:00"/>
    <s v="No"/>
    <x v="2"/>
    <n v="8"/>
    <x v="6"/>
    <n v="8"/>
    <d v="2022-02-09T00:00:00"/>
  </r>
  <r>
    <x v="301"/>
    <x v="301"/>
    <x v="0"/>
    <n v="34"/>
    <x v="0"/>
    <s v="No Travel "/>
    <s v="Technology"/>
    <x v="4"/>
    <x v="10"/>
    <x v="1"/>
    <n v="104268"/>
    <x v="0"/>
    <x v="1"/>
    <x v="1"/>
    <s v="Information Systems"/>
    <s v="Single"/>
    <s v="No"/>
    <d v="2014-02-10T00:00:00"/>
    <s v="No"/>
    <x v="2"/>
    <n v="7"/>
    <x v="3"/>
    <n v="7"/>
    <d v="2022-02-10T00:00:00"/>
  </r>
  <r>
    <x v="302"/>
    <x v="302"/>
    <x v="2"/>
    <n v="30"/>
    <x v="0"/>
    <s v="Some Travel"/>
    <s v="Sales"/>
    <x v="0"/>
    <x v="18"/>
    <x v="1"/>
    <n v="341039"/>
    <x v="2"/>
    <x v="1"/>
    <x v="1"/>
    <s v="Economics"/>
    <s v="Single"/>
    <s v="No"/>
    <d v="2014-02-16T00:00:00"/>
    <s v="No"/>
    <x v="2"/>
    <n v="2"/>
    <x v="5"/>
    <n v="1"/>
    <d v="2022-02-16T00:00:00"/>
  </r>
  <r>
    <x v="303"/>
    <x v="303"/>
    <x v="0"/>
    <n v="36"/>
    <x v="1"/>
    <s v="Some Travel"/>
    <s v="Sales"/>
    <x v="0"/>
    <x v="1"/>
    <x v="1"/>
    <n v="195502"/>
    <x v="1"/>
    <x v="2"/>
    <x v="1"/>
    <s v="Marketing"/>
    <s v="Single"/>
    <s v="No"/>
    <d v="2014-02-23T00:00:00"/>
    <s v="No"/>
    <x v="2"/>
    <n v="0"/>
    <x v="9"/>
    <n v="0"/>
    <d v="2022-02-23T00:00:00"/>
  </r>
  <r>
    <x v="304"/>
    <x v="304"/>
    <x v="0"/>
    <n v="39"/>
    <x v="1"/>
    <s v="Some Travel"/>
    <s v="Sales"/>
    <x v="9"/>
    <x v="18"/>
    <x v="0"/>
    <n v="65612"/>
    <x v="0"/>
    <x v="1"/>
    <x v="3"/>
    <s v="Economics"/>
    <s v="Single"/>
    <s v="No"/>
    <d v="2014-02-23T00:00:00"/>
    <s v="No"/>
    <x v="2"/>
    <n v="2"/>
    <x v="6"/>
    <n v="7"/>
    <d v="2022-02-23T00:00:00"/>
  </r>
  <r>
    <x v="305"/>
    <x v="305"/>
    <x v="1"/>
    <n v="31"/>
    <x v="0"/>
    <s v="Some Travel"/>
    <s v="Technology"/>
    <x v="7"/>
    <x v="10"/>
    <x v="0"/>
    <n v="70682"/>
    <x v="0"/>
    <x v="0"/>
    <x v="4"/>
    <s v="Information Systems"/>
    <s v="Single"/>
    <s v="No"/>
    <d v="2014-02-24T00:00:00"/>
    <s v="No"/>
    <x v="2"/>
    <n v="4"/>
    <x v="6"/>
    <n v="2"/>
    <d v="2022-02-24T00:00:00"/>
  </r>
  <r>
    <x v="306"/>
    <x v="306"/>
    <x v="0"/>
    <n v="29"/>
    <x v="0"/>
    <s v="Frequent Traveller"/>
    <s v="Technology"/>
    <x v="4"/>
    <x v="16"/>
    <x v="1"/>
    <n v="105554"/>
    <x v="0"/>
    <x v="3"/>
    <x v="3"/>
    <s v="Computer Science"/>
    <s v="Married"/>
    <s v="Yes"/>
    <d v="2014-02-25T00:00:00"/>
    <s v="Yes"/>
    <x v="3"/>
    <n v="2"/>
    <x v="7"/>
    <n v="2"/>
    <d v="2019-02-25T00:00:00"/>
  </r>
  <r>
    <x v="307"/>
    <x v="307"/>
    <x v="1"/>
    <n v="36"/>
    <x v="1"/>
    <s v="Some Travel"/>
    <s v="Technology"/>
    <x v="4"/>
    <x v="26"/>
    <x v="1"/>
    <n v="46773"/>
    <x v="3"/>
    <x v="3"/>
    <x v="3"/>
    <s v="Information Systems"/>
    <s v="Divorced"/>
    <s v="Yes"/>
    <d v="2014-02-28T00:00:00"/>
    <s v="No"/>
    <x v="2"/>
    <n v="7"/>
    <x v="6"/>
    <n v="2"/>
    <d v="2022-02-28T00:00:00"/>
  </r>
  <r>
    <x v="308"/>
    <x v="308"/>
    <x v="0"/>
    <n v="29"/>
    <x v="0"/>
    <s v="Some Travel"/>
    <s v="Technology"/>
    <x v="8"/>
    <x v="2"/>
    <x v="1"/>
    <n v="110744"/>
    <x v="0"/>
    <x v="2"/>
    <x v="3"/>
    <s v="Computer Science"/>
    <s v="Single"/>
    <s v="No"/>
    <d v="2014-03-02T00:00:00"/>
    <s v="No"/>
    <x v="2"/>
    <n v="8"/>
    <x v="6"/>
    <n v="1"/>
    <d v="2022-03-02T00:00:00"/>
  </r>
  <r>
    <x v="309"/>
    <x v="309"/>
    <x v="0"/>
    <n v="36"/>
    <x v="1"/>
    <s v="Some Travel"/>
    <s v="Technology"/>
    <x v="4"/>
    <x v="16"/>
    <x v="1"/>
    <n v="72118"/>
    <x v="0"/>
    <x v="1"/>
    <x v="3"/>
    <s v="Computer Science"/>
    <s v="Single"/>
    <s v="No"/>
    <d v="2014-03-04T00:00:00"/>
    <s v="No"/>
    <x v="2"/>
    <n v="7"/>
    <x v="3"/>
    <n v="8"/>
    <d v="2022-03-04T00:00:00"/>
  </r>
  <r>
    <x v="310"/>
    <x v="310"/>
    <x v="1"/>
    <n v="34"/>
    <x v="0"/>
    <s v="Frequent Traveller"/>
    <s v="Technology"/>
    <x v="5"/>
    <x v="13"/>
    <x v="0"/>
    <n v="265922"/>
    <x v="2"/>
    <x v="0"/>
    <x v="2"/>
    <s v="Information Systems"/>
    <s v="Married"/>
    <s v="Yes"/>
    <d v="2014-03-06T00:00:00"/>
    <s v="No"/>
    <x v="2"/>
    <n v="3"/>
    <x v="9"/>
    <n v="5"/>
    <d v="2022-03-06T00:00:00"/>
  </r>
  <r>
    <x v="311"/>
    <x v="311"/>
    <x v="1"/>
    <n v="34"/>
    <x v="0"/>
    <s v="Some Travel"/>
    <s v="Sales"/>
    <x v="9"/>
    <x v="14"/>
    <x v="1"/>
    <n v="46740"/>
    <x v="3"/>
    <x v="1"/>
    <x v="3"/>
    <s v="Marketing"/>
    <s v="Single"/>
    <s v="No"/>
    <d v="2014-03-06T00:00:00"/>
    <s v="No"/>
    <x v="2"/>
    <n v="1"/>
    <x v="4"/>
    <n v="1"/>
    <d v="2022-03-06T00:00:00"/>
  </r>
  <r>
    <x v="312"/>
    <x v="312"/>
    <x v="0"/>
    <n v="32"/>
    <x v="0"/>
    <s v="Some Travel"/>
    <s v="Sales"/>
    <x v="0"/>
    <x v="9"/>
    <x v="1"/>
    <n v="108213"/>
    <x v="0"/>
    <x v="2"/>
    <x v="3"/>
    <s v="Marketing"/>
    <s v="Married"/>
    <s v="No"/>
    <d v="2014-03-10T00:00:00"/>
    <s v="No"/>
    <x v="2"/>
    <n v="6"/>
    <x v="4"/>
    <n v="4"/>
    <d v="2022-03-10T00:00:00"/>
  </r>
  <r>
    <x v="313"/>
    <x v="313"/>
    <x v="0"/>
    <n v="40"/>
    <x v="1"/>
    <s v="No Travel "/>
    <s v="Technology"/>
    <x v="7"/>
    <x v="40"/>
    <x v="1"/>
    <n v="48125"/>
    <x v="3"/>
    <x v="1"/>
    <x v="4"/>
    <s v="Business Studies"/>
    <s v="Divorced"/>
    <s v="No"/>
    <d v="2014-03-14T00:00:00"/>
    <s v="No"/>
    <x v="2"/>
    <n v="5"/>
    <x v="6"/>
    <n v="2"/>
    <d v="2022-03-14T00:00:00"/>
  </r>
  <r>
    <x v="314"/>
    <x v="314"/>
    <x v="1"/>
    <n v="43"/>
    <x v="1"/>
    <s v="Some Travel"/>
    <s v="Technology"/>
    <x v="7"/>
    <x v="16"/>
    <x v="1"/>
    <n v="50946"/>
    <x v="0"/>
    <x v="0"/>
    <x v="3"/>
    <s v="Computer Science"/>
    <s v="Married"/>
    <s v="Yes"/>
    <d v="2014-03-15T00:00:00"/>
    <s v="Yes"/>
    <x v="2"/>
    <n v="6"/>
    <x v="3"/>
    <n v="3"/>
    <d v="2022-03-15T00:00:00"/>
  </r>
  <r>
    <x v="315"/>
    <x v="315"/>
    <x v="1"/>
    <n v="44"/>
    <x v="1"/>
    <s v="Some Travel"/>
    <s v="Sales"/>
    <x v="0"/>
    <x v="0"/>
    <x v="2"/>
    <n v="101906"/>
    <x v="0"/>
    <x v="1"/>
    <x v="3"/>
    <s v="Economics"/>
    <s v="Single"/>
    <s v="No"/>
    <d v="2014-03-15T00:00:00"/>
    <s v="No"/>
    <x v="2"/>
    <n v="3"/>
    <x v="5"/>
    <n v="7"/>
    <d v="2022-03-15T00:00:00"/>
  </r>
  <r>
    <x v="316"/>
    <x v="316"/>
    <x v="2"/>
    <n v="26"/>
    <x v="0"/>
    <s v="No Travel "/>
    <s v="Sales"/>
    <x v="0"/>
    <x v="42"/>
    <x v="2"/>
    <n v="55537"/>
    <x v="0"/>
    <x v="4"/>
    <x v="2"/>
    <s v="Economics"/>
    <s v="Single"/>
    <s v="No"/>
    <d v="2014-03-16T00:00:00"/>
    <s v="Yes"/>
    <x v="7"/>
    <n v="1"/>
    <x v="2"/>
    <n v="1"/>
    <d v="2018-03-16T00:00:00"/>
  </r>
  <r>
    <x v="317"/>
    <x v="317"/>
    <x v="1"/>
    <n v="37"/>
    <x v="1"/>
    <s v="Some Travel"/>
    <s v="Technology"/>
    <x v="5"/>
    <x v="2"/>
    <x v="0"/>
    <n v="155506"/>
    <x v="1"/>
    <x v="2"/>
    <x v="3"/>
    <s v="Computer Science"/>
    <s v="Single"/>
    <s v="No"/>
    <d v="2014-03-18T00:00:00"/>
    <s v="No"/>
    <x v="2"/>
    <n v="8"/>
    <x v="6"/>
    <n v="8"/>
    <d v="2022-03-18T00:00:00"/>
  </r>
  <r>
    <x v="318"/>
    <x v="318"/>
    <x v="1"/>
    <n v="44"/>
    <x v="1"/>
    <s v="Some Travel"/>
    <s v="Technology"/>
    <x v="10"/>
    <x v="2"/>
    <x v="1"/>
    <n v="304520"/>
    <x v="2"/>
    <x v="0"/>
    <x v="3"/>
    <s v="Information Systems"/>
    <s v="Divorced"/>
    <s v="Yes"/>
    <d v="2014-03-20T00:00:00"/>
    <s v="No"/>
    <x v="2"/>
    <n v="2"/>
    <x v="8"/>
    <n v="4"/>
    <d v="2022-03-20T00:00:00"/>
  </r>
  <r>
    <x v="319"/>
    <x v="319"/>
    <x v="2"/>
    <n v="48"/>
    <x v="2"/>
    <s v="Some Travel"/>
    <s v="Technology"/>
    <x v="7"/>
    <x v="40"/>
    <x v="2"/>
    <n v="42008"/>
    <x v="3"/>
    <x v="2"/>
    <x v="4"/>
    <s v="Information Systems"/>
    <s v="Married"/>
    <s v="No"/>
    <d v="2014-03-24T00:00:00"/>
    <s v="No"/>
    <x v="2"/>
    <n v="7"/>
    <x v="3"/>
    <n v="0"/>
    <d v="2022-03-24T00:00:00"/>
  </r>
  <r>
    <x v="320"/>
    <x v="320"/>
    <x v="0"/>
    <n v="45"/>
    <x v="2"/>
    <s v="Some Travel"/>
    <s v="Technology"/>
    <x v="8"/>
    <x v="26"/>
    <x v="1"/>
    <n v="104720"/>
    <x v="0"/>
    <x v="0"/>
    <x v="1"/>
    <s v="Business Studies"/>
    <s v="Single"/>
    <s v="No"/>
    <d v="2014-03-29T00:00:00"/>
    <s v="No"/>
    <x v="2"/>
    <n v="7"/>
    <x v="3"/>
    <n v="0"/>
    <d v="2022-03-29T00:00:00"/>
  </r>
  <r>
    <x v="321"/>
    <x v="321"/>
    <x v="0"/>
    <n v="28"/>
    <x v="0"/>
    <s v="Some Travel"/>
    <s v="Technology"/>
    <x v="4"/>
    <x v="4"/>
    <x v="1"/>
    <n v="115895"/>
    <x v="0"/>
    <x v="0"/>
    <x v="2"/>
    <s v="Computer Science"/>
    <s v="Married"/>
    <s v="No"/>
    <d v="2014-03-31T00:00:00"/>
    <s v="Yes"/>
    <x v="7"/>
    <n v="1"/>
    <x v="9"/>
    <n v="2"/>
    <d v="2018-03-31T00:00:00"/>
  </r>
  <r>
    <x v="322"/>
    <x v="322"/>
    <x v="0"/>
    <n v="27"/>
    <x v="0"/>
    <s v="Some Travel"/>
    <s v="Technology"/>
    <x v="4"/>
    <x v="3"/>
    <x v="1"/>
    <n v="49374"/>
    <x v="3"/>
    <x v="0"/>
    <x v="4"/>
    <s v="Information Systems"/>
    <s v="Single"/>
    <s v="Yes"/>
    <d v="2014-04-02T00:00:00"/>
    <s v="Yes"/>
    <x v="9"/>
    <n v="0"/>
    <x v="10"/>
    <n v="1"/>
    <d v="2015-04-02T00:00:00"/>
  </r>
  <r>
    <x v="323"/>
    <x v="323"/>
    <x v="2"/>
    <n v="31"/>
    <x v="0"/>
    <s v="Frequent Traveller"/>
    <s v="Sales"/>
    <x v="0"/>
    <x v="11"/>
    <x v="1"/>
    <n v="115982"/>
    <x v="0"/>
    <x v="0"/>
    <x v="3"/>
    <s v="Marketing"/>
    <s v="Married"/>
    <s v="No"/>
    <d v="2014-04-03T00:00:00"/>
    <s v="No"/>
    <x v="2"/>
    <n v="7"/>
    <x v="3"/>
    <n v="4"/>
    <d v="2022-04-03T00:00:00"/>
  </r>
  <r>
    <x v="324"/>
    <x v="324"/>
    <x v="0"/>
    <n v="35"/>
    <x v="1"/>
    <s v="Frequent Traveller"/>
    <s v="Sales"/>
    <x v="9"/>
    <x v="41"/>
    <x v="1"/>
    <n v="46112"/>
    <x v="3"/>
    <x v="3"/>
    <x v="2"/>
    <s v="Economics"/>
    <s v="Married"/>
    <s v="No"/>
    <d v="2014-04-11T00:00:00"/>
    <s v="No"/>
    <x v="2"/>
    <n v="6"/>
    <x v="3"/>
    <n v="2"/>
    <d v="2022-04-11T00:00:00"/>
  </r>
  <r>
    <x v="325"/>
    <x v="325"/>
    <x v="0"/>
    <n v="28"/>
    <x v="0"/>
    <s v="Frequent Traveller"/>
    <s v="Sales"/>
    <x v="0"/>
    <x v="23"/>
    <x v="0"/>
    <n v="215327"/>
    <x v="1"/>
    <x v="3"/>
    <x v="0"/>
    <s v="Marketing"/>
    <s v="Married"/>
    <s v="No"/>
    <d v="2014-04-13T00:00:00"/>
    <s v="No"/>
    <x v="2"/>
    <n v="1"/>
    <x v="4"/>
    <n v="8"/>
    <d v="2022-04-13T00:00:00"/>
  </r>
  <r>
    <x v="326"/>
    <x v="326"/>
    <x v="1"/>
    <n v="40"/>
    <x v="1"/>
    <s v="Some Travel"/>
    <s v="Technology"/>
    <x v="10"/>
    <x v="33"/>
    <x v="1"/>
    <n v="409998"/>
    <x v="4"/>
    <x v="0"/>
    <x v="2"/>
    <s v="Computer Science"/>
    <s v="Divorced"/>
    <s v="No"/>
    <d v="2014-04-14T00:00:00"/>
    <s v="No"/>
    <x v="2"/>
    <n v="3"/>
    <x v="4"/>
    <n v="3"/>
    <d v="2022-04-14T00:00:00"/>
  </r>
  <r>
    <x v="327"/>
    <x v="327"/>
    <x v="1"/>
    <n v="35"/>
    <x v="1"/>
    <s v="Some Travel"/>
    <s v="Technology"/>
    <x v="3"/>
    <x v="40"/>
    <x v="1"/>
    <n v="311475"/>
    <x v="2"/>
    <x v="0"/>
    <x v="3"/>
    <s v="Information Systems"/>
    <s v="Married"/>
    <s v="No"/>
    <d v="2014-04-15T00:00:00"/>
    <s v="No"/>
    <x v="2"/>
    <n v="0"/>
    <x v="10"/>
    <n v="2"/>
    <d v="2022-04-15T00:00:00"/>
  </r>
  <r>
    <x v="328"/>
    <x v="328"/>
    <x v="0"/>
    <n v="32"/>
    <x v="0"/>
    <s v="Frequent Traveller"/>
    <s v="Technology"/>
    <x v="5"/>
    <x v="24"/>
    <x v="1"/>
    <n v="97595"/>
    <x v="0"/>
    <x v="3"/>
    <x v="4"/>
    <s v="Computer Science"/>
    <s v="Divorced"/>
    <s v="No"/>
    <d v="2014-04-20T00:00:00"/>
    <s v="No"/>
    <x v="2"/>
    <n v="0"/>
    <x v="10"/>
    <n v="1"/>
    <d v="2022-04-20T00:00:00"/>
  </r>
  <r>
    <x v="329"/>
    <x v="329"/>
    <x v="0"/>
    <n v="33"/>
    <x v="0"/>
    <s v="No Travel "/>
    <s v="Sales"/>
    <x v="0"/>
    <x v="19"/>
    <x v="2"/>
    <n v="193190"/>
    <x v="1"/>
    <x v="2"/>
    <x v="2"/>
    <s v="Economics"/>
    <s v="Single"/>
    <s v="Yes"/>
    <d v="2014-04-22T00:00:00"/>
    <s v="No"/>
    <x v="2"/>
    <n v="0"/>
    <x v="9"/>
    <n v="4"/>
    <d v="2022-04-22T00:00:00"/>
  </r>
  <r>
    <x v="330"/>
    <x v="330"/>
    <x v="0"/>
    <n v="36"/>
    <x v="1"/>
    <s v="Some Travel"/>
    <s v="Technology"/>
    <x v="7"/>
    <x v="12"/>
    <x v="1"/>
    <n v="57327"/>
    <x v="0"/>
    <x v="2"/>
    <x v="1"/>
    <s v="Computer Science"/>
    <s v="Divorced"/>
    <s v="No"/>
    <d v="2014-04-24T00:00:00"/>
    <s v="No"/>
    <x v="2"/>
    <n v="5"/>
    <x v="6"/>
    <n v="4"/>
    <d v="2022-04-24T00:00:00"/>
  </r>
  <r>
    <x v="331"/>
    <x v="331"/>
    <x v="1"/>
    <n v="29"/>
    <x v="0"/>
    <s v="Some Travel"/>
    <s v="Technology"/>
    <x v="5"/>
    <x v="10"/>
    <x v="2"/>
    <n v="119083"/>
    <x v="0"/>
    <x v="0"/>
    <x v="2"/>
    <s v="Computer Science"/>
    <s v="Married"/>
    <s v="No"/>
    <d v="2014-04-25T00:00:00"/>
    <s v="No"/>
    <x v="2"/>
    <n v="3"/>
    <x v="4"/>
    <n v="4"/>
    <d v="2022-04-25T00:00:00"/>
  </r>
  <r>
    <x v="332"/>
    <x v="332"/>
    <x v="3"/>
    <n v="41"/>
    <x v="1"/>
    <s v="Some Travel"/>
    <s v="Sales"/>
    <x v="0"/>
    <x v="39"/>
    <x v="2"/>
    <n v="119592"/>
    <x v="0"/>
    <x v="6"/>
    <x v="4"/>
    <s v="Marketing"/>
    <s v="Divorced"/>
    <s v="Yes"/>
    <d v="2014-05-06T00:00:00"/>
    <s v="No"/>
    <x v="2"/>
    <n v="7"/>
    <x v="6"/>
    <n v="2"/>
    <d v="2022-05-06T00:00:00"/>
  </r>
  <r>
    <x v="333"/>
    <x v="333"/>
    <x v="1"/>
    <n v="44"/>
    <x v="1"/>
    <s v="Some Travel"/>
    <s v="Technology"/>
    <x v="7"/>
    <x v="27"/>
    <x v="2"/>
    <n v="48994"/>
    <x v="3"/>
    <x v="2"/>
    <x v="3"/>
    <s v="Business Studies"/>
    <s v="Married"/>
    <s v="No"/>
    <d v="2014-05-09T00:00:00"/>
    <s v="No"/>
    <x v="2"/>
    <n v="7"/>
    <x v="3"/>
    <n v="3"/>
    <d v="2022-05-09T00:00:00"/>
  </r>
  <r>
    <x v="334"/>
    <x v="334"/>
    <x v="1"/>
    <n v="26"/>
    <x v="0"/>
    <s v="Some Travel"/>
    <s v="Sales"/>
    <x v="9"/>
    <x v="5"/>
    <x v="1"/>
    <n v="20650"/>
    <x v="3"/>
    <x v="3"/>
    <x v="3"/>
    <s v="Technical Degree"/>
    <s v="Married"/>
    <s v="No"/>
    <d v="2014-05-10T00:00:00"/>
    <s v="Yes"/>
    <x v="6"/>
    <n v="0"/>
    <x v="10"/>
    <n v="1"/>
    <d v="2016-05-10T00:00:00"/>
  </r>
  <r>
    <x v="335"/>
    <x v="335"/>
    <x v="1"/>
    <n v="29"/>
    <x v="0"/>
    <s v="No Travel "/>
    <s v="Technology"/>
    <x v="4"/>
    <x v="4"/>
    <x v="0"/>
    <n v="62756"/>
    <x v="0"/>
    <x v="0"/>
    <x v="1"/>
    <s v="Computer Science"/>
    <s v="Married"/>
    <s v="No"/>
    <d v="2014-05-14T00:00:00"/>
    <s v="No"/>
    <x v="2"/>
    <n v="3"/>
    <x v="7"/>
    <n v="8"/>
    <d v="2022-05-14T00:00:00"/>
  </r>
  <r>
    <x v="336"/>
    <x v="336"/>
    <x v="1"/>
    <n v="29"/>
    <x v="0"/>
    <s v="Some Travel"/>
    <s v="Sales"/>
    <x v="9"/>
    <x v="6"/>
    <x v="1"/>
    <n v="46465"/>
    <x v="3"/>
    <x v="6"/>
    <x v="3"/>
    <s v="Other"/>
    <s v="Single"/>
    <s v="Yes"/>
    <d v="2014-05-16T00:00:00"/>
    <s v="Yes"/>
    <x v="7"/>
    <n v="3"/>
    <x v="9"/>
    <n v="3"/>
    <d v="2018-05-16T00:00:00"/>
  </r>
  <r>
    <x v="337"/>
    <x v="337"/>
    <x v="2"/>
    <n v="34"/>
    <x v="0"/>
    <s v="Frequent Traveller"/>
    <s v="Technology"/>
    <x v="4"/>
    <x v="4"/>
    <x v="1"/>
    <n v="44057"/>
    <x v="3"/>
    <x v="0"/>
    <x v="2"/>
    <s v="Computer Science"/>
    <s v="Married"/>
    <s v="Yes"/>
    <d v="2014-05-17T00:00:00"/>
    <s v="No"/>
    <x v="2"/>
    <n v="7"/>
    <x v="3"/>
    <n v="1"/>
    <d v="2022-05-17T00:00:00"/>
  </r>
  <r>
    <x v="338"/>
    <x v="338"/>
    <x v="2"/>
    <n v="48"/>
    <x v="2"/>
    <s v="Frequent Traveller"/>
    <s v="Sales"/>
    <x v="0"/>
    <x v="29"/>
    <x v="2"/>
    <n v="288450"/>
    <x v="2"/>
    <x v="4"/>
    <x v="3"/>
    <s v="Economics"/>
    <s v="Divorced"/>
    <s v="Yes"/>
    <d v="2014-05-24T00:00:00"/>
    <s v="No"/>
    <x v="2"/>
    <n v="2"/>
    <x v="4"/>
    <n v="4"/>
    <d v="2022-05-24T00:00:00"/>
  </r>
  <r>
    <x v="339"/>
    <x v="339"/>
    <x v="0"/>
    <n v="41"/>
    <x v="1"/>
    <s v="Some Travel"/>
    <s v="Sales"/>
    <x v="0"/>
    <x v="9"/>
    <x v="1"/>
    <n v="142853"/>
    <x v="1"/>
    <x v="1"/>
    <x v="3"/>
    <s v="Technical Degree"/>
    <s v="Married"/>
    <s v="No"/>
    <d v="2014-05-27T00:00:00"/>
    <s v="No"/>
    <x v="2"/>
    <n v="7"/>
    <x v="6"/>
    <n v="7"/>
    <d v="2022-05-27T00:00:00"/>
  </r>
  <r>
    <x v="340"/>
    <x v="340"/>
    <x v="0"/>
    <n v="29"/>
    <x v="0"/>
    <s v="Some Travel"/>
    <s v="Technology"/>
    <x v="4"/>
    <x v="17"/>
    <x v="1"/>
    <n v="46813"/>
    <x v="3"/>
    <x v="1"/>
    <x v="3"/>
    <s v="Computer Science"/>
    <s v="Married"/>
    <s v="No"/>
    <d v="2014-05-29T00:00:00"/>
    <s v="Yes"/>
    <x v="1"/>
    <n v="1"/>
    <x v="2"/>
    <n v="1"/>
    <d v="2020-05-29T00:00:00"/>
  </r>
  <r>
    <x v="341"/>
    <x v="341"/>
    <x v="0"/>
    <n v="46"/>
    <x v="2"/>
    <s v="No Travel "/>
    <s v="Technology"/>
    <x v="10"/>
    <x v="12"/>
    <x v="1"/>
    <n v="281175"/>
    <x v="2"/>
    <x v="5"/>
    <x v="4"/>
    <s v="Computer Science"/>
    <s v="Married"/>
    <s v="Yes"/>
    <d v="2014-06-02T00:00:00"/>
    <s v="No"/>
    <x v="2"/>
    <n v="1"/>
    <x v="8"/>
    <n v="2"/>
    <d v="2022-06-02T00:00:00"/>
  </r>
  <r>
    <x v="342"/>
    <x v="342"/>
    <x v="1"/>
    <n v="40"/>
    <x v="1"/>
    <s v="Some Travel"/>
    <s v="Technology"/>
    <x v="4"/>
    <x v="22"/>
    <x v="1"/>
    <n v="38849"/>
    <x v="3"/>
    <x v="3"/>
    <x v="4"/>
    <s v="Business Studies"/>
    <s v="Married"/>
    <s v="No"/>
    <d v="2014-06-06T00:00:00"/>
    <s v="No"/>
    <x v="2"/>
    <n v="6"/>
    <x v="4"/>
    <n v="3"/>
    <d v="2022-06-06T00:00:00"/>
  </r>
  <r>
    <x v="343"/>
    <x v="343"/>
    <x v="2"/>
    <n v="37"/>
    <x v="1"/>
    <s v="Some Travel"/>
    <s v="Sales"/>
    <x v="0"/>
    <x v="3"/>
    <x v="2"/>
    <n v="61117"/>
    <x v="0"/>
    <x v="4"/>
    <x v="3"/>
    <s v="Marketing"/>
    <s v="Married"/>
    <s v="Yes"/>
    <d v="2014-06-10T00:00:00"/>
    <s v="No"/>
    <x v="2"/>
    <n v="2"/>
    <x v="7"/>
    <n v="0"/>
    <d v="2022-06-10T00:00:00"/>
  </r>
  <r>
    <x v="344"/>
    <x v="344"/>
    <x v="0"/>
    <n v="40"/>
    <x v="1"/>
    <s v="Some Travel"/>
    <s v="Sales"/>
    <x v="0"/>
    <x v="36"/>
    <x v="2"/>
    <n v="204005"/>
    <x v="1"/>
    <x v="0"/>
    <x v="1"/>
    <s v="Technical Degree"/>
    <s v="Married"/>
    <s v="No"/>
    <d v="2014-06-10T00:00:00"/>
    <s v="No"/>
    <x v="2"/>
    <n v="7"/>
    <x v="3"/>
    <n v="3"/>
    <d v="2022-06-10T00:00:00"/>
  </r>
  <r>
    <x v="345"/>
    <x v="345"/>
    <x v="1"/>
    <n v="30"/>
    <x v="0"/>
    <s v="Some Travel"/>
    <s v="Technology"/>
    <x v="4"/>
    <x v="14"/>
    <x v="1"/>
    <n v="53336"/>
    <x v="0"/>
    <x v="3"/>
    <x v="3"/>
    <s v="Information Systems"/>
    <s v="Married"/>
    <s v="No"/>
    <d v="2014-06-11T00:00:00"/>
    <s v="No"/>
    <x v="2"/>
    <n v="3"/>
    <x v="9"/>
    <n v="7"/>
    <d v="2022-06-11T00:00:00"/>
  </r>
  <r>
    <x v="346"/>
    <x v="346"/>
    <x v="1"/>
    <n v="33"/>
    <x v="0"/>
    <s v="Some Travel"/>
    <s v="Technology"/>
    <x v="4"/>
    <x v="28"/>
    <x v="1"/>
    <n v="60754"/>
    <x v="0"/>
    <x v="0"/>
    <x v="4"/>
    <s v="Information Systems"/>
    <s v="Married"/>
    <s v="No"/>
    <d v="2014-06-15T00:00:00"/>
    <s v="No"/>
    <x v="2"/>
    <n v="7"/>
    <x v="6"/>
    <n v="1"/>
    <d v="2022-06-15T00:00:00"/>
  </r>
  <r>
    <x v="347"/>
    <x v="347"/>
    <x v="1"/>
    <n v="41"/>
    <x v="1"/>
    <s v="Some Travel"/>
    <s v="Technology"/>
    <x v="4"/>
    <x v="32"/>
    <x v="1"/>
    <n v="45989"/>
    <x v="3"/>
    <x v="3"/>
    <x v="2"/>
    <s v="Computer Science"/>
    <s v="Married"/>
    <s v="No"/>
    <d v="2014-06-17T00:00:00"/>
    <s v="No"/>
    <x v="2"/>
    <n v="4"/>
    <x v="6"/>
    <n v="4"/>
    <d v="2022-06-17T00:00:00"/>
  </r>
  <r>
    <x v="348"/>
    <x v="348"/>
    <x v="1"/>
    <n v="43"/>
    <x v="1"/>
    <s v="No Travel "/>
    <s v="Technology"/>
    <x v="4"/>
    <x v="24"/>
    <x v="2"/>
    <n v="76331"/>
    <x v="0"/>
    <x v="0"/>
    <x v="4"/>
    <s v="Computer Science"/>
    <s v="Married"/>
    <s v="No"/>
    <d v="2014-06-18T00:00:00"/>
    <s v="No"/>
    <x v="2"/>
    <n v="2"/>
    <x v="5"/>
    <n v="3"/>
    <d v="2022-06-18T00:00:00"/>
  </r>
  <r>
    <x v="349"/>
    <x v="349"/>
    <x v="0"/>
    <n v="33"/>
    <x v="0"/>
    <s v="No Travel "/>
    <s v="Sales"/>
    <x v="0"/>
    <x v="2"/>
    <x v="0"/>
    <n v="65094"/>
    <x v="0"/>
    <x v="0"/>
    <x v="3"/>
    <s v="Economics"/>
    <s v="Married"/>
    <s v="No"/>
    <d v="2014-06-20T00:00:00"/>
    <s v="No"/>
    <x v="2"/>
    <n v="8"/>
    <x v="6"/>
    <n v="0"/>
    <d v="2022-06-20T00:00:00"/>
  </r>
  <r>
    <x v="350"/>
    <x v="350"/>
    <x v="2"/>
    <n v="26"/>
    <x v="0"/>
    <s v="Frequent Traveller"/>
    <s v="Sales"/>
    <x v="0"/>
    <x v="24"/>
    <x v="0"/>
    <n v="71349"/>
    <x v="0"/>
    <x v="2"/>
    <x v="1"/>
    <s v="Marketing"/>
    <s v="Divorced"/>
    <s v="No"/>
    <d v="2014-06-20T00:00:00"/>
    <s v="Yes"/>
    <x v="4"/>
    <n v="2"/>
    <x v="8"/>
    <n v="1"/>
    <d v="2021-06-20T00:00:00"/>
  </r>
  <r>
    <x v="351"/>
    <x v="351"/>
    <x v="0"/>
    <n v="32"/>
    <x v="0"/>
    <s v="Frequent Traveller"/>
    <s v="Technology"/>
    <x v="4"/>
    <x v="23"/>
    <x v="1"/>
    <n v="60759"/>
    <x v="0"/>
    <x v="0"/>
    <x v="0"/>
    <s v="Computer Science"/>
    <s v="Single"/>
    <s v="No"/>
    <d v="2014-06-22T00:00:00"/>
    <s v="No"/>
    <x v="2"/>
    <n v="0"/>
    <x v="4"/>
    <n v="3"/>
    <d v="2022-06-22T00:00:00"/>
  </r>
  <r>
    <x v="352"/>
    <x v="352"/>
    <x v="1"/>
    <n v="37"/>
    <x v="1"/>
    <s v="Some Travel"/>
    <s v="Sales"/>
    <x v="0"/>
    <x v="22"/>
    <x v="1"/>
    <n v="92483"/>
    <x v="0"/>
    <x v="0"/>
    <x v="1"/>
    <s v="Marketing"/>
    <s v="Divorced"/>
    <s v="Yes"/>
    <d v="2014-06-23T00:00:00"/>
    <s v="No"/>
    <x v="2"/>
    <n v="5"/>
    <x v="7"/>
    <n v="3"/>
    <d v="2022-06-23T00:00:00"/>
  </r>
  <r>
    <x v="353"/>
    <x v="353"/>
    <x v="0"/>
    <n v="36"/>
    <x v="1"/>
    <s v="Some Travel"/>
    <s v="Technology"/>
    <x v="10"/>
    <x v="41"/>
    <x v="1"/>
    <n v="454993"/>
    <x v="4"/>
    <x v="3"/>
    <x v="3"/>
    <s v="Computer Science"/>
    <s v="Single"/>
    <s v="No"/>
    <d v="2014-06-24T00:00:00"/>
    <s v="No"/>
    <x v="2"/>
    <n v="3"/>
    <x v="5"/>
    <n v="0"/>
    <d v="2022-06-24T00:00:00"/>
  </r>
  <r>
    <x v="354"/>
    <x v="354"/>
    <x v="1"/>
    <n v="31"/>
    <x v="0"/>
    <s v="Some Travel"/>
    <s v="Technology"/>
    <x v="8"/>
    <x v="42"/>
    <x v="0"/>
    <n v="168087"/>
    <x v="1"/>
    <x v="0"/>
    <x v="3"/>
    <s v="Computer Science"/>
    <s v="Married"/>
    <s v="No"/>
    <d v="2014-06-24T00:00:00"/>
    <s v="No"/>
    <x v="2"/>
    <n v="4"/>
    <x v="3"/>
    <n v="3"/>
    <d v="2022-06-24T00:00:00"/>
  </r>
  <r>
    <x v="355"/>
    <x v="355"/>
    <x v="1"/>
    <n v="38"/>
    <x v="1"/>
    <s v="Some Travel"/>
    <s v="Technology"/>
    <x v="10"/>
    <x v="8"/>
    <x v="2"/>
    <n v="361616"/>
    <x v="2"/>
    <x v="2"/>
    <x v="1"/>
    <s v="Other"/>
    <s v="Married"/>
    <s v="Yes"/>
    <d v="2014-06-25T00:00:00"/>
    <s v="No"/>
    <x v="2"/>
    <n v="1"/>
    <x v="4"/>
    <n v="5"/>
    <d v="2022-06-25T00:00:00"/>
  </r>
  <r>
    <x v="356"/>
    <x v="356"/>
    <x v="0"/>
    <n v="28"/>
    <x v="0"/>
    <s v="Some Travel"/>
    <s v="Technology"/>
    <x v="4"/>
    <x v="1"/>
    <x v="1"/>
    <n v="65328"/>
    <x v="0"/>
    <x v="2"/>
    <x v="2"/>
    <s v="Business Studies"/>
    <s v="Married"/>
    <s v="No"/>
    <d v="2014-06-27T00:00:00"/>
    <s v="Yes"/>
    <x v="3"/>
    <n v="4"/>
    <x v="5"/>
    <n v="0"/>
    <d v="2019-06-27T00:00:00"/>
  </r>
  <r>
    <x v="357"/>
    <x v="357"/>
    <x v="0"/>
    <n v="38"/>
    <x v="1"/>
    <s v="Frequent Traveller"/>
    <s v="Technology"/>
    <x v="4"/>
    <x v="28"/>
    <x v="2"/>
    <n v="90187"/>
    <x v="0"/>
    <x v="3"/>
    <x v="3"/>
    <s v="Computer Science"/>
    <s v="Married"/>
    <s v="Yes"/>
    <d v="2014-06-27T00:00:00"/>
    <s v="No"/>
    <x v="2"/>
    <n v="4"/>
    <x v="7"/>
    <n v="2"/>
    <d v="2022-06-27T00:00:00"/>
  </r>
  <r>
    <x v="358"/>
    <x v="358"/>
    <x v="0"/>
    <n v="48"/>
    <x v="2"/>
    <s v="Some Travel"/>
    <s v="Technology"/>
    <x v="4"/>
    <x v="41"/>
    <x v="1"/>
    <n v="56053"/>
    <x v="0"/>
    <x v="0"/>
    <x v="3"/>
    <s v="Information Systems"/>
    <s v="Married"/>
    <s v="No"/>
    <d v="2014-06-27T00:00:00"/>
    <s v="No"/>
    <x v="2"/>
    <n v="6"/>
    <x v="6"/>
    <n v="4"/>
    <d v="2022-06-27T00:00:00"/>
  </r>
  <r>
    <x v="359"/>
    <x v="359"/>
    <x v="1"/>
    <n v="41"/>
    <x v="1"/>
    <s v="Frequent Traveller"/>
    <s v="Human Resources"/>
    <x v="11"/>
    <x v="33"/>
    <x v="1"/>
    <n v="79990"/>
    <x v="0"/>
    <x v="2"/>
    <x v="4"/>
    <s v="Human Resources"/>
    <s v="Single"/>
    <s v="No"/>
    <d v="2014-06-29T00:00:00"/>
    <s v="No"/>
    <x v="2"/>
    <n v="5"/>
    <x v="7"/>
    <n v="8"/>
    <d v="2022-06-29T00:00:00"/>
  </r>
  <r>
    <x v="360"/>
    <x v="360"/>
    <x v="1"/>
    <n v="46"/>
    <x v="2"/>
    <s v="Some Travel"/>
    <s v="Technology"/>
    <x v="4"/>
    <x v="44"/>
    <x v="1"/>
    <n v="43487"/>
    <x v="3"/>
    <x v="0"/>
    <x v="1"/>
    <s v="Computer Science"/>
    <s v="Divorced"/>
    <s v="No"/>
    <d v="2014-06-29T00:00:00"/>
    <s v="No"/>
    <x v="2"/>
    <n v="8"/>
    <x v="6"/>
    <n v="8"/>
    <d v="2022-06-29T00:00:00"/>
  </r>
  <r>
    <x v="361"/>
    <x v="361"/>
    <x v="0"/>
    <n v="28"/>
    <x v="0"/>
    <s v="Some Travel"/>
    <s v="Sales"/>
    <x v="9"/>
    <x v="35"/>
    <x v="1"/>
    <n v="52528"/>
    <x v="0"/>
    <x v="2"/>
    <x v="4"/>
    <s v="Economics"/>
    <s v="Married"/>
    <s v="No"/>
    <d v="2014-07-02T00:00:00"/>
    <s v="No"/>
    <x v="2"/>
    <n v="2"/>
    <x v="5"/>
    <n v="6"/>
    <d v="2022-07-02T00:00:00"/>
  </r>
  <r>
    <x v="362"/>
    <x v="362"/>
    <x v="0"/>
    <n v="43"/>
    <x v="1"/>
    <s v="Some Travel"/>
    <s v="Technology"/>
    <x v="7"/>
    <x v="28"/>
    <x v="1"/>
    <n v="98693"/>
    <x v="0"/>
    <x v="3"/>
    <x v="4"/>
    <s v="Information Systems"/>
    <s v="Single"/>
    <s v="No"/>
    <d v="2014-07-04T00:00:00"/>
    <s v="No"/>
    <x v="2"/>
    <n v="5"/>
    <x v="6"/>
    <n v="6"/>
    <d v="2022-07-04T00:00:00"/>
  </r>
  <r>
    <x v="363"/>
    <x v="363"/>
    <x v="0"/>
    <n v="43"/>
    <x v="1"/>
    <s v="Frequent Traveller"/>
    <s v="Sales"/>
    <x v="0"/>
    <x v="23"/>
    <x v="1"/>
    <n v="86038"/>
    <x v="0"/>
    <x v="0"/>
    <x v="1"/>
    <s v="Economics"/>
    <s v="Married"/>
    <s v="No"/>
    <d v="2014-07-06T00:00:00"/>
    <s v="No"/>
    <x v="2"/>
    <n v="1"/>
    <x v="9"/>
    <n v="3"/>
    <d v="2022-07-06T00:00:00"/>
  </r>
  <r>
    <x v="364"/>
    <x v="364"/>
    <x v="1"/>
    <n v="48"/>
    <x v="2"/>
    <s v="Some Travel"/>
    <s v="Technology"/>
    <x v="3"/>
    <x v="14"/>
    <x v="1"/>
    <n v="241907"/>
    <x v="1"/>
    <x v="3"/>
    <x v="0"/>
    <s v="Computer Science"/>
    <s v="Divorced"/>
    <s v="No"/>
    <d v="2014-07-07T00:00:00"/>
    <s v="No"/>
    <x v="2"/>
    <n v="3"/>
    <x v="9"/>
    <n v="0"/>
    <d v="2022-07-07T00:00:00"/>
  </r>
  <r>
    <x v="365"/>
    <x v="365"/>
    <x v="0"/>
    <n v="29"/>
    <x v="0"/>
    <s v="Frequent Traveller"/>
    <s v="Sales"/>
    <x v="0"/>
    <x v="43"/>
    <x v="1"/>
    <n v="177402"/>
    <x v="1"/>
    <x v="6"/>
    <x v="3"/>
    <s v="Marketing"/>
    <s v="Single"/>
    <s v="No"/>
    <d v="2014-07-10T00:00:00"/>
    <s v="Yes"/>
    <x v="1"/>
    <n v="3"/>
    <x v="7"/>
    <n v="3"/>
    <d v="2020-07-10T00:00:00"/>
  </r>
  <r>
    <x v="366"/>
    <x v="366"/>
    <x v="0"/>
    <n v="42"/>
    <x v="1"/>
    <s v="Frequent Traveller"/>
    <s v="Sales"/>
    <x v="0"/>
    <x v="18"/>
    <x v="1"/>
    <n v="189256"/>
    <x v="1"/>
    <x v="2"/>
    <x v="3"/>
    <s v="Marketing"/>
    <s v="Single"/>
    <s v="No"/>
    <d v="2014-07-10T00:00:00"/>
    <s v="No"/>
    <x v="2"/>
    <n v="1"/>
    <x v="8"/>
    <n v="2"/>
    <d v="2022-07-10T00:00:00"/>
  </r>
  <r>
    <x v="367"/>
    <x v="367"/>
    <x v="0"/>
    <n v="45"/>
    <x v="2"/>
    <s v="Some Travel"/>
    <s v="Technology"/>
    <x v="10"/>
    <x v="30"/>
    <x v="1"/>
    <n v="349793"/>
    <x v="2"/>
    <x v="0"/>
    <x v="2"/>
    <s v="Other"/>
    <s v="Single"/>
    <s v="No"/>
    <d v="2014-07-10T00:00:00"/>
    <s v="No"/>
    <x v="2"/>
    <n v="0"/>
    <x v="6"/>
    <n v="6"/>
    <d v="2022-07-10T00:00:00"/>
  </r>
  <r>
    <x v="368"/>
    <x v="368"/>
    <x v="0"/>
    <n v="37"/>
    <x v="1"/>
    <s v="Some Travel"/>
    <s v="Technology"/>
    <x v="4"/>
    <x v="23"/>
    <x v="2"/>
    <n v="49550"/>
    <x v="3"/>
    <x v="6"/>
    <x v="1"/>
    <s v="Information Systems"/>
    <s v="Married"/>
    <s v="No"/>
    <d v="2014-07-11T00:00:00"/>
    <s v="No"/>
    <x v="2"/>
    <n v="2"/>
    <x v="6"/>
    <n v="6"/>
    <d v="2022-07-11T00:00:00"/>
  </r>
  <r>
    <x v="369"/>
    <x v="369"/>
    <x v="1"/>
    <n v="36"/>
    <x v="1"/>
    <s v="Some Travel"/>
    <s v="Sales"/>
    <x v="0"/>
    <x v="30"/>
    <x v="1"/>
    <n v="121303"/>
    <x v="1"/>
    <x v="0"/>
    <x v="3"/>
    <s v="Marketing"/>
    <s v="Single"/>
    <s v="No"/>
    <d v="2014-07-12T00:00:00"/>
    <s v="No"/>
    <x v="2"/>
    <n v="2"/>
    <x v="9"/>
    <n v="0"/>
    <d v="2022-07-12T00:00:00"/>
  </r>
  <r>
    <x v="370"/>
    <x v="370"/>
    <x v="0"/>
    <n v="36"/>
    <x v="1"/>
    <s v="Some Travel"/>
    <s v="Sales"/>
    <x v="0"/>
    <x v="18"/>
    <x v="1"/>
    <n v="192475"/>
    <x v="1"/>
    <x v="2"/>
    <x v="3"/>
    <s v="Marketing"/>
    <s v="Divorced"/>
    <s v="No"/>
    <d v="2014-07-20T00:00:00"/>
    <s v="No"/>
    <x v="2"/>
    <n v="2"/>
    <x v="8"/>
    <n v="0"/>
    <d v="2022-07-20T00:00:00"/>
  </r>
  <r>
    <x v="371"/>
    <x v="371"/>
    <x v="0"/>
    <n v="32"/>
    <x v="0"/>
    <s v="Some Travel"/>
    <s v="Technology"/>
    <x v="8"/>
    <x v="28"/>
    <x v="2"/>
    <n v="186169"/>
    <x v="1"/>
    <x v="0"/>
    <x v="1"/>
    <s v="Business Studies"/>
    <s v="Married"/>
    <s v="No"/>
    <d v="2014-07-26T00:00:00"/>
    <s v="No"/>
    <x v="2"/>
    <n v="2"/>
    <x v="4"/>
    <n v="0"/>
    <d v="2022-07-26T00:00:00"/>
  </r>
  <r>
    <x v="372"/>
    <x v="372"/>
    <x v="0"/>
    <n v="32"/>
    <x v="0"/>
    <s v="No Travel "/>
    <s v="Sales"/>
    <x v="0"/>
    <x v="36"/>
    <x v="1"/>
    <n v="114246"/>
    <x v="0"/>
    <x v="3"/>
    <x v="1"/>
    <s v="Marketing"/>
    <s v="Divorced"/>
    <s v="No"/>
    <d v="2014-07-26T00:00:00"/>
    <s v="No"/>
    <x v="2"/>
    <n v="3"/>
    <x v="4"/>
    <n v="5"/>
    <d v="2022-07-26T00:00:00"/>
  </r>
  <r>
    <x v="373"/>
    <x v="373"/>
    <x v="1"/>
    <n v="29"/>
    <x v="0"/>
    <s v="Some Travel"/>
    <s v="Human Resources"/>
    <x v="2"/>
    <x v="24"/>
    <x v="0"/>
    <n v="46703"/>
    <x v="3"/>
    <x v="4"/>
    <x v="1"/>
    <s v="Technical Degree"/>
    <s v="Married"/>
    <s v="No"/>
    <d v="2014-07-31T00:00:00"/>
    <s v="Yes"/>
    <x v="10"/>
    <n v="0"/>
    <x v="10"/>
    <n v="0"/>
    <d v="2014-07-31T00:00:00"/>
  </r>
  <r>
    <x v="374"/>
    <x v="374"/>
    <x v="0"/>
    <n v="26"/>
    <x v="0"/>
    <s v="Some Travel"/>
    <s v="Technology"/>
    <x v="7"/>
    <x v="18"/>
    <x v="2"/>
    <n v="26296"/>
    <x v="3"/>
    <x v="2"/>
    <x v="3"/>
    <s v="Computer Science"/>
    <s v="Single"/>
    <s v="Yes"/>
    <d v="2014-08-01T00:00:00"/>
    <s v="Yes"/>
    <x v="3"/>
    <n v="2"/>
    <x v="8"/>
    <n v="2"/>
    <d v="2019-08-01T00:00:00"/>
  </r>
  <r>
    <x v="375"/>
    <x v="375"/>
    <x v="0"/>
    <n v="36"/>
    <x v="1"/>
    <s v="Frequent Traveller"/>
    <s v="Technology"/>
    <x v="4"/>
    <x v="37"/>
    <x v="1"/>
    <n v="51050"/>
    <x v="0"/>
    <x v="1"/>
    <x v="1"/>
    <s v="Information Systems"/>
    <s v="Single"/>
    <s v="Yes"/>
    <d v="2014-08-05T00:00:00"/>
    <s v="No"/>
    <x v="2"/>
    <n v="6"/>
    <x v="3"/>
    <n v="2"/>
    <d v="2022-08-05T00:00:00"/>
  </r>
  <r>
    <x v="376"/>
    <x v="376"/>
    <x v="3"/>
    <n v="40"/>
    <x v="1"/>
    <s v="Some Travel"/>
    <s v="Technology"/>
    <x v="10"/>
    <x v="2"/>
    <x v="2"/>
    <n v="295688"/>
    <x v="2"/>
    <x v="0"/>
    <x v="2"/>
    <s v="Business Studies"/>
    <s v="Married"/>
    <s v="No"/>
    <d v="2014-08-05T00:00:00"/>
    <s v="No"/>
    <x v="2"/>
    <n v="1"/>
    <x v="7"/>
    <n v="8"/>
    <d v="2022-08-05T00:00:00"/>
  </r>
  <r>
    <x v="377"/>
    <x v="377"/>
    <x v="1"/>
    <n v="26"/>
    <x v="0"/>
    <s v="Frequent Traveller"/>
    <s v="Human Resources"/>
    <x v="2"/>
    <x v="16"/>
    <x v="1"/>
    <n v="30502"/>
    <x v="3"/>
    <x v="2"/>
    <x v="3"/>
    <s v="Human Resources"/>
    <s v="Divorced"/>
    <s v="No"/>
    <d v="2014-08-09T00:00:00"/>
    <s v="Yes"/>
    <x v="10"/>
    <n v="0"/>
    <x v="10"/>
    <n v="0"/>
    <d v="2014-08-09T00:00:00"/>
  </r>
  <r>
    <x v="378"/>
    <x v="378"/>
    <x v="0"/>
    <n v="38"/>
    <x v="1"/>
    <s v="Frequent Traveller"/>
    <s v="Technology"/>
    <x v="4"/>
    <x v="36"/>
    <x v="1"/>
    <n v="58828"/>
    <x v="0"/>
    <x v="0"/>
    <x v="1"/>
    <s v="Computer Science"/>
    <s v="Single"/>
    <s v="No"/>
    <d v="2014-08-11T00:00:00"/>
    <s v="No"/>
    <x v="2"/>
    <n v="7"/>
    <x v="6"/>
    <n v="0"/>
    <d v="2022-08-11T00:00:00"/>
  </r>
  <r>
    <x v="379"/>
    <x v="379"/>
    <x v="0"/>
    <n v="27"/>
    <x v="0"/>
    <s v="Frequent Traveller"/>
    <s v="Sales"/>
    <x v="9"/>
    <x v="41"/>
    <x v="1"/>
    <n v="24583"/>
    <x v="3"/>
    <x v="2"/>
    <x v="3"/>
    <s v="Marketing"/>
    <s v="Single"/>
    <s v="Yes"/>
    <d v="2014-08-16T00:00:00"/>
    <s v="Yes"/>
    <x v="4"/>
    <n v="0"/>
    <x v="2"/>
    <n v="6"/>
    <d v="2021-08-16T00:00:00"/>
  </r>
  <r>
    <x v="380"/>
    <x v="380"/>
    <x v="1"/>
    <n v="44"/>
    <x v="1"/>
    <s v="Some Travel"/>
    <s v="Technology"/>
    <x v="4"/>
    <x v="8"/>
    <x v="2"/>
    <n v="85523"/>
    <x v="0"/>
    <x v="3"/>
    <x v="1"/>
    <s v="Other"/>
    <s v="Divorced"/>
    <s v="Yes"/>
    <d v="2014-08-18T00:00:00"/>
    <s v="Yes"/>
    <x v="2"/>
    <n v="0"/>
    <x v="5"/>
    <n v="1"/>
    <d v="2022-08-18T00:00:00"/>
  </r>
  <r>
    <x v="381"/>
    <x v="381"/>
    <x v="2"/>
    <n v="29"/>
    <x v="0"/>
    <s v="Some Travel"/>
    <s v="Technology"/>
    <x v="7"/>
    <x v="44"/>
    <x v="2"/>
    <n v="41307"/>
    <x v="3"/>
    <x v="3"/>
    <x v="3"/>
    <s v="Computer Science"/>
    <s v="Single"/>
    <s v="No"/>
    <d v="2014-08-19T00:00:00"/>
    <s v="Yes"/>
    <x v="10"/>
    <n v="0"/>
    <x v="10"/>
    <n v="0"/>
    <d v="2014-08-19T00:00:00"/>
  </r>
  <r>
    <x v="382"/>
    <x v="382"/>
    <x v="1"/>
    <n v="31"/>
    <x v="0"/>
    <s v="Some Travel"/>
    <s v="Technology"/>
    <x v="8"/>
    <x v="7"/>
    <x v="1"/>
    <n v="149482"/>
    <x v="1"/>
    <x v="3"/>
    <x v="2"/>
    <s v="Computer Science"/>
    <s v="Divorced"/>
    <s v="Yes"/>
    <d v="2014-08-22T00:00:00"/>
    <s v="No"/>
    <x v="2"/>
    <n v="3"/>
    <x v="3"/>
    <n v="2"/>
    <d v="2022-08-22T00:00:00"/>
  </r>
  <r>
    <x v="383"/>
    <x v="383"/>
    <x v="2"/>
    <n v="35"/>
    <x v="1"/>
    <s v="Some Travel"/>
    <s v="Technology"/>
    <x v="7"/>
    <x v="28"/>
    <x v="1"/>
    <n v="77269"/>
    <x v="0"/>
    <x v="1"/>
    <x v="1"/>
    <s v="Computer Science"/>
    <s v="Single"/>
    <s v="No"/>
    <d v="2014-09-13T00:00:00"/>
    <s v="No"/>
    <x v="2"/>
    <n v="8"/>
    <x v="6"/>
    <n v="6"/>
    <d v="2022-09-13T00:00:00"/>
  </r>
  <r>
    <x v="384"/>
    <x v="384"/>
    <x v="3"/>
    <n v="33"/>
    <x v="0"/>
    <s v="Some Travel"/>
    <s v="Sales"/>
    <x v="0"/>
    <x v="3"/>
    <x v="1"/>
    <n v="90726"/>
    <x v="0"/>
    <x v="2"/>
    <x v="3"/>
    <s v="Economics"/>
    <s v="Married"/>
    <s v="No"/>
    <d v="2014-09-17T00:00:00"/>
    <s v="No"/>
    <x v="2"/>
    <n v="0"/>
    <x v="7"/>
    <n v="1"/>
    <d v="2022-09-17T00:00:00"/>
  </r>
  <r>
    <x v="385"/>
    <x v="385"/>
    <x v="1"/>
    <n v="31"/>
    <x v="0"/>
    <s v="Frequent Traveller"/>
    <s v="Technology"/>
    <x v="10"/>
    <x v="31"/>
    <x v="1"/>
    <n v="547204"/>
    <x v="4"/>
    <x v="0"/>
    <x v="4"/>
    <s v="Computer Science"/>
    <s v="Divorced"/>
    <s v="Yes"/>
    <d v="2014-09-28T00:00:00"/>
    <s v="No"/>
    <x v="2"/>
    <n v="7"/>
    <x v="6"/>
    <n v="5"/>
    <d v="2022-09-28T00:00:00"/>
  </r>
  <r>
    <x v="386"/>
    <x v="386"/>
    <x v="1"/>
    <n v="33"/>
    <x v="0"/>
    <s v="No Travel "/>
    <s v="Technology"/>
    <x v="4"/>
    <x v="40"/>
    <x v="1"/>
    <n v="43998"/>
    <x v="3"/>
    <x v="0"/>
    <x v="3"/>
    <s v="Computer Science"/>
    <s v="Divorced"/>
    <s v="No"/>
    <d v="2014-09-29T00:00:00"/>
    <s v="No"/>
    <x v="2"/>
    <n v="6"/>
    <x v="3"/>
    <n v="2"/>
    <d v="2022-09-29T00:00:00"/>
  </r>
  <r>
    <x v="387"/>
    <x v="387"/>
    <x v="0"/>
    <n v="30"/>
    <x v="0"/>
    <s v="Some Travel"/>
    <s v="Sales"/>
    <x v="9"/>
    <x v="44"/>
    <x v="1"/>
    <n v="38382"/>
    <x v="3"/>
    <x v="2"/>
    <x v="1"/>
    <s v="Marketing"/>
    <s v="Single"/>
    <s v="Yes"/>
    <d v="2014-10-02T00:00:00"/>
    <s v="No"/>
    <x v="2"/>
    <n v="7"/>
    <x v="6"/>
    <n v="0"/>
    <d v="2022-10-02T00:00:00"/>
  </r>
  <r>
    <x v="388"/>
    <x v="388"/>
    <x v="1"/>
    <n v="44"/>
    <x v="1"/>
    <s v="Some Travel"/>
    <s v="Technology"/>
    <x v="7"/>
    <x v="34"/>
    <x v="1"/>
    <n v="49447"/>
    <x v="3"/>
    <x v="2"/>
    <x v="3"/>
    <s v="Computer Science"/>
    <s v="Married"/>
    <s v="No"/>
    <d v="2014-10-09T00:00:00"/>
    <s v="No"/>
    <x v="2"/>
    <n v="7"/>
    <x v="3"/>
    <n v="8"/>
    <d v="2022-10-09T00:00:00"/>
  </r>
  <r>
    <x v="389"/>
    <x v="389"/>
    <x v="1"/>
    <n v="40"/>
    <x v="1"/>
    <s v="No Travel "/>
    <s v="Technology"/>
    <x v="7"/>
    <x v="34"/>
    <x v="1"/>
    <n v="46285"/>
    <x v="3"/>
    <x v="0"/>
    <x v="3"/>
    <s v="Information Systems"/>
    <s v="Divorced"/>
    <s v="No"/>
    <d v="2014-10-23T00:00:00"/>
    <s v="No"/>
    <x v="2"/>
    <n v="8"/>
    <x v="6"/>
    <n v="3"/>
    <d v="2022-10-23T00:00:00"/>
  </r>
  <r>
    <x v="390"/>
    <x v="390"/>
    <x v="1"/>
    <n v="44"/>
    <x v="1"/>
    <s v="Some Travel"/>
    <s v="Sales"/>
    <x v="9"/>
    <x v="11"/>
    <x v="1"/>
    <n v="75667"/>
    <x v="0"/>
    <x v="2"/>
    <x v="3"/>
    <s v="Marketing"/>
    <s v="Married"/>
    <s v="No"/>
    <d v="2014-10-27T00:00:00"/>
    <s v="No"/>
    <x v="2"/>
    <n v="6"/>
    <x v="4"/>
    <n v="3"/>
    <d v="2022-10-27T00:00:00"/>
  </r>
  <r>
    <x v="391"/>
    <x v="391"/>
    <x v="1"/>
    <n v="47"/>
    <x v="2"/>
    <s v="Frequent Traveller"/>
    <s v="Sales"/>
    <x v="0"/>
    <x v="9"/>
    <x v="2"/>
    <n v="232155"/>
    <x v="1"/>
    <x v="0"/>
    <x v="3"/>
    <s v="Marketing"/>
    <s v="Married"/>
    <s v="No"/>
    <d v="2014-10-30T00:00:00"/>
    <s v="No"/>
    <x v="2"/>
    <n v="7"/>
    <x v="3"/>
    <n v="3"/>
    <d v="2022-10-30T00:00:00"/>
  </r>
  <r>
    <x v="392"/>
    <x v="392"/>
    <x v="1"/>
    <n v="44"/>
    <x v="1"/>
    <s v="Frequent Traveller"/>
    <s v="Technology"/>
    <x v="8"/>
    <x v="43"/>
    <x v="1"/>
    <n v="102708"/>
    <x v="0"/>
    <x v="3"/>
    <x v="3"/>
    <s v="Computer Science"/>
    <s v="Single"/>
    <s v="Yes"/>
    <d v="2014-11-03T00:00:00"/>
    <s v="No"/>
    <x v="2"/>
    <n v="3"/>
    <x v="5"/>
    <n v="7"/>
    <d v="2022-11-03T00:00:00"/>
  </r>
  <r>
    <x v="393"/>
    <x v="393"/>
    <x v="1"/>
    <n v="28"/>
    <x v="0"/>
    <s v="Frequent Traveller"/>
    <s v="Technology"/>
    <x v="7"/>
    <x v="6"/>
    <x v="2"/>
    <n v="58993"/>
    <x v="0"/>
    <x v="0"/>
    <x v="3"/>
    <s v="Business Studies"/>
    <s v="Married"/>
    <s v="Yes"/>
    <d v="2014-11-07T00:00:00"/>
    <s v="Yes"/>
    <x v="4"/>
    <n v="2"/>
    <x v="3"/>
    <n v="1"/>
    <d v="2021-11-07T00:00:00"/>
  </r>
  <r>
    <x v="394"/>
    <x v="394"/>
    <x v="0"/>
    <n v="30"/>
    <x v="0"/>
    <s v="Some Travel"/>
    <s v="Technology"/>
    <x v="7"/>
    <x v="35"/>
    <x v="2"/>
    <n v="155259"/>
    <x v="1"/>
    <x v="1"/>
    <x v="1"/>
    <s v="Computer Science"/>
    <s v="Single"/>
    <s v="No"/>
    <d v="2014-11-10T00:00:00"/>
    <s v="No"/>
    <x v="2"/>
    <n v="3"/>
    <x v="7"/>
    <n v="6"/>
    <d v="2022-11-10T00:00:00"/>
  </r>
  <r>
    <x v="395"/>
    <x v="395"/>
    <x v="0"/>
    <n v="39"/>
    <x v="1"/>
    <s v="No Travel "/>
    <s v="Sales"/>
    <x v="0"/>
    <x v="4"/>
    <x v="2"/>
    <n v="89351"/>
    <x v="0"/>
    <x v="0"/>
    <x v="2"/>
    <s v="Marketing"/>
    <s v="Single"/>
    <s v="No"/>
    <d v="2014-11-11T00:00:00"/>
    <s v="No"/>
    <x v="2"/>
    <n v="2"/>
    <x v="8"/>
    <n v="0"/>
    <d v="2022-11-11T00:00:00"/>
  </r>
  <r>
    <x v="396"/>
    <x v="396"/>
    <x v="1"/>
    <n v="37"/>
    <x v="1"/>
    <s v="Frequent Traveller"/>
    <s v="Technology"/>
    <x v="4"/>
    <x v="25"/>
    <x v="2"/>
    <n v="53929"/>
    <x v="0"/>
    <x v="3"/>
    <x v="1"/>
    <s v="Computer Science"/>
    <s v="Married"/>
    <s v="No"/>
    <d v="2014-11-15T00:00:00"/>
    <s v="No"/>
    <x v="2"/>
    <n v="7"/>
    <x v="3"/>
    <n v="5"/>
    <d v="2022-11-15T00:00:00"/>
  </r>
  <r>
    <x v="397"/>
    <x v="397"/>
    <x v="0"/>
    <n v="28"/>
    <x v="0"/>
    <s v="Frequent Traveller"/>
    <s v="Technology"/>
    <x v="10"/>
    <x v="0"/>
    <x v="1"/>
    <n v="546549"/>
    <x v="4"/>
    <x v="0"/>
    <x v="2"/>
    <s v="Information Systems"/>
    <s v="Married"/>
    <s v="No"/>
    <d v="2014-11-18T00:00:00"/>
    <s v="No"/>
    <x v="2"/>
    <n v="8"/>
    <x v="6"/>
    <n v="2"/>
    <d v="2022-11-18T00:00:00"/>
  </r>
  <r>
    <x v="398"/>
    <x v="398"/>
    <x v="0"/>
    <n v="48"/>
    <x v="2"/>
    <s v="Some Travel"/>
    <s v="Sales"/>
    <x v="9"/>
    <x v="8"/>
    <x v="2"/>
    <n v="55880"/>
    <x v="0"/>
    <x v="3"/>
    <x v="3"/>
    <s v="Marketing"/>
    <s v="Single"/>
    <s v="No"/>
    <d v="2014-11-19T00:00:00"/>
    <s v="No"/>
    <x v="2"/>
    <n v="1"/>
    <x v="4"/>
    <n v="5"/>
    <d v="2022-11-19T00:00:00"/>
  </r>
  <r>
    <x v="399"/>
    <x v="399"/>
    <x v="1"/>
    <n v="29"/>
    <x v="0"/>
    <s v="Some Travel"/>
    <s v="Technology"/>
    <x v="4"/>
    <x v="17"/>
    <x v="2"/>
    <n v="86428"/>
    <x v="0"/>
    <x v="0"/>
    <x v="4"/>
    <s v="Information Systems"/>
    <s v="Divorced"/>
    <s v="No"/>
    <d v="2014-11-20T00:00:00"/>
    <s v="Yes"/>
    <x v="1"/>
    <n v="5"/>
    <x v="7"/>
    <n v="5"/>
    <d v="2020-11-20T00:00:00"/>
  </r>
  <r>
    <x v="400"/>
    <x v="400"/>
    <x v="1"/>
    <n v="47"/>
    <x v="2"/>
    <s v="Some Travel"/>
    <s v="Technology"/>
    <x v="7"/>
    <x v="4"/>
    <x v="1"/>
    <n v="105126"/>
    <x v="0"/>
    <x v="0"/>
    <x v="1"/>
    <s v="Information Systems"/>
    <s v="Single"/>
    <s v="No"/>
    <d v="2014-11-21T00:00:00"/>
    <s v="No"/>
    <x v="2"/>
    <n v="0"/>
    <x v="3"/>
    <n v="1"/>
    <d v="2022-11-21T00:00:00"/>
  </r>
  <r>
    <x v="401"/>
    <x v="401"/>
    <x v="0"/>
    <n v="32"/>
    <x v="0"/>
    <s v="Frequent Traveller"/>
    <s v="Sales"/>
    <x v="0"/>
    <x v="22"/>
    <x v="2"/>
    <n v="142488"/>
    <x v="1"/>
    <x v="0"/>
    <x v="3"/>
    <s v="Marketing"/>
    <s v="Married"/>
    <s v="No"/>
    <d v="2014-11-22T00:00:00"/>
    <s v="No"/>
    <x v="2"/>
    <n v="0"/>
    <x v="4"/>
    <n v="7"/>
    <d v="2022-11-22T00:00:00"/>
  </r>
  <r>
    <x v="402"/>
    <x v="402"/>
    <x v="0"/>
    <n v="30"/>
    <x v="0"/>
    <s v="Some Travel"/>
    <s v="Technology"/>
    <x v="4"/>
    <x v="31"/>
    <x v="1"/>
    <n v="88609"/>
    <x v="0"/>
    <x v="0"/>
    <x v="1"/>
    <s v="Computer Science"/>
    <s v="Married"/>
    <s v="Yes"/>
    <d v="2014-11-24T00:00:00"/>
    <s v="No"/>
    <x v="2"/>
    <n v="4"/>
    <x v="5"/>
    <n v="1"/>
    <d v="2022-11-24T00:00:00"/>
  </r>
  <r>
    <x v="403"/>
    <x v="403"/>
    <x v="0"/>
    <n v="29"/>
    <x v="0"/>
    <s v="Frequent Traveller"/>
    <s v="Technology"/>
    <x v="7"/>
    <x v="4"/>
    <x v="0"/>
    <n v="72057"/>
    <x v="0"/>
    <x v="2"/>
    <x v="3"/>
    <s v="Information Systems"/>
    <s v="Single"/>
    <s v="No"/>
    <d v="2014-11-27T00:00:00"/>
    <s v="No"/>
    <x v="2"/>
    <n v="8"/>
    <x v="6"/>
    <n v="3"/>
    <d v="2022-11-27T00:00:00"/>
  </r>
  <r>
    <x v="404"/>
    <x v="404"/>
    <x v="1"/>
    <n v="41"/>
    <x v="1"/>
    <s v="Some Travel"/>
    <s v="Sales"/>
    <x v="0"/>
    <x v="38"/>
    <x v="0"/>
    <n v="81654"/>
    <x v="0"/>
    <x v="2"/>
    <x v="4"/>
    <s v="Marketing"/>
    <s v="Married"/>
    <s v="No"/>
    <d v="2014-11-28T00:00:00"/>
    <s v="No"/>
    <x v="2"/>
    <n v="3"/>
    <x v="5"/>
    <n v="7"/>
    <d v="2022-11-28T00:00:00"/>
  </r>
  <r>
    <x v="405"/>
    <x v="405"/>
    <x v="0"/>
    <n v="44"/>
    <x v="1"/>
    <s v="Some Travel"/>
    <s v="Technology"/>
    <x v="7"/>
    <x v="30"/>
    <x v="2"/>
    <n v="57296"/>
    <x v="0"/>
    <x v="0"/>
    <x v="3"/>
    <s v="Information Systems"/>
    <s v="Single"/>
    <s v="No"/>
    <d v="2014-11-29T00:00:00"/>
    <s v="No"/>
    <x v="2"/>
    <n v="5"/>
    <x v="3"/>
    <n v="3"/>
    <d v="2022-11-29T00:00:00"/>
  </r>
  <r>
    <x v="406"/>
    <x v="406"/>
    <x v="0"/>
    <n v="28"/>
    <x v="0"/>
    <s v="Some Travel"/>
    <s v="Technology"/>
    <x v="5"/>
    <x v="0"/>
    <x v="2"/>
    <n v="117918"/>
    <x v="0"/>
    <x v="2"/>
    <x v="2"/>
    <s v="Information Systems"/>
    <s v="Divorced"/>
    <s v="No"/>
    <d v="2014-12-02T00:00:00"/>
    <s v="No"/>
    <x v="2"/>
    <n v="3"/>
    <x v="6"/>
    <n v="7"/>
    <d v="2022-12-02T00:00:00"/>
  </r>
  <r>
    <x v="407"/>
    <x v="407"/>
    <x v="1"/>
    <n v="47"/>
    <x v="2"/>
    <s v="Some Travel"/>
    <s v="Sales"/>
    <x v="9"/>
    <x v="1"/>
    <x v="1"/>
    <n v="44646"/>
    <x v="3"/>
    <x v="3"/>
    <x v="3"/>
    <s v="Marketing"/>
    <s v="Married"/>
    <s v="No"/>
    <d v="2014-12-02T00:00:00"/>
    <s v="No"/>
    <x v="2"/>
    <n v="5"/>
    <x v="7"/>
    <n v="4"/>
    <d v="2022-12-02T00:00:00"/>
  </r>
  <r>
    <x v="408"/>
    <x v="408"/>
    <x v="0"/>
    <n v="47"/>
    <x v="2"/>
    <s v="Some Travel"/>
    <s v="Sales"/>
    <x v="6"/>
    <x v="24"/>
    <x v="2"/>
    <n v="410970"/>
    <x v="4"/>
    <x v="0"/>
    <x v="1"/>
    <s v="Marketing"/>
    <s v="Single"/>
    <s v="No"/>
    <d v="2014-12-06T00:00:00"/>
    <s v="No"/>
    <x v="2"/>
    <n v="2"/>
    <x v="7"/>
    <n v="8"/>
    <d v="2022-12-06T00:00:00"/>
  </r>
  <r>
    <x v="409"/>
    <x v="409"/>
    <x v="1"/>
    <n v="47"/>
    <x v="2"/>
    <s v="Some Travel"/>
    <s v="Sales"/>
    <x v="0"/>
    <x v="16"/>
    <x v="1"/>
    <n v="106840"/>
    <x v="0"/>
    <x v="0"/>
    <x v="3"/>
    <s v="Other"/>
    <s v="Single"/>
    <s v="No"/>
    <d v="2014-12-06T00:00:00"/>
    <s v="No"/>
    <x v="2"/>
    <n v="3"/>
    <x v="5"/>
    <n v="8"/>
    <d v="2022-12-06T00:00:00"/>
  </r>
  <r>
    <x v="410"/>
    <x v="410"/>
    <x v="0"/>
    <n v="37"/>
    <x v="1"/>
    <s v="Some Travel"/>
    <s v="Sales"/>
    <x v="6"/>
    <x v="16"/>
    <x v="1"/>
    <n v="476151"/>
    <x v="4"/>
    <x v="0"/>
    <x v="1"/>
    <s v="Economics"/>
    <s v="Single"/>
    <s v="No"/>
    <d v="2014-12-08T00:00:00"/>
    <s v="No"/>
    <x v="2"/>
    <n v="3"/>
    <x v="5"/>
    <n v="8"/>
    <d v="2022-12-08T00:00:00"/>
  </r>
  <r>
    <x v="411"/>
    <x v="411"/>
    <x v="1"/>
    <n v="34"/>
    <x v="0"/>
    <s v="Some Travel"/>
    <s v="Technology"/>
    <x v="7"/>
    <x v="44"/>
    <x v="1"/>
    <n v="42721"/>
    <x v="3"/>
    <x v="1"/>
    <x v="3"/>
    <s v="Computer Science"/>
    <s v="Married"/>
    <s v="No"/>
    <d v="2014-12-10T00:00:00"/>
    <s v="No"/>
    <x v="2"/>
    <n v="3"/>
    <x v="9"/>
    <n v="7"/>
    <d v="2022-12-10T00:00:00"/>
  </r>
  <r>
    <x v="412"/>
    <x v="412"/>
    <x v="0"/>
    <n v="38"/>
    <x v="1"/>
    <s v="Some Travel"/>
    <s v="Sales"/>
    <x v="0"/>
    <x v="30"/>
    <x v="1"/>
    <n v="240248"/>
    <x v="1"/>
    <x v="3"/>
    <x v="3"/>
    <s v="Marketing"/>
    <s v="Divorced"/>
    <s v="Yes"/>
    <d v="2014-12-14T00:00:00"/>
    <s v="No"/>
    <x v="2"/>
    <n v="4"/>
    <x v="6"/>
    <n v="0"/>
    <d v="2022-12-14T00:00:00"/>
  </r>
  <r>
    <x v="413"/>
    <x v="413"/>
    <x v="0"/>
    <n v="26"/>
    <x v="0"/>
    <s v="Some Travel"/>
    <s v="Technology"/>
    <x v="7"/>
    <x v="20"/>
    <x v="1"/>
    <n v="22089"/>
    <x v="3"/>
    <x v="0"/>
    <x v="3"/>
    <s v="Information Systems"/>
    <s v="Married"/>
    <s v="Yes"/>
    <d v="2014-12-15T00:00:00"/>
    <s v="Yes"/>
    <x v="9"/>
    <n v="0"/>
    <x v="10"/>
    <n v="0"/>
    <d v="2015-12-15T00:00:00"/>
  </r>
  <r>
    <x v="414"/>
    <x v="414"/>
    <x v="0"/>
    <n v="37"/>
    <x v="1"/>
    <s v="Some Travel"/>
    <s v="Sales"/>
    <x v="0"/>
    <x v="14"/>
    <x v="2"/>
    <n v="230381"/>
    <x v="1"/>
    <x v="0"/>
    <x v="3"/>
    <s v="Marketing"/>
    <s v="Married"/>
    <s v="No"/>
    <d v="2014-12-19T00:00:00"/>
    <s v="No"/>
    <x v="2"/>
    <n v="3"/>
    <x v="9"/>
    <n v="7"/>
    <d v="2022-12-19T00:00:00"/>
  </r>
  <r>
    <x v="415"/>
    <x v="415"/>
    <x v="2"/>
    <n v="40"/>
    <x v="1"/>
    <s v="Frequent Traveller"/>
    <s v="Technology"/>
    <x v="7"/>
    <x v="26"/>
    <x v="0"/>
    <n v="95808"/>
    <x v="0"/>
    <x v="2"/>
    <x v="3"/>
    <s v="Computer Science"/>
    <s v="Married"/>
    <s v="No"/>
    <d v="2014-12-21T00:00:00"/>
    <s v="No"/>
    <x v="2"/>
    <n v="8"/>
    <x v="6"/>
    <n v="2"/>
    <d v="2022-12-21T00:00:00"/>
  </r>
  <r>
    <x v="416"/>
    <x v="416"/>
    <x v="1"/>
    <n v="32"/>
    <x v="0"/>
    <s v="Some Travel"/>
    <s v="Technology"/>
    <x v="7"/>
    <x v="3"/>
    <x v="1"/>
    <n v="48377"/>
    <x v="3"/>
    <x v="3"/>
    <x v="1"/>
    <s v="Computer Science"/>
    <s v="Married"/>
    <s v="Yes"/>
    <d v="2014-12-21T00:00:00"/>
    <s v="No"/>
    <x v="2"/>
    <n v="5"/>
    <x v="7"/>
    <n v="6"/>
    <d v="2022-12-21T00:00:00"/>
  </r>
  <r>
    <x v="417"/>
    <x v="417"/>
    <x v="1"/>
    <n v="31"/>
    <x v="0"/>
    <s v="Some Travel"/>
    <s v="Sales"/>
    <x v="0"/>
    <x v="42"/>
    <x v="1"/>
    <n v="110076"/>
    <x v="0"/>
    <x v="3"/>
    <x v="3"/>
    <s v="Marketing"/>
    <s v="Single"/>
    <s v="Yes"/>
    <d v="2014-12-23T00:00:00"/>
    <s v="No"/>
    <x v="2"/>
    <n v="5"/>
    <x v="6"/>
    <n v="6"/>
    <d v="2022-12-23T00:00:00"/>
  </r>
  <r>
    <x v="418"/>
    <x v="418"/>
    <x v="1"/>
    <n v="41"/>
    <x v="1"/>
    <s v="Some Travel"/>
    <s v="Human Resources"/>
    <x v="11"/>
    <x v="17"/>
    <x v="1"/>
    <n v="131047"/>
    <x v="1"/>
    <x v="0"/>
    <x v="3"/>
    <s v="Human Resources"/>
    <s v="Married"/>
    <s v="No"/>
    <d v="2014-12-23T00:00:00"/>
    <s v="No"/>
    <x v="2"/>
    <n v="4"/>
    <x v="5"/>
    <n v="7"/>
    <d v="2022-12-23T00:00:00"/>
  </r>
  <r>
    <x v="419"/>
    <x v="419"/>
    <x v="2"/>
    <n v="30"/>
    <x v="0"/>
    <s v="Some Travel"/>
    <s v="Sales"/>
    <x v="0"/>
    <x v="38"/>
    <x v="1"/>
    <n v="127014"/>
    <x v="1"/>
    <x v="0"/>
    <x v="4"/>
    <s v="Marketing"/>
    <s v="Married"/>
    <s v="No"/>
    <d v="2014-12-26T00:00:00"/>
    <s v="No"/>
    <x v="2"/>
    <n v="4"/>
    <x v="6"/>
    <n v="0"/>
    <d v="2022-12-26T00:00:00"/>
  </r>
  <r>
    <x v="420"/>
    <x v="420"/>
    <x v="1"/>
    <n v="27"/>
    <x v="0"/>
    <s v="Some Travel"/>
    <s v="Sales"/>
    <x v="9"/>
    <x v="15"/>
    <x v="1"/>
    <n v="30870"/>
    <x v="3"/>
    <x v="3"/>
    <x v="1"/>
    <s v="Marketing"/>
    <s v="Single"/>
    <s v="No"/>
    <d v="2014-12-28T00:00:00"/>
    <s v="Yes"/>
    <x v="8"/>
    <n v="1"/>
    <x v="8"/>
    <n v="3"/>
    <d v="2017-12-28T00:00:00"/>
  </r>
  <r>
    <x v="421"/>
    <x v="421"/>
    <x v="2"/>
    <n v="41"/>
    <x v="1"/>
    <s v="Frequent Traveller"/>
    <s v="Technology"/>
    <x v="7"/>
    <x v="26"/>
    <x v="2"/>
    <n v="96632"/>
    <x v="0"/>
    <x v="6"/>
    <x v="3"/>
    <s v="Computer Science"/>
    <s v="Married"/>
    <s v="No"/>
    <d v="2014-12-31T00:00:00"/>
    <s v="No"/>
    <x v="2"/>
    <n v="2"/>
    <x v="6"/>
    <n v="0"/>
    <d v="2022-12-31T00:00:00"/>
  </r>
  <r>
    <x v="422"/>
    <x v="422"/>
    <x v="1"/>
    <n v="43"/>
    <x v="1"/>
    <s v="Some Travel"/>
    <s v="Technology"/>
    <x v="7"/>
    <x v="23"/>
    <x v="1"/>
    <n v="63511"/>
    <x v="0"/>
    <x v="3"/>
    <x v="3"/>
    <s v="Information Systems"/>
    <s v="Single"/>
    <s v="No"/>
    <d v="2014-12-31T00:00:00"/>
    <s v="No"/>
    <x v="2"/>
    <n v="5"/>
    <x v="3"/>
    <n v="4"/>
    <d v="2022-12-31T00:00:00"/>
  </r>
  <r>
    <x v="423"/>
    <x v="423"/>
    <x v="2"/>
    <n v="27"/>
    <x v="0"/>
    <s v="No Travel "/>
    <s v="Sales"/>
    <x v="0"/>
    <x v="36"/>
    <x v="1"/>
    <n v="92022"/>
    <x v="0"/>
    <x v="3"/>
    <x v="3"/>
    <s v="Other"/>
    <s v="Divorced"/>
    <s v="No"/>
    <d v="2015-01-06T00:00:00"/>
    <s v="No"/>
    <x v="4"/>
    <n v="7"/>
    <x v="3"/>
    <n v="0"/>
    <d v="2022-01-06T00:00:00"/>
  </r>
  <r>
    <x v="424"/>
    <x v="424"/>
    <x v="0"/>
    <n v="27"/>
    <x v="0"/>
    <s v="Some Travel"/>
    <s v="Technology"/>
    <x v="7"/>
    <x v="15"/>
    <x v="1"/>
    <n v="31450"/>
    <x v="3"/>
    <x v="0"/>
    <x v="3"/>
    <s v="Computer Science"/>
    <s v="Single"/>
    <s v="No"/>
    <d v="2015-01-10T00:00:00"/>
    <s v="No"/>
    <x v="4"/>
    <n v="3"/>
    <x v="7"/>
    <n v="7"/>
    <d v="2022-01-10T00:00:00"/>
  </r>
  <r>
    <x v="425"/>
    <x v="425"/>
    <x v="0"/>
    <n v="25"/>
    <x v="0"/>
    <s v="Frequent Traveller"/>
    <s v="Human Resources"/>
    <x v="2"/>
    <x v="6"/>
    <x v="1"/>
    <n v="23547"/>
    <x v="3"/>
    <x v="6"/>
    <x v="3"/>
    <s v="Human Resources"/>
    <s v="Married"/>
    <s v="No"/>
    <d v="2015-01-13T00:00:00"/>
    <s v="Yes"/>
    <x v="8"/>
    <n v="0"/>
    <x v="8"/>
    <n v="1"/>
    <d v="2018-01-13T00:00:00"/>
  </r>
  <r>
    <x v="426"/>
    <x v="426"/>
    <x v="0"/>
    <n v="26"/>
    <x v="0"/>
    <s v="Some Travel"/>
    <s v="Technology"/>
    <x v="7"/>
    <x v="7"/>
    <x v="1"/>
    <n v="33273"/>
    <x v="3"/>
    <x v="0"/>
    <x v="3"/>
    <s v="Business Studies"/>
    <s v="Single"/>
    <s v="Yes"/>
    <d v="2015-01-20T00:00:00"/>
    <s v="Yes"/>
    <x v="6"/>
    <n v="1"/>
    <x v="2"/>
    <n v="0"/>
    <d v="2017-01-20T00:00:00"/>
  </r>
  <r>
    <x v="427"/>
    <x v="427"/>
    <x v="1"/>
    <n v="28"/>
    <x v="0"/>
    <s v="Frequent Traveller"/>
    <s v="Technology"/>
    <x v="8"/>
    <x v="26"/>
    <x v="1"/>
    <n v="140538"/>
    <x v="1"/>
    <x v="0"/>
    <x v="1"/>
    <s v="Business Studies"/>
    <s v="Married"/>
    <s v="No"/>
    <d v="2015-01-21T00:00:00"/>
    <s v="No"/>
    <x v="4"/>
    <n v="3"/>
    <x v="7"/>
    <n v="0"/>
    <d v="2022-01-21T00:00:00"/>
  </r>
  <r>
    <x v="428"/>
    <x v="428"/>
    <x v="0"/>
    <n v="27"/>
    <x v="0"/>
    <s v="Some Travel"/>
    <s v="Technology"/>
    <x v="10"/>
    <x v="3"/>
    <x v="1"/>
    <n v="240633"/>
    <x v="1"/>
    <x v="2"/>
    <x v="2"/>
    <s v="Information Systems"/>
    <s v="Divorced"/>
    <s v="No"/>
    <d v="2015-01-22T00:00:00"/>
    <s v="No"/>
    <x v="4"/>
    <n v="1"/>
    <x v="4"/>
    <n v="7"/>
    <d v="2022-01-22T00:00:00"/>
  </r>
  <r>
    <x v="429"/>
    <x v="429"/>
    <x v="1"/>
    <n v="27"/>
    <x v="0"/>
    <s v="Some Travel"/>
    <s v="Technology"/>
    <x v="7"/>
    <x v="14"/>
    <x v="0"/>
    <n v="25276"/>
    <x v="3"/>
    <x v="6"/>
    <x v="1"/>
    <s v="Computer Science"/>
    <s v="Divorced"/>
    <s v="No"/>
    <d v="2015-01-22T00:00:00"/>
    <s v="No"/>
    <x v="4"/>
    <n v="6"/>
    <x v="3"/>
    <n v="1"/>
    <d v="2022-01-22T00:00:00"/>
  </r>
  <r>
    <x v="430"/>
    <x v="430"/>
    <x v="0"/>
    <n v="26"/>
    <x v="0"/>
    <s v="Some Travel"/>
    <s v="Human Resources"/>
    <x v="12"/>
    <x v="27"/>
    <x v="1"/>
    <n v="315071"/>
    <x v="2"/>
    <x v="2"/>
    <x v="1"/>
    <s v="Human Resources"/>
    <s v="Married"/>
    <s v="Yes"/>
    <d v="2015-01-25T00:00:00"/>
    <s v="No"/>
    <x v="4"/>
    <n v="7"/>
    <x v="3"/>
    <n v="1"/>
    <d v="2022-01-25T00:00:00"/>
  </r>
  <r>
    <x v="431"/>
    <x v="431"/>
    <x v="2"/>
    <n v="26"/>
    <x v="0"/>
    <s v="Some Travel"/>
    <s v="Technology"/>
    <x v="8"/>
    <x v="32"/>
    <x v="1"/>
    <n v="54746"/>
    <x v="0"/>
    <x v="0"/>
    <x v="4"/>
    <s v="Computer Science"/>
    <s v="Married"/>
    <s v="Yes"/>
    <d v="2015-01-27T00:00:00"/>
    <s v="No"/>
    <x v="4"/>
    <n v="2"/>
    <x v="5"/>
    <n v="4"/>
    <d v="2022-01-27T00:00:00"/>
  </r>
  <r>
    <x v="432"/>
    <x v="432"/>
    <x v="0"/>
    <n v="25"/>
    <x v="0"/>
    <s v="Some Travel"/>
    <s v="Technology"/>
    <x v="7"/>
    <x v="7"/>
    <x v="2"/>
    <n v="43438"/>
    <x v="3"/>
    <x v="2"/>
    <x v="2"/>
    <s v="Computer Science"/>
    <s v="Married"/>
    <s v="Yes"/>
    <d v="2015-01-29T00:00:00"/>
    <s v="No"/>
    <x v="4"/>
    <n v="7"/>
    <x v="3"/>
    <n v="3"/>
    <d v="2022-01-29T00:00:00"/>
  </r>
  <r>
    <x v="433"/>
    <x v="433"/>
    <x v="0"/>
    <n v="27"/>
    <x v="0"/>
    <s v="No Travel "/>
    <s v="Technology"/>
    <x v="4"/>
    <x v="13"/>
    <x v="1"/>
    <n v="30783"/>
    <x v="3"/>
    <x v="1"/>
    <x v="2"/>
    <s v="Business Studies"/>
    <s v="Single"/>
    <s v="No"/>
    <d v="2015-02-03T00:00:00"/>
    <s v="No"/>
    <x v="4"/>
    <n v="7"/>
    <x v="3"/>
    <n v="2"/>
    <d v="2022-02-03T00:00:00"/>
  </r>
  <r>
    <x v="434"/>
    <x v="434"/>
    <x v="1"/>
    <n v="26"/>
    <x v="0"/>
    <s v="Some Travel"/>
    <s v="Technology"/>
    <x v="3"/>
    <x v="28"/>
    <x v="1"/>
    <n v="148211"/>
    <x v="1"/>
    <x v="0"/>
    <x v="2"/>
    <s v="Computer Science"/>
    <s v="Married"/>
    <s v="Yes"/>
    <d v="2015-02-11T00:00:00"/>
    <s v="No"/>
    <x v="4"/>
    <n v="1"/>
    <x v="4"/>
    <n v="0"/>
    <d v="2022-02-11T00:00:00"/>
  </r>
  <r>
    <x v="435"/>
    <x v="435"/>
    <x v="1"/>
    <n v="28"/>
    <x v="0"/>
    <s v="Some Travel"/>
    <s v="Technology"/>
    <x v="4"/>
    <x v="25"/>
    <x v="2"/>
    <n v="83951"/>
    <x v="0"/>
    <x v="0"/>
    <x v="3"/>
    <s v="Computer Science"/>
    <s v="Married"/>
    <s v="No"/>
    <d v="2015-02-12T00:00:00"/>
    <s v="No"/>
    <x v="4"/>
    <n v="3"/>
    <x v="4"/>
    <n v="5"/>
    <d v="2022-02-12T00:00:00"/>
  </r>
  <r>
    <x v="436"/>
    <x v="436"/>
    <x v="0"/>
    <n v="27"/>
    <x v="0"/>
    <s v="Some Travel"/>
    <s v="Sales"/>
    <x v="0"/>
    <x v="20"/>
    <x v="2"/>
    <n v="91202"/>
    <x v="0"/>
    <x v="0"/>
    <x v="3"/>
    <s v="Technical Degree"/>
    <s v="Married"/>
    <s v="Yes"/>
    <d v="2015-02-15T00:00:00"/>
    <s v="No"/>
    <x v="4"/>
    <n v="5"/>
    <x v="3"/>
    <n v="2"/>
    <d v="2022-02-15T00:00:00"/>
  </r>
  <r>
    <x v="437"/>
    <x v="437"/>
    <x v="0"/>
    <n v="27"/>
    <x v="0"/>
    <s v="Some Travel"/>
    <s v="Technology"/>
    <x v="8"/>
    <x v="23"/>
    <x v="1"/>
    <n v="112728"/>
    <x v="0"/>
    <x v="1"/>
    <x v="1"/>
    <s v="Information Systems"/>
    <s v="Married"/>
    <s v="No"/>
    <d v="2015-02-18T00:00:00"/>
    <s v="No"/>
    <x v="4"/>
    <n v="5"/>
    <x v="4"/>
    <n v="4"/>
    <d v="2022-02-18T00:00:00"/>
  </r>
  <r>
    <x v="438"/>
    <x v="438"/>
    <x v="0"/>
    <n v="25"/>
    <x v="0"/>
    <s v="Some Travel"/>
    <s v="Sales"/>
    <x v="0"/>
    <x v="31"/>
    <x v="0"/>
    <n v="57018"/>
    <x v="0"/>
    <x v="2"/>
    <x v="2"/>
    <s v="Marketing"/>
    <s v="Single"/>
    <s v="No"/>
    <d v="2015-02-21T00:00:00"/>
    <s v="Yes"/>
    <x v="9"/>
    <n v="0"/>
    <x v="10"/>
    <n v="0"/>
    <d v="2016-02-21T00:00:00"/>
  </r>
  <r>
    <x v="439"/>
    <x v="439"/>
    <x v="1"/>
    <n v="27"/>
    <x v="0"/>
    <s v="Some Travel"/>
    <s v="Technology"/>
    <x v="5"/>
    <x v="0"/>
    <x v="1"/>
    <n v="92522"/>
    <x v="0"/>
    <x v="2"/>
    <x v="1"/>
    <s v="Information Systems"/>
    <s v="Married"/>
    <s v="No"/>
    <d v="2015-02-22T00:00:00"/>
    <s v="No"/>
    <x v="4"/>
    <n v="4"/>
    <x v="7"/>
    <n v="2"/>
    <d v="2022-02-22T00:00:00"/>
  </r>
  <r>
    <x v="440"/>
    <x v="440"/>
    <x v="1"/>
    <n v="28"/>
    <x v="0"/>
    <s v="No Travel "/>
    <s v="Technology"/>
    <x v="4"/>
    <x v="3"/>
    <x v="1"/>
    <n v="52930"/>
    <x v="0"/>
    <x v="0"/>
    <x v="3"/>
    <s v="Computer Science"/>
    <s v="Single"/>
    <s v="No"/>
    <d v="2015-02-23T00:00:00"/>
    <s v="No"/>
    <x v="4"/>
    <n v="1"/>
    <x v="5"/>
    <n v="2"/>
    <d v="2022-02-23T00:00:00"/>
  </r>
  <r>
    <x v="441"/>
    <x v="441"/>
    <x v="3"/>
    <n v="25"/>
    <x v="0"/>
    <s v="Some Travel"/>
    <s v="Technology"/>
    <x v="3"/>
    <x v="8"/>
    <x v="2"/>
    <n v="179602"/>
    <x v="1"/>
    <x v="0"/>
    <x v="2"/>
    <s v="Computer Science"/>
    <s v="Single"/>
    <s v="No"/>
    <d v="2015-03-01T00:00:00"/>
    <s v="No"/>
    <x v="4"/>
    <n v="6"/>
    <x v="4"/>
    <n v="6"/>
    <d v="2022-03-01T00:00:00"/>
  </r>
  <r>
    <x v="442"/>
    <x v="442"/>
    <x v="1"/>
    <n v="27"/>
    <x v="0"/>
    <s v="Frequent Traveller"/>
    <s v="Technology"/>
    <x v="7"/>
    <x v="29"/>
    <x v="2"/>
    <n v="39001"/>
    <x v="3"/>
    <x v="3"/>
    <x v="1"/>
    <s v="Computer Science"/>
    <s v="Married"/>
    <s v="Yes"/>
    <d v="2015-03-03T00:00:00"/>
    <s v="No"/>
    <x v="4"/>
    <n v="7"/>
    <x v="3"/>
    <n v="4"/>
    <d v="2022-03-03T00:00:00"/>
  </r>
  <r>
    <x v="443"/>
    <x v="443"/>
    <x v="1"/>
    <n v="27"/>
    <x v="0"/>
    <s v="Some Travel"/>
    <s v="Sales"/>
    <x v="0"/>
    <x v="9"/>
    <x v="1"/>
    <n v="68638"/>
    <x v="0"/>
    <x v="5"/>
    <x v="2"/>
    <s v="Technical Degree"/>
    <s v="Married"/>
    <s v="Yes"/>
    <d v="2015-03-10T00:00:00"/>
    <s v="No"/>
    <x v="4"/>
    <n v="7"/>
    <x v="3"/>
    <n v="0"/>
    <d v="2022-03-10T00:00:00"/>
  </r>
  <r>
    <x v="444"/>
    <x v="444"/>
    <x v="1"/>
    <n v="26"/>
    <x v="0"/>
    <s v="Some Travel"/>
    <s v="Sales"/>
    <x v="0"/>
    <x v="44"/>
    <x v="1"/>
    <n v="85982"/>
    <x v="0"/>
    <x v="0"/>
    <x v="3"/>
    <s v="Marketing"/>
    <s v="Single"/>
    <s v="No"/>
    <d v="2015-03-13T00:00:00"/>
    <s v="Yes"/>
    <x v="3"/>
    <n v="1"/>
    <x v="2"/>
    <n v="0"/>
    <d v="2020-03-13T00:00:00"/>
  </r>
  <r>
    <x v="445"/>
    <x v="445"/>
    <x v="1"/>
    <n v="25"/>
    <x v="0"/>
    <s v="No Travel "/>
    <s v="Technology"/>
    <x v="4"/>
    <x v="4"/>
    <x v="2"/>
    <n v="31962"/>
    <x v="3"/>
    <x v="3"/>
    <x v="3"/>
    <s v="Information Systems"/>
    <s v="Single"/>
    <s v="No"/>
    <d v="2015-03-14T00:00:00"/>
    <s v="No"/>
    <x v="4"/>
    <n v="2"/>
    <x v="3"/>
    <n v="4"/>
    <d v="2022-03-14T00:00:00"/>
  </r>
  <r>
    <x v="446"/>
    <x v="446"/>
    <x v="1"/>
    <n v="25"/>
    <x v="0"/>
    <s v="Some Travel"/>
    <s v="Technology"/>
    <x v="4"/>
    <x v="1"/>
    <x v="2"/>
    <n v="24626"/>
    <x v="3"/>
    <x v="3"/>
    <x v="3"/>
    <s v="Computer Science"/>
    <s v="Single"/>
    <s v="No"/>
    <d v="2015-03-14T00:00:00"/>
    <s v="No"/>
    <x v="4"/>
    <n v="7"/>
    <x v="3"/>
    <n v="1"/>
    <d v="2022-03-14T00:00:00"/>
  </r>
  <r>
    <x v="447"/>
    <x v="447"/>
    <x v="1"/>
    <n v="25"/>
    <x v="0"/>
    <s v="Frequent Traveller"/>
    <s v="Sales"/>
    <x v="0"/>
    <x v="20"/>
    <x v="2"/>
    <n v="57030"/>
    <x v="0"/>
    <x v="0"/>
    <x v="4"/>
    <s v="Marketing"/>
    <s v="Single"/>
    <s v="No"/>
    <d v="2015-03-20T00:00:00"/>
    <s v="No"/>
    <x v="4"/>
    <n v="5"/>
    <x v="3"/>
    <n v="6"/>
    <d v="2022-03-20T00:00:00"/>
  </r>
  <r>
    <x v="448"/>
    <x v="448"/>
    <x v="0"/>
    <n v="28"/>
    <x v="0"/>
    <s v="Frequent Traveller"/>
    <s v="Technology"/>
    <x v="4"/>
    <x v="31"/>
    <x v="1"/>
    <n v="87704"/>
    <x v="0"/>
    <x v="2"/>
    <x v="1"/>
    <s v="Computer Science"/>
    <s v="Married"/>
    <s v="No"/>
    <d v="2015-03-28T00:00:00"/>
    <s v="No"/>
    <x v="4"/>
    <n v="1"/>
    <x v="9"/>
    <n v="6"/>
    <d v="2022-03-28T00:00:00"/>
  </r>
  <r>
    <x v="449"/>
    <x v="449"/>
    <x v="1"/>
    <n v="25"/>
    <x v="0"/>
    <s v="Some Travel"/>
    <s v="Sales"/>
    <x v="0"/>
    <x v="4"/>
    <x v="2"/>
    <n v="67814"/>
    <x v="0"/>
    <x v="1"/>
    <x v="1"/>
    <s v="Marketing"/>
    <s v="Divorced"/>
    <s v="No"/>
    <d v="2015-03-28T00:00:00"/>
    <s v="No"/>
    <x v="4"/>
    <n v="6"/>
    <x v="3"/>
    <n v="1"/>
    <d v="2022-03-28T00:00:00"/>
  </r>
  <r>
    <x v="450"/>
    <x v="450"/>
    <x v="2"/>
    <n v="41"/>
    <x v="1"/>
    <s v="Some Travel"/>
    <s v="Human Resources"/>
    <x v="1"/>
    <x v="38"/>
    <x v="2"/>
    <n v="445906"/>
    <x v="4"/>
    <x v="3"/>
    <x v="2"/>
    <s v="Economics"/>
    <s v="Single"/>
    <s v="Yes"/>
    <d v="2015-04-01T00:00:00"/>
    <s v="No"/>
    <x v="4"/>
    <n v="1"/>
    <x v="7"/>
    <n v="4"/>
    <d v="2022-04-01T00:00:00"/>
  </r>
  <r>
    <x v="451"/>
    <x v="451"/>
    <x v="0"/>
    <n v="27"/>
    <x v="0"/>
    <s v="Some Travel"/>
    <s v="Sales"/>
    <x v="0"/>
    <x v="8"/>
    <x v="1"/>
    <n v="45046"/>
    <x v="3"/>
    <x v="3"/>
    <x v="4"/>
    <s v="Economics"/>
    <s v="Married"/>
    <s v="Yes"/>
    <d v="2015-04-03T00:00:00"/>
    <s v="No"/>
    <x v="4"/>
    <n v="6"/>
    <x v="3"/>
    <n v="0"/>
    <d v="2022-04-03T00:00:00"/>
  </r>
  <r>
    <x v="452"/>
    <x v="452"/>
    <x v="1"/>
    <n v="26"/>
    <x v="0"/>
    <s v="Some Travel"/>
    <s v="Sales"/>
    <x v="0"/>
    <x v="44"/>
    <x v="1"/>
    <n v="82312"/>
    <x v="0"/>
    <x v="6"/>
    <x v="4"/>
    <s v="Marketing"/>
    <s v="Single"/>
    <s v="Yes"/>
    <d v="2015-04-11T00:00:00"/>
    <s v="No"/>
    <x v="4"/>
    <n v="2"/>
    <x v="3"/>
    <n v="6"/>
    <d v="2022-04-11T00:00:00"/>
  </r>
  <r>
    <x v="453"/>
    <x v="453"/>
    <x v="1"/>
    <n v="27"/>
    <x v="0"/>
    <s v="Frequent Traveller"/>
    <s v="Sales"/>
    <x v="0"/>
    <x v="32"/>
    <x v="1"/>
    <n v="50559"/>
    <x v="0"/>
    <x v="0"/>
    <x v="3"/>
    <s v="Technical Degree"/>
    <s v="Single"/>
    <s v="No"/>
    <d v="2015-04-14T00:00:00"/>
    <s v="Yes"/>
    <x v="1"/>
    <n v="0"/>
    <x v="7"/>
    <n v="5"/>
    <d v="2021-04-14T00:00:00"/>
  </r>
  <r>
    <x v="454"/>
    <x v="454"/>
    <x v="0"/>
    <n v="25"/>
    <x v="0"/>
    <s v="Some Travel"/>
    <s v="Technology"/>
    <x v="7"/>
    <x v="27"/>
    <x v="1"/>
    <n v="51454"/>
    <x v="0"/>
    <x v="2"/>
    <x v="1"/>
    <s v="Other"/>
    <s v="Single"/>
    <s v="No"/>
    <d v="2015-04-17T00:00:00"/>
    <s v="No"/>
    <x v="4"/>
    <n v="1"/>
    <x v="4"/>
    <n v="7"/>
    <d v="2022-04-17T00:00:00"/>
  </r>
  <r>
    <x v="455"/>
    <x v="455"/>
    <x v="2"/>
    <n v="27"/>
    <x v="0"/>
    <s v="Some Travel"/>
    <s v="Technology"/>
    <x v="7"/>
    <x v="15"/>
    <x v="1"/>
    <n v="48442"/>
    <x v="3"/>
    <x v="0"/>
    <x v="4"/>
    <s v="Information Systems"/>
    <s v="Single"/>
    <s v="No"/>
    <d v="2015-04-17T00:00:00"/>
    <s v="No"/>
    <x v="4"/>
    <n v="3"/>
    <x v="5"/>
    <n v="5"/>
    <d v="2022-04-17T00:00:00"/>
  </r>
  <r>
    <x v="456"/>
    <x v="456"/>
    <x v="2"/>
    <n v="27"/>
    <x v="0"/>
    <s v="Some Travel"/>
    <s v="Technology"/>
    <x v="4"/>
    <x v="42"/>
    <x v="1"/>
    <n v="45438"/>
    <x v="3"/>
    <x v="0"/>
    <x v="3"/>
    <s v="Information Systems"/>
    <s v="Single"/>
    <s v="No"/>
    <d v="2015-04-19T00:00:00"/>
    <s v="No"/>
    <x v="4"/>
    <n v="1"/>
    <x v="7"/>
    <n v="5"/>
    <d v="2022-04-19T00:00:00"/>
  </r>
  <r>
    <x v="457"/>
    <x v="457"/>
    <x v="1"/>
    <n v="26"/>
    <x v="0"/>
    <s v="Some Travel"/>
    <s v="Technology"/>
    <x v="7"/>
    <x v="22"/>
    <x v="1"/>
    <n v="52390"/>
    <x v="0"/>
    <x v="1"/>
    <x v="3"/>
    <s v="Information Systems"/>
    <s v="Married"/>
    <s v="Yes"/>
    <d v="2015-04-21T00:00:00"/>
    <s v="No"/>
    <x v="4"/>
    <n v="4"/>
    <x v="7"/>
    <n v="3"/>
    <d v="2022-04-21T00:00:00"/>
  </r>
  <r>
    <x v="458"/>
    <x v="458"/>
    <x v="1"/>
    <n v="25"/>
    <x v="0"/>
    <s v="Some Travel"/>
    <s v="Technology"/>
    <x v="8"/>
    <x v="15"/>
    <x v="2"/>
    <n v="72840"/>
    <x v="0"/>
    <x v="1"/>
    <x v="1"/>
    <s v="Information Systems"/>
    <s v="Married"/>
    <s v="No"/>
    <d v="2015-04-23T00:00:00"/>
    <s v="No"/>
    <x v="4"/>
    <n v="6"/>
    <x v="4"/>
    <n v="0"/>
    <d v="2022-04-23T00:00:00"/>
  </r>
  <r>
    <x v="459"/>
    <x v="459"/>
    <x v="1"/>
    <n v="26"/>
    <x v="0"/>
    <s v="Some Travel"/>
    <s v="Technology"/>
    <x v="8"/>
    <x v="42"/>
    <x v="1"/>
    <n v="148080"/>
    <x v="1"/>
    <x v="0"/>
    <x v="1"/>
    <s v="Information Systems"/>
    <s v="Divorced"/>
    <s v="Yes"/>
    <d v="2015-05-03T00:00:00"/>
    <s v="No"/>
    <x v="4"/>
    <n v="7"/>
    <x v="3"/>
    <n v="1"/>
    <d v="2022-05-03T00:00:00"/>
  </r>
  <r>
    <x v="460"/>
    <x v="460"/>
    <x v="0"/>
    <n v="26"/>
    <x v="0"/>
    <s v="Frequent Traveller"/>
    <s v="Technology"/>
    <x v="4"/>
    <x v="9"/>
    <x v="1"/>
    <n v="56966"/>
    <x v="0"/>
    <x v="1"/>
    <x v="4"/>
    <s v="Computer Science"/>
    <s v="Married"/>
    <s v="No"/>
    <d v="2015-05-04T00:00:00"/>
    <s v="No"/>
    <x v="4"/>
    <n v="4"/>
    <x v="7"/>
    <n v="2"/>
    <d v="2022-05-04T00:00:00"/>
  </r>
  <r>
    <x v="461"/>
    <x v="461"/>
    <x v="0"/>
    <n v="27"/>
    <x v="0"/>
    <s v="Some Travel"/>
    <s v="Technology"/>
    <x v="7"/>
    <x v="9"/>
    <x v="1"/>
    <n v="33606"/>
    <x v="3"/>
    <x v="0"/>
    <x v="3"/>
    <s v="Computer Science"/>
    <s v="Married"/>
    <s v="No"/>
    <d v="2015-05-07T00:00:00"/>
    <s v="No"/>
    <x v="4"/>
    <n v="0"/>
    <x v="10"/>
    <n v="2"/>
    <d v="2022-05-07T00:00:00"/>
  </r>
  <r>
    <x v="462"/>
    <x v="462"/>
    <x v="1"/>
    <n v="25"/>
    <x v="0"/>
    <s v="Some Travel"/>
    <s v="Sales"/>
    <x v="0"/>
    <x v="8"/>
    <x v="1"/>
    <n v="57698"/>
    <x v="0"/>
    <x v="4"/>
    <x v="2"/>
    <s v="Economics"/>
    <s v="Divorced"/>
    <s v="Yes"/>
    <d v="2015-05-11T00:00:00"/>
    <s v="Yes"/>
    <x v="1"/>
    <n v="5"/>
    <x v="4"/>
    <n v="2"/>
    <d v="2021-05-11T00:00:00"/>
  </r>
  <r>
    <x v="463"/>
    <x v="463"/>
    <x v="0"/>
    <n v="25"/>
    <x v="0"/>
    <s v="Some Travel"/>
    <s v="Technology"/>
    <x v="7"/>
    <x v="32"/>
    <x v="1"/>
    <n v="28317"/>
    <x v="3"/>
    <x v="0"/>
    <x v="0"/>
    <s v="Information Systems"/>
    <s v="Married"/>
    <s v="Yes"/>
    <d v="2015-05-13T00:00:00"/>
    <s v="No"/>
    <x v="4"/>
    <n v="4"/>
    <x v="4"/>
    <n v="5"/>
    <d v="2022-05-13T00:00:00"/>
  </r>
  <r>
    <x v="464"/>
    <x v="464"/>
    <x v="0"/>
    <n v="26"/>
    <x v="0"/>
    <s v="Some Travel"/>
    <s v="Sales"/>
    <x v="0"/>
    <x v="16"/>
    <x v="1"/>
    <n v="97811"/>
    <x v="0"/>
    <x v="1"/>
    <x v="1"/>
    <s v="Marketing"/>
    <s v="Single"/>
    <s v="Yes"/>
    <d v="2015-05-16T00:00:00"/>
    <s v="No"/>
    <x v="4"/>
    <n v="3"/>
    <x v="4"/>
    <n v="4"/>
    <d v="2022-05-16T00:00:00"/>
  </r>
  <r>
    <x v="465"/>
    <x v="465"/>
    <x v="0"/>
    <n v="25"/>
    <x v="0"/>
    <s v="Some Travel"/>
    <s v="Technology"/>
    <x v="3"/>
    <x v="41"/>
    <x v="1"/>
    <n v="190198"/>
    <x v="1"/>
    <x v="1"/>
    <x v="4"/>
    <s v="Computer Science"/>
    <s v="Divorced"/>
    <s v="No"/>
    <d v="2015-05-18T00:00:00"/>
    <s v="No"/>
    <x v="4"/>
    <n v="0"/>
    <x v="8"/>
    <n v="3"/>
    <d v="2022-05-18T00:00:00"/>
  </r>
  <r>
    <x v="466"/>
    <x v="466"/>
    <x v="1"/>
    <n v="26"/>
    <x v="0"/>
    <s v="Some Travel"/>
    <s v="Technology"/>
    <x v="8"/>
    <x v="8"/>
    <x v="0"/>
    <n v="167509"/>
    <x v="1"/>
    <x v="0"/>
    <x v="1"/>
    <s v="Computer Science"/>
    <s v="Single"/>
    <s v="No"/>
    <d v="2015-05-19T00:00:00"/>
    <s v="No"/>
    <x v="4"/>
    <n v="6"/>
    <x v="4"/>
    <n v="0"/>
    <d v="2022-05-19T00:00:00"/>
  </r>
  <r>
    <x v="467"/>
    <x v="467"/>
    <x v="0"/>
    <n v="25"/>
    <x v="0"/>
    <s v="Some Travel"/>
    <s v="Technology"/>
    <x v="5"/>
    <x v="27"/>
    <x v="2"/>
    <n v="44082"/>
    <x v="3"/>
    <x v="4"/>
    <x v="3"/>
    <s v="Computer Science"/>
    <s v="Divorced"/>
    <s v="No"/>
    <d v="2015-05-24T00:00:00"/>
    <s v="No"/>
    <x v="4"/>
    <n v="3"/>
    <x v="5"/>
    <n v="2"/>
    <d v="2022-05-24T00:00:00"/>
  </r>
  <r>
    <x v="468"/>
    <x v="468"/>
    <x v="0"/>
    <n v="26"/>
    <x v="0"/>
    <s v="Frequent Traveller"/>
    <s v="Technology"/>
    <x v="8"/>
    <x v="16"/>
    <x v="1"/>
    <n v="59981"/>
    <x v="0"/>
    <x v="0"/>
    <x v="2"/>
    <s v="Information Systems"/>
    <s v="Married"/>
    <s v="Yes"/>
    <d v="2015-05-25T00:00:00"/>
    <s v="No"/>
    <x v="4"/>
    <n v="1"/>
    <x v="7"/>
    <n v="2"/>
    <d v="2022-05-25T00:00:00"/>
  </r>
  <r>
    <x v="469"/>
    <x v="469"/>
    <x v="1"/>
    <n v="28"/>
    <x v="0"/>
    <s v="Some Travel"/>
    <s v="Technology"/>
    <x v="8"/>
    <x v="31"/>
    <x v="0"/>
    <n v="194982"/>
    <x v="1"/>
    <x v="0"/>
    <x v="3"/>
    <s v="Information Systems"/>
    <s v="Married"/>
    <s v="No"/>
    <d v="2015-05-25T00:00:00"/>
    <s v="No"/>
    <x v="4"/>
    <n v="2"/>
    <x v="3"/>
    <n v="2"/>
    <d v="2022-05-25T00:00:00"/>
  </r>
  <r>
    <x v="470"/>
    <x v="470"/>
    <x v="0"/>
    <n v="27"/>
    <x v="0"/>
    <s v="Some Travel"/>
    <s v="Technology"/>
    <x v="10"/>
    <x v="29"/>
    <x v="1"/>
    <n v="252301"/>
    <x v="2"/>
    <x v="0"/>
    <x v="2"/>
    <s v="Computer Science"/>
    <s v="Married"/>
    <s v="No"/>
    <d v="2015-05-30T00:00:00"/>
    <s v="No"/>
    <x v="4"/>
    <n v="1"/>
    <x v="4"/>
    <n v="5"/>
    <d v="2022-05-30T00:00:00"/>
  </r>
  <r>
    <x v="471"/>
    <x v="471"/>
    <x v="0"/>
    <n v="25"/>
    <x v="0"/>
    <s v="Some Travel"/>
    <s v="Human Resources"/>
    <x v="11"/>
    <x v="22"/>
    <x v="2"/>
    <n v="49131"/>
    <x v="3"/>
    <x v="3"/>
    <x v="2"/>
    <s v="Economics"/>
    <s v="Divorced"/>
    <s v="No"/>
    <d v="2015-05-30T00:00:00"/>
    <s v="No"/>
    <x v="4"/>
    <n v="2"/>
    <x v="4"/>
    <n v="2"/>
    <d v="2022-05-30T00:00:00"/>
  </r>
  <r>
    <x v="472"/>
    <x v="472"/>
    <x v="3"/>
    <n v="26"/>
    <x v="0"/>
    <s v="Some Travel"/>
    <s v="Technology"/>
    <x v="7"/>
    <x v="32"/>
    <x v="1"/>
    <n v="60834"/>
    <x v="0"/>
    <x v="0"/>
    <x v="1"/>
    <s v="Other"/>
    <s v="Single"/>
    <s v="No"/>
    <d v="2015-06-01T00:00:00"/>
    <s v="No"/>
    <x v="4"/>
    <n v="0"/>
    <x v="10"/>
    <n v="5"/>
    <d v="2022-06-01T00:00:00"/>
  </r>
  <r>
    <x v="473"/>
    <x v="473"/>
    <x v="0"/>
    <n v="28"/>
    <x v="0"/>
    <s v="Frequent Traveller"/>
    <s v="Technology"/>
    <x v="4"/>
    <x v="7"/>
    <x v="1"/>
    <n v="62016"/>
    <x v="0"/>
    <x v="3"/>
    <x v="4"/>
    <s v="Computer Science"/>
    <s v="Married"/>
    <s v="No"/>
    <d v="2015-06-02T00:00:00"/>
    <s v="No"/>
    <x v="4"/>
    <n v="6"/>
    <x v="4"/>
    <n v="4"/>
    <d v="2022-06-02T00:00:00"/>
  </r>
  <r>
    <x v="474"/>
    <x v="474"/>
    <x v="2"/>
    <n v="28"/>
    <x v="0"/>
    <s v="Some Travel"/>
    <s v="Technology"/>
    <x v="5"/>
    <x v="27"/>
    <x v="1"/>
    <n v="140377"/>
    <x v="1"/>
    <x v="0"/>
    <x v="3"/>
    <s v="Information Systems"/>
    <s v="Married"/>
    <s v="Yes"/>
    <d v="2015-06-02T00:00:00"/>
    <s v="No"/>
    <x v="4"/>
    <n v="2"/>
    <x v="3"/>
    <n v="5"/>
    <d v="2022-06-02T00:00:00"/>
  </r>
  <r>
    <x v="475"/>
    <x v="475"/>
    <x v="2"/>
    <n v="27"/>
    <x v="0"/>
    <s v="Some Travel"/>
    <s v="Technology"/>
    <x v="7"/>
    <x v="7"/>
    <x v="1"/>
    <n v="22986"/>
    <x v="3"/>
    <x v="0"/>
    <x v="4"/>
    <s v="Business Studies"/>
    <s v="Single"/>
    <s v="Yes"/>
    <d v="2015-06-02T00:00:00"/>
    <s v="No"/>
    <x v="4"/>
    <n v="6"/>
    <x v="3"/>
    <n v="0"/>
    <d v="2022-06-02T00:00:00"/>
  </r>
  <r>
    <x v="476"/>
    <x v="476"/>
    <x v="1"/>
    <n v="28"/>
    <x v="0"/>
    <s v="Some Travel"/>
    <s v="Technology"/>
    <x v="7"/>
    <x v="33"/>
    <x v="2"/>
    <n v="81906"/>
    <x v="0"/>
    <x v="3"/>
    <x v="0"/>
    <s v="Computer Science"/>
    <s v="Single"/>
    <s v="No"/>
    <d v="2015-06-04T00:00:00"/>
    <s v="No"/>
    <x v="4"/>
    <n v="4"/>
    <x v="5"/>
    <n v="1"/>
    <d v="2022-06-04T00:00:00"/>
  </r>
  <r>
    <x v="477"/>
    <x v="477"/>
    <x v="0"/>
    <n v="27"/>
    <x v="0"/>
    <s v="Some Travel"/>
    <s v="Human Resources"/>
    <x v="2"/>
    <x v="23"/>
    <x v="1"/>
    <n v="34320"/>
    <x v="3"/>
    <x v="0"/>
    <x v="3"/>
    <s v="Human Resources"/>
    <s v="Married"/>
    <s v="No"/>
    <d v="2015-06-07T00:00:00"/>
    <s v="No"/>
    <x v="4"/>
    <n v="5"/>
    <x v="4"/>
    <n v="5"/>
    <d v="2022-06-07T00:00:00"/>
  </r>
  <r>
    <x v="478"/>
    <x v="478"/>
    <x v="1"/>
    <n v="25"/>
    <x v="0"/>
    <s v="Some Travel"/>
    <s v="Technology"/>
    <x v="5"/>
    <x v="42"/>
    <x v="1"/>
    <n v="145905"/>
    <x v="1"/>
    <x v="0"/>
    <x v="3"/>
    <s v="Business Studies"/>
    <s v="Married"/>
    <s v="Yes"/>
    <d v="2015-06-07T00:00:00"/>
    <s v="No"/>
    <x v="4"/>
    <n v="3"/>
    <x v="9"/>
    <n v="2"/>
    <d v="2022-06-07T00:00:00"/>
  </r>
  <r>
    <x v="479"/>
    <x v="479"/>
    <x v="0"/>
    <n v="26"/>
    <x v="0"/>
    <s v="No Travel "/>
    <s v="Technology"/>
    <x v="7"/>
    <x v="7"/>
    <x v="2"/>
    <n v="28751"/>
    <x v="3"/>
    <x v="2"/>
    <x v="3"/>
    <s v="Business Studies"/>
    <s v="Divorced"/>
    <s v="No"/>
    <d v="2015-06-15T00:00:00"/>
    <s v="No"/>
    <x v="4"/>
    <n v="6"/>
    <x v="4"/>
    <n v="2"/>
    <d v="2022-06-15T00:00:00"/>
  </r>
  <r>
    <x v="480"/>
    <x v="480"/>
    <x v="0"/>
    <n v="27"/>
    <x v="0"/>
    <s v="Some Travel"/>
    <s v="Technology"/>
    <x v="5"/>
    <x v="30"/>
    <x v="2"/>
    <n v="77039"/>
    <x v="0"/>
    <x v="1"/>
    <x v="1"/>
    <s v="Computer Science"/>
    <s v="Married"/>
    <s v="No"/>
    <d v="2015-06-18T00:00:00"/>
    <s v="No"/>
    <x v="4"/>
    <n v="3"/>
    <x v="4"/>
    <n v="0"/>
    <d v="2022-06-18T00:00:00"/>
  </r>
  <r>
    <x v="481"/>
    <x v="481"/>
    <x v="0"/>
    <n v="26"/>
    <x v="0"/>
    <s v="Some Travel"/>
    <s v="Technology"/>
    <x v="3"/>
    <x v="22"/>
    <x v="1"/>
    <n v="206137"/>
    <x v="1"/>
    <x v="2"/>
    <x v="3"/>
    <s v="Business Studies"/>
    <s v="Married"/>
    <s v="No"/>
    <d v="2015-06-27T00:00:00"/>
    <s v="No"/>
    <x v="4"/>
    <n v="1"/>
    <x v="2"/>
    <n v="5"/>
    <d v="2022-06-27T00:00:00"/>
  </r>
  <r>
    <x v="482"/>
    <x v="482"/>
    <x v="1"/>
    <n v="28"/>
    <x v="0"/>
    <s v="No Travel "/>
    <s v="Technology"/>
    <x v="7"/>
    <x v="8"/>
    <x v="1"/>
    <n v="57837"/>
    <x v="0"/>
    <x v="1"/>
    <x v="3"/>
    <s v="Business Studies"/>
    <s v="Divorced"/>
    <s v="No"/>
    <d v="2015-06-30T00:00:00"/>
    <s v="No"/>
    <x v="4"/>
    <n v="3"/>
    <x v="9"/>
    <n v="6"/>
    <d v="2022-06-30T00:00:00"/>
  </r>
  <r>
    <x v="483"/>
    <x v="483"/>
    <x v="1"/>
    <n v="25"/>
    <x v="0"/>
    <s v="Some Travel"/>
    <s v="Technology"/>
    <x v="7"/>
    <x v="27"/>
    <x v="1"/>
    <n v="28646"/>
    <x v="3"/>
    <x v="0"/>
    <x v="3"/>
    <s v="Computer Science"/>
    <s v="Married"/>
    <s v="No"/>
    <d v="2015-07-02T00:00:00"/>
    <s v="No"/>
    <x v="4"/>
    <n v="6"/>
    <x v="4"/>
    <n v="3"/>
    <d v="2022-07-02T00:00:00"/>
  </r>
  <r>
    <x v="484"/>
    <x v="484"/>
    <x v="1"/>
    <n v="25"/>
    <x v="0"/>
    <s v="Some Travel"/>
    <s v="Technology"/>
    <x v="3"/>
    <x v="37"/>
    <x v="2"/>
    <n v="195911"/>
    <x v="1"/>
    <x v="0"/>
    <x v="3"/>
    <s v="Computer Science"/>
    <s v="Single"/>
    <s v="No"/>
    <d v="2015-07-09T00:00:00"/>
    <s v="No"/>
    <x v="4"/>
    <n v="0"/>
    <x v="9"/>
    <n v="4"/>
    <d v="2022-07-09T00:00:00"/>
  </r>
  <r>
    <x v="485"/>
    <x v="485"/>
    <x v="1"/>
    <n v="26"/>
    <x v="0"/>
    <s v="Some Travel"/>
    <s v="Sales"/>
    <x v="0"/>
    <x v="24"/>
    <x v="0"/>
    <n v="127450"/>
    <x v="1"/>
    <x v="0"/>
    <x v="1"/>
    <s v="Marketing"/>
    <s v="Single"/>
    <s v="No"/>
    <d v="2015-07-11T00:00:00"/>
    <s v="No"/>
    <x v="4"/>
    <n v="0"/>
    <x v="10"/>
    <n v="1"/>
    <d v="2022-07-11T00:00:00"/>
  </r>
  <r>
    <x v="486"/>
    <x v="486"/>
    <x v="2"/>
    <n v="28"/>
    <x v="0"/>
    <s v="Some Travel"/>
    <s v="Technology"/>
    <x v="3"/>
    <x v="15"/>
    <x v="1"/>
    <n v="339731"/>
    <x v="2"/>
    <x v="2"/>
    <x v="2"/>
    <s v="Business Studies"/>
    <s v="Single"/>
    <s v="No"/>
    <d v="2015-07-14T00:00:00"/>
    <s v="No"/>
    <x v="4"/>
    <n v="5"/>
    <x v="3"/>
    <n v="0"/>
    <d v="2022-07-14T00:00:00"/>
  </r>
  <r>
    <x v="487"/>
    <x v="487"/>
    <x v="1"/>
    <n v="25"/>
    <x v="0"/>
    <s v="Some Travel"/>
    <s v="Technology"/>
    <x v="3"/>
    <x v="30"/>
    <x v="2"/>
    <n v="178337"/>
    <x v="1"/>
    <x v="3"/>
    <x v="0"/>
    <s v="Computer Science"/>
    <s v="Single"/>
    <s v="No"/>
    <d v="2015-07-16T00:00:00"/>
    <s v="No"/>
    <x v="4"/>
    <n v="1"/>
    <x v="3"/>
    <n v="2"/>
    <d v="2022-07-16T00:00:00"/>
  </r>
  <r>
    <x v="488"/>
    <x v="488"/>
    <x v="1"/>
    <n v="26"/>
    <x v="0"/>
    <s v="Some Travel"/>
    <s v="Technology"/>
    <x v="8"/>
    <x v="19"/>
    <x v="2"/>
    <n v="47676"/>
    <x v="3"/>
    <x v="2"/>
    <x v="3"/>
    <s v="Computer Science"/>
    <s v="Divorced"/>
    <s v="No"/>
    <d v="2015-07-20T00:00:00"/>
    <s v="No"/>
    <x v="4"/>
    <n v="4"/>
    <x v="4"/>
    <n v="1"/>
    <d v="2022-07-20T00:00:00"/>
  </r>
  <r>
    <x v="489"/>
    <x v="489"/>
    <x v="1"/>
    <n v="28"/>
    <x v="0"/>
    <s v="Some Travel"/>
    <s v="Sales"/>
    <x v="0"/>
    <x v="6"/>
    <x v="1"/>
    <n v="128719"/>
    <x v="1"/>
    <x v="1"/>
    <x v="2"/>
    <s v="Marketing"/>
    <s v="Married"/>
    <s v="No"/>
    <d v="2015-07-21T00:00:00"/>
    <s v="No"/>
    <x v="4"/>
    <n v="1"/>
    <x v="9"/>
    <n v="6"/>
    <d v="2022-07-21T00:00:00"/>
  </r>
  <r>
    <x v="490"/>
    <x v="490"/>
    <x v="1"/>
    <n v="28"/>
    <x v="0"/>
    <s v="Some Travel"/>
    <s v="Sales"/>
    <x v="0"/>
    <x v="44"/>
    <x v="2"/>
    <n v="78735"/>
    <x v="0"/>
    <x v="2"/>
    <x v="2"/>
    <s v="Marketing"/>
    <s v="Married"/>
    <s v="No"/>
    <d v="2015-07-23T00:00:00"/>
    <s v="No"/>
    <x v="4"/>
    <n v="0"/>
    <x v="8"/>
    <n v="4"/>
    <d v="2022-07-23T00:00:00"/>
  </r>
  <r>
    <x v="491"/>
    <x v="491"/>
    <x v="1"/>
    <n v="26"/>
    <x v="0"/>
    <s v="Some Travel"/>
    <s v="Technology"/>
    <x v="7"/>
    <x v="35"/>
    <x v="2"/>
    <n v="40100"/>
    <x v="3"/>
    <x v="0"/>
    <x v="3"/>
    <s v="Information Systems"/>
    <s v="Single"/>
    <s v="Yes"/>
    <d v="2015-07-30T00:00:00"/>
    <s v="Yes"/>
    <x v="10"/>
    <n v="0"/>
    <x v="10"/>
    <n v="0"/>
    <d v="2015-07-30T00:00:00"/>
  </r>
  <r>
    <x v="492"/>
    <x v="492"/>
    <x v="0"/>
    <n v="27"/>
    <x v="0"/>
    <s v="No Travel "/>
    <s v="Technology"/>
    <x v="5"/>
    <x v="4"/>
    <x v="1"/>
    <n v="105398"/>
    <x v="0"/>
    <x v="0"/>
    <x v="4"/>
    <s v="Computer Science"/>
    <s v="Single"/>
    <s v="No"/>
    <d v="2015-07-31T00:00:00"/>
    <s v="No"/>
    <x v="4"/>
    <n v="1"/>
    <x v="3"/>
    <n v="4"/>
    <d v="2022-07-31T00:00:00"/>
  </r>
  <r>
    <x v="493"/>
    <x v="493"/>
    <x v="0"/>
    <n v="27"/>
    <x v="0"/>
    <s v="Frequent Traveller"/>
    <s v="Technology"/>
    <x v="4"/>
    <x v="23"/>
    <x v="1"/>
    <n v="31672"/>
    <x v="3"/>
    <x v="3"/>
    <x v="3"/>
    <s v="Information Systems"/>
    <s v="Married"/>
    <s v="No"/>
    <d v="2015-08-02T00:00:00"/>
    <s v="No"/>
    <x v="4"/>
    <n v="1"/>
    <x v="9"/>
    <n v="6"/>
    <d v="2022-08-02T00:00:00"/>
  </r>
  <r>
    <x v="494"/>
    <x v="494"/>
    <x v="0"/>
    <n v="27"/>
    <x v="0"/>
    <s v="Some Travel"/>
    <s v="Technology"/>
    <x v="3"/>
    <x v="27"/>
    <x v="2"/>
    <n v="238435"/>
    <x v="1"/>
    <x v="3"/>
    <x v="3"/>
    <s v="Computer Science"/>
    <s v="Married"/>
    <s v="No"/>
    <d v="2015-08-07T00:00:00"/>
    <s v="No"/>
    <x v="4"/>
    <n v="2"/>
    <x v="5"/>
    <n v="1"/>
    <d v="2022-08-07T00:00:00"/>
  </r>
  <r>
    <x v="495"/>
    <x v="495"/>
    <x v="2"/>
    <n v="26"/>
    <x v="0"/>
    <s v="Some Travel"/>
    <s v="Technology"/>
    <x v="4"/>
    <x v="34"/>
    <x v="1"/>
    <n v="29791"/>
    <x v="3"/>
    <x v="0"/>
    <x v="1"/>
    <s v="Computer Science"/>
    <s v="Single"/>
    <s v="No"/>
    <d v="2015-08-07T00:00:00"/>
    <s v="No"/>
    <x v="4"/>
    <n v="7"/>
    <x v="3"/>
    <n v="1"/>
    <d v="2022-08-07T00:00:00"/>
  </r>
  <r>
    <x v="496"/>
    <x v="496"/>
    <x v="0"/>
    <n v="26"/>
    <x v="0"/>
    <s v="No Travel "/>
    <s v="Technology"/>
    <x v="3"/>
    <x v="43"/>
    <x v="1"/>
    <n v="153420"/>
    <x v="1"/>
    <x v="2"/>
    <x v="1"/>
    <s v="Information Systems"/>
    <s v="Divorced"/>
    <s v="Yes"/>
    <d v="2015-08-10T00:00:00"/>
    <s v="No"/>
    <x v="4"/>
    <n v="5"/>
    <x v="7"/>
    <n v="7"/>
    <d v="2022-08-10T00:00:00"/>
  </r>
  <r>
    <x v="497"/>
    <x v="497"/>
    <x v="1"/>
    <n v="25"/>
    <x v="0"/>
    <s v="Some Travel"/>
    <s v="Technology"/>
    <x v="7"/>
    <x v="10"/>
    <x v="1"/>
    <n v="30931"/>
    <x v="3"/>
    <x v="2"/>
    <x v="4"/>
    <s v="Information Systems"/>
    <s v="Single"/>
    <s v="Yes"/>
    <d v="2015-08-13T00:00:00"/>
    <s v="Yes"/>
    <x v="9"/>
    <n v="0"/>
    <x v="10"/>
    <n v="1"/>
    <d v="2016-08-13T00:00:00"/>
  </r>
  <r>
    <x v="498"/>
    <x v="498"/>
    <x v="1"/>
    <n v="27"/>
    <x v="0"/>
    <s v="Some Travel"/>
    <s v="Technology"/>
    <x v="7"/>
    <x v="13"/>
    <x v="1"/>
    <n v="50949"/>
    <x v="0"/>
    <x v="0"/>
    <x v="1"/>
    <s v="Computer Science"/>
    <s v="Married"/>
    <s v="No"/>
    <d v="2015-08-13T00:00:00"/>
    <s v="No"/>
    <x v="4"/>
    <n v="6"/>
    <x v="3"/>
    <n v="3"/>
    <d v="2022-08-13T00:00:00"/>
  </r>
  <r>
    <x v="499"/>
    <x v="499"/>
    <x v="2"/>
    <n v="27"/>
    <x v="0"/>
    <s v="Some Travel"/>
    <s v="Technology"/>
    <x v="5"/>
    <x v="8"/>
    <x v="2"/>
    <n v="60967"/>
    <x v="0"/>
    <x v="1"/>
    <x v="3"/>
    <s v="Computer Science"/>
    <s v="Married"/>
    <s v="No"/>
    <d v="2015-08-14T00:00:00"/>
    <s v="No"/>
    <x v="4"/>
    <n v="7"/>
    <x v="3"/>
    <n v="0"/>
    <d v="2022-08-14T00:00:00"/>
  </r>
  <r>
    <x v="500"/>
    <x v="500"/>
    <x v="1"/>
    <n v="28"/>
    <x v="0"/>
    <s v="Some Travel"/>
    <s v="Sales"/>
    <x v="0"/>
    <x v="5"/>
    <x v="1"/>
    <n v="110057"/>
    <x v="0"/>
    <x v="1"/>
    <x v="2"/>
    <s v="Marketing"/>
    <s v="Married"/>
    <s v="No"/>
    <d v="2015-08-14T00:00:00"/>
    <s v="No"/>
    <x v="4"/>
    <n v="5"/>
    <x v="7"/>
    <n v="4"/>
    <d v="2022-08-14T00:00:00"/>
  </r>
  <r>
    <x v="501"/>
    <x v="501"/>
    <x v="0"/>
    <n v="27"/>
    <x v="0"/>
    <s v="Some Travel"/>
    <s v="Technology"/>
    <x v="3"/>
    <x v="6"/>
    <x v="1"/>
    <n v="137012"/>
    <x v="1"/>
    <x v="1"/>
    <x v="2"/>
    <s v="Computer Science"/>
    <s v="Married"/>
    <s v="No"/>
    <d v="2015-08-16T00:00:00"/>
    <s v="No"/>
    <x v="4"/>
    <n v="6"/>
    <x v="3"/>
    <n v="7"/>
    <d v="2022-08-16T00:00:00"/>
  </r>
  <r>
    <x v="502"/>
    <x v="502"/>
    <x v="2"/>
    <n v="27"/>
    <x v="0"/>
    <s v="Some Travel"/>
    <s v="Sales"/>
    <x v="6"/>
    <x v="28"/>
    <x v="1"/>
    <n v="205622"/>
    <x v="1"/>
    <x v="2"/>
    <x v="0"/>
    <s v="Marketing"/>
    <s v="Single"/>
    <s v="No"/>
    <d v="2015-08-19T00:00:00"/>
    <s v="No"/>
    <x v="4"/>
    <n v="5"/>
    <x v="7"/>
    <n v="3"/>
    <d v="2022-08-19T00:00:00"/>
  </r>
  <r>
    <x v="503"/>
    <x v="503"/>
    <x v="1"/>
    <n v="26"/>
    <x v="0"/>
    <s v="Some Travel"/>
    <s v="Technology"/>
    <x v="7"/>
    <x v="33"/>
    <x v="1"/>
    <n v="60494"/>
    <x v="0"/>
    <x v="0"/>
    <x v="3"/>
    <s v="Information Systems"/>
    <s v="Married"/>
    <s v="Yes"/>
    <d v="2015-08-22T00:00:00"/>
    <s v="No"/>
    <x v="4"/>
    <n v="7"/>
    <x v="3"/>
    <n v="7"/>
    <d v="2022-08-22T00:00:00"/>
  </r>
  <r>
    <x v="504"/>
    <x v="504"/>
    <x v="1"/>
    <n v="28"/>
    <x v="0"/>
    <s v="Some Travel"/>
    <s v="Technology"/>
    <x v="3"/>
    <x v="41"/>
    <x v="0"/>
    <n v="249071"/>
    <x v="1"/>
    <x v="0"/>
    <x v="1"/>
    <s v="Information Systems"/>
    <s v="Married"/>
    <s v="No"/>
    <d v="2015-08-24T00:00:00"/>
    <s v="No"/>
    <x v="4"/>
    <n v="5"/>
    <x v="7"/>
    <n v="6"/>
    <d v="2022-08-24T00:00:00"/>
  </r>
  <r>
    <x v="505"/>
    <x v="505"/>
    <x v="1"/>
    <n v="27"/>
    <x v="0"/>
    <s v="No Travel "/>
    <s v="Technology"/>
    <x v="8"/>
    <x v="12"/>
    <x v="1"/>
    <n v="73326"/>
    <x v="0"/>
    <x v="0"/>
    <x v="1"/>
    <s v="Information Systems"/>
    <s v="Divorced"/>
    <s v="No"/>
    <d v="2015-09-02T00:00:00"/>
    <s v="No"/>
    <x v="4"/>
    <n v="0"/>
    <x v="7"/>
    <n v="0"/>
    <d v="2022-09-02T00:00:00"/>
  </r>
  <r>
    <x v="506"/>
    <x v="506"/>
    <x v="0"/>
    <n v="26"/>
    <x v="0"/>
    <s v="Some Travel"/>
    <s v="Technology"/>
    <x v="7"/>
    <x v="32"/>
    <x v="0"/>
    <n v="25110"/>
    <x v="3"/>
    <x v="0"/>
    <x v="3"/>
    <s v="Computer Science"/>
    <s v="Divorced"/>
    <s v="No"/>
    <d v="2015-09-03T00:00:00"/>
    <s v="No"/>
    <x v="4"/>
    <n v="1"/>
    <x v="7"/>
    <n v="0"/>
    <d v="2022-09-03T00:00:00"/>
  </r>
  <r>
    <x v="507"/>
    <x v="507"/>
    <x v="0"/>
    <n v="26"/>
    <x v="0"/>
    <s v="Some Travel"/>
    <s v="Technology"/>
    <x v="7"/>
    <x v="41"/>
    <x v="2"/>
    <n v="30217"/>
    <x v="3"/>
    <x v="3"/>
    <x v="1"/>
    <s v="Computer Science"/>
    <s v="Married"/>
    <s v="No"/>
    <d v="2015-09-04T00:00:00"/>
    <s v="No"/>
    <x v="4"/>
    <n v="2"/>
    <x v="5"/>
    <n v="0"/>
    <d v="2022-09-04T00:00:00"/>
  </r>
  <r>
    <x v="508"/>
    <x v="508"/>
    <x v="1"/>
    <n v="25"/>
    <x v="0"/>
    <s v="Some Travel"/>
    <s v="Sales"/>
    <x v="0"/>
    <x v="31"/>
    <x v="2"/>
    <n v="86485"/>
    <x v="0"/>
    <x v="2"/>
    <x v="3"/>
    <s v="Marketing"/>
    <s v="Divorced"/>
    <s v="Yes"/>
    <d v="2015-09-07T00:00:00"/>
    <s v="No"/>
    <x v="4"/>
    <n v="6"/>
    <x v="4"/>
    <n v="0"/>
    <d v="2022-09-07T00:00:00"/>
  </r>
  <r>
    <x v="509"/>
    <x v="509"/>
    <x v="1"/>
    <n v="28"/>
    <x v="0"/>
    <s v="No Travel "/>
    <s v="Technology"/>
    <x v="7"/>
    <x v="16"/>
    <x v="2"/>
    <n v="54324"/>
    <x v="0"/>
    <x v="3"/>
    <x v="2"/>
    <s v="Information Systems"/>
    <s v="Single"/>
    <s v="Yes"/>
    <d v="2015-09-10T00:00:00"/>
    <s v="Yes"/>
    <x v="8"/>
    <n v="3"/>
    <x v="9"/>
    <n v="1"/>
    <d v="2018-09-10T00:00:00"/>
  </r>
  <r>
    <x v="510"/>
    <x v="510"/>
    <x v="0"/>
    <n v="25"/>
    <x v="0"/>
    <s v="Frequent Traveller"/>
    <s v="Sales"/>
    <x v="0"/>
    <x v="37"/>
    <x v="1"/>
    <n v="102569"/>
    <x v="0"/>
    <x v="2"/>
    <x v="3"/>
    <s v="Marketing"/>
    <s v="Married"/>
    <s v="No"/>
    <d v="2015-09-12T00:00:00"/>
    <s v="No"/>
    <x v="4"/>
    <n v="1"/>
    <x v="8"/>
    <n v="5"/>
    <d v="2022-09-12T00:00:00"/>
  </r>
  <r>
    <x v="511"/>
    <x v="511"/>
    <x v="0"/>
    <n v="27"/>
    <x v="0"/>
    <s v="Some Travel"/>
    <s v="Technology"/>
    <x v="3"/>
    <x v="15"/>
    <x v="0"/>
    <n v="200409"/>
    <x v="1"/>
    <x v="0"/>
    <x v="3"/>
    <s v="Information Systems"/>
    <s v="Single"/>
    <s v="No"/>
    <d v="2015-09-17T00:00:00"/>
    <s v="No"/>
    <x v="4"/>
    <n v="5"/>
    <x v="4"/>
    <n v="1"/>
    <d v="2022-09-17T00:00:00"/>
  </r>
  <r>
    <x v="512"/>
    <x v="512"/>
    <x v="2"/>
    <n v="28"/>
    <x v="0"/>
    <s v="Some Travel"/>
    <s v="Sales"/>
    <x v="0"/>
    <x v="31"/>
    <x v="0"/>
    <n v="185380"/>
    <x v="1"/>
    <x v="2"/>
    <x v="3"/>
    <s v="Marketing"/>
    <s v="Divorced"/>
    <s v="No"/>
    <d v="2015-09-21T00:00:00"/>
    <s v="Yes"/>
    <x v="3"/>
    <n v="2"/>
    <x v="7"/>
    <n v="3"/>
    <d v="2020-09-21T00:00:00"/>
  </r>
  <r>
    <x v="513"/>
    <x v="513"/>
    <x v="1"/>
    <n v="26"/>
    <x v="0"/>
    <s v="Some Travel"/>
    <s v="Sales"/>
    <x v="0"/>
    <x v="6"/>
    <x v="2"/>
    <n v="56892"/>
    <x v="0"/>
    <x v="0"/>
    <x v="4"/>
    <s v="Marketing"/>
    <s v="Married"/>
    <s v="No"/>
    <d v="2015-09-29T00:00:00"/>
    <s v="No"/>
    <x v="4"/>
    <n v="1"/>
    <x v="9"/>
    <n v="3"/>
    <d v="2022-09-29T00:00:00"/>
  </r>
  <r>
    <x v="514"/>
    <x v="514"/>
    <x v="2"/>
    <n v="28"/>
    <x v="0"/>
    <s v="No Travel "/>
    <s v="Technology"/>
    <x v="4"/>
    <x v="40"/>
    <x v="1"/>
    <n v="112175"/>
    <x v="0"/>
    <x v="2"/>
    <x v="0"/>
    <s v="Computer Science"/>
    <s v="Married"/>
    <s v="No"/>
    <d v="2015-09-30T00:00:00"/>
    <s v="No"/>
    <x v="4"/>
    <n v="1"/>
    <x v="9"/>
    <n v="4"/>
    <d v="2022-09-30T00:00:00"/>
  </r>
  <r>
    <x v="515"/>
    <x v="515"/>
    <x v="3"/>
    <n v="28"/>
    <x v="0"/>
    <s v="No Travel "/>
    <s v="Technology"/>
    <x v="5"/>
    <x v="5"/>
    <x v="0"/>
    <n v="87762"/>
    <x v="0"/>
    <x v="2"/>
    <x v="1"/>
    <s v="Information Systems"/>
    <s v="Married"/>
    <s v="No"/>
    <d v="2015-10-02T00:00:00"/>
    <s v="No"/>
    <x v="4"/>
    <n v="2"/>
    <x v="3"/>
    <n v="2"/>
    <d v="2022-10-02T00:00:00"/>
  </r>
  <r>
    <x v="516"/>
    <x v="516"/>
    <x v="2"/>
    <n v="27"/>
    <x v="0"/>
    <s v="Some Travel"/>
    <s v="Technology"/>
    <x v="7"/>
    <x v="27"/>
    <x v="2"/>
    <n v="26542"/>
    <x v="3"/>
    <x v="0"/>
    <x v="2"/>
    <s v="Computer Science"/>
    <s v="Married"/>
    <s v="No"/>
    <d v="2015-10-05T00:00:00"/>
    <s v="No"/>
    <x v="4"/>
    <n v="1"/>
    <x v="3"/>
    <n v="5"/>
    <d v="2022-10-05T00:00:00"/>
  </r>
  <r>
    <x v="517"/>
    <x v="517"/>
    <x v="2"/>
    <n v="27"/>
    <x v="0"/>
    <s v="Some Travel"/>
    <s v="Technology"/>
    <x v="4"/>
    <x v="36"/>
    <x v="1"/>
    <n v="39198"/>
    <x v="3"/>
    <x v="2"/>
    <x v="1"/>
    <s v="Computer Science"/>
    <s v="Married"/>
    <s v="No"/>
    <d v="2015-10-10T00:00:00"/>
    <s v="No"/>
    <x v="4"/>
    <n v="6"/>
    <x v="3"/>
    <n v="4"/>
    <d v="2022-10-10T00:00:00"/>
  </r>
  <r>
    <x v="518"/>
    <x v="518"/>
    <x v="1"/>
    <n v="28"/>
    <x v="0"/>
    <s v="Some Travel"/>
    <s v="Sales"/>
    <x v="0"/>
    <x v="41"/>
    <x v="2"/>
    <n v="157549"/>
    <x v="1"/>
    <x v="2"/>
    <x v="1"/>
    <s v="Marketing"/>
    <s v="Divorced"/>
    <s v="No"/>
    <d v="2015-10-20T00:00:00"/>
    <s v="No"/>
    <x v="4"/>
    <n v="0"/>
    <x v="10"/>
    <n v="3"/>
    <d v="2022-10-20T00:00:00"/>
  </r>
  <r>
    <x v="519"/>
    <x v="519"/>
    <x v="1"/>
    <n v="27"/>
    <x v="0"/>
    <s v="Some Travel"/>
    <s v="Sales"/>
    <x v="0"/>
    <x v="26"/>
    <x v="1"/>
    <n v="73918"/>
    <x v="0"/>
    <x v="3"/>
    <x v="3"/>
    <s v="Marketing"/>
    <s v="Married"/>
    <s v="No"/>
    <d v="2015-10-21T00:00:00"/>
    <s v="No"/>
    <x v="4"/>
    <n v="3"/>
    <x v="5"/>
    <n v="1"/>
    <d v="2022-10-21T00:00:00"/>
  </r>
  <r>
    <x v="520"/>
    <x v="520"/>
    <x v="1"/>
    <n v="28"/>
    <x v="0"/>
    <s v="Some Travel"/>
    <s v="Sales"/>
    <x v="0"/>
    <x v="42"/>
    <x v="2"/>
    <n v="83864"/>
    <x v="0"/>
    <x v="2"/>
    <x v="4"/>
    <s v="Marketing"/>
    <s v="Married"/>
    <s v="No"/>
    <d v="2015-10-21T00:00:00"/>
    <s v="No"/>
    <x v="4"/>
    <n v="7"/>
    <x v="3"/>
    <n v="5"/>
    <d v="2022-10-21T00:00:00"/>
  </r>
  <r>
    <x v="521"/>
    <x v="521"/>
    <x v="0"/>
    <n v="26"/>
    <x v="0"/>
    <s v="Some Travel"/>
    <s v="Technology"/>
    <x v="4"/>
    <x v="0"/>
    <x v="1"/>
    <n v="42052"/>
    <x v="3"/>
    <x v="0"/>
    <x v="2"/>
    <s v="Computer Science"/>
    <s v="Married"/>
    <s v="No"/>
    <d v="2015-10-26T00:00:00"/>
    <s v="No"/>
    <x v="4"/>
    <n v="7"/>
    <x v="3"/>
    <n v="2"/>
    <d v="2022-10-26T00:00:00"/>
  </r>
  <r>
    <x v="522"/>
    <x v="522"/>
    <x v="1"/>
    <n v="28"/>
    <x v="0"/>
    <s v="Some Travel"/>
    <s v="Technology"/>
    <x v="5"/>
    <x v="36"/>
    <x v="1"/>
    <n v="220234"/>
    <x v="1"/>
    <x v="1"/>
    <x v="3"/>
    <s v="Computer Science"/>
    <s v="Single"/>
    <s v="Yes"/>
    <d v="2015-10-26T00:00:00"/>
    <s v="No"/>
    <x v="4"/>
    <n v="5"/>
    <x v="3"/>
    <n v="1"/>
    <d v="2022-10-26T00:00:00"/>
  </r>
  <r>
    <x v="523"/>
    <x v="523"/>
    <x v="0"/>
    <n v="27"/>
    <x v="0"/>
    <s v="Some Travel"/>
    <s v="Sales"/>
    <x v="9"/>
    <x v="15"/>
    <x v="1"/>
    <n v="62496"/>
    <x v="0"/>
    <x v="5"/>
    <x v="2"/>
    <s v="Technical Degree"/>
    <s v="Single"/>
    <s v="No"/>
    <d v="2015-10-27T00:00:00"/>
    <s v="No"/>
    <x v="4"/>
    <n v="6"/>
    <x v="4"/>
    <n v="1"/>
    <d v="2022-10-27T00:00:00"/>
  </r>
  <r>
    <x v="524"/>
    <x v="524"/>
    <x v="0"/>
    <n v="28"/>
    <x v="0"/>
    <s v="Some Travel"/>
    <s v="Sales"/>
    <x v="0"/>
    <x v="21"/>
    <x v="1"/>
    <n v="304858"/>
    <x v="2"/>
    <x v="0"/>
    <x v="3"/>
    <s v="Economics"/>
    <s v="Married"/>
    <s v="Yes"/>
    <d v="2015-11-01T00:00:00"/>
    <s v="No"/>
    <x v="4"/>
    <n v="5"/>
    <x v="3"/>
    <n v="2"/>
    <d v="2022-11-01T00:00:00"/>
  </r>
  <r>
    <x v="525"/>
    <x v="525"/>
    <x v="0"/>
    <n v="28"/>
    <x v="0"/>
    <s v="Some Travel"/>
    <s v="Sales"/>
    <x v="0"/>
    <x v="26"/>
    <x v="1"/>
    <n v="181164"/>
    <x v="1"/>
    <x v="0"/>
    <x v="0"/>
    <s v="Marketing"/>
    <s v="Married"/>
    <s v="No"/>
    <d v="2015-11-01T00:00:00"/>
    <s v="No"/>
    <x v="4"/>
    <n v="5"/>
    <x v="4"/>
    <n v="1"/>
    <d v="2022-11-01T00:00:00"/>
  </r>
  <r>
    <x v="526"/>
    <x v="526"/>
    <x v="1"/>
    <n v="25"/>
    <x v="0"/>
    <s v="Frequent Traveller"/>
    <s v="Technology"/>
    <x v="5"/>
    <x v="38"/>
    <x v="2"/>
    <n v="67708"/>
    <x v="0"/>
    <x v="2"/>
    <x v="4"/>
    <s v="Business Studies"/>
    <s v="Married"/>
    <s v="No"/>
    <d v="2015-11-02T00:00:00"/>
    <s v="No"/>
    <x v="4"/>
    <n v="7"/>
    <x v="3"/>
    <n v="0"/>
    <d v="2022-11-02T00:00:00"/>
  </r>
  <r>
    <x v="527"/>
    <x v="527"/>
    <x v="1"/>
    <n v="26"/>
    <x v="0"/>
    <s v="Some Travel"/>
    <s v="Technology"/>
    <x v="7"/>
    <x v="16"/>
    <x v="0"/>
    <n v="55778"/>
    <x v="0"/>
    <x v="6"/>
    <x v="3"/>
    <s v="Information Systems"/>
    <s v="Married"/>
    <s v="No"/>
    <d v="2015-11-05T00:00:00"/>
    <s v="No"/>
    <x v="4"/>
    <n v="4"/>
    <x v="3"/>
    <n v="6"/>
    <d v="2022-11-05T00:00:00"/>
  </r>
  <r>
    <x v="528"/>
    <x v="528"/>
    <x v="1"/>
    <n v="27"/>
    <x v="0"/>
    <s v="Some Travel"/>
    <s v="Technology"/>
    <x v="5"/>
    <x v="24"/>
    <x v="1"/>
    <n v="120049"/>
    <x v="1"/>
    <x v="3"/>
    <x v="2"/>
    <s v="Information Systems"/>
    <s v="Divorced"/>
    <s v="No"/>
    <d v="2015-11-07T00:00:00"/>
    <s v="No"/>
    <x v="4"/>
    <n v="1"/>
    <x v="4"/>
    <n v="1"/>
    <d v="2022-11-07T00:00:00"/>
  </r>
  <r>
    <x v="529"/>
    <x v="529"/>
    <x v="1"/>
    <n v="28"/>
    <x v="0"/>
    <s v="Some Travel"/>
    <s v="Sales"/>
    <x v="0"/>
    <x v="35"/>
    <x v="1"/>
    <n v="128222"/>
    <x v="1"/>
    <x v="0"/>
    <x v="1"/>
    <s v="Marketing"/>
    <s v="Divorced"/>
    <s v="No"/>
    <d v="2015-11-07T00:00:00"/>
    <s v="No"/>
    <x v="4"/>
    <n v="6"/>
    <x v="3"/>
    <n v="1"/>
    <d v="2022-11-07T00:00:00"/>
  </r>
  <r>
    <x v="530"/>
    <x v="530"/>
    <x v="0"/>
    <n v="27"/>
    <x v="0"/>
    <s v="Some Travel"/>
    <s v="Technology"/>
    <x v="8"/>
    <x v="28"/>
    <x v="1"/>
    <n v="120225"/>
    <x v="1"/>
    <x v="0"/>
    <x v="1"/>
    <s v="Computer Science"/>
    <s v="Divorced"/>
    <s v="No"/>
    <d v="2015-11-08T00:00:00"/>
    <s v="No"/>
    <x v="4"/>
    <n v="2"/>
    <x v="7"/>
    <n v="4"/>
    <d v="2022-11-08T00:00:00"/>
  </r>
  <r>
    <x v="531"/>
    <x v="531"/>
    <x v="1"/>
    <n v="26"/>
    <x v="0"/>
    <s v="Some Travel"/>
    <s v="Technology"/>
    <x v="7"/>
    <x v="24"/>
    <x v="2"/>
    <n v="33180"/>
    <x v="3"/>
    <x v="3"/>
    <x v="4"/>
    <s v="Computer Science"/>
    <s v="Married"/>
    <s v="Yes"/>
    <d v="2015-11-10T00:00:00"/>
    <s v="No"/>
    <x v="4"/>
    <n v="5"/>
    <x v="3"/>
    <n v="3"/>
    <d v="2022-11-10T00:00:00"/>
  </r>
  <r>
    <x v="532"/>
    <x v="532"/>
    <x v="1"/>
    <n v="26"/>
    <x v="0"/>
    <s v="Some Travel"/>
    <s v="Sales"/>
    <x v="0"/>
    <x v="22"/>
    <x v="1"/>
    <n v="87142"/>
    <x v="0"/>
    <x v="2"/>
    <x v="4"/>
    <s v="Marketing"/>
    <s v="Married"/>
    <s v="No"/>
    <d v="2015-11-11T00:00:00"/>
    <s v="Yes"/>
    <x v="6"/>
    <n v="1"/>
    <x v="2"/>
    <n v="0"/>
    <d v="2017-11-11T00:00:00"/>
  </r>
  <r>
    <x v="533"/>
    <x v="533"/>
    <x v="0"/>
    <n v="27"/>
    <x v="0"/>
    <s v="No Travel "/>
    <s v="Technology"/>
    <x v="4"/>
    <x v="4"/>
    <x v="0"/>
    <n v="41524"/>
    <x v="3"/>
    <x v="0"/>
    <x v="3"/>
    <s v="Information Systems"/>
    <s v="Single"/>
    <s v="No"/>
    <d v="2015-11-12T00:00:00"/>
    <s v="No"/>
    <x v="4"/>
    <n v="6"/>
    <x v="4"/>
    <n v="6"/>
    <d v="2022-11-12T00:00:00"/>
  </r>
  <r>
    <x v="534"/>
    <x v="534"/>
    <x v="0"/>
    <n v="26"/>
    <x v="0"/>
    <s v="Frequent Traveller"/>
    <s v="Technology"/>
    <x v="7"/>
    <x v="24"/>
    <x v="2"/>
    <n v="36794"/>
    <x v="3"/>
    <x v="6"/>
    <x v="3"/>
    <s v="Computer Science"/>
    <s v="Single"/>
    <s v="No"/>
    <d v="2015-11-18T00:00:00"/>
    <s v="Yes"/>
    <x v="3"/>
    <n v="3"/>
    <x v="5"/>
    <n v="3"/>
    <d v="2020-11-18T00:00:00"/>
  </r>
  <r>
    <x v="535"/>
    <x v="535"/>
    <x v="1"/>
    <n v="28"/>
    <x v="0"/>
    <s v="Frequent Traveller"/>
    <s v="Technology"/>
    <x v="4"/>
    <x v="23"/>
    <x v="2"/>
    <n v="109172"/>
    <x v="0"/>
    <x v="0"/>
    <x v="0"/>
    <s v="Information Systems"/>
    <s v="Divorced"/>
    <s v="Yes"/>
    <d v="2015-11-19T00:00:00"/>
    <s v="No"/>
    <x v="4"/>
    <n v="1"/>
    <x v="9"/>
    <n v="1"/>
    <d v="2022-11-19T00:00:00"/>
  </r>
  <r>
    <x v="536"/>
    <x v="536"/>
    <x v="0"/>
    <n v="28"/>
    <x v="0"/>
    <s v="Some Travel"/>
    <s v="Sales"/>
    <x v="9"/>
    <x v="16"/>
    <x v="1"/>
    <n v="70787"/>
    <x v="0"/>
    <x v="0"/>
    <x v="3"/>
    <s v="Technical Degree"/>
    <s v="Divorced"/>
    <s v="Yes"/>
    <d v="2015-11-26T00:00:00"/>
    <s v="No"/>
    <x v="4"/>
    <n v="2"/>
    <x v="7"/>
    <n v="5"/>
    <d v="2022-11-26T00:00:00"/>
  </r>
  <r>
    <x v="537"/>
    <x v="537"/>
    <x v="0"/>
    <n v="27"/>
    <x v="0"/>
    <s v="Some Travel"/>
    <s v="Sales"/>
    <x v="0"/>
    <x v="5"/>
    <x v="1"/>
    <n v="57102"/>
    <x v="0"/>
    <x v="2"/>
    <x v="2"/>
    <s v="Economics"/>
    <s v="Single"/>
    <s v="No"/>
    <d v="2015-11-29T00:00:00"/>
    <s v="No"/>
    <x v="4"/>
    <n v="6"/>
    <x v="4"/>
    <n v="4"/>
    <d v="2022-11-29T00:00:00"/>
  </r>
  <r>
    <x v="538"/>
    <x v="538"/>
    <x v="0"/>
    <n v="26"/>
    <x v="0"/>
    <s v="Some Travel"/>
    <s v="Sales"/>
    <x v="9"/>
    <x v="2"/>
    <x v="2"/>
    <n v="28024"/>
    <x v="3"/>
    <x v="3"/>
    <x v="3"/>
    <s v="Economics"/>
    <s v="Single"/>
    <s v="No"/>
    <d v="2015-11-30T00:00:00"/>
    <s v="No"/>
    <x v="4"/>
    <n v="0"/>
    <x v="3"/>
    <n v="5"/>
    <d v="2022-11-30T00:00:00"/>
  </r>
  <r>
    <x v="539"/>
    <x v="539"/>
    <x v="0"/>
    <n v="26"/>
    <x v="0"/>
    <s v="Some Travel"/>
    <s v="Technology"/>
    <x v="4"/>
    <x v="26"/>
    <x v="2"/>
    <n v="34047"/>
    <x v="3"/>
    <x v="3"/>
    <x v="3"/>
    <s v="Computer Science"/>
    <s v="Married"/>
    <s v="Yes"/>
    <d v="2015-12-03T00:00:00"/>
    <s v="No"/>
    <x v="4"/>
    <n v="4"/>
    <x v="5"/>
    <n v="2"/>
    <d v="2022-12-03T00:00:00"/>
  </r>
  <r>
    <x v="540"/>
    <x v="540"/>
    <x v="0"/>
    <n v="25"/>
    <x v="0"/>
    <s v="Some Travel"/>
    <s v="Technology"/>
    <x v="4"/>
    <x v="15"/>
    <x v="0"/>
    <n v="32354"/>
    <x v="3"/>
    <x v="0"/>
    <x v="2"/>
    <s v="Computer Science"/>
    <s v="Married"/>
    <s v="Yes"/>
    <d v="2015-12-06T00:00:00"/>
    <s v="Yes"/>
    <x v="4"/>
    <n v="4"/>
    <x v="4"/>
    <n v="2"/>
    <d v="2022-12-06T00:00:00"/>
  </r>
  <r>
    <x v="541"/>
    <x v="541"/>
    <x v="1"/>
    <n v="27"/>
    <x v="0"/>
    <s v="Some Travel"/>
    <s v="Technology"/>
    <x v="7"/>
    <x v="21"/>
    <x v="1"/>
    <n v="45276"/>
    <x v="3"/>
    <x v="2"/>
    <x v="3"/>
    <s v="Computer Science"/>
    <s v="Single"/>
    <s v="Yes"/>
    <d v="2015-12-12T00:00:00"/>
    <s v="No"/>
    <x v="4"/>
    <n v="6"/>
    <x v="4"/>
    <n v="2"/>
    <d v="2022-12-12T00:00:00"/>
  </r>
  <r>
    <x v="542"/>
    <x v="542"/>
    <x v="0"/>
    <n v="27"/>
    <x v="0"/>
    <s v="No Travel "/>
    <s v="Technology"/>
    <x v="8"/>
    <x v="14"/>
    <x v="2"/>
    <n v="89785"/>
    <x v="0"/>
    <x v="3"/>
    <x v="2"/>
    <s v="Business Studies"/>
    <s v="Single"/>
    <s v="No"/>
    <d v="2015-12-19T00:00:00"/>
    <s v="Yes"/>
    <x v="10"/>
    <n v="0"/>
    <x v="10"/>
    <n v="0"/>
    <d v="2015-12-19T00:00:00"/>
  </r>
  <r>
    <x v="543"/>
    <x v="543"/>
    <x v="2"/>
    <n v="27"/>
    <x v="0"/>
    <s v="No Travel "/>
    <s v="Technology"/>
    <x v="7"/>
    <x v="17"/>
    <x v="1"/>
    <n v="50046"/>
    <x v="0"/>
    <x v="4"/>
    <x v="1"/>
    <s v="Business Studies"/>
    <s v="Married"/>
    <s v="No"/>
    <d v="2015-12-20T00:00:00"/>
    <s v="No"/>
    <x v="4"/>
    <n v="1"/>
    <x v="4"/>
    <n v="2"/>
    <d v="2022-12-20T00:00:00"/>
  </r>
  <r>
    <x v="544"/>
    <x v="544"/>
    <x v="1"/>
    <n v="25"/>
    <x v="0"/>
    <s v="Some Travel"/>
    <s v="Sales"/>
    <x v="0"/>
    <x v="24"/>
    <x v="0"/>
    <n v="123307"/>
    <x v="1"/>
    <x v="0"/>
    <x v="3"/>
    <s v="Marketing"/>
    <s v="Single"/>
    <s v="Yes"/>
    <d v="2015-12-23T00:00:00"/>
    <s v="Yes"/>
    <x v="4"/>
    <n v="2"/>
    <x v="9"/>
    <n v="1"/>
    <d v="2022-12-23T00:00:00"/>
  </r>
  <r>
    <x v="545"/>
    <x v="545"/>
    <x v="1"/>
    <n v="26"/>
    <x v="0"/>
    <s v="Some Travel"/>
    <s v="Sales"/>
    <x v="0"/>
    <x v="32"/>
    <x v="1"/>
    <n v="113512"/>
    <x v="0"/>
    <x v="3"/>
    <x v="2"/>
    <s v="Marketing"/>
    <s v="Single"/>
    <s v="No"/>
    <d v="2015-12-25T00:00:00"/>
    <s v="No"/>
    <x v="4"/>
    <n v="3"/>
    <x v="3"/>
    <n v="6"/>
    <d v="2022-12-25T00:00:00"/>
  </r>
  <r>
    <x v="546"/>
    <x v="546"/>
    <x v="1"/>
    <n v="26"/>
    <x v="0"/>
    <s v="Some Travel"/>
    <s v="Technology"/>
    <x v="7"/>
    <x v="10"/>
    <x v="0"/>
    <n v="50614"/>
    <x v="0"/>
    <x v="3"/>
    <x v="2"/>
    <s v="Information Systems"/>
    <s v="Married"/>
    <s v="No"/>
    <d v="2015-12-25T00:00:00"/>
    <s v="No"/>
    <x v="4"/>
    <n v="7"/>
    <x v="3"/>
    <n v="2"/>
    <d v="2022-12-25T00:00:00"/>
  </r>
  <r>
    <x v="547"/>
    <x v="547"/>
    <x v="0"/>
    <n v="25"/>
    <x v="0"/>
    <s v="Some Travel"/>
    <s v="Technology"/>
    <x v="7"/>
    <x v="9"/>
    <x v="1"/>
    <n v="70068"/>
    <x v="0"/>
    <x v="4"/>
    <x v="3"/>
    <s v="Computer Science"/>
    <s v="Married"/>
    <s v="No"/>
    <d v="2015-12-29T00:00:00"/>
    <s v="No"/>
    <x v="4"/>
    <n v="4"/>
    <x v="4"/>
    <n v="7"/>
    <d v="2022-12-29T00:00:00"/>
  </r>
  <r>
    <x v="548"/>
    <x v="548"/>
    <x v="0"/>
    <n v="28"/>
    <x v="0"/>
    <s v="Some Travel"/>
    <s v="Technology"/>
    <x v="7"/>
    <x v="44"/>
    <x v="1"/>
    <n v="71553"/>
    <x v="0"/>
    <x v="2"/>
    <x v="3"/>
    <s v="Computer Science"/>
    <s v="Married"/>
    <s v="No"/>
    <d v="2015-12-30T00:00:00"/>
    <s v="No"/>
    <x v="4"/>
    <n v="6"/>
    <x v="4"/>
    <n v="0"/>
    <d v="2022-12-30T00:00:00"/>
  </r>
  <r>
    <x v="549"/>
    <x v="549"/>
    <x v="1"/>
    <n v="29"/>
    <x v="0"/>
    <s v="Some Travel"/>
    <s v="Technology"/>
    <x v="7"/>
    <x v="17"/>
    <x v="2"/>
    <n v="113448"/>
    <x v="0"/>
    <x v="3"/>
    <x v="0"/>
    <s v="Business Studies"/>
    <s v="Single"/>
    <s v="Yes"/>
    <d v="2015-12-31T00:00:00"/>
    <s v="No"/>
    <x v="4"/>
    <n v="0"/>
    <x v="5"/>
    <n v="1"/>
    <d v="2022-12-31T00:00:00"/>
  </r>
  <r>
    <x v="550"/>
    <x v="550"/>
    <x v="0"/>
    <n v="26"/>
    <x v="0"/>
    <s v="Some Travel"/>
    <s v="Technology"/>
    <x v="10"/>
    <x v="18"/>
    <x v="1"/>
    <n v="107863"/>
    <x v="0"/>
    <x v="6"/>
    <x v="1"/>
    <s v="Information Systems"/>
    <s v="Married"/>
    <s v="Yes"/>
    <d v="2016-01-03T00:00:00"/>
    <s v="No"/>
    <x v="1"/>
    <n v="3"/>
    <x v="4"/>
    <n v="0"/>
    <d v="2022-01-03T00:00:00"/>
  </r>
  <r>
    <x v="551"/>
    <x v="551"/>
    <x v="0"/>
    <n v="25"/>
    <x v="0"/>
    <s v="No Travel "/>
    <s v="Technology"/>
    <x v="7"/>
    <x v="44"/>
    <x v="0"/>
    <n v="44146"/>
    <x v="3"/>
    <x v="3"/>
    <x v="1"/>
    <s v="Computer Science"/>
    <s v="Married"/>
    <s v="No"/>
    <d v="2016-01-08T00:00:00"/>
    <s v="No"/>
    <x v="1"/>
    <n v="1"/>
    <x v="2"/>
    <n v="3"/>
    <d v="2022-01-08T00:00:00"/>
  </r>
  <r>
    <x v="552"/>
    <x v="552"/>
    <x v="1"/>
    <n v="25"/>
    <x v="0"/>
    <s v="Some Travel"/>
    <s v="Technology"/>
    <x v="4"/>
    <x v="19"/>
    <x v="1"/>
    <n v="28137"/>
    <x v="3"/>
    <x v="0"/>
    <x v="4"/>
    <s v="Computer Science"/>
    <s v="Married"/>
    <s v="Yes"/>
    <d v="2016-01-10T00:00:00"/>
    <s v="Yes"/>
    <x v="7"/>
    <n v="3"/>
    <x v="9"/>
    <n v="1"/>
    <d v="2020-01-10T00:00:00"/>
  </r>
  <r>
    <x v="553"/>
    <x v="553"/>
    <x v="1"/>
    <n v="26"/>
    <x v="0"/>
    <s v="No Travel "/>
    <s v="Sales"/>
    <x v="0"/>
    <x v="27"/>
    <x v="1"/>
    <n v="93170"/>
    <x v="0"/>
    <x v="0"/>
    <x v="2"/>
    <s v="Marketing"/>
    <s v="Married"/>
    <s v="No"/>
    <d v="2016-01-10T00:00:00"/>
    <s v="No"/>
    <x v="1"/>
    <n v="3"/>
    <x v="4"/>
    <n v="1"/>
    <d v="2022-01-10T00:00:00"/>
  </r>
  <r>
    <x v="554"/>
    <x v="554"/>
    <x v="0"/>
    <n v="27"/>
    <x v="0"/>
    <s v="Some Travel"/>
    <s v="Sales"/>
    <x v="9"/>
    <x v="12"/>
    <x v="1"/>
    <n v="22648"/>
    <x v="3"/>
    <x v="0"/>
    <x v="4"/>
    <s v="Marketing"/>
    <s v="Single"/>
    <s v="Yes"/>
    <d v="2016-01-12T00:00:00"/>
    <s v="Yes"/>
    <x v="9"/>
    <n v="0"/>
    <x v="10"/>
    <n v="0"/>
    <d v="2017-01-12T00:00:00"/>
  </r>
  <r>
    <x v="555"/>
    <x v="555"/>
    <x v="1"/>
    <n v="26"/>
    <x v="0"/>
    <s v="Some Travel"/>
    <s v="Technology"/>
    <x v="4"/>
    <x v="27"/>
    <x v="1"/>
    <n v="49045"/>
    <x v="3"/>
    <x v="0"/>
    <x v="3"/>
    <s v="Other"/>
    <s v="Divorced"/>
    <s v="No"/>
    <d v="2016-01-13T00:00:00"/>
    <s v="Yes"/>
    <x v="9"/>
    <n v="0"/>
    <x v="10"/>
    <n v="0"/>
    <d v="2017-01-13T00:00:00"/>
  </r>
  <r>
    <x v="556"/>
    <x v="556"/>
    <x v="0"/>
    <n v="24"/>
    <x v="3"/>
    <s v="Some Travel"/>
    <s v="Sales"/>
    <x v="0"/>
    <x v="20"/>
    <x v="2"/>
    <n v="105383"/>
    <x v="0"/>
    <x v="2"/>
    <x v="4"/>
    <s v="Marketing"/>
    <s v="Divorced"/>
    <s v="Yes"/>
    <d v="2016-01-14T00:00:00"/>
    <s v="No"/>
    <x v="1"/>
    <n v="6"/>
    <x v="4"/>
    <n v="5"/>
    <d v="2022-01-14T00:00:00"/>
  </r>
  <r>
    <x v="557"/>
    <x v="557"/>
    <x v="1"/>
    <n v="27"/>
    <x v="0"/>
    <s v="Frequent Traveller"/>
    <s v="Technology"/>
    <x v="8"/>
    <x v="32"/>
    <x v="1"/>
    <n v="75275"/>
    <x v="0"/>
    <x v="2"/>
    <x v="1"/>
    <s v="Information Systems"/>
    <s v="Single"/>
    <s v="No"/>
    <d v="2016-01-19T00:00:00"/>
    <s v="No"/>
    <x v="1"/>
    <n v="4"/>
    <x v="7"/>
    <n v="5"/>
    <d v="2022-01-19T00:00:00"/>
  </r>
  <r>
    <x v="558"/>
    <x v="558"/>
    <x v="1"/>
    <n v="26"/>
    <x v="0"/>
    <s v="Frequent Traveller"/>
    <s v="Technology"/>
    <x v="5"/>
    <x v="5"/>
    <x v="1"/>
    <n v="108865"/>
    <x v="0"/>
    <x v="2"/>
    <x v="3"/>
    <s v="Information Systems"/>
    <s v="Divorced"/>
    <s v="No"/>
    <d v="2016-01-21T00:00:00"/>
    <s v="Yes"/>
    <x v="9"/>
    <n v="0"/>
    <x v="10"/>
    <n v="1"/>
    <d v="2017-01-21T00:00:00"/>
  </r>
  <r>
    <x v="559"/>
    <x v="559"/>
    <x v="1"/>
    <n v="27"/>
    <x v="0"/>
    <s v="Some Travel"/>
    <s v="Sales"/>
    <x v="6"/>
    <x v="21"/>
    <x v="1"/>
    <n v="152147"/>
    <x v="1"/>
    <x v="3"/>
    <x v="1"/>
    <s v="Marketing"/>
    <s v="Married"/>
    <s v="No"/>
    <d v="2016-01-22T00:00:00"/>
    <s v="No"/>
    <x v="1"/>
    <n v="6"/>
    <x v="4"/>
    <n v="6"/>
    <d v="2022-01-22T00:00:00"/>
  </r>
  <r>
    <x v="560"/>
    <x v="560"/>
    <x v="1"/>
    <n v="24"/>
    <x v="3"/>
    <s v="Frequent Traveller"/>
    <s v="Technology"/>
    <x v="8"/>
    <x v="25"/>
    <x v="2"/>
    <n v="139627"/>
    <x v="1"/>
    <x v="0"/>
    <x v="3"/>
    <s v="Computer Science"/>
    <s v="Divorced"/>
    <s v="No"/>
    <d v="2016-01-27T00:00:00"/>
    <s v="Yes"/>
    <x v="3"/>
    <n v="0"/>
    <x v="5"/>
    <n v="1"/>
    <d v="2021-01-27T00:00:00"/>
  </r>
  <r>
    <x v="561"/>
    <x v="561"/>
    <x v="1"/>
    <n v="24"/>
    <x v="3"/>
    <s v="Some Travel"/>
    <s v="Sales"/>
    <x v="0"/>
    <x v="0"/>
    <x v="1"/>
    <n v="79828"/>
    <x v="0"/>
    <x v="2"/>
    <x v="1"/>
    <s v="Marketing"/>
    <s v="Single"/>
    <s v="No"/>
    <d v="2016-01-27T00:00:00"/>
    <s v="No"/>
    <x v="1"/>
    <n v="2"/>
    <x v="9"/>
    <n v="0"/>
    <d v="2022-01-27T00:00:00"/>
  </r>
  <r>
    <x v="562"/>
    <x v="562"/>
    <x v="1"/>
    <n v="25"/>
    <x v="0"/>
    <s v="No Travel "/>
    <s v="Sales"/>
    <x v="0"/>
    <x v="11"/>
    <x v="2"/>
    <n v="149519"/>
    <x v="1"/>
    <x v="0"/>
    <x v="1"/>
    <s v="Marketing"/>
    <s v="Divorced"/>
    <s v="Yes"/>
    <d v="2016-02-03T00:00:00"/>
    <s v="No"/>
    <x v="1"/>
    <n v="2"/>
    <x v="5"/>
    <n v="3"/>
    <d v="2022-02-03T00:00:00"/>
  </r>
  <r>
    <x v="563"/>
    <x v="563"/>
    <x v="1"/>
    <n v="27"/>
    <x v="0"/>
    <s v="Some Travel"/>
    <s v="Sales"/>
    <x v="0"/>
    <x v="0"/>
    <x v="1"/>
    <n v="45880"/>
    <x v="3"/>
    <x v="5"/>
    <x v="0"/>
    <s v="Marketing"/>
    <s v="Divorced"/>
    <s v="Yes"/>
    <d v="2016-02-03T00:00:00"/>
    <s v="No"/>
    <x v="1"/>
    <n v="1"/>
    <x v="5"/>
    <n v="0"/>
    <d v="2022-02-03T00:00:00"/>
  </r>
  <r>
    <x v="564"/>
    <x v="564"/>
    <x v="0"/>
    <n v="25"/>
    <x v="0"/>
    <s v="Some Travel"/>
    <s v="Technology"/>
    <x v="4"/>
    <x v="13"/>
    <x v="1"/>
    <n v="37053"/>
    <x v="3"/>
    <x v="0"/>
    <x v="3"/>
    <s v="Information Systems"/>
    <s v="Single"/>
    <s v="No"/>
    <d v="2016-02-05T00:00:00"/>
    <s v="No"/>
    <x v="1"/>
    <n v="5"/>
    <x v="7"/>
    <n v="0"/>
    <d v="2022-02-05T00:00:00"/>
  </r>
  <r>
    <x v="565"/>
    <x v="565"/>
    <x v="0"/>
    <n v="27"/>
    <x v="0"/>
    <s v="Frequent Traveller"/>
    <s v="Technology"/>
    <x v="4"/>
    <x v="8"/>
    <x v="2"/>
    <n v="27550"/>
    <x v="3"/>
    <x v="0"/>
    <x v="3"/>
    <s v="Other"/>
    <s v="Married"/>
    <s v="No"/>
    <d v="2016-02-09T00:00:00"/>
    <s v="No"/>
    <x v="1"/>
    <n v="6"/>
    <x v="4"/>
    <n v="5"/>
    <d v="2022-02-09T00:00:00"/>
  </r>
  <r>
    <x v="566"/>
    <x v="566"/>
    <x v="1"/>
    <n v="25"/>
    <x v="0"/>
    <s v="Some Travel"/>
    <s v="Sales"/>
    <x v="0"/>
    <x v="27"/>
    <x v="2"/>
    <n v="69539"/>
    <x v="0"/>
    <x v="3"/>
    <x v="2"/>
    <s v="Marketing"/>
    <s v="Divorced"/>
    <s v="No"/>
    <d v="2016-02-13T00:00:00"/>
    <s v="No"/>
    <x v="1"/>
    <n v="0"/>
    <x v="5"/>
    <n v="4"/>
    <d v="2022-02-13T00:00:00"/>
  </r>
  <r>
    <x v="567"/>
    <x v="567"/>
    <x v="0"/>
    <n v="26"/>
    <x v="0"/>
    <s v="Some Travel"/>
    <s v="Technology"/>
    <x v="7"/>
    <x v="36"/>
    <x v="1"/>
    <n v="55565"/>
    <x v="0"/>
    <x v="0"/>
    <x v="1"/>
    <s v="Information Systems"/>
    <s v="Single"/>
    <s v="No"/>
    <d v="2016-02-22T00:00:00"/>
    <s v="No"/>
    <x v="1"/>
    <n v="6"/>
    <x v="4"/>
    <n v="4"/>
    <d v="2022-02-22T00:00:00"/>
  </r>
  <r>
    <x v="568"/>
    <x v="568"/>
    <x v="1"/>
    <n v="25"/>
    <x v="0"/>
    <s v="Some Travel"/>
    <s v="Technology"/>
    <x v="8"/>
    <x v="40"/>
    <x v="1"/>
    <n v="85412"/>
    <x v="0"/>
    <x v="0"/>
    <x v="3"/>
    <s v="Information Systems"/>
    <s v="Single"/>
    <s v="No"/>
    <d v="2016-02-23T00:00:00"/>
    <s v="No"/>
    <x v="1"/>
    <n v="0"/>
    <x v="7"/>
    <n v="6"/>
    <d v="2022-02-23T00:00:00"/>
  </r>
  <r>
    <x v="569"/>
    <x v="569"/>
    <x v="1"/>
    <n v="25"/>
    <x v="0"/>
    <s v="Some Travel"/>
    <s v="Technology"/>
    <x v="7"/>
    <x v="39"/>
    <x v="2"/>
    <n v="24417"/>
    <x v="3"/>
    <x v="2"/>
    <x v="3"/>
    <s v="Information Systems"/>
    <s v="Married"/>
    <s v="No"/>
    <d v="2016-02-26T00:00:00"/>
    <s v="No"/>
    <x v="1"/>
    <n v="2"/>
    <x v="4"/>
    <n v="6"/>
    <d v="2022-02-26T00:00:00"/>
  </r>
  <r>
    <x v="570"/>
    <x v="570"/>
    <x v="1"/>
    <n v="25"/>
    <x v="0"/>
    <s v="Some Travel"/>
    <s v="Technology"/>
    <x v="7"/>
    <x v="12"/>
    <x v="1"/>
    <n v="46362"/>
    <x v="3"/>
    <x v="2"/>
    <x v="0"/>
    <s v="Information Systems"/>
    <s v="Married"/>
    <s v="Yes"/>
    <d v="2016-03-15T00:00:00"/>
    <s v="No"/>
    <x v="1"/>
    <n v="0"/>
    <x v="5"/>
    <n v="5"/>
    <d v="2022-03-15T00:00:00"/>
  </r>
  <r>
    <x v="571"/>
    <x v="571"/>
    <x v="1"/>
    <n v="29"/>
    <x v="0"/>
    <s v="Some Travel"/>
    <s v="Technology"/>
    <x v="10"/>
    <x v="6"/>
    <x v="1"/>
    <n v="393103"/>
    <x v="2"/>
    <x v="0"/>
    <x v="3"/>
    <s v="Computer Science"/>
    <s v="Single"/>
    <s v="Yes"/>
    <d v="2016-03-30T00:00:00"/>
    <s v="No"/>
    <x v="1"/>
    <n v="4"/>
    <x v="5"/>
    <n v="5"/>
    <d v="2022-03-30T00:00:00"/>
  </r>
  <r>
    <x v="572"/>
    <x v="572"/>
    <x v="1"/>
    <n v="25"/>
    <x v="0"/>
    <s v="Some Travel"/>
    <s v="Sales"/>
    <x v="0"/>
    <x v="3"/>
    <x v="1"/>
    <n v="106738"/>
    <x v="0"/>
    <x v="0"/>
    <x v="1"/>
    <s v="Marketing"/>
    <s v="Married"/>
    <s v="No"/>
    <d v="2016-04-02T00:00:00"/>
    <s v="No"/>
    <x v="1"/>
    <n v="4"/>
    <x v="7"/>
    <n v="2"/>
    <d v="2022-04-02T00:00:00"/>
  </r>
  <r>
    <x v="573"/>
    <x v="573"/>
    <x v="0"/>
    <n v="24"/>
    <x v="3"/>
    <s v="Some Travel"/>
    <s v="Technology"/>
    <x v="4"/>
    <x v="40"/>
    <x v="2"/>
    <n v="39048"/>
    <x v="3"/>
    <x v="1"/>
    <x v="2"/>
    <s v="Other"/>
    <s v="Single"/>
    <s v="No"/>
    <d v="2016-04-05T00:00:00"/>
    <s v="No"/>
    <x v="1"/>
    <n v="1"/>
    <x v="5"/>
    <n v="1"/>
    <d v="2022-04-05T00:00:00"/>
  </r>
  <r>
    <x v="574"/>
    <x v="574"/>
    <x v="1"/>
    <n v="26"/>
    <x v="0"/>
    <s v="Some Travel"/>
    <s v="Sales"/>
    <x v="0"/>
    <x v="19"/>
    <x v="2"/>
    <n v="61238"/>
    <x v="0"/>
    <x v="1"/>
    <x v="1"/>
    <s v="Marketing"/>
    <s v="Single"/>
    <s v="No"/>
    <d v="2016-04-11T00:00:00"/>
    <s v="No"/>
    <x v="1"/>
    <n v="4"/>
    <x v="4"/>
    <n v="3"/>
    <d v="2022-04-11T00:00:00"/>
  </r>
  <r>
    <x v="575"/>
    <x v="575"/>
    <x v="0"/>
    <n v="27"/>
    <x v="0"/>
    <s v="No Travel "/>
    <s v="Technology"/>
    <x v="3"/>
    <x v="10"/>
    <x v="0"/>
    <n v="152322"/>
    <x v="1"/>
    <x v="1"/>
    <x v="4"/>
    <s v="Information Systems"/>
    <s v="Divorced"/>
    <s v="No"/>
    <d v="2016-04-17T00:00:00"/>
    <s v="No"/>
    <x v="1"/>
    <n v="0"/>
    <x v="7"/>
    <n v="4"/>
    <d v="2022-04-17T00:00:00"/>
  </r>
  <r>
    <x v="576"/>
    <x v="576"/>
    <x v="0"/>
    <n v="27"/>
    <x v="0"/>
    <s v="Some Travel"/>
    <s v="Technology"/>
    <x v="4"/>
    <x v="20"/>
    <x v="2"/>
    <n v="24571"/>
    <x v="3"/>
    <x v="1"/>
    <x v="1"/>
    <s v="Information Systems"/>
    <s v="Divorced"/>
    <s v="No"/>
    <d v="2016-04-17T00:00:00"/>
    <s v="No"/>
    <x v="1"/>
    <n v="5"/>
    <x v="7"/>
    <n v="6"/>
    <d v="2022-04-17T00:00:00"/>
  </r>
  <r>
    <x v="577"/>
    <x v="577"/>
    <x v="0"/>
    <n v="26"/>
    <x v="0"/>
    <s v="Some Travel"/>
    <s v="Technology"/>
    <x v="10"/>
    <x v="43"/>
    <x v="2"/>
    <n v="178836"/>
    <x v="1"/>
    <x v="0"/>
    <x v="3"/>
    <s v="Computer Science"/>
    <s v="Married"/>
    <s v="No"/>
    <d v="2016-04-18T00:00:00"/>
    <s v="No"/>
    <x v="1"/>
    <n v="4"/>
    <x v="7"/>
    <n v="6"/>
    <d v="2022-04-18T00:00:00"/>
  </r>
  <r>
    <x v="578"/>
    <x v="578"/>
    <x v="0"/>
    <n v="25"/>
    <x v="0"/>
    <s v="Frequent Traveller"/>
    <s v="Technology"/>
    <x v="4"/>
    <x v="25"/>
    <x v="1"/>
    <n v="31931"/>
    <x v="3"/>
    <x v="3"/>
    <x v="1"/>
    <s v="Other"/>
    <s v="Married"/>
    <s v="No"/>
    <d v="2016-04-21T00:00:00"/>
    <s v="No"/>
    <x v="1"/>
    <n v="1"/>
    <x v="2"/>
    <n v="3"/>
    <d v="2022-04-21T00:00:00"/>
  </r>
  <r>
    <x v="579"/>
    <x v="579"/>
    <x v="1"/>
    <n v="25"/>
    <x v="0"/>
    <s v="Some Travel"/>
    <s v="Technology"/>
    <x v="3"/>
    <x v="36"/>
    <x v="1"/>
    <n v="217544"/>
    <x v="1"/>
    <x v="0"/>
    <x v="3"/>
    <s v="Computer Science"/>
    <s v="Married"/>
    <s v="No"/>
    <d v="2016-04-25T00:00:00"/>
    <s v="No"/>
    <x v="1"/>
    <n v="5"/>
    <x v="4"/>
    <n v="6"/>
    <d v="2022-04-25T00:00:00"/>
  </r>
  <r>
    <x v="580"/>
    <x v="580"/>
    <x v="1"/>
    <n v="26"/>
    <x v="0"/>
    <s v="Some Travel"/>
    <s v="Technology"/>
    <x v="7"/>
    <x v="10"/>
    <x v="2"/>
    <n v="22918"/>
    <x v="3"/>
    <x v="3"/>
    <x v="1"/>
    <s v="Other"/>
    <s v="Single"/>
    <s v="Yes"/>
    <d v="2016-05-01T00:00:00"/>
    <s v="Yes"/>
    <x v="10"/>
    <n v="0"/>
    <x v="10"/>
    <n v="0"/>
    <d v="2016-05-01T00:00:00"/>
  </r>
  <r>
    <x v="581"/>
    <x v="581"/>
    <x v="0"/>
    <n v="26"/>
    <x v="0"/>
    <s v="No Travel "/>
    <s v="Technology"/>
    <x v="4"/>
    <x v="12"/>
    <x v="1"/>
    <n v="26919"/>
    <x v="3"/>
    <x v="0"/>
    <x v="3"/>
    <s v="Computer Science"/>
    <s v="Married"/>
    <s v="No"/>
    <d v="2016-05-04T00:00:00"/>
    <s v="No"/>
    <x v="1"/>
    <n v="0"/>
    <x v="7"/>
    <n v="3"/>
    <d v="2022-05-04T00:00:00"/>
  </r>
  <r>
    <x v="582"/>
    <x v="582"/>
    <x v="1"/>
    <n v="25"/>
    <x v="0"/>
    <s v="No Travel "/>
    <s v="Technology"/>
    <x v="5"/>
    <x v="35"/>
    <x v="2"/>
    <n v="52614"/>
    <x v="0"/>
    <x v="2"/>
    <x v="1"/>
    <s v="Information Systems"/>
    <s v="Married"/>
    <s v="No"/>
    <d v="2016-05-08T00:00:00"/>
    <s v="No"/>
    <x v="1"/>
    <n v="4"/>
    <x v="7"/>
    <n v="1"/>
    <d v="2022-05-08T00:00:00"/>
  </r>
  <r>
    <x v="583"/>
    <x v="583"/>
    <x v="0"/>
    <n v="24"/>
    <x v="3"/>
    <s v="Some Travel"/>
    <s v="Technology"/>
    <x v="4"/>
    <x v="0"/>
    <x v="0"/>
    <n v="33554"/>
    <x v="3"/>
    <x v="0"/>
    <x v="1"/>
    <s v="Other"/>
    <s v="Married"/>
    <s v="No"/>
    <d v="2016-05-21T00:00:00"/>
    <s v="No"/>
    <x v="1"/>
    <n v="1"/>
    <x v="8"/>
    <n v="6"/>
    <d v="2022-05-21T00:00:00"/>
  </r>
  <r>
    <x v="584"/>
    <x v="584"/>
    <x v="1"/>
    <n v="24"/>
    <x v="3"/>
    <s v="Some Travel"/>
    <s v="Technology"/>
    <x v="8"/>
    <x v="1"/>
    <x v="2"/>
    <n v="92798"/>
    <x v="0"/>
    <x v="0"/>
    <x v="0"/>
    <s v="Computer Science"/>
    <s v="Single"/>
    <s v="Yes"/>
    <d v="2016-05-23T00:00:00"/>
    <s v="No"/>
    <x v="1"/>
    <n v="4"/>
    <x v="5"/>
    <n v="1"/>
    <d v="2022-05-23T00:00:00"/>
  </r>
  <r>
    <x v="585"/>
    <x v="585"/>
    <x v="1"/>
    <n v="25"/>
    <x v="0"/>
    <s v="Frequent Traveller"/>
    <s v="Technology"/>
    <x v="4"/>
    <x v="11"/>
    <x v="2"/>
    <n v="28139"/>
    <x v="3"/>
    <x v="0"/>
    <x v="2"/>
    <s v="Information Systems"/>
    <s v="Single"/>
    <s v="No"/>
    <d v="2016-05-23T00:00:00"/>
    <s v="No"/>
    <x v="1"/>
    <n v="1"/>
    <x v="2"/>
    <n v="5"/>
    <d v="2022-05-23T00:00:00"/>
  </r>
  <r>
    <x v="586"/>
    <x v="586"/>
    <x v="1"/>
    <n v="27"/>
    <x v="0"/>
    <s v="No Travel "/>
    <s v="Sales"/>
    <x v="0"/>
    <x v="16"/>
    <x v="0"/>
    <n v="71832"/>
    <x v="0"/>
    <x v="1"/>
    <x v="1"/>
    <s v="Marketing"/>
    <s v="Married"/>
    <s v="No"/>
    <d v="2016-05-23T00:00:00"/>
    <s v="No"/>
    <x v="1"/>
    <n v="6"/>
    <x v="4"/>
    <n v="1"/>
    <d v="2022-05-23T00:00:00"/>
  </r>
  <r>
    <x v="587"/>
    <x v="587"/>
    <x v="1"/>
    <n v="27"/>
    <x v="0"/>
    <s v="Some Travel"/>
    <s v="Technology"/>
    <x v="8"/>
    <x v="15"/>
    <x v="1"/>
    <n v="90487"/>
    <x v="0"/>
    <x v="5"/>
    <x v="2"/>
    <s v="Computer Science"/>
    <s v="Divorced"/>
    <s v="No"/>
    <d v="2016-05-25T00:00:00"/>
    <s v="No"/>
    <x v="1"/>
    <n v="4"/>
    <x v="5"/>
    <n v="4"/>
    <d v="2022-05-25T00:00:00"/>
  </r>
  <r>
    <x v="588"/>
    <x v="588"/>
    <x v="1"/>
    <n v="25"/>
    <x v="0"/>
    <s v="Frequent Traveller"/>
    <s v="Technology"/>
    <x v="7"/>
    <x v="34"/>
    <x v="1"/>
    <n v="23993"/>
    <x v="3"/>
    <x v="2"/>
    <x v="4"/>
    <s v="Information Systems"/>
    <s v="Single"/>
    <s v="Yes"/>
    <d v="2016-05-31T00:00:00"/>
    <s v="No"/>
    <x v="1"/>
    <n v="3"/>
    <x v="5"/>
    <n v="4"/>
    <d v="2022-05-31T00:00:00"/>
  </r>
  <r>
    <x v="589"/>
    <x v="589"/>
    <x v="0"/>
    <n v="24"/>
    <x v="3"/>
    <s v="Some Travel"/>
    <s v="Technology"/>
    <x v="7"/>
    <x v="6"/>
    <x v="1"/>
    <n v="41664"/>
    <x v="3"/>
    <x v="0"/>
    <x v="3"/>
    <s v="Business Studies"/>
    <s v="Married"/>
    <s v="No"/>
    <d v="2016-06-08T00:00:00"/>
    <s v="No"/>
    <x v="1"/>
    <n v="3"/>
    <x v="5"/>
    <n v="2"/>
    <d v="2022-06-08T00:00:00"/>
  </r>
  <r>
    <x v="590"/>
    <x v="590"/>
    <x v="2"/>
    <n v="24"/>
    <x v="3"/>
    <s v="Some Travel"/>
    <s v="Sales"/>
    <x v="0"/>
    <x v="19"/>
    <x v="1"/>
    <n v="111750"/>
    <x v="0"/>
    <x v="2"/>
    <x v="2"/>
    <s v="Marketing"/>
    <s v="Divorced"/>
    <s v="No"/>
    <d v="2016-06-10T00:00:00"/>
    <s v="No"/>
    <x v="1"/>
    <n v="4"/>
    <x v="4"/>
    <n v="2"/>
    <d v="2022-06-10T00:00:00"/>
  </r>
  <r>
    <x v="591"/>
    <x v="591"/>
    <x v="0"/>
    <n v="25"/>
    <x v="0"/>
    <s v="Frequent Traveller"/>
    <s v="Technology"/>
    <x v="7"/>
    <x v="16"/>
    <x v="1"/>
    <n v="54566"/>
    <x v="0"/>
    <x v="4"/>
    <x v="3"/>
    <s v="Computer Science"/>
    <s v="Married"/>
    <s v="No"/>
    <d v="2016-06-15T00:00:00"/>
    <s v="No"/>
    <x v="1"/>
    <n v="3"/>
    <x v="4"/>
    <n v="5"/>
    <d v="2022-06-15T00:00:00"/>
  </r>
  <r>
    <x v="592"/>
    <x v="592"/>
    <x v="1"/>
    <n v="27"/>
    <x v="0"/>
    <s v="Some Travel"/>
    <s v="Technology"/>
    <x v="5"/>
    <x v="9"/>
    <x v="2"/>
    <n v="49343"/>
    <x v="3"/>
    <x v="6"/>
    <x v="3"/>
    <s v="Other"/>
    <s v="Married"/>
    <s v="No"/>
    <d v="2016-06-16T00:00:00"/>
    <s v="No"/>
    <x v="1"/>
    <n v="3"/>
    <x v="9"/>
    <n v="0"/>
    <d v="2022-06-16T00:00:00"/>
  </r>
  <r>
    <x v="593"/>
    <x v="593"/>
    <x v="1"/>
    <n v="27"/>
    <x v="0"/>
    <s v="Frequent Traveller"/>
    <s v="Technology"/>
    <x v="4"/>
    <x v="5"/>
    <x v="1"/>
    <n v="34579"/>
    <x v="3"/>
    <x v="0"/>
    <x v="2"/>
    <s v="Information Systems"/>
    <s v="Single"/>
    <s v="No"/>
    <d v="2016-06-17T00:00:00"/>
    <s v="No"/>
    <x v="1"/>
    <n v="4"/>
    <x v="5"/>
    <n v="4"/>
    <d v="2022-06-17T00:00:00"/>
  </r>
  <r>
    <x v="594"/>
    <x v="594"/>
    <x v="1"/>
    <n v="24"/>
    <x v="3"/>
    <s v="No Travel "/>
    <s v="Sales"/>
    <x v="0"/>
    <x v="10"/>
    <x v="1"/>
    <n v="82405"/>
    <x v="0"/>
    <x v="0"/>
    <x v="3"/>
    <s v="Marketing"/>
    <s v="Single"/>
    <s v="Yes"/>
    <d v="2016-06-19T00:00:00"/>
    <s v="Yes"/>
    <x v="3"/>
    <n v="1"/>
    <x v="5"/>
    <n v="1"/>
    <d v="2021-06-19T00:00:00"/>
  </r>
  <r>
    <x v="595"/>
    <x v="595"/>
    <x v="2"/>
    <n v="26"/>
    <x v="0"/>
    <s v="Some Travel"/>
    <s v="Sales"/>
    <x v="0"/>
    <x v="27"/>
    <x v="2"/>
    <n v="107966"/>
    <x v="0"/>
    <x v="0"/>
    <x v="3"/>
    <s v="Marketing"/>
    <s v="Married"/>
    <s v="No"/>
    <d v="2016-06-23T00:00:00"/>
    <s v="No"/>
    <x v="1"/>
    <n v="6"/>
    <x v="4"/>
    <n v="6"/>
    <d v="2022-06-23T00:00:00"/>
  </r>
  <r>
    <x v="596"/>
    <x v="596"/>
    <x v="0"/>
    <n v="24"/>
    <x v="3"/>
    <s v="Some Travel"/>
    <s v="Sales"/>
    <x v="0"/>
    <x v="8"/>
    <x v="1"/>
    <n v="133274"/>
    <x v="1"/>
    <x v="2"/>
    <x v="3"/>
    <s v="Economics"/>
    <s v="Married"/>
    <s v="No"/>
    <d v="2016-06-23T00:00:00"/>
    <s v="No"/>
    <x v="1"/>
    <n v="2"/>
    <x v="9"/>
    <n v="1"/>
    <d v="2022-06-23T00:00:00"/>
  </r>
  <r>
    <x v="597"/>
    <x v="597"/>
    <x v="0"/>
    <n v="43"/>
    <x v="1"/>
    <s v="Some Travel"/>
    <s v="Sales"/>
    <x v="6"/>
    <x v="4"/>
    <x v="1"/>
    <n v="513262"/>
    <x v="4"/>
    <x v="0"/>
    <x v="1"/>
    <s v="Marketing"/>
    <s v="Married"/>
    <s v="No"/>
    <d v="2016-06-30T00:00:00"/>
    <s v="No"/>
    <x v="1"/>
    <n v="1"/>
    <x v="9"/>
    <n v="1"/>
    <d v="2022-06-30T00:00:00"/>
  </r>
  <r>
    <x v="598"/>
    <x v="598"/>
    <x v="1"/>
    <n v="26"/>
    <x v="0"/>
    <s v="Some Travel"/>
    <s v="Sales"/>
    <x v="9"/>
    <x v="26"/>
    <x v="1"/>
    <n v="36101"/>
    <x v="3"/>
    <x v="3"/>
    <x v="3"/>
    <s v="Marketing"/>
    <s v="Single"/>
    <s v="No"/>
    <d v="2016-06-30T00:00:00"/>
    <s v="No"/>
    <x v="1"/>
    <n v="6"/>
    <x v="4"/>
    <n v="6"/>
    <d v="2022-06-30T00:00:00"/>
  </r>
  <r>
    <x v="599"/>
    <x v="599"/>
    <x v="1"/>
    <n v="25"/>
    <x v="0"/>
    <s v="Some Travel"/>
    <s v="Technology"/>
    <x v="7"/>
    <x v="21"/>
    <x v="1"/>
    <n v="52210"/>
    <x v="0"/>
    <x v="0"/>
    <x v="1"/>
    <s v="Other"/>
    <s v="Divorced"/>
    <s v="No"/>
    <d v="2016-07-01T00:00:00"/>
    <s v="No"/>
    <x v="1"/>
    <n v="0"/>
    <x v="2"/>
    <n v="0"/>
    <d v="2022-07-01T00:00:00"/>
  </r>
  <r>
    <x v="600"/>
    <x v="600"/>
    <x v="0"/>
    <n v="24"/>
    <x v="3"/>
    <s v="No Travel "/>
    <s v="Sales"/>
    <x v="0"/>
    <x v="33"/>
    <x v="1"/>
    <n v="151986"/>
    <x v="1"/>
    <x v="2"/>
    <x v="2"/>
    <s v="Marketing"/>
    <s v="Married"/>
    <s v="Yes"/>
    <d v="2016-07-09T00:00:00"/>
    <s v="No"/>
    <x v="1"/>
    <n v="5"/>
    <x v="4"/>
    <n v="3"/>
    <d v="2022-07-09T00:00:00"/>
  </r>
  <r>
    <x v="601"/>
    <x v="601"/>
    <x v="0"/>
    <n v="27"/>
    <x v="0"/>
    <s v="Some Travel"/>
    <s v="Technology"/>
    <x v="7"/>
    <x v="5"/>
    <x v="0"/>
    <n v="28828"/>
    <x v="3"/>
    <x v="2"/>
    <x v="3"/>
    <s v="Business Studies"/>
    <s v="Married"/>
    <s v="No"/>
    <d v="2016-07-09T00:00:00"/>
    <s v="No"/>
    <x v="1"/>
    <n v="1"/>
    <x v="4"/>
    <n v="4"/>
    <d v="2022-07-09T00:00:00"/>
  </r>
  <r>
    <x v="602"/>
    <x v="602"/>
    <x v="1"/>
    <n v="26"/>
    <x v="0"/>
    <s v="Some Travel"/>
    <s v="Human Resources"/>
    <x v="11"/>
    <x v="38"/>
    <x v="2"/>
    <n v="70395"/>
    <x v="0"/>
    <x v="1"/>
    <x v="3"/>
    <s v="Other"/>
    <s v="Single"/>
    <s v="No"/>
    <d v="2016-07-11T00:00:00"/>
    <s v="No"/>
    <x v="1"/>
    <n v="5"/>
    <x v="4"/>
    <n v="2"/>
    <d v="2022-07-11T00:00:00"/>
  </r>
  <r>
    <x v="603"/>
    <x v="603"/>
    <x v="0"/>
    <n v="26"/>
    <x v="0"/>
    <s v="Some Travel"/>
    <s v="Sales"/>
    <x v="0"/>
    <x v="9"/>
    <x v="1"/>
    <n v="92364"/>
    <x v="0"/>
    <x v="0"/>
    <x v="3"/>
    <s v="Marketing"/>
    <s v="Married"/>
    <s v="Yes"/>
    <d v="2016-07-12T00:00:00"/>
    <s v="No"/>
    <x v="1"/>
    <n v="4"/>
    <x v="7"/>
    <n v="6"/>
    <d v="2022-07-12T00:00:00"/>
  </r>
  <r>
    <x v="604"/>
    <x v="604"/>
    <x v="0"/>
    <n v="27"/>
    <x v="0"/>
    <s v="Some Travel"/>
    <s v="Human Resources"/>
    <x v="11"/>
    <x v="44"/>
    <x v="1"/>
    <n v="55206"/>
    <x v="0"/>
    <x v="2"/>
    <x v="2"/>
    <s v="Other"/>
    <s v="Divorced"/>
    <s v="No"/>
    <d v="2016-07-13T00:00:00"/>
    <s v="No"/>
    <x v="1"/>
    <n v="1"/>
    <x v="9"/>
    <n v="4"/>
    <d v="2022-07-13T00:00:00"/>
  </r>
  <r>
    <x v="605"/>
    <x v="605"/>
    <x v="0"/>
    <n v="25"/>
    <x v="0"/>
    <s v="Some Travel"/>
    <s v="Technology"/>
    <x v="4"/>
    <x v="13"/>
    <x v="1"/>
    <n v="45286"/>
    <x v="3"/>
    <x v="0"/>
    <x v="3"/>
    <s v="Information Systems"/>
    <s v="Single"/>
    <s v="Yes"/>
    <d v="2016-07-14T00:00:00"/>
    <s v="No"/>
    <x v="1"/>
    <n v="1"/>
    <x v="9"/>
    <n v="1"/>
    <d v="2022-07-14T00:00:00"/>
  </r>
  <r>
    <x v="606"/>
    <x v="606"/>
    <x v="0"/>
    <n v="25"/>
    <x v="0"/>
    <s v="Some Travel"/>
    <s v="Technology"/>
    <x v="10"/>
    <x v="30"/>
    <x v="0"/>
    <n v="211401"/>
    <x v="1"/>
    <x v="0"/>
    <x v="3"/>
    <s v="Information Systems"/>
    <s v="Married"/>
    <s v="No"/>
    <d v="2016-07-17T00:00:00"/>
    <s v="No"/>
    <x v="1"/>
    <n v="1"/>
    <x v="2"/>
    <n v="3"/>
    <d v="2022-07-17T00:00:00"/>
  </r>
  <r>
    <x v="607"/>
    <x v="607"/>
    <x v="0"/>
    <n v="27"/>
    <x v="0"/>
    <s v="Frequent Traveller"/>
    <s v="Sales"/>
    <x v="0"/>
    <x v="12"/>
    <x v="2"/>
    <n v="66488"/>
    <x v="0"/>
    <x v="0"/>
    <x v="3"/>
    <s v="Economics"/>
    <s v="Married"/>
    <s v="No"/>
    <d v="2016-07-18T00:00:00"/>
    <s v="No"/>
    <x v="1"/>
    <n v="5"/>
    <x v="4"/>
    <n v="3"/>
    <d v="2022-07-18T00:00:00"/>
  </r>
  <r>
    <x v="608"/>
    <x v="608"/>
    <x v="1"/>
    <n v="25"/>
    <x v="0"/>
    <s v="Some Travel"/>
    <s v="Technology"/>
    <x v="7"/>
    <x v="34"/>
    <x v="2"/>
    <n v="29126"/>
    <x v="3"/>
    <x v="5"/>
    <x v="1"/>
    <s v="Information Systems"/>
    <s v="Married"/>
    <s v="No"/>
    <d v="2016-07-18T00:00:00"/>
    <s v="No"/>
    <x v="1"/>
    <n v="0"/>
    <x v="8"/>
    <n v="3"/>
    <d v="2022-07-18T00:00:00"/>
  </r>
  <r>
    <x v="609"/>
    <x v="609"/>
    <x v="0"/>
    <n v="25"/>
    <x v="0"/>
    <s v="Some Travel"/>
    <s v="Technology"/>
    <x v="7"/>
    <x v="29"/>
    <x v="2"/>
    <n v="39636"/>
    <x v="3"/>
    <x v="0"/>
    <x v="3"/>
    <s v="Information Systems"/>
    <s v="Single"/>
    <s v="Yes"/>
    <d v="2016-07-21T00:00:00"/>
    <s v="No"/>
    <x v="1"/>
    <n v="0"/>
    <x v="7"/>
    <n v="1"/>
    <d v="2022-07-21T00:00:00"/>
  </r>
  <r>
    <x v="610"/>
    <x v="610"/>
    <x v="1"/>
    <n v="26"/>
    <x v="0"/>
    <s v="Some Travel"/>
    <s v="Technology"/>
    <x v="5"/>
    <x v="43"/>
    <x v="1"/>
    <n v="54470"/>
    <x v="0"/>
    <x v="1"/>
    <x v="3"/>
    <s v="Information Systems"/>
    <s v="Divorced"/>
    <s v="No"/>
    <d v="2016-07-21T00:00:00"/>
    <s v="No"/>
    <x v="1"/>
    <n v="0"/>
    <x v="4"/>
    <n v="3"/>
    <d v="2022-07-21T00:00:00"/>
  </r>
  <r>
    <x v="611"/>
    <x v="611"/>
    <x v="1"/>
    <n v="25"/>
    <x v="0"/>
    <s v="Some Travel"/>
    <s v="Sales"/>
    <x v="0"/>
    <x v="18"/>
    <x v="1"/>
    <n v="79329"/>
    <x v="0"/>
    <x v="1"/>
    <x v="3"/>
    <s v="Economics"/>
    <s v="Married"/>
    <s v="No"/>
    <d v="2016-07-22T00:00:00"/>
    <s v="Yes"/>
    <x v="9"/>
    <n v="1"/>
    <x v="2"/>
    <n v="1"/>
    <d v="2017-07-22T00:00:00"/>
  </r>
  <r>
    <x v="612"/>
    <x v="612"/>
    <x v="0"/>
    <n v="27"/>
    <x v="0"/>
    <s v="Some Travel"/>
    <s v="Sales"/>
    <x v="0"/>
    <x v="17"/>
    <x v="1"/>
    <n v="173994"/>
    <x v="1"/>
    <x v="1"/>
    <x v="3"/>
    <s v="Technical Degree"/>
    <s v="Divorced"/>
    <s v="No"/>
    <d v="2016-07-23T00:00:00"/>
    <s v="No"/>
    <x v="1"/>
    <n v="1"/>
    <x v="7"/>
    <n v="6"/>
    <d v="2022-07-23T00:00:00"/>
  </r>
  <r>
    <x v="613"/>
    <x v="613"/>
    <x v="1"/>
    <n v="24"/>
    <x v="3"/>
    <s v="Some Travel"/>
    <s v="Technology"/>
    <x v="7"/>
    <x v="3"/>
    <x v="1"/>
    <n v="26363"/>
    <x v="3"/>
    <x v="0"/>
    <x v="3"/>
    <s v="Business Studies"/>
    <s v="Single"/>
    <s v="No"/>
    <d v="2016-07-24T00:00:00"/>
    <s v="No"/>
    <x v="1"/>
    <n v="6"/>
    <x v="4"/>
    <n v="2"/>
    <d v="2022-07-24T00:00:00"/>
  </r>
  <r>
    <x v="614"/>
    <x v="614"/>
    <x v="3"/>
    <n v="27"/>
    <x v="0"/>
    <s v="Some Travel"/>
    <s v="Technology"/>
    <x v="10"/>
    <x v="18"/>
    <x v="2"/>
    <n v="130012"/>
    <x v="1"/>
    <x v="0"/>
    <x v="3"/>
    <s v="Information Systems"/>
    <s v="Single"/>
    <s v="No"/>
    <d v="2016-07-25T00:00:00"/>
    <s v="No"/>
    <x v="1"/>
    <n v="6"/>
    <x v="4"/>
    <n v="0"/>
    <d v="2022-07-25T00:00:00"/>
  </r>
  <r>
    <x v="615"/>
    <x v="615"/>
    <x v="0"/>
    <n v="26"/>
    <x v="0"/>
    <s v="Some Travel"/>
    <s v="Technology"/>
    <x v="7"/>
    <x v="32"/>
    <x v="1"/>
    <n v="34630"/>
    <x v="3"/>
    <x v="6"/>
    <x v="2"/>
    <s v="Business Studies"/>
    <s v="Married"/>
    <s v="No"/>
    <d v="2016-07-30T00:00:00"/>
    <s v="No"/>
    <x v="1"/>
    <n v="2"/>
    <x v="4"/>
    <n v="0"/>
    <d v="2022-07-30T00:00:00"/>
  </r>
  <r>
    <x v="616"/>
    <x v="616"/>
    <x v="0"/>
    <n v="24"/>
    <x v="3"/>
    <s v="Some Travel"/>
    <s v="Technology"/>
    <x v="4"/>
    <x v="3"/>
    <x v="1"/>
    <n v="61883"/>
    <x v="0"/>
    <x v="0"/>
    <x v="3"/>
    <s v="Information Systems"/>
    <s v="Single"/>
    <s v="No"/>
    <d v="2016-08-02T00:00:00"/>
    <s v="Yes"/>
    <x v="9"/>
    <n v="1"/>
    <x v="2"/>
    <n v="0"/>
    <d v="2017-08-02T00:00:00"/>
  </r>
  <r>
    <x v="617"/>
    <x v="617"/>
    <x v="0"/>
    <n v="27"/>
    <x v="0"/>
    <s v="Frequent Traveller"/>
    <s v="Technology"/>
    <x v="8"/>
    <x v="15"/>
    <x v="1"/>
    <n v="56302"/>
    <x v="0"/>
    <x v="0"/>
    <x v="1"/>
    <s v="Computer Science"/>
    <s v="Married"/>
    <s v="Yes"/>
    <d v="2016-08-04T00:00:00"/>
    <s v="No"/>
    <x v="1"/>
    <n v="3"/>
    <x v="7"/>
    <n v="4"/>
    <d v="2022-08-04T00:00:00"/>
  </r>
  <r>
    <x v="618"/>
    <x v="618"/>
    <x v="0"/>
    <n v="24"/>
    <x v="3"/>
    <s v="Some Travel"/>
    <s v="Sales"/>
    <x v="0"/>
    <x v="6"/>
    <x v="1"/>
    <n v="130774"/>
    <x v="1"/>
    <x v="1"/>
    <x v="3"/>
    <s v="Marketing"/>
    <s v="Divorced"/>
    <s v="Yes"/>
    <d v="2016-08-15T00:00:00"/>
    <s v="Yes"/>
    <x v="7"/>
    <n v="3"/>
    <x v="9"/>
    <n v="4"/>
    <d v="2020-08-15T00:00:00"/>
  </r>
  <r>
    <x v="619"/>
    <x v="619"/>
    <x v="0"/>
    <n v="26"/>
    <x v="0"/>
    <s v="Some Travel"/>
    <s v="Sales"/>
    <x v="0"/>
    <x v="36"/>
    <x v="1"/>
    <n v="149390"/>
    <x v="1"/>
    <x v="1"/>
    <x v="2"/>
    <s v="Marketing"/>
    <s v="Single"/>
    <s v="Yes"/>
    <d v="2016-08-15T00:00:00"/>
    <s v="Yes"/>
    <x v="8"/>
    <n v="1"/>
    <x v="2"/>
    <n v="2"/>
    <d v="2019-08-15T00:00:00"/>
  </r>
  <r>
    <x v="620"/>
    <x v="620"/>
    <x v="1"/>
    <n v="24"/>
    <x v="3"/>
    <s v="Some Travel"/>
    <s v="Technology"/>
    <x v="7"/>
    <x v="14"/>
    <x v="1"/>
    <n v="35270"/>
    <x v="3"/>
    <x v="2"/>
    <x v="1"/>
    <s v="Computer Science"/>
    <s v="Divorced"/>
    <s v="No"/>
    <d v="2016-08-16T00:00:00"/>
    <s v="No"/>
    <x v="1"/>
    <n v="0"/>
    <x v="7"/>
    <n v="2"/>
    <d v="2022-08-16T00:00:00"/>
  </r>
  <r>
    <x v="621"/>
    <x v="621"/>
    <x v="1"/>
    <n v="27"/>
    <x v="0"/>
    <s v="Some Travel"/>
    <s v="Technology"/>
    <x v="4"/>
    <x v="34"/>
    <x v="1"/>
    <n v="20387"/>
    <x v="3"/>
    <x v="0"/>
    <x v="3"/>
    <s v="Computer Science"/>
    <s v="Single"/>
    <s v="No"/>
    <d v="2016-08-16T00:00:00"/>
    <s v="Yes"/>
    <x v="10"/>
    <n v="0"/>
    <x v="10"/>
    <n v="0"/>
    <d v="2016-08-16T00:00:00"/>
  </r>
  <r>
    <x v="622"/>
    <x v="622"/>
    <x v="2"/>
    <n v="26"/>
    <x v="0"/>
    <s v="Some Travel"/>
    <s v="Technology"/>
    <x v="7"/>
    <x v="10"/>
    <x v="2"/>
    <n v="27219"/>
    <x v="3"/>
    <x v="0"/>
    <x v="2"/>
    <s v="Computer Science"/>
    <s v="Divorced"/>
    <s v="No"/>
    <d v="2016-08-16T00:00:00"/>
    <s v="No"/>
    <x v="1"/>
    <n v="3"/>
    <x v="7"/>
    <n v="4"/>
    <d v="2022-08-16T00:00:00"/>
  </r>
  <r>
    <x v="623"/>
    <x v="623"/>
    <x v="1"/>
    <n v="25"/>
    <x v="0"/>
    <s v="Frequent Traveller"/>
    <s v="Sales"/>
    <x v="0"/>
    <x v="20"/>
    <x v="1"/>
    <n v="46283"/>
    <x v="3"/>
    <x v="3"/>
    <x v="3"/>
    <s v="Marketing"/>
    <s v="Married"/>
    <s v="No"/>
    <d v="2016-08-24T00:00:00"/>
    <s v="No"/>
    <x v="1"/>
    <n v="5"/>
    <x v="4"/>
    <n v="1"/>
    <d v="2022-08-24T00:00:00"/>
  </r>
  <r>
    <x v="624"/>
    <x v="624"/>
    <x v="0"/>
    <n v="27"/>
    <x v="0"/>
    <s v="Some Travel"/>
    <s v="Sales"/>
    <x v="6"/>
    <x v="14"/>
    <x v="1"/>
    <n v="149813"/>
    <x v="1"/>
    <x v="6"/>
    <x v="1"/>
    <s v="Marketing"/>
    <s v="Married"/>
    <s v="No"/>
    <d v="2016-08-30T00:00:00"/>
    <s v="No"/>
    <x v="1"/>
    <n v="0"/>
    <x v="2"/>
    <n v="1"/>
    <d v="2022-08-30T00:00:00"/>
  </r>
  <r>
    <x v="625"/>
    <x v="625"/>
    <x v="1"/>
    <n v="25"/>
    <x v="0"/>
    <s v="Frequent Traveller"/>
    <s v="Sales"/>
    <x v="9"/>
    <x v="14"/>
    <x v="1"/>
    <n v="28090"/>
    <x v="3"/>
    <x v="2"/>
    <x v="1"/>
    <s v="Marketing"/>
    <s v="Single"/>
    <s v="No"/>
    <d v="2016-08-31T00:00:00"/>
    <s v="Yes"/>
    <x v="10"/>
    <n v="0"/>
    <x v="10"/>
    <n v="0"/>
    <d v="2016-08-31T00:00:00"/>
  </r>
  <r>
    <x v="626"/>
    <x v="626"/>
    <x v="1"/>
    <n v="26"/>
    <x v="0"/>
    <s v="Some Travel"/>
    <s v="Technology"/>
    <x v="4"/>
    <x v="36"/>
    <x v="0"/>
    <n v="30207"/>
    <x v="3"/>
    <x v="0"/>
    <x v="3"/>
    <s v="Computer Science"/>
    <s v="Divorced"/>
    <s v="Yes"/>
    <d v="2016-09-01T00:00:00"/>
    <s v="Yes"/>
    <x v="3"/>
    <n v="1"/>
    <x v="9"/>
    <n v="0"/>
    <d v="2021-09-01T00:00:00"/>
  </r>
  <r>
    <x v="627"/>
    <x v="627"/>
    <x v="1"/>
    <n v="24"/>
    <x v="3"/>
    <s v="Some Travel"/>
    <s v="Technology"/>
    <x v="8"/>
    <x v="15"/>
    <x v="2"/>
    <n v="70849"/>
    <x v="0"/>
    <x v="0"/>
    <x v="1"/>
    <s v="Computer Science"/>
    <s v="Married"/>
    <s v="No"/>
    <d v="2016-09-03T00:00:00"/>
    <s v="No"/>
    <x v="1"/>
    <n v="0"/>
    <x v="2"/>
    <n v="6"/>
    <d v="2022-09-03T00:00:00"/>
  </r>
  <r>
    <x v="628"/>
    <x v="628"/>
    <x v="0"/>
    <n v="25"/>
    <x v="0"/>
    <s v="Frequent Traveller"/>
    <s v="Technology"/>
    <x v="7"/>
    <x v="44"/>
    <x v="1"/>
    <n v="40314"/>
    <x v="3"/>
    <x v="2"/>
    <x v="4"/>
    <s v="Business Studies"/>
    <s v="Single"/>
    <s v="No"/>
    <d v="2016-09-15T00:00:00"/>
    <s v="Yes"/>
    <x v="8"/>
    <n v="1"/>
    <x v="9"/>
    <n v="3"/>
    <d v="2019-09-15T00:00:00"/>
  </r>
  <r>
    <x v="629"/>
    <x v="629"/>
    <x v="0"/>
    <n v="24"/>
    <x v="3"/>
    <s v="Some Travel"/>
    <s v="Technology"/>
    <x v="5"/>
    <x v="3"/>
    <x v="1"/>
    <n v="94318"/>
    <x v="0"/>
    <x v="0"/>
    <x v="3"/>
    <s v="Computer Science"/>
    <s v="Divorced"/>
    <s v="Yes"/>
    <d v="2016-09-21T00:00:00"/>
    <s v="No"/>
    <x v="1"/>
    <n v="3"/>
    <x v="4"/>
    <n v="5"/>
    <d v="2022-09-21T00:00:00"/>
  </r>
  <r>
    <x v="630"/>
    <x v="630"/>
    <x v="1"/>
    <n v="24"/>
    <x v="3"/>
    <s v="Frequent Traveller"/>
    <s v="Technology"/>
    <x v="4"/>
    <x v="26"/>
    <x v="0"/>
    <n v="104649"/>
    <x v="0"/>
    <x v="0"/>
    <x v="3"/>
    <s v="Information Systems"/>
    <s v="Divorced"/>
    <s v="No"/>
    <d v="2016-09-23T00:00:00"/>
    <s v="Yes"/>
    <x v="7"/>
    <n v="4"/>
    <x v="5"/>
    <n v="3"/>
    <d v="2020-09-23T00:00:00"/>
  </r>
  <r>
    <x v="631"/>
    <x v="631"/>
    <x v="1"/>
    <n v="27"/>
    <x v="0"/>
    <s v="Some Travel"/>
    <s v="Technology"/>
    <x v="3"/>
    <x v="37"/>
    <x v="1"/>
    <n v="292500"/>
    <x v="2"/>
    <x v="2"/>
    <x v="3"/>
    <s v="Information Systems"/>
    <s v="Married"/>
    <s v="No"/>
    <d v="2016-09-25T00:00:00"/>
    <s v="No"/>
    <x v="1"/>
    <n v="5"/>
    <x v="4"/>
    <n v="2"/>
    <d v="2022-09-25T00:00:00"/>
  </r>
  <r>
    <x v="632"/>
    <x v="632"/>
    <x v="1"/>
    <n v="25"/>
    <x v="0"/>
    <s v="Some Travel"/>
    <s v="Technology"/>
    <x v="5"/>
    <x v="43"/>
    <x v="1"/>
    <n v="130434"/>
    <x v="1"/>
    <x v="0"/>
    <x v="1"/>
    <s v="Information Systems"/>
    <s v="Married"/>
    <s v="Yes"/>
    <d v="2016-09-26T00:00:00"/>
    <s v="Yes"/>
    <x v="10"/>
    <n v="0"/>
    <x v="10"/>
    <n v="0"/>
    <d v="2016-09-26T00:00:00"/>
  </r>
  <r>
    <x v="633"/>
    <x v="633"/>
    <x v="0"/>
    <n v="27"/>
    <x v="0"/>
    <s v="Some Travel"/>
    <s v="Technology"/>
    <x v="7"/>
    <x v="40"/>
    <x v="2"/>
    <n v="37423"/>
    <x v="3"/>
    <x v="0"/>
    <x v="4"/>
    <s v="Information Systems"/>
    <s v="Single"/>
    <s v="Yes"/>
    <d v="2016-09-30T00:00:00"/>
    <s v="No"/>
    <x v="1"/>
    <n v="4"/>
    <x v="5"/>
    <n v="2"/>
    <d v="2022-09-30T00:00:00"/>
  </r>
  <r>
    <x v="634"/>
    <x v="634"/>
    <x v="0"/>
    <n v="24"/>
    <x v="3"/>
    <s v="Some Travel"/>
    <s v="Technology"/>
    <x v="4"/>
    <x v="4"/>
    <x v="1"/>
    <n v="47183"/>
    <x v="3"/>
    <x v="0"/>
    <x v="3"/>
    <s v="Information Systems"/>
    <s v="Married"/>
    <s v="No"/>
    <d v="2016-10-04T00:00:00"/>
    <s v="No"/>
    <x v="1"/>
    <n v="6"/>
    <x v="4"/>
    <n v="6"/>
    <d v="2022-10-04T00:00:00"/>
  </r>
  <r>
    <x v="635"/>
    <x v="635"/>
    <x v="0"/>
    <n v="27"/>
    <x v="0"/>
    <s v="Some Travel"/>
    <s v="Technology"/>
    <x v="7"/>
    <x v="32"/>
    <x v="1"/>
    <n v="54379"/>
    <x v="0"/>
    <x v="0"/>
    <x v="4"/>
    <s v="Information Systems"/>
    <s v="Single"/>
    <s v="No"/>
    <d v="2016-10-04T00:00:00"/>
    <s v="No"/>
    <x v="1"/>
    <n v="1"/>
    <x v="8"/>
    <n v="2"/>
    <d v="2022-10-04T00:00:00"/>
  </r>
  <r>
    <x v="636"/>
    <x v="636"/>
    <x v="1"/>
    <n v="26"/>
    <x v="0"/>
    <s v="Some Travel"/>
    <s v="Technology"/>
    <x v="5"/>
    <x v="37"/>
    <x v="1"/>
    <n v="89771"/>
    <x v="0"/>
    <x v="3"/>
    <x v="1"/>
    <s v="Information Systems"/>
    <s v="Married"/>
    <s v="Yes"/>
    <d v="2016-10-04T00:00:00"/>
    <s v="Yes"/>
    <x v="9"/>
    <n v="0"/>
    <x v="10"/>
    <n v="0"/>
    <d v="2017-10-04T00:00:00"/>
  </r>
  <r>
    <x v="637"/>
    <x v="637"/>
    <x v="1"/>
    <n v="27"/>
    <x v="0"/>
    <s v="Some Travel"/>
    <s v="Technology"/>
    <x v="4"/>
    <x v="22"/>
    <x v="1"/>
    <n v="56449"/>
    <x v="0"/>
    <x v="0"/>
    <x v="2"/>
    <s v="Computer Science"/>
    <s v="Single"/>
    <s v="Yes"/>
    <d v="2016-10-04T00:00:00"/>
    <s v="Yes"/>
    <x v="8"/>
    <n v="1"/>
    <x v="2"/>
    <n v="2"/>
    <d v="2019-10-04T00:00:00"/>
  </r>
  <r>
    <x v="638"/>
    <x v="638"/>
    <x v="2"/>
    <n v="27"/>
    <x v="0"/>
    <s v="Frequent Traveller"/>
    <s v="Sales"/>
    <x v="9"/>
    <x v="19"/>
    <x v="1"/>
    <n v="28984"/>
    <x v="3"/>
    <x v="1"/>
    <x v="3"/>
    <s v="Marketing"/>
    <s v="Single"/>
    <s v="Yes"/>
    <d v="2016-10-10T00:00:00"/>
    <s v="Yes"/>
    <x v="8"/>
    <n v="1"/>
    <x v="2"/>
    <n v="0"/>
    <d v="2019-10-10T00:00:00"/>
  </r>
  <r>
    <x v="639"/>
    <x v="639"/>
    <x v="1"/>
    <n v="24"/>
    <x v="3"/>
    <s v="Frequent Traveller"/>
    <s v="Technology"/>
    <x v="4"/>
    <x v="42"/>
    <x v="2"/>
    <n v="67447"/>
    <x v="0"/>
    <x v="2"/>
    <x v="1"/>
    <s v="Computer Science"/>
    <s v="Married"/>
    <s v="Yes"/>
    <d v="2016-10-10T00:00:00"/>
    <s v="No"/>
    <x v="1"/>
    <n v="2"/>
    <x v="4"/>
    <n v="6"/>
    <d v="2022-10-10T00:00:00"/>
  </r>
  <r>
    <x v="640"/>
    <x v="640"/>
    <x v="0"/>
    <n v="26"/>
    <x v="0"/>
    <s v="Some Travel"/>
    <s v="Technology"/>
    <x v="4"/>
    <x v="17"/>
    <x v="1"/>
    <n v="22162"/>
    <x v="3"/>
    <x v="0"/>
    <x v="1"/>
    <s v="Information Systems"/>
    <s v="Married"/>
    <s v="Yes"/>
    <d v="2016-10-15T00:00:00"/>
    <s v="No"/>
    <x v="1"/>
    <n v="4"/>
    <x v="7"/>
    <n v="6"/>
    <d v="2022-10-15T00:00:00"/>
  </r>
  <r>
    <x v="641"/>
    <x v="641"/>
    <x v="0"/>
    <n v="27"/>
    <x v="0"/>
    <s v="Some Travel"/>
    <s v="Sales"/>
    <x v="6"/>
    <x v="8"/>
    <x v="1"/>
    <n v="255718"/>
    <x v="2"/>
    <x v="1"/>
    <x v="1"/>
    <s v="Marketing"/>
    <s v="Divorced"/>
    <s v="No"/>
    <d v="2016-10-15T00:00:00"/>
    <s v="No"/>
    <x v="1"/>
    <n v="0"/>
    <x v="7"/>
    <n v="4"/>
    <d v="2022-10-15T00:00:00"/>
  </r>
  <r>
    <x v="642"/>
    <x v="642"/>
    <x v="0"/>
    <n v="27"/>
    <x v="0"/>
    <s v="Frequent Traveller"/>
    <s v="Technology"/>
    <x v="8"/>
    <x v="7"/>
    <x v="1"/>
    <n v="167879"/>
    <x v="1"/>
    <x v="0"/>
    <x v="3"/>
    <s v="Information Systems"/>
    <s v="Married"/>
    <s v="Yes"/>
    <d v="2016-10-15T00:00:00"/>
    <s v="No"/>
    <x v="1"/>
    <n v="6"/>
    <x v="4"/>
    <n v="3"/>
    <d v="2022-10-15T00:00:00"/>
  </r>
  <r>
    <x v="643"/>
    <x v="643"/>
    <x v="2"/>
    <n v="26"/>
    <x v="0"/>
    <s v="Some Travel"/>
    <s v="Sales"/>
    <x v="0"/>
    <x v="31"/>
    <x v="1"/>
    <n v="104898"/>
    <x v="0"/>
    <x v="2"/>
    <x v="3"/>
    <s v="Technical Degree"/>
    <s v="Divorced"/>
    <s v="No"/>
    <d v="2016-10-16T00:00:00"/>
    <s v="No"/>
    <x v="1"/>
    <n v="5"/>
    <x v="7"/>
    <n v="1"/>
    <d v="2022-10-16T00:00:00"/>
  </r>
  <r>
    <x v="644"/>
    <x v="644"/>
    <x v="1"/>
    <n v="26"/>
    <x v="0"/>
    <s v="Some Travel"/>
    <s v="Technology"/>
    <x v="4"/>
    <x v="6"/>
    <x v="2"/>
    <n v="28952"/>
    <x v="3"/>
    <x v="3"/>
    <x v="1"/>
    <s v="Information Systems"/>
    <s v="Divorced"/>
    <s v="Yes"/>
    <d v="2016-10-22T00:00:00"/>
    <s v="Yes"/>
    <x v="10"/>
    <n v="0"/>
    <x v="10"/>
    <n v="0"/>
    <d v="2016-10-22T00:00:00"/>
  </r>
  <r>
    <x v="645"/>
    <x v="645"/>
    <x v="0"/>
    <n v="24"/>
    <x v="3"/>
    <s v="Frequent Traveller"/>
    <s v="Technology"/>
    <x v="8"/>
    <x v="40"/>
    <x v="1"/>
    <n v="133949"/>
    <x v="1"/>
    <x v="0"/>
    <x v="1"/>
    <s v="Business Studies"/>
    <s v="Single"/>
    <s v="No"/>
    <d v="2016-10-26T00:00:00"/>
    <s v="No"/>
    <x v="1"/>
    <n v="4"/>
    <x v="4"/>
    <n v="6"/>
    <d v="2022-10-26T00:00:00"/>
  </r>
  <r>
    <x v="646"/>
    <x v="646"/>
    <x v="1"/>
    <n v="25"/>
    <x v="0"/>
    <s v="Some Travel"/>
    <s v="Technology"/>
    <x v="4"/>
    <x v="22"/>
    <x v="0"/>
    <n v="21350"/>
    <x v="3"/>
    <x v="3"/>
    <x v="3"/>
    <s v="Information Systems"/>
    <s v="Married"/>
    <s v="Yes"/>
    <d v="2016-10-27T00:00:00"/>
    <s v="Yes"/>
    <x v="3"/>
    <n v="3"/>
    <x v="9"/>
    <n v="2"/>
    <d v="2021-10-27T00:00:00"/>
  </r>
  <r>
    <x v="647"/>
    <x v="647"/>
    <x v="1"/>
    <n v="25"/>
    <x v="0"/>
    <s v="Some Travel"/>
    <s v="Technology"/>
    <x v="7"/>
    <x v="36"/>
    <x v="1"/>
    <n v="73825"/>
    <x v="0"/>
    <x v="3"/>
    <x v="1"/>
    <s v="Computer Science"/>
    <s v="Divorced"/>
    <s v="Yes"/>
    <d v="2016-11-02T00:00:00"/>
    <s v="No"/>
    <x v="1"/>
    <n v="1"/>
    <x v="5"/>
    <n v="4"/>
    <d v="2022-11-02T00:00:00"/>
  </r>
  <r>
    <x v="648"/>
    <x v="648"/>
    <x v="1"/>
    <n v="26"/>
    <x v="0"/>
    <s v="Some Travel"/>
    <s v="Sales"/>
    <x v="6"/>
    <x v="16"/>
    <x v="0"/>
    <n v="290774"/>
    <x v="2"/>
    <x v="3"/>
    <x v="1"/>
    <s v="Economics"/>
    <s v="Divorced"/>
    <s v="No"/>
    <d v="2016-11-05T00:00:00"/>
    <s v="No"/>
    <x v="1"/>
    <n v="5"/>
    <x v="7"/>
    <n v="3"/>
    <d v="2022-11-05T00:00:00"/>
  </r>
  <r>
    <x v="649"/>
    <x v="649"/>
    <x v="1"/>
    <n v="26"/>
    <x v="0"/>
    <s v="Frequent Traveller"/>
    <s v="Technology"/>
    <x v="7"/>
    <x v="22"/>
    <x v="1"/>
    <n v="81726"/>
    <x v="0"/>
    <x v="1"/>
    <x v="3"/>
    <s v="Computer Science"/>
    <s v="Divorced"/>
    <s v="Yes"/>
    <d v="2016-11-06T00:00:00"/>
    <s v="No"/>
    <x v="1"/>
    <n v="0"/>
    <x v="4"/>
    <n v="1"/>
    <d v="2022-11-06T00:00:00"/>
  </r>
  <r>
    <x v="650"/>
    <x v="650"/>
    <x v="1"/>
    <n v="25"/>
    <x v="0"/>
    <s v="Some Travel"/>
    <s v="Sales"/>
    <x v="0"/>
    <x v="36"/>
    <x v="1"/>
    <n v="75555"/>
    <x v="0"/>
    <x v="3"/>
    <x v="1"/>
    <s v="Economics"/>
    <s v="Married"/>
    <s v="No"/>
    <d v="2016-11-08T00:00:00"/>
    <s v="No"/>
    <x v="1"/>
    <n v="5"/>
    <x v="4"/>
    <n v="4"/>
    <d v="2022-11-08T00:00:00"/>
  </r>
  <r>
    <x v="651"/>
    <x v="651"/>
    <x v="1"/>
    <n v="26"/>
    <x v="0"/>
    <s v="Some Travel"/>
    <s v="Sales"/>
    <x v="0"/>
    <x v="36"/>
    <x v="1"/>
    <n v="60087"/>
    <x v="0"/>
    <x v="1"/>
    <x v="1"/>
    <s v="Economics"/>
    <s v="Single"/>
    <s v="Yes"/>
    <d v="2016-11-08T00:00:00"/>
    <s v="Yes"/>
    <x v="7"/>
    <n v="0"/>
    <x v="10"/>
    <n v="3"/>
    <d v="2020-11-08T00:00:00"/>
  </r>
  <r>
    <x v="652"/>
    <x v="652"/>
    <x v="0"/>
    <n v="26"/>
    <x v="0"/>
    <s v="Frequent Traveller"/>
    <s v="Technology"/>
    <x v="5"/>
    <x v="24"/>
    <x v="2"/>
    <n v="92778"/>
    <x v="0"/>
    <x v="2"/>
    <x v="3"/>
    <s v="Computer Science"/>
    <s v="Divorced"/>
    <s v="No"/>
    <d v="2016-11-09T00:00:00"/>
    <s v="No"/>
    <x v="1"/>
    <n v="6"/>
    <x v="4"/>
    <n v="1"/>
    <d v="2022-11-09T00:00:00"/>
  </r>
  <r>
    <x v="653"/>
    <x v="653"/>
    <x v="0"/>
    <n v="24"/>
    <x v="3"/>
    <s v="Some Travel"/>
    <s v="Technology"/>
    <x v="4"/>
    <x v="27"/>
    <x v="2"/>
    <n v="46151"/>
    <x v="3"/>
    <x v="1"/>
    <x v="2"/>
    <s v="Information Systems"/>
    <s v="Divorced"/>
    <s v="No"/>
    <d v="2016-11-12T00:00:00"/>
    <s v="No"/>
    <x v="1"/>
    <n v="4"/>
    <x v="4"/>
    <n v="2"/>
    <d v="2022-11-12T00:00:00"/>
  </r>
  <r>
    <x v="654"/>
    <x v="654"/>
    <x v="0"/>
    <n v="25"/>
    <x v="0"/>
    <s v="Some Travel"/>
    <s v="Technology"/>
    <x v="3"/>
    <x v="32"/>
    <x v="1"/>
    <n v="184441"/>
    <x v="1"/>
    <x v="3"/>
    <x v="2"/>
    <s v="Computer Science"/>
    <s v="Married"/>
    <s v="No"/>
    <d v="2016-11-13T00:00:00"/>
    <s v="No"/>
    <x v="1"/>
    <n v="6"/>
    <x v="4"/>
    <n v="3"/>
    <d v="2022-11-13T00:00:00"/>
  </r>
  <r>
    <x v="655"/>
    <x v="655"/>
    <x v="1"/>
    <n v="25"/>
    <x v="0"/>
    <s v="Frequent Traveller"/>
    <s v="Technology"/>
    <x v="3"/>
    <x v="12"/>
    <x v="1"/>
    <n v="182961"/>
    <x v="1"/>
    <x v="0"/>
    <x v="1"/>
    <s v="Information Systems"/>
    <s v="Single"/>
    <s v="No"/>
    <d v="2016-11-15T00:00:00"/>
    <s v="No"/>
    <x v="1"/>
    <n v="3"/>
    <x v="7"/>
    <n v="1"/>
    <d v="2022-11-15T00:00:00"/>
  </r>
  <r>
    <x v="656"/>
    <x v="656"/>
    <x v="0"/>
    <n v="27"/>
    <x v="0"/>
    <s v="Some Travel"/>
    <s v="Sales"/>
    <x v="0"/>
    <x v="13"/>
    <x v="1"/>
    <n v="129366"/>
    <x v="1"/>
    <x v="0"/>
    <x v="2"/>
    <s v="Marketing"/>
    <s v="Married"/>
    <s v="No"/>
    <d v="2016-11-17T00:00:00"/>
    <s v="No"/>
    <x v="1"/>
    <n v="0"/>
    <x v="7"/>
    <n v="0"/>
    <d v="2022-11-17T00:00:00"/>
  </r>
  <r>
    <x v="657"/>
    <x v="657"/>
    <x v="1"/>
    <n v="24"/>
    <x v="3"/>
    <s v="Some Travel"/>
    <s v="Technology"/>
    <x v="7"/>
    <x v="44"/>
    <x v="2"/>
    <n v="28156"/>
    <x v="3"/>
    <x v="0"/>
    <x v="3"/>
    <s v="Computer Science"/>
    <s v="Single"/>
    <s v="Yes"/>
    <d v="2016-11-18T00:00:00"/>
    <s v="No"/>
    <x v="1"/>
    <n v="6"/>
    <x v="4"/>
    <n v="5"/>
    <d v="2022-11-18T00:00:00"/>
  </r>
  <r>
    <x v="658"/>
    <x v="658"/>
    <x v="0"/>
    <n v="24"/>
    <x v="3"/>
    <s v="Some Travel"/>
    <s v="Technology"/>
    <x v="5"/>
    <x v="40"/>
    <x v="0"/>
    <n v="93490"/>
    <x v="0"/>
    <x v="0"/>
    <x v="2"/>
    <s v="Information Systems"/>
    <s v="Married"/>
    <s v="Yes"/>
    <d v="2016-11-24T00:00:00"/>
    <s v="No"/>
    <x v="1"/>
    <n v="4"/>
    <x v="7"/>
    <n v="6"/>
    <d v="2022-11-24T00:00:00"/>
  </r>
  <r>
    <x v="659"/>
    <x v="659"/>
    <x v="0"/>
    <n v="27"/>
    <x v="0"/>
    <s v="No Travel "/>
    <s v="Technology"/>
    <x v="7"/>
    <x v="20"/>
    <x v="1"/>
    <n v="27369"/>
    <x v="3"/>
    <x v="0"/>
    <x v="3"/>
    <s v="Computer Science"/>
    <s v="Single"/>
    <s v="No"/>
    <d v="2016-11-29T00:00:00"/>
    <s v="No"/>
    <x v="1"/>
    <n v="4"/>
    <x v="4"/>
    <n v="3"/>
    <d v="2022-11-29T00:00:00"/>
  </r>
  <r>
    <x v="660"/>
    <x v="660"/>
    <x v="0"/>
    <n v="26"/>
    <x v="0"/>
    <s v="Some Travel"/>
    <s v="Sales"/>
    <x v="0"/>
    <x v="8"/>
    <x v="2"/>
    <n v="82147"/>
    <x v="0"/>
    <x v="3"/>
    <x v="2"/>
    <s v="Economics"/>
    <s v="Married"/>
    <s v="No"/>
    <d v="2016-12-05T00:00:00"/>
    <s v="No"/>
    <x v="1"/>
    <n v="2"/>
    <x v="5"/>
    <n v="3"/>
    <d v="2022-12-05T00:00:00"/>
  </r>
  <r>
    <x v="661"/>
    <x v="661"/>
    <x v="1"/>
    <n v="27"/>
    <x v="0"/>
    <s v="Some Travel"/>
    <s v="Technology"/>
    <x v="4"/>
    <x v="24"/>
    <x v="0"/>
    <n v="37545"/>
    <x v="3"/>
    <x v="0"/>
    <x v="1"/>
    <s v="Computer Science"/>
    <s v="Single"/>
    <s v="No"/>
    <d v="2016-12-06T00:00:00"/>
    <s v="Yes"/>
    <x v="6"/>
    <n v="1"/>
    <x v="2"/>
    <n v="1"/>
    <d v="2018-12-06T00:00:00"/>
  </r>
  <r>
    <x v="662"/>
    <x v="662"/>
    <x v="0"/>
    <n v="25"/>
    <x v="0"/>
    <s v="Some Travel"/>
    <s v="Technology"/>
    <x v="5"/>
    <x v="0"/>
    <x v="1"/>
    <n v="84770"/>
    <x v="0"/>
    <x v="2"/>
    <x v="2"/>
    <s v="Computer Science"/>
    <s v="Married"/>
    <s v="Yes"/>
    <d v="2016-12-20T00:00:00"/>
    <s v="No"/>
    <x v="1"/>
    <n v="0"/>
    <x v="7"/>
    <n v="0"/>
    <d v="2022-12-20T00:00:00"/>
  </r>
  <r>
    <x v="663"/>
    <x v="663"/>
    <x v="0"/>
    <n v="26"/>
    <x v="0"/>
    <s v="Frequent Traveller"/>
    <s v="Technology"/>
    <x v="8"/>
    <x v="27"/>
    <x v="0"/>
    <n v="99203"/>
    <x v="0"/>
    <x v="0"/>
    <x v="3"/>
    <s v="Computer Science"/>
    <s v="Married"/>
    <s v="Yes"/>
    <d v="2016-12-28T00:00:00"/>
    <s v="No"/>
    <x v="1"/>
    <n v="3"/>
    <x v="9"/>
    <n v="4"/>
    <d v="2022-12-28T00:00:00"/>
  </r>
  <r>
    <x v="664"/>
    <x v="664"/>
    <x v="0"/>
    <n v="29"/>
    <x v="0"/>
    <s v="Some Travel"/>
    <s v="Technology"/>
    <x v="3"/>
    <x v="35"/>
    <x v="0"/>
    <n v="388605"/>
    <x v="2"/>
    <x v="4"/>
    <x v="3"/>
    <s v="Information Systems"/>
    <s v="Married"/>
    <s v="Yes"/>
    <d v="2017-01-01T00:00:00"/>
    <s v="No"/>
    <x v="3"/>
    <n v="2"/>
    <x v="7"/>
    <n v="0"/>
    <d v="2022-01-01T00:00:00"/>
  </r>
  <r>
    <x v="665"/>
    <x v="665"/>
    <x v="1"/>
    <n v="25"/>
    <x v="0"/>
    <s v="Some Travel"/>
    <s v="Technology"/>
    <x v="8"/>
    <x v="43"/>
    <x v="1"/>
    <n v="55541"/>
    <x v="0"/>
    <x v="0"/>
    <x v="3"/>
    <s v="Computer Science"/>
    <s v="Married"/>
    <s v="No"/>
    <d v="2017-01-08T00:00:00"/>
    <s v="No"/>
    <x v="3"/>
    <n v="4"/>
    <x v="7"/>
    <n v="4"/>
    <d v="2022-01-08T00:00:00"/>
  </r>
  <r>
    <x v="666"/>
    <x v="666"/>
    <x v="0"/>
    <n v="25"/>
    <x v="0"/>
    <s v="Frequent Traveller"/>
    <s v="Sales"/>
    <x v="0"/>
    <x v="39"/>
    <x v="1"/>
    <n v="94810"/>
    <x v="0"/>
    <x v="0"/>
    <x v="3"/>
    <s v="Marketing"/>
    <s v="Single"/>
    <s v="No"/>
    <d v="2017-01-18T00:00:00"/>
    <s v="No"/>
    <x v="3"/>
    <n v="0"/>
    <x v="10"/>
    <n v="3"/>
    <d v="2022-01-18T00:00:00"/>
  </r>
  <r>
    <x v="667"/>
    <x v="667"/>
    <x v="1"/>
    <n v="23"/>
    <x v="3"/>
    <s v="Some Travel"/>
    <s v="Sales"/>
    <x v="0"/>
    <x v="40"/>
    <x v="2"/>
    <n v="58345"/>
    <x v="0"/>
    <x v="4"/>
    <x v="2"/>
    <s v="Marketing"/>
    <s v="Single"/>
    <s v="Yes"/>
    <d v="2017-01-19T00:00:00"/>
    <s v="No"/>
    <x v="3"/>
    <n v="4"/>
    <x v="5"/>
    <n v="4"/>
    <d v="2022-01-19T00:00:00"/>
  </r>
  <r>
    <x v="668"/>
    <x v="668"/>
    <x v="0"/>
    <n v="24"/>
    <x v="3"/>
    <s v="Some Travel"/>
    <s v="Sales"/>
    <x v="0"/>
    <x v="32"/>
    <x v="1"/>
    <n v="43158"/>
    <x v="3"/>
    <x v="0"/>
    <x v="2"/>
    <s v="Marketing"/>
    <s v="Single"/>
    <s v="Yes"/>
    <d v="2017-01-29T00:00:00"/>
    <s v="No"/>
    <x v="3"/>
    <n v="0"/>
    <x v="7"/>
    <n v="5"/>
    <d v="2022-01-29T00:00:00"/>
  </r>
  <r>
    <x v="669"/>
    <x v="669"/>
    <x v="0"/>
    <n v="26"/>
    <x v="0"/>
    <s v="Some Travel"/>
    <s v="Technology"/>
    <x v="4"/>
    <x v="12"/>
    <x v="1"/>
    <n v="89366"/>
    <x v="0"/>
    <x v="0"/>
    <x v="2"/>
    <s v="Other"/>
    <s v="Married"/>
    <s v="No"/>
    <d v="2017-01-30T00:00:00"/>
    <s v="No"/>
    <x v="3"/>
    <n v="5"/>
    <x v="7"/>
    <n v="0"/>
    <d v="2022-01-30T00:00:00"/>
  </r>
  <r>
    <x v="670"/>
    <x v="670"/>
    <x v="3"/>
    <n v="34"/>
    <x v="0"/>
    <s v="Some Travel"/>
    <s v="Technology"/>
    <x v="3"/>
    <x v="43"/>
    <x v="1"/>
    <n v="323488"/>
    <x v="2"/>
    <x v="0"/>
    <x v="3"/>
    <s v="Computer Science"/>
    <s v="Divorced"/>
    <s v="No"/>
    <d v="2017-02-01T00:00:00"/>
    <s v="No"/>
    <x v="3"/>
    <n v="0"/>
    <x v="2"/>
    <n v="1"/>
    <d v="2022-02-01T00:00:00"/>
  </r>
  <r>
    <x v="671"/>
    <x v="671"/>
    <x v="0"/>
    <n v="23"/>
    <x v="3"/>
    <s v="Some Travel"/>
    <s v="Sales"/>
    <x v="0"/>
    <x v="12"/>
    <x v="1"/>
    <n v="37626"/>
    <x v="3"/>
    <x v="0"/>
    <x v="1"/>
    <s v="Marketing"/>
    <s v="Single"/>
    <s v="No"/>
    <d v="2017-02-04T00:00:00"/>
    <s v="No"/>
    <x v="3"/>
    <n v="4"/>
    <x v="5"/>
    <n v="2"/>
    <d v="2022-02-04T00:00:00"/>
  </r>
  <r>
    <x v="672"/>
    <x v="672"/>
    <x v="0"/>
    <n v="24"/>
    <x v="3"/>
    <s v="Some Travel"/>
    <s v="Technology"/>
    <x v="4"/>
    <x v="9"/>
    <x v="1"/>
    <n v="38775"/>
    <x v="3"/>
    <x v="0"/>
    <x v="2"/>
    <s v="Other"/>
    <s v="Married"/>
    <s v="Yes"/>
    <d v="2017-02-06T00:00:00"/>
    <s v="No"/>
    <x v="3"/>
    <n v="0"/>
    <x v="7"/>
    <n v="1"/>
    <d v="2022-02-06T00:00:00"/>
  </r>
  <r>
    <x v="673"/>
    <x v="673"/>
    <x v="1"/>
    <n v="23"/>
    <x v="3"/>
    <s v="Some Travel"/>
    <s v="Technology"/>
    <x v="4"/>
    <x v="14"/>
    <x v="2"/>
    <n v="25986"/>
    <x v="3"/>
    <x v="6"/>
    <x v="1"/>
    <s v="Business Studies"/>
    <s v="Married"/>
    <s v="No"/>
    <d v="2017-02-08T00:00:00"/>
    <s v="No"/>
    <x v="3"/>
    <n v="4"/>
    <x v="5"/>
    <n v="3"/>
    <d v="2022-02-08T00:00:00"/>
  </r>
  <r>
    <x v="674"/>
    <x v="674"/>
    <x v="0"/>
    <n v="25"/>
    <x v="0"/>
    <s v="Frequent Traveller"/>
    <s v="Technology"/>
    <x v="4"/>
    <x v="17"/>
    <x v="1"/>
    <n v="31698"/>
    <x v="3"/>
    <x v="6"/>
    <x v="2"/>
    <s v="Information Systems"/>
    <s v="Single"/>
    <s v="No"/>
    <d v="2017-02-13T00:00:00"/>
    <s v="No"/>
    <x v="3"/>
    <n v="5"/>
    <x v="7"/>
    <n v="2"/>
    <d v="2022-02-13T00:00:00"/>
  </r>
  <r>
    <x v="675"/>
    <x v="675"/>
    <x v="1"/>
    <n v="24"/>
    <x v="3"/>
    <s v="Some Travel"/>
    <s v="Sales"/>
    <x v="0"/>
    <x v="2"/>
    <x v="1"/>
    <n v="105859"/>
    <x v="0"/>
    <x v="2"/>
    <x v="3"/>
    <s v="Marketing"/>
    <s v="Married"/>
    <s v="No"/>
    <d v="2017-02-13T00:00:00"/>
    <s v="No"/>
    <x v="3"/>
    <n v="5"/>
    <x v="7"/>
    <n v="3"/>
    <d v="2022-02-13T00:00:00"/>
  </r>
  <r>
    <x v="676"/>
    <x v="676"/>
    <x v="0"/>
    <n v="25"/>
    <x v="0"/>
    <s v="Some Travel"/>
    <s v="Technology"/>
    <x v="7"/>
    <x v="35"/>
    <x v="2"/>
    <n v="35586"/>
    <x v="3"/>
    <x v="2"/>
    <x v="3"/>
    <s v="Information Systems"/>
    <s v="Married"/>
    <s v="No"/>
    <d v="2017-02-17T00:00:00"/>
    <s v="No"/>
    <x v="3"/>
    <n v="4"/>
    <x v="7"/>
    <n v="0"/>
    <d v="2022-02-17T00:00:00"/>
  </r>
  <r>
    <x v="677"/>
    <x v="677"/>
    <x v="0"/>
    <n v="25"/>
    <x v="0"/>
    <s v="No Travel "/>
    <s v="Technology"/>
    <x v="7"/>
    <x v="0"/>
    <x v="2"/>
    <n v="28288"/>
    <x v="3"/>
    <x v="2"/>
    <x v="1"/>
    <s v="Business Studies"/>
    <s v="Married"/>
    <s v="No"/>
    <d v="2017-03-01T00:00:00"/>
    <s v="No"/>
    <x v="3"/>
    <n v="5"/>
    <x v="7"/>
    <n v="0"/>
    <d v="2022-03-01T00:00:00"/>
  </r>
  <r>
    <x v="678"/>
    <x v="678"/>
    <x v="1"/>
    <n v="23"/>
    <x v="3"/>
    <s v="Some Travel"/>
    <s v="Technology"/>
    <x v="4"/>
    <x v="20"/>
    <x v="1"/>
    <n v="50570"/>
    <x v="0"/>
    <x v="0"/>
    <x v="2"/>
    <s v="Information Systems"/>
    <s v="Married"/>
    <s v="No"/>
    <d v="2017-03-01T00:00:00"/>
    <s v="No"/>
    <x v="3"/>
    <n v="2"/>
    <x v="9"/>
    <n v="2"/>
    <d v="2022-03-01T00:00:00"/>
  </r>
  <r>
    <x v="679"/>
    <x v="679"/>
    <x v="1"/>
    <n v="24"/>
    <x v="3"/>
    <s v="Some Travel"/>
    <s v="Human Resources"/>
    <x v="2"/>
    <x v="17"/>
    <x v="0"/>
    <n v="29428"/>
    <x v="3"/>
    <x v="2"/>
    <x v="3"/>
    <s v="Human Resources"/>
    <s v="Married"/>
    <s v="No"/>
    <d v="2017-03-02T00:00:00"/>
    <s v="No"/>
    <x v="3"/>
    <n v="5"/>
    <x v="7"/>
    <n v="0"/>
    <d v="2022-03-02T00:00:00"/>
  </r>
  <r>
    <x v="680"/>
    <x v="680"/>
    <x v="1"/>
    <n v="24"/>
    <x v="3"/>
    <s v="Some Travel"/>
    <s v="Sales"/>
    <x v="0"/>
    <x v="30"/>
    <x v="1"/>
    <n v="64852"/>
    <x v="0"/>
    <x v="2"/>
    <x v="2"/>
    <s v="Economics"/>
    <s v="Married"/>
    <s v="No"/>
    <d v="2017-03-05T00:00:00"/>
    <s v="No"/>
    <x v="3"/>
    <n v="1"/>
    <x v="7"/>
    <n v="2"/>
    <d v="2022-03-05T00:00:00"/>
  </r>
  <r>
    <x v="681"/>
    <x v="681"/>
    <x v="1"/>
    <n v="23"/>
    <x v="3"/>
    <s v="Some Travel"/>
    <s v="Technology"/>
    <x v="7"/>
    <x v="37"/>
    <x v="1"/>
    <n v="87483"/>
    <x v="0"/>
    <x v="2"/>
    <x v="1"/>
    <s v="Other"/>
    <s v="Married"/>
    <s v="Yes"/>
    <d v="2017-03-06T00:00:00"/>
    <s v="No"/>
    <x v="3"/>
    <n v="1"/>
    <x v="8"/>
    <n v="0"/>
    <d v="2022-03-06T00:00:00"/>
  </r>
  <r>
    <x v="682"/>
    <x v="682"/>
    <x v="0"/>
    <n v="26"/>
    <x v="0"/>
    <s v="Some Travel"/>
    <s v="Technology"/>
    <x v="10"/>
    <x v="1"/>
    <x v="1"/>
    <n v="221954"/>
    <x v="1"/>
    <x v="6"/>
    <x v="2"/>
    <s v="Information Systems"/>
    <s v="Married"/>
    <s v="No"/>
    <d v="2017-03-08T00:00:00"/>
    <s v="No"/>
    <x v="3"/>
    <n v="0"/>
    <x v="9"/>
    <n v="1"/>
    <d v="2022-03-08T00:00:00"/>
  </r>
  <r>
    <x v="683"/>
    <x v="683"/>
    <x v="0"/>
    <n v="26"/>
    <x v="0"/>
    <s v="No Travel "/>
    <s v="Sales"/>
    <x v="0"/>
    <x v="10"/>
    <x v="0"/>
    <n v="61686"/>
    <x v="0"/>
    <x v="0"/>
    <x v="2"/>
    <s v="Technical Degree"/>
    <s v="Married"/>
    <s v="Yes"/>
    <d v="2017-03-14T00:00:00"/>
    <s v="No"/>
    <x v="3"/>
    <n v="0"/>
    <x v="10"/>
    <n v="1"/>
    <d v="2022-03-14T00:00:00"/>
  </r>
  <r>
    <x v="684"/>
    <x v="684"/>
    <x v="1"/>
    <n v="26"/>
    <x v="0"/>
    <s v="Some Travel"/>
    <s v="Technology"/>
    <x v="7"/>
    <x v="25"/>
    <x v="2"/>
    <n v="45085"/>
    <x v="3"/>
    <x v="0"/>
    <x v="4"/>
    <s v="Information Systems"/>
    <s v="Married"/>
    <s v="No"/>
    <d v="2017-03-17T00:00:00"/>
    <s v="No"/>
    <x v="3"/>
    <n v="2"/>
    <x v="5"/>
    <n v="2"/>
    <d v="2022-03-17T00:00:00"/>
  </r>
  <r>
    <x v="685"/>
    <x v="685"/>
    <x v="1"/>
    <n v="24"/>
    <x v="3"/>
    <s v="Some Travel"/>
    <s v="Technology"/>
    <x v="5"/>
    <x v="32"/>
    <x v="1"/>
    <n v="55814"/>
    <x v="0"/>
    <x v="1"/>
    <x v="4"/>
    <s v="Computer Science"/>
    <s v="Married"/>
    <s v="No"/>
    <d v="2017-03-21T00:00:00"/>
    <s v="No"/>
    <x v="3"/>
    <n v="3"/>
    <x v="5"/>
    <n v="3"/>
    <d v="2022-03-21T00:00:00"/>
  </r>
  <r>
    <x v="686"/>
    <x v="686"/>
    <x v="0"/>
    <n v="23"/>
    <x v="3"/>
    <s v="Some Travel"/>
    <s v="Sales"/>
    <x v="9"/>
    <x v="32"/>
    <x v="1"/>
    <n v="23794"/>
    <x v="3"/>
    <x v="0"/>
    <x v="3"/>
    <s v="Marketing"/>
    <s v="Single"/>
    <s v="No"/>
    <d v="2017-03-25T00:00:00"/>
    <s v="Yes"/>
    <x v="9"/>
    <n v="0"/>
    <x v="10"/>
    <n v="0"/>
    <d v="2018-03-25T00:00:00"/>
  </r>
  <r>
    <x v="687"/>
    <x v="687"/>
    <x v="1"/>
    <n v="25"/>
    <x v="0"/>
    <s v="Some Travel"/>
    <s v="Human Resources"/>
    <x v="1"/>
    <x v="43"/>
    <x v="2"/>
    <n v="190466"/>
    <x v="1"/>
    <x v="3"/>
    <x v="1"/>
    <s v="Marketing"/>
    <s v="Single"/>
    <s v="No"/>
    <d v="2017-03-26T00:00:00"/>
    <s v="No"/>
    <x v="3"/>
    <n v="2"/>
    <x v="8"/>
    <n v="5"/>
    <d v="2022-03-26T00:00:00"/>
  </r>
  <r>
    <x v="688"/>
    <x v="688"/>
    <x v="1"/>
    <n v="23"/>
    <x v="3"/>
    <s v="Some Travel"/>
    <s v="Technology"/>
    <x v="7"/>
    <x v="5"/>
    <x v="1"/>
    <n v="37322"/>
    <x v="3"/>
    <x v="1"/>
    <x v="2"/>
    <s v="Computer Science"/>
    <s v="Married"/>
    <s v="No"/>
    <d v="2017-03-28T00:00:00"/>
    <s v="No"/>
    <x v="3"/>
    <n v="3"/>
    <x v="9"/>
    <n v="3"/>
    <d v="2022-03-28T00:00:00"/>
  </r>
  <r>
    <x v="689"/>
    <x v="689"/>
    <x v="1"/>
    <n v="23"/>
    <x v="3"/>
    <s v="Some Travel"/>
    <s v="Technology"/>
    <x v="4"/>
    <x v="39"/>
    <x v="2"/>
    <n v="26198"/>
    <x v="3"/>
    <x v="4"/>
    <x v="2"/>
    <s v="Information Systems"/>
    <s v="Married"/>
    <s v="Yes"/>
    <d v="2017-04-04T00:00:00"/>
    <s v="No"/>
    <x v="3"/>
    <n v="4"/>
    <x v="5"/>
    <n v="0"/>
    <d v="2022-04-04T00:00:00"/>
  </r>
  <r>
    <x v="690"/>
    <x v="690"/>
    <x v="1"/>
    <n v="24"/>
    <x v="3"/>
    <s v="Some Travel"/>
    <s v="Technology"/>
    <x v="5"/>
    <x v="11"/>
    <x v="1"/>
    <n v="128126"/>
    <x v="1"/>
    <x v="3"/>
    <x v="3"/>
    <s v="Information Systems"/>
    <s v="Married"/>
    <s v="Yes"/>
    <d v="2017-04-04T00:00:00"/>
    <s v="No"/>
    <x v="3"/>
    <n v="0"/>
    <x v="10"/>
    <n v="5"/>
    <d v="2022-04-04T00:00:00"/>
  </r>
  <r>
    <x v="691"/>
    <x v="691"/>
    <x v="0"/>
    <n v="26"/>
    <x v="0"/>
    <s v="Some Travel"/>
    <s v="Sales"/>
    <x v="6"/>
    <x v="2"/>
    <x v="2"/>
    <n v="172070"/>
    <x v="1"/>
    <x v="0"/>
    <x v="4"/>
    <s v="Marketing"/>
    <s v="Married"/>
    <s v="No"/>
    <d v="2017-04-09T00:00:00"/>
    <s v="No"/>
    <x v="3"/>
    <n v="4"/>
    <x v="5"/>
    <n v="3"/>
    <d v="2022-04-09T00:00:00"/>
  </r>
  <r>
    <x v="692"/>
    <x v="692"/>
    <x v="1"/>
    <n v="23"/>
    <x v="3"/>
    <s v="Some Travel"/>
    <s v="Technology"/>
    <x v="7"/>
    <x v="27"/>
    <x v="1"/>
    <n v="63709"/>
    <x v="0"/>
    <x v="1"/>
    <x v="3"/>
    <s v="Information Systems"/>
    <s v="Single"/>
    <s v="No"/>
    <d v="2017-04-14T00:00:00"/>
    <s v="Yes"/>
    <x v="9"/>
    <n v="0"/>
    <x v="10"/>
    <n v="0"/>
    <d v="2018-04-14T00:00:00"/>
  </r>
  <r>
    <x v="693"/>
    <x v="693"/>
    <x v="2"/>
    <n v="25"/>
    <x v="0"/>
    <s v="Some Travel"/>
    <s v="Technology"/>
    <x v="5"/>
    <x v="8"/>
    <x v="1"/>
    <n v="39456"/>
    <x v="3"/>
    <x v="2"/>
    <x v="3"/>
    <s v="Business Studies"/>
    <s v="Divorced"/>
    <s v="No"/>
    <d v="2017-04-15T00:00:00"/>
    <s v="No"/>
    <x v="3"/>
    <n v="1"/>
    <x v="7"/>
    <n v="4"/>
    <d v="2022-04-15T00:00:00"/>
  </r>
  <r>
    <x v="694"/>
    <x v="694"/>
    <x v="0"/>
    <n v="25"/>
    <x v="0"/>
    <s v="Frequent Traveller"/>
    <s v="Technology"/>
    <x v="7"/>
    <x v="27"/>
    <x v="1"/>
    <n v="67151"/>
    <x v="0"/>
    <x v="2"/>
    <x v="1"/>
    <s v="Computer Science"/>
    <s v="Single"/>
    <s v="Yes"/>
    <d v="2017-04-22T00:00:00"/>
    <s v="No"/>
    <x v="3"/>
    <n v="4"/>
    <x v="7"/>
    <n v="4"/>
    <d v="2022-04-22T00:00:00"/>
  </r>
  <r>
    <x v="695"/>
    <x v="695"/>
    <x v="1"/>
    <n v="26"/>
    <x v="0"/>
    <s v="Frequent Traveller"/>
    <s v="Technology"/>
    <x v="4"/>
    <x v="4"/>
    <x v="0"/>
    <n v="29449"/>
    <x v="3"/>
    <x v="0"/>
    <x v="3"/>
    <s v="Other"/>
    <s v="Married"/>
    <s v="No"/>
    <d v="2017-04-22T00:00:00"/>
    <s v="No"/>
    <x v="3"/>
    <n v="1"/>
    <x v="9"/>
    <n v="1"/>
    <d v="2022-04-22T00:00:00"/>
  </r>
  <r>
    <x v="696"/>
    <x v="696"/>
    <x v="2"/>
    <n v="24"/>
    <x v="3"/>
    <s v="Some Travel"/>
    <s v="Technology"/>
    <x v="4"/>
    <x v="1"/>
    <x v="1"/>
    <n v="100586"/>
    <x v="0"/>
    <x v="6"/>
    <x v="3"/>
    <s v="Computer Science"/>
    <s v="Single"/>
    <s v="No"/>
    <d v="2017-04-23T00:00:00"/>
    <s v="Yes"/>
    <x v="7"/>
    <n v="4"/>
    <x v="5"/>
    <n v="4"/>
    <d v="2021-04-23T00:00:00"/>
  </r>
  <r>
    <x v="697"/>
    <x v="697"/>
    <x v="1"/>
    <n v="25"/>
    <x v="0"/>
    <s v="Some Travel"/>
    <s v="Human Resources"/>
    <x v="11"/>
    <x v="21"/>
    <x v="1"/>
    <n v="132102"/>
    <x v="1"/>
    <x v="3"/>
    <x v="1"/>
    <s v="Economics"/>
    <s v="Married"/>
    <s v="No"/>
    <d v="2017-04-23T00:00:00"/>
    <s v="No"/>
    <x v="3"/>
    <n v="5"/>
    <x v="7"/>
    <n v="0"/>
    <d v="2022-04-23T00:00:00"/>
  </r>
  <r>
    <x v="698"/>
    <x v="698"/>
    <x v="1"/>
    <n v="24"/>
    <x v="3"/>
    <s v="Some Travel"/>
    <s v="Human Resources"/>
    <x v="11"/>
    <x v="15"/>
    <x v="0"/>
    <n v="44634"/>
    <x v="3"/>
    <x v="2"/>
    <x v="0"/>
    <s v="Human Resources"/>
    <s v="Married"/>
    <s v="No"/>
    <d v="2017-04-25T00:00:00"/>
    <s v="Yes"/>
    <x v="7"/>
    <n v="3"/>
    <x v="9"/>
    <n v="2"/>
    <d v="2021-04-25T00:00:00"/>
  </r>
  <r>
    <x v="699"/>
    <x v="699"/>
    <x v="2"/>
    <n v="23"/>
    <x v="3"/>
    <s v="Some Travel"/>
    <s v="Technology"/>
    <x v="7"/>
    <x v="26"/>
    <x v="2"/>
    <n v="28753"/>
    <x v="3"/>
    <x v="1"/>
    <x v="3"/>
    <s v="Business Studies"/>
    <s v="Single"/>
    <s v="No"/>
    <d v="2017-05-02T00:00:00"/>
    <s v="Yes"/>
    <x v="6"/>
    <n v="1"/>
    <x v="2"/>
    <n v="0"/>
    <d v="2019-05-02T00:00:00"/>
  </r>
  <r>
    <x v="700"/>
    <x v="700"/>
    <x v="1"/>
    <n v="25"/>
    <x v="0"/>
    <s v="Some Travel"/>
    <s v="Technology"/>
    <x v="4"/>
    <x v="7"/>
    <x v="1"/>
    <n v="27673"/>
    <x v="3"/>
    <x v="0"/>
    <x v="3"/>
    <s v="Computer Science"/>
    <s v="Married"/>
    <s v="Yes"/>
    <d v="2017-05-05T00:00:00"/>
    <s v="Yes"/>
    <x v="8"/>
    <n v="2"/>
    <x v="9"/>
    <n v="1"/>
    <d v="2020-05-05T00:00:00"/>
  </r>
  <r>
    <x v="701"/>
    <x v="701"/>
    <x v="0"/>
    <n v="26"/>
    <x v="0"/>
    <s v="Some Travel"/>
    <s v="Technology"/>
    <x v="4"/>
    <x v="43"/>
    <x v="1"/>
    <n v="26414"/>
    <x v="3"/>
    <x v="0"/>
    <x v="3"/>
    <s v="Computer Science"/>
    <s v="Divorced"/>
    <s v="No"/>
    <d v="2017-05-14T00:00:00"/>
    <s v="No"/>
    <x v="3"/>
    <n v="5"/>
    <x v="7"/>
    <n v="0"/>
    <d v="2022-05-14T00:00:00"/>
  </r>
  <r>
    <x v="702"/>
    <x v="702"/>
    <x v="1"/>
    <n v="25"/>
    <x v="0"/>
    <s v="Some Travel"/>
    <s v="Technology"/>
    <x v="3"/>
    <x v="29"/>
    <x v="2"/>
    <n v="243908"/>
    <x v="1"/>
    <x v="0"/>
    <x v="3"/>
    <s v="Information Systems"/>
    <s v="Single"/>
    <s v="No"/>
    <d v="2017-05-15T00:00:00"/>
    <s v="No"/>
    <x v="3"/>
    <n v="4"/>
    <x v="5"/>
    <n v="1"/>
    <d v="2022-05-15T00:00:00"/>
  </r>
  <r>
    <x v="703"/>
    <x v="703"/>
    <x v="0"/>
    <n v="24"/>
    <x v="3"/>
    <s v="No Travel "/>
    <s v="Technology"/>
    <x v="8"/>
    <x v="40"/>
    <x v="1"/>
    <n v="77358"/>
    <x v="0"/>
    <x v="1"/>
    <x v="1"/>
    <s v="Computer Science"/>
    <s v="Divorced"/>
    <s v="Yes"/>
    <d v="2017-05-30T00:00:00"/>
    <s v="No"/>
    <x v="3"/>
    <n v="0"/>
    <x v="10"/>
    <n v="4"/>
    <d v="2022-05-30T00:00:00"/>
  </r>
  <r>
    <x v="704"/>
    <x v="704"/>
    <x v="1"/>
    <n v="41"/>
    <x v="1"/>
    <s v="Some Travel"/>
    <s v="Sales"/>
    <x v="0"/>
    <x v="20"/>
    <x v="1"/>
    <n v="231843"/>
    <x v="1"/>
    <x v="6"/>
    <x v="3"/>
    <s v="Marketing"/>
    <s v="Single"/>
    <s v="Yes"/>
    <d v="2017-06-01T00:00:00"/>
    <s v="Yes"/>
    <x v="9"/>
    <n v="1"/>
    <x v="2"/>
    <n v="0"/>
    <d v="2018-06-01T00:00:00"/>
  </r>
  <r>
    <x v="705"/>
    <x v="705"/>
    <x v="0"/>
    <n v="25"/>
    <x v="0"/>
    <s v="No Travel "/>
    <s v="Technology"/>
    <x v="8"/>
    <x v="3"/>
    <x v="1"/>
    <n v="43644"/>
    <x v="3"/>
    <x v="0"/>
    <x v="2"/>
    <s v="Computer Science"/>
    <s v="Divorced"/>
    <s v="No"/>
    <d v="2017-06-02T00:00:00"/>
    <s v="No"/>
    <x v="3"/>
    <n v="3"/>
    <x v="9"/>
    <n v="5"/>
    <d v="2022-06-02T00:00:00"/>
  </r>
  <r>
    <x v="706"/>
    <x v="706"/>
    <x v="1"/>
    <n v="25"/>
    <x v="0"/>
    <s v="Some Travel"/>
    <s v="Sales"/>
    <x v="0"/>
    <x v="21"/>
    <x v="1"/>
    <n v="75635"/>
    <x v="0"/>
    <x v="2"/>
    <x v="2"/>
    <s v="Marketing"/>
    <s v="Married"/>
    <s v="No"/>
    <d v="2017-06-07T00:00:00"/>
    <s v="No"/>
    <x v="3"/>
    <n v="2"/>
    <x v="8"/>
    <n v="5"/>
    <d v="2022-06-07T00:00:00"/>
  </r>
  <r>
    <x v="707"/>
    <x v="707"/>
    <x v="1"/>
    <n v="25"/>
    <x v="0"/>
    <s v="Frequent Traveller"/>
    <s v="Technology"/>
    <x v="4"/>
    <x v="7"/>
    <x v="2"/>
    <n v="61054"/>
    <x v="0"/>
    <x v="6"/>
    <x v="3"/>
    <s v="Information Systems"/>
    <s v="Single"/>
    <s v="No"/>
    <d v="2017-06-24T00:00:00"/>
    <s v="No"/>
    <x v="3"/>
    <n v="0"/>
    <x v="2"/>
    <n v="0"/>
    <d v="2022-06-24T00:00:00"/>
  </r>
  <r>
    <x v="708"/>
    <x v="708"/>
    <x v="3"/>
    <n v="23"/>
    <x v="3"/>
    <s v="Some Travel"/>
    <s v="Human Resources"/>
    <x v="2"/>
    <x v="9"/>
    <x v="1"/>
    <n v="30683"/>
    <x v="3"/>
    <x v="3"/>
    <x v="4"/>
    <s v="Marketing"/>
    <s v="Married"/>
    <s v="No"/>
    <d v="2017-06-25T00:00:00"/>
    <s v="No"/>
    <x v="3"/>
    <n v="5"/>
    <x v="7"/>
    <n v="5"/>
    <d v="2022-06-25T00:00:00"/>
  </r>
  <r>
    <x v="709"/>
    <x v="709"/>
    <x v="0"/>
    <n v="26"/>
    <x v="0"/>
    <s v="Some Travel"/>
    <s v="Technology"/>
    <x v="4"/>
    <x v="43"/>
    <x v="1"/>
    <n v="46809"/>
    <x v="3"/>
    <x v="2"/>
    <x v="3"/>
    <s v="Information Systems"/>
    <s v="Married"/>
    <s v="No"/>
    <d v="2017-06-29T00:00:00"/>
    <s v="No"/>
    <x v="3"/>
    <n v="0"/>
    <x v="10"/>
    <n v="2"/>
    <d v="2022-06-29T00:00:00"/>
  </r>
  <r>
    <x v="710"/>
    <x v="710"/>
    <x v="1"/>
    <n v="26"/>
    <x v="0"/>
    <s v="Some Travel"/>
    <s v="Technology"/>
    <x v="7"/>
    <x v="36"/>
    <x v="1"/>
    <n v="57722"/>
    <x v="0"/>
    <x v="0"/>
    <x v="3"/>
    <s v="Computer Science"/>
    <s v="Married"/>
    <s v="Yes"/>
    <d v="2017-06-30T00:00:00"/>
    <s v="No"/>
    <x v="3"/>
    <n v="4"/>
    <x v="5"/>
    <n v="0"/>
    <d v="2022-06-30T00:00:00"/>
  </r>
  <r>
    <x v="711"/>
    <x v="711"/>
    <x v="3"/>
    <n v="23"/>
    <x v="3"/>
    <s v="Some Travel"/>
    <s v="Technology"/>
    <x v="7"/>
    <x v="35"/>
    <x v="1"/>
    <n v="23041"/>
    <x v="3"/>
    <x v="0"/>
    <x v="1"/>
    <s v="Computer Science"/>
    <s v="Divorced"/>
    <s v="Yes"/>
    <d v="2017-06-30T00:00:00"/>
    <s v="No"/>
    <x v="3"/>
    <n v="1"/>
    <x v="7"/>
    <n v="3"/>
    <d v="2022-06-30T00:00:00"/>
  </r>
  <r>
    <x v="712"/>
    <x v="712"/>
    <x v="0"/>
    <n v="23"/>
    <x v="3"/>
    <s v="Some Travel"/>
    <s v="Sales"/>
    <x v="0"/>
    <x v="43"/>
    <x v="2"/>
    <n v="83677"/>
    <x v="0"/>
    <x v="5"/>
    <x v="1"/>
    <s v="Technical Degree"/>
    <s v="Married"/>
    <s v="Yes"/>
    <d v="2017-07-10T00:00:00"/>
    <s v="No"/>
    <x v="3"/>
    <n v="0"/>
    <x v="7"/>
    <n v="3"/>
    <d v="2022-07-10T00:00:00"/>
  </r>
  <r>
    <x v="713"/>
    <x v="713"/>
    <x v="0"/>
    <n v="25"/>
    <x v="0"/>
    <s v="Some Travel"/>
    <s v="Technology"/>
    <x v="7"/>
    <x v="4"/>
    <x v="2"/>
    <n v="52957"/>
    <x v="0"/>
    <x v="2"/>
    <x v="3"/>
    <s v="Business Studies"/>
    <s v="Divorced"/>
    <s v="No"/>
    <d v="2017-07-10T00:00:00"/>
    <s v="No"/>
    <x v="3"/>
    <n v="3"/>
    <x v="7"/>
    <n v="4"/>
    <d v="2022-07-10T00:00:00"/>
  </r>
  <r>
    <x v="714"/>
    <x v="714"/>
    <x v="1"/>
    <n v="23"/>
    <x v="3"/>
    <s v="Frequent Traveller"/>
    <s v="Sales"/>
    <x v="9"/>
    <x v="28"/>
    <x v="1"/>
    <n v="23505"/>
    <x v="3"/>
    <x v="2"/>
    <x v="3"/>
    <s v="Technical Degree"/>
    <s v="Single"/>
    <s v="No"/>
    <d v="2017-07-12T00:00:00"/>
    <s v="Yes"/>
    <x v="9"/>
    <n v="0"/>
    <x v="10"/>
    <n v="0"/>
    <d v="2018-07-12T00:00:00"/>
  </r>
  <r>
    <x v="715"/>
    <x v="715"/>
    <x v="1"/>
    <n v="24"/>
    <x v="3"/>
    <s v="Some Travel"/>
    <s v="Technology"/>
    <x v="4"/>
    <x v="5"/>
    <x v="1"/>
    <n v="38022"/>
    <x v="3"/>
    <x v="2"/>
    <x v="1"/>
    <s v="Information Systems"/>
    <s v="Married"/>
    <s v="No"/>
    <d v="2017-07-14T00:00:00"/>
    <s v="No"/>
    <x v="3"/>
    <n v="5"/>
    <x v="7"/>
    <n v="1"/>
    <d v="2022-07-14T00:00:00"/>
  </r>
  <r>
    <x v="716"/>
    <x v="716"/>
    <x v="1"/>
    <n v="24"/>
    <x v="3"/>
    <s v="Frequent Traveller"/>
    <s v="Technology"/>
    <x v="4"/>
    <x v="25"/>
    <x v="0"/>
    <n v="63078"/>
    <x v="0"/>
    <x v="0"/>
    <x v="2"/>
    <s v="Computer Science"/>
    <s v="Divorced"/>
    <s v="No"/>
    <d v="2017-07-17T00:00:00"/>
    <s v="No"/>
    <x v="3"/>
    <n v="5"/>
    <x v="7"/>
    <n v="2"/>
    <d v="2022-07-17T00:00:00"/>
  </r>
  <r>
    <x v="717"/>
    <x v="717"/>
    <x v="2"/>
    <n v="23"/>
    <x v="3"/>
    <s v="Frequent Traveller"/>
    <s v="Technology"/>
    <x v="4"/>
    <x v="25"/>
    <x v="1"/>
    <n v="29890"/>
    <x v="3"/>
    <x v="1"/>
    <x v="3"/>
    <s v="Information Systems"/>
    <s v="Single"/>
    <s v="No"/>
    <d v="2017-07-24T00:00:00"/>
    <s v="No"/>
    <x v="3"/>
    <n v="0"/>
    <x v="2"/>
    <n v="1"/>
    <d v="2022-07-24T00:00:00"/>
  </r>
  <r>
    <x v="718"/>
    <x v="718"/>
    <x v="0"/>
    <n v="26"/>
    <x v="0"/>
    <s v="Some Travel"/>
    <s v="Technology"/>
    <x v="4"/>
    <x v="44"/>
    <x v="1"/>
    <n v="35757"/>
    <x v="3"/>
    <x v="0"/>
    <x v="1"/>
    <s v="Computer Science"/>
    <s v="Divorced"/>
    <s v="No"/>
    <d v="2017-07-25T00:00:00"/>
    <s v="No"/>
    <x v="3"/>
    <n v="3"/>
    <x v="5"/>
    <n v="0"/>
    <d v="2022-07-25T00:00:00"/>
  </r>
  <r>
    <x v="719"/>
    <x v="719"/>
    <x v="1"/>
    <n v="25"/>
    <x v="0"/>
    <s v="Some Travel"/>
    <s v="Technology"/>
    <x v="7"/>
    <x v="16"/>
    <x v="2"/>
    <n v="44082"/>
    <x v="3"/>
    <x v="2"/>
    <x v="3"/>
    <s v="Computer Science"/>
    <s v="Married"/>
    <s v="No"/>
    <d v="2017-07-25T00:00:00"/>
    <s v="No"/>
    <x v="3"/>
    <n v="1"/>
    <x v="9"/>
    <n v="0"/>
    <d v="2022-07-25T00:00:00"/>
  </r>
  <r>
    <x v="720"/>
    <x v="720"/>
    <x v="0"/>
    <n v="25"/>
    <x v="0"/>
    <s v="Some Travel"/>
    <s v="Technology"/>
    <x v="8"/>
    <x v="12"/>
    <x v="1"/>
    <n v="64398"/>
    <x v="0"/>
    <x v="0"/>
    <x v="4"/>
    <s v="Information Systems"/>
    <s v="Divorced"/>
    <s v="No"/>
    <d v="2017-07-27T00:00:00"/>
    <s v="No"/>
    <x v="3"/>
    <n v="2"/>
    <x v="9"/>
    <n v="3"/>
    <d v="2022-07-27T00:00:00"/>
  </r>
  <r>
    <x v="721"/>
    <x v="721"/>
    <x v="2"/>
    <n v="26"/>
    <x v="0"/>
    <s v="Some Travel"/>
    <s v="Technology"/>
    <x v="7"/>
    <x v="4"/>
    <x v="2"/>
    <n v="37530"/>
    <x v="3"/>
    <x v="0"/>
    <x v="1"/>
    <s v="Computer Science"/>
    <s v="Single"/>
    <s v="No"/>
    <d v="2017-07-30T00:00:00"/>
    <s v="No"/>
    <x v="3"/>
    <n v="5"/>
    <x v="7"/>
    <n v="5"/>
    <d v="2022-07-30T00:00:00"/>
  </r>
  <r>
    <x v="722"/>
    <x v="722"/>
    <x v="0"/>
    <n v="25"/>
    <x v="0"/>
    <s v="Some Travel"/>
    <s v="Technology"/>
    <x v="3"/>
    <x v="12"/>
    <x v="1"/>
    <n v="261970"/>
    <x v="2"/>
    <x v="0"/>
    <x v="1"/>
    <s v="Information Systems"/>
    <s v="Married"/>
    <s v="Yes"/>
    <d v="2017-07-31T00:00:00"/>
    <s v="No"/>
    <x v="3"/>
    <n v="4"/>
    <x v="5"/>
    <n v="3"/>
    <d v="2022-07-31T00:00:00"/>
  </r>
  <r>
    <x v="723"/>
    <x v="723"/>
    <x v="1"/>
    <n v="26"/>
    <x v="0"/>
    <s v="No Travel "/>
    <s v="Technology"/>
    <x v="7"/>
    <x v="25"/>
    <x v="0"/>
    <n v="35373"/>
    <x v="3"/>
    <x v="2"/>
    <x v="1"/>
    <s v="Business Studies"/>
    <s v="Married"/>
    <s v="Yes"/>
    <d v="2017-08-02T00:00:00"/>
    <s v="Yes"/>
    <x v="7"/>
    <n v="3"/>
    <x v="9"/>
    <n v="0"/>
    <d v="2021-08-02T00:00:00"/>
  </r>
  <r>
    <x v="724"/>
    <x v="724"/>
    <x v="2"/>
    <n v="26"/>
    <x v="0"/>
    <s v="No Travel "/>
    <s v="Human Resources"/>
    <x v="1"/>
    <x v="1"/>
    <x v="1"/>
    <n v="240035"/>
    <x v="1"/>
    <x v="0"/>
    <x v="3"/>
    <s v="Human Resources"/>
    <s v="Single"/>
    <s v="Yes"/>
    <d v="2017-08-03T00:00:00"/>
    <s v="No"/>
    <x v="3"/>
    <n v="5"/>
    <x v="7"/>
    <n v="3"/>
    <d v="2022-08-03T00:00:00"/>
  </r>
  <r>
    <x v="725"/>
    <x v="725"/>
    <x v="1"/>
    <n v="33"/>
    <x v="0"/>
    <s v="Some Travel"/>
    <s v="Technology"/>
    <x v="3"/>
    <x v="8"/>
    <x v="1"/>
    <n v="335261"/>
    <x v="2"/>
    <x v="3"/>
    <x v="1"/>
    <s v="Information Systems"/>
    <s v="Single"/>
    <s v="No"/>
    <d v="2017-08-03T00:00:00"/>
    <s v="No"/>
    <x v="3"/>
    <n v="5"/>
    <x v="7"/>
    <n v="0"/>
    <d v="2022-08-03T00:00:00"/>
  </r>
  <r>
    <x v="726"/>
    <x v="726"/>
    <x v="0"/>
    <n v="24"/>
    <x v="3"/>
    <s v="Some Travel"/>
    <s v="Technology"/>
    <x v="8"/>
    <x v="39"/>
    <x v="2"/>
    <n v="115399"/>
    <x v="0"/>
    <x v="0"/>
    <x v="3"/>
    <s v="Information Systems"/>
    <s v="Single"/>
    <s v="No"/>
    <d v="2017-08-09T00:00:00"/>
    <s v="No"/>
    <x v="3"/>
    <n v="5"/>
    <x v="7"/>
    <n v="3"/>
    <d v="2022-08-09T00:00:00"/>
  </r>
  <r>
    <x v="727"/>
    <x v="727"/>
    <x v="0"/>
    <n v="23"/>
    <x v="3"/>
    <s v="Some Travel"/>
    <s v="Technology"/>
    <x v="7"/>
    <x v="2"/>
    <x v="1"/>
    <n v="25500"/>
    <x v="3"/>
    <x v="2"/>
    <x v="3"/>
    <s v="Information Systems"/>
    <s v="Divorced"/>
    <s v="No"/>
    <d v="2017-08-12T00:00:00"/>
    <s v="No"/>
    <x v="3"/>
    <n v="5"/>
    <x v="7"/>
    <n v="3"/>
    <d v="2022-08-12T00:00:00"/>
  </r>
  <r>
    <x v="728"/>
    <x v="728"/>
    <x v="1"/>
    <n v="26"/>
    <x v="0"/>
    <s v="Some Travel"/>
    <s v="Technology"/>
    <x v="3"/>
    <x v="11"/>
    <x v="1"/>
    <n v="292386"/>
    <x v="2"/>
    <x v="6"/>
    <x v="1"/>
    <s v="Information Systems"/>
    <s v="Divorced"/>
    <s v="No"/>
    <d v="2017-08-14T00:00:00"/>
    <s v="No"/>
    <x v="3"/>
    <n v="2"/>
    <x v="8"/>
    <n v="5"/>
    <d v="2022-08-14T00:00:00"/>
  </r>
  <r>
    <x v="729"/>
    <x v="729"/>
    <x v="0"/>
    <n v="24"/>
    <x v="3"/>
    <s v="No Travel "/>
    <s v="Technology"/>
    <x v="5"/>
    <x v="2"/>
    <x v="1"/>
    <n v="158330"/>
    <x v="1"/>
    <x v="0"/>
    <x v="1"/>
    <s v="Information Systems"/>
    <s v="Married"/>
    <s v="Yes"/>
    <d v="2017-08-18T00:00:00"/>
    <s v="No"/>
    <x v="3"/>
    <n v="1"/>
    <x v="9"/>
    <n v="0"/>
    <d v="2022-08-18T00:00:00"/>
  </r>
  <r>
    <x v="730"/>
    <x v="730"/>
    <x v="0"/>
    <n v="25"/>
    <x v="0"/>
    <s v="Some Travel"/>
    <s v="Sales"/>
    <x v="0"/>
    <x v="8"/>
    <x v="1"/>
    <n v="48917"/>
    <x v="3"/>
    <x v="5"/>
    <x v="3"/>
    <s v="Marketing"/>
    <s v="Single"/>
    <s v="No"/>
    <d v="2017-08-19T00:00:00"/>
    <s v="No"/>
    <x v="3"/>
    <n v="2"/>
    <x v="5"/>
    <n v="3"/>
    <d v="2022-08-19T00:00:00"/>
  </r>
  <r>
    <x v="731"/>
    <x v="731"/>
    <x v="2"/>
    <n v="26"/>
    <x v="0"/>
    <s v="No Travel "/>
    <s v="Sales"/>
    <x v="0"/>
    <x v="43"/>
    <x v="0"/>
    <n v="65194"/>
    <x v="0"/>
    <x v="0"/>
    <x v="2"/>
    <s v="Economics"/>
    <s v="Single"/>
    <s v="No"/>
    <d v="2017-08-22T00:00:00"/>
    <s v="No"/>
    <x v="3"/>
    <n v="3"/>
    <x v="5"/>
    <n v="5"/>
    <d v="2022-08-22T00:00:00"/>
  </r>
  <r>
    <x v="732"/>
    <x v="732"/>
    <x v="2"/>
    <n v="24"/>
    <x v="3"/>
    <s v="Frequent Traveller"/>
    <s v="Sales"/>
    <x v="0"/>
    <x v="16"/>
    <x v="1"/>
    <n v="56155"/>
    <x v="0"/>
    <x v="0"/>
    <x v="1"/>
    <s v="Marketing"/>
    <s v="Married"/>
    <s v="No"/>
    <d v="2017-08-26T00:00:00"/>
    <s v="No"/>
    <x v="3"/>
    <n v="2"/>
    <x v="8"/>
    <n v="0"/>
    <d v="2022-08-26T00:00:00"/>
  </r>
  <r>
    <x v="733"/>
    <x v="733"/>
    <x v="1"/>
    <n v="23"/>
    <x v="3"/>
    <s v="Some Travel"/>
    <s v="Technology"/>
    <x v="4"/>
    <x v="15"/>
    <x v="0"/>
    <n v="47648"/>
    <x v="3"/>
    <x v="3"/>
    <x v="4"/>
    <s v="Other"/>
    <s v="Divorced"/>
    <s v="Yes"/>
    <d v="2017-08-29T00:00:00"/>
    <s v="No"/>
    <x v="3"/>
    <n v="2"/>
    <x v="5"/>
    <n v="5"/>
    <d v="2022-08-29T00:00:00"/>
  </r>
  <r>
    <x v="734"/>
    <x v="734"/>
    <x v="1"/>
    <n v="25"/>
    <x v="0"/>
    <s v="Frequent Traveller"/>
    <s v="Technology"/>
    <x v="7"/>
    <x v="1"/>
    <x v="1"/>
    <n v="22525"/>
    <x v="3"/>
    <x v="3"/>
    <x v="3"/>
    <s v="Information Systems"/>
    <s v="Married"/>
    <s v="No"/>
    <d v="2017-08-31T00:00:00"/>
    <s v="No"/>
    <x v="3"/>
    <n v="3"/>
    <x v="5"/>
    <n v="5"/>
    <d v="2022-08-31T00:00:00"/>
  </r>
  <r>
    <x v="735"/>
    <x v="735"/>
    <x v="1"/>
    <n v="26"/>
    <x v="0"/>
    <s v="Some Travel"/>
    <s v="Technology"/>
    <x v="3"/>
    <x v="34"/>
    <x v="1"/>
    <n v="246505"/>
    <x v="1"/>
    <x v="2"/>
    <x v="0"/>
    <s v="Computer Science"/>
    <s v="Married"/>
    <s v="No"/>
    <d v="2017-09-04T00:00:00"/>
    <s v="No"/>
    <x v="3"/>
    <n v="1"/>
    <x v="9"/>
    <n v="2"/>
    <d v="2022-09-04T00:00:00"/>
  </r>
  <r>
    <x v="736"/>
    <x v="736"/>
    <x v="0"/>
    <n v="38"/>
    <x v="1"/>
    <s v="Frequent Traveller"/>
    <s v="Technology"/>
    <x v="3"/>
    <x v="21"/>
    <x v="1"/>
    <n v="293425"/>
    <x v="2"/>
    <x v="0"/>
    <x v="2"/>
    <s v="Computer Science"/>
    <s v="Single"/>
    <s v="Yes"/>
    <d v="2017-09-05T00:00:00"/>
    <s v="No"/>
    <x v="3"/>
    <n v="4"/>
    <x v="5"/>
    <n v="4"/>
    <d v="2022-09-05T00:00:00"/>
  </r>
  <r>
    <x v="737"/>
    <x v="737"/>
    <x v="1"/>
    <n v="26"/>
    <x v="0"/>
    <s v="Some Travel"/>
    <s v="Technology"/>
    <x v="8"/>
    <x v="7"/>
    <x v="2"/>
    <n v="207687"/>
    <x v="1"/>
    <x v="0"/>
    <x v="4"/>
    <s v="Computer Science"/>
    <s v="Married"/>
    <s v="Yes"/>
    <d v="2017-09-08T00:00:00"/>
    <s v="No"/>
    <x v="3"/>
    <n v="0"/>
    <x v="7"/>
    <n v="4"/>
    <d v="2022-09-08T00:00:00"/>
  </r>
  <r>
    <x v="738"/>
    <x v="738"/>
    <x v="1"/>
    <n v="24"/>
    <x v="3"/>
    <s v="Some Travel"/>
    <s v="Technology"/>
    <x v="7"/>
    <x v="16"/>
    <x v="2"/>
    <n v="30720"/>
    <x v="3"/>
    <x v="2"/>
    <x v="1"/>
    <s v="Other"/>
    <s v="Married"/>
    <s v="No"/>
    <d v="2017-09-09T00:00:00"/>
    <s v="No"/>
    <x v="3"/>
    <n v="4"/>
    <x v="7"/>
    <n v="4"/>
    <d v="2022-09-09T00:00:00"/>
  </r>
  <r>
    <x v="739"/>
    <x v="739"/>
    <x v="0"/>
    <n v="24"/>
    <x v="3"/>
    <s v="Frequent Traveller"/>
    <s v="Sales"/>
    <x v="9"/>
    <x v="2"/>
    <x v="1"/>
    <n v="26608"/>
    <x v="3"/>
    <x v="3"/>
    <x v="4"/>
    <s v="Economics"/>
    <s v="Single"/>
    <s v="No"/>
    <d v="2017-09-12T00:00:00"/>
    <s v="No"/>
    <x v="3"/>
    <n v="0"/>
    <x v="9"/>
    <n v="1"/>
    <d v="2022-09-12T00:00:00"/>
  </r>
  <r>
    <x v="740"/>
    <x v="740"/>
    <x v="1"/>
    <n v="24"/>
    <x v="3"/>
    <s v="Some Travel"/>
    <s v="Sales"/>
    <x v="0"/>
    <x v="28"/>
    <x v="1"/>
    <n v="105502"/>
    <x v="0"/>
    <x v="6"/>
    <x v="1"/>
    <s v="Marketing"/>
    <s v="Married"/>
    <s v="No"/>
    <d v="2017-09-12T00:00:00"/>
    <s v="No"/>
    <x v="3"/>
    <n v="2"/>
    <x v="7"/>
    <n v="2"/>
    <d v="2022-09-12T00:00:00"/>
  </r>
  <r>
    <x v="741"/>
    <x v="741"/>
    <x v="0"/>
    <n v="26"/>
    <x v="0"/>
    <s v="Some Travel"/>
    <s v="Technology"/>
    <x v="7"/>
    <x v="5"/>
    <x v="0"/>
    <n v="74096"/>
    <x v="0"/>
    <x v="3"/>
    <x v="3"/>
    <s v="Computer Science"/>
    <s v="Single"/>
    <s v="No"/>
    <d v="2017-09-19T00:00:00"/>
    <s v="No"/>
    <x v="3"/>
    <n v="0"/>
    <x v="7"/>
    <n v="4"/>
    <d v="2022-09-19T00:00:00"/>
  </r>
  <r>
    <x v="742"/>
    <x v="742"/>
    <x v="0"/>
    <n v="25"/>
    <x v="0"/>
    <s v="No Travel "/>
    <s v="Technology"/>
    <x v="8"/>
    <x v="34"/>
    <x v="1"/>
    <n v="68762"/>
    <x v="0"/>
    <x v="0"/>
    <x v="1"/>
    <s v="Other"/>
    <s v="Single"/>
    <s v="Yes"/>
    <d v="2017-09-23T00:00:00"/>
    <s v="No"/>
    <x v="3"/>
    <n v="3"/>
    <x v="7"/>
    <n v="4"/>
    <d v="2022-09-23T00:00:00"/>
  </r>
  <r>
    <x v="743"/>
    <x v="743"/>
    <x v="0"/>
    <n v="25"/>
    <x v="0"/>
    <s v="Some Travel"/>
    <s v="Sales"/>
    <x v="0"/>
    <x v="6"/>
    <x v="1"/>
    <n v="58631"/>
    <x v="0"/>
    <x v="0"/>
    <x v="4"/>
    <s v="Marketing"/>
    <s v="Married"/>
    <s v="Yes"/>
    <d v="2017-09-26T00:00:00"/>
    <s v="No"/>
    <x v="3"/>
    <n v="4"/>
    <x v="5"/>
    <n v="3"/>
    <d v="2022-09-26T00:00:00"/>
  </r>
  <r>
    <x v="744"/>
    <x v="744"/>
    <x v="0"/>
    <n v="26"/>
    <x v="0"/>
    <s v="Frequent Traveller"/>
    <s v="Technology"/>
    <x v="5"/>
    <x v="34"/>
    <x v="2"/>
    <n v="79324"/>
    <x v="0"/>
    <x v="2"/>
    <x v="1"/>
    <s v="Information Systems"/>
    <s v="Divorced"/>
    <s v="Yes"/>
    <d v="2017-09-29T00:00:00"/>
    <s v="No"/>
    <x v="3"/>
    <n v="2"/>
    <x v="9"/>
    <n v="5"/>
    <d v="2022-09-29T00:00:00"/>
  </r>
  <r>
    <x v="745"/>
    <x v="745"/>
    <x v="0"/>
    <n v="24"/>
    <x v="3"/>
    <s v="No Travel "/>
    <s v="Technology"/>
    <x v="8"/>
    <x v="26"/>
    <x v="1"/>
    <n v="126527"/>
    <x v="1"/>
    <x v="3"/>
    <x v="2"/>
    <s v="Information Systems"/>
    <s v="Married"/>
    <s v="Yes"/>
    <d v="2017-10-01T00:00:00"/>
    <s v="No"/>
    <x v="3"/>
    <n v="1"/>
    <x v="7"/>
    <n v="3"/>
    <d v="2022-10-01T00:00:00"/>
  </r>
  <r>
    <x v="746"/>
    <x v="746"/>
    <x v="0"/>
    <n v="25"/>
    <x v="0"/>
    <s v="Some Travel"/>
    <s v="Technology"/>
    <x v="5"/>
    <x v="23"/>
    <x v="2"/>
    <n v="80779"/>
    <x v="0"/>
    <x v="0"/>
    <x v="2"/>
    <s v="Computer Science"/>
    <s v="Married"/>
    <s v="Yes"/>
    <d v="2017-10-04T00:00:00"/>
    <s v="No"/>
    <x v="3"/>
    <n v="1"/>
    <x v="5"/>
    <n v="5"/>
    <d v="2022-10-04T00:00:00"/>
  </r>
  <r>
    <x v="747"/>
    <x v="747"/>
    <x v="0"/>
    <n v="26"/>
    <x v="0"/>
    <s v="Some Travel"/>
    <s v="Sales"/>
    <x v="0"/>
    <x v="43"/>
    <x v="1"/>
    <n v="62868"/>
    <x v="0"/>
    <x v="0"/>
    <x v="2"/>
    <s v="Marketing"/>
    <s v="Single"/>
    <s v="No"/>
    <d v="2017-10-09T00:00:00"/>
    <s v="No"/>
    <x v="3"/>
    <n v="2"/>
    <x v="5"/>
    <n v="0"/>
    <d v="2022-10-09T00:00:00"/>
  </r>
  <r>
    <x v="748"/>
    <x v="748"/>
    <x v="0"/>
    <n v="24"/>
    <x v="3"/>
    <s v="Some Travel"/>
    <s v="Technology"/>
    <x v="8"/>
    <x v="40"/>
    <x v="1"/>
    <n v="80374"/>
    <x v="0"/>
    <x v="0"/>
    <x v="3"/>
    <s v="Information Systems"/>
    <s v="Married"/>
    <s v="No"/>
    <d v="2017-10-14T00:00:00"/>
    <s v="No"/>
    <x v="3"/>
    <n v="4"/>
    <x v="5"/>
    <n v="4"/>
    <d v="2022-10-14T00:00:00"/>
  </r>
  <r>
    <x v="749"/>
    <x v="749"/>
    <x v="1"/>
    <n v="24"/>
    <x v="3"/>
    <s v="No Travel "/>
    <s v="Sales"/>
    <x v="0"/>
    <x v="36"/>
    <x v="1"/>
    <n v="64277"/>
    <x v="0"/>
    <x v="6"/>
    <x v="1"/>
    <s v="Marketing"/>
    <s v="Single"/>
    <s v="No"/>
    <d v="2017-10-15T00:00:00"/>
    <s v="No"/>
    <x v="3"/>
    <n v="4"/>
    <x v="5"/>
    <n v="5"/>
    <d v="2022-10-15T00:00:00"/>
  </r>
  <r>
    <x v="750"/>
    <x v="750"/>
    <x v="1"/>
    <n v="41"/>
    <x v="1"/>
    <s v="Some Travel"/>
    <s v="Technology"/>
    <x v="8"/>
    <x v="34"/>
    <x v="2"/>
    <n v="184411"/>
    <x v="1"/>
    <x v="6"/>
    <x v="1"/>
    <s v="Business Studies"/>
    <s v="Divorced"/>
    <s v="No"/>
    <d v="2017-10-17T00:00:00"/>
    <s v="No"/>
    <x v="3"/>
    <n v="5"/>
    <x v="7"/>
    <n v="4"/>
    <d v="2022-10-17T00:00:00"/>
  </r>
  <r>
    <x v="751"/>
    <x v="751"/>
    <x v="0"/>
    <n v="26"/>
    <x v="0"/>
    <s v="Some Travel"/>
    <s v="Technology"/>
    <x v="4"/>
    <x v="39"/>
    <x v="1"/>
    <n v="34805"/>
    <x v="3"/>
    <x v="3"/>
    <x v="3"/>
    <s v="Computer Science"/>
    <s v="Married"/>
    <s v="No"/>
    <d v="2017-10-21T00:00:00"/>
    <s v="No"/>
    <x v="3"/>
    <n v="5"/>
    <x v="7"/>
    <n v="0"/>
    <d v="2022-10-21T00:00:00"/>
  </r>
  <r>
    <x v="752"/>
    <x v="752"/>
    <x v="1"/>
    <n v="33"/>
    <x v="0"/>
    <s v="Frequent Traveller"/>
    <s v="Technology"/>
    <x v="5"/>
    <x v="3"/>
    <x v="1"/>
    <n v="200350"/>
    <x v="1"/>
    <x v="0"/>
    <x v="2"/>
    <s v="Computer Science"/>
    <s v="Married"/>
    <s v="No"/>
    <d v="2017-10-22T00:00:00"/>
    <s v="No"/>
    <x v="3"/>
    <n v="3"/>
    <x v="7"/>
    <n v="0"/>
    <d v="2022-10-22T00:00:00"/>
  </r>
  <r>
    <x v="753"/>
    <x v="753"/>
    <x v="1"/>
    <n v="26"/>
    <x v="0"/>
    <s v="Some Travel"/>
    <s v="Technology"/>
    <x v="5"/>
    <x v="1"/>
    <x v="1"/>
    <n v="78934"/>
    <x v="0"/>
    <x v="0"/>
    <x v="0"/>
    <s v="Information Systems"/>
    <s v="Married"/>
    <s v="No"/>
    <d v="2017-10-24T00:00:00"/>
    <s v="No"/>
    <x v="3"/>
    <n v="2"/>
    <x v="8"/>
    <n v="4"/>
    <d v="2022-10-24T00:00:00"/>
  </r>
  <r>
    <x v="754"/>
    <x v="754"/>
    <x v="1"/>
    <n v="23"/>
    <x v="3"/>
    <s v="Some Travel"/>
    <s v="Human Resources"/>
    <x v="11"/>
    <x v="33"/>
    <x v="1"/>
    <n v="55805"/>
    <x v="0"/>
    <x v="5"/>
    <x v="2"/>
    <s v="Human Resources"/>
    <s v="Married"/>
    <s v="No"/>
    <d v="2017-10-29T00:00:00"/>
    <s v="No"/>
    <x v="3"/>
    <n v="3"/>
    <x v="9"/>
    <n v="1"/>
    <d v="2022-10-29T00:00:00"/>
  </r>
  <r>
    <x v="755"/>
    <x v="755"/>
    <x v="1"/>
    <n v="26"/>
    <x v="0"/>
    <s v="Some Travel"/>
    <s v="Sales"/>
    <x v="0"/>
    <x v="33"/>
    <x v="1"/>
    <n v="104176"/>
    <x v="0"/>
    <x v="3"/>
    <x v="3"/>
    <s v="Marketing"/>
    <s v="Married"/>
    <s v="No"/>
    <d v="2017-11-03T00:00:00"/>
    <s v="No"/>
    <x v="3"/>
    <n v="2"/>
    <x v="9"/>
    <n v="3"/>
    <d v="2022-11-03T00:00:00"/>
  </r>
  <r>
    <x v="756"/>
    <x v="756"/>
    <x v="0"/>
    <n v="26"/>
    <x v="0"/>
    <s v="Some Travel"/>
    <s v="Technology"/>
    <x v="7"/>
    <x v="13"/>
    <x v="1"/>
    <n v="71198"/>
    <x v="0"/>
    <x v="3"/>
    <x v="1"/>
    <s v="Information Systems"/>
    <s v="Married"/>
    <s v="No"/>
    <d v="2017-11-07T00:00:00"/>
    <s v="Yes"/>
    <x v="3"/>
    <n v="0"/>
    <x v="10"/>
    <n v="1"/>
    <d v="2022-11-07T00:00:00"/>
  </r>
  <r>
    <x v="757"/>
    <x v="757"/>
    <x v="0"/>
    <n v="25"/>
    <x v="0"/>
    <s v="Some Travel"/>
    <s v="Technology"/>
    <x v="7"/>
    <x v="22"/>
    <x v="2"/>
    <n v="53271"/>
    <x v="0"/>
    <x v="2"/>
    <x v="3"/>
    <s v="Business Studies"/>
    <s v="Married"/>
    <s v="No"/>
    <d v="2017-11-19T00:00:00"/>
    <s v="No"/>
    <x v="3"/>
    <n v="5"/>
    <x v="7"/>
    <n v="1"/>
    <d v="2022-11-19T00:00:00"/>
  </r>
  <r>
    <x v="758"/>
    <x v="758"/>
    <x v="2"/>
    <n v="24"/>
    <x v="3"/>
    <s v="Some Travel"/>
    <s v="Technology"/>
    <x v="7"/>
    <x v="40"/>
    <x v="1"/>
    <n v="34657"/>
    <x v="3"/>
    <x v="3"/>
    <x v="2"/>
    <s v="Computer Science"/>
    <s v="Single"/>
    <s v="No"/>
    <d v="2017-11-21T00:00:00"/>
    <s v="No"/>
    <x v="3"/>
    <n v="5"/>
    <x v="7"/>
    <n v="2"/>
    <d v="2022-11-21T00:00:00"/>
  </r>
  <r>
    <x v="759"/>
    <x v="759"/>
    <x v="0"/>
    <n v="26"/>
    <x v="0"/>
    <s v="Frequent Traveller"/>
    <s v="Technology"/>
    <x v="7"/>
    <x v="32"/>
    <x v="1"/>
    <n v="62602"/>
    <x v="0"/>
    <x v="0"/>
    <x v="1"/>
    <s v="Other"/>
    <s v="Married"/>
    <s v="Yes"/>
    <d v="2017-11-24T00:00:00"/>
    <s v="No"/>
    <x v="3"/>
    <n v="2"/>
    <x v="9"/>
    <n v="2"/>
    <d v="2022-11-24T00:00:00"/>
  </r>
  <r>
    <x v="760"/>
    <x v="760"/>
    <x v="0"/>
    <n v="35"/>
    <x v="1"/>
    <s v="Frequent Traveller"/>
    <s v="Technology"/>
    <x v="3"/>
    <x v="31"/>
    <x v="2"/>
    <n v="310285"/>
    <x v="2"/>
    <x v="2"/>
    <x v="0"/>
    <s v="Information Systems"/>
    <s v="Single"/>
    <s v="Yes"/>
    <d v="2017-11-30T00:00:00"/>
    <s v="No"/>
    <x v="3"/>
    <n v="4"/>
    <x v="5"/>
    <n v="3"/>
    <d v="2022-11-30T00:00:00"/>
  </r>
  <r>
    <x v="761"/>
    <x v="761"/>
    <x v="1"/>
    <n v="26"/>
    <x v="0"/>
    <s v="Some Travel"/>
    <s v="Technology"/>
    <x v="5"/>
    <x v="19"/>
    <x v="1"/>
    <n v="161600"/>
    <x v="1"/>
    <x v="0"/>
    <x v="0"/>
    <s v="Business Studies"/>
    <s v="Married"/>
    <s v="No"/>
    <d v="2017-12-07T00:00:00"/>
    <s v="Yes"/>
    <x v="3"/>
    <n v="0"/>
    <x v="8"/>
    <n v="0"/>
    <d v="2022-12-07T00:00:00"/>
  </r>
  <r>
    <x v="762"/>
    <x v="762"/>
    <x v="1"/>
    <n v="25"/>
    <x v="0"/>
    <s v="Some Travel"/>
    <s v="Technology"/>
    <x v="4"/>
    <x v="32"/>
    <x v="2"/>
    <n v="37742"/>
    <x v="3"/>
    <x v="3"/>
    <x v="3"/>
    <s v="Information Systems"/>
    <s v="Divorced"/>
    <s v="No"/>
    <d v="2017-12-12T00:00:00"/>
    <s v="No"/>
    <x v="3"/>
    <n v="1"/>
    <x v="9"/>
    <n v="3"/>
    <d v="2022-12-12T00:00:00"/>
  </r>
  <r>
    <x v="763"/>
    <x v="763"/>
    <x v="0"/>
    <n v="31"/>
    <x v="0"/>
    <s v="Some Travel"/>
    <s v="Technology"/>
    <x v="3"/>
    <x v="9"/>
    <x v="2"/>
    <n v="442820"/>
    <x v="4"/>
    <x v="0"/>
    <x v="3"/>
    <s v="Computer Science"/>
    <s v="Married"/>
    <s v="Yes"/>
    <d v="2017-12-15T00:00:00"/>
    <s v="No"/>
    <x v="3"/>
    <n v="1"/>
    <x v="8"/>
    <n v="2"/>
    <d v="2022-12-15T00:00:00"/>
  </r>
  <r>
    <x v="764"/>
    <x v="764"/>
    <x v="1"/>
    <n v="26"/>
    <x v="0"/>
    <s v="Some Travel"/>
    <s v="Technology"/>
    <x v="8"/>
    <x v="16"/>
    <x v="2"/>
    <n v="110761"/>
    <x v="0"/>
    <x v="3"/>
    <x v="1"/>
    <s v="Business Studies"/>
    <s v="Married"/>
    <s v="No"/>
    <d v="2017-12-18T00:00:00"/>
    <s v="No"/>
    <x v="3"/>
    <n v="0"/>
    <x v="7"/>
    <n v="3"/>
    <d v="2022-12-18T00:00:00"/>
  </r>
  <r>
    <x v="765"/>
    <x v="765"/>
    <x v="1"/>
    <n v="25"/>
    <x v="0"/>
    <s v="Some Travel"/>
    <s v="Technology"/>
    <x v="3"/>
    <x v="44"/>
    <x v="1"/>
    <n v="204154"/>
    <x v="1"/>
    <x v="4"/>
    <x v="1"/>
    <s v="Other"/>
    <s v="Divorced"/>
    <s v="Yes"/>
    <d v="2017-12-21T00:00:00"/>
    <s v="No"/>
    <x v="3"/>
    <n v="2"/>
    <x v="9"/>
    <n v="0"/>
    <d v="2022-12-21T00:00:00"/>
  </r>
  <r>
    <x v="766"/>
    <x v="766"/>
    <x v="1"/>
    <n v="23"/>
    <x v="3"/>
    <s v="Some Travel"/>
    <s v="Technology"/>
    <x v="7"/>
    <x v="4"/>
    <x v="2"/>
    <n v="35776"/>
    <x v="3"/>
    <x v="3"/>
    <x v="3"/>
    <s v="Computer Science"/>
    <s v="Married"/>
    <s v="Yes"/>
    <d v="2017-12-22T00:00:00"/>
    <s v="No"/>
    <x v="3"/>
    <n v="0"/>
    <x v="9"/>
    <n v="4"/>
    <d v="2022-12-22T00:00:00"/>
  </r>
  <r>
    <x v="767"/>
    <x v="767"/>
    <x v="0"/>
    <n v="24"/>
    <x v="3"/>
    <s v="Some Travel"/>
    <s v="Technology"/>
    <x v="4"/>
    <x v="27"/>
    <x v="2"/>
    <n v="100818"/>
    <x v="0"/>
    <x v="0"/>
    <x v="4"/>
    <s v="Information Systems"/>
    <s v="Single"/>
    <s v="No"/>
    <d v="2017-12-24T00:00:00"/>
    <s v="No"/>
    <x v="3"/>
    <n v="1"/>
    <x v="9"/>
    <n v="0"/>
    <d v="2022-12-24T00:00:00"/>
  </r>
  <r>
    <x v="768"/>
    <x v="768"/>
    <x v="2"/>
    <n v="24"/>
    <x v="3"/>
    <s v="Some Travel"/>
    <s v="Sales"/>
    <x v="0"/>
    <x v="10"/>
    <x v="0"/>
    <n v="85238"/>
    <x v="0"/>
    <x v="3"/>
    <x v="2"/>
    <s v="Economics"/>
    <s v="Single"/>
    <s v="No"/>
    <d v="2017-12-24T00:00:00"/>
    <s v="No"/>
    <x v="3"/>
    <n v="0"/>
    <x v="5"/>
    <n v="1"/>
    <d v="2022-12-24T00:00:00"/>
  </r>
  <r>
    <x v="769"/>
    <x v="769"/>
    <x v="1"/>
    <n v="24"/>
    <x v="3"/>
    <s v="Some Travel"/>
    <s v="Technology"/>
    <x v="7"/>
    <x v="4"/>
    <x v="2"/>
    <n v="33202"/>
    <x v="3"/>
    <x v="0"/>
    <x v="3"/>
    <s v="Computer Science"/>
    <s v="Single"/>
    <s v="No"/>
    <d v="2017-12-30T00:00:00"/>
    <s v="No"/>
    <x v="3"/>
    <n v="5"/>
    <x v="7"/>
    <n v="4"/>
    <d v="2022-12-30T00:00:00"/>
  </r>
  <r>
    <x v="770"/>
    <x v="770"/>
    <x v="0"/>
    <n v="23"/>
    <x v="3"/>
    <s v="Some Travel"/>
    <s v="Technology"/>
    <x v="4"/>
    <x v="18"/>
    <x v="2"/>
    <n v="36098"/>
    <x v="3"/>
    <x v="0"/>
    <x v="2"/>
    <s v="Business Studies"/>
    <s v="Divorced"/>
    <s v="No"/>
    <d v="2018-01-01T00:00:00"/>
    <s v="No"/>
    <x v="7"/>
    <n v="3"/>
    <x v="9"/>
    <n v="1"/>
    <d v="2022-01-01T00:00:00"/>
  </r>
  <r>
    <x v="771"/>
    <x v="771"/>
    <x v="0"/>
    <n v="25"/>
    <x v="0"/>
    <s v="Frequent Traveller"/>
    <s v="Sales"/>
    <x v="0"/>
    <x v="12"/>
    <x v="0"/>
    <n v="91332"/>
    <x v="0"/>
    <x v="3"/>
    <x v="2"/>
    <s v="Technical Degree"/>
    <s v="Married"/>
    <s v="No"/>
    <d v="2018-01-03T00:00:00"/>
    <s v="No"/>
    <x v="7"/>
    <n v="3"/>
    <x v="9"/>
    <n v="3"/>
    <d v="2022-01-03T00:00:00"/>
  </r>
  <r>
    <x v="772"/>
    <x v="772"/>
    <x v="0"/>
    <n v="22"/>
    <x v="3"/>
    <s v="Some Travel"/>
    <s v="Technology"/>
    <x v="4"/>
    <x v="36"/>
    <x v="2"/>
    <n v="39732"/>
    <x v="3"/>
    <x v="0"/>
    <x v="1"/>
    <s v="Computer Science"/>
    <s v="Married"/>
    <s v="Yes"/>
    <d v="2018-01-08T00:00:00"/>
    <s v="No"/>
    <x v="7"/>
    <n v="1"/>
    <x v="8"/>
    <n v="2"/>
    <d v="2022-01-08T00:00:00"/>
  </r>
  <r>
    <x v="773"/>
    <x v="773"/>
    <x v="1"/>
    <n v="25"/>
    <x v="0"/>
    <s v="Frequent Traveller"/>
    <s v="Sales"/>
    <x v="0"/>
    <x v="9"/>
    <x v="0"/>
    <n v="72758"/>
    <x v="0"/>
    <x v="3"/>
    <x v="3"/>
    <s v="Marketing"/>
    <s v="Married"/>
    <s v="No"/>
    <d v="2018-01-12T00:00:00"/>
    <s v="No"/>
    <x v="7"/>
    <n v="3"/>
    <x v="9"/>
    <n v="3"/>
    <d v="2022-01-12T00:00:00"/>
  </r>
  <r>
    <x v="774"/>
    <x v="774"/>
    <x v="0"/>
    <n v="36"/>
    <x v="1"/>
    <s v="Some Travel"/>
    <s v="Human Resources"/>
    <x v="12"/>
    <x v="28"/>
    <x v="0"/>
    <n v="509940"/>
    <x v="4"/>
    <x v="3"/>
    <x v="1"/>
    <s v="Human Resources"/>
    <s v="Divorced"/>
    <s v="No"/>
    <d v="2018-01-15T00:00:00"/>
    <s v="No"/>
    <x v="7"/>
    <n v="4"/>
    <x v="5"/>
    <n v="2"/>
    <d v="2022-01-15T00:00:00"/>
  </r>
  <r>
    <x v="775"/>
    <x v="775"/>
    <x v="1"/>
    <n v="24"/>
    <x v="3"/>
    <s v="Some Travel"/>
    <s v="Technology"/>
    <x v="7"/>
    <x v="26"/>
    <x v="1"/>
    <n v="85074"/>
    <x v="0"/>
    <x v="1"/>
    <x v="1"/>
    <s v="Information Systems"/>
    <s v="Married"/>
    <s v="No"/>
    <d v="2018-01-15T00:00:00"/>
    <s v="No"/>
    <x v="7"/>
    <n v="1"/>
    <x v="8"/>
    <n v="4"/>
    <d v="2022-01-15T00:00:00"/>
  </r>
  <r>
    <x v="776"/>
    <x v="776"/>
    <x v="0"/>
    <n v="23"/>
    <x v="3"/>
    <s v="Some Travel"/>
    <s v="Sales"/>
    <x v="0"/>
    <x v="14"/>
    <x v="2"/>
    <n v="87629"/>
    <x v="0"/>
    <x v="2"/>
    <x v="1"/>
    <s v="Economics"/>
    <s v="Divorced"/>
    <s v="No"/>
    <d v="2018-01-19T00:00:00"/>
    <s v="No"/>
    <x v="7"/>
    <n v="4"/>
    <x v="5"/>
    <n v="1"/>
    <d v="2022-01-19T00:00:00"/>
  </r>
  <r>
    <x v="777"/>
    <x v="777"/>
    <x v="0"/>
    <n v="25"/>
    <x v="0"/>
    <s v="Some Travel"/>
    <s v="Technology"/>
    <x v="10"/>
    <x v="30"/>
    <x v="2"/>
    <n v="168483"/>
    <x v="1"/>
    <x v="3"/>
    <x v="4"/>
    <s v="Information Systems"/>
    <s v="Married"/>
    <s v="Yes"/>
    <d v="2018-01-20T00:00:00"/>
    <s v="No"/>
    <x v="7"/>
    <n v="2"/>
    <x v="9"/>
    <n v="1"/>
    <d v="2022-01-20T00:00:00"/>
  </r>
  <r>
    <x v="778"/>
    <x v="778"/>
    <x v="1"/>
    <n v="25"/>
    <x v="0"/>
    <s v="Some Travel"/>
    <s v="Technology"/>
    <x v="4"/>
    <x v="18"/>
    <x v="1"/>
    <n v="38038"/>
    <x v="3"/>
    <x v="3"/>
    <x v="2"/>
    <s v="Computer Science"/>
    <s v="Married"/>
    <s v="No"/>
    <d v="2018-01-26T00:00:00"/>
    <s v="Yes"/>
    <x v="6"/>
    <n v="1"/>
    <x v="2"/>
    <n v="1"/>
    <d v="2020-01-26T00:00:00"/>
  </r>
  <r>
    <x v="779"/>
    <x v="779"/>
    <x v="0"/>
    <n v="23"/>
    <x v="3"/>
    <s v="Some Travel"/>
    <s v="Sales"/>
    <x v="9"/>
    <x v="14"/>
    <x v="1"/>
    <n v="27185"/>
    <x v="3"/>
    <x v="0"/>
    <x v="3"/>
    <s v="Other"/>
    <s v="Single"/>
    <s v="No"/>
    <d v="2018-01-30T00:00:00"/>
    <s v="No"/>
    <x v="7"/>
    <n v="4"/>
    <x v="5"/>
    <n v="0"/>
    <d v="2022-01-30T00:00:00"/>
  </r>
  <r>
    <x v="780"/>
    <x v="780"/>
    <x v="1"/>
    <n v="25"/>
    <x v="0"/>
    <s v="Frequent Traveller"/>
    <s v="Technology"/>
    <x v="5"/>
    <x v="7"/>
    <x v="2"/>
    <n v="96514"/>
    <x v="0"/>
    <x v="2"/>
    <x v="1"/>
    <s v="Computer Science"/>
    <s v="Married"/>
    <s v="No"/>
    <d v="2018-02-04T00:00:00"/>
    <s v="No"/>
    <x v="7"/>
    <n v="4"/>
    <x v="5"/>
    <n v="0"/>
    <d v="2022-02-04T00:00:00"/>
  </r>
  <r>
    <x v="781"/>
    <x v="781"/>
    <x v="1"/>
    <n v="24"/>
    <x v="3"/>
    <s v="No Travel "/>
    <s v="Technology"/>
    <x v="4"/>
    <x v="11"/>
    <x v="1"/>
    <n v="32502"/>
    <x v="3"/>
    <x v="1"/>
    <x v="3"/>
    <s v="Computer Science"/>
    <s v="Single"/>
    <s v="Yes"/>
    <d v="2018-02-06T00:00:00"/>
    <s v="Yes"/>
    <x v="9"/>
    <n v="1"/>
    <x v="2"/>
    <n v="0"/>
    <d v="2019-02-06T00:00:00"/>
  </r>
  <r>
    <x v="782"/>
    <x v="782"/>
    <x v="2"/>
    <n v="25"/>
    <x v="0"/>
    <s v="Some Travel"/>
    <s v="Technology"/>
    <x v="8"/>
    <x v="14"/>
    <x v="0"/>
    <n v="90418"/>
    <x v="0"/>
    <x v="2"/>
    <x v="3"/>
    <s v="Computer Science"/>
    <s v="Divorced"/>
    <s v="Yes"/>
    <d v="2018-02-14T00:00:00"/>
    <s v="No"/>
    <x v="7"/>
    <n v="4"/>
    <x v="5"/>
    <n v="4"/>
    <d v="2022-02-14T00:00:00"/>
  </r>
  <r>
    <x v="783"/>
    <x v="783"/>
    <x v="0"/>
    <n v="22"/>
    <x v="3"/>
    <s v="Some Travel"/>
    <s v="Technology"/>
    <x v="7"/>
    <x v="32"/>
    <x v="1"/>
    <n v="30838"/>
    <x v="3"/>
    <x v="6"/>
    <x v="3"/>
    <s v="Business Studies"/>
    <s v="Single"/>
    <s v="No"/>
    <d v="2018-02-16T00:00:00"/>
    <s v="No"/>
    <x v="7"/>
    <n v="4"/>
    <x v="5"/>
    <n v="0"/>
    <d v="2022-02-16T00:00:00"/>
  </r>
  <r>
    <x v="784"/>
    <x v="784"/>
    <x v="1"/>
    <n v="23"/>
    <x v="3"/>
    <s v="Some Travel"/>
    <s v="Sales"/>
    <x v="9"/>
    <x v="39"/>
    <x v="2"/>
    <n v="30477"/>
    <x v="3"/>
    <x v="0"/>
    <x v="3"/>
    <s v="Economics"/>
    <s v="Married"/>
    <s v="No"/>
    <d v="2018-02-20T00:00:00"/>
    <s v="No"/>
    <x v="7"/>
    <n v="2"/>
    <x v="9"/>
    <n v="3"/>
    <d v="2022-02-20T00:00:00"/>
  </r>
  <r>
    <x v="785"/>
    <x v="785"/>
    <x v="2"/>
    <n v="29"/>
    <x v="0"/>
    <s v="Some Travel"/>
    <s v="Technology"/>
    <x v="8"/>
    <x v="20"/>
    <x v="1"/>
    <n v="145716"/>
    <x v="1"/>
    <x v="6"/>
    <x v="2"/>
    <s v="Information Systems"/>
    <s v="Married"/>
    <s v="No"/>
    <d v="2018-02-22T00:00:00"/>
    <s v="Yes"/>
    <x v="9"/>
    <n v="0"/>
    <x v="2"/>
    <n v="1"/>
    <d v="2019-02-22T00:00:00"/>
  </r>
  <r>
    <x v="786"/>
    <x v="786"/>
    <x v="0"/>
    <n v="24"/>
    <x v="3"/>
    <s v="Some Travel"/>
    <s v="Sales"/>
    <x v="0"/>
    <x v="0"/>
    <x v="2"/>
    <n v="208684"/>
    <x v="1"/>
    <x v="0"/>
    <x v="1"/>
    <s v="Marketing"/>
    <s v="Single"/>
    <s v="Yes"/>
    <d v="2018-03-06T00:00:00"/>
    <s v="Yes"/>
    <x v="6"/>
    <n v="0"/>
    <x v="10"/>
    <n v="0"/>
    <d v="2020-03-06T00:00:00"/>
  </r>
  <r>
    <x v="787"/>
    <x v="787"/>
    <x v="0"/>
    <n v="25"/>
    <x v="0"/>
    <s v="No Travel "/>
    <s v="Technology"/>
    <x v="4"/>
    <x v="4"/>
    <x v="2"/>
    <n v="28926"/>
    <x v="3"/>
    <x v="3"/>
    <x v="2"/>
    <s v="Information Systems"/>
    <s v="Divorced"/>
    <s v="Yes"/>
    <d v="2018-03-06T00:00:00"/>
    <s v="No"/>
    <x v="7"/>
    <n v="1"/>
    <x v="9"/>
    <n v="4"/>
    <d v="2022-03-06T00:00:00"/>
  </r>
  <r>
    <x v="788"/>
    <x v="788"/>
    <x v="0"/>
    <n v="22"/>
    <x v="3"/>
    <s v="No Travel "/>
    <s v="Technology"/>
    <x v="4"/>
    <x v="0"/>
    <x v="1"/>
    <n v="23039"/>
    <x v="3"/>
    <x v="0"/>
    <x v="4"/>
    <s v="Information Systems"/>
    <s v="Single"/>
    <s v="No"/>
    <d v="2018-03-08T00:00:00"/>
    <s v="Yes"/>
    <x v="10"/>
    <n v="0"/>
    <x v="10"/>
    <n v="0"/>
    <d v="2018-03-08T00:00:00"/>
  </r>
  <r>
    <x v="789"/>
    <x v="789"/>
    <x v="1"/>
    <n v="22"/>
    <x v="3"/>
    <s v="Some Travel"/>
    <s v="Technology"/>
    <x v="7"/>
    <x v="38"/>
    <x v="0"/>
    <n v="74314"/>
    <x v="0"/>
    <x v="2"/>
    <x v="3"/>
    <s v="Computer Science"/>
    <s v="Divorced"/>
    <s v="No"/>
    <d v="2018-03-14T00:00:00"/>
    <s v="No"/>
    <x v="7"/>
    <n v="0"/>
    <x v="2"/>
    <n v="3"/>
    <d v="2022-03-14T00:00:00"/>
  </r>
  <r>
    <x v="790"/>
    <x v="790"/>
    <x v="1"/>
    <n v="25"/>
    <x v="0"/>
    <s v="No Travel "/>
    <s v="Technology"/>
    <x v="4"/>
    <x v="41"/>
    <x v="1"/>
    <n v="33086"/>
    <x v="3"/>
    <x v="0"/>
    <x v="3"/>
    <s v="Computer Science"/>
    <s v="Single"/>
    <s v="No"/>
    <d v="2018-03-15T00:00:00"/>
    <s v="No"/>
    <x v="7"/>
    <n v="4"/>
    <x v="5"/>
    <n v="2"/>
    <d v="2022-03-15T00:00:00"/>
  </r>
  <r>
    <x v="791"/>
    <x v="791"/>
    <x v="0"/>
    <n v="40"/>
    <x v="1"/>
    <s v="Frequent Traveller"/>
    <s v="Sales"/>
    <x v="0"/>
    <x v="3"/>
    <x v="2"/>
    <n v="250555"/>
    <x v="2"/>
    <x v="1"/>
    <x v="1"/>
    <s v="Marketing"/>
    <s v="Married"/>
    <s v="Yes"/>
    <d v="2018-03-19T00:00:00"/>
    <s v="No"/>
    <x v="7"/>
    <n v="4"/>
    <x v="5"/>
    <n v="2"/>
    <d v="2022-03-19T00:00:00"/>
  </r>
  <r>
    <x v="792"/>
    <x v="792"/>
    <x v="0"/>
    <n v="22"/>
    <x v="3"/>
    <s v="Some Travel"/>
    <s v="Sales"/>
    <x v="0"/>
    <x v="17"/>
    <x v="2"/>
    <n v="60699"/>
    <x v="0"/>
    <x v="3"/>
    <x v="3"/>
    <s v="Marketing"/>
    <s v="Single"/>
    <s v="No"/>
    <d v="2018-03-21T00:00:00"/>
    <s v="No"/>
    <x v="7"/>
    <n v="0"/>
    <x v="9"/>
    <n v="0"/>
    <d v="2022-03-21T00:00:00"/>
  </r>
  <r>
    <x v="793"/>
    <x v="793"/>
    <x v="1"/>
    <n v="25"/>
    <x v="0"/>
    <s v="Some Travel"/>
    <s v="Technology"/>
    <x v="3"/>
    <x v="38"/>
    <x v="2"/>
    <n v="285138"/>
    <x v="2"/>
    <x v="0"/>
    <x v="2"/>
    <s v="Computer Science"/>
    <s v="Married"/>
    <s v="No"/>
    <d v="2018-03-21T00:00:00"/>
    <s v="No"/>
    <x v="7"/>
    <n v="0"/>
    <x v="9"/>
    <n v="4"/>
    <d v="2022-03-21T00:00:00"/>
  </r>
  <r>
    <x v="794"/>
    <x v="794"/>
    <x v="1"/>
    <n v="25"/>
    <x v="0"/>
    <s v="Frequent Traveller"/>
    <s v="Technology"/>
    <x v="8"/>
    <x v="44"/>
    <x v="1"/>
    <n v="121373"/>
    <x v="1"/>
    <x v="0"/>
    <x v="4"/>
    <s v="Computer Science"/>
    <s v="Divorced"/>
    <s v="No"/>
    <d v="2018-03-21T00:00:00"/>
    <s v="No"/>
    <x v="7"/>
    <n v="0"/>
    <x v="8"/>
    <n v="1"/>
    <d v="2022-03-21T00:00:00"/>
  </r>
  <r>
    <x v="795"/>
    <x v="795"/>
    <x v="1"/>
    <n v="23"/>
    <x v="3"/>
    <s v="Some Travel"/>
    <s v="Technology"/>
    <x v="8"/>
    <x v="21"/>
    <x v="2"/>
    <n v="81034"/>
    <x v="0"/>
    <x v="0"/>
    <x v="3"/>
    <s v="Information Systems"/>
    <s v="Married"/>
    <s v="Yes"/>
    <d v="2018-03-25T00:00:00"/>
    <s v="No"/>
    <x v="7"/>
    <n v="1"/>
    <x v="2"/>
    <n v="0"/>
    <d v="2022-03-25T00:00:00"/>
  </r>
  <r>
    <x v="796"/>
    <x v="796"/>
    <x v="1"/>
    <n v="23"/>
    <x v="3"/>
    <s v="Some Travel"/>
    <s v="Technology"/>
    <x v="7"/>
    <x v="10"/>
    <x v="2"/>
    <n v="42250"/>
    <x v="3"/>
    <x v="0"/>
    <x v="1"/>
    <s v="Other"/>
    <s v="Married"/>
    <s v="No"/>
    <d v="2018-03-26T00:00:00"/>
    <s v="No"/>
    <x v="7"/>
    <n v="1"/>
    <x v="8"/>
    <n v="4"/>
    <d v="2022-03-26T00:00:00"/>
  </r>
  <r>
    <x v="797"/>
    <x v="797"/>
    <x v="0"/>
    <n v="24"/>
    <x v="3"/>
    <s v="Some Travel"/>
    <s v="Technology"/>
    <x v="4"/>
    <x v="12"/>
    <x v="1"/>
    <n v="36862"/>
    <x v="3"/>
    <x v="2"/>
    <x v="3"/>
    <s v="Information Systems"/>
    <s v="Divorced"/>
    <s v="Yes"/>
    <d v="2018-03-29T00:00:00"/>
    <s v="No"/>
    <x v="7"/>
    <n v="2"/>
    <x v="5"/>
    <n v="0"/>
    <d v="2022-03-29T00:00:00"/>
  </r>
  <r>
    <x v="798"/>
    <x v="798"/>
    <x v="0"/>
    <n v="23"/>
    <x v="3"/>
    <s v="Frequent Traveller"/>
    <s v="Technology"/>
    <x v="5"/>
    <x v="32"/>
    <x v="1"/>
    <n v="67558"/>
    <x v="0"/>
    <x v="2"/>
    <x v="1"/>
    <s v="Computer Science"/>
    <s v="Divorced"/>
    <s v="No"/>
    <d v="2018-03-31T00:00:00"/>
    <s v="No"/>
    <x v="7"/>
    <n v="1"/>
    <x v="2"/>
    <n v="1"/>
    <d v="2022-03-31T00:00:00"/>
  </r>
  <r>
    <x v="799"/>
    <x v="799"/>
    <x v="2"/>
    <n v="25"/>
    <x v="0"/>
    <s v="No Travel "/>
    <s v="Technology"/>
    <x v="5"/>
    <x v="2"/>
    <x v="1"/>
    <n v="105411"/>
    <x v="0"/>
    <x v="0"/>
    <x v="1"/>
    <s v="Computer Science"/>
    <s v="Single"/>
    <s v="No"/>
    <d v="2018-04-01T00:00:00"/>
    <s v="No"/>
    <x v="7"/>
    <n v="2"/>
    <x v="5"/>
    <n v="2"/>
    <d v="2022-04-01T00:00:00"/>
  </r>
  <r>
    <x v="800"/>
    <x v="800"/>
    <x v="0"/>
    <n v="23"/>
    <x v="3"/>
    <s v="Some Travel"/>
    <s v="Sales"/>
    <x v="0"/>
    <x v="27"/>
    <x v="0"/>
    <n v="69678"/>
    <x v="0"/>
    <x v="0"/>
    <x v="3"/>
    <s v="Marketing"/>
    <s v="Married"/>
    <s v="No"/>
    <d v="2018-04-04T00:00:00"/>
    <s v="No"/>
    <x v="7"/>
    <n v="0"/>
    <x v="10"/>
    <n v="2"/>
    <d v="2022-04-04T00:00:00"/>
  </r>
  <r>
    <x v="801"/>
    <x v="801"/>
    <x v="0"/>
    <n v="23"/>
    <x v="3"/>
    <s v="Some Travel"/>
    <s v="Sales"/>
    <x v="0"/>
    <x v="10"/>
    <x v="2"/>
    <n v="78937"/>
    <x v="0"/>
    <x v="2"/>
    <x v="1"/>
    <s v="Economics"/>
    <s v="Married"/>
    <s v="No"/>
    <d v="2018-04-10T00:00:00"/>
    <s v="No"/>
    <x v="7"/>
    <n v="0"/>
    <x v="9"/>
    <n v="0"/>
    <d v="2022-04-10T00:00:00"/>
  </r>
  <r>
    <x v="802"/>
    <x v="802"/>
    <x v="2"/>
    <n v="25"/>
    <x v="0"/>
    <s v="Frequent Traveller"/>
    <s v="Technology"/>
    <x v="3"/>
    <x v="13"/>
    <x v="2"/>
    <n v="170803"/>
    <x v="1"/>
    <x v="3"/>
    <x v="4"/>
    <s v="Computer Science"/>
    <s v="Married"/>
    <s v="No"/>
    <d v="2018-04-20T00:00:00"/>
    <s v="No"/>
    <x v="7"/>
    <n v="2"/>
    <x v="8"/>
    <n v="3"/>
    <d v="2022-04-20T00:00:00"/>
  </r>
  <r>
    <x v="803"/>
    <x v="803"/>
    <x v="1"/>
    <n v="25"/>
    <x v="0"/>
    <s v="Some Travel"/>
    <s v="Sales"/>
    <x v="9"/>
    <x v="21"/>
    <x v="1"/>
    <n v="37461"/>
    <x v="3"/>
    <x v="0"/>
    <x v="4"/>
    <s v="Technical Degree"/>
    <s v="Single"/>
    <s v="No"/>
    <d v="2018-04-23T00:00:00"/>
    <s v="No"/>
    <x v="7"/>
    <n v="3"/>
    <x v="5"/>
    <n v="3"/>
    <d v="2022-04-23T00:00:00"/>
  </r>
  <r>
    <x v="804"/>
    <x v="804"/>
    <x v="0"/>
    <n v="39"/>
    <x v="1"/>
    <s v="Frequent Traveller"/>
    <s v="Technology"/>
    <x v="3"/>
    <x v="20"/>
    <x v="1"/>
    <n v="300594"/>
    <x v="2"/>
    <x v="0"/>
    <x v="1"/>
    <s v="Computer Science"/>
    <s v="Single"/>
    <s v="Yes"/>
    <d v="2018-04-24T00:00:00"/>
    <s v="No"/>
    <x v="7"/>
    <n v="1"/>
    <x v="5"/>
    <n v="2"/>
    <d v="2022-04-24T00:00:00"/>
  </r>
  <r>
    <x v="805"/>
    <x v="805"/>
    <x v="0"/>
    <n v="25"/>
    <x v="0"/>
    <s v="Some Travel"/>
    <s v="Sales"/>
    <x v="0"/>
    <x v="34"/>
    <x v="1"/>
    <n v="167051"/>
    <x v="1"/>
    <x v="0"/>
    <x v="1"/>
    <s v="Marketing"/>
    <s v="Single"/>
    <s v="No"/>
    <d v="2018-04-24T00:00:00"/>
    <s v="No"/>
    <x v="7"/>
    <n v="3"/>
    <x v="5"/>
    <n v="1"/>
    <d v="2022-04-24T00:00:00"/>
  </r>
  <r>
    <x v="806"/>
    <x v="806"/>
    <x v="0"/>
    <n v="23"/>
    <x v="3"/>
    <s v="Some Travel"/>
    <s v="Technology"/>
    <x v="7"/>
    <x v="27"/>
    <x v="2"/>
    <n v="23995"/>
    <x v="3"/>
    <x v="0"/>
    <x v="3"/>
    <s v="Information Systems"/>
    <s v="Divorced"/>
    <s v="No"/>
    <d v="2018-04-27T00:00:00"/>
    <s v="No"/>
    <x v="7"/>
    <n v="4"/>
    <x v="5"/>
    <n v="0"/>
    <d v="2022-04-27T00:00:00"/>
  </r>
  <r>
    <x v="807"/>
    <x v="807"/>
    <x v="0"/>
    <n v="24"/>
    <x v="3"/>
    <s v="Some Travel"/>
    <s v="Sales"/>
    <x v="9"/>
    <x v="30"/>
    <x v="1"/>
    <n v="24095"/>
    <x v="3"/>
    <x v="3"/>
    <x v="3"/>
    <s v="Economics"/>
    <s v="Single"/>
    <s v="No"/>
    <d v="2018-04-28T00:00:00"/>
    <s v="Yes"/>
    <x v="6"/>
    <n v="2"/>
    <x v="8"/>
    <n v="1"/>
    <d v="2020-04-28T00:00:00"/>
  </r>
  <r>
    <x v="808"/>
    <x v="808"/>
    <x v="0"/>
    <n v="25"/>
    <x v="0"/>
    <s v="Some Travel"/>
    <s v="Technology"/>
    <x v="10"/>
    <x v="40"/>
    <x v="2"/>
    <n v="174400"/>
    <x v="1"/>
    <x v="0"/>
    <x v="1"/>
    <s v="Computer Science"/>
    <s v="Divorced"/>
    <s v="No"/>
    <d v="2018-04-28T00:00:00"/>
    <s v="No"/>
    <x v="7"/>
    <n v="0"/>
    <x v="8"/>
    <n v="4"/>
    <d v="2022-04-28T00:00:00"/>
  </r>
  <r>
    <x v="809"/>
    <x v="809"/>
    <x v="0"/>
    <n v="25"/>
    <x v="0"/>
    <s v="Some Travel"/>
    <s v="Human Resources"/>
    <x v="11"/>
    <x v="28"/>
    <x v="1"/>
    <n v="48797"/>
    <x v="3"/>
    <x v="2"/>
    <x v="3"/>
    <s v="Marketing"/>
    <s v="Married"/>
    <s v="No"/>
    <d v="2018-04-28T00:00:00"/>
    <s v="No"/>
    <x v="7"/>
    <n v="2"/>
    <x v="5"/>
    <n v="4"/>
    <d v="2022-04-28T00:00:00"/>
  </r>
  <r>
    <x v="810"/>
    <x v="810"/>
    <x v="0"/>
    <n v="22"/>
    <x v="3"/>
    <s v="Frequent Traveller"/>
    <s v="Technology"/>
    <x v="4"/>
    <x v="12"/>
    <x v="1"/>
    <n v="34193"/>
    <x v="3"/>
    <x v="2"/>
    <x v="4"/>
    <s v="Information Systems"/>
    <s v="Married"/>
    <s v="No"/>
    <d v="2018-04-29T00:00:00"/>
    <s v="No"/>
    <x v="7"/>
    <n v="2"/>
    <x v="5"/>
    <n v="3"/>
    <d v="2022-04-29T00:00:00"/>
  </r>
  <r>
    <x v="811"/>
    <x v="811"/>
    <x v="0"/>
    <n v="25"/>
    <x v="0"/>
    <s v="Some Travel"/>
    <s v="Technology"/>
    <x v="7"/>
    <x v="15"/>
    <x v="0"/>
    <n v="48570"/>
    <x v="3"/>
    <x v="4"/>
    <x v="4"/>
    <s v="Information Systems"/>
    <s v="Married"/>
    <s v="Yes"/>
    <d v="2018-05-03T00:00:00"/>
    <s v="No"/>
    <x v="7"/>
    <n v="4"/>
    <x v="5"/>
    <n v="1"/>
    <d v="2022-05-03T00:00:00"/>
  </r>
  <r>
    <x v="812"/>
    <x v="812"/>
    <x v="1"/>
    <n v="28"/>
    <x v="0"/>
    <s v="No Travel "/>
    <s v="Technology"/>
    <x v="5"/>
    <x v="44"/>
    <x v="2"/>
    <n v="193347"/>
    <x v="1"/>
    <x v="0"/>
    <x v="1"/>
    <s v="Computer Science"/>
    <s v="Divorced"/>
    <s v="Yes"/>
    <d v="2018-05-09T00:00:00"/>
    <s v="No"/>
    <x v="7"/>
    <n v="4"/>
    <x v="5"/>
    <n v="0"/>
    <d v="2022-05-09T00:00:00"/>
  </r>
  <r>
    <x v="813"/>
    <x v="813"/>
    <x v="0"/>
    <n v="25"/>
    <x v="0"/>
    <s v="Some Travel"/>
    <s v="Sales"/>
    <x v="0"/>
    <x v="3"/>
    <x v="1"/>
    <n v="57742"/>
    <x v="0"/>
    <x v="2"/>
    <x v="1"/>
    <s v="Marketing"/>
    <s v="Divorced"/>
    <s v="Yes"/>
    <d v="2018-05-10T00:00:00"/>
    <s v="No"/>
    <x v="7"/>
    <n v="3"/>
    <x v="5"/>
    <n v="1"/>
    <d v="2022-05-10T00:00:00"/>
  </r>
  <r>
    <x v="814"/>
    <x v="814"/>
    <x v="1"/>
    <n v="25"/>
    <x v="0"/>
    <s v="Some Travel"/>
    <s v="Technology"/>
    <x v="10"/>
    <x v="20"/>
    <x v="1"/>
    <n v="303446"/>
    <x v="2"/>
    <x v="0"/>
    <x v="3"/>
    <s v="Other"/>
    <s v="Divorced"/>
    <s v="No"/>
    <d v="2018-05-11T00:00:00"/>
    <s v="No"/>
    <x v="7"/>
    <n v="0"/>
    <x v="9"/>
    <n v="0"/>
    <d v="2022-05-11T00:00:00"/>
  </r>
  <r>
    <x v="815"/>
    <x v="815"/>
    <x v="0"/>
    <n v="25"/>
    <x v="0"/>
    <s v="No Travel "/>
    <s v="Technology"/>
    <x v="4"/>
    <x v="38"/>
    <x v="1"/>
    <n v="96779"/>
    <x v="0"/>
    <x v="3"/>
    <x v="3"/>
    <s v="Computer Science"/>
    <s v="Single"/>
    <s v="No"/>
    <d v="2018-05-14T00:00:00"/>
    <s v="No"/>
    <x v="7"/>
    <n v="0"/>
    <x v="10"/>
    <n v="3"/>
    <d v="2022-05-14T00:00:00"/>
  </r>
  <r>
    <x v="816"/>
    <x v="816"/>
    <x v="0"/>
    <n v="25"/>
    <x v="0"/>
    <s v="Some Travel"/>
    <s v="Sales"/>
    <x v="9"/>
    <x v="22"/>
    <x v="2"/>
    <n v="32894"/>
    <x v="3"/>
    <x v="6"/>
    <x v="4"/>
    <s v="Marketing"/>
    <s v="Single"/>
    <s v="No"/>
    <d v="2018-05-14T00:00:00"/>
    <s v="Yes"/>
    <x v="6"/>
    <n v="2"/>
    <x v="8"/>
    <n v="1"/>
    <d v="2020-05-14T00:00:00"/>
  </r>
  <r>
    <x v="817"/>
    <x v="817"/>
    <x v="1"/>
    <n v="25"/>
    <x v="0"/>
    <s v="Some Travel"/>
    <s v="Sales"/>
    <x v="0"/>
    <x v="2"/>
    <x v="1"/>
    <n v="95643"/>
    <x v="0"/>
    <x v="0"/>
    <x v="1"/>
    <s v="Marketing"/>
    <s v="Married"/>
    <s v="No"/>
    <d v="2018-05-14T00:00:00"/>
    <s v="No"/>
    <x v="7"/>
    <n v="0"/>
    <x v="9"/>
    <n v="1"/>
    <d v="2022-05-14T00:00:00"/>
  </r>
  <r>
    <x v="818"/>
    <x v="818"/>
    <x v="2"/>
    <n v="24"/>
    <x v="3"/>
    <s v="Some Travel"/>
    <s v="Technology"/>
    <x v="8"/>
    <x v="26"/>
    <x v="1"/>
    <n v="44256"/>
    <x v="3"/>
    <x v="3"/>
    <x v="1"/>
    <s v="Computer Science"/>
    <s v="Married"/>
    <s v="No"/>
    <d v="2018-05-18T00:00:00"/>
    <s v="No"/>
    <x v="7"/>
    <n v="2"/>
    <x v="5"/>
    <n v="3"/>
    <d v="2022-05-18T00:00:00"/>
  </r>
  <r>
    <x v="819"/>
    <x v="819"/>
    <x v="0"/>
    <n v="22"/>
    <x v="3"/>
    <s v="Some Travel"/>
    <s v="Technology"/>
    <x v="4"/>
    <x v="17"/>
    <x v="1"/>
    <n v="57686"/>
    <x v="0"/>
    <x v="0"/>
    <x v="3"/>
    <s v="Other"/>
    <s v="Divorced"/>
    <s v="No"/>
    <d v="2018-05-23T00:00:00"/>
    <s v="No"/>
    <x v="7"/>
    <n v="2"/>
    <x v="5"/>
    <n v="1"/>
    <d v="2022-05-23T00:00:00"/>
  </r>
  <r>
    <x v="820"/>
    <x v="820"/>
    <x v="0"/>
    <n v="22"/>
    <x v="3"/>
    <s v="Frequent Traveller"/>
    <s v="Sales"/>
    <x v="9"/>
    <x v="40"/>
    <x v="1"/>
    <n v="42250"/>
    <x v="3"/>
    <x v="0"/>
    <x v="2"/>
    <s v="Economics"/>
    <s v="Married"/>
    <s v="Yes"/>
    <d v="2018-05-23T00:00:00"/>
    <s v="Yes"/>
    <x v="7"/>
    <n v="1"/>
    <x v="9"/>
    <n v="2"/>
    <d v="2022-05-23T00:00:00"/>
  </r>
  <r>
    <x v="821"/>
    <x v="821"/>
    <x v="2"/>
    <n v="23"/>
    <x v="3"/>
    <s v="Some Travel"/>
    <s v="Human Resources"/>
    <x v="11"/>
    <x v="5"/>
    <x v="1"/>
    <n v="99052"/>
    <x v="0"/>
    <x v="0"/>
    <x v="3"/>
    <s v="Marketing"/>
    <s v="Married"/>
    <s v="No"/>
    <d v="2018-05-25T00:00:00"/>
    <s v="No"/>
    <x v="7"/>
    <n v="3"/>
    <x v="5"/>
    <n v="2"/>
    <d v="2022-05-25T00:00:00"/>
  </r>
  <r>
    <x v="822"/>
    <x v="822"/>
    <x v="1"/>
    <n v="22"/>
    <x v="3"/>
    <s v="Some Travel"/>
    <s v="Technology"/>
    <x v="8"/>
    <x v="18"/>
    <x v="0"/>
    <n v="52314"/>
    <x v="0"/>
    <x v="1"/>
    <x v="2"/>
    <s v="Information Systems"/>
    <s v="Divorced"/>
    <s v="No"/>
    <d v="2018-05-25T00:00:00"/>
    <s v="No"/>
    <x v="7"/>
    <n v="0"/>
    <x v="9"/>
    <n v="0"/>
    <d v="2022-05-25T00:00:00"/>
  </r>
  <r>
    <x v="823"/>
    <x v="823"/>
    <x v="0"/>
    <n v="36"/>
    <x v="1"/>
    <s v="No Travel "/>
    <s v="Technology"/>
    <x v="8"/>
    <x v="11"/>
    <x v="0"/>
    <n v="356378"/>
    <x v="2"/>
    <x v="0"/>
    <x v="4"/>
    <s v="Information Systems"/>
    <s v="Divorced"/>
    <s v="Yes"/>
    <d v="2018-05-30T00:00:00"/>
    <s v="No"/>
    <x v="7"/>
    <n v="2"/>
    <x v="5"/>
    <n v="4"/>
    <d v="2022-05-30T00:00:00"/>
  </r>
  <r>
    <x v="824"/>
    <x v="824"/>
    <x v="0"/>
    <n v="24"/>
    <x v="3"/>
    <s v="Some Travel"/>
    <s v="Sales"/>
    <x v="0"/>
    <x v="41"/>
    <x v="1"/>
    <n v="54841"/>
    <x v="0"/>
    <x v="0"/>
    <x v="2"/>
    <s v="Economics"/>
    <s v="Divorced"/>
    <s v="Yes"/>
    <d v="2018-05-31T00:00:00"/>
    <s v="No"/>
    <x v="7"/>
    <n v="3"/>
    <x v="5"/>
    <n v="0"/>
    <d v="2022-05-31T00:00:00"/>
  </r>
  <r>
    <x v="825"/>
    <x v="825"/>
    <x v="0"/>
    <n v="24"/>
    <x v="3"/>
    <s v="Some Travel"/>
    <s v="Technology"/>
    <x v="4"/>
    <x v="16"/>
    <x v="2"/>
    <n v="101408"/>
    <x v="0"/>
    <x v="2"/>
    <x v="3"/>
    <s v="Information Systems"/>
    <s v="Married"/>
    <s v="No"/>
    <d v="2018-05-31T00:00:00"/>
    <s v="No"/>
    <x v="7"/>
    <n v="0"/>
    <x v="8"/>
    <n v="1"/>
    <d v="2022-05-31T00:00:00"/>
  </r>
  <r>
    <x v="826"/>
    <x v="826"/>
    <x v="1"/>
    <n v="23"/>
    <x v="3"/>
    <s v="Frequent Traveller"/>
    <s v="Sales"/>
    <x v="0"/>
    <x v="40"/>
    <x v="1"/>
    <n v="68046"/>
    <x v="0"/>
    <x v="1"/>
    <x v="1"/>
    <s v="Marketing"/>
    <s v="Single"/>
    <s v="No"/>
    <d v="2018-06-01T00:00:00"/>
    <s v="No"/>
    <x v="7"/>
    <n v="4"/>
    <x v="5"/>
    <n v="2"/>
    <d v="2022-06-01T00:00:00"/>
  </r>
  <r>
    <x v="827"/>
    <x v="827"/>
    <x v="1"/>
    <n v="24"/>
    <x v="3"/>
    <s v="No Travel "/>
    <s v="Sales"/>
    <x v="0"/>
    <x v="6"/>
    <x v="2"/>
    <n v="128634"/>
    <x v="1"/>
    <x v="0"/>
    <x v="3"/>
    <s v="Economics"/>
    <s v="Single"/>
    <s v="No"/>
    <d v="2018-06-11T00:00:00"/>
    <s v="No"/>
    <x v="7"/>
    <n v="4"/>
    <x v="5"/>
    <n v="4"/>
    <d v="2022-06-11T00:00:00"/>
  </r>
  <r>
    <x v="828"/>
    <x v="828"/>
    <x v="0"/>
    <n v="24"/>
    <x v="3"/>
    <s v="Some Travel"/>
    <s v="Technology"/>
    <x v="7"/>
    <x v="4"/>
    <x v="1"/>
    <n v="22965"/>
    <x v="3"/>
    <x v="0"/>
    <x v="1"/>
    <s v="Information Systems"/>
    <s v="Married"/>
    <s v="No"/>
    <d v="2018-06-12T00:00:00"/>
    <s v="No"/>
    <x v="7"/>
    <n v="4"/>
    <x v="5"/>
    <n v="4"/>
    <d v="2022-06-12T00:00:00"/>
  </r>
  <r>
    <x v="829"/>
    <x v="829"/>
    <x v="1"/>
    <n v="22"/>
    <x v="3"/>
    <s v="Some Travel"/>
    <s v="Sales"/>
    <x v="0"/>
    <x v="35"/>
    <x v="2"/>
    <n v="52318"/>
    <x v="0"/>
    <x v="2"/>
    <x v="3"/>
    <s v="Marketing"/>
    <s v="Married"/>
    <s v="No"/>
    <d v="2018-06-14T00:00:00"/>
    <s v="No"/>
    <x v="7"/>
    <n v="4"/>
    <x v="5"/>
    <n v="0"/>
    <d v="2022-06-14T00:00:00"/>
  </r>
  <r>
    <x v="830"/>
    <x v="830"/>
    <x v="1"/>
    <n v="46"/>
    <x v="2"/>
    <s v="Some Travel"/>
    <s v="Technology"/>
    <x v="10"/>
    <x v="33"/>
    <x v="1"/>
    <n v="381759"/>
    <x v="2"/>
    <x v="2"/>
    <x v="3"/>
    <s v="Computer Science"/>
    <s v="Single"/>
    <s v="No"/>
    <d v="2018-06-15T00:00:00"/>
    <s v="No"/>
    <x v="7"/>
    <n v="2"/>
    <x v="5"/>
    <n v="4"/>
    <d v="2022-06-15T00:00:00"/>
  </r>
  <r>
    <x v="831"/>
    <x v="831"/>
    <x v="1"/>
    <n v="24"/>
    <x v="3"/>
    <s v="No Travel "/>
    <s v="Technology"/>
    <x v="7"/>
    <x v="11"/>
    <x v="1"/>
    <n v="65838"/>
    <x v="0"/>
    <x v="1"/>
    <x v="3"/>
    <s v="Information Systems"/>
    <s v="Divorced"/>
    <s v="Yes"/>
    <d v="2018-06-17T00:00:00"/>
    <s v="No"/>
    <x v="7"/>
    <n v="2"/>
    <x v="8"/>
    <n v="2"/>
    <d v="2022-06-17T00:00:00"/>
  </r>
  <r>
    <x v="832"/>
    <x v="832"/>
    <x v="2"/>
    <n v="25"/>
    <x v="0"/>
    <s v="Some Travel"/>
    <s v="Technology"/>
    <x v="8"/>
    <x v="10"/>
    <x v="1"/>
    <n v="126055"/>
    <x v="1"/>
    <x v="6"/>
    <x v="3"/>
    <s v="Information Systems"/>
    <s v="Single"/>
    <s v="No"/>
    <d v="2018-06-17T00:00:00"/>
    <s v="No"/>
    <x v="7"/>
    <n v="4"/>
    <x v="5"/>
    <n v="2"/>
    <d v="2022-06-17T00:00:00"/>
  </r>
  <r>
    <x v="833"/>
    <x v="833"/>
    <x v="0"/>
    <n v="25"/>
    <x v="0"/>
    <s v="Some Travel"/>
    <s v="Human Resources"/>
    <x v="2"/>
    <x v="24"/>
    <x v="1"/>
    <n v="22150"/>
    <x v="3"/>
    <x v="5"/>
    <x v="4"/>
    <s v="Human Resources"/>
    <s v="Married"/>
    <s v="No"/>
    <d v="2018-06-25T00:00:00"/>
    <s v="Yes"/>
    <x v="6"/>
    <n v="0"/>
    <x v="2"/>
    <n v="1"/>
    <d v="2020-06-25T00:00:00"/>
  </r>
  <r>
    <x v="834"/>
    <x v="834"/>
    <x v="1"/>
    <n v="36"/>
    <x v="1"/>
    <s v="Some Travel"/>
    <s v="Technology"/>
    <x v="5"/>
    <x v="38"/>
    <x v="2"/>
    <n v="236739"/>
    <x v="1"/>
    <x v="1"/>
    <x v="3"/>
    <s v="Computer Science"/>
    <s v="Married"/>
    <s v="No"/>
    <d v="2018-06-26T00:00:00"/>
    <s v="No"/>
    <x v="7"/>
    <n v="3"/>
    <x v="5"/>
    <n v="3"/>
    <d v="2022-06-26T00:00:00"/>
  </r>
  <r>
    <x v="835"/>
    <x v="835"/>
    <x v="0"/>
    <n v="24"/>
    <x v="3"/>
    <s v="Some Travel"/>
    <s v="Sales"/>
    <x v="0"/>
    <x v="32"/>
    <x v="1"/>
    <n v="75250"/>
    <x v="0"/>
    <x v="0"/>
    <x v="1"/>
    <s v="Marketing"/>
    <s v="Divorced"/>
    <s v="No"/>
    <d v="2018-06-29T00:00:00"/>
    <s v="No"/>
    <x v="7"/>
    <n v="0"/>
    <x v="10"/>
    <n v="0"/>
    <d v="2022-06-29T00:00:00"/>
  </r>
  <r>
    <x v="836"/>
    <x v="836"/>
    <x v="3"/>
    <n v="25"/>
    <x v="0"/>
    <s v="No Travel "/>
    <s v="Technology"/>
    <x v="5"/>
    <x v="14"/>
    <x v="2"/>
    <n v="83894"/>
    <x v="0"/>
    <x v="1"/>
    <x v="2"/>
    <s v="Information Systems"/>
    <s v="Divorced"/>
    <s v="No"/>
    <d v="2018-06-30T00:00:00"/>
    <s v="No"/>
    <x v="7"/>
    <n v="2"/>
    <x v="8"/>
    <n v="3"/>
    <d v="2022-06-30T00:00:00"/>
  </r>
  <r>
    <x v="837"/>
    <x v="837"/>
    <x v="0"/>
    <n v="23"/>
    <x v="3"/>
    <s v="No Travel "/>
    <s v="Technology"/>
    <x v="8"/>
    <x v="44"/>
    <x v="2"/>
    <n v="69325"/>
    <x v="0"/>
    <x v="2"/>
    <x v="1"/>
    <s v="Computer Science"/>
    <s v="Divorced"/>
    <s v="No"/>
    <d v="2018-07-04T00:00:00"/>
    <s v="No"/>
    <x v="7"/>
    <n v="3"/>
    <x v="5"/>
    <n v="4"/>
    <d v="2022-07-04T00:00:00"/>
  </r>
  <r>
    <x v="838"/>
    <x v="838"/>
    <x v="1"/>
    <n v="47"/>
    <x v="2"/>
    <s v="Some Travel"/>
    <s v="Sales"/>
    <x v="0"/>
    <x v="40"/>
    <x v="1"/>
    <n v="244765"/>
    <x v="1"/>
    <x v="2"/>
    <x v="1"/>
    <s v="Marketing"/>
    <s v="Divorced"/>
    <s v="Yes"/>
    <d v="2018-07-04T00:00:00"/>
    <s v="No"/>
    <x v="7"/>
    <n v="2"/>
    <x v="9"/>
    <n v="1"/>
    <d v="2022-07-04T00:00:00"/>
  </r>
  <r>
    <x v="839"/>
    <x v="839"/>
    <x v="1"/>
    <n v="24"/>
    <x v="3"/>
    <s v="No Travel "/>
    <s v="Sales"/>
    <x v="6"/>
    <x v="37"/>
    <x v="1"/>
    <n v="135407"/>
    <x v="1"/>
    <x v="3"/>
    <x v="3"/>
    <s v="Economics"/>
    <s v="Divorced"/>
    <s v="No"/>
    <d v="2018-07-05T00:00:00"/>
    <s v="No"/>
    <x v="7"/>
    <n v="2"/>
    <x v="5"/>
    <n v="2"/>
    <d v="2022-07-05T00:00:00"/>
  </r>
  <r>
    <x v="840"/>
    <x v="840"/>
    <x v="0"/>
    <n v="25"/>
    <x v="0"/>
    <s v="Some Travel"/>
    <s v="Technology"/>
    <x v="8"/>
    <x v="34"/>
    <x v="1"/>
    <n v="70737"/>
    <x v="0"/>
    <x v="0"/>
    <x v="1"/>
    <s v="Computer Science"/>
    <s v="Single"/>
    <s v="No"/>
    <d v="2018-07-06T00:00:00"/>
    <s v="No"/>
    <x v="7"/>
    <n v="3"/>
    <x v="9"/>
    <n v="3"/>
    <d v="2022-07-06T00:00:00"/>
  </r>
  <r>
    <x v="841"/>
    <x v="841"/>
    <x v="2"/>
    <n v="28"/>
    <x v="0"/>
    <s v="Some Travel"/>
    <s v="Technology"/>
    <x v="3"/>
    <x v="25"/>
    <x v="1"/>
    <n v="337046"/>
    <x v="2"/>
    <x v="4"/>
    <x v="1"/>
    <s v="Computer Science"/>
    <s v="Single"/>
    <s v="No"/>
    <d v="2018-07-08T00:00:00"/>
    <s v="No"/>
    <x v="7"/>
    <n v="3"/>
    <x v="5"/>
    <n v="0"/>
    <d v="2022-07-08T00:00:00"/>
  </r>
  <r>
    <x v="842"/>
    <x v="842"/>
    <x v="1"/>
    <n v="25"/>
    <x v="0"/>
    <s v="Some Travel"/>
    <s v="Sales"/>
    <x v="0"/>
    <x v="38"/>
    <x v="1"/>
    <n v="58914"/>
    <x v="0"/>
    <x v="3"/>
    <x v="3"/>
    <s v="Marketing"/>
    <s v="Single"/>
    <s v="No"/>
    <d v="2018-07-11T00:00:00"/>
    <s v="No"/>
    <x v="7"/>
    <n v="0"/>
    <x v="2"/>
    <n v="0"/>
    <d v="2022-07-11T00:00:00"/>
  </r>
  <r>
    <x v="843"/>
    <x v="843"/>
    <x v="0"/>
    <n v="25"/>
    <x v="0"/>
    <s v="Some Travel"/>
    <s v="Technology"/>
    <x v="7"/>
    <x v="1"/>
    <x v="1"/>
    <n v="42656"/>
    <x v="3"/>
    <x v="2"/>
    <x v="4"/>
    <s v="Information Systems"/>
    <s v="Single"/>
    <s v="No"/>
    <d v="2018-07-15T00:00:00"/>
    <s v="No"/>
    <x v="7"/>
    <n v="1"/>
    <x v="5"/>
    <n v="2"/>
    <d v="2022-07-15T00:00:00"/>
  </r>
  <r>
    <x v="844"/>
    <x v="844"/>
    <x v="1"/>
    <n v="22"/>
    <x v="3"/>
    <s v="Some Travel"/>
    <s v="Technology"/>
    <x v="4"/>
    <x v="1"/>
    <x v="1"/>
    <n v="37021"/>
    <x v="3"/>
    <x v="2"/>
    <x v="3"/>
    <s v="Computer Science"/>
    <s v="Single"/>
    <s v="No"/>
    <d v="2018-07-15T00:00:00"/>
    <s v="Yes"/>
    <x v="8"/>
    <n v="0"/>
    <x v="2"/>
    <n v="2"/>
    <d v="2021-07-15T00:00:00"/>
  </r>
  <r>
    <x v="845"/>
    <x v="845"/>
    <x v="1"/>
    <n v="22"/>
    <x v="3"/>
    <s v="Some Travel"/>
    <s v="Technology"/>
    <x v="4"/>
    <x v="6"/>
    <x v="1"/>
    <n v="34753"/>
    <x v="3"/>
    <x v="5"/>
    <x v="3"/>
    <s v="Computer Science"/>
    <s v="Single"/>
    <s v="Yes"/>
    <d v="2018-07-18T00:00:00"/>
    <s v="Yes"/>
    <x v="9"/>
    <n v="0"/>
    <x v="10"/>
    <n v="0"/>
    <d v="2019-07-18T00:00:00"/>
  </r>
  <r>
    <x v="846"/>
    <x v="846"/>
    <x v="0"/>
    <n v="25"/>
    <x v="0"/>
    <s v="Some Travel"/>
    <s v="Technology"/>
    <x v="3"/>
    <x v="18"/>
    <x v="2"/>
    <n v="188516"/>
    <x v="1"/>
    <x v="2"/>
    <x v="2"/>
    <s v="Information Systems"/>
    <s v="Married"/>
    <s v="No"/>
    <d v="2018-07-20T00:00:00"/>
    <s v="No"/>
    <x v="7"/>
    <n v="1"/>
    <x v="9"/>
    <n v="1"/>
    <d v="2022-07-20T00:00:00"/>
  </r>
  <r>
    <x v="847"/>
    <x v="847"/>
    <x v="2"/>
    <n v="40"/>
    <x v="1"/>
    <s v="Some Travel"/>
    <s v="Technology"/>
    <x v="5"/>
    <x v="23"/>
    <x v="1"/>
    <n v="265523"/>
    <x v="2"/>
    <x v="0"/>
    <x v="1"/>
    <s v="Computer Science"/>
    <s v="Divorced"/>
    <s v="No"/>
    <d v="2018-07-20T00:00:00"/>
    <s v="No"/>
    <x v="7"/>
    <n v="1"/>
    <x v="9"/>
    <n v="1"/>
    <d v="2022-07-20T00:00:00"/>
  </r>
  <r>
    <x v="848"/>
    <x v="848"/>
    <x v="1"/>
    <n v="24"/>
    <x v="3"/>
    <s v="Frequent Traveller"/>
    <s v="Sales"/>
    <x v="0"/>
    <x v="21"/>
    <x v="2"/>
    <n v="41741"/>
    <x v="3"/>
    <x v="3"/>
    <x v="3"/>
    <s v="Marketing"/>
    <s v="Married"/>
    <s v="No"/>
    <d v="2018-07-20T00:00:00"/>
    <s v="No"/>
    <x v="7"/>
    <n v="0"/>
    <x v="2"/>
    <n v="0"/>
    <d v="2022-07-20T00:00:00"/>
  </r>
  <r>
    <x v="849"/>
    <x v="849"/>
    <x v="0"/>
    <n v="24"/>
    <x v="3"/>
    <s v="Some Travel"/>
    <s v="Sales"/>
    <x v="0"/>
    <x v="39"/>
    <x v="1"/>
    <n v="91915"/>
    <x v="0"/>
    <x v="4"/>
    <x v="3"/>
    <s v="Marketing"/>
    <s v="Single"/>
    <s v="No"/>
    <d v="2018-07-23T00:00:00"/>
    <s v="No"/>
    <x v="7"/>
    <n v="0"/>
    <x v="5"/>
    <n v="4"/>
    <d v="2022-07-23T00:00:00"/>
  </r>
  <r>
    <x v="850"/>
    <x v="850"/>
    <x v="1"/>
    <n v="22"/>
    <x v="3"/>
    <s v="Frequent Traveller"/>
    <s v="Sales"/>
    <x v="9"/>
    <x v="39"/>
    <x v="2"/>
    <n v="33657"/>
    <x v="3"/>
    <x v="0"/>
    <x v="3"/>
    <s v="Marketing"/>
    <s v="Married"/>
    <s v="No"/>
    <d v="2018-07-23T00:00:00"/>
    <s v="Yes"/>
    <x v="8"/>
    <n v="0"/>
    <x v="8"/>
    <n v="0"/>
    <d v="2021-07-23T00:00:00"/>
  </r>
  <r>
    <x v="851"/>
    <x v="851"/>
    <x v="0"/>
    <n v="25"/>
    <x v="0"/>
    <s v="Some Travel"/>
    <s v="Technology"/>
    <x v="4"/>
    <x v="42"/>
    <x v="1"/>
    <n v="23198"/>
    <x v="3"/>
    <x v="2"/>
    <x v="3"/>
    <s v="Information Systems"/>
    <s v="Single"/>
    <s v="No"/>
    <d v="2018-07-26T00:00:00"/>
    <s v="No"/>
    <x v="7"/>
    <n v="0"/>
    <x v="9"/>
    <n v="0"/>
    <d v="2022-07-26T00:00:00"/>
  </r>
  <r>
    <x v="852"/>
    <x v="852"/>
    <x v="1"/>
    <n v="24"/>
    <x v="3"/>
    <s v="Frequent Traveller"/>
    <s v="Technology"/>
    <x v="4"/>
    <x v="24"/>
    <x v="1"/>
    <n v="67538"/>
    <x v="0"/>
    <x v="2"/>
    <x v="1"/>
    <s v="Computer Science"/>
    <s v="Divorced"/>
    <s v="No"/>
    <d v="2018-07-28T00:00:00"/>
    <s v="No"/>
    <x v="7"/>
    <n v="3"/>
    <x v="5"/>
    <n v="2"/>
    <d v="2022-07-28T00:00:00"/>
  </r>
  <r>
    <x v="853"/>
    <x v="853"/>
    <x v="1"/>
    <n v="24"/>
    <x v="3"/>
    <s v="Some Travel"/>
    <s v="Technology"/>
    <x v="7"/>
    <x v="15"/>
    <x v="1"/>
    <n v="54501"/>
    <x v="0"/>
    <x v="0"/>
    <x v="3"/>
    <s v="Other"/>
    <s v="Single"/>
    <s v="No"/>
    <d v="2018-08-01T00:00:00"/>
    <s v="No"/>
    <x v="7"/>
    <n v="4"/>
    <x v="5"/>
    <n v="2"/>
    <d v="2022-08-01T00:00:00"/>
  </r>
  <r>
    <x v="854"/>
    <x v="854"/>
    <x v="0"/>
    <n v="24"/>
    <x v="3"/>
    <s v="Some Travel"/>
    <s v="Sales"/>
    <x v="9"/>
    <x v="10"/>
    <x v="1"/>
    <n v="50513"/>
    <x v="0"/>
    <x v="0"/>
    <x v="1"/>
    <s v="Marketing"/>
    <s v="Married"/>
    <s v="No"/>
    <d v="2018-08-04T00:00:00"/>
    <s v="No"/>
    <x v="7"/>
    <n v="0"/>
    <x v="5"/>
    <n v="1"/>
    <d v="2022-08-04T00:00:00"/>
  </r>
  <r>
    <x v="855"/>
    <x v="855"/>
    <x v="1"/>
    <n v="22"/>
    <x v="3"/>
    <s v="Some Travel"/>
    <s v="Technology"/>
    <x v="4"/>
    <x v="10"/>
    <x v="2"/>
    <n v="54371"/>
    <x v="0"/>
    <x v="0"/>
    <x v="4"/>
    <s v="Information Systems"/>
    <s v="Divorced"/>
    <s v="No"/>
    <d v="2018-08-06T00:00:00"/>
    <s v="No"/>
    <x v="7"/>
    <n v="4"/>
    <x v="5"/>
    <n v="2"/>
    <d v="2022-08-06T00:00:00"/>
  </r>
  <r>
    <x v="856"/>
    <x v="856"/>
    <x v="1"/>
    <n v="24"/>
    <x v="3"/>
    <s v="Frequent Traveller"/>
    <s v="Sales"/>
    <x v="9"/>
    <x v="1"/>
    <x v="1"/>
    <n v="38448"/>
    <x v="3"/>
    <x v="1"/>
    <x v="2"/>
    <s v="Economics"/>
    <s v="Single"/>
    <s v="Yes"/>
    <d v="2018-08-09T00:00:00"/>
    <s v="Yes"/>
    <x v="7"/>
    <n v="3"/>
    <x v="9"/>
    <n v="2"/>
    <d v="2022-08-09T00:00:00"/>
  </r>
  <r>
    <x v="857"/>
    <x v="857"/>
    <x v="0"/>
    <n v="36"/>
    <x v="1"/>
    <s v="Some Travel"/>
    <s v="Technology"/>
    <x v="5"/>
    <x v="24"/>
    <x v="1"/>
    <n v="251681"/>
    <x v="2"/>
    <x v="6"/>
    <x v="3"/>
    <s v="Business Studies"/>
    <s v="Married"/>
    <s v="No"/>
    <d v="2018-08-12T00:00:00"/>
    <s v="No"/>
    <x v="7"/>
    <n v="2"/>
    <x v="9"/>
    <n v="3"/>
    <d v="2022-08-12T00:00:00"/>
  </r>
  <r>
    <x v="858"/>
    <x v="858"/>
    <x v="0"/>
    <n v="24"/>
    <x v="3"/>
    <s v="Some Travel"/>
    <s v="Technology"/>
    <x v="8"/>
    <x v="38"/>
    <x v="1"/>
    <n v="65486"/>
    <x v="0"/>
    <x v="0"/>
    <x v="3"/>
    <s v="Computer Science"/>
    <s v="Married"/>
    <s v="No"/>
    <d v="2018-08-14T00:00:00"/>
    <s v="No"/>
    <x v="7"/>
    <n v="4"/>
    <x v="5"/>
    <n v="0"/>
    <d v="2022-08-14T00:00:00"/>
  </r>
  <r>
    <x v="859"/>
    <x v="859"/>
    <x v="0"/>
    <n v="24"/>
    <x v="3"/>
    <s v="Some Travel"/>
    <s v="Technology"/>
    <x v="4"/>
    <x v="8"/>
    <x v="1"/>
    <n v="41555"/>
    <x v="3"/>
    <x v="3"/>
    <x v="3"/>
    <s v="Business Studies"/>
    <s v="Married"/>
    <s v="No"/>
    <d v="2018-08-16T00:00:00"/>
    <s v="No"/>
    <x v="7"/>
    <n v="4"/>
    <x v="5"/>
    <n v="2"/>
    <d v="2022-08-16T00:00:00"/>
  </r>
  <r>
    <x v="860"/>
    <x v="860"/>
    <x v="2"/>
    <n v="24"/>
    <x v="3"/>
    <s v="Some Travel"/>
    <s v="Technology"/>
    <x v="7"/>
    <x v="15"/>
    <x v="1"/>
    <n v="35199"/>
    <x v="3"/>
    <x v="0"/>
    <x v="3"/>
    <s v="Business Studies"/>
    <s v="Divorced"/>
    <s v="No"/>
    <d v="2018-08-16T00:00:00"/>
    <s v="No"/>
    <x v="7"/>
    <n v="0"/>
    <x v="10"/>
    <n v="1"/>
    <d v="2022-08-16T00:00:00"/>
  </r>
  <r>
    <x v="861"/>
    <x v="861"/>
    <x v="1"/>
    <n v="24"/>
    <x v="3"/>
    <s v="Some Travel"/>
    <s v="Sales"/>
    <x v="0"/>
    <x v="32"/>
    <x v="1"/>
    <n v="116132"/>
    <x v="0"/>
    <x v="2"/>
    <x v="3"/>
    <s v="Marketing"/>
    <s v="Single"/>
    <s v="No"/>
    <d v="2018-08-20T00:00:00"/>
    <s v="No"/>
    <x v="7"/>
    <n v="1"/>
    <x v="5"/>
    <n v="1"/>
    <d v="2022-08-20T00:00:00"/>
  </r>
  <r>
    <x v="862"/>
    <x v="862"/>
    <x v="0"/>
    <n v="24"/>
    <x v="3"/>
    <s v="Some Travel"/>
    <s v="Technology"/>
    <x v="4"/>
    <x v="30"/>
    <x v="2"/>
    <n v="30117"/>
    <x v="3"/>
    <x v="0"/>
    <x v="1"/>
    <s v="Computer Science"/>
    <s v="Single"/>
    <s v="No"/>
    <d v="2018-08-21T00:00:00"/>
    <s v="Yes"/>
    <x v="8"/>
    <n v="1"/>
    <x v="2"/>
    <n v="2"/>
    <d v="2021-08-21T00:00:00"/>
  </r>
  <r>
    <x v="863"/>
    <x v="863"/>
    <x v="0"/>
    <n v="44"/>
    <x v="1"/>
    <s v="Frequent Traveller"/>
    <s v="Technology"/>
    <x v="5"/>
    <x v="2"/>
    <x v="1"/>
    <n v="303779"/>
    <x v="2"/>
    <x v="2"/>
    <x v="4"/>
    <s v="Computer Science"/>
    <s v="Married"/>
    <s v="No"/>
    <d v="2018-08-24T00:00:00"/>
    <s v="No"/>
    <x v="7"/>
    <n v="0"/>
    <x v="10"/>
    <n v="0"/>
    <d v="2022-08-24T00:00:00"/>
  </r>
  <r>
    <x v="864"/>
    <x v="864"/>
    <x v="0"/>
    <n v="24"/>
    <x v="3"/>
    <s v="Some Travel"/>
    <s v="Technology"/>
    <x v="4"/>
    <x v="43"/>
    <x v="1"/>
    <n v="28539"/>
    <x v="3"/>
    <x v="2"/>
    <x v="1"/>
    <s v="Computer Science"/>
    <s v="Divorced"/>
    <s v="No"/>
    <d v="2018-09-02T00:00:00"/>
    <s v="No"/>
    <x v="7"/>
    <n v="1"/>
    <x v="8"/>
    <n v="1"/>
    <d v="2022-09-02T00:00:00"/>
  </r>
  <r>
    <x v="865"/>
    <x v="865"/>
    <x v="0"/>
    <n v="23"/>
    <x v="3"/>
    <s v="Some Travel"/>
    <s v="Sales"/>
    <x v="0"/>
    <x v="23"/>
    <x v="0"/>
    <n v="52039"/>
    <x v="0"/>
    <x v="0"/>
    <x v="1"/>
    <s v="Marketing"/>
    <s v="Married"/>
    <s v="Yes"/>
    <d v="2018-09-03T00:00:00"/>
    <s v="No"/>
    <x v="7"/>
    <n v="1"/>
    <x v="2"/>
    <n v="0"/>
    <d v="2022-09-03T00:00:00"/>
  </r>
  <r>
    <x v="866"/>
    <x v="866"/>
    <x v="0"/>
    <n v="24"/>
    <x v="3"/>
    <s v="No Travel "/>
    <s v="Human Resources"/>
    <x v="11"/>
    <x v="27"/>
    <x v="2"/>
    <n v="41745"/>
    <x v="3"/>
    <x v="1"/>
    <x v="3"/>
    <s v="Human Resources"/>
    <s v="Divorced"/>
    <s v="No"/>
    <d v="2018-09-03T00:00:00"/>
    <s v="No"/>
    <x v="7"/>
    <n v="2"/>
    <x v="5"/>
    <n v="0"/>
    <d v="2022-09-03T00:00:00"/>
  </r>
  <r>
    <x v="867"/>
    <x v="867"/>
    <x v="2"/>
    <n v="41"/>
    <x v="1"/>
    <s v="No Travel "/>
    <s v="Technology"/>
    <x v="10"/>
    <x v="40"/>
    <x v="1"/>
    <n v="283081"/>
    <x v="2"/>
    <x v="0"/>
    <x v="1"/>
    <s v="Computer Science"/>
    <s v="Married"/>
    <s v="Yes"/>
    <d v="2018-09-03T00:00:00"/>
    <s v="Yes"/>
    <x v="7"/>
    <n v="1"/>
    <x v="9"/>
    <n v="2"/>
    <d v="2022-09-03T00:00:00"/>
  </r>
  <r>
    <x v="868"/>
    <x v="868"/>
    <x v="1"/>
    <n v="25"/>
    <x v="0"/>
    <s v="Some Travel"/>
    <s v="Technology"/>
    <x v="8"/>
    <x v="44"/>
    <x v="2"/>
    <n v="175342"/>
    <x v="1"/>
    <x v="3"/>
    <x v="2"/>
    <s v="Business Studies"/>
    <s v="Single"/>
    <s v="Yes"/>
    <d v="2018-09-04T00:00:00"/>
    <s v="No"/>
    <x v="7"/>
    <n v="3"/>
    <x v="5"/>
    <n v="3"/>
    <d v="2022-09-04T00:00:00"/>
  </r>
  <r>
    <x v="869"/>
    <x v="869"/>
    <x v="0"/>
    <n v="22"/>
    <x v="3"/>
    <s v="No Travel "/>
    <s v="Technology"/>
    <x v="4"/>
    <x v="37"/>
    <x v="1"/>
    <n v="38169"/>
    <x v="3"/>
    <x v="0"/>
    <x v="2"/>
    <s v="Information Systems"/>
    <s v="Divorced"/>
    <s v="No"/>
    <d v="2018-09-11T00:00:00"/>
    <s v="No"/>
    <x v="7"/>
    <n v="4"/>
    <x v="5"/>
    <n v="4"/>
    <d v="2022-09-11T00:00:00"/>
  </r>
  <r>
    <x v="870"/>
    <x v="870"/>
    <x v="0"/>
    <n v="25"/>
    <x v="0"/>
    <s v="Some Travel"/>
    <s v="Sales"/>
    <x v="0"/>
    <x v="38"/>
    <x v="0"/>
    <n v="53930"/>
    <x v="0"/>
    <x v="3"/>
    <x v="3"/>
    <s v="Marketing"/>
    <s v="Single"/>
    <s v="Yes"/>
    <d v="2018-09-13T00:00:00"/>
    <s v="Yes"/>
    <x v="8"/>
    <n v="2"/>
    <x v="9"/>
    <n v="1"/>
    <d v="2021-09-13T00:00:00"/>
  </r>
  <r>
    <x v="871"/>
    <x v="871"/>
    <x v="1"/>
    <n v="25"/>
    <x v="0"/>
    <s v="Some Travel"/>
    <s v="Sales"/>
    <x v="0"/>
    <x v="4"/>
    <x v="0"/>
    <n v="118048"/>
    <x v="0"/>
    <x v="1"/>
    <x v="3"/>
    <s v="Marketing"/>
    <s v="Divorced"/>
    <s v="No"/>
    <d v="2018-09-14T00:00:00"/>
    <s v="No"/>
    <x v="7"/>
    <n v="4"/>
    <x v="5"/>
    <n v="3"/>
    <d v="2022-09-14T00:00:00"/>
  </r>
  <r>
    <x v="872"/>
    <x v="872"/>
    <x v="0"/>
    <n v="22"/>
    <x v="3"/>
    <s v="Some Travel"/>
    <s v="Technology"/>
    <x v="8"/>
    <x v="5"/>
    <x v="2"/>
    <n v="80975"/>
    <x v="0"/>
    <x v="1"/>
    <x v="3"/>
    <s v="Information Systems"/>
    <s v="Divorced"/>
    <s v="No"/>
    <d v="2018-09-15T00:00:00"/>
    <s v="No"/>
    <x v="7"/>
    <n v="4"/>
    <x v="5"/>
    <n v="1"/>
    <d v="2022-09-15T00:00:00"/>
  </r>
  <r>
    <x v="873"/>
    <x v="873"/>
    <x v="2"/>
    <n v="24"/>
    <x v="3"/>
    <s v="Some Travel"/>
    <s v="Sales"/>
    <x v="0"/>
    <x v="22"/>
    <x v="1"/>
    <n v="53530"/>
    <x v="0"/>
    <x v="2"/>
    <x v="3"/>
    <s v="Marketing"/>
    <s v="Married"/>
    <s v="Yes"/>
    <d v="2018-09-19T00:00:00"/>
    <s v="No"/>
    <x v="7"/>
    <n v="3"/>
    <x v="9"/>
    <n v="1"/>
    <d v="2022-09-19T00:00:00"/>
  </r>
  <r>
    <x v="874"/>
    <x v="874"/>
    <x v="0"/>
    <n v="25"/>
    <x v="0"/>
    <s v="Some Travel"/>
    <s v="Technology"/>
    <x v="5"/>
    <x v="23"/>
    <x v="2"/>
    <n v="75250"/>
    <x v="0"/>
    <x v="0"/>
    <x v="3"/>
    <s v="Business Studies"/>
    <s v="Married"/>
    <s v="No"/>
    <d v="2018-09-20T00:00:00"/>
    <s v="No"/>
    <x v="7"/>
    <n v="1"/>
    <x v="5"/>
    <n v="0"/>
    <d v="2022-09-20T00:00:00"/>
  </r>
  <r>
    <x v="875"/>
    <x v="875"/>
    <x v="1"/>
    <n v="23"/>
    <x v="3"/>
    <s v="Some Travel"/>
    <s v="Technology"/>
    <x v="4"/>
    <x v="20"/>
    <x v="1"/>
    <n v="37121"/>
    <x v="3"/>
    <x v="2"/>
    <x v="3"/>
    <s v="Business Studies"/>
    <s v="Single"/>
    <s v="Yes"/>
    <d v="2018-10-02T00:00:00"/>
    <s v="Yes"/>
    <x v="9"/>
    <n v="0"/>
    <x v="10"/>
    <n v="0"/>
    <d v="2019-10-02T00:00:00"/>
  </r>
  <r>
    <x v="876"/>
    <x v="876"/>
    <x v="0"/>
    <n v="24"/>
    <x v="3"/>
    <s v="Some Travel"/>
    <s v="Sales"/>
    <x v="0"/>
    <x v="41"/>
    <x v="1"/>
    <n v="144335"/>
    <x v="1"/>
    <x v="1"/>
    <x v="1"/>
    <s v="Economics"/>
    <s v="Married"/>
    <s v="No"/>
    <d v="2018-10-11T00:00:00"/>
    <s v="Yes"/>
    <x v="10"/>
    <n v="0"/>
    <x v="10"/>
    <n v="0"/>
    <d v="2018-10-11T00:00:00"/>
  </r>
  <r>
    <x v="877"/>
    <x v="877"/>
    <x v="0"/>
    <n v="23"/>
    <x v="3"/>
    <s v="Some Travel"/>
    <s v="Sales"/>
    <x v="0"/>
    <x v="4"/>
    <x v="2"/>
    <n v="45024"/>
    <x v="3"/>
    <x v="3"/>
    <x v="1"/>
    <s v="Marketing"/>
    <s v="Single"/>
    <s v="No"/>
    <d v="2018-10-17T00:00:00"/>
    <s v="No"/>
    <x v="7"/>
    <n v="0"/>
    <x v="2"/>
    <n v="0"/>
    <d v="2022-10-17T00:00:00"/>
  </r>
  <r>
    <x v="878"/>
    <x v="878"/>
    <x v="0"/>
    <n v="23"/>
    <x v="3"/>
    <s v="Some Travel"/>
    <s v="Technology"/>
    <x v="5"/>
    <x v="8"/>
    <x v="0"/>
    <n v="106418"/>
    <x v="0"/>
    <x v="0"/>
    <x v="3"/>
    <s v="Business Studies"/>
    <s v="Divorced"/>
    <s v="Yes"/>
    <d v="2018-10-20T00:00:00"/>
    <s v="No"/>
    <x v="7"/>
    <n v="0"/>
    <x v="9"/>
    <n v="0"/>
    <d v="2022-10-20T00:00:00"/>
  </r>
  <r>
    <x v="879"/>
    <x v="879"/>
    <x v="1"/>
    <n v="41"/>
    <x v="1"/>
    <s v="Some Travel"/>
    <s v="Technology"/>
    <x v="3"/>
    <x v="26"/>
    <x v="2"/>
    <n v="273211"/>
    <x v="2"/>
    <x v="1"/>
    <x v="1"/>
    <s v="Information Systems"/>
    <s v="Divorced"/>
    <s v="No"/>
    <d v="2018-10-20T00:00:00"/>
    <s v="No"/>
    <x v="7"/>
    <n v="3"/>
    <x v="5"/>
    <n v="3"/>
    <d v="2022-10-20T00:00:00"/>
  </r>
  <r>
    <x v="880"/>
    <x v="880"/>
    <x v="1"/>
    <n v="23"/>
    <x v="3"/>
    <s v="Some Travel"/>
    <s v="Technology"/>
    <x v="5"/>
    <x v="10"/>
    <x v="1"/>
    <n v="46850"/>
    <x v="3"/>
    <x v="0"/>
    <x v="2"/>
    <s v="Information Systems"/>
    <s v="Married"/>
    <s v="No"/>
    <d v="2018-10-20T00:00:00"/>
    <s v="No"/>
    <x v="7"/>
    <n v="3"/>
    <x v="5"/>
    <n v="2"/>
    <d v="2022-10-20T00:00:00"/>
  </r>
  <r>
    <x v="881"/>
    <x v="881"/>
    <x v="1"/>
    <n v="23"/>
    <x v="3"/>
    <s v="Some Travel"/>
    <s v="Technology"/>
    <x v="5"/>
    <x v="27"/>
    <x v="1"/>
    <n v="77420"/>
    <x v="0"/>
    <x v="0"/>
    <x v="2"/>
    <s v="Other"/>
    <s v="Divorced"/>
    <s v="No"/>
    <d v="2018-10-24T00:00:00"/>
    <s v="No"/>
    <x v="7"/>
    <n v="4"/>
    <x v="5"/>
    <n v="3"/>
    <d v="2022-10-24T00:00:00"/>
  </r>
  <r>
    <x v="882"/>
    <x v="882"/>
    <x v="1"/>
    <n v="25"/>
    <x v="0"/>
    <s v="No Travel "/>
    <s v="Technology"/>
    <x v="5"/>
    <x v="21"/>
    <x v="1"/>
    <n v="57765"/>
    <x v="0"/>
    <x v="6"/>
    <x v="1"/>
    <s v="Information Systems"/>
    <s v="Married"/>
    <s v="No"/>
    <d v="2018-10-25T00:00:00"/>
    <s v="No"/>
    <x v="7"/>
    <n v="1"/>
    <x v="9"/>
    <n v="2"/>
    <d v="2022-10-25T00:00:00"/>
  </r>
  <r>
    <x v="883"/>
    <x v="883"/>
    <x v="0"/>
    <n v="22"/>
    <x v="3"/>
    <s v="Frequent Traveller"/>
    <s v="Sales"/>
    <x v="9"/>
    <x v="14"/>
    <x v="2"/>
    <n v="22122"/>
    <x v="3"/>
    <x v="2"/>
    <x v="3"/>
    <s v="Marketing"/>
    <s v="Single"/>
    <s v="Yes"/>
    <d v="2018-10-26T00:00:00"/>
    <s v="Yes"/>
    <x v="8"/>
    <n v="2"/>
    <x v="8"/>
    <n v="1"/>
    <d v="2021-10-26T00:00:00"/>
  </r>
  <r>
    <x v="884"/>
    <x v="884"/>
    <x v="0"/>
    <n v="40"/>
    <x v="1"/>
    <s v="Some Travel"/>
    <s v="Technology"/>
    <x v="3"/>
    <x v="2"/>
    <x v="1"/>
    <n v="304343"/>
    <x v="2"/>
    <x v="0"/>
    <x v="3"/>
    <s v="Computer Science"/>
    <s v="Married"/>
    <s v="Yes"/>
    <d v="2018-10-27T00:00:00"/>
    <s v="No"/>
    <x v="7"/>
    <n v="2"/>
    <x v="5"/>
    <n v="0"/>
    <d v="2022-10-27T00:00:00"/>
  </r>
  <r>
    <x v="885"/>
    <x v="885"/>
    <x v="0"/>
    <n v="25"/>
    <x v="0"/>
    <s v="Some Travel"/>
    <s v="Technology"/>
    <x v="7"/>
    <x v="44"/>
    <x v="2"/>
    <n v="41243"/>
    <x v="3"/>
    <x v="2"/>
    <x v="1"/>
    <s v="Other"/>
    <s v="Single"/>
    <s v="Yes"/>
    <d v="2018-10-31T00:00:00"/>
    <s v="No"/>
    <x v="7"/>
    <n v="3"/>
    <x v="5"/>
    <n v="4"/>
    <d v="2022-10-31T00:00:00"/>
  </r>
  <r>
    <x v="886"/>
    <x v="886"/>
    <x v="2"/>
    <n v="25"/>
    <x v="0"/>
    <s v="Frequent Traveller"/>
    <s v="Sales"/>
    <x v="0"/>
    <x v="41"/>
    <x v="1"/>
    <n v="81889"/>
    <x v="0"/>
    <x v="0"/>
    <x v="1"/>
    <s v="Marketing"/>
    <s v="Married"/>
    <s v="Yes"/>
    <d v="2018-11-02T00:00:00"/>
    <s v="Yes"/>
    <x v="10"/>
    <n v="0"/>
    <x v="10"/>
    <n v="0"/>
    <d v="2018-11-02T00:00:00"/>
  </r>
  <r>
    <x v="887"/>
    <x v="887"/>
    <x v="1"/>
    <n v="38"/>
    <x v="1"/>
    <s v="Frequent Traveller"/>
    <s v="Technology"/>
    <x v="5"/>
    <x v="1"/>
    <x v="1"/>
    <n v="231699"/>
    <x v="1"/>
    <x v="6"/>
    <x v="1"/>
    <s v="Computer Science"/>
    <s v="Single"/>
    <s v="No"/>
    <d v="2018-11-06T00:00:00"/>
    <s v="Yes"/>
    <x v="9"/>
    <n v="0"/>
    <x v="10"/>
    <n v="0"/>
    <d v="2019-11-06T00:00:00"/>
  </r>
  <r>
    <x v="888"/>
    <x v="888"/>
    <x v="1"/>
    <n v="25"/>
    <x v="0"/>
    <s v="Some Travel"/>
    <s v="Technology"/>
    <x v="7"/>
    <x v="24"/>
    <x v="0"/>
    <n v="40079"/>
    <x v="3"/>
    <x v="3"/>
    <x v="2"/>
    <s v="Computer Science"/>
    <s v="Single"/>
    <s v="Yes"/>
    <d v="2018-11-12T00:00:00"/>
    <s v="No"/>
    <x v="7"/>
    <n v="3"/>
    <x v="5"/>
    <n v="1"/>
    <d v="2022-11-12T00:00:00"/>
  </r>
  <r>
    <x v="889"/>
    <x v="889"/>
    <x v="0"/>
    <n v="23"/>
    <x v="3"/>
    <s v="Some Travel"/>
    <s v="Technology"/>
    <x v="7"/>
    <x v="1"/>
    <x v="1"/>
    <n v="40438"/>
    <x v="3"/>
    <x v="0"/>
    <x v="3"/>
    <s v="Computer Science"/>
    <s v="Single"/>
    <s v="Yes"/>
    <d v="2018-11-20T00:00:00"/>
    <s v="No"/>
    <x v="7"/>
    <n v="0"/>
    <x v="10"/>
    <n v="2"/>
    <d v="2022-11-20T00:00:00"/>
  </r>
  <r>
    <x v="890"/>
    <x v="890"/>
    <x v="1"/>
    <n v="24"/>
    <x v="3"/>
    <s v="Frequent Traveller"/>
    <s v="Technology"/>
    <x v="7"/>
    <x v="17"/>
    <x v="1"/>
    <n v="30233"/>
    <x v="3"/>
    <x v="0"/>
    <x v="3"/>
    <s v="Computer Science"/>
    <s v="Divorced"/>
    <s v="No"/>
    <d v="2018-11-20T00:00:00"/>
    <s v="No"/>
    <x v="7"/>
    <n v="0"/>
    <x v="5"/>
    <n v="0"/>
    <d v="2022-11-20T00:00:00"/>
  </r>
  <r>
    <x v="891"/>
    <x v="891"/>
    <x v="0"/>
    <n v="24"/>
    <x v="3"/>
    <s v="Frequent Traveller"/>
    <s v="Sales"/>
    <x v="0"/>
    <x v="29"/>
    <x v="1"/>
    <n v="125759"/>
    <x v="1"/>
    <x v="6"/>
    <x v="4"/>
    <s v="Marketing"/>
    <s v="Married"/>
    <s v="No"/>
    <d v="2018-11-21T00:00:00"/>
    <s v="No"/>
    <x v="7"/>
    <n v="3"/>
    <x v="9"/>
    <n v="0"/>
    <d v="2022-11-21T00:00:00"/>
  </r>
  <r>
    <x v="892"/>
    <x v="892"/>
    <x v="0"/>
    <n v="23"/>
    <x v="3"/>
    <s v="Some Travel"/>
    <s v="Technology"/>
    <x v="5"/>
    <x v="32"/>
    <x v="1"/>
    <n v="56946"/>
    <x v="0"/>
    <x v="0"/>
    <x v="2"/>
    <s v="Information Systems"/>
    <s v="Married"/>
    <s v="No"/>
    <d v="2018-11-22T00:00:00"/>
    <s v="No"/>
    <x v="7"/>
    <n v="2"/>
    <x v="5"/>
    <n v="4"/>
    <d v="2022-11-22T00:00:00"/>
  </r>
  <r>
    <x v="893"/>
    <x v="893"/>
    <x v="0"/>
    <n v="25"/>
    <x v="0"/>
    <s v="Some Travel"/>
    <s v="Technology"/>
    <x v="5"/>
    <x v="7"/>
    <x v="2"/>
    <n v="65642"/>
    <x v="0"/>
    <x v="2"/>
    <x v="3"/>
    <s v="Computer Science"/>
    <s v="Married"/>
    <s v="No"/>
    <d v="2018-11-25T00:00:00"/>
    <s v="No"/>
    <x v="7"/>
    <n v="4"/>
    <x v="5"/>
    <n v="0"/>
    <d v="2022-11-25T00:00:00"/>
  </r>
  <r>
    <x v="894"/>
    <x v="894"/>
    <x v="0"/>
    <n v="25"/>
    <x v="0"/>
    <s v="Frequent Traveller"/>
    <s v="Sales"/>
    <x v="0"/>
    <x v="6"/>
    <x v="0"/>
    <n v="56163"/>
    <x v="0"/>
    <x v="2"/>
    <x v="1"/>
    <s v="Other"/>
    <s v="Single"/>
    <s v="Yes"/>
    <d v="2018-11-26T00:00:00"/>
    <s v="Yes"/>
    <x v="10"/>
    <n v="0"/>
    <x v="10"/>
    <n v="0"/>
    <d v="2018-11-26T00:00:00"/>
  </r>
  <r>
    <x v="895"/>
    <x v="895"/>
    <x v="1"/>
    <n v="24"/>
    <x v="3"/>
    <s v="Some Travel"/>
    <s v="Technology"/>
    <x v="8"/>
    <x v="38"/>
    <x v="1"/>
    <n v="57054"/>
    <x v="0"/>
    <x v="0"/>
    <x v="3"/>
    <s v="Computer Science"/>
    <s v="Single"/>
    <s v="No"/>
    <d v="2018-11-28T00:00:00"/>
    <s v="No"/>
    <x v="7"/>
    <n v="4"/>
    <x v="5"/>
    <n v="4"/>
    <d v="2022-11-28T00:00:00"/>
  </r>
  <r>
    <x v="896"/>
    <x v="896"/>
    <x v="2"/>
    <n v="22"/>
    <x v="3"/>
    <s v="Some Travel"/>
    <s v="Technology"/>
    <x v="7"/>
    <x v="37"/>
    <x v="2"/>
    <n v="21649"/>
    <x v="3"/>
    <x v="0"/>
    <x v="3"/>
    <s v="Business Studies"/>
    <s v="Married"/>
    <s v="No"/>
    <d v="2018-12-02T00:00:00"/>
    <s v="No"/>
    <x v="7"/>
    <n v="1"/>
    <x v="5"/>
    <n v="1"/>
    <d v="2022-12-02T00:00:00"/>
  </r>
  <r>
    <x v="897"/>
    <x v="897"/>
    <x v="0"/>
    <n v="22"/>
    <x v="3"/>
    <s v="Frequent Traveller"/>
    <s v="Technology"/>
    <x v="4"/>
    <x v="2"/>
    <x v="1"/>
    <n v="45850"/>
    <x v="3"/>
    <x v="2"/>
    <x v="2"/>
    <s v="Computer Science"/>
    <s v="Single"/>
    <s v="No"/>
    <d v="2018-12-08T00:00:00"/>
    <s v="No"/>
    <x v="7"/>
    <n v="2"/>
    <x v="9"/>
    <n v="1"/>
    <d v="2022-12-08T00:00:00"/>
  </r>
  <r>
    <x v="898"/>
    <x v="898"/>
    <x v="1"/>
    <n v="46"/>
    <x v="2"/>
    <s v="Some Travel"/>
    <s v="Sales"/>
    <x v="0"/>
    <x v="31"/>
    <x v="0"/>
    <n v="325452"/>
    <x v="2"/>
    <x v="0"/>
    <x v="3"/>
    <s v="Marketing"/>
    <s v="Married"/>
    <s v="No"/>
    <d v="2018-12-16T00:00:00"/>
    <s v="No"/>
    <x v="7"/>
    <n v="3"/>
    <x v="5"/>
    <n v="3"/>
    <d v="2022-12-16T00:00:00"/>
  </r>
  <r>
    <x v="899"/>
    <x v="899"/>
    <x v="0"/>
    <n v="22"/>
    <x v="3"/>
    <s v="Some Travel"/>
    <s v="Technology"/>
    <x v="8"/>
    <x v="8"/>
    <x v="1"/>
    <n v="73653"/>
    <x v="0"/>
    <x v="0"/>
    <x v="2"/>
    <s v="Computer Science"/>
    <s v="Single"/>
    <s v="No"/>
    <d v="2018-12-19T00:00:00"/>
    <s v="No"/>
    <x v="7"/>
    <n v="2"/>
    <x v="9"/>
    <n v="3"/>
    <d v="2022-12-19T00:00:00"/>
  </r>
  <r>
    <x v="900"/>
    <x v="900"/>
    <x v="1"/>
    <n v="44"/>
    <x v="1"/>
    <s v="Some Travel"/>
    <s v="Sales"/>
    <x v="6"/>
    <x v="21"/>
    <x v="1"/>
    <n v="313891"/>
    <x v="2"/>
    <x v="2"/>
    <x v="3"/>
    <s v="Marketing"/>
    <s v="Divorced"/>
    <s v="No"/>
    <d v="2018-12-23T00:00:00"/>
    <s v="No"/>
    <x v="7"/>
    <n v="4"/>
    <x v="5"/>
    <n v="3"/>
    <d v="2022-12-23T00:00:00"/>
  </r>
  <r>
    <x v="901"/>
    <x v="901"/>
    <x v="0"/>
    <n v="22"/>
    <x v="3"/>
    <s v="Some Travel"/>
    <s v="Technology"/>
    <x v="5"/>
    <x v="19"/>
    <x v="1"/>
    <n v="75810"/>
    <x v="0"/>
    <x v="3"/>
    <x v="0"/>
    <s v="Information Systems"/>
    <s v="Single"/>
    <s v="No"/>
    <d v="2018-12-24T00:00:00"/>
    <s v="No"/>
    <x v="7"/>
    <n v="2"/>
    <x v="5"/>
    <n v="3"/>
    <d v="2022-12-24T00:00:00"/>
  </r>
  <r>
    <x v="902"/>
    <x v="902"/>
    <x v="1"/>
    <n v="24"/>
    <x v="3"/>
    <s v="Some Travel"/>
    <s v="Technology"/>
    <x v="4"/>
    <x v="14"/>
    <x v="1"/>
    <n v="32173"/>
    <x v="3"/>
    <x v="0"/>
    <x v="2"/>
    <s v="Computer Science"/>
    <s v="Single"/>
    <s v="No"/>
    <d v="2018-12-24T00:00:00"/>
    <s v="No"/>
    <x v="7"/>
    <n v="1"/>
    <x v="5"/>
    <n v="1"/>
    <d v="2022-12-24T00:00:00"/>
  </r>
  <r>
    <x v="903"/>
    <x v="903"/>
    <x v="0"/>
    <n v="23"/>
    <x v="3"/>
    <s v="Some Travel"/>
    <s v="Technology"/>
    <x v="4"/>
    <x v="28"/>
    <x v="1"/>
    <n v="49543"/>
    <x v="3"/>
    <x v="1"/>
    <x v="3"/>
    <s v="Computer Science"/>
    <s v="Single"/>
    <s v="No"/>
    <d v="2018-12-28T00:00:00"/>
    <s v="No"/>
    <x v="7"/>
    <n v="3"/>
    <x v="9"/>
    <n v="1"/>
    <d v="2022-12-28T00:00:00"/>
  </r>
  <r>
    <x v="904"/>
    <x v="904"/>
    <x v="0"/>
    <n v="25"/>
    <x v="0"/>
    <s v="Frequent Traveller"/>
    <s v="Technology"/>
    <x v="3"/>
    <x v="8"/>
    <x v="1"/>
    <n v="199034"/>
    <x v="1"/>
    <x v="1"/>
    <x v="0"/>
    <s v="Information Systems"/>
    <s v="Married"/>
    <s v="Yes"/>
    <d v="2018-12-30T00:00:00"/>
    <s v="No"/>
    <x v="7"/>
    <n v="4"/>
    <x v="5"/>
    <n v="4"/>
    <d v="2022-12-30T00:00:00"/>
  </r>
  <r>
    <x v="905"/>
    <x v="905"/>
    <x v="1"/>
    <n v="22"/>
    <x v="3"/>
    <s v="Some Travel"/>
    <s v="Technology"/>
    <x v="8"/>
    <x v="42"/>
    <x v="1"/>
    <n v="66552"/>
    <x v="0"/>
    <x v="3"/>
    <x v="3"/>
    <s v="Computer Science"/>
    <s v="Married"/>
    <s v="Yes"/>
    <d v="2018-12-30T00:00:00"/>
    <s v="No"/>
    <x v="7"/>
    <n v="1"/>
    <x v="8"/>
    <n v="0"/>
    <d v="2022-12-30T00:00:00"/>
  </r>
  <r>
    <x v="906"/>
    <x v="906"/>
    <x v="1"/>
    <n v="24"/>
    <x v="3"/>
    <s v="Frequent Traveller"/>
    <s v="Sales"/>
    <x v="0"/>
    <x v="6"/>
    <x v="1"/>
    <n v="70546"/>
    <x v="0"/>
    <x v="0"/>
    <x v="1"/>
    <s v="Marketing"/>
    <s v="Single"/>
    <s v="Yes"/>
    <d v="2019-01-01T00:00:00"/>
    <s v="No"/>
    <x v="8"/>
    <n v="2"/>
    <x v="8"/>
    <n v="0"/>
    <d v="2022-01-01T00:00:00"/>
  </r>
  <r>
    <x v="907"/>
    <x v="907"/>
    <x v="2"/>
    <n v="42"/>
    <x v="1"/>
    <s v="Some Travel"/>
    <s v="Technology"/>
    <x v="3"/>
    <x v="39"/>
    <x v="1"/>
    <n v="213191"/>
    <x v="1"/>
    <x v="1"/>
    <x v="1"/>
    <s v="Computer Science"/>
    <s v="Married"/>
    <s v="No"/>
    <d v="2019-01-03T00:00:00"/>
    <s v="No"/>
    <x v="8"/>
    <n v="0"/>
    <x v="2"/>
    <n v="2"/>
    <d v="2022-01-03T00:00:00"/>
  </r>
  <r>
    <x v="908"/>
    <x v="908"/>
    <x v="2"/>
    <n v="21"/>
    <x v="3"/>
    <s v="Frequent Traveller"/>
    <s v="Technology"/>
    <x v="4"/>
    <x v="2"/>
    <x v="0"/>
    <n v="64887"/>
    <x v="0"/>
    <x v="1"/>
    <x v="3"/>
    <s v="Computer Science"/>
    <s v="Divorced"/>
    <s v="No"/>
    <d v="2019-01-03T00:00:00"/>
    <s v="No"/>
    <x v="8"/>
    <n v="3"/>
    <x v="9"/>
    <n v="0"/>
    <d v="2022-01-03T00:00:00"/>
  </r>
  <r>
    <x v="909"/>
    <x v="909"/>
    <x v="0"/>
    <n v="42"/>
    <x v="1"/>
    <s v="Some Travel"/>
    <s v="Sales"/>
    <x v="0"/>
    <x v="7"/>
    <x v="1"/>
    <n v="241646"/>
    <x v="1"/>
    <x v="3"/>
    <x v="1"/>
    <s v="Marketing"/>
    <s v="Married"/>
    <s v="Yes"/>
    <d v="2019-01-07T00:00:00"/>
    <s v="No"/>
    <x v="8"/>
    <n v="0"/>
    <x v="2"/>
    <n v="3"/>
    <d v="2022-01-07T00:00:00"/>
  </r>
  <r>
    <x v="910"/>
    <x v="910"/>
    <x v="0"/>
    <n v="22"/>
    <x v="3"/>
    <s v="Some Travel"/>
    <s v="Technology"/>
    <x v="7"/>
    <x v="28"/>
    <x v="0"/>
    <n v="43588"/>
    <x v="3"/>
    <x v="1"/>
    <x v="4"/>
    <s v="Computer Science"/>
    <s v="Divorced"/>
    <s v="No"/>
    <d v="2019-01-07T00:00:00"/>
    <s v="No"/>
    <x v="8"/>
    <n v="2"/>
    <x v="9"/>
    <n v="2"/>
    <d v="2022-01-07T00:00:00"/>
  </r>
  <r>
    <x v="911"/>
    <x v="911"/>
    <x v="0"/>
    <n v="22"/>
    <x v="3"/>
    <s v="Some Travel"/>
    <s v="Technology"/>
    <x v="4"/>
    <x v="2"/>
    <x v="1"/>
    <n v="28790"/>
    <x v="3"/>
    <x v="0"/>
    <x v="3"/>
    <s v="Information Systems"/>
    <s v="Divorced"/>
    <s v="No"/>
    <d v="2019-01-09T00:00:00"/>
    <s v="Yes"/>
    <x v="8"/>
    <n v="1"/>
    <x v="2"/>
    <n v="2"/>
    <d v="2022-01-09T00:00:00"/>
  </r>
  <r>
    <x v="912"/>
    <x v="912"/>
    <x v="0"/>
    <n v="22"/>
    <x v="3"/>
    <s v="Some Travel"/>
    <s v="Technology"/>
    <x v="7"/>
    <x v="40"/>
    <x v="1"/>
    <n v="24208"/>
    <x v="3"/>
    <x v="2"/>
    <x v="3"/>
    <s v="Information Systems"/>
    <s v="Single"/>
    <s v="No"/>
    <d v="2019-01-09T00:00:00"/>
    <s v="No"/>
    <x v="8"/>
    <n v="1"/>
    <x v="9"/>
    <n v="2"/>
    <d v="2022-01-09T00:00:00"/>
  </r>
  <r>
    <x v="913"/>
    <x v="913"/>
    <x v="1"/>
    <n v="24"/>
    <x v="3"/>
    <s v="Some Travel"/>
    <s v="Technology"/>
    <x v="8"/>
    <x v="32"/>
    <x v="1"/>
    <n v="82174"/>
    <x v="0"/>
    <x v="6"/>
    <x v="1"/>
    <s v="Computer Science"/>
    <s v="Married"/>
    <s v="No"/>
    <d v="2019-01-11T00:00:00"/>
    <s v="No"/>
    <x v="8"/>
    <n v="2"/>
    <x v="8"/>
    <n v="3"/>
    <d v="2022-01-11T00:00:00"/>
  </r>
  <r>
    <x v="914"/>
    <x v="914"/>
    <x v="2"/>
    <n v="22"/>
    <x v="3"/>
    <s v="Frequent Traveller"/>
    <s v="Sales"/>
    <x v="0"/>
    <x v="34"/>
    <x v="2"/>
    <n v="39845"/>
    <x v="3"/>
    <x v="2"/>
    <x v="1"/>
    <s v="Marketing"/>
    <s v="Married"/>
    <s v="No"/>
    <d v="2019-01-13T00:00:00"/>
    <s v="Yes"/>
    <x v="9"/>
    <n v="0"/>
    <x v="10"/>
    <n v="0"/>
    <d v="2020-01-13T00:00:00"/>
  </r>
  <r>
    <x v="915"/>
    <x v="915"/>
    <x v="0"/>
    <n v="21"/>
    <x v="3"/>
    <s v="No Travel "/>
    <s v="Sales"/>
    <x v="0"/>
    <x v="12"/>
    <x v="1"/>
    <n v="69402"/>
    <x v="0"/>
    <x v="0"/>
    <x v="3"/>
    <s v="Marketing"/>
    <s v="Married"/>
    <s v="No"/>
    <d v="2019-01-14T00:00:00"/>
    <s v="No"/>
    <x v="8"/>
    <n v="1"/>
    <x v="9"/>
    <n v="0"/>
    <d v="2022-01-14T00:00:00"/>
  </r>
  <r>
    <x v="916"/>
    <x v="916"/>
    <x v="0"/>
    <n v="47"/>
    <x v="2"/>
    <s v="Frequent Traveller"/>
    <s v="Technology"/>
    <x v="10"/>
    <x v="18"/>
    <x v="2"/>
    <n v="350101"/>
    <x v="2"/>
    <x v="3"/>
    <x v="3"/>
    <s v="Computer Science"/>
    <s v="Divorced"/>
    <s v="No"/>
    <d v="2019-01-19T00:00:00"/>
    <s v="No"/>
    <x v="8"/>
    <n v="0"/>
    <x v="2"/>
    <n v="0"/>
    <d v="2022-01-19T00:00:00"/>
  </r>
  <r>
    <x v="917"/>
    <x v="917"/>
    <x v="0"/>
    <n v="24"/>
    <x v="3"/>
    <s v="Some Travel"/>
    <s v="Technology"/>
    <x v="8"/>
    <x v="7"/>
    <x v="2"/>
    <n v="52850"/>
    <x v="0"/>
    <x v="3"/>
    <x v="3"/>
    <s v="Information Systems"/>
    <s v="Married"/>
    <s v="No"/>
    <d v="2019-01-20T00:00:00"/>
    <s v="No"/>
    <x v="8"/>
    <n v="3"/>
    <x v="9"/>
    <n v="0"/>
    <d v="2022-01-20T00:00:00"/>
  </r>
  <r>
    <x v="918"/>
    <x v="918"/>
    <x v="1"/>
    <n v="21"/>
    <x v="3"/>
    <s v="Frequent Traveller"/>
    <s v="Technology"/>
    <x v="7"/>
    <x v="17"/>
    <x v="1"/>
    <n v="22462"/>
    <x v="3"/>
    <x v="6"/>
    <x v="3"/>
    <s v="Computer Science"/>
    <s v="Divorced"/>
    <s v="Yes"/>
    <d v="2019-01-24T00:00:00"/>
    <s v="No"/>
    <x v="8"/>
    <n v="2"/>
    <x v="8"/>
    <n v="3"/>
    <d v="2022-01-24T00:00:00"/>
  </r>
  <r>
    <x v="919"/>
    <x v="919"/>
    <x v="1"/>
    <n v="22"/>
    <x v="3"/>
    <s v="Frequent Traveller"/>
    <s v="Technology"/>
    <x v="7"/>
    <x v="25"/>
    <x v="2"/>
    <n v="40115"/>
    <x v="3"/>
    <x v="6"/>
    <x v="1"/>
    <s v="Computer Science"/>
    <s v="Single"/>
    <s v="No"/>
    <d v="2019-02-01T00:00:00"/>
    <s v="No"/>
    <x v="8"/>
    <n v="3"/>
    <x v="9"/>
    <n v="0"/>
    <d v="2022-02-01T00:00:00"/>
  </r>
  <r>
    <x v="920"/>
    <x v="920"/>
    <x v="1"/>
    <n v="22"/>
    <x v="3"/>
    <s v="No Travel "/>
    <s v="Sales"/>
    <x v="0"/>
    <x v="16"/>
    <x v="1"/>
    <n v="58270"/>
    <x v="0"/>
    <x v="2"/>
    <x v="3"/>
    <s v="Marketing"/>
    <s v="Married"/>
    <s v="No"/>
    <d v="2019-02-02T00:00:00"/>
    <s v="No"/>
    <x v="8"/>
    <n v="1"/>
    <x v="2"/>
    <n v="1"/>
    <d v="2022-02-02T00:00:00"/>
  </r>
  <r>
    <x v="921"/>
    <x v="921"/>
    <x v="1"/>
    <n v="22"/>
    <x v="3"/>
    <s v="No Travel "/>
    <s v="Sales"/>
    <x v="0"/>
    <x v="24"/>
    <x v="1"/>
    <n v="53014"/>
    <x v="0"/>
    <x v="2"/>
    <x v="3"/>
    <s v="Technical Degree"/>
    <s v="Single"/>
    <s v="Yes"/>
    <d v="2019-02-04T00:00:00"/>
    <s v="No"/>
    <x v="8"/>
    <n v="3"/>
    <x v="9"/>
    <n v="0"/>
    <d v="2022-02-04T00:00:00"/>
  </r>
  <r>
    <x v="922"/>
    <x v="922"/>
    <x v="1"/>
    <n v="24"/>
    <x v="3"/>
    <s v="Frequent Traveller"/>
    <s v="Sales"/>
    <x v="0"/>
    <x v="29"/>
    <x v="2"/>
    <n v="45410"/>
    <x v="3"/>
    <x v="3"/>
    <x v="3"/>
    <s v="Marketing"/>
    <s v="Single"/>
    <s v="No"/>
    <d v="2019-02-04T00:00:00"/>
    <s v="No"/>
    <x v="8"/>
    <n v="3"/>
    <x v="9"/>
    <n v="1"/>
    <d v="2022-02-04T00:00:00"/>
  </r>
  <r>
    <x v="923"/>
    <x v="923"/>
    <x v="0"/>
    <n v="21"/>
    <x v="3"/>
    <s v="Some Travel"/>
    <s v="Technology"/>
    <x v="7"/>
    <x v="33"/>
    <x v="1"/>
    <n v="54130"/>
    <x v="0"/>
    <x v="1"/>
    <x v="1"/>
    <s v="Computer Science"/>
    <s v="Married"/>
    <s v="Yes"/>
    <d v="2019-02-06T00:00:00"/>
    <s v="Yes"/>
    <x v="6"/>
    <n v="1"/>
    <x v="2"/>
    <n v="2"/>
    <d v="2021-02-06T00:00:00"/>
  </r>
  <r>
    <x v="924"/>
    <x v="924"/>
    <x v="0"/>
    <n v="22"/>
    <x v="3"/>
    <s v="Some Travel"/>
    <s v="Technology"/>
    <x v="7"/>
    <x v="36"/>
    <x v="1"/>
    <n v="24422"/>
    <x v="3"/>
    <x v="2"/>
    <x v="4"/>
    <s v="Information Systems"/>
    <s v="Single"/>
    <s v="No"/>
    <d v="2019-02-11T00:00:00"/>
    <s v="Yes"/>
    <x v="9"/>
    <n v="0"/>
    <x v="10"/>
    <n v="1"/>
    <d v="2020-02-11T00:00:00"/>
  </r>
  <r>
    <x v="925"/>
    <x v="925"/>
    <x v="1"/>
    <n v="49"/>
    <x v="2"/>
    <s v="Frequent Traveller"/>
    <s v="Technology"/>
    <x v="5"/>
    <x v="41"/>
    <x v="2"/>
    <n v="248115"/>
    <x v="1"/>
    <x v="5"/>
    <x v="2"/>
    <s v="Computer Science"/>
    <s v="Divorced"/>
    <s v="No"/>
    <d v="2019-02-12T00:00:00"/>
    <s v="No"/>
    <x v="8"/>
    <n v="2"/>
    <x v="9"/>
    <n v="3"/>
    <d v="2022-02-12T00:00:00"/>
  </r>
  <r>
    <x v="926"/>
    <x v="926"/>
    <x v="0"/>
    <n v="28"/>
    <x v="0"/>
    <s v="No Travel "/>
    <s v="Human Resources"/>
    <x v="11"/>
    <x v="8"/>
    <x v="0"/>
    <n v="152909"/>
    <x v="1"/>
    <x v="0"/>
    <x v="0"/>
    <s v="Economics"/>
    <s v="Married"/>
    <s v="No"/>
    <d v="2019-02-15T00:00:00"/>
    <s v="No"/>
    <x v="8"/>
    <n v="1"/>
    <x v="9"/>
    <n v="2"/>
    <d v="2022-02-15T00:00:00"/>
  </r>
  <r>
    <x v="927"/>
    <x v="927"/>
    <x v="0"/>
    <n v="22"/>
    <x v="3"/>
    <s v="Some Travel"/>
    <s v="Technology"/>
    <x v="7"/>
    <x v="28"/>
    <x v="1"/>
    <n v="75738"/>
    <x v="0"/>
    <x v="3"/>
    <x v="1"/>
    <s v="Information Systems"/>
    <s v="Married"/>
    <s v="Yes"/>
    <d v="2019-02-23T00:00:00"/>
    <s v="Yes"/>
    <x v="8"/>
    <n v="1"/>
    <x v="8"/>
    <n v="0"/>
    <d v="2022-02-23T00:00:00"/>
  </r>
  <r>
    <x v="928"/>
    <x v="928"/>
    <x v="1"/>
    <n v="29"/>
    <x v="0"/>
    <s v="Some Travel"/>
    <s v="Sales"/>
    <x v="0"/>
    <x v="33"/>
    <x v="2"/>
    <n v="183768"/>
    <x v="1"/>
    <x v="0"/>
    <x v="4"/>
    <s v="Marketing"/>
    <s v="Divorced"/>
    <s v="Yes"/>
    <d v="2019-02-25T00:00:00"/>
    <s v="No"/>
    <x v="8"/>
    <n v="3"/>
    <x v="9"/>
    <n v="0"/>
    <d v="2022-02-25T00:00:00"/>
  </r>
  <r>
    <x v="929"/>
    <x v="929"/>
    <x v="1"/>
    <n v="23"/>
    <x v="3"/>
    <s v="Some Travel"/>
    <s v="Technology"/>
    <x v="5"/>
    <x v="0"/>
    <x v="1"/>
    <n v="47046"/>
    <x v="3"/>
    <x v="2"/>
    <x v="1"/>
    <s v="Information Systems"/>
    <s v="Divorced"/>
    <s v="Yes"/>
    <d v="2019-03-03T00:00:00"/>
    <s v="No"/>
    <x v="8"/>
    <n v="2"/>
    <x v="8"/>
    <n v="1"/>
    <d v="2022-03-03T00:00:00"/>
  </r>
  <r>
    <x v="930"/>
    <x v="930"/>
    <x v="2"/>
    <n v="24"/>
    <x v="3"/>
    <s v="Some Travel"/>
    <s v="Technology"/>
    <x v="4"/>
    <x v="36"/>
    <x v="1"/>
    <n v="28797"/>
    <x v="3"/>
    <x v="3"/>
    <x v="4"/>
    <s v="Information Systems"/>
    <s v="Married"/>
    <s v="Yes"/>
    <d v="2019-03-04T00:00:00"/>
    <s v="No"/>
    <x v="8"/>
    <n v="0"/>
    <x v="8"/>
    <n v="1"/>
    <d v="2022-03-04T00:00:00"/>
  </r>
  <r>
    <x v="931"/>
    <x v="931"/>
    <x v="1"/>
    <n v="21"/>
    <x v="3"/>
    <s v="No Travel "/>
    <s v="Technology"/>
    <x v="4"/>
    <x v="9"/>
    <x v="1"/>
    <n v="57118"/>
    <x v="0"/>
    <x v="0"/>
    <x v="3"/>
    <s v="Computer Science"/>
    <s v="Married"/>
    <s v="No"/>
    <d v="2019-03-05T00:00:00"/>
    <s v="No"/>
    <x v="8"/>
    <n v="1"/>
    <x v="9"/>
    <n v="0"/>
    <d v="2022-03-05T00:00:00"/>
  </r>
  <r>
    <x v="932"/>
    <x v="932"/>
    <x v="1"/>
    <n v="21"/>
    <x v="3"/>
    <s v="Some Travel"/>
    <s v="Technology"/>
    <x v="7"/>
    <x v="3"/>
    <x v="1"/>
    <n v="37164"/>
    <x v="3"/>
    <x v="0"/>
    <x v="3"/>
    <s v="Computer Science"/>
    <s v="Divorced"/>
    <s v="Yes"/>
    <d v="2019-03-06T00:00:00"/>
    <s v="No"/>
    <x v="8"/>
    <n v="3"/>
    <x v="9"/>
    <n v="3"/>
    <d v="2022-03-06T00:00:00"/>
  </r>
  <r>
    <x v="933"/>
    <x v="933"/>
    <x v="0"/>
    <n v="24"/>
    <x v="3"/>
    <s v="Some Travel"/>
    <s v="Technology"/>
    <x v="5"/>
    <x v="13"/>
    <x v="0"/>
    <n v="78242"/>
    <x v="0"/>
    <x v="2"/>
    <x v="3"/>
    <s v="Computer Science"/>
    <s v="Married"/>
    <s v="No"/>
    <d v="2019-03-07T00:00:00"/>
    <s v="No"/>
    <x v="8"/>
    <n v="0"/>
    <x v="9"/>
    <n v="2"/>
    <d v="2022-03-07T00:00:00"/>
  </r>
  <r>
    <x v="934"/>
    <x v="934"/>
    <x v="0"/>
    <n v="40"/>
    <x v="1"/>
    <s v="Frequent Traveller"/>
    <s v="Technology"/>
    <x v="10"/>
    <x v="14"/>
    <x v="1"/>
    <n v="513325"/>
    <x v="4"/>
    <x v="3"/>
    <x v="3"/>
    <s v="Information Systems"/>
    <s v="Single"/>
    <s v="No"/>
    <d v="2019-03-10T00:00:00"/>
    <s v="No"/>
    <x v="8"/>
    <n v="0"/>
    <x v="10"/>
    <n v="1"/>
    <d v="2022-03-10T00:00:00"/>
  </r>
  <r>
    <x v="935"/>
    <x v="935"/>
    <x v="2"/>
    <n v="23"/>
    <x v="3"/>
    <s v="Some Travel"/>
    <s v="Technology"/>
    <x v="4"/>
    <x v="26"/>
    <x v="1"/>
    <n v="27360"/>
    <x v="3"/>
    <x v="0"/>
    <x v="4"/>
    <s v="Information Systems"/>
    <s v="Single"/>
    <s v="No"/>
    <d v="2019-03-11T00:00:00"/>
    <s v="No"/>
    <x v="8"/>
    <n v="2"/>
    <x v="9"/>
    <n v="3"/>
    <d v="2022-03-11T00:00:00"/>
  </r>
  <r>
    <x v="936"/>
    <x v="936"/>
    <x v="1"/>
    <n v="24"/>
    <x v="3"/>
    <s v="Some Travel"/>
    <s v="Sales"/>
    <x v="0"/>
    <x v="12"/>
    <x v="1"/>
    <n v="85118"/>
    <x v="0"/>
    <x v="3"/>
    <x v="1"/>
    <s v="Marketing"/>
    <s v="Married"/>
    <s v="No"/>
    <d v="2019-03-18T00:00:00"/>
    <s v="Yes"/>
    <x v="10"/>
    <n v="0"/>
    <x v="10"/>
    <n v="0"/>
    <d v="2019-03-18T00:00:00"/>
  </r>
  <r>
    <x v="937"/>
    <x v="937"/>
    <x v="0"/>
    <n v="35"/>
    <x v="1"/>
    <s v="Some Travel"/>
    <s v="Sales"/>
    <x v="6"/>
    <x v="17"/>
    <x v="1"/>
    <n v="396470"/>
    <x v="2"/>
    <x v="3"/>
    <x v="1"/>
    <s v="Marketing"/>
    <s v="Single"/>
    <s v="No"/>
    <d v="2019-03-22T00:00:00"/>
    <s v="No"/>
    <x v="8"/>
    <n v="3"/>
    <x v="9"/>
    <n v="2"/>
    <d v="2022-03-22T00:00:00"/>
  </r>
  <r>
    <x v="938"/>
    <x v="938"/>
    <x v="2"/>
    <n v="23"/>
    <x v="3"/>
    <s v="Frequent Traveller"/>
    <s v="Technology"/>
    <x v="4"/>
    <x v="40"/>
    <x v="1"/>
    <n v="31342"/>
    <x v="3"/>
    <x v="0"/>
    <x v="2"/>
    <s v="Information Systems"/>
    <s v="Single"/>
    <s v="No"/>
    <d v="2019-03-22T00:00:00"/>
    <s v="No"/>
    <x v="8"/>
    <n v="0"/>
    <x v="9"/>
    <n v="0"/>
    <d v="2022-03-22T00:00:00"/>
  </r>
  <r>
    <x v="939"/>
    <x v="939"/>
    <x v="1"/>
    <n v="22"/>
    <x v="3"/>
    <s v="Some Travel"/>
    <s v="Technology"/>
    <x v="8"/>
    <x v="43"/>
    <x v="2"/>
    <n v="68743"/>
    <x v="0"/>
    <x v="0"/>
    <x v="1"/>
    <s v="Information Systems"/>
    <s v="Married"/>
    <s v="No"/>
    <d v="2019-03-23T00:00:00"/>
    <s v="No"/>
    <x v="8"/>
    <n v="0"/>
    <x v="9"/>
    <n v="1"/>
    <d v="2022-03-23T00:00:00"/>
  </r>
  <r>
    <x v="940"/>
    <x v="940"/>
    <x v="1"/>
    <n v="22"/>
    <x v="3"/>
    <s v="No Travel "/>
    <s v="Technology"/>
    <x v="8"/>
    <x v="30"/>
    <x v="1"/>
    <n v="68629"/>
    <x v="0"/>
    <x v="2"/>
    <x v="0"/>
    <s v="Computer Science"/>
    <s v="Married"/>
    <s v="No"/>
    <d v="2019-03-25T00:00:00"/>
    <s v="No"/>
    <x v="8"/>
    <n v="1"/>
    <x v="2"/>
    <n v="0"/>
    <d v="2022-03-25T00:00:00"/>
  </r>
  <r>
    <x v="941"/>
    <x v="941"/>
    <x v="0"/>
    <n v="31"/>
    <x v="0"/>
    <s v="Some Travel"/>
    <s v="Sales"/>
    <x v="6"/>
    <x v="31"/>
    <x v="1"/>
    <n v="330940"/>
    <x v="2"/>
    <x v="3"/>
    <x v="0"/>
    <s v="Marketing"/>
    <s v="Married"/>
    <s v="No"/>
    <d v="2019-03-28T00:00:00"/>
    <s v="No"/>
    <x v="8"/>
    <n v="1"/>
    <x v="9"/>
    <n v="3"/>
    <d v="2022-03-28T00:00:00"/>
  </r>
  <r>
    <x v="942"/>
    <x v="942"/>
    <x v="1"/>
    <n v="27"/>
    <x v="0"/>
    <s v="Some Travel"/>
    <s v="Technology"/>
    <x v="8"/>
    <x v="41"/>
    <x v="1"/>
    <n v="105702"/>
    <x v="0"/>
    <x v="0"/>
    <x v="1"/>
    <s v="Computer Science"/>
    <s v="Single"/>
    <s v="No"/>
    <d v="2019-03-30T00:00:00"/>
    <s v="No"/>
    <x v="8"/>
    <n v="3"/>
    <x v="9"/>
    <n v="1"/>
    <d v="2022-03-30T00:00:00"/>
  </r>
  <r>
    <x v="943"/>
    <x v="943"/>
    <x v="0"/>
    <n v="24"/>
    <x v="3"/>
    <s v="Some Travel"/>
    <s v="Technology"/>
    <x v="7"/>
    <x v="16"/>
    <x v="0"/>
    <n v="26937"/>
    <x v="3"/>
    <x v="2"/>
    <x v="3"/>
    <s v="Information Systems"/>
    <s v="Married"/>
    <s v="No"/>
    <d v="2019-03-31T00:00:00"/>
    <s v="No"/>
    <x v="8"/>
    <n v="2"/>
    <x v="8"/>
    <n v="1"/>
    <d v="2022-03-31T00:00:00"/>
  </r>
  <r>
    <x v="944"/>
    <x v="944"/>
    <x v="0"/>
    <n v="36"/>
    <x v="1"/>
    <s v="Some Travel"/>
    <s v="Sales"/>
    <x v="0"/>
    <x v="7"/>
    <x v="0"/>
    <n v="220472"/>
    <x v="1"/>
    <x v="2"/>
    <x v="1"/>
    <s v="Economics"/>
    <s v="Divorced"/>
    <s v="No"/>
    <d v="2019-04-03T00:00:00"/>
    <s v="No"/>
    <x v="8"/>
    <n v="1"/>
    <x v="2"/>
    <n v="0"/>
    <d v="2022-04-03T00:00:00"/>
  </r>
  <r>
    <x v="945"/>
    <x v="945"/>
    <x v="0"/>
    <n v="24"/>
    <x v="3"/>
    <s v="Frequent Traveller"/>
    <s v="Technology"/>
    <x v="7"/>
    <x v="40"/>
    <x v="1"/>
    <n v="35885"/>
    <x v="3"/>
    <x v="4"/>
    <x v="1"/>
    <s v="Other"/>
    <s v="Divorced"/>
    <s v="No"/>
    <d v="2019-04-03T00:00:00"/>
    <s v="No"/>
    <x v="8"/>
    <n v="1"/>
    <x v="8"/>
    <n v="2"/>
    <d v="2022-04-03T00:00:00"/>
  </r>
  <r>
    <x v="946"/>
    <x v="946"/>
    <x v="0"/>
    <n v="39"/>
    <x v="1"/>
    <s v="Frequent Traveller"/>
    <s v="Human Resources"/>
    <x v="1"/>
    <x v="20"/>
    <x v="1"/>
    <n v="349233"/>
    <x v="2"/>
    <x v="3"/>
    <x v="3"/>
    <s v="Economics"/>
    <s v="Married"/>
    <s v="No"/>
    <d v="2019-04-06T00:00:00"/>
    <s v="No"/>
    <x v="8"/>
    <n v="0"/>
    <x v="8"/>
    <n v="0"/>
    <d v="2022-04-06T00:00:00"/>
  </r>
  <r>
    <x v="947"/>
    <x v="947"/>
    <x v="0"/>
    <n v="35"/>
    <x v="1"/>
    <s v="Frequent Traveller"/>
    <s v="Technology"/>
    <x v="5"/>
    <x v="34"/>
    <x v="1"/>
    <n v="222303"/>
    <x v="1"/>
    <x v="2"/>
    <x v="3"/>
    <s v="Computer Science"/>
    <s v="Single"/>
    <s v="No"/>
    <d v="2019-04-08T00:00:00"/>
    <s v="No"/>
    <x v="8"/>
    <n v="0"/>
    <x v="8"/>
    <n v="2"/>
    <d v="2022-04-08T00:00:00"/>
  </r>
  <r>
    <x v="948"/>
    <x v="948"/>
    <x v="1"/>
    <n v="31"/>
    <x v="0"/>
    <s v="Some Travel"/>
    <s v="Technology"/>
    <x v="3"/>
    <x v="14"/>
    <x v="1"/>
    <n v="371727"/>
    <x v="2"/>
    <x v="0"/>
    <x v="4"/>
    <s v="Information Systems"/>
    <s v="Single"/>
    <s v="No"/>
    <d v="2019-04-09T00:00:00"/>
    <s v="No"/>
    <x v="8"/>
    <n v="2"/>
    <x v="9"/>
    <n v="2"/>
    <d v="2022-04-09T00:00:00"/>
  </r>
  <r>
    <x v="949"/>
    <x v="949"/>
    <x v="0"/>
    <n v="40"/>
    <x v="1"/>
    <s v="Some Travel"/>
    <s v="Sales"/>
    <x v="6"/>
    <x v="27"/>
    <x v="2"/>
    <n v="267834"/>
    <x v="2"/>
    <x v="0"/>
    <x v="1"/>
    <s v="Marketing"/>
    <s v="Married"/>
    <s v="No"/>
    <d v="2019-04-10T00:00:00"/>
    <s v="No"/>
    <x v="8"/>
    <n v="3"/>
    <x v="9"/>
    <n v="0"/>
    <d v="2022-04-10T00:00:00"/>
  </r>
  <r>
    <x v="950"/>
    <x v="950"/>
    <x v="0"/>
    <n v="34"/>
    <x v="0"/>
    <s v="Frequent Traveller"/>
    <s v="Sales"/>
    <x v="6"/>
    <x v="3"/>
    <x v="1"/>
    <n v="311448"/>
    <x v="2"/>
    <x v="2"/>
    <x v="2"/>
    <s v="Marketing"/>
    <s v="Married"/>
    <s v="Yes"/>
    <d v="2019-04-12T00:00:00"/>
    <s v="No"/>
    <x v="8"/>
    <n v="1"/>
    <x v="8"/>
    <n v="2"/>
    <d v="2022-04-12T00:00:00"/>
  </r>
  <r>
    <x v="951"/>
    <x v="951"/>
    <x v="1"/>
    <n v="24"/>
    <x v="3"/>
    <s v="Some Travel"/>
    <s v="Technology"/>
    <x v="5"/>
    <x v="39"/>
    <x v="1"/>
    <n v="81974"/>
    <x v="0"/>
    <x v="0"/>
    <x v="3"/>
    <s v="Computer Science"/>
    <s v="Married"/>
    <s v="No"/>
    <d v="2019-04-12T00:00:00"/>
    <s v="No"/>
    <x v="8"/>
    <n v="1"/>
    <x v="2"/>
    <n v="1"/>
    <d v="2022-04-12T00:00:00"/>
  </r>
  <r>
    <x v="952"/>
    <x v="952"/>
    <x v="0"/>
    <n v="24"/>
    <x v="3"/>
    <s v="No Travel "/>
    <s v="Sales"/>
    <x v="0"/>
    <x v="24"/>
    <x v="1"/>
    <n v="52975"/>
    <x v="0"/>
    <x v="3"/>
    <x v="3"/>
    <s v="Marketing"/>
    <s v="Divorced"/>
    <s v="Yes"/>
    <d v="2019-04-18T00:00:00"/>
    <s v="No"/>
    <x v="8"/>
    <n v="1"/>
    <x v="9"/>
    <n v="3"/>
    <d v="2022-04-18T00:00:00"/>
  </r>
  <r>
    <x v="953"/>
    <x v="953"/>
    <x v="1"/>
    <n v="32"/>
    <x v="0"/>
    <s v="Some Travel"/>
    <s v="Sales"/>
    <x v="0"/>
    <x v="25"/>
    <x v="2"/>
    <n v="208435"/>
    <x v="1"/>
    <x v="2"/>
    <x v="1"/>
    <s v="Technical Degree"/>
    <s v="Married"/>
    <s v="No"/>
    <d v="2019-04-18T00:00:00"/>
    <s v="No"/>
    <x v="8"/>
    <n v="1"/>
    <x v="8"/>
    <n v="1"/>
    <d v="2022-04-18T00:00:00"/>
  </r>
  <r>
    <x v="954"/>
    <x v="954"/>
    <x v="1"/>
    <n v="23"/>
    <x v="3"/>
    <s v="Some Travel"/>
    <s v="Technology"/>
    <x v="8"/>
    <x v="3"/>
    <x v="1"/>
    <n v="54171"/>
    <x v="0"/>
    <x v="2"/>
    <x v="1"/>
    <s v="Information Systems"/>
    <s v="Single"/>
    <s v="Yes"/>
    <d v="2019-04-18T00:00:00"/>
    <s v="No"/>
    <x v="8"/>
    <n v="2"/>
    <x v="9"/>
    <n v="0"/>
    <d v="2022-04-18T00:00:00"/>
  </r>
  <r>
    <x v="955"/>
    <x v="955"/>
    <x v="0"/>
    <n v="28"/>
    <x v="0"/>
    <s v="Frequent Traveller"/>
    <s v="Technology"/>
    <x v="8"/>
    <x v="28"/>
    <x v="1"/>
    <n v="176282"/>
    <x v="1"/>
    <x v="0"/>
    <x v="4"/>
    <s v="Other"/>
    <s v="Single"/>
    <s v="Yes"/>
    <d v="2019-04-23T00:00:00"/>
    <s v="Yes"/>
    <x v="6"/>
    <n v="0"/>
    <x v="2"/>
    <n v="0"/>
    <d v="2021-04-23T00:00:00"/>
  </r>
  <r>
    <x v="956"/>
    <x v="956"/>
    <x v="1"/>
    <n v="23"/>
    <x v="3"/>
    <s v="Some Travel"/>
    <s v="Technology"/>
    <x v="4"/>
    <x v="3"/>
    <x v="1"/>
    <n v="24518"/>
    <x v="3"/>
    <x v="0"/>
    <x v="2"/>
    <s v="Information Systems"/>
    <s v="Single"/>
    <s v="No"/>
    <d v="2019-04-25T00:00:00"/>
    <s v="No"/>
    <x v="8"/>
    <n v="2"/>
    <x v="8"/>
    <n v="3"/>
    <d v="2022-04-25T00:00:00"/>
  </r>
  <r>
    <x v="957"/>
    <x v="957"/>
    <x v="1"/>
    <n v="33"/>
    <x v="0"/>
    <s v="Frequent Traveller"/>
    <s v="Technology"/>
    <x v="5"/>
    <x v="35"/>
    <x v="1"/>
    <n v="188180"/>
    <x v="1"/>
    <x v="3"/>
    <x v="4"/>
    <s v="Computer Science"/>
    <s v="Married"/>
    <s v="No"/>
    <d v="2019-04-27T00:00:00"/>
    <s v="No"/>
    <x v="8"/>
    <n v="1"/>
    <x v="9"/>
    <n v="3"/>
    <d v="2022-04-27T00:00:00"/>
  </r>
  <r>
    <x v="958"/>
    <x v="958"/>
    <x v="0"/>
    <n v="22"/>
    <x v="3"/>
    <s v="Some Travel"/>
    <s v="Technology"/>
    <x v="7"/>
    <x v="12"/>
    <x v="0"/>
    <n v="27097"/>
    <x v="3"/>
    <x v="3"/>
    <x v="3"/>
    <s v="Computer Science"/>
    <s v="Single"/>
    <s v="No"/>
    <d v="2019-04-28T00:00:00"/>
    <s v="No"/>
    <x v="8"/>
    <n v="3"/>
    <x v="9"/>
    <n v="1"/>
    <d v="2022-04-28T00:00:00"/>
  </r>
  <r>
    <x v="959"/>
    <x v="959"/>
    <x v="0"/>
    <n v="29"/>
    <x v="0"/>
    <s v="Some Travel"/>
    <s v="Sales"/>
    <x v="0"/>
    <x v="10"/>
    <x v="2"/>
    <n v="163950"/>
    <x v="1"/>
    <x v="0"/>
    <x v="3"/>
    <s v="Marketing"/>
    <s v="Married"/>
    <s v="No"/>
    <d v="2019-04-30T00:00:00"/>
    <s v="No"/>
    <x v="8"/>
    <n v="3"/>
    <x v="9"/>
    <n v="0"/>
    <d v="2022-04-30T00:00:00"/>
  </r>
  <r>
    <x v="960"/>
    <x v="960"/>
    <x v="1"/>
    <n v="24"/>
    <x v="3"/>
    <s v="Frequent Traveller"/>
    <s v="Technology"/>
    <x v="7"/>
    <x v="13"/>
    <x v="2"/>
    <n v="28484"/>
    <x v="3"/>
    <x v="3"/>
    <x v="2"/>
    <s v="Computer Science"/>
    <s v="Single"/>
    <s v="Yes"/>
    <d v="2019-05-01T00:00:00"/>
    <s v="Yes"/>
    <x v="9"/>
    <n v="1"/>
    <x v="2"/>
    <n v="1"/>
    <d v="2020-05-01T00:00:00"/>
  </r>
  <r>
    <x v="961"/>
    <x v="961"/>
    <x v="1"/>
    <n v="35"/>
    <x v="1"/>
    <s v="Some Travel"/>
    <s v="Technology"/>
    <x v="3"/>
    <x v="2"/>
    <x v="1"/>
    <n v="519361"/>
    <x v="4"/>
    <x v="2"/>
    <x v="3"/>
    <s v="Information Systems"/>
    <s v="Divorced"/>
    <s v="Yes"/>
    <d v="2019-05-04T00:00:00"/>
    <s v="No"/>
    <x v="8"/>
    <n v="2"/>
    <x v="9"/>
    <n v="1"/>
    <d v="2022-05-04T00:00:00"/>
  </r>
  <r>
    <x v="962"/>
    <x v="962"/>
    <x v="1"/>
    <n v="22"/>
    <x v="3"/>
    <s v="No Travel "/>
    <s v="Technology"/>
    <x v="7"/>
    <x v="20"/>
    <x v="1"/>
    <n v="31386"/>
    <x v="3"/>
    <x v="0"/>
    <x v="1"/>
    <s v="Business Studies"/>
    <s v="Single"/>
    <s v="No"/>
    <d v="2019-05-13T00:00:00"/>
    <s v="No"/>
    <x v="8"/>
    <n v="2"/>
    <x v="8"/>
    <n v="1"/>
    <d v="2022-05-13T00:00:00"/>
  </r>
  <r>
    <x v="963"/>
    <x v="963"/>
    <x v="1"/>
    <n v="21"/>
    <x v="3"/>
    <s v="Frequent Traveller"/>
    <s v="Technology"/>
    <x v="7"/>
    <x v="18"/>
    <x v="1"/>
    <n v="32679"/>
    <x v="3"/>
    <x v="6"/>
    <x v="1"/>
    <s v="Other"/>
    <s v="Married"/>
    <s v="No"/>
    <d v="2019-05-14T00:00:00"/>
    <s v="No"/>
    <x v="8"/>
    <n v="3"/>
    <x v="9"/>
    <n v="2"/>
    <d v="2022-05-14T00:00:00"/>
  </r>
  <r>
    <x v="964"/>
    <x v="964"/>
    <x v="2"/>
    <n v="35"/>
    <x v="1"/>
    <s v="Some Travel"/>
    <s v="Technology"/>
    <x v="8"/>
    <x v="14"/>
    <x v="1"/>
    <n v="187372"/>
    <x v="1"/>
    <x v="6"/>
    <x v="2"/>
    <s v="Information Systems"/>
    <s v="Married"/>
    <s v="Yes"/>
    <d v="2019-05-16T00:00:00"/>
    <s v="No"/>
    <x v="8"/>
    <n v="1"/>
    <x v="2"/>
    <n v="2"/>
    <d v="2022-05-16T00:00:00"/>
  </r>
  <r>
    <x v="965"/>
    <x v="965"/>
    <x v="0"/>
    <n v="21"/>
    <x v="3"/>
    <s v="Some Travel"/>
    <s v="Technology"/>
    <x v="7"/>
    <x v="21"/>
    <x v="2"/>
    <n v="46366"/>
    <x v="3"/>
    <x v="3"/>
    <x v="1"/>
    <s v="Computer Science"/>
    <s v="Married"/>
    <s v="No"/>
    <d v="2019-05-16T00:00:00"/>
    <s v="No"/>
    <x v="8"/>
    <n v="0"/>
    <x v="9"/>
    <n v="0"/>
    <d v="2022-05-16T00:00:00"/>
  </r>
  <r>
    <x v="966"/>
    <x v="966"/>
    <x v="1"/>
    <n v="21"/>
    <x v="3"/>
    <s v="Some Travel"/>
    <s v="Sales"/>
    <x v="9"/>
    <x v="12"/>
    <x v="0"/>
    <n v="33641"/>
    <x v="3"/>
    <x v="3"/>
    <x v="1"/>
    <s v="Marketing"/>
    <s v="Married"/>
    <s v="No"/>
    <d v="2019-05-20T00:00:00"/>
    <s v="No"/>
    <x v="8"/>
    <n v="0"/>
    <x v="9"/>
    <n v="1"/>
    <d v="2022-05-20T00:00:00"/>
  </r>
  <r>
    <x v="967"/>
    <x v="967"/>
    <x v="1"/>
    <n v="24"/>
    <x v="3"/>
    <s v="No Travel "/>
    <s v="Technology"/>
    <x v="8"/>
    <x v="9"/>
    <x v="1"/>
    <n v="58717"/>
    <x v="0"/>
    <x v="0"/>
    <x v="1"/>
    <s v="Computer Science"/>
    <s v="Married"/>
    <s v="No"/>
    <d v="2019-05-20T00:00:00"/>
    <s v="No"/>
    <x v="8"/>
    <n v="0"/>
    <x v="8"/>
    <n v="1"/>
    <d v="2022-05-20T00:00:00"/>
  </r>
  <r>
    <x v="968"/>
    <x v="968"/>
    <x v="0"/>
    <n v="21"/>
    <x v="3"/>
    <s v="Some Travel"/>
    <s v="Technology"/>
    <x v="4"/>
    <x v="10"/>
    <x v="1"/>
    <n v="36534"/>
    <x v="3"/>
    <x v="6"/>
    <x v="3"/>
    <s v="Business Studies"/>
    <s v="Single"/>
    <s v="No"/>
    <d v="2019-05-24T00:00:00"/>
    <s v="Yes"/>
    <x v="10"/>
    <n v="0"/>
    <x v="10"/>
    <n v="0"/>
    <d v="2019-05-24T00:00:00"/>
  </r>
  <r>
    <x v="969"/>
    <x v="969"/>
    <x v="0"/>
    <n v="41"/>
    <x v="1"/>
    <s v="Some Travel"/>
    <s v="Technology"/>
    <x v="5"/>
    <x v="22"/>
    <x v="1"/>
    <n v="235812"/>
    <x v="1"/>
    <x v="0"/>
    <x v="3"/>
    <s v="Computer Science"/>
    <s v="Single"/>
    <s v="No"/>
    <d v="2019-05-27T00:00:00"/>
    <s v="No"/>
    <x v="8"/>
    <n v="1"/>
    <x v="8"/>
    <n v="2"/>
    <d v="2022-05-27T00:00:00"/>
  </r>
  <r>
    <x v="970"/>
    <x v="970"/>
    <x v="0"/>
    <n v="24"/>
    <x v="3"/>
    <s v="Some Travel"/>
    <s v="Sales"/>
    <x v="9"/>
    <x v="32"/>
    <x v="1"/>
    <n v="25102"/>
    <x v="3"/>
    <x v="0"/>
    <x v="3"/>
    <s v="Economics"/>
    <s v="Single"/>
    <s v="No"/>
    <d v="2019-06-05T00:00:00"/>
    <s v="Yes"/>
    <x v="9"/>
    <n v="0"/>
    <x v="10"/>
    <n v="0"/>
    <d v="2020-06-05T00:00:00"/>
  </r>
  <r>
    <x v="971"/>
    <x v="971"/>
    <x v="1"/>
    <n v="21"/>
    <x v="3"/>
    <s v="Some Travel"/>
    <s v="Technology"/>
    <x v="5"/>
    <x v="41"/>
    <x v="1"/>
    <n v="71698"/>
    <x v="0"/>
    <x v="0"/>
    <x v="2"/>
    <s v="Computer Science"/>
    <s v="Single"/>
    <s v="No"/>
    <d v="2019-06-05T00:00:00"/>
    <s v="No"/>
    <x v="8"/>
    <n v="0"/>
    <x v="9"/>
    <n v="3"/>
    <d v="2022-06-05T00:00:00"/>
  </r>
  <r>
    <x v="972"/>
    <x v="972"/>
    <x v="1"/>
    <n v="35"/>
    <x v="1"/>
    <s v="Some Travel"/>
    <s v="Technology"/>
    <x v="10"/>
    <x v="10"/>
    <x v="1"/>
    <n v="405965"/>
    <x v="4"/>
    <x v="3"/>
    <x v="1"/>
    <s v="Computer Science"/>
    <s v="Married"/>
    <s v="No"/>
    <d v="2019-06-07T00:00:00"/>
    <s v="No"/>
    <x v="8"/>
    <n v="1"/>
    <x v="8"/>
    <n v="0"/>
    <d v="2022-06-07T00:00:00"/>
  </r>
  <r>
    <x v="973"/>
    <x v="973"/>
    <x v="0"/>
    <n v="24"/>
    <x v="3"/>
    <s v="No Travel "/>
    <s v="Technology"/>
    <x v="4"/>
    <x v="20"/>
    <x v="1"/>
    <n v="40342"/>
    <x v="3"/>
    <x v="0"/>
    <x v="2"/>
    <s v="Computer Science"/>
    <s v="Married"/>
    <s v="Yes"/>
    <d v="2019-06-08T00:00:00"/>
    <s v="No"/>
    <x v="8"/>
    <n v="2"/>
    <x v="9"/>
    <n v="1"/>
    <d v="2022-06-08T00:00:00"/>
  </r>
  <r>
    <x v="974"/>
    <x v="974"/>
    <x v="0"/>
    <n v="24"/>
    <x v="3"/>
    <s v="Some Travel"/>
    <s v="Technology"/>
    <x v="7"/>
    <x v="5"/>
    <x v="1"/>
    <n v="30390"/>
    <x v="3"/>
    <x v="1"/>
    <x v="3"/>
    <s v="Information Systems"/>
    <s v="Married"/>
    <s v="No"/>
    <d v="2019-06-14T00:00:00"/>
    <s v="No"/>
    <x v="8"/>
    <n v="0"/>
    <x v="8"/>
    <n v="2"/>
    <d v="2022-06-14T00:00:00"/>
  </r>
  <r>
    <x v="975"/>
    <x v="975"/>
    <x v="0"/>
    <n v="24"/>
    <x v="3"/>
    <s v="No Travel "/>
    <s v="Sales"/>
    <x v="0"/>
    <x v="42"/>
    <x v="1"/>
    <n v="65432"/>
    <x v="0"/>
    <x v="2"/>
    <x v="1"/>
    <s v="Marketing"/>
    <s v="Married"/>
    <s v="No"/>
    <d v="2019-06-15T00:00:00"/>
    <s v="No"/>
    <x v="8"/>
    <n v="1"/>
    <x v="8"/>
    <n v="0"/>
    <d v="2022-06-15T00:00:00"/>
  </r>
  <r>
    <x v="976"/>
    <x v="976"/>
    <x v="1"/>
    <n v="21"/>
    <x v="3"/>
    <s v="Some Travel"/>
    <s v="Technology"/>
    <x v="4"/>
    <x v="11"/>
    <x v="0"/>
    <n v="51682"/>
    <x v="0"/>
    <x v="3"/>
    <x v="3"/>
    <s v="Computer Science"/>
    <s v="Divorced"/>
    <s v="No"/>
    <d v="2019-06-15T00:00:00"/>
    <s v="No"/>
    <x v="8"/>
    <n v="1"/>
    <x v="9"/>
    <n v="0"/>
    <d v="2022-06-15T00:00:00"/>
  </r>
  <r>
    <x v="977"/>
    <x v="977"/>
    <x v="1"/>
    <n v="21"/>
    <x v="3"/>
    <s v="Some Travel"/>
    <s v="Technology"/>
    <x v="7"/>
    <x v="43"/>
    <x v="1"/>
    <n v="29558"/>
    <x v="3"/>
    <x v="1"/>
    <x v="2"/>
    <s v="Computer Science"/>
    <s v="Married"/>
    <s v="Yes"/>
    <d v="2019-06-17T00:00:00"/>
    <s v="No"/>
    <x v="8"/>
    <n v="2"/>
    <x v="9"/>
    <n v="2"/>
    <d v="2022-06-17T00:00:00"/>
  </r>
  <r>
    <x v="978"/>
    <x v="978"/>
    <x v="1"/>
    <n v="22"/>
    <x v="3"/>
    <s v="Some Travel"/>
    <s v="Technology"/>
    <x v="7"/>
    <x v="10"/>
    <x v="1"/>
    <n v="26158"/>
    <x v="3"/>
    <x v="3"/>
    <x v="3"/>
    <s v="Computer Science"/>
    <s v="Single"/>
    <s v="No"/>
    <d v="2019-06-18T00:00:00"/>
    <s v="No"/>
    <x v="8"/>
    <n v="0"/>
    <x v="9"/>
    <n v="1"/>
    <d v="2022-06-18T00:00:00"/>
  </r>
  <r>
    <x v="979"/>
    <x v="979"/>
    <x v="2"/>
    <n v="21"/>
    <x v="3"/>
    <s v="Some Travel"/>
    <s v="Technology"/>
    <x v="4"/>
    <x v="19"/>
    <x v="1"/>
    <n v="29793"/>
    <x v="3"/>
    <x v="3"/>
    <x v="3"/>
    <s v="Computer Science"/>
    <s v="Single"/>
    <s v="Yes"/>
    <d v="2019-06-22T00:00:00"/>
    <s v="Yes"/>
    <x v="8"/>
    <n v="0"/>
    <x v="10"/>
    <n v="2"/>
    <d v="2022-06-22T00:00:00"/>
  </r>
  <r>
    <x v="980"/>
    <x v="980"/>
    <x v="0"/>
    <n v="21"/>
    <x v="3"/>
    <s v="Some Travel"/>
    <s v="Technology"/>
    <x v="7"/>
    <x v="8"/>
    <x v="2"/>
    <n v="67900"/>
    <x v="0"/>
    <x v="0"/>
    <x v="3"/>
    <s v="Business Studies"/>
    <s v="Single"/>
    <s v="No"/>
    <d v="2019-06-24T00:00:00"/>
    <s v="No"/>
    <x v="8"/>
    <n v="3"/>
    <x v="9"/>
    <n v="2"/>
    <d v="2022-06-24T00:00:00"/>
  </r>
  <r>
    <x v="981"/>
    <x v="981"/>
    <x v="1"/>
    <n v="21"/>
    <x v="3"/>
    <s v="Some Travel"/>
    <s v="Technology"/>
    <x v="4"/>
    <x v="23"/>
    <x v="1"/>
    <n v="58274"/>
    <x v="0"/>
    <x v="0"/>
    <x v="3"/>
    <s v="Business Studies"/>
    <s v="Married"/>
    <s v="No"/>
    <d v="2019-06-27T00:00:00"/>
    <s v="No"/>
    <x v="8"/>
    <n v="3"/>
    <x v="9"/>
    <n v="3"/>
    <d v="2022-06-27T00:00:00"/>
  </r>
  <r>
    <x v="982"/>
    <x v="982"/>
    <x v="0"/>
    <n v="41"/>
    <x v="1"/>
    <s v="Some Travel"/>
    <s v="Technology"/>
    <x v="8"/>
    <x v="43"/>
    <x v="1"/>
    <n v="268964"/>
    <x v="2"/>
    <x v="2"/>
    <x v="1"/>
    <s v="Information Systems"/>
    <s v="Married"/>
    <s v="No"/>
    <d v="2019-07-01T00:00:00"/>
    <s v="Yes"/>
    <x v="8"/>
    <n v="1"/>
    <x v="2"/>
    <n v="0"/>
    <d v="2022-07-01T00:00:00"/>
  </r>
  <r>
    <x v="983"/>
    <x v="983"/>
    <x v="1"/>
    <n v="22"/>
    <x v="3"/>
    <s v="Some Travel"/>
    <s v="Sales"/>
    <x v="0"/>
    <x v="2"/>
    <x v="0"/>
    <n v="58992"/>
    <x v="0"/>
    <x v="2"/>
    <x v="2"/>
    <s v="Economics"/>
    <s v="Divorced"/>
    <s v="Yes"/>
    <d v="2019-07-02T00:00:00"/>
    <s v="No"/>
    <x v="8"/>
    <n v="3"/>
    <x v="9"/>
    <n v="2"/>
    <d v="2022-07-02T00:00:00"/>
  </r>
  <r>
    <x v="984"/>
    <x v="984"/>
    <x v="2"/>
    <n v="22"/>
    <x v="3"/>
    <s v="No Travel "/>
    <s v="Technology"/>
    <x v="7"/>
    <x v="35"/>
    <x v="2"/>
    <n v="38358"/>
    <x v="3"/>
    <x v="0"/>
    <x v="2"/>
    <s v="Computer Science"/>
    <s v="Single"/>
    <s v="No"/>
    <d v="2019-07-05T00:00:00"/>
    <s v="No"/>
    <x v="8"/>
    <n v="2"/>
    <x v="8"/>
    <n v="3"/>
    <d v="2022-07-05T00:00:00"/>
  </r>
  <r>
    <x v="985"/>
    <x v="985"/>
    <x v="2"/>
    <n v="33"/>
    <x v="0"/>
    <s v="Some Travel"/>
    <s v="Technology"/>
    <x v="10"/>
    <x v="21"/>
    <x v="1"/>
    <n v="230945"/>
    <x v="1"/>
    <x v="0"/>
    <x v="3"/>
    <s v="Information Systems"/>
    <s v="Single"/>
    <s v="No"/>
    <d v="2019-07-09T00:00:00"/>
    <s v="No"/>
    <x v="8"/>
    <n v="0"/>
    <x v="8"/>
    <n v="0"/>
    <d v="2022-07-09T00:00:00"/>
  </r>
  <r>
    <x v="986"/>
    <x v="986"/>
    <x v="0"/>
    <n v="23"/>
    <x v="3"/>
    <s v="Some Travel"/>
    <s v="Technology"/>
    <x v="5"/>
    <x v="39"/>
    <x v="1"/>
    <n v="77798"/>
    <x v="0"/>
    <x v="2"/>
    <x v="2"/>
    <s v="Information Systems"/>
    <s v="Divorced"/>
    <s v="No"/>
    <d v="2019-07-12T00:00:00"/>
    <s v="No"/>
    <x v="8"/>
    <n v="2"/>
    <x v="9"/>
    <n v="0"/>
    <d v="2022-07-12T00:00:00"/>
  </r>
  <r>
    <x v="987"/>
    <x v="987"/>
    <x v="1"/>
    <n v="24"/>
    <x v="3"/>
    <s v="Some Travel"/>
    <s v="Technology"/>
    <x v="7"/>
    <x v="36"/>
    <x v="2"/>
    <n v="32313"/>
    <x v="3"/>
    <x v="2"/>
    <x v="2"/>
    <s v="Business Studies"/>
    <s v="Divorced"/>
    <s v="No"/>
    <d v="2019-07-14T00:00:00"/>
    <s v="No"/>
    <x v="8"/>
    <n v="1"/>
    <x v="2"/>
    <n v="2"/>
    <d v="2022-07-14T00:00:00"/>
  </r>
  <r>
    <x v="988"/>
    <x v="988"/>
    <x v="0"/>
    <n v="21"/>
    <x v="3"/>
    <s v="No Travel "/>
    <s v="Technology"/>
    <x v="7"/>
    <x v="22"/>
    <x v="2"/>
    <n v="25208"/>
    <x v="3"/>
    <x v="3"/>
    <x v="2"/>
    <s v="Other"/>
    <s v="Married"/>
    <s v="Yes"/>
    <d v="2019-07-19T00:00:00"/>
    <s v="No"/>
    <x v="8"/>
    <n v="0"/>
    <x v="10"/>
    <n v="1"/>
    <d v="2022-07-19T00:00:00"/>
  </r>
  <r>
    <x v="989"/>
    <x v="989"/>
    <x v="0"/>
    <n v="24"/>
    <x v="3"/>
    <s v="Frequent Traveller"/>
    <s v="Technology"/>
    <x v="8"/>
    <x v="3"/>
    <x v="2"/>
    <n v="66110"/>
    <x v="0"/>
    <x v="0"/>
    <x v="1"/>
    <s v="Information Systems"/>
    <s v="Married"/>
    <s v="Yes"/>
    <d v="2019-07-24T00:00:00"/>
    <s v="No"/>
    <x v="8"/>
    <n v="2"/>
    <x v="8"/>
    <n v="0"/>
    <d v="2022-07-24T00:00:00"/>
  </r>
  <r>
    <x v="990"/>
    <x v="990"/>
    <x v="1"/>
    <n v="23"/>
    <x v="3"/>
    <s v="Frequent Traveller"/>
    <s v="Technology"/>
    <x v="7"/>
    <x v="13"/>
    <x v="2"/>
    <n v="43009"/>
    <x v="3"/>
    <x v="6"/>
    <x v="3"/>
    <s v="Computer Science"/>
    <s v="Married"/>
    <s v="No"/>
    <d v="2019-07-24T00:00:00"/>
    <s v="No"/>
    <x v="8"/>
    <n v="2"/>
    <x v="8"/>
    <n v="1"/>
    <d v="2022-07-24T00:00:00"/>
  </r>
  <r>
    <x v="991"/>
    <x v="991"/>
    <x v="1"/>
    <n v="24"/>
    <x v="3"/>
    <s v="Some Travel"/>
    <s v="Sales"/>
    <x v="9"/>
    <x v="32"/>
    <x v="1"/>
    <n v="29128"/>
    <x v="3"/>
    <x v="1"/>
    <x v="2"/>
    <s v="Marketing"/>
    <s v="Single"/>
    <s v="Yes"/>
    <d v="2019-07-31T00:00:00"/>
    <s v="Yes"/>
    <x v="10"/>
    <n v="0"/>
    <x v="10"/>
    <n v="0"/>
    <d v="2019-07-31T00:00:00"/>
  </r>
  <r>
    <x v="992"/>
    <x v="992"/>
    <x v="2"/>
    <n v="22"/>
    <x v="3"/>
    <s v="Some Travel"/>
    <s v="Technology"/>
    <x v="4"/>
    <x v="42"/>
    <x v="2"/>
    <n v="28953"/>
    <x v="3"/>
    <x v="1"/>
    <x v="1"/>
    <s v="Computer Science"/>
    <s v="Married"/>
    <s v="No"/>
    <d v="2019-08-01T00:00:00"/>
    <s v="No"/>
    <x v="8"/>
    <n v="1"/>
    <x v="2"/>
    <n v="1"/>
    <d v="2022-08-01T00:00:00"/>
  </r>
  <r>
    <x v="993"/>
    <x v="993"/>
    <x v="1"/>
    <n v="31"/>
    <x v="0"/>
    <s v="Some Travel"/>
    <s v="Technology"/>
    <x v="5"/>
    <x v="20"/>
    <x v="1"/>
    <n v="157676"/>
    <x v="1"/>
    <x v="3"/>
    <x v="3"/>
    <s v="Business Studies"/>
    <s v="Single"/>
    <s v="No"/>
    <d v="2019-08-07T00:00:00"/>
    <s v="No"/>
    <x v="8"/>
    <n v="0"/>
    <x v="8"/>
    <n v="1"/>
    <d v="2022-08-07T00:00:00"/>
  </r>
  <r>
    <x v="994"/>
    <x v="994"/>
    <x v="0"/>
    <n v="45"/>
    <x v="2"/>
    <s v="Frequent Traveller"/>
    <s v="Technology"/>
    <x v="3"/>
    <x v="8"/>
    <x v="1"/>
    <n v="393420"/>
    <x v="2"/>
    <x v="4"/>
    <x v="3"/>
    <s v="Information Systems"/>
    <s v="Divorced"/>
    <s v="No"/>
    <d v="2019-08-11T00:00:00"/>
    <s v="No"/>
    <x v="8"/>
    <n v="1"/>
    <x v="2"/>
    <n v="1"/>
    <d v="2022-08-11T00:00:00"/>
  </r>
  <r>
    <x v="995"/>
    <x v="995"/>
    <x v="1"/>
    <n v="24"/>
    <x v="3"/>
    <s v="No Travel "/>
    <s v="Technology"/>
    <x v="4"/>
    <x v="43"/>
    <x v="2"/>
    <n v="104807"/>
    <x v="0"/>
    <x v="2"/>
    <x v="3"/>
    <s v="Computer Science"/>
    <s v="Divorced"/>
    <s v="No"/>
    <d v="2019-08-11T00:00:00"/>
    <s v="No"/>
    <x v="8"/>
    <n v="0"/>
    <x v="10"/>
    <n v="1"/>
    <d v="2022-08-11T00:00:00"/>
  </r>
  <r>
    <x v="996"/>
    <x v="996"/>
    <x v="0"/>
    <n v="23"/>
    <x v="3"/>
    <s v="Some Travel"/>
    <s v="Technology"/>
    <x v="4"/>
    <x v="20"/>
    <x v="1"/>
    <n v="25425"/>
    <x v="3"/>
    <x v="1"/>
    <x v="2"/>
    <s v="Other"/>
    <s v="Divorced"/>
    <s v="No"/>
    <d v="2019-08-13T00:00:00"/>
    <s v="No"/>
    <x v="8"/>
    <n v="1"/>
    <x v="9"/>
    <n v="2"/>
    <d v="2022-08-13T00:00:00"/>
  </r>
  <r>
    <x v="997"/>
    <x v="997"/>
    <x v="1"/>
    <n v="21"/>
    <x v="3"/>
    <s v="Frequent Traveller"/>
    <s v="Human Resources"/>
    <x v="11"/>
    <x v="9"/>
    <x v="1"/>
    <n v="42303"/>
    <x v="3"/>
    <x v="3"/>
    <x v="1"/>
    <s v="Other"/>
    <s v="Married"/>
    <s v="Yes"/>
    <d v="2019-08-13T00:00:00"/>
    <s v="No"/>
    <x v="8"/>
    <n v="2"/>
    <x v="8"/>
    <n v="2"/>
    <d v="2022-08-13T00:00:00"/>
  </r>
  <r>
    <x v="998"/>
    <x v="998"/>
    <x v="0"/>
    <n v="46"/>
    <x v="2"/>
    <s v="Some Travel"/>
    <s v="Sales"/>
    <x v="0"/>
    <x v="10"/>
    <x v="1"/>
    <n v="249505"/>
    <x v="1"/>
    <x v="2"/>
    <x v="3"/>
    <s v="Marketing"/>
    <s v="Married"/>
    <s v="Yes"/>
    <d v="2019-08-14T00:00:00"/>
    <s v="No"/>
    <x v="8"/>
    <n v="2"/>
    <x v="8"/>
    <n v="1"/>
    <d v="2022-08-14T00:00:00"/>
  </r>
  <r>
    <x v="999"/>
    <x v="999"/>
    <x v="0"/>
    <n v="23"/>
    <x v="3"/>
    <s v="Some Travel"/>
    <s v="Technology"/>
    <x v="5"/>
    <x v="15"/>
    <x v="1"/>
    <n v="62324"/>
    <x v="0"/>
    <x v="0"/>
    <x v="4"/>
    <s v="Information Systems"/>
    <s v="Divorced"/>
    <s v="No"/>
    <d v="2019-08-14T00:00:00"/>
    <s v="No"/>
    <x v="8"/>
    <n v="1"/>
    <x v="9"/>
    <n v="3"/>
    <d v="2022-08-14T00:00:00"/>
  </r>
  <r>
    <x v="1000"/>
    <x v="1000"/>
    <x v="1"/>
    <n v="24"/>
    <x v="3"/>
    <s v="Some Travel"/>
    <s v="Technology"/>
    <x v="5"/>
    <x v="17"/>
    <x v="0"/>
    <n v="93015"/>
    <x v="0"/>
    <x v="3"/>
    <x v="3"/>
    <s v="Information Systems"/>
    <s v="Single"/>
    <s v="Yes"/>
    <d v="2019-08-14T00:00:00"/>
    <s v="No"/>
    <x v="8"/>
    <n v="0"/>
    <x v="8"/>
    <n v="2"/>
    <d v="2022-08-14T00:00:00"/>
  </r>
  <r>
    <x v="1001"/>
    <x v="1001"/>
    <x v="1"/>
    <n v="24"/>
    <x v="3"/>
    <s v="Frequent Traveller"/>
    <s v="Technology"/>
    <x v="7"/>
    <x v="21"/>
    <x v="1"/>
    <n v="61230"/>
    <x v="0"/>
    <x v="0"/>
    <x v="1"/>
    <s v="Computer Science"/>
    <s v="Divorced"/>
    <s v="No"/>
    <d v="2019-08-17T00:00:00"/>
    <s v="No"/>
    <x v="8"/>
    <n v="2"/>
    <x v="9"/>
    <n v="3"/>
    <d v="2022-08-17T00:00:00"/>
  </r>
  <r>
    <x v="1002"/>
    <x v="1002"/>
    <x v="0"/>
    <n v="23"/>
    <x v="3"/>
    <s v="Some Travel"/>
    <s v="Technology"/>
    <x v="7"/>
    <x v="7"/>
    <x v="2"/>
    <n v="85006"/>
    <x v="0"/>
    <x v="0"/>
    <x v="3"/>
    <s v="Information Systems"/>
    <s v="Divorced"/>
    <s v="No"/>
    <d v="2019-08-18T00:00:00"/>
    <s v="No"/>
    <x v="8"/>
    <n v="2"/>
    <x v="9"/>
    <n v="0"/>
    <d v="2022-08-18T00:00:00"/>
  </r>
  <r>
    <x v="1003"/>
    <x v="1003"/>
    <x v="0"/>
    <n v="23"/>
    <x v="3"/>
    <s v="Frequent Traveller"/>
    <s v="Technology"/>
    <x v="4"/>
    <x v="34"/>
    <x v="1"/>
    <n v="57133"/>
    <x v="0"/>
    <x v="0"/>
    <x v="2"/>
    <s v="Computer Science"/>
    <s v="Single"/>
    <s v="No"/>
    <d v="2019-08-23T00:00:00"/>
    <s v="Yes"/>
    <x v="8"/>
    <n v="0"/>
    <x v="10"/>
    <n v="1"/>
    <d v="2022-08-23T00:00:00"/>
  </r>
  <r>
    <x v="1004"/>
    <x v="1004"/>
    <x v="1"/>
    <n v="24"/>
    <x v="3"/>
    <s v="Some Travel"/>
    <s v="Sales"/>
    <x v="0"/>
    <x v="29"/>
    <x v="1"/>
    <n v="110542"/>
    <x v="0"/>
    <x v="0"/>
    <x v="1"/>
    <s v="Marketing"/>
    <s v="Divorced"/>
    <s v="No"/>
    <d v="2019-08-23T00:00:00"/>
    <s v="No"/>
    <x v="8"/>
    <n v="3"/>
    <x v="9"/>
    <n v="2"/>
    <d v="2022-08-23T00:00:00"/>
  </r>
  <r>
    <x v="1005"/>
    <x v="1005"/>
    <x v="0"/>
    <n v="21"/>
    <x v="3"/>
    <s v="Some Travel"/>
    <s v="Technology"/>
    <x v="4"/>
    <x v="36"/>
    <x v="1"/>
    <n v="31254"/>
    <x v="3"/>
    <x v="0"/>
    <x v="2"/>
    <s v="Other"/>
    <s v="Single"/>
    <s v="No"/>
    <d v="2019-08-25T00:00:00"/>
    <s v="No"/>
    <x v="8"/>
    <n v="0"/>
    <x v="2"/>
    <n v="1"/>
    <d v="2022-08-25T00:00:00"/>
  </r>
  <r>
    <x v="1006"/>
    <x v="1006"/>
    <x v="1"/>
    <n v="50"/>
    <x v="2"/>
    <s v="Frequent Traveller"/>
    <s v="Technology"/>
    <x v="3"/>
    <x v="41"/>
    <x v="1"/>
    <n v="339245"/>
    <x v="2"/>
    <x v="0"/>
    <x v="3"/>
    <s v="Information Systems"/>
    <s v="Divorced"/>
    <s v="No"/>
    <d v="2019-08-26T00:00:00"/>
    <s v="No"/>
    <x v="8"/>
    <n v="0"/>
    <x v="10"/>
    <n v="1"/>
    <d v="2022-08-26T00:00:00"/>
  </r>
  <r>
    <x v="1007"/>
    <x v="1007"/>
    <x v="1"/>
    <n v="23"/>
    <x v="3"/>
    <s v="Some Travel"/>
    <s v="Technology"/>
    <x v="4"/>
    <x v="11"/>
    <x v="0"/>
    <n v="28704"/>
    <x v="3"/>
    <x v="0"/>
    <x v="3"/>
    <s v="Computer Science"/>
    <s v="Single"/>
    <s v="No"/>
    <d v="2019-08-28T00:00:00"/>
    <s v="No"/>
    <x v="8"/>
    <n v="3"/>
    <x v="9"/>
    <n v="1"/>
    <d v="2022-08-28T00:00:00"/>
  </r>
  <r>
    <x v="1008"/>
    <x v="1008"/>
    <x v="0"/>
    <n v="21"/>
    <x v="3"/>
    <s v="Frequent Traveller"/>
    <s v="Technology"/>
    <x v="5"/>
    <x v="26"/>
    <x v="1"/>
    <n v="76518"/>
    <x v="0"/>
    <x v="0"/>
    <x v="3"/>
    <s v="Computer Science"/>
    <s v="Single"/>
    <s v="No"/>
    <d v="2019-08-31T00:00:00"/>
    <s v="No"/>
    <x v="8"/>
    <n v="1"/>
    <x v="8"/>
    <n v="1"/>
    <d v="2022-08-31T00:00:00"/>
  </r>
  <r>
    <x v="1009"/>
    <x v="1009"/>
    <x v="0"/>
    <n v="21"/>
    <x v="3"/>
    <s v="No Travel "/>
    <s v="Sales"/>
    <x v="0"/>
    <x v="20"/>
    <x v="1"/>
    <n v="69078"/>
    <x v="0"/>
    <x v="0"/>
    <x v="3"/>
    <s v="Marketing"/>
    <s v="Married"/>
    <s v="No"/>
    <d v="2019-09-08T00:00:00"/>
    <s v="No"/>
    <x v="8"/>
    <n v="3"/>
    <x v="9"/>
    <n v="3"/>
    <d v="2022-09-08T00:00:00"/>
  </r>
  <r>
    <x v="1010"/>
    <x v="1010"/>
    <x v="1"/>
    <n v="21"/>
    <x v="3"/>
    <s v="Some Travel"/>
    <s v="Technology"/>
    <x v="7"/>
    <x v="3"/>
    <x v="1"/>
    <n v="31624"/>
    <x v="3"/>
    <x v="0"/>
    <x v="4"/>
    <s v="Computer Science"/>
    <s v="Married"/>
    <s v="No"/>
    <d v="2019-09-08T00:00:00"/>
    <s v="No"/>
    <x v="8"/>
    <n v="3"/>
    <x v="9"/>
    <n v="2"/>
    <d v="2022-09-08T00:00:00"/>
  </r>
  <r>
    <x v="1011"/>
    <x v="1011"/>
    <x v="0"/>
    <n v="22"/>
    <x v="3"/>
    <s v="Some Travel"/>
    <s v="Technology"/>
    <x v="4"/>
    <x v="24"/>
    <x v="1"/>
    <n v="28989"/>
    <x v="3"/>
    <x v="0"/>
    <x v="2"/>
    <s v="Computer Science"/>
    <s v="Married"/>
    <s v="No"/>
    <d v="2019-09-09T00:00:00"/>
    <s v="No"/>
    <x v="8"/>
    <n v="2"/>
    <x v="8"/>
    <n v="3"/>
    <d v="2022-09-09T00:00:00"/>
  </r>
  <r>
    <x v="1012"/>
    <x v="1012"/>
    <x v="1"/>
    <n v="23"/>
    <x v="3"/>
    <s v="Some Travel"/>
    <s v="Technology"/>
    <x v="4"/>
    <x v="40"/>
    <x v="2"/>
    <n v="31426"/>
    <x v="3"/>
    <x v="0"/>
    <x v="2"/>
    <s v="Computer Science"/>
    <s v="Divorced"/>
    <s v="No"/>
    <d v="2019-09-12T00:00:00"/>
    <s v="No"/>
    <x v="8"/>
    <n v="1"/>
    <x v="8"/>
    <n v="0"/>
    <d v="2022-09-12T00:00:00"/>
  </r>
  <r>
    <x v="1013"/>
    <x v="1013"/>
    <x v="0"/>
    <n v="21"/>
    <x v="3"/>
    <s v="Some Travel"/>
    <s v="Sales"/>
    <x v="9"/>
    <x v="38"/>
    <x v="2"/>
    <n v="42066"/>
    <x v="3"/>
    <x v="0"/>
    <x v="4"/>
    <s v="Economics"/>
    <s v="Married"/>
    <s v="No"/>
    <d v="2019-09-13T00:00:00"/>
    <s v="No"/>
    <x v="8"/>
    <n v="3"/>
    <x v="9"/>
    <n v="1"/>
    <d v="2022-09-13T00:00:00"/>
  </r>
  <r>
    <x v="1014"/>
    <x v="1014"/>
    <x v="0"/>
    <n v="24"/>
    <x v="3"/>
    <s v="Some Travel"/>
    <s v="Sales"/>
    <x v="0"/>
    <x v="13"/>
    <x v="1"/>
    <n v="107634"/>
    <x v="0"/>
    <x v="0"/>
    <x v="4"/>
    <s v="Economics"/>
    <s v="Single"/>
    <s v="No"/>
    <d v="2019-09-15T00:00:00"/>
    <s v="No"/>
    <x v="8"/>
    <n v="2"/>
    <x v="8"/>
    <n v="2"/>
    <d v="2022-09-15T00:00:00"/>
  </r>
  <r>
    <x v="1015"/>
    <x v="1015"/>
    <x v="1"/>
    <n v="22"/>
    <x v="3"/>
    <s v="No Travel "/>
    <s v="Sales"/>
    <x v="9"/>
    <x v="19"/>
    <x v="1"/>
    <n v="27961"/>
    <x v="3"/>
    <x v="0"/>
    <x v="4"/>
    <s v="Marketing"/>
    <s v="Single"/>
    <s v="No"/>
    <d v="2019-09-15T00:00:00"/>
    <s v="No"/>
    <x v="8"/>
    <n v="0"/>
    <x v="2"/>
    <n v="0"/>
    <d v="2022-09-15T00:00:00"/>
  </r>
  <r>
    <x v="1016"/>
    <x v="1016"/>
    <x v="1"/>
    <n v="23"/>
    <x v="3"/>
    <s v="Some Travel"/>
    <s v="Technology"/>
    <x v="8"/>
    <x v="18"/>
    <x v="1"/>
    <n v="57603"/>
    <x v="0"/>
    <x v="0"/>
    <x v="1"/>
    <s v="Business Studies"/>
    <s v="Single"/>
    <s v="No"/>
    <d v="2019-09-18T00:00:00"/>
    <s v="No"/>
    <x v="8"/>
    <n v="0"/>
    <x v="2"/>
    <n v="1"/>
    <d v="2022-09-18T00:00:00"/>
  </r>
  <r>
    <x v="1017"/>
    <x v="1017"/>
    <x v="1"/>
    <n v="24"/>
    <x v="3"/>
    <s v="No Travel "/>
    <s v="Technology"/>
    <x v="7"/>
    <x v="12"/>
    <x v="2"/>
    <n v="26451"/>
    <x v="3"/>
    <x v="0"/>
    <x v="3"/>
    <s v="Information Systems"/>
    <s v="Single"/>
    <s v="No"/>
    <d v="2019-09-23T00:00:00"/>
    <s v="No"/>
    <x v="8"/>
    <n v="1"/>
    <x v="2"/>
    <n v="3"/>
    <d v="2022-09-23T00:00:00"/>
  </r>
  <r>
    <x v="1018"/>
    <x v="1018"/>
    <x v="0"/>
    <n v="24"/>
    <x v="3"/>
    <s v="Some Travel"/>
    <s v="Technology"/>
    <x v="7"/>
    <x v="7"/>
    <x v="1"/>
    <n v="32930"/>
    <x v="3"/>
    <x v="0"/>
    <x v="4"/>
    <s v="Computer Science"/>
    <s v="Divorced"/>
    <s v="Yes"/>
    <d v="2019-09-24T00:00:00"/>
    <s v="No"/>
    <x v="8"/>
    <n v="3"/>
    <x v="9"/>
    <n v="0"/>
    <d v="2022-09-24T00:00:00"/>
  </r>
  <r>
    <x v="1019"/>
    <x v="1019"/>
    <x v="1"/>
    <n v="24"/>
    <x v="3"/>
    <s v="Some Travel"/>
    <s v="Technology"/>
    <x v="7"/>
    <x v="29"/>
    <x v="1"/>
    <n v="33443"/>
    <x v="3"/>
    <x v="0"/>
    <x v="3"/>
    <s v="Business Studies"/>
    <s v="Married"/>
    <s v="Yes"/>
    <d v="2019-09-24T00:00:00"/>
    <s v="No"/>
    <x v="8"/>
    <n v="3"/>
    <x v="9"/>
    <n v="0"/>
    <d v="2022-09-24T00:00:00"/>
  </r>
  <r>
    <x v="1020"/>
    <x v="1020"/>
    <x v="1"/>
    <n v="23"/>
    <x v="3"/>
    <s v="Some Travel"/>
    <s v="Sales"/>
    <x v="0"/>
    <x v="21"/>
    <x v="2"/>
    <n v="100314"/>
    <x v="0"/>
    <x v="0"/>
    <x v="2"/>
    <s v="Economics"/>
    <s v="Married"/>
    <s v="Yes"/>
    <d v="2019-09-25T00:00:00"/>
    <s v="No"/>
    <x v="8"/>
    <n v="2"/>
    <x v="9"/>
    <n v="3"/>
    <d v="2022-09-25T00:00:00"/>
  </r>
  <r>
    <x v="1021"/>
    <x v="1021"/>
    <x v="2"/>
    <n v="23"/>
    <x v="3"/>
    <s v="Some Travel"/>
    <s v="Technology"/>
    <x v="7"/>
    <x v="7"/>
    <x v="1"/>
    <n v="45995"/>
    <x v="3"/>
    <x v="0"/>
    <x v="4"/>
    <s v="Computer Science"/>
    <s v="Divorced"/>
    <s v="No"/>
    <d v="2019-09-27T00:00:00"/>
    <s v="No"/>
    <x v="8"/>
    <n v="1"/>
    <x v="2"/>
    <n v="2"/>
    <d v="2022-09-27T00:00:00"/>
  </r>
  <r>
    <x v="1022"/>
    <x v="1022"/>
    <x v="0"/>
    <n v="21"/>
    <x v="3"/>
    <s v="Some Travel"/>
    <s v="Technology"/>
    <x v="8"/>
    <x v="16"/>
    <x v="2"/>
    <n v="44940"/>
    <x v="3"/>
    <x v="0"/>
    <x v="3"/>
    <s v="Computer Science"/>
    <s v="Single"/>
    <s v="No"/>
    <d v="2019-10-07T00:00:00"/>
    <s v="No"/>
    <x v="8"/>
    <n v="3"/>
    <x v="9"/>
    <n v="0"/>
    <d v="2022-10-07T00:00:00"/>
  </r>
  <r>
    <x v="1023"/>
    <x v="1023"/>
    <x v="1"/>
    <n v="21"/>
    <x v="3"/>
    <s v="Some Travel"/>
    <s v="Technology"/>
    <x v="4"/>
    <x v="26"/>
    <x v="1"/>
    <n v="40561"/>
    <x v="3"/>
    <x v="0"/>
    <x v="3"/>
    <s v="Computer Science"/>
    <s v="Married"/>
    <s v="No"/>
    <d v="2019-10-09T00:00:00"/>
    <s v="No"/>
    <x v="8"/>
    <n v="3"/>
    <x v="9"/>
    <n v="1"/>
    <d v="2022-10-09T00:00:00"/>
  </r>
  <r>
    <x v="1024"/>
    <x v="1024"/>
    <x v="0"/>
    <n v="24"/>
    <x v="3"/>
    <s v="Some Travel"/>
    <s v="Sales"/>
    <x v="0"/>
    <x v="26"/>
    <x v="2"/>
    <n v="106586"/>
    <x v="0"/>
    <x v="0"/>
    <x v="3"/>
    <s v="Marketing"/>
    <s v="Married"/>
    <s v="No"/>
    <d v="2019-10-14T00:00:00"/>
    <s v="No"/>
    <x v="8"/>
    <n v="1"/>
    <x v="9"/>
    <n v="3"/>
    <d v="2022-10-14T00:00:00"/>
  </r>
  <r>
    <x v="1025"/>
    <x v="1025"/>
    <x v="0"/>
    <n v="22"/>
    <x v="3"/>
    <s v="Some Travel"/>
    <s v="Sales"/>
    <x v="0"/>
    <x v="32"/>
    <x v="2"/>
    <n v="48432"/>
    <x v="3"/>
    <x v="0"/>
    <x v="3"/>
    <s v="Marketing"/>
    <s v="Married"/>
    <s v="No"/>
    <d v="2019-10-17T00:00:00"/>
    <s v="No"/>
    <x v="8"/>
    <n v="0"/>
    <x v="10"/>
    <n v="3"/>
    <d v="2022-10-17T00:00:00"/>
  </r>
  <r>
    <x v="1026"/>
    <x v="1026"/>
    <x v="0"/>
    <n v="23"/>
    <x v="3"/>
    <s v="Some Travel"/>
    <s v="Technology"/>
    <x v="5"/>
    <x v="25"/>
    <x v="1"/>
    <n v="78275"/>
    <x v="0"/>
    <x v="0"/>
    <x v="2"/>
    <s v="Information Systems"/>
    <s v="Divorced"/>
    <s v="No"/>
    <d v="2019-10-18T00:00:00"/>
    <s v="No"/>
    <x v="8"/>
    <n v="0"/>
    <x v="9"/>
    <n v="2"/>
    <d v="2022-10-18T00:00:00"/>
  </r>
  <r>
    <x v="1027"/>
    <x v="1027"/>
    <x v="1"/>
    <n v="22"/>
    <x v="3"/>
    <s v="Some Travel"/>
    <s v="Technology"/>
    <x v="7"/>
    <x v="35"/>
    <x v="1"/>
    <n v="34823"/>
    <x v="3"/>
    <x v="0"/>
    <x v="1"/>
    <s v="Other"/>
    <s v="Married"/>
    <s v="No"/>
    <d v="2019-10-21T00:00:00"/>
    <s v="No"/>
    <x v="8"/>
    <n v="3"/>
    <x v="9"/>
    <n v="3"/>
    <d v="2022-10-21T00:00:00"/>
  </r>
  <r>
    <x v="1028"/>
    <x v="1028"/>
    <x v="0"/>
    <n v="37"/>
    <x v="1"/>
    <s v="Some Travel"/>
    <s v="Sales"/>
    <x v="0"/>
    <x v="7"/>
    <x v="0"/>
    <n v="195447"/>
    <x v="1"/>
    <x v="0"/>
    <x v="3"/>
    <s v="Economics"/>
    <s v="Married"/>
    <s v="Yes"/>
    <d v="2019-10-22T00:00:00"/>
    <s v="No"/>
    <x v="8"/>
    <n v="3"/>
    <x v="9"/>
    <n v="3"/>
    <d v="2022-10-22T00:00:00"/>
  </r>
  <r>
    <x v="1029"/>
    <x v="1029"/>
    <x v="1"/>
    <n v="22"/>
    <x v="3"/>
    <s v="Some Travel"/>
    <s v="Technology"/>
    <x v="5"/>
    <x v="40"/>
    <x v="1"/>
    <n v="62509"/>
    <x v="0"/>
    <x v="0"/>
    <x v="3"/>
    <s v="Information Systems"/>
    <s v="Married"/>
    <s v="No"/>
    <d v="2019-10-23T00:00:00"/>
    <s v="Yes"/>
    <x v="9"/>
    <n v="0"/>
    <x v="10"/>
    <n v="0"/>
    <d v="2020-10-23T00:00:00"/>
  </r>
  <r>
    <x v="1030"/>
    <x v="1030"/>
    <x v="0"/>
    <n v="24"/>
    <x v="3"/>
    <s v="Some Travel"/>
    <s v="Sales"/>
    <x v="0"/>
    <x v="19"/>
    <x v="2"/>
    <n v="73498"/>
    <x v="0"/>
    <x v="0"/>
    <x v="4"/>
    <s v="Economics"/>
    <s v="Married"/>
    <s v="Yes"/>
    <d v="2019-10-28T00:00:00"/>
    <s v="No"/>
    <x v="8"/>
    <n v="2"/>
    <x v="8"/>
    <n v="0"/>
    <d v="2022-10-28T00:00:00"/>
  </r>
  <r>
    <x v="1031"/>
    <x v="1031"/>
    <x v="0"/>
    <n v="48"/>
    <x v="2"/>
    <s v="Some Travel"/>
    <s v="Technology"/>
    <x v="10"/>
    <x v="29"/>
    <x v="1"/>
    <n v="517695"/>
    <x v="4"/>
    <x v="0"/>
    <x v="1"/>
    <s v="Business Studies"/>
    <s v="Divorced"/>
    <s v="No"/>
    <d v="2019-10-29T00:00:00"/>
    <s v="No"/>
    <x v="8"/>
    <n v="2"/>
    <x v="8"/>
    <n v="3"/>
    <d v="2022-10-29T00:00:00"/>
  </r>
  <r>
    <x v="1032"/>
    <x v="1032"/>
    <x v="1"/>
    <n v="24"/>
    <x v="3"/>
    <s v="Some Travel"/>
    <s v="Technology"/>
    <x v="5"/>
    <x v="26"/>
    <x v="2"/>
    <n v="121470"/>
    <x v="1"/>
    <x v="0"/>
    <x v="3"/>
    <s v="Other"/>
    <s v="Single"/>
    <s v="No"/>
    <d v="2019-10-31T00:00:00"/>
    <s v="No"/>
    <x v="8"/>
    <n v="2"/>
    <x v="8"/>
    <n v="3"/>
    <d v="2022-10-31T00:00:00"/>
  </r>
  <r>
    <x v="1033"/>
    <x v="1033"/>
    <x v="0"/>
    <n v="23"/>
    <x v="3"/>
    <s v="Some Travel"/>
    <s v="Sales"/>
    <x v="0"/>
    <x v="13"/>
    <x v="2"/>
    <n v="88382"/>
    <x v="0"/>
    <x v="0"/>
    <x v="2"/>
    <s v="Economics"/>
    <s v="Single"/>
    <s v="No"/>
    <d v="2019-11-01T00:00:00"/>
    <s v="No"/>
    <x v="8"/>
    <n v="1"/>
    <x v="9"/>
    <n v="1"/>
    <d v="2022-11-01T00:00:00"/>
  </r>
  <r>
    <x v="1034"/>
    <x v="1034"/>
    <x v="1"/>
    <n v="24"/>
    <x v="3"/>
    <s v="Some Travel"/>
    <s v="Technology"/>
    <x v="7"/>
    <x v="43"/>
    <x v="1"/>
    <n v="29722"/>
    <x v="3"/>
    <x v="0"/>
    <x v="3"/>
    <s v="Information Systems"/>
    <s v="Married"/>
    <s v="No"/>
    <d v="2019-11-06T00:00:00"/>
    <s v="No"/>
    <x v="8"/>
    <n v="1"/>
    <x v="9"/>
    <n v="2"/>
    <d v="2022-11-06T00:00:00"/>
  </r>
  <r>
    <x v="1035"/>
    <x v="1035"/>
    <x v="1"/>
    <n v="22"/>
    <x v="3"/>
    <s v="Frequent Traveller"/>
    <s v="Technology"/>
    <x v="7"/>
    <x v="5"/>
    <x v="1"/>
    <n v="26782"/>
    <x v="3"/>
    <x v="0"/>
    <x v="2"/>
    <s v="Computer Science"/>
    <s v="Single"/>
    <s v="Yes"/>
    <d v="2019-11-08T00:00:00"/>
    <s v="Yes"/>
    <x v="8"/>
    <n v="0"/>
    <x v="8"/>
    <n v="0"/>
    <d v="2022-11-08T00:00:00"/>
  </r>
  <r>
    <x v="1036"/>
    <x v="1036"/>
    <x v="1"/>
    <n v="25"/>
    <x v="0"/>
    <s v="Some Travel"/>
    <s v="Sales"/>
    <x v="0"/>
    <x v="39"/>
    <x v="2"/>
    <n v="87347"/>
    <x v="0"/>
    <x v="0"/>
    <x v="0"/>
    <s v="Marketing"/>
    <s v="Divorced"/>
    <s v="Yes"/>
    <d v="2019-11-09T00:00:00"/>
    <s v="Yes"/>
    <x v="6"/>
    <n v="1"/>
    <x v="2"/>
    <n v="0"/>
    <d v="2021-11-09T00:00:00"/>
  </r>
  <r>
    <x v="1037"/>
    <x v="1037"/>
    <x v="0"/>
    <n v="23"/>
    <x v="3"/>
    <s v="Frequent Traveller"/>
    <s v="Sales"/>
    <x v="0"/>
    <x v="40"/>
    <x v="2"/>
    <n v="44646"/>
    <x v="3"/>
    <x v="0"/>
    <x v="4"/>
    <s v="Marketing"/>
    <s v="Married"/>
    <s v="No"/>
    <d v="2019-11-15T00:00:00"/>
    <s v="No"/>
    <x v="8"/>
    <n v="1"/>
    <x v="8"/>
    <n v="2"/>
    <d v="2022-11-15T00:00:00"/>
  </r>
  <r>
    <x v="1038"/>
    <x v="1038"/>
    <x v="0"/>
    <n v="24"/>
    <x v="3"/>
    <s v="No Travel "/>
    <s v="Sales"/>
    <x v="9"/>
    <x v="3"/>
    <x v="1"/>
    <n v="28898"/>
    <x v="3"/>
    <x v="0"/>
    <x v="1"/>
    <s v="Marketing"/>
    <s v="Divorced"/>
    <s v="No"/>
    <d v="2019-11-15T00:00:00"/>
    <s v="No"/>
    <x v="8"/>
    <n v="0"/>
    <x v="2"/>
    <n v="0"/>
    <d v="2022-11-15T00:00:00"/>
  </r>
  <r>
    <x v="1039"/>
    <x v="1039"/>
    <x v="1"/>
    <n v="24"/>
    <x v="3"/>
    <s v="No Travel "/>
    <s v="Technology"/>
    <x v="3"/>
    <x v="14"/>
    <x v="2"/>
    <n v="115110"/>
    <x v="0"/>
    <x v="0"/>
    <x v="4"/>
    <s v="Information Systems"/>
    <s v="Married"/>
    <s v="No"/>
    <d v="2019-11-19T00:00:00"/>
    <s v="No"/>
    <x v="8"/>
    <n v="3"/>
    <x v="9"/>
    <n v="3"/>
    <d v="2022-11-19T00:00:00"/>
  </r>
  <r>
    <x v="1040"/>
    <x v="1040"/>
    <x v="1"/>
    <n v="23"/>
    <x v="3"/>
    <s v="No Travel "/>
    <s v="Sales"/>
    <x v="0"/>
    <x v="42"/>
    <x v="2"/>
    <n v="94417"/>
    <x v="0"/>
    <x v="0"/>
    <x v="2"/>
    <s v="Marketing"/>
    <s v="Single"/>
    <s v="No"/>
    <d v="2019-12-03T00:00:00"/>
    <s v="No"/>
    <x v="8"/>
    <n v="3"/>
    <x v="9"/>
    <n v="2"/>
    <d v="2022-12-03T00:00:00"/>
  </r>
  <r>
    <x v="1041"/>
    <x v="1041"/>
    <x v="1"/>
    <n v="21"/>
    <x v="3"/>
    <s v="Some Travel"/>
    <s v="Technology"/>
    <x v="7"/>
    <x v="32"/>
    <x v="1"/>
    <n v="22515"/>
    <x v="3"/>
    <x v="0"/>
    <x v="4"/>
    <s v="Information Systems"/>
    <s v="Single"/>
    <s v="Yes"/>
    <d v="2019-12-05T00:00:00"/>
    <s v="Yes"/>
    <x v="9"/>
    <n v="0"/>
    <x v="10"/>
    <n v="0"/>
    <d v="2020-12-05T00:00:00"/>
  </r>
  <r>
    <x v="1042"/>
    <x v="1042"/>
    <x v="1"/>
    <n v="21"/>
    <x v="3"/>
    <s v="Some Travel"/>
    <s v="Technology"/>
    <x v="4"/>
    <x v="20"/>
    <x v="2"/>
    <n v="34634"/>
    <x v="3"/>
    <x v="0"/>
    <x v="1"/>
    <s v="Computer Science"/>
    <s v="Single"/>
    <s v="No"/>
    <d v="2019-12-11T00:00:00"/>
    <s v="Yes"/>
    <x v="9"/>
    <n v="1"/>
    <x v="2"/>
    <n v="1"/>
    <d v="2020-12-11T00:00:00"/>
  </r>
  <r>
    <x v="1043"/>
    <x v="1043"/>
    <x v="0"/>
    <n v="23"/>
    <x v="3"/>
    <s v="Some Travel"/>
    <s v="Sales"/>
    <x v="0"/>
    <x v="11"/>
    <x v="1"/>
    <n v="45518"/>
    <x v="3"/>
    <x v="0"/>
    <x v="3"/>
    <s v="Economics"/>
    <s v="Divorced"/>
    <s v="Yes"/>
    <d v="2019-12-12T00:00:00"/>
    <s v="No"/>
    <x v="8"/>
    <n v="3"/>
    <x v="9"/>
    <n v="2"/>
    <d v="2022-12-12T00:00:00"/>
  </r>
  <r>
    <x v="1044"/>
    <x v="1044"/>
    <x v="0"/>
    <n v="30"/>
    <x v="0"/>
    <s v="Frequent Traveller"/>
    <s v="Technology"/>
    <x v="4"/>
    <x v="26"/>
    <x v="2"/>
    <n v="175692"/>
    <x v="1"/>
    <x v="0"/>
    <x v="3"/>
    <s v="Business Studies"/>
    <s v="Married"/>
    <s v="No"/>
    <d v="2019-12-16T00:00:00"/>
    <s v="No"/>
    <x v="8"/>
    <n v="0"/>
    <x v="9"/>
    <n v="3"/>
    <d v="2022-12-16T00:00:00"/>
  </r>
  <r>
    <x v="1045"/>
    <x v="1045"/>
    <x v="0"/>
    <n v="24"/>
    <x v="3"/>
    <s v="Some Travel"/>
    <s v="Technology"/>
    <x v="4"/>
    <x v="27"/>
    <x v="1"/>
    <n v="100576"/>
    <x v="0"/>
    <x v="0"/>
    <x v="1"/>
    <s v="Computer Science"/>
    <s v="Single"/>
    <s v="No"/>
    <d v="2019-12-16T00:00:00"/>
    <s v="No"/>
    <x v="8"/>
    <n v="0"/>
    <x v="10"/>
    <n v="0"/>
    <d v="2022-12-16T00:00:00"/>
  </r>
  <r>
    <x v="1046"/>
    <x v="1046"/>
    <x v="0"/>
    <n v="23"/>
    <x v="3"/>
    <s v="Some Travel"/>
    <s v="Technology"/>
    <x v="4"/>
    <x v="35"/>
    <x v="1"/>
    <n v="47294"/>
    <x v="3"/>
    <x v="0"/>
    <x v="1"/>
    <s v="Computer Science"/>
    <s v="Divorced"/>
    <s v="No"/>
    <d v="2019-12-18T00:00:00"/>
    <s v="No"/>
    <x v="8"/>
    <n v="0"/>
    <x v="8"/>
    <n v="0"/>
    <d v="2022-12-18T00:00:00"/>
  </r>
  <r>
    <x v="1047"/>
    <x v="1047"/>
    <x v="0"/>
    <n v="22"/>
    <x v="3"/>
    <s v="Some Travel"/>
    <s v="Technology"/>
    <x v="4"/>
    <x v="23"/>
    <x v="1"/>
    <n v="53080"/>
    <x v="0"/>
    <x v="0"/>
    <x v="4"/>
    <s v="Business Studies"/>
    <s v="Married"/>
    <s v="Yes"/>
    <d v="2019-12-24T00:00:00"/>
    <s v="Yes"/>
    <x v="6"/>
    <n v="0"/>
    <x v="2"/>
    <n v="0"/>
    <d v="2021-12-24T00:00:00"/>
  </r>
  <r>
    <x v="1048"/>
    <x v="1048"/>
    <x v="0"/>
    <n v="30"/>
    <x v="0"/>
    <s v="Some Travel"/>
    <s v="Technology"/>
    <x v="8"/>
    <x v="35"/>
    <x v="1"/>
    <n v="158656"/>
    <x v="1"/>
    <x v="0"/>
    <x v="3"/>
    <s v="Information Systems"/>
    <s v="Married"/>
    <s v="No"/>
    <d v="2019-12-25T00:00:00"/>
    <s v="Yes"/>
    <x v="6"/>
    <n v="1"/>
    <x v="2"/>
    <n v="2"/>
    <d v="2021-12-25T00:00:00"/>
  </r>
  <r>
    <x v="1049"/>
    <x v="1049"/>
    <x v="2"/>
    <n v="24"/>
    <x v="3"/>
    <s v="Some Travel"/>
    <s v="Sales"/>
    <x v="9"/>
    <x v="39"/>
    <x v="1"/>
    <n v="24174"/>
    <x v="3"/>
    <x v="0"/>
    <x v="4"/>
    <s v="Technical Degree"/>
    <s v="Divorced"/>
    <s v="No"/>
    <d v="2019-12-27T00:00:00"/>
    <s v="No"/>
    <x v="8"/>
    <n v="2"/>
    <x v="8"/>
    <n v="1"/>
    <d v="2022-12-27T00:00:00"/>
  </r>
  <r>
    <x v="1050"/>
    <x v="1050"/>
    <x v="1"/>
    <n v="23"/>
    <x v="3"/>
    <s v="Some Travel"/>
    <s v="Sales"/>
    <x v="0"/>
    <x v="35"/>
    <x v="1"/>
    <n v="84558"/>
    <x v="0"/>
    <x v="0"/>
    <x v="3"/>
    <s v="Economics"/>
    <s v="Single"/>
    <s v="No"/>
    <d v="2019-12-30T00:00:00"/>
    <s v="No"/>
    <x v="8"/>
    <n v="3"/>
    <x v="9"/>
    <n v="2"/>
    <d v="2022-12-30T00:00:00"/>
  </r>
  <r>
    <x v="1051"/>
    <x v="1051"/>
    <x v="0"/>
    <n v="22"/>
    <x v="3"/>
    <s v="Some Travel"/>
    <s v="Sales"/>
    <x v="9"/>
    <x v="2"/>
    <x v="0"/>
    <n v="20802"/>
    <x v="3"/>
    <x v="0"/>
    <x v="4"/>
    <s v="Economics"/>
    <s v="Married"/>
    <s v="No"/>
    <d v="2020-01-01T00:00:00"/>
    <s v="No"/>
    <x v="6"/>
    <n v="2"/>
    <x v="8"/>
    <n v="1"/>
    <d v="2022-01-01T00:00:00"/>
  </r>
  <r>
    <x v="1052"/>
    <x v="1052"/>
    <x v="0"/>
    <n v="28"/>
    <x v="0"/>
    <s v="Some Travel"/>
    <s v="Human Resources"/>
    <x v="11"/>
    <x v="24"/>
    <x v="1"/>
    <n v="149734"/>
    <x v="1"/>
    <x v="0"/>
    <x v="1"/>
    <s v="Marketing"/>
    <s v="Single"/>
    <s v="No"/>
    <d v="2020-01-02T00:00:00"/>
    <s v="No"/>
    <x v="6"/>
    <n v="0"/>
    <x v="2"/>
    <n v="1"/>
    <d v="2022-01-02T00:00:00"/>
  </r>
  <r>
    <x v="1053"/>
    <x v="1053"/>
    <x v="1"/>
    <n v="28"/>
    <x v="0"/>
    <s v="Some Travel"/>
    <s v="Technology"/>
    <x v="8"/>
    <x v="16"/>
    <x v="0"/>
    <n v="101210"/>
    <x v="0"/>
    <x v="0"/>
    <x v="3"/>
    <s v="Information Systems"/>
    <s v="Married"/>
    <s v="No"/>
    <d v="2020-01-03T00:00:00"/>
    <s v="No"/>
    <x v="6"/>
    <n v="2"/>
    <x v="8"/>
    <n v="1"/>
    <d v="2022-01-03T00:00:00"/>
  </r>
  <r>
    <x v="1054"/>
    <x v="1054"/>
    <x v="1"/>
    <n v="31"/>
    <x v="0"/>
    <s v="Some Travel"/>
    <s v="Technology"/>
    <x v="10"/>
    <x v="21"/>
    <x v="1"/>
    <n v="531629"/>
    <x v="4"/>
    <x v="0"/>
    <x v="3"/>
    <s v="Information Systems"/>
    <s v="Married"/>
    <s v="Yes"/>
    <d v="2020-01-06T00:00:00"/>
    <s v="Yes"/>
    <x v="9"/>
    <n v="0"/>
    <x v="2"/>
    <n v="1"/>
    <d v="2021-01-06T00:00:00"/>
  </r>
  <r>
    <x v="1055"/>
    <x v="1055"/>
    <x v="1"/>
    <n v="24"/>
    <x v="3"/>
    <s v="Some Travel"/>
    <s v="Sales"/>
    <x v="9"/>
    <x v="16"/>
    <x v="0"/>
    <n v="63234"/>
    <x v="0"/>
    <x v="0"/>
    <x v="2"/>
    <s v="Marketing"/>
    <s v="Married"/>
    <s v="No"/>
    <d v="2020-01-08T00:00:00"/>
    <s v="No"/>
    <x v="6"/>
    <n v="1"/>
    <x v="8"/>
    <n v="2"/>
    <d v="2022-01-08T00:00:00"/>
  </r>
  <r>
    <x v="1056"/>
    <x v="1056"/>
    <x v="1"/>
    <n v="24"/>
    <x v="3"/>
    <s v="Some Travel"/>
    <s v="Technology"/>
    <x v="5"/>
    <x v="16"/>
    <x v="2"/>
    <n v="63747"/>
    <x v="0"/>
    <x v="0"/>
    <x v="0"/>
    <s v="Computer Science"/>
    <s v="Divorced"/>
    <s v="No"/>
    <d v="2020-01-09T00:00:00"/>
    <s v="No"/>
    <x v="6"/>
    <n v="1"/>
    <x v="2"/>
    <n v="0"/>
    <d v="2022-01-09T00:00:00"/>
  </r>
  <r>
    <x v="1057"/>
    <x v="1057"/>
    <x v="0"/>
    <n v="38"/>
    <x v="1"/>
    <s v="Some Travel"/>
    <s v="Technology"/>
    <x v="10"/>
    <x v="42"/>
    <x v="1"/>
    <n v="445906"/>
    <x v="4"/>
    <x v="0"/>
    <x v="1"/>
    <s v="Information Systems"/>
    <s v="Divorced"/>
    <s v="Yes"/>
    <d v="2020-01-13T00:00:00"/>
    <s v="No"/>
    <x v="6"/>
    <n v="0"/>
    <x v="2"/>
    <n v="2"/>
    <d v="2022-01-13T00:00:00"/>
  </r>
  <r>
    <x v="1058"/>
    <x v="1058"/>
    <x v="1"/>
    <n v="23"/>
    <x v="3"/>
    <s v="Frequent Traveller"/>
    <s v="Technology"/>
    <x v="8"/>
    <x v="11"/>
    <x v="1"/>
    <n v="51906"/>
    <x v="0"/>
    <x v="0"/>
    <x v="1"/>
    <s v="Information Systems"/>
    <s v="Single"/>
    <s v="No"/>
    <d v="2020-01-14T00:00:00"/>
    <s v="No"/>
    <x v="6"/>
    <n v="1"/>
    <x v="2"/>
    <n v="1"/>
    <d v="2022-01-14T00:00:00"/>
  </r>
  <r>
    <x v="1059"/>
    <x v="1059"/>
    <x v="1"/>
    <n v="34"/>
    <x v="0"/>
    <s v="Some Travel"/>
    <s v="Sales"/>
    <x v="0"/>
    <x v="40"/>
    <x v="2"/>
    <n v="215246"/>
    <x v="1"/>
    <x v="0"/>
    <x v="1"/>
    <s v="Marketing"/>
    <s v="Married"/>
    <s v="No"/>
    <d v="2020-01-15T00:00:00"/>
    <s v="No"/>
    <x v="6"/>
    <n v="0"/>
    <x v="10"/>
    <n v="0"/>
    <d v="2022-01-15T00:00:00"/>
  </r>
  <r>
    <x v="1060"/>
    <x v="1060"/>
    <x v="0"/>
    <n v="28"/>
    <x v="0"/>
    <s v="Some Travel"/>
    <s v="Technology"/>
    <x v="5"/>
    <x v="31"/>
    <x v="1"/>
    <n v="151229"/>
    <x v="1"/>
    <x v="0"/>
    <x v="3"/>
    <s v="Computer Science"/>
    <s v="Divorced"/>
    <s v="No"/>
    <d v="2020-01-16T00:00:00"/>
    <s v="No"/>
    <x v="6"/>
    <n v="0"/>
    <x v="10"/>
    <n v="2"/>
    <d v="2022-01-16T00:00:00"/>
  </r>
  <r>
    <x v="1061"/>
    <x v="1061"/>
    <x v="1"/>
    <n v="23"/>
    <x v="3"/>
    <s v="Some Travel"/>
    <s v="Technology"/>
    <x v="4"/>
    <x v="18"/>
    <x v="1"/>
    <n v="26406"/>
    <x v="3"/>
    <x v="0"/>
    <x v="1"/>
    <s v="Information Systems"/>
    <s v="Married"/>
    <s v="No"/>
    <d v="2020-01-17T00:00:00"/>
    <s v="No"/>
    <x v="6"/>
    <n v="0"/>
    <x v="2"/>
    <n v="0"/>
    <d v="2022-01-17T00:00:00"/>
  </r>
  <r>
    <x v="1062"/>
    <x v="1062"/>
    <x v="2"/>
    <n v="22"/>
    <x v="3"/>
    <s v="Some Travel"/>
    <s v="Sales"/>
    <x v="0"/>
    <x v="27"/>
    <x v="2"/>
    <n v="64689"/>
    <x v="0"/>
    <x v="0"/>
    <x v="4"/>
    <s v="Economics"/>
    <s v="Single"/>
    <s v="No"/>
    <d v="2020-01-19T00:00:00"/>
    <s v="Yes"/>
    <x v="9"/>
    <n v="1"/>
    <x v="2"/>
    <n v="1"/>
    <d v="2021-01-19T00:00:00"/>
  </r>
  <r>
    <x v="1063"/>
    <x v="1063"/>
    <x v="1"/>
    <n v="20"/>
    <x v="3"/>
    <s v="Some Travel"/>
    <s v="Technology"/>
    <x v="7"/>
    <x v="1"/>
    <x v="1"/>
    <n v="26752"/>
    <x v="3"/>
    <x v="0"/>
    <x v="4"/>
    <s v="Computer Science"/>
    <s v="Married"/>
    <s v="Yes"/>
    <d v="2020-01-28T00:00:00"/>
    <s v="No"/>
    <x v="6"/>
    <n v="0"/>
    <x v="2"/>
    <n v="1"/>
    <d v="2022-01-28T00:00:00"/>
  </r>
  <r>
    <x v="1064"/>
    <x v="1064"/>
    <x v="1"/>
    <n v="23"/>
    <x v="3"/>
    <s v="Frequent Traveller"/>
    <s v="Technology"/>
    <x v="7"/>
    <x v="42"/>
    <x v="2"/>
    <n v="44566"/>
    <x v="3"/>
    <x v="0"/>
    <x v="3"/>
    <s v="Information Systems"/>
    <s v="Divorced"/>
    <s v="Yes"/>
    <d v="2020-01-29T00:00:00"/>
    <s v="Yes"/>
    <x v="9"/>
    <n v="0"/>
    <x v="10"/>
    <n v="0"/>
    <d v="2021-01-29T00:00:00"/>
  </r>
  <r>
    <x v="1065"/>
    <x v="1065"/>
    <x v="0"/>
    <n v="25"/>
    <x v="0"/>
    <s v="Some Travel"/>
    <s v="Sales"/>
    <x v="0"/>
    <x v="35"/>
    <x v="2"/>
    <n v="82357"/>
    <x v="0"/>
    <x v="0"/>
    <x v="2"/>
    <s v="Marketing"/>
    <s v="Married"/>
    <s v="Yes"/>
    <d v="2020-02-03T00:00:00"/>
    <s v="No"/>
    <x v="6"/>
    <n v="2"/>
    <x v="8"/>
    <n v="2"/>
    <d v="2022-02-03T00:00:00"/>
  </r>
  <r>
    <x v="1066"/>
    <x v="1066"/>
    <x v="1"/>
    <n v="41"/>
    <x v="1"/>
    <s v="No Travel "/>
    <s v="Sales"/>
    <x v="0"/>
    <x v="13"/>
    <x v="1"/>
    <n v="326896"/>
    <x v="2"/>
    <x v="0"/>
    <x v="3"/>
    <s v="Marketing"/>
    <s v="Single"/>
    <s v="Yes"/>
    <d v="2020-02-03T00:00:00"/>
    <s v="Yes"/>
    <x v="6"/>
    <n v="1"/>
    <x v="2"/>
    <n v="1"/>
    <d v="2022-02-03T00:00:00"/>
  </r>
  <r>
    <x v="1067"/>
    <x v="1067"/>
    <x v="0"/>
    <n v="23"/>
    <x v="3"/>
    <s v="Some Travel"/>
    <s v="Technology"/>
    <x v="4"/>
    <x v="4"/>
    <x v="2"/>
    <n v="27347"/>
    <x v="3"/>
    <x v="0"/>
    <x v="3"/>
    <s v="Computer Science"/>
    <s v="Married"/>
    <s v="No"/>
    <d v="2020-02-07T00:00:00"/>
    <s v="No"/>
    <x v="6"/>
    <n v="0"/>
    <x v="10"/>
    <n v="0"/>
    <d v="2022-02-07T00:00:00"/>
  </r>
  <r>
    <x v="1068"/>
    <x v="1068"/>
    <x v="1"/>
    <n v="21"/>
    <x v="3"/>
    <s v="Some Travel"/>
    <s v="Technology"/>
    <x v="7"/>
    <x v="2"/>
    <x v="2"/>
    <n v="31618"/>
    <x v="3"/>
    <x v="0"/>
    <x v="1"/>
    <s v="Information Systems"/>
    <s v="Divorced"/>
    <s v="No"/>
    <d v="2020-02-13T00:00:00"/>
    <s v="No"/>
    <x v="6"/>
    <n v="0"/>
    <x v="8"/>
    <n v="2"/>
    <d v="2022-02-13T00:00:00"/>
  </r>
  <r>
    <x v="1069"/>
    <x v="1069"/>
    <x v="3"/>
    <n v="23"/>
    <x v="3"/>
    <s v="Some Travel"/>
    <s v="Technology"/>
    <x v="5"/>
    <x v="20"/>
    <x v="0"/>
    <n v="57285"/>
    <x v="0"/>
    <x v="0"/>
    <x v="1"/>
    <s v="Information Systems"/>
    <s v="Married"/>
    <s v="No"/>
    <d v="2020-02-13T00:00:00"/>
    <s v="No"/>
    <x v="6"/>
    <n v="2"/>
    <x v="8"/>
    <n v="0"/>
    <d v="2022-02-13T00:00:00"/>
  </r>
  <r>
    <x v="1070"/>
    <x v="1070"/>
    <x v="0"/>
    <n v="22"/>
    <x v="3"/>
    <s v="Some Travel"/>
    <s v="Technology"/>
    <x v="8"/>
    <x v="37"/>
    <x v="1"/>
    <n v="70766"/>
    <x v="0"/>
    <x v="0"/>
    <x v="2"/>
    <s v="Information Systems"/>
    <s v="Single"/>
    <s v="No"/>
    <d v="2020-02-15T00:00:00"/>
    <s v="No"/>
    <x v="6"/>
    <n v="0"/>
    <x v="8"/>
    <n v="1"/>
    <d v="2022-02-15T00:00:00"/>
  </r>
  <r>
    <x v="1071"/>
    <x v="1071"/>
    <x v="0"/>
    <n v="22"/>
    <x v="3"/>
    <s v="Some Travel"/>
    <s v="Technology"/>
    <x v="7"/>
    <x v="26"/>
    <x v="1"/>
    <n v="28359"/>
    <x v="3"/>
    <x v="0"/>
    <x v="4"/>
    <s v="Computer Science"/>
    <s v="Single"/>
    <s v="No"/>
    <d v="2020-02-23T00:00:00"/>
    <s v="No"/>
    <x v="6"/>
    <n v="1"/>
    <x v="8"/>
    <n v="1"/>
    <d v="2022-02-23T00:00:00"/>
  </r>
  <r>
    <x v="1072"/>
    <x v="1072"/>
    <x v="1"/>
    <n v="27"/>
    <x v="0"/>
    <s v="Some Travel"/>
    <s v="Sales"/>
    <x v="0"/>
    <x v="16"/>
    <x v="1"/>
    <n v="81294"/>
    <x v="0"/>
    <x v="0"/>
    <x v="0"/>
    <s v="Marketing"/>
    <s v="Married"/>
    <s v="No"/>
    <d v="2020-02-24T00:00:00"/>
    <s v="No"/>
    <x v="6"/>
    <n v="2"/>
    <x v="8"/>
    <n v="2"/>
    <d v="2022-02-24T00:00:00"/>
  </r>
  <r>
    <x v="1073"/>
    <x v="1073"/>
    <x v="1"/>
    <n v="43"/>
    <x v="1"/>
    <s v="Frequent Traveller"/>
    <s v="Sales"/>
    <x v="6"/>
    <x v="12"/>
    <x v="2"/>
    <n v="327587"/>
    <x v="2"/>
    <x v="0"/>
    <x v="3"/>
    <s v="Marketing"/>
    <s v="Divorced"/>
    <s v="Yes"/>
    <d v="2020-02-25T00:00:00"/>
    <s v="No"/>
    <x v="6"/>
    <n v="1"/>
    <x v="2"/>
    <n v="1"/>
    <d v="2022-02-25T00:00:00"/>
  </r>
  <r>
    <x v="1074"/>
    <x v="1074"/>
    <x v="1"/>
    <n v="20"/>
    <x v="3"/>
    <s v="Some Travel"/>
    <s v="Technology"/>
    <x v="4"/>
    <x v="18"/>
    <x v="1"/>
    <n v="35654"/>
    <x v="3"/>
    <x v="0"/>
    <x v="1"/>
    <s v="Computer Science"/>
    <s v="Married"/>
    <s v="No"/>
    <d v="2020-02-27T00:00:00"/>
    <s v="No"/>
    <x v="6"/>
    <n v="2"/>
    <x v="8"/>
    <n v="1"/>
    <d v="2022-02-27T00:00:00"/>
  </r>
  <r>
    <x v="1075"/>
    <x v="1075"/>
    <x v="1"/>
    <n v="26"/>
    <x v="0"/>
    <s v="No Travel "/>
    <s v="Technology"/>
    <x v="7"/>
    <x v="42"/>
    <x v="2"/>
    <n v="62828"/>
    <x v="0"/>
    <x v="0"/>
    <x v="2"/>
    <s v="Computer Science"/>
    <s v="Single"/>
    <s v="No"/>
    <d v="2020-02-28T00:00:00"/>
    <s v="No"/>
    <x v="6"/>
    <n v="0"/>
    <x v="8"/>
    <n v="1"/>
    <d v="2022-02-28T00:00:00"/>
  </r>
  <r>
    <x v="1076"/>
    <x v="1076"/>
    <x v="0"/>
    <n v="20"/>
    <x v="3"/>
    <s v="Some Travel"/>
    <s v="Technology"/>
    <x v="7"/>
    <x v="40"/>
    <x v="2"/>
    <n v="37094"/>
    <x v="3"/>
    <x v="0"/>
    <x v="1"/>
    <s v="Business Studies"/>
    <s v="Single"/>
    <s v="No"/>
    <d v="2020-03-02T00:00:00"/>
    <s v="Yes"/>
    <x v="9"/>
    <n v="0"/>
    <x v="10"/>
    <n v="0"/>
    <d v="2021-03-02T00:00:00"/>
  </r>
  <r>
    <x v="1077"/>
    <x v="1077"/>
    <x v="2"/>
    <n v="21"/>
    <x v="3"/>
    <s v="Some Travel"/>
    <s v="Technology"/>
    <x v="7"/>
    <x v="18"/>
    <x v="0"/>
    <n v="41476"/>
    <x v="3"/>
    <x v="0"/>
    <x v="3"/>
    <s v="Information Systems"/>
    <s v="Married"/>
    <s v="Yes"/>
    <d v="2020-03-03T00:00:00"/>
    <s v="Yes"/>
    <x v="10"/>
    <n v="0"/>
    <x v="10"/>
    <n v="0"/>
    <d v="2020-03-03T00:00:00"/>
  </r>
  <r>
    <x v="1078"/>
    <x v="1078"/>
    <x v="0"/>
    <n v="23"/>
    <x v="3"/>
    <s v="Some Travel"/>
    <s v="Sales"/>
    <x v="0"/>
    <x v="26"/>
    <x v="0"/>
    <n v="72622"/>
    <x v="0"/>
    <x v="0"/>
    <x v="1"/>
    <s v="Marketing"/>
    <s v="Married"/>
    <s v="Yes"/>
    <d v="2020-03-03T00:00:00"/>
    <s v="No"/>
    <x v="6"/>
    <n v="0"/>
    <x v="8"/>
    <n v="0"/>
    <d v="2022-03-03T00:00:00"/>
  </r>
  <r>
    <x v="1079"/>
    <x v="1079"/>
    <x v="1"/>
    <n v="20"/>
    <x v="3"/>
    <s v="Some Travel"/>
    <s v="Human Resources"/>
    <x v="2"/>
    <x v="10"/>
    <x v="1"/>
    <n v="26186"/>
    <x v="3"/>
    <x v="0"/>
    <x v="1"/>
    <s v="Human Resources"/>
    <s v="Divorced"/>
    <s v="Yes"/>
    <d v="2020-03-06T00:00:00"/>
    <s v="Yes"/>
    <x v="6"/>
    <n v="0"/>
    <x v="10"/>
    <n v="0"/>
    <d v="2022-03-06T00:00:00"/>
  </r>
  <r>
    <x v="1080"/>
    <x v="1080"/>
    <x v="0"/>
    <n v="31"/>
    <x v="0"/>
    <s v="Some Travel"/>
    <s v="Technology"/>
    <x v="8"/>
    <x v="12"/>
    <x v="1"/>
    <n v="127182"/>
    <x v="1"/>
    <x v="0"/>
    <x v="3"/>
    <s v="Computer Science"/>
    <s v="Divorced"/>
    <s v="No"/>
    <d v="2020-03-08T00:00:00"/>
    <s v="No"/>
    <x v="6"/>
    <n v="0"/>
    <x v="10"/>
    <n v="1"/>
    <d v="2022-03-08T00:00:00"/>
  </r>
  <r>
    <x v="1081"/>
    <x v="1081"/>
    <x v="1"/>
    <n v="40"/>
    <x v="1"/>
    <s v="No Travel "/>
    <s v="Technology"/>
    <x v="10"/>
    <x v="28"/>
    <x v="1"/>
    <n v="456418"/>
    <x v="4"/>
    <x v="0"/>
    <x v="1"/>
    <s v="Computer Science"/>
    <s v="Divorced"/>
    <s v="No"/>
    <d v="2020-03-09T00:00:00"/>
    <s v="No"/>
    <x v="6"/>
    <n v="0"/>
    <x v="8"/>
    <n v="2"/>
    <d v="2022-03-09T00:00:00"/>
  </r>
  <r>
    <x v="1082"/>
    <x v="1082"/>
    <x v="0"/>
    <n v="22"/>
    <x v="3"/>
    <s v="Some Travel"/>
    <s v="Technology"/>
    <x v="4"/>
    <x v="18"/>
    <x v="2"/>
    <n v="30442"/>
    <x v="3"/>
    <x v="0"/>
    <x v="3"/>
    <s v="Computer Science"/>
    <s v="Single"/>
    <s v="Yes"/>
    <d v="2020-03-11T00:00:00"/>
    <s v="Yes"/>
    <x v="10"/>
    <n v="0"/>
    <x v="10"/>
    <n v="0"/>
    <d v="2020-03-11T00:00:00"/>
  </r>
  <r>
    <x v="1083"/>
    <x v="1083"/>
    <x v="1"/>
    <n v="31"/>
    <x v="0"/>
    <s v="No Travel "/>
    <s v="Sales"/>
    <x v="6"/>
    <x v="37"/>
    <x v="2"/>
    <n v="321244"/>
    <x v="2"/>
    <x v="0"/>
    <x v="1"/>
    <s v="Marketing"/>
    <s v="Single"/>
    <s v="Yes"/>
    <d v="2020-03-16T00:00:00"/>
    <s v="No"/>
    <x v="6"/>
    <n v="2"/>
    <x v="8"/>
    <n v="0"/>
    <d v="2022-03-16T00:00:00"/>
  </r>
  <r>
    <x v="1084"/>
    <x v="1084"/>
    <x v="1"/>
    <n v="23"/>
    <x v="3"/>
    <s v="Some Travel"/>
    <s v="Sales"/>
    <x v="0"/>
    <x v="11"/>
    <x v="1"/>
    <n v="97824"/>
    <x v="0"/>
    <x v="0"/>
    <x v="4"/>
    <s v="Marketing"/>
    <s v="Married"/>
    <s v="Yes"/>
    <d v="2020-03-16T00:00:00"/>
    <s v="Yes"/>
    <x v="9"/>
    <n v="0"/>
    <x v="2"/>
    <n v="0"/>
    <d v="2021-03-16T00:00:00"/>
  </r>
  <r>
    <x v="1085"/>
    <x v="1085"/>
    <x v="1"/>
    <n v="28"/>
    <x v="0"/>
    <s v="No Travel "/>
    <s v="Sales"/>
    <x v="0"/>
    <x v="18"/>
    <x v="0"/>
    <n v="95591"/>
    <x v="0"/>
    <x v="0"/>
    <x v="1"/>
    <s v="Marketing"/>
    <s v="Single"/>
    <s v="No"/>
    <d v="2020-03-19T00:00:00"/>
    <s v="No"/>
    <x v="6"/>
    <n v="2"/>
    <x v="8"/>
    <n v="2"/>
    <d v="2022-03-19T00:00:00"/>
  </r>
  <r>
    <x v="1086"/>
    <x v="1086"/>
    <x v="1"/>
    <n v="21"/>
    <x v="3"/>
    <s v="Frequent Traveller"/>
    <s v="Sales"/>
    <x v="0"/>
    <x v="9"/>
    <x v="2"/>
    <n v="46750"/>
    <x v="3"/>
    <x v="0"/>
    <x v="2"/>
    <s v="Marketing"/>
    <s v="Single"/>
    <s v="No"/>
    <d v="2020-03-23T00:00:00"/>
    <s v="No"/>
    <x v="6"/>
    <n v="0"/>
    <x v="10"/>
    <n v="0"/>
    <d v="2022-03-23T00:00:00"/>
  </r>
  <r>
    <x v="1087"/>
    <x v="1087"/>
    <x v="1"/>
    <n v="40"/>
    <x v="1"/>
    <s v="Frequent Traveller"/>
    <s v="Technology"/>
    <x v="3"/>
    <x v="15"/>
    <x v="1"/>
    <n v="314668"/>
    <x v="2"/>
    <x v="0"/>
    <x v="1"/>
    <s v="Information Systems"/>
    <s v="Divorced"/>
    <s v="No"/>
    <d v="2020-03-23T00:00:00"/>
    <s v="No"/>
    <x v="6"/>
    <n v="0"/>
    <x v="8"/>
    <n v="2"/>
    <d v="2022-03-23T00:00:00"/>
  </r>
  <r>
    <x v="1088"/>
    <x v="1088"/>
    <x v="0"/>
    <n v="36"/>
    <x v="1"/>
    <s v="Some Travel"/>
    <s v="Technology"/>
    <x v="3"/>
    <x v="36"/>
    <x v="0"/>
    <n v="247730"/>
    <x v="1"/>
    <x v="0"/>
    <x v="2"/>
    <s v="Computer Science"/>
    <s v="Divorced"/>
    <s v="Yes"/>
    <d v="2020-03-25T00:00:00"/>
    <s v="No"/>
    <x v="6"/>
    <n v="2"/>
    <x v="8"/>
    <n v="0"/>
    <d v="2022-03-25T00:00:00"/>
  </r>
  <r>
    <x v="1089"/>
    <x v="1089"/>
    <x v="0"/>
    <n v="23"/>
    <x v="3"/>
    <s v="Some Travel"/>
    <s v="Technology"/>
    <x v="7"/>
    <x v="13"/>
    <x v="0"/>
    <n v="29956"/>
    <x v="3"/>
    <x v="0"/>
    <x v="2"/>
    <s v="Computer Science"/>
    <s v="Married"/>
    <s v="No"/>
    <d v="2020-03-25T00:00:00"/>
    <s v="No"/>
    <x v="6"/>
    <n v="1"/>
    <x v="2"/>
    <n v="2"/>
    <d v="2022-03-25T00:00:00"/>
  </r>
  <r>
    <x v="1090"/>
    <x v="1090"/>
    <x v="1"/>
    <n v="20"/>
    <x v="3"/>
    <s v="Some Travel"/>
    <s v="Sales"/>
    <x v="9"/>
    <x v="33"/>
    <x v="1"/>
    <n v="22558"/>
    <x v="3"/>
    <x v="0"/>
    <x v="2"/>
    <s v="Technical Degree"/>
    <s v="Married"/>
    <s v="Yes"/>
    <d v="2020-03-30T00:00:00"/>
    <s v="No"/>
    <x v="6"/>
    <n v="0"/>
    <x v="2"/>
    <n v="1"/>
    <d v="2022-03-30T00:00:00"/>
  </r>
  <r>
    <x v="1091"/>
    <x v="1091"/>
    <x v="1"/>
    <n v="25"/>
    <x v="0"/>
    <s v="Frequent Traveller"/>
    <s v="Technology"/>
    <x v="8"/>
    <x v="23"/>
    <x v="2"/>
    <n v="67200"/>
    <x v="0"/>
    <x v="0"/>
    <x v="1"/>
    <s v="Business Studies"/>
    <s v="Married"/>
    <s v="No"/>
    <d v="2020-04-05T00:00:00"/>
    <s v="No"/>
    <x v="6"/>
    <n v="2"/>
    <x v="8"/>
    <n v="2"/>
    <d v="2022-04-05T00:00:00"/>
  </r>
  <r>
    <x v="1092"/>
    <x v="1092"/>
    <x v="0"/>
    <n v="22"/>
    <x v="3"/>
    <s v="No Travel "/>
    <s v="Sales"/>
    <x v="9"/>
    <x v="32"/>
    <x v="0"/>
    <n v="27053"/>
    <x v="3"/>
    <x v="0"/>
    <x v="4"/>
    <s v="Marketing"/>
    <s v="Divorced"/>
    <s v="No"/>
    <d v="2020-04-10T00:00:00"/>
    <s v="No"/>
    <x v="6"/>
    <n v="0"/>
    <x v="8"/>
    <n v="2"/>
    <d v="2022-04-10T00:00:00"/>
  </r>
  <r>
    <x v="1093"/>
    <x v="1093"/>
    <x v="1"/>
    <n v="20"/>
    <x v="3"/>
    <s v="Some Travel"/>
    <s v="Technology"/>
    <x v="4"/>
    <x v="20"/>
    <x v="2"/>
    <n v="40341"/>
    <x v="3"/>
    <x v="0"/>
    <x v="1"/>
    <s v="Information Systems"/>
    <s v="Married"/>
    <s v="Yes"/>
    <d v="2020-04-18T00:00:00"/>
    <s v="No"/>
    <x v="6"/>
    <n v="1"/>
    <x v="2"/>
    <n v="2"/>
    <d v="2022-04-18T00:00:00"/>
  </r>
  <r>
    <x v="1094"/>
    <x v="1094"/>
    <x v="1"/>
    <n v="44"/>
    <x v="1"/>
    <s v="Some Travel"/>
    <s v="Sales"/>
    <x v="0"/>
    <x v="11"/>
    <x v="2"/>
    <n v="223619"/>
    <x v="1"/>
    <x v="0"/>
    <x v="3"/>
    <s v="Marketing"/>
    <s v="Divorced"/>
    <s v="No"/>
    <d v="2020-04-24T00:00:00"/>
    <s v="No"/>
    <x v="6"/>
    <n v="0"/>
    <x v="8"/>
    <n v="1"/>
    <d v="2022-04-24T00:00:00"/>
  </r>
  <r>
    <x v="1095"/>
    <x v="1095"/>
    <x v="0"/>
    <n v="40"/>
    <x v="1"/>
    <s v="No Travel "/>
    <s v="Sales"/>
    <x v="6"/>
    <x v="29"/>
    <x v="1"/>
    <n v="254535"/>
    <x v="2"/>
    <x v="0"/>
    <x v="3"/>
    <s v="Marketing"/>
    <s v="Single"/>
    <s v="No"/>
    <d v="2020-04-25T00:00:00"/>
    <s v="No"/>
    <x v="6"/>
    <n v="2"/>
    <x v="8"/>
    <n v="1"/>
    <d v="2022-04-25T00:00:00"/>
  </r>
  <r>
    <x v="1096"/>
    <x v="1096"/>
    <x v="0"/>
    <n v="36"/>
    <x v="1"/>
    <s v="Frequent Traveller"/>
    <s v="Technology"/>
    <x v="10"/>
    <x v="36"/>
    <x v="1"/>
    <n v="462687"/>
    <x v="4"/>
    <x v="0"/>
    <x v="3"/>
    <s v="Information Systems"/>
    <s v="Divorced"/>
    <s v="No"/>
    <d v="2020-04-27T00:00:00"/>
    <s v="No"/>
    <x v="6"/>
    <n v="2"/>
    <x v="8"/>
    <n v="0"/>
    <d v="2022-04-27T00:00:00"/>
  </r>
  <r>
    <x v="1097"/>
    <x v="1097"/>
    <x v="1"/>
    <n v="23"/>
    <x v="3"/>
    <s v="Some Travel"/>
    <s v="Technology"/>
    <x v="4"/>
    <x v="39"/>
    <x v="1"/>
    <n v="29490"/>
    <x v="3"/>
    <x v="0"/>
    <x v="4"/>
    <s v="Computer Science"/>
    <s v="Divorced"/>
    <s v="No"/>
    <d v="2020-04-27T00:00:00"/>
    <s v="No"/>
    <x v="6"/>
    <n v="0"/>
    <x v="2"/>
    <n v="2"/>
    <d v="2022-04-27T00:00:00"/>
  </r>
  <r>
    <x v="1098"/>
    <x v="1098"/>
    <x v="1"/>
    <n v="39"/>
    <x v="1"/>
    <s v="Frequent Traveller"/>
    <s v="Technology"/>
    <x v="10"/>
    <x v="9"/>
    <x v="2"/>
    <n v="495977"/>
    <x v="4"/>
    <x v="0"/>
    <x v="3"/>
    <s v="Information Systems"/>
    <s v="Married"/>
    <s v="No"/>
    <d v="2020-04-30T00:00:00"/>
    <s v="No"/>
    <x v="6"/>
    <n v="2"/>
    <x v="8"/>
    <n v="0"/>
    <d v="2022-04-30T00:00:00"/>
  </r>
  <r>
    <x v="1099"/>
    <x v="1099"/>
    <x v="1"/>
    <n v="23"/>
    <x v="3"/>
    <s v="Some Travel"/>
    <s v="Sales"/>
    <x v="0"/>
    <x v="4"/>
    <x v="0"/>
    <n v="84985"/>
    <x v="0"/>
    <x v="0"/>
    <x v="3"/>
    <s v="Marketing"/>
    <s v="Single"/>
    <s v="No"/>
    <d v="2020-05-01T00:00:00"/>
    <s v="Yes"/>
    <x v="9"/>
    <n v="0"/>
    <x v="10"/>
    <n v="0"/>
    <d v="2021-05-01T00:00:00"/>
  </r>
  <r>
    <x v="1100"/>
    <x v="1100"/>
    <x v="1"/>
    <n v="23"/>
    <x v="3"/>
    <s v="Frequent Traveller"/>
    <s v="Sales"/>
    <x v="9"/>
    <x v="19"/>
    <x v="2"/>
    <n v="26508"/>
    <x v="3"/>
    <x v="0"/>
    <x v="4"/>
    <s v="Marketing"/>
    <s v="Single"/>
    <s v="Yes"/>
    <d v="2020-05-01T00:00:00"/>
    <s v="Yes"/>
    <x v="9"/>
    <n v="0"/>
    <x v="10"/>
    <n v="0"/>
    <d v="2021-05-01T00:00:00"/>
  </r>
  <r>
    <x v="1101"/>
    <x v="1101"/>
    <x v="1"/>
    <n v="40"/>
    <x v="1"/>
    <s v="Frequent Traveller"/>
    <s v="Technology"/>
    <x v="10"/>
    <x v="36"/>
    <x v="2"/>
    <n v="260835"/>
    <x v="2"/>
    <x v="0"/>
    <x v="1"/>
    <s v="Computer Science"/>
    <s v="Married"/>
    <s v="No"/>
    <d v="2020-05-14T00:00:00"/>
    <s v="No"/>
    <x v="6"/>
    <n v="1"/>
    <x v="8"/>
    <n v="0"/>
    <d v="2022-05-14T00:00:00"/>
  </r>
  <r>
    <x v="1102"/>
    <x v="1102"/>
    <x v="2"/>
    <n v="22"/>
    <x v="3"/>
    <s v="Some Travel"/>
    <s v="Technology"/>
    <x v="7"/>
    <x v="3"/>
    <x v="1"/>
    <n v="44135"/>
    <x v="3"/>
    <x v="0"/>
    <x v="1"/>
    <s v="Other"/>
    <s v="Single"/>
    <s v="No"/>
    <d v="2020-05-15T00:00:00"/>
    <s v="No"/>
    <x v="6"/>
    <n v="0"/>
    <x v="2"/>
    <n v="1"/>
    <d v="2022-05-15T00:00:00"/>
  </r>
  <r>
    <x v="1103"/>
    <x v="1103"/>
    <x v="0"/>
    <n v="22"/>
    <x v="3"/>
    <s v="Some Travel"/>
    <s v="Sales"/>
    <x v="0"/>
    <x v="27"/>
    <x v="2"/>
    <n v="45220"/>
    <x v="3"/>
    <x v="0"/>
    <x v="2"/>
    <s v="Economics"/>
    <s v="Married"/>
    <s v="No"/>
    <d v="2020-05-16T00:00:00"/>
    <s v="No"/>
    <x v="6"/>
    <n v="0"/>
    <x v="10"/>
    <n v="0"/>
    <d v="2022-05-16T00:00:00"/>
  </r>
  <r>
    <x v="1104"/>
    <x v="1104"/>
    <x v="0"/>
    <n v="32"/>
    <x v="0"/>
    <s v="Some Travel"/>
    <s v="Sales"/>
    <x v="0"/>
    <x v="31"/>
    <x v="1"/>
    <n v="105091"/>
    <x v="0"/>
    <x v="0"/>
    <x v="1"/>
    <s v="Marketing"/>
    <s v="Single"/>
    <s v="No"/>
    <d v="2020-05-17T00:00:00"/>
    <s v="No"/>
    <x v="6"/>
    <n v="0"/>
    <x v="10"/>
    <n v="1"/>
    <d v="2022-05-17T00:00:00"/>
  </r>
  <r>
    <x v="1105"/>
    <x v="1105"/>
    <x v="0"/>
    <n v="48"/>
    <x v="2"/>
    <s v="Frequent Traveller"/>
    <s v="Technology"/>
    <x v="3"/>
    <x v="25"/>
    <x v="1"/>
    <n v="309371"/>
    <x v="2"/>
    <x v="0"/>
    <x v="1"/>
    <s v="Computer Science"/>
    <s v="Married"/>
    <s v="Yes"/>
    <d v="2020-05-18T00:00:00"/>
    <s v="No"/>
    <x v="6"/>
    <n v="1"/>
    <x v="2"/>
    <n v="1"/>
    <d v="2022-05-18T00:00:00"/>
  </r>
  <r>
    <x v="1106"/>
    <x v="1106"/>
    <x v="0"/>
    <n v="26"/>
    <x v="0"/>
    <s v="Some Travel"/>
    <s v="Technology"/>
    <x v="7"/>
    <x v="28"/>
    <x v="1"/>
    <n v="56187"/>
    <x v="0"/>
    <x v="0"/>
    <x v="2"/>
    <s v="Information Systems"/>
    <s v="Married"/>
    <s v="No"/>
    <d v="2020-05-26T00:00:00"/>
    <s v="No"/>
    <x v="6"/>
    <n v="2"/>
    <x v="8"/>
    <n v="2"/>
    <d v="2022-05-26T00:00:00"/>
  </r>
  <r>
    <x v="1107"/>
    <x v="1107"/>
    <x v="0"/>
    <n v="50"/>
    <x v="2"/>
    <s v="Some Travel"/>
    <s v="Sales"/>
    <x v="6"/>
    <x v="1"/>
    <x v="1"/>
    <n v="266449"/>
    <x v="2"/>
    <x v="0"/>
    <x v="3"/>
    <s v="Marketing"/>
    <s v="Married"/>
    <s v="Yes"/>
    <d v="2020-05-27T00:00:00"/>
    <s v="No"/>
    <x v="6"/>
    <n v="1"/>
    <x v="8"/>
    <n v="2"/>
    <d v="2022-05-27T00:00:00"/>
  </r>
  <r>
    <x v="1108"/>
    <x v="1108"/>
    <x v="0"/>
    <n v="21"/>
    <x v="3"/>
    <s v="Some Travel"/>
    <s v="Technology"/>
    <x v="7"/>
    <x v="15"/>
    <x v="2"/>
    <n v="34133"/>
    <x v="3"/>
    <x v="0"/>
    <x v="1"/>
    <s v="Information Systems"/>
    <s v="Married"/>
    <s v="Yes"/>
    <d v="2020-05-30T00:00:00"/>
    <s v="No"/>
    <x v="6"/>
    <n v="2"/>
    <x v="8"/>
    <n v="1"/>
    <d v="2022-05-30T00:00:00"/>
  </r>
  <r>
    <x v="1109"/>
    <x v="1109"/>
    <x v="0"/>
    <n v="20"/>
    <x v="3"/>
    <s v="Some Travel"/>
    <s v="Technology"/>
    <x v="7"/>
    <x v="37"/>
    <x v="1"/>
    <n v="30714"/>
    <x v="3"/>
    <x v="0"/>
    <x v="4"/>
    <s v="Computer Science"/>
    <s v="Single"/>
    <s v="Yes"/>
    <d v="2020-06-05T00:00:00"/>
    <s v="Yes"/>
    <x v="6"/>
    <n v="0"/>
    <x v="2"/>
    <n v="1"/>
    <d v="2022-06-05T00:00:00"/>
  </r>
  <r>
    <x v="1110"/>
    <x v="1110"/>
    <x v="1"/>
    <n v="28"/>
    <x v="0"/>
    <s v="Frequent Traveller"/>
    <s v="Sales"/>
    <x v="0"/>
    <x v="2"/>
    <x v="1"/>
    <n v="327674"/>
    <x v="2"/>
    <x v="0"/>
    <x v="3"/>
    <s v="Marketing"/>
    <s v="Married"/>
    <s v="No"/>
    <d v="2020-06-05T00:00:00"/>
    <s v="No"/>
    <x v="6"/>
    <n v="2"/>
    <x v="8"/>
    <n v="1"/>
    <d v="2022-06-05T00:00:00"/>
  </r>
  <r>
    <x v="1111"/>
    <x v="1111"/>
    <x v="1"/>
    <n v="21"/>
    <x v="3"/>
    <s v="Some Travel"/>
    <s v="Human Resources"/>
    <x v="2"/>
    <x v="19"/>
    <x v="2"/>
    <n v="20583"/>
    <x v="3"/>
    <x v="0"/>
    <x v="2"/>
    <s v="Economics"/>
    <s v="Single"/>
    <s v="No"/>
    <d v="2020-06-20T00:00:00"/>
    <s v="No"/>
    <x v="6"/>
    <n v="0"/>
    <x v="2"/>
    <n v="0"/>
    <d v="2022-06-20T00:00:00"/>
  </r>
  <r>
    <x v="1112"/>
    <x v="1112"/>
    <x v="1"/>
    <n v="21"/>
    <x v="3"/>
    <s v="Some Travel"/>
    <s v="Technology"/>
    <x v="7"/>
    <x v="8"/>
    <x v="1"/>
    <n v="21158"/>
    <x v="3"/>
    <x v="0"/>
    <x v="2"/>
    <s v="Computer Science"/>
    <s v="Married"/>
    <s v="Yes"/>
    <d v="2020-06-26T00:00:00"/>
    <s v="No"/>
    <x v="6"/>
    <n v="1"/>
    <x v="2"/>
    <n v="0"/>
    <d v="2022-06-26T00:00:00"/>
  </r>
  <r>
    <x v="1113"/>
    <x v="1113"/>
    <x v="1"/>
    <n v="22"/>
    <x v="3"/>
    <s v="Some Travel"/>
    <s v="Sales"/>
    <x v="9"/>
    <x v="19"/>
    <x v="1"/>
    <n v="22778"/>
    <x v="3"/>
    <x v="0"/>
    <x v="1"/>
    <s v="Economics"/>
    <s v="Married"/>
    <s v="No"/>
    <d v="2020-06-27T00:00:00"/>
    <s v="No"/>
    <x v="6"/>
    <n v="0"/>
    <x v="8"/>
    <n v="2"/>
    <d v="2022-06-27T00:00:00"/>
  </r>
  <r>
    <x v="1114"/>
    <x v="1114"/>
    <x v="0"/>
    <n v="37"/>
    <x v="1"/>
    <s v="Some Travel"/>
    <s v="Technology"/>
    <x v="8"/>
    <x v="39"/>
    <x v="1"/>
    <n v="236732"/>
    <x v="1"/>
    <x v="0"/>
    <x v="4"/>
    <s v="Information Systems"/>
    <s v="Married"/>
    <s v="No"/>
    <d v="2020-06-30T00:00:00"/>
    <s v="No"/>
    <x v="6"/>
    <n v="2"/>
    <x v="8"/>
    <n v="2"/>
    <d v="2022-06-30T00:00:00"/>
  </r>
  <r>
    <x v="1115"/>
    <x v="1115"/>
    <x v="1"/>
    <n v="35"/>
    <x v="1"/>
    <s v="Some Travel"/>
    <s v="Sales"/>
    <x v="6"/>
    <x v="3"/>
    <x v="1"/>
    <n v="360384"/>
    <x v="2"/>
    <x v="0"/>
    <x v="2"/>
    <s v="Marketing"/>
    <s v="Married"/>
    <s v="No"/>
    <d v="2020-07-04T00:00:00"/>
    <s v="No"/>
    <x v="6"/>
    <n v="2"/>
    <x v="8"/>
    <n v="2"/>
    <d v="2022-07-04T00:00:00"/>
  </r>
  <r>
    <x v="1116"/>
    <x v="1116"/>
    <x v="1"/>
    <n v="23"/>
    <x v="3"/>
    <s v="Some Travel"/>
    <s v="Technology"/>
    <x v="7"/>
    <x v="9"/>
    <x v="1"/>
    <n v="28824"/>
    <x v="3"/>
    <x v="0"/>
    <x v="1"/>
    <s v="Computer Science"/>
    <s v="Single"/>
    <s v="Yes"/>
    <d v="2020-07-04T00:00:00"/>
    <s v="No"/>
    <x v="6"/>
    <n v="2"/>
    <x v="8"/>
    <n v="1"/>
    <d v="2022-07-04T00:00:00"/>
  </r>
  <r>
    <x v="1117"/>
    <x v="1117"/>
    <x v="1"/>
    <n v="20"/>
    <x v="3"/>
    <s v="Frequent Traveller"/>
    <s v="Technology"/>
    <x v="7"/>
    <x v="34"/>
    <x v="1"/>
    <n v="29835"/>
    <x v="3"/>
    <x v="0"/>
    <x v="3"/>
    <s v="Information Systems"/>
    <s v="Married"/>
    <s v="Yes"/>
    <d v="2020-07-05T00:00:00"/>
    <s v="No"/>
    <x v="6"/>
    <n v="0"/>
    <x v="10"/>
    <n v="0"/>
    <d v="2022-07-05T00:00:00"/>
  </r>
  <r>
    <x v="1118"/>
    <x v="1118"/>
    <x v="1"/>
    <n v="42"/>
    <x v="1"/>
    <s v="Frequent Traveller"/>
    <s v="Technology"/>
    <x v="8"/>
    <x v="34"/>
    <x v="2"/>
    <n v="264513"/>
    <x v="2"/>
    <x v="0"/>
    <x v="3"/>
    <s v="Computer Science"/>
    <s v="Married"/>
    <s v="No"/>
    <d v="2020-07-08T00:00:00"/>
    <s v="Yes"/>
    <x v="9"/>
    <n v="0"/>
    <x v="10"/>
    <n v="1"/>
    <d v="2021-07-08T00:00:00"/>
  </r>
  <r>
    <x v="1119"/>
    <x v="1119"/>
    <x v="1"/>
    <n v="22"/>
    <x v="3"/>
    <s v="Some Travel"/>
    <s v="Technology"/>
    <x v="7"/>
    <x v="37"/>
    <x v="0"/>
    <n v="43072"/>
    <x v="3"/>
    <x v="0"/>
    <x v="3"/>
    <s v="Computer Science"/>
    <s v="Divorced"/>
    <s v="Yes"/>
    <d v="2020-07-09T00:00:00"/>
    <s v="No"/>
    <x v="6"/>
    <n v="1"/>
    <x v="8"/>
    <n v="1"/>
    <d v="2022-07-09T00:00:00"/>
  </r>
  <r>
    <x v="1120"/>
    <x v="1120"/>
    <x v="1"/>
    <n v="23"/>
    <x v="3"/>
    <s v="Some Travel"/>
    <s v="Sales"/>
    <x v="9"/>
    <x v="29"/>
    <x v="2"/>
    <n v="33750"/>
    <x v="3"/>
    <x v="0"/>
    <x v="2"/>
    <s v="Marketing"/>
    <s v="Married"/>
    <s v="No"/>
    <d v="2020-07-10T00:00:00"/>
    <s v="No"/>
    <x v="6"/>
    <n v="0"/>
    <x v="8"/>
    <n v="0"/>
    <d v="2022-07-10T00:00:00"/>
  </r>
  <r>
    <x v="1121"/>
    <x v="1121"/>
    <x v="1"/>
    <n v="23"/>
    <x v="3"/>
    <s v="Some Travel"/>
    <s v="Sales"/>
    <x v="0"/>
    <x v="15"/>
    <x v="1"/>
    <n v="65489"/>
    <x v="0"/>
    <x v="0"/>
    <x v="2"/>
    <s v="Other"/>
    <s v="Married"/>
    <s v="No"/>
    <d v="2020-07-12T00:00:00"/>
    <s v="No"/>
    <x v="6"/>
    <n v="0"/>
    <x v="2"/>
    <n v="1"/>
    <d v="2022-07-12T00:00:00"/>
  </r>
  <r>
    <x v="1122"/>
    <x v="1122"/>
    <x v="0"/>
    <n v="20"/>
    <x v="3"/>
    <s v="Some Travel"/>
    <s v="Technology"/>
    <x v="5"/>
    <x v="6"/>
    <x v="1"/>
    <n v="41342"/>
    <x v="3"/>
    <x v="0"/>
    <x v="4"/>
    <s v="Information Systems"/>
    <s v="Married"/>
    <s v="Yes"/>
    <d v="2020-07-16T00:00:00"/>
    <s v="No"/>
    <x v="6"/>
    <n v="1"/>
    <x v="2"/>
    <n v="2"/>
    <d v="2022-07-16T00:00:00"/>
  </r>
  <r>
    <x v="1123"/>
    <x v="1123"/>
    <x v="1"/>
    <n v="36"/>
    <x v="1"/>
    <s v="Some Travel"/>
    <s v="Sales"/>
    <x v="0"/>
    <x v="26"/>
    <x v="2"/>
    <n v="243989"/>
    <x v="1"/>
    <x v="0"/>
    <x v="3"/>
    <s v="Technical Degree"/>
    <s v="Single"/>
    <s v="Yes"/>
    <d v="2020-07-18T00:00:00"/>
    <s v="Yes"/>
    <x v="9"/>
    <n v="0"/>
    <x v="2"/>
    <n v="1"/>
    <d v="2021-07-18T00:00:00"/>
  </r>
  <r>
    <x v="1124"/>
    <x v="1124"/>
    <x v="0"/>
    <n v="28"/>
    <x v="0"/>
    <s v="Some Travel"/>
    <s v="Sales"/>
    <x v="0"/>
    <x v="30"/>
    <x v="1"/>
    <n v="207479"/>
    <x v="1"/>
    <x v="0"/>
    <x v="3"/>
    <s v="Marketing"/>
    <s v="Married"/>
    <s v="No"/>
    <d v="2020-07-19T00:00:00"/>
    <s v="Yes"/>
    <x v="9"/>
    <n v="0"/>
    <x v="10"/>
    <n v="0"/>
    <d v="2021-07-19T00:00:00"/>
  </r>
  <r>
    <x v="1125"/>
    <x v="1125"/>
    <x v="2"/>
    <n v="28"/>
    <x v="0"/>
    <s v="Some Travel"/>
    <s v="Technology"/>
    <x v="4"/>
    <x v="9"/>
    <x v="2"/>
    <n v="85987"/>
    <x v="0"/>
    <x v="0"/>
    <x v="1"/>
    <s v="Computer Science"/>
    <s v="Married"/>
    <s v="No"/>
    <d v="2020-07-20T00:00:00"/>
    <s v="No"/>
    <x v="6"/>
    <n v="0"/>
    <x v="2"/>
    <n v="0"/>
    <d v="2022-07-20T00:00:00"/>
  </r>
  <r>
    <x v="1126"/>
    <x v="1126"/>
    <x v="0"/>
    <n v="22"/>
    <x v="3"/>
    <s v="Frequent Traveller"/>
    <s v="Technology"/>
    <x v="4"/>
    <x v="3"/>
    <x v="2"/>
    <n v="40614"/>
    <x v="3"/>
    <x v="0"/>
    <x v="3"/>
    <s v="Computer Science"/>
    <s v="Divorced"/>
    <s v="Yes"/>
    <d v="2020-07-29T00:00:00"/>
    <s v="Yes"/>
    <x v="10"/>
    <n v="0"/>
    <x v="10"/>
    <n v="0"/>
    <d v="2020-07-29T00:00:00"/>
  </r>
  <r>
    <x v="1127"/>
    <x v="1127"/>
    <x v="3"/>
    <n v="43"/>
    <x v="1"/>
    <s v="Frequent Traveller"/>
    <s v="Technology"/>
    <x v="8"/>
    <x v="18"/>
    <x v="1"/>
    <n v="199718"/>
    <x v="1"/>
    <x v="0"/>
    <x v="4"/>
    <s v="Information Systems"/>
    <s v="Married"/>
    <s v="No"/>
    <d v="2020-08-03T00:00:00"/>
    <s v="No"/>
    <x v="6"/>
    <n v="1"/>
    <x v="8"/>
    <n v="2"/>
    <d v="2022-08-03T00:00:00"/>
  </r>
  <r>
    <x v="1128"/>
    <x v="1128"/>
    <x v="1"/>
    <n v="22"/>
    <x v="3"/>
    <s v="Frequent Traveller"/>
    <s v="Technology"/>
    <x v="8"/>
    <x v="29"/>
    <x v="2"/>
    <n v="73389"/>
    <x v="0"/>
    <x v="0"/>
    <x v="2"/>
    <s v="Computer Science"/>
    <s v="Divorced"/>
    <s v="No"/>
    <d v="2020-08-05T00:00:00"/>
    <s v="No"/>
    <x v="6"/>
    <n v="0"/>
    <x v="8"/>
    <n v="2"/>
    <d v="2022-08-05T00:00:00"/>
  </r>
  <r>
    <x v="1129"/>
    <x v="1129"/>
    <x v="1"/>
    <n v="23"/>
    <x v="3"/>
    <s v="Frequent Traveller"/>
    <s v="Technology"/>
    <x v="8"/>
    <x v="4"/>
    <x v="2"/>
    <n v="68820"/>
    <x v="0"/>
    <x v="0"/>
    <x v="3"/>
    <s v="Computer Science"/>
    <s v="Divorced"/>
    <s v="No"/>
    <d v="2020-08-05T00:00:00"/>
    <s v="No"/>
    <x v="6"/>
    <n v="2"/>
    <x v="8"/>
    <n v="1"/>
    <d v="2022-08-05T00:00:00"/>
  </r>
  <r>
    <x v="1130"/>
    <x v="1130"/>
    <x v="2"/>
    <n v="21"/>
    <x v="3"/>
    <s v="Frequent Traveller"/>
    <s v="Technology"/>
    <x v="7"/>
    <x v="2"/>
    <x v="1"/>
    <n v="61345"/>
    <x v="0"/>
    <x v="0"/>
    <x v="1"/>
    <s v="Information Systems"/>
    <s v="Single"/>
    <s v="No"/>
    <d v="2020-08-07T00:00:00"/>
    <s v="Yes"/>
    <x v="9"/>
    <n v="0"/>
    <x v="10"/>
    <n v="0"/>
    <d v="2021-08-07T00:00:00"/>
  </r>
  <r>
    <x v="1131"/>
    <x v="1131"/>
    <x v="0"/>
    <n v="23"/>
    <x v="3"/>
    <s v="Some Travel"/>
    <s v="Sales"/>
    <x v="0"/>
    <x v="40"/>
    <x v="2"/>
    <n v="67718"/>
    <x v="0"/>
    <x v="0"/>
    <x v="3"/>
    <s v="Economics"/>
    <s v="Single"/>
    <s v="No"/>
    <d v="2020-08-07T00:00:00"/>
    <s v="No"/>
    <x v="6"/>
    <n v="1"/>
    <x v="8"/>
    <n v="1"/>
    <d v="2022-08-07T00:00:00"/>
  </r>
  <r>
    <x v="1132"/>
    <x v="1132"/>
    <x v="1"/>
    <n v="50"/>
    <x v="2"/>
    <s v="No Travel "/>
    <s v="Technology"/>
    <x v="3"/>
    <x v="38"/>
    <x v="2"/>
    <n v="337946"/>
    <x v="2"/>
    <x v="0"/>
    <x v="4"/>
    <s v="Computer Science"/>
    <s v="Divorced"/>
    <s v="No"/>
    <d v="2020-08-15T00:00:00"/>
    <s v="No"/>
    <x v="6"/>
    <n v="1"/>
    <x v="8"/>
    <n v="1"/>
    <d v="2022-08-15T00:00:00"/>
  </r>
  <r>
    <x v="1133"/>
    <x v="1133"/>
    <x v="1"/>
    <n v="40"/>
    <x v="1"/>
    <s v="No Travel "/>
    <s v="Technology"/>
    <x v="10"/>
    <x v="25"/>
    <x v="2"/>
    <n v="465219"/>
    <x v="4"/>
    <x v="0"/>
    <x v="4"/>
    <s v="Information Systems"/>
    <s v="Single"/>
    <s v="No"/>
    <d v="2020-08-17T00:00:00"/>
    <s v="No"/>
    <x v="6"/>
    <n v="2"/>
    <x v="8"/>
    <n v="0"/>
    <d v="2022-08-17T00:00:00"/>
  </r>
  <r>
    <x v="1134"/>
    <x v="1134"/>
    <x v="0"/>
    <n v="20"/>
    <x v="3"/>
    <s v="Some Travel"/>
    <s v="Sales"/>
    <x v="9"/>
    <x v="32"/>
    <x v="2"/>
    <n v="35754"/>
    <x v="3"/>
    <x v="0"/>
    <x v="3"/>
    <s v="Marketing"/>
    <s v="Single"/>
    <s v="No"/>
    <d v="2020-08-24T00:00:00"/>
    <s v="Yes"/>
    <x v="10"/>
    <n v="0"/>
    <x v="10"/>
    <n v="0"/>
    <d v="2020-08-24T00:00:00"/>
  </r>
  <r>
    <x v="1135"/>
    <x v="1135"/>
    <x v="0"/>
    <n v="23"/>
    <x v="3"/>
    <s v="Some Travel"/>
    <s v="Technology"/>
    <x v="4"/>
    <x v="23"/>
    <x v="1"/>
    <n v="23632"/>
    <x v="3"/>
    <x v="0"/>
    <x v="3"/>
    <s v="Computer Science"/>
    <s v="Single"/>
    <s v="No"/>
    <d v="2020-08-24T00:00:00"/>
    <s v="No"/>
    <x v="6"/>
    <n v="2"/>
    <x v="8"/>
    <n v="0"/>
    <d v="2022-08-24T00:00:00"/>
  </r>
  <r>
    <x v="1136"/>
    <x v="1136"/>
    <x v="0"/>
    <n v="20"/>
    <x v="3"/>
    <s v="Some Travel"/>
    <s v="Technology"/>
    <x v="4"/>
    <x v="44"/>
    <x v="2"/>
    <n v="38138"/>
    <x v="3"/>
    <x v="0"/>
    <x v="2"/>
    <s v="Business Studies"/>
    <s v="Single"/>
    <s v="No"/>
    <d v="2020-08-29T00:00:00"/>
    <s v="No"/>
    <x v="6"/>
    <n v="2"/>
    <x v="8"/>
    <n v="1"/>
    <d v="2022-08-29T00:00:00"/>
  </r>
  <r>
    <x v="1137"/>
    <x v="1137"/>
    <x v="0"/>
    <n v="20"/>
    <x v="3"/>
    <s v="No Travel "/>
    <s v="Technology"/>
    <x v="7"/>
    <x v="5"/>
    <x v="1"/>
    <n v="28262"/>
    <x v="3"/>
    <x v="0"/>
    <x v="2"/>
    <s v="Computer Science"/>
    <s v="Divorced"/>
    <s v="No"/>
    <d v="2020-08-29T00:00:00"/>
    <s v="Yes"/>
    <x v="9"/>
    <n v="0"/>
    <x v="10"/>
    <n v="0"/>
    <d v="2021-08-29T00:00:00"/>
  </r>
  <r>
    <x v="1138"/>
    <x v="1138"/>
    <x v="1"/>
    <n v="34"/>
    <x v="0"/>
    <s v="Frequent Traveller"/>
    <s v="Sales"/>
    <x v="0"/>
    <x v="5"/>
    <x v="2"/>
    <n v="341971"/>
    <x v="2"/>
    <x v="0"/>
    <x v="3"/>
    <s v="Marketing"/>
    <s v="Married"/>
    <s v="No"/>
    <d v="2020-09-02T00:00:00"/>
    <s v="Yes"/>
    <x v="9"/>
    <n v="0"/>
    <x v="10"/>
    <n v="0"/>
    <d v="2021-09-02T00:00:00"/>
  </r>
  <r>
    <x v="1139"/>
    <x v="1139"/>
    <x v="1"/>
    <n v="23"/>
    <x v="3"/>
    <s v="Some Travel"/>
    <s v="Technology"/>
    <x v="4"/>
    <x v="38"/>
    <x v="1"/>
    <n v="22488"/>
    <x v="3"/>
    <x v="0"/>
    <x v="1"/>
    <s v="Information Systems"/>
    <s v="Married"/>
    <s v="No"/>
    <d v="2020-09-04T00:00:00"/>
    <s v="No"/>
    <x v="6"/>
    <n v="2"/>
    <x v="8"/>
    <n v="2"/>
    <d v="2022-09-04T00:00:00"/>
  </r>
  <r>
    <x v="1140"/>
    <x v="1140"/>
    <x v="0"/>
    <n v="27"/>
    <x v="0"/>
    <s v="Some Travel"/>
    <s v="Technology"/>
    <x v="5"/>
    <x v="34"/>
    <x v="1"/>
    <n v="93291"/>
    <x v="0"/>
    <x v="0"/>
    <x v="1"/>
    <s v="Computer Science"/>
    <s v="Married"/>
    <s v="No"/>
    <d v="2020-09-11T00:00:00"/>
    <s v="No"/>
    <x v="6"/>
    <n v="1"/>
    <x v="8"/>
    <n v="1"/>
    <d v="2022-09-11T00:00:00"/>
  </r>
  <r>
    <x v="1141"/>
    <x v="1141"/>
    <x v="0"/>
    <n v="22"/>
    <x v="3"/>
    <s v="Some Travel"/>
    <s v="Technology"/>
    <x v="7"/>
    <x v="17"/>
    <x v="1"/>
    <n v="31072"/>
    <x v="3"/>
    <x v="0"/>
    <x v="1"/>
    <s v="Computer Science"/>
    <s v="Single"/>
    <s v="No"/>
    <d v="2020-09-15T00:00:00"/>
    <s v="No"/>
    <x v="6"/>
    <n v="2"/>
    <x v="8"/>
    <n v="1"/>
    <d v="2022-09-15T00:00:00"/>
  </r>
  <r>
    <x v="1142"/>
    <x v="1142"/>
    <x v="0"/>
    <n v="28"/>
    <x v="0"/>
    <s v="Some Travel"/>
    <s v="Sales"/>
    <x v="0"/>
    <x v="43"/>
    <x v="0"/>
    <n v="113501"/>
    <x v="0"/>
    <x v="0"/>
    <x v="3"/>
    <s v="Economics"/>
    <s v="Married"/>
    <s v="Yes"/>
    <d v="2020-09-22T00:00:00"/>
    <s v="No"/>
    <x v="6"/>
    <n v="2"/>
    <x v="8"/>
    <n v="2"/>
    <d v="2022-09-22T00:00:00"/>
  </r>
  <r>
    <x v="1143"/>
    <x v="1143"/>
    <x v="1"/>
    <n v="23"/>
    <x v="3"/>
    <s v="Frequent Traveller"/>
    <s v="Technology"/>
    <x v="8"/>
    <x v="23"/>
    <x v="1"/>
    <n v="79724"/>
    <x v="0"/>
    <x v="0"/>
    <x v="3"/>
    <s v="Computer Science"/>
    <s v="Divorced"/>
    <s v="No"/>
    <d v="2020-09-23T00:00:00"/>
    <s v="No"/>
    <x v="6"/>
    <n v="0"/>
    <x v="8"/>
    <n v="0"/>
    <d v="2022-09-23T00:00:00"/>
  </r>
  <r>
    <x v="1144"/>
    <x v="1144"/>
    <x v="1"/>
    <n v="20"/>
    <x v="3"/>
    <s v="Some Travel"/>
    <s v="Technology"/>
    <x v="7"/>
    <x v="31"/>
    <x v="1"/>
    <n v="21344"/>
    <x v="3"/>
    <x v="0"/>
    <x v="3"/>
    <s v="Business Studies"/>
    <s v="Divorced"/>
    <s v="No"/>
    <d v="2020-09-25T00:00:00"/>
    <s v="No"/>
    <x v="6"/>
    <n v="1"/>
    <x v="8"/>
    <n v="2"/>
    <d v="2022-09-25T00:00:00"/>
  </r>
  <r>
    <x v="1145"/>
    <x v="1145"/>
    <x v="2"/>
    <n v="23"/>
    <x v="3"/>
    <s v="Frequent Traveller"/>
    <s v="Human Resources"/>
    <x v="11"/>
    <x v="13"/>
    <x v="2"/>
    <n v="75948"/>
    <x v="0"/>
    <x v="0"/>
    <x v="1"/>
    <s v="Human Resources"/>
    <s v="Married"/>
    <s v="No"/>
    <d v="2020-09-26T00:00:00"/>
    <s v="No"/>
    <x v="6"/>
    <n v="0"/>
    <x v="10"/>
    <n v="2"/>
    <d v="2022-09-26T00:00:00"/>
  </r>
  <r>
    <x v="1146"/>
    <x v="1146"/>
    <x v="1"/>
    <n v="31"/>
    <x v="0"/>
    <s v="Some Travel"/>
    <s v="Sales"/>
    <x v="0"/>
    <x v="38"/>
    <x v="1"/>
    <n v="155386"/>
    <x v="1"/>
    <x v="0"/>
    <x v="3"/>
    <s v="Marketing"/>
    <s v="Divorced"/>
    <s v="No"/>
    <d v="2020-09-26T00:00:00"/>
    <s v="No"/>
    <x v="6"/>
    <n v="1"/>
    <x v="8"/>
    <n v="1"/>
    <d v="2022-09-26T00:00:00"/>
  </r>
  <r>
    <x v="1147"/>
    <x v="1147"/>
    <x v="0"/>
    <n v="47"/>
    <x v="2"/>
    <s v="Some Travel"/>
    <s v="Technology"/>
    <x v="5"/>
    <x v="35"/>
    <x v="1"/>
    <n v="243869"/>
    <x v="1"/>
    <x v="0"/>
    <x v="3"/>
    <s v="Information Systems"/>
    <s v="Single"/>
    <s v="No"/>
    <d v="2020-10-04T00:00:00"/>
    <s v="No"/>
    <x v="6"/>
    <n v="1"/>
    <x v="2"/>
    <n v="0"/>
    <d v="2022-10-04T00:00:00"/>
  </r>
  <r>
    <x v="1148"/>
    <x v="1148"/>
    <x v="1"/>
    <n v="40"/>
    <x v="1"/>
    <s v="Some Travel"/>
    <s v="Sales"/>
    <x v="0"/>
    <x v="18"/>
    <x v="1"/>
    <n v="226512"/>
    <x v="1"/>
    <x v="0"/>
    <x v="1"/>
    <s v="Marketing"/>
    <s v="Single"/>
    <s v="Yes"/>
    <d v="2020-10-08T00:00:00"/>
    <s v="Yes"/>
    <x v="6"/>
    <n v="1"/>
    <x v="2"/>
    <n v="1"/>
    <d v="2022-10-08T00:00:00"/>
  </r>
  <r>
    <x v="1149"/>
    <x v="1149"/>
    <x v="0"/>
    <n v="20"/>
    <x v="3"/>
    <s v="Some Travel"/>
    <s v="Technology"/>
    <x v="4"/>
    <x v="19"/>
    <x v="0"/>
    <n v="40701"/>
    <x v="3"/>
    <x v="0"/>
    <x v="3"/>
    <s v="Computer Science"/>
    <s v="Divorced"/>
    <s v="No"/>
    <d v="2020-10-11T00:00:00"/>
    <s v="No"/>
    <x v="6"/>
    <n v="1"/>
    <x v="2"/>
    <n v="1"/>
    <d v="2022-10-11T00:00:00"/>
  </r>
  <r>
    <x v="1150"/>
    <x v="1150"/>
    <x v="0"/>
    <n v="33"/>
    <x v="0"/>
    <s v="Some Travel"/>
    <s v="Technology"/>
    <x v="3"/>
    <x v="6"/>
    <x v="1"/>
    <n v="307688"/>
    <x v="2"/>
    <x v="0"/>
    <x v="1"/>
    <s v="Computer Science"/>
    <s v="Single"/>
    <s v="No"/>
    <d v="2020-10-12T00:00:00"/>
    <s v="No"/>
    <x v="6"/>
    <n v="2"/>
    <x v="8"/>
    <n v="0"/>
    <d v="2022-10-12T00:00:00"/>
  </r>
  <r>
    <x v="1151"/>
    <x v="1151"/>
    <x v="1"/>
    <n v="23"/>
    <x v="3"/>
    <s v="Some Travel"/>
    <s v="Sales"/>
    <x v="0"/>
    <x v="1"/>
    <x v="2"/>
    <n v="53590"/>
    <x v="0"/>
    <x v="0"/>
    <x v="1"/>
    <s v="Marketing"/>
    <s v="Divorced"/>
    <s v="No"/>
    <d v="2020-10-13T00:00:00"/>
    <s v="No"/>
    <x v="6"/>
    <n v="0"/>
    <x v="8"/>
    <n v="0"/>
    <d v="2022-10-13T00:00:00"/>
  </r>
  <r>
    <x v="1152"/>
    <x v="1152"/>
    <x v="1"/>
    <n v="22"/>
    <x v="3"/>
    <s v="Frequent Traveller"/>
    <s v="Technology"/>
    <x v="7"/>
    <x v="36"/>
    <x v="2"/>
    <n v="37014"/>
    <x v="3"/>
    <x v="0"/>
    <x v="3"/>
    <s v="Business Studies"/>
    <s v="Single"/>
    <s v="Yes"/>
    <d v="2020-10-23T00:00:00"/>
    <s v="Yes"/>
    <x v="9"/>
    <n v="0"/>
    <x v="2"/>
    <n v="0"/>
    <d v="2021-10-23T00:00:00"/>
  </r>
  <r>
    <x v="1153"/>
    <x v="1153"/>
    <x v="0"/>
    <n v="29"/>
    <x v="0"/>
    <s v="Some Travel"/>
    <s v="Technology"/>
    <x v="3"/>
    <x v="35"/>
    <x v="1"/>
    <n v="390142"/>
    <x v="2"/>
    <x v="0"/>
    <x v="3"/>
    <s v="Computer Science"/>
    <s v="Married"/>
    <s v="No"/>
    <d v="2020-10-27T00:00:00"/>
    <s v="No"/>
    <x v="6"/>
    <n v="1"/>
    <x v="8"/>
    <n v="2"/>
    <d v="2022-10-27T00:00:00"/>
  </r>
  <r>
    <x v="1154"/>
    <x v="1154"/>
    <x v="0"/>
    <n v="21"/>
    <x v="3"/>
    <s v="Some Travel"/>
    <s v="Technology"/>
    <x v="7"/>
    <x v="37"/>
    <x v="1"/>
    <n v="25149"/>
    <x v="3"/>
    <x v="0"/>
    <x v="0"/>
    <s v="Business Studies"/>
    <s v="Married"/>
    <s v="No"/>
    <d v="2020-11-03T00:00:00"/>
    <s v="Yes"/>
    <x v="9"/>
    <n v="1"/>
    <x v="2"/>
    <n v="1"/>
    <d v="2021-11-03T00:00:00"/>
  </r>
  <r>
    <x v="1155"/>
    <x v="1155"/>
    <x v="1"/>
    <n v="23"/>
    <x v="3"/>
    <s v="Some Travel"/>
    <s v="Technology"/>
    <x v="5"/>
    <x v="16"/>
    <x v="2"/>
    <n v="80236"/>
    <x v="0"/>
    <x v="0"/>
    <x v="3"/>
    <s v="Information Systems"/>
    <s v="Married"/>
    <s v="No"/>
    <d v="2020-11-03T00:00:00"/>
    <s v="No"/>
    <x v="6"/>
    <n v="0"/>
    <x v="8"/>
    <n v="1"/>
    <d v="2022-11-03T00:00:00"/>
  </r>
  <r>
    <x v="1156"/>
    <x v="1156"/>
    <x v="0"/>
    <n v="20"/>
    <x v="3"/>
    <s v="Some Travel"/>
    <s v="Technology"/>
    <x v="4"/>
    <x v="3"/>
    <x v="1"/>
    <n v="41179"/>
    <x v="3"/>
    <x v="0"/>
    <x v="2"/>
    <s v="Information Systems"/>
    <s v="Divorced"/>
    <s v="No"/>
    <d v="2020-11-04T00:00:00"/>
    <s v="No"/>
    <x v="6"/>
    <n v="0"/>
    <x v="10"/>
    <n v="0"/>
    <d v="2022-11-04T00:00:00"/>
  </r>
  <r>
    <x v="1157"/>
    <x v="1157"/>
    <x v="2"/>
    <n v="33"/>
    <x v="0"/>
    <s v="Some Travel"/>
    <s v="Technology"/>
    <x v="10"/>
    <x v="8"/>
    <x v="0"/>
    <n v="350024"/>
    <x v="2"/>
    <x v="0"/>
    <x v="2"/>
    <s v="Information Systems"/>
    <s v="Married"/>
    <s v="No"/>
    <d v="2020-11-04T00:00:00"/>
    <s v="No"/>
    <x v="6"/>
    <n v="1"/>
    <x v="8"/>
    <n v="0"/>
    <d v="2022-11-04T00:00:00"/>
  </r>
  <r>
    <x v="1158"/>
    <x v="1158"/>
    <x v="0"/>
    <n v="22"/>
    <x v="3"/>
    <s v="Some Travel"/>
    <s v="Technology"/>
    <x v="4"/>
    <x v="12"/>
    <x v="2"/>
    <n v="33354"/>
    <x v="3"/>
    <x v="0"/>
    <x v="3"/>
    <s v="Other"/>
    <s v="Single"/>
    <s v="No"/>
    <d v="2020-11-08T00:00:00"/>
    <s v="No"/>
    <x v="6"/>
    <n v="1"/>
    <x v="8"/>
    <n v="2"/>
    <d v="2022-11-08T00:00:00"/>
  </r>
  <r>
    <x v="1159"/>
    <x v="1159"/>
    <x v="1"/>
    <n v="21"/>
    <x v="3"/>
    <s v="Frequent Traveller"/>
    <s v="Sales"/>
    <x v="0"/>
    <x v="17"/>
    <x v="0"/>
    <n v="46452"/>
    <x v="3"/>
    <x v="0"/>
    <x v="1"/>
    <s v="Other"/>
    <s v="Single"/>
    <s v="Yes"/>
    <d v="2020-11-08T00:00:00"/>
    <s v="Yes"/>
    <x v="9"/>
    <n v="1"/>
    <x v="2"/>
    <n v="0"/>
    <d v="2021-11-08T00:00:00"/>
  </r>
  <r>
    <x v="1160"/>
    <x v="1160"/>
    <x v="1"/>
    <n v="22"/>
    <x v="3"/>
    <s v="Some Travel"/>
    <s v="Technology"/>
    <x v="7"/>
    <x v="44"/>
    <x v="1"/>
    <n v="44076"/>
    <x v="3"/>
    <x v="0"/>
    <x v="3"/>
    <s v="Information Systems"/>
    <s v="Married"/>
    <s v="No"/>
    <d v="2020-11-08T00:00:00"/>
    <s v="No"/>
    <x v="6"/>
    <n v="1"/>
    <x v="2"/>
    <n v="1"/>
    <d v="2022-11-08T00:00:00"/>
  </r>
  <r>
    <x v="1161"/>
    <x v="1161"/>
    <x v="0"/>
    <n v="28"/>
    <x v="0"/>
    <s v="Some Travel"/>
    <s v="Human Resources"/>
    <x v="11"/>
    <x v="28"/>
    <x v="2"/>
    <n v="96807"/>
    <x v="0"/>
    <x v="0"/>
    <x v="3"/>
    <s v="Human Resources"/>
    <s v="Married"/>
    <s v="No"/>
    <d v="2020-11-12T00:00:00"/>
    <s v="No"/>
    <x v="6"/>
    <n v="1"/>
    <x v="8"/>
    <n v="0"/>
    <d v="2022-11-12T00:00:00"/>
  </r>
  <r>
    <x v="1162"/>
    <x v="1162"/>
    <x v="1"/>
    <n v="21"/>
    <x v="3"/>
    <s v="Some Travel"/>
    <s v="Technology"/>
    <x v="5"/>
    <x v="44"/>
    <x v="2"/>
    <n v="75816"/>
    <x v="0"/>
    <x v="0"/>
    <x v="3"/>
    <s v="Information Systems"/>
    <s v="Divorced"/>
    <s v="No"/>
    <d v="2020-11-15T00:00:00"/>
    <s v="No"/>
    <x v="6"/>
    <n v="1"/>
    <x v="2"/>
    <n v="0"/>
    <d v="2022-11-15T00:00:00"/>
  </r>
  <r>
    <x v="1163"/>
    <x v="1163"/>
    <x v="1"/>
    <n v="22"/>
    <x v="3"/>
    <s v="Some Travel"/>
    <s v="Technology"/>
    <x v="8"/>
    <x v="23"/>
    <x v="2"/>
    <n v="54114"/>
    <x v="0"/>
    <x v="0"/>
    <x v="3"/>
    <s v="Information Systems"/>
    <s v="Married"/>
    <s v="Yes"/>
    <d v="2020-11-18T00:00:00"/>
    <s v="No"/>
    <x v="6"/>
    <n v="0"/>
    <x v="2"/>
    <n v="1"/>
    <d v="2022-11-18T00:00:00"/>
  </r>
  <r>
    <x v="1164"/>
    <x v="1164"/>
    <x v="0"/>
    <n v="21"/>
    <x v="3"/>
    <s v="Some Travel"/>
    <s v="Sales"/>
    <x v="0"/>
    <x v="43"/>
    <x v="0"/>
    <n v="49374"/>
    <x v="3"/>
    <x v="0"/>
    <x v="1"/>
    <s v="Economics"/>
    <s v="Single"/>
    <s v="No"/>
    <d v="2020-11-19T00:00:00"/>
    <s v="No"/>
    <x v="6"/>
    <n v="2"/>
    <x v="8"/>
    <n v="1"/>
    <d v="2022-11-19T00:00:00"/>
  </r>
  <r>
    <x v="1165"/>
    <x v="1165"/>
    <x v="1"/>
    <n v="30"/>
    <x v="0"/>
    <s v="Some Travel"/>
    <s v="Technology"/>
    <x v="4"/>
    <x v="14"/>
    <x v="0"/>
    <n v="96187"/>
    <x v="0"/>
    <x v="0"/>
    <x v="1"/>
    <s v="Business Studies"/>
    <s v="Single"/>
    <s v="Yes"/>
    <d v="2020-11-19T00:00:00"/>
    <s v="Yes"/>
    <x v="10"/>
    <n v="0"/>
    <x v="10"/>
    <n v="0"/>
    <d v="2020-11-19T00:00:00"/>
  </r>
  <r>
    <x v="1166"/>
    <x v="1166"/>
    <x v="1"/>
    <n v="23"/>
    <x v="3"/>
    <s v="Some Travel"/>
    <s v="Technology"/>
    <x v="7"/>
    <x v="8"/>
    <x v="2"/>
    <n v="42687"/>
    <x v="3"/>
    <x v="0"/>
    <x v="1"/>
    <s v="Computer Science"/>
    <s v="Divorced"/>
    <s v="Yes"/>
    <d v="2020-11-21T00:00:00"/>
    <s v="No"/>
    <x v="6"/>
    <n v="2"/>
    <x v="8"/>
    <n v="2"/>
    <d v="2022-11-21T00:00:00"/>
  </r>
  <r>
    <x v="1167"/>
    <x v="1167"/>
    <x v="0"/>
    <n v="39"/>
    <x v="1"/>
    <s v="Some Travel"/>
    <s v="Technology"/>
    <x v="3"/>
    <x v="9"/>
    <x v="1"/>
    <n v="539998"/>
    <x v="4"/>
    <x v="0"/>
    <x v="1"/>
    <s v="Computer Science"/>
    <s v="Single"/>
    <s v="Yes"/>
    <d v="2020-11-22T00:00:00"/>
    <s v="Yes"/>
    <x v="9"/>
    <n v="0"/>
    <x v="10"/>
    <n v="0"/>
    <d v="2021-11-22T00:00:00"/>
  </r>
  <r>
    <x v="1168"/>
    <x v="1168"/>
    <x v="0"/>
    <n v="22"/>
    <x v="3"/>
    <s v="Some Travel"/>
    <s v="Human Resources"/>
    <x v="2"/>
    <x v="38"/>
    <x v="2"/>
    <n v="26880"/>
    <x v="3"/>
    <x v="0"/>
    <x v="3"/>
    <s v="Marketing"/>
    <s v="Married"/>
    <s v="No"/>
    <d v="2020-12-10T00:00:00"/>
    <s v="No"/>
    <x v="6"/>
    <n v="2"/>
    <x v="8"/>
    <n v="1"/>
    <d v="2022-12-10T00:00:00"/>
  </r>
  <r>
    <x v="1169"/>
    <x v="1169"/>
    <x v="1"/>
    <n v="21"/>
    <x v="3"/>
    <s v="Some Travel"/>
    <s v="Technology"/>
    <x v="5"/>
    <x v="1"/>
    <x v="1"/>
    <n v="56541"/>
    <x v="0"/>
    <x v="0"/>
    <x v="2"/>
    <s v="Information Systems"/>
    <s v="Divorced"/>
    <s v="No"/>
    <d v="2020-12-10T00:00:00"/>
    <s v="No"/>
    <x v="6"/>
    <n v="0"/>
    <x v="2"/>
    <n v="0"/>
    <d v="2022-12-10T00:00:00"/>
  </r>
  <r>
    <x v="1170"/>
    <x v="1170"/>
    <x v="0"/>
    <n v="21"/>
    <x v="3"/>
    <s v="Some Travel"/>
    <s v="Sales"/>
    <x v="0"/>
    <x v="17"/>
    <x v="1"/>
    <n v="76057"/>
    <x v="0"/>
    <x v="0"/>
    <x v="3"/>
    <s v="Marketing"/>
    <s v="Married"/>
    <s v="No"/>
    <d v="2020-12-12T00:00:00"/>
    <s v="Yes"/>
    <x v="9"/>
    <n v="0"/>
    <x v="10"/>
    <n v="0"/>
    <d v="2021-12-12T00:00:00"/>
  </r>
  <r>
    <x v="1171"/>
    <x v="1171"/>
    <x v="0"/>
    <n v="21"/>
    <x v="3"/>
    <s v="Some Travel"/>
    <s v="Technology"/>
    <x v="4"/>
    <x v="3"/>
    <x v="1"/>
    <n v="56422"/>
    <x v="0"/>
    <x v="0"/>
    <x v="3"/>
    <s v="Business Studies"/>
    <s v="Divorced"/>
    <s v="No"/>
    <d v="2020-12-12T00:00:00"/>
    <s v="No"/>
    <x v="6"/>
    <n v="2"/>
    <x v="8"/>
    <n v="1"/>
    <d v="2022-12-12T00:00:00"/>
  </r>
  <r>
    <x v="1172"/>
    <x v="1172"/>
    <x v="0"/>
    <n v="21"/>
    <x v="3"/>
    <s v="Some Travel"/>
    <s v="Technology"/>
    <x v="5"/>
    <x v="33"/>
    <x v="2"/>
    <n v="63201"/>
    <x v="0"/>
    <x v="0"/>
    <x v="2"/>
    <s v="Information Systems"/>
    <s v="Single"/>
    <s v="No"/>
    <d v="2020-12-13T00:00:00"/>
    <s v="No"/>
    <x v="6"/>
    <n v="2"/>
    <x v="8"/>
    <n v="2"/>
    <d v="2022-12-13T00:00:00"/>
  </r>
  <r>
    <x v="1173"/>
    <x v="1173"/>
    <x v="0"/>
    <n v="29"/>
    <x v="0"/>
    <s v="Frequent Traveller"/>
    <s v="Sales"/>
    <x v="0"/>
    <x v="30"/>
    <x v="1"/>
    <n v="126008"/>
    <x v="1"/>
    <x v="0"/>
    <x v="3"/>
    <s v="Marketing"/>
    <s v="Married"/>
    <s v="No"/>
    <d v="2020-12-16T00:00:00"/>
    <s v="No"/>
    <x v="6"/>
    <n v="2"/>
    <x v="8"/>
    <n v="1"/>
    <d v="2022-12-16T00:00:00"/>
  </r>
  <r>
    <x v="1174"/>
    <x v="1174"/>
    <x v="1"/>
    <n v="22"/>
    <x v="3"/>
    <s v="Some Travel"/>
    <s v="Technology"/>
    <x v="8"/>
    <x v="7"/>
    <x v="0"/>
    <n v="54899"/>
    <x v="0"/>
    <x v="0"/>
    <x v="2"/>
    <s v="Information Systems"/>
    <s v="Married"/>
    <s v="Yes"/>
    <d v="2020-12-18T00:00:00"/>
    <s v="No"/>
    <x v="6"/>
    <n v="0"/>
    <x v="2"/>
    <n v="0"/>
    <d v="2022-12-18T00:00:00"/>
  </r>
  <r>
    <x v="1175"/>
    <x v="1175"/>
    <x v="1"/>
    <n v="21"/>
    <x v="3"/>
    <s v="Some Travel"/>
    <s v="Technology"/>
    <x v="7"/>
    <x v="22"/>
    <x v="2"/>
    <n v="73075"/>
    <x v="0"/>
    <x v="0"/>
    <x v="2"/>
    <s v="Computer Science"/>
    <s v="Divorced"/>
    <s v="No"/>
    <d v="2020-12-23T00:00:00"/>
    <s v="No"/>
    <x v="6"/>
    <n v="1"/>
    <x v="2"/>
    <n v="1"/>
    <d v="2022-12-23T00:00:00"/>
  </r>
  <r>
    <x v="1176"/>
    <x v="1176"/>
    <x v="0"/>
    <n v="36"/>
    <x v="1"/>
    <s v="Some Travel"/>
    <s v="Technology"/>
    <x v="8"/>
    <x v="42"/>
    <x v="1"/>
    <n v="297181"/>
    <x v="2"/>
    <x v="0"/>
    <x v="1"/>
    <s v="Information Systems"/>
    <s v="Divorced"/>
    <s v="No"/>
    <d v="2020-12-24T00:00:00"/>
    <s v="No"/>
    <x v="6"/>
    <n v="2"/>
    <x v="8"/>
    <n v="2"/>
    <d v="2022-12-24T00:00:00"/>
  </r>
  <r>
    <x v="1177"/>
    <x v="1177"/>
    <x v="1"/>
    <n v="22"/>
    <x v="3"/>
    <s v="Frequent Traveller"/>
    <s v="Sales"/>
    <x v="0"/>
    <x v="8"/>
    <x v="2"/>
    <n v="75816"/>
    <x v="0"/>
    <x v="0"/>
    <x v="1"/>
    <s v="Marketing"/>
    <s v="Single"/>
    <s v="No"/>
    <d v="2020-12-24T00:00:00"/>
    <s v="Yes"/>
    <x v="9"/>
    <n v="0"/>
    <x v="10"/>
    <n v="0"/>
    <d v="2021-12-24T00:00:00"/>
  </r>
  <r>
    <x v="1178"/>
    <x v="1178"/>
    <x v="2"/>
    <n v="19"/>
    <x v="3"/>
    <s v="Some Travel"/>
    <s v="Technology"/>
    <x v="5"/>
    <x v="20"/>
    <x v="1"/>
    <n v="50352"/>
    <x v="0"/>
    <x v="0"/>
    <x v="2"/>
    <s v="Other"/>
    <s v="Single"/>
    <s v="Yes"/>
    <d v="2021-01-02T00:00:00"/>
    <s v="No"/>
    <x v="9"/>
    <n v="1"/>
    <x v="2"/>
    <n v="1"/>
    <d v="2022-01-02T00:00:00"/>
  </r>
  <r>
    <x v="1179"/>
    <x v="1179"/>
    <x v="0"/>
    <n v="31"/>
    <x v="0"/>
    <s v="No Travel "/>
    <s v="Sales"/>
    <x v="0"/>
    <x v="26"/>
    <x v="2"/>
    <n v="186215"/>
    <x v="1"/>
    <x v="0"/>
    <x v="2"/>
    <s v="Marketing"/>
    <s v="Married"/>
    <s v="No"/>
    <d v="2021-01-04T00:00:00"/>
    <s v="No"/>
    <x v="9"/>
    <n v="0"/>
    <x v="2"/>
    <n v="1"/>
    <d v="2022-01-04T00:00:00"/>
  </r>
  <r>
    <x v="1180"/>
    <x v="1180"/>
    <x v="1"/>
    <n v="29"/>
    <x v="0"/>
    <s v="Some Travel"/>
    <s v="Sales"/>
    <x v="0"/>
    <x v="16"/>
    <x v="1"/>
    <n v="140158"/>
    <x v="1"/>
    <x v="0"/>
    <x v="1"/>
    <s v="Marketing"/>
    <s v="Single"/>
    <s v="No"/>
    <d v="2021-01-04T00:00:00"/>
    <s v="No"/>
    <x v="9"/>
    <n v="0"/>
    <x v="2"/>
    <n v="1"/>
    <d v="2022-01-04T00:00:00"/>
  </r>
  <r>
    <x v="1181"/>
    <x v="1181"/>
    <x v="0"/>
    <n v="19"/>
    <x v="3"/>
    <s v="Some Travel"/>
    <s v="Technology"/>
    <x v="7"/>
    <x v="17"/>
    <x v="1"/>
    <n v="23385"/>
    <x v="3"/>
    <x v="0"/>
    <x v="2"/>
    <s v="Information Systems"/>
    <s v="Single"/>
    <s v="No"/>
    <d v="2021-01-06T00:00:00"/>
    <s v="No"/>
    <x v="9"/>
    <n v="0"/>
    <x v="2"/>
    <n v="1"/>
    <d v="2022-01-06T00:00:00"/>
  </r>
  <r>
    <x v="1182"/>
    <x v="1182"/>
    <x v="0"/>
    <n v="21"/>
    <x v="3"/>
    <s v="Some Travel"/>
    <s v="Technology"/>
    <x v="5"/>
    <x v="25"/>
    <x v="0"/>
    <n v="62882"/>
    <x v="0"/>
    <x v="0"/>
    <x v="2"/>
    <s v="Computer Science"/>
    <s v="Married"/>
    <s v="Yes"/>
    <d v="2021-01-09T00:00:00"/>
    <s v="Yes"/>
    <x v="10"/>
    <n v="0"/>
    <x v="10"/>
    <n v="0"/>
    <d v="2021-01-09T00:00:00"/>
  </r>
  <r>
    <x v="1183"/>
    <x v="1183"/>
    <x v="1"/>
    <n v="19"/>
    <x v="3"/>
    <s v="Frequent Traveller"/>
    <s v="Sales"/>
    <x v="0"/>
    <x v="24"/>
    <x v="2"/>
    <n v="74458"/>
    <x v="0"/>
    <x v="0"/>
    <x v="2"/>
    <s v="Marketing"/>
    <s v="Single"/>
    <s v="Yes"/>
    <d v="2021-01-10T00:00:00"/>
    <s v="No"/>
    <x v="9"/>
    <n v="0"/>
    <x v="10"/>
    <n v="1"/>
    <d v="2022-01-10T00:00:00"/>
  </r>
  <r>
    <x v="1184"/>
    <x v="1184"/>
    <x v="0"/>
    <n v="21"/>
    <x v="3"/>
    <s v="Some Travel"/>
    <s v="Technology"/>
    <x v="7"/>
    <x v="14"/>
    <x v="2"/>
    <n v="25114"/>
    <x v="3"/>
    <x v="0"/>
    <x v="1"/>
    <s v="Information Systems"/>
    <s v="Single"/>
    <s v="No"/>
    <d v="2021-01-16T00:00:00"/>
    <s v="No"/>
    <x v="9"/>
    <n v="1"/>
    <x v="2"/>
    <n v="1"/>
    <d v="2022-01-16T00:00:00"/>
  </r>
  <r>
    <x v="1185"/>
    <x v="1185"/>
    <x v="1"/>
    <n v="51"/>
    <x v="2"/>
    <s v="Some Travel"/>
    <s v="Technology"/>
    <x v="10"/>
    <x v="3"/>
    <x v="2"/>
    <n v="232658"/>
    <x v="1"/>
    <x v="0"/>
    <x v="3"/>
    <s v="Computer Science"/>
    <s v="Divorced"/>
    <s v="No"/>
    <d v="2021-01-17T00:00:00"/>
    <s v="No"/>
    <x v="9"/>
    <n v="1"/>
    <x v="2"/>
    <n v="1"/>
    <d v="2022-01-17T00:00:00"/>
  </r>
  <r>
    <x v="1186"/>
    <x v="1186"/>
    <x v="2"/>
    <n v="22"/>
    <x v="3"/>
    <s v="Some Travel"/>
    <s v="Technology"/>
    <x v="4"/>
    <x v="32"/>
    <x v="2"/>
    <n v="78467"/>
    <x v="0"/>
    <x v="0"/>
    <x v="4"/>
    <s v="Computer Science"/>
    <s v="Married"/>
    <s v="Yes"/>
    <d v="2021-01-25T00:00:00"/>
    <s v="No"/>
    <x v="9"/>
    <n v="0"/>
    <x v="2"/>
    <n v="0"/>
    <d v="2022-01-25T00:00:00"/>
  </r>
  <r>
    <x v="1187"/>
    <x v="1187"/>
    <x v="0"/>
    <n v="28"/>
    <x v="0"/>
    <s v="Some Travel"/>
    <s v="Sales"/>
    <x v="0"/>
    <x v="25"/>
    <x v="1"/>
    <n v="319619"/>
    <x v="2"/>
    <x v="0"/>
    <x v="1"/>
    <s v="Other"/>
    <s v="Single"/>
    <s v="Yes"/>
    <d v="2021-01-26T00:00:00"/>
    <s v="No"/>
    <x v="9"/>
    <n v="1"/>
    <x v="2"/>
    <n v="0"/>
    <d v="2022-01-26T00:00:00"/>
  </r>
  <r>
    <x v="1188"/>
    <x v="1188"/>
    <x v="0"/>
    <n v="22"/>
    <x v="3"/>
    <s v="Some Travel"/>
    <s v="Technology"/>
    <x v="8"/>
    <x v="23"/>
    <x v="0"/>
    <n v="66266"/>
    <x v="0"/>
    <x v="0"/>
    <x v="1"/>
    <s v="Computer Science"/>
    <s v="Married"/>
    <s v="No"/>
    <d v="2021-01-31T00:00:00"/>
    <s v="No"/>
    <x v="9"/>
    <n v="0"/>
    <x v="2"/>
    <n v="1"/>
    <d v="2022-01-31T00:00:00"/>
  </r>
  <r>
    <x v="1189"/>
    <x v="1189"/>
    <x v="0"/>
    <n v="22"/>
    <x v="3"/>
    <s v="Some Travel"/>
    <s v="Human Resources"/>
    <x v="2"/>
    <x v="26"/>
    <x v="2"/>
    <n v="29322"/>
    <x v="3"/>
    <x v="0"/>
    <x v="2"/>
    <s v="Economics"/>
    <s v="Married"/>
    <s v="Yes"/>
    <d v="2021-01-31T00:00:00"/>
    <s v="Yes"/>
    <x v="9"/>
    <n v="0"/>
    <x v="10"/>
    <n v="0"/>
    <d v="2022-01-31T00:00:00"/>
  </r>
  <r>
    <x v="1190"/>
    <x v="1190"/>
    <x v="1"/>
    <n v="28"/>
    <x v="0"/>
    <s v="Some Travel"/>
    <s v="Sales"/>
    <x v="0"/>
    <x v="9"/>
    <x v="1"/>
    <n v="128192"/>
    <x v="1"/>
    <x v="0"/>
    <x v="3"/>
    <s v="Marketing"/>
    <s v="Married"/>
    <s v="No"/>
    <d v="2021-02-05T00:00:00"/>
    <s v="No"/>
    <x v="9"/>
    <n v="1"/>
    <x v="2"/>
    <n v="0"/>
    <d v="2022-02-05T00:00:00"/>
  </r>
  <r>
    <x v="1191"/>
    <x v="1191"/>
    <x v="1"/>
    <n v="42"/>
    <x v="1"/>
    <s v="Some Travel"/>
    <s v="Technology"/>
    <x v="3"/>
    <x v="34"/>
    <x v="1"/>
    <n v="380905"/>
    <x v="2"/>
    <x v="0"/>
    <x v="3"/>
    <s v="Computer Science"/>
    <s v="Single"/>
    <s v="No"/>
    <d v="2021-02-06T00:00:00"/>
    <s v="No"/>
    <x v="9"/>
    <n v="0"/>
    <x v="2"/>
    <n v="1"/>
    <d v="2022-02-06T00:00:00"/>
  </r>
  <r>
    <x v="1192"/>
    <x v="1192"/>
    <x v="0"/>
    <n v="22"/>
    <x v="3"/>
    <s v="Some Travel"/>
    <s v="Sales"/>
    <x v="0"/>
    <x v="22"/>
    <x v="1"/>
    <n v="48698"/>
    <x v="3"/>
    <x v="0"/>
    <x v="4"/>
    <s v="Other"/>
    <s v="Married"/>
    <s v="Yes"/>
    <d v="2021-02-18T00:00:00"/>
    <s v="No"/>
    <x v="9"/>
    <n v="0"/>
    <x v="2"/>
    <n v="1"/>
    <d v="2022-02-18T00:00:00"/>
  </r>
  <r>
    <x v="1193"/>
    <x v="1193"/>
    <x v="1"/>
    <n v="19"/>
    <x v="3"/>
    <s v="Some Travel"/>
    <s v="Technology"/>
    <x v="7"/>
    <x v="40"/>
    <x v="1"/>
    <n v="43961"/>
    <x v="3"/>
    <x v="0"/>
    <x v="3"/>
    <s v="Information Systems"/>
    <s v="Single"/>
    <s v="No"/>
    <d v="2021-02-19T00:00:00"/>
    <s v="No"/>
    <x v="9"/>
    <n v="0"/>
    <x v="2"/>
    <n v="1"/>
    <d v="2022-02-19T00:00:00"/>
  </r>
  <r>
    <x v="1194"/>
    <x v="1194"/>
    <x v="1"/>
    <n v="32"/>
    <x v="0"/>
    <s v="Some Travel"/>
    <s v="Technology"/>
    <x v="7"/>
    <x v="13"/>
    <x v="1"/>
    <n v="89527"/>
    <x v="0"/>
    <x v="0"/>
    <x v="1"/>
    <s v="Information Systems"/>
    <s v="Single"/>
    <s v="No"/>
    <d v="2021-02-20T00:00:00"/>
    <s v="No"/>
    <x v="9"/>
    <n v="0"/>
    <x v="2"/>
    <n v="1"/>
    <d v="2022-02-20T00:00:00"/>
  </r>
  <r>
    <x v="1195"/>
    <x v="1195"/>
    <x v="0"/>
    <n v="19"/>
    <x v="3"/>
    <s v="Some Travel"/>
    <s v="Technology"/>
    <x v="5"/>
    <x v="21"/>
    <x v="1"/>
    <n v="42900"/>
    <x v="3"/>
    <x v="0"/>
    <x v="1"/>
    <s v="Computer Science"/>
    <s v="Single"/>
    <s v="Yes"/>
    <d v="2021-02-28T00:00:00"/>
    <s v="No"/>
    <x v="9"/>
    <n v="0"/>
    <x v="2"/>
    <n v="0"/>
    <d v="2022-02-28T00:00:00"/>
  </r>
  <r>
    <x v="1196"/>
    <x v="1196"/>
    <x v="0"/>
    <n v="21"/>
    <x v="3"/>
    <s v="Some Travel"/>
    <s v="Technology"/>
    <x v="8"/>
    <x v="31"/>
    <x v="1"/>
    <n v="63049"/>
    <x v="0"/>
    <x v="0"/>
    <x v="4"/>
    <s v="Information Systems"/>
    <s v="Married"/>
    <s v="Yes"/>
    <d v="2021-03-01T00:00:00"/>
    <s v="Yes"/>
    <x v="10"/>
    <n v="0"/>
    <x v="10"/>
    <n v="0"/>
    <d v="2021-03-01T00:00:00"/>
  </r>
  <r>
    <x v="1197"/>
    <x v="1197"/>
    <x v="1"/>
    <n v="37"/>
    <x v="1"/>
    <s v="Some Travel"/>
    <s v="Technology"/>
    <x v="8"/>
    <x v="22"/>
    <x v="0"/>
    <n v="193287"/>
    <x v="1"/>
    <x v="0"/>
    <x v="3"/>
    <s v="Computer Science"/>
    <s v="Married"/>
    <s v="Yes"/>
    <d v="2021-03-01T00:00:00"/>
    <s v="No"/>
    <x v="9"/>
    <n v="0"/>
    <x v="2"/>
    <n v="0"/>
    <d v="2022-03-01T00:00:00"/>
  </r>
  <r>
    <x v="1198"/>
    <x v="1198"/>
    <x v="0"/>
    <n v="31"/>
    <x v="0"/>
    <s v="Frequent Traveller"/>
    <s v="Technology"/>
    <x v="10"/>
    <x v="20"/>
    <x v="2"/>
    <n v="362540"/>
    <x v="2"/>
    <x v="0"/>
    <x v="0"/>
    <s v="Information Systems"/>
    <s v="Single"/>
    <s v="No"/>
    <d v="2021-03-03T00:00:00"/>
    <s v="No"/>
    <x v="9"/>
    <n v="0"/>
    <x v="10"/>
    <n v="0"/>
    <d v="2022-03-03T00:00:00"/>
  </r>
  <r>
    <x v="1199"/>
    <x v="1199"/>
    <x v="1"/>
    <n v="35"/>
    <x v="1"/>
    <s v="Some Travel"/>
    <s v="Technology"/>
    <x v="5"/>
    <x v="14"/>
    <x v="2"/>
    <n v="286432"/>
    <x v="2"/>
    <x v="0"/>
    <x v="1"/>
    <s v="Computer Science"/>
    <s v="Married"/>
    <s v="No"/>
    <d v="2021-03-03T00:00:00"/>
    <s v="No"/>
    <x v="9"/>
    <n v="0"/>
    <x v="2"/>
    <n v="0"/>
    <d v="2022-03-03T00:00:00"/>
  </r>
  <r>
    <x v="1200"/>
    <x v="1200"/>
    <x v="0"/>
    <n v="19"/>
    <x v="3"/>
    <s v="Some Travel"/>
    <s v="Human Resources"/>
    <x v="11"/>
    <x v="15"/>
    <x v="1"/>
    <n v="41958"/>
    <x v="3"/>
    <x v="0"/>
    <x v="3"/>
    <s v="Human Resources"/>
    <s v="Single"/>
    <s v="No"/>
    <d v="2021-03-09T00:00:00"/>
    <s v="No"/>
    <x v="9"/>
    <n v="1"/>
    <x v="2"/>
    <n v="0"/>
    <d v="2022-03-09T00:00:00"/>
  </r>
  <r>
    <x v="1201"/>
    <x v="1201"/>
    <x v="0"/>
    <n v="30"/>
    <x v="0"/>
    <s v="Some Travel"/>
    <s v="Technology"/>
    <x v="8"/>
    <x v="14"/>
    <x v="1"/>
    <n v="125751"/>
    <x v="1"/>
    <x v="0"/>
    <x v="3"/>
    <s v="Computer Science"/>
    <s v="Divorced"/>
    <s v="No"/>
    <d v="2021-03-11T00:00:00"/>
    <s v="No"/>
    <x v="9"/>
    <n v="0"/>
    <x v="2"/>
    <n v="1"/>
    <d v="2022-03-11T00:00:00"/>
  </r>
  <r>
    <x v="1202"/>
    <x v="1202"/>
    <x v="0"/>
    <n v="20"/>
    <x v="3"/>
    <s v="Some Travel"/>
    <s v="Technology"/>
    <x v="7"/>
    <x v="33"/>
    <x v="1"/>
    <n v="37436"/>
    <x v="3"/>
    <x v="0"/>
    <x v="1"/>
    <s v="Information Systems"/>
    <s v="Married"/>
    <s v="Yes"/>
    <d v="2021-03-14T00:00:00"/>
    <s v="Yes"/>
    <x v="10"/>
    <n v="0"/>
    <x v="10"/>
    <n v="0"/>
    <d v="2021-03-14T00:00:00"/>
  </r>
  <r>
    <x v="1203"/>
    <x v="1203"/>
    <x v="1"/>
    <n v="19"/>
    <x v="3"/>
    <s v="Some Travel"/>
    <s v="Technology"/>
    <x v="7"/>
    <x v="26"/>
    <x v="1"/>
    <n v="30896"/>
    <x v="3"/>
    <x v="0"/>
    <x v="3"/>
    <s v="Information Systems"/>
    <s v="Single"/>
    <s v="Yes"/>
    <d v="2021-03-17T00:00:00"/>
    <s v="Yes"/>
    <x v="9"/>
    <n v="0"/>
    <x v="10"/>
    <n v="0"/>
    <d v="2022-03-17T00:00:00"/>
  </r>
  <r>
    <x v="1204"/>
    <x v="1204"/>
    <x v="0"/>
    <n v="42"/>
    <x v="1"/>
    <s v="Some Travel"/>
    <s v="Sales"/>
    <x v="0"/>
    <x v="36"/>
    <x v="2"/>
    <n v="260021"/>
    <x v="2"/>
    <x v="0"/>
    <x v="3"/>
    <s v="Economics"/>
    <s v="Divorced"/>
    <s v="No"/>
    <d v="2021-03-22T00:00:00"/>
    <s v="No"/>
    <x v="9"/>
    <n v="1"/>
    <x v="2"/>
    <n v="0"/>
    <d v="2022-03-22T00:00:00"/>
  </r>
  <r>
    <x v="1205"/>
    <x v="1205"/>
    <x v="1"/>
    <n v="21"/>
    <x v="3"/>
    <s v="Some Travel"/>
    <s v="Technology"/>
    <x v="7"/>
    <x v="27"/>
    <x v="2"/>
    <n v="25060"/>
    <x v="3"/>
    <x v="0"/>
    <x v="3"/>
    <s v="Computer Science"/>
    <s v="Married"/>
    <s v="No"/>
    <d v="2021-03-22T00:00:00"/>
    <s v="No"/>
    <x v="9"/>
    <n v="1"/>
    <x v="2"/>
    <n v="1"/>
    <d v="2022-03-22T00:00:00"/>
  </r>
  <r>
    <x v="1206"/>
    <x v="1206"/>
    <x v="1"/>
    <n v="50"/>
    <x v="2"/>
    <s v="Frequent Traveller"/>
    <s v="Technology"/>
    <x v="5"/>
    <x v="31"/>
    <x v="2"/>
    <n v="366078"/>
    <x v="2"/>
    <x v="0"/>
    <x v="1"/>
    <s v="Information Systems"/>
    <s v="Married"/>
    <s v="No"/>
    <d v="2021-03-25T00:00:00"/>
    <s v="No"/>
    <x v="9"/>
    <n v="0"/>
    <x v="10"/>
    <n v="1"/>
    <d v="2022-03-25T00:00:00"/>
  </r>
  <r>
    <x v="1207"/>
    <x v="1207"/>
    <x v="1"/>
    <n v="22"/>
    <x v="3"/>
    <s v="Some Travel"/>
    <s v="Technology"/>
    <x v="7"/>
    <x v="9"/>
    <x v="1"/>
    <n v="51272"/>
    <x v="0"/>
    <x v="0"/>
    <x v="1"/>
    <s v="Business Studies"/>
    <s v="Married"/>
    <s v="Yes"/>
    <d v="2021-03-26T00:00:00"/>
    <s v="No"/>
    <x v="9"/>
    <n v="0"/>
    <x v="10"/>
    <n v="1"/>
    <d v="2022-03-26T00:00:00"/>
  </r>
  <r>
    <x v="1208"/>
    <x v="1208"/>
    <x v="2"/>
    <n v="19"/>
    <x v="3"/>
    <s v="Some Travel"/>
    <s v="Sales"/>
    <x v="9"/>
    <x v="2"/>
    <x v="1"/>
    <n v="29673"/>
    <x v="3"/>
    <x v="0"/>
    <x v="4"/>
    <s v="Marketing"/>
    <s v="Single"/>
    <s v="No"/>
    <d v="2021-03-27T00:00:00"/>
    <s v="Yes"/>
    <x v="10"/>
    <n v="0"/>
    <x v="10"/>
    <n v="0"/>
    <d v="2021-03-27T00:00:00"/>
  </r>
  <r>
    <x v="1209"/>
    <x v="1209"/>
    <x v="3"/>
    <n v="45"/>
    <x v="2"/>
    <s v="Some Travel"/>
    <s v="Technology"/>
    <x v="5"/>
    <x v="27"/>
    <x v="1"/>
    <n v="241664"/>
    <x v="1"/>
    <x v="0"/>
    <x v="1"/>
    <s v="Computer Science"/>
    <s v="Single"/>
    <s v="No"/>
    <d v="2021-03-27T00:00:00"/>
    <s v="No"/>
    <x v="9"/>
    <n v="1"/>
    <x v="2"/>
    <n v="0"/>
    <d v="2022-03-27T00:00:00"/>
  </r>
  <r>
    <x v="1210"/>
    <x v="1210"/>
    <x v="1"/>
    <n v="24"/>
    <x v="3"/>
    <s v="Frequent Traveller"/>
    <s v="Technology"/>
    <x v="4"/>
    <x v="5"/>
    <x v="1"/>
    <n v="85422"/>
    <x v="0"/>
    <x v="0"/>
    <x v="3"/>
    <s v="Computer Science"/>
    <s v="Single"/>
    <s v="Yes"/>
    <d v="2021-03-28T00:00:00"/>
    <s v="Yes"/>
    <x v="9"/>
    <n v="0"/>
    <x v="10"/>
    <n v="0"/>
    <d v="2022-03-28T00:00:00"/>
  </r>
  <r>
    <x v="1211"/>
    <x v="1211"/>
    <x v="1"/>
    <n v="26"/>
    <x v="0"/>
    <s v="Some Travel"/>
    <s v="Sales"/>
    <x v="9"/>
    <x v="17"/>
    <x v="0"/>
    <n v="70455"/>
    <x v="0"/>
    <x v="0"/>
    <x v="1"/>
    <s v="Marketing"/>
    <s v="Married"/>
    <s v="Yes"/>
    <d v="2021-03-30T00:00:00"/>
    <s v="No"/>
    <x v="9"/>
    <n v="1"/>
    <x v="2"/>
    <n v="1"/>
    <d v="2022-03-30T00:00:00"/>
  </r>
  <r>
    <x v="1212"/>
    <x v="1212"/>
    <x v="0"/>
    <n v="21"/>
    <x v="3"/>
    <s v="No Travel "/>
    <s v="Technology"/>
    <x v="7"/>
    <x v="44"/>
    <x v="1"/>
    <n v="53912"/>
    <x v="0"/>
    <x v="0"/>
    <x v="0"/>
    <s v="Information Systems"/>
    <s v="Married"/>
    <s v="Yes"/>
    <d v="2021-04-02T00:00:00"/>
    <s v="No"/>
    <x v="9"/>
    <n v="1"/>
    <x v="2"/>
    <n v="0"/>
    <d v="2022-04-02T00:00:00"/>
  </r>
  <r>
    <x v="1213"/>
    <x v="1213"/>
    <x v="0"/>
    <n v="22"/>
    <x v="3"/>
    <s v="Some Travel"/>
    <s v="Sales"/>
    <x v="0"/>
    <x v="32"/>
    <x v="1"/>
    <n v="70202"/>
    <x v="0"/>
    <x v="0"/>
    <x v="3"/>
    <s v="Marketing"/>
    <s v="Single"/>
    <s v="No"/>
    <d v="2021-04-08T00:00:00"/>
    <s v="No"/>
    <x v="9"/>
    <n v="0"/>
    <x v="10"/>
    <n v="0"/>
    <d v="2022-04-08T00:00:00"/>
  </r>
  <r>
    <x v="1214"/>
    <x v="1214"/>
    <x v="1"/>
    <n v="20"/>
    <x v="3"/>
    <s v="Frequent Traveller"/>
    <s v="Technology"/>
    <x v="7"/>
    <x v="5"/>
    <x v="1"/>
    <n v="22773"/>
    <x v="3"/>
    <x v="0"/>
    <x v="2"/>
    <s v="Information Systems"/>
    <s v="Divorced"/>
    <s v="Yes"/>
    <d v="2021-04-14T00:00:00"/>
    <s v="Yes"/>
    <x v="9"/>
    <n v="0"/>
    <x v="10"/>
    <n v="0"/>
    <d v="2022-04-14T00:00:00"/>
  </r>
  <r>
    <x v="1215"/>
    <x v="1215"/>
    <x v="0"/>
    <n v="21"/>
    <x v="3"/>
    <s v="Frequent Traveller"/>
    <s v="Sales"/>
    <x v="0"/>
    <x v="23"/>
    <x v="1"/>
    <n v="59519"/>
    <x v="0"/>
    <x v="0"/>
    <x v="3"/>
    <s v="Marketing"/>
    <s v="Single"/>
    <s v="No"/>
    <d v="2021-04-18T00:00:00"/>
    <s v="No"/>
    <x v="9"/>
    <n v="1"/>
    <x v="2"/>
    <n v="1"/>
    <d v="2022-04-18T00:00:00"/>
  </r>
  <r>
    <x v="1216"/>
    <x v="1216"/>
    <x v="0"/>
    <n v="19"/>
    <x v="3"/>
    <s v="Frequent Traveller"/>
    <s v="Technology"/>
    <x v="4"/>
    <x v="5"/>
    <x v="1"/>
    <n v="32322"/>
    <x v="3"/>
    <x v="0"/>
    <x v="3"/>
    <s v="Computer Science"/>
    <s v="Single"/>
    <s v="No"/>
    <d v="2021-04-22T00:00:00"/>
    <s v="No"/>
    <x v="9"/>
    <n v="1"/>
    <x v="2"/>
    <n v="1"/>
    <d v="2022-04-22T00:00:00"/>
  </r>
  <r>
    <x v="1217"/>
    <x v="1217"/>
    <x v="1"/>
    <n v="39"/>
    <x v="1"/>
    <s v="No Travel "/>
    <s v="Technology"/>
    <x v="8"/>
    <x v="3"/>
    <x v="1"/>
    <n v="152771"/>
    <x v="1"/>
    <x v="0"/>
    <x v="1"/>
    <s v="Computer Science"/>
    <s v="Single"/>
    <s v="No"/>
    <d v="2021-04-24T00:00:00"/>
    <s v="No"/>
    <x v="9"/>
    <n v="1"/>
    <x v="2"/>
    <n v="1"/>
    <d v="2022-04-24T00:00:00"/>
  </r>
  <r>
    <x v="1218"/>
    <x v="1218"/>
    <x v="0"/>
    <n v="42"/>
    <x v="1"/>
    <s v="Some Travel"/>
    <s v="Technology"/>
    <x v="5"/>
    <x v="30"/>
    <x v="1"/>
    <n v="293303"/>
    <x v="2"/>
    <x v="0"/>
    <x v="3"/>
    <s v="Computer Science"/>
    <s v="Single"/>
    <s v="No"/>
    <d v="2021-04-25T00:00:00"/>
    <s v="No"/>
    <x v="9"/>
    <n v="0"/>
    <x v="10"/>
    <n v="1"/>
    <d v="2022-04-25T00:00:00"/>
  </r>
  <r>
    <x v="1219"/>
    <x v="1219"/>
    <x v="0"/>
    <n v="27"/>
    <x v="0"/>
    <s v="Some Travel"/>
    <s v="Sales"/>
    <x v="6"/>
    <x v="32"/>
    <x v="1"/>
    <n v="225831"/>
    <x v="1"/>
    <x v="0"/>
    <x v="3"/>
    <s v="Marketing"/>
    <s v="Single"/>
    <s v="No"/>
    <d v="2021-04-25T00:00:00"/>
    <s v="No"/>
    <x v="9"/>
    <n v="1"/>
    <x v="2"/>
    <n v="0"/>
    <d v="2022-04-25T00:00:00"/>
  </r>
  <r>
    <x v="1220"/>
    <x v="1220"/>
    <x v="0"/>
    <n v="43"/>
    <x v="1"/>
    <s v="Some Travel"/>
    <s v="Technology"/>
    <x v="3"/>
    <x v="11"/>
    <x v="1"/>
    <n v="286660"/>
    <x v="2"/>
    <x v="0"/>
    <x v="0"/>
    <s v="Computer Science"/>
    <s v="Single"/>
    <s v="No"/>
    <d v="2021-04-26T00:00:00"/>
    <s v="No"/>
    <x v="9"/>
    <n v="0"/>
    <x v="10"/>
    <n v="1"/>
    <d v="2022-04-26T00:00:00"/>
  </r>
  <r>
    <x v="1221"/>
    <x v="1221"/>
    <x v="1"/>
    <n v="45"/>
    <x v="2"/>
    <s v="Some Travel"/>
    <s v="Sales"/>
    <x v="6"/>
    <x v="7"/>
    <x v="1"/>
    <n v="374781"/>
    <x v="2"/>
    <x v="0"/>
    <x v="3"/>
    <s v="Marketing"/>
    <s v="Married"/>
    <s v="No"/>
    <d v="2021-04-30T00:00:00"/>
    <s v="No"/>
    <x v="9"/>
    <n v="1"/>
    <x v="2"/>
    <n v="1"/>
    <d v="2022-04-30T00:00:00"/>
  </r>
  <r>
    <x v="1222"/>
    <x v="1222"/>
    <x v="1"/>
    <n v="24"/>
    <x v="3"/>
    <s v="Some Travel"/>
    <s v="Sales"/>
    <x v="0"/>
    <x v="0"/>
    <x v="1"/>
    <n v="86102"/>
    <x v="0"/>
    <x v="0"/>
    <x v="1"/>
    <s v="Marketing"/>
    <s v="Married"/>
    <s v="Yes"/>
    <d v="2021-05-04T00:00:00"/>
    <s v="Yes"/>
    <x v="10"/>
    <n v="0"/>
    <x v="10"/>
    <n v="0"/>
    <d v="2021-05-04T00:00:00"/>
  </r>
  <r>
    <x v="1223"/>
    <x v="1223"/>
    <x v="0"/>
    <n v="19"/>
    <x v="3"/>
    <s v="Frequent Traveller"/>
    <s v="Human Resources"/>
    <x v="2"/>
    <x v="44"/>
    <x v="0"/>
    <n v="25838"/>
    <x v="3"/>
    <x v="0"/>
    <x v="3"/>
    <s v="Economics"/>
    <s v="Married"/>
    <s v="No"/>
    <d v="2021-05-06T00:00:00"/>
    <s v="No"/>
    <x v="9"/>
    <n v="0"/>
    <x v="10"/>
    <n v="0"/>
    <d v="2022-05-06T00:00:00"/>
  </r>
  <r>
    <x v="1224"/>
    <x v="1224"/>
    <x v="1"/>
    <n v="33"/>
    <x v="0"/>
    <s v="Some Travel"/>
    <s v="Sales"/>
    <x v="0"/>
    <x v="41"/>
    <x v="2"/>
    <n v="165988"/>
    <x v="1"/>
    <x v="0"/>
    <x v="1"/>
    <s v="Marketing"/>
    <s v="Single"/>
    <s v="Yes"/>
    <d v="2021-05-08T00:00:00"/>
    <s v="Yes"/>
    <x v="9"/>
    <n v="0"/>
    <x v="10"/>
    <n v="0"/>
    <d v="2022-05-08T00:00:00"/>
  </r>
  <r>
    <x v="1225"/>
    <x v="1225"/>
    <x v="1"/>
    <n v="31"/>
    <x v="0"/>
    <s v="Some Travel"/>
    <s v="Technology"/>
    <x v="10"/>
    <x v="37"/>
    <x v="1"/>
    <n v="376853"/>
    <x v="2"/>
    <x v="0"/>
    <x v="4"/>
    <s v="Information Systems"/>
    <s v="Married"/>
    <s v="No"/>
    <d v="2021-05-10T00:00:00"/>
    <s v="No"/>
    <x v="9"/>
    <n v="1"/>
    <x v="2"/>
    <n v="0"/>
    <d v="2022-05-10T00:00:00"/>
  </r>
  <r>
    <x v="1226"/>
    <x v="1226"/>
    <x v="0"/>
    <n v="35"/>
    <x v="1"/>
    <s v="Some Travel"/>
    <s v="Technology"/>
    <x v="4"/>
    <x v="8"/>
    <x v="1"/>
    <n v="115895"/>
    <x v="0"/>
    <x v="0"/>
    <x v="2"/>
    <s v="Computer Science"/>
    <s v="Single"/>
    <s v="No"/>
    <d v="2021-05-14T00:00:00"/>
    <s v="No"/>
    <x v="9"/>
    <n v="1"/>
    <x v="2"/>
    <n v="1"/>
    <d v="2022-05-14T00:00:00"/>
  </r>
  <r>
    <x v="1227"/>
    <x v="1227"/>
    <x v="1"/>
    <n v="20"/>
    <x v="3"/>
    <s v="Some Travel"/>
    <s v="Technology"/>
    <x v="4"/>
    <x v="0"/>
    <x v="0"/>
    <n v="27141"/>
    <x v="3"/>
    <x v="0"/>
    <x v="4"/>
    <s v="Business Studies"/>
    <s v="Single"/>
    <s v="No"/>
    <d v="2021-05-15T00:00:00"/>
    <s v="No"/>
    <x v="9"/>
    <n v="1"/>
    <x v="2"/>
    <n v="1"/>
    <d v="2022-05-15T00:00:00"/>
  </r>
  <r>
    <x v="1228"/>
    <x v="1228"/>
    <x v="0"/>
    <n v="21"/>
    <x v="3"/>
    <s v="Frequent Traveller"/>
    <s v="Sales"/>
    <x v="0"/>
    <x v="39"/>
    <x v="2"/>
    <n v="60810"/>
    <x v="0"/>
    <x v="0"/>
    <x v="3"/>
    <s v="Marketing"/>
    <s v="Divorced"/>
    <s v="No"/>
    <d v="2021-05-18T00:00:00"/>
    <s v="No"/>
    <x v="9"/>
    <n v="0"/>
    <x v="2"/>
    <n v="1"/>
    <d v="2022-05-18T00:00:00"/>
  </r>
  <r>
    <x v="1229"/>
    <x v="1229"/>
    <x v="1"/>
    <n v="32"/>
    <x v="0"/>
    <s v="Some Travel"/>
    <s v="Technology"/>
    <x v="4"/>
    <x v="3"/>
    <x v="1"/>
    <n v="89960"/>
    <x v="0"/>
    <x v="0"/>
    <x v="4"/>
    <s v="Information Systems"/>
    <s v="Married"/>
    <s v="No"/>
    <d v="2021-05-18T00:00:00"/>
    <s v="No"/>
    <x v="9"/>
    <n v="0"/>
    <x v="2"/>
    <n v="1"/>
    <d v="2022-05-18T00:00:00"/>
  </r>
  <r>
    <x v="1230"/>
    <x v="1230"/>
    <x v="0"/>
    <n v="22"/>
    <x v="3"/>
    <s v="Some Travel"/>
    <s v="Sales"/>
    <x v="0"/>
    <x v="20"/>
    <x v="1"/>
    <n v="48716"/>
    <x v="3"/>
    <x v="0"/>
    <x v="3"/>
    <s v="Other"/>
    <s v="Married"/>
    <s v="No"/>
    <d v="2021-05-22T00:00:00"/>
    <s v="No"/>
    <x v="9"/>
    <n v="1"/>
    <x v="2"/>
    <n v="1"/>
    <d v="2022-05-22T00:00:00"/>
  </r>
  <r>
    <x v="1231"/>
    <x v="1231"/>
    <x v="1"/>
    <n v="41"/>
    <x v="1"/>
    <s v="Some Travel"/>
    <s v="Sales"/>
    <x v="6"/>
    <x v="11"/>
    <x v="2"/>
    <n v="314961"/>
    <x v="2"/>
    <x v="0"/>
    <x v="4"/>
    <s v="Marketing"/>
    <s v="Married"/>
    <s v="No"/>
    <d v="2021-05-23T00:00:00"/>
    <s v="Yes"/>
    <x v="10"/>
    <n v="0"/>
    <x v="10"/>
    <n v="0"/>
    <d v="2021-05-23T00:00:00"/>
  </r>
  <r>
    <x v="1232"/>
    <x v="1232"/>
    <x v="0"/>
    <n v="20"/>
    <x v="3"/>
    <s v="Frequent Traveller"/>
    <s v="Technology"/>
    <x v="7"/>
    <x v="35"/>
    <x v="1"/>
    <n v="33488"/>
    <x v="3"/>
    <x v="0"/>
    <x v="3"/>
    <s v="Computer Science"/>
    <s v="Divorced"/>
    <s v="No"/>
    <d v="2021-05-24T00:00:00"/>
    <s v="No"/>
    <x v="9"/>
    <n v="1"/>
    <x v="2"/>
    <n v="1"/>
    <d v="2022-05-24T00:00:00"/>
  </r>
  <r>
    <x v="1233"/>
    <x v="1233"/>
    <x v="0"/>
    <n v="47"/>
    <x v="2"/>
    <s v="Some Travel"/>
    <s v="Technology"/>
    <x v="8"/>
    <x v="1"/>
    <x v="2"/>
    <n v="221827"/>
    <x v="1"/>
    <x v="0"/>
    <x v="4"/>
    <s v="Computer Science"/>
    <s v="Married"/>
    <s v="No"/>
    <d v="2021-06-05T00:00:00"/>
    <s v="No"/>
    <x v="9"/>
    <n v="0"/>
    <x v="10"/>
    <n v="1"/>
    <d v="2022-06-05T00:00:00"/>
  </r>
  <r>
    <x v="1234"/>
    <x v="1234"/>
    <x v="0"/>
    <n v="32"/>
    <x v="0"/>
    <s v="Some Travel"/>
    <s v="Technology"/>
    <x v="5"/>
    <x v="32"/>
    <x v="0"/>
    <n v="228427"/>
    <x v="1"/>
    <x v="0"/>
    <x v="3"/>
    <s v="Computer Science"/>
    <s v="Married"/>
    <s v="Yes"/>
    <d v="2021-06-06T00:00:00"/>
    <s v="No"/>
    <x v="9"/>
    <n v="1"/>
    <x v="2"/>
    <n v="1"/>
    <d v="2022-06-06T00:00:00"/>
  </r>
  <r>
    <x v="1235"/>
    <x v="1235"/>
    <x v="0"/>
    <n v="19"/>
    <x v="3"/>
    <s v="Some Travel"/>
    <s v="Technology"/>
    <x v="7"/>
    <x v="43"/>
    <x v="0"/>
    <n v="28346"/>
    <x v="3"/>
    <x v="0"/>
    <x v="3"/>
    <s v="Computer Science"/>
    <s v="Single"/>
    <s v="No"/>
    <d v="2021-06-07T00:00:00"/>
    <s v="No"/>
    <x v="9"/>
    <n v="1"/>
    <x v="2"/>
    <n v="1"/>
    <d v="2022-06-07T00:00:00"/>
  </r>
  <r>
    <x v="1236"/>
    <x v="1236"/>
    <x v="1"/>
    <n v="21"/>
    <x v="3"/>
    <s v="Frequent Traveller"/>
    <s v="Technology"/>
    <x v="7"/>
    <x v="39"/>
    <x v="1"/>
    <n v="37954"/>
    <x v="3"/>
    <x v="0"/>
    <x v="2"/>
    <s v="Information Systems"/>
    <s v="Married"/>
    <s v="Yes"/>
    <d v="2021-06-07T00:00:00"/>
    <s v="No"/>
    <x v="9"/>
    <n v="0"/>
    <x v="10"/>
    <n v="1"/>
    <d v="2022-06-07T00:00:00"/>
  </r>
  <r>
    <x v="1237"/>
    <x v="1237"/>
    <x v="0"/>
    <n v="43"/>
    <x v="1"/>
    <s v="Frequent Traveller"/>
    <s v="Technology"/>
    <x v="5"/>
    <x v="8"/>
    <x v="1"/>
    <n v="262392"/>
    <x v="2"/>
    <x v="0"/>
    <x v="3"/>
    <s v="Information Systems"/>
    <s v="Single"/>
    <s v="Yes"/>
    <d v="2021-06-08T00:00:00"/>
    <s v="No"/>
    <x v="9"/>
    <n v="1"/>
    <x v="2"/>
    <n v="1"/>
    <d v="2022-06-08T00:00:00"/>
  </r>
  <r>
    <x v="1238"/>
    <x v="1238"/>
    <x v="0"/>
    <n v="40"/>
    <x v="1"/>
    <s v="Some Travel"/>
    <s v="Technology"/>
    <x v="8"/>
    <x v="31"/>
    <x v="1"/>
    <n v="380248"/>
    <x v="2"/>
    <x v="0"/>
    <x v="2"/>
    <s v="Information Systems"/>
    <s v="Married"/>
    <s v="Yes"/>
    <d v="2021-06-09T00:00:00"/>
    <s v="No"/>
    <x v="9"/>
    <n v="0"/>
    <x v="2"/>
    <n v="1"/>
    <d v="2022-06-09T00:00:00"/>
  </r>
  <r>
    <x v="1239"/>
    <x v="1239"/>
    <x v="2"/>
    <n v="21"/>
    <x v="3"/>
    <s v="Some Travel"/>
    <s v="Technology"/>
    <x v="4"/>
    <x v="18"/>
    <x v="1"/>
    <n v="43030"/>
    <x v="3"/>
    <x v="0"/>
    <x v="3"/>
    <s v="Information Systems"/>
    <s v="Single"/>
    <s v="No"/>
    <d v="2021-06-10T00:00:00"/>
    <s v="No"/>
    <x v="9"/>
    <n v="0"/>
    <x v="2"/>
    <n v="1"/>
    <d v="2022-06-10T00:00:00"/>
  </r>
  <r>
    <x v="1240"/>
    <x v="1240"/>
    <x v="1"/>
    <n v="20"/>
    <x v="3"/>
    <s v="Some Travel"/>
    <s v="Technology"/>
    <x v="7"/>
    <x v="13"/>
    <x v="1"/>
    <n v="22925"/>
    <x v="3"/>
    <x v="0"/>
    <x v="1"/>
    <s v="Computer Science"/>
    <s v="Single"/>
    <s v="Yes"/>
    <d v="2021-06-13T00:00:00"/>
    <s v="Yes"/>
    <x v="9"/>
    <n v="0"/>
    <x v="10"/>
    <n v="0"/>
    <d v="2022-06-13T00:00:00"/>
  </r>
  <r>
    <x v="1241"/>
    <x v="1241"/>
    <x v="0"/>
    <n v="19"/>
    <x v="3"/>
    <s v="Some Travel"/>
    <s v="Technology"/>
    <x v="4"/>
    <x v="44"/>
    <x v="1"/>
    <n v="31014"/>
    <x v="3"/>
    <x v="0"/>
    <x v="2"/>
    <s v="Computer Science"/>
    <s v="Single"/>
    <s v="No"/>
    <d v="2021-06-16T00:00:00"/>
    <s v="No"/>
    <x v="9"/>
    <n v="1"/>
    <x v="2"/>
    <n v="0"/>
    <d v="2022-06-16T00:00:00"/>
  </r>
  <r>
    <x v="1242"/>
    <x v="1242"/>
    <x v="2"/>
    <n v="28"/>
    <x v="0"/>
    <s v="Frequent Traveller"/>
    <s v="Technology"/>
    <x v="8"/>
    <x v="23"/>
    <x v="1"/>
    <n v="187698"/>
    <x v="1"/>
    <x v="0"/>
    <x v="4"/>
    <s v="Computer Science"/>
    <s v="Single"/>
    <s v="No"/>
    <d v="2021-06-17T00:00:00"/>
    <s v="No"/>
    <x v="9"/>
    <n v="0"/>
    <x v="2"/>
    <n v="1"/>
    <d v="2022-06-17T00:00:00"/>
  </r>
  <r>
    <x v="1243"/>
    <x v="1243"/>
    <x v="1"/>
    <n v="22"/>
    <x v="3"/>
    <s v="Frequent Traveller"/>
    <s v="Technology"/>
    <x v="4"/>
    <x v="8"/>
    <x v="1"/>
    <n v="21854"/>
    <x v="3"/>
    <x v="0"/>
    <x v="3"/>
    <s v="Information Systems"/>
    <s v="Married"/>
    <s v="No"/>
    <d v="2021-06-18T00:00:00"/>
    <s v="Yes"/>
    <x v="10"/>
    <n v="0"/>
    <x v="10"/>
    <n v="0"/>
    <d v="2021-06-18T00:00:00"/>
  </r>
  <r>
    <x v="1244"/>
    <x v="1244"/>
    <x v="0"/>
    <n v="30"/>
    <x v="0"/>
    <s v="Some Travel"/>
    <s v="Sales"/>
    <x v="0"/>
    <x v="4"/>
    <x v="1"/>
    <n v="145929"/>
    <x v="1"/>
    <x v="0"/>
    <x v="3"/>
    <s v="Marketing"/>
    <s v="Divorced"/>
    <s v="No"/>
    <d v="2021-06-22T00:00:00"/>
    <s v="No"/>
    <x v="9"/>
    <n v="0"/>
    <x v="2"/>
    <n v="1"/>
    <d v="2022-06-22T00:00:00"/>
  </r>
  <r>
    <x v="1245"/>
    <x v="1245"/>
    <x v="1"/>
    <n v="38"/>
    <x v="1"/>
    <s v="Some Travel"/>
    <s v="Technology"/>
    <x v="3"/>
    <x v="5"/>
    <x v="1"/>
    <n v="439935"/>
    <x v="4"/>
    <x v="0"/>
    <x v="2"/>
    <s v="Information Systems"/>
    <s v="Divorced"/>
    <s v="Yes"/>
    <d v="2021-06-22T00:00:00"/>
    <s v="No"/>
    <x v="9"/>
    <n v="1"/>
    <x v="2"/>
    <n v="1"/>
    <d v="2022-06-22T00:00:00"/>
  </r>
  <r>
    <x v="1246"/>
    <x v="1246"/>
    <x v="0"/>
    <n v="26"/>
    <x v="0"/>
    <s v="Some Travel"/>
    <s v="Sales"/>
    <x v="0"/>
    <x v="42"/>
    <x v="1"/>
    <n v="93246"/>
    <x v="0"/>
    <x v="0"/>
    <x v="1"/>
    <s v="Marketing"/>
    <s v="Single"/>
    <s v="Yes"/>
    <d v="2021-06-25T00:00:00"/>
    <s v="Yes"/>
    <x v="9"/>
    <n v="0"/>
    <x v="10"/>
    <n v="0"/>
    <d v="2022-06-25T00:00:00"/>
  </r>
  <r>
    <x v="1247"/>
    <x v="1247"/>
    <x v="1"/>
    <n v="21"/>
    <x v="3"/>
    <s v="Some Travel"/>
    <s v="Technology"/>
    <x v="7"/>
    <x v="13"/>
    <x v="2"/>
    <n v="26137"/>
    <x v="3"/>
    <x v="0"/>
    <x v="2"/>
    <s v="Computer Science"/>
    <s v="Married"/>
    <s v="No"/>
    <d v="2021-06-26T00:00:00"/>
    <s v="No"/>
    <x v="9"/>
    <n v="0"/>
    <x v="10"/>
    <n v="1"/>
    <d v="2022-06-26T00:00:00"/>
  </r>
  <r>
    <x v="1248"/>
    <x v="1248"/>
    <x v="1"/>
    <n v="19"/>
    <x v="3"/>
    <s v="Some Travel"/>
    <s v="Technology"/>
    <x v="4"/>
    <x v="34"/>
    <x v="1"/>
    <n v="26062"/>
    <x v="3"/>
    <x v="0"/>
    <x v="3"/>
    <s v="Information Systems"/>
    <s v="Single"/>
    <s v="Yes"/>
    <d v="2021-06-30T00:00:00"/>
    <s v="No"/>
    <x v="9"/>
    <n v="1"/>
    <x v="2"/>
    <n v="1"/>
    <d v="2022-06-30T00:00:00"/>
  </r>
  <r>
    <x v="1249"/>
    <x v="1249"/>
    <x v="1"/>
    <n v="39"/>
    <x v="1"/>
    <s v="Some Travel"/>
    <s v="Sales"/>
    <x v="6"/>
    <x v="18"/>
    <x v="2"/>
    <n v="265712"/>
    <x v="2"/>
    <x v="0"/>
    <x v="3"/>
    <s v="Marketing"/>
    <s v="Married"/>
    <s v="Yes"/>
    <d v="2021-07-06T00:00:00"/>
    <s v="No"/>
    <x v="9"/>
    <n v="0"/>
    <x v="10"/>
    <n v="1"/>
    <d v="2022-07-06T00:00:00"/>
  </r>
  <r>
    <x v="1250"/>
    <x v="1250"/>
    <x v="1"/>
    <n v="20"/>
    <x v="3"/>
    <s v="Frequent Traveller"/>
    <s v="Technology"/>
    <x v="5"/>
    <x v="33"/>
    <x v="1"/>
    <n v="42308"/>
    <x v="3"/>
    <x v="0"/>
    <x v="3"/>
    <s v="Information Systems"/>
    <s v="Single"/>
    <s v="No"/>
    <d v="2021-07-07T00:00:00"/>
    <s v="No"/>
    <x v="9"/>
    <n v="1"/>
    <x v="2"/>
    <n v="0"/>
    <d v="2022-07-07T00:00:00"/>
  </r>
  <r>
    <x v="1251"/>
    <x v="1251"/>
    <x v="0"/>
    <n v="22"/>
    <x v="3"/>
    <s v="Some Travel"/>
    <s v="Technology"/>
    <x v="7"/>
    <x v="13"/>
    <x v="1"/>
    <n v="36677"/>
    <x v="3"/>
    <x v="0"/>
    <x v="4"/>
    <s v="Computer Science"/>
    <s v="Married"/>
    <s v="No"/>
    <d v="2021-07-09T00:00:00"/>
    <s v="No"/>
    <x v="9"/>
    <n v="0"/>
    <x v="2"/>
    <n v="1"/>
    <d v="2022-07-09T00:00:00"/>
  </r>
  <r>
    <x v="1252"/>
    <x v="1252"/>
    <x v="0"/>
    <n v="27"/>
    <x v="0"/>
    <s v="No Travel "/>
    <s v="Human Resources"/>
    <x v="11"/>
    <x v="8"/>
    <x v="1"/>
    <n v="78265"/>
    <x v="0"/>
    <x v="0"/>
    <x v="3"/>
    <s v="Human Resources"/>
    <s v="Married"/>
    <s v="No"/>
    <d v="2021-07-10T00:00:00"/>
    <s v="No"/>
    <x v="9"/>
    <n v="1"/>
    <x v="2"/>
    <n v="1"/>
    <d v="2022-07-10T00:00:00"/>
  </r>
  <r>
    <x v="1253"/>
    <x v="1253"/>
    <x v="1"/>
    <n v="30"/>
    <x v="0"/>
    <s v="Some Travel"/>
    <s v="Sales"/>
    <x v="0"/>
    <x v="41"/>
    <x v="2"/>
    <n v="135160"/>
    <x v="1"/>
    <x v="0"/>
    <x v="3"/>
    <s v="Technical Degree"/>
    <s v="Married"/>
    <s v="No"/>
    <d v="2021-07-10T00:00:00"/>
    <s v="No"/>
    <x v="9"/>
    <n v="1"/>
    <x v="2"/>
    <n v="0"/>
    <d v="2022-07-10T00:00:00"/>
  </r>
  <r>
    <x v="1254"/>
    <x v="1254"/>
    <x v="1"/>
    <n v="19"/>
    <x v="3"/>
    <s v="Some Travel"/>
    <s v="Technology"/>
    <x v="5"/>
    <x v="8"/>
    <x v="1"/>
    <n v="60077"/>
    <x v="0"/>
    <x v="0"/>
    <x v="3"/>
    <s v="Computer Science"/>
    <s v="Single"/>
    <s v="No"/>
    <d v="2021-07-11T00:00:00"/>
    <s v="No"/>
    <x v="9"/>
    <n v="1"/>
    <x v="2"/>
    <n v="0"/>
    <d v="2022-07-11T00:00:00"/>
  </r>
  <r>
    <x v="1255"/>
    <x v="1255"/>
    <x v="0"/>
    <n v="22"/>
    <x v="3"/>
    <s v="Some Travel"/>
    <s v="Technology"/>
    <x v="4"/>
    <x v="31"/>
    <x v="0"/>
    <n v="31161"/>
    <x v="3"/>
    <x v="0"/>
    <x v="1"/>
    <s v="Computer Science"/>
    <s v="Married"/>
    <s v="Yes"/>
    <d v="2021-07-19T00:00:00"/>
    <s v="No"/>
    <x v="9"/>
    <n v="0"/>
    <x v="10"/>
    <n v="0"/>
    <d v="2022-07-19T00:00:00"/>
  </r>
  <r>
    <x v="1256"/>
    <x v="1256"/>
    <x v="2"/>
    <n v="46"/>
    <x v="2"/>
    <s v="Some Travel"/>
    <s v="Sales"/>
    <x v="0"/>
    <x v="16"/>
    <x v="1"/>
    <n v="223874"/>
    <x v="1"/>
    <x v="0"/>
    <x v="3"/>
    <s v="Marketing"/>
    <s v="Married"/>
    <s v="No"/>
    <d v="2021-07-19T00:00:00"/>
    <s v="Yes"/>
    <x v="9"/>
    <n v="0"/>
    <x v="10"/>
    <n v="0"/>
    <d v="2022-07-19T00:00:00"/>
  </r>
  <r>
    <x v="1257"/>
    <x v="1257"/>
    <x v="1"/>
    <n v="21"/>
    <x v="3"/>
    <s v="Some Travel"/>
    <s v="Technology"/>
    <x v="4"/>
    <x v="41"/>
    <x v="2"/>
    <n v="38749"/>
    <x v="3"/>
    <x v="0"/>
    <x v="1"/>
    <s v="Computer Science"/>
    <s v="Married"/>
    <s v="No"/>
    <d v="2021-07-21T00:00:00"/>
    <s v="No"/>
    <x v="9"/>
    <n v="0"/>
    <x v="10"/>
    <n v="0"/>
    <d v="2022-07-21T00:00:00"/>
  </r>
  <r>
    <x v="1258"/>
    <x v="1258"/>
    <x v="0"/>
    <n v="30"/>
    <x v="0"/>
    <s v="Frequent Traveller"/>
    <s v="Technology"/>
    <x v="8"/>
    <x v="35"/>
    <x v="1"/>
    <n v="145589"/>
    <x v="1"/>
    <x v="0"/>
    <x v="1"/>
    <s v="Other"/>
    <s v="Single"/>
    <s v="Yes"/>
    <d v="2021-07-30T00:00:00"/>
    <s v="No"/>
    <x v="9"/>
    <n v="1"/>
    <x v="2"/>
    <n v="1"/>
    <d v="2022-07-30T00:00:00"/>
  </r>
  <r>
    <x v="1259"/>
    <x v="1259"/>
    <x v="0"/>
    <n v="20"/>
    <x v="3"/>
    <s v="Frequent Traveller"/>
    <s v="Technology"/>
    <x v="7"/>
    <x v="1"/>
    <x v="1"/>
    <n v="31801"/>
    <x v="3"/>
    <x v="0"/>
    <x v="3"/>
    <s v="Information Systems"/>
    <s v="Divorced"/>
    <s v="Yes"/>
    <d v="2021-08-02T00:00:00"/>
    <s v="No"/>
    <x v="9"/>
    <n v="1"/>
    <x v="2"/>
    <n v="0"/>
    <d v="2022-08-02T00:00:00"/>
  </r>
  <r>
    <x v="1260"/>
    <x v="1260"/>
    <x v="0"/>
    <n v="19"/>
    <x v="3"/>
    <s v="Some Travel"/>
    <s v="Technology"/>
    <x v="8"/>
    <x v="39"/>
    <x v="2"/>
    <n v="49005"/>
    <x v="3"/>
    <x v="0"/>
    <x v="3"/>
    <s v="Other"/>
    <s v="Married"/>
    <s v="No"/>
    <d v="2021-08-04T00:00:00"/>
    <s v="No"/>
    <x v="9"/>
    <n v="0"/>
    <x v="2"/>
    <n v="0"/>
    <d v="2022-08-04T00:00:00"/>
  </r>
  <r>
    <x v="1261"/>
    <x v="1261"/>
    <x v="1"/>
    <n v="19"/>
    <x v="3"/>
    <s v="Some Travel"/>
    <s v="Sales"/>
    <x v="0"/>
    <x v="27"/>
    <x v="1"/>
    <n v="53387"/>
    <x v="0"/>
    <x v="0"/>
    <x v="4"/>
    <s v="Marketing"/>
    <s v="Single"/>
    <s v="No"/>
    <d v="2021-08-09T00:00:00"/>
    <s v="No"/>
    <x v="9"/>
    <n v="0"/>
    <x v="2"/>
    <n v="1"/>
    <d v="2022-08-09T00:00:00"/>
  </r>
  <r>
    <x v="1262"/>
    <x v="1262"/>
    <x v="0"/>
    <n v="27"/>
    <x v="0"/>
    <s v="Some Travel"/>
    <s v="Technology"/>
    <x v="8"/>
    <x v="33"/>
    <x v="1"/>
    <n v="88122"/>
    <x v="0"/>
    <x v="0"/>
    <x v="3"/>
    <s v="Computer Science"/>
    <s v="Divorced"/>
    <s v="No"/>
    <d v="2021-08-11T00:00:00"/>
    <s v="No"/>
    <x v="9"/>
    <n v="0"/>
    <x v="2"/>
    <n v="1"/>
    <d v="2022-08-11T00:00:00"/>
  </r>
  <r>
    <x v="1263"/>
    <x v="1263"/>
    <x v="2"/>
    <n v="19"/>
    <x v="3"/>
    <s v="Some Travel"/>
    <s v="Technology"/>
    <x v="4"/>
    <x v="32"/>
    <x v="1"/>
    <n v="41092"/>
    <x v="3"/>
    <x v="0"/>
    <x v="1"/>
    <s v="Information Systems"/>
    <s v="Single"/>
    <s v="No"/>
    <d v="2021-08-20T00:00:00"/>
    <s v="No"/>
    <x v="9"/>
    <n v="1"/>
    <x v="2"/>
    <n v="0"/>
    <d v="2022-08-20T00:00:00"/>
  </r>
  <r>
    <x v="1264"/>
    <x v="1264"/>
    <x v="0"/>
    <n v="19"/>
    <x v="3"/>
    <s v="Some Travel"/>
    <s v="Technology"/>
    <x v="5"/>
    <x v="26"/>
    <x v="0"/>
    <n v="64882"/>
    <x v="0"/>
    <x v="0"/>
    <x v="1"/>
    <s v="Computer Science"/>
    <s v="Single"/>
    <s v="Yes"/>
    <d v="2021-08-23T00:00:00"/>
    <s v="No"/>
    <x v="9"/>
    <n v="0"/>
    <x v="10"/>
    <n v="0"/>
    <d v="2022-08-23T00:00:00"/>
  </r>
  <r>
    <x v="1265"/>
    <x v="1265"/>
    <x v="0"/>
    <n v="32"/>
    <x v="0"/>
    <s v="Some Travel"/>
    <s v="Sales"/>
    <x v="6"/>
    <x v="41"/>
    <x v="1"/>
    <n v="202322"/>
    <x v="1"/>
    <x v="0"/>
    <x v="3"/>
    <s v="Marketing"/>
    <s v="Single"/>
    <s v="No"/>
    <d v="2021-08-30T00:00:00"/>
    <s v="No"/>
    <x v="9"/>
    <n v="0"/>
    <x v="2"/>
    <n v="0"/>
    <d v="2022-08-30T00:00:00"/>
  </r>
  <r>
    <x v="1266"/>
    <x v="1266"/>
    <x v="1"/>
    <n v="21"/>
    <x v="3"/>
    <s v="No Travel "/>
    <s v="Technology"/>
    <x v="8"/>
    <x v="14"/>
    <x v="2"/>
    <n v="36012"/>
    <x v="3"/>
    <x v="0"/>
    <x v="2"/>
    <s v="Computer Science"/>
    <s v="Divorced"/>
    <s v="Yes"/>
    <d v="2021-09-05T00:00:00"/>
    <s v="No"/>
    <x v="9"/>
    <n v="1"/>
    <x v="2"/>
    <n v="1"/>
    <d v="2022-09-05T00:00:00"/>
  </r>
  <r>
    <x v="1267"/>
    <x v="1267"/>
    <x v="1"/>
    <n v="22"/>
    <x v="3"/>
    <s v="Some Travel"/>
    <s v="Technology"/>
    <x v="7"/>
    <x v="23"/>
    <x v="1"/>
    <n v="27763"/>
    <x v="3"/>
    <x v="0"/>
    <x v="1"/>
    <s v="Information Systems"/>
    <s v="Married"/>
    <s v="No"/>
    <d v="2021-09-05T00:00:00"/>
    <s v="No"/>
    <x v="9"/>
    <n v="0"/>
    <x v="2"/>
    <n v="0"/>
    <d v="2022-09-05T00:00:00"/>
  </r>
  <r>
    <x v="1268"/>
    <x v="1268"/>
    <x v="0"/>
    <n v="21"/>
    <x v="3"/>
    <s v="Some Travel"/>
    <s v="Sales"/>
    <x v="0"/>
    <x v="17"/>
    <x v="1"/>
    <n v="37035"/>
    <x v="3"/>
    <x v="0"/>
    <x v="1"/>
    <s v="Marketing"/>
    <s v="Divorced"/>
    <s v="No"/>
    <d v="2021-09-11T00:00:00"/>
    <s v="No"/>
    <x v="9"/>
    <n v="1"/>
    <x v="2"/>
    <n v="1"/>
    <d v="2022-09-11T00:00:00"/>
  </r>
  <r>
    <x v="1269"/>
    <x v="1269"/>
    <x v="0"/>
    <n v="20"/>
    <x v="3"/>
    <s v="Frequent Traveller"/>
    <s v="Technology"/>
    <x v="4"/>
    <x v="28"/>
    <x v="2"/>
    <n v="37361"/>
    <x v="3"/>
    <x v="0"/>
    <x v="3"/>
    <s v="Information Systems"/>
    <s v="Single"/>
    <s v="No"/>
    <d v="2021-09-13T00:00:00"/>
    <s v="Yes"/>
    <x v="10"/>
    <n v="0"/>
    <x v="10"/>
    <n v="0"/>
    <d v="2021-09-13T00:00:00"/>
  </r>
  <r>
    <x v="1270"/>
    <x v="1270"/>
    <x v="1"/>
    <n v="35"/>
    <x v="1"/>
    <s v="Some Travel"/>
    <s v="Sales"/>
    <x v="0"/>
    <x v="28"/>
    <x v="1"/>
    <n v="200802"/>
    <x v="1"/>
    <x v="0"/>
    <x v="2"/>
    <s v="Marketing"/>
    <s v="Divorced"/>
    <s v="No"/>
    <d v="2021-09-26T00:00:00"/>
    <s v="No"/>
    <x v="9"/>
    <n v="0"/>
    <x v="2"/>
    <n v="0"/>
    <d v="2022-09-26T00:00:00"/>
  </r>
  <r>
    <x v="1271"/>
    <x v="1271"/>
    <x v="0"/>
    <n v="21"/>
    <x v="3"/>
    <s v="Some Travel"/>
    <s v="Sales"/>
    <x v="0"/>
    <x v="42"/>
    <x v="2"/>
    <n v="60769"/>
    <x v="0"/>
    <x v="0"/>
    <x v="3"/>
    <s v="Economics"/>
    <s v="Divorced"/>
    <s v="No"/>
    <d v="2021-09-27T00:00:00"/>
    <s v="No"/>
    <x v="9"/>
    <n v="1"/>
    <x v="2"/>
    <n v="1"/>
    <d v="2022-09-27T00:00:00"/>
  </r>
  <r>
    <x v="1272"/>
    <x v="1272"/>
    <x v="1"/>
    <n v="32"/>
    <x v="0"/>
    <s v="Some Travel"/>
    <s v="Technology"/>
    <x v="10"/>
    <x v="33"/>
    <x v="2"/>
    <n v="253019"/>
    <x v="2"/>
    <x v="0"/>
    <x v="3"/>
    <s v="Business Studies"/>
    <s v="Married"/>
    <s v="No"/>
    <d v="2021-09-28T00:00:00"/>
    <s v="No"/>
    <x v="9"/>
    <n v="0"/>
    <x v="10"/>
    <n v="0"/>
    <d v="2022-09-28T00:00:00"/>
  </r>
  <r>
    <x v="1273"/>
    <x v="1273"/>
    <x v="0"/>
    <n v="22"/>
    <x v="3"/>
    <s v="No Travel "/>
    <s v="Sales"/>
    <x v="0"/>
    <x v="26"/>
    <x v="1"/>
    <n v="46546"/>
    <x v="3"/>
    <x v="0"/>
    <x v="1"/>
    <s v="Marketing"/>
    <s v="Married"/>
    <s v="No"/>
    <d v="2021-09-29T00:00:00"/>
    <s v="No"/>
    <x v="9"/>
    <n v="0"/>
    <x v="2"/>
    <n v="1"/>
    <d v="2022-09-29T00:00:00"/>
  </r>
  <r>
    <x v="1274"/>
    <x v="1274"/>
    <x v="0"/>
    <n v="21"/>
    <x v="3"/>
    <s v="No Travel "/>
    <s v="Sales"/>
    <x v="0"/>
    <x v="25"/>
    <x v="1"/>
    <n v="76482"/>
    <x v="0"/>
    <x v="0"/>
    <x v="1"/>
    <s v="Marketing"/>
    <s v="Married"/>
    <s v="No"/>
    <d v="2021-09-30T00:00:00"/>
    <s v="No"/>
    <x v="9"/>
    <n v="1"/>
    <x v="2"/>
    <n v="0"/>
    <d v="2022-09-30T00:00:00"/>
  </r>
  <r>
    <x v="1275"/>
    <x v="1275"/>
    <x v="1"/>
    <n v="22"/>
    <x v="3"/>
    <s v="Frequent Traveller"/>
    <s v="Sales"/>
    <x v="9"/>
    <x v="38"/>
    <x v="1"/>
    <n v="34432"/>
    <x v="3"/>
    <x v="0"/>
    <x v="3"/>
    <s v="Economics"/>
    <s v="Married"/>
    <s v="No"/>
    <d v="2021-09-30T00:00:00"/>
    <s v="No"/>
    <x v="9"/>
    <n v="0"/>
    <x v="10"/>
    <n v="1"/>
    <d v="2022-09-30T00:00:00"/>
  </r>
  <r>
    <x v="1276"/>
    <x v="1276"/>
    <x v="1"/>
    <n v="21"/>
    <x v="3"/>
    <s v="Some Travel"/>
    <s v="Sales"/>
    <x v="0"/>
    <x v="41"/>
    <x v="2"/>
    <n v="47553"/>
    <x v="3"/>
    <x v="0"/>
    <x v="3"/>
    <s v="Marketing"/>
    <s v="Single"/>
    <s v="No"/>
    <d v="2021-10-01T00:00:00"/>
    <s v="No"/>
    <x v="9"/>
    <n v="1"/>
    <x v="2"/>
    <n v="0"/>
    <d v="2022-10-01T00:00:00"/>
  </r>
  <r>
    <x v="1277"/>
    <x v="1277"/>
    <x v="1"/>
    <n v="43"/>
    <x v="1"/>
    <s v="Some Travel"/>
    <s v="Technology"/>
    <x v="5"/>
    <x v="16"/>
    <x v="2"/>
    <n v="254834"/>
    <x v="2"/>
    <x v="0"/>
    <x v="3"/>
    <s v="Business Studies"/>
    <s v="Married"/>
    <s v="No"/>
    <d v="2021-10-05T00:00:00"/>
    <s v="No"/>
    <x v="9"/>
    <n v="1"/>
    <x v="2"/>
    <n v="1"/>
    <d v="2022-10-05T00:00:00"/>
  </r>
  <r>
    <x v="1278"/>
    <x v="1278"/>
    <x v="2"/>
    <n v="19"/>
    <x v="3"/>
    <s v="Some Travel"/>
    <s v="Sales"/>
    <x v="0"/>
    <x v="22"/>
    <x v="1"/>
    <n v="46813"/>
    <x v="3"/>
    <x v="0"/>
    <x v="1"/>
    <s v="Marketing"/>
    <s v="Single"/>
    <s v="No"/>
    <d v="2021-10-09T00:00:00"/>
    <s v="No"/>
    <x v="9"/>
    <n v="0"/>
    <x v="10"/>
    <n v="1"/>
    <d v="2022-10-09T00:00:00"/>
  </r>
  <r>
    <x v="1279"/>
    <x v="1279"/>
    <x v="1"/>
    <n v="49"/>
    <x v="2"/>
    <s v="No Travel "/>
    <s v="Human Resources"/>
    <x v="12"/>
    <x v="22"/>
    <x v="2"/>
    <n v="509261"/>
    <x v="4"/>
    <x v="0"/>
    <x v="1"/>
    <s v="Human Resources"/>
    <s v="Married"/>
    <s v="No"/>
    <d v="2021-10-12T00:00:00"/>
    <s v="No"/>
    <x v="9"/>
    <n v="1"/>
    <x v="2"/>
    <n v="0"/>
    <d v="2022-10-12T00:00:00"/>
  </r>
  <r>
    <x v="1280"/>
    <x v="1280"/>
    <x v="0"/>
    <n v="50"/>
    <x v="2"/>
    <s v="Frequent Traveller"/>
    <s v="Sales"/>
    <x v="0"/>
    <x v="40"/>
    <x v="2"/>
    <n v="214707"/>
    <x v="1"/>
    <x v="0"/>
    <x v="1"/>
    <s v="Economics"/>
    <s v="Married"/>
    <s v="No"/>
    <d v="2021-10-16T00:00:00"/>
    <s v="No"/>
    <x v="9"/>
    <n v="1"/>
    <x v="2"/>
    <n v="1"/>
    <d v="2022-10-16T00:00:00"/>
  </r>
  <r>
    <x v="1281"/>
    <x v="1281"/>
    <x v="0"/>
    <n v="38"/>
    <x v="1"/>
    <s v="Some Travel"/>
    <s v="Technology"/>
    <x v="3"/>
    <x v="42"/>
    <x v="0"/>
    <n v="303360"/>
    <x v="2"/>
    <x v="0"/>
    <x v="3"/>
    <s v="Business Studies"/>
    <s v="Married"/>
    <s v="No"/>
    <d v="2021-10-16T00:00:00"/>
    <s v="Yes"/>
    <x v="10"/>
    <n v="0"/>
    <x v="10"/>
    <n v="0"/>
    <d v="2021-10-16T00:00:00"/>
  </r>
  <r>
    <x v="1282"/>
    <x v="1282"/>
    <x v="0"/>
    <n v="49"/>
    <x v="2"/>
    <s v="Some Travel"/>
    <s v="Sales"/>
    <x v="6"/>
    <x v="41"/>
    <x v="0"/>
    <n v="413946"/>
    <x v="4"/>
    <x v="0"/>
    <x v="1"/>
    <s v="Marketing"/>
    <s v="Single"/>
    <s v="No"/>
    <d v="2021-10-19T00:00:00"/>
    <s v="No"/>
    <x v="9"/>
    <n v="1"/>
    <x v="2"/>
    <n v="1"/>
    <d v="2022-10-19T00:00:00"/>
  </r>
  <r>
    <x v="1283"/>
    <x v="1283"/>
    <x v="1"/>
    <n v="21"/>
    <x v="3"/>
    <s v="Some Travel"/>
    <s v="Technology"/>
    <x v="7"/>
    <x v="23"/>
    <x v="0"/>
    <n v="65642"/>
    <x v="0"/>
    <x v="0"/>
    <x v="1"/>
    <s v="Information Systems"/>
    <s v="Single"/>
    <s v="No"/>
    <d v="2021-10-22T00:00:00"/>
    <s v="No"/>
    <x v="9"/>
    <n v="1"/>
    <x v="2"/>
    <n v="0"/>
    <d v="2022-10-22T00:00:00"/>
  </r>
  <r>
    <x v="1284"/>
    <x v="1284"/>
    <x v="1"/>
    <n v="20"/>
    <x v="3"/>
    <s v="Some Travel"/>
    <s v="Technology"/>
    <x v="7"/>
    <x v="24"/>
    <x v="1"/>
    <n v="35355"/>
    <x v="3"/>
    <x v="0"/>
    <x v="3"/>
    <s v="Information Systems"/>
    <s v="Married"/>
    <s v="Yes"/>
    <d v="2021-10-29T00:00:00"/>
    <s v="No"/>
    <x v="9"/>
    <n v="0"/>
    <x v="2"/>
    <n v="1"/>
    <d v="2022-10-29T00:00:00"/>
  </r>
  <r>
    <x v="1285"/>
    <x v="1285"/>
    <x v="2"/>
    <n v="21"/>
    <x v="3"/>
    <s v="Some Travel"/>
    <s v="Human Resources"/>
    <x v="11"/>
    <x v="39"/>
    <x v="2"/>
    <n v="70809"/>
    <x v="0"/>
    <x v="0"/>
    <x v="2"/>
    <s v="Economics"/>
    <s v="Divorced"/>
    <s v="Yes"/>
    <d v="2021-11-07T00:00:00"/>
    <s v="No"/>
    <x v="9"/>
    <n v="0"/>
    <x v="10"/>
    <n v="1"/>
    <d v="2022-11-07T00:00:00"/>
  </r>
  <r>
    <x v="1286"/>
    <x v="1286"/>
    <x v="1"/>
    <n v="37"/>
    <x v="1"/>
    <s v="Some Travel"/>
    <s v="Technology"/>
    <x v="8"/>
    <x v="38"/>
    <x v="1"/>
    <n v="211375"/>
    <x v="1"/>
    <x v="0"/>
    <x v="1"/>
    <s v="Information Systems"/>
    <s v="Single"/>
    <s v="No"/>
    <d v="2021-11-09T00:00:00"/>
    <s v="No"/>
    <x v="9"/>
    <n v="1"/>
    <x v="2"/>
    <n v="0"/>
    <d v="2022-11-09T00:00:00"/>
  </r>
  <r>
    <x v="1287"/>
    <x v="1287"/>
    <x v="0"/>
    <n v="21"/>
    <x v="3"/>
    <s v="Some Travel"/>
    <s v="Sales"/>
    <x v="0"/>
    <x v="19"/>
    <x v="1"/>
    <n v="38066"/>
    <x v="3"/>
    <x v="0"/>
    <x v="2"/>
    <s v="Economics"/>
    <s v="Divorced"/>
    <s v="No"/>
    <d v="2021-11-13T00:00:00"/>
    <s v="No"/>
    <x v="9"/>
    <n v="0"/>
    <x v="10"/>
    <n v="0"/>
    <d v="2022-11-13T00:00:00"/>
  </r>
  <r>
    <x v="1288"/>
    <x v="1288"/>
    <x v="0"/>
    <n v="30"/>
    <x v="0"/>
    <s v="Some Travel"/>
    <s v="Technology"/>
    <x v="8"/>
    <x v="4"/>
    <x v="0"/>
    <n v="264407"/>
    <x v="2"/>
    <x v="0"/>
    <x v="2"/>
    <s v="Computer Science"/>
    <s v="Married"/>
    <s v="No"/>
    <d v="2021-11-14T00:00:00"/>
    <s v="No"/>
    <x v="9"/>
    <n v="1"/>
    <x v="2"/>
    <n v="0"/>
    <d v="2022-11-14T00:00:00"/>
  </r>
  <r>
    <x v="1289"/>
    <x v="1289"/>
    <x v="1"/>
    <n v="20"/>
    <x v="3"/>
    <s v="No Travel "/>
    <s v="Technology"/>
    <x v="4"/>
    <x v="38"/>
    <x v="0"/>
    <n v="26702"/>
    <x v="3"/>
    <x v="0"/>
    <x v="3"/>
    <s v="Computer Science"/>
    <s v="Married"/>
    <s v="No"/>
    <d v="2021-11-14T00:00:00"/>
    <s v="No"/>
    <x v="9"/>
    <n v="1"/>
    <x v="2"/>
    <n v="0"/>
    <d v="2022-11-14T00:00:00"/>
  </r>
  <r>
    <x v="1290"/>
    <x v="1290"/>
    <x v="1"/>
    <n v="19"/>
    <x v="3"/>
    <s v="Frequent Traveller"/>
    <s v="Sales"/>
    <x v="0"/>
    <x v="30"/>
    <x v="1"/>
    <n v="65960"/>
    <x v="0"/>
    <x v="0"/>
    <x v="2"/>
    <s v="Economics"/>
    <s v="Single"/>
    <s v="No"/>
    <d v="2021-11-16T00:00:00"/>
    <s v="No"/>
    <x v="9"/>
    <n v="0"/>
    <x v="2"/>
    <n v="0"/>
    <d v="2022-11-16T00:00:00"/>
  </r>
  <r>
    <x v="1291"/>
    <x v="1291"/>
    <x v="0"/>
    <n v="42"/>
    <x v="1"/>
    <s v="Some Travel"/>
    <s v="Technology"/>
    <x v="10"/>
    <x v="31"/>
    <x v="0"/>
    <n v="392379"/>
    <x v="2"/>
    <x v="0"/>
    <x v="1"/>
    <s v="Computer Science"/>
    <s v="Married"/>
    <s v="No"/>
    <d v="2021-11-17T00:00:00"/>
    <s v="No"/>
    <x v="9"/>
    <n v="1"/>
    <x v="2"/>
    <n v="1"/>
    <d v="2022-11-17T00:00:00"/>
  </r>
  <r>
    <x v="1292"/>
    <x v="1292"/>
    <x v="0"/>
    <n v="28"/>
    <x v="0"/>
    <s v="Some Travel"/>
    <s v="Technology"/>
    <x v="7"/>
    <x v="41"/>
    <x v="1"/>
    <n v="89527"/>
    <x v="0"/>
    <x v="0"/>
    <x v="1"/>
    <s v="Information Systems"/>
    <s v="Married"/>
    <s v="Yes"/>
    <d v="2021-11-21T00:00:00"/>
    <s v="No"/>
    <x v="9"/>
    <n v="1"/>
    <x v="2"/>
    <n v="1"/>
    <d v="2022-11-21T00:00:00"/>
  </r>
  <r>
    <x v="1293"/>
    <x v="1293"/>
    <x v="0"/>
    <n v="22"/>
    <x v="3"/>
    <s v="Some Travel"/>
    <s v="Technology"/>
    <x v="7"/>
    <x v="14"/>
    <x v="2"/>
    <n v="60515"/>
    <x v="0"/>
    <x v="0"/>
    <x v="2"/>
    <s v="Information Systems"/>
    <s v="Married"/>
    <s v="No"/>
    <d v="2021-11-21T00:00:00"/>
    <s v="No"/>
    <x v="9"/>
    <n v="1"/>
    <x v="2"/>
    <n v="1"/>
    <d v="2022-11-21T00:00:00"/>
  </r>
  <r>
    <x v="1294"/>
    <x v="1294"/>
    <x v="0"/>
    <n v="31"/>
    <x v="0"/>
    <s v="Some Travel"/>
    <s v="Sales"/>
    <x v="0"/>
    <x v="30"/>
    <x v="1"/>
    <n v="183057"/>
    <x v="1"/>
    <x v="0"/>
    <x v="0"/>
    <s v="Marketing"/>
    <s v="Married"/>
    <s v="No"/>
    <d v="2021-11-23T00:00:00"/>
    <s v="No"/>
    <x v="9"/>
    <n v="1"/>
    <x v="2"/>
    <n v="1"/>
    <d v="2022-11-23T00:00:00"/>
  </r>
  <r>
    <x v="1295"/>
    <x v="1295"/>
    <x v="1"/>
    <n v="21"/>
    <x v="3"/>
    <s v="Some Travel"/>
    <s v="Technology"/>
    <x v="5"/>
    <x v="13"/>
    <x v="2"/>
    <n v="50502"/>
    <x v="0"/>
    <x v="0"/>
    <x v="1"/>
    <s v="Computer Science"/>
    <s v="Single"/>
    <s v="Yes"/>
    <d v="2021-11-23T00:00:00"/>
    <s v="No"/>
    <x v="9"/>
    <n v="1"/>
    <x v="2"/>
    <n v="0"/>
    <d v="2022-11-23T00:00:00"/>
  </r>
  <r>
    <x v="1296"/>
    <x v="1296"/>
    <x v="0"/>
    <n v="38"/>
    <x v="1"/>
    <s v="Some Travel"/>
    <s v="Technology"/>
    <x v="3"/>
    <x v="0"/>
    <x v="0"/>
    <n v="301332"/>
    <x v="2"/>
    <x v="0"/>
    <x v="1"/>
    <s v="Other"/>
    <s v="Married"/>
    <s v="No"/>
    <d v="2021-11-25T00:00:00"/>
    <s v="No"/>
    <x v="9"/>
    <n v="1"/>
    <x v="2"/>
    <n v="1"/>
    <d v="2022-11-25T00:00:00"/>
  </r>
  <r>
    <x v="1297"/>
    <x v="1297"/>
    <x v="0"/>
    <n v="21"/>
    <x v="3"/>
    <s v="Some Travel"/>
    <s v="Technology"/>
    <x v="7"/>
    <x v="37"/>
    <x v="1"/>
    <n v="65743"/>
    <x v="0"/>
    <x v="0"/>
    <x v="3"/>
    <s v="Information Systems"/>
    <s v="Divorced"/>
    <s v="Yes"/>
    <d v="2021-11-27T00:00:00"/>
    <s v="No"/>
    <x v="9"/>
    <n v="0"/>
    <x v="2"/>
    <n v="0"/>
    <d v="2022-11-27T00:00:00"/>
  </r>
  <r>
    <x v="1298"/>
    <x v="1298"/>
    <x v="1"/>
    <n v="22"/>
    <x v="3"/>
    <s v="Some Travel"/>
    <s v="Sales"/>
    <x v="0"/>
    <x v="32"/>
    <x v="1"/>
    <n v="53220"/>
    <x v="0"/>
    <x v="0"/>
    <x v="2"/>
    <s v="Marketing"/>
    <s v="Married"/>
    <s v="Yes"/>
    <d v="2021-11-28T00:00:00"/>
    <s v="Yes"/>
    <x v="10"/>
    <n v="0"/>
    <x v="10"/>
    <n v="0"/>
    <d v="2021-11-28T00:00:00"/>
  </r>
  <r>
    <x v="1299"/>
    <x v="1299"/>
    <x v="0"/>
    <n v="19"/>
    <x v="3"/>
    <s v="No Travel "/>
    <s v="Sales"/>
    <x v="0"/>
    <x v="31"/>
    <x v="0"/>
    <n v="51673"/>
    <x v="0"/>
    <x v="0"/>
    <x v="1"/>
    <s v="Technical Degree"/>
    <s v="Single"/>
    <s v="No"/>
    <d v="2021-11-30T00:00:00"/>
    <s v="No"/>
    <x v="9"/>
    <n v="0"/>
    <x v="2"/>
    <n v="0"/>
    <d v="2022-11-30T00:00:00"/>
  </r>
  <r>
    <x v="1300"/>
    <x v="1300"/>
    <x v="0"/>
    <n v="22"/>
    <x v="3"/>
    <s v="Some Travel"/>
    <s v="Sales"/>
    <x v="9"/>
    <x v="42"/>
    <x v="1"/>
    <n v="36980"/>
    <x v="3"/>
    <x v="0"/>
    <x v="3"/>
    <s v="Economics"/>
    <s v="Divorced"/>
    <s v="Yes"/>
    <d v="2021-12-01T00:00:00"/>
    <s v="Yes"/>
    <x v="10"/>
    <n v="0"/>
    <x v="10"/>
    <n v="0"/>
    <d v="2021-12-01T00:00:00"/>
  </r>
  <r>
    <x v="1301"/>
    <x v="1301"/>
    <x v="1"/>
    <n v="22"/>
    <x v="3"/>
    <s v="No Travel "/>
    <s v="Technology"/>
    <x v="5"/>
    <x v="37"/>
    <x v="1"/>
    <n v="68302"/>
    <x v="0"/>
    <x v="0"/>
    <x v="2"/>
    <s v="Information Systems"/>
    <s v="Single"/>
    <s v="Yes"/>
    <d v="2021-12-08T00:00:00"/>
    <s v="No"/>
    <x v="9"/>
    <n v="1"/>
    <x v="2"/>
    <n v="0"/>
    <d v="2022-12-08T00:00:00"/>
  </r>
  <r>
    <x v="1302"/>
    <x v="1302"/>
    <x v="0"/>
    <n v="22"/>
    <x v="3"/>
    <s v="Some Travel"/>
    <s v="Technology"/>
    <x v="5"/>
    <x v="30"/>
    <x v="1"/>
    <n v="64364"/>
    <x v="0"/>
    <x v="0"/>
    <x v="1"/>
    <s v="Information Systems"/>
    <s v="Single"/>
    <s v="No"/>
    <d v="2021-12-09T00:00:00"/>
    <s v="Yes"/>
    <x v="10"/>
    <n v="0"/>
    <x v="10"/>
    <n v="0"/>
    <d v="2021-12-09T00:00:00"/>
  </r>
  <r>
    <x v="1303"/>
    <x v="1303"/>
    <x v="1"/>
    <n v="19"/>
    <x v="3"/>
    <s v="Some Travel"/>
    <s v="Technology"/>
    <x v="4"/>
    <x v="36"/>
    <x v="0"/>
    <n v="52260"/>
    <x v="0"/>
    <x v="0"/>
    <x v="2"/>
    <s v="Information Systems"/>
    <s v="Single"/>
    <s v="No"/>
    <d v="2021-12-09T00:00:00"/>
    <s v="No"/>
    <x v="9"/>
    <n v="1"/>
    <x v="2"/>
    <n v="0"/>
    <d v="2022-12-09T00:00:00"/>
  </r>
  <r>
    <x v="1304"/>
    <x v="1304"/>
    <x v="0"/>
    <n v="50"/>
    <x v="2"/>
    <s v="Some Travel"/>
    <s v="Sales"/>
    <x v="6"/>
    <x v="18"/>
    <x v="2"/>
    <n v="291477"/>
    <x v="2"/>
    <x v="0"/>
    <x v="2"/>
    <s v="Marketing"/>
    <s v="Married"/>
    <s v="No"/>
    <d v="2021-12-10T00:00:00"/>
    <s v="No"/>
    <x v="9"/>
    <n v="0"/>
    <x v="10"/>
    <n v="1"/>
    <d v="2022-12-10T00:00:00"/>
  </r>
  <r>
    <x v="1305"/>
    <x v="1305"/>
    <x v="1"/>
    <n v="22"/>
    <x v="3"/>
    <s v="Some Travel"/>
    <s v="Technology"/>
    <x v="7"/>
    <x v="38"/>
    <x v="1"/>
    <n v="22382"/>
    <x v="3"/>
    <x v="0"/>
    <x v="1"/>
    <s v="Information Systems"/>
    <s v="Single"/>
    <s v="No"/>
    <d v="2021-12-12T00:00:00"/>
    <s v="No"/>
    <x v="9"/>
    <n v="0"/>
    <x v="2"/>
    <n v="1"/>
    <d v="2022-12-12T00:00:00"/>
  </r>
  <r>
    <x v="1306"/>
    <x v="1306"/>
    <x v="2"/>
    <n v="22"/>
    <x v="3"/>
    <s v="No Travel "/>
    <s v="Technology"/>
    <x v="7"/>
    <x v="26"/>
    <x v="1"/>
    <n v="27782"/>
    <x v="3"/>
    <x v="0"/>
    <x v="3"/>
    <s v="Information Systems"/>
    <s v="Married"/>
    <s v="No"/>
    <d v="2021-12-13T00:00:00"/>
    <s v="No"/>
    <x v="9"/>
    <n v="1"/>
    <x v="2"/>
    <n v="1"/>
    <d v="2022-12-13T00:00:00"/>
  </r>
  <r>
    <x v="1307"/>
    <x v="1307"/>
    <x v="0"/>
    <n v="19"/>
    <x v="3"/>
    <s v="No Travel "/>
    <s v="Technology"/>
    <x v="7"/>
    <x v="10"/>
    <x v="1"/>
    <n v="54502"/>
    <x v="0"/>
    <x v="0"/>
    <x v="2"/>
    <s v="Computer Science"/>
    <s v="Single"/>
    <s v="No"/>
    <d v="2021-12-22T00:00:00"/>
    <s v="No"/>
    <x v="9"/>
    <n v="0"/>
    <x v="2"/>
    <n v="1"/>
    <d v="2022-12-22T00:00:00"/>
  </r>
  <r>
    <x v="1308"/>
    <x v="1308"/>
    <x v="0"/>
    <n v="41"/>
    <x v="1"/>
    <s v="Frequent Traveller"/>
    <s v="Sales"/>
    <x v="0"/>
    <x v="8"/>
    <x v="1"/>
    <n v="175032"/>
    <x v="1"/>
    <x v="0"/>
    <x v="1"/>
    <s v="Economics"/>
    <s v="Divorced"/>
    <s v="No"/>
    <d v="2021-12-22T00:00:00"/>
    <s v="No"/>
    <x v="9"/>
    <n v="0"/>
    <x v="10"/>
    <n v="0"/>
    <d v="2022-12-22T00:00:00"/>
  </r>
  <r>
    <x v="1309"/>
    <x v="1309"/>
    <x v="0"/>
    <n v="21"/>
    <x v="3"/>
    <s v="Frequent Traveller"/>
    <s v="Technology"/>
    <x v="8"/>
    <x v="16"/>
    <x v="1"/>
    <n v="49516"/>
    <x v="3"/>
    <x v="0"/>
    <x v="2"/>
    <s v="Information Systems"/>
    <s v="Married"/>
    <s v="No"/>
    <d v="2021-12-25T00:00:00"/>
    <s v="No"/>
    <x v="9"/>
    <n v="1"/>
    <x v="2"/>
    <n v="0"/>
    <d v="2022-12-25T00:00:00"/>
  </r>
  <r>
    <x v="1310"/>
    <x v="1310"/>
    <x v="1"/>
    <n v="20"/>
    <x v="3"/>
    <s v="Some Travel"/>
    <s v="Technology"/>
    <x v="7"/>
    <x v="11"/>
    <x v="1"/>
    <n v="28506"/>
    <x v="3"/>
    <x v="0"/>
    <x v="3"/>
    <s v="Information Systems"/>
    <s v="Single"/>
    <s v="No"/>
    <d v="2021-12-26T00:00:00"/>
    <s v="No"/>
    <x v="9"/>
    <n v="0"/>
    <x v="2"/>
    <n v="1"/>
    <d v="2022-12-26T00:00:00"/>
  </r>
  <r>
    <x v="1311"/>
    <x v="1311"/>
    <x v="0"/>
    <n v="19"/>
    <x v="3"/>
    <s v="Some Travel"/>
    <s v="Technology"/>
    <x v="8"/>
    <x v="42"/>
    <x v="0"/>
    <n v="51802"/>
    <x v="0"/>
    <x v="0"/>
    <x v="1"/>
    <s v="Computer Science"/>
    <s v="Single"/>
    <s v="Yes"/>
    <d v="2021-12-27T00:00:00"/>
    <s v="No"/>
    <x v="9"/>
    <n v="1"/>
    <x v="2"/>
    <n v="0"/>
    <d v="2022-12-27T00:00:00"/>
  </r>
  <r>
    <x v="1312"/>
    <x v="1312"/>
    <x v="0"/>
    <n v="22"/>
    <x v="3"/>
    <s v="Frequent Traveller"/>
    <s v="Technology"/>
    <x v="4"/>
    <x v="34"/>
    <x v="1"/>
    <n v="63571"/>
    <x v="0"/>
    <x v="0"/>
    <x v="1"/>
    <s v="Computer Science"/>
    <s v="Married"/>
    <s v="No"/>
    <d v="2021-12-28T00:00:00"/>
    <s v="Yes"/>
    <x v="10"/>
    <n v="0"/>
    <x v="10"/>
    <n v="0"/>
    <d v="2021-12-28T00:00:00"/>
  </r>
  <r>
    <x v="1313"/>
    <x v="1313"/>
    <x v="1"/>
    <n v="19"/>
    <x v="3"/>
    <s v="Some Travel"/>
    <s v="Sales"/>
    <x v="0"/>
    <x v="8"/>
    <x v="0"/>
    <n v="38726"/>
    <x v="3"/>
    <x v="0"/>
    <x v="1"/>
    <s v="Marketing"/>
    <s v="Single"/>
    <s v="Yes"/>
    <d v="2021-12-28T00:00:00"/>
    <s v="No"/>
    <x v="9"/>
    <n v="0"/>
    <x v="10"/>
    <n v="1"/>
    <d v="2022-12-28T00:00:00"/>
  </r>
  <r>
    <x v="1314"/>
    <x v="1314"/>
    <x v="0"/>
    <n v="21"/>
    <x v="3"/>
    <s v="No Travel "/>
    <s v="Sales"/>
    <x v="0"/>
    <x v="41"/>
    <x v="1"/>
    <n v="54355"/>
    <x v="0"/>
    <x v="0"/>
    <x v="4"/>
    <s v="Marketing"/>
    <s v="Married"/>
    <s v="Yes"/>
    <d v="2021-12-31T00:00:00"/>
    <s v="No"/>
    <x v="9"/>
    <n v="0"/>
    <x v="2"/>
    <n v="1"/>
    <d v="2022-12-31T00:00:00"/>
  </r>
  <r>
    <x v="1315"/>
    <x v="1315"/>
    <x v="1"/>
    <n v="19"/>
    <x v="3"/>
    <s v="Some Travel"/>
    <s v="Technology"/>
    <x v="7"/>
    <x v="37"/>
    <x v="1"/>
    <n v="41539"/>
    <x v="3"/>
    <x v="0"/>
    <x v="3"/>
    <s v="Computer Science"/>
    <s v="Single"/>
    <s v="No"/>
    <d v="2022-01-04T00:00:00"/>
    <s v="No"/>
    <x v="10"/>
    <n v="0"/>
    <x v="10"/>
    <n v="0"/>
    <d v="2022-01-04T00:00:00"/>
  </r>
  <r>
    <x v="1316"/>
    <x v="1316"/>
    <x v="1"/>
    <n v="20"/>
    <x v="3"/>
    <s v="Some Travel"/>
    <s v="Sales"/>
    <x v="9"/>
    <x v="10"/>
    <x v="1"/>
    <n v="27060"/>
    <x v="3"/>
    <x v="0"/>
    <x v="3"/>
    <s v="Marketing"/>
    <s v="Divorced"/>
    <s v="Yes"/>
    <d v="2022-01-04T00:00:00"/>
    <s v="Yes"/>
    <x v="10"/>
    <n v="0"/>
    <x v="10"/>
    <n v="0"/>
    <d v="2022-01-04T00:00:00"/>
  </r>
  <r>
    <x v="1317"/>
    <x v="1317"/>
    <x v="1"/>
    <n v="24"/>
    <x v="3"/>
    <s v="Frequent Traveller"/>
    <s v="Human Resources"/>
    <x v="11"/>
    <x v="16"/>
    <x v="1"/>
    <n v="93008"/>
    <x v="0"/>
    <x v="0"/>
    <x v="0"/>
    <s v="Human Resources"/>
    <s v="Single"/>
    <s v="Yes"/>
    <d v="2022-01-04T00:00:00"/>
    <s v="No"/>
    <x v="10"/>
    <n v="0"/>
    <x v="10"/>
    <n v="0"/>
    <d v="2022-01-04T00:00:00"/>
  </r>
  <r>
    <x v="1318"/>
    <x v="1318"/>
    <x v="0"/>
    <n v="24"/>
    <x v="3"/>
    <s v="Some Travel"/>
    <s v="Technology"/>
    <x v="4"/>
    <x v="20"/>
    <x v="2"/>
    <n v="26973"/>
    <x v="3"/>
    <x v="0"/>
    <x v="4"/>
    <s v="Information Systems"/>
    <s v="Divorced"/>
    <s v="No"/>
    <d v="2022-01-10T00:00:00"/>
    <s v="No"/>
    <x v="10"/>
    <n v="0"/>
    <x v="10"/>
    <n v="0"/>
    <d v="2022-01-10T00:00:00"/>
  </r>
  <r>
    <x v="1319"/>
    <x v="1319"/>
    <x v="0"/>
    <n v="35"/>
    <x v="1"/>
    <s v="Some Travel"/>
    <s v="Sales"/>
    <x v="6"/>
    <x v="17"/>
    <x v="1"/>
    <n v="487746"/>
    <x v="4"/>
    <x v="0"/>
    <x v="2"/>
    <s v="Marketing"/>
    <s v="Married"/>
    <s v="No"/>
    <d v="2022-01-12T00:00:00"/>
    <s v="No"/>
    <x v="10"/>
    <n v="0"/>
    <x v="10"/>
    <n v="0"/>
    <d v="2022-01-12T00:00:00"/>
  </r>
  <r>
    <x v="1320"/>
    <x v="1320"/>
    <x v="0"/>
    <n v="18"/>
    <x v="3"/>
    <s v="Frequent Traveller"/>
    <s v="Technology"/>
    <x v="7"/>
    <x v="13"/>
    <x v="2"/>
    <n v="54085"/>
    <x v="0"/>
    <x v="0"/>
    <x v="1"/>
    <s v="Information Systems"/>
    <s v="Single"/>
    <s v="Yes"/>
    <d v="2022-01-13T00:00:00"/>
    <s v="No"/>
    <x v="10"/>
    <n v="0"/>
    <x v="10"/>
    <n v="0"/>
    <d v="2022-01-13T00:00:00"/>
  </r>
  <r>
    <x v="1321"/>
    <x v="1321"/>
    <x v="0"/>
    <n v="18"/>
    <x v="3"/>
    <s v="Some Travel"/>
    <s v="Sales"/>
    <x v="0"/>
    <x v="7"/>
    <x v="1"/>
    <n v="58523"/>
    <x v="0"/>
    <x v="0"/>
    <x v="3"/>
    <s v="Technical Degree"/>
    <s v="Single"/>
    <s v="No"/>
    <d v="2022-01-25T00:00:00"/>
    <s v="Yes"/>
    <x v="10"/>
    <n v="0"/>
    <x v="10"/>
    <n v="0"/>
    <d v="2022-01-25T00:00:00"/>
  </r>
  <r>
    <x v="1322"/>
    <x v="1322"/>
    <x v="0"/>
    <n v="18"/>
    <x v="3"/>
    <s v="Some Travel"/>
    <s v="Technology"/>
    <x v="7"/>
    <x v="35"/>
    <x v="1"/>
    <n v="24906"/>
    <x v="3"/>
    <x v="0"/>
    <x v="1"/>
    <s v="Information Systems"/>
    <s v="Single"/>
    <s v="No"/>
    <d v="2022-01-25T00:00:00"/>
    <s v="No"/>
    <x v="10"/>
    <n v="0"/>
    <x v="10"/>
    <n v="0"/>
    <d v="2022-01-25T00:00:00"/>
  </r>
  <r>
    <x v="1323"/>
    <x v="1323"/>
    <x v="1"/>
    <n v="24"/>
    <x v="3"/>
    <s v="Some Travel"/>
    <s v="Technology"/>
    <x v="5"/>
    <x v="29"/>
    <x v="2"/>
    <n v="108352"/>
    <x v="0"/>
    <x v="0"/>
    <x v="3"/>
    <s v="Information Systems"/>
    <s v="Single"/>
    <s v="Yes"/>
    <d v="2022-01-26T00:00:00"/>
    <s v="No"/>
    <x v="10"/>
    <n v="0"/>
    <x v="10"/>
    <n v="0"/>
    <d v="2022-01-26T00:00:00"/>
  </r>
  <r>
    <x v="1324"/>
    <x v="1324"/>
    <x v="0"/>
    <n v="19"/>
    <x v="3"/>
    <s v="Some Travel"/>
    <s v="Technology"/>
    <x v="7"/>
    <x v="24"/>
    <x v="1"/>
    <n v="36554"/>
    <x v="3"/>
    <x v="0"/>
    <x v="3"/>
    <s v="Computer Science"/>
    <s v="Single"/>
    <s v="No"/>
    <d v="2022-01-31T00:00:00"/>
    <s v="No"/>
    <x v="10"/>
    <n v="0"/>
    <x v="10"/>
    <n v="0"/>
    <d v="2022-01-31T00:00:00"/>
  </r>
  <r>
    <x v="1325"/>
    <x v="1325"/>
    <x v="0"/>
    <n v="18"/>
    <x v="3"/>
    <s v="Some Travel"/>
    <s v="Sales"/>
    <x v="0"/>
    <x v="41"/>
    <x v="1"/>
    <n v="41708"/>
    <x v="3"/>
    <x v="0"/>
    <x v="1"/>
    <s v="Economics"/>
    <s v="Single"/>
    <s v="No"/>
    <d v="2022-02-06T00:00:00"/>
    <s v="No"/>
    <x v="10"/>
    <n v="0"/>
    <x v="10"/>
    <n v="0"/>
    <d v="2022-02-06T00:00:00"/>
  </r>
  <r>
    <x v="1326"/>
    <x v="1326"/>
    <x v="1"/>
    <n v="18"/>
    <x v="3"/>
    <s v="Frequent Traveller"/>
    <s v="Sales"/>
    <x v="0"/>
    <x v="19"/>
    <x v="1"/>
    <n v="72639"/>
    <x v="0"/>
    <x v="0"/>
    <x v="1"/>
    <s v="Marketing"/>
    <s v="Single"/>
    <s v="No"/>
    <d v="2022-02-07T00:00:00"/>
    <s v="No"/>
    <x v="10"/>
    <n v="0"/>
    <x v="10"/>
    <n v="0"/>
    <d v="2022-02-07T00:00:00"/>
  </r>
  <r>
    <x v="1327"/>
    <x v="1327"/>
    <x v="1"/>
    <n v="18"/>
    <x v="3"/>
    <s v="Some Travel"/>
    <s v="Sales"/>
    <x v="0"/>
    <x v="43"/>
    <x v="1"/>
    <n v="52198"/>
    <x v="0"/>
    <x v="0"/>
    <x v="1"/>
    <s v="Marketing"/>
    <s v="Single"/>
    <s v="No"/>
    <d v="2022-02-11T00:00:00"/>
    <s v="No"/>
    <x v="10"/>
    <n v="0"/>
    <x v="10"/>
    <n v="0"/>
    <d v="2022-02-11T00:00:00"/>
  </r>
  <r>
    <x v="1328"/>
    <x v="1328"/>
    <x v="1"/>
    <n v="31"/>
    <x v="0"/>
    <s v="Some Travel"/>
    <s v="Sales"/>
    <x v="0"/>
    <x v="17"/>
    <x v="2"/>
    <n v="139882"/>
    <x v="1"/>
    <x v="0"/>
    <x v="3"/>
    <s v="Marketing"/>
    <s v="Single"/>
    <s v="No"/>
    <d v="2022-02-11T00:00:00"/>
    <s v="No"/>
    <x v="10"/>
    <n v="0"/>
    <x v="10"/>
    <n v="0"/>
    <d v="2022-02-11T00:00:00"/>
  </r>
  <r>
    <x v="1329"/>
    <x v="1329"/>
    <x v="3"/>
    <n v="21"/>
    <x v="3"/>
    <s v="Some Travel"/>
    <s v="Technology"/>
    <x v="7"/>
    <x v="41"/>
    <x v="2"/>
    <n v="33306"/>
    <x v="3"/>
    <x v="0"/>
    <x v="3"/>
    <s v="Computer Science"/>
    <s v="Single"/>
    <s v="No"/>
    <d v="2022-02-14T00:00:00"/>
    <s v="No"/>
    <x v="10"/>
    <n v="0"/>
    <x v="10"/>
    <n v="0"/>
    <d v="2022-02-14T00:00:00"/>
  </r>
  <r>
    <x v="1330"/>
    <x v="1330"/>
    <x v="0"/>
    <n v="36"/>
    <x v="1"/>
    <s v="Frequent Traveller"/>
    <s v="Technology"/>
    <x v="7"/>
    <x v="2"/>
    <x v="1"/>
    <n v="144071"/>
    <x v="1"/>
    <x v="0"/>
    <x v="3"/>
    <s v="Information Systems"/>
    <s v="Single"/>
    <s v="No"/>
    <d v="2022-02-15T00:00:00"/>
    <s v="No"/>
    <x v="10"/>
    <n v="0"/>
    <x v="10"/>
    <n v="0"/>
    <d v="2022-02-15T00:00:00"/>
  </r>
  <r>
    <x v="1331"/>
    <x v="1331"/>
    <x v="1"/>
    <n v="21"/>
    <x v="3"/>
    <s v="Some Travel"/>
    <s v="Technology"/>
    <x v="7"/>
    <x v="3"/>
    <x v="1"/>
    <n v="38906"/>
    <x v="3"/>
    <x v="0"/>
    <x v="3"/>
    <s v="Computer Science"/>
    <s v="Single"/>
    <s v="No"/>
    <d v="2022-02-15T00:00:00"/>
    <s v="No"/>
    <x v="10"/>
    <n v="0"/>
    <x v="10"/>
    <n v="0"/>
    <d v="2022-02-15T00:00:00"/>
  </r>
  <r>
    <x v="1332"/>
    <x v="1332"/>
    <x v="1"/>
    <n v="23"/>
    <x v="3"/>
    <s v="Some Travel"/>
    <s v="Technology"/>
    <x v="5"/>
    <x v="34"/>
    <x v="2"/>
    <n v="83064"/>
    <x v="0"/>
    <x v="0"/>
    <x v="3"/>
    <s v="Information Systems"/>
    <s v="Single"/>
    <s v="No"/>
    <d v="2022-02-15T00:00:00"/>
    <s v="No"/>
    <x v="10"/>
    <n v="0"/>
    <x v="10"/>
    <n v="0"/>
    <d v="2022-02-15T00:00:00"/>
  </r>
  <r>
    <x v="1333"/>
    <x v="1333"/>
    <x v="0"/>
    <n v="35"/>
    <x v="1"/>
    <s v="Some Travel"/>
    <s v="Sales"/>
    <x v="0"/>
    <x v="12"/>
    <x v="1"/>
    <n v="225565"/>
    <x v="1"/>
    <x v="0"/>
    <x v="1"/>
    <s v="Marketing"/>
    <s v="Single"/>
    <s v="No"/>
    <d v="2022-02-16T00:00:00"/>
    <s v="No"/>
    <x v="10"/>
    <n v="0"/>
    <x v="10"/>
    <n v="0"/>
    <d v="2022-02-16T00:00:00"/>
  </r>
  <r>
    <x v="1334"/>
    <x v="1334"/>
    <x v="1"/>
    <n v="19"/>
    <x v="3"/>
    <s v="Some Travel"/>
    <s v="Technology"/>
    <x v="7"/>
    <x v="26"/>
    <x v="2"/>
    <n v="29266"/>
    <x v="3"/>
    <x v="0"/>
    <x v="1"/>
    <s v="Business Studies"/>
    <s v="Single"/>
    <s v="No"/>
    <d v="2022-02-16T00:00:00"/>
    <s v="No"/>
    <x v="10"/>
    <n v="0"/>
    <x v="10"/>
    <n v="0"/>
    <d v="2022-02-16T00:00:00"/>
  </r>
  <r>
    <x v="1335"/>
    <x v="1335"/>
    <x v="1"/>
    <n v="21"/>
    <x v="3"/>
    <s v="No Travel "/>
    <s v="Technology"/>
    <x v="5"/>
    <x v="7"/>
    <x v="1"/>
    <n v="55170"/>
    <x v="0"/>
    <x v="0"/>
    <x v="4"/>
    <s v="Business Studies"/>
    <s v="Married"/>
    <s v="No"/>
    <d v="2022-02-18T00:00:00"/>
    <s v="No"/>
    <x v="10"/>
    <n v="0"/>
    <x v="10"/>
    <n v="0"/>
    <d v="2022-02-18T00:00:00"/>
  </r>
  <r>
    <x v="1336"/>
    <x v="1336"/>
    <x v="2"/>
    <n v="20"/>
    <x v="3"/>
    <s v="Frequent Traveller"/>
    <s v="Technology"/>
    <x v="7"/>
    <x v="32"/>
    <x v="1"/>
    <n v="38717"/>
    <x v="3"/>
    <x v="0"/>
    <x v="3"/>
    <s v="Information Systems"/>
    <s v="Married"/>
    <s v="No"/>
    <d v="2022-02-19T00:00:00"/>
    <s v="No"/>
    <x v="10"/>
    <n v="0"/>
    <x v="10"/>
    <n v="0"/>
    <d v="2022-02-19T00:00:00"/>
  </r>
  <r>
    <x v="1337"/>
    <x v="1337"/>
    <x v="0"/>
    <n v="19"/>
    <x v="3"/>
    <s v="Frequent Traveller"/>
    <s v="Human Resources"/>
    <x v="2"/>
    <x v="28"/>
    <x v="2"/>
    <n v="36832"/>
    <x v="3"/>
    <x v="0"/>
    <x v="1"/>
    <s v="Marketing"/>
    <s v="Single"/>
    <s v="Yes"/>
    <d v="2022-02-20T00:00:00"/>
    <s v="Yes"/>
    <x v="10"/>
    <n v="0"/>
    <x v="10"/>
    <n v="0"/>
    <d v="2022-02-20T00:00:00"/>
  </r>
  <r>
    <x v="1338"/>
    <x v="1338"/>
    <x v="0"/>
    <n v="39"/>
    <x v="1"/>
    <s v="Some Travel"/>
    <s v="Human Resources"/>
    <x v="1"/>
    <x v="34"/>
    <x v="2"/>
    <n v="443218"/>
    <x v="4"/>
    <x v="0"/>
    <x v="3"/>
    <s v="Human Resources"/>
    <s v="Single"/>
    <s v="No"/>
    <d v="2022-02-21T00:00:00"/>
    <s v="No"/>
    <x v="10"/>
    <n v="0"/>
    <x v="10"/>
    <n v="0"/>
    <d v="2022-02-21T00:00:00"/>
  </r>
  <r>
    <x v="1339"/>
    <x v="1339"/>
    <x v="1"/>
    <n v="21"/>
    <x v="3"/>
    <s v="Some Travel"/>
    <s v="Technology"/>
    <x v="5"/>
    <x v="43"/>
    <x v="2"/>
    <n v="71821"/>
    <x v="0"/>
    <x v="0"/>
    <x v="2"/>
    <s v="Information Systems"/>
    <s v="Married"/>
    <s v="No"/>
    <d v="2022-02-21T00:00:00"/>
    <s v="No"/>
    <x v="10"/>
    <n v="0"/>
    <x v="10"/>
    <n v="0"/>
    <d v="2022-02-21T00:00:00"/>
  </r>
  <r>
    <x v="1340"/>
    <x v="1340"/>
    <x v="1"/>
    <n v="26"/>
    <x v="0"/>
    <s v="Some Travel"/>
    <s v="Technology"/>
    <x v="10"/>
    <x v="18"/>
    <x v="1"/>
    <n v="192073"/>
    <x v="1"/>
    <x v="0"/>
    <x v="3"/>
    <s v="Information Systems"/>
    <s v="Single"/>
    <s v="No"/>
    <d v="2022-02-21T00:00:00"/>
    <s v="No"/>
    <x v="10"/>
    <n v="0"/>
    <x v="10"/>
    <n v="0"/>
    <d v="2022-02-21T00:00:00"/>
  </r>
  <r>
    <x v="1341"/>
    <x v="1341"/>
    <x v="1"/>
    <n v="21"/>
    <x v="3"/>
    <s v="Some Travel"/>
    <s v="Technology"/>
    <x v="4"/>
    <x v="44"/>
    <x v="1"/>
    <n v="34024"/>
    <x v="3"/>
    <x v="0"/>
    <x v="2"/>
    <s v="Information Systems"/>
    <s v="Married"/>
    <s v="No"/>
    <d v="2022-02-24T00:00:00"/>
    <s v="No"/>
    <x v="10"/>
    <n v="0"/>
    <x v="10"/>
    <n v="0"/>
    <d v="2022-02-24T00:00:00"/>
  </r>
  <r>
    <x v="1342"/>
    <x v="1342"/>
    <x v="1"/>
    <n v="21"/>
    <x v="3"/>
    <s v="No Travel "/>
    <s v="Technology"/>
    <x v="4"/>
    <x v="7"/>
    <x v="1"/>
    <n v="21454"/>
    <x v="3"/>
    <x v="0"/>
    <x v="3"/>
    <s v="Information Systems"/>
    <s v="Single"/>
    <s v="No"/>
    <d v="2022-02-27T00:00:00"/>
    <s v="No"/>
    <x v="10"/>
    <n v="0"/>
    <x v="10"/>
    <n v="0"/>
    <d v="2022-02-27T00:00:00"/>
  </r>
  <r>
    <x v="1343"/>
    <x v="1343"/>
    <x v="1"/>
    <n v="18"/>
    <x v="3"/>
    <s v="Some Travel"/>
    <s v="Technology"/>
    <x v="7"/>
    <x v="12"/>
    <x v="1"/>
    <n v="42946"/>
    <x v="3"/>
    <x v="0"/>
    <x v="3"/>
    <s v="Computer Science"/>
    <s v="Married"/>
    <s v="No"/>
    <d v="2022-03-02T00:00:00"/>
    <s v="No"/>
    <x v="10"/>
    <n v="0"/>
    <x v="10"/>
    <n v="0"/>
    <d v="2022-03-02T00:00:00"/>
  </r>
  <r>
    <x v="1344"/>
    <x v="1344"/>
    <x v="1"/>
    <n v="29"/>
    <x v="0"/>
    <s v="Some Travel"/>
    <s v="Sales"/>
    <x v="0"/>
    <x v="43"/>
    <x v="0"/>
    <n v="225330"/>
    <x v="1"/>
    <x v="0"/>
    <x v="2"/>
    <s v="Economics"/>
    <s v="Single"/>
    <s v="No"/>
    <d v="2022-03-02T00:00:00"/>
    <s v="Yes"/>
    <x v="10"/>
    <n v="0"/>
    <x v="10"/>
    <n v="0"/>
    <d v="2022-03-02T00:00:00"/>
  </r>
  <r>
    <x v="1345"/>
    <x v="1345"/>
    <x v="1"/>
    <n v="18"/>
    <x v="3"/>
    <s v="No Travel "/>
    <s v="Technology"/>
    <x v="7"/>
    <x v="8"/>
    <x v="1"/>
    <n v="32191"/>
    <x v="3"/>
    <x v="0"/>
    <x v="3"/>
    <s v="Information Systems"/>
    <s v="Single"/>
    <s v="No"/>
    <d v="2022-03-07T00:00:00"/>
    <s v="No"/>
    <x v="10"/>
    <n v="0"/>
    <x v="10"/>
    <n v="0"/>
    <d v="2022-03-07T00:00:00"/>
  </r>
  <r>
    <x v="1346"/>
    <x v="1346"/>
    <x v="1"/>
    <n v="20"/>
    <x v="3"/>
    <s v="Some Travel"/>
    <s v="Technology"/>
    <x v="4"/>
    <x v="2"/>
    <x v="1"/>
    <n v="20526"/>
    <x v="3"/>
    <x v="0"/>
    <x v="4"/>
    <s v="Computer Science"/>
    <s v="Married"/>
    <s v="No"/>
    <d v="2022-03-08T00:00:00"/>
    <s v="No"/>
    <x v="10"/>
    <n v="0"/>
    <x v="10"/>
    <n v="0"/>
    <d v="2022-03-08T00:00:00"/>
  </r>
  <r>
    <x v="1347"/>
    <x v="1347"/>
    <x v="1"/>
    <n v="49"/>
    <x v="2"/>
    <s v="Frequent Traveller"/>
    <s v="Technology"/>
    <x v="10"/>
    <x v="41"/>
    <x v="1"/>
    <n v="368010"/>
    <x v="2"/>
    <x v="0"/>
    <x v="3"/>
    <s v="Computer Science"/>
    <s v="Divorced"/>
    <s v="No"/>
    <d v="2022-03-13T00:00:00"/>
    <s v="No"/>
    <x v="10"/>
    <n v="0"/>
    <x v="10"/>
    <n v="0"/>
    <d v="2022-03-13T00:00:00"/>
  </r>
  <r>
    <x v="1348"/>
    <x v="1348"/>
    <x v="0"/>
    <n v="19"/>
    <x v="3"/>
    <s v="Some Travel"/>
    <s v="Sales"/>
    <x v="9"/>
    <x v="29"/>
    <x v="1"/>
    <n v="21506"/>
    <x v="3"/>
    <x v="0"/>
    <x v="3"/>
    <s v="Marketing"/>
    <s v="Single"/>
    <s v="No"/>
    <d v="2022-03-14T00:00:00"/>
    <s v="No"/>
    <x v="10"/>
    <n v="0"/>
    <x v="10"/>
    <n v="0"/>
    <d v="2022-03-14T00:00:00"/>
  </r>
  <r>
    <x v="1349"/>
    <x v="1349"/>
    <x v="1"/>
    <n v="21"/>
    <x v="3"/>
    <s v="No Travel "/>
    <s v="Sales"/>
    <x v="0"/>
    <x v="22"/>
    <x v="1"/>
    <n v="62828"/>
    <x v="0"/>
    <x v="0"/>
    <x v="3"/>
    <s v="Marketing"/>
    <s v="Divorced"/>
    <s v="Yes"/>
    <d v="2022-03-14T00:00:00"/>
    <s v="No"/>
    <x v="10"/>
    <n v="0"/>
    <x v="10"/>
    <n v="0"/>
    <d v="2022-03-14T00:00:00"/>
  </r>
  <r>
    <x v="1350"/>
    <x v="1350"/>
    <x v="1"/>
    <n v="19"/>
    <x v="3"/>
    <s v="No Travel "/>
    <s v="Technology"/>
    <x v="7"/>
    <x v="29"/>
    <x v="1"/>
    <n v="29798"/>
    <x v="3"/>
    <x v="0"/>
    <x v="3"/>
    <s v="Information Systems"/>
    <s v="Single"/>
    <s v="Yes"/>
    <d v="2022-03-19T00:00:00"/>
    <s v="Yes"/>
    <x v="10"/>
    <n v="0"/>
    <x v="10"/>
    <n v="0"/>
    <d v="2022-03-19T00:00:00"/>
  </r>
  <r>
    <x v="1351"/>
    <x v="1351"/>
    <x v="1"/>
    <n v="18"/>
    <x v="3"/>
    <s v="Some Travel"/>
    <s v="Technology"/>
    <x v="4"/>
    <x v="11"/>
    <x v="1"/>
    <n v="36353"/>
    <x v="3"/>
    <x v="0"/>
    <x v="0"/>
    <s v="Other"/>
    <s v="Single"/>
    <s v="No"/>
    <d v="2022-03-20T00:00:00"/>
    <s v="No"/>
    <x v="10"/>
    <n v="0"/>
    <x v="10"/>
    <n v="0"/>
    <d v="2022-03-20T00:00:00"/>
  </r>
  <r>
    <x v="1352"/>
    <x v="1352"/>
    <x v="0"/>
    <n v="18"/>
    <x v="3"/>
    <s v="No Travel "/>
    <s v="Sales"/>
    <x v="0"/>
    <x v="13"/>
    <x v="0"/>
    <n v="49100"/>
    <x v="3"/>
    <x v="0"/>
    <x v="3"/>
    <s v="Marketing"/>
    <s v="Single"/>
    <s v="No"/>
    <d v="2022-03-21T00:00:00"/>
    <s v="No"/>
    <x v="10"/>
    <n v="0"/>
    <x v="10"/>
    <n v="0"/>
    <d v="2022-03-21T00:00:00"/>
  </r>
  <r>
    <x v="1353"/>
    <x v="1353"/>
    <x v="2"/>
    <n v="18"/>
    <x v="3"/>
    <s v="Some Travel"/>
    <s v="Sales"/>
    <x v="0"/>
    <x v="8"/>
    <x v="2"/>
    <n v="74515"/>
    <x v="0"/>
    <x v="0"/>
    <x v="1"/>
    <s v="Marketing"/>
    <s v="Single"/>
    <s v="Yes"/>
    <d v="2022-03-23T00:00:00"/>
    <s v="No"/>
    <x v="10"/>
    <n v="0"/>
    <x v="10"/>
    <n v="0"/>
    <d v="2022-03-23T00:00:00"/>
  </r>
  <r>
    <x v="1354"/>
    <x v="1354"/>
    <x v="1"/>
    <n v="18"/>
    <x v="3"/>
    <s v="Some Travel"/>
    <s v="Sales"/>
    <x v="9"/>
    <x v="18"/>
    <x v="1"/>
    <n v="32480"/>
    <x v="3"/>
    <x v="0"/>
    <x v="1"/>
    <s v="Marketing"/>
    <s v="Single"/>
    <s v="No"/>
    <d v="2022-03-25T00:00:00"/>
    <s v="No"/>
    <x v="10"/>
    <n v="0"/>
    <x v="10"/>
    <n v="0"/>
    <d v="2022-03-25T00:00:00"/>
  </r>
  <r>
    <x v="1355"/>
    <x v="1355"/>
    <x v="1"/>
    <n v="25"/>
    <x v="0"/>
    <s v="Some Travel"/>
    <s v="Sales"/>
    <x v="0"/>
    <x v="25"/>
    <x v="2"/>
    <n v="118961"/>
    <x v="0"/>
    <x v="0"/>
    <x v="4"/>
    <s v="Marketing"/>
    <s v="Married"/>
    <s v="No"/>
    <d v="2022-04-07T00:00:00"/>
    <s v="No"/>
    <x v="10"/>
    <n v="0"/>
    <x v="10"/>
    <n v="0"/>
    <d v="2022-04-07T00:00:00"/>
  </r>
  <r>
    <x v="1356"/>
    <x v="1356"/>
    <x v="1"/>
    <n v="21"/>
    <x v="3"/>
    <s v="Some Travel"/>
    <s v="Technology"/>
    <x v="7"/>
    <x v="17"/>
    <x v="1"/>
    <n v="36431"/>
    <x v="3"/>
    <x v="0"/>
    <x v="2"/>
    <s v="Computer Science"/>
    <s v="Single"/>
    <s v="No"/>
    <d v="2022-04-10T00:00:00"/>
    <s v="No"/>
    <x v="10"/>
    <n v="0"/>
    <x v="10"/>
    <n v="0"/>
    <d v="2022-04-10T00:00:00"/>
  </r>
  <r>
    <x v="1357"/>
    <x v="1357"/>
    <x v="1"/>
    <n v="39"/>
    <x v="1"/>
    <s v="Frequent Traveller"/>
    <s v="Technology"/>
    <x v="3"/>
    <x v="2"/>
    <x v="2"/>
    <n v="273739"/>
    <x v="2"/>
    <x v="0"/>
    <x v="3"/>
    <s v="Other"/>
    <s v="Divorced"/>
    <s v="Yes"/>
    <d v="2022-04-12T00:00:00"/>
    <s v="No"/>
    <x v="10"/>
    <n v="0"/>
    <x v="10"/>
    <n v="0"/>
    <d v="2022-04-12T00:00:00"/>
  </r>
  <r>
    <x v="1358"/>
    <x v="1358"/>
    <x v="1"/>
    <n v="21"/>
    <x v="3"/>
    <s v="Frequent Traveller"/>
    <s v="Technology"/>
    <x v="4"/>
    <x v="32"/>
    <x v="1"/>
    <n v="42569"/>
    <x v="3"/>
    <x v="0"/>
    <x v="2"/>
    <s v="Computer Science"/>
    <s v="Single"/>
    <s v="No"/>
    <d v="2022-04-13T00:00:00"/>
    <s v="Yes"/>
    <x v="10"/>
    <n v="0"/>
    <x v="10"/>
    <n v="0"/>
    <d v="2022-04-13T00:00:00"/>
  </r>
  <r>
    <x v="1359"/>
    <x v="1359"/>
    <x v="0"/>
    <n v="21"/>
    <x v="3"/>
    <s v="Frequent Traveller"/>
    <s v="Sales"/>
    <x v="9"/>
    <x v="29"/>
    <x v="1"/>
    <n v="35770"/>
    <x v="3"/>
    <x v="0"/>
    <x v="3"/>
    <s v="Marketing"/>
    <s v="Divorced"/>
    <s v="No"/>
    <d v="2022-04-14T00:00:00"/>
    <s v="No"/>
    <x v="10"/>
    <n v="0"/>
    <x v="10"/>
    <n v="0"/>
    <d v="2022-04-14T00:00:00"/>
  </r>
  <r>
    <x v="1360"/>
    <x v="1360"/>
    <x v="1"/>
    <n v="21"/>
    <x v="3"/>
    <s v="Some Travel"/>
    <s v="Technology"/>
    <x v="7"/>
    <x v="9"/>
    <x v="2"/>
    <n v="34257"/>
    <x v="3"/>
    <x v="0"/>
    <x v="3"/>
    <s v="Computer Science"/>
    <s v="Divorced"/>
    <s v="No"/>
    <d v="2022-04-16T00:00:00"/>
    <s v="No"/>
    <x v="10"/>
    <n v="0"/>
    <x v="10"/>
    <n v="0"/>
    <d v="2022-04-16T00:00:00"/>
  </r>
  <r>
    <x v="1361"/>
    <x v="1361"/>
    <x v="1"/>
    <n v="18"/>
    <x v="3"/>
    <s v="Some Travel"/>
    <s v="Technology"/>
    <x v="5"/>
    <x v="35"/>
    <x v="2"/>
    <n v="50660"/>
    <x v="0"/>
    <x v="0"/>
    <x v="4"/>
    <s v="Computer Science"/>
    <s v="Single"/>
    <s v="Yes"/>
    <d v="2022-04-17T00:00:00"/>
    <s v="Yes"/>
    <x v="10"/>
    <n v="0"/>
    <x v="10"/>
    <n v="0"/>
    <d v="2022-04-17T00:00:00"/>
  </r>
  <r>
    <x v="1362"/>
    <x v="1362"/>
    <x v="0"/>
    <n v="24"/>
    <x v="3"/>
    <s v="Some Travel"/>
    <s v="Sales"/>
    <x v="0"/>
    <x v="38"/>
    <x v="1"/>
    <n v="58923"/>
    <x v="0"/>
    <x v="0"/>
    <x v="3"/>
    <s v="Technical Degree"/>
    <s v="Single"/>
    <s v="No"/>
    <d v="2022-04-19T00:00:00"/>
    <s v="No"/>
    <x v="10"/>
    <n v="0"/>
    <x v="10"/>
    <n v="0"/>
    <d v="2022-04-19T00:00:00"/>
  </r>
  <r>
    <x v="1363"/>
    <x v="1363"/>
    <x v="2"/>
    <n v="19"/>
    <x v="3"/>
    <s v="Frequent Traveller"/>
    <s v="Technology"/>
    <x v="7"/>
    <x v="25"/>
    <x v="1"/>
    <n v="77905"/>
    <x v="0"/>
    <x v="0"/>
    <x v="1"/>
    <s v="Business Studies"/>
    <s v="Single"/>
    <s v="No"/>
    <d v="2022-04-19T00:00:00"/>
    <s v="No"/>
    <x v="10"/>
    <n v="0"/>
    <x v="10"/>
    <n v="0"/>
    <d v="2022-04-19T00:00:00"/>
  </r>
  <r>
    <x v="1364"/>
    <x v="1364"/>
    <x v="1"/>
    <n v="21"/>
    <x v="3"/>
    <s v="Some Travel"/>
    <s v="Technology"/>
    <x v="4"/>
    <x v="21"/>
    <x v="1"/>
    <n v="32676"/>
    <x v="3"/>
    <x v="0"/>
    <x v="2"/>
    <s v="Other"/>
    <s v="Single"/>
    <s v="Yes"/>
    <d v="2022-04-20T00:00:00"/>
    <s v="Yes"/>
    <x v="10"/>
    <n v="0"/>
    <x v="10"/>
    <n v="0"/>
    <d v="2022-04-20T00:00:00"/>
  </r>
  <r>
    <x v="1365"/>
    <x v="1365"/>
    <x v="1"/>
    <n v="27"/>
    <x v="0"/>
    <s v="Some Travel"/>
    <s v="Human Resources"/>
    <x v="1"/>
    <x v="8"/>
    <x v="1"/>
    <n v="219195"/>
    <x v="1"/>
    <x v="0"/>
    <x v="3"/>
    <s v="Marketing"/>
    <s v="Single"/>
    <s v="Yes"/>
    <d v="2022-04-20T00:00:00"/>
    <s v="No"/>
    <x v="10"/>
    <n v="0"/>
    <x v="10"/>
    <n v="0"/>
    <d v="2022-04-20T00:00:00"/>
  </r>
  <r>
    <x v="1366"/>
    <x v="1366"/>
    <x v="1"/>
    <n v="20"/>
    <x v="3"/>
    <s v="Some Travel"/>
    <s v="Technology"/>
    <x v="7"/>
    <x v="33"/>
    <x v="2"/>
    <n v="20418"/>
    <x v="3"/>
    <x v="0"/>
    <x v="3"/>
    <s v="Other"/>
    <s v="Married"/>
    <s v="No"/>
    <d v="2022-04-24T00:00:00"/>
    <s v="No"/>
    <x v="10"/>
    <n v="0"/>
    <x v="10"/>
    <n v="0"/>
    <d v="2022-04-24T00:00:00"/>
  </r>
  <r>
    <x v="1367"/>
    <x v="1367"/>
    <x v="1"/>
    <n v="20"/>
    <x v="3"/>
    <s v="Some Travel"/>
    <s v="Technology"/>
    <x v="4"/>
    <x v="43"/>
    <x v="1"/>
    <n v="28544"/>
    <x v="3"/>
    <x v="0"/>
    <x v="1"/>
    <s v="Computer Science"/>
    <s v="Married"/>
    <s v="Yes"/>
    <d v="2022-04-27T00:00:00"/>
    <s v="No"/>
    <x v="10"/>
    <n v="0"/>
    <x v="10"/>
    <n v="0"/>
    <d v="2022-04-27T00:00:00"/>
  </r>
  <r>
    <x v="1368"/>
    <x v="1368"/>
    <x v="0"/>
    <n v="20"/>
    <x v="3"/>
    <s v="Frequent Traveller"/>
    <s v="Technology"/>
    <x v="5"/>
    <x v="5"/>
    <x v="1"/>
    <n v="46714"/>
    <x v="3"/>
    <x v="0"/>
    <x v="4"/>
    <s v="Computer Science"/>
    <s v="Married"/>
    <s v="No"/>
    <d v="2022-04-28T00:00:00"/>
    <s v="No"/>
    <x v="10"/>
    <n v="0"/>
    <x v="10"/>
    <n v="0"/>
    <d v="2022-04-28T00:00:00"/>
  </r>
  <r>
    <x v="1369"/>
    <x v="1369"/>
    <x v="1"/>
    <n v="32"/>
    <x v="0"/>
    <s v="Some Travel"/>
    <s v="Sales"/>
    <x v="0"/>
    <x v="12"/>
    <x v="2"/>
    <n v="106476"/>
    <x v="0"/>
    <x v="0"/>
    <x v="1"/>
    <s v="Marketing"/>
    <s v="Married"/>
    <s v="No"/>
    <d v="2022-05-01T00:00:00"/>
    <s v="No"/>
    <x v="10"/>
    <n v="0"/>
    <x v="10"/>
    <n v="0"/>
    <d v="2022-05-01T00:00:00"/>
  </r>
  <r>
    <x v="1370"/>
    <x v="1370"/>
    <x v="0"/>
    <n v="34"/>
    <x v="0"/>
    <s v="Frequent Traveller"/>
    <s v="Technology"/>
    <x v="5"/>
    <x v="15"/>
    <x v="1"/>
    <n v="178472"/>
    <x v="1"/>
    <x v="0"/>
    <x v="4"/>
    <s v="Information Systems"/>
    <s v="Single"/>
    <s v="Yes"/>
    <d v="2022-05-07T00:00:00"/>
    <s v="No"/>
    <x v="10"/>
    <n v="0"/>
    <x v="10"/>
    <n v="0"/>
    <d v="2022-05-07T00:00:00"/>
  </r>
  <r>
    <x v="1371"/>
    <x v="1371"/>
    <x v="3"/>
    <n v="21"/>
    <x v="3"/>
    <s v="Some Travel"/>
    <s v="Technology"/>
    <x v="4"/>
    <x v="40"/>
    <x v="1"/>
    <n v="21202"/>
    <x v="3"/>
    <x v="0"/>
    <x v="1"/>
    <s v="Computer Science"/>
    <s v="Married"/>
    <s v="No"/>
    <d v="2022-05-11T00:00:00"/>
    <s v="No"/>
    <x v="10"/>
    <n v="0"/>
    <x v="10"/>
    <n v="0"/>
    <d v="2022-05-11T00:00:00"/>
  </r>
  <r>
    <x v="1372"/>
    <x v="1372"/>
    <x v="1"/>
    <n v="45"/>
    <x v="2"/>
    <s v="Some Travel"/>
    <s v="Sales"/>
    <x v="0"/>
    <x v="22"/>
    <x v="1"/>
    <n v="270302"/>
    <x v="2"/>
    <x v="0"/>
    <x v="1"/>
    <s v="Marketing"/>
    <s v="Married"/>
    <s v="No"/>
    <d v="2022-05-13T00:00:00"/>
    <s v="Yes"/>
    <x v="10"/>
    <n v="0"/>
    <x v="10"/>
    <n v="0"/>
    <d v="2022-05-13T00:00:00"/>
  </r>
  <r>
    <x v="1373"/>
    <x v="1373"/>
    <x v="1"/>
    <n v="22"/>
    <x v="3"/>
    <s v="Some Travel"/>
    <s v="Sales"/>
    <x v="0"/>
    <x v="28"/>
    <x v="2"/>
    <n v="51582"/>
    <x v="0"/>
    <x v="0"/>
    <x v="4"/>
    <s v="Marketing"/>
    <s v="Single"/>
    <s v="No"/>
    <d v="2022-05-13T00:00:00"/>
    <s v="No"/>
    <x v="10"/>
    <n v="0"/>
    <x v="10"/>
    <n v="0"/>
    <d v="2022-05-13T00:00:00"/>
  </r>
  <r>
    <x v="1374"/>
    <x v="1374"/>
    <x v="0"/>
    <n v="18"/>
    <x v="3"/>
    <s v="Frequent Traveller"/>
    <s v="Technology"/>
    <x v="7"/>
    <x v="42"/>
    <x v="0"/>
    <n v="26960"/>
    <x v="3"/>
    <x v="0"/>
    <x v="3"/>
    <s v="Computer Science"/>
    <s v="Single"/>
    <s v="No"/>
    <d v="2022-05-17T00:00:00"/>
    <s v="No"/>
    <x v="10"/>
    <n v="0"/>
    <x v="10"/>
    <n v="0"/>
    <d v="2022-05-17T00:00:00"/>
  </r>
  <r>
    <x v="1375"/>
    <x v="1375"/>
    <x v="0"/>
    <n v="19"/>
    <x v="3"/>
    <s v="Some Travel"/>
    <s v="Sales"/>
    <x v="9"/>
    <x v="12"/>
    <x v="2"/>
    <n v="33454"/>
    <x v="3"/>
    <x v="0"/>
    <x v="3"/>
    <s v="Marketing"/>
    <s v="Single"/>
    <s v="Yes"/>
    <d v="2022-05-19T00:00:00"/>
    <s v="Yes"/>
    <x v="10"/>
    <n v="0"/>
    <x v="10"/>
    <n v="0"/>
    <d v="2022-05-19T00:00:00"/>
  </r>
  <r>
    <x v="1376"/>
    <x v="1376"/>
    <x v="1"/>
    <n v="18"/>
    <x v="3"/>
    <s v="Frequent Traveller"/>
    <s v="Technology"/>
    <x v="4"/>
    <x v="40"/>
    <x v="1"/>
    <n v="31532"/>
    <x v="3"/>
    <x v="0"/>
    <x v="2"/>
    <s v="Information Systems"/>
    <s v="Single"/>
    <s v="No"/>
    <d v="2022-05-22T00:00:00"/>
    <s v="Yes"/>
    <x v="10"/>
    <n v="0"/>
    <x v="10"/>
    <n v="0"/>
    <d v="2022-05-22T00:00:00"/>
  </r>
  <r>
    <x v="1377"/>
    <x v="1377"/>
    <x v="1"/>
    <n v="19"/>
    <x v="3"/>
    <s v="Some Travel"/>
    <s v="Human Resources"/>
    <x v="2"/>
    <x v="43"/>
    <x v="2"/>
    <n v="20778"/>
    <x v="3"/>
    <x v="0"/>
    <x v="1"/>
    <s v="Economics"/>
    <s v="Single"/>
    <s v="No"/>
    <d v="2022-05-24T00:00:00"/>
    <s v="No"/>
    <x v="10"/>
    <n v="0"/>
    <x v="10"/>
    <n v="0"/>
    <d v="2022-05-24T00:00:00"/>
  </r>
  <r>
    <x v="1378"/>
    <x v="1378"/>
    <x v="1"/>
    <n v="33"/>
    <x v="0"/>
    <s v="Frequent Traveller"/>
    <s v="Technology"/>
    <x v="5"/>
    <x v="44"/>
    <x v="2"/>
    <n v="283171"/>
    <x v="2"/>
    <x v="0"/>
    <x v="1"/>
    <s v="Computer Science"/>
    <s v="Divorced"/>
    <s v="No"/>
    <d v="2022-05-24T00:00:00"/>
    <s v="No"/>
    <x v="10"/>
    <n v="0"/>
    <x v="10"/>
    <n v="0"/>
    <d v="2022-05-24T00:00:00"/>
  </r>
  <r>
    <x v="1379"/>
    <x v="1379"/>
    <x v="1"/>
    <n v="19"/>
    <x v="3"/>
    <s v="Some Travel"/>
    <s v="Technology"/>
    <x v="4"/>
    <x v="25"/>
    <x v="1"/>
    <n v="58408"/>
    <x v="0"/>
    <x v="0"/>
    <x v="3"/>
    <s v="Computer Science"/>
    <s v="Single"/>
    <s v="Yes"/>
    <d v="2022-05-31T00:00:00"/>
    <s v="No"/>
    <x v="10"/>
    <n v="0"/>
    <x v="10"/>
    <n v="0"/>
    <d v="2022-05-31T00:00:00"/>
  </r>
  <r>
    <x v="1380"/>
    <x v="1380"/>
    <x v="0"/>
    <n v="27"/>
    <x v="0"/>
    <s v="Some Travel"/>
    <s v="Technology"/>
    <x v="3"/>
    <x v="17"/>
    <x v="1"/>
    <n v="227477"/>
    <x v="1"/>
    <x v="0"/>
    <x v="3"/>
    <s v="Information Systems"/>
    <s v="Married"/>
    <s v="No"/>
    <d v="2022-06-07T00:00:00"/>
    <s v="No"/>
    <x v="10"/>
    <n v="0"/>
    <x v="10"/>
    <n v="0"/>
    <d v="2022-06-07T00:00:00"/>
  </r>
  <r>
    <x v="1381"/>
    <x v="1381"/>
    <x v="1"/>
    <n v="21"/>
    <x v="3"/>
    <s v="Some Travel"/>
    <s v="Sales"/>
    <x v="9"/>
    <x v="14"/>
    <x v="2"/>
    <n v="22696"/>
    <x v="3"/>
    <x v="0"/>
    <x v="1"/>
    <s v="Marketing"/>
    <s v="Married"/>
    <s v="Yes"/>
    <d v="2022-06-08T00:00:00"/>
    <s v="No"/>
    <x v="10"/>
    <n v="0"/>
    <x v="10"/>
    <n v="0"/>
    <d v="2022-06-08T00:00:00"/>
  </r>
  <r>
    <x v="1382"/>
    <x v="1382"/>
    <x v="0"/>
    <n v="20"/>
    <x v="3"/>
    <s v="Some Travel"/>
    <s v="Technology"/>
    <x v="7"/>
    <x v="42"/>
    <x v="2"/>
    <n v="32077"/>
    <x v="3"/>
    <x v="0"/>
    <x v="0"/>
    <s v="Computer Science"/>
    <s v="Married"/>
    <s v="No"/>
    <d v="2022-06-09T00:00:00"/>
    <s v="No"/>
    <x v="10"/>
    <n v="0"/>
    <x v="10"/>
    <n v="0"/>
    <d v="2022-06-09T00:00:00"/>
  </r>
  <r>
    <x v="1383"/>
    <x v="1383"/>
    <x v="0"/>
    <n v="19"/>
    <x v="3"/>
    <s v="Some Travel"/>
    <s v="Technology"/>
    <x v="7"/>
    <x v="40"/>
    <x v="1"/>
    <n v="66119"/>
    <x v="0"/>
    <x v="0"/>
    <x v="1"/>
    <s v="Information Systems"/>
    <s v="Single"/>
    <s v="No"/>
    <d v="2022-06-12T00:00:00"/>
    <s v="No"/>
    <x v="10"/>
    <n v="0"/>
    <x v="10"/>
    <n v="0"/>
    <d v="2022-06-12T00:00:00"/>
  </r>
  <r>
    <x v="1384"/>
    <x v="1384"/>
    <x v="2"/>
    <n v="29"/>
    <x v="0"/>
    <s v="Some Travel"/>
    <s v="Sales"/>
    <x v="0"/>
    <x v="2"/>
    <x v="1"/>
    <n v="134537"/>
    <x v="1"/>
    <x v="0"/>
    <x v="2"/>
    <s v="Marketing"/>
    <s v="Single"/>
    <s v="Yes"/>
    <d v="2022-06-16T00:00:00"/>
    <s v="No"/>
    <x v="10"/>
    <n v="0"/>
    <x v="10"/>
    <n v="0"/>
    <d v="2022-06-16T00:00:00"/>
  </r>
  <r>
    <x v="1385"/>
    <x v="1385"/>
    <x v="3"/>
    <n v="18"/>
    <x v="3"/>
    <s v="Some Travel"/>
    <s v="Sales"/>
    <x v="0"/>
    <x v="29"/>
    <x v="0"/>
    <n v="74515"/>
    <x v="0"/>
    <x v="0"/>
    <x v="3"/>
    <s v="Economics"/>
    <s v="Single"/>
    <s v="No"/>
    <d v="2022-06-19T00:00:00"/>
    <s v="No"/>
    <x v="10"/>
    <n v="0"/>
    <x v="10"/>
    <n v="0"/>
    <d v="2022-06-19T00:00:00"/>
  </r>
  <r>
    <x v="1386"/>
    <x v="1386"/>
    <x v="0"/>
    <n v="18"/>
    <x v="3"/>
    <s v="Frequent Traveller"/>
    <s v="Sales"/>
    <x v="0"/>
    <x v="40"/>
    <x v="1"/>
    <n v="62054"/>
    <x v="0"/>
    <x v="0"/>
    <x v="3"/>
    <s v="Economics"/>
    <s v="Single"/>
    <s v="No"/>
    <d v="2022-06-21T00:00:00"/>
    <s v="No"/>
    <x v="10"/>
    <n v="0"/>
    <x v="10"/>
    <n v="0"/>
    <d v="2022-06-21T00:00:00"/>
  </r>
  <r>
    <x v="1387"/>
    <x v="1387"/>
    <x v="0"/>
    <n v="46"/>
    <x v="2"/>
    <s v="No Travel "/>
    <s v="Sales"/>
    <x v="0"/>
    <x v="44"/>
    <x v="1"/>
    <n v="236103"/>
    <x v="1"/>
    <x v="0"/>
    <x v="1"/>
    <s v="Economics"/>
    <s v="Single"/>
    <s v="No"/>
    <d v="2022-06-21T00:00:00"/>
    <s v="No"/>
    <x v="10"/>
    <n v="0"/>
    <x v="10"/>
    <n v="0"/>
    <d v="2022-06-21T00:00:00"/>
  </r>
  <r>
    <x v="1388"/>
    <x v="1388"/>
    <x v="1"/>
    <n v="25"/>
    <x v="0"/>
    <s v="Frequent Traveller"/>
    <s v="Technology"/>
    <x v="7"/>
    <x v="33"/>
    <x v="2"/>
    <n v="26545"/>
    <x v="3"/>
    <x v="0"/>
    <x v="1"/>
    <s v="Computer Science"/>
    <s v="Single"/>
    <s v="Yes"/>
    <d v="2022-06-21T00:00:00"/>
    <s v="Yes"/>
    <x v="10"/>
    <n v="0"/>
    <x v="10"/>
    <n v="0"/>
    <d v="2022-06-21T00:00:00"/>
  </r>
  <r>
    <x v="1389"/>
    <x v="1389"/>
    <x v="0"/>
    <n v="30"/>
    <x v="0"/>
    <s v="Frequent Traveller"/>
    <s v="Technology"/>
    <x v="4"/>
    <x v="18"/>
    <x v="1"/>
    <n v="109778"/>
    <x v="0"/>
    <x v="0"/>
    <x v="4"/>
    <s v="Business Studies"/>
    <s v="Single"/>
    <s v="No"/>
    <d v="2022-06-23T00:00:00"/>
    <s v="Yes"/>
    <x v="10"/>
    <n v="0"/>
    <x v="10"/>
    <n v="0"/>
    <d v="2022-06-23T00:00:00"/>
  </r>
  <r>
    <x v="1390"/>
    <x v="1390"/>
    <x v="1"/>
    <n v="18"/>
    <x v="3"/>
    <s v="Some Travel"/>
    <s v="Sales"/>
    <x v="9"/>
    <x v="29"/>
    <x v="0"/>
    <n v="61582"/>
    <x v="0"/>
    <x v="0"/>
    <x v="1"/>
    <s v="Marketing"/>
    <s v="Single"/>
    <s v="No"/>
    <d v="2022-06-24T00:00:00"/>
    <s v="No"/>
    <x v="10"/>
    <n v="0"/>
    <x v="10"/>
    <n v="0"/>
    <d v="2022-06-24T00:00:00"/>
  </r>
  <r>
    <x v="1391"/>
    <x v="1391"/>
    <x v="1"/>
    <n v="20"/>
    <x v="3"/>
    <s v="Some Travel"/>
    <s v="Technology"/>
    <x v="4"/>
    <x v="8"/>
    <x v="1"/>
    <n v="34954"/>
    <x v="3"/>
    <x v="0"/>
    <x v="1"/>
    <s v="Information Systems"/>
    <s v="Single"/>
    <s v="No"/>
    <d v="2022-06-24T00:00:00"/>
    <s v="No"/>
    <x v="10"/>
    <n v="0"/>
    <x v="10"/>
    <n v="0"/>
    <d v="2022-06-24T00:00:00"/>
  </r>
  <r>
    <x v="1392"/>
    <x v="1392"/>
    <x v="1"/>
    <n v="18"/>
    <x v="3"/>
    <s v="Frequent Traveller"/>
    <s v="Sales"/>
    <x v="9"/>
    <x v="12"/>
    <x v="2"/>
    <n v="22889"/>
    <x v="3"/>
    <x v="0"/>
    <x v="1"/>
    <s v="Marketing"/>
    <s v="Single"/>
    <s v="No"/>
    <d v="2022-06-25T00:00:00"/>
    <s v="No"/>
    <x v="10"/>
    <n v="0"/>
    <x v="10"/>
    <n v="0"/>
    <d v="2022-06-25T00:00:00"/>
  </r>
  <r>
    <x v="1393"/>
    <x v="1393"/>
    <x v="1"/>
    <n v="24"/>
    <x v="3"/>
    <s v="Some Travel"/>
    <s v="Technology"/>
    <x v="8"/>
    <x v="15"/>
    <x v="1"/>
    <n v="113262"/>
    <x v="0"/>
    <x v="0"/>
    <x v="1"/>
    <s v="Computer Science"/>
    <s v="Single"/>
    <s v="No"/>
    <d v="2022-06-30T00:00:00"/>
    <s v="No"/>
    <x v="10"/>
    <n v="0"/>
    <x v="10"/>
    <n v="0"/>
    <d v="2022-06-30T00:00:00"/>
  </r>
  <r>
    <x v="1394"/>
    <x v="1394"/>
    <x v="1"/>
    <n v="19"/>
    <x v="3"/>
    <s v="Some Travel"/>
    <s v="Technology"/>
    <x v="8"/>
    <x v="12"/>
    <x v="1"/>
    <n v="71551"/>
    <x v="0"/>
    <x v="0"/>
    <x v="4"/>
    <s v="Computer Science"/>
    <s v="Single"/>
    <s v="Yes"/>
    <d v="2022-07-01T00:00:00"/>
    <s v="No"/>
    <x v="10"/>
    <n v="0"/>
    <x v="10"/>
    <n v="0"/>
    <d v="2022-07-01T00:00:00"/>
  </r>
  <r>
    <x v="1395"/>
    <x v="1395"/>
    <x v="0"/>
    <n v="20"/>
    <x v="3"/>
    <s v="No Travel "/>
    <s v="Technology"/>
    <x v="7"/>
    <x v="4"/>
    <x v="1"/>
    <n v="29329"/>
    <x v="3"/>
    <x v="0"/>
    <x v="3"/>
    <s v="Information Systems"/>
    <s v="Single"/>
    <s v="No"/>
    <d v="2022-07-03T00:00:00"/>
    <s v="No"/>
    <x v="10"/>
    <n v="0"/>
    <x v="10"/>
    <n v="0"/>
    <d v="2022-07-03T00:00:00"/>
  </r>
  <r>
    <x v="1396"/>
    <x v="1396"/>
    <x v="0"/>
    <n v="26"/>
    <x v="0"/>
    <s v="Some Travel"/>
    <s v="Technology"/>
    <x v="5"/>
    <x v="41"/>
    <x v="0"/>
    <n v="125232"/>
    <x v="1"/>
    <x v="0"/>
    <x v="3"/>
    <s v="Other"/>
    <s v="Single"/>
    <s v="No"/>
    <d v="2022-07-07T00:00:00"/>
    <s v="No"/>
    <x v="10"/>
    <n v="0"/>
    <x v="10"/>
    <n v="0"/>
    <d v="2022-07-07T00:00:00"/>
  </r>
  <r>
    <x v="1397"/>
    <x v="1397"/>
    <x v="1"/>
    <n v="31"/>
    <x v="0"/>
    <s v="Some Travel"/>
    <s v="Technology"/>
    <x v="3"/>
    <x v="34"/>
    <x v="1"/>
    <n v="353335"/>
    <x v="2"/>
    <x v="0"/>
    <x v="1"/>
    <s v="Information Systems"/>
    <s v="Single"/>
    <s v="Yes"/>
    <d v="2022-07-07T00:00:00"/>
    <s v="No"/>
    <x v="10"/>
    <n v="0"/>
    <x v="10"/>
    <n v="0"/>
    <d v="2022-07-07T00:00:00"/>
  </r>
  <r>
    <x v="1398"/>
    <x v="1398"/>
    <x v="1"/>
    <n v="27"/>
    <x v="0"/>
    <s v="Some Travel"/>
    <s v="Technology"/>
    <x v="3"/>
    <x v="14"/>
    <x v="0"/>
    <n v="118176"/>
    <x v="0"/>
    <x v="0"/>
    <x v="1"/>
    <s v="Business Studies"/>
    <s v="Married"/>
    <s v="No"/>
    <d v="2022-07-14T00:00:00"/>
    <s v="No"/>
    <x v="10"/>
    <n v="0"/>
    <x v="10"/>
    <n v="0"/>
    <d v="2022-07-14T00:00:00"/>
  </r>
  <r>
    <x v="1399"/>
    <x v="1399"/>
    <x v="0"/>
    <n v="19"/>
    <x v="3"/>
    <s v="Some Travel"/>
    <s v="Technology"/>
    <x v="5"/>
    <x v="39"/>
    <x v="2"/>
    <n v="53571"/>
    <x v="0"/>
    <x v="0"/>
    <x v="3"/>
    <s v="Information Systems"/>
    <s v="Single"/>
    <s v="Yes"/>
    <d v="2022-07-16T00:00:00"/>
    <s v="No"/>
    <x v="10"/>
    <n v="0"/>
    <x v="10"/>
    <n v="0"/>
    <d v="2022-07-16T00:00:00"/>
  </r>
  <r>
    <x v="1400"/>
    <x v="1400"/>
    <x v="1"/>
    <n v="29"/>
    <x v="0"/>
    <s v="Some Travel"/>
    <s v="Human Resources"/>
    <x v="11"/>
    <x v="19"/>
    <x v="2"/>
    <n v="142773"/>
    <x v="1"/>
    <x v="0"/>
    <x v="3"/>
    <s v="Human Resources"/>
    <s v="Married"/>
    <s v="Yes"/>
    <d v="2022-07-16T00:00:00"/>
    <s v="No"/>
    <x v="10"/>
    <n v="0"/>
    <x v="10"/>
    <n v="0"/>
    <d v="2022-07-16T00:00:00"/>
  </r>
  <r>
    <x v="1401"/>
    <x v="1401"/>
    <x v="0"/>
    <n v="19"/>
    <x v="3"/>
    <s v="Some Travel"/>
    <s v="Technology"/>
    <x v="4"/>
    <x v="41"/>
    <x v="1"/>
    <n v="49006"/>
    <x v="3"/>
    <x v="0"/>
    <x v="3"/>
    <s v="Information Systems"/>
    <s v="Single"/>
    <s v="No"/>
    <d v="2022-07-18T00:00:00"/>
    <s v="Yes"/>
    <x v="10"/>
    <n v="0"/>
    <x v="10"/>
    <n v="0"/>
    <d v="2022-07-18T00:00:00"/>
  </r>
  <r>
    <x v="1402"/>
    <x v="1402"/>
    <x v="0"/>
    <n v="31"/>
    <x v="0"/>
    <s v="No Travel "/>
    <s v="Technology"/>
    <x v="5"/>
    <x v="31"/>
    <x v="1"/>
    <n v="272255"/>
    <x v="2"/>
    <x v="0"/>
    <x v="2"/>
    <s v="Information Systems"/>
    <s v="Single"/>
    <s v="No"/>
    <d v="2022-07-20T00:00:00"/>
    <s v="No"/>
    <x v="10"/>
    <n v="0"/>
    <x v="10"/>
    <n v="0"/>
    <d v="2022-07-20T00:00:00"/>
  </r>
  <r>
    <x v="1403"/>
    <x v="1403"/>
    <x v="2"/>
    <n v="20"/>
    <x v="3"/>
    <s v="Some Travel"/>
    <s v="Sales"/>
    <x v="0"/>
    <x v="41"/>
    <x v="1"/>
    <n v="39145"/>
    <x v="3"/>
    <x v="0"/>
    <x v="0"/>
    <s v="Marketing"/>
    <s v="Married"/>
    <s v="No"/>
    <d v="2022-07-25T00:00:00"/>
    <s v="No"/>
    <x v="10"/>
    <n v="0"/>
    <x v="10"/>
    <n v="0"/>
    <d v="2022-07-25T00:00:00"/>
  </r>
  <r>
    <x v="1404"/>
    <x v="1404"/>
    <x v="1"/>
    <n v="32"/>
    <x v="0"/>
    <s v="Some Travel"/>
    <s v="Sales"/>
    <x v="0"/>
    <x v="24"/>
    <x v="1"/>
    <n v="173656"/>
    <x v="1"/>
    <x v="0"/>
    <x v="3"/>
    <s v="Economics"/>
    <s v="Married"/>
    <s v="No"/>
    <d v="2022-07-26T00:00:00"/>
    <s v="No"/>
    <x v="10"/>
    <n v="0"/>
    <x v="10"/>
    <n v="0"/>
    <d v="2022-07-26T00:00:00"/>
  </r>
  <r>
    <x v="1405"/>
    <x v="1405"/>
    <x v="1"/>
    <n v="40"/>
    <x v="1"/>
    <s v="Some Travel"/>
    <s v="Technology"/>
    <x v="8"/>
    <x v="39"/>
    <x v="1"/>
    <n v="271683"/>
    <x v="2"/>
    <x v="0"/>
    <x v="3"/>
    <s v="Business Studies"/>
    <s v="Single"/>
    <s v="Yes"/>
    <d v="2022-07-26T00:00:00"/>
    <s v="No"/>
    <x v="10"/>
    <n v="0"/>
    <x v="10"/>
    <n v="0"/>
    <d v="2022-07-26T00:00:00"/>
  </r>
  <r>
    <x v="1406"/>
    <x v="1406"/>
    <x v="1"/>
    <n v="21"/>
    <x v="3"/>
    <s v="Some Travel"/>
    <s v="Technology"/>
    <x v="4"/>
    <x v="14"/>
    <x v="0"/>
    <n v="25255"/>
    <x v="3"/>
    <x v="0"/>
    <x v="1"/>
    <s v="Computer Science"/>
    <s v="Single"/>
    <s v="No"/>
    <d v="2022-08-01T00:00:00"/>
    <s v="Yes"/>
    <x v="10"/>
    <n v="0"/>
    <x v="10"/>
    <n v="0"/>
    <d v="2022-08-01T00:00:00"/>
  </r>
  <r>
    <x v="1407"/>
    <x v="1407"/>
    <x v="2"/>
    <n v="19"/>
    <x v="3"/>
    <s v="Some Travel"/>
    <s v="Sales"/>
    <x v="9"/>
    <x v="31"/>
    <x v="1"/>
    <n v="51132"/>
    <x v="0"/>
    <x v="0"/>
    <x v="1"/>
    <s v="Marketing"/>
    <s v="Single"/>
    <s v="Yes"/>
    <d v="2022-08-09T00:00:00"/>
    <s v="No"/>
    <x v="10"/>
    <n v="0"/>
    <x v="10"/>
    <n v="0"/>
    <d v="2022-08-09T00:00:00"/>
  </r>
  <r>
    <x v="1408"/>
    <x v="1408"/>
    <x v="1"/>
    <n v="19"/>
    <x v="3"/>
    <s v="Frequent Traveller"/>
    <s v="Sales"/>
    <x v="0"/>
    <x v="41"/>
    <x v="2"/>
    <n v="65010"/>
    <x v="0"/>
    <x v="0"/>
    <x v="4"/>
    <s v="Marketing"/>
    <s v="Single"/>
    <s v="No"/>
    <d v="2022-08-15T00:00:00"/>
    <s v="No"/>
    <x v="10"/>
    <n v="0"/>
    <x v="10"/>
    <n v="0"/>
    <d v="2022-08-15T00:00:00"/>
  </r>
  <r>
    <x v="1409"/>
    <x v="1409"/>
    <x v="1"/>
    <n v="21"/>
    <x v="3"/>
    <s v="Some Travel"/>
    <s v="Technology"/>
    <x v="5"/>
    <x v="41"/>
    <x v="1"/>
    <n v="59158"/>
    <x v="0"/>
    <x v="0"/>
    <x v="3"/>
    <s v="Computer Science"/>
    <s v="Married"/>
    <s v="Yes"/>
    <d v="2022-08-20T00:00:00"/>
    <s v="No"/>
    <x v="10"/>
    <n v="0"/>
    <x v="10"/>
    <n v="0"/>
    <d v="2022-08-20T00:00:00"/>
  </r>
  <r>
    <x v="1410"/>
    <x v="1410"/>
    <x v="0"/>
    <n v="20"/>
    <x v="3"/>
    <s v="Frequent Traveller"/>
    <s v="Technology"/>
    <x v="7"/>
    <x v="36"/>
    <x v="2"/>
    <n v="38009"/>
    <x v="3"/>
    <x v="0"/>
    <x v="4"/>
    <s v="Information Systems"/>
    <s v="Married"/>
    <s v="No"/>
    <d v="2022-08-24T00:00:00"/>
    <s v="No"/>
    <x v="10"/>
    <n v="0"/>
    <x v="10"/>
    <n v="0"/>
    <d v="2022-08-24T00:00:00"/>
  </r>
  <r>
    <x v="1411"/>
    <x v="1411"/>
    <x v="0"/>
    <n v="21"/>
    <x v="3"/>
    <s v="Frequent Traveller"/>
    <s v="Technology"/>
    <x v="4"/>
    <x v="0"/>
    <x v="2"/>
    <n v="72355"/>
    <x v="0"/>
    <x v="0"/>
    <x v="3"/>
    <s v="Information Systems"/>
    <s v="Divorced"/>
    <s v="No"/>
    <d v="2022-08-24T00:00:00"/>
    <s v="No"/>
    <x v="10"/>
    <n v="0"/>
    <x v="10"/>
    <n v="0"/>
    <d v="2022-08-24T00:00:00"/>
  </r>
  <r>
    <x v="1412"/>
    <x v="1412"/>
    <x v="0"/>
    <n v="21"/>
    <x v="3"/>
    <s v="Some Travel"/>
    <s v="Technology"/>
    <x v="4"/>
    <x v="22"/>
    <x v="1"/>
    <n v="32456"/>
    <x v="3"/>
    <x v="0"/>
    <x v="3"/>
    <s v="Information Systems"/>
    <s v="Single"/>
    <s v="No"/>
    <d v="2022-08-24T00:00:00"/>
    <s v="No"/>
    <x v="10"/>
    <n v="0"/>
    <x v="10"/>
    <n v="0"/>
    <d v="2022-08-24T00:00:00"/>
  </r>
  <r>
    <x v="1413"/>
    <x v="1413"/>
    <x v="1"/>
    <n v="19"/>
    <x v="3"/>
    <s v="Some Travel"/>
    <s v="Sales"/>
    <x v="0"/>
    <x v="41"/>
    <x v="1"/>
    <n v="61811"/>
    <x v="0"/>
    <x v="0"/>
    <x v="2"/>
    <s v="Marketing"/>
    <s v="Single"/>
    <s v="No"/>
    <d v="2022-08-26T00:00:00"/>
    <s v="No"/>
    <x v="10"/>
    <n v="0"/>
    <x v="10"/>
    <n v="0"/>
    <d v="2022-08-26T00:00:00"/>
  </r>
  <r>
    <x v="1414"/>
    <x v="1414"/>
    <x v="1"/>
    <n v="19"/>
    <x v="3"/>
    <s v="Frequent Traveller"/>
    <s v="Sales"/>
    <x v="0"/>
    <x v="21"/>
    <x v="1"/>
    <n v="37645"/>
    <x v="3"/>
    <x v="0"/>
    <x v="3"/>
    <s v="Marketing"/>
    <s v="Single"/>
    <s v="No"/>
    <d v="2022-08-27T00:00:00"/>
    <s v="No"/>
    <x v="10"/>
    <n v="0"/>
    <x v="10"/>
    <n v="0"/>
    <d v="2022-08-27T00:00:00"/>
  </r>
  <r>
    <x v="1415"/>
    <x v="1415"/>
    <x v="0"/>
    <n v="18"/>
    <x v="3"/>
    <s v="Frequent Traveller"/>
    <s v="Technology"/>
    <x v="7"/>
    <x v="10"/>
    <x v="1"/>
    <n v="31894"/>
    <x v="3"/>
    <x v="0"/>
    <x v="3"/>
    <s v="Computer Science"/>
    <s v="Single"/>
    <s v="Yes"/>
    <d v="2022-08-31T00:00:00"/>
    <s v="Yes"/>
    <x v="10"/>
    <n v="0"/>
    <x v="10"/>
    <n v="0"/>
    <d v="2022-08-31T00:00:00"/>
  </r>
  <r>
    <x v="1416"/>
    <x v="1416"/>
    <x v="1"/>
    <n v="26"/>
    <x v="0"/>
    <s v="Some Travel"/>
    <s v="Sales"/>
    <x v="0"/>
    <x v="38"/>
    <x v="1"/>
    <n v="63478"/>
    <x v="0"/>
    <x v="0"/>
    <x v="1"/>
    <s v="Marketing"/>
    <s v="Single"/>
    <s v="No"/>
    <d v="2022-08-31T00:00:00"/>
    <s v="No"/>
    <x v="10"/>
    <n v="0"/>
    <x v="10"/>
    <n v="0"/>
    <d v="2022-08-31T00:00:00"/>
  </r>
  <r>
    <x v="1417"/>
    <x v="1417"/>
    <x v="0"/>
    <n v="18"/>
    <x v="3"/>
    <s v="Some Travel"/>
    <s v="Technology"/>
    <x v="5"/>
    <x v="7"/>
    <x v="1"/>
    <n v="44770"/>
    <x v="3"/>
    <x v="0"/>
    <x v="1"/>
    <s v="Computer Science"/>
    <s v="Single"/>
    <s v="No"/>
    <d v="2022-09-02T00:00:00"/>
    <s v="No"/>
    <x v="10"/>
    <n v="0"/>
    <x v="10"/>
    <n v="0"/>
    <d v="2022-09-02T00:00:00"/>
  </r>
  <r>
    <x v="1418"/>
    <x v="1418"/>
    <x v="1"/>
    <n v="40"/>
    <x v="1"/>
    <s v="Some Travel"/>
    <s v="Sales"/>
    <x v="0"/>
    <x v="17"/>
    <x v="2"/>
    <n v="194967"/>
    <x v="1"/>
    <x v="0"/>
    <x v="1"/>
    <s v="Marketing"/>
    <s v="Divorced"/>
    <s v="No"/>
    <d v="2022-09-03T00:00:00"/>
    <s v="No"/>
    <x v="10"/>
    <n v="0"/>
    <x v="10"/>
    <n v="0"/>
    <d v="2022-09-03T00:00:00"/>
  </r>
  <r>
    <x v="1419"/>
    <x v="1419"/>
    <x v="0"/>
    <n v="18"/>
    <x v="3"/>
    <s v="Some Travel"/>
    <s v="Human Resources"/>
    <x v="2"/>
    <x v="22"/>
    <x v="1"/>
    <n v="31024"/>
    <x v="3"/>
    <x v="0"/>
    <x v="3"/>
    <s v="Marketing"/>
    <s v="Single"/>
    <s v="No"/>
    <d v="2022-09-04T00:00:00"/>
    <s v="No"/>
    <x v="10"/>
    <n v="0"/>
    <x v="10"/>
    <n v="0"/>
    <d v="2022-09-04T00:00:00"/>
  </r>
  <r>
    <x v="1420"/>
    <x v="1420"/>
    <x v="1"/>
    <n v="31"/>
    <x v="0"/>
    <s v="Some Travel"/>
    <s v="Sales"/>
    <x v="0"/>
    <x v="14"/>
    <x v="1"/>
    <n v="96806"/>
    <x v="0"/>
    <x v="0"/>
    <x v="2"/>
    <s v="Marketing"/>
    <s v="Married"/>
    <s v="Yes"/>
    <d v="2022-09-04T00:00:00"/>
    <s v="No"/>
    <x v="10"/>
    <n v="0"/>
    <x v="10"/>
    <n v="0"/>
    <d v="2022-09-04T00:00:00"/>
  </r>
  <r>
    <x v="1421"/>
    <x v="1421"/>
    <x v="0"/>
    <n v="19"/>
    <x v="3"/>
    <s v="Some Travel"/>
    <s v="Sales"/>
    <x v="9"/>
    <x v="25"/>
    <x v="2"/>
    <n v="44782"/>
    <x v="3"/>
    <x v="0"/>
    <x v="4"/>
    <s v="Marketing"/>
    <s v="Single"/>
    <s v="No"/>
    <d v="2022-09-06T00:00:00"/>
    <s v="No"/>
    <x v="10"/>
    <n v="0"/>
    <x v="10"/>
    <n v="0"/>
    <d v="2022-09-06T00:00:00"/>
  </r>
  <r>
    <x v="1422"/>
    <x v="1422"/>
    <x v="0"/>
    <n v="29"/>
    <x v="0"/>
    <s v="Some Travel"/>
    <s v="Technology"/>
    <x v="7"/>
    <x v="6"/>
    <x v="1"/>
    <n v="63482"/>
    <x v="0"/>
    <x v="0"/>
    <x v="2"/>
    <s v="Other"/>
    <s v="Single"/>
    <s v="Yes"/>
    <d v="2022-09-13T00:00:00"/>
    <s v="No"/>
    <x v="10"/>
    <n v="0"/>
    <x v="10"/>
    <n v="0"/>
    <d v="2022-09-13T00:00:00"/>
  </r>
  <r>
    <x v="1423"/>
    <x v="1423"/>
    <x v="1"/>
    <n v="32"/>
    <x v="0"/>
    <s v="No Travel "/>
    <s v="Technology"/>
    <x v="4"/>
    <x v="27"/>
    <x v="1"/>
    <n v="124429"/>
    <x v="1"/>
    <x v="0"/>
    <x v="1"/>
    <s v="Computer Science"/>
    <s v="Married"/>
    <s v="No"/>
    <d v="2022-09-13T00:00:00"/>
    <s v="No"/>
    <x v="10"/>
    <n v="0"/>
    <x v="10"/>
    <n v="0"/>
    <d v="2022-09-13T00:00:00"/>
  </r>
  <r>
    <x v="1424"/>
    <x v="1424"/>
    <x v="1"/>
    <n v="20"/>
    <x v="3"/>
    <s v="Frequent Traveller"/>
    <s v="Sales"/>
    <x v="9"/>
    <x v="20"/>
    <x v="1"/>
    <n v="29872"/>
    <x v="3"/>
    <x v="0"/>
    <x v="1"/>
    <s v="Marketing"/>
    <s v="Divorced"/>
    <s v="No"/>
    <d v="2022-09-16T00:00:00"/>
    <s v="No"/>
    <x v="10"/>
    <n v="0"/>
    <x v="10"/>
    <n v="0"/>
    <d v="2022-09-16T00:00:00"/>
  </r>
  <r>
    <x v="1425"/>
    <x v="1425"/>
    <x v="0"/>
    <n v="35"/>
    <x v="1"/>
    <s v="Some Travel"/>
    <s v="Technology"/>
    <x v="4"/>
    <x v="21"/>
    <x v="2"/>
    <n v="142075"/>
    <x v="1"/>
    <x v="0"/>
    <x v="1"/>
    <s v="Computer Science"/>
    <s v="Single"/>
    <s v="Yes"/>
    <d v="2022-09-21T00:00:00"/>
    <s v="No"/>
    <x v="10"/>
    <n v="0"/>
    <x v="10"/>
    <n v="0"/>
    <d v="2022-09-21T00:00:00"/>
  </r>
  <r>
    <x v="1426"/>
    <x v="1426"/>
    <x v="1"/>
    <n v="34"/>
    <x v="0"/>
    <s v="Frequent Traveller"/>
    <s v="Technology"/>
    <x v="8"/>
    <x v="31"/>
    <x v="1"/>
    <n v="311310"/>
    <x v="2"/>
    <x v="0"/>
    <x v="0"/>
    <s v="Information Systems"/>
    <s v="Married"/>
    <s v="Yes"/>
    <d v="2022-09-21T00:00:00"/>
    <s v="No"/>
    <x v="10"/>
    <n v="0"/>
    <x v="10"/>
    <n v="0"/>
    <d v="2022-09-21T00:00:00"/>
  </r>
  <r>
    <x v="1427"/>
    <x v="1427"/>
    <x v="0"/>
    <n v="21"/>
    <x v="3"/>
    <s v="Frequent Traveller"/>
    <s v="Technology"/>
    <x v="7"/>
    <x v="19"/>
    <x v="1"/>
    <n v="23612"/>
    <x v="3"/>
    <x v="0"/>
    <x v="2"/>
    <s v="Information Systems"/>
    <s v="Married"/>
    <s v="Yes"/>
    <d v="2022-09-28T00:00:00"/>
    <s v="Yes"/>
    <x v="10"/>
    <n v="0"/>
    <x v="10"/>
    <n v="0"/>
    <d v="2022-09-28T00:00:00"/>
  </r>
  <r>
    <x v="1428"/>
    <x v="1428"/>
    <x v="1"/>
    <n v="18"/>
    <x v="3"/>
    <s v="Frequent Traveller"/>
    <s v="Technology"/>
    <x v="4"/>
    <x v="20"/>
    <x v="2"/>
    <n v="72639"/>
    <x v="0"/>
    <x v="0"/>
    <x v="1"/>
    <s v="Information Systems"/>
    <s v="Single"/>
    <s v="No"/>
    <d v="2022-09-28T00:00:00"/>
    <s v="No"/>
    <x v="10"/>
    <n v="0"/>
    <x v="10"/>
    <n v="0"/>
    <d v="2022-09-28T00:00:00"/>
  </r>
  <r>
    <x v="1429"/>
    <x v="1429"/>
    <x v="1"/>
    <n v="20"/>
    <x v="3"/>
    <s v="Some Travel"/>
    <s v="Technology"/>
    <x v="7"/>
    <x v="1"/>
    <x v="2"/>
    <n v="33632"/>
    <x v="3"/>
    <x v="0"/>
    <x v="3"/>
    <s v="Business Studies"/>
    <s v="Single"/>
    <s v="No"/>
    <d v="2022-09-28T00:00:00"/>
    <s v="Yes"/>
    <x v="10"/>
    <n v="0"/>
    <x v="10"/>
    <n v="0"/>
    <d v="2022-09-28T00:00:00"/>
  </r>
  <r>
    <x v="1430"/>
    <x v="1430"/>
    <x v="0"/>
    <n v="24"/>
    <x v="3"/>
    <s v="Frequent Traveller"/>
    <s v="Technology"/>
    <x v="8"/>
    <x v="1"/>
    <x v="2"/>
    <n v="158437"/>
    <x v="1"/>
    <x v="0"/>
    <x v="1"/>
    <s v="Computer Science"/>
    <s v="Single"/>
    <s v="No"/>
    <d v="2022-10-03T00:00:00"/>
    <s v="No"/>
    <x v="10"/>
    <n v="0"/>
    <x v="10"/>
    <n v="0"/>
    <d v="2022-10-03T00:00:00"/>
  </r>
  <r>
    <x v="1431"/>
    <x v="1431"/>
    <x v="0"/>
    <n v="32"/>
    <x v="0"/>
    <s v="Some Travel"/>
    <s v="Technology"/>
    <x v="8"/>
    <x v="10"/>
    <x v="1"/>
    <n v="111619"/>
    <x v="0"/>
    <x v="0"/>
    <x v="3"/>
    <s v="Information Systems"/>
    <s v="Married"/>
    <s v="No"/>
    <d v="2022-10-06T00:00:00"/>
    <s v="No"/>
    <x v="10"/>
    <n v="0"/>
    <x v="10"/>
    <n v="0"/>
    <d v="2022-10-06T00:00:00"/>
  </r>
  <r>
    <x v="1432"/>
    <x v="1432"/>
    <x v="0"/>
    <n v="19"/>
    <x v="3"/>
    <s v="Some Travel"/>
    <s v="Technology"/>
    <x v="7"/>
    <x v="25"/>
    <x v="1"/>
    <n v="47707"/>
    <x v="3"/>
    <x v="0"/>
    <x v="3"/>
    <s v="Information Systems"/>
    <s v="Single"/>
    <s v="No"/>
    <d v="2022-10-07T00:00:00"/>
    <s v="No"/>
    <x v="10"/>
    <n v="0"/>
    <x v="10"/>
    <n v="0"/>
    <d v="2022-10-07T00:00:00"/>
  </r>
  <r>
    <x v="1433"/>
    <x v="1433"/>
    <x v="0"/>
    <n v="32"/>
    <x v="0"/>
    <s v="Some Travel"/>
    <s v="Sales"/>
    <x v="0"/>
    <x v="24"/>
    <x v="2"/>
    <n v="181293"/>
    <x v="1"/>
    <x v="0"/>
    <x v="3"/>
    <s v="Marketing"/>
    <s v="Single"/>
    <s v="No"/>
    <d v="2022-10-08T00:00:00"/>
    <s v="No"/>
    <x v="10"/>
    <n v="0"/>
    <x v="10"/>
    <n v="0"/>
    <d v="2022-10-08T00:00:00"/>
  </r>
  <r>
    <x v="1434"/>
    <x v="1434"/>
    <x v="2"/>
    <n v="21"/>
    <x v="3"/>
    <s v="Some Travel"/>
    <s v="Technology"/>
    <x v="5"/>
    <x v="36"/>
    <x v="1"/>
    <n v="69344"/>
    <x v="0"/>
    <x v="0"/>
    <x v="1"/>
    <s v="Computer Science"/>
    <s v="Single"/>
    <s v="No"/>
    <d v="2022-10-08T00:00:00"/>
    <s v="No"/>
    <x v="10"/>
    <n v="0"/>
    <x v="10"/>
    <n v="0"/>
    <d v="2022-10-08T00:00:00"/>
  </r>
  <r>
    <x v="1435"/>
    <x v="1435"/>
    <x v="0"/>
    <n v="32"/>
    <x v="0"/>
    <s v="Some Travel"/>
    <s v="Sales"/>
    <x v="0"/>
    <x v="28"/>
    <x v="2"/>
    <n v="161538"/>
    <x v="1"/>
    <x v="0"/>
    <x v="1"/>
    <s v="Marketing"/>
    <s v="Married"/>
    <s v="Yes"/>
    <d v="2022-10-10T00:00:00"/>
    <s v="No"/>
    <x v="10"/>
    <n v="0"/>
    <x v="10"/>
    <n v="0"/>
    <d v="2022-10-10T00:00:00"/>
  </r>
  <r>
    <x v="1436"/>
    <x v="1436"/>
    <x v="0"/>
    <n v="39"/>
    <x v="1"/>
    <s v="Frequent Traveller"/>
    <s v="Human Resources"/>
    <x v="11"/>
    <x v="32"/>
    <x v="1"/>
    <n v="201564"/>
    <x v="1"/>
    <x v="0"/>
    <x v="3"/>
    <s v="Human Resources"/>
    <s v="Single"/>
    <s v="Yes"/>
    <d v="2022-10-12T00:00:00"/>
    <s v="Yes"/>
    <x v="10"/>
    <n v="0"/>
    <x v="10"/>
    <n v="0"/>
    <d v="2022-10-12T00:00:00"/>
  </r>
  <r>
    <x v="1437"/>
    <x v="1437"/>
    <x v="1"/>
    <n v="19"/>
    <x v="3"/>
    <s v="Some Travel"/>
    <s v="Technology"/>
    <x v="8"/>
    <x v="2"/>
    <x v="0"/>
    <n v="54824"/>
    <x v="0"/>
    <x v="0"/>
    <x v="1"/>
    <s v="Other"/>
    <s v="Single"/>
    <s v="Yes"/>
    <d v="2022-10-12T00:00:00"/>
    <s v="No"/>
    <x v="10"/>
    <n v="0"/>
    <x v="10"/>
    <n v="0"/>
    <d v="2022-10-12T00:00:00"/>
  </r>
  <r>
    <x v="1438"/>
    <x v="1438"/>
    <x v="0"/>
    <n v="18"/>
    <x v="3"/>
    <s v="Some Travel"/>
    <s v="Technology"/>
    <x v="4"/>
    <x v="25"/>
    <x v="2"/>
    <n v="58262"/>
    <x v="0"/>
    <x v="0"/>
    <x v="1"/>
    <s v="Information Systems"/>
    <s v="Single"/>
    <s v="No"/>
    <d v="2022-10-14T00:00:00"/>
    <s v="No"/>
    <x v="10"/>
    <n v="0"/>
    <x v="10"/>
    <n v="0"/>
    <d v="2022-10-14T00:00:00"/>
  </r>
  <r>
    <x v="1439"/>
    <x v="1439"/>
    <x v="1"/>
    <n v="19"/>
    <x v="3"/>
    <s v="Some Travel"/>
    <s v="Technology"/>
    <x v="8"/>
    <x v="1"/>
    <x v="1"/>
    <n v="67873"/>
    <x v="0"/>
    <x v="0"/>
    <x v="3"/>
    <s v="Computer Science"/>
    <s v="Single"/>
    <s v="Yes"/>
    <d v="2022-10-15T00:00:00"/>
    <s v="No"/>
    <x v="10"/>
    <n v="0"/>
    <x v="10"/>
    <n v="0"/>
    <d v="2022-10-15T00:00:00"/>
  </r>
  <r>
    <x v="1440"/>
    <x v="1440"/>
    <x v="0"/>
    <n v="19"/>
    <x v="3"/>
    <s v="Some Travel"/>
    <s v="Sales"/>
    <x v="9"/>
    <x v="15"/>
    <x v="1"/>
    <n v="24499"/>
    <x v="3"/>
    <x v="0"/>
    <x v="4"/>
    <s v="Economics"/>
    <s v="Single"/>
    <s v="Yes"/>
    <d v="2022-10-17T00:00:00"/>
    <s v="No"/>
    <x v="10"/>
    <n v="0"/>
    <x v="10"/>
    <n v="0"/>
    <d v="2022-10-17T00:00:00"/>
  </r>
  <r>
    <x v="1441"/>
    <x v="1441"/>
    <x v="0"/>
    <n v="20"/>
    <x v="3"/>
    <s v="Some Travel"/>
    <s v="Technology"/>
    <x v="4"/>
    <x v="35"/>
    <x v="0"/>
    <n v="24504"/>
    <x v="3"/>
    <x v="0"/>
    <x v="2"/>
    <s v="Information Systems"/>
    <s v="Divorced"/>
    <s v="No"/>
    <d v="2022-10-19T00:00:00"/>
    <s v="No"/>
    <x v="10"/>
    <n v="0"/>
    <x v="10"/>
    <n v="0"/>
    <d v="2022-10-19T00:00:00"/>
  </r>
  <r>
    <x v="1442"/>
    <x v="1442"/>
    <x v="0"/>
    <n v="19"/>
    <x v="3"/>
    <s v="Some Travel"/>
    <s v="Human Resources"/>
    <x v="2"/>
    <x v="7"/>
    <x v="2"/>
    <n v="21026"/>
    <x v="3"/>
    <x v="0"/>
    <x v="2"/>
    <s v="Economics"/>
    <s v="Single"/>
    <s v="No"/>
    <d v="2022-10-24T00:00:00"/>
    <s v="No"/>
    <x v="10"/>
    <n v="0"/>
    <x v="10"/>
    <n v="0"/>
    <d v="2022-10-24T00:00:00"/>
  </r>
  <r>
    <x v="1443"/>
    <x v="1443"/>
    <x v="0"/>
    <n v="19"/>
    <x v="3"/>
    <s v="Frequent Traveller"/>
    <s v="Sales"/>
    <x v="9"/>
    <x v="11"/>
    <x v="1"/>
    <n v="24959"/>
    <x v="3"/>
    <x v="0"/>
    <x v="1"/>
    <s v="Marketing"/>
    <s v="Single"/>
    <s v="No"/>
    <d v="2022-10-25T00:00:00"/>
    <s v="Yes"/>
    <x v="10"/>
    <n v="0"/>
    <x v="10"/>
    <n v="0"/>
    <d v="2022-10-25T00:00:00"/>
  </r>
  <r>
    <x v="1444"/>
    <x v="1444"/>
    <x v="2"/>
    <n v="18"/>
    <x v="3"/>
    <s v="Frequent Traveller"/>
    <s v="Sales"/>
    <x v="0"/>
    <x v="31"/>
    <x v="0"/>
    <n v="59962"/>
    <x v="0"/>
    <x v="3"/>
    <x v="4"/>
    <s v="Economics"/>
    <s v="Single"/>
    <s v="Yes"/>
    <d v="2022-10-29T00:00:00"/>
    <s v="No"/>
    <x v="10"/>
    <n v="0"/>
    <x v="10"/>
    <n v="0"/>
    <d v="2022-10-29T00:00:00"/>
  </r>
  <r>
    <x v="1445"/>
    <x v="1445"/>
    <x v="0"/>
    <n v="20"/>
    <x v="3"/>
    <s v="Some Travel"/>
    <s v="Technology"/>
    <x v="8"/>
    <x v="5"/>
    <x v="0"/>
    <n v="41877"/>
    <x v="3"/>
    <x v="3"/>
    <x v="2"/>
    <s v="Information Systems"/>
    <s v="Married"/>
    <s v="No"/>
    <d v="2022-11-02T00:00:00"/>
    <s v="Yes"/>
    <x v="10"/>
    <n v="0"/>
    <x v="10"/>
    <n v="0"/>
    <d v="2022-11-02T00:00:00"/>
  </r>
  <r>
    <x v="1446"/>
    <x v="1446"/>
    <x v="0"/>
    <n v="21"/>
    <x v="3"/>
    <s v="No Travel "/>
    <s v="Sales"/>
    <x v="0"/>
    <x v="37"/>
    <x v="1"/>
    <n v="43259"/>
    <x v="3"/>
    <x v="3"/>
    <x v="1"/>
    <s v="Other"/>
    <s v="Married"/>
    <s v="No"/>
    <d v="2022-11-03T00:00:00"/>
    <s v="Yes"/>
    <x v="10"/>
    <n v="0"/>
    <x v="10"/>
    <n v="0"/>
    <d v="2022-11-03T00:00:00"/>
  </r>
  <r>
    <x v="1447"/>
    <x v="1447"/>
    <x v="0"/>
    <n v="29"/>
    <x v="0"/>
    <s v="Some Travel"/>
    <s v="Technology"/>
    <x v="10"/>
    <x v="20"/>
    <x v="1"/>
    <n v="374977"/>
    <x v="2"/>
    <x v="3"/>
    <x v="2"/>
    <s v="Information Systems"/>
    <s v="Single"/>
    <s v="No"/>
    <d v="2022-11-03T00:00:00"/>
    <s v="No"/>
    <x v="10"/>
    <n v="0"/>
    <x v="10"/>
    <n v="0"/>
    <d v="2022-11-03T00:00:00"/>
  </r>
  <r>
    <x v="1448"/>
    <x v="1448"/>
    <x v="0"/>
    <n v="19"/>
    <x v="3"/>
    <s v="Some Travel"/>
    <s v="Technology"/>
    <x v="7"/>
    <x v="38"/>
    <x v="1"/>
    <n v="27760"/>
    <x v="3"/>
    <x v="3"/>
    <x v="1"/>
    <s v="Computer Science"/>
    <s v="Single"/>
    <s v="Yes"/>
    <d v="2022-11-06T00:00:00"/>
    <s v="Yes"/>
    <x v="10"/>
    <n v="0"/>
    <x v="10"/>
    <n v="0"/>
    <d v="2022-11-06T00:00:00"/>
  </r>
  <r>
    <x v="1449"/>
    <x v="1449"/>
    <x v="1"/>
    <n v="33"/>
    <x v="0"/>
    <s v="Frequent Traveller"/>
    <s v="Technology"/>
    <x v="5"/>
    <x v="2"/>
    <x v="1"/>
    <n v="240197"/>
    <x v="1"/>
    <x v="3"/>
    <x v="3"/>
    <s v="Computer Science"/>
    <s v="Married"/>
    <s v="No"/>
    <d v="2022-11-08T00:00:00"/>
    <s v="No"/>
    <x v="10"/>
    <n v="0"/>
    <x v="10"/>
    <n v="0"/>
    <d v="2022-11-08T00:00:00"/>
  </r>
  <r>
    <x v="1450"/>
    <x v="1450"/>
    <x v="0"/>
    <n v="33"/>
    <x v="0"/>
    <s v="Frequent Traveller"/>
    <s v="Technology"/>
    <x v="5"/>
    <x v="27"/>
    <x v="0"/>
    <n v="249325"/>
    <x v="1"/>
    <x v="3"/>
    <x v="2"/>
    <s v="Computer Science"/>
    <s v="Single"/>
    <s v="No"/>
    <d v="2022-11-09T00:00:00"/>
    <s v="No"/>
    <x v="10"/>
    <n v="0"/>
    <x v="10"/>
    <n v="0"/>
    <d v="2022-11-09T00:00:00"/>
  </r>
  <r>
    <x v="1451"/>
    <x v="1451"/>
    <x v="2"/>
    <n v="23"/>
    <x v="3"/>
    <s v="Some Travel"/>
    <s v="Technology"/>
    <x v="5"/>
    <x v="3"/>
    <x v="2"/>
    <n v="96942"/>
    <x v="0"/>
    <x v="3"/>
    <x v="1"/>
    <s v="Information Systems"/>
    <s v="Single"/>
    <s v="No"/>
    <d v="2022-11-11T00:00:00"/>
    <s v="No"/>
    <x v="10"/>
    <n v="0"/>
    <x v="10"/>
    <n v="0"/>
    <d v="2022-11-11T00:00:00"/>
  </r>
  <r>
    <x v="1452"/>
    <x v="1452"/>
    <x v="0"/>
    <n v="18"/>
    <x v="3"/>
    <s v="Some Travel"/>
    <s v="Technology"/>
    <x v="4"/>
    <x v="24"/>
    <x v="0"/>
    <n v="28246"/>
    <x v="3"/>
    <x v="3"/>
    <x v="4"/>
    <s v="Computer Science"/>
    <s v="Single"/>
    <s v="No"/>
    <d v="2022-11-13T00:00:00"/>
    <s v="No"/>
    <x v="10"/>
    <n v="0"/>
    <x v="10"/>
    <n v="0"/>
    <d v="2022-11-13T00:00:00"/>
  </r>
  <r>
    <x v="1453"/>
    <x v="1453"/>
    <x v="3"/>
    <n v="31"/>
    <x v="0"/>
    <s v="Frequent Traveller"/>
    <s v="Technology"/>
    <x v="7"/>
    <x v="4"/>
    <x v="2"/>
    <n v="103429"/>
    <x v="0"/>
    <x v="3"/>
    <x v="2"/>
    <s v="Computer Science"/>
    <s v="Divorced"/>
    <s v="No"/>
    <d v="2022-11-20T00:00:00"/>
    <s v="No"/>
    <x v="10"/>
    <n v="0"/>
    <x v="10"/>
    <n v="0"/>
    <d v="2022-11-20T00:00:00"/>
  </r>
  <r>
    <x v="1454"/>
    <x v="1454"/>
    <x v="0"/>
    <n v="29"/>
    <x v="0"/>
    <s v="Some Travel"/>
    <s v="Technology"/>
    <x v="5"/>
    <x v="3"/>
    <x v="1"/>
    <n v="220896"/>
    <x v="1"/>
    <x v="3"/>
    <x v="1"/>
    <s v="Business Studies"/>
    <s v="Single"/>
    <s v="No"/>
    <d v="2022-11-22T00:00:00"/>
    <s v="No"/>
    <x v="10"/>
    <n v="0"/>
    <x v="10"/>
    <n v="0"/>
    <d v="2022-11-22T00:00:00"/>
  </r>
  <r>
    <x v="1455"/>
    <x v="1455"/>
    <x v="1"/>
    <n v="21"/>
    <x v="3"/>
    <s v="Some Travel"/>
    <s v="Technology"/>
    <x v="7"/>
    <x v="13"/>
    <x v="1"/>
    <n v="61758"/>
    <x v="0"/>
    <x v="3"/>
    <x v="1"/>
    <s v="Information Systems"/>
    <s v="Single"/>
    <s v="No"/>
    <d v="2022-11-22T00:00:00"/>
    <s v="Yes"/>
    <x v="10"/>
    <n v="0"/>
    <x v="10"/>
    <n v="0"/>
    <d v="2022-11-22T00:00:00"/>
  </r>
  <r>
    <x v="1456"/>
    <x v="1456"/>
    <x v="1"/>
    <n v="30"/>
    <x v="0"/>
    <s v="No Travel "/>
    <s v="Technology"/>
    <x v="5"/>
    <x v="20"/>
    <x v="1"/>
    <n v="248259"/>
    <x v="1"/>
    <x v="3"/>
    <x v="3"/>
    <s v="Information Systems"/>
    <s v="Single"/>
    <s v="No"/>
    <d v="2022-11-24T00:00:00"/>
    <s v="No"/>
    <x v="10"/>
    <n v="0"/>
    <x v="10"/>
    <n v="0"/>
    <d v="2022-11-24T00:00:00"/>
  </r>
  <r>
    <x v="1457"/>
    <x v="1457"/>
    <x v="0"/>
    <n v="20"/>
    <x v="3"/>
    <s v="Some Travel"/>
    <s v="Sales"/>
    <x v="9"/>
    <x v="35"/>
    <x v="1"/>
    <n v="38532"/>
    <x v="3"/>
    <x v="3"/>
    <x v="2"/>
    <s v="Marketing"/>
    <s v="Married"/>
    <s v="Yes"/>
    <d v="2022-12-03T00:00:00"/>
    <s v="Yes"/>
    <x v="10"/>
    <n v="0"/>
    <x v="10"/>
    <n v="0"/>
    <d v="2022-12-03T00:00:00"/>
  </r>
  <r>
    <x v="1458"/>
    <x v="1458"/>
    <x v="1"/>
    <n v="19"/>
    <x v="3"/>
    <s v="Frequent Traveller"/>
    <s v="Technology"/>
    <x v="7"/>
    <x v="40"/>
    <x v="1"/>
    <n v="27474"/>
    <x v="3"/>
    <x v="3"/>
    <x v="3"/>
    <s v="Information Systems"/>
    <s v="Single"/>
    <s v="No"/>
    <d v="2022-12-08T00:00:00"/>
    <s v="No"/>
    <x v="10"/>
    <n v="0"/>
    <x v="10"/>
    <n v="0"/>
    <d v="2022-12-08T00:00:00"/>
  </r>
  <r>
    <x v="1459"/>
    <x v="1459"/>
    <x v="0"/>
    <n v="19"/>
    <x v="3"/>
    <s v="Some Travel"/>
    <s v="Technology"/>
    <x v="4"/>
    <x v="36"/>
    <x v="1"/>
    <n v="26973"/>
    <x v="3"/>
    <x v="3"/>
    <x v="3"/>
    <s v="Computer Science"/>
    <s v="Single"/>
    <s v="No"/>
    <d v="2022-12-11T00:00:00"/>
    <s v="No"/>
    <x v="10"/>
    <n v="0"/>
    <x v="10"/>
    <n v="0"/>
    <d v="2022-12-11T00:00:00"/>
  </r>
  <r>
    <x v="1460"/>
    <x v="1460"/>
    <x v="2"/>
    <n v="19"/>
    <x v="3"/>
    <s v="Some Travel"/>
    <s v="Technology"/>
    <x v="7"/>
    <x v="27"/>
    <x v="1"/>
    <n v="35372"/>
    <x v="3"/>
    <x v="3"/>
    <x v="2"/>
    <s v="Computer Science"/>
    <s v="Single"/>
    <s v="No"/>
    <d v="2022-12-14T00:00:00"/>
    <s v="No"/>
    <x v="10"/>
    <n v="0"/>
    <x v="10"/>
    <n v="0"/>
    <d v="2022-12-14T00:00:00"/>
  </r>
  <r>
    <x v="1461"/>
    <x v="1461"/>
    <x v="3"/>
    <n v="19"/>
    <x v="3"/>
    <s v="Some Travel"/>
    <s v="Technology"/>
    <x v="4"/>
    <x v="11"/>
    <x v="2"/>
    <n v="39722"/>
    <x v="3"/>
    <x v="3"/>
    <x v="3"/>
    <s v="Information Systems"/>
    <s v="Single"/>
    <s v="No"/>
    <d v="2022-12-15T00:00:00"/>
    <s v="No"/>
    <x v="10"/>
    <n v="0"/>
    <x v="10"/>
    <n v="0"/>
    <d v="2022-12-15T00:00:00"/>
  </r>
  <r>
    <x v="1462"/>
    <x v="1462"/>
    <x v="0"/>
    <n v="20"/>
    <x v="3"/>
    <s v="No Travel "/>
    <s v="Technology"/>
    <x v="7"/>
    <x v="30"/>
    <x v="1"/>
    <n v="42097"/>
    <x v="3"/>
    <x v="3"/>
    <x v="1"/>
    <s v="Business Studies"/>
    <s v="Married"/>
    <s v="No"/>
    <d v="2022-12-18T00:00:00"/>
    <s v="No"/>
    <x v="10"/>
    <n v="0"/>
    <x v="10"/>
    <n v="0"/>
    <d v="2022-12-18T00:00:00"/>
  </r>
  <r>
    <x v="1463"/>
    <x v="1463"/>
    <x v="1"/>
    <n v="40"/>
    <x v="1"/>
    <s v="Some Travel"/>
    <s v="Technology"/>
    <x v="8"/>
    <x v="3"/>
    <x v="2"/>
    <n v="291663"/>
    <x v="2"/>
    <x v="3"/>
    <x v="3"/>
    <s v="Information Systems"/>
    <s v="Married"/>
    <s v="No"/>
    <d v="2022-12-18T00:00:00"/>
    <s v="No"/>
    <x v="10"/>
    <n v="0"/>
    <x v="10"/>
    <n v="0"/>
    <d v="2022-12-18T00:00:00"/>
  </r>
  <r>
    <x v="1464"/>
    <x v="1464"/>
    <x v="0"/>
    <n v="23"/>
    <x v="3"/>
    <s v="Some Travel"/>
    <s v="Sales"/>
    <x v="0"/>
    <x v="41"/>
    <x v="1"/>
    <n v="121414"/>
    <x v="1"/>
    <x v="3"/>
    <x v="0"/>
    <s v="Marketing"/>
    <s v="Single"/>
    <s v="No"/>
    <d v="2022-12-21T00:00:00"/>
    <s v="No"/>
    <x v="10"/>
    <n v="0"/>
    <x v="10"/>
    <n v="0"/>
    <d v="2022-12-21T00:00:00"/>
  </r>
  <r>
    <x v="1465"/>
    <x v="1465"/>
    <x v="1"/>
    <n v="20"/>
    <x v="3"/>
    <s v="Some Travel"/>
    <s v="Technology"/>
    <x v="7"/>
    <x v="34"/>
    <x v="1"/>
    <n v="38508"/>
    <x v="3"/>
    <x v="3"/>
    <x v="2"/>
    <s v="Computer Science"/>
    <s v="Single"/>
    <s v="No"/>
    <d v="2022-12-26T00:00:00"/>
    <s v="No"/>
    <x v="10"/>
    <n v="0"/>
    <x v="10"/>
    <n v="0"/>
    <d v="2022-12-26T00:00:00"/>
  </r>
  <r>
    <x v="1466"/>
    <x v="1466"/>
    <x v="2"/>
    <n v="27"/>
    <x v="0"/>
    <s v="Some Travel"/>
    <s v="Technology"/>
    <x v="8"/>
    <x v="10"/>
    <x v="1"/>
    <n v="92995"/>
    <x v="0"/>
    <x v="3"/>
    <x v="3"/>
    <s v="Business Studies"/>
    <s v="Single"/>
    <s v="No"/>
    <d v="2022-12-30T00:00:00"/>
    <s v="No"/>
    <x v="10"/>
    <n v="0"/>
    <x v="10"/>
    <n v="0"/>
    <d v="2022-12-30T00:00:00"/>
  </r>
  <r>
    <x v="1467"/>
    <x v="1467"/>
    <x v="1"/>
    <n v="21"/>
    <x v="3"/>
    <s v="Some Travel"/>
    <s v="Sales"/>
    <x v="0"/>
    <x v="8"/>
    <x v="1"/>
    <n v="63375"/>
    <x v="0"/>
    <x v="3"/>
    <x v="1"/>
    <s v="Marketing"/>
    <s v="Single"/>
    <s v="No"/>
    <d v="2022-12-30T00:00:00"/>
    <s v="No"/>
    <x v="10"/>
    <n v="0"/>
    <x v="10"/>
    <n v="0"/>
    <d v="2022-12-30T00:00:00"/>
  </r>
  <r>
    <x v="1468"/>
    <x v="1468"/>
    <x v="1"/>
    <n v="21"/>
    <x v="3"/>
    <s v="Some Travel"/>
    <s v="Technology"/>
    <x v="4"/>
    <x v="26"/>
    <x v="1"/>
    <n v="46521"/>
    <x v="3"/>
    <x v="3"/>
    <x v="3"/>
    <s v="Information Systems"/>
    <s v="Married"/>
    <s v="No"/>
    <d v="2022-12-30T00:00:00"/>
    <s v="No"/>
    <x v="10"/>
    <n v="0"/>
    <x v="10"/>
    <n v="0"/>
    <d v="2022-12-30T00:00:00"/>
  </r>
  <r>
    <x v="1469"/>
    <x v="1469"/>
    <x v="0"/>
    <n v="20"/>
    <x v="3"/>
    <s v="No Travel "/>
    <s v="Technology"/>
    <x v="4"/>
    <x v="34"/>
    <x v="1"/>
    <n v="38258"/>
    <x v="3"/>
    <x v="3"/>
    <x v="2"/>
    <s v="Computer Science"/>
    <s v="Married"/>
    <s v="No"/>
    <d v="2022-12-31T00:00:00"/>
    <s v="No"/>
    <x v="10"/>
    <n v="0"/>
    <x v="10"/>
    <n v="0"/>
    <d v="2022-12-31T00:00:00"/>
  </r>
  <r>
    <x v="1470"/>
    <x v="1470"/>
    <x v="4"/>
    <m/>
    <x v="4"/>
    <m/>
    <m/>
    <x v="13"/>
    <x v="45"/>
    <x v="3"/>
    <m/>
    <x v="5"/>
    <x v="7"/>
    <x v="5"/>
    <m/>
    <m/>
    <m/>
    <m/>
    <m/>
    <x v="11"/>
    <m/>
    <x v="1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1"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1295"/>
    <d v="2012-01-03T00:00:00"/>
    <d v="2016-10-30T00:00:00"/>
    <d v="2022-01-03T00:00:00"/>
    <s v="Neutral"/>
    <x v="0"/>
    <s v="Dissatisfied"/>
    <n v="3"/>
    <n v="0"/>
    <s v="Exceeds Expectation "/>
    <s v="Meets Expectation"/>
    <x v="0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1908"/>
    <d v="2012-01-03T00:00:00"/>
    <d v="2017-10-30T00:00:00"/>
    <d v="2022-01-03T00:00:00"/>
    <s v="Satisfied "/>
    <x v="1"/>
    <s v="Very Satisfied"/>
    <n v="3"/>
    <n v="1"/>
    <s v="Needs Improvement"/>
    <s v="Meets Expectation"/>
    <x v="1"/>
    <s v="Keep"/>
  </r>
  <r>
    <s v="79F7-78EC"/>
    <s v="Alessandra Storrock"/>
    <s v="Non-Binary"/>
    <n v="27"/>
    <s v="(25-34)"/>
    <s v="Some Travel"/>
    <s v="Sales"/>
    <s v="Sales Executive"/>
    <n v="37"/>
    <s v="California"/>
    <n v="141998"/>
    <s v="Low Salary"/>
    <s v="White"/>
    <s v="Masters "/>
    <s v="Marketing"/>
    <s v="Single"/>
    <s v="Yes"/>
    <s v="Yes"/>
    <n v="5"/>
    <n v="5"/>
    <n v="5"/>
    <n v="1"/>
    <s v="PR1377"/>
    <d v="2013-12-14T00:00:00"/>
    <d v="2017-01-01T00:00:00"/>
    <d v="2018-12-14T00:00:00"/>
    <s v="Dissatisfied"/>
    <x v="0"/>
    <s v="Very Dissatisfied"/>
    <n v="3"/>
    <n v="1"/>
    <s v="Exceeds Expectation "/>
    <s v="Above and Beyond"/>
    <x v="2"/>
    <s v="Keep"/>
  </r>
  <r>
    <s v="79F7-78EC"/>
    <s v="Alessandra Storrock"/>
    <s v="Non-Binary"/>
    <n v="27"/>
    <s v="(25-34)"/>
    <s v="Some Travel"/>
    <s v="Sales"/>
    <s v="Sales Executive"/>
    <n v="37"/>
    <s v="California"/>
    <n v="141998"/>
    <s v="Low Salary"/>
    <s v="White"/>
    <s v="Masters "/>
    <s v="Marketing"/>
    <s v="Single"/>
    <s v="Yes"/>
    <s v="Yes"/>
    <n v="5"/>
    <n v="5"/>
    <n v="5"/>
    <n v="1"/>
    <s v="PR153"/>
    <d v="2013-12-14T00:00:00"/>
    <d v="2014-01-02T00:00:00"/>
    <d v="2018-12-14T00:00:00"/>
    <s v="Very Satisfied"/>
    <x v="2"/>
    <s v="Dissatisfied"/>
    <n v="1"/>
    <n v="1"/>
    <s v="Above and Beyond"/>
    <s v="Exceeds Expectation "/>
    <x v="2"/>
    <s v="Keep"/>
  </r>
  <r>
    <s v="79F7-78EC"/>
    <s v="Alessandra Storrock"/>
    <s v="Non-Binary"/>
    <n v="27"/>
    <s v="(25-34)"/>
    <s v="Some Travel"/>
    <s v="Sales"/>
    <s v="Sales Executive"/>
    <n v="37"/>
    <s v="California"/>
    <n v="141998"/>
    <s v="Low Salary"/>
    <s v="White"/>
    <s v="Masters "/>
    <s v="Marketing"/>
    <s v="Single"/>
    <s v="Yes"/>
    <s v="Yes"/>
    <n v="5"/>
    <n v="5"/>
    <n v="5"/>
    <n v="1"/>
    <s v="PR2007"/>
    <d v="2013-12-14T00:00:00"/>
    <d v="2018-01-01T00:00:00"/>
    <d v="2018-12-14T00:00:00"/>
    <s v="Very Satisfied"/>
    <x v="2"/>
    <s v="Very Satisfied"/>
    <n v="1"/>
    <n v="1"/>
    <s v="Needs Improvement"/>
    <s v="Exceeds Expectation "/>
    <x v="0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1213"/>
    <d v="2012-01-04T00:00:00"/>
    <d v="2016-07-30T00:00:00"/>
    <d v="2022-01-04T00:00:00"/>
    <s v="Neutral"/>
    <x v="0"/>
    <s v="Dissatisfied"/>
    <n v="2"/>
    <n v="0"/>
    <s v="Above and Beyond"/>
    <s v="Exceeds Expectation "/>
    <x v="2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1800"/>
    <d v="2012-01-04T00:00:00"/>
    <d v="2017-07-30T00:00:00"/>
    <d v="2022-01-04T00:00:00"/>
    <s v="Neutral"/>
    <x v="3"/>
    <s v="Very Satisfied"/>
    <n v="2"/>
    <n v="0"/>
    <s v="Needs Improvement"/>
    <s v="Exceeds Expectation "/>
    <x v="0"/>
    <s v="Keep"/>
  </r>
  <r>
    <s v="F93E-BDEF"/>
    <s v="Rodolfo Askem"/>
    <s v="Male"/>
    <n v="43"/>
    <s v="(35-44)"/>
    <s v="Some Travel"/>
    <s v="Technology"/>
    <s v="Machine Learning Engineer"/>
    <n v="17"/>
    <s v="California"/>
    <n v="130848"/>
    <s v="Low Salary"/>
    <s v="Black or African American"/>
    <s v="Masters "/>
    <s v="Information Systems"/>
    <s v="Single"/>
    <s v="Yes"/>
    <s v="No"/>
    <n v="8"/>
    <n v="8"/>
    <n v="8"/>
    <n v="8"/>
    <s v="PR1384"/>
    <d v="2014-02-09T00:00:00"/>
    <d v="2017-01-03T00:00:00"/>
    <d v="2022-02-09T00:00:00"/>
    <s v="Neutral"/>
    <x v="3"/>
    <s v="Very Satisfied"/>
    <n v="1"/>
    <n v="2"/>
    <s v="Needs Improvement"/>
    <s v="Above and Beyond"/>
    <x v="3"/>
    <s v="Keep"/>
  </r>
  <r>
    <s v="F93E-BDEF"/>
    <s v="Rodolfo Askem"/>
    <s v="Male"/>
    <n v="43"/>
    <s v="(35-44)"/>
    <s v="Some Travel"/>
    <s v="Technology"/>
    <s v="Machine Learning Engineer"/>
    <n v="17"/>
    <s v="California"/>
    <n v="130848"/>
    <s v="Low Salary"/>
    <s v="Black or African American"/>
    <s v="Masters "/>
    <s v="Information Systems"/>
    <s v="Single"/>
    <s v="Yes"/>
    <s v="No"/>
    <n v="8"/>
    <n v="8"/>
    <n v="8"/>
    <n v="8"/>
    <s v="PR2015"/>
    <d v="2014-02-09T00:00:00"/>
    <d v="2018-01-03T00:00:00"/>
    <d v="2022-02-09T00:00:00"/>
    <s v="Very Satisfied"/>
    <x v="1"/>
    <s v="Satisfied "/>
    <n v="2"/>
    <n v="3"/>
    <s v="Above and Beyond"/>
    <s v="Above and Beyond"/>
    <x v="2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1035"/>
    <d v="2012-01-04T00:00:00"/>
    <d v="2016-04-08T00:00:00"/>
    <d v="2022-01-04T00:00:00"/>
    <s v="Neutral"/>
    <x v="0"/>
    <s v="Dissatisfied"/>
    <n v="1"/>
    <n v="0"/>
    <s v="Needs Improvement"/>
    <s v="Meets Expectation"/>
    <x v="1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1583"/>
    <d v="2012-01-04T00:00:00"/>
    <d v="2017-04-08T00:00:00"/>
    <d v="2022-01-04T00:00:00"/>
    <s v="Satisfied "/>
    <x v="1"/>
    <s v="Neutral"/>
    <n v="2"/>
    <n v="2"/>
    <s v="Above and Beyond"/>
    <s v="Exceeds Expectation "/>
    <x v="2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2235"/>
    <d v="2012-01-04T00:00:00"/>
    <d v="2018-04-08T00:00:00"/>
    <d v="2022-01-04T00:00:00"/>
    <s v="Very Satisfied"/>
    <x v="1"/>
    <s v="Satisfied "/>
    <n v="2"/>
    <n v="2"/>
    <s v="Above and Beyond"/>
    <s v="Meets Expectation"/>
    <x v="1"/>
    <s v="Keep"/>
  </r>
  <r>
    <s v="B61E-0F26"/>
    <s v="Care Heintze"/>
    <s v="Male"/>
    <n v="28"/>
    <s v="(25-34)"/>
    <s v="Frequent Traveller"/>
    <s v="Technology"/>
    <s v="Software Engineer"/>
    <n v="3"/>
    <s v="New York"/>
    <n v="58993"/>
    <s v="Low Salary"/>
    <s v="White"/>
    <s v="Bachelors "/>
    <s v="Business Studies"/>
    <s v="Married"/>
    <s v="Yes"/>
    <s v="Yes"/>
    <n v="7"/>
    <n v="2"/>
    <n v="7"/>
    <n v="1"/>
    <s v="PR1378"/>
    <d v="2014-11-07T00:00:00"/>
    <d v="2017-01-02T00:00:00"/>
    <d v="2021-11-07T00:00:00"/>
    <s v="Very Dissatisfied"/>
    <x v="4"/>
    <s v="Satisfied "/>
    <n v="1"/>
    <n v="2"/>
    <s v="Exceeds Expectation "/>
    <s v="Above and Beyond"/>
    <x v="2"/>
    <s v="Keep"/>
  </r>
  <r>
    <s v="B61E-0F26"/>
    <s v="Care Heintze"/>
    <s v="Male"/>
    <n v="28"/>
    <s v="(25-34)"/>
    <s v="Frequent Traveller"/>
    <s v="Technology"/>
    <s v="Software Engineer"/>
    <n v="3"/>
    <s v="New York"/>
    <n v="58993"/>
    <s v="Low Salary"/>
    <s v="White"/>
    <s v="Bachelors "/>
    <s v="Business Studies"/>
    <s v="Married"/>
    <s v="Yes"/>
    <s v="Yes"/>
    <n v="7"/>
    <n v="2"/>
    <n v="7"/>
    <n v="1"/>
    <s v="PR2009"/>
    <d v="2014-11-07T00:00:00"/>
    <d v="2018-01-02T00:00:00"/>
    <d v="2021-11-07T00:00:00"/>
    <s v="Satisfied "/>
    <x v="1"/>
    <s v="Dissatisfied"/>
    <n v="2"/>
    <n v="1"/>
    <s v="Exceeds Expectation "/>
    <s v="Exceeds Expectation "/>
    <x v="0"/>
    <s v="Keep"/>
  </r>
  <r>
    <s v="42CC-040A"/>
    <s v="Stace Savege"/>
    <s v="Female"/>
    <n v="29"/>
    <s v="(25-34)"/>
    <s v="Some Travel"/>
    <s v="Human Resources"/>
    <s v="Recruiter"/>
    <n v="29"/>
    <s v="California"/>
    <n v="49606"/>
    <s v="Low Salary"/>
    <s v="White"/>
    <s v="High School "/>
    <s v="Technical Degree"/>
    <s v="Single"/>
    <s v="No"/>
    <s v="Yes"/>
    <n v="6"/>
    <n v="1"/>
    <n v="1"/>
    <n v="6"/>
    <s v="PR1107"/>
    <d v="2012-01-05T00:00:00"/>
    <d v="2016-05-13T00:00:00"/>
    <d v="2018-01-05T00:00:00"/>
    <s v="Satisfied "/>
    <x v="0"/>
    <s v="Dissatisfied"/>
    <n v="1"/>
    <n v="0"/>
    <s v="Above and Beyond"/>
    <s v="Meets Expectation"/>
    <x v="1"/>
    <s v="Keep"/>
  </r>
  <r>
    <s v="42CC-040A"/>
    <s v="Stace Savege"/>
    <s v="Female"/>
    <n v="29"/>
    <s v="(25-34)"/>
    <s v="Some Travel"/>
    <s v="Human Resources"/>
    <s v="Recruiter"/>
    <n v="29"/>
    <s v="California"/>
    <n v="49606"/>
    <s v="Low Salary"/>
    <s v="White"/>
    <s v="High School "/>
    <s v="Technical Degree"/>
    <s v="Single"/>
    <s v="No"/>
    <s v="Yes"/>
    <n v="6"/>
    <n v="1"/>
    <n v="1"/>
    <n v="6"/>
    <s v="PR137"/>
    <d v="2012-01-05T00:00:00"/>
    <d v="2013-05-14T00:00:00"/>
    <d v="2018-01-05T00:00:00"/>
    <s v="Very Satisfied"/>
    <x v="2"/>
    <s v="Satisfied "/>
    <n v="2"/>
    <n v="1"/>
    <s v="Above and Beyond"/>
    <s v="Exceeds Expectation "/>
    <x v="0"/>
    <s v="Keep"/>
  </r>
  <r>
    <s v="42CC-040A"/>
    <s v="Stace Savege"/>
    <s v="Female"/>
    <n v="29"/>
    <s v="(25-34)"/>
    <s v="Some Travel"/>
    <s v="Human Resources"/>
    <s v="Recruiter"/>
    <n v="29"/>
    <s v="California"/>
    <n v="49606"/>
    <s v="Low Salary"/>
    <s v="White"/>
    <s v="High School "/>
    <s v="Technical Degree"/>
    <s v="Single"/>
    <s v="No"/>
    <s v="Yes"/>
    <n v="6"/>
    <n v="1"/>
    <n v="1"/>
    <n v="6"/>
    <s v="PR1662"/>
    <d v="2012-01-05T00:00:00"/>
    <d v="2017-05-13T00:00:00"/>
    <d v="2018-01-05T00:00:00"/>
    <s v="Satisfied "/>
    <x v="0"/>
    <s v="Very Satisfied"/>
    <n v="1"/>
    <n v="2"/>
    <s v="Exceeds Expectation "/>
    <s v="Exceeds Expectation "/>
    <x v="0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1325"/>
    <d v="2012-01-05T00:00:00"/>
    <d v="2016-11-22T00:00:00"/>
    <d v="2022-01-05T00:00:00"/>
    <s v="Satisfied "/>
    <x v="1"/>
    <s v="Dissatisfied"/>
    <n v="3"/>
    <n v="1"/>
    <s v="Above and Beyond"/>
    <s v="Exceeds Expectation "/>
    <x v="2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1949"/>
    <d v="2012-01-05T00:00:00"/>
    <d v="2017-11-22T00:00:00"/>
    <d v="2022-01-05T00:00:00"/>
    <s v="Very Satisfied"/>
    <x v="3"/>
    <s v="Dissatisfied"/>
    <n v="1"/>
    <n v="2"/>
    <s v="Exceeds Expectation "/>
    <s v="Above and Beyond"/>
    <x v="2"/>
    <s v="Keep"/>
  </r>
  <r>
    <s v="0678-748A"/>
    <s v="Maurits Farmery"/>
    <s v="Male"/>
    <n v="25"/>
    <s v="(25-34)"/>
    <s v="Some Travel"/>
    <s v="Sales"/>
    <s v="Sales Executive"/>
    <n v="4"/>
    <s v="California"/>
    <n v="57698"/>
    <s v="Low Salary"/>
    <s v="Native Hawaiian "/>
    <s v="High School "/>
    <s v="Economics"/>
    <s v="Divorced"/>
    <s v="Yes"/>
    <s v="Yes"/>
    <n v="6"/>
    <n v="5"/>
    <n v="6"/>
    <n v="2"/>
    <s v="PR1382"/>
    <d v="2015-05-11T00:00:00"/>
    <d v="2017-01-03T00:00:00"/>
    <d v="2021-05-11T00:00:00"/>
    <s v="Neutral"/>
    <x v="2"/>
    <s v="Neutral"/>
    <n v="3"/>
    <n v="2"/>
    <s v="Needs Improvement"/>
    <s v="Meets Expectation"/>
    <x v="0"/>
    <s v="Keep"/>
  </r>
  <r>
    <s v="0678-748A"/>
    <s v="Maurits Farmery"/>
    <s v="Male"/>
    <n v="25"/>
    <s v="(25-34)"/>
    <s v="Some Travel"/>
    <s v="Sales"/>
    <s v="Sales Executive"/>
    <n v="4"/>
    <s v="California"/>
    <n v="57698"/>
    <s v="Low Salary"/>
    <s v="Native Hawaiian "/>
    <s v="High School "/>
    <s v="Economics"/>
    <s v="Divorced"/>
    <s v="Yes"/>
    <s v="Yes"/>
    <n v="6"/>
    <n v="5"/>
    <n v="6"/>
    <n v="2"/>
    <s v="PR2013"/>
    <d v="2015-05-11T00:00:00"/>
    <d v="2018-01-03T00:00:00"/>
    <d v="2021-05-11T00:00:00"/>
    <s v="Satisfied "/>
    <x v="2"/>
    <s v="Satisfied "/>
    <n v="3"/>
    <n v="2"/>
    <s v="Above and Beyond"/>
    <s v="Exceeds Expectation "/>
    <x v="0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1016"/>
    <d v="2012-01-05T00:00:00"/>
    <d v="2016-03-27T00:00:00"/>
    <d v="2022-01-05T00:00:00"/>
    <s v="Neutral"/>
    <x v="3"/>
    <s v="Neutral"/>
    <n v="3"/>
    <n v="0"/>
    <s v="Needs Improvement"/>
    <s v="Meets Expectation"/>
    <x v="0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1562"/>
    <d v="2012-01-05T00:00:00"/>
    <d v="2017-03-27T00:00:00"/>
    <d v="2022-01-05T00:00:00"/>
    <s v="Satisfied "/>
    <x v="3"/>
    <s v="Very Satisfied"/>
    <n v="1"/>
    <n v="1"/>
    <s v="Above and Beyond"/>
    <s v="Exceeds Expectation "/>
    <x v="0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2211"/>
    <d v="2012-01-05T00:00:00"/>
    <d v="2018-03-27T00:00:00"/>
    <d v="2022-01-05T00:00:00"/>
    <s v="Satisfied "/>
    <x v="0"/>
    <s v="Satisfied "/>
    <n v="3"/>
    <n v="1"/>
    <s v="Needs Improvement"/>
    <s v="Exceeds Expectation "/>
    <x v="2"/>
    <s v="Keep"/>
  </r>
  <r>
    <s v="F5E3-48BB"/>
    <s v="Zenia Rattery"/>
    <s v="Female"/>
    <n v="25"/>
    <s v="(25-34)"/>
    <s v="Frequent Traveller"/>
    <s v="Human Resources"/>
    <s v="Recruiter"/>
    <n v="3"/>
    <s v="California"/>
    <n v="23547"/>
    <s v="Low Salary"/>
    <s v="American Indian or Alaska Native"/>
    <s v="Bachelors "/>
    <s v="Human Resources"/>
    <s v="Married"/>
    <s v="No"/>
    <s v="Yes"/>
    <n v="3"/>
    <n v="0"/>
    <n v="2"/>
    <n v="1"/>
    <s v="PR1379"/>
    <d v="2015-01-13T00:00:00"/>
    <d v="2017-01-02T00:00:00"/>
    <d v="2018-01-13T00:00:00"/>
    <s v="Dissatisfied"/>
    <x v="2"/>
    <s v="Neutral"/>
    <n v="1"/>
    <n v="2"/>
    <s v="Unacceptable"/>
    <s v="Above and Beyond"/>
    <x v="2"/>
    <s v="Keep"/>
  </r>
  <r>
    <s v="F5E3-48BB"/>
    <s v="Zenia Rattery"/>
    <s v="Female"/>
    <n v="25"/>
    <s v="(25-34)"/>
    <s v="Frequent Traveller"/>
    <s v="Human Resources"/>
    <s v="Recruiter"/>
    <n v="3"/>
    <s v="California"/>
    <n v="23547"/>
    <s v="Low Salary"/>
    <s v="American Indian or Alaska Native"/>
    <s v="Bachelors "/>
    <s v="Human Resources"/>
    <s v="Married"/>
    <s v="No"/>
    <s v="Yes"/>
    <n v="3"/>
    <n v="0"/>
    <n v="2"/>
    <n v="1"/>
    <s v="PR2010"/>
    <d v="2015-01-13T00:00:00"/>
    <d v="2018-01-02T00:00:00"/>
    <d v="2018-01-13T00:00:00"/>
    <s v="Satisfied "/>
    <x v="2"/>
    <s v="Satisfied "/>
    <n v="1"/>
    <n v="2"/>
    <s v="Meets Expectation"/>
    <s v="Meets Expectation"/>
    <x v="0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1199"/>
    <d v="2012-01-09T00:00:00"/>
    <d v="2016-07-17T00:00:00"/>
    <d v="2022-01-09T00:00:00"/>
    <s v="Neutral"/>
    <x v="0"/>
    <s v="Neutral"/>
    <n v="2"/>
    <n v="1"/>
    <s v="Meets Expectation"/>
    <s v="Above and Beyond"/>
    <x v="2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1777"/>
    <d v="2012-01-09T00:00:00"/>
    <d v="2017-07-17T00:00:00"/>
    <d v="2022-01-09T00:00:00"/>
    <s v="Satisfied "/>
    <x v="3"/>
    <s v="Very Satisfied"/>
    <n v="3"/>
    <n v="2"/>
    <s v="Exceeds Expectation "/>
    <s v="Exceeds Expectation "/>
    <x v="2"/>
    <s v="Keep"/>
  </r>
  <r>
    <s v="9E7A-1F70"/>
    <s v="Carita Strowther"/>
    <s v="Female"/>
    <n v="29"/>
    <s v="(25-34)"/>
    <s v="Some Travel"/>
    <s v="Sales"/>
    <s v="Sales Executive"/>
    <n v="4"/>
    <s v="California"/>
    <n v="129356"/>
    <s v="Low Salary"/>
    <s v="Mixed or multiple ethnic groups"/>
    <s v="High School "/>
    <s v="Marketing"/>
    <s v="Single"/>
    <s v="No"/>
    <s v="Yes"/>
    <n v="5"/>
    <n v="1"/>
    <n v="1"/>
    <n v="2"/>
    <s v="PR07"/>
    <d v="2012-05-02T00:00:00"/>
    <d v="2013-01-08T00:00:00"/>
    <d v="2017-05-02T00:00:00"/>
    <s v="Neutral"/>
    <x v="1"/>
    <s v="Very Satisfied"/>
    <n v="2"/>
    <n v="1"/>
    <s v="Above and Beyond"/>
    <s v="Exceeds Expectation "/>
    <x v="0"/>
    <s v="Keep"/>
  </r>
  <r>
    <s v="9E7A-1F70"/>
    <s v="Carita Strowther"/>
    <s v="Female"/>
    <n v="29"/>
    <s v="(25-34)"/>
    <s v="Some Travel"/>
    <s v="Sales"/>
    <s v="Sales Executive"/>
    <n v="4"/>
    <s v="California"/>
    <n v="129356"/>
    <s v="Low Salary"/>
    <s v="Mixed or multiple ethnic groups"/>
    <s v="High School "/>
    <s v="Marketing"/>
    <s v="Single"/>
    <s v="No"/>
    <s v="Yes"/>
    <n v="5"/>
    <n v="1"/>
    <n v="1"/>
    <n v="2"/>
    <s v="PR1388"/>
    <d v="2012-05-02T00:00:00"/>
    <d v="2017-01-07T00:00:00"/>
    <d v="2017-05-02T00:00:00"/>
    <s v="Neutral"/>
    <x v="1"/>
    <s v="Dissatisfied"/>
    <n v="2"/>
    <n v="1"/>
    <s v="Exceeds Expectation "/>
    <s v="Above and Beyond"/>
    <x v="2"/>
    <s v="Keep"/>
  </r>
  <r>
    <s v="9E7A-1F70"/>
    <s v="Carita Strowther"/>
    <s v="Female"/>
    <n v="29"/>
    <s v="(25-34)"/>
    <s v="Some Travel"/>
    <s v="Sales"/>
    <s v="Sales Executive"/>
    <n v="4"/>
    <s v="California"/>
    <n v="129356"/>
    <s v="Low Salary"/>
    <s v="Mixed or multiple ethnic groups"/>
    <s v="High School "/>
    <s v="Marketing"/>
    <s v="Single"/>
    <s v="No"/>
    <s v="Yes"/>
    <n v="5"/>
    <n v="1"/>
    <n v="1"/>
    <n v="2"/>
    <s v="PR159"/>
    <d v="2012-05-02T00:00:00"/>
    <d v="2014-01-08T00:00:00"/>
    <d v="2017-05-02T00:00:00"/>
    <s v="Very Satisfied"/>
    <x v="3"/>
    <s v="Dissatisfied"/>
    <n v="1"/>
    <n v="0"/>
    <s v="Above and Beyond"/>
    <s v="Above and Beyond"/>
    <x v="3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1483"/>
    <d v="2012-01-11T00:00:00"/>
    <d v="2017-02-18T00:00:00"/>
    <d v="2022-01-11T00:00:00"/>
    <s v="Very Satisfied"/>
    <x v="2"/>
    <s v="Dissatisfied"/>
    <n v="2"/>
    <n v="3"/>
    <s v="Above and Beyond"/>
    <s v="Above and Beyond"/>
    <x v="2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2121"/>
    <d v="2012-01-11T00:00:00"/>
    <d v="2018-02-18T00:00:00"/>
    <d v="2022-01-11T00:00:00"/>
    <s v="Very Satisfied"/>
    <x v="3"/>
    <s v="Neutral"/>
    <n v="3"/>
    <n v="1"/>
    <s v="Needs Improvement"/>
    <s v="Meets Expectation"/>
    <x v="1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215"/>
    <d v="2012-01-11T00:00:00"/>
    <d v="2014-02-19T00:00:00"/>
    <d v="2022-01-11T00:00:00"/>
    <s v="Very Satisfied"/>
    <x v="2"/>
    <s v="Satisfied "/>
    <n v="1"/>
    <n v="3"/>
    <s v="Meets Expectation"/>
    <s v="Meets Expectation"/>
    <x v="1"/>
    <s v="Keep"/>
  </r>
  <r>
    <s v="05ED-92F1"/>
    <s v="Justus MacCall"/>
    <s v="Non-Binary"/>
    <n v="27"/>
    <s v="(25-34)"/>
    <s v="Frequent Traveller"/>
    <s v="Sales"/>
    <s v="Sales Representative"/>
    <n v="41"/>
    <s v="California"/>
    <n v="28984"/>
    <s v="Low Salary"/>
    <s v="Asian or Asian American"/>
    <s v="Bachelors "/>
    <s v="Marketing"/>
    <s v="Single"/>
    <s v="Yes"/>
    <s v="Yes"/>
    <n v="3"/>
    <n v="1"/>
    <n v="1"/>
    <n v="0"/>
    <s v="PR1390"/>
    <d v="2016-10-10T00:00:00"/>
    <d v="2017-01-09T00:00:00"/>
    <d v="2019-10-10T00:00:00"/>
    <s v="Satisfied "/>
    <x v="3"/>
    <s v="Neutral"/>
    <n v="1"/>
    <n v="1"/>
    <s v="Meets Expectation"/>
    <s v="Exceeds Expectation "/>
    <x v="0"/>
    <s v="Keep"/>
  </r>
  <r>
    <s v="05ED-92F1"/>
    <s v="Justus MacCall"/>
    <s v="Non-Binary"/>
    <n v="27"/>
    <s v="(25-34)"/>
    <s v="Frequent Traveller"/>
    <s v="Sales"/>
    <s v="Sales Representative"/>
    <n v="41"/>
    <s v="California"/>
    <n v="28984"/>
    <s v="Low Salary"/>
    <s v="Asian or Asian American"/>
    <s v="Bachelors "/>
    <s v="Marketing"/>
    <s v="Single"/>
    <s v="Yes"/>
    <s v="Yes"/>
    <n v="3"/>
    <n v="1"/>
    <n v="1"/>
    <n v="0"/>
    <s v="PR2022"/>
    <d v="2016-10-10T00:00:00"/>
    <d v="2018-01-09T00:00:00"/>
    <d v="2019-10-10T00:00:00"/>
    <s v="Very Satisfied"/>
    <x v="1"/>
    <s v="Neutral"/>
    <n v="3"/>
    <n v="0"/>
    <s v="Above and Beyond"/>
    <s v="Exceeds Expectation "/>
    <x v="0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1340"/>
    <d v="2012-01-11T00:00:00"/>
    <d v="2016-12-05T00:00:00"/>
    <d v="2022-01-11T00:00:00"/>
    <s v="Satisfied "/>
    <x v="2"/>
    <s v="Neutral"/>
    <n v="2"/>
    <n v="0"/>
    <s v="Exceeds Expectation "/>
    <s v="Above and Beyond"/>
    <x v="3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1966"/>
    <d v="2012-01-11T00:00:00"/>
    <d v="2017-12-05T00:00:00"/>
    <d v="2022-01-11T00:00:00"/>
    <s v="Neutral"/>
    <x v="2"/>
    <s v="Neutral"/>
    <n v="3"/>
    <n v="1"/>
    <s v="Above and Beyond"/>
    <s v="Meets Expectation"/>
    <x v="1"/>
    <s v="Keep"/>
  </r>
  <r>
    <s v="F72D-261D"/>
    <s v="Giustino Boyan"/>
    <s v="Male"/>
    <n v="28"/>
    <s v="(25-34)"/>
    <s v="Frequent Traveller"/>
    <s v="Technology"/>
    <s v="Data Scientist"/>
    <n v="5"/>
    <s v="New York"/>
    <n v="76133"/>
    <s v="Low Salary"/>
    <s v="Mixed or multiple ethnic groups"/>
    <s v="Bachelors "/>
    <s v="Information Systems"/>
    <s v="Single"/>
    <s v="Yes"/>
    <s v="Yes"/>
    <n v="1"/>
    <n v="0"/>
    <n v="1"/>
    <n v="0"/>
    <s v="PR161"/>
    <d v="2014-01-06T00:00:00"/>
    <d v="2014-01-10T00:00:00"/>
    <d v="2015-01-06T00:00:00"/>
    <s v="Neutral"/>
    <x v="3"/>
    <s v="Satisfied "/>
    <n v="1"/>
    <n v="2"/>
    <s v="Meets Expectation"/>
    <s v="Exceeds Expectation "/>
    <x v="0"/>
    <s v="Keep"/>
  </r>
  <r>
    <s v="5476-CA0D"/>
    <s v="Kayley Snoad"/>
    <s v="Female"/>
    <n v="31"/>
    <s v="(25-34)"/>
    <s v="Frequent Traveller"/>
    <s v="Technology"/>
    <s v="Data Scientist"/>
    <n v="4"/>
    <s v="New York"/>
    <n v="69747"/>
    <s v="Low Salary"/>
    <s v="Native Hawaiian "/>
    <s v="High School "/>
    <s v="Information Systems"/>
    <s v="Single"/>
    <s v="No"/>
    <s v="Yes"/>
    <n v="6"/>
    <n v="5"/>
    <n v="5"/>
    <n v="1"/>
    <s v="PR1461"/>
    <d v="2012-01-12T00:00:00"/>
    <d v="2017-02-05T00:00:00"/>
    <d v="2018-01-12T00:00:00"/>
    <s v="Neutral"/>
    <x v="1"/>
    <s v="Dissatisfied"/>
    <n v="2"/>
    <n v="0"/>
    <s v="Meets Expectation"/>
    <s v="Meets Expectation"/>
    <x v="1"/>
    <s v="Keep"/>
  </r>
  <r>
    <s v="5476-CA0D"/>
    <s v="Kayley Snoad"/>
    <s v="Female"/>
    <n v="31"/>
    <s v="(25-34)"/>
    <s v="Frequent Traveller"/>
    <s v="Technology"/>
    <s v="Data Scientist"/>
    <n v="4"/>
    <s v="New York"/>
    <n v="69747"/>
    <s v="Low Salary"/>
    <s v="Native Hawaiian "/>
    <s v="High School "/>
    <s v="Information Systems"/>
    <s v="Single"/>
    <s v="No"/>
    <s v="Yes"/>
    <n v="6"/>
    <n v="5"/>
    <n v="5"/>
    <n v="1"/>
    <s v="PR204"/>
    <d v="2012-01-12T00:00:00"/>
    <d v="2014-02-06T00:00:00"/>
    <d v="2018-01-12T00:00:00"/>
    <s v="Neutral"/>
    <x v="3"/>
    <s v="Neutral"/>
    <n v="2"/>
    <n v="1"/>
    <s v="Above and Beyond"/>
    <s v="Meets Expectation"/>
    <x v="1"/>
    <s v="Keep"/>
  </r>
  <r>
    <s v="774E-685D"/>
    <s v="Joachim Popplestone"/>
    <s v="Male"/>
    <n v="30"/>
    <s v="(25-34)"/>
    <s v="Some Travel"/>
    <s v="Sales"/>
    <s v="Sales Executive"/>
    <n v="42"/>
    <s v="California"/>
    <n v="148862"/>
    <s v="Low Salary"/>
    <s v="White"/>
    <s v="Masters "/>
    <s v="Marketing"/>
    <s v="Single"/>
    <s v="Yes"/>
    <s v="Yes"/>
    <n v="2"/>
    <n v="0"/>
    <n v="1"/>
    <n v="1"/>
    <s v="PR162"/>
    <d v="2013-11-03T00:00:00"/>
    <d v="2014-01-11T00:00:00"/>
    <d v="2015-11-03T00:00:00"/>
    <s v="Neutral"/>
    <x v="3"/>
    <s v="Very Satisfied"/>
    <n v="3"/>
    <n v="1"/>
    <s v="Meets Expectation"/>
    <s v="Above and Beyond"/>
    <x v="3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1527"/>
    <d v="2012-01-12T00:00:00"/>
    <d v="2017-03-07T00:00:00"/>
    <d v="2022-01-12T00:00:00"/>
    <s v="Neutral"/>
    <x v="1"/>
    <s v="Satisfied "/>
    <n v="2"/>
    <n v="1"/>
    <s v="Needs Improvement"/>
    <s v="Meets Expectation"/>
    <x v="0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2170"/>
    <d v="2012-01-12T00:00:00"/>
    <d v="2018-03-07T00:00:00"/>
    <d v="2022-01-12T00:00:00"/>
    <s v="Satisfied "/>
    <x v="3"/>
    <s v="Satisfied "/>
    <n v="3"/>
    <n v="1"/>
    <s v="Needs Improvement"/>
    <s v="Above and Beyond"/>
    <x v="3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1273"/>
    <d v="2012-01-12T00:00:00"/>
    <d v="2016-10-03T00:00:00"/>
    <d v="2022-01-12T00:00:00"/>
    <s v="Neutral"/>
    <x v="2"/>
    <s v="Dissatisfied"/>
    <n v="1"/>
    <n v="2"/>
    <s v="Needs Improvement"/>
    <s v="Above and Beyond"/>
    <x v="3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1874"/>
    <d v="2012-01-12T00:00:00"/>
    <d v="2017-10-03T00:00:00"/>
    <d v="2022-01-12T00:00:00"/>
    <s v="Neutral"/>
    <x v="1"/>
    <s v="Neutral"/>
    <n v="1"/>
    <n v="0"/>
    <s v="Meets Expectation"/>
    <s v="Meets Expectation"/>
    <x v="0"/>
    <s v="Keep"/>
  </r>
  <r>
    <s v="528C-3E0D"/>
    <s v="Giffer Raspin"/>
    <s v="Male"/>
    <n v="30"/>
    <s v="(25-34)"/>
    <s v="Some Travel"/>
    <s v="Technology"/>
    <s v="Data Scientist"/>
    <n v="4"/>
    <s v="California"/>
    <n v="42045"/>
    <s v="Low Salary"/>
    <s v="Native Hawaiian "/>
    <s v="No Formal Qualifications"/>
    <s v="Information Systems"/>
    <s v="Married"/>
    <s v="Yes"/>
    <s v="Yes"/>
    <n v="6"/>
    <n v="0"/>
    <n v="3"/>
    <n v="3"/>
    <s v="PR1000"/>
    <d v="2013-10-15T00:00:00"/>
    <d v="2016-03-16T00:00:00"/>
    <d v="2019-10-15T00:00:00"/>
    <s v="Satisfied "/>
    <x v="1"/>
    <s v="Dissatisfied"/>
    <n v="2"/>
    <n v="2"/>
    <s v="Exceeds Expectation "/>
    <s v="Above and Beyond"/>
    <x v="3"/>
    <s v="Keep"/>
  </r>
  <r>
    <s v="528C-3E0D"/>
    <s v="Giffer Raspin"/>
    <s v="Male"/>
    <n v="30"/>
    <s v="(25-34)"/>
    <s v="Some Travel"/>
    <s v="Technology"/>
    <s v="Data Scientist"/>
    <n v="4"/>
    <s v="California"/>
    <n v="42045"/>
    <s v="Low Salary"/>
    <s v="Native Hawaiian "/>
    <s v="No Formal Qualifications"/>
    <s v="Information Systems"/>
    <s v="Married"/>
    <s v="Yes"/>
    <s v="Yes"/>
    <n v="6"/>
    <n v="0"/>
    <n v="3"/>
    <n v="3"/>
    <s v="PR1546"/>
    <d v="2013-10-15T00:00:00"/>
    <d v="2017-03-16T00:00:00"/>
    <d v="2019-10-15T00:00:00"/>
    <s v="Neutral"/>
    <x v="2"/>
    <s v="Dissatisfied"/>
    <n v="3"/>
    <n v="2"/>
    <s v="Exceeds Expectation "/>
    <s v="Meets Expectation"/>
    <x v="0"/>
    <s v="Keep"/>
  </r>
  <r>
    <s v="528C-3E0D"/>
    <s v="Giffer Raspin"/>
    <s v="Male"/>
    <n v="30"/>
    <s v="(25-34)"/>
    <s v="Some Travel"/>
    <s v="Technology"/>
    <s v="Data Scientist"/>
    <n v="4"/>
    <s v="California"/>
    <n v="42045"/>
    <s v="Low Salary"/>
    <s v="Native Hawaiian "/>
    <s v="No Formal Qualifications"/>
    <s v="Information Systems"/>
    <s v="Married"/>
    <s v="Yes"/>
    <s v="Yes"/>
    <n v="6"/>
    <n v="0"/>
    <n v="3"/>
    <n v="3"/>
    <s v="PR2191"/>
    <d v="2013-10-15T00:00:00"/>
    <d v="2018-03-16T00:00:00"/>
    <d v="2019-10-15T00:00:00"/>
    <s v="Neutral"/>
    <x v="2"/>
    <s v="Dissatisfied"/>
    <n v="3"/>
    <n v="2"/>
    <s v="Needs Improvement"/>
    <s v="Exceeds Expectation "/>
    <x v="2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1416"/>
    <d v="2012-01-13T00:00:00"/>
    <d v="2017-01-17T00:00:00"/>
    <d v="2022-01-13T00:00:00"/>
    <s v="Satisfied "/>
    <x v="2"/>
    <s v="Satisfied "/>
    <n v="3"/>
    <n v="1"/>
    <s v="Meets Expectation"/>
    <s v="Above and Beyond"/>
    <x v="2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177"/>
    <d v="2012-01-13T00:00:00"/>
    <d v="2014-01-18T00:00:00"/>
    <d v="2022-01-13T00:00:00"/>
    <s v="Very Satisfied"/>
    <x v="1"/>
    <s v="Neutral"/>
    <n v="3"/>
    <n v="0"/>
    <s v="Meets Expectation"/>
    <s v="Meets Expectation"/>
    <x v="0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2046"/>
    <d v="2012-01-13T00:00:00"/>
    <d v="2018-01-17T00:00:00"/>
    <d v="2022-01-13T00:00:00"/>
    <s v="Very Satisfied"/>
    <x v="3"/>
    <s v="Neutral"/>
    <n v="2"/>
    <n v="0"/>
    <s v="Above and Beyond"/>
    <s v="Above and Beyond"/>
    <x v="2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23"/>
    <d v="2012-01-13T00:00:00"/>
    <d v="2013-01-18T00:00:00"/>
    <d v="2022-01-13T00:00:00"/>
    <s v="Neutral"/>
    <x v="1"/>
    <s v="Satisfied "/>
    <n v="3"/>
    <n v="2"/>
    <s v="Meets Expectation"/>
    <s v="Above and Beyond"/>
    <x v="2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1001"/>
    <d v="2012-03-06T00:00:00"/>
    <d v="2016-03-17T00:00:00"/>
    <d v="2022-03-06T00:00:00"/>
    <s v="Neutral"/>
    <x v="3"/>
    <s v="Neutral"/>
    <n v="2"/>
    <n v="2"/>
    <s v="Meets Expectation"/>
    <s v="Above and Beyond"/>
    <x v="3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1547"/>
    <d v="2012-03-06T00:00:00"/>
    <d v="2017-03-17T00:00:00"/>
    <d v="2022-03-06T00:00:00"/>
    <s v="Satisfied "/>
    <x v="2"/>
    <s v="Dissatisfied"/>
    <n v="2"/>
    <n v="0"/>
    <s v="Needs Improvement"/>
    <s v="Above and Beyond"/>
    <x v="2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2192"/>
    <d v="2012-03-06T00:00:00"/>
    <d v="2018-03-17T00:00:00"/>
    <d v="2022-03-06T00:00:00"/>
    <s v="Neutral"/>
    <x v="2"/>
    <s v="Neutral"/>
    <n v="3"/>
    <n v="3"/>
    <s v="Above and Beyond"/>
    <s v="Above and Beyond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1478"/>
    <d v="2012-01-15T00:00:00"/>
    <d v="2017-02-15T00:00:00"/>
    <d v="2022-01-15T00:00:00"/>
    <s v="Satisfied "/>
    <x v="3"/>
    <s v="Very Satisfied"/>
    <n v="1"/>
    <n v="2"/>
    <s v="Exceeds Expectation "/>
    <s v="Above and Beyond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2115"/>
    <d v="2012-01-15T00:00:00"/>
    <d v="2018-02-15T00:00:00"/>
    <d v="2022-01-15T00:00:00"/>
    <s v="Satisfied "/>
    <x v="1"/>
    <s v="Neutral"/>
    <n v="3"/>
    <n v="3"/>
    <s v="Above and Beyond"/>
    <s v="Above and Beyond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212"/>
    <d v="2012-01-15T00:00:00"/>
    <d v="2014-02-16T00:00:00"/>
    <d v="2022-01-15T00:00:00"/>
    <s v="Very Satisfied"/>
    <x v="1"/>
    <s v="Neutral"/>
    <n v="2"/>
    <n v="0"/>
    <s v="Meets Expectation"/>
    <s v="Meets Expectation"/>
    <x v="0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1479"/>
    <d v="2012-01-15T00:00:00"/>
    <d v="2017-02-15T00:00:00"/>
    <d v="2022-01-15T00:00:00"/>
    <s v="Neutral"/>
    <x v="0"/>
    <s v="Neutral"/>
    <n v="3"/>
    <n v="0"/>
    <s v="Meets Expectation"/>
    <s v="Above and Beyond"/>
    <x v="2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2116"/>
    <d v="2012-01-15T00:00:00"/>
    <d v="2018-02-15T00:00:00"/>
    <d v="2022-01-15T00:00:00"/>
    <s v="Neutral"/>
    <x v="2"/>
    <s v="Neutral"/>
    <n v="1"/>
    <n v="2"/>
    <s v="Above and Beyond"/>
    <s v="Exceeds Expectation "/>
    <x v="0"/>
    <s v="Keep"/>
  </r>
  <r>
    <s v="DA8E-9496"/>
    <s v="Tobias Polkinghorne"/>
    <s v="Male"/>
    <n v="27"/>
    <s v="(25-34)"/>
    <s v="Some Travel"/>
    <s v="Technology"/>
    <s v="Data Scientist"/>
    <n v="22"/>
    <s v="California"/>
    <n v="56449"/>
    <s v="Low Salary"/>
    <s v="White"/>
    <s v="High School "/>
    <s v="Computer Science"/>
    <s v="Single"/>
    <s v="Yes"/>
    <s v="Yes"/>
    <n v="3"/>
    <n v="1"/>
    <n v="1"/>
    <n v="2"/>
    <s v="PR1549"/>
    <d v="2016-10-04T00:00:00"/>
    <d v="2017-03-18T00:00:00"/>
    <d v="2019-10-04T00:00:00"/>
    <s v="Very Dissatisfied"/>
    <x v="2"/>
    <s v="Satisfied "/>
    <n v="2"/>
    <n v="1"/>
    <s v="Exceeds Expectation "/>
    <s v="Meets Expectation"/>
    <x v="0"/>
    <s v="Keep"/>
  </r>
  <r>
    <s v="DA8E-9496"/>
    <s v="Tobias Polkinghorne"/>
    <s v="Male"/>
    <n v="27"/>
    <s v="(25-34)"/>
    <s v="Some Travel"/>
    <s v="Technology"/>
    <s v="Data Scientist"/>
    <n v="22"/>
    <s v="California"/>
    <n v="56449"/>
    <s v="Low Salary"/>
    <s v="White"/>
    <s v="High School "/>
    <s v="Computer Science"/>
    <s v="Single"/>
    <s v="Yes"/>
    <s v="Yes"/>
    <n v="3"/>
    <n v="1"/>
    <n v="1"/>
    <n v="2"/>
    <s v="PR2195"/>
    <d v="2016-10-04T00:00:00"/>
    <d v="2018-03-18T00:00:00"/>
    <d v="2019-10-04T00:00:00"/>
    <s v="Satisfied "/>
    <x v="0"/>
    <s v="Very Satisfied"/>
    <n v="1"/>
    <n v="0"/>
    <s v="Meets Expectation"/>
    <s v="Exceeds Expectation "/>
    <x v="0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1048"/>
    <d v="2012-01-17T00:00:00"/>
    <d v="2016-04-13T00:00:00"/>
    <d v="2022-01-17T00:00:00"/>
    <s v="Neutral"/>
    <x v="2"/>
    <s v="Very Satisfied"/>
    <n v="1"/>
    <n v="2"/>
    <s v="Above and Beyond"/>
    <s v="Above and Beyond"/>
    <x v="2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1597"/>
    <d v="2012-01-17T00:00:00"/>
    <d v="2017-04-13T00:00:00"/>
    <d v="2022-01-17T00:00:00"/>
    <s v="Neutral"/>
    <x v="3"/>
    <s v="Very Satisfied"/>
    <n v="3"/>
    <n v="1"/>
    <s v="Above and Beyond"/>
    <s v="Meets Expectation"/>
    <x v="0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2250"/>
    <d v="2012-01-17T00:00:00"/>
    <d v="2018-04-13T00:00:00"/>
    <d v="2022-01-17T00:00:00"/>
    <s v="Satisfied "/>
    <x v="1"/>
    <s v="Very Satisfied"/>
    <n v="3"/>
    <n v="3"/>
    <s v="Meets Expectation"/>
    <s v="Exceeds Expectation "/>
    <x v="2"/>
    <s v="Keep"/>
  </r>
  <r>
    <s v="DEC5-9319"/>
    <s v="Gasparo Strewthers"/>
    <s v="Male"/>
    <n v="23"/>
    <s v="(18-24)"/>
    <s v="Some Travel"/>
    <s v="Technology"/>
    <s v="Software Engineer"/>
    <n v="5"/>
    <s v="California"/>
    <n v="63709"/>
    <s v="Low Salary"/>
    <s v="Asian or Asian American"/>
    <s v="Bachelors "/>
    <s v="Information Systems"/>
    <s v="Single"/>
    <s v="No"/>
    <s v="Yes"/>
    <n v="1"/>
    <n v="0"/>
    <n v="0"/>
    <n v="0"/>
    <s v="PR2196"/>
    <d v="2017-04-14T00:00:00"/>
    <d v="2018-03-18T00:00:00"/>
    <d v="2018-04-14T00:00:00"/>
    <s v="Neutral"/>
    <x v="0"/>
    <s v="Very Satisfied"/>
    <n v="1"/>
    <n v="1"/>
    <s v="Above and Beyond"/>
    <s v="Meets Expectation"/>
    <x v="1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1127"/>
    <d v="2012-01-17T00:00:00"/>
    <d v="2016-05-23T00:00:00"/>
    <d v="2022-01-17T00:00:00"/>
    <s v="Very Satisfied"/>
    <x v="1"/>
    <s v="Dissatisfied"/>
    <n v="1"/>
    <n v="1"/>
    <s v="Above and Beyond"/>
    <s v="Exceeds Expectation "/>
    <x v="0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1683"/>
    <d v="2012-01-17T00:00:00"/>
    <d v="2017-05-23T00:00:00"/>
    <d v="2022-01-17T00:00:00"/>
    <s v="Satisfied "/>
    <x v="0"/>
    <s v="Dissatisfied"/>
    <n v="1"/>
    <n v="0"/>
    <s v="Exceeds Expectation "/>
    <s v="Exceeds Expectation "/>
    <x v="0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1005"/>
    <d v="2012-03-24T00:00:00"/>
    <d v="2016-03-19T00:00:00"/>
    <d v="2022-03-24T00:00:00"/>
    <s v="Neutral"/>
    <x v="1"/>
    <s v="Dissatisfied"/>
    <n v="3"/>
    <n v="1"/>
    <s v="Exceeds Expectation "/>
    <s v="Above and Beyond"/>
    <x v="3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1551"/>
    <d v="2012-03-24T00:00:00"/>
    <d v="2017-03-19T00:00:00"/>
    <d v="2022-03-24T00:00:00"/>
    <s v="Very Satisfied"/>
    <x v="0"/>
    <s v="Satisfied "/>
    <n v="1"/>
    <n v="0"/>
    <s v="Needs Improvement"/>
    <s v="Above and Beyond"/>
    <x v="2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2197"/>
    <d v="2012-03-24T00:00:00"/>
    <d v="2018-03-19T00:00:00"/>
    <d v="2022-03-24T00:00:00"/>
    <s v="Satisfied "/>
    <x v="2"/>
    <s v="Very Satisfied"/>
    <n v="2"/>
    <n v="1"/>
    <s v="Above and Beyond"/>
    <s v="Exceeds Expectation "/>
    <x v="2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1342"/>
    <d v="2012-01-17T00:00:00"/>
    <d v="2016-12-05T00:00:00"/>
    <d v="2022-01-17T00:00:00"/>
    <s v="Satisfied "/>
    <x v="1"/>
    <s v="Very Satisfied"/>
    <n v="2"/>
    <n v="0"/>
    <s v="Needs Improvement"/>
    <s v="Exceeds Expectation "/>
    <x v="2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1968"/>
    <d v="2012-01-17T00:00:00"/>
    <d v="2017-12-05T00:00:00"/>
    <d v="2022-01-17T00:00:00"/>
    <s v="Satisfied "/>
    <x v="2"/>
    <s v="Satisfied "/>
    <n v="2"/>
    <n v="1"/>
    <s v="Exceeds Expectation "/>
    <s v="Above and Beyond"/>
    <x v="2"/>
    <s v="Keep"/>
  </r>
  <r>
    <s v="9C57-828C"/>
    <s v="Stearn Bever"/>
    <s v="Male"/>
    <n v="31"/>
    <s v="(25-34)"/>
    <s v="Some Travel"/>
    <s v="Technology"/>
    <s v="Senior Software Engineer"/>
    <n v="39"/>
    <s v="Illinois"/>
    <n v="242890"/>
    <s v="Medium Salary"/>
    <s v="American Indian or Alaska Native"/>
    <s v="Bachelors "/>
    <s v="Computer Science"/>
    <s v="Single"/>
    <s v="No"/>
    <s v="No"/>
    <n v="9"/>
    <n v="3"/>
    <n v="3"/>
    <n v="9"/>
    <s v="PR1006"/>
    <d v="2013-07-11T00:00:00"/>
    <d v="2016-03-19T00:00:00"/>
    <d v="2022-07-11T00:00:00"/>
    <s v="Very Satisfied"/>
    <x v="1"/>
    <s v="Dissatisfied"/>
    <n v="1"/>
    <n v="1"/>
    <s v="Needs Improvement"/>
    <s v="Meets Expectation"/>
    <x v="0"/>
    <s v="Keep"/>
  </r>
  <r>
    <s v="9C57-828C"/>
    <s v="Stearn Bever"/>
    <s v="Male"/>
    <n v="31"/>
    <s v="(25-34)"/>
    <s v="Some Travel"/>
    <s v="Technology"/>
    <s v="Senior Software Engineer"/>
    <n v="39"/>
    <s v="Illinois"/>
    <n v="242890"/>
    <s v="Medium Salary"/>
    <s v="American Indian or Alaska Native"/>
    <s v="Bachelors "/>
    <s v="Computer Science"/>
    <s v="Single"/>
    <s v="No"/>
    <s v="No"/>
    <n v="9"/>
    <n v="3"/>
    <n v="3"/>
    <n v="9"/>
    <s v="PR1552"/>
    <d v="2013-07-11T00:00:00"/>
    <d v="2017-03-19T00:00:00"/>
    <d v="2022-07-11T00:00:00"/>
    <s v="Satisfied "/>
    <x v="1"/>
    <s v="Very Satisfied"/>
    <n v="1"/>
    <n v="1"/>
    <s v="Above and Beyond"/>
    <s v="Exceeds Expectation "/>
    <x v="2"/>
    <s v="Keep"/>
  </r>
  <r>
    <s v="9C57-828C"/>
    <s v="Stearn Bever"/>
    <s v="Male"/>
    <n v="31"/>
    <s v="(25-34)"/>
    <s v="Some Travel"/>
    <s v="Technology"/>
    <s v="Senior Software Engineer"/>
    <n v="39"/>
    <s v="Illinois"/>
    <n v="242890"/>
    <s v="Medium Salary"/>
    <s v="American Indian or Alaska Native"/>
    <s v="Bachelors "/>
    <s v="Computer Science"/>
    <s v="Single"/>
    <s v="No"/>
    <s v="No"/>
    <n v="9"/>
    <n v="3"/>
    <n v="3"/>
    <n v="9"/>
    <s v="PR2198"/>
    <d v="2013-07-11T00:00:00"/>
    <d v="2018-03-19T00:00:00"/>
    <d v="2022-07-11T00:00:00"/>
    <s v="Neutral"/>
    <x v="3"/>
    <s v="Very Satisfied"/>
    <n v="1"/>
    <n v="0"/>
    <s v="Exceeds Expectation "/>
    <s v="Above and Beyond"/>
    <x v="2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1219"/>
    <d v="2012-01-18T00:00:00"/>
    <d v="2016-08-04T00:00:00"/>
    <d v="2022-01-18T00:00:00"/>
    <s v="Satisfied "/>
    <x v="1"/>
    <s v="Neutral"/>
    <n v="3"/>
    <n v="3"/>
    <s v="Above and Beyond"/>
    <s v="Meets Expectation"/>
    <x v="0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1808"/>
    <d v="2012-01-18T00:00:00"/>
    <d v="2017-08-04T00:00:00"/>
    <d v="2022-01-18T00:00:00"/>
    <s v="Very Satisfied"/>
    <x v="2"/>
    <s v="Satisfied "/>
    <n v="1"/>
    <n v="0"/>
    <s v="Meets Expectation"/>
    <s v="Exceeds Expectation "/>
    <x v="2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1007"/>
    <d v="2012-04-26T00:00:00"/>
    <d v="2016-03-22T00:00:00"/>
    <d v="2021-04-26T00:00:00"/>
    <s v="Very Satisfied"/>
    <x v="1"/>
    <s v="Neutral"/>
    <n v="3"/>
    <n v="2"/>
    <s v="Meets Expectation"/>
    <s v="Exceeds Expectation "/>
    <x v="0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1553"/>
    <d v="2012-04-26T00:00:00"/>
    <d v="2017-03-22T00:00:00"/>
    <d v="2021-04-26T00:00:00"/>
    <s v="Satisfied "/>
    <x v="3"/>
    <s v="Neutral"/>
    <n v="3"/>
    <n v="1"/>
    <s v="Needs Improvement"/>
    <s v="Meets Expectation"/>
    <x v="1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2200"/>
    <d v="2012-04-26T00:00:00"/>
    <d v="2018-03-22T00:00:00"/>
    <d v="2021-04-26T00:00:00"/>
    <s v="Very Satisfied"/>
    <x v="0"/>
    <s v="Satisfied "/>
    <n v="1"/>
    <n v="0"/>
    <s v="Needs Improvement"/>
    <s v="Above and Beyond"/>
    <x v="2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1344"/>
    <d v="2012-01-19T00:00:00"/>
    <d v="2016-12-07T00:00:00"/>
    <d v="2022-01-19T00:00:00"/>
    <s v="Very Satisfied"/>
    <x v="0"/>
    <s v="Very Satisfied"/>
    <n v="3"/>
    <n v="1"/>
    <s v="Above and Beyond"/>
    <s v="Exceeds Expectation "/>
    <x v="0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1972"/>
    <d v="2012-01-19T00:00:00"/>
    <d v="2017-12-07T00:00:00"/>
    <d v="2022-01-19T00:00:00"/>
    <s v="Very Satisfied"/>
    <x v="2"/>
    <s v="Very Satisfied"/>
    <n v="3"/>
    <n v="0"/>
    <s v="Exceeds Expectation "/>
    <s v="Exceeds Expectation "/>
    <x v="0"/>
    <s v="Keep"/>
  </r>
  <r>
    <s v="3CD6-5587"/>
    <s v="Dorise Klishin"/>
    <s v="Female"/>
    <n v="31"/>
    <s v="(25-34)"/>
    <s v="Some Travel"/>
    <s v="Technology"/>
    <s v="Software Engineer"/>
    <n v="20"/>
    <s v="California"/>
    <n v="59697"/>
    <s v="Low Salary"/>
    <s v="White"/>
    <s v="High School "/>
    <s v="Computer Science"/>
    <s v="Single"/>
    <s v="Yes"/>
    <s v="Yes"/>
    <n v="7"/>
    <n v="5"/>
    <n v="6"/>
    <n v="0"/>
    <s v="PR1008"/>
    <d v="2012-02-02T00:00:00"/>
    <d v="2016-03-23T00:00:00"/>
    <d v="2019-02-02T00:00:00"/>
    <s v="Very Satisfied"/>
    <x v="1"/>
    <s v="Dissatisfied"/>
    <n v="2"/>
    <n v="0"/>
    <s v="Exceeds Expectation "/>
    <s v="Exceeds Expectation "/>
    <x v="0"/>
    <s v="Keep"/>
  </r>
  <r>
    <s v="3CD6-5587"/>
    <s v="Dorise Klishin"/>
    <s v="Female"/>
    <n v="31"/>
    <s v="(25-34)"/>
    <s v="Some Travel"/>
    <s v="Technology"/>
    <s v="Software Engineer"/>
    <n v="20"/>
    <s v="California"/>
    <n v="59697"/>
    <s v="Low Salary"/>
    <s v="White"/>
    <s v="High School "/>
    <s v="Computer Science"/>
    <s v="Single"/>
    <s v="Yes"/>
    <s v="Yes"/>
    <n v="7"/>
    <n v="5"/>
    <n v="6"/>
    <n v="0"/>
    <s v="PR1554"/>
    <d v="2012-02-02T00:00:00"/>
    <d v="2017-03-23T00:00:00"/>
    <d v="2019-02-02T00:00:00"/>
    <s v="Satisfied "/>
    <x v="0"/>
    <s v="Very Satisfied"/>
    <n v="2"/>
    <n v="3"/>
    <s v="Needs Improvement"/>
    <s v="Above and Beyond"/>
    <x v="2"/>
    <s v="Keep"/>
  </r>
  <r>
    <s v="3CD6-5587"/>
    <s v="Dorise Klishin"/>
    <s v="Female"/>
    <n v="31"/>
    <s v="(25-34)"/>
    <s v="Some Travel"/>
    <s v="Technology"/>
    <s v="Software Engineer"/>
    <n v="20"/>
    <s v="California"/>
    <n v="59697"/>
    <s v="Low Salary"/>
    <s v="White"/>
    <s v="High School "/>
    <s v="Computer Science"/>
    <s v="Single"/>
    <s v="Yes"/>
    <s v="Yes"/>
    <n v="7"/>
    <n v="5"/>
    <n v="6"/>
    <n v="0"/>
    <s v="PR2201"/>
    <d v="2012-02-02T00:00:00"/>
    <d v="2018-03-23T00:00:00"/>
    <d v="2019-02-02T00:00:00"/>
    <s v="Neutral"/>
    <x v="1"/>
    <s v="Dissatisfied"/>
    <n v="3"/>
    <n v="2"/>
    <s v="Above and Beyond"/>
    <s v="Exceeds Expectation "/>
    <x v="0"/>
    <s v="Keep"/>
  </r>
  <r>
    <s v="D7EE-56FC"/>
    <s v="Zsa zsa Evered"/>
    <s v="Female"/>
    <n v="39"/>
    <s v="(35-44)"/>
    <s v="Frequent Traveller"/>
    <s v="Sales"/>
    <s v="Sales Executive"/>
    <n v="17"/>
    <s v="California"/>
    <n v="107863"/>
    <s v="Low Salary"/>
    <s v="White"/>
    <s v="High School "/>
    <s v="Technical Degree"/>
    <s v="Married"/>
    <s v="Yes"/>
    <s v="Yes"/>
    <n v="8"/>
    <n v="8"/>
    <n v="8"/>
    <n v="5"/>
    <s v="PR1449"/>
    <d v="2012-01-19T00:00:00"/>
    <d v="2017-02-02T00:00:00"/>
    <d v="2020-01-19T00:00:00"/>
    <s v="Very Satisfied"/>
    <x v="3"/>
    <s v="Neutral"/>
    <n v="1"/>
    <n v="3"/>
    <s v="Exceeds Expectation "/>
    <s v="Above and Beyond"/>
    <x v="2"/>
    <s v="Keep"/>
  </r>
  <r>
    <s v="D7EE-56FC"/>
    <s v="Zsa zsa Evered"/>
    <s v="Female"/>
    <n v="39"/>
    <s v="(35-44)"/>
    <s v="Frequent Traveller"/>
    <s v="Sales"/>
    <s v="Sales Executive"/>
    <n v="17"/>
    <s v="California"/>
    <n v="107863"/>
    <s v="Low Salary"/>
    <s v="White"/>
    <s v="High School "/>
    <s v="Technical Degree"/>
    <s v="Married"/>
    <s v="Yes"/>
    <s v="Yes"/>
    <n v="8"/>
    <n v="8"/>
    <n v="8"/>
    <n v="5"/>
    <s v="PR196"/>
    <d v="2012-01-19T00:00:00"/>
    <d v="2014-02-03T00:00:00"/>
    <d v="2020-01-19T00:00:00"/>
    <s v="Satisfied "/>
    <x v="1"/>
    <s v="Very Satisfied"/>
    <n v="1"/>
    <n v="1"/>
    <s v="Needs Improvement"/>
    <s v="Exceeds Expectation "/>
    <x v="0"/>
    <s v="Keep"/>
  </r>
  <r>
    <s v="D7EE-56FC"/>
    <s v="Zsa zsa Evered"/>
    <s v="Female"/>
    <n v="39"/>
    <s v="(35-44)"/>
    <s v="Frequent Traveller"/>
    <s v="Sales"/>
    <s v="Sales Executive"/>
    <n v="17"/>
    <s v="California"/>
    <n v="107863"/>
    <s v="Low Salary"/>
    <s v="White"/>
    <s v="High School "/>
    <s v="Technical Degree"/>
    <s v="Married"/>
    <s v="Yes"/>
    <s v="Yes"/>
    <n v="8"/>
    <n v="8"/>
    <n v="8"/>
    <n v="5"/>
    <s v="PR2081"/>
    <d v="2012-01-19T00:00:00"/>
    <d v="2018-02-02T00:00:00"/>
    <d v="2020-01-19T00:00:00"/>
    <s v="Very Satisfied"/>
    <x v="2"/>
    <s v="Dissatisfied"/>
    <n v="1"/>
    <n v="0"/>
    <s v="Exceeds Expectation "/>
    <s v="Meets Expectation"/>
    <x v="1"/>
    <s v="Keep"/>
  </r>
  <r>
    <s v="BAFA-86DF"/>
    <s v="Rolfe Ketchaside"/>
    <s v="Male"/>
    <n v="26"/>
    <s v="(25-34)"/>
    <s v="No Travel "/>
    <s v="Technology"/>
    <s v="Software Engineer"/>
    <n v="15"/>
    <s v="Illinois"/>
    <n v="35373"/>
    <s v="Low Salary"/>
    <s v="Mixed or multiple ethnic groups"/>
    <s v="Masters "/>
    <s v="Business Studies"/>
    <s v="Married"/>
    <s v="Yes"/>
    <s v="Yes"/>
    <n v="4"/>
    <n v="3"/>
    <n v="3"/>
    <n v="0"/>
    <s v="PR2202"/>
    <d v="2017-08-02T00:00:00"/>
    <d v="2018-03-23T00:00:00"/>
    <d v="2021-08-02T00:00:00"/>
    <s v="Satisfied "/>
    <x v="3"/>
    <s v="Dissatisfied"/>
    <n v="1"/>
    <n v="1"/>
    <s v="Exceeds Expectation "/>
    <s v="Exceeds Expectation "/>
    <x v="2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1318"/>
    <d v="2012-01-19T00:00:00"/>
    <d v="2016-11-17T00:00:00"/>
    <d v="2022-01-19T00:00:00"/>
    <s v="Satisfied "/>
    <x v="2"/>
    <s v="Very Satisfied"/>
    <n v="3"/>
    <n v="0"/>
    <s v="Needs Improvement"/>
    <s v="Meets Expectation"/>
    <x v="0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1940"/>
    <d v="2012-01-19T00:00:00"/>
    <d v="2017-11-17T00:00:00"/>
    <d v="2022-01-19T00:00:00"/>
    <s v="Very Satisfied"/>
    <x v="3"/>
    <s v="Neutral"/>
    <n v="1"/>
    <n v="3"/>
    <s v="Meets Expectation"/>
    <s v="Above and Beyond"/>
    <x v="2"/>
    <s v="Keep"/>
  </r>
  <r>
    <s v="152E-8DB1"/>
    <s v="Beth Kunz"/>
    <s v="Female"/>
    <n v="31"/>
    <s v="(25-34)"/>
    <s v="Some Travel"/>
    <s v="Technology"/>
    <s v="Software Engineer"/>
    <n v="14"/>
    <s v="New York"/>
    <n v="63482"/>
    <s v="Low Salary"/>
    <s v="Mixed or multiple ethnic groups"/>
    <s v="No Formal Qualifications"/>
    <s v="Other"/>
    <s v="Single"/>
    <s v="No"/>
    <s v="Yes"/>
    <n v="1"/>
    <n v="0"/>
    <n v="1"/>
    <n v="1"/>
    <s v="PR101"/>
    <d v="2012-04-23T00:00:00"/>
    <d v="2013-04-12T00:00:00"/>
    <d v="2013-04-23T00:00:00"/>
    <s v="Very Satisfied"/>
    <x v="2"/>
    <s v="Very Satisfied"/>
    <n v="1"/>
    <n v="0"/>
    <s v="Above and Beyond"/>
    <s v="Above and Beyond"/>
    <x v="2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1491"/>
    <d v="2012-01-19T00:00:00"/>
    <d v="2017-02-22T00:00:00"/>
    <d v="2022-01-19T00:00:00"/>
    <s v="Very Satisfied"/>
    <x v="3"/>
    <s v="Dissatisfied"/>
    <n v="3"/>
    <n v="3"/>
    <s v="Meets Expectation"/>
    <s v="Exceeds Expectation "/>
    <x v="0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2129"/>
    <d v="2012-01-19T00:00:00"/>
    <d v="2018-02-22T00:00:00"/>
    <d v="2022-01-19T00:00:00"/>
    <s v="Very Satisfied"/>
    <x v="1"/>
    <s v="Neutral"/>
    <n v="3"/>
    <n v="1"/>
    <s v="Above and Beyond"/>
    <s v="Above and Beyond"/>
    <x v="3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1010"/>
    <d v="2012-05-07T00:00:00"/>
    <d v="2016-03-23T00:00:00"/>
    <d v="2022-05-07T00:00:00"/>
    <s v="Satisfied "/>
    <x v="2"/>
    <s v="Neutral"/>
    <n v="3"/>
    <n v="0"/>
    <s v="Needs Improvement"/>
    <s v="Exceeds Expectation "/>
    <x v="2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1556"/>
    <d v="2012-05-07T00:00:00"/>
    <d v="2017-03-23T00:00:00"/>
    <d v="2022-05-07T00:00:00"/>
    <s v="Neutral"/>
    <x v="2"/>
    <s v="Neutral"/>
    <n v="3"/>
    <n v="1"/>
    <s v="Exceeds Expectation "/>
    <s v="Meets Expectation"/>
    <x v="1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2203"/>
    <d v="2012-05-07T00:00:00"/>
    <d v="2018-03-23T00:00:00"/>
    <d v="2022-05-07T00:00:00"/>
    <s v="Very Satisfied"/>
    <x v="2"/>
    <s v="Dissatisfied"/>
    <n v="1"/>
    <n v="1"/>
    <s v="Needs Improvement"/>
    <s v="Exceeds Expectation "/>
    <x v="0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1144"/>
    <d v="2012-01-20T00:00:00"/>
    <d v="2016-06-01T00:00:00"/>
    <d v="2022-01-20T00:00:00"/>
    <s v="Satisfied "/>
    <x v="3"/>
    <s v="Neutral"/>
    <n v="1"/>
    <n v="1"/>
    <s v="Above and Beyond"/>
    <s v="Exceeds Expectation "/>
    <x v="2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1705"/>
    <d v="2012-01-20T00:00:00"/>
    <d v="2017-06-01T00:00:00"/>
    <d v="2022-01-20T00:00:00"/>
    <s v="Neutral"/>
    <x v="3"/>
    <s v="Very Satisfied"/>
    <n v="3"/>
    <n v="0"/>
    <s v="Meets Expectation"/>
    <s v="Meets Expectation"/>
    <x v="1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1264"/>
    <d v="2012-01-20T00:00:00"/>
    <d v="2016-09-27T00:00:00"/>
    <d v="2022-01-20T00:00:00"/>
    <s v="Satisfied "/>
    <x v="2"/>
    <s v="Satisfied "/>
    <n v="1"/>
    <n v="0"/>
    <s v="Exceeds Expectation "/>
    <s v="Meets Expectation"/>
    <x v="1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1864"/>
    <d v="2012-01-20T00:00:00"/>
    <d v="2017-09-27T00:00:00"/>
    <d v="2022-01-20T00:00:00"/>
    <s v="Very Satisfied"/>
    <x v="2"/>
    <s v="Satisfied "/>
    <n v="2"/>
    <n v="0"/>
    <s v="Exceeds Expectation "/>
    <s v="Exceeds Expectation "/>
    <x v="2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1294"/>
    <d v="2012-01-21T00:00:00"/>
    <d v="2016-10-29T00:00:00"/>
    <d v="2022-01-21T00:00:00"/>
    <s v="Neutral"/>
    <x v="1"/>
    <s v="Dissatisfied"/>
    <n v="1"/>
    <n v="0"/>
    <s v="Meets Expectation"/>
    <s v="Meets Expectation"/>
    <x v="0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1907"/>
    <d v="2012-01-21T00:00:00"/>
    <d v="2017-10-29T00:00:00"/>
    <d v="2022-01-21T00:00:00"/>
    <s v="Satisfied "/>
    <x v="3"/>
    <s v="Very Satisfied"/>
    <n v="2"/>
    <n v="1"/>
    <s v="Above and Beyond"/>
    <s v="Exceeds Expectation "/>
    <x v="2"/>
    <s v="Keep"/>
  </r>
  <r>
    <s v="84E7-02D4"/>
    <s v="Padraic MacParlan"/>
    <s v="Male"/>
    <n v="26"/>
    <s v="(25-34)"/>
    <s v="Some Travel"/>
    <s v="Technology"/>
    <s v="Machine Learning Engineer"/>
    <n v="41"/>
    <s v="California"/>
    <n v="161600"/>
    <s v="Medium Salary"/>
    <s v="White"/>
    <s v="Doctorate"/>
    <s v="Business Studies"/>
    <s v="Married"/>
    <s v="No"/>
    <s v="Yes"/>
    <n v="5"/>
    <n v="0"/>
    <n v="2"/>
    <n v="0"/>
    <s v="PR2206"/>
    <d v="2017-12-07T00:00:00"/>
    <d v="2018-03-25T00:00:00"/>
    <d v="2022-12-07T00:00:00"/>
    <s v="Satisfied "/>
    <x v="1"/>
    <s v="Neutral"/>
    <n v="2"/>
    <n v="2"/>
    <s v="Meets Expectation"/>
    <s v="Meets Expectation"/>
    <x v="0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1387"/>
    <d v="2012-01-24T00:00:00"/>
    <d v="2017-01-06T00:00:00"/>
    <d v="2022-01-24T00:00:00"/>
    <s v="Very Satisfied"/>
    <x v="1"/>
    <s v="Satisfied "/>
    <n v="1"/>
    <n v="3"/>
    <s v="Exceeds Expectation "/>
    <s v="Above and Beyond"/>
    <x v="3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2018"/>
    <d v="2012-01-24T00:00:00"/>
    <d v="2018-01-06T00:00:00"/>
    <d v="2022-01-24T00:00:00"/>
    <s v="Very Satisfied"/>
    <x v="0"/>
    <s v="Neutral"/>
    <n v="2"/>
    <n v="1"/>
    <s v="Meets Expectation"/>
    <s v="Meets Expectation"/>
    <x v="1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1310"/>
    <d v="2012-01-25T00:00:00"/>
    <d v="2016-11-09T00:00:00"/>
    <d v="2022-01-25T00:00:00"/>
    <s v="Neutral"/>
    <x v="3"/>
    <s v="Satisfied "/>
    <n v="1"/>
    <n v="2"/>
    <s v="Meets Expectation"/>
    <s v="Meets Expectation"/>
    <x v="1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1928"/>
    <d v="2012-01-25T00:00:00"/>
    <d v="2017-11-09T00:00:00"/>
    <d v="2022-01-25T00:00:00"/>
    <s v="Satisfied "/>
    <x v="0"/>
    <s v="Very Satisfied"/>
    <n v="3"/>
    <n v="3"/>
    <s v="Exceeds Expectation "/>
    <s v="Exceeds Expectation "/>
    <x v="0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1204"/>
    <d v="2012-01-26T00:00:00"/>
    <d v="2016-07-19T00:00:00"/>
    <d v="2022-01-26T00:00:00"/>
    <s v="Neutral"/>
    <x v="2"/>
    <s v="Satisfied "/>
    <n v="1"/>
    <n v="0"/>
    <s v="Meets Expectation"/>
    <s v="Exceeds Expectation "/>
    <x v="0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1785"/>
    <d v="2012-01-26T00:00:00"/>
    <d v="2017-07-19T00:00:00"/>
    <d v="2022-01-26T00:00:00"/>
    <s v="Satisfied "/>
    <x v="1"/>
    <s v="Very Dissatisfied"/>
    <n v="2"/>
    <n v="2"/>
    <s v="Unacceptable"/>
    <s v="Meets Expectation"/>
    <x v="1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1209"/>
    <d v="2012-01-27T00:00:00"/>
    <d v="2016-07-25T00:00:00"/>
    <d v="2022-01-27T00:00:00"/>
    <s v="Neutral"/>
    <x v="2"/>
    <s v="Satisfied "/>
    <n v="2"/>
    <n v="1"/>
    <s v="Meets Expectation"/>
    <s v="Meets Expectation"/>
    <x v="1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1795"/>
    <d v="2012-01-27T00:00:00"/>
    <d v="2017-07-25T00:00:00"/>
    <d v="2022-01-27T00:00:00"/>
    <s v="Very Satisfied"/>
    <x v="1"/>
    <s v="Very Satisfied"/>
    <n v="3"/>
    <n v="0"/>
    <s v="Exceeds Expectation "/>
    <s v="Above and Beyond"/>
    <x v="3"/>
    <s v="Keep"/>
  </r>
  <r>
    <s v="A954-6310"/>
    <s v="Rosaline Griffe"/>
    <s v="Female"/>
    <n v="29"/>
    <s v="(25-34)"/>
    <s v="Some Travel"/>
    <s v="Technology"/>
    <s v="Machine Learning Engineer"/>
    <n v="45"/>
    <s v="California"/>
    <n v="207952"/>
    <s v="Medium Salary"/>
    <s v="White"/>
    <s v="Bachelors "/>
    <s v="Computer Science"/>
    <s v="Married"/>
    <s v="Yes"/>
    <s v="No"/>
    <n v="9"/>
    <n v="9"/>
    <n v="9"/>
    <n v="7"/>
    <s v="PR1017"/>
    <d v="2013-08-17T00:00:00"/>
    <d v="2016-03-27T00:00:00"/>
    <d v="2022-08-17T00:00:00"/>
    <s v="Satisfied "/>
    <x v="0"/>
    <s v="Satisfied "/>
    <n v="2"/>
    <n v="1"/>
    <s v="Above and Beyond"/>
    <s v="Exceeds Expectation "/>
    <x v="0"/>
    <s v="Keep"/>
  </r>
  <r>
    <s v="A954-6310"/>
    <s v="Rosaline Griffe"/>
    <s v="Female"/>
    <n v="29"/>
    <s v="(25-34)"/>
    <s v="Some Travel"/>
    <s v="Technology"/>
    <s v="Machine Learning Engineer"/>
    <n v="45"/>
    <s v="California"/>
    <n v="207952"/>
    <s v="Medium Salary"/>
    <s v="White"/>
    <s v="Bachelors "/>
    <s v="Computer Science"/>
    <s v="Married"/>
    <s v="Yes"/>
    <s v="No"/>
    <n v="9"/>
    <n v="9"/>
    <n v="9"/>
    <n v="7"/>
    <s v="PR1563"/>
    <d v="2013-08-17T00:00:00"/>
    <d v="2017-03-27T00:00:00"/>
    <d v="2022-08-17T00:00:00"/>
    <s v="Neutral"/>
    <x v="2"/>
    <s v="Neutral"/>
    <n v="1"/>
    <n v="2"/>
    <s v="Above and Beyond"/>
    <s v="Exceeds Expectation "/>
    <x v="0"/>
    <s v="Keep"/>
  </r>
  <r>
    <s v="A954-6310"/>
    <s v="Rosaline Griffe"/>
    <s v="Female"/>
    <n v="29"/>
    <s v="(25-34)"/>
    <s v="Some Travel"/>
    <s v="Technology"/>
    <s v="Machine Learning Engineer"/>
    <n v="45"/>
    <s v="California"/>
    <n v="207952"/>
    <s v="Medium Salary"/>
    <s v="White"/>
    <s v="Bachelors "/>
    <s v="Computer Science"/>
    <s v="Married"/>
    <s v="Yes"/>
    <s v="No"/>
    <n v="9"/>
    <n v="9"/>
    <n v="9"/>
    <n v="7"/>
    <s v="PR2212"/>
    <d v="2013-08-17T00:00:00"/>
    <d v="2018-03-27T00:00:00"/>
    <d v="2022-08-17T00:00:00"/>
    <s v="Neutral"/>
    <x v="2"/>
    <s v="Very Satisfied"/>
    <n v="3"/>
    <n v="1"/>
    <s v="Above and Beyond"/>
    <s v="Above and Beyond"/>
    <x v="2"/>
    <s v="Keep"/>
  </r>
  <r>
    <s v="00D4-DD53"/>
    <s v="Joyce Goor"/>
    <s v="Female"/>
    <n v="30"/>
    <s v="(25-34)"/>
    <s v="Frequent Traveller"/>
    <s v="Technology"/>
    <s v="Software Engineer"/>
    <n v="44"/>
    <s v="California"/>
    <n v="68508"/>
    <s v="Low Salary"/>
    <s v="Black or African American"/>
    <s v="No Formal Qualifications"/>
    <s v="Computer Science"/>
    <s v="Single"/>
    <s v="Yes"/>
    <s v="Yes"/>
    <n v="5"/>
    <n v="4"/>
    <n v="4"/>
    <n v="4"/>
    <s v="PR226"/>
    <d v="2012-01-28T00:00:00"/>
    <d v="2014-03-01T00:00:00"/>
    <d v="2017-01-28T00:00:00"/>
    <s v="Satisfied "/>
    <x v="3"/>
    <s v="Dissatisfied"/>
    <n v="3"/>
    <n v="1"/>
    <s v="Above and Beyond"/>
    <s v="Meets Expectation"/>
    <x v="1"/>
    <s v="Keep"/>
  </r>
  <r>
    <s v="C525-8BB9"/>
    <s v="Briggs Pettet"/>
    <s v="Male"/>
    <n v="29"/>
    <s v="(25-34)"/>
    <s v="Some Travel"/>
    <s v="Technology"/>
    <s v="Data Scientist"/>
    <n v="14"/>
    <s v="New York"/>
    <n v="70872"/>
    <s v="Low Salary"/>
    <s v="Black or African American"/>
    <s v="Bachelors "/>
    <s v="Other"/>
    <s v="Divorced"/>
    <s v="No"/>
    <s v="No"/>
    <n v="9"/>
    <n v="2"/>
    <n v="7"/>
    <n v="9"/>
    <s v="PR1018"/>
    <d v="2013-04-10T00:00:00"/>
    <d v="2016-03-27T00:00:00"/>
    <d v="2022-04-10T00:00:00"/>
    <s v="Neutral"/>
    <x v="1"/>
    <s v="Satisfied "/>
    <n v="1"/>
    <n v="2"/>
    <s v="Meets Expectation"/>
    <s v="Exceeds Expectation "/>
    <x v="0"/>
    <s v="Keep"/>
  </r>
  <r>
    <s v="C525-8BB9"/>
    <s v="Briggs Pettet"/>
    <s v="Male"/>
    <n v="29"/>
    <s v="(25-34)"/>
    <s v="Some Travel"/>
    <s v="Technology"/>
    <s v="Data Scientist"/>
    <n v="14"/>
    <s v="New York"/>
    <n v="70872"/>
    <s v="Low Salary"/>
    <s v="Black or African American"/>
    <s v="Bachelors "/>
    <s v="Other"/>
    <s v="Divorced"/>
    <s v="No"/>
    <s v="No"/>
    <n v="9"/>
    <n v="2"/>
    <n v="7"/>
    <n v="9"/>
    <s v="PR1564"/>
    <d v="2013-04-10T00:00:00"/>
    <d v="2017-03-27T00:00:00"/>
    <d v="2022-04-10T00:00:00"/>
    <s v="Satisfied "/>
    <x v="1"/>
    <s v="Neutral"/>
    <n v="3"/>
    <n v="1"/>
    <s v="Meets Expectation"/>
    <s v="Above and Beyond"/>
    <x v="3"/>
    <s v="Keep"/>
  </r>
  <r>
    <s v="C525-8BB9"/>
    <s v="Briggs Pettet"/>
    <s v="Male"/>
    <n v="29"/>
    <s v="(25-34)"/>
    <s v="Some Travel"/>
    <s v="Technology"/>
    <s v="Data Scientist"/>
    <n v="14"/>
    <s v="New York"/>
    <n v="70872"/>
    <s v="Low Salary"/>
    <s v="Black or African American"/>
    <s v="Bachelors "/>
    <s v="Other"/>
    <s v="Divorced"/>
    <s v="No"/>
    <s v="No"/>
    <n v="9"/>
    <n v="2"/>
    <n v="7"/>
    <n v="9"/>
    <s v="PR2213"/>
    <d v="2013-04-10T00:00:00"/>
    <d v="2018-03-27T00:00:00"/>
    <d v="2022-04-10T00:00:00"/>
    <s v="Very Satisfied"/>
    <x v="2"/>
    <s v="Very Satisfied"/>
    <n v="1"/>
    <n v="3"/>
    <s v="Needs Improvement"/>
    <s v="Exceeds Expectation "/>
    <x v="2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1324"/>
    <d v="2012-01-30T00:00:00"/>
    <d v="2016-11-21T00:00:00"/>
    <d v="2022-01-30T00:00:00"/>
    <s v="Very Satisfied"/>
    <x v="0"/>
    <s v="Very Satisfied"/>
    <n v="2"/>
    <n v="1"/>
    <s v="Meets Expectation"/>
    <s v="Above and Beyond"/>
    <x v="2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1948"/>
    <d v="2012-01-30T00:00:00"/>
    <d v="2017-11-21T00:00:00"/>
    <d v="2022-01-30T00:00:00"/>
    <s v="Very Satisfied"/>
    <x v="1"/>
    <s v="Very Satisfied"/>
    <n v="1"/>
    <n v="1"/>
    <s v="Needs Improvement"/>
    <s v="Above and Beyond"/>
    <x v="2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1019"/>
    <d v="2012-02-04T00:00:00"/>
    <d v="2016-03-28T00:00:00"/>
    <d v="2022-02-04T00:00:00"/>
    <s v="Satisfied "/>
    <x v="1"/>
    <s v="Dissatisfied"/>
    <n v="2"/>
    <n v="1"/>
    <s v="Above and Beyond"/>
    <s v="Above and Beyond"/>
    <x v="2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1565"/>
    <d v="2012-02-04T00:00:00"/>
    <d v="2017-03-28T00:00:00"/>
    <d v="2022-02-04T00:00:00"/>
    <s v="Neutral"/>
    <x v="3"/>
    <s v="Satisfied "/>
    <n v="2"/>
    <n v="0"/>
    <s v="Exceeds Expectation "/>
    <s v="Meets Expectation"/>
    <x v="0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2214"/>
    <d v="2012-02-04T00:00:00"/>
    <d v="2018-03-28T00:00:00"/>
    <d v="2022-02-04T00:00:00"/>
    <s v="Very Satisfied"/>
    <x v="0"/>
    <s v="Dissatisfied"/>
    <n v="3"/>
    <n v="1"/>
    <s v="Meets Expectation"/>
    <s v="Exceeds Expectation "/>
    <x v="2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1028"/>
    <d v="2012-01-30T00:00:00"/>
    <d v="2016-04-02T00:00:00"/>
    <d v="2022-01-30T00:00:00"/>
    <s v="Satisfied "/>
    <x v="1"/>
    <s v="Very Satisfied"/>
    <n v="3"/>
    <n v="1"/>
    <s v="Exceeds Expectation "/>
    <s v="Above and Beyond"/>
    <x v="2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1574"/>
    <d v="2012-01-30T00:00:00"/>
    <d v="2017-04-02T00:00:00"/>
    <d v="2022-01-30T00:00:00"/>
    <s v="Neutral"/>
    <x v="3"/>
    <s v="Neutral"/>
    <n v="1"/>
    <n v="3"/>
    <s v="Meets Expectation"/>
    <s v="Exceeds Expectation "/>
    <x v="2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2224"/>
    <d v="2012-01-30T00:00:00"/>
    <d v="2018-04-02T00:00:00"/>
    <d v="2022-01-30T00:00:00"/>
    <s v="Neutral"/>
    <x v="1"/>
    <s v="Dissatisfied"/>
    <n v="3"/>
    <n v="0"/>
    <s v="Exceeds Expectation "/>
    <s v="Meets Expectation"/>
    <x v="1"/>
    <s v="Keep"/>
  </r>
  <r>
    <s v="52CC-3E9E"/>
    <s v="Ogdon Madsen"/>
    <s v="Male"/>
    <n v="30"/>
    <s v="(25-34)"/>
    <s v="Frequent Traveller"/>
    <s v="Technology"/>
    <s v="Software Engineer"/>
    <n v="13"/>
    <s v="California"/>
    <n v="40321"/>
    <s v="Low Salary"/>
    <s v="Mixed or multiple ethnic groups"/>
    <s v="Masters "/>
    <s v="Computer Science"/>
    <s v="Divorced"/>
    <s v="Yes"/>
    <s v="Yes"/>
    <n v="5"/>
    <n v="0"/>
    <n v="0"/>
    <n v="3"/>
    <s v="PR1044"/>
    <d v="2013-08-26T00:00:00"/>
    <d v="2016-04-12T00:00:00"/>
    <d v="2018-08-26T00:00:00"/>
    <s v="Neutral"/>
    <x v="0"/>
    <s v="Satisfied "/>
    <n v="1"/>
    <n v="1"/>
    <s v="Meets Expectation"/>
    <s v="Meets Expectation"/>
    <x v="1"/>
    <s v="Keep"/>
  </r>
  <r>
    <s v="52CC-3E9E"/>
    <s v="Ogdon Madsen"/>
    <s v="Male"/>
    <n v="30"/>
    <s v="(25-34)"/>
    <s v="Frequent Traveller"/>
    <s v="Technology"/>
    <s v="Software Engineer"/>
    <n v="13"/>
    <s v="California"/>
    <n v="40321"/>
    <s v="Low Salary"/>
    <s v="Mixed or multiple ethnic groups"/>
    <s v="Masters "/>
    <s v="Computer Science"/>
    <s v="Divorced"/>
    <s v="Yes"/>
    <s v="Yes"/>
    <n v="5"/>
    <n v="0"/>
    <n v="0"/>
    <n v="3"/>
    <s v="PR1593"/>
    <d v="2013-08-26T00:00:00"/>
    <d v="2017-04-12T00:00:00"/>
    <d v="2018-08-26T00:00:00"/>
    <s v="Neutral"/>
    <x v="2"/>
    <s v="Very Satisfied"/>
    <n v="3"/>
    <n v="1"/>
    <s v="Meets Expectation"/>
    <s v="Meets Expectation"/>
    <x v="1"/>
    <s v="Keep"/>
  </r>
  <r>
    <s v="52CC-3E9E"/>
    <s v="Ogdon Madsen"/>
    <s v="Male"/>
    <n v="30"/>
    <s v="(25-34)"/>
    <s v="Frequent Traveller"/>
    <s v="Technology"/>
    <s v="Software Engineer"/>
    <n v="13"/>
    <s v="California"/>
    <n v="40321"/>
    <s v="Low Salary"/>
    <s v="Mixed or multiple ethnic groups"/>
    <s v="Masters "/>
    <s v="Computer Science"/>
    <s v="Divorced"/>
    <s v="Yes"/>
    <s v="Yes"/>
    <n v="5"/>
    <n v="0"/>
    <n v="0"/>
    <n v="3"/>
    <s v="PR2246"/>
    <d v="2013-08-26T00:00:00"/>
    <d v="2018-04-12T00:00:00"/>
    <d v="2018-08-26T00:00:00"/>
    <s v="Very Satisfied"/>
    <x v="0"/>
    <s v="Dissatisfied"/>
    <n v="1"/>
    <n v="1"/>
    <s v="Meets Expectation"/>
    <s v="Exceeds Expectation "/>
    <x v="2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1326"/>
    <d v="2012-02-01T00:00:00"/>
    <d v="2016-11-23T00:00:00"/>
    <d v="2022-02-01T00:00:00"/>
    <s v="Neutral"/>
    <x v="1"/>
    <s v="Very Satisfied"/>
    <n v="3"/>
    <n v="0"/>
    <s v="Meets Expectation"/>
    <s v="Exceeds Expectation "/>
    <x v="2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1950"/>
    <d v="2012-02-01T00:00:00"/>
    <d v="2017-11-23T00:00:00"/>
    <d v="2022-02-01T00:00:00"/>
    <s v="Neutral"/>
    <x v="1"/>
    <s v="Satisfied "/>
    <n v="2"/>
    <n v="1"/>
    <s v="Exceeds Expectation "/>
    <s v="Above and Beyond"/>
    <x v="3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1406"/>
    <d v="2012-02-01T00:00:00"/>
    <d v="2017-01-14T00:00:00"/>
    <d v="2022-02-01T00:00:00"/>
    <s v="Very Satisfied"/>
    <x v="2"/>
    <s v="Neutral"/>
    <n v="2"/>
    <n v="0"/>
    <s v="Meets Expectation"/>
    <s v="Exceeds Expectation "/>
    <x v="0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2036"/>
    <d v="2012-02-01T00:00:00"/>
    <d v="2018-01-14T00:00:00"/>
    <d v="2022-02-01T00:00:00"/>
    <s v="Very Satisfied"/>
    <x v="0"/>
    <s v="Dissatisfied"/>
    <n v="1"/>
    <n v="0"/>
    <s v="Needs Improvement"/>
    <s v="Meets Expectation"/>
    <x v="0"/>
    <s v="Keep"/>
  </r>
  <r>
    <s v="03C5-51AD"/>
    <s v="Maxie Banker"/>
    <s v="Female"/>
    <n v="25"/>
    <s v="(25-34)"/>
    <s v="Some Travel"/>
    <s v="Technology"/>
    <s v="Data Scientist"/>
    <n v="1"/>
    <s v="Illinois"/>
    <n v="32354"/>
    <s v="Low Salary"/>
    <s v="White"/>
    <s v="High School "/>
    <s v="Computer Science"/>
    <s v="Married"/>
    <s v="Yes"/>
    <s v="Yes"/>
    <n v="7"/>
    <n v="4"/>
    <n v="6"/>
    <n v="2"/>
    <s v="PR1021"/>
    <d v="2015-12-06T00:00:00"/>
    <d v="2016-03-30T00:00:00"/>
    <d v="2022-12-06T00:00:00"/>
    <s v="Satisfied "/>
    <x v="1"/>
    <s v="Neutral"/>
    <n v="2"/>
    <n v="0"/>
    <s v="Exceeds Expectation "/>
    <s v="Above and Beyond"/>
    <x v="2"/>
    <s v="Keep"/>
  </r>
  <r>
    <s v="03C5-51AD"/>
    <s v="Maxie Banker"/>
    <s v="Female"/>
    <n v="25"/>
    <s v="(25-34)"/>
    <s v="Some Travel"/>
    <s v="Technology"/>
    <s v="Data Scientist"/>
    <n v="1"/>
    <s v="Illinois"/>
    <n v="32354"/>
    <s v="Low Salary"/>
    <s v="White"/>
    <s v="High School "/>
    <s v="Computer Science"/>
    <s v="Married"/>
    <s v="Yes"/>
    <s v="Yes"/>
    <n v="7"/>
    <n v="4"/>
    <n v="6"/>
    <n v="2"/>
    <s v="PR1567"/>
    <d v="2015-12-06T00:00:00"/>
    <d v="2017-03-30T00:00:00"/>
    <d v="2022-12-06T00:00:00"/>
    <s v="Very Satisfied"/>
    <x v="0"/>
    <s v="Very Satisfied"/>
    <n v="1"/>
    <n v="0"/>
    <s v="Above and Beyond"/>
    <s v="Meets Expectation"/>
    <x v="0"/>
    <s v="Keep"/>
  </r>
  <r>
    <s v="03C5-51AD"/>
    <s v="Maxie Banker"/>
    <s v="Female"/>
    <n v="25"/>
    <s v="(25-34)"/>
    <s v="Some Travel"/>
    <s v="Technology"/>
    <s v="Data Scientist"/>
    <n v="1"/>
    <s v="Illinois"/>
    <n v="32354"/>
    <s v="Low Salary"/>
    <s v="White"/>
    <s v="High School "/>
    <s v="Computer Science"/>
    <s v="Married"/>
    <s v="Yes"/>
    <s v="Yes"/>
    <n v="7"/>
    <n v="4"/>
    <n v="6"/>
    <n v="2"/>
    <s v="PR2217"/>
    <d v="2015-12-06T00:00:00"/>
    <d v="2018-03-30T00:00:00"/>
    <d v="2022-12-06T00:00:00"/>
    <s v="Neutral"/>
    <x v="1"/>
    <s v="Very Satisfied"/>
    <n v="3"/>
    <n v="1"/>
    <s v="Above and Beyond"/>
    <s v="Above and Beyond"/>
    <x v="3"/>
    <s v="Keep"/>
  </r>
  <r>
    <s v="A807-DE5D"/>
    <s v="Bobbye Alexandrescu"/>
    <s v="Non-Binary"/>
    <n v="47"/>
    <s v="(45-55)"/>
    <s v="Some Travel"/>
    <s v="Technology"/>
    <s v="Data Scientist"/>
    <n v="13"/>
    <s v="California"/>
    <n v="61915"/>
    <s v="Low Salary"/>
    <s v="White"/>
    <s v="Bachelors "/>
    <s v="Computer Science"/>
    <s v="Divorced"/>
    <s v="No"/>
    <s v="No"/>
    <n v="8"/>
    <n v="2"/>
    <n v="4"/>
    <n v="7"/>
    <s v="PR1022"/>
    <d v="2014-01-07T00:00:00"/>
    <d v="2016-03-30T00:00:00"/>
    <d v="2022-01-07T00:00:00"/>
    <s v="Neutral"/>
    <x v="3"/>
    <s v="Satisfied "/>
    <n v="3"/>
    <n v="2"/>
    <s v="Above and Beyond"/>
    <s v="Meets Expectation"/>
    <x v="0"/>
    <s v="Keep"/>
  </r>
  <r>
    <s v="A807-DE5D"/>
    <s v="Bobbye Alexandrescu"/>
    <s v="Non-Binary"/>
    <n v="47"/>
    <s v="(45-55)"/>
    <s v="Some Travel"/>
    <s v="Technology"/>
    <s v="Data Scientist"/>
    <n v="13"/>
    <s v="California"/>
    <n v="61915"/>
    <s v="Low Salary"/>
    <s v="White"/>
    <s v="Bachelors "/>
    <s v="Computer Science"/>
    <s v="Divorced"/>
    <s v="No"/>
    <s v="No"/>
    <n v="8"/>
    <n v="2"/>
    <n v="4"/>
    <n v="7"/>
    <s v="PR1568"/>
    <d v="2014-01-07T00:00:00"/>
    <d v="2017-03-30T00:00:00"/>
    <d v="2022-01-07T00:00:00"/>
    <s v="Satisfied "/>
    <x v="3"/>
    <s v="Satisfied "/>
    <n v="1"/>
    <n v="0"/>
    <s v="Meets Expectation"/>
    <s v="Exceeds Expectation "/>
    <x v="0"/>
    <s v="Keep"/>
  </r>
  <r>
    <s v="A807-DE5D"/>
    <s v="Bobbye Alexandrescu"/>
    <s v="Non-Binary"/>
    <n v="47"/>
    <s v="(45-55)"/>
    <s v="Some Travel"/>
    <s v="Technology"/>
    <s v="Data Scientist"/>
    <n v="13"/>
    <s v="California"/>
    <n v="61915"/>
    <s v="Low Salary"/>
    <s v="White"/>
    <s v="Bachelors "/>
    <s v="Computer Science"/>
    <s v="Divorced"/>
    <s v="No"/>
    <s v="No"/>
    <n v="8"/>
    <n v="2"/>
    <n v="4"/>
    <n v="7"/>
    <s v="PR2218"/>
    <d v="2014-01-07T00:00:00"/>
    <d v="2018-03-30T00:00:00"/>
    <d v="2022-01-07T00:00:00"/>
    <s v="Satisfied "/>
    <x v="1"/>
    <s v="Satisfied "/>
    <n v="3"/>
    <n v="0"/>
    <s v="Meets Expectation"/>
    <s v="Meets Expectation"/>
    <x v="0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1312"/>
    <d v="2012-02-02T00:00:00"/>
    <d v="2016-11-10T00:00:00"/>
    <d v="2022-02-02T00:00:00"/>
    <s v="Satisfied "/>
    <x v="2"/>
    <s v="Dissatisfied"/>
    <n v="1"/>
    <n v="3"/>
    <s v="Needs Improvement"/>
    <s v="Meets Expectation"/>
    <x v="1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1931"/>
    <d v="2012-02-02T00:00:00"/>
    <d v="2017-11-10T00:00:00"/>
    <d v="2022-02-02T00:00:00"/>
    <s v="Very Satisfied"/>
    <x v="1"/>
    <s v="Satisfied "/>
    <n v="2"/>
    <n v="0"/>
    <s v="Above and Beyond"/>
    <s v="Meets Expectation"/>
    <x v="1"/>
    <s v="Keep"/>
  </r>
  <r>
    <s v="DD04-BDF8"/>
    <s v="Kile Notton"/>
    <s v="Male"/>
    <n v="25"/>
    <s v="(25-34)"/>
    <s v="Some Travel"/>
    <s v="Human Resources"/>
    <s v="HR Executive"/>
    <n v="44"/>
    <s v="California"/>
    <n v="132102"/>
    <s v="Low Salary"/>
    <s v="Black or African American"/>
    <s v="Masters "/>
    <s v="Economics"/>
    <s v="Married"/>
    <s v="No"/>
    <s v="No"/>
    <n v="5"/>
    <n v="5"/>
    <n v="5"/>
    <n v="0"/>
    <s v="PR2220"/>
    <d v="2017-04-23T00:00:00"/>
    <d v="2018-03-30T00:00:00"/>
    <d v="2022-04-23T00:00:00"/>
    <s v="Satisfied "/>
    <x v="1"/>
    <s v="Satisfied "/>
    <n v="3"/>
    <n v="1"/>
    <s v="Needs Improvement"/>
    <s v="Meets Expectation"/>
    <x v="1"/>
    <s v="Keep"/>
  </r>
  <r>
    <s v="8FD9-AA59"/>
    <s v="Faina Bewshaw"/>
    <s v="Non-Binary"/>
    <n v="26"/>
    <s v="(25-34)"/>
    <s v="Frequent Traveller"/>
    <s v="Sales"/>
    <s v="Sales Executive"/>
    <n v="14"/>
    <s v="Illinois"/>
    <n v="71349"/>
    <s v="Low Salary"/>
    <s v="Mixed or multiple ethnic groups"/>
    <s v="Masters "/>
    <s v="Marketing"/>
    <s v="Divorced"/>
    <s v="No"/>
    <s v="Yes"/>
    <n v="7"/>
    <n v="2"/>
    <n v="2"/>
    <n v="1"/>
    <s v="PR1024"/>
    <d v="2014-06-20T00:00:00"/>
    <d v="2016-03-31T00:00:00"/>
    <d v="2021-06-20T00:00:00"/>
    <s v="Very Satisfied"/>
    <x v="2"/>
    <s v="Very Satisfied"/>
    <n v="1"/>
    <n v="1"/>
    <s v="Needs Improvement"/>
    <s v="Above and Beyond"/>
    <x v="2"/>
    <s v="Keep"/>
  </r>
  <r>
    <s v="8FD9-AA59"/>
    <s v="Faina Bewshaw"/>
    <s v="Non-Binary"/>
    <n v="26"/>
    <s v="(25-34)"/>
    <s v="Frequent Traveller"/>
    <s v="Sales"/>
    <s v="Sales Executive"/>
    <n v="14"/>
    <s v="Illinois"/>
    <n v="71349"/>
    <s v="Low Salary"/>
    <s v="Mixed or multiple ethnic groups"/>
    <s v="Masters "/>
    <s v="Marketing"/>
    <s v="Divorced"/>
    <s v="No"/>
    <s v="Yes"/>
    <n v="7"/>
    <n v="2"/>
    <n v="2"/>
    <n v="1"/>
    <s v="PR1571"/>
    <d v="2014-06-20T00:00:00"/>
    <d v="2017-03-31T00:00:00"/>
    <d v="2021-06-20T00:00:00"/>
    <s v="Satisfied "/>
    <x v="2"/>
    <s v="Neutral"/>
    <n v="1"/>
    <n v="0"/>
    <s v="Needs Improvement"/>
    <s v="Above and Beyond"/>
    <x v="3"/>
    <s v="Keep"/>
  </r>
  <r>
    <s v="8FD9-AA59"/>
    <s v="Faina Bewshaw"/>
    <s v="Non-Binary"/>
    <n v="26"/>
    <s v="(25-34)"/>
    <s v="Frequent Traveller"/>
    <s v="Sales"/>
    <s v="Sales Executive"/>
    <n v="14"/>
    <s v="Illinois"/>
    <n v="71349"/>
    <s v="Low Salary"/>
    <s v="Mixed or multiple ethnic groups"/>
    <s v="Masters "/>
    <s v="Marketing"/>
    <s v="Divorced"/>
    <s v="No"/>
    <s v="Yes"/>
    <n v="7"/>
    <n v="2"/>
    <n v="2"/>
    <n v="1"/>
    <s v="PR2221"/>
    <d v="2014-06-20T00:00:00"/>
    <d v="2018-03-31T00:00:00"/>
    <d v="2021-06-20T00:00:00"/>
    <s v="Satisfied "/>
    <x v="0"/>
    <s v="Very Satisfied"/>
    <n v="3"/>
    <n v="1"/>
    <s v="Exceeds Expectation "/>
    <s v="Meets Expectation"/>
    <x v="0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1186"/>
    <d v="2012-02-04T00:00:00"/>
    <d v="2016-07-06T00:00:00"/>
    <d v="2022-02-04T00:00:00"/>
    <s v="Neutral"/>
    <x v="2"/>
    <s v="Dissatisfied"/>
    <n v="3"/>
    <n v="2"/>
    <s v="Above and Beyond"/>
    <s v="Above and Beyond"/>
    <x v="2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1757"/>
    <d v="2012-02-04T00:00:00"/>
    <d v="2017-07-06T00:00:00"/>
    <d v="2022-02-04T00:00:00"/>
    <s v="Satisfied "/>
    <x v="3"/>
    <s v="Dissatisfied"/>
    <n v="3"/>
    <n v="2"/>
    <s v="Needs Improvement"/>
    <s v="Meets Expectation"/>
    <x v="1"/>
    <s v="Keep"/>
  </r>
  <r>
    <s v="86E2-73D1"/>
    <s v="Purcell Keig"/>
    <s v="Male"/>
    <n v="39"/>
    <s v="(35-44)"/>
    <s v="Some Travel"/>
    <s v="Technology"/>
    <s v="Machine Learning Engineer"/>
    <n v="3"/>
    <s v="California"/>
    <n v="81115"/>
    <s v="Low Salary"/>
    <s v="Black or African American"/>
    <s v="Bachelors "/>
    <s v="Computer Science"/>
    <s v="Single"/>
    <s v="No"/>
    <s v="No"/>
    <n v="9"/>
    <n v="2"/>
    <n v="4"/>
    <n v="0"/>
    <s v="PR1025"/>
    <d v="2013-01-24T00:00:00"/>
    <d v="2016-03-31T00:00:00"/>
    <d v="2022-01-24T00:00:00"/>
    <s v="Very Satisfied"/>
    <x v="0"/>
    <s v="Dissatisfied"/>
    <n v="2"/>
    <n v="0"/>
    <s v="Needs Improvement"/>
    <s v="Exceeds Expectation "/>
    <x v="0"/>
    <s v="Keep"/>
  </r>
  <r>
    <s v="86E2-73D1"/>
    <s v="Purcell Keig"/>
    <s v="Male"/>
    <n v="39"/>
    <s v="(35-44)"/>
    <s v="Some Travel"/>
    <s v="Technology"/>
    <s v="Machine Learning Engineer"/>
    <n v="3"/>
    <s v="California"/>
    <n v="81115"/>
    <s v="Low Salary"/>
    <s v="Black or African American"/>
    <s v="Bachelors "/>
    <s v="Computer Science"/>
    <s v="Single"/>
    <s v="No"/>
    <s v="No"/>
    <n v="9"/>
    <n v="2"/>
    <n v="4"/>
    <n v="0"/>
    <s v="PR1572"/>
    <d v="2013-01-24T00:00:00"/>
    <d v="2017-03-31T00:00:00"/>
    <d v="2022-01-24T00:00:00"/>
    <s v="Very Satisfied"/>
    <x v="3"/>
    <s v="Neutral"/>
    <n v="2"/>
    <n v="2"/>
    <s v="Needs Improvement"/>
    <s v="Exceeds Expectation "/>
    <x v="2"/>
    <s v="Keep"/>
  </r>
  <r>
    <s v="86E2-73D1"/>
    <s v="Purcell Keig"/>
    <s v="Male"/>
    <n v="39"/>
    <s v="(35-44)"/>
    <s v="Some Travel"/>
    <s v="Technology"/>
    <s v="Machine Learning Engineer"/>
    <n v="3"/>
    <s v="California"/>
    <n v="81115"/>
    <s v="Low Salary"/>
    <s v="Black or African American"/>
    <s v="Bachelors "/>
    <s v="Computer Science"/>
    <s v="Single"/>
    <s v="No"/>
    <s v="No"/>
    <n v="9"/>
    <n v="2"/>
    <n v="4"/>
    <n v="0"/>
    <s v="PR2222"/>
    <d v="2013-01-24T00:00:00"/>
    <d v="2018-03-31T00:00:00"/>
    <d v="2022-01-24T00:00:00"/>
    <s v="Very Satisfied"/>
    <x v="0"/>
    <s v="Very Satisfied"/>
    <n v="2"/>
    <n v="2"/>
    <s v="Meets Expectation"/>
    <s v="Exceeds Expectation "/>
    <x v="0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1341"/>
    <d v="2012-02-05T00:00:00"/>
    <d v="2016-12-05T00:00:00"/>
    <d v="2022-02-05T00:00:00"/>
    <s v="Neutral"/>
    <x v="3"/>
    <s v="Satisfied "/>
    <n v="3"/>
    <n v="1"/>
    <s v="Meets Expectation"/>
    <s v="Exceeds Expectation "/>
    <x v="0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1967"/>
    <d v="2012-02-05T00:00:00"/>
    <d v="2017-12-05T00:00:00"/>
    <d v="2022-02-05T00:00:00"/>
    <s v="Satisfied "/>
    <x v="1"/>
    <s v="Satisfied "/>
    <n v="3"/>
    <n v="0"/>
    <s v="Exceeds Expectation "/>
    <s v="Above and Beyond"/>
    <x v="2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1359"/>
    <d v="2012-02-06T00:00:00"/>
    <d v="2016-12-20T00:00:00"/>
    <d v="2022-02-06T00:00:00"/>
    <s v="Very Satisfied"/>
    <x v="1"/>
    <s v="Dissatisfied"/>
    <n v="2"/>
    <n v="0"/>
    <s v="Meets Expectation"/>
    <s v="Meets Expectation"/>
    <x v="1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1987"/>
    <d v="2012-02-06T00:00:00"/>
    <d v="2017-12-20T00:00:00"/>
    <d v="2022-02-06T00:00:00"/>
    <s v="Very Satisfied"/>
    <x v="3"/>
    <s v="Dissatisfied"/>
    <n v="1"/>
    <n v="0"/>
    <s v="Meets Expectation"/>
    <s v="Above and Beyond"/>
    <x v="2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1052"/>
    <d v="2012-02-06T00:00:00"/>
    <d v="2016-04-14T00:00:00"/>
    <d v="2022-02-06T00:00:00"/>
    <s v="Very Satisfied"/>
    <x v="2"/>
    <s v="Satisfied "/>
    <n v="3"/>
    <n v="0"/>
    <s v="Exceeds Expectation "/>
    <s v="Meets Expectation"/>
    <x v="1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1601"/>
    <d v="2012-02-06T00:00:00"/>
    <d v="2017-04-14T00:00:00"/>
    <d v="2022-02-06T00:00:00"/>
    <s v="Very Satisfied"/>
    <x v="2"/>
    <s v="Very Satisfied"/>
    <n v="1"/>
    <n v="2"/>
    <s v="Above and Beyond"/>
    <s v="Exceeds Expectation "/>
    <x v="0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2254"/>
    <d v="2012-02-06T00:00:00"/>
    <d v="2018-04-14T00:00:00"/>
    <d v="2022-02-06T00:00:00"/>
    <s v="Satisfied "/>
    <x v="1"/>
    <s v="Neutral"/>
    <n v="2"/>
    <n v="1"/>
    <s v="Exceeds Expectation "/>
    <s v="Meets Expectation"/>
    <x v="1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1530"/>
    <d v="2012-02-07T00:00:00"/>
    <d v="2017-03-09T00:00:00"/>
    <d v="2022-02-07T00:00:00"/>
    <s v="Very Satisfied"/>
    <x v="2"/>
    <s v="Satisfied "/>
    <n v="3"/>
    <n v="0"/>
    <s v="Meets Expectation"/>
    <s v="Above and Beyond"/>
    <x v="3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2174"/>
    <d v="2012-02-07T00:00:00"/>
    <d v="2018-03-09T00:00:00"/>
    <d v="2022-02-07T00:00:00"/>
    <s v="Neutral"/>
    <x v="2"/>
    <s v="Dissatisfied"/>
    <n v="3"/>
    <n v="1"/>
    <s v="Needs Improvement"/>
    <s v="Above and Beyond"/>
    <x v="2"/>
    <s v="Keep"/>
  </r>
  <r>
    <s v="819A-2C9C"/>
    <s v="Hillary Atchly"/>
    <s v="Male"/>
    <n v="30"/>
    <s v="(25-34)"/>
    <s v="No Travel "/>
    <s v="Technology"/>
    <s v="Data Scientist"/>
    <n v="7"/>
    <s v="New York"/>
    <n v="138989"/>
    <s v="Low Salary"/>
    <s v="American Indian or Alaska Native"/>
    <s v="Bachelors "/>
    <s v="Computer Science"/>
    <s v="Married"/>
    <s v="Yes"/>
    <s v="No"/>
    <n v="9"/>
    <n v="2"/>
    <n v="4"/>
    <n v="8"/>
    <s v="PR1029"/>
    <d v="2013-08-14T00:00:00"/>
    <d v="2016-04-02T00:00:00"/>
    <d v="2022-08-14T00:00:00"/>
    <s v="Very Satisfied"/>
    <x v="3"/>
    <s v="Neutral"/>
    <n v="3"/>
    <n v="0"/>
    <s v="Meets Expectation"/>
    <s v="Exceeds Expectation "/>
    <x v="0"/>
    <s v="Keep"/>
  </r>
  <r>
    <s v="819A-2C9C"/>
    <s v="Hillary Atchly"/>
    <s v="Male"/>
    <n v="30"/>
    <s v="(25-34)"/>
    <s v="No Travel "/>
    <s v="Technology"/>
    <s v="Data Scientist"/>
    <n v="7"/>
    <s v="New York"/>
    <n v="138989"/>
    <s v="Low Salary"/>
    <s v="American Indian or Alaska Native"/>
    <s v="Bachelors "/>
    <s v="Computer Science"/>
    <s v="Married"/>
    <s v="Yes"/>
    <s v="No"/>
    <n v="9"/>
    <n v="2"/>
    <n v="4"/>
    <n v="8"/>
    <s v="PR1575"/>
    <d v="2013-08-14T00:00:00"/>
    <d v="2017-04-02T00:00:00"/>
    <d v="2022-08-14T00:00:00"/>
    <s v="Satisfied "/>
    <x v="3"/>
    <s v="Dissatisfied"/>
    <n v="2"/>
    <n v="1"/>
    <s v="Above and Beyond"/>
    <s v="Exceeds Expectation "/>
    <x v="0"/>
    <s v="Keep"/>
  </r>
  <r>
    <s v="819A-2C9C"/>
    <s v="Hillary Atchly"/>
    <s v="Male"/>
    <n v="30"/>
    <s v="(25-34)"/>
    <s v="No Travel "/>
    <s v="Technology"/>
    <s v="Data Scientist"/>
    <n v="7"/>
    <s v="New York"/>
    <n v="138989"/>
    <s v="Low Salary"/>
    <s v="American Indian or Alaska Native"/>
    <s v="Bachelors "/>
    <s v="Computer Science"/>
    <s v="Married"/>
    <s v="Yes"/>
    <s v="No"/>
    <n v="9"/>
    <n v="2"/>
    <n v="4"/>
    <n v="8"/>
    <s v="PR2225"/>
    <d v="2013-08-14T00:00:00"/>
    <d v="2018-04-02T00:00:00"/>
    <d v="2022-08-14T00:00:00"/>
    <s v="Neutral"/>
    <x v="1"/>
    <s v="Satisfied "/>
    <n v="1"/>
    <n v="1"/>
    <s v="Above and Beyond"/>
    <s v="Meets Expectation"/>
    <x v="0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1169"/>
    <d v="2012-02-07T00:00:00"/>
    <d v="2016-06-22T00:00:00"/>
    <d v="2022-02-07T00:00:00"/>
    <s v="Satisfied "/>
    <x v="1"/>
    <s v="Neutral"/>
    <n v="1"/>
    <n v="2"/>
    <s v="Above and Beyond"/>
    <s v="Exceeds Expectation "/>
    <x v="2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1736"/>
    <d v="2012-02-07T00:00:00"/>
    <d v="2017-06-22T00:00:00"/>
    <d v="2022-02-07T00:00:00"/>
    <s v="Very Satisfied"/>
    <x v="0"/>
    <s v="Very Satisfied"/>
    <n v="2"/>
    <n v="1"/>
    <s v="Needs Improvement"/>
    <s v="Exceeds Expectation "/>
    <x v="0"/>
    <s v="Keep"/>
  </r>
  <r>
    <s v="C5C2-985F"/>
    <s v="Gaspar O' Concannon"/>
    <s v="Male"/>
    <n v="29"/>
    <s v="(25-34)"/>
    <s v="Some Travel"/>
    <s v="Sales"/>
    <s v="Sales Representative"/>
    <n v="3"/>
    <s v="California"/>
    <n v="46465"/>
    <s v="Low Salary"/>
    <s v="American Indian or Alaska Native"/>
    <s v="Bachelors "/>
    <s v="Other"/>
    <s v="Single"/>
    <s v="Yes"/>
    <s v="Yes"/>
    <n v="4"/>
    <n v="3"/>
    <n v="3"/>
    <n v="3"/>
    <s v="PR1046"/>
    <d v="2014-05-16T00:00:00"/>
    <d v="2016-04-13T00:00:00"/>
    <d v="2018-05-16T00:00:00"/>
    <s v="Satisfied "/>
    <x v="1"/>
    <s v="Satisfied "/>
    <n v="1"/>
    <n v="3"/>
    <s v="Meets Expectation"/>
    <s v="Exceeds Expectation "/>
    <x v="0"/>
    <s v="Keep"/>
  </r>
  <r>
    <s v="C5C2-985F"/>
    <s v="Gaspar O' Concannon"/>
    <s v="Male"/>
    <n v="29"/>
    <s v="(25-34)"/>
    <s v="Some Travel"/>
    <s v="Sales"/>
    <s v="Sales Representative"/>
    <n v="3"/>
    <s v="California"/>
    <n v="46465"/>
    <s v="Low Salary"/>
    <s v="American Indian or Alaska Native"/>
    <s v="Bachelors "/>
    <s v="Other"/>
    <s v="Single"/>
    <s v="Yes"/>
    <s v="Yes"/>
    <n v="4"/>
    <n v="3"/>
    <n v="3"/>
    <n v="3"/>
    <s v="PR1595"/>
    <d v="2014-05-16T00:00:00"/>
    <d v="2017-04-13T00:00:00"/>
    <d v="2018-05-16T00:00:00"/>
    <s v="Satisfied "/>
    <x v="1"/>
    <s v="Very Satisfied"/>
    <n v="2"/>
    <n v="3"/>
    <s v="Meets Expectation"/>
    <s v="Meets Expectation"/>
    <x v="0"/>
    <s v="Keep"/>
  </r>
  <r>
    <s v="C5C2-985F"/>
    <s v="Gaspar O' Concannon"/>
    <s v="Male"/>
    <n v="29"/>
    <s v="(25-34)"/>
    <s v="Some Travel"/>
    <s v="Sales"/>
    <s v="Sales Representative"/>
    <n v="3"/>
    <s v="California"/>
    <n v="46465"/>
    <s v="Low Salary"/>
    <s v="American Indian or Alaska Native"/>
    <s v="Bachelors "/>
    <s v="Other"/>
    <s v="Single"/>
    <s v="Yes"/>
    <s v="Yes"/>
    <n v="4"/>
    <n v="3"/>
    <n v="3"/>
    <n v="3"/>
    <s v="PR2248"/>
    <d v="2014-05-16T00:00:00"/>
    <d v="2018-04-13T00:00:00"/>
    <d v="2018-05-16T00:00:00"/>
    <s v="Neutral"/>
    <x v="0"/>
    <s v="Neutral"/>
    <n v="1"/>
    <n v="0"/>
    <s v="Exceeds Expectation "/>
    <s v="Meets Expectation"/>
    <x v="0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1464"/>
    <d v="2012-02-12T00:00:00"/>
    <d v="2017-02-08T00:00:00"/>
    <d v="2022-02-12T00:00:00"/>
    <s v="Neutral"/>
    <x v="3"/>
    <s v="Satisfied "/>
    <n v="1"/>
    <n v="0"/>
    <s v="Above and Beyond"/>
    <s v="Above and Beyond"/>
    <x v="2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2098"/>
    <d v="2012-02-12T00:00:00"/>
    <d v="2018-02-08T00:00:00"/>
    <d v="2022-02-12T00:00:00"/>
    <s v="Neutral"/>
    <x v="0"/>
    <s v="Satisfied "/>
    <n v="1"/>
    <n v="2"/>
    <s v="Above and Beyond"/>
    <s v="Above and Beyond"/>
    <x v="2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1177"/>
    <d v="2012-02-12T00:00:00"/>
    <d v="2016-06-28T00:00:00"/>
    <d v="2022-02-12T00:00:00"/>
    <s v="Satisfied "/>
    <x v="3"/>
    <s v="Very Satisfied"/>
    <n v="2"/>
    <n v="0"/>
    <s v="Meets Expectation"/>
    <s v="Exceeds Expectation "/>
    <x v="2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1746"/>
    <d v="2012-02-12T00:00:00"/>
    <d v="2017-06-28T00:00:00"/>
    <d v="2022-02-12T00:00:00"/>
    <s v="Neutral"/>
    <x v="1"/>
    <s v="Satisfied "/>
    <n v="1"/>
    <n v="1"/>
    <s v="Needs Improvement"/>
    <s v="Exceeds Expectation "/>
    <x v="0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1376"/>
    <d v="2012-02-14T00:00:00"/>
    <d v="2016-12-31T00:00:00"/>
    <d v="2022-02-14T00:00:00"/>
    <s v="Very Dissatisfied"/>
    <x v="0"/>
    <s v="Dissatisfied"/>
    <n v="2"/>
    <n v="1"/>
    <s v="Unacceptable"/>
    <s v="Meets Expectation"/>
    <x v="1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2006"/>
    <d v="2012-02-14T00:00:00"/>
    <d v="2017-12-31T00:00:00"/>
    <d v="2022-02-14T00:00:00"/>
    <s v="Satisfied "/>
    <x v="1"/>
    <s v="Satisfied "/>
    <n v="2"/>
    <n v="1"/>
    <s v="Above and Beyond"/>
    <s v="Meets Expectation"/>
    <x v="0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1063"/>
    <d v="2012-02-14T00:00:00"/>
    <d v="2016-04-21T00:00:00"/>
    <d v="2022-02-14T00:00:00"/>
    <s v="Neutral"/>
    <x v="3"/>
    <s v="Dissatisfied"/>
    <n v="2"/>
    <n v="1"/>
    <s v="Needs Improvement"/>
    <s v="Above and Beyond"/>
    <x v="3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1615"/>
    <d v="2012-02-14T00:00:00"/>
    <d v="2017-04-21T00:00:00"/>
    <d v="2022-02-14T00:00:00"/>
    <s v="Neutral"/>
    <x v="2"/>
    <s v="Neutral"/>
    <n v="3"/>
    <n v="3"/>
    <s v="Needs Improvement"/>
    <s v="Exceeds Expectation "/>
    <x v="0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2270"/>
    <d v="2012-02-14T00:00:00"/>
    <d v="2018-04-21T00:00:00"/>
    <d v="2022-02-14T00:00:00"/>
    <s v="Very Satisfied"/>
    <x v="2"/>
    <s v="Dissatisfied"/>
    <n v="2"/>
    <n v="1"/>
    <s v="Above and Beyond"/>
    <s v="Exceeds Expectation "/>
    <x v="0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1355"/>
    <d v="2012-02-15T00:00:00"/>
    <d v="2016-12-18T00:00:00"/>
    <d v="2022-02-15T00:00:00"/>
    <s v="Satisfied "/>
    <x v="2"/>
    <s v="Dissatisfied"/>
    <n v="2"/>
    <n v="2"/>
    <s v="Above and Beyond"/>
    <s v="Above and Beyond"/>
    <x v="2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1983"/>
    <d v="2012-02-15T00:00:00"/>
    <d v="2017-12-18T00:00:00"/>
    <d v="2022-02-15T00:00:00"/>
    <s v="Very Satisfied"/>
    <x v="1"/>
    <s v="Dissatisfied"/>
    <n v="2"/>
    <n v="0"/>
    <s v="Needs Improvement"/>
    <s v="Above and Beyond"/>
    <x v="2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1034"/>
    <d v="2012-03-08T00:00:00"/>
    <d v="2016-04-06T00:00:00"/>
    <d v="2021-03-08T00:00:00"/>
    <s v="Neutral"/>
    <x v="2"/>
    <s v="Neutral"/>
    <n v="3"/>
    <n v="2"/>
    <s v="Exceeds Expectation "/>
    <s v="Exceeds Expectation "/>
    <x v="0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1582"/>
    <d v="2012-03-08T00:00:00"/>
    <d v="2017-04-06T00:00:00"/>
    <d v="2021-03-08T00:00:00"/>
    <s v="Satisfied "/>
    <x v="0"/>
    <s v="Very Satisfied"/>
    <n v="2"/>
    <n v="1"/>
    <s v="Meets Expectation"/>
    <s v="Meets Expectation"/>
    <x v="0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2234"/>
    <d v="2012-03-08T00:00:00"/>
    <d v="2018-04-06T00:00:00"/>
    <d v="2021-03-08T00:00:00"/>
    <s v="Neutral"/>
    <x v="3"/>
    <s v="Dissatisfied"/>
    <n v="1"/>
    <n v="1"/>
    <s v="Exceeds Expectation "/>
    <s v="Meets Expectation"/>
    <x v="0"/>
    <s v="Keep"/>
  </r>
  <r>
    <s v="C79A-E5E1"/>
    <s v="Alvera Kulver"/>
    <s v="Female"/>
    <n v="32"/>
    <s v="(25-34)"/>
    <s v="Frequent Traveller"/>
    <s v="Technology"/>
    <s v="Data Scientist"/>
    <n v="13"/>
    <s v="California"/>
    <n v="48835"/>
    <s v="Low Salary"/>
    <s v="White"/>
    <s v="No Formal Qualifications"/>
    <s v="Computer Science"/>
    <s v="Divorced"/>
    <s v="Yes"/>
    <s v="Yes"/>
    <n v="8"/>
    <n v="5"/>
    <n v="7"/>
    <n v="0"/>
    <s v="PR1075"/>
    <d v="2012-02-17T00:00:00"/>
    <d v="2016-04-29T00:00:00"/>
    <d v="2020-02-17T00:00:00"/>
    <s v="Satisfied "/>
    <x v="2"/>
    <s v="Dissatisfied"/>
    <n v="1"/>
    <n v="0"/>
    <s v="Exceeds Expectation "/>
    <s v="Above and Beyond"/>
    <x v="2"/>
    <s v="Keep"/>
  </r>
  <r>
    <s v="C79A-E5E1"/>
    <s v="Alvera Kulver"/>
    <s v="Female"/>
    <n v="32"/>
    <s v="(25-34)"/>
    <s v="Frequent Traveller"/>
    <s v="Technology"/>
    <s v="Data Scientist"/>
    <n v="13"/>
    <s v="California"/>
    <n v="48835"/>
    <s v="Low Salary"/>
    <s v="White"/>
    <s v="No Formal Qualifications"/>
    <s v="Computer Science"/>
    <s v="Divorced"/>
    <s v="Yes"/>
    <s v="Yes"/>
    <n v="8"/>
    <n v="5"/>
    <n v="7"/>
    <n v="0"/>
    <s v="PR118"/>
    <d v="2012-02-17T00:00:00"/>
    <d v="2013-04-30T00:00:00"/>
    <d v="2020-02-17T00:00:00"/>
    <s v="Neutral"/>
    <x v="2"/>
    <s v="Dissatisfied"/>
    <n v="1"/>
    <n v="1"/>
    <s v="Above and Beyond"/>
    <s v="Exceeds Expectation "/>
    <x v="0"/>
    <s v="Keep"/>
  </r>
  <r>
    <s v="C79A-E5E1"/>
    <s v="Alvera Kulver"/>
    <s v="Female"/>
    <n v="32"/>
    <s v="(25-34)"/>
    <s v="Frequent Traveller"/>
    <s v="Technology"/>
    <s v="Data Scientist"/>
    <n v="13"/>
    <s v="California"/>
    <n v="48835"/>
    <s v="Low Salary"/>
    <s v="White"/>
    <s v="No Formal Qualifications"/>
    <s v="Computer Science"/>
    <s v="Divorced"/>
    <s v="Yes"/>
    <s v="Yes"/>
    <n v="8"/>
    <n v="5"/>
    <n v="7"/>
    <n v="0"/>
    <s v="PR1629"/>
    <d v="2012-02-17T00:00:00"/>
    <d v="2017-04-29T00:00:00"/>
    <d v="2020-02-17T00:00:00"/>
    <s v="Very Satisfied"/>
    <x v="2"/>
    <s v="Very Satisfied"/>
    <n v="3"/>
    <n v="2"/>
    <s v="Needs Improvement"/>
    <s v="Above and Beyond"/>
    <x v="2"/>
    <s v="Keep"/>
  </r>
  <r>
    <s v="C79A-E5E1"/>
    <s v="Alvera Kulver"/>
    <s v="Female"/>
    <n v="32"/>
    <s v="(25-34)"/>
    <s v="Frequent Traveller"/>
    <s v="Technology"/>
    <s v="Data Scientist"/>
    <n v="13"/>
    <s v="California"/>
    <n v="48835"/>
    <s v="Low Salary"/>
    <s v="White"/>
    <s v="No Formal Qualifications"/>
    <s v="Computer Science"/>
    <s v="Divorced"/>
    <s v="Yes"/>
    <s v="Yes"/>
    <n v="8"/>
    <n v="5"/>
    <n v="7"/>
    <n v="0"/>
    <s v="PR2288"/>
    <d v="2012-02-17T00:00:00"/>
    <d v="2018-04-29T00:00:00"/>
    <d v="2020-02-17T00:00:00"/>
    <s v="Very Satisfied"/>
    <x v="0"/>
    <s v="Satisfied "/>
    <n v="3"/>
    <n v="2"/>
    <s v="Needs Improvement"/>
    <s v="Above and Beyond"/>
    <x v="3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1168"/>
    <d v="2012-02-17T00:00:00"/>
    <d v="2016-06-21T00:00:00"/>
    <d v="2022-02-17T00:00:00"/>
    <s v="Satisfied "/>
    <x v="0"/>
    <s v="Very Satisfied"/>
    <n v="1"/>
    <n v="2"/>
    <s v="Exceeds Expectation "/>
    <s v="Above and Beyond"/>
    <x v="2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1735"/>
    <d v="2012-02-17T00:00:00"/>
    <d v="2017-06-21T00:00:00"/>
    <d v="2022-02-17T00:00:00"/>
    <s v="Neutral"/>
    <x v="3"/>
    <s v="Satisfied "/>
    <n v="2"/>
    <n v="0"/>
    <s v="Above and Beyond"/>
    <s v="Above and Beyond"/>
    <x v="3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1447"/>
    <d v="2012-02-19T00:00:00"/>
    <d v="2017-02-01T00:00:00"/>
    <d v="2022-02-19T00:00:00"/>
    <s v="Satisfied "/>
    <x v="3"/>
    <s v="Dissatisfied"/>
    <n v="1"/>
    <n v="3"/>
    <s v="Needs Improvement"/>
    <s v="Above and Beyond"/>
    <x v="2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2078"/>
    <d v="2012-02-19T00:00:00"/>
    <d v="2018-02-01T00:00:00"/>
    <d v="2022-02-19T00:00:00"/>
    <s v="Neutral"/>
    <x v="1"/>
    <s v="Satisfied "/>
    <n v="3"/>
    <n v="0"/>
    <s v="Exceeds Expectation "/>
    <s v="Meets Expectation"/>
    <x v="1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1091"/>
    <d v="2012-02-19T00:00:00"/>
    <d v="2016-05-05T00:00:00"/>
    <d v="2022-02-19T00:00:00"/>
    <s v="Neutral"/>
    <x v="1"/>
    <s v="Satisfied "/>
    <n v="1"/>
    <n v="2"/>
    <s v="Unacceptable"/>
    <s v="Above and Beyond"/>
    <x v="3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1646"/>
    <d v="2012-02-19T00:00:00"/>
    <d v="2017-05-05T00:00:00"/>
    <d v="2022-02-19T00:00:00"/>
    <s v="Neutral"/>
    <x v="3"/>
    <s v="Satisfied "/>
    <n v="3"/>
    <n v="1"/>
    <s v="Meets Expectation"/>
    <s v="Meets Expectation"/>
    <x v="0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2305"/>
    <d v="2012-02-19T00:00:00"/>
    <d v="2018-05-05T00:00:00"/>
    <d v="2022-02-19T00:00:00"/>
    <s v="Very Satisfied"/>
    <x v="0"/>
    <s v="Satisfied "/>
    <n v="3"/>
    <n v="1"/>
    <s v="Above and Beyond"/>
    <s v="Above and Beyond"/>
    <x v="3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1038"/>
    <d v="2012-03-23T00:00:00"/>
    <d v="2016-04-10T00:00:00"/>
    <d v="2022-03-23T00:00:00"/>
    <s v="Satisfied "/>
    <x v="1"/>
    <s v="Dissatisfied"/>
    <n v="3"/>
    <n v="1"/>
    <s v="Needs Improvement"/>
    <s v="Exceeds Expectation "/>
    <x v="0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1586"/>
    <d v="2012-03-23T00:00:00"/>
    <d v="2017-04-10T00:00:00"/>
    <d v="2022-03-23T00:00:00"/>
    <s v="Very Satisfied"/>
    <x v="2"/>
    <s v="Dissatisfied"/>
    <n v="2"/>
    <n v="1"/>
    <s v="Needs Improvement"/>
    <s v="Above and Beyond"/>
    <x v="3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2239"/>
    <d v="2012-03-23T00:00:00"/>
    <d v="2018-04-10T00:00:00"/>
    <d v="2022-03-23T00:00:00"/>
    <s v="Very Satisfied"/>
    <x v="0"/>
    <s v="Satisfied "/>
    <n v="3"/>
    <n v="0"/>
    <s v="Needs Improvement"/>
    <s v="Above and Beyond"/>
    <x v="2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1460"/>
    <d v="2012-02-20T00:00:00"/>
    <d v="2017-02-05T00:00:00"/>
    <d v="2021-02-20T00:00:00"/>
    <s v="Neutral"/>
    <x v="1"/>
    <s v="Dissatisfied"/>
    <n v="2"/>
    <n v="1"/>
    <s v="Needs Improvement"/>
    <s v="Meets Expectation"/>
    <x v="0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203"/>
    <d v="2012-02-20T00:00:00"/>
    <d v="2014-02-06T00:00:00"/>
    <d v="2021-02-20T00:00:00"/>
    <s v="Satisfied "/>
    <x v="3"/>
    <s v="Satisfied "/>
    <n v="2"/>
    <n v="0"/>
    <s v="Meets Expectation"/>
    <s v="Exceeds Expectation "/>
    <x v="0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2093"/>
    <d v="2012-02-20T00:00:00"/>
    <d v="2018-02-05T00:00:00"/>
    <d v="2021-02-20T00:00:00"/>
    <s v="Neutral"/>
    <x v="0"/>
    <s v="Neutral"/>
    <n v="2"/>
    <n v="3"/>
    <s v="Needs Improvement"/>
    <s v="Above and Beyond"/>
    <x v="2"/>
    <s v="Keep"/>
  </r>
  <r>
    <s v="F430-0404"/>
    <s v="Randie Mouth"/>
    <s v="Female"/>
    <n v="32"/>
    <s v="(25-34)"/>
    <s v="No Travel "/>
    <s v="Sales"/>
    <s v="Sales Executive"/>
    <n v="23"/>
    <s v="California"/>
    <n v="237749"/>
    <s v="Medium Salary"/>
    <s v="Asian or Asian American"/>
    <s v="Masters "/>
    <s v="Economics"/>
    <s v="Divorced"/>
    <s v="No"/>
    <s v="No"/>
    <n v="9"/>
    <n v="1"/>
    <n v="6"/>
    <n v="6"/>
    <s v="PR1039"/>
    <d v="2013-07-19T00:00:00"/>
    <d v="2016-04-10T00:00:00"/>
    <d v="2022-07-19T00:00:00"/>
    <s v="Satisfied "/>
    <x v="3"/>
    <s v="Satisfied "/>
    <n v="2"/>
    <n v="1"/>
    <s v="Needs Improvement"/>
    <s v="Meets Expectation"/>
    <x v="1"/>
    <s v="Keep"/>
  </r>
  <r>
    <s v="F430-0404"/>
    <s v="Randie Mouth"/>
    <s v="Female"/>
    <n v="32"/>
    <s v="(25-34)"/>
    <s v="No Travel "/>
    <s v="Sales"/>
    <s v="Sales Executive"/>
    <n v="23"/>
    <s v="California"/>
    <n v="237749"/>
    <s v="Medium Salary"/>
    <s v="Asian or Asian American"/>
    <s v="Masters "/>
    <s v="Economics"/>
    <s v="Divorced"/>
    <s v="No"/>
    <s v="No"/>
    <n v="9"/>
    <n v="1"/>
    <n v="6"/>
    <n v="6"/>
    <s v="PR1587"/>
    <d v="2013-07-19T00:00:00"/>
    <d v="2017-04-10T00:00:00"/>
    <d v="2022-07-19T00:00:00"/>
    <s v="Very Satisfied"/>
    <x v="1"/>
    <s v="Very Satisfied"/>
    <n v="2"/>
    <n v="1"/>
    <s v="Above and Beyond"/>
    <s v="Exceeds Expectation "/>
    <x v="2"/>
    <s v="Keep"/>
  </r>
  <r>
    <s v="F430-0404"/>
    <s v="Randie Mouth"/>
    <s v="Female"/>
    <n v="32"/>
    <s v="(25-34)"/>
    <s v="No Travel "/>
    <s v="Sales"/>
    <s v="Sales Executive"/>
    <n v="23"/>
    <s v="California"/>
    <n v="237749"/>
    <s v="Medium Salary"/>
    <s v="Asian or Asian American"/>
    <s v="Masters "/>
    <s v="Economics"/>
    <s v="Divorced"/>
    <s v="No"/>
    <s v="No"/>
    <n v="9"/>
    <n v="1"/>
    <n v="6"/>
    <n v="6"/>
    <s v="PR2240"/>
    <d v="2013-07-19T00:00:00"/>
    <d v="2018-04-10T00:00:00"/>
    <d v="2022-07-19T00:00:00"/>
    <s v="Satisfied "/>
    <x v="1"/>
    <s v="Very Satisfied"/>
    <n v="2"/>
    <n v="1"/>
    <s v="Needs Improvement"/>
    <s v="Exceeds Expectation "/>
    <x v="2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1155"/>
    <d v="2012-02-22T00:00:00"/>
    <d v="2016-06-09T00:00:00"/>
    <d v="2022-02-22T00:00:00"/>
    <s v="Very Satisfied"/>
    <x v="3"/>
    <s v="Satisfied "/>
    <n v="2"/>
    <n v="1"/>
    <s v="Above and Beyond"/>
    <s v="Meets Expectation"/>
    <x v="1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1717"/>
    <d v="2012-02-22T00:00:00"/>
    <d v="2017-06-09T00:00:00"/>
    <d v="2022-02-22T00:00:00"/>
    <s v="Very Satisfied"/>
    <x v="2"/>
    <s v="Dissatisfied"/>
    <n v="3"/>
    <n v="1"/>
    <s v="Above and Beyond"/>
    <s v="Above and Beyond"/>
    <x v="3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1189"/>
    <d v="2012-02-22T00:00:00"/>
    <d v="2016-07-09T00:00:00"/>
    <d v="2022-02-22T00:00:00"/>
    <s v="Neutral"/>
    <x v="2"/>
    <s v="Dissatisfied"/>
    <n v="1"/>
    <n v="2"/>
    <s v="Exceeds Expectation "/>
    <s v="Meets Expectation"/>
    <x v="0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1760"/>
    <d v="2012-02-22T00:00:00"/>
    <d v="2017-07-09T00:00:00"/>
    <d v="2022-02-22T00:00:00"/>
    <s v="Very Satisfied"/>
    <x v="2"/>
    <s v="Satisfied "/>
    <n v="3"/>
    <n v="0"/>
    <s v="Meets Expectation"/>
    <s v="Meets Expectation"/>
    <x v="1"/>
    <s v="Keep"/>
  </r>
  <r>
    <s v="7BD4-7BFB"/>
    <s v="Kerr Sporner"/>
    <s v="Male"/>
    <n v="27"/>
    <s v="(25-34)"/>
    <s v="Some Travel"/>
    <s v="Technology"/>
    <s v="Software Engineer"/>
    <n v="19"/>
    <s v="Illinois"/>
    <n v="25276"/>
    <s v="Low Salary"/>
    <s v="American Indian or Alaska Native"/>
    <s v="Masters "/>
    <s v="Computer Science"/>
    <s v="Divorced"/>
    <s v="No"/>
    <s v="No"/>
    <n v="7"/>
    <n v="6"/>
    <n v="7"/>
    <n v="1"/>
    <s v="PR1040"/>
    <d v="2015-01-22T00:00:00"/>
    <d v="2016-04-10T00:00:00"/>
    <d v="2022-01-22T00:00:00"/>
    <s v="Very Satisfied"/>
    <x v="1"/>
    <s v="Dissatisfied"/>
    <n v="2"/>
    <n v="0"/>
    <s v="Needs Improvement"/>
    <s v="Above and Beyond"/>
    <x v="2"/>
    <s v="Keep"/>
  </r>
  <r>
    <s v="7BD4-7BFB"/>
    <s v="Kerr Sporner"/>
    <s v="Male"/>
    <n v="27"/>
    <s v="(25-34)"/>
    <s v="Some Travel"/>
    <s v="Technology"/>
    <s v="Software Engineer"/>
    <n v="19"/>
    <s v="Illinois"/>
    <n v="25276"/>
    <s v="Low Salary"/>
    <s v="American Indian or Alaska Native"/>
    <s v="Masters "/>
    <s v="Computer Science"/>
    <s v="Divorced"/>
    <s v="No"/>
    <s v="No"/>
    <n v="7"/>
    <n v="6"/>
    <n v="7"/>
    <n v="1"/>
    <s v="PR1588"/>
    <d v="2015-01-22T00:00:00"/>
    <d v="2017-04-10T00:00:00"/>
    <d v="2022-01-22T00:00:00"/>
    <s v="Neutral"/>
    <x v="0"/>
    <s v="Satisfied "/>
    <n v="2"/>
    <n v="0"/>
    <s v="Above and Beyond"/>
    <s v="Exceeds Expectation "/>
    <x v="2"/>
    <s v="Keep"/>
  </r>
  <r>
    <s v="7BD4-7BFB"/>
    <s v="Kerr Sporner"/>
    <s v="Male"/>
    <n v="27"/>
    <s v="(25-34)"/>
    <s v="Some Travel"/>
    <s v="Technology"/>
    <s v="Software Engineer"/>
    <n v="19"/>
    <s v="Illinois"/>
    <n v="25276"/>
    <s v="Low Salary"/>
    <s v="American Indian or Alaska Native"/>
    <s v="Masters "/>
    <s v="Computer Science"/>
    <s v="Divorced"/>
    <s v="No"/>
    <s v="No"/>
    <n v="7"/>
    <n v="6"/>
    <n v="7"/>
    <n v="1"/>
    <s v="PR2241"/>
    <d v="2015-01-22T00:00:00"/>
    <d v="2018-04-10T00:00:00"/>
    <d v="2022-01-22T00:00:00"/>
    <s v="Neutral"/>
    <x v="3"/>
    <s v="Very Satisfied"/>
    <n v="3"/>
    <n v="2"/>
    <s v="Exceeds Expectation "/>
    <s v="Exceeds Expectation "/>
    <x v="2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1045"/>
    <d v="2012-02-23T00:00:00"/>
    <d v="2016-04-12T00:00:00"/>
    <d v="2022-02-23T00:00:00"/>
    <s v="Neutral"/>
    <x v="0"/>
    <s v="Satisfied "/>
    <n v="1"/>
    <n v="2"/>
    <s v="Above and Beyond"/>
    <s v="Exceeds Expectation "/>
    <x v="2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1594"/>
    <d v="2012-02-23T00:00:00"/>
    <d v="2017-04-12T00:00:00"/>
    <d v="2022-02-23T00:00:00"/>
    <s v="Satisfied "/>
    <x v="2"/>
    <s v="Satisfied "/>
    <n v="2"/>
    <n v="2"/>
    <s v="Exceeds Expectation "/>
    <s v="Exceeds Expectation "/>
    <x v="0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2247"/>
    <d v="2012-02-23T00:00:00"/>
    <d v="2018-04-12T00:00:00"/>
    <d v="2022-02-23T00:00:00"/>
    <s v="Very Satisfied"/>
    <x v="3"/>
    <s v="Neutral"/>
    <n v="2"/>
    <n v="3"/>
    <s v="Above and Beyond"/>
    <s v="Meets Expectation"/>
    <x v="0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1502"/>
    <d v="2012-02-23T00:00:00"/>
    <d v="2017-02-27T00:00:00"/>
    <d v="2022-02-23T00:00:00"/>
    <s v="Satisfied "/>
    <x v="1"/>
    <s v="Neutral"/>
    <n v="3"/>
    <n v="2"/>
    <s v="Exceeds Expectation "/>
    <s v="Meets Expectation"/>
    <x v="0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2140"/>
    <d v="2012-02-23T00:00:00"/>
    <d v="2018-02-27T00:00:00"/>
    <d v="2022-02-23T00:00:00"/>
    <s v="Neutral"/>
    <x v="0"/>
    <s v="Satisfied "/>
    <n v="2"/>
    <n v="1"/>
    <s v="Exceeds Expectation "/>
    <s v="Exceeds Expectation "/>
    <x v="0"/>
    <s v="Keep"/>
  </r>
  <r>
    <s v="E4F4-11B9"/>
    <s v="Susanne Wisam"/>
    <s v="Female"/>
    <n v="29"/>
    <s v="(25-34)"/>
    <s v="Some Travel"/>
    <s v="Sales"/>
    <s v="Sales Executive"/>
    <n v="19"/>
    <s v="New York"/>
    <n v="122811"/>
    <s v="Low Salary"/>
    <s v="White"/>
    <s v="High School "/>
    <s v="Marketing"/>
    <s v="Single"/>
    <s v="Yes"/>
    <s v="Yes"/>
    <n v="2"/>
    <n v="1"/>
    <n v="1"/>
    <n v="1"/>
    <s v="PR189"/>
    <d v="2012-02-27T00:00:00"/>
    <d v="2014-01-29T00:00:00"/>
    <d v="2014-02-27T00:00:00"/>
    <s v="Neutral"/>
    <x v="1"/>
    <s v="Satisfied "/>
    <n v="1"/>
    <n v="0"/>
    <s v="Meets Expectation"/>
    <s v="Exceeds Expectation "/>
    <x v="0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1454"/>
    <d v="2012-02-27T00:00:00"/>
    <d v="2017-02-03T00:00:00"/>
    <d v="2022-02-27T00:00:00"/>
    <s v="Very Satisfied"/>
    <x v="1"/>
    <s v="Satisfied "/>
    <n v="3"/>
    <n v="1"/>
    <s v="Exceeds Expectation "/>
    <s v="Exceeds Expectation "/>
    <x v="2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2086"/>
    <d v="2012-02-27T00:00:00"/>
    <d v="2018-02-03T00:00:00"/>
    <d v="2022-02-27T00:00:00"/>
    <s v="Very Satisfied"/>
    <x v="1"/>
    <s v="Neutral"/>
    <n v="3"/>
    <n v="0"/>
    <s v="Above and Beyond"/>
    <s v="Meets Expectation"/>
    <x v="1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1156"/>
    <d v="2012-02-28T00:00:00"/>
    <d v="2016-06-10T00:00:00"/>
    <d v="2022-02-28T00:00:00"/>
    <s v="Satisfied "/>
    <x v="3"/>
    <s v="Dissatisfied"/>
    <n v="2"/>
    <n v="0"/>
    <s v="Above and Beyond"/>
    <s v="Above and Beyond"/>
    <x v="2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1718"/>
    <d v="2012-02-28T00:00:00"/>
    <d v="2017-06-10T00:00:00"/>
    <d v="2022-02-28T00:00:00"/>
    <s v="Very Satisfied"/>
    <x v="3"/>
    <s v="Dissatisfied"/>
    <n v="3"/>
    <n v="1"/>
    <s v="Needs Improvement"/>
    <s v="Above and Beyond"/>
    <x v="2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1224"/>
    <d v="2012-02-29T00:00:00"/>
    <d v="2016-08-10T00:00:00"/>
    <d v="2022-02-28T00:00:00"/>
    <s v="Very Satisfied"/>
    <x v="1"/>
    <s v="Satisfied "/>
    <n v="1"/>
    <n v="1"/>
    <s v="Exceeds Expectation "/>
    <s v="Meets Expectation"/>
    <x v="1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1813"/>
    <d v="2012-02-29T00:00:00"/>
    <d v="2017-08-10T00:00:00"/>
    <d v="2022-02-28T00:00:00"/>
    <s v="Very Satisfied"/>
    <x v="0"/>
    <s v="Very Satisfied"/>
    <n v="1"/>
    <n v="1"/>
    <s v="Needs Improvement"/>
    <s v="Exceeds Expectation "/>
    <x v="2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1463"/>
    <d v="2012-03-01T00:00:00"/>
    <d v="2017-02-08T00:00:00"/>
    <d v="2022-03-01T00:00:00"/>
    <s v="Very Satisfied"/>
    <x v="1"/>
    <s v="Neutral"/>
    <n v="2"/>
    <n v="3"/>
    <s v="Needs Improvement"/>
    <s v="Above and Beyond"/>
    <x v="3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2097"/>
    <d v="2012-03-01T00:00:00"/>
    <d v="2018-02-08T00:00:00"/>
    <d v="2022-03-01T00:00:00"/>
    <s v="Neutral"/>
    <x v="1"/>
    <s v="Very Satisfied"/>
    <n v="2"/>
    <n v="2"/>
    <s v="Exceeds Expectation "/>
    <s v="Exceeds Expectation "/>
    <x v="0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1466"/>
    <d v="2012-03-01T00:00:00"/>
    <d v="2017-02-09T00:00:00"/>
    <d v="2022-03-01T00:00:00"/>
    <s v="Neutral"/>
    <x v="2"/>
    <s v="Neutral"/>
    <n v="3"/>
    <n v="2"/>
    <s v="Above and Beyond"/>
    <s v="Meets Expectation"/>
    <x v="0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2101"/>
    <d v="2012-03-01T00:00:00"/>
    <d v="2018-02-09T00:00:00"/>
    <d v="2022-03-01T00:00:00"/>
    <s v="Neutral"/>
    <x v="1"/>
    <s v="Neutral"/>
    <n v="1"/>
    <n v="0"/>
    <s v="Meets Expectation"/>
    <s v="Above and Beyond"/>
    <x v="2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1385"/>
    <d v="2012-03-02T00:00:00"/>
    <d v="2017-01-04T00:00:00"/>
    <d v="2022-03-02T00:00:00"/>
    <s v="Satisfied "/>
    <x v="3"/>
    <s v="Satisfied "/>
    <n v="1"/>
    <n v="0"/>
    <s v="Above and Beyond"/>
    <s v="Meets Expectation"/>
    <x v="0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2016"/>
    <d v="2012-03-02T00:00:00"/>
    <d v="2018-01-04T00:00:00"/>
    <d v="2022-03-02T00:00:00"/>
    <s v="Very Satisfied"/>
    <x v="1"/>
    <s v="Very Satisfied"/>
    <n v="1"/>
    <n v="0"/>
    <s v="Exceeds Expectation "/>
    <s v="Exceeds Expectation "/>
    <x v="2"/>
    <s v="Keep"/>
  </r>
  <r>
    <s v="E899-A860"/>
    <s v="Freedman Meehan"/>
    <s v="Male"/>
    <n v="31"/>
    <s v="(25-34)"/>
    <s v="Some Travel"/>
    <s v="Sales"/>
    <s v="Sales Executive"/>
    <n v="10"/>
    <s v="California"/>
    <n v="110076"/>
    <s v="Low Salary"/>
    <s v="Black or African American"/>
    <s v="Bachelors "/>
    <s v="Marketing"/>
    <s v="Single"/>
    <s v="Yes"/>
    <s v="No"/>
    <n v="8"/>
    <n v="5"/>
    <n v="8"/>
    <n v="6"/>
    <s v="PR1049"/>
    <d v="2014-12-23T00:00:00"/>
    <d v="2016-04-13T00:00:00"/>
    <d v="2022-12-23T00:00:00"/>
    <s v="Very Satisfied"/>
    <x v="3"/>
    <s v="Neutral"/>
    <n v="1"/>
    <n v="0"/>
    <s v="Meets Expectation"/>
    <s v="Meets Expectation"/>
    <x v="0"/>
    <s v="Keep"/>
  </r>
  <r>
    <s v="E899-A860"/>
    <s v="Freedman Meehan"/>
    <s v="Male"/>
    <n v="31"/>
    <s v="(25-34)"/>
    <s v="Some Travel"/>
    <s v="Sales"/>
    <s v="Sales Executive"/>
    <n v="10"/>
    <s v="California"/>
    <n v="110076"/>
    <s v="Low Salary"/>
    <s v="Black or African American"/>
    <s v="Bachelors "/>
    <s v="Marketing"/>
    <s v="Single"/>
    <s v="Yes"/>
    <s v="No"/>
    <n v="8"/>
    <n v="5"/>
    <n v="8"/>
    <n v="6"/>
    <s v="PR1598"/>
    <d v="2014-12-23T00:00:00"/>
    <d v="2017-04-13T00:00:00"/>
    <d v="2022-12-23T00:00:00"/>
    <s v="Neutral"/>
    <x v="1"/>
    <s v="Satisfied "/>
    <n v="2"/>
    <n v="0"/>
    <s v="Needs Improvement"/>
    <s v="Exceeds Expectation "/>
    <x v="0"/>
    <s v="Keep"/>
  </r>
  <r>
    <s v="E899-A860"/>
    <s v="Freedman Meehan"/>
    <s v="Male"/>
    <n v="31"/>
    <s v="(25-34)"/>
    <s v="Some Travel"/>
    <s v="Sales"/>
    <s v="Sales Executive"/>
    <n v="10"/>
    <s v="California"/>
    <n v="110076"/>
    <s v="Low Salary"/>
    <s v="Black or African American"/>
    <s v="Bachelors "/>
    <s v="Marketing"/>
    <s v="Single"/>
    <s v="Yes"/>
    <s v="No"/>
    <n v="8"/>
    <n v="5"/>
    <n v="8"/>
    <n v="6"/>
    <s v="PR2251"/>
    <d v="2014-12-23T00:00:00"/>
    <d v="2018-04-13T00:00:00"/>
    <d v="2022-12-23T00:00:00"/>
    <s v="Satisfied "/>
    <x v="1"/>
    <s v="Neutral"/>
    <n v="2"/>
    <n v="0"/>
    <s v="Needs Improvement"/>
    <s v="Exceeds Expectation "/>
    <x v="2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1181"/>
    <d v="2012-03-02T00:00:00"/>
    <d v="2016-07-01T00:00:00"/>
    <d v="2022-03-02T00:00:00"/>
    <s v="Neutral"/>
    <x v="1"/>
    <s v="Dissatisfied"/>
    <n v="1"/>
    <n v="1"/>
    <s v="Above and Beyond"/>
    <s v="Exceeds Expectation "/>
    <x v="2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1752"/>
    <d v="2012-03-02T00:00:00"/>
    <d v="2017-07-01T00:00:00"/>
    <d v="2022-03-02T00:00:00"/>
    <s v="Very Satisfied"/>
    <x v="0"/>
    <s v="Satisfied "/>
    <n v="3"/>
    <n v="1"/>
    <s v="Needs Improvement"/>
    <s v="Above and Beyond"/>
    <x v="2"/>
    <s v="Keep"/>
  </r>
  <r>
    <s v="EE91-1A9C"/>
    <s v="Harley Dalliwater"/>
    <s v="Male"/>
    <n v="25"/>
    <s v="(25-34)"/>
    <s v="Some Travel"/>
    <s v="Technology"/>
    <s v="Data Scientist"/>
    <n v="22"/>
    <s v="Illinois"/>
    <n v="21350"/>
    <s v="Low Salary"/>
    <s v="Black or African American"/>
    <s v="Bachelors "/>
    <s v="Information Systems"/>
    <s v="Married"/>
    <s v="Yes"/>
    <s v="Yes"/>
    <n v="5"/>
    <n v="3"/>
    <n v="3"/>
    <n v="2"/>
    <s v="PR1599"/>
    <d v="2016-10-27T00:00:00"/>
    <d v="2017-04-14T00:00:00"/>
    <d v="2021-10-27T00:00:00"/>
    <s v="Neutral"/>
    <x v="2"/>
    <s v="Satisfied "/>
    <n v="1"/>
    <n v="1"/>
    <s v="Above and Beyond"/>
    <s v="Exceeds Expectation "/>
    <x v="2"/>
    <s v="Keep"/>
  </r>
  <r>
    <s v="EE91-1A9C"/>
    <s v="Harley Dalliwater"/>
    <s v="Male"/>
    <n v="25"/>
    <s v="(25-34)"/>
    <s v="Some Travel"/>
    <s v="Technology"/>
    <s v="Data Scientist"/>
    <n v="22"/>
    <s v="Illinois"/>
    <n v="21350"/>
    <s v="Low Salary"/>
    <s v="Black or African American"/>
    <s v="Bachelors "/>
    <s v="Information Systems"/>
    <s v="Married"/>
    <s v="Yes"/>
    <s v="Yes"/>
    <n v="5"/>
    <n v="3"/>
    <n v="3"/>
    <n v="2"/>
    <s v="PR2252"/>
    <d v="2016-10-27T00:00:00"/>
    <d v="2018-04-14T00:00:00"/>
    <d v="2021-10-27T00:00:00"/>
    <s v="Satisfied "/>
    <x v="1"/>
    <s v="Neutral"/>
    <n v="1"/>
    <n v="1"/>
    <s v="Above and Beyond"/>
    <s v="Above and Beyond"/>
    <x v="2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1060"/>
    <d v="2012-03-03T00:00:00"/>
    <d v="2016-04-19T00:00:00"/>
    <d v="2022-03-03T00:00:00"/>
    <s v="Very Satisfied"/>
    <x v="0"/>
    <s v="Dissatisfied"/>
    <n v="2"/>
    <n v="3"/>
    <s v="Needs Improvement"/>
    <s v="Meets Expectation"/>
    <x v="0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1612"/>
    <d v="2012-03-03T00:00:00"/>
    <d v="2017-04-19T00:00:00"/>
    <d v="2022-03-03T00:00:00"/>
    <s v="Neutral"/>
    <x v="1"/>
    <s v="Very Satisfied"/>
    <n v="3"/>
    <n v="1"/>
    <s v="Needs Improvement"/>
    <s v="Exceeds Expectation "/>
    <x v="0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2267"/>
    <d v="2012-03-03T00:00:00"/>
    <d v="2018-04-19T00:00:00"/>
    <d v="2022-03-03T00:00:00"/>
    <s v="Neutral"/>
    <x v="2"/>
    <s v="Satisfied "/>
    <n v="3"/>
    <n v="1"/>
    <s v="Meets Expectation"/>
    <s v="Meets Expectation"/>
    <x v="1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1193"/>
    <d v="2012-03-04T00:00:00"/>
    <d v="2016-07-10T00:00:00"/>
    <d v="2022-03-04T00:00:00"/>
    <s v="Very Satisfied"/>
    <x v="3"/>
    <s v="Neutral"/>
    <n v="3"/>
    <n v="0"/>
    <s v="Meets Expectation"/>
    <s v="Meets Expectation"/>
    <x v="1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1766"/>
    <d v="2012-03-04T00:00:00"/>
    <d v="2017-07-10T00:00:00"/>
    <d v="2022-03-04T00:00:00"/>
    <s v="Neutral"/>
    <x v="1"/>
    <s v="Dissatisfied"/>
    <n v="1"/>
    <n v="3"/>
    <s v="Above and Beyond"/>
    <s v="Above and Beyond"/>
    <x v="3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1208"/>
    <d v="2012-03-04T00:00:00"/>
    <d v="2016-07-25T00:00:00"/>
    <d v="2022-03-04T00:00:00"/>
    <s v="Very Satisfied"/>
    <x v="0"/>
    <s v="Dissatisfied"/>
    <n v="1"/>
    <n v="1"/>
    <s v="Exceeds Expectation "/>
    <s v="Above and Beyond"/>
    <x v="2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1794"/>
    <d v="2012-03-04T00:00:00"/>
    <d v="2017-07-25T00:00:00"/>
    <d v="2022-03-04T00:00:00"/>
    <s v="Satisfied "/>
    <x v="0"/>
    <s v="Neutral"/>
    <n v="2"/>
    <n v="3"/>
    <s v="Needs Improvement"/>
    <s v="Exceeds Expectation "/>
    <x v="0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1332"/>
    <d v="2012-03-04T00:00:00"/>
    <d v="2016-11-28T00:00:00"/>
    <d v="2022-03-04T00:00:00"/>
    <s v="Neutral"/>
    <x v="0"/>
    <s v="Neutral"/>
    <n v="2"/>
    <n v="2"/>
    <s v="Needs Improvement"/>
    <s v="Exceeds Expectation "/>
    <x v="0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1957"/>
    <d v="2012-03-04T00:00:00"/>
    <d v="2017-11-28T00:00:00"/>
    <d v="2022-03-04T00:00:00"/>
    <s v="Satisfied "/>
    <x v="2"/>
    <s v="Satisfied "/>
    <n v="3"/>
    <n v="0"/>
    <s v="Meets Expectation"/>
    <s v="Above and Beyond"/>
    <x v="3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1358"/>
    <d v="2012-03-06T00:00:00"/>
    <d v="2016-12-20T00:00:00"/>
    <d v="2022-03-06T00:00:00"/>
    <s v="Neutral"/>
    <x v="0"/>
    <s v="Neutral"/>
    <n v="3"/>
    <n v="1"/>
    <s v="Needs Improvement"/>
    <s v="Above and Beyond"/>
    <x v="3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1986"/>
    <d v="2012-03-06T00:00:00"/>
    <d v="2017-12-20T00:00:00"/>
    <d v="2022-03-06T00:00:00"/>
    <s v="Satisfied "/>
    <x v="2"/>
    <s v="Neutral"/>
    <n v="1"/>
    <n v="1"/>
    <s v="Meets Expectation"/>
    <s v="Meets Expectation"/>
    <x v="0"/>
    <s v="Keep"/>
  </r>
  <r>
    <s v="96F4-896C"/>
    <s v="Kerwin Wheadon"/>
    <s v="Male"/>
    <n v="43"/>
    <s v="(35-44)"/>
    <s v="No Travel "/>
    <s v="Technology"/>
    <s v="Analytics Sales Manager"/>
    <n v="21"/>
    <s v="California"/>
    <n v="280756"/>
    <s v="Medium Salary"/>
    <s v="White"/>
    <s v="Masters "/>
    <s v="Information Systems"/>
    <s v="Single"/>
    <s v="No"/>
    <s v="No"/>
    <n v="9"/>
    <n v="8"/>
    <n v="8"/>
    <n v="3"/>
    <s v="PR1055"/>
    <d v="2013-03-05T00:00:00"/>
    <d v="2016-04-16T00:00:00"/>
    <d v="2022-03-05T00:00:00"/>
    <s v="Very Satisfied"/>
    <x v="3"/>
    <s v="Very Satisfied"/>
    <n v="3"/>
    <n v="2"/>
    <s v="Meets Expectation"/>
    <s v="Meets Expectation"/>
    <x v="1"/>
    <s v="Keep"/>
  </r>
  <r>
    <s v="96F4-896C"/>
    <s v="Kerwin Wheadon"/>
    <s v="Male"/>
    <n v="43"/>
    <s v="(35-44)"/>
    <s v="No Travel "/>
    <s v="Technology"/>
    <s v="Analytics Sales Manager"/>
    <n v="21"/>
    <s v="California"/>
    <n v="280756"/>
    <s v="Medium Salary"/>
    <s v="White"/>
    <s v="Masters "/>
    <s v="Information Systems"/>
    <s v="Single"/>
    <s v="No"/>
    <s v="No"/>
    <n v="9"/>
    <n v="8"/>
    <n v="8"/>
    <n v="3"/>
    <s v="PR1604"/>
    <d v="2013-03-05T00:00:00"/>
    <d v="2017-04-16T00:00:00"/>
    <d v="2022-03-05T00:00:00"/>
    <s v="Very Satisfied"/>
    <x v="1"/>
    <s v="Dissatisfied"/>
    <n v="2"/>
    <n v="0"/>
    <s v="Exceeds Expectation "/>
    <s v="Above and Beyond"/>
    <x v="3"/>
    <s v="Keep"/>
  </r>
  <r>
    <s v="96F4-896C"/>
    <s v="Kerwin Wheadon"/>
    <s v="Male"/>
    <n v="43"/>
    <s v="(35-44)"/>
    <s v="No Travel "/>
    <s v="Technology"/>
    <s v="Analytics Sales Manager"/>
    <n v="21"/>
    <s v="California"/>
    <n v="280756"/>
    <s v="Medium Salary"/>
    <s v="White"/>
    <s v="Masters "/>
    <s v="Information Systems"/>
    <s v="Single"/>
    <s v="No"/>
    <s v="No"/>
    <n v="9"/>
    <n v="8"/>
    <n v="8"/>
    <n v="3"/>
    <s v="PR2259"/>
    <d v="2013-03-05T00:00:00"/>
    <d v="2018-04-16T00:00:00"/>
    <d v="2022-03-05T00:00:00"/>
    <s v="Satisfied "/>
    <x v="3"/>
    <s v="Satisfied "/>
    <n v="2"/>
    <n v="3"/>
    <s v="Needs Improvement"/>
    <s v="Exceeds Expectation "/>
    <x v="2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1495"/>
    <d v="2012-03-07T00:00:00"/>
    <d v="2017-02-23T00:00:00"/>
    <d v="2022-03-07T00:00:00"/>
    <s v="Very Satisfied"/>
    <x v="1"/>
    <s v="Dissatisfied"/>
    <n v="3"/>
    <n v="0"/>
    <s v="Needs Improvement"/>
    <s v="Exceeds Expectation "/>
    <x v="2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2133"/>
    <d v="2012-03-07T00:00:00"/>
    <d v="2018-02-23T00:00:00"/>
    <d v="2022-03-07T00:00:00"/>
    <s v="Satisfied "/>
    <x v="1"/>
    <s v="Neutral"/>
    <n v="3"/>
    <n v="2"/>
    <s v="Needs Improvement"/>
    <s v="Exceeds Expectation "/>
    <x v="2"/>
    <s v="Keep"/>
  </r>
  <r>
    <s v="B52E-BF41"/>
    <s v="Salomi Finlry"/>
    <s v="Female"/>
    <n v="30"/>
    <s v="(25-34)"/>
    <s v="Some Travel"/>
    <s v="Technology"/>
    <s v="Data Scientist"/>
    <n v="26"/>
    <s v="New York"/>
    <n v="36280"/>
    <s v="Low Salary"/>
    <s v="Black or African American"/>
    <s v="Masters "/>
    <s v="Computer Science"/>
    <s v="Married"/>
    <s v="No"/>
    <s v="No"/>
    <n v="9"/>
    <n v="9"/>
    <n v="9"/>
    <n v="9"/>
    <s v="PR1056"/>
    <d v="2013-12-04T00:00:00"/>
    <d v="2016-04-16T00:00:00"/>
    <d v="2022-12-04T00:00:00"/>
    <s v="Very Satisfied"/>
    <x v="1"/>
    <s v="Satisfied "/>
    <n v="3"/>
    <n v="0"/>
    <s v="Above and Beyond"/>
    <s v="Above and Beyond"/>
    <x v="2"/>
    <s v="Keep"/>
  </r>
  <r>
    <s v="B52E-BF41"/>
    <s v="Salomi Finlry"/>
    <s v="Female"/>
    <n v="30"/>
    <s v="(25-34)"/>
    <s v="Some Travel"/>
    <s v="Technology"/>
    <s v="Data Scientist"/>
    <n v="26"/>
    <s v="New York"/>
    <n v="36280"/>
    <s v="Low Salary"/>
    <s v="Black or African American"/>
    <s v="Masters "/>
    <s v="Computer Science"/>
    <s v="Married"/>
    <s v="No"/>
    <s v="No"/>
    <n v="9"/>
    <n v="9"/>
    <n v="9"/>
    <n v="9"/>
    <s v="PR1605"/>
    <d v="2013-12-04T00:00:00"/>
    <d v="2017-04-16T00:00:00"/>
    <d v="2022-12-04T00:00:00"/>
    <s v="Satisfied "/>
    <x v="2"/>
    <s v="Satisfied "/>
    <n v="3"/>
    <n v="1"/>
    <s v="Above and Beyond"/>
    <s v="Exceeds Expectation "/>
    <x v="0"/>
    <s v="Keep"/>
  </r>
  <r>
    <s v="B52E-BF41"/>
    <s v="Salomi Finlry"/>
    <s v="Female"/>
    <n v="30"/>
    <s v="(25-34)"/>
    <s v="Some Travel"/>
    <s v="Technology"/>
    <s v="Data Scientist"/>
    <n v="26"/>
    <s v="New York"/>
    <n v="36280"/>
    <s v="Low Salary"/>
    <s v="Black or African American"/>
    <s v="Masters "/>
    <s v="Computer Science"/>
    <s v="Married"/>
    <s v="No"/>
    <s v="No"/>
    <n v="9"/>
    <n v="9"/>
    <n v="9"/>
    <n v="9"/>
    <s v="PR2260"/>
    <d v="2013-12-04T00:00:00"/>
    <d v="2018-04-16T00:00:00"/>
    <d v="2022-12-04T00:00:00"/>
    <s v="Very Satisfied"/>
    <x v="2"/>
    <s v="Dissatisfied"/>
    <n v="3"/>
    <n v="0"/>
    <s v="Meets Expectation"/>
    <s v="Above and Beyond"/>
    <x v="2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1373"/>
    <d v="2012-03-07T00:00:00"/>
    <d v="2016-12-30T00:00:00"/>
    <d v="2022-03-07T00:00:00"/>
    <s v="Neutral"/>
    <x v="2"/>
    <s v="Dissatisfied"/>
    <n v="3"/>
    <n v="1"/>
    <s v="Unacceptable"/>
    <s v="Meets Expectation"/>
    <x v="1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2003"/>
    <d v="2012-03-07T00:00:00"/>
    <d v="2017-12-30T00:00:00"/>
    <d v="2022-03-07T00:00:00"/>
    <s v="Very Satisfied"/>
    <x v="1"/>
    <s v="Very Satisfied"/>
    <n v="3"/>
    <n v="1"/>
    <s v="Needs Improvement"/>
    <s v="Above and Beyond"/>
    <x v="3"/>
    <s v="Keep"/>
  </r>
  <r>
    <s v="5D69-D350"/>
    <s v="Lyle Waby"/>
    <s v="Male"/>
    <n v="24"/>
    <s v="(18-24)"/>
    <s v="Frequent Traveller"/>
    <s v="Technology"/>
    <s v="Data Scientist"/>
    <n v="7"/>
    <s v="Illinois"/>
    <n v="104649"/>
    <s v="Low Salary"/>
    <s v="White"/>
    <s v="Bachelors "/>
    <s v="Information Systems"/>
    <s v="Divorced"/>
    <s v="No"/>
    <s v="Yes"/>
    <n v="4"/>
    <n v="4"/>
    <n v="4"/>
    <n v="3"/>
    <s v="PR1606"/>
    <d v="2016-09-23T00:00:00"/>
    <d v="2017-04-17T00:00:00"/>
    <d v="2020-09-23T00:00:00"/>
    <s v="Very Satisfied"/>
    <x v="3"/>
    <s v="Very Satisfied"/>
    <n v="3"/>
    <n v="1"/>
    <s v="Meets Expectation"/>
    <s v="Exceeds Expectation "/>
    <x v="0"/>
    <s v="Keep"/>
  </r>
  <r>
    <s v="5D69-D350"/>
    <s v="Lyle Waby"/>
    <s v="Male"/>
    <n v="24"/>
    <s v="(18-24)"/>
    <s v="Frequent Traveller"/>
    <s v="Technology"/>
    <s v="Data Scientist"/>
    <n v="7"/>
    <s v="Illinois"/>
    <n v="104649"/>
    <s v="Low Salary"/>
    <s v="White"/>
    <s v="Bachelors "/>
    <s v="Information Systems"/>
    <s v="Divorced"/>
    <s v="No"/>
    <s v="Yes"/>
    <n v="4"/>
    <n v="4"/>
    <n v="4"/>
    <n v="3"/>
    <s v="PR2261"/>
    <d v="2016-09-23T00:00:00"/>
    <d v="2018-04-17T00:00:00"/>
    <d v="2020-09-23T00:00:00"/>
    <s v="Satisfied "/>
    <x v="1"/>
    <s v="Neutral"/>
    <n v="3"/>
    <n v="3"/>
    <s v="Meets Expectation"/>
    <s v="Meets Expectation"/>
    <x v="1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1331"/>
    <d v="2012-03-08T00:00:00"/>
    <d v="2016-11-27T00:00:00"/>
    <d v="2022-03-08T00:00:00"/>
    <s v="Satisfied "/>
    <x v="3"/>
    <s v="Neutral"/>
    <n v="1"/>
    <n v="0"/>
    <s v="Above and Beyond"/>
    <s v="Exceeds Expectation "/>
    <x v="2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1956"/>
    <d v="2012-03-08T00:00:00"/>
    <d v="2017-11-27T00:00:00"/>
    <d v="2022-03-08T00:00:00"/>
    <s v="Very Satisfied"/>
    <x v="2"/>
    <s v="Very Satisfied"/>
    <n v="1"/>
    <n v="1"/>
    <s v="Above and Beyond"/>
    <s v="Exceeds Expectation "/>
    <x v="2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1165"/>
    <d v="2012-03-08T00:00:00"/>
    <d v="2016-06-19T00:00:00"/>
    <d v="2022-03-08T00:00:00"/>
    <s v="Satisfied "/>
    <x v="3"/>
    <s v="Satisfied "/>
    <n v="2"/>
    <n v="2"/>
    <s v="Above and Beyond"/>
    <s v="Exceeds Expectation "/>
    <x v="0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1731"/>
    <d v="2012-03-08T00:00:00"/>
    <d v="2017-06-19T00:00:00"/>
    <d v="2022-03-08T00:00:00"/>
    <s v="Very Satisfied"/>
    <x v="2"/>
    <s v="Very Satisfied"/>
    <n v="3"/>
    <n v="0"/>
    <s v="Above and Beyond"/>
    <s v="Above and Beyond"/>
    <x v="2"/>
    <s v="Keep"/>
  </r>
  <r>
    <s v="AB81-A3A0"/>
    <s v="Jerrome Furney"/>
    <s v="Male"/>
    <n v="29"/>
    <s v="(25-34)"/>
    <s v="Some Travel"/>
    <s v="Sales"/>
    <s v="Sales Executive"/>
    <n v="14"/>
    <s v="California"/>
    <n v="96319"/>
    <s v="Low Salary"/>
    <s v="White"/>
    <s v="Masters "/>
    <s v="Marketing"/>
    <s v="Married"/>
    <s v="No"/>
    <s v="No"/>
    <n v="9"/>
    <n v="1"/>
    <n v="4"/>
    <n v="5"/>
    <s v="PR1059"/>
    <d v="2013-06-14T00:00:00"/>
    <d v="2016-04-18T00:00:00"/>
    <d v="2022-06-14T00:00:00"/>
    <s v="Satisfied "/>
    <x v="0"/>
    <s v="Dissatisfied"/>
    <n v="1"/>
    <n v="1"/>
    <s v="Meets Expectation"/>
    <s v="Above and Beyond"/>
    <x v="3"/>
    <s v="Keep"/>
  </r>
  <r>
    <s v="AB81-A3A0"/>
    <s v="Jerrome Furney"/>
    <s v="Male"/>
    <n v="29"/>
    <s v="(25-34)"/>
    <s v="Some Travel"/>
    <s v="Sales"/>
    <s v="Sales Executive"/>
    <n v="14"/>
    <s v="California"/>
    <n v="96319"/>
    <s v="Low Salary"/>
    <s v="White"/>
    <s v="Masters "/>
    <s v="Marketing"/>
    <s v="Married"/>
    <s v="No"/>
    <s v="No"/>
    <n v="9"/>
    <n v="1"/>
    <n v="4"/>
    <n v="5"/>
    <s v="PR1610"/>
    <d v="2013-06-14T00:00:00"/>
    <d v="2017-04-18T00:00:00"/>
    <d v="2022-06-14T00:00:00"/>
    <s v="Satisfied "/>
    <x v="1"/>
    <s v="Dissatisfied"/>
    <n v="3"/>
    <n v="0"/>
    <s v="Exceeds Expectation "/>
    <s v="Exceeds Expectation "/>
    <x v="0"/>
    <s v="Keep"/>
  </r>
  <r>
    <s v="AB81-A3A0"/>
    <s v="Jerrome Furney"/>
    <s v="Male"/>
    <n v="29"/>
    <s v="(25-34)"/>
    <s v="Some Travel"/>
    <s v="Sales"/>
    <s v="Sales Executive"/>
    <n v="14"/>
    <s v="California"/>
    <n v="96319"/>
    <s v="Low Salary"/>
    <s v="White"/>
    <s v="Masters "/>
    <s v="Marketing"/>
    <s v="Married"/>
    <s v="No"/>
    <s v="No"/>
    <n v="9"/>
    <n v="1"/>
    <n v="4"/>
    <n v="5"/>
    <s v="PR2265"/>
    <d v="2013-06-14T00:00:00"/>
    <d v="2018-04-18T00:00:00"/>
    <d v="2022-06-14T00:00:00"/>
    <s v="Very Satisfied"/>
    <x v="1"/>
    <s v="Neutral"/>
    <n v="3"/>
    <n v="3"/>
    <s v="Exceeds Expectation "/>
    <s v="Meets Expectation"/>
    <x v="1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1256"/>
    <d v="2012-03-10T00:00:00"/>
    <d v="2016-09-16T00:00:00"/>
    <d v="2022-03-10T00:00:00"/>
    <s v="Satisfied "/>
    <x v="3"/>
    <s v="Very Satisfied"/>
    <n v="2"/>
    <n v="0"/>
    <s v="Needs Improvement"/>
    <s v="Meets Expectation"/>
    <x v="0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1853"/>
    <d v="2012-03-10T00:00:00"/>
    <d v="2017-09-16T00:00:00"/>
    <d v="2022-03-10T00:00:00"/>
    <s v="Satisfied "/>
    <x v="0"/>
    <s v="Neutral"/>
    <n v="2"/>
    <n v="1"/>
    <s v="Above and Beyond"/>
    <s v="Above and Beyond"/>
    <x v="2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1542"/>
    <d v="2012-03-12T00:00:00"/>
    <d v="2017-03-14T00:00:00"/>
    <d v="2022-03-12T00:00:00"/>
    <s v="Dissatisfied"/>
    <x v="1"/>
    <s v="Neutral"/>
    <n v="1"/>
    <n v="1"/>
    <s v="Unacceptable"/>
    <s v="Above and Beyond"/>
    <x v="2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2186"/>
    <d v="2012-03-12T00:00:00"/>
    <d v="2018-03-14T00:00:00"/>
    <d v="2022-03-12T00:00:00"/>
    <s v="Very Satisfied"/>
    <x v="1"/>
    <s v="Satisfied "/>
    <n v="3"/>
    <n v="0"/>
    <s v="Meets Expectation"/>
    <s v="Exceeds Expectation "/>
    <x v="2"/>
    <s v="Keep"/>
  </r>
  <r>
    <s v="C661-6A1C"/>
    <s v="Joeann Batrop"/>
    <s v="Female"/>
    <n v="25"/>
    <s v="(25-34)"/>
    <s v="Frequent Traveller"/>
    <s v="Technology"/>
    <s v="Software Engineer"/>
    <n v="24"/>
    <s v="California"/>
    <n v="40314"/>
    <s v="Low Salary"/>
    <s v="Mixed or multiple ethnic groups"/>
    <s v="No Formal Qualifications"/>
    <s v="Business Studies"/>
    <s v="Single"/>
    <s v="No"/>
    <s v="Yes"/>
    <n v="3"/>
    <n v="1"/>
    <n v="3"/>
    <n v="3"/>
    <s v="PR1613"/>
    <d v="2016-09-15T00:00:00"/>
    <d v="2017-04-20T00:00:00"/>
    <d v="2019-09-15T00:00:00"/>
    <s v="Satisfied "/>
    <x v="0"/>
    <s v="Neutral"/>
    <n v="1"/>
    <n v="2"/>
    <s v="Exceeds Expectation "/>
    <s v="Above and Beyond"/>
    <x v="3"/>
    <s v="Keep"/>
  </r>
  <r>
    <s v="C661-6A1C"/>
    <s v="Joeann Batrop"/>
    <s v="Female"/>
    <n v="25"/>
    <s v="(25-34)"/>
    <s v="Frequent Traveller"/>
    <s v="Technology"/>
    <s v="Software Engineer"/>
    <n v="24"/>
    <s v="California"/>
    <n v="40314"/>
    <s v="Low Salary"/>
    <s v="Mixed or multiple ethnic groups"/>
    <s v="No Formal Qualifications"/>
    <s v="Business Studies"/>
    <s v="Single"/>
    <s v="No"/>
    <s v="Yes"/>
    <n v="3"/>
    <n v="1"/>
    <n v="3"/>
    <n v="3"/>
    <s v="PR2268"/>
    <d v="2016-09-15T00:00:00"/>
    <d v="2018-04-20T00:00:00"/>
    <d v="2019-09-15T00:00:00"/>
    <s v="Satisfied "/>
    <x v="3"/>
    <s v="Dissatisfied"/>
    <n v="3"/>
    <n v="2"/>
    <s v="Above and Beyond"/>
    <s v="Above and Beyond"/>
    <x v="3"/>
    <s v="Keep"/>
  </r>
  <r>
    <s v="1C87-44CB"/>
    <s v="Darlene Mansbridge"/>
    <s v="Female"/>
    <n v="28"/>
    <s v="(25-34)"/>
    <s v="Frequent Traveller"/>
    <s v="Technology"/>
    <s v="Software Engineer"/>
    <n v="9"/>
    <s v="California"/>
    <n v="48930"/>
    <s v="Low Salary"/>
    <s v="Black or African American"/>
    <s v="Bachelors "/>
    <s v="Computer Science"/>
    <s v="Married"/>
    <s v="Yes"/>
    <s v="Yes"/>
    <n v="7"/>
    <n v="4"/>
    <n v="6"/>
    <n v="2"/>
    <s v="PR1104"/>
    <d v="2012-03-14T00:00:00"/>
    <d v="2016-05-12T00:00:00"/>
    <d v="2019-03-14T00:00:00"/>
    <s v="Neutral"/>
    <x v="2"/>
    <s v="Satisfied "/>
    <n v="1"/>
    <n v="0"/>
    <s v="Above and Beyond"/>
    <s v="Meets Expectation"/>
    <x v="0"/>
    <s v="Keep"/>
  </r>
  <r>
    <s v="1C87-44CB"/>
    <s v="Darlene Mansbridge"/>
    <s v="Female"/>
    <n v="28"/>
    <s v="(25-34)"/>
    <s v="Frequent Traveller"/>
    <s v="Technology"/>
    <s v="Software Engineer"/>
    <n v="9"/>
    <s v="California"/>
    <n v="48930"/>
    <s v="Low Salary"/>
    <s v="Black or African American"/>
    <s v="Bachelors "/>
    <s v="Computer Science"/>
    <s v="Married"/>
    <s v="Yes"/>
    <s v="Yes"/>
    <n v="7"/>
    <n v="4"/>
    <n v="6"/>
    <n v="2"/>
    <s v="PR135"/>
    <d v="2012-03-14T00:00:00"/>
    <d v="2013-05-13T00:00:00"/>
    <d v="2019-03-14T00:00:00"/>
    <s v="Satisfied "/>
    <x v="0"/>
    <s v="Neutral"/>
    <n v="1"/>
    <n v="1"/>
    <s v="Needs Improvement"/>
    <s v="Meets Expectation"/>
    <x v="0"/>
    <s v="Keep"/>
  </r>
  <r>
    <s v="1C87-44CB"/>
    <s v="Darlene Mansbridge"/>
    <s v="Female"/>
    <n v="28"/>
    <s v="(25-34)"/>
    <s v="Frequent Traveller"/>
    <s v="Technology"/>
    <s v="Software Engineer"/>
    <n v="9"/>
    <s v="California"/>
    <n v="48930"/>
    <s v="Low Salary"/>
    <s v="Black or African American"/>
    <s v="Bachelors "/>
    <s v="Computer Science"/>
    <s v="Married"/>
    <s v="Yes"/>
    <s v="Yes"/>
    <n v="7"/>
    <n v="4"/>
    <n v="6"/>
    <n v="2"/>
    <s v="PR1659"/>
    <d v="2012-03-14T00:00:00"/>
    <d v="2017-05-12T00:00:00"/>
    <d v="2019-03-14T00:00:00"/>
    <s v="Neutral"/>
    <x v="1"/>
    <s v="Dissatisfied"/>
    <n v="2"/>
    <n v="2"/>
    <s v="Exceeds Expectation "/>
    <s v="Exceeds Expectation "/>
    <x v="0"/>
    <s v="Keep"/>
  </r>
  <r>
    <s v="C025-B8B6"/>
    <s v="Valentine Beddin"/>
    <s v="Male"/>
    <n v="44"/>
    <s v="(35-44)"/>
    <s v="Some Travel"/>
    <s v="Sales"/>
    <s v="Sales Executive"/>
    <n v="29"/>
    <s v="New York"/>
    <n v="126073"/>
    <s v="Low Salary"/>
    <s v="White"/>
    <s v="Bachelors "/>
    <s v="Marketing"/>
    <s v="Married"/>
    <s v="No"/>
    <s v="No"/>
    <n v="8"/>
    <n v="0"/>
    <n v="2"/>
    <n v="0"/>
    <s v="PR1062"/>
    <d v="2014-01-03T00:00:00"/>
    <d v="2016-04-20T00:00:00"/>
    <d v="2022-01-03T00:00:00"/>
    <s v="Satisfied "/>
    <x v="3"/>
    <s v="Dissatisfied"/>
    <n v="1"/>
    <n v="0"/>
    <s v="Needs Improvement"/>
    <s v="Exceeds Expectation "/>
    <x v="0"/>
    <s v="Keep"/>
  </r>
  <r>
    <s v="C025-B8B6"/>
    <s v="Valentine Beddin"/>
    <s v="Male"/>
    <n v="44"/>
    <s v="(35-44)"/>
    <s v="Some Travel"/>
    <s v="Sales"/>
    <s v="Sales Executive"/>
    <n v="29"/>
    <s v="New York"/>
    <n v="126073"/>
    <s v="Low Salary"/>
    <s v="White"/>
    <s v="Bachelors "/>
    <s v="Marketing"/>
    <s v="Married"/>
    <s v="No"/>
    <s v="No"/>
    <n v="8"/>
    <n v="0"/>
    <n v="2"/>
    <n v="0"/>
    <s v="PR1614"/>
    <d v="2014-01-03T00:00:00"/>
    <d v="2017-04-20T00:00:00"/>
    <d v="2022-01-03T00:00:00"/>
    <s v="Neutral"/>
    <x v="1"/>
    <s v="Satisfied "/>
    <n v="1"/>
    <n v="1"/>
    <s v="Meets Expectation"/>
    <s v="Above and Beyond"/>
    <x v="2"/>
    <s v="Keep"/>
  </r>
  <r>
    <s v="C025-B8B6"/>
    <s v="Valentine Beddin"/>
    <s v="Male"/>
    <n v="44"/>
    <s v="(35-44)"/>
    <s v="Some Travel"/>
    <s v="Sales"/>
    <s v="Sales Executive"/>
    <n v="29"/>
    <s v="New York"/>
    <n v="126073"/>
    <s v="Low Salary"/>
    <s v="White"/>
    <s v="Bachelors "/>
    <s v="Marketing"/>
    <s v="Married"/>
    <s v="No"/>
    <s v="No"/>
    <n v="8"/>
    <n v="0"/>
    <n v="2"/>
    <n v="0"/>
    <s v="PR2269"/>
    <d v="2014-01-03T00:00:00"/>
    <d v="2018-04-20T00:00:00"/>
    <d v="2022-01-03T00:00:00"/>
    <s v="Satisfied "/>
    <x v="2"/>
    <s v="Dissatisfied"/>
    <n v="3"/>
    <n v="3"/>
    <s v="Meets Expectation"/>
    <s v="Meets Expectation"/>
    <x v="1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1195"/>
    <d v="2012-03-17T00:00:00"/>
    <d v="2016-07-11T00:00:00"/>
    <d v="2022-03-17T00:00:00"/>
    <s v="Satisfied "/>
    <x v="0"/>
    <s v="Very Satisfied"/>
    <n v="1"/>
    <n v="1"/>
    <s v="Meets Expectation"/>
    <s v="Exceeds Expectation "/>
    <x v="2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1768"/>
    <d v="2012-03-17T00:00:00"/>
    <d v="2017-07-11T00:00:00"/>
    <d v="2022-03-17T00:00:00"/>
    <s v="Very Satisfied"/>
    <x v="0"/>
    <s v="Satisfied "/>
    <n v="2"/>
    <n v="0"/>
    <s v="Meets Expectation"/>
    <s v="Meets Expectation"/>
    <x v="0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1360"/>
    <d v="2012-03-17T00:00:00"/>
    <d v="2016-12-22T00:00:00"/>
    <d v="2022-03-17T00:00:00"/>
    <s v="Neutral"/>
    <x v="2"/>
    <s v="Satisfied "/>
    <n v="2"/>
    <n v="0"/>
    <s v="Meets Expectation"/>
    <s v="Exceeds Expectation "/>
    <x v="0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1989"/>
    <d v="2012-03-17T00:00:00"/>
    <d v="2017-12-22T00:00:00"/>
    <d v="2022-03-17T00:00:00"/>
    <s v="Satisfied "/>
    <x v="0"/>
    <s v="Neutral"/>
    <n v="2"/>
    <n v="3"/>
    <s v="Needs Improvement"/>
    <s v="Meets Expectation"/>
    <x v="1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1351"/>
    <d v="2012-03-19T00:00:00"/>
    <d v="2016-12-13T00:00:00"/>
    <d v="2022-03-19T00:00:00"/>
    <s v="Satisfied "/>
    <x v="3"/>
    <s v="Neutral"/>
    <n v="3"/>
    <n v="1"/>
    <s v="Above and Beyond"/>
    <s v="Above and Beyond"/>
    <x v="2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1979"/>
    <d v="2012-03-19T00:00:00"/>
    <d v="2017-12-13T00:00:00"/>
    <d v="2022-03-19T00:00:00"/>
    <s v="Satisfied "/>
    <x v="1"/>
    <s v="Very Satisfied"/>
    <n v="3"/>
    <n v="3"/>
    <s v="Above and Beyond"/>
    <s v="Above and Beyond"/>
    <x v="3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1065"/>
    <d v="2012-05-27T00:00:00"/>
    <d v="2016-04-22T00:00:00"/>
    <d v="2021-05-27T00:00:00"/>
    <s v="Neutral"/>
    <x v="3"/>
    <s v="Very Satisfied"/>
    <n v="3"/>
    <n v="0"/>
    <s v="Needs Improvement"/>
    <s v="Meets Expectation"/>
    <x v="1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109"/>
    <d v="2012-05-27T00:00:00"/>
    <d v="2013-04-23T00:00:00"/>
    <d v="2021-05-27T00:00:00"/>
    <s v="Neutral"/>
    <x v="1"/>
    <s v="Satisfied "/>
    <n v="3"/>
    <n v="1"/>
    <s v="Needs Improvement"/>
    <s v="Exceeds Expectation "/>
    <x v="2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1618"/>
    <d v="2012-05-27T00:00:00"/>
    <d v="2017-04-22T00:00:00"/>
    <d v="2021-05-27T00:00:00"/>
    <s v="Neutral"/>
    <x v="1"/>
    <s v="Very Satisfied"/>
    <n v="3"/>
    <n v="1"/>
    <s v="Exceeds Expectation "/>
    <s v="Above and Beyond"/>
    <x v="2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2273"/>
    <d v="2012-05-27T00:00:00"/>
    <d v="2018-04-22T00:00:00"/>
    <d v="2021-05-27T00:00:00"/>
    <s v="Satisfied "/>
    <x v="0"/>
    <s v="Very Satisfied"/>
    <n v="2"/>
    <n v="2"/>
    <s v="Exceeds Expectation "/>
    <s v="Exceeds Expectation "/>
    <x v="2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1134"/>
    <d v="2012-03-19T00:00:00"/>
    <d v="2016-05-26T00:00:00"/>
    <d v="2022-03-19T00:00:00"/>
    <s v="Satisfied "/>
    <x v="2"/>
    <s v="Dissatisfied"/>
    <n v="2"/>
    <n v="1"/>
    <s v="Needs Improvement"/>
    <s v="Meets Expectation"/>
    <x v="0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1694"/>
    <d v="2012-03-19T00:00:00"/>
    <d v="2017-05-26T00:00:00"/>
    <d v="2022-03-19T00:00:00"/>
    <s v="Satisfied "/>
    <x v="1"/>
    <s v="Dissatisfied"/>
    <n v="1"/>
    <n v="0"/>
    <s v="Needs Improvement"/>
    <s v="Above and Beyond"/>
    <x v="3"/>
    <s v="Keep"/>
  </r>
  <r>
    <s v="7335-4656"/>
    <s v="Cristy Dumbarton"/>
    <s v="Female"/>
    <n v="45"/>
    <s v="(45-55)"/>
    <s v="Some Travel"/>
    <s v="Technology"/>
    <s v="Machine Learning Engineer"/>
    <n v="14"/>
    <s v="California"/>
    <n v="223124"/>
    <s v="Medium Salary"/>
    <s v="White"/>
    <s v="High School "/>
    <s v="Computer Science"/>
    <s v="Divorced"/>
    <s v="No"/>
    <s v="No"/>
    <n v="9"/>
    <n v="2"/>
    <n v="3"/>
    <n v="2"/>
    <s v="PR1066"/>
    <d v="2013-10-02T00:00:00"/>
    <d v="2016-04-22T00:00:00"/>
    <d v="2022-10-02T00:00:00"/>
    <s v="Satisfied "/>
    <x v="3"/>
    <s v="Satisfied "/>
    <n v="2"/>
    <n v="0"/>
    <s v="Needs Improvement"/>
    <s v="Meets Expectation"/>
    <x v="1"/>
    <s v="Keep"/>
  </r>
  <r>
    <s v="7335-4656"/>
    <s v="Cristy Dumbarton"/>
    <s v="Female"/>
    <n v="45"/>
    <s v="(45-55)"/>
    <s v="Some Travel"/>
    <s v="Technology"/>
    <s v="Machine Learning Engineer"/>
    <n v="14"/>
    <s v="California"/>
    <n v="223124"/>
    <s v="Medium Salary"/>
    <s v="White"/>
    <s v="High School "/>
    <s v="Computer Science"/>
    <s v="Divorced"/>
    <s v="No"/>
    <s v="No"/>
    <n v="9"/>
    <n v="2"/>
    <n v="3"/>
    <n v="2"/>
    <s v="PR1619"/>
    <d v="2013-10-02T00:00:00"/>
    <d v="2017-04-22T00:00:00"/>
    <d v="2022-10-02T00:00:00"/>
    <s v="Satisfied "/>
    <x v="2"/>
    <s v="Neutral"/>
    <n v="2"/>
    <n v="1"/>
    <s v="Exceeds Expectation "/>
    <s v="Exceeds Expectation "/>
    <x v="0"/>
    <s v="Keep"/>
  </r>
  <r>
    <s v="7335-4656"/>
    <s v="Cristy Dumbarton"/>
    <s v="Female"/>
    <n v="45"/>
    <s v="(45-55)"/>
    <s v="Some Travel"/>
    <s v="Technology"/>
    <s v="Machine Learning Engineer"/>
    <n v="14"/>
    <s v="California"/>
    <n v="223124"/>
    <s v="Medium Salary"/>
    <s v="White"/>
    <s v="High School "/>
    <s v="Computer Science"/>
    <s v="Divorced"/>
    <s v="No"/>
    <s v="No"/>
    <n v="9"/>
    <n v="2"/>
    <n v="3"/>
    <n v="2"/>
    <s v="PR2274"/>
    <d v="2013-10-02T00:00:00"/>
    <d v="2018-04-22T00:00:00"/>
    <d v="2022-10-02T00:00:00"/>
    <s v="Neutral"/>
    <x v="1"/>
    <s v="Dissatisfied"/>
    <n v="3"/>
    <n v="3"/>
    <s v="Exceeds Expectation "/>
    <s v="Exceeds Expectation "/>
    <x v="2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1380"/>
    <d v="2012-03-19T00:00:00"/>
    <d v="2017-01-02T00:00:00"/>
    <d v="2022-03-19T00:00:00"/>
    <s v="Very Satisfied"/>
    <x v="2"/>
    <s v="Very Satisfied"/>
    <n v="3"/>
    <n v="0"/>
    <s v="Meets Expectation"/>
    <s v="Meets Expectation"/>
    <x v="1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2011"/>
    <d v="2012-03-19T00:00:00"/>
    <d v="2018-01-02T00:00:00"/>
    <d v="2022-03-19T00:00:00"/>
    <s v="Satisfied "/>
    <x v="1"/>
    <s v="Neutral"/>
    <n v="1"/>
    <n v="0"/>
    <s v="Meets Expectation"/>
    <s v="Exceeds Expectation "/>
    <x v="2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1067"/>
    <d v="2012-05-09T00:00:00"/>
    <d v="2016-04-23T00:00:00"/>
    <d v="2022-05-09T00:00:00"/>
    <s v="Satisfied "/>
    <x v="2"/>
    <s v="Dissatisfied"/>
    <n v="3"/>
    <n v="1"/>
    <s v="Needs Improvement"/>
    <s v="Meets Expectation"/>
    <x v="0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1620"/>
    <d v="2012-05-09T00:00:00"/>
    <d v="2017-04-23T00:00:00"/>
    <d v="2022-05-09T00:00:00"/>
    <s v="Very Satisfied"/>
    <x v="3"/>
    <s v="Very Satisfied"/>
    <n v="1"/>
    <n v="2"/>
    <s v="Needs Improvement"/>
    <s v="Exceeds Expectation "/>
    <x v="0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2277"/>
    <d v="2012-05-09T00:00:00"/>
    <d v="2018-04-23T00:00:00"/>
    <d v="2022-05-09T00:00:00"/>
    <s v="Very Satisfied"/>
    <x v="3"/>
    <s v="Satisfied "/>
    <n v="2"/>
    <n v="1"/>
    <s v="Exceeds Expectation "/>
    <s v="Above and Beyond"/>
    <x v="3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1069"/>
    <d v="2012-05-06T00:00:00"/>
    <d v="2016-04-24T00:00:00"/>
    <d v="2022-05-06T00:00:00"/>
    <s v="Satisfied "/>
    <x v="1"/>
    <s v="Dissatisfied"/>
    <n v="1"/>
    <n v="0"/>
    <s v="Exceeds Expectation "/>
    <s v="Meets Expectation"/>
    <x v="1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1622"/>
    <d v="2012-05-06T00:00:00"/>
    <d v="2017-04-24T00:00:00"/>
    <d v="2022-05-06T00:00:00"/>
    <s v="Very Satisfied"/>
    <x v="0"/>
    <s v="Satisfied "/>
    <n v="1"/>
    <n v="2"/>
    <s v="Exceeds Expectation "/>
    <s v="Exceeds Expectation "/>
    <x v="0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2281"/>
    <d v="2012-05-06T00:00:00"/>
    <d v="2018-04-24T00:00:00"/>
    <d v="2022-05-06T00:00:00"/>
    <s v="Satisfied "/>
    <x v="2"/>
    <s v="Satisfied "/>
    <n v="3"/>
    <n v="2"/>
    <s v="Exceeds Expectation "/>
    <s v="Exceeds Expectation "/>
    <x v="0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1171"/>
    <d v="2012-03-24T00:00:00"/>
    <d v="2016-06-23T00:00:00"/>
    <d v="2022-03-24T00:00:00"/>
    <s v="Satisfied "/>
    <x v="1"/>
    <s v="Neutral"/>
    <n v="1"/>
    <n v="1"/>
    <s v="Above and Beyond"/>
    <s v="Meets Expectation"/>
    <x v="1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1738"/>
    <d v="2012-03-24T00:00:00"/>
    <d v="2017-06-23T00:00:00"/>
    <d v="2022-03-24T00:00:00"/>
    <s v="Neutral"/>
    <x v="2"/>
    <s v="Satisfied "/>
    <n v="2"/>
    <n v="0"/>
    <s v="Needs Improvement"/>
    <s v="Above and Beyond"/>
    <x v="2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1174"/>
    <d v="2012-03-25T00:00:00"/>
    <d v="2016-06-26T00:00:00"/>
    <d v="2022-03-25T00:00:00"/>
    <s v="Neutral"/>
    <x v="2"/>
    <s v="Neutral"/>
    <n v="3"/>
    <n v="1"/>
    <s v="Needs Improvement"/>
    <s v="Exceeds Expectation "/>
    <x v="0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1743"/>
    <d v="2012-03-25T00:00:00"/>
    <d v="2017-06-26T00:00:00"/>
    <d v="2022-03-25T00:00:00"/>
    <s v="Satisfied "/>
    <x v="1"/>
    <s v="Neutral"/>
    <n v="1"/>
    <n v="3"/>
    <s v="Needs Improvement"/>
    <s v="Meets Expectation"/>
    <x v="0"/>
    <s v="Keep"/>
  </r>
  <r>
    <s v="BAF9-933D"/>
    <s v="Pauly Gero"/>
    <s v="Male"/>
    <n v="41"/>
    <s v="(35-44)"/>
    <s v="Some Travel"/>
    <s v="Human Resources"/>
    <s v="HR Executive"/>
    <n v="36"/>
    <s v="California"/>
    <n v="131047"/>
    <s v="Low Salary"/>
    <s v="White"/>
    <s v="Bachelors "/>
    <s v="Human Resources"/>
    <s v="Married"/>
    <s v="No"/>
    <s v="No"/>
    <n v="8"/>
    <n v="4"/>
    <n v="4"/>
    <n v="7"/>
    <s v="PR1070"/>
    <d v="2014-12-23T00:00:00"/>
    <d v="2016-04-24T00:00:00"/>
    <d v="2022-12-23T00:00:00"/>
    <s v="Very Satisfied"/>
    <x v="3"/>
    <s v="Dissatisfied"/>
    <n v="2"/>
    <n v="1"/>
    <s v="Exceeds Expectation "/>
    <s v="Above and Beyond"/>
    <x v="3"/>
    <s v="Keep"/>
  </r>
  <r>
    <s v="BAF9-933D"/>
    <s v="Pauly Gero"/>
    <s v="Male"/>
    <n v="41"/>
    <s v="(35-44)"/>
    <s v="Some Travel"/>
    <s v="Human Resources"/>
    <s v="HR Executive"/>
    <n v="36"/>
    <s v="California"/>
    <n v="131047"/>
    <s v="Low Salary"/>
    <s v="White"/>
    <s v="Bachelors "/>
    <s v="Human Resources"/>
    <s v="Married"/>
    <s v="No"/>
    <s v="No"/>
    <n v="8"/>
    <n v="4"/>
    <n v="4"/>
    <n v="7"/>
    <s v="PR1623"/>
    <d v="2014-12-23T00:00:00"/>
    <d v="2017-04-24T00:00:00"/>
    <d v="2022-12-23T00:00:00"/>
    <s v="Very Satisfied"/>
    <x v="1"/>
    <s v="Neutral"/>
    <n v="3"/>
    <n v="2"/>
    <s v="Meets Expectation"/>
    <s v="Meets Expectation"/>
    <x v="0"/>
    <s v="Keep"/>
  </r>
  <r>
    <s v="BAF9-933D"/>
    <s v="Pauly Gero"/>
    <s v="Male"/>
    <n v="41"/>
    <s v="(35-44)"/>
    <s v="Some Travel"/>
    <s v="Human Resources"/>
    <s v="HR Executive"/>
    <n v="36"/>
    <s v="California"/>
    <n v="131047"/>
    <s v="Low Salary"/>
    <s v="White"/>
    <s v="Bachelors "/>
    <s v="Human Resources"/>
    <s v="Married"/>
    <s v="No"/>
    <s v="No"/>
    <n v="8"/>
    <n v="4"/>
    <n v="4"/>
    <n v="7"/>
    <s v="PR2282"/>
    <d v="2014-12-23T00:00:00"/>
    <d v="2018-04-24T00:00:00"/>
    <d v="2022-12-23T00:00:00"/>
    <s v="Very Satisfied"/>
    <x v="0"/>
    <s v="Dissatisfied"/>
    <n v="1"/>
    <n v="0"/>
    <s v="Above and Beyond"/>
    <s v="Meets Expectation"/>
    <x v="0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1462"/>
    <d v="2012-03-25T00:00:00"/>
    <d v="2017-02-05T00:00:00"/>
    <d v="2022-03-25T00:00:00"/>
    <s v="Neutral"/>
    <x v="0"/>
    <s v="Satisfied "/>
    <n v="3"/>
    <n v="0"/>
    <s v="Exceeds Expectation "/>
    <s v="Exceeds Expectation "/>
    <x v="0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2095"/>
    <d v="2012-03-25T00:00:00"/>
    <d v="2018-02-05T00:00:00"/>
    <d v="2022-03-25T00:00:00"/>
    <s v="Satisfied "/>
    <x v="3"/>
    <s v="Neutral"/>
    <n v="3"/>
    <n v="0"/>
    <s v="Needs Improvement"/>
    <s v="Meets Expectation"/>
    <x v="0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1109"/>
    <d v="2012-03-26T00:00:00"/>
    <d v="2016-05-13T00:00:00"/>
    <d v="2022-03-26T00:00:00"/>
    <s v="Satisfied "/>
    <x v="0"/>
    <s v="Very Satisfied"/>
    <n v="1"/>
    <n v="0"/>
    <s v="Needs Improvement"/>
    <s v="Above and Beyond"/>
    <x v="2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1664"/>
    <d v="2012-03-26T00:00:00"/>
    <d v="2017-05-13T00:00:00"/>
    <d v="2022-03-26T00:00:00"/>
    <s v="Satisfied "/>
    <x v="3"/>
    <s v="Neutral"/>
    <n v="3"/>
    <n v="1"/>
    <s v="Meets Expectation"/>
    <s v="Meets Expectation"/>
    <x v="1"/>
    <s v="Keep"/>
  </r>
  <r>
    <s v="4E65-CCD0"/>
    <s v="Billie Sanday"/>
    <s v="Non-Binary"/>
    <n v="26"/>
    <s v="(25-34)"/>
    <s v="Some Travel"/>
    <s v="Technology"/>
    <s v="Senior Software Engineer"/>
    <n v="16"/>
    <s v="California"/>
    <n v="54746"/>
    <s v="Low Salary"/>
    <s v="White"/>
    <s v="No Formal Qualifications"/>
    <s v="Computer Science"/>
    <s v="Married"/>
    <s v="Yes"/>
    <s v="No"/>
    <n v="7"/>
    <n v="2"/>
    <n v="4"/>
    <n v="4"/>
    <s v="PR1072"/>
    <d v="2015-01-27T00:00:00"/>
    <d v="2016-04-26T00:00:00"/>
    <d v="2022-01-27T00:00:00"/>
    <s v="Satisfied "/>
    <x v="2"/>
    <s v="Dissatisfied"/>
    <n v="2"/>
    <n v="0"/>
    <s v="Exceeds Expectation "/>
    <s v="Above and Beyond"/>
    <x v="2"/>
    <s v="Keep"/>
  </r>
  <r>
    <s v="4E65-CCD0"/>
    <s v="Billie Sanday"/>
    <s v="Non-Binary"/>
    <n v="26"/>
    <s v="(25-34)"/>
    <s v="Some Travel"/>
    <s v="Technology"/>
    <s v="Senior Software Engineer"/>
    <n v="16"/>
    <s v="California"/>
    <n v="54746"/>
    <s v="Low Salary"/>
    <s v="White"/>
    <s v="No Formal Qualifications"/>
    <s v="Computer Science"/>
    <s v="Married"/>
    <s v="Yes"/>
    <s v="No"/>
    <n v="7"/>
    <n v="2"/>
    <n v="4"/>
    <n v="4"/>
    <s v="PR1626"/>
    <d v="2015-01-27T00:00:00"/>
    <d v="2017-04-26T00:00:00"/>
    <d v="2022-01-27T00:00:00"/>
    <s v="Very Satisfied"/>
    <x v="2"/>
    <s v="Very Satisfied"/>
    <n v="3"/>
    <n v="2"/>
    <s v="Above and Beyond"/>
    <s v="Meets Expectation"/>
    <x v="1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1516"/>
    <d v="2012-03-28T00:00:00"/>
    <d v="2017-03-03T00:00:00"/>
    <d v="2022-03-28T00:00:00"/>
    <s v="Satisfied "/>
    <x v="3"/>
    <s v="Neutral"/>
    <n v="1"/>
    <n v="0"/>
    <s v="Above and Beyond"/>
    <s v="Above and Beyond"/>
    <x v="2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2157"/>
    <d v="2012-03-28T00:00:00"/>
    <d v="2018-03-03T00:00:00"/>
    <d v="2022-03-28T00:00:00"/>
    <s v="Very Satisfied"/>
    <x v="0"/>
    <s v="Very Satisfied"/>
    <n v="2"/>
    <n v="1"/>
    <s v="Exceeds Expectation "/>
    <s v="Exceeds Expectation "/>
    <x v="0"/>
    <s v="Keep"/>
  </r>
  <r>
    <s v="1AC8-361F"/>
    <s v="Selig Draysey"/>
    <s v="Male"/>
    <n v="26"/>
    <s v="(25-34)"/>
    <s v="Some Travel"/>
    <s v="Sales"/>
    <s v="Sales Executive"/>
    <n v="22"/>
    <s v="California"/>
    <n v="87142"/>
    <s v="Low Salary"/>
    <s v="Mixed or multiple ethnic groups"/>
    <s v="No Formal Qualifications"/>
    <s v="Marketing"/>
    <s v="Married"/>
    <s v="No"/>
    <s v="Yes"/>
    <n v="2"/>
    <n v="1"/>
    <n v="1"/>
    <n v="0"/>
    <s v="PR1073"/>
    <d v="2015-11-11T00:00:00"/>
    <d v="2016-04-28T00:00:00"/>
    <d v="2017-11-11T00:00:00"/>
    <s v="Very Satisfied"/>
    <x v="3"/>
    <s v="Satisfied "/>
    <n v="2"/>
    <n v="2"/>
    <s v="Above and Beyond"/>
    <s v="Above and Beyond"/>
    <x v="2"/>
    <s v="Keep"/>
  </r>
  <r>
    <s v="1AC8-361F"/>
    <s v="Selig Draysey"/>
    <s v="Male"/>
    <n v="26"/>
    <s v="(25-34)"/>
    <s v="Some Travel"/>
    <s v="Sales"/>
    <s v="Sales Executive"/>
    <n v="22"/>
    <s v="California"/>
    <n v="87142"/>
    <s v="Low Salary"/>
    <s v="Mixed or multiple ethnic groups"/>
    <s v="No Formal Qualifications"/>
    <s v="Marketing"/>
    <s v="Married"/>
    <s v="No"/>
    <s v="Yes"/>
    <n v="2"/>
    <n v="1"/>
    <n v="1"/>
    <n v="0"/>
    <s v="PR1627"/>
    <d v="2015-11-11T00:00:00"/>
    <d v="2017-04-28T00:00:00"/>
    <d v="2017-11-11T00:00:00"/>
    <s v="Satisfied "/>
    <x v="3"/>
    <s v="Satisfied "/>
    <n v="3"/>
    <n v="0"/>
    <s v="Above and Beyond"/>
    <s v="Above and Beyond"/>
    <x v="3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1163"/>
    <d v="2012-03-31T00:00:00"/>
    <d v="2016-06-17T00:00:00"/>
    <d v="2022-03-31T00:00:00"/>
    <s v="Neutral"/>
    <x v="2"/>
    <s v="Neutral"/>
    <n v="2"/>
    <n v="1"/>
    <s v="Needs Improvement"/>
    <s v="Meets Expectation"/>
    <x v="1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1728"/>
    <d v="2012-03-31T00:00:00"/>
    <d v="2017-06-17T00:00:00"/>
    <d v="2022-03-31T00:00:00"/>
    <s v="Satisfied "/>
    <x v="0"/>
    <s v="Satisfied "/>
    <n v="2"/>
    <n v="0"/>
    <s v="Exceeds Expectation "/>
    <s v="Exceeds Expectation "/>
    <x v="0"/>
    <s v="Keep"/>
  </r>
  <r>
    <s v="D93A-CC98"/>
    <s v="Arabella Mont"/>
    <s v="Female"/>
    <n v="24"/>
    <s v="(18-24)"/>
    <s v="Some Travel"/>
    <s v="Sales"/>
    <s v="Sales Executive"/>
    <n v="27"/>
    <s v="New York"/>
    <n v="208684"/>
    <s v="Medium Salary"/>
    <s v="White"/>
    <s v="Masters "/>
    <s v="Marketing"/>
    <s v="Single"/>
    <s v="Yes"/>
    <s v="Yes"/>
    <n v="2"/>
    <n v="0"/>
    <n v="0"/>
    <n v="0"/>
    <s v="PR2287"/>
    <d v="2018-03-06T00:00:00"/>
    <d v="2018-04-28T00:00:00"/>
    <d v="2020-03-06T00:00:00"/>
    <s v="Neutral"/>
    <x v="2"/>
    <s v="Satisfied "/>
    <n v="1"/>
    <n v="1"/>
    <s v="Meets Expectation"/>
    <s v="Exceeds Expectation "/>
    <x v="0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1520"/>
    <d v="2012-04-01T00:00:00"/>
    <d v="2017-03-05T00:00:00"/>
    <d v="2022-04-01T00:00:00"/>
    <s v="Satisfied "/>
    <x v="1"/>
    <s v="Dissatisfied"/>
    <n v="2"/>
    <n v="0"/>
    <s v="Exceeds Expectation "/>
    <s v="Exceeds Expectation "/>
    <x v="2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2161"/>
    <d v="2012-04-01T00:00:00"/>
    <d v="2018-03-05T00:00:00"/>
    <d v="2022-04-01T00:00:00"/>
    <s v="Satisfied "/>
    <x v="0"/>
    <s v="Satisfied "/>
    <n v="3"/>
    <n v="0"/>
    <s v="Meets Expectation"/>
    <s v="Above and Beyond"/>
    <x v="2"/>
    <s v="Keep"/>
  </r>
  <r>
    <s v="DEBE-1622"/>
    <s v="Bartolemo Balma"/>
    <s v="Male"/>
    <n v="28"/>
    <s v="(25-34)"/>
    <s v="Frequent Traveller"/>
    <s v="Technology"/>
    <s v="Machine Learning Engineer"/>
    <n v="22"/>
    <s v="California"/>
    <n v="205433"/>
    <s v="Medium Salary"/>
    <s v="White"/>
    <s v="Doctorate"/>
    <s v="Computer Science"/>
    <s v="Single"/>
    <s v="No"/>
    <s v="Yes"/>
    <n v="4"/>
    <n v="1"/>
    <n v="2"/>
    <n v="1"/>
    <s v="PR151"/>
    <d v="2012-04-02T00:00:00"/>
    <d v="2013-05-30T00:00:00"/>
    <d v="2016-04-02T00:00:00"/>
    <s v="Very Satisfied"/>
    <x v="2"/>
    <s v="Satisfied "/>
    <n v="3"/>
    <n v="1"/>
    <s v="Needs Improvement"/>
    <s v="Meets Expectation"/>
    <x v="0"/>
    <s v="Keep"/>
  </r>
  <r>
    <s v="A1B4-5481"/>
    <s v="Zacharie Manuaud"/>
    <s v="Male"/>
    <n v="25"/>
    <s v="(25-34)"/>
    <s v="Some Travel"/>
    <s v="Sales"/>
    <s v="Sales Executive"/>
    <n v="37"/>
    <s v="California"/>
    <n v="79329"/>
    <s v="Low Salary"/>
    <s v="Asian or Asian American"/>
    <s v="Bachelors "/>
    <s v="Economics"/>
    <s v="Married"/>
    <s v="No"/>
    <s v="Yes"/>
    <n v="1"/>
    <n v="1"/>
    <n v="1"/>
    <n v="1"/>
    <s v="PR1630"/>
    <d v="2016-07-22T00:00:00"/>
    <d v="2017-04-30T00:00:00"/>
    <d v="2017-07-22T00:00:00"/>
    <s v="Very Satisfied"/>
    <x v="0"/>
    <s v="Very Satisfied"/>
    <n v="3"/>
    <n v="0"/>
    <s v="Exceeds Expectation "/>
    <s v="Meets Expectation"/>
    <x v="0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1510"/>
    <d v="2012-04-04T00:00:00"/>
    <d v="2017-03-01T00:00:00"/>
    <d v="2022-04-04T00:00:00"/>
    <s v="Very Satisfied"/>
    <x v="2"/>
    <s v="Satisfied "/>
    <n v="2"/>
    <n v="2"/>
    <s v="Exceeds Expectation "/>
    <s v="Meets Expectation"/>
    <x v="1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2148"/>
    <d v="2012-04-04T00:00:00"/>
    <d v="2018-03-01T00:00:00"/>
    <d v="2022-04-04T00:00:00"/>
    <s v="Neutral"/>
    <x v="0"/>
    <s v="Dissatisfied"/>
    <n v="1"/>
    <n v="2"/>
    <s v="Needs Improvement"/>
    <s v="Meets Expectation"/>
    <x v="0"/>
    <s v="Keep"/>
  </r>
  <r>
    <s v="D49C-096C"/>
    <s v="George Keddie"/>
    <s v="Non-Binary"/>
    <n v="26"/>
    <s v="(25-34)"/>
    <s v="No Travel "/>
    <s v="Sales"/>
    <s v="Sales Executive"/>
    <n v="10"/>
    <s v="New York"/>
    <n v="55537"/>
    <s v="Low Salary"/>
    <s v="Native Hawaiian "/>
    <s v="High School "/>
    <s v="Economics"/>
    <s v="Single"/>
    <s v="No"/>
    <s v="Yes"/>
    <n v="4"/>
    <n v="1"/>
    <n v="1"/>
    <n v="1"/>
    <s v="PR1077"/>
    <d v="2014-03-16T00:00:00"/>
    <d v="2016-04-30T00:00:00"/>
    <d v="2018-03-16T00:00:00"/>
    <s v="Very Satisfied"/>
    <x v="3"/>
    <s v="Dissatisfied"/>
    <n v="1"/>
    <n v="1"/>
    <s v="Meets Expectation"/>
    <s v="Above and Beyond"/>
    <x v="2"/>
    <s v="Keep"/>
  </r>
  <r>
    <s v="D49C-096C"/>
    <s v="George Keddie"/>
    <s v="Non-Binary"/>
    <n v="26"/>
    <s v="(25-34)"/>
    <s v="No Travel "/>
    <s v="Sales"/>
    <s v="Sales Executive"/>
    <n v="10"/>
    <s v="New York"/>
    <n v="55537"/>
    <s v="Low Salary"/>
    <s v="Native Hawaiian "/>
    <s v="High School "/>
    <s v="Economics"/>
    <s v="Single"/>
    <s v="No"/>
    <s v="Yes"/>
    <n v="4"/>
    <n v="1"/>
    <n v="1"/>
    <n v="1"/>
    <s v="PR1631"/>
    <d v="2014-03-16T00:00:00"/>
    <d v="2017-04-30T00:00:00"/>
    <d v="2018-03-16T00:00:00"/>
    <s v="Neutral"/>
    <x v="2"/>
    <s v="Dissatisfied"/>
    <n v="3"/>
    <n v="0"/>
    <s v="Above and Beyond"/>
    <s v="Above and Beyond"/>
    <x v="2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1239"/>
    <d v="2012-04-06T00:00:00"/>
    <d v="2016-08-21T00:00:00"/>
    <d v="2022-04-06T00:00:00"/>
    <s v="Neutral"/>
    <x v="2"/>
    <s v="Dissatisfied"/>
    <n v="1"/>
    <n v="0"/>
    <s v="Needs Improvement"/>
    <s v="Exceeds Expectation "/>
    <x v="2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1831"/>
    <d v="2012-04-06T00:00:00"/>
    <d v="2017-08-21T00:00:00"/>
    <d v="2022-04-06T00:00:00"/>
    <s v="Satisfied "/>
    <x v="3"/>
    <s v="Very Satisfied"/>
    <n v="1"/>
    <n v="1"/>
    <s v="Exceeds Expectation "/>
    <s v="Meets Expectation"/>
    <x v="1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1286"/>
    <d v="2012-04-07T00:00:00"/>
    <d v="2016-10-22T00:00:00"/>
    <d v="2022-04-07T00:00:00"/>
    <s v="Very Satisfied"/>
    <x v="1"/>
    <s v="Neutral"/>
    <n v="2"/>
    <n v="2"/>
    <s v="Above and Beyond"/>
    <s v="Meets Expectation"/>
    <x v="1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1897"/>
    <d v="2012-04-07T00:00:00"/>
    <d v="2017-10-22T00:00:00"/>
    <d v="2022-04-07T00:00:00"/>
    <s v="Neutral"/>
    <x v="1"/>
    <s v="Neutral"/>
    <n v="1"/>
    <n v="0"/>
    <s v="Needs Improvement"/>
    <s v="Above and Beyond"/>
    <x v="2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1536"/>
    <d v="2012-04-10T00:00:00"/>
    <d v="2017-03-13T00:00:00"/>
    <d v="2022-04-10T00:00:00"/>
    <s v="Dissatisfied"/>
    <x v="1"/>
    <s v="Satisfied "/>
    <n v="2"/>
    <n v="0"/>
    <s v="Exceeds Expectation "/>
    <s v="Above and Beyond"/>
    <x v="3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2180"/>
    <d v="2012-04-10T00:00:00"/>
    <d v="2018-03-13T00:00:00"/>
    <d v="2022-04-10T00:00:00"/>
    <s v="Very Satisfied"/>
    <x v="1"/>
    <s v="Satisfied "/>
    <n v="3"/>
    <n v="2"/>
    <s v="Meets Expectation"/>
    <s v="Above and Beyond"/>
    <x v="3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1080"/>
    <d v="2013-10-04T00:00:00"/>
    <d v="2016-05-01T00:00:00"/>
    <d v="2021-10-04T00:00:00"/>
    <s v="Very Satisfied"/>
    <x v="2"/>
    <s v="Very Satisfied"/>
    <n v="3"/>
    <n v="1"/>
    <s v="Meets Expectation"/>
    <s v="Meets Expectation"/>
    <x v="1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1634"/>
    <d v="2013-10-04T00:00:00"/>
    <d v="2017-05-01T00:00:00"/>
    <d v="2021-10-04T00:00:00"/>
    <s v="Very Satisfied"/>
    <x v="0"/>
    <s v="Very Satisfied"/>
    <n v="3"/>
    <n v="3"/>
    <s v="Meets Expectation"/>
    <s v="Above and Beyond"/>
    <x v="3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2293"/>
    <d v="2013-10-04T00:00:00"/>
    <d v="2018-05-01T00:00:00"/>
    <d v="2021-10-04T00:00:00"/>
    <s v="Satisfied "/>
    <x v="0"/>
    <s v="Satisfied "/>
    <n v="2"/>
    <n v="0"/>
    <s v="Exceeds Expectation "/>
    <s v="Above and Beyond"/>
    <x v="2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1372"/>
    <d v="2012-04-12T00:00:00"/>
    <d v="2016-12-30T00:00:00"/>
    <d v="2022-04-12T00:00:00"/>
    <s v="Satisfied "/>
    <x v="4"/>
    <s v="Dissatisfied"/>
    <n v="1"/>
    <n v="0"/>
    <s v="Meets Expectation"/>
    <s v="Exceeds Expectation "/>
    <x v="2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2002"/>
    <d v="2012-04-12T00:00:00"/>
    <d v="2017-12-30T00:00:00"/>
    <d v="2022-04-12T00:00:00"/>
    <s v="Neutral"/>
    <x v="2"/>
    <s v="Satisfied "/>
    <n v="2"/>
    <n v="0"/>
    <s v="Above and Beyond"/>
    <s v="Exceeds Expectation "/>
    <x v="2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1323"/>
    <d v="2012-04-13T00:00:00"/>
    <d v="2016-11-20T00:00:00"/>
    <d v="2022-04-13T00:00:00"/>
    <s v="Satisfied "/>
    <x v="3"/>
    <s v="Dissatisfied"/>
    <n v="2"/>
    <n v="3"/>
    <s v="Exceeds Expectation "/>
    <s v="Meets Expectation"/>
    <x v="1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1947"/>
    <d v="2012-04-13T00:00:00"/>
    <d v="2017-11-20T00:00:00"/>
    <d v="2022-04-13T00:00:00"/>
    <s v="Very Satisfied"/>
    <x v="0"/>
    <s v="Satisfied "/>
    <n v="1"/>
    <n v="0"/>
    <s v="Exceeds Expectation "/>
    <s v="Above and Beyond"/>
    <x v="2"/>
    <s v="Keep"/>
  </r>
  <r>
    <s v="EB4F-4D97"/>
    <s v="Lynnelle Peizer"/>
    <s v="Female"/>
    <n v="25"/>
    <s v="(25-34)"/>
    <s v="Some Travel"/>
    <s v="Technology"/>
    <s v="Software Engineer"/>
    <n v="20"/>
    <s v="New York"/>
    <n v="43438"/>
    <s v="Low Salary"/>
    <s v="Mixed or multiple ethnic groups"/>
    <s v="High School "/>
    <s v="Computer Science"/>
    <s v="Married"/>
    <s v="Yes"/>
    <s v="No"/>
    <n v="7"/>
    <n v="7"/>
    <n v="7"/>
    <n v="3"/>
    <s v="PR1082"/>
    <d v="2015-01-29T00:00:00"/>
    <d v="2016-05-01T00:00:00"/>
    <d v="2022-01-29T00:00:00"/>
    <s v="Very Satisfied"/>
    <x v="3"/>
    <s v="Neutral"/>
    <n v="1"/>
    <n v="2"/>
    <s v="Meets Expectation"/>
    <s v="Exceeds Expectation "/>
    <x v="2"/>
    <s v="Keep"/>
  </r>
  <r>
    <s v="EB4F-4D97"/>
    <s v="Lynnelle Peizer"/>
    <s v="Female"/>
    <n v="25"/>
    <s v="(25-34)"/>
    <s v="Some Travel"/>
    <s v="Technology"/>
    <s v="Software Engineer"/>
    <n v="20"/>
    <s v="New York"/>
    <n v="43438"/>
    <s v="Low Salary"/>
    <s v="Mixed or multiple ethnic groups"/>
    <s v="High School "/>
    <s v="Computer Science"/>
    <s v="Married"/>
    <s v="Yes"/>
    <s v="No"/>
    <n v="7"/>
    <n v="7"/>
    <n v="7"/>
    <n v="3"/>
    <s v="PR1636"/>
    <d v="2015-01-29T00:00:00"/>
    <d v="2017-05-01T00:00:00"/>
    <d v="2022-01-29T00:00:00"/>
    <s v="Satisfied "/>
    <x v="0"/>
    <s v="Neutral"/>
    <n v="1"/>
    <n v="3"/>
    <s v="Above and Beyond"/>
    <s v="Exceeds Expectation "/>
    <x v="2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1162"/>
    <d v="2012-04-14T00:00:00"/>
    <d v="2016-06-16T00:00:00"/>
    <d v="2022-04-14T00:00:00"/>
    <s v="Satisfied "/>
    <x v="1"/>
    <s v="Neutral"/>
    <n v="1"/>
    <n v="2"/>
    <s v="Above and Beyond"/>
    <s v="Meets Expectation"/>
    <x v="0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1726"/>
    <d v="2012-04-14T00:00:00"/>
    <d v="2017-06-16T00:00:00"/>
    <d v="2022-04-14T00:00:00"/>
    <s v="Neutral"/>
    <x v="1"/>
    <s v="Dissatisfied"/>
    <n v="3"/>
    <n v="1"/>
    <s v="Exceeds Expectation "/>
    <s v="Meets Expectation"/>
    <x v="0"/>
    <s v="Keep"/>
  </r>
  <r>
    <s v="1472-9F69"/>
    <s v="Algernon Harder"/>
    <s v="Male"/>
    <n v="27"/>
    <s v="(25-34)"/>
    <s v="Some Travel"/>
    <s v="Sales"/>
    <s v="Sales Representative"/>
    <n v="1"/>
    <s v="California"/>
    <n v="30870"/>
    <s v="Low Salary"/>
    <s v="Black or African American"/>
    <s v="Masters "/>
    <s v="Marketing"/>
    <s v="Single"/>
    <s v="No"/>
    <s v="Yes"/>
    <n v="3"/>
    <n v="1"/>
    <n v="2"/>
    <n v="3"/>
    <s v="PR1083"/>
    <d v="2014-12-28T00:00:00"/>
    <d v="2016-05-02T00:00:00"/>
    <d v="2017-12-28T00:00:00"/>
    <s v="Satisfied "/>
    <x v="1"/>
    <s v="Satisfied "/>
    <n v="1"/>
    <n v="0"/>
    <s v="Above and Beyond"/>
    <s v="Above and Beyond"/>
    <x v="2"/>
    <s v="Keep"/>
  </r>
  <r>
    <s v="1472-9F69"/>
    <s v="Algernon Harder"/>
    <s v="Male"/>
    <n v="27"/>
    <s v="(25-34)"/>
    <s v="Some Travel"/>
    <s v="Sales"/>
    <s v="Sales Representative"/>
    <n v="1"/>
    <s v="California"/>
    <n v="30870"/>
    <s v="Low Salary"/>
    <s v="Black or African American"/>
    <s v="Masters "/>
    <s v="Marketing"/>
    <s v="Single"/>
    <s v="No"/>
    <s v="Yes"/>
    <n v="3"/>
    <n v="1"/>
    <n v="2"/>
    <n v="3"/>
    <s v="PR1637"/>
    <d v="2014-12-28T00:00:00"/>
    <d v="2017-05-02T00:00:00"/>
    <d v="2017-12-28T00:00:00"/>
    <s v="Satisfied "/>
    <x v="2"/>
    <s v="Neutral"/>
    <n v="2"/>
    <n v="0"/>
    <s v="Above and Beyond"/>
    <s v="Exceeds Expectation "/>
    <x v="0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1218"/>
    <d v="2012-04-14T00:00:00"/>
    <d v="2016-08-04T00:00:00"/>
    <d v="2022-04-14T00:00:00"/>
    <s v="Satisfied "/>
    <x v="0"/>
    <s v="Neutral"/>
    <n v="3"/>
    <n v="0"/>
    <s v="Exceeds Expectation "/>
    <s v="Meets Expectation"/>
    <x v="0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1807"/>
    <d v="2012-04-14T00:00:00"/>
    <d v="2017-08-04T00:00:00"/>
    <d v="2022-04-14T00:00:00"/>
    <s v="Neutral"/>
    <x v="3"/>
    <s v="Very Satisfied"/>
    <n v="3"/>
    <n v="3"/>
    <s v="Meets Expectation"/>
    <s v="Exceeds Expectation "/>
    <x v="2"/>
    <s v="Keep"/>
  </r>
  <r>
    <s v="59DB-8465"/>
    <s v="Nancey Luetkemeyers"/>
    <s v="Female"/>
    <n v="47"/>
    <s v="(45-55)"/>
    <s v="Frequent Traveller"/>
    <s v="Human Resources"/>
    <s v="HR Executive"/>
    <n v="3"/>
    <s v="California"/>
    <n v="85744"/>
    <s v="Low Salary"/>
    <s v="White"/>
    <s v="Bachelors "/>
    <s v="Marketing"/>
    <s v="Married"/>
    <s v="No"/>
    <s v="No"/>
    <n v="9"/>
    <n v="0"/>
    <n v="9"/>
    <n v="8"/>
    <s v="PR1084"/>
    <d v="2013-03-02T00:00:00"/>
    <d v="2016-05-02T00:00:00"/>
    <d v="2022-03-02T00:00:00"/>
    <s v="Very Satisfied"/>
    <x v="3"/>
    <s v="Satisfied "/>
    <n v="2"/>
    <n v="0"/>
    <s v="Exceeds Expectation "/>
    <s v="Meets Expectation"/>
    <x v="1"/>
    <s v="Keep"/>
  </r>
  <r>
    <s v="59DB-8465"/>
    <s v="Nancey Luetkemeyers"/>
    <s v="Female"/>
    <n v="47"/>
    <s v="(45-55)"/>
    <s v="Frequent Traveller"/>
    <s v="Human Resources"/>
    <s v="HR Executive"/>
    <n v="3"/>
    <s v="California"/>
    <n v="85744"/>
    <s v="Low Salary"/>
    <s v="White"/>
    <s v="Bachelors "/>
    <s v="Marketing"/>
    <s v="Married"/>
    <s v="No"/>
    <s v="No"/>
    <n v="9"/>
    <n v="0"/>
    <n v="9"/>
    <n v="8"/>
    <s v="PR1638"/>
    <d v="2013-03-02T00:00:00"/>
    <d v="2017-05-02T00:00:00"/>
    <d v="2022-03-02T00:00:00"/>
    <s v="Satisfied "/>
    <x v="1"/>
    <s v="Neutral"/>
    <n v="2"/>
    <n v="3"/>
    <s v="Needs Improvement"/>
    <s v="Above and Beyond"/>
    <x v="3"/>
    <s v="Keep"/>
  </r>
  <r>
    <s v="59DB-8465"/>
    <s v="Nancey Luetkemeyers"/>
    <s v="Female"/>
    <n v="47"/>
    <s v="(45-55)"/>
    <s v="Frequent Traveller"/>
    <s v="Human Resources"/>
    <s v="HR Executive"/>
    <n v="3"/>
    <s v="California"/>
    <n v="85744"/>
    <s v="Low Salary"/>
    <s v="White"/>
    <s v="Bachelors "/>
    <s v="Marketing"/>
    <s v="Married"/>
    <s v="No"/>
    <s v="No"/>
    <n v="9"/>
    <n v="0"/>
    <n v="9"/>
    <n v="8"/>
    <s v="PR2296"/>
    <d v="2013-03-02T00:00:00"/>
    <d v="2018-05-02T00:00:00"/>
    <d v="2022-03-02T00:00:00"/>
    <s v="Satisfied "/>
    <x v="3"/>
    <s v="Satisfied "/>
    <n v="2"/>
    <n v="1"/>
    <s v="Needs Improvement"/>
    <s v="Meets Expectation"/>
    <x v="0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1348"/>
    <d v="2012-04-15T00:00:00"/>
    <d v="2016-12-09T00:00:00"/>
    <d v="2022-04-15T00:00:00"/>
    <s v="Satisfied "/>
    <x v="2"/>
    <s v="Neutral"/>
    <n v="2"/>
    <n v="1"/>
    <s v="Needs Improvement"/>
    <s v="Above and Beyond"/>
    <x v="3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1976"/>
    <d v="2012-04-15T00:00:00"/>
    <d v="2017-12-09T00:00:00"/>
    <d v="2022-04-15T00:00:00"/>
    <s v="Very Satisfied"/>
    <x v="1"/>
    <s v="Neutral"/>
    <n v="2"/>
    <n v="1"/>
    <s v="Exceeds Expectation "/>
    <s v="Meets Expectation"/>
    <x v="1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1271"/>
    <d v="2012-04-18T00:00:00"/>
    <d v="2016-10-01T00:00:00"/>
    <d v="2022-04-18T00:00:00"/>
    <s v="Satisfied "/>
    <x v="3"/>
    <s v="Dissatisfied"/>
    <n v="1"/>
    <n v="3"/>
    <s v="Meets Expectation"/>
    <s v="Meets Expectation"/>
    <x v="0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1872"/>
    <d v="2012-04-18T00:00:00"/>
    <d v="2017-10-01T00:00:00"/>
    <d v="2022-04-18T00:00:00"/>
    <s v="Very Satisfied"/>
    <x v="2"/>
    <s v="Satisfied "/>
    <n v="2"/>
    <n v="3"/>
    <s v="Needs Improvement"/>
    <s v="Above and Beyond"/>
    <x v="3"/>
    <s v="Keep"/>
  </r>
  <r>
    <s v="565B-C207"/>
    <s v="Seline Ganny"/>
    <s v="Female"/>
    <n v="30"/>
    <s v="(25-34)"/>
    <s v="No Travel "/>
    <s v="Technology"/>
    <s v="Data Scientist"/>
    <n v="3"/>
    <s v="Illinois"/>
    <n v="47338"/>
    <s v="Low Salary"/>
    <s v="White"/>
    <s v="Bachelors "/>
    <s v="Information Systems"/>
    <s v="Married"/>
    <s v="No"/>
    <s v="No"/>
    <n v="9"/>
    <n v="4"/>
    <n v="9"/>
    <n v="1"/>
    <s v="PR1086"/>
    <d v="2013-05-08T00:00:00"/>
    <d v="2016-05-03T00:00:00"/>
    <d v="2022-05-08T00:00:00"/>
    <s v="Satisfied "/>
    <x v="0"/>
    <s v="Very Satisfied"/>
    <n v="3"/>
    <n v="2"/>
    <s v="Exceeds Expectation "/>
    <s v="Meets Expectation"/>
    <x v="0"/>
    <s v="Keep"/>
  </r>
  <r>
    <s v="565B-C207"/>
    <s v="Seline Ganny"/>
    <s v="Female"/>
    <n v="30"/>
    <s v="(25-34)"/>
    <s v="No Travel "/>
    <s v="Technology"/>
    <s v="Data Scientist"/>
    <n v="3"/>
    <s v="Illinois"/>
    <n v="47338"/>
    <s v="Low Salary"/>
    <s v="White"/>
    <s v="Bachelors "/>
    <s v="Information Systems"/>
    <s v="Married"/>
    <s v="No"/>
    <s v="No"/>
    <n v="9"/>
    <n v="4"/>
    <n v="9"/>
    <n v="1"/>
    <s v="PR1640"/>
    <d v="2013-05-08T00:00:00"/>
    <d v="2017-05-03T00:00:00"/>
    <d v="2022-05-08T00:00:00"/>
    <s v="Neutral"/>
    <x v="2"/>
    <s v="Satisfied "/>
    <n v="1"/>
    <n v="3"/>
    <s v="Exceeds Expectation "/>
    <s v="Above and Beyond"/>
    <x v="2"/>
    <s v="Keep"/>
  </r>
  <r>
    <s v="565B-C207"/>
    <s v="Seline Ganny"/>
    <s v="Female"/>
    <n v="30"/>
    <s v="(25-34)"/>
    <s v="No Travel "/>
    <s v="Technology"/>
    <s v="Data Scientist"/>
    <n v="3"/>
    <s v="Illinois"/>
    <n v="47338"/>
    <s v="Low Salary"/>
    <s v="White"/>
    <s v="Bachelors "/>
    <s v="Information Systems"/>
    <s v="Married"/>
    <s v="No"/>
    <s v="No"/>
    <n v="9"/>
    <n v="4"/>
    <n v="9"/>
    <n v="1"/>
    <s v="PR2299"/>
    <d v="2013-05-08T00:00:00"/>
    <d v="2018-05-03T00:00:00"/>
    <d v="2022-05-08T00:00:00"/>
    <s v="Neutral"/>
    <x v="2"/>
    <s v="Very Satisfied"/>
    <n v="3"/>
    <n v="1"/>
    <s v="Exceeds Expectation "/>
    <s v="Above and Beyond"/>
    <x v="3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1335"/>
    <d v="2012-04-21T00:00:00"/>
    <d v="2016-12-01T00:00:00"/>
    <d v="2022-04-21T00:00:00"/>
    <s v="Satisfied "/>
    <x v="1"/>
    <s v="Neutral"/>
    <n v="1"/>
    <n v="0"/>
    <s v="Meets Expectation"/>
    <s v="Above and Beyond"/>
    <x v="2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1961"/>
    <d v="2012-04-21T00:00:00"/>
    <d v="2017-12-01T00:00:00"/>
    <d v="2022-04-21T00:00:00"/>
    <s v="Very Satisfied"/>
    <x v="0"/>
    <s v="Satisfied "/>
    <n v="3"/>
    <n v="2"/>
    <s v="Meets Expectation"/>
    <s v="Meets Expectation"/>
    <x v="0"/>
    <s v="Keep"/>
  </r>
  <r>
    <s v="13E5-2F17"/>
    <s v="Vin Wandless"/>
    <s v="Male"/>
    <n v="24"/>
    <s v="(18-24)"/>
    <s v="Frequent Traveller"/>
    <s v="Technology"/>
    <s v="Senior Software Engineer"/>
    <n v="15"/>
    <s v="New York"/>
    <n v="139627"/>
    <s v="Low Salary"/>
    <s v="White"/>
    <s v="Bachelors "/>
    <s v="Computer Science"/>
    <s v="Divorced"/>
    <s v="No"/>
    <s v="Yes"/>
    <n v="5"/>
    <n v="0"/>
    <n v="4"/>
    <n v="1"/>
    <s v="PR1087"/>
    <d v="2016-01-27T00:00:00"/>
    <d v="2016-05-04T00:00:00"/>
    <d v="2021-01-27T00:00:00"/>
    <s v="Neutral"/>
    <x v="2"/>
    <s v="Neutral"/>
    <n v="3"/>
    <n v="0"/>
    <s v="Meets Expectation"/>
    <s v="Meets Expectation"/>
    <x v="0"/>
    <s v="Keep"/>
  </r>
  <r>
    <s v="13E5-2F17"/>
    <s v="Vin Wandless"/>
    <s v="Male"/>
    <n v="24"/>
    <s v="(18-24)"/>
    <s v="Frequent Traveller"/>
    <s v="Technology"/>
    <s v="Senior Software Engineer"/>
    <n v="15"/>
    <s v="New York"/>
    <n v="139627"/>
    <s v="Low Salary"/>
    <s v="White"/>
    <s v="Bachelors "/>
    <s v="Computer Science"/>
    <s v="Divorced"/>
    <s v="No"/>
    <s v="Yes"/>
    <n v="5"/>
    <n v="0"/>
    <n v="4"/>
    <n v="1"/>
    <s v="PR1641"/>
    <d v="2016-01-27T00:00:00"/>
    <d v="2017-05-04T00:00:00"/>
    <d v="2021-01-27T00:00:00"/>
    <s v="Neutral"/>
    <x v="3"/>
    <s v="Dissatisfied"/>
    <n v="2"/>
    <n v="0"/>
    <s v="Needs Improvement"/>
    <s v="Above and Beyond"/>
    <x v="2"/>
    <s v="Keep"/>
  </r>
  <r>
    <s v="13E5-2F17"/>
    <s v="Vin Wandless"/>
    <s v="Male"/>
    <n v="24"/>
    <s v="(18-24)"/>
    <s v="Frequent Traveller"/>
    <s v="Technology"/>
    <s v="Senior Software Engineer"/>
    <n v="15"/>
    <s v="New York"/>
    <n v="139627"/>
    <s v="Low Salary"/>
    <s v="White"/>
    <s v="Bachelors "/>
    <s v="Computer Science"/>
    <s v="Divorced"/>
    <s v="No"/>
    <s v="Yes"/>
    <n v="5"/>
    <n v="0"/>
    <n v="4"/>
    <n v="1"/>
    <s v="PR2300"/>
    <d v="2016-01-27T00:00:00"/>
    <d v="2018-05-04T00:00:00"/>
    <d v="2021-01-27T00:00:00"/>
    <s v="Satisfied "/>
    <x v="2"/>
    <s v="Satisfied "/>
    <n v="1"/>
    <n v="0"/>
    <s v="Meets Expectation"/>
    <s v="Meets Expectation"/>
    <x v="0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1300"/>
    <d v="2012-04-23T00:00:00"/>
    <d v="2016-11-02T00:00:00"/>
    <d v="2022-04-23T00:00:00"/>
    <s v="Neutral"/>
    <x v="0"/>
    <s v="Neutral"/>
    <n v="1"/>
    <n v="2"/>
    <s v="Above and Beyond"/>
    <s v="Exceeds Expectation "/>
    <x v="2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1913"/>
    <d v="2012-04-23T00:00:00"/>
    <d v="2017-11-02T00:00:00"/>
    <d v="2022-04-23T00:00:00"/>
    <s v="Very Satisfied"/>
    <x v="1"/>
    <s v="Dissatisfied"/>
    <n v="2"/>
    <n v="0"/>
    <s v="Meets Expectation"/>
    <s v="Exceeds Expectation "/>
    <x v="2"/>
    <s v="Keep"/>
  </r>
  <r>
    <s v="9F65-F612"/>
    <s v="Patrice Wearing"/>
    <s v="Female"/>
    <n v="28"/>
    <s v="(25-34)"/>
    <s v="Some Travel"/>
    <s v="Technology"/>
    <s v="Data Scientist"/>
    <n v="33"/>
    <s v="California"/>
    <n v="54536"/>
    <s v="Low Salary"/>
    <s v="Asian or Asian American"/>
    <s v="Bachelors "/>
    <s v="Computer Science"/>
    <s v="Single"/>
    <s v="No"/>
    <s v="Yes"/>
    <n v="3"/>
    <n v="3"/>
    <n v="3"/>
    <n v="2"/>
    <s v="PR141"/>
    <d v="2012-04-23T00:00:00"/>
    <d v="2013-05-17T00:00:00"/>
    <d v="2015-04-23T00:00:00"/>
    <s v="Very Satisfied"/>
    <x v="3"/>
    <s v="Neutral"/>
    <n v="2"/>
    <n v="1"/>
    <s v="Meets Expectation"/>
    <s v="Exceeds Expectation "/>
    <x v="0"/>
    <s v="Keep"/>
  </r>
  <r>
    <s v="FE2B-3DC7"/>
    <s v="Mattie Wippermann"/>
    <s v="Female"/>
    <n v="28"/>
    <s v="(25-34)"/>
    <s v="Some Travel"/>
    <s v="Technology"/>
    <s v="Data Scientist"/>
    <n v="23"/>
    <s v="New York"/>
    <n v="35606"/>
    <s v="Low Salary"/>
    <s v="White"/>
    <s v="Bachelors "/>
    <s v="Information Systems"/>
    <s v="Married"/>
    <s v="Yes"/>
    <s v="Yes"/>
    <n v="5"/>
    <n v="3"/>
    <n v="4"/>
    <n v="5"/>
    <s v="PR1089"/>
    <d v="2012-05-07T00:00:00"/>
    <d v="2016-05-05T00:00:00"/>
    <d v="2017-05-07T00:00:00"/>
    <s v="Satisfied "/>
    <x v="3"/>
    <s v="Dissatisfied"/>
    <n v="3"/>
    <n v="0"/>
    <s v="Meets Expectation"/>
    <s v="Exceeds Expectation "/>
    <x v="0"/>
    <s v="Keep"/>
  </r>
  <r>
    <s v="FE2B-3DC7"/>
    <s v="Mattie Wippermann"/>
    <s v="Female"/>
    <n v="28"/>
    <s v="(25-34)"/>
    <s v="Some Travel"/>
    <s v="Technology"/>
    <s v="Data Scientist"/>
    <n v="23"/>
    <s v="New York"/>
    <n v="35606"/>
    <s v="Low Salary"/>
    <s v="White"/>
    <s v="Bachelors "/>
    <s v="Information Systems"/>
    <s v="Married"/>
    <s v="Yes"/>
    <s v="Yes"/>
    <n v="5"/>
    <n v="3"/>
    <n v="4"/>
    <n v="5"/>
    <s v="PR127"/>
    <d v="2012-05-07T00:00:00"/>
    <d v="2013-05-06T00:00:00"/>
    <d v="2017-05-07T00:00:00"/>
    <s v="Very Satisfied"/>
    <x v="2"/>
    <s v="Very Satisfied"/>
    <n v="2"/>
    <n v="2"/>
    <s v="Above and Beyond"/>
    <s v="Meets Expectation"/>
    <x v="0"/>
    <s v="Keep"/>
  </r>
  <r>
    <s v="FE2B-3DC7"/>
    <s v="Mattie Wippermann"/>
    <s v="Female"/>
    <n v="28"/>
    <s v="(25-34)"/>
    <s v="Some Travel"/>
    <s v="Technology"/>
    <s v="Data Scientist"/>
    <n v="23"/>
    <s v="New York"/>
    <n v="35606"/>
    <s v="Low Salary"/>
    <s v="White"/>
    <s v="Bachelors "/>
    <s v="Information Systems"/>
    <s v="Married"/>
    <s v="Yes"/>
    <s v="Yes"/>
    <n v="5"/>
    <n v="3"/>
    <n v="4"/>
    <n v="5"/>
    <s v="PR1644"/>
    <d v="2012-05-07T00:00:00"/>
    <d v="2017-05-05T00:00:00"/>
    <d v="2017-05-07T00:00:00"/>
    <s v="Neutral"/>
    <x v="0"/>
    <s v="Dissatisfied"/>
    <n v="3"/>
    <n v="1"/>
    <s v="Above and Beyond"/>
    <s v="Above and Beyond"/>
    <x v="2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1330"/>
    <d v="2012-04-23T00:00:00"/>
    <d v="2016-11-26T00:00:00"/>
    <d v="2022-04-23T00:00:00"/>
    <s v="Satisfied "/>
    <x v="1"/>
    <s v="Satisfied "/>
    <n v="2"/>
    <n v="0"/>
    <s v="Meets Expectation"/>
    <s v="Meets Expectation"/>
    <x v="1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1955"/>
    <d v="2012-04-23T00:00:00"/>
    <d v="2017-11-26T00:00:00"/>
    <d v="2022-04-23T00:00:00"/>
    <s v="Satisfied "/>
    <x v="2"/>
    <s v="Dissatisfied"/>
    <n v="2"/>
    <n v="1"/>
    <s v="Meets Expectation"/>
    <s v="Meets Expectation"/>
    <x v="1"/>
    <s v="Keep"/>
  </r>
  <r>
    <s v="02DA-7A72"/>
    <s v="Tadeas Lackney"/>
    <s v="Male"/>
    <n v="29"/>
    <s v="(25-34)"/>
    <s v="Frequent Traveller"/>
    <s v="Sales"/>
    <s v="Sales Representative"/>
    <n v="42"/>
    <s v="California"/>
    <n v="78726"/>
    <s v="Low Salary"/>
    <s v="White"/>
    <s v="Bachelors "/>
    <s v="Technical Degree"/>
    <s v="Married"/>
    <s v="No"/>
    <s v="Yes"/>
    <n v="6"/>
    <n v="0"/>
    <n v="1"/>
    <n v="1"/>
    <s v="PR1407"/>
    <d v="2012-04-25T00:00:00"/>
    <d v="2017-01-15T00:00:00"/>
    <d v="2018-04-25T00:00:00"/>
    <s v="Very Satisfied"/>
    <x v="0"/>
    <s v="Neutral"/>
    <n v="3"/>
    <n v="0"/>
    <s v="Meets Expectation"/>
    <s v="Exceeds Expectation "/>
    <x v="2"/>
    <s v="Keep"/>
  </r>
  <r>
    <s v="02DA-7A72"/>
    <s v="Tadeas Lackney"/>
    <s v="Male"/>
    <n v="29"/>
    <s v="(25-34)"/>
    <s v="Frequent Traveller"/>
    <s v="Sales"/>
    <s v="Sales Representative"/>
    <n v="42"/>
    <s v="California"/>
    <n v="78726"/>
    <s v="Low Salary"/>
    <s v="White"/>
    <s v="Bachelors "/>
    <s v="Technical Degree"/>
    <s v="Married"/>
    <s v="No"/>
    <s v="Yes"/>
    <n v="6"/>
    <n v="0"/>
    <n v="1"/>
    <n v="1"/>
    <s v="PR16"/>
    <d v="2012-04-25T00:00:00"/>
    <d v="2013-01-16T00:00:00"/>
    <d v="2018-04-25T00:00:00"/>
    <s v="Very Satisfied"/>
    <x v="3"/>
    <s v="Very Satisfied"/>
    <n v="1"/>
    <n v="0"/>
    <s v="Needs Improvement"/>
    <s v="Exceeds Expectation "/>
    <x v="2"/>
    <s v="Keep"/>
  </r>
  <r>
    <s v="02DA-7A72"/>
    <s v="Tadeas Lackney"/>
    <s v="Male"/>
    <n v="29"/>
    <s v="(25-34)"/>
    <s v="Frequent Traveller"/>
    <s v="Sales"/>
    <s v="Sales Representative"/>
    <n v="42"/>
    <s v="California"/>
    <n v="78726"/>
    <s v="Low Salary"/>
    <s v="White"/>
    <s v="Bachelors "/>
    <s v="Technical Degree"/>
    <s v="Married"/>
    <s v="No"/>
    <s v="Yes"/>
    <n v="6"/>
    <n v="0"/>
    <n v="1"/>
    <n v="1"/>
    <s v="PR169"/>
    <d v="2012-04-25T00:00:00"/>
    <d v="2014-01-16T00:00:00"/>
    <d v="2018-04-25T00:00:00"/>
    <s v="Satisfied "/>
    <x v="2"/>
    <s v="Neutral"/>
    <n v="2"/>
    <n v="0"/>
    <s v="Exceeds Expectation "/>
    <s v="Exceeds Expectation "/>
    <x v="2"/>
    <s v="Keep"/>
  </r>
  <r>
    <s v="02DA-7A72"/>
    <s v="Tadeas Lackney"/>
    <s v="Male"/>
    <n v="29"/>
    <s v="(25-34)"/>
    <s v="Frequent Traveller"/>
    <s v="Sales"/>
    <s v="Sales Representative"/>
    <n v="42"/>
    <s v="California"/>
    <n v="78726"/>
    <s v="Low Salary"/>
    <s v="White"/>
    <s v="Bachelors "/>
    <s v="Technical Degree"/>
    <s v="Married"/>
    <s v="No"/>
    <s v="Yes"/>
    <n v="6"/>
    <n v="0"/>
    <n v="1"/>
    <n v="1"/>
    <s v="PR2037"/>
    <d v="2012-04-25T00:00:00"/>
    <d v="2018-01-15T00:00:00"/>
    <d v="2018-04-25T00:00:00"/>
    <s v="Neutral"/>
    <x v="0"/>
    <s v="Neutral"/>
    <n v="3"/>
    <n v="2"/>
    <s v="Needs Improvement"/>
    <s v="Meets Expectation"/>
    <x v="1"/>
    <s v="Keep"/>
  </r>
  <r>
    <s v="2CA8-4E1B"/>
    <s v="Nicoline Pote"/>
    <s v="Non-Binary"/>
    <n v="23"/>
    <s v="(18-24)"/>
    <s v="Some Travel"/>
    <s v="Technology"/>
    <s v="Software Engineer"/>
    <n v="7"/>
    <s v="New York"/>
    <n v="28753"/>
    <s v="Low Salary"/>
    <s v="Asian or Asian American"/>
    <s v="Bachelors "/>
    <s v="Business Studies"/>
    <s v="Single"/>
    <s v="No"/>
    <s v="Yes"/>
    <n v="2"/>
    <n v="1"/>
    <n v="1"/>
    <n v="0"/>
    <s v="PR1647"/>
    <d v="2017-05-02T00:00:00"/>
    <d v="2017-05-06T00:00:00"/>
    <d v="2019-05-02T00:00:00"/>
    <s v="Neutral"/>
    <x v="2"/>
    <s v="Satisfied "/>
    <n v="3"/>
    <n v="1"/>
    <s v="Above and Beyond"/>
    <s v="Exceeds Expectation "/>
    <x v="2"/>
    <s v="Keep"/>
  </r>
  <r>
    <s v="2CA8-4E1B"/>
    <s v="Nicoline Pote"/>
    <s v="Non-Binary"/>
    <n v="23"/>
    <s v="(18-24)"/>
    <s v="Some Travel"/>
    <s v="Technology"/>
    <s v="Software Engineer"/>
    <n v="7"/>
    <s v="New York"/>
    <n v="28753"/>
    <s v="Low Salary"/>
    <s v="Asian or Asian American"/>
    <s v="Bachelors "/>
    <s v="Business Studies"/>
    <s v="Single"/>
    <s v="No"/>
    <s v="Yes"/>
    <n v="2"/>
    <n v="1"/>
    <n v="1"/>
    <n v="0"/>
    <s v="PR2307"/>
    <d v="2017-05-02T00:00:00"/>
    <d v="2018-05-06T00:00:00"/>
    <d v="2019-05-02T00:00:00"/>
    <s v="Neutral"/>
    <x v="0"/>
    <s v="Neutral"/>
    <n v="1"/>
    <n v="1"/>
    <s v="Needs Improvement"/>
    <s v="Above and Beyond"/>
    <x v="2"/>
    <s v="Keep"/>
  </r>
  <r>
    <s v="5237-1B85"/>
    <s v="Faydra Losbie"/>
    <s v="Female"/>
    <n v="28"/>
    <s v="(25-34)"/>
    <s v="Some Travel"/>
    <s v="Technology"/>
    <s v="Software Engineer"/>
    <n v="9"/>
    <s v="New York"/>
    <n v="43578"/>
    <s v="Low Salary"/>
    <s v="Asian or Asian American"/>
    <s v="Masters "/>
    <s v="Computer Science"/>
    <s v="Single"/>
    <s v="Yes"/>
    <s v="Yes"/>
    <n v="5"/>
    <n v="3"/>
    <n v="5"/>
    <n v="5"/>
    <s v="PR1486"/>
    <d v="2012-04-27T00:00:00"/>
    <d v="2017-02-21T00:00:00"/>
    <d v="2017-04-27T00:00:00"/>
    <s v="Neutral"/>
    <x v="0"/>
    <s v="Neutral"/>
    <n v="2"/>
    <n v="0"/>
    <s v="Above and Beyond"/>
    <s v="Above and Beyond"/>
    <x v="2"/>
    <s v="Keep"/>
  </r>
  <r>
    <s v="5237-1B85"/>
    <s v="Faydra Losbie"/>
    <s v="Female"/>
    <n v="28"/>
    <s v="(25-34)"/>
    <s v="Some Travel"/>
    <s v="Technology"/>
    <s v="Software Engineer"/>
    <n v="9"/>
    <s v="New York"/>
    <n v="43578"/>
    <s v="Low Salary"/>
    <s v="Asian or Asian American"/>
    <s v="Masters "/>
    <s v="Computer Science"/>
    <s v="Single"/>
    <s v="Yes"/>
    <s v="Yes"/>
    <n v="5"/>
    <n v="3"/>
    <n v="5"/>
    <n v="5"/>
    <s v="PR218"/>
    <d v="2012-04-27T00:00:00"/>
    <d v="2014-02-22T00:00:00"/>
    <d v="2017-04-27T00:00:00"/>
    <s v="Satisfied "/>
    <x v="2"/>
    <s v="Neutral"/>
    <n v="1"/>
    <n v="1"/>
    <s v="Meets Expectation"/>
    <s v="Exceeds Expectation "/>
    <x v="2"/>
    <s v="Keep"/>
  </r>
  <r>
    <s v="D2BE-E6F6"/>
    <s v="Maud Guerrier"/>
    <s v="Female"/>
    <n v="31"/>
    <s v="(25-34)"/>
    <s v="Frequent Traveller"/>
    <s v="Sales"/>
    <s v="Sales Executive"/>
    <n v="28"/>
    <s v="New York"/>
    <n v="183189"/>
    <s v="Medium Salary"/>
    <s v="White"/>
    <s v="High School "/>
    <s v="Marketing"/>
    <s v="Married"/>
    <s v="No"/>
    <s v="No"/>
    <n v="8"/>
    <n v="3"/>
    <n v="6"/>
    <n v="6"/>
    <s v="PR1094"/>
    <d v="2014-01-01T00:00:00"/>
    <d v="2016-05-06T00:00:00"/>
    <d v="2022-01-01T00:00:00"/>
    <s v="Satisfied "/>
    <x v="2"/>
    <s v="Dissatisfied"/>
    <n v="2"/>
    <n v="2"/>
    <s v="Unacceptable"/>
    <s v="Meets Expectation"/>
    <x v="0"/>
    <s v="Keep"/>
  </r>
  <r>
    <s v="D2BE-E6F6"/>
    <s v="Maud Guerrier"/>
    <s v="Female"/>
    <n v="31"/>
    <s v="(25-34)"/>
    <s v="Frequent Traveller"/>
    <s v="Sales"/>
    <s v="Sales Executive"/>
    <n v="28"/>
    <s v="New York"/>
    <n v="183189"/>
    <s v="Medium Salary"/>
    <s v="White"/>
    <s v="High School "/>
    <s v="Marketing"/>
    <s v="Married"/>
    <s v="No"/>
    <s v="No"/>
    <n v="8"/>
    <n v="3"/>
    <n v="6"/>
    <n v="6"/>
    <s v="PR1649"/>
    <d v="2014-01-01T00:00:00"/>
    <d v="2017-05-06T00:00:00"/>
    <d v="2022-01-01T00:00:00"/>
    <s v="Satisfied "/>
    <x v="3"/>
    <s v="Dissatisfied"/>
    <n v="2"/>
    <n v="1"/>
    <s v="Needs Improvement"/>
    <s v="Above and Beyond"/>
    <x v="2"/>
    <s v="Keep"/>
  </r>
  <r>
    <s v="D2BE-E6F6"/>
    <s v="Maud Guerrier"/>
    <s v="Female"/>
    <n v="31"/>
    <s v="(25-34)"/>
    <s v="Frequent Traveller"/>
    <s v="Sales"/>
    <s v="Sales Executive"/>
    <n v="28"/>
    <s v="New York"/>
    <n v="183189"/>
    <s v="Medium Salary"/>
    <s v="White"/>
    <s v="High School "/>
    <s v="Marketing"/>
    <s v="Married"/>
    <s v="No"/>
    <s v="No"/>
    <n v="8"/>
    <n v="3"/>
    <n v="6"/>
    <n v="6"/>
    <s v="PR2309"/>
    <d v="2014-01-01T00:00:00"/>
    <d v="2018-05-06T00:00:00"/>
    <d v="2022-01-01T00:00:00"/>
    <s v="Satisfied "/>
    <x v="2"/>
    <s v="Dissatisfied"/>
    <n v="2"/>
    <n v="1"/>
    <s v="Exceeds Expectation "/>
    <s v="Above and Beyond"/>
    <x v="3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1361"/>
    <d v="2012-04-29T00:00:00"/>
    <d v="2016-12-22T00:00:00"/>
    <d v="2022-04-29T00:00:00"/>
    <s v="Satisfied "/>
    <x v="1"/>
    <s v="Very Satisfied"/>
    <n v="3"/>
    <n v="1"/>
    <s v="Above and Beyond"/>
    <s v="Exceeds Expectation "/>
    <x v="2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1990"/>
    <d v="2012-04-29T00:00:00"/>
    <d v="2017-12-22T00:00:00"/>
    <d v="2022-04-29T00:00:00"/>
    <s v="Satisfied "/>
    <x v="3"/>
    <s v="Very Satisfied"/>
    <n v="1"/>
    <n v="2"/>
    <s v="Meets Expectation"/>
    <s v="Above and Beyond"/>
    <x v="2"/>
    <s v="Keep"/>
  </r>
  <r>
    <s v="9BD6-2C43"/>
    <s v="Wallas Crinage"/>
    <s v="Non-Binary"/>
    <n v="27"/>
    <s v="(25-34)"/>
    <s v="No Travel "/>
    <s v="Sales"/>
    <s v="Sales Executive"/>
    <n v="2"/>
    <s v="California"/>
    <n v="92022"/>
    <s v="Low Salary"/>
    <s v="Black or African American"/>
    <s v="Bachelors "/>
    <s v="Other"/>
    <s v="Divorced"/>
    <s v="No"/>
    <s v="No"/>
    <n v="7"/>
    <n v="7"/>
    <n v="7"/>
    <n v="0"/>
    <s v="PR1095"/>
    <d v="2015-01-06T00:00:00"/>
    <d v="2016-05-06T00:00:00"/>
    <d v="2022-01-06T00:00:00"/>
    <s v="Satisfied "/>
    <x v="2"/>
    <s v="Satisfied "/>
    <n v="1"/>
    <n v="1"/>
    <s v="Needs Improvement"/>
    <s v="Exceeds Expectation "/>
    <x v="2"/>
    <s v="Keep"/>
  </r>
  <r>
    <s v="9BD6-2C43"/>
    <s v="Wallas Crinage"/>
    <s v="Non-Binary"/>
    <n v="27"/>
    <s v="(25-34)"/>
    <s v="No Travel "/>
    <s v="Sales"/>
    <s v="Sales Executive"/>
    <n v="2"/>
    <s v="California"/>
    <n v="92022"/>
    <s v="Low Salary"/>
    <s v="Black or African American"/>
    <s v="Bachelors "/>
    <s v="Other"/>
    <s v="Divorced"/>
    <s v="No"/>
    <s v="No"/>
    <n v="7"/>
    <n v="7"/>
    <n v="7"/>
    <n v="0"/>
    <s v="PR1650"/>
    <d v="2015-01-06T00:00:00"/>
    <d v="2017-05-06T00:00:00"/>
    <d v="2022-01-06T00:00:00"/>
    <s v="Satisfied "/>
    <x v="3"/>
    <s v="Satisfied "/>
    <n v="1"/>
    <n v="1"/>
    <s v="Needs Improvement"/>
    <s v="Above and Beyond"/>
    <x v="3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1154"/>
    <d v="2012-04-29T00:00:00"/>
    <d v="2016-06-09T00:00:00"/>
    <d v="2022-04-29T00:00:00"/>
    <s v="Neutral"/>
    <x v="0"/>
    <s v="Neutral"/>
    <n v="1"/>
    <n v="1"/>
    <s v="Exceeds Expectation "/>
    <s v="Meets Expectation"/>
    <x v="0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1716"/>
    <d v="2012-04-29T00:00:00"/>
    <d v="2017-06-09T00:00:00"/>
    <d v="2022-04-29T00:00:00"/>
    <s v="Satisfied "/>
    <x v="0"/>
    <s v="Satisfied "/>
    <n v="3"/>
    <n v="2"/>
    <s v="Exceeds Expectation "/>
    <s v="Exceeds Expectation "/>
    <x v="2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1367"/>
    <d v="2012-04-30T00:00:00"/>
    <d v="2016-12-25T00:00:00"/>
    <d v="2022-04-30T00:00:00"/>
    <s v="Satisfied "/>
    <x v="3"/>
    <s v="Dissatisfied"/>
    <n v="1"/>
    <n v="1"/>
    <s v="Needs Improvement"/>
    <s v="Exceeds Expectation "/>
    <x v="2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1996"/>
    <d v="2012-04-30T00:00:00"/>
    <d v="2017-12-25T00:00:00"/>
    <d v="2022-04-30T00:00:00"/>
    <s v="Very Satisfied"/>
    <x v="0"/>
    <s v="Dissatisfied"/>
    <n v="2"/>
    <n v="0"/>
    <s v="Exceeds Expectation "/>
    <s v="Above and Beyond"/>
    <x v="3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1320"/>
    <d v="2012-05-01T00:00:00"/>
    <d v="2016-11-18T00:00:00"/>
    <d v="2022-05-01T00:00:00"/>
    <s v="Neutral"/>
    <x v="0"/>
    <s v="Dissatisfied"/>
    <n v="1"/>
    <n v="0"/>
    <s v="Needs Improvement"/>
    <s v="Above and Beyond"/>
    <x v="3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1943"/>
    <d v="2012-05-01T00:00:00"/>
    <d v="2017-11-18T00:00:00"/>
    <d v="2022-05-01T00:00:00"/>
    <s v="Very Satisfied"/>
    <x v="1"/>
    <s v="Satisfied "/>
    <n v="2"/>
    <n v="3"/>
    <s v="Needs Improvement"/>
    <s v="Exceeds Expectation "/>
    <x v="0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1098"/>
    <d v="2012-05-20T00:00:00"/>
    <d v="2016-05-08T00:00:00"/>
    <d v="2022-05-20T00:00:00"/>
    <s v="Very Dissatisfied"/>
    <x v="4"/>
    <s v="Very Dissatisfied"/>
    <n v="1"/>
    <n v="3"/>
    <s v="Meets Expectation"/>
    <s v="Exceeds Expectation "/>
    <x v="2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1653"/>
    <d v="2012-05-20T00:00:00"/>
    <d v="2017-05-08T00:00:00"/>
    <d v="2022-05-20T00:00:00"/>
    <s v="Satisfied "/>
    <x v="1"/>
    <s v="Satisfied "/>
    <n v="2"/>
    <n v="0"/>
    <s v="Above and Beyond"/>
    <s v="Above and Beyond"/>
    <x v="2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2312"/>
    <d v="2012-05-20T00:00:00"/>
    <d v="2018-05-08T00:00:00"/>
    <d v="2022-05-20T00:00:00"/>
    <s v="Satisfied "/>
    <x v="1"/>
    <s v="Very Satisfied"/>
    <n v="1"/>
    <n v="0"/>
    <s v="Exceeds Expectation "/>
    <s v="Above and Beyond"/>
    <x v="3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1336"/>
    <d v="2012-05-01T00:00:00"/>
    <d v="2016-12-01T00:00:00"/>
    <d v="2022-05-01T00:00:00"/>
    <s v="Very Satisfied"/>
    <x v="3"/>
    <s v="Neutral"/>
    <n v="1"/>
    <n v="0"/>
    <s v="Meets Expectation"/>
    <s v="Meets Expectation"/>
    <x v="0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1962"/>
    <d v="2012-05-01T00:00:00"/>
    <d v="2017-12-01T00:00:00"/>
    <d v="2022-05-01T00:00:00"/>
    <s v="Neutral"/>
    <x v="3"/>
    <s v="Very Satisfied"/>
    <n v="3"/>
    <n v="0"/>
    <s v="Needs Improvement"/>
    <s v="Exceeds Expectation "/>
    <x v="2"/>
    <s v="Keep"/>
  </r>
  <r>
    <s v="4657-FE18"/>
    <s v="Staford Perrins"/>
    <s v="Non-Binary"/>
    <n v="29"/>
    <s v="(25-34)"/>
    <s v="Some Travel"/>
    <s v="Technology"/>
    <s v="Senior Software Engineer"/>
    <n v="25"/>
    <s v="California"/>
    <n v="145716"/>
    <s v="Low Salary"/>
    <s v="American Indian or Alaska Native"/>
    <s v="High School "/>
    <s v="Information Systems"/>
    <s v="Married"/>
    <s v="No"/>
    <s v="Yes"/>
    <n v="1"/>
    <n v="0"/>
    <n v="1"/>
    <n v="1"/>
    <s v="PR2314"/>
    <d v="2018-02-22T00:00:00"/>
    <d v="2018-05-09T00:00:00"/>
    <d v="2019-02-22T00:00:00"/>
    <s v="Neutral"/>
    <x v="1"/>
    <s v="Dissatisfied"/>
    <n v="3"/>
    <n v="1"/>
    <s v="Needs Improvement"/>
    <s v="Meets Expectation"/>
    <x v="0"/>
    <s v="Keep"/>
  </r>
  <r>
    <s v="9937-CDF7"/>
    <s v="Galvin Sawley"/>
    <s v="Male"/>
    <n v="28"/>
    <s v="(25-34)"/>
    <s v="Some Travel"/>
    <s v="Sales"/>
    <s v="Sales Representative"/>
    <n v="19"/>
    <s v="New York"/>
    <n v="56122"/>
    <s v="Low Salary"/>
    <s v="Mixed or multiple ethnic groups"/>
    <s v="High School "/>
    <s v="Marketing"/>
    <s v="Married"/>
    <s v="Yes"/>
    <s v="Yes"/>
    <n v="7"/>
    <n v="5"/>
    <n v="5"/>
    <n v="0"/>
    <s v="PR1396"/>
    <d v="2013-03-31T00:00:00"/>
    <d v="2017-01-10T00:00:00"/>
    <d v="2020-03-31T00:00:00"/>
    <s v="Satisfied "/>
    <x v="1"/>
    <s v="Satisfied "/>
    <n v="2"/>
    <n v="2"/>
    <s v="Exceeds Expectation "/>
    <s v="Above and Beyond"/>
    <x v="3"/>
    <s v="Keep"/>
  </r>
  <r>
    <s v="9937-CDF7"/>
    <s v="Galvin Sawley"/>
    <s v="Male"/>
    <n v="28"/>
    <s v="(25-34)"/>
    <s v="Some Travel"/>
    <s v="Sales"/>
    <s v="Sales Representative"/>
    <n v="19"/>
    <s v="New York"/>
    <n v="56122"/>
    <s v="Low Salary"/>
    <s v="Mixed or multiple ethnic groups"/>
    <s v="High School "/>
    <s v="Marketing"/>
    <s v="Married"/>
    <s v="Yes"/>
    <s v="Yes"/>
    <n v="7"/>
    <n v="5"/>
    <n v="5"/>
    <n v="0"/>
    <s v="PR163"/>
    <d v="2013-03-31T00:00:00"/>
    <d v="2014-01-11T00:00:00"/>
    <d v="2020-03-31T00:00:00"/>
    <s v="Very Satisfied"/>
    <x v="0"/>
    <s v="Neutral"/>
    <n v="3"/>
    <n v="0"/>
    <s v="Above and Beyond"/>
    <s v="Meets Expectation"/>
    <x v="0"/>
    <s v="Keep"/>
  </r>
  <r>
    <s v="9937-CDF7"/>
    <s v="Galvin Sawley"/>
    <s v="Male"/>
    <n v="28"/>
    <s v="(25-34)"/>
    <s v="Some Travel"/>
    <s v="Sales"/>
    <s v="Sales Representative"/>
    <n v="19"/>
    <s v="New York"/>
    <n v="56122"/>
    <s v="Low Salary"/>
    <s v="Mixed or multiple ethnic groups"/>
    <s v="High School "/>
    <s v="Marketing"/>
    <s v="Married"/>
    <s v="Yes"/>
    <s v="Yes"/>
    <n v="7"/>
    <n v="5"/>
    <n v="5"/>
    <n v="0"/>
    <s v="PR2028"/>
    <d v="2013-03-31T00:00:00"/>
    <d v="2018-01-10T00:00:00"/>
    <d v="2020-03-31T00:00:00"/>
    <s v="Satisfied "/>
    <x v="2"/>
    <s v="Dissatisfied"/>
    <n v="2"/>
    <n v="2"/>
    <s v="Exceeds Expectation "/>
    <s v="Above and Beyond"/>
    <x v="3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1291"/>
    <d v="2012-05-02T00:00:00"/>
    <d v="2016-10-26T00:00:00"/>
    <d v="2022-05-02T00:00:00"/>
    <s v="Neutral"/>
    <x v="3"/>
    <s v="Very Satisfied"/>
    <n v="1"/>
    <n v="0"/>
    <s v="Exceeds Expectation "/>
    <s v="Exceeds Expectation "/>
    <x v="0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1902"/>
    <d v="2012-05-02T00:00:00"/>
    <d v="2017-10-26T00:00:00"/>
    <d v="2022-05-02T00:00:00"/>
    <s v="Neutral"/>
    <x v="0"/>
    <s v="Very Satisfied"/>
    <n v="3"/>
    <n v="1"/>
    <s v="Exceeds Expectation "/>
    <s v="Meets Expectation"/>
    <x v="1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1172"/>
    <d v="2012-05-03T00:00:00"/>
    <d v="2016-06-24T00:00:00"/>
    <d v="2022-05-03T00:00:00"/>
    <s v="Satisfied "/>
    <x v="2"/>
    <s v="Very Satisfied"/>
    <n v="3"/>
    <n v="0"/>
    <s v="Exceeds Expectation "/>
    <s v="Meets Expectation"/>
    <x v="0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1741"/>
    <d v="2012-05-03T00:00:00"/>
    <d v="2017-06-24T00:00:00"/>
    <d v="2022-05-03T00:00:00"/>
    <s v="Neutral"/>
    <x v="1"/>
    <s v="Satisfied "/>
    <n v="3"/>
    <n v="3"/>
    <s v="Needs Improvement"/>
    <s v="Meets Expectation"/>
    <x v="0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1150"/>
    <d v="2012-05-04T00:00:00"/>
    <d v="2016-06-05T00:00:00"/>
    <d v="2022-05-04T00:00:00"/>
    <s v="Neutral"/>
    <x v="0"/>
    <s v="Satisfied "/>
    <n v="2"/>
    <n v="0"/>
    <s v="Exceeds Expectation "/>
    <s v="Exceeds Expectation "/>
    <x v="2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1711"/>
    <d v="2012-05-04T00:00:00"/>
    <d v="2017-06-05T00:00:00"/>
    <d v="2022-05-04T00:00:00"/>
    <s v="Satisfied "/>
    <x v="2"/>
    <s v="Satisfied "/>
    <n v="3"/>
    <n v="0"/>
    <s v="Exceeds Expectation "/>
    <s v="Meets Expectation"/>
    <x v="1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1160"/>
    <d v="2012-05-05T00:00:00"/>
    <d v="2016-06-14T00:00:00"/>
    <d v="2022-05-05T00:00:00"/>
    <s v="Very Satisfied"/>
    <x v="3"/>
    <s v="Satisfied "/>
    <n v="1"/>
    <n v="0"/>
    <s v="Meets Expectation"/>
    <s v="Exceeds Expectation "/>
    <x v="0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1723"/>
    <d v="2012-05-05T00:00:00"/>
    <d v="2017-06-14T00:00:00"/>
    <d v="2022-05-05T00:00:00"/>
    <s v="Satisfied "/>
    <x v="0"/>
    <s v="Satisfied "/>
    <n v="2"/>
    <n v="1"/>
    <s v="Needs Improvement"/>
    <s v="Above and Beyond"/>
    <x v="2"/>
    <s v="Keep"/>
  </r>
  <r>
    <s v="7B47-C915"/>
    <s v="Grayce Caesar"/>
    <s v="Female"/>
    <n v="36"/>
    <s v="(35-44)"/>
    <s v="Some Travel"/>
    <s v="Sales"/>
    <s v="Sales Executive"/>
    <n v="23"/>
    <s v="California"/>
    <n v="195502"/>
    <s v="Medium Salary"/>
    <s v="Mixed or multiple ethnic groups"/>
    <s v="Masters "/>
    <s v="Marketing"/>
    <s v="Single"/>
    <s v="No"/>
    <s v="No"/>
    <n v="8"/>
    <n v="0"/>
    <n v="3"/>
    <n v="0"/>
    <s v="PR1102"/>
    <d v="2014-02-23T00:00:00"/>
    <d v="2016-05-10T00:00:00"/>
    <d v="2022-02-23T00:00:00"/>
    <s v="Neutral"/>
    <x v="0"/>
    <s v="Dissatisfied"/>
    <n v="2"/>
    <n v="2"/>
    <s v="Above and Beyond"/>
    <s v="Above and Beyond"/>
    <x v="2"/>
    <s v="Keep"/>
  </r>
  <r>
    <s v="7B47-C915"/>
    <s v="Grayce Caesar"/>
    <s v="Female"/>
    <n v="36"/>
    <s v="(35-44)"/>
    <s v="Some Travel"/>
    <s v="Sales"/>
    <s v="Sales Executive"/>
    <n v="23"/>
    <s v="California"/>
    <n v="195502"/>
    <s v="Medium Salary"/>
    <s v="Mixed or multiple ethnic groups"/>
    <s v="Masters "/>
    <s v="Marketing"/>
    <s v="Single"/>
    <s v="No"/>
    <s v="No"/>
    <n v="8"/>
    <n v="0"/>
    <n v="3"/>
    <n v="0"/>
    <s v="PR1657"/>
    <d v="2014-02-23T00:00:00"/>
    <d v="2017-05-10T00:00:00"/>
    <d v="2022-02-23T00:00:00"/>
    <s v="Neutral"/>
    <x v="0"/>
    <s v="Very Satisfied"/>
    <n v="2"/>
    <n v="2"/>
    <s v="Needs Improvement"/>
    <s v="Meets Expectation"/>
    <x v="0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1173"/>
    <d v="2012-05-05T00:00:00"/>
    <d v="2016-06-26T00:00:00"/>
    <d v="2022-05-05T00:00:00"/>
    <s v="Neutral"/>
    <x v="0"/>
    <s v="Satisfied "/>
    <n v="1"/>
    <n v="0"/>
    <s v="Above and Beyond"/>
    <s v="Above and Beyond"/>
    <x v="2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1742"/>
    <d v="2012-05-05T00:00:00"/>
    <d v="2017-06-26T00:00:00"/>
    <d v="2022-05-05T00:00:00"/>
    <s v="Satisfied "/>
    <x v="2"/>
    <s v="Satisfied "/>
    <n v="2"/>
    <n v="0"/>
    <s v="Needs Improvement"/>
    <s v="Exceeds Expectation "/>
    <x v="0"/>
    <s v="Keep"/>
  </r>
  <r>
    <s v="A690-3D5D"/>
    <s v="Lynea Ashurst"/>
    <s v="Female"/>
    <n v="35"/>
    <s v="(35-44)"/>
    <s v="Some Travel"/>
    <s v="Technology"/>
    <s v="Senior Software Engineer"/>
    <n v="7"/>
    <s v="New York"/>
    <n v="253952"/>
    <s v="Medium Salary"/>
    <s v="Mixed or multiple ethnic groups"/>
    <s v="Bachelors "/>
    <s v="Information Systems"/>
    <s v="Divorced"/>
    <s v="Yes"/>
    <s v="No"/>
    <n v="9"/>
    <n v="9"/>
    <n v="9"/>
    <n v="4"/>
    <s v="PR1106"/>
    <d v="2013-10-02T00:00:00"/>
    <d v="2016-05-12T00:00:00"/>
    <d v="2022-10-02T00:00:00"/>
    <s v="Neutral"/>
    <x v="2"/>
    <s v="Very Satisfied"/>
    <n v="2"/>
    <n v="0"/>
    <s v="Exceeds Expectation "/>
    <s v="Meets Expectation"/>
    <x v="1"/>
    <s v="Keep"/>
  </r>
  <r>
    <s v="A690-3D5D"/>
    <s v="Lynea Ashurst"/>
    <s v="Female"/>
    <n v="35"/>
    <s v="(35-44)"/>
    <s v="Some Travel"/>
    <s v="Technology"/>
    <s v="Senior Software Engineer"/>
    <n v="7"/>
    <s v="New York"/>
    <n v="253952"/>
    <s v="Medium Salary"/>
    <s v="Mixed or multiple ethnic groups"/>
    <s v="Bachelors "/>
    <s v="Information Systems"/>
    <s v="Divorced"/>
    <s v="Yes"/>
    <s v="No"/>
    <n v="9"/>
    <n v="9"/>
    <n v="9"/>
    <n v="4"/>
    <s v="PR1661"/>
    <d v="2013-10-02T00:00:00"/>
    <d v="2017-05-12T00:00:00"/>
    <d v="2022-10-02T00:00:00"/>
    <s v="Very Satisfied"/>
    <x v="1"/>
    <s v="Neutral"/>
    <n v="1"/>
    <n v="3"/>
    <s v="Above and Beyond"/>
    <s v="Meets Expectation"/>
    <x v="1"/>
    <s v="Keep"/>
  </r>
  <r>
    <s v="3560-C117"/>
    <s v="Allyson Kordas"/>
    <s v="Female"/>
    <n v="28"/>
    <s v="(25-34)"/>
    <s v="Frequent Traveller"/>
    <s v="Technology"/>
    <s v="Data Scientist"/>
    <n v="4"/>
    <s v="California"/>
    <n v="65659"/>
    <s v="Low Salary"/>
    <s v="Mixed or multiple ethnic groups"/>
    <s v="Bachelors "/>
    <s v="Computer Science"/>
    <s v="Married"/>
    <s v="Yes"/>
    <s v="Yes"/>
    <n v="2"/>
    <n v="0"/>
    <n v="0"/>
    <n v="0"/>
    <s v="PR223"/>
    <d v="2012-05-09T00:00:00"/>
    <d v="2014-02-27T00:00:00"/>
    <d v="2014-05-09T00:00:00"/>
    <s v="Very Satisfied"/>
    <x v="2"/>
    <s v="Dissatisfied"/>
    <n v="2"/>
    <n v="0"/>
    <s v="Exceeds Expectation "/>
    <s v="Meets Expectation"/>
    <x v="0"/>
    <s v="Keep"/>
  </r>
  <r>
    <s v="C9FF-3A25"/>
    <s v="West Shalloo"/>
    <s v="Male"/>
    <n v="28"/>
    <s v="(25-34)"/>
    <s v="No Travel "/>
    <s v="Technology"/>
    <s v="Software Engineer"/>
    <n v="17"/>
    <s v="New York"/>
    <n v="54324"/>
    <s v="Low Salary"/>
    <s v="Black or African American"/>
    <s v="High School "/>
    <s v="Information Systems"/>
    <s v="Single"/>
    <s v="Yes"/>
    <s v="Yes"/>
    <n v="3"/>
    <n v="3"/>
    <n v="3"/>
    <n v="1"/>
    <s v="PR1108"/>
    <d v="2015-09-10T00:00:00"/>
    <d v="2016-05-13T00:00:00"/>
    <d v="2018-09-10T00:00:00"/>
    <s v="Very Satisfied"/>
    <x v="0"/>
    <s v="Very Satisfied"/>
    <n v="2"/>
    <n v="2"/>
    <s v="Above and Beyond"/>
    <s v="Above and Beyond"/>
    <x v="3"/>
    <s v="Keep"/>
  </r>
  <r>
    <s v="C9FF-3A25"/>
    <s v="West Shalloo"/>
    <s v="Male"/>
    <n v="28"/>
    <s v="(25-34)"/>
    <s v="No Travel "/>
    <s v="Technology"/>
    <s v="Software Engineer"/>
    <n v="17"/>
    <s v="New York"/>
    <n v="54324"/>
    <s v="Low Salary"/>
    <s v="Black or African American"/>
    <s v="High School "/>
    <s v="Information Systems"/>
    <s v="Single"/>
    <s v="Yes"/>
    <s v="Yes"/>
    <n v="3"/>
    <n v="3"/>
    <n v="3"/>
    <n v="1"/>
    <s v="PR1663"/>
    <d v="2015-09-10T00:00:00"/>
    <d v="2017-05-13T00:00:00"/>
    <d v="2018-09-10T00:00:00"/>
    <s v="Neutral"/>
    <x v="3"/>
    <s v="Very Satisfied"/>
    <n v="2"/>
    <n v="1"/>
    <s v="Meets Expectation"/>
    <s v="Meets Expectation"/>
    <x v="0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1254"/>
    <d v="2012-05-10T00:00:00"/>
    <d v="2016-09-12T00:00:00"/>
    <d v="2022-05-10T00:00:00"/>
    <s v="Neutral"/>
    <x v="3"/>
    <s v="Very Satisfied"/>
    <n v="1"/>
    <n v="3"/>
    <s v="Needs Improvement"/>
    <s v="Above and Beyond"/>
    <x v="2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1850"/>
    <d v="2012-05-10T00:00:00"/>
    <d v="2017-09-12T00:00:00"/>
    <d v="2022-05-10T00:00:00"/>
    <s v="Neutral"/>
    <x v="1"/>
    <s v="Neutral"/>
    <n v="1"/>
    <n v="0"/>
    <s v="Meets Expectation"/>
    <s v="Exceeds Expectation "/>
    <x v="2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1184"/>
    <d v="2012-05-12T00:00:00"/>
    <d v="2016-07-03T00:00:00"/>
    <d v="2022-05-12T00:00:00"/>
    <s v="Satisfied "/>
    <x v="0"/>
    <s v="Very Satisfied"/>
    <n v="1"/>
    <n v="0"/>
    <s v="Needs Improvement"/>
    <s v="Above and Beyond"/>
    <x v="3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1755"/>
    <d v="2012-05-12T00:00:00"/>
    <d v="2017-07-03T00:00:00"/>
    <d v="2022-05-12T00:00:00"/>
    <s v="Very Satisfied"/>
    <x v="1"/>
    <s v="Satisfied "/>
    <n v="1"/>
    <n v="0"/>
    <s v="Needs Improvement"/>
    <s v="Exceeds Expectation "/>
    <x v="0"/>
    <s v="Keep"/>
  </r>
  <r>
    <s v="1F0F-458C"/>
    <s v="Carrie Scroyton"/>
    <s v="Female"/>
    <n v="29"/>
    <s v="(25-34)"/>
    <s v="Some Travel"/>
    <s v="Technology"/>
    <s v="Data Scientist"/>
    <n v="3"/>
    <s v="New York"/>
    <n v="60388"/>
    <s v="Low Salary"/>
    <s v="White"/>
    <s v="Bachelors "/>
    <s v="Business Studies"/>
    <s v="Divorced"/>
    <s v="Yes"/>
    <s v="Yes"/>
    <n v="5"/>
    <n v="1"/>
    <n v="3"/>
    <n v="1"/>
    <s v="PR1110"/>
    <d v="2013-04-11T00:00:00"/>
    <d v="2016-05-14T00:00:00"/>
    <d v="2018-04-11T00:00:00"/>
    <s v="Very Satisfied"/>
    <x v="1"/>
    <s v="Very Satisfied"/>
    <n v="3"/>
    <n v="0"/>
    <s v="Meets Expectation"/>
    <s v="Exceeds Expectation "/>
    <x v="2"/>
    <s v="Keep"/>
  </r>
  <r>
    <s v="1F0F-458C"/>
    <s v="Carrie Scroyton"/>
    <s v="Female"/>
    <n v="29"/>
    <s v="(25-34)"/>
    <s v="Some Travel"/>
    <s v="Technology"/>
    <s v="Data Scientist"/>
    <n v="3"/>
    <s v="New York"/>
    <n v="60388"/>
    <s v="Low Salary"/>
    <s v="White"/>
    <s v="Bachelors "/>
    <s v="Business Studies"/>
    <s v="Divorced"/>
    <s v="Yes"/>
    <s v="Yes"/>
    <n v="5"/>
    <n v="1"/>
    <n v="3"/>
    <n v="1"/>
    <s v="PR139"/>
    <d v="2013-04-11T00:00:00"/>
    <d v="2013-05-15T00:00:00"/>
    <d v="2018-04-11T00:00:00"/>
    <s v="Neutral"/>
    <x v="1"/>
    <s v="Satisfied "/>
    <n v="1"/>
    <n v="1"/>
    <s v="Above and Beyond"/>
    <s v="Above and Beyond"/>
    <x v="2"/>
    <s v="Keep"/>
  </r>
  <r>
    <s v="1F0F-458C"/>
    <s v="Carrie Scroyton"/>
    <s v="Female"/>
    <n v="29"/>
    <s v="(25-34)"/>
    <s v="Some Travel"/>
    <s v="Technology"/>
    <s v="Data Scientist"/>
    <n v="3"/>
    <s v="New York"/>
    <n v="60388"/>
    <s v="Low Salary"/>
    <s v="White"/>
    <s v="Bachelors "/>
    <s v="Business Studies"/>
    <s v="Divorced"/>
    <s v="Yes"/>
    <s v="Yes"/>
    <n v="5"/>
    <n v="1"/>
    <n v="3"/>
    <n v="1"/>
    <s v="PR1665"/>
    <d v="2013-04-11T00:00:00"/>
    <d v="2017-05-14T00:00:00"/>
    <d v="2018-04-11T00:00:00"/>
    <s v="Neutral"/>
    <x v="0"/>
    <s v="Dissatisfied"/>
    <n v="3"/>
    <n v="1"/>
    <s v="Exceeds Expectation "/>
    <s v="Exceeds Expectation "/>
    <x v="0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1521"/>
    <d v="2012-05-13T00:00:00"/>
    <d v="2017-03-05T00:00:00"/>
    <d v="2022-05-13T00:00:00"/>
    <s v="Neutral"/>
    <x v="3"/>
    <s v="Very Satisfied"/>
    <n v="2"/>
    <n v="1"/>
    <s v="Exceeds Expectation "/>
    <s v="Meets Expectation"/>
    <x v="0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2162"/>
    <d v="2012-05-13T00:00:00"/>
    <d v="2018-03-05T00:00:00"/>
    <d v="2022-05-13T00:00:00"/>
    <s v="Very Satisfied"/>
    <x v="0"/>
    <s v="Dissatisfied"/>
    <n v="3"/>
    <n v="0"/>
    <s v="Exceeds Expectation "/>
    <s v="Meets Expectation"/>
    <x v="0"/>
    <s v="Keep"/>
  </r>
  <r>
    <s v="DE6C-86FC"/>
    <s v="Beitris McIlwraith"/>
    <s v="Non-Binary"/>
    <n v="43"/>
    <s v="(35-44)"/>
    <s v="Some Travel"/>
    <s v="Technology"/>
    <s v="Software Engineer"/>
    <n v="31"/>
    <s v="New York"/>
    <n v="130665"/>
    <s v="Low Salary"/>
    <s v="White"/>
    <s v="Masters "/>
    <s v="Computer Science"/>
    <s v="Married"/>
    <s v="No"/>
    <s v="No"/>
    <n v="9"/>
    <n v="6"/>
    <n v="9"/>
    <n v="6"/>
    <s v="PR1111"/>
    <d v="2013-12-10T00:00:00"/>
    <d v="2016-05-15T00:00:00"/>
    <d v="2022-12-10T00:00:00"/>
    <s v="Very Satisfied"/>
    <x v="0"/>
    <s v="Neutral"/>
    <n v="1"/>
    <n v="2"/>
    <s v="Meets Expectation"/>
    <s v="Exceeds Expectation "/>
    <x v="2"/>
    <s v="Keep"/>
  </r>
  <r>
    <s v="DE6C-86FC"/>
    <s v="Beitris McIlwraith"/>
    <s v="Non-Binary"/>
    <n v="43"/>
    <s v="(35-44)"/>
    <s v="Some Travel"/>
    <s v="Technology"/>
    <s v="Software Engineer"/>
    <n v="31"/>
    <s v="New York"/>
    <n v="130665"/>
    <s v="Low Salary"/>
    <s v="White"/>
    <s v="Masters "/>
    <s v="Computer Science"/>
    <s v="Married"/>
    <s v="No"/>
    <s v="No"/>
    <n v="9"/>
    <n v="6"/>
    <n v="9"/>
    <n v="6"/>
    <s v="PR1666"/>
    <d v="2013-12-10T00:00:00"/>
    <d v="2017-05-15T00:00:00"/>
    <d v="2022-12-10T00:00:00"/>
    <s v="Satisfied "/>
    <x v="2"/>
    <s v="Satisfied "/>
    <n v="1"/>
    <n v="0"/>
    <s v="Exceeds Expectation "/>
    <s v="Meets Expectation"/>
    <x v="1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1190"/>
    <d v="2012-05-13T00:00:00"/>
    <d v="2016-07-09T00:00:00"/>
    <d v="2022-05-13T00:00:00"/>
    <s v="Very Satisfied"/>
    <x v="0"/>
    <s v="Dissatisfied"/>
    <n v="3"/>
    <n v="1"/>
    <s v="Above and Beyond"/>
    <s v="Meets Expectation"/>
    <x v="1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1761"/>
    <d v="2012-05-13T00:00:00"/>
    <d v="2017-07-09T00:00:00"/>
    <d v="2022-05-13T00:00:00"/>
    <s v="Satisfied "/>
    <x v="1"/>
    <s v="Satisfied "/>
    <n v="1"/>
    <n v="0"/>
    <s v="Meets Expectation"/>
    <s v="Above and Beyond"/>
    <x v="3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1178"/>
    <d v="2012-05-14T00:00:00"/>
    <d v="2016-06-28T00:00:00"/>
    <d v="2022-05-14T00:00:00"/>
    <s v="Very Satisfied"/>
    <x v="3"/>
    <s v="Satisfied "/>
    <n v="3"/>
    <n v="0"/>
    <s v="Meets Expectation"/>
    <s v="Above and Beyond"/>
    <x v="3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1747"/>
    <d v="2012-05-14T00:00:00"/>
    <d v="2017-06-28T00:00:00"/>
    <d v="2022-05-14T00:00:00"/>
    <s v="Very Satisfied"/>
    <x v="0"/>
    <s v="Satisfied "/>
    <n v="1"/>
    <n v="2"/>
    <s v="Needs Improvement"/>
    <s v="Meets Expectation"/>
    <x v="1"/>
    <s v="Keep"/>
  </r>
  <r>
    <s v="0A05-3943"/>
    <s v="Sherie Pattington"/>
    <s v="Female"/>
    <n v="26"/>
    <s v="(25-34)"/>
    <s v="Some Travel"/>
    <s v="Technology"/>
    <s v="Software Engineer"/>
    <n v="20"/>
    <s v="California"/>
    <n v="33273"/>
    <s v="Low Salary"/>
    <s v="White"/>
    <s v="Bachelors "/>
    <s v="Business Studies"/>
    <s v="Single"/>
    <s v="Yes"/>
    <s v="Yes"/>
    <n v="2"/>
    <n v="1"/>
    <n v="1"/>
    <n v="0"/>
    <s v="PR1113"/>
    <d v="2015-01-20T00:00:00"/>
    <d v="2016-05-16T00:00:00"/>
    <d v="2017-01-20T00:00:00"/>
    <s v="Satisfied "/>
    <x v="2"/>
    <s v="Dissatisfied"/>
    <n v="2"/>
    <n v="0"/>
    <s v="Needs Improvement"/>
    <s v="Above and Beyond"/>
    <x v="3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1115"/>
    <d v="2012-05-14T00:00:00"/>
    <d v="2016-05-16T00:00:00"/>
    <d v="2022-05-14T00:00:00"/>
    <s v="Neutral"/>
    <x v="2"/>
    <s v="Very Satisfied"/>
    <n v="3"/>
    <n v="1"/>
    <s v="Exceeds Expectation "/>
    <s v="Exceeds Expectation "/>
    <x v="2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1670"/>
    <d v="2012-05-14T00:00:00"/>
    <d v="2017-05-16T00:00:00"/>
    <d v="2022-05-14T00:00:00"/>
    <s v="Satisfied "/>
    <x v="1"/>
    <s v="Very Satisfied"/>
    <n v="2"/>
    <n v="1"/>
    <s v="Exceeds Expectation "/>
    <s v="Above and Beyond"/>
    <x v="2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1266"/>
    <d v="2012-05-15T00:00:00"/>
    <d v="2016-09-28T00:00:00"/>
    <d v="2022-05-15T00:00:00"/>
    <s v="Neutral"/>
    <x v="1"/>
    <s v="Satisfied "/>
    <n v="2"/>
    <n v="1"/>
    <s v="Meets Expectation"/>
    <s v="Above and Beyond"/>
    <x v="3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1866"/>
    <d v="2012-05-15T00:00:00"/>
    <d v="2017-09-28T00:00:00"/>
    <d v="2022-05-15T00:00:00"/>
    <s v="Satisfied "/>
    <x v="3"/>
    <s v="Neutral"/>
    <n v="2"/>
    <n v="1"/>
    <s v="Exceeds Expectation "/>
    <s v="Above and Beyond"/>
    <x v="3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1317"/>
    <d v="2012-05-17T00:00:00"/>
    <d v="2016-11-14T00:00:00"/>
    <d v="2022-05-17T00:00:00"/>
    <s v="Satisfied "/>
    <x v="0"/>
    <s v="Neutral"/>
    <n v="2"/>
    <n v="2"/>
    <s v="Above and Beyond"/>
    <s v="Meets Expectation"/>
    <x v="0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1938"/>
    <d v="2012-05-17T00:00:00"/>
    <d v="2017-11-14T00:00:00"/>
    <d v="2022-05-17T00:00:00"/>
    <s v="Very Satisfied"/>
    <x v="0"/>
    <s v="Satisfied "/>
    <n v="2"/>
    <n v="0"/>
    <s v="Above and Beyond"/>
    <s v="Exceeds Expectation "/>
    <x v="0"/>
    <s v="Keep"/>
  </r>
  <r>
    <s v="9D3C-DA45"/>
    <s v="Broddy Jardine"/>
    <s v="Male"/>
    <n v="32"/>
    <s v="(25-34)"/>
    <s v="Some Travel"/>
    <s v="Technology"/>
    <s v="Data Scientist"/>
    <n v="24"/>
    <s v="California"/>
    <n v="41857"/>
    <s v="Low Salary"/>
    <s v="Native Hawaiian "/>
    <s v="Bachelors "/>
    <s v="Information Systems"/>
    <s v="Married"/>
    <s v="No"/>
    <s v="No"/>
    <n v="9"/>
    <n v="0"/>
    <n v="5"/>
    <n v="2"/>
    <s v="PR1116"/>
    <d v="2013-04-12T00:00:00"/>
    <d v="2016-05-17T00:00:00"/>
    <d v="2022-04-12T00:00:00"/>
    <s v="Satisfied "/>
    <x v="0"/>
    <s v="Very Satisfied"/>
    <n v="3"/>
    <n v="1"/>
    <s v="Needs Improvement"/>
    <s v="Above and Beyond"/>
    <x v="3"/>
    <s v="Keep"/>
  </r>
  <r>
    <s v="9D3C-DA45"/>
    <s v="Broddy Jardine"/>
    <s v="Male"/>
    <n v="32"/>
    <s v="(25-34)"/>
    <s v="Some Travel"/>
    <s v="Technology"/>
    <s v="Data Scientist"/>
    <n v="24"/>
    <s v="California"/>
    <n v="41857"/>
    <s v="Low Salary"/>
    <s v="Native Hawaiian "/>
    <s v="Bachelors "/>
    <s v="Information Systems"/>
    <s v="Married"/>
    <s v="No"/>
    <s v="No"/>
    <n v="9"/>
    <n v="0"/>
    <n v="5"/>
    <n v="2"/>
    <s v="PR1671"/>
    <d v="2013-04-12T00:00:00"/>
    <d v="2017-05-17T00:00:00"/>
    <d v="2022-04-12T00:00:00"/>
    <s v="Satisfied "/>
    <x v="2"/>
    <s v="Neutral"/>
    <n v="3"/>
    <n v="0"/>
    <s v="Above and Beyond"/>
    <s v="Meets Expectation"/>
    <x v="0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1170"/>
    <d v="2012-05-17T00:00:00"/>
    <d v="2016-06-23T00:00:00"/>
    <d v="2022-05-17T00:00:00"/>
    <s v="Very Satisfied"/>
    <x v="0"/>
    <s v="Neutral"/>
    <n v="3"/>
    <n v="1"/>
    <s v="Exceeds Expectation "/>
    <s v="Exceeds Expectation "/>
    <x v="2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1737"/>
    <d v="2012-05-17T00:00:00"/>
    <d v="2017-06-23T00:00:00"/>
    <d v="2022-05-17T00:00:00"/>
    <s v="Satisfied "/>
    <x v="1"/>
    <s v="Satisfied "/>
    <n v="2"/>
    <n v="1"/>
    <s v="Needs Improvement"/>
    <s v="Meets Expectation"/>
    <x v="1"/>
    <s v="Keep"/>
  </r>
  <r>
    <s v="2523-EFD4"/>
    <s v="Vanny Ruggen"/>
    <s v="Female"/>
    <n v="34"/>
    <s v="(25-34)"/>
    <s v="Some Travel"/>
    <s v="Technology"/>
    <s v="Senior Software Engineer"/>
    <n v="14"/>
    <s v="New York"/>
    <n v="154405"/>
    <s v="Low Salary"/>
    <s v="White"/>
    <s v="High School "/>
    <s v="Information Systems"/>
    <s v="Single"/>
    <s v="No"/>
    <s v="No"/>
    <n v="9"/>
    <n v="7"/>
    <n v="7"/>
    <n v="1"/>
    <s v="PR1117"/>
    <d v="2013-05-27T00:00:00"/>
    <d v="2016-05-18T00:00:00"/>
    <d v="2022-05-27T00:00:00"/>
    <s v="Neutral"/>
    <x v="2"/>
    <s v="Dissatisfied"/>
    <n v="2"/>
    <n v="1"/>
    <s v="Exceeds Expectation "/>
    <s v="Exceeds Expectation "/>
    <x v="2"/>
    <s v="Keep"/>
  </r>
  <r>
    <s v="2523-EFD4"/>
    <s v="Vanny Ruggen"/>
    <s v="Female"/>
    <n v="34"/>
    <s v="(25-34)"/>
    <s v="Some Travel"/>
    <s v="Technology"/>
    <s v="Senior Software Engineer"/>
    <n v="14"/>
    <s v="New York"/>
    <n v="154405"/>
    <s v="Low Salary"/>
    <s v="White"/>
    <s v="High School "/>
    <s v="Information Systems"/>
    <s v="Single"/>
    <s v="No"/>
    <s v="No"/>
    <n v="9"/>
    <n v="7"/>
    <n v="7"/>
    <n v="1"/>
    <s v="PR1672"/>
    <d v="2013-05-27T00:00:00"/>
    <d v="2017-05-18T00:00:00"/>
    <d v="2022-05-27T00:00:00"/>
    <s v="Neutral"/>
    <x v="2"/>
    <s v="Dissatisfied"/>
    <n v="1"/>
    <n v="2"/>
    <s v="Exceeds Expectation "/>
    <s v="Above and Beyond"/>
    <x v="2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1410"/>
    <d v="2012-05-20T00:00:00"/>
    <d v="2017-01-15T00:00:00"/>
    <d v="2022-05-20T00:00:00"/>
    <s v="Satisfied "/>
    <x v="2"/>
    <s v="Very Satisfied"/>
    <n v="2"/>
    <n v="1"/>
    <s v="Meets Expectation"/>
    <s v="Meets Expectation"/>
    <x v="0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2040"/>
    <d v="2012-05-20T00:00:00"/>
    <d v="2018-01-15T00:00:00"/>
    <d v="2022-05-20T00:00:00"/>
    <s v="Satisfied "/>
    <x v="2"/>
    <s v="Very Satisfied"/>
    <n v="2"/>
    <n v="1"/>
    <s v="Above and Beyond"/>
    <s v="Above and Beyond"/>
    <x v="2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1442"/>
    <d v="2012-05-20T00:00:00"/>
    <d v="2017-01-29T00:00:00"/>
    <d v="2022-05-20T00:00:00"/>
    <s v="Neutral"/>
    <x v="3"/>
    <s v="Very Satisfied"/>
    <n v="2"/>
    <n v="0"/>
    <s v="Meets Expectation"/>
    <s v="Above and Beyond"/>
    <x v="2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2071"/>
    <d v="2012-05-20T00:00:00"/>
    <d v="2018-01-29T00:00:00"/>
    <d v="2022-05-20T00:00:00"/>
    <s v="Satisfied "/>
    <x v="1"/>
    <s v="Dissatisfied"/>
    <n v="1"/>
    <n v="2"/>
    <s v="Meets Expectation"/>
    <s v="Meets Expectation"/>
    <x v="1"/>
    <s v="Keep"/>
  </r>
  <r>
    <s v="5060-A677"/>
    <s v="Zebulen Rubrow"/>
    <s v="Male"/>
    <n v="26"/>
    <s v="(25-34)"/>
    <s v="Frequent Traveller"/>
    <s v="Technology"/>
    <s v="Machine Learning Engineer"/>
    <n v="45"/>
    <s v="California"/>
    <n v="108865"/>
    <s v="Low Salary"/>
    <s v="Mixed or multiple ethnic groups"/>
    <s v="Bachelors "/>
    <s v="Information Systems"/>
    <s v="Divorced"/>
    <s v="No"/>
    <s v="Yes"/>
    <n v="1"/>
    <n v="0"/>
    <n v="0"/>
    <n v="1"/>
    <s v="PR1119"/>
    <d v="2016-01-21T00:00:00"/>
    <d v="2016-05-19T00:00:00"/>
    <d v="2017-01-21T00:00:00"/>
    <s v="Very Satisfied"/>
    <x v="1"/>
    <s v="Neutral"/>
    <n v="3"/>
    <n v="3"/>
    <s v="Exceeds Expectation "/>
    <s v="Above and Beyond"/>
    <x v="3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1455"/>
    <d v="2012-05-20T00:00:00"/>
    <d v="2017-02-04T00:00:00"/>
    <d v="2022-05-20T00:00:00"/>
    <s v="Very Satisfied"/>
    <x v="3"/>
    <s v="Dissatisfied"/>
    <n v="3"/>
    <n v="1"/>
    <s v="Needs Improvement"/>
    <s v="Meets Expectation"/>
    <x v="0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199"/>
    <d v="2012-05-20T00:00:00"/>
    <d v="2014-02-05T00:00:00"/>
    <d v="2022-05-20T00:00:00"/>
    <s v="Satisfied "/>
    <x v="3"/>
    <s v="Very Satisfied"/>
    <n v="2"/>
    <n v="1"/>
    <s v="Needs Improvement"/>
    <s v="Exceeds Expectation "/>
    <x v="2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2087"/>
    <d v="2012-05-20T00:00:00"/>
    <d v="2018-02-04T00:00:00"/>
    <d v="2022-05-20T00:00:00"/>
    <s v="Neutral"/>
    <x v="1"/>
    <s v="Neutral"/>
    <n v="3"/>
    <n v="1"/>
    <s v="Above and Beyond"/>
    <s v="Above and Beyond"/>
    <x v="2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1275"/>
    <d v="2012-05-21T00:00:00"/>
    <d v="2016-10-08T00:00:00"/>
    <d v="2022-05-21T00:00:00"/>
    <s v="Neutral"/>
    <x v="3"/>
    <s v="Neutral"/>
    <n v="2"/>
    <n v="2"/>
    <s v="Above and Beyond"/>
    <s v="Exceeds Expectation "/>
    <x v="0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1880"/>
    <d v="2012-05-21T00:00:00"/>
    <d v="2017-10-08T00:00:00"/>
    <d v="2022-05-21T00:00:00"/>
    <s v="Satisfied "/>
    <x v="2"/>
    <s v="Very Satisfied"/>
    <n v="3"/>
    <n v="3"/>
    <s v="Meets Expectation"/>
    <s v="Meets Expectation"/>
    <x v="1"/>
    <s v="Keep"/>
  </r>
  <r>
    <s v="BE54-8537"/>
    <s v="Krista Eustace"/>
    <s v="Female"/>
    <n v="26"/>
    <s v="(25-34)"/>
    <s v="Frequent Traveller"/>
    <s v="Technology"/>
    <s v="Software Engineer"/>
    <n v="14"/>
    <s v="New York"/>
    <n v="36794"/>
    <s v="Low Salary"/>
    <s v="American Indian or Alaska Native"/>
    <s v="Bachelors "/>
    <s v="Computer Science"/>
    <s v="Single"/>
    <s v="No"/>
    <s v="Yes"/>
    <n v="5"/>
    <n v="3"/>
    <n v="4"/>
    <n v="3"/>
    <s v="PR1121"/>
    <d v="2015-11-18T00:00:00"/>
    <d v="2016-05-19T00:00:00"/>
    <d v="2020-11-18T00:00:00"/>
    <s v="Neutral"/>
    <x v="0"/>
    <s v="Dissatisfied"/>
    <n v="1"/>
    <n v="2"/>
    <s v="Exceeds Expectation "/>
    <s v="Exceeds Expectation "/>
    <x v="0"/>
    <s v="Keep"/>
  </r>
  <r>
    <s v="BE54-8537"/>
    <s v="Krista Eustace"/>
    <s v="Female"/>
    <n v="26"/>
    <s v="(25-34)"/>
    <s v="Frequent Traveller"/>
    <s v="Technology"/>
    <s v="Software Engineer"/>
    <n v="14"/>
    <s v="New York"/>
    <n v="36794"/>
    <s v="Low Salary"/>
    <s v="American Indian or Alaska Native"/>
    <s v="Bachelors "/>
    <s v="Computer Science"/>
    <s v="Single"/>
    <s v="No"/>
    <s v="Yes"/>
    <n v="5"/>
    <n v="3"/>
    <n v="4"/>
    <n v="3"/>
    <s v="PR1676"/>
    <d v="2015-11-18T00:00:00"/>
    <d v="2017-05-19T00:00:00"/>
    <d v="2020-11-18T00:00:00"/>
    <s v="Neutral"/>
    <x v="2"/>
    <s v="Satisfied "/>
    <n v="1"/>
    <n v="0"/>
    <s v="Exceeds Expectation "/>
    <s v="Exceeds Expectation "/>
    <x v="0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1185"/>
    <d v="2012-05-24T00:00:00"/>
    <d v="2016-07-05T00:00:00"/>
    <d v="2022-05-24T00:00:00"/>
    <s v="Satisfied "/>
    <x v="2"/>
    <s v="Satisfied "/>
    <n v="3"/>
    <n v="0"/>
    <s v="Exceeds Expectation "/>
    <s v="Meets Expectation"/>
    <x v="0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1756"/>
    <d v="2012-05-24T00:00:00"/>
    <d v="2017-07-05T00:00:00"/>
    <d v="2022-05-24T00:00:00"/>
    <s v="Satisfied "/>
    <x v="0"/>
    <s v="Satisfied "/>
    <n v="2"/>
    <n v="2"/>
    <s v="Above and Beyond"/>
    <s v="Above and Beyond"/>
    <x v="3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1490"/>
    <d v="2012-05-28T00:00:00"/>
    <d v="2017-02-22T00:00:00"/>
    <d v="2022-05-28T00:00:00"/>
    <s v="Very Satisfied"/>
    <x v="2"/>
    <s v="Neutral"/>
    <n v="1"/>
    <n v="0"/>
    <s v="Meets Expectation"/>
    <s v="Exceeds Expectation "/>
    <x v="2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2128"/>
    <d v="2012-05-28T00:00:00"/>
    <d v="2018-02-22T00:00:00"/>
    <d v="2022-05-28T00:00:00"/>
    <s v="Satisfied "/>
    <x v="0"/>
    <s v="Satisfied "/>
    <n v="2"/>
    <n v="1"/>
    <s v="Meets Expectation"/>
    <s v="Above and Beyond"/>
    <x v="3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1235"/>
    <d v="2012-05-30T00:00:00"/>
    <d v="2016-08-17T00:00:00"/>
    <d v="2022-05-30T00:00:00"/>
    <s v="Very Satisfied"/>
    <x v="0"/>
    <s v="Very Satisfied"/>
    <n v="2"/>
    <n v="1"/>
    <s v="Exceeds Expectation "/>
    <s v="Meets Expectation"/>
    <x v="1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1827"/>
    <d v="2012-05-30T00:00:00"/>
    <d v="2017-08-17T00:00:00"/>
    <d v="2022-05-30T00:00:00"/>
    <s v="Very Satisfied"/>
    <x v="0"/>
    <s v="Very Satisfied"/>
    <n v="1"/>
    <n v="0"/>
    <s v="Needs Improvement"/>
    <s v="Meets Expectation"/>
    <x v="0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1261"/>
    <d v="2012-05-30T00:00:00"/>
    <d v="2016-09-24T00:00:00"/>
    <d v="2022-05-30T00:00:00"/>
    <s v="Very Satisfied"/>
    <x v="2"/>
    <s v="Very Satisfied"/>
    <n v="2"/>
    <n v="1"/>
    <s v="Exceeds Expectation "/>
    <s v="Above and Beyond"/>
    <x v="2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1860"/>
    <d v="2012-05-30T00:00:00"/>
    <d v="2017-09-24T00:00:00"/>
    <d v="2022-05-30T00:00:00"/>
    <s v="Very Satisfied"/>
    <x v="2"/>
    <s v="Dissatisfied"/>
    <n v="2"/>
    <n v="0"/>
    <s v="Meets Expectation"/>
    <s v="Meets Expectation"/>
    <x v="1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1541"/>
    <d v="2013-01-01T00:00:00"/>
    <d v="2017-03-14T00:00:00"/>
    <d v="2022-01-01T00:00:00"/>
    <s v="Dissatisfied"/>
    <x v="2"/>
    <s v="Dissatisfied"/>
    <n v="2"/>
    <n v="0"/>
    <s v="Meets Expectation"/>
    <s v="Above and Beyond"/>
    <x v="2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2185"/>
    <d v="2013-01-01T00:00:00"/>
    <d v="2018-03-14T00:00:00"/>
    <d v="2022-01-01T00:00:00"/>
    <s v="Very Satisfied"/>
    <x v="0"/>
    <s v="Satisfied "/>
    <n v="3"/>
    <n v="0"/>
    <s v="Meets Expectation"/>
    <s v="Above and Beyond"/>
    <x v="2"/>
    <s v="Keep"/>
  </r>
  <r>
    <s v="EE04-1533"/>
    <s v="Doralynne Giacoboni"/>
    <s v="Female"/>
    <n v="47"/>
    <s v="(45-55)"/>
    <s v="Frequent Traveller"/>
    <s v="Sales"/>
    <s v="Sales Representative"/>
    <n v="19"/>
    <s v="California"/>
    <n v="46684"/>
    <s v="Low Salary"/>
    <s v="American Indian or Alaska Native"/>
    <s v="Bachelors "/>
    <s v="Technical Degree"/>
    <s v="Married"/>
    <s v="No"/>
    <s v="No"/>
    <n v="9"/>
    <n v="4"/>
    <n v="9"/>
    <n v="3"/>
    <s v="PR1446"/>
    <d v="2013-01-12T00:00:00"/>
    <d v="2017-01-31T00:00:00"/>
    <d v="2022-01-12T00:00:00"/>
    <s v="Very Satisfied"/>
    <x v="1"/>
    <s v="Very Satisfied"/>
    <n v="3"/>
    <n v="1"/>
    <s v="Above and Beyond"/>
    <s v="Above and Beyond"/>
    <x v="2"/>
    <s v="Keep"/>
  </r>
  <r>
    <s v="EE04-1533"/>
    <s v="Doralynne Giacoboni"/>
    <s v="Female"/>
    <n v="47"/>
    <s v="(45-55)"/>
    <s v="Frequent Traveller"/>
    <s v="Sales"/>
    <s v="Sales Representative"/>
    <n v="19"/>
    <s v="California"/>
    <n v="46684"/>
    <s v="Low Salary"/>
    <s v="American Indian or Alaska Native"/>
    <s v="Bachelors "/>
    <s v="Technical Degree"/>
    <s v="Married"/>
    <s v="No"/>
    <s v="No"/>
    <n v="9"/>
    <n v="4"/>
    <n v="9"/>
    <n v="3"/>
    <s v="PR194"/>
    <d v="2013-01-12T00:00:00"/>
    <d v="2014-02-01T00:00:00"/>
    <d v="2022-01-12T00:00:00"/>
    <s v="Satisfied "/>
    <x v="1"/>
    <s v="Neutral"/>
    <n v="3"/>
    <n v="1"/>
    <s v="Above and Beyond"/>
    <s v="Exceeds Expectation "/>
    <x v="2"/>
    <s v="Keep"/>
  </r>
  <r>
    <s v="EE04-1533"/>
    <s v="Doralynne Giacoboni"/>
    <s v="Female"/>
    <n v="47"/>
    <s v="(45-55)"/>
    <s v="Frequent Traveller"/>
    <s v="Sales"/>
    <s v="Sales Representative"/>
    <n v="19"/>
    <s v="California"/>
    <n v="46684"/>
    <s v="Low Salary"/>
    <s v="American Indian or Alaska Native"/>
    <s v="Bachelors "/>
    <s v="Technical Degree"/>
    <s v="Married"/>
    <s v="No"/>
    <s v="No"/>
    <n v="9"/>
    <n v="4"/>
    <n v="9"/>
    <n v="3"/>
    <s v="PR2077"/>
    <d v="2013-01-12T00:00:00"/>
    <d v="2018-01-31T00:00:00"/>
    <d v="2022-01-12T00:00:00"/>
    <s v="Neutral"/>
    <x v="3"/>
    <s v="Neutral"/>
    <n v="3"/>
    <n v="1"/>
    <s v="Above and Beyond"/>
    <s v="Exceeds Expectation "/>
    <x v="0"/>
    <s v="Keep"/>
  </r>
  <r>
    <s v="81BE-17CD"/>
    <s v="Frederick Cheley"/>
    <s v="Male"/>
    <n v="30"/>
    <s v="(25-34)"/>
    <s v="Frequent Traveller"/>
    <s v="Technology"/>
    <s v="Data Scientist"/>
    <n v="33"/>
    <s v="California"/>
    <n v="35126"/>
    <s v="Low Salary"/>
    <s v="White"/>
    <s v="High School "/>
    <s v="Computer Science"/>
    <s v="Single"/>
    <s v="Yes"/>
    <s v="No"/>
    <n v="9"/>
    <n v="1"/>
    <n v="5"/>
    <n v="5"/>
    <s v="PR1128"/>
    <d v="2013-12-18T00:00:00"/>
    <d v="2016-05-23T00:00:00"/>
    <d v="2022-12-18T00:00:00"/>
    <s v="Very Satisfied"/>
    <x v="2"/>
    <s v="Dissatisfied"/>
    <n v="2"/>
    <n v="1"/>
    <s v="Meets Expectation"/>
    <s v="Exceeds Expectation "/>
    <x v="0"/>
    <s v="Keep"/>
  </r>
  <r>
    <s v="81BE-17CD"/>
    <s v="Frederick Cheley"/>
    <s v="Male"/>
    <n v="30"/>
    <s v="(25-34)"/>
    <s v="Frequent Traveller"/>
    <s v="Technology"/>
    <s v="Data Scientist"/>
    <n v="33"/>
    <s v="California"/>
    <n v="35126"/>
    <s v="Low Salary"/>
    <s v="White"/>
    <s v="High School "/>
    <s v="Computer Science"/>
    <s v="Single"/>
    <s v="Yes"/>
    <s v="No"/>
    <n v="9"/>
    <n v="1"/>
    <n v="5"/>
    <n v="5"/>
    <s v="PR1684"/>
    <d v="2013-12-18T00:00:00"/>
    <d v="2017-05-23T00:00:00"/>
    <d v="2022-12-18T00:00:00"/>
    <s v="Satisfied "/>
    <x v="2"/>
    <s v="Neutral"/>
    <n v="1"/>
    <n v="0"/>
    <s v="Meets Expectation"/>
    <s v="Above and Beyond"/>
    <x v="2"/>
    <s v="Keep"/>
  </r>
  <r>
    <s v="67ED-A630"/>
    <s v="Adan Fradgley"/>
    <s v="Male"/>
    <n v="29"/>
    <s v="(25-34)"/>
    <s v="Some Travel"/>
    <s v="Sales"/>
    <s v="Sales Executive"/>
    <n v="38"/>
    <s v="California"/>
    <n v="102061"/>
    <s v="Low Salary"/>
    <s v="Asian or Asian American"/>
    <s v="Masters "/>
    <s v="Marketing"/>
    <s v="Married"/>
    <s v="No"/>
    <s v="No"/>
    <n v="9"/>
    <n v="5"/>
    <n v="9"/>
    <n v="5"/>
    <s v="PR1306"/>
    <d v="2013-01-17T00:00:00"/>
    <d v="2016-11-06T00:00:00"/>
    <d v="2022-01-17T00:00:00"/>
    <s v="Very Satisfied"/>
    <x v="0"/>
    <s v="Neutral"/>
    <n v="1"/>
    <n v="1"/>
    <s v="Exceeds Expectation "/>
    <s v="Meets Expectation"/>
    <x v="1"/>
    <s v="Keep"/>
  </r>
  <r>
    <s v="67ED-A630"/>
    <s v="Adan Fradgley"/>
    <s v="Male"/>
    <n v="29"/>
    <s v="(25-34)"/>
    <s v="Some Travel"/>
    <s v="Sales"/>
    <s v="Sales Executive"/>
    <n v="38"/>
    <s v="California"/>
    <n v="102061"/>
    <s v="Low Salary"/>
    <s v="Asian or Asian American"/>
    <s v="Masters "/>
    <s v="Marketing"/>
    <s v="Married"/>
    <s v="No"/>
    <s v="No"/>
    <n v="9"/>
    <n v="5"/>
    <n v="9"/>
    <n v="5"/>
    <s v="PR1921"/>
    <d v="2013-01-17T00:00:00"/>
    <d v="2017-11-06T00:00:00"/>
    <d v="2022-01-17T00:00:00"/>
    <s v="Neutral"/>
    <x v="3"/>
    <s v="Very Satisfied"/>
    <n v="3"/>
    <n v="1"/>
    <s v="Needs Improvement"/>
    <s v="Meets Expectation"/>
    <x v="1"/>
    <s v="Keep"/>
  </r>
  <r>
    <s v="D351-C7E4"/>
    <s v="Doralin Whiley"/>
    <s v="Female"/>
    <n v="42"/>
    <s v="(35-44)"/>
    <s v="Some Travel"/>
    <s v="Technology"/>
    <s v="Data Scientist"/>
    <n v="9"/>
    <s v="California"/>
    <n v="73577"/>
    <s v="Low Salary"/>
    <s v="Asian or Asian American"/>
    <s v="High School "/>
    <s v="Information Systems"/>
    <s v="Married"/>
    <s v="No"/>
    <s v="No"/>
    <n v="9"/>
    <n v="9"/>
    <n v="9"/>
    <n v="6"/>
    <s v="PR1482"/>
    <d v="2013-01-23T00:00:00"/>
    <d v="2017-02-17T00:00:00"/>
    <d v="2022-01-23T00:00:00"/>
    <s v="Very Satisfied"/>
    <x v="1"/>
    <s v="Dissatisfied"/>
    <n v="3"/>
    <n v="0"/>
    <s v="Above and Beyond"/>
    <s v="Above and Beyond"/>
    <x v="3"/>
    <s v="Keep"/>
  </r>
  <r>
    <s v="D351-C7E4"/>
    <s v="Doralin Whiley"/>
    <s v="Female"/>
    <n v="42"/>
    <s v="(35-44)"/>
    <s v="Some Travel"/>
    <s v="Technology"/>
    <s v="Data Scientist"/>
    <n v="9"/>
    <s v="California"/>
    <n v="73577"/>
    <s v="Low Salary"/>
    <s v="Asian or Asian American"/>
    <s v="High School "/>
    <s v="Information Systems"/>
    <s v="Married"/>
    <s v="No"/>
    <s v="No"/>
    <n v="9"/>
    <n v="9"/>
    <n v="9"/>
    <n v="6"/>
    <s v="PR2119"/>
    <d v="2013-01-23T00:00:00"/>
    <d v="2018-02-17T00:00:00"/>
    <d v="2022-01-23T00:00:00"/>
    <s v="Satisfied "/>
    <x v="3"/>
    <s v="Neutral"/>
    <n v="2"/>
    <n v="0"/>
    <s v="Exceeds Expectation "/>
    <s v="Meets Expectation"/>
    <x v="0"/>
    <s v="Keep"/>
  </r>
  <r>
    <s v="0F83-39C1"/>
    <s v="Samantha Beames"/>
    <s v="Female"/>
    <n v="30"/>
    <s v="(25-34)"/>
    <s v="Some Travel"/>
    <s v="Technology"/>
    <s v="Software Engineer"/>
    <n v="33"/>
    <s v="California"/>
    <n v="55485"/>
    <s v="Low Salary"/>
    <s v="Black or African American"/>
    <s v="High School "/>
    <s v="Information Systems"/>
    <s v="Single"/>
    <s v="No"/>
    <s v="No"/>
    <n v="9"/>
    <n v="8"/>
    <n v="9"/>
    <n v="2"/>
    <s v="PR1130"/>
    <d v="2013-12-25T00:00:00"/>
    <d v="2016-05-24T00:00:00"/>
    <d v="2022-12-25T00:00:00"/>
    <s v="Satisfied "/>
    <x v="0"/>
    <s v="Neutral"/>
    <n v="2"/>
    <n v="1"/>
    <s v="Above and Beyond"/>
    <s v="Exceeds Expectation "/>
    <x v="0"/>
    <s v="Keep"/>
  </r>
  <r>
    <s v="0F83-39C1"/>
    <s v="Samantha Beames"/>
    <s v="Female"/>
    <n v="30"/>
    <s v="(25-34)"/>
    <s v="Some Travel"/>
    <s v="Technology"/>
    <s v="Software Engineer"/>
    <n v="33"/>
    <s v="California"/>
    <n v="55485"/>
    <s v="Low Salary"/>
    <s v="Black or African American"/>
    <s v="High School "/>
    <s v="Information Systems"/>
    <s v="Single"/>
    <s v="No"/>
    <s v="No"/>
    <n v="9"/>
    <n v="8"/>
    <n v="9"/>
    <n v="2"/>
    <s v="PR1689"/>
    <d v="2013-12-25T00:00:00"/>
    <d v="2017-05-24T00:00:00"/>
    <d v="2022-12-25T00:00:00"/>
    <s v="Very Satisfied"/>
    <x v="1"/>
    <s v="Dissatisfied"/>
    <n v="2"/>
    <n v="1"/>
    <s v="Needs Improvement"/>
    <s v="Meets Expectation"/>
    <x v="0"/>
    <s v="Keep"/>
  </r>
  <r>
    <s v="8583-9174"/>
    <s v="Mimi Mawditt"/>
    <s v="Female"/>
    <n v="46"/>
    <s v="(45-55)"/>
    <s v="Frequent Traveller"/>
    <s v="Technology"/>
    <s v="Software Engineer"/>
    <n v="16"/>
    <s v="New York"/>
    <n v="100717"/>
    <s v="Low Salary"/>
    <s v="White"/>
    <s v="High School "/>
    <s v="Computer Science"/>
    <s v="Single"/>
    <s v="Yes"/>
    <s v="No"/>
    <n v="9"/>
    <n v="5"/>
    <n v="9"/>
    <n v="7"/>
    <s v="PR1196"/>
    <d v="2013-01-30T00:00:00"/>
    <d v="2016-07-13T00:00:00"/>
    <d v="2022-01-30T00:00:00"/>
    <s v="Very Satisfied"/>
    <x v="2"/>
    <s v="Neutral"/>
    <n v="2"/>
    <n v="0"/>
    <s v="Needs Improvement"/>
    <s v="Above and Beyond"/>
    <x v="3"/>
    <s v="Keep"/>
  </r>
  <r>
    <s v="8583-9174"/>
    <s v="Mimi Mawditt"/>
    <s v="Female"/>
    <n v="46"/>
    <s v="(45-55)"/>
    <s v="Frequent Traveller"/>
    <s v="Technology"/>
    <s v="Software Engineer"/>
    <n v="16"/>
    <s v="New York"/>
    <n v="100717"/>
    <s v="Low Salary"/>
    <s v="White"/>
    <s v="High School "/>
    <s v="Computer Science"/>
    <s v="Single"/>
    <s v="Yes"/>
    <s v="No"/>
    <n v="9"/>
    <n v="5"/>
    <n v="9"/>
    <n v="7"/>
    <s v="PR1771"/>
    <d v="2013-01-30T00:00:00"/>
    <d v="2017-07-13T00:00:00"/>
    <d v="2022-01-30T00:00:00"/>
    <s v="Very Satisfied"/>
    <x v="0"/>
    <s v="Very Satisfied"/>
    <n v="1"/>
    <n v="1"/>
    <s v="Needs Improvement"/>
    <s v="Meets Expectation"/>
    <x v="1"/>
    <s v="Keep"/>
  </r>
  <r>
    <s v="ED49-73D3"/>
    <s v="Carita Frazier"/>
    <s v="Female"/>
    <n v="28"/>
    <s v="(25-34)"/>
    <s v="Some Travel"/>
    <s v="Sales"/>
    <s v="Sales Executive"/>
    <n v="18"/>
    <s v="Illinois"/>
    <n v="134427"/>
    <s v="Low Salary"/>
    <s v="White"/>
    <s v="Masters "/>
    <s v="Marketing"/>
    <s v="Single"/>
    <s v="Yes"/>
    <s v="No"/>
    <n v="9"/>
    <n v="9"/>
    <n v="9"/>
    <n v="2"/>
    <s v="PR1131"/>
    <d v="2013-08-28T00:00:00"/>
    <d v="2016-05-24T00:00:00"/>
    <d v="2022-08-28T00:00:00"/>
    <s v="Neutral"/>
    <x v="3"/>
    <s v="Dissatisfied"/>
    <n v="1"/>
    <n v="0"/>
    <s v="Exceeds Expectation "/>
    <s v="Above and Beyond"/>
    <x v="2"/>
    <s v="Keep"/>
  </r>
  <r>
    <s v="ED49-73D3"/>
    <s v="Carita Frazier"/>
    <s v="Female"/>
    <n v="28"/>
    <s v="(25-34)"/>
    <s v="Some Travel"/>
    <s v="Sales"/>
    <s v="Sales Executive"/>
    <n v="18"/>
    <s v="Illinois"/>
    <n v="134427"/>
    <s v="Low Salary"/>
    <s v="White"/>
    <s v="Masters "/>
    <s v="Marketing"/>
    <s v="Single"/>
    <s v="Yes"/>
    <s v="No"/>
    <n v="9"/>
    <n v="9"/>
    <n v="9"/>
    <n v="2"/>
    <s v="PR1690"/>
    <d v="2013-08-28T00:00:00"/>
    <d v="2017-05-24T00:00:00"/>
    <d v="2022-08-28T00:00:00"/>
    <s v="Very Satisfied"/>
    <x v="2"/>
    <s v="Satisfied "/>
    <n v="1"/>
    <n v="1"/>
    <s v="Exceeds Expectation "/>
    <s v="Exceeds Expectation "/>
    <x v="0"/>
    <s v="Keep"/>
  </r>
  <r>
    <s v="AF58-5D1B"/>
    <s v="Jeri MacDiarmid"/>
    <s v="Female"/>
    <n v="36"/>
    <s v="(35-44)"/>
    <s v="Some Travel"/>
    <s v="Technology"/>
    <s v="Software Engineer"/>
    <n v="35"/>
    <s v="New York"/>
    <n v="60585"/>
    <s v="Low Salary"/>
    <s v="White"/>
    <s v="High School "/>
    <s v="Computer Science"/>
    <s v="Married"/>
    <s v="No"/>
    <s v="No"/>
    <n v="9"/>
    <n v="0"/>
    <n v="7"/>
    <n v="9"/>
    <s v="PR1188"/>
    <d v="2013-02-05T00:00:00"/>
    <d v="2016-07-08T00:00:00"/>
    <d v="2022-02-05T00:00:00"/>
    <s v="Satisfied "/>
    <x v="0"/>
    <s v="Neutral"/>
    <n v="2"/>
    <n v="2"/>
    <s v="Needs Improvement"/>
    <s v="Meets Expectation"/>
    <x v="0"/>
    <s v="Keep"/>
  </r>
  <r>
    <s v="AF58-5D1B"/>
    <s v="Jeri MacDiarmid"/>
    <s v="Female"/>
    <n v="36"/>
    <s v="(35-44)"/>
    <s v="Some Travel"/>
    <s v="Technology"/>
    <s v="Software Engineer"/>
    <n v="35"/>
    <s v="New York"/>
    <n v="60585"/>
    <s v="Low Salary"/>
    <s v="White"/>
    <s v="High School "/>
    <s v="Computer Science"/>
    <s v="Married"/>
    <s v="No"/>
    <s v="No"/>
    <n v="9"/>
    <n v="0"/>
    <n v="7"/>
    <n v="9"/>
    <s v="PR1759"/>
    <d v="2013-02-05T00:00:00"/>
    <d v="2017-07-08T00:00:00"/>
    <d v="2022-02-05T00:00:00"/>
    <s v="Neutral"/>
    <x v="2"/>
    <s v="Satisfied "/>
    <n v="1"/>
    <n v="1"/>
    <s v="Above and Beyond"/>
    <s v="Exceeds Expectation "/>
    <x v="0"/>
    <s v="Keep"/>
  </r>
  <r>
    <s v="16FB-8835"/>
    <s v="Albina Baston"/>
    <s v="Female"/>
    <n v="46"/>
    <s v="(45-55)"/>
    <s v="Frequent Traveller"/>
    <s v="Technology"/>
    <s v="Engineering Sales Manager"/>
    <n v="24"/>
    <s v="New York"/>
    <n v="514945"/>
    <s v="High Salary"/>
    <s v="White"/>
    <s v="Bachelors "/>
    <s v="Computer Science"/>
    <s v="Married"/>
    <s v="Yes"/>
    <s v="No"/>
    <n v="9"/>
    <n v="4"/>
    <n v="7"/>
    <n v="7"/>
    <s v="PR1241"/>
    <d v="2013-02-05T00:00:00"/>
    <d v="2016-08-23T00:00:00"/>
    <d v="2022-02-05T00:00:00"/>
    <s v="Satisfied "/>
    <x v="2"/>
    <s v="Satisfied "/>
    <n v="3"/>
    <n v="3"/>
    <s v="Above and Beyond"/>
    <s v="Above and Beyond"/>
    <x v="2"/>
    <s v="Keep"/>
  </r>
  <r>
    <s v="16FB-8835"/>
    <s v="Albina Baston"/>
    <s v="Female"/>
    <n v="46"/>
    <s v="(45-55)"/>
    <s v="Frequent Traveller"/>
    <s v="Technology"/>
    <s v="Engineering Sales Manager"/>
    <n v="24"/>
    <s v="New York"/>
    <n v="514945"/>
    <s v="High Salary"/>
    <s v="White"/>
    <s v="Bachelors "/>
    <s v="Computer Science"/>
    <s v="Married"/>
    <s v="Yes"/>
    <s v="No"/>
    <n v="9"/>
    <n v="4"/>
    <n v="7"/>
    <n v="7"/>
    <s v="PR1833"/>
    <d v="2013-02-05T00:00:00"/>
    <d v="2017-08-23T00:00:00"/>
    <d v="2022-02-05T00:00:00"/>
    <s v="Neutral"/>
    <x v="1"/>
    <s v="Satisfied "/>
    <n v="3"/>
    <n v="1"/>
    <s v="Above and Beyond"/>
    <s v="Meets Expectation"/>
    <x v="1"/>
    <s v="Keep"/>
  </r>
  <r>
    <s v="A71E-A9DC"/>
    <s v="Greta Turneux"/>
    <s v="Female"/>
    <n v="31"/>
    <s v="(25-34)"/>
    <s v="Frequent Traveller"/>
    <s v="Sales"/>
    <s v="Sales Executive"/>
    <n v="21"/>
    <s v="New York"/>
    <n v="253719"/>
    <s v="Medium Salary"/>
    <s v="Asian or Asian American"/>
    <s v="Bachelors "/>
    <s v="Marketing"/>
    <s v="Single"/>
    <s v="No"/>
    <s v="No"/>
    <n v="9"/>
    <n v="2"/>
    <n v="4"/>
    <n v="3"/>
    <s v="PR1257"/>
    <d v="2013-02-12T00:00:00"/>
    <d v="2016-09-16T00:00:00"/>
    <d v="2022-02-12T00:00:00"/>
    <s v="Neutral"/>
    <x v="0"/>
    <s v="Very Satisfied"/>
    <n v="3"/>
    <n v="3"/>
    <s v="Meets Expectation"/>
    <s v="Meets Expectation"/>
    <x v="1"/>
    <s v="Keep"/>
  </r>
  <r>
    <s v="A71E-A9DC"/>
    <s v="Greta Turneux"/>
    <s v="Female"/>
    <n v="31"/>
    <s v="(25-34)"/>
    <s v="Frequent Traveller"/>
    <s v="Sales"/>
    <s v="Sales Executive"/>
    <n v="21"/>
    <s v="New York"/>
    <n v="253719"/>
    <s v="Medium Salary"/>
    <s v="Asian or Asian American"/>
    <s v="Bachelors "/>
    <s v="Marketing"/>
    <s v="Single"/>
    <s v="No"/>
    <s v="No"/>
    <n v="9"/>
    <n v="2"/>
    <n v="4"/>
    <n v="3"/>
    <s v="PR1854"/>
    <d v="2013-02-12T00:00:00"/>
    <d v="2017-09-16T00:00:00"/>
    <d v="2022-02-12T00:00:00"/>
    <s v="Very Satisfied"/>
    <x v="3"/>
    <s v="Neutral"/>
    <n v="3"/>
    <n v="1"/>
    <s v="Exceeds Expectation "/>
    <s v="Meets Expectation"/>
    <x v="1"/>
    <s v="Keep"/>
  </r>
  <r>
    <s v="2F98-E645"/>
    <s v="Monah Fivey"/>
    <s v="Female"/>
    <n v="29"/>
    <s v="(25-34)"/>
    <s v="Frequent Traveller"/>
    <s v="Technology"/>
    <s v="Data Scientist"/>
    <n v="17"/>
    <s v="California"/>
    <n v="105554"/>
    <s v="Low Salary"/>
    <s v="Black or African American"/>
    <s v="Bachelors "/>
    <s v="Computer Science"/>
    <s v="Married"/>
    <s v="Yes"/>
    <s v="Yes"/>
    <n v="5"/>
    <n v="2"/>
    <n v="5"/>
    <n v="2"/>
    <s v="PR1135"/>
    <d v="2014-02-25T00:00:00"/>
    <d v="2016-05-27T00:00:00"/>
    <d v="2019-02-25T00:00:00"/>
    <s v="Neutral"/>
    <x v="1"/>
    <s v="Very Satisfied"/>
    <n v="2"/>
    <n v="0"/>
    <s v="Exceeds Expectation "/>
    <s v="Exceeds Expectation "/>
    <x v="0"/>
    <s v="Keep"/>
  </r>
  <r>
    <s v="2F98-E645"/>
    <s v="Monah Fivey"/>
    <s v="Female"/>
    <n v="29"/>
    <s v="(25-34)"/>
    <s v="Frequent Traveller"/>
    <s v="Technology"/>
    <s v="Data Scientist"/>
    <n v="17"/>
    <s v="California"/>
    <n v="105554"/>
    <s v="Low Salary"/>
    <s v="Black or African American"/>
    <s v="Bachelors "/>
    <s v="Computer Science"/>
    <s v="Married"/>
    <s v="Yes"/>
    <s v="Yes"/>
    <n v="5"/>
    <n v="2"/>
    <n v="5"/>
    <n v="2"/>
    <s v="PR1695"/>
    <d v="2014-02-25T00:00:00"/>
    <d v="2017-05-27T00:00:00"/>
    <d v="2019-02-25T00:00:00"/>
    <s v="Satisfied "/>
    <x v="2"/>
    <s v="Very Satisfied"/>
    <n v="3"/>
    <n v="1"/>
    <s v="Exceeds Expectation "/>
    <s v="Exceeds Expectation "/>
    <x v="0"/>
    <s v="Keep"/>
  </r>
  <r>
    <s v="CC2F-670E"/>
    <s v="Blake Louys"/>
    <s v="Male"/>
    <n v="29"/>
    <s v="(25-34)"/>
    <s v="Frequent Traveller"/>
    <s v="Technology"/>
    <s v="Data Scientist"/>
    <n v="26"/>
    <s v="California"/>
    <n v="78541"/>
    <s v="Low Salary"/>
    <s v="White"/>
    <s v="Bachelors "/>
    <s v="Computer Science"/>
    <s v="Single"/>
    <s v="Yes"/>
    <s v="Yes"/>
    <n v="6"/>
    <n v="5"/>
    <n v="5"/>
    <n v="2"/>
    <s v="PR1514"/>
    <d v="2013-02-23T00:00:00"/>
    <d v="2017-03-03T00:00:00"/>
    <d v="2019-02-23T00:00:00"/>
    <s v="Very Satisfied"/>
    <x v="0"/>
    <s v="Satisfied "/>
    <n v="3"/>
    <n v="0"/>
    <s v="Above and Beyond"/>
    <s v="Meets Expectation"/>
    <x v="0"/>
    <s v="Keep"/>
  </r>
  <r>
    <s v="CC2F-670E"/>
    <s v="Blake Louys"/>
    <s v="Male"/>
    <n v="29"/>
    <s v="(25-34)"/>
    <s v="Frequent Traveller"/>
    <s v="Technology"/>
    <s v="Data Scientist"/>
    <n v="26"/>
    <s v="California"/>
    <n v="78541"/>
    <s v="Low Salary"/>
    <s v="White"/>
    <s v="Bachelors "/>
    <s v="Computer Science"/>
    <s v="Single"/>
    <s v="Yes"/>
    <s v="Yes"/>
    <n v="6"/>
    <n v="5"/>
    <n v="5"/>
    <n v="2"/>
    <s v="PR2155"/>
    <d v="2013-02-23T00:00:00"/>
    <d v="2018-03-03T00:00:00"/>
    <d v="2019-02-23T00:00:00"/>
    <s v="Very Satisfied"/>
    <x v="2"/>
    <s v="Very Satisfied"/>
    <n v="2"/>
    <n v="0"/>
    <s v="Needs Improvement"/>
    <s v="Exceeds Expectation "/>
    <x v="2"/>
    <s v="Keep"/>
  </r>
  <r>
    <s v="67D7-9785"/>
    <s v="Corinne Andreaccio"/>
    <s v="Female"/>
    <n v="38"/>
    <s v="(35-44)"/>
    <s v="Frequent Traveller"/>
    <s v="Technology"/>
    <s v="Senior Software Engineer"/>
    <n v="6"/>
    <s v="California"/>
    <n v="126515"/>
    <s v="Low Salary"/>
    <s v="Black or African American"/>
    <s v="Bachelors "/>
    <s v="Information Systems"/>
    <s v="Single"/>
    <s v="No"/>
    <s v="No"/>
    <n v="9"/>
    <n v="7"/>
    <n v="9"/>
    <n v="4"/>
    <s v="PR1220"/>
    <d v="2013-02-27T00:00:00"/>
    <d v="2016-08-06T00:00:00"/>
    <d v="2022-02-27T00:00:00"/>
    <s v="Neutral"/>
    <x v="2"/>
    <s v="Very Satisfied"/>
    <n v="2"/>
    <n v="1"/>
    <s v="Exceeds Expectation "/>
    <s v="Above and Beyond"/>
    <x v="2"/>
    <s v="Keep"/>
  </r>
  <r>
    <s v="67D7-9785"/>
    <s v="Corinne Andreaccio"/>
    <s v="Female"/>
    <n v="38"/>
    <s v="(35-44)"/>
    <s v="Frequent Traveller"/>
    <s v="Technology"/>
    <s v="Senior Software Engineer"/>
    <n v="6"/>
    <s v="California"/>
    <n v="126515"/>
    <s v="Low Salary"/>
    <s v="Black or African American"/>
    <s v="Bachelors "/>
    <s v="Information Systems"/>
    <s v="Single"/>
    <s v="No"/>
    <s v="No"/>
    <n v="9"/>
    <n v="7"/>
    <n v="9"/>
    <n v="4"/>
    <s v="PR1810"/>
    <d v="2013-02-27T00:00:00"/>
    <d v="2017-08-06T00:00:00"/>
    <d v="2022-02-27T00:00:00"/>
    <s v="Neutral"/>
    <x v="2"/>
    <s v="Neutral"/>
    <n v="1"/>
    <n v="1"/>
    <s v="Needs Improvement"/>
    <s v="Meets Expectation"/>
    <x v="1"/>
    <s v="Keep"/>
  </r>
  <r>
    <s v="CACA-0D62"/>
    <s v="Zarla Farrans"/>
    <s v="Female"/>
    <n v="32"/>
    <s v="(25-34)"/>
    <s v="Some Travel"/>
    <s v="Technology"/>
    <s v="Data Scientist"/>
    <n v="33"/>
    <s v="California"/>
    <n v="121881"/>
    <s v="Low Salary"/>
    <s v="Mixed or multiple ethnic groups"/>
    <s v="Bachelors "/>
    <s v="Information Systems"/>
    <s v="Married"/>
    <s v="No"/>
    <s v="No"/>
    <n v="8"/>
    <n v="7"/>
    <n v="8"/>
    <n v="8"/>
    <s v="PR1137"/>
    <d v="2014-02-09T00:00:00"/>
    <d v="2016-05-28T00:00:00"/>
    <d v="2022-02-09T00:00:00"/>
    <s v="Very Satisfied"/>
    <x v="0"/>
    <s v="Neutral"/>
    <n v="3"/>
    <n v="1"/>
    <s v="Meets Expectation"/>
    <s v="Above and Beyond"/>
    <x v="3"/>
    <s v="Keep"/>
  </r>
  <r>
    <s v="CACA-0D62"/>
    <s v="Zarla Farrans"/>
    <s v="Female"/>
    <n v="32"/>
    <s v="(25-34)"/>
    <s v="Some Travel"/>
    <s v="Technology"/>
    <s v="Data Scientist"/>
    <n v="33"/>
    <s v="California"/>
    <n v="121881"/>
    <s v="Low Salary"/>
    <s v="Mixed or multiple ethnic groups"/>
    <s v="Bachelors "/>
    <s v="Information Systems"/>
    <s v="Married"/>
    <s v="No"/>
    <s v="No"/>
    <n v="8"/>
    <n v="7"/>
    <n v="8"/>
    <n v="8"/>
    <s v="PR1697"/>
    <d v="2014-02-09T00:00:00"/>
    <d v="2017-05-28T00:00:00"/>
    <d v="2022-02-09T00:00:00"/>
    <s v="Neutral"/>
    <x v="2"/>
    <s v="Satisfied "/>
    <n v="1"/>
    <n v="0"/>
    <s v="Meets Expectation"/>
    <s v="Meets Expectation"/>
    <x v="0"/>
    <s v="Keep"/>
  </r>
  <r>
    <s v="F662-DEA5"/>
    <s v="Morley Dmitriev"/>
    <s v="Male"/>
    <n v="38"/>
    <s v="(35-44)"/>
    <s v="Some Travel"/>
    <s v="Technology"/>
    <s v="Data Scientist"/>
    <n v="18"/>
    <s v="California"/>
    <n v="89362"/>
    <s v="Low Salary"/>
    <s v="Black or African American"/>
    <s v="High School "/>
    <s v="Information Systems"/>
    <s v="Married"/>
    <s v="No"/>
    <s v="No"/>
    <n v="9"/>
    <n v="3"/>
    <n v="9"/>
    <n v="7"/>
    <s v="PR1143"/>
    <d v="2013-03-01T00:00:00"/>
    <d v="2016-05-31T00:00:00"/>
    <d v="2022-03-01T00:00:00"/>
    <s v="Very Satisfied"/>
    <x v="2"/>
    <s v="Very Satisfied"/>
    <n v="2"/>
    <n v="3"/>
    <s v="Above and Beyond"/>
    <s v="Exceeds Expectation "/>
    <x v="0"/>
    <s v="Keep"/>
  </r>
  <r>
    <s v="F662-DEA5"/>
    <s v="Morley Dmitriev"/>
    <s v="Male"/>
    <n v="38"/>
    <s v="(35-44)"/>
    <s v="Some Travel"/>
    <s v="Technology"/>
    <s v="Data Scientist"/>
    <n v="18"/>
    <s v="California"/>
    <n v="89362"/>
    <s v="Low Salary"/>
    <s v="Black or African American"/>
    <s v="High School "/>
    <s v="Information Systems"/>
    <s v="Married"/>
    <s v="No"/>
    <s v="No"/>
    <n v="9"/>
    <n v="3"/>
    <n v="9"/>
    <n v="7"/>
    <s v="PR1703"/>
    <d v="2013-03-01T00:00:00"/>
    <d v="2017-05-31T00:00:00"/>
    <d v="2022-03-01T00:00:00"/>
    <s v="Neutral"/>
    <x v="3"/>
    <s v="Neutral"/>
    <n v="2"/>
    <n v="1"/>
    <s v="Above and Beyond"/>
    <s v="Above and Beyond"/>
    <x v="2"/>
    <s v="Keep"/>
  </r>
  <r>
    <s v="8026-658D"/>
    <s v="Dana Lobb"/>
    <s v="Male"/>
    <n v="36"/>
    <s v="(35-44)"/>
    <s v="Some Travel"/>
    <s v="Technology"/>
    <s v="Machine Learning Engineer"/>
    <n v="28"/>
    <s v="New York"/>
    <n v="174019"/>
    <s v="Medium Salary"/>
    <s v="Black or African American"/>
    <s v="Bachelors "/>
    <s v="Information Systems"/>
    <s v="Married"/>
    <s v="Yes"/>
    <s v="No"/>
    <n v="9"/>
    <n v="8"/>
    <n v="9"/>
    <n v="1"/>
    <s v="PR1175"/>
    <d v="2013-03-07T00:00:00"/>
    <d v="2016-06-26T00:00:00"/>
    <d v="2022-03-07T00:00:00"/>
    <s v="Neutral"/>
    <x v="1"/>
    <s v="Neutral"/>
    <n v="1"/>
    <n v="2"/>
    <s v="Exceeds Expectation "/>
    <s v="Exceeds Expectation "/>
    <x v="2"/>
    <s v="Keep"/>
  </r>
  <r>
    <s v="8026-658D"/>
    <s v="Dana Lobb"/>
    <s v="Male"/>
    <n v="36"/>
    <s v="(35-44)"/>
    <s v="Some Travel"/>
    <s v="Technology"/>
    <s v="Machine Learning Engineer"/>
    <n v="28"/>
    <s v="New York"/>
    <n v="174019"/>
    <s v="Medium Salary"/>
    <s v="Black or African American"/>
    <s v="Bachelors "/>
    <s v="Information Systems"/>
    <s v="Married"/>
    <s v="Yes"/>
    <s v="No"/>
    <n v="9"/>
    <n v="8"/>
    <n v="9"/>
    <n v="1"/>
    <s v="PR1744"/>
    <d v="2013-03-07T00:00:00"/>
    <d v="2017-06-26T00:00:00"/>
    <d v="2022-03-07T00:00:00"/>
    <s v="Neutral"/>
    <x v="1"/>
    <s v="Satisfied "/>
    <n v="3"/>
    <n v="0"/>
    <s v="Above and Beyond"/>
    <s v="Meets Expectation"/>
    <x v="0"/>
    <s v="Keep"/>
  </r>
  <r>
    <s v="6965-C170"/>
    <s v="Joya Hefford"/>
    <s v="Female"/>
    <n v="48"/>
    <s v="(45-55)"/>
    <s v="Some Travel"/>
    <s v="Sales"/>
    <s v="Sales Manager"/>
    <n v="32"/>
    <s v="New York"/>
    <n v="354336"/>
    <s v="High Salary"/>
    <s v="White"/>
    <s v="Bachelors "/>
    <s v="Technical Degree"/>
    <s v="Married"/>
    <s v="Yes"/>
    <s v="No"/>
    <n v="9"/>
    <n v="1"/>
    <n v="2"/>
    <n v="9"/>
    <s v="PR1140"/>
    <d v="2013-04-18T00:00:00"/>
    <d v="2016-05-29T00:00:00"/>
    <d v="2022-04-18T00:00:00"/>
    <s v="Very Satisfied"/>
    <x v="2"/>
    <s v="Dissatisfied"/>
    <n v="3"/>
    <n v="0"/>
    <s v="Needs Improvement"/>
    <s v="Exceeds Expectation "/>
    <x v="0"/>
    <s v="Keep"/>
  </r>
  <r>
    <s v="6965-C170"/>
    <s v="Joya Hefford"/>
    <s v="Female"/>
    <n v="48"/>
    <s v="(45-55)"/>
    <s v="Some Travel"/>
    <s v="Sales"/>
    <s v="Sales Manager"/>
    <n v="32"/>
    <s v="New York"/>
    <n v="354336"/>
    <s v="High Salary"/>
    <s v="White"/>
    <s v="Bachelors "/>
    <s v="Technical Degree"/>
    <s v="Married"/>
    <s v="Yes"/>
    <s v="No"/>
    <n v="9"/>
    <n v="1"/>
    <n v="2"/>
    <n v="9"/>
    <s v="PR1700"/>
    <d v="2013-04-18T00:00:00"/>
    <d v="2017-05-29T00:00:00"/>
    <d v="2022-04-18T00:00:00"/>
    <s v="Satisfied "/>
    <x v="0"/>
    <s v="Dissatisfied"/>
    <n v="1"/>
    <n v="1"/>
    <s v="Above and Beyond"/>
    <s v="Exceeds Expectation "/>
    <x v="0"/>
    <s v="Keep"/>
  </r>
  <r>
    <s v="F997-FE6C"/>
    <s v="Meryl Slucock"/>
    <s v="Female"/>
    <n v="40"/>
    <s v="(35-44)"/>
    <s v="Some Travel"/>
    <s v="Technology"/>
    <s v="Software Engineer"/>
    <n v="17"/>
    <s v="New York"/>
    <n v="41601"/>
    <s v="Low Salary"/>
    <s v="White"/>
    <s v="No Formal Qualifications"/>
    <s v="Information Systems"/>
    <s v="Married"/>
    <s v="No"/>
    <s v="No"/>
    <n v="9"/>
    <n v="8"/>
    <n v="9"/>
    <n v="8"/>
    <s v="PR1488"/>
    <d v="2013-03-08T00:00:00"/>
    <d v="2017-02-21T00:00:00"/>
    <d v="2022-03-08T00:00:00"/>
    <s v="Very Satisfied"/>
    <x v="1"/>
    <s v="Satisfied "/>
    <n v="3"/>
    <n v="1"/>
    <s v="Meets Expectation"/>
    <s v="Above and Beyond"/>
    <x v="3"/>
    <s v="Keep"/>
  </r>
  <r>
    <s v="F997-FE6C"/>
    <s v="Meryl Slucock"/>
    <s v="Female"/>
    <n v="40"/>
    <s v="(35-44)"/>
    <s v="Some Travel"/>
    <s v="Technology"/>
    <s v="Software Engineer"/>
    <n v="17"/>
    <s v="New York"/>
    <n v="41601"/>
    <s v="Low Salary"/>
    <s v="White"/>
    <s v="No Formal Qualifications"/>
    <s v="Information Systems"/>
    <s v="Married"/>
    <s v="No"/>
    <s v="No"/>
    <n v="9"/>
    <n v="8"/>
    <n v="9"/>
    <n v="8"/>
    <s v="PR2126"/>
    <d v="2013-03-08T00:00:00"/>
    <d v="2018-02-21T00:00:00"/>
    <d v="2022-03-08T00:00:00"/>
    <s v="Satisfied "/>
    <x v="3"/>
    <s v="Satisfied "/>
    <n v="2"/>
    <n v="0"/>
    <s v="Exceeds Expectation "/>
    <s v="Above and Beyond"/>
    <x v="2"/>
    <s v="Keep"/>
  </r>
  <r>
    <s v="7349-CCE0"/>
    <s v="Elisabeth Pettyfar"/>
    <s v="Female"/>
    <n v="32"/>
    <s v="(25-34)"/>
    <s v="Some Travel"/>
    <s v="Technology"/>
    <s v="Software Engineer"/>
    <n v="7"/>
    <s v="California"/>
    <n v="85568"/>
    <s v="Low Salary"/>
    <s v="Mixed or multiple ethnic groups"/>
    <s v="Masters "/>
    <s v="Computer Science"/>
    <s v="Divorced"/>
    <s v="No"/>
    <s v="No"/>
    <n v="9"/>
    <n v="7"/>
    <n v="9"/>
    <n v="1"/>
    <s v="PR1141"/>
    <d v="2013-07-31T00:00:00"/>
    <d v="2016-05-29T00:00:00"/>
    <d v="2022-07-31T00:00:00"/>
    <s v="Neutral"/>
    <x v="2"/>
    <s v="Satisfied "/>
    <n v="1"/>
    <n v="1"/>
    <s v="Needs Improvement"/>
    <s v="Above and Beyond"/>
    <x v="3"/>
    <s v="Keep"/>
  </r>
  <r>
    <s v="7349-CCE0"/>
    <s v="Elisabeth Pettyfar"/>
    <s v="Female"/>
    <n v="32"/>
    <s v="(25-34)"/>
    <s v="Some Travel"/>
    <s v="Technology"/>
    <s v="Software Engineer"/>
    <n v="7"/>
    <s v="California"/>
    <n v="85568"/>
    <s v="Low Salary"/>
    <s v="Mixed or multiple ethnic groups"/>
    <s v="Masters "/>
    <s v="Computer Science"/>
    <s v="Divorced"/>
    <s v="No"/>
    <s v="No"/>
    <n v="9"/>
    <n v="7"/>
    <n v="9"/>
    <n v="1"/>
    <s v="PR1701"/>
    <d v="2013-07-31T00:00:00"/>
    <d v="2017-05-29T00:00:00"/>
    <d v="2022-07-31T00:00:00"/>
    <s v="Neutral"/>
    <x v="1"/>
    <s v="Neutral"/>
    <n v="1"/>
    <n v="0"/>
    <s v="Needs Improvement"/>
    <s v="Exceeds Expectation "/>
    <x v="0"/>
    <s v="Keep"/>
  </r>
  <r>
    <s v="0C23-26DD"/>
    <s v="Bathsheba Ablewhite"/>
    <s v="Female"/>
    <n v="35"/>
    <s v="(35-44)"/>
    <s v="Some Travel"/>
    <s v="Sales"/>
    <s v="Sales Representative"/>
    <n v="23"/>
    <s v="New York"/>
    <n v="81389"/>
    <s v="Low Salary"/>
    <s v="White"/>
    <s v="Bachelors "/>
    <s v="Economics"/>
    <s v="Married"/>
    <s v="No"/>
    <s v="No"/>
    <n v="9"/>
    <n v="3"/>
    <n v="7"/>
    <n v="5"/>
    <s v="PR1531"/>
    <d v="2013-03-11T00:00:00"/>
    <d v="2017-03-09T00:00:00"/>
    <d v="2022-03-11T00:00:00"/>
    <s v="Very Satisfied"/>
    <x v="2"/>
    <s v="Satisfied "/>
    <n v="3"/>
    <n v="3"/>
    <s v="Needs Improvement"/>
    <s v="Exceeds Expectation "/>
    <x v="2"/>
    <s v="Keep"/>
  </r>
  <r>
    <s v="0C23-26DD"/>
    <s v="Bathsheba Ablewhite"/>
    <s v="Female"/>
    <n v="35"/>
    <s v="(35-44)"/>
    <s v="Some Travel"/>
    <s v="Sales"/>
    <s v="Sales Representative"/>
    <n v="23"/>
    <s v="New York"/>
    <n v="81389"/>
    <s v="Low Salary"/>
    <s v="White"/>
    <s v="Bachelors "/>
    <s v="Economics"/>
    <s v="Married"/>
    <s v="No"/>
    <s v="No"/>
    <n v="9"/>
    <n v="3"/>
    <n v="7"/>
    <n v="5"/>
    <s v="PR2175"/>
    <d v="2013-03-11T00:00:00"/>
    <d v="2018-03-09T00:00:00"/>
    <d v="2022-03-11T00:00:00"/>
    <s v="Very Satisfied"/>
    <x v="0"/>
    <s v="Satisfied "/>
    <n v="1"/>
    <n v="2"/>
    <s v="Exceeds Expectation "/>
    <s v="Above and Beyond"/>
    <x v="3"/>
    <s v="Keep"/>
  </r>
  <r>
    <s v="7B9D-8612"/>
    <s v="Gizela Pauncefoot"/>
    <s v="Female"/>
    <n v="32"/>
    <s v="(25-34)"/>
    <s v="Some Travel"/>
    <s v="Sales"/>
    <s v="Sales Executive"/>
    <n v="9"/>
    <s v="Illinois"/>
    <n v="133865"/>
    <s v="Low Salary"/>
    <s v="White"/>
    <s v="High School "/>
    <s v="Marketing"/>
    <s v="Divorced"/>
    <s v="Yes"/>
    <s v="No"/>
    <n v="9"/>
    <n v="3"/>
    <n v="3"/>
    <n v="0"/>
    <s v="PR1298"/>
    <d v="2013-03-12T00:00:00"/>
    <d v="2016-10-31T00:00:00"/>
    <d v="2022-03-12T00:00:00"/>
    <s v="Neutral"/>
    <x v="3"/>
    <s v="Satisfied "/>
    <n v="3"/>
    <n v="1"/>
    <s v="Above and Beyond"/>
    <s v="Exceeds Expectation "/>
    <x v="0"/>
    <s v="Keep"/>
  </r>
  <r>
    <s v="7B9D-8612"/>
    <s v="Gizela Pauncefoot"/>
    <s v="Female"/>
    <n v="32"/>
    <s v="(25-34)"/>
    <s v="Some Travel"/>
    <s v="Sales"/>
    <s v="Sales Executive"/>
    <n v="9"/>
    <s v="Illinois"/>
    <n v="133865"/>
    <s v="Low Salary"/>
    <s v="White"/>
    <s v="High School "/>
    <s v="Marketing"/>
    <s v="Divorced"/>
    <s v="Yes"/>
    <s v="No"/>
    <n v="9"/>
    <n v="3"/>
    <n v="3"/>
    <n v="0"/>
    <s v="PR1911"/>
    <d v="2013-03-12T00:00:00"/>
    <d v="2017-10-31T00:00:00"/>
    <d v="2022-03-12T00:00:00"/>
    <s v="Neutral"/>
    <x v="3"/>
    <s v="Dissatisfied"/>
    <n v="1"/>
    <n v="0"/>
    <s v="Exceeds Expectation "/>
    <s v="Above and Beyond"/>
    <x v="2"/>
    <s v="Keep"/>
  </r>
  <r>
    <s v="B3FE-D332"/>
    <s v="Josephine Stickley"/>
    <s v="Female"/>
    <n v="30"/>
    <s v="(25-34)"/>
    <s v="Some Travel"/>
    <s v="Technology"/>
    <s v="Software Engineer"/>
    <n v="42"/>
    <s v="California"/>
    <n v="93181"/>
    <s v="Low Salary"/>
    <s v="White"/>
    <s v="Doctorate"/>
    <s v="Computer Science"/>
    <s v="Married"/>
    <s v="No"/>
    <s v="No"/>
    <n v="9"/>
    <n v="8"/>
    <n v="9"/>
    <n v="4"/>
    <s v="PR1539"/>
    <d v="2013-03-15T00:00:00"/>
    <d v="2017-03-13T00:00:00"/>
    <d v="2022-03-15T00:00:00"/>
    <s v="Very Dissatisfied"/>
    <x v="0"/>
    <s v="Satisfied "/>
    <n v="3"/>
    <n v="0"/>
    <s v="Needs Improvement"/>
    <s v="Exceeds Expectation "/>
    <x v="2"/>
    <s v="Keep"/>
  </r>
  <r>
    <s v="B3FE-D332"/>
    <s v="Josephine Stickley"/>
    <s v="Female"/>
    <n v="30"/>
    <s v="(25-34)"/>
    <s v="Some Travel"/>
    <s v="Technology"/>
    <s v="Software Engineer"/>
    <n v="42"/>
    <s v="California"/>
    <n v="93181"/>
    <s v="Low Salary"/>
    <s v="White"/>
    <s v="Doctorate"/>
    <s v="Computer Science"/>
    <s v="Married"/>
    <s v="No"/>
    <s v="No"/>
    <n v="9"/>
    <n v="8"/>
    <n v="9"/>
    <n v="4"/>
    <s v="PR2183"/>
    <d v="2013-03-15T00:00:00"/>
    <d v="2018-03-13T00:00:00"/>
    <d v="2022-03-15T00:00:00"/>
    <s v="Satisfied "/>
    <x v="1"/>
    <s v="Satisfied "/>
    <n v="2"/>
    <n v="0"/>
    <s v="Needs Improvement"/>
    <s v="Above and Beyond"/>
    <x v="2"/>
    <s v="Keep"/>
  </r>
  <r>
    <s v="64BA-99F0"/>
    <s v="Kristina Chanson"/>
    <s v="Female"/>
    <n v="43"/>
    <s v="(35-44)"/>
    <s v="Some Travel"/>
    <s v="Technology"/>
    <s v="Engineering Sales Manager"/>
    <n v="14"/>
    <s v="California"/>
    <n v="309141"/>
    <s v="High Salary"/>
    <s v="White"/>
    <s v="Bachelors "/>
    <s v="Computer Science"/>
    <s v="Married"/>
    <s v="No"/>
    <s v="No"/>
    <n v="9"/>
    <n v="6"/>
    <n v="6"/>
    <n v="9"/>
    <s v="PR1145"/>
    <d v="2013-10-19T00:00:00"/>
    <d v="2016-06-01T00:00:00"/>
    <d v="2022-10-19T00:00:00"/>
    <s v="Neutral"/>
    <x v="2"/>
    <s v="Very Satisfied"/>
    <n v="2"/>
    <n v="0"/>
    <s v="Meets Expectation"/>
    <s v="Above and Beyond"/>
    <x v="3"/>
    <s v="Keep"/>
  </r>
  <r>
    <s v="64BA-99F0"/>
    <s v="Kristina Chanson"/>
    <s v="Female"/>
    <n v="43"/>
    <s v="(35-44)"/>
    <s v="Some Travel"/>
    <s v="Technology"/>
    <s v="Engineering Sales Manager"/>
    <n v="14"/>
    <s v="California"/>
    <n v="309141"/>
    <s v="High Salary"/>
    <s v="White"/>
    <s v="Bachelors "/>
    <s v="Computer Science"/>
    <s v="Married"/>
    <s v="No"/>
    <s v="No"/>
    <n v="9"/>
    <n v="6"/>
    <n v="6"/>
    <n v="9"/>
    <s v="PR1706"/>
    <d v="2013-10-19T00:00:00"/>
    <d v="2017-06-01T00:00:00"/>
    <d v="2022-10-19T00:00:00"/>
    <s v="Satisfied "/>
    <x v="1"/>
    <s v="Neutral"/>
    <n v="1"/>
    <n v="2"/>
    <s v="Exceeds Expectation "/>
    <s v="Exceeds Expectation "/>
    <x v="0"/>
    <s v="Keep"/>
  </r>
  <r>
    <s v="1217-CE30"/>
    <s v="Marchelle Duffield"/>
    <s v="Female"/>
    <n v="45"/>
    <s v="(45-55)"/>
    <s v="Some Travel"/>
    <s v="Sales"/>
    <s v="Sales Executive"/>
    <n v="34"/>
    <s v="California"/>
    <n v="173037"/>
    <s v="Medium Salary"/>
    <s v="American Indian or Alaska Native"/>
    <s v="Bachelors "/>
    <s v="Marketing"/>
    <s v="Divorced"/>
    <s v="No"/>
    <s v="No"/>
    <n v="9"/>
    <n v="4"/>
    <n v="9"/>
    <n v="3"/>
    <s v="PR1214"/>
    <d v="2013-03-26T00:00:00"/>
    <d v="2016-07-30T00:00:00"/>
    <d v="2022-03-26T00:00:00"/>
    <s v="Neutral"/>
    <x v="2"/>
    <s v="Very Satisfied"/>
    <n v="1"/>
    <n v="1"/>
    <s v="Above and Beyond"/>
    <s v="Exceeds Expectation "/>
    <x v="2"/>
    <s v="Keep"/>
  </r>
  <r>
    <s v="1217-CE30"/>
    <s v="Marchelle Duffield"/>
    <s v="Female"/>
    <n v="45"/>
    <s v="(45-55)"/>
    <s v="Some Travel"/>
    <s v="Sales"/>
    <s v="Sales Executive"/>
    <n v="34"/>
    <s v="California"/>
    <n v="173037"/>
    <s v="Medium Salary"/>
    <s v="American Indian or Alaska Native"/>
    <s v="Bachelors "/>
    <s v="Marketing"/>
    <s v="Divorced"/>
    <s v="No"/>
    <s v="No"/>
    <n v="9"/>
    <n v="4"/>
    <n v="9"/>
    <n v="3"/>
    <s v="PR1801"/>
    <d v="2013-03-26T00:00:00"/>
    <d v="2017-07-30T00:00:00"/>
    <d v="2022-03-26T00:00:00"/>
    <s v="Satisfied "/>
    <x v="0"/>
    <s v="Dissatisfied"/>
    <n v="2"/>
    <n v="1"/>
    <s v="Exceeds Expectation "/>
    <s v="Exceeds Expectation "/>
    <x v="0"/>
    <s v="Keep"/>
  </r>
  <r>
    <s v="8663-3E02"/>
    <s v="Kleon Monnery"/>
    <s v="Male"/>
    <n v="37"/>
    <s v="(35-44)"/>
    <s v="Frequent Traveller"/>
    <s v="Technology"/>
    <s v="Analytics Sales Manager"/>
    <n v="7"/>
    <s v="New York"/>
    <n v="276322"/>
    <s v="Medium Salary"/>
    <s v="Mixed or multiple ethnic groups"/>
    <s v="Masters "/>
    <s v="Information Systems"/>
    <s v="Divorced"/>
    <s v="No"/>
    <s v="No"/>
    <n v="9"/>
    <n v="0"/>
    <n v="9"/>
    <n v="1"/>
    <s v="PR1146"/>
    <d v="2013-11-26T00:00:00"/>
    <d v="2016-06-01T00:00:00"/>
    <d v="2022-11-26T00:00:00"/>
    <s v="Neutral"/>
    <x v="1"/>
    <s v="Dissatisfied"/>
    <n v="3"/>
    <n v="2"/>
    <s v="Above and Beyond"/>
    <s v="Exceeds Expectation "/>
    <x v="0"/>
    <s v="Keep"/>
  </r>
  <r>
    <s v="8663-3E02"/>
    <s v="Kleon Monnery"/>
    <s v="Male"/>
    <n v="37"/>
    <s v="(35-44)"/>
    <s v="Frequent Traveller"/>
    <s v="Technology"/>
    <s v="Analytics Sales Manager"/>
    <n v="7"/>
    <s v="New York"/>
    <n v="276322"/>
    <s v="Medium Salary"/>
    <s v="Mixed or multiple ethnic groups"/>
    <s v="Masters "/>
    <s v="Information Systems"/>
    <s v="Divorced"/>
    <s v="No"/>
    <s v="No"/>
    <n v="9"/>
    <n v="0"/>
    <n v="9"/>
    <n v="1"/>
    <s v="PR1707"/>
    <d v="2013-11-26T00:00:00"/>
    <d v="2017-06-01T00:00:00"/>
    <d v="2022-11-26T00:00:00"/>
    <s v="Very Satisfied"/>
    <x v="3"/>
    <s v="Satisfied "/>
    <n v="3"/>
    <n v="1"/>
    <s v="Needs Improvement"/>
    <s v="Meets Expectation"/>
    <x v="0"/>
    <s v="Keep"/>
  </r>
  <r>
    <s v="F523-1135"/>
    <s v="Derrik Seage"/>
    <s v="Male"/>
    <n v="29"/>
    <s v="(25-34)"/>
    <s v="Frequent Traveller"/>
    <s v="Technology"/>
    <s v="Machine Learning Engineer"/>
    <n v="17"/>
    <s v="New York"/>
    <n v="129703"/>
    <s v="Low Salary"/>
    <s v="Black or African American"/>
    <s v="High School "/>
    <s v="Computer Science"/>
    <s v="Divorced"/>
    <s v="No"/>
    <s v="No"/>
    <n v="9"/>
    <n v="6"/>
    <n v="6"/>
    <n v="3"/>
    <s v="PR1147"/>
    <d v="2013-04-25T00:00:00"/>
    <d v="2016-06-01T00:00:00"/>
    <d v="2022-04-25T00:00:00"/>
    <s v="Neutral"/>
    <x v="0"/>
    <s v="Neutral"/>
    <n v="3"/>
    <n v="3"/>
    <s v="Needs Improvement"/>
    <s v="Exceeds Expectation "/>
    <x v="2"/>
    <s v="Keep"/>
  </r>
  <r>
    <s v="F523-1135"/>
    <s v="Derrik Seage"/>
    <s v="Male"/>
    <n v="29"/>
    <s v="(25-34)"/>
    <s v="Frequent Traveller"/>
    <s v="Technology"/>
    <s v="Machine Learning Engineer"/>
    <n v="17"/>
    <s v="New York"/>
    <n v="129703"/>
    <s v="Low Salary"/>
    <s v="Black or African American"/>
    <s v="High School "/>
    <s v="Computer Science"/>
    <s v="Divorced"/>
    <s v="No"/>
    <s v="No"/>
    <n v="9"/>
    <n v="6"/>
    <n v="6"/>
    <n v="3"/>
    <s v="PR1708"/>
    <d v="2013-04-25T00:00:00"/>
    <d v="2017-06-01T00:00:00"/>
    <d v="2022-04-25T00:00:00"/>
    <s v="Satisfied "/>
    <x v="0"/>
    <s v="Neutral"/>
    <n v="3"/>
    <n v="1"/>
    <s v="Above and Beyond"/>
    <s v="Exceeds Expectation "/>
    <x v="2"/>
    <s v="Keep"/>
  </r>
  <r>
    <s v="AB03-8820"/>
    <s v="Daryle Boarder"/>
    <s v="Male"/>
    <n v="43"/>
    <s v="(35-44)"/>
    <s v="Some Travel"/>
    <s v="Sales"/>
    <s v="Sales Manager"/>
    <n v="3"/>
    <s v="Illinois"/>
    <n v="313198"/>
    <s v="High Salary"/>
    <s v="Mixed or multiple ethnic groups"/>
    <s v="No Formal Qualifications"/>
    <s v="Economics"/>
    <s v="Married"/>
    <s v="No"/>
    <s v="No"/>
    <n v="9"/>
    <n v="5"/>
    <n v="9"/>
    <n v="2"/>
    <s v="PR1432"/>
    <d v="2013-03-28T00:00:00"/>
    <d v="2017-01-24T00:00:00"/>
    <d v="2022-03-28T00:00:00"/>
    <s v="Satisfied "/>
    <x v="2"/>
    <s v="Neutral"/>
    <n v="3"/>
    <n v="1"/>
    <s v="Exceeds Expectation "/>
    <s v="Exceeds Expectation "/>
    <x v="0"/>
    <s v="Keep"/>
  </r>
  <r>
    <s v="AB03-8820"/>
    <s v="Daryle Boarder"/>
    <s v="Male"/>
    <n v="43"/>
    <s v="(35-44)"/>
    <s v="Some Travel"/>
    <s v="Sales"/>
    <s v="Sales Manager"/>
    <n v="3"/>
    <s v="Illinois"/>
    <n v="313198"/>
    <s v="High Salary"/>
    <s v="Mixed or multiple ethnic groups"/>
    <s v="No Formal Qualifications"/>
    <s v="Economics"/>
    <s v="Married"/>
    <s v="No"/>
    <s v="No"/>
    <n v="9"/>
    <n v="5"/>
    <n v="9"/>
    <n v="2"/>
    <s v="PR2062"/>
    <d v="2013-03-28T00:00:00"/>
    <d v="2018-01-24T00:00:00"/>
    <d v="2022-03-28T00:00:00"/>
    <s v="Very Satisfied"/>
    <x v="0"/>
    <s v="Very Satisfied"/>
    <n v="3"/>
    <n v="0"/>
    <s v="Meets Expectation"/>
    <s v="Meets Expectation"/>
    <x v="0"/>
    <s v="Keep"/>
  </r>
  <r>
    <s v="0C7B-2EA6"/>
    <s v="Oswell McCloid"/>
    <s v="Male"/>
    <n v="34"/>
    <s v="(25-34)"/>
    <s v="Frequent Traveller"/>
    <s v="Technology"/>
    <s v="Data Scientist"/>
    <n v="25"/>
    <s v="New York"/>
    <n v="39015"/>
    <s v="Low Salary"/>
    <s v="Asian or Asian American"/>
    <s v="High School "/>
    <s v="Other"/>
    <s v="Married"/>
    <s v="No"/>
    <s v="No"/>
    <n v="9"/>
    <n v="5"/>
    <n v="6"/>
    <n v="4"/>
    <s v="PR1148"/>
    <d v="2013-09-15T00:00:00"/>
    <d v="2016-06-03T00:00:00"/>
    <d v="2022-09-15T00:00:00"/>
    <s v="Very Satisfied"/>
    <x v="2"/>
    <s v="Satisfied "/>
    <n v="1"/>
    <n v="2"/>
    <s v="Exceeds Expectation "/>
    <s v="Above and Beyond"/>
    <x v="2"/>
    <s v="Keep"/>
  </r>
  <r>
    <s v="0C7B-2EA6"/>
    <s v="Oswell McCloid"/>
    <s v="Male"/>
    <n v="34"/>
    <s v="(25-34)"/>
    <s v="Frequent Traveller"/>
    <s v="Technology"/>
    <s v="Data Scientist"/>
    <n v="25"/>
    <s v="New York"/>
    <n v="39015"/>
    <s v="Low Salary"/>
    <s v="Asian or Asian American"/>
    <s v="High School "/>
    <s v="Other"/>
    <s v="Married"/>
    <s v="No"/>
    <s v="No"/>
    <n v="9"/>
    <n v="5"/>
    <n v="6"/>
    <n v="4"/>
    <s v="PR1709"/>
    <d v="2013-09-15T00:00:00"/>
    <d v="2017-06-03T00:00:00"/>
    <d v="2022-09-15T00:00:00"/>
    <s v="Satisfied "/>
    <x v="0"/>
    <s v="Very Satisfied"/>
    <n v="3"/>
    <n v="0"/>
    <s v="Meets Expectation"/>
    <s v="Exceeds Expectation "/>
    <x v="0"/>
    <s v="Keep"/>
  </r>
  <r>
    <s v="DF11-9C46"/>
    <s v="Dulci Sheryn"/>
    <s v="Female"/>
    <n v="32"/>
    <s v="(25-34)"/>
    <s v="Some Travel"/>
    <s v="Technology"/>
    <s v="Software Engineer"/>
    <n v="2"/>
    <s v="California"/>
    <n v="152314"/>
    <s v="Low Salary"/>
    <s v="Mixed or multiple ethnic groups"/>
    <s v="High School "/>
    <s v="Computer Science"/>
    <s v="Single"/>
    <s v="Yes"/>
    <s v="No"/>
    <n v="9"/>
    <n v="4"/>
    <n v="6"/>
    <n v="0"/>
    <s v="PR1237"/>
    <d v="2013-03-30T00:00:00"/>
    <d v="2016-08-18T00:00:00"/>
    <d v="2022-03-30T00:00:00"/>
    <s v="Very Satisfied"/>
    <x v="3"/>
    <s v="Satisfied "/>
    <n v="3"/>
    <n v="1"/>
    <s v="Meets Expectation"/>
    <s v="Exceeds Expectation "/>
    <x v="0"/>
    <s v="Keep"/>
  </r>
  <r>
    <s v="DF11-9C46"/>
    <s v="Dulci Sheryn"/>
    <s v="Female"/>
    <n v="32"/>
    <s v="(25-34)"/>
    <s v="Some Travel"/>
    <s v="Technology"/>
    <s v="Software Engineer"/>
    <n v="2"/>
    <s v="California"/>
    <n v="152314"/>
    <s v="Low Salary"/>
    <s v="Mixed or multiple ethnic groups"/>
    <s v="High School "/>
    <s v="Computer Science"/>
    <s v="Single"/>
    <s v="Yes"/>
    <s v="No"/>
    <n v="9"/>
    <n v="4"/>
    <n v="6"/>
    <n v="0"/>
    <s v="PR1829"/>
    <d v="2013-03-30T00:00:00"/>
    <d v="2017-08-18T00:00:00"/>
    <d v="2022-03-30T00:00:00"/>
    <s v="Neutral"/>
    <x v="2"/>
    <s v="Satisfied "/>
    <n v="1"/>
    <n v="2"/>
    <s v="Needs Improvement"/>
    <s v="Meets Expectation"/>
    <x v="1"/>
    <s v="Keep"/>
  </r>
  <r>
    <s v="2BEA-43B2"/>
    <s v="Clay Carabine"/>
    <s v="Male"/>
    <n v="48"/>
    <s v="(45-55)"/>
    <s v="Some Travel"/>
    <s v="Technology"/>
    <s v="Software Engineer"/>
    <n v="44"/>
    <s v="Illinois"/>
    <n v="103198"/>
    <s v="Low Salary"/>
    <s v="White"/>
    <s v="No Formal Qualifications"/>
    <s v="Computer Science"/>
    <s v="Single"/>
    <s v="No"/>
    <s v="No"/>
    <n v="9"/>
    <n v="7"/>
    <n v="9"/>
    <n v="2"/>
    <s v="PR1333"/>
    <d v="2013-04-03T00:00:00"/>
    <d v="2016-11-28T00:00:00"/>
    <d v="2022-04-03T00:00:00"/>
    <s v="Very Satisfied"/>
    <x v="0"/>
    <s v="Satisfied "/>
    <n v="2"/>
    <n v="2"/>
    <s v="Meets Expectation"/>
    <s v="Exceeds Expectation "/>
    <x v="2"/>
    <s v="Keep"/>
  </r>
  <r>
    <s v="2BEA-43B2"/>
    <s v="Clay Carabine"/>
    <s v="Male"/>
    <n v="48"/>
    <s v="(45-55)"/>
    <s v="Some Travel"/>
    <s v="Technology"/>
    <s v="Software Engineer"/>
    <n v="44"/>
    <s v="Illinois"/>
    <n v="103198"/>
    <s v="Low Salary"/>
    <s v="White"/>
    <s v="No Formal Qualifications"/>
    <s v="Computer Science"/>
    <s v="Single"/>
    <s v="No"/>
    <s v="No"/>
    <n v="9"/>
    <n v="7"/>
    <n v="9"/>
    <n v="2"/>
    <s v="PR1958"/>
    <d v="2013-04-03T00:00:00"/>
    <d v="2017-11-28T00:00:00"/>
    <d v="2022-04-03T00:00:00"/>
    <s v="Very Satisfied"/>
    <x v="2"/>
    <s v="Dissatisfied"/>
    <n v="1"/>
    <n v="1"/>
    <s v="Exceeds Expectation "/>
    <s v="Above and Beyond"/>
    <x v="2"/>
    <s v="Keep"/>
  </r>
  <r>
    <s v="0DBC-596E"/>
    <s v="Dita Perch"/>
    <s v="Non-Binary"/>
    <n v="44"/>
    <s v="(35-44)"/>
    <s v="Some Travel"/>
    <s v="Technology"/>
    <s v="Data Scientist"/>
    <n v="14"/>
    <s v="California"/>
    <n v="92634"/>
    <s v="Low Salary"/>
    <s v="Black or African American"/>
    <s v="High School "/>
    <s v="Computer Science"/>
    <s v="Single"/>
    <s v="Yes"/>
    <s v="No"/>
    <n v="9"/>
    <n v="8"/>
    <n v="9"/>
    <n v="9"/>
    <s v="PR1476"/>
    <d v="2013-04-06T00:00:00"/>
    <d v="2017-02-14T00:00:00"/>
    <d v="2022-04-06T00:00:00"/>
    <s v="Very Satisfied"/>
    <x v="2"/>
    <s v="Neutral"/>
    <n v="2"/>
    <n v="3"/>
    <s v="Needs Improvement"/>
    <s v="Meets Expectation"/>
    <x v="1"/>
    <s v="Keep"/>
  </r>
  <r>
    <s v="0DBC-596E"/>
    <s v="Dita Perch"/>
    <s v="Non-Binary"/>
    <n v="44"/>
    <s v="(35-44)"/>
    <s v="Some Travel"/>
    <s v="Technology"/>
    <s v="Data Scientist"/>
    <n v="14"/>
    <s v="California"/>
    <n v="92634"/>
    <s v="Low Salary"/>
    <s v="Black or African American"/>
    <s v="High School "/>
    <s v="Computer Science"/>
    <s v="Single"/>
    <s v="Yes"/>
    <s v="No"/>
    <n v="9"/>
    <n v="8"/>
    <n v="9"/>
    <n v="9"/>
    <s v="PR2113"/>
    <d v="2013-04-06T00:00:00"/>
    <d v="2018-02-14T00:00:00"/>
    <d v="2022-04-06T00:00:00"/>
    <s v="Very Satisfied"/>
    <x v="0"/>
    <s v="Very Satisfied"/>
    <n v="1"/>
    <n v="0"/>
    <s v="Above and Beyond"/>
    <s v="Above and Beyond"/>
    <x v="3"/>
    <s v="Keep"/>
  </r>
  <r>
    <s v="B09D-DFEC"/>
    <s v="Eustace Skune"/>
    <s v="Male"/>
    <n v="47"/>
    <s v="(45-55)"/>
    <s v="Some Travel"/>
    <s v="Technology"/>
    <s v="Data Scientist"/>
    <n v="37"/>
    <s v="California"/>
    <n v="62999"/>
    <s v="Low Salary"/>
    <s v="White"/>
    <s v="No Formal Qualifications"/>
    <s v="Information Systems"/>
    <s v="Married"/>
    <s v="No"/>
    <s v="No"/>
    <n v="9"/>
    <n v="2"/>
    <n v="3"/>
    <n v="7"/>
    <s v="PR1250"/>
    <d v="2013-04-06T00:00:00"/>
    <d v="2016-09-06T00:00:00"/>
    <d v="2022-04-06T00:00:00"/>
    <s v="Very Satisfied"/>
    <x v="3"/>
    <s v="Neutral"/>
    <n v="3"/>
    <n v="1"/>
    <s v="Exceeds Expectation "/>
    <s v="Above and Beyond"/>
    <x v="2"/>
    <s v="Keep"/>
  </r>
  <r>
    <s v="B09D-DFEC"/>
    <s v="Eustace Skune"/>
    <s v="Male"/>
    <n v="47"/>
    <s v="(45-55)"/>
    <s v="Some Travel"/>
    <s v="Technology"/>
    <s v="Data Scientist"/>
    <n v="37"/>
    <s v="California"/>
    <n v="62999"/>
    <s v="Low Salary"/>
    <s v="White"/>
    <s v="No Formal Qualifications"/>
    <s v="Information Systems"/>
    <s v="Married"/>
    <s v="No"/>
    <s v="No"/>
    <n v="9"/>
    <n v="2"/>
    <n v="3"/>
    <n v="7"/>
    <s v="PR1846"/>
    <d v="2013-04-06T00:00:00"/>
    <d v="2017-09-06T00:00:00"/>
    <d v="2022-04-06T00:00:00"/>
    <s v="Neutral"/>
    <x v="3"/>
    <s v="Dissatisfied"/>
    <n v="3"/>
    <n v="0"/>
    <s v="Above and Beyond"/>
    <s v="Above and Beyond"/>
    <x v="2"/>
    <s v="Keep"/>
  </r>
  <r>
    <s v="6CAD-47F0"/>
    <s v="Tommy Cawthorn"/>
    <s v="Male"/>
    <n v="39"/>
    <s v="(35-44)"/>
    <s v="Some Travel"/>
    <s v="Technology"/>
    <s v="Machine Learning Engineer"/>
    <n v="33"/>
    <s v="New York"/>
    <n v="99602"/>
    <s v="Low Salary"/>
    <s v="Mixed or multiple ethnic groups"/>
    <s v="High School "/>
    <s v="Information Systems"/>
    <s v="Married"/>
    <s v="No"/>
    <s v="No"/>
    <n v="9"/>
    <n v="5"/>
    <n v="8"/>
    <n v="4"/>
    <s v="PR1152"/>
    <d v="2013-10-29T00:00:00"/>
    <d v="2016-06-06T00:00:00"/>
    <d v="2022-10-29T00:00:00"/>
    <s v="Satisfied "/>
    <x v="0"/>
    <s v="Dissatisfied"/>
    <n v="1"/>
    <n v="1"/>
    <s v="Meets Expectation"/>
    <s v="Meets Expectation"/>
    <x v="0"/>
    <s v="Keep"/>
  </r>
  <r>
    <s v="6CAD-47F0"/>
    <s v="Tommy Cawthorn"/>
    <s v="Male"/>
    <n v="39"/>
    <s v="(35-44)"/>
    <s v="Some Travel"/>
    <s v="Technology"/>
    <s v="Machine Learning Engineer"/>
    <n v="33"/>
    <s v="New York"/>
    <n v="99602"/>
    <s v="Low Salary"/>
    <s v="Mixed or multiple ethnic groups"/>
    <s v="High School "/>
    <s v="Information Systems"/>
    <s v="Married"/>
    <s v="No"/>
    <s v="No"/>
    <n v="9"/>
    <n v="5"/>
    <n v="8"/>
    <n v="4"/>
    <s v="PR1713"/>
    <d v="2013-10-29T00:00:00"/>
    <d v="2017-06-06T00:00:00"/>
    <d v="2022-10-29T00:00:00"/>
    <s v="Neutral"/>
    <x v="0"/>
    <s v="Very Satisfied"/>
    <n v="2"/>
    <n v="2"/>
    <s v="Exceeds Expectation "/>
    <s v="Above and Beyond"/>
    <x v="3"/>
    <s v="Keep"/>
  </r>
  <r>
    <s v="8ED3-4377"/>
    <s v="Giusto Raynes"/>
    <s v="Male"/>
    <n v="30"/>
    <s v="(25-34)"/>
    <s v="Some Travel"/>
    <s v="Technology"/>
    <s v="Software Engineer"/>
    <n v="33"/>
    <s v="California"/>
    <n v="78743"/>
    <s v="Low Salary"/>
    <s v="White"/>
    <s v="Bachelors "/>
    <s v="Computer Science"/>
    <s v="Single"/>
    <s v="No"/>
    <s v="No"/>
    <n v="9"/>
    <n v="2"/>
    <n v="7"/>
    <n v="4"/>
    <s v="PR1471"/>
    <d v="2013-04-09T00:00:00"/>
    <d v="2017-02-11T00:00:00"/>
    <d v="2022-04-09T00:00:00"/>
    <s v="Neutral"/>
    <x v="2"/>
    <s v="Dissatisfied"/>
    <n v="1"/>
    <n v="1"/>
    <s v="Above and Beyond"/>
    <s v="Meets Expectation"/>
    <x v="1"/>
    <s v="Keep"/>
  </r>
  <r>
    <s v="8ED3-4377"/>
    <s v="Giusto Raynes"/>
    <s v="Male"/>
    <n v="30"/>
    <s v="(25-34)"/>
    <s v="Some Travel"/>
    <s v="Technology"/>
    <s v="Software Engineer"/>
    <n v="33"/>
    <s v="California"/>
    <n v="78743"/>
    <s v="Low Salary"/>
    <s v="White"/>
    <s v="Bachelors "/>
    <s v="Computer Science"/>
    <s v="Single"/>
    <s v="No"/>
    <s v="No"/>
    <n v="9"/>
    <n v="2"/>
    <n v="7"/>
    <n v="4"/>
    <s v="PR2106"/>
    <d v="2013-04-09T00:00:00"/>
    <d v="2018-02-11T00:00:00"/>
    <d v="2022-04-09T00:00:00"/>
    <s v="Very Satisfied"/>
    <x v="2"/>
    <s v="Neutral"/>
    <n v="1"/>
    <n v="0"/>
    <s v="Needs Improvement"/>
    <s v="Above and Beyond"/>
    <x v="3"/>
    <s v="Keep"/>
  </r>
  <r>
    <s v="CD4D-7BBA"/>
    <s v="Cristian Massy"/>
    <s v="Male"/>
    <n v="43"/>
    <s v="(35-44)"/>
    <s v="Some Travel"/>
    <s v="Technology"/>
    <s v="Software Engineer"/>
    <n v="38"/>
    <s v="California"/>
    <n v="155786"/>
    <s v="Low Salary"/>
    <s v="White"/>
    <s v="Masters "/>
    <s v="Computer Science"/>
    <s v="Married"/>
    <s v="Yes"/>
    <s v="No"/>
    <n v="9"/>
    <n v="0"/>
    <n v="7"/>
    <n v="5"/>
    <s v="PR1153"/>
    <d v="2013-07-29T00:00:00"/>
    <d v="2016-06-06T00:00:00"/>
    <d v="2022-07-29T00:00:00"/>
    <s v="Satisfied "/>
    <x v="3"/>
    <s v="Neutral"/>
    <n v="3"/>
    <n v="2"/>
    <s v="Exceeds Expectation "/>
    <s v="Meets Expectation"/>
    <x v="1"/>
    <s v="Keep"/>
  </r>
  <r>
    <s v="CD4D-7BBA"/>
    <s v="Cristian Massy"/>
    <s v="Male"/>
    <n v="43"/>
    <s v="(35-44)"/>
    <s v="Some Travel"/>
    <s v="Technology"/>
    <s v="Software Engineer"/>
    <n v="38"/>
    <s v="California"/>
    <n v="155786"/>
    <s v="Low Salary"/>
    <s v="White"/>
    <s v="Masters "/>
    <s v="Computer Science"/>
    <s v="Married"/>
    <s v="Yes"/>
    <s v="No"/>
    <n v="9"/>
    <n v="0"/>
    <n v="7"/>
    <n v="5"/>
    <s v="PR1714"/>
    <d v="2013-07-29T00:00:00"/>
    <d v="2017-06-06T00:00:00"/>
    <d v="2022-07-29T00:00:00"/>
    <s v="Very Satisfied"/>
    <x v="0"/>
    <s v="Neutral"/>
    <n v="2"/>
    <n v="2"/>
    <s v="Above and Beyond"/>
    <s v="Above and Beyond"/>
    <x v="2"/>
    <s v="Keep"/>
  </r>
  <r>
    <s v="D13E-E661"/>
    <s v="Benson Van De Cappelle"/>
    <s v="Male"/>
    <n v="36"/>
    <s v="(35-44)"/>
    <s v="Some Travel"/>
    <s v="Sales"/>
    <s v="Sales Executive"/>
    <n v="38"/>
    <s v="California"/>
    <n v="298558"/>
    <s v="Medium Salary"/>
    <s v="White"/>
    <s v="High School "/>
    <s v="Marketing"/>
    <s v="Married"/>
    <s v="Yes"/>
    <s v="No"/>
    <n v="9"/>
    <n v="4"/>
    <n v="4"/>
    <n v="7"/>
    <s v="PR1232"/>
    <d v="2013-04-12T00:00:00"/>
    <d v="2016-08-15T00:00:00"/>
    <d v="2022-04-12T00:00:00"/>
    <s v="Very Satisfied"/>
    <x v="2"/>
    <s v="Very Satisfied"/>
    <n v="2"/>
    <n v="0"/>
    <s v="Above and Beyond"/>
    <s v="Exceeds Expectation "/>
    <x v="2"/>
    <s v="Keep"/>
  </r>
  <r>
    <s v="D13E-E661"/>
    <s v="Benson Van De Cappelle"/>
    <s v="Male"/>
    <n v="36"/>
    <s v="(35-44)"/>
    <s v="Some Travel"/>
    <s v="Sales"/>
    <s v="Sales Executive"/>
    <n v="38"/>
    <s v="California"/>
    <n v="298558"/>
    <s v="Medium Salary"/>
    <s v="White"/>
    <s v="High School "/>
    <s v="Marketing"/>
    <s v="Married"/>
    <s v="Yes"/>
    <s v="No"/>
    <n v="9"/>
    <n v="4"/>
    <n v="4"/>
    <n v="7"/>
    <s v="PR1820"/>
    <d v="2013-04-12T00:00:00"/>
    <d v="2017-08-15T00:00:00"/>
    <d v="2022-04-12T00:00:00"/>
    <s v="Very Satisfied"/>
    <x v="1"/>
    <s v="Neutral"/>
    <n v="2"/>
    <n v="1"/>
    <s v="Exceeds Expectation "/>
    <s v="Above and Beyond"/>
    <x v="3"/>
    <s v="Keep"/>
  </r>
  <r>
    <s v="3F0C-41A7"/>
    <s v="Mendie Readie"/>
    <s v="Male"/>
    <n v="24"/>
    <s v="(18-24)"/>
    <s v="Some Travel"/>
    <s v="Sales"/>
    <s v="Sales Executive"/>
    <n v="27"/>
    <s v="California"/>
    <n v="79828"/>
    <s v="Low Salary"/>
    <s v="Mixed or multiple ethnic groups"/>
    <s v="Masters "/>
    <s v="Marketing"/>
    <s v="Single"/>
    <s v="No"/>
    <s v="No"/>
    <n v="6"/>
    <n v="2"/>
    <n v="3"/>
    <n v="0"/>
    <s v="PR1157"/>
    <d v="2016-01-27T00:00:00"/>
    <d v="2016-06-12T00:00:00"/>
    <d v="2022-01-27T00:00:00"/>
    <s v="Very Satisfied"/>
    <x v="2"/>
    <s v="Neutral"/>
    <n v="2"/>
    <n v="2"/>
    <s v="Above and Beyond"/>
    <s v="Above and Beyond"/>
    <x v="3"/>
    <s v="Keep"/>
  </r>
  <r>
    <s v="3F0C-41A7"/>
    <s v="Mendie Readie"/>
    <s v="Male"/>
    <n v="24"/>
    <s v="(18-24)"/>
    <s v="Some Travel"/>
    <s v="Sales"/>
    <s v="Sales Executive"/>
    <n v="27"/>
    <s v="California"/>
    <n v="79828"/>
    <s v="Low Salary"/>
    <s v="Mixed or multiple ethnic groups"/>
    <s v="Masters "/>
    <s v="Marketing"/>
    <s v="Single"/>
    <s v="No"/>
    <s v="No"/>
    <n v="6"/>
    <n v="2"/>
    <n v="3"/>
    <n v="0"/>
    <s v="PR1720"/>
    <d v="2016-01-27T00:00:00"/>
    <d v="2017-06-12T00:00:00"/>
    <d v="2022-01-27T00:00:00"/>
    <s v="Neutral"/>
    <x v="3"/>
    <s v="Dissatisfied"/>
    <n v="3"/>
    <n v="0"/>
    <s v="Exceeds Expectation "/>
    <s v="Above and Beyond"/>
    <x v="3"/>
    <s v="Keep"/>
  </r>
  <r>
    <s v="618D-7685"/>
    <s v="Maridel O'Hederscoll"/>
    <s v="Female"/>
    <n v="30"/>
    <s v="(25-34)"/>
    <s v="Some Travel"/>
    <s v="Technology"/>
    <s v="Data Scientist"/>
    <n v="26"/>
    <s v="California"/>
    <n v="96170"/>
    <s v="Low Salary"/>
    <s v="White"/>
    <s v="Bachelors "/>
    <s v="Information Systems"/>
    <s v="Single"/>
    <s v="No"/>
    <s v="No"/>
    <n v="9"/>
    <n v="4"/>
    <n v="9"/>
    <n v="1"/>
    <s v="PR1434"/>
    <d v="2013-04-15T00:00:00"/>
    <d v="2017-01-26T00:00:00"/>
    <d v="2022-04-15T00:00:00"/>
    <s v="Satisfied "/>
    <x v="2"/>
    <s v="Dissatisfied"/>
    <n v="3"/>
    <n v="2"/>
    <s v="Exceeds Expectation "/>
    <s v="Exceeds Expectation "/>
    <x v="2"/>
    <s v="Keep"/>
  </r>
  <r>
    <s v="618D-7685"/>
    <s v="Maridel O'Hederscoll"/>
    <s v="Female"/>
    <n v="30"/>
    <s v="(25-34)"/>
    <s v="Some Travel"/>
    <s v="Technology"/>
    <s v="Data Scientist"/>
    <n v="26"/>
    <s v="California"/>
    <n v="96170"/>
    <s v="Low Salary"/>
    <s v="White"/>
    <s v="Bachelors "/>
    <s v="Information Systems"/>
    <s v="Single"/>
    <s v="No"/>
    <s v="No"/>
    <n v="9"/>
    <n v="4"/>
    <n v="9"/>
    <n v="1"/>
    <s v="PR2064"/>
    <d v="2013-04-15T00:00:00"/>
    <d v="2018-01-26T00:00:00"/>
    <d v="2022-04-15T00:00:00"/>
    <s v="Very Satisfied"/>
    <x v="2"/>
    <s v="Very Satisfied"/>
    <n v="3"/>
    <n v="0"/>
    <s v="Exceeds Expectation "/>
    <s v="Above and Beyond"/>
    <x v="2"/>
    <s v="Keep"/>
  </r>
  <r>
    <s v="9825-45EF"/>
    <s v="Godfrey Reynoollds"/>
    <s v="Non-Binary"/>
    <n v="36"/>
    <s v="(35-44)"/>
    <s v="No Travel "/>
    <s v="Sales"/>
    <s v="Sales Representative"/>
    <n v="31"/>
    <s v="California"/>
    <n v="56937"/>
    <s v="Low Salary"/>
    <s v="Mixed or multiple ethnic groups"/>
    <s v="High School "/>
    <s v="Economics"/>
    <s v="Single"/>
    <s v="No"/>
    <s v="No"/>
    <n v="9"/>
    <n v="5"/>
    <n v="8"/>
    <n v="2"/>
    <s v="PR1225"/>
    <d v="2013-04-17T00:00:00"/>
    <d v="2016-08-12T00:00:00"/>
    <d v="2022-04-17T00:00:00"/>
    <s v="Satisfied "/>
    <x v="0"/>
    <s v="Very Satisfied"/>
    <n v="3"/>
    <n v="0"/>
    <s v="Exceeds Expectation "/>
    <s v="Above and Beyond"/>
    <x v="2"/>
    <s v="Keep"/>
  </r>
  <r>
    <s v="9825-45EF"/>
    <s v="Godfrey Reynoollds"/>
    <s v="Non-Binary"/>
    <n v="36"/>
    <s v="(35-44)"/>
    <s v="No Travel "/>
    <s v="Sales"/>
    <s v="Sales Representative"/>
    <n v="31"/>
    <s v="California"/>
    <n v="56937"/>
    <s v="Low Salary"/>
    <s v="Mixed or multiple ethnic groups"/>
    <s v="High School "/>
    <s v="Economics"/>
    <s v="Single"/>
    <s v="No"/>
    <s v="No"/>
    <n v="9"/>
    <n v="5"/>
    <n v="8"/>
    <n v="2"/>
    <s v="PR1814"/>
    <d v="2013-04-17T00:00:00"/>
    <d v="2017-08-12T00:00:00"/>
    <d v="2022-04-17T00:00:00"/>
    <s v="Very Satisfied"/>
    <x v="0"/>
    <s v="Neutral"/>
    <n v="1"/>
    <n v="0"/>
    <s v="Meets Expectation"/>
    <s v="Above and Beyond"/>
    <x v="2"/>
    <s v="Keep"/>
  </r>
  <r>
    <s v="1609-65E1"/>
    <s v="Vita Cicchelli"/>
    <s v="Female"/>
    <n v="33"/>
    <s v="(25-34)"/>
    <s v="Frequent Traveller"/>
    <s v="Technology"/>
    <s v="Machine Learning Engineer"/>
    <n v="34"/>
    <s v="Illinois"/>
    <n v="91407"/>
    <s v="Low Salary"/>
    <s v="Asian or Asian American"/>
    <s v="High School "/>
    <s v="Computer Science"/>
    <s v="Single"/>
    <s v="No"/>
    <s v="No"/>
    <n v="9"/>
    <n v="9"/>
    <n v="9"/>
    <n v="4"/>
    <s v="PR1370"/>
    <d v="2013-04-17T00:00:00"/>
    <d v="2016-12-28T00:00:00"/>
    <d v="2022-04-17T00:00:00"/>
    <s v="Satisfied "/>
    <x v="3"/>
    <s v="Neutral"/>
    <n v="3"/>
    <n v="0"/>
    <s v="Meets Expectation"/>
    <s v="Above and Beyond"/>
    <x v="2"/>
    <s v="Keep"/>
  </r>
  <r>
    <s v="1609-65E1"/>
    <s v="Vita Cicchelli"/>
    <s v="Female"/>
    <n v="33"/>
    <s v="(25-34)"/>
    <s v="Frequent Traveller"/>
    <s v="Technology"/>
    <s v="Machine Learning Engineer"/>
    <n v="34"/>
    <s v="Illinois"/>
    <n v="91407"/>
    <s v="Low Salary"/>
    <s v="Asian or Asian American"/>
    <s v="High School "/>
    <s v="Computer Science"/>
    <s v="Single"/>
    <s v="No"/>
    <s v="No"/>
    <n v="9"/>
    <n v="9"/>
    <n v="9"/>
    <n v="4"/>
    <s v="PR1999"/>
    <d v="2013-04-17T00:00:00"/>
    <d v="2017-12-28T00:00:00"/>
    <d v="2022-04-17T00:00:00"/>
    <s v="Very Satisfied"/>
    <x v="2"/>
    <s v="Very Satisfied"/>
    <n v="1"/>
    <n v="1"/>
    <s v="Above and Beyond"/>
    <s v="Above and Beyond"/>
    <x v="3"/>
    <s v="Keep"/>
  </r>
  <r>
    <s v="A91B-7DC5"/>
    <s v="Stephanie Harradence"/>
    <s v="Female"/>
    <n v="42"/>
    <s v="(35-44)"/>
    <s v="Some Travel"/>
    <s v="Technology"/>
    <s v="Machine Learning Engineer"/>
    <n v="43"/>
    <s v="California"/>
    <n v="110069"/>
    <s v="Low Salary"/>
    <s v="Black or African American"/>
    <s v="Masters "/>
    <s v="Computer Science"/>
    <s v="Divorced"/>
    <s v="No"/>
    <s v="No"/>
    <n v="9"/>
    <n v="3"/>
    <n v="8"/>
    <n v="4"/>
    <s v="PR1161"/>
    <d v="2013-12-26T00:00:00"/>
    <d v="2016-06-14T00:00:00"/>
    <d v="2022-12-26T00:00:00"/>
    <s v="Neutral"/>
    <x v="3"/>
    <s v="Neutral"/>
    <n v="1"/>
    <n v="1"/>
    <s v="Exceeds Expectation "/>
    <s v="Above and Beyond"/>
    <x v="2"/>
    <s v="Keep"/>
  </r>
  <r>
    <s v="A91B-7DC5"/>
    <s v="Stephanie Harradence"/>
    <s v="Female"/>
    <n v="42"/>
    <s v="(35-44)"/>
    <s v="Some Travel"/>
    <s v="Technology"/>
    <s v="Machine Learning Engineer"/>
    <n v="43"/>
    <s v="California"/>
    <n v="110069"/>
    <s v="Low Salary"/>
    <s v="Black or African American"/>
    <s v="Masters "/>
    <s v="Computer Science"/>
    <s v="Divorced"/>
    <s v="No"/>
    <s v="No"/>
    <n v="9"/>
    <n v="3"/>
    <n v="8"/>
    <n v="4"/>
    <s v="PR1724"/>
    <d v="2013-12-26T00:00:00"/>
    <d v="2017-06-14T00:00:00"/>
    <d v="2022-12-26T00:00:00"/>
    <s v="Satisfied "/>
    <x v="1"/>
    <s v="Dissatisfied"/>
    <n v="1"/>
    <n v="0"/>
    <s v="Meets Expectation"/>
    <s v="Above and Beyond"/>
    <x v="3"/>
    <s v="Keep"/>
  </r>
  <r>
    <s v="465A-91D1"/>
    <s v="Ranna Crosbie"/>
    <s v="Female"/>
    <n v="42"/>
    <s v="(35-44)"/>
    <s v="Some Travel"/>
    <s v="Sales"/>
    <s v="Sales Representative"/>
    <n v="36"/>
    <s v="New York"/>
    <n v="43753"/>
    <s v="Low Salary"/>
    <s v="Other "/>
    <s v="No Formal Qualifications"/>
    <s v="Marketing"/>
    <s v="Single"/>
    <s v="No"/>
    <s v="No"/>
    <n v="9"/>
    <n v="0"/>
    <n v="1"/>
    <n v="1"/>
    <s v="PR1283"/>
    <d v="2013-05-01T00:00:00"/>
    <d v="2016-10-19T00:00:00"/>
    <d v="2022-05-01T00:00:00"/>
    <s v="Neutral"/>
    <x v="2"/>
    <s v="Very Satisfied"/>
    <n v="3"/>
    <n v="0"/>
    <s v="Meets Expectation"/>
    <s v="Above and Beyond"/>
    <x v="3"/>
    <s v="Keep"/>
  </r>
  <r>
    <s v="465A-91D1"/>
    <s v="Ranna Crosbie"/>
    <s v="Female"/>
    <n v="42"/>
    <s v="(35-44)"/>
    <s v="Some Travel"/>
    <s v="Sales"/>
    <s v="Sales Representative"/>
    <n v="36"/>
    <s v="New York"/>
    <n v="43753"/>
    <s v="Low Salary"/>
    <s v="Other "/>
    <s v="No Formal Qualifications"/>
    <s v="Marketing"/>
    <s v="Single"/>
    <s v="No"/>
    <s v="No"/>
    <n v="9"/>
    <n v="0"/>
    <n v="1"/>
    <n v="1"/>
    <s v="PR1894"/>
    <d v="2013-05-01T00:00:00"/>
    <d v="2017-10-19T00:00:00"/>
    <d v="2022-05-01T00:00:00"/>
    <s v="Satisfied "/>
    <x v="3"/>
    <s v="Satisfied "/>
    <n v="3"/>
    <n v="2"/>
    <s v="Meets Expectation"/>
    <s v="Meets Expectation"/>
    <x v="1"/>
    <s v="Keep"/>
  </r>
  <r>
    <s v="2B7A-9C73"/>
    <s v="Bryanty Wickersley"/>
    <s v="Non-Binary"/>
    <n v="45"/>
    <s v="(45-55)"/>
    <s v="Frequent Traveller"/>
    <s v="Technology"/>
    <s v="Machine Learning Engineer"/>
    <n v="17"/>
    <s v="California"/>
    <n v="123619"/>
    <s v="Low Salary"/>
    <s v="White"/>
    <s v="Masters "/>
    <s v="Computer Science"/>
    <s v="Single"/>
    <s v="Yes"/>
    <s v="No"/>
    <n v="9"/>
    <n v="7"/>
    <n v="9"/>
    <n v="2"/>
    <s v="PR1179"/>
    <d v="2013-05-01T00:00:00"/>
    <d v="2016-06-29T00:00:00"/>
    <d v="2022-05-01T00:00:00"/>
    <s v="Satisfied "/>
    <x v="1"/>
    <s v="Neutral"/>
    <n v="1"/>
    <n v="1"/>
    <s v="Exceeds Expectation "/>
    <s v="Meets Expectation"/>
    <x v="0"/>
    <s v="Keep"/>
  </r>
  <r>
    <s v="2B7A-9C73"/>
    <s v="Bryanty Wickersley"/>
    <s v="Non-Binary"/>
    <n v="45"/>
    <s v="(45-55)"/>
    <s v="Frequent Traveller"/>
    <s v="Technology"/>
    <s v="Machine Learning Engineer"/>
    <n v="17"/>
    <s v="California"/>
    <n v="123619"/>
    <s v="Low Salary"/>
    <s v="White"/>
    <s v="Masters "/>
    <s v="Computer Science"/>
    <s v="Single"/>
    <s v="Yes"/>
    <s v="No"/>
    <n v="9"/>
    <n v="7"/>
    <n v="9"/>
    <n v="2"/>
    <s v="PR1748"/>
    <d v="2013-05-01T00:00:00"/>
    <d v="2017-06-29T00:00:00"/>
    <d v="2022-05-01T00:00:00"/>
    <s v="Very Satisfied"/>
    <x v="2"/>
    <s v="Very Satisfied"/>
    <n v="1"/>
    <n v="0"/>
    <s v="Needs Improvement"/>
    <s v="Above and Beyond"/>
    <x v="2"/>
    <s v="Keep"/>
  </r>
  <r>
    <s v="A2B5-823F"/>
    <s v="Adrian Westhead"/>
    <s v="Non-Binary"/>
    <n v="44"/>
    <s v="(35-44)"/>
    <s v="Some Travel"/>
    <s v="Technology"/>
    <s v="Machine Learning Engineer"/>
    <n v="32"/>
    <s v="California"/>
    <n v="257978"/>
    <s v="Medium Salary"/>
    <s v="White"/>
    <s v="Bachelors "/>
    <s v="Computer Science"/>
    <s v="Married"/>
    <s v="Yes"/>
    <s v="No"/>
    <n v="9"/>
    <n v="2"/>
    <n v="4"/>
    <n v="1"/>
    <s v="PR1194"/>
    <d v="2013-05-02T00:00:00"/>
    <d v="2016-07-10T00:00:00"/>
    <d v="2022-05-02T00:00:00"/>
    <s v="Neutral"/>
    <x v="3"/>
    <s v="Neutral"/>
    <n v="3"/>
    <n v="1"/>
    <s v="Exceeds Expectation "/>
    <s v="Exceeds Expectation "/>
    <x v="2"/>
    <s v="Keep"/>
  </r>
  <r>
    <s v="A2B5-823F"/>
    <s v="Adrian Westhead"/>
    <s v="Non-Binary"/>
    <n v="44"/>
    <s v="(35-44)"/>
    <s v="Some Travel"/>
    <s v="Technology"/>
    <s v="Machine Learning Engineer"/>
    <n v="32"/>
    <s v="California"/>
    <n v="257978"/>
    <s v="Medium Salary"/>
    <s v="White"/>
    <s v="Bachelors "/>
    <s v="Computer Science"/>
    <s v="Married"/>
    <s v="Yes"/>
    <s v="No"/>
    <n v="9"/>
    <n v="2"/>
    <n v="4"/>
    <n v="1"/>
    <s v="PR1767"/>
    <d v="2013-05-02T00:00:00"/>
    <d v="2017-07-10T00:00:00"/>
    <d v="2022-05-02T00:00:00"/>
    <s v="Very Satisfied"/>
    <x v="3"/>
    <s v="Very Satisfied"/>
    <n v="2"/>
    <n v="0"/>
    <s v="Above and Beyond"/>
    <s v="Exceeds Expectation "/>
    <x v="2"/>
    <s v="Keep"/>
  </r>
  <r>
    <s v="549F-B3E7"/>
    <s v="Arlyne Paylie"/>
    <s v="Female"/>
    <n v="41"/>
    <s v="(35-44)"/>
    <s v="No Travel "/>
    <s v="Sales"/>
    <s v="Sales Executive"/>
    <n v="34"/>
    <s v="New York"/>
    <n v="109747"/>
    <s v="Low Salary"/>
    <s v="White"/>
    <s v="High School "/>
    <s v="Marketing"/>
    <s v="Married"/>
    <s v="No"/>
    <s v="No"/>
    <n v="9"/>
    <n v="8"/>
    <n v="9"/>
    <n v="5"/>
    <s v="PR1164"/>
    <d v="2013-07-20T00:00:00"/>
    <d v="2016-06-17T00:00:00"/>
    <d v="2022-07-20T00:00:00"/>
    <s v="Satisfied "/>
    <x v="3"/>
    <s v="Satisfied "/>
    <n v="1"/>
    <n v="2"/>
    <s v="Meets Expectation"/>
    <s v="Exceeds Expectation "/>
    <x v="0"/>
    <s v="Keep"/>
  </r>
  <r>
    <s v="549F-B3E7"/>
    <s v="Arlyne Paylie"/>
    <s v="Female"/>
    <n v="41"/>
    <s v="(35-44)"/>
    <s v="No Travel "/>
    <s v="Sales"/>
    <s v="Sales Executive"/>
    <n v="34"/>
    <s v="New York"/>
    <n v="109747"/>
    <s v="Low Salary"/>
    <s v="White"/>
    <s v="High School "/>
    <s v="Marketing"/>
    <s v="Married"/>
    <s v="No"/>
    <s v="No"/>
    <n v="9"/>
    <n v="8"/>
    <n v="9"/>
    <n v="5"/>
    <s v="PR1729"/>
    <d v="2013-07-20T00:00:00"/>
    <d v="2017-06-17T00:00:00"/>
    <d v="2022-07-20T00:00:00"/>
    <s v="Satisfied "/>
    <x v="3"/>
    <s v="Dissatisfied"/>
    <n v="2"/>
    <n v="0"/>
    <s v="Meets Expectation"/>
    <s v="Meets Expectation"/>
    <x v="1"/>
    <s v="Keep"/>
  </r>
  <r>
    <s v="F838-C681"/>
    <s v="Shay Casburn"/>
    <s v="Male"/>
    <n v="32"/>
    <s v="(25-34)"/>
    <s v="Some Travel"/>
    <s v="Technology"/>
    <s v="Software Engineer"/>
    <n v="22"/>
    <s v="Illinois"/>
    <n v="72688"/>
    <s v="Low Salary"/>
    <s v="Black or African American"/>
    <s v="Masters "/>
    <s v="Business Studies"/>
    <s v="Married"/>
    <s v="No"/>
    <s v="No"/>
    <n v="9"/>
    <n v="3"/>
    <n v="3"/>
    <n v="8"/>
    <s v="PR1329"/>
    <d v="2013-05-06T00:00:00"/>
    <d v="2016-11-25T00:00:00"/>
    <d v="2022-05-06T00:00:00"/>
    <s v="Neutral"/>
    <x v="1"/>
    <s v="Neutral"/>
    <n v="3"/>
    <n v="1"/>
    <s v="Needs Improvement"/>
    <s v="Exceeds Expectation "/>
    <x v="2"/>
    <s v="Keep"/>
  </r>
  <r>
    <s v="F838-C681"/>
    <s v="Shay Casburn"/>
    <s v="Male"/>
    <n v="32"/>
    <s v="(25-34)"/>
    <s v="Some Travel"/>
    <s v="Technology"/>
    <s v="Software Engineer"/>
    <n v="22"/>
    <s v="Illinois"/>
    <n v="72688"/>
    <s v="Low Salary"/>
    <s v="Black or African American"/>
    <s v="Masters "/>
    <s v="Business Studies"/>
    <s v="Married"/>
    <s v="No"/>
    <s v="No"/>
    <n v="9"/>
    <n v="3"/>
    <n v="3"/>
    <n v="8"/>
    <s v="PR1954"/>
    <d v="2013-05-06T00:00:00"/>
    <d v="2017-11-25T00:00:00"/>
    <d v="2022-05-06T00:00:00"/>
    <s v="Satisfied "/>
    <x v="3"/>
    <s v="Dissatisfied"/>
    <n v="2"/>
    <n v="1"/>
    <s v="Meets Expectation"/>
    <s v="Above and Beyond"/>
    <x v="3"/>
    <s v="Keep"/>
  </r>
  <r>
    <s v="7F91-C628"/>
    <s v="Bertie Suthren"/>
    <s v="Non-Binary"/>
    <n v="36"/>
    <s v="(35-44)"/>
    <s v="Frequent Traveller"/>
    <s v="Technology"/>
    <s v="Data Scientist"/>
    <n v="14"/>
    <s v="Illinois"/>
    <n v="43358"/>
    <s v="Low Salary"/>
    <s v="White"/>
    <s v="No Formal Qualifications"/>
    <s v="Information Systems"/>
    <s v="Single"/>
    <s v="No"/>
    <s v="No"/>
    <n v="9"/>
    <n v="0"/>
    <n v="9"/>
    <n v="5"/>
    <s v="PR1292"/>
    <d v="2013-05-07T00:00:00"/>
    <d v="2016-10-26T00:00:00"/>
    <d v="2022-05-07T00:00:00"/>
    <s v="Neutral"/>
    <x v="3"/>
    <s v="Neutral"/>
    <n v="2"/>
    <n v="2"/>
    <s v="Meets Expectation"/>
    <s v="Exceeds Expectation "/>
    <x v="2"/>
    <s v="Keep"/>
  </r>
  <r>
    <s v="7F91-C628"/>
    <s v="Bertie Suthren"/>
    <s v="Non-Binary"/>
    <n v="36"/>
    <s v="(35-44)"/>
    <s v="Frequent Traveller"/>
    <s v="Technology"/>
    <s v="Data Scientist"/>
    <n v="14"/>
    <s v="Illinois"/>
    <n v="43358"/>
    <s v="Low Salary"/>
    <s v="White"/>
    <s v="No Formal Qualifications"/>
    <s v="Information Systems"/>
    <s v="Single"/>
    <s v="No"/>
    <s v="No"/>
    <n v="9"/>
    <n v="0"/>
    <n v="9"/>
    <n v="5"/>
    <s v="PR1903"/>
    <d v="2013-05-07T00:00:00"/>
    <d v="2017-10-26T00:00:00"/>
    <d v="2022-05-07T00:00:00"/>
    <s v="Very Satisfied"/>
    <x v="2"/>
    <s v="Neutral"/>
    <n v="2"/>
    <n v="1"/>
    <s v="Needs Improvement"/>
    <s v="Above and Beyond"/>
    <x v="2"/>
    <s v="Keep"/>
  </r>
  <r>
    <s v="F4D2-F6F2"/>
    <s v="Vi Khadir"/>
    <s v="Female"/>
    <n v="47"/>
    <s v="(45-55)"/>
    <s v="Some Travel"/>
    <s v="Technology"/>
    <s v="Engineering Sales Manager"/>
    <n v="8"/>
    <s v="California"/>
    <n v="287710"/>
    <s v="Medium Salary"/>
    <s v="Asian or Asian American"/>
    <s v="Bachelors "/>
    <s v="Computer Science"/>
    <s v="Married"/>
    <s v="No"/>
    <s v="No"/>
    <n v="8"/>
    <n v="8"/>
    <n v="8"/>
    <n v="5"/>
    <s v="PR1166"/>
    <d v="2014-01-05T00:00:00"/>
    <d v="2016-06-19T00:00:00"/>
    <d v="2022-01-05T00:00:00"/>
    <s v="Satisfied "/>
    <x v="1"/>
    <s v="Very Satisfied"/>
    <n v="3"/>
    <n v="0"/>
    <s v="Above and Beyond"/>
    <s v="Meets Expectation"/>
    <x v="0"/>
    <s v="Keep"/>
  </r>
  <r>
    <s v="F4D2-F6F2"/>
    <s v="Vi Khadir"/>
    <s v="Female"/>
    <n v="47"/>
    <s v="(45-55)"/>
    <s v="Some Travel"/>
    <s v="Technology"/>
    <s v="Engineering Sales Manager"/>
    <n v="8"/>
    <s v="California"/>
    <n v="287710"/>
    <s v="Medium Salary"/>
    <s v="Asian or Asian American"/>
    <s v="Bachelors "/>
    <s v="Computer Science"/>
    <s v="Married"/>
    <s v="No"/>
    <s v="No"/>
    <n v="8"/>
    <n v="8"/>
    <n v="8"/>
    <n v="5"/>
    <s v="PR1732"/>
    <d v="2014-01-05T00:00:00"/>
    <d v="2017-06-19T00:00:00"/>
    <d v="2022-01-05T00:00:00"/>
    <s v="Satisfied "/>
    <x v="3"/>
    <s v="Neutral"/>
    <n v="1"/>
    <n v="1"/>
    <s v="Meets Expectation"/>
    <s v="Above and Beyond"/>
    <x v="2"/>
    <s v="Keep"/>
  </r>
  <r>
    <s v="4DA0-81D7"/>
    <s v="Cole Vost"/>
    <s v="Male"/>
    <n v="28"/>
    <s v="(25-34)"/>
    <s v="Some Travel"/>
    <s v="Human Resources"/>
    <s v="HR Executive"/>
    <n v="34"/>
    <s v="California"/>
    <n v="94534"/>
    <s v="Low Salary"/>
    <s v="Asian or Asian American"/>
    <s v="High School "/>
    <s v="Marketing"/>
    <s v="Single"/>
    <s v="No"/>
    <s v="No"/>
    <n v="9"/>
    <n v="3"/>
    <n v="3"/>
    <n v="1"/>
    <s v="PR1321"/>
    <d v="2013-05-11T00:00:00"/>
    <d v="2016-11-18T00:00:00"/>
    <d v="2022-05-11T00:00:00"/>
    <s v="Very Satisfied"/>
    <x v="1"/>
    <s v="Satisfied "/>
    <n v="2"/>
    <n v="0"/>
    <s v="Needs Improvement"/>
    <s v="Above and Beyond"/>
    <x v="3"/>
    <s v="Keep"/>
  </r>
  <r>
    <s v="4DA0-81D7"/>
    <s v="Cole Vost"/>
    <s v="Male"/>
    <n v="28"/>
    <s v="(25-34)"/>
    <s v="Some Travel"/>
    <s v="Human Resources"/>
    <s v="HR Executive"/>
    <n v="34"/>
    <s v="California"/>
    <n v="94534"/>
    <s v="Low Salary"/>
    <s v="Asian or Asian American"/>
    <s v="High School "/>
    <s v="Marketing"/>
    <s v="Single"/>
    <s v="No"/>
    <s v="No"/>
    <n v="9"/>
    <n v="3"/>
    <n v="3"/>
    <n v="1"/>
    <s v="PR1944"/>
    <d v="2013-05-11T00:00:00"/>
    <d v="2017-11-18T00:00:00"/>
    <d v="2022-05-11T00:00:00"/>
    <s v="Satisfied "/>
    <x v="3"/>
    <s v="Very Satisfied"/>
    <n v="3"/>
    <n v="1"/>
    <s v="Exceeds Expectation "/>
    <s v="Above and Beyond"/>
    <x v="2"/>
    <s v="Keep"/>
  </r>
  <r>
    <s v="5818-560C"/>
    <s v="Donny Tosh"/>
    <s v="Female"/>
    <n v="30"/>
    <s v="(25-34)"/>
    <s v="Some Travel"/>
    <s v="Technology"/>
    <s v="Senior Software Engineer"/>
    <n v="26"/>
    <s v="California"/>
    <n v="159438"/>
    <s v="Low Salary"/>
    <s v="Black or African American"/>
    <s v="No Formal Qualifications"/>
    <s v="Computer Science"/>
    <s v="Divorced"/>
    <s v="No"/>
    <s v="No"/>
    <n v="9"/>
    <n v="4"/>
    <n v="4"/>
    <n v="7"/>
    <s v="PR1469"/>
    <d v="2013-05-22T00:00:00"/>
    <d v="2017-02-10T00:00:00"/>
    <d v="2022-05-22T00:00:00"/>
    <s v="Neutral"/>
    <x v="2"/>
    <s v="Neutral"/>
    <n v="1"/>
    <n v="0"/>
    <s v="Needs Improvement"/>
    <s v="Exceeds Expectation "/>
    <x v="2"/>
    <s v="Keep"/>
  </r>
  <r>
    <s v="5818-560C"/>
    <s v="Donny Tosh"/>
    <s v="Female"/>
    <n v="30"/>
    <s v="(25-34)"/>
    <s v="Some Travel"/>
    <s v="Technology"/>
    <s v="Senior Software Engineer"/>
    <n v="26"/>
    <s v="California"/>
    <n v="159438"/>
    <s v="Low Salary"/>
    <s v="Black or African American"/>
    <s v="No Formal Qualifications"/>
    <s v="Computer Science"/>
    <s v="Divorced"/>
    <s v="No"/>
    <s v="No"/>
    <n v="9"/>
    <n v="4"/>
    <n v="4"/>
    <n v="7"/>
    <s v="PR2104"/>
    <d v="2013-05-22T00:00:00"/>
    <d v="2018-02-10T00:00:00"/>
    <d v="2022-05-22T00:00:00"/>
    <s v="Neutral"/>
    <x v="0"/>
    <s v="Neutral"/>
    <n v="2"/>
    <n v="1"/>
    <s v="Above and Beyond"/>
    <s v="Meets Expectation"/>
    <x v="1"/>
    <s v="Keep"/>
  </r>
  <r>
    <s v="1363-6BF9"/>
    <s v="Mikel Worrall"/>
    <s v="Male"/>
    <n v="36"/>
    <s v="(35-44)"/>
    <s v="Some Travel"/>
    <s v="Technology"/>
    <s v="Senior Software Engineer"/>
    <n v="10"/>
    <s v="California"/>
    <n v="189405"/>
    <s v="Medium Salary"/>
    <s v="Other "/>
    <s v="Bachelors "/>
    <s v="Business Studies"/>
    <s v="Single"/>
    <s v="No"/>
    <s v="No"/>
    <n v="9"/>
    <n v="4"/>
    <n v="6"/>
    <n v="7"/>
    <s v="PR1304"/>
    <d v="2013-05-23T00:00:00"/>
    <d v="2016-11-06T00:00:00"/>
    <d v="2022-05-23T00:00:00"/>
    <s v="Very Satisfied"/>
    <x v="2"/>
    <s v="Satisfied "/>
    <n v="3"/>
    <n v="0"/>
    <s v="Above and Beyond"/>
    <s v="Meets Expectation"/>
    <x v="0"/>
    <s v="Keep"/>
  </r>
  <r>
    <s v="1363-6BF9"/>
    <s v="Mikel Worrall"/>
    <s v="Male"/>
    <n v="36"/>
    <s v="(35-44)"/>
    <s v="Some Travel"/>
    <s v="Technology"/>
    <s v="Senior Software Engineer"/>
    <n v="10"/>
    <s v="California"/>
    <n v="189405"/>
    <s v="Medium Salary"/>
    <s v="Other "/>
    <s v="Bachelors "/>
    <s v="Business Studies"/>
    <s v="Single"/>
    <s v="No"/>
    <s v="No"/>
    <n v="9"/>
    <n v="4"/>
    <n v="6"/>
    <n v="7"/>
    <s v="PR1919"/>
    <d v="2013-05-23T00:00:00"/>
    <d v="2017-11-06T00:00:00"/>
    <d v="2022-05-23T00:00:00"/>
    <s v="Neutral"/>
    <x v="3"/>
    <s v="Satisfied "/>
    <n v="1"/>
    <n v="1"/>
    <s v="Above and Beyond"/>
    <s v="Exceeds Expectation "/>
    <x v="2"/>
    <s v="Keep"/>
  </r>
  <r>
    <s v="05B0-755F"/>
    <s v="Sollie Arnke"/>
    <s v="Male"/>
    <n v="44"/>
    <s v="(35-44)"/>
    <s v="Some Travel"/>
    <s v="Technology"/>
    <s v="Data Scientist"/>
    <n v="29"/>
    <s v="California"/>
    <n v="57890"/>
    <s v="Low Salary"/>
    <s v="Asian or Asian American"/>
    <s v="Bachelors "/>
    <s v="Computer Science"/>
    <s v="Married"/>
    <s v="No"/>
    <s v="No"/>
    <n v="9"/>
    <n v="8"/>
    <n v="8"/>
    <n v="8"/>
    <s v="PR1422"/>
    <d v="2013-05-24T00:00:00"/>
    <d v="2017-01-20T00:00:00"/>
    <d v="2022-05-24T00:00:00"/>
    <s v="Very Satisfied"/>
    <x v="0"/>
    <s v="Very Satisfied"/>
    <n v="2"/>
    <n v="0"/>
    <s v="Needs Improvement"/>
    <s v="Above and Beyond"/>
    <x v="3"/>
    <s v="Keep"/>
  </r>
  <r>
    <s v="05B0-755F"/>
    <s v="Sollie Arnke"/>
    <s v="Male"/>
    <n v="44"/>
    <s v="(35-44)"/>
    <s v="Some Travel"/>
    <s v="Technology"/>
    <s v="Data Scientist"/>
    <n v="29"/>
    <s v="California"/>
    <n v="57890"/>
    <s v="Low Salary"/>
    <s v="Asian or Asian American"/>
    <s v="Bachelors "/>
    <s v="Computer Science"/>
    <s v="Married"/>
    <s v="No"/>
    <s v="No"/>
    <n v="9"/>
    <n v="8"/>
    <n v="8"/>
    <n v="8"/>
    <s v="PR2053"/>
    <d v="2013-05-24T00:00:00"/>
    <d v="2018-01-20T00:00:00"/>
    <d v="2022-05-24T00:00:00"/>
    <s v="Satisfied "/>
    <x v="1"/>
    <s v="Neutral"/>
    <n v="2"/>
    <n v="0"/>
    <s v="Meets Expectation"/>
    <s v="Above and Beyond"/>
    <x v="3"/>
    <s v="Keep"/>
  </r>
  <r>
    <s v="4C62-5BE8"/>
    <s v="Cristine Lambdon"/>
    <s v="Non-Binary"/>
    <n v="39"/>
    <s v="(35-44)"/>
    <s v="Frequent Traveller"/>
    <s v="Technology"/>
    <s v="Software Engineer"/>
    <n v="4"/>
    <s v="California"/>
    <n v="87879"/>
    <s v="Low Salary"/>
    <s v="White"/>
    <s v="No Formal Qualifications"/>
    <s v="Business Studies"/>
    <s v="Single"/>
    <s v="Yes"/>
    <s v="No"/>
    <n v="9"/>
    <n v="6"/>
    <n v="8"/>
    <n v="9"/>
    <s v="PR1308"/>
    <d v="2013-05-25T00:00:00"/>
    <d v="2016-11-07T00:00:00"/>
    <d v="2022-05-25T00:00:00"/>
    <s v="Very Satisfied"/>
    <x v="0"/>
    <s v="Satisfied "/>
    <n v="2"/>
    <n v="2"/>
    <s v="Needs Improvement"/>
    <s v="Above and Beyond"/>
    <x v="3"/>
    <s v="Keep"/>
  </r>
  <r>
    <s v="4C62-5BE8"/>
    <s v="Cristine Lambdon"/>
    <s v="Non-Binary"/>
    <n v="39"/>
    <s v="(35-44)"/>
    <s v="Frequent Traveller"/>
    <s v="Technology"/>
    <s v="Software Engineer"/>
    <n v="4"/>
    <s v="California"/>
    <n v="87879"/>
    <s v="Low Salary"/>
    <s v="White"/>
    <s v="No Formal Qualifications"/>
    <s v="Business Studies"/>
    <s v="Single"/>
    <s v="Yes"/>
    <s v="No"/>
    <n v="9"/>
    <n v="6"/>
    <n v="8"/>
    <n v="9"/>
    <s v="PR1924"/>
    <d v="2013-05-25T00:00:00"/>
    <d v="2017-11-07T00:00:00"/>
    <d v="2022-05-25T00:00:00"/>
    <s v="Satisfied "/>
    <x v="2"/>
    <s v="Satisfied "/>
    <n v="1"/>
    <n v="1"/>
    <s v="Above and Beyond"/>
    <s v="Meets Expectation"/>
    <x v="1"/>
    <s v="Keep"/>
  </r>
  <r>
    <s v="21B3-8491"/>
    <s v="Nicky Janssens"/>
    <s v="Male"/>
    <n v="42"/>
    <s v="(35-44)"/>
    <s v="Some Travel"/>
    <s v="Technology"/>
    <s v="Analytics Sales Manager"/>
    <n v="37"/>
    <s v="California"/>
    <n v="244114"/>
    <s v="Medium Salary"/>
    <s v="Black or African American"/>
    <s v="Masters "/>
    <s v="Computer Science"/>
    <s v="Married"/>
    <s v="No"/>
    <s v="No"/>
    <n v="9"/>
    <n v="6"/>
    <n v="7"/>
    <n v="0"/>
    <s v="PR1512"/>
    <d v="2013-05-28T00:00:00"/>
    <d v="2017-03-02T00:00:00"/>
    <d v="2022-05-28T00:00:00"/>
    <s v="Satisfied "/>
    <x v="3"/>
    <s v="Neutral"/>
    <n v="3"/>
    <n v="0"/>
    <s v="Exceeds Expectation "/>
    <s v="Meets Expectation"/>
    <x v="1"/>
    <s v="Keep"/>
  </r>
  <r>
    <s v="21B3-8491"/>
    <s v="Nicky Janssens"/>
    <s v="Male"/>
    <n v="42"/>
    <s v="(35-44)"/>
    <s v="Some Travel"/>
    <s v="Technology"/>
    <s v="Analytics Sales Manager"/>
    <n v="37"/>
    <s v="California"/>
    <n v="244114"/>
    <s v="Medium Salary"/>
    <s v="Black or African American"/>
    <s v="Masters "/>
    <s v="Computer Science"/>
    <s v="Married"/>
    <s v="No"/>
    <s v="No"/>
    <n v="9"/>
    <n v="6"/>
    <n v="7"/>
    <n v="0"/>
    <s v="PR2152"/>
    <d v="2013-05-28T00:00:00"/>
    <d v="2018-03-02T00:00:00"/>
    <d v="2022-05-28T00:00:00"/>
    <s v="Neutral"/>
    <x v="0"/>
    <s v="Satisfied "/>
    <n v="3"/>
    <n v="1"/>
    <s v="Above and Beyond"/>
    <s v="Meets Expectation"/>
    <x v="0"/>
    <s v="Keep"/>
  </r>
  <r>
    <s v="F3CD-9B5B"/>
    <s v="Timothee MacFadyen"/>
    <s v="Male"/>
    <n v="29"/>
    <s v="(25-34)"/>
    <s v="Some Travel"/>
    <s v="Sales"/>
    <s v="Sales Representative"/>
    <n v="12"/>
    <s v="Illinois"/>
    <n v="97794"/>
    <s v="Low Salary"/>
    <s v="Asian or Asian American"/>
    <s v="High School "/>
    <s v="Marketing"/>
    <s v="Married"/>
    <s v="No"/>
    <s v="Yes"/>
    <n v="2"/>
    <n v="0"/>
    <n v="1"/>
    <n v="0"/>
    <s v="PR200"/>
    <d v="2013-05-30T00:00:00"/>
    <d v="2014-02-05T00:00:00"/>
    <d v="2015-05-30T00:00:00"/>
    <s v="Very Satisfied"/>
    <x v="3"/>
    <s v="Very Satisfied"/>
    <n v="3"/>
    <n v="0"/>
    <s v="Exceeds Expectation "/>
    <s v="Meets Expectation"/>
    <x v="0"/>
    <s v="Keep"/>
  </r>
  <r>
    <s v="DCFE-F601"/>
    <s v="Bertram Abrahami"/>
    <s v="Male"/>
    <n v="48"/>
    <s v="(45-55)"/>
    <s v="Some Travel"/>
    <s v="Technology"/>
    <s v="Senior Software Engineer"/>
    <n v="36"/>
    <s v="Illinois"/>
    <n v="180561"/>
    <s v="Medium Salary"/>
    <s v="White"/>
    <s v="Bachelors "/>
    <s v="Information Systems"/>
    <s v="Single"/>
    <s v="No"/>
    <s v="No"/>
    <n v="9"/>
    <n v="1"/>
    <n v="8"/>
    <n v="7"/>
    <s v="PR1357"/>
    <d v="2013-06-01T00:00:00"/>
    <d v="2016-12-19T00:00:00"/>
    <d v="2022-06-01T00:00:00"/>
    <s v="Very Satisfied"/>
    <x v="1"/>
    <s v="Neutral"/>
    <n v="1"/>
    <n v="1"/>
    <s v="Needs Improvement"/>
    <s v="Meets Expectation"/>
    <x v="1"/>
    <s v="Keep"/>
  </r>
  <r>
    <s v="DCFE-F601"/>
    <s v="Bertram Abrahami"/>
    <s v="Male"/>
    <n v="48"/>
    <s v="(45-55)"/>
    <s v="Some Travel"/>
    <s v="Technology"/>
    <s v="Senior Software Engineer"/>
    <n v="36"/>
    <s v="Illinois"/>
    <n v="180561"/>
    <s v="Medium Salary"/>
    <s v="White"/>
    <s v="Bachelors "/>
    <s v="Information Systems"/>
    <s v="Single"/>
    <s v="No"/>
    <s v="No"/>
    <n v="9"/>
    <n v="1"/>
    <n v="8"/>
    <n v="7"/>
    <s v="PR1985"/>
    <d v="2013-06-01T00:00:00"/>
    <d v="2017-12-19T00:00:00"/>
    <d v="2022-06-01T00:00:00"/>
    <s v="Neutral"/>
    <x v="1"/>
    <s v="Neutral"/>
    <n v="2"/>
    <n v="1"/>
    <s v="Needs Improvement"/>
    <s v="Above and Beyond"/>
    <x v="3"/>
    <s v="Keep"/>
  </r>
  <r>
    <s v="DD78-E811"/>
    <s v="Addy Slimings"/>
    <s v="Female"/>
    <n v="38"/>
    <s v="(35-44)"/>
    <s v="Some Travel"/>
    <s v="Technology"/>
    <s v="Data Scientist"/>
    <n v="25"/>
    <s v="California"/>
    <n v="60549"/>
    <s v="Low Salary"/>
    <s v="Asian or Asian American"/>
    <s v="High School "/>
    <s v="Other"/>
    <s v="Married"/>
    <s v="No"/>
    <s v="No"/>
    <n v="9"/>
    <n v="5"/>
    <n v="6"/>
    <n v="6"/>
    <s v="PR1302"/>
    <d v="2013-06-05T00:00:00"/>
    <d v="2016-11-04T00:00:00"/>
    <d v="2022-06-05T00:00:00"/>
    <s v="Satisfied "/>
    <x v="1"/>
    <s v="Neutral"/>
    <n v="3"/>
    <n v="0"/>
    <s v="Meets Expectation"/>
    <s v="Meets Expectation"/>
    <x v="1"/>
    <s v="Keep"/>
  </r>
  <r>
    <s v="DD78-E811"/>
    <s v="Addy Slimings"/>
    <s v="Female"/>
    <n v="38"/>
    <s v="(35-44)"/>
    <s v="Some Travel"/>
    <s v="Technology"/>
    <s v="Data Scientist"/>
    <n v="25"/>
    <s v="California"/>
    <n v="60549"/>
    <s v="Low Salary"/>
    <s v="Asian or Asian American"/>
    <s v="High School "/>
    <s v="Other"/>
    <s v="Married"/>
    <s v="No"/>
    <s v="No"/>
    <n v="9"/>
    <n v="5"/>
    <n v="6"/>
    <n v="6"/>
    <s v="PR1916"/>
    <d v="2013-06-05T00:00:00"/>
    <d v="2017-11-04T00:00:00"/>
    <d v="2022-06-05T00:00:00"/>
    <s v="Satisfied "/>
    <x v="0"/>
    <s v="Satisfied "/>
    <n v="1"/>
    <n v="0"/>
    <s v="Needs Improvement"/>
    <s v="Exceeds Expectation "/>
    <x v="0"/>
    <s v="Keep"/>
  </r>
  <r>
    <s v="450D-13A9"/>
    <s v="Arlene Warstall"/>
    <s v="Female"/>
    <n v="26"/>
    <s v="(25-34)"/>
    <s v="Some Travel"/>
    <s v="Sales"/>
    <s v="Sales Representative"/>
    <n v="29"/>
    <s v="New York"/>
    <n v="28024"/>
    <s v="Low Salary"/>
    <s v="Black or African American"/>
    <s v="Bachelors "/>
    <s v="Economics"/>
    <s v="Single"/>
    <s v="No"/>
    <s v="No"/>
    <n v="7"/>
    <n v="0"/>
    <n v="7"/>
    <n v="5"/>
    <s v="PR1176"/>
    <d v="2015-11-30T00:00:00"/>
    <d v="2016-06-26T00:00:00"/>
    <d v="2022-11-30T00:00:00"/>
    <s v="Very Satisfied"/>
    <x v="3"/>
    <s v="Very Satisfied"/>
    <n v="2"/>
    <n v="1"/>
    <s v="Needs Improvement"/>
    <s v="Meets Expectation"/>
    <x v="0"/>
    <s v="Keep"/>
  </r>
  <r>
    <s v="450D-13A9"/>
    <s v="Arlene Warstall"/>
    <s v="Female"/>
    <n v="26"/>
    <s v="(25-34)"/>
    <s v="Some Travel"/>
    <s v="Sales"/>
    <s v="Sales Representative"/>
    <n v="29"/>
    <s v="New York"/>
    <n v="28024"/>
    <s v="Low Salary"/>
    <s v="Black or African American"/>
    <s v="Bachelors "/>
    <s v="Economics"/>
    <s v="Single"/>
    <s v="No"/>
    <s v="No"/>
    <n v="7"/>
    <n v="0"/>
    <n v="7"/>
    <n v="5"/>
    <s v="PR1745"/>
    <d v="2015-11-30T00:00:00"/>
    <d v="2017-06-26T00:00:00"/>
    <d v="2022-11-30T00:00:00"/>
    <s v="Very Satisfied"/>
    <x v="2"/>
    <s v="Neutral"/>
    <n v="1"/>
    <n v="0"/>
    <s v="Needs Improvement"/>
    <s v="Above and Beyond"/>
    <x v="3"/>
    <s v="Keep"/>
  </r>
  <r>
    <s v="45D2-369E"/>
    <s v="Melvin McGeneay"/>
    <s v="Male"/>
    <n v="30"/>
    <s v="(25-34)"/>
    <s v="Some Travel"/>
    <s v="Technology"/>
    <s v="Data Scientist"/>
    <n v="7"/>
    <s v="California"/>
    <n v="70182"/>
    <s v="Low Salary"/>
    <s v="White"/>
    <s v="No Formal Qualifications"/>
    <s v="Information Systems"/>
    <s v="Married"/>
    <s v="No"/>
    <s v="No"/>
    <n v="9"/>
    <n v="8"/>
    <n v="9"/>
    <n v="8"/>
    <s v="PR1424"/>
    <d v="2013-06-07T00:00:00"/>
    <d v="2017-01-21T00:00:00"/>
    <d v="2022-06-07T00:00:00"/>
    <s v="Satisfied "/>
    <x v="1"/>
    <s v="Very Satisfied"/>
    <n v="2"/>
    <n v="0"/>
    <s v="Meets Expectation"/>
    <s v="Meets Expectation"/>
    <x v="0"/>
    <s v="Keep"/>
  </r>
  <r>
    <s v="45D2-369E"/>
    <s v="Melvin McGeneay"/>
    <s v="Male"/>
    <n v="30"/>
    <s v="(25-34)"/>
    <s v="Some Travel"/>
    <s v="Technology"/>
    <s v="Data Scientist"/>
    <n v="7"/>
    <s v="California"/>
    <n v="70182"/>
    <s v="Low Salary"/>
    <s v="White"/>
    <s v="No Formal Qualifications"/>
    <s v="Information Systems"/>
    <s v="Married"/>
    <s v="No"/>
    <s v="No"/>
    <n v="9"/>
    <n v="8"/>
    <n v="9"/>
    <n v="8"/>
    <s v="PR2054"/>
    <d v="2013-06-07T00:00:00"/>
    <d v="2018-01-21T00:00:00"/>
    <d v="2022-06-07T00:00:00"/>
    <s v="Neutral"/>
    <x v="0"/>
    <s v="Dissatisfied"/>
    <n v="2"/>
    <n v="1"/>
    <s v="Meets Expectation"/>
    <s v="Meets Expectation"/>
    <x v="1"/>
    <s v="Keep"/>
  </r>
  <r>
    <s v="6FE1-C8A8"/>
    <s v="Marchall Burnes"/>
    <s v="Male"/>
    <n v="29"/>
    <s v="(25-34)"/>
    <s v="Some Travel"/>
    <s v="Sales"/>
    <s v="Sales Executive"/>
    <n v="35"/>
    <s v="New York"/>
    <n v="140962"/>
    <s v="Low Salary"/>
    <s v="Black or African American"/>
    <s v="High School "/>
    <s v="Economics"/>
    <s v="Married"/>
    <s v="Yes"/>
    <s v="Yes"/>
    <n v="4"/>
    <n v="0"/>
    <n v="2"/>
    <n v="4"/>
    <s v="PR1417"/>
    <d v="2013-06-13T00:00:00"/>
    <d v="2017-01-18T00:00:00"/>
    <d v="2017-06-13T00:00:00"/>
    <s v="Satisfied "/>
    <x v="0"/>
    <s v="Very Satisfied"/>
    <n v="2"/>
    <n v="0"/>
    <s v="Meets Expectation"/>
    <s v="Exceeds Expectation "/>
    <x v="0"/>
    <s v="Keep"/>
  </r>
  <r>
    <s v="6FE1-C8A8"/>
    <s v="Marchall Burnes"/>
    <s v="Male"/>
    <n v="29"/>
    <s v="(25-34)"/>
    <s v="Some Travel"/>
    <s v="Sales"/>
    <s v="Sales Executive"/>
    <n v="35"/>
    <s v="New York"/>
    <n v="140962"/>
    <s v="Low Salary"/>
    <s v="Black or African American"/>
    <s v="High School "/>
    <s v="Economics"/>
    <s v="Married"/>
    <s v="Yes"/>
    <s v="Yes"/>
    <n v="4"/>
    <n v="0"/>
    <n v="2"/>
    <n v="4"/>
    <s v="PR178"/>
    <d v="2013-06-13T00:00:00"/>
    <d v="2014-01-19T00:00:00"/>
    <d v="2017-06-13T00:00:00"/>
    <s v="Very Satisfied"/>
    <x v="3"/>
    <s v="Satisfied "/>
    <n v="1"/>
    <n v="1"/>
    <s v="Meets Expectation"/>
    <s v="Exceeds Expectation "/>
    <x v="0"/>
    <s v="Keep"/>
  </r>
  <r>
    <s v="6E7B-D50D"/>
    <s v="Anet Dublin"/>
    <s v="Female"/>
    <n v="38"/>
    <s v="(35-44)"/>
    <s v="Some Travel"/>
    <s v="Technology"/>
    <s v="Senior Software Engineer"/>
    <n v="12"/>
    <s v="California"/>
    <n v="253077"/>
    <s v="Medium Salary"/>
    <s v="White"/>
    <s v="No Formal Qualifications"/>
    <s v="Other"/>
    <s v="Married"/>
    <s v="No"/>
    <s v="No"/>
    <n v="9"/>
    <n v="3"/>
    <n v="3"/>
    <n v="8"/>
    <s v="PR1506"/>
    <d v="2013-06-15T00:00:00"/>
    <d v="2017-02-28T00:00:00"/>
    <d v="2022-06-15T00:00:00"/>
    <s v="Very Satisfied"/>
    <x v="2"/>
    <s v="Neutral"/>
    <n v="2"/>
    <n v="2"/>
    <s v="Above and Beyond"/>
    <s v="Above and Beyond"/>
    <x v="3"/>
    <s v="Keep"/>
  </r>
  <r>
    <s v="6E7B-D50D"/>
    <s v="Anet Dublin"/>
    <s v="Female"/>
    <n v="38"/>
    <s v="(35-44)"/>
    <s v="Some Travel"/>
    <s v="Technology"/>
    <s v="Senior Software Engineer"/>
    <n v="12"/>
    <s v="California"/>
    <n v="253077"/>
    <s v="Medium Salary"/>
    <s v="White"/>
    <s v="No Formal Qualifications"/>
    <s v="Other"/>
    <s v="Married"/>
    <s v="No"/>
    <s v="No"/>
    <n v="9"/>
    <n v="3"/>
    <n v="3"/>
    <n v="8"/>
    <s v="PR2144"/>
    <d v="2013-06-15T00:00:00"/>
    <d v="2018-02-28T00:00:00"/>
    <d v="2022-06-15T00:00:00"/>
    <s v="Very Satisfied"/>
    <x v="2"/>
    <s v="Very Satisfied"/>
    <n v="1"/>
    <n v="0"/>
    <s v="Exceeds Expectation "/>
    <s v="Exceeds Expectation "/>
    <x v="2"/>
    <s v="Keep"/>
  </r>
  <r>
    <s v="307F-9BFA"/>
    <s v="Elly Kennan"/>
    <s v="Female"/>
    <n v="43"/>
    <s v="(35-44)"/>
    <s v="Some Travel"/>
    <s v="Technology"/>
    <s v="Software Engineer"/>
    <n v="21"/>
    <s v="New York"/>
    <n v="94499"/>
    <s v="Low Salary"/>
    <s v="White"/>
    <s v="High School "/>
    <s v="Computer Science"/>
    <s v="Married"/>
    <s v="No"/>
    <s v="No"/>
    <n v="9"/>
    <n v="0"/>
    <n v="1"/>
    <n v="7"/>
    <s v="PR1205"/>
    <d v="2013-06-22T00:00:00"/>
    <d v="2016-07-19T00:00:00"/>
    <d v="2022-06-22T00:00:00"/>
    <s v="Satisfied "/>
    <x v="3"/>
    <s v="Dissatisfied"/>
    <n v="1"/>
    <n v="0"/>
    <s v="Meets Expectation"/>
    <s v="Above and Beyond"/>
    <x v="2"/>
    <s v="Keep"/>
  </r>
  <r>
    <s v="307F-9BFA"/>
    <s v="Elly Kennan"/>
    <s v="Female"/>
    <n v="43"/>
    <s v="(35-44)"/>
    <s v="Some Travel"/>
    <s v="Technology"/>
    <s v="Software Engineer"/>
    <n v="21"/>
    <s v="New York"/>
    <n v="94499"/>
    <s v="Low Salary"/>
    <s v="White"/>
    <s v="High School "/>
    <s v="Computer Science"/>
    <s v="Married"/>
    <s v="No"/>
    <s v="No"/>
    <n v="9"/>
    <n v="0"/>
    <n v="1"/>
    <n v="7"/>
    <s v="PR1786"/>
    <d v="2013-06-22T00:00:00"/>
    <d v="2017-07-19T00:00:00"/>
    <d v="2022-06-22T00:00:00"/>
    <s v="Very Dissatisfied"/>
    <x v="0"/>
    <s v="Dissatisfied"/>
    <n v="3"/>
    <n v="1"/>
    <s v="Meets Expectation"/>
    <s v="Meets Expectation"/>
    <x v="1"/>
    <s v="Keep"/>
  </r>
  <r>
    <s v="7F1C-20B8"/>
    <s v="Page Sculpher"/>
    <s v="Female"/>
    <n v="39"/>
    <s v="(35-44)"/>
    <s v="Some Travel"/>
    <s v="Technology"/>
    <s v="Data Scientist"/>
    <n v="10"/>
    <s v="California"/>
    <n v="65796"/>
    <s v="Low Salary"/>
    <s v="Mixed or multiple ethnic groups"/>
    <s v="High School "/>
    <s v="Information Systems"/>
    <s v="Divorced"/>
    <s v="No"/>
    <s v="No"/>
    <n v="9"/>
    <n v="9"/>
    <n v="9"/>
    <n v="5"/>
    <s v="PR1425"/>
    <d v="2013-07-02T00:00:00"/>
    <d v="2017-01-21T00:00:00"/>
    <d v="2022-07-02T00:00:00"/>
    <s v="Neutral"/>
    <x v="3"/>
    <s v="Neutral"/>
    <n v="3"/>
    <n v="0"/>
    <s v="Exceeds Expectation "/>
    <s v="Above and Beyond"/>
    <x v="3"/>
    <s v="Keep"/>
  </r>
  <r>
    <s v="7F1C-20B8"/>
    <s v="Page Sculpher"/>
    <s v="Female"/>
    <n v="39"/>
    <s v="(35-44)"/>
    <s v="Some Travel"/>
    <s v="Technology"/>
    <s v="Data Scientist"/>
    <n v="10"/>
    <s v="California"/>
    <n v="65796"/>
    <s v="Low Salary"/>
    <s v="Mixed or multiple ethnic groups"/>
    <s v="High School "/>
    <s v="Information Systems"/>
    <s v="Divorced"/>
    <s v="No"/>
    <s v="No"/>
    <n v="9"/>
    <n v="9"/>
    <n v="9"/>
    <n v="5"/>
    <s v="PR2055"/>
    <d v="2013-07-02T00:00:00"/>
    <d v="2018-01-21T00:00:00"/>
    <d v="2022-07-02T00:00:00"/>
    <s v="Very Satisfied"/>
    <x v="0"/>
    <s v="Dissatisfied"/>
    <n v="2"/>
    <n v="1"/>
    <s v="Needs Improvement"/>
    <s v="Exceeds Expectation "/>
    <x v="0"/>
    <s v="Keep"/>
  </r>
  <r>
    <s v="FBC2-C5FA"/>
    <s v="Hillel Quenby"/>
    <s v="Male"/>
    <n v="44"/>
    <s v="(35-44)"/>
    <s v="Some Travel"/>
    <s v="Technology"/>
    <s v="Data Scientist"/>
    <n v="4"/>
    <s v="Illinois"/>
    <n v="74172"/>
    <s v="Low Salary"/>
    <s v="Mixed or multiple ethnic groups"/>
    <s v="Bachelors "/>
    <s v="Computer Science"/>
    <s v="Married"/>
    <s v="No"/>
    <s v="No"/>
    <n v="9"/>
    <n v="8"/>
    <n v="9"/>
    <n v="9"/>
    <s v="PR1182"/>
    <d v="2013-11-26T00:00:00"/>
    <d v="2016-07-01T00:00:00"/>
    <d v="2022-11-26T00:00:00"/>
    <s v="Satisfied "/>
    <x v="1"/>
    <s v="Neutral"/>
    <n v="3"/>
    <n v="0"/>
    <s v="Exceeds Expectation "/>
    <s v="Above and Beyond"/>
    <x v="3"/>
    <s v="Keep"/>
  </r>
  <r>
    <s v="FBC2-C5FA"/>
    <s v="Hillel Quenby"/>
    <s v="Male"/>
    <n v="44"/>
    <s v="(35-44)"/>
    <s v="Some Travel"/>
    <s v="Technology"/>
    <s v="Data Scientist"/>
    <n v="4"/>
    <s v="Illinois"/>
    <n v="74172"/>
    <s v="Low Salary"/>
    <s v="Mixed or multiple ethnic groups"/>
    <s v="Bachelors "/>
    <s v="Computer Science"/>
    <s v="Married"/>
    <s v="No"/>
    <s v="No"/>
    <n v="9"/>
    <n v="8"/>
    <n v="9"/>
    <n v="9"/>
    <s v="PR1753"/>
    <d v="2013-11-26T00:00:00"/>
    <d v="2017-07-01T00:00:00"/>
    <d v="2022-11-26T00:00:00"/>
    <s v="Very Satisfied"/>
    <x v="0"/>
    <s v="Neutral"/>
    <n v="1"/>
    <n v="1"/>
    <s v="Needs Improvement"/>
    <s v="Meets Expectation"/>
    <x v="1"/>
    <s v="Keep"/>
  </r>
  <r>
    <s v="606E-A262"/>
    <s v="Parke Loxton"/>
    <s v="Male"/>
    <n v="28"/>
    <s v="(25-34)"/>
    <s v="Some Travel"/>
    <s v="Technology"/>
    <s v="Analytics Sales Manager"/>
    <n v="27"/>
    <s v="California"/>
    <n v="277344"/>
    <s v="Medium Salary"/>
    <s v="White"/>
    <s v="No Formal Qualifications"/>
    <s v="Information Systems"/>
    <s v="Married"/>
    <s v="Yes"/>
    <s v="Yes"/>
    <n v="3"/>
    <n v="1"/>
    <n v="1"/>
    <n v="1"/>
    <s v="PR180"/>
    <d v="2013-07-02T00:00:00"/>
    <d v="2014-01-20T00:00:00"/>
    <d v="2016-07-02T00:00:00"/>
    <s v="Neutral"/>
    <x v="1"/>
    <s v="Neutral"/>
    <n v="2"/>
    <n v="0"/>
    <s v="Above and Beyond"/>
    <s v="Above and Beyond"/>
    <x v="2"/>
    <s v="Keep"/>
  </r>
  <r>
    <s v="F890-975A"/>
    <s v="Hynda Stonehouse"/>
    <s v="Female"/>
    <n v="48"/>
    <s v="(45-55)"/>
    <s v="Some Travel"/>
    <s v="Technology"/>
    <s v="Engineering Sales Manager"/>
    <n v="35"/>
    <s v="California"/>
    <n v="314656"/>
    <s v="High Salary"/>
    <s v="Mixed or multiple ethnic groups"/>
    <s v="High School "/>
    <s v="Information Systems"/>
    <s v="Divorced"/>
    <s v="No"/>
    <s v="No"/>
    <n v="9"/>
    <n v="7"/>
    <n v="8"/>
    <n v="3"/>
    <s v="PR1267"/>
    <d v="2013-07-09T00:00:00"/>
    <d v="2016-09-28T00:00:00"/>
    <d v="2022-07-09T00:00:00"/>
    <s v="Satisfied "/>
    <x v="1"/>
    <s v="Satisfied "/>
    <n v="2"/>
    <n v="1"/>
    <s v="Above and Beyond"/>
    <s v="Exceeds Expectation "/>
    <x v="2"/>
    <s v="Keep"/>
  </r>
  <r>
    <s v="F890-975A"/>
    <s v="Hynda Stonehouse"/>
    <s v="Female"/>
    <n v="48"/>
    <s v="(45-55)"/>
    <s v="Some Travel"/>
    <s v="Technology"/>
    <s v="Engineering Sales Manager"/>
    <n v="35"/>
    <s v="California"/>
    <n v="314656"/>
    <s v="High Salary"/>
    <s v="Mixed or multiple ethnic groups"/>
    <s v="High School "/>
    <s v="Information Systems"/>
    <s v="Divorced"/>
    <s v="No"/>
    <s v="No"/>
    <n v="9"/>
    <n v="7"/>
    <n v="8"/>
    <n v="3"/>
    <s v="PR1867"/>
    <d v="2013-07-09T00:00:00"/>
    <d v="2017-09-28T00:00:00"/>
    <d v="2022-07-09T00:00:00"/>
    <s v="Very Satisfied"/>
    <x v="1"/>
    <s v="Neutral"/>
    <n v="1"/>
    <n v="0"/>
    <s v="Above and Beyond"/>
    <s v="Above and Beyond"/>
    <x v="3"/>
    <s v="Keep"/>
  </r>
  <r>
    <s v="8CF6-3079"/>
    <s v="Jaquenetta Corkel"/>
    <s v="Female"/>
    <n v="27"/>
    <s v="(25-34)"/>
    <s v="Some Travel"/>
    <s v="Technology"/>
    <s v="Data Scientist"/>
    <n v="1"/>
    <s v="New York"/>
    <n v="40050"/>
    <s v="Low Salary"/>
    <s v="Black or African American"/>
    <s v="Masters "/>
    <s v="Computer Science"/>
    <s v="Divorced"/>
    <s v="Yes"/>
    <s v="Yes"/>
    <n v="1"/>
    <n v="0"/>
    <n v="0"/>
    <n v="0"/>
    <s v="PR195"/>
    <d v="2013-07-16T00:00:00"/>
    <d v="2014-02-03T00:00:00"/>
    <d v="2014-07-16T00:00:00"/>
    <s v="Satisfied "/>
    <x v="3"/>
    <s v="Very Satisfied"/>
    <n v="3"/>
    <n v="3"/>
    <s v="Needs Improvement"/>
    <s v="Above and Beyond"/>
    <x v="2"/>
    <s v="Keep"/>
  </r>
  <r>
    <s v="5021-95FC"/>
    <s v="Louie Trowsdall"/>
    <s v="Male"/>
    <n v="29"/>
    <s v="(25-34)"/>
    <s v="Some Travel"/>
    <s v="Sales"/>
    <s v="Sales Manager"/>
    <n v="44"/>
    <s v="California"/>
    <n v="377203"/>
    <s v="High Salary"/>
    <s v="White"/>
    <s v="Bachelors "/>
    <s v="Marketing"/>
    <s v="Single"/>
    <s v="Yes"/>
    <s v="Yes"/>
    <n v="5"/>
    <n v="4"/>
    <n v="4"/>
    <n v="0"/>
    <s v="PR1480"/>
    <d v="2013-07-16T00:00:00"/>
    <d v="2017-02-17T00:00:00"/>
    <d v="2018-07-16T00:00:00"/>
    <s v="Satisfied "/>
    <x v="0"/>
    <s v="Satisfied "/>
    <n v="2"/>
    <n v="1"/>
    <s v="Above and Beyond"/>
    <s v="Above and Beyond"/>
    <x v="2"/>
    <s v="Keep"/>
  </r>
  <r>
    <s v="5021-95FC"/>
    <s v="Louie Trowsdall"/>
    <s v="Male"/>
    <n v="29"/>
    <s v="(25-34)"/>
    <s v="Some Travel"/>
    <s v="Sales"/>
    <s v="Sales Manager"/>
    <n v="44"/>
    <s v="California"/>
    <n v="377203"/>
    <s v="High Salary"/>
    <s v="White"/>
    <s v="Bachelors "/>
    <s v="Marketing"/>
    <s v="Single"/>
    <s v="Yes"/>
    <s v="Yes"/>
    <n v="5"/>
    <n v="4"/>
    <n v="4"/>
    <n v="0"/>
    <s v="PR2117"/>
    <d v="2013-07-16T00:00:00"/>
    <d v="2018-02-17T00:00:00"/>
    <d v="2018-07-16T00:00:00"/>
    <s v="Neutral"/>
    <x v="2"/>
    <s v="Satisfied "/>
    <n v="3"/>
    <n v="0"/>
    <s v="Above and Beyond"/>
    <s v="Meets Expectation"/>
    <x v="1"/>
    <s v="Keep"/>
  </r>
  <r>
    <s v="5021-95FC"/>
    <s v="Louie Trowsdall"/>
    <s v="Male"/>
    <n v="29"/>
    <s v="(25-34)"/>
    <s v="Some Travel"/>
    <s v="Sales"/>
    <s v="Sales Manager"/>
    <n v="44"/>
    <s v="California"/>
    <n v="377203"/>
    <s v="High Salary"/>
    <s v="White"/>
    <s v="Bachelors "/>
    <s v="Marketing"/>
    <s v="Single"/>
    <s v="Yes"/>
    <s v="Yes"/>
    <n v="5"/>
    <n v="4"/>
    <n v="4"/>
    <n v="0"/>
    <s v="PR213"/>
    <d v="2013-07-16T00:00:00"/>
    <d v="2014-02-18T00:00:00"/>
    <d v="2018-07-16T00:00:00"/>
    <s v="Neutral"/>
    <x v="2"/>
    <s v="Satisfied "/>
    <n v="2"/>
    <n v="1"/>
    <s v="Needs Improvement"/>
    <s v="Above and Beyond"/>
    <x v="3"/>
    <s v="Keep"/>
  </r>
  <r>
    <s v="CD0F-DE05"/>
    <s v="Prudence Cockrell"/>
    <s v="Female"/>
    <n v="28"/>
    <s v="(25-34)"/>
    <s v="No Travel "/>
    <s v="Technology"/>
    <s v="Software Engineer"/>
    <n v="43"/>
    <s v="California"/>
    <n v="50175"/>
    <s v="Low Salary"/>
    <s v="White"/>
    <s v="Bachelors "/>
    <s v="Computer Science"/>
    <s v="Single"/>
    <s v="No"/>
    <s v="No"/>
    <n v="9"/>
    <n v="9"/>
    <n v="9"/>
    <n v="3"/>
    <s v="PR1285"/>
    <d v="2013-07-18T00:00:00"/>
    <d v="2016-10-20T00:00:00"/>
    <d v="2022-07-18T00:00:00"/>
    <s v="Very Satisfied"/>
    <x v="2"/>
    <s v="Dissatisfied"/>
    <n v="3"/>
    <n v="1"/>
    <s v="Above and Beyond"/>
    <s v="Meets Expectation"/>
    <x v="1"/>
    <s v="Keep"/>
  </r>
  <r>
    <s v="CD0F-DE05"/>
    <s v="Prudence Cockrell"/>
    <s v="Female"/>
    <n v="28"/>
    <s v="(25-34)"/>
    <s v="No Travel "/>
    <s v="Technology"/>
    <s v="Software Engineer"/>
    <n v="43"/>
    <s v="California"/>
    <n v="50175"/>
    <s v="Low Salary"/>
    <s v="White"/>
    <s v="Bachelors "/>
    <s v="Computer Science"/>
    <s v="Single"/>
    <s v="No"/>
    <s v="No"/>
    <n v="9"/>
    <n v="9"/>
    <n v="9"/>
    <n v="3"/>
    <s v="PR1896"/>
    <d v="2013-07-18T00:00:00"/>
    <d v="2017-10-20T00:00:00"/>
    <d v="2022-07-18T00:00:00"/>
    <s v="Very Satisfied"/>
    <x v="0"/>
    <s v="Neutral"/>
    <n v="3"/>
    <n v="0"/>
    <s v="Meets Expectation"/>
    <s v="Exceeds Expectation "/>
    <x v="0"/>
    <s v="Keep"/>
  </r>
  <r>
    <s v="1F12-DDDA"/>
    <s v="Farly Drinan"/>
    <s v="Male"/>
    <n v="32"/>
    <s v="(25-34)"/>
    <s v="No Travel "/>
    <s v="Technology"/>
    <s v="Software Engineer"/>
    <n v="12"/>
    <s v="New York"/>
    <n v="111294"/>
    <s v="Low Salary"/>
    <s v="White"/>
    <s v="Masters "/>
    <s v="Information Systems"/>
    <s v="Married"/>
    <s v="No"/>
    <s v="No"/>
    <n v="9"/>
    <n v="2"/>
    <n v="9"/>
    <n v="4"/>
    <s v="PR1450"/>
    <d v="2013-07-19T00:00:00"/>
    <d v="2017-02-02T00:00:00"/>
    <d v="2022-07-19T00:00:00"/>
    <s v="Satisfied "/>
    <x v="1"/>
    <s v="Very Satisfied"/>
    <n v="3"/>
    <n v="2"/>
    <s v="Needs Improvement"/>
    <s v="Above and Beyond"/>
    <x v="2"/>
    <s v="Keep"/>
  </r>
  <r>
    <s v="1F12-DDDA"/>
    <s v="Farly Drinan"/>
    <s v="Male"/>
    <n v="32"/>
    <s v="(25-34)"/>
    <s v="No Travel "/>
    <s v="Technology"/>
    <s v="Software Engineer"/>
    <n v="12"/>
    <s v="New York"/>
    <n v="111294"/>
    <s v="Low Salary"/>
    <s v="White"/>
    <s v="Masters "/>
    <s v="Information Systems"/>
    <s v="Married"/>
    <s v="No"/>
    <s v="No"/>
    <n v="9"/>
    <n v="2"/>
    <n v="9"/>
    <n v="4"/>
    <s v="PR2082"/>
    <d v="2013-07-19T00:00:00"/>
    <d v="2018-02-02T00:00:00"/>
    <d v="2022-07-19T00:00:00"/>
    <s v="Neutral"/>
    <x v="0"/>
    <s v="Very Satisfied"/>
    <n v="2"/>
    <n v="0"/>
    <s v="Above and Beyond"/>
    <s v="Above and Beyond"/>
    <x v="2"/>
    <s v="Keep"/>
  </r>
  <r>
    <s v="BFE7-5EA8"/>
    <s v="Siobhan Antognelli"/>
    <s v="Non-Binary"/>
    <n v="41"/>
    <s v="(35-44)"/>
    <s v="Frequent Traveller"/>
    <s v="Sales"/>
    <s v="Sales Executive"/>
    <n v="3"/>
    <s v="New York"/>
    <n v="248987"/>
    <s v="Medium Salary"/>
    <s v="White"/>
    <s v="Bachelors "/>
    <s v="Marketing"/>
    <s v="Single"/>
    <s v="No"/>
    <s v="No"/>
    <n v="9"/>
    <n v="5"/>
    <n v="9"/>
    <n v="5"/>
    <s v="PR1221"/>
    <d v="2013-07-19T00:00:00"/>
    <d v="2016-08-06T00:00:00"/>
    <d v="2022-07-19T00:00:00"/>
    <s v="Satisfied "/>
    <x v="2"/>
    <s v="Neutral"/>
    <n v="2"/>
    <n v="1"/>
    <s v="Above and Beyond"/>
    <s v="Meets Expectation"/>
    <x v="0"/>
    <s v="Keep"/>
  </r>
  <r>
    <s v="BFE7-5EA8"/>
    <s v="Siobhan Antognelli"/>
    <s v="Non-Binary"/>
    <n v="41"/>
    <s v="(35-44)"/>
    <s v="Frequent Traveller"/>
    <s v="Sales"/>
    <s v="Sales Executive"/>
    <n v="3"/>
    <s v="New York"/>
    <n v="248987"/>
    <s v="Medium Salary"/>
    <s v="White"/>
    <s v="Bachelors "/>
    <s v="Marketing"/>
    <s v="Single"/>
    <s v="No"/>
    <s v="No"/>
    <n v="9"/>
    <n v="5"/>
    <n v="9"/>
    <n v="5"/>
    <s v="PR1811"/>
    <d v="2013-07-19T00:00:00"/>
    <d v="2017-08-06T00:00:00"/>
    <d v="2022-07-19T00:00:00"/>
    <s v="Very Satisfied"/>
    <x v="0"/>
    <s v="Satisfied "/>
    <n v="3"/>
    <n v="1"/>
    <s v="Exceeds Expectation "/>
    <s v="Above and Beyond"/>
    <x v="2"/>
    <s v="Keep"/>
  </r>
  <r>
    <s v="9A87-71F6"/>
    <s v="Kathye Malia"/>
    <s v="Non-Binary"/>
    <n v="40"/>
    <s v="(35-44)"/>
    <s v="Frequent Traveller"/>
    <s v="Technology"/>
    <s v="Software Engineer"/>
    <n v="7"/>
    <s v="Illinois"/>
    <n v="95808"/>
    <s v="Low Salary"/>
    <s v="Mixed or multiple ethnic groups"/>
    <s v="Bachelors "/>
    <s v="Computer Science"/>
    <s v="Married"/>
    <s v="No"/>
    <s v="No"/>
    <n v="8"/>
    <n v="8"/>
    <n v="8"/>
    <n v="2"/>
    <s v="PR1191"/>
    <d v="2014-12-21T00:00:00"/>
    <d v="2016-07-09T00:00:00"/>
    <d v="2022-12-21T00:00:00"/>
    <s v="Neutral"/>
    <x v="2"/>
    <s v="Very Satisfied"/>
    <n v="3"/>
    <n v="1"/>
    <s v="Exceeds Expectation "/>
    <s v="Above and Beyond"/>
    <x v="2"/>
    <s v="Keep"/>
  </r>
  <r>
    <s v="9A87-71F6"/>
    <s v="Kathye Malia"/>
    <s v="Non-Binary"/>
    <n v="40"/>
    <s v="(35-44)"/>
    <s v="Frequent Traveller"/>
    <s v="Technology"/>
    <s v="Software Engineer"/>
    <n v="7"/>
    <s v="Illinois"/>
    <n v="95808"/>
    <s v="Low Salary"/>
    <s v="Mixed or multiple ethnic groups"/>
    <s v="Bachelors "/>
    <s v="Computer Science"/>
    <s v="Married"/>
    <s v="No"/>
    <s v="No"/>
    <n v="8"/>
    <n v="8"/>
    <n v="8"/>
    <n v="2"/>
    <s v="PR1764"/>
    <d v="2014-12-21T00:00:00"/>
    <d v="2017-07-09T00:00:00"/>
    <d v="2022-12-21T00:00:00"/>
    <s v="Satisfied "/>
    <x v="1"/>
    <s v="Neutral"/>
    <n v="1"/>
    <n v="0"/>
    <s v="Exceeds Expectation "/>
    <s v="Above and Beyond"/>
    <x v="3"/>
    <s v="Keep"/>
  </r>
  <r>
    <s v="B303-8962"/>
    <s v="Lynne Boomes"/>
    <s v="Female"/>
    <n v="39"/>
    <s v="(35-44)"/>
    <s v="Some Travel"/>
    <s v="Sales"/>
    <s v="Sales Executive"/>
    <n v="15"/>
    <s v="California"/>
    <n v="136970"/>
    <s v="Low Salary"/>
    <s v="Mixed or multiple ethnic groups"/>
    <s v="Bachelors "/>
    <s v="Marketing"/>
    <s v="Married"/>
    <s v="No"/>
    <s v="No"/>
    <n v="9"/>
    <n v="4"/>
    <n v="8"/>
    <n v="2"/>
    <s v="PR1440"/>
    <d v="2013-07-28T00:00:00"/>
    <d v="2017-01-28T00:00:00"/>
    <d v="2022-07-28T00:00:00"/>
    <s v="Neutral"/>
    <x v="0"/>
    <s v="Very Satisfied"/>
    <n v="2"/>
    <n v="2"/>
    <s v="Meets Expectation"/>
    <s v="Exceeds Expectation "/>
    <x v="0"/>
    <s v="Keep"/>
  </r>
  <r>
    <s v="B303-8962"/>
    <s v="Lynne Boomes"/>
    <s v="Female"/>
    <n v="39"/>
    <s v="(35-44)"/>
    <s v="Some Travel"/>
    <s v="Sales"/>
    <s v="Sales Executive"/>
    <n v="15"/>
    <s v="California"/>
    <n v="136970"/>
    <s v="Low Salary"/>
    <s v="Mixed or multiple ethnic groups"/>
    <s v="Bachelors "/>
    <s v="Marketing"/>
    <s v="Married"/>
    <s v="No"/>
    <s v="No"/>
    <n v="9"/>
    <n v="4"/>
    <n v="8"/>
    <n v="2"/>
    <s v="PR2069"/>
    <d v="2013-07-28T00:00:00"/>
    <d v="2018-01-28T00:00:00"/>
    <d v="2022-07-28T00:00:00"/>
    <s v="Neutral"/>
    <x v="1"/>
    <s v="Dissatisfied"/>
    <n v="1"/>
    <n v="2"/>
    <s v="Exceeds Expectation "/>
    <s v="Exceeds Expectation "/>
    <x v="2"/>
    <s v="Keep"/>
  </r>
  <r>
    <s v="B48C-47D0"/>
    <s v="Norman Longmuir"/>
    <s v="Male"/>
    <n v="28"/>
    <s v="(25-34)"/>
    <s v="Frequent Traveller"/>
    <s v="Sales"/>
    <s v="Sales Representative"/>
    <n v="28"/>
    <s v="New York"/>
    <n v="43939"/>
    <s v="Low Salary"/>
    <s v="Mixed or multiple ethnic groups"/>
    <s v="Bachelors "/>
    <s v="Marketing"/>
    <s v="Single"/>
    <s v="No"/>
    <s v="Yes"/>
    <n v="6"/>
    <n v="1"/>
    <n v="4"/>
    <n v="3"/>
    <s v="PR1411"/>
    <d v="2013-07-29T00:00:00"/>
    <d v="2017-01-16T00:00:00"/>
    <d v="2019-07-29T00:00:00"/>
    <s v="Very Satisfied"/>
    <x v="1"/>
    <s v="Dissatisfied"/>
    <n v="2"/>
    <n v="0"/>
    <s v="Needs Improvement"/>
    <s v="Exceeds Expectation "/>
    <x v="0"/>
    <s v="Keep"/>
  </r>
  <r>
    <s v="B48C-47D0"/>
    <s v="Norman Longmuir"/>
    <s v="Male"/>
    <n v="28"/>
    <s v="(25-34)"/>
    <s v="Frequent Traveller"/>
    <s v="Sales"/>
    <s v="Sales Representative"/>
    <n v="28"/>
    <s v="New York"/>
    <n v="43939"/>
    <s v="Low Salary"/>
    <s v="Mixed or multiple ethnic groups"/>
    <s v="Bachelors "/>
    <s v="Marketing"/>
    <s v="Single"/>
    <s v="No"/>
    <s v="Yes"/>
    <n v="6"/>
    <n v="1"/>
    <n v="4"/>
    <n v="3"/>
    <s v="PR172"/>
    <d v="2013-07-29T00:00:00"/>
    <d v="2014-01-17T00:00:00"/>
    <d v="2019-07-29T00:00:00"/>
    <s v="Neutral"/>
    <x v="0"/>
    <s v="Dissatisfied"/>
    <n v="2"/>
    <n v="1"/>
    <s v="Above and Beyond"/>
    <s v="Above and Beyond"/>
    <x v="3"/>
    <s v="Keep"/>
  </r>
  <r>
    <s v="B48C-47D0"/>
    <s v="Norman Longmuir"/>
    <s v="Male"/>
    <n v="28"/>
    <s v="(25-34)"/>
    <s v="Frequent Traveller"/>
    <s v="Sales"/>
    <s v="Sales Representative"/>
    <n v="28"/>
    <s v="New York"/>
    <n v="43939"/>
    <s v="Low Salary"/>
    <s v="Mixed or multiple ethnic groups"/>
    <s v="Bachelors "/>
    <s v="Marketing"/>
    <s v="Single"/>
    <s v="No"/>
    <s v="Yes"/>
    <n v="6"/>
    <n v="1"/>
    <n v="4"/>
    <n v="3"/>
    <s v="PR2041"/>
    <d v="2013-07-29T00:00:00"/>
    <d v="2018-01-16T00:00:00"/>
    <d v="2019-07-29T00:00:00"/>
    <s v="Neutral"/>
    <x v="2"/>
    <s v="Very Satisfied"/>
    <n v="1"/>
    <n v="1"/>
    <s v="Exceeds Expectation "/>
    <s v="Meets Expectation"/>
    <x v="0"/>
    <s v="Keep"/>
  </r>
  <r>
    <s v="4316-C080"/>
    <s v="Padraig Carnell"/>
    <s v="Male"/>
    <n v="34"/>
    <s v="(25-34)"/>
    <s v="No Travel "/>
    <s v="Technology"/>
    <s v="Senior Software Engineer"/>
    <n v="25"/>
    <s v="California"/>
    <n v="238630"/>
    <s v="Medium Salary"/>
    <s v="Mixed or multiple ethnic groups"/>
    <s v="No Formal Qualifications"/>
    <s v="Computer Science"/>
    <s v="Married"/>
    <s v="No"/>
    <s v="No"/>
    <n v="9"/>
    <n v="0"/>
    <n v="3"/>
    <n v="6"/>
    <s v="PR1207"/>
    <d v="2013-08-05T00:00:00"/>
    <d v="2016-07-22T00:00:00"/>
    <d v="2022-08-05T00:00:00"/>
    <s v="Neutral"/>
    <x v="1"/>
    <s v="Dissatisfied"/>
    <n v="2"/>
    <n v="0"/>
    <s v="Above and Beyond"/>
    <s v="Above and Beyond"/>
    <x v="3"/>
    <s v="Keep"/>
  </r>
  <r>
    <s v="4316-C080"/>
    <s v="Padraig Carnell"/>
    <s v="Male"/>
    <n v="34"/>
    <s v="(25-34)"/>
    <s v="No Travel "/>
    <s v="Technology"/>
    <s v="Senior Software Engineer"/>
    <n v="25"/>
    <s v="California"/>
    <n v="238630"/>
    <s v="Medium Salary"/>
    <s v="Mixed or multiple ethnic groups"/>
    <s v="No Formal Qualifications"/>
    <s v="Computer Science"/>
    <s v="Married"/>
    <s v="No"/>
    <s v="No"/>
    <n v="9"/>
    <n v="0"/>
    <n v="3"/>
    <n v="6"/>
    <s v="PR1790"/>
    <d v="2013-08-05T00:00:00"/>
    <d v="2017-07-22T00:00:00"/>
    <d v="2022-08-05T00:00:00"/>
    <s v="Satisfied "/>
    <x v="0"/>
    <s v="Dissatisfied"/>
    <n v="1"/>
    <n v="1"/>
    <s v="Meets Expectation"/>
    <s v="Above and Beyond"/>
    <x v="3"/>
    <s v="Keep"/>
  </r>
  <r>
    <s v="279C-7342"/>
    <s v="Amelita Liveley"/>
    <s v="Non-Binary"/>
    <n v="29"/>
    <s v="(25-34)"/>
    <s v="Frequent Traveller"/>
    <s v="Sales"/>
    <s v="Sales Executive"/>
    <n v="31"/>
    <s v="California"/>
    <n v="100925"/>
    <s v="Low Salary"/>
    <s v="White"/>
    <s v="Masters "/>
    <s v="Marketing"/>
    <s v="Married"/>
    <s v="Yes"/>
    <s v="Yes"/>
    <n v="3"/>
    <n v="1"/>
    <n v="1"/>
    <n v="1"/>
    <s v="PR208"/>
    <d v="2013-08-08T00:00:00"/>
    <d v="2014-02-13T00:00:00"/>
    <d v="2016-08-08T00:00:00"/>
    <s v="Satisfied "/>
    <x v="0"/>
    <s v="Very Satisfied"/>
    <n v="2"/>
    <n v="0"/>
    <s v="Meets Expectation"/>
    <s v="Exceeds Expectation "/>
    <x v="2"/>
    <s v="Keep"/>
  </r>
  <r>
    <s v="E324-1C33"/>
    <s v="Sybyl Stevings"/>
    <s v="Female"/>
    <n v="38"/>
    <s v="(35-44)"/>
    <s v="Some Travel"/>
    <s v="Sales"/>
    <s v="Sales Executive"/>
    <n v="9"/>
    <s v="California"/>
    <n v="114713"/>
    <s v="Low Salary"/>
    <s v="Asian or Asian American"/>
    <s v="Masters "/>
    <s v="Economics"/>
    <s v="Divorced"/>
    <s v="No"/>
    <s v="No"/>
    <n v="9"/>
    <n v="0"/>
    <n v="0"/>
    <n v="1"/>
    <s v="PR1197"/>
    <d v="2013-12-17T00:00:00"/>
    <d v="2016-07-15T00:00:00"/>
    <d v="2022-12-17T00:00:00"/>
    <s v="Very Satisfied"/>
    <x v="1"/>
    <s v="Satisfied "/>
    <n v="3"/>
    <n v="1"/>
    <s v="Above and Beyond"/>
    <s v="Exceeds Expectation "/>
    <x v="0"/>
    <s v="Keep"/>
  </r>
  <r>
    <s v="E324-1C33"/>
    <s v="Sybyl Stevings"/>
    <s v="Female"/>
    <n v="38"/>
    <s v="(35-44)"/>
    <s v="Some Travel"/>
    <s v="Sales"/>
    <s v="Sales Executive"/>
    <n v="9"/>
    <s v="California"/>
    <n v="114713"/>
    <s v="Low Salary"/>
    <s v="Asian or Asian American"/>
    <s v="Masters "/>
    <s v="Economics"/>
    <s v="Divorced"/>
    <s v="No"/>
    <s v="No"/>
    <n v="9"/>
    <n v="0"/>
    <n v="0"/>
    <n v="1"/>
    <s v="PR1774"/>
    <d v="2013-12-17T00:00:00"/>
    <d v="2017-07-15T00:00:00"/>
    <d v="2022-12-17T00:00:00"/>
    <s v="Satisfied "/>
    <x v="3"/>
    <s v="Satisfied "/>
    <n v="2"/>
    <n v="1"/>
    <s v="Exceeds Expectation "/>
    <s v="Above and Beyond"/>
    <x v="2"/>
    <s v="Keep"/>
  </r>
  <r>
    <s v="246E-3383"/>
    <s v="Jamesy Barnardo"/>
    <s v="Male"/>
    <n v="26"/>
    <s v="(25-34)"/>
    <s v="Some Travel"/>
    <s v="Sales"/>
    <s v="Sales Executive"/>
    <n v="16"/>
    <s v="California"/>
    <n v="113512"/>
    <s v="Low Salary"/>
    <s v="Black or African American"/>
    <s v="High School "/>
    <s v="Marketing"/>
    <s v="Single"/>
    <s v="No"/>
    <s v="No"/>
    <n v="7"/>
    <n v="3"/>
    <n v="7"/>
    <n v="6"/>
    <s v="PR1198"/>
    <d v="2015-12-25T00:00:00"/>
    <d v="2016-07-15T00:00:00"/>
    <d v="2022-12-25T00:00:00"/>
    <s v="Neutral"/>
    <x v="0"/>
    <s v="Satisfied "/>
    <n v="1"/>
    <n v="1"/>
    <s v="Needs Improvement"/>
    <s v="Meets Expectation"/>
    <x v="0"/>
    <s v="Keep"/>
  </r>
  <r>
    <s v="246E-3383"/>
    <s v="Jamesy Barnardo"/>
    <s v="Male"/>
    <n v="26"/>
    <s v="(25-34)"/>
    <s v="Some Travel"/>
    <s v="Sales"/>
    <s v="Sales Executive"/>
    <n v="16"/>
    <s v="California"/>
    <n v="113512"/>
    <s v="Low Salary"/>
    <s v="Black or African American"/>
    <s v="High School "/>
    <s v="Marketing"/>
    <s v="Single"/>
    <s v="No"/>
    <s v="No"/>
    <n v="7"/>
    <n v="3"/>
    <n v="7"/>
    <n v="6"/>
    <s v="PR1776"/>
    <d v="2015-12-25T00:00:00"/>
    <d v="2017-07-15T00:00:00"/>
    <d v="2022-12-25T00:00:00"/>
    <s v="Very Satisfied"/>
    <x v="2"/>
    <s v="Satisfied "/>
    <n v="2"/>
    <n v="1"/>
    <s v="Exceeds Expectation "/>
    <s v="Exceeds Expectation "/>
    <x v="2"/>
    <s v="Keep"/>
  </r>
  <r>
    <s v="9811-F345"/>
    <s v="Wells Mulholland"/>
    <s v="Male"/>
    <n v="42"/>
    <s v="(35-44)"/>
    <s v="Some Travel"/>
    <s v="Technology"/>
    <s v="Data Scientist"/>
    <n v="40"/>
    <s v="California"/>
    <n v="142075"/>
    <s v="Low Salary"/>
    <s v="Black or African American"/>
    <s v="Masters "/>
    <s v="Computer Science"/>
    <s v="Divorced"/>
    <s v="No"/>
    <s v="No"/>
    <n v="9"/>
    <n v="9"/>
    <n v="9"/>
    <n v="4"/>
    <s v="PR1229"/>
    <d v="2013-08-15T00:00:00"/>
    <d v="2016-08-13T00:00:00"/>
    <d v="2022-08-15T00:00:00"/>
    <s v="Neutral"/>
    <x v="2"/>
    <s v="Very Satisfied"/>
    <n v="1"/>
    <n v="2"/>
    <s v="Meets Expectation"/>
    <s v="Above and Beyond"/>
    <x v="3"/>
    <s v="Keep"/>
  </r>
  <r>
    <s v="9811-F345"/>
    <s v="Wells Mulholland"/>
    <s v="Male"/>
    <n v="42"/>
    <s v="(35-44)"/>
    <s v="Some Travel"/>
    <s v="Technology"/>
    <s v="Data Scientist"/>
    <n v="40"/>
    <s v="California"/>
    <n v="142075"/>
    <s v="Low Salary"/>
    <s v="Black or African American"/>
    <s v="Masters "/>
    <s v="Computer Science"/>
    <s v="Divorced"/>
    <s v="No"/>
    <s v="No"/>
    <n v="9"/>
    <n v="9"/>
    <n v="9"/>
    <n v="4"/>
    <s v="PR1817"/>
    <d v="2013-08-15T00:00:00"/>
    <d v="2017-08-13T00:00:00"/>
    <d v="2022-08-15T00:00:00"/>
    <s v="Neutral"/>
    <x v="2"/>
    <s v="Very Satisfied"/>
    <n v="2"/>
    <n v="1"/>
    <s v="Needs Improvement"/>
    <s v="Above and Beyond"/>
    <x v="2"/>
    <s v="Keep"/>
  </r>
  <r>
    <s v="CD59-7F94"/>
    <s v="Mathe Burrows"/>
    <s v="Non-Binary"/>
    <n v="30"/>
    <s v="(25-34)"/>
    <s v="Some Travel"/>
    <s v="Sales"/>
    <s v="Sales Executive"/>
    <n v="37"/>
    <s v="California"/>
    <n v="341039"/>
    <s v="High Salary"/>
    <s v="Asian or Asian American"/>
    <s v="Masters "/>
    <s v="Economics"/>
    <s v="Single"/>
    <s v="No"/>
    <s v="No"/>
    <n v="8"/>
    <n v="2"/>
    <n v="4"/>
    <n v="1"/>
    <s v="PR1397"/>
    <d v="2014-02-16T00:00:00"/>
    <d v="2017-01-10T00:00:00"/>
    <d v="2022-02-16T00:00:00"/>
    <s v="Satisfied "/>
    <x v="2"/>
    <s v="Satisfied "/>
    <n v="2"/>
    <n v="2"/>
    <s v="Above and Beyond"/>
    <s v="Exceeds Expectation "/>
    <x v="2"/>
    <s v="Keep"/>
  </r>
  <r>
    <s v="CD59-7F94"/>
    <s v="Mathe Burrows"/>
    <s v="Non-Binary"/>
    <n v="30"/>
    <s v="(25-34)"/>
    <s v="Some Travel"/>
    <s v="Sales"/>
    <s v="Sales Executive"/>
    <n v="37"/>
    <s v="California"/>
    <n v="341039"/>
    <s v="High Salary"/>
    <s v="Asian or Asian American"/>
    <s v="Masters "/>
    <s v="Economics"/>
    <s v="Single"/>
    <s v="No"/>
    <s v="No"/>
    <n v="8"/>
    <n v="2"/>
    <n v="4"/>
    <n v="1"/>
    <s v="PR2029"/>
    <d v="2014-02-16T00:00:00"/>
    <d v="2018-01-10T00:00:00"/>
    <d v="2022-02-16T00:00:00"/>
    <s v="Neutral"/>
    <x v="3"/>
    <s v="Very Satisfied"/>
    <n v="2"/>
    <n v="2"/>
    <s v="Exceeds Expectation "/>
    <s v="Exceeds Expectation "/>
    <x v="0"/>
    <s v="Keep"/>
  </r>
  <r>
    <s v="8ACE-C5CE"/>
    <s v="Germana Gulvin"/>
    <s v="Female"/>
    <n v="43"/>
    <s v="(35-44)"/>
    <s v="Some Travel"/>
    <s v="Sales"/>
    <s v="Sales Executive"/>
    <n v="38"/>
    <s v="New York"/>
    <n v="121510"/>
    <s v="Low Salary"/>
    <s v="American Indian or Alaska Native"/>
    <s v="High School "/>
    <s v="Marketing"/>
    <s v="Married"/>
    <s v="No"/>
    <s v="No"/>
    <n v="9"/>
    <n v="8"/>
    <n v="8"/>
    <n v="5"/>
    <s v="PR1492"/>
    <d v="2013-08-18T00:00:00"/>
    <d v="2017-02-22T00:00:00"/>
    <d v="2022-08-18T00:00:00"/>
    <s v="Very Satisfied"/>
    <x v="1"/>
    <s v="Neutral"/>
    <n v="3"/>
    <n v="2"/>
    <s v="Meets Expectation"/>
    <s v="Meets Expectation"/>
    <x v="1"/>
    <s v="Keep"/>
  </r>
  <r>
    <s v="8ACE-C5CE"/>
    <s v="Germana Gulvin"/>
    <s v="Female"/>
    <n v="43"/>
    <s v="(35-44)"/>
    <s v="Some Travel"/>
    <s v="Sales"/>
    <s v="Sales Executive"/>
    <n v="38"/>
    <s v="New York"/>
    <n v="121510"/>
    <s v="Low Salary"/>
    <s v="American Indian or Alaska Native"/>
    <s v="High School "/>
    <s v="Marketing"/>
    <s v="Married"/>
    <s v="No"/>
    <s v="No"/>
    <n v="9"/>
    <n v="8"/>
    <n v="8"/>
    <n v="5"/>
    <s v="PR2130"/>
    <d v="2013-08-18T00:00:00"/>
    <d v="2018-02-22T00:00:00"/>
    <d v="2022-08-18T00:00:00"/>
    <s v="Neutral"/>
    <x v="1"/>
    <s v="Dissatisfied"/>
    <n v="2"/>
    <n v="0"/>
    <s v="Above and Beyond"/>
    <s v="Meets Expectation"/>
    <x v="1"/>
    <s v="Keep"/>
  </r>
  <r>
    <s v="8365-EB74"/>
    <s v="Umberto Wallentin"/>
    <s v="Male"/>
    <n v="40"/>
    <s v="(35-44)"/>
    <s v="Frequent Traveller"/>
    <s v="Technology"/>
    <s v="Data Scientist"/>
    <n v="14"/>
    <s v="California"/>
    <n v="43854"/>
    <s v="Low Salary"/>
    <s v="Asian or Asian American"/>
    <s v="High School "/>
    <s v="Information Systems"/>
    <s v="Married"/>
    <s v="No"/>
    <s v="No"/>
    <n v="9"/>
    <n v="4"/>
    <n v="9"/>
    <n v="2"/>
    <s v="PR1278"/>
    <d v="2013-08-19T00:00:00"/>
    <d v="2016-10-09T00:00:00"/>
    <d v="2022-08-19T00:00:00"/>
    <s v="Satisfied "/>
    <x v="3"/>
    <s v="Satisfied "/>
    <n v="2"/>
    <n v="2"/>
    <s v="Exceeds Expectation "/>
    <s v="Meets Expectation"/>
    <x v="0"/>
    <s v="Keep"/>
  </r>
  <r>
    <s v="8365-EB74"/>
    <s v="Umberto Wallentin"/>
    <s v="Male"/>
    <n v="40"/>
    <s v="(35-44)"/>
    <s v="Frequent Traveller"/>
    <s v="Technology"/>
    <s v="Data Scientist"/>
    <n v="14"/>
    <s v="California"/>
    <n v="43854"/>
    <s v="Low Salary"/>
    <s v="Asian or Asian American"/>
    <s v="High School "/>
    <s v="Information Systems"/>
    <s v="Married"/>
    <s v="No"/>
    <s v="No"/>
    <n v="9"/>
    <n v="4"/>
    <n v="9"/>
    <n v="2"/>
    <s v="PR1883"/>
    <d v="2013-08-19T00:00:00"/>
    <d v="2017-10-09T00:00:00"/>
    <d v="2022-08-19T00:00:00"/>
    <s v="Satisfied "/>
    <x v="1"/>
    <s v="Neutral"/>
    <n v="2"/>
    <n v="1"/>
    <s v="Above and Beyond"/>
    <s v="Exceeds Expectation "/>
    <x v="0"/>
    <s v="Keep"/>
  </r>
  <r>
    <s v="2A04-49D1"/>
    <s v="Tallie Le Pine"/>
    <s v="Non-Binary"/>
    <n v="41"/>
    <s v="(35-44)"/>
    <s v="Some Travel"/>
    <s v="Technology"/>
    <s v="Engineering Sales Manager"/>
    <n v="11"/>
    <s v="California"/>
    <n v="372980"/>
    <s v="High Salary"/>
    <s v="Black or African American"/>
    <s v="Doctorate"/>
    <s v="Information Systems"/>
    <s v="Divorced"/>
    <s v="No"/>
    <s v="No"/>
    <n v="9"/>
    <n v="1"/>
    <n v="2"/>
    <n v="3"/>
    <s v="PR1316"/>
    <d v="2013-08-22T00:00:00"/>
    <d v="2016-11-11T00:00:00"/>
    <d v="2022-08-22T00:00:00"/>
    <s v="Satisfied "/>
    <x v="0"/>
    <s v="Neutral"/>
    <n v="2"/>
    <n v="0"/>
    <s v="Exceeds Expectation "/>
    <s v="Above and Beyond"/>
    <x v="2"/>
    <s v="Keep"/>
  </r>
  <r>
    <s v="2A04-49D1"/>
    <s v="Tallie Le Pine"/>
    <s v="Non-Binary"/>
    <n v="41"/>
    <s v="(35-44)"/>
    <s v="Some Travel"/>
    <s v="Technology"/>
    <s v="Engineering Sales Manager"/>
    <n v="11"/>
    <s v="California"/>
    <n v="372980"/>
    <s v="High Salary"/>
    <s v="Black or African American"/>
    <s v="Doctorate"/>
    <s v="Information Systems"/>
    <s v="Divorced"/>
    <s v="No"/>
    <s v="No"/>
    <n v="9"/>
    <n v="1"/>
    <n v="2"/>
    <n v="3"/>
    <s v="PR1935"/>
    <d v="2013-08-22T00:00:00"/>
    <d v="2017-11-11T00:00:00"/>
    <d v="2022-08-22T00:00:00"/>
    <s v="Very Satisfied"/>
    <x v="0"/>
    <s v="Satisfied "/>
    <n v="3"/>
    <n v="1"/>
    <s v="Above and Beyond"/>
    <s v="Meets Expectation"/>
    <x v="1"/>
    <s v="Keep"/>
  </r>
  <r>
    <s v="5B0E-31FB"/>
    <s v="Hasheem Mance"/>
    <s v="Male"/>
    <n v="37"/>
    <s v="(35-44)"/>
    <s v="Some Travel"/>
    <s v="Technology"/>
    <s v="Software Engineer"/>
    <n v="22"/>
    <s v="New York"/>
    <n v="45927"/>
    <s v="Low Salary"/>
    <s v="White"/>
    <s v="High School "/>
    <s v="Information Systems"/>
    <s v="Single"/>
    <s v="No"/>
    <s v="No"/>
    <n v="9"/>
    <n v="5"/>
    <n v="6"/>
    <n v="6"/>
    <s v="PR1223"/>
    <d v="2013-08-26T00:00:00"/>
    <d v="2016-08-09T00:00:00"/>
    <d v="2022-08-26T00:00:00"/>
    <s v="Neutral"/>
    <x v="1"/>
    <s v="Very Satisfied"/>
    <n v="1"/>
    <n v="1"/>
    <s v="Meets Expectation"/>
    <s v="Above and Beyond"/>
    <x v="3"/>
    <s v="Keep"/>
  </r>
  <r>
    <s v="5B0E-31FB"/>
    <s v="Hasheem Mance"/>
    <s v="Male"/>
    <n v="37"/>
    <s v="(35-44)"/>
    <s v="Some Travel"/>
    <s v="Technology"/>
    <s v="Software Engineer"/>
    <n v="22"/>
    <s v="New York"/>
    <n v="45927"/>
    <s v="Low Salary"/>
    <s v="White"/>
    <s v="High School "/>
    <s v="Information Systems"/>
    <s v="Single"/>
    <s v="No"/>
    <s v="No"/>
    <n v="9"/>
    <n v="5"/>
    <n v="6"/>
    <n v="6"/>
    <s v="PR1812"/>
    <d v="2013-08-26T00:00:00"/>
    <d v="2017-08-09T00:00:00"/>
    <d v="2022-08-26T00:00:00"/>
    <s v="Satisfied "/>
    <x v="3"/>
    <s v="Neutral"/>
    <n v="3"/>
    <n v="2"/>
    <s v="Meets Expectation"/>
    <s v="Above and Beyond"/>
    <x v="2"/>
    <s v="Keep"/>
  </r>
  <r>
    <s v="134B-4157"/>
    <s v="Stearne Axelbee"/>
    <s v="Male"/>
    <n v="37"/>
    <s v="(35-44)"/>
    <s v="Some Travel"/>
    <s v="Technology"/>
    <s v="Analytics Sales Manager"/>
    <n v="29"/>
    <s v="Illinois"/>
    <n v="513608"/>
    <s v="High Salary"/>
    <s v="White"/>
    <s v="Bachelors "/>
    <s v="Computer Science"/>
    <s v="Married"/>
    <s v="No"/>
    <s v="No"/>
    <n v="9"/>
    <n v="4"/>
    <n v="7"/>
    <n v="3"/>
    <s v="PR1245"/>
    <d v="2013-09-03T00:00:00"/>
    <d v="2016-09-01T00:00:00"/>
    <d v="2022-09-03T00:00:00"/>
    <s v="Neutral"/>
    <x v="3"/>
    <s v="Satisfied "/>
    <n v="3"/>
    <n v="0"/>
    <s v="Meets Expectation"/>
    <s v="Exceeds Expectation "/>
    <x v="0"/>
    <s v="Keep"/>
  </r>
  <r>
    <s v="134B-4157"/>
    <s v="Stearne Axelbee"/>
    <s v="Male"/>
    <n v="37"/>
    <s v="(35-44)"/>
    <s v="Some Travel"/>
    <s v="Technology"/>
    <s v="Analytics Sales Manager"/>
    <n v="29"/>
    <s v="Illinois"/>
    <n v="513608"/>
    <s v="High Salary"/>
    <s v="White"/>
    <s v="Bachelors "/>
    <s v="Computer Science"/>
    <s v="Married"/>
    <s v="No"/>
    <s v="No"/>
    <n v="9"/>
    <n v="4"/>
    <n v="7"/>
    <n v="3"/>
    <s v="PR1839"/>
    <d v="2013-09-03T00:00:00"/>
    <d v="2017-09-01T00:00:00"/>
    <d v="2022-09-03T00:00:00"/>
    <s v="Satisfied "/>
    <x v="0"/>
    <s v="Satisfied "/>
    <n v="1"/>
    <n v="2"/>
    <s v="Meets Expectation"/>
    <s v="Exceeds Expectation "/>
    <x v="0"/>
    <s v="Keep"/>
  </r>
  <r>
    <s v="AA87-13D8"/>
    <s v="Rita Chrismas"/>
    <s v="Female"/>
    <n v="32"/>
    <s v="(25-34)"/>
    <s v="Frequent Traveller"/>
    <s v="Technology"/>
    <s v="Data Scientist"/>
    <n v="15"/>
    <s v="California"/>
    <n v="44388"/>
    <s v="Low Salary"/>
    <s v="White"/>
    <s v="High School "/>
    <s v="Information Systems"/>
    <s v="Married"/>
    <s v="No"/>
    <s v="No"/>
    <n v="9"/>
    <n v="8"/>
    <n v="9"/>
    <n v="8"/>
    <s v="PR1206"/>
    <d v="2013-10-10T00:00:00"/>
    <d v="2016-07-20T00:00:00"/>
    <d v="2022-10-10T00:00:00"/>
    <s v="Very Satisfied"/>
    <x v="1"/>
    <s v="Satisfied "/>
    <n v="2"/>
    <n v="1"/>
    <s v="Above and Beyond"/>
    <s v="Exceeds Expectation "/>
    <x v="2"/>
    <s v="Keep"/>
  </r>
  <r>
    <s v="AA87-13D8"/>
    <s v="Rita Chrismas"/>
    <s v="Female"/>
    <n v="32"/>
    <s v="(25-34)"/>
    <s v="Frequent Traveller"/>
    <s v="Technology"/>
    <s v="Data Scientist"/>
    <n v="15"/>
    <s v="California"/>
    <n v="44388"/>
    <s v="Low Salary"/>
    <s v="White"/>
    <s v="High School "/>
    <s v="Information Systems"/>
    <s v="Married"/>
    <s v="No"/>
    <s v="No"/>
    <n v="9"/>
    <n v="8"/>
    <n v="9"/>
    <n v="8"/>
    <s v="PR1787"/>
    <d v="2013-10-10T00:00:00"/>
    <d v="2017-07-20T00:00:00"/>
    <d v="2022-10-10T00:00:00"/>
    <s v="Satisfied "/>
    <x v="1"/>
    <s v="Very Dissatisfied"/>
    <n v="3"/>
    <n v="0"/>
    <s v="Exceeds Expectation "/>
    <s v="Meets Expectation"/>
    <x v="0"/>
    <s v="Keep"/>
  </r>
  <r>
    <s v="AB4A-E71A"/>
    <s v="Theodor Smaleman"/>
    <s v="Male"/>
    <n v="43"/>
    <s v="(35-44)"/>
    <s v="Some Travel"/>
    <s v="Sales"/>
    <s v="Sales Manager"/>
    <n v="3"/>
    <s v="Illinois"/>
    <n v="429939"/>
    <s v="High Salary"/>
    <s v="White"/>
    <s v="Bachelors "/>
    <s v="Marketing"/>
    <s v="Married"/>
    <s v="Yes"/>
    <s v="No"/>
    <n v="9"/>
    <n v="3"/>
    <n v="3"/>
    <n v="7"/>
    <s v="PR1311"/>
    <d v="2013-09-05T00:00:00"/>
    <d v="2016-11-09T00:00:00"/>
    <d v="2022-09-05T00:00:00"/>
    <s v="Neutral"/>
    <x v="0"/>
    <s v="Neutral"/>
    <n v="2"/>
    <n v="0"/>
    <s v="Needs Improvement"/>
    <s v="Exceeds Expectation "/>
    <x v="0"/>
    <s v="Keep"/>
  </r>
  <r>
    <s v="AB4A-E71A"/>
    <s v="Theodor Smaleman"/>
    <s v="Male"/>
    <n v="43"/>
    <s v="(35-44)"/>
    <s v="Some Travel"/>
    <s v="Sales"/>
    <s v="Sales Manager"/>
    <n v="3"/>
    <s v="Illinois"/>
    <n v="429939"/>
    <s v="High Salary"/>
    <s v="White"/>
    <s v="Bachelors "/>
    <s v="Marketing"/>
    <s v="Married"/>
    <s v="Yes"/>
    <s v="No"/>
    <n v="9"/>
    <n v="3"/>
    <n v="3"/>
    <n v="7"/>
    <s v="PR1929"/>
    <d v="2013-09-05T00:00:00"/>
    <d v="2017-11-09T00:00:00"/>
    <d v="2022-09-05T00:00:00"/>
    <s v="Satisfied "/>
    <x v="1"/>
    <s v="Neutral"/>
    <n v="3"/>
    <n v="3"/>
    <s v="Above and Beyond"/>
    <s v="Exceeds Expectation "/>
    <x v="2"/>
    <s v="Keep"/>
  </r>
  <r>
    <s v="03EF-5904"/>
    <s v="Shepperd Brittain"/>
    <s v="Male"/>
    <n v="31"/>
    <s v="(25-34)"/>
    <s v="Some Travel"/>
    <s v="Technology"/>
    <s v="Machine Learning Engineer"/>
    <n v="45"/>
    <s v="Illinois"/>
    <n v="195261"/>
    <s v="Medium Salary"/>
    <s v="American Indian or Alaska Native"/>
    <s v="Bachelors "/>
    <s v="Other"/>
    <s v="Married"/>
    <s v="No"/>
    <s v="No"/>
    <n v="9"/>
    <n v="3"/>
    <n v="4"/>
    <n v="5"/>
    <s v="PR1371"/>
    <d v="2013-09-09T00:00:00"/>
    <d v="2016-12-29T00:00:00"/>
    <d v="2022-09-09T00:00:00"/>
    <s v="Dissatisfied"/>
    <x v="1"/>
    <s v="Dissatisfied"/>
    <n v="1"/>
    <n v="3"/>
    <s v="Meets Expectation"/>
    <s v="Above and Beyond"/>
    <x v="2"/>
    <s v="Keep"/>
  </r>
  <r>
    <s v="03EF-5904"/>
    <s v="Shepperd Brittain"/>
    <s v="Male"/>
    <n v="31"/>
    <s v="(25-34)"/>
    <s v="Some Travel"/>
    <s v="Technology"/>
    <s v="Machine Learning Engineer"/>
    <n v="45"/>
    <s v="Illinois"/>
    <n v="195261"/>
    <s v="Medium Salary"/>
    <s v="American Indian or Alaska Native"/>
    <s v="Bachelors "/>
    <s v="Other"/>
    <s v="Married"/>
    <s v="No"/>
    <s v="No"/>
    <n v="9"/>
    <n v="3"/>
    <n v="4"/>
    <n v="5"/>
    <s v="PR2001"/>
    <d v="2013-09-09T00:00:00"/>
    <d v="2017-12-29T00:00:00"/>
    <d v="2022-09-09T00:00:00"/>
    <s v="Very Satisfied"/>
    <x v="0"/>
    <s v="Neutral"/>
    <n v="2"/>
    <n v="0"/>
    <s v="Above and Beyond"/>
    <s v="Above and Beyond"/>
    <x v="2"/>
    <s v="Keep"/>
  </r>
  <r>
    <s v="1D35-190A"/>
    <s v="Carena Devita"/>
    <s v="Female"/>
    <n v="35"/>
    <s v="(35-44)"/>
    <s v="Some Travel"/>
    <s v="Human Resources"/>
    <s v="HR Executive"/>
    <n v="18"/>
    <s v="California"/>
    <n v="132563"/>
    <s v="Low Salary"/>
    <s v="Asian or Asian American"/>
    <s v="Masters "/>
    <s v="Marketing"/>
    <s v="Single"/>
    <s v="Yes"/>
    <s v="No"/>
    <n v="9"/>
    <n v="1"/>
    <n v="6"/>
    <n v="9"/>
    <s v="PR1253"/>
    <d v="2013-09-22T00:00:00"/>
    <d v="2016-09-11T00:00:00"/>
    <d v="2022-09-22T00:00:00"/>
    <s v="Very Satisfied"/>
    <x v="3"/>
    <s v="Satisfied "/>
    <n v="1"/>
    <n v="0"/>
    <s v="Needs Improvement"/>
    <s v="Above and Beyond"/>
    <x v="2"/>
    <s v="Keep"/>
  </r>
  <r>
    <s v="1D35-190A"/>
    <s v="Carena Devita"/>
    <s v="Female"/>
    <n v="35"/>
    <s v="(35-44)"/>
    <s v="Some Travel"/>
    <s v="Human Resources"/>
    <s v="HR Executive"/>
    <n v="18"/>
    <s v="California"/>
    <n v="132563"/>
    <s v="Low Salary"/>
    <s v="Asian or Asian American"/>
    <s v="Masters "/>
    <s v="Marketing"/>
    <s v="Single"/>
    <s v="Yes"/>
    <s v="No"/>
    <n v="9"/>
    <n v="1"/>
    <n v="6"/>
    <n v="9"/>
    <s v="PR1849"/>
    <d v="2013-09-22T00:00:00"/>
    <d v="2017-09-11T00:00:00"/>
    <d v="2022-09-22T00:00:00"/>
    <s v="Very Satisfied"/>
    <x v="3"/>
    <s v="Very Satisfied"/>
    <n v="2"/>
    <n v="2"/>
    <s v="Meets Expectation"/>
    <s v="Above and Beyond"/>
    <x v="2"/>
    <s v="Keep"/>
  </r>
  <r>
    <s v="0868-097F"/>
    <s v="Modesty Kingescot"/>
    <s v="Non-Binary"/>
    <n v="33"/>
    <s v="(25-34)"/>
    <s v="Some Travel"/>
    <s v="Technology"/>
    <s v="Engineering Sales Manager"/>
    <n v="26"/>
    <s v="California"/>
    <n v="267009"/>
    <s v="Medium Salary"/>
    <s v="White"/>
    <s v="Bachelors "/>
    <s v="Information Systems"/>
    <s v="Single"/>
    <s v="No"/>
    <s v="No"/>
    <n v="9"/>
    <n v="0"/>
    <n v="1"/>
    <n v="7"/>
    <s v="PR1297"/>
    <d v="2013-09-23T00:00:00"/>
    <d v="2016-10-31T00:00:00"/>
    <d v="2022-09-23T00:00:00"/>
    <s v="Satisfied "/>
    <x v="3"/>
    <s v="Very Satisfied"/>
    <n v="2"/>
    <n v="1"/>
    <s v="Exceeds Expectation "/>
    <s v="Exceeds Expectation "/>
    <x v="2"/>
    <s v="Keep"/>
  </r>
  <r>
    <s v="0868-097F"/>
    <s v="Modesty Kingescot"/>
    <s v="Non-Binary"/>
    <n v="33"/>
    <s v="(25-34)"/>
    <s v="Some Travel"/>
    <s v="Technology"/>
    <s v="Engineering Sales Manager"/>
    <n v="26"/>
    <s v="California"/>
    <n v="267009"/>
    <s v="Medium Salary"/>
    <s v="White"/>
    <s v="Bachelors "/>
    <s v="Information Systems"/>
    <s v="Single"/>
    <s v="No"/>
    <s v="No"/>
    <n v="9"/>
    <n v="0"/>
    <n v="1"/>
    <n v="7"/>
    <s v="PR1910"/>
    <d v="2013-09-23T00:00:00"/>
    <d v="2017-10-31T00:00:00"/>
    <d v="2022-09-23T00:00:00"/>
    <s v="Very Satisfied"/>
    <x v="1"/>
    <s v="Neutral"/>
    <n v="1"/>
    <n v="1"/>
    <s v="Needs Improvement"/>
    <s v="Exceeds Expectation "/>
    <x v="0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1529"/>
    <d v="2013-09-25T00:00:00"/>
    <d v="2017-03-09T00:00:00"/>
    <d v="2021-09-25T00:00:00"/>
    <s v="Neutral"/>
    <x v="3"/>
    <s v="Dissatisfied"/>
    <n v="1"/>
    <n v="1"/>
    <s v="Exceeds Expectation "/>
    <s v="Exceeds Expectation "/>
    <x v="0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2173"/>
    <d v="2013-09-25T00:00:00"/>
    <d v="2018-03-09T00:00:00"/>
    <d v="2021-09-25T00:00:00"/>
    <s v="Satisfied "/>
    <x v="0"/>
    <s v="Dissatisfied"/>
    <n v="3"/>
    <n v="2"/>
    <s v="Above and Beyond"/>
    <s v="Exceeds Expectation "/>
    <x v="0"/>
    <s v="Keep"/>
  </r>
  <r>
    <s v="46ED-4007"/>
    <s v="Ulysses Wathan"/>
    <s v="Male"/>
    <n v="34"/>
    <s v="(25-34)"/>
    <s v="Frequent Traveller"/>
    <s v="Sales"/>
    <s v="Sales Executive"/>
    <n v="40"/>
    <s v="Illinois"/>
    <n v="140097"/>
    <s v="Low Salary"/>
    <s v="Asian or Asian American"/>
    <s v="Bachelors "/>
    <s v="Economics"/>
    <s v="Married"/>
    <s v="No"/>
    <s v="No"/>
    <n v="9"/>
    <n v="2"/>
    <n v="8"/>
    <n v="6"/>
    <s v="PR1228"/>
    <d v="2013-09-27T00:00:00"/>
    <d v="2016-08-13T00:00:00"/>
    <d v="2022-09-27T00:00:00"/>
    <s v="Very Satisfied"/>
    <x v="3"/>
    <s v="Dissatisfied"/>
    <n v="1"/>
    <n v="0"/>
    <s v="Needs Improvement"/>
    <s v="Meets Expectation"/>
    <x v="0"/>
    <s v="Keep"/>
  </r>
  <r>
    <s v="46ED-4007"/>
    <s v="Ulysses Wathan"/>
    <s v="Male"/>
    <n v="34"/>
    <s v="(25-34)"/>
    <s v="Frequent Traveller"/>
    <s v="Sales"/>
    <s v="Sales Executive"/>
    <n v="40"/>
    <s v="Illinois"/>
    <n v="140097"/>
    <s v="Low Salary"/>
    <s v="Asian or Asian American"/>
    <s v="Bachelors "/>
    <s v="Economics"/>
    <s v="Married"/>
    <s v="No"/>
    <s v="No"/>
    <n v="9"/>
    <n v="2"/>
    <n v="8"/>
    <n v="6"/>
    <s v="PR1816"/>
    <d v="2013-09-27T00:00:00"/>
    <d v="2017-08-13T00:00:00"/>
    <d v="2022-09-27T00:00:00"/>
    <s v="Very Satisfied"/>
    <x v="2"/>
    <s v="Satisfied "/>
    <n v="3"/>
    <n v="3"/>
    <s v="Exceeds Expectation "/>
    <s v="Exceeds Expectation "/>
    <x v="2"/>
    <s v="Keep"/>
  </r>
  <r>
    <s v="D69C-8F84"/>
    <s v="Sada Torrent"/>
    <s v="Female"/>
    <n v="40"/>
    <s v="(35-44)"/>
    <s v="Some Travel"/>
    <s v="Technology"/>
    <s v="Data Scientist"/>
    <n v="26"/>
    <s v="California"/>
    <n v="59899"/>
    <s v="Low Salary"/>
    <s v="Mixed or multiple ethnic groups"/>
    <s v="Bachelors "/>
    <s v="Information Systems"/>
    <s v="Divorced"/>
    <s v="No"/>
    <s v="No"/>
    <n v="8"/>
    <n v="2"/>
    <n v="3"/>
    <n v="6"/>
    <s v="PR1212"/>
    <d v="2014-02-06T00:00:00"/>
    <d v="2016-07-28T00:00:00"/>
    <d v="2022-02-06T00:00:00"/>
    <s v="Neutral"/>
    <x v="1"/>
    <s v="Satisfied "/>
    <n v="2"/>
    <n v="3"/>
    <s v="Above and Beyond"/>
    <s v="Above and Beyond"/>
    <x v="2"/>
    <s v="Keep"/>
  </r>
  <r>
    <s v="D69C-8F84"/>
    <s v="Sada Torrent"/>
    <s v="Female"/>
    <n v="40"/>
    <s v="(35-44)"/>
    <s v="Some Travel"/>
    <s v="Technology"/>
    <s v="Data Scientist"/>
    <n v="26"/>
    <s v="California"/>
    <n v="59899"/>
    <s v="Low Salary"/>
    <s v="Mixed or multiple ethnic groups"/>
    <s v="Bachelors "/>
    <s v="Information Systems"/>
    <s v="Divorced"/>
    <s v="No"/>
    <s v="No"/>
    <n v="8"/>
    <n v="2"/>
    <n v="3"/>
    <n v="6"/>
    <s v="PR1799"/>
    <d v="2014-02-06T00:00:00"/>
    <d v="2017-07-28T00:00:00"/>
    <d v="2022-02-06T00:00:00"/>
    <s v="Very Satisfied"/>
    <x v="0"/>
    <s v="Satisfied "/>
    <n v="3"/>
    <n v="1"/>
    <s v="Needs Improvement"/>
    <s v="Exceeds Expectation "/>
    <x v="0"/>
    <s v="Keep"/>
  </r>
  <r>
    <s v="2E9A-BD2E"/>
    <s v="Blake Metheringham"/>
    <s v="Male"/>
    <n v="36"/>
    <s v="(35-44)"/>
    <s v="Some Travel"/>
    <s v="Sales"/>
    <s v="Sales Manager"/>
    <n v="13"/>
    <s v="California"/>
    <n v="432191"/>
    <s v="High Salary"/>
    <s v="Asian or Asian American"/>
    <s v="Doctorate"/>
    <s v="Marketing"/>
    <s v="Married"/>
    <s v="No"/>
    <s v="No"/>
    <n v="9"/>
    <n v="1"/>
    <n v="8"/>
    <n v="0"/>
    <s v="PR1287"/>
    <d v="2013-09-27T00:00:00"/>
    <d v="2016-10-25T00:00:00"/>
    <d v="2022-09-27T00:00:00"/>
    <s v="Neutral"/>
    <x v="3"/>
    <s v="Dissatisfied"/>
    <n v="1"/>
    <n v="1"/>
    <s v="Above and Beyond"/>
    <s v="Meets Expectation"/>
    <x v="1"/>
    <s v="Keep"/>
  </r>
  <r>
    <s v="2E9A-BD2E"/>
    <s v="Blake Metheringham"/>
    <s v="Male"/>
    <n v="36"/>
    <s v="(35-44)"/>
    <s v="Some Travel"/>
    <s v="Sales"/>
    <s v="Sales Manager"/>
    <n v="13"/>
    <s v="California"/>
    <n v="432191"/>
    <s v="High Salary"/>
    <s v="Asian or Asian American"/>
    <s v="Doctorate"/>
    <s v="Marketing"/>
    <s v="Married"/>
    <s v="No"/>
    <s v="No"/>
    <n v="9"/>
    <n v="1"/>
    <n v="8"/>
    <n v="0"/>
    <s v="PR1898"/>
    <d v="2013-09-27T00:00:00"/>
    <d v="2017-10-25T00:00:00"/>
    <d v="2022-09-27T00:00:00"/>
    <s v="Very Satisfied"/>
    <x v="2"/>
    <s v="Very Satisfied"/>
    <n v="2"/>
    <n v="1"/>
    <s v="Above and Beyond"/>
    <s v="Meets Expectation"/>
    <x v="1"/>
    <s v="Keep"/>
  </r>
  <r>
    <s v="CEE0-94C3"/>
    <s v="Olvan Pilgram"/>
    <s v="Male"/>
    <n v="42"/>
    <s v="(35-44)"/>
    <s v="Some Travel"/>
    <s v="Sales"/>
    <s v="Sales Representative"/>
    <n v="12"/>
    <s v="California"/>
    <n v="70535"/>
    <s v="Low Salary"/>
    <s v="White"/>
    <s v="No Formal Qualifications"/>
    <s v="Technical Degree"/>
    <s v="Married"/>
    <s v="No"/>
    <s v="No"/>
    <n v="9"/>
    <n v="3"/>
    <n v="8"/>
    <n v="5"/>
    <s v="PR1289"/>
    <d v="2013-09-29T00:00:00"/>
    <d v="2016-10-25T00:00:00"/>
    <d v="2022-09-29T00:00:00"/>
    <s v="Very Satisfied"/>
    <x v="3"/>
    <s v="Satisfied "/>
    <n v="1"/>
    <n v="0"/>
    <s v="Needs Improvement"/>
    <s v="Exceeds Expectation "/>
    <x v="2"/>
    <s v="Keep"/>
  </r>
  <r>
    <s v="CEE0-94C3"/>
    <s v="Olvan Pilgram"/>
    <s v="Male"/>
    <n v="42"/>
    <s v="(35-44)"/>
    <s v="Some Travel"/>
    <s v="Sales"/>
    <s v="Sales Representative"/>
    <n v="12"/>
    <s v="California"/>
    <n v="70535"/>
    <s v="Low Salary"/>
    <s v="White"/>
    <s v="No Formal Qualifications"/>
    <s v="Technical Degree"/>
    <s v="Married"/>
    <s v="No"/>
    <s v="No"/>
    <n v="9"/>
    <n v="3"/>
    <n v="8"/>
    <n v="5"/>
    <s v="PR1900"/>
    <d v="2013-09-29T00:00:00"/>
    <d v="2017-10-25T00:00:00"/>
    <d v="2022-09-29T00:00:00"/>
    <s v="Very Satisfied"/>
    <x v="0"/>
    <s v="Satisfied "/>
    <n v="3"/>
    <n v="2"/>
    <s v="Exceeds Expectation "/>
    <s v="Above and Beyond"/>
    <x v="2"/>
    <s v="Keep"/>
  </r>
  <r>
    <s v="27CD-A6BF"/>
    <s v="Fabiano Edkins"/>
    <s v="Male"/>
    <n v="27"/>
    <s v="(25-34)"/>
    <s v="Some Travel"/>
    <s v="Technology"/>
    <s v="Software Engineer"/>
    <n v="44"/>
    <s v="California"/>
    <n v="45276"/>
    <s v="Low Salary"/>
    <s v="Mixed or multiple ethnic groups"/>
    <s v="Bachelors "/>
    <s v="Computer Science"/>
    <s v="Single"/>
    <s v="Yes"/>
    <s v="No"/>
    <n v="7"/>
    <n v="6"/>
    <n v="6"/>
    <n v="2"/>
    <s v="PR1215"/>
    <d v="2015-12-12T00:00:00"/>
    <d v="2016-07-31T00:00:00"/>
    <d v="2022-12-12T00:00:00"/>
    <s v="Satisfied "/>
    <x v="3"/>
    <s v="Very Satisfied"/>
    <n v="3"/>
    <n v="2"/>
    <s v="Exceeds Expectation "/>
    <s v="Above and Beyond"/>
    <x v="3"/>
    <s v="Keep"/>
  </r>
  <r>
    <s v="27CD-A6BF"/>
    <s v="Fabiano Edkins"/>
    <s v="Male"/>
    <n v="27"/>
    <s v="(25-34)"/>
    <s v="Some Travel"/>
    <s v="Technology"/>
    <s v="Software Engineer"/>
    <n v="44"/>
    <s v="California"/>
    <n v="45276"/>
    <s v="Low Salary"/>
    <s v="Mixed or multiple ethnic groups"/>
    <s v="Bachelors "/>
    <s v="Computer Science"/>
    <s v="Single"/>
    <s v="Yes"/>
    <s v="No"/>
    <n v="7"/>
    <n v="6"/>
    <n v="6"/>
    <n v="2"/>
    <s v="PR1803"/>
    <d v="2015-12-12T00:00:00"/>
    <d v="2017-07-31T00:00:00"/>
    <d v="2022-12-12T00:00:00"/>
    <s v="Neutral"/>
    <x v="3"/>
    <s v="Satisfied "/>
    <n v="3"/>
    <n v="1"/>
    <s v="Above and Beyond"/>
    <s v="Meets Expectation"/>
    <x v="0"/>
    <s v="Keep"/>
  </r>
  <r>
    <s v="7A8C-2DD3"/>
    <s v="Harley Dootson"/>
    <s v="Female"/>
    <n v="30"/>
    <s v="(25-34)"/>
    <s v="Some Travel"/>
    <s v="Sales"/>
    <s v="Sales Executive"/>
    <n v="35"/>
    <s v="California"/>
    <n v="160352"/>
    <s v="Medium Salary"/>
    <s v="White"/>
    <s v="Bachelors "/>
    <s v="Other"/>
    <s v="Single"/>
    <s v="No"/>
    <s v="No"/>
    <n v="9"/>
    <n v="0"/>
    <n v="5"/>
    <n v="4"/>
    <s v="PR1216"/>
    <d v="2013-10-18T00:00:00"/>
    <d v="2016-08-01T00:00:00"/>
    <d v="2022-10-18T00:00:00"/>
    <s v="Very Satisfied"/>
    <x v="2"/>
    <s v="Neutral"/>
    <n v="1"/>
    <n v="1"/>
    <s v="Above and Beyond"/>
    <s v="Exceeds Expectation "/>
    <x v="2"/>
    <s v="Keep"/>
  </r>
  <r>
    <s v="7A8C-2DD3"/>
    <s v="Harley Dootson"/>
    <s v="Female"/>
    <n v="30"/>
    <s v="(25-34)"/>
    <s v="Some Travel"/>
    <s v="Sales"/>
    <s v="Sales Executive"/>
    <n v="35"/>
    <s v="California"/>
    <n v="160352"/>
    <s v="Medium Salary"/>
    <s v="White"/>
    <s v="Bachelors "/>
    <s v="Other"/>
    <s v="Single"/>
    <s v="No"/>
    <s v="No"/>
    <n v="9"/>
    <n v="0"/>
    <n v="5"/>
    <n v="4"/>
    <s v="PR1804"/>
    <d v="2013-10-18T00:00:00"/>
    <d v="2017-08-01T00:00:00"/>
    <d v="2022-10-18T00:00:00"/>
    <s v="Neutral"/>
    <x v="3"/>
    <s v="Satisfied "/>
    <n v="1"/>
    <n v="1"/>
    <s v="Meets Expectation"/>
    <s v="Meets Expectation"/>
    <x v="1"/>
    <s v="Keep"/>
  </r>
  <r>
    <s v="56A5-271B"/>
    <s v="Chadwick Buist"/>
    <s v="Non-Binary"/>
    <n v="33"/>
    <s v="(25-34)"/>
    <s v="Some Travel"/>
    <s v="Technology"/>
    <s v="Senior Software Engineer"/>
    <n v="15"/>
    <s v="California"/>
    <n v="108095"/>
    <s v="Low Salary"/>
    <s v="White"/>
    <s v="Masters "/>
    <s v="Other"/>
    <s v="Married"/>
    <s v="Yes"/>
    <s v="No"/>
    <n v="9"/>
    <n v="8"/>
    <n v="9"/>
    <n v="9"/>
    <s v="PR1538"/>
    <d v="2013-10-10T00:00:00"/>
    <d v="2017-03-13T00:00:00"/>
    <d v="2022-10-10T00:00:00"/>
    <s v="Very Dissatisfied"/>
    <x v="1"/>
    <s v="Neutral"/>
    <n v="3"/>
    <n v="3"/>
    <s v="Meets Expectation"/>
    <s v="Exceeds Expectation "/>
    <x v="0"/>
    <s v="Keep"/>
  </r>
  <r>
    <s v="56A5-271B"/>
    <s v="Chadwick Buist"/>
    <s v="Non-Binary"/>
    <n v="33"/>
    <s v="(25-34)"/>
    <s v="Some Travel"/>
    <s v="Technology"/>
    <s v="Senior Software Engineer"/>
    <n v="15"/>
    <s v="California"/>
    <n v="108095"/>
    <s v="Low Salary"/>
    <s v="White"/>
    <s v="Masters "/>
    <s v="Other"/>
    <s v="Married"/>
    <s v="Yes"/>
    <s v="No"/>
    <n v="9"/>
    <n v="8"/>
    <n v="9"/>
    <n v="9"/>
    <s v="PR2182"/>
    <d v="2013-10-10T00:00:00"/>
    <d v="2018-03-13T00:00:00"/>
    <d v="2022-10-10T00:00:00"/>
    <s v="Very Satisfied"/>
    <x v="2"/>
    <s v="Dissatisfied"/>
    <n v="3"/>
    <n v="2"/>
    <s v="Above and Beyond"/>
    <s v="Above and Beyond"/>
    <x v="3"/>
    <s v="Keep"/>
  </r>
  <r>
    <s v="4886-62DF"/>
    <s v="Gabey Trethowan"/>
    <s v="Female"/>
    <n v="48"/>
    <s v="(45-55)"/>
    <s v="Some Travel"/>
    <s v="Technology"/>
    <s v="Senior Software Engineer"/>
    <n v="45"/>
    <s v="Illinois"/>
    <n v="207456"/>
    <s v="Medium Salary"/>
    <s v="White"/>
    <s v="Bachelors "/>
    <s v="Other"/>
    <s v="Single"/>
    <s v="No"/>
    <s v="No"/>
    <n v="9"/>
    <n v="2"/>
    <n v="6"/>
    <n v="4"/>
    <s v="PR1337"/>
    <d v="2013-10-18T00:00:00"/>
    <d v="2016-12-02T00:00:00"/>
    <d v="2022-10-18T00:00:00"/>
    <s v="Satisfied "/>
    <x v="1"/>
    <s v="Neutral"/>
    <n v="1"/>
    <n v="0"/>
    <s v="Above and Beyond"/>
    <s v="Above and Beyond"/>
    <x v="2"/>
    <s v="Keep"/>
  </r>
  <r>
    <s v="4886-62DF"/>
    <s v="Gabey Trethowan"/>
    <s v="Female"/>
    <n v="48"/>
    <s v="(45-55)"/>
    <s v="Some Travel"/>
    <s v="Technology"/>
    <s v="Senior Software Engineer"/>
    <n v="45"/>
    <s v="Illinois"/>
    <n v="207456"/>
    <s v="Medium Salary"/>
    <s v="White"/>
    <s v="Bachelors "/>
    <s v="Other"/>
    <s v="Single"/>
    <s v="No"/>
    <s v="No"/>
    <n v="9"/>
    <n v="2"/>
    <n v="6"/>
    <n v="4"/>
    <s v="PR1963"/>
    <d v="2013-10-18T00:00:00"/>
    <d v="2017-12-02T00:00:00"/>
    <d v="2022-10-18T00:00:00"/>
    <s v="Neutral"/>
    <x v="2"/>
    <s v="Very Satisfied"/>
    <n v="2"/>
    <n v="0"/>
    <s v="Needs Improvement"/>
    <s v="Exceeds Expectation "/>
    <x v="2"/>
    <s v="Keep"/>
  </r>
  <r>
    <s v="7EE7-2C43"/>
    <s v="Tobye Dietmar"/>
    <s v="Female"/>
    <n v="29"/>
    <s v="(25-34)"/>
    <s v="Some Travel"/>
    <s v="Technology"/>
    <s v="Data Scientist"/>
    <n v="9"/>
    <s v="New York"/>
    <n v="48321"/>
    <s v="Low Salary"/>
    <s v="Black or African American"/>
    <s v="Masters "/>
    <s v="Computer Science"/>
    <s v="Single"/>
    <s v="Yes"/>
    <s v="Yes"/>
    <n v="7"/>
    <n v="2"/>
    <n v="3"/>
    <n v="2"/>
    <s v="PR1525"/>
    <d v="2013-10-26T00:00:00"/>
    <d v="2017-03-07T00:00:00"/>
    <d v="2020-10-26T00:00:00"/>
    <s v="Neutral"/>
    <x v="2"/>
    <s v="Neutral"/>
    <n v="1"/>
    <n v="2"/>
    <s v="Above and Beyond"/>
    <s v="Above and Beyond"/>
    <x v="3"/>
    <s v="Keep"/>
  </r>
  <r>
    <s v="7EE7-2C43"/>
    <s v="Tobye Dietmar"/>
    <s v="Female"/>
    <n v="29"/>
    <s v="(25-34)"/>
    <s v="Some Travel"/>
    <s v="Technology"/>
    <s v="Data Scientist"/>
    <n v="9"/>
    <s v="New York"/>
    <n v="48321"/>
    <s v="Low Salary"/>
    <s v="Black or African American"/>
    <s v="Masters "/>
    <s v="Computer Science"/>
    <s v="Single"/>
    <s v="Yes"/>
    <s v="Yes"/>
    <n v="7"/>
    <n v="2"/>
    <n v="3"/>
    <n v="2"/>
    <s v="PR2168"/>
    <d v="2013-10-26T00:00:00"/>
    <d v="2018-03-07T00:00:00"/>
    <d v="2020-10-26T00:00:00"/>
    <s v="Satisfied "/>
    <x v="0"/>
    <s v="Neutral"/>
    <n v="1"/>
    <n v="1"/>
    <s v="Needs Improvement"/>
    <s v="Above and Beyond"/>
    <x v="2"/>
    <s v="Keep"/>
  </r>
  <r>
    <s v="B990-35DA"/>
    <s v="Appolonia Francis"/>
    <s v="Female"/>
    <n v="47"/>
    <s v="(45-55)"/>
    <s v="Some Travel"/>
    <s v="Technology"/>
    <s v="Data Scientist"/>
    <n v="7"/>
    <s v="California"/>
    <n v="116165"/>
    <s v="Low Salary"/>
    <s v="White"/>
    <s v="Bachelors "/>
    <s v="Information Systems"/>
    <s v="Married"/>
    <s v="No"/>
    <s v="No"/>
    <n v="9"/>
    <n v="0"/>
    <n v="7"/>
    <n v="8"/>
    <s v="PR1268"/>
    <d v="2013-10-27T00:00:00"/>
    <d v="2016-09-29T00:00:00"/>
    <d v="2022-10-27T00:00:00"/>
    <s v="Very Satisfied"/>
    <x v="1"/>
    <s v="Very Satisfied"/>
    <n v="2"/>
    <n v="2"/>
    <s v="Meets Expectation"/>
    <s v="Above and Beyond"/>
    <x v="3"/>
    <s v="Keep"/>
  </r>
  <r>
    <s v="B990-35DA"/>
    <s v="Appolonia Francis"/>
    <s v="Female"/>
    <n v="47"/>
    <s v="(45-55)"/>
    <s v="Some Travel"/>
    <s v="Technology"/>
    <s v="Data Scientist"/>
    <n v="7"/>
    <s v="California"/>
    <n v="116165"/>
    <s v="Low Salary"/>
    <s v="White"/>
    <s v="Bachelors "/>
    <s v="Information Systems"/>
    <s v="Married"/>
    <s v="No"/>
    <s v="No"/>
    <n v="9"/>
    <n v="0"/>
    <n v="7"/>
    <n v="8"/>
    <s v="PR1868"/>
    <d v="2013-10-27T00:00:00"/>
    <d v="2017-09-29T00:00:00"/>
    <d v="2022-10-27T00:00:00"/>
    <s v="Neutral"/>
    <x v="3"/>
    <s v="Very Satisfied"/>
    <n v="3"/>
    <n v="0"/>
    <s v="Meets Expectation"/>
    <s v="Above and Beyond"/>
    <x v="3"/>
    <s v="Keep"/>
  </r>
  <r>
    <s v="C730-6B13"/>
    <s v="Ariadne Isakov"/>
    <s v="Female"/>
    <n v="32"/>
    <s v="(25-34)"/>
    <s v="Some Travel"/>
    <s v="Technology"/>
    <s v="Data Scientist"/>
    <n v="20"/>
    <s v="Illinois"/>
    <n v="85884"/>
    <s v="Low Salary"/>
    <s v="Native Hawaiian "/>
    <s v="Masters "/>
    <s v="Computer Science"/>
    <s v="Single"/>
    <s v="No"/>
    <s v="No"/>
    <n v="9"/>
    <n v="9"/>
    <n v="9"/>
    <n v="5"/>
    <s v="PR1247"/>
    <d v="2013-10-31T00:00:00"/>
    <d v="2016-09-02T00:00:00"/>
    <d v="2022-10-31T00:00:00"/>
    <s v="Neutral"/>
    <x v="2"/>
    <s v="Neutral"/>
    <n v="3"/>
    <n v="1"/>
    <s v="Needs Improvement"/>
    <s v="Exceeds Expectation "/>
    <x v="0"/>
    <s v="Keep"/>
  </r>
  <r>
    <s v="C730-6B13"/>
    <s v="Ariadne Isakov"/>
    <s v="Female"/>
    <n v="32"/>
    <s v="(25-34)"/>
    <s v="Some Travel"/>
    <s v="Technology"/>
    <s v="Data Scientist"/>
    <n v="20"/>
    <s v="Illinois"/>
    <n v="85884"/>
    <s v="Low Salary"/>
    <s v="Native Hawaiian "/>
    <s v="Masters "/>
    <s v="Computer Science"/>
    <s v="Single"/>
    <s v="No"/>
    <s v="No"/>
    <n v="9"/>
    <n v="9"/>
    <n v="9"/>
    <n v="5"/>
    <s v="PR1842"/>
    <d v="2013-10-31T00:00:00"/>
    <d v="2017-09-02T00:00:00"/>
    <d v="2022-10-31T00:00:00"/>
    <s v="Very Satisfied"/>
    <x v="3"/>
    <s v="Dissatisfied"/>
    <n v="1"/>
    <n v="2"/>
    <s v="Needs Improvement"/>
    <s v="Meets Expectation"/>
    <x v="1"/>
    <s v="Keep"/>
  </r>
  <r>
    <s v="38EB-ADBD"/>
    <s v="Berton Jorissen"/>
    <s v="Male"/>
    <n v="48"/>
    <s v="(45-55)"/>
    <s v="Some Travel"/>
    <s v="Technology"/>
    <s v="Software Engineer"/>
    <n v="20"/>
    <s v="California"/>
    <n v="56546"/>
    <s v="Low Salary"/>
    <s v="White"/>
    <s v="Bachelors "/>
    <s v="Information Systems"/>
    <s v="Married"/>
    <s v="No"/>
    <s v="No"/>
    <n v="9"/>
    <n v="4"/>
    <n v="6"/>
    <n v="3"/>
    <s v="PR1392"/>
    <d v="2013-11-01T00:00:00"/>
    <d v="2017-01-09T00:00:00"/>
    <d v="2022-11-01T00:00:00"/>
    <s v="Neutral"/>
    <x v="2"/>
    <s v="Dissatisfied"/>
    <n v="1"/>
    <n v="0"/>
    <s v="Above and Beyond"/>
    <s v="Meets Expectation"/>
    <x v="1"/>
    <s v="Keep"/>
  </r>
  <r>
    <s v="38EB-ADBD"/>
    <s v="Berton Jorissen"/>
    <s v="Male"/>
    <n v="48"/>
    <s v="(45-55)"/>
    <s v="Some Travel"/>
    <s v="Technology"/>
    <s v="Software Engineer"/>
    <n v="20"/>
    <s v="California"/>
    <n v="56546"/>
    <s v="Low Salary"/>
    <s v="White"/>
    <s v="Bachelors "/>
    <s v="Information Systems"/>
    <s v="Married"/>
    <s v="No"/>
    <s v="No"/>
    <n v="9"/>
    <n v="4"/>
    <n v="6"/>
    <n v="3"/>
    <s v="PR2024"/>
    <d v="2013-11-01T00:00:00"/>
    <d v="2018-01-09T00:00:00"/>
    <d v="2022-11-01T00:00:00"/>
    <s v="Neutral"/>
    <x v="2"/>
    <s v="Satisfied "/>
    <n v="3"/>
    <n v="2"/>
    <s v="Exceeds Expectation "/>
    <s v="Exceeds Expectation "/>
    <x v="2"/>
    <s v="Keep"/>
  </r>
  <r>
    <s v="CF8D-7379"/>
    <s v="Tim Spinley"/>
    <s v="Prefer Not To Say"/>
    <n v="43"/>
    <s v="(35-44)"/>
    <s v="Some Travel"/>
    <s v="Technology"/>
    <s v="Engineering Sales Manager"/>
    <n v="14"/>
    <s v="New York"/>
    <n v="365504"/>
    <s v="High Salary"/>
    <s v="White"/>
    <s v="Masters "/>
    <s v="Information Systems"/>
    <s v="Married"/>
    <s v="Yes"/>
    <s v="No"/>
    <n v="9"/>
    <n v="6"/>
    <n v="7"/>
    <n v="8"/>
    <s v="PR1349"/>
    <d v="2013-11-04T00:00:00"/>
    <d v="2016-12-11T00:00:00"/>
    <d v="2022-11-04T00:00:00"/>
    <s v="Satisfied "/>
    <x v="3"/>
    <s v="Neutral"/>
    <n v="2"/>
    <n v="0"/>
    <s v="Above and Beyond"/>
    <s v="Exceeds Expectation "/>
    <x v="0"/>
    <s v="Keep"/>
  </r>
  <r>
    <s v="CF8D-7379"/>
    <s v="Tim Spinley"/>
    <s v="Prefer Not To Say"/>
    <n v="43"/>
    <s v="(35-44)"/>
    <s v="Some Travel"/>
    <s v="Technology"/>
    <s v="Engineering Sales Manager"/>
    <n v="14"/>
    <s v="New York"/>
    <n v="365504"/>
    <s v="High Salary"/>
    <s v="White"/>
    <s v="Masters "/>
    <s v="Information Systems"/>
    <s v="Married"/>
    <s v="Yes"/>
    <s v="No"/>
    <n v="9"/>
    <n v="6"/>
    <n v="7"/>
    <n v="8"/>
    <s v="PR1977"/>
    <d v="2013-11-04T00:00:00"/>
    <d v="2017-12-11T00:00:00"/>
    <d v="2022-11-04T00:00:00"/>
    <s v="Very Satisfied"/>
    <x v="3"/>
    <s v="Dissatisfied"/>
    <n v="3"/>
    <n v="1"/>
    <s v="Exceeds Expectation "/>
    <s v="Meets Expectation"/>
    <x v="0"/>
    <s v="Keep"/>
  </r>
  <r>
    <s v="D836-B375"/>
    <s v="Ellette McKean"/>
    <s v="Female"/>
    <n v="44"/>
    <s v="(35-44)"/>
    <s v="Some Travel"/>
    <s v="Technology"/>
    <s v="Software Engineer"/>
    <n v="21"/>
    <s v="New York"/>
    <n v="91563"/>
    <s v="Low Salary"/>
    <s v="Black or African American"/>
    <s v="High School "/>
    <s v="Computer Science"/>
    <s v="Married"/>
    <s v="No"/>
    <s v="No"/>
    <n v="9"/>
    <n v="9"/>
    <n v="9"/>
    <n v="8"/>
    <s v="PR1365"/>
    <d v="2013-11-06T00:00:00"/>
    <d v="2016-12-24T00:00:00"/>
    <d v="2022-11-06T00:00:00"/>
    <s v="Satisfied "/>
    <x v="0"/>
    <s v="Neutral"/>
    <n v="1"/>
    <n v="1"/>
    <s v="Needs Improvement"/>
    <s v="Above and Beyond"/>
    <x v="2"/>
    <s v="Keep"/>
  </r>
  <r>
    <s v="D836-B375"/>
    <s v="Ellette McKean"/>
    <s v="Female"/>
    <n v="44"/>
    <s v="(35-44)"/>
    <s v="Some Travel"/>
    <s v="Technology"/>
    <s v="Software Engineer"/>
    <n v="21"/>
    <s v="New York"/>
    <n v="91563"/>
    <s v="Low Salary"/>
    <s v="Black or African American"/>
    <s v="High School "/>
    <s v="Computer Science"/>
    <s v="Married"/>
    <s v="No"/>
    <s v="No"/>
    <n v="9"/>
    <n v="9"/>
    <n v="9"/>
    <n v="8"/>
    <s v="PR1994"/>
    <d v="2013-11-06T00:00:00"/>
    <d v="2017-12-24T00:00:00"/>
    <d v="2022-11-06T00:00:00"/>
    <s v="Very Satisfied"/>
    <x v="2"/>
    <s v="Satisfied "/>
    <n v="2"/>
    <n v="3"/>
    <s v="Exceeds Expectation "/>
    <s v="Meets Expectation"/>
    <x v="0"/>
    <s v="Keep"/>
  </r>
  <r>
    <s v="60B5-48ED"/>
    <s v="Hayden Jacox"/>
    <s v="Male"/>
    <n v="30"/>
    <s v="(25-34)"/>
    <s v="Frequent Traveller"/>
    <s v="Sales"/>
    <s v="Sales Executive"/>
    <n v="25"/>
    <s v="California"/>
    <n v="135919"/>
    <s v="Low Salary"/>
    <s v="White"/>
    <s v="High School "/>
    <s v="Marketing"/>
    <s v="Divorced"/>
    <s v="No"/>
    <s v="No"/>
    <n v="9"/>
    <n v="6"/>
    <n v="6"/>
    <n v="0"/>
    <s v="PR1240"/>
    <d v="2013-11-08T00:00:00"/>
    <d v="2016-08-21T00:00:00"/>
    <d v="2022-11-08T00:00:00"/>
    <s v="Satisfied "/>
    <x v="0"/>
    <s v="Neutral"/>
    <n v="2"/>
    <n v="0"/>
    <s v="Meets Expectation"/>
    <s v="Meets Expectation"/>
    <x v="0"/>
    <s v="Keep"/>
  </r>
  <r>
    <s v="60B5-48ED"/>
    <s v="Hayden Jacox"/>
    <s v="Male"/>
    <n v="30"/>
    <s v="(25-34)"/>
    <s v="Frequent Traveller"/>
    <s v="Sales"/>
    <s v="Sales Executive"/>
    <n v="25"/>
    <s v="California"/>
    <n v="135919"/>
    <s v="Low Salary"/>
    <s v="White"/>
    <s v="High School "/>
    <s v="Marketing"/>
    <s v="Divorced"/>
    <s v="No"/>
    <s v="No"/>
    <n v="9"/>
    <n v="6"/>
    <n v="6"/>
    <n v="0"/>
    <s v="PR1832"/>
    <d v="2013-11-08T00:00:00"/>
    <d v="2017-08-21T00:00:00"/>
    <d v="2022-11-08T00:00:00"/>
    <s v="Neutral"/>
    <x v="3"/>
    <s v="Dissatisfied"/>
    <n v="3"/>
    <n v="1"/>
    <s v="Above and Beyond"/>
    <s v="Meets Expectation"/>
    <x v="1"/>
    <s v="Keep"/>
  </r>
  <r>
    <s v="211E-BC82"/>
    <s v="Britt Ritchley"/>
    <s v="Female"/>
    <n v="28"/>
    <s v="(25-34)"/>
    <s v="Frequent Traveller"/>
    <s v="Technology"/>
    <s v="Software Engineer"/>
    <n v="6"/>
    <s v="California"/>
    <n v="47148"/>
    <s v="Low Salary"/>
    <s v="White"/>
    <s v="No Formal Qualifications"/>
    <s v="Information Systems"/>
    <s v="Divorced"/>
    <s v="No"/>
    <s v="No"/>
    <n v="9"/>
    <n v="3"/>
    <n v="8"/>
    <n v="8"/>
    <s v="PR1374"/>
    <d v="2013-11-09T00:00:00"/>
    <d v="2016-12-30T00:00:00"/>
    <d v="2022-11-09T00:00:00"/>
    <s v="Dissatisfied"/>
    <x v="4"/>
    <s v="Very Dissatisfied"/>
    <n v="3"/>
    <n v="3"/>
    <s v="Exceeds Expectation "/>
    <s v="Meets Expectation"/>
    <x v="0"/>
    <s v="Keep"/>
  </r>
  <r>
    <s v="211E-BC82"/>
    <s v="Britt Ritchley"/>
    <s v="Female"/>
    <n v="28"/>
    <s v="(25-34)"/>
    <s v="Frequent Traveller"/>
    <s v="Technology"/>
    <s v="Software Engineer"/>
    <n v="6"/>
    <s v="California"/>
    <n v="47148"/>
    <s v="Low Salary"/>
    <s v="White"/>
    <s v="No Formal Qualifications"/>
    <s v="Information Systems"/>
    <s v="Divorced"/>
    <s v="No"/>
    <s v="No"/>
    <n v="9"/>
    <n v="3"/>
    <n v="8"/>
    <n v="8"/>
    <s v="PR2004"/>
    <d v="2013-11-09T00:00:00"/>
    <d v="2017-12-30T00:00:00"/>
    <d v="2022-11-09T00:00:00"/>
    <s v="Neutral"/>
    <x v="1"/>
    <s v="Neutral"/>
    <n v="2"/>
    <n v="3"/>
    <s v="Exceeds Expectation "/>
    <s v="Above and Beyond"/>
    <x v="3"/>
    <s v="Keep"/>
  </r>
  <r>
    <s v="6112-8476"/>
    <s v="Kore Munn"/>
    <s v="Female"/>
    <n v="43"/>
    <s v="(35-44)"/>
    <s v="Some Travel"/>
    <s v="Technology"/>
    <s v="Software Engineer"/>
    <n v="18"/>
    <s v="Illinois"/>
    <n v="49882"/>
    <s v="Low Salary"/>
    <s v="Other "/>
    <s v="No Formal Qualifications"/>
    <s v="Computer Science"/>
    <s v="Married"/>
    <s v="No"/>
    <s v="No"/>
    <n v="8"/>
    <n v="3"/>
    <n v="8"/>
    <n v="2"/>
    <s v="PR1231"/>
    <d v="2014-02-02T00:00:00"/>
    <d v="2016-08-15T00:00:00"/>
    <d v="2022-02-02T00:00:00"/>
    <s v="Very Satisfied"/>
    <x v="2"/>
    <s v="Satisfied "/>
    <n v="3"/>
    <n v="1"/>
    <s v="Above and Beyond"/>
    <s v="Above and Beyond"/>
    <x v="3"/>
    <s v="Keep"/>
  </r>
  <r>
    <s v="6112-8476"/>
    <s v="Kore Munn"/>
    <s v="Female"/>
    <n v="43"/>
    <s v="(35-44)"/>
    <s v="Some Travel"/>
    <s v="Technology"/>
    <s v="Software Engineer"/>
    <n v="18"/>
    <s v="Illinois"/>
    <n v="49882"/>
    <s v="Low Salary"/>
    <s v="Other "/>
    <s v="No Formal Qualifications"/>
    <s v="Computer Science"/>
    <s v="Married"/>
    <s v="No"/>
    <s v="No"/>
    <n v="8"/>
    <n v="3"/>
    <n v="8"/>
    <n v="2"/>
    <s v="PR1819"/>
    <d v="2014-02-02T00:00:00"/>
    <d v="2017-08-15T00:00:00"/>
    <d v="2022-02-02T00:00:00"/>
    <s v="Very Satisfied"/>
    <x v="0"/>
    <s v="Satisfied "/>
    <n v="1"/>
    <n v="2"/>
    <s v="Needs Improvement"/>
    <s v="Above and Beyond"/>
    <x v="2"/>
    <s v="Keep"/>
  </r>
  <r>
    <s v="C54B-DBC5"/>
    <s v="Lilyan Martinet"/>
    <s v="Female"/>
    <n v="33"/>
    <s v="(25-34)"/>
    <s v="Frequent Traveller"/>
    <s v="Sales"/>
    <s v="Sales Executive"/>
    <n v="33"/>
    <s v="California"/>
    <n v="115114"/>
    <s v="Low Salary"/>
    <s v="Mixed or multiple ethnic groups"/>
    <s v="Doctorate"/>
    <s v="Marketing"/>
    <s v="Married"/>
    <s v="No"/>
    <s v="No"/>
    <n v="9"/>
    <n v="9"/>
    <n v="9"/>
    <n v="6"/>
    <s v="PR1334"/>
    <d v="2013-11-12T00:00:00"/>
    <d v="2016-11-29T00:00:00"/>
    <d v="2022-11-12T00:00:00"/>
    <s v="Neutral"/>
    <x v="2"/>
    <s v="Dissatisfied"/>
    <n v="1"/>
    <n v="2"/>
    <s v="Meets Expectation"/>
    <s v="Above and Beyond"/>
    <x v="3"/>
    <s v="Keep"/>
  </r>
  <r>
    <s v="C54B-DBC5"/>
    <s v="Lilyan Martinet"/>
    <s v="Female"/>
    <n v="33"/>
    <s v="(25-34)"/>
    <s v="Frequent Traveller"/>
    <s v="Sales"/>
    <s v="Sales Executive"/>
    <n v="33"/>
    <s v="California"/>
    <n v="115114"/>
    <s v="Low Salary"/>
    <s v="Mixed or multiple ethnic groups"/>
    <s v="Doctorate"/>
    <s v="Marketing"/>
    <s v="Married"/>
    <s v="No"/>
    <s v="No"/>
    <n v="9"/>
    <n v="9"/>
    <n v="9"/>
    <n v="6"/>
    <s v="PR1959"/>
    <d v="2013-11-12T00:00:00"/>
    <d v="2017-11-29T00:00:00"/>
    <d v="2022-11-12T00:00:00"/>
    <s v="Very Satisfied"/>
    <x v="2"/>
    <s v="Neutral"/>
    <n v="2"/>
    <n v="0"/>
    <s v="Meets Expectation"/>
    <s v="Meets Expectation"/>
    <x v="1"/>
    <s v="Keep"/>
  </r>
  <r>
    <s v="6F3E-2A75"/>
    <s v="Ruby Gurrado"/>
    <s v="Male"/>
    <n v="28"/>
    <s v="(25-34)"/>
    <s v="Frequent Traveller"/>
    <s v="Sales"/>
    <s v="Sales Executive"/>
    <n v="4"/>
    <s v="California"/>
    <n v="110839"/>
    <s v="Low Salary"/>
    <s v="Black or African American"/>
    <s v="Masters "/>
    <s v="Other"/>
    <s v="Single"/>
    <s v="No"/>
    <s v="No"/>
    <n v="9"/>
    <n v="8"/>
    <n v="8"/>
    <n v="4"/>
    <s v="PR1284"/>
    <d v="2013-11-12T00:00:00"/>
    <d v="2016-10-20T00:00:00"/>
    <d v="2022-11-12T00:00:00"/>
    <s v="Satisfied "/>
    <x v="1"/>
    <s v="Dissatisfied"/>
    <n v="1"/>
    <n v="2"/>
    <s v="Meets Expectation"/>
    <s v="Above and Beyond"/>
    <x v="3"/>
    <s v="Keep"/>
  </r>
  <r>
    <s v="6F3E-2A75"/>
    <s v="Ruby Gurrado"/>
    <s v="Male"/>
    <n v="28"/>
    <s v="(25-34)"/>
    <s v="Frequent Traveller"/>
    <s v="Sales"/>
    <s v="Sales Executive"/>
    <n v="4"/>
    <s v="California"/>
    <n v="110839"/>
    <s v="Low Salary"/>
    <s v="Black or African American"/>
    <s v="Masters "/>
    <s v="Other"/>
    <s v="Single"/>
    <s v="No"/>
    <s v="No"/>
    <n v="9"/>
    <n v="8"/>
    <n v="8"/>
    <n v="4"/>
    <s v="PR1895"/>
    <d v="2013-11-12T00:00:00"/>
    <d v="2017-10-20T00:00:00"/>
    <d v="2022-11-12T00:00:00"/>
    <s v="Very Satisfied"/>
    <x v="2"/>
    <s v="Satisfied "/>
    <n v="1"/>
    <n v="0"/>
    <s v="Exceeds Expectation "/>
    <s v="Above and Beyond"/>
    <x v="3"/>
    <s v="Keep"/>
  </r>
  <r>
    <s v="C1C6-F683"/>
    <s v="Ignacius Kelberman"/>
    <s v="Male"/>
    <n v="45"/>
    <s v="(45-55)"/>
    <s v="Frequent Traveller"/>
    <s v="Technology"/>
    <s v="Software Engineer"/>
    <n v="6"/>
    <s v="California"/>
    <n v="92613"/>
    <s v="Low Salary"/>
    <s v="Mixed or multiple ethnic groups"/>
    <s v="Masters "/>
    <s v="Information Systems"/>
    <s v="Divorced"/>
    <s v="Yes"/>
    <s v="No"/>
    <n v="9"/>
    <n v="6"/>
    <n v="6"/>
    <n v="2"/>
    <s v="PR1299"/>
    <d v="2013-11-23T00:00:00"/>
    <d v="2016-11-01T00:00:00"/>
    <d v="2022-11-23T00:00:00"/>
    <s v="Neutral"/>
    <x v="0"/>
    <s v="Dissatisfied"/>
    <n v="2"/>
    <n v="2"/>
    <s v="Exceeds Expectation "/>
    <s v="Exceeds Expectation "/>
    <x v="2"/>
    <s v="Keep"/>
  </r>
  <r>
    <s v="C1C6-F683"/>
    <s v="Ignacius Kelberman"/>
    <s v="Male"/>
    <n v="45"/>
    <s v="(45-55)"/>
    <s v="Frequent Traveller"/>
    <s v="Technology"/>
    <s v="Software Engineer"/>
    <n v="6"/>
    <s v="California"/>
    <n v="92613"/>
    <s v="Low Salary"/>
    <s v="Mixed or multiple ethnic groups"/>
    <s v="Masters "/>
    <s v="Information Systems"/>
    <s v="Divorced"/>
    <s v="Yes"/>
    <s v="No"/>
    <n v="9"/>
    <n v="6"/>
    <n v="6"/>
    <n v="2"/>
    <s v="PR1912"/>
    <d v="2013-11-23T00:00:00"/>
    <d v="2017-11-01T00:00:00"/>
    <d v="2022-11-23T00:00:00"/>
    <s v="Neutral"/>
    <x v="2"/>
    <s v="Satisfied "/>
    <n v="3"/>
    <n v="1"/>
    <s v="Meets Expectation"/>
    <s v="Meets Expectation"/>
    <x v="0"/>
    <s v="Keep"/>
  </r>
  <r>
    <s v="D6A7-EF72"/>
    <s v="Kalie Swancott"/>
    <s v="Female"/>
    <n v="40"/>
    <s v="(35-44)"/>
    <s v="Some Travel"/>
    <s v="Human Resources"/>
    <s v="Recruiter"/>
    <n v="7"/>
    <s v="California"/>
    <n v="70703"/>
    <s v="Low Salary"/>
    <s v="White"/>
    <s v="Masters "/>
    <s v="Technical Degree"/>
    <s v="Single"/>
    <s v="No"/>
    <s v="No"/>
    <n v="9"/>
    <n v="0"/>
    <n v="9"/>
    <n v="7"/>
    <s v="PR1248"/>
    <d v="2013-12-04T00:00:00"/>
    <d v="2016-09-03T00:00:00"/>
    <d v="2022-12-04T00:00:00"/>
    <s v="Neutral"/>
    <x v="3"/>
    <s v="Neutral"/>
    <n v="2"/>
    <n v="2"/>
    <s v="Needs Improvement"/>
    <s v="Meets Expectation"/>
    <x v="0"/>
    <s v="Keep"/>
  </r>
  <r>
    <s v="D6A7-EF72"/>
    <s v="Kalie Swancott"/>
    <s v="Female"/>
    <n v="40"/>
    <s v="(35-44)"/>
    <s v="Some Travel"/>
    <s v="Human Resources"/>
    <s v="Recruiter"/>
    <n v="7"/>
    <s v="California"/>
    <n v="70703"/>
    <s v="Low Salary"/>
    <s v="White"/>
    <s v="Masters "/>
    <s v="Technical Degree"/>
    <s v="Single"/>
    <s v="No"/>
    <s v="No"/>
    <n v="9"/>
    <n v="0"/>
    <n v="9"/>
    <n v="7"/>
    <s v="PR1843"/>
    <d v="2013-12-04T00:00:00"/>
    <d v="2017-09-03T00:00:00"/>
    <d v="2022-12-04T00:00:00"/>
    <s v="Very Satisfied"/>
    <x v="1"/>
    <s v="Satisfied "/>
    <n v="1"/>
    <n v="0"/>
    <s v="Exceeds Expectation "/>
    <s v="Meets Expectation"/>
    <x v="0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1403"/>
    <d v="2013-12-06T00:00:00"/>
    <d v="2017-01-13T00:00:00"/>
    <d v="2022-12-06T00:00:00"/>
    <s v="Very Satisfied"/>
    <x v="1"/>
    <s v="Neutral"/>
    <n v="2"/>
    <n v="1"/>
    <s v="Exceeds Expectation "/>
    <s v="Above and Beyond"/>
    <x v="2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167"/>
    <d v="2013-12-06T00:00:00"/>
    <d v="2014-01-14T00:00:00"/>
    <d v="2022-12-06T00:00:00"/>
    <s v="Satisfied "/>
    <x v="1"/>
    <s v="Satisfied "/>
    <n v="1"/>
    <n v="0"/>
    <s v="Above and Beyond"/>
    <s v="Meets Expectation"/>
    <x v="0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2033"/>
    <d v="2013-12-06T00:00:00"/>
    <d v="2018-01-13T00:00:00"/>
    <d v="2022-12-06T00:00:00"/>
    <s v="Neutral"/>
    <x v="0"/>
    <s v="Satisfied "/>
    <n v="3"/>
    <n v="0"/>
    <s v="Above and Beyond"/>
    <s v="Meets Expectation"/>
    <x v="1"/>
    <s v="Keep"/>
  </r>
  <r>
    <s v="1359-BEE3"/>
    <s v="Fawn Pyke"/>
    <s v="Female"/>
    <n v="41"/>
    <s v="(35-44)"/>
    <s v="No Travel "/>
    <s v="Technology"/>
    <s v="Data Scientist"/>
    <n v="22"/>
    <s v="California"/>
    <n v="52581"/>
    <s v="Low Salary"/>
    <s v="Native Hawaiian "/>
    <s v="Bachelors "/>
    <s v="Computer Science"/>
    <s v="Married"/>
    <s v="No"/>
    <s v="No"/>
    <n v="9"/>
    <n v="8"/>
    <n v="8"/>
    <n v="7"/>
    <s v="PR1386"/>
    <d v="2013-12-09T00:00:00"/>
    <d v="2017-01-05T00:00:00"/>
    <d v="2022-12-09T00:00:00"/>
    <s v="Very Satisfied"/>
    <x v="1"/>
    <s v="Very Satisfied"/>
    <n v="2"/>
    <n v="0"/>
    <s v="Exceeds Expectation "/>
    <s v="Meets Expectation"/>
    <x v="1"/>
    <s v="Keep"/>
  </r>
  <r>
    <s v="1359-BEE3"/>
    <s v="Fawn Pyke"/>
    <s v="Female"/>
    <n v="41"/>
    <s v="(35-44)"/>
    <s v="No Travel "/>
    <s v="Technology"/>
    <s v="Data Scientist"/>
    <n v="22"/>
    <s v="California"/>
    <n v="52581"/>
    <s v="Low Salary"/>
    <s v="Native Hawaiian "/>
    <s v="Bachelors "/>
    <s v="Computer Science"/>
    <s v="Married"/>
    <s v="No"/>
    <s v="No"/>
    <n v="9"/>
    <n v="8"/>
    <n v="8"/>
    <n v="7"/>
    <s v="PR2017"/>
    <d v="2013-12-09T00:00:00"/>
    <d v="2018-01-05T00:00:00"/>
    <d v="2022-12-09T00:00:00"/>
    <s v="Very Satisfied"/>
    <x v="2"/>
    <s v="Dissatisfied"/>
    <n v="1"/>
    <n v="1"/>
    <s v="Meets Expectation"/>
    <s v="Meets Expectation"/>
    <x v="0"/>
    <s v="Keep"/>
  </r>
  <r>
    <s v="1C24-233B"/>
    <s v="Mendy Beran"/>
    <s v="Non-Binary"/>
    <n v="40"/>
    <s v="(35-44)"/>
    <s v="Some Travel"/>
    <s v="Technology"/>
    <s v="Machine Learning Engineer"/>
    <n v="30"/>
    <s v="Illinois"/>
    <n v="145328"/>
    <s v="Low Salary"/>
    <s v="Mixed or multiple ethnic groups"/>
    <s v="Masters "/>
    <s v="Computer Science"/>
    <s v="Married"/>
    <s v="No"/>
    <s v="No"/>
    <n v="9"/>
    <n v="0"/>
    <n v="9"/>
    <n v="9"/>
    <s v="PR1305"/>
    <d v="2013-12-09T00:00:00"/>
    <d v="2016-11-06T00:00:00"/>
    <d v="2022-12-09T00:00:00"/>
    <s v="Satisfied "/>
    <x v="2"/>
    <s v="Dissatisfied"/>
    <n v="2"/>
    <n v="1"/>
    <s v="Meets Expectation"/>
    <s v="Above and Beyond"/>
    <x v="3"/>
    <s v="Keep"/>
  </r>
  <r>
    <s v="1C24-233B"/>
    <s v="Mendy Beran"/>
    <s v="Non-Binary"/>
    <n v="40"/>
    <s v="(35-44)"/>
    <s v="Some Travel"/>
    <s v="Technology"/>
    <s v="Machine Learning Engineer"/>
    <n v="30"/>
    <s v="Illinois"/>
    <n v="145328"/>
    <s v="Low Salary"/>
    <s v="Mixed or multiple ethnic groups"/>
    <s v="Masters "/>
    <s v="Computer Science"/>
    <s v="Married"/>
    <s v="No"/>
    <s v="No"/>
    <n v="9"/>
    <n v="0"/>
    <n v="9"/>
    <n v="9"/>
    <s v="PR1920"/>
    <d v="2013-12-09T00:00:00"/>
    <d v="2017-11-06T00:00:00"/>
    <d v="2022-12-09T00:00:00"/>
    <s v="Satisfied "/>
    <x v="1"/>
    <s v="Satisfied "/>
    <n v="2"/>
    <n v="1"/>
    <s v="Exceeds Expectation "/>
    <s v="Above and Beyond"/>
    <x v="2"/>
    <s v="Keep"/>
  </r>
  <r>
    <s v="637B-DBAD"/>
    <s v="Lovell Larmor"/>
    <s v="Male"/>
    <n v="44"/>
    <s v="(35-44)"/>
    <s v="Some Travel"/>
    <s v="Technology"/>
    <s v="Software Engineer"/>
    <n v="31"/>
    <s v="California"/>
    <n v="81297"/>
    <s v="Low Salary"/>
    <s v="White"/>
    <s v="High School "/>
    <s v="Computer Science"/>
    <s v="Divorced"/>
    <s v="Yes"/>
    <s v="No"/>
    <n v="9"/>
    <n v="1"/>
    <n v="8"/>
    <n v="9"/>
    <s v="PR1364"/>
    <d v="2013-12-14T00:00:00"/>
    <d v="2016-12-24T00:00:00"/>
    <d v="2022-12-14T00:00:00"/>
    <s v="Very Satisfied"/>
    <x v="2"/>
    <s v="Neutral"/>
    <n v="3"/>
    <n v="1"/>
    <s v="Meets Expectation"/>
    <s v="Above and Beyond"/>
    <x v="3"/>
    <s v="Keep"/>
  </r>
  <r>
    <s v="637B-DBAD"/>
    <s v="Lovell Larmor"/>
    <s v="Male"/>
    <n v="44"/>
    <s v="(35-44)"/>
    <s v="Some Travel"/>
    <s v="Technology"/>
    <s v="Software Engineer"/>
    <n v="31"/>
    <s v="California"/>
    <n v="81297"/>
    <s v="Low Salary"/>
    <s v="White"/>
    <s v="High School "/>
    <s v="Computer Science"/>
    <s v="Divorced"/>
    <s v="Yes"/>
    <s v="No"/>
    <n v="9"/>
    <n v="1"/>
    <n v="8"/>
    <n v="9"/>
    <s v="PR1993"/>
    <d v="2013-12-14T00:00:00"/>
    <d v="2017-12-24T00:00:00"/>
    <d v="2022-12-14T00:00:00"/>
    <s v="Very Satisfied"/>
    <x v="1"/>
    <s v="Dissatisfied"/>
    <n v="2"/>
    <n v="0"/>
    <s v="Meets Expectation"/>
    <s v="Exceeds Expectation "/>
    <x v="2"/>
    <s v="Keep"/>
  </r>
  <r>
    <s v="5605-237E"/>
    <s v="Linell Lack"/>
    <s v="Female"/>
    <n v="26"/>
    <s v="(25-34)"/>
    <s v="Some Travel"/>
    <s v="Technology"/>
    <s v="Data Scientist"/>
    <n v="7"/>
    <s v="New York"/>
    <n v="34047"/>
    <s v="Low Salary"/>
    <s v="Black or African American"/>
    <s v="Bachelors "/>
    <s v="Computer Science"/>
    <s v="Married"/>
    <s v="Yes"/>
    <s v="No"/>
    <n v="7"/>
    <n v="4"/>
    <n v="4"/>
    <n v="2"/>
    <s v="PR1243"/>
    <d v="2015-12-03T00:00:00"/>
    <d v="2016-08-25T00:00:00"/>
    <d v="2022-12-03T00:00:00"/>
    <s v="Satisfied "/>
    <x v="3"/>
    <s v="Very Satisfied"/>
    <n v="1"/>
    <n v="0"/>
    <s v="Exceeds Expectation "/>
    <s v="Exceeds Expectation "/>
    <x v="2"/>
    <s v="Keep"/>
  </r>
  <r>
    <s v="5605-237E"/>
    <s v="Linell Lack"/>
    <s v="Female"/>
    <n v="26"/>
    <s v="(25-34)"/>
    <s v="Some Travel"/>
    <s v="Technology"/>
    <s v="Data Scientist"/>
    <n v="7"/>
    <s v="New York"/>
    <n v="34047"/>
    <s v="Low Salary"/>
    <s v="Black or African American"/>
    <s v="Bachelors "/>
    <s v="Computer Science"/>
    <s v="Married"/>
    <s v="Yes"/>
    <s v="No"/>
    <n v="7"/>
    <n v="4"/>
    <n v="4"/>
    <n v="2"/>
    <s v="PR1836"/>
    <d v="2015-12-03T00:00:00"/>
    <d v="2017-08-25T00:00:00"/>
    <d v="2022-12-03T00:00:00"/>
    <s v="Very Satisfied"/>
    <x v="0"/>
    <s v="Dissatisfied"/>
    <n v="3"/>
    <n v="0"/>
    <s v="Needs Improvement"/>
    <s v="Meets Expectation"/>
    <x v="0"/>
    <s v="Keep"/>
  </r>
  <r>
    <s v="2C7D-F9F1"/>
    <s v="Jaye Coxhell"/>
    <s v="Male"/>
    <n v="30"/>
    <s v="(25-34)"/>
    <s v="Some Travel"/>
    <s v="Technology"/>
    <s v="Machine Learning Engineer"/>
    <n v="45"/>
    <s v="California"/>
    <n v="262409"/>
    <s v="Medium Salary"/>
    <s v="White"/>
    <s v="High School "/>
    <s v="Business Studies"/>
    <s v="Single"/>
    <s v="No"/>
    <s v="No"/>
    <n v="9"/>
    <n v="8"/>
    <n v="9"/>
    <n v="8"/>
    <s v="PR1272"/>
    <d v="2013-12-20T00:00:00"/>
    <d v="2016-10-01T00:00:00"/>
    <d v="2022-12-20T00:00:00"/>
    <s v="Satisfied "/>
    <x v="1"/>
    <s v="Satisfied "/>
    <n v="2"/>
    <n v="1"/>
    <s v="Exceeds Expectation "/>
    <s v="Above and Beyond"/>
    <x v="2"/>
    <s v="Keep"/>
  </r>
  <r>
    <s v="2C7D-F9F1"/>
    <s v="Jaye Coxhell"/>
    <s v="Male"/>
    <n v="30"/>
    <s v="(25-34)"/>
    <s v="Some Travel"/>
    <s v="Technology"/>
    <s v="Machine Learning Engineer"/>
    <n v="45"/>
    <s v="California"/>
    <n v="262409"/>
    <s v="Medium Salary"/>
    <s v="White"/>
    <s v="High School "/>
    <s v="Business Studies"/>
    <s v="Single"/>
    <s v="No"/>
    <s v="No"/>
    <n v="9"/>
    <n v="8"/>
    <n v="9"/>
    <n v="8"/>
    <s v="PR1873"/>
    <d v="2013-12-20T00:00:00"/>
    <d v="2017-10-01T00:00:00"/>
    <d v="2022-12-20T00:00:00"/>
    <s v="Very Satisfied"/>
    <x v="0"/>
    <s v="Neutral"/>
    <n v="2"/>
    <n v="0"/>
    <s v="Meets Expectation"/>
    <s v="Above and Beyond"/>
    <x v="3"/>
    <s v="Keep"/>
  </r>
  <r>
    <s v="825E-0B3A"/>
    <s v="Kris Barnes"/>
    <s v="Male"/>
    <n v="30"/>
    <s v="(25-34)"/>
    <s v="Some Travel"/>
    <s v="Technology"/>
    <s v="Machine Learning Engineer"/>
    <n v="26"/>
    <s v="New York"/>
    <n v="94791"/>
    <s v="Low Salary"/>
    <s v="White"/>
    <s v="Bachelors "/>
    <s v="Information Systems"/>
    <s v="Divorced"/>
    <s v="No"/>
    <s v="No"/>
    <n v="9"/>
    <n v="9"/>
    <n v="9"/>
    <n v="0"/>
    <s v="PR1274"/>
    <d v="2013-12-27T00:00:00"/>
    <d v="2016-10-04T00:00:00"/>
    <d v="2022-12-27T00:00:00"/>
    <s v="Neutral"/>
    <x v="1"/>
    <s v="Dissatisfied"/>
    <n v="2"/>
    <n v="2"/>
    <s v="Needs Improvement"/>
    <s v="Meets Expectation"/>
    <x v="0"/>
    <s v="Keep"/>
  </r>
  <r>
    <s v="825E-0B3A"/>
    <s v="Kris Barnes"/>
    <s v="Male"/>
    <n v="30"/>
    <s v="(25-34)"/>
    <s v="Some Travel"/>
    <s v="Technology"/>
    <s v="Machine Learning Engineer"/>
    <n v="26"/>
    <s v="New York"/>
    <n v="94791"/>
    <s v="Low Salary"/>
    <s v="White"/>
    <s v="Bachelors "/>
    <s v="Information Systems"/>
    <s v="Divorced"/>
    <s v="No"/>
    <s v="No"/>
    <n v="9"/>
    <n v="9"/>
    <n v="9"/>
    <n v="0"/>
    <s v="PR1875"/>
    <d v="2013-12-27T00:00:00"/>
    <d v="2017-10-04T00:00:00"/>
    <d v="2022-12-27T00:00:00"/>
    <s v="Very Satisfied"/>
    <x v="0"/>
    <s v="Very Satisfied"/>
    <n v="1"/>
    <n v="0"/>
    <s v="Above and Beyond"/>
    <s v="Above and Beyond"/>
    <x v="2"/>
    <s v="Keep"/>
  </r>
  <r>
    <s v="C973-E8E5"/>
    <s v="Bertie Murrells"/>
    <s v="Male"/>
    <n v="26"/>
    <s v="(25-34)"/>
    <s v="Some Travel"/>
    <s v="Technology"/>
    <s v="Software Engineer"/>
    <n v="2"/>
    <s v="California"/>
    <n v="57722"/>
    <s v="Low Salary"/>
    <s v="White"/>
    <s v="Bachelors "/>
    <s v="Computer Science"/>
    <s v="Married"/>
    <s v="Yes"/>
    <s v="No"/>
    <n v="5"/>
    <n v="4"/>
    <n v="4"/>
    <n v="0"/>
    <s v="PR1848"/>
    <d v="2017-06-30T00:00:00"/>
    <d v="2017-09-09T00:00:00"/>
    <d v="2022-06-30T00:00:00"/>
    <s v="Neutral"/>
    <x v="3"/>
    <s v="Very Satisfied"/>
    <n v="3"/>
    <n v="2"/>
    <s v="Needs Improvement"/>
    <s v="Exceeds Expectation "/>
    <x v="2"/>
    <s v="Keep"/>
  </r>
  <r>
    <s v="CBB3-0D7E"/>
    <s v="Archaimbaud Hawkshaw"/>
    <s v="Male"/>
    <n v="26"/>
    <s v="(25-34)"/>
    <s v="Some Travel"/>
    <s v="Sales"/>
    <s v="Sales Representative"/>
    <n v="44"/>
    <s v="California"/>
    <n v="40638"/>
    <s v="Low Salary"/>
    <s v="White"/>
    <s v="No Formal Qualifications"/>
    <s v="Technical Degree"/>
    <s v="Single"/>
    <s v="Yes"/>
    <s v="Yes"/>
    <n v="2"/>
    <n v="0"/>
    <n v="0"/>
    <n v="1"/>
    <s v="PR171"/>
    <d v="2014-01-11T00:00:00"/>
    <d v="2014-01-16T00:00:00"/>
    <d v="2016-01-11T00:00:00"/>
    <s v="Very Satisfied"/>
    <x v="2"/>
    <s v="Dissatisfied"/>
    <n v="3"/>
    <n v="1"/>
    <s v="Needs Improvement"/>
    <s v="Meets Expectation"/>
    <x v="0"/>
    <s v="Keep"/>
  </r>
  <r>
    <s v="2551-DD9B"/>
    <s v="Quintana Di Franceshci"/>
    <s v="Female"/>
    <n v="33"/>
    <s v="(25-34)"/>
    <s v="Some Travel"/>
    <s v="Technology"/>
    <s v="Senior Software Engineer"/>
    <n v="40"/>
    <s v="Illinois"/>
    <n v="181244"/>
    <s v="Medium Salary"/>
    <s v="Black or African American"/>
    <s v="Masters "/>
    <s v="Computer Science"/>
    <s v="Single"/>
    <s v="No"/>
    <s v="No"/>
    <n v="8"/>
    <n v="4"/>
    <n v="8"/>
    <n v="8"/>
    <s v="PR1537"/>
    <d v="2014-01-15T00:00:00"/>
    <d v="2017-03-13T00:00:00"/>
    <d v="2022-01-15T00:00:00"/>
    <s v="Neutral"/>
    <x v="0"/>
    <s v="Very Dissatisfied"/>
    <n v="1"/>
    <n v="0"/>
    <s v="Meets Expectation"/>
    <s v="Meets Expectation"/>
    <x v="1"/>
    <s v="Keep"/>
  </r>
  <r>
    <s v="2551-DD9B"/>
    <s v="Quintana Di Franceshci"/>
    <s v="Female"/>
    <n v="33"/>
    <s v="(25-34)"/>
    <s v="Some Travel"/>
    <s v="Technology"/>
    <s v="Senior Software Engineer"/>
    <n v="40"/>
    <s v="Illinois"/>
    <n v="181244"/>
    <s v="Medium Salary"/>
    <s v="Black or African American"/>
    <s v="Masters "/>
    <s v="Computer Science"/>
    <s v="Single"/>
    <s v="No"/>
    <s v="No"/>
    <n v="8"/>
    <n v="4"/>
    <n v="8"/>
    <n v="8"/>
    <s v="PR2181"/>
    <d v="2014-01-15T00:00:00"/>
    <d v="2018-03-13T00:00:00"/>
    <d v="2022-01-15T00:00:00"/>
    <s v="Satisfied "/>
    <x v="2"/>
    <s v="Dissatisfied"/>
    <n v="1"/>
    <n v="1"/>
    <s v="Needs Improvement"/>
    <s v="Exceeds Expectation "/>
    <x v="0"/>
    <s v="Keep"/>
  </r>
  <r>
    <s v="D39D-4015"/>
    <s v="Joan Camings"/>
    <s v="Female"/>
    <n v="30"/>
    <s v="(25-34)"/>
    <s v="Frequent Traveller"/>
    <s v="Technology"/>
    <s v="Software Engineer"/>
    <n v="28"/>
    <s v="New York"/>
    <n v="46388"/>
    <s v="Low Salary"/>
    <s v="White"/>
    <s v="Bachelors "/>
    <s v="Information Systems"/>
    <s v="Divorced"/>
    <s v="No"/>
    <s v="No"/>
    <n v="8"/>
    <n v="6"/>
    <n v="6"/>
    <n v="3"/>
    <s v="PR1343"/>
    <d v="2014-01-16T00:00:00"/>
    <d v="2016-12-05T00:00:00"/>
    <d v="2022-01-16T00:00:00"/>
    <s v="Satisfied "/>
    <x v="3"/>
    <s v="Neutral"/>
    <n v="2"/>
    <n v="3"/>
    <s v="Meets Expectation"/>
    <s v="Exceeds Expectation "/>
    <x v="2"/>
    <s v="Keep"/>
  </r>
  <r>
    <s v="D39D-4015"/>
    <s v="Joan Camings"/>
    <s v="Female"/>
    <n v="30"/>
    <s v="(25-34)"/>
    <s v="Frequent Traveller"/>
    <s v="Technology"/>
    <s v="Software Engineer"/>
    <n v="28"/>
    <s v="New York"/>
    <n v="46388"/>
    <s v="Low Salary"/>
    <s v="White"/>
    <s v="Bachelors "/>
    <s v="Information Systems"/>
    <s v="Divorced"/>
    <s v="No"/>
    <s v="No"/>
    <n v="8"/>
    <n v="6"/>
    <n v="6"/>
    <n v="3"/>
    <s v="PR1969"/>
    <d v="2014-01-16T00:00:00"/>
    <d v="2017-12-05T00:00:00"/>
    <d v="2022-01-16T00:00:00"/>
    <s v="Neutral"/>
    <x v="0"/>
    <s v="Dissatisfied"/>
    <n v="2"/>
    <n v="1"/>
    <s v="Meets Expectation"/>
    <s v="Exceeds Expectation "/>
    <x v="2"/>
    <s v="Keep"/>
  </r>
  <r>
    <s v="0697-ADC3"/>
    <s v="Robert Muffitt"/>
    <s v="Male"/>
    <n v="38"/>
    <s v="(35-44)"/>
    <s v="No Travel "/>
    <s v="Technology"/>
    <s v="Software Engineer"/>
    <n v="4"/>
    <s v="California"/>
    <n v="45942"/>
    <s v="Low Salary"/>
    <s v="White"/>
    <s v="Bachelors "/>
    <s v="Information Systems"/>
    <s v="Divorced"/>
    <s v="Yes"/>
    <s v="No"/>
    <n v="8"/>
    <n v="4"/>
    <n v="5"/>
    <n v="8"/>
    <s v="PR1362"/>
    <d v="2014-01-30T00:00:00"/>
    <d v="2016-12-22T00:00:00"/>
    <d v="2022-01-30T00:00:00"/>
    <s v="Neutral"/>
    <x v="1"/>
    <s v="Satisfied "/>
    <n v="3"/>
    <n v="2"/>
    <s v="Meets Expectation"/>
    <s v="Meets Expectation"/>
    <x v="1"/>
    <s v="Keep"/>
  </r>
  <r>
    <s v="0697-ADC3"/>
    <s v="Robert Muffitt"/>
    <s v="Male"/>
    <n v="38"/>
    <s v="(35-44)"/>
    <s v="No Travel "/>
    <s v="Technology"/>
    <s v="Software Engineer"/>
    <n v="4"/>
    <s v="California"/>
    <n v="45942"/>
    <s v="Low Salary"/>
    <s v="White"/>
    <s v="Bachelors "/>
    <s v="Information Systems"/>
    <s v="Divorced"/>
    <s v="Yes"/>
    <s v="No"/>
    <n v="8"/>
    <n v="4"/>
    <n v="5"/>
    <n v="8"/>
    <s v="PR1991"/>
    <d v="2014-01-30T00:00:00"/>
    <d v="2017-12-22T00:00:00"/>
    <d v="2022-01-30T00:00:00"/>
    <s v="Satisfied "/>
    <x v="1"/>
    <s v="Satisfied "/>
    <n v="2"/>
    <n v="1"/>
    <s v="Meets Expectation"/>
    <s v="Meets Expectation"/>
    <x v="1"/>
    <s v="Keep"/>
  </r>
  <r>
    <s v="2FC8-999D"/>
    <s v="Terrie Barnish"/>
    <s v="Female"/>
    <n v="27"/>
    <s v="(25-34)"/>
    <s v="Some Travel"/>
    <s v="Technology"/>
    <s v="Analytics Sales Manager"/>
    <n v="30"/>
    <s v="California"/>
    <n v="240633"/>
    <s v="Medium Salary"/>
    <s v="Mixed or multiple ethnic groups"/>
    <s v="High School "/>
    <s v="Information Systems"/>
    <s v="Divorced"/>
    <s v="No"/>
    <s v="No"/>
    <n v="7"/>
    <n v="1"/>
    <n v="6"/>
    <n v="7"/>
    <s v="PR1258"/>
    <d v="2015-01-22T00:00:00"/>
    <d v="2016-09-20T00:00:00"/>
    <d v="2022-01-22T00:00:00"/>
    <s v="Very Satisfied"/>
    <x v="2"/>
    <s v="Very Satisfied"/>
    <n v="1"/>
    <n v="1"/>
    <s v="Needs Improvement"/>
    <s v="Meets Expectation"/>
    <x v="0"/>
    <s v="Keep"/>
  </r>
  <r>
    <s v="2FC8-999D"/>
    <s v="Terrie Barnish"/>
    <s v="Female"/>
    <n v="27"/>
    <s v="(25-34)"/>
    <s v="Some Travel"/>
    <s v="Technology"/>
    <s v="Analytics Sales Manager"/>
    <n v="30"/>
    <s v="California"/>
    <n v="240633"/>
    <s v="Medium Salary"/>
    <s v="Mixed or multiple ethnic groups"/>
    <s v="High School "/>
    <s v="Information Systems"/>
    <s v="Divorced"/>
    <s v="No"/>
    <s v="No"/>
    <n v="7"/>
    <n v="1"/>
    <n v="6"/>
    <n v="7"/>
    <s v="PR1855"/>
    <d v="2015-01-22T00:00:00"/>
    <d v="2017-09-20T00:00:00"/>
    <d v="2022-01-22T00:00:00"/>
    <s v="Very Satisfied"/>
    <x v="0"/>
    <s v="Very Satisfied"/>
    <n v="1"/>
    <n v="1"/>
    <s v="Needs Improvement"/>
    <s v="Exceeds Expectation "/>
    <x v="0"/>
    <s v="Keep"/>
  </r>
  <r>
    <s v="7378-5351"/>
    <s v="Alika Karlik"/>
    <s v="Female"/>
    <n v="35"/>
    <s v="(35-44)"/>
    <s v="Some Travel"/>
    <s v="Technology"/>
    <s v="Engineering Sales Manager"/>
    <n v="43"/>
    <s v="New York"/>
    <n v="243863"/>
    <s v="Medium Salary"/>
    <s v="Black or African American"/>
    <s v="No Formal Qualifications"/>
    <s v="Business Studies"/>
    <s v="Divorced"/>
    <s v="Yes"/>
    <s v="No"/>
    <n v="8"/>
    <n v="1"/>
    <n v="6"/>
    <n v="6"/>
    <s v="PR1288"/>
    <d v="2014-02-04T00:00:00"/>
    <d v="2016-10-25T00:00:00"/>
    <d v="2022-02-04T00:00:00"/>
    <s v="Neutral"/>
    <x v="2"/>
    <s v="Dissatisfied"/>
    <n v="3"/>
    <n v="3"/>
    <s v="Needs Improvement"/>
    <s v="Meets Expectation"/>
    <x v="1"/>
    <s v="Keep"/>
  </r>
  <r>
    <s v="7378-5351"/>
    <s v="Alika Karlik"/>
    <s v="Female"/>
    <n v="35"/>
    <s v="(35-44)"/>
    <s v="Some Travel"/>
    <s v="Technology"/>
    <s v="Engineering Sales Manager"/>
    <n v="43"/>
    <s v="New York"/>
    <n v="243863"/>
    <s v="Medium Salary"/>
    <s v="Black or African American"/>
    <s v="No Formal Qualifications"/>
    <s v="Business Studies"/>
    <s v="Divorced"/>
    <s v="Yes"/>
    <s v="No"/>
    <n v="8"/>
    <n v="1"/>
    <n v="6"/>
    <n v="6"/>
    <s v="PR1899"/>
    <d v="2014-02-04T00:00:00"/>
    <d v="2017-10-25T00:00:00"/>
    <d v="2022-02-04T00:00:00"/>
    <s v="Satisfied "/>
    <x v="3"/>
    <s v="Very Satisfied"/>
    <n v="1"/>
    <n v="0"/>
    <s v="Needs Improvement"/>
    <s v="Meets Expectation"/>
    <x v="1"/>
    <s v="Keep"/>
  </r>
  <r>
    <s v="0145-DBFC"/>
    <s v="Keelia Studde"/>
    <s v="Female"/>
    <n v="34"/>
    <s v="(25-34)"/>
    <s v="No Travel "/>
    <s v="Technology"/>
    <s v="Data Scientist"/>
    <n v="8"/>
    <s v="California"/>
    <n v="104268"/>
    <s v="Low Salary"/>
    <s v="Asian or Asian American"/>
    <s v="Masters "/>
    <s v="Information Systems"/>
    <s v="Single"/>
    <s v="No"/>
    <s v="No"/>
    <n v="8"/>
    <n v="7"/>
    <n v="7"/>
    <n v="7"/>
    <s v="PR1322"/>
    <d v="2014-02-10T00:00:00"/>
    <d v="2016-11-19T00:00:00"/>
    <d v="2022-02-10T00:00:00"/>
    <s v="Neutral"/>
    <x v="1"/>
    <s v="Neutral"/>
    <n v="2"/>
    <n v="0"/>
    <s v="Needs Improvement"/>
    <s v="Meets Expectation"/>
    <x v="1"/>
    <s v="Keep"/>
  </r>
  <r>
    <s v="0145-DBFC"/>
    <s v="Keelia Studde"/>
    <s v="Female"/>
    <n v="34"/>
    <s v="(25-34)"/>
    <s v="No Travel "/>
    <s v="Technology"/>
    <s v="Data Scientist"/>
    <n v="8"/>
    <s v="California"/>
    <n v="104268"/>
    <s v="Low Salary"/>
    <s v="Asian or Asian American"/>
    <s v="Masters "/>
    <s v="Information Systems"/>
    <s v="Single"/>
    <s v="No"/>
    <s v="No"/>
    <n v="8"/>
    <n v="7"/>
    <n v="7"/>
    <n v="7"/>
    <s v="PR1946"/>
    <d v="2014-02-10T00:00:00"/>
    <d v="2017-11-19T00:00:00"/>
    <d v="2022-02-10T00:00:00"/>
    <s v="Very Satisfied"/>
    <x v="0"/>
    <s v="Neutral"/>
    <n v="3"/>
    <n v="0"/>
    <s v="Meets Expectation"/>
    <s v="Meets Expectation"/>
    <x v="1"/>
    <s v="Keep"/>
  </r>
  <r>
    <s v="15B3-F392"/>
    <s v="Anthiathia Streeting"/>
    <s v="Female"/>
    <n v="39"/>
    <s v="(35-44)"/>
    <s v="Some Travel"/>
    <s v="Sales"/>
    <s v="Sales Representative"/>
    <n v="37"/>
    <s v="Illinois"/>
    <n v="65612"/>
    <s v="Low Salary"/>
    <s v="Asian or Asian American"/>
    <s v="Bachelors "/>
    <s v="Economics"/>
    <s v="Single"/>
    <s v="No"/>
    <s v="No"/>
    <n v="8"/>
    <n v="2"/>
    <n v="8"/>
    <n v="7"/>
    <s v="PR1838"/>
    <d v="2014-02-23T00:00:00"/>
    <d v="2017-08-30T00:00:00"/>
    <d v="2022-02-23T00:00:00"/>
    <s v="Very Satisfied"/>
    <x v="2"/>
    <s v="Neutral"/>
    <n v="3"/>
    <n v="0"/>
    <s v="Above and Beyond"/>
    <s v="Meets Expectation"/>
    <x v="0"/>
    <s v="Keep"/>
  </r>
  <r>
    <s v="9D01-8A02"/>
    <s v="Garrett Forrester"/>
    <s v="Male"/>
    <n v="31"/>
    <s v="(25-34)"/>
    <s v="Some Travel"/>
    <s v="Technology"/>
    <s v="Software Engineer"/>
    <n v="8"/>
    <s v="Illinois"/>
    <n v="70682"/>
    <s v="Low Salary"/>
    <s v="White"/>
    <s v="No Formal Qualifications"/>
    <s v="Information Systems"/>
    <s v="Single"/>
    <s v="No"/>
    <s v="No"/>
    <n v="8"/>
    <n v="4"/>
    <n v="8"/>
    <n v="2"/>
    <s v="PR1611"/>
    <d v="2014-02-24T00:00:00"/>
    <d v="2017-04-18T00:00:00"/>
    <d v="2022-02-24T00:00:00"/>
    <s v="Neutral"/>
    <x v="1"/>
    <s v="Satisfied "/>
    <n v="1"/>
    <n v="0"/>
    <s v="Above and Beyond"/>
    <s v="Above and Beyond"/>
    <x v="3"/>
    <s v="Keep"/>
  </r>
  <r>
    <s v="9D01-8A02"/>
    <s v="Garrett Forrester"/>
    <s v="Male"/>
    <n v="31"/>
    <s v="(25-34)"/>
    <s v="Some Travel"/>
    <s v="Technology"/>
    <s v="Software Engineer"/>
    <n v="8"/>
    <s v="Illinois"/>
    <n v="70682"/>
    <s v="Low Salary"/>
    <s v="White"/>
    <s v="No Formal Qualifications"/>
    <s v="Information Systems"/>
    <s v="Single"/>
    <s v="No"/>
    <s v="No"/>
    <n v="8"/>
    <n v="4"/>
    <n v="8"/>
    <n v="2"/>
    <s v="PR2266"/>
    <d v="2014-02-24T00:00:00"/>
    <d v="2018-04-18T00:00:00"/>
    <d v="2022-02-24T00:00:00"/>
    <s v="Satisfied "/>
    <x v="3"/>
    <s v="Satisfied "/>
    <n v="2"/>
    <n v="0"/>
    <s v="Exceeds Expectation "/>
    <s v="Exceeds Expectation "/>
    <x v="2"/>
    <s v="Keep"/>
  </r>
  <r>
    <s v="A31A-A90C"/>
    <s v="Aleksandr Casetti"/>
    <s v="Male"/>
    <n v="36"/>
    <s v="(35-44)"/>
    <s v="Some Travel"/>
    <s v="Technology"/>
    <s v="Data Scientist"/>
    <n v="7"/>
    <s v="California"/>
    <n v="46773"/>
    <s v="Low Salary"/>
    <s v="Black or African American"/>
    <s v="Bachelors "/>
    <s v="Information Systems"/>
    <s v="Divorced"/>
    <s v="Yes"/>
    <s v="No"/>
    <n v="8"/>
    <n v="7"/>
    <n v="8"/>
    <n v="2"/>
    <s v="PR1625"/>
    <d v="2014-02-28T00:00:00"/>
    <d v="2017-04-25T00:00:00"/>
    <d v="2022-02-28T00:00:00"/>
    <s v="Neutral"/>
    <x v="0"/>
    <s v="Satisfied "/>
    <n v="2"/>
    <n v="1"/>
    <s v="Needs Improvement"/>
    <s v="Above and Beyond"/>
    <x v="2"/>
    <s v="Keep"/>
  </r>
  <r>
    <s v="A31A-A90C"/>
    <s v="Aleksandr Casetti"/>
    <s v="Male"/>
    <n v="36"/>
    <s v="(35-44)"/>
    <s v="Some Travel"/>
    <s v="Technology"/>
    <s v="Data Scientist"/>
    <n v="7"/>
    <s v="California"/>
    <n v="46773"/>
    <s v="Low Salary"/>
    <s v="Black or African American"/>
    <s v="Bachelors "/>
    <s v="Information Systems"/>
    <s v="Divorced"/>
    <s v="Yes"/>
    <s v="No"/>
    <n v="8"/>
    <n v="7"/>
    <n v="8"/>
    <n v="2"/>
    <s v="PR2284"/>
    <d v="2014-02-28T00:00:00"/>
    <d v="2018-04-25T00:00:00"/>
    <d v="2022-02-28T00:00:00"/>
    <s v="Neutral"/>
    <x v="1"/>
    <s v="Dissatisfied"/>
    <n v="3"/>
    <n v="1"/>
    <s v="Needs Improvement"/>
    <s v="Above and Beyond"/>
    <x v="2"/>
    <s v="Keep"/>
  </r>
  <r>
    <s v="80BE-E2B5"/>
    <s v="Jill Hellewell"/>
    <s v="Female"/>
    <n v="29"/>
    <s v="(25-34)"/>
    <s v="Some Travel"/>
    <s v="Technology"/>
    <s v="Senior Software Engineer"/>
    <n v="29"/>
    <s v="California"/>
    <n v="110744"/>
    <s v="Low Salary"/>
    <s v="Mixed or multiple ethnic groups"/>
    <s v="Bachelors "/>
    <s v="Computer Science"/>
    <s v="Single"/>
    <s v="No"/>
    <s v="No"/>
    <n v="8"/>
    <n v="8"/>
    <n v="8"/>
    <n v="1"/>
    <s v="PR1857"/>
    <d v="2014-03-02T00:00:00"/>
    <d v="2017-09-21T00:00:00"/>
    <d v="2022-03-02T00:00:00"/>
    <s v="Satisfied "/>
    <x v="3"/>
    <s v="Neutral"/>
    <n v="1"/>
    <n v="1"/>
    <s v="Above and Beyond"/>
    <s v="Exceeds Expectation "/>
    <x v="2"/>
    <s v="Keep"/>
  </r>
  <r>
    <s v="F98B-61B3"/>
    <s v="Candis Defew"/>
    <s v="Female"/>
    <n v="36"/>
    <s v="(35-44)"/>
    <s v="Some Travel"/>
    <s v="Technology"/>
    <s v="Data Scientist"/>
    <n v="17"/>
    <s v="California"/>
    <n v="72118"/>
    <s v="Low Salary"/>
    <s v="Asian or Asian American"/>
    <s v="Bachelors "/>
    <s v="Computer Science"/>
    <s v="Single"/>
    <s v="No"/>
    <s v="No"/>
    <n v="8"/>
    <n v="7"/>
    <n v="7"/>
    <n v="8"/>
    <s v="PR1426"/>
    <d v="2014-03-04T00:00:00"/>
    <d v="2017-01-21T00:00:00"/>
    <d v="2022-03-04T00:00:00"/>
    <s v="Satisfied "/>
    <x v="2"/>
    <s v="Very Satisfied"/>
    <n v="2"/>
    <n v="2"/>
    <s v="Exceeds Expectation "/>
    <s v="Meets Expectation"/>
    <x v="0"/>
    <s v="Keep"/>
  </r>
  <r>
    <s v="F98B-61B3"/>
    <s v="Candis Defew"/>
    <s v="Female"/>
    <n v="36"/>
    <s v="(35-44)"/>
    <s v="Some Travel"/>
    <s v="Technology"/>
    <s v="Data Scientist"/>
    <n v="17"/>
    <s v="California"/>
    <n v="72118"/>
    <s v="Low Salary"/>
    <s v="Asian or Asian American"/>
    <s v="Bachelors "/>
    <s v="Computer Science"/>
    <s v="Single"/>
    <s v="No"/>
    <s v="No"/>
    <n v="8"/>
    <n v="7"/>
    <n v="7"/>
    <n v="8"/>
    <s v="PR2056"/>
    <d v="2014-03-04T00:00:00"/>
    <d v="2018-01-21T00:00:00"/>
    <d v="2022-03-04T00:00:00"/>
    <s v="Neutral"/>
    <x v="2"/>
    <s v="Dissatisfied"/>
    <n v="3"/>
    <n v="1"/>
    <s v="Exceeds Expectation "/>
    <s v="Meets Expectation"/>
    <x v="1"/>
    <s v="Keep"/>
  </r>
  <r>
    <s v="6A0D-9C4D"/>
    <s v="Sarge Dikels"/>
    <s v="Male"/>
    <n v="34"/>
    <s v="(25-34)"/>
    <s v="Frequent Traveller"/>
    <s v="Technology"/>
    <s v="Machine Learning Engineer"/>
    <n v="34"/>
    <s v="Illinois"/>
    <n v="265922"/>
    <s v="Medium Salary"/>
    <s v="White"/>
    <s v="High School "/>
    <s v="Information Systems"/>
    <s v="Married"/>
    <s v="Yes"/>
    <s v="No"/>
    <n v="8"/>
    <n v="3"/>
    <n v="3"/>
    <n v="5"/>
    <s v="PR1749"/>
    <d v="2014-03-06T00:00:00"/>
    <d v="2017-06-30T00:00:00"/>
    <d v="2022-03-06T00:00:00"/>
    <s v="Neutral"/>
    <x v="0"/>
    <s v="Satisfied "/>
    <n v="3"/>
    <n v="3"/>
    <s v="Meets Expectation"/>
    <s v="Exceeds Expectation "/>
    <x v="0"/>
    <s v="Keep"/>
  </r>
  <r>
    <s v="4D7E-BDA4"/>
    <s v="Asher Esson"/>
    <s v="Male"/>
    <n v="34"/>
    <s v="(25-34)"/>
    <s v="Some Travel"/>
    <s v="Sales"/>
    <s v="Sales Representative"/>
    <n v="19"/>
    <s v="California"/>
    <n v="46740"/>
    <s v="Low Salary"/>
    <s v="Asian or Asian American"/>
    <s v="Bachelors "/>
    <s v="Marketing"/>
    <s v="Single"/>
    <s v="No"/>
    <s v="No"/>
    <n v="8"/>
    <n v="1"/>
    <n v="6"/>
    <n v="1"/>
    <s v="PR2000"/>
    <d v="2014-03-06T00:00:00"/>
    <d v="2017-12-28T00:00:00"/>
    <d v="2022-03-06T00:00:00"/>
    <s v="Neutral"/>
    <x v="1"/>
    <s v="Dissatisfied"/>
    <n v="3"/>
    <n v="1"/>
    <s v="Above and Beyond"/>
    <s v="Meets Expectation"/>
    <x v="0"/>
    <s v="Keep"/>
  </r>
  <r>
    <s v="6E64-8D30"/>
    <s v="Libbey McCreary"/>
    <s v="Female"/>
    <n v="32"/>
    <s v="(25-34)"/>
    <s v="Some Travel"/>
    <s v="Sales"/>
    <s v="Sales Executive"/>
    <n v="42"/>
    <s v="California"/>
    <n v="108213"/>
    <s v="Low Salary"/>
    <s v="Mixed or multiple ethnic groups"/>
    <s v="Bachelors "/>
    <s v="Marketing"/>
    <s v="Married"/>
    <s v="No"/>
    <s v="No"/>
    <n v="8"/>
    <n v="6"/>
    <n v="6"/>
    <n v="4"/>
    <s v="PR1792"/>
    <d v="2014-03-10T00:00:00"/>
    <d v="2017-07-23T00:00:00"/>
    <d v="2022-03-10T00:00:00"/>
    <s v="Satisfied "/>
    <x v="4"/>
    <s v="Neutral"/>
    <n v="2"/>
    <n v="0"/>
    <s v="Exceeds Expectation "/>
    <s v="Meets Expectation"/>
    <x v="1"/>
    <s v="Keep"/>
  </r>
  <r>
    <s v="B341-8D6A"/>
    <s v="Clotilda Lacrouts"/>
    <s v="Female"/>
    <n v="40"/>
    <s v="(35-44)"/>
    <s v="No Travel "/>
    <s v="Technology"/>
    <s v="Software Engineer"/>
    <n v="26"/>
    <s v="California"/>
    <n v="48125"/>
    <s v="Low Salary"/>
    <s v="Asian or Asian American"/>
    <s v="No Formal Qualifications"/>
    <s v="Business Studies"/>
    <s v="Divorced"/>
    <s v="No"/>
    <s v="No"/>
    <n v="8"/>
    <n v="5"/>
    <n v="8"/>
    <n v="2"/>
    <s v="PR1904"/>
    <d v="2014-03-14T00:00:00"/>
    <d v="2017-10-26T00:00:00"/>
    <d v="2022-03-14T00:00:00"/>
    <s v="Satisfied "/>
    <x v="2"/>
    <s v="Very Satisfied"/>
    <n v="2"/>
    <n v="1"/>
    <s v="Above and Beyond"/>
    <s v="Meets Expectation"/>
    <x v="0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1445"/>
    <d v="2014-03-15T00:00:00"/>
    <d v="2017-01-31T00:00:00"/>
    <d v="2022-03-15T00:00:00"/>
    <s v="Neutral"/>
    <x v="3"/>
    <s v="Very Satisfied"/>
    <n v="3"/>
    <n v="0"/>
    <s v="Above and Beyond"/>
    <s v="Meets Expectation"/>
    <x v="1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2076"/>
    <d v="2014-03-15T00:00:00"/>
    <d v="2018-01-31T00:00:00"/>
    <d v="2022-03-15T00:00:00"/>
    <s v="Very Satisfied"/>
    <x v="1"/>
    <s v="Satisfied "/>
    <n v="2"/>
    <n v="0"/>
    <s v="Above and Beyond"/>
    <s v="Meets Expectation"/>
    <x v="1"/>
    <s v="Keep"/>
  </r>
  <r>
    <s v="5293-AC5C"/>
    <s v="Sydney Metham"/>
    <s v="Male"/>
    <n v="44"/>
    <s v="(35-44)"/>
    <s v="Some Travel"/>
    <s v="Sales"/>
    <s v="Sales Executive"/>
    <n v="27"/>
    <s v="New York"/>
    <n v="101906"/>
    <s v="Low Salary"/>
    <s v="Asian or Asian American"/>
    <s v="Bachelors "/>
    <s v="Economics"/>
    <s v="Single"/>
    <s v="No"/>
    <s v="No"/>
    <n v="8"/>
    <n v="3"/>
    <n v="4"/>
    <n v="7"/>
    <s v="PR1773"/>
    <d v="2014-03-15T00:00:00"/>
    <d v="2017-07-14T00:00:00"/>
    <d v="2022-03-15T00:00:00"/>
    <s v="Neutral"/>
    <x v="3"/>
    <s v="Very Satisfied"/>
    <n v="1"/>
    <n v="2"/>
    <s v="Meets Expectation"/>
    <s v="Meets Expectation"/>
    <x v="0"/>
    <s v="Keep"/>
  </r>
  <r>
    <s v="4565-62DE"/>
    <s v="Travis Janota"/>
    <s v="Male"/>
    <n v="37"/>
    <s v="(35-44)"/>
    <s v="Some Travel"/>
    <s v="Technology"/>
    <s v="Machine Learning Engineer"/>
    <n v="29"/>
    <s v="Illinois"/>
    <n v="155506"/>
    <s v="Low Salary"/>
    <s v="Mixed or multiple ethnic groups"/>
    <s v="Bachelors "/>
    <s v="Computer Science"/>
    <s v="Single"/>
    <s v="No"/>
    <s v="No"/>
    <n v="8"/>
    <n v="8"/>
    <n v="8"/>
    <n v="8"/>
    <s v="PR1939"/>
    <d v="2014-03-18T00:00:00"/>
    <d v="2017-11-15T00:00:00"/>
    <d v="2022-03-18T00:00:00"/>
    <s v="Very Satisfied"/>
    <x v="3"/>
    <s v="Very Satisfied"/>
    <n v="2"/>
    <n v="1"/>
    <s v="Above and Beyond"/>
    <s v="Above and Beyond"/>
    <x v="2"/>
    <s v="Keep"/>
  </r>
  <r>
    <s v="CCAB-4B80"/>
    <s v="Monty Demead"/>
    <s v="Male"/>
    <n v="44"/>
    <s v="(35-44)"/>
    <s v="Some Travel"/>
    <s v="Technology"/>
    <s v="Analytics Sales Manager"/>
    <n v="29"/>
    <s v="California"/>
    <n v="304520"/>
    <s v="High Salary"/>
    <s v="White"/>
    <s v="Bachelors "/>
    <s v="Information Systems"/>
    <s v="Divorced"/>
    <s v="Yes"/>
    <s v="No"/>
    <n v="8"/>
    <n v="2"/>
    <n v="2"/>
    <n v="4"/>
    <s v="PR1778"/>
    <d v="2014-03-20T00:00:00"/>
    <d v="2017-07-17T00:00:00"/>
    <d v="2022-03-20T00:00:00"/>
    <s v="Satisfied "/>
    <x v="1"/>
    <s v="Dissatisfied"/>
    <n v="3"/>
    <n v="1"/>
    <s v="Exceeds Expectation "/>
    <s v="Above and Beyond"/>
    <x v="2"/>
    <s v="Keep"/>
  </r>
  <r>
    <s v="58FA-C451"/>
    <s v="Wayne Beekmann"/>
    <s v="Non-Binary"/>
    <n v="48"/>
    <s v="(45-55)"/>
    <s v="Some Travel"/>
    <s v="Technology"/>
    <s v="Software Engineer"/>
    <n v="26"/>
    <s v="New York"/>
    <n v="42008"/>
    <s v="Low Salary"/>
    <s v="Mixed or multiple ethnic groups"/>
    <s v="No Formal Qualifications"/>
    <s v="Information Systems"/>
    <s v="Married"/>
    <s v="No"/>
    <s v="No"/>
    <n v="8"/>
    <n v="7"/>
    <n v="7"/>
    <n v="0"/>
    <s v="PR1763"/>
    <d v="2014-03-24T00:00:00"/>
    <d v="2017-07-09T00:00:00"/>
    <d v="2022-03-24T00:00:00"/>
    <s v="Very Satisfied"/>
    <x v="0"/>
    <s v="Satisfied "/>
    <n v="1"/>
    <n v="2"/>
    <s v="Above and Beyond"/>
    <s v="Meets Expectation"/>
    <x v="1"/>
    <s v="Keep"/>
  </r>
  <r>
    <s v="FAC0-942B"/>
    <s v="Darbee Larmor"/>
    <s v="Male"/>
    <n v="32"/>
    <s v="(25-34)"/>
    <s v="Some Travel"/>
    <s v="Technology"/>
    <s v="Software Engineer"/>
    <n v="30"/>
    <s v="California"/>
    <n v="48377"/>
    <s v="Low Salary"/>
    <s v="Black or African American"/>
    <s v="Masters "/>
    <s v="Computer Science"/>
    <s v="Married"/>
    <s v="Yes"/>
    <s v="No"/>
    <n v="8"/>
    <n v="5"/>
    <n v="5"/>
    <n v="6"/>
    <s v="PR1279"/>
    <d v="2014-12-21T00:00:00"/>
    <d v="2016-10-14T00:00:00"/>
    <d v="2022-12-21T00:00:00"/>
    <s v="Very Satisfied"/>
    <x v="2"/>
    <s v="Very Satisfied"/>
    <n v="2"/>
    <n v="2"/>
    <s v="Meets Expectation"/>
    <s v="Above and Beyond"/>
    <x v="2"/>
    <s v="Keep"/>
  </r>
  <r>
    <s v="FAC0-942B"/>
    <s v="Darbee Larmor"/>
    <s v="Male"/>
    <n v="32"/>
    <s v="(25-34)"/>
    <s v="Some Travel"/>
    <s v="Technology"/>
    <s v="Software Engineer"/>
    <n v="30"/>
    <s v="California"/>
    <n v="48377"/>
    <s v="Low Salary"/>
    <s v="Black or African American"/>
    <s v="Masters "/>
    <s v="Computer Science"/>
    <s v="Married"/>
    <s v="Yes"/>
    <s v="No"/>
    <n v="8"/>
    <n v="5"/>
    <n v="5"/>
    <n v="6"/>
    <s v="PR1886"/>
    <d v="2014-12-21T00:00:00"/>
    <d v="2017-10-14T00:00:00"/>
    <d v="2022-12-21T00:00:00"/>
    <s v="Satisfied "/>
    <x v="2"/>
    <s v="Very Satisfied"/>
    <n v="1"/>
    <n v="0"/>
    <s v="Needs Improvement"/>
    <s v="Meets Expectation"/>
    <x v="1"/>
    <s v="Keep"/>
  </r>
  <r>
    <s v="D921-AC35"/>
    <s v="Jeniece Mac"/>
    <s v="Female"/>
    <n v="45"/>
    <s v="(45-55)"/>
    <s v="Some Travel"/>
    <s v="Technology"/>
    <s v="Senior Software Engineer"/>
    <n v="7"/>
    <s v="California"/>
    <n v="104720"/>
    <s v="Low Salary"/>
    <s v="White"/>
    <s v="Masters "/>
    <s v="Business Studies"/>
    <s v="Single"/>
    <s v="No"/>
    <s v="No"/>
    <n v="8"/>
    <n v="7"/>
    <n v="7"/>
    <n v="0"/>
    <s v="PR1419"/>
    <d v="2014-03-29T00:00:00"/>
    <d v="2017-01-18T00:00:00"/>
    <d v="2022-03-29T00:00:00"/>
    <s v="Satisfied "/>
    <x v="3"/>
    <s v="Dissatisfied"/>
    <n v="3"/>
    <n v="0"/>
    <s v="Above and Beyond"/>
    <s v="Above and Beyond"/>
    <x v="3"/>
    <s v="Keep"/>
  </r>
  <r>
    <s v="D921-AC35"/>
    <s v="Jeniece Mac"/>
    <s v="Female"/>
    <n v="45"/>
    <s v="(45-55)"/>
    <s v="Some Travel"/>
    <s v="Technology"/>
    <s v="Senior Software Engineer"/>
    <n v="7"/>
    <s v="California"/>
    <n v="104720"/>
    <s v="Low Salary"/>
    <s v="White"/>
    <s v="Masters "/>
    <s v="Business Studies"/>
    <s v="Single"/>
    <s v="No"/>
    <s v="No"/>
    <n v="8"/>
    <n v="7"/>
    <n v="7"/>
    <n v="0"/>
    <s v="PR2049"/>
    <d v="2014-03-29T00:00:00"/>
    <d v="2018-01-18T00:00:00"/>
    <d v="2022-03-29T00:00:00"/>
    <s v="Neutral"/>
    <x v="1"/>
    <s v="Satisfied "/>
    <n v="1"/>
    <n v="0"/>
    <s v="Exceeds Expectation "/>
    <s v="Above and Beyond"/>
    <x v="2"/>
    <s v="Keep"/>
  </r>
  <r>
    <s v="B4E1-4A3E"/>
    <s v="Beckie Tawn"/>
    <s v="Female"/>
    <n v="28"/>
    <s v="(25-34)"/>
    <s v="Some Travel"/>
    <s v="Technology"/>
    <s v="Data Scientist"/>
    <n v="12"/>
    <s v="California"/>
    <n v="115895"/>
    <s v="Low Salary"/>
    <s v="White"/>
    <s v="High School "/>
    <s v="Computer Science"/>
    <s v="Married"/>
    <s v="No"/>
    <s v="Yes"/>
    <n v="4"/>
    <n v="1"/>
    <n v="3"/>
    <n v="2"/>
    <s v="PR1433"/>
    <d v="2014-03-31T00:00:00"/>
    <d v="2017-01-25T00:00:00"/>
    <d v="2018-03-31T00:00:00"/>
    <s v="Neutral"/>
    <x v="0"/>
    <s v="Very Satisfied"/>
    <n v="3"/>
    <n v="0"/>
    <s v="Needs Improvement"/>
    <s v="Above and Beyond"/>
    <x v="2"/>
    <s v="Keep"/>
  </r>
  <r>
    <s v="B4E1-4A3E"/>
    <s v="Beckie Tawn"/>
    <s v="Female"/>
    <n v="28"/>
    <s v="(25-34)"/>
    <s v="Some Travel"/>
    <s v="Technology"/>
    <s v="Data Scientist"/>
    <n v="12"/>
    <s v="California"/>
    <n v="115895"/>
    <s v="Low Salary"/>
    <s v="White"/>
    <s v="High School "/>
    <s v="Computer Science"/>
    <s v="Married"/>
    <s v="No"/>
    <s v="Yes"/>
    <n v="4"/>
    <n v="1"/>
    <n v="3"/>
    <n v="2"/>
    <s v="PR2063"/>
    <d v="2014-03-31T00:00:00"/>
    <d v="2018-01-25T00:00:00"/>
    <d v="2018-03-31T00:00:00"/>
    <s v="Very Satisfied"/>
    <x v="1"/>
    <s v="Dissatisfied"/>
    <n v="3"/>
    <n v="0"/>
    <s v="Exceeds Expectation "/>
    <s v="Exceeds Expectation "/>
    <x v="2"/>
    <s v="Keep"/>
  </r>
  <r>
    <s v="6FE3-2270"/>
    <s v="Danita Paal"/>
    <s v="Non-Binary"/>
    <n v="31"/>
    <s v="(25-34)"/>
    <s v="Frequent Traveller"/>
    <s v="Sales"/>
    <s v="Sales Executive"/>
    <n v="35"/>
    <s v="California"/>
    <n v="115982"/>
    <s v="Low Salary"/>
    <s v="White"/>
    <s v="Bachelors "/>
    <s v="Marketing"/>
    <s v="Married"/>
    <s v="No"/>
    <s v="No"/>
    <n v="8"/>
    <n v="7"/>
    <n v="7"/>
    <n v="4"/>
    <s v="PR1730"/>
    <d v="2014-04-03T00:00:00"/>
    <d v="2017-06-17T00:00:00"/>
    <d v="2022-04-03T00:00:00"/>
    <s v="Very Satisfied"/>
    <x v="2"/>
    <s v="Satisfied "/>
    <n v="3"/>
    <n v="0"/>
    <s v="Meets Expectation"/>
    <s v="Above and Beyond"/>
    <x v="2"/>
    <s v="Keep"/>
  </r>
  <r>
    <s v="29F6-C6CA"/>
    <s v="Micky Beville"/>
    <s v="Female"/>
    <n v="35"/>
    <s v="(35-44)"/>
    <s v="Frequent Traveller"/>
    <s v="Sales"/>
    <s v="Sales Representative"/>
    <n v="43"/>
    <s v="California"/>
    <n v="46112"/>
    <s v="Low Salary"/>
    <s v="Black or African American"/>
    <s v="High School "/>
    <s v="Economics"/>
    <s v="Married"/>
    <s v="No"/>
    <s v="No"/>
    <n v="8"/>
    <n v="6"/>
    <n v="7"/>
    <n v="2"/>
    <s v="PR1772"/>
    <d v="2014-04-11T00:00:00"/>
    <d v="2017-07-13T00:00:00"/>
    <d v="2022-04-11T00:00:00"/>
    <s v="Neutral"/>
    <x v="2"/>
    <s v="Satisfied "/>
    <n v="1"/>
    <n v="1"/>
    <s v="Above and Beyond"/>
    <s v="Meets Expectation"/>
    <x v="1"/>
    <s v="Keep"/>
  </r>
  <r>
    <s v="9900-1159"/>
    <s v="Kristien Vedikhov"/>
    <s v="Female"/>
    <n v="28"/>
    <s v="(25-34)"/>
    <s v="Frequent Traveller"/>
    <s v="Sales"/>
    <s v="Sales Executive"/>
    <n v="40"/>
    <s v="Illinois"/>
    <n v="215327"/>
    <s v="Medium Salary"/>
    <s v="Black or African American"/>
    <s v="Doctorate"/>
    <s v="Marketing"/>
    <s v="Married"/>
    <s v="No"/>
    <s v="No"/>
    <n v="8"/>
    <n v="1"/>
    <n v="6"/>
    <n v="8"/>
    <s v="PR1769"/>
    <d v="2014-04-13T00:00:00"/>
    <d v="2017-07-11T00:00:00"/>
    <d v="2022-04-13T00:00:00"/>
    <s v="Very Satisfied"/>
    <x v="1"/>
    <s v="Satisfied "/>
    <n v="1"/>
    <n v="2"/>
    <s v="Meets Expectation"/>
    <s v="Exceeds Expectation "/>
    <x v="2"/>
    <s v="Keep"/>
  </r>
  <r>
    <s v="D926-DED9"/>
    <s v="Sancho Rawlingson"/>
    <s v="Male"/>
    <n v="40"/>
    <s v="(35-44)"/>
    <s v="Some Travel"/>
    <s v="Technology"/>
    <s v="Analytics Sales Manager"/>
    <n v="39"/>
    <s v="California"/>
    <n v="409998"/>
    <s v="High Salary"/>
    <s v="White"/>
    <s v="High School "/>
    <s v="Computer Science"/>
    <s v="Divorced"/>
    <s v="No"/>
    <s v="No"/>
    <n v="8"/>
    <n v="3"/>
    <n v="6"/>
    <n v="3"/>
    <s v="PR1783"/>
    <d v="2014-04-14T00:00:00"/>
    <d v="2017-07-18T00:00:00"/>
    <d v="2022-04-14T00:00:00"/>
    <s v="Satisfied "/>
    <x v="1"/>
    <s v="Satisfied "/>
    <n v="1"/>
    <n v="3"/>
    <s v="Needs Improvement"/>
    <s v="Meets Expectation"/>
    <x v="1"/>
    <s v="Keep"/>
  </r>
  <r>
    <s v="4A39-E8E6"/>
    <s v="Hernando Larkings"/>
    <s v="Male"/>
    <n v="35"/>
    <s v="(35-44)"/>
    <s v="Some Travel"/>
    <s v="Technology"/>
    <s v="Engineering Sales Manager"/>
    <n v="26"/>
    <s v="California"/>
    <n v="311475"/>
    <s v="High Salary"/>
    <s v="White"/>
    <s v="Bachelors "/>
    <s v="Information Systems"/>
    <s v="Married"/>
    <s v="No"/>
    <s v="No"/>
    <n v="8"/>
    <n v="0"/>
    <n v="0"/>
    <n v="2"/>
    <s v="PR1970"/>
    <d v="2014-04-15T00:00:00"/>
    <d v="2017-12-05T00:00:00"/>
    <d v="2022-04-15T00:00:00"/>
    <s v="Neutral"/>
    <x v="3"/>
    <s v="Very Satisfied"/>
    <n v="1"/>
    <n v="1"/>
    <s v="Exceeds Expectation "/>
    <s v="Exceeds Expectation "/>
    <x v="2"/>
    <s v="Keep"/>
  </r>
  <r>
    <s v="B0C3-E578"/>
    <s v="Shela Toseland"/>
    <s v="Female"/>
    <n v="32"/>
    <s v="(25-34)"/>
    <s v="Frequent Traveller"/>
    <s v="Technology"/>
    <s v="Machine Learning Engineer"/>
    <n v="14"/>
    <s v="California"/>
    <n v="97595"/>
    <s v="Low Salary"/>
    <s v="Black or African American"/>
    <s v="No Formal Qualifications"/>
    <s v="Computer Science"/>
    <s v="Divorced"/>
    <s v="No"/>
    <s v="No"/>
    <n v="8"/>
    <n v="0"/>
    <n v="0"/>
    <n v="1"/>
    <s v="PR1452"/>
    <d v="2014-04-20T00:00:00"/>
    <d v="2017-02-02T00:00:00"/>
    <d v="2022-04-20T00:00:00"/>
    <s v="Neutral"/>
    <x v="3"/>
    <s v="Very Satisfied"/>
    <n v="1"/>
    <n v="0"/>
    <s v="Needs Improvement"/>
    <s v="Meets Expectation"/>
    <x v="1"/>
    <s v="Keep"/>
  </r>
  <r>
    <s v="B0C3-E578"/>
    <s v="Shela Toseland"/>
    <s v="Female"/>
    <n v="32"/>
    <s v="(25-34)"/>
    <s v="Frequent Traveller"/>
    <s v="Technology"/>
    <s v="Machine Learning Engineer"/>
    <n v="14"/>
    <s v="California"/>
    <n v="97595"/>
    <s v="Low Salary"/>
    <s v="Black or African American"/>
    <s v="No Formal Qualifications"/>
    <s v="Computer Science"/>
    <s v="Divorced"/>
    <s v="No"/>
    <s v="No"/>
    <n v="8"/>
    <n v="0"/>
    <n v="0"/>
    <n v="1"/>
    <s v="PR2084"/>
    <d v="2014-04-20T00:00:00"/>
    <d v="2018-02-02T00:00:00"/>
    <d v="2022-04-20T00:00:00"/>
    <s v="Neutral"/>
    <x v="1"/>
    <s v="Dissatisfied"/>
    <n v="2"/>
    <n v="1"/>
    <s v="Exceeds Expectation "/>
    <s v="Meets Expectation"/>
    <x v="1"/>
    <s v="Keep"/>
  </r>
  <r>
    <s v="F9E1-87E9"/>
    <s v="Briana Bubeer"/>
    <s v="Female"/>
    <n v="33"/>
    <s v="(25-34)"/>
    <s v="No Travel "/>
    <s v="Sales"/>
    <s v="Sales Executive"/>
    <n v="41"/>
    <s v="New York"/>
    <n v="193190"/>
    <s v="Medium Salary"/>
    <s v="Mixed or multiple ethnic groups"/>
    <s v="High School "/>
    <s v="Economics"/>
    <s v="Single"/>
    <s v="Yes"/>
    <s v="No"/>
    <n v="8"/>
    <n v="0"/>
    <n v="3"/>
    <n v="4"/>
    <s v="PR1936"/>
    <d v="2014-04-22T00:00:00"/>
    <d v="2017-11-12T00:00:00"/>
    <d v="2022-04-22T00:00:00"/>
    <s v="Neutral"/>
    <x v="3"/>
    <s v="Satisfied "/>
    <n v="1"/>
    <n v="1"/>
    <s v="Needs Improvement"/>
    <s v="Above and Beyond"/>
    <x v="3"/>
    <s v="Keep"/>
  </r>
  <r>
    <s v="AF77-0F6B"/>
    <s v="Germana Ludlom"/>
    <s v="Female"/>
    <n v="36"/>
    <s v="(35-44)"/>
    <s v="Some Travel"/>
    <s v="Technology"/>
    <s v="Software Engineer"/>
    <n v="21"/>
    <s v="California"/>
    <n v="57327"/>
    <s v="Low Salary"/>
    <s v="Mixed or multiple ethnic groups"/>
    <s v="Masters "/>
    <s v="Computer Science"/>
    <s v="Divorced"/>
    <s v="No"/>
    <s v="No"/>
    <n v="8"/>
    <n v="5"/>
    <n v="8"/>
    <n v="4"/>
    <s v="PR1809"/>
    <d v="2014-04-24T00:00:00"/>
    <d v="2017-08-04T00:00:00"/>
    <d v="2022-04-24T00:00:00"/>
    <s v="Very Satisfied"/>
    <x v="3"/>
    <s v="Neutral"/>
    <n v="2"/>
    <n v="0"/>
    <s v="Exceeds Expectation "/>
    <s v="Above and Beyond"/>
    <x v="3"/>
    <s v="Keep"/>
  </r>
  <r>
    <s v="C6A8-4E8A"/>
    <s v="Clayton Hinemoor"/>
    <s v="Male"/>
    <n v="29"/>
    <s v="(25-34)"/>
    <s v="Some Travel"/>
    <s v="Technology"/>
    <s v="Machine Learning Engineer"/>
    <n v="8"/>
    <s v="New York"/>
    <n v="119083"/>
    <s v="Low Salary"/>
    <s v="White"/>
    <s v="High School "/>
    <s v="Computer Science"/>
    <s v="Married"/>
    <s v="No"/>
    <s v="No"/>
    <n v="8"/>
    <n v="3"/>
    <n v="6"/>
    <n v="4"/>
    <s v="PR1493"/>
    <d v="2014-04-25T00:00:00"/>
    <d v="2017-02-22T00:00:00"/>
    <d v="2022-04-25T00:00:00"/>
    <s v="Satisfied "/>
    <x v="1"/>
    <s v="Neutral"/>
    <n v="3"/>
    <n v="1"/>
    <s v="Needs Improvement"/>
    <s v="Above and Beyond"/>
    <x v="3"/>
    <s v="Keep"/>
  </r>
  <r>
    <s v="C6A8-4E8A"/>
    <s v="Clayton Hinemoor"/>
    <s v="Male"/>
    <n v="29"/>
    <s v="(25-34)"/>
    <s v="Some Travel"/>
    <s v="Technology"/>
    <s v="Machine Learning Engineer"/>
    <n v="8"/>
    <s v="New York"/>
    <n v="119083"/>
    <s v="Low Salary"/>
    <s v="White"/>
    <s v="High School "/>
    <s v="Computer Science"/>
    <s v="Married"/>
    <s v="No"/>
    <s v="No"/>
    <n v="8"/>
    <n v="3"/>
    <n v="6"/>
    <n v="4"/>
    <s v="PR2131"/>
    <d v="2014-04-25T00:00:00"/>
    <d v="2018-02-22T00:00:00"/>
    <d v="2022-04-25T00:00:00"/>
    <s v="Neutral"/>
    <x v="2"/>
    <s v="Satisfied "/>
    <n v="2"/>
    <n v="0"/>
    <s v="Meets Expectation"/>
    <s v="Meets Expectation"/>
    <x v="1"/>
    <s v="Keep"/>
  </r>
  <r>
    <s v="2250-86C5"/>
    <s v="Desmond O'Fallone"/>
    <s v="Prefer Not To Say"/>
    <n v="41"/>
    <s v="(35-44)"/>
    <s v="Some Travel"/>
    <s v="Sales"/>
    <s v="Sales Executive"/>
    <n v="33"/>
    <s v="New York"/>
    <n v="119592"/>
    <s v="Low Salary"/>
    <s v="American Indian or Alaska Native"/>
    <s v="No Formal Qualifications"/>
    <s v="Marketing"/>
    <s v="Divorced"/>
    <s v="Yes"/>
    <s v="No"/>
    <n v="8"/>
    <n v="7"/>
    <n v="8"/>
    <n v="2"/>
    <s v="PR1888"/>
    <d v="2014-05-06T00:00:00"/>
    <d v="2017-10-15T00:00:00"/>
    <d v="2022-05-06T00:00:00"/>
    <s v="Satisfied "/>
    <x v="2"/>
    <s v="Neutral"/>
    <n v="2"/>
    <n v="1"/>
    <s v="Meets Expectation"/>
    <s v="Meets Expectation"/>
    <x v="1"/>
    <s v="Keep"/>
  </r>
  <r>
    <s v="9DB1-8C59"/>
    <s v="Thebault Bitterton"/>
    <s v="Male"/>
    <n v="44"/>
    <s v="(35-44)"/>
    <s v="Some Travel"/>
    <s v="Technology"/>
    <s v="Software Engineer"/>
    <n v="5"/>
    <s v="New York"/>
    <n v="48994"/>
    <s v="Low Salary"/>
    <s v="Mixed or multiple ethnic groups"/>
    <s v="Bachelors "/>
    <s v="Business Studies"/>
    <s v="Married"/>
    <s v="No"/>
    <s v="No"/>
    <n v="8"/>
    <n v="7"/>
    <n v="7"/>
    <n v="3"/>
    <s v="PR1802"/>
    <d v="2014-05-09T00:00:00"/>
    <d v="2017-07-30T00:00:00"/>
    <d v="2022-05-09T00:00:00"/>
    <s v="Neutral"/>
    <x v="0"/>
    <s v="Neutral"/>
    <n v="3"/>
    <n v="1"/>
    <s v="Needs Improvement"/>
    <s v="Above and Beyond"/>
    <x v="3"/>
    <s v="Keep"/>
  </r>
  <r>
    <s v="DF71-97FB"/>
    <s v="Carlyle Tinghill"/>
    <s v="Male"/>
    <n v="29"/>
    <s v="(25-34)"/>
    <s v="No Travel "/>
    <s v="Technology"/>
    <s v="Data Scientist"/>
    <n v="12"/>
    <s v="Illinois"/>
    <n v="62756"/>
    <s v="Low Salary"/>
    <s v="White"/>
    <s v="Masters "/>
    <s v="Computer Science"/>
    <s v="Married"/>
    <s v="No"/>
    <s v="No"/>
    <n v="8"/>
    <n v="3"/>
    <n v="5"/>
    <n v="8"/>
    <s v="PR1381"/>
    <d v="2014-05-14T00:00:00"/>
    <d v="2017-01-02T00:00:00"/>
    <d v="2022-05-14T00:00:00"/>
    <s v="Satisfied "/>
    <x v="0"/>
    <s v="Satisfied "/>
    <n v="2"/>
    <n v="0"/>
    <s v="Exceeds Expectation "/>
    <s v="Meets Expectation"/>
    <x v="1"/>
    <s v="Keep"/>
  </r>
  <r>
    <s v="DF71-97FB"/>
    <s v="Carlyle Tinghill"/>
    <s v="Male"/>
    <n v="29"/>
    <s v="(25-34)"/>
    <s v="No Travel "/>
    <s v="Technology"/>
    <s v="Data Scientist"/>
    <n v="12"/>
    <s v="Illinois"/>
    <n v="62756"/>
    <s v="Low Salary"/>
    <s v="White"/>
    <s v="Masters "/>
    <s v="Computer Science"/>
    <s v="Married"/>
    <s v="No"/>
    <s v="No"/>
    <n v="8"/>
    <n v="3"/>
    <n v="5"/>
    <n v="8"/>
    <s v="PR2012"/>
    <d v="2014-05-14T00:00:00"/>
    <d v="2018-01-02T00:00:00"/>
    <d v="2022-05-14T00:00:00"/>
    <s v="Neutral"/>
    <x v="0"/>
    <s v="Neutral"/>
    <n v="2"/>
    <n v="2"/>
    <s v="Needs Improvement"/>
    <s v="Meets Expectation"/>
    <x v="0"/>
    <s v="Keep"/>
  </r>
  <r>
    <s v="10E9-4C86"/>
    <s v="Ignacius Dockrill"/>
    <s v="Non-Binary"/>
    <n v="34"/>
    <s v="(25-34)"/>
    <s v="Frequent Traveller"/>
    <s v="Technology"/>
    <s v="Data Scientist"/>
    <n v="12"/>
    <s v="California"/>
    <n v="44057"/>
    <s v="Low Salary"/>
    <s v="White"/>
    <s v="High School "/>
    <s v="Computer Science"/>
    <s v="Married"/>
    <s v="Yes"/>
    <s v="No"/>
    <n v="8"/>
    <n v="7"/>
    <n v="7"/>
    <n v="1"/>
    <s v="PR1608"/>
    <d v="2014-05-17T00:00:00"/>
    <d v="2017-04-17T00:00:00"/>
    <d v="2022-05-17T00:00:00"/>
    <s v="Very Satisfied"/>
    <x v="0"/>
    <s v="Neutral"/>
    <n v="3"/>
    <n v="1"/>
    <s v="Exceeds Expectation "/>
    <s v="Exceeds Expectation "/>
    <x v="0"/>
    <s v="Keep"/>
  </r>
  <r>
    <s v="10E9-4C86"/>
    <s v="Ignacius Dockrill"/>
    <s v="Non-Binary"/>
    <n v="34"/>
    <s v="(25-34)"/>
    <s v="Frequent Traveller"/>
    <s v="Technology"/>
    <s v="Data Scientist"/>
    <n v="12"/>
    <s v="California"/>
    <n v="44057"/>
    <s v="Low Salary"/>
    <s v="White"/>
    <s v="High School "/>
    <s v="Computer Science"/>
    <s v="Married"/>
    <s v="Yes"/>
    <s v="No"/>
    <n v="8"/>
    <n v="7"/>
    <n v="7"/>
    <n v="1"/>
    <s v="PR2263"/>
    <d v="2014-05-17T00:00:00"/>
    <d v="2018-04-17T00:00:00"/>
    <d v="2022-05-17T00:00:00"/>
    <s v="Neutral"/>
    <x v="0"/>
    <s v="Neutral"/>
    <n v="3"/>
    <n v="2"/>
    <s v="Above and Beyond"/>
    <s v="Above and Beyond"/>
    <x v="2"/>
    <s v="Keep"/>
  </r>
  <r>
    <s v="4F64-A0E2"/>
    <s v="Baird Trays"/>
    <s v="Non-Binary"/>
    <n v="48"/>
    <s v="(45-55)"/>
    <s v="Frequent Traveller"/>
    <s v="Sales"/>
    <s v="Sales Executive"/>
    <n v="9"/>
    <s v="New York"/>
    <n v="288450"/>
    <s v="Medium Salary"/>
    <s v="Native Hawaiian "/>
    <s v="Bachelors "/>
    <s v="Economics"/>
    <s v="Divorced"/>
    <s v="Yes"/>
    <s v="No"/>
    <n v="8"/>
    <n v="2"/>
    <n v="6"/>
    <n v="4"/>
    <s v="PR1727"/>
    <d v="2014-05-24T00:00:00"/>
    <d v="2017-06-16T00:00:00"/>
    <d v="2022-05-24T00:00:00"/>
    <s v="Satisfied "/>
    <x v="3"/>
    <s v="Neutral"/>
    <n v="1"/>
    <n v="0"/>
    <s v="Needs Improvement"/>
    <s v="Exceeds Expectation "/>
    <x v="2"/>
    <s v="Keep"/>
  </r>
  <r>
    <s v="5544-4583"/>
    <s v="Jennee Proske"/>
    <s v="Female"/>
    <n v="41"/>
    <s v="(35-44)"/>
    <s v="Some Travel"/>
    <s v="Sales"/>
    <s v="Sales Executive"/>
    <n v="42"/>
    <s v="California"/>
    <n v="142853"/>
    <s v="Low Salary"/>
    <s v="Asian or Asian American"/>
    <s v="Bachelors "/>
    <s v="Technical Degree"/>
    <s v="Married"/>
    <s v="No"/>
    <s v="No"/>
    <n v="8"/>
    <n v="7"/>
    <n v="8"/>
    <n v="7"/>
    <s v="PR1739"/>
    <d v="2014-05-27T00:00:00"/>
    <d v="2017-06-23T00:00:00"/>
    <d v="2022-05-27T00:00:00"/>
    <s v="Very Satisfied"/>
    <x v="2"/>
    <s v="Satisfied "/>
    <n v="3"/>
    <n v="1"/>
    <s v="Meets Expectation"/>
    <s v="Meets Expectation"/>
    <x v="1"/>
    <s v="Keep"/>
  </r>
  <r>
    <s v="D970-9F5E"/>
    <s v="Lilla Ledamun"/>
    <s v="Female"/>
    <n v="29"/>
    <s v="(25-34)"/>
    <s v="Some Travel"/>
    <s v="Technology"/>
    <s v="Data Scientist"/>
    <n v="36"/>
    <s v="California"/>
    <n v="46813"/>
    <s v="Low Salary"/>
    <s v="Asian or Asian American"/>
    <s v="Bachelors "/>
    <s v="Computer Science"/>
    <s v="Married"/>
    <s v="No"/>
    <s v="Yes"/>
    <n v="6"/>
    <n v="1"/>
    <n v="1"/>
    <n v="1"/>
    <s v="PR1523"/>
    <d v="2014-05-29T00:00:00"/>
    <d v="2017-03-06T00:00:00"/>
    <d v="2020-05-29T00:00:00"/>
    <s v="Very Satisfied"/>
    <x v="1"/>
    <s v="Very Satisfied"/>
    <n v="1"/>
    <n v="0"/>
    <s v="Exceeds Expectation "/>
    <s v="Exceeds Expectation "/>
    <x v="2"/>
    <s v="Keep"/>
  </r>
  <r>
    <s v="D970-9F5E"/>
    <s v="Lilla Ledamun"/>
    <s v="Female"/>
    <n v="29"/>
    <s v="(25-34)"/>
    <s v="Some Travel"/>
    <s v="Technology"/>
    <s v="Data Scientist"/>
    <n v="36"/>
    <s v="California"/>
    <n v="46813"/>
    <s v="Low Salary"/>
    <s v="Asian or Asian American"/>
    <s v="Bachelors "/>
    <s v="Computer Science"/>
    <s v="Married"/>
    <s v="No"/>
    <s v="Yes"/>
    <n v="6"/>
    <n v="1"/>
    <n v="1"/>
    <n v="1"/>
    <s v="PR2165"/>
    <d v="2014-05-29T00:00:00"/>
    <d v="2018-03-06T00:00:00"/>
    <d v="2020-05-29T00:00:00"/>
    <s v="Satisfied "/>
    <x v="2"/>
    <s v="Very Satisfied"/>
    <n v="2"/>
    <n v="1"/>
    <s v="Exceeds Expectation "/>
    <s v="Meets Expectation"/>
    <x v="1"/>
    <s v="Keep"/>
  </r>
  <r>
    <s v="DF5F-5ED9"/>
    <s v="Marilee Moreton"/>
    <s v="Female"/>
    <n v="46"/>
    <s v="(45-55)"/>
    <s v="No Travel "/>
    <s v="Technology"/>
    <s v="Analytics Sales Manager"/>
    <n v="21"/>
    <s v="California"/>
    <n v="281175"/>
    <s v="Medium Salary"/>
    <s v="Other "/>
    <s v="No Formal Qualifications"/>
    <s v="Computer Science"/>
    <s v="Married"/>
    <s v="Yes"/>
    <s v="No"/>
    <n v="8"/>
    <n v="1"/>
    <n v="2"/>
    <n v="2"/>
    <s v="PR1687"/>
    <d v="2014-06-02T00:00:00"/>
    <d v="2017-05-23T00:00:00"/>
    <d v="2022-06-02T00:00:00"/>
    <s v="Satisfied "/>
    <x v="2"/>
    <s v="Dissatisfied"/>
    <n v="1"/>
    <n v="1"/>
    <s v="Needs Improvement"/>
    <s v="Meets Expectation"/>
    <x v="0"/>
    <s v="Keep"/>
  </r>
  <r>
    <s v="2407-5A4E"/>
    <s v="Butch Quinby"/>
    <s v="Male"/>
    <n v="40"/>
    <s v="(35-44)"/>
    <s v="Some Travel"/>
    <s v="Technology"/>
    <s v="Data Scientist"/>
    <n v="22"/>
    <s v="California"/>
    <n v="38849"/>
    <s v="Low Salary"/>
    <s v="Black or African American"/>
    <s v="No Formal Qualifications"/>
    <s v="Business Studies"/>
    <s v="Married"/>
    <s v="No"/>
    <s v="No"/>
    <n v="8"/>
    <n v="6"/>
    <n v="6"/>
    <n v="3"/>
    <s v="PR1918"/>
    <d v="2014-06-06T00:00:00"/>
    <d v="2017-11-05T00:00:00"/>
    <d v="2022-06-06T00:00:00"/>
    <s v="Very Satisfied"/>
    <x v="1"/>
    <s v="Neutral"/>
    <n v="2"/>
    <n v="1"/>
    <s v="Meets Expectation"/>
    <s v="Exceeds Expectation "/>
    <x v="0"/>
    <s v="Keep"/>
  </r>
  <r>
    <s v="7839-CA12"/>
    <s v="Orella Chappelle"/>
    <s v="Female"/>
    <n v="23"/>
    <s v="(18-24)"/>
    <s v="Some Travel"/>
    <s v="Sales"/>
    <s v="Sales Representative"/>
    <n v="16"/>
    <s v="California"/>
    <n v="23794"/>
    <s v="Low Salary"/>
    <s v="White"/>
    <s v="Bachelors "/>
    <s v="Marketing"/>
    <s v="Single"/>
    <s v="No"/>
    <s v="Yes"/>
    <n v="1"/>
    <n v="0"/>
    <n v="0"/>
    <n v="0"/>
    <s v="PR2030"/>
    <d v="2017-03-25T00:00:00"/>
    <d v="2018-01-11T00:00:00"/>
    <d v="2018-03-25T00:00:00"/>
    <s v="Neutral"/>
    <x v="3"/>
    <s v="Dissatisfied"/>
    <n v="3"/>
    <n v="0"/>
    <s v="Exceeds Expectation "/>
    <s v="Above and Beyond"/>
    <x v="2"/>
    <s v="Keep"/>
  </r>
  <r>
    <s v="B340-5AD2"/>
    <s v="Denys Agastina"/>
    <s v="Non-Binary"/>
    <n v="37"/>
    <s v="(35-44)"/>
    <s v="Some Travel"/>
    <s v="Sales"/>
    <s v="Sales Executive"/>
    <n v="30"/>
    <s v="New York"/>
    <n v="61117"/>
    <s v="Low Salary"/>
    <s v="Native Hawaiian "/>
    <s v="Bachelors "/>
    <s v="Marketing"/>
    <s v="Married"/>
    <s v="Yes"/>
    <s v="No"/>
    <n v="8"/>
    <n v="2"/>
    <n v="5"/>
    <n v="0"/>
    <s v="PR1405"/>
    <d v="2014-06-10T00:00:00"/>
    <d v="2017-01-13T00:00:00"/>
    <d v="2022-06-10T00:00:00"/>
    <s v="Satisfied "/>
    <x v="0"/>
    <s v="Neutral"/>
    <n v="1"/>
    <n v="0"/>
    <s v="Above and Beyond"/>
    <s v="Above and Beyond"/>
    <x v="2"/>
    <s v="Keep"/>
  </r>
  <r>
    <s v="B340-5AD2"/>
    <s v="Denys Agastina"/>
    <s v="Non-Binary"/>
    <n v="37"/>
    <s v="(35-44)"/>
    <s v="Some Travel"/>
    <s v="Sales"/>
    <s v="Sales Executive"/>
    <n v="30"/>
    <s v="New York"/>
    <n v="61117"/>
    <s v="Low Salary"/>
    <s v="Native Hawaiian "/>
    <s v="Bachelors "/>
    <s v="Marketing"/>
    <s v="Married"/>
    <s v="Yes"/>
    <s v="No"/>
    <n v="8"/>
    <n v="2"/>
    <n v="5"/>
    <n v="0"/>
    <s v="PR2035"/>
    <d v="2014-06-10T00:00:00"/>
    <d v="2018-01-13T00:00:00"/>
    <d v="2022-06-10T00:00:00"/>
    <s v="Very Satisfied"/>
    <x v="3"/>
    <s v="Dissatisfied"/>
    <n v="2"/>
    <n v="3"/>
    <s v="Above and Beyond"/>
    <s v="Exceeds Expectation "/>
    <x v="2"/>
    <s v="Keep"/>
  </r>
  <r>
    <s v="D106-E487"/>
    <s v="Dori Bevens"/>
    <s v="Female"/>
    <n v="40"/>
    <s v="(35-44)"/>
    <s v="Some Travel"/>
    <s v="Sales"/>
    <s v="Sales Executive"/>
    <n v="2"/>
    <s v="New York"/>
    <n v="204005"/>
    <s v="Medium Salary"/>
    <s v="White"/>
    <s v="Masters "/>
    <s v="Technical Degree"/>
    <s v="Married"/>
    <s v="No"/>
    <s v="No"/>
    <n v="8"/>
    <n v="7"/>
    <n v="7"/>
    <n v="3"/>
    <s v="PR1393"/>
    <d v="2014-06-10T00:00:00"/>
    <d v="2017-01-09T00:00:00"/>
    <d v="2022-06-10T00:00:00"/>
    <s v="Satisfied "/>
    <x v="2"/>
    <s v="Very Satisfied"/>
    <n v="2"/>
    <n v="1"/>
    <s v="Exceeds Expectation "/>
    <s v="Exceeds Expectation "/>
    <x v="0"/>
    <s v="Keep"/>
  </r>
  <r>
    <s v="D106-E487"/>
    <s v="Dori Bevens"/>
    <s v="Female"/>
    <n v="40"/>
    <s v="(35-44)"/>
    <s v="Some Travel"/>
    <s v="Sales"/>
    <s v="Sales Executive"/>
    <n v="2"/>
    <s v="New York"/>
    <n v="204005"/>
    <s v="Medium Salary"/>
    <s v="White"/>
    <s v="Masters "/>
    <s v="Technical Degree"/>
    <s v="Married"/>
    <s v="No"/>
    <s v="No"/>
    <n v="8"/>
    <n v="7"/>
    <n v="7"/>
    <n v="3"/>
    <s v="PR2025"/>
    <d v="2014-06-10T00:00:00"/>
    <d v="2018-01-09T00:00:00"/>
    <d v="2022-06-10T00:00:00"/>
    <s v="Very Satisfied"/>
    <x v="3"/>
    <s v="Neutral"/>
    <n v="2"/>
    <n v="2"/>
    <s v="Exceeds Expectation "/>
    <s v="Meets Expectation"/>
    <x v="1"/>
    <s v="Keep"/>
  </r>
  <r>
    <s v="19C3-DAE4"/>
    <s v="Cristiano Brugger"/>
    <s v="Male"/>
    <n v="30"/>
    <s v="(25-34)"/>
    <s v="Some Travel"/>
    <s v="Technology"/>
    <s v="Data Scientist"/>
    <n v="19"/>
    <s v="California"/>
    <n v="53336"/>
    <s v="Low Salary"/>
    <s v="Black or African American"/>
    <s v="Bachelors "/>
    <s v="Information Systems"/>
    <s v="Married"/>
    <s v="No"/>
    <s v="No"/>
    <n v="8"/>
    <n v="3"/>
    <n v="3"/>
    <n v="7"/>
    <s v="PR1719"/>
    <d v="2014-06-11T00:00:00"/>
    <d v="2017-06-10T00:00:00"/>
    <d v="2022-06-11T00:00:00"/>
    <s v="Satisfied "/>
    <x v="0"/>
    <s v="Very Satisfied"/>
    <n v="2"/>
    <n v="2"/>
    <s v="Above and Beyond"/>
    <s v="Exceeds Expectation "/>
    <x v="2"/>
    <s v="Keep"/>
  </r>
  <r>
    <s v="9CE9-B0D5"/>
    <s v="Hilary McPhee"/>
    <s v="Male"/>
    <n v="33"/>
    <s v="(25-34)"/>
    <s v="Some Travel"/>
    <s v="Technology"/>
    <s v="Data Scientist"/>
    <n v="31"/>
    <s v="California"/>
    <n v="60754"/>
    <s v="Low Salary"/>
    <s v="White"/>
    <s v="No Formal Qualifications"/>
    <s v="Information Systems"/>
    <s v="Married"/>
    <s v="No"/>
    <s v="No"/>
    <n v="8"/>
    <n v="7"/>
    <n v="8"/>
    <n v="1"/>
    <s v="PR1740"/>
    <d v="2014-06-15T00:00:00"/>
    <d v="2017-06-23T00:00:00"/>
    <d v="2022-06-15T00:00:00"/>
    <s v="Very Satisfied"/>
    <x v="2"/>
    <s v="Very Satisfied"/>
    <n v="2"/>
    <n v="1"/>
    <s v="Meets Expectation"/>
    <s v="Meets Expectation"/>
    <x v="1"/>
    <s v="Keep"/>
  </r>
  <r>
    <s v="CA75-94D1"/>
    <s v="Avery Larimer"/>
    <s v="Male"/>
    <n v="41"/>
    <s v="(35-44)"/>
    <s v="Some Travel"/>
    <s v="Technology"/>
    <s v="Data Scientist"/>
    <n v="16"/>
    <s v="California"/>
    <n v="45989"/>
    <s v="Low Salary"/>
    <s v="Black or African American"/>
    <s v="High School "/>
    <s v="Computer Science"/>
    <s v="Married"/>
    <s v="No"/>
    <s v="No"/>
    <n v="8"/>
    <n v="4"/>
    <n v="8"/>
    <n v="4"/>
    <s v="PR1825"/>
    <d v="2014-06-17T00:00:00"/>
    <d v="2017-08-16T00:00:00"/>
    <d v="2022-06-17T00:00:00"/>
    <s v="Neutral"/>
    <x v="0"/>
    <s v="Neutral"/>
    <n v="3"/>
    <n v="1"/>
    <s v="Needs Improvement"/>
    <s v="Meets Expectation"/>
    <x v="1"/>
    <s v="Keep"/>
  </r>
  <r>
    <s v="5416-F925"/>
    <s v="John Tempest"/>
    <s v="Male"/>
    <n v="43"/>
    <s v="(35-44)"/>
    <s v="No Travel "/>
    <s v="Technology"/>
    <s v="Data Scientist"/>
    <n v="14"/>
    <s v="New York"/>
    <n v="76331"/>
    <s v="Low Salary"/>
    <s v="White"/>
    <s v="No Formal Qualifications"/>
    <s v="Computer Science"/>
    <s v="Married"/>
    <s v="No"/>
    <s v="No"/>
    <n v="8"/>
    <n v="2"/>
    <n v="4"/>
    <n v="3"/>
    <s v="PR1725"/>
    <d v="2014-06-18T00:00:00"/>
    <d v="2017-06-15T00:00:00"/>
    <d v="2022-06-18T00:00:00"/>
    <s v="Very Satisfied"/>
    <x v="3"/>
    <s v="Very Satisfied"/>
    <n v="2"/>
    <n v="2"/>
    <s v="Meets Expectation"/>
    <s v="Meets Expectation"/>
    <x v="0"/>
    <s v="Keep"/>
  </r>
  <r>
    <s v="2D85-ABDD"/>
    <s v="Myrtie Tythe"/>
    <s v="Female"/>
    <n v="33"/>
    <s v="(25-34)"/>
    <s v="No Travel "/>
    <s v="Sales"/>
    <s v="Sales Executive"/>
    <n v="29"/>
    <s v="Illinois"/>
    <n v="65094"/>
    <s v="Low Salary"/>
    <s v="White"/>
    <s v="Bachelors "/>
    <s v="Economics"/>
    <s v="Married"/>
    <s v="No"/>
    <s v="No"/>
    <n v="8"/>
    <n v="8"/>
    <n v="8"/>
    <n v="0"/>
    <s v="PR1576"/>
    <d v="2014-06-20T00:00:00"/>
    <d v="2017-04-02T00:00:00"/>
    <d v="2022-06-20T00:00:00"/>
    <s v="Very Satisfied"/>
    <x v="1"/>
    <s v="Satisfied "/>
    <n v="3"/>
    <n v="1"/>
    <s v="Above and Beyond"/>
    <s v="Meets Expectation"/>
    <x v="1"/>
    <s v="Keep"/>
  </r>
  <r>
    <s v="2D85-ABDD"/>
    <s v="Myrtie Tythe"/>
    <s v="Female"/>
    <n v="33"/>
    <s v="(25-34)"/>
    <s v="No Travel "/>
    <s v="Sales"/>
    <s v="Sales Executive"/>
    <n v="29"/>
    <s v="Illinois"/>
    <n v="65094"/>
    <s v="Low Salary"/>
    <s v="White"/>
    <s v="Bachelors "/>
    <s v="Economics"/>
    <s v="Married"/>
    <s v="No"/>
    <s v="No"/>
    <n v="8"/>
    <n v="8"/>
    <n v="8"/>
    <n v="0"/>
    <s v="PR2226"/>
    <d v="2014-06-20T00:00:00"/>
    <d v="2018-04-02T00:00:00"/>
    <d v="2022-06-20T00:00:00"/>
    <s v="Very Satisfied"/>
    <x v="1"/>
    <s v="Very Satisfied"/>
    <n v="1"/>
    <n v="0"/>
    <s v="Above and Beyond"/>
    <s v="Above and Beyond"/>
    <x v="3"/>
    <s v="Keep"/>
  </r>
  <r>
    <s v="D871-1F74"/>
    <s v="Beitris Davers"/>
    <s v="Female"/>
    <n v="32"/>
    <s v="(25-34)"/>
    <s v="Frequent Traveller"/>
    <s v="Technology"/>
    <s v="Data Scientist"/>
    <n v="40"/>
    <s v="California"/>
    <n v="60759"/>
    <s v="Low Salary"/>
    <s v="White"/>
    <s v="Doctorate"/>
    <s v="Computer Science"/>
    <s v="Single"/>
    <s v="No"/>
    <s v="No"/>
    <n v="8"/>
    <n v="0"/>
    <n v="6"/>
    <n v="3"/>
    <s v="PR1930"/>
    <d v="2014-06-22T00:00:00"/>
    <d v="2017-11-09T00:00:00"/>
    <d v="2022-06-22T00:00:00"/>
    <s v="Very Satisfied"/>
    <x v="3"/>
    <s v="Dissatisfied"/>
    <n v="2"/>
    <n v="2"/>
    <s v="Above and Beyond"/>
    <s v="Meets Expectation"/>
    <x v="0"/>
    <s v="Keep"/>
  </r>
  <r>
    <s v="7816-BF57"/>
    <s v="Noak Pointing"/>
    <s v="Male"/>
    <n v="37"/>
    <s v="(35-44)"/>
    <s v="Some Travel"/>
    <s v="Sales"/>
    <s v="Sales Executive"/>
    <n v="22"/>
    <s v="California"/>
    <n v="92483"/>
    <s v="Low Salary"/>
    <s v="White"/>
    <s v="Masters "/>
    <s v="Marketing"/>
    <s v="Divorced"/>
    <s v="Yes"/>
    <s v="No"/>
    <n v="8"/>
    <n v="5"/>
    <n v="5"/>
    <n v="3"/>
    <s v="PR1498"/>
    <d v="2014-06-23T00:00:00"/>
    <d v="2017-02-25T00:00:00"/>
    <d v="2022-06-23T00:00:00"/>
    <s v="Neutral"/>
    <x v="1"/>
    <s v="Satisfied "/>
    <n v="2"/>
    <n v="0"/>
    <s v="Above and Beyond"/>
    <s v="Above and Beyond"/>
    <x v="3"/>
    <s v="Keep"/>
  </r>
  <r>
    <s v="7816-BF57"/>
    <s v="Noak Pointing"/>
    <s v="Male"/>
    <n v="37"/>
    <s v="(35-44)"/>
    <s v="Some Travel"/>
    <s v="Sales"/>
    <s v="Sales Executive"/>
    <n v="22"/>
    <s v="California"/>
    <n v="92483"/>
    <s v="Low Salary"/>
    <s v="White"/>
    <s v="Masters "/>
    <s v="Marketing"/>
    <s v="Divorced"/>
    <s v="Yes"/>
    <s v="No"/>
    <n v="8"/>
    <n v="5"/>
    <n v="5"/>
    <n v="3"/>
    <s v="PR2136"/>
    <d v="2014-06-23T00:00:00"/>
    <d v="2018-02-25T00:00:00"/>
    <d v="2022-06-23T00:00:00"/>
    <s v="Satisfied "/>
    <x v="0"/>
    <s v="Satisfied "/>
    <n v="3"/>
    <n v="1"/>
    <s v="Exceeds Expectation "/>
    <s v="Meets Expectation"/>
    <x v="0"/>
    <s v="Keep"/>
  </r>
  <r>
    <s v="CED0-8D31"/>
    <s v="Dulci Berthot"/>
    <s v="Female"/>
    <n v="36"/>
    <s v="(35-44)"/>
    <s v="Some Travel"/>
    <s v="Technology"/>
    <s v="Analytics Sales Manager"/>
    <n v="43"/>
    <s v="California"/>
    <n v="454993"/>
    <s v="High Salary"/>
    <s v="Black or African American"/>
    <s v="Bachelors "/>
    <s v="Computer Science"/>
    <s v="Single"/>
    <s v="No"/>
    <s v="No"/>
    <n v="8"/>
    <n v="3"/>
    <n v="4"/>
    <n v="0"/>
    <s v="PR1489"/>
    <d v="2014-06-24T00:00:00"/>
    <d v="2017-02-21T00:00:00"/>
    <d v="2022-06-24T00:00:00"/>
    <s v="Very Satisfied"/>
    <x v="2"/>
    <s v="Neutral"/>
    <n v="2"/>
    <n v="0"/>
    <s v="Needs Improvement"/>
    <s v="Meets Expectation"/>
    <x v="0"/>
    <s v="Keep"/>
  </r>
  <r>
    <s v="CED0-8D31"/>
    <s v="Dulci Berthot"/>
    <s v="Female"/>
    <n v="36"/>
    <s v="(35-44)"/>
    <s v="Some Travel"/>
    <s v="Technology"/>
    <s v="Analytics Sales Manager"/>
    <n v="43"/>
    <s v="California"/>
    <n v="454993"/>
    <s v="High Salary"/>
    <s v="Black or African American"/>
    <s v="Bachelors "/>
    <s v="Computer Science"/>
    <s v="Single"/>
    <s v="No"/>
    <s v="No"/>
    <n v="8"/>
    <n v="3"/>
    <n v="4"/>
    <n v="0"/>
    <s v="PR2127"/>
    <d v="2014-06-24T00:00:00"/>
    <d v="2018-02-21T00:00:00"/>
    <d v="2022-06-24T00:00:00"/>
    <s v="Very Satisfied"/>
    <x v="1"/>
    <s v="Neutral"/>
    <n v="1"/>
    <n v="0"/>
    <s v="Meets Expectation"/>
    <s v="Meets Expectation"/>
    <x v="0"/>
    <s v="Keep"/>
  </r>
  <r>
    <s v="CC7A-EE97"/>
    <s v="Ryan Gaffey"/>
    <s v="Male"/>
    <n v="31"/>
    <s v="(25-34)"/>
    <s v="Some Travel"/>
    <s v="Technology"/>
    <s v="Senior Software Engineer"/>
    <n v="10"/>
    <s v="Illinois"/>
    <n v="168087"/>
    <s v="Medium Salary"/>
    <s v="White"/>
    <s v="Bachelors "/>
    <s v="Computer Science"/>
    <s v="Married"/>
    <s v="No"/>
    <s v="No"/>
    <n v="8"/>
    <n v="4"/>
    <n v="7"/>
    <n v="3"/>
    <s v="PR1922"/>
    <d v="2014-06-24T00:00:00"/>
    <d v="2017-11-06T00:00:00"/>
    <d v="2022-06-24T00:00:00"/>
    <s v="Neutral"/>
    <x v="0"/>
    <s v="Neutral"/>
    <n v="2"/>
    <n v="2"/>
    <s v="Exceeds Expectation "/>
    <s v="Exceeds Expectation "/>
    <x v="0"/>
    <s v="Keep"/>
  </r>
  <r>
    <s v="B2D6-A355"/>
    <s v="Dennis Whopples"/>
    <s v="Male"/>
    <n v="38"/>
    <s v="(35-44)"/>
    <s v="Some Travel"/>
    <s v="Technology"/>
    <s v="Analytics Sales Manager"/>
    <n v="4"/>
    <s v="New York"/>
    <n v="361616"/>
    <s v="High Salary"/>
    <s v="Mixed or multiple ethnic groups"/>
    <s v="Masters "/>
    <s v="Other"/>
    <s v="Married"/>
    <s v="Yes"/>
    <s v="No"/>
    <n v="8"/>
    <n v="1"/>
    <n v="6"/>
    <n v="5"/>
    <s v="PR1474"/>
    <d v="2014-06-25T00:00:00"/>
    <d v="2017-02-12T00:00:00"/>
    <d v="2022-06-25T00:00:00"/>
    <s v="Satisfied "/>
    <x v="1"/>
    <s v="Dissatisfied"/>
    <n v="3"/>
    <n v="0"/>
    <s v="Above and Beyond"/>
    <s v="Meets Expectation"/>
    <x v="1"/>
    <s v="Keep"/>
  </r>
  <r>
    <s v="B2D6-A355"/>
    <s v="Dennis Whopples"/>
    <s v="Male"/>
    <n v="38"/>
    <s v="(35-44)"/>
    <s v="Some Travel"/>
    <s v="Technology"/>
    <s v="Analytics Sales Manager"/>
    <n v="4"/>
    <s v="New York"/>
    <n v="361616"/>
    <s v="High Salary"/>
    <s v="Mixed or multiple ethnic groups"/>
    <s v="Masters "/>
    <s v="Other"/>
    <s v="Married"/>
    <s v="Yes"/>
    <s v="No"/>
    <n v="8"/>
    <n v="1"/>
    <n v="6"/>
    <n v="5"/>
    <s v="PR2109"/>
    <d v="2014-06-25T00:00:00"/>
    <d v="2018-02-12T00:00:00"/>
    <d v="2022-06-25T00:00:00"/>
    <s v="Very Satisfied"/>
    <x v="0"/>
    <s v="Dissatisfied"/>
    <n v="3"/>
    <n v="3"/>
    <s v="Needs Improvement"/>
    <s v="Exceeds Expectation "/>
    <x v="0"/>
    <s v="Keep"/>
  </r>
  <r>
    <s v="CC8A-0B1F"/>
    <s v="Letta Van der Kruys"/>
    <s v="Female"/>
    <n v="28"/>
    <s v="(25-34)"/>
    <s v="Some Travel"/>
    <s v="Technology"/>
    <s v="Data Scientist"/>
    <n v="23"/>
    <s v="California"/>
    <n v="65328"/>
    <s v="Low Salary"/>
    <s v="Mixed or multiple ethnic groups"/>
    <s v="High School "/>
    <s v="Business Studies"/>
    <s v="Married"/>
    <s v="No"/>
    <s v="Yes"/>
    <n v="5"/>
    <n v="4"/>
    <n v="4"/>
    <n v="0"/>
    <s v="PR1508"/>
    <d v="2014-06-27T00:00:00"/>
    <d v="2017-03-01T00:00:00"/>
    <d v="2019-06-27T00:00:00"/>
    <s v="Very Satisfied"/>
    <x v="3"/>
    <s v="Neutral"/>
    <n v="2"/>
    <n v="0"/>
    <s v="Above and Beyond"/>
    <s v="Above and Beyond"/>
    <x v="3"/>
    <s v="Keep"/>
  </r>
  <r>
    <s v="CC8A-0B1F"/>
    <s v="Letta Van der Kruys"/>
    <s v="Female"/>
    <n v="28"/>
    <s v="(25-34)"/>
    <s v="Some Travel"/>
    <s v="Technology"/>
    <s v="Data Scientist"/>
    <n v="23"/>
    <s v="California"/>
    <n v="65328"/>
    <s v="Low Salary"/>
    <s v="Mixed or multiple ethnic groups"/>
    <s v="High School "/>
    <s v="Business Studies"/>
    <s v="Married"/>
    <s v="No"/>
    <s v="Yes"/>
    <n v="5"/>
    <n v="4"/>
    <n v="4"/>
    <n v="0"/>
    <s v="PR2146"/>
    <d v="2014-06-27T00:00:00"/>
    <d v="2018-03-01T00:00:00"/>
    <d v="2019-06-27T00:00:00"/>
    <s v="Neutral"/>
    <x v="1"/>
    <s v="Dissatisfied"/>
    <n v="3"/>
    <n v="0"/>
    <s v="Needs Improvement"/>
    <s v="Above and Beyond"/>
    <x v="3"/>
    <s v="Keep"/>
  </r>
  <r>
    <s v="30CB-BCD0"/>
    <s v="Saraann Justice"/>
    <s v="Female"/>
    <n v="38"/>
    <s v="(35-44)"/>
    <s v="Frequent Traveller"/>
    <s v="Technology"/>
    <s v="Data Scientist"/>
    <n v="31"/>
    <s v="New York"/>
    <n v="90187"/>
    <s v="Low Salary"/>
    <s v="Black or African American"/>
    <s v="Bachelors "/>
    <s v="Computer Science"/>
    <s v="Married"/>
    <s v="Yes"/>
    <s v="No"/>
    <n v="8"/>
    <n v="4"/>
    <n v="5"/>
    <n v="2"/>
    <s v="PR1890"/>
    <d v="2014-06-27T00:00:00"/>
    <d v="2017-10-16T00:00:00"/>
    <d v="2022-06-27T00:00:00"/>
    <s v="Satisfied "/>
    <x v="1"/>
    <s v="Satisfied "/>
    <n v="3"/>
    <n v="3"/>
    <s v="Meets Expectation"/>
    <s v="Exceeds Expectation "/>
    <x v="2"/>
    <s v="Keep"/>
  </r>
  <r>
    <s v="3642-EEAE"/>
    <s v="Eleanore Gundrey"/>
    <s v="Female"/>
    <n v="48"/>
    <s v="(45-55)"/>
    <s v="Some Travel"/>
    <s v="Technology"/>
    <s v="Data Scientist"/>
    <n v="43"/>
    <s v="California"/>
    <n v="56053"/>
    <s v="Low Salary"/>
    <s v="White"/>
    <s v="Bachelors "/>
    <s v="Information Systems"/>
    <s v="Married"/>
    <s v="No"/>
    <s v="No"/>
    <n v="8"/>
    <n v="6"/>
    <n v="8"/>
    <n v="4"/>
    <s v="PR1926"/>
    <d v="2014-06-27T00:00:00"/>
    <d v="2017-11-08T00:00:00"/>
    <d v="2022-06-27T00:00:00"/>
    <s v="Very Satisfied"/>
    <x v="2"/>
    <s v="Very Satisfied"/>
    <n v="2"/>
    <n v="0"/>
    <s v="Above and Beyond"/>
    <s v="Above and Beyond"/>
    <x v="3"/>
    <s v="Keep"/>
  </r>
  <r>
    <s v="205B-4D34"/>
    <s v="Cris Jeram"/>
    <s v="Male"/>
    <n v="41"/>
    <s v="(35-44)"/>
    <s v="Frequent Traveller"/>
    <s v="Human Resources"/>
    <s v="HR Executive"/>
    <n v="39"/>
    <s v="California"/>
    <n v="79990"/>
    <s v="Low Salary"/>
    <s v="Mixed or multiple ethnic groups"/>
    <s v="No Formal Qualifications"/>
    <s v="Human Resources"/>
    <s v="Single"/>
    <s v="No"/>
    <s v="No"/>
    <n v="8"/>
    <n v="5"/>
    <n v="5"/>
    <n v="8"/>
    <s v="PR1796"/>
    <d v="2014-06-29T00:00:00"/>
    <d v="2017-07-25T00:00:00"/>
    <d v="2022-06-29T00:00:00"/>
    <s v="Neutral"/>
    <x v="3"/>
    <s v="Neutral"/>
    <n v="2"/>
    <n v="1"/>
    <s v="Above and Beyond"/>
    <s v="Meets Expectation"/>
    <x v="1"/>
    <s v="Keep"/>
  </r>
  <r>
    <s v="8BCA-723F"/>
    <s v="Normy De la Harpe"/>
    <s v="Male"/>
    <n v="46"/>
    <s v="(45-55)"/>
    <s v="Some Travel"/>
    <s v="Technology"/>
    <s v="Data Scientist"/>
    <n v="24"/>
    <s v="California"/>
    <n v="43487"/>
    <s v="Low Salary"/>
    <s v="White"/>
    <s v="Masters "/>
    <s v="Computer Science"/>
    <s v="Divorced"/>
    <s v="No"/>
    <s v="No"/>
    <n v="8"/>
    <n v="8"/>
    <n v="8"/>
    <n v="8"/>
    <s v="PR1569"/>
    <d v="2014-06-29T00:00:00"/>
    <d v="2017-03-30T00:00:00"/>
    <d v="2022-06-29T00:00:00"/>
    <s v="Very Satisfied"/>
    <x v="1"/>
    <s v="Neutral"/>
    <n v="2"/>
    <n v="2"/>
    <s v="Needs Improvement"/>
    <s v="Exceeds Expectation "/>
    <x v="0"/>
    <s v="Keep"/>
  </r>
  <r>
    <s v="8BCA-723F"/>
    <s v="Normy De la Harpe"/>
    <s v="Male"/>
    <n v="46"/>
    <s v="(45-55)"/>
    <s v="Some Travel"/>
    <s v="Technology"/>
    <s v="Data Scientist"/>
    <n v="24"/>
    <s v="California"/>
    <n v="43487"/>
    <s v="Low Salary"/>
    <s v="White"/>
    <s v="Masters "/>
    <s v="Computer Science"/>
    <s v="Divorced"/>
    <s v="No"/>
    <s v="No"/>
    <n v="8"/>
    <n v="8"/>
    <n v="8"/>
    <n v="8"/>
    <s v="PR2219"/>
    <d v="2014-06-29T00:00:00"/>
    <d v="2018-03-30T00:00:00"/>
    <d v="2022-06-29T00:00:00"/>
    <s v="Neutral"/>
    <x v="1"/>
    <s v="Dissatisfied"/>
    <n v="1"/>
    <n v="0"/>
    <s v="Needs Improvement"/>
    <s v="Exceeds Expectation "/>
    <x v="0"/>
    <s v="Keep"/>
  </r>
  <r>
    <s v="ED5D-E9D8"/>
    <s v="Leigh Parker"/>
    <s v="Female"/>
    <n v="28"/>
    <s v="(25-34)"/>
    <s v="Some Travel"/>
    <s v="Sales"/>
    <s v="Sales Representative"/>
    <n v="32"/>
    <s v="California"/>
    <n v="52528"/>
    <s v="Low Salary"/>
    <s v="Mixed or multiple ethnic groups"/>
    <s v="No Formal Qualifications"/>
    <s v="Economics"/>
    <s v="Married"/>
    <s v="No"/>
    <s v="No"/>
    <n v="8"/>
    <n v="2"/>
    <n v="4"/>
    <n v="6"/>
    <s v="PR1643"/>
    <d v="2014-07-02T00:00:00"/>
    <d v="2017-05-04T00:00:00"/>
    <d v="2022-07-02T00:00:00"/>
    <s v="Neutral"/>
    <x v="1"/>
    <s v="Satisfied "/>
    <n v="2"/>
    <n v="0"/>
    <s v="Exceeds Expectation "/>
    <s v="Meets Expectation"/>
    <x v="1"/>
    <s v="Keep"/>
  </r>
  <r>
    <s v="ED5D-E9D8"/>
    <s v="Leigh Parker"/>
    <s v="Female"/>
    <n v="28"/>
    <s v="(25-34)"/>
    <s v="Some Travel"/>
    <s v="Sales"/>
    <s v="Sales Representative"/>
    <n v="32"/>
    <s v="California"/>
    <n v="52528"/>
    <s v="Low Salary"/>
    <s v="Mixed or multiple ethnic groups"/>
    <s v="No Formal Qualifications"/>
    <s v="Economics"/>
    <s v="Married"/>
    <s v="No"/>
    <s v="No"/>
    <n v="8"/>
    <n v="2"/>
    <n v="4"/>
    <n v="6"/>
    <s v="PR2302"/>
    <d v="2014-07-02T00:00:00"/>
    <d v="2018-05-04T00:00:00"/>
    <d v="2022-07-02T00:00:00"/>
    <s v="Neutral"/>
    <x v="0"/>
    <s v="Very Satisfied"/>
    <n v="1"/>
    <n v="0"/>
    <s v="Needs Improvement"/>
    <s v="Above and Beyond"/>
    <x v="2"/>
    <s v="Keep"/>
  </r>
  <r>
    <s v="5988-3855"/>
    <s v="Marthe Mattisson"/>
    <s v="Female"/>
    <n v="43"/>
    <s v="(35-44)"/>
    <s v="Some Travel"/>
    <s v="Technology"/>
    <s v="Software Engineer"/>
    <n v="31"/>
    <s v="California"/>
    <n v="98693"/>
    <s v="Low Salary"/>
    <s v="Black or African American"/>
    <s v="No Formal Qualifications"/>
    <s v="Information Systems"/>
    <s v="Single"/>
    <s v="No"/>
    <s v="No"/>
    <n v="8"/>
    <n v="5"/>
    <n v="8"/>
    <n v="6"/>
    <s v="PR1679"/>
    <d v="2014-07-04T00:00:00"/>
    <d v="2017-05-21T00:00:00"/>
    <d v="2022-07-04T00:00:00"/>
    <s v="Satisfied "/>
    <x v="2"/>
    <s v="Neutral"/>
    <n v="2"/>
    <n v="1"/>
    <s v="Meets Expectation"/>
    <s v="Exceeds Expectation "/>
    <x v="0"/>
    <s v="Keep"/>
  </r>
  <r>
    <s v="5A65-768A"/>
    <s v="Felicity Hayler"/>
    <s v="Female"/>
    <n v="43"/>
    <s v="(35-44)"/>
    <s v="Frequent Traveller"/>
    <s v="Sales"/>
    <s v="Sales Executive"/>
    <n v="40"/>
    <s v="California"/>
    <n v="86038"/>
    <s v="Low Salary"/>
    <s v="White"/>
    <s v="Masters "/>
    <s v="Economics"/>
    <s v="Married"/>
    <s v="No"/>
    <s v="No"/>
    <n v="8"/>
    <n v="1"/>
    <n v="3"/>
    <n v="3"/>
    <s v="PR1654"/>
    <d v="2014-07-06T00:00:00"/>
    <d v="2017-05-08T00:00:00"/>
    <d v="2022-07-06T00:00:00"/>
    <s v="Very Satisfied"/>
    <x v="1"/>
    <s v="Neutral"/>
    <n v="1"/>
    <n v="3"/>
    <s v="Above and Beyond"/>
    <s v="Exceeds Expectation "/>
    <x v="2"/>
    <s v="Keep"/>
  </r>
  <r>
    <s v="5A65-768A"/>
    <s v="Felicity Hayler"/>
    <s v="Female"/>
    <n v="43"/>
    <s v="(35-44)"/>
    <s v="Frequent Traveller"/>
    <s v="Sales"/>
    <s v="Sales Executive"/>
    <n v="40"/>
    <s v="California"/>
    <n v="86038"/>
    <s v="Low Salary"/>
    <s v="White"/>
    <s v="Masters "/>
    <s v="Economics"/>
    <s v="Married"/>
    <s v="No"/>
    <s v="No"/>
    <n v="8"/>
    <n v="1"/>
    <n v="3"/>
    <n v="3"/>
    <s v="PR2313"/>
    <d v="2014-07-06T00:00:00"/>
    <d v="2018-05-08T00:00:00"/>
    <d v="2022-07-06T00:00:00"/>
    <s v="Neutral"/>
    <x v="2"/>
    <s v="Very Satisfied"/>
    <n v="1"/>
    <n v="0"/>
    <s v="Above and Beyond"/>
    <s v="Above and Beyond"/>
    <x v="3"/>
    <s v="Keep"/>
  </r>
  <r>
    <s v="95D8-5DC7"/>
    <s v="Udall Dowson"/>
    <s v="Male"/>
    <n v="48"/>
    <s v="(45-55)"/>
    <s v="Some Travel"/>
    <s v="Technology"/>
    <s v="Engineering Sales Manager"/>
    <n v="19"/>
    <s v="California"/>
    <n v="241907"/>
    <s v="Medium Salary"/>
    <s v="Black or African American"/>
    <s v="Doctorate"/>
    <s v="Computer Science"/>
    <s v="Divorced"/>
    <s v="No"/>
    <s v="No"/>
    <n v="8"/>
    <n v="3"/>
    <n v="3"/>
    <n v="0"/>
    <s v="PR1788"/>
    <d v="2014-07-07T00:00:00"/>
    <d v="2017-07-21T00:00:00"/>
    <d v="2022-07-07T00:00:00"/>
    <s v="Neutral"/>
    <x v="1"/>
    <s v="Very Dissatisfied"/>
    <n v="3"/>
    <n v="0"/>
    <s v="Meets Expectation"/>
    <s v="Meets Expectation"/>
    <x v="0"/>
    <s v="Keep"/>
  </r>
  <r>
    <s v="FB5B-C127"/>
    <s v="Ameline Hawton"/>
    <s v="Female"/>
    <n v="25"/>
    <s v="(25-34)"/>
    <s v="Some Travel"/>
    <s v="Technology"/>
    <s v="Software Engineer"/>
    <n v="42"/>
    <s v="California"/>
    <n v="70068"/>
    <s v="Low Salary"/>
    <s v="Native Hawaiian "/>
    <s v="Bachelors "/>
    <s v="Computer Science"/>
    <s v="Married"/>
    <s v="No"/>
    <s v="No"/>
    <n v="7"/>
    <n v="4"/>
    <n v="6"/>
    <n v="7"/>
    <s v="PR1319"/>
    <d v="2015-12-29T00:00:00"/>
    <d v="2016-11-17T00:00:00"/>
    <d v="2022-12-29T00:00:00"/>
    <s v="Very Satisfied"/>
    <x v="1"/>
    <s v="Neutral"/>
    <n v="3"/>
    <n v="1"/>
    <s v="Exceeds Expectation "/>
    <s v="Above and Beyond"/>
    <x v="2"/>
    <s v="Keep"/>
  </r>
  <r>
    <s v="FB5B-C127"/>
    <s v="Ameline Hawton"/>
    <s v="Female"/>
    <n v="25"/>
    <s v="(25-34)"/>
    <s v="Some Travel"/>
    <s v="Technology"/>
    <s v="Software Engineer"/>
    <n v="42"/>
    <s v="California"/>
    <n v="70068"/>
    <s v="Low Salary"/>
    <s v="Native Hawaiian "/>
    <s v="Bachelors "/>
    <s v="Computer Science"/>
    <s v="Married"/>
    <s v="No"/>
    <s v="No"/>
    <n v="7"/>
    <n v="4"/>
    <n v="6"/>
    <n v="7"/>
    <s v="PR1942"/>
    <d v="2015-12-29T00:00:00"/>
    <d v="2017-11-17T00:00:00"/>
    <d v="2022-12-29T00:00:00"/>
    <s v="Satisfied "/>
    <x v="2"/>
    <s v="Dissatisfied"/>
    <n v="3"/>
    <n v="1"/>
    <s v="Meets Expectation"/>
    <s v="Above and Beyond"/>
    <x v="3"/>
    <s v="Keep"/>
  </r>
  <r>
    <s v="B97B-73D7"/>
    <s v="Chelsie Isakovitch"/>
    <s v="Female"/>
    <n v="29"/>
    <s v="(25-34)"/>
    <s v="Frequent Traveller"/>
    <s v="Sales"/>
    <s v="Sales Executive"/>
    <n v="18"/>
    <s v="California"/>
    <n v="177402"/>
    <s v="Medium Salary"/>
    <s v="American Indian or Alaska Native"/>
    <s v="Bachelors "/>
    <s v="Marketing"/>
    <s v="Single"/>
    <s v="No"/>
    <s v="Yes"/>
    <n v="6"/>
    <n v="3"/>
    <n v="5"/>
    <n v="3"/>
    <s v="PR1481"/>
    <d v="2014-07-10T00:00:00"/>
    <d v="2017-02-17T00:00:00"/>
    <d v="2020-07-10T00:00:00"/>
    <s v="Satisfied "/>
    <x v="2"/>
    <s v="Very Satisfied"/>
    <n v="1"/>
    <n v="2"/>
    <s v="Above and Beyond"/>
    <s v="Meets Expectation"/>
    <x v="1"/>
    <s v="Keep"/>
  </r>
  <r>
    <s v="B97B-73D7"/>
    <s v="Chelsie Isakovitch"/>
    <s v="Female"/>
    <n v="29"/>
    <s v="(25-34)"/>
    <s v="Frequent Traveller"/>
    <s v="Sales"/>
    <s v="Sales Executive"/>
    <n v="18"/>
    <s v="California"/>
    <n v="177402"/>
    <s v="Medium Salary"/>
    <s v="American Indian or Alaska Native"/>
    <s v="Bachelors "/>
    <s v="Marketing"/>
    <s v="Single"/>
    <s v="No"/>
    <s v="Yes"/>
    <n v="6"/>
    <n v="3"/>
    <n v="5"/>
    <n v="3"/>
    <s v="PR2118"/>
    <d v="2014-07-10T00:00:00"/>
    <d v="2018-02-17T00:00:00"/>
    <d v="2020-07-10T00:00:00"/>
    <s v="Very Satisfied"/>
    <x v="0"/>
    <s v="Dissatisfied"/>
    <n v="2"/>
    <n v="0"/>
    <s v="Needs Improvement"/>
    <s v="Exceeds Expectation "/>
    <x v="0"/>
    <s v="Keep"/>
  </r>
  <r>
    <s v="C22D-CE5F"/>
    <s v="Dorry Tiddy"/>
    <s v="Female"/>
    <n v="42"/>
    <s v="(35-44)"/>
    <s v="Frequent Traveller"/>
    <s v="Sales"/>
    <s v="Sales Executive"/>
    <n v="37"/>
    <s v="California"/>
    <n v="189256"/>
    <s v="Medium Salary"/>
    <s v="Mixed or multiple ethnic groups"/>
    <s v="Bachelors "/>
    <s v="Marketing"/>
    <s v="Single"/>
    <s v="No"/>
    <s v="No"/>
    <n v="8"/>
    <n v="1"/>
    <n v="2"/>
    <n v="2"/>
    <s v="PR1951"/>
    <d v="2014-07-10T00:00:00"/>
    <d v="2017-11-24T00:00:00"/>
    <d v="2022-07-10T00:00:00"/>
    <s v="Neutral"/>
    <x v="2"/>
    <s v="Neutral"/>
    <n v="1"/>
    <n v="3"/>
    <s v="Above and Beyond"/>
    <s v="Exceeds Expectation "/>
    <x v="0"/>
    <s v="Keep"/>
  </r>
  <r>
    <s v="9C24-CD7A"/>
    <s v="Yoshiko Abrahart"/>
    <s v="Female"/>
    <n v="45"/>
    <s v="(45-55)"/>
    <s v="Some Travel"/>
    <s v="Technology"/>
    <s v="Analytics Sales Manager"/>
    <n v="13"/>
    <s v="California"/>
    <n v="349793"/>
    <s v="High Salary"/>
    <s v="White"/>
    <s v="High School "/>
    <s v="Other"/>
    <s v="Single"/>
    <s v="No"/>
    <s v="No"/>
    <n v="8"/>
    <n v="0"/>
    <n v="8"/>
    <n v="6"/>
    <s v="PR1691"/>
    <d v="2014-07-10T00:00:00"/>
    <d v="2017-05-25T00:00:00"/>
    <d v="2022-07-10T00:00:00"/>
    <s v="Very Satisfied"/>
    <x v="1"/>
    <s v="Neutral"/>
    <n v="3"/>
    <n v="0"/>
    <s v="Needs Improvement"/>
    <s v="Above and Beyond"/>
    <x v="3"/>
    <s v="Keep"/>
  </r>
  <r>
    <s v="9658-7750"/>
    <s v="Ray Holbie"/>
    <s v="Female"/>
    <n v="37"/>
    <s v="(35-44)"/>
    <s v="Some Travel"/>
    <s v="Technology"/>
    <s v="Data Scientist"/>
    <n v="40"/>
    <s v="New York"/>
    <n v="49550"/>
    <s v="Low Salary"/>
    <s v="American Indian or Alaska Native"/>
    <s v="Masters "/>
    <s v="Information Systems"/>
    <s v="Married"/>
    <s v="No"/>
    <s v="No"/>
    <n v="8"/>
    <n v="2"/>
    <n v="8"/>
    <n v="6"/>
    <s v="PR1451"/>
    <d v="2014-07-11T00:00:00"/>
    <d v="2017-02-02T00:00:00"/>
    <d v="2022-07-11T00:00:00"/>
    <s v="Very Satisfied"/>
    <x v="0"/>
    <s v="Dissatisfied"/>
    <n v="2"/>
    <n v="3"/>
    <s v="Meets Expectation"/>
    <s v="Exceeds Expectation "/>
    <x v="0"/>
    <s v="Keep"/>
  </r>
  <r>
    <s v="9658-7750"/>
    <s v="Ray Holbie"/>
    <s v="Female"/>
    <n v="37"/>
    <s v="(35-44)"/>
    <s v="Some Travel"/>
    <s v="Technology"/>
    <s v="Data Scientist"/>
    <n v="40"/>
    <s v="New York"/>
    <n v="49550"/>
    <s v="Low Salary"/>
    <s v="American Indian or Alaska Native"/>
    <s v="Masters "/>
    <s v="Information Systems"/>
    <s v="Married"/>
    <s v="No"/>
    <s v="No"/>
    <n v="8"/>
    <n v="2"/>
    <n v="8"/>
    <n v="6"/>
    <s v="PR2083"/>
    <d v="2014-07-11T00:00:00"/>
    <d v="2018-02-02T00:00:00"/>
    <d v="2022-07-11T00:00:00"/>
    <s v="Neutral"/>
    <x v="2"/>
    <s v="Neutral"/>
    <n v="1"/>
    <n v="1"/>
    <s v="Needs Improvement"/>
    <s v="Exceeds Expectation "/>
    <x v="0"/>
    <s v="Keep"/>
  </r>
  <r>
    <s v="D7F8-1775"/>
    <s v="Benyamin Jane"/>
    <s v="Male"/>
    <n v="36"/>
    <s v="(35-44)"/>
    <s v="Some Travel"/>
    <s v="Sales"/>
    <s v="Sales Executive"/>
    <n v="13"/>
    <s v="California"/>
    <n v="121303"/>
    <s v="Low Salary"/>
    <s v="White"/>
    <s v="Bachelors "/>
    <s v="Marketing"/>
    <s v="Single"/>
    <s v="No"/>
    <s v="No"/>
    <n v="8"/>
    <n v="2"/>
    <n v="3"/>
    <n v="0"/>
    <s v="PR1592"/>
    <d v="2014-07-12T00:00:00"/>
    <d v="2017-04-11T00:00:00"/>
    <d v="2022-07-12T00:00:00"/>
    <s v="Very Satisfied"/>
    <x v="0"/>
    <s v="Very Satisfied"/>
    <n v="1"/>
    <n v="0"/>
    <s v="Exceeds Expectation "/>
    <s v="Above and Beyond"/>
    <x v="3"/>
    <s v="Keep"/>
  </r>
  <r>
    <s v="D7F8-1775"/>
    <s v="Benyamin Jane"/>
    <s v="Male"/>
    <n v="36"/>
    <s v="(35-44)"/>
    <s v="Some Travel"/>
    <s v="Sales"/>
    <s v="Sales Executive"/>
    <n v="13"/>
    <s v="California"/>
    <n v="121303"/>
    <s v="Low Salary"/>
    <s v="White"/>
    <s v="Bachelors "/>
    <s v="Marketing"/>
    <s v="Single"/>
    <s v="No"/>
    <s v="No"/>
    <n v="8"/>
    <n v="2"/>
    <n v="3"/>
    <n v="0"/>
    <s v="PR2245"/>
    <d v="2014-07-12T00:00:00"/>
    <d v="2018-04-11T00:00:00"/>
    <d v="2022-07-12T00:00:00"/>
    <s v="Very Satisfied"/>
    <x v="0"/>
    <s v="Satisfied "/>
    <n v="2"/>
    <n v="3"/>
    <s v="Meets Expectation"/>
    <s v="Exceeds Expectation "/>
    <x v="2"/>
    <s v="Keep"/>
  </r>
  <r>
    <s v="A696-1216"/>
    <s v="Cynthy Gainsford"/>
    <s v="Female"/>
    <n v="36"/>
    <s v="(35-44)"/>
    <s v="Some Travel"/>
    <s v="Sales"/>
    <s v="Sales Executive"/>
    <n v="37"/>
    <s v="California"/>
    <n v="192475"/>
    <s v="Medium Salary"/>
    <s v="Mixed or multiple ethnic groups"/>
    <s v="Bachelors "/>
    <s v="Marketing"/>
    <s v="Divorced"/>
    <s v="No"/>
    <s v="No"/>
    <n v="8"/>
    <n v="2"/>
    <n v="2"/>
    <n v="0"/>
    <s v="PR1937"/>
    <d v="2014-07-20T00:00:00"/>
    <d v="2017-11-13T00:00:00"/>
    <d v="2022-07-20T00:00:00"/>
    <s v="Neutral"/>
    <x v="2"/>
    <s v="Very Satisfied"/>
    <n v="3"/>
    <n v="3"/>
    <s v="Needs Improvement"/>
    <s v="Exceeds Expectation "/>
    <x v="0"/>
    <s v="Keep"/>
  </r>
  <r>
    <s v="5C7B-86C0"/>
    <s v="Jeanie Geater"/>
    <s v="Female"/>
    <n v="32"/>
    <s v="(25-34)"/>
    <s v="Some Travel"/>
    <s v="Technology"/>
    <s v="Senior Software Engineer"/>
    <n v="31"/>
    <s v="New York"/>
    <n v="186169"/>
    <s v="Medium Salary"/>
    <s v="White"/>
    <s v="Masters "/>
    <s v="Business Studies"/>
    <s v="Married"/>
    <s v="No"/>
    <s v="No"/>
    <n v="8"/>
    <n v="2"/>
    <n v="6"/>
    <n v="0"/>
    <s v="PR1869"/>
    <d v="2014-07-26T00:00:00"/>
    <d v="2017-09-30T00:00:00"/>
    <d v="2022-07-26T00:00:00"/>
    <s v="Very Satisfied"/>
    <x v="3"/>
    <s v="Neutral"/>
    <n v="1"/>
    <n v="0"/>
    <s v="Needs Improvement"/>
    <s v="Above and Beyond"/>
    <x v="3"/>
    <s v="Keep"/>
  </r>
  <r>
    <s v="7DD6-128C"/>
    <s v="Auguste Windsor"/>
    <s v="Female"/>
    <n v="32"/>
    <s v="(25-34)"/>
    <s v="No Travel "/>
    <s v="Sales"/>
    <s v="Sales Executive"/>
    <n v="2"/>
    <s v="California"/>
    <n v="114246"/>
    <s v="Low Salary"/>
    <s v="Black or African American"/>
    <s v="Masters "/>
    <s v="Marketing"/>
    <s v="Divorced"/>
    <s v="No"/>
    <s v="No"/>
    <n v="8"/>
    <n v="3"/>
    <n v="6"/>
    <n v="5"/>
    <s v="PR1945"/>
    <d v="2014-07-26T00:00:00"/>
    <d v="2017-11-18T00:00:00"/>
    <d v="2022-07-26T00:00:00"/>
    <s v="Very Satisfied"/>
    <x v="2"/>
    <s v="Satisfied "/>
    <n v="3"/>
    <n v="2"/>
    <s v="Meets Expectation"/>
    <s v="Exceeds Expectation "/>
    <x v="2"/>
    <s v="Keep"/>
  </r>
  <r>
    <s v="17AD-99F5"/>
    <s v="Ursa O'Deegan"/>
    <s v="Female"/>
    <n v="26"/>
    <s v="(25-34)"/>
    <s v="Some Travel"/>
    <s v="Technology"/>
    <s v="Software Engineer"/>
    <n v="37"/>
    <s v="New York"/>
    <n v="26296"/>
    <s v="Low Salary"/>
    <s v="Mixed or multiple ethnic groups"/>
    <s v="Bachelors "/>
    <s v="Computer Science"/>
    <s v="Single"/>
    <s v="Yes"/>
    <s v="Yes"/>
    <n v="5"/>
    <n v="2"/>
    <n v="2"/>
    <n v="2"/>
    <s v="PR1507"/>
    <d v="2014-08-01T00:00:00"/>
    <d v="2017-03-01T00:00:00"/>
    <d v="2019-08-01T00:00:00"/>
    <s v="Satisfied "/>
    <x v="1"/>
    <s v="Neutral"/>
    <n v="1"/>
    <n v="2"/>
    <s v="Exceeds Expectation "/>
    <s v="Exceeds Expectation "/>
    <x v="0"/>
    <s v="Keep"/>
  </r>
  <r>
    <s v="17AD-99F5"/>
    <s v="Ursa O'Deegan"/>
    <s v="Female"/>
    <n v="26"/>
    <s v="(25-34)"/>
    <s v="Some Travel"/>
    <s v="Technology"/>
    <s v="Software Engineer"/>
    <n v="37"/>
    <s v="New York"/>
    <n v="26296"/>
    <s v="Low Salary"/>
    <s v="Mixed or multiple ethnic groups"/>
    <s v="Bachelors "/>
    <s v="Computer Science"/>
    <s v="Single"/>
    <s v="Yes"/>
    <s v="Yes"/>
    <n v="5"/>
    <n v="2"/>
    <n v="2"/>
    <n v="2"/>
    <s v="PR2145"/>
    <d v="2014-08-01T00:00:00"/>
    <d v="2018-03-01T00:00:00"/>
    <d v="2019-08-01T00:00:00"/>
    <s v="Very Satisfied"/>
    <x v="3"/>
    <s v="Dissatisfied"/>
    <n v="3"/>
    <n v="2"/>
    <s v="Meets Expectation"/>
    <s v="Meets Expectation"/>
    <x v="0"/>
    <s v="Keep"/>
  </r>
  <r>
    <s v="F60C-4888"/>
    <s v="Erin Pickavance"/>
    <s v="Female"/>
    <n v="36"/>
    <s v="(35-44)"/>
    <s v="Frequent Traveller"/>
    <s v="Technology"/>
    <s v="Data Scientist"/>
    <n v="6"/>
    <s v="California"/>
    <n v="51050"/>
    <s v="Low Salary"/>
    <s v="Asian or Asian American"/>
    <s v="Masters "/>
    <s v="Information Systems"/>
    <s v="Single"/>
    <s v="Yes"/>
    <s v="No"/>
    <n v="8"/>
    <n v="6"/>
    <n v="7"/>
    <n v="2"/>
    <s v="PR1715"/>
    <d v="2014-08-05T00:00:00"/>
    <d v="2017-06-08T00:00:00"/>
    <d v="2022-08-05T00:00:00"/>
    <s v="Satisfied "/>
    <x v="3"/>
    <s v="Dissatisfied"/>
    <n v="2"/>
    <n v="2"/>
    <s v="Needs Improvement"/>
    <s v="Exceeds Expectation "/>
    <x v="0"/>
    <s v="Keep"/>
  </r>
  <r>
    <s v="B5C6-F8D5"/>
    <s v="Rafaelita Lere"/>
    <s v="Prefer Not To Say"/>
    <n v="40"/>
    <s v="(35-44)"/>
    <s v="Some Travel"/>
    <s v="Technology"/>
    <s v="Analytics Sales Manager"/>
    <n v="29"/>
    <s v="New York"/>
    <n v="295688"/>
    <s v="Medium Salary"/>
    <s v="White"/>
    <s v="High School "/>
    <s v="Business Studies"/>
    <s v="Married"/>
    <s v="No"/>
    <s v="No"/>
    <n v="8"/>
    <n v="1"/>
    <n v="5"/>
    <n v="8"/>
    <s v="PR1789"/>
    <d v="2014-08-05T00:00:00"/>
    <d v="2017-07-21T00:00:00"/>
    <d v="2022-08-05T00:00:00"/>
    <s v="Neutral"/>
    <x v="1"/>
    <s v="Satisfied "/>
    <n v="1"/>
    <n v="0"/>
    <s v="Meets Expectation"/>
    <s v="Meets Expectation"/>
    <x v="0"/>
    <s v="Keep"/>
  </r>
  <r>
    <s v="2A20-28CD"/>
    <s v="Dody Stiggles"/>
    <s v="Female"/>
    <n v="38"/>
    <s v="(35-44)"/>
    <s v="Frequent Traveller"/>
    <s v="Technology"/>
    <s v="Data Scientist"/>
    <n v="2"/>
    <s v="California"/>
    <n v="58828"/>
    <s v="Low Salary"/>
    <s v="White"/>
    <s v="Masters "/>
    <s v="Computer Science"/>
    <s v="Single"/>
    <s v="No"/>
    <s v="No"/>
    <n v="8"/>
    <n v="7"/>
    <n v="8"/>
    <n v="0"/>
    <s v="PR1775"/>
    <d v="2014-08-11T00:00:00"/>
    <d v="2017-07-15T00:00:00"/>
    <d v="2022-08-11T00:00:00"/>
    <s v="Neutral"/>
    <x v="2"/>
    <s v="Very Satisfied"/>
    <n v="1"/>
    <n v="0"/>
    <s v="Needs Improvement"/>
    <s v="Meets Expectation"/>
    <x v="0"/>
    <s v="Keep"/>
  </r>
  <r>
    <s v="5A04-0EB4"/>
    <s v="Debbie Martinho"/>
    <s v="Female"/>
    <n v="27"/>
    <s v="(25-34)"/>
    <s v="Frequent Traveller"/>
    <s v="Sales"/>
    <s v="Sales Representative"/>
    <n v="43"/>
    <s v="California"/>
    <n v="24583"/>
    <s v="Low Salary"/>
    <s v="Mixed or multiple ethnic groups"/>
    <s v="Bachelors "/>
    <s v="Marketing"/>
    <s v="Single"/>
    <s v="Yes"/>
    <s v="Yes"/>
    <n v="7"/>
    <n v="0"/>
    <n v="1"/>
    <n v="6"/>
    <s v="PR1477"/>
    <d v="2014-08-16T00:00:00"/>
    <d v="2017-02-15T00:00:00"/>
    <d v="2021-08-16T00:00:00"/>
    <s v="Neutral"/>
    <x v="2"/>
    <s v="Dissatisfied"/>
    <n v="3"/>
    <n v="1"/>
    <s v="Meets Expectation"/>
    <s v="Exceeds Expectation "/>
    <x v="0"/>
    <s v="Keep"/>
  </r>
  <r>
    <s v="5A04-0EB4"/>
    <s v="Debbie Martinho"/>
    <s v="Female"/>
    <n v="27"/>
    <s v="(25-34)"/>
    <s v="Frequent Traveller"/>
    <s v="Sales"/>
    <s v="Sales Representative"/>
    <n v="43"/>
    <s v="California"/>
    <n v="24583"/>
    <s v="Low Salary"/>
    <s v="Mixed or multiple ethnic groups"/>
    <s v="Bachelors "/>
    <s v="Marketing"/>
    <s v="Single"/>
    <s v="Yes"/>
    <s v="Yes"/>
    <n v="7"/>
    <n v="0"/>
    <n v="1"/>
    <n v="6"/>
    <s v="PR2114"/>
    <d v="2014-08-16T00:00:00"/>
    <d v="2018-02-15T00:00:00"/>
    <d v="2021-08-16T00:00:00"/>
    <s v="Very Satisfied"/>
    <x v="1"/>
    <s v="Very Satisfied"/>
    <n v="2"/>
    <n v="2"/>
    <s v="Exceeds Expectation "/>
    <s v="Meets Expectation"/>
    <x v="0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1444"/>
    <d v="2014-08-18T00:00:00"/>
    <d v="2017-01-30T00:00:00"/>
    <d v="2022-08-18T00:00:00"/>
    <s v="Neutral"/>
    <x v="3"/>
    <s v="Satisfied "/>
    <n v="3"/>
    <n v="1"/>
    <s v="Meets Expectation"/>
    <s v="Above and Beyond"/>
    <x v="2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2074"/>
    <d v="2014-08-18T00:00:00"/>
    <d v="2018-01-30T00:00:00"/>
    <d v="2022-08-18T00:00:00"/>
    <s v="Neutral"/>
    <x v="0"/>
    <s v="Very Satisfied"/>
    <n v="2"/>
    <n v="0"/>
    <s v="Needs Improvement"/>
    <s v="Meets Expectation"/>
    <x v="0"/>
    <s v="Keep"/>
  </r>
  <r>
    <s v="6C86-3DC0"/>
    <s v="Benton Irdale"/>
    <s v="Male"/>
    <n v="31"/>
    <s v="(25-34)"/>
    <s v="Some Travel"/>
    <s v="Technology"/>
    <s v="Senior Software Engineer"/>
    <n v="20"/>
    <s v="California"/>
    <n v="149482"/>
    <s v="Low Salary"/>
    <s v="Black or African American"/>
    <s v="High School "/>
    <s v="Computer Science"/>
    <s v="Divorced"/>
    <s v="Yes"/>
    <s v="No"/>
    <n v="8"/>
    <n v="3"/>
    <n v="7"/>
    <n v="2"/>
    <s v="PR1876"/>
    <d v="2014-08-22T00:00:00"/>
    <d v="2017-10-04T00:00:00"/>
    <d v="2022-08-22T00:00:00"/>
    <s v="Satisfied "/>
    <x v="3"/>
    <s v="Neutral"/>
    <n v="3"/>
    <n v="2"/>
    <s v="Above and Beyond"/>
    <s v="Above and Beyond"/>
    <x v="2"/>
    <s v="Keep"/>
  </r>
  <r>
    <s v="0240-4D29"/>
    <s v="Kaylil Blenkiron"/>
    <s v="Non-Binary"/>
    <n v="35"/>
    <s v="(35-44)"/>
    <s v="Some Travel"/>
    <s v="Technology"/>
    <s v="Software Engineer"/>
    <n v="31"/>
    <s v="California"/>
    <n v="77269"/>
    <s v="Low Salary"/>
    <s v="Asian or Asian American"/>
    <s v="Masters "/>
    <s v="Computer Science"/>
    <s v="Single"/>
    <s v="No"/>
    <s v="No"/>
    <n v="8"/>
    <n v="8"/>
    <n v="8"/>
    <n v="6"/>
    <s v="PR1914"/>
    <d v="2014-09-13T00:00:00"/>
    <d v="2017-11-02T00:00:00"/>
    <d v="2022-09-13T00:00:00"/>
    <s v="Very Satisfied"/>
    <x v="3"/>
    <s v="Neutral"/>
    <n v="2"/>
    <n v="1"/>
    <s v="Meets Expectation"/>
    <s v="Meets Expectation"/>
    <x v="0"/>
    <s v="Keep"/>
  </r>
  <r>
    <s v="15D4-53C2"/>
    <s v="Bella Stearn"/>
    <s v="Prefer Not To Say"/>
    <n v="33"/>
    <s v="(25-34)"/>
    <s v="Some Travel"/>
    <s v="Sales"/>
    <s v="Sales Executive"/>
    <n v="30"/>
    <s v="California"/>
    <n v="90726"/>
    <s v="Low Salary"/>
    <s v="Mixed or multiple ethnic groups"/>
    <s v="Bachelors "/>
    <s v="Economics"/>
    <s v="Married"/>
    <s v="No"/>
    <s v="No"/>
    <n v="8"/>
    <n v="0"/>
    <n v="5"/>
    <n v="1"/>
    <s v="PR1887"/>
    <d v="2014-09-17T00:00:00"/>
    <d v="2017-10-15T00:00:00"/>
    <d v="2022-09-17T00:00:00"/>
    <s v="Neutral"/>
    <x v="3"/>
    <s v="Very Satisfied"/>
    <n v="2"/>
    <n v="1"/>
    <s v="Exceeds Expectation "/>
    <s v="Above and Beyond"/>
    <x v="2"/>
    <s v="Keep"/>
  </r>
  <r>
    <s v="17AE-E715"/>
    <s v="Norbie Mosdill"/>
    <s v="Male"/>
    <n v="31"/>
    <s v="(25-34)"/>
    <s v="Frequent Traveller"/>
    <s v="Technology"/>
    <s v="Analytics Sales Manager"/>
    <n v="38"/>
    <s v="California"/>
    <n v="547204"/>
    <s v="High Salary"/>
    <s v="White"/>
    <s v="No Formal Qualifications"/>
    <s v="Computer Science"/>
    <s v="Divorced"/>
    <s v="Yes"/>
    <s v="No"/>
    <n v="8"/>
    <n v="7"/>
    <n v="8"/>
    <n v="5"/>
    <s v="PR1834"/>
    <d v="2014-09-28T00:00:00"/>
    <d v="2017-08-24T00:00:00"/>
    <d v="2022-09-28T00:00:00"/>
    <s v="Satisfied "/>
    <x v="3"/>
    <s v="Dissatisfied"/>
    <n v="3"/>
    <n v="3"/>
    <s v="Meets Expectation"/>
    <s v="Exceeds Expectation "/>
    <x v="2"/>
    <s v="Keep"/>
  </r>
  <r>
    <s v="3B90-B998"/>
    <s v="Giffy Rofe"/>
    <s v="Male"/>
    <n v="33"/>
    <s v="(25-34)"/>
    <s v="No Travel "/>
    <s v="Technology"/>
    <s v="Data Scientist"/>
    <n v="26"/>
    <s v="California"/>
    <n v="43998"/>
    <s v="Low Salary"/>
    <s v="White"/>
    <s v="Bachelors "/>
    <s v="Computer Science"/>
    <s v="Divorced"/>
    <s v="No"/>
    <s v="No"/>
    <n v="8"/>
    <n v="6"/>
    <n v="7"/>
    <n v="2"/>
    <s v="PR1686"/>
    <d v="2014-09-29T00:00:00"/>
    <d v="2017-05-23T00:00:00"/>
    <d v="2022-09-29T00:00:00"/>
    <s v="Satisfied "/>
    <x v="0"/>
    <s v="Neutral"/>
    <n v="3"/>
    <n v="2"/>
    <s v="Meets Expectation"/>
    <s v="Meets Expectation"/>
    <x v="1"/>
    <s v="Keep"/>
  </r>
  <r>
    <s v="DCD4-C785"/>
    <s v="Ilysa Cattroll"/>
    <s v="Female"/>
    <n v="30"/>
    <s v="(25-34)"/>
    <s v="Some Travel"/>
    <s v="Sales"/>
    <s v="Sales Representative"/>
    <n v="24"/>
    <s v="California"/>
    <n v="38382"/>
    <s v="Low Salary"/>
    <s v="Mixed or multiple ethnic groups"/>
    <s v="Masters "/>
    <s v="Marketing"/>
    <s v="Single"/>
    <s v="Yes"/>
    <s v="No"/>
    <n v="8"/>
    <n v="7"/>
    <n v="8"/>
    <n v="0"/>
    <s v="PR1770"/>
    <d v="2014-10-02T00:00:00"/>
    <d v="2017-07-12T00:00:00"/>
    <d v="2022-10-02T00:00:00"/>
    <s v="Very Satisfied"/>
    <x v="3"/>
    <s v="Satisfied "/>
    <n v="1"/>
    <n v="2"/>
    <s v="Above and Beyond"/>
    <s v="Exceeds Expectation "/>
    <x v="2"/>
    <s v="Keep"/>
  </r>
  <r>
    <s v="6661-FA04"/>
    <s v="Clive Sherwen"/>
    <s v="Male"/>
    <n v="44"/>
    <s v="(35-44)"/>
    <s v="Some Travel"/>
    <s v="Technology"/>
    <s v="Software Engineer"/>
    <n v="28"/>
    <s v="California"/>
    <n v="49447"/>
    <s v="Low Salary"/>
    <s v="Mixed or multiple ethnic groups"/>
    <s v="Bachelors "/>
    <s v="Computer Science"/>
    <s v="Married"/>
    <s v="No"/>
    <s v="No"/>
    <n v="8"/>
    <n v="7"/>
    <n v="7"/>
    <n v="8"/>
    <s v="PR1609"/>
    <d v="2014-10-09T00:00:00"/>
    <d v="2017-04-17T00:00:00"/>
    <d v="2022-10-09T00:00:00"/>
    <s v="Very Satisfied"/>
    <x v="1"/>
    <s v="Very Satisfied"/>
    <n v="1"/>
    <n v="0"/>
    <s v="Exceeds Expectation "/>
    <s v="Above and Beyond"/>
    <x v="2"/>
    <s v="Keep"/>
  </r>
  <r>
    <s v="6661-FA04"/>
    <s v="Clive Sherwen"/>
    <s v="Male"/>
    <n v="44"/>
    <s v="(35-44)"/>
    <s v="Some Travel"/>
    <s v="Technology"/>
    <s v="Software Engineer"/>
    <n v="28"/>
    <s v="California"/>
    <n v="49447"/>
    <s v="Low Salary"/>
    <s v="Mixed or multiple ethnic groups"/>
    <s v="Bachelors "/>
    <s v="Computer Science"/>
    <s v="Married"/>
    <s v="No"/>
    <s v="No"/>
    <n v="8"/>
    <n v="7"/>
    <n v="7"/>
    <n v="8"/>
    <s v="PR2264"/>
    <d v="2014-10-09T00:00:00"/>
    <d v="2018-04-17T00:00:00"/>
    <d v="2022-10-09T00:00:00"/>
    <s v="Neutral"/>
    <x v="3"/>
    <s v="Dissatisfied"/>
    <n v="2"/>
    <n v="2"/>
    <s v="Exceeds Expectation "/>
    <s v="Above and Beyond"/>
    <x v="2"/>
    <s v="Keep"/>
  </r>
  <r>
    <s v="B975-943A"/>
    <s v="Winthrop McCahill"/>
    <s v="Male"/>
    <n v="40"/>
    <s v="(35-44)"/>
    <s v="No Travel "/>
    <s v="Technology"/>
    <s v="Software Engineer"/>
    <n v="28"/>
    <s v="California"/>
    <n v="46285"/>
    <s v="Low Salary"/>
    <s v="White"/>
    <s v="Bachelors "/>
    <s v="Information Systems"/>
    <s v="Divorced"/>
    <s v="No"/>
    <s v="No"/>
    <n v="8"/>
    <n v="8"/>
    <n v="8"/>
    <n v="3"/>
    <s v="PR1459"/>
    <d v="2014-10-23T00:00:00"/>
    <d v="2017-02-04T00:00:00"/>
    <d v="2022-10-23T00:00:00"/>
    <s v="Neutral"/>
    <x v="1"/>
    <s v="Very Satisfied"/>
    <n v="2"/>
    <n v="0"/>
    <s v="Meets Expectation"/>
    <s v="Exceeds Expectation "/>
    <x v="0"/>
    <s v="Keep"/>
  </r>
  <r>
    <s v="B975-943A"/>
    <s v="Winthrop McCahill"/>
    <s v="Male"/>
    <n v="40"/>
    <s v="(35-44)"/>
    <s v="No Travel "/>
    <s v="Technology"/>
    <s v="Software Engineer"/>
    <n v="28"/>
    <s v="California"/>
    <n v="46285"/>
    <s v="Low Salary"/>
    <s v="White"/>
    <s v="Bachelors "/>
    <s v="Information Systems"/>
    <s v="Divorced"/>
    <s v="No"/>
    <s v="No"/>
    <n v="8"/>
    <n v="8"/>
    <n v="8"/>
    <n v="3"/>
    <s v="PR2091"/>
    <d v="2014-10-23T00:00:00"/>
    <d v="2018-02-04T00:00:00"/>
    <d v="2022-10-23T00:00:00"/>
    <s v="Very Satisfied"/>
    <x v="1"/>
    <s v="Dissatisfied"/>
    <n v="1"/>
    <n v="1"/>
    <s v="Needs Improvement"/>
    <s v="Above and Beyond"/>
    <x v="2"/>
    <s v="Keep"/>
  </r>
  <r>
    <s v="C95C-CE06"/>
    <s v="Stillman Castiello"/>
    <s v="Male"/>
    <n v="44"/>
    <s v="(35-44)"/>
    <s v="Some Travel"/>
    <s v="Sales"/>
    <s v="Sales Representative"/>
    <n v="35"/>
    <s v="California"/>
    <n v="75667"/>
    <s v="Low Salary"/>
    <s v="Mixed or multiple ethnic groups"/>
    <s v="Bachelors "/>
    <s v="Marketing"/>
    <s v="Married"/>
    <s v="No"/>
    <s v="No"/>
    <n v="8"/>
    <n v="6"/>
    <n v="6"/>
    <n v="3"/>
    <s v="PR1581"/>
    <d v="2014-10-27T00:00:00"/>
    <d v="2017-04-05T00:00:00"/>
    <d v="2022-10-27T00:00:00"/>
    <s v="Neutral"/>
    <x v="1"/>
    <s v="Dissatisfied"/>
    <n v="2"/>
    <n v="1"/>
    <s v="Above and Beyond"/>
    <s v="Meets Expectation"/>
    <x v="0"/>
    <s v="Keep"/>
  </r>
  <r>
    <s v="C95C-CE06"/>
    <s v="Stillman Castiello"/>
    <s v="Male"/>
    <n v="44"/>
    <s v="(35-44)"/>
    <s v="Some Travel"/>
    <s v="Sales"/>
    <s v="Sales Representative"/>
    <n v="35"/>
    <s v="California"/>
    <n v="75667"/>
    <s v="Low Salary"/>
    <s v="Mixed or multiple ethnic groups"/>
    <s v="Bachelors "/>
    <s v="Marketing"/>
    <s v="Married"/>
    <s v="No"/>
    <s v="No"/>
    <n v="8"/>
    <n v="6"/>
    <n v="6"/>
    <n v="3"/>
    <s v="PR2233"/>
    <d v="2014-10-27T00:00:00"/>
    <d v="2018-04-05T00:00:00"/>
    <d v="2022-10-27T00:00:00"/>
    <s v="Satisfied "/>
    <x v="2"/>
    <s v="Satisfied "/>
    <n v="1"/>
    <n v="0"/>
    <s v="Needs Improvement"/>
    <s v="Above and Beyond"/>
    <x v="2"/>
    <s v="Keep"/>
  </r>
  <r>
    <s v="7589-66E3"/>
    <s v="Rickey Colafate"/>
    <s v="Male"/>
    <n v="47"/>
    <s v="(45-55)"/>
    <s v="Frequent Traveller"/>
    <s v="Sales"/>
    <s v="Sales Executive"/>
    <n v="42"/>
    <s v="New York"/>
    <n v="232155"/>
    <s v="Medium Salary"/>
    <s v="White"/>
    <s v="Bachelors "/>
    <s v="Marketing"/>
    <s v="Married"/>
    <s v="No"/>
    <s v="No"/>
    <n v="8"/>
    <n v="7"/>
    <n v="7"/>
    <n v="3"/>
    <s v="PR1884"/>
    <d v="2014-10-30T00:00:00"/>
    <d v="2017-10-10T00:00:00"/>
    <d v="2022-10-30T00:00:00"/>
    <s v="Very Satisfied"/>
    <x v="3"/>
    <s v="Neutral"/>
    <n v="3"/>
    <n v="2"/>
    <s v="Above and Beyond"/>
    <s v="Meets Expectation"/>
    <x v="0"/>
    <s v="Keep"/>
  </r>
  <r>
    <s v="2ED2-2CEC"/>
    <s v="Kendricks Durtnell"/>
    <s v="Male"/>
    <n v="44"/>
    <s v="(35-44)"/>
    <s v="Frequent Traveller"/>
    <s v="Technology"/>
    <s v="Senior Software Engineer"/>
    <n v="18"/>
    <s v="California"/>
    <n v="102708"/>
    <s v="Low Salary"/>
    <s v="Black or African American"/>
    <s v="Bachelors "/>
    <s v="Computer Science"/>
    <s v="Single"/>
    <s v="Yes"/>
    <s v="No"/>
    <n v="8"/>
    <n v="3"/>
    <n v="4"/>
    <n v="7"/>
    <s v="PR1844"/>
    <d v="2014-11-03T00:00:00"/>
    <d v="2017-09-03T00:00:00"/>
    <d v="2022-11-03T00:00:00"/>
    <s v="Neutral"/>
    <x v="2"/>
    <s v="Satisfied "/>
    <n v="2"/>
    <n v="0"/>
    <s v="Needs Improvement"/>
    <s v="Above and Beyond"/>
    <x v="3"/>
    <s v="Keep"/>
  </r>
  <r>
    <s v="DEB9-1BBF"/>
    <s v="Edna Petrello"/>
    <s v="Female"/>
    <n v="30"/>
    <s v="(25-34)"/>
    <s v="Some Travel"/>
    <s v="Technology"/>
    <s v="Software Engineer"/>
    <n v="32"/>
    <s v="New York"/>
    <n v="155259"/>
    <s v="Low Salary"/>
    <s v="Asian or Asian American"/>
    <s v="Masters "/>
    <s v="Computer Science"/>
    <s v="Single"/>
    <s v="No"/>
    <s v="No"/>
    <n v="8"/>
    <n v="3"/>
    <n v="5"/>
    <n v="6"/>
    <s v="PR1793"/>
    <d v="2014-11-10T00:00:00"/>
    <d v="2017-07-24T00:00:00"/>
    <d v="2022-11-10T00:00:00"/>
    <s v="Neutral"/>
    <x v="1"/>
    <s v="Satisfied "/>
    <n v="2"/>
    <n v="2"/>
    <s v="Needs Improvement"/>
    <s v="Above and Beyond"/>
    <x v="3"/>
    <s v="Keep"/>
  </r>
  <r>
    <s v="B312-7192"/>
    <s v="Carolynn Gilby"/>
    <s v="Female"/>
    <n v="39"/>
    <s v="(35-44)"/>
    <s v="No Travel "/>
    <s v="Sales"/>
    <s v="Sales Executive"/>
    <n v="12"/>
    <s v="New York"/>
    <n v="89351"/>
    <s v="Low Salary"/>
    <s v="White"/>
    <s v="High School "/>
    <s v="Marketing"/>
    <s v="Single"/>
    <s v="No"/>
    <s v="No"/>
    <n v="8"/>
    <n v="2"/>
    <n v="2"/>
    <n v="0"/>
    <s v="PR1960"/>
    <d v="2014-11-11T00:00:00"/>
    <d v="2017-11-29T00:00:00"/>
    <d v="2022-11-11T00:00:00"/>
    <s v="Satisfied "/>
    <x v="1"/>
    <s v="Dissatisfied"/>
    <n v="1"/>
    <n v="0"/>
    <s v="Needs Improvement"/>
    <s v="Meets Expectation"/>
    <x v="1"/>
    <s v="Keep"/>
  </r>
  <r>
    <s v="5C48-9106"/>
    <s v="Darwin Capelle"/>
    <s v="Male"/>
    <n v="37"/>
    <s v="(35-44)"/>
    <s v="Frequent Traveller"/>
    <s v="Technology"/>
    <s v="Data Scientist"/>
    <n v="15"/>
    <s v="New York"/>
    <n v="53929"/>
    <s v="Low Salary"/>
    <s v="Black or African American"/>
    <s v="Masters "/>
    <s v="Computer Science"/>
    <s v="Married"/>
    <s v="No"/>
    <s v="No"/>
    <n v="8"/>
    <n v="7"/>
    <n v="7"/>
    <n v="5"/>
    <s v="PR1889"/>
    <d v="2014-11-15T00:00:00"/>
    <d v="2017-10-15T00:00:00"/>
    <d v="2022-11-15T00:00:00"/>
    <s v="Very Satisfied"/>
    <x v="0"/>
    <s v="Neutral"/>
    <n v="2"/>
    <n v="2"/>
    <s v="Meets Expectation"/>
    <s v="Exceeds Expectation "/>
    <x v="2"/>
    <s v="Keep"/>
  </r>
  <r>
    <s v="DF63-0D3C"/>
    <s v="Roda Costin"/>
    <s v="Female"/>
    <n v="28"/>
    <s v="(25-34)"/>
    <s v="Frequent Traveller"/>
    <s v="Technology"/>
    <s v="Analytics Sales Manager"/>
    <n v="27"/>
    <s v="California"/>
    <n v="546549"/>
    <s v="High Salary"/>
    <s v="White"/>
    <s v="High School "/>
    <s v="Information Systems"/>
    <s v="Married"/>
    <s v="No"/>
    <s v="No"/>
    <n v="8"/>
    <n v="8"/>
    <n v="8"/>
    <n v="2"/>
    <s v="PR1465"/>
    <d v="2014-11-18T00:00:00"/>
    <d v="2017-02-08T00:00:00"/>
    <d v="2022-11-18T00:00:00"/>
    <s v="Very Satisfied"/>
    <x v="0"/>
    <s v="Very Satisfied"/>
    <n v="1"/>
    <n v="0"/>
    <s v="Above and Beyond"/>
    <s v="Exceeds Expectation "/>
    <x v="0"/>
    <s v="Keep"/>
  </r>
  <r>
    <s v="DF63-0D3C"/>
    <s v="Roda Costin"/>
    <s v="Female"/>
    <n v="28"/>
    <s v="(25-34)"/>
    <s v="Frequent Traveller"/>
    <s v="Technology"/>
    <s v="Analytics Sales Manager"/>
    <n v="27"/>
    <s v="California"/>
    <n v="546549"/>
    <s v="High Salary"/>
    <s v="White"/>
    <s v="High School "/>
    <s v="Information Systems"/>
    <s v="Married"/>
    <s v="No"/>
    <s v="No"/>
    <n v="8"/>
    <n v="8"/>
    <n v="8"/>
    <n v="2"/>
    <s v="PR2099"/>
    <d v="2014-11-18T00:00:00"/>
    <d v="2018-02-08T00:00:00"/>
    <d v="2022-11-18T00:00:00"/>
    <s v="Very Satisfied"/>
    <x v="0"/>
    <s v="Dissatisfied"/>
    <n v="3"/>
    <n v="1"/>
    <s v="Above and Beyond"/>
    <s v="Meets Expectation"/>
    <x v="0"/>
    <s v="Keep"/>
  </r>
  <r>
    <s v="F9C6-39E2"/>
    <s v="Cassandra Udden"/>
    <s v="Female"/>
    <n v="48"/>
    <s v="(45-55)"/>
    <s v="Some Travel"/>
    <s v="Sales"/>
    <s v="Sales Representative"/>
    <n v="4"/>
    <s v="New York"/>
    <n v="55880"/>
    <s v="Low Salary"/>
    <s v="Black or African American"/>
    <s v="Bachelors "/>
    <s v="Marketing"/>
    <s v="Single"/>
    <s v="No"/>
    <s v="No"/>
    <n v="8"/>
    <n v="1"/>
    <n v="6"/>
    <n v="5"/>
    <s v="PR1616"/>
    <d v="2014-11-19T00:00:00"/>
    <d v="2017-04-21T00:00:00"/>
    <d v="2022-11-19T00:00:00"/>
    <s v="Satisfied "/>
    <x v="3"/>
    <s v="Dissatisfied"/>
    <n v="1"/>
    <n v="3"/>
    <s v="Above and Beyond"/>
    <s v="Above and Beyond"/>
    <x v="3"/>
    <s v="Keep"/>
  </r>
  <r>
    <s v="F9C6-39E2"/>
    <s v="Cassandra Udden"/>
    <s v="Female"/>
    <n v="48"/>
    <s v="(45-55)"/>
    <s v="Some Travel"/>
    <s v="Sales"/>
    <s v="Sales Representative"/>
    <n v="4"/>
    <s v="New York"/>
    <n v="55880"/>
    <s v="Low Salary"/>
    <s v="Black or African American"/>
    <s v="Bachelors "/>
    <s v="Marketing"/>
    <s v="Single"/>
    <s v="No"/>
    <s v="No"/>
    <n v="8"/>
    <n v="1"/>
    <n v="6"/>
    <n v="5"/>
    <s v="PR2271"/>
    <d v="2014-11-19T00:00:00"/>
    <d v="2018-04-21T00:00:00"/>
    <d v="2022-11-19T00:00:00"/>
    <s v="Very Satisfied"/>
    <x v="1"/>
    <s v="Very Satisfied"/>
    <n v="3"/>
    <n v="3"/>
    <s v="Needs Improvement"/>
    <s v="Meets Expectation"/>
    <x v="0"/>
    <s v="Keep"/>
  </r>
  <r>
    <s v="D4D5-27FB"/>
    <s v="Bengt Keaves"/>
    <s v="Male"/>
    <n v="29"/>
    <s v="(25-34)"/>
    <s v="Some Travel"/>
    <s v="Technology"/>
    <s v="Data Scientist"/>
    <n v="36"/>
    <s v="New York"/>
    <n v="86428"/>
    <s v="Low Salary"/>
    <s v="White"/>
    <s v="No Formal Qualifications"/>
    <s v="Information Systems"/>
    <s v="Divorced"/>
    <s v="No"/>
    <s v="Yes"/>
    <n v="6"/>
    <n v="5"/>
    <n v="5"/>
    <n v="5"/>
    <s v="PR1427"/>
    <d v="2014-11-20T00:00:00"/>
    <d v="2017-01-22T00:00:00"/>
    <d v="2020-11-20T00:00:00"/>
    <s v="Satisfied "/>
    <x v="1"/>
    <s v="Neutral"/>
    <n v="2"/>
    <n v="1"/>
    <s v="Exceeds Expectation "/>
    <s v="Exceeds Expectation "/>
    <x v="2"/>
    <s v="Keep"/>
  </r>
  <r>
    <s v="D4D5-27FB"/>
    <s v="Bengt Keaves"/>
    <s v="Male"/>
    <n v="29"/>
    <s v="(25-34)"/>
    <s v="Some Travel"/>
    <s v="Technology"/>
    <s v="Data Scientist"/>
    <n v="36"/>
    <s v="New York"/>
    <n v="86428"/>
    <s v="Low Salary"/>
    <s v="White"/>
    <s v="No Formal Qualifications"/>
    <s v="Information Systems"/>
    <s v="Divorced"/>
    <s v="No"/>
    <s v="Yes"/>
    <n v="6"/>
    <n v="5"/>
    <n v="5"/>
    <n v="5"/>
    <s v="PR2057"/>
    <d v="2014-11-20T00:00:00"/>
    <d v="2018-01-22T00:00:00"/>
    <d v="2020-11-20T00:00:00"/>
    <s v="Neutral"/>
    <x v="1"/>
    <s v="Dissatisfied"/>
    <n v="2"/>
    <n v="1"/>
    <s v="Above and Beyond"/>
    <s v="Meets Expectation"/>
    <x v="1"/>
    <s v="Keep"/>
  </r>
  <r>
    <s v="76ED-1CF5"/>
    <s v="Spenser Pyzer"/>
    <s v="Male"/>
    <n v="47"/>
    <s v="(45-55)"/>
    <s v="Some Travel"/>
    <s v="Technology"/>
    <s v="Software Engineer"/>
    <n v="12"/>
    <s v="California"/>
    <n v="105126"/>
    <s v="Low Salary"/>
    <s v="White"/>
    <s v="Masters "/>
    <s v="Information Systems"/>
    <s v="Single"/>
    <s v="No"/>
    <s v="No"/>
    <n v="8"/>
    <n v="0"/>
    <n v="7"/>
    <n v="1"/>
    <s v="PR1704"/>
    <d v="2014-11-21T00:00:00"/>
    <d v="2017-05-31T00:00:00"/>
    <d v="2022-11-21T00:00:00"/>
    <s v="Very Satisfied"/>
    <x v="1"/>
    <s v="Dissatisfied"/>
    <n v="3"/>
    <n v="0"/>
    <s v="Exceeds Expectation "/>
    <s v="Meets Expectation"/>
    <x v="0"/>
    <s v="Keep"/>
  </r>
  <r>
    <s v="380F-A08A"/>
    <s v="Evvy Labbez"/>
    <s v="Female"/>
    <n v="32"/>
    <s v="(25-34)"/>
    <s v="Frequent Traveller"/>
    <s v="Sales"/>
    <s v="Sales Executive"/>
    <n v="22"/>
    <s v="New York"/>
    <n v="142488"/>
    <s v="Low Salary"/>
    <s v="White"/>
    <s v="Bachelors "/>
    <s v="Marketing"/>
    <s v="Married"/>
    <s v="No"/>
    <s v="No"/>
    <n v="8"/>
    <n v="0"/>
    <n v="6"/>
    <n v="7"/>
    <s v="PR1762"/>
    <d v="2014-11-22T00:00:00"/>
    <d v="2017-07-09T00:00:00"/>
    <d v="2022-11-22T00:00:00"/>
    <s v="Neutral"/>
    <x v="0"/>
    <s v="Very Satisfied"/>
    <n v="2"/>
    <n v="1"/>
    <s v="Needs Improvement"/>
    <s v="Exceeds Expectation "/>
    <x v="0"/>
    <s v="Keep"/>
  </r>
  <r>
    <s v="39FC-7149"/>
    <s v="Kathye Balden"/>
    <s v="Female"/>
    <n v="27"/>
    <s v="(25-34)"/>
    <s v="Some Travel"/>
    <s v="Technology"/>
    <s v="Software Engineer"/>
    <n v="1"/>
    <s v="California"/>
    <n v="31450"/>
    <s v="Low Salary"/>
    <s v="White"/>
    <s v="Bachelors "/>
    <s v="Computer Science"/>
    <s v="Single"/>
    <s v="No"/>
    <s v="No"/>
    <n v="7"/>
    <n v="3"/>
    <n v="5"/>
    <n v="7"/>
    <s v="PR1352"/>
    <d v="2015-01-10T00:00:00"/>
    <d v="2016-12-13T00:00:00"/>
    <d v="2022-01-10T00:00:00"/>
    <s v="Satisfied "/>
    <x v="0"/>
    <s v="Satisfied "/>
    <n v="2"/>
    <n v="2"/>
    <s v="Meets Expectation"/>
    <s v="Meets Expectation"/>
    <x v="0"/>
    <s v="Keep"/>
  </r>
  <r>
    <s v="39FC-7149"/>
    <s v="Kathye Balden"/>
    <s v="Female"/>
    <n v="27"/>
    <s v="(25-34)"/>
    <s v="Some Travel"/>
    <s v="Technology"/>
    <s v="Software Engineer"/>
    <n v="1"/>
    <s v="California"/>
    <n v="31450"/>
    <s v="Low Salary"/>
    <s v="White"/>
    <s v="Bachelors "/>
    <s v="Computer Science"/>
    <s v="Single"/>
    <s v="No"/>
    <s v="No"/>
    <n v="7"/>
    <n v="3"/>
    <n v="5"/>
    <n v="7"/>
    <s v="PR1980"/>
    <d v="2015-01-10T00:00:00"/>
    <d v="2017-12-13T00:00:00"/>
    <d v="2022-01-10T00:00:00"/>
    <s v="Satisfied "/>
    <x v="3"/>
    <s v="Very Satisfied"/>
    <n v="3"/>
    <n v="0"/>
    <s v="Exceeds Expectation "/>
    <s v="Above and Beyond"/>
    <x v="2"/>
    <s v="Keep"/>
  </r>
  <r>
    <s v="5E9A-FE30"/>
    <s v="Lindy Carratt"/>
    <s v="Female"/>
    <n v="30"/>
    <s v="(25-34)"/>
    <s v="Some Travel"/>
    <s v="Technology"/>
    <s v="Data Scientist"/>
    <n v="38"/>
    <s v="California"/>
    <n v="88609"/>
    <s v="Low Salary"/>
    <s v="White"/>
    <s v="Masters "/>
    <s v="Computer Science"/>
    <s v="Married"/>
    <s v="Yes"/>
    <s v="No"/>
    <n v="8"/>
    <n v="4"/>
    <n v="4"/>
    <n v="1"/>
    <s v="PR1754"/>
    <d v="2014-11-24T00:00:00"/>
    <d v="2017-07-01T00:00:00"/>
    <d v="2022-11-24T00:00:00"/>
    <s v="Very Satisfied"/>
    <x v="2"/>
    <s v="Satisfied "/>
    <n v="2"/>
    <n v="0"/>
    <s v="Exceeds Expectation "/>
    <s v="Exceeds Expectation "/>
    <x v="0"/>
    <s v="Keep"/>
  </r>
  <r>
    <s v="FBED-F86B"/>
    <s v="Karylin Aphale"/>
    <s v="Female"/>
    <n v="29"/>
    <s v="(25-34)"/>
    <s v="Frequent Traveller"/>
    <s v="Technology"/>
    <s v="Software Engineer"/>
    <n v="12"/>
    <s v="Illinois"/>
    <n v="72057"/>
    <s v="Low Salary"/>
    <s v="Mixed or multiple ethnic groups"/>
    <s v="Bachelors "/>
    <s v="Information Systems"/>
    <s v="Single"/>
    <s v="No"/>
    <s v="No"/>
    <n v="8"/>
    <n v="8"/>
    <n v="8"/>
    <n v="3"/>
    <s v="PR1435"/>
    <d v="2014-11-27T00:00:00"/>
    <d v="2017-01-26T00:00:00"/>
    <d v="2022-11-27T00:00:00"/>
    <s v="Very Satisfied"/>
    <x v="3"/>
    <s v="Very Satisfied"/>
    <n v="2"/>
    <n v="0"/>
    <s v="Above and Beyond"/>
    <s v="Meets Expectation"/>
    <x v="1"/>
    <s v="Keep"/>
  </r>
  <r>
    <s v="FBED-F86B"/>
    <s v="Karylin Aphale"/>
    <s v="Female"/>
    <n v="29"/>
    <s v="(25-34)"/>
    <s v="Frequent Traveller"/>
    <s v="Technology"/>
    <s v="Software Engineer"/>
    <n v="12"/>
    <s v="Illinois"/>
    <n v="72057"/>
    <s v="Low Salary"/>
    <s v="Mixed or multiple ethnic groups"/>
    <s v="Bachelors "/>
    <s v="Information Systems"/>
    <s v="Single"/>
    <s v="No"/>
    <s v="No"/>
    <n v="8"/>
    <n v="8"/>
    <n v="8"/>
    <n v="3"/>
    <s v="PR2065"/>
    <d v="2014-11-27T00:00:00"/>
    <d v="2018-01-26T00:00:00"/>
    <d v="2022-11-27T00:00:00"/>
    <s v="Neutral"/>
    <x v="3"/>
    <s v="Satisfied "/>
    <n v="3"/>
    <n v="1"/>
    <s v="Above and Beyond"/>
    <s v="Meets Expectation"/>
    <x v="1"/>
    <s v="Keep"/>
  </r>
  <r>
    <s v="B063-A2B5"/>
    <s v="Forester Bentjens"/>
    <s v="Male"/>
    <n v="41"/>
    <s v="(35-44)"/>
    <s v="Some Travel"/>
    <s v="Sales"/>
    <s v="Sales Executive"/>
    <n v="11"/>
    <s v="Illinois"/>
    <n v="81654"/>
    <s v="Low Salary"/>
    <s v="Mixed or multiple ethnic groups"/>
    <s v="No Formal Qualifications"/>
    <s v="Marketing"/>
    <s v="Married"/>
    <s v="No"/>
    <s v="No"/>
    <n v="8"/>
    <n v="3"/>
    <n v="4"/>
    <n v="7"/>
    <s v="PR1941"/>
    <d v="2014-11-28T00:00:00"/>
    <d v="2017-11-17T00:00:00"/>
    <d v="2022-11-28T00:00:00"/>
    <s v="Neutral"/>
    <x v="1"/>
    <s v="Dissatisfied"/>
    <n v="3"/>
    <n v="1"/>
    <s v="Needs Improvement"/>
    <s v="Meets Expectation"/>
    <x v="0"/>
    <s v="Keep"/>
  </r>
  <r>
    <s v="D676-4ECC"/>
    <s v="Florenza Nesbit"/>
    <s v="Female"/>
    <n v="44"/>
    <s v="(35-44)"/>
    <s v="Some Travel"/>
    <s v="Technology"/>
    <s v="Software Engineer"/>
    <n v="13"/>
    <s v="New York"/>
    <n v="57296"/>
    <s v="Low Salary"/>
    <s v="White"/>
    <s v="Bachelors "/>
    <s v="Information Systems"/>
    <s v="Single"/>
    <s v="No"/>
    <s v="No"/>
    <n v="8"/>
    <n v="5"/>
    <n v="7"/>
    <n v="3"/>
    <s v="PR1750"/>
    <d v="2014-11-29T00:00:00"/>
    <d v="2017-06-30T00:00:00"/>
    <d v="2022-11-29T00:00:00"/>
    <s v="Satisfied "/>
    <x v="3"/>
    <s v="Dissatisfied"/>
    <n v="3"/>
    <n v="0"/>
    <s v="Exceeds Expectation "/>
    <s v="Above and Beyond"/>
    <x v="2"/>
    <s v="Keep"/>
  </r>
  <r>
    <s v="D4D7-3C3F"/>
    <s v="Annaliese Hedingham"/>
    <s v="Female"/>
    <n v="28"/>
    <s v="(25-34)"/>
    <s v="Some Travel"/>
    <s v="Technology"/>
    <s v="Machine Learning Engineer"/>
    <n v="27"/>
    <s v="New York"/>
    <n v="117918"/>
    <s v="Low Salary"/>
    <s v="Mixed or multiple ethnic groups"/>
    <s v="High School "/>
    <s v="Information Systems"/>
    <s v="Divorced"/>
    <s v="No"/>
    <s v="No"/>
    <n v="8"/>
    <n v="3"/>
    <n v="8"/>
    <n v="7"/>
    <s v="PR1877"/>
    <d v="2014-12-02T00:00:00"/>
    <d v="2017-10-04T00:00:00"/>
    <d v="2022-12-02T00:00:00"/>
    <s v="Satisfied "/>
    <x v="3"/>
    <s v="Satisfied "/>
    <n v="3"/>
    <n v="0"/>
    <s v="Needs Improvement"/>
    <s v="Exceeds Expectation "/>
    <x v="0"/>
    <s v="Keep"/>
  </r>
  <r>
    <s v="DF7E-3233"/>
    <s v="Basil Gother"/>
    <s v="Male"/>
    <n v="47"/>
    <s v="(45-55)"/>
    <s v="Some Travel"/>
    <s v="Sales"/>
    <s v="Sales Representative"/>
    <n v="23"/>
    <s v="California"/>
    <n v="44646"/>
    <s v="Low Salary"/>
    <s v="Black or African American"/>
    <s v="Bachelors "/>
    <s v="Marketing"/>
    <s v="Married"/>
    <s v="No"/>
    <s v="No"/>
    <n v="8"/>
    <n v="5"/>
    <n v="5"/>
    <n v="4"/>
    <s v="PR1861"/>
    <d v="2014-12-02T00:00:00"/>
    <d v="2017-09-25T00:00:00"/>
    <d v="2022-12-02T00:00:00"/>
    <s v="Neutral"/>
    <x v="2"/>
    <s v="Neutral"/>
    <n v="1"/>
    <n v="0"/>
    <s v="Above and Beyond"/>
    <s v="Meets Expectation"/>
    <x v="0"/>
    <s v="Keep"/>
  </r>
  <r>
    <s v="13E5-8466"/>
    <s v="Cody Tipple"/>
    <s v="Female"/>
    <n v="47"/>
    <s v="(45-55)"/>
    <s v="Some Travel"/>
    <s v="Sales"/>
    <s v="Sales Manager"/>
    <n v="14"/>
    <s v="New York"/>
    <n v="410970"/>
    <s v="High Salary"/>
    <s v="White"/>
    <s v="Masters "/>
    <s v="Marketing"/>
    <s v="Single"/>
    <s v="No"/>
    <s v="No"/>
    <n v="8"/>
    <n v="2"/>
    <n v="5"/>
    <n v="8"/>
    <s v="PR1988"/>
    <d v="2014-12-06T00:00:00"/>
    <d v="2017-12-20T00:00:00"/>
    <d v="2022-12-06T00:00:00"/>
    <s v="Very Satisfied"/>
    <x v="2"/>
    <s v="Very Satisfied"/>
    <n v="1"/>
    <n v="0"/>
    <s v="Meets Expectation"/>
    <s v="Meets Expectation"/>
    <x v="0"/>
    <s v="Keep"/>
  </r>
  <r>
    <s v="41DC-E8B5"/>
    <s v="Ware Casbon"/>
    <s v="Male"/>
    <n v="47"/>
    <s v="(45-55)"/>
    <s v="Some Travel"/>
    <s v="Sales"/>
    <s v="Sales Executive"/>
    <n v="17"/>
    <s v="California"/>
    <n v="106840"/>
    <s v="Low Salary"/>
    <s v="White"/>
    <s v="Bachelors "/>
    <s v="Other"/>
    <s v="Single"/>
    <s v="No"/>
    <s v="No"/>
    <n v="8"/>
    <n v="3"/>
    <n v="4"/>
    <n v="8"/>
    <s v="PR1824"/>
    <d v="2014-12-06T00:00:00"/>
    <d v="2017-08-16T00:00:00"/>
    <d v="2022-12-06T00:00:00"/>
    <s v="Neutral"/>
    <x v="1"/>
    <s v="Very Satisfied"/>
    <n v="3"/>
    <n v="2"/>
    <s v="Meets Expectation"/>
    <s v="Exceeds Expectation "/>
    <x v="0"/>
    <s v="Keep"/>
  </r>
  <r>
    <s v="A7BB-F5A7"/>
    <s v="Anna-diana Horbart"/>
    <s v="Female"/>
    <n v="37"/>
    <s v="(35-44)"/>
    <s v="Some Travel"/>
    <s v="Sales"/>
    <s v="Sales Manager"/>
    <n v="17"/>
    <s v="California"/>
    <n v="476151"/>
    <s v="High Salary"/>
    <s v="White"/>
    <s v="Masters "/>
    <s v="Economics"/>
    <s v="Single"/>
    <s v="No"/>
    <s v="No"/>
    <n v="8"/>
    <n v="3"/>
    <n v="4"/>
    <n v="8"/>
    <s v="PR1543"/>
    <d v="2014-12-08T00:00:00"/>
    <d v="2017-03-15T00:00:00"/>
    <d v="2022-12-08T00:00:00"/>
    <s v="Satisfied "/>
    <x v="0"/>
    <s v="Dissatisfied"/>
    <n v="2"/>
    <n v="2"/>
    <s v="Exceeds Expectation "/>
    <s v="Meets Expectation"/>
    <x v="1"/>
    <s v="Keep"/>
  </r>
  <r>
    <s v="A7BB-F5A7"/>
    <s v="Anna-diana Horbart"/>
    <s v="Female"/>
    <n v="37"/>
    <s v="(35-44)"/>
    <s v="Some Travel"/>
    <s v="Sales"/>
    <s v="Sales Manager"/>
    <n v="17"/>
    <s v="California"/>
    <n v="476151"/>
    <s v="High Salary"/>
    <s v="White"/>
    <s v="Masters "/>
    <s v="Economics"/>
    <s v="Single"/>
    <s v="No"/>
    <s v="No"/>
    <n v="8"/>
    <n v="3"/>
    <n v="4"/>
    <n v="8"/>
    <s v="PR2188"/>
    <d v="2014-12-08T00:00:00"/>
    <d v="2018-03-15T00:00:00"/>
    <d v="2022-12-08T00:00:00"/>
    <s v="Satisfied "/>
    <x v="1"/>
    <s v="Satisfied "/>
    <n v="3"/>
    <n v="2"/>
    <s v="Above and Beyond"/>
    <s v="Above and Beyond"/>
    <x v="3"/>
    <s v="Keep"/>
  </r>
  <r>
    <s v="1B7F-73A9"/>
    <s v="Jacques Verne"/>
    <s v="Male"/>
    <n v="34"/>
    <s v="(25-34)"/>
    <s v="Some Travel"/>
    <s v="Technology"/>
    <s v="Software Engineer"/>
    <n v="24"/>
    <s v="California"/>
    <n v="42721"/>
    <s v="Low Salary"/>
    <s v="Asian or Asian American"/>
    <s v="Bachelors "/>
    <s v="Computer Science"/>
    <s v="Married"/>
    <s v="No"/>
    <s v="No"/>
    <n v="8"/>
    <n v="3"/>
    <n v="3"/>
    <n v="7"/>
    <s v="PR1685"/>
    <d v="2014-12-10T00:00:00"/>
    <d v="2017-05-23T00:00:00"/>
    <d v="2022-12-10T00:00:00"/>
    <s v="Satisfied "/>
    <x v="2"/>
    <s v="Very Satisfied"/>
    <n v="3"/>
    <n v="1"/>
    <s v="Needs Improvement"/>
    <s v="Meets Expectation"/>
    <x v="0"/>
    <s v="Keep"/>
  </r>
  <r>
    <s v="13FA-3559"/>
    <s v="Fionna Wilkison"/>
    <s v="Female"/>
    <n v="38"/>
    <s v="(35-44)"/>
    <s v="Some Travel"/>
    <s v="Sales"/>
    <s v="Sales Executive"/>
    <n v="13"/>
    <s v="California"/>
    <n v="240248"/>
    <s v="Medium Salary"/>
    <s v="Black or African American"/>
    <s v="Bachelors "/>
    <s v="Marketing"/>
    <s v="Divorced"/>
    <s v="Yes"/>
    <s v="No"/>
    <n v="8"/>
    <n v="4"/>
    <n v="8"/>
    <n v="0"/>
    <s v="PR1782"/>
    <d v="2014-12-14T00:00:00"/>
    <d v="2017-07-18T00:00:00"/>
    <d v="2022-12-14T00:00:00"/>
    <s v="Very Satisfied"/>
    <x v="1"/>
    <s v="Satisfied "/>
    <n v="2"/>
    <n v="2"/>
    <s v="Exceeds Expectation "/>
    <s v="Above and Beyond"/>
    <x v="2"/>
    <s v="Keep"/>
  </r>
  <r>
    <s v="58F5-C8FC"/>
    <s v="Julina Coatsworth"/>
    <s v="Female"/>
    <n v="37"/>
    <s v="(35-44)"/>
    <s v="Some Travel"/>
    <s v="Sales"/>
    <s v="Sales Executive"/>
    <n v="19"/>
    <s v="New York"/>
    <n v="230381"/>
    <s v="Medium Salary"/>
    <s v="White"/>
    <s v="Bachelors "/>
    <s v="Marketing"/>
    <s v="Married"/>
    <s v="No"/>
    <s v="No"/>
    <n v="8"/>
    <n v="3"/>
    <n v="3"/>
    <n v="7"/>
    <s v="PR1389"/>
    <d v="2014-12-19T00:00:00"/>
    <d v="2017-01-07T00:00:00"/>
    <d v="2022-12-19T00:00:00"/>
    <s v="Neutral"/>
    <x v="3"/>
    <s v="Very Satisfied"/>
    <n v="1"/>
    <n v="2"/>
    <s v="Above and Beyond"/>
    <s v="Meets Expectation"/>
    <x v="1"/>
    <s v="Keep"/>
  </r>
  <r>
    <s v="58F5-C8FC"/>
    <s v="Julina Coatsworth"/>
    <s v="Female"/>
    <n v="37"/>
    <s v="(35-44)"/>
    <s v="Some Travel"/>
    <s v="Sales"/>
    <s v="Sales Executive"/>
    <n v="19"/>
    <s v="New York"/>
    <n v="230381"/>
    <s v="Medium Salary"/>
    <s v="White"/>
    <s v="Bachelors "/>
    <s v="Marketing"/>
    <s v="Married"/>
    <s v="No"/>
    <s v="No"/>
    <n v="8"/>
    <n v="3"/>
    <n v="3"/>
    <n v="7"/>
    <s v="PR2020"/>
    <d v="2014-12-19T00:00:00"/>
    <d v="2018-01-07T00:00:00"/>
    <d v="2022-12-19T00:00:00"/>
    <s v="Very Satisfied"/>
    <x v="1"/>
    <s v="Dissatisfied"/>
    <n v="3"/>
    <n v="0"/>
    <s v="Exceeds Expectation "/>
    <s v="Above and Beyond"/>
    <x v="3"/>
    <s v="Keep"/>
  </r>
  <r>
    <s v="C900-9EF9"/>
    <s v="Josiah Sloam"/>
    <s v="Non-Binary"/>
    <n v="30"/>
    <s v="(25-34)"/>
    <s v="Some Travel"/>
    <s v="Sales"/>
    <s v="Sales Executive"/>
    <n v="11"/>
    <s v="California"/>
    <n v="127014"/>
    <s v="Low Salary"/>
    <s v="White"/>
    <s v="No Formal Qualifications"/>
    <s v="Marketing"/>
    <s v="Married"/>
    <s v="No"/>
    <s v="No"/>
    <n v="8"/>
    <n v="4"/>
    <n v="8"/>
    <n v="0"/>
    <s v="PR1494"/>
    <d v="2014-12-26T00:00:00"/>
    <d v="2017-02-22T00:00:00"/>
    <d v="2022-12-26T00:00:00"/>
    <s v="Neutral"/>
    <x v="2"/>
    <s v="Neutral"/>
    <n v="1"/>
    <n v="0"/>
    <s v="Above and Beyond"/>
    <s v="Meets Expectation"/>
    <x v="1"/>
    <s v="Keep"/>
  </r>
  <r>
    <s v="C900-9EF9"/>
    <s v="Josiah Sloam"/>
    <s v="Non-Binary"/>
    <n v="30"/>
    <s v="(25-34)"/>
    <s v="Some Travel"/>
    <s v="Sales"/>
    <s v="Sales Executive"/>
    <n v="11"/>
    <s v="California"/>
    <n v="127014"/>
    <s v="Low Salary"/>
    <s v="White"/>
    <s v="No Formal Qualifications"/>
    <s v="Marketing"/>
    <s v="Married"/>
    <s v="No"/>
    <s v="No"/>
    <n v="8"/>
    <n v="4"/>
    <n v="8"/>
    <n v="0"/>
    <s v="PR2132"/>
    <d v="2014-12-26T00:00:00"/>
    <d v="2018-02-22T00:00:00"/>
    <d v="2022-12-26T00:00:00"/>
    <s v="Very Satisfied"/>
    <x v="0"/>
    <s v="Dissatisfied"/>
    <n v="2"/>
    <n v="2"/>
    <s v="Meets Expectation"/>
    <s v="Meets Expectation"/>
    <x v="0"/>
    <s v="Keep"/>
  </r>
  <r>
    <s v="63B0-1036"/>
    <s v="Persis Christon"/>
    <s v="Female"/>
    <n v="25"/>
    <s v="(25-34)"/>
    <s v="Some Travel"/>
    <s v="Technology"/>
    <s v="Software Engineer"/>
    <n v="12"/>
    <s v="New York"/>
    <n v="52957"/>
    <s v="Low Salary"/>
    <s v="Mixed or multiple ethnic groups"/>
    <s v="Bachelors "/>
    <s v="Business Studies"/>
    <s v="Divorced"/>
    <s v="No"/>
    <s v="No"/>
    <n v="5"/>
    <n v="3"/>
    <n v="5"/>
    <n v="4"/>
    <s v="PR1998"/>
    <d v="2017-07-10T00:00:00"/>
    <d v="2017-12-27T00:00:00"/>
    <d v="2022-07-10T00:00:00"/>
    <s v="Very Satisfied"/>
    <x v="2"/>
    <s v="Very Satisfied"/>
    <n v="1"/>
    <n v="0"/>
    <s v="Exceeds Expectation "/>
    <s v="Meets Expectation"/>
    <x v="1"/>
    <s v="Keep"/>
  </r>
  <r>
    <s v="1C6C-3B67"/>
    <s v="Emilie Panter"/>
    <s v="Non-Binary"/>
    <n v="41"/>
    <s v="(35-44)"/>
    <s v="Frequent Traveller"/>
    <s v="Technology"/>
    <s v="Software Engineer"/>
    <n v="7"/>
    <s v="New York"/>
    <n v="96632"/>
    <s v="Low Salary"/>
    <s v="American Indian or Alaska Native"/>
    <s v="Bachelors "/>
    <s v="Computer Science"/>
    <s v="Married"/>
    <s v="No"/>
    <s v="No"/>
    <n v="8"/>
    <n v="2"/>
    <n v="8"/>
    <n v="0"/>
    <s v="PR1733"/>
    <d v="2014-12-31T00:00:00"/>
    <d v="2017-06-19T00:00:00"/>
    <d v="2022-12-31T00:00:00"/>
    <s v="Satisfied "/>
    <x v="1"/>
    <s v="Satisfied "/>
    <n v="2"/>
    <n v="0"/>
    <s v="Above and Beyond"/>
    <s v="Exceeds Expectation "/>
    <x v="2"/>
    <s v="Keep"/>
  </r>
  <r>
    <s v="2698-A448"/>
    <s v="Linoel Rambadt"/>
    <s v="Male"/>
    <n v="43"/>
    <s v="(35-44)"/>
    <s v="Some Travel"/>
    <s v="Technology"/>
    <s v="Software Engineer"/>
    <n v="40"/>
    <s v="California"/>
    <n v="63511"/>
    <s v="Low Salary"/>
    <s v="Black or African American"/>
    <s v="Bachelors "/>
    <s v="Information Systems"/>
    <s v="Single"/>
    <s v="No"/>
    <s v="No"/>
    <n v="8"/>
    <n v="5"/>
    <n v="7"/>
    <n v="4"/>
    <s v="PR1905"/>
    <d v="2014-12-31T00:00:00"/>
    <d v="2017-10-27T00:00:00"/>
    <d v="2022-12-31T00:00:00"/>
    <s v="Neutral"/>
    <x v="3"/>
    <s v="Very Satisfied"/>
    <n v="3"/>
    <n v="1"/>
    <s v="Exceeds Expectation "/>
    <s v="Above and Beyond"/>
    <x v="2"/>
    <s v="Keep"/>
  </r>
  <r>
    <s v="3120-B11F"/>
    <s v="Allister Noads"/>
    <s v="Male"/>
    <n v="28"/>
    <s v="(25-34)"/>
    <s v="Frequent Traveller"/>
    <s v="Technology"/>
    <s v="Senior Software Engineer"/>
    <n v="7"/>
    <s v="California"/>
    <n v="140538"/>
    <s v="Low Salary"/>
    <s v="White"/>
    <s v="Masters "/>
    <s v="Business Studies"/>
    <s v="Married"/>
    <s v="No"/>
    <s v="No"/>
    <n v="7"/>
    <n v="3"/>
    <n v="5"/>
    <n v="0"/>
    <s v="PR1496"/>
    <d v="2015-01-21T00:00:00"/>
    <d v="2017-02-24T00:00:00"/>
    <d v="2022-01-21T00:00:00"/>
    <s v="Very Satisfied"/>
    <x v="2"/>
    <s v="Dissatisfied"/>
    <n v="1"/>
    <n v="0"/>
    <s v="Above and Beyond"/>
    <s v="Exceeds Expectation "/>
    <x v="0"/>
    <s v="Keep"/>
  </r>
  <r>
    <s v="3120-B11F"/>
    <s v="Allister Noads"/>
    <s v="Male"/>
    <n v="28"/>
    <s v="(25-34)"/>
    <s v="Frequent Traveller"/>
    <s v="Technology"/>
    <s v="Senior Software Engineer"/>
    <n v="7"/>
    <s v="California"/>
    <n v="140538"/>
    <s v="Low Salary"/>
    <s v="White"/>
    <s v="Masters "/>
    <s v="Business Studies"/>
    <s v="Married"/>
    <s v="No"/>
    <s v="No"/>
    <n v="7"/>
    <n v="3"/>
    <n v="5"/>
    <n v="0"/>
    <s v="PR2134"/>
    <d v="2015-01-21T00:00:00"/>
    <d v="2018-02-24T00:00:00"/>
    <d v="2022-01-21T00:00:00"/>
    <s v="Very Satisfied"/>
    <x v="3"/>
    <s v="Satisfied "/>
    <n v="1"/>
    <n v="0"/>
    <s v="Exceeds Expectation "/>
    <s v="Meets Expectation"/>
    <x v="0"/>
    <s v="Keep"/>
  </r>
  <r>
    <s v="6227-9D9E"/>
    <s v="Malina Chivrall"/>
    <s v="Female"/>
    <n v="26"/>
    <s v="(25-34)"/>
    <s v="Some Travel"/>
    <s v="Human Resources"/>
    <s v="HR Sales Manager"/>
    <n v="5"/>
    <s v="California"/>
    <n v="315071"/>
    <s v="High Salary"/>
    <s v="Mixed or multiple ethnic groups"/>
    <s v="Masters "/>
    <s v="Human Resources"/>
    <s v="Married"/>
    <s v="Yes"/>
    <s v="No"/>
    <n v="7"/>
    <n v="7"/>
    <n v="7"/>
    <n v="1"/>
    <s v="PR1437"/>
    <d v="2015-01-25T00:00:00"/>
    <d v="2017-01-26T00:00:00"/>
    <d v="2022-01-25T00:00:00"/>
    <s v="Neutral"/>
    <x v="2"/>
    <s v="Dissatisfied"/>
    <n v="2"/>
    <n v="1"/>
    <s v="Above and Beyond"/>
    <s v="Meets Expectation"/>
    <x v="1"/>
    <s v="Keep"/>
  </r>
  <r>
    <s v="6227-9D9E"/>
    <s v="Malina Chivrall"/>
    <s v="Female"/>
    <n v="26"/>
    <s v="(25-34)"/>
    <s v="Some Travel"/>
    <s v="Human Resources"/>
    <s v="HR Sales Manager"/>
    <n v="5"/>
    <s v="California"/>
    <n v="315071"/>
    <s v="High Salary"/>
    <s v="Mixed or multiple ethnic groups"/>
    <s v="Masters "/>
    <s v="Human Resources"/>
    <s v="Married"/>
    <s v="Yes"/>
    <s v="No"/>
    <n v="7"/>
    <n v="7"/>
    <n v="7"/>
    <n v="1"/>
    <s v="PR2066"/>
    <d v="2015-01-25T00:00:00"/>
    <d v="2018-01-26T00:00:00"/>
    <d v="2022-01-25T00:00:00"/>
    <s v="Satisfied "/>
    <x v="2"/>
    <s v="Satisfied "/>
    <n v="3"/>
    <n v="0"/>
    <s v="Exceeds Expectation "/>
    <s v="Meets Expectation"/>
    <x v="1"/>
    <s v="Keep"/>
  </r>
  <r>
    <s v="2E7B-43F0"/>
    <s v="Arnaldo Balling"/>
    <s v="Male"/>
    <n v="26"/>
    <s v="(25-34)"/>
    <s v="Some Travel"/>
    <s v="Technology"/>
    <s v="Engineering Sales Manager"/>
    <n v="31"/>
    <s v="California"/>
    <n v="148211"/>
    <s v="Low Salary"/>
    <s v="White"/>
    <s v="High School "/>
    <s v="Computer Science"/>
    <s v="Married"/>
    <s v="Yes"/>
    <s v="No"/>
    <n v="7"/>
    <n v="1"/>
    <n v="6"/>
    <n v="0"/>
    <s v="PR2075"/>
    <d v="2015-02-11T00:00:00"/>
    <d v="2018-01-30T00:00:00"/>
    <d v="2022-02-11T00:00:00"/>
    <s v="Very Satisfied"/>
    <x v="3"/>
    <s v="Neutral"/>
    <n v="3"/>
    <n v="3"/>
    <s v="Above and Beyond"/>
    <s v="Meets Expectation"/>
    <x v="1"/>
    <s v="Keep"/>
  </r>
  <r>
    <s v="E099-3FCC"/>
    <s v="Haywood Ruprich"/>
    <s v="Male"/>
    <n v="28"/>
    <s v="(25-34)"/>
    <s v="Some Travel"/>
    <s v="Technology"/>
    <s v="Data Scientist"/>
    <n v="15"/>
    <s v="New York"/>
    <n v="83951"/>
    <s v="Low Salary"/>
    <s v="White"/>
    <s v="Bachelors "/>
    <s v="Computer Science"/>
    <s v="Married"/>
    <s v="No"/>
    <s v="No"/>
    <n v="7"/>
    <n v="3"/>
    <n v="6"/>
    <n v="5"/>
    <s v="PR2079"/>
    <d v="2015-02-12T00:00:00"/>
    <d v="2018-02-01T00:00:00"/>
    <d v="2022-02-12T00:00:00"/>
    <s v="Neutral"/>
    <x v="0"/>
    <s v="Dissatisfied"/>
    <n v="1"/>
    <n v="2"/>
    <s v="Meets Expectation"/>
    <s v="Above and Beyond"/>
    <x v="2"/>
    <s v="Keep"/>
  </r>
  <r>
    <s v="D86B-2E5E"/>
    <s v="Michele Deane"/>
    <s v="Female"/>
    <n v="27"/>
    <s v="(25-34)"/>
    <s v="Some Travel"/>
    <s v="Sales"/>
    <s v="Sales Executive"/>
    <n v="25"/>
    <s v="New York"/>
    <n v="91202"/>
    <s v="Low Salary"/>
    <s v="White"/>
    <s v="Bachelors "/>
    <s v="Technical Degree"/>
    <s v="Married"/>
    <s v="Yes"/>
    <s v="No"/>
    <n v="7"/>
    <n v="5"/>
    <n v="7"/>
    <n v="2"/>
    <s v="PR2172"/>
    <d v="2015-02-15T00:00:00"/>
    <d v="2018-03-08T00:00:00"/>
    <d v="2022-02-15T00:00:00"/>
    <s v="Neutral"/>
    <x v="2"/>
    <s v="Neutral"/>
    <n v="2"/>
    <n v="2"/>
    <s v="Above and Beyond"/>
    <s v="Meets Expectation"/>
    <x v="0"/>
    <s v="Keep"/>
  </r>
  <r>
    <s v="93B1-6510"/>
    <s v="Giraldo Matyashev"/>
    <s v="Male"/>
    <n v="28"/>
    <s v="(25-34)"/>
    <s v="No Travel "/>
    <s v="Technology"/>
    <s v="Data Scientist"/>
    <n v="30"/>
    <s v="California"/>
    <n v="52930"/>
    <s v="Low Salary"/>
    <s v="White"/>
    <s v="Bachelors "/>
    <s v="Computer Science"/>
    <s v="Single"/>
    <s v="No"/>
    <s v="No"/>
    <n v="7"/>
    <n v="1"/>
    <n v="4"/>
    <n v="2"/>
    <s v="PR2150"/>
    <d v="2015-02-23T00:00:00"/>
    <d v="2018-03-01T00:00:00"/>
    <d v="2022-02-23T00:00:00"/>
    <s v="Satisfied "/>
    <x v="3"/>
    <s v="Neutral"/>
    <n v="3"/>
    <n v="0"/>
    <s v="Meets Expectation"/>
    <s v="Exceeds Expectation "/>
    <x v="2"/>
    <s v="Keep"/>
  </r>
  <r>
    <s v="5A0B-7F31"/>
    <s v="Nevil Callaby"/>
    <s v="Male"/>
    <n v="26"/>
    <s v="(25-34)"/>
    <s v="Some Travel"/>
    <s v="Sales"/>
    <s v="Sales Executive"/>
    <n v="24"/>
    <s v="California"/>
    <n v="85982"/>
    <s v="Low Salary"/>
    <s v="White"/>
    <s v="Bachelors "/>
    <s v="Marketing"/>
    <s v="Single"/>
    <s v="No"/>
    <s v="Yes"/>
    <n v="5"/>
    <n v="1"/>
    <n v="1"/>
    <n v="0"/>
    <s v="PR1438"/>
    <d v="2015-03-13T00:00:00"/>
    <d v="2017-01-28T00:00:00"/>
    <d v="2020-03-13T00:00:00"/>
    <s v="Neutral"/>
    <x v="3"/>
    <s v="Neutral"/>
    <n v="1"/>
    <n v="1"/>
    <s v="Needs Improvement"/>
    <s v="Exceeds Expectation "/>
    <x v="0"/>
    <s v="Keep"/>
  </r>
  <r>
    <s v="5A0B-7F31"/>
    <s v="Nevil Callaby"/>
    <s v="Male"/>
    <n v="26"/>
    <s v="(25-34)"/>
    <s v="Some Travel"/>
    <s v="Sales"/>
    <s v="Sales Executive"/>
    <n v="24"/>
    <s v="California"/>
    <n v="85982"/>
    <s v="Low Salary"/>
    <s v="White"/>
    <s v="Bachelors "/>
    <s v="Marketing"/>
    <s v="Single"/>
    <s v="No"/>
    <s v="Yes"/>
    <n v="5"/>
    <n v="1"/>
    <n v="1"/>
    <n v="0"/>
    <s v="PR2067"/>
    <d v="2015-03-13T00:00:00"/>
    <d v="2018-01-28T00:00:00"/>
    <d v="2020-03-13T00:00:00"/>
    <s v="Neutral"/>
    <x v="0"/>
    <s v="Dissatisfied"/>
    <n v="3"/>
    <n v="0"/>
    <s v="Above and Beyond"/>
    <s v="Exceeds Expectation "/>
    <x v="0"/>
    <s v="Keep"/>
  </r>
  <r>
    <s v="8EA4-9179"/>
    <s v="Cristian Dignum"/>
    <s v="Male"/>
    <n v="25"/>
    <s v="(25-34)"/>
    <s v="Some Travel"/>
    <s v="Technology"/>
    <s v="Data Scientist"/>
    <n v="23"/>
    <s v="New York"/>
    <n v="24626"/>
    <s v="Low Salary"/>
    <s v="Black or African American"/>
    <s v="Bachelors "/>
    <s v="Computer Science"/>
    <s v="Single"/>
    <s v="No"/>
    <s v="No"/>
    <n v="7"/>
    <n v="7"/>
    <n v="7"/>
    <n v="1"/>
    <s v="PR2238"/>
    <d v="2015-03-14T00:00:00"/>
    <d v="2018-04-09T00:00:00"/>
    <d v="2022-03-14T00:00:00"/>
    <s v="Very Satisfied"/>
    <x v="3"/>
    <s v="Dissatisfied"/>
    <n v="2"/>
    <n v="1"/>
    <s v="Above and Beyond"/>
    <s v="Meets Expectation"/>
    <x v="1"/>
    <s v="Keep"/>
  </r>
  <r>
    <s v="4563-8637"/>
    <s v="Vernor Farrell"/>
    <s v="Male"/>
    <n v="25"/>
    <s v="(25-34)"/>
    <s v="Some Travel"/>
    <s v="Sales"/>
    <s v="Sales Executive"/>
    <n v="44"/>
    <s v="California"/>
    <n v="75635"/>
    <s v="Low Salary"/>
    <s v="Mixed or multiple ethnic groups"/>
    <s v="High School "/>
    <s v="Marketing"/>
    <s v="Married"/>
    <s v="No"/>
    <s v="No"/>
    <n v="5"/>
    <n v="2"/>
    <n v="2"/>
    <n v="5"/>
    <s v="PR2026"/>
    <d v="2017-06-07T00:00:00"/>
    <d v="2018-01-09T00:00:00"/>
    <d v="2022-06-07T00:00:00"/>
    <s v="Satisfied "/>
    <x v="3"/>
    <s v="Neutral"/>
    <n v="3"/>
    <n v="2"/>
    <s v="Meets Expectation"/>
    <s v="Above and Beyond"/>
    <x v="2"/>
    <s v="Keep"/>
  </r>
  <r>
    <s v="0CF8-1EBD"/>
    <s v="Franciska Cubbin"/>
    <s v="Female"/>
    <n v="28"/>
    <s v="(25-34)"/>
    <s v="Frequent Traveller"/>
    <s v="Technology"/>
    <s v="Data Scientist"/>
    <n v="38"/>
    <s v="California"/>
    <n v="87704"/>
    <s v="Low Salary"/>
    <s v="Mixed or multiple ethnic groups"/>
    <s v="Masters "/>
    <s v="Computer Science"/>
    <s v="Married"/>
    <s v="No"/>
    <s v="No"/>
    <n v="7"/>
    <n v="1"/>
    <n v="3"/>
    <n v="6"/>
    <s v="PR2111"/>
    <d v="2015-03-28T00:00:00"/>
    <d v="2018-02-13T00:00:00"/>
    <d v="2022-03-28T00:00:00"/>
    <s v="Very Satisfied"/>
    <x v="1"/>
    <s v="Very Satisfied"/>
    <n v="2"/>
    <n v="1"/>
    <s v="Exceeds Expectation "/>
    <s v="Exceeds Expectation "/>
    <x v="0"/>
    <s v="Keep"/>
  </r>
  <r>
    <s v="6A8B-EC82"/>
    <s v="Averill Dwyr"/>
    <s v="Male"/>
    <n v="26"/>
    <s v="(25-34)"/>
    <s v="Some Travel"/>
    <s v="Sales"/>
    <s v="Sales Executive"/>
    <n v="24"/>
    <s v="California"/>
    <n v="82312"/>
    <s v="Low Salary"/>
    <s v="American Indian or Alaska Native"/>
    <s v="No Formal Qualifications"/>
    <s v="Marketing"/>
    <s v="Single"/>
    <s v="Yes"/>
    <s v="No"/>
    <n v="7"/>
    <n v="2"/>
    <n v="7"/>
    <n v="6"/>
    <s v="PR2050"/>
    <d v="2015-04-11T00:00:00"/>
    <d v="2018-01-18T00:00:00"/>
    <d v="2022-04-11T00:00:00"/>
    <s v="Very Satisfied"/>
    <x v="0"/>
    <s v="Dissatisfied"/>
    <n v="3"/>
    <n v="1"/>
    <s v="Needs Improvement"/>
    <s v="Above and Beyond"/>
    <x v="2"/>
    <s v="Keep"/>
  </r>
  <r>
    <s v="F968-671C"/>
    <s v="Eugene Benstead"/>
    <s v="Male"/>
    <n v="27"/>
    <s v="(25-34)"/>
    <s v="Frequent Traveller"/>
    <s v="Sales"/>
    <s v="Sales Executive"/>
    <n v="16"/>
    <s v="California"/>
    <n v="50559"/>
    <s v="Low Salary"/>
    <s v="White"/>
    <s v="Bachelors "/>
    <s v="Technical Degree"/>
    <s v="Single"/>
    <s v="No"/>
    <s v="Yes"/>
    <n v="6"/>
    <n v="0"/>
    <n v="5"/>
    <n v="5"/>
    <s v="PR1487"/>
    <d v="2015-04-14T00:00:00"/>
    <d v="2017-02-21T00:00:00"/>
    <d v="2021-04-14T00:00:00"/>
    <s v="Satisfied "/>
    <x v="3"/>
    <s v="Neutral"/>
    <n v="2"/>
    <n v="3"/>
    <s v="Needs Improvement"/>
    <s v="Exceeds Expectation "/>
    <x v="2"/>
    <s v="Keep"/>
  </r>
  <r>
    <s v="F968-671C"/>
    <s v="Eugene Benstead"/>
    <s v="Male"/>
    <n v="27"/>
    <s v="(25-34)"/>
    <s v="Frequent Traveller"/>
    <s v="Sales"/>
    <s v="Sales Executive"/>
    <n v="16"/>
    <s v="California"/>
    <n v="50559"/>
    <s v="Low Salary"/>
    <s v="White"/>
    <s v="Bachelors "/>
    <s v="Technical Degree"/>
    <s v="Single"/>
    <s v="No"/>
    <s v="Yes"/>
    <n v="6"/>
    <n v="0"/>
    <n v="5"/>
    <n v="5"/>
    <s v="PR2125"/>
    <d v="2015-04-14T00:00:00"/>
    <d v="2018-02-21T00:00:00"/>
    <d v="2021-04-14T00:00:00"/>
    <s v="Very Satisfied"/>
    <x v="2"/>
    <s v="Very Satisfied"/>
    <n v="2"/>
    <n v="1"/>
    <s v="Needs Improvement"/>
    <s v="Above and Beyond"/>
    <x v="2"/>
    <s v="Keep"/>
  </r>
  <r>
    <s v="9412-7AA6"/>
    <s v="Edith Middis"/>
    <s v="Non-Binary"/>
    <n v="27"/>
    <s v="(25-34)"/>
    <s v="Some Travel"/>
    <s v="Technology"/>
    <s v="Data Scientist"/>
    <n v="10"/>
    <s v="California"/>
    <n v="45438"/>
    <s v="Low Salary"/>
    <s v="White"/>
    <s v="Bachelors "/>
    <s v="Information Systems"/>
    <s v="Single"/>
    <s v="No"/>
    <s v="No"/>
    <n v="7"/>
    <n v="1"/>
    <n v="5"/>
    <n v="5"/>
    <s v="PR2215"/>
    <d v="2015-04-19T00:00:00"/>
    <d v="2018-03-28T00:00:00"/>
    <d v="2022-04-19T00:00:00"/>
    <s v="Satisfied "/>
    <x v="3"/>
    <s v="Dissatisfied"/>
    <n v="1"/>
    <n v="0"/>
    <s v="Exceeds Expectation "/>
    <s v="Above and Beyond"/>
    <x v="3"/>
    <s v="Keep"/>
  </r>
  <r>
    <s v="763B-DE6E"/>
    <s v="Nat Fettes"/>
    <s v="Prefer Not To Say"/>
    <n v="23"/>
    <s v="(18-24)"/>
    <s v="Some Travel"/>
    <s v="Technology"/>
    <s v="Software Engineer"/>
    <n v="32"/>
    <s v="California"/>
    <n v="23041"/>
    <s v="Low Salary"/>
    <s v="White"/>
    <s v="Masters "/>
    <s v="Computer Science"/>
    <s v="Divorced"/>
    <s v="Yes"/>
    <s v="No"/>
    <n v="5"/>
    <n v="1"/>
    <n v="5"/>
    <n v="3"/>
    <s v="PR2032"/>
    <d v="2017-06-30T00:00:00"/>
    <d v="2018-01-12T00:00:00"/>
    <d v="2022-06-30T00:00:00"/>
    <s v="Neutral"/>
    <x v="1"/>
    <s v="Dissatisfied"/>
    <n v="1"/>
    <n v="0"/>
    <s v="Needs Improvement"/>
    <s v="Meets Expectation"/>
    <x v="0"/>
    <s v="Keep"/>
  </r>
  <r>
    <s v="920B-7B40"/>
    <s v="Berkly Bellson"/>
    <s v="Male"/>
    <n v="26"/>
    <s v="(25-34)"/>
    <s v="Some Travel"/>
    <s v="Technology"/>
    <s v="Software Engineer"/>
    <n v="22"/>
    <s v="California"/>
    <n v="52390"/>
    <s v="Low Salary"/>
    <s v="Asian or Asian American"/>
    <s v="Bachelors "/>
    <s v="Information Systems"/>
    <s v="Married"/>
    <s v="Yes"/>
    <s v="No"/>
    <n v="7"/>
    <n v="4"/>
    <n v="5"/>
    <n v="3"/>
    <s v="PR2278"/>
    <d v="2015-04-21T00:00:00"/>
    <d v="2018-04-23T00:00:00"/>
    <d v="2022-04-21T00:00:00"/>
    <s v="Satisfied "/>
    <x v="0"/>
    <s v="Very Satisfied"/>
    <n v="2"/>
    <n v="0"/>
    <s v="Exceeds Expectation "/>
    <s v="Above and Beyond"/>
    <x v="3"/>
    <s v="Keep"/>
  </r>
  <r>
    <s v="2374-7581"/>
    <s v="Brian Josskovitz"/>
    <s v="Male"/>
    <n v="25"/>
    <s v="(25-34)"/>
    <s v="Some Travel"/>
    <s v="Technology"/>
    <s v="Senior Software Engineer"/>
    <n v="1"/>
    <s v="New York"/>
    <n v="72840"/>
    <s v="Low Salary"/>
    <s v="Asian or Asian American"/>
    <s v="Masters "/>
    <s v="Information Systems"/>
    <s v="Married"/>
    <s v="No"/>
    <s v="No"/>
    <n v="7"/>
    <n v="6"/>
    <n v="6"/>
    <n v="0"/>
    <s v="PR2052"/>
    <d v="2015-04-23T00:00:00"/>
    <d v="2018-01-19T00:00:00"/>
    <d v="2022-04-23T00:00:00"/>
    <s v="Neutral"/>
    <x v="0"/>
    <s v="Neutral"/>
    <n v="3"/>
    <n v="0"/>
    <s v="Needs Improvement"/>
    <s v="Exceeds Expectation "/>
    <x v="0"/>
    <s v="Keep"/>
  </r>
  <r>
    <s v="D045-B6CA"/>
    <s v="Petrina Inkpin"/>
    <s v="Female"/>
    <n v="26"/>
    <s v="(25-34)"/>
    <s v="Some Travel"/>
    <s v="Technology"/>
    <s v="Software Engineer"/>
    <n v="34"/>
    <s v="California"/>
    <n v="71198"/>
    <s v="Low Salary"/>
    <s v="Black or African American"/>
    <s v="Masters "/>
    <s v="Information Systems"/>
    <s v="Married"/>
    <s v="No"/>
    <s v="Yes"/>
    <n v="5"/>
    <n v="0"/>
    <n v="0"/>
    <n v="1"/>
    <s v="PR2034"/>
    <d v="2017-11-07T00:00:00"/>
    <d v="2018-01-13T00:00:00"/>
    <d v="2022-11-07T00:00:00"/>
    <s v="Neutral"/>
    <x v="3"/>
    <s v="Neutral"/>
    <n v="1"/>
    <n v="0"/>
    <s v="Exceeds Expectation "/>
    <s v="Exceeds Expectation "/>
    <x v="0"/>
    <s v="Keep"/>
  </r>
  <r>
    <s v="41EC-F2AA"/>
    <s v="Antoinette Dreamer"/>
    <s v="Female"/>
    <n v="26"/>
    <s v="(25-34)"/>
    <s v="Frequent Traveller"/>
    <s v="Technology"/>
    <s v="Data Scientist"/>
    <n v="42"/>
    <s v="California"/>
    <n v="56966"/>
    <s v="Low Salary"/>
    <s v="Asian or Asian American"/>
    <s v="No Formal Qualifications"/>
    <s v="Computer Science"/>
    <s v="Married"/>
    <s v="No"/>
    <s v="No"/>
    <n v="7"/>
    <n v="4"/>
    <n v="5"/>
    <n v="2"/>
    <s v="PR2008"/>
    <d v="2015-05-04T00:00:00"/>
    <d v="2018-01-01T00:00:00"/>
    <d v="2022-05-04T00:00:00"/>
    <s v="Very Satisfied"/>
    <x v="3"/>
    <s v="Neutral"/>
    <n v="2"/>
    <n v="2"/>
    <s v="Meets Expectation"/>
    <s v="Exceeds Expectation "/>
    <x v="0"/>
    <s v="Keep"/>
  </r>
  <r>
    <s v="28EA-A010"/>
    <s v="Meara Mahony"/>
    <s v="Female"/>
    <n v="26"/>
    <s v="(25-34)"/>
    <s v="Some Travel"/>
    <s v="Sales"/>
    <s v="Sales Executive"/>
    <n v="2"/>
    <s v="California"/>
    <n v="149390"/>
    <s v="Low Salary"/>
    <s v="Asian or Asian American"/>
    <s v="High School "/>
    <s v="Marketing"/>
    <s v="Single"/>
    <s v="Yes"/>
    <s v="Yes"/>
    <n v="3"/>
    <n v="1"/>
    <n v="1"/>
    <n v="2"/>
    <s v="PR1408"/>
    <d v="2016-08-15T00:00:00"/>
    <d v="2017-01-15T00:00:00"/>
    <d v="2019-08-15T00:00:00"/>
    <s v="Very Satisfied"/>
    <x v="0"/>
    <s v="Very Satisfied"/>
    <n v="1"/>
    <n v="1"/>
    <s v="Meets Expectation"/>
    <s v="Above and Beyond"/>
    <x v="2"/>
    <s v="Keep"/>
  </r>
  <r>
    <s v="28EA-A010"/>
    <s v="Meara Mahony"/>
    <s v="Female"/>
    <n v="26"/>
    <s v="(25-34)"/>
    <s v="Some Travel"/>
    <s v="Sales"/>
    <s v="Sales Executive"/>
    <n v="2"/>
    <s v="California"/>
    <n v="149390"/>
    <s v="Low Salary"/>
    <s v="Asian or Asian American"/>
    <s v="High School "/>
    <s v="Marketing"/>
    <s v="Single"/>
    <s v="Yes"/>
    <s v="Yes"/>
    <n v="3"/>
    <n v="1"/>
    <n v="1"/>
    <n v="2"/>
    <s v="PR2038"/>
    <d v="2016-08-15T00:00:00"/>
    <d v="2018-01-15T00:00:00"/>
    <d v="2019-08-15T00:00:00"/>
    <s v="Neutral"/>
    <x v="0"/>
    <s v="Satisfied "/>
    <n v="3"/>
    <n v="2"/>
    <s v="Exceeds Expectation "/>
    <s v="Exceeds Expectation "/>
    <x v="2"/>
    <s v="Keep"/>
  </r>
  <r>
    <s v="ACF7-5B99"/>
    <s v="Janeczka Osmond"/>
    <s v="Female"/>
    <n v="26"/>
    <s v="(25-34)"/>
    <s v="Some Travel"/>
    <s v="Sales"/>
    <s v="Sales Executive"/>
    <n v="17"/>
    <s v="California"/>
    <n v="97811"/>
    <s v="Low Salary"/>
    <s v="Asian or Asian American"/>
    <s v="Masters "/>
    <s v="Marketing"/>
    <s v="Single"/>
    <s v="Yes"/>
    <s v="No"/>
    <n v="7"/>
    <n v="3"/>
    <n v="6"/>
    <n v="4"/>
    <s v="PR2275"/>
    <d v="2015-05-16T00:00:00"/>
    <d v="2018-04-22T00:00:00"/>
    <d v="2022-05-16T00:00:00"/>
    <s v="Satisfied "/>
    <x v="2"/>
    <s v="Very Satisfied"/>
    <n v="1"/>
    <n v="1"/>
    <s v="Needs Improvement"/>
    <s v="Above and Beyond"/>
    <x v="2"/>
    <s v="Keep"/>
  </r>
  <r>
    <s v="59F5-F57D"/>
    <s v="Lilly Nancarrow"/>
    <s v="Female"/>
    <n v="26"/>
    <s v="(25-34)"/>
    <s v="Frequent Traveller"/>
    <s v="Technology"/>
    <s v="Senior Software Engineer"/>
    <n v="17"/>
    <s v="California"/>
    <n v="59981"/>
    <s v="Low Salary"/>
    <s v="White"/>
    <s v="High School "/>
    <s v="Information Systems"/>
    <s v="Married"/>
    <s v="Yes"/>
    <s v="No"/>
    <n v="7"/>
    <n v="1"/>
    <n v="5"/>
    <n v="2"/>
    <s v="PR2199"/>
    <d v="2015-05-25T00:00:00"/>
    <d v="2018-03-21T00:00:00"/>
    <d v="2022-05-25T00:00:00"/>
    <s v="Satisfied "/>
    <x v="1"/>
    <s v="Neutral"/>
    <n v="3"/>
    <n v="3"/>
    <s v="Above and Beyond"/>
    <s v="Above and Beyond"/>
    <x v="2"/>
    <s v="Keep"/>
  </r>
  <r>
    <s v="32AE-C02F"/>
    <s v="Hilly Giocannoni"/>
    <s v="Male"/>
    <n v="24"/>
    <s v="(18-24)"/>
    <s v="No Travel "/>
    <s v="Sales"/>
    <s v="Sales Executive"/>
    <n v="8"/>
    <s v="California"/>
    <n v="82405"/>
    <s v="Low Salary"/>
    <s v="White"/>
    <s v="Bachelors "/>
    <s v="Marketing"/>
    <s v="Single"/>
    <s v="Yes"/>
    <s v="Yes"/>
    <n v="5"/>
    <n v="1"/>
    <n v="4"/>
    <n v="1"/>
    <s v="PR1413"/>
    <d v="2016-06-19T00:00:00"/>
    <d v="2017-01-17T00:00:00"/>
    <d v="2021-06-19T00:00:00"/>
    <s v="Neutral"/>
    <x v="3"/>
    <s v="Neutral"/>
    <n v="1"/>
    <n v="0"/>
    <s v="Exceeds Expectation "/>
    <s v="Above and Beyond"/>
    <x v="3"/>
    <s v="Keep"/>
  </r>
  <r>
    <s v="32AE-C02F"/>
    <s v="Hilly Giocannoni"/>
    <s v="Male"/>
    <n v="24"/>
    <s v="(18-24)"/>
    <s v="No Travel "/>
    <s v="Sales"/>
    <s v="Sales Executive"/>
    <n v="8"/>
    <s v="California"/>
    <n v="82405"/>
    <s v="Low Salary"/>
    <s v="White"/>
    <s v="Bachelors "/>
    <s v="Marketing"/>
    <s v="Single"/>
    <s v="Yes"/>
    <s v="Yes"/>
    <n v="5"/>
    <n v="1"/>
    <n v="4"/>
    <n v="1"/>
    <s v="PR2043"/>
    <d v="2016-06-19T00:00:00"/>
    <d v="2018-01-17T00:00:00"/>
    <d v="2021-06-19T00:00:00"/>
    <s v="Neutral"/>
    <x v="0"/>
    <s v="Satisfied "/>
    <n v="2"/>
    <n v="1"/>
    <s v="Meets Expectation"/>
    <s v="Meets Expectation"/>
    <x v="1"/>
    <s v="Keep"/>
  </r>
  <r>
    <s v="8A6B-AD5C"/>
    <s v="Ruby O'Scollain"/>
    <s v="Female"/>
    <n v="24"/>
    <s v="(18-24)"/>
    <s v="Some Travel"/>
    <s v="Technology"/>
    <s v="Data Scientist"/>
    <n v="30"/>
    <s v="California"/>
    <n v="61883"/>
    <s v="Low Salary"/>
    <s v="White"/>
    <s v="Bachelors "/>
    <s v="Information Systems"/>
    <s v="Single"/>
    <s v="No"/>
    <s v="Yes"/>
    <n v="1"/>
    <n v="1"/>
    <n v="1"/>
    <n v="0"/>
    <s v="PR1414"/>
    <d v="2016-08-02T00:00:00"/>
    <d v="2017-01-17T00:00:00"/>
    <d v="2017-08-02T00:00:00"/>
    <s v="Neutral"/>
    <x v="2"/>
    <s v="Neutral"/>
    <n v="3"/>
    <n v="0"/>
    <s v="Above and Beyond"/>
    <s v="Meets Expectation"/>
    <x v="1"/>
    <s v="Keep"/>
  </r>
  <r>
    <s v="5F2E-A68B"/>
    <s v="Evangelin Desantis"/>
    <s v="Prefer Not To Say"/>
    <n v="26"/>
    <s v="(25-34)"/>
    <s v="Some Travel"/>
    <s v="Technology"/>
    <s v="Software Engineer"/>
    <n v="16"/>
    <s v="California"/>
    <n v="60834"/>
    <s v="Low Salary"/>
    <s v="White"/>
    <s v="Masters "/>
    <s v="Other"/>
    <s v="Single"/>
    <s v="No"/>
    <s v="No"/>
    <n v="7"/>
    <n v="0"/>
    <n v="0"/>
    <n v="5"/>
    <s v="PR2209"/>
    <d v="2015-06-01T00:00:00"/>
    <d v="2018-03-26T00:00:00"/>
    <d v="2022-06-01T00:00:00"/>
    <s v="Very Satisfied"/>
    <x v="3"/>
    <s v="Satisfied "/>
    <n v="2"/>
    <n v="2"/>
    <s v="Needs Improvement"/>
    <s v="Above and Beyond"/>
    <x v="3"/>
    <s v="Keep"/>
  </r>
  <r>
    <s v="B49A-7D79"/>
    <s v="Freedman Kensington"/>
    <s v="Non-Binary"/>
    <n v="27"/>
    <s v="(25-34)"/>
    <s v="Some Travel"/>
    <s v="Technology"/>
    <s v="Software Engineer"/>
    <n v="20"/>
    <s v="California"/>
    <n v="22986"/>
    <s v="Low Salary"/>
    <s v="White"/>
    <s v="No Formal Qualifications"/>
    <s v="Business Studies"/>
    <s v="Single"/>
    <s v="Yes"/>
    <s v="No"/>
    <n v="7"/>
    <n v="6"/>
    <n v="7"/>
    <n v="0"/>
    <s v="PR2229"/>
    <d v="2015-06-02T00:00:00"/>
    <d v="2018-04-04T00:00:00"/>
    <d v="2022-06-02T00:00:00"/>
    <s v="Satisfied "/>
    <x v="0"/>
    <s v="Satisfied "/>
    <n v="1"/>
    <n v="2"/>
    <s v="Exceeds Expectation "/>
    <s v="Above and Beyond"/>
    <x v="3"/>
    <s v="Keep"/>
  </r>
  <r>
    <s v="E503-C500"/>
    <s v="Alexandro De Pietri"/>
    <s v="Male"/>
    <n v="28"/>
    <s v="(25-34)"/>
    <s v="Some Travel"/>
    <s v="Technology"/>
    <s v="Software Engineer"/>
    <n v="39"/>
    <s v="New York"/>
    <n v="81906"/>
    <s v="Low Salary"/>
    <s v="Black or African American"/>
    <s v="Doctorate"/>
    <s v="Computer Science"/>
    <s v="Single"/>
    <s v="No"/>
    <s v="No"/>
    <n v="7"/>
    <n v="4"/>
    <n v="4"/>
    <n v="1"/>
    <s v="PR2276"/>
    <d v="2015-06-04T00:00:00"/>
    <d v="2018-04-22T00:00:00"/>
    <d v="2022-06-04T00:00:00"/>
    <s v="Neutral"/>
    <x v="3"/>
    <s v="Very Satisfied"/>
    <n v="1"/>
    <n v="1"/>
    <s v="Meets Expectation"/>
    <s v="Above and Beyond"/>
    <x v="3"/>
    <s v="Keep"/>
  </r>
  <r>
    <s v="388D-DB68"/>
    <s v="Maybelle Hurler"/>
    <s v="Female"/>
    <n v="27"/>
    <s v="(25-34)"/>
    <s v="Some Travel"/>
    <s v="Human Resources"/>
    <s v="Recruiter"/>
    <n v="40"/>
    <s v="California"/>
    <n v="34320"/>
    <s v="Low Salary"/>
    <s v="White"/>
    <s v="Bachelors "/>
    <s v="Human Resources"/>
    <s v="Married"/>
    <s v="No"/>
    <s v="No"/>
    <n v="7"/>
    <n v="5"/>
    <n v="6"/>
    <n v="5"/>
    <s v="PR2112"/>
    <d v="2015-06-07T00:00:00"/>
    <d v="2018-02-13T00:00:00"/>
    <d v="2022-06-07T00:00:00"/>
    <s v="Very Satisfied"/>
    <x v="1"/>
    <s v="Dissatisfied"/>
    <n v="3"/>
    <n v="3"/>
    <s v="Exceeds Expectation "/>
    <s v="Above and Beyond"/>
    <x v="3"/>
    <s v="Keep"/>
  </r>
  <r>
    <s v="468A-E249"/>
    <s v="Ninon Leathwood"/>
    <s v="Female"/>
    <n v="26"/>
    <s v="(25-34)"/>
    <s v="Some Travel"/>
    <s v="Technology"/>
    <s v="Engineering Sales Manager"/>
    <n v="22"/>
    <s v="California"/>
    <n v="206137"/>
    <s v="Medium Salary"/>
    <s v="Mixed or multiple ethnic groups"/>
    <s v="Bachelors "/>
    <s v="Business Studies"/>
    <s v="Married"/>
    <s v="No"/>
    <s v="No"/>
    <n v="7"/>
    <n v="1"/>
    <n v="1"/>
    <n v="5"/>
    <s v="PR2163"/>
    <d v="2015-06-27T00:00:00"/>
    <d v="2018-03-05T00:00:00"/>
    <d v="2022-06-27T00:00:00"/>
    <s v="Satisfied "/>
    <x v="3"/>
    <s v="Very Satisfied"/>
    <n v="1"/>
    <n v="0"/>
    <s v="Exceeds Expectation "/>
    <s v="Above and Beyond"/>
    <x v="2"/>
    <s v="Keep"/>
  </r>
  <r>
    <s v="6EDB-94B7"/>
    <s v="Earle Willowby"/>
    <s v="Male"/>
    <n v="25"/>
    <s v="(25-34)"/>
    <s v="Some Travel"/>
    <s v="Technology"/>
    <s v="Engineering Sales Manager"/>
    <n v="6"/>
    <s v="New York"/>
    <n v="195911"/>
    <s v="Medium Salary"/>
    <s v="White"/>
    <s v="Bachelors "/>
    <s v="Computer Science"/>
    <s v="Single"/>
    <s v="No"/>
    <s v="No"/>
    <n v="7"/>
    <n v="0"/>
    <n v="3"/>
    <n v="4"/>
    <s v="PR2149"/>
    <d v="2015-07-09T00:00:00"/>
    <d v="2018-03-01T00:00:00"/>
    <d v="2022-07-09T00:00:00"/>
    <s v="Satisfied "/>
    <x v="3"/>
    <s v="Very Satisfied"/>
    <n v="3"/>
    <n v="3"/>
    <s v="Meets Expectation"/>
    <s v="Meets Expectation"/>
    <x v="1"/>
    <s v="Keep"/>
  </r>
  <r>
    <s v="8AAD-FAFB"/>
    <s v="Alethea Heeney"/>
    <s v="Female"/>
    <n v="24"/>
    <s v="(18-24)"/>
    <s v="Some Travel"/>
    <s v="Sales"/>
    <s v="Sales Executive"/>
    <n v="3"/>
    <s v="California"/>
    <n v="130774"/>
    <s v="Low Salary"/>
    <s v="Asian or Asian American"/>
    <s v="Bachelors "/>
    <s v="Marketing"/>
    <s v="Divorced"/>
    <s v="Yes"/>
    <s v="Yes"/>
    <n v="4"/>
    <n v="3"/>
    <n v="3"/>
    <n v="4"/>
    <s v="PR1429"/>
    <d v="2016-08-15T00:00:00"/>
    <d v="2017-01-23T00:00:00"/>
    <d v="2020-08-15T00:00:00"/>
    <s v="Very Satisfied"/>
    <x v="2"/>
    <s v="Very Satisfied"/>
    <n v="2"/>
    <n v="2"/>
    <s v="Needs Improvement"/>
    <s v="Meets Expectation"/>
    <x v="1"/>
    <s v="Keep"/>
  </r>
  <r>
    <s v="8AAD-FAFB"/>
    <s v="Alethea Heeney"/>
    <s v="Female"/>
    <n v="24"/>
    <s v="(18-24)"/>
    <s v="Some Travel"/>
    <s v="Sales"/>
    <s v="Sales Executive"/>
    <n v="3"/>
    <s v="California"/>
    <n v="130774"/>
    <s v="Low Salary"/>
    <s v="Asian or Asian American"/>
    <s v="Bachelors "/>
    <s v="Marketing"/>
    <s v="Divorced"/>
    <s v="Yes"/>
    <s v="Yes"/>
    <n v="4"/>
    <n v="3"/>
    <n v="3"/>
    <n v="4"/>
    <s v="PR2059"/>
    <d v="2016-08-15T00:00:00"/>
    <d v="2018-01-23T00:00:00"/>
    <d v="2020-08-15T00:00:00"/>
    <s v="Satisfied "/>
    <x v="0"/>
    <s v="Satisfied "/>
    <n v="1"/>
    <n v="1"/>
    <s v="Needs Improvement"/>
    <s v="Meets Expectation"/>
    <x v="1"/>
    <s v="Keep"/>
  </r>
  <r>
    <s v="C250-AF15"/>
    <s v="Ron Hordle"/>
    <s v="Male"/>
    <n v="25"/>
    <s v="(25-34)"/>
    <s v="Some Travel"/>
    <s v="Technology"/>
    <s v="Engineering Sales Manager"/>
    <n v="13"/>
    <s v="New York"/>
    <n v="178337"/>
    <s v="Medium Salary"/>
    <s v="Black or African American"/>
    <s v="Doctorate"/>
    <s v="Computer Science"/>
    <s v="Single"/>
    <s v="No"/>
    <s v="No"/>
    <n v="7"/>
    <n v="1"/>
    <n v="7"/>
    <n v="2"/>
    <s v="PR2092"/>
    <d v="2015-07-16T00:00:00"/>
    <d v="2018-02-04T00:00:00"/>
    <d v="2022-07-16T00:00:00"/>
    <s v="Very Satisfied"/>
    <x v="0"/>
    <s v="Satisfied "/>
    <n v="2"/>
    <n v="2"/>
    <s v="Exceeds Expectation "/>
    <s v="Above and Beyond"/>
    <x v="2"/>
    <s v="Keep"/>
  </r>
  <r>
    <s v="257B-8130"/>
    <s v="Erastus Pennings"/>
    <s v="Male"/>
    <n v="26"/>
    <s v="(25-34)"/>
    <s v="Some Travel"/>
    <s v="Technology"/>
    <s v="Senior Software Engineer"/>
    <n v="41"/>
    <s v="New York"/>
    <n v="47676"/>
    <s v="Low Salary"/>
    <s v="Mixed or multiple ethnic groups"/>
    <s v="Bachelors "/>
    <s v="Computer Science"/>
    <s v="Divorced"/>
    <s v="No"/>
    <s v="No"/>
    <n v="7"/>
    <n v="4"/>
    <n v="6"/>
    <n v="1"/>
    <s v="PR2072"/>
    <d v="2015-07-20T00:00:00"/>
    <d v="2018-01-29T00:00:00"/>
    <d v="2022-07-20T00:00:00"/>
    <s v="Neutral"/>
    <x v="1"/>
    <s v="Dissatisfied"/>
    <n v="3"/>
    <n v="0"/>
    <s v="Meets Expectation"/>
    <s v="Above and Beyond"/>
    <x v="2"/>
    <s v="Keep"/>
  </r>
  <r>
    <s v="6653-BD41"/>
    <s v="Selle Barrington"/>
    <s v="Female"/>
    <n v="27"/>
    <s v="(25-34)"/>
    <s v="Some Travel"/>
    <s v="Technology"/>
    <s v="Engineering Sales Manager"/>
    <n v="5"/>
    <s v="New York"/>
    <n v="238435"/>
    <s v="Medium Salary"/>
    <s v="Black or African American"/>
    <s v="Bachelors "/>
    <s v="Computer Science"/>
    <s v="Married"/>
    <s v="No"/>
    <s v="No"/>
    <n v="7"/>
    <n v="2"/>
    <n v="4"/>
    <n v="1"/>
    <s v="PR2228"/>
    <d v="2015-08-07T00:00:00"/>
    <d v="2018-04-04T00:00:00"/>
    <d v="2022-08-07T00:00:00"/>
    <s v="Very Satisfied"/>
    <x v="0"/>
    <s v="Neutral"/>
    <n v="2"/>
    <n v="2"/>
    <s v="Meets Expectation"/>
    <s v="Exceeds Expectation "/>
    <x v="0"/>
    <s v="Keep"/>
  </r>
  <r>
    <s v="6125-FEC8"/>
    <s v="Myrtie Corbie"/>
    <s v="Non-Binary"/>
    <n v="27"/>
    <s v="(25-34)"/>
    <s v="No Travel "/>
    <s v="Technology"/>
    <s v="Software Engineer"/>
    <n v="36"/>
    <s v="California"/>
    <n v="50046"/>
    <s v="Low Salary"/>
    <s v="Native Hawaiian "/>
    <s v="Masters "/>
    <s v="Business Studies"/>
    <s v="Married"/>
    <s v="No"/>
    <s v="No"/>
    <n v="7"/>
    <n v="1"/>
    <n v="6"/>
    <n v="2"/>
    <s v="PR1436"/>
    <d v="2015-12-20T00:00:00"/>
    <d v="2017-01-26T00:00:00"/>
    <d v="2022-12-20T00:00:00"/>
    <s v="Very Satisfied"/>
    <x v="2"/>
    <s v="Very Satisfied"/>
    <n v="3"/>
    <n v="2"/>
    <s v="Exceeds Expectation "/>
    <s v="Exceeds Expectation "/>
    <x v="0"/>
    <s v="Keep"/>
  </r>
  <r>
    <s v="C251-2A18"/>
    <s v="Honor Jesson"/>
    <s v="Non-Binary"/>
    <n v="26"/>
    <s v="(25-34)"/>
    <s v="Some Travel"/>
    <s v="Technology"/>
    <s v="Data Scientist"/>
    <n v="28"/>
    <s v="California"/>
    <n v="29791"/>
    <s v="Low Salary"/>
    <s v="White"/>
    <s v="Masters "/>
    <s v="Computer Science"/>
    <s v="Single"/>
    <s v="No"/>
    <s v="No"/>
    <n v="7"/>
    <n v="7"/>
    <n v="7"/>
    <n v="1"/>
    <s v="PR2021"/>
    <d v="2015-08-07T00:00:00"/>
    <d v="2018-01-08T00:00:00"/>
    <d v="2022-08-07T00:00:00"/>
    <s v="Very Satisfied"/>
    <x v="0"/>
    <s v="Satisfied "/>
    <n v="1"/>
    <n v="0"/>
    <s v="Meets Expectation"/>
    <s v="Exceeds Expectation "/>
    <x v="2"/>
    <s v="Keep"/>
  </r>
  <r>
    <s v="1453-D3D8"/>
    <s v="Magnum Dublin"/>
    <s v="Non-Binary"/>
    <n v="27"/>
    <s v="(25-34)"/>
    <s v="Some Travel"/>
    <s v="Technology"/>
    <s v="Machine Learning Engineer"/>
    <n v="4"/>
    <s v="New York"/>
    <n v="60967"/>
    <s v="Low Salary"/>
    <s v="Asian or Asian American"/>
    <s v="Bachelors "/>
    <s v="Computer Science"/>
    <s v="Married"/>
    <s v="No"/>
    <s v="No"/>
    <n v="7"/>
    <n v="7"/>
    <n v="7"/>
    <n v="0"/>
    <s v="PR2096"/>
    <d v="2015-08-14T00:00:00"/>
    <d v="2018-02-06T00:00:00"/>
    <d v="2022-08-14T00:00:00"/>
    <s v="Satisfied "/>
    <x v="3"/>
    <s v="Dissatisfied"/>
    <n v="3"/>
    <n v="1"/>
    <s v="Above and Beyond"/>
    <s v="Above and Beyond"/>
    <x v="2"/>
    <s v="Keep"/>
  </r>
  <r>
    <s v="7279-6591"/>
    <s v="Bradan Rozzier"/>
    <s v="Male"/>
    <n v="41"/>
    <s v="(35-44)"/>
    <s v="Some Travel"/>
    <s v="Sales"/>
    <s v="Sales Executive"/>
    <n v="25"/>
    <s v="California"/>
    <n v="231843"/>
    <s v="Medium Salary"/>
    <s v="American Indian or Alaska Native"/>
    <s v="Bachelors "/>
    <s v="Marketing"/>
    <s v="Single"/>
    <s v="Yes"/>
    <s v="Yes"/>
    <n v="1"/>
    <n v="1"/>
    <n v="1"/>
    <n v="0"/>
    <s v="PR2073"/>
    <d v="2017-06-01T00:00:00"/>
    <d v="2018-01-30T00:00:00"/>
    <d v="2018-06-01T00:00:00"/>
    <s v="Satisfied "/>
    <x v="1"/>
    <s v="Dissatisfied"/>
    <n v="3"/>
    <n v="0"/>
    <s v="Exceeds Expectation "/>
    <s v="Exceeds Expectation "/>
    <x v="0"/>
    <s v="Keep"/>
  </r>
  <r>
    <s v="AC19-7EE7"/>
    <s v="Aube Bassill"/>
    <s v="Male"/>
    <n v="25"/>
    <s v="(25-34)"/>
    <s v="Some Travel"/>
    <s v="Sales"/>
    <s v="Sales Executive"/>
    <n v="38"/>
    <s v="New York"/>
    <n v="86485"/>
    <s v="Low Salary"/>
    <s v="Mixed or multiple ethnic groups"/>
    <s v="Bachelors "/>
    <s v="Marketing"/>
    <s v="Divorced"/>
    <s v="Yes"/>
    <s v="No"/>
    <n v="7"/>
    <n v="6"/>
    <n v="6"/>
    <n v="0"/>
    <s v="PR2256"/>
    <d v="2015-09-07T00:00:00"/>
    <d v="2018-04-15T00:00:00"/>
    <d v="2022-09-07T00:00:00"/>
    <s v="Very Satisfied"/>
    <x v="0"/>
    <s v="Dissatisfied"/>
    <n v="3"/>
    <n v="0"/>
    <s v="Above and Beyond"/>
    <s v="Above and Beyond"/>
    <x v="2"/>
    <s v="Keep"/>
  </r>
  <r>
    <s v="2219-56CA"/>
    <s v="Sloane Shera"/>
    <s v="Non-Binary"/>
    <n v="28"/>
    <s v="(25-34)"/>
    <s v="Some Travel"/>
    <s v="Sales"/>
    <s v="Sales Executive"/>
    <n v="38"/>
    <s v="Illinois"/>
    <n v="185380"/>
    <s v="Medium Salary"/>
    <s v="Mixed or multiple ethnic groups"/>
    <s v="Bachelors "/>
    <s v="Marketing"/>
    <s v="Divorced"/>
    <s v="No"/>
    <s v="Yes"/>
    <n v="5"/>
    <n v="2"/>
    <n v="5"/>
    <n v="3"/>
    <s v="PR1484"/>
    <d v="2015-09-21T00:00:00"/>
    <d v="2017-02-20T00:00:00"/>
    <d v="2020-09-21T00:00:00"/>
    <s v="Very Satisfied"/>
    <x v="1"/>
    <s v="Very Satisfied"/>
    <n v="1"/>
    <n v="0"/>
    <s v="Meets Expectation"/>
    <s v="Exceeds Expectation "/>
    <x v="0"/>
    <s v="Keep"/>
  </r>
  <r>
    <s v="2219-56CA"/>
    <s v="Sloane Shera"/>
    <s v="Non-Binary"/>
    <n v="28"/>
    <s v="(25-34)"/>
    <s v="Some Travel"/>
    <s v="Sales"/>
    <s v="Sales Executive"/>
    <n v="38"/>
    <s v="Illinois"/>
    <n v="185380"/>
    <s v="Medium Salary"/>
    <s v="Mixed or multiple ethnic groups"/>
    <s v="Bachelors "/>
    <s v="Marketing"/>
    <s v="Divorced"/>
    <s v="No"/>
    <s v="Yes"/>
    <n v="5"/>
    <n v="2"/>
    <n v="5"/>
    <n v="3"/>
    <s v="PR2122"/>
    <d v="2015-09-21T00:00:00"/>
    <d v="2018-02-20T00:00:00"/>
    <d v="2020-09-21T00:00:00"/>
    <s v="Neutral"/>
    <x v="1"/>
    <s v="Dissatisfied"/>
    <n v="1"/>
    <n v="1"/>
    <s v="Needs Improvement"/>
    <s v="Meets Expectation"/>
    <x v="1"/>
    <s v="Keep"/>
  </r>
  <r>
    <s v="EEA0-C109"/>
    <s v="Silvan Bratcher"/>
    <s v="Male"/>
    <n v="26"/>
    <s v="(25-34)"/>
    <s v="Some Travel"/>
    <s v="Sales"/>
    <s v="Sales Executive"/>
    <n v="3"/>
    <s v="New York"/>
    <n v="56892"/>
    <s v="Low Salary"/>
    <s v="White"/>
    <s v="No Formal Qualifications"/>
    <s v="Marketing"/>
    <s v="Married"/>
    <s v="No"/>
    <s v="No"/>
    <n v="7"/>
    <n v="1"/>
    <n v="3"/>
    <n v="3"/>
    <s v="PR2120"/>
    <d v="2015-09-29T00:00:00"/>
    <d v="2018-02-17T00:00:00"/>
    <d v="2022-09-29T00:00:00"/>
    <s v="Satisfied "/>
    <x v="2"/>
    <s v="Satisfied "/>
    <n v="2"/>
    <n v="2"/>
    <s v="Needs Improvement"/>
    <s v="Exceeds Expectation "/>
    <x v="0"/>
    <s v="Keep"/>
  </r>
  <r>
    <s v="ABB5-0B95"/>
    <s v="Thomasine Odell"/>
    <s v="Non-Binary"/>
    <n v="28"/>
    <s v="(25-34)"/>
    <s v="No Travel "/>
    <s v="Technology"/>
    <s v="Data Scientist"/>
    <n v="26"/>
    <s v="California"/>
    <n v="112175"/>
    <s v="Low Salary"/>
    <s v="Mixed or multiple ethnic groups"/>
    <s v="Doctorate"/>
    <s v="Computer Science"/>
    <s v="Married"/>
    <s v="No"/>
    <s v="No"/>
    <n v="7"/>
    <n v="1"/>
    <n v="3"/>
    <n v="4"/>
    <s v="PR2153"/>
    <d v="2015-09-30T00:00:00"/>
    <d v="2018-03-02T00:00:00"/>
    <d v="2022-09-30T00:00:00"/>
    <s v="Very Satisfied"/>
    <x v="1"/>
    <s v="Very Satisfied"/>
    <n v="1"/>
    <n v="0"/>
    <s v="Exceeds Expectation "/>
    <s v="Above and Beyond"/>
    <x v="2"/>
    <s v="Keep"/>
  </r>
  <r>
    <s v="5F4E-EE5A"/>
    <s v="Mamie Neagle"/>
    <s v="Prefer Not To Say"/>
    <n v="28"/>
    <s v="(25-34)"/>
    <s v="No Travel "/>
    <s v="Technology"/>
    <s v="Machine Learning Engineer"/>
    <n v="45"/>
    <s v="Illinois"/>
    <n v="87762"/>
    <s v="Low Salary"/>
    <s v="Mixed or multiple ethnic groups"/>
    <s v="Masters "/>
    <s v="Information Systems"/>
    <s v="Married"/>
    <s v="No"/>
    <s v="No"/>
    <n v="7"/>
    <n v="2"/>
    <n v="7"/>
    <n v="2"/>
    <s v="PR2187"/>
    <d v="2015-10-02T00:00:00"/>
    <d v="2018-03-14T00:00:00"/>
    <d v="2022-10-02T00:00:00"/>
    <s v="Satisfied "/>
    <x v="0"/>
    <s v="Satisfied "/>
    <n v="3"/>
    <n v="0"/>
    <s v="Above and Beyond"/>
    <s v="Meets Expectation"/>
    <x v="1"/>
    <s v="Keep"/>
  </r>
  <r>
    <s v="B995-E5CE"/>
    <s v="Anitra Korfmann"/>
    <s v="Non-Binary"/>
    <n v="27"/>
    <s v="(25-34)"/>
    <s v="Some Travel"/>
    <s v="Technology"/>
    <s v="Data Scientist"/>
    <n v="2"/>
    <s v="California"/>
    <n v="39198"/>
    <s v="Low Salary"/>
    <s v="Mixed or multiple ethnic groups"/>
    <s v="Masters "/>
    <s v="Computer Science"/>
    <s v="Married"/>
    <s v="No"/>
    <s v="No"/>
    <n v="7"/>
    <n v="6"/>
    <n v="7"/>
    <n v="4"/>
    <s v="PR2100"/>
    <d v="2015-10-10T00:00:00"/>
    <d v="2018-02-08T00:00:00"/>
    <d v="2022-10-10T00:00:00"/>
    <s v="Very Satisfied"/>
    <x v="1"/>
    <s v="Satisfied "/>
    <n v="2"/>
    <n v="3"/>
    <s v="Exceeds Expectation "/>
    <s v="Meets Expectation"/>
    <x v="0"/>
    <s v="Keep"/>
  </r>
  <r>
    <s v="B44E-8AEE"/>
    <s v="Carlynn Bartolic"/>
    <s v="Female"/>
    <n v="28"/>
    <s v="(25-34)"/>
    <s v="Some Travel"/>
    <s v="Sales"/>
    <s v="Sales Executive"/>
    <n v="7"/>
    <s v="California"/>
    <n v="181164"/>
    <s v="Medium Salary"/>
    <s v="White"/>
    <s v="Doctorate"/>
    <s v="Marketing"/>
    <s v="Married"/>
    <s v="No"/>
    <s v="No"/>
    <n v="7"/>
    <n v="5"/>
    <n v="6"/>
    <n v="1"/>
    <s v="PR2193"/>
    <d v="2015-11-01T00:00:00"/>
    <d v="2018-03-17T00:00:00"/>
    <d v="2022-11-01T00:00:00"/>
    <s v="Neutral"/>
    <x v="3"/>
    <s v="Satisfied "/>
    <n v="1"/>
    <n v="3"/>
    <s v="Needs Improvement"/>
    <s v="Exceeds Expectation "/>
    <x v="2"/>
    <s v="Keep"/>
  </r>
  <r>
    <s v="0D1B-DEC2"/>
    <s v="Celestine Kyngdon"/>
    <s v="Non-Binary"/>
    <n v="24"/>
    <s v="(18-24)"/>
    <s v="Some Travel"/>
    <s v="Technology"/>
    <s v="Data Scientist"/>
    <n v="23"/>
    <s v="California"/>
    <n v="100586"/>
    <s v="Low Salary"/>
    <s v="American Indian or Alaska Native"/>
    <s v="Bachelors "/>
    <s v="Computer Science"/>
    <s v="Single"/>
    <s v="No"/>
    <s v="Yes"/>
    <n v="4"/>
    <n v="4"/>
    <n v="4"/>
    <n v="4"/>
    <s v="PR2102"/>
    <d v="2017-04-23T00:00:00"/>
    <d v="2018-02-10T00:00:00"/>
    <d v="2021-04-23T00:00:00"/>
    <s v="Neutral"/>
    <x v="2"/>
    <s v="Dissatisfied"/>
    <n v="1"/>
    <n v="3"/>
    <s v="Above and Beyond"/>
    <s v="Above and Beyond"/>
    <x v="3"/>
    <s v="Keep"/>
  </r>
  <r>
    <s v="B407-ABCA"/>
    <s v="Obie Huke"/>
    <s v="Male"/>
    <n v="26"/>
    <s v="(25-34)"/>
    <s v="Some Travel"/>
    <s v="Sales"/>
    <s v="Sales Executive"/>
    <n v="2"/>
    <s v="California"/>
    <n v="60087"/>
    <s v="Low Salary"/>
    <s v="Asian or Asian American"/>
    <s v="Masters "/>
    <s v="Economics"/>
    <s v="Single"/>
    <s v="Yes"/>
    <s v="Yes"/>
    <n v="4"/>
    <n v="0"/>
    <n v="0"/>
    <n v="3"/>
    <s v="PR1468"/>
    <d v="2016-11-08T00:00:00"/>
    <d v="2017-02-10T00:00:00"/>
    <d v="2020-11-08T00:00:00"/>
    <s v="Neutral"/>
    <x v="0"/>
    <s v="Neutral"/>
    <n v="1"/>
    <n v="1"/>
    <s v="Needs Improvement"/>
    <s v="Meets Expectation"/>
    <x v="1"/>
    <s v="Keep"/>
  </r>
  <r>
    <s v="B407-ABCA"/>
    <s v="Obie Huke"/>
    <s v="Male"/>
    <n v="26"/>
    <s v="(25-34)"/>
    <s v="Some Travel"/>
    <s v="Sales"/>
    <s v="Sales Executive"/>
    <n v="2"/>
    <s v="California"/>
    <n v="60087"/>
    <s v="Low Salary"/>
    <s v="Asian or Asian American"/>
    <s v="Masters "/>
    <s v="Economics"/>
    <s v="Single"/>
    <s v="Yes"/>
    <s v="Yes"/>
    <n v="4"/>
    <n v="0"/>
    <n v="0"/>
    <n v="3"/>
    <s v="PR2103"/>
    <d v="2016-11-08T00:00:00"/>
    <d v="2018-02-10T00:00:00"/>
    <d v="2020-11-08T00:00:00"/>
    <s v="Neutral"/>
    <x v="3"/>
    <s v="Neutral"/>
    <n v="3"/>
    <n v="1"/>
    <s v="Exceeds Expectation "/>
    <s v="Above and Beyond"/>
    <x v="2"/>
    <s v="Keep"/>
  </r>
  <r>
    <s v="83FD-F920"/>
    <s v="Yorgo Clappison"/>
    <s v="Male"/>
    <n v="25"/>
    <s v="(25-34)"/>
    <s v="Some Travel"/>
    <s v="Technology"/>
    <s v="Data Scientist"/>
    <n v="41"/>
    <s v="California"/>
    <n v="28137"/>
    <s v="Low Salary"/>
    <s v="White"/>
    <s v="No Formal Qualifications"/>
    <s v="Computer Science"/>
    <s v="Married"/>
    <s v="Yes"/>
    <s v="Yes"/>
    <n v="4"/>
    <n v="3"/>
    <n v="3"/>
    <n v="1"/>
    <s v="PR1473"/>
    <d v="2016-01-10T00:00:00"/>
    <d v="2017-02-12T00:00:00"/>
    <d v="2020-01-10T00:00:00"/>
    <s v="Satisfied "/>
    <x v="2"/>
    <s v="Very Satisfied"/>
    <n v="1"/>
    <n v="0"/>
    <s v="Meets Expectation"/>
    <s v="Meets Expectation"/>
    <x v="1"/>
    <s v="Keep"/>
  </r>
  <r>
    <s v="83FD-F920"/>
    <s v="Yorgo Clappison"/>
    <s v="Male"/>
    <n v="25"/>
    <s v="(25-34)"/>
    <s v="Some Travel"/>
    <s v="Technology"/>
    <s v="Data Scientist"/>
    <n v="41"/>
    <s v="California"/>
    <n v="28137"/>
    <s v="Low Salary"/>
    <s v="White"/>
    <s v="No Formal Qualifications"/>
    <s v="Computer Science"/>
    <s v="Married"/>
    <s v="Yes"/>
    <s v="Yes"/>
    <n v="4"/>
    <n v="3"/>
    <n v="3"/>
    <n v="1"/>
    <s v="PR2108"/>
    <d v="2016-01-10T00:00:00"/>
    <d v="2018-02-12T00:00:00"/>
    <d v="2020-01-10T00:00:00"/>
    <s v="Very Satisfied"/>
    <x v="0"/>
    <s v="Satisfied "/>
    <n v="1"/>
    <n v="1"/>
    <s v="Needs Improvement"/>
    <s v="Above and Beyond"/>
    <x v="3"/>
    <s v="Keep"/>
  </r>
  <r>
    <s v="ACD5-5FA2"/>
    <s v="Judye Offield"/>
    <s v="Female"/>
    <n v="28"/>
    <s v="(25-34)"/>
    <s v="Some Travel"/>
    <s v="Sales"/>
    <s v="Sales Representative"/>
    <n v="17"/>
    <s v="California"/>
    <n v="70787"/>
    <s v="Low Salary"/>
    <s v="White"/>
    <s v="Bachelors "/>
    <s v="Technical Degree"/>
    <s v="Divorced"/>
    <s v="Yes"/>
    <s v="No"/>
    <n v="7"/>
    <n v="2"/>
    <n v="5"/>
    <n v="5"/>
    <s v="PR2167"/>
    <d v="2015-11-26T00:00:00"/>
    <d v="2018-03-06T00:00:00"/>
    <d v="2022-11-26T00:00:00"/>
    <s v="Neutral"/>
    <x v="3"/>
    <s v="Very Satisfied"/>
    <n v="3"/>
    <n v="1"/>
    <s v="Above and Beyond"/>
    <s v="Exceeds Expectation "/>
    <x v="0"/>
    <s v="Keep"/>
  </r>
  <r>
    <s v="D954-6402"/>
    <s v="Ara Daulton"/>
    <s v="Male"/>
    <n v="25"/>
    <s v="(25-34)"/>
    <s v="Some Travel"/>
    <s v="Sales"/>
    <s v="Sales Executive"/>
    <n v="14"/>
    <s v="Illinois"/>
    <n v="123307"/>
    <s v="Low Salary"/>
    <s v="White"/>
    <s v="Bachelors "/>
    <s v="Marketing"/>
    <s v="Single"/>
    <s v="Yes"/>
    <s v="Yes"/>
    <n v="7"/>
    <n v="2"/>
    <n v="3"/>
    <n v="1"/>
    <s v="PR1526"/>
    <d v="2015-12-23T00:00:00"/>
    <d v="2017-03-07T00:00:00"/>
    <d v="2022-12-23T00:00:00"/>
    <s v="Very Satisfied"/>
    <x v="3"/>
    <s v="Very Satisfied"/>
    <n v="3"/>
    <n v="0"/>
    <s v="Exceeds Expectation "/>
    <s v="Exceeds Expectation "/>
    <x v="0"/>
    <s v="Keep"/>
  </r>
  <r>
    <s v="D954-6402"/>
    <s v="Ara Daulton"/>
    <s v="Male"/>
    <n v="25"/>
    <s v="(25-34)"/>
    <s v="Some Travel"/>
    <s v="Sales"/>
    <s v="Sales Executive"/>
    <n v="14"/>
    <s v="Illinois"/>
    <n v="123307"/>
    <s v="Low Salary"/>
    <s v="White"/>
    <s v="Bachelors "/>
    <s v="Marketing"/>
    <s v="Single"/>
    <s v="Yes"/>
    <s v="Yes"/>
    <n v="7"/>
    <n v="2"/>
    <n v="3"/>
    <n v="1"/>
    <s v="PR2169"/>
    <d v="2015-12-23T00:00:00"/>
    <d v="2018-03-07T00:00:00"/>
    <d v="2022-12-23T00:00:00"/>
    <s v="Very Satisfied"/>
    <x v="0"/>
    <s v="Satisfied "/>
    <n v="3"/>
    <n v="2"/>
    <s v="Above and Beyond"/>
    <s v="Above and Beyond"/>
    <x v="3"/>
    <s v="Keep"/>
  </r>
  <r>
    <s v="BD97-F94D"/>
    <s v="Cletus Heintsch"/>
    <s v="Male"/>
    <n v="26"/>
    <s v="(25-34)"/>
    <s v="Some Travel"/>
    <s v="Technology"/>
    <s v="Software Engineer"/>
    <n v="8"/>
    <s v="Illinois"/>
    <n v="50614"/>
    <s v="Low Salary"/>
    <s v="Black or African American"/>
    <s v="High School "/>
    <s v="Information Systems"/>
    <s v="Married"/>
    <s v="No"/>
    <s v="No"/>
    <n v="7"/>
    <n v="7"/>
    <n v="7"/>
    <n v="2"/>
    <s v="PR1840"/>
    <d v="2015-12-25T00:00:00"/>
    <d v="2017-09-01T00:00:00"/>
    <d v="2022-12-25T00:00:00"/>
    <s v="Satisfied "/>
    <x v="2"/>
    <s v="Satisfied "/>
    <n v="3"/>
    <n v="0"/>
    <s v="Exceeds Expectation "/>
    <s v="Meets Expectation"/>
    <x v="0"/>
    <s v="Keep"/>
  </r>
  <r>
    <s v="A590-DF69"/>
    <s v="Cortney Wann"/>
    <s v="Female"/>
    <n v="28"/>
    <s v="(25-34)"/>
    <s v="Some Travel"/>
    <s v="Technology"/>
    <s v="Software Engineer"/>
    <n v="24"/>
    <s v="California"/>
    <n v="71553"/>
    <s v="Low Salary"/>
    <s v="Mixed or multiple ethnic groups"/>
    <s v="Bachelors "/>
    <s v="Computer Science"/>
    <s v="Married"/>
    <s v="No"/>
    <s v="No"/>
    <n v="7"/>
    <n v="6"/>
    <n v="6"/>
    <n v="0"/>
    <s v="PR1535"/>
    <d v="2015-12-30T00:00:00"/>
    <d v="2017-03-12T00:00:00"/>
    <d v="2022-12-30T00:00:00"/>
    <s v="Satisfied "/>
    <x v="0"/>
    <s v="Neutral"/>
    <n v="3"/>
    <n v="1"/>
    <s v="Needs Improvement"/>
    <s v="Above and Beyond"/>
    <x v="3"/>
    <s v="Keep"/>
  </r>
  <r>
    <s v="A590-DF69"/>
    <s v="Cortney Wann"/>
    <s v="Female"/>
    <n v="28"/>
    <s v="(25-34)"/>
    <s v="Some Travel"/>
    <s v="Technology"/>
    <s v="Software Engineer"/>
    <n v="24"/>
    <s v="California"/>
    <n v="71553"/>
    <s v="Low Salary"/>
    <s v="Mixed or multiple ethnic groups"/>
    <s v="Bachelors "/>
    <s v="Computer Science"/>
    <s v="Married"/>
    <s v="No"/>
    <s v="No"/>
    <n v="7"/>
    <n v="6"/>
    <n v="6"/>
    <n v="0"/>
    <s v="PR2179"/>
    <d v="2015-12-30T00:00:00"/>
    <d v="2018-03-12T00:00:00"/>
    <d v="2022-12-30T00:00:00"/>
    <s v="Very Satisfied"/>
    <x v="3"/>
    <s v="Dissatisfied"/>
    <n v="2"/>
    <n v="2"/>
    <s v="Exceeds Expectation "/>
    <s v="Above and Beyond"/>
    <x v="3"/>
    <s v="Keep"/>
  </r>
  <r>
    <s v="8FB2-4CE0"/>
    <s v="Kurtis Plane"/>
    <s v="Male"/>
    <n v="27"/>
    <s v="(25-34)"/>
    <s v="Some Travel"/>
    <s v="Technology"/>
    <s v="Data Scientist"/>
    <n v="14"/>
    <s v="Illinois"/>
    <n v="37545"/>
    <s v="Low Salary"/>
    <s v="White"/>
    <s v="Masters "/>
    <s v="Computer Science"/>
    <s v="Single"/>
    <s v="No"/>
    <s v="Yes"/>
    <n v="2"/>
    <n v="1"/>
    <n v="1"/>
    <n v="1"/>
    <s v="PR1485"/>
    <d v="2016-12-06T00:00:00"/>
    <d v="2017-02-20T00:00:00"/>
    <d v="2018-12-06T00:00:00"/>
    <s v="Neutral"/>
    <x v="3"/>
    <s v="Dissatisfied"/>
    <n v="2"/>
    <n v="0"/>
    <s v="Needs Improvement"/>
    <s v="Meets Expectation"/>
    <x v="0"/>
    <s v="Keep"/>
  </r>
  <r>
    <s v="8FB2-4CE0"/>
    <s v="Kurtis Plane"/>
    <s v="Male"/>
    <n v="27"/>
    <s v="(25-34)"/>
    <s v="Some Travel"/>
    <s v="Technology"/>
    <s v="Data Scientist"/>
    <n v="14"/>
    <s v="Illinois"/>
    <n v="37545"/>
    <s v="Low Salary"/>
    <s v="White"/>
    <s v="Masters "/>
    <s v="Computer Science"/>
    <s v="Single"/>
    <s v="No"/>
    <s v="Yes"/>
    <n v="2"/>
    <n v="1"/>
    <n v="1"/>
    <n v="1"/>
    <s v="PR2123"/>
    <d v="2016-12-06T00:00:00"/>
    <d v="2018-02-20T00:00:00"/>
    <d v="2018-12-06T00:00:00"/>
    <s v="Satisfied "/>
    <x v="1"/>
    <s v="Dissatisfied"/>
    <n v="2"/>
    <n v="1"/>
    <s v="Above and Beyond"/>
    <s v="Meets Expectation"/>
    <x v="0"/>
    <s v="Keep"/>
  </r>
  <r>
    <s v="BAB4-3AC8"/>
    <s v="Trudey Doulton"/>
    <s v="Female"/>
    <n v="25"/>
    <s v="(25-34)"/>
    <s v="No Travel "/>
    <s v="Technology"/>
    <s v="Software Engineer"/>
    <n v="24"/>
    <s v="Illinois"/>
    <n v="44146"/>
    <s v="Low Salary"/>
    <s v="Black or African American"/>
    <s v="Masters "/>
    <s v="Computer Science"/>
    <s v="Married"/>
    <s v="No"/>
    <s v="No"/>
    <n v="6"/>
    <n v="1"/>
    <n v="1"/>
    <n v="3"/>
    <s v="PR1927"/>
    <d v="2016-01-08T00:00:00"/>
    <d v="2017-11-08T00:00:00"/>
    <d v="2022-01-08T00:00:00"/>
    <s v="Neutral"/>
    <x v="2"/>
    <s v="Very Satisfied"/>
    <n v="2"/>
    <n v="1"/>
    <s v="Meets Expectation"/>
    <s v="Exceeds Expectation "/>
    <x v="2"/>
    <s v="Keep"/>
  </r>
  <r>
    <s v="B24C-18BF"/>
    <s v="Timothy Plewright"/>
    <s v="Male"/>
    <n v="26"/>
    <s v="(25-34)"/>
    <s v="No Travel "/>
    <s v="Sales"/>
    <s v="Sales Executive"/>
    <n v="5"/>
    <s v="California"/>
    <n v="93170"/>
    <s v="Low Salary"/>
    <s v="White"/>
    <s v="High School "/>
    <s v="Marketing"/>
    <s v="Married"/>
    <s v="No"/>
    <s v="No"/>
    <n v="6"/>
    <n v="3"/>
    <n v="6"/>
    <n v="1"/>
    <s v="PR1821"/>
    <d v="2016-01-10T00:00:00"/>
    <d v="2017-08-15T00:00:00"/>
    <d v="2022-01-10T00:00:00"/>
    <s v="Neutral"/>
    <x v="3"/>
    <s v="Satisfied "/>
    <n v="3"/>
    <n v="2"/>
    <s v="Needs Improvement"/>
    <s v="Meets Expectation"/>
    <x v="1"/>
    <s v="Keep"/>
  </r>
  <r>
    <s v="8A5B-3D6E"/>
    <s v="Konstanze Scrammage"/>
    <s v="Female"/>
    <n v="24"/>
    <s v="(18-24)"/>
    <s v="Some Travel"/>
    <s v="Sales"/>
    <s v="Sales Executive"/>
    <n v="25"/>
    <s v="New York"/>
    <n v="105383"/>
    <s v="Low Salary"/>
    <s v="Mixed or multiple ethnic groups"/>
    <s v="No Formal Qualifications"/>
    <s v="Marketing"/>
    <s v="Divorced"/>
    <s v="Yes"/>
    <s v="No"/>
    <n v="6"/>
    <n v="6"/>
    <n v="6"/>
    <n v="5"/>
    <s v="PR1544"/>
    <d v="2016-01-14T00:00:00"/>
    <d v="2017-03-15T00:00:00"/>
    <d v="2022-01-14T00:00:00"/>
    <s v="Neutral"/>
    <x v="2"/>
    <s v="Very Dissatisfied"/>
    <n v="3"/>
    <n v="2"/>
    <s v="Meets Expectation"/>
    <s v="Exceeds Expectation "/>
    <x v="2"/>
    <s v="Keep"/>
  </r>
  <r>
    <s v="8A5B-3D6E"/>
    <s v="Konstanze Scrammage"/>
    <s v="Female"/>
    <n v="24"/>
    <s v="(18-24)"/>
    <s v="Some Travel"/>
    <s v="Sales"/>
    <s v="Sales Executive"/>
    <n v="25"/>
    <s v="New York"/>
    <n v="105383"/>
    <s v="Low Salary"/>
    <s v="Mixed or multiple ethnic groups"/>
    <s v="No Formal Qualifications"/>
    <s v="Marketing"/>
    <s v="Divorced"/>
    <s v="Yes"/>
    <s v="No"/>
    <n v="6"/>
    <n v="6"/>
    <n v="6"/>
    <n v="5"/>
    <s v="PR2189"/>
    <d v="2016-01-14T00:00:00"/>
    <d v="2018-03-15T00:00:00"/>
    <d v="2022-01-14T00:00:00"/>
    <s v="Satisfied "/>
    <x v="1"/>
    <s v="Dissatisfied"/>
    <n v="2"/>
    <n v="3"/>
    <s v="Above and Beyond"/>
    <s v="Meets Expectation"/>
    <x v="1"/>
    <s v="Keep"/>
  </r>
  <r>
    <s v="46D6-CA7A"/>
    <s v="Vanya Gittoes"/>
    <s v="Male"/>
    <n v="27"/>
    <s v="(25-34)"/>
    <s v="Frequent Traveller"/>
    <s v="Technology"/>
    <s v="Senior Software Engineer"/>
    <n v="16"/>
    <s v="California"/>
    <n v="75275"/>
    <s v="Low Salary"/>
    <s v="Mixed or multiple ethnic groups"/>
    <s v="Masters "/>
    <s v="Information Systems"/>
    <s v="Single"/>
    <s v="No"/>
    <s v="No"/>
    <n v="6"/>
    <n v="4"/>
    <n v="5"/>
    <n v="5"/>
    <s v="PR1859"/>
    <d v="2016-01-19T00:00:00"/>
    <d v="2017-09-23T00:00:00"/>
    <d v="2022-01-19T00:00:00"/>
    <s v="Neutral"/>
    <x v="0"/>
    <s v="Very Satisfied"/>
    <n v="1"/>
    <n v="0"/>
    <s v="Exceeds Expectation "/>
    <s v="Exceeds Expectation "/>
    <x v="0"/>
    <s v="Keep"/>
  </r>
  <r>
    <s v="A11D-324A"/>
    <s v="Yorgo Ferrolli"/>
    <s v="Male"/>
    <n v="27"/>
    <s v="(25-34)"/>
    <s v="Some Travel"/>
    <s v="Sales"/>
    <s v="Sales Manager"/>
    <n v="44"/>
    <s v="California"/>
    <n v="152147"/>
    <s v="Low Salary"/>
    <s v="Black or African American"/>
    <s v="Masters "/>
    <s v="Marketing"/>
    <s v="Married"/>
    <s v="No"/>
    <s v="No"/>
    <n v="6"/>
    <n v="6"/>
    <n v="6"/>
    <n v="6"/>
    <s v="PR2279"/>
    <d v="2016-01-22T00:00:00"/>
    <d v="2018-04-23T00:00:00"/>
    <d v="2022-01-22T00:00:00"/>
    <s v="Satisfied "/>
    <x v="0"/>
    <s v="Satisfied "/>
    <n v="1"/>
    <n v="1"/>
    <s v="Needs Improvement"/>
    <s v="Above and Beyond"/>
    <x v="2"/>
    <s v="Keep"/>
  </r>
  <r>
    <s v="596B-33F4"/>
    <s v="Shell McPeck"/>
    <s v="Male"/>
    <n v="26"/>
    <s v="(25-34)"/>
    <s v="Some Travel"/>
    <s v="Technology"/>
    <s v="Data Scientist"/>
    <n v="2"/>
    <s v="Illinois"/>
    <n v="30207"/>
    <s v="Low Salary"/>
    <s v="White"/>
    <s v="Bachelors "/>
    <s v="Computer Science"/>
    <s v="Divorced"/>
    <s v="Yes"/>
    <s v="Yes"/>
    <n v="5"/>
    <n v="1"/>
    <n v="3"/>
    <n v="0"/>
    <s v="PR1501"/>
    <d v="2016-09-01T00:00:00"/>
    <d v="2017-02-27T00:00:00"/>
    <d v="2021-09-01T00:00:00"/>
    <s v="Neutral"/>
    <x v="1"/>
    <s v="Satisfied "/>
    <n v="3"/>
    <n v="2"/>
    <s v="Meets Expectation"/>
    <s v="Meets Expectation"/>
    <x v="0"/>
    <s v="Keep"/>
  </r>
  <r>
    <s v="596B-33F4"/>
    <s v="Shell McPeck"/>
    <s v="Male"/>
    <n v="26"/>
    <s v="(25-34)"/>
    <s v="Some Travel"/>
    <s v="Technology"/>
    <s v="Data Scientist"/>
    <n v="2"/>
    <s v="Illinois"/>
    <n v="30207"/>
    <s v="Low Salary"/>
    <s v="White"/>
    <s v="Bachelors "/>
    <s v="Computer Science"/>
    <s v="Divorced"/>
    <s v="Yes"/>
    <s v="Yes"/>
    <n v="5"/>
    <n v="1"/>
    <n v="3"/>
    <n v="0"/>
    <s v="PR2139"/>
    <d v="2016-09-01T00:00:00"/>
    <d v="2018-02-27T00:00:00"/>
    <d v="2021-09-01T00:00:00"/>
    <s v="Satisfied "/>
    <x v="2"/>
    <s v="Neutral"/>
    <n v="3"/>
    <n v="0"/>
    <s v="Exceeds Expectation "/>
    <s v="Above and Beyond"/>
    <x v="2"/>
    <s v="Keep"/>
  </r>
  <r>
    <s v="7749-B277"/>
    <s v="Caryl Roycroft"/>
    <s v="Male"/>
    <n v="24"/>
    <s v="(18-24)"/>
    <s v="Some Travel"/>
    <s v="Human Resources"/>
    <s v="HR Executive"/>
    <n v="1"/>
    <s v="Illinois"/>
    <n v="44634"/>
    <s v="Low Salary"/>
    <s v="Mixed or multiple ethnic groups"/>
    <s v="Doctorate"/>
    <s v="Human Resources"/>
    <s v="Married"/>
    <s v="No"/>
    <s v="Yes"/>
    <n v="4"/>
    <n v="3"/>
    <n v="3"/>
    <n v="2"/>
    <s v="PR2142"/>
    <d v="2017-04-25T00:00:00"/>
    <d v="2018-02-28T00:00:00"/>
    <d v="2021-04-25T00:00:00"/>
    <s v="Very Satisfied"/>
    <x v="2"/>
    <s v="Dissatisfied"/>
    <n v="3"/>
    <n v="0"/>
    <s v="Exceeds Expectation "/>
    <s v="Above and Beyond"/>
    <x v="2"/>
    <s v="Keep"/>
  </r>
  <r>
    <s v="EACC-D1F6"/>
    <s v="Garth Gove"/>
    <s v="Male"/>
    <n v="25"/>
    <s v="(25-34)"/>
    <s v="Some Travel"/>
    <s v="Technology"/>
    <s v="Data Scientist"/>
    <n v="20"/>
    <s v="California"/>
    <n v="27673"/>
    <s v="Low Salary"/>
    <s v="White"/>
    <s v="Bachelors "/>
    <s v="Computer Science"/>
    <s v="Married"/>
    <s v="Yes"/>
    <s v="Yes"/>
    <n v="3"/>
    <n v="2"/>
    <n v="3"/>
    <n v="1"/>
    <s v="PR2151"/>
    <d v="2017-05-05T00:00:00"/>
    <d v="2018-03-02T00:00:00"/>
    <d v="2020-05-05T00:00:00"/>
    <s v="Satisfied "/>
    <x v="0"/>
    <s v="Satisfied "/>
    <n v="1"/>
    <n v="1"/>
    <s v="Needs Improvement"/>
    <s v="Exceeds Expectation "/>
    <x v="0"/>
    <s v="Keep"/>
  </r>
  <r>
    <s v="C57E-6E4F"/>
    <s v="Tremain Drakes"/>
    <s v="Male"/>
    <n v="24"/>
    <s v="(18-24)"/>
    <s v="No Travel "/>
    <s v="Technology"/>
    <s v="Data Scientist"/>
    <n v="35"/>
    <s v="California"/>
    <n v="32502"/>
    <s v="Low Salary"/>
    <s v="Asian or Asian American"/>
    <s v="Bachelors "/>
    <s v="Computer Science"/>
    <s v="Single"/>
    <s v="Yes"/>
    <s v="Yes"/>
    <n v="1"/>
    <n v="1"/>
    <n v="1"/>
    <n v="0"/>
    <s v="PR2154"/>
    <d v="2018-02-06T00:00:00"/>
    <d v="2018-03-03T00:00:00"/>
    <d v="2019-02-06T00:00:00"/>
    <s v="Neutral"/>
    <x v="3"/>
    <s v="Neutral"/>
    <n v="1"/>
    <n v="0"/>
    <s v="Meets Expectation"/>
    <s v="Above and Beyond"/>
    <x v="2"/>
    <s v="Keep"/>
  </r>
  <r>
    <s v="4A0E-9958"/>
    <s v="Axel Aicheson"/>
    <s v="Male"/>
    <n v="26"/>
    <s v="(25-34)"/>
    <s v="Some Travel"/>
    <s v="Technology"/>
    <s v="Machine Learning Engineer"/>
    <n v="6"/>
    <s v="California"/>
    <n v="89771"/>
    <s v="Low Salary"/>
    <s v="Black or African American"/>
    <s v="Masters "/>
    <s v="Information Systems"/>
    <s v="Married"/>
    <s v="Yes"/>
    <s v="Yes"/>
    <n v="1"/>
    <n v="0"/>
    <n v="0"/>
    <n v="0"/>
    <s v="PR1533"/>
    <d v="2016-10-04T00:00:00"/>
    <d v="2017-03-11T00:00:00"/>
    <d v="2017-10-04T00:00:00"/>
    <s v="Dissatisfied"/>
    <x v="2"/>
    <s v="Neutral"/>
    <n v="3"/>
    <n v="3"/>
    <s v="Unacceptable"/>
    <s v="Meets Expectation"/>
    <x v="1"/>
    <s v="Keep"/>
  </r>
  <r>
    <s v="B8C3-5E0A"/>
    <s v="Joyous Muggleston"/>
    <s v="Female"/>
    <n v="26"/>
    <s v="(25-34)"/>
    <s v="Some Travel"/>
    <s v="Technology"/>
    <s v="Data Scientist"/>
    <n v="18"/>
    <s v="California"/>
    <n v="26414"/>
    <s v="Low Salary"/>
    <s v="White"/>
    <s v="Bachelors "/>
    <s v="Computer Science"/>
    <s v="Divorced"/>
    <s v="No"/>
    <s v="No"/>
    <n v="5"/>
    <n v="5"/>
    <n v="5"/>
    <n v="0"/>
    <s v="PR2285"/>
    <d v="2017-05-14T00:00:00"/>
    <d v="2018-04-25T00:00:00"/>
    <d v="2022-05-14T00:00:00"/>
    <s v="Satisfied "/>
    <x v="2"/>
    <s v="Satisfied "/>
    <n v="1"/>
    <n v="2"/>
    <s v="Exceeds Expectation "/>
    <s v="Exceeds Expectation "/>
    <x v="2"/>
    <s v="Keep"/>
  </r>
  <r>
    <s v="7623-9AF1"/>
    <s v="Sosanna Armstrong"/>
    <s v="Female"/>
    <n v="26"/>
    <s v="(25-34)"/>
    <s v="Some Travel"/>
    <s v="Technology"/>
    <s v="Data Scientist"/>
    <n v="18"/>
    <s v="California"/>
    <n v="46809"/>
    <s v="Low Salary"/>
    <s v="Mixed or multiple ethnic groups"/>
    <s v="Bachelors "/>
    <s v="Information Systems"/>
    <s v="Married"/>
    <s v="No"/>
    <s v="No"/>
    <n v="5"/>
    <n v="0"/>
    <n v="0"/>
    <n v="2"/>
    <s v="PR1852"/>
    <d v="2017-06-29T00:00:00"/>
    <d v="2017-09-15T00:00:00"/>
    <d v="2022-06-29T00:00:00"/>
    <s v="Neutral"/>
    <x v="0"/>
    <s v="Neutral"/>
    <n v="2"/>
    <n v="1"/>
    <s v="Needs Improvement"/>
    <s v="Meets Expectation"/>
    <x v="1"/>
    <s v="Keep"/>
  </r>
  <r>
    <s v="9C6C-E5CE"/>
    <s v="Damon Nice"/>
    <s v="Non-Binary"/>
    <n v="23"/>
    <s v="(18-24)"/>
    <s v="Frequent Traveller"/>
    <s v="Technology"/>
    <s v="Data Scientist"/>
    <n v="15"/>
    <s v="California"/>
    <n v="29890"/>
    <s v="Low Salary"/>
    <s v="Asian or Asian American"/>
    <s v="Bachelors "/>
    <s v="Information Systems"/>
    <s v="Single"/>
    <s v="No"/>
    <s v="No"/>
    <n v="5"/>
    <n v="0"/>
    <n v="1"/>
    <n v="1"/>
    <s v="PR2306"/>
    <d v="2017-07-24T00:00:00"/>
    <d v="2018-05-05T00:00:00"/>
    <d v="2022-07-24T00:00:00"/>
    <s v="Satisfied "/>
    <x v="2"/>
    <s v="Dissatisfied"/>
    <n v="3"/>
    <n v="0"/>
    <s v="Above and Beyond"/>
    <s v="Above and Beyond"/>
    <x v="2"/>
    <s v="Keep"/>
  </r>
  <r>
    <s v="7B47-C915"/>
    <s v="Grayce Caesar"/>
    <s v="Female"/>
    <n v="36"/>
    <s v="(35-44)"/>
    <s v="Some Travel"/>
    <s v="Sales"/>
    <s v="Sales Executive"/>
    <n v="23"/>
    <s v="California"/>
    <n v="195502"/>
    <s v="Medium Salary"/>
    <s v="Mixed or multiple ethnic groups"/>
    <s v="Masters "/>
    <s v="Marketing"/>
    <s v="Single"/>
    <s v="No"/>
    <s v="No"/>
    <n v="8"/>
    <n v="0"/>
    <n v="3"/>
    <n v="0"/>
    <s v="PR2316"/>
    <d v="2014-02-23T00:00:00"/>
    <d v="2018-05-10T00:00:00"/>
    <d v="2022-02-23T00:00:00"/>
    <s v="Very Satisfied"/>
    <x v="0"/>
    <s v="Dissatisfied"/>
    <n v="3"/>
    <n v="0"/>
    <s v="Exceeds Expectation "/>
    <s v="Meets Expectation"/>
    <x v="1"/>
    <s v="Keep"/>
  </r>
  <r>
    <s v="A848-F98B"/>
    <s v="Scot Yakebovich"/>
    <s v="Male"/>
    <n v="25"/>
    <s v="(25-34)"/>
    <s v="Some Travel"/>
    <s v="Technology"/>
    <s v="Data Scientist"/>
    <n v="37"/>
    <s v="California"/>
    <n v="38038"/>
    <s v="Low Salary"/>
    <s v="Black or African American"/>
    <s v="High School "/>
    <s v="Computer Science"/>
    <s v="Married"/>
    <s v="No"/>
    <s v="Yes"/>
    <n v="2"/>
    <n v="1"/>
    <n v="1"/>
    <n v="1"/>
    <s v="PR2317"/>
    <d v="2018-01-26T00:00:00"/>
    <d v="2018-05-11T00:00:00"/>
    <d v="2020-01-26T00:00:00"/>
    <s v="Neutral"/>
    <x v="3"/>
    <s v="Satisfied "/>
    <n v="1"/>
    <n v="1"/>
    <s v="Meets Expectation"/>
    <s v="Above and Beyond"/>
    <x v="3"/>
    <s v="Keep"/>
  </r>
  <r>
    <s v="1C87-44CB"/>
    <s v="Darlene Mansbridge"/>
    <s v="Female"/>
    <n v="28"/>
    <s v="(25-34)"/>
    <s v="Frequent Traveller"/>
    <s v="Technology"/>
    <s v="Software Engineer"/>
    <n v="9"/>
    <s v="California"/>
    <n v="48930"/>
    <s v="Low Salary"/>
    <s v="Black or African American"/>
    <s v="Bachelors "/>
    <s v="Computer Science"/>
    <s v="Married"/>
    <s v="Yes"/>
    <s v="Yes"/>
    <n v="7"/>
    <n v="4"/>
    <n v="6"/>
    <n v="2"/>
    <s v="PR2318"/>
    <d v="2012-03-14T00:00:00"/>
    <d v="2018-05-12T00:00:00"/>
    <d v="2019-03-14T00:00:00"/>
    <s v="Very Satisfied"/>
    <x v="3"/>
    <s v="Very Satisfied"/>
    <n v="2"/>
    <n v="2"/>
    <s v="Meets Expectation"/>
    <s v="Above and Beyond"/>
    <x v="3"/>
    <s v="Keep"/>
  </r>
  <r>
    <s v="41FE-D257"/>
    <s v="Murdock Heinsius"/>
    <s v="Male"/>
    <n v="23"/>
    <s v="(18-24)"/>
    <s v="Frequent Traveller"/>
    <s v="Sales"/>
    <s v="Sales Representative"/>
    <n v="31"/>
    <s v="California"/>
    <n v="23505"/>
    <s v="Low Salary"/>
    <s v="Mixed or multiple ethnic groups"/>
    <s v="Bachelors "/>
    <s v="Technical Degree"/>
    <s v="Single"/>
    <s v="No"/>
    <s v="Yes"/>
    <n v="1"/>
    <n v="0"/>
    <n v="0"/>
    <n v="0"/>
    <s v="PR2319"/>
    <d v="2017-07-12T00:00:00"/>
    <d v="2018-05-12T00:00:00"/>
    <d v="2018-07-12T00:00:00"/>
    <s v="Neutral"/>
    <x v="3"/>
    <s v="Satisfied "/>
    <n v="1"/>
    <n v="0"/>
    <s v="Meets Expectation"/>
    <s v="Meets Expectation"/>
    <x v="0"/>
    <s v="Keep"/>
  </r>
  <r>
    <s v="A690-3D5D"/>
    <s v="Lynea Ashurst"/>
    <s v="Female"/>
    <n v="35"/>
    <s v="(35-44)"/>
    <s v="Some Travel"/>
    <s v="Technology"/>
    <s v="Senior Software Engineer"/>
    <n v="7"/>
    <s v="New York"/>
    <n v="253952"/>
    <s v="Medium Salary"/>
    <s v="Mixed or multiple ethnic groups"/>
    <s v="Bachelors "/>
    <s v="Information Systems"/>
    <s v="Divorced"/>
    <s v="Yes"/>
    <s v="No"/>
    <n v="9"/>
    <n v="9"/>
    <n v="9"/>
    <n v="4"/>
    <s v="PR2320"/>
    <d v="2013-10-02T00:00:00"/>
    <d v="2018-05-12T00:00:00"/>
    <d v="2022-10-02T00:00:00"/>
    <s v="Very Satisfied"/>
    <x v="2"/>
    <s v="Satisfied "/>
    <n v="2"/>
    <n v="1"/>
    <s v="Exceeds Expectation "/>
    <s v="Above and Beyond"/>
    <x v="3"/>
    <s v="Keep"/>
  </r>
  <r>
    <s v="C9FF-3A25"/>
    <s v="West Shalloo"/>
    <s v="Male"/>
    <n v="28"/>
    <s v="(25-34)"/>
    <s v="No Travel "/>
    <s v="Technology"/>
    <s v="Software Engineer"/>
    <n v="17"/>
    <s v="New York"/>
    <n v="54324"/>
    <s v="Low Salary"/>
    <s v="Black or African American"/>
    <s v="High School "/>
    <s v="Information Systems"/>
    <s v="Single"/>
    <s v="Yes"/>
    <s v="Yes"/>
    <n v="3"/>
    <n v="3"/>
    <n v="3"/>
    <n v="1"/>
    <s v="PR2322"/>
    <d v="2015-09-10T00:00:00"/>
    <d v="2018-05-13T00:00:00"/>
    <d v="2018-09-10T00:00:00"/>
    <s v="Very Satisfied"/>
    <x v="1"/>
    <s v="Dissatisfied"/>
    <n v="2"/>
    <n v="0"/>
    <s v="Needs Improvement"/>
    <s v="Meets Expectation"/>
    <x v="0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2323"/>
    <d v="2012-03-26T00:00:00"/>
    <d v="2018-05-13T00:00:00"/>
    <d v="2022-03-26T00:00:00"/>
    <s v="Neutral"/>
    <x v="0"/>
    <s v="Satisfied "/>
    <n v="1"/>
    <n v="0"/>
    <s v="Above and Beyond"/>
    <s v="Exceeds Expectation "/>
    <x v="0"/>
    <s v="Keep"/>
  </r>
  <r>
    <s v="A184-3B30"/>
    <s v="Ruperto Ciccotto"/>
    <s v="Male"/>
    <n v="26"/>
    <s v="(25-34)"/>
    <s v="Some Travel"/>
    <s v="Technology"/>
    <s v="Software Engineer"/>
    <n v="17"/>
    <s v="Illinois"/>
    <n v="55778"/>
    <s v="Low Salary"/>
    <s v="American Indian or Alaska Native"/>
    <s v="Bachelors "/>
    <s v="Information Systems"/>
    <s v="Married"/>
    <s v="No"/>
    <s v="No"/>
    <n v="7"/>
    <n v="4"/>
    <n v="7"/>
    <n v="6"/>
    <s v="PR2325"/>
    <d v="2015-11-05T00:00:00"/>
    <d v="2018-05-14T00:00:00"/>
    <d v="2022-11-05T00:00:00"/>
    <s v="Satisfied "/>
    <x v="0"/>
    <s v="Dissatisfied"/>
    <n v="3"/>
    <n v="3"/>
    <s v="Above and Beyond"/>
    <s v="Exceeds Expectation "/>
    <x v="0"/>
    <s v="Keep"/>
  </r>
  <r>
    <s v="DE6C-86FC"/>
    <s v="Beitris McIlwraith"/>
    <s v="Non-Binary"/>
    <n v="43"/>
    <s v="(35-44)"/>
    <s v="Some Travel"/>
    <s v="Technology"/>
    <s v="Software Engineer"/>
    <n v="31"/>
    <s v="New York"/>
    <n v="130665"/>
    <s v="Low Salary"/>
    <s v="White"/>
    <s v="Masters "/>
    <s v="Computer Science"/>
    <s v="Married"/>
    <s v="No"/>
    <s v="No"/>
    <n v="9"/>
    <n v="6"/>
    <n v="9"/>
    <n v="6"/>
    <s v="PR2326"/>
    <d v="2013-12-10T00:00:00"/>
    <d v="2018-05-15T00:00:00"/>
    <d v="2022-12-10T00:00:00"/>
    <s v="Satisfied "/>
    <x v="2"/>
    <s v="Very Satisfied"/>
    <n v="1"/>
    <n v="1"/>
    <s v="Needs Improvement"/>
    <s v="Above and Beyond"/>
    <x v="3"/>
    <s v="Keep"/>
  </r>
  <r>
    <s v="1C57-5F2A"/>
    <s v="Persis Vineall"/>
    <s v="Female"/>
    <n v="27"/>
    <s v="(25-34)"/>
    <s v="Some Travel"/>
    <s v="Technology"/>
    <s v="Software Engineer"/>
    <n v="42"/>
    <s v="California"/>
    <n v="33606"/>
    <s v="Low Salary"/>
    <s v="White"/>
    <s v="Bachelors "/>
    <s v="Computer Science"/>
    <s v="Married"/>
    <s v="No"/>
    <s v="No"/>
    <n v="7"/>
    <n v="0"/>
    <n v="0"/>
    <n v="2"/>
    <s v="PR2327"/>
    <d v="2015-05-07T00:00:00"/>
    <d v="2018-05-15T00:00:00"/>
    <d v="2022-05-07T00:00:00"/>
    <s v="Neutral"/>
    <x v="0"/>
    <s v="Neutral"/>
    <n v="1"/>
    <n v="3"/>
    <s v="Above and Beyond"/>
    <s v="Meets Expectation"/>
    <x v="0"/>
    <s v="Keep"/>
  </r>
  <r>
    <s v="FFCF-0BD5"/>
    <s v="Sky Mattioni"/>
    <s v="Prefer Not To Say"/>
    <n v="23"/>
    <s v="(18-24)"/>
    <s v="Some Travel"/>
    <s v="Human Resources"/>
    <s v="Recruiter"/>
    <n v="42"/>
    <s v="California"/>
    <n v="30683"/>
    <s v="Low Salary"/>
    <s v="Black or African American"/>
    <s v="No Formal Qualifications"/>
    <s v="Marketing"/>
    <s v="Married"/>
    <s v="No"/>
    <s v="No"/>
    <n v="5"/>
    <n v="5"/>
    <n v="5"/>
    <n v="5"/>
    <s v="PR2328"/>
    <d v="2017-06-25T00:00:00"/>
    <d v="2018-05-15T00:00:00"/>
    <d v="2022-06-25T00:00:00"/>
    <s v="Neutral"/>
    <x v="2"/>
    <s v="Dissatisfied"/>
    <n v="2"/>
    <n v="1"/>
    <s v="Above and Beyond"/>
    <s v="Above and Beyond"/>
    <x v="3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2331"/>
    <d v="2012-05-14T00:00:00"/>
    <d v="2018-05-16T00:00:00"/>
    <d v="2022-05-14T00:00:00"/>
    <s v="Very Satisfied"/>
    <x v="3"/>
    <s v="Neutral"/>
    <n v="1"/>
    <n v="1"/>
    <s v="Meets Expectation"/>
    <s v="Exceeds Expectation "/>
    <x v="0"/>
    <s v="Keep"/>
  </r>
  <r>
    <s v="9D3C-DA45"/>
    <s v="Broddy Jardine"/>
    <s v="Male"/>
    <n v="32"/>
    <s v="(25-34)"/>
    <s v="Some Travel"/>
    <s v="Technology"/>
    <s v="Data Scientist"/>
    <n v="24"/>
    <s v="California"/>
    <n v="41857"/>
    <s v="Low Salary"/>
    <s v="Native Hawaiian "/>
    <s v="Bachelors "/>
    <s v="Information Systems"/>
    <s v="Married"/>
    <s v="No"/>
    <s v="No"/>
    <n v="9"/>
    <n v="0"/>
    <n v="5"/>
    <n v="2"/>
    <s v="PR2332"/>
    <d v="2013-04-12T00:00:00"/>
    <d v="2018-05-17T00:00:00"/>
    <d v="2022-04-12T00:00:00"/>
    <s v="Neutral"/>
    <x v="0"/>
    <s v="Satisfied "/>
    <n v="1"/>
    <n v="0"/>
    <s v="Needs Improvement"/>
    <s v="Meets Expectation"/>
    <x v="0"/>
    <s v="Keep"/>
  </r>
  <r>
    <s v="2523-EFD4"/>
    <s v="Vanny Ruggen"/>
    <s v="Female"/>
    <n v="34"/>
    <s v="(25-34)"/>
    <s v="Some Travel"/>
    <s v="Technology"/>
    <s v="Senior Software Engineer"/>
    <n v="14"/>
    <s v="New York"/>
    <n v="154405"/>
    <s v="Low Salary"/>
    <s v="White"/>
    <s v="High School "/>
    <s v="Information Systems"/>
    <s v="Single"/>
    <s v="No"/>
    <s v="No"/>
    <n v="9"/>
    <n v="7"/>
    <n v="7"/>
    <n v="1"/>
    <s v="PR2333"/>
    <d v="2013-05-27T00:00:00"/>
    <d v="2018-05-18T00:00:00"/>
    <d v="2022-05-27T00:00:00"/>
    <s v="Neutral"/>
    <x v="0"/>
    <s v="Neutral"/>
    <n v="2"/>
    <n v="0"/>
    <s v="Meets Expectation"/>
    <s v="Above and Beyond"/>
    <x v="2"/>
    <s v="Keep"/>
  </r>
  <r>
    <s v="BE54-8537"/>
    <s v="Krista Eustace"/>
    <s v="Female"/>
    <n v="26"/>
    <s v="(25-34)"/>
    <s v="Frequent Traveller"/>
    <s v="Technology"/>
    <s v="Software Engineer"/>
    <n v="14"/>
    <s v="New York"/>
    <n v="36794"/>
    <s v="Low Salary"/>
    <s v="American Indian or Alaska Native"/>
    <s v="Bachelors "/>
    <s v="Computer Science"/>
    <s v="Single"/>
    <s v="No"/>
    <s v="Yes"/>
    <n v="5"/>
    <n v="3"/>
    <n v="4"/>
    <n v="3"/>
    <s v="PR2337"/>
    <d v="2015-11-18T00:00:00"/>
    <d v="2018-05-19T00:00:00"/>
    <d v="2020-11-18T00:00:00"/>
    <s v="Very Satisfied"/>
    <x v="2"/>
    <s v="Very Satisfied"/>
    <n v="3"/>
    <n v="0"/>
    <s v="Needs Improvement"/>
    <s v="Above and Beyond"/>
    <x v="3"/>
    <s v="Keep"/>
  </r>
  <r>
    <s v="CC2F-670E"/>
    <s v="Blake Louys"/>
    <s v="Male"/>
    <n v="29"/>
    <s v="(25-34)"/>
    <s v="Frequent Traveller"/>
    <s v="Technology"/>
    <s v="Data Scientist"/>
    <n v="26"/>
    <s v="California"/>
    <n v="78541"/>
    <s v="Low Salary"/>
    <s v="White"/>
    <s v="Bachelors "/>
    <s v="Computer Science"/>
    <s v="Single"/>
    <s v="Yes"/>
    <s v="Yes"/>
    <n v="6"/>
    <n v="5"/>
    <n v="5"/>
    <n v="2"/>
    <s v="PR234"/>
    <d v="2013-02-23T00:00:00"/>
    <d v="2014-03-04T00:00:00"/>
    <d v="2019-02-23T00:00:00"/>
    <s v="Very Satisfied"/>
    <x v="3"/>
    <s v="Very Satisfied"/>
    <n v="2"/>
    <n v="1"/>
    <s v="Meets Expectation"/>
    <s v="Meets Expectation"/>
    <x v="0"/>
    <s v="Keep"/>
  </r>
  <r>
    <s v="5988-3855"/>
    <s v="Marthe Mattisson"/>
    <s v="Female"/>
    <n v="43"/>
    <s v="(35-44)"/>
    <s v="Some Travel"/>
    <s v="Technology"/>
    <s v="Software Engineer"/>
    <n v="31"/>
    <s v="California"/>
    <n v="98693"/>
    <s v="Low Salary"/>
    <s v="Black or African American"/>
    <s v="No Formal Qualifications"/>
    <s v="Information Systems"/>
    <s v="Single"/>
    <s v="No"/>
    <s v="No"/>
    <n v="8"/>
    <n v="5"/>
    <n v="8"/>
    <n v="6"/>
    <s v="PR2340"/>
    <d v="2014-07-04T00:00:00"/>
    <d v="2018-05-21T00:00:00"/>
    <d v="2022-07-04T00:00:00"/>
    <s v="Very Satisfied"/>
    <x v="1"/>
    <s v="Neutral"/>
    <n v="2"/>
    <n v="1"/>
    <s v="Meets Expectation"/>
    <s v="Above and Beyond"/>
    <x v="3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2344"/>
    <d v="2012-01-17T00:00:00"/>
    <d v="2018-05-23T00:00:00"/>
    <d v="2022-01-17T00:00:00"/>
    <s v="Neutral"/>
    <x v="3"/>
    <s v="Neutral"/>
    <n v="1"/>
    <n v="2"/>
    <s v="Above and Beyond"/>
    <s v="Meets Expectation"/>
    <x v="0"/>
    <s v="Keep"/>
  </r>
  <r>
    <s v="81BE-17CD"/>
    <s v="Frederick Cheley"/>
    <s v="Male"/>
    <n v="30"/>
    <s v="(25-34)"/>
    <s v="Frequent Traveller"/>
    <s v="Technology"/>
    <s v="Data Scientist"/>
    <n v="33"/>
    <s v="California"/>
    <n v="35126"/>
    <s v="Low Salary"/>
    <s v="White"/>
    <s v="High School "/>
    <s v="Computer Science"/>
    <s v="Single"/>
    <s v="Yes"/>
    <s v="No"/>
    <n v="9"/>
    <n v="1"/>
    <n v="5"/>
    <n v="5"/>
    <s v="PR2345"/>
    <d v="2013-12-18T00:00:00"/>
    <d v="2018-05-23T00:00:00"/>
    <d v="2022-12-18T00:00:00"/>
    <s v="Neutral"/>
    <x v="0"/>
    <s v="Dissatisfied"/>
    <n v="3"/>
    <n v="0"/>
    <s v="Exceeds Expectation "/>
    <s v="Meets Expectation"/>
    <x v="0"/>
    <s v="Keep"/>
  </r>
  <r>
    <s v="1B7F-73A9"/>
    <s v="Jacques Verne"/>
    <s v="Male"/>
    <n v="34"/>
    <s v="(25-34)"/>
    <s v="Some Travel"/>
    <s v="Technology"/>
    <s v="Software Engineer"/>
    <n v="24"/>
    <s v="California"/>
    <n v="42721"/>
    <s v="Low Salary"/>
    <s v="Asian or Asian American"/>
    <s v="Bachelors "/>
    <s v="Computer Science"/>
    <s v="Married"/>
    <s v="No"/>
    <s v="No"/>
    <n v="8"/>
    <n v="3"/>
    <n v="3"/>
    <n v="7"/>
    <s v="PR2346"/>
    <d v="2014-12-10T00:00:00"/>
    <d v="2018-05-23T00:00:00"/>
    <d v="2022-12-10T00:00:00"/>
    <s v="Very Satisfied"/>
    <x v="2"/>
    <s v="Neutral"/>
    <n v="1"/>
    <n v="0"/>
    <s v="Meets Expectation"/>
    <s v="Above and Beyond"/>
    <x v="2"/>
    <s v="Keep"/>
  </r>
  <r>
    <s v="3B90-B998"/>
    <s v="Giffy Rofe"/>
    <s v="Male"/>
    <n v="33"/>
    <s v="(25-34)"/>
    <s v="No Travel "/>
    <s v="Technology"/>
    <s v="Data Scientist"/>
    <n v="26"/>
    <s v="California"/>
    <n v="43998"/>
    <s v="Low Salary"/>
    <s v="White"/>
    <s v="Bachelors "/>
    <s v="Computer Science"/>
    <s v="Divorced"/>
    <s v="No"/>
    <s v="No"/>
    <n v="8"/>
    <n v="6"/>
    <n v="7"/>
    <n v="2"/>
    <s v="PR2347"/>
    <d v="2014-09-29T00:00:00"/>
    <d v="2018-05-23T00:00:00"/>
    <d v="2022-09-29T00:00:00"/>
    <s v="Very Satisfied"/>
    <x v="2"/>
    <s v="Dissatisfied"/>
    <n v="3"/>
    <n v="1"/>
    <s v="Meets Expectation"/>
    <s v="Above and Beyond"/>
    <x v="2"/>
    <s v="Keep"/>
  </r>
  <r>
    <s v="DF5F-5ED9"/>
    <s v="Marilee Moreton"/>
    <s v="Female"/>
    <n v="46"/>
    <s v="(45-55)"/>
    <s v="No Travel "/>
    <s v="Technology"/>
    <s v="Analytics Sales Manager"/>
    <n v="21"/>
    <s v="California"/>
    <n v="281175"/>
    <s v="Medium Salary"/>
    <s v="Other "/>
    <s v="No Formal Qualifications"/>
    <s v="Computer Science"/>
    <s v="Married"/>
    <s v="Yes"/>
    <s v="No"/>
    <n v="8"/>
    <n v="1"/>
    <n v="2"/>
    <n v="2"/>
    <s v="PR2348"/>
    <d v="2014-06-02T00:00:00"/>
    <d v="2018-05-23T00:00:00"/>
    <d v="2022-06-02T00:00:00"/>
    <s v="Satisfied "/>
    <x v="0"/>
    <s v="Neutral"/>
    <n v="2"/>
    <n v="1"/>
    <s v="Exceeds Expectation "/>
    <s v="Meets Expectation"/>
    <x v="0"/>
    <s v="Keep"/>
  </r>
  <r>
    <s v="0F83-39C1"/>
    <s v="Samantha Beames"/>
    <s v="Female"/>
    <n v="30"/>
    <s v="(25-34)"/>
    <s v="Some Travel"/>
    <s v="Technology"/>
    <s v="Software Engineer"/>
    <n v="33"/>
    <s v="California"/>
    <n v="55485"/>
    <s v="Low Salary"/>
    <s v="Black or African American"/>
    <s v="High School "/>
    <s v="Information Systems"/>
    <s v="Single"/>
    <s v="No"/>
    <s v="No"/>
    <n v="9"/>
    <n v="8"/>
    <n v="9"/>
    <n v="2"/>
    <s v="PR2350"/>
    <d v="2013-12-25T00:00:00"/>
    <d v="2018-05-24T00:00:00"/>
    <d v="2022-12-25T00:00:00"/>
    <s v="Neutral"/>
    <x v="1"/>
    <s v="Satisfied "/>
    <n v="1"/>
    <n v="0"/>
    <s v="Above and Beyond"/>
    <s v="Exceeds Expectation "/>
    <x v="2"/>
    <s v="Keep"/>
  </r>
  <r>
    <s v="ED49-73D3"/>
    <s v="Carita Frazier"/>
    <s v="Female"/>
    <n v="28"/>
    <s v="(25-34)"/>
    <s v="Some Travel"/>
    <s v="Sales"/>
    <s v="Sales Executive"/>
    <n v="18"/>
    <s v="Illinois"/>
    <n v="134427"/>
    <s v="Low Salary"/>
    <s v="White"/>
    <s v="Masters "/>
    <s v="Marketing"/>
    <s v="Single"/>
    <s v="Yes"/>
    <s v="No"/>
    <n v="9"/>
    <n v="9"/>
    <n v="9"/>
    <n v="2"/>
    <s v="PR2351"/>
    <d v="2013-08-28T00:00:00"/>
    <d v="2018-05-24T00:00:00"/>
    <d v="2022-08-28T00:00:00"/>
    <s v="Satisfied "/>
    <x v="2"/>
    <s v="Dissatisfied"/>
    <n v="1"/>
    <n v="0"/>
    <s v="Meets Expectation"/>
    <s v="Exceeds Expectation "/>
    <x v="0"/>
    <s v="Keep"/>
  </r>
  <r>
    <s v="9C24-CD7A"/>
    <s v="Yoshiko Abrahart"/>
    <s v="Female"/>
    <n v="45"/>
    <s v="(45-55)"/>
    <s v="Some Travel"/>
    <s v="Technology"/>
    <s v="Analytics Sales Manager"/>
    <n v="13"/>
    <s v="California"/>
    <n v="349793"/>
    <s v="High Salary"/>
    <s v="White"/>
    <s v="High School "/>
    <s v="Other"/>
    <s v="Single"/>
    <s v="No"/>
    <s v="No"/>
    <n v="8"/>
    <n v="0"/>
    <n v="8"/>
    <n v="6"/>
    <s v="PR2352"/>
    <d v="2014-07-10T00:00:00"/>
    <d v="2018-05-25T00:00:00"/>
    <d v="2022-07-10T00:00:00"/>
    <s v="Satisfied "/>
    <x v="2"/>
    <s v="Satisfied "/>
    <n v="3"/>
    <n v="0"/>
    <s v="Above and Beyond"/>
    <s v="Meets Expectation"/>
    <x v="1"/>
    <s v="Keep"/>
  </r>
  <r>
    <s v="D91C-815B"/>
    <s v="Lucille Balser"/>
    <s v="Female"/>
    <n v="22"/>
    <s v="(18-24)"/>
    <s v="Frequent Traveller"/>
    <s v="Sales"/>
    <s v="Sales Representative"/>
    <n v="26"/>
    <s v="California"/>
    <n v="42250"/>
    <s v="Low Salary"/>
    <s v="White"/>
    <s v="High School "/>
    <s v="Economics"/>
    <s v="Married"/>
    <s v="Yes"/>
    <s v="Yes"/>
    <n v="4"/>
    <n v="1"/>
    <n v="3"/>
    <n v="2"/>
    <s v="PR2353"/>
    <d v="2018-05-23T00:00:00"/>
    <d v="2018-05-26T00:00:00"/>
    <d v="2022-05-23T00:00:00"/>
    <s v="Very Satisfied"/>
    <x v="1"/>
    <s v="Very Satisfied"/>
    <n v="3"/>
    <n v="0"/>
    <s v="Meets Expectation"/>
    <s v="Above and Beyond"/>
    <x v="3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2355"/>
    <d v="2012-03-19T00:00:00"/>
    <d v="2018-05-26T00:00:00"/>
    <d v="2022-03-19T00:00:00"/>
    <s v="Very Satisfied"/>
    <x v="3"/>
    <s v="Satisfied "/>
    <n v="2"/>
    <n v="2"/>
    <s v="Above and Beyond"/>
    <s v="Meets Expectation"/>
    <x v="0"/>
    <s v="Keep"/>
  </r>
  <r>
    <s v="2F98-E645"/>
    <s v="Monah Fivey"/>
    <s v="Female"/>
    <n v="29"/>
    <s v="(25-34)"/>
    <s v="Frequent Traveller"/>
    <s v="Technology"/>
    <s v="Data Scientist"/>
    <n v="17"/>
    <s v="California"/>
    <n v="105554"/>
    <s v="Low Salary"/>
    <s v="Black or African American"/>
    <s v="Bachelors "/>
    <s v="Computer Science"/>
    <s v="Married"/>
    <s v="Yes"/>
    <s v="Yes"/>
    <n v="5"/>
    <n v="2"/>
    <n v="5"/>
    <n v="2"/>
    <s v="PR2356"/>
    <d v="2014-02-25T00:00:00"/>
    <d v="2018-05-27T00:00:00"/>
    <d v="2019-02-25T00:00:00"/>
    <s v="Neutral"/>
    <x v="0"/>
    <s v="Dissatisfied"/>
    <n v="2"/>
    <n v="0"/>
    <s v="Above and Beyond"/>
    <s v="Exceeds Expectation "/>
    <x v="2"/>
    <s v="Keep"/>
  </r>
  <r>
    <s v="CACA-0D62"/>
    <s v="Zarla Farrans"/>
    <s v="Female"/>
    <n v="32"/>
    <s v="(25-34)"/>
    <s v="Some Travel"/>
    <s v="Technology"/>
    <s v="Data Scientist"/>
    <n v="33"/>
    <s v="California"/>
    <n v="121881"/>
    <s v="Low Salary"/>
    <s v="Mixed or multiple ethnic groups"/>
    <s v="Bachelors "/>
    <s v="Information Systems"/>
    <s v="Married"/>
    <s v="No"/>
    <s v="No"/>
    <n v="8"/>
    <n v="7"/>
    <n v="8"/>
    <n v="8"/>
    <s v="PR2358"/>
    <d v="2014-02-09T00:00:00"/>
    <d v="2018-05-28T00:00:00"/>
    <d v="2022-02-09T00:00:00"/>
    <s v="Very Satisfied"/>
    <x v="3"/>
    <s v="Very Satisfied"/>
    <n v="1"/>
    <n v="1"/>
    <s v="Needs Improvement"/>
    <s v="Exceeds Expectation "/>
    <x v="0"/>
    <s v="Keep"/>
  </r>
  <r>
    <s v="6965-C170"/>
    <s v="Joya Hefford"/>
    <s v="Female"/>
    <n v="48"/>
    <s v="(45-55)"/>
    <s v="Some Travel"/>
    <s v="Sales"/>
    <s v="Sales Manager"/>
    <n v="32"/>
    <s v="New York"/>
    <n v="354336"/>
    <s v="High Salary"/>
    <s v="White"/>
    <s v="Bachelors "/>
    <s v="Technical Degree"/>
    <s v="Married"/>
    <s v="Yes"/>
    <s v="No"/>
    <n v="9"/>
    <n v="1"/>
    <n v="2"/>
    <n v="9"/>
    <s v="PR2361"/>
    <d v="2013-04-18T00:00:00"/>
    <d v="2018-05-29T00:00:00"/>
    <d v="2022-04-18T00:00:00"/>
    <s v="Neutral"/>
    <x v="2"/>
    <s v="Satisfied "/>
    <n v="3"/>
    <n v="0"/>
    <s v="Meets Expectation"/>
    <s v="Above and Beyond"/>
    <x v="3"/>
    <s v="Keep"/>
  </r>
  <r>
    <s v="7349-CCE0"/>
    <s v="Elisabeth Pettyfar"/>
    <s v="Female"/>
    <n v="32"/>
    <s v="(25-34)"/>
    <s v="Some Travel"/>
    <s v="Technology"/>
    <s v="Software Engineer"/>
    <n v="7"/>
    <s v="California"/>
    <n v="85568"/>
    <s v="Low Salary"/>
    <s v="Mixed or multiple ethnic groups"/>
    <s v="Masters "/>
    <s v="Computer Science"/>
    <s v="Divorced"/>
    <s v="No"/>
    <s v="No"/>
    <n v="9"/>
    <n v="7"/>
    <n v="9"/>
    <n v="1"/>
    <s v="PR2362"/>
    <d v="2013-07-31T00:00:00"/>
    <d v="2018-05-29T00:00:00"/>
    <d v="2022-07-31T00:00:00"/>
    <s v="Satisfied "/>
    <x v="2"/>
    <s v="Neutral"/>
    <n v="1"/>
    <n v="3"/>
    <s v="Exceeds Expectation "/>
    <s v="Above and Beyond"/>
    <x v="3"/>
    <s v="Keep"/>
  </r>
  <r>
    <s v="8FF0-0F7A"/>
    <s v="Nanine Barrie"/>
    <s v="Female"/>
    <n v="26"/>
    <s v="(25-34)"/>
    <s v="No Travel "/>
    <s v="Technology"/>
    <s v="Engineering Sales Manager"/>
    <n v="18"/>
    <s v="California"/>
    <n v="153420"/>
    <s v="Low Salary"/>
    <s v="Mixed or multiple ethnic groups"/>
    <s v="Masters "/>
    <s v="Information Systems"/>
    <s v="Divorced"/>
    <s v="Yes"/>
    <s v="No"/>
    <n v="7"/>
    <n v="5"/>
    <n v="5"/>
    <n v="7"/>
    <s v="PR2363"/>
    <d v="2015-08-10T00:00:00"/>
    <d v="2018-05-30T00:00:00"/>
    <d v="2022-08-10T00:00:00"/>
    <s v="Neutral"/>
    <x v="2"/>
    <s v="Neutral"/>
    <n v="3"/>
    <n v="1"/>
    <s v="Exceeds Expectation "/>
    <s v="Above and Beyond"/>
    <x v="3"/>
    <s v="Keep"/>
  </r>
  <r>
    <s v="F662-DEA5"/>
    <s v="Morley Dmitriev"/>
    <s v="Male"/>
    <n v="38"/>
    <s v="(35-44)"/>
    <s v="Some Travel"/>
    <s v="Technology"/>
    <s v="Data Scientist"/>
    <n v="18"/>
    <s v="California"/>
    <n v="89362"/>
    <s v="Low Salary"/>
    <s v="Black or African American"/>
    <s v="High School "/>
    <s v="Information Systems"/>
    <s v="Married"/>
    <s v="No"/>
    <s v="No"/>
    <n v="9"/>
    <n v="3"/>
    <n v="9"/>
    <n v="7"/>
    <s v="PR2365"/>
    <d v="2013-03-01T00:00:00"/>
    <d v="2018-05-31T00:00:00"/>
    <d v="2022-03-01T00:00:00"/>
    <s v="Satisfied "/>
    <x v="3"/>
    <s v="Very Satisfied"/>
    <n v="2"/>
    <n v="1"/>
    <s v="Needs Improvement"/>
    <s v="Exceeds Expectation "/>
    <x v="0"/>
    <s v="Keep"/>
  </r>
  <r>
    <s v="76ED-1CF5"/>
    <s v="Spenser Pyzer"/>
    <s v="Male"/>
    <n v="47"/>
    <s v="(45-55)"/>
    <s v="Some Travel"/>
    <s v="Technology"/>
    <s v="Software Engineer"/>
    <n v="12"/>
    <s v="California"/>
    <n v="105126"/>
    <s v="Low Salary"/>
    <s v="White"/>
    <s v="Masters "/>
    <s v="Information Systems"/>
    <s v="Single"/>
    <s v="No"/>
    <s v="No"/>
    <n v="8"/>
    <n v="0"/>
    <n v="7"/>
    <n v="1"/>
    <s v="PR2366"/>
    <d v="2014-11-21T00:00:00"/>
    <d v="2018-05-31T00:00:00"/>
    <d v="2022-11-21T00:00:00"/>
    <s v="Satisfied "/>
    <x v="0"/>
    <s v="Satisfied "/>
    <n v="3"/>
    <n v="0"/>
    <s v="Meets Expectation"/>
    <s v="Exceeds Expectation "/>
    <x v="0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2367"/>
    <d v="2012-01-20T00:00:00"/>
    <d v="2018-06-01T00:00:00"/>
    <d v="2022-01-20T00:00:00"/>
    <s v="Neutral"/>
    <x v="0"/>
    <s v="Neutral"/>
    <n v="2"/>
    <n v="1"/>
    <s v="Exceeds Expectation "/>
    <s v="Above and Beyond"/>
    <x v="2"/>
    <s v="Keep"/>
  </r>
  <r>
    <s v="64BA-99F0"/>
    <s v="Kristina Chanson"/>
    <s v="Female"/>
    <n v="43"/>
    <s v="(35-44)"/>
    <s v="Some Travel"/>
    <s v="Technology"/>
    <s v="Engineering Sales Manager"/>
    <n v="14"/>
    <s v="California"/>
    <n v="309141"/>
    <s v="High Salary"/>
    <s v="White"/>
    <s v="Bachelors "/>
    <s v="Computer Science"/>
    <s v="Married"/>
    <s v="No"/>
    <s v="No"/>
    <n v="9"/>
    <n v="6"/>
    <n v="6"/>
    <n v="9"/>
    <s v="PR2368"/>
    <d v="2013-10-19T00:00:00"/>
    <d v="2018-06-01T00:00:00"/>
    <d v="2022-10-19T00:00:00"/>
    <s v="Very Satisfied"/>
    <x v="3"/>
    <s v="Satisfied "/>
    <n v="1"/>
    <n v="0"/>
    <s v="Exceeds Expectation "/>
    <s v="Exceeds Expectation "/>
    <x v="0"/>
    <s v="Keep"/>
  </r>
  <r>
    <s v="8663-3E02"/>
    <s v="Kleon Monnery"/>
    <s v="Male"/>
    <n v="37"/>
    <s v="(35-44)"/>
    <s v="Frequent Traveller"/>
    <s v="Technology"/>
    <s v="Analytics Sales Manager"/>
    <n v="7"/>
    <s v="New York"/>
    <n v="276322"/>
    <s v="Medium Salary"/>
    <s v="Mixed or multiple ethnic groups"/>
    <s v="Masters "/>
    <s v="Information Systems"/>
    <s v="Divorced"/>
    <s v="No"/>
    <s v="No"/>
    <n v="9"/>
    <n v="0"/>
    <n v="9"/>
    <n v="1"/>
    <s v="PR2369"/>
    <d v="2013-11-26T00:00:00"/>
    <d v="2018-06-01T00:00:00"/>
    <d v="2022-11-26T00:00:00"/>
    <s v="Satisfied "/>
    <x v="1"/>
    <s v="Neutral"/>
    <n v="1"/>
    <n v="0"/>
    <s v="Exceeds Expectation "/>
    <s v="Exceeds Expectation "/>
    <x v="0"/>
    <s v="Keep"/>
  </r>
  <r>
    <s v="1054-9C3B"/>
    <s v="Elizabeth Babbe"/>
    <s v="Female"/>
    <n v="30"/>
    <s v="(25-34)"/>
    <s v="Some Travel"/>
    <s v="Technology"/>
    <s v="Data Scientist"/>
    <n v="1"/>
    <s v="Illinois"/>
    <n v="40285"/>
    <s v="Low Salary"/>
    <s v="Asian or Asian American"/>
    <s v="Masters "/>
    <s v="Other"/>
    <s v="Married"/>
    <s v="Yes"/>
    <s v="Yes"/>
    <n v="1"/>
    <n v="1"/>
    <n v="1"/>
    <n v="0"/>
    <s v="PR237"/>
    <d v="2013-03-21T00:00:00"/>
    <d v="2014-03-06T00:00:00"/>
    <d v="2014-03-21T00:00:00"/>
    <s v="Neutral"/>
    <x v="3"/>
    <s v="Satisfied "/>
    <n v="1"/>
    <n v="0"/>
    <s v="Needs Improvement"/>
    <s v="Meets Expectation"/>
    <x v="0"/>
    <s v="Keep"/>
  </r>
  <r>
    <s v="F523-1135"/>
    <s v="Derrik Seage"/>
    <s v="Male"/>
    <n v="29"/>
    <s v="(25-34)"/>
    <s v="Frequent Traveller"/>
    <s v="Technology"/>
    <s v="Machine Learning Engineer"/>
    <n v="17"/>
    <s v="New York"/>
    <n v="129703"/>
    <s v="Low Salary"/>
    <s v="Black or African American"/>
    <s v="High School "/>
    <s v="Computer Science"/>
    <s v="Divorced"/>
    <s v="No"/>
    <s v="No"/>
    <n v="9"/>
    <n v="6"/>
    <n v="6"/>
    <n v="3"/>
    <s v="PR2370"/>
    <d v="2013-04-25T00:00:00"/>
    <d v="2018-06-01T00:00:00"/>
    <d v="2022-04-25T00:00:00"/>
    <s v="Very Satisfied"/>
    <x v="0"/>
    <s v="Neutral"/>
    <n v="2"/>
    <n v="2"/>
    <s v="Meets Expectation"/>
    <s v="Exceeds Expectation "/>
    <x v="2"/>
    <s v="Keep"/>
  </r>
  <r>
    <s v="3A2C-ABB8"/>
    <s v="Gawain Dewdney"/>
    <s v="Male"/>
    <n v="25"/>
    <s v="(25-34)"/>
    <s v="Some Travel"/>
    <s v="Technology"/>
    <s v="Software Engineer"/>
    <n v="5"/>
    <s v="California"/>
    <n v="28646"/>
    <s v="Low Salary"/>
    <s v="White"/>
    <s v="Bachelors "/>
    <s v="Computer Science"/>
    <s v="Married"/>
    <s v="No"/>
    <s v="No"/>
    <n v="7"/>
    <n v="6"/>
    <n v="6"/>
    <n v="3"/>
    <s v="PR2372"/>
    <d v="2015-07-02T00:00:00"/>
    <d v="2018-06-02T00:00:00"/>
    <d v="2022-07-02T00:00:00"/>
    <s v="Neutral"/>
    <x v="1"/>
    <s v="Satisfied "/>
    <n v="1"/>
    <n v="1"/>
    <s v="Above and Beyond"/>
    <s v="Exceeds Expectation "/>
    <x v="2"/>
    <s v="Keep"/>
  </r>
  <r>
    <s v="0C7B-2EA6"/>
    <s v="Oswell McCloid"/>
    <s v="Male"/>
    <n v="34"/>
    <s v="(25-34)"/>
    <s v="Frequent Traveller"/>
    <s v="Technology"/>
    <s v="Data Scientist"/>
    <n v="25"/>
    <s v="New York"/>
    <n v="39015"/>
    <s v="Low Salary"/>
    <s v="Asian or Asian American"/>
    <s v="High School "/>
    <s v="Other"/>
    <s v="Married"/>
    <s v="No"/>
    <s v="No"/>
    <n v="9"/>
    <n v="5"/>
    <n v="6"/>
    <n v="4"/>
    <s v="PR2373"/>
    <d v="2013-09-15T00:00:00"/>
    <d v="2018-06-03T00:00:00"/>
    <d v="2022-09-15T00:00:00"/>
    <s v="Neutral"/>
    <x v="0"/>
    <s v="Satisfied "/>
    <n v="2"/>
    <n v="1"/>
    <s v="Above and Beyond"/>
    <s v="Above and Beyond"/>
    <x v="3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2375"/>
    <d v="2012-05-04T00:00:00"/>
    <d v="2018-06-05T00:00:00"/>
    <d v="2022-05-04T00:00:00"/>
    <s v="Satisfied "/>
    <x v="2"/>
    <s v="Dissatisfied"/>
    <n v="2"/>
    <n v="2"/>
    <s v="Needs Improvement"/>
    <s v="Above and Beyond"/>
    <x v="2"/>
    <s v="Keep"/>
  </r>
  <r>
    <s v="6CAD-47F0"/>
    <s v="Tommy Cawthorn"/>
    <s v="Male"/>
    <n v="39"/>
    <s v="(35-44)"/>
    <s v="Some Travel"/>
    <s v="Technology"/>
    <s v="Machine Learning Engineer"/>
    <n v="33"/>
    <s v="New York"/>
    <n v="99602"/>
    <s v="Low Salary"/>
    <s v="Mixed or multiple ethnic groups"/>
    <s v="High School "/>
    <s v="Information Systems"/>
    <s v="Married"/>
    <s v="No"/>
    <s v="No"/>
    <n v="9"/>
    <n v="5"/>
    <n v="8"/>
    <n v="4"/>
    <s v="PR2377"/>
    <d v="2013-10-29T00:00:00"/>
    <d v="2018-06-06T00:00:00"/>
    <d v="2022-10-29T00:00:00"/>
    <s v="Neutral"/>
    <x v="3"/>
    <s v="Dissatisfied"/>
    <n v="1"/>
    <n v="1"/>
    <s v="Meets Expectation"/>
    <s v="Meets Expectation"/>
    <x v="1"/>
    <s v="Keep"/>
  </r>
  <r>
    <s v="CD4D-7BBA"/>
    <s v="Cristian Massy"/>
    <s v="Male"/>
    <n v="43"/>
    <s v="(35-44)"/>
    <s v="Some Travel"/>
    <s v="Technology"/>
    <s v="Software Engineer"/>
    <n v="38"/>
    <s v="California"/>
    <n v="155786"/>
    <s v="Low Salary"/>
    <s v="White"/>
    <s v="Masters "/>
    <s v="Computer Science"/>
    <s v="Married"/>
    <s v="Yes"/>
    <s v="No"/>
    <n v="9"/>
    <n v="0"/>
    <n v="7"/>
    <n v="5"/>
    <s v="PR2378"/>
    <d v="2013-07-29T00:00:00"/>
    <d v="2018-06-06T00:00:00"/>
    <d v="2022-07-29T00:00:00"/>
    <s v="Neutral"/>
    <x v="1"/>
    <s v="Neutral"/>
    <n v="3"/>
    <n v="1"/>
    <s v="Above and Beyond"/>
    <s v="Above and Beyond"/>
    <x v="3"/>
    <s v="Keep"/>
  </r>
  <r>
    <s v="D3F6-A313"/>
    <s v="Alister Gianullo"/>
    <s v="Male"/>
    <n v="27"/>
    <s v="(25-34)"/>
    <s v="Some Travel"/>
    <s v="Technology"/>
    <s v="Software Engineer"/>
    <n v="34"/>
    <s v="California"/>
    <n v="50949"/>
    <s v="Low Salary"/>
    <s v="White"/>
    <s v="Masters "/>
    <s v="Computer Science"/>
    <s v="Married"/>
    <s v="No"/>
    <s v="No"/>
    <n v="7"/>
    <n v="6"/>
    <n v="7"/>
    <n v="3"/>
    <s v="PR2379"/>
    <d v="2015-08-13T00:00:00"/>
    <d v="2018-06-07T00:00:00"/>
    <d v="2022-08-13T00:00:00"/>
    <s v="Satisfied "/>
    <x v="3"/>
    <s v="Satisfied "/>
    <n v="2"/>
    <n v="1"/>
    <s v="Above and Beyond"/>
    <s v="Above and Beyond"/>
    <x v="3"/>
    <s v="Keep"/>
  </r>
  <r>
    <s v="F60C-4888"/>
    <s v="Erin Pickavance"/>
    <s v="Female"/>
    <n v="36"/>
    <s v="(35-44)"/>
    <s v="Frequent Traveller"/>
    <s v="Technology"/>
    <s v="Data Scientist"/>
    <n v="6"/>
    <s v="California"/>
    <n v="51050"/>
    <s v="Low Salary"/>
    <s v="Asian or Asian American"/>
    <s v="Masters "/>
    <s v="Information Systems"/>
    <s v="Single"/>
    <s v="Yes"/>
    <s v="No"/>
    <n v="8"/>
    <n v="6"/>
    <n v="7"/>
    <n v="2"/>
    <s v="PR2380"/>
    <d v="2014-08-05T00:00:00"/>
    <d v="2018-06-08T00:00:00"/>
    <d v="2022-08-05T00:00:00"/>
    <s v="Neutral"/>
    <x v="3"/>
    <s v="Dissatisfied"/>
    <n v="1"/>
    <n v="1"/>
    <s v="Meets Expectation"/>
    <s v="Exceeds Expectation "/>
    <x v="2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2381"/>
    <d v="2012-04-29T00:00:00"/>
    <d v="2018-06-09T00:00:00"/>
    <d v="2022-04-29T00:00:00"/>
    <s v="Satisfied "/>
    <x v="0"/>
    <s v="Neutral"/>
    <n v="1"/>
    <n v="3"/>
    <s v="Meets Expectation"/>
    <s v="Exceeds Expectation "/>
    <x v="0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2382"/>
    <d v="2012-02-22T00:00:00"/>
    <d v="2018-06-09T00:00:00"/>
    <d v="2022-02-22T00:00:00"/>
    <s v="Satisfied "/>
    <x v="1"/>
    <s v="Satisfied "/>
    <n v="2"/>
    <n v="1"/>
    <s v="Above and Beyond"/>
    <s v="Meets Expectation"/>
    <x v="0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2383"/>
    <d v="2012-02-28T00:00:00"/>
    <d v="2018-06-10T00:00:00"/>
    <d v="2022-02-28T00:00:00"/>
    <s v="Neutral"/>
    <x v="1"/>
    <s v="Neutral"/>
    <n v="1"/>
    <n v="2"/>
    <s v="Exceeds Expectation "/>
    <s v="Above and Beyond"/>
    <x v="3"/>
    <s v="Keep"/>
  </r>
  <r>
    <s v="19C3-DAE4"/>
    <s v="Cristiano Brugger"/>
    <s v="Male"/>
    <n v="30"/>
    <s v="(25-34)"/>
    <s v="Some Travel"/>
    <s v="Technology"/>
    <s v="Data Scientist"/>
    <n v="19"/>
    <s v="California"/>
    <n v="53336"/>
    <s v="Low Salary"/>
    <s v="Black or African American"/>
    <s v="Bachelors "/>
    <s v="Information Systems"/>
    <s v="Married"/>
    <s v="No"/>
    <s v="No"/>
    <n v="8"/>
    <n v="3"/>
    <n v="3"/>
    <n v="7"/>
    <s v="PR2384"/>
    <d v="2014-06-11T00:00:00"/>
    <d v="2018-06-10T00:00:00"/>
    <d v="2022-06-11T00:00:00"/>
    <s v="Very Satisfied"/>
    <x v="0"/>
    <s v="Neutral"/>
    <n v="2"/>
    <n v="1"/>
    <s v="Above and Beyond"/>
    <s v="Exceeds Expectation "/>
    <x v="2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2387"/>
    <d v="2012-05-05T00:00:00"/>
    <d v="2018-06-14T00:00:00"/>
    <d v="2022-05-05T00:00:00"/>
    <s v="Satisfied "/>
    <x v="1"/>
    <s v="Dissatisfied"/>
    <n v="2"/>
    <n v="3"/>
    <s v="Above and Beyond"/>
    <s v="Meets Expectation"/>
    <x v="0"/>
    <s v="Keep"/>
  </r>
  <r>
    <s v="A91B-7DC5"/>
    <s v="Stephanie Harradence"/>
    <s v="Female"/>
    <n v="42"/>
    <s v="(35-44)"/>
    <s v="Some Travel"/>
    <s v="Technology"/>
    <s v="Machine Learning Engineer"/>
    <n v="43"/>
    <s v="California"/>
    <n v="110069"/>
    <s v="Low Salary"/>
    <s v="Black or African American"/>
    <s v="Masters "/>
    <s v="Computer Science"/>
    <s v="Divorced"/>
    <s v="No"/>
    <s v="No"/>
    <n v="9"/>
    <n v="3"/>
    <n v="8"/>
    <n v="4"/>
    <s v="PR2388"/>
    <d v="2013-12-26T00:00:00"/>
    <d v="2018-06-14T00:00:00"/>
    <d v="2022-12-26T00:00:00"/>
    <s v="Satisfied "/>
    <x v="3"/>
    <s v="Neutral"/>
    <n v="1"/>
    <n v="1"/>
    <s v="Needs Improvement"/>
    <s v="Meets Expectation"/>
    <x v="0"/>
    <s v="Keep"/>
  </r>
  <r>
    <s v="5416-F925"/>
    <s v="John Tempest"/>
    <s v="Male"/>
    <n v="43"/>
    <s v="(35-44)"/>
    <s v="No Travel "/>
    <s v="Technology"/>
    <s v="Data Scientist"/>
    <n v="14"/>
    <s v="New York"/>
    <n v="76331"/>
    <s v="Low Salary"/>
    <s v="White"/>
    <s v="No Formal Qualifications"/>
    <s v="Computer Science"/>
    <s v="Married"/>
    <s v="No"/>
    <s v="No"/>
    <n v="8"/>
    <n v="2"/>
    <n v="4"/>
    <n v="3"/>
    <s v="PR2389"/>
    <d v="2014-06-18T00:00:00"/>
    <d v="2018-06-15T00:00:00"/>
    <d v="2022-06-18T00:00:00"/>
    <s v="Neutral"/>
    <x v="1"/>
    <s v="Satisfied "/>
    <n v="1"/>
    <n v="1"/>
    <s v="Needs Improvement"/>
    <s v="Above and Beyond"/>
    <x v="2"/>
    <s v="Keep"/>
  </r>
  <r>
    <s v="8567-5B27"/>
    <s v="Shani Deackes"/>
    <s v="Female"/>
    <n v="28"/>
    <s v="(25-34)"/>
    <s v="Frequent Traveller"/>
    <s v="Sales"/>
    <s v="Sales Representative"/>
    <n v="32"/>
    <s v="New York"/>
    <n v="53439"/>
    <s v="Low Salary"/>
    <s v="Black or African American"/>
    <s v="No Formal Qualifications"/>
    <s v="Technical Degree"/>
    <s v="Single"/>
    <s v="Yes"/>
    <s v="Yes"/>
    <n v="3"/>
    <n v="0"/>
    <n v="0"/>
    <n v="1"/>
    <s v="PR239"/>
    <d v="2012-04-27T00:00:00"/>
    <d v="2014-03-07T00:00:00"/>
    <d v="2015-04-27T00:00:00"/>
    <s v="Satisfied "/>
    <x v="2"/>
    <s v="Dissatisfied"/>
    <n v="2"/>
    <n v="1"/>
    <s v="Exceeds Expectation "/>
    <s v="Meets Expectation"/>
    <x v="1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2390"/>
    <d v="2012-04-14T00:00:00"/>
    <d v="2018-06-16T00:00:00"/>
    <d v="2022-04-14T00:00:00"/>
    <s v="Satisfied "/>
    <x v="3"/>
    <s v="Very Satisfied"/>
    <n v="3"/>
    <n v="0"/>
    <s v="Needs Improvement"/>
    <s v="Meets Expectation"/>
    <x v="0"/>
    <s v="Keep"/>
  </r>
  <r>
    <s v="4F64-A0E2"/>
    <s v="Baird Trays"/>
    <s v="Non-Binary"/>
    <n v="48"/>
    <s v="(45-55)"/>
    <s v="Frequent Traveller"/>
    <s v="Sales"/>
    <s v="Sales Executive"/>
    <n v="9"/>
    <s v="New York"/>
    <n v="288450"/>
    <s v="Medium Salary"/>
    <s v="Native Hawaiian "/>
    <s v="Bachelors "/>
    <s v="Economics"/>
    <s v="Divorced"/>
    <s v="Yes"/>
    <s v="No"/>
    <n v="8"/>
    <n v="2"/>
    <n v="6"/>
    <n v="4"/>
    <s v="PR2391"/>
    <d v="2014-05-24T00:00:00"/>
    <d v="2018-06-16T00:00:00"/>
    <d v="2022-05-24T00:00:00"/>
    <s v="Neutral"/>
    <x v="2"/>
    <s v="Neutral"/>
    <n v="1"/>
    <n v="0"/>
    <s v="Above and Beyond"/>
    <s v="Above and Beyond"/>
    <x v="3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2392"/>
    <d v="2012-03-31T00:00:00"/>
    <d v="2018-06-17T00:00:00"/>
    <d v="2022-03-31T00:00:00"/>
    <s v="Satisfied "/>
    <x v="1"/>
    <s v="Very Satisfied"/>
    <n v="1"/>
    <n v="0"/>
    <s v="Above and Beyond"/>
    <s v="Exceeds Expectation "/>
    <x v="2"/>
    <s v="Keep"/>
  </r>
  <r>
    <s v="549F-B3E7"/>
    <s v="Arlyne Paylie"/>
    <s v="Female"/>
    <n v="41"/>
    <s v="(35-44)"/>
    <s v="No Travel "/>
    <s v="Sales"/>
    <s v="Sales Executive"/>
    <n v="34"/>
    <s v="New York"/>
    <n v="109747"/>
    <s v="Low Salary"/>
    <s v="White"/>
    <s v="High School "/>
    <s v="Marketing"/>
    <s v="Married"/>
    <s v="No"/>
    <s v="No"/>
    <n v="9"/>
    <n v="8"/>
    <n v="9"/>
    <n v="5"/>
    <s v="PR2393"/>
    <d v="2013-07-20T00:00:00"/>
    <d v="2018-06-17T00:00:00"/>
    <d v="2022-07-20T00:00:00"/>
    <s v="Satisfied "/>
    <x v="0"/>
    <s v="Dissatisfied"/>
    <n v="1"/>
    <n v="0"/>
    <s v="Needs Improvement"/>
    <s v="Above and Beyond"/>
    <x v="2"/>
    <s v="Keep"/>
  </r>
  <r>
    <s v="6FE3-2270"/>
    <s v="Danita Paal"/>
    <s v="Non-Binary"/>
    <n v="31"/>
    <s v="(25-34)"/>
    <s v="Frequent Traveller"/>
    <s v="Sales"/>
    <s v="Sales Executive"/>
    <n v="35"/>
    <s v="California"/>
    <n v="115982"/>
    <s v="Low Salary"/>
    <s v="White"/>
    <s v="Bachelors "/>
    <s v="Marketing"/>
    <s v="Married"/>
    <s v="No"/>
    <s v="No"/>
    <n v="8"/>
    <n v="7"/>
    <n v="7"/>
    <n v="4"/>
    <s v="PR2394"/>
    <d v="2014-04-03T00:00:00"/>
    <d v="2018-06-17T00:00:00"/>
    <d v="2022-04-03T00:00:00"/>
    <s v="Satisfied "/>
    <x v="3"/>
    <s v="Very Satisfied"/>
    <n v="3"/>
    <n v="1"/>
    <s v="Above and Beyond"/>
    <s v="Above and Beyond"/>
    <x v="2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2395"/>
    <d v="2012-03-08T00:00:00"/>
    <d v="2018-06-19T00:00:00"/>
    <d v="2022-03-08T00:00:00"/>
    <s v="Very Satisfied"/>
    <x v="2"/>
    <s v="Satisfied "/>
    <n v="1"/>
    <n v="0"/>
    <s v="Above and Beyond"/>
    <s v="Meets Expectation"/>
    <x v="0"/>
    <s v="Keep"/>
  </r>
  <r>
    <s v="F4D2-F6F2"/>
    <s v="Vi Khadir"/>
    <s v="Female"/>
    <n v="47"/>
    <s v="(45-55)"/>
    <s v="Some Travel"/>
    <s v="Technology"/>
    <s v="Engineering Sales Manager"/>
    <n v="8"/>
    <s v="California"/>
    <n v="287710"/>
    <s v="Medium Salary"/>
    <s v="Asian or Asian American"/>
    <s v="Bachelors "/>
    <s v="Computer Science"/>
    <s v="Married"/>
    <s v="No"/>
    <s v="No"/>
    <n v="8"/>
    <n v="8"/>
    <n v="8"/>
    <n v="5"/>
    <s v="PR2396"/>
    <d v="2014-01-05T00:00:00"/>
    <d v="2018-06-19T00:00:00"/>
    <d v="2022-01-05T00:00:00"/>
    <s v="Satisfied "/>
    <x v="3"/>
    <s v="Very Satisfied"/>
    <n v="1"/>
    <n v="2"/>
    <s v="Needs Improvement"/>
    <s v="Exceeds Expectation "/>
    <x v="2"/>
    <s v="Keep"/>
  </r>
  <r>
    <s v="1C6C-3B67"/>
    <s v="Emilie Panter"/>
    <s v="Non-Binary"/>
    <n v="41"/>
    <s v="(35-44)"/>
    <s v="Frequent Traveller"/>
    <s v="Technology"/>
    <s v="Software Engineer"/>
    <n v="7"/>
    <s v="New York"/>
    <n v="96632"/>
    <s v="Low Salary"/>
    <s v="American Indian or Alaska Native"/>
    <s v="Bachelors "/>
    <s v="Computer Science"/>
    <s v="Married"/>
    <s v="No"/>
    <s v="No"/>
    <n v="8"/>
    <n v="2"/>
    <n v="8"/>
    <n v="0"/>
    <s v="PR2397"/>
    <d v="2014-12-31T00:00:00"/>
    <d v="2018-06-19T00:00:00"/>
    <d v="2022-12-31T00:00:00"/>
    <s v="Neutral"/>
    <x v="1"/>
    <s v="Dissatisfied"/>
    <n v="1"/>
    <n v="0"/>
    <s v="Meets Expectation"/>
    <s v="Exceeds Expectation "/>
    <x v="0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2399"/>
    <d v="2012-02-17T00:00:00"/>
    <d v="2018-06-21T00:00:00"/>
    <d v="2022-02-17T00:00:00"/>
    <s v="Satisfied "/>
    <x v="0"/>
    <s v="Satisfied "/>
    <n v="1"/>
    <n v="1"/>
    <s v="Above and Beyond"/>
    <s v="Above and Beyond"/>
    <x v="2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2400"/>
    <d v="2012-02-07T00:00:00"/>
    <d v="2018-06-22T00:00:00"/>
    <d v="2022-02-07T00:00:00"/>
    <s v="Neutral"/>
    <x v="1"/>
    <s v="Dissatisfied"/>
    <n v="1"/>
    <n v="3"/>
    <s v="Above and Beyond"/>
    <s v="Above and Beyond"/>
    <x v="2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2401"/>
    <d v="2012-05-17T00:00:00"/>
    <d v="2018-06-23T00:00:00"/>
    <d v="2022-05-17T00:00:00"/>
    <s v="Satisfied "/>
    <x v="0"/>
    <s v="Dissatisfied"/>
    <n v="2"/>
    <n v="1"/>
    <s v="Meets Expectation"/>
    <s v="Exceeds Expectation "/>
    <x v="0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2402"/>
    <d v="2012-03-24T00:00:00"/>
    <d v="2018-06-23T00:00:00"/>
    <d v="2022-03-24T00:00:00"/>
    <s v="Neutral"/>
    <x v="0"/>
    <s v="Very Satisfied"/>
    <n v="3"/>
    <n v="0"/>
    <s v="Above and Beyond"/>
    <s v="Above and Beyond"/>
    <x v="3"/>
    <s v="Keep"/>
  </r>
  <r>
    <s v="5544-4583"/>
    <s v="Jennee Proske"/>
    <s v="Female"/>
    <n v="41"/>
    <s v="(35-44)"/>
    <s v="Some Travel"/>
    <s v="Sales"/>
    <s v="Sales Executive"/>
    <n v="42"/>
    <s v="California"/>
    <n v="142853"/>
    <s v="Low Salary"/>
    <s v="Asian or Asian American"/>
    <s v="Bachelors "/>
    <s v="Technical Degree"/>
    <s v="Married"/>
    <s v="No"/>
    <s v="No"/>
    <n v="8"/>
    <n v="7"/>
    <n v="8"/>
    <n v="7"/>
    <s v="PR2403"/>
    <d v="2014-05-27T00:00:00"/>
    <d v="2018-06-23T00:00:00"/>
    <d v="2022-05-27T00:00:00"/>
    <s v="Neutral"/>
    <x v="1"/>
    <s v="Neutral"/>
    <n v="1"/>
    <n v="2"/>
    <s v="Above and Beyond"/>
    <s v="Meets Expectation"/>
    <x v="1"/>
    <s v="Keep"/>
  </r>
  <r>
    <s v="9CE9-B0D5"/>
    <s v="Hilary McPhee"/>
    <s v="Male"/>
    <n v="33"/>
    <s v="(25-34)"/>
    <s v="Some Travel"/>
    <s v="Technology"/>
    <s v="Data Scientist"/>
    <n v="31"/>
    <s v="California"/>
    <n v="60754"/>
    <s v="Low Salary"/>
    <s v="White"/>
    <s v="No Formal Qualifications"/>
    <s v="Information Systems"/>
    <s v="Married"/>
    <s v="No"/>
    <s v="No"/>
    <n v="8"/>
    <n v="7"/>
    <n v="8"/>
    <n v="1"/>
    <s v="PR2404"/>
    <d v="2014-06-15T00:00:00"/>
    <d v="2018-06-23T00:00:00"/>
    <d v="2022-06-15T00:00:00"/>
    <s v="Very Satisfied"/>
    <x v="3"/>
    <s v="Satisfied "/>
    <n v="2"/>
    <n v="0"/>
    <s v="Above and Beyond"/>
    <s v="Exceeds Expectation "/>
    <x v="0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2405"/>
    <d v="2012-05-03T00:00:00"/>
    <d v="2018-06-24T00:00:00"/>
    <d v="2022-05-03T00:00:00"/>
    <s v="Very Satisfied"/>
    <x v="2"/>
    <s v="Satisfied "/>
    <n v="2"/>
    <n v="0"/>
    <s v="Exceeds Expectation "/>
    <s v="Meets Expectation"/>
    <x v="1"/>
    <s v="Keep"/>
  </r>
  <r>
    <s v="95CB-4E31"/>
    <s v="Pavlov Pretor"/>
    <s v="Male"/>
    <n v="28"/>
    <s v="(25-34)"/>
    <s v="No Travel "/>
    <s v="Technology"/>
    <s v="Software Engineer"/>
    <n v="4"/>
    <s v="California"/>
    <n v="57837"/>
    <s v="Low Salary"/>
    <s v="Asian or Asian American"/>
    <s v="Bachelors "/>
    <s v="Business Studies"/>
    <s v="Divorced"/>
    <s v="No"/>
    <s v="No"/>
    <n v="7"/>
    <n v="3"/>
    <n v="3"/>
    <n v="6"/>
    <s v="PR2406"/>
    <d v="2015-06-30T00:00:00"/>
    <d v="2018-06-24T00:00:00"/>
    <d v="2022-06-30T00:00:00"/>
    <s v="Very Satisfied"/>
    <x v="0"/>
    <s v="Very Satisfied"/>
    <n v="3"/>
    <n v="2"/>
    <s v="Exceeds Expectation "/>
    <s v="Meets Expectation"/>
    <x v="0"/>
    <s v="Keep"/>
  </r>
  <r>
    <s v="AA67-CB22"/>
    <s v="Obadias Izhaky"/>
    <s v="Male"/>
    <n v="26"/>
    <s v="(25-34)"/>
    <s v="Some Travel"/>
    <s v="Technology"/>
    <s v="Senior Software Engineer"/>
    <n v="4"/>
    <s v="Illinois"/>
    <n v="167509"/>
    <s v="Medium Salary"/>
    <s v="White"/>
    <s v="Masters "/>
    <s v="Computer Science"/>
    <s v="Single"/>
    <s v="No"/>
    <s v="No"/>
    <n v="7"/>
    <n v="6"/>
    <n v="6"/>
    <n v="0"/>
    <s v="PR2407"/>
    <d v="2015-05-19T00:00:00"/>
    <d v="2018-06-25T00:00:00"/>
    <d v="2022-05-19T00:00:00"/>
    <s v="Very Dissatisfied"/>
    <x v="0"/>
    <s v="Dissatisfied"/>
    <n v="2"/>
    <n v="1"/>
    <s v="Unacceptable"/>
    <s v="Exceeds Expectation "/>
    <x v="2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2408"/>
    <d v="2012-05-05T00:00:00"/>
    <d v="2018-06-26T00:00:00"/>
    <d v="2022-05-05T00:00:00"/>
    <s v="Very Dissatisfied"/>
    <x v="4"/>
    <s v="Very Dissatisfied"/>
    <n v="1"/>
    <n v="1"/>
    <s v="Unacceptable"/>
    <s v="Exceeds Expectation "/>
    <x v="0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2409"/>
    <d v="2012-03-25T00:00:00"/>
    <d v="2018-06-26T00:00:00"/>
    <d v="2022-03-25T00:00:00"/>
    <s v="Dissatisfied"/>
    <x v="0"/>
    <s v="Very Dissatisfied"/>
    <n v="1"/>
    <n v="0"/>
    <s v="Meets Expectation"/>
    <s v="Above and Beyond"/>
    <x v="3"/>
    <s v="Keep"/>
  </r>
  <r>
    <s v="8026-658D"/>
    <s v="Dana Lobb"/>
    <s v="Male"/>
    <n v="36"/>
    <s v="(35-44)"/>
    <s v="Some Travel"/>
    <s v="Technology"/>
    <s v="Machine Learning Engineer"/>
    <n v="28"/>
    <s v="New York"/>
    <n v="174019"/>
    <s v="Medium Salary"/>
    <s v="Black or African American"/>
    <s v="Bachelors "/>
    <s v="Information Systems"/>
    <s v="Married"/>
    <s v="Yes"/>
    <s v="No"/>
    <n v="9"/>
    <n v="8"/>
    <n v="9"/>
    <n v="1"/>
    <s v="PR2410"/>
    <d v="2013-03-07T00:00:00"/>
    <d v="2018-06-26T00:00:00"/>
    <d v="2022-03-07T00:00:00"/>
    <s v="Dissatisfied"/>
    <x v="0"/>
    <s v="Neutral"/>
    <n v="3"/>
    <n v="0"/>
    <s v="Unacceptable"/>
    <s v="Exceeds Expectation "/>
    <x v="2"/>
    <s v="Keep"/>
  </r>
  <r>
    <s v="450D-13A9"/>
    <s v="Arlene Warstall"/>
    <s v="Female"/>
    <n v="26"/>
    <s v="(25-34)"/>
    <s v="Some Travel"/>
    <s v="Sales"/>
    <s v="Sales Representative"/>
    <n v="29"/>
    <s v="New York"/>
    <n v="28024"/>
    <s v="Low Salary"/>
    <s v="Black or African American"/>
    <s v="Bachelors "/>
    <s v="Economics"/>
    <s v="Single"/>
    <s v="No"/>
    <s v="No"/>
    <n v="7"/>
    <n v="0"/>
    <n v="7"/>
    <n v="5"/>
    <s v="PR2411"/>
    <d v="2015-11-30T00:00:00"/>
    <d v="2018-06-26T00:00:00"/>
    <d v="2022-11-30T00:00:00"/>
    <s v="Neutral"/>
    <x v="4"/>
    <s v="Dissatisfied"/>
    <n v="3"/>
    <n v="1"/>
    <s v="Exceeds Expectation "/>
    <s v="Meets Expectation"/>
    <x v="0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2412"/>
    <d v="2012-02-12T00:00:00"/>
    <d v="2018-06-28T00:00:00"/>
    <d v="2022-02-12T00:00:00"/>
    <s v="Dissatisfied"/>
    <x v="2"/>
    <s v="Very Dissatisfied"/>
    <n v="3"/>
    <n v="1"/>
    <s v="Meets Expectation"/>
    <s v="Meets Expectation"/>
    <x v="1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2413"/>
    <d v="2012-05-14T00:00:00"/>
    <d v="2018-06-28T00:00:00"/>
    <d v="2022-05-14T00:00:00"/>
    <s v="Very Dissatisfied"/>
    <x v="2"/>
    <s v="Satisfied "/>
    <n v="2"/>
    <n v="0"/>
    <s v="Meets Expectation"/>
    <s v="Meets Expectation"/>
    <x v="1"/>
    <s v="Keep"/>
  </r>
  <r>
    <s v="2B7A-9C73"/>
    <s v="Bryanty Wickersley"/>
    <s v="Non-Binary"/>
    <n v="45"/>
    <s v="(45-55)"/>
    <s v="Frequent Traveller"/>
    <s v="Technology"/>
    <s v="Machine Learning Engineer"/>
    <n v="17"/>
    <s v="California"/>
    <n v="123619"/>
    <s v="Low Salary"/>
    <s v="White"/>
    <s v="Masters "/>
    <s v="Computer Science"/>
    <s v="Single"/>
    <s v="Yes"/>
    <s v="No"/>
    <n v="9"/>
    <n v="7"/>
    <n v="9"/>
    <n v="2"/>
    <s v="PR2414"/>
    <d v="2013-05-01T00:00:00"/>
    <d v="2018-06-29T00:00:00"/>
    <d v="2022-05-01T00:00:00"/>
    <s v="Dissatisfied"/>
    <x v="1"/>
    <s v="Very Dissatisfied"/>
    <n v="3"/>
    <n v="1"/>
    <s v="Meets Expectation"/>
    <s v="Meets Expectation"/>
    <x v="0"/>
    <s v="Keep"/>
  </r>
  <r>
    <s v="E46A-3676"/>
    <s v="Kele Halsworth"/>
    <s v="Male"/>
    <n v="28"/>
    <s v="(25-34)"/>
    <s v="Some Travel"/>
    <s v="Sales"/>
    <s v="Sales Executive"/>
    <n v="32"/>
    <s v="California"/>
    <n v="128222"/>
    <s v="Low Salary"/>
    <s v="White"/>
    <s v="Masters "/>
    <s v="Marketing"/>
    <s v="Divorced"/>
    <s v="No"/>
    <s v="No"/>
    <n v="7"/>
    <n v="6"/>
    <n v="7"/>
    <n v="1"/>
    <s v="PR2415"/>
    <d v="2015-11-07T00:00:00"/>
    <d v="2018-06-29T00:00:00"/>
    <d v="2022-11-07T00:00:00"/>
    <s v="Neutral"/>
    <x v="1"/>
    <s v="Very Satisfied"/>
    <n v="3"/>
    <n v="2"/>
    <s v="Meets Expectation"/>
    <s v="Above and Beyond"/>
    <x v="2"/>
    <s v="Keep"/>
  </r>
  <r>
    <s v="6A0D-9C4D"/>
    <s v="Sarge Dikels"/>
    <s v="Male"/>
    <n v="34"/>
    <s v="(25-34)"/>
    <s v="Frequent Traveller"/>
    <s v="Technology"/>
    <s v="Machine Learning Engineer"/>
    <n v="34"/>
    <s v="Illinois"/>
    <n v="265922"/>
    <s v="Medium Salary"/>
    <s v="White"/>
    <s v="High School "/>
    <s v="Information Systems"/>
    <s v="Married"/>
    <s v="Yes"/>
    <s v="No"/>
    <n v="8"/>
    <n v="3"/>
    <n v="3"/>
    <n v="5"/>
    <s v="PR2416"/>
    <d v="2014-03-06T00:00:00"/>
    <d v="2018-06-30T00:00:00"/>
    <d v="2022-03-06T00:00:00"/>
    <s v="Neutral"/>
    <x v="3"/>
    <s v="Satisfied "/>
    <n v="2"/>
    <n v="0"/>
    <s v="Meets Expectation"/>
    <s v="Above and Beyond"/>
    <x v="3"/>
    <s v="Keep"/>
  </r>
  <r>
    <s v="D676-4ECC"/>
    <s v="Florenza Nesbit"/>
    <s v="Female"/>
    <n v="44"/>
    <s v="(35-44)"/>
    <s v="Some Travel"/>
    <s v="Technology"/>
    <s v="Software Engineer"/>
    <n v="13"/>
    <s v="New York"/>
    <n v="57296"/>
    <s v="Low Salary"/>
    <s v="White"/>
    <s v="Bachelors "/>
    <s v="Information Systems"/>
    <s v="Single"/>
    <s v="No"/>
    <s v="No"/>
    <n v="8"/>
    <n v="5"/>
    <n v="7"/>
    <n v="3"/>
    <s v="PR2417"/>
    <d v="2014-11-29T00:00:00"/>
    <d v="2018-06-30T00:00:00"/>
    <d v="2022-11-29T00:00:00"/>
    <s v="Neutral"/>
    <x v="3"/>
    <s v="Neutral"/>
    <n v="1"/>
    <n v="2"/>
    <s v="Above and Beyond"/>
    <s v="Meets Expectation"/>
    <x v="0"/>
    <s v="Keep"/>
  </r>
  <r>
    <s v="74F3-DF3D"/>
    <s v="Lian Ouslem"/>
    <s v="Female"/>
    <n v="25"/>
    <s v="(25-34)"/>
    <s v="Some Travel"/>
    <s v="Human Resources"/>
    <s v="HR Executive"/>
    <n v="22"/>
    <s v="New York"/>
    <n v="49131"/>
    <s v="Low Salary"/>
    <s v="Black or African American"/>
    <s v="High School "/>
    <s v="Economics"/>
    <s v="Divorced"/>
    <s v="No"/>
    <s v="No"/>
    <n v="7"/>
    <n v="2"/>
    <n v="6"/>
    <n v="2"/>
    <s v="PR2418"/>
    <d v="2015-05-30T00:00:00"/>
    <d v="2018-06-30T00:00:00"/>
    <d v="2022-05-30T00:00:00"/>
    <s v="Satisfied "/>
    <x v="3"/>
    <s v="Satisfied "/>
    <n v="3"/>
    <n v="2"/>
    <s v="Meets Expectation"/>
    <s v="Meets Expectation"/>
    <x v="0"/>
    <s v="Keep"/>
  </r>
  <r>
    <s v="C026-3E38"/>
    <s v="Garv Tockell"/>
    <s v="Male"/>
    <n v="28"/>
    <s v="(25-34)"/>
    <s v="Some Travel"/>
    <s v="Technology"/>
    <s v="Machine Learning Engineer"/>
    <n v="2"/>
    <s v="California"/>
    <n v="220234"/>
    <s v="Medium Salary"/>
    <s v="Asian or Asian American"/>
    <s v="Bachelors "/>
    <s v="Computer Science"/>
    <s v="Single"/>
    <s v="Yes"/>
    <s v="No"/>
    <n v="7"/>
    <n v="5"/>
    <n v="7"/>
    <n v="1"/>
    <s v="PR2419"/>
    <d v="2015-10-26T00:00:00"/>
    <d v="2018-06-30T00:00:00"/>
    <d v="2022-10-26T00:00:00"/>
    <s v="Satisfied "/>
    <x v="0"/>
    <s v="Satisfied "/>
    <n v="2"/>
    <n v="1"/>
    <s v="Above and Beyond"/>
    <s v="Exceeds Expectation "/>
    <x v="0"/>
    <s v="Keep"/>
  </r>
  <r>
    <s v="7EE7-2C43"/>
    <s v="Tobye Dietmar"/>
    <s v="Female"/>
    <n v="29"/>
    <s v="(25-34)"/>
    <s v="Some Travel"/>
    <s v="Technology"/>
    <s v="Data Scientist"/>
    <n v="9"/>
    <s v="New York"/>
    <n v="48321"/>
    <s v="Low Salary"/>
    <s v="Black or African American"/>
    <s v="Masters "/>
    <s v="Computer Science"/>
    <s v="Single"/>
    <s v="Yes"/>
    <s v="Yes"/>
    <n v="7"/>
    <n v="2"/>
    <n v="3"/>
    <n v="2"/>
    <s v="PR242"/>
    <d v="2013-10-26T00:00:00"/>
    <d v="2014-03-08T00:00:00"/>
    <d v="2020-10-26T00:00:00"/>
    <s v="Satisfied "/>
    <x v="2"/>
    <s v="Neutral"/>
    <n v="1"/>
    <n v="1"/>
    <s v="Meets Expectation"/>
    <s v="Above and Beyond"/>
    <x v="2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2421"/>
    <d v="2012-03-02T00:00:00"/>
    <d v="2018-07-01T00:00:00"/>
    <d v="2022-03-02T00:00:00"/>
    <s v="Very Satisfied"/>
    <x v="0"/>
    <s v="Neutral"/>
    <n v="3"/>
    <n v="2"/>
    <s v="Exceeds Expectation "/>
    <s v="Above and Beyond"/>
    <x v="3"/>
    <s v="Keep"/>
  </r>
  <r>
    <s v="FBC2-C5FA"/>
    <s v="Hillel Quenby"/>
    <s v="Male"/>
    <n v="44"/>
    <s v="(35-44)"/>
    <s v="Some Travel"/>
    <s v="Technology"/>
    <s v="Data Scientist"/>
    <n v="4"/>
    <s v="Illinois"/>
    <n v="74172"/>
    <s v="Low Salary"/>
    <s v="Mixed or multiple ethnic groups"/>
    <s v="Bachelors "/>
    <s v="Computer Science"/>
    <s v="Married"/>
    <s v="No"/>
    <s v="No"/>
    <n v="9"/>
    <n v="8"/>
    <n v="9"/>
    <n v="9"/>
    <s v="PR2422"/>
    <d v="2013-11-26T00:00:00"/>
    <d v="2018-07-01T00:00:00"/>
    <d v="2022-11-26T00:00:00"/>
    <s v="Satisfied "/>
    <x v="3"/>
    <s v="Neutral"/>
    <n v="2"/>
    <n v="0"/>
    <s v="Exceeds Expectation "/>
    <s v="Above and Beyond"/>
    <x v="2"/>
    <s v="Keep"/>
  </r>
  <r>
    <s v="5E9A-FE30"/>
    <s v="Lindy Carratt"/>
    <s v="Female"/>
    <n v="30"/>
    <s v="(25-34)"/>
    <s v="Some Travel"/>
    <s v="Technology"/>
    <s v="Data Scientist"/>
    <n v="38"/>
    <s v="California"/>
    <n v="88609"/>
    <s v="Low Salary"/>
    <s v="White"/>
    <s v="Masters "/>
    <s v="Computer Science"/>
    <s v="Married"/>
    <s v="Yes"/>
    <s v="No"/>
    <n v="8"/>
    <n v="4"/>
    <n v="4"/>
    <n v="1"/>
    <s v="PR2423"/>
    <d v="2014-11-24T00:00:00"/>
    <d v="2018-07-01T00:00:00"/>
    <d v="2022-11-24T00:00:00"/>
    <s v="Very Satisfied"/>
    <x v="0"/>
    <s v="Very Satisfied"/>
    <n v="3"/>
    <n v="0"/>
    <s v="Meets Expectation"/>
    <s v="Exceeds Expectation "/>
    <x v="0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2424"/>
    <d v="2012-05-12T00:00:00"/>
    <d v="2018-07-03T00:00:00"/>
    <d v="2022-05-12T00:00:00"/>
    <s v="Satisfied "/>
    <x v="0"/>
    <s v="Neutral"/>
    <n v="3"/>
    <n v="1"/>
    <s v="Needs Improvement"/>
    <s v="Above and Beyond"/>
    <x v="3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2425"/>
    <d v="2012-05-24T00:00:00"/>
    <d v="2018-07-05T00:00:00"/>
    <d v="2022-05-24T00:00:00"/>
    <s v="Satisfied "/>
    <x v="1"/>
    <s v="Dissatisfied"/>
    <n v="3"/>
    <n v="2"/>
    <s v="Needs Improvement"/>
    <s v="Meets Expectation"/>
    <x v="0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2426"/>
    <d v="2012-02-04T00:00:00"/>
    <d v="2018-07-06T00:00:00"/>
    <d v="2022-02-04T00:00:00"/>
    <s v="Satisfied "/>
    <x v="3"/>
    <s v="Very Satisfied"/>
    <n v="1"/>
    <n v="0"/>
    <s v="Exceeds Expectation "/>
    <s v="Exceeds Expectation "/>
    <x v="0"/>
    <s v="Keep"/>
  </r>
  <r>
    <s v="AF58-5D1B"/>
    <s v="Jeri MacDiarmid"/>
    <s v="Female"/>
    <n v="36"/>
    <s v="(35-44)"/>
    <s v="Some Travel"/>
    <s v="Technology"/>
    <s v="Software Engineer"/>
    <n v="35"/>
    <s v="New York"/>
    <n v="60585"/>
    <s v="Low Salary"/>
    <s v="White"/>
    <s v="High School "/>
    <s v="Computer Science"/>
    <s v="Married"/>
    <s v="No"/>
    <s v="No"/>
    <n v="9"/>
    <n v="0"/>
    <n v="7"/>
    <n v="9"/>
    <s v="PR2428"/>
    <d v="2013-02-05T00:00:00"/>
    <d v="2018-07-08T00:00:00"/>
    <d v="2022-02-05T00:00:00"/>
    <s v="Satisfied "/>
    <x v="2"/>
    <s v="Very Satisfied"/>
    <n v="1"/>
    <n v="0"/>
    <s v="Exceeds Expectation "/>
    <s v="Meets Expectation"/>
    <x v="0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2429"/>
    <d v="2012-02-22T00:00:00"/>
    <d v="2018-07-09T00:00:00"/>
    <d v="2022-02-22T00:00:00"/>
    <s v="Satisfied "/>
    <x v="0"/>
    <s v="Very Satisfied"/>
    <n v="2"/>
    <n v="1"/>
    <s v="Needs Improvement"/>
    <s v="Exceeds Expectation "/>
    <x v="0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2430"/>
    <d v="2012-05-13T00:00:00"/>
    <d v="2018-07-09T00:00:00"/>
    <d v="2022-05-13T00:00:00"/>
    <s v="Satisfied "/>
    <x v="3"/>
    <s v="Neutral"/>
    <n v="3"/>
    <n v="0"/>
    <s v="Above and Beyond"/>
    <s v="Meets Expectation"/>
    <x v="1"/>
    <s v="Keep"/>
  </r>
  <r>
    <s v="380F-A08A"/>
    <s v="Evvy Labbez"/>
    <s v="Female"/>
    <n v="32"/>
    <s v="(25-34)"/>
    <s v="Frequent Traveller"/>
    <s v="Sales"/>
    <s v="Sales Executive"/>
    <n v="22"/>
    <s v="New York"/>
    <n v="142488"/>
    <s v="Low Salary"/>
    <s v="White"/>
    <s v="Bachelors "/>
    <s v="Marketing"/>
    <s v="Married"/>
    <s v="No"/>
    <s v="No"/>
    <n v="8"/>
    <n v="0"/>
    <n v="6"/>
    <n v="7"/>
    <s v="PR2431"/>
    <d v="2014-11-22T00:00:00"/>
    <d v="2018-07-09T00:00:00"/>
    <d v="2022-11-22T00:00:00"/>
    <s v="Neutral"/>
    <x v="3"/>
    <s v="Neutral"/>
    <n v="3"/>
    <n v="0"/>
    <s v="Exceeds Expectation "/>
    <s v="Exceeds Expectation "/>
    <x v="2"/>
    <s v="Keep"/>
  </r>
  <r>
    <s v="58FA-C451"/>
    <s v="Wayne Beekmann"/>
    <s v="Non-Binary"/>
    <n v="48"/>
    <s v="(45-55)"/>
    <s v="Some Travel"/>
    <s v="Technology"/>
    <s v="Software Engineer"/>
    <n v="26"/>
    <s v="New York"/>
    <n v="42008"/>
    <s v="Low Salary"/>
    <s v="Mixed or multiple ethnic groups"/>
    <s v="No Formal Qualifications"/>
    <s v="Information Systems"/>
    <s v="Married"/>
    <s v="No"/>
    <s v="No"/>
    <n v="8"/>
    <n v="7"/>
    <n v="7"/>
    <n v="0"/>
    <s v="PR2432"/>
    <d v="2014-03-24T00:00:00"/>
    <d v="2018-07-09T00:00:00"/>
    <d v="2022-03-24T00:00:00"/>
    <s v="Neutral"/>
    <x v="0"/>
    <s v="Neutral"/>
    <n v="1"/>
    <n v="1"/>
    <s v="Exceeds Expectation "/>
    <s v="Exceeds Expectation "/>
    <x v="2"/>
    <s v="Keep"/>
  </r>
  <r>
    <s v="9A87-71F6"/>
    <s v="Kathye Malia"/>
    <s v="Non-Binary"/>
    <n v="40"/>
    <s v="(35-44)"/>
    <s v="Frequent Traveller"/>
    <s v="Technology"/>
    <s v="Software Engineer"/>
    <n v="7"/>
    <s v="Illinois"/>
    <n v="95808"/>
    <s v="Low Salary"/>
    <s v="Mixed or multiple ethnic groups"/>
    <s v="Bachelors "/>
    <s v="Computer Science"/>
    <s v="Married"/>
    <s v="No"/>
    <s v="No"/>
    <n v="8"/>
    <n v="8"/>
    <n v="8"/>
    <n v="2"/>
    <s v="PR2433"/>
    <d v="2014-12-21T00:00:00"/>
    <d v="2018-07-09T00:00:00"/>
    <d v="2022-12-21T00:00:00"/>
    <s v="Neutral"/>
    <x v="3"/>
    <s v="Neutral"/>
    <n v="1"/>
    <n v="0"/>
    <s v="Needs Improvement"/>
    <s v="Above and Beyond"/>
    <x v="3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2435"/>
    <d v="2012-03-04T00:00:00"/>
    <d v="2018-07-10T00:00:00"/>
    <d v="2022-03-04T00:00:00"/>
    <s v="Satisfied "/>
    <x v="3"/>
    <s v="Dissatisfied"/>
    <n v="2"/>
    <n v="0"/>
    <s v="Needs Improvement"/>
    <s v="Exceeds Expectation "/>
    <x v="2"/>
    <s v="Keep"/>
  </r>
  <r>
    <s v="A2B5-823F"/>
    <s v="Adrian Westhead"/>
    <s v="Non-Binary"/>
    <n v="44"/>
    <s v="(35-44)"/>
    <s v="Some Travel"/>
    <s v="Technology"/>
    <s v="Machine Learning Engineer"/>
    <n v="32"/>
    <s v="California"/>
    <n v="257978"/>
    <s v="Medium Salary"/>
    <s v="White"/>
    <s v="Bachelors "/>
    <s v="Computer Science"/>
    <s v="Married"/>
    <s v="Yes"/>
    <s v="No"/>
    <n v="9"/>
    <n v="2"/>
    <n v="4"/>
    <n v="1"/>
    <s v="PR2436"/>
    <d v="2013-05-02T00:00:00"/>
    <d v="2018-07-10T00:00:00"/>
    <d v="2022-05-02T00:00:00"/>
    <s v="Satisfied "/>
    <x v="2"/>
    <s v="Dissatisfied"/>
    <n v="1"/>
    <n v="2"/>
    <s v="Exceeds Expectation "/>
    <s v="Meets Expectation"/>
    <x v="0"/>
    <s v="Keep"/>
  </r>
  <r>
    <s v="9BC9-1288"/>
    <s v="Adelheid Battersby"/>
    <s v="Female"/>
    <n v="27"/>
    <s v="(25-34)"/>
    <s v="Some Travel"/>
    <s v="Sales"/>
    <s v="Sales Executive"/>
    <n v="4"/>
    <s v="California"/>
    <n v="45046"/>
    <s v="Low Salary"/>
    <s v="Black or African American"/>
    <s v="No Formal Qualifications"/>
    <s v="Economics"/>
    <s v="Married"/>
    <s v="Yes"/>
    <s v="No"/>
    <n v="7"/>
    <n v="6"/>
    <n v="7"/>
    <n v="0"/>
    <s v="PR2437"/>
    <d v="2015-04-03T00:00:00"/>
    <d v="2018-07-10T00:00:00"/>
    <d v="2022-04-03T00:00:00"/>
    <s v="Satisfied "/>
    <x v="3"/>
    <s v="Satisfied "/>
    <n v="2"/>
    <n v="0"/>
    <s v="Above and Beyond"/>
    <s v="Meets Expectation"/>
    <x v="0"/>
    <s v="Keep"/>
  </r>
  <r>
    <s v="BDE5-385A"/>
    <s v="Morten Keig"/>
    <s v="Male"/>
    <n v="26"/>
    <s v="(25-34)"/>
    <s v="Some Travel"/>
    <s v="Technology"/>
    <s v="Software Engineer"/>
    <n v="39"/>
    <s v="California"/>
    <n v="60494"/>
    <s v="Low Salary"/>
    <s v="White"/>
    <s v="Bachelors "/>
    <s v="Information Systems"/>
    <s v="Married"/>
    <s v="Yes"/>
    <s v="No"/>
    <n v="7"/>
    <n v="7"/>
    <n v="7"/>
    <n v="7"/>
    <s v="PR2438"/>
    <d v="2015-08-22T00:00:00"/>
    <d v="2018-07-10T00:00:00"/>
    <d v="2022-08-22T00:00:00"/>
    <s v="Very Satisfied"/>
    <x v="1"/>
    <s v="Neutral"/>
    <n v="3"/>
    <n v="1"/>
    <s v="Above and Beyond"/>
    <s v="Above and Beyond"/>
    <x v="2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2439"/>
    <d v="2012-03-17T00:00:00"/>
    <d v="2018-07-11T00:00:00"/>
    <d v="2022-03-17T00:00:00"/>
    <s v="Neutral"/>
    <x v="1"/>
    <s v="Satisfied "/>
    <n v="3"/>
    <n v="3"/>
    <s v="Meets Expectation"/>
    <s v="Meets Expectation"/>
    <x v="0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244"/>
    <d v="2012-01-12T00:00:00"/>
    <d v="2014-03-08T00:00:00"/>
    <d v="2022-01-12T00:00:00"/>
    <s v="Neutral"/>
    <x v="3"/>
    <s v="Satisfied "/>
    <n v="3"/>
    <n v="0"/>
    <s v="Meets Expectation"/>
    <s v="Meets Expectation"/>
    <x v="1"/>
    <s v="Keep"/>
  </r>
  <r>
    <s v="9900-1159"/>
    <s v="Kristien Vedikhov"/>
    <s v="Female"/>
    <n v="28"/>
    <s v="(25-34)"/>
    <s v="Frequent Traveller"/>
    <s v="Sales"/>
    <s v="Sales Executive"/>
    <n v="40"/>
    <s v="Illinois"/>
    <n v="215327"/>
    <s v="Medium Salary"/>
    <s v="Black or African American"/>
    <s v="Doctorate"/>
    <s v="Marketing"/>
    <s v="Married"/>
    <s v="No"/>
    <s v="No"/>
    <n v="8"/>
    <n v="1"/>
    <n v="6"/>
    <n v="8"/>
    <s v="PR2440"/>
    <d v="2014-04-13T00:00:00"/>
    <d v="2018-07-11T00:00:00"/>
    <d v="2022-04-13T00:00:00"/>
    <s v="Neutral"/>
    <x v="2"/>
    <s v="Dissatisfied"/>
    <n v="3"/>
    <n v="2"/>
    <s v="Above and Beyond"/>
    <s v="Above and Beyond"/>
    <x v="2"/>
    <s v="Keep"/>
  </r>
  <r>
    <s v="DCD4-C785"/>
    <s v="Ilysa Cattroll"/>
    <s v="Female"/>
    <n v="30"/>
    <s v="(25-34)"/>
    <s v="Some Travel"/>
    <s v="Sales"/>
    <s v="Sales Representative"/>
    <n v="24"/>
    <s v="California"/>
    <n v="38382"/>
    <s v="Low Salary"/>
    <s v="Mixed or multiple ethnic groups"/>
    <s v="Masters "/>
    <s v="Marketing"/>
    <s v="Single"/>
    <s v="Yes"/>
    <s v="No"/>
    <n v="8"/>
    <n v="7"/>
    <n v="8"/>
    <n v="0"/>
    <s v="PR2441"/>
    <d v="2014-10-02T00:00:00"/>
    <d v="2018-07-12T00:00:00"/>
    <d v="2022-10-02T00:00:00"/>
    <s v="Neutral"/>
    <x v="2"/>
    <s v="Neutral"/>
    <n v="1"/>
    <n v="1"/>
    <s v="Above and Beyond"/>
    <s v="Meets Expectation"/>
    <x v="0"/>
    <s v="Keep"/>
  </r>
  <r>
    <s v="8583-9174"/>
    <s v="Mimi Mawditt"/>
    <s v="Female"/>
    <n v="46"/>
    <s v="(45-55)"/>
    <s v="Frequent Traveller"/>
    <s v="Technology"/>
    <s v="Software Engineer"/>
    <n v="16"/>
    <s v="New York"/>
    <n v="100717"/>
    <s v="Low Salary"/>
    <s v="White"/>
    <s v="High School "/>
    <s v="Computer Science"/>
    <s v="Single"/>
    <s v="Yes"/>
    <s v="No"/>
    <n v="9"/>
    <n v="5"/>
    <n v="9"/>
    <n v="7"/>
    <s v="PR2443"/>
    <d v="2013-01-30T00:00:00"/>
    <d v="2018-07-13T00:00:00"/>
    <d v="2022-01-30T00:00:00"/>
    <s v="Neutral"/>
    <x v="1"/>
    <s v="Satisfied "/>
    <n v="3"/>
    <n v="2"/>
    <s v="Above and Beyond"/>
    <s v="Above and Beyond"/>
    <x v="2"/>
    <s v="Keep"/>
  </r>
  <r>
    <s v="29F6-C6CA"/>
    <s v="Micky Beville"/>
    <s v="Female"/>
    <n v="35"/>
    <s v="(35-44)"/>
    <s v="Frequent Traveller"/>
    <s v="Sales"/>
    <s v="Sales Representative"/>
    <n v="43"/>
    <s v="California"/>
    <n v="46112"/>
    <s v="Low Salary"/>
    <s v="Black or African American"/>
    <s v="High School "/>
    <s v="Economics"/>
    <s v="Married"/>
    <s v="No"/>
    <s v="No"/>
    <n v="8"/>
    <n v="6"/>
    <n v="7"/>
    <n v="2"/>
    <s v="PR2444"/>
    <d v="2014-04-11T00:00:00"/>
    <d v="2018-07-13T00:00:00"/>
    <d v="2022-04-11T00:00:00"/>
    <s v="Satisfied "/>
    <x v="3"/>
    <s v="Very Satisfied"/>
    <n v="1"/>
    <n v="1"/>
    <s v="Needs Improvement"/>
    <s v="Exceeds Expectation "/>
    <x v="2"/>
    <s v="Keep"/>
  </r>
  <r>
    <s v="5293-AC5C"/>
    <s v="Sydney Metham"/>
    <s v="Male"/>
    <n v="44"/>
    <s v="(35-44)"/>
    <s v="Some Travel"/>
    <s v="Sales"/>
    <s v="Sales Executive"/>
    <n v="27"/>
    <s v="New York"/>
    <n v="101906"/>
    <s v="Low Salary"/>
    <s v="Asian or Asian American"/>
    <s v="Bachelors "/>
    <s v="Economics"/>
    <s v="Single"/>
    <s v="No"/>
    <s v="No"/>
    <n v="8"/>
    <n v="3"/>
    <n v="4"/>
    <n v="7"/>
    <s v="PR2445"/>
    <d v="2014-03-15T00:00:00"/>
    <d v="2018-07-14T00:00:00"/>
    <d v="2022-03-15T00:00:00"/>
    <s v="Satisfied "/>
    <x v="3"/>
    <s v="Satisfied "/>
    <n v="3"/>
    <n v="2"/>
    <s v="Exceeds Expectation "/>
    <s v="Meets Expectation"/>
    <x v="1"/>
    <s v="Keep"/>
  </r>
  <r>
    <s v="F961-5A03"/>
    <s v="Alejandrina Pea"/>
    <s v="Female"/>
    <n v="27"/>
    <s v="(25-34)"/>
    <s v="No Travel "/>
    <s v="Technology"/>
    <s v="Machine Learning Engineer"/>
    <n v="12"/>
    <s v="California"/>
    <n v="105398"/>
    <s v="Low Salary"/>
    <s v="White"/>
    <s v="No Formal Qualifications"/>
    <s v="Computer Science"/>
    <s v="Single"/>
    <s v="No"/>
    <s v="No"/>
    <n v="7"/>
    <n v="1"/>
    <n v="7"/>
    <n v="4"/>
    <s v="PR2446"/>
    <d v="2015-07-31T00:00:00"/>
    <d v="2018-07-14T00:00:00"/>
    <d v="2022-07-31T00:00:00"/>
    <s v="Neutral"/>
    <x v="1"/>
    <s v="Very Satisfied"/>
    <n v="3"/>
    <n v="0"/>
    <s v="Meets Expectation"/>
    <s v="Meets Expectation"/>
    <x v="0"/>
    <s v="Keep"/>
  </r>
  <r>
    <s v="E324-1C33"/>
    <s v="Sybyl Stevings"/>
    <s v="Female"/>
    <n v="38"/>
    <s v="(35-44)"/>
    <s v="Some Travel"/>
    <s v="Sales"/>
    <s v="Sales Executive"/>
    <n v="9"/>
    <s v="California"/>
    <n v="114713"/>
    <s v="Low Salary"/>
    <s v="Asian or Asian American"/>
    <s v="Masters "/>
    <s v="Economics"/>
    <s v="Divorced"/>
    <s v="No"/>
    <s v="No"/>
    <n v="9"/>
    <n v="0"/>
    <n v="0"/>
    <n v="1"/>
    <s v="PR2447"/>
    <d v="2013-12-17T00:00:00"/>
    <d v="2018-07-15T00:00:00"/>
    <d v="2022-12-17T00:00:00"/>
    <s v="Very Satisfied"/>
    <x v="3"/>
    <s v="Neutral"/>
    <n v="3"/>
    <n v="0"/>
    <s v="Meets Expectation"/>
    <s v="Meets Expectation"/>
    <x v="0"/>
    <s v="Keep"/>
  </r>
  <r>
    <s v="2A20-28CD"/>
    <s v="Dody Stiggles"/>
    <s v="Female"/>
    <n v="38"/>
    <s v="(35-44)"/>
    <s v="Frequent Traveller"/>
    <s v="Technology"/>
    <s v="Data Scientist"/>
    <n v="2"/>
    <s v="California"/>
    <n v="58828"/>
    <s v="Low Salary"/>
    <s v="White"/>
    <s v="Masters "/>
    <s v="Computer Science"/>
    <s v="Single"/>
    <s v="No"/>
    <s v="No"/>
    <n v="8"/>
    <n v="7"/>
    <n v="8"/>
    <n v="0"/>
    <s v="PR2448"/>
    <d v="2014-08-11T00:00:00"/>
    <d v="2018-07-15T00:00:00"/>
    <d v="2022-08-11T00:00:00"/>
    <s v="Very Satisfied"/>
    <x v="2"/>
    <s v="Satisfied "/>
    <n v="2"/>
    <n v="3"/>
    <s v="Needs Improvement"/>
    <s v="Meets Expectation"/>
    <x v="0"/>
    <s v="Keep"/>
  </r>
  <r>
    <s v="246E-3383"/>
    <s v="Jamesy Barnardo"/>
    <s v="Male"/>
    <n v="26"/>
    <s v="(25-34)"/>
    <s v="Some Travel"/>
    <s v="Sales"/>
    <s v="Sales Executive"/>
    <n v="16"/>
    <s v="California"/>
    <n v="113512"/>
    <s v="Low Salary"/>
    <s v="Black or African American"/>
    <s v="High School "/>
    <s v="Marketing"/>
    <s v="Single"/>
    <s v="No"/>
    <s v="No"/>
    <n v="7"/>
    <n v="3"/>
    <n v="7"/>
    <n v="6"/>
    <s v="PR2449"/>
    <d v="2015-12-25T00:00:00"/>
    <d v="2018-07-15T00:00:00"/>
    <d v="2022-12-25T00:00:00"/>
    <s v="Neutral"/>
    <x v="3"/>
    <s v="Satisfied "/>
    <n v="2"/>
    <n v="1"/>
    <s v="Needs Improvement"/>
    <s v="Exceeds Expectation "/>
    <x v="0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2450"/>
    <d v="2012-01-09T00:00:00"/>
    <d v="2018-07-17T00:00:00"/>
    <d v="2022-01-09T00:00:00"/>
    <s v="Satisfied "/>
    <x v="3"/>
    <s v="Satisfied "/>
    <n v="3"/>
    <n v="2"/>
    <s v="Needs Improvement"/>
    <s v="Exceeds Expectation "/>
    <x v="0"/>
    <s v="Keep"/>
  </r>
  <r>
    <s v="CCAB-4B80"/>
    <s v="Monty Demead"/>
    <s v="Male"/>
    <n v="44"/>
    <s v="(35-44)"/>
    <s v="Some Travel"/>
    <s v="Technology"/>
    <s v="Analytics Sales Manager"/>
    <n v="29"/>
    <s v="California"/>
    <n v="304520"/>
    <s v="High Salary"/>
    <s v="White"/>
    <s v="Bachelors "/>
    <s v="Information Systems"/>
    <s v="Divorced"/>
    <s v="Yes"/>
    <s v="No"/>
    <n v="8"/>
    <n v="2"/>
    <n v="2"/>
    <n v="4"/>
    <s v="PR2451"/>
    <d v="2014-03-20T00:00:00"/>
    <d v="2018-07-17T00:00:00"/>
    <d v="2022-03-20T00:00:00"/>
    <s v="Neutral"/>
    <x v="2"/>
    <s v="Dissatisfied"/>
    <n v="2"/>
    <n v="1"/>
    <s v="Meets Expectation"/>
    <s v="Above and Beyond"/>
    <x v="2"/>
    <s v="Keep"/>
  </r>
  <r>
    <s v="DFA2-1B8F"/>
    <s v="Haily Jordi"/>
    <s v="Male"/>
    <n v="28"/>
    <s v="(25-34)"/>
    <s v="Some Travel"/>
    <s v="Sales"/>
    <s v="Sales Executive"/>
    <n v="10"/>
    <s v="New York"/>
    <n v="83864"/>
    <s v="Low Salary"/>
    <s v="Mixed or multiple ethnic groups"/>
    <s v="No Formal Qualifications"/>
    <s v="Marketing"/>
    <s v="Married"/>
    <s v="No"/>
    <s v="No"/>
    <n v="7"/>
    <n v="7"/>
    <n v="7"/>
    <n v="5"/>
    <s v="PR2452"/>
    <d v="2015-10-21T00:00:00"/>
    <d v="2018-07-17T00:00:00"/>
    <d v="2022-10-21T00:00:00"/>
    <s v="Very Satisfied"/>
    <x v="3"/>
    <s v="Satisfied "/>
    <n v="3"/>
    <n v="1"/>
    <s v="Meets Expectation"/>
    <s v="Meets Expectation"/>
    <x v="0"/>
    <s v="Keep"/>
  </r>
  <r>
    <s v="13FA-3559"/>
    <s v="Fionna Wilkison"/>
    <s v="Female"/>
    <n v="38"/>
    <s v="(35-44)"/>
    <s v="Some Travel"/>
    <s v="Sales"/>
    <s v="Sales Executive"/>
    <n v="13"/>
    <s v="California"/>
    <n v="240248"/>
    <s v="Medium Salary"/>
    <s v="Black or African American"/>
    <s v="Bachelors "/>
    <s v="Marketing"/>
    <s v="Divorced"/>
    <s v="Yes"/>
    <s v="No"/>
    <n v="8"/>
    <n v="4"/>
    <n v="8"/>
    <n v="0"/>
    <s v="PR2456"/>
    <d v="2014-12-14T00:00:00"/>
    <d v="2018-07-18T00:00:00"/>
    <d v="2022-12-14T00:00:00"/>
    <s v="Very Satisfied"/>
    <x v="2"/>
    <s v="Satisfied "/>
    <n v="1"/>
    <n v="1"/>
    <s v="Exceeds Expectation "/>
    <s v="Above and Beyond"/>
    <x v="3"/>
    <s v="Keep"/>
  </r>
  <r>
    <s v="D926-DED9"/>
    <s v="Sancho Rawlingson"/>
    <s v="Male"/>
    <n v="40"/>
    <s v="(35-44)"/>
    <s v="Some Travel"/>
    <s v="Technology"/>
    <s v="Analytics Sales Manager"/>
    <n v="39"/>
    <s v="California"/>
    <n v="409998"/>
    <s v="High Salary"/>
    <s v="White"/>
    <s v="High School "/>
    <s v="Computer Science"/>
    <s v="Divorced"/>
    <s v="No"/>
    <s v="No"/>
    <n v="8"/>
    <n v="3"/>
    <n v="6"/>
    <n v="3"/>
    <s v="PR2457"/>
    <d v="2014-04-14T00:00:00"/>
    <d v="2018-07-18T00:00:00"/>
    <d v="2022-04-14T00:00:00"/>
    <s v="Neutral"/>
    <x v="0"/>
    <s v="Neutral"/>
    <n v="1"/>
    <n v="1"/>
    <s v="Above and Beyond"/>
    <s v="Exceeds Expectation "/>
    <x v="2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2459"/>
    <d v="2012-01-26T00:00:00"/>
    <d v="2018-07-19T00:00:00"/>
    <d v="2022-01-26T00:00:00"/>
    <s v="Neutral"/>
    <x v="3"/>
    <s v="Very Satisfied"/>
    <n v="3"/>
    <n v="1"/>
    <s v="Needs Improvement"/>
    <s v="Above and Beyond"/>
    <x v="3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246"/>
    <d v="2013-09-25T00:00:00"/>
    <d v="2014-03-10T00:00:00"/>
    <d v="2021-09-25T00:00:00"/>
    <s v="Satisfied "/>
    <x v="3"/>
    <s v="Dissatisfied"/>
    <n v="2"/>
    <n v="0"/>
    <s v="Exceeds Expectation "/>
    <s v="Meets Expectation"/>
    <x v="1"/>
    <s v="Keep"/>
  </r>
  <r>
    <s v="307F-9BFA"/>
    <s v="Elly Kennan"/>
    <s v="Female"/>
    <n v="43"/>
    <s v="(35-44)"/>
    <s v="Some Travel"/>
    <s v="Technology"/>
    <s v="Software Engineer"/>
    <n v="21"/>
    <s v="New York"/>
    <n v="94499"/>
    <s v="Low Salary"/>
    <s v="White"/>
    <s v="High School "/>
    <s v="Computer Science"/>
    <s v="Married"/>
    <s v="No"/>
    <s v="No"/>
    <n v="9"/>
    <n v="0"/>
    <n v="1"/>
    <n v="7"/>
    <s v="PR2460"/>
    <d v="2013-06-22T00:00:00"/>
    <d v="2018-07-19T00:00:00"/>
    <d v="2022-06-22T00:00:00"/>
    <s v="Satisfied "/>
    <x v="0"/>
    <s v="Dissatisfied"/>
    <n v="1"/>
    <n v="2"/>
    <s v="Meets Expectation"/>
    <s v="Meets Expectation"/>
    <x v="1"/>
    <s v="Keep"/>
  </r>
  <r>
    <s v="AA87-13D8"/>
    <s v="Rita Chrismas"/>
    <s v="Female"/>
    <n v="32"/>
    <s v="(25-34)"/>
    <s v="Frequent Traveller"/>
    <s v="Technology"/>
    <s v="Data Scientist"/>
    <n v="15"/>
    <s v="California"/>
    <n v="44388"/>
    <s v="Low Salary"/>
    <s v="White"/>
    <s v="High School "/>
    <s v="Information Systems"/>
    <s v="Married"/>
    <s v="No"/>
    <s v="No"/>
    <n v="9"/>
    <n v="8"/>
    <n v="9"/>
    <n v="8"/>
    <s v="PR2461"/>
    <d v="2013-10-10T00:00:00"/>
    <d v="2018-07-20T00:00:00"/>
    <d v="2022-10-10T00:00:00"/>
    <s v="Satisfied "/>
    <x v="0"/>
    <s v="Neutral"/>
    <n v="1"/>
    <n v="1"/>
    <s v="Needs Improvement"/>
    <s v="Meets Expectation"/>
    <x v="1"/>
    <s v="Keep"/>
  </r>
  <r>
    <s v="95D8-5DC7"/>
    <s v="Udall Dowson"/>
    <s v="Male"/>
    <n v="48"/>
    <s v="(45-55)"/>
    <s v="Some Travel"/>
    <s v="Technology"/>
    <s v="Engineering Sales Manager"/>
    <n v="19"/>
    <s v="California"/>
    <n v="241907"/>
    <s v="Medium Salary"/>
    <s v="Black or African American"/>
    <s v="Doctorate"/>
    <s v="Computer Science"/>
    <s v="Divorced"/>
    <s v="No"/>
    <s v="No"/>
    <n v="8"/>
    <n v="3"/>
    <n v="3"/>
    <n v="0"/>
    <s v="PR2462"/>
    <d v="2014-07-07T00:00:00"/>
    <d v="2018-07-21T00:00:00"/>
    <d v="2022-07-07T00:00:00"/>
    <s v="Neutral"/>
    <x v="1"/>
    <s v="Neutral"/>
    <n v="3"/>
    <n v="2"/>
    <s v="Exceeds Expectation "/>
    <s v="Above and Beyond"/>
    <x v="3"/>
    <s v="Keep"/>
  </r>
  <r>
    <s v="B5C6-F8D5"/>
    <s v="Rafaelita Lere"/>
    <s v="Prefer Not To Say"/>
    <n v="40"/>
    <s v="(35-44)"/>
    <s v="Some Travel"/>
    <s v="Technology"/>
    <s v="Analytics Sales Manager"/>
    <n v="29"/>
    <s v="New York"/>
    <n v="295688"/>
    <s v="Medium Salary"/>
    <s v="White"/>
    <s v="High School "/>
    <s v="Business Studies"/>
    <s v="Married"/>
    <s v="No"/>
    <s v="No"/>
    <n v="8"/>
    <n v="1"/>
    <n v="5"/>
    <n v="8"/>
    <s v="PR2463"/>
    <d v="2014-08-05T00:00:00"/>
    <d v="2018-07-21T00:00:00"/>
    <d v="2022-08-05T00:00:00"/>
    <s v="Neutral"/>
    <x v="2"/>
    <s v="Dissatisfied"/>
    <n v="1"/>
    <n v="2"/>
    <s v="Needs Improvement"/>
    <s v="Meets Expectation"/>
    <x v="1"/>
    <s v="Keep"/>
  </r>
  <r>
    <s v="4316-C080"/>
    <s v="Padraig Carnell"/>
    <s v="Male"/>
    <n v="34"/>
    <s v="(25-34)"/>
    <s v="No Travel "/>
    <s v="Technology"/>
    <s v="Senior Software Engineer"/>
    <n v="25"/>
    <s v="California"/>
    <n v="238630"/>
    <s v="Medium Salary"/>
    <s v="Mixed or multiple ethnic groups"/>
    <s v="No Formal Qualifications"/>
    <s v="Computer Science"/>
    <s v="Married"/>
    <s v="No"/>
    <s v="No"/>
    <n v="9"/>
    <n v="0"/>
    <n v="3"/>
    <n v="6"/>
    <s v="PR2464"/>
    <d v="2013-08-05T00:00:00"/>
    <d v="2018-07-22T00:00:00"/>
    <d v="2022-08-05T00:00:00"/>
    <s v="Neutral"/>
    <x v="4"/>
    <s v="Neutral"/>
    <n v="1"/>
    <n v="0"/>
    <s v="Needs Improvement"/>
    <s v="Exceeds Expectation "/>
    <x v="2"/>
    <s v="Keep"/>
  </r>
  <r>
    <s v="6E64-8D30"/>
    <s v="Libbey McCreary"/>
    <s v="Female"/>
    <n v="32"/>
    <s v="(25-34)"/>
    <s v="Some Travel"/>
    <s v="Sales"/>
    <s v="Sales Executive"/>
    <n v="42"/>
    <s v="California"/>
    <n v="108213"/>
    <s v="Low Salary"/>
    <s v="Mixed or multiple ethnic groups"/>
    <s v="Bachelors "/>
    <s v="Marketing"/>
    <s v="Married"/>
    <s v="No"/>
    <s v="No"/>
    <n v="8"/>
    <n v="6"/>
    <n v="6"/>
    <n v="4"/>
    <s v="PR2465"/>
    <d v="2014-03-10T00:00:00"/>
    <d v="2018-07-23T00:00:00"/>
    <d v="2022-03-10T00:00:00"/>
    <s v="Very Dissatisfied"/>
    <x v="1"/>
    <s v="Very Dissatisfied"/>
    <n v="2"/>
    <n v="2"/>
    <s v="Unacceptable"/>
    <s v="Above and Beyond"/>
    <x v="3"/>
    <s v="Keep"/>
  </r>
  <r>
    <s v="DEB9-1BBF"/>
    <s v="Edna Petrello"/>
    <s v="Female"/>
    <n v="30"/>
    <s v="(25-34)"/>
    <s v="Some Travel"/>
    <s v="Technology"/>
    <s v="Software Engineer"/>
    <n v="32"/>
    <s v="New York"/>
    <n v="155259"/>
    <s v="Low Salary"/>
    <s v="Asian or Asian American"/>
    <s v="Masters "/>
    <s v="Computer Science"/>
    <s v="Single"/>
    <s v="No"/>
    <s v="No"/>
    <n v="8"/>
    <n v="3"/>
    <n v="5"/>
    <n v="6"/>
    <s v="PR2466"/>
    <d v="2014-11-10T00:00:00"/>
    <d v="2018-07-24T00:00:00"/>
    <d v="2022-11-10T00:00:00"/>
    <s v="Dissatisfied"/>
    <x v="2"/>
    <s v="Dissatisfied"/>
    <n v="1"/>
    <n v="2"/>
    <s v="Needs Improvement"/>
    <s v="Exceeds Expectation "/>
    <x v="2"/>
    <s v="Keep"/>
  </r>
  <r>
    <s v="B59D-CA4C"/>
    <s v="Ichabod Mabbot"/>
    <s v="Male"/>
    <n v="28"/>
    <s v="(25-34)"/>
    <s v="Some Travel"/>
    <s v="Sales"/>
    <s v="Sales Executive"/>
    <n v="45"/>
    <s v="California"/>
    <n v="110057"/>
    <s v="Low Salary"/>
    <s v="Asian or Asian American"/>
    <s v="High School "/>
    <s v="Marketing"/>
    <s v="Married"/>
    <s v="No"/>
    <s v="No"/>
    <n v="7"/>
    <n v="5"/>
    <n v="5"/>
    <n v="4"/>
    <s v="PR2467"/>
    <d v="2015-08-14T00:00:00"/>
    <d v="2018-07-24T00:00:00"/>
    <d v="2022-08-14T00:00:00"/>
    <s v="Very Dissatisfied"/>
    <x v="2"/>
    <s v="Very Dissatisfied"/>
    <n v="2"/>
    <n v="1"/>
    <s v="Needs Improvement"/>
    <s v="Above and Beyond"/>
    <x v="3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2468"/>
    <d v="2012-03-04T00:00:00"/>
    <d v="2018-07-25T00:00:00"/>
    <d v="2022-03-04T00:00:00"/>
    <s v="Neutral"/>
    <x v="2"/>
    <s v="Very Dissatisfied"/>
    <n v="1"/>
    <n v="2"/>
    <s v="Needs Improvement"/>
    <s v="Meets Expectation"/>
    <x v="0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2469"/>
    <d v="2012-01-27T00:00:00"/>
    <d v="2018-07-25T00:00:00"/>
    <d v="2022-01-27T00:00:00"/>
    <s v="Neutral"/>
    <x v="2"/>
    <s v="Neutral"/>
    <n v="2"/>
    <n v="0"/>
    <s v="Meets Expectation"/>
    <s v="Exceeds Expectation "/>
    <x v="0"/>
    <s v="Keep"/>
  </r>
  <r>
    <s v="205B-4D34"/>
    <s v="Cris Jeram"/>
    <s v="Male"/>
    <n v="41"/>
    <s v="(35-44)"/>
    <s v="Frequent Traveller"/>
    <s v="Human Resources"/>
    <s v="HR Executive"/>
    <n v="39"/>
    <s v="California"/>
    <n v="79990"/>
    <s v="Low Salary"/>
    <s v="Mixed or multiple ethnic groups"/>
    <s v="No Formal Qualifications"/>
    <s v="Human Resources"/>
    <s v="Single"/>
    <s v="No"/>
    <s v="No"/>
    <n v="8"/>
    <n v="5"/>
    <n v="5"/>
    <n v="8"/>
    <s v="PR2470"/>
    <d v="2014-06-29T00:00:00"/>
    <d v="2018-07-25T00:00:00"/>
    <d v="2022-06-29T00:00:00"/>
    <s v="Satisfied "/>
    <x v="0"/>
    <s v="Dissatisfied"/>
    <n v="2"/>
    <n v="1"/>
    <s v="Unacceptable"/>
    <s v="Exceeds Expectation "/>
    <x v="2"/>
    <s v="Keep"/>
  </r>
  <r>
    <s v="4673-EBEC"/>
    <s v="Ollie Chellam"/>
    <s v="Male"/>
    <n v="28"/>
    <s v="(25-34)"/>
    <s v="Some Travel"/>
    <s v="Sales"/>
    <s v="Sales Executive"/>
    <n v="24"/>
    <s v="New York"/>
    <n v="78735"/>
    <s v="Low Salary"/>
    <s v="Mixed or multiple ethnic groups"/>
    <s v="High School "/>
    <s v="Marketing"/>
    <s v="Married"/>
    <s v="No"/>
    <s v="No"/>
    <n v="7"/>
    <n v="0"/>
    <n v="2"/>
    <n v="4"/>
    <s v="PR2471"/>
    <d v="2015-07-23T00:00:00"/>
    <d v="2018-07-25T00:00:00"/>
    <d v="2022-07-23T00:00:00"/>
    <s v="Neutral"/>
    <x v="2"/>
    <s v="Neutral"/>
    <n v="1"/>
    <n v="0"/>
    <s v="Above and Beyond"/>
    <s v="Exceeds Expectation "/>
    <x v="2"/>
    <s v="Keep"/>
  </r>
  <r>
    <s v="D6BB-FEDF"/>
    <s v="Galen Rocca"/>
    <s v="Male"/>
    <n v="28"/>
    <s v="(25-34)"/>
    <s v="Frequent Traveller"/>
    <s v="Technology"/>
    <s v="Data Scientist"/>
    <n v="40"/>
    <s v="New York"/>
    <n v="109172"/>
    <s v="Low Salary"/>
    <s v="White"/>
    <s v="Doctorate"/>
    <s v="Information Systems"/>
    <s v="Divorced"/>
    <s v="Yes"/>
    <s v="No"/>
    <n v="7"/>
    <n v="1"/>
    <n v="3"/>
    <n v="1"/>
    <s v="PR2472"/>
    <d v="2015-11-19T00:00:00"/>
    <d v="2018-07-25T00:00:00"/>
    <d v="2022-11-19T00:00:00"/>
    <s v="Satisfied "/>
    <x v="0"/>
    <s v="Satisfied "/>
    <n v="2"/>
    <n v="0"/>
    <s v="Exceeds Expectation "/>
    <s v="Exceeds Expectation "/>
    <x v="2"/>
    <s v="Keep"/>
  </r>
  <r>
    <s v="6F50-08B6"/>
    <s v="Mick Tomaschke"/>
    <s v="Male"/>
    <n v="25"/>
    <s v="(25-34)"/>
    <s v="Frequent Traveller"/>
    <s v="Sales"/>
    <s v="Sales Executive"/>
    <n v="25"/>
    <s v="New York"/>
    <n v="57030"/>
    <s v="Low Salary"/>
    <s v="White"/>
    <s v="No Formal Qualifications"/>
    <s v="Marketing"/>
    <s v="Single"/>
    <s v="No"/>
    <s v="No"/>
    <n v="7"/>
    <n v="5"/>
    <n v="7"/>
    <n v="6"/>
    <s v="PR2474"/>
    <d v="2015-03-20T00:00:00"/>
    <d v="2018-07-27T00:00:00"/>
    <d v="2022-03-20T00:00:00"/>
    <s v="Satisfied "/>
    <x v="3"/>
    <s v="Dissatisfied"/>
    <n v="1"/>
    <n v="0"/>
    <s v="Needs Improvement"/>
    <s v="Meets Expectation"/>
    <x v="1"/>
    <s v="Keep"/>
  </r>
  <r>
    <s v="D69C-8F84"/>
    <s v="Sada Torrent"/>
    <s v="Female"/>
    <n v="40"/>
    <s v="(35-44)"/>
    <s v="Some Travel"/>
    <s v="Technology"/>
    <s v="Data Scientist"/>
    <n v="26"/>
    <s v="California"/>
    <n v="59899"/>
    <s v="Low Salary"/>
    <s v="Mixed or multiple ethnic groups"/>
    <s v="Bachelors "/>
    <s v="Information Systems"/>
    <s v="Divorced"/>
    <s v="No"/>
    <s v="No"/>
    <n v="8"/>
    <n v="2"/>
    <n v="3"/>
    <n v="6"/>
    <s v="PR2476"/>
    <d v="2014-02-06T00:00:00"/>
    <d v="2018-07-28T00:00:00"/>
    <d v="2022-02-06T00:00:00"/>
    <s v="Satisfied "/>
    <x v="3"/>
    <s v="Satisfied "/>
    <n v="3"/>
    <n v="0"/>
    <s v="Meets Expectation"/>
    <s v="Above and Beyond"/>
    <x v="3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2477"/>
    <d v="2012-01-04T00:00:00"/>
    <d v="2018-07-30T00:00:00"/>
    <d v="2022-01-04T00:00:00"/>
    <s v="Very Satisfied"/>
    <x v="2"/>
    <s v="Very Satisfied"/>
    <n v="2"/>
    <n v="0"/>
    <s v="Needs Improvement"/>
    <s v="Above and Beyond"/>
    <x v="3"/>
    <s v="Keep"/>
  </r>
  <r>
    <s v="1217-CE30"/>
    <s v="Marchelle Duffield"/>
    <s v="Female"/>
    <n v="45"/>
    <s v="(45-55)"/>
    <s v="Some Travel"/>
    <s v="Sales"/>
    <s v="Sales Executive"/>
    <n v="34"/>
    <s v="California"/>
    <n v="173037"/>
    <s v="Medium Salary"/>
    <s v="American Indian or Alaska Native"/>
    <s v="Bachelors "/>
    <s v="Marketing"/>
    <s v="Divorced"/>
    <s v="No"/>
    <s v="No"/>
    <n v="9"/>
    <n v="4"/>
    <n v="9"/>
    <n v="3"/>
    <s v="PR2478"/>
    <d v="2013-03-26T00:00:00"/>
    <d v="2018-07-30T00:00:00"/>
    <d v="2022-03-26T00:00:00"/>
    <s v="Neutral"/>
    <x v="1"/>
    <s v="Satisfied "/>
    <n v="1"/>
    <n v="2"/>
    <s v="Needs Improvement"/>
    <s v="Meets Expectation"/>
    <x v="1"/>
    <s v="Keep"/>
  </r>
  <r>
    <s v="9DB1-8C59"/>
    <s v="Thebault Bitterton"/>
    <s v="Male"/>
    <n v="44"/>
    <s v="(35-44)"/>
    <s v="Some Travel"/>
    <s v="Technology"/>
    <s v="Software Engineer"/>
    <n v="5"/>
    <s v="New York"/>
    <n v="48994"/>
    <s v="Low Salary"/>
    <s v="Mixed or multiple ethnic groups"/>
    <s v="Bachelors "/>
    <s v="Business Studies"/>
    <s v="Married"/>
    <s v="No"/>
    <s v="No"/>
    <n v="8"/>
    <n v="7"/>
    <n v="7"/>
    <n v="3"/>
    <s v="PR2479"/>
    <d v="2014-05-09T00:00:00"/>
    <d v="2018-07-30T00:00:00"/>
    <d v="2022-05-09T00:00:00"/>
    <s v="Satisfied "/>
    <x v="1"/>
    <s v="Dissatisfied"/>
    <n v="2"/>
    <n v="2"/>
    <s v="Above and Beyond"/>
    <s v="Exceeds Expectation "/>
    <x v="2"/>
    <s v="Keep"/>
  </r>
  <r>
    <s v="AD8F-7539"/>
    <s v="Leta Possel"/>
    <s v="Female"/>
    <n v="28"/>
    <s v="(25-34)"/>
    <s v="Some Travel"/>
    <s v="Sales"/>
    <s v="Sales Executive"/>
    <n v="44"/>
    <s v="California"/>
    <n v="304858"/>
    <s v="High Salary"/>
    <s v="White"/>
    <s v="Bachelors "/>
    <s v="Economics"/>
    <s v="Married"/>
    <s v="Yes"/>
    <s v="No"/>
    <n v="7"/>
    <n v="5"/>
    <n v="7"/>
    <n v="2"/>
    <s v="PR2480"/>
    <d v="2015-11-01T00:00:00"/>
    <d v="2018-07-30T00:00:00"/>
    <d v="2022-11-01T00:00:00"/>
    <s v="Very Satisfied"/>
    <x v="0"/>
    <s v="Neutral"/>
    <n v="1"/>
    <n v="2"/>
    <s v="Exceeds Expectation "/>
    <s v="Exceeds Expectation "/>
    <x v="2"/>
    <s v="Keep"/>
  </r>
  <r>
    <s v="27CD-A6BF"/>
    <s v="Fabiano Edkins"/>
    <s v="Male"/>
    <n v="27"/>
    <s v="(25-34)"/>
    <s v="Some Travel"/>
    <s v="Technology"/>
    <s v="Software Engineer"/>
    <n v="44"/>
    <s v="California"/>
    <n v="45276"/>
    <s v="Low Salary"/>
    <s v="Mixed or multiple ethnic groups"/>
    <s v="Bachelors "/>
    <s v="Computer Science"/>
    <s v="Single"/>
    <s v="Yes"/>
    <s v="No"/>
    <n v="7"/>
    <n v="6"/>
    <n v="6"/>
    <n v="2"/>
    <s v="PR2481"/>
    <d v="2015-12-12T00:00:00"/>
    <d v="2018-07-31T00:00:00"/>
    <d v="2022-12-12T00:00:00"/>
    <s v="Very Satisfied"/>
    <x v="1"/>
    <s v="Dissatisfied"/>
    <n v="3"/>
    <n v="1"/>
    <s v="Above and Beyond"/>
    <s v="Above and Beyond"/>
    <x v="3"/>
    <s v="Keep"/>
  </r>
  <r>
    <s v="D825-CC31"/>
    <s v="Debera Extence"/>
    <s v="Female"/>
    <n v="25"/>
    <s v="(25-34)"/>
    <s v="Some Travel"/>
    <s v="Technology"/>
    <s v="Machine Learning Engineer"/>
    <n v="5"/>
    <s v="New York"/>
    <n v="44082"/>
    <s v="Low Salary"/>
    <s v="Native Hawaiian "/>
    <s v="Bachelors "/>
    <s v="Computer Science"/>
    <s v="Divorced"/>
    <s v="No"/>
    <s v="No"/>
    <n v="7"/>
    <n v="3"/>
    <n v="4"/>
    <n v="2"/>
    <s v="PR2482"/>
    <d v="2015-05-24T00:00:00"/>
    <d v="2018-07-31T00:00:00"/>
    <d v="2022-05-24T00:00:00"/>
    <s v="Very Satisfied"/>
    <x v="0"/>
    <s v="Very Satisfied"/>
    <n v="2"/>
    <n v="0"/>
    <s v="Needs Improvement"/>
    <s v="Exceeds Expectation "/>
    <x v="2"/>
    <s v="Keep"/>
  </r>
  <r>
    <s v="7A8C-2DD3"/>
    <s v="Harley Dootson"/>
    <s v="Female"/>
    <n v="30"/>
    <s v="(25-34)"/>
    <s v="Some Travel"/>
    <s v="Sales"/>
    <s v="Sales Executive"/>
    <n v="35"/>
    <s v="California"/>
    <n v="160352"/>
    <s v="Medium Salary"/>
    <s v="White"/>
    <s v="Bachelors "/>
    <s v="Other"/>
    <s v="Single"/>
    <s v="No"/>
    <s v="No"/>
    <n v="9"/>
    <n v="0"/>
    <n v="5"/>
    <n v="4"/>
    <s v="PR2483"/>
    <d v="2013-10-18T00:00:00"/>
    <d v="2018-08-01T00:00:00"/>
    <d v="2022-10-18T00:00:00"/>
    <s v="Satisfied "/>
    <x v="3"/>
    <s v="Dissatisfied"/>
    <n v="3"/>
    <n v="2"/>
    <s v="Meets Expectation"/>
    <s v="Above and Beyond"/>
    <x v="3"/>
    <s v="Keep"/>
  </r>
  <r>
    <s v="07AF-3631"/>
    <s v="Ignazio Bendixen"/>
    <s v="Male"/>
    <n v="25"/>
    <s v="(25-34)"/>
    <s v="No Travel "/>
    <s v="Sales"/>
    <s v="Sales Executive"/>
    <n v="35"/>
    <s v="New York"/>
    <n v="149519"/>
    <s v="Low Salary"/>
    <s v="White"/>
    <s v="Masters "/>
    <s v="Marketing"/>
    <s v="Divorced"/>
    <s v="Yes"/>
    <s v="No"/>
    <n v="6"/>
    <n v="2"/>
    <n v="4"/>
    <n v="3"/>
    <s v="PR2484"/>
    <d v="2016-02-03T00:00:00"/>
    <d v="2018-08-02T00:00:00"/>
    <d v="2022-02-03T00:00:00"/>
    <s v="Satisfied "/>
    <x v="0"/>
    <s v="Very Satisfied"/>
    <n v="2"/>
    <n v="1"/>
    <s v="Meets Expectation"/>
    <s v="Exceeds Expectation "/>
    <x v="0"/>
    <s v="Keep"/>
  </r>
  <r>
    <s v="6EEF-5B17"/>
    <s v="Bo Readitt"/>
    <s v="Non-Binary"/>
    <n v="28"/>
    <s v="(25-34)"/>
    <s v="Some Travel"/>
    <s v="Technology"/>
    <s v="Engineering Sales Manager"/>
    <n v="1"/>
    <s v="California"/>
    <n v="339731"/>
    <s v="High Salary"/>
    <s v="Mixed or multiple ethnic groups"/>
    <s v="High School "/>
    <s v="Business Studies"/>
    <s v="Single"/>
    <s v="No"/>
    <s v="No"/>
    <n v="7"/>
    <n v="5"/>
    <n v="7"/>
    <n v="0"/>
    <s v="PR2485"/>
    <d v="2015-07-14T00:00:00"/>
    <d v="2018-08-03T00:00:00"/>
    <d v="2022-07-14T00:00:00"/>
    <s v="Satisfied "/>
    <x v="3"/>
    <s v="Neutral"/>
    <n v="2"/>
    <n v="1"/>
    <s v="Above and Beyond"/>
    <s v="Meets Expectation"/>
    <x v="0"/>
    <s v="Keep"/>
  </r>
  <r>
    <s v="CE90-763C"/>
    <s v="Carly Mushawe"/>
    <s v="Female"/>
    <n v="27"/>
    <s v="(25-34)"/>
    <s v="Frequent Traveller"/>
    <s v="Technology"/>
    <s v="Data Scientist"/>
    <n v="40"/>
    <s v="California"/>
    <n v="31672"/>
    <s v="Low Salary"/>
    <s v="Black or African American"/>
    <s v="Bachelors "/>
    <s v="Information Systems"/>
    <s v="Married"/>
    <s v="No"/>
    <s v="No"/>
    <n v="7"/>
    <n v="1"/>
    <n v="3"/>
    <n v="6"/>
    <s v="PR2486"/>
    <d v="2015-08-02T00:00:00"/>
    <d v="2018-08-03T00:00:00"/>
    <d v="2022-08-02T00:00:00"/>
    <s v="Very Satisfied"/>
    <x v="2"/>
    <s v="Dissatisfied"/>
    <n v="3"/>
    <n v="1"/>
    <s v="Needs Improvement"/>
    <s v="Exceeds Expectation "/>
    <x v="0"/>
    <s v="Keep"/>
  </r>
  <r>
    <s v="66BC-7AC0"/>
    <s v="Maynord Trinke"/>
    <s v="Male"/>
    <n v="22"/>
    <s v="(18-24)"/>
    <s v="Frequent Traveller"/>
    <s v="Sales"/>
    <s v="Sales Representative"/>
    <n v="33"/>
    <s v="New York"/>
    <n v="33657"/>
    <s v="Low Salary"/>
    <s v="White"/>
    <s v="Bachelors "/>
    <s v="Marketing"/>
    <s v="Married"/>
    <s v="No"/>
    <s v="Yes"/>
    <n v="3"/>
    <n v="0"/>
    <n v="2"/>
    <n v="0"/>
    <s v="PR2487"/>
    <d v="2018-07-23T00:00:00"/>
    <d v="2018-08-04T00:00:00"/>
    <d v="2021-07-23T00:00:00"/>
    <s v="Satisfied "/>
    <x v="3"/>
    <s v="Satisfied "/>
    <n v="3"/>
    <n v="0"/>
    <s v="Needs Improvement"/>
    <s v="Above and Beyond"/>
    <x v="3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2488"/>
    <d v="2012-04-14T00:00:00"/>
    <d v="2018-08-04T00:00:00"/>
    <d v="2022-04-14T00:00:00"/>
    <s v="Very Satisfied"/>
    <x v="0"/>
    <s v="Dissatisfied"/>
    <n v="1"/>
    <n v="0"/>
    <s v="Meets Expectation"/>
    <s v="Above and Beyond"/>
    <x v="3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2489"/>
    <d v="2012-01-18T00:00:00"/>
    <d v="2018-08-04T00:00:00"/>
    <d v="2022-01-18T00:00:00"/>
    <s v="Satisfied "/>
    <x v="2"/>
    <s v="Very Satisfied"/>
    <n v="1"/>
    <n v="2"/>
    <s v="Exceeds Expectation "/>
    <s v="Meets Expectation"/>
    <x v="0"/>
    <s v="Keep"/>
  </r>
  <r>
    <s v="AF77-0F6B"/>
    <s v="Germana Ludlom"/>
    <s v="Female"/>
    <n v="36"/>
    <s v="(35-44)"/>
    <s v="Some Travel"/>
    <s v="Technology"/>
    <s v="Software Engineer"/>
    <n v="21"/>
    <s v="California"/>
    <n v="57327"/>
    <s v="Low Salary"/>
    <s v="Mixed or multiple ethnic groups"/>
    <s v="Masters "/>
    <s v="Computer Science"/>
    <s v="Divorced"/>
    <s v="No"/>
    <s v="No"/>
    <n v="8"/>
    <n v="5"/>
    <n v="8"/>
    <n v="4"/>
    <s v="PR2490"/>
    <d v="2014-04-24T00:00:00"/>
    <d v="2018-08-04T00:00:00"/>
    <d v="2022-04-24T00:00:00"/>
    <s v="Very Satisfied"/>
    <x v="0"/>
    <s v="Satisfied "/>
    <n v="3"/>
    <n v="2"/>
    <s v="Meets Expectation"/>
    <s v="Exceeds Expectation "/>
    <x v="0"/>
    <s v="Keep"/>
  </r>
  <r>
    <s v="67D7-9785"/>
    <s v="Corinne Andreaccio"/>
    <s v="Female"/>
    <n v="38"/>
    <s v="(35-44)"/>
    <s v="Frequent Traveller"/>
    <s v="Technology"/>
    <s v="Senior Software Engineer"/>
    <n v="6"/>
    <s v="California"/>
    <n v="126515"/>
    <s v="Low Salary"/>
    <s v="Black or African American"/>
    <s v="Bachelors "/>
    <s v="Information Systems"/>
    <s v="Single"/>
    <s v="No"/>
    <s v="No"/>
    <n v="9"/>
    <n v="7"/>
    <n v="9"/>
    <n v="4"/>
    <s v="PR2491"/>
    <d v="2013-02-27T00:00:00"/>
    <d v="2018-08-06T00:00:00"/>
    <d v="2022-02-27T00:00:00"/>
    <s v="Satisfied "/>
    <x v="3"/>
    <s v="Satisfied "/>
    <n v="1"/>
    <n v="2"/>
    <s v="Meets Expectation"/>
    <s v="Above and Beyond"/>
    <x v="2"/>
    <s v="Keep"/>
  </r>
  <r>
    <s v="BFE7-5EA8"/>
    <s v="Siobhan Antognelli"/>
    <s v="Non-Binary"/>
    <n v="41"/>
    <s v="(35-44)"/>
    <s v="Frequent Traveller"/>
    <s v="Sales"/>
    <s v="Sales Executive"/>
    <n v="3"/>
    <s v="New York"/>
    <n v="248987"/>
    <s v="Medium Salary"/>
    <s v="White"/>
    <s v="Bachelors "/>
    <s v="Marketing"/>
    <s v="Single"/>
    <s v="No"/>
    <s v="No"/>
    <n v="9"/>
    <n v="5"/>
    <n v="9"/>
    <n v="5"/>
    <s v="PR2492"/>
    <d v="2013-07-19T00:00:00"/>
    <d v="2018-08-06T00:00:00"/>
    <d v="2022-07-19T00:00:00"/>
    <s v="Satisfied "/>
    <x v="2"/>
    <s v="Satisfied "/>
    <n v="1"/>
    <n v="1"/>
    <s v="Meets Expectation"/>
    <s v="Exceeds Expectation "/>
    <x v="2"/>
    <s v="Keep"/>
  </r>
  <r>
    <s v="5B0E-31FB"/>
    <s v="Hasheem Mance"/>
    <s v="Male"/>
    <n v="37"/>
    <s v="(35-44)"/>
    <s v="Some Travel"/>
    <s v="Technology"/>
    <s v="Software Engineer"/>
    <n v="22"/>
    <s v="New York"/>
    <n v="45927"/>
    <s v="Low Salary"/>
    <s v="White"/>
    <s v="High School "/>
    <s v="Information Systems"/>
    <s v="Single"/>
    <s v="No"/>
    <s v="No"/>
    <n v="9"/>
    <n v="5"/>
    <n v="6"/>
    <n v="6"/>
    <s v="PR2493"/>
    <d v="2013-08-26T00:00:00"/>
    <d v="2018-08-09T00:00:00"/>
    <d v="2022-08-26T00:00:00"/>
    <s v="Very Satisfied"/>
    <x v="0"/>
    <s v="Neutral"/>
    <n v="1"/>
    <n v="3"/>
    <s v="Above and Beyond"/>
    <s v="Above and Beyond"/>
    <x v="2"/>
    <s v="Keep"/>
  </r>
  <r>
    <s v="A1DB-6C34"/>
    <s v="Catie McCuish"/>
    <s v="Female"/>
    <n v="27"/>
    <s v="(25-34)"/>
    <s v="Some Travel"/>
    <s v="Technology"/>
    <s v="Machine Learning Engineer"/>
    <n v="13"/>
    <s v="New York"/>
    <n v="77039"/>
    <s v="Low Salary"/>
    <s v="Asian or Asian American"/>
    <s v="Masters "/>
    <s v="Computer Science"/>
    <s v="Married"/>
    <s v="No"/>
    <s v="No"/>
    <n v="7"/>
    <n v="3"/>
    <n v="6"/>
    <n v="0"/>
    <s v="PR2494"/>
    <d v="2015-06-18T00:00:00"/>
    <d v="2018-08-09T00:00:00"/>
    <d v="2022-06-18T00:00:00"/>
    <s v="Very Satisfied"/>
    <x v="3"/>
    <s v="Very Satisfied"/>
    <n v="2"/>
    <n v="0"/>
    <s v="Exceeds Expectation "/>
    <s v="Exceeds Expectation "/>
    <x v="0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2495"/>
    <d v="2012-02-29T00:00:00"/>
    <d v="2018-08-10T00:00:00"/>
    <d v="2022-02-28T00:00:00"/>
    <s v="Very Satisfied"/>
    <x v="2"/>
    <s v="Very Satisfied"/>
    <n v="3"/>
    <n v="0"/>
    <s v="Needs Improvement"/>
    <s v="Above and Beyond"/>
    <x v="3"/>
    <s v="Keep"/>
  </r>
  <r>
    <s v="9825-45EF"/>
    <s v="Godfrey Reynoollds"/>
    <s v="Non-Binary"/>
    <n v="36"/>
    <s v="(35-44)"/>
    <s v="No Travel "/>
    <s v="Sales"/>
    <s v="Sales Representative"/>
    <n v="31"/>
    <s v="California"/>
    <n v="56937"/>
    <s v="Low Salary"/>
    <s v="Mixed or multiple ethnic groups"/>
    <s v="High School "/>
    <s v="Economics"/>
    <s v="Single"/>
    <s v="No"/>
    <s v="No"/>
    <n v="9"/>
    <n v="5"/>
    <n v="8"/>
    <n v="2"/>
    <s v="PR2496"/>
    <d v="2013-04-17T00:00:00"/>
    <d v="2018-08-12T00:00:00"/>
    <d v="2022-04-17T00:00:00"/>
    <s v="Neutral"/>
    <x v="1"/>
    <s v="Neutral"/>
    <n v="2"/>
    <n v="0"/>
    <s v="Meets Expectation"/>
    <s v="Meets Expectation"/>
    <x v="1"/>
    <s v="Keep"/>
  </r>
  <r>
    <s v="69EC-7B13"/>
    <s v="Mariska Iashvili"/>
    <s v="Female"/>
    <n v="27"/>
    <s v="(25-34)"/>
    <s v="Some Travel"/>
    <s v="Sales"/>
    <s v="Sales Representative"/>
    <n v="1"/>
    <s v="California"/>
    <n v="62496"/>
    <s v="Low Salary"/>
    <s v="Other "/>
    <s v="High School "/>
    <s v="Technical Degree"/>
    <s v="Single"/>
    <s v="No"/>
    <s v="No"/>
    <n v="7"/>
    <n v="6"/>
    <n v="6"/>
    <n v="1"/>
    <s v="PR2497"/>
    <d v="2015-10-27T00:00:00"/>
    <d v="2018-08-12T00:00:00"/>
    <d v="2022-10-27T00:00:00"/>
    <s v="Neutral"/>
    <x v="1"/>
    <s v="Very Satisfied"/>
    <n v="3"/>
    <n v="0"/>
    <s v="Meets Expectation"/>
    <s v="Meets Expectation"/>
    <x v="1"/>
    <s v="Keep"/>
  </r>
  <r>
    <s v="46ED-4007"/>
    <s v="Ulysses Wathan"/>
    <s v="Male"/>
    <n v="34"/>
    <s v="(25-34)"/>
    <s v="Frequent Traveller"/>
    <s v="Sales"/>
    <s v="Sales Executive"/>
    <n v="40"/>
    <s v="Illinois"/>
    <n v="140097"/>
    <s v="Low Salary"/>
    <s v="Asian or Asian American"/>
    <s v="Bachelors "/>
    <s v="Economics"/>
    <s v="Married"/>
    <s v="No"/>
    <s v="No"/>
    <n v="9"/>
    <n v="2"/>
    <n v="8"/>
    <n v="6"/>
    <s v="PR2499"/>
    <d v="2013-09-27T00:00:00"/>
    <d v="2018-08-13T00:00:00"/>
    <d v="2022-09-27T00:00:00"/>
    <s v="Neutral"/>
    <x v="2"/>
    <s v="Neutral"/>
    <n v="1"/>
    <n v="2"/>
    <s v="Exceeds Expectation "/>
    <s v="Exceeds Expectation "/>
    <x v="2"/>
    <s v="Keep"/>
  </r>
  <r>
    <s v="2551-DD9B"/>
    <s v="Quintana Di Franceshci"/>
    <s v="Female"/>
    <n v="33"/>
    <s v="(25-34)"/>
    <s v="Some Travel"/>
    <s v="Technology"/>
    <s v="Senior Software Engineer"/>
    <n v="40"/>
    <s v="Illinois"/>
    <n v="181244"/>
    <s v="Medium Salary"/>
    <s v="Black or African American"/>
    <s v="Masters "/>
    <s v="Computer Science"/>
    <s v="Single"/>
    <s v="No"/>
    <s v="No"/>
    <n v="8"/>
    <n v="4"/>
    <n v="8"/>
    <n v="8"/>
    <s v="PR250"/>
    <d v="2014-01-15T00:00:00"/>
    <d v="2014-03-14T00:00:00"/>
    <d v="2022-01-15T00:00:00"/>
    <s v="Very Satisfied"/>
    <x v="3"/>
    <s v="Neutral"/>
    <n v="3"/>
    <n v="1"/>
    <s v="Exceeds Expectation "/>
    <s v="Exceeds Expectation "/>
    <x v="2"/>
    <s v="Keep"/>
  </r>
  <r>
    <s v="9811-F345"/>
    <s v="Wells Mulholland"/>
    <s v="Male"/>
    <n v="42"/>
    <s v="(35-44)"/>
    <s v="Some Travel"/>
    <s v="Technology"/>
    <s v="Data Scientist"/>
    <n v="40"/>
    <s v="California"/>
    <n v="142075"/>
    <s v="Low Salary"/>
    <s v="Black or African American"/>
    <s v="Masters "/>
    <s v="Computer Science"/>
    <s v="Divorced"/>
    <s v="No"/>
    <s v="No"/>
    <n v="9"/>
    <n v="9"/>
    <n v="9"/>
    <n v="4"/>
    <s v="PR2500"/>
    <d v="2013-08-15T00:00:00"/>
    <d v="2018-08-13T00:00:00"/>
    <d v="2022-08-15T00:00:00"/>
    <s v="Neutral"/>
    <x v="3"/>
    <s v="Dissatisfied"/>
    <n v="2"/>
    <n v="0"/>
    <s v="Above and Beyond"/>
    <s v="Meets Expectation"/>
    <x v="0"/>
    <s v="Keep"/>
  </r>
  <r>
    <s v="04D7-C8F3"/>
    <s v="Scarlett Elstob"/>
    <s v="Female"/>
    <n v="26"/>
    <s v="(25-34)"/>
    <s v="Some Travel"/>
    <s v="Technology"/>
    <s v="Data Scientist"/>
    <n v="27"/>
    <s v="California"/>
    <n v="42052"/>
    <s v="Low Salary"/>
    <s v="White"/>
    <s v="High School "/>
    <s v="Computer Science"/>
    <s v="Married"/>
    <s v="No"/>
    <s v="No"/>
    <n v="7"/>
    <n v="7"/>
    <n v="7"/>
    <n v="2"/>
    <s v="PR2502"/>
    <d v="2015-10-26T00:00:00"/>
    <d v="2018-08-14T00:00:00"/>
    <d v="2022-10-26T00:00:00"/>
    <s v="Very Satisfied"/>
    <x v="2"/>
    <s v="Satisfied "/>
    <n v="1"/>
    <n v="0"/>
    <s v="Meets Expectation"/>
    <s v="Meets Expectation"/>
    <x v="1"/>
    <s v="Keep"/>
  </r>
  <r>
    <s v="6112-8476"/>
    <s v="Kore Munn"/>
    <s v="Female"/>
    <n v="43"/>
    <s v="(35-44)"/>
    <s v="Some Travel"/>
    <s v="Technology"/>
    <s v="Software Engineer"/>
    <n v="18"/>
    <s v="Illinois"/>
    <n v="49882"/>
    <s v="Low Salary"/>
    <s v="Other "/>
    <s v="No Formal Qualifications"/>
    <s v="Computer Science"/>
    <s v="Married"/>
    <s v="No"/>
    <s v="No"/>
    <n v="8"/>
    <n v="3"/>
    <n v="8"/>
    <n v="2"/>
    <s v="PR2503"/>
    <d v="2014-02-02T00:00:00"/>
    <d v="2018-08-15T00:00:00"/>
    <d v="2022-02-02T00:00:00"/>
    <s v="Satisfied "/>
    <x v="0"/>
    <s v="Neutral"/>
    <n v="1"/>
    <n v="1"/>
    <s v="Needs Improvement"/>
    <s v="Above and Beyond"/>
    <x v="2"/>
    <s v="Keep"/>
  </r>
  <r>
    <s v="D13E-E661"/>
    <s v="Benson Van De Cappelle"/>
    <s v="Male"/>
    <n v="36"/>
    <s v="(35-44)"/>
    <s v="Some Travel"/>
    <s v="Sales"/>
    <s v="Sales Executive"/>
    <n v="38"/>
    <s v="California"/>
    <n v="298558"/>
    <s v="Medium Salary"/>
    <s v="White"/>
    <s v="High School "/>
    <s v="Marketing"/>
    <s v="Married"/>
    <s v="Yes"/>
    <s v="No"/>
    <n v="9"/>
    <n v="4"/>
    <n v="4"/>
    <n v="7"/>
    <s v="PR2504"/>
    <d v="2013-04-12T00:00:00"/>
    <d v="2018-08-15T00:00:00"/>
    <d v="2022-04-12T00:00:00"/>
    <s v="Very Satisfied"/>
    <x v="1"/>
    <s v="Very Satisfied"/>
    <n v="3"/>
    <n v="1"/>
    <s v="Exceeds Expectation "/>
    <s v="Exceeds Expectation "/>
    <x v="2"/>
    <s v="Keep"/>
  </r>
  <r>
    <s v="B24C-18BF"/>
    <s v="Timothy Plewright"/>
    <s v="Male"/>
    <n v="26"/>
    <s v="(25-34)"/>
    <s v="No Travel "/>
    <s v="Sales"/>
    <s v="Sales Executive"/>
    <n v="5"/>
    <s v="California"/>
    <n v="93170"/>
    <s v="Low Salary"/>
    <s v="White"/>
    <s v="High School "/>
    <s v="Marketing"/>
    <s v="Married"/>
    <s v="No"/>
    <s v="No"/>
    <n v="6"/>
    <n v="3"/>
    <n v="6"/>
    <n v="1"/>
    <s v="PR2505"/>
    <d v="2016-01-10T00:00:00"/>
    <d v="2018-08-15T00:00:00"/>
    <d v="2022-01-10T00:00:00"/>
    <s v="Very Satisfied"/>
    <x v="1"/>
    <s v="Satisfied "/>
    <n v="3"/>
    <n v="1"/>
    <s v="Meets Expectation"/>
    <s v="Meets Expectation"/>
    <x v="1"/>
    <s v="Keep"/>
  </r>
  <r>
    <s v="41DC-E8B5"/>
    <s v="Ware Casbon"/>
    <s v="Male"/>
    <n v="47"/>
    <s v="(45-55)"/>
    <s v="Some Travel"/>
    <s v="Sales"/>
    <s v="Sales Executive"/>
    <n v="17"/>
    <s v="California"/>
    <n v="106840"/>
    <s v="Low Salary"/>
    <s v="White"/>
    <s v="Bachelors "/>
    <s v="Other"/>
    <s v="Single"/>
    <s v="No"/>
    <s v="No"/>
    <n v="8"/>
    <n v="3"/>
    <n v="4"/>
    <n v="8"/>
    <s v="PR2508"/>
    <d v="2014-12-06T00:00:00"/>
    <d v="2018-08-16T00:00:00"/>
    <d v="2022-12-06T00:00:00"/>
    <s v="Satisfied "/>
    <x v="1"/>
    <s v="Very Satisfied"/>
    <n v="1"/>
    <n v="0"/>
    <s v="Meets Expectation"/>
    <s v="Exceeds Expectation "/>
    <x v="2"/>
    <s v="Keep"/>
  </r>
  <r>
    <s v="CA75-94D1"/>
    <s v="Avery Larimer"/>
    <s v="Male"/>
    <n v="41"/>
    <s v="(35-44)"/>
    <s v="Some Travel"/>
    <s v="Technology"/>
    <s v="Data Scientist"/>
    <n v="16"/>
    <s v="California"/>
    <n v="45989"/>
    <s v="Low Salary"/>
    <s v="Black or African American"/>
    <s v="High School "/>
    <s v="Computer Science"/>
    <s v="Married"/>
    <s v="No"/>
    <s v="No"/>
    <n v="8"/>
    <n v="4"/>
    <n v="8"/>
    <n v="4"/>
    <s v="PR2509"/>
    <d v="2014-06-17T00:00:00"/>
    <d v="2018-08-16T00:00:00"/>
    <d v="2022-06-17T00:00:00"/>
    <s v="Neutral"/>
    <x v="0"/>
    <s v="Neutral"/>
    <n v="3"/>
    <n v="1"/>
    <s v="Exceeds Expectation "/>
    <s v="Above and Beyond"/>
    <x v="3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2511"/>
    <d v="2012-05-30T00:00:00"/>
    <d v="2018-08-17T00:00:00"/>
    <d v="2022-05-30T00:00:00"/>
    <s v="Very Satisfied"/>
    <x v="1"/>
    <s v="Dissatisfied"/>
    <n v="1"/>
    <n v="0"/>
    <s v="Exceeds Expectation "/>
    <s v="Meets Expectation"/>
    <x v="0"/>
    <s v="Keep"/>
  </r>
  <r>
    <s v="DF11-9C46"/>
    <s v="Dulci Sheryn"/>
    <s v="Female"/>
    <n v="32"/>
    <s v="(25-34)"/>
    <s v="Some Travel"/>
    <s v="Technology"/>
    <s v="Software Engineer"/>
    <n v="2"/>
    <s v="California"/>
    <n v="152314"/>
    <s v="Low Salary"/>
    <s v="Mixed or multiple ethnic groups"/>
    <s v="High School "/>
    <s v="Computer Science"/>
    <s v="Single"/>
    <s v="Yes"/>
    <s v="No"/>
    <n v="9"/>
    <n v="4"/>
    <n v="6"/>
    <n v="0"/>
    <s v="PR2513"/>
    <d v="2013-03-30T00:00:00"/>
    <d v="2018-08-18T00:00:00"/>
    <d v="2022-03-30T00:00:00"/>
    <s v="Satisfied "/>
    <x v="1"/>
    <s v="Dissatisfied"/>
    <n v="1"/>
    <n v="0"/>
    <s v="Exceeds Expectation "/>
    <s v="Above and Beyond"/>
    <x v="2"/>
    <s v="Keep"/>
  </r>
  <r>
    <s v="CDC1-C7CA"/>
    <s v="Jobyna Keeler"/>
    <s v="Female"/>
    <n v="25"/>
    <s v="(25-34)"/>
    <s v="Frequent Traveller"/>
    <s v="Sales"/>
    <s v="Sales Executive"/>
    <n v="6"/>
    <s v="California"/>
    <n v="102569"/>
    <s v="Low Salary"/>
    <s v="Mixed or multiple ethnic groups"/>
    <s v="Bachelors "/>
    <s v="Marketing"/>
    <s v="Married"/>
    <s v="No"/>
    <s v="No"/>
    <n v="7"/>
    <n v="1"/>
    <n v="2"/>
    <n v="5"/>
    <s v="PR2514"/>
    <d v="2015-09-12T00:00:00"/>
    <d v="2018-08-18T00:00:00"/>
    <d v="2022-09-12T00:00:00"/>
    <s v="Very Satisfied"/>
    <x v="1"/>
    <s v="Neutral"/>
    <n v="2"/>
    <n v="0"/>
    <s v="Exceeds Expectation "/>
    <s v="Exceeds Expectation "/>
    <x v="0"/>
    <s v="Keep"/>
  </r>
  <r>
    <s v="79C5-FE9D"/>
    <s v="Kerstin Sponton"/>
    <s v="Non-Binary"/>
    <n v="28"/>
    <s v="(25-34)"/>
    <s v="Some Travel"/>
    <s v="Technology"/>
    <s v="Machine Learning Engineer"/>
    <n v="5"/>
    <s v="California"/>
    <n v="140377"/>
    <s v="Low Salary"/>
    <s v="White"/>
    <s v="Bachelors "/>
    <s v="Information Systems"/>
    <s v="Married"/>
    <s v="Yes"/>
    <s v="No"/>
    <n v="7"/>
    <n v="2"/>
    <n v="7"/>
    <n v="5"/>
    <s v="PR2515"/>
    <d v="2015-06-02T00:00:00"/>
    <d v="2018-08-19T00:00:00"/>
    <d v="2022-06-02T00:00:00"/>
    <s v="Neutral"/>
    <x v="2"/>
    <s v="Neutral"/>
    <n v="3"/>
    <n v="0"/>
    <s v="Above and Beyond"/>
    <s v="Above and Beyond"/>
    <x v="2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2517"/>
    <d v="2012-04-06T00:00:00"/>
    <d v="2018-08-21T00:00:00"/>
    <d v="2022-04-06T00:00:00"/>
    <s v="Very Satisfied"/>
    <x v="1"/>
    <s v="Neutral"/>
    <n v="2"/>
    <n v="1"/>
    <s v="Meets Expectation"/>
    <s v="Above and Beyond"/>
    <x v="3"/>
    <s v="Keep"/>
  </r>
  <r>
    <s v="60B5-48ED"/>
    <s v="Hayden Jacox"/>
    <s v="Male"/>
    <n v="30"/>
    <s v="(25-34)"/>
    <s v="Frequent Traveller"/>
    <s v="Sales"/>
    <s v="Sales Executive"/>
    <n v="25"/>
    <s v="California"/>
    <n v="135919"/>
    <s v="Low Salary"/>
    <s v="White"/>
    <s v="High School "/>
    <s v="Marketing"/>
    <s v="Divorced"/>
    <s v="No"/>
    <s v="No"/>
    <n v="9"/>
    <n v="6"/>
    <n v="6"/>
    <n v="0"/>
    <s v="PR2518"/>
    <d v="2013-11-08T00:00:00"/>
    <d v="2018-08-21T00:00:00"/>
    <d v="2022-11-08T00:00:00"/>
    <s v="Neutral"/>
    <x v="1"/>
    <s v="Satisfied "/>
    <n v="3"/>
    <n v="0"/>
    <s v="Needs Improvement"/>
    <s v="Meets Expectation"/>
    <x v="1"/>
    <s v="Keep"/>
  </r>
  <r>
    <s v="267F-F71D"/>
    <s v="Liuka Attenbrough"/>
    <s v="Female"/>
    <n v="27"/>
    <s v="(25-34)"/>
    <s v="Some Travel"/>
    <s v="Technology"/>
    <s v="Senior Software Engineer"/>
    <n v="40"/>
    <s v="California"/>
    <n v="112728"/>
    <s v="Low Salary"/>
    <s v="Asian or Asian American"/>
    <s v="Masters "/>
    <s v="Information Systems"/>
    <s v="Married"/>
    <s v="No"/>
    <s v="No"/>
    <n v="7"/>
    <n v="5"/>
    <n v="6"/>
    <n v="4"/>
    <s v="PR2519"/>
    <d v="2015-02-18T00:00:00"/>
    <d v="2018-08-22T00:00:00"/>
    <d v="2022-02-18T00:00:00"/>
    <s v="Neutral"/>
    <x v="0"/>
    <s v="Satisfied "/>
    <n v="3"/>
    <n v="1"/>
    <s v="Above and Beyond"/>
    <s v="Exceeds Expectation "/>
    <x v="0"/>
    <s v="Keep"/>
  </r>
  <r>
    <s v="4500-37EB"/>
    <s v="Haydon Bastable"/>
    <s v="Male"/>
    <n v="30"/>
    <s v="(25-34)"/>
    <s v="Frequent Traveller"/>
    <s v="Sales"/>
    <s v="Sales Representative"/>
    <n v="40"/>
    <s v="California"/>
    <n v="44632"/>
    <s v="Low Salary"/>
    <s v="Mixed or multiple ethnic groups"/>
    <s v="High School "/>
    <s v="Marketing"/>
    <s v="Divorced"/>
    <s v="No"/>
    <s v="Yes"/>
    <n v="1"/>
    <n v="0"/>
    <n v="0"/>
    <n v="0"/>
    <s v="PR252"/>
    <d v="2013-03-26T00:00:00"/>
    <d v="2014-03-17T00:00:00"/>
    <d v="2014-03-26T00:00:00"/>
    <s v="Neutral"/>
    <x v="2"/>
    <s v="Dissatisfied"/>
    <n v="3"/>
    <n v="0"/>
    <s v="Meets Expectation"/>
    <s v="Exceeds Expectation "/>
    <x v="0"/>
    <s v="Keep"/>
  </r>
  <r>
    <s v="16FB-8835"/>
    <s v="Albina Baston"/>
    <s v="Female"/>
    <n v="46"/>
    <s v="(45-55)"/>
    <s v="Frequent Traveller"/>
    <s v="Technology"/>
    <s v="Engineering Sales Manager"/>
    <n v="24"/>
    <s v="New York"/>
    <n v="514945"/>
    <s v="High Salary"/>
    <s v="White"/>
    <s v="Bachelors "/>
    <s v="Computer Science"/>
    <s v="Married"/>
    <s v="Yes"/>
    <s v="No"/>
    <n v="9"/>
    <n v="4"/>
    <n v="7"/>
    <n v="7"/>
    <s v="PR2520"/>
    <d v="2013-02-05T00:00:00"/>
    <d v="2018-08-23T00:00:00"/>
    <d v="2022-02-05T00:00:00"/>
    <s v="Very Satisfied"/>
    <x v="3"/>
    <s v="Neutral"/>
    <n v="3"/>
    <n v="0"/>
    <s v="Needs Improvement"/>
    <s v="Meets Expectation"/>
    <x v="1"/>
    <s v="Keep"/>
  </r>
  <r>
    <s v="17AE-E715"/>
    <s v="Norbie Mosdill"/>
    <s v="Male"/>
    <n v="31"/>
    <s v="(25-34)"/>
    <s v="Frequent Traveller"/>
    <s v="Technology"/>
    <s v="Analytics Sales Manager"/>
    <n v="38"/>
    <s v="California"/>
    <n v="547204"/>
    <s v="High Salary"/>
    <s v="White"/>
    <s v="No Formal Qualifications"/>
    <s v="Computer Science"/>
    <s v="Divorced"/>
    <s v="Yes"/>
    <s v="No"/>
    <n v="8"/>
    <n v="7"/>
    <n v="8"/>
    <n v="5"/>
    <s v="PR2521"/>
    <d v="2014-09-28T00:00:00"/>
    <d v="2018-08-24T00:00:00"/>
    <d v="2022-09-28T00:00:00"/>
    <s v="Satisfied "/>
    <x v="0"/>
    <s v="Neutral"/>
    <n v="2"/>
    <n v="2"/>
    <s v="Needs Improvement"/>
    <s v="Above and Beyond"/>
    <x v="3"/>
    <s v="Keep"/>
  </r>
  <r>
    <s v="5605-237E"/>
    <s v="Linell Lack"/>
    <s v="Female"/>
    <n v="26"/>
    <s v="(25-34)"/>
    <s v="Some Travel"/>
    <s v="Technology"/>
    <s v="Data Scientist"/>
    <n v="7"/>
    <s v="New York"/>
    <n v="34047"/>
    <s v="Low Salary"/>
    <s v="Black or African American"/>
    <s v="Bachelors "/>
    <s v="Computer Science"/>
    <s v="Married"/>
    <s v="Yes"/>
    <s v="No"/>
    <n v="7"/>
    <n v="4"/>
    <n v="4"/>
    <n v="2"/>
    <s v="PR2523"/>
    <d v="2015-12-03T00:00:00"/>
    <d v="2018-08-25T00:00:00"/>
    <d v="2022-12-03T00:00:00"/>
    <s v="Very Satisfied"/>
    <x v="2"/>
    <s v="Dissatisfied"/>
    <n v="2"/>
    <n v="2"/>
    <s v="Exceeds Expectation "/>
    <s v="Exceeds Expectation "/>
    <x v="0"/>
    <s v="Keep"/>
  </r>
  <r>
    <s v="65A0-5D04"/>
    <s v="Ginnifer Grigoletti"/>
    <s v="Female"/>
    <n v="28"/>
    <s v="(25-34)"/>
    <s v="Frequent Traveller"/>
    <s v="Technology"/>
    <s v="Data Scientist"/>
    <n v="20"/>
    <s v="California"/>
    <n v="62016"/>
    <s v="Low Salary"/>
    <s v="Black or African American"/>
    <s v="No Formal Qualifications"/>
    <s v="Computer Science"/>
    <s v="Married"/>
    <s v="No"/>
    <s v="No"/>
    <n v="7"/>
    <n v="6"/>
    <n v="6"/>
    <n v="4"/>
    <s v="PR2524"/>
    <d v="2015-06-02T00:00:00"/>
    <d v="2018-08-26T00:00:00"/>
    <d v="2022-06-02T00:00:00"/>
    <s v="Neutral"/>
    <x v="1"/>
    <s v="Dissatisfied"/>
    <n v="3"/>
    <n v="0"/>
    <s v="Above and Beyond"/>
    <s v="Above and Beyond"/>
    <x v="3"/>
    <s v="Keep"/>
  </r>
  <r>
    <s v="993B-186B"/>
    <s v="Lewiss Janosevic"/>
    <s v="Male"/>
    <n v="27"/>
    <s v="(25-34)"/>
    <s v="Some Travel"/>
    <s v="Sales"/>
    <s v="Sales Executive"/>
    <n v="7"/>
    <s v="California"/>
    <n v="73918"/>
    <s v="Low Salary"/>
    <s v="Black or African American"/>
    <s v="Bachelors "/>
    <s v="Marketing"/>
    <s v="Married"/>
    <s v="No"/>
    <s v="No"/>
    <n v="7"/>
    <n v="3"/>
    <n v="4"/>
    <n v="1"/>
    <s v="PR2526"/>
    <d v="2015-10-21T00:00:00"/>
    <d v="2018-08-29T00:00:00"/>
    <d v="2022-10-21T00:00:00"/>
    <s v="Satisfied "/>
    <x v="3"/>
    <s v="Satisfied "/>
    <n v="3"/>
    <n v="1"/>
    <s v="Meets Expectation"/>
    <s v="Above and Beyond"/>
    <x v="2"/>
    <s v="Keep"/>
  </r>
  <r>
    <s v="15B3-F392"/>
    <s v="Anthiathia Streeting"/>
    <s v="Female"/>
    <n v="39"/>
    <s v="(35-44)"/>
    <s v="Some Travel"/>
    <s v="Sales"/>
    <s v="Sales Representative"/>
    <n v="37"/>
    <s v="Illinois"/>
    <n v="65612"/>
    <s v="Low Salary"/>
    <s v="Asian or Asian American"/>
    <s v="Bachelors "/>
    <s v="Economics"/>
    <s v="Single"/>
    <s v="No"/>
    <s v="No"/>
    <n v="8"/>
    <n v="2"/>
    <n v="8"/>
    <n v="7"/>
    <s v="PR2527"/>
    <d v="2014-02-23T00:00:00"/>
    <d v="2018-08-30T00:00:00"/>
    <d v="2022-02-23T00:00:00"/>
    <s v="Neutral"/>
    <x v="2"/>
    <s v="Dissatisfied"/>
    <n v="2"/>
    <n v="3"/>
    <s v="Needs Improvement"/>
    <s v="Above and Beyond"/>
    <x v="3"/>
    <s v="Keep"/>
  </r>
  <r>
    <s v="E616-CAD8"/>
    <s v="Iseabal Sabey"/>
    <s v="Female"/>
    <n v="27"/>
    <s v="(25-34)"/>
    <s v="Some Travel"/>
    <s v="Technology"/>
    <s v="Engineering Sales Manager"/>
    <n v="1"/>
    <s v="Illinois"/>
    <n v="200409"/>
    <s v="Medium Salary"/>
    <s v="White"/>
    <s v="Bachelors "/>
    <s v="Information Systems"/>
    <s v="Single"/>
    <s v="No"/>
    <s v="No"/>
    <n v="7"/>
    <n v="5"/>
    <n v="6"/>
    <n v="1"/>
    <s v="PR2528"/>
    <d v="2015-09-17T00:00:00"/>
    <d v="2018-08-31T00:00:00"/>
    <d v="2022-09-17T00:00:00"/>
    <s v="Satisfied "/>
    <x v="2"/>
    <s v="Satisfied "/>
    <n v="2"/>
    <n v="0"/>
    <s v="Meets Expectation"/>
    <s v="Above and Beyond"/>
    <x v="2"/>
    <s v="Keep"/>
  </r>
  <r>
    <s v="134B-4157"/>
    <s v="Stearne Axelbee"/>
    <s v="Male"/>
    <n v="37"/>
    <s v="(35-44)"/>
    <s v="Some Travel"/>
    <s v="Technology"/>
    <s v="Analytics Sales Manager"/>
    <n v="29"/>
    <s v="Illinois"/>
    <n v="513608"/>
    <s v="High Salary"/>
    <s v="White"/>
    <s v="Bachelors "/>
    <s v="Computer Science"/>
    <s v="Married"/>
    <s v="No"/>
    <s v="No"/>
    <n v="9"/>
    <n v="4"/>
    <n v="7"/>
    <n v="3"/>
    <s v="PR2529"/>
    <d v="2013-09-03T00:00:00"/>
    <d v="2018-09-01T00:00:00"/>
    <d v="2022-09-03T00:00:00"/>
    <s v="Very Satisfied"/>
    <x v="1"/>
    <s v="Satisfied "/>
    <n v="2"/>
    <n v="0"/>
    <s v="Above and Beyond"/>
    <s v="Above and Beyond"/>
    <x v="3"/>
    <s v="Keep"/>
  </r>
  <r>
    <s v="528C-3E0D"/>
    <s v="Giffer Raspin"/>
    <s v="Male"/>
    <n v="30"/>
    <s v="(25-34)"/>
    <s v="Some Travel"/>
    <s v="Technology"/>
    <s v="Data Scientist"/>
    <n v="4"/>
    <s v="California"/>
    <n v="42045"/>
    <s v="Low Salary"/>
    <s v="Native Hawaiian "/>
    <s v="No Formal Qualifications"/>
    <s v="Information Systems"/>
    <s v="Married"/>
    <s v="Yes"/>
    <s v="Yes"/>
    <n v="6"/>
    <n v="0"/>
    <n v="3"/>
    <n v="3"/>
    <s v="PR253"/>
    <d v="2013-10-15T00:00:00"/>
    <d v="2014-03-17T00:00:00"/>
    <d v="2019-10-15T00:00:00"/>
    <s v="Neutral"/>
    <x v="2"/>
    <s v="Dissatisfied"/>
    <n v="3"/>
    <n v="1"/>
    <s v="Above and Beyond"/>
    <s v="Exceeds Expectation "/>
    <x v="0"/>
    <s v="Keep"/>
  </r>
  <r>
    <s v="BD97-F94D"/>
    <s v="Cletus Heintsch"/>
    <s v="Male"/>
    <n v="26"/>
    <s v="(25-34)"/>
    <s v="Some Travel"/>
    <s v="Technology"/>
    <s v="Software Engineer"/>
    <n v="8"/>
    <s v="Illinois"/>
    <n v="50614"/>
    <s v="Low Salary"/>
    <s v="Black or African American"/>
    <s v="High School "/>
    <s v="Information Systems"/>
    <s v="Married"/>
    <s v="No"/>
    <s v="No"/>
    <n v="7"/>
    <n v="7"/>
    <n v="7"/>
    <n v="2"/>
    <s v="PR2530"/>
    <d v="2015-12-25T00:00:00"/>
    <d v="2018-09-01T00:00:00"/>
    <d v="2022-12-25T00:00:00"/>
    <s v="Satisfied "/>
    <x v="1"/>
    <s v="Dissatisfied"/>
    <n v="1"/>
    <n v="2"/>
    <s v="Needs Improvement"/>
    <s v="Meets Expectation"/>
    <x v="0"/>
    <s v="Keep"/>
  </r>
  <r>
    <s v="2DD1-FD7F"/>
    <s v="Godart Burgwin"/>
    <s v="Male"/>
    <n v="22"/>
    <s v="(18-24)"/>
    <s v="Some Travel"/>
    <s v="Technology"/>
    <s v="Data Scientist"/>
    <n v="3"/>
    <s v="California"/>
    <n v="34753"/>
    <s v="Low Salary"/>
    <s v="Other "/>
    <s v="Bachelors "/>
    <s v="Computer Science"/>
    <s v="Single"/>
    <s v="Yes"/>
    <s v="Yes"/>
    <n v="1"/>
    <n v="0"/>
    <n v="0"/>
    <n v="0"/>
    <s v="PR2531"/>
    <d v="2018-07-18T00:00:00"/>
    <d v="2018-09-02T00:00:00"/>
    <d v="2019-07-18T00:00:00"/>
    <s v="Very Satisfied"/>
    <x v="0"/>
    <s v="Very Satisfied"/>
    <n v="1"/>
    <n v="2"/>
    <s v="Needs Improvement"/>
    <s v="Above and Beyond"/>
    <x v="2"/>
    <s v="Keep"/>
  </r>
  <r>
    <s v="C730-6B13"/>
    <s v="Ariadne Isakov"/>
    <s v="Female"/>
    <n v="32"/>
    <s v="(25-34)"/>
    <s v="Some Travel"/>
    <s v="Technology"/>
    <s v="Data Scientist"/>
    <n v="20"/>
    <s v="Illinois"/>
    <n v="85884"/>
    <s v="Low Salary"/>
    <s v="Native Hawaiian "/>
    <s v="Masters "/>
    <s v="Computer Science"/>
    <s v="Single"/>
    <s v="No"/>
    <s v="No"/>
    <n v="9"/>
    <n v="9"/>
    <n v="9"/>
    <n v="5"/>
    <s v="PR2532"/>
    <d v="2013-10-31T00:00:00"/>
    <d v="2018-09-02T00:00:00"/>
    <d v="2022-10-31T00:00:00"/>
    <s v="Neutral"/>
    <x v="1"/>
    <s v="Neutral"/>
    <n v="2"/>
    <n v="0"/>
    <s v="Meets Expectation"/>
    <s v="Exceeds Expectation "/>
    <x v="2"/>
    <s v="Keep"/>
  </r>
  <r>
    <s v="D6A7-EF72"/>
    <s v="Kalie Swancott"/>
    <s v="Female"/>
    <n v="40"/>
    <s v="(35-44)"/>
    <s v="Some Travel"/>
    <s v="Human Resources"/>
    <s v="Recruiter"/>
    <n v="7"/>
    <s v="California"/>
    <n v="70703"/>
    <s v="Low Salary"/>
    <s v="White"/>
    <s v="Masters "/>
    <s v="Technical Degree"/>
    <s v="Single"/>
    <s v="No"/>
    <s v="No"/>
    <n v="9"/>
    <n v="0"/>
    <n v="9"/>
    <n v="7"/>
    <s v="PR2533"/>
    <d v="2013-12-04T00:00:00"/>
    <d v="2018-09-03T00:00:00"/>
    <d v="2022-12-04T00:00:00"/>
    <s v="Neutral"/>
    <x v="1"/>
    <s v="Neutral"/>
    <n v="1"/>
    <n v="3"/>
    <s v="Meets Expectation"/>
    <s v="Above and Beyond"/>
    <x v="3"/>
    <s v="Keep"/>
  </r>
  <r>
    <s v="2ED2-2CEC"/>
    <s v="Kendricks Durtnell"/>
    <s v="Male"/>
    <n v="44"/>
    <s v="(35-44)"/>
    <s v="Frequent Traveller"/>
    <s v="Technology"/>
    <s v="Senior Software Engineer"/>
    <n v="18"/>
    <s v="California"/>
    <n v="102708"/>
    <s v="Low Salary"/>
    <s v="Black or African American"/>
    <s v="Bachelors "/>
    <s v="Computer Science"/>
    <s v="Single"/>
    <s v="Yes"/>
    <s v="No"/>
    <n v="8"/>
    <n v="3"/>
    <n v="4"/>
    <n v="7"/>
    <s v="PR2534"/>
    <d v="2014-11-03T00:00:00"/>
    <d v="2018-09-03T00:00:00"/>
    <d v="2022-11-03T00:00:00"/>
    <s v="Very Satisfied"/>
    <x v="3"/>
    <s v="Neutral"/>
    <n v="1"/>
    <n v="1"/>
    <s v="Above and Beyond"/>
    <s v="Exceeds Expectation "/>
    <x v="0"/>
    <s v="Keep"/>
  </r>
  <r>
    <s v="F5C3-07B0"/>
    <s v="Vitia Southall"/>
    <s v="Female"/>
    <n v="26"/>
    <s v="(25-34)"/>
    <s v="Some Travel"/>
    <s v="Technology"/>
    <s v="Software Engineer"/>
    <n v="16"/>
    <s v="Illinois"/>
    <n v="25110"/>
    <s v="Low Salary"/>
    <s v="White"/>
    <s v="Bachelors "/>
    <s v="Computer Science"/>
    <s v="Divorced"/>
    <s v="No"/>
    <s v="No"/>
    <n v="7"/>
    <n v="1"/>
    <n v="5"/>
    <n v="0"/>
    <s v="PR2536"/>
    <d v="2015-09-03T00:00:00"/>
    <d v="2018-09-04T00:00:00"/>
    <d v="2022-09-03T00:00:00"/>
    <s v="Satisfied "/>
    <x v="1"/>
    <s v="Satisfied "/>
    <n v="3"/>
    <n v="1"/>
    <s v="Exceeds Expectation "/>
    <s v="Meets Expectation"/>
    <x v="0"/>
    <s v="Keep"/>
  </r>
  <r>
    <s v="71CC-7412"/>
    <s v="Issi Early"/>
    <s v="Prefer Not To Say"/>
    <n v="25"/>
    <s v="(25-34)"/>
    <s v="Some Travel"/>
    <s v="Technology"/>
    <s v="Engineering Sales Manager"/>
    <n v="4"/>
    <s v="New York"/>
    <n v="179602"/>
    <s v="Medium Salary"/>
    <s v="White"/>
    <s v="High School "/>
    <s v="Computer Science"/>
    <s v="Single"/>
    <s v="No"/>
    <s v="No"/>
    <n v="7"/>
    <n v="6"/>
    <n v="6"/>
    <n v="6"/>
    <s v="PR2537"/>
    <d v="2015-03-01T00:00:00"/>
    <d v="2018-09-05T00:00:00"/>
    <d v="2022-03-01T00:00:00"/>
    <s v="Very Satisfied"/>
    <x v="2"/>
    <s v="Dissatisfied"/>
    <n v="3"/>
    <n v="0"/>
    <s v="Needs Improvement"/>
    <s v="Above and Beyond"/>
    <x v="2"/>
    <s v="Keep"/>
  </r>
  <r>
    <s v="B09D-DFEC"/>
    <s v="Eustace Skune"/>
    <s v="Male"/>
    <n v="47"/>
    <s v="(45-55)"/>
    <s v="Some Travel"/>
    <s v="Technology"/>
    <s v="Data Scientist"/>
    <n v="37"/>
    <s v="California"/>
    <n v="62999"/>
    <s v="Low Salary"/>
    <s v="White"/>
    <s v="No Formal Qualifications"/>
    <s v="Information Systems"/>
    <s v="Married"/>
    <s v="No"/>
    <s v="No"/>
    <n v="9"/>
    <n v="2"/>
    <n v="3"/>
    <n v="7"/>
    <s v="PR2538"/>
    <d v="2013-04-06T00:00:00"/>
    <d v="2018-09-06T00:00:00"/>
    <d v="2022-04-06T00:00:00"/>
    <s v="Very Satisfied"/>
    <x v="1"/>
    <s v="Very Satisfied"/>
    <n v="2"/>
    <n v="3"/>
    <s v="Exceeds Expectation "/>
    <s v="Meets Expectation"/>
    <x v="0"/>
    <s v="Keep"/>
  </r>
  <r>
    <s v="9727-BC84"/>
    <s v="Murdock Spaduzza"/>
    <s v="Male"/>
    <n v="31"/>
    <s v="(25-34)"/>
    <s v="Some Travel"/>
    <s v="Sales"/>
    <s v="Sales Executive"/>
    <n v="15"/>
    <s v="California"/>
    <n v="187930"/>
    <s v="Medium Salary"/>
    <s v="White"/>
    <s v="Bachelors "/>
    <s v="Marketing"/>
    <s v="Married"/>
    <s v="No"/>
    <s v="Yes"/>
    <n v="3"/>
    <n v="2"/>
    <n v="2"/>
    <n v="0"/>
    <s v="PR254"/>
    <d v="2012-04-07T00:00:00"/>
    <d v="2014-03-19T00:00:00"/>
    <d v="2015-04-07T00:00:00"/>
    <s v="Satisfied "/>
    <x v="1"/>
    <s v="Satisfied "/>
    <n v="1"/>
    <n v="1"/>
    <s v="Above and Beyond"/>
    <s v="Exceeds Expectation "/>
    <x v="0"/>
    <s v="Keep"/>
  </r>
  <r>
    <s v="07F1-62C3"/>
    <s v="Bertrand Davidsen"/>
    <s v="Male"/>
    <n v="27"/>
    <s v="(25-34)"/>
    <s v="Frequent Traveller"/>
    <s v="Technology"/>
    <s v="Software Engineer"/>
    <n v="9"/>
    <s v="New York"/>
    <n v="39001"/>
    <s v="Low Salary"/>
    <s v="Black or African American"/>
    <s v="Masters "/>
    <s v="Computer Science"/>
    <s v="Married"/>
    <s v="Yes"/>
    <s v="No"/>
    <n v="7"/>
    <n v="7"/>
    <n v="7"/>
    <n v="4"/>
    <s v="PR2540"/>
    <d v="2015-03-03T00:00:00"/>
    <d v="2018-09-08T00:00:00"/>
    <d v="2022-03-03T00:00:00"/>
    <s v="Very Satisfied"/>
    <x v="2"/>
    <s v="Very Satisfied"/>
    <n v="2"/>
    <n v="3"/>
    <s v="Above and Beyond"/>
    <s v="Meets Expectation"/>
    <x v="0"/>
    <s v="Keep"/>
  </r>
  <r>
    <s v="9F02-0D39"/>
    <s v="Bell Di Biasi"/>
    <s v="Female"/>
    <n v="27"/>
    <s v="(25-34)"/>
    <s v="Some Travel"/>
    <s v="Technology"/>
    <s v="Analytics Sales Manager"/>
    <n v="9"/>
    <s v="California"/>
    <n v="252301"/>
    <s v="Medium Salary"/>
    <s v="White"/>
    <s v="High School "/>
    <s v="Computer Science"/>
    <s v="Married"/>
    <s v="No"/>
    <s v="No"/>
    <n v="7"/>
    <n v="1"/>
    <n v="6"/>
    <n v="5"/>
    <s v="PR2541"/>
    <d v="2015-05-30T00:00:00"/>
    <d v="2018-09-09T00:00:00"/>
    <d v="2022-05-30T00:00:00"/>
    <s v="Neutral"/>
    <x v="1"/>
    <s v="Very Satisfied"/>
    <n v="2"/>
    <n v="1"/>
    <s v="Meets Expectation"/>
    <s v="Exceeds Expectation "/>
    <x v="0"/>
    <s v="Keep"/>
  </r>
  <r>
    <s v="C973-E8E5"/>
    <s v="Bertie Murrells"/>
    <s v="Male"/>
    <n v="26"/>
    <s v="(25-34)"/>
    <s v="Some Travel"/>
    <s v="Technology"/>
    <s v="Software Engineer"/>
    <n v="2"/>
    <s v="California"/>
    <n v="57722"/>
    <s v="Low Salary"/>
    <s v="White"/>
    <s v="Bachelors "/>
    <s v="Computer Science"/>
    <s v="Married"/>
    <s v="Yes"/>
    <s v="No"/>
    <n v="5"/>
    <n v="4"/>
    <n v="4"/>
    <n v="0"/>
    <s v="PR2542"/>
    <d v="2017-06-30T00:00:00"/>
    <d v="2018-09-09T00:00:00"/>
    <d v="2022-06-30T00:00:00"/>
    <s v="Satisfied "/>
    <x v="2"/>
    <s v="Satisfied "/>
    <n v="2"/>
    <n v="1"/>
    <s v="Needs Improvement"/>
    <s v="Above and Beyond"/>
    <x v="3"/>
    <s v="Keep"/>
  </r>
  <r>
    <s v="1D35-190A"/>
    <s v="Carena Devita"/>
    <s v="Female"/>
    <n v="35"/>
    <s v="(35-44)"/>
    <s v="Some Travel"/>
    <s v="Human Resources"/>
    <s v="HR Executive"/>
    <n v="18"/>
    <s v="California"/>
    <n v="132563"/>
    <s v="Low Salary"/>
    <s v="Asian or Asian American"/>
    <s v="Masters "/>
    <s v="Marketing"/>
    <s v="Single"/>
    <s v="Yes"/>
    <s v="No"/>
    <n v="9"/>
    <n v="1"/>
    <n v="6"/>
    <n v="9"/>
    <s v="PR2543"/>
    <d v="2013-09-22T00:00:00"/>
    <d v="2018-09-11T00:00:00"/>
    <d v="2022-09-22T00:00:00"/>
    <s v="Neutral"/>
    <x v="2"/>
    <s v="Very Satisfied"/>
    <n v="1"/>
    <n v="0"/>
    <s v="Meets Expectation"/>
    <s v="Meets Expectation"/>
    <x v="0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2544"/>
    <d v="2012-05-10T00:00:00"/>
    <d v="2018-09-12T00:00:00"/>
    <d v="2022-05-10T00:00:00"/>
    <s v="Neutral"/>
    <x v="1"/>
    <s v="Dissatisfied"/>
    <n v="2"/>
    <n v="1"/>
    <s v="Needs Improvement"/>
    <s v="Exceeds Expectation "/>
    <x v="2"/>
    <s v="Keep"/>
  </r>
  <r>
    <s v="8F78-4A32"/>
    <s v="Sigismundo Durtnel"/>
    <s v="Male"/>
    <n v="25"/>
    <s v="(25-34)"/>
    <s v="No Travel "/>
    <s v="Technology"/>
    <s v="Data Scientist"/>
    <n v="12"/>
    <s v="New York"/>
    <n v="31962"/>
    <s v="Low Salary"/>
    <s v="Black or African American"/>
    <s v="Bachelors "/>
    <s v="Information Systems"/>
    <s v="Single"/>
    <s v="No"/>
    <s v="No"/>
    <n v="7"/>
    <n v="2"/>
    <n v="7"/>
    <n v="4"/>
    <s v="PR2545"/>
    <d v="2015-03-14T00:00:00"/>
    <d v="2018-09-12T00:00:00"/>
    <d v="2022-03-14T00:00:00"/>
    <s v="Neutral"/>
    <x v="3"/>
    <s v="Very Satisfied"/>
    <n v="1"/>
    <n v="0"/>
    <s v="Above and Beyond"/>
    <s v="Meets Expectation"/>
    <x v="0"/>
    <s v="Keep"/>
  </r>
  <r>
    <s v="BB09-BF7F"/>
    <s v="Susanne Kelso"/>
    <s v="Female"/>
    <n v="27"/>
    <s v="(25-34)"/>
    <s v="Some Travel"/>
    <s v="Sales"/>
    <s v="Sales Executive"/>
    <n v="45"/>
    <s v="California"/>
    <n v="57102"/>
    <s v="Low Salary"/>
    <s v="Mixed or multiple ethnic groups"/>
    <s v="High School "/>
    <s v="Economics"/>
    <s v="Single"/>
    <s v="No"/>
    <s v="No"/>
    <n v="7"/>
    <n v="6"/>
    <n v="6"/>
    <n v="4"/>
    <s v="PR2546"/>
    <d v="2015-11-29T00:00:00"/>
    <d v="2018-09-12T00:00:00"/>
    <d v="2022-11-29T00:00:00"/>
    <s v="Very Satisfied"/>
    <x v="3"/>
    <s v="Neutral"/>
    <n v="2"/>
    <n v="0"/>
    <s v="Above and Beyond"/>
    <s v="Meets Expectation"/>
    <x v="1"/>
    <s v="Keep"/>
  </r>
  <r>
    <s v="7623-9AF1"/>
    <s v="Sosanna Armstrong"/>
    <s v="Female"/>
    <n v="26"/>
    <s v="(25-34)"/>
    <s v="Some Travel"/>
    <s v="Technology"/>
    <s v="Data Scientist"/>
    <n v="18"/>
    <s v="California"/>
    <n v="46809"/>
    <s v="Low Salary"/>
    <s v="Mixed or multiple ethnic groups"/>
    <s v="Bachelors "/>
    <s v="Information Systems"/>
    <s v="Married"/>
    <s v="No"/>
    <s v="No"/>
    <n v="5"/>
    <n v="0"/>
    <n v="0"/>
    <n v="2"/>
    <s v="PR2548"/>
    <d v="2017-06-29T00:00:00"/>
    <d v="2018-09-15T00:00:00"/>
    <d v="2022-06-29T00:00:00"/>
    <s v="Satisfied "/>
    <x v="0"/>
    <s v="Satisfied "/>
    <n v="1"/>
    <n v="0"/>
    <s v="Needs Improvement"/>
    <s v="Exceeds Expectation "/>
    <x v="0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2549"/>
    <d v="2012-03-10T00:00:00"/>
    <d v="2018-09-16T00:00:00"/>
    <d v="2022-03-10T00:00:00"/>
    <s v="Very Satisfied"/>
    <x v="3"/>
    <s v="Dissatisfied"/>
    <n v="1"/>
    <n v="2"/>
    <s v="Needs Improvement"/>
    <s v="Exceeds Expectation "/>
    <x v="2"/>
    <s v="Keep"/>
  </r>
  <r>
    <s v="A71E-A9DC"/>
    <s v="Greta Turneux"/>
    <s v="Female"/>
    <n v="31"/>
    <s v="(25-34)"/>
    <s v="Frequent Traveller"/>
    <s v="Sales"/>
    <s v="Sales Executive"/>
    <n v="21"/>
    <s v="New York"/>
    <n v="253719"/>
    <s v="Medium Salary"/>
    <s v="Asian or Asian American"/>
    <s v="Bachelors "/>
    <s v="Marketing"/>
    <s v="Single"/>
    <s v="No"/>
    <s v="No"/>
    <n v="9"/>
    <n v="2"/>
    <n v="4"/>
    <n v="3"/>
    <s v="PR2550"/>
    <d v="2013-02-12T00:00:00"/>
    <d v="2018-09-16T00:00:00"/>
    <d v="2022-02-12T00:00:00"/>
    <s v="Very Satisfied"/>
    <x v="1"/>
    <s v="Neutral"/>
    <n v="1"/>
    <n v="2"/>
    <s v="Meets Expectation"/>
    <s v="Exceeds Expectation "/>
    <x v="0"/>
    <s v="Keep"/>
  </r>
  <r>
    <s v="5741-0022"/>
    <s v="Rosene Larmett"/>
    <s v="Female"/>
    <n v="25"/>
    <s v="(25-34)"/>
    <s v="Some Travel"/>
    <s v="Technology"/>
    <s v="Engineering Sales Manager"/>
    <n v="43"/>
    <s v="California"/>
    <n v="190198"/>
    <s v="Medium Salary"/>
    <s v="Asian or Asian American"/>
    <s v="No Formal Qualifications"/>
    <s v="Computer Science"/>
    <s v="Divorced"/>
    <s v="No"/>
    <s v="No"/>
    <n v="7"/>
    <n v="0"/>
    <n v="2"/>
    <n v="3"/>
    <s v="PR2551"/>
    <d v="2015-05-18T00:00:00"/>
    <d v="2018-09-19T00:00:00"/>
    <d v="2022-05-18T00:00:00"/>
    <s v="Very Satisfied"/>
    <x v="3"/>
    <s v="Dissatisfied"/>
    <n v="1"/>
    <n v="1"/>
    <s v="Needs Improvement"/>
    <s v="Exceeds Expectation "/>
    <x v="0"/>
    <s v="Keep"/>
  </r>
  <r>
    <s v="2FC8-999D"/>
    <s v="Terrie Barnish"/>
    <s v="Female"/>
    <n v="27"/>
    <s v="(25-34)"/>
    <s v="Some Travel"/>
    <s v="Technology"/>
    <s v="Analytics Sales Manager"/>
    <n v="30"/>
    <s v="California"/>
    <n v="240633"/>
    <s v="Medium Salary"/>
    <s v="Mixed or multiple ethnic groups"/>
    <s v="High School "/>
    <s v="Information Systems"/>
    <s v="Divorced"/>
    <s v="No"/>
    <s v="No"/>
    <n v="7"/>
    <n v="1"/>
    <n v="6"/>
    <n v="7"/>
    <s v="PR2552"/>
    <d v="2015-01-22T00:00:00"/>
    <d v="2018-09-20T00:00:00"/>
    <d v="2022-01-22T00:00:00"/>
    <s v="Neutral"/>
    <x v="1"/>
    <s v="Dissatisfied"/>
    <n v="3"/>
    <n v="2"/>
    <s v="Needs Improvement"/>
    <s v="Above and Beyond"/>
    <x v="3"/>
    <s v="Keep"/>
  </r>
  <r>
    <s v="80BE-E2B5"/>
    <s v="Jill Hellewell"/>
    <s v="Female"/>
    <n v="29"/>
    <s v="(25-34)"/>
    <s v="Some Travel"/>
    <s v="Technology"/>
    <s v="Senior Software Engineer"/>
    <n v="29"/>
    <s v="California"/>
    <n v="110744"/>
    <s v="Low Salary"/>
    <s v="Mixed or multiple ethnic groups"/>
    <s v="Bachelors "/>
    <s v="Computer Science"/>
    <s v="Single"/>
    <s v="No"/>
    <s v="No"/>
    <n v="8"/>
    <n v="8"/>
    <n v="8"/>
    <n v="1"/>
    <s v="PR2554"/>
    <d v="2014-03-02T00:00:00"/>
    <d v="2018-09-21T00:00:00"/>
    <d v="2022-03-02T00:00:00"/>
    <s v="Satisfied "/>
    <x v="0"/>
    <s v="Satisfied "/>
    <n v="1"/>
    <n v="2"/>
    <s v="Meets Expectation"/>
    <s v="Exceeds Expectation "/>
    <x v="0"/>
    <s v="Keep"/>
  </r>
  <r>
    <s v="07F5-A45D"/>
    <s v="Willdon Spurgin"/>
    <s v="Male"/>
    <n v="24"/>
    <s v="(18-24)"/>
    <s v="Frequent Traveller"/>
    <s v="Sales"/>
    <s v="Sales Representative"/>
    <n v="23"/>
    <s v="California"/>
    <n v="38448"/>
    <s v="Low Salary"/>
    <s v="Asian or Asian American"/>
    <s v="High School "/>
    <s v="Economics"/>
    <s v="Single"/>
    <s v="Yes"/>
    <s v="Yes"/>
    <n v="4"/>
    <n v="3"/>
    <n v="3"/>
    <n v="2"/>
    <s v="PR2555"/>
    <d v="2018-08-09T00:00:00"/>
    <d v="2018-09-22T00:00:00"/>
    <d v="2022-08-09T00:00:00"/>
    <s v="Satisfied "/>
    <x v="3"/>
    <s v="Satisfied "/>
    <n v="2"/>
    <n v="0"/>
    <s v="Above and Beyond"/>
    <s v="Above and Beyond"/>
    <x v="3"/>
    <s v="Keep"/>
  </r>
  <r>
    <s v="E430-E462"/>
    <s v="Marvin Switland"/>
    <s v="Male"/>
    <n v="28"/>
    <s v="(25-34)"/>
    <s v="Some Travel"/>
    <s v="Technology"/>
    <s v="Senior Software Engineer"/>
    <n v="38"/>
    <s v="Illinois"/>
    <n v="194982"/>
    <s v="Medium Salary"/>
    <s v="White"/>
    <s v="Bachelors "/>
    <s v="Information Systems"/>
    <s v="Married"/>
    <s v="No"/>
    <s v="No"/>
    <n v="7"/>
    <n v="2"/>
    <n v="7"/>
    <n v="2"/>
    <s v="PR2556"/>
    <d v="2015-05-25T00:00:00"/>
    <d v="2018-09-23T00:00:00"/>
    <d v="2022-05-25T00:00:00"/>
    <s v="Satisfied "/>
    <x v="3"/>
    <s v="Satisfied "/>
    <n v="2"/>
    <n v="0"/>
    <s v="Above and Beyond"/>
    <s v="Meets Expectation"/>
    <x v="0"/>
    <s v="Keep"/>
  </r>
  <r>
    <s v="46D6-CA7A"/>
    <s v="Vanya Gittoes"/>
    <s v="Male"/>
    <n v="27"/>
    <s v="(25-34)"/>
    <s v="Frequent Traveller"/>
    <s v="Technology"/>
    <s v="Senior Software Engineer"/>
    <n v="16"/>
    <s v="California"/>
    <n v="75275"/>
    <s v="Low Salary"/>
    <s v="Mixed or multiple ethnic groups"/>
    <s v="Masters "/>
    <s v="Information Systems"/>
    <s v="Single"/>
    <s v="No"/>
    <s v="No"/>
    <n v="6"/>
    <n v="4"/>
    <n v="5"/>
    <n v="5"/>
    <s v="PR2557"/>
    <d v="2016-01-19T00:00:00"/>
    <d v="2018-09-23T00:00:00"/>
    <d v="2022-01-19T00:00:00"/>
    <s v="Very Satisfied"/>
    <x v="0"/>
    <s v="Satisfied "/>
    <n v="2"/>
    <n v="2"/>
    <s v="Exceeds Expectation "/>
    <s v="Meets Expectation"/>
    <x v="1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2558"/>
    <d v="2012-05-30T00:00:00"/>
    <d v="2018-09-24T00:00:00"/>
    <d v="2022-05-30T00:00:00"/>
    <s v="Neutral"/>
    <x v="2"/>
    <s v="Dissatisfied"/>
    <n v="2"/>
    <n v="0"/>
    <s v="Above and Beyond"/>
    <s v="Exceeds Expectation "/>
    <x v="0"/>
    <s v="Keep"/>
  </r>
  <r>
    <s v="DF7E-3233"/>
    <s v="Basil Gother"/>
    <s v="Male"/>
    <n v="47"/>
    <s v="(45-55)"/>
    <s v="Some Travel"/>
    <s v="Sales"/>
    <s v="Sales Representative"/>
    <n v="23"/>
    <s v="California"/>
    <n v="44646"/>
    <s v="Low Salary"/>
    <s v="Black or African American"/>
    <s v="Bachelors "/>
    <s v="Marketing"/>
    <s v="Married"/>
    <s v="No"/>
    <s v="No"/>
    <n v="8"/>
    <n v="5"/>
    <n v="5"/>
    <n v="4"/>
    <s v="PR2559"/>
    <d v="2014-12-02T00:00:00"/>
    <d v="2018-09-25T00:00:00"/>
    <d v="2022-12-02T00:00:00"/>
    <s v="Satisfied "/>
    <x v="3"/>
    <s v="Dissatisfied"/>
    <n v="1"/>
    <n v="1"/>
    <s v="Meets Expectation"/>
    <s v="Above and Beyond"/>
    <x v="3"/>
    <s v="Keep"/>
  </r>
  <r>
    <s v="7F61-2397"/>
    <s v="Felicdad Seakin"/>
    <s v="Non-Binary"/>
    <n v="41"/>
    <s v="(35-44)"/>
    <s v="No Travel "/>
    <s v="Technology"/>
    <s v="Analytics Sales Manager"/>
    <n v="26"/>
    <s v="California"/>
    <n v="283081"/>
    <s v="Medium Salary"/>
    <s v="White"/>
    <s v="Masters "/>
    <s v="Computer Science"/>
    <s v="Married"/>
    <s v="Yes"/>
    <s v="Yes"/>
    <n v="4"/>
    <n v="1"/>
    <n v="3"/>
    <n v="2"/>
    <s v="PR2560"/>
    <d v="2018-09-03T00:00:00"/>
    <d v="2018-09-26T00:00:00"/>
    <d v="2022-09-03T00:00:00"/>
    <s v="Neutral"/>
    <x v="3"/>
    <s v="Dissatisfied"/>
    <n v="2"/>
    <n v="0"/>
    <s v="Meets Expectation"/>
    <s v="Meets Expectation"/>
    <x v="0"/>
    <s v="Keep"/>
  </r>
  <r>
    <s v="C1B4-46B2"/>
    <s v="Hoebart Bennen"/>
    <s v="Male"/>
    <n v="27"/>
    <s v="(25-34)"/>
    <s v="No Travel "/>
    <s v="Technology"/>
    <s v="Senior Software Engineer"/>
    <n v="21"/>
    <s v="California"/>
    <n v="73326"/>
    <s v="Low Salary"/>
    <s v="White"/>
    <s v="Masters "/>
    <s v="Information Systems"/>
    <s v="Divorced"/>
    <s v="No"/>
    <s v="No"/>
    <n v="7"/>
    <n v="0"/>
    <n v="5"/>
    <n v="0"/>
    <s v="PR2562"/>
    <d v="2015-09-02T00:00:00"/>
    <d v="2018-09-26T00:00:00"/>
    <d v="2022-09-02T00:00:00"/>
    <s v="Neutral"/>
    <x v="0"/>
    <s v="Very Satisfied"/>
    <n v="1"/>
    <n v="0"/>
    <s v="Needs Improvement"/>
    <s v="Exceeds Expectation "/>
    <x v="2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2563"/>
    <d v="2012-01-20T00:00:00"/>
    <d v="2018-09-27T00:00:00"/>
    <d v="2022-01-20T00:00:00"/>
    <s v="Very Satisfied"/>
    <x v="3"/>
    <s v="Dissatisfied"/>
    <n v="1"/>
    <n v="1"/>
    <s v="Above and Beyond"/>
    <s v="Above and Beyond"/>
    <x v="2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2565"/>
    <d v="2012-05-15T00:00:00"/>
    <d v="2018-09-28T00:00:00"/>
    <d v="2022-05-15T00:00:00"/>
    <s v="Neutral"/>
    <x v="0"/>
    <s v="Neutral"/>
    <n v="1"/>
    <n v="1"/>
    <s v="Exceeds Expectation "/>
    <s v="Exceeds Expectation "/>
    <x v="0"/>
    <s v="Keep"/>
  </r>
  <r>
    <s v="F890-975A"/>
    <s v="Hynda Stonehouse"/>
    <s v="Female"/>
    <n v="48"/>
    <s v="(45-55)"/>
    <s v="Some Travel"/>
    <s v="Technology"/>
    <s v="Engineering Sales Manager"/>
    <n v="35"/>
    <s v="California"/>
    <n v="314656"/>
    <s v="High Salary"/>
    <s v="Mixed or multiple ethnic groups"/>
    <s v="High School "/>
    <s v="Information Systems"/>
    <s v="Divorced"/>
    <s v="No"/>
    <s v="No"/>
    <n v="9"/>
    <n v="7"/>
    <n v="8"/>
    <n v="3"/>
    <s v="PR2566"/>
    <d v="2013-07-09T00:00:00"/>
    <d v="2018-09-28T00:00:00"/>
    <d v="2022-07-09T00:00:00"/>
    <s v="Satisfied "/>
    <x v="2"/>
    <s v="Dissatisfied"/>
    <n v="3"/>
    <n v="1"/>
    <s v="Meets Expectation"/>
    <s v="Above and Beyond"/>
    <x v="2"/>
    <s v="Keep"/>
  </r>
  <r>
    <s v="B990-35DA"/>
    <s v="Appolonia Francis"/>
    <s v="Female"/>
    <n v="47"/>
    <s v="(45-55)"/>
    <s v="Some Travel"/>
    <s v="Technology"/>
    <s v="Data Scientist"/>
    <n v="7"/>
    <s v="California"/>
    <n v="116165"/>
    <s v="Low Salary"/>
    <s v="White"/>
    <s v="Bachelors "/>
    <s v="Information Systems"/>
    <s v="Married"/>
    <s v="No"/>
    <s v="No"/>
    <n v="9"/>
    <n v="0"/>
    <n v="7"/>
    <n v="8"/>
    <s v="PR2567"/>
    <d v="2013-10-27T00:00:00"/>
    <d v="2018-09-29T00:00:00"/>
    <d v="2022-10-27T00:00:00"/>
    <s v="Very Satisfied"/>
    <x v="3"/>
    <s v="Satisfied "/>
    <n v="3"/>
    <n v="0"/>
    <s v="Needs Improvement"/>
    <s v="Meets Expectation"/>
    <x v="1"/>
    <s v="Keep"/>
  </r>
  <r>
    <s v="E62F-4FF7"/>
    <s v="Port Lording"/>
    <s v="Male"/>
    <n v="27"/>
    <s v="(25-34)"/>
    <s v="Some Travel"/>
    <s v="Technology"/>
    <s v="Machine Learning Engineer"/>
    <n v="27"/>
    <s v="California"/>
    <n v="92522"/>
    <s v="Low Salary"/>
    <s v="Mixed or multiple ethnic groups"/>
    <s v="Masters "/>
    <s v="Information Systems"/>
    <s v="Married"/>
    <s v="No"/>
    <s v="No"/>
    <n v="7"/>
    <n v="4"/>
    <n v="5"/>
    <n v="2"/>
    <s v="PR2568"/>
    <d v="2015-02-22T00:00:00"/>
    <d v="2018-09-29T00:00:00"/>
    <d v="2022-02-22T00:00:00"/>
    <s v="Very Satisfied"/>
    <x v="1"/>
    <s v="Neutral"/>
    <n v="1"/>
    <n v="1"/>
    <s v="Needs Improvement"/>
    <s v="Above and Beyond"/>
    <x v="3"/>
    <s v="Keep"/>
  </r>
  <r>
    <s v="5C7B-86C0"/>
    <s v="Jeanie Geater"/>
    <s v="Female"/>
    <n v="32"/>
    <s v="(25-34)"/>
    <s v="Some Travel"/>
    <s v="Technology"/>
    <s v="Senior Software Engineer"/>
    <n v="31"/>
    <s v="New York"/>
    <n v="186169"/>
    <s v="Medium Salary"/>
    <s v="White"/>
    <s v="Masters "/>
    <s v="Business Studies"/>
    <s v="Married"/>
    <s v="No"/>
    <s v="No"/>
    <n v="8"/>
    <n v="2"/>
    <n v="6"/>
    <n v="0"/>
    <s v="PR2569"/>
    <d v="2014-07-26T00:00:00"/>
    <d v="2018-09-30T00:00:00"/>
    <d v="2022-07-26T00:00:00"/>
    <s v="Very Satisfied"/>
    <x v="2"/>
    <s v="Very Satisfied"/>
    <n v="3"/>
    <n v="1"/>
    <s v="Meets Expectation"/>
    <s v="Meets Expectation"/>
    <x v="0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2572"/>
    <d v="2012-04-18T00:00:00"/>
    <d v="2018-10-01T00:00:00"/>
    <d v="2022-04-18T00:00:00"/>
    <s v="Satisfied "/>
    <x v="0"/>
    <s v="Satisfied "/>
    <n v="3"/>
    <n v="2"/>
    <s v="Meets Expectation"/>
    <s v="Above and Beyond"/>
    <x v="2"/>
    <s v="Keep"/>
  </r>
  <r>
    <s v="2C7D-F9F1"/>
    <s v="Jaye Coxhell"/>
    <s v="Male"/>
    <n v="30"/>
    <s v="(25-34)"/>
    <s v="Some Travel"/>
    <s v="Technology"/>
    <s v="Machine Learning Engineer"/>
    <n v="45"/>
    <s v="California"/>
    <n v="262409"/>
    <s v="Medium Salary"/>
    <s v="White"/>
    <s v="High School "/>
    <s v="Business Studies"/>
    <s v="Single"/>
    <s v="No"/>
    <s v="No"/>
    <n v="9"/>
    <n v="8"/>
    <n v="9"/>
    <n v="8"/>
    <s v="PR2573"/>
    <d v="2013-12-20T00:00:00"/>
    <d v="2018-10-01T00:00:00"/>
    <d v="2022-12-20T00:00:00"/>
    <s v="Neutral"/>
    <x v="2"/>
    <s v="Very Satisfied"/>
    <n v="1"/>
    <n v="1"/>
    <s v="Meets Expectation"/>
    <s v="Exceeds Expectation "/>
    <x v="2"/>
    <s v="Keep"/>
  </r>
  <r>
    <s v="B102-5713"/>
    <s v="Adlai Pettit"/>
    <s v="Non-Binary"/>
    <n v="27"/>
    <s v="(25-34)"/>
    <s v="Some Travel"/>
    <s v="Sales"/>
    <s v="Sales Manager"/>
    <n v="31"/>
    <s v="California"/>
    <n v="205622"/>
    <s v="Medium Salary"/>
    <s v="Mixed or multiple ethnic groups"/>
    <s v="Doctorate"/>
    <s v="Marketing"/>
    <s v="Single"/>
    <s v="No"/>
    <s v="No"/>
    <n v="7"/>
    <n v="5"/>
    <n v="5"/>
    <n v="3"/>
    <s v="PR2574"/>
    <d v="2015-08-19T00:00:00"/>
    <d v="2018-10-01T00:00:00"/>
    <d v="2022-08-19T00:00:00"/>
    <s v="Satisfied "/>
    <x v="1"/>
    <s v="Neutral"/>
    <n v="1"/>
    <n v="2"/>
    <s v="Needs Improvement"/>
    <s v="Above and Beyond"/>
    <x v="2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2575"/>
    <d v="2012-01-12T00:00:00"/>
    <d v="2018-10-03T00:00:00"/>
    <d v="2022-01-12T00:00:00"/>
    <s v="Neutral"/>
    <x v="1"/>
    <s v="Neutral"/>
    <n v="1"/>
    <n v="2"/>
    <s v="Needs Improvement"/>
    <s v="Exceeds Expectation "/>
    <x v="2"/>
    <s v="Keep"/>
  </r>
  <r>
    <s v="825E-0B3A"/>
    <s v="Kris Barnes"/>
    <s v="Male"/>
    <n v="30"/>
    <s v="(25-34)"/>
    <s v="Some Travel"/>
    <s v="Technology"/>
    <s v="Machine Learning Engineer"/>
    <n v="26"/>
    <s v="New York"/>
    <n v="94791"/>
    <s v="Low Salary"/>
    <s v="White"/>
    <s v="Bachelors "/>
    <s v="Information Systems"/>
    <s v="Divorced"/>
    <s v="No"/>
    <s v="No"/>
    <n v="9"/>
    <n v="9"/>
    <n v="9"/>
    <n v="0"/>
    <s v="PR2576"/>
    <d v="2013-12-27T00:00:00"/>
    <d v="2018-10-04T00:00:00"/>
    <d v="2022-12-27T00:00:00"/>
    <s v="Neutral"/>
    <x v="2"/>
    <s v="Very Satisfied"/>
    <n v="2"/>
    <n v="0"/>
    <s v="Meets Expectation"/>
    <s v="Meets Expectation"/>
    <x v="0"/>
    <s v="Keep"/>
  </r>
  <r>
    <s v="6C86-3DC0"/>
    <s v="Benton Irdale"/>
    <s v="Male"/>
    <n v="31"/>
    <s v="(25-34)"/>
    <s v="Some Travel"/>
    <s v="Technology"/>
    <s v="Senior Software Engineer"/>
    <n v="20"/>
    <s v="California"/>
    <n v="149482"/>
    <s v="Low Salary"/>
    <s v="Black or African American"/>
    <s v="High School "/>
    <s v="Computer Science"/>
    <s v="Divorced"/>
    <s v="Yes"/>
    <s v="No"/>
    <n v="8"/>
    <n v="3"/>
    <n v="7"/>
    <n v="2"/>
    <s v="PR2577"/>
    <d v="2014-08-22T00:00:00"/>
    <d v="2018-10-04T00:00:00"/>
    <d v="2022-08-22T00:00:00"/>
    <s v="Neutral"/>
    <x v="3"/>
    <s v="Neutral"/>
    <n v="3"/>
    <n v="1"/>
    <s v="Above and Beyond"/>
    <s v="Above and Beyond"/>
    <x v="2"/>
    <s v="Keep"/>
  </r>
  <r>
    <s v="D4D7-3C3F"/>
    <s v="Annaliese Hedingham"/>
    <s v="Female"/>
    <n v="28"/>
    <s v="(25-34)"/>
    <s v="Some Travel"/>
    <s v="Technology"/>
    <s v="Machine Learning Engineer"/>
    <n v="27"/>
    <s v="New York"/>
    <n v="117918"/>
    <s v="Low Salary"/>
    <s v="Mixed or multiple ethnic groups"/>
    <s v="High School "/>
    <s v="Information Systems"/>
    <s v="Divorced"/>
    <s v="No"/>
    <s v="No"/>
    <n v="8"/>
    <n v="3"/>
    <n v="8"/>
    <n v="7"/>
    <s v="PR2578"/>
    <d v="2014-12-02T00:00:00"/>
    <d v="2018-10-04T00:00:00"/>
    <d v="2022-12-02T00:00:00"/>
    <s v="Neutral"/>
    <x v="2"/>
    <s v="Dissatisfied"/>
    <n v="2"/>
    <n v="0"/>
    <s v="Above and Beyond"/>
    <s v="Meets Expectation"/>
    <x v="1"/>
    <s v="Keep"/>
  </r>
  <r>
    <s v="3DB7-2942"/>
    <s v="Cordula Upjohn"/>
    <s v="Female"/>
    <n v="27"/>
    <s v="(25-34)"/>
    <s v="Some Travel"/>
    <s v="Technology"/>
    <s v="Engineering Sales Manager"/>
    <n v="3"/>
    <s v="California"/>
    <n v="137012"/>
    <s v="Low Salary"/>
    <s v="Asian or Asian American"/>
    <s v="High School "/>
    <s v="Computer Science"/>
    <s v="Married"/>
    <s v="No"/>
    <s v="No"/>
    <n v="7"/>
    <n v="6"/>
    <n v="7"/>
    <n v="7"/>
    <s v="PR2579"/>
    <d v="2015-08-16T00:00:00"/>
    <d v="2018-10-04T00:00:00"/>
    <d v="2022-08-16T00:00:00"/>
    <s v="Satisfied "/>
    <x v="2"/>
    <s v="Satisfied "/>
    <n v="1"/>
    <n v="1"/>
    <s v="Needs Improvement"/>
    <s v="Meets Expectation"/>
    <x v="1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258"/>
    <d v="2012-04-26T00:00:00"/>
    <d v="2014-03-23T00:00:00"/>
    <d v="2021-04-26T00:00:00"/>
    <s v="Neutral"/>
    <x v="0"/>
    <s v="Very Satisfied"/>
    <n v="1"/>
    <n v="3"/>
    <s v="Exceeds Expectation "/>
    <s v="Above and Beyond"/>
    <x v="2"/>
    <s v="Keep"/>
  </r>
  <r>
    <s v="0FE8-B881"/>
    <s v="Rockie Iseton"/>
    <s v="Male"/>
    <n v="25"/>
    <s v="(25-34)"/>
    <s v="Some Travel"/>
    <s v="Sales"/>
    <s v="Sales Executive"/>
    <n v="12"/>
    <s v="Illinois"/>
    <n v="118048"/>
    <s v="Low Salary"/>
    <s v="Asian or Asian American"/>
    <s v="Bachelors "/>
    <s v="Marketing"/>
    <s v="Divorced"/>
    <s v="No"/>
    <s v="No"/>
    <n v="4"/>
    <n v="4"/>
    <n v="4"/>
    <n v="3"/>
    <s v="PR2580"/>
    <d v="2018-09-14T00:00:00"/>
    <d v="2018-10-04T00:00:00"/>
    <d v="2022-09-14T00:00:00"/>
    <s v="Neutral"/>
    <x v="3"/>
    <s v="Dissatisfied"/>
    <n v="1"/>
    <n v="3"/>
    <s v="Meets Expectation"/>
    <s v="Meets Expectation"/>
    <x v="1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2581"/>
    <d v="2012-05-21T00:00:00"/>
    <d v="2018-10-08T00:00:00"/>
    <d v="2022-05-21T00:00:00"/>
    <s v="Satisfied "/>
    <x v="3"/>
    <s v="Satisfied "/>
    <n v="3"/>
    <n v="0"/>
    <s v="Needs Improvement"/>
    <s v="Above and Beyond"/>
    <x v="2"/>
    <s v="Keep"/>
  </r>
  <r>
    <s v="8365-EB74"/>
    <s v="Umberto Wallentin"/>
    <s v="Male"/>
    <n v="40"/>
    <s v="(35-44)"/>
    <s v="Frequent Traveller"/>
    <s v="Technology"/>
    <s v="Data Scientist"/>
    <n v="14"/>
    <s v="California"/>
    <n v="43854"/>
    <s v="Low Salary"/>
    <s v="Asian or Asian American"/>
    <s v="High School "/>
    <s v="Information Systems"/>
    <s v="Married"/>
    <s v="No"/>
    <s v="No"/>
    <n v="9"/>
    <n v="4"/>
    <n v="9"/>
    <n v="2"/>
    <s v="PR2584"/>
    <d v="2013-08-19T00:00:00"/>
    <d v="2018-10-09T00:00:00"/>
    <d v="2022-08-19T00:00:00"/>
    <s v="Very Satisfied"/>
    <x v="0"/>
    <s v="Dissatisfied"/>
    <n v="2"/>
    <n v="2"/>
    <s v="Exceeds Expectation "/>
    <s v="Exceeds Expectation "/>
    <x v="2"/>
    <s v="Keep"/>
  </r>
  <r>
    <s v="F401-1B75"/>
    <s v="Nevins Forst"/>
    <s v="Non-Binary"/>
    <n v="27"/>
    <s v="(25-34)"/>
    <s v="Some Travel"/>
    <s v="Technology"/>
    <s v="Software Engineer"/>
    <n v="5"/>
    <s v="New York"/>
    <n v="26542"/>
    <s v="Low Salary"/>
    <s v="White"/>
    <s v="High School "/>
    <s v="Computer Science"/>
    <s v="Married"/>
    <s v="No"/>
    <s v="No"/>
    <n v="7"/>
    <n v="1"/>
    <n v="7"/>
    <n v="5"/>
    <s v="PR2585"/>
    <d v="2015-10-05T00:00:00"/>
    <d v="2018-10-09T00:00:00"/>
    <d v="2022-10-05T00:00:00"/>
    <s v="Neutral"/>
    <x v="0"/>
    <s v="Satisfied "/>
    <n v="2"/>
    <n v="1"/>
    <s v="Meets Expectation"/>
    <s v="Above and Beyond"/>
    <x v="2"/>
    <s v="Keep"/>
  </r>
  <r>
    <s v="7589-66E3"/>
    <s v="Rickey Colafate"/>
    <s v="Male"/>
    <n v="47"/>
    <s v="(45-55)"/>
    <s v="Frequent Traveller"/>
    <s v="Sales"/>
    <s v="Sales Executive"/>
    <n v="42"/>
    <s v="New York"/>
    <n v="232155"/>
    <s v="Medium Salary"/>
    <s v="White"/>
    <s v="Bachelors "/>
    <s v="Marketing"/>
    <s v="Married"/>
    <s v="No"/>
    <s v="No"/>
    <n v="8"/>
    <n v="7"/>
    <n v="7"/>
    <n v="3"/>
    <s v="PR2586"/>
    <d v="2014-10-30T00:00:00"/>
    <d v="2018-10-10T00:00:00"/>
    <d v="2022-10-30T00:00:00"/>
    <s v="Very Satisfied"/>
    <x v="0"/>
    <s v="Neutral"/>
    <n v="2"/>
    <n v="2"/>
    <s v="Meets Expectation"/>
    <s v="Exceeds Expectation "/>
    <x v="0"/>
    <s v="Keep"/>
  </r>
  <r>
    <s v="12A7-AFD6"/>
    <s v="Garrek Riditch"/>
    <s v="Non-Binary"/>
    <n v="24"/>
    <s v="(18-24)"/>
    <s v="Some Travel"/>
    <s v="Sales"/>
    <s v="Sales Executive"/>
    <n v="22"/>
    <s v="California"/>
    <n v="53530"/>
    <s v="Low Salary"/>
    <s v="Mixed or multiple ethnic groups"/>
    <s v="Bachelors "/>
    <s v="Marketing"/>
    <s v="Married"/>
    <s v="Yes"/>
    <s v="No"/>
    <n v="4"/>
    <n v="3"/>
    <n v="3"/>
    <n v="1"/>
    <s v="PR2587"/>
    <d v="2018-09-19T00:00:00"/>
    <d v="2018-10-10T00:00:00"/>
    <d v="2022-09-19T00:00:00"/>
    <s v="Satisfied "/>
    <x v="0"/>
    <s v="Very Satisfied"/>
    <n v="3"/>
    <n v="1"/>
    <s v="Exceeds Expectation "/>
    <s v="Meets Expectation"/>
    <x v="1"/>
    <s v="Keep"/>
  </r>
  <r>
    <s v="FAC0-942B"/>
    <s v="Darbee Larmor"/>
    <s v="Male"/>
    <n v="32"/>
    <s v="(25-34)"/>
    <s v="Some Travel"/>
    <s v="Technology"/>
    <s v="Software Engineer"/>
    <n v="30"/>
    <s v="California"/>
    <n v="48377"/>
    <s v="Low Salary"/>
    <s v="Black or African American"/>
    <s v="Masters "/>
    <s v="Computer Science"/>
    <s v="Married"/>
    <s v="Yes"/>
    <s v="No"/>
    <n v="8"/>
    <n v="5"/>
    <n v="5"/>
    <n v="6"/>
    <s v="PR2588"/>
    <d v="2014-12-21T00:00:00"/>
    <d v="2018-10-14T00:00:00"/>
    <d v="2022-12-21T00:00:00"/>
    <s v="Very Satisfied"/>
    <x v="1"/>
    <s v="Satisfied "/>
    <n v="3"/>
    <n v="2"/>
    <s v="Meets Expectation"/>
    <s v="Meets Expectation"/>
    <x v="1"/>
    <s v="Keep"/>
  </r>
  <r>
    <s v="278C-D482"/>
    <s v="Flora Flounders"/>
    <s v="Female"/>
    <n v="26"/>
    <s v="(25-34)"/>
    <s v="No Travel "/>
    <s v="Technology"/>
    <s v="Software Engineer"/>
    <n v="20"/>
    <s v="New York"/>
    <n v="28751"/>
    <s v="Low Salary"/>
    <s v="Mixed or multiple ethnic groups"/>
    <s v="Bachelors "/>
    <s v="Business Studies"/>
    <s v="Divorced"/>
    <s v="No"/>
    <s v="No"/>
    <n v="7"/>
    <n v="6"/>
    <n v="6"/>
    <n v="2"/>
    <s v="PR2589"/>
    <d v="2015-06-15T00:00:00"/>
    <d v="2018-10-14T00:00:00"/>
    <d v="2022-06-15T00:00:00"/>
    <s v="Neutral"/>
    <x v="3"/>
    <s v="Neutral"/>
    <n v="3"/>
    <n v="1"/>
    <s v="Exceeds Expectation "/>
    <s v="Meets Expectation"/>
    <x v="0"/>
    <s v="Keep"/>
  </r>
  <r>
    <s v="3CD6-5587"/>
    <s v="Dorise Klishin"/>
    <s v="Female"/>
    <n v="31"/>
    <s v="(25-34)"/>
    <s v="Some Travel"/>
    <s v="Technology"/>
    <s v="Software Engineer"/>
    <n v="20"/>
    <s v="California"/>
    <n v="59697"/>
    <s v="Low Salary"/>
    <s v="White"/>
    <s v="High School "/>
    <s v="Computer Science"/>
    <s v="Single"/>
    <s v="Yes"/>
    <s v="Yes"/>
    <n v="7"/>
    <n v="5"/>
    <n v="6"/>
    <n v="0"/>
    <s v="PR259"/>
    <d v="2012-02-02T00:00:00"/>
    <d v="2014-03-24T00:00:00"/>
    <d v="2019-02-02T00:00:00"/>
    <s v="Satisfied "/>
    <x v="1"/>
    <s v="Very Satisfied"/>
    <n v="1"/>
    <n v="0"/>
    <s v="Needs Improvement"/>
    <s v="Meets Expectation"/>
    <x v="1"/>
    <s v="Keep"/>
  </r>
  <r>
    <s v="15D4-53C2"/>
    <s v="Bella Stearn"/>
    <s v="Prefer Not To Say"/>
    <n v="33"/>
    <s v="(25-34)"/>
    <s v="Some Travel"/>
    <s v="Sales"/>
    <s v="Sales Executive"/>
    <n v="30"/>
    <s v="California"/>
    <n v="90726"/>
    <s v="Low Salary"/>
    <s v="Mixed or multiple ethnic groups"/>
    <s v="Bachelors "/>
    <s v="Economics"/>
    <s v="Married"/>
    <s v="No"/>
    <s v="No"/>
    <n v="8"/>
    <n v="0"/>
    <n v="5"/>
    <n v="1"/>
    <s v="PR2590"/>
    <d v="2014-09-17T00:00:00"/>
    <d v="2018-10-15T00:00:00"/>
    <d v="2022-09-17T00:00:00"/>
    <s v="Satisfied "/>
    <x v="3"/>
    <s v="Neutral"/>
    <n v="2"/>
    <n v="3"/>
    <s v="Exceeds Expectation "/>
    <s v="Exceeds Expectation "/>
    <x v="2"/>
    <s v="Keep"/>
  </r>
  <r>
    <s v="2250-86C5"/>
    <s v="Desmond O'Fallone"/>
    <s v="Prefer Not To Say"/>
    <n v="41"/>
    <s v="(35-44)"/>
    <s v="Some Travel"/>
    <s v="Sales"/>
    <s v="Sales Executive"/>
    <n v="33"/>
    <s v="New York"/>
    <n v="119592"/>
    <s v="Low Salary"/>
    <s v="American Indian or Alaska Native"/>
    <s v="No Formal Qualifications"/>
    <s v="Marketing"/>
    <s v="Divorced"/>
    <s v="Yes"/>
    <s v="No"/>
    <n v="8"/>
    <n v="7"/>
    <n v="8"/>
    <n v="2"/>
    <s v="PR2591"/>
    <d v="2014-05-06T00:00:00"/>
    <d v="2018-10-15T00:00:00"/>
    <d v="2022-05-06T00:00:00"/>
    <s v="Very Satisfied"/>
    <x v="3"/>
    <s v="Very Satisfied"/>
    <n v="1"/>
    <n v="1"/>
    <s v="Above and Beyond"/>
    <s v="Meets Expectation"/>
    <x v="0"/>
    <s v="Keep"/>
  </r>
  <r>
    <s v="5C48-9106"/>
    <s v="Darwin Capelle"/>
    <s v="Male"/>
    <n v="37"/>
    <s v="(35-44)"/>
    <s v="Frequent Traveller"/>
    <s v="Technology"/>
    <s v="Data Scientist"/>
    <n v="15"/>
    <s v="New York"/>
    <n v="53929"/>
    <s v="Low Salary"/>
    <s v="Black or African American"/>
    <s v="Masters "/>
    <s v="Computer Science"/>
    <s v="Married"/>
    <s v="No"/>
    <s v="No"/>
    <n v="8"/>
    <n v="7"/>
    <n v="7"/>
    <n v="5"/>
    <s v="PR2592"/>
    <d v="2014-11-15T00:00:00"/>
    <d v="2018-10-15T00:00:00"/>
    <d v="2022-11-15T00:00:00"/>
    <s v="Neutral"/>
    <x v="1"/>
    <s v="Dissatisfied"/>
    <n v="1"/>
    <n v="1"/>
    <s v="Meets Expectation"/>
    <s v="Above and Beyond"/>
    <x v="3"/>
    <s v="Keep"/>
  </r>
  <r>
    <s v="8DA7-0090"/>
    <s v="Farica Fardell"/>
    <s v="Non-Binary"/>
    <n v="41"/>
    <s v="(35-44)"/>
    <s v="Some Travel"/>
    <s v="Human Resources"/>
    <s v="HR Business Partner"/>
    <n v="11"/>
    <s v="New York"/>
    <n v="445906"/>
    <s v="High Salary"/>
    <s v="Black or African American"/>
    <s v="High School "/>
    <s v="Economics"/>
    <s v="Single"/>
    <s v="Yes"/>
    <s v="No"/>
    <n v="7"/>
    <n v="1"/>
    <n v="5"/>
    <n v="4"/>
    <s v="PR2593"/>
    <d v="2015-04-01T00:00:00"/>
    <d v="2018-10-15T00:00:00"/>
    <d v="2022-04-01T00:00:00"/>
    <s v="Satisfied "/>
    <x v="3"/>
    <s v="Neutral"/>
    <n v="3"/>
    <n v="3"/>
    <s v="Needs Improvement"/>
    <s v="Exceeds Expectation "/>
    <x v="0"/>
    <s v="Keep"/>
  </r>
  <r>
    <s v="30CB-BCD0"/>
    <s v="Saraann Justice"/>
    <s v="Female"/>
    <n v="38"/>
    <s v="(35-44)"/>
    <s v="Frequent Traveller"/>
    <s v="Technology"/>
    <s v="Data Scientist"/>
    <n v="31"/>
    <s v="New York"/>
    <n v="90187"/>
    <s v="Low Salary"/>
    <s v="Black or African American"/>
    <s v="Bachelors "/>
    <s v="Computer Science"/>
    <s v="Married"/>
    <s v="Yes"/>
    <s v="No"/>
    <n v="8"/>
    <n v="4"/>
    <n v="5"/>
    <n v="2"/>
    <s v="PR2594"/>
    <d v="2014-06-27T00:00:00"/>
    <d v="2018-10-16T00:00:00"/>
    <d v="2022-06-27T00:00:00"/>
    <s v="Satisfied "/>
    <x v="2"/>
    <s v="Satisfied "/>
    <n v="2"/>
    <n v="2"/>
    <s v="Above and Beyond"/>
    <s v="Meets Expectation"/>
    <x v="0"/>
    <s v="Keep"/>
  </r>
  <r>
    <s v="FEEC-A663"/>
    <s v="Cher Molian"/>
    <s v="Non-Binary"/>
    <n v="27"/>
    <s v="(25-34)"/>
    <s v="Some Travel"/>
    <s v="Technology"/>
    <s v="Software Engineer"/>
    <n v="1"/>
    <s v="California"/>
    <n v="48442"/>
    <s v="Low Salary"/>
    <s v="White"/>
    <s v="No Formal Qualifications"/>
    <s v="Information Systems"/>
    <s v="Single"/>
    <s v="No"/>
    <s v="No"/>
    <n v="7"/>
    <n v="3"/>
    <n v="4"/>
    <n v="5"/>
    <s v="PR2597"/>
    <d v="2015-04-17T00:00:00"/>
    <d v="2018-10-17T00:00:00"/>
    <d v="2022-04-17T00:00:00"/>
    <s v="Neutral"/>
    <x v="2"/>
    <s v="Dissatisfied"/>
    <n v="2"/>
    <n v="1"/>
    <s v="Above and Beyond"/>
    <s v="Above and Beyond"/>
    <x v="3"/>
    <s v="Keep"/>
  </r>
  <r>
    <s v="465A-91D1"/>
    <s v="Ranna Crosbie"/>
    <s v="Female"/>
    <n v="42"/>
    <s v="(35-44)"/>
    <s v="Some Travel"/>
    <s v="Sales"/>
    <s v="Sales Representative"/>
    <n v="36"/>
    <s v="New York"/>
    <n v="43753"/>
    <s v="Low Salary"/>
    <s v="Other "/>
    <s v="No Formal Qualifications"/>
    <s v="Marketing"/>
    <s v="Single"/>
    <s v="No"/>
    <s v="No"/>
    <n v="9"/>
    <n v="0"/>
    <n v="1"/>
    <n v="1"/>
    <s v="PR2599"/>
    <d v="2013-05-01T00:00:00"/>
    <d v="2018-10-19T00:00:00"/>
    <d v="2022-05-01T00:00:00"/>
    <s v="Satisfied "/>
    <x v="2"/>
    <s v="Very Satisfied"/>
    <n v="3"/>
    <n v="1"/>
    <s v="Needs Improvement"/>
    <s v="Above and Beyond"/>
    <x v="2"/>
    <s v="Keep"/>
  </r>
  <r>
    <s v="6F3E-2A75"/>
    <s v="Ruby Gurrado"/>
    <s v="Male"/>
    <n v="28"/>
    <s v="(25-34)"/>
    <s v="Frequent Traveller"/>
    <s v="Sales"/>
    <s v="Sales Executive"/>
    <n v="4"/>
    <s v="California"/>
    <n v="110839"/>
    <s v="Low Salary"/>
    <s v="Black or African American"/>
    <s v="Masters "/>
    <s v="Other"/>
    <s v="Single"/>
    <s v="No"/>
    <s v="No"/>
    <n v="9"/>
    <n v="8"/>
    <n v="8"/>
    <n v="4"/>
    <s v="PR2600"/>
    <d v="2013-11-12T00:00:00"/>
    <d v="2018-10-20T00:00:00"/>
    <d v="2022-11-12T00:00:00"/>
    <s v="Satisfied "/>
    <x v="0"/>
    <s v="Dissatisfied"/>
    <n v="1"/>
    <n v="0"/>
    <s v="Above and Beyond"/>
    <s v="Meets Expectation"/>
    <x v="0"/>
    <s v="Keep"/>
  </r>
  <r>
    <s v="CD0F-DE05"/>
    <s v="Prudence Cockrell"/>
    <s v="Female"/>
    <n v="28"/>
    <s v="(25-34)"/>
    <s v="No Travel "/>
    <s v="Technology"/>
    <s v="Software Engineer"/>
    <n v="43"/>
    <s v="California"/>
    <n v="50175"/>
    <s v="Low Salary"/>
    <s v="White"/>
    <s v="Bachelors "/>
    <s v="Computer Science"/>
    <s v="Single"/>
    <s v="No"/>
    <s v="No"/>
    <n v="9"/>
    <n v="9"/>
    <n v="9"/>
    <n v="3"/>
    <s v="PR2601"/>
    <d v="2013-07-18T00:00:00"/>
    <d v="2018-10-20T00:00:00"/>
    <d v="2022-07-18T00:00:00"/>
    <s v="Satisfied "/>
    <x v="3"/>
    <s v="Satisfied "/>
    <n v="2"/>
    <n v="1"/>
    <s v="Needs Improvement"/>
    <s v="Exceeds Expectation "/>
    <x v="2"/>
    <s v="Keep"/>
  </r>
  <r>
    <s v="851C-E7E2"/>
    <s v="Sebastiano Benes"/>
    <s v="Male"/>
    <n v="27"/>
    <s v="(25-34)"/>
    <s v="Some Travel"/>
    <s v="Technology"/>
    <s v="Machine Learning Engineer"/>
    <n v="14"/>
    <s v="California"/>
    <n v="120049"/>
    <s v="Low Salary"/>
    <s v="Black or African American"/>
    <s v="High School "/>
    <s v="Information Systems"/>
    <s v="Divorced"/>
    <s v="No"/>
    <s v="No"/>
    <n v="7"/>
    <n v="1"/>
    <n v="6"/>
    <n v="1"/>
    <s v="PR2602"/>
    <d v="2015-11-07T00:00:00"/>
    <d v="2018-10-21T00:00:00"/>
    <d v="2022-11-07T00:00:00"/>
    <s v="Very Satisfied"/>
    <x v="0"/>
    <s v="Dissatisfied"/>
    <n v="1"/>
    <n v="0"/>
    <s v="Meets Expectation"/>
    <s v="Exceeds Expectation "/>
    <x v="0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2603"/>
    <d v="2012-04-07T00:00:00"/>
    <d v="2018-10-22T00:00:00"/>
    <d v="2022-04-07T00:00:00"/>
    <s v="Neutral"/>
    <x v="1"/>
    <s v="Very Satisfied"/>
    <n v="2"/>
    <n v="0"/>
    <s v="Meets Expectation"/>
    <s v="Exceeds Expectation "/>
    <x v="0"/>
    <s v="Keep"/>
  </r>
  <r>
    <s v="31FB-D496"/>
    <s v="Rakel Ruston"/>
    <s v="Female"/>
    <n v="25"/>
    <s v="(25-34)"/>
    <s v="Some Travel"/>
    <s v="Technology"/>
    <s v="Software Engineer"/>
    <n v="5"/>
    <s v="California"/>
    <n v="51454"/>
    <s v="Low Salary"/>
    <s v="Mixed or multiple ethnic groups"/>
    <s v="Masters "/>
    <s v="Other"/>
    <s v="Single"/>
    <s v="No"/>
    <s v="No"/>
    <n v="7"/>
    <n v="1"/>
    <n v="6"/>
    <n v="7"/>
    <s v="PR2604"/>
    <d v="2015-04-17T00:00:00"/>
    <d v="2018-10-22T00:00:00"/>
    <d v="2022-04-17T00:00:00"/>
    <s v="Neutral"/>
    <x v="1"/>
    <s v="Satisfied "/>
    <n v="3"/>
    <n v="1"/>
    <s v="Meets Expectation"/>
    <s v="Exceeds Expectation "/>
    <x v="0"/>
    <s v="Keep"/>
  </r>
  <r>
    <s v="A76C-AEB3"/>
    <s v="Oren Milella"/>
    <s v="Male"/>
    <n v="25"/>
    <s v="(25-34)"/>
    <s v="Some Travel"/>
    <s v="Technology"/>
    <s v="Machine Learning Engineer"/>
    <n v="10"/>
    <s v="California"/>
    <n v="145905"/>
    <s v="Low Salary"/>
    <s v="White"/>
    <s v="Bachelors "/>
    <s v="Business Studies"/>
    <s v="Married"/>
    <s v="Yes"/>
    <s v="No"/>
    <n v="7"/>
    <n v="3"/>
    <n v="3"/>
    <n v="2"/>
    <s v="PR2605"/>
    <d v="2015-06-07T00:00:00"/>
    <d v="2018-10-24T00:00:00"/>
    <d v="2022-06-07T00:00:00"/>
    <s v="Very Satisfied"/>
    <x v="2"/>
    <s v="Dissatisfied"/>
    <n v="2"/>
    <n v="1"/>
    <s v="Above and Beyond"/>
    <s v="Exceeds Expectation "/>
    <x v="2"/>
    <s v="Keep"/>
  </r>
  <r>
    <s v="2E9A-BD2E"/>
    <s v="Blake Metheringham"/>
    <s v="Male"/>
    <n v="36"/>
    <s v="(35-44)"/>
    <s v="Some Travel"/>
    <s v="Sales"/>
    <s v="Sales Manager"/>
    <n v="13"/>
    <s v="California"/>
    <n v="432191"/>
    <s v="High Salary"/>
    <s v="Asian or Asian American"/>
    <s v="Doctorate"/>
    <s v="Marketing"/>
    <s v="Married"/>
    <s v="No"/>
    <s v="No"/>
    <n v="9"/>
    <n v="1"/>
    <n v="8"/>
    <n v="0"/>
    <s v="PR2606"/>
    <d v="2013-09-27T00:00:00"/>
    <d v="2018-10-25T00:00:00"/>
    <d v="2022-09-27T00:00:00"/>
    <s v="Neutral"/>
    <x v="1"/>
    <s v="Satisfied "/>
    <n v="3"/>
    <n v="0"/>
    <s v="Exceeds Expectation "/>
    <s v="Meets Expectation"/>
    <x v="1"/>
    <s v="Keep"/>
  </r>
  <r>
    <s v="7378-5351"/>
    <s v="Alika Karlik"/>
    <s v="Female"/>
    <n v="35"/>
    <s v="(35-44)"/>
    <s v="Some Travel"/>
    <s v="Technology"/>
    <s v="Engineering Sales Manager"/>
    <n v="43"/>
    <s v="New York"/>
    <n v="243863"/>
    <s v="Medium Salary"/>
    <s v="Black or African American"/>
    <s v="No Formal Qualifications"/>
    <s v="Business Studies"/>
    <s v="Divorced"/>
    <s v="Yes"/>
    <s v="No"/>
    <n v="8"/>
    <n v="1"/>
    <n v="6"/>
    <n v="6"/>
    <s v="PR2607"/>
    <d v="2014-02-04T00:00:00"/>
    <d v="2018-10-25T00:00:00"/>
    <d v="2022-02-04T00:00:00"/>
    <s v="Satisfied "/>
    <x v="1"/>
    <s v="Dissatisfied"/>
    <n v="3"/>
    <n v="0"/>
    <s v="Needs Improvement"/>
    <s v="Above and Beyond"/>
    <x v="2"/>
    <s v="Keep"/>
  </r>
  <r>
    <s v="CEE0-94C3"/>
    <s v="Olvan Pilgram"/>
    <s v="Male"/>
    <n v="42"/>
    <s v="(35-44)"/>
    <s v="Some Travel"/>
    <s v="Sales"/>
    <s v="Sales Representative"/>
    <n v="12"/>
    <s v="California"/>
    <n v="70535"/>
    <s v="Low Salary"/>
    <s v="White"/>
    <s v="No Formal Qualifications"/>
    <s v="Technical Degree"/>
    <s v="Married"/>
    <s v="No"/>
    <s v="No"/>
    <n v="9"/>
    <n v="3"/>
    <n v="8"/>
    <n v="5"/>
    <s v="PR2608"/>
    <d v="2013-09-29T00:00:00"/>
    <d v="2018-10-25T00:00:00"/>
    <d v="2022-09-29T00:00:00"/>
    <s v="Satisfied "/>
    <x v="1"/>
    <s v="Neutral"/>
    <n v="1"/>
    <n v="1"/>
    <s v="Exceeds Expectation "/>
    <s v="Exceeds Expectation "/>
    <x v="2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2610"/>
    <d v="2012-05-02T00:00:00"/>
    <d v="2018-10-26T00:00:00"/>
    <d v="2022-05-02T00:00:00"/>
    <s v="Very Dissatisfied"/>
    <x v="1"/>
    <s v="Dissatisfied"/>
    <n v="3"/>
    <n v="3"/>
    <s v="Needs Improvement"/>
    <s v="Above and Beyond"/>
    <x v="3"/>
    <s v="Keep"/>
  </r>
  <r>
    <s v="7F91-C628"/>
    <s v="Bertie Suthren"/>
    <s v="Non-Binary"/>
    <n v="36"/>
    <s v="(35-44)"/>
    <s v="Frequent Traveller"/>
    <s v="Technology"/>
    <s v="Data Scientist"/>
    <n v="14"/>
    <s v="Illinois"/>
    <n v="43358"/>
    <s v="Low Salary"/>
    <s v="White"/>
    <s v="No Formal Qualifications"/>
    <s v="Information Systems"/>
    <s v="Single"/>
    <s v="No"/>
    <s v="No"/>
    <n v="9"/>
    <n v="0"/>
    <n v="9"/>
    <n v="5"/>
    <s v="PR2611"/>
    <d v="2013-05-07T00:00:00"/>
    <d v="2018-10-26T00:00:00"/>
    <d v="2022-05-07T00:00:00"/>
    <s v="Neutral"/>
    <x v="4"/>
    <s v="Very Dissatisfied"/>
    <n v="3"/>
    <n v="3"/>
    <s v="Unacceptable"/>
    <s v="Exceeds Expectation "/>
    <x v="0"/>
    <s v="Keep"/>
  </r>
  <r>
    <s v="B341-8D6A"/>
    <s v="Clotilda Lacrouts"/>
    <s v="Female"/>
    <n v="40"/>
    <s v="(35-44)"/>
    <s v="No Travel "/>
    <s v="Technology"/>
    <s v="Software Engineer"/>
    <n v="26"/>
    <s v="California"/>
    <n v="48125"/>
    <s v="Low Salary"/>
    <s v="Asian or Asian American"/>
    <s v="No Formal Qualifications"/>
    <s v="Business Studies"/>
    <s v="Divorced"/>
    <s v="No"/>
    <s v="No"/>
    <n v="8"/>
    <n v="5"/>
    <n v="8"/>
    <n v="2"/>
    <s v="PR2612"/>
    <d v="2014-03-14T00:00:00"/>
    <d v="2018-10-26T00:00:00"/>
    <d v="2022-03-14T00:00:00"/>
    <s v="Satisfied "/>
    <x v="0"/>
    <s v="Dissatisfied"/>
    <n v="1"/>
    <n v="3"/>
    <s v="Exceeds Expectation "/>
    <s v="Above and Beyond"/>
    <x v="2"/>
    <s v="Keep"/>
  </r>
  <r>
    <s v="2698-A448"/>
    <s v="Linoel Rambadt"/>
    <s v="Male"/>
    <n v="43"/>
    <s v="(35-44)"/>
    <s v="Some Travel"/>
    <s v="Technology"/>
    <s v="Software Engineer"/>
    <n v="40"/>
    <s v="California"/>
    <n v="63511"/>
    <s v="Low Salary"/>
    <s v="Black or African American"/>
    <s v="Bachelors "/>
    <s v="Information Systems"/>
    <s v="Single"/>
    <s v="No"/>
    <s v="No"/>
    <n v="8"/>
    <n v="5"/>
    <n v="7"/>
    <n v="4"/>
    <s v="PR2613"/>
    <d v="2014-12-31T00:00:00"/>
    <d v="2018-10-27T00:00:00"/>
    <d v="2022-12-31T00:00:00"/>
    <s v="Satisfied "/>
    <x v="0"/>
    <s v="Very Dissatisfied"/>
    <n v="3"/>
    <n v="1"/>
    <s v="Unacceptable"/>
    <s v="Exceeds Expectation "/>
    <x v="0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2615"/>
    <d v="2012-01-21T00:00:00"/>
    <d v="2018-10-29T00:00:00"/>
    <d v="2022-01-21T00:00:00"/>
    <s v="Neutral"/>
    <x v="0"/>
    <s v="Very Satisfied"/>
    <n v="1"/>
    <n v="2"/>
    <s v="Above and Beyond"/>
    <s v="Above and Beyond"/>
    <x v="3"/>
    <s v="Keep"/>
  </r>
  <r>
    <s v="8F7F-015D"/>
    <s v="Lion Ewbanck"/>
    <s v="Male"/>
    <n v="28"/>
    <s v="(25-34)"/>
    <s v="Some Travel"/>
    <s v="Technology"/>
    <s v="Engineering Sales Manager"/>
    <n v="43"/>
    <s v="Illinois"/>
    <n v="249071"/>
    <s v="Medium Salary"/>
    <s v="White"/>
    <s v="Masters "/>
    <s v="Information Systems"/>
    <s v="Married"/>
    <s v="No"/>
    <s v="No"/>
    <n v="7"/>
    <n v="5"/>
    <n v="5"/>
    <n v="6"/>
    <s v="PR2616"/>
    <d v="2015-08-24T00:00:00"/>
    <d v="2018-10-29T00:00:00"/>
    <d v="2022-08-24T00:00:00"/>
    <s v="Very Satisfied"/>
    <x v="1"/>
    <s v="Dissatisfied"/>
    <n v="3"/>
    <n v="0"/>
    <s v="Meets Expectation"/>
    <s v="Meets Expectation"/>
    <x v="1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2617"/>
    <d v="2012-01-03T00:00:00"/>
    <d v="2018-10-30T00:00:00"/>
    <d v="2022-01-03T00:00:00"/>
    <s v="Very Satisfied"/>
    <x v="3"/>
    <s v="Satisfied "/>
    <n v="3"/>
    <n v="0"/>
    <s v="Exceeds Expectation "/>
    <s v="Above and Beyond"/>
    <x v="3"/>
    <s v="Keep"/>
  </r>
  <r>
    <s v="0868-097F"/>
    <s v="Modesty Kingescot"/>
    <s v="Non-Binary"/>
    <n v="33"/>
    <s v="(25-34)"/>
    <s v="Some Travel"/>
    <s v="Technology"/>
    <s v="Engineering Sales Manager"/>
    <n v="26"/>
    <s v="California"/>
    <n v="267009"/>
    <s v="Medium Salary"/>
    <s v="White"/>
    <s v="Bachelors "/>
    <s v="Information Systems"/>
    <s v="Single"/>
    <s v="No"/>
    <s v="No"/>
    <n v="9"/>
    <n v="0"/>
    <n v="1"/>
    <n v="7"/>
    <s v="PR2619"/>
    <d v="2013-09-23T00:00:00"/>
    <d v="2018-10-31T00:00:00"/>
    <d v="2022-09-23T00:00:00"/>
    <s v="Very Satisfied"/>
    <x v="2"/>
    <s v="Dissatisfied"/>
    <n v="3"/>
    <n v="1"/>
    <s v="Above and Beyond"/>
    <s v="Above and Beyond"/>
    <x v="2"/>
    <s v="Keep"/>
  </r>
  <r>
    <s v="7B9D-8612"/>
    <s v="Gizela Pauncefoot"/>
    <s v="Female"/>
    <n v="32"/>
    <s v="(25-34)"/>
    <s v="Some Travel"/>
    <s v="Sales"/>
    <s v="Sales Executive"/>
    <n v="9"/>
    <s v="Illinois"/>
    <n v="133865"/>
    <s v="Low Salary"/>
    <s v="White"/>
    <s v="High School "/>
    <s v="Marketing"/>
    <s v="Divorced"/>
    <s v="Yes"/>
    <s v="No"/>
    <n v="9"/>
    <n v="3"/>
    <n v="3"/>
    <n v="0"/>
    <s v="PR2620"/>
    <d v="2013-03-12T00:00:00"/>
    <d v="2018-10-31T00:00:00"/>
    <d v="2022-03-12T00:00:00"/>
    <s v="Neutral"/>
    <x v="2"/>
    <s v="Very Satisfied"/>
    <n v="1"/>
    <n v="1"/>
    <s v="Exceeds Expectation "/>
    <s v="Exceeds Expectation "/>
    <x v="2"/>
    <s v="Keep"/>
  </r>
  <r>
    <s v="C1C6-F683"/>
    <s v="Ignacius Kelberman"/>
    <s v="Male"/>
    <n v="45"/>
    <s v="(45-55)"/>
    <s v="Frequent Traveller"/>
    <s v="Technology"/>
    <s v="Software Engineer"/>
    <n v="6"/>
    <s v="California"/>
    <n v="92613"/>
    <s v="Low Salary"/>
    <s v="Mixed or multiple ethnic groups"/>
    <s v="Masters "/>
    <s v="Information Systems"/>
    <s v="Divorced"/>
    <s v="Yes"/>
    <s v="No"/>
    <n v="9"/>
    <n v="6"/>
    <n v="6"/>
    <n v="2"/>
    <s v="PR2621"/>
    <d v="2013-11-23T00:00:00"/>
    <d v="2018-11-01T00:00:00"/>
    <d v="2022-11-23T00:00:00"/>
    <s v="Satisfied "/>
    <x v="0"/>
    <s v="Satisfied "/>
    <n v="1"/>
    <n v="0"/>
    <s v="Needs Improvement"/>
    <s v="Exceeds Expectation "/>
    <x v="0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2622"/>
    <d v="2012-04-23T00:00:00"/>
    <d v="2018-11-02T00:00:00"/>
    <d v="2022-04-23T00:00:00"/>
    <s v="Very Satisfied"/>
    <x v="3"/>
    <s v="Neutral"/>
    <n v="1"/>
    <n v="1"/>
    <s v="Exceeds Expectation "/>
    <s v="Meets Expectation"/>
    <x v="0"/>
    <s v="Keep"/>
  </r>
  <r>
    <s v="0240-4D29"/>
    <s v="Kaylil Blenkiron"/>
    <s v="Non-Binary"/>
    <n v="35"/>
    <s v="(35-44)"/>
    <s v="Some Travel"/>
    <s v="Technology"/>
    <s v="Software Engineer"/>
    <n v="31"/>
    <s v="California"/>
    <n v="77269"/>
    <s v="Low Salary"/>
    <s v="Asian or Asian American"/>
    <s v="Masters "/>
    <s v="Computer Science"/>
    <s v="Single"/>
    <s v="No"/>
    <s v="No"/>
    <n v="8"/>
    <n v="8"/>
    <n v="8"/>
    <n v="6"/>
    <s v="PR2623"/>
    <d v="2014-09-13T00:00:00"/>
    <d v="2018-11-02T00:00:00"/>
    <d v="2022-09-13T00:00:00"/>
    <s v="Neutral"/>
    <x v="3"/>
    <s v="Very Satisfied"/>
    <n v="3"/>
    <n v="0"/>
    <s v="Meets Expectation"/>
    <s v="Above and Beyond"/>
    <x v="3"/>
    <s v="Keep"/>
  </r>
  <r>
    <s v="D245-5D80"/>
    <s v="Bank MacEveley"/>
    <s v="Male"/>
    <n v="26"/>
    <s v="(25-34)"/>
    <s v="Some Travel"/>
    <s v="Technology"/>
    <s v="Senior Software Engineer"/>
    <n v="10"/>
    <s v="California"/>
    <n v="148080"/>
    <s v="Low Salary"/>
    <s v="White"/>
    <s v="Masters "/>
    <s v="Information Systems"/>
    <s v="Divorced"/>
    <s v="Yes"/>
    <s v="No"/>
    <n v="7"/>
    <n v="7"/>
    <n v="7"/>
    <n v="1"/>
    <s v="PR2625"/>
    <d v="2015-05-03T00:00:00"/>
    <d v="2018-11-03T00:00:00"/>
    <d v="2022-05-03T00:00:00"/>
    <s v="Very Satisfied"/>
    <x v="1"/>
    <s v="Neutral"/>
    <n v="2"/>
    <n v="3"/>
    <s v="Exceeds Expectation "/>
    <s v="Meets Expectation"/>
    <x v="0"/>
    <s v="Keep"/>
  </r>
  <r>
    <s v="DD78-E811"/>
    <s v="Addy Slimings"/>
    <s v="Female"/>
    <n v="38"/>
    <s v="(35-44)"/>
    <s v="Some Travel"/>
    <s v="Technology"/>
    <s v="Data Scientist"/>
    <n v="25"/>
    <s v="California"/>
    <n v="60549"/>
    <s v="Low Salary"/>
    <s v="Asian or Asian American"/>
    <s v="High School "/>
    <s v="Other"/>
    <s v="Married"/>
    <s v="No"/>
    <s v="No"/>
    <n v="9"/>
    <n v="5"/>
    <n v="6"/>
    <n v="6"/>
    <s v="PR2626"/>
    <d v="2013-06-05T00:00:00"/>
    <d v="2018-11-04T00:00:00"/>
    <d v="2022-06-05T00:00:00"/>
    <s v="Neutral"/>
    <x v="0"/>
    <s v="Satisfied "/>
    <n v="3"/>
    <n v="0"/>
    <s v="Exceeds Expectation "/>
    <s v="Above and Beyond"/>
    <x v="3"/>
    <s v="Keep"/>
  </r>
  <r>
    <s v="2407-5A4E"/>
    <s v="Butch Quinby"/>
    <s v="Male"/>
    <n v="40"/>
    <s v="(35-44)"/>
    <s v="Some Travel"/>
    <s v="Technology"/>
    <s v="Data Scientist"/>
    <n v="22"/>
    <s v="California"/>
    <n v="38849"/>
    <s v="Low Salary"/>
    <s v="Black or African American"/>
    <s v="No Formal Qualifications"/>
    <s v="Business Studies"/>
    <s v="Married"/>
    <s v="No"/>
    <s v="No"/>
    <n v="8"/>
    <n v="6"/>
    <n v="6"/>
    <n v="3"/>
    <s v="PR2628"/>
    <d v="2014-06-06T00:00:00"/>
    <d v="2018-11-05T00:00:00"/>
    <d v="2022-06-06T00:00:00"/>
    <s v="Satisfied "/>
    <x v="1"/>
    <s v="Very Satisfied"/>
    <n v="1"/>
    <n v="0"/>
    <s v="Meets Expectation"/>
    <s v="Exceeds Expectation "/>
    <x v="0"/>
    <s v="Keep"/>
  </r>
  <r>
    <s v="1363-6BF9"/>
    <s v="Mikel Worrall"/>
    <s v="Male"/>
    <n v="36"/>
    <s v="(35-44)"/>
    <s v="Some Travel"/>
    <s v="Technology"/>
    <s v="Senior Software Engineer"/>
    <n v="10"/>
    <s v="California"/>
    <n v="189405"/>
    <s v="Medium Salary"/>
    <s v="Other "/>
    <s v="Bachelors "/>
    <s v="Business Studies"/>
    <s v="Single"/>
    <s v="No"/>
    <s v="No"/>
    <n v="9"/>
    <n v="4"/>
    <n v="6"/>
    <n v="7"/>
    <s v="PR2629"/>
    <d v="2013-05-23T00:00:00"/>
    <d v="2018-11-06T00:00:00"/>
    <d v="2022-05-23T00:00:00"/>
    <s v="Neutral"/>
    <x v="0"/>
    <s v="Dissatisfied"/>
    <n v="2"/>
    <n v="0"/>
    <s v="Exceeds Expectation "/>
    <s v="Above and Beyond"/>
    <x v="2"/>
    <s v="Keep"/>
  </r>
  <r>
    <s v="1C24-233B"/>
    <s v="Mendy Beran"/>
    <s v="Non-Binary"/>
    <n v="40"/>
    <s v="(35-44)"/>
    <s v="Some Travel"/>
    <s v="Technology"/>
    <s v="Machine Learning Engineer"/>
    <n v="30"/>
    <s v="Illinois"/>
    <n v="145328"/>
    <s v="Low Salary"/>
    <s v="Mixed or multiple ethnic groups"/>
    <s v="Masters "/>
    <s v="Computer Science"/>
    <s v="Married"/>
    <s v="No"/>
    <s v="No"/>
    <n v="9"/>
    <n v="0"/>
    <n v="9"/>
    <n v="9"/>
    <s v="PR2630"/>
    <d v="2013-12-09T00:00:00"/>
    <d v="2018-11-06T00:00:00"/>
    <d v="2022-12-09T00:00:00"/>
    <s v="Very Satisfied"/>
    <x v="2"/>
    <s v="Very Satisfied"/>
    <n v="3"/>
    <n v="2"/>
    <s v="Meets Expectation"/>
    <s v="Above and Beyond"/>
    <x v="3"/>
    <s v="Keep"/>
  </r>
  <r>
    <s v="67ED-A630"/>
    <s v="Adan Fradgley"/>
    <s v="Male"/>
    <n v="29"/>
    <s v="(25-34)"/>
    <s v="Some Travel"/>
    <s v="Sales"/>
    <s v="Sales Executive"/>
    <n v="38"/>
    <s v="California"/>
    <n v="102061"/>
    <s v="Low Salary"/>
    <s v="Asian or Asian American"/>
    <s v="Masters "/>
    <s v="Marketing"/>
    <s v="Married"/>
    <s v="No"/>
    <s v="No"/>
    <n v="9"/>
    <n v="5"/>
    <n v="9"/>
    <n v="5"/>
    <s v="PR2631"/>
    <d v="2013-01-17T00:00:00"/>
    <d v="2018-11-06T00:00:00"/>
    <d v="2022-01-17T00:00:00"/>
    <s v="Satisfied "/>
    <x v="3"/>
    <s v="Dissatisfied"/>
    <n v="3"/>
    <n v="0"/>
    <s v="Above and Beyond"/>
    <s v="Above and Beyond"/>
    <x v="2"/>
    <s v="Keep"/>
  </r>
  <r>
    <s v="CC7A-EE97"/>
    <s v="Ryan Gaffey"/>
    <s v="Male"/>
    <n v="31"/>
    <s v="(25-34)"/>
    <s v="Some Travel"/>
    <s v="Technology"/>
    <s v="Senior Software Engineer"/>
    <n v="10"/>
    <s v="Illinois"/>
    <n v="168087"/>
    <s v="Medium Salary"/>
    <s v="White"/>
    <s v="Bachelors "/>
    <s v="Computer Science"/>
    <s v="Married"/>
    <s v="No"/>
    <s v="No"/>
    <n v="8"/>
    <n v="4"/>
    <n v="7"/>
    <n v="3"/>
    <s v="PR2632"/>
    <d v="2014-06-24T00:00:00"/>
    <d v="2018-11-06T00:00:00"/>
    <d v="2022-06-24T00:00:00"/>
    <s v="Neutral"/>
    <x v="2"/>
    <s v="Neutral"/>
    <n v="2"/>
    <n v="1"/>
    <s v="Exceeds Expectation "/>
    <s v="Exceeds Expectation "/>
    <x v="2"/>
    <s v="Keep"/>
  </r>
  <r>
    <s v="4C62-5BE8"/>
    <s v="Cristine Lambdon"/>
    <s v="Non-Binary"/>
    <n v="39"/>
    <s v="(35-44)"/>
    <s v="Frequent Traveller"/>
    <s v="Technology"/>
    <s v="Software Engineer"/>
    <n v="4"/>
    <s v="California"/>
    <n v="87879"/>
    <s v="Low Salary"/>
    <s v="White"/>
    <s v="No Formal Qualifications"/>
    <s v="Business Studies"/>
    <s v="Single"/>
    <s v="Yes"/>
    <s v="No"/>
    <n v="9"/>
    <n v="6"/>
    <n v="8"/>
    <n v="9"/>
    <s v="PR2634"/>
    <d v="2013-05-25T00:00:00"/>
    <d v="2018-11-07T00:00:00"/>
    <d v="2022-05-25T00:00:00"/>
    <s v="Very Satisfied"/>
    <x v="1"/>
    <s v="Very Satisfied"/>
    <n v="2"/>
    <n v="3"/>
    <s v="Exceeds Expectation "/>
    <s v="Exceeds Expectation "/>
    <x v="0"/>
    <s v="Keep"/>
  </r>
  <r>
    <s v="B679-F7C9"/>
    <s v="Hillard Ell"/>
    <s v="Male"/>
    <n v="29"/>
    <s v="(25-34)"/>
    <s v="Some Travel"/>
    <s v="Technology"/>
    <s v="Software Engineer"/>
    <n v="36"/>
    <s v="New York"/>
    <n v="113448"/>
    <s v="Low Salary"/>
    <s v="Black or African American"/>
    <s v="Doctorate"/>
    <s v="Business Studies"/>
    <s v="Single"/>
    <s v="Yes"/>
    <s v="No"/>
    <n v="7"/>
    <n v="0"/>
    <n v="4"/>
    <n v="1"/>
    <s v="PR2635"/>
    <d v="2015-12-31T00:00:00"/>
    <d v="2018-11-07T00:00:00"/>
    <d v="2022-12-31T00:00:00"/>
    <s v="Very Satisfied"/>
    <x v="1"/>
    <s v="Dissatisfied"/>
    <n v="3"/>
    <n v="1"/>
    <s v="Exceeds Expectation "/>
    <s v="Meets Expectation"/>
    <x v="0"/>
    <s v="Keep"/>
  </r>
  <r>
    <s v="3642-EEAE"/>
    <s v="Eleanore Gundrey"/>
    <s v="Female"/>
    <n v="48"/>
    <s v="(45-55)"/>
    <s v="Some Travel"/>
    <s v="Technology"/>
    <s v="Data Scientist"/>
    <n v="43"/>
    <s v="California"/>
    <n v="56053"/>
    <s v="Low Salary"/>
    <s v="White"/>
    <s v="Bachelors "/>
    <s v="Information Systems"/>
    <s v="Married"/>
    <s v="No"/>
    <s v="No"/>
    <n v="8"/>
    <n v="6"/>
    <n v="8"/>
    <n v="4"/>
    <s v="PR2637"/>
    <d v="2014-06-27T00:00:00"/>
    <d v="2018-11-08T00:00:00"/>
    <d v="2022-06-27T00:00:00"/>
    <s v="Satisfied "/>
    <x v="0"/>
    <s v="Very Satisfied"/>
    <n v="3"/>
    <n v="1"/>
    <s v="Needs Improvement"/>
    <s v="Above and Beyond"/>
    <x v="3"/>
    <s v="Keep"/>
  </r>
  <r>
    <s v="BAB4-3AC8"/>
    <s v="Trudey Doulton"/>
    <s v="Female"/>
    <n v="25"/>
    <s v="(25-34)"/>
    <s v="No Travel "/>
    <s v="Technology"/>
    <s v="Software Engineer"/>
    <n v="24"/>
    <s v="Illinois"/>
    <n v="44146"/>
    <s v="Low Salary"/>
    <s v="Black or African American"/>
    <s v="Masters "/>
    <s v="Computer Science"/>
    <s v="Married"/>
    <s v="No"/>
    <s v="No"/>
    <n v="6"/>
    <n v="1"/>
    <n v="1"/>
    <n v="3"/>
    <s v="PR2638"/>
    <d v="2016-01-08T00:00:00"/>
    <d v="2018-11-08T00:00:00"/>
    <d v="2022-01-08T00:00:00"/>
    <s v="Satisfied "/>
    <x v="3"/>
    <s v="Neutral"/>
    <n v="3"/>
    <n v="2"/>
    <s v="Exceeds Expectation "/>
    <s v="Above and Beyond"/>
    <x v="3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2639"/>
    <d v="2012-01-25T00:00:00"/>
    <d v="2018-11-09T00:00:00"/>
    <d v="2022-01-25T00:00:00"/>
    <s v="Neutral"/>
    <x v="3"/>
    <s v="Very Satisfied"/>
    <n v="1"/>
    <n v="3"/>
    <s v="Meets Expectation"/>
    <s v="Meets Expectation"/>
    <x v="1"/>
    <s v="Keep"/>
  </r>
  <r>
    <s v="AB4A-E71A"/>
    <s v="Theodor Smaleman"/>
    <s v="Male"/>
    <n v="43"/>
    <s v="(35-44)"/>
    <s v="Some Travel"/>
    <s v="Sales"/>
    <s v="Sales Manager"/>
    <n v="3"/>
    <s v="Illinois"/>
    <n v="429939"/>
    <s v="High Salary"/>
    <s v="White"/>
    <s v="Bachelors "/>
    <s v="Marketing"/>
    <s v="Married"/>
    <s v="Yes"/>
    <s v="No"/>
    <n v="9"/>
    <n v="3"/>
    <n v="3"/>
    <n v="7"/>
    <s v="PR2640"/>
    <d v="2013-09-05T00:00:00"/>
    <d v="2018-11-09T00:00:00"/>
    <d v="2022-09-05T00:00:00"/>
    <s v="Satisfied "/>
    <x v="1"/>
    <s v="Satisfied "/>
    <n v="1"/>
    <n v="2"/>
    <s v="Exceeds Expectation "/>
    <s v="Meets Expectation"/>
    <x v="0"/>
    <s v="Keep"/>
  </r>
  <r>
    <s v="D871-1F74"/>
    <s v="Beitris Davers"/>
    <s v="Female"/>
    <n v="32"/>
    <s v="(25-34)"/>
    <s v="Frequent Traveller"/>
    <s v="Technology"/>
    <s v="Data Scientist"/>
    <n v="40"/>
    <s v="California"/>
    <n v="60759"/>
    <s v="Low Salary"/>
    <s v="White"/>
    <s v="Doctorate"/>
    <s v="Computer Science"/>
    <s v="Single"/>
    <s v="No"/>
    <s v="No"/>
    <n v="8"/>
    <n v="0"/>
    <n v="6"/>
    <n v="3"/>
    <s v="PR2641"/>
    <d v="2014-06-22T00:00:00"/>
    <d v="2018-11-09T00:00:00"/>
    <d v="2022-06-22T00:00:00"/>
    <s v="Neutral"/>
    <x v="2"/>
    <s v="Very Satisfied"/>
    <n v="3"/>
    <n v="1"/>
    <s v="Meets Expectation"/>
    <s v="Meets Expectation"/>
    <x v="0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2642"/>
    <d v="2012-02-02T00:00:00"/>
    <d v="2018-11-10T00:00:00"/>
    <d v="2022-02-02T00:00:00"/>
    <s v="Very Satisfied"/>
    <x v="0"/>
    <s v="Satisfied "/>
    <n v="3"/>
    <n v="1"/>
    <s v="Meets Expectation"/>
    <s v="Exceeds Expectation "/>
    <x v="2"/>
    <s v="Keep"/>
  </r>
  <r>
    <s v="2A04-49D1"/>
    <s v="Tallie Le Pine"/>
    <s v="Non-Binary"/>
    <n v="41"/>
    <s v="(35-44)"/>
    <s v="Some Travel"/>
    <s v="Technology"/>
    <s v="Engineering Sales Manager"/>
    <n v="11"/>
    <s v="California"/>
    <n v="372980"/>
    <s v="High Salary"/>
    <s v="Black or African American"/>
    <s v="Doctorate"/>
    <s v="Information Systems"/>
    <s v="Divorced"/>
    <s v="No"/>
    <s v="No"/>
    <n v="9"/>
    <n v="1"/>
    <n v="2"/>
    <n v="3"/>
    <s v="PR2645"/>
    <d v="2013-08-22T00:00:00"/>
    <d v="2018-11-11T00:00:00"/>
    <d v="2022-08-22T00:00:00"/>
    <s v="Very Satisfied"/>
    <x v="0"/>
    <s v="Very Satisfied"/>
    <n v="1"/>
    <n v="0"/>
    <s v="Needs Improvement"/>
    <s v="Above and Beyond"/>
    <x v="3"/>
    <s v="Keep"/>
  </r>
  <r>
    <s v="F9E1-87E9"/>
    <s v="Briana Bubeer"/>
    <s v="Female"/>
    <n v="33"/>
    <s v="(25-34)"/>
    <s v="No Travel "/>
    <s v="Sales"/>
    <s v="Sales Executive"/>
    <n v="41"/>
    <s v="New York"/>
    <n v="193190"/>
    <s v="Medium Salary"/>
    <s v="Mixed or multiple ethnic groups"/>
    <s v="High School "/>
    <s v="Economics"/>
    <s v="Single"/>
    <s v="Yes"/>
    <s v="No"/>
    <n v="8"/>
    <n v="0"/>
    <n v="3"/>
    <n v="4"/>
    <s v="PR2646"/>
    <d v="2014-04-22T00:00:00"/>
    <d v="2018-11-12T00:00:00"/>
    <d v="2022-04-22T00:00:00"/>
    <s v="Satisfied "/>
    <x v="1"/>
    <s v="Neutral"/>
    <n v="2"/>
    <n v="0"/>
    <s v="Exceeds Expectation "/>
    <s v="Exceeds Expectation "/>
    <x v="0"/>
    <s v="Keep"/>
  </r>
  <r>
    <s v="A696-1216"/>
    <s v="Cynthy Gainsford"/>
    <s v="Female"/>
    <n v="36"/>
    <s v="(35-44)"/>
    <s v="Some Travel"/>
    <s v="Sales"/>
    <s v="Sales Executive"/>
    <n v="37"/>
    <s v="California"/>
    <n v="192475"/>
    <s v="Medium Salary"/>
    <s v="Mixed or multiple ethnic groups"/>
    <s v="Bachelors "/>
    <s v="Marketing"/>
    <s v="Divorced"/>
    <s v="No"/>
    <s v="No"/>
    <n v="8"/>
    <n v="2"/>
    <n v="2"/>
    <n v="0"/>
    <s v="PR2647"/>
    <d v="2014-07-20T00:00:00"/>
    <d v="2018-11-13T00:00:00"/>
    <d v="2022-07-20T00:00:00"/>
    <s v="Very Satisfied"/>
    <x v="3"/>
    <s v="Dissatisfied"/>
    <n v="2"/>
    <n v="0"/>
    <s v="Exceeds Expectation "/>
    <s v="Exceeds Expectation "/>
    <x v="2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2648"/>
    <d v="2012-05-17T00:00:00"/>
    <d v="2018-11-14T00:00:00"/>
    <d v="2022-05-17T00:00:00"/>
    <s v="Very Satisfied"/>
    <x v="3"/>
    <s v="Neutral"/>
    <n v="3"/>
    <n v="1"/>
    <s v="Above and Beyond"/>
    <s v="Above and Beyond"/>
    <x v="2"/>
    <s v="Keep"/>
  </r>
  <r>
    <s v="4565-62DE"/>
    <s v="Travis Janota"/>
    <s v="Male"/>
    <n v="37"/>
    <s v="(35-44)"/>
    <s v="Some Travel"/>
    <s v="Technology"/>
    <s v="Machine Learning Engineer"/>
    <n v="29"/>
    <s v="Illinois"/>
    <n v="155506"/>
    <s v="Low Salary"/>
    <s v="Mixed or multiple ethnic groups"/>
    <s v="Bachelors "/>
    <s v="Computer Science"/>
    <s v="Single"/>
    <s v="No"/>
    <s v="No"/>
    <n v="8"/>
    <n v="8"/>
    <n v="8"/>
    <n v="8"/>
    <s v="PR2649"/>
    <d v="2014-03-18T00:00:00"/>
    <d v="2018-11-15T00:00:00"/>
    <d v="2022-03-18T00:00:00"/>
    <s v="Neutral"/>
    <x v="0"/>
    <s v="Dissatisfied"/>
    <n v="2"/>
    <n v="3"/>
    <s v="Meets Expectation"/>
    <s v="Meets Expectation"/>
    <x v="0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2650"/>
    <d v="2012-01-19T00:00:00"/>
    <d v="2018-11-17T00:00:00"/>
    <d v="2022-01-19T00:00:00"/>
    <s v="Neutral"/>
    <x v="3"/>
    <s v="Neutral"/>
    <n v="3"/>
    <n v="0"/>
    <s v="Meets Expectation"/>
    <s v="Exceeds Expectation "/>
    <x v="0"/>
    <s v="Keep"/>
  </r>
  <r>
    <s v="B063-A2B5"/>
    <s v="Forester Bentjens"/>
    <s v="Male"/>
    <n v="41"/>
    <s v="(35-44)"/>
    <s v="Some Travel"/>
    <s v="Sales"/>
    <s v="Sales Executive"/>
    <n v="11"/>
    <s v="Illinois"/>
    <n v="81654"/>
    <s v="Low Salary"/>
    <s v="Mixed or multiple ethnic groups"/>
    <s v="No Formal Qualifications"/>
    <s v="Marketing"/>
    <s v="Married"/>
    <s v="No"/>
    <s v="No"/>
    <n v="8"/>
    <n v="3"/>
    <n v="4"/>
    <n v="7"/>
    <s v="PR2651"/>
    <d v="2014-11-28T00:00:00"/>
    <d v="2018-11-17T00:00:00"/>
    <d v="2022-11-28T00:00:00"/>
    <s v="Satisfied "/>
    <x v="0"/>
    <s v="Dissatisfied"/>
    <n v="1"/>
    <n v="2"/>
    <s v="Needs Improvement"/>
    <s v="Above and Beyond"/>
    <x v="3"/>
    <s v="Keep"/>
  </r>
  <r>
    <s v="FB5B-C127"/>
    <s v="Ameline Hawton"/>
    <s v="Female"/>
    <n v="25"/>
    <s v="(25-34)"/>
    <s v="Some Travel"/>
    <s v="Technology"/>
    <s v="Software Engineer"/>
    <n v="42"/>
    <s v="California"/>
    <n v="70068"/>
    <s v="Low Salary"/>
    <s v="Native Hawaiian "/>
    <s v="Bachelors "/>
    <s v="Computer Science"/>
    <s v="Married"/>
    <s v="No"/>
    <s v="No"/>
    <n v="7"/>
    <n v="4"/>
    <n v="6"/>
    <n v="7"/>
    <s v="PR2652"/>
    <d v="2015-12-29T00:00:00"/>
    <d v="2018-11-17T00:00:00"/>
    <d v="2022-12-29T00:00:00"/>
    <s v="Very Satisfied"/>
    <x v="2"/>
    <s v="Neutral"/>
    <n v="1"/>
    <n v="0"/>
    <s v="Above and Beyond"/>
    <s v="Meets Expectation"/>
    <x v="0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2653"/>
    <d v="2012-05-01T00:00:00"/>
    <d v="2018-11-18T00:00:00"/>
    <d v="2022-05-01T00:00:00"/>
    <s v="Very Satisfied"/>
    <x v="0"/>
    <s v="Satisfied "/>
    <n v="2"/>
    <n v="0"/>
    <s v="Needs Improvement"/>
    <s v="Exceeds Expectation "/>
    <x v="0"/>
    <s v="Keep"/>
  </r>
  <r>
    <s v="4DA0-81D7"/>
    <s v="Cole Vost"/>
    <s v="Male"/>
    <n v="28"/>
    <s v="(25-34)"/>
    <s v="Some Travel"/>
    <s v="Human Resources"/>
    <s v="HR Executive"/>
    <n v="34"/>
    <s v="California"/>
    <n v="94534"/>
    <s v="Low Salary"/>
    <s v="Asian or Asian American"/>
    <s v="High School "/>
    <s v="Marketing"/>
    <s v="Single"/>
    <s v="No"/>
    <s v="No"/>
    <n v="9"/>
    <n v="3"/>
    <n v="3"/>
    <n v="1"/>
    <s v="PR2654"/>
    <d v="2013-05-11T00:00:00"/>
    <d v="2018-11-18T00:00:00"/>
    <d v="2022-05-11T00:00:00"/>
    <s v="Neutral"/>
    <x v="2"/>
    <s v="Neutral"/>
    <n v="3"/>
    <n v="1"/>
    <s v="Meets Expectation"/>
    <s v="Above and Beyond"/>
    <x v="3"/>
    <s v="Keep"/>
  </r>
  <r>
    <s v="7DD6-128C"/>
    <s v="Auguste Windsor"/>
    <s v="Female"/>
    <n v="32"/>
    <s v="(25-34)"/>
    <s v="No Travel "/>
    <s v="Sales"/>
    <s v="Sales Executive"/>
    <n v="2"/>
    <s v="California"/>
    <n v="114246"/>
    <s v="Low Salary"/>
    <s v="Black or African American"/>
    <s v="Masters "/>
    <s v="Marketing"/>
    <s v="Divorced"/>
    <s v="No"/>
    <s v="No"/>
    <n v="8"/>
    <n v="3"/>
    <n v="6"/>
    <n v="5"/>
    <s v="PR2655"/>
    <d v="2014-07-26T00:00:00"/>
    <d v="2018-11-18T00:00:00"/>
    <d v="2022-07-26T00:00:00"/>
    <s v="Satisfied "/>
    <x v="2"/>
    <s v="Very Satisfied"/>
    <n v="2"/>
    <n v="0"/>
    <s v="Above and Beyond"/>
    <s v="Above and Beyond"/>
    <x v="2"/>
    <s v="Keep"/>
  </r>
  <r>
    <s v="0145-DBFC"/>
    <s v="Keelia Studde"/>
    <s v="Female"/>
    <n v="34"/>
    <s v="(25-34)"/>
    <s v="No Travel "/>
    <s v="Technology"/>
    <s v="Data Scientist"/>
    <n v="8"/>
    <s v="California"/>
    <n v="104268"/>
    <s v="Low Salary"/>
    <s v="Asian or Asian American"/>
    <s v="Masters "/>
    <s v="Information Systems"/>
    <s v="Single"/>
    <s v="No"/>
    <s v="No"/>
    <n v="8"/>
    <n v="7"/>
    <n v="7"/>
    <n v="7"/>
    <s v="PR2656"/>
    <d v="2014-02-10T00:00:00"/>
    <d v="2018-11-19T00:00:00"/>
    <d v="2022-02-10T00:00:00"/>
    <s v="Very Satisfied"/>
    <x v="3"/>
    <s v="Neutral"/>
    <n v="3"/>
    <n v="1"/>
    <s v="Exceeds Expectation "/>
    <s v="Above and Beyond"/>
    <x v="3"/>
    <s v="Keep"/>
  </r>
  <r>
    <s v="8292-6635"/>
    <s v="Hy Goodin"/>
    <s v="Male"/>
    <n v="26"/>
    <s v="(25-34)"/>
    <s v="Some Travel"/>
    <s v="Sales"/>
    <s v="Sales Executive"/>
    <n v="14"/>
    <s v="Illinois"/>
    <n v="127450"/>
    <s v="Low Salary"/>
    <s v="White"/>
    <s v="Masters "/>
    <s v="Marketing"/>
    <s v="Single"/>
    <s v="No"/>
    <s v="No"/>
    <n v="7"/>
    <n v="0"/>
    <n v="0"/>
    <n v="1"/>
    <s v="PR2657"/>
    <d v="2015-07-11T00:00:00"/>
    <d v="2018-11-19T00:00:00"/>
    <d v="2022-07-11T00:00:00"/>
    <s v="Very Satisfied"/>
    <x v="1"/>
    <s v="Very Satisfied"/>
    <n v="2"/>
    <n v="0"/>
    <s v="Meets Expectation"/>
    <s v="Exceeds Expectation "/>
    <x v="0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2658"/>
    <d v="2012-04-13T00:00:00"/>
    <d v="2018-11-20T00:00:00"/>
    <d v="2022-04-13T00:00:00"/>
    <s v="Very Satisfied"/>
    <x v="3"/>
    <s v="Very Satisfied"/>
    <n v="1"/>
    <n v="2"/>
    <s v="Above and Beyond"/>
    <s v="Above and Beyond"/>
    <x v="3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2659"/>
    <d v="2012-01-30T00:00:00"/>
    <d v="2018-11-21T00:00:00"/>
    <d v="2022-01-30T00:00:00"/>
    <s v="Satisfied "/>
    <x v="0"/>
    <s v="Satisfied "/>
    <n v="3"/>
    <n v="0"/>
    <s v="Exceeds Expectation "/>
    <s v="Exceeds Expectation "/>
    <x v="0"/>
    <s v="Keep"/>
  </r>
  <r>
    <s v="6176-3BEE"/>
    <s v="Trumaine Nevett"/>
    <s v="Male"/>
    <n v="29"/>
    <s v="(25-34)"/>
    <s v="Some Travel"/>
    <s v="Sales"/>
    <s v="Sales Executive"/>
    <n v="20"/>
    <s v="New York"/>
    <n v="149688"/>
    <s v="Low Salary"/>
    <s v="Black or African American"/>
    <s v="Bachelors "/>
    <s v="Marketing"/>
    <s v="Single"/>
    <s v="Yes"/>
    <s v="Yes"/>
    <n v="2"/>
    <n v="2"/>
    <n v="2"/>
    <n v="2"/>
    <s v="PR266"/>
    <d v="2013-02-04T00:00:00"/>
    <d v="2014-03-28T00:00:00"/>
    <d v="2015-02-04T00:00:00"/>
    <s v="Very Satisfied"/>
    <x v="3"/>
    <s v="Dissatisfied"/>
    <n v="3"/>
    <n v="0"/>
    <s v="Exceeds Expectation "/>
    <s v="Meets Expectation"/>
    <x v="0"/>
    <s v="Keep"/>
  </r>
  <r>
    <s v="9360-3A68"/>
    <s v="Cathyleen Hallin"/>
    <s v="Female"/>
    <n v="27"/>
    <s v="(25-34)"/>
    <s v="No Travel "/>
    <s v="Technology"/>
    <s v="Data Scientist"/>
    <n v="12"/>
    <s v="Illinois"/>
    <n v="41524"/>
    <s v="Low Salary"/>
    <s v="White"/>
    <s v="Bachelors "/>
    <s v="Information Systems"/>
    <s v="Single"/>
    <s v="No"/>
    <s v="No"/>
    <n v="7"/>
    <n v="6"/>
    <n v="6"/>
    <n v="6"/>
    <s v="PR2660"/>
    <d v="2015-11-12T00:00:00"/>
    <d v="2018-11-21T00:00:00"/>
    <d v="2022-11-12T00:00:00"/>
    <s v="Satisfied "/>
    <x v="1"/>
    <s v="Neutral"/>
    <n v="1"/>
    <n v="2"/>
    <s v="Meets Expectation"/>
    <s v="Meets Expectation"/>
    <x v="0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2661"/>
    <d v="2012-01-05T00:00:00"/>
    <d v="2018-11-22T00:00:00"/>
    <d v="2022-01-05T00:00:00"/>
    <s v="Neutral"/>
    <x v="1"/>
    <s v="Dissatisfied"/>
    <n v="2"/>
    <n v="0"/>
    <s v="Meets Expectation"/>
    <s v="Above and Beyond"/>
    <x v="3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2662"/>
    <d v="2012-02-01T00:00:00"/>
    <d v="2018-11-23T00:00:00"/>
    <d v="2022-02-01T00:00:00"/>
    <s v="Neutral"/>
    <x v="2"/>
    <s v="Dissatisfied"/>
    <n v="2"/>
    <n v="1"/>
    <s v="Exceeds Expectation "/>
    <s v="Above and Beyond"/>
    <x v="2"/>
    <s v="Keep"/>
  </r>
  <r>
    <s v="C22D-CE5F"/>
    <s v="Dorry Tiddy"/>
    <s v="Female"/>
    <n v="42"/>
    <s v="(35-44)"/>
    <s v="Frequent Traveller"/>
    <s v="Sales"/>
    <s v="Sales Executive"/>
    <n v="37"/>
    <s v="California"/>
    <n v="189256"/>
    <s v="Medium Salary"/>
    <s v="Mixed or multiple ethnic groups"/>
    <s v="Bachelors "/>
    <s v="Marketing"/>
    <s v="Single"/>
    <s v="No"/>
    <s v="No"/>
    <n v="8"/>
    <n v="1"/>
    <n v="2"/>
    <n v="2"/>
    <s v="PR2663"/>
    <d v="2014-07-10T00:00:00"/>
    <d v="2018-11-24T00:00:00"/>
    <d v="2022-07-10T00:00:00"/>
    <s v="Satisfied "/>
    <x v="0"/>
    <s v="Dissatisfied"/>
    <n v="2"/>
    <n v="2"/>
    <s v="Needs Improvement"/>
    <s v="Meets Expectation"/>
    <x v="0"/>
    <s v="Keep"/>
  </r>
  <r>
    <s v="E523-D168"/>
    <s v="Sheffield Feldon"/>
    <s v="Male"/>
    <n v="27"/>
    <s v="(25-34)"/>
    <s v="Some Travel"/>
    <s v="Sales"/>
    <s v="Sales Executive"/>
    <n v="42"/>
    <s v="California"/>
    <n v="68638"/>
    <s v="Low Salary"/>
    <s v="Other "/>
    <s v="High School "/>
    <s v="Technical Degree"/>
    <s v="Married"/>
    <s v="Yes"/>
    <s v="No"/>
    <n v="7"/>
    <n v="7"/>
    <n v="7"/>
    <n v="0"/>
    <s v="PR2664"/>
    <d v="2015-03-10T00:00:00"/>
    <d v="2018-11-24T00:00:00"/>
    <d v="2022-03-10T00:00:00"/>
    <s v="Very Satisfied"/>
    <x v="3"/>
    <s v="Very Satisfied"/>
    <n v="2"/>
    <n v="1"/>
    <s v="Exceeds Expectation "/>
    <s v="Above and Beyond"/>
    <x v="2"/>
    <s v="Keep"/>
  </r>
  <r>
    <s v="F838-C681"/>
    <s v="Shay Casburn"/>
    <s v="Male"/>
    <n v="32"/>
    <s v="(25-34)"/>
    <s v="Some Travel"/>
    <s v="Technology"/>
    <s v="Software Engineer"/>
    <n v="22"/>
    <s v="Illinois"/>
    <n v="72688"/>
    <s v="Low Salary"/>
    <s v="Black or African American"/>
    <s v="Masters "/>
    <s v="Business Studies"/>
    <s v="Married"/>
    <s v="No"/>
    <s v="No"/>
    <n v="9"/>
    <n v="3"/>
    <n v="3"/>
    <n v="8"/>
    <s v="PR2667"/>
    <d v="2013-05-06T00:00:00"/>
    <d v="2018-11-25T00:00:00"/>
    <d v="2022-05-06T00:00:00"/>
    <s v="Satisfied "/>
    <x v="2"/>
    <s v="Neutral"/>
    <n v="3"/>
    <n v="0"/>
    <s v="Exceeds Expectation "/>
    <s v="Above and Beyond"/>
    <x v="2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2668"/>
    <d v="2012-04-23T00:00:00"/>
    <d v="2018-11-26T00:00:00"/>
    <d v="2022-04-23T00:00:00"/>
    <s v="Very Satisfied"/>
    <x v="1"/>
    <s v="Satisfied "/>
    <n v="2"/>
    <n v="1"/>
    <s v="Above and Beyond"/>
    <s v="Above and Beyond"/>
    <x v="2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2669"/>
    <d v="2012-03-08T00:00:00"/>
    <d v="2018-11-27T00:00:00"/>
    <d v="2022-03-08T00:00:00"/>
    <s v="Satisfied "/>
    <x v="1"/>
    <s v="Very Satisfied"/>
    <n v="1"/>
    <n v="1"/>
    <s v="Above and Beyond"/>
    <s v="Meets Expectation"/>
    <x v="1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267"/>
    <d v="2012-01-05T00:00:00"/>
    <d v="2014-03-28T00:00:00"/>
    <d v="2022-01-05T00:00:00"/>
    <s v="Neutral"/>
    <x v="3"/>
    <s v="Very Satisfied"/>
    <n v="1"/>
    <n v="2"/>
    <s v="Needs Improvement"/>
    <s v="Above and Beyond"/>
    <x v="3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2670"/>
    <d v="2012-03-04T00:00:00"/>
    <d v="2018-11-28T00:00:00"/>
    <d v="2022-03-04T00:00:00"/>
    <s v="Very Satisfied"/>
    <x v="1"/>
    <s v="Very Satisfied"/>
    <n v="1"/>
    <n v="2"/>
    <s v="Above and Beyond"/>
    <s v="Meets Expectation"/>
    <x v="1"/>
    <s v="Keep"/>
  </r>
  <r>
    <s v="2BEA-43B2"/>
    <s v="Clay Carabine"/>
    <s v="Male"/>
    <n v="48"/>
    <s v="(45-55)"/>
    <s v="Some Travel"/>
    <s v="Technology"/>
    <s v="Software Engineer"/>
    <n v="44"/>
    <s v="Illinois"/>
    <n v="103198"/>
    <s v="Low Salary"/>
    <s v="White"/>
    <s v="No Formal Qualifications"/>
    <s v="Computer Science"/>
    <s v="Single"/>
    <s v="No"/>
    <s v="No"/>
    <n v="9"/>
    <n v="7"/>
    <n v="9"/>
    <n v="2"/>
    <s v="PR2671"/>
    <d v="2013-04-03T00:00:00"/>
    <d v="2018-11-28T00:00:00"/>
    <d v="2022-04-03T00:00:00"/>
    <s v="Very Satisfied"/>
    <x v="0"/>
    <s v="Very Satisfied"/>
    <n v="3"/>
    <n v="2"/>
    <s v="Above and Beyond"/>
    <s v="Above and Beyond"/>
    <x v="3"/>
    <s v="Keep"/>
  </r>
  <r>
    <s v="C54B-DBC5"/>
    <s v="Lilyan Martinet"/>
    <s v="Female"/>
    <n v="33"/>
    <s v="(25-34)"/>
    <s v="Frequent Traveller"/>
    <s v="Sales"/>
    <s v="Sales Executive"/>
    <n v="33"/>
    <s v="California"/>
    <n v="115114"/>
    <s v="Low Salary"/>
    <s v="Mixed or multiple ethnic groups"/>
    <s v="Doctorate"/>
    <s v="Marketing"/>
    <s v="Married"/>
    <s v="No"/>
    <s v="No"/>
    <n v="9"/>
    <n v="9"/>
    <n v="9"/>
    <n v="6"/>
    <s v="PR2672"/>
    <d v="2013-11-12T00:00:00"/>
    <d v="2018-11-29T00:00:00"/>
    <d v="2022-11-12T00:00:00"/>
    <s v="Neutral"/>
    <x v="0"/>
    <s v="Very Satisfied"/>
    <n v="3"/>
    <n v="0"/>
    <s v="Exceeds Expectation "/>
    <s v="Above and Beyond"/>
    <x v="2"/>
    <s v="Keep"/>
  </r>
  <r>
    <s v="B312-7192"/>
    <s v="Carolynn Gilby"/>
    <s v="Female"/>
    <n v="39"/>
    <s v="(35-44)"/>
    <s v="No Travel "/>
    <s v="Sales"/>
    <s v="Sales Executive"/>
    <n v="12"/>
    <s v="New York"/>
    <n v="89351"/>
    <s v="Low Salary"/>
    <s v="White"/>
    <s v="High School "/>
    <s v="Marketing"/>
    <s v="Single"/>
    <s v="No"/>
    <s v="No"/>
    <n v="8"/>
    <n v="2"/>
    <n v="2"/>
    <n v="0"/>
    <s v="PR2673"/>
    <d v="2014-11-11T00:00:00"/>
    <d v="2018-11-29T00:00:00"/>
    <d v="2022-11-11T00:00:00"/>
    <s v="Very Satisfied"/>
    <x v="3"/>
    <s v="Dissatisfied"/>
    <n v="1"/>
    <n v="1"/>
    <s v="Above and Beyond"/>
    <s v="Above and Beyond"/>
    <x v="3"/>
    <s v="Keep"/>
  </r>
  <r>
    <s v="296A-A685"/>
    <s v="Dina Paice"/>
    <s v="Female"/>
    <n v="27"/>
    <s v="(25-34)"/>
    <s v="No Travel "/>
    <s v="Technology"/>
    <s v="Data Scientist"/>
    <n v="34"/>
    <s v="California"/>
    <n v="30783"/>
    <s v="Low Salary"/>
    <s v="Asian or Asian American"/>
    <s v="High School "/>
    <s v="Business Studies"/>
    <s v="Single"/>
    <s v="No"/>
    <s v="No"/>
    <n v="7"/>
    <n v="7"/>
    <n v="7"/>
    <n v="2"/>
    <s v="PR2674"/>
    <d v="2015-02-03T00:00:00"/>
    <d v="2018-11-30T00:00:00"/>
    <d v="2022-02-03T00:00:00"/>
    <s v="Very Satisfied"/>
    <x v="2"/>
    <s v="Very Satisfied"/>
    <n v="2"/>
    <n v="1"/>
    <s v="Meets Expectation"/>
    <s v="Exceeds Expectation "/>
    <x v="0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2675"/>
    <d v="2012-04-21T00:00:00"/>
    <d v="2018-12-01T00:00:00"/>
    <d v="2022-04-21T00:00:00"/>
    <s v="Very Satisfied"/>
    <x v="0"/>
    <s v="Neutral"/>
    <n v="2"/>
    <n v="0"/>
    <s v="Needs Improvement"/>
    <s v="Above and Beyond"/>
    <x v="3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2676"/>
    <d v="2012-05-01T00:00:00"/>
    <d v="2018-12-01T00:00:00"/>
    <d v="2022-05-01T00:00:00"/>
    <s v="Satisfied "/>
    <x v="0"/>
    <s v="Dissatisfied"/>
    <n v="1"/>
    <n v="0"/>
    <s v="Exceeds Expectation "/>
    <s v="Meets Expectation"/>
    <x v="0"/>
    <s v="Keep"/>
  </r>
  <r>
    <s v="4886-62DF"/>
    <s v="Gabey Trethowan"/>
    <s v="Female"/>
    <n v="48"/>
    <s v="(45-55)"/>
    <s v="Some Travel"/>
    <s v="Technology"/>
    <s v="Senior Software Engineer"/>
    <n v="45"/>
    <s v="Illinois"/>
    <n v="207456"/>
    <s v="Medium Salary"/>
    <s v="White"/>
    <s v="Bachelors "/>
    <s v="Other"/>
    <s v="Single"/>
    <s v="No"/>
    <s v="No"/>
    <n v="9"/>
    <n v="2"/>
    <n v="6"/>
    <n v="4"/>
    <s v="PR2677"/>
    <d v="2013-10-18T00:00:00"/>
    <d v="2018-12-02T00:00:00"/>
    <d v="2022-10-18T00:00:00"/>
    <s v="Neutral"/>
    <x v="2"/>
    <s v="Satisfied "/>
    <n v="2"/>
    <n v="0"/>
    <s v="Meets Expectation"/>
    <s v="Exceeds Expectation "/>
    <x v="0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2680"/>
    <d v="2012-01-11T00:00:00"/>
    <d v="2018-12-05T00:00:00"/>
    <d v="2022-01-11T00:00:00"/>
    <s v="Very Satisfied"/>
    <x v="2"/>
    <s v="Neutral"/>
    <n v="2"/>
    <n v="0"/>
    <s v="Above and Beyond"/>
    <s v="Exceeds Expectation "/>
    <x v="2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2681"/>
    <d v="2012-02-05T00:00:00"/>
    <d v="2018-12-05T00:00:00"/>
    <d v="2022-02-05T00:00:00"/>
    <s v="Satisfied "/>
    <x v="2"/>
    <s v="Dissatisfied"/>
    <n v="1"/>
    <n v="3"/>
    <s v="Exceeds Expectation "/>
    <s v="Above and Beyond"/>
    <x v="2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2682"/>
    <d v="2012-01-17T00:00:00"/>
    <d v="2018-12-05T00:00:00"/>
    <d v="2022-01-17T00:00:00"/>
    <s v="Satisfied "/>
    <x v="3"/>
    <s v="Neutral"/>
    <n v="1"/>
    <n v="0"/>
    <s v="Exceeds Expectation "/>
    <s v="Meets Expectation"/>
    <x v="0"/>
    <s v="Keep"/>
  </r>
  <r>
    <s v="D39D-4015"/>
    <s v="Joan Camings"/>
    <s v="Female"/>
    <n v="30"/>
    <s v="(25-34)"/>
    <s v="Frequent Traveller"/>
    <s v="Technology"/>
    <s v="Software Engineer"/>
    <n v="28"/>
    <s v="New York"/>
    <n v="46388"/>
    <s v="Low Salary"/>
    <s v="White"/>
    <s v="Bachelors "/>
    <s v="Information Systems"/>
    <s v="Divorced"/>
    <s v="No"/>
    <s v="No"/>
    <n v="8"/>
    <n v="6"/>
    <n v="6"/>
    <n v="3"/>
    <s v="PR2683"/>
    <d v="2014-01-16T00:00:00"/>
    <d v="2018-12-05T00:00:00"/>
    <d v="2022-01-16T00:00:00"/>
    <s v="Neutral"/>
    <x v="2"/>
    <s v="Very Satisfied"/>
    <n v="2"/>
    <n v="1"/>
    <s v="Needs Improvement"/>
    <s v="Above and Beyond"/>
    <x v="3"/>
    <s v="Keep"/>
  </r>
  <r>
    <s v="4A39-E8E6"/>
    <s v="Hernando Larkings"/>
    <s v="Male"/>
    <n v="35"/>
    <s v="(35-44)"/>
    <s v="Some Travel"/>
    <s v="Technology"/>
    <s v="Engineering Sales Manager"/>
    <n v="26"/>
    <s v="California"/>
    <n v="311475"/>
    <s v="High Salary"/>
    <s v="White"/>
    <s v="Bachelors "/>
    <s v="Information Systems"/>
    <s v="Married"/>
    <s v="No"/>
    <s v="No"/>
    <n v="8"/>
    <n v="0"/>
    <n v="0"/>
    <n v="2"/>
    <s v="PR2684"/>
    <d v="2014-04-15T00:00:00"/>
    <d v="2018-12-05T00:00:00"/>
    <d v="2022-04-15T00:00:00"/>
    <s v="Neutral"/>
    <x v="1"/>
    <s v="Neutral"/>
    <n v="2"/>
    <n v="3"/>
    <s v="Needs Improvement"/>
    <s v="Meets Expectation"/>
    <x v="0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2686"/>
    <d v="2012-01-19T00:00:00"/>
    <d v="2018-12-07T00:00:00"/>
    <d v="2022-01-19T00:00:00"/>
    <s v="Satisfied "/>
    <x v="2"/>
    <s v="Neutral"/>
    <n v="2"/>
    <n v="3"/>
    <s v="Meets Expectation"/>
    <s v="Exceeds Expectation "/>
    <x v="0"/>
    <s v="Keep"/>
  </r>
  <r>
    <s v="1B4A-5D80"/>
    <s v="April Carstairs"/>
    <s v="Female"/>
    <n v="26"/>
    <s v="(25-34)"/>
    <s v="Some Travel"/>
    <s v="Technology"/>
    <s v="Analytics Sales Manager"/>
    <n v="37"/>
    <s v="California"/>
    <n v="107863"/>
    <s v="Low Salary"/>
    <s v="American Indian or Alaska Native"/>
    <s v="Masters "/>
    <s v="Information Systems"/>
    <s v="Married"/>
    <s v="Yes"/>
    <s v="No"/>
    <n v="6"/>
    <n v="3"/>
    <n v="6"/>
    <n v="0"/>
    <s v="PR2687"/>
    <d v="2016-01-03T00:00:00"/>
    <d v="2018-12-07T00:00:00"/>
    <d v="2022-01-03T00:00:00"/>
    <s v="Very Satisfied"/>
    <x v="3"/>
    <s v="Satisfied "/>
    <n v="3"/>
    <n v="1"/>
    <s v="Above and Beyond"/>
    <s v="Exceeds Expectation "/>
    <x v="2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2691"/>
    <d v="2012-04-15T00:00:00"/>
    <d v="2018-12-09T00:00:00"/>
    <d v="2022-04-15T00:00:00"/>
    <s v="Satisfied "/>
    <x v="1"/>
    <s v="Neutral"/>
    <n v="1"/>
    <n v="1"/>
    <s v="Exceeds Expectation "/>
    <s v="Exceeds Expectation "/>
    <x v="0"/>
    <s v="Keep"/>
  </r>
  <r>
    <s v="CF8D-7379"/>
    <s v="Tim Spinley"/>
    <s v="Prefer Not To Say"/>
    <n v="43"/>
    <s v="(35-44)"/>
    <s v="Some Travel"/>
    <s v="Technology"/>
    <s v="Engineering Sales Manager"/>
    <n v="14"/>
    <s v="New York"/>
    <n v="365504"/>
    <s v="High Salary"/>
    <s v="White"/>
    <s v="Masters "/>
    <s v="Information Systems"/>
    <s v="Married"/>
    <s v="Yes"/>
    <s v="No"/>
    <n v="9"/>
    <n v="6"/>
    <n v="7"/>
    <n v="8"/>
    <s v="PR2692"/>
    <d v="2013-11-04T00:00:00"/>
    <d v="2018-12-11T00:00:00"/>
    <d v="2022-11-04T00:00:00"/>
    <s v="Satisfied "/>
    <x v="2"/>
    <s v="Satisfied "/>
    <n v="1"/>
    <n v="0"/>
    <s v="Exceeds Expectation "/>
    <s v="Above and Beyond"/>
    <x v="2"/>
    <s v="Keep"/>
  </r>
  <r>
    <s v="533B-938D"/>
    <s v="Morris Bente"/>
    <s v="Male"/>
    <n v="28"/>
    <s v="(25-34)"/>
    <s v="Some Travel"/>
    <s v="Sales"/>
    <s v="Sales Executive"/>
    <n v="43"/>
    <s v="New York"/>
    <n v="157549"/>
    <s v="Low Salary"/>
    <s v="Mixed or multiple ethnic groups"/>
    <s v="Masters "/>
    <s v="Marketing"/>
    <s v="Divorced"/>
    <s v="No"/>
    <s v="No"/>
    <n v="7"/>
    <n v="0"/>
    <n v="0"/>
    <n v="3"/>
    <s v="PR2693"/>
    <d v="2015-10-20T00:00:00"/>
    <d v="2018-12-12T00:00:00"/>
    <d v="2022-10-20T00:00:00"/>
    <s v="Very Satisfied"/>
    <x v="1"/>
    <s v="Neutral"/>
    <n v="2"/>
    <n v="0"/>
    <s v="Exceeds Expectation "/>
    <s v="Exceeds Expectation "/>
    <x v="0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2695"/>
    <d v="2012-03-19T00:00:00"/>
    <d v="2018-12-13T00:00:00"/>
    <d v="2022-03-19T00:00:00"/>
    <s v="Satisfied "/>
    <x v="0"/>
    <s v="Satisfied "/>
    <n v="3"/>
    <n v="1"/>
    <s v="Above and Beyond"/>
    <s v="Exceeds Expectation "/>
    <x v="2"/>
    <s v="Keep"/>
  </r>
  <r>
    <s v="39FC-7149"/>
    <s v="Kathye Balden"/>
    <s v="Female"/>
    <n v="27"/>
    <s v="(25-34)"/>
    <s v="Some Travel"/>
    <s v="Technology"/>
    <s v="Software Engineer"/>
    <n v="1"/>
    <s v="California"/>
    <n v="31450"/>
    <s v="Low Salary"/>
    <s v="White"/>
    <s v="Bachelors "/>
    <s v="Computer Science"/>
    <s v="Single"/>
    <s v="No"/>
    <s v="No"/>
    <n v="7"/>
    <n v="3"/>
    <n v="5"/>
    <n v="7"/>
    <s v="PR2696"/>
    <d v="2015-01-10T00:00:00"/>
    <d v="2018-12-13T00:00:00"/>
    <d v="2022-01-10T00:00:00"/>
    <s v="Satisfied "/>
    <x v="0"/>
    <s v="Dissatisfied"/>
    <n v="2"/>
    <n v="1"/>
    <s v="Needs Improvement"/>
    <s v="Exceeds Expectation "/>
    <x v="2"/>
    <s v="Keep"/>
  </r>
  <r>
    <s v="08FC-817E"/>
    <s v="Milka Vinas"/>
    <s v="Female"/>
    <n v="26"/>
    <s v="(25-34)"/>
    <s v="Some Travel"/>
    <s v="Technology"/>
    <s v="Software Engineer"/>
    <n v="43"/>
    <s v="New York"/>
    <n v="30217"/>
    <s v="Low Salary"/>
    <s v="Black or African American"/>
    <s v="Masters "/>
    <s v="Computer Science"/>
    <s v="Married"/>
    <s v="No"/>
    <s v="No"/>
    <n v="7"/>
    <n v="2"/>
    <n v="4"/>
    <n v="0"/>
    <s v="PR2697"/>
    <d v="2015-09-04T00:00:00"/>
    <d v="2018-12-15T00:00:00"/>
    <d v="2022-09-04T00:00:00"/>
    <s v="Very Satisfied"/>
    <x v="0"/>
    <s v="Satisfied "/>
    <n v="2"/>
    <n v="3"/>
    <s v="Meets Expectation"/>
    <s v="Exceeds Expectation "/>
    <x v="0"/>
    <s v="Keep"/>
  </r>
  <r>
    <s v="A807-DE5D"/>
    <s v="Bobbye Alexandrescu"/>
    <s v="Non-Binary"/>
    <n v="47"/>
    <s v="(45-55)"/>
    <s v="Some Travel"/>
    <s v="Technology"/>
    <s v="Data Scientist"/>
    <n v="13"/>
    <s v="California"/>
    <n v="61915"/>
    <s v="Low Salary"/>
    <s v="White"/>
    <s v="Bachelors "/>
    <s v="Computer Science"/>
    <s v="Divorced"/>
    <s v="No"/>
    <s v="No"/>
    <n v="8"/>
    <n v="2"/>
    <n v="4"/>
    <n v="7"/>
    <s v="PR270"/>
    <d v="2014-01-07T00:00:00"/>
    <d v="2014-03-31T00:00:00"/>
    <d v="2022-01-07T00:00:00"/>
    <s v="Neutral"/>
    <x v="2"/>
    <s v="Dissatisfied"/>
    <n v="3"/>
    <n v="0"/>
    <s v="Needs Improvement"/>
    <s v="Meets Expectation"/>
    <x v="0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2700"/>
    <d v="2012-02-15T00:00:00"/>
    <d v="2018-12-18T00:00:00"/>
    <d v="2022-02-15T00:00:00"/>
    <s v="Satisfied "/>
    <x v="3"/>
    <s v="Dissatisfied"/>
    <n v="3"/>
    <n v="1"/>
    <s v="Exceeds Expectation "/>
    <s v="Exceeds Expectation "/>
    <x v="2"/>
    <s v="Keep"/>
  </r>
  <r>
    <s v="8E5B-CBBF"/>
    <s v="Creigh Lissaman"/>
    <s v="Male"/>
    <n v="25"/>
    <s v="(25-34)"/>
    <s v="Some Travel"/>
    <s v="Sales"/>
    <s v="Sales Executive"/>
    <n v="12"/>
    <s v="New York"/>
    <n v="67814"/>
    <s v="Low Salary"/>
    <s v="Asian or Asian American"/>
    <s v="Masters "/>
    <s v="Marketing"/>
    <s v="Divorced"/>
    <s v="No"/>
    <s v="No"/>
    <n v="7"/>
    <n v="6"/>
    <n v="7"/>
    <n v="1"/>
    <s v="PR2701"/>
    <d v="2015-03-28T00:00:00"/>
    <d v="2018-12-18T00:00:00"/>
    <d v="2022-03-28T00:00:00"/>
    <s v="Very Satisfied"/>
    <x v="0"/>
    <s v="Neutral"/>
    <n v="3"/>
    <n v="2"/>
    <s v="Needs Improvement"/>
    <s v="Exceeds Expectation "/>
    <x v="2"/>
    <s v="Keep"/>
  </r>
  <r>
    <s v="DCFE-F601"/>
    <s v="Bertram Abrahami"/>
    <s v="Male"/>
    <n v="48"/>
    <s v="(45-55)"/>
    <s v="Some Travel"/>
    <s v="Technology"/>
    <s v="Senior Software Engineer"/>
    <n v="36"/>
    <s v="Illinois"/>
    <n v="180561"/>
    <s v="Medium Salary"/>
    <s v="White"/>
    <s v="Bachelors "/>
    <s v="Information Systems"/>
    <s v="Single"/>
    <s v="No"/>
    <s v="No"/>
    <n v="9"/>
    <n v="1"/>
    <n v="8"/>
    <n v="7"/>
    <s v="PR2703"/>
    <d v="2013-06-01T00:00:00"/>
    <d v="2018-12-19T00:00:00"/>
    <d v="2022-06-01T00:00:00"/>
    <s v="Very Satisfied"/>
    <x v="0"/>
    <s v="Neutral"/>
    <n v="2"/>
    <n v="0"/>
    <s v="Above and Beyond"/>
    <s v="Meets Expectation"/>
    <x v="0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2704"/>
    <d v="2012-03-06T00:00:00"/>
    <d v="2018-12-20T00:00:00"/>
    <d v="2022-03-06T00:00:00"/>
    <s v="Very Satisfied"/>
    <x v="3"/>
    <s v="Very Satisfied"/>
    <n v="1"/>
    <n v="0"/>
    <s v="Meets Expectation"/>
    <s v="Exceeds Expectation "/>
    <x v="0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2705"/>
    <d v="2012-02-06T00:00:00"/>
    <d v="2018-12-20T00:00:00"/>
    <d v="2022-02-06T00:00:00"/>
    <s v="Very Satisfied"/>
    <x v="3"/>
    <s v="Very Satisfied"/>
    <n v="3"/>
    <n v="0"/>
    <s v="Above and Beyond"/>
    <s v="Exceeds Expectation "/>
    <x v="0"/>
    <s v="Keep"/>
  </r>
  <r>
    <s v="13E5-8466"/>
    <s v="Cody Tipple"/>
    <s v="Female"/>
    <n v="47"/>
    <s v="(45-55)"/>
    <s v="Some Travel"/>
    <s v="Sales"/>
    <s v="Sales Manager"/>
    <n v="14"/>
    <s v="New York"/>
    <n v="410970"/>
    <s v="High Salary"/>
    <s v="White"/>
    <s v="Masters "/>
    <s v="Marketing"/>
    <s v="Single"/>
    <s v="No"/>
    <s v="No"/>
    <n v="8"/>
    <n v="2"/>
    <n v="5"/>
    <n v="8"/>
    <s v="PR2706"/>
    <d v="2014-12-06T00:00:00"/>
    <d v="2018-12-20T00:00:00"/>
    <d v="2022-12-06T00:00:00"/>
    <s v="Very Satisfied"/>
    <x v="0"/>
    <s v="Dissatisfied"/>
    <n v="1"/>
    <n v="3"/>
    <s v="Needs Improvement"/>
    <s v="Exceeds Expectation "/>
    <x v="0"/>
    <s v="Keep"/>
  </r>
  <r>
    <s v="10CE-8403"/>
    <s v="Timmy Reek"/>
    <s v="Female"/>
    <n v="27"/>
    <s v="(25-34)"/>
    <s v="Some Travel"/>
    <s v="Technology"/>
    <s v="Senior Software Engineer"/>
    <n v="31"/>
    <s v="California"/>
    <n v="120225"/>
    <s v="Low Salary"/>
    <s v="White"/>
    <s v="Masters "/>
    <s v="Computer Science"/>
    <s v="Divorced"/>
    <s v="No"/>
    <s v="No"/>
    <n v="7"/>
    <n v="2"/>
    <n v="5"/>
    <n v="4"/>
    <s v="PR2707"/>
    <d v="2015-11-08T00:00:00"/>
    <d v="2018-12-21T00:00:00"/>
    <d v="2022-11-08T00:00:00"/>
    <s v="Very Satisfied"/>
    <x v="0"/>
    <s v="Neutral"/>
    <n v="3"/>
    <n v="3"/>
    <s v="Above and Beyond"/>
    <s v="Exceeds Expectation "/>
    <x v="0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2708"/>
    <d v="2012-03-17T00:00:00"/>
    <d v="2018-12-22T00:00:00"/>
    <d v="2022-03-17T00:00:00"/>
    <s v="Neutral"/>
    <x v="0"/>
    <s v="Neutral"/>
    <n v="1"/>
    <n v="0"/>
    <s v="Above and Beyond"/>
    <s v="Above and Beyond"/>
    <x v="2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2709"/>
    <d v="2012-04-29T00:00:00"/>
    <d v="2018-12-22T00:00:00"/>
    <d v="2022-04-29T00:00:00"/>
    <s v="Very Satisfied"/>
    <x v="2"/>
    <s v="Very Satisfied"/>
    <n v="3"/>
    <n v="2"/>
    <s v="Needs Improvement"/>
    <s v="Above and Beyond"/>
    <x v="2"/>
    <s v="Keep"/>
  </r>
  <r>
    <s v="0697-ADC3"/>
    <s v="Robert Muffitt"/>
    <s v="Male"/>
    <n v="38"/>
    <s v="(35-44)"/>
    <s v="No Travel "/>
    <s v="Technology"/>
    <s v="Software Engineer"/>
    <n v="4"/>
    <s v="California"/>
    <n v="45942"/>
    <s v="Low Salary"/>
    <s v="White"/>
    <s v="Bachelors "/>
    <s v="Information Systems"/>
    <s v="Divorced"/>
    <s v="Yes"/>
    <s v="No"/>
    <n v="8"/>
    <n v="4"/>
    <n v="5"/>
    <n v="8"/>
    <s v="PR2710"/>
    <d v="2014-01-30T00:00:00"/>
    <d v="2018-12-22T00:00:00"/>
    <d v="2022-01-30T00:00:00"/>
    <s v="Very Satisfied"/>
    <x v="1"/>
    <s v="Dissatisfied"/>
    <n v="3"/>
    <n v="2"/>
    <s v="Needs Improvement"/>
    <s v="Meets Expectation"/>
    <x v="1"/>
    <s v="Keep"/>
  </r>
  <r>
    <s v="A896-CDE2"/>
    <s v="Wrennie Quinton"/>
    <s v="Female"/>
    <n v="25"/>
    <s v="(25-34)"/>
    <s v="Some Travel"/>
    <s v="Technology"/>
    <s v="Software Engineer"/>
    <n v="16"/>
    <s v="California"/>
    <n v="28317"/>
    <s v="Low Salary"/>
    <s v="White"/>
    <s v="Doctorate"/>
    <s v="Information Systems"/>
    <s v="Married"/>
    <s v="Yes"/>
    <s v="No"/>
    <n v="7"/>
    <n v="4"/>
    <n v="6"/>
    <n v="5"/>
    <s v="PR2711"/>
    <d v="2015-05-13T00:00:00"/>
    <d v="2018-12-22T00:00:00"/>
    <d v="2022-05-13T00:00:00"/>
    <s v="Very Satisfied"/>
    <x v="2"/>
    <s v="Satisfied "/>
    <n v="3"/>
    <n v="1"/>
    <s v="Needs Improvement"/>
    <s v="Meets Expectation"/>
    <x v="1"/>
    <s v="Keep"/>
  </r>
  <r>
    <s v="637B-DBAD"/>
    <s v="Lovell Larmor"/>
    <s v="Male"/>
    <n v="44"/>
    <s v="(35-44)"/>
    <s v="Some Travel"/>
    <s v="Technology"/>
    <s v="Software Engineer"/>
    <n v="31"/>
    <s v="California"/>
    <n v="81297"/>
    <s v="Low Salary"/>
    <s v="White"/>
    <s v="High School "/>
    <s v="Computer Science"/>
    <s v="Divorced"/>
    <s v="Yes"/>
    <s v="No"/>
    <n v="9"/>
    <n v="1"/>
    <n v="8"/>
    <n v="9"/>
    <s v="PR2713"/>
    <d v="2013-12-14T00:00:00"/>
    <d v="2018-12-24T00:00:00"/>
    <d v="2022-12-14T00:00:00"/>
    <s v="Satisfied "/>
    <x v="1"/>
    <s v="Dissatisfied"/>
    <n v="1"/>
    <n v="0"/>
    <s v="Meets Expectation"/>
    <s v="Above and Beyond"/>
    <x v="2"/>
    <s v="Keep"/>
  </r>
  <r>
    <s v="D836-B375"/>
    <s v="Ellette McKean"/>
    <s v="Female"/>
    <n v="44"/>
    <s v="(35-44)"/>
    <s v="Some Travel"/>
    <s v="Technology"/>
    <s v="Software Engineer"/>
    <n v="21"/>
    <s v="New York"/>
    <n v="91563"/>
    <s v="Low Salary"/>
    <s v="Black or African American"/>
    <s v="High School "/>
    <s v="Computer Science"/>
    <s v="Married"/>
    <s v="No"/>
    <s v="No"/>
    <n v="9"/>
    <n v="9"/>
    <n v="9"/>
    <n v="8"/>
    <s v="PR2714"/>
    <d v="2013-11-06T00:00:00"/>
    <d v="2018-12-24T00:00:00"/>
    <d v="2022-11-06T00:00:00"/>
    <s v="Very Satisfied"/>
    <x v="3"/>
    <s v="Very Satisfied"/>
    <n v="1"/>
    <n v="0"/>
    <s v="Needs Improvement"/>
    <s v="Exceeds Expectation "/>
    <x v="0"/>
    <s v="Keep"/>
  </r>
  <r>
    <s v="63E9-F74A"/>
    <s v="Amos Simcox"/>
    <s v="Male"/>
    <n v="25"/>
    <s v="(25-34)"/>
    <s v="Frequent Traveller"/>
    <s v="Technology"/>
    <s v="Machine Learning Engineer"/>
    <n v="11"/>
    <s v="New York"/>
    <n v="67708"/>
    <s v="Low Salary"/>
    <s v="Mixed or multiple ethnic groups"/>
    <s v="No Formal Qualifications"/>
    <s v="Business Studies"/>
    <s v="Married"/>
    <s v="No"/>
    <s v="No"/>
    <n v="7"/>
    <n v="7"/>
    <n v="7"/>
    <n v="0"/>
    <s v="PR2715"/>
    <d v="2015-11-02T00:00:00"/>
    <d v="2018-12-24T00:00:00"/>
    <d v="2022-11-02T00:00:00"/>
    <s v="Neutral"/>
    <x v="0"/>
    <s v="Satisfied "/>
    <n v="3"/>
    <n v="1"/>
    <s v="Exceeds Expectation "/>
    <s v="Above and Beyond"/>
    <x v="2"/>
    <s v="Keep"/>
  </r>
  <r>
    <s v="B492-D447"/>
    <s v="Aurthur Rittelmeyer"/>
    <s v="Male"/>
    <n v="28"/>
    <s v="(25-34)"/>
    <s v="Some Travel"/>
    <s v="Sales"/>
    <s v="Sales Executive"/>
    <n v="3"/>
    <s v="California"/>
    <n v="128719"/>
    <s v="Low Salary"/>
    <s v="Asian or Asian American"/>
    <s v="High School "/>
    <s v="Marketing"/>
    <s v="Married"/>
    <s v="No"/>
    <s v="No"/>
    <n v="7"/>
    <n v="1"/>
    <n v="3"/>
    <n v="6"/>
    <s v="PR2716"/>
    <d v="2015-07-21T00:00:00"/>
    <d v="2018-12-24T00:00:00"/>
    <d v="2022-07-21T00:00:00"/>
    <s v="Very Satisfied"/>
    <x v="3"/>
    <s v="Satisfied "/>
    <n v="2"/>
    <n v="3"/>
    <s v="Needs Improvement"/>
    <s v="Exceeds Expectation "/>
    <x v="0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2718"/>
    <d v="2012-04-30T00:00:00"/>
    <d v="2018-12-25T00:00:00"/>
    <d v="2022-04-30T00:00:00"/>
    <s v="Neutral"/>
    <x v="1"/>
    <s v="Neutral"/>
    <n v="1"/>
    <n v="2"/>
    <s v="Exceeds Expectation "/>
    <s v="Above and Beyond"/>
    <x v="2"/>
    <s v="Keep"/>
  </r>
  <r>
    <s v="1609-65E1"/>
    <s v="Vita Cicchelli"/>
    <s v="Female"/>
    <n v="33"/>
    <s v="(25-34)"/>
    <s v="Frequent Traveller"/>
    <s v="Technology"/>
    <s v="Machine Learning Engineer"/>
    <n v="34"/>
    <s v="Illinois"/>
    <n v="91407"/>
    <s v="Low Salary"/>
    <s v="Asian or Asian American"/>
    <s v="High School "/>
    <s v="Computer Science"/>
    <s v="Single"/>
    <s v="No"/>
    <s v="No"/>
    <n v="9"/>
    <n v="9"/>
    <n v="9"/>
    <n v="4"/>
    <s v="PR2720"/>
    <d v="2013-04-17T00:00:00"/>
    <d v="2018-12-28T00:00:00"/>
    <d v="2022-04-17T00:00:00"/>
    <s v="Neutral"/>
    <x v="0"/>
    <s v="Satisfied "/>
    <n v="2"/>
    <n v="2"/>
    <s v="Needs Improvement"/>
    <s v="Above and Beyond"/>
    <x v="2"/>
    <s v="Keep"/>
  </r>
  <r>
    <s v="4D7E-BDA4"/>
    <s v="Asher Esson"/>
    <s v="Male"/>
    <n v="34"/>
    <s v="(25-34)"/>
    <s v="Some Travel"/>
    <s v="Sales"/>
    <s v="Sales Representative"/>
    <n v="19"/>
    <s v="California"/>
    <n v="46740"/>
    <s v="Low Salary"/>
    <s v="Asian or Asian American"/>
    <s v="Bachelors "/>
    <s v="Marketing"/>
    <s v="Single"/>
    <s v="No"/>
    <s v="No"/>
    <n v="8"/>
    <n v="1"/>
    <n v="6"/>
    <n v="1"/>
    <s v="PR2721"/>
    <d v="2014-03-06T00:00:00"/>
    <d v="2018-12-28T00:00:00"/>
    <d v="2022-03-06T00:00:00"/>
    <s v="Very Satisfied"/>
    <x v="2"/>
    <s v="Satisfied "/>
    <n v="3"/>
    <n v="0"/>
    <s v="Above and Beyond"/>
    <s v="Meets Expectation"/>
    <x v="0"/>
    <s v="Keep"/>
  </r>
  <r>
    <s v="03EF-5904"/>
    <s v="Shepperd Brittain"/>
    <s v="Male"/>
    <n v="31"/>
    <s v="(25-34)"/>
    <s v="Some Travel"/>
    <s v="Technology"/>
    <s v="Machine Learning Engineer"/>
    <n v="45"/>
    <s v="Illinois"/>
    <n v="195261"/>
    <s v="Medium Salary"/>
    <s v="American Indian or Alaska Native"/>
    <s v="Bachelors "/>
    <s v="Other"/>
    <s v="Married"/>
    <s v="No"/>
    <s v="No"/>
    <n v="9"/>
    <n v="3"/>
    <n v="4"/>
    <n v="5"/>
    <s v="PR2722"/>
    <d v="2013-09-09T00:00:00"/>
    <d v="2018-12-29T00:00:00"/>
    <d v="2022-09-09T00:00:00"/>
    <s v="Very Satisfied"/>
    <x v="2"/>
    <s v="Neutral"/>
    <n v="3"/>
    <n v="0"/>
    <s v="Above and Beyond"/>
    <s v="Exceeds Expectation "/>
    <x v="0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2723"/>
    <d v="2012-04-12T00:00:00"/>
    <d v="2018-12-30T00:00:00"/>
    <d v="2022-04-12T00:00:00"/>
    <s v="Neutral"/>
    <x v="3"/>
    <s v="Dissatisfied"/>
    <n v="1"/>
    <n v="2"/>
    <s v="Above and Beyond"/>
    <s v="Above and Beyond"/>
    <x v="3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2724"/>
    <d v="2012-03-07T00:00:00"/>
    <d v="2018-12-30T00:00:00"/>
    <d v="2022-03-07T00:00:00"/>
    <s v="Very Satisfied"/>
    <x v="3"/>
    <s v="Very Satisfied"/>
    <n v="2"/>
    <n v="1"/>
    <s v="Above and Beyond"/>
    <s v="Meets Expectation"/>
    <x v="1"/>
    <s v="Keep"/>
  </r>
  <r>
    <s v="211E-BC82"/>
    <s v="Britt Ritchley"/>
    <s v="Female"/>
    <n v="28"/>
    <s v="(25-34)"/>
    <s v="Frequent Traveller"/>
    <s v="Technology"/>
    <s v="Software Engineer"/>
    <n v="6"/>
    <s v="California"/>
    <n v="47148"/>
    <s v="Low Salary"/>
    <s v="White"/>
    <s v="No Formal Qualifications"/>
    <s v="Information Systems"/>
    <s v="Divorced"/>
    <s v="No"/>
    <s v="No"/>
    <n v="9"/>
    <n v="3"/>
    <n v="8"/>
    <n v="8"/>
    <s v="PR2725"/>
    <d v="2013-11-09T00:00:00"/>
    <d v="2018-12-30T00:00:00"/>
    <d v="2022-11-09T00:00:00"/>
    <s v="Very Satisfied"/>
    <x v="0"/>
    <s v="Very Satisfied"/>
    <n v="3"/>
    <n v="1"/>
    <s v="Exceeds Expectation "/>
    <s v="Exceeds Expectation "/>
    <x v="0"/>
    <s v="Keep"/>
  </r>
  <r>
    <s v="E47D-E3C5"/>
    <s v="Kerry Orrell"/>
    <s v="Male"/>
    <n v="26"/>
    <s v="(25-34)"/>
    <s v="Some Travel"/>
    <s v="Technology"/>
    <s v="Software Engineer"/>
    <n v="14"/>
    <s v="New York"/>
    <n v="33180"/>
    <s v="Low Salary"/>
    <s v="Black or African American"/>
    <s v="No Formal Qualifications"/>
    <s v="Computer Science"/>
    <s v="Married"/>
    <s v="Yes"/>
    <s v="No"/>
    <n v="7"/>
    <n v="5"/>
    <n v="7"/>
    <n v="3"/>
    <s v="PR2726"/>
    <d v="2015-11-10T00:00:00"/>
    <d v="2018-12-30T00:00:00"/>
    <d v="2022-11-10T00:00:00"/>
    <s v="Satisfied "/>
    <x v="0"/>
    <s v="Very Satisfied"/>
    <n v="1"/>
    <n v="3"/>
    <s v="Above and Beyond"/>
    <s v="Exceeds Expectation "/>
    <x v="0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2728"/>
    <d v="2012-02-14T00:00:00"/>
    <d v="2018-12-31T00:00:00"/>
    <d v="2022-02-14T00:00:00"/>
    <s v="Neutral"/>
    <x v="3"/>
    <s v="Satisfied "/>
    <n v="2"/>
    <n v="0"/>
    <s v="Meets Expectation"/>
    <s v="Exceeds Expectation "/>
    <x v="2"/>
    <s v="Keep"/>
  </r>
  <r>
    <s v="41EC-F2AA"/>
    <s v="Antoinette Dreamer"/>
    <s v="Female"/>
    <n v="26"/>
    <s v="(25-34)"/>
    <s v="Frequent Traveller"/>
    <s v="Technology"/>
    <s v="Data Scientist"/>
    <n v="42"/>
    <s v="California"/>
    <n v="56966"/>
    <s v="Low Salary"/>
    <s v="Asian or Asian American"/>
    <s v="No Formal Qualifications"/>
    <s v="Computer Science"/>
    <s v="Married"/>
    <s v="No"/>
    <s v="No"/>
    <n v="7"/>
    <n v="4"/>
    <n v="5"/>
    <n v="2"/>
    <s v="PR2730"/>
    <d v="2015-05-04T00:00:00"/>
    <d v="2019-01-01T00:00:00"/>
    <d v="2022-05-04T00:00:00"/>
    <s v="Very Satisfied"/>
    <x v="1"/>
    <s v="Neutral"/>
    <n v="1"/>
    <n v="1"/>
    <s v="Above and Beyond"/>
    <s v="Above and Beyond"/>
    <x v="2"/>
    <s v="Keep"/>
  </r>
  <r>
    <s v="8462-E88A"/>
    <s v="Renault Dobbyn"/>
    <s v="Male"/>
    <n v="25"/>
    <s v="(25-34)"/>
    <s v="Some Travel"/>
    <s v="Human Resources"/>
    <s v="HR Business Partner"/>
    <n v="18"/>
    <s v="New York"/>
    <n v="190466"/>
    <s v="Medium Salary"/>
    <s v="Black or African American"/>
    <s v="Masters "/>
    <s v="Marketing"/>
    <s v="Single"/>
    <s v="No"/>
    <s v="No"/>
    <n v="5"/>
    <n v="2"/>
    <n v="2"/>
    <n v="5"/>
    <s v="PR2731"/>
    <d v="2017-03-26T00:00:00"/>
    <d v="2019-01-01T00:00:00"/>
    <d v="2022-03-26T00:00:00"/>
    <s v="Neutral"/>
    <x v="3"/>
    <s v="Dissatisfied"/>
    <n v="3"/>
    <n v="0"/>
    <s v="Exceeds Expectation "/>
    <s v="Meets Expectation"/>
    <x v="1"/>
    <s v="Keep"/>
  </r>
  <r>
    <s v="B61E-0F26"/>
    <s v="Care Heintze"/>
    <s v="Male"/>
    <n v="28"/>
    <s v="(25-34)"/>
    <s v="Frequent Traveller"/>
    <s v="Technology"/>
    <s v="Software Engineer"/>
    <n v="3"/>
    <s v="New York"/>
    <n v="58993"/>
    <s v="Low Salary"/>
    <s v="White"/>
    <s v="Bachelors "/>
    <s v="Business Studies"/>
    <s v="Married"/>
    <s v="Yes"/>
    <s v="Yes"/>
    <n v="7"/>
    <n v="2"/>
    <n v="7"/>
    <n v="1"/>
    <s v="PR2732"/>
    <d v="2014-11-07T00:00:00"/>
    <d v="2019-01-02T00:00:00"/>
    <d v="2021-11-07T00:00:00"/>
    <s v="Satisfied "/>
    <x v="1"/>
    <s v="Satisfied "/>
    <n v="3"/>
    <n v="0"/>
    <s v="Meets Expectation"/>
    <s v="Meets Expectation"/>
    <x v="0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2734"/>
    <d v="2012-03-19T00:00:00"/>
    <d v="2019-01-02T00:00:00"/>
    <d v="2022-03-19T00:00:00"/>
    <s v="Very Satisfied"/>
    <x v="2"/>
    <s v="Neutral"/>
    <n v="1"/>
    <n v="3"/>
    <s v="Needs Improvement"/>
    <s v="Above and Beyond"/>
    <x v="2"/>
    <s v="Keep"/>
  </r>
  <r>
    <s v="DF71-97FB"/>
    <s v="Carlyle Tinghill"/>
    <s v="Male"/>
    <n v="29"/>
    <s v="(25-34)"/>
    <s v="No Travel "/>
    <s v="Technology"/>
    <s v="Data Scientist"/>
    <n v="12"/>
    <s v="Illinois"/>
    <n v="62756"/>
    <s v="Low Salary"/>
    <s v="White"/>
    <s v="Masters "/>
    <s v="Computer Science"/>
    <s v="Married"/>
    <s v="No"/>
    <s v="No"/>
    <n v="8"/>
    <n v="3"/>
    <n v="5"/>
    <n v="8"/>
    <s v="PR2735"/>
    <d v="2014-05-14T00:00:00"/>
    <d v="2019-01-02T00:00:00"/>
    <d v="2022-05-14T00:00:00"/>
    <s v="Satisfied "/>
    <x v="0"/>
    <s v="Neutral"/>
    <n v="3"/>
    <n v="0"/>
    <s v="Above and Beyond"/>
    <s v="Above and Beyond"/>
    <x v="2"/>
    <s v="Keep"/>
  </r>
  <r>
    <s v="0678-748A"/>
    <s v="Maurits Farmery"/>
    <s v="Male"/>
    <n v="25"/>
    <s v="(25-34)"/>
    <s v="Some Travel"/>
    <s v="Sales"/>
    <s v="Sales Executive"/>
    <n v="4"/>
    <s v="California"/>
    <n v="57698"/>
    <s v="Low Salary"/>
    <s v="Native Hawaiian "/>
    <s v="High School "/>
    <s v="Economics"/>
    <s v="Divorced"/>
    <s v="Yes"/>
    <s v="Yes"/>
    <n v="6"/>
    <n v="5"/>
    <n v="6"/>
    <n v="2"/>
    <s v="PR2736"/>
    <d v="2015-05-11T00:00:00"/>
    <d v="2019-01-03T00:00:00"/>
    <d v="2021-05-11T00:00:00"/>
    <s v="Satisfied "/>
    <x v="3"/>
    <s v="Dissatisfied"/>
    <n v="1"/>
    <n v="1"/>
    <s v="Above and Beyond"/>
    <s v="Meets Expectation"/>
    <x v="1"/>
    <s v="Keep"/>
  </r>
  <r>
    <s v="89A6-7EF1"/>
    <s v="Johan Rudinger"/>
    <s v="Male"/>
    <n v="26"/>
    <s v="(25-34)"/>
    <s v="Some Travel"/>
    <s v="Human Resources"/>
    <s v="HR Executive"/>
    <n v="11"/>
    <s v="New York"/>
    <n v="70395"/>
    <s v="Low Salary"/>
    <s v="Asian or Asian American"/>
    <s v="Bachelors "/>
    <s v="Other"/>
    <s v="Single"/>
    <s v="No"/>
    <s v="No"/>
    <n v="6"/>
    <n v="5"/>
    <n v="6"/>
    <n v="2"/>
    <s v="PR2738"/>
    <d v="2016-07-11T00:00:00"/>
    <d v="2019-01-03T00:00:00"/>
    <d v="2022-07-11T00:00:00"/>
    <s v="Satisfied "/>
    <x v="3"/>
    <s v="Satisfied "/>
    <n v="2"/>
    <n v="2"/>
    <s v="Needs Improvement"/>
    <s v="Above and Beyond"/>
    <x v="2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2739"/>
    <d v="2012-03-02T00:00:00"/>
    <d v="2019-01-04T00:00:00"/>
    <d v="2022-03-02T00:00:00"/>
    <s v="Neutral"/>
    <x v="2"/>
    <s v="Very Satisfied"/>
    <n v="2"/>
    <n v="1"/>
    <s v="Above and Beyond"/>
    <s v="Above and Beyond"/>
    <x v="2"/>
    <s v="Keep"/>
  </r>
  <r>
    <s v="1359-BEE3"/>
    <s v="Fawn Pyke"/>
    <s v="Female"/>
    <n v="41"/>
    <s v="(35-44)"/>
    <s v="No Travel "/>
    <s v="Technology"/>
    <s v="Data Scientist"/>
    <n v="22"/>
    <s v="California"/>
    <n v="52581"/>
    <s v="Low Salary"/>
    <s v="Native Hawaiian "/>
    <s v="Bachelors "/>
    <s v="Computer Science"/>
    <s v="Married"/>
    <s v="No"/>
    <s v="No"/>
    <n v="9"/>
    <n v="8"/>
    <n v="8"/>
    <n v="7"/>
    <s v="PR2740"/>
    <d v="2013-12-09T00:00:00"/>
    <d v="2019-01-05T00:00:00"/>
    <d v="2022-12-09T00:00:00"/>
    <s v="Very Satisfied"/>
    <x v="0"/>
    <s v="Satisfied "/>
    <n v="1"/>
    <n v="1"/>
    <s v="Exceeds Expectation "/>
    <s v="Exceeds Expectation "/>
    <x v="2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2741"/>
    <d v="2012-01-24T00:00:00"/>
    <d v="2019-01-06T00:00:00"/>
    <d v="2022-01-24T00:00:00"/>
    <s v="Very Satisfied"/>
    <x v="2"/>
    <s v="Neutral"/>
    <n v="1"/>
    <n v="1"/>
    <s v="Above and Beyond"/>
    <s v="Meets Expectation"/>
    <x v="0"/>
    <s v="Keep"/>
  </r>
  <r>
    <s v="58F5-C8FC"/>
    <s v="Julina Coatsworth"/>
    <s v="Female"/>
    <n v="37"/>
    <s v="(35-44)"/>
    <s v="Some Travel"/>
    <s v="Sales"/>
    <s v="Sales Executive"/>
    <n v="19"/>
    <s v="New York"/>
    <n v="230381"/>
    <s v="Medium Salary"/>
    <s v="White"/>
    <s v="Bachelors "/>
    <s v="Marketing"/>
    <s v="Married"/>
    <s v="No"/>
    <s v="No"/>
    <n v="8"/>
    <n v="3"/>
    <n v="3"/>
    <n v="7"/>
    <s v="PR2743"/>
    <d v="2014-12-19T00:00:00"/>
    <d v="2019-01-07T00:00:00"/>
    <d v="2022-12-19T00:00:00"/>
    <s v="Neutral"/>
    <x v="2"/>
    <s v="Satisfied "/>
    <n v="1"/>
    <n v="2"/>
    <s v="Unacceptable"/>
    <s v="Meets Expectation"/>
    <x v="1"/>
    <s v="Keep"/>
  </r>
  <r>
    <s v="C251-2A18"/>
    <s v="Honor Jesson"/>
    <s v="Non-Binary"/>
    <n v="26"/>
    <s v="(25-34)"/>
    <s v="Some Travel"/>
    <s v="Technology"/>
    <s v="Data Scientist"/>
    <n v="28"/>
    <s v="California"/>
    <n v="29791"/>
    <s v="Low Salary"/>
    <s v="White"/>
    <s v="Masters "/>
    <s v="Computer Science"/>
    <s v="Single"/>
    <s v="No"/>
    <s v="No"/>
    <n v="7"/>
    <n v="7"/>
    <n v="7"/>
    <n v="1"/>
    <s v="PR2744"/>
    <d v="2015-08-07T00:00:00"/>
    <d v="2019-01-08T00:00:00"/>
    <d v="2022-08-07T00:00:00"/>
    <s v="Neutral"/>
    <x v="1"/>
    <s v="Satisfied "/>
    <n v="3"/>
    <n v="3"/>
    <s v="Needs Improvement"/>
    <s v="Exceeds Expectation "/>
    <x v="2"/>
    <s v="Keep"/>
  </r>
  <r>
    <s v="79E4-6632"/>
    <s v="Tailor Cansfield"/>
    <s v="Male"/>
    <n v="23"/>
    <s v="(18-24)"/>
    <s v="Some Travel"/>
    <s v="Technology"/>
    <s v="Software Engineer"/>
    <n v="45"/>
    <s v="California"/>
    <n v="37322"/>
    <s v="Low Salary"/>
    <s v="Asian or Asian American"/>
    <s v="High School "/>
    <s v="Computer Science"/>
    <s v="Married"/>
    <s v="No"/>
    <s v="No"/>
    <n v="5"/>
    <n v="3"/>
    <n v="3"/>
    <n v="3"/>
    <s v="PR2745"/>
    <d v="2017-03-28T00:00:00"/>
    <d v="2019-01-08T00:00:00"/>
    <d v="2022-03-28T00:00:00"/>
    <s v="Dissatisfied"/>
    <x v="1"/>
    <s v="Satisfied "/>
    <n v="2"/>
    <n v="0"/>
    <s v="Needs Improvement"/>
    <s v="Meets Expectation"/>
    <x v="0"/>
    <s v="Keep"/>
  </r>
  <r>
    <s v="05ED-92F1"/>
    <s v="Justus MacCall"/>
    <s v="Non-Binary"/>
    <n v="27"/>
    <s v="(25-34)"/>
    <s v="Frequent Traveller"/>
    <s v="Sales"/>
    <s v="Sales Representative"/>
    <n v="41"/>
    <s v="California"/>
    <n v="28984"/>
    <s v="Low Salary"/>
    <s v="Asian or Asian American"/>
    <s v="Bachelors "/>
    <s v="Marketing"/>
    <s v="Single"/>
    <s v="Yes"/>
    <s v="Yes"/>
    <n v="3"/>
    <n v="1"/>
    <n v="1"/>
    <n v="0"/>
    <s v="PR2746"/>
    <d v="2016-10-10T00:00:00"/>
    <d v="2019-01-09T00:00:00"/>
    <d v="2019-10-10T00:00:00"/>
    <s v="Neutral"/>
    <x v="0"/>
    <s v="Satisfied "/>
    <n v="1"/>
    <n v="1"/>
    <s v="Needs Improvement"/>
    <s v="Exceeds Expectation "/>
    <x v="0"/>
    <s v="Keep"/>
  </r>
  <r>
    <s v="38EB-ADBD"/>
    <s v="Berton Jorissen"/>
    <s v="Male"/>
    <n v="48"/>
    <s v="(45-55)"/>
    <s v="Some Travel"/>
    <s v="Technology"/>
    <s v="Software Engineer"/>
    <n v="20"/>
    <s v="California"/>
    <n v="56546"/>
    <s v="Low Salary"/>
    <s v="White"/>
    <s v="Bachelors "/>
    <s v="Information Systems"/>
    <s v="Married"/>
    <s v="No"/>
    <s v="No"/>
    <n v="9"/>
    <n v="4"/>
    <n v="6"/>
    <n v="3"/>
    <s v="PR2748"/>
    <d v="2013-11-01T00:00:00"/>
    <d v="2019-01-09T00:00:00"/>
    <d v="2022-11-01T00:00:00"/>
    <s v="Very Dissatisfied"/>
    <x v="1"/>
    <s v="Neutral"/>
    <n v="1"/>
    <n v="0"/>
    <s v="Exceeds Expectation "/>
    <s v="Above and Beyond"/>
    <x v="2"/>
    <s v="Keep"/>
  </r>
  <r>
    <s v="D106-E487"/>
    <s v="Dori Bevens"/>
    <s v="Female"/>
    <n v="40"/>
    <s v="(35-44)"/>
    <s v="Some Travel"/>
    <s v="Sales"/>
    <s v="Sales Executive"/>
    <n v="2"/>
    <s v="New York"/>
    <n v="204005"/>
    <s v="Medium Salary"/>
    <s v="White"/>
    <s v="Masters "/>
    <s v="Technical Degree"/>
    <s v="Married"/>
    <s v="No"/>
    <s v="No"/>
    <n v="8"/>
    <n v="7"/>
    <n v="7"/>
    <n v="3"/>
    <s v="PR2749"/>
    <d v="2014-06-10T00:00:00"/>
    <d v="2019-01-09T00:00:00"/>
    <d v="2022-06-10T00:00:00"/>
    <s v="Very Dissatisfied"/>
    <x v="4"/>
    <s v="Satisfied "/>
    <n v="2"/>
    <n v="0"/>
    <s v="Meets Expectation"/>
    <s v="Meets Expectation"/>
    <x v="0"/>
    <s v="Keep"/>
  </r>
  <r>
    <s v="0D8F-C0F3"/>
    <s v="Cathrine Lankford"/>
    <s v="Female"/>
    <n v="29"/>
    <s v="(25-34)"/>
    <s v="Some Travel"/>
    <s v="Technology"/>
    <s v="Data Scientist"/>
    <n v="44"/>
    <s v="California"/>
    <n v="67578"/>
    <s v="Low Salary"/>
    <s v="Asian or Asian American"/>
    <s v="Bachelors "/>
    <s v="Business Studies"/>
    <s v="Divorced"/>
    <s v="No"/>
    <s v="Yes"/>
    <n v="1"/>
    <n v="0"/>
    <n v="0"/>
    <n v="0"/>
    <s v="PR275"/>
    <d v="2013-06-10T00:00:00"/>
    <d v="2014-04-06T00:00:00"/>
    <d v="2014-06-10T00:00:00"/>
    <s v="Neutral"/>
    <x v="3"/>
    <s v="Neutral"/>
    <n v="2"/>
    <n v="0"/>
    <s v="Needs Improvement"/>
    <s v="Above and Beyond"/>
    <x v="3"/>
    <s v="Keep"/>
  </r>
  <r>
    <s v="4563-8637"/>
    <s v="Vernor Farrell"/>
    <s v="Male"/>
    <n v="25"/>
    <s v="(25-34)"/>
    <s v="Some Travel"/>
    <s v="Sales"/>
    <s v="Sales Executive"/>
    <n v="44"/>
    <s v="California"/>
    <n v="75635"/>
    <s v="Low Salary"/>
    <s v="Mixed or multiple ethnic groups"/>
    <s v="High School "/>
    <s v="Marketing"/>
    <s v="Married"/>
    <s v="No"/>
    <s v="No"/>
    <n v="5"/>
    <n v="2"/>
    <n v="2"/>
    <n v="5"/>
    <s v="PR2750"/>
    <d v="2017-06-07T00:00:00"/>
    <d v="2019-01-09T00:00:00"/>
    <d v="2022-06-07T00:00:00"/>
    <s v="Dissatisfied"/>
    <x v="0"/>
    <s v="Very Dissatisfied"/>
    <n v="2"/>
    <n v="1"/>
    <s v="Needs Improvement"/>
    <s v="Above and Beyond"/>
    <x v="2"/>
    <s v="Keep"/>
  </r>
  <r>
    <s v="9937-CDF7"/>
    <s v="Galvin Sawley"/>
    <s v="Male"/>
    <n v="28"/>
    <s v="(25-34)"/>
    <s v="Some Travel"/>
    <s v="Sales"/>
    <s v="Sales Representative"/>
    <n v="19"/>
    <s v="New York"/>
    <n v="56122"/>
    <s v="Low Salary"/>
    <s v="Mixed or multiple ethnic groups"/>
    <s v="High School "/>
    <s v="Marketing"/>
    <s v="Married"/>
    <s v="Yes"/>
    <s v="Yes"/>
    <n v="7"/>
    <n v="5"/>
    <n v="5"/>
    <n v="0"/>
    <s v="PR2752"/>
    <d v="2013-03-31T00:00:00"/>
    <d v="2019-01-10T00:00:00"/>
    <d v="2020-03-31T00:00:00"/>
    <s v="Very Satisfied"/>
    <x v="0"/>
    <s v="Neutral"/>
    <n v="3"/>
    <n v="0"/>
    <s v="Needs Improvement"/>
    <s v="Meets Expectation"/>
    <x v="1"/>
    <s v="Keep"/>
  </r>
  <r>
    <s v="F58A-302D"/>
    <s v="Travers Outhwaite"/>
    <s v="Male"/>
    <n v="26"/>
    <s v="(25-34)"/>
    <s v="Some Travel"/>
    <s v="Sales"/>
    <s v="Sales Manager"/>
    <n v="17"/>
    <s v="Illinois"/>
    <n v="290774"/>
    <s v="Medium Salary"/>
    <s v="Black or African American"/>
    <s v="Masters "/>
    <s v="Economics"/>
    <s v="Divorced"/>
    <s v="No"/>
    <s v="No"/>
    <n v="6"/>
    <n v="5"/>
    <n v="5"/>
    <n v="3"/>
    <s v="PR2755"/>
    <d v="2016-11-05T00:00:00"/>
    <d v="2019-01-12T00:00:00"/>
    <d v="2022-11-05T00:00:00"/>
    <s v="Neutral"/>
    <x v="1"/>
    <s v="Satisfied "/>
    <n v="2"/>
    <n v="2"/>
    <s v="Needs Improvement"/>
    <s v="Meets Expectation"/>
    <x v="0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2756"/>
    <d v="2013-12-06T00:00:00"/>
    <d v="2019-01-13T00:00:00"/>
    <d v="2022-12-06T00:00:00"/>
    <s v="Neutral"/>
    <x v="3"/>
    <s v="Neutral"/>
    <n v="3"/>
    <n v="1"/>
    <s v="Needs Improvement"/>
    <s v="Exceeds Expectation "/>
    <x v="0"/>
    <s v="Keep"/>
  </r>
  <r>
    <s v="D045-B6CA"/>
    <s v="Petrina Inkpin"/>
    <s v="Female"/>
    <n v="26"/>
    <s v="(25-34)"/>
    <s v="Some Travel"/>
    <s v="Technology"/>
    <s v="Software Engineer"/>
    <n v="34"/>
    <s v="California"/>
    <n v="71198"/>
    <s v="Low Salary"/>
    <s v="Black or African American"/>
    <s v="Masters "/>
    <s v="Information Systems"/>
    <s v="Married"/>
    <s v="No"/>
    <s v="Yes"/>
    <n v="5"/>
    <n v="0"/>
    <n v="0"/>
    <n v="1"/>
    <s v="PR2757"/>
    <d v="2017-11-07T00:00:00"/>
    <d v="2019-01-13T00:00:00"/>
    <d v="2022-11-07T00:00:00"/>
    <s v="Neutral"/>
    <x v="2"/>
    <s v="Dissatisfied"/>
    <n v="1"/>
    <n v="3"/>
    <s v="Exceeds Expectation "/>
    <s v="Meets Expectation"/>
    <x v="0"/>
    <s v="Keep"/>
  </r>
  <r>
    <s v="B340-5AD2"/>
    <s v="Denys Agastina"/>
    <s v="Non-Binary"/>
    <n v="37"/>
    <s v="(35-44)"/>
    <s v="Some Travel"/>
    <s v="Sales"/>
    <s v="Sales Executive"/>
    <n v="30"/>
    <s v="New York"/>
    <n v="61117"/>
    <s v="Low Salary"/>
    <s v="Native Hawaiian "/>
    <s v="Bachelors "/>
    <s v="Marketing"/>
    <s v="Married"/>
    <s v="Yes"/>
    <s v="No"/>
    <n v="8"/>
    <n v="2"/>
    <n v="5"/>
    <n v="0"/>
    <s v="PR2758"/>
    <d v="2014-06-10T00:00:00"/>
    <d v="2019-01-13T00:00:00"/>
    <d v="2022-06-10T00:00:00"/>
    <s v="Neutral"/>
    <x v="3"/>
    <s v="Satisfied "/>
    <n v="1"/>
    <n v="1"/>
    <s v="Above and Beyond"/>
    <s v="Above and Beyond"/>
    <x v="3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2759"/>
    <d v="2012-02-01T00:00:00"/>
    <d v="2019-01-14T00:00:00"/>
    <d v="2022-02-01T00:00:00"/>
    <s v="Very Satisfied"/>
    <x v="3"/>
    <s v="Very Satisfied"/>
    <n v="3"/>
    <n v="1"/>
    <s v="Above and Beyond"/>
    <s v="Exceeds Expectation "/>
    <x v="2"/>
    <s v="Keep"/>
  </r>
  <r>
    <s v="28EA-A010"/>
    <s v="Meara Mahony"/>
    <s v="Female"/>
    <n v="26"/>
    <s v="(25-34)"/>
    <s v="Some Travel"/>
    <s v="Sales"/>
    <s v="Sales Executive"/>
    <n v="2"/>
    <s v="California"/>
    <n v="149390"/>
    <s v="Low Salary"/>
    <s v="Asian or Asian American"/>
    <s v="High School "/>
    <s v="Marketing"/>
    <s v="Single"/>
    <s v="Yes"/>
    <s v="Yes"/>
    <n v="3"/>
    <n v="1"/>
    <n v="1"/>
    <n v="2"/>
    <s v="PR2761"/>
    <d v="2016-08-15T00:00:00"/>
    <d v="2019-01-15T00:00:00"/>
    <d v="2019-08-15T00:00:00"/>
    <s v="Neutral"/>
    <x v="1"/>
    <s v="Very Satisfied"/>
    <n v="3"/>
    <n v="2"/>
    <s v="Above and Beyond"/>
    <s v="Meets Expectation"/>
    <x v="0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2763"/>
    <d v="2012-05-20T00:00:00"/>
    <d v="2019-01-15T00:00:00"/>
    <d v="2022-05-20T00:00:00"/>
    <s v="Neutral"/>
    <x v="3"/>
    <s v="Satisfied "/>
    <n v="3"/>
    <n v="1"/>
    <s v="Needs Improvement"/>
    <s v="Meets Expectation"/>
    <x v="1"/>
    <s v="Keep"/>
  </r>
  <r>
    <s v="63B8-CCC0"/>
    <s v="Rafaela Hadigate"/>
    <s v="Female"/>
    <n v="25"/>
    <s v="(25-34)"/>
    <s v="Some Travel"/>
    <s v="Technology"/>
    <s v="Data Scientist"/>
    <n v="34"/>
    <s v="California"/>
    <n v="37053"/>
    <s v="Low Salary"/>
    <s v="White"/>
    <s v="Bachelors "/>
    <s v="Information Systems"/>
    <s v="Single"/>
    <s v="No"/>
    <s v="No"/>
    <n v="6"/>
    <n v="5"/>
    <n v="5"/>
    <n v="0"/>
    <s v="PR2764"/>
    <d v="2016-02-05T00:00:00"/>
    <d v="2019-01-15T00:00:00"/>
    <d v="2022-02-05T00:00:00"/>
    <s v="Very Satisfied"/>
    <x v="2"/>
    <s v="Neutral"/>
    <n v="3"/>
    <n v="1"/>
    <s v="Needs Improvement"/>
    <s v="Above and Beyond"/>
    <x v="3"/>
    <s v="Keep"/>
  </r>
  <r>
    <s v="79D0-C935"/>
    <s v="Madelle Robak"/>
    <s v="Female"/>
    <n v="27"/>
    <s v="(25-34)"/>
    <s v="Some Travel"/>
    <s v="Technology"/>
    <s v="Software Engineer"/>
    <n v="26"/>
    <s v="New York"/>
    <n v="37423"/>
    <s v="Low Salary"/>
    <s v="White"/>
    <s v="No Formal Qualifications"/>
    <s v="Information Systems"/>
    <s v="Single"/>
    <s v="Yes"/>
    <s v="No"/>
    <n v="6"/>
    <n v="4"/>
    <n v="4"/>
    <n v="2"/>
    <s v="PR2765"/>
    <d v="2016-09-30T00:00:00"/>
    <d v="2019-01-15T00:00:00"/>
    <d v="2022-09-30T00:00:00"/>
    <s v="Neutral"/>
    <x v="0"/>
    <s v="Very Satisfied"/>
    <n v="1"/>
    <n v="0"/>
    <s v="Exceeds Expectation "/>
    <s v="Exceeds Expectation "/>
    <x v="2"/>
    <s v="Keep"/>
  </r>
  <r>
    <s v="B48C-47D0"/>
    <s v="Norman Longmuir"/>
    <s v="Male"/>
    <n v="28"/>
    <s v="(25-34)"/>
    <s v="Frequent Traveller"/>
    <s v="Sales"/>
    <s v="Sales Representative"/>
    <n v="28"/>
    <s v="New York"/>
    <n v="43939"/>
    <s v="Low Salary"/>
    <s v="Mixed or multiple ethnic groups"/>
    <s v="Bachelors "/>
    <s v="Marketing"/>
    <s v="Single"/>
    <s v="No"/>
    <s v="Yes"/>
    <n v="6"/>
    <n v="1"/>
    <n v="4"/>
    <n v="3"/>
    <s v="PR2766"/>
    <d v="2013-07-29T00:00:00"/>
    <d v="2019-01-16T00:00:00"/>
    <d v="2019-07-29T00:00:00"/>
    <s v="Very Satisfied"/>
    <x v="2"/>
    <s v="Dissatisfied"/>
    <n v="1"/>
    <n v="2"/>
    <s v="Above and Beyond"/>
    <s v="Meets Expectation"/>
    <x v="0"/>
    <s v="Keep"/>
  </r>
  <r>
    <s v="32AE-C02F"/>
    <s v="Hilly Giocannoni"/>
    <s v="Male"/>
    <n v="24"/>
    <s v="(18-24)"/>
    <s v="No Travel "/>
    <s v="Sales"/>
    <s v="Sales Executive"/>
    <n v="8"/>
    <s v="California"/>
    <n v="82405"/>
    <s v="Low Salary"/>
    <s v="White"/>
    <s v="Bachelors "/>
    <s v="Marketing"/>
    <s v="Single"/>
    <s v="Yes"/>
    <s v="Yes"/>
    <n v="5"/>
    <n v="1"/>
    <n v="4"/>
    <n v="1"/>
    <s v="PR2768"/>
    <d v="2016-06-19T00:00:00"/>
    <d v="2019-01-17T00:00:00"/>
    <d v="2021-06-19T00:00:00"/>
    <s v="Neutral"/>
    <x v="3"/>
    <s v="Neutral"/>
    <n v="1"/>
    <n v="0"/>
    <s v="Meets Expectation"/>
    <s v="Above and Beyond"/>
    <x v="2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2771"/>
    <d v="2012-01-13T00:00:00"/>
    <d v="2019-01-17T00:00:00"/>
    <d v="2022-01-13T00:00:00"/>
    <s v="Neutral"/>
    <x v="2"/>
    <s v="Dissatisfied"/>
    <n v="3"/>
    <n v="0"/>
    <s v="Needs Improvement"/>
    <s v="Meets Expectation"/>
    <x v="0"/>
    <s v="Keep"/>
  </r>
  <r>
    <s v="D921-AC35"/>
    <s v="Jeniece Mac"/>
    <s v="Female"/>
    <n v="45"/>
    <s v="(45-55)"/>
    <s v="Some Travel"/>
    <s v="Technology"/>
    <s v="Senior Software Engineer"/>
    <n v="7"/>
    <s v="California"/>
    <n v="104720"/>
    <s v="Low Salary"/>
    <s v="White"/>
    <s v="Masters "/>
    <s v="Business Studies"/>
    <s v="Single"/>
    <s v="No"/>
    <s v="No"/>
    <n v="8"/>
    <n v="7"/>
    <n v="7"/>
    <n v="0"/>
    <s v="PR2774"/>
    <d v="2014-03-29T00:00:00"/>
    <d v="2019-01-18T00:00:00"/>
    <d v="2022-03-29T00:00:00"/>
    <s v="Neutral"/>
    <x v="2"/>
    <s v="Neutral"/>
    <n v="2"/>
    <n v="2"/>
    <s v="Exceeds Expectation "/>
    <s v="Exceeds Expectation "/>
    <x v="0"/>
    <s v="Keep"/>
  </r>
  <r>
    <s v="6A8B-EC82"/>
    <s v="Averill Dwyr"/>
    <s v="Male"/>
    <n v="26"/>
    <s v="(25-34)"/>
    <s v="Some Travel"/>
    <s v="Sales"/>
    <s v="Sales Executive"/>
    <n v="24"/>
    <s v="California"/>
    <n v="82312"/>
    <s v="Low Salary"/>
    <s v="American Indian or Alaska Native"/>
    <s v="No Formal Qualifications"/>
    <s v="Marketing"/>
    <s v="Single"/>
    <s v="Yes"/>
    <s v="No"/>
    <n v="7"/>
    <n v="2"/>
    <n v="7"/>
    <n v="6"/>
    <s v="PR2775"/>
    <d v="2015-04-11T00:00:00"/>
    <d v="2019-01-18T00:00:00"/>
    <d v="2022-04-11T00:00:00"/>
    <s v="Neutral"/>
    <x v="1"/>
    <s v="Satisfied "/>
    <n v="1"/>
    <n v="1"/>
    <s v="Exceeds Expectation "/>
    <s v="Meets Expectation"/>
    <x v="1"/>
    <s v="Keep"/>
  </r>
  <r>
    <s v="2374-7581"/>
    <s v="Brian Josskovitz"/>
    <s v="Male"/>
    <n v="25"/>
    <s v="(25-34)"/>
    <s v="Some Travel"/>
    <s v="Technology"/>
    <s v="Senior Software Engineer"/>
    <n v="1"/>
    <s v="New York"/>
    <n v="72840"/>
    <s v="Low Salary"/>
    <s v="Asian or Asian American"/>
    <s v="Masters "/>
    <s v="Information Systems"/>
    <s v="Married"/>
    <s v="No"/>
    <s v="No"/>
    <n v="7"/>
    <n v="6"/>
    <n v="6"/>
    <n v="0"/>
    <s v="PR2777"/>
    <d v="2015-04-23T00:00:00"/>
    <d v="2019-01-19T00:00:00"/>
    <d v="2022-04-23T00:00:00"/>
    <s v="Neutral"/>
    <x v="3"/>
    <s v="Satisfied "/>
    <n v="2"/>
    <n v="3"/>
    <s v="Above and Beyond"/>
    <s v="Meets Expectation"/>
    <x v="1"/>
    <s v="Keep"/>
  </r>
  <r>
    <s v="D3EB-610D"/>
    <s v="Bo Cullabine"/>
    <s v="Male"/>
    <n v="24"/>
    <s v="(18-24)"/>
    <s v="Frequent Traveller"/>
    <s v="Technology"/>
    <s v="Data Scientist"/>
    <n v="10"/>
    <s v="New York"/>
    <n v="67447"/>
    <s v="Low Salary"/>
    <s v="Mixed or multiple ethnic groups"/>
    <s v="Masters "/>
    <s v="Computer Science"/>
    <s v="Married"/>
    <s v="Yes"/>
    <s v="No"/>
    <n v="6"/>
    <n v="2"/>
    <n v="6"/>
    <n v="6"/>
    <s v="PR2778"/>
    <d v="2016-10-10T00:00:00"/>
    <d v="2019-01-19T00:00:00"/>
    <d v="2022-10-10T00:00:00"/>
    <s v="Neutral"/>
    <x v="3"/>
    <s v="Satisfied "/>
    <n v="2"/>
    <n v="0"/>
    <s v="Above and Beyond"/>
    <s v="Exceeds Expectation "/>
    <x v="2"/>
    <s v="Keep"/>
  </r>
  <r>
    <s v="05B0-755F"/>
    <s v="Sollie Arnke"/>
    <s v="Male"/>
    <n v="44"/>
    <s v="(35-44)"/>
    <s v="Some Travel"/>
    <s v="Technology"/>
    <s v="Data Scientist"/>
    <n v="29"/>
    <s v="California"/>
    <n v="57890"/>
    <s v="Low Salary"/>
    <s v="Asian or Asian American"/>
    <s v="Bachelors "/>
    <s v="Computer Science"/>
    <s v="Married"/>
    <s v="No"/>
    <s v="No"/>
    <n v="9"/>
    <n v="8"/>
    <n v="8"/>
    <n v="8"/>
    <s v="PR2779"/>
    <d v="2013-05-24T00:00:00"/>
    <d v="2019-01-20T00:00:00"/>
    <d v="2022-05-24T00:00:00"/>
    <s v="Neutral"/>
    <x v="1"/>
    <s v="Satisfied "/>
    <n v="1"/>
    <n v="1"/>
    <s v="Needs Improvement"/>
    <s v="Above and Beyond"/>
    <x v="3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278"/>
    <d v="2012-03-08T00:00:00"/>
    <d v="2014-04-07T00:00:00"/>
    <d v="2021-03-08T00:00:00"/>
    <s v="Very Satisfied"/>
    <x v="2"/>
    <s v="Very Satisfied"/>
    <n v="3"/>
    <n v="0"/>
    <s v="Exceeds Expectation "/>
    <s v="Meets Expectation"/>
    <x v="1"/>
    <s v="Keep"/>
  </r>
  <r>
    <s v="C1E8-5AAB"/>
    <s v="Pierce Abadam"/>
    <s v="Male"/>
    <n v="25"/>
    <s v="(25-34)"/>
    <s v="Some Travel"/>
    <s v="Sales"/>
    <s v="Sales Executive"/>
    <n v="5"/>
    <s v="New York"/>
    <n v="69539"/>
    <s v="Low Salary"/>
    <s v="Black or African American"/>
    <s v="High School "/>
    <s v="Marketing"/>
    <s v="Divorced"/>
    <s v="No"/>
    <s v="No"/>
    <n v="6"/>
    <n v="0"/>
    <n v="4"/>
    <n v="4"/>
    <s v="PR2780"/>
    <d v="2016-02-13T00:00:00"/>
    <d v="2019-01-20T00:00:00"/>
    <d v="2022-02-13T00:00:00"/>
    <s v="Satisfied "/>
    <x v="3"/>
    <s v="Very Satisfied"/>
    <n v="1"/>
    <n v="3"/>
    <s v="Above and Beyond"/>
    <s v="Meets Expectation"/>
    <x v="1"/>
    <s v="Keep"/>
  </r>
  <r>
    <s v="45D2-369E"/>
    <s v="Melvin McGeneay"/>
    <s v="Male"/>
    <n v="30"/>
    <s v="(25-34)"/>
    <s v="Some Travel"/>
    <s v="Technology"/>
    <s v="Data Scientist"/>
    <n v="7"/>
    <s v="California"/>
    <n v="70182"/>
    <s v="Low Salary"/>
    <s v="White"/>
    <s v="No Formal Qualifications"/>
    <s v="Information Systems"/>
    <s v="Married"/>
    <s v="No"/>
    <s v="No"/>
    <n v="9"/>
    <n v="8"/>
    <n v="9"/>
    <n v="8"/>
    <s v="PR2781"/>
    <d v="2013-06-07T00:00:00"/>
    <d v="2019-01-21T00:00:00"/>
    <d v="2022-06-07T00:00:00"/>
    <s v="Neutral"/>
    <x v="0"/>
    <s v="Satisfied "/>
    <n v="3"/>
    <n v="1"/>
    <s v="Exceeds Expectation "/>
    <s v="Exceeds Expectation "/>
    <x v="0"/>
    <s v="Keep"/>
  </r>
  <r>
    <s v="7F1C-20B8"/>
    <s v="Page Sculpher"/>
    <s v="Female"/>
    <n v="39"/>
    <s v="(35-44)"/>
    <s v="Some Travel"/>
    <s v="Technology"/>
    <s v="Data Scientist"/>
    <n v="10"/>
    <s v="California"/>
    <n v="65796"/>
    <s v="Low Salary"/>
    <s v="Mixed or multiple ethnic groups"/>
    <s v="High School "/>
    <s v="Information Systems"/>
    <s v="Divorced"/>
    <s v="No"/>
    <s v="No"/>
    <n v="9"/>
    <n v="9"/>
    <n v="9"/>
    <n v="5"/>
    <s v="PR2782"/>
    <d v="2013-07-02T00:00:00"/>
    <d v="2019-01-21T00:00:00"/>
    <d v="2022-07-02T00:00:00"/>
    <s v="Satisfied "/>
    <x v="1"/>
    <s v="Very Satisfied"/>
    <n v="2"/>
    <n v="0"/>
    <s v="Exceeds Expectation "/>
    <s v="Above and Beyond"/>
    <x v="2"/>
    <s v="Keep"/>
  </r>
  <r>
    <s v="F98B-61B3"/>
    <s v="Candis Defew"/>
    <s v="Female"/>
    <n v="36"/>
    <s v="(35-44)"/>
    <s v="Some Travel"/>
    <s v="Technology"/>
    <s v="Data Scientist"/>
    <n v="17"/>
    <s v="California"/>
    <n v="72118"/>
    <s v="Low Salary"/>
    <s v="Asian or Asian American"/>
    <s v="Bachelors "/>
    <s v="Computer Science"/>
    <s v="Single"/>
    <s v="No"/>
    <s v="No"/>
    <n v="8"/>
    <n v="7"/>
    <n v="7"/>
    <n v="8"/>
    <s v="PR2783"/>
    <d v="2014-03-04T00:00:00"/>
    <d v="2019-01-21T00:00:00"/>
    <d v="2022-03-04T00:00:00"/>
    <s v="Satisfied "/>
    <x v="3"/>
    <s v="Dissatisfied"/>
    <n v="1"/>
    <n v="2"/>
    <s v="Exceeds Expectation "/>
    <s v="Above and Beyond"/>
    <x v="2"/>
    <s v="Keep"/>
  </r>
  <r>
    <s v="D4D5-27FB"/>
    <s v="Bengt Keaves"/>
    <s v="Male"/>
    <n v="29"/>
    <s v="(25-34)"/>
    <s v="Some Travel"/>
    <s v="Technology"/>
    <s v="Data Scientist"/>
    <n v="36"/>
    <s v="New York"/>
    <n v="86428"/>
    <s v="Low Salary"/>
    <s v="White"/>
    <s v="No Formal Qualifications"/>
    <s v="Information Systems"/>
    <s v="Divorced"/>
    <s v="No"/>
    <s v="Yes"/>
    <n v="6"/>
    <n v="5"/>
    <n v="5"/>
    <n v="5"/>
    <s v="PR2784"/>
    <d v="2014-11-20T00:00:00"/>
    <d v="2019-01-22T00:00:00"/>
    <d v="2020-11-20T00:00:00"/>
    <s v="Very Satisfied"/>
    <x v="1"/>
    <s v="Very Satisfied"/>
    <n v="3"/>
    <n v="3"/>
    <s v="Needs Improvement"/>
    <s v="Above and Beyond"/>
    <x v="3"/>
    <s v="Keep"/>
  </r>
  <r>
    <s v="8AAD-FAFB"/>
    <s v="Alethea Heeney"/>
    <s v="Female"/>
    <n v="24"/>
    <s v="(18-24)"/>
    <s v="Some Travel"/>
    <s v="Sales"/>
    <s v="Sales Executive"/>
    <n v="3"/>
    <s v="California"/>
    <n v="130774"/>
    <s v="Low Salary"/>
    <s v="Asian or Asian American"/>
    <s v="Bachelors "/>
    <s v="Marketing"/>
    <s v="Divorced"/>
    <s v="Yes"/>
    <s v="Yes"/>
    <n v="4"/>
    <n v="3"/>
    <n v="3"/>
    <n v="4"/>
    <s v="PR2786"/>
    <d v="2016-08-15T00:00:00"/>
    <d v="2019-01-23T00:00:00"/>
    <d v="2020-08-15T00:00:00"/>
    <s v="Neutral"/>
    <x v="1"/>
    <s v="Neutral"/>
    <n v="3"/>
    <n v="1"/>
    <s v="Meets Expectation"/>
    <s v="Above and Beyond"/>
    <x v="3"/>
    <s v="Keep"/>
  </r>
  <r>
    <s v="AB03-8820"/>
    <s v="Daryle Boarder"/>
    <s v="Male"/>
    <n v="43"/>
    <s v="(35-44)"/>
    <s v="Some Travel"/>
    <s v="Sales"/>
    <s v="Sales Manager"/>
    <n v="3"/>
    <s v="Illinois"/>
    <n v="313198"/>
    <s v="High Salary"/>
    <s v="Mixed or multiple ethnic groups"/>
    <s v="No Formal Qualifications"/>
    <s v="Economics"/>
    <s v="Married"/>
    <s v="No"/>
    <s v="No"/>
    <n v="9"/>
    <n v="5"/>
    <n v="9"/>
    <n v="2"/>
    <s v="PR2789"/>
    <d v="2013-03-28T00:00:00"/>
    <d v="2019-01-24T00:00:00"/>
    <d v="2022-03-28T00:00:00"/>
    <s v="Satisfied "/>
    <x v="2"/>
    <s v="Satisfied "/>
    <n v="1"/>
    <n v="0"/>
    <s v="Above and Beyond"/>
    <s v="Meets Expectation"/>
    <x v="1"/>
    <s v="Keep"/>
  </r>
  <r>
    <s v="618D-7685"/>
    <s v="Maridel O'Hederscoll"/>
    <s v="Female"/>
    <n v="30"/>
    <s v="(25-34)"/>
    <s v="Some Travel"/>
    <s v="Technology"/>
    <s v="Data Scientist"/>
    <n v="26"/>
    <s v="California"/>
    <n v="96170"/>
    <s v="Low Salary"/>
    <s v="White"/>
    <s v="Bachelors "/>
    <s v="Information Systems"/>
    <s v="Single"/>
    <s v="No"/>
    <s v="No"/>
    <n v="9"/>
    <n v="4"/>
    <n v="9"/>
    <n v="1"/>
    <s v="PR2791"/>
    <d v="2013-04-15T00:00:00"/>
    <d v="2019-01-26T00:00:00"/>
    <d v="2022-04-15T00:00:00"/>
    <s v="Very Satisfied"/>
    <x v="3"/>
    <s v="Satisfied "/>
    <n v="3"/>
    <n v="0"/>
    <s v="Needs Improvement"/>
    <s v="Above and Beyond"/>
    <x v="3"/>
    <s v="Keep"/>
  </r>
  <r>
    <s v="FBED-F86B"/>
    <s v="Karylin Aphale"/>
    <s v="Female"/>
    <n v="29"/>
    <s v="(25-34)"/>
    <s v="Frequent Traveller"/>
    <s v="Technology"/>
    <s v="Software Engineer"/>
    <n v="12"/>
    <s v="Illinois"/>
    <n v="72057"/>
    <s v="Low Salary"/>
    <s v="Mixed or multiple ethnic groups"/>
    <s v="Bachelors "/>
    <s v="Information Systems"/>
    <s v="Single"/>
    <s v="No"/>
    <s v="No"/>
    <n v="8"/>
    <n v="8"/>
    <n v="8"/>
    <n v="3"/>
    <s v="PR2792"/>
    <d v="2014-11-27T00:00:00"/>
    <d v="2019-01-26T00:00:00"/>
    <d v="2022-11-27T00:00:00"/>
    <s v="Very Satisfied"/>
    <x v="0"/>
    <s v="Dissatisfied"/>
    <n v="1"/>
    <n v="0"/>
    <s v="Above and Beyond"/>
    <s v="Meets Expectation"/>
    <x v="0"/>
    <s v="Keep"/>
  </r>
  <r>
    <s v="6227-9D9E"/>
    <s v="Malina Chivrall"/>
    <s v="Female"/>
    <n v="26"/>
    <s v="(25-34)"/>
    <s v="Some Travel"/>
    <s v="Human Resources"/>
    <s v="HR Sales Manager"/>
    <n v="5"/>
    <s v="California"/>
    <n v="315071"/>
    <s v="High Salary"/>
    <s v="Mixed or multiple ethnic groups"/>
    <s v="Masters "/>
    <s v="Human Resources"/>
    <s v="Married"/>
    <s v="Yes"/>
    <s v="No"/>
    <n v="7"/>
    <n v="7"/>
    <n v="7"/>
    <n v="1"/>
    <s v="PR2793"/>
    <d v="2015-01-25T00:00:00"/>
    <d v="2019-01-26T00:00:00"/>
    <d v="2022-01-25T00:00:00"/>
    <s v="Very Satisfied"/>
    <x v="3"/>
    <s v="Satisfied "/>
    <n v="3"/>
    <n v="0"/>
    <s v="Meets Expectation"/>
    <s v="Meets Expectation"/>
    <x v="1"/>
    <s v="Keep"/>
  </r>
  <r>
    <s v="5A0B-7F31"/>
    <s v="Nevil Callaby"/>
    <s v="Male"/>
    <n v="26"/>
    <s v="(25-34)"/>
    <s v="Some Travel"/>
    <s v="Sales"/>
    <s v="Sales Executive"/>
    <n v="24"/>
    <s v="California"/>
    <n v="85982"/>
    <s v="Low Salary"/>
    <s v="White"/>
    <s v="Bachelors "/>
    <s v="Marketing"/>
    <s v="Single"/>
    <s v="No"/>
    <s v="Yes"/>
    <n v="5"/>
    <n v="1"/>
    <n v="1"/>
    <n v="0"/>
    <s v="PR2795"/>
    <d v="2015-03-13T00:00:00"/>
    <d v="2019-01-28T00:00:00"/>
    <d v="2020-03-13T00:00:00"/>
    <s v="Satisfied "/>
    <x v="2"/>
    <s v="Neutral"/>
    <n v="2"/>
    <n v="3"/>
    <s v="Exceeds Expectation "/>
    <s v="Exceeds Expectation "/>
    <x v="0"/>
    <s v="Keep"/>
  </r>
  <r>
    <s v="B303-8962"/>
    <s v="Lynne Boomes"/>
    <s v="Female"/>
    <n v="39"/>
    <s v="(35-44)"/>
    <s v="Some Travel"/>
    <s v="Sales"/>
    <s v="Sales Executive"/>
    <n v="15"/>
    <s v="California"/>
    <n v="136970"/>
    <s v="Low Salary"/>
    <s v="Mixed or multiple ethnic groups"/>
    <s v="Bachelors "/>
    <s v="Marketing"/>
    <s v="Married"/>
    <s v="No"/>
    <s v="No"/>
    <n v="9"/>
    <n v="4"/>
    <n v="8"/>
    <n v="2"/>
    <s v="PR2797"/>
    <d v="2013-07-28T00:00:00"/>
    <d v="2019-01-28T00:00:00"/>
    <d v="2022-07-28T00:00:00"/>
    <s v="Neutral"/>
    <x v="3"/>
    <s v="Neutral"/>
    <n v="3"/>
    <n v="1"/>
    <s v="Meets Expectation"/>
    <s v="Exceeds Expectation "/>
    <x v="2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2799"/>
    <d v="2012-05-20T00:00:00"/>
    <d v="2019-01-29T00:00:00"/>
    <d v="2022-05-20T00:00:00"/>
    <s v="Dissatisfied"/>
    <x v="2"/>
    <s v="Satisfied "/>
    <n v="3"/>
    <n v="1"/>
    <s v="Needs Improvement"/>
    <s v="Meets Expectation"/>
    <x v="1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280"/>
    <d v="2012-01-04T00:00:00"/>
    <d v="2014-04-09T00:00:00"/>
    <d v="2022-01-04T00:00:00"/>
    <s v="Very Satisfied"/>
    <x v="2"/>
    <s v="Neutral"/>
    <n v="1"/>
    <n v="0"/>
    <s v="Needs Improvement"/>
    <s v="Exceeds Expectation "/>
    <x v="2"/>
    <s v="Keep"/>
  </r>
  <r>
    <s v="257B-8130"/>
    <s v="Erastus Pennings"/>
    <s v="Male"/>
    <n v="26"/>
    <s v="(25-34)"/>
    <s v="Some Travel"/>
    <s v="Technology"/>
    <s v="Senior Software Engineer"/>
    <n v="41"/>
    <s v="New York"/>
    <n v="47676"/>
    <s v="Low Salary"/>
    <s v="Mixed or multiple ethnic groups"/>
    <s v="Bachelors "/>
    <s v="Computer Science"/>
    <s v="Divorced"/>
    <s v="No"/>
    <s v="No"/>
    <n v="7"/>
    <n v="4"/>
    <n v="6"/>
    <n v="1"/>
    <s v="PR2800"/>
    <d v="2015-07-20T00:00:00"/>
    <d v="2019-01-29T00:00:00"/>
    <d v="2022-07-20T00:00:00"/>
    <s v="Neutral"/>
    <x v="0"/>
    <s v="Dissatisfied"/>
    <n v="1"/>
    <n v="0"/>
    <s v="Meets Expectation"/>
    <s v="Meets Expectation"/>
    <x v="1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2802"/>
    <d v="2014-08-18T00:00:00"/>
    <d v="2019-01-30T00:00:00"/>
    <d v="2022-08-18T00:00:00"/>
    <s v="Very Dissatisfied"/>
    <x v="4"/>
    <s v="Neutral"/>
    <n v="1"/>
    <n v="1"/>
    <s v="Meets Expectation"/>
    <s v="Above and Beyond"/>
    <x v="3"/>
    <s v="Keep"/>
  </r>
  <r>
    <s v="2E7B-43F0"/>
    <s v="Arnaldo Balling"/>
    <s v="Male"/>
    <n v="26"/>
    <s v="(25-34)"/>
    <s v="Some Travel"/>
    <s v="Technology"/>
    <s v="Engineering Sales Manager"/>
    <n v="31"/>
    <s v="California"/>
    <n v="148211"/>
    <s v="Low Salary"/>
    <s v="White"/>
    <s v="High School "/>
    <s v="Computer Science"/>
    <s v="Married"/>
    <s v="Yes"/>
    <s v="No"/>
    <n v="7"/>
    <n v="1"/>
    <n v="6"/>
    <n v="0"/>
    <s v="PR2803"/>
    <d v="2015-02-11T00:00:00"/>
    <d v="2019-01-30T00:00:00"/>
    <d v="2022-02-11T00:00:00"/>
    <s v="Neutral"/>
    <x v="0"/>
    <s v="Neutral"/>
    <n v="1"/>
    <n v="2"/>
    <s v="Meets Expectation"/>
    <s v="Exceeds Expectation "/>
    <x v="2"/>
    <s v="Keep"/>
  </r>
  <r>
    <s v="4F22-FF67"/>
    <s v="Care Ireland"/>
    <s v="Male"/>
    <n v="24"/>
    <s v="(18-24)"/>
    <s v="Some Travel"/>
    <s v="Technology"/>
    <s v="Software Engineer"/>
    <n v="24"/>
    <s v="New York"/>
    <n v="28156"/>
    <s v="Low Salary"/>
    <s v="White"/>
    <s v="Bachelors "/>
    <s v="Computer Science"/>
    <s v="Single"/>
    <s v="Yes"/>
    <s v="No"/>
    <n v="6"/>
    <n v="6"/>
    <n v="6"/>
    <n v="5"/>
    <s v="PR2804"/>
    <d v="2016-11-18T00:00:00"/>
    <d v="2019-01-30T00:00:00"/>
    <d v="2022-11-18T00:00:00"/>
    <s v="Neutral"/>
    <x v="4"/>
    <s v="Neutral"/>
    <n v="3"/>
    <n v="0"/>
    <s v="Meets Expectation"/>
    <s v="Meets Expectation"/>
    <x v="1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2805"/>
    <d v="2014-03-15T00:00:00"/>
    <d v="2019-01-31T00:00:00"/>
    <d v="2022-03-15T00:00:00"/>
    <s v="Dissatisfied"/>
    <x v="4"/>
    <s v="Very Dissatisfied"/>
    <n v="1"/>
    <n v="2"/>
    <s v="Unacceptable"/>
    <s v="Above and Beyond"/>
    <x v="2"/>
    <s v="Keep"/>
  </r>
  <r>
    <s v="EE04-1533"/>
    <s v="Doralynne Giacoboni"/>
    <s v="Female"/>
    <n v="47"/>
    <s v="(45-55)"/>
    <s v="Frequent Traveller"/>
    <s v="Sales"/>
    <s v="Sales Representative"/>
    <n v="19"/>
    <s v="California"/>
    <n v="46684"/>
    <s v="Low Salary"/>
    <s v="American Indian or Alaska Native"/>
    <s v="Bachelors "/>
    <s v="Technical Degree"/>
    <s v="Married"/>
    <s v="No"/>
    <s v="No"/>
    <n v="9"/>
    <n v="4"/>
    <n v="9"/>
    <n v="3"/>
    <s v="PR2806"/>
    <d v="2013-01-12T00:00:00"/>
    <d v="2019-01-31T00:00:00"/>
    <d v="2022-01-12T00:00:00"/>
    <s v="Satisfied "/>
    <x v="0"/>
    <s v="Satisfied "/>
    <n v="1"/>
    <n v="2"/>
    <s v="Exceeds Expectation "/>
    <s v="Above and Beyond"/>
    <x v="2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2807"/>
    <d v="2012-02-19T00:00:00"/>
    <d v="2019-02-01T00:00:00"/>
    <d v="2022-02-19T00:00:00"/>
    <s v="Satisfied "/>
    <x v="2"/>
    <s v="Satisfied "/>
    <n v="3"/>
    <n v="0"/>
    <s v="Needs Improvement"/>
    <s v="Above and Beyond"/>
    <x v="3"/>
    <s v="Keep"/>
  </r>
  <r>
    <s v="E099-3FCC"/>
    <s v="Haywood Ruprich"/>
    <s v="Male"/>
    <n v="28"/>
    <s v="(25-34)"/>
    <s v="Some Travel"/>
    <s v="Technology"/>
    <s v="Data Scientist"/>
    <n v="15"/>
    <s v="New York"/>
    <n v="83951"/>
    <s v="Low Salary"/>
    <s v="White"/>
    <s v="Bachelors "/>
    <s v="Computer Science"/>
    <s v="Married"/>
    <s v="No"/>
    <s v="No"/>
    <n v="7"/>
    <n v="3"/>
    <n v="6"/>
    <n v="5"/>
    <s v="PR2808"/>
    <d v="2015-02-12T00:00:00"/>
    <d v="2019-02-01T00:00:00"/>
    <d v="2022-02-12T00:00:00"/>
    <s v="Satisfied "/>
    <x v="0"/>
    <s v="Satisfied "/>
    <n v="3"/>
    <n v="3"/>
    <s v="Exceeds Expectation "/>
    <s v="Exceeds Expectation "/>
    <x v="0"/>
    <s v="Keep"/>
  </r>
  <r>
    <s v="B013-7D0C"/>
    <s v="Carline Mort"/>
    <s v="Female"/>
    <n v="28"/>
    <s v="(25-34)"/>
    <s v="Some Travel"/>
    <s v="Technology"/>
    <s v="Data Scientist"/>
    <n v="24"/>
    <s v="California"/>
    <n v="46313"/>
    <s v="Low Salary"/>
    <s v="Mixed or multiple ethnic groups"/>
    <s v="Bachelors "/>
    <s v="Information Systems"/>
    <s v="Married"/>
    <s v="Yes"/>
    <s v="Yes"/>
    <n v="1"/>
    <n v="1"/>
    <n v="1"/>
    <n v="0"/>
    <s v="PR281"/>
    <d v="2013-08-30T00:00:00"/>
    <d v="2014-04-10T00:00:00"/>
    <d v="2014-08-30T00:00:00"/>
    <s v="Neutral"/>
    <x v="1"/>
    <s v="Very Satisfied"/>
    <n v="2"/>
    <n v="3"/>
    <s v="Exceeds Expectation "/>
    <s v="Exceeds Expectation "/>
    <x v="0"/>
    <s v="Keep"/>
  </r>
  <r>
    <s v="D7EE-56FC"/>
    <s v="Zsa zsa Evered"/>
    <s v="Female"/>
    <n v="39"/>
    <s v="(35-44)"/>
    <s v="Frequent Traveller"/>
    <s v="Sales"/>
    <s v="Sales Executive"/>
    <n v="17"/>
    <s v="California"/>
    <n v="107863"/>
    <s v="Low Salary"/>
    <s v="White"/>
    <s v="High School "/>
    <s v="Technical Degree"/>
    <s v="Married"/>
    <s v="Yes"/>
    <s v="Yes"/>
    <n v="8"/>
    <n v="8"/>
    <n v="8"/>
    <n v="5"/>
    <s v="PR2810"/>
    <d v="2012-01-19T00:00:00"/>
    <d v="2019-02-02T00:00:00"/>
    <d v="2020-01-19T00:00:00"/>
    <s v="Neutral"/>
    <x v="3"/>
    <s v="Very Satisfied"/>
    <n v="1"/>
    <n v="1"/>
    <s v="Exceeds Expectation "/>
    <s v="Exceeds Expectation "/>
    <x v="0"/>
    <s v="Keep"/>
  </r>
  <r>
    <s v="1F12-DDDA"/>
    <s v="Farly Drinan"/>
    <s v="Male"/>
    <n v="32"/>
    <s v="(25-34)"/>
    <s v="No Travel "/>
    <s v="Technology"/>
    <s v="Software Engineer"/>
    <n v="12"/>
    <s v="New York"/>
    <n v="111294"/>
    <s v="Low Salary"/>
    <s v="White"/>
    <s v="Masters "/>
    <s v="Information Systems"/>
    <s v="Married"/>
    <s v="No"/>
    <s v="No"/>
    <n v="9"/>
    <n v="2"/>
    <n v="9"/>
    <n v="4"/>
    <s v="PR2811"/>
    <d v="2013-07-19T00:00:00"/>
    <d v="2019-02-02T00:00:00"/>
    <d v="2022-07-19T00:00:00"/>
    <s v="Neutral"/>
    <x v="3"/>
    <s v="Neutral"/>
    <n v="3"/>
    <n v="2"/>
    <s v="Above and Beyond"/>
    <s v="Above and Beyond"/>
    <x v="3"/>
    <s v="Keep"/>
  </r>
  <r>
    <s v="9658-7750"/>
    <s v="Ray Holbie"/>
    <s v="Female"/>
    <n v="37"/>
    <s v="(35-44)"/>
    <s v="Some Travel"/>
    <s v="Technology"/>
    <s v="Data Scientist"/>
    <n v="40"/>
    <s v="New York"/>
    <n v="49550"/>
    <s v="Low Salary"/>
    <s v="American Indian or Alaska Native"/>
    <s v="Masters "/>
    <s v="Information Systems"/>
    <s v="Married"/>
    <s v="No"/>
    <s v="No"/>
    <n v="8"/>
    <n v="2"/>
    <n v="8"/>
    <n v="6"/>
    <s v="PR2812"/>
    <d v="2014-07-11T00:00:00"/>
    <d v="2019-02-02T00:00:00"/>
    <d v="2022-07-11T00:00:00"/>
    <s v="Very Satisfied"/>
    <x v="3"/>
    <s v="Satisfied "/>
    <n v="3"/>
    <n v="3"/>
    <s v="Meets Expectation"/>
    <s v="Exceeds Expectation "/>
    <x v="0"/>
    <s v="Keep"/>
  </r>
  <r>
    <s v="B0C3-E578"/>
    <s v="Shela Toseland"/>
    <s v="Female"/>
    <n v="32"/>
    <s v="(25-34)"/>
    <s v="Frequent Traveller"/>
    <s v="Technology"/>
    <s v="Machine Learning Engineer"/>
    <n v="14"/>
    <s v="California"/>
    <n v="97595"/>
    <s v="Low Salary"/>
    <s v="Black or African American"/>
    <s v="No Formal Qualifications"/>
    <s v="Computer Science"/>
    <s v="Divorced"/>
    <s v="No"/>
    <s v="No"/>
    <n v="8"/>
    <n v="0"/>
    <n v="0"/>
    <n v="1"/>
    <s v="PR2813"/>
    <d v="2014-04-20T00:00:00"/>
    <d v="2019-02-02T00:00:00"/>
    <d v="2022-04-20T00:00:00"/>
    <s v="Satisfied "/>
    <x v="3"/>
    <s v="Satisfied "/>
    <n v="3"/>
    <n v="2"/>
    <s v="Above and Beyond"/>
    <s v="Above and Beyond"/>
    <x v="3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2815"/>
    <d v="2012-02-27T00:00:00"/>
    <d v="2019-02-03T00:00:00"/>
    <d v="2022-02-27T00:00:00"/>
    <s v="Very Satisfied"/>
    <x v="3"/>
    <s v="Very Satisfied"/>
    <n v="2"/>
    <n v="0"/>
    <s v="Meets Expectation"/>
    <s v="Meets Expectation"/>
    <x v="1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2816"/>
    <d v="2012-05-20T00:00:00"/>
    <d v="2019-02-04T00:00:00"/>
    <d v="2022-05-20T00:00:00"/>
    <s v="Neutral"/>
    <x v="1"/>
    <s v="Neutral"/>
    <n v="1"/>
    <n v="1"/>
    <s v="Meets Expectation"/>
    <s v="Exceeds Expectation "/>
    <x v="0"/>
    <s v="Keep"/>
  </r>
  <r>
    <s v="B975-943A"/>
    <s v="Winthrop McCahill"/>
    <s v="Male"/>
    <n v="40"/>
    <s v="(35-44)"/>
    <s v="No Travel "/>
    <s v="Technology"/>
    <s v="Software Engineer"/>
    <n v="28"/>
    <s v="California"/>
    <n v="46285"/>
    <s v="Low Salary"/>
    <s v="White"/>
    <s v="Bachelors "/>
    <s v="Information Systems"/>
    <s v="Divorced"/>
    <s v="No"/>
    <s v="No"/>
    <n v="8"/>
    <n v="8"/>
    <n v="8"/>
    <n v="3"/>
    <s v="PR2820"/>
    <d v="2014-10-23T00:00:00"/>
    <d v="2019-02-04T00:00:00"/>
    <d v="2022-10-23T00:00:00"/>
    <s v="Very Satisfied"/>
    <x v="1"/>
    <s v="Satisfied "/>
    <n v="1"/>
    <n v="1"/>
    <s v="Above and Beyond"/>
    <s v="Exceeds Expectation "/>
    <x v="0"/>
    <s v="Keep"/>
  </r>
  <r>
    <s v="C250-AF15"/>
    <s v="Ron Hordle"/>
    <s v="Male"/>
    <n v="25"/>
    <s v="(25-34)"/>
    <s v="Some Travel"/>
    <s v="Technology"/>
    <s v="Engineering Sales Manager"/>
    <n v="13"/>
    <s v="New York"/>
    <n v="178337"/>
    <s v="Medium Salary"/>
    <s v="Black or African American"/>
    <s v="Doctorate"/>
    <s v="Computer Science"/>
    <s v="Single"/>
    <s v="No"/>
    <s v="No"/>
    <n v="7"/>
    <n v="1"/>
    <n v="7"/>
    <n v="2"/>
    <s v="PR2821"/>
    <d v="2015-07-16T00:00:00"/>
    <d v="2019-02-04T00:00:00"/>
    <d v="2022-07-16T00:00:00"/>
    <s v="Satisfied "/>
    <x v="0"/>
    <s v="Satisfied "/>
    <n v="2"/>
    <n v="0"/>
    <s v="Needs Improvement"/>
    <s v="Exceeds Expectation "/>
    <x v="2"/>
    <s v="Keep"/>
  </r>
  <r>
    <s v="B122-D3D2"/>
    <s v="Gigi Wrack"/>
    <s v="Female"/>
    <n v="26"/>
    <s v="(25-34)"/>
    <s v="Some Travel"/>
    <s v="Technology"/>
    <s v="Data Scientist"/>
    <n v="21"/>
    <s v="California"/>
    <n v="89366"/>
    <s v="Low Salary"/>
    <s v="White"/>
    <s v="High School "/>
    <s v="Other"/>
    <s v="Married"/>
    <s v="No"/>
    <s v="No"/>
    <n v="5"/>
    <n v="5"/>
    <n v="5"/>
    <n v="0"/>
    <s v="PR2822"/>
    <d v="2017-01-30T00:00:00"/>
    <d v="2019-02-04T00:00:00"/>
    <d v="2022-01-30T00:00:00"/>
    <s v="Neutral"/>
    <x v="2"/>
    <s v="Very Satisfied"/>
    <n v="2"/>
    <n v="1"/>
    <s v="Meets Expectation"/>
    <s v="Exceeds Expectation "/>
    <x v="2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2823"/>
    <d v="2012-02-20T00:00:00"/>
    <d v="2019-02-05T00:00:00"/>
    <d v="2021-02-20T00:00:00"/>
    <s v="Satisfied "/>
    <x v="2"/>
    <s v="Dissatisfied"/>
    <n v="2"/>
    <n v="2"/>
    <s v="Exceeds Expectation "/>
    <s v="Exceeds Expectation "/>
    <x v="2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2825"/>
    <d v="2012-03-25T00:00:00"/>
    <d v="2019-02-05T00:00:00"/>
    <d v="2022-03-25T00:00:00"/>
    <s v="Neutral"/>
    <x v="3"/>
    <s v="Neutral"/>
    <n v="2"/>
    <n v="2"/>
    <s v="Exceeds Expectation "/>
    <s v="Above and Beyond"/>
    <x v="3"/>
    <s v="Keep"/>
  </r>
  <r>
    <s v="1453-D3D8"/>
    <s v="Magnum Dublin"/>
    <s v="Non-Binary"/>
    <n v="27"/>
    <s v="(25-34)"/>
    <s v="Some Travel"/>
    <s v="Technology"/>
    <s v="Machine Learning Engineer"/>
    <n v="4"/>
    <s v="New York"/>
    <n v="60967"/>
    <s v="Low Salary"/>
    <s v="Asian or Asian American"/>
    <s v="Bachelors "/>
    <s v="Computer Science"/>
    <s v="Married"/>
    <s v="No"/>
    <s v="No"/>
    <n v="7"/>
    <n v="7"/>
    <n v="7"/>
    <n v="0"/>
    <s v="PR2826"/>
    <d v="2015-08-14T00:00:00"/>
    <d v="2019-02-06T00:00:00"/>
    <d v="2022-08-14T00:00:00"/>
    <s v="Satisfied "/>
    <x v="0"/>
    <s v="Neutral"/>
    <n v="3"/>
    <n v="2"/>
    <s v="Meets Expectation"/>
    <s v="Meets Expectation"/>
    <x v="0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2828"/>
    <d v="2012-03-01T00:00:00"/>
    <d v="2019-02-08T00:00:00"/>
    <d v="2022-03-01T00:00:00"/>
    <s v="Neutral"/>
    <x v="2"/>
    <s v="Very Satisfied"/>
    <n v="2"/>
    <n v="1"/>
    <s v="Needs Improvement"/>
    <s v="Exceeds Expectation "/>
    <x v="2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2829"/>
    <d v="2012-02-12T00:00:00"/>
    <d v="2019-02-08T00:00:00"/>
    <d v="2022-02-12T00:00:00"/>
    <s v="Very Satisfied"/>
    <x v="3"/>
    <s v="Neutral"/>
    <n v="3"/>
    <n v="2"/>
    <s v="Meets Expectation"/>
    <s v="Above and Beyond"/>
    <x v="2"/>
    <s v="Keep"/>
  </r>
  <r>
    <s v="DF63-0D3C"/>
    <s v="Roda Costin"/>
    <s v="Female"/>
    <n v="28"/>
    <s v="(25-34)"/>
    <s v="Frequent Traveller"/>
    <s v="Technology"/>
    <s v="Analytics Sales Manager"/>
    <n v="27"/>
    <s v="California"/>
    <n v="546549"/>
    <s v="High Salary"/>
    <s v="White"/>
    <s v="High School "/>
    <s v="Information Systems"/>
    <s v="Married"/>
    <s v="No"/>
    <s v="No"/>
    <n v="8"/>
    <n v="8"/>
    <n v="8"/>
    <n v="2"/>
    <s v="PR2830"/>
    <d v="2014-11-18T00:00:00"/>
    <d v="2019-02-08T00:00:00"/>
    <d v="2022-11-18T00:00:00"/>
    <s v="Satisfied "/>
    <x v="2"/>
    <s v="Very Satisfied"/>
    <n v="2"/>
    <n v="1"/>
    <s v="Exceeds Expectation "/>
    <s v="Above and Beyond"/>
    <x v="3"/>
    <s v="Keep"/>
  </r>
  <r>
    <s v="B995-E5CE"/>
    <s v="Anitra Korfmann"/>
    <s v="Non-Binary"/>
    <n v="27"/>
    <s v="(25-34)"/>
    <s v="Some Travel"/>
    <s v="Technology"/>
    <s v="Data Scientist"/>
    <n v="2"/>
    <s v="California"/>
    <n v="39198"/>
    <s v="Low Salary"/>
    <s v="Mixed or multiple ethnic groups"/>
    <s v="Masters "/>
    <s v="Computer Science"/>
    <s v="Married"/>
    <s v="No"/>
    <s v="No"/>
    <n v="7"/>
    <n v="6"/>
    <n v="7"/>
    <n v="4"/>
    <s v="PR2831"/>
    <d v="2015-10-10T00:00:00"/>
    <d v="2019-02-08T00:00:00"/>
    <d v="2022-10-10T00:00:00"/>
    <s v="Satisfied "/>
    <x v="3"/>
    <s v="Neutral"/>
    <n v="2"/>
    <n v="1"/>
    <s v="Meets Expectation"/>
    <s v="Exceeds Expectation "/>
    <x v="0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2832"/>
    <d v="2012-03-01T00:00:00"/>
    <d v="2019-02-09T00:00:00"/>
    <d v="2022-03-01T00:00:00"/>
    <s v="Satisfied "/>
    <x v="2"/>
    <s v="Neutral"/>
    <n v="2"/>
    <n v="0"/>
    <s v="Needs Improvement"/>
    <s v="Meets Expectation"/>
    <x v="1"/>
    <s v="Keep"/>
  </r>
  <r>
    <s v="0D1B-DEC2"/>
    <s v="Celestine Kyngdon"/>
    <s v="Non-Binary"/>
    <n v="24"/>
    <s v="(18-24)"/>
    <s v="Some Travel"/>
    <s v="Technology"/>
    <s v="Data Scientist"/>
    <n v="23"/>
    <s v="California"/>
    <n v="100586"/>
    <s v="Low Salary"/>
    <s v="American Indian or Alaska Native"/>
    <s v="Bachelors "/>
    <s v="Computer Science"/>
    <s v="Single"/>
    <s v="No"/>
    <s v="Yes"/>
    <n v="4"/>
    <n v="4"/>
    <n v="4"/>
    <n v="4"/>
    <s v="PR2833"/>
    <d v="2017-04-23T00:00:00"/>
    <d v="2019-02-10T00:00:00"/>
    <d v="2021-04-23T00:00:00"/>
    <s v="Satisfied "/>
    <x v="1"/>
    <s v="Dissatisfied"/>
    <n v="1"/>
    <n v="0"/>
    <s v="Needs Improvement"/>
    <s v="Exceeds Expectation "/>
    <x v="2"/>
    <s v="Keep"/>
  </r>
  <r>
    <s v="B407-ABCA"/>
    <s v="Obie Huke"/>
    <s v="Male"/>
    <n v="26"/>
    <s v="(25-34)"/>
    <s v="Some Travel"/>
    <s v="Sales"/>
    <s v="Sales Executive"/>
    <n v="2"/>
    <s v="California"/>
    <n v="60087"/>
    <s v="Low Salary"/>
    <s v="Asian or Asian American"/>
    <s v="Masters "/>
    <s v="Economics"/>
    <s v="Single"/>
    <s v="Yes"/>
    <s v="Yes"/>
    <n v="4"/>
    <n v="0"/>
    <n v="0"/>
    <n v="3"/>
    <s v="PR2834"/>
    <d v="2016-11-08T00:00:00"/>
    <d v="2019-02-10T00:00:00"/>
    <d v="2020-11-08T00:00:00"/>
    <s v="Neutral"/>
    <x v="0"/>
    <s v="Neutral"/>
    <n v="3"/>
    <n v="2"/>
    <s v="Meets Expectation"/>
    <s v="Meets Expectation"/>
    <x v="0"/>
    <s v="Keep"/>
  </r>
  <r>
    <s v="5818-560C"/>
    <s v="Donny Tosh"/>
    <s v="Female"/>
    <n v="30"/>
    <s v="(25-34)"/>
    <s v="Some Travel"/>
    <s v="Technology"/>
    <s v="Senior Software Engineer"/>
    <n v="26"/>
    <s v="California"/>
    <n v="159438"/>
    <s v="Low Salary"/>
    <s v="Black or African American"/>
    <s v="No Formal Qualifications"/>
    <s v="Computer Science"/>
    <s v="Divorced"/>
    <s v="No"/>
    <s v="No"/>
    <n v="9"/>
    <n v="4"/>
    <n v="4"/>
    <n v="7"/>
    <s v="PR2835"/>
    <d v="2013-05-22T00:00:00"/>
    <d v="2019-02-10T00:00:00"/>
    <d v="2022-05-22T00:00:00"/>
    <s v="Very Satisfied"/>
    <x v="2"/>
    <s v="Dissatisfied"/>
    <n v="2"/>
    <n v="3"/>
    <s v="Meets Expectation"/>
    <s v="Exceeds Expectation "/>
    <x v="2"/>
    <s v="Keep"/>
  </r>
  <r>
    <s v="8ED3-4377"/>
    <s v="Giusto Raynes"/>
    <s v="Male"/>
    <n v="30"/>
    <s v="(25-34)"/>
    <s v="Some Travel"/>
    <s v="Technology"/>
    <s v="Software Engineer"/>
    <n v="33"/>
    <s v="California"/>
    <n v="78743"/>
    <s v="Low Salary"/>
    <s v="White"/>
    <s v="Bachelors "/>
    <s v="Computer Science"/>
    <s v="Single"/>
    <s v="No"/>
    <s v="No"/>
    <n v="9"/>
    <n v="2"/>
    <n v="7"/>
    <n v="4"/>
    <s v="PR2837"/>
    <d v="2013-04-09T00:00:00"/>
    <d v="2019-02-11T00:00:00"/>
    <d v="2022-04-09T00:00:00"/>
    <s v="Satisfied "/>
    <x v="3"/>
    <s v="Neutral"/>
    <n v="1"/>
    <n v="3"/>
    <s v="Exceeds Expectation "/>
    <s v="Meets Expectation"/>
    <x v="1"/>
    <s v="Keep"/>
  </r>
  <r>
    <s v="83FD-F920"/>
    <s v="Yorgo Clappison"/>
    <s v="Male"/>
    <n v="25"/>
    <s v="(25-34)"/>
    <s v="Some Travel"/>
    <s v="Technology"/>
    <s v="Data Scientist"/>
    <n v="41"/>
    <s v="California"/>
    <n v="28137"/>
    <s v="Low Salary"/>
    <s v="White"/>
    <s v="No Formal Qualifications"/>
    <s v="Computer Science"/>
    <s v="Married"/>
    <s v="Yes"/>
    <s v="Yes"/>
    <n v="4"/>
    <n v="3"/>
    <n v="3"/>
    <n v="1"/>
    <s v="PR2839"/>
    <d v="2016-01-10T00:00:00"/>
    <d v="2019-02-12T00:00:00"/>
    <d v="2020-01-10T00:00:00"/>
    <s v="Neutral"/>
    <x v="3"/>
    <s v="Very Satisfied"/>
    <n v="1"/>
    <n v="3"/>
    <s v="Meets Expectation"/>
    <s v="Exceeds Expectation "/>
    <x v="2"/>
    <s v="Keep"/>
  </r>
  <r>
    <s v="B2D6-A355"/>
    <s v="Dennis Whopples"/>
    <s v="Male"/>
    <n v="38"/>
    <s v="(35-44)"/>
    <s v="Some Travel"/>
    <s v="Technology"/>
    <s v="Analytics Sales Manager"/>
    <n v="4"/>
    <s v="New York"/>
    <n v="361616"/>
    <s v="High Salary"/>
    <s v="Mixed or multiple ethnic groups"/>
    <s v="Masters "/>
    <s v="Other"/>
    <s v="Married"/>
    <s v="Yes"/>
    <s v="No"/>
    <n v="8"/>
    <n v="1"/>
    <n v="6"/>
    <n v="5"/>
    <s v="PR2840"/>
    <d v="2014-06-25T00:00:00"/>
    <d v="2019-02-12T00:00:00"/>
    <d v="2022-06-25T00:00:00"/>
    <s v="Very Satisfied"/>
    <x v="2"/>
    <s v="Neutral"/>
    <n v="2"/>
    <n v="2"/>
    <s v="Needs Improvement"/>
    <s v="Exceeds Expectation "/>
    <x v="0"/>
    <s v="Keep"/>
  </r>
  <r>
    <s v="0CF8-1EBD"/>
    <s v="Franciska Cubbin"/>
    <s v="Female"/>
    <n v="28"/>
    <s v="(25-34)"/>
    <s v="Frequent Traveller"/>
    <s v="Technology"/>
    <s v="Data Scientist"/>
    <n v="38"/>
    <s v="California"/>
    <n v="87704"/>
    <s v="Low Salary"/>
    <s v="Mixed or multiple ethnic groups"/>
    <s v="Masters "/>
    <s v="Computer Science"/>
    <s v="Married"/>
    <s v="No"/>
    <s v="No"/>
    <n v="7"/>
    <n v="1"/>
    <n v="3"/>
    <n v="6"/>
    <s v="PR2842"/>
    <d v="2015-03-28T00:00:00"/>
    <d v="2019-02-13T00:00:00"/>
    <d v="2022-03-28T00:00:00"/>
    <s v="Neutral"/>
    <x v="3"/>
    <s v="Satisfied "/>
    <n v="3"/>
    <n v="1"/>
    <s v="Above and Beyond"/>
    <s v="Meets Expectation"/>
    <x v="1"/>
    <s v="Keep"/>
  </r>
  <r>
    <s v="388D-DB68"/>
    <s v="Maybelle Hurler"/>
    <s v="Female"/>
    <n v="27"/>
    <s v="(25-34)"/>
    <s v="Some Travel"/>
    <s v="Human Resources"/>
    <s v="Recruiter"/>
    <n v="40"/>
    <s v="California"/>
    <n v="34320"/>
    <s v="Low Salary"/>
    <s v="White"/>
    <s v="Bachelors "/>
    <s v="Human Resources"/>
    <s v="Married"/>
    <s v="No"/>
    <s v="No"/>
    <n v="7"/>
    <n v="5"/>
    <n v="6"/>
    <n v="5"/>
    <s v="PR2843"/>
    <d v="2015-06-07T00:00:00"/>
    <d v="2019-02-13T00:00:00"/>
    <d v="2022-06-07T00:00:00"/>
    <s v="Very Satisfied"/>
    <x v="1"/>
    <s v="Satisfied "/>
    <n v="3"/>
    <n v="2"/>
    <s v="Exceeds Expectation "/>
    <s v="Above and Beyond"/>
    <x v="2"/>
    <s v="Keep"/>
  </r>
  <r>
    <s v="0DBC-596E"/>
    <s v="Dita Perch"/>
    <s v="Non-Binary"/>
    <n v="44"/>
    <s v="(35-44)"/>
    <s v="Some Travel"/>
    <s v="Technology"/>
    <s v="Data Scientist"/>
    <n v="14"/>
    <s v="California"/>
    <n v="92634"/>
    <s v="Low Salary"/>
    <s v="Black or African American"/>
    <s v="High School "/>
    <s v="Computer Science"/>
    <s v="Single"/>
    <s v="Yes"/>
    <s v="No"/>
    <n v="9"/>
    <n v="8"/>
    <n v="9"/>
    <n v="9"/>
    <s v="PR2844"/>
    <d v="2013-04-06T00:00:00"/>
    <d v="2019-02-14T00:00:00"/>
    <d v="2022-04-06T00:00:00"/>
    <s v="Neutral"/>
    <x v="3"/>
    <s v="Dissatisfied"/>
    <n v="1"/>
    <n v="0"/>
    <s v="Needs Improvement"/>
    <s v="Above and Beyond"/>
    <x v="2"/>
    <s v="Keep"/>
  </r>
  <r>
    <s v="55B1-3712"/>
    <s v="Katine Fielder"/>
    <s v="Female"/>
    <n v="26"/>
    <s v="(25-34)"/>
    <s v="Some Travel"/>
    <s v="Technology"/>
    <s v="Data Scientist"/>
    <n v="36"/>
    <s v="California"/>
    <n v="22162"/>
    <s v="Low Salary"/>
    <s v="White"/>
    <s v="Masters "/>
    <s v="Information Systems"/>
    <s v="Married"/>
    <s v="Yes"/>
    <s v="No"/>
    <n v="6"/>
    <n v="4"/>
    <n v="5"/>
    <n v="6"/>
    <s v="PR2845"/>
    <d v="2016-10-15T00:00:00"/>
    <d v="2019-02-14T00:00:00"/>
    <d v="2022-10-15T00:00:00"/>
    <s v="Satisfied "/>
    <x v="0"/>
    <s v="Neutral"/>
    <n v="3"/>
    <n v="0"/>
    <s v="Meets Expectation"/>
    <s v="Exceeds Expectation "/>
    <x v="0"/>
    <s v="Keep"/>
  </r>
  <r>
    <s v="5A04-0EB4"/>
    <s v="Debbie Martinho"/>
    <s v="Female"/>
    <n v="27"/>
    <s v="(25-34)"/>
    <s v="Frequent Traveller"/>
    <s v="Sales"/>
    <s v="Sales Representative"/>
    <n v="43"/>
    <s v="California"/>
    <n v="24583"/>
    <s v="Low Salary"/>
    <s v="Mixed or multiple ethnic groups"/>
    <s v="Bachelors "/>
    <s v="Marketing"/>
    <s v="Single"/>
    <s v="Yes"/>
    <s v="Yes"/>
    <n v="7"/>
    <n v="0"/>
    <n v="1"/>
    <n v="6"/>
    <s v="PR2846"/>
    <d v="2014-08-16T00:00:00"/>
    <d v="2019-02-15T00:00:00"/>
    <d v="2021-08-16T00:00:00"/>
    <s v="Very Satisfied"/>
    <x v="0"/>
    <s v="Dissatisfied"/>
    <n v="1"/>
    <n v="2"/>
    <s v="Meets Expectation"/>
    <s v="Above and Beyond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2847"/>
    <d v="2012-01-15T00:00:00"/>
    <d v="2019-02-15T00:00:00"/>
    <d v="2022-01-15T00:00:00"/>
    <s v="Neutral"/>
    <x v="3"/>
    <s v="Satisfied "/>
    <n v="3"/>
    <n v="0"/>
    <s v="Above and Beyond"/>
    <s v="Above and Beyond"/>
    <x v="3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2848"/>
    <d v="2012-01-15T00:00:00"/>
    <d v="2019-02-15T00:00:00"/>
    <d v="2022-01-15T00:00:00"/>
    <s v="Satisfied "/>
    <x v="3"/>
    <s v="Dissatisfied"/>
    <n v="3"/>
    <n v="2"/>
    <s v="Above and Beyond"/>
    <s v="Above and Beyond"/>
    <x v="3"/>
    <s v="Keep"/>
  </r>
  <r>
    <s v="3261-373A"/>
    <s v="Dorey Arpur"/>
    <s v="Female"/>
    <n v="26"/>
    <s v="(25-34)"/>
    <s v="Frequent Traveller"/>
    <s v="Technology"/>
    <s v="Senior Software Engineer"/>
    <n v="5"/>
    <s v="Illinois"/>
    <n v="99203"/>
    <s v="Low Salary"/>
    <s v="White"/>
    <s v="Bachelors "/>
    <s v="Computer Science"/>
    <s v="Married"/>
    <s v="Yes"/>
    <s v="No"/>
    <n v="6"/>
    <n v="3"/>
    <n v="3"/>
    <n v="4"/>
    <s v="PR2849"/>
    <d v="2016-12-28T00:00:00"/>
    <d v="2019-02-16T00:00:00"/>
    <d v="2022-12-28T00:00:00"/>
    <s v="Very Satisfied"/>
    <x v="3"/>
    <s v="Very Satisfied"/>
    <n v="1"/>
    <n v="1"/>
    <s v="Exceeds Expectation "/>
    <s v="Exceeds Expectation "/>
    <x v="2"/>
    <s v="Keep"/>
  </r>
  <r>
    <s v="B97B-73D7"/>
    <s v="Chelsie Isakovitch"/>
    <s v="Female"/>
    <n v="29"/>
    <s v="(25-34)"/>
    <s v="Frequent Traveller"/>
    <s v="Sales"/>
    <s v="Sales Executive"/>
    <n v="18"/>
    <s v="California"/>
    <n v="177402"/>
    <s v="Medium Salary"/>
    <s v="American Indian or Alaska Native"/>
    <s v="Bachelors "/>
    <s v="Marketing"/>
    <s v="Single"/>
    <s v="No"/>
    <s v="Yes"/>
    <n v="6"/>
    <n v="3"/>
    <n v="5"/>
    <n v="3"/>
    <s v="PR2851"/>
    <d v="2014-07-10T00:00:00"/>
    <d v="2019-02-17T00:00:00"/>
    <d v="2020-07-10T00:00:00"/>
    <s v="Neutral"/>
    <x v="1"/>
    <s v="Very Satisfied"/>
    <n v="1"/>
    <n v="0"/>
    <s v="Above and Beyond"/>
    <s v="Meets Expectation"/>
    <x v="0"/>
    <s v="Keep"/>
  </r>
  <r>
    <s v="D351-C7E4"/>
    <s v="Doralin Whiley"/>
    <s v="Female"/>
    <n v="42"/>
    <s v="(35-44)"/>
    <s v="Some Travel"/>
    <s v="Technology"/>
    <s v="Data Scientist"/>
    <n v="9"/>
    <s v="California"/>
    <n v="73577"/>
    <s v="Low Salary"/>
    <s v="Asian or Asian American"/>
    <s v="High School "/>
    <s v="Information Systems"/>
    <s v="Married"/>
    <s v="No"/>
    <s v="No"/>
    <n v="9"/>
    <n v="9"/>
    <n v="9"/>
    <n v="6"/>
    <s v="PR2852"/>
    <d v="2013-01-23T00:00:00"/>
    <d v="2019-02-17T00:00:00"/>
    <d v="2022-01-23T00:00:00"/>
    <s v="Neutral"/>
    <x v="2"/>
    <s v="Dissatisfied"/>
    <n v="3"/>
    <n v="3"/>
    <s v="Meets Expectation"/>
    <s v="Meets Expectation"/>
    <x v="1"/>
    <s v="Keep"/>
  </r>
  <r>
    <s v="EEA0-C109"/>
    <s v="Silvan Bratcher"/>
    <s v="Male"/>
    <n v="26"/>
    <s v="(25-34)"/>
    <s v="Some Travel"/>
    <s v="Sales"/>
    <s v="Sales Executive"/>
    <n v="3"/>
    <s v="New York"/>
    <n v="56892"/>
    <s v="Low Salary"/>
    <s v="White"/>
    <s v="No Formal Qualifications"/>
    <s v="Marketing"/>
    <s v="Married"/>
    <s v="No"/>
    <s v="No"/>
    <n v="7"/>
    <n v="1"/>
    <n v="3"/>
    <n v="3"/>
    <s v="PR2853"/>
    <d v="2015-09-29T00:00:00"/>
    <d v="2019-02-17T00:00:00"/>
    <d v="2022-09-29T00:00:00"/>
    <s v="Very Satisfied"/>
    <x v="2"/>
    <s v="Satisfied "/>
    <n v="1"/>
    <n v="1"/>
    <s v="Exceeds Expectation "/>
    <s v="Meets Expectation"/>
    <x v="0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2854"/>
    <d v="2012-01-11T00:00:00"/>
    <d v="2019-02-18T00:00:00"/>
    <d v="2022-01-11T00:00:00"/>
    <s v="Neutral"/>
    <x v="3"/>
    <s v="Very Satisfied"/>
    <n v="3"/>
    <n v="2"/>
    <s v="Above and Beyond"/>
    <s v="Meets Expectation"/>
    <x v="0"/>
    <s v="Keep"/>
  </r>
  <r>
    <s v="2219-56CA"/>
    <s v="Sloane Shera"/>
    <s v="Non-Binary"/>
    <n v="28"/>
    <s v="(25-34)"/>
    <s v="Some Travel"/>
    <s v="Sales"/>
    <s v="Sales Executive"/>
    <n v="38"/>
    <s v="Illinois"/>
    <n v="185380"/>
    <s v="Medium Salary"/>
    <s v="Mixed or multiple ethnic groups"/>
    <s v="Bachelors "/>
    <s v="Marketing"/>
    <s v="Divorced"/>
    <s v="No"/>
    <s v="Yes"/>
    <n v="5"/>
    <n v="2"/>
    <n v="5"/>
    <n v="3"/>
    <s v="PR2855"/>
    <d v="2015-09-21T00:00:00"/>
    <d v="2019-02-20T00:00:00"/>
    <d v="2020-09-21T00:00:00"/>
    <s v="Neutral"/>
    <x v="0"/>
    <s v="Dissatisfied"/>
    <n v="3"/>
    <n v="0"/>
    <s v="Meets Expectation"/>
    <s v="Exceeds Expectation "/>
    <x v="2"/>
    <s v="Keep"/>
  </r>
  <r>
    <s v="B437-FCF8"/>
    <s v="Nettie Liley"/>
    <s v="Female"/>
    <n v="26"/>
    <s v="(25-34)"/>
    <s v="Some Travel"/>
    <s v="Technology"/>
    <s v="Analytics Sales Manager"/>
    <n v="23"/>
    <s v="California"/>
    <n v="221954"/>
    <s v="Medium Salary"/>
    <s v="American Indian or Alaska Native"/>
    <s v="High School "/>
    <s v="Information Systems"/>
    <s v="Married"/>
    <s v="No"/>
    <s v="No"/>
    <n v="5"/>
    <n v="0"/>
    <n v="3"/>
    <n v="1"/>
    <s v="PR2857"/>
    <d v="2017-03-08T00:00:00"/>
    <d v="2019-02-20T00:00:00"/>
    <d v="2022-03-08T00:00:00"/>
    <s v="Neutral"/>
    <x v="1"/>
    <s v="Very Satisfied"/>
    <n v="3"/>
    <n v="1"/>
    <s v="Meets Expectation"/>
    <s v="Exceeds Expectation "/>
    <x v="0"/>
    <s v="Keep"/>
  </r>
  <r>
    <s v="F968-671C"/>
    <s v="Eugene Benstead"/>
    <s v="Male"/>
    <n v="27"/>
    <s v="(25-34)"/>
    <s v="Frequent Traveller"/>
    <s v="Sales"/>
    <s v="Sales Executive"/>
    <n v="16"/>
    <s v="California"/>
    <n v="50559"/>
    <s v="Low Salary"/>
    <s v="White"/>
    <s v="Bachelors "/>
    <s v="Technical Degree"/>
    <s v="Single"/>
    <s v="No"/>
    <s v="Yes"/>
    <n v="6"/>
    <n v="0"/>
    <n v="5"/>
    <n v="5"/>
    <s v="PR2859"/>
    <d v="2015-04-14T00:00:00"/>
    <d v="2019-02-21T00:00:00"/>
    <d v="2021-04-14T00:00:00"/>
    <s v="Very Satisfied"/>
    <x v="3"/>
    <s v="Neutral"/>
    <n v="1"/>
    <n v="2"/>
    <s v="Meets Expectation"/>
    <s v="Meets Expectation"/>
    <x v="0"/>
    <s v="Keep"/>
  </r>
  <r>
    <s v="F997-FE6C"/>
    <s v="Meryl Slucock"/>
    <s v="Female"/>
    <n v="40"/>
    <s v="(35-44)"/>
    <s v="Some Travel"/>
    <s v="Technology"/>
    <s v="Software Engineer"/>
    <n v="17"/>
    <s v="New York"/>
    <n v="41601"/>
    <s v="Low Salary"/>
    <s v="White"/>
    <s v="No Formal Qualifications"/>
    <s v="Information Systems"/>
    <s v="Married"/>
    <s v="No"/>
    <s v="No"/>
    <n v="9"/>
    <n v="8"/>
    <n v="9"/>
    <n v="8"/>
    <s v="PR2860"/>
    <d v="2013-03-08T00:00:00"/>
    <d v="2019-02-21T00:00:00"/>
    <d v="2022-03-08T00:00:00"/>
    <s v="Neutral"/>
    <x v="0"/>
    <s v="Neutral"/>
    <n v="3"/>
    <n v="2"/>
    <s v="Exceeds Expectation "/>
    <s v="Exceeds Expectation "/>
    <x v="2"/>
    <s v="Keep"/>
  </r>
  <r>
    <s v="CED0-8D31"/>
    <s v="Dulci Berthot"/>
    <s v="Female"/>
    <n v="36"/>
    <s v="(35-44)"/>
    <s v="Some Travel"/>
    <s v="Technology"/>
    <s v="Analytics Sales Manager"/>
    <n v="43"/>
    <s v="California"/>
    <n v="454993"/>
    <s v="High Salary"/>
    <s v="Black or African American"/>
    <s v="Bachelors "/>
    <s v="Computer Science"/>
    <s v="Single"/>
    <s v="No"/>
    <s v="No"/>
    <n v="8"/>
    <n v="3"/>
    <n v="4"/>
    <n v="0"/>
    <s v="PR2861"/>
    <d v="2014-06-24T00:00:00"/>
    <d v="2019-02-21T00:00:00"/>
    <d v="2022-06-24T00:00:00"/>
    <s v="Satisfied "/>
    <x v="0"/>
    <s v="Dissatisfied"/>
    <n v="3"/>
    <n v="0"/>
    <s v="Meets Expectation"/>
    <s v="Exceeds Expectation "/>
    <x v="0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2862"/>
    <d v="2012-05-28T00:00:00"/>
    <d v="2019-02-22T00:00:00"/>
    <d v="2022-05-28T00:00:00"/>
    <s v="Neutral"/>
    <x v="3"/>
    <s v="Dissatisfied"/>
    <n v="3"/>
    <n v="0"/>
    <s v="Meets Expectation"/>
    <s v="Meets Expectation"/>
    <x v="1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2863"/>
    <d v="2012-01-19T00:00:00"/>
    <d v="2019-02-22T00:00:00"/>
    <d v="2022-01-19T00:00:00"/>
    <s v="Very Satisfied"/>
    <x v="2"/>
    <s v="Dissatisfied"/>
    <n v="3"/>
    <n v="1"/>
    <s v="Meets Expectation"/>
    <s v="Above and Beyond"/>
    <x v="3"/>
    <s v="Keep"/>
  </r>
  <r>
    <s v="8ACE-C5CE"/>
    <s v="Germana Gulvin"/>
    <s v="Female"/>
    <n v="43"/>
    <s v="(35-44)"/>
    <s v="Some Travel"/>
    <s v="Sales"/>
    <s v="Sales Executive"/>
    <n v="38"/>
    <s v="New York"/>
    <n v="121510"/>
    <s v="Low Salary"/>
    <s v="American Indian or Alaska Native"/>
    <s v="High School "/>
    <s v="Marketing"/>
    <s v="Married"/>
    <s v="No"/>
    <s v="No"/>
    <n v="9"/>
    <n v="8"/>
    <n v="8"/>
    <n v="5"/>
    <s v="PR2864"/>
    <d v="2013-08-18T00:00:00"/>
    <d v="2019-02-22T00:00:00"/>
    <d v="2022-08-18T00:00:00"/>
    <s v="Satisfied "/>
    <x v="2"/>
    <s v="Very Satisfied"/>
    <n v="2"/>
    <n v="0"/>
    <s v="Above and Beyond"/>
    <s v="Above and Beyond"/>
    <x v="2"/>
    <s v="Keep"/>
  </r>
  <r>
    <s v="C6A8-4E8A"/>
    <s v="Clayton Hinemoor"/>
    <s v="Male"/>
    <n v="29"/>
    <s v="(25-34)"/>
    <s v="Some Travel"/>
    <s v="Technology"/>
    <s v="Machine Learning Engineer"/>
    <n v="8"/>
    <s v="New York"/>
    <n v="119083"/>
    <s v="Low Salary"/>
    <s v="White"/>
    <s v="High School "/>
    <s v="Computer Science"/>
    <s v="Married"/>
    <s v="No"/>
    <s v="No"/>
    <n v="8"/>
    <n v="3"/>
    <n v="6"/>
    <n v="4"/>
    <s v="PR2865"/>
    <d v="2014-04-25T00:00:00"/>
    <d v="2019-02-22T00:00:00"/>
    <d v="2022-04-25T00:00:00"/>
    <s v="Neutral"/>
    <x v="3"/>
    <s v="Satisfied "/>
    <n v="3"/>
    <n v="1"/>
    <s v="Exceeds Expectation "/>
    <s v="Above and Beyond"/>
    <x v="3"/>
    <s v="Keep"/>
  </r>
  <r>
    <s v="C900-9EF9"/>
    <s v="Josiah Sloam"/>
    <s v="Non-Binary"/>
    <n v="30"/>
    <s v="(25-34)"/>
    <s v="Some Travel"/>
    <s v="Sales"/>
    <s v="Sales Executive"/>
    <n v="11"/>
    <s v="California"/>
    <n v="127014"/>
    <s v="Low Salary"/>
    <s v="White"/>
    <s v="No Formal Qualifications"/>
    <s v="Marketing"/>
    <s v="Married"/>
    <s v="No"/>
    <s v="No"/>
    <n v="8"/>
    <n v="4"/>
    <n v="8"/>
    <n v="0"/>
    <s v="PR2866"/>
    <d v="2014-12-26T00:00:00"/>
    <d v="2019-02-22T00:00:00"/>
    <d v="2022-12-26T00:00:00"/>
    <s v="Satisfied "/>
    <x v="0"/>
    <s v="Dissatisfied"/>
    <n v="2"/>
    <n v="2"/>
    <s v="Meets Expectation"/>
    <s v="Meets Expectation"/>
    <x v="0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2868"/>
    <d v="2012-03-07T00:00:00"/>
    <d v="2019-02-23T00:00:00"/>
    <d v="2022-03-07T00:00:00"/>
    <s v="Neutral"/>
    <x v="2"/>
    <s v="Satisfied "/>
    <n v="2"/>
    <n v="0"/>
    <s v="Exceeds Expectation "/>
    <s v="Above and Beyond"/>
    <x v="3"/>
    <s v="Keep"/>
  </r>
  <r>
    <s v="3120-B11F"/>
    <s v="Allister Noads"/>
    <s v="Male"/>
    <n v="28"/>
    <s v="(25-34)"/>
    <s v="Frequent Traveller"/>
    <s v="Technology"/>
    <s v="Senior Software Engineer"/>
    <n v="7"/>
    <s v="California"/>
    <n v="140538"/>
    <s v="Low Salary"/>
    <s v="White"/>
    <s v="Masters "/>
    <s v="Business Studies"/>
    <s v="Married"/>
    <s v="No"/>
    <s v="No"/>
    <n v="7"/>
    <n v="3"/>
    <n v="5"/>
    <n v="0"/>
    <s v="PR2869"/>
    <d v="2015-01-21T00:00:00"/>
    <d v="2019-02-24T00:00:00"/>
    <d v="2022-01-21T00:00:00"/>
    <s v="Very Satisfied"/>
    <x v="3"/>
    <s v="Satisfied "/>
    <n v="3"/>
    <n v="1"/>
    <s v="Exceeds Expectation "/>
    <s v="Exceeds Expectation "/>
    <x v="2"/>
    <s v="Keep"/>
  </r>
  <r>
    <s v="52CC-3E9E"/>
    <s v="Ogdon Madsen"/>
    <s v="Male"/>
    <n v="30"/>
    <s v="(25-34)"/>
    <s v="Frequent Traveller"/>
    <s v="Technology"/>
    <s v="Software Engineer"/>
    <n v="13"/>
    <s v="California"/>
    <n v="40321"/>
    <s v="Low Salary"/>
    <s v="Mixed or multiple ethnic groups"/>
    <s v="Masters "/>
    <s v="Computer Science"/>
    <s v="Divorced"/>
    <s v="Yes"/>
    <s v="Yes"/>
    <n v="5"/>
    <n v="0"/>
    <n v="0"/>
    <n v="3"/>
    <s v="PR287"/>
    <d v="2013-08-26T00:00:00"/>
    <d v="2014-04-13T00:00:00"/>
    <d v="2018-08-26T00:00:00"/>
    <s v="Very Satisfied"/>
    <x v="3"/>
    <s v="Satisfied "/>
    <n v="2"/>
    <n v="1"/>
    <s v="Above and Beyond"/>
    <s v="Above and Beyond"/>
    <x v="2"/>
    <s v="Keep"/>
  </r>
  <r>
    <s v="C016-FA12"/>
    <s v="Sofie Dumphries"/>
    <s v="Female"/>
    <n v="25"/>
    <s v="(25-34)"/>
    <s v="Some Travel"/>
    <s v="Sales"/>
    <s v="Sales Representative"/>
    <n v="22"/>
    <s v="New York"/>
    <n v="32894"/>
    <s v="Low Salary"/>
    <s v="American Indian or Alaska Native"/>
    <s v="No Formal Qualifications"/>
    <s v="Marketing"/>
    <s v="Single"/>
    <s v="No"/>
    <s v="Yes"/>
    <n v="2"/>
    <n v="2"/>
    <n v="2"/>
    <n v="1"/>
    <s v="PR2870"/>
    <d v="2018-05-14T00:00:00"/>
    <d v="2019-02-25T00:00:00"/>
    <d v="2020-05-14T00:00:00"/>
    <s v="Satisfied "/>
    <x v="2"/>
    <s v="Very Satisfied"/>
    <n v="2"/>
    <n v="0"/>
    <s v="Needs Improvement"/>
    <s v="Above and Beyond"/>
    <x v="3"/>
    <s v="Keep"/>
  </r>
  <r>
    <s v="7816-BF57"/>
    <s v="Noak Pointing"/>
    <s v="Male"/>
    <n v="37"/>
    <s v="(35-44)"/>
    <s v="Some Travel"/>
    <s v="Sales"/>
    <s v="Sales Executive"/>
    <n v="22"/>
    <s v="California"/>
    <n v="92483"/>
    <s v="Low Salary"/>
    <s v="White"/>
    <s v="Masters "/>
    <s v="Marketing"/>
    <s v="Divorced"/>
    <s v="Yes"/>
    <s v="No"/>
    <n v="8"/>
    <n v="5"/>
    <n v="5"/>
    <n v="3"/>
    <s v="PR2871"/>
    <d v="2014-06-23T00:00:00"/>
    <d v="2019-02-25T00:00:00"/>
    <d v="2022-06-23T00:00:00"/>
    <s v="Satisfied "/>
    <x v="0"/>
    <s v="Very Satisfied"/>
    <n v="1"/>
    <n v="0"/>
    <s v="Above and Beyond"/>
    <s v="Exceeds Expectation "/>
    <x v="0"/>
    <s v="Keep"/>
  </r>
  <r>
    <s v="1914-B934"/>
    <s v="Kinna Gaythor"/>
    <s v="Female"/>
    <n v="22"/>
    <s v="(18-24)"/>
    <s v="Frequent Traveller"/>
    <s v="Sales"/>
    <s v="Sales Representative"/>
    <n v="19"/>
    <s v="New York"/>
    <n v="22122"/>
    <s v="Low Salary"/>
    <s v="Mixed or multiple ethnic groups"/>
    <s v="Bachelors "/>
    <s v="Marketing"/>
    <s v="Single"/>
    <s v="Yes"/>
    <s v="Yes"/>
    <n v="3"/>
    <n v="2"/>
    <n v="2"/>
    <n v="1"/>
    <s v="PR2873"/>
    <d v="2018-10-26T00:00:00"/>
    <d v="2019-02-26T00:00:00"/>
    <d v="2021-10-26T00:00:00"/>
    <s v="Neutral"/>
    <x v="2"/>
    <s v="Satisfied "/>
    <n v="2"/>
    <n v="0"/>
    <s v="Above and Beyond"/>
    <s v="Exceeds Expectation "/>
    <x v="0"/>
    <s v="Keep"/>
  </r>
  <r>
    <s v="596B-33F4"/>
    <s v="Shell McPeck"/>
    <s v="Male"/>
    <n v="26"/>
    <s v="(25-34)"/>
    <s v="Some Travel"/>
    <s v="Technology"/>
    <s v="Data Scientist"/>
    <n v="2"/>
    <s v="Illinois"/>
    <n v="30207"/>
    <s v="Low Salary"/>
    <s v="White"/>
    <s v="Bachelors "/>
    <s v="Computer Science"/>
    <s v="Divorced"/>
    <s v="Yes"/>
    <s v="Yes"/>
    <n v="5"/>
    <n v="1"/>
    <n v="3"/>
    <n v="0"/>
    <s v="PR2874"/>
    <d v="2016-09-01T00:00:00"/>
    <d v="2019-02-27T00:00:00"/>
    <d v="2021-09-01T00:00:00"/>
    <s v="Satisfied "/>
    <x v="2"/>
    <s v="Satisfied "/>
    <n v="2"/>
    <n v="0"/>
    <s v="Meets Expectation"/>
    <s v="Meets Expectation"/>
    <x v="0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2875"/>
    <d v="2012-02-23T00:00:00"/>
    <d v="2019-02-27T00:00:00"/>
    <d v="2022-02-23T00:00:00"/>
    <s v="Neutral"/>
    <x v="3"/>
    <s v="Neutral"/>
    <n v="2"/>
    <n v="1"/>
    <s v="Above and Beyond"/>
    <s v="Exceeds Expectation "/>
    <x v="0"/>
    <s v="Keep"/>
  </r>
  <r>
    <s v="7749-B277"/>
    <s v="Caryl Roycroft"/>
    <s v="Male"/>
    <n v="24"/>
    <s v="(18-24)"/>
    <s v="Some Travel"/>
    <s v="Human Resources"/>
    <s v="HR Executive"/>
    <n v="1"/>
    <s v="Illinois"/>
    <n v="44634"/>
    <s v="Low Salary"/>
    <s v="Mixed or multiple ethnic groups"/>
    <s v="Doctorate"/>
    <s v="Human Resources"/>
    <s v="Married"/>
    <s v="No"/>
    <s v="Yes"/>
    <n v="4"/>
    <n v="3"/>
    <n v="3"/>
    <n v="2"/>
    <s v="PR2877"/>
    <d v="2017-04-25T00:00:00"/>
    <d v="2019-02-28T00:00:00"/>
    <d v="2021-04-25T00:00:00"/>
    <s v="Neutral"/>
    <x v="2"/>
    <s v="Dissatisfied"/>
    <n v="3"/>
    <n v="0"/>
    <s v="Exceeds Expectation "/>
    <s v="Above and Beyond"/>
    <x v="3"/>
    <s v="Keep"/>
  </r>
  <r>
    <s v="6E7B-D50D"/>
    <s v="Anet Dublin"/>
    <s v="Female"/>
    <n v="38"/>
    <s v="(35-44)"/>
    <s v="Some Travel"/>
    <s v="Technology"/>
    <s v="Senior Software Engineer"/>
    <n v="12"/>
    <s v="California"/>
    <n v="253077"/>
    <s v="Medium Salary"/>
    <s v="White"/>
    <s v="No Formal Qualifications"/>
    <s v="Other"/>
    <s v="Married"/>
    <s v="No"/>
    <s v="No"/>
    <n v="9"/>
    <n v="3"/>
    <n v="3"/>
    <n v="8"/>
    <s v="PR2879"/>
    <d v="2013-06-15T00:00:00"/>
    <d v="2019-02-28T00:00:00"/>
    <d v="2022-06-15T00:00:00"/>
    <s v="Very Satisfied"/>
    <x v="2"/>
    <s v="Satisfied "/>
    <n v="3"/>
    <n v="0"/>
    <s v="Needs Improvement"/>
    <s v="Meets Expectation"/>
    <x v="1"/>
    <s v="Keep"/>
  </r>
  <r>
    <s v="17AD-99F5"/>
    <s v="Ursa O'Deegan"/>
    <s v="Female"/>
    <n v="26"/>
    <s v="(25-34)"/>
    <s v="Some Travel"/>
    <s v="Technology"/>
    <s v="Software Engineer"/>
    <n v="37"/>
    <s v="New York"/>
    <n v="26296"/>
    <s v="Low Salary"/>
    <s v="Mixed or multiple ethnic groups"/>
    <s v="Bachelors "/>
    <s v="Computer Science"/>
    <s v="Single"/>
    <s v="Yes"/>
    <s v="Yes"/>
    <n v="5"/>
    <n v="2"/>
    <n v="2"/>
    <n v="2"/>
    <s v="PR2880"/>
    <d v="2014-08-01T00:00:00"/>
    <d v="2019-03-01T00:00:00"/>
    <d v="2019-08-01T00:00:00"/>
    <s v="Neutral"/>
    <x v="2"/>
    <s v="Neutral"/>
    <n v="2"/>
    <n v="1"/>
    <s v="Above and Beyond"/>
    <s v="Meets Expectation"/>
    <x v="0"/>
    <s v="Keep"/>
  </r>
  <r>
    <s v="CC8A-0B1F"/>
    <s v="Letta Van der Kruys"/>
    <s v="Female"/>
    <n v="28"/>
    <s v="(25-34)"/>
    <s v="Some Travel"/>
    <s v="Technology"/>
    <s v="Data Scientist"/>
    <n v="23"/>
    <s v="California"/>
    <n v="65328"/>
    <s v="Low Salary"/>
    <s v="Mixed or multiple ethnic groups"/>
    <s v="High School "/>
    <s v="Business Studies"/>
    <s v="Married"/>
    <s v="No"/>
    <s v="Yes"/>
    <n v="5"/>
    <n v="4"/>
    <n v="4"/>
    <n v="0"/>
    <s v="PR2881"/>
    <d v="2014-06-27T00:00:00"/>
    <d v="2019-03-01T00:00:00"/>
    <d v="2019-06-27T00:00:00"/>
    <s v="Satisfied "/>
    <x v="2"/>
    <s v="Very Satisfied"/>
    <n v="2"/>
    <n v="1"/>
    <s v="Above and Beyond"/>
    <s v="Exceeds Expectation "/>
    <x v="0"/>
    <s v="Keep"/>
  </r>
  <r>
    <s v="DE22-FB63"/>
    <s v="Audrey Campbell"/>
    <s v="Female"/>
    <n v="22"/>
    <s v="(18-24)"/>
    <s v="Some Travel"/>
    <s v="Technology"/>
    <s v="Software Engineer"/>
    <n v="2"/>
    <s v="California"/>
    <n v="24422"/>
    <s v="Low Salary"/>
    <s v="Mixed or multiple ethnic groups"/>
    <s v="No Formal Qualifications"/>
    <s v="Information Systems"/>
    <s v="Single"/>
    <s v="No"/>
    <s v="Yes"/>
    <n v="1"/>
    <n v="0"/>
    <n v="0"/>
    <n v="1"/>
    <s v="PR2882"/>
    <d v="2019-02-11T00:00:00"/>
    <d v="2019-03-01T00:00:00"/>
    <d v="2020-02-11T00:00:00"/>
    <s v="Neutral"/>
    <x v="1"/>
    <s v="Dissatisfied"/>
    <n v="2"/>
    <n v="1"/>
    <s v="Above and Beyond"/>
    <s v="Above and Beyond"/>
    <x v="3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2883"/>
    <d v="2012-04-04T00:00:00"/>
    <d v="2019-03-01T00:00:00"/>
    <d v="2022-04-04T00:00:00"/>
    <s v="Very Satisfied"/>
    <x v="0"/>
    <s v="Neutral"/>
    <n v="2"/>
    <n v="3"/>
    <s v="Exceeds Expectation "/>
    <s v="Above and Beyond"/>
    <x v="2"/>
    <s v="Keep"/>
  </r>
  <r>
    <s v="6EDB-94B7"/>
    <s v="Earle Willowby"/>
    <s v="Male"/>
    <n v="25"/>
    <s v="(25-34)"/>
    <s v="Some Travel"/>
    <s v="Technology"/>
    <s v="Engineering Sales Manager"/>
    <n v="6"/>
    <s v="New York"/>
    <n v="195911"/>
    <s v="Medium Salary"/>
    <s v="White"/>
    <s v="Bachelors "/>
    <s v="Computer Science"/>
    <s v="Single"/>
    <s v="No"/>
    <s v="No"/>
    <n v="7"/>
    <n v="0"/>
    <n v="3"/>
    <n v="4"/>
    <s v="PR2884"/>
    <d v="2015-07-09T00:00:00"/>
    <d v="2019-03-01T00:00:00"/>
    <d v="2022-07-09T00:00:00"/>
    <s v="Satisfied "/>
    <x v="1"/>
    <s v="Dissatisfied"/>
    <n v="3"/>
    <n v="0"/>
    <s v="Needs Improvement"/>
    <s v="Exceeds Expectation "/>
    <x v="0"/>
    <s v="Keep"/>
  </r>
  <r>
    <s v="93B1-6510"/>
    <s v="Giraldo Matyashev"/>
    <s v="Male"/>
    <n v="28"/>
    <s v="(25-34)"/>
    <s v="No Travel "/>
    <s v="Technology"/>
    <s v="Data Scientist"/>
    <n v="30"/>
    <s v="California"/>
    <n v="52930"/>
    <s v="Low Salary"/>
    <s v="White"/>
    <s v="Bachelors "/>
    <s v="Computer Science"/>
    <s v="Single"/>
    <s v="No"/>
    <s v="No"/>
    <n v="7"/>
    <n v="1"/>
    <n v="4"/>
    <n v="2"/>
    <s v="PR2885"/>
    <d v="2015-02-23T00:00:00"/>
    <d v="2019-03-01T00:00:00"/>
    <d v="2022-02-23T00:00:00"/>
    <s v="Very Satisfied"/>
    <x v="2"/>
    <s v="Satisfied "/>
    <n v="2"/>
    <n v="0"/>
    <s v="Meets Expectation"/>
    <s v="Exceeds Expectation "/>
    <x v="2"/>
    <s v="Keep"/>
  </r>
  <r>
    <s v="EACC-D1F6"/>
    <s v="Garth Gove"/>
    <s v="Male"/>
    <n v="25"/>
    <s v="(25-34)"/>
    <s v="Some Travel"/>
    <s v="Technology"/>
    <s v="Data Scientist"/>
    <n v="20"/>
    <s v="California"/>
    <n v="27673"/>
    <s v="Low Salary"/>
    <s v="White"/>
    <s v="Bachelors "/>
    <s v="Computer Science"/>
    <s v="Married"/>
    <s v="Yes"/>
    <s v="Yes"/>
    <n v="3"/>
    <n v="2"/>
    <n v="3"/>
    <n v="1"/>
    <s v="PR2886"/>
    <d v="2017-05-05T00:00:00"/>
    <d v="2019-03-02T00:00:00"/>
    <d v="2020-05-05T00:00:00"/>
    <s v="Very Satisfied"/>
    <x v="0"/>
    <s v="Very Satisfied"/>
    <n v="1"/>
    <n v="1"/>
    <s v="Exceeds Expectation "/>
    <s v="Meets Expectation"/>
    <x v="0"/>
    <s v="Keep"/>
  </r>
  <r>
    <s v="21B3-8491"/>
    <s v="Nicky Janssens"/>
    <s v="Male"/>
    <n v="42"/>
    <s v="(35-44)"/>
    <s v="Some Travel"/>
    <s v="Technology"/>
    <s v="Analytics Sales Manager"/>
    <n v="37"/>
    <s v="California"/>
    <n v="244114"/>
    <s v="Medium Salary"/>
    <s v="Black or African American"/>
    <s v="Masters "/>
    <s v="Computer Science"/>
    <s v="Married"/>
    <s v="No"/>
    <s v="No"/>
    <n v="9"/>
    <n v="6"/>
    <n v="7"/>
    <n v="0"/>
    <s v="PR2887"/>
    <d v="2013-05-28T00:00:00"/>
    <d v="2019-03-02T00:00:00"/>
    <d v="2022-05-28T00:00:00"/>
    <s v="Very Satisfied"/>
    <x v="1"/>
    <s v="Very Satisfied"/>
    <n v="1"/>
    <n v="3"/>
    <s v="Needs Improvement"/>
    <s v="Above and Beyond"/>
    <x v="2"/>
    <s v="Keep"/>
  </r>
  <r>
    <s v="ABB5-0B95"/>
    <s v="Thomasine Odell"/>
    <s v="Non-Binary"/>
    <n v="28"/>
    <s v="(25-34)"/>
    <s v="No Travel "/>
    <s v="Technology"/>
    <s v="Data Scientist"/>
    <n v="26"/>
    <s v="California"/>
    <n v="112175"/>
    <s v="Low Salary"/>
    <s v="Mixed or multiple ethnic groups"/>
    <s v="Doctorate"/>
    <s v="Computer Science"/>
    <s v="Married"/>
    <s v="No"/>
    <s v="No"/>
    <n v="7"/>
    <n v="1"/>
    <n v="3"/>
    <n v="4"/>
    <s v="PR2888"/>
    <d v="2015-09-30T00:00:00"/>
    <d v="2019-03-02T00:00:00"/>
    <d v="2022-09-30T00:00:00"/>
    <s v="Neutral"/>
    <x v="0"/>
    <s v="Very Satisfied"/>
    <n v="2"/>
    <n v="2"/>
    <s v="Meets Expectation"/>
    <s v="Exceeds Expectation "/>
    <x v="0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2892"/>
    <d v="2012-03-28T00:00:00"/>
    <d v="2019-03-03T00:00:00"/>
    <d v="2022-03-28T00:00:00"/>
    <s v="Neutral"/>
    <x v="0"/>
    <s v="Dissatisfied"/>
    <n v="3"/>
    <n v="0"/>
    <s v="Meets Expectation"/>
    <s v="Above and Beyond"/>
    <x v="3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2896"/>
    <d v="2012-04-01T00:00:00"/>
    <d v="2019-03-05T00:00:00"/>
    <d v="2022-04-01T00:00:00"/>
    <s v="Very Satisfied"/>
    <x v="3"/>
    <s v="Satisfied "/>
    <n v="1"/>
    <n v="2"/>
    <s v="Needs Improvement"/>
    <s v="Exceeds Expectation "/>
    <x v="2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2897"/>
    <d v="2012-05-13T00:00:00"/>
    <d v="2019-03-05T00:00:00"/>
    <d v="2022-05-13T00:00:00"/>
    <s v="Neutral"/>
    <x v="3"/>
    <s v="Very Satisfied"/>
    <n v="1"/>
    <n v="2"/>
    <s v="Above and Beyond"/>
    <s v="Exceeds Expectation "/>
    <x v="0"/>
    <s v="Keep"/>
  </r>
  <r>
    <s v="468A-E249"/>
    <s v="Ninon Leathwood"/>
    <s v="Female"/>
    <n v="26"/>
    <s v="(25-34)"/>
    <s v="Some Travel"/>
    <s v="Technology"/>
    <s v="Engineering Sales Manager"/>
    <n v="22"/>
    <s v="California"/>
    <n v="206137"/>
    <s v="Medium Salary"/>
    <s v="Mixed or multiple ethnic groups"/>
    <s v="Bachelors "/>
    <s v="Business Studies"/>
    <s v="Married"/>
    <s v="No"/>
    <s v="No"/>
    <n v="7"/>
    <n v="1"/>
    <n v="1"/>
    <n v="5"/>
    <s v="PR2898"/>
    <d v="2015-06-27T00:00:00"/>
    <d v="2019-03-05T00:00:00"/>
    <d v="2022-06-27T00:00:00"/>
    <s v="Very Satisfied"/>
    <x v="3"/>
    <s v="Very Satisfied"/>
    <n v="1"/>
    <n v="1"/>
    <s v="Exceeds Expectation "/>
    <s v="Above and Beyond"/>
    <x v="2"/>
    <s v="Keep"/>
  </r>
  <r>
    <s v="D970-9F5E"/>
    <s v="Lilla Ledamun"/>
    <s v="Female"/>
    <n v="29"/>
    <s v="(25-34)"/>
    <s v="Some Travel"/>
    <s v="Technology"/>
    <s v="Data Scientist"/>
    <n v="36"/>
    <s v="California"/>
    <n v="46813"/>
    <s v="Low Salary"/>
    <s v="Asian or Asian American"/>
    <s v="Bachelors "/>
    <s v="Computer Science"/>
    <s v="Married"/>
    <s v="No"/>
    <s v="Yes"/>
    <n v="6"/>
    <n v="1"/>
    <n v="1"/>
    <n v="1"/>
    <s v="PR2900"/>
    <d v="2014-05-29T00:00:00"/>
    <d v="2019-03-06T00:00:00"/>
    <d v="2020-05-29T00:00:00"/>
    <s v="Satisfied "/>
    <x v="3"/>
    <s v="Very Satisfied"/>
    <n v="3"/>
    <n v="0"/>
    <s v="Meets Expectation"/>
    <s v="Exceeds Expectation "/>
    <x v="0"/>
    <s v="Keep"/>
  </r>
  <r>
    <s v="ACD5-5FA2"/>
    <s v="Judye Offield"/>
    <s v="Female"/>
    <n v="28"/>
    <s v="(25-34)"/>
    <s v="Some Travel"/>
    <s v="Sales"/>
    <s v="Sales Representative"/>
    <n v="17"/>
    <s v="California"/>
    <n v="70787"/>
    <s v="Low Salary"/>
    <s v="White"/>
    <s v="Bachelors "/>
    <s v="Technical Degree"/>
    <s v="Divorced"/>
    <s v="Yes"/>
    <s v="No"/>
    <n v="7"/>
    <n v="2"/>
    <n v="5"/>
    <n v="5"/>
    <s v="PR2902"/>
    <d v="2015-11-26T00:00:00"/>
    <d v="2019-03-06T00:00:00"/>
    <d v="2022-11-26T00:00:00"/>
    <s v="Neutral"/>
    <x v="0"/>
    <s v="Very Satisfied"/>
    <n v="1"/>
    <n v="0"/>
    <s v="Needs Improvement"/>
    <s v="Above and Beyond"/>
    <x v="3"/>
    <s v="Keep"/>
  </r>
  <r>
    <s v="E7F5-0AD1"/>
    <s v="Walden Skuce"/>
    <s v="Male"/>
    <n v="24"/>
    <s v="(18-24)"/>
    <s v="Some Travel"/>
    <s v="Technology"/>
    <s v="Machine Learning Engineer"/>
    <n v="16"/>
    <s v="California"/>
    <n v="55814"/>
    <s v="Low Salary"/>
    <s v="Asian or Asian American"/>
    <s v="No Formal Qualifications"/>
    <s v="Computer Science"/>
    <s v="Married"/>
    <s v="No"/>
    <s v="No"/>
    <n v="5"/>
    <n v="3"/>
    <n v="4"/>
    <n v="3"/>
    <s v="PR2903"/>
    <d v="2017-03-21T00:00:00"/>
    <d v="2019-03-06T00:00:00"/>
    <d v="2022-03-21T00:00:00"/>
    <s v="Neutral"/>
    <x v="2"/>
    <s v="Dissatisfied"/>
    <n v="3"/>
    <n v="0"/>
    <s v="Above and Beyond"/>
    <s v="Meets Expectation"/>
    <x v="1"/>
    <s v="Keep"/>
  </r>
  <r>
    <s v="7EE7-2C43"/>
    <s v="Tobye Dietmar"/>
    <s v="Female"/>
    <n v="29"/>
    <s v="(25-34)"/>
    <s v="Some Travel"/>
    <s v="Technology"/>
    <s v="Data Scientist"/>
    <n v="9"/>
    <s v="New York"/>
    <n v="48321"/>
    <s v="Low Salary"/>
    <s v="Black or African American"/>
    <s v="Masters "/>
    <s v="Computer Science"/>
    <s v="Single"/>
    <s v="Yes"/>
    <s v="Yes"/>
    <n v="7"/>
    <n v="2"/>
    <n v="3"/>
    <n v="2"/>
    <s v="PR2905"/>
    <d v="2013-10-26T00:00:00"/>
    <d v="2019-03-07T00:00:00"/>
    <d v="2020-10-26T00:00:00"/>
    <s v="Neutral"/>
    <x v="3"/>
    <s v="Neutral"/>
    <n v="3"/>
    <n v="3"/>
    <s v="Exceeds Expectation "/>
    <s v="Meets Expectation"/>
    <x v="0"/>
    <s v="Keep"/>
  </r>
  <r>
    <s v="D954-6402"/>
    <s v="Ara Daulton"/>
    <s v="Male"/>
    <n v="25"/>
    <s v="(25-34)"/>
    <s v="Some Travel"/>
    <s v="Sales"/>
    <s v="Sales Executive"/>
    <n v="14"/>
    <s v="Illinois"/>
    <n v="123307"/>
    <s v="Low Salary"/>
    <s v="White"/>
    <s v="Bachelors "/>
    <s v="Marketing"/>
    <s v="Single"/>
    <s v="Yes"/>
    <s v="Yes"/>
    <n v="7"/>
    <n v="2"/>
    <n v="3"/>
    <n v="1"/>
    <s v="PR2906"/>
    <d v="2015-12-23T00:00:00"/>
    <d v="2019-03-07T00:00:00"/>
    <d v="2022-12-23T00:00:00"/>
    <s v="Satisfied "/>
    <x v="0"/>
    <s v="Very Satisfied"/>
    <n v="2"/>
    <n v="1"/>
    <s v="Needs Improvement"/>
    <s v="Exceeds Expectation "/>
    <x v="0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2907"/>
    <d v="2012-01-12T00:00:00"/>
    <d v="2019-03-07T00:00:00"/>
    <d v="2022-01-12T00:00:00"/>
    <s v="Satisfied "/>
    <x v="3"/>
    <s v="Dissatisfied"/>
    <n v="3"/>
    <n v="0"/>
    <s v="Meets Expectation"/>
    <s v="Above and Beyond"/>
    <x v="2"/>
    <s v="Keep"/>
  </r>
  <r>
    <s v="D86B-2E5E"/>
    <s v="Michele Deane"/>
    <s v="Female"/>
    <n v="27"/>
    <s v="(25-34)"/>
    <s v="Some Travel"/>
    <s v="Sales"/>
    <s v="Sales Executive"/>
    <n v="25"/>
    <s v="New York"/>
    <n v="91202"/>
    <s v="Low Salary"/>
    <s v="White"/>
    <s v="Bachelors "/>
    <s v="Technical Degree"/>
    <s v="Married"/>
    <s v="Yes"/>
    <s v="No"/>
    <n v="7"/>
    <n v="5"/>
    <n v="7"/>
    <n v="2"/>
    <s v="PR2909"/>
    <d v="2015-02-15T00:00:00"/>
    <d v="2019-03-08T00:00:00"/>
    <d v="2022-02-15T00:00:00"/>
    <s v="Very Satisfied"/>
    <x v="3"/>
    <s v="Neutral"/>
    <n v="1"/>
    <n v="1"/>
    <s v="Meets Expectation"/>
    <s v="Above and Beyond"/>
    <x v="3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2910"/>
    <d v="2013-09-25T00:00:00"/>
    <d v="2019-03-09T00:00:00"/>
    <d v="2021-09-25T00:00:00"/>
    <s v="Satisfied "/>
    <x v="2"/>
    <s v="Satisfied "/>
    <n v="1"/>
    <n v="1"/>
    <s v="Above and Beyond"/>
    <s v="Exceeds Expectation "/>
    <x v="0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2911"/>
    <d v="2012-02-07T00:00:00"/>
    <d v="2019-03-09T00:00:00"/>
    <d v="2022-02-07T00:00:00"/>
    <s v="Very Satisfied"/>
    <x v="2"/>
    <s v="Satisfied "/>
    <n v="2"/>
    <n v="1"/>
    <s v="Exceeds Expectation "/>
    <s v="Exceeds Expectation "/>
    <x v="0"/>
    <s v="Keep"/>
  </r>
  <r>
    <s v="0C23-26DD"/>
    <s v="Bathsheba Ablewhite"/>
    <s v="Female"/>
    <n v="35"/>
    <s v="(35-44)"/>
    <s v="Some Travel"/>
    <s v="Sales"/>
    <s v="Sales Representative"/>
    <n v="23"/>
    <s v="New York"/>
    <n v="81389"/>
    <s v="Low Salary"/>
    <s v="White"/>
    <s v="Bachelors "/>
    <s v="Economics"/>
    <s v="Married"/>
    <s v="No"/>
    <s v="No"/>
    <n v="9"/>
    <n v="3"/>
    <n v="7"/>
    <n v="5"/>
    <s v="PR2912"/>
    <d v="2013-03-11T00:00:00"/>
    <d v="2019-03-09T00:00:00"/>
    <d v="2022-03-11T00:00:00"/>
    <s v="Neutral"/>
    <x v="3"/>
    <s v="Satisfied "/>
    <n v="2"/>
    <n v="0"/>
    <s v="Meets Expectation"/>
    <s v="Above and Beyond"/>
    <x v="3"/>
    <s v="Keep"/>
  </r>
  <r>
    <s v="A590-DF69"/>
    <s v="Cortney Wann"/>
    <s v="Female"/>
    <n v="28"/>
    <s v="(25-34)"/>
    <s v="Some Travel"/>
    <s v="Technology"/>
    <s v="Software Engineer"/>
    <n v="24"/>
    <s v="California"/>
    <n v="71553"/>
    <s v="Low Salary"/>
    <s v="Mixed or multiple ethnic groups"/>
    <s v="Bachelors "/>
    <s v="Computer Science"/>
    <s v="Married"/>
    <s v="No"/>
    <s v="No"/>
    <n v="7"/>
    <n v="6"/>
    <n v="6"/>
    <n v="0"/>
    <s v="PR2916"/>
    <d v="2015-12-30T00:00:00"/>
    <d v="2019-03-12T00:00:00"/>
    <d v="2022-12-30T00:00:00"/>
    <s v="Very Satisfied"/>
    <x v="3"/>
    <s v="Satisfied "/>
    <n v="1"/>
    <n v="3"/>
    <s v="Needs Improvement"/>
    <s v="Exceeds Expectation "/>
    <x v="0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2917"/>
    <d v="2012-04-10T00:00:00"/>
    <d v="2019-03-13T00:00:00"/>
    <d v="2022-04-10T00:00:00"/>
    <s v="Satisfied "/>
    <x v="2"/>
    <s v="Satisfied "/>
    <n v="3"/>
    <n v="0"/>
    <s v="Meets Expectation"/>
    <s v="Exceeds Expectation "/>
    <x v="2"/>
    <s v="Keep"/>
  </r>
  <r>
    <s v="2551-DD9B"/>
    <s v="Quintana Di Franceshci"/>
    <s v="Female"/>
    <n v="33"/>
    <s v="(25-34)"/>
    <s v="Some Travel"/>
    <s v="Technology"/>
    <s v="Senior Software Engineer"/>
    <n v="40"/>
    <s v="Illinois"/>
    <n v="181244"/>
    <s v="Medium Salary"/>
    <s v="Black or African American"/>
    <s v="Masters "/>
    <s v="Computer Science"/>
    <s v="Single"/>
    <s v="No"/>
    <s v="No"/>
    <n v="8"/>
    <n v="4"/>
    <n v="8"/>
    <n v="8"/>
    <s v="PR2918"/>
    <d v="2014-01-15T00:00:00"/>
    <d v="2019-03-13T00:00:00"/>
    <d v="2022-01-15T00:00:00"/>
    <s v="Very Satisfied"/>
    <x v="2"/>
    <s v="Satisfied "/>
    <n v="3"/>
    <n v="3"/>
    <s v="Exceeds Expectation "/>
    <s v="Above and Beyond"/>
    <x v="2"/>
    <s v="Keep"/>
  </r>
  <r>
    <s v="56A5-271B"/>
    <s v="Chadwick Buist"/>
    <s v="Non-Binary"/>
    <n v="33"/>
    <s v="(25-34)"/>
    <s v="Some Travel"/>
    <s v="Technology"/>
    <s v="Senior Software Engineer"/>
    <n v="15"/>
    <s v="California"/>
    <n v="108095"/>
    <s v="Low Salary"/>
    <s v="White"/>
    <s v="Masters "/>
    <s v="Other"/>
    <s v="Married"/>
    <s v="Yes"/>
    <s v="No"/>
    <n v="9"/>
    <n v="8"/>
    <n v="9"/>
    <n v="9"/>
    <s v="PR2919"/>
    <d v="2013-10-10T00:00:00"/>
    <d v="2019-03-13T00:00:00"/>
    <d v="2022-10-10T00:00:00"/>
    <s v="Satisfied "/>
    <x v="3"/>
    <s v="Satisfied "/>
    <n v="3"/>
    <n v="1"/>
    <s v="Needs Improvement"/>
    <s v="Meets Expectation"/>
    <x v="0"/>
    <s v="Keep"/>
  </r>
  <r>
    <s v="B3FE-D332"/>
    <s v="Josephine Stickley"/>
    <s v="Female"/>
    <n v="30"/>
    <s v="(25-34)"/>
    <s v="Some Travel"/>
    <s v="Technology"/>
    <s v="Software Engineer"/>
    <n v="42"/>
    <s v="California"/>
    <n v="93181"/>
    <s v="Low Salary"/>
    <s v="White"/>
    <s v="Doctorate"/>
    <s v="Computer Science"/>
    <s v="Married"/>
    <s v="No"/>
    <s v="No"/>
    <n v="9"/>
    <n v="8"/>
    <n v="9"/>
    <n v="4"/>
    <s v="PR2920"/>
    <d v="2013-03-15T00:00:00"/>
    <d v="2019-03-13T00:00:00"/>
    <d v="2022-03-15T00:00:00"/>
    <s v="Very Satisfied"/>
    <x v="3"/>
    <s v="Neutral"/>
    <n v="2"/>
    <n v="0"/>
    <s v="Needs Improvement"/>
    <s v="Exceeds Expectation "/>
    <x v="0"/>
    <s v="Keep"/>
  </r>
  <r>
    <s v="4F28-CFAF"/>
    <s v="Juditha Burdell"/>
    <s v="Female"/>
    <n v="25"/>
    <s v="(25-34)"/>
    <s v="Some Travel"/>
    <s v="Sales"/>
    <s v="Sales Executive"/>
    <n v="11"/>
    <s v="Illinois"/>
    <n v="53930"/>
    <s v="Low Salary"/>
    <s v="Black or African American"/>
    <s v="Bachelors "/>
    <s v="Marketing"/>
    <s v="Single"/>
    <s v="Yes"/>
    <s v="Yes"/>
    <n v="3"/>
    <n v="2"/>
    <n v="3"/>
    <n v="1"/>
    <s v="PR2921"/>
    <d v="2018-09-13T00:00:00"/>
    <d v="2019-03-14T00:00:00"/>
    <d v="2021-09-13T00:00:00"/>
    <s v="Very Satisfied"/>
    <x v="1"/>
    <s v="Neutral"/>
    <n v="3"/>
    <n v="1"/>
    <s v="Meets Expectation"/>
    <s v="Meets Expectation"/>
    <x v="1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2922"/>
    <d v="2013-01-01T00:00:00"/>
    <d v="2019-03-14T00:00:00"/>
    <d v="2022-01-01T00:00:00"/>
    <s v="Satisfied "/>
    <x v="1"/>
    <s v="Dissatisfied"/>
    <n v="2"/>
    <n v="1"/>
    <s v="Exceeds Expectation "/>
    <s v="Exceeds Expectation "/>
    <x v="2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2923"/>
    <d v="2012-03-12T00:00:00"/>
    <d v="2019-03-14T00:00:00"/>
    <d v="2022-03-12T00:00:00"/>
    <s v="Neutral"/>
    <x v="1"/>
    <s v="Very Satisfied"/>
    <n v="1"/>
    <n v="3"/>
    <s v="Needs Improvement"/>
    <s v="Above and Beyond"/>
    <x v="3"/>
    <s v="Keep"/>
  </r>
  <r>
    <s v="5F4E-EE5A"/>
    <s v="Mamie Neagle"/>
    <s v="Prefer Not To Say"/>
    <n v="28"/>
    <s v="(25-34)"/>
    <s v="No Travel "/>
    <s v="Technology"/>
    <s v="Machine Learning Engineer"/>
    <n v="45"/>
    <s v="Illinois"/>
    <n v="87762"/>
    <s v="Low Salary"/>
    <s v="Mixed or multiple ethnic groups"/>
    <s v="Masters "/>
    <s v="Information Systems"/>
    <s v="Married"/>
    <s v="No"/>
    <s v="No"/>
    <n v="7"/>
    <n v="2"/>
    <n v="7"/>
    <n v="2"/>
    <s v="PR2924"/>
    <d v="2015-10-02T00:00:00"/>
    <d v="2019-03-14T00:00:00"/>
    <d v="2022-10-02T00:00:00"/>
    <s v="Neutral"/>
    <x v="0"/>
    <s v="Satisfied "/>
    <n v="1"/>
    <n v="0"/>
    <s v="Above and Beyond"/>
    <s v="Exceeds Expectation "/>
    <x v="2"/>
    <s v="Keep"/>
  </r>
  <r>
    <s v="3C31-30CB"/>
    <s v="Roxy Firpi"/>
    <s v="Female"/>
    <n v="24"/>
    <s v="(18-24)"/>
    <s v="Some Travel"/>
    <s v="Technology"/>
    <s v="Software Engineer"/>
    <n v="3"/>
    <s v="California"/>
    <n v="41664"/>
    <s v="Low Salary"/>
    <s v="White"/>
    <s v="Bachelors "/>
    <s v="Business Studies"/>
    <s v="Married"/>
    <s v="No"/>
    <s v="No"/>
    <n v="6"/>
    <n v="3"/>
    <n v="4"/>
    <n v="2"/>
    <s v="PR2925"/>
    <d v="2016-06-08T00:00:00"/>
    <d v="2019-03-14T00:00:00"/>
    <d v="2022-06-08T00:00:00"/>
    <s v="Very Satisfied"/>
    <x v="3"/>
    <s v="Very Satisfied"/>
    <n v="1"/>
    <n v="1"/>
    <s v="Above and Beyond"/>
    <s v="Meets Expectation"/>
    <x v="0"/>
    <s v="Keep"/>
  </r>
  <r>
    <s v="A7BB-F5A7"/>
    <s v="Anna-diana Horbart"/>
    <s v="Female"/>
    <n v="37"/>
    <s v="(35-44)"/>
    <s v="Some Travel"/>
    <s v="Sales"/>
    <s v="Sales Manager"/>
    <n v="17"/>
    <s v="California"/>
    <n v="476151"/>
    <s v="High Salary"/>
    <s v="White"/>
    <s v="Masters "/>
    <s v="Economics"/>
    <s v="Single"/>
    <s v="No"/>
    <s v="No"/>
    <n v="8"/>
    <n v="3"/>
    <n v="4"/>
    <n v="8"/>
    <s v="PR2926"/>
    <d v="2014-12-08T00:00:00"/>
    <d v="2019-03-15T00:00:00"/>
    <d v="2022-12-08T00:00:00"/>
    <s v="Neutral"/>
    <x v="1"/>
    <s v="Satisfied "/>
    <n v="2"/>
    <n v="2"/>
    <s v="Exceeds Expectation "/>
    <s v="Meets Expectation"/>
    <x v="1"/>
    <s v="Keep"/>
  </r>
  <r>
    <s v="D383-714B"/>
    <s v="Lindsey Hedley"/>
    <s v="Male"/>
    <n v="26"/>
    <s v="(25-34)"/>
    <s v="Frequent Traveller"/>
    <s v="Technology"/>
    <s v="Data Scientist"/>
    <n v="12"/>
    <s v="Illinois"/>
    <n v="29449"/>
    <s v="Low Salary"/>
    <s v="White"/>
    <s v="Bachelors "/>
    <s v="Other"/>
    <s v="Married"/>
    <s v="No"/>
    <s v="No"/>
    <n v="5"/>
    <n v="1"/>
    <n v="3"/>
    <n v="1"/>
    <s v="PR2927"/>
    <d v="2017-04-22T00:00:00"/>
    <d v="2019-03-15T00:00:00"/>
    <d v="2022-04-22T00:00:00"/>
    <s v="Very Satisfied"/>
    <x v="1"/>
    <s v="Satisfied "/>
    <n v="3"/>
    <n v="1"/>
    <s v="Meets Expectation"/>
    <s v="Above and Beyond"/>
    <x v="2"/>
    <s v="Keep"/>
  </r>
  <r>
    <s v="528C-3E0D"/>
    <s v="Giffer Raspin"/>
    <s v="Male"/>
    <n v="30"/>
    <s v="(25-34)"/>
    <s v="Some Travel"/>
    <s v="Technology"/>
    <s v="Data Scientist"/>
    <n v="4"/>
    <s v="California"/>
    <n v="42045"/>
    <s v="Low Salary"/>
    <s v="Native Hawaiian "/>
    <s v="No Formal Qualifications"/>
    <s v="Information Systems"/>
    <s v="Married"/>
    <s v="Yes"/>
    <s v="Yes"/>
    <n v="6"/>
    <n v="0"/>
    <n v="3"/>
    <n v="3"/>
    <s v="PR2929"/>
    <d v="2013-10-15T00:00:00"/>
    <d v="2019-03-16T00:00:00"/>
    <d v="2019-10-15T00:00:00"/>
    <s v="Neutral"/>
    <x v="1"/>
    <s v="Satisfied "/>
    <n v="3"/>
    <n v="1"/>
    <s v="Meets Expectation"/>
    <s v="Above and Beyond"/>
    <x v="3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2930"/>
    <d v="2012-03-06T00:00:00"/>
    <d v="2019-03-17T00:00:00"/>
    <d v="2022-03-06T00:00:00"/>
    <s v="Satisfied "/>
    <x v="0"/>
    <s v="Very Satisfied"/>
    <n v="3"/>
    <n v="1"/>
    <s v="Needs Improvement"/>
    <s v="Above and Beyond"/>
    <x v="2"/>
    <s v="Keep"/>
  </r>
  <r>
    <s v="B44E-8AEE"/>
    <s v="Carlynn Bartolic"/>
    <s v="Female"/>
    <n v="28"/>
    <s v="(25-34)"/>
    <s v="Some Travel"/>
    <s v="Sales"/>
    <s v="Sales Executive"/>
    <n v="7"/>
    <s v="California"/>
    <n v="181164"/>
    <s v="Medium Salary"/>
    <s v="White"/>
    <s v="Doctorate"/>
    <s v="Marketing"/>
    <s v="Married"/>
    <s v="No"/>
    <s v="No"/>
    <n v="7"/>
    <n v="5"/>
    <n v="6"/>
    <n v="1"/>
    <s v="PR2931"/>
    <d v="2015-11-01T00:00:00"/>
    <d v="2019-03-17T00:00:00"/>
    <d v="2022-11-01T00:00:00"/>
    <s v="Satisfied "/>
    <x v="2"/>
    <s v="Satisfied "/>
    <n v="1"/>
    <n v="1"/>
    <s v="Needs Improvement"/>
    <s v="Meets Expectation"/>
    <x v="1"/>
    <s v="Keep"/>
  </r>
  <r>
    <s v="DA8E-9496"/>
    <s v="Tobias Polkinghorne"/>
    <s v="Male"/>
    <n v="27"/>
    <s v="(25-34)"/>
    <s v="Some Travel"/>
    <s v="Technology"/>
    <s v="Data Scientist"/>
    <n v="22"/>
    <s v="California"/>
    <n v="56449"/>
    <s v="Low Salary"/>
    <s v="White"/>
    <s v="High School "/>
    <s v="Computer Science"/>
    <s v="Single"/>
    <s v="Yes"/>
    <s v="Yes"/>
    <n v="3"/>
    <n v="1"/>
    <n v="1"/>
    <n v="2"/>
    <s v="PR2933"/>
    <d v="2016-10-04T00:00:00"/>
    <d v="2019-03-18T00:00:00"/>
    <d v="2019-10-04T00:00:00"/>
    <s v="Neutral"/>
    <x v="0"/>
    <s v="Neutral"/>
    <n v="3"/>
    <n v="1"/>
    <s v="Meets Expectation"/>
    <s v="Exceeds Expectation "/>
    <x v="0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2935"/>
    <d v="2012-03-24T00:00:00"/>
    <d v="2019-03-19T00:00:00"/>
    <d v="2022-03-24T00:00:00"/>
    <s v="Very Satisfied"/>
    <x v="0"/>
    <s v="Very Satisfied"/>
    <n v="1"/>
    <n v="2"/>
    <s v="Exceeds Expectation "/>
    <s v="Exceeds Expectation "/>
    <x v="2"/>
    <s v="Keep"/>
  </r>
  <r>
    <s v="9C57-828C"/>
    <s v="Stearn Bever"/>
    <s v="Male"/>
    <n v="31"/>
    <s v="(25-34)"/>
    <s v="Some Travel"/>
    <s v="Technology"/>
    <s v="Senior Software Engineer"/>
    <n v="39"/>
    <s v="Illinois"/>
    <n v="242890"/>
    <s v="Medium Salary"/>
    <s v="American Indian or Alaska Native"/>
    <s v="Bachelors "/>
    <s v="Computer Science"/>
    <s v="Single"/>
    <s v="No"/>
    <s v="No"/>
    <n v="9"/>
    <n v="3"/>
    <n v="3"/>
    <n v="9"/>
    <s v="PR2936"/>
    <d v="2013-07-11T00:00:00"/>
    <d v="2019-03-19T00:00:00"/>
    <d v="2022-07-11T00:00:00"/>
    <s v="Satisfied "/>
    <x v="2"/>
    <s v="Very Satisfied"/>
    <n v="3"/>
    <n v="0"/>
    <s v="Above and Beyond"/>
    <s v="Exceeds Expectation "/>
    <x v="0"/>
    <s v="Keep"/>
  </r>
  <r>
    <s v="7961-A93B"/>
    <s v="Jerome Maden"/>
    <s v="Male"/>
    <n v="29"/>
    <s v="(25-34)"/>
    <s v="Some Travel"/>
    <s v="Technology"/>
    <s v="Analytics Sales Manager"/>
    <n v="3"/>
    <s v="California"/>
    <n v="393103"/>
    <s v="High Salary"/>
    <s v="White"/>
    <s v="Bachelors "/>
    <s v="Computer Science"/>
    <s v="Single"/>
    <s v="Yes"/>
    <s v="No"/>
    <n v="6"/>
    <n v="4"/>
    <n v="4"/>
    <n v="5"/>
    <s v="PR2937"/>
    <d v="2016-03-30T00:00:00"/>
    <d v="2019-03-19T00:00:00"/>
    <d v="2022-03-30T00:00:00"/>
    <s v="Satisfied "/>
    <x v="2"/>
    <s v="Satisfied "/>
    <n v="3"/>
    <n v="2"/>
    <s v="Needs Improvement"/>
    <s v="Exceeds Expectation "/>
    <x v="2"/>
    <s v="Keep"/>
  </r>
  <r>
    <s v="59F5-F57D"/>
    <s v="Lilly Nancarrow"/>
    <s v="Female"/>
    <n v="26"/>
    <s v="(25-34)"/>
    <s v="Frequent Traveller"/>
    <s v="Technology"/>
    <s v="Senior Software Engineer"/>
    <n v="17"/>
    <s v="California"/>
    <n v="59981"/>
    <s v="Low Salary"/>
    <s v="White"/>
    <s v="High School "/>
    <s v="Information Systems"/>
    <s v="Married"/>
    <s v="Yes"/>
    <s v="No"/>
    <n v="7"/>
    <n v="1"/>
    <n v="5"/>
    <n v="2"/>
    <s v="PR2938"/>
    <d v="2015-05-25T00:00:00"/>
    <d v="2019-03-21T00:00:00"/>
    <d v="2022-05-25T00:00:00"/>
    <s v="Neutral"/>
    <x v="0"/>
    <s v="Dissatisfied"/>
    <n v="2"/>
    <n v="2"/>
    <s v="Above and Beyond"/>
    <s v="Exceeds Expectation "/>
    <x v="2"/>
    <s v="Keep"/>
  </r>
  <r>
    <s v="25F5-0EAF"/>
    <s v="Amargo Briddock"/>
    <s v="Non-Binary"/>
    <n v="26"/>
    <s v="(25-34)"/>
    <s v="Some Travel"/>
    <s v="Sales"/>
    <s v="Sales Executive"/>
    <n v="38"/>
    <s v="California"/>
    <n v="104898"/>
    <s v="Low Salary"/>
    <s v="Mixed or multiple ethnic groups"/>
    <s v="Bachelors "/>
    <s v="Technical Degree"/>
    <s v="Divorced"/>
    <s v="No"/>
    <s v="No"/>
    <n v="6"/>
    <n v="5"/>
    <n v="5"/>
    <n v="1"/>
    <s v="PR2939"/>
    <d v="2016-10-16T00:00:00"/>
    <d v="2019-03-21T00:00:00"/>
    <d v="2022-10-16T00:00:00"/>
    <s v="Satisfied "/>
    <x v="0"/>
    <s v="Satisfied "/>
    <n v="3"/>
    <n v="1"/>
    <s v="Meets Expectation"/>
    <s v="Exceeds Expectation "/>
    <x v="0"/>
    <s v="Keep"/>
  </r>
  <r>
    <s v="40CC-6231"/>
    <s v="Rodi McGerraghty"/>
    <s v="Female"/>
    <n v="25"/>
    <s v="(25-34)"/>
    <s v="Frequent Traveller"/>
    <s v="Technology"/>
    <s v="Software Engineer"/>
    <n v="17"/>
    <s v="California"/>
    <n v="54566"/>
    <s v="Low Salary"/>
    <s v="Native Hawaiian "/>
    <s v="Bachelors "/>
    <s v="Computer Science"/>
    <s v="Married"/>
    <s v="No"/>
    <s v="No"/>
    <n v="6"/>
    <n v="3"/>
    <n v="6"/>
    <n v="5"/>
    <s v="PR2940"/>
    <d v="2016-06-15T00:00:00"/>
    <d v="2019-03-21T00:00:00"/>
    <d v="2022-06-15T00:00:00"/>
    <s v="Satisfied "/>
    <x v="2"/>
    <s v="Neutral"/>
    <n v="2"/>
    <n v="2"/>
    <s v="Above and Beyond"/>
    <s v="Above and Beyond"/>
    <x v="2"/>
    <s v="Keep"/>
  </r>
  <r>
    <s v="8F38-A4DD"/>
    <s v="Rosemonde Brimble"/>
    <s v="Female"/>
    <n v="27"/>
    <s v="(25-34)"/>
    <s v="No Travel "/>
    <s v="Technology"/>
    <s v="Software Engineer"/>
    <n v="25"/>
    <s v="California"/>
    <n v="27369"/>
    <s v="Low Salary"/>
    <s v="White"/>
    <s v="Bachelors "/>
    <s v="Computer Science"/>
    <s v="Single"/>
    <s v="No"/>
    <s v="No"/>
    <n v="6"/>
    <n v="4"/>
    <n v="6"/>
    <n v="3"/>
    <s v="PR2941"/>
    <d v="2016-11-29T00:00:00"/>
    <d v="2019-03-21T00:00:00"/>
    <d v="2022-11-29T00:00:00"/>
    <s v="Neutral"/>
    <x v="0"/>
    <s v="Very Satisfied"/>
    <n v="1"/>
    <n v="0"/>
    <s v="Needs Improvement"/>
    <s v="Exceeds Expectation "/>
    <x v="2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2942"/>
    <d v="2012-04-26T00:00:00"/>
    <d v="2019-03-22T00:00:00"/>
    <d v="2021-04-26T00:00:00"/>
    <s v="Very Satisfied"/>
    <x v="0"/>
    <s v="Very Satisfied"/>
    <n v="2"/>
    <n v="1"/>
    <s v="Needs Improvement"/>
    <s v="Exceeds Expectation "/>
    <x v="2"/>
    <s v="Keep"/>
  </r>
  <r>
    <s v="BAFA-86DF"/>
    <s v="Rolfe Ketchaside"/>
    <s v="Male"/>
    <n v="26"/>
    <s v="(25-34)"/>
    <s v="No Travel "/>
    <s v="Technology"/>
    <s v="Software Engineer"/>
    <n v="15"/>
    <s v="Illinois"/>
    <n v="35373"/>
    <s v="Low Salary"/>
    <s v="Mixed or multiple ethnic groups"/>
    <s v="Masters "/>
    <s v="Business Studies"/>
    <s v="Married"/>
    <s v="Yes"/>
    <s v="Yes"/>
    <n v="4"/>
    <n v="3"/>
    <n v="3"/>
    <n v="0"/>
    <s v="PR2944"/>
    <d v="2017-08-02T00:00:00"/>
    <d v="2019-03-23T00:00:00"/>
    <d v="2021-08-02T00:00:00"/>
    <s v="Very Satisfied"/>
    <x v="0"/>
    <s v="Very Satisfied"/>
    <n v="3"/>
    <n v="1"/>
    <s v="Above and Beyond"/>
    <s v="Above and Beyond"/>
    <x v="3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2945"/>
    <d v="2012-05-07T00:00:00"/>
    <d v="2019-03-23T00:00:00"/>
    <d v="2022-05-07T00:00:00"/>
    <s v="Satisfied "/>
    <x v="0"/>
    <s v="Neutral"/>
    <n v="2"/>
    <n v="1"/>
    <s v="Exceeds Expectation "/>
    <s v="Meets Expectation"/>
    <x v="0"/>
    <s v="Keep"/>
  </r>
  <r>
    <s v="81FF-8D6C"/>
    <s v="Mireielle Gabbitis"/>
    <s v="Female"/>
    <n v="24"/>
    <s v="(18-24)"/>
    <s v="Some Travel"/>
    <s v="Sales"/>
    <s v="Sales Representative"/>
    <n v="13"/>
    <s v="California"/>
    <n v="24095"/>
    <s v="Low Salary"/>
    <s v="Black or African American"/>
    <s v="Bachelors "/>
    <s v="Economics"/>
    <s v="Single"/>
    <s v="No"/>
    <s v="Yes"/>
    <n v="2"/>
    <n v="2"/>
    <n v="2"/>
    <n v="1"/>
    <s v="PR2947"/>
    <d v="2018-04-28T00:00:00"/>
    <d v="2019-03-24T00:00:00"/>
    <d v="2020-04-28T00:00:00"/>
    <s v="Satisfied "/>
    <x v="0"/>
    <s v="Very Satisfied"/>
    <n v="2"/>
    <n v="1"/>
    <s v="Exceeds Expectation "/>
    <s v="Above and Beyond"/>
    <x v="3"/>
    <s v="Keep"/>
  </r>
  <r>
    <s v="84E7-02D4"/>
    <s v="Padraic MacParlan"/>
    <s v="Male"/>
    <n v="26"/>
    <s v="(25-34)"/>
    <s v="Some Travel"/>
    <s v="Technology"/>
    <s v="Machine Learning Engineer"/>
    <n v="41"/>
    <s v="California"/>
    <n v="161600"/>
    <s v="Medium Salary"/>
    <s v="White"/>
    <s v="Doctorate"/>
    <s v="Business Studies"/>
    <s v="Married"/>
    <s v="No"/>
    <s v="Yes"/>
    <n v="5"/>
    <n v="0"/>
    <n v="2"/>
    <n v="0"/>
    <s v="PR2948"/>
    <d v="2017-12-07T00:00:00"/>
    <d v="2019-03-25T00:00:00"/>
    <d v="2022-12-07T00:00:00"/>
    <s v="Satisfied "/>
    <x v="3"/>
    <s v="Satisfied "/>
    <n v="3"/>
    <n v="0"/>
    <s v="Needs Improvement"/>
    <s v="Meets Expectation"/>
    <x v="1"/>
    <s v="Keep"/>
  </r>
  <r>
    <s v="5634-9D10"/>
    <s v="Estelle Chung"/>
    <s v="Female"/>
    <n v="25"/>
    <s v="(25-34)"/>
    <s v="Some Travel"/>
    <s v="Technology"/>
    <s v="Software Engineer"/>
    <n v="23"/>
    <s v="California"/>
    <n v="42656"/>
    <s v="Low Salary"/>
    <s v="Mixed or multiple ethnic groups"/>
    <s v="No Formal Qualifications"/>
    <s v="Information Systems"/>
    <s v="Single"/>
    <s v="No"/>
    <s v="No"/>
    <n v="4"/>
    <n v="1"/>
    <n v="4"/>
    <n v="2"/>
    <s v="PR2950"/>
    <d v="2018-07-15T00:00:00"/>
    <d v="2019-03-25T00:00:00"/>
    <d v="2022-07-15T00:00:00"/>
    <s v="Satisfied "/>
    <x v="3"/>
    <s v="Satisfied "/>
    <n v="1"/>
    <n v="0"/>
    <s v="Exceeds Expectation "/>
    <s v="Exceeds Expectation "/>
    <x v="2"/>
    <s v="Keep"/>
  </r>
  <r>
    <s v="5F2E-A68B"/>
    <s v="Evangelin Desantis"/>
    <s v="Prefer Not To Say"/>
    <n v="26"/>
    <s v="(25-34)"/>
    <s v="Some Travel"/>
    <s v="Technology"/>
    <s v="Software Engineer"/>
    <n v="16"/>
    <s v="California"/>
    <n v="60834"/>
    <s v="Low Salary"/>
    <s v="White"/>
    <s v="Masters "/>
    <s v="Other"/>
    <s v="Single"/>
    <s v="No"/>
    <s v="No"/>
    <n v="7"/>
    <n v="0"/>
    <n v="0"/>
    <n v="5"/>
    <s v="PR2951"/>
    <d v="2015-06-01T00:00:00"/>
    <d v="2019-03-26T00:00:00"/>
    <d v="2022-06-01T00:00:00"/>
    <s v="Very Satisfied"/>
    <x v="0"/>
    <s v="Neutral"/>
    <n v="3"/>
    <n v="2"/>
    <s v="Above and Beyond"/>
    <s v="Meets Expectation"/>
    <x v="1"/>
    <s v="Keep"/>
  </r>
  <r>
    <s v="E442-1FEE"/>
    <s v="Nicoline Rippon"/>
    <s v="Female"/>
    <n v="25"/>
    <s v="(25-34)"/>
    <s v="Frequent Traveller"/>
    <s v="Technology"/>
    <s v="Data Scientist"/>
    <n v="36"/>
    <s v="California"/>
    <n v="31698"/>
    <s v="Low Salary"/>
    <s v="American Indian or Alaska Native"/>
    <s v="High School "/>
    <s v="Information Systems"/>
    <s v="Single"/>
    <s v="No"/>
    <s v="No"/>
    <n v="5"/>
    <n v="5"/>
    <n v="5"/>
    <n v="2"/>
    <s v="PR2952"/>
    <d v="2017-02-13T00:00:00"/>
    <d v="2019-03-26T00:00:00"/>
    <d v="2022-02-13T00:00:00"/>
    <s v="Very Satisfied"/>
    <x v="2"/>
    <s v="Neutral"/>
    <n v="1"/>
    <n v="1"/>
    <s v="Needs Improvement"/>
    <s v="Meets Expectation"/>
    <x v="0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2954"/>
    <d v="2012-01-05T00:00:00"/>
    <d v="2019-03-27T00:00:00"/>
    <d v="2022-01-05T00:00:00"/>
    <s v="Satisfied "/>
    <x v="1"/>
    <s v="Neutral"/>
    <n v="3"/>
    <n v="2"/>
    <s v="Above and Beyond"/>
    <s v="Meets Expectation"/>
    <x v="1"/>
    <s v="Keep"/>
  </r>
  <r>
    <s v="A954-6310"/>
    <s v="Rosaline Griffe"/>
    <s v="Female"/>
    <n v="29"/>
    <s v="(25-34)"/>
    <s v="Some Travel"/>
    <s v="Technology"/>
    <s v="Machine Learning Engineer"/>
    <n v="45"/>
    <s v="California"/>
    <n v="207952"/>
    <s v="Medium Salary"/>
    <s v="White"/>
    <s v="Bachelors "/>
    <s v="Computer Science"/>
    <s v="Married"/>
    <s v="Yes"/>
    <s v="No"/>
    <n v="9"/>
    <n v="9"/>
    <n v="9"/>
    <n v="7"/>
    <s v="PR2955"/>
    <d v="2013-08-17T00:00:00"/>
    <d v="2019-03-27T00:00:00"/>
    <d v="2022-08-17T00:00:00"/>
    <s v="Very Satisfied"/>
    <x v="2"/>
    <s v="Dissatisfied"/>
    <n v="3"/>
    <n v="0"/>
    <s v="Needs Improvement"/>
    <s v="Above and Beyond"/>
    <x v="2"/>
    <s v="Keep"/>
  </r>
  <r>
    <s v="C525-8BB9"/>
    <s v="Briggs Pettet"/>
    <s v="Male"/>
    <n v="29"/>
    <s v="(25-34)"/>
    <s v="Some Travel"/>
    <s v="Technology"/>
    <s v="Data Scientist"/>
    <n v="14"/>
    <s v="New York"/>
    <n v="70872"/>
    <s v="Low Salary"/>
    <s v="Black or African American"/>
    <s v="Bachelors "/>
    <s v="Other"/>
    <s v="Divorced"/>
    <s v="No"/>
    <s v="No"/>
    <n v="9"/>
    <n v="2"/>
    <n v="7"/>
    <n v="9"/>
    <s v="PR2956"/>
    <d v="2013-04-10T00:00:00"/>
    <d v="2019-03-27T00:00:00"/>
    <d v="2022-04-10T00:00:00"/>
    <s v="Satisfied "/>
    <x v="1"/>
    <s v="Satisfied "/>
    <n v="1"/>
    <n v="2"/>
    <s v="Exceeds Expectation "/>
    <s v="Exceeds Expectation "/>
    <x v="0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2957"/>
    <d v="2012-02-04T00:00:00"/>
    <d v="2019-03-28T00:00:00"/>
    <d v="2022-02-04T00:00:00"/>
    <s v="Satisfied "/>
    <x v="1"/>
    <s v="Satisfied "/>
    <n v="3"/>
    <n v="0"/>
    <s v="Exceeds Expectation "/>
    <s v="Meets Expectation"/>
    <x v="0"/>
    <s v="Keep"/>
  </r>
  <r>
    <s v="9412-7AA6"/>
    <s v="Edith Middis"/>
    <s v="Non-Binary"/>
    <n v="27"/>
    <s v="(25-34)"/>
    <s v="Some Travel"/>
    <s v="Technology"/>
    <s v="Data Scientist"/>
    <n v="10"/>
    <s v="California"/>
    <n v="45438"/>
    <s v="Low Salary"/>
    <s v="White"/>
    <s v="Bachelors "/>
    <s v="Information Systems"/>
    <s v="Single"/>
    <s v="No"/>
    <s v="No"/>
    <n v="7"/>
    <n v="1"/>
    <n v="5"/>
    <n v="5"/>
    <s v="PR2958"/>
    <d v="2015-04-19T00:00:00"/>
    <d v="2019-03-28T00:00:00"/>
    <d v="2022-04-19T00:00:00"/>
    <s v="Satisfied "/>
    <x v="3"/>
    <s v="Dissatisfied"/>
    <n v="3"/>
    <n v="1"/>
    <s v="Meets Expectation"/>
    <s v="Exceeds Expectation "/>
    <x v="0"/>
    <s v="Keep"/>
  </r>
  <r>
    <s v="DD1E-583D"/>
    <s v="Ashton Lauga"/>
    <s v="Male"/>
    <n v="24"/>
    <s v="(18-24)"/>
    <s v="Some Travel"/>
    <s v="Human Resources"/>
    <s v="Recruiter"/>
    <n v="36"/>
    <s v="Illinois"/>
    <n v="29428"/>
    <s v="Low Salary"/>
    <s v="Mixed or multiple ethnic groups"/>
    <s v="Bachelors "/>
    <s v="Human Resources"/>
    <s v="Married"/>
    <s v="No"/>
    <s v="No"/>
    <n v="5"/>
    <n v="5"/>
    <n v="5"/>
    <n v="0"/>
    <s v="PR2960"/>
    <d v="2017-03-02T00:00:00"/>
    <d v="2019-03-29T00:00:00"/>
    <d v="2022-03-02T00:00:00"/>
    <s v="Satisfied "/>
    <x v="0"/>
    <s v="Dissatisfied"/>
    <n v="1"/>
    <n v="1"/>
    <s v="Above and Beyond"/>
    <s v="Exceeds Expectation "/>
    <x v="2"/>
    <s v="Keep"/>
  </r>
  <r>
    <s v="03C5-51AD"/>
    <s v="Maxie Banker"/>
    <s v="Female"/>
    <n v="25"/>
    <s v="(25-34)"/>
    <s v="Some Travel"/>
    <s v="Technology"/>
    <s v="Data Scientist"/>
    <n v="1"/>
    <s v="Illinois"/>
    <n v="32354"/>
    <s v="Low Salary"/>
    <s v="White"/>
    <s v="High School "/>
    <s v="Computer Science"/>
    <s v="Married"/>
    <s v="Yes"/>
    <s v="Yes"/>
    <n v="7"/>
    <n v="4"/>
    <n v="6"/>
    <n v="2"/>
    <s v="PR2961"/>
    <d v="2015-12-06T00:00:00"/>
    <d v="2019-03-30T00:00:00"/>
    <d v="2022-12-06T00:00:00"/>
    <s v="Satisfied "/>
    <x v="3"/>
    <s v="Satisfied "/>
    <n v="3"/>
    <n v="0"/>
    <s v="Meets Expectation"/>
    <s v="Exceeds Expectation "/>
    <x v="2"/>
    <s v="Keep"/>
  </r>
  <r>
    <s v="A807-DE5D"/>
    <s v="Bobbye Alexandrescu"/>
    <s v="Non-Binary"/>
    <n v="47"/>
    <s v="(45-55)"/>
    <s v="Some Travel"/>
    <s v="Technology"/>
    <s v="Data Scientist"/>
    <n v="13"/>
    <s v="California"/>
    <n v="61915"/>
    <s v="Low Salary"/>
    <s v="White"/>
    <s v="Bachelors "/>
    <s v="Computer Science"/>
    <s v="Divorced"/>
    <s v="No"/>
    <s v="No"/>
    <n v="8"/>
    <n v="2"/>
    <n v="4"/>
    <n v="7"/>
    <s v="PR2962"/>
    <d v="2014-01-07T00:00:00"/>
    <d v="2019-03-30T00:00:00"/>
    <d v="2022-01-07T00:00:00"/>
    <s v="Very Satisfied"/>
    <x v="1"/>
    <s v="Satisfied "/>
    <n v="1"/>
    <n v="1"/>
    <s v="Exceeds Expectation "/>
    <s v="Above and Beyond"/>
    <x v="2"/>
    <s v="Keep"/>
  </r>
  <r>
    <s v="8BCA-723F"/>
    <s v="Normy De la Harpe"/>
    <s v="Male"/>
    <n v="46"/>
    <s v="(45-55)"/>
    <s v="Some Travel"/>
    <s v="Technology"/>
    <s v="Data Scientist"/>
    <n v="24"/>
    <s v="California"/>
    <n v="43487"/>
    <s v="Low Salary"/>
    <s v="White"/>
    <s v="Masters "/>
    <s v="Computer Science"/>
    <s v="Divorced"/>
    <s v="No"/>
    <s v="No"/>
    <n v="8"/>
    <n v="8"/>
    <n v="8"/>
    <n v="8"/>
    <s v="PR2963"/>
    <d v="2014-06-29T00:00:00"/>
    <d v="2019-03-30T00:00:00"/>
    <d v="2022-06-29T00:00:00"/>
    <s v="Satisfied "/>
    <x v="1"/>
    <s v="Satisfied "/>
    <n v="2"/>
    <n v="1"/>
    <s v="Needs Improvement"/>
    <s v="Meets Expectation"/>
    <x v="1"/>
    <s v="Keep"/>
  </r>
  <r>
    <s v="8FD9-AA59"/>
    <s v="Faina Bewshaw"/>
    <s v="Non-Binary"/>
    <n v="26"/>
    <s v="(25-34)"/>
    <s v="Frequent Traveller"/>
    <s v="Sales"/>
    <s v="Sales Executive"/>
    <n v="14"/>
    <s v="Illinois"/>
    <n v="71349"/>
    <s v="Low Salary"/>
    <s v="Mixed or multiple ethnic groups"/>
    <s v="Masters "/>
    <s v="Marketing"/>
    <s v="Divorced"/>
    <s v="No"/>
    <s v="Yes"/>
    <n v="7"/>
    <n v="2"/>
    <n v="2"/>
    <n v="1"/>
    <s v="PR2964"/>
    <d v="2014-06-20T00:00:00"/>
    <d v="2019-03-31T00:00:00"/>
    <d v="2021-06-20T00:00:00"/>
    <s v="Very Satisfied"/>
    <x v="0"/>
    <s v="Very Satisfied"/>
    <n v="2"/>
    <n v="0"/>
    <s v="Meets Expectation"/>
    <s v="Exceeds Expectation "/>
    <x v="2"/>
    <s v="Keep"/>
  </r>
  <r>
    <s v="86E2-73D1"/>
    <s v="Purcell Keig"/>
    <s v="Male"/>
    <n v="39"/>
    <s v="(35-44)"/>
    <s v="Some Travel"/>
    <s v="Technology"/>
    <s v="Machine Learning Engineer"/>
    <n v="3"/>
    <s v="California"/>
    <n v="81115"/>
    <s v="Low Salary"/>
    <s v="Black or African American"/>
    <s v="Bachelors "/>
    <s v="Computer Science"/>
    <s v="Single"/>
    <s v="No"/>
    <s v="No"/>
    <n v="9"/>
    <n v="2"/>
    <n v="4"/>
    <n v="0"/>
    <s v="PR2965"/>
    <d v="2013-01-24T00:00:00"/>
    <d v="2019-03-31T00:00:00"/>
    <d v="2022-01-24T00:00:00"/>
    <s v="Neutral"/>
    <x v="3"/>
    <s v="Satisfied "/>
    <n v="3"/>
    <n v="2"/>
    <s v="Meets Expectation"/>
    <s v="Exceeds Expectation "/>
    <x v="0"/>
    <s v="Keep"/>
  </r>
  <r>
    <s v="C520-6F2B"/>
    <s v="Jena Danzig"/>
    <s v="Female"/>
    <n v="25"/>
    <s v="(25-34)"/>
    <s v="Some Travel"/>
    <s v="Technology"/>
    <s v="Data Scientist"/>
    <n v="34"/>
    <s v="California"/>
    <n v="45286"/>
    <s v="Low Salary"/>
    <s v="White"/>
    <s v="Bachelors "/>
    <s v="Information Systems"/>
    <s v="Single"/>
    <s v="Yes"/>
    <s v="No"/>
    <n v="6"/>
    <n v="1"/>
    <n v="3"/>
    <n v="1"/>
    <s v="PR2966"/>
    <d v="2016-07-14T00:00:00"/>
    <d v="2019-03-31T00:00:00"/>
    <d v="2022-07-14T00:00:00"/>
    <s v="Neutral"/>
    <x v="0"/>
    <s v="Dissatisfied"/>
    <n v="2"/>
    <n v="1"/>
    <s v="Exceeds Expectation "/>
    <s v="Above and Beyond"/>
    <x v="2"/>
    <s v="Keep"/>
  </r>
  <r>
    <s v="A105-470B"/>
    <s v="Sancho Mundle"/>
    <s v="Male"/>
    <n v="25"/>
    <s v="(25-34)"/>
    <s v="Frequent Traveller"/>
    <s v="Technology"/>
    <s v="Software Engineer"/>
    <n v="28"/>
    <s v="California"/>
    <n v="23993"/>
    <s v="Low Salary"/>
    <s v="Mixed or multiple ethnic groups"/>
    <s v="No Formal Qualifications"/>
    <s v="Information Systems"/>
    <s v="Single"/>
    <s v="Yes"/>
    <s v="No"/>
    <n v="6"/>
    <n v="3"/>
    <n v="4"/>
    <n v="4"/>
    <s v="PR2967"/>
    <d v="2016-05-31T00:00:00"/>
    <d v="2019-04-01T00:00:00"/>
    <d v="2022-05-31T00:00:00"/>
    <s v="Neutral"/>
    <x v="1"/>
    <s v="Neutral"/>
    <n v="1"/>
    <n v="0"/>
    <s v="Meets Expectation"/>
    <s v="Meets Expectation"/>
    <x v="0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2969"/>
    <d v="2012-01-30T00:00:00"/>
    <d v="2019-04-02T00:00:00"/>
    <d v="2022-01-30T00:00:00"/>
    <s v="Satisfied "/>
    <x v="1"/>
    <s v="Very Satisfied"/>
    <n v="1"/>
    <n v="0"/>
    <s v="Above and Beyond"/>
    <s v="Above and Beyond"/>
    <x v="3"/>
    <s v="Keep"/>
  </r>
  <r>
    <s v="819A-2C9C"/>
    <s v="Hillary Atchly"/>
    <s v="Male"/>
    <n v="30"/>
    <s v="(25-34)"/>
    <s v="No Travel "/>
    <s v="Technology"/>
    <s v="Data Scientist"/>
    <n v="7"/>
    <s v="New York"/>
    <n v="138989"/>
    <s v="Low Salary"/>
    <s v="American Indian or Alaska Native"/>
    <s v="Bachelors "/>
    <s v="Computer Science"/>
    <s v="Married"/>
    <s v="Yes"/>
    <s v="No"/>
    <n v="9"/>
    <n v="2"/>
    <n v="4"/>
    <n v="8"/>
    <s v="PR2970"/>
    <d v="2013-08-14T00:00:00"/>
    <d v="2019-04-02T00:00:00"/>
    <d v="2022-08-14T00:00:00"/>
    <s v="Satisfied "/>
    <x v="0"/>
    <s v="Very Satisfied"/>
    <n v="1"/>
    <n v="3"/>
    <s v="Above and Beyond"/>
    <s v="Meets Expectation"/>
    <x v="0"/>
    <s v="Keep"/>
  </r>
  <r>
    <s v="2D85-ABDD"/>
    <s v="Myrtie Tythe"/>
    <s v="Female"/>
    <n v="33"/>
    <s v="(25-34)"/>
    <s v="No Travel "/>
    <s v="Sales"/>
    <s v="Sales Executive"/>
    <n v="29"/>
    <s v="Illinois"/>
    <n v="65094"/>
    <s v="Low Salary"/>
    <s v="White"/>
    <s v="Bachelors "/>
    <s v="Economics"/>
    <s v="Married"/>
    <s v="No"/>
    <s v="No"/>
    <n v="8"/>
    <n v="8"/>
    <n v="8"/>
    <n v="0"/>
    <s v="PR2971"/>
    <d v="2014-06-20T00:00:00"/>
    <d v="2019-04-02T00:00:00"/>
    <d v="2022-06-20T00:00:00"/>
    <s v="Neutral"/>
    <x v="3"/>
    <s v="Very Satisfied"/>
    <n v="3"/>
    <n v="3"/>
    <s v="Meets Expectation"/>
    <s v="Exceeds Expectation "/>
    <x v="2"/>
    <s v="Keep"/>
  </r>
  <r>
    <s v="6653-BD41"/>
    <s v="Selle Barrington"/>
    <s v="Female"/>
    <n v="27"/>
    <s v="(25-34)"/>
    <s v="Some Travel"/>
    <s v="Technology"/>
    <s v="Engineering Sales Manager"/>
    <n v="5"/>
    <s v="New York"/>
    <n v="238435"/>
    <s v="Medium Salary"/>
    <s v="Black or African American"/>
    <s v="Bachelors "/>
    <s v="Computer Science"/>
    <s v="Married"/>
    <s v="No"/>
    <s v="No"/>
    <n v="7"/>
    <n v="2"/>
    <n v="4"/>
    <n v="1"/>
    <s v="PR2973"/>
    <d v="2015-08-07T00:00:00"/>
    <d v="2019-04-04T00:00:00"/>
    <d v="2022-08-07T00:00:00"/>
    <s v="Satisfied "/>
    <x v="3"/>
    <s v="Very Satisfied"/>
    <n v="2"/>
    <n v="0"/>
    <s v="Meets Expectation"/>
    <s v="Meets Expectation"/>
    <x v="1"/>
    <s v="Keep"/>
  </r>
  <r>
    <s v="B49A-7D79"/>
    <s v="Freedman Kensington"/>
    <s v="Non-Binary"/>
    <n v="27"/>
    <s v="(25-34)"/>
    <s v="Some Travel"/>
    <s v="Technology"/>
    <s v="Software Engineer"/>
    <n v="20"/>
    <s v="California"/>
    <n v="22986"/>
    <s v="Low Salary"/>
    <s v="White"/>
    <s v="No Formal Qualifications"/>
    <s v="Business Studies"/>
    <s v="Single"/>
    <s v="Yes"/>
    <s v="No"/>
    <n v="7"/>
    <n v="6"/>
    <n v="7"/>
    <n v="0"/>
    <s v="PR2974"/>
    <d v="2015-06-02T00:00:00"/>
    <d v="2019-04-04T00:00:00"/>
    <d v="2022-06-02T00:00:00"/>
    <s v="Satisfied "/>
    <x v="2"/>
    <s v="Dissatisfied"/>
    <n v="2"/>
    <n v="0"/>
    <s v="Exceeds Expectation "/>
    <s v="Meets Expectation"/>
    <x v="1"/>
    <s v="Keep"/>
  </r>
  <r>
    <s v="20CA-404E"/>
    <s v="Kali Jeppe"/>
    <s v="Female"/>
    <n v="25"/>
    <s v="(25-34)"/>
    <s v="Some Travel"/>
    <s v="Technology"/>
    <s v="Analytics Sales Manager"/>
    <n v="13"/>
    <s v="Illinois"/>
    <n v="211401"/>
    <s v="Medium Salary"/>
    <s v="White"/>
    <s v="Bachelors "/>
    <s v="Information Systems"/>
    <s v="Married"/>
    <s v="No"/>
    <s v="No"/>
    <n v="6"/>
    <n v="1"/>
    <n v="1"/>
    <n v="3"/>
    <s v="PR2975"/>
    <d v="2016-07-17T00:00:00"/>
    <d v="2019-04-04T00:00:00"/>
    <d v="2022-07-17T00:00:00"/>
    <s v="Satisfied "/>
    <x v="3"/>
    <s v="Neutral"/>
    <n v="2"/>
    <n v="0"/>
    <s v="Needs Improvement"/>
    <s v="Exceeds Expectation "/>
    <x v="2"/>
    <s v="Keep"/>
  </r>
  <r>
    <s v="C95C-CE06"/>
    <s v="Stillman Castiello"/>
    <s v="Male"/>
    <n v="44"/>
    <s v="(35-44)"/>
    <s v="Some Travel"/>
    <s v="Sales"/>
    <s v="Sales Representative"/>
    <n v="35"/>
    <s v="California"/>
    <n v="75667"/>
    <s v="Low Salary"/>
    <s v="Mixed or multiple ethnic groups"/>
    <s v="Bachelors "/>
    <s v="Marketing"/>
    <s v="Married"/>
    <s v="No"/>
    <s v="No"/>
    <n v="8"/>
    <n v="6"/>
    <n v="6"/>
    <n v="3"/>
    <s v="PR2979"/>
    <d v="2014-10-27T00:00:00"/>
    <d v="2019-04-05T00:00:00"/>
    <d v="2022-10-27T00:00:00"/>
    <s v="Neutral"/>
    <x v="3"/>
    <s v="Dissatisfied"/>
    <n v="3"/>
    <n v="1"/>
    <s v="Needs Improvement"/>
    <s v="Exceeds Expectation "/>
    <x v="2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298"/>
    <d v="2012-05-27T00:00:00"/>
    <d v="2014-04-23T00:00:00"/>
    <d v="2021-05-27T00:00:00"/>
    <s v="Neutral"/>
    <x v="1"/>
    <s v="Very Satisfied"/>
    <n v="3"/>
    <n v="2"/>
    <s v="Exceeds Expectation "/>
    <s v="Above and Beyond"/>
    <x v="3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2980"/>
    <d v="2012-03-08T00:00:00"/>
    <d v="2019-04-06T00:00:00"/>
    <d v="2021-03-08T00:00:00"/>
    <s v="Satisfied "/>
    <x v="0"/>
    <s v="Very Satisfied"/>
    <n v="1"/>
    <n v="1"/>
    <s v="Needs Improvement"/>
    <s v="Exceeds Expectation "/>
    <x v="2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2981"/>
    <d v="2012-01-04T00:00:00"/>
    <d v="2019-04-08T00:00:00"/>
    <d v="2022-01-04T00:00:00"/>
    <s v="Neutral"/>
    <x v="1"/>
    <s v="Dissatisfied"/>
    <n v="3"/>
    <n v="0"/>
    <s v="Needs Improvement"/>
    <s v="Meets Expectation"/>
    <x v="0"/>
    <s v="Keep"/>
  </r>
  <r>
    <s v="8EA4-9179"/>
    <s v="Cristian Dignum"/>
    <s v="Male"/>
    <n v="25"/>
    <s v="(25-34)"/>
    <s v="Some Travel"/>
    <s v="Technology"/>
    <s v="Data Scientist"/>
    <n v="23"/>
    <s v="New York"/>
    <n v="24626"/>
    <s v="Low Salary"/>
    <s v="Black or African American"/>
    <s v="Bachelors "/>
    <s v="Computer Science"/>
    <s v="Single"/>
    <s v="No"/>
    <s v="No"/>
    <n v="7"/>
    <n v="7"/>
    <n v="7"/>
    <n v="1"/>
    <s v="PR2984"/>
    <d v="2015-03-14T00:00:00"/>
    <d v="2019-04-09T00:00:00"/>
    <d v="2022-03-14T00:00:00"/>
    <s v="Neutral"/>
    <x v="1"/>
    <s v="Satisfied "/>
    <n v="1"/>
    <n v="1"/>
    <s v="Meets Expectation"/>
    <s v="Exceeds Expectation "/>
    <x v="0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2985"/>
    <d v="2012-03-23T00:00:00"/>
    <d v="2019-04-10T00:00:00"/>
    <d v="2022-03-23T00:00:00"/>
    <s v="Neutral"/>
    <x v="2"/>
    <s v="Satisfied "/>
    <n v="3"/>
    <n v="1"/>
    <s v="Needs Improvement"/>
    <s v="Above and Beyond"/>
    <x v="3"/>
    <s v="Keep"/>
  </r>
  <r>
    <s v="F430-0404"/>
    <s v="Randie Mouth"/>
    <s v="Female"/>
    <n v="32"/>
    <s v="(25-34)"/>
    <s v="No Travel "/>
    <s v="Sales"/>
    <s v="Sales Executive"/>
    <n v="23"/>
    <s v="California"/>
    <n v="237749"/>
    <s v="Medium Salary"/>
    <s v="Asian or Asian American"/>
    <s v="Masters "/>
    <s v="Economics"/>
    <s v="Divorced"/>
    <s v="No"/>
    <s v="No"/>
    <n v="9"/>
    <n v="1"/>
    <n v="6"/>
    <n v="6"/>
    <s v="PR2986"/>
    <d v="2013-07-19T00:00:00"/>
    <d v="2019-04-10T00:00:00"/>
    <d v="2022-07-19T00:00:00"/>
    <s v="Satisfied "/>
    <x v="3"/>
    <s v="Satisfied "/>
    <n v="1"/>
    <n v="1"/>
    <s v="Exceeds Expectation "/>
    <s v="Meets Expectation"/>
    <x v="1"/>
    <s v="Keep"/>
  </r>
  <r>
    <s v="8733-BC3C"/>
    <s v="Kerwinn Fassum"/>
    <s v="Male"/>
    <n v="26"/>
    <s v="(25-34)"/>
    <s v="Frequent Traveller"/>
    <s v="Technology"/>
    <s v="Software Engineer"/>
    <n v="22"/>
    <s v="California"/>
    <n v="81726"/>
    <s v="Low Salary"/>
    <s v="Asian or Asian American"/>
    <s v="Bachelors "/>
    <s v="Computer Science"/>
    <s v="Divorced"/>
    <s v="Yes"/>
    <s v="No"/>
    <n v="6"/>
    <n v="0"/>
    <n v="6"/>
    <n v="1"/>
    <s v="PR2987"/>
    <d v="2016-11-06T00:00:00"/>
    <d v="2019-04-10T00:00:00"/>
    <d v="2022-11-06T00:00:00"/>
    <s v="Satisfied "/>
    <x v="3"/>
    <s v="Neutral"/>
    <n v="2"/>
    <n v="0"/>
    <s v="Needs Improvement"/>
    <s v="Meets Expectation"/>
    <x v="1"/>
    <s v="Keep"/>
  </r>
  <r>
    <s v="D7F8-1775"/>
    <s v="Benyamin Jane"/>
    <s v="Male"/>
    <n v="36"/>
    <s v="(35-44)"/>
    <s v="Some Travel"/>
    <s v="Sales"/>
    <s v="Sales Executive"/>
    <n v="13"/>
    <s v="California"/>
    <n v="121303"/>
    <s v="Low Salary"/>
    <s v="White"/>
    <s v="Bachelors "/>
    <s v="Marketing"/>
    <s v="Single"/>
    <s v="No"/>
    <s v="No"/>
    <n v="8"/>
    <n v="2"/>
    <n v="3"/>
    <n v="0"/>
    <s v="PR2991"/>
    <d v="2014-07-12T00:00:00"/>
    <d v="2019-04-11T00:00:00"/>
    <d v="2022-07-12T00:00:00"/>
    <s v="Very Satisfied"/>
    <x v="1"/>
    <s v="Dissatisfied"/>
    <n v="2"/>
    <n v="1"/>
    <s v="Needs Improvement"/>
    <s v="Above and Beyond"/>
    <x v="2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2993"/>
    <d v="2012-02-23T00:00:00"/>
    <d v="2019-04-12T00:00:00"/>
    <d v="2022-02-23T00:00:00"/>
    <s v="Satisfied "/>
    <x v="0"/>
    <s v="Very Satisfied"/>
    <n v="3"/>
    <n v="2"/>
    <s v="Needs Improvement"/>
    <s v="Exceeds Expectation "/>
    <x v="0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2996"/>
    <d v="2012-01-17T00:00:00"/>
    <d v="2019-04-13T00:00:00"/>
    <d v="2022-01-17T00:00:00"/>
    <s v="Satisfied "/>
    <x v="3"/>
    <s v="Satisfied "/>
    <n v="2"/>
    <n v="0"/>
    <s v="Above and Beyond"/>
    <s v="Exceeds Expectation "/>
    <x v="2"/>
    <s v="Keep"/>
  </r>
  <r>
    <s v="E899-A860"/>
    <s v="Freedman Meehan"/>
    <s v="Male"/>
    <n v="31"/>
    <s v="(25-34)"/>
    <s v="Some Travel"/>
    <s v="Sales"/>
    <s v="Sales Executive"/>
    <n v="10"/>
    <s v="California"/>
    <n v="110076"/>
    <s v="Low Salary"/>
    <s v="Black or African American"/>
    <s v="Bachelors "/>
    <s v="Marketing"/>
    <s v="Single"/>
    <s v="Yes"/>
    <s v="No"/>
    <n v="8"/>
    <n v="5"/>
    <n v="8"/>
    <n v="6"/>
    <s v="PR2997"/>
    <d v="2014-12-23T00:00:00"/>
    <d v="2019-04-13T00:00:00"/>
    <d v="2022-12-23T00:00:00"/>
    <s v="Neutral"/>
    <x v="0"/>
    <s v="Dissatisfied"/>
    <n v="1"/>
    <n v="1"/>
    <s v="Needs Improvement"/>
    <s v="Meets Expectation"/>
    <x v="1"/>
    <s v="Keep"/>
  </r>
  <r>
    <s v="EE91-1A9C"/>
    <s v="Harley Dalliwater"/>
    <s v="Male"/>
    <n v="25"/>
    <s v="(25-34)"/>
    <s v="Some Travel"/>
    <s v="Technology"/>
    <s v="Data Scientist"/>
    <n v="22"/>
    <s v="Illinois"/>
    <n v="21350"/>
    <s v="Low Salary"/>
    <s v="Black or African American"/>
    <s v="Bachelors "/>
    <s v="Information Systems"/>
    <s v="Married"/>
    <s v="Yes"/>
    <s v="Yes"/>
    <n v="5"/>
    <n v="3"/>
    <n v="3"/>
    <n v="2"/>
    <s v="PR2998"/>
    <d v="2016-10-27T00:00:00"/>
    <d v="2019-04-14T00:00:00"/>
    <d v="2021-10-27T00:00:00"/>
    <s v="Very Satisfied"/>
    <x v="1"/>
    <s v="Very Satisfied"/>
    <n v="3"/>
    <n v="0"/>
    <s v="Above and Beyond"/>
    <s v="Above and Beyond"/>
    <x v="3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3000"/>
    <d v="2012-02-06T00:00:00"/>
    <d v="2019-04-14T00:00:00"/>
    <d v="2022-02-06T00:00:00"/>
    <s v="Very Satisfied"/>
    <x v="1"/>
    <s v="Dissatisfied"/>
    <n v="2"/>
    <n v="1"/>
    <s v="Meets Expectation"/>
    <s v="Meets Expectation"/>
    <x v="0"/>
    <s v="Keep"/>
  </r>
  <r>
    <s v="AC19-7EE7"/>
    <s v="Aube Bassill"/>
    <s v="Male"/>
    <n v="25"/>
    <s v="(25-34)"/>
    <s v="Some Travel"/>
    <s v="Sales"/>
    <s v="Sales Executive"/>
    <n v="38"/>
    <s v="New York"/>
    <n v="86485"/>
    <s v="Low Salary"/>
    <s v="Mixed or multiple ethnic groups"/>
    <s v="Bachelors "/>
    <s v="Marketing"/>
    <s v="Divorced"/>
    <s v="Yes"/>
    <s v="No"/>
    <n v="7"/>
    <n v="6"/>
    <n v="6"/>
    <n v="0"/>
    <s v="PR3001"/>
    <d v="2015-09-07T00:00:00"/>
    <d v="2019-04-15T00:00:00"/>
    <d v="2022-09-07T00:00:00"/>
    <s v="Satisfied "/>
    <x v="0"/>
    <s v="Very Satisfied"/>
    <n v="1"/>
    <n v="1"/>
    <s v="Exceeds Expectation "/>
    <s v="Exceeds Expectation "/>
    <x v="2"/>
    <s v="Keep"/>
  </r>
  <r>
    <s v="96F4-896C"/>
    <s v="Kerwin Wheadon"/>
    <s v="Male"/>
    <n v="43"/>
    <s v="(35-44)"/>
    <s v="No Travel "/>
    <s v="Technology"/>
    <s v="Analytics Sales Manager"/>
    <n v="21"/>
    <s v="California"/>
    <n v="280756"/>
    <s v="Medium Salary"/>
    <s v="White"/>
    <s v="Masters "/>
    <s v="Information Systems"/>
    <s v="Single"/>
    <s v="No"/>
    <s v="No"/>
    <n v="9"/>
    <n v="8"/>
    <n v="8"/>
    <n v="3"/>
    <s v="PR3004"/>
    <d v="2013-03-05T00:00:00"/>
    <d v="2019-04-16T00:00:00"/>
    <d v="2022-03-05T00:00:00"/>
    <s v="Very Satisfied"/>
    <x v="0"/>
    <s v="Neutral"/>
    <n v="1"/>
    <n v="1"/>
    <s v="Above and Beyond"/>
    <s v="Exceeds Expectation "/>
    <x v="2"/>
    <s v="Keep"/>
  </r>
  <r>
    <s v="B52E-BF41"/>
    <s v="Salomi Finlry"/>
    <s v="Female"/>
    <n v="30"/>
    <s v="(25-34)"/>
    <s v="Some Travel"/>
    <s v="Technology"/>
    <s v="Data Scientist"/>
    <n v="26"/>
    <s v="New York"/>
    <n v="36280"/>
    <s v="Low Salary"/>
    <s v="Black or African American"/>
    <s v="Masters "/>
    <s v="Computer Science"/>
    <s v="Married"/>
    <s v="No"/>
    <s v="No"/>
    <n v="9"/>
    <n v="9"/>
    <n v="9"/>
    <n v="9"/>
    <s v="PR3005"/>
    <d v="2013-12-04T00:00:00"/>
    <d v="2019-04-16T00:00:00"/>
    <d v="2022-12-04T00:00:00"/>
    <s v="Neutral"/>
    <x v="3"/>
    <s v="Dissatisfied"/>
    <n v="2"/>
    <n v="0"/>
    <s v="Needs Improvement"/>
    <s v="Above and Beyond"/>
    <x v="2"/>
    <s v="Keep"/>
  </r>
  <r>
    <s v="5D69-D350"/>
    <s v="Lyle Waby"/>
    <s v="Male"/>
    <n v="24"/>
    <s v="(18-24)"/>
    <s v="Frequent Traveller"/>
    <s v="Technology"/>
    <s v="Data Scientist"/>
    <n v="7"/>
    <s v="Illinois"/>
    <n v="104649"/>
    <s v="Low Salary"/>
    <s v="White"/>
    <s v="Bachelors "/>
    <s v="Information Systems"/>
    <s v="Divorced"/>
    <s v="No"/>
    <s v="Yes"/>
    <n v="4"/>
    <n v="4"/>
    <n v="4"/>
    <n v="3"/>
    <s v="PR3006"/>
    <d v="2016-09-23T00:00:00"/>
    <d v="2019-04-17T00:00:00"/>
    <d v="2020-09-23T00:00:00"/>
    <s v="Very Satisfied"/>
    <x v="3"/>
    <s v="Dissatisfied"/>
    <n v="1"/>
    <n v="1"/>
    <s v="Meets Expectation"/>
    <s v="Exceeds Expectation "/>
    <x v="2"/>
    <s v="Keep"/>
  </r>
  <r>
    <s v="10E9-4C86"/>
    <s v="Ignacius Dockrill"/>
    <s v="Non-Binary"/>
    <n v="34"/>
    <s v="(25-34)"/>
    <s v="Frequent Traveller"/>
    <s v="Technology"/>
    <s v="Data Scientist"/>
    <n v="12"/>
    <s v="California"/>
    <n v="44057"/>
    <s v="Low Salary"/>
    <s v="White"/>
    <s v="High School "/>
    <s v="Computer Science"/>
    <s v="Married"/>
    <s v="Yes"/>
    <s v="No"/>
    <n v="8"/>
    <n v="7"/>
    <n v="7"/>
    <n v="1"/>
    <s v="PR3008"/>
    <d v="2014-05-17T00:00:00"/>
    <d v="2019-04-17T00:00:00"/>
    <d v="2022-05-17T00:00:00"/>
    <s v="Very Satisfied"/>
    <x v="2"/>
    <s v="Neutral"/>
    <n v="1"/>
    <n v="1"/>
    <s v="Meets Expectation"/>
    <s v="Exceeds Expectation "/>
    <x v="2"/>
    <s v="Keep"/>
  </r>
  <r>
    <s v="6661-FA04"/>
    <s v="Clive Sherwen"/>
    <s v="Male"/>
    <n v="44"/>
    <s v="(35-44)"/>
    <s v="Some Travel"/>
    <s v="Technology"/>
    <s v="Software Engineer"/>
    <n v="28"/>
    <s v="California"/>
    <n v="49447"/>
    <s v="Low Salary"/>
    <s v="Mixed or multiple ethnic groups"/>
    <s v="Bachelors "/>
    <s v="Computer Science"/>
    <s v="Married"/>
    <s v="No"/>
    <s v="No"/>
    <n v="8"/>
    <n v="7"/>
    <n v="7"/>
    <n v="8"/>
    <s v="PR3009"/>
    <d v="2014-10-09T00:00:00"/>
    <d v="2019-04-17T00:00:00"/>
    <d v="2022-10-09T00:00:00"/>
    <s v="Very Satisfied"/>
    <x v="0"/>
    <s v="Very Satisfied"/>
    <n v="1"/>
    <n v="1"/>
    <s v="Needs Improvement"/>
    <s v="Exceeds Expectation "/>
    <x v="2"/>
    <s v="Keep"/>
  </r>
  <r>
    <s v="AB81-A3A0"/>
    <s v="Jerrome Furney"/>
    <s v="Male"/>
    <n v="29"/>
    <s v="(25-34)"/>
    <s v="Some Travel"/>
    <s v="Sales"/>
    <s v="Sales Executive"/>
    <n v="14"/>
    <s v="California"/>
    <n v="96319"/>
    <s v="Low Salary"/>
    <s v="White"/>
    <s v="Masters "/>
    <s v="Marketing"/>
    <s v="Married"/>
    <s v="No"/>
    <s v="No"/>
    <n v="9"/>
    <n v="1"/>
    <n v="4"/>
    <n v="5"/>
    <s v="PR3010"/>
    <d v="2013-06-14T00:00:00"/>
    <d v="2019-04-18T00:00:00"/>
    <d v="2022-06-14T00:00:00"/>
    <s v="Satisfied "/>
    <x v="0"/>
    <s v="Neutral"/>
    <n v="2"/>
    <n v="0"/>
    <s v="Exceeds Expectation "/>
    <s v="Meets Expectation"/>
    <x v="1"/>
    <s v="Keep"/>
  </r>
  <r>
    <s v="9D01-8A02"/>
    <s v="Garrett Forrester"/>
    <s v="Male"/>
    <n v="31"/>
    <s v="(25-34)"/>
    <s v="Some Travel"/>
    <s v="Technology"/>
    <s v="Software Engineer"/>
    <n v="8"/>
    <s v="Illinois"/>
    <n v="70682"/>
    <s v="Low Salary"/>
    <s v="White"/>
    <s v="No Formal Qualifications"/>
    <s v="Information Systems"/>
    <s v="Single"/>
    <s v="No"/>
    <s v="No"/>
    <n v="8"/>
    <n v="4"/>
    <n v="8"/>
    <n v="2"/>
    <s v="PR3011"/>
    <d v="2014-02-24T00:00:00"/>
    <d v="2019-04-18T00:00:00"/>
    <d v="2022-02-24T00:00:00"/>
    <s v="Very Satisfied"/>
    <x v="2"/>
    <s v="Dissatisfied"/>
    <n v="3"/>
    <n v="1"/>
    <s v="Exceeds Expectation "/>
    <s v="Exceeds Expectation "/>
    <x v="2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3012"/>
    <d v="2012-03-03T00:00:00"/>
    <d v="2019-04-19T00:00:00"/>
    <d v="2022-03-03T00:00:00"/>
    <s v="Satisfied "/>
    <x v="0"/>
    <s v="Very Satisfied"/>
    <n v="1"/>
    <n v="3"/>
    <s v="Needs Improvement"/>
    <s v="Meets Expectation"/>
    <x v="0"/>
    <s v="Keep"/>
  </r>
  <r>
    <s v="C661-6A1C"/>
    <s v="Joeann Batrop"/>
    <s v="Female"/>
    <n v="25"/>
    <s v="(25-34)"/>
    <s v="Frequent Traveller"/>
    <s v="Technology"/>
    <s v="Software Engineer"/>
    <n v="24"/>
    <s v="California"/>
    <n v="40314"/>
    <s v="Low Salary"/>
    <s v="Mixed or multiple ethnic groups"/>
    <s v="No Formal Qualifications"/>
    <s v="Business Studies"/>
    <s v="Single"/>
    <s v="No"/>
    <s v="Yes"/>
    <n v="3"/>
    <n v="1"/>
    <n v="3"/>
    <n v="3"/>
    <s v="PR3013"/>
    <d v="2016-09-15T00:00:00"/>
    <d v="2019-04-20T00:00:00"/>
    <d v="2019-09-15T00:00:00"/>
    <s v="Neutral"/>
    <x v="3"/>
    <s v="Satisfied "/>
    <n v="2"/>
    <n v="1"/>
    <s v="Exceeds Expectation "/>
    <s v="Meets Expectation"/>
    <x v="1"/>
    <s v="Keep"/>
  </r>
  <r>
    <s v="C025-B8B6"/>
    <s v="Valentine Beddin"/>
    <s v="Male"/>
    <n v="44"/>
    <s v="(35-44)"/>
    <s v="Some Travel"/>
    <s v="Sales"/>
    <s v="Sales Executive"/>
    <n v="29"/>
    <s v="New York"/>
    <n v="126073"/>
    <s v="Low Salary"/>
    <s v="White"/>
    <s v="Bachelors "/>
    <s v="Marketing"/>
    <s v="Married"/>
    <s v="No"/>
    <s v="No"/>
    <n v="8"/>
    <n v="0"/>
    <n v="2"/>
    <n v="0"/>
    <s v="PR3014"/>
    <d v="2014-01-03T00:00:00"/>
    <d v="2019-04-20T00:00:00"/>
    <d v="2022-01-03T00:00:00"/>
    <s v="Neutral"/>
    <x v="3"/>
    <s v="Very Satisfied"/>
    <n v="2"/>
    <n v="0"/>
    <s v="Above and Beyond"/>
    <s v="Above and Beyond"/>
    <x v="2"/>
    <s v="Keep"/>
  </r>
  <r>
    <s v="5BDE-7102"/>
    <s v="Rafaela Smurfit"/>
    <s v="Female"/>
    <n v="25"/>
    <s v="(25-34)"/>
    <s v="Some Travel"/>
    <s v="Technology"/>
    <s v="Engineering Sales Manager"/>
    <n v="16"/>
    <s v="California"/>
    <n v="184441"/>
    <s v="Medium Salary"/>
    <s v="Black or African American"/>
    <s v="High School "/>
    <s v="Computer Science"/>
    <s v="Married"/>
    <s v="No"/>
    <s v="No"/>
    <n v="6"/>
    <n v="6"/>
    <n v="6"/>
    <n v="3"/>
    <s v="PR3015"/>
    <d v="2016-11-13T00:00:00"/>
    <d v="2019-04-20T00:00:00"/>
    <d v="2022-11-13T00:00:00"/>
    <s v="Very Satisfied"/>
    <x v="1"/>
    <s v="Neutral"/>
    <n v="3"/>
    <n v="1"/>
    <s v="Above and Beyond"/>
    <s v="Meets Expectation"/>
    <x v="1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3016"/>
    <d v="2012-02-14T00:00:00"/>
    <d v="2019-04-21T00:00:00"/>
    <d v="2022-02-14T00:00:00"/>
    <s v="Very Satisfied"/>
    <x v="2"/>
    <s v="Dissatisfied"/>
    <n v="2"/>
    <n v="0"/>
    <s v="Meets Expectation"/>
    <s v="Exceeds Expectation "/>
    <x v="2"/>
    <s v="Keep"/>
  </r>
  <r>
    <s v="F9C6-39E2"/>
    <s v="Cassandra Udden"/>
    <s v="Female"/>
    <n v="48"/>
    <s v="(45-55)"/>
    <s v="Some Travel"/>
    <s v="Sales"/>
    <s v="Sales Representative"/>
    <n v="4"/>
    <s v="New York"/>
    <n v="55880"/>
    <s v="Low Salary"/>
    <s v="Black or African American"/>
    <s v="Bachelors "/>
    <s v="Marketing"/>
    <s v="Single"/>
    <s v="No"/>
    <s v="No"/>
    <n v="8"/>
    <n v="1"/>
    <n v="6"/>
    <n v="5"/>
    <s v="PR3017"/>
    <d v="2014-11-19T00:00:00"/>
    <d v="2019-04-21T00:00:00"/>
    <d v="2022-11-19T00:00:00"/>
    <s v="Neutral"/>
    <x v="2"/>
    <s v="Neutral"/>
    <n v="3"/>
    <n v="0"/>
    <s v="Needs Improvement"/>
    <s v="Meets Expectation"/>
    <x v="0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3019"/>
    <d v="2012-05-27T00:00:00"/>
    <d v="2019-04-22T00:00:00"/>
    <d v="2021-05-27T00:00:00"/>
    <s v="Very Satisfied"/>
    <x v="3"/>
    <s v="Neutral"/>
    <n v="3"/>
    <n v="0"/>
    <s v="Exceeds Expectation "/>
    <s v="Meets Expectation"/>
    <x v="0"/>
    <s v="Keep"/>
  </r>
  <r>
    <s v="7335-4656"/>
    <s v="Cristy Dumbarton"/>
    <s v="Female"/>
    <n v="45"/>
    <s v="(45-55)"/>
    <s v="Some Travel"/>
    <s v="Technology"/>
    <s v="Machine Learning Engineer"/>
    <n v="14"/>
    <s v="California"/>
    <n v="223124"/>
    <s v="Medium Salary"/>
    <s v="White"/>
    <s v="High School "/>
    <s v="Computer Science"/>
    <s v="Divorced"/>
    <s v="No"/>
    <s v="No"/>
    <n v="9"/>
    <n v="2"/>
    <n v="3"/>
    <n v="2"/>
    <s v="PR3020"/>
    <d v="2013-10-02T00:00:00"/>
    <d v="2019-04-22T00:00:00"/>
    <d v="2022-10-02T00:00:00"/>
    <s v="Neutral"/>
    <x v="1"/>
    <s v="Neutral"/>
    <n v="2"/>
    <n v="1"/>
    <s v="Exceeds Expectation "/>
    <s v="Above and Beyond"/>
    <x v="2"/>
    <s v="Keep"/>
  </r>
  <r>
    <s v="ACF7-5B99"/>
    <s v="Janeczka Osmond"/>
    <s v="Female"/>
    <n v="26"/>
    <s v="(25-34)"/>
    <s v="Some Travel"/>
    <s v="Sales"/>
    <s v="Sales Executive"/>
    <n v="17"/>
    <s v="California"/>
    <n v="97811"/>
    <s v="Low Salary"/>
    <s v="Asian or Asian American"/>
    <s v="Masters "/>
    <s v="Marketing"/>
    <s v="Single"/>
    <s v="Yes"/>
    <s v="No"/>
    <n v="7"/>
    <n v="3"/>
    <n v="6"/>
    <n v="4"/>
    <s v="PR3021"/>
    <d v="2015-05-16T00:00:00"/>
    <d v="2019-04-22T00:00:00"/>
    <d v="2022-05-16T00:00:00"/>
    <s v="Very Satisfied"/>
    <x v="1"/>
    <s v="Dissatisfied"/>
    <n v="2"/>
    <n v="2"/>
    <s v="Exceeds Expectation "/>
    <s v="Meets Expectation"/>
    <x v="1"/>
    <s v="Keep"/>
  </r>
  <r>
    <s v="E503-C500"/>
    <s v="Alexandro De Pietri"/>
    <s v="Male"/>
    <n v="28"/>
    <s v="(25-34)"/>
    <s v="Some Travel"/>
    <s v="Technology"/>
    <s v="Software Engineer"/>
    <n v="39"/>
    <s v="New York"/>
    <n v="81906"/>
    <s v="Low Salary"/>
    <s v="Black or African American"/>
    <s v="Doctorate"/>
    <s v="Computer Science"/>
    <s v="Single"/>
    <s v="No"/>
    <s v="No"/>
    <n v="7"/>
    <n v="4"/>
    <n v="4"/>
    <n v="1"/>
    <s v="PR3022"/>
    <d v="2015-06-04T00:00:00"/>
    <d v="2019-04-22T00:00:00"/>
    <d v="2022-06-04T00:00:00"/>
    <s v="Neutral"/>
    <x v="0"/>
    <s v="Neutral"/>
    <n v="2"/>
    <n v="3"/>
    <s v="Needs Improvement"/>
    <s v="Meets Expectation"/>
    <x v="0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3023"/>
    <d v="2012-05-09T00:00:00"/>
    <d v="2019-04-23T00:00:00"/>
    <d v="2022-05-09T00:00:00"/>
    <s v="Very Satisfied"/>
    <x v="2"/>
    <s v="Dissatisfied"/>
    <n v="3"/>
    <n v="2"/>
    <s v="Exceeds Expectation "/>
    <s v="Meets Expectation"/>
    <x v="1"/>
    <s v="Keep"/>
  </r>
  <r>
    <s v="920B-7B40"/>
    <s v="Berkly Bellson"/>
    <s v="Male"/>
    <n v="26"/>
    <s v="(25-34)"/>
    <s v="Some Travel"/>
    <s v="Technology"/>
    <s v="Software Engineer"/>
    <n v="22"/>
    <s v="California"/>
    <n v="52390"/>
    <s v="Low Salary"/>
    <s v="Asian or Asian American"/>
    <s v="Bachelors "/>
    <s v="Information Systems"/>
    <s v="Married"/>
    <s v="Yes"/>
    <s v="No"/>
    <n v="7"/>
    <n v="4"/>
    <n v="5"/>
    <n v="3"/>
    <s v="PR3024"/>
    <d v="2015-04-21T00:00:00"/>
    <d v="2019-04-23T00:00:00"/>
    <d v="2022-04-21T00:00:00"/>
    <s v="Neutral"/>
    <x v="3"/>
    <s v="Very Satisfied"/>
    <n v="2"/>
    <n v="1"/>
    <s v="Exceeds Expectation "/>
    <s v="Meets Expectation"/>
    <x v="1"/>
    <s v="Keep"/>
  </r>
  <r>
    <s v="A11D-324A"/>
    <s v="Yorgo Ferrolli"/>
    <s v="Male"/>
    <n v="27"/>
    <s v="(25-34)"/>
    <s v="Some Travel"/>
    <s v="Sales"/>
    <s v="Sales Manager"/>
    <n v="44"/>
    <s v="California"/>
    <n v="152147"/>
    <s v="Low Salary"/>
    <s v="Black or African American"/>
    <s v="Masters "/>
    <s v="Marketing"/>
    <s v="Married"/>
    <s v="No"/>
    <s v="No"/>
    <n v="6"/>
    <n v="6"/>
    <n v="6"/>
    <n v="6"/>
    <s v="PR3025"/>
    <d v="2016-01-22T00:00:00"/>
    <d v="2019-04-23T00:00:00"/>
    <d v="2022-01-22T00:00:00"/>
    <s v="Neutral"/>
    <x v="0"/>
    <s v="Dissatisfied"/>
    <n v="2"/>
    <n v="0"/>
    <s v="Meets Expectation"/>
    <s v="Meets Expectation"/>
    <x v="0"/>
    <s v="Keep"/>
  </r>
  <r>
    <s v="D754-4CDF"/>
    <s v="Brien Erett"/>
    <s v="Male"/>
    <n v="25"/>
    <s v="(25-34)"/>
    <s v="Some Travel"/>
    <s v="Technology"/>
    <s v="Senior Software Engineer"/>
    <n v="18"/>
    <s v="California"/>
    <n v="55541"/>
    <s v="Low Salary"/>
    <s v="White"/>
    <s v="Bachelors "/>
    <s v="Computer Science"/>
    <s v="Married"/>
    <s v="No"/>
    <s v="No"/>
    <n v="5"/>
    <n v="4"/>
    <n v="5"/>
    <n v="4"/>
    <s v="PR3026"/>
    <d v="2017-01-08T00:00:00"/>
    <d v="2019-04-23T00:00:00"/>
    <d v="2022-01-08T00:00:00"/>
    <s v="Very Satisfied"/>
    <x v="0"/>
    <s v="Satisfied "/>
    <n v="3"/>
    <n v="1"/>
    <s v="Above and Beyond"/>
    <s v="Above and Beyond"/>
    <x v="2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3028"/>
    <d v="2012-05-06T00:00:00"/>
    <d v="2019-04-24T00:00:00"/>
    <d v="2022-05-06T00:00:00"/>
    <s v="Neutral"/>
    <x v="1"/>
    <s v="Dissatisfied"/>
    <n v="2"/>
    <n v="1"/>
    <s v="Meets Expectation"/>
    <s v="Exceeds Expectation "/>
    <x v="2"/>
    <s v="Keep"/>
  </r>
  <r>
    <s v="23FC-93A5"/>
    <s v="Marinna Snalham"/>
    <s v="Female"/>
    <n v="26"/>
    <s v="(25-34)"/>
    <s v="Some Travel"/>
    <s v="Technology"/>
    <s v="Software Engineer"/>
    <n v="2"/>
    <s v="California"/>
    <n v="55565"/>
    <s v="Low Salary"/>
    <s v="White"/>
    <s v="Masters "/>
    <s v="Information Systems"/>
    <s v="Single"/>
    <s v="No"/>
    <s v="No"/>
    <n v="6"/>
    <n v="6"/>
    <n v="6"/>
    <n v="4"/>
    <s v="PR3029"/>
    <d v="2016-02-22T00:00:00"/>
    <d v="2019-04-24T00:00:00"/>
    <d v="2022-02-22T00:00:00"/>
    <s v="Neutral"/>
    <x v="2"/>
    <s v="Very Satisfied"/>
    <n v="1"/>
    <n v="1"/>
    <s v="Exceeds Expectation "/>
    <s v="Meets Expectation"/>
    <x v="1"/>
    <s v="Keep"/>
  </r>
  <r>
    <s v="924E-1035"/>
    <s v="Scot Gamlen"/>
    <s v="Male"/>
    <n v="23"/>
    <s v="(18-24)"/>
    <s v="Some Travel"/>
    <s v="Sales"/>
    <s v="Sales Executive"/>
    <n v="26"/>
    <s v="New York"/>
    <n v="58345"/>
    <s v="Low Salary"/>
    <s v="Native Hawaiian "/>
    <s v="High School "/>
    <s v="Marketing"/>
    <s v="Single"/>
    <s v="Yes"/>
    <s v="No"/>
    <n v="5"/>
    <n v="4"/>
    <n v="4"/>
    <n v="4"/>
    <s v="PR3030"/>
    <d v="2017-01-19T00:00:00"/>
    <d v="2019-04-24T00:00:00"/>
    <d v="2022-01-19T00:00:00"/>
    <s v="Satisfied "/>
    <x v="3"/>
    <s v="Dissatisfied"/>
    <n v="3"/>
    <n v="1"/>
    <s v="Meets Expectation"/>
    <s v="Above and Beyond"/>
    <x v="3"/>
    <s v="Keep"/>
  </r>
  <r>
    <s v="1147-7E2F"/>
    <s v="Timotheus Antowski"/>
    <s v="Male"/>
    <n v="22"/>
    <s v="(18-24)"/>
    <s v="Some Travel"/>
    <s v="Technology"/>
    <s v="Data Scientist"/>
    <n v="23"/>
    <s v="California"/>
    <n v="37021"/>
    <s v="Low Salary"/>
    <s v="Mixed or multiple ethnic groups"/>
    <s v="Bachelors "/>
    <s v="Computer Science"/>
    <s v="Single"/>
    <s v="No"/>
    <s v="Yes"/>
    <n v="3"/>
    <n v="0"/>
    <n v="1"/>
    <n v="2"/>
    <s v="PR3031"/>
    <d v="2018-07-15T00:00:00"/>
    <d v="2019-04-25T00:00:00"/>
    <d v="2021-07-15T00:00:00"/>
    <s v="Very Satisfied"/>
    <x v="0"/>
    <s v="Neutral"/>
    <n v="2"/>
    <n v="1"/>
    <s v="Exceeds Expectation "/>
    <s v="Meets Expectation"/>
    <x v="1"/>
    <s v="Keep"/>
  </r>
  <r>
    <s v="A31A-A90C"/>
    <s v="Aleksandr Casetti"/>
    <s v="Male"/>
    <n v="36"/>
    <s v="(35-44)"/>
    <s v="Some Travel"/>
    <s v="Technology"/>
    <s v="Data Scientist"/>
    <n v="7"/>
    <s v="California"/>
    <n v="46773"/>
    <s v="Low Salary"/>
    <s v="Black or African American"/>
    <s v="Bachelors "/>
    <s v="Information Systems"/>
    <s v="Divorced"/>
    <s v="Yes"/>
    <s v="No"/>
    <n v="8"/>
    <n v="7"/>
    <n v="8"/>
    <n v="2"/>
    <s v="PR3032"/>
    <d v="2014-02-28T00:00:00"/>
    <d v="2019-04-25T00:00:00"/>
    <d v="2022-02-28T00:00:00"/>
    <s v="Neutral"/>
    <x v="3"/>
    <s v="Satisfied "/>
    <n v="2"/>
    <n v="1"/>
    <s v="Above and Beyond"/>
    <s v="Above and Beyond"/>
    <x v="3"/>
    <s v="Keep"/>
  </r>
  <r>
    <s v="B8C3-5E0A"/>
    <s v="Joyous Muggleston"/>
    <s v="Female"/>
    <n v="26"/>
    <s v="(25-34)"/>
    <s v="Some Travel"/>
    <s v="Technology"/>
    <s v="Data Scientist"/>
    <n v="18"/>
    <s v="California"/>
    <n v="26414"/>
    <s v="Low Salary"/>
    <s v="White"/>
    <s v="Bachelors "/>
    <s v="Computer Science"/>
    <s v="Divorced"/>
    <s v="No"/>
    <s v="No"/>
    <n v="5"/>
    <n v="5"/>
    <n v="5"/>
    <n v="0"/>
    <s v="PR3033"/>
    <d v="2017-05-14T00:00:00"/>
    <d v="2019-04-25T00:00:00"/>
    <d v="2022-05-14T00:00:00"/>
    <s v="Satisfied "/>
    <x v="0"/>
    <s v="Dissatisfied"/>
    <n v="2"/>
    <n v="0"/>
    <s v="Meets Expectation"/>
    <s v="Exceeds Expectation "/>
    <x v="0"/>
    <s v="Keep"/>
  </r>
  <r>
    <s v="D529-0BC2"/>
    <s v="Katharina Nehlsen"/>
    <s v="Female"/>
    <n v="24"/>
    <s v="(18-24)"/>
    <s v="Some Travel"/>
    <s v="Technology"/>
    <s v="Data Scientist"/>
    <n v="42"/>
    <s v="California"/>
    <n v="38775"/>
    <s v="Low Salary"/>
    <s v="White"/>
    <s v="High School "/>
    <s v="Other"/>
    <s v="Married"/>
    <s v="Yes"/>
    <s v="No"/>
    <n v="5"/>
    <n v="0"/>
    <n v="5"/>
    <n v="1"/>
    <s v="PR3034"/>
    <d v="2017-02-06T00:00:00"/>
    <d v="2019-04-27T00:00:00"/>
    <d v="2022-02-06T00:00:00"/>
    <s v="Satisfied "/>
    <x v="0"/>
    <s v="Dissatisfied"/>
    <n v="3"/>
    <n v="1"/>
    <s v="Needs Improvement"/>
    <s v="Exceeds Expectation "/>
    <x v="0"/>
    <s v="Keep"/>
  </r>
  <r>
    <s v="D93A-CC98"/>
    <s v="Arabella Mont"/>
    <s v="Female"/>
    <n v="24"/>
    <s v="(18-24)"/>
    <s v="Some Travel"/>
    <s v="Sales"/>
    <s v="Sales Executive"/>
    <n v="27"/>
    <s v="New York"/>
    <n v="208684"/>
    <s v="Medium Salary"/>
    <s v="White"/>
    <s v="Masters "/>
    <s v="Marketing"/>
    <s v="Single"/>
    <s v="Yes"/>
    <s v="Yes"/>
    <n v="2"/>
    <n v="0"/>
    <n v="0"/>
    <n v="0"/>
    <s v="PR3036"/>
    <d v="2018-03-06T00:00:00"/>
    <d v="2019-04-28T00:00:00"/>
    <d v="2020-03-06T00:00:00"/>
    <s v="Satisfied "/>
    <x v="2"/>
    <s v="Satisfied "/>
    <n v="1"/>
    <n v="0"/>
    <s v="Above and Beyond"/>
    <s v="Meets Expectation"/>
    <x v="0"/>
    <s v="Keep"/>
  </r>
  <r>
    <s v="EE63-4E57"/>
    <s v="Margalo Pettwood"/>
    <s v="Female"/>
    <n v="24"/>
    <s v="(18-24)"/>
    <s v="Frequent Traveller"/>
    <s v="Technology"/>
    <s v="Senior Software Engineer"/>
    <n v="26"/>
    <s v="California"/>
    <n v="133949"/>
    <s v="Low Salary"/>
    <s v="White"/>
    <s v="Masters "/>
    <s v="Business Studies"/>
    <s v="Single"/>
    <s v="No"/>
    <s v="No"/>
    <n v="6"/>
    <n v="4"/>
    <n v="6"/>
    <n v="6"/>
    <s v="PR3037"/>
    <d v="2016-10-26T00:00:00"/>
    <d v="2019-04-28T00:00:00"/>
    <d v="2022-10-26T00:00:00"/>
    <s v="Neutral"/>
    <x v="3"/>
    <s v="Very Satisfied"/>
    <n v="3"/>
    <n v="3"/>
    <s v="Needs Improvement"/>
    <s v="Above and Beyond"/>
    <x v="3"/>
    <s v="Keep"/>
  </r>
  <r>
    <s v="F1BD-033D"/>
    <s v="Robb McGeechan"/>
    <s v="Male"/>
    <n v="25"/>
    <s v="(25-34)"/>
    <s v="Some Travel"/>
    <s v="Technology"/>
    <s v="Software Engineer"/>
    <n v="21"/>
    <s v="California"/>
    <n v="46362"/>
    <s v="Low Salary"/>
    <s v="Mixed or multiple ethnic groups"/>
    <s v="Doctorate"/>
    <s v="Information Systems"/>
    <s v="Married"/>
    <s v="Yes"/>
    <s v="No"/>
    <n v="6"/>
    <n v="0"/>
    <n v="4"/>
    <n v="5"/>
    <s v="PR3038"/>
    <d v="2016-03-15T00:00:00"/>
    <d v="2019-04-28T00:00:00"/>
    <d v="2022-03-15T00:00:00"/>
    <s v="Satisfied "/>
    <x v="1"/>
    <s v="Very Satisfied"/>
    <n v="1"/>
    <n v="1"/>
    <s v="Meets Expectation"/>
    <s v="Above and Beyond"/>
    <x v="3"/>
    <s v="Keep"/>
  </r>
  <r>
    <s v="FB1F-9947"/>
    <s v="Gerianne Redhouse"/>
    <s v="Female"/>
    <n v="23"/>
    <s v="(18-24)"/>
    <s v="Some Travel"/>
    <s v="Technology"/>
    <s v="Machine Learning Engineer"/>
    <n v="4"/>
    <s v="Illinois"/>
    <n v="106418"/>
    <s v="Low Salary"/>
    <s v="White"/>
    <s v="Bachelors "/>
    <s v="Business Studies"/>
    <s v="Divorced"/>
    <s v="Yes"/>
    <s v="No"/>
    <n v="4"/>
    <n v="0"/>
    <n v="3"/>
    <n v="0"/>
    <s v="PR3039"/>
    <d v="2018-10-20T00:00:00"/>
    <d v="2019-04-28T00:00:00"/>
    <d v="2022-10-20T00:00:00"/>
    <s v="Satisfied "/>
    <x v="1"/>
    <s v="Neutral"/>
    <n v="2"/>
    <n v="2"/>
    <s v="Meets Expectation"/>
    <s v="Meets Expectation"/>
    <x v="0"/>
    <s v="Keep"/>
  </r>
  <r>
    <s v="C79A-E5E1"/>
    <s v="Alvera Kulver"/>
    <s v="Female"/>
    <n v="32"/>
    <s v="(25-34)"/>
    <s v="Frequent Traveller"/>
    <s v="Technology"/>
    <s v="Data Scientist"/>
    <n v="13"/>
    <s v="California"/>
    <n v="48835"/>
    <s v="Low Salary"/>
    <s v="White"/>
    <s v="No Formal Qualifications"/>
    <s v="Computer Science"/>
    <s v="Divorced"/>
    <s v="Yes"/>
    <s v="Yes"/>
    <n v="8"/>
    <n v="5"/>
    <n v="7"/>
    <n v="0"/>
    <s v="PR3040"/>
    <d v="2012-02-17T00:00:00"/>
    <d v="2019-04-29T00:00:00"/>
    <d v="2020-02-17T00:00:00"/>
    <s v="Neutral"/>
    <x v="3"/>
    <s v="Dissatisfied"/>
    <n v="1"/>
    <n v="0"/>
    <s v="Exceeds Expectation "/>
    <s v="Above and Beyond"/>
    <x v="2"/>
    <s v="Keep"/>
  </r>
  <r>
    <s v="5D73-961A"/>
    <s v="Padraig Pabel"/>
    <s v="Male"/>
    <n v="27"/>
    <s v="(25-34)"/>
    <s v="Some Travel"/>
    <s v="Technology"/>
    <s v="Senior Software Engineer"/>
    <n v="1"/>
    <s v="California"/>
    <n v="90487"/>
    <s v="Low Salary"/>
    <s v="Other "/>
    <s v="High School "/>
    <s v="Computer Science"/>
    <s v="Divorced"/>
    <s v="No"/>
    <s v="No"/>
    <n v="6"/>
    <n v="4"/>
    <n v="4"/>
    <n v="4"/>
    <s v="PR3041"/>
    <d v="2016-05-25T00:00:00"/>
    <d v="2019-04-29T00:00:00"/>
    <d v="2022-05-25T00:00:00"/>
    <s v="Very Satisfied"/>
    <x v="1"/>
    <s v="Neutral"/>
    <n v="1"/>
    <n v="2"/>
    <s v="Exceeds Expectation "/>
    <s v="Above and Beyond"/>
    <x v="2"/>
    <s v="Keep"/>
  </r>
  <r>
    <s v="2F04-931F"/>
    <s v="Carlyle Catt"/>
    <s v="Male"/>
    <n v="23"/>
    <s v="(18-24)"/>
    <s v="Some Travel"/>
    <s v="Technology"/>
    <s v="Data Scientist"/>
    <n v="25"/>
    <s v="California"/>
    <n v="37121"/>
    <s v="Low Salary"/>
    <s v="Mixed or multiple ethnic groups"/>
    <s v="Bachelors "/>
    <s v="Business Studies"/>
    <s v="Single"/>
    <s v="Yes"/>
    <s v="Yes"/>
    <n v="1"/>
    <n v="0"/>
    <n v="0"/>
    <n v="0"/>
    <s v="PR3044"/>
    <d v="2018-10-02T00:00:00"/>
    <d v="2019-04-30T00:00:00"/>
    <d v="2019-10-02T00:00:00"/>
    <s v="Neutral"/>
    <x v="0"/>
    <s v="Neutral"/>
    <n v="1"/>
    <n v="1"/>
    <s v="Meets Expectation"/>
    <s v="Above and Beyond"/>
    <x v="2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3046"/>
    <d v="2013-10-04T00:00:00"/>
    <d v="2019-05-01T00:00:00"/>
    <d v="2021-10-04T00:00:00"/>
    <s v="Very Satisfied"/>
    <x v="3"/>
    <s v="Neutral"/>
    <n v="1"/>
    <n v="0"/>
    <s v="Exceeds Expectation "/>
    <s v="Above and Beyond"/>
    <x v="2"/>
    <s v="Keep"/>
  </r>
  <r>
    <s v="B148-55FB"/>
    <s v="Marius Champkin"/>
    <s v="Male"/>
    <n v="38"/>
    <s v="(35-44)"/>
    <s v="Frequent Traveller"/>
    <s v="Technology"/>
    <s v="Machine Learning Engineer"/>
    <n v="23"/>
    <s v="California"/>
    <n v="231699"/>
    <s v="Medium Salary"/>
    <s v="American Indian or Alaska Native"/>
    <s v="Masters "/>
    <s v="Computer Science"/>
    <s v="Single"/>
    <s v="No"/>
    <s v="Yes"/>
    <n v="1"/>
    <n v="0"/>
    <n v="0"/>
    <n v="0"/>
    <s v="PR3047"/>
    <d v="2018-11-06T00:00:00"/>
    <d v="2019-05-01T00:00:00"/>
    <d v="2019-11-06T00:00:00"/>
    <s v="Neutral"/>
    <x v="3"/>
    <s v="Dissatisfied"/>
    <n v="1"/>
    <n v="1"/>
    <s v="Needs Improvement"/>
    <s v="Above and Beyond"/>
    <x v="3"/>
    <s v="Keep"/>
  </r>
  <r>
    <s v="59DB-8465"/>
    <s v="Nancey Luetkemeyers"/>
    <s v="Female"/>
    <n v="47"/>
    <s v="(45-55)"/>
    <s v="Frequent Traveller"/>
    <s v="Human Resources"/>
    <s v="HR Executive"/>
    <n v="3"/>
    <s v="California"/>
    <n v="85744"/>
    <s v="Low Salary"/>
    <s v="White"/>
    <s v="Bachelors "/>
    <s v="Marketing"/>
    <s v="Married"/>
    <s v="No"/>
    <s v="No"/>
    <n v="9"/>
    <n v="0"/>
    <n v="9"/>
    <n v="8"/>
    <s v="PR3049"/>
    <d v="2013-03-02T00:00:00"/>
    <d v="2019-05-02T00:00:00"/>
    <d v="2022-03-02T00:00:00"/>
    <s v="Satisfied "/>
    <x v="2"/>
    <s v="Neutral"/>
    <n v="1"/>
    <n v="2"/>
    <s v="Above and Beyond"/>
    <s v="Meets Expectation"/>
    <x v="1"/>
    <s v="Keep"/>
  </r>
  <r>
    <s v="565B-C207"/>
    <s v="Seline Ganny"/>
    <s v="Female"/>
    <n v="30"/>
    <s v="(25-34)"/>
    <s v="No Travel "/>
    <s v="Technology"/>
    <s v="Data Scientist"/>
    <n v="3"/>
    <s v="Illinois"/>
    <n v="47338"/>
    <s v="Low Salary"/>
    <s v="White"/>
    <s v="Bachelors "/>
    <s v="Information Systems"/>
    <s v="Married"/>
    <s v="No"/>
    <s v="No"/>
    <n v="9"/>
    <n v="4"/>
    <n v="9"/>
    <n v="1"/>
    <s v="PR3052"/>
    <d v="2013-05-08T00:00:00"/>
    <d v="2019-05-03T00:00:00"/>
    <d v="2022-05-08T00:00:00"/>
    <s v="Very Satisfied"/>
    <x v="1"/>
    <s v="Very Satisfied"/>
    <n v="2"/>
    <n v="0"/>
    <s v="Exceeds Expectation "/>
    <s v="Above and Beyond"/>
    <x v="3"/>
    <s v="Keep"/>
  </r>
  <r>
    <s v="B90D-4BEF"/>
    <s v="Nancey Noades"/>
    <s v="Female"/>
    <n v="29"/>
    <s v="(25-34)"/>
    <s v="Some Travel"/>
    <s v="Technology"/>
    <s v="Engineering Sales Manager"/>
    <n v="32"/>
    <s v="Illinois"/>
    <n v="388605"/>
    <s v="High Salary"/>
    <s v="Native Hawaiian "/>
    <s v="Bachelors "/>
    <s v="Information Systems"/>
    <s v="Married"/>
    <s v="Yes"/>
    <s v="No"/>
    <n v="5"/>
    <n v="2"/>
    <n v="5"/>
    <n v="0"/>
    <s v="PR3053"/>
    <d v="2017-01-01T00:00:00"/>
    <d v="2019-05-03T00:00:00"/>
    <d v="2022-01-01T00:00:00"/>
    <s v="Neutral"/>
    <x v="0"/>
    <s v="Satisfied "/>
    <n v="2"/>
    <n v="0"/>
    <s v="Exceeds Expectation "/>
    <s v="Above and Beyond"/>
    <x v="2"/>
    <s v="Keep"/>
  </r>
  <r>
    <s v="13E5-2F17"/>
    <s v="Vin Wandless"/>
    <s v="Male"/>
    <n v="24"/>
    <s v="(18-24)"/>
    <s v="Frequent Traveller"/>
    <s v="Technology"/>
    <s v="Senior Software Engineer"/>
    <n v="15"/>
    <s v="New York"/>
    <n v="139627"/>
    <s v="Low Salary"/>
    <s v="White"/>
    <s v="Bachelors "/>
    <s v="Computer Science"/>
    <s v="Divorced"/>
    <s v="No"/>
    <s v="Yes"/>
    <n v="5"/>
    <n v="0"/>
    <n v="4"/>
    <n v="1"/>
    <s v="PR3054"/>
    <d v="2016-01-27T00:00:00"/>
    <d v="2019-05-04T00:00:00"/>
    <d v="2021-01-27T00:00:00"/>
    <s v="Very Satisfied"/>
    <x v="1"/>
    <s v="Very Satisfied"/>
    <n v="3"/>
    <n v="0"/>
    <s v="Needs Improvement"/>
    <s v="Exceeds Expectation "/>
    <x v="2"/>
    <s v="Keep"/>
  </r>
  <r>
    <s v="ED5D-E9D8"/>
    <s v="Leigh Parker"/>
    <s v="Female"/>
    <n v="28"/>
    <s v="(25-34)"/>
    <s v="Some Travel"/>
    <s v="Sales"/>
    <s v="Sales Representative"/>
    <n v="32"/>
    <s v="California"/>
    <n v="52528"/>
    <s v="Low Salary"/>
    <s v="Mixed or multiple ethnic groups"/>
    <s v="No Formal Qualifications"/>
    <s v="Economics"/>
    <s v="Married"/>
    <s v="No"/>
    <s v="No"/>
    <n v="8"/>
    <n v="2"/>
    <n v="4"/>
    <n v="6"/>
    <s v="PR3056"/>
    <d v="2014-07-02T00:00:00"/>
    <d v="2019-05-04T00:00:00"/>
    <d v="2022-07-02T00:00:00"/>
    <s v="Neutral"/>
    <x v="3"/>
    <s v="Dissatisfied"/>
    <n v="3"/>
    <n v="0"/>
    <s v="Meets Expectation"/>
    <s v="Above and Beyond"/>
    <x v="2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3059"/>
    <d v="2012-02-19T00:00:00"/>
    <d v="2019-05-05T00:00:00"/>
    <d v="2022-02-19T00:00:00"/>
    <s v="Very Satisfied"/>
    <x v="1"/>
    <s v="Dissatisfied"/>
    <n v="2"/>
    <n v="0"/>
    <s v="Above and Beyond"/>
    <s v="Meets Expectation"/>
    <x v="1"/>
    <s v="Keep"/>
  </r>
  <r>
    <s v="9C6C-E5CE"/>
    <s v="Damon Nice"/>
    <s v="Non-Binary"/>
    <n v="23"/>
    <s v="(18-24)"/>
    <s v="Frequent Traveller"/>
    <s v="Technology"/>
    <s v="Data Scientist"/>
    <n v="15"/>
    <s v="California"/>
    <n v="29890"/>
    <s v="Low Salary"/>
    <s v="Asian or Asian American"/>
    <s v="Bachelors "/>
    <s v="Information Systems"/>
    <s v="Single"/>
    <s v="No"/>
    <s v="No"/>
    <n v="5"/>
    <n v="0"/>
    <n v="1"/>
    <n v="1"/>
    <s v="PR3060"/>
    <d v="2017-07-24T00:00:00"/>
    <d v="2019-05-05T00:00:00"/>
    <d v="2022-07-24T00:00:00"/>
    <s v="Satisfied "/>
    <x v="3"/>
    <s v="Dissatisfied"/>
    <n v="2"/>
    <n v="1"/>
    <s v="Exceeds Expectation "/>
    <s v="Above and Beyond"/>
    <x v="3"/>
    <s v="Keep"/>
  </r>
  <r>
    <s v="D2BE-E6F6"/>
    <s v="Maud Guerrier"/>
    <s v="Female"/>
    <n v="31"/>
    <s v="(25-34)"/>
    <s v="Frequent Traveller"/>
    <s v="Sales"/>
    <s v="Sales Executive"/>
    <n v="28"/>
    <s v="New York"/>
    <n v="183189"/>
    <s v="Medium Salary"/>
    <s v="White"/>
    <s v="High School "/>
    <s v="Marketing"/>
    <s v="Married"/>
    <s v="No"/>
    <s v="No"/>
    <n v="8"/>
    <n v="3"/>
    <n v="6"/>
    <n v="6"/>
    <s v="PR3063"/>
    <d v="2014-01-01T00:00:00"/>
    <d v="2019-05-06T00:00:00"/>
    <d v="2022-01-01T00:00:00"/>
    <s v="Very Satisfied"/>
    <x v="2"/>
    <s v="Very Satisfied"/>
    <n v="2"/>
    <n v="0"/>
    <s v="Meets Expectation"/>
    <s v="Meets Expectation"/>
    <x v="0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3066"/>
    <d v="2012-05-20T00:00:00"/>
    <d v="2019-05-08T00:00:00"/>
    <d v="2022-05-20T00:00:00"/>
    <s v="Neutral"/>
    <x v="2"/>
    <s v="Very Satisfied"/>
    <n v="2"/>
    <n v="0"/>
    <s v="Meets Expectation"/>
    <s v="Above and Beyond"/>
    <x v="3"/>
    <s v="Keep"/>
  </r>
  <r>
    <s v="5A65-768A"/>
    <s v="Felicity Hayler"/>
    <s v="Female"/>
    <n v="43"/>
    <s v="(35-44)"/>
    <s v="Frequent Traveller"/>
    <s v="Sales"/>
    <s v="Sales Executive"/>
    <n v="40"/>
    <s v="California"/>
    <n v="86038"/>
    <s v="Low Salary"/>
    <s v="White"/>
    <s v="Masters "/>
    <s v="Economics"/>
    <s v="Married"/>
    <s v="No"/>
    <s v="No"/>
    <n v="8"/>
    <n v="1"/>
    <n v="3"/>
    <n v="3"/>
    <s v="PR3067"/>
    <d v="2014-07-06T00:00:00"/>
    <d v="2019-05-08T00:00:00"/>
    <d v="2022-07-06T00:00:00"/>
    <s v="Satisfied "/>
    <x v="3"/>
    <s v="Very Satisfied"/>
    <n v="1"/>
    <n v="3"/>
    <s v="Meets Expectation"/>
    <s v="Exceeds Expectation "/>
    <x v="0"/>
    <s v="Keep"/>
  </r>
  <r>
    <s v="4C41-7F73"/>
    <s v="Libby Mustoe"/>
    <s v="Female"/>
    <n v="24"/>
    <s v="(18-24)"/>
    <s v="Some Travel"/>
    <s v="Technology"/>
    <s v="Machine Learning Engineer"/>
    <n v="30"/>
    <s v="California"/>
    <n v="94318"/>
    <s v="Low Salary"/>
    <s v="White"/>
    <s v="Bachelors "/>
    <s v="Computer Science"/>
    <s v="Divorced"/>
    <s v="Yes"/>
    <s v="No"/>
    <n v="6"/>
    <n v="3"/>
    <n v="6"/>
    <n v="5"/>
    <s v="PR3069"/>
    <d v="2016-09-21T00:00:00"/>
    <d v="2019-05-09T00:00:00"/>
    <d v="2022-09-21T00:00:00"/>
    <s v="Very Satisfied"/>
    <x v="0"/>
    <s v="Very Satisfied"/>
    <n v="2"/>
    <n v="2"/>
    <s v="Meets Expectation"/>
    <s v="Above and Beyond"/>
    <x v="2"/>
    <s v="Keep"/>
  </r>
  <r>
    <s v="C79A-E5E1"/>
    <s v="Alvera Kulver"/>
    <s v="Female"/>
    <n v="32"/>
    <s v="(25-34)"/>
    <s v="Frequent Traveller"/>
    <s v="Technology"/>
    <s v="Data Scientist"/>
    <n v="13"/>
    <s v="California"/>
    <n v="48835"/>
    <s v="Low Salary"/>
    <s v="White"/>
    <s v="No Formal Qualifications"/>
    <s v="Computer Science"/>
    <s v="Divorced"/>
    <s v="Yes"/>
    <s v="Yes"/>
    <n v="8"/>
    <n v="5"/>
    <n v="7"/>
    <n v="0"/>
    <s v="PR307"/>
    <d v="2012-02-17T00:00:00"/>
    <d v="2014-04-30T00:00:00"/>
    <d v="2020-02-17T00:00:00"/>
    <s v="Satisfied "/>
    <x v="0"/>
    <s v="Neutral"/>
    <n v="1"/>
    <n v="0"/>
    <s v="Exceeds Expectation "/>
    <s v="Above and Beyond"/>
    <x v="2"/>
    <s v="Keep"/>
  </r>
  <r>
    <s v="7B47-C915"/>
    <s v="Grayce Caesar"/>
    <s v="Female"/>
    <n v="36"/>
    <s v="(35-44)"/>
    <s v="Some Travel"/>
    <s v="Sales"/>
    <s v="Sales Executive"/>
    <n v="23"/>
    <s v="California"/>
    <n v="195502"/>
    <s v="Medium Salary"/>
    <s v="Mixed or multiple ethnic groups"/>
    <s v="Masters "/>
    <s v="Marketing"/>
    <s v="Single"/>
    <s v="No"/>
    <s v="No"/>
    <n v="8"/>
    <n v="0"/>
    <n v="3"/>
    <n v="0"/>
    <s v="PR3071"/>
    <d v="2014-02-23T00:00:00"/>
    <d v="2019-05-10T00:00:00"/>
    <d v="2022-02-23T00:00:00"/>
    <s v="Neutral"/>
    <x v="1"/>
    <s v="Satisfied "/>
    <n v="3"/>
    <n v="0"/>
    <s v="Needs Improvement"/>
    <s v="Above and Beyond"/>
    <x v="3"/>
    <s v="Keep"/>
  </r>
  <r>
    <s v="28F4-8367"/>
    <s v="Conny Iveans"/>
    <s v="Non-Binary"/>
    <n v="25"/>
    <s v="(25-34)"/>
    <s v="Some Travel"/>
    <s v="Technology"/>
    <s v="Machine Learning Engineer"/>
    <n v="4"/>
    <s v="California"/>
    <n v="39456"/>
    <s v="Low Salary"/>
    <s v="Mixed or multiple ethnic groups"/>
    <s v="Bachelors "/>
    <s v="Business Studies"/>
    <s v="Divorced"/>
    <s v="No"/>
    <s v="No"/>
    <n v="5"/>
    <n v="1"/>
    <n v="5"/>
    <n v="4"/>
    <s v="PR3072"/>
    <d v="2017-04-15T00:00:00"/>
    <d v="2019-05-10T00:00:00"/>
    <d v="2022-04-15T00:00:00"/>
    <s v="Very Satisfied"/>
    <x v="2"/>
    <s v="Very Satisfied"/>
    <n v="2"/>
    <n v="0"/>
    <s v="Above and Beyond"/>
    <s v="Exceeds Expectation "/>
    <x v="0"/>
    <s v="Keep"/>
  </r>
  <r>
    <s v="A848-F98B"/>
    <s v="Scot Yakebovich"/>
    <s v="Male"/>
    <n v="25"/>
    <s v="(25-34)"/>
    <s v="Some Travel"/>
    <s v="Technology"/>
    <s v="Data Scientist"/>
    <n v="37"/>
    <s v="California"/>
    <n v="38038"/>
    <s v="Low Salary"/>
    <s v="Black or African American"/>
    <s v="High School "/>
    <s v="Computer Science"/>
    <s v="Married"/>
    <s v="No"/>
    <s v="Yes"/>
    <n v="2"/>
    <n v="1"/>
    <n v="1"/>
    <n v="1"/>
    <s v="PR3073"/>
    <d v="2018-01-26T00:00:00"/>
    <d v="2019-05-11T00:00:00"/>
    <d v="2020-01-26T00:00:00"/>
    <s v="Neutral"/>
    <x v="0"/>
    <s v="Neutral"/>
    <n v="3"/>
    <n v="1"/>
    <s v="Above and Beyond"/>
    <s v="Above and Beyond"/>
    <x v="3"/>
    <s v="Keep"/>
  </r>
  <r>
    <s v="DA4C-7F2E"/>
    <s v="Carmita Kenion"/>
    <s v="Female"/>
    <n v="26"/>
    <s v="(25-34)"/>
    <s v="Some Travel"/>
    <s v="Technology"/>
    <s v="Analytics Sales Manager"/>
    <n v="18"/>
    <s v="New York"/>
    <n v="178836"/>
    <s v="Medium Salary"/>
    <s v="White"/>
    <s v="Bachelors "/>
    <s v="Computer Science"/>
    <s v="Married"/>
    <s v="No"/>
    <s v="No"/>
    <n v="6"/>
    <n v="4"/>
    <n v="5"/>
    <n v="6"/>
    <s v="PR3074"/>
    <d v="2016-04-18T00:00:00"/>
    <d v="2019-05-11T00:00:00"/>
    <d v="2022-04-18T00:00:00"/>
    <s v="Neutral"/>
    <x v="2"/>
    <s v="Very Satisfied"/>
    <n v="1"/>
    <n v="0"/>
    <s v="Exceeds Expectation "/>
    <s v="Above and Beyond"/>
    <x v="2"/>
    <s v="Keep"/>
  </r>
  <r>
    <s v="A690-3D5D"/>
    <s v="Lynea Ashurst"/>
    <s v="Female"/>
    <n v="35"/>
    <s v="(35-44)"/>
    <s v="Some Travel"/>
    <s v="Technology"/>
    <s v="Senior Software Engineer"/>
    <n v="7"/>
    <s v="New York"/>
    <n v="253952"/>
    <s v="Medium Salary"/>
    <s v="Mixed or multiple ethnic groups"/>
    <s v="Bachelors "/>
    <s v="Information Systems"/>
    <s v="Divorced"/>
    <s v="Yes"/>
    <s v="No"/>
    <n v="9"/>
    <n v="9"/>
    <n v="9"/>
    <n v="4"/>
    <s v="PR3077"/>
    <d v="2013-10-02T00:00:00"/>
    <d v="2019-05-12T00:00:00"/>
    <d v="2022-10-02T00:00:00"/>
    <s v="Very Satisfied"/>
    <x v="1"/>
    <s v="Satisfied "/>
    <n v="3"/>
    <n v="1"/>
    <s v="Above and Beyond"/>
    <s v="Above and Beyond"/>
    <x v="3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3080"/>
    <d v="2012-03-26T00:00:00"/>
    <d v="2019-05-13T00:00:00"/>
    <d v="2022-03-26T00:00:00"/>
    <s v="Neutral"/>
    <x v="3"/>
    <s v="Very Satisfied"/>
    <n v="1"/>
    <n v="1"/>
    <s v="Needs Improvement"/>
    <s v="Above and Beyond"/>
    <x v="2"/>
    <s v="Keep"/>
  </r>
  <r>
    <s v="A184-3B30"/>
    <s v="Ruperto Ciccotto"/>
    <s v="Male"/>
    <n v="26"/>
    <s v="(25-34)"/>
    <s v="Some Travel"/>
    <s v="Technology"/>
    <s v="Software Engineer"/>
    <n v="17"/>
    <s v="Illinois"/>
    <n v="55778"/>
    <s v="Low Salary"/>
    <s v="American Indian or Alaska Native"/>
    <s v="Bachelors "/>
    <s v="Information Systems"/>
    <s v="Married"/>
    <s v="No"/>
    <s v="No"/>
    <n v="7"/>
    <n v="4"/>
    <n v="7"/>
    <n v="6"/>
    <s v="PR3082"/>
    <d v="2015-11-05T00:00:00"/>
    <d v="2019-05-14T00:00:00"/>
    <d v="2022-11-05T00:00:00"/>
    <s v="Very Satisfied"/>
    <x v="1"/>
    <s v="Very Satisfied"/>
    <n v="2"/>
    <n v="3"/>
    <s v="Meets Expectation"/>
    <s v="Exceeds Expectation "/>
    <x v="0"/>
    <s v="Keep"/>
  </r>
  <r>
    <s v="801C-89BF"/>
    <s v="Maren Tizard"/>
    <s v="Female"/>
    <n v="24"/>
    <s v="(18-24)"/>
    <s v="Some Travel"/>
    <s v="Technology"/>
    <s v="Data Scientist"/>
    <n v="5"/>
    <s v="New York"/>
    <n v="46151"/>
    <s v="Low Salary"/>
    <s v="Asian or Asian American"/>
    <s v="High School "/>
    <s v="Information Systems"/>
    <s v="Divorced"/>
    <s v="No"/>
    <s v="No"/>
    <n v="6"/>
    <n v="4"/>
    <n v="6"/>
    <n v="2"/>
    <s v="PR3083"/>
    <d v="2016-11-12T00:00:00"/>
    <d v="2019-05-14T00:00:00"/>
    <d v="2022-11-12T00:00:00"/>
    <s v="Neutral"/>
    <x v="2"/>
    <s v="Satisfied "/>
    <n v="3"/>
    <n v="1"/>
    <s v="Exceeds Expectation "/>
    <s v="Above and Beyond"/>
    <x v="2"/>
    <s v="Keep"/>
  </r>
  <r>
    <s v="C8BC-3B77"/>
    <s v="Anna-diane Allpress"/>
    <s v="Female"/>
    <n v="27"/>
    <s v="(25-34)"/>
    <s v="Frequent Traveller"/>
    <s v="Sales"/>
    <s v="Sales Executive"/>
    <n v="21"/>
    <s v="New York"/>
    <n v="66488"/>
    <s v="Low Salary"/>
    <s v="White"/>
    <s v="Bachelors "/>
    <s v="Economics"/>
    <s v="Married"/>
    <s v="No"/>
    <s v="No"/>
    <n v="6"/>
    <n v="5"/>
    <n v="6"/>
    <n v="3"/>
    <s v="PR3084"/>
    <d v="2016-07-18T00:00:00"/>
    <d v="2019-05-14T00:00:00"/>
    <d v="2022-07-18T00:00:00"/>
    <s v="Very Satisfied"/>
    <x v="2"/>
    <s v="Satisfied "/>
    <n v="2"/>
    <n v="0"/>
    <s v="Needs Improvement"/>
    <s v="Exceeds Expectation "/>
    <x v="2"/>
    <s v="Keep"/>
  </r>
  <r>
    <s v="5AC6-91D4"/>
    <s v="Terese Burdess"/>
    <s v="Female"/>
    <n v="23"/>
    <s v="(18-24)"/>
    <s v="Some Travel"/>
    <s v="Technology"/>
    <s v="Machine Learning Engineer"/>
    <n v="16"/>
    <s v="California"/>
    <n v="56946"/>
    <s v="Low Salary"/>
    <s v="White"/>
    <s v="High School "/>
    <s v="Information Systems"/>
    <s v="Married"/>
    <s v="No"/>
    <s v="No"/>
    <n v="4"/>
    <n v="2"/>
    <n v="4"/>
    <n v="4"/>
    <s v="PR3085"/>
    <d v="2018-11-22T00:00:00"/>
    <d v="2019-05-14T00:00:00"/>
    <d v="2022-11-22T00:00:00"/>
    <s v="Very Satisfied"/>
    <x v="1"/>
    <s v="Neutral"/>
    <n v="2"/>
    <n v="0"/>
    <s v="Above and Beyond"/>
    <s v="Meets Expectation"/>
    <x v="1"/>
    <s v="Keep"/>
  </r>
  <r>
    <s v="DE6C-86FC"/>
    <s v="Beitris McIlwraith"/>
    <s v="Non-Binary"/>
    <n v="43"/>
    <s v="(35-44)"/>
    <s v="Some Travel"/>
    <s v="Technology"/>
    <s v="Software Engineer"/>
    <n v="31"/>
    <s v="New York"/>
    <n v="130665"/>
    <s v="Low Salary"/>
    <s v="White"/>
    <s v="Masters "/>
    <s v="Computer Science"/>
    <s v="Married"/>
    <s v="No"/>
    <s v="No"/>
    <n v="9"/>
    <n v="6"/>
    <n v="9"/>
    <n v="6"/>
    <s v="PR3086"/>
    <d v="2013-12-10T00:00:00"/>
    <d v="2019-05-15T00:00:00"/>
    <d v="2022-12-10T00:00:00"/>
    <s v="Neutral"/>
    <x v="0"/>
    <s v="Satisfied "/>
    <n v="3"/>
    <n v="0"/>
    <s v="Above and Beyond"/>
    <s v="Exceeds Expectation "/>
    <x v="2"/>
    <s v="Keep"/>
  </r>
  <r>
    <s v="1C57-5F2A"/>
    <s v="Persis Vineall"/>
    <s v="Female"/>
    <n v="27"/>
    <s v="(25-34)"/>
    <s v="Some Travel"/>
    <s v="Technology"/>
    <s v="Software Engineer"/>
    <n v="42"/>
    <s v="California"/>
    <n v="33606"/>
    <s v="Low Salary"/>
    <s v="White"/>
    <s v="Bachelors "/>
    <s v="Computer Science"/>
    <s v="Married"/>
    <s v="No"/>
    <s v="No"/>
    <n v="7"/>
    <n v="0"/>
    <n v="0"/>
    <n v="2"/>
    <s v="PR3087"/>
    <d v="2015-05-07T00:00:00"/>
    <d v="2019-05-15T00:00:00"/>
    <d v="2022-05-07T00:00:00"/>
    <s v="Very Satisfied"/>
    <x v="3"/>
    <s v="Very Satisfied"/>
    <n v="2"/>
    <n v="0"/>
    <s v="Meets Expectation"/>
    <s v="Above and Beyond"/>
    <x v="2"/>
    <s v="Keep"/>
  </r>
  <r>
    <s v="D49C-096C"/>
    <s v="George Keddie"/>
    <s v="Non-Binary"/>
    <n v="26"/>
    <s v="(25-34)"/>
    <s v="No Travel "/>
    <s v="Sales"/>
    <s v="Sales Executive"/>
    <n v="10"/>
    <s v="New York"/>
    <n v="55537"/>
    <s v="Low Salary"/>
    <s v="Native Hawaiian "/>
    <s v="High School "/>
    <s v="Economics"/>
    <s v="Single"/>
    <s v="No"/>
    <s v="Yes"/>
    <n v="4"/>
    <n v="1"/>
    <n v="1"/>
    <n v="1"/>
    <s v="PR309"/>
    <d v="2014-03-16T00:00:00"/>
    <d v="2014-05-01T00:00:00"/>
    <d v="2018-03-16T00:00:00"/>
    <s v="Neutral"/>
    <x v="1"/>
    <s v="Neutral"/>
    <n v="2"/>
    <n v="1"/>
    <s v="Above and Beyond"/>
    <s v="Meets Expectation"/>
    <x v="0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3090"/>
    <d v="2012-05-14T00:00:00"/>
    <d v="2019-05-16T00:00:00"/>
    <d v="2022-05-14T00:00:00"/>
    <s v="Very Satisfied"/>
    <x v="2"/>
    <s v="Neutral"/>
    <n v="1"/>
    <n v="2"/>
    <s v="Exceeds Expectation "/>
    <s v="Meets Expectation"/>
    <x v="1"/>
    <s v="Keep"/>
  </r>
  <r>
    <s v="9D3C-DA45"/>
    <s v="Broddy Jardine"/>
    <s v="Male"/>
    <n v="32"/>
    <s v="(25-34)"/>
    <s v="Some Travel"/>
    <s v="Technology"/>
    <s v="Data Scientist"/>
    <n v="24"/>
    <s v="California"/>
    <n v="41857"/>
    <s v="Low Salary"/>
    <s v="Native Hawaiian "/>
    <s v="Bachelors "/>
    <s v="Information Systems"/>
    <s v="Married"/>
    <s v="No"/>
    <s v="No"/>
    <n v="9"/>
    <n v="0"/>
    <n v="5"/>
    <n v="2"/>
    <s v="PR3091"/>
    <d v="2013-04-12T00:00:00"/>
    <d v="2019-05-17T00:00:00"/>
    <d v="2022-04-12T00:00:00"/>
    <s v="Very Satisfied"/>
    <x v="1"/>
    <s v="Very Satisfied"/>
    <n v="2"/>
    <n v="2"/>
    <s v="Exceeds Expectation "/>
    <s v="Meets Expectation"/>
    <x v="1"/>
    <s v="Keep"/>
  </r>
  <r>
    <s v="2523-EFD4"/>
    <s v="Vanny Ruggen"/>
    <s v="Female"/>
    <n v="34"/>
    <s v="(25-34)"/>
    <s v="Some Travel"/>
    <s v="Technology"/>
    <s v="Senior Software Engineer"/>
    <n v="14"/>
    <s v="New York"/>
    <n v="154405"/>
    <s v="Low Salary"/>
    <s v="White"/>
    <s v="High School "/>
    <s v="Information Systems"/>
    <s v="Single"/>
    <s v="No"/>
    <s v="No"/>
    <n v="9"/>
    <n v="7"/>
    <n v="7"/>
    <n v="1"/>
    <s v="PR3092"/>
    <d v="2013-05-27T00:00:00"/>
    <d v="2019-05-18T00:00:00"/>
    <d v="2022-05-27T00:00:00"/>
    <s v="Neutral"/>
    <x v="0"/>
    <s v="Dissatisfied"/>
    <n v="3"/>
    <n v="2"/>
    <s v="Meets Expectation"/>
    <s v="Meets Expectation"/>
    <x v="1"/>
    <s v="Keep"/>
  </r>
  <r>
    <s v="3A20-7C3E"/>
    <s v="Jerrie Carlos"/>
    <s v="Male"/>
    <n v="25"/>
    <s v="(25-34)"/>
    <s v="Some Travel"/>
    <s v="Technology"/>
    <s v="Software Engineer"/>
    <n v="44"/>
    <s v="California"/>
    <n v="52210"/>
    <s v="Low Salary"/>
    <s v="White"/>
    <s v="Masters "/>
    <s v="Other"/>
    <s v="Divorced"/>
    <s v="No"/>
    <s v="No"/>
    <n v="6"/>
    <n v="0"/>
    <n v="1"/>
    <n v="0"/>
    <s v="PR3093"/>
    <d v="2016-07-01T00:00:00"/>
    <d v="2019-05-18T00:00:00"/>
    <d v="2022-07-01T00:00:00"/>
    <s v="Neutral"/>
    <x v="0"/>
    <s v="Satisfied "/>
    <n v="3"/>
    <n v="0"/>
    <s v="Needs Improvement"/>
    <s v="Exceeds Expectation "/>
    <x v="2"/>
    <s v="Keep"/>
  </r>
  <r>
    <s v="4D59-B831"/>
    <s v="Nell Teague"/>
    <s v="Female"/>
    <n v="25"/>
    <s v="(25-34)"/>
    <s v="Some Travel"/>
    <s v="Human Resources"/>
    <s v="Recruiter"/>
    <n v="14"/>
    <s v="California"/>
    <n v="22150"/>
    <s v="Low Salary"/>
    <s v="Other "/>
    <s v="No Formal Qualifications"/>
    <s v="Human Resources"/>
    <s v="Married"/>
    <s v="No"/>
    <s v="Yes"/>
    <n v="2"/>
    <n v="0"/>
    <n v="1"/>
    <n v="1"/>
    <s v="PR3094"/>
    <d v="2018-06-25T00:00:00"/>
    <d v="2019-05-19T00:00:00"/>
    <d v="2020-06-25T00:00:00"/>
    <s v="Very Satisfied"/>
    <x v="1"/>
    <s v="Very Satisfied"/>
    <n v="3"/>
    <n v="2"/>
    <s v="Meets Expectation"/>
    <s v="Above and Beyond"/>
    <x v="2"/>
    <s v="Keep"/>
  </r>
  <r>
    <s v="BE54-8537"/>
    <s v="Krista Eustace"/>
    <s v="Female"/>
    <n v="26"/>
    <s v="(25-34)"/>
    <s v="Frequent Traveller"/>
    <s v="Technology"/>
    <s v="Software Engineer"/>
    <n v="14"/>
    <s v="New York"/>
    <n v="36794"/>
    <s v="Low Salary"/>
    <s v="American Indian or Alaska Native"/>
    <s v="Bachelors "/>
    <s v="Computer Science"/>
    <s v="Single"/>
    <s v="No"/>
    <s v="Yes"/>
    <n v="5"/>
    <n v="3"/>
    <n v="4"/>
    <n v="3"/>
    <s v="PR3097"/>
    <d v="2015-11-18T00:00:00"/>
    <d v="2019-05-19T00:00:00"/>
    <d v="2020-11-18T00:00:00"/>
    <s v="Neutral"/>
    <x v="3"/>
    <s v="Satisfied "/>
    <n v="1"/>
    <n v="2"/>
    <s v="Above and Beyond"/>
    <s v="Meets Expectation"/>
    <x v="0"/>
    <s v="Keep"/>
  </r>
  <r>
    <s v="5988-3855"/>
    <s v="Marthe Mattisson"/>
    <s v="Female"/>
    <n v="43"/>
    <s v="(35-44)"/>
    <s v="Some Travel"/>
    <s v="Technology"/>
    <s v="Software Engineer"/>
    <n v="31"/>
    <s v="California"/>
    <n v="98693"/>
    <s v="Low Salary"/>
    <s v="Black or African American"/>
    <s v="No Formal Qualifications"/>
    <s v="Information Systems"/>
    <s v="Single"/>
    <s v="No"/>
    <s v="No"/>
    <n v="8"/>
    <n v="5"/>
    <n v="8"/>
    <n v="6"/>
    <s v="PR3100"/>
    <d v="2014-07-04T00:00:00"/>
    <d v="2019-05-21T00:00:00"/>
    <d v="2022-07-04T00:00:00"/>
    <s v="Neutral"/>
    <x v="2"/>
    <s v="Dissatisfied"/>
    <n v="2"/>
    <n v="1"/>
    <s v="Meets Expectation"/>
    <s v="Exceeds Expectation "/>
    <x v="2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3104"/>
    <d v="2012-01-17T00:00:00"/>
    <d v="2019-05-23T00:00:00"/>
    <d v="2022-01-17T00:00:00"/>
    <s v="Satisfied "/>
    <x v="3"/>
    <s v="Neutral"/>
    <n v="1"/>
    <n v="3"/>
    <s v="Needs Improvement"/>
    <s v="Meets Expectation"/>
    <x v="0"/>
    <s v="Keep"/>
  </r>
  <r>
    <s v="81BE-17CD"/>
    <s v="Frederick Cheley"/>
    <s v="Male"/>
    <n v="30"/>
    <s v="(25-34)"/>
    <s v="Frequent Traveller"/>
    <s v="Technology"/>
    <s v="Data Scientist"/>
    <n v="33"/>
    <s v="California"/>
    <n v="35126"/>
    <s v="Low Salary"/>
    <s v="White"/>
    <s v="High School "/>
    <s v="Computer Science"/>
    <s v="Single"/>
    <s v="Yes"/>
    <s v="No"/>
    <n v="9"/>
    <n v="1"/>
    <n v="5"/>
    <n v="5"/>
    <s v="PR3105"/>
    <d v="2013-12-18T00:00:00"/>
    <d v="2019-05-23T00:00:00"/>
    <d v="2022-12-18T00:00:00"/>
    <s v="Very Satisfied"/>
    <x v="3"/>
    <s v="Very Satisfied"/>
    <n v="2"/>
    <n v="0"/>
    <s v="Meets Expectation"/>
    <s v="Above and Beyond"/>
    <x v="2"/>
    <s v="Keep"/>
  </r>
  <r>
    <s v="1B7F-73A9"/>
    <s v="Jacques Verne"/>
    <s v="Male"/>
    <n v="34"/>
    <s v="(25-34)"/>
    <s v="Some Travel"/>
    <s v="Technology"/>
    <s v="Software Engineer"/>
    <n v="24"/>
    <s v="California"/>
    <n v="42721"/>
    <s v="Low Salary"/>
    <s v="Asian or Asian American"/>
    <s v="Bachelors "/>
    <s v="Computer Science"/>
    <s v="Married"/>
    <s v="No"/>
    <s v="No"/>
    <n v="8"/>
    <n v="3"/>
    <n v="3"/>
    <n v="7"/>
    <s v="PR3106"/>
    <d v="2014-12-10T00:00:00"/>
    <d v="2019-05-23T00:00:00"/>
    <d v="2022-12-10T00:00:00"/>
    <s v="Neutral"/>
    <x v="1"/>
    <s v="Neutral"/>
    <n v="1"/>
    <n v="1"/>
    <s v="Above and Beyond"/>
    <s v="Exceeds Expectation "/>
    <x v="0"/>
    <s v="Keep"/>
  </r>
  <r>
    <s v="3B90-B998"/>
    <s v="Giffy Rofe"/>
    <s v="Male"/>
    <n v="33"/>
    <s v="(25-34)"/>
    <s v="No Travel "/>
    <s v="Technology"/>
    <s v="Data Scientist"/>
    <n v="26"/>
    <s v="California"/>
    <n v="43998"/>
    <s v="Low Salary"/>
    <s v="White"/>
    <s v="Bachelors "/>
    <s v="Computer Science"/>
    <s v="Divorced"/>
    <s v="No"/>
    <s v="No"/>
    <n v="8"/>
    <n v="6"/>
    <n v="7"/>
    <n v="2"/>
    <s v="PR3107"/>
    <d v="2014-09-29T00:00:00"/>
    <d v="2019-05-23T00:00:00"/>
    <d v="2022-09-29T00:00:00"/>
    <s v="Satisfied "/>
    <x v="1"/>
    <s v="Satisfied "/>
    <n v="2"/>
    <n v="2"/>
    <s v="Exceeds Expectation "/>
    <s v="Meets Expectation"/>
    <x v="0"/>
    <s v="Keep"/>
  </r>
  <r>
    <s v="DF5F-5ED9"/>
    <s v="Marilee Moreton"/>
    <s v="Female"/>
    <n v="46"/>
    <s v="(45-55)"/>
    <s v="No Travel "/>
    <s v="Technology"/>
    <s v="Analytics Sales Manager"/>
    <n v="21"/>
    <s v="California"/>
    <n v="281175"/>
    <s v="Medium Salary"/>
    <s v="Other "/>
    <s v="No Formal Qualifications"/>
    <s v="Computer Science"/>
    <s v="Married"/>
    <s v="Yes"/>
    <s v="No"/>
    <n v="8"/>
    <n v="1"/>
    <n v="2"/>
    <n v="2"/>
    <s v="PR3108"/>
    <d v="2014-06-02T00:00:00"/>
    <d v="2019-05-23T00:00:00"/>
    <d v="2022-06-02T00:00:00"/>
    <s v="Very Satisfied"/>
    <x v="3"/>
    <s v="Neutral"/>
    <n v="3"/>
    <n v="0"/>
    <s v="Needs Improvement"/>
    <s v="Exceeds Expectation "/>
    <x v="0"/>
    <s v="Keep"/>
  </r>
  <r>
    <s v="4FCD-7D65"/>
    <s v="Frannie Dunrige"/>
    <s v="Female"/>
    <n v="24"/>
    <s v="(18-24)"/>
    <s v="No Travel "/>
    <s v="Technology"/>
    <s v="Senior Software Engineer"/>
    <n v="26"/>
    <s v="California"/>
    <n v="77358"/>
    <s v="Low Salary"/>
    <s v="Asian or Asian American"/>
    <s v="Masters "/>
    <s v="Computer Science"/>
    <s v="Divorced"/>
    <s v="Yes"/>
    <s v="No"/>
    <n v="5"/>
    <n v="0"/>
    <n v="0"/>
    <n v="4"/>
    <s v="PR3109"/>
    <d v="2017-05-30T00:00:00"/>
    <d v="2019-05-23T00:00:00"/>
    <d v="2022-05-30T00:00:00"/>
    <s v="Very Satisfied"/>
    <x v="0"/>
    <s v="Neutral"/>
    <n v="2"/>
    <n v="1"/>
    <s v="Above and Beyond"/>
    <s v="Above and Beyond"/>
    <x v="2"/>
    <s v="Keep"/>
  </r>
  <r>
    <s v="6A09-C910"/>
    <s v="Arri Brooking"/>
    <s v="Male"/>
    <n v="24"/>
    <s v="(18-24)"/>
    <s v="Some Travel"/>
    <s v="Technology"/>
    <s v="Software Engineer"/>
    <n v="19"/>
    <s v="California"/>
    <n v="35270"/>
    <s v="Low Salary"/>
    <s v="Mixed or multiple ethnic groups"/>
    <s v="Masters "/>
    <s v="Computer Science"/>
    <s v="Divorced"/>
    <s v="No"/>
    <s v="No"/>
    <n v="6"/>
    <n v="0"/>
    <n v="5"/>
    <n v="2"/>
    <s v="PR3110"/>
    <d v="2016-08-16T00:00:00"/>
    <d v="2019-05-23T00:00:00"/>
    <d v="2022-08-16T00:00:00"/>
    <s v="Neutral"/>
    <x v="1"/>
    <s v="Very Satisfied"/>
    <n v="1"/>
    <n v="0"/>
    <s v="Above and Beyond"/>
    <s v="Above and Beyond"/>
    <x v="3"/>
    <s v="Keep"/>
  </r>
  <r>
    <s v="0F83-39C1"/>
    <s v="Samantha Beames"/>
    <s v="Female"/>
    <n v="30"/>
    <s v="(25-34)"/>
    <s v="Some Travel"/>
    <s v="Technology"/>
    <s v="Software Engineer"/>
    <n v="33"/>
    <s v="California"/>
    <n v="55485"/>
    <s v="Low Salary"/>
    <s v="Black or African American"/>
    <s v="High School "/>
    <s v="Information Systems"/>
    <s v="Single"/>
    <s v="No"/>
    <s v="No"/>
    <n v="9"/>
    <n v="8"/>
    <n v="9"/>
    <n v="2"/>
    <s v="PR3112"/>
    <d v="2013-12-25T00:00:00"/>
    <d v="2019-05-24T00:00:00"/>
    <d v="2022-12-25T00:00:00"/>
    <s v="Satisfied "/>
    <x v="1"/>
    <s v="Dissatisfied"/>
    <n v="1"/>
    <n v="1"/>
    <s v="Exceeds Expectation "/>
    <s v="Exceeds Expectation "/>
    <x v="2"/>
    <s v="Keep"/>
  </r>
  <r>
    <s v="ED49-73D3"/>
    <s v="Carita Frazier"/>
    <s v="Female"/>
    <n v="28"/>
    <s v="(25-34)"/>
    <s v="Some Travel"/>
    <s v="Sales"/>
    <s v="Sales Executive"/>
    <n v="18"/>
    <s v="Illinois"/>
    <n v="134427"/>
    <s v="Low Salary"/>
    <s v="White"/>
    <s v="Masters "/>
    <s v="Marketing"/>
    <s v="Single"/>
    <s v="Yes"/>
    <s v="No"/>
    <n v="9"/>
    <n v="9"/>
    <n v="9"/>
    <n v="2"/>
    <s v="PR3113"/>
    <d v="2013-08-28T00:00:00"/>
    <d v="2019-05-24T00:00:00"/>
    <d v="2022-08-28T00:00:00"/>
    <s v="Satisfied "/>
    <x v="3"/>
    <s v="Dissatisfied"/>
    <n v="1"/>
    <n v="1"/>
    <s v="Meets Expectation"/>
    <s v="Meets Expectation"/>
    <x v="0"/>
    <s v="Keep"/>
  </r>
  <r>
    <s v="9C24-CD7A"/>
    <s v="Yoshiko Abrahart"/>
    <s v="Female"/>
    <n v="45"/>
    <s v="(45-55)"/>
    <s v="Some Travel"/>
    <s v="Technology"/>
    <s v="Analytics Sales Manager"/>
    <n v="13"/>
    <s v="California"/>
    <n v="349793"/>
    <s v="High Salary"/>
    <s v="White"/>
    <s v="High School "/>
    <s v="Other"/>
    <s v="Single"/>
    <s v="No"/>
    <s v="No"/>
    <n v="8"/>
    <n v="0"/>
    <n v="8"/>
    <n v="6"/>
    <s v="PR3114"/>
    <d v="2014-07-10T00:00:00"/>
    <d v="2019-05-25T00:00:00"/>
    <d v="2022-07-10T00:00:00"/>
    <s v="Satisfied "/>
    <x v="0"/>
    <s v="Neutral"/>
    <n v="2"/>
    <n v="0"/>
    <s v="Exceeds Expectation "/>
    <s v="Above and Beyond"/>
    <x v="3"/>
    <s v="Keep"/>
  </r>
  <r>
    <s v="242A-4FA0"/>
    <s v="Nowell Prettyjohns"/>
    <s v="Male"/>
    <n v="25"/>
    <s v="(25-34)"/>
    <s v="Some Travel"/>
    <s v="Technology"/>
    <s v="Software Engineer"/>
    <n v="2"/>
    <s v="California"/>
    <n v="73825"/>
    <s v="Low Salary"/>
    <s v="Black or African American"/>
    <s v="Masters "/>
    <s v="Computer Science"/>
    <s v="Divorced"/>
    <s v="Yes"/>
    <s v="No"/>
    <n v="6"/>
    <n v="1"/>
    <n v="4"/>
    <n v="4"/>
    <s v="PR3115"/>
    <d v="2016-11-02T00:00:00"/>
    <d v="2019-05-25T00:00:00"/>
    <d v="2022-11-02T00:00:00"/>
    <s v="Neutral"/>
    <x v="3"/>
    <s v="Very Satisfied"/>
    <n v="1"/>
    <n v="3"/>
    <s v="Needs Improvement"/>
    <s v="Exceeds Expectation "/>
    <x v="2"/>
    <s v="Keep"/>
  </r>
  <r>
    <s v="566A-FC64"/>
    <s v="Loria Pursey"/>
    <s v="Female"/>
    <n v="27"/>
    <s v="(25-34)"/>
    <s v="Some Travel"/>
    <s v="Sales"/>
    <s v="Sales Manager"/>
    <n v="4"/>
    <s v="California"/>
    <n v="255718"/>
    <s v="Medium Salary"/>
    <s v="Asian or Asian American"/>
    <s v="Masters "/>
    <s v="Marketing"/>
    <s v="Divorced"/>
    <s v="No"/>
    <s v="No"/>
    <n v="6"/>
    <n v="0"/>
    <n v="5"/>
    <n v="4"/>
    <s v="PR3116"/>
    <d v="2016-10-15T00:00:00"/>
    <d v="2019-05-25T00:00:00"/>
    <d v="2022-10-15T00:00:00"/>
    <s v="Neutral"/>
    <x v="2"/>
    <s v="Dissatisfied"/>
    <n v="2"/>
    <n v="3"/>
    <s v="Exceeds Expectation "/>
    <s v="Exceeds Expectation "/>
    <x v="2"/>
    <s v="Keep"/>
  </r>
  <r>
    <s v="D91C-815B"/>
    <s v="Lucille Balser"/>
    <s v="Female"/>
    <n v="22"/>
    <s v="(18-24)"/>
    <s v="Frequent Traveller"/>
    <s v="Sales"/>
    <s v="Sales Representative"/>
    <n v="26"/>
    <s v="California"/>
    <n v="42250"/>
    <s v="Low Salary"/>
    <s v="White"/>
    <s v="High School "/>
    <s v="Economics"/>
    <s v="Married"/>
    <s v="Yes"/>
    <s v="Yes"/>
    <n v="4"/>
    <n v="1"/>
    <n v="3"/>
    <n v="2"/>
    <s v="PR3117"/>
    <d v="2018-05-23T00:00:00"/>
    <d v="2019-05-26T00:00:00"/>
    <d v="2022-05-23T00:00:00"/>
    <s v="Satisfied "/>
    <x v="0"/>
    <s v="Satisfied "/>
    <n v="1"/>
    <n v="2"/>
    <s v="Exceeds Expectation "/>
    <s v="Above and Beyond"/>
    <x v="3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3119"/>
    <d v="2012-03-19T00:00:00"/>
    <d v="2019-05-26T00:00:00"/>
    <d v="2022-03-19T00:00:00"/>
    <s v="Very Satisfied"/>
    <x v="1"/>
    <s v="Very Satisfied"/>
    <n v="2"/>
    <n v="1"/>
    <s v="Exceeds Expectation "/>
    <s v="Meets Expectation"/>
    <x v="0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312"/>
    <d v="2013-10-04T00:00:00"/>
    <d v="2014-05-02T00:00:00"/>
    <d v="2021-10-04T00:00:00"/>
    <s v="Satisfied "/>
    <x v="3"/>
    <s v="Dissatisfied"/>
    <n v="3"/>
    <n v="3"/>
    <s v="Above and Beyond"/>
    <s v="Meets Expectation"/>
    <x v="1"/>
    <s v="Keep"/>
  </r>
  <r>
    <s v="CACA-0D62"/>
    <s v="Zarla Farrans"/>
    <s v="Female"/>
    <n v="32"/>
    <s v="(25-34)"/>
    <s v="Some Travel"/>
    <s v="Technology"/>
    <s v="Data Scientist"/>
    <n v="33"/>
    <s v="California"/>
    <n v="121881"/>
    <s v="Low Salary"/>
    <s v="Mixed or multiple ethnic groups"/>
    <s v="Bachelors "/>
    <s v="Information Systems"/>
    <s v="Married"/>
    <s v="No"/>
    <s v="No"/>
    <n v="8"/>
    <n v="7"/>
    <n v="8"/>
    <n v="8"/>
    <s v="PR3122"/>
    <d v="2014-02-09T00:00:00"/>
    <d v="2019-05-28T00:00:00"/>
    <d v="2022-02-09T00:00:00"/>
    <s v="Very Satisfied"/>
    <x v="2"/>
    <s v="Dissatisfied"/>
    <n v="1"/>
    <n v="0"/>
    <s v="Above and Beyond"/>
    <s v="Above and Beyond"/>
    <x v="2"/>
    <s v="Keep"/>
  </r>
  <r>
    <s v="6965-C170"/>
    <s v="Joya Hefford"/>
    <s v="Female"/>
    <n v="48"/>
    <s v="(45-55)"/>
    <s v="Some Travel"/>
    <s v="Sales"/>
    <s v="Sales Manager"/>
    <n v="32"/>
    <s v="New York"/>
    <n v="354336"/>
    <s v="High Salary"/>
    <s v="White"/>
    <s v="Bachelors "/>
    <s v="Technical Degree"/>
    <s v="Married"/>
    <s v="Yes"/>
    <s v="No"/>
    <n v="9"/>
    <n v="1"/>
    <n v="2"/>
    <n v="9"/>
    <s v="PR3125"/>
    <d v="2013-04-18T00:00:00"/>
    <d v="2019-05-29T00:00:00"/>
    <d v="2022-04-18T00:00:00"/>
    <s v="Neutral"/>
    <x v="2"/>
    <s v="Dissatisfied"/>
    <n v="3"/>
    <n v="1"/>
    <s v="Above and Beyond"/>
    <s v="Above and Beyond"/>
    <x v="2"/>
    <s v="Keep"/>
  </r>
  <r>
    <s v="7349-CCE0"/>
    <s v="Elisabeth Pettyfar"/>
    <s v="Female"/>
    <n v="32"/>
    <s v="(25-34)"/>
    <s v="Some Travel"/>
    <s v="Technology"/>
    <s v="Software Engineer"/>
    <n v="7"/>
    <s v="California"/>
    <n v="85568"/>
    <s v="Low Salary"/>
    <s v="Mixed or multiple ethnic groups"/>
    <s v="Masters "/>
    <s v="Computer Science"/>
    <s v="Divorced"/>
    <s v="No"/>
    <s v="No"/>
    <n v="9"/>
    <n v="7"/>
    <n v="9"/>
    <n v="1"/>
    <s v="PR3126"/>
    <d v="2013-07-31T00:00:00"/>
    <d v="2019-05-29T00:00:00"/>
    <d v="2022-07-31T00:00:00"/>
    <s v="Neutral"/>
    <x v="0"/>
    <s v="Neutral"/>
    <n v="3"/>
    <n v="1"/>
    <s v="Exceeds Expectation "/>
    <s v="Meets Expectation"/>
    <x v="0"/>
    <s v="Keep"/>
  </r>
  <r>
    <s v="8FF0-0F7A"/>
    <s v="Nanine Barrie"/>
    <s v="Female"/>
    <n v="26"/>
    <s v="(25-34)"/>
    <s v="No Travel "/>
    <s v="Technology"/>
    <s v="Engineering Sales Manager"/>
    <n v="18"/>
    <s v="California"/>
    <n v="153420"/>
    <s v="Low Salary"/>
    <s v="Mixed or multiple ethnic groups"/>
    <s v="Masters "/>
    <s v="Information Systems"/>
    <s v="Divorced"/>
    <s v="Yes"/>
    <s v="No"/>
    <n v="7"/>
    <n v="5"/>
    <n v="5"/>
    <n v="7"/>
    <s v="PR3127"/>
    <d v="2015-08-10T00:00:00"/>
    <d v="2019-05-30T00:00:00"/>
    <d v="2022-08-10T00:00:00"/>
    <s v="Very Satisfied"/>
    <x v="3"/>
    <s v="Very Satisfied"/>
    <n v="2"/>
    <n v="0"/>
    <s v="Above and Beyond"/>
    <s v="Meets Expectation"/>
    <x v="1"/>
    <s v="Keep"/>
  </r>
  <r>
    <s v="259B-6C50"/>
    <s v="Raddie Ballance"/>
    <s v="Male"/>
    <n v="27"/>
    <s v="(25-34)"/>
    <s v="Some Travel"/>
    <s v="Sales"/>
    <s v="Sales Executive"/>
    <n v="27"/>
    <s v="California"/>
    <n v="45880"/>
    <s v="Low Salary"/>
    <s v="Other "/>
    <s v="Doctorate"/>
    <s v="Marketing"/>
    <s v="Divorced"/>
    <s v="Yes"/>
    <s v="No"/>
    <n v="6"/>
    <n v="1"/>
    <n v="4"/>
    <n v="0"/>
    <s v="PR3128"/>
    <d v="2016-02-03T00:00:00"/>
    <d v="2019-05-30T00:00:00"/>
    <d v="2022-02-03T00:00:00"/>
    <s v="Neutral"/>
    <x v="2"/>
    <s v="Satisfied "/>
    <n v="2"/>
    <n v="1"/>
    <s v="Meets Expectation"/>
    <s v="Exceeds Expectation "/>
    <x v="2"/>
    <s v="Keep"/>
  </r>
  <r>
    <s v="F662-DEA5"/>
    <s v="Morley Dmitriev"/>
    <s v="Male"/>
    <n v="38"/>
    <s v="(35-44)"/>
    <s v="Some Travel"/>
    <s v="Technology"/>
    <s v="Data Scientist"/>
    <n v="18"/>
    <s v="California"/>
    <n v="89362"/>
    <s v="Low Salary"/>
    <s v="Black or African American"/>
    <s v="High School "/>
    <s v="Information Systems"/>
    <s v="Married"/>
    <s v="No"/>
    <s v="No"/>
    <n v="9"/>
    <n v="3"/>
    <n v="9"/>
    <n v="7"/>
    <s v="PR3130"/>
    <d v="2013-03-01T00:00:00"/>
    <d v="2019-05-31T00:00:00"/>
    <d v="2022-03-01T00:00:00"/>
    <s v="Neutral"/>
    <x v="3"/>
    <s v="Very Satisfied"/>
    <n v="2"/>
    <n v="2"/>
    <s v="Needs Improvement"/>
    <s v="Above and Beyond"/>
    <x v="3"/>
    <s v="Keep"/>
  </r>
  <r>
    <s v="76ED-1CF5"/>
    <s v="Spenser Pyzer"/>
    <s v="Male"/>
    <n v="47"/>
    <s v="(45-55)"/>
    <s v="Some Travel"/>
    <s v="Technology"/>
    <s v="Software Engineer"/>
    <n v="12"/>
    <s v="California"/>
    <n v="105126"/>
    <s v="Low Salary"/>
    <s v="White"/>
    <s v="Masters "/>
    <s v="Information Systems"/>
    <s v="Single"/>
    <s v="No"/>
    <s v="No"/>
    <n v="8"/>
    <n v="0"/>
    <n v="7"/>
    <n v="1"/>
    <s v="PR3131"/>
    <d v="2014-11-21T00:00:00"/>
    <d v="2019-05-31T00:00:00"/>
    <d v="2022-11-21T00:00:00"/>
    <s v="Satisfied "/>
    <x v="1"/>
    <s v="Dissatisfied"/>
    <n v="3"/>
    <n v="1"/>
    <s v="Needs Improvement"/>
    <s v="Meets Expectation"/>
    <x v="0"/>
    <s v="Keep"/>
  </r>
  <r>
    <s v="2FAE-9278"/>
    <s v="Ettore Gorusso"/>
    <s v="Male"/>
    <n v="24"/>
    <s v="(18-24)"/>
    <s v="Some Travel"/>
    <s v="Technology"/>
    <s v="Senior Software Engineer"/>
    <n v="23"/>
    <s v="New York"/>
    <n v="92798"/>
    <s v="Low Salary"/>
    <s v="White"/>
    <s v="Doctorate"/>
    <s v="Computer Science"/>
    <s v="Single"/>
    <s v="Yes"/>
    <s v="No"/>
    <n v="6"/>
    <n v="4"/>
    <n v="4"/>
    <n v="1"/>
    <s v="PR3132"/>
    <d v="2016-05-23T00:00:00"/>
    <d v="2019-05-31T00:00:00"/>
    <d v="2022-05-23T00:00:00"/>
    <s v="Neutral"/>
    <x v="2"/>
    <s v="Very Satisfied"/>
    <n v="3"/>
    <n v="0"/>
    <s v="Needs Improvement"/>
    <s v="Meets Expectation"/>
    <x v="1"/>
    <s v="Keep"/>
  </r>
  <r>
    <s v="FC47-1953"/>
    <s v="Barby Plaid"/>
    <s v="Female"/>
    <n v="25"/>
    <s v="(25-34)"/>
    <s v="Frequent Traveller"/>
    <s v="Technology"/>
    <s v="Data Scientist"/>
    <n v="15"/>
    <s v="California"/>
    <n v="31931"/>
    <s v="Low Salary"/>
    <s v="Black or African American"/>
    <s v="Masters "/>
    <s v="Other"/>
    <s v="Married"/>
    <s v="No"/>
    <s v="No"/>
    <n v="6"/>
    <n v="1"/>
    <n v="1"/>
    <n v="3"/>
    <s v="PR3133"/>
    <d v="2016-04-21T00:00:00"/>
    <d v="2019-05-31T00:00:00"/>
    <d v="2022-04-21T00:00:00"/>
    <s v="Very Satisfied"/>
    <x v="3"/>
    <s v="Neutral"/>
    <n v="3"/>
    <n v="3"/>
    <s v="Needs Improvement"/>
    <s v="Meets Expectation"/>
    <x v="0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3134"/>
    <d v="2012-01-20T00:00:00"/>
    <d v="2019-06-01T00:00:00"/>
    <d v="2022-01-20T00:00:00"/>
    <s v="Very Satisfied"/>
    <x v="3"/>
    <s v="Dissatisfied"/>
    <n v="3"/>
    <n v="0"/>
    <s v="Needs Improvement"/>
    <s v="Exceeds Expectation "/>
    <x v="0"/>
    <s v="Keep"/>
  </r>
  <r>
    <s v="64BA-99F0"/>
    <s v="Kristina Chanson"/>
    <s v="Female"/>
    <n v="43"/>
    <s v="(35-44)"/>
    <s v="Some Travel"/>
    <s v="Technology"/>
    <s v="Engineering Sales Manager"/>
    <n v="14"/>
    <s v="California"/>
    <n v="309141"/>
    <s v="High Salary"/>
    <s v="White"/>
    <s v="Bachelors "/>
    <s v="Computer Science"/>
    <s v="Married"/>
    <s v="No"/>
    <s v="No"/>
    <n v="9"/>
    <n v="6"/>
    <n v="6"/>
    <n v="9"/>
    <s v="PR3135"/>
    <d v="2013-10-19T00:00:00"/>
    <d v="2019-06-01T00:00:00"/>
    <d v="2022-10-19T00:00:00"/>
    <s v="Satisfied "/>
    <x v="2"/>
    <s v="Dissatisfied"/>
    <n v="2"/>
    <n v="1"/>
    <s v="Exceeds Expectation "/>
    <s v="Meets Expectation"/>
    <x v="1"/>
    <s v="Keep"/>
  </r>
  <r>
    <s v="8663-3E02"/>
    <s v="Kleon Monnery"/>
    <s v="Male"/>
    <n v="37"/>
    <s v="(35-44)"/>
    <s v="Frequent Traveller"/>
    <s v="Technology"/>
    <s v="Analytics Sales Manager"/>
    <n v="7"/>
    <s v="New York"/>
    <n v="276322"/>
    <s v="Medium Salary"/>
    <s v="Mixed or multiple ethnic groups"/>
    <s v="Masters "/>
    <s v="Information Systems"/>
    <s v="Divorced"/>
    <s v="No"/>
    <s v="No"/>
    <n v="9"/>
    <n v="0"/>
    <n v="9"/>
    <n v="1"/>
    <s v="PR3136"/>
    <d v="2013-11-26T00:00:00"/>
    <d v="2019-06-01T00:00:00"/>
    <d v="2022-11-26T00:00:00"/>
    <s v="Very Satisfied"/>
    <x v="2"/>
    <s v="Satisfied "/>
    <n v="3"/>
    <n v="1"/>
    <s v="Needs Improvement"/>
    <s v="Exceeds Expectation "/>
    <x v="0"/>
    <s v="Keep"/>
  </r>
  <r>
    <s v="F523-1135"/>
    <s v="Derrik Seage"/>
    <s v="Male"/>
    <n v="29"/>
    <s v="(25-34)"/>
    <s v="Frequent Traveller"/>
    <s v="Technology"/>
    <s v="Machine Learning Engineer"/>
    <n v="17"/>
    <s v="New York"/>
    <n v="129703"/>
    <s v="Low Salary"/>
    <s v="Black or African American"/>
    <s v="High School "/>
    <s v="Computer Science"/>
    <s v="Divorced"/>
    <s v="No"/>
    <s v="No"/>
    <n v="9"/>
    <n v="6"/>
    <n v="6"/>
    <n v="3"/>
    <s v="PR3137"/>
    <d v="2013-04-25T00:00:00"/>
    <d v="2019-06-01T00:00:00"/>
    <d v="2022-04-25T00:00:00"/>
    <s v="Satisfied "/>
    <x v="1"/>
    <s v="Dissatisfied"/>
    <n v="2"/>
    <n v="1"/>
    <s v="Above and Beyond"/>
    <s v="Meets Expectation"/>
    <x v="0"/>
    <s v="Keep"/>
  </r>
  <r>
    <s v="5C87-D7BB"/>
    <s v="Malory Dumbelton"/>
    <s v="Female"/>
    <n v="25"/>
    <s v="(25-34)"/>
    <s v="Frequent Traveller"/>
    <s v="Technology"/>
    <s v="Software Engineer"/>
    <n v="5"/>
    <s v="California"/>
    <n v="67151"/>
    <s v="Low Salary"/>
    <s v="Mixed or multiple ethnic groups"/>
    <s v="Masters "/>
    <s v="Computer Science"/>
    <s v="Single"/>
    <s v="Yes"/>
    <s v="No"/>
    <n v="5"/>
    <n v="4"/>
    <n v="5"/>
    <n v="4"/>
    <s v="PR3138"/>
    <d v="2017-04-22T00:00:00"/>
    <d v="2019-06-01T00:00:00"/>
    <d v="2022-04-22T00:00:00"/>
    <s v="Very Satisfied"/>
    <x v="0"/>
    <s v="Very Satisfied"/>
    <n v="3"/>
    <n v="1"/>
    <s v="Exceeds Expectation "/>
    <s v="Exceeds Expectation "/>
    <x v="0"/>
    <s v="Keep"/>
  </r>
  <r>
    <s v="3A2C-ABB8"/>
    <s v="Gawain Dewdney"/>
    <s v="Male"/>
    <n v="25"/>
    <s v="(25-34)"/>
    <s v="Some Travel"/>
    <s v="Technology"/>
    <s v="Software Engineer"/>
    <n v="5"/>
    <s v="California"/>
    <n v="28646"/>
    <s v="Low Salary"/>
    <s v="White"/>
    <s v="Bachelors "/>
    <s v="Computer Science"/>
    <s v="Married"/>
    <s v="No"/>
    <s v="No"/>
    <n v="7"/>
    <n v="6"/>
    <n v="6"/>
    <n v="3"/>
    <s v="PR3139"/>
    <d v="2015-07-02T00:00:00"/>
    <d v="2019-06-02T00:00:00"/>
    <d v="2022-07-02T00:00:00"/>
    <s v="Neutral"/>
    <x v="2"/>
    <s v="Very Satisfied"/>
    <n v="2"/>
    <n v="0"/>
    <s v="Meets Expectation"/>
    <s v="Meets Expectation"/>
    <x v="0"/>
    <s v="Keep"/>
  </r>
  <r>
    <s v="0C7B-2EA6"/>
    <s v="Oswell McCloid"/>
    <s v="Male"/>
    <n v="34"/>
    <s v="(25-34)"/>
    <s v="Frequent Traveller"/>
    <s v="Technology"/>
    <s v="Data Scientist"/>
    <n v="25"/>
    <s v="New York"/>
    <n v="39015"/>
    <s v="Low Salary"/>
    <s v="Asian or Asian American"/>
    <s v="High School "/>
    <s v="Other"/>
    <s v="Married"/>
    <s v="No"/>
    <s v="No"/>
    <n v="9"/>
    <n v="5"/>
    <n v="6"/>
    <n v="4"/>
    <s v="PR3140"/>
    <d v="2013-09-15T00:00:00"/>
    <d v="2019-06-03T00:00:00"/>
    <d v="2022-09-15T00:00:00"/>
    <s v="Very Satisfied"/>
    <x v="0"/>
    <s v="Neutral"/>
    <n v="1"/>
    <n v="0"/>
    <s v="Above and Beyond"/>
    <s v="Above and Beyond"/>
    <x v="3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3142"/>
    <d v="2012-05-04T00:00:00"/>
    <d v="2019-06-05T00:00:00"/>
    <d v="2022-05-04T00:00:00"/>
    <s v="Very Satisfied"/>
    <x v="0"/>
    <s v="Neutral"/>
    <n v="3"/>
    <n v="2"/>
    <s v="Meets Expectation"/>
    <s v="Meets Expectation"/>
    <x v="0"/>
    <s v="Keep"/>
  </r>
  <r>
    <s v="6CAD-47F0"/>
    <s v="Tommy Cawthorn"/>
    <s v="Male"/>
    <n v="39"/>
    <s v="(35-44)"/>
    <s v="Some Travel"/>
    <s v="Technology"/>
    <s v="Machine Learning Engineer"/>
    <n v="33"/>
    <s v="New York"/>
    <n v="99602"/>
    <s v="Low Salary"/>
    <s v="Mixed or multiple ethnic groups"/>
    <s v="High School "/>
    <s v="Information Systems"/>
    <s v="Married"/>
    <s v="No"/>
    <s v="No"/>
    <n v="9"/>
    <n v="5"/>
    <n v="8"/>
    <n v="4"/>
    <s v="PR3144"/>
    <d v="2013-10-29T00:00:00"/>
    <d v="2019-06-06T00:00:00"/>
    <d v="2022-10-29T00:00:00"/>
    <s v="Satisfied "/>
    <x v="1"/>
    <s v="Very Satisfied"/>
    <n v="1"/>
    <n v="1"/>
    <s v="Above and Beyond"/>
    <s v="Meets Expectation"/>
    <x v="1"/>
    <s v="Keep"/>
  </r>
  <r>
    <s v="CD4D-7BBA"/>
    <s v="Cristian Massy"/>
    <s v="Male"/>
    <n v="43"/>
    <s v="(35-44)"/>
    <s v="Some Travel"/>
    <s v="Technology"/>
    <s v="Software Engineer"/>
    <n v="38"/>
    <s v="California"/>
    <n v="155786"/>
    <s v="Low Salary"/>
    <s v="White"/>
    <s v="Masters "/>
    <s v="Computer Science"/>
    <s v="Married"/>
    <s v="Yes"/>
    <s v="No"/>
    <n v="9"/>
    <n v="0"/>
    <n v="7"/>
    <n v="5"/>
    <s v="PR3145"/>
    <d v="2013-07-29T00:00:00"/>
    <d v="2019-06-06T00:00:00"/>
    <d v="2022-07-29T00:00:00"/>
    <s v="Neutral"/>
    <x v="1"/>
    <s v="Very Satisfied"/>
    <n v="1"/>
    <n v="1"/>
    <s v="Needs Improvement"/>
    <s v="Meets Expectation"/>
    <x v="1"/>
    <s v="Keep"/>
  </r>
  <r>
    <s v="D3F6-A313"/>
    <s v="Alister Gianullo"/>
    <s v="Male"/>
    <n v="27"/>
    <s v="(25-34)"/>
    <s v="Some Travel"/>
    <s v="Technology"/>
    <s v="Software Engineer"/>
    <n v="34"/>
    <s v="California"/>
    <n v="50949"/>
    <s v="Low Salary"/>
    <s v="White"/>
    <s v="Masters "/>
    <s v="Computer Science"/>
    <s v="Married"/>
    <s v="No"/>
    <s v="No"/>
    <n v="7"/>
    <n v="6"/>
    <n v="7"/>
    <n v="3"/>
    <s v="PR3146"/>
    <d v="2015-08-13T00:00:00"/>
    <d v="2019-06-07T00:00:00"/>
    <d v="2022-08-13T00:00:00"/>
    <s v="Neutral"/>
    <x v="0"/>
    <s v="Dissatisfied"/>
    <n v="1"/>
    <n v="0"/>
    <s v="Above and Beyond"/>
    <s v="Exceeds Expectation "/>
    <x v="0"/>
    <s v="Keep"/>
  </r>
  <r>
    <s v="F60C-4888"/>
    <s v="Erin Pickavance"/>
    <s v="Female"/>
    <n v="36"/>
    <s v="(35-44)"/>
    <s v="Frequent Traveller"/>
    <s v="Technology"/>
    <s v="Data Scientist"/>
    <n v="6"/>
    <s v="California"/>
    <n v="51050"/>
    <s v="Low Salary"/>
    <s v="Asian or Asian American"/>
    <s v="Masters "/>
    <s v="Information Systems"/>
    <s v="Single"/>
    <s v="Yes"/>
    <s v="No"/>
    <n v="8"/>
    <n v="6"/>
    <n v="7"/>
    <n v="2"/>
    <s v="PR3147"/>
    <d v="2014-08-05T00:00:00"/>
    <d v="2019-06-08T00:00:00"/>
    <d v="2022-08-05T00:00:00"/>
    <s v="Very Satisfied"/>
    <x v="3"/>
    <s v="Very Satisfied"/>
    <n v="3"/>
    <n v="2"/>
    <s v="Exceeds Expectation "/>
    <s v="Exceeds Expectation "/>
    <x v="2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3148"/>
    <d v="2012-04-29T00:00:00"/>
    <d v="2019-06-09T00:00:00"/>
    <d v="2022-04-29T00:00:00"/>
    <s v="Satisfied "/>
    <x v="2"/>
    <s v="Satisfied "/>
    <n v="3"/>
    <n v="1"/>
    <s v="Above and Beyond"/>
    <s v="Above and Beyond"/>
    <x v="3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3149"/>
    <d v="2012-02-22T00:00:00"/>
    <d v="2019-06-09T00:00:00"/>
    <d v="2022-02-22T00:00:00"/>
    <s v="Very Satisfied"/>
    <x v="2"/>
    <s v="Neutral"/>
    <n v="3"/>
    <n v="1"/>
    <s v="Exceeds Expectation "/>
    <s v="Meets Expectation"/>
    <x v="0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3150"/>
    <d v="2012-02-28T00:00:00"/>
    <d v="2019-06-10T00:00:00"/>
    <d v="2022-02-28T00:00:00"/>
    <s v="Neutral"/>
    <x v="0"/>
    <s v="Satisfied "/>
    <n v="2"/>
    <n v="1"/>
    <s v="Needs Improvement"/>
    <s v="Exceeds Expectation "/>
    <x v="0"/>
    <s v="Keep"/>
  </r>
  <r>
    <s v="19C3-DAE4"/>
    <s v="Cristiano Brugger"/>
    <s v="Male"/>
    <n v="30"/>
    <s v="(25-34)"/>
    <s v="Some Travel"/>
    <s v="Technology"/>
    <s v="Data Scientist"/>
    <n v="19"/>
    <s v="California"/>
    <n v="53336"/>
    <s v="Low Salary"/>
    <s v="Black or African American"/>
    <s v="Bachelors "/>
    <s v="Information Systems"/>
    <s v="Married"/>
    <s v="No"/>
    <s v="No"/>
    <n v="8"/>
    <n v="3"/>
    <n v="3"/>
    <n v="7"/>
    <s v="PR3151"/>
    <d v="2014-06-11T00:00:00"/>
    <d v="2019-06-10T00:00:00"/>
    <d v="2022-06-11T00:00:00"/>
    <s v="Neutral"/>
    <x v="1"/>
    <s v="Dissatisfied"/>
    <n v="1"/>
    <n v="0"/>
    <s v="Meets Expectation"/>
    <s v="Exceeds Expectation "/>
    <x v="2"/>
    <s v="Keep"/>
  </r>
  <r>
    <s v="DC67-3B66"/>
    <s v="Tammie Kingh"/>
    <s v="Male"/>
    <n v="25"/>
    <s v="(25-34)"/>
    <s v="Some Travel"/>
    <s v="Technology"/>
    <s v="Software Engineer"/>
    <n v="33"/>
    <s v="New York"/>
    <n v="24417"/>
    <s v="Low Salary"/>
    <s v="Mixed or multiple ethnic groups"/>
    <s v="Bachelors "/>
    <s v="Information Systems"/>
    <s v="Married"/>
    <s v="No"/>
    <s v="No"/>
    <n v="6"/>
    <n v="2"/>
    <n v="6"/>
    <n v="6"/>
    <s v="PR3152"/>
    <d v="2016-02-26T00:00:00"/>
    <d v="2019-06-11T00:00:00"/>
    <d v="2022-02-26T00:00:00"/>
    <s v="Satisfied "/>
    <x v="1"/>
    <s v="Very Satisfied"/>
    <n v="3"/>
    <n v="1"/>
    <s v="Needs Improvement"/>
    <s v="Meets Expectation"/>
    <x v="1"/>
    <s v="Keep"/>
  </r>
  <r>
    <s v="E81C-A653"/>
    <s v="Letta Leyban"/>
    <s v="Female"/>
    <n v="27"/>
    <s v="(25-34)"/>
    <s v="Some Travel"/>
    <s v="Sales"/>
    <s v="Sales Executive"/>
    <n v="34"/>
    <s v="California"/>
    <n v="129366"/>
    <s v="Low Salary"/>
    <s v="White"/>
    <s v="High School "/>
    <s v="Marketing"/>
    <s v="Married"/>
    <s v="No"/>
    <s v="No"/>
    <n v="6"/>
    <n v="0"/>
    <n v="5"/>
    <n v="0"/>
    <s v="PR3153"/>
    <d v="2016-11-17T00:00:00"/>
    <d v="2019-06-12T00:00:00"/>
    <d v="2022-11-17T00:00:00"/>
    <s v="Neutral"/>
    <x v="3"/>
    <s v="Neutral"/>
    <n v="3"/>
    <n v="0"/>
    <s v="Exceeds Expectation "/>
    <s v="Meets Expectation"/>
    <x v="0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3156"/>
    <d v="2012-05-05T00:00:00"/>
    <d v="2019-06-14T00:00:00"/>
    <d v="2022-05-05T00:00:00"/>
    <s v="Neutral"/>
    <x v="2"/>
    <s v="Dissatisfied"/>
    <n v="2"/>
    <n v="1"/>
    <s v="Needs Improvement"/>
    <s v="Meets Expectation"/>
    <x v="1"/>
    <s v="Keep"/>
  </r>
  <r>
    <s v="A91B-7DC5"/>
    <s v="Stephanie Harradence"/>
    <s v="Female"/>
    <n v="42"/>
    <s v="(35-44)"/>
    <s v="Some Travel"/>
    <s v="Technology"/>
    <s v="Machine Learning Engineer"/>
    <n v="43"/>
    <s v="California"/>
    <n v="110069"/>
    <s v="Low Salary"/>
    <s v="Black or African American"/>
    <s v="Masters "/>
    <s v="Computer Science"/>
    <s v="Divorced"/>
    <s v="No"/>
    <s v="No"/>
    <n v="9"/>
    <n v="3"/>
    <n v="8"/>
    <n v="4"/>
    <s v="PR3157"/>
    <d v="2013-12-26T00:00:00"/>
    <d v="2019-06-14T00:00:00"/>
    <d v="2022-12-26T00:00:00"/>
    <s v="Very Satisfied"/>
    <x v="1"/>
    <s v="Dissatisfied"/>
    <n v="2"/>
    <n v="1"/>
    <s v="Exceeds Expectation "/>
    <s v="Exceeds Expectation "/>
    <x v="0"/>
    <s v="Keep"/>
  </r>
  <r>
    <s v="B967-D6D3"/>
    <s v="Kimmy O'Logan"/>
    <s v="Female"/>
    <n v="26"/>
    <s v="(25-34)"/>
    <s v="No Travel "/>
    <s v="Technology"/>
    <s v="Data Scientist"/>
    <n v="21"/>
    <s v="California"/>
    <n v="26919"/>
    <s v="Low Salary"/>
    <s v="White"/>
    <s v="Bachelors "/>
    <s v="Computer Science"/>
    <s v="Married"/>
    <s v="No"/>
    <s v="No"/>
    <n v="6"/>
    <n v="0"/>
    <n v="5"/>
    <n v="3"/>
    <s v="PR3158"/>
    <d v="2016-05-04T00:00:00"/>
    <d v="2019-06-14T00:00:00"/>
    <d v="2022-05-04T00:00:00"/>
    <s v="Satisfied "/>
    <x v="2"/>
    <s v="Dissatisfied"/>
    <n v="2"/>
    <n v="1"/>
    <s v="Needs Improvement"/>
    <s v="Exceeds Expectation "/>
    <x v="2"/>
    <s v="Keep"/>
  </r>
  <r>
    <s v="5416-F925"/>
    <s v="John Tempest"/>
    <s v="Male"/>
    <n v="43"/>
    <s v="(35-44)"/>
    <s v="No Travel "/>
    <s v="Technology"/>
    <s v="Data Scientist"/>
    <n v="14"/>
    <s v="New York"/>
    <n v="76331"/>
    <s v="Low Salary"/>
    <s v="White"/>
    <s v="No Formal Qualifications"/>
    <s v="Computer Science"/>
    <s v="Married"/>
    <s v="No"/>
    <s v="No"/>
    <n v="8"/>
    <n v="2"/>
    <n v="4"/>
    <n v="3"/>
    <s v="PR3159"/>
    <d v="2014-06-18T00:00:00"/>
    <d v="2019-06-15T00:00:00"/>
    <d v="2022-06-18T00:00:00"/>
    <s v="Neutral"/>
    <x v="0"/>
    <s v="Dissatisfied"/>
    <n v="1"/>
    <n v="1"/>
    <s v="Needs Improvement"/>
    <s v="Above and Beyond"/>
    <x v="3"/>
    <s v="Keep"/>
  </r>
  <r>
    <s v="07C3-7429"/>
    <s v="Hendrik Blenkharn"/>
    <s v="Male"/>
    <n v="26"/>
    <s v="(25-34)"/>
    <s v="Some Travel"/>
    <s v="Technology"/>
    <s v="Machine Learning Engineer"/>
    <n v="18"/>
    <s v="California"/>
    <n v="54470"/>
    <s v="Low Salary"/>
    <s v="Asian or Asian American"/>
    <s v="Bachelors "/>
    <s v="Information Systems"/>
    <s v="Divorced"/>
    <s v="No"/>
    <s v="No"/>
    <n v="6"/>
    <n v="0"/>
    <n v="6"/>
    <n v="3"/>
    <s v="PR3160"/>
    <d v="2016-07-21T00:00:00"/>
    <d v="2019-06-15T00:00:00"/>
    <d v="2022-07-21T00:00:00"/>
    <s v="Satisfied "/>
    <x v="0"/>
    <s v="Dissatisfied"/>
    <n v="2"/>
    <n v="1"/>
    <s v="Above and Beyond"/>
    <s v="Meets Expectation"/>
    <x v="1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3161"/>
    <d v="2012-04-14T00:00:00"/>
    <d v="2019-06-16T00:00:00"/>
    <d v="2022-04-14T00:00:00"/>
    <s v="Satisfied "/>
    <x v="0"/>
    <s v="Very Satisfied"/>
    <n v="3"/>
    <n v="1"/>
    <s v="Meets Expectation"/>
    <s v="Meets Expectation"/>
    <x v="1"/>
    <s v="Keep"/>
  </r>
  <r>
    <s v="4F64-A0E2"/>
    <s v="Baird Trays"/>
    <s v="Non-Binary"/>
    <n v="48"/>
    <s v="(45-55)"/>
    <s v="Frequent Traveller"/>
    <s v="Sales"/>
    <s v="Sales Executive"/>
    <n v="9"/>
    <s v="New York"/>
    <n v="288450"/>
    <s v="Medium Salary"/>
    <s v="Native Hawaiian "/>
    <s v="Bachelors "/>
    <s v="Economics"/>
    <s v="Divorced"/>
    <s v="Yes"/>
    <s v="No"/>
    <n v="8"/>
    <n v="2"/>
    <n v="6"/>
    <n v="4"/>
    <s v="PR3162"/>
    <d v="2014-05-24T00:00:00"/>
    <d v="2019-06-16T00:00:00"/>
    <d v="2022-05-24T00:00:00"/>
    <s v="Very Satisfied"/>
    <x v="0"/>
    <s v="Dissatisfied"/>
    <n v="2"/>
    <n v="0"/>
    <s v="Meets Expectation"/>
    <s v="Above and Beyond"/>
    <x v="2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3163"/>
    <d v="2012-03-31T00:00:00"/>
    <d v="2019-06-17T00:00:00"/>
    <d v="2022-03-31T00:00:00"/>
    <s v="Very Satisfied"/>
    <x v="2"/>
    <s v="Dissatisfied"/>
    <n v="3"/>
    <n v="2"/>
    <s v="Above and Beyond"/>
    <s v="Meets Expectation"/>
    <x v="0"/>
    <s v="Keep"/>
  </r>
  <r>
    <s v="549F-B3E7"/>
    <s v="Arlyne Paylie"/>
    <s v="Female"/>
    <n v="41"/>
    <s v="(35-44)"/>
    <s v="No Travel "/>
    <s v="Sales"/>
    <s v="Sales Executive"/>
    <n v="34"/>
    <s v="New York"/>
    <n v="109747"/>
    <s v="Low Salary"/>
    <s v="White"/>
    <s v="High School "/>
    <s v="Marketing"/>
    <s v="Married"/>
    <s v="No"/>
    <s v="No"/>
    <n v="9"/>
    <n v="8"/>
    <n v="9"/>
    <n v="5"/>
    <s v="PR3164"/>
    <d v="2013-07-20T00:00:00"/>
    <d v="2019-06-17T00:00:00"/>
    <d v="2022-07-20T00:00:00"/>
    <s v="Satisfied "/>
    <x v="3"/>
    <s v="Dissatisfied"/>
    <n v="1"/>
    <n v="0"/>
    <s v="Above and Beyond"/>
    <s v="Meets Expectation"/>
    <x v="0"/>
    <s v="Keep"/>
  </r>
  <r>
    <s v="6FE3-2270"/>
    <s v="Danita Paal"/>
    <s v="Non-Binary"/>
    <n v="31"/>
    <s v="(25-34)"/>
    <s v="Frequent Traveller"/>
    <s v="Sales"/>
    <s v="Sales Executive"/>
    <n v="35"/>
    <s v="California"/>
    <n v="115982"/>
    <s v="Low Salary"/>
    <s v="White"/>
    <s v="Bachelors "/>
    <s v="Marketing"/>
    <s v="Married"/>
    <s v="No"/>
    <s v="No"/>
    <n v="8"/>
    <n v="7"/>
    <n v="7"/>
    <n v="4"/>
    <s v="PR3165"/>
    <d v="2014-04-03T00:00:00"/>
    <d v="2019-06-17T00:00:00"/>
    <d v="2022-04-03T00:00:00"/>
    <s v="Very Satisfied"/>
    <x v="0"/>
    <s v="Dissatisfied"/>
    <n v="1"/>
    <n v="0"/>
    <s v="Above and Beyond"/>
    <s v="Above and Beyond"/>
    <x v="2"/>
    <s v="Keep"/>
  </r>
  <r>
    <s v="22FF-9076"/>
    <s v="Eleanore Attenbrough"/>
    <s v="Female"/>
    <n v="27"/>
    <s v="(25-34)"/>
    <s v="Some Travel"/>
    <s v="Sales"/>
    <s v="Sales Executive"/>
    <n v="36"/>
    <s v="California"/>
    <n v="173994"/>
    <s v="Medium Salary"/>
    <s v="Asian or Asian American"/>
    <s v="Bachelors "/>
    <s v="Technical Degree"/>
    <s v="Divorced"/>
    <s v="No"/>
    <s v="No"/>
    <n v="6"/>
    <n v="1"/>
    <n v="5"/>
    <n v="6"/>
    <s v="PR3166"/>
    <d v="2016-07-23T00:00:00"/>
    <d v="2019-06-17T00:00:00"/>
    <d v="2022-07-23T00:00:00"/>
    <s v="Satisfied "/>
    <x v="1"/>
    <s v="Satisfied "/>
    <n v="2"/>
    <n v="1"/>
    <s v="Needs Improvement"/>
    <s v="Above and Beyond"/>
    <x v="3"/>
    <s v="Keep"/>
  </r>
  <r>
    <s v="B8A5-07A1"/>
    <s v="Ainsley Norheny"/>
    <s v="Female"/>
    <n v="24"/>
    <s v="(18-24)"/>
    <s v="Some Travel"/>
    <s v="Technology"/>
    <s v="Data Scientist"/>
    <n v="27"/>
    <s v="Illinois"/>
    <n v="33554"/>
    <s v="Low Salary"/>
    <s v="White"/>
    <s v="Masters "/>
    <s v="Other"/>
    <s v="Married"/>
    <s v="No"/>
    <s v="No"/>
    <n v="6"/>
    <n v="1"/>
    <n v="2"/>
    <n v="6"/>
    <s v="PR3167"/>
    <d v="2016-05-21T00:00:00"/>
    <d v="2019-06-17T00:00:00"/>
    <d v="2022-05-21T00:00:00"/>
    <s v="Very Satisfied"/>
    <x v="2"/>
    <s v="Very Satisfied"/>
    <n v="1"/>
    <n v="0"/>
    <s v="Exceeds Expectation "/>
    <s v="Exceeds Expectation "/>
    <x v="0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3168"/>
    <d v="2012-03-08T00:00:00"/>
    <d v="2019-06-19T00:00:00"/>
    <d v="2022-03-08T00:00:00"/>
    <s v="Satisfied "/>
    <x v="3"/>
    <s v="Neutral"/>
    <n v="1"/>
    <n v="1"/>
    <s v="Meets Expectation"/>
    <s v="Above and Beyond"/>
    <x v="3"/>
    <s v="Keep"/>
  </r>
  <r>
    <s v="F4D2-F6F2"/>
    <s v="Vi Khadir"/>
    <s v="Female"/>
    <n v="47"/>
    <s v="(45-55)"/>
    <s v="Some Travel"/>
    <s v="Technology"/>
    <s v="Engineering Sales Manager"/>
    <n v="8"/>
    <s v="California"/>
    <n v="287710"/>
    <s v="Medium Salary"/>
    <s v="Asian or Asian American"/>
    <s v="Bachelors "/>
    <s v="Computer Science"/>
    <s v="Married"/>
    <s v="No"/>
    <s v="No"/>
    <n v="8"/>
    <n v="8"/>
    <n v="8"/>
    <n v="5"/>
    <s v="PR3169"/>
    <d v="2014-01-05T00:00:00"/>
    <d v="2019-06-19T00:00:00"/>
    <d v="2022-01-05T00:00:00"/>
    <s v="Satisfied "/>
    <x v="1"/>
    <s v="Satisfied "/>
    <n v="2"/>
    <n v="1"/>
    <s v="Meets Expectation"/>
    <s v="Exceeds Expectation "/>
    <x v="2"/>
    <s v="Keep"/>
  </r>
  <r>
    <s v="1C6C-3B67"/>
    <s v="Emilie Panter"/>
    <s v="Non-Binary"/>
    <n v="41"/>
    <s v="(35-44)"/>
    <s v="Frequent Traveller"/>
    <s v="Technology"/>
    <s v="Software Engineer"/>
    <n v="7"/>
    <s v="New York"/>
    <n v="96632"/>
    <s v="Low Salary"/>
    <s v="American Indian or Alaska Native"/>
    <s v="Bachelors "/>
    <s v="Computer Science"/>
    <s v="Married"/>
    <s v="No"/>
    <s v="No"/>
    <n v="8"/>
    <n v="2"/>
    <n v="8"/>
    <n v="0"/>
    <s v="PR3170"/>
    <d v="2014-12-31T00:00:00"/>
    <d v="2019-06-19T00:00:00"/>
    <d v="2022-12-31T00:00:00"/>
    <s v="Very Satisfied"/>
    <x v="0"/>
    <s v="Neutral"/>
    <n v="1"/>
    <n v="2"/>
    <s v="Above and Beyond"/>
    <s v="Meets Expectation"/>
    <x v="0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3172"/>
    <d v="2012-02-17T00:00:00"/>
    <d v="2019-06-21T00:00:00"/>
    <d v="2022-02-17T00:00:00"/>
    <s v="Very Satisfied"/>
    <x v="0"/>
    <s v="Dissatisfied"/>
    <n v="3"/>
    <n v="0"/>
    <s v="Needs Improvement"/>
    <s v="Above and Beyond"/>
    <x v="2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3173"/>
    <d v="2012-02-07T00:00:00"/>
    <d v="2019-06-22T00:00:00"/>
    <d v="2022-02-07T00:00:00"/>
    <s v="Satisfied "/>
    <x v="3"/>
    <s v="Dissatisfied"/>
    <n v="3"/>
    <n v="0"/>
    <s v="Meets Expectation"/>
    <s v="Meets Expectation"/>
    <x v="1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3174"/>
    <d v="2012-05-17T00:00:00"/>
    <d v="2019-06-23T00:00:00"/>
    <d v="2022-05-17T00:00:00"/>
    <s v="Neutral"/>
    <x v="3"/>
    <s v="Satisfied "/>
    <n v="3"/>
    <n v="0"/>
    <s v="Above and Beyond"/>
    <s v="Meets Expectation"/>
    <x v="0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3175"/>
    <d v="2012-03-24T00:00:00"/>
    <d v="2019-06-23T00:00:00"/>
    <d v="2022-03-24T00:00:00"/>
    <s v="Satisfied "/>
    <x v="3"/>
    <s v="Neutral"/>
    <n v="1"/>
    <n v="2"/>
    <s v="Exceeds Expectation "/>
    <s v="Exceeds Expectation "/>
    <x v="0"/>
    <s v="Keep"/>
  </r>
  <r>
    <s v="5544-4583"/>
    <s v="Jennee Proske"/>
    <s v="Female"/>
    <n v="41"/>
    <s v="(35-44)"/>
    <s v="Some Travel"/>
    <s v="Sales"/>
    <s v="Sales Executive"/>
    <n v="42"/>
    <s v="California"/>
    <n v="142853"/>
    <s v="Low Salary"/>
    <s v="Asian or Asian American"/>
    <s v="Bachelors "/>
    <s v="Technical Degree"/>
    <s v="Married"/>
    <s v="No"/>
    <s v="No"/>
    <n v="8"/>
    <n v="7"/>
    <n v="8"/>
    <n v="7"/>
    <s v="PR3176"/>
    <d v="2014-05-27T00:00:00"/>
    <d v="2019-06-23T00:00:00"/>
    <d v="2022-05-27T00:00:00"/>
    <s v="Neutral"/>
    <x v="1"/>
    <s v="Very Satisfied"/>
    <n v="2"/>
    <n v="1"/>
    <s v="Exceeds Expectation "/>
    <s v="Exceeds Expectation "/>
    <x v="2"/>
    <s v="Keep"/>
  </r>
  <r>
    <s v="9CE9-B0D5"/>
    <s v="Hilary McPhee"/>
    <s v="Male"/>
    <n v="33"/>
    <s v="(25-34)"/>
    <s v="Some Travel"/>
    <s v="Technology"/>
    <s v="Data Scientist"/>
    <n v="31"/>
    <s v="California"/>
    <n v="60754"/>
    <s v="Low Salary"/>
    <s v="White"/>
    <s v="No Formal Qualifications"/>
    <s v="Information Systems"/>
    <s v="Married"/>
    <s v="No"/>
    <s v="No"/>
    <n v="8"/>
    <n v="7"/>
    <n v="8"/>
    <n v="1"/>
    <s v="PR3177"/>
    <d v="2014-06-15T00:00:00"/>
    <d v="2019-06-23T00:00:00"/>
    <d v="2022-06-15T00:00:00"/>
    <s v="Very Satisfied"/>
    <x v="3"/>
    <s v="Satisfied "/>
    <n v="3"/>
    <n v="1"/>
    <s v="Exceeds Expectation "/>
    <s v="Meets Expectation"/>
    <x v="1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3178"/>
    <d v="2012-05-03T00:00:00"/>
    <d v="2019-06-24T00:00:00"/>
    <d v="2022-05-03T00:00:00"/>
    <s v="Very Satisfied"/>
    <x v="3"/>
    <s v="Dissatisfied"/>
    <n v="1"/>
    <n v="0"/>
    <s v="Meets Expectation"/>
    <s v="Exceeds Expectation "/>
    <x v="0"/>
    <s v="Keep"/>
  </r>
  <r>
    <s v="95CB-4E31"/>
    <s v="Pavlov Pretor"/>
    <s v="Male"/>
    <n v="28"/>
    <s v="(25-34)"/>
    <s v="No Travel "/>
    <s v="Technology"/>
    <s v="Software Engineer"/>
    <n v="4"/>
    <s v="California"/>
    <n v="57837"/>
    <s v="Low Salary"/>
    <s v="Asian or Asian American"/>
    <s v="Bachelors "/>
    <s v="Business Studies"/>
    <s v="Divorced"/>
    <s v="No"/>
    <s v="No"/>
    <n v="7"/>
    <n v="3"/>
    <n v="3"/>
    <n v="6"/>
    <s v="PR3179"/>
    <d v="2015-06-30T00:00:00"/>
    <d v="2019-06-24T00:00:00"/>
    <d v="2022-06-30T00:00:00"/>
    <s v="Satisfied "/>
    <x v="1"/>
    <s v="Very Satisfied"/>
    <n v="3"/>
    <n v="2"/>
    <s v="Needs Improvement"/>
    <s v="Meets Expectation"/>
    <x v="0"/>
    <s v="Keep"/>
  </r>
  <r>
    <s v="AA67-CB22"/>
    <s v="Obadias Izhaky"/>
    <s v="Male"/>
    <n v="26"/>
    <s v="(25-34)"/>
    <s v="Some Travel"/>
    <s v="Technology"/>
    <s v="Senior Software Engineer"/>
    <n v="4"/>
    <s v="Illinois"/>
    <n v="167509"/>
    <s v="Medium Salary"/>
    <s v="White"/>
    <s v="Masters "/>
    <s v="Computer Science"/>
    <s v="Single"/>
    <s v="No"/>
    <s v="No"/>
    <n v="7"/>
    <n v="6"/>
    <n v="6"/>
    <n v="0"/>
    <s v="PR3180"/>
    <d v="2015-05-19T00:00:00"/>
    <d v="2019-06-25T00:00:00"/>
    <d v="2022-05-19T00:00:00"/>
    <s v="Very Satisfied"/>
    <x v="2"/>
    <s v="Neutral"/>
    <n v="3"/>
    <n v="1"/>
    <s v="Needs Improvement"/>
    <s v="Meets Expectation"/>
    <x v="1"/>
    <s v="Keep"/>
  </r>
  <r>
    <s v="6542-3E93"/>
    <s v="Kelley Yakovl"/>
    <s v="Male"/>
    <n v="25"/>
    <s v="(25-34)"/>
    <s v="No Travel "/>
    <s v="Technology"/>
    <s v="Machine Learning Engineer"/>
    <n v="44"/>
    <s v="California"/>
    <n v="57765"/>
    <s v="Low Salary"/>
    <s v="American Indian or Alaska Native"/>
    <s v="Masters "/>
    <s v="Information Systems"/>
    <s v="Married"/>
    <s v="No"/>
    <s v="No"/>
    <n v="4"/>
    <n v="1"/>
    <n v="3"/>
    <n v="2"/>
    <s v="PR3181"/>
    <d v="2018-10-25T00:00:00"/>
    <d v="2019-06-25T00:00:00"/>
    <d v="2022-10-25T00:00:00"/>
    <s v="Neutral"/>
    <x v="1"/>
    <s v="Dissatisfied"/>
    <n v="3"/>
    <n v="2"/>
    <s v="Above and Beyond"/>
    <s v="Above and Beyond"/>
    <x v="2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3182"/>
    <d v="2012-05-05T00:00:00"/>
    <d v="2019-06-26T00:00:00"/>
    <d v="2022-05-05T00:00:00"/>
    <s v="Satisfied "/>
    <x v="2"/>
    <s v="Neutral"/>
    <n v="2"/>
    <n v="1"/>
    <s v="Needs Improvement"/>
    <s v="Meets Expectation"/>
    <x v="1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3183"/>
    <d v="2012-03-25T00:00:00"/>
    <d v="2019-06-26T00:00:00"/>
    <d v="2022-03-25T00:00:00"/>
    <s v="Neutral"/>
    <x v="0"/>
    <s v="Dissatisfied"/>
    <n v="1"/>
    <n v="0"/>
    <s v="Above and Beyond"/>
    <s v="Above and Beyond"/>
    <x v="2"/>
    <s v="Keep"/>
  </r>
  <r>
    <s v="8026-658D"/>
    <s v="Dana Lobb"/>
    <s v="Male"/>
    <n v="36"/>
    <s v="(35-44)"/>
    <s v="Some Travel"/>
    <s v="Technology"/>
    <s v="Machine Learning Engineer"/>
    <n v="28"/>
    <s v="New York"/>
    <n v="174019"/>
    <s v="Medium Salary"/>
    <s v="Black or African American"/>
    <s v="Bachelors "/>
    <s v="Information Systems"/>
    <s v="Married"/>
    <s v="Yes"/>
    <s v="No"/>
    <n v="9"/>
    <n v="8"/>
    <n v="9"/>
    <n v="1"/>
    <s v="PR3184"/>
    <d v="2013-03-07T00:00:00"/>
    <d v="2019-06-26T00:00:00"/>
    <d v="2022-03-07T00:00:00"/>
    <s v="Neutral"/>
    <x v="0"/>
    <s v="Satisfied "/>
    <n v="1"/>
    <n v="1"/>
    <s v="Exceeds Expectation "/>
    <s v="Meets Expectation"/>
    <x v="0"/>
    <s v="Keep"/>
  </r>
  <r>
    <s v="450D-13A9"/>
    <s v="Arlene Warstall"/>
    <s v="Female"/>
    <n v="26"/>
    <s v="(25-34)"/>
    <s v="Some Travel"/>
    <s v="Sales"/>
    <s v="Sales Representative"/>
    <n v="29"/>
    <s v="New York"/>
    <n v="28024"/>
    <s v="Low Salary"/>
    <s v="Black or African American"/>
    <s v="Bachelors "/>
    <s v="Economics"/>
    <s v="Single"/>
    <s v="No"/>
    <s v="No"/>
    <n v="7"/>
    <n v="0"/>
    <n v="7"/>
    <n v="5"/>
    <s v="PR3185"/>
    <d v="2015-11-30T00:00:00"/>
    <d v="2019-06-26T00:00:00"/>
    <d v="2022-11-30T00:00:00"/>
    <s v="Neutral"/>
    <x v="2"/>
    <s v="Very Satisfied"/>
    <n v="3"/>
    <n v="1"/>
    <s v="Exceeds Expectation "/>
    <s v="Exceeds Expectation "/>
    <x v="0"/>
    <s v="Keep"/>
  </r>
  <r>
    <s v="F5CC-33FA"/>
    <s v="Ilario Stearne"/>
    <s v="Male"/>
    <n v="25"/>
    <s v="(25-34)"/>
    <s v="Some Travel"/>
    <s v="Sales"/>
    <s v="Sales Executive"/>
    <n v="30"/>
    <s v="California"/>
    <n v="106738"/>
    <s v="Low Salary"/>
    <s v="White"/>
    <s v="Masters "/>
    <s v="Marketing"/>
    <s v="Married"/>
    <s v="No"/>
    <s v="No"/>
    <n v="6"/>
    <n v="4"/>
    <n v="5"/>
    <n v="2"/>
    <s v="PR3186"/>
    <d v="2016-04-02T00:00:00"/>
    <d v="2019-06-26T00:00:00"/>
    <d v="2022-04-02T00:00:00"/>
    <s v="Very Satisfied"/>
    <x v="2"/>
    <s v="Dissatisfied"/>
    <n v="3"/>
    <n v="2"/>
    <s v="Needs Improvement"/>
    <s v="Exceeds Expectation "/>
    <x v="2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3187"/>
    <d v="2012-02-12T00:00:00"/>
    <d v="2019-06-28T00:00:00"/>
    <d v="2022-02-12T00:00:00"/>
    <s v="Neutral"/>
    <x v="2"/>
    <s v="Dissatisfied"/>
    <n v="1"/>
    <n v="2"/>
    <s v="Above and Beyond"/>
    <s v="Meets Expectation"/>
    <x v="0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3188"/>
    <d v="2012-05-14T00:00:00"/>
    <d v="2019-06-28T00:00:00"/>
    <d v="2022-05-14T00:00:00"/>
    <s v="Very Satisfied"/>
    <x v="2"/>
    <s v="Dissatisfied"/>
    <n v="3"/>
    <n v="2"/>
    <s v="Needs Improvement"/>
    <s v="Meets Expectation"/>
    <x v="0"/>
    <s v="Keep"/>
  </r>
  <r>
    <s v="2B7A-9C73"/>
    <s v="Bryanty Wickersley"/>
    <s v="Non-Binary"/>
    <n v="45"/>
    <s v="(45-55)"/>
    <s v="Frequent Traveller"/>
    <s v="Technology"/>
    <s v="Machine Learning Engineer"/>
    <n v="17"/>
    <s v="California"/>
    <n v="123619"/>
    <s v="Low Salary"/>
    <s v="White"/>
    <s v="Masters "/>
    <s v="Computer Science"/>
    <s v="Single"/>
    <s v="Yes"/>
    <s v="No"/>
    <n v="9"/>
    <n v="7"/>
    <n v="9"/>
    <n v="2"/>
    <s v="PR3189"/>
    <d v="2013-05-01T00:00:00"/>
    <d v="2019-06-29T00:00:00"/>
    <d v="2022-05-01T00:00:00"/>
    <s v="Satisfied "/>
    <x v="2"/>
    <s v="Neutral"/>
    <n v="3"/>
    <n v="0"/>
    <s v="Needs Improvement"/>
    <s v="Above and Beyond"/>
    <x v="3"/>
    <s v="Keep"/>
  </r>
  <r>
    <s v="FE2B-3DC7"/>
    <s v="Mattie Wippermann"/>
    <s v="Female"/>
    <n v="28"/>
    <s v="(25-34)"/>
    <s v="Some Travel"/>
    <s v="Technology"/>
    <s v="Data Scientist"/>
    <n v="23"/>
    <s v="New York"/>
    <n v="35606"/>
    <s v="Low Salary"/>
    <s v="White"/>
    <s v="Bachelors "/>
    <s v="Information Systems"/>
    <s v="Married"/>
    <s v="Yes"/>
    <s v="Yes"/>
    <n v="5"/>
    <n v="3"/>
    <n v="4"/>
    <n v="5"/>
    <s v="PR319"/>
    <d v="2012-05-07T00:00:00"/>
    <d v="2014-05-06T00:00:00"/>
    <d v="2017-05-07T00:00:00"/>
    <s v="Satisfied "/>
    <x v="3"/>
    <s v="Dissatisfied"/>
    <n v="2"/>
    <n v="3"/>
    <s v="Needs Improvement"/>
    <s v="Above and Beyond"/>
    <x v="2"/>
    <s v="Keep"/>
  </r>
  <r>
    <s v="E46A-3676"/>
    <s v="Kele Halsworth"/>
    <s v="Male"/>
    <n v="28"/>
    <s v="(25-34)"/>
    <s v="Some Travel"/>
    <s v="Sales"/>
    <s v="Sales Executive"/>
    <n v="32"/>
    <s v="California"/>
    <n v="128222"/>
    <s v="Low Salary"/>
    <s v="White"/>
    <s v="Masters "/>
    <s v="Marketing"/>
    <s v="Divorced"/>
    <s v="No"/>
    <s v="No"/>
    <n v="7"/>
    <n v="6"/>
    <n v="7"/>
    <n v="1"/>
    <s v="PR3190"/>
    <d v="2015-11-07T00:00:00"/>
    <d v="2019-06-29T00:00:00"/>
    <d v="2022-11-07T00:00:00"/>
    <s v="Satisfied "/>
    <x v="0"/>
    <s v="Neutral"/>
    <n v="1"/>
    <n v="0"/>
    <s v="Exceeds Expectation "/>
    <s v="Above and Beyond"/>
    <x v="2"/>
    <s v="Keep"/>
  </r>
  <r>
    <s v="ABDA-F749"/>
    <s v="Emmit Le Provost"/>
    <s v="Male"/>
    <n v="27"/>
    <s v="(25-34)"/>
    <s v="Some Travel"/>
    <s v="Technology"/>
    <s v="Machine Learning Engineer"/>
    <n v="42"/>
    <s v="New York"/>
    <n v="49343"/>
    <s v="Low Salary"/>
    <s v="American Indian or Alaska Native"/>
    <s v="Bachelors "/>
    <s v="Other"/>
    <s v="Married"/>
    <s v="No"/>
    <s v="No"/>
    <n v="6"/>
    <n v="3"/>
    <n v="3"/>
    <n v="0"/>
    <s v="PR3191"/>
    <d v="2016-06-16T00:00:00"/>
    <d v="2019-06-29T00:00:00"/>
    <d v="2022-06-16T00:00:00"/>
    <s v="Neutral"/>
    <x v="3"/>
    <s v="Very Satisfied"/>
    <n v="3"/>
    <n v="1"/>
    <s v="Needs Improvement"/>
    <s v="Above and Beyond"/>
    <x v="2"/>
    <s v="Keep"/>
  </r>
  <r>
    <s v="6A0D-9C4D"/>
    <s v="Sarge Dikels"/>
    <s v="Male"/>
    <n v="34"/>
    <s v="(25-34)"/>
    <s v="Frequent Traveller"/>
    <s v="Technology"/>
    <s v="Machine Learning Engineer"/>
    <n v="34"/>
    <s v="Illinois"/>
    <n v="265922"/>
    <s v="Medium Salary"/>
    <s v="White"/>
    <s v="High School "/>
    <s v="Information Systems"/>
    <s v="Married"/>
    <s v="Yes"/>
    <s v="No"/>
    <n v="8"/>
    <n v="3"/>
    <n v="3"/>
    <n v="5"/>
    <s v="PR3192"/>
    <d v="2014-03-06T00:00:00"/>
    <d v="2019-06-30T00:00:00"/>
    <d v="2022-03-06T00:00:00"/>
    <s v="Satisfied "/>
    <x v="1"/>
    <s v="Very Satisfied"/>
    <n v="2"/>
    <n v="3"/>
    <s v="Above and Beyond"/>
    <s v="Exceeds Expectation "/>
    <x v="2"/>
    <s v="Keep"/>
  </r>
  <r>
    <s v="D676-4ECC"/>
    <s v="Florenza Nesbit"/>
    <s v="Female"/>
    <n v="44"/>
    <s v="(35-44)"/>
    <s v="Some Travel"/>
    <s v="Technology"/>
    <s v="Software Engineer"/>
    <n v="13"/>
    <s v="New York"/>
    <n v="57296"/>
    <s v="Low Salary"/>
    <s v="White"/>
    <s v="Bachelors "/>
    <s v="Information Systems"/>
    <s v="Single"/>
    <s v="No"/>
    <s v="No"/>
    <n v="8"/>
    <n v="5"/>
    <n v="7"/>
    <n v="3"/>
    <s v="PR3193"/>
    <d v="2014-11-29T00:00:00"/>
    <d v="2019-06-30T00:00:00"/>
    <d v="2022-11-29T00:00:00"/>
    <s v="Neutral"/>
    <x v="1"/>
    <s v="Very Satisfied"/>
    <n v="3"/>
    <n v="0"/>
    <s v="Meets Expectation"/>
    <s v="Meets Expectation"/>
    <x v="0"/>
    <s v="Keep"/>
  </r>
  <r>
    <s v="74F3-DF3D"/>
    <s v="Lian Ouslem"/>
    <s v="Female"/>
    <n v="25"/>
    <s v="(25-34)"/>
    <s v="Some Travel"/>
    <s v="Human Resources"/>
    <s v="HR Executive"/>
    <n v="22"/>
    <s v="New York"/>
    <n v="49131"/>
    <s v="Low Salary"/>
    <s v="Black or African American"/>
    <s v="High School "/>
    <s v="Economics"/>
    <s v="Divorced"/>
    <s v="No"/>
    <s v="No"/>
    <n v="7"/>
    <n v="2"/>
    <n v="6"/>
    <n v="2"/>
    <s v="PR3194"/>
    <d v="2015-05-30T00:00:00"/>
    <d v="2019-06-30T00:00:00"/>
    <d v="2022-05-30T00:00:00"/>
    <s v="Neutral"/>
    <x v="3"/>
    <s v="Satisfied "/>
    <n v="1"/>
    <n v="0"/>
    <s v="Meets Expectation"/>
    <s v="Meets Expectation"/>
    <x v="1"/>
    <s v="Keep"/>
  </r>
  <r>
    <s v="C026-3E38"/>
    <s v="Garv Tockell"/>
    <s v="Male"/>
    <n v="28"/>
    <s v="(25-34)"/>
    <s v="Some Travel"/>
    <s v="Technology"/>
    <s v="Machine Learning Engineer"/>
    <n v="2"/>
    <s v="California"/>
    <n v="220234"/>
    <s v="Medium Salary"/>
    <s v="Asian or Asian American"/>
    <s v="Bachelors "/>
    <s v="Computer Science"/>
    <s v="Single"/>
    <s v="Yes"/>
    <s v="No"/>
    <n v="7"/>
    <n v="5"/>
    <n v="7"/>
    <n v="1"/>
    <s v="PR3195"/>
    <d v="2015-10-26T00:00:00"/>
    <d v="2019-06-30T00:00:00"/>
    <d v="2022-10-26T00:00:00"/>
    <s v="Neutral"/>
    <x v="0"/>
    <s v="Very Satisfied"/>
    <n v="2"/>
    <n v="3"/>
    <s v="Above and Beyond"/>
    <s v="Meets Expectation"/>
    <x v="0"/>
    <s v="Keep"/>
  </r>
  <r>
    <s v="AF11-04C3"/>
    <s v="Joni Byre"/>
    <s v="Female"/>
    <n v="27"/>
    <s v="(25-34)"/>
    <s v="Some Travel"/>
    <s v="Sales"/>
    <s v="Sales Manager"/>
    <n v="19"/>
    <s v="California"/>
    <n v="149813"/>
    <s v="Low Salary"/>
    <s v="American Indian or Alaska Native"/>
    <s v="Masters "/>
    <s v="Marketing"/>
    <s v="Married"/>
    <s v="No"/>
    <s v="No"/>
    <n v="6"/>
    <n v="0"/>
    <n v="1"/>
    <n v="1"/>
    <s v="PR3196"/>
    <d v="2016-08-30T00:00:00"/>
    <d v="2019-06-30T00:00:00"/>
    <d v="2022-08-30T00:00:00"/>
    <s v="Neutral"/>
    <x v="0"/>
    <s v="Very Satisfied"/>
    <n v="2"/>
    <n v="0"/>
    <s v="Needs Improvement"/>
    <s v="Meets Expectation"/>
    <x v="0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3198"/>
    <d v="2012-03-02T00:00:00"/>
    <d v="2019-07-01T00:00:00"/>
    <d v="2022-03-02T00:00:00"/>
    <s v="Neutral"/>
    <x v="2"/>
    <s v="Very Satisfied"/>
    <n v="1"/>
    <n v="2"/>
    <s v="Exceeds Expectation "/>
    <s v="Above and Beyond"/>
    <x v="2"/>
    <s v="Keep"/>
  </r>
  <r>
    <s v="FBC2-C5FA"/>
    <s v="Hillel Quenby"/>
    <s v="Male"/>
    <n v="44"/>
    <s v="(35-44)"/>
    <s v="Some Travel"/>
    <s v="Technology"/>
    <s v="Data Scientist"/>
    <n v="4"/>
    <s v="Illinois"/>
    <n v="74172"/>
    <s v="Low Salary"/>
    <s v="Mixed or multiple ethnic groups"/>
    <s v="Bachelors "/>
    <s v="Computer Science"/>
    <s v="Married"/>
    <s v="No"/>
    <s v="No"/>
    <n v="9"/>
    <n v="8"/>
    <n v="9"/>
    <n v="9"/>
    <s v="PR3199"/>
    <d v="2013-11-26T00:00:00"/>
    <d v="2019-07-01T00:00:00"/>
    <d v="2022-11-26T00:00:00"/>
    <s v="Neutral"/>
    <x v="1"/>
    <s v="Satisfied "/>
    <n v="1"/>
    <n v="0"/>
    <s v="Exceeds Expectation "/>
    <s v="Exceeds Expectation "/>
    <x v="0"/>
    <s v="Keep"/>
  </r>
  <r>
    <s v="5E9A-FE30"/>
    <s v="Lindy Carratt"/>
    <s v="Female"/>
    <n v="30"/>
    <s v="(25-34)"/>
    <s v="Some Travel"/>
    <s v="Technology"/>
    <s v="Data Scientist"/>
    <n v="38"/>
    <s v="California"/>
    <n v="88609"/>
    <s v="Low Salary"/>
    <s v="White"/>
    <s v="Masters "/>
    <s v="Computer Science"/>
    <s v="Married"/>
    <s v="Yes"/>
    <s v="No"/>
    <n v="8"/>
    <n v="4"/>
    <n v="4"/>
    <n v="1"/>
    <s v="PR3200"/>
    <d v="2014-11-24T00:00:00"/>
    <d v="2019-07-01T00:00:00"/>
    <d v="2022-11-24T00:00:00"/>
    <s v="Neutral"/>
    <x v="1"/>
    <s v="Neutral"/>
    <n v="1"/>
    <n v="1"/>
    <s v="Exceeds Expectation "/>
    <s v="Above and Beyond"/>
    <x v="2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3201"/>
    <d v="2012-05-12T00:00:00"/>
    <d v="2019-07-03T00:00:00"/>
    <d v="2022-05-12T00:00:00"/>
    <s v="Satisfied "/>
    <x v="2"/>
    <s v="Neutral"/>
    <n v="1"/>
    <n v="0"/>
    <s v="Meets Expectation"/>
    <s v="Exceeds Expectation "/>
    <x v="2"/>
    <s v="Keep"/>
  </r>
  <r>
    <s v="0AA2-881A"/>
    <s v="Jeffrey Mildmott"/>
    <s v="Male"/>
    <n v="25"/>
    <s v="(25-34)"/>
    <s v="Some Travel"/>
    <s v="Technology"/>
    <s v="Software Engineer"/>
    <n v="28"/>
    <s v="New York"/>
    <n v="29126"/>
    <s v="Low Salary"/>
    <s v="Other "/>
    <s v="Masters "/>
    <s v="Information Systems"/>
    <s v="Married"/>
    <s v="No"/>
    <s v="No"/>
    <n v="6"/>
    <n v="0"/>
    <n v="2"/>
    <n v="3"/>
    <s v="PR3202"/>
    <d v="2016-07-18T00:00:00"/>
    <d v="2019-07-04T00:00:00"/>
    <d v="2022-07-18T00:00:00"/>
    <s v="Very Satisfied"/>
    <x v="0"/>
    <s v="Dissatisfied"/>
    <n v="1"/>
    <n v="0"/>
    <s v="Needs Improvement"/>
    <s v="Meets Expectation"/>
    <x v="0"/>
    <s v="Keep"/>
  </r>
  <r>
    <s v="A7F8-24EA"/>
    <s v="Antonio Nayer"/>
    <s v="Male"/>
    <n v="24"/>
    <s v="(18-24)"/>
    <s v="Some Travel"/>
    <s v="Technology"/>
    <s v="Machine Learning Engineer"/>
    <n v="35"/>
    <s v="California"/>
    <n v="128126"/>
    <s v="Low Salary"/>
    <s v="Black or African American"/>
    <s v="Bachelors "/>
    <s v="Information Systems"/>
    <s v="Married"/>
    <s v="Yes"/>
    <s v="No"/>
    <n v="5"/>
    <n v="0"/>
    <n v="0"/>
    <n v="5"/>
    <s v="PR3203"/>
    <d v="2017-04-04T00:00:00"/>
    <d v="2019-07-04T00:00:00"/>
    <d v="2022-04-04T00:00:00"/>
    <s v="Neutral"/>
    <x v="3"/>
    <s v="Very Satisfied"/>
    <n v="2"/>
    <n v="1"/>
    <s v="Meets Expectation"/>
    <s v="Meets Expectation"/>
    <x v="0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3204"/>
    <d v="2012-05-24T00:00:00"/>
    <d v="2019-07-05T00:00:00"/>
    <d v="2022-05-24T00:00:00"/>
    <s v="Neutral"/>
    <x v="0"/>
    <s v="Neutral"/>
    <n v="3"/>
    <n v="3"/>
    <s v="Meets Expectation"/>
    <s v="Above and Beyond"/>
    <x v="3"/>
    <s v="Keep"/>
  </r>
  <r>
    <s v="5395-75A1"/>
    <s v="Ludwig Ferrara"/>
    <s v="Male"/>
    <n v="26"/>
    <s v="(25-34)"/>
    <s v="Some Travel"/>
    <s v="Sales"/>
    <s v="Sales Executive"/>
    <n v="41"/>
    <s v="New York"/>
    <n v="61238"/>
    <s v="Low Salary"/>
    <s v="Asian or Asian American"/>
    <s v="Masters "/>
    <s v="Marketing"/>
    <s v="Single"/>
    <s v="No"/>
    <s v="No"/>
    <n v="6"/>
    <n v="4"/>
    <n v="6"/>
    <n v="3"/>
    <s v="PR3205"/>
    <d v="2016-04-11T00:00:00"/>
    <d v="2019-07-05T00:00:00"/>
    <d v="2022-04-11T00:00:00"/>
    <s v="Neutral"/>
    <x v="2"/>
    <s v="Satisfied "/>
    <n v="1"/>
    <n v="1"/>
    <s v="Needs Improvement"/>
    <s v="Above and Beyond"/>
    <x v="3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3206"/>
    <d v="2012-02-04T00:00:00"/>
    <d v="2019-07-06T00:00:00"/>
    <d v="2022-02-04T00:00:00"/>
    <s v="Very Satisfied"/>
    <x v="0"/>
    <s v="Neutral"/>
    <n v="2"/>
    <n v="0"/>
    <s v="Above and Beyond"/>
    <s v="Exceeds Expectation "/>
    <x v="2"/>
    <s v="Keep"/>
  </r>
  <r>
    <s v="C389-FC34"/>
    <s v="Lin Lauga"/>
    <s v="Female"/>
    <n v="27"/>
    <s v="(25-34)"/>
    <s v="Some Travel"/>
    <s v="Technology"/>
    <s v="Software Engineer"/>
    <n v="45"/>
    <s v="Illinois"/>
    <n v="28828"/>
    <s v="Low Salary"/>
    <s v="Mixed or multiple ethnic groups"/>
    <s v="Bachelors "/>
    <s v="Business Studies"/>
    <s v="Married"/>
    <s v="No"/>
    <s v="No"/>
    <n v="6"/>
    <n v="1"/>
    <n v="6"/>
    <n v="4"/>
    <s v="PR3207"/>
    <d v="2016-07-09T00:00:00"/>
    <d v="2019-07-06T00:00:00"/>
    <d v="2022-07-09T00:00:00"/>
    <s v="Very Dissatisfied"/>
    <x v="4"/>
    <s v="Dissatisfied"/>
    <n v="3"/>
    <n v="1"/>
    <s v="Meets Expectation"/>
    <s v="Above and Beyond"/>
    <x v="2"/>
    <s v="Keep"/>
  </r>
  <r>
    <s v="AF58-5D1B"/>
    <s v="Jeri MacDiarmid"/>
    <s v="Female"/>
    <n v="36"/>
    <s v="(35-44)"/>
    <s v="Some Travel"/>
    <s v="Technology"/>
    <s v="Software Engineer"/>
    <n v="35"/>
    <s v="New York"/>
    <n v="60585"/>
    <s v="Low Salary"/>
    <s v="White"/>
    <s v="High School "/>
    <s v="Computer Science"/>
    <s v="Married"/>
    <s v="No"/>
    <s v="No"/>
    <n v="9"/>
    <n v="0"/>
    <n v="7"/>
    <n v="9"/>
    <s v="PR3209"/>
    <d v="2013-02-05T00:00:00"/>
    <d v="2019-07-08T00:00:00"/>
    <d v="2022-02-05T00:00:00"/>
    <s v="Dissatisfied"/>
    <x v="1"/>
    <s v="Satisfied "/>
    <n v="2"/>
    <n v="0"/>
    <s v="Exceeds Expectation "/>
    <s v="Exceeds Expectation "/>
    <x v="2"/>
    <s v="Keep"/>
  </r>
  <r>
    <s v="0E79-8257"/>
    <s v="Noby Lifton"/>
    <s v="Male"/>
    <n v="25"/>
    <s v="(25-34)"/>
    <s v="Frequent Traveller"/>
    <s v="Technology"/>
    <s v="Data Scientist"/>
    <n v="35"/>
    <s v="New York"/>
    <n v="28139"/>
    <s v="Low Salary"/>
    <s v="White"/>
    <s v="High School "/>
    <s v="Information Systems"/>
    <s v="Single"/>
    <s v="No"/>
    <s v="No"/>
    <n v="6"/>
    <n v="1"/>
    <n v="1"/>
    <n v="5"/>
    <s v="PR3210"/>
    <d v="2016-05-23T00:00:00"/>
    <d v="2019-07-08T00:00:00"/>
    <d v="2022-05-23T00:00:00"/>
    <s v="Very Dissatisfied"/>
    <x v="4"/>
    <s v="Satisfied "/>
    <n v="2"/>
    <n v="3"/>
    <s v="Needs Improvement"/>
    <s v="Above and Beyond"/>
    <x v="2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3211"/>
    <d v="2012-02-22T00:00:00"/>
    <d v="2019-07-09T00:00:00"/>
    <d v="2022-02-22T00:00:00"/>
    <s v="Satisfied "/>
    <x v="1"/>
    <s v="Satisfied "/>
    <n v="2"/>
    <n v="1"/>
    <s v="Exceeds Expectation "/>
    <s v="Exceeds Expectation "/>
    <x v="2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3212"/>
    <d v="2012-05-13T00:00:00"/>
    <d v="2019-07-09T00:00:00"/>
    <d v="2022-05-13T00:00:00"/>
    <s v="Very Dissatisfied"/>
    <x v="0"/>
    <s v="Satisfied "/>
    <n v="3"/>
    <n v="1"/>
    <s v="Meets Expectation"/>
    <s v="Above and Beyond"/>
    <x v="2"/>
    <s v="Keep"/>
  </r>
  <r>
    <s v="380F-A08A"/>
    <s v="Evvy Labbez"/>
    <s v="Female"/>
    <n v="32"/>
    <s v="(25-34)"/>
    <s v="Frequent Traveller"/>
    <s v="Sales"/>
    <s v="Sales Executive"/>
    <n v="22"/>
    <s v="New York"/>
    <n v="142488"/>
    <s v="Low Salary"/>
    <s v="White"/>
    <s v="Bachelors "/>
    <s v="Marketing"/>
    <s v="Married"/>
    <s v="No"/>
    <s v="No"/>
    <n v="8"/>
    <n v="0"/>
    <n v="6"/>
    <n v="7"/>
    <s v="PR3213"/>
    <d v="2014-11-22T00:00:00"/>
    <d v="2019-07-09T00:00:00"/>
    <d v="2022-11-22T00:00:00"/>
    <s v="Neutral"/>
    <x v="2"/>
    <s v="Very Dissatisfied"/>
    <n v="2"/>
    <n v="1"/>
    <s v="Needs Improvement"/>
    <s v="Exceeds Expectation "/>
    <x v="2"/>
    <s v="Keep"/>
  </r>
  <r>
    <s v="58FA-C451"/>
    <s v="Wayne Beekmann"/>
    <s v="Non-Binary"/>
    <n v="48"/>
    <s v="(45-55)"/>
    <s v="Some Travel"/>
    <s v="Technology"/>
    <s v="Software Engineer"/>
    <n v="26"/>
    <s v="New York"/>
    <n v="42008"/>
    <s v="Low Salary"/>
    <s v="Mixed or multiple ethnic groups"/>
    <s v="No Formal Qualifications"/>
    <s v="Information Systems"/>
    <s v="Married"/>
    <s v="No"/>
    <s v="No"/>
    <n v="8"/>
    <n v="7"/>
    <n v="7"/>
    <n v="0"/>
    <s v="PR3214"/>
    <d v="2014-03-24T00:00:00"/>
    <d v="2019-07-09T00:00:00"/>
    <d v="2022-03-24T00:00:00"/>
    <s v="Satisfied "/>
    <x v="4"/>
    <s v="Neutral"/>
    <n v="3"/>
    <n v="0"/>
    <s v="Unacceptable"/>
    <s v="Meets Expectation"/>
    <x v="0"/>
    <s v="Keep"/>
  </r>
  <r>
    <s v="9A87-71F6"/>
    <s v="Kathye Malia"/>
    <s v="Non-Binary"/>
    <n v="40"/>
    <s v="(35-44)"/>
    <s v="Frequent Traveller"/>
    <s v="Technology"/>
    <s v="Software Engineer"/>
    <n v="7"/>
    <s v="Illinois"/>
    <n v="95808"/>
    <s v="Low Salary"/>
    <s v="Mixed or multiple ethnic groups"/>
    <s v="Bachelors "/>
    <s v="Computer Science"/>
    <s v="Married"/>
    <s v="No"/>
    <s v="No"/>
    <n v="8"/>
    <n v="8"/>
    <n v="8"/>
    <n v="2"/>
    <s v="PR3215"/>
    <d v="2014-12-21T00:00:00"/>
    <d v="2019-07-09T00:00:00"/>
    <d v="2022-12-21T00:00:00"/>
    <s v="Neutral"/>
    <x v="0"/>
    <s v="Dissatisfied"/>
    <n v="2"/>
    <n v="1"/>
    <s v="Above and Beyond"/>
    <s v="Above and Beyond"/>
    <x v="2"/>
    <s v="Keep"/>
  </r>
  <r>
    <s v="E268-61EB"/>
    <s v="Dorise Rossant"/>
    <s v="Female"/>
    <n v="21"/>
    <s v="(18-24)"/>
    <s v="Some Travel"/>
    <s v="Technology"/>
    <s v="Software Engineer"/>
    <n v="39"/>
    <s v="California"/>
    <n v="54130"/>
    <s v="Low Salary"/>
    <s v="Asian or Asian American"/>
    <s v="Masters "/>
    <s v="Computer Science"/>
    <s v="Married"/>
    <s v="Yes"/>
    <s v="Yes"/>
    <n v="2"/>
    <n v="1"/>
    <n v="1"/>
    <n v="2"/>
    <s v="PR3216"/>
    <d v="2019-02-06T00:00:00"/>
    <d v="2019-07-10T00:00:00"/>
    <d v="2021-02-06T00:00:00"/>
    <s v="Very Satisfied"/>
    <x v="1"/>
    <s v="Satisfied "/>
    <n v="3"/>
    <n v="2"/>
    <s v="Needs Improvement"/>
    <s v="Exceeds Expectation "/>
    <x v="2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3217"/>
    <d v="2012-03-04T00:00:00"/>
    <d v="2019-07-10T00:00:00"/>
    <d v="2022-03-04T00:00:00"/>
    <s v="Satisfied "/>
    <x v="3"/>
    <s v="Satisfied "/>
    <n v="1"/>
    <n v="2"/>
    <s v="Exceeds Expectation "/>
    <s v="Exceeds Expectation "/>
    <x v="2"/>
    <s v="Keep"/>
  </r>
  <r>
    <s v="A2B5-823F"/>
    <s v="Adrian Westhead"/>
    <s v="Non-Binary"/>
    <n v="44"/>
    <s v="(35-44)"/>
    <s v="Some Travel"/>
    <s v="Technology"/>
    <s v="Machine Learning Engineer"/>
    <n v="32"/>
    <s v="California"/>
    <n v="257978"/>
    <s v="Medium Salary"/>
    <s v="White"/>
    <s v="Bachelors "/>
    <s v="Computer Science"/>
    <s v="Married"/>
    <s v="Yes"/>
    <s v="No"/>
    <n v="9"/>
    <n v="2"/>
    <n v="4"/>
    <n v="1"/>
    <s v="PR3218"/>
    <d v="2013-05-02T00:00:00"/>
    <d v="2019-07-10T00:00:00"/>
    <d v="2022-05-02T00:00:00"/>
    <s v="Neutral"/>
    <x v="3"/>
    <s v="Satisfied "/>
    <n v="3"/>
    <n v="1"/>
    <s v="Needs Improvement"/>
    <s v="Above and Beyond"/>
    <x v="3"/>
    <s v="Keep"/>
  </r>
  <r>
    <s v="9BC9-1288"/>
    <s v="Adelheid Battersby"/>
    <s v="Female"/>
    <n v="27"/>
    <s v="(25-34)"/>
    <s v="Some Travel"/>
    <s v="Sales"/>
    <s v="Sales Executive"/>
    <n v="4"/>
    <s v="California"/>
    <n v="45046"/>
    <s v="Low Salary"/>
    <s v="Black or African American"/>
    <s v="No Formal Qualifications"/>
    <s v="Economics"/>
    <s v="Married"/>
    <s v="Yes"/>
    <s v="No"/>
    <n v="7"/>
    <n v="6"/>
    <n v="7"/>
    <n v="0"/>
    <s v="PR3219"/>
    <d v="2015-04-03T00:00:00"/>
    <d v="2019-07-10T00:00:00"/>
    <d v="2022-04-03T00:00:00"/>
    <s v="Satisfied "/>
    <x v="3"/>
    <s v="Satisfied "/>
    <n v="3"/>
    <n v="0"/>
    <s v="Meets Expectation"/>
    <s v="Exceeds Expectation "/>
    <x v="2"/>
    <s v="Keep"/>
  </r>
  <r>
    <s v="BDE5-385A"/>
    <s v="Morten Keig"/>
    <s v="Male"/>
    <n v="26"/>
    <s v="(25-34)"/>
    <s v="Some Travel"/>
    <s v="Technology"/>
    <s v="Software Engineer"/>
    <n v="39"/>
    <s v="California"/>
    <n v="60494"/>
    <s v="Low Salary"/>
    <s v="White"/>
    <s v="Bachelors "/>
    <s v="Information Systems"/>
    <s v="Married"/>
    <s v="Yes"/>
    <s v="No"/>
    <n v="7"/>
    <n v="7"/>
    <n v="7"/>
    <n v="7"/>
    <s v="PR3220"/>
    <d v="2015-08-22T00:00:00"/>
    <d v="2019-07-10T00:00:00"/>
    <d v="2022-08-22T00:00:00"/>
    <s v="Very Satisfied"/>
    <x v="2"/>
    <s v="Satisfied "/>
    <n v="3"/>
    <n v="0"/>
    <s v="Exceeds Expectation "/>
    <s v="Above and Beyond"/>
    <x v="3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3221"/>
    <d v="2012-03-17T00:00:00"/>
    <d v="2019-07-11T00:00:00"/>
    <d v="2022-03-17T00:00:00"/>
    <s v="Satisfied "/>
    <x v="1"/>
    <s v="Satisfied "/>
    <n v="3"/>
    <n v="1"/>
    <s v="Needs Improvement"/>
    <s v="Above and Beyond"/>
    <x v="2"/>
    <s v="Keep"/>
  </r>
  <r>
    <s v="9900-1159"/>
    <s v="Kristien Vedikhov"/>
    <s v="Female"/>
    <n v="28"/>
    <s v="(25-34)"/>
    <s v="Frequent Traveller"/>
    <s v="Sales"/>
    <s v="Sales Executive"/>
    <n v="40"/>
    <s v="Illinois"/>
    <n v="215327"/>
    <s v="Medium Salary"/>
    <s v="Black or African American"/>
    <s v="Doctorate"/>
    <s v="Marketing"/>
    <s v="Married"/>
    <s v="No"/>
    <s v="No"/>
    <n v="8"/>
    <n v="1"/>
    <n v="6"/>
    <n v="8"/>
    <s v="PR3222"/>
    <d v="2014-04-13T00:00:00"/>
    <d v="2019-07-11T00:00:00"/>
    <d v="2022-04-13T00:00:00"/>
    <s v="Very Satisfied"/>
    <x v="1"/>
    <s v="Neutral"/>
    <n v="1"/>
    <n v="2"/>
    <s v="Needs Improvement"/>
    <s v="Above and Beyond"/>
    <x v="3"/>
    <s v="Keep"/>
  </r>
  <r>
    <s v="6AD1-5EE8"/>
    <s v="Donetta Duberry"/>
    <s v="Female"/>
    <n v="24"/>
    <s v="(18-24)"/>
    <s v="Some Travel"/>
    <s v="Technology"/>
    <s v="Data Scientist"/>
    <n v="12"/>
    <s v="California"/>
    <n v="47183"/>
    <s v="Low Salary"/>
    <s v="White"/>
    <s v="Bachelors "/>
    <s v="Information Systems"/>
    <s v="Married"/>
    <s v="No"/>
    <s v="No"/>
    <n v="6"/>
    <n v="6"/>
    <n v="6"/>
    <n v="6"/>
    <s v="PR3223"/>
    <d v="2016-10-04T00:00:00"/>
    <d v="2019-07-11T00:00:00"/>
    <d v="2022-10-04T00:00:00"/>
    <s v="Satisfied "/>
    <x v="0"/>
    <s v="Satisfied "/>
    <n v="1"/>
    <n v="0"/>
    <s v="Exceeds Expectation "/>
    <s v="Exceeds Expectation "/>
    <x v="2"/>
    <s v="Keep"/>
  </r>
  <r>
    <s v="DCD4-C785"/>
    <s v="Ilysa Cattroll"/>
    <s v="Female"/>
    <n v="30"/>
    <s v="(25-34)"/>
    <s v="Some Travel"/>
    <s v="Sales"/>
    <s v="Sales Representative"/>
    <n v="24"/>
    <s v="California"/>
    <n v="38382"/>
    <s v="Low Salary"/>
    <s v="Mixed or multiple ethnic groups"/>
    <s v="Masters "/>
    <s v="Marketing"/>
    <s v="Single"/>
    <s v="Yes"/>
    <s v="No"/>
    <n v="8"/>
    <n v="7"/>
    <n v="8"/>
    <n v="0"/>
    <s v="PR3224"/>
    <d v="2014-10-02T00:00:00"/>
    <d v="2019-07-12T00:00:00"/>
    <d v="2022-10-02T00:00:00"/>
    <s v="Satisfied "/>
    <x v="1"/>
    <s v="Neutral"/>
    <n v="3"/>
    <n v="3"/>
    <s v="Needs Improvement"/>
    <s v="Exceeds Expectation "/>
    <x v="0"/>
    <s v="Keep"/>
  </r>
  <r>
    <s v="8583-9174"/>
    <s v="Mimi Mawditt"/>
    <s v="Female"/>
    <n v="46"/>
    <s v="(45-55)"/>
    <s v="Frequent Traveller"/>
    <s v="Technology"/>
    <s v="Software Engineer"/>
    <n v="16"/>
    <s v="New York"/>
    <n v="100717"/>
    <s v="Low Salary"/>
    <s v="White"/>
    <s v="High School "/>
    <s v="Computer Science"/>
    <s v="Single"/>
    <s v="Yes"/>
    <s v="No"/>
    <n v="9"/>
    <n v="5"/>
    <n v="9"/>
    <n v="7"/>
    <s v="PR3225"/>
    <d v="2013-01-30T00:00:00"/>
    <d v="2019-07-13T00:00:00"/>
    <d v="2022-01-30T00:00:00"/>
    <s v="Satisfied "/>
    <x v="2"/>
    <s v="Very Satisfied"/>
    <n v="3"/>
    <n v="0"/>
    <s v="Exceeds Expectation "/>
    <s v="Above and Beyond"/>
    <x v="2"/>
    <s v="Keep"/>
  </r>
  <r>
    <s v="29F6-C6CA"/>
    <s v="Micky Beville"/>
    <s v="Female"/>
    <n v="35"/>
    <s v="(35-44)"/>
    <s v="Frequent Traveller"/>
    <s v="Sales"/>
    <s v="Sales Representative"/>
    <n v="43"/>
    <s v="California"/>
    <n v="46112"/>
    <s v="Low Salary"/>
    <s v="Black or African American"/>
    <s v="High School "/>
    <s v="Economics"/>
    <s v="Married"/>
    <s v="No"/>
    <s v="No"/>
    <n v="8"/>
    <n v="6"/>
    <n v="7"/>
    <n v="2"/>
    <s v="PR3226"/>
    <d v="2014-04-11T00:00:00"/>
    <d v="2019-07-13T00:00:00"/>
    <d v="2022-04-11T00:00:00"/>
    <s v="Very Satisfied"/>
    <x v="3"/>
    <s v="Satisfied "/>
    <n v="2"/>
    <n v="2"/>
    <s v="Needs Improvement"/>
    <s v="Exceeds Expectation "/>
    <x v="2"/>
    <s v="Keep"/>
  </r>
  <r>
    <s v="5293-AC5C"/>
    <s v="Sydney Metham"/>
    <s v="Male"/>
    <n v="44"/>
    <s v="(35-44)"/>
    <s v="Some Travel"/>
    <s v="Sales"/>
    <s v="Sales Executive"/>
    <n v="27"/>
    <s v="New York"/>
    <n v="101906"/>
    <s v="Low Salary"/>
    <s v="Asian or Asian American"/>
    <s v="Bachelors "/>
    <s v="Economics"/>
    <s v="Single"/>
    <s v="No"/>
    <s v="No"/>
    <n v="8"/>
    <n v="3"/>
    <n v="4"/>
    <n v="7"/>
    <s v="PR3227"/>
    <d v="2014-03-15T00:00:00"/>
    <d v="2019-07-14T00:00:00"/>
    <d v="2022-03-15T00:00:00"/>
    <s v="Satisfied "/>
    <x v="0"/>
    <s v="Dissatisfied"/>
    <n v="2"/>
    <n v="2"/>
    <s v="Exceeds Expectation "/>
    <s v="Exceeds Expectation "/>
    <x v="0"/>
    <s v="Keep"/>
  </r>
  <r>
    <s v="F961-5A03"/>
    <s v="Alejandrina Pea"/>
    <s v="Female"/>
    <n v="27"/>
    <s v="(25-34)"/>
    <s v="No Travel "/>
    <s v="Technology"/>
    <s v="Machine Learning Engineer"/>
    <n v="12"/>
    <s v="California"/>
    <n v="105398"/>
    <s v="Low Salary"/>
    <s v="White"/>
    <s v="No Formal Qualifications"/>
    <s v="Computer Science"/>
    <s v="Single"/>
    <s v="No"/>
    <s v="No"/>
    <n v="7"/>
    <n v="1"/>
    <n v="7"/>
    <n v="4"/>
    <s v="PR3228"/>
    <d v="2015-07-31T00:00:00"/>
    <d v="2019-07-14T00:00:00"/>
    <d v="2022-07-31T00:00:00"/>
    <s v="Very Satisfied"/>
    <x v="3"/>
    <s v="Dissatisfied"/>
    <n v="3"/>
    <n v="0"/>
    <s v="Needs Improvement"/>
    <s v="Above and Beyond"/>
    <x v="3"/>
    <s v="Keep"/>
  </r>
  <r>
    <s v="E324-1C33"/>
    <s v="Sybyl Stevings"/>
    <s v="Female"/>
    <n v="38"/>
    <s v="(35-44)"/>
    <s v="Some Travel"/>
    <s v="Sales"/>
    <s v="Sales Executive"/>
    <n v="9"/>
    <s v="California"/>
    <n v="114713"/>
    <s v="Low Salary"/>
    <s v="Asian or Asian American"/>
    <s v="Masters "/>
    <s v="Economics"/>
    <s v="Divorced"/>
    <s v="No"/>
    <s v="No"/>
    <n v="9"/>
    <n v="0"/>
    <n v="0"/>
    <n v="1"/>
    <s v="PR3229"/>
    <d v="2013-12-17T00:00:00"/>
    <d v="2019-07-15T00:00:00"/>
    <d v="2022-12-17T00:00:00"/>
    <s v="Very Satisfied"/>
    <x v="2"/>
    <s v="Dissatisfied"/>
    <n v="1"/>
    <n v="3"/>
    <s v="Needs Improvement"/>
    <s v="Exceeds Expectation "/>
    <x v="0"/>
    <s v="Keep"/>
  </r>
  <r>
    <s v="2A20-28CD"/>
    <s v="Dody Stiggles"/>
    <s v="Female"/>
    <n v="38"/>
    <s v="(35-44)"/>
    <s v="Frequent Traveller"/>
    <s v="Technology"/>
    <s v="Data Scientist"/>
    <n v="2"/>
    <s v="California"/>
    <n v="58828"/>
    <s v="Low Salary"/>
    <s v="White"/>
    <s v="Masters "/>
    <s v="Computer Science"/>
    <s v="Single"/>
    <s v="No"/>
    <s v="No"/>
    <n v="8"/>
    <n v="7"/>
    <n v="8"/>
    <n v="0"/>
    <s v="PR3230"/>
    <d v="2014-08-11T00:00:00"/>
    <d v="2019-07-15T00:00:00"/>
    <d v="2022-08-11T00:00:00"/>
    <s v="Neutral"/>
    <x v="0"/>
    <s v="Neutral"/>
    <n v="2"/>
    <n v="0"/>
    <s v="Exceeds Expectation "/>
    <s v="Above and Beyond"/>
    <x v="2"/>
    <s v="Keep"/>
  </r>
  <r>
    <s v="61E5-836E"/>
    <s v="Frederigo Wichard"/>
    <s v="Non-Binary"/>
    <n v="24"/>
    <s v="(18-24)"/>
    <s v="Some Travel"/>
    <s v="Technology"/>
    <s v="Software Engineer"/>
    <n v="1"/>
    <s v="California"/>
    <n v="35199"/>
    <s v="Low Salary"/>
    <s v="White"/>
    <s v="Bachelors "/>
    <s v="Business Studies"/>
    <s v="Divorced"/>
    <s v="No"/>
    <s v="No"/>
    <n v="4"/>
    <n v="0"/>
    <n v="0"/>
    <n v="1"/>
    <s v="PR3231"/>
    <d v="2018-08-16T00:00:00"/>
    <d v="2019-07-15T00:00:00"/>
    <d v="2022-08-16T00:00:00"/>
    <s v="Neutral"/>
    <x v="0"/>
    <s v="Neutral"/>
    <n v="3"/>
    <n v="1"/>
    <s v="Needs Improvement"/>
    <s v="Meets Expectation"/>
    <x v="0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3232"/>
    <d v="2012-01-09T00:00:00"/>
    <d v="2019-07-17T00:00:00"/>
    <d v="2022-01-09T00:00:00"/>
    <s v="Very Satisfied"/>
    <x v="0"/>
    <s v="Very Satisfied"/>
    <n v="3"/>
    <n v="0"/>
    <s v="Needs Improvement"/>
    <s v="Exceeds Expectation "/>
    <x v="2"/>
    <s v="Keep"/>
  </r>
  <r>
    <s v="CCAB-4B80"/>
    <s v="Monty Demead"/>
    <s v="Male"/>
    <n v="44"/>
    <s v="(35-44)"/>
    <s v="Some Travel"/>
    <s v="Technology"/>
    <s v="Analytics Sales Manager"/>
    <n v="29"/>
    <s v="California"/>
    <n v="304520"/>
    <s v="High Salary"/>
    <s v="White"/>
    <s v="Bachelors "/>
    <s v="Information Systems"/>
    <s v="Divorced"/>
    <s v="Yes"/>
    <s v="No"/>
    <n v="8"/>
    <n v="2"/>
    <n v="2"/>
    <n v="4"/>
    <s v="PR3233"/>
    <d v="2014-03-20T00:00:00"/>
    <d v="2019-07-17T00:00:00"/>
    <d v="2022-03-20T00:00:00"/>
    <s v="Neutral"/>
    <x v="3"/>
    <s v="Dissatisfied"/>
    <n v="3"/>
    <n v="0"/>
    <s v="Needs Improvement"/>
    <s v="Above and Beyond"/>
    <x v="2"/>
    <s v="Keep"/>
  </r>
  <r>
    <s v="DFA2-1B8F"/>
    <s v="Haily Jordi"/>
    <s v="Male"/>
    <n v="28"/>
    <s v="(25-34)"/>
    <s v="Some Travel"/>
    <s v="Sales"/>
    <s v="Sales Executive"/>
    <n v="10"/>
    <s v="New York"/>
    <n v="83864"/>
    <s v="Low Salary"/>
    <s v="Mixed or multiple ethnic groups"/>
    <s v="No Formal Qualifications"/>
    <s v="Marketing"/>
    <s v="Married"/>
    <s v="No"/>
    <s v="No"/>
    <n v="7"/>
    <n v="7"/>
    <n v="7"/>
    <n v="5"/>
    <s v="PR3234"/>
    <d v="2015-10-21T00:00:00"/>
    <d v="2019-07-17T00:00:00"/>
    <d v="2022-10-21T00:00:00"/>
    <s v="Neutral"/>
    <x v="2"/>
    <s v="Very Satisfied"/>
    <n v="2"/>
    <n v="1"/>
    <s v="Needs Improvement"/>
    <s v="Exceeds Expectation "/>
    <x v="0"/>
    <s v="Keep"/>
  </r>
  <r>
    <s v="13FA-3559"/>
    <s v="Fionna Wilkison"/>
    <s v="Female"/>
    <n v="38"/>
    <s v="(35-44)"/>
    <s v="Some Travel"/>
    <s v="Sales"/>
    <s v="Sales Executive"/>
    <n v="13"/>
    <s v="California"/>
    <n v="240248"/>
    <s v="Medium Salary"/>
    <s v="Black or African American"/>
    <s v="Bachelors "/>
    <s v="Marketing"/>
    <s v="Divorced"/>
    <s v="Yes"/>
    <s v="No"/>
    <n v="8"/>
    <n v="4"/>
    <n v="8"/>
    <n v="0"/>
    <s v="PR3238"/>
    <d v="2014-12-14T00:00:00"/>
    <d v="2019-07-18T00:00:00"/>
    <d v="2022-12-14T00:00:00"/>
    <s v="Satisfied "/>
    <x v="2"/>
    <s v="Neutral"/>
    <n v="3"/>
    <n v="0"/>
    <s v="Exceeds Expectation "/>
    <s v="Above and Beyond"/>
    <x v="2"/>
    <s v="Keep"/>
  </r>
  <r>
    <s v="D926-DED9"/>
    <s v="Sancho Rawlingson"/>
    <s v="Male"/>
    <n v="40"/>
    <s v="(35-44)"/>
    <s v="Some Travel"/>
    <s v="Technology"/>
    <s v="Analytics Sales Manager"/>
    <n v="39"/>
    <s v="California"/>
    <n v="409998"/>
    <s v="High Salary"/>
    <s v="White"/>
    <s v="High School "/>
    <s v="Computer Science"/>
    <s v="Divorced"/>
    <s v="No"/>
    <s v="No"/>
    <n v="8"/>
    <n v="3"/>
    <n v="6"/>
    <n v="3"/>
    <s v="PR3239"/>
    <d v="2014-04-14T00:00:00"/>
    <d v="2019-07-18T00:00:00"/>
    <d v="2022-04-14T00:00:00"/>
    <s v="Neutral"/>
    <x v="3"/>
    <s v="Satisfied "/>
    <n v="1"/>
    <n v="1"/>
    <s v="Needs Improvement"/>
    <s v="Above and Beyond"/>
    <x v="3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3242"/>
    <d v="2012-01-26T00:00:00"/>
    <d v="2019-07-19T00:00:00"/>
    <d v="2022-01-26T00:00:00"/>
    <s v="Satisfied "/>
    <x v="2"/>
    <s v="Dissatisfied"/>
    <n v="2"/>
    <n v="0"/>
    <s v="Above and Beyond"/>
    <s v="Exceeds Expectation "/>
    <x v="0"/>
    <s v="Keep"/>
  </r>
  <r>
    <s v="307F-9BFA"/>
    <s v="Elly Kennan"/>
    <s v="Female"/>
    <n v="43"/>
    <s v="(35-44)"/>
    <s v="Some Travel"/>
    <s v="Technology"/>
    <s v="Software Engineer"/>
    <n v="21"/>
    <s v="New York"/>
    <n v="94499"/>
    <s v="Low Salary"/>
    <s v="White"/>
    <s v="High School "/>
    <s v="Computer Science"/>
    <s v="Married"/>
    <s v="No"/>
    <s v="No"/>
    <n v="9"/>
    <n v="0"/>
    <n v="1"/>
    <n v="7"/>
    <s v="PR3243"/>
    <d v="2013-06-22T00:00:00"/>
    <d v="2019-07-19T00:00:00"/>
    <d v="2022-06-22T00:00:00"/>
    <s v="Very Satisfied"/>
    <x v="0"/>
    <s v="Satisfied "/>
    <n v="1"/>
    <n v="1"/>
    <s v="Needs Improvement"/>
    <s v="Meets Expectation"/>
    <x v="1"/>
    <s v="Keep"/>
  </r>
  <r>
    <s v="AA87-13D8"/>
    <s v="Rita Chrismas"/>
    <s v="Female"/>
    <n v="32"/>
    <s v="(25-34)"/>
    <s v="Frequent Traveller"/>
    <s v="Technology"/>
    <s v="Data Scientist"/>
    <n v="15"/>
    <s v="California"/>
    <n v="44388"/>
    <s v="Low Salary"/>
    <s v="White"/>
    <s v="High School "/>
    <s v="Information Systems"/>
    <s v="Married"/>
    <s v="No"/>
    <s v="No"/>
    <n v="9"/>
    <n v="8"/>
    <n v="9"/>
    <n v="8"/>
    <s v="PR3244"/>
    <d v="2013-10-10T00:00:00"/>
    <d v="2019-07-20T00:00:00"/>
    <d v="2022-10-10T00:00:00"/>
    <s v="Neutral"/>
    <x v="1"/>
    <s v="Very Satisfied"/>
    <n v="3"/>
    <n v="2"/>
    <s v="Exceeds Expectation "/>
    <s v="Above and Beyond"/>
    <x v="3"/>
    <s v="Keep"/>
  </r>
  <r>
    <s v="806F-B986"/>
    <s v="Judie Lowndsborough"/>
    <s v="Female"/>
    <n v="24"/>
    <s v="(18-24)"/>
    <s v="Some Travel"/>
    <s v="Technology"/>
    <s v="Machine Learning Engineer"/>
    <n v="26"/>
    <s v="Illinois"/>
    <n v="93490"/>
    <s v="Low Salary"/>
    <s v="White"/>
    <s v="High School "/>
    <s v="Information Systems"/>
    <s v="Married"/>
    <s v="Yes"/>
    <s v="No"/>
    <n v="6"/>
    <n v="4"/>
    <n v="5"/>
    <n v="6"/>
    <s v="PR3245"/>
    <d v="2016-11-24T00:00:00"/>
    <d v="2019-07-20T00:00:00"/>
    <d v="2022-11-24T00:00:00"/>
    <s v="Satisfied "/>
    <x v="2"/>
    <s v="Neutral"/>
    <n v="3"/>
    <n v="3"/>
    <s v="Needs Improvement"/>
    <s v="Exceeds Expectation "/>
    <x v="0"/>
    <s v="Keep"/>
  </r>
  <r>
    <s v="AE33-DDE7"/>
    <s v="Pablo Kerin"/>
    <s v="Male"/>
    <n v="25"/>
    <s v="(25-34)"/>
    <s v="Some Travel"/>
    <s v="Technology"/>
    <s v="Senior Software Engineer"/>
    <n v="26"/>
    <s v="California"/>
    <n v="85412"/>
    <s v="Low Salary"/>
    <s v="White"/>
    <s v="Bachelors "/>
    <s v="Information Systems"/>
    <s v="Single"/>
    <s v="No"/>
    <s v="No"/>
    <n v="6"/>
    <n v="0"/>
    <n v="5"/>
    <n v="6"/>
    <s v="PR3246"/>
    <d v="2016-02-23T00:00:00"/>
    <d v="2019-07-20T00:00:00"/>
    <d v="2022-02-23T00:00:00"/>
    <s v="Neutral"/>
    <x v="0"/>
    <s v="Neutral"/>
    <n v="1"/>
    <n v="1"/>
    <s v="Needs Improvement"/>
    <s v="Above and Beyond"/>
    <x v="2"/>
    <s v="Keep"/>
  </r>
  <r>
    <s v="D5B3-425C"/>
    <s v="Lenard Bouts"/>
    <s v="Male"/>
    <n v="26"/>
    <s v="(25-34)"/>
    <s v="Some Travel"/>
    <s v="Sales"/>
    <s v="Sales Representative"/>
    <n v="7"/>
    <s v="California"/>
    <n v="36101"/>
    <s v="Low Salary"/>
    <s v="Black or African American"/>
    <s v="Bachelors "/>
    <s v="Marketing"/>
    <s v="Single"/>
    <s v="No"/>
    <s v="No"/>
    <n v="6"/>
    <n v="6"/>
    <n v="6"/>
    <n v="6"/>
    <s v="PR3247"/>
    <d v="2016-06-30T00:00:00"/>
    <d v="2019-07-20T00:00:00"/>
    <d v="2022-06-30T00:00:00"/>
    <s v="Very Satisfied"/>
    <x v="3"/>
    <s v="Dissatisfied"/>
    <n v="2"/>
    <n v="2"/>
    <s v="Meets Expectation"/>
    <s v="Exceeds Expectation "/>
    <x v="2"/>
    <s v="Keep"/>
  </r>
  <r>
    <s v="95D8-5DC7"/>
    <s v="Udall Dowson"/>
    <s v="Male"/>
    <n v="48"/>
    <s v="(45-55)"/>
    <s v="Some Travel"/>
    <s v="Technology"/>
    <s v="Engineering Sales Manager"/>
    <n v="19"/>
    <s v="California"/>
    <n v="241907"/>
    <s v="Medium Salary"/>
    <s v="Black or African American"/>
    <s v="Doctorate"/>
    <s v="Computer Science"/>
    <s v="Divorced"/>
    <s v="No"/>
    <s v="No"/>
    <n v="8"/>
    <n v="3"/>
    <n v="3"/>
    <n v="0"/>
    <s v="PR3248"/>
    <d v="2014-07-07T00:00:00"/>
    <d v="2019-07-21T00:00:00"/>
    <d v="2022-07-07T00:00:00"/>
    <s v="Satisfied "/>
    <x v="0"/>
    <s v="Very Satisfied"/>
    <n v="1"/>
    <n v="1"/>
    <s v="Exceeds Expectation "/>
    <s v="Above and Beyond"/>
    <x v="2"/>
    <s v="Keep"/>
  </r>
  <r>
    <s v="B5C6-F8D5"/>
    <s v="Rafaelita Lere"/>
    <s v="Prefer Not To Say"/>
    <n v="40"/>
    <s v="(35-44)"/>
    <s v="Some Travel"/>
    <s v="Technology"/>
    <s v="Analytics Sales Manager"/>
    <n v="29"/>
    <s v="New York"/>
    <n v="295688"/>
    <s v="Medium Salary"/>
    <s v="White"/>
    <s v="High School "/>
    <s v="Business Studies"/>
    <s v="Married"/>
    <s v="No"/>
    <s v="No"/>
    <n v="8"/>
    <n v="1"/>
    <n v="5"/>
    <n v="8"/>
    <s v="PR3249"/>
    <d v="2014-08-05T00:00:00"/>
    <d v="2019-07-21T00:00:00"/>
    <d v="2022-08-05T00:00:00"/>
    <s v="Satisfied "/>
    <x v="2"/>
    <s v="Dissatisfied"/>
    <n v="3"/>
    <n v="2"/>
    <s v="Needs Improvement"/>
    <s v="Exceeds Expectation "/>
    <x v="2"/>
    <s v="Keep"/>
  </r>
  <r>
    <s v="4316-C080"/>
    <s v="Padraig Carnell"/>
    <s v="Male"/>
    <n v="34"/>
    <s v="(25-34)"/>
    <s v="No Travel "/>
    <s v="Technology"/>
    <s v="Senior Software Engineer"/>
    <n v="25"/>
    <s v="California"/>
    <n v="238630"/>
    <s v="Medium Salary"/>
    <s v="Mixed or multiple ethnic groups"/>
    <s v="No Formal Qualifications"/>
    <s v="Computer Science"/>
    <s v="Married"/>
    <s v="No"/>
    <s v="No"/>
    <n v="9"/>
    <n v="0"/>
    <n v="3"/>
    <n v="6"/>
    <s v="PR3250"/>
    <d v="2013-08-05T00:00:00"/>
    <d v="2019-07-22T00:00:00"/>
    <d v="2022-08-05T00:00:00"/>
    <s v="Very Satisfied"/>
    <x v="3"/>
    <s v="Dissatisfied"/>
    <n v="2"/>
    <n v="3"/>
    <s v="Exceeds Expectation "/>
    <s v="Exceeds Expectation "/>
    <x v="0"/>
    <s v="Keep"/>
  </r>
  <r>
    <s v="6E64-8D30"/>
    <s v="Libbey McCreary"/>
    <s v="Female"/>
    <n v="32"/>
    <s v="(25-34)"/>
    <s v="Some Travel"/>
    <s v="Sales"/>
    <s v="Sales Executive"/>
    <n v="42"/>
    <s v="California"/>
    <n v="108213"/>
    <s v="Low Salary"/>
    <s v="Mixed or multiple ethnic groups"/>
    <s v="Bachelors "/>
    <s v="Marketing"/>
    <s v="Married"/>
    <s v="No"/>
    <s v="No"/>
    <n v="8"/>
    <n v="6"/>
    <n v="6"/>
    <n v="4"/>
    <s v="PR3251"/>
    <d v="2014-03-10T00:00:00"/>
    <d v="2019-07-23T00:00:00"/>
    <d v="2022-03-10T00:00:00"/>
    <s v="Neutral"/>
    <x v="3"/>
    <s v="Neutral"/>
    <n v="3"/>
    <n v="1"/>
    <s v="Exceeds Expectation "/>
    <s v="Meets Expectation"/>
    <x v="1"/>
    <s v="Keep"/>
  </r>
  <r>
    <s v="F20A-F424"/>
    <s v="Basia Goodswen"/>
    <s v="Female"/>
    <n v="27"/>
    <s v="(25-34)"/>
    <s v="Frequent Traveller"/>
    <s v="Technology"/>
    <s v="Data Scientist"/>
    <n v="4"/>
    <s v="New York"/>
    <n v="27550"/>
    <s v="Low Salary"/>
    <s v="White"/>
    <s v="Bachelors "/>
    <s v="Other"/>
    <s v="Married"/>
    <s v="No"/>
    <s v="No"/>
    <n v="6"/>
    <n v="6"/>
    <n v="6"/>
    <n v="5"/>
    <s v="PR3252"/>
    <d v="2016-02-09T00:00:00"/>
    <d v="2019-07-23T00:00:00"/>
    <d v="2022-02-09T00:00:00"/>
    <s v="Very Satisfied"/>
    <x v="2"/>
    <s v="Satisfied "/>
    <n v="2"/>
    <n v="0"/>
    <s v="Above and Beyond"/>
    <s v="Exceeds Expectation "/>
    <x v="2"/>
    <s v="Keep"/>
  </r>
  <r>
    <s v="4875-109B"/>
    <s v="Molly Lawdham"/>
    <s v="Female"/>
    <n v="23"/>
    <s v="(18-24)"/>
    <s v="Some Travel"/>
    <s v="Sales"/>
    <s v="Sales Executive"/>
    <n v="40"/>
    <s v="Illinois"/>
    <n v="52039"/>
    <s v="Low Salary"/>
    <s v="White"/>
    <s v="Masters "/>
    <s v="Marketing"/>
    <s v="Married"/>
    <s v="Yes"/>
    <s v="No"/>
    <n v="4"/>
    <n v="1"/>
    <n v="1"/>
    <n v="0"/>
    <s v="PR3253"/>
    <d v="2018-09-03T00:00:00"/>
    <d v="2019-07-23T00:00:00"/>
    <d v="2022-09-03T00:00:00"/>
    <s v="Very Satisfied"/>
    <x v="3"/>
    <s v="Satisfied "/>
    <n v="2"/>
    <n v="0"/>
    <s v="Exceeds Expectation "/>
    <s v="Exceeds Expectation "/>
    <x v="0"/>
    <s v="Keep"/>
  </r>
  <r>
    <s v="DEB9-1BBF"/>
    <s v="Edna Petrello"/>
    <s v="Female"/>
    <n v="30"/>
    <s v="(25-34)"/>
    <s v="Some Travel"/>
    <s v="Technology"/>
    <s v="Software Engineer"/>
    <n v="32"/>
    <s v="New York"/>
    <n v="155259"/>
    <s v="Low Salary"/>
    <s v="Asian or Asian American"/>
    <s v="Masters "/>
    <s v="Computer Science"/>
    <s v="Single"/>
    <s v="No"/>
    <s v="No"/>
    <n v="8"/>
    <n v="3"/>
    <n v="5"/>
    <n v="6"/>
    <s v="PR3254"/>
    <d v="2014-11-10T00:00:00"/>
    <d v="2019-07-24T00:00:00"/>
    <d v="2022-11-10T00:00:00"/>
    <s v="Satisfied "/>
    <x v="2"/>
    <s v="Dissatisfied"/>
    <n v="2"/>
    <n v="1"/>
    <s v="Needs Improvement"/>
    <s v="Above and Beyond"/>
    <x v="2"/>
    <s v="Keep"/>
  </r>
  <r>
    <s v="B59D-CA4C"/>
    <s v="Ichabod Mabbot"/>
    <s v="Male"/>
    <n v="28"/>
    <s v="(25-34)"/>
    <s v="Some Travel"/>
    <s v="Sales"/>
    <s v="Sales Executive"/>
    <n v="45"/>
    <s v="California"/>
    <n v="110057"/>
    <s v="Low Salary"/>
    <s v="Asian or Asian American"/>
    <s v="High School "/>
    <s v="Marketing"/>
    <s v="Married"/>
    <s v="No"/>
    <s v="No"/>
    <n v="7"/>
    <n v="5"/>
    <n v="5"/>
    <n v="4"/>
    <s v="PR3255"/>
    <d v="2015-08-14T00:00:00"/>
    <d v="2019-07-24T00:00:00"/>
    <d v="2022-08-14T00:00:00"/>
    <s v="Very Satisfied"/>
    <x v="3"/>
    <s v="Satisfied "/>
    <n v="2"/>
    <n v="2"/>
    <s v="Meets Expectation"/>
    <s v="Meets Expectation"/>
    <x v="1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3256"/>
    <d v="2012-03-04T00:00:00"/>
    <d v="2019-07-25T00:00:00"/>
    <d v="2022-03-04T00:00:00"/>
    <s v="Very Satisfied"/>
    <x v="1"/>
    <s v="Dissatisfied"/>
    <n v="1"/>
    <n v="0"/>
    <s v="Exceeds Expectation "/>
    <s v="Meets Expectation"/>
    <x v="1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3257"/>
    <d v="2012-01-27T00:00:00"/>
    <d v="2019-07-25T00:00:00"/>
    <d v="2022-01-27T00:00:00"/>
    <s v="Neutral"/>
    <x v="2"/>
    <s v="Very Satisfied"/>
    <n v="1"/>
    <n v="2"/>
    <s v="Exceeds Expectation "/>
    <s v="Above and Beyond"/>
    <x v="3"/>
    <s v="Keep"/>
  </r>
  <r>
    <s v="205B-4D34"/>
    <s v="Cris Jeram"/>
    <s v="Male"/>
    <n v="41"/>
    <s v="(35-44)"/>
    <s v="Frequent Traveller"/>
    <s v="Human Resources"/>
    <s v="HR Executive"/>
    <n v="39"/>
    <s v="California"/>
    <n v="79990"/>
    <s v="Low Salary"/>
    <s v="Mixed or multiple ethnic groups"/>
    <s v="No Formal Qualifications"/>
    <s v="Human Resources"/>
    <s v="Single"/>
    <s v="No"/>
    <s v="No"/>
    <n v="8"/>
    <n v="5"/>
    <n v="5"/>
    <n v="8"/>
    <s v="PR3258"/>
    <d v="2014-06-29T00:00:00"/>
    <d v="2019-07-25T00:00:00"/>
    <d v="2022-06-29T00:00:00"/>
    <s v="Very Satisfied"/>
    <x v="0"/>
    <s v="Satisfied "/>
    <n v="3"/>
    <n v="3"/>
    <s v="Above and Beyond"/>
    <s v="Exceeds Expectation "/>
    <x v="0"/>
    <s v="Keep"/>
  </r>
  <r>
    <s v="4673-EBEC"/>
    <s v="Ollie Chellam"/>
    <s v="Male"/>
    <n v="28"/>
    <s v="(25-34)"/>
    <s v="Some Travel"/>
    <s v="Sales"/>
    <s v="Sales Executive"/>
    <n v="24"/>
    <s v="New York"/>
    <n v="78735"/>
    <s v="Low Salary"/>
    <s v="Mixed or multiple ethnic groups"/>
    <s v="High School "/>
    <s v="Marketing"/>
    <s v="Married"/>
    <s v="No"/>
    <s v="No"/>
    <n v="7"/>
    <n v="0"/>
    <n v="2"/>
    <n v="4"/>
    <s v="PR3259"/>
    <d v="2015-07-23T00:00:00"/>
    <d v="2019-07-25T00:00:00"/>
    <d v="2022-07-23T00:00:00"/>
    <s v="Very Satisfied"/>
    <x v="2"/>
    <s v="Satisfied "/>
    <n v="3"/>
    <n v="2"/>
    <s v="Meets Expectation"/>
    <s v="Exceeds Expectation "/>
    <x v="2"/>
    <s v="Keep"/>
  </r>
  <r>
    <s v="D6BB-FEDF"/>
    <s v="Galen Rocca"/>
    <s v="Male"/>
    <n v="28"/>
    <s v="(25-34)"/>
    <s v="Frequent Traveller"/>
    <s v="Technology"/>
    <s v="Data Scientist"/>
    <n v="40"/>
    <s v="New York"/>
    <n v="109172"/>
    <s v="Low Salary"/>
    <s v="White"/>
    <s v="Doctorate"/>
    <s v="Information Systems"/>
    <s v="Divorced"/>
    <s v="Yes"/>
    <s v="No"/>
    <n v="7"/>
    <n v="1"/>
    <n v="3"/>
    <n v="1"/>
    <s v="PR3260"/>
    <d v="2015-11-19T00:00:00"/>
    <d v="2019-07-25T00:00:00"/>
    <d v="2022-11-19T00:00:00"/>
    <s v="Satisfied "/>
    <x v="0"/>
    <s v="Very Satisfied"/>
    <n v="2"/>
    <n v="0"/>
    <s v="Meets Expectation"/>
    <s v="Meets Expectation"/>
    <x v="0"/>
    <s v="Keep"/>
  </r>
  <r>
    <s v="C77A-2348"/>
    <s v="Mortimer Planks"/>
    <s v="Male"/>
    <n v="26"/>
    <s v="(25-34)"/>
    <s v="Some Travel"/>
    <s v="Technology"/>
    <s v="Software Engineer"/>
    <n v="15"/>
    <s v="New York"/>
    <n v="45085"/>
    <s v="Low Salary"/>
    <s v="White"/>
    <s v="No Formal Qualifications"/>
    <s v="Information Systems"/>
    <s v="Married"/>
    <s v="No"/>
    <s v="No"/>
    <n v="5"/>
    <n v="2"/>
    <n v="4"/>
    <n v="2"/>
    <s v="PR3261"/>
    <d v="2017-03-17T00:00:00"/>
    <d v="2019-07-26T00:00:00"/>
    <d v="2022-03-17T00:00:00"/>
    <s v="Neutral"/>
    <x v="1"/>
    <s v="Dissatisfied"/>
    <n v="2"/>
    <n v="0"/>
    <s v="Needs Improvement"/>
    <s v="Above and Beyond"/>
    <x v="2"/>
    <s v="Keep"/>
  </r>
  <r>
    <s v="6F50-08B6"/>
    <s v="Mick Tomaschke"/>
    <s v="Male"/>
    <n v="25"/>
    <s v="(25-34)"/>
    <s v="Frequent Traveller"/>
    <s v="Sales"/>
    <s v="Sales Executive"/>
    <n v="25"/>
    <s v="New York"/>
    <n v="57030"/>
    <s v="Low Salary"/>
    <s v="White"/>
    <s v="No Formal Qualifications"/>
    <s v="Marketing"/>
    <s v="Single"/>
    <s v="No"/>
    <s v="No"/>
    <n v="7"/>
    <n v="5"/>
    <n v="7"/>
    <n v="6"/>
    <s v="PR3263"/>
    <d v="2015-03-20T00:00:00"/>
    <d v="2019-07-27T00:00:00"/>
    <d v="2022-03-20T00:00:00"/>
    <s v="Satisfied "/>
    <x v="2"/>
    <s v="Very Satisfied"/>
    <n v="3"/>
    <n v="2"/>
    <s v="Needs Improvement"/>
    <s v="Meets Expectation"/>
    <x v="0"/>
    <s v="Keep"/>
  </r>
  <r>
    <s v="D69C-8F84"/>
    <s v="Sada Torrent"/>
    <s v="Female"/>
    <n v="40"/>
    <s v="(35-44)"/>
    <s v="Some Travel"/>
    <s v="Technology"/>
    <s v="Data Scientist"/>
    <n v="26"/>
    <s v="California"/>
    <n v="59899"/>
    <s v="Low Salary"/>
    <s v="Mixed or multiple ethnic groups"/>
    <s v="Bachelors "/>
    <s v="Information Systems"/>
    <s v="Divorced"/>
    <s v="No"/>
    <s v="No"/>
    <n v="8"/>
    <n v="2"/>
    <n v="3"/>
    <n v="6"/>
    <s v="PR3265"/>
    <d v="2014-02-06T00:00:00"/>
    <d v="2019-07-28T00:00:00"/>
    <d v="2022-02-06T00:00:00"/>
    <s v="Neutral"/>
    <x v="2"/>
    <s v="Dissatisfied"/>
    <n v="3"/>
    <n v="0"/>
    <s v="Needs Improvement"/>
    <s v="Exceeds Expectation "/>
    <x v="2"/>
    <s v="Keep"/>
  </r>
  <r>
    <s v="09D2-46BD"/>
    <s v="Karyl Ponten"/>
    <s v="Female"/>
    <n v="26"/>
    <s v="(25-34)"/>
    <s v="Some Travel"/>
    <s v="Sales"/>
    <s v="Sales Executive"/>
    <n v="42"/>
    <s v="California"/>
    <n v="92364"/>
    <s v="Low Salary"/>
    <s v="White"/>
    <s v="Bachelors "/>
    <s v="Marketing"/>
    <s v="Married"/>
    <s v="Yes"/>
    <s v="No"/>
    <n v="6"/>
    <n v="4"/>
    <n v="5"/>
    <n v="6"/>
    <s v="PR3266"/>
    <d v="2016-07-12T00:00:00"/>
    <d v="2019-07-28T00:00:00"/>
    <d v="2022-07-12T00:00:00"/>
    <s v="Very Satisfied"/>
    <x v="2"/>
    <s v="Satisfied "/>
    <n v="1"/>
    <n v="1"/>
    <s v="Needs Improvement"/>
    <s v="Meets Expectation"/>
    <x v="1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3267"/>
    <d v="2012-01-04T00:00:00"/>
    <d v="2019-07-30T00:00:00"/>
    <d v="2022-01-04T00:00:00"/>
    <s v="Satisfied "/>
    <x v="0"/>
    <s v="Satisfied "/>
    <n v="3"/>
    <n v="2"/>
    <s v="Meets Expectation"/>
    <s v="Exceeds Expectation "/>
    <x v="0"/>
    <s v="Keep"/>
  </r>
  <r>
    <s v="1217-CE30"/>
    <s v="Marchelle Duffield"/>
    <s v="Female"/>
    <n v="45"/>
    <s v="(45-55)"/>
    <s v="Some Travel"/>
    <s v="Sales"/>
    <s v="Sales Executive"/>
    <n v="34"/>
    <s v="California"/>
    <n v="173037"/>
    <s v="Medium Salary"/>
    <s v="American Indian or Alaska Native"/>
    <s v="Bachelors "/>
    <s v="Marketing"/>
    <s v="Divorced"/>
    <s v="No"/>
    <s v="No"/>
    <n v="9"/>
    <n v="4"/>
    <n v="9"/>
    <n v="3"/>
    <s v="PR3268"/>
    <d v="2013-03-26T00:00:00"/>
    <d v="2019-07-30T00:00:00"/>
    <d v="2022-03-26T00:00:00"/>
    <s v="Very Satisfied"/>
    <x v="2"/>
    <s v="Neutral"/>
    <n v="1"/>
    <n v="1"/>
    <s v="Meets Expectation"/>
    <s v="Exceeds Expectation "/>
    <x v="2"/>
    <s v="Keep"/>
  </r>
  <r>
    <s v="9DB1-8C59"/>
    <s v="Thebault Bitterton"/>
    <s v="Male"/>
    <n v="44"/>
    <s v="(35-44)"/>
    <s v="Some Travel"/>
    <s v="Technology"/>
    <s v="Software Engineer"/>
    <n v="5"/>
    <s v="New York"/>
    <n v="48994"/>
    <s v="Low Salary"/>
    <s v="Mixed or multiple ethnic groups"/>
    <s v="Bachelors "/>
    <s v="Business Studies"/>
    <s v="Married"/>
    <s v="No"/>
    <s v="No"/>
    <n v="8"/>
    <n v="7"/>
    <n v="7"/>
    <n v="3"/>
    <s v="PR3269"/>
    <d v="2014-05-09T00:00:00"/>
    <d v="2019-07-30T00:00:00"/>
    <d v="2022-05-09T00:00:00"/>
    <s v="Very Satisfied"/>
    <x v="0"/>
    <s v="Very Satisfied"/>
    <n v="3"/>
    <n v="0"/>
    <s v="Meets Expectation"/>
    <s v="Meets Expectation"/>
    <x v="1"/>
    <s v="Keep"/>
  </r>
  <r>
    <s v="AD8F-7539"/>
    <s v="Leta Possel"/>
    <s v="Female"/>
    <n v="28"/>
    <s v="(25-34)"/>
    <s v="Some Travel"/>
    <s v="Sales"/>
    <s v="Sales Executive"/>
    <n v="44"/>
    <s v="California"/>
    <n v="304858"/>
    <s v="High Salary"/>
    <s v="White"/>
    <s v="Bachelors "/>
    <s v="Economics"/>
    <s v="Married"/>
    <s v="Yes"/>
    <s v="No"/>
    <n v="7"/>
    <n v="5"/>
    <n v="7"/>
    <n v="2"/>
    <s v="PR3270"/>
    <d v="2015-11-01T00:00:00"/>
    <d v="2019-07-30T00:00:00"/>
    <d v="2022-11-01T00:00:00"/>
    <s v="Very Satisfied"/>
    <x v="1"/>
    <s v="Neutral"/>
    <n v="1"/>
    <n v="0"/>
    <s v="Meets Expectation"/>
    <s v="Above and Beyond"/>
    <x v="2"/>
    <s v="Keep"/>
  </r>
  <r>
    <s v="27CD-A6BF"/>
    <s v="Fabiano Edkins"/>
    <s v="Male"/>
    <n v="27"/>
    <s v="(25-34)"/>
    <s v="Some Travel"/>
    <s v="Technology"/>
    <s v="Software Engineer"/>
    <n v="44"/>
    <s v="California"/>
    <n v="45276"/>
    <s v="Low Salary"/>
    <s v="Mixed or multiple ethnic groups"/>
    <s v="Bachelors "/>
    <s v="Computer Science"/>
    <s v="Single"/>
    <s v="Yes"/>
    <s v="No"/>
    <n v="7"/>
    <n v="6"/>
    <n v="6"/>
    <n v="2"/>
    <s v="PR3271"/>
    <d v="2015-12-12T00:00:00"/>
    <d v="2019-07-31T00:00:00"/>
    <d v="2022-12-12T00:00:00"/>
    <s v="Satisfied "/>
    <x v="1"/>
    <s v="Dissatisfied"/>
    <n v="3"/>
    <n v="2"/>
    <s v="Exceeds Expectation "/>
    <s v="Exceeds Expectation "/>
    <x v="0"/>
    <s v="Keep"/>
  </r>
  <r>
    <s v="D825-CC31"/>
    <s v="Debera Extence"/>
    <s v="Female"/>
    <n v="25"/>
    <s v="(25-34)"/>
    <s v="Some Travel"/>
    <s v="Technology"/>
    <s v="Machine Learning Engineer"/>
    <n v="5"/>
    <s v="New York"/>
    <n v="44082"/>
    <s v="Low Salary"/>
    <s v="Native Hawaiian "/>
    <s v="Bachelors "/>
    <s v="Computer Science"/>
    <s v="Divorced"/>
    <s v="No"/>
    <s v="No"/>
    <n v="7"/>
    <n v="3"/>
    <n v="4"/>
    <n v="2"/>
    <s v="PR3272"/>
    <d v="2015-05-24T00:00:00"/>
    <d v="2019-07-31T00:00:00"/>
    <d v="2022-05-24T00:00:00"/>
    <s v="Satisfied "/>
    <x v="3"/>
    <s v="Dissatisfied"/>
    <n v="3"/>
    <n v="3"/>
    <s v="Exceeds Expectation "/>
    <s v="Meets Expectation"/>
    <x v="1"/>
    <s v="Keep"/>
  </r>
  <r>
    <s v="7A8C-2DD3"/>
    <s v="Harley Dootson"/>
    <s v="Female"/>
    <n v="30"/>
    <s v="(25-34)"/>
    <s v="Some Travel"/>
    <s v="Sales"/>
    <s v="Sales Executive"/>
    <n v="35"/>
    <s v="California"/>
    <n v="160352"/>
    <s v="Medium Salary"/>
    <s v="White"/>
    <s v="Bachelors "/>
    <s v="Other"/>
    <s v="Single"/>
    <s v="No"/>
    <s v="No"/>
    <n v="9"/>
    <n v="0"/>
    <n v="5"/>
    <n v="4"/>
    <s v="PR3273"/>
    <d v="2013-10-18T00:00:00"/>
    <d v="2019-08-01T00:00:00"/>
    <d v="2022-10-18T00:00:00"/>
    <s v="Very Satisfied"/>
    <x v="2"/>
    <s v="Satisfied "/>
    <n v="2"/>
    <n v="3"/>
    <s v="Meets Expectation"/>
    <s v="Above and Beyond"/>
    <x v="2"/>
    <s v="Keep"/>
  </r>
  <r>
    <s v="5802-2A7E"/>
    <s v="Martyn Watt"/>
    <s v="Prefer Not To Say"/>
    <n v="27"/>
    <s v="(25-34)"/>
    <s v="Some Travel"/>
    <s v="Technology"/>
    <s v="Analytics Sales Manager"/>
    <n v="37"/>
    <s v="New York"/>
    <n v="130012"/>
    <s v="Low Salary"/>
    <s v="White"/>
    <s v="Bachelors "/>
    <s v="Information Systems"/>
    <s v="Single"/>
    <s v="No"/>
    <s v="No"/>
    <n v="6"/>
    <n v="6"/>
    <n v="6"/>
    <n v="0"/>
    <s v="PR3274"/>
    <d v="2016-07-25T00:00:00"/>
    <d v="2019-08-01T00:00:00"/>
    <d v="2022-07-25T00:00:00"/>
    <s v="Satisfied "/>
    <x v="0"/>
    <s v="Dissatisfied"/>
    <n v="3"/>
    <n v="0"/>
    <s v="Exceeds Expectation "/>
    <s v="Meets Expectation"/>
    <x v="0"/>
    <s v="Keep"/>
  </r>
  <r>
    <s v="07AF-3631"/>
    <s v="Ignazio Bendixen"/>
    <s v="Male"/>
    <n v="25"/>
    <s v="(25-34)"/>
    <s v="No Travel "/>
    <s v="Sales"/>
    <s v="Sales Executive"/>
    <n v="35"/>
    <s v="New York"/>
    <n v="149519"/>
    <s v="Low Salary"/>
    <s v="White"/>
    <s v="Masters "/>
    <s v="Marketing"/>
    <s v="Divorced"/>
    <s v="Yes"/>
    <s v="No"/>
    <n v="6"/>
    <n v="2"/>
    <n v="4"/>
    <n v="3"/>
    <s v="PR3275"/>
    <d v="2016-02-03T00:00:00"/>
    <d v="2019-08-02T00:00:00"/>
    <d v="2022-02-03T00:00:00"/>
    <s v="Neutral"/>
    <x v="2"/>
    <s v="Satisfied "/>
    <n v="2"/>
    <n v="1"/>
    <s v="Meets Expectation"/>
    <s v="Above and Beyond"/>
    <x v="3"/>
    <s v="Keep"/>
  </r>
  <r>
    <s v="6EEF-5B17"/>
    <s v="Bo Readitt"/>
    <s v="Non-Binary"/>
    <n v="28"/>
    <s v="(25-34)"/>
    <s v="Some Travel"/>
    <s v="Technology"/>
    <s v="Engineering Sales Manager"/>
    <n v="1"/>
    <s v="California"/>
    <n v="339731"/>
    <s v="High Salary"/>
    <s v="Mixed or multiple ethnic groups"/>
    <s v="High School "/>
    <s v="Business Studies"/>
    <s v="Single"/>
    <s v="No"/>
    <s v="No"/>
    <n v="7"/>
    <n v="5"/>
    <n v="7"/>
    <n v="0"/>
    <s v="PR3276"/>
    <d v="2015-07-14T00:00:00"/>
    <d v="2019-08-03T00:00:00"/>
    <d v="2022-07-14T00:00:00"/>
    <s v="Neutral"/>
    <x v="2"/>
    <s v="Neutral"/>
    <n v="1"/>
    <n v="1"/>
    <s v="Exceeds Expectation "/>
    <s v="Meets Expectation"/>
    <x v="1"/>
    <s v="Keep"/>
  </r>
  <r>
    <s v="CE90-763C"/>
    <s v="Carly Mushawe"/>
    <s v="Female"/>
    <n v="27"/>
    <s v="(25-34)"/>
    <s v="Frequent Traveller"/>
    <s v="Technology"/>
    <s v="Data Scientist"/>
    <n v="40"/>
    <s v="California"/>
    <n v="31672"/>
    <s v="Low Salary"/>
    <s v="Black or African American"/>
    <s v="Bachelors "/>
    <s v="Information Systems"/>
    <s v="Married"/>
    <s v="No"/>
    <s v="No"/>
    <n v="7"/>
    <n v="1"/>
    <n v="3"/>
    <n v="6"/>
    <s v="PR3277"/>
    <d v="2015-08-02T00:00:00"/>
    <d v="2019-08-03T00:00:00"/>
    <d v="2022-08-02T00:00:00"/>
    <s v="Satisfied "/>
    <x v="1"/>
    <s v="Dissatisfied"/>
    <n v="2"/>
    <n v="1"/>
    <s v="Exceeds Expectation "/>
    <s v="Above and Beyond"/>
    <x v="3"/>
    <s v="Keep"/>
  </r>
  <r>
    <s v="66BC-7AC0"/>
    <s v="Maynord Trinke"/>
    <s v="Male"/>
    <n v="22"/>
    <s v="(18-24)"/>
    <s v="Frequent Traveller"/>
    <s v="Sales"/>
    <s v="Sales Representative"/>
    <n v="33"/>
    <s v="New York"/>
    <n v="33657"/>
    <s v="Low Salary"/>
    <s v="White"/>
    <s v="Bachelors "/>
    <s v="Marketing"/>
    <s v="Married"/>
    <s v="No"/>
    <s v="Yes"/>
    <n v="3"/>
    <n v="0"/>
    <n v="2"/>
    <n v="0"/>
    <s v="PR3278"/>
    <d v="2018-07-23T00:00:00"/>
    <d v="2019-08-04T00:00:00"/>
    <d v="2021-07-23T00:00:00"/>
    <s v="Very Satisfied"/>
    <x v="0"/>
    <s v="Satisfied "/>
    <n v="2"/>
    <n v="3"/>
    <s v="Exceeds Expectation "/>
    <s v="Exceeds Expectation "/>
    <x v="2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3279"/>
    <d v="2012-04-14T00:00:00"/>
    <d v="2019-08-04T00:00:00"/>
    <d v="2022-04-14T00:00:00"/>
    <s v="Very Satisfied"/>
    <x v="3"/>
    <s v="Dissatisfied"/>
    <n v="3"/>
    <n v="0"/>
    <s v="Needs Improvement"/>
    <s v="Exceeds Expectation "/>
    <x v="0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3280"/>
    <d v="2012-01-18T00:00:00"/>
    <d v="2019-08-04T00:00:00"/>
    <d v="2022-01-18T00:00:00"/>
    <s v="Satisfied "/>
    <x v="2"/>
    <s v="Satisfied "/>
    <n v="1"/>
    <n v="1"/>
    <s v="Above and Beyond"/>
    <s v="Meets Expectation"/>
    <x v="0"/>
    <s v="Keep"/>
  </r>
  <r>
    <s v="AF77-0F6B"/>
    <s v="Germana Ludlom"/>
    <s v="Female"/>
    <n v="36"/>
    <s v="(35-44)"/>
    <s v="Some Travel"/>
    <s v="Technology"/>
    <s v="Software Engineer"/>
    <n v="21"/>
    <s v="California"/>
    <n v="57327"/>
    <s v="Low Salary"/>
    <s v="Mixed or multiple ethnic groups"/>
    <s v="Masters "/>
    <s v="Computer Science"/>
    <s v="Divorced"/>
    <s v="No"/>
    <s v="No"/>
    <n v="8"/>
    <n v="5"/>
    <n v="8"/>
    <n v="4"/>
    <s v="PR3281"/>
    <d v="2014-04-24T00:00:00"/>
    <d v="2019-08-04T00:00:00"/>
    <d v="2022-04-24T00:00:00"/>
    <s v="Very Satisfied"/>
    <x v="0"/>
    <s v="Satisfied "/>
    <n v="1"/>
    <n v="1"/>
    <s v="Meets Expectation"/>
    <s v="Meets Expectation"/>
    <x v="0"/>
    <s v="Keep"/>
  </r>
  <r>
    <s v="7486-A1B6"/>
    <s v="Ripley Woodvine"/>
    <s v="Male"/>
    <n v="23"/>
    <s v="(18-24)"/>
    <s v="Some Travel"/>
    <s v="Technology"/>
    <s v="Data Scientist"/>
    <n v="25"/>
    <s v="California"/>
    <n v="50570"/>
    <s v="Low Salary"/>
    <s v="White"/>
    <s v="High School "/>
    <s v="Information Systems"/>
    <s v="Married"/>
    <s v="No"/>
    <s v="No"/>
    <n v="5"/>
    <n v="2"/>
    <n v="3"/>
    <n v="2"/>
    <s v="PR3282"/>
    <d v="2017-03-01T00:00:00"/>
    <d v="2019-08-04T00:00:00"/>
    <d v="2022-03-01T00:00:00"/>
    <s v="Very Satisfied"/>
    <x v="1"/>
    <s v="Dissatisfied"/>
    <n v="2"/>
    <n v="2"/>
    <s v="Needs Improvement"/>
    <s v="Above and Beyond"/>
    <x v="3"/>
    <s v="Keep"/>
  </r>
  <r>
    <s v="67D7-9785"/>
    <s v="Corinne Andreaccio"/>
    <s v="Female"/>
    <n v="38"/>
    <s v="(35-44)"/>
    <s v="Frequent Traveller"/>
    <s v="Technology"/>
    <s v="Senior Software Engineer"/>
    <n v="6"/>
    <s v="California"/>
    <n v="126515"/>
    <s v="Low Salary"/>
    <s v="Black or African American"/>
    <s v="Bachelors "/>
    <s v="Information Systems"/>
    <s v="Single"/>
    <s v="No"/>
    <s v="No"/>
    <n v="9"/>
    <n v="7"/>
    <n v="9"/>
    <n v="4"/>
    <s v="PR3283"/>
    <d v="2013-02-27T00:00:00"/>
    <d v="2019-08-06T00:00:00"/>
    <d v="2022-02-27T00:00:00"/>
    <s v="Satisfied "/>
    <x v="1"/>
    <s v="Dissatisfied"/>
    <n v="2"/>
    <n v="0"/>
    <s v="Needs Improvement"/>
    <s v="Meets Expectation"/>
    <x v="1"/>
    <s v="Keep"/>
  </r>
  <r>
    <s v="BFE7-5EA8"/>
    <s v="Siobhan Antognelli"/>
    <s v="Non-Binary"/>
    <n v="41"/>
    <s v="(35-44)"/>
    <s v="Frequent Traveller"/>
    <s v="Sales"/>
    <s v="Sales Executive"/>
    <n v="3"/>
    <s v="New York"/>
    <n v="248987"/>
    <s v="Medium Salary"/>
    <s v="White"/>
    <s v="Bachelors "/>
    <s v="Marketing"/>
    <s v="Single"/>
    <s v="No"/>
    <s v="No"/>
    <n v="9"/>
    <n v="5"/>
    <n v="9"/>
    <n v="5"/>
    <s v="PR3284"/>
    <d v="2013-07-19T00:00:00"/>
    <d v="2019-08-06T00:00:00"/>
    <d v="2022-07-19T00:00:00"/>
    <s v="Very Satisfied"/>
    <x v="2"/>
    <s v="Dissatisfied"/>
    <n v="2"/>
    <n v="1"/>
    <s v="Exceeds Expectation "/>
    <s v="Meets Expectation"/>
    <x v="0"/>
    <s v="Keep"/>
  </r>
  <r>
    <s v="8EAF-4F79"/>
    <s v="Marrilee Brosio"/>
    <s v="Female"/>
    <n v="27"/>
    <s v="(25-34)"/>
    <s v="Frequent Traveller"/>
    <s v="Technology"/>
    <s v="Senior Software Engineer"/>
    <n v="20"/>
    <s v="California"/>
    <n v="167879"/>
    <s v="Medium Salary"/>
    <s v="White"/>
    <s v="Bachelors "/>
    <s v="Information Systems"/>
    <s v="Married"/>
    <s v="Yes"/>
    <s v="No"/>
    <n v="6"/>
    <n v="6"/>
    <n v="6"/>
    <n v="3"/>
    <s v="PR3285"/>
    <d v="2016-10-15T00:00:00"/>
    <d v="2019-08-06T00:00:00"/>
    <d v="2022-10-15T00:00:00"/>
    <s v="Satisfied "/>
    <x v="1"/>
    <s v="Dissatisfied"/>
    <n v="2"/>
    <n v="2"/>
    <s v="Needs Improvement"/>
    <s v="Above and Beyond"/>
    <x v="3"/>
    <s v="Keep"/>
  </r>
  <r>
    <s v="5B0E-31FB"/>
    <s v="Hasheem Mance"/>
    <s v="Male"/>
    <n v="37"/>
    <s v="(35-44)"/>
    <s v="Some Travel"/>
    <s v="Technology"/>
    <s v="Software Engineer"/>
    <n v="22"/>
    <s v="New York"/>
    <n v="45927"/>
    <s v="Low Salary"/>
    <s v="White"/>
    <s v="High School "/>
    <s v="Information Systems"/>
    <s v="Single"/>
    <s v="No"/>
    <s v="No"/>
    <n v="9"/>
    <n v="5"/>
    <n v="6"/>
    <n v="6"/>
    <s v="PR3286"/>
    <d v="2013-08-26T00:00:00"/>
    <d v="2019-08-09T00:00:00"/>
    <d v="2022-08-26T00:00:00"/>
    <s v="Neutral"/>
    <x v="1"/>
    <s v="Neutral"/>
    <n v="1"/>
    <n v="2"/>
    <s v="Needs Improvement"/>
    <s v="Above and Beyond"/>
    <x v="3"/>
    <s v="Keep"/>
  </r>
  <r>
    <s v="A1DB-6C34"/>
    <s v="Catie McCuish"/>
    <s v="Female"/>
    <n v="27"/>
    <s v="(25-34)"/>
    <s v="Some Travel"/>
    <s v="Technology"/>
    <s v="Machine Learning Engineer"/>
    <n v="13"/>
    <s v="New York"/>
    <n v="77039"/>
    <s v="Low Salary"/>
    <s v="Asian or Asian American"/>
    <s v="Masters "/>
    <s v="Computer Science"/>
    <s v="Married"/>
    <s v="No"/>
    <s v="No"/>
    <n v="7"/>
    <n v="3"/>
    <n v="6"/>
    <n v="0"/>
    <s v="PR3287"/>
    <d v="2015-06-18T00:00:00"/>
    <d v="2019-08-09T00:00:00"/>
    <d v="2022-06-18T00:00:00"/>
    <s v="Very Satisfied"/>
    <x v="0"/>
    <s v="Dissatisfied"/>
    <n v="3"/>
    <n v="0"/>
    <s v="Exceeds Expectation "/>
    <s v="Exceeds Expectation "/>
    <x v="2"/>
    <s v="Keep"/>
  </r>
  <r>
    <s v="6925-864E"/>
    <s v="Lilith Cargen"/>
    <s v="Female"/>
    <n v="25"/>
    <s v="(25-34)"/>
    <s v="No Travel "/>
    <s v="Technology"/>
    <s v="Senior Software Engineer"/>
    <n v="30"/>
    <s v="California"/>
    <n v="43644"/>
    <s v="Low Salary"/>
    <s v="White"/>
    <s v="High School "/>
    <s v="Computer Science"/>
    <s v="Divorced"/>
    <s v="No"/>
    <s v="No"/>
    <n v="5"/>
    <n v="3"/>
    <n v="3"/>
    <n v="5"/>
    <s v="PR3288"/>
    <d v="2017-06-02T00:00:00"/>
    <d v="2019-08-09T00:00:00"/>
    <d v="2022-06-02T00:00:00"/>
    <s v="Very Satisfied"/>
    <x v="2"/>
    <s v="Neutral"/>
    <n v="2"/>
    <n v="0"/>
    <s v="Meets Expectation"/>
    <s v="Meets Expectation"/>
    <x v="0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3289"/>
    <d v="2012-02-29T00:00:00"/>
    <d v="2019-08-10T00:00:00"/>
    <d v="2022-02-28T00:00:00"/>
    <s v="Very Satisfied"/>
    <x v="0"/>
    <s v="Neutral"/>
    <n v="1"/>
    <n v="1"/>
    <s v="Meets Expectation"/>
    <s v="Exceeds Expectation "/>
    <x v="2"/>
    <s v="Keep"/>
  </r>
  <r>
    <s v="9825-45EF"/>
    <s v="Godfrey Reynoollds"/>
    <s v="Non-Binary"/>
    <n v="36"/>
    <s v="(35-44)"/>
    <s v="No Travel "/>
    <s v="Sales"/>
    <s v="Sales Representative"/>
    <n v="31"/>
    <s v="California"/>
    <n v="56937"/>
    <s v="Low Salary"/>
    <s v="Mixed or multiple ethnic groups"/>
    <s v="High School "/>
    <s v="Economics"/>
    <s v="Single"/>
    <s v="No"/>
    <s v="No"/>
    <n v="9"/>
    <n v="5"/>
    <n v="8"/>
    <n v="2"/>
    <s v="PR3290"/>
    <d v="2013-04-17T00:00:00"/>
    <d v="2019-08-12T00:00:00"/>
    <d v="2022-04-17T00:00:00"/>
    <s v="Satisfied "/>
    <x v="3"/>
    <s v="Neutral"/>
    <n v="1"/>
    <n v="1"/>
    <s v="Meets Expectation"/>
    <s v="Exceeds Expectation "/>
    <x v="0"/>
    <s v="Keep"/>
  </r>
  <r>
    <s v="69EC-7B13"/>
    <s v="Mariska Iashvili"/>
    <s v="Female"/>
    <n v="27"/>
    <s v="(25-34)"/>
    <s v="Some Travel"/>
    <s v="Sales"/>
    <s v="Sales Representative"/>
    <n v="1"/>
    <s v="California"/>
    <n v="62496"/>
    <s v="Low Salary"/>
    <s v="Other "/>
    <s v="High School "/>
    <s v="Technical Degree"/>
    <s v="Single"/>
    <s v="No"/>
    <s v="No"/>
    <n v="7"/>
    <n v="6"/>
    <n v="6"/>
    <n v="1"/>
    <s v="PR3291"/>
    <d v="2015-10-27T00:00:00"/>
    <d v="2019-08-12T00:00:00"/>
    <d v="2022-10-27T00:00:00"/>
    <s v="Very Satisfied"/>
    <x v="3"/>
    <s v="Neutral"/>
    <n v="1"/>
    <n v="0"/>
    <s v="Exceeds Expectation "/>
    <s v="Meets Expectation"/>
    <x v="0"/>
    <s v="Keep"/>
  </r>
  <r>
    <s v="4294-03D1"/>
    <s v="Lettie D'Emanuele"/>
    <s v="Female"/>
    <n v="43"/>
    <s v="(35-44)"/>
    <s v="Some Travel"/>
    <s v="Sales"/>
    <s v="Sales Manager"/>
    <n v="12"/>
    <s v="California"/>
    <n v="513262"/>
    <s v="High Salary"/>
    <s v="White"/>
    <s v="Masters "/>
    <s v="Marketing"/>
    <s v="Married"/>
    <s v="No"/>
    <s v="No"/>
    <n v="6"/>
    <n v="1"/>
    <n v="3"/>
    <n v="1"/>
    <s v="PR3292"/>
    <d v="2016-06-30T00:00:00"/>
    <d v="2019-08-12T00:00:00"/>
    <d v="2022-06-30T00:00:00"/>
    <s v="Satisfied "/>
    <x v="3"/>
    <s v="Neutral"/>
    <n v="2"/>
    <n v="1"/>
    <s v="Exceeds Expectation "/>
    <s v="Exceeds Expectation "/>
    <x v="2"/>
    <s v="Keep"/>
  </r>
  <r>
    <s v="46ED-4007"/>
    <s v="Ulysses Wathan"/>
    <s v="Male"/>
    <n v="34"/>
    <s v="(25-34)"/>
    <s v="Frequent Traveller"/>
    <s v="Sales"/>
    <s v="Sales Executive"/>
    <n v="40"/>
    <s v="Illinois"/>
    <n v="140097"/>
    <s v="Low Salary"/>
    <s v="Asian or Asian American"/>
    <s v="Bachelors "/>
    <s v="Economics"/>
    <s v="Married"/>
    <s v="No"/>
    <s v="No"/>
    <n v="9"/>
    <n v="2"/>
    <n v="8"/>
    <n v="6"/>
    <s v="PR3294"/>
    <d v="2013-09-27T00:00:00"/>
    <d v="2019-08-13T00:00:00"/>
    <d v="2022-09-27T00:00:00"/>
    <s v="Satisfied "/>
    <x v="2"/>
    <s v="Dissatisfied"/>
    <n v="2"/>
    <n v="1"/>
    <s v="Above and Beyond"/>
    <s v="Exceeds Expectation "/>
    <x v="2"/>
    <s v="Keep"/>
  </r>
  <r>
    <s v="9811-F345"/>
    <s v="Wells Mulholland"/>
    <s v="Male"/>
    <n v="42"/>
    <s v="(35-44)"/>
    <s v="Some Travel"/>
    <s v="Technology"/>
    <s v="Data Scientist"/>
    <n v="40"/>
    <s v="California"/>
    <n v="142075"/>
    <s v="Low Salary"/>
    <s v="Black or African American"/>
    <s v="Masters "/>
    <s v="Computer Science"/>
    <s v="Divorced"/>
    <s v="No"/>
    <s v="No"/>
    <n v="9"/>
    <n v="9"/>
    <n v="9"/>
    <n v="4"/>
    <s v="PR3295"/>
    <d v="2013-08-15T00:00:00"/>
    <d v="2019-08-13T00:00:00"/>
    <d v="2022-08-15T00:00:00"/>
    <s v="Neutral"/>
    <x v="1"/>
    <s v="Satisfied "/>
    <n v="3"/>
    <n v="1"/>
    <s v="Above and Beyond"/>
    <s v="Meets Expectation"/>
    <x v="0"/>
    <s v="Keep"/>
  </r>
  <r>
    <s v="04D7-C8F3"/>
    <s v="Scarlett Elstob"/>
    <s v="Female"/>
    <n v="26"/>
    <s v="(25-34)"/>
    <s v="Some Travel"/>
    <s v="Technology"/>
    <s v="Data Scientist"/>
    <n v="27"/>
    <s v="California"/>
    <n v="42052"/>
    <s v="Low Salary"/>
    <s v="White"/>
    <s v="High School "/>
    <s v="Computer Science"/>
    <s v="Married"/>
    <s v="No"/>
    <s v="No"/>
    <n v="7"/>
    <n v="7"/>
    <n v="7"/>
    <n v="2"/>
    <s v="PR3297"/>
    <d v="2015-10-26T00:00:00"/>
    <d v="2019-08-14T00:00:00"/>
    <d v="2022-10-26T00:00:00"/>
    <s v="Neutral"/>
    <x v="0"/>
    <s v="Very Satisfied"/>
    <n v="2"/>
    <n v="0"/>
    <s v="Exceeds Expectation "/>
    <s v="Exceeds Expectation "/>
    <x v="2"/>
    <s v="Keep"/>
  </r>
  <r>
    <s v="6B20-FFDF"/>
    <s v="Cloris Orgee"/>
    <s v="Female"/>
    <n v="24"/>
    <s v="(18-24)"/>
    <s v="No Travel "/>
    <s v="Sales"/>
    <s v="Sales Executive"/>
    <n v="39"/>
    <s v="California"/>
    <n v="151986"/>
    <s v="Low Salary"/>
    <s v="Mixed or multiple ethnic groups"/>
    <s v="High School "/>
    <s v="Marketing"/>
    <s v="Married"/>
    <s v="Yes"/>
    <s v="No"/>
    <n v="6"/>
    <n v="5"/>
    <n v="6"/>
    <n v="3"/>
    <s v="PR3298"/>
    <d v="2016-07-09T00:00:00"/>
    <d v="2019-08-14T00:00:00"/>
    <d v="2022-07-09T00:00:00"/>
    <s v="Satisfied "/>
    <x v="2"/>
    <s v="Satisfied "/>
    <n v="2"/>
    <n v="2"/>
    <s v="Above and Beyond"/>
    <s v="Meets Expectation"/>
    <x v="0"/>
    <s v="Keep"/>
  </r>
  <r>
    <s v="6112-8476"/>
    <s v="Kore Munn"/>
    <s v="Female"/>
    <n v="43"/>
    <s v="(35-44)"/>
    <s v="Some Travel"/>
    <s v="Technology"/>
    <s v="Software Engineer"/>
    <n v="18"/>
    <s v="Illinois"/>
    <n v="49882"/>
    <s v="Low Salary"/>
    <s v="Other "/>
    <s v="No Formal Qualifications"/>
    <s v="Computer Science"/>
    <s v="Married"/>
    <s v="No"/>
    <s v="No"/>
    <n v="8"/>
    <n v="3"/>
    <n v="8"/>
    <n v="2"/>
    <s v="PR3299"/>
    <d v="2014-02-02T00:00:00"/>
    <d v="2019-08-15T00:00:00"/>
    <d v="2022-02-02T00:00:00"/>
    <s v="Neutral"/>
    <x v="1"/>
    <s v="Very Satisfied"/>
    <n v="1"/>
    <n v="1"/>
    <s v="Needs Improvement"/>
    <s v="Meets Expectation"/>
    <x v="1"/>
    <s v="Keep"/>
  </r>
  <r>
    <s v="E4F4-11B9"/>
    <s v="Susanne Wisam"/>
    <s v="Female"/>
    <n v="29"/>
    <s v="(25-34)"/>
    <s v="Some Travel"/>
    <s v="Sales"/>
    <s v="Sales Executive"/>
    <n v="19"/>
    <s v="New York"/>
    <n v="122811"/>
    <s v="Low Salary"/>
    <s v="White"/>
    <s v="High School "/>
    <s v="Marketing"/>
    <s v="Single"/>
    <s v="Yes"/>
    <s v="Yes"/>
    <n v="2"/>
    <n v="1"/>
    <n v="1"/>
    <n v="1"/>
    <s v="PR33"/>
    <d v="2012-02-27T00:00:00"/>
    <d v="2013-01-29T00:00:00"/>
    <d v="2014-02-27T00:00:00"/>
    <s v="Very Satisfied"/>
    <x v="1"/>
    <s v="Very Satisfied"/>
    <n v="3"/>
    <n v="0"/>
    <s v="Meets Expectation"/>
    <s v="Above and Beyond"/>
    <x v="3"/>
    <s v="Keep"/>
  </r>
  <r>
    <s v="1C87-44CB"/>
    <s v="Darlene Mansbridge"/>
    <s v="Female"/>
    <n v="28"/>
    <s v="(25-34)"/>
    <s v="Frequent Traveller"/>
    <s v="Technology"/>
    <s v="Software Engineer"/>
    <n v="9"/>
    <s v="California"/>
    <n v="48930"/>
    <s v="Low Salary"/>
    <s v="Black or African American"/>
    <s v="Bachelors "/>
    <s v="Computer Science"/>
    <s v="Married"/>
    <s v="Yes"/>
    <s v="Yes"/>
    <n v="7"/>
    <n v="4"/>
    <n v="6"/>
    <n v="2"/>
    <s v="PR330"/>
    <d v="2012-03-14T00:00:00"/>
    <d v="2014-05-13T00:00:00"/>
    <d v="2019-03-14T00:00:00"/>
    <s v="Satisfied "/>
    <x v="3"/>
    <s v="Neutral"/>
    <n v="3"/>
    <n v="0"/>
    <s v="Needs Improvement"/>
    <s v="Above and Beyond"/>
    <x v="2"/>
    <s v="Keep"/>
  </r>
  <r>
    <s v="D13E-E661"/>
    <s v="Benson Van De Cappelle"/>
    <s v="Male"/>
    <n v="36"/>
    <s v="(35-44)"/>
    <s v="Some Travel"/>
    <s v="Sales"/>
    <s v="Sales Executive"/>
    <n v="38"/>
    <s v="California"/>
    <n v="298558"/>
    <s v="Medium Salary"/>
    <s v="White"/>
    <s v="High School "/>
    <s v="Marketing"/>
    <s v="Married"/>
    <s v="Yes"/>
    <s v="No"/>
    <n v="9"/>
    <n v="4"/>
    <n v="4"/>
    <n v="7"/>
    <s v="PR3300"/>
    <d v="2013-04-12T00:00:00"/>
    <d v="2019-08-15T00:00:00"/>
    <d v="2022-04-12T00:00:00"/>
    <s v="Very Satisfied"/>
    <x v="0"/>
    <s v="Very Satisfied"/>
    <n v="2"/>
    <n v="3"/>
    <s v="Above and Beyond"/>
    <s v="Above and Beyond"/>
    <x v="2"/>
    <s v="Keep"/>
  </r>
  <r>
    <s v="B24C-18BF"/>
    <s v="Timothy Plewright"/>
    <s v="Male"/>
    <n v="26"/>
    <s v="(25-34)"/>
    <s v="No Travel "/>
    <s v="Sales"/>
    <s v="Sales Executive"/>
    <n v="5"/>
    <s v="California"/>
    <n v="93170"/>
    <s v="Low Salary"/>
    <s v="White"/>
    <s v="High School "/>
    <s v="Marketing"/>
    <s v="Married"/>
    <s v="No"/>
    <s v="No"/>
    <n v="6"/>
    <n v="3"/>
    <n v="6"/>
    <n v="1"/>
    <s v="PR3301"/>
    <d v="2016-01-10T00:00:00"/>
    <d v="2019-08-15T00:00:00"/>
    <d v="2022-01-10T00:00:00"/>
    <s v="Satisfied "/>
    <x v="1"/>
    <s v="Neutral"/>
    <n v="1"/>
    <n v="0"/>
    <s v="Above and Beyond"/>
    <s v="Meets Expectation"/>
    <x v="0"/>
    <s v="Keep"/>
  </r>
  <r>
    <s v="7E76-154C"/>
    <s v="Lorrayne Pinnington"/>
    <s v="Female"/>
    <n v="25"/>
    <s v="(25-34)"/>
    <s v="Some Travel"/>
    <s v="Technology"/>
    <s v="Machine Learning Engineer"/>
    <n v="40"/>
    <s v="New York"/>
    <n v="75250"/>
    <s v="Low Salary"/>
    <s v="White"/>
    <s v="Bachelors "/>
    <s v="Business Studies"/>
    <s v="Married"/>
    <s v="No"/>
    <s v="No"/>
    <n v="4"/>
    <n v="1"/>
    <n v="4"/>
    <n v="0"/>
    <s v="PR3302"/>
    <d v="2018-09-20T00:00:00"/>
    <d v="2019-08-15T00:00:00"/>
    <d v="2022-09-20T00:00:00"/>
    <s v="Neutral"/>
    <x v="1"/>
    <s v="Neutral"/>
    <n v="2"/>
    <n v="1"/>
    <s v="Exceeds Expectation "/>
    <s v="Exceeds Expectation "/>
    <x v="2"/>
    <s v="Keep"/>
  </r>
  <r>
    <s v="2A89-93B6"/>
    <s v="Lissy Schimek"/>
    <s v="Female"/>
    <n v="24"/>
    <s v="(18-24)"/>
    <s v="Some Travel"/>
    <s v="Technology"/>
    <s v="Data Scientist"/>
    <n v="13"/>
    <s v="New York"/>
    <n v="30117"/>
    <s v="Low Salary"/>
    <s v="White"/>
    <s v="Masters "/>
    <s v="Computer Science"/>
    <s v="Single"/>
    <s v="No"/>
    <s v="Yes"/>
    <n v="3"/>
    <n v="1"/>
    <n v="1"/>
    <n v="2"/>
    <s v="PR3303"/>
    <d v="2018-08-21T00:00:00"/>
    <d v="2019-08-16T00:00:00"/>
    <d v="2021-08-21T00:00:00"/>
    <s v="Satisfied "/>
    <x v="3"/>
    <s v="Satisfied "/>
    <n v="2"/>
    <n v="0"/>
    <s v="Exceeds Expectation "/>
    <s v="Exceeds Expectation "/>
    <x v="2"/>
    <s v="Keep"/>
  </r>
  <r>
    <s v="41DC-E8B5"/>
    <s v="Ware Casbon"/>
    <s v="Male"/>
    <n v="47"/>
    <s v="(45-55)"/>
    <s v="Some Travel"/>
    <s v="Sales"/>
    <s v="Sales Executive"/>
    <n v="17"/>
    <s v="California"/>
    <n v="106840"/>
    <s v="Low Salary"/>
    <s v="White"/>
    <s v="Bachelors "/>
    <s v="Other"/>
    <s v="Single"/>
    <s v="No"/>
    <s v="No"/>
    <n v="8"/>
    <n v="3"/>
    <n v="4"/>
    <n v="8"/>
    <s v="PR3304"/>
    <d v="2014-12-06T00:00:00"/>
    <d v="2019-08-16T00:00:00"/>
    <d v="2022-12-06T00:00:00"/>
    <s v="Very Satisfied"/>
    <x v="2"/>
    <s v="Very Satisfied"/>
    <n v="1"/>
    <n v="0"/>
    <s v="Exceeds Expectation "/>
    <s v="Above and Beyond"/>
    <x v="3"/>
    <s v="Keep"/>
  </r>
  <r>
    <s v="CA75-94D1"/>
    <s v="Avery Larimer"/>
    <s v="Male"/>
    <n v="41"/>
    <s v="(35-44)"/>
    <s v="Some Travel"/>
    <s v="Technology"/>
    <s v="Data Scientist"/>
    <n v="16"/>
    <s v="California"/>
    <n v="45989"/>
    <s v="Low Salary"/>
    <s v="Black or African American"/>
    <s v="High School "/>
    <s v="Computer Science"/>
    <s v="Married"/>
    <s v="No"/>
    <s v="No"/>
    <n v="8"/>
    <n v="4"/>
    <n v="8"/>
    <n v="4"/>
    <s v="PR3305"/>
    <d v="2014-06-17T00:00:00"/>
    <d v="2019-08-16T00:00:00"/>
    <d v="2022-06-17T00:00:00"/>
    <s v="Neutral"/>
    <x v="3"/>
    <s v="Satisfied "/>
    <n v="1"/>
    <n v="0"/>
    <s v="Needs Improvement"/>
    <s v="Exceeds Expectation "/>
    <x v="0"/>
    <s v="Keep"/>
  </r>
  <r>
    <s v="6D3B-AD28"/>
    <s v="Zsa zsa Valentin"/>
    <s v="Female"/>
    <n v="25"/>
    <s v="(25-34)"/>
    <s v="Frequent Traveller"/>
    <s v="Sales"/>
    <s v="Sales Executive"/>
    <n v="33"/>
    <s v="California"/>
    <n v="94810"/>
    <s v="Low Salary"/>
    <s v="White"/>
    <s v="Bachelors "/>
    <s v="Marketing"/>
    <s v="Single"/>
    <s v="No"/>
    <s v="No"/>
    <n v="5"/>
    <n v="0"/>
    <n v="0"/>
    <n v="3"/>
    <s v="PR3306"/>
    <d v="2017-01-18T00:00:00"/>
    <d v="2019-08-16T00:00:00"/>
    <d v="2022-01-18T00:00:00"/>
    <s v="Very Satisfied"/>
    <x v="3"/>
    <s v="Satisfied "/>
    <n v="2"/>
    <n v="1"/>
    <s v="Meets Expectation"/>
    <s v="Exceeds Expectation "/>
    <x v="0"/>
    <s v="Keep"/>
  </r>
  <r>
    <s v="AE51-5502"/>
    <s v="Randy Luxford"/>
    <s v="Male"/>
    <n v="23"/>
    <s v="(18-24)"/>
    <s v="Some Travel"/>
    <s v="Technology"/>
    <s v="Data Scientist"/>
    <n v="19"/>
    <s v="New York"/>
    <n v="25986"/>
    <s v="Low Salary"/>
    <s v="American Indian or Alaska Native"/>
    <s v="Masters "/>
    <s v="Business Studies"/>
    <s v="Married"/>
    <s v="No"/>
    <s v="No"/>
    <n v="5"/>
    <n v="4"/>
    <n v="4"/>
    <n v="3"/>
    <s v="PR3307"/>
    <d v="2017-02-08T00:00:00"/>
    <d v="2019-08-16T00:00:00"/>
    <d v="2022-02-08T00:00:00"/>
    <s v="Satisfied "/>
    <x v="1"/>
    <s v="Neutral"/>
    <n v="1"/>
    <n v="0"/>
    <s v="Above and Beyond"/>
    <s v="Meets Expectation"/>
    <x v="1"/>
    <s v="Keep"/>
  </r>
  <r>
    <s v="37EE-004B"/>
    <s v="Dyan Boud"/>
    <s v="Female"/>
    <n v="22"/>
    <s v="(18-24)"/>
    <s v="Some Travel"/>
    <s v="Technology"/>
    <s v="Data Scientist"/>
    <n v="29"/>
    <s v="California"/>
    <n v="28790"/>
    <s v="Low Salary"/>
    <s v="White"/>
    <s v="Bachelors "/>
    <s v="Information Systems"/>
    <s v="Divorced"/>
    <s v="No"/>
    <s v="Yes"/>
    <n v="3"/>
    <n v="1"/>
    <n v="1"/>
    <n v="2"/>
    <s v="PR3308"/>
    <d v="2019-01-09T00:00:00"/>
    <d v="2019-08-17T00:00:00"/>
    <d v="2022-01-09T00:00:00"/>
    <s v="Neutral"/>
    <x v="2"/>
    <s v="Dissatisfied"/>
    <n v="2"/>
    <n v="1"/>
    <s v="Meets Expectation"/>
    <s v="Exceeds Expectation "/>
    <x v="2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3309"/>
    <d v="2012-05-30T00:00:00"/>
    <d v="2019-08-17T00:00:00"/>
    <d v="2022-05-30T00:00:00"/>
    <s v="Very Dissatisfied"/>
    <x v="1"/>
    <s v="Very Dissatisfied"/>
    <n v="1"/>
    <n v="2"/>
    <s v="Exceeds Expectation "/>
    <s v="Above and Beyond"/>
    <x v="2"/>
    <s v="Keep"/>
  </r>
  <r>
    <s v="DF11-9C46"/>
    <s v="Dulci Sheryn"/>
    <s v="Female"/>
    <n v="32"/>
    <s v="(25-34)"/>
    <s v="Some Travel"/>
    <s v="Technology"/>
    <s v="Software Engineer"/>
    <n v="2"/>
    <s v="California"/>
    <n v="152314"/>
    <s v="Low Salary"/>
    <s v="Mixed or multiple ethnic groups"/>
    <s v="High School "/>
    <s v="Computer Science"/>
    <s v="Single"/>
    <s v="Yes"/>
    <s v="No"/>
    <n v="9"/>
    <n v="4"/>
    <n v="6"/>
    <n v="0"/>
    <s v="PR3311"/>
    <d v="2013-03-30T00:00:00"/>
    <d v="2019-08-18T00:00:00"/>
    <d v="2022-03-30T00:00:00"/>
    <s v="Very Dissatisfied"/>
    <x v="2"/>
    <s v="Very Dissatisfied"/>
    <n v="2"/>
    <n v="1"/>
    <s v="Unacceptable"/>
    <s v="Exceeds Expectation "/>
    <x v="0"/>
    <s v="Keep"/>
  </r>
  <r>
    <s v="CDC1-C7CA"/>
    <s v="Jobyna Keeler"/>
    <s v="Female"/>
    <n v="25"/>
    <s v="(25-34)"/>
    <s v="Frequent Traveller"/>
    <s v="Sales"/>
    <s v="Sales Executive"/>
    <n v="6"/>
    <s v="California"/>
    <n v="102569"/>
    <s v="Low Salary"/>
    <s v="Mixed or multiple ethnic groups"/>
    <s v="Bachelors "/>
    <s v="Marketing"/>
    <s v="Married"/>
    <s v="No"/>
    <s v="No"/>
    <n v="7"/>
    <n v="1"/>
    <n v="2"/>
    <n v="5"/>
    <s v="PR3312"/>
    <d v="2015-09-12T00:00:00"/>
    <d v="2019-08-18T00:00:00"/>
    <d v="2022-09-12T00:00:00"/>
    <s v="Dissatisfied"/>
    <x v="1"/>
    <s v="Dissatisfied"/>
    <n v="1"/>
    <n v="1"/>
    <s v="Meets Expectation"/>
    <s v="Meets Expectation"/>
    <x v="0"/>
    <s v="Keep"/>
  </r>
  <r>
    <s v="79C5-FE9D"/>
    <s v="Kerstin Sponton"/>
    <s v="Non-Binary"/>
    <n v="28"/>
    <s v="(25-34)"/>
    <s v="Some Travel"/>
    <s v="Technology"/>
    <s v="Machine Learning Engineer"/>
    <n v="5"/>
    <s v="California"/>
    <n v="140377"/>
    <s v="Low Salary"/>
    <s v="White"/>
    <s v="Bachelors "/>
    <s v="Information Systems"/>
    <s v="Married"/>
    <s v="Yes"/>
    <s v="No"/>
    <n v="7"/>
    <n v="2"/>
    <n v="7"/>
    <n v="5"/>
    <s v="PR3313"/>
    <d v="2015-06-02T00:00:00"/>
    <d v="2019-08-19T00:00:00"/>
    <d v="2022-06-02T00:00:00"/>
    <s v="Neutral"/>
    <x v="0"/>
    <s v="Neutral"/>
    <n v="3"/>
    <n v="0"/>
    <s v="Meets Expectation"/>
    <s v="Above and Beyond"/>
    <x v="2"/>
    <s v="Keep"/>
  </r>
  <r>
    <s v="C7C8-43D9"/>
    <s v="Rebecka Leat"/>
    <s v="Female"/>
    <n v="27"/>
    <s v="(25-34)"/>
    <s v="Some Travel"/>
    <s v="Technology"/>
    <s v="Data Scientist"/>
    <n v="25"/>
    <s v="New York"/>
    <n v="24571"/>
    <s v="Low Salary"/>
    <s v="Asian or Asian American"/>
    <s v="Masters "/>
    <s v="Information Systems"/>
    <s v="Divorced"/>
    <s v="No"/>
    <s v="No"/>
    <n v="6"/>
    <n v="5"/>
    <n v="5"/>
    <n v="6"/>
    <s v="PR3314"/>
    <d v="2016-04-17T00:00:00"/>
    <d v="2019-08-20T00:00:00"/>
    <d v="2022-04-17T00:00:00"/>
    <s v="Very Dissatisfied"/>
    <x v="4"/>
    <s v="Very Dissatisfied"/>
    <n v="3"/>
    <n v="3"/>
    <s v="Meets Expectation"/>
    <s v="Exceeds Expectation "/>
    <x v="0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3316"/>
    <d v="2012-04-06T00:00:00"/>
    <d v="2019-08-21T00:00:00"/>
    <d v="2022-04-06T00:00:00"/>
    <s v="Neutral"/>
    <x v="1"/>
    <s v="Satisfied "/>
    <n v="3"/>
    <n v="2"/>
    <s v="Exceeds Expectation "/>
    <s v="Above and Beyond"/>
    <x v="2"/>
    <s v="Keep"/>
  </r>
  <r>
    <s v="60B5-48ED"/>
    <s v="Hayden Jacox"/>
    <s v="Male"/>
    <n v="30"/>
    <s v="(25-34)"/>
    <s v="Frequent Traveller"/>
    <s v="Sales"/>
    <s v="Sales Executive"/>
    <n v="25"/>
    <s v="California"/>
    <n v="135919"/>
    <s v="Low Salary"/>
    <s v="White"/>
    <s v="High School "/>
    <s v="Marketing"/>
    <s v="Divorced"/>
    <s v="No"/>
    <s v="No"/>
    <n v="9"/>
    <n v="6"/>
    <n v="6"/>
    <n v="0"/>
    <s v="PR3317"/>
    <d v="2013-11-08T00:00:00"/>
    <d v="2019-08-21T00:00:00"/>
    <d v="2022-11-08T00:00:00"/>
    <s v="Very Satisfied"/>
    <x v="3"/>
    <s v="Dissatisfied"/>
    <n v="1"/>
    <n v="0"/>
    <s v="Exceeds Expectation "/>
    <s v="Above and Beyond"/>
    <x v="2"/>
    <s v="Keep"/>
  </r>
  <r>
    <s v="7A5A-CC91"/>
    <s v="Anabal Parkhouse"/>
    <s v="Female"/>
    <n v="23"/>
    <s v="(18-24)"/>
    <s v="Some Travel"/>
    <s v="Sales"/>
    <s v="Sales Executive"/>
    <n v="12"/>
    <s v="New York"/>
    <n v="45024"/>
    <s v="Low Salary"/>
    <s v="Black or African American"/>
    <s v="Masters "/>
    <s v="Marketing"/>
    <s v="Single"/>
    <s v="No"/>
    <s v="No"/>
    <n v="4"/>
    <n v="0"/>
    <n v="1"/>
    <n v="0"/>
    <s v="PR3318"/>
    <d v="2018-10-17T00:00:00"/>
    <d v="2019-08-21T00:00:00"/>
    <d v="2022-10-17T00:00:00"/>
    <s v="Very Satisfied"/>
    <x v="0"/>
    <s v="Very Satisfied"/>
    <n v="3"/>
    <n v="0"/>
    <s v="Meets Expectation"/>
    <s v="Exceeds Expectation "/>
    <x v="2"/>
    <s v="Keep"/>
  </r>
  <r>
    <s v="267F-F71D"/>
    <s v="Liuka Attenbrough"/>
    <s v="Female"/>
    <n v="27"/>
    <s v="(25-34)"/>
    <s v="Some Travel"/>
    <s v="Technology"/>
    <s v="Senior Software Engineer"/>
    <n v="40"/>
    <s v="California"/>
    <n v="112728"/>
    <s v="Low Salary"/>
    <s v="Asian or Asian American"/>
    <s v="Masters "/>
    <s v="Information Systems"/>
    <s v="Married"/>
    <s v="No"/>
    <s v="No"/>
    <n v="7"/>
    <n v="5"/>
    <n v="6"/>
    <n v="4"/>
    <s v="PR3319"/>
    <d v="2015-02-18T00:00:00"/>
    <d v="2019-08-22T00:00:00"/>
    <d v="2022-02-18T00:00:00"/>
    <s v="Very Satisfied"/>
    <x v="0"/>
    <s v="Satisfied "/>
    <n v="2"/>
    <n v="2"/>
    <s v="Exceeds Expectation "/>
    <s v="Above and Beyond"/>
    <x v="3"/>
    <s v="Keep"/>
  </r>
  <r>
    <s v="42CC-040A"/>
    <s v="Stace Savege"/>
    <s v="Female"/>
    <n v="29"/>
    <s v="(25-34)"/>
    <s v="Some Travel"/>
    <s v="Human Resources"/>
    <s v="Recruiter"/>
    <n v="29"/>
    <s v="California"/>
    <n v="49606"/>
    <s v="Low Salary"/>
    <s v="White"/>
    <s v="High School "/>
    <s v="Technical Degree"/>
    <s v="Single"/>
    <s v="No"/>
    <s v="Yes"/>
    <n v="6"/>
    <n v="1"/>
    <n v="1"/>
    <n v="6"/>
    <s v="PR332"/>
    <d v="2012-01-05T00:00:00"/>
    <d v="2014-05-14T00:00:00"/>
    <d v="2018-01-05T00:00:00"/>
    <s v="Satisfied "/>
    <x v="3"/>
    <s v="Satisfied "/>
    <n v="2"/>
    <n v="3"/>
    <s v="Above and Beyond"/>
    <s v="Above and Beyond"/>
    <x v="3"/>
    <s v="Keep"/>
  </r>
  <r>
    <s v="16FB-8835"/>
    <s v="Albina Baston"/>
    <s v="Female"/>
    <n v="46"/>
    <s v="(45-55)"/>
    <s v="Frequent Traveller"/>
    <s v="Technology"/>
    <s v="Engineering Sales Manager"/>
    <n v="24"/>
    <s v="New York"/>
    <n v="514945"/>
    <s v="High Salary"/>
    <s v="White"/>
    <s v="Bachelors "/>
    <s v="Computer Science"/>
    <s v="Married"/>
    <s v="Yes"/>
    <s v="No"/>
    <n v="9"/>
    <n v="4"/>
    <n v="7"/>
    <n v="7"/>
    <s v="PR3320"/>
    <d v="2013-02-05T00:00:00"/>
    <d v="2019-08-23T00:00:00"/>
    <d v="2022-02-05T00:00:00"/>
    <s v="Satisfied "/>
    <x v="2"/>
    <s v="Satisfied "/>
    <n v="1"/>
    <n v="3"/>
    <s v="Needs Improvement"/>
    <s v="Meets Expectation"/>
    <x v="0"/>
    <s v="Keep"/>
  </r>
  <r>
    <s v="17AE-E715"/>
    <s v="Norbie Mosdill"/>
    <s v="Male"/>
    <n v="31"/>
    <s v="(25-34)"/>
    <s v="Frequent Traveller"/>
    <s v="Technology"/>
    <s v="Analytics Sales Manager"/>
    <n v="38"/>
    <s v="California"/>
    <n v="547204"/>
    <s v="High Salary"/>
    <s v="White"/>
    <s v="No Formal Qualifications"/>
    <s v="Computer Science"/>
    <s v="Divorced"/>
    <s v="Yes"/>
    <s v="No"/>
    <n v="8"/>
    <n v="7"/>
    <n v="8"/>
    <n v="5"/>
    <s v="PR3321"/>
    <d v="2014-09-28T00:00:00"/>
    <d v="2019-08-24T00:00:00"/>
    <d v="2022-09-28T00:00:00"/>
    <s v="Very Satisfied"/>
    <x v="3"/>
    <s v="Dissatisfied"/>
    <n v="3"/>
    <n v="1"/>
    <s v="Exceeds Expectation "/>
    <s v="Exceeds Expectation "/>
    <x v="2"/>
    <s v="Keep"/>
  </r>
  <r>
    <s v="1D87-3372"/>
    <s v="Cynthea Manilove"/>
    <s v="Prefer Not To Say"/>
    <n v="34"/>
    <s v="(25-34)"/>
    <s v="Some Travel"/>
    <s v="Technology"/>
    <s v="Engineering Sales Manager"/>
    <n v="18"/>
    <s v="California"/>
    <n v="323488"/>
    <s v="High Salary"/>
    <s v="White"/>
    <s v="Bachelors "/>
    <s v="Computer Science"/>
    <s v="Divorced"/>
    <s v="No"/>
    <s v="No"/>
    <n v="5"/>
    <n v="0"/>
    <n v="1"/>
    <n v="1"/>
    <s v="PR3322"/>
    <d v="2017-02-01T00:00:00"/>
    <d v="2019-08-24T00:00:00"/>
    <d v="2022-02-01T00:00:00"/>
    <s v="Neutral"/>
    <x v="2"/>
    <s v="Very Satisfied"/>
    <n v="1"/>
    <n v="1"/>
    <s v="Meets Expectation"/>
    <s v="Above and Beyond"/>
    <x v="3"/>
    <s v="Keep"/>
  </r>
  <r>
    <s v="65A0-5D04"/>
    <s v="Ginnifer Grigoletti"/>
    <s v="Female"/>
    <n v="28"/>
    <s v="(25-34)"/>
    <s v="Frequent Traveller"/>
    <s v="Technology"/>
    <s v="Data Scientist"/>
    <n v="20"/>
    <s v="California"/>
    <n v="62016"/>
    <s v="Low Salary"/>
    <s v="Black or African American"/>
    <s v="No Formal Qualifications"/>
    <s v="Computer Science"/>
    <s v="Married"/>
    <s v="No"/>
    <s v="No"/>
    <n v="7"/>
    <n v="6"/>
    <n v="6"/>
    <n v="4"/>
    <s v="PR3324"/>
    <d v="2015-06-02T00:00:00"/>
    <d v="2019-08-26T00:00:00"/>
    <d v="2022-06-02T00:00:00"/>
    <s v="Very Satisfied"/>
    <x v="0"/>
    <s v="Very Satisfied"/>
    <n v="2"/>
    <n v="0"/>
    <s v="Above and Beyond"/>
    <s v="Above and Beyond"/>
    <x v="3"/>
    <s v="Keep"/>
  </r>
  <r>
    <s v="4FD5-CC71"/>
    <s v="Sibley Jeans"/>
    <s v="Female"/>
    <n v="22"/>
    <s v="(18-24)"/>
    <s v="Some Travel"/>
    <s v="Technology"/>
    <s v="Software Engineer"/>
    <n v="31"/>
    <s v="California"/>
    <n v="75738"/>
    <s v="Low Salary"/>
    <s v="Black or African American"/>
    <s v="Masters "/>
    <s v="Information Systems"/>
    <s v="Married"/>
    <s v="Yes"/>
    <s v="Yes"/>
    <n v="3"/>
    <n v="1"/>
    <n v="2"/>
    <n v="0"/>
    <s v="PR3325"/>
    <d v="2019-02-23T00:00:00"/>
    <d v="2019-08-27T00:00:00"/>
    <d v="2022-02-23T00:00:00"/>
    <s v="Neutral"/>
    <x v="0"/>
    <s v="Neutral"/>
    <n v="3"/>
    <n v="2"/>
    <s v="Meets Expectation"/>
    <s v="Above and Beyond"/>
    <x v="2"/>
    <s v="Keep"/>
  </r>
  <r>
    <s v="993B-186B"/>
    <s v="Lewiss Janosevic"/>
    <s v="Male"/>
    <n v="27"/>
    <s v="(25-34)"/>
    <s v="Some Travel"/>
    <s v="Sales"/>
    <s v="Sales Executive"/>
    <n v="7"/>
    <s v="California"/>
    <n v="73918"/>
    <s v="Low Salary"/>
    <s v="Black or African American"/>
    <s v="Bachelors "/>
    <s v="Marketing"/>
    <s v="Married"/>
    <s v="No"/>
    <s v="No"/>
    <n v="7"/>
    <n v="3"/>
    <n v="4"/>
    <n v="1"/>
    <s v="PR3326"/>
    <d v="2015-10-21T00:00:00"/>
    <d v="2019-08-29T00:00:00"/>
    <d v="2022-10-21T00:00:00"/>
    <s v="Satisfied "/>
    <x v="3"/>
    <s v="Satisfied "/>
    <n v="1"/>
    <n v="2"/>
    <s v="Above and Beyond"/>
    <s v="Above and Beyond"/>
    <x v="3"/>
    <s v="Keep"/>
  </r>
  <r>
    <s v="15B3-F392"/>
    <s v="Anthiathia Streeting"/>
    <s v="Female"/>
    <n v="39"/>
    <s v="(35-44)"/>
    <s v="Some Travel"/>
    <s v="Sales"/>
    <s v="Sales Representative"/>
    <n v="37"/>
    <s v="Illinois"/>
    <n v="65612"/>
    <s v="Low Salary"/>
    <s v="Asian or Asian American"/>
    <s v="Bachelors "/>
    <s v="Economics"/>
    <s v="Single"/>
    <s v="No"/>
    <s v="No"/>
    <n v="8"/>
    <n v="2"/>
    <n v="8"/>
    <n v="7"/>
    <s v="PR3327"/>
    <d v="2014-02-23T00:00:00"/>
    <d v="2019-08-30T00:00:00"/>
    <d v="2022-02-23T00:00:00"/>
    <s v="Neutral"/>
    <x v="1"/>
    <s v="Neutral"/>
    <n v="1"/>
    <n v="2"/>
    <s v="Meets Expectation"/>
    <s v="Meets Expectation"/>
    <x v="0"/>
    <s v="Keep"/>
  </r>
  <r>
    <s v="E616-CAD8"/>
    <s v="Iseabal Sabey"/>
    <s v="Female"/>
    <n v="27"/>
    <s v="(25-34)"/>
    <s v="Some Travel"/>
    <s v="Technology"/>
    <s v="Engineering Sales Manager"/>
    <n v="1"/>
    <s v="Illinois"/>
    <n v="200409"/>
    <s v="Medium Salary"/>
    <s v="White"/>
    <s v="Bachelors "/>
    <s v="Information Systems"/>
    <s v="Single"/>
    <s v="No"/>
    <s v="No"/>
    <n v="7"/>
    <n v="5"/>
    <n v="6"/>
    <n v="1"/>
    <s v="PR3328"/>
    <d v="2015-09-17T00:00:00"/>
    <d v="2019-08-31T00:00:00"/>
    <d v="2022-09-17T00:00:00"/>
    <s v="Satisfied "/>
    <x v="0"/>
    <s v="Very Satisfied"/>
    <n v="3"/>
    <n v="1"/>
    <s v="Meets Expectation"/>
    <s v="Meets Expectation"/>
    <x v="1"/>
    <s v="Keep"/>
  </r>
  <r>
    <s v="134B-4157"/>
    <s v="Stearne Axelbee"/>
    <s v="Male"/>
    <n v="37"/>
    <s v="(35-44)"/>
    <s v="Some Travel"/>
    <s v="Technology"/>
    <s v="Analytics Sales Manager"/>
    <n v="29"/>
    <s v="Illinois"/>
    <n v="513608"/>
    <s v="High Salary"/>
    <s v="White"/>
    <s v="Bachelors "/>
    <s v="Computer Science"/>
    <s v="Married"/>
    <s v="No"/>
    <s v="No"/>
    <n v="9"/>
    <n v="4"/>
    <n v="7"/>
    <n v="3"/>
    <s v="PR3329"/>
    <d v="2013-09-03T00:00:00"/>
    <d v="2019-09-01T00:00:00"/>
    <d v="2022-09-03T00:00:00"/>
    <s v="Very Satisfied"/>
    <x v="0"/>
    <s v="Dissatisfied"/>
    <n v="2"/>
    <n v="3"/>
    <s v="Exceeds Expectation "/>
    <s v="Meets Expectation"/>
    <x v="0"/>
    <s v="Keep"/>
  </r>
  <r>
    <s v="BD97-F94D"/>
    <s v="Cletus Heintsch"/>
    <s v="Male"/>
    <n v="26"/>
    <s v="(25-34)"/>
    <s v="Some Travel"/>
    <s v="Technology"/>
    <s v="Software Engineer"/>
    <n v="8"/>
    <s v="Illinois"/>
    <n v="50614"/>
    <s v="Low Salary"/>
    <s v="Black or African American"/>
    <s v="High School "/>
    <s v="Information Systems"/>
    <s v="Married"/>
    <s v="No"/>
    <s v="No"/>
    <n v="7"/>
    <n v="7"/>
    <n v="7"/>
    <n v="2"/>
    <s v="PR3330"/>
    <d v="2015-12-25T00:00:00"/>
    <d v="2019-09-01T00:00:00"/>
    <d v="2022-12-25T00:00:00"/>
    <s v="Satisfied "/>
    <x v="1"/>
    <s v="Dissatisfied"/>
    <n v="2"/>
    <n v="3"/>
    <s v="Meets Expectation"/>
    <s v="Exceeds Expectation "/>
    <x v="2"/>
    <s v="Keep"/>
  </r>
  <r>
    <s v="C730-6B13"/>
    <s v="Ariadne Isakov"/>
    <s v="Female"/>
    <n v="32"/>
    <s v="(25-34)"/>
    <s v="Some Travel"/>
    <s v="Technology"/>
    <s v="Data Scientist"/>
    <n v="20"/>
    <s v="Illinois"/>
    <n v="85884"/>
    <s v="Low Salary"/>
    <s v="Native Hawaiian "/>
    <s v="Masters "/>
    <s v="Computer Science"/>
    <s v="Single"/>
    <s v="No"/>
    <s v="No"/>
    <n v="9"/>
    <n v="9"/>
    <n v="9"/>
    <n v="5"/>
    <s v="PR3332"/>
    <d v="2013-10-31T00:00:00"/>
    <d v="2019-09-02T00:00:00"/>
    <d v="2022-10-31T00:00:00"/>
    <s v="Satisfied "/>
    <x v="2"/>
    <s v="Very Satisfied"/>
    <n v="1"/>
    <n v="1"/>
    <s v="Meets Expectation"/>
    <s v="Meets Expectation"/>
    <x v="1"/>
    <s v="Keep"/>
  </r>
  <r>
    <s v="11C2-2B5B"/>
    <s v="Aurlie Demeza"/>
    <s v="Female"/>
    <n v="26"/>
    <s v="(25-34)"/>
    <s v="Frequent Traveller"/>
    <s v="Technology"/>
    <s v="Machine Learning Engineer"/>
    <n v="14"/>
    <s v="New York"/>
    <n v="92778"/>
    <s v="Low Salary"/>
    <s v="Mixed or multiple ethnic groups"/>
    <s v="Bachelors "/>
    <s v="Computer Science"/>
    <s v="Divorced"/>
    <s v="No"/>
    <s v="No"/>
    <n v="6"/>
    <n v="6"/>
    <n v="6"/>
    <n v="1"/>
    <s v="PR3333"/>
    <d v="2016-11-09T00:00:00"/>
    <d v="2019-09-02T00:00:00"/>
    <d v="2022-11-09T00:00:00"/>
    <s v="Neutral"/>
    <x v="2"/>
    <s v="Very Satisfied"/>
    <n v="3"/>
    <n v="2"/>
    <s v="Meets Expectation"/>
    <s v="Above and Beyond"/>
    <x v="3"/>
    <s v="Keep"/>
  </r>
  <r>
    <s v="D6A7-EF72"/>
    <s v="Kalie Swancott"/>
    <s v="Female"/>
    <n v="40"/>
    <s v="(35-44)"/>
    <s v="Some Travel"/>
    <s v="Human Resources"/>
    <s v="Recruiter"/>
    <n v="7"/>
    <s v="California"/>
    <n v="70703"/>
    <s v="Low Salary"/>
    <s v="White"/>
    <s v="Masters "/>
    <s v="Technical Degree"/>
    <s v="Single"/>
    <s v="No"/>
    <s v="No"/>
    <n v="9"/>
    <n v="0"/>
    <n v="9"/>
    <n v="7"/>
    <s v="PR3334"/>
    <d v="2013-12-04T00:00:00"/>
    <d v="2019-09-03T00:00:00"/>
    <d v="2022-12-04T00:00:00"/>
    <s v="Satisfied "/>
    <x v="2"/>
    <s v="Neutral"/>
    <n v="3"/>
    <n v="1"/>
    <s v="Meets Expectation"/>
    <s v="Meets Expectation"/>
    <x v="1"/>
    <s v="Keep"/>
  </r>
  <r>
    <s v="2ED2-2CEC"/>
    <s v="Kendricks Durtnell"/>
    <s v="Male"/>
    <n v="44"/>
    <s v="(35-44)"/>
    <s v="Frequent Traveller"/>
    <s v="Technology"/>
    <s v="Senior Software Engineer"/>
    <n v="18"/>
    <s v="California"/>
    <n v="102708"/>
    <s v="Low Salary"/>
    <s v="Black or African American"/>
    <s v="Bachelors "/>
    <s v="Computer Science"/>
    <s v="Single"/>
    <s v="Yes"/>
    <s v="No"/>
    <n v="8"/>
    <n v="3"/>
    <n v="4"/>
    <n v="7"/>
    <s v="PR3335"/>
    <d v="2014-11-03T00:00:00"/>
    <d v="2019-09-03T00:00:00"/>
    <d v="2022-11-03T00:00:00"/>
    <s v="Very Satisfied"/>
    <x v="3"/>
    <s v="Neutral"/>
    <n v="3"/>
    <n v="1"/>
    <s v="Needs Improvement"/>
    <s v="Exceeds Expectation "/>
    <x v="2"/>
    <s v="Keep"/>
  </r>
  <r>
    <s v="2546-1312"/>
    <s v="Carlos Galia"/>
    <s v="Male"/>
    <n v="25"/>
    <s v="(25-34)"/>
    <s v="Frequent Traveller"/>
    <s v="Technology"/>
    <s v="Data Scientist"/>
    <n v="20"/>
    <s v="New York"/>
    <n v="61054"/>
    <s v="Low Salary"/>
    <s v="American Indian or Alaska Native"/>
    <s v="Bachelors "/>
    <s v="Information Systems"/>
    <s v="Single"/>
    <s v="No"/>
    <s v="No"/>
    <n v="5"/>
    <n v="0"/>
    <n v="1"/>
    <n v="0"/>
    <s v="PR3336"/>
    <d v="2017-06-24T00:00:00"/>
    <d v="2019-09-03T00:00:00"/>
    <d v="2022-06-24T00:00:00"/>
    <s v="Very Satisfied"/>
    <x v="2"/>
    <s v="Dissatisfied"/>
    <n v="2"/>
    <n v="1"/>
    <s v="Needs Improvement"/>
    <s v="Above and Beyond"/>
    <x v="2"/>
    <s v="Keep"/>
  </r>
  <r>
    <s v="6E61-A2BA"/>
    <s v="Adelaide Somner"/>
    <s v="Non-Binary"/>
    <n v="24"/>
    <s v="(18-24)"/>
    <s v="Some Travel"/>
    <s v="Sales"/>
    <s v="Sales Executive"/>
    <n v="41"/>
    <s v="California"/>
    <n v="111750"/>
    <s v="Low Salary"/>
    <s v="Mixed or multiple ethnic groups"/>
    <s v="High School "/>
    <s v="Marketing"/>
    <s v="Divorced"/>
    <s v="No"/>
    <s v="No"/>
    <n v="6"/>
    <n v="4"/>
    <n v="6"/>
    <n v="2"/>
    <s v="PR3337"/>
    <d v="2016-06-10T00:00:00"/>
    <d v="2019-09-03T00:00:00"/>
    <d v="2022-06-10T00:00:00"/>
    <s v="Satisfied "/>
    <x v="2"/>
    <s v="Dissatisfied"/>
    <n v="1"/>
    <n v="0"/>
    <s v="Needs Improvement"/>
    <s v="Meets Expectation"/>
    <x v="0"/>
    <s v="Keep"/>
  </r>
  <r>
    <s v="9075-A294"/>
    <s v="Colby Yakebowitch"/>
    <s v="Male"/>
    <n v="27"/>
    <s v="(25-34)"/>
    <s v="No Travel "/>
    <s v="Sales"/>
    <s v="Sales Executive"/>
    <n v="17"/>
    <s v="Illinois"/>
    <n v="71832"/>
    <s v="Low Salary"/>
    <s v="Asian or Asian American"/>
    <s v="Masters "/>
    <s v="Marketing"/>
    <s v="Married"/>
    <s v="No"/>
    <s v="No"/>
    <n v="6"/>
    <n v="6"/>
    <n v="6"/>
    <n v="1"/>
    <s v="PR3338"/>
    <d v="2016-05-23T00:00:00"/>
    <d v="2019-09-03T00:00:00"/>
    <d v="2022-05-23T00:00:00"/>
    <s v="Neutral"/>
    <x v="0"/>
    <s v="Neutral"/>
    <n v="3"/>
    <n v="1"/>
    <s v="Above and Beyond"/>
    <s v="Exceeds Expectation "/>
    <x v="0"/>
    <s v="Keep"/>
  </r>
  <r>
    <s v="1F0F-458C"/>
    <s v="Carrie Scroyton"/>
    <s v="Female"/>
    <n v="29"/>
    <s v="(25-34)"/>
    <s v="Some Travel"/>
    <s v="Technology"/>
    <s v="Data Scientist"/>
    <n v="3"/>
    <s v="New York"/>
    <n v="60388"/>
    <s v="Low Salary"/>
    <s v="White"/>
    <s v="Bachelors "/>
    <s v="Business Studies"/>
    <s v="Divorced"/>
    <s v="Yes"/>
    <s v="Yes"/>
    <n v="5"/>
    <n v="1"/>
    <n v="3"/>
    <n v="1"/>
    <s v="PR334"/>
    <d v="2013-04-11T00:00:00"/>
    <d v="2014-05-15T00:00:00"/>
    <d v="2018-04-11T00:00:00"/>
    <s v="Neutral"/>
    <x v="0"/>
    <s v="Dissatisfied"/>
    <n v="2"/>
    <n v="2"/>
    <s v="Needs Improvement"/>
    <s v="Exceeds Expectation "/>
    <x v="0"/>
    <s v="Keep"/>
  </r>
  <r>
    <s v="F5C3-07B0"/>
    <s v="Vitia Southall"/>
    <s v="Female"/>
    <n v="26"/>
    <s v="(25-34)"/>
    <s v="Some Travel"/>
    <s v="Technology"/>
    <s v="Software Engineer"/>
    <n v="16"/>
    <s v="Illinois"/>
    <n v="25110"/>
    <s v="Low Salary"/>
    <s v="White"/>
    <s v="Bachelors "/>
    <s v="Computer Science"/>
    <s v="Divorced"/>
    <s v="No"/>
    <s v="No"/>
    <n v="7"/>
    <n v="1"/>
    <n v="5"/>
    <n v="0"/>
    <s v="PR3340"/>
    <d v="2015-09-03T00:00:00"/>
    <d v="2019-09-04T00:00:00"/>
    <d v="2022-09-03T00:00:00"/>
    <s v="Satisfied "/>
    <x v="3"/>
    <s v="Satisfied "/>
    <n v="2"/>
    <n v="2"/>
    <s v="Exceeds Expectation "/>
    <s v="Above and Beyond"/>
    <x v="2"/>
    <s v="Keep"/>
  </r>
  <r>
    <s v="7845-EF8F"/>
    <s v="Marshal Goodbur"/>
    <s v="Male"/>
    <n v="27"/>
    <s v="(25-34)"/>
    <s v="Some Travel"/>
    <s v="Technology"/>
    <s v="Engineering Sales Manager"/>
    <n v="6"/>
    <s v="California"/>
    <n v="292500"/>
    <s v="Medium Salary"/>
    <s v="Mixed or multiple ethnic groups"/>
    <s v="Bachelors "/>
    <s v="Information Systems"/>
    <s v="Married"/>
    <s v="No"/>
    <s v="No"/>
    <n v="6"/>
    <n v="5"/>
    <n v="6"/>
    <n v="2"/>
    <s v="PR3341"/>
    <d v="2016-09-25T00:00:00"/>
    <d v="2019-09-04T00:00:00"/>
    <d v="2022-09-25T00:00:00"/>
    <s v="Satisfied "/>
    <x v="2"/>
    <s v="Neutral"/>
    <n v="2"/>
    <n v="3"/>
    <s v="Meets Expectation"/>
    <s v="Exceeds Expectation "/>
    <x v="0"/>
    <s v="Keep"/>
  </r>
  <r>
    <s v="71CC-7412"/>
    <s v="Issi Early"/>
    <s v="Prefer Not To Say"/>
    <n v="25"/>
    <s v="(25-34)"/>
    <s v="Some Travel"/>
    <s v="Technology"/>
    <s v="Engineering Sales Manager"/>
    <n v="4"/>
    <s v="New York"/>
    <n v="179602"/>
    <s v="Medium Salary"/>
    <s v="White"/>
    <s v="High School "/>
    <s v="Computer Science"/>
    <s v="Single"/>
    <s v="No"/>
    <s v="No"/>
    <n v="7"/>
    <n v="6"/>
    <n v="6"/>
    <n v="6"/>
    <s v="PR3342"/>
    <d v="2015-03-01T00:00:00"/>
    <d v="2019-09-05T00:00:00"/>
    <d v="2022-03-01T00:00:00"/>
    <s v="Neutral"/>
    <x v="3"/>
    <s v="Very Satisfied"/>
    <n v="1"/>
    <n v="2"/>
    <s v="Exceeds Expectation "/>
    <s v="Above and Beyond"/>
    <x v="2"/>
    <s v="Keep"/>
  </r>
  <r>
    <s v="B09D-DFEC"/>
    <s v="Eustace Skune"/>
    <s v="Male"/>
    <n v="47"/>
    <s v="(45-55)"/>
    <s v="Some Travel"/>
    <s v="Technology"/>
    <s v="Data Scientist"/>
    <n v="37"/>
    <s v="California"/>
    <n v="62999"/>
    <s v="Low Salary"/>
    <s v="White"/>
    <s v="No Formal Qualifications"/>
    <s v="Information Systems"/>
    <s v="Married"/>
    <s v="No"/>
    <s v="No"/>
    <n v="9"/>
    <n v="2"/>
    <n v="3"/>
    <n v="7"/>
    <s v="PR3343"/>
    <d v="2013-04-06T00:00:00"/>
    <d v="2019-09-06T00:00:00"/>
    <d v="2022-04-06T00:00:00"/>
    <s v="Neutral"/>
    <x v="0"/>
    <s v="Neutral"/>
    <n v="2"/>
    <n v="3"/>
    <s v="Exceeds Expectation "/>
    <s v="Above and Beyond"/>
    <x v="2"/>
    <s v="Keep"/>
  </r>
  <r>
    <s v="07F1-62C3"/>
    <s v="Bertrand Davidsen"/>
    <s v="Male"/>
    <n v="27"/>
    <s v="(25-34)"/>
    <s v="Frequent Traveller"/>
    <s v="Technology"/>
    <s v="Software Engineer"/>
    <n v="9"/>
    <s v="New York"/>
    <n v="39001"/>
    <s v="Low Salary"/>
    <s v="Black or African American"/>
    <s v="Masters "/>
    <s v="Computer Science"/>
    <s v="Married"/>
    <s v="Yes"/>
    <s v="No"/>
    <n v="7"/>
    <n v="7"/>
    <n v="7"/>
    <n v="4"/>
    <s v="PR3345"/>
    <d v="2015-03-03T00:00:00"/>
    <d v="2019-09-08T00:00:00"/>
    <d v="2022-03-03T00:00:00"/>
    <s v="Very Satisfied"/>
    <x v="0"/>
    <s v="Very Satisfied"/>
    <n v="2"/>
    <n v="0"/>
    <s v="Meets Expectation"/>
    <s v="Meets Expectation"/>
    <x v="1"/>
    <s v="Keep"/>
  </r>
  <r>
    <s v="9F02-0D39"/>
    <s v="Bell Di Biasi"/>
    <s v="Female"/>
    <n v="27"/>
    <s v="(25-34)"/>
    <s v="Some Travel"/>
    <s v="Technology"/>
    <s v="Analytics Sales Manager"/>
    <n v="9"/>
    <s v="California"/>
    <n v="252301"/>
    <s v="Medium Salary"/>
    <s v="White"/>
    <s v="High School "/>
    <s v="Computer Science"/>
    <s v="Married"/>
    <s v="No"/>
    <s v="No"/>
    <n v="7"/>
    <n v="1"/>
    <n v="6"/>
    <n v="5"/>
    <s v="PR3346"/>
    <d v="2015-05-30T00:00:00"/>
    <d v="2019-09-09T00:00:00"/>
    <d v="2022-05-30T00:00:00"/>
    <s v="Very Satisfied"/>
    <x v="2"/>
    <s v="Satisfied "/>
    <n v="2"/>
    <n v="2"/>
    <s v="Needs Improvement"/>
    <s v="Above and Beyond"/>
    <x v="2"/>
    <s v="Keep"/>
  </r>
  <r>
    <s v="1D35-190A"/>
    <s v="Carena Devita"/>
    <s v="Female"/>
    <n v="35"/>
    <s v="(35-44)"/>
    <s v="Some Travel"/>
    <s v="Human Resources"/>
    <s v="HR Executive"/>
    <n v="18"/>
    <s v="California"/>
    <n v="132563"/>
    <s v="Low Salary"/>
    <s v="Asian or Asian American"/>
    <s v="Masters "/>
    <s v="Marketing"/>
    <s v="Single"/>
    <s v="Yes"/>
    <s v="No"/>
    <n v="9"/>
    <n v="1"/>
    <n v="6"/>
    <n v="9"/>
    <s v="PR3347"/>
    <d v="2013-09-22T00:00:00"/>
    <d v="2019-09-11T00:00:00"/>
    <d v="2022-09-22T00:00:00"/>
    <s v="Satisfied "/>
    <x v="2"/>
    <s v="Neutral"/>
    <n v="3"/>
    <n v="0"/>
    <s v="Exceeds Expectation "/>
    <s v="Above and Beyond"/>
    <x v="2"/>
    <s v="Keep"/>
  </r>
  <r>
    <s v="B268-1642"/>
    <s v="Katerine Maffione"/>
    <s v="Female"/>
    <n v="26"/>
    <s v="(25-34)"/>
    <s v="No Travel "/>
    <s v="Sales"/>
    <s v="Sales Executive"/>
    <n v="8"/>
    <s v="Illinois"/>
    <n v="61686"/>
    <s v="Low Salary"/>
    <s v="White"/>
    <s v="High School "/>
    <s v="Technical Degree"/>
    <s v="Married"/>
    <s v="Yes"/>
    <s v="No"/>
    <n v="5"/>
    <n v="0"/>
    <n v="0"/>
    <n v="1"/>
    <s v="PR3348"/>
    <d v="2017-03-14T00:00:00"/>
    <d v="2019-09-11T00:00:00"/>
    <d v="2022-03-14T00:00:00"/>
    <s v="Very Satisfied"/>
    <x v="0"/>
    <s v="Very Satisfied"/>
    <n v="3"/>
    <n v="0"/>
    <s v="Needs Improvement"/>
    <s v="Exceeds Expectation "/>
    <x v="2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3349"/>
    <d v="2012-05-10T00:00:00"/>
    <d v="2019-09-12T00:00:00"/>
    <d v="2022-05-10T00:00:00"/>
    <s v="Satisfied "/>
    <x v="0"/>
    <s v="Dissatisfied"/>
    <n v="3"/>
    <n v="1"/>
    <s v="Meets Expectation"/>
    <s v="Above and Beyond"/>
    <x v="3"/>
    <s v="Keep"/>
  </r>
  <r>
    <s v="8F78-4A32"/>
    <s v="Sigismundo Durtnel"/>
    <s v="Male"/>
    <n v="25"/>
    <s v="(25-34)"/>
    <s v="No Travel "/>
    <s v="Technology"/>
    <s v="Data Scientist"/>
    <n v="12"/>
    <s v="New York"/>
    <n v="31962"/>
    <s v="Low Salary"/>
    <s v="Black or African American"/>
    <s v="Bachelors "/>
    <s v="Information Systems"/>
    <s v="Single"/>
    <s v="No"/>
    <s v="No"/>
    <n v="7"/>
    <n v="2"/>
    <n v="7"/>
    <n v="4"/>
    <s v="PR3350"/>
    <d v="2015-03-14T00:00:00"/>
    <d v="2019-09-12T00:00:00"/>
    <d v="2022-03-14T00:00:00"/>
    <s v="Neutral"/>
    <x v="1"/>
    <s v="Neutral"/>
    <n v="1"/>
    <n v="3"/>
    <s v="Needs Improvement"/>
    <s v="Above and Beyond"/>
    <x v="3"/>
    <s v="Keep"/>
  </r>
  <r>
    <s v="BB09-BF7F"/>
    <s v="Susanne Kelso"/>
    <s v="Female"/>
    <n v="27"/>
    <s v="(25-34)"/>
    <s v="Some Travel"/>
    <s v="Sales"/>
    <s v="Sales Executive"/>
    <n v="45"/>
    <s v="California"/>
    <n v="57102"/>
    <s v="Low Salary"/>
    <s v="Mixed or multiple ethnic groups"/>
    <s v="High School "/>
    <s v="Economics"/>
    <s v="Single"/>
    <s v="No"/>
    <s v="No"/>
    <n v="7"/>
    <n v="6"/>
    <n v="6"/>
    <n v="4"/>
    <s v="PR3351"/>
    <d v="2015-11-29T00:00:00"/>
    <d v="2019-09-12T00:00:00"/>
    <d v="2022-11-29T00:00:00"/>
    <s v="Satisfied "/>
    <x v="1"/>
    <s v="Neutral"/>
    <n v="3"/>
    <n v="1"/>
    <s v="Needs Improvement"/>
    <s v="Exceeds Expectation "/>
    <x v="0"/>
    <s v="Keep"/>
  </r>
  <r>
    <s v="F7B0-E6B2"/>
    <s v="Tarrance Reidshaw"/>
    <s v="Male"/>
    <n v="24"/>
    <s v="(18-24)"/>
    <s v="Frequent Traveller"/>
    <s v="Technology"/>
    <s v="Data Scientist"/>
    <n v="15"/>
    <s v="Illinois"/>
    <n v="63078"/>
    <s v="Low Salary"/>
    <s v="White"/>
    <s v="High School "/>
    <s v="Computer Science"/>
    <s v="Divorced"/>
    <s v="No"/>
    <s v="No"/>
    <n v="5"/>
    <n v="5"/>
    <n v="5"/>
    <n v="2"/>
    <s v="PR3352"/>
    <d v="2017-07-17T00:00:00"/>
    <d v="2019-09-13T00:00:00"/>
    <d v="2022-07-17T00:00:00"/>
    <s v="Neutral"/>
    <x v="3"/>
    <s v="Dissatisfied"/>
    <n v="3"/>
    <n v="0"/>
    <s v="Above and Beyond"/>
    <s v="Meets Expectation"/>
    <x v="0"/>
    <s v="Keep"/>
  </r>
  <r>
    <s v="411F-6325"/>
    <s v="Fabio Metham"/>
    <s v="Male"/>
    <n v="27"/>
    <s v="(25-34)"/>
    <s v="Frequent Traveller"/>
    <s v="Technology"/>
    <s v="Data Scientist"/>
    <n v="45"/>
    <s v="California"/>
    <n v="34579"/>
    <s v="Low Salary"/>
    <s v="White"/>
    <s v="High School "/>
    <s v="Information Systems"/>
    <s v="Single"/>
    <s v="No"/>
    <s v="No"/>
    <n v="6"/>
    <n v="4"/>
    <n v="4"/>
    <n v="4"/>
    <s v="PR3354"/>
    <d v="2016-06-17T00:00:00"/>
    <d v="2019-09-14T00:00:00"/>
    <d v="2022-06-17T00:00:00"/>
    <s v="Neutral"/>
    <x v="2"/>
    <s v="Satisfied "/>
    <n v="2"/>
    <n v="1"/>
    <s v="Exceeds Expectation "/>
    <s v="Exceeds Expectation "/>
    <x v="2"/>
    <s v="Keep"/>
  </r>
  <r>
    <s v="1E61-B76A"/>
    <s v="Wilie Northfield"/>
    <s v="Female"/>
    <n v="24"/>
    <s v="(18-24)"/>
    <s v="Some Travel"/>
    <s v="Technology"/>
    <s v="Data Scientist"/>
    <n v="26"/>
    <s v="New York"/>
    <n v="39048"/>
    <s v="Low Salary"/>
    <s v="Asian or Asian American"/>
    <s v="High School "/>
    <s v="Other"/>
    <s v="Single"/>
    <s v="No"/>
    <s v="No"/>
    <n v="6"/>
    <n v="1"/>
    <n v="4"/>
    <n v="1"/>
    <s v="PR3355"/>
    <d v="2016-04-05T00:00:00"/>
    <d v="2019-09-15T00:00:00"/>
    <d v="2022-04-05T00:00:00"/>
    <s v="Neutral"/>
    <x v="3"/>
    <s v="Dissatisfied"/>
    <n v="3"/>
    <n v="3"/>
    <s v="Needs Improvement"/>
    <s v="Above and Beyond"/>
    <x v="3"/>
    <s v="Keep"/>
  </r>
  <r>
    <s v="7623-9AF1"/>
    <s v="Sosanna Armstrong"/>
    <s v="Female"/>
    <n v="26"/>
    <s v="(25-34)"/>
    <s v="Some Travel"/>
    <s v="Technology"/>
    <s v="Data Scientist"/>
    <n v="18"/>
    <s v="California"/>
    <n v="46809"/>
    <s v="Low Salary"/>
    <s v="Mixed or multiple ethnic groups"/>
    <s v="Bachelors "/>
    <s v="Information Systems"/>
    <s v="Married"/>
    <s v="No"/>
    <s v="No"/>
    <n v="5"/>
    <n v="0"/>
    <n v="0"/>
    <n v="2"/>
    <s v="PR3356"/>
    <d v="2017-06-29T00:00:00"/>
    <d v="2019-09-15T00:00:00"/>
    <d v="2022-06-29T00:00:00"/>
    <s v="Neutral"/>
    <x v="1"/>
    <s v="Dissatisfied"/>
    <n v="2"/>
    <n v="2"/>
    <s v="Meets Expectation"/>
    <s v="Above and Beyond"/>
    <x v="2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3357"/>
    <d v="2012-03-10T00:00:00"/>
    <d v="2019-09-16T00:00:00"/>
    <d v="2022-03-10T00:00:00"/>
    <s v="Satisfied "/>
    <x v="2"/>
    <s v="Very Satisfied"/>
    <n v="3"/>
    <n v="1"/>
    <s v="Exceeds Expectation "/>
    <s v="Above and Beyond"/>
    <x v="2"/>
    <s v="Keep"/>
  </r>
  <r>
    <s v="A71E-A9DC"/>
    <s v="Greta Turneux"/>
    <s v="Female"/>
    <n v="31"/>
    <s v="(25-34)"/>
    <s v="Frequent Traveller"/>
    <s v="Sales"/>
    <s v="Sales Executive"/>
    <n v="21"/>
    <s v="New York"/>
    <n v="253719"/>
    <s v="Medium Salary"/>
    <s v="Asian or Asian American"/>
    <s v="Bachelors "/>
    <s v="Marketing"/>
    <s v="Single"/>
    <s v="No"/>
    <s v="No"/>
    <n v="9"/>
    <n v="2"/>
    <n v="4"/>
    <n v="3"/>
    <s v="PR3358"/>
    <d v="2013-02-12T00:00:00"/>
    <d v="2019-09-16T00:00:00"/>
    <d v="2022-02-12T00:00:00"/>
    <s v="Neutral"/>
    <x v="3"/>
    <s v="Satisfied "/>
    <n v="2"/>
    <n v="1"/>
    <s v="Needs Improvement"/>
    <s v="Meets Expectation"/>
    <x v="0"/>
    <s v="Keep"/>
  </r>
  <r>
    <s v="5741-0022"/>
    <s v="Rosene Larmett"/>
    <s v="Female"/>
    <n v="25"/>
    <s v="(25-34)"/>
    <s v="Some Travel"/>
    <s v="Technology"/>
    <s v="Engineering Sales Manager"/>
    <n v="43"/>
    <s v="California"/>
    <n v="190198"/>
    <s v="Medium Salary"/>
    <s v="Asian or Asian American"/>
    <s v="No Formal Qualifications"/>
    <s v="Computer Science"/>
    <s v="Divorced"/>
    <s v="No"/>
    <s v="No"/>
    <n v="7"/>
    <n v="0"/>
    <n v="2"/>
    <n v="3"/>
    <s v="PR3359"/>
    <d v="2015-05-18T00:00:00"/>
    <d v="2019-09-19T00:00:00"/>
    <d v="2022-05-18T00:00:00"/>
    <s v="Satisfied "/>
    <x v="1"/>
    <s v="Neutral"/>
    <n v="3"/>
    <n v="2"/>
    <s v="Above and Beyond"/>
    <s v="Above and Beyond"/>
    <x v="2"/>
    <s v="Keep"/>
  </r>
  <r>
    <s v="9F65-F612"/>
    <s v="Patrice Wearing"/>
    <s v="Female"/>
    <n v="28"/>
    <s v="(25-34)"/>
    <s v="Some Travel"/>
    <s v="Technology"/>
    <s v="Data Scientist"/>
    <n v="33"/>
    <s v="California"/>
    <n v="54536"/>
    <s v="Low Salary"/>
    <s v="Asian or Asian American"/>
    <s v="Bachelors "/>
    <s v="Computer Science"/>
    <s v="Single"/>
    <s v="No"/>
    <s v="Yes"/>
    <n v="3"/>
    <n v="3"/>
    <n v="3"/>
    <n v="2"/>
    <s v="PR336"/>
    <d v="2012-04-23T00:00:00"/>
    <d v="2014-05-17T00:00:00"/>
    <d v="2015-04-23T00:00:00"/>
    <s v="Very Satisfied"/>
    <x v="0"/>
    <s v="Satisfied "/>
    <n v="3"/>
    <n v="0"/>
    <s v="Meets Expectation"/>
    <s v="Exceeds Expectation "/>
    <x v="0"/>
    <s v="Keep"/>
  </r>
  <r>
    <s v="CECC-60FF"/>
    <s v="Elissa Seide"/>
    <s v="Female"/>
    <n v="27"/>
    <s v="(25-34)"/>
    <s v="Some Travel"/>
    <s v="Technology"/>
    <s v="Software Engineer"/>
    <n v="16"/>
    <s v="California"/>
    <n v="54379"/>
    <s v="Low Salary"/>
    <s v="White"/>
    <s v="No Formal Qualifications"/>
    <s v="Information Systems"/>
    <s v="Single"/>
    <s v="No"/>
    <s v="No"/>
    <n v="6"/>
    <n v="1"/>
    <n v="2"/>
    <n v="2"/>
    <s v="PR3360"/>
    <d v="2016-10-04T00:00:00"/>
    <d v="2019-09-19T00:00:00"/>
    <d v="2022-10-04T00:00:00"/>
    <s v="Satisfied "/>
    <x v="0"/>
    <s v="Very Satisfied"/>
    <n v="1"/>
    <n v="0"/>
    <s v="Above and Beyond"/>
    <s v="Meets Expectation"/>
    <x v="0"/>
    <s v="Keep"/>
  </r>
  <r>
    <s v="2FC8-999D"/>
    <s v="Terrie Barnish"/>
    <s v="Female"/>
    <n v="27"/>
    <s v="(25-34)"/>
    <s v="Some Travel"/>
    <s v="Technology"/>
    <s v="Analytics Sales Manager"/>
    <n v="30"/>
    <s v="California"/>
    <n v="240633"/>
    <s v="Medium Salary"/>
    <s v="Mixed or multiple ethnic groups"/>
    <s v="High School "/>
    <s v="Information Systems"/>
    <s v="Divorced"/>
    <s v="No"/>
    <s v="No"/>
    <n v="7"/>
    <n v="1"/>
    <n v="6"/>
    <n v="7"/>
    <s v="PR3361"/>
    <d v="2015-01-22T00:00:00"/>
    <d v="2019-09-20T00:00:00"/>
    <d v="2022-01-22T00:00:00"/>
    <s v="Very Satisfied"/>
    <x v="3"/>
    <s v="Very Satisfied"/>
    <n v="2"/>
    <n v="2"/>
    <s v="Exceeds Expectation "/>
    <s v="Above and Beyond"/>
    <x v="3"/>
    <s v="Keep"/>
  </r>
  <r>
    <s v="CD7F-377F"/>
    <s v="Kendricks Tribe"/>
    <s v="Male"/>
    <n v="25"/>
    <s v="(25-34)"/>
    <s v="Frequent Traveller"/>
    <s v="Sales"/>
    <s v="Sales Executive"/>
    <n v="25"/>
    <s v="California"/>
    <n v="46283"/>
    <s v="Low Salary"/>
    <s v="Black or African American"/>
    <s v="Bachelors "/>
    <s v="Marketing"/>
    <s v="Married"/>
    <s v="No"/>
    <s v="No"/>
    <n v="6"/>
    <n v="5"/>
    <n v="6"/>
    <n v="1"/>
    <s v="PR3362"/>
    <d v="2016-08-24T00:00:00"/>
    <d v="2019-09-20T00:00:00"/>
    <d v="2022-08-24T00:00:00"/>
    <s v="Satisfied "/>
    <x v="0"/>
    <s v="Dissatisfied"/>
    <n v="3"/>
    <n v="2"/>
    <s v="Exceeds Expectation "/>
    <s v="Meets Expectation"/>
    <x v="1"/>
    <s v="Keep"/>
  </r>
  <r>
    <s v="3476-CA56"/>
    <s v="Minette Florey"/>
    <s v="Female"/>
    <n v="24"/>
    <s v="(18-24)"/>
    <s v="Some Travel"/>
    <s v="Sales"/>
    <s v="Sales Representative"/>
    <n v="16"/>
    <s v="California"/>
    <n v="25102"/>
    <s v="Low Salary"/>
    <s v="White"/>
    <s v="Bachelors "/>
    <s v="Economics"/>
    <s v="Single"/>
    <s v="No"/>
    <s v="Yes"/>
    <n v="1"/>
    <n v="0"/>
    <n v="0"/>
    <n v="0"/>
    <s v="PR3363"/>
    <d v="2019-06-05T00:00:00"/>
    <d v="2019-09-21T00:00:00"/>
    <d v="2020-06-05T00:00:00"/>
    <s v="Satisfied "/>
    <x v="3"/>
    <s v="Very Satisfied"/>
    <n v="3"/>
    <n v="1"/>
    <s v="Exceeds Expectation "/>
    <s v="Above and Beyond"/>
    <x v="2"/>
    <s v="Keep"/>
  </r>
  <r>
    <s v="80BE-E2B5"/>
    <s v="Jill Hellewell"/>
    <s v="Female"/>
    <n v="29"/>
    <s v="(25-34)"/>
    <s v="Some Travel"/>
    <s v="Technology"/>
    <s v="Senior Software Engineer"/>
    <n v="29"/>
    <s v="California"/>
    <n v="110744"/>
    <s v="Low Salary"/>
    <s v="Mixed or multiple ethnic groups"/>
    <s v="Bachelors "/>
    <s v="Computer Science"/>
    <s v="Single"/>
    <s v="No"/>
    <s v="No"/>
    <n v="8"/>
    <n v="8"/>
    <n v="8"/>
    <n v="1"/>
    <s v="PR3364"/>
    <d v="2014-03-02T00:00:00"/>
    <d v="2019-09-21T00:00:00"/>
    <d v="2022-03-02T00:00:00"/>
    <s v="Satisfied "/>
    <x v="1"/>
    <s v="Dissatisfied"/>
    <n v="3"/>
    <n v="2"/>
    <s v="Above and Beyond"/>
    <s v="Exceeds Expectation "/>
    <x v="2"/>
    <s v="Keep"/>
  </r>
  <r>
    <s v="07F5-A45D"/>
    <s v="Willdon Spurgin"/>
    <s v="Male"/>
    <n v="24"/>
    <s v="(18-24)"/>
    <s v="Frequent Traveller"/>
    <s v="Sales"/>
    <s v="Sales Representative"/>
    <n v="23"/>
    <s v="California"/>
    <n v="38448"/>
    <s v="Low Salary"/>
    <s v="Asian or Asian American"/>
    <s v="High School "/>
    <s v="Economics"/>
    <s v="Single"/>
    <s v="Yes"/>
    <s v="Yes"/>
    <n v="4"/>
    <n v="3"/>
    <n v="3"/>
    <n v="2"/>
    <s v="PR3365"/>
    <d v="2018-08-09T00:00:00"/>
    <d v="2019-09-22T00:00:00"/>
    <d v="2022-08-09T00:00:00"/>
    <s v="Satisfied "/>
    <x v="2"/>
    <s v="Dissatisfied"/>
    <n v="3"/>
    <n v="1"/>
    <s v="Needs Improvement"/>
    <s v="Above and Beyond"/>
    <x v="2"/>
    <s v="Keep"/>
  </r>
  <r>
    <s v="E430-E462"/>
    <s v="Marvin Switland"/>
    <s v="Male"/>
    <n v="28"/>
    <s v="(25-34)"/>
    <s v="Some Travel"/>
    <s v="Technology"/>
    <s v="Senior Software Engineer"/>
    <n v="38"/>
    <s v="Illinois"/>
    <n v="194982"/>
    <s v="Medium Salary"/>
    <s v="White"/>
    <s v="Bachelors "/>
    <s v="Information Systems"/>
    <s v="Married"/>
    <s v="No"/>
    <s v="No"/>
    <n v="7"/>
    <n v="2"/>
    <n v="7"/>
    <n v="2"/>
    <s v="PR3366"/>
    <d v="2015-05-25T00:00:00"/>
    <d v="2019-09-23T00:00:00"/>
    <d v="2022-05-25T00:00:00"/>
    <s v="Very Satisfied"/>
    <x v="1"/>
    <s v="Neutral"/>
    <n v="2"/>
    <n v="3"/>
    <s v="Exceeds Expectation "/>
    <s v="Meets Expectation"/>
    <x v="0"/>
    <s v="Keep"/>
  </r>
  <r>
    <s v="46D6-CA7A"/>
    <s v="Vanya Gittoes"/>
    <s v="Male"/>
    <n v="27"/>
    <s v="(25-34)"/>
    <s v="Frequent Traveller"/>
    <s v="Technology"/>
    <s v="Senior Software Engineer"/>
    <n v="16"/>
    <s v="California"/>
    <n v="75275"/>
    <s v="Low Salary"/>
    <s v="Mixed or multiple ethnic groups"/>
    <s v="Masters "/>
    <s v="Information Systems"/>
    <s v="Single"/>
    <s v="No"/>
    <s v="No"/>
    <n v="6"/>
    <n v="4"/>
    <n v="5"/>
    <n v="5"/>
    <s v="PR3367"/>
    <d v="2016-01-19T00:00:00"/>
    <d v="2019-09-23T00:00:00"/>
    <d v="2022-01-19T00:00:00"/>
    <s v="Neutral"/>
    <x v="2"/>
    <s v="Very Satisfied"/>
    <n v="3"/>
    <n v="1"/>
    <s v="Meets Expectation"/>
    <s v="Meets Expectation"/>
    <x v="1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3368"/>
    <d v="2012-05-30T00:00:00"/>
    <d v="2019-09-24T00:00:00"/>
    <d v="2022-05-30T00:00:00"/>
    <s v="Neutral"/>
    <x v="2"/>
    <s v="Very Satisfied"/>
    <n v="3"/>
    <n v="2"/>
    <s v="Exceeds Expectation "/>
    <s v="Exceeds Expectation "/>
    <x v="2"/>
    <s v="Keep"/>
  </r>
  <r>
    <s v="DF7E-3233"/>
    <s v="Basil Gother"/>
    <s v="Male"/>
    <n v="47"/>
    <s v="(45-55)"/>
    <s v="Some Travel"/>
    <s v="Sales"/>
    <s v="Sales Representative"/>
    <n v="23"/>
    <s v="California"/>
    <n v="44646"/>
    <s v="Low Salary"/>
    <s v="Black or African American"/>
    <s v="Bachelors "/>
    <s v="Marketing"/>
    <s v="Married"/>
    <s v="No"/>
    <s v="No"/>
    <n v="8"/>
    <n v="5"/>
    <n v="5"/>
    <n v="4"/>
    <s v="PR3369"/>
    <d v="2014-12-02T00:00:00"/>
    <d v="2019-09-25T00:00:00"/>
    <d v="2022-12-02T00:00:00"/>
    <s v="Very Satisfied"/>
    <x v="0"/>
    <s v="Very Satisfied"/>
    <n v="2"/>
    <n v="1"/>
    <s v="Meets Expectation"/>
    <s v="Exceeds Expectation "/>
    <x v="2"/>
    <s v="Keep"/>
  </r>
  <r>
    <s v="7F61-2397"/>
    <s v="Felicdad Seakin"/>
    <s v="Non-Binary"/>
    <n v="41"/>
    <s v="(35-44)"/>
    <s v="No Travel "/>
    <s v="Technology"/>
    <s v="Analytics Sales Manager"/>
    <n v="26"/>
    <s v="California"/>
    <n v="283081"/>
    <s v="Medium Salary"/>
    <s v="White"/>
    <s v="Masters "/>
    <s v="Computer Science"/>
    <s v="Married"/>
    <s v="Yes"/>
    <s v="Yes"/>
    <n v="4"/>
    <n v="1"/>
    <n v="3"/>
    <n v="2"/>
    <s v="PR3370"/>
    <d v="2018-09-03T00:00:00"/>
    <d v="2019-09-26T00:00:00"/>
    <d v="2022-09-03T00:00:00"/>
    <s v="Very Satisfied"/>
    <x v="0"/>
    <s v="Satisfied "/>
    <n v="2"/>
    <n v="1"/>
    <s v="Needs Improvement"/>
    <s v="Exceeds Expectation "/>
    <x v="0"/>
    <s v="Keep"/>
  </r>
  <r>
    <s v="EB81-3E51"/>
    <s v="Laetitia Muccino"/>
    <s v="Female"/>
    <n v="41"/>
    <s v="(35-44)"/>
    <s v="Some Travel"/>
    <s v="Technology"/>
    <s v="Senior Software Engineer"/>
    <n v="18"/>
    <s v="California"/>
    <n v="268964"/>
    <s v="Medium Salary"/>
    <s v="Mixed or multiple ethnic groups"/>
    <s v="Masters "/>
    <s v="Information Systems"/>
    <s v="Married"/>
    <s v="No"/>
    <s v="Yes"/>
    <n v="3"/>
    <n v="1"/>
    <n v="1"/>
    <n v="0"/>
    <s v="PR3371"/>
    <d v="2019-07-01T00:00:00"/>
    <d v="2019-09-26T00:00:00"/>
    <d v="2022-07-01T00:00:00"/>
    <s v="Neutral"/>
    <x v="1"/>
    <s v="Very Satisfied"/>
    <n v="1"/>
    <n v="0"/>
    <s v="Meets Expectation"/>
    <s v="Above and Beyond"/>
    <x v="3"/>
    <s v="Keep"/>
  </r>
  <r>
    <s v="C1B4-46B2"/>
    <s v="Hoebart Bennen"/>
    <s v="Male"/>
    <n v="27"/>
    <s v="(25-34)"/>
    <s v="No Travel "/>
    <s v="Technology"/>
    <s v="Senior Software Engineer"/>
    <n v="21"/>
    <s v="California"/>
    <n v="73326"/>
    <s v="Low Salary"/>
    <s v="White"/>
    <s v="Masters "/>
    <s v="Information Systems"/>
    <s v="Divorced"/>
    <s v="No"/>
    <s v="No"/>
    <n v="7"/>
    <n v="0"/>
    <n v="5"/>
    <n v="0"/>
    <s v="PR3372"/>
    <d v="2015-09-02T00:00:00"/>
    <d v="2019-09-26T00:00:00"/>
    <d v="2022-09-02T00:00:00"/>
    <s v="Very Satisfied"/>
    <x v="2"/>
    <s v="Dissatisfied"/>
    <n v="3"/>
    <n v="0"/>
    <s v="Above and Beyond"/>
    <s v="Above and Beyond"/>
    <x v="2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3373"/>
    <d v="2012-01-20T00:00:00"/>
    <d v="2019-09-27T00:00:00"/>
    <d v="2022-01-20T00:00:00"/>
    <s v="Satisfied "/>
    <x v="0"/>
    <s v="Neutral"/>
    <n v="1"/>
    <n v="0"/>
    <s v="Above and Beyond"/>
    <s v="Above and Beyond"/>
    <x v="2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3375"/>
    <d v="2012-05-15T00:00:00"/>
    <d v="2019-09-28T00:00:00"/>
    <d v="2022-05-15T00:00:00"/>
    <s v="Very Satisfied"/>
    <x v="3"/>
    <s v="Very Satisfied"/>
    <n v="1"/>
    <n v="1"/>
    <s v="Meets Expectation"/>
    <s v="Above and Beyond"/>
    <x v="3"/>
    <s v="Keep"/>
  </r>
  <r>
    <s v="F890-975A"/>
    <s v="Hynda Stonehouse"/>
    <s v="Female"/>
    <n v="48"/>
    <s v="(45-55)"/>
    <s v="Some Travel"/>
    <s v="Technology"/>
    <s v="Engineering Sales Manager"/>
    <n v="35"/>
    <s v="California"/>
    <n v="314656"/>
    <s v="High Salary"/>
    <s v="Mixed or multiple ethnic groups"/>
    <s v="High School "/>
    <s v="Information Systems"/>
    <s v="Divorced"/>
    <s v="No"/>
    <s v="No"/>
    <n v="9"/>
    <n v="7"/>
    <n v="8"/>
    <n v="3"/>
    <s v="PR3376"/>
    <d v="2013-07-09T00:00:00"/>
    <d v="2019-09-28T00:00:00"/>
    <d v="2022-07-09T00:00:00"/>
    <s v="Satisfied "/>
    <x v="2"/>
    <s v="Neutral"/>
    <n v="2"/>
    <n v="0"/>
    <s v="Needs Improvement"/>
    <s v="Above and Beyond"/>
    <x v="3"/>
    <s v="Keep"/>
  </r>
  <r>
    <s v="B990-35DA"/>
    <s v="Appolonia Francis"/>
    <s v="Female"/>
    <n v="47"/>
    <s v="(45-55)"/>
    <s v="Some Travel"/>
    <s v="Technology"/>
    <s v="Data Scientist"/>
    <n v="7"/>
    <s v="California"/>
    <n v="116165"/>
    <s v="Low Salary"/>
    <s v="White"/>
    <s v="Bachelors "/>
    <s v="Information Systems"/>
    <s v="Married"/>
    <s v="No"/>
    <s v="No"/>
    <n v="9"/>
    <n v="0"/>
    <n v="7"/>
    <n v="8"/>
    <s v="PR3377"/>
    <d v="2013-10-27T00:00:00"/>
    <d v="2019-09-29T00:00:00"/>
    <d v="2022-10-27T00:00:00"/>
    <s v="Neutral"/>
    <x v="2"/>
    <s v="Very Satisfied"/>
    <n v="1"/>
    <n v="1"/>
    <s v="Needs Improvement"/>
    <s v="Above and Beyond"/>
    <x v="2"/>
    <s v="Keep"/>
  </r>
  <r>
    <s v="E62F-4FF7"/>
    <s v="Port Lording"/>
    <s v="Male"/>
    <n v="27"/>
    <s v="(25-34)"/>
    <s v="Some Travel"/>
    <s v="Technology"/>
    <s v="Machine Learning Engineer"/>
    <n v="27"/>
    <s v="California"/>
    <n v="92522"/>
    <s v="Low Salary"/>
    <s v="Mixed or multiple ethnic groups"/>
    <s v="Masters "/>
    <s v="Information Systems"/>
    <s v="Married"/>
    <s v="No"/>
    <s v="No"/>
    <n v="7"/>
    <n v="4"/>
    <n v="5"/>
    <n v="2"/>
    <s v="PR3378"/>
    <d v="2015-02-22T00:00:00"/>
    <d v="2019-09-29T00:00:00"/>
    <d v="2022-02-22T00:00:00"/>
    <s v="Satisfied "/>
    <x v="0"/>
    <s v="Dissatisfied"/>
    <n v="2"/>
    <n v="0"/>
    <s v="Meets Expectation"/>
    <s v="Meets Expectation"/>
    <x v="1"/>
    <s v="Keep"/>
  </r>
  <r>
    <s v="5C7B-86C0"/>
    <s v="Jeanie Geater"/>
    <s v="Female"/>
    <n v="32"/>
    <s v="(25-34)"/>
    <s v="Some Travel"/>
    <s v="Technology"/>
    <s v="Senior Software Engineer"/>
    <n v="31"/>
    <s v="New York"/>
    <n v="186169"/>
    <s v="Medium Salary"/>
    <s v="White"/>
    <s v="Masters "/>
    <s v="Business Studies"/>
    <s v="Married"/>
    <s v="No"/>
    <s v="No"/>
    <n v="8"/>
    <n v="2"/>
    <n v="6"/>
    <n v="0"/>
    <s v="PR3379"/>
    <d v="2014-07-26T00:00:00"/>
    <d v="2019-09-30T00:00:00"/>
    <d v="2022-07-26T00:00:00"/>
    <s v="Satisfied "/>
    <x v="3"/>
    <s v="Dissatisfied"/>
    <n v="3"/>
    <n v="0"/>
    <s v="Meets Expectation"/>
    <s v="Meets Expectation"/>
    <x v="1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3382"/>
    <d v="2012-04-18T00:00:00"/>
    <d v="2019-10-01T00:00:00"/>
    <d v="2022-04-18T00:00:00"/>
    <s v="Very Satisfied"/>
    <x v="0"/>
    <s v="Satisfied "/>
    <n v="2"/>
    <n v="0"/>
    <s v="Exceeds Expectation "/>
    <s v="Exceeds Expectation "/>
    <x v="2"/>
    <s v="Keep"/>
  </r>
  <r>
    <s v="2C7D-F9F1"/>
    <s v="Jaye Coxhell"/>
    <s v="Male"/>
    <n v="30"/>
    <s v="(25-34)"/>
    <s v="Some Travel"/>
    <s v="Technology"/>
    <s v="Machine Learning Engineer"/>
    <n v="45"/>
    <s v="California"/>
    <n v="262409"/>
    <s v="Medium Salary"/>
    <s v="White"/>
    <s v="High School "/>
    <s v="Business Studies"/>
    <s v="Single"/>
    <s v="No"/>
    <s v="No"/>
    <n v="9"/>
    <n v="8"/>
    <n v="9"/>
    <n v="8"/>
    <s v="PR3383"/>
    <d v="2013-12-20T00:00:00"/>
    <d v="2019-10-01T00:00:00"/>
    <d v="2022-12-20T00:00:00"/>
    <s v="Satisfied "/>
    <x v="1"/>
    <s v="Neutral"/>
    <n v="1"/>
    <n v="1"/>
    <s v="Above and Beyond"/>
    <s v="Meets Expectation"/>
    <x v="0"/>
    <s v="Keep"/>
  </r>
  <r>
    <s v="B102-5713"/>
    <s v="Adlai Pettit"/>
    <s v="Non-Binary"/>
    <n v="27"/>
    <s v="(25-34)"/>
    <s v="Some Travel"/>
    <s v="Sales"/>
    <s v="Sales Manager"/>
    <n v="31"/>
    <s v="California"/>
    <n v="205622"/>
    <s v="Medium Salary"/>
    <s v="Mixed or multiple ethnic groups"/>
    <s v="Doctorate"/>
    <s v="Marketing"/>
    <s v="Single"/>
    <s v="No"/>
    <s v="No"/>
    <n v="7"/>
    <n v="5"/>
    <n v="5"/>
    <n v="3"/>
    <s v="PR3384"/>
    <d v="2015-08-19T00:00:00"/>
    <d v="2019-10-01T00:00:00"/>
    <d v="2022-08-19T00:00:00"/>
    <s v="Neutral"/>
    <x v="0"/>
    <s v="Neutral"/>
    <n v="1"/>
    <n v="1"/>
    <s v="Meets Expectation"/>
    <s v="Exceeds Expectation "/>
    <x v="0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3386"/>
    <d v="2012-01-12T00:00:00"/>
    <d v="2019-10-03T00:00:00"/>
    <d v="2022-01-12T00:00:00"/>
    <s v="Neutral"/>
    <x v="1"/>
    <s v="Very Satisfied"/>
    <n v="1"/>
    <n v="3"/>
    <s v="Exceeds Expectation "/>
    <s v="Above and Beyond"/>
    <x v="3"/>
    <s v="Keep"/>
  </r>
  <r>
    <s v="825E-0B3A"/>
    <s v="Kris Barnes"/>
    <s v="Male"/>
    <n v="30"/>
    <s v="(25-34)"/>
    <s v="Some Travel"/>
    <s v="Technology"/>
    <s v="Machine Learning Engineer"/>
    <n v="26"/>
    <s v="New York"/>
    <n v="94791"/>
    <s v="Low Salary"/>
    <s v="White"/>
    <s v="Bachelors "/>
    <s v="Information Systems"/>
    <s v="Divorced"/>
    <s v="No"/>
    <s v="No"/>
    <n v="9"/>
    <n v="9"/>
    <n v="9"/>
    <n v="0"/>
    <s v="PR3387"/>
    <d v="2013-12-27T00:00:00"/>
    <d v="2019-10-04T00:00:00"/>
    <d v="2022-12-27T00:00:00"/>
    <s v="Satisfied "/>
    <x v="0"/>
    <s v="Satisfied "/>
    <n v="3"/>
    <n v="1"/>
    <s v="Needs Improvement"/>
    <s v="Above and Beyond"/>
    <x v="3"/>
    <s v="Keep"/>
  </r>
  <r>
    <s v="6C86-3DC0"/>
    <s v="Benton Irdale"/>
    <s v="Male"/>
    <n v="31"/>
    <s v="(25-34)"/>
    <s v="Some Travel"/>
    <s v="Technology"/>
    <s v="Senior Software Engineer"/>
    <n v="20"/>
    <s v="California"/>
    <n v="149482"/>
    <s v="Low Salary"/>
    <s v="Black or African American"/>
    <s v="High School "/>
    <s v="Computer Science"/>
    <s v="Divorced"/>
    <s v="Yes"/>
    <s v="No"/>
    <n v="8"/>
    <n v="3"/>
    <n v="7"/>
    <n v="2"/>
    <s v="PR3388"/>
    <d v="2014-08-22T00:00:00"/>
    <d v="2019-10-04T00:00:00"/>
    <d v="2022-08-22T00:00:00"/>
    <s v="Satisfied "/>
    <x v="0"/>
    <s v="Neutral"/>
    <n v="1"/>
    <n v="2"/>
    <s v="Needs Improvement"/>
    <s v="Meets Expectation"/>
    <x v="0"/>
    <s v="Keep"/>
  </r>
  <r>
    <s v="D4D7-3C3F"/>
    <s v="Annaliese Hedingham"/>
    <s v="Female"/>
    <n v="28"/>
    <s v="(25-34)"/>
    <s v="Some Travel"/>
    <s v="Technology"/>
    <s v="Machine Learning Engineer"/>
    <n v="27"/>
    <s v="New York"/>
    <n v="117918"/>
    <s v="Low Salary"/>
    <s v="Mixed or multiple ethnic groups"/>
    <s v="High School "/>
    <s v="Information Systems"/>
    <s v="Divorced"/>
    <s v="No"/>
    <s v="No"/>
    <n v="8"/>
    <n v="3"/>
    <n v="8"/>
    <n v="7"/>
    <s v="PR3389"/>
    <d v="2014-12-02T00:00:00"/>
    <d v="2019-10-04T00:00:00"/>
    <d v="2022-12-02T00:00:00"/>
    <s v="Satisfied "/>
    <x v="3"/>
    <s v="Satisfied "/>
    <n v="3"/>
    <n v="0"/>
    <s v="Above and Beyond"/>
    <s v="Meets Expectation"/>
    <x v="1"/>
    <s v="Keep"/>
  </r>
  <r>
    <s v="3DB7-2942"/>
    <s v="Cordula Upjohn"/>
    <s v="Female"/>
    <n v="27"/>
    <s v="(25-34)"/>
    <s v="Some Travel"/>
    <s v="Technology"/>
    <s v="Engineering Sales Manager"/>
    <n v="3"/>
    <s v="California"/>
    <n v="137012"/>
    <s v="Low Salary"/>
    <s v="Asian or Asian American"/>
    <s v="High School "/>
    <s v="Computer Science"/>
    <s v="Married"/>
    <s v="No"/>
    <s v="No"/>
    <n v="7"/>
    <n v="6"/>
    <n v="7"/>
    <n v="7"/>
    <s v="PR3390"/>
    <d v="2015-08-16T00:00:00"/>
    <d v="2019-10-04T00:00:00"/>
    <d v="2022-08-16T00:00:00"/>
    <s v="Neutral"/>
    <x v="0"/>
    <s v="Very Satisfied"/>
    <n v="3"/>
    <n v="1"/>
    <s v="Exceeds Expectation "/>
    <s v="Above and Beyond"/>
    <x v="2"/>
    <s v="Keep"/>
  </r>
  <r>
    <s v="0FE8-B881"/>
    <s v="Rockie Iseton"/>
    <s v="Male"/>
    <n v="25"/>
    <s v="(25-34)"/>
    <s v="Some Travel"/>
    <s v="Sales"/>
    <s v="Sales Executive"/>
    <n v="12"/>
    <s v="Illinois"/>
    <n v="118048"/>
    <s v="Low Salary"/>
    <s v="Asian or Asian American"/>
    <s v="Bachelors "/>
    <s v="Marketing"/>
    <s v="Divorced"/>
    <s v="No"/>
    <s v="No"/>
    <n v="4"/>
    <n v="4"/>
    <n v="4"/>
    <n v="3"/>
    <s v="PR3391"/>
    <d v="2018-09-14T00:00:00"/>
    <d v="2019-10-04T00:00:00"/>
    <d v="2022-09-14T00:00:00"/>
    <s v="Very Satisfied"/>
    <x v="2"/>
    <s v="Very Satisfied"/>
    <n v="2"/>
    <n v="3"/>
    <s v="Exceeds Expectation "/>
    <s v="Above and Beyond"/>
    <x v="2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3392"/>
    <d v="2012-05-21T00:00:00"/>
    <d v="2019-10-08T00:00:00"/>
    <d v="2022-05-21T00:00:00"/>
    <s v="Very Satisfied"/>
    <x v="3"/>
    <s v="Dissatisfied"/>
    <n v="1"/>
    <n v="2"/>
    <s v="Needs Improvement"/>
    <s v="Meets Expectation"/>
    <x v="1"/>
    <s v="Keep"/>
  </r>
  <r>
    <s v="8365-EB74"/>
    <s v="Umberto Wallentin"/>
    <s v="Male"/>
    <n v="40"/>
    <s v="(35-44)"/>
    <s v="Frequent Traveller"/>
    <s v="Technology"/>
    <s v="Data Scientist"/>
    <n v="14"/>
    <s v="California"/>
    <n v="43854"/>
    <s v="Low Salary"/>
    <s v="Asian or Asian American"/>
    <s v="High School "/>
    <s v="Information Systems"/>
    <s v="Married"/>
    <s v="No"/>
    <s v="No"/>
    <n v="9"/>
    <n v="4"/>
    <n v="9"/>
    <n v="2"/>
    <s v="PR3395"/>
    <d v="2013-08-19T00:00:00"/>
    <d v="2019-10-09T00:00:00"/>
    <d v="2022-08-19T00:00:00"/>
    <s v="Neutral"/>
    <x v="1"/>
    <s v="Dissatisfied"/>
    <n v="3"/>
    <n v="0"/>
    <s v="Meets Expectation"/>
    <s v="Exceeds Expectation "/>
    <x v="2"/>
    <s v="Keep"/>
  </r>
  <r>
    <s v="F401-1B75"/>
    <s v="Nevins Forst"/>
    <s v="Non-Binary"/>
    <n v="27"/>
    <s v="(25-34)"/>
    <s v="Some Travel"/>
    <s v="Technology"/>
    <s v="Software Engineer"/>
    <n v="5"/>
    <s v="New York"/>
    <n v="26542"/>
    <s v="Low Salary"/>
    <s v="White"/>
    <s v="High School "/>
    <s v="Computer Science"/>
    <s v="Married"/>
    <s v="No"/>
    <s v="No"/>
    <n v="7"/>
    <n v="1"/>
    <n v="7"/>
    <n v="5"/>
    <s v="PR3396"/>
    <d v="2015-10-05T00:00:00"/>
    <d v="2019-10-09T00:00:00"/>
    <d v="2022-10-05T00:00:00"/>
    <s v="Neutral"/>
    <x v="1"/>
    <s v="Dissatisfied"/>
    <n v="2"/>
    <n v="1"/>
    <s v="Needs Improvement"/>
    <s v="Above and Beyond"/>
    <x v="2"/>
    <s v="Keep"/>
  </r>
  <r>
    <s v="7589-66E3"/>
    <s v="Rickey Colafate"/>
    <s v="Male"/>
    <n v="47"/>
    <s v="(45-55)"/>
    <s v="Frequent Traveller"/>
    <s v="Sales"/>
    <s v="Sales Executive"/>
    <n v="42"/>
    <s v="New York"/>
    <n v="232155"/>
    <s v="Medium Salary"/>
    <s v="White"/>
    <s v="Bachelors "/>
    <s v="Marketing"/>
    <s v="Married"/>
    <s v="No"/>
    <s v="No"/>
    <n v="8"/>
    <n v="7"/>
    <n v="7"/>
    <n v="3"/>
    <s v="PR3397"/>
    <d v="2014-10-30T00:00:00"/>
    <d v="2019-10-10T00:00:00"/>
    <d v="2022-10-30T00:00:00"/>
    <s v="Neutral"/>
    <x v="0"/>
    <s v="Dissatisfied"/>
    <n v="3"/>
    <n v="2"/>
    <s v="Above and Beyond"/>
    <s v="Meets Expectation"/>
    <x v="0"/>
    <s v="Keep"/>
  </r>
  <r>
    <s v="12A7-AFD6"/>
    <s v="Garrek Riditch"/>
    <s v="Non-Binary"/>
    <n v="24"/>
    <s v="(18-24)"/>
    <s v="Some Travel"/>
    <s v="Sales"/>
    <s v="Sales Executive"/>
    <n v="22"/>
    <s v="California"/>
    <n v="53530"/>
    <s v="Low Salary"/>
    <s v="Mixed or multiple ethnic groups"/>
    <s v="Bachelors "/>
    <s v="Marketing"/>
    <s v="Married"/>
    <s v="Yes"/>
    <s v="No"/>
    <n v="4"/>
    <n v="3"/>
    <n v="3"/>
    <n v="1"/>
    <s v="PR3398"/>
    <d v="2018-09-19T00:00:00"/>
    <d v="2019-10-10T00:00:00"/>
    <d v="2022-09-19T00:00:00"/>
    <s v="Very Satisfied"/>
    <x v="0"/>
    <s v="Satisfied "/>
    <n v="3"/>
    <n v="0"/>
    <s v="Meets Expectation"/>
    <s v="Meets Expectation"/>
    <x v="1"/>
    <s v="Keep"/>
  </r>
  <r>
    <s v="FAC0-942B"/>
    <s v="Darbee Larmor"/>
    <s v="Male"/>
    <n v="32"/>
    <s v="(25-34)"/>
    <s v="Some Travel"/>
    <s v="Technology"/>
    <s v="Software Engineer"/>
    <n v="30"/>
    <s v="California"/>
    <n v="48377"/>
    <s v="Low Salary"/>
    <s v="Black or African American"/>
    <s v="Masters "/>
    <s v="Computer Science"/>
    <s v="Married"/>
    <s v="Yes"/>
    <s v="No"/>
    <n v="8"/>
    <n v="5"/>
    <n v="5"/>
    <n v="6"/>
    <s v="PR3399"/>
    <d v="2014-12-21T00:00:00"/>
    <d v="2019-10-14T00:00:00"/>
    <d v="2022-12-21T00:00:00"/>
    <s v="Satisfied "/>
    <x v="2"/>
    <s v="Very Satisfied"/>
    <n v="1"/>
    <n v="1"/>
    <s v="Exceeds Expectation "/>
    <s v="Meets Expectation"/>
    <x v="0"/>
    <s v="Keep"/>
  </r>
  <r>
    <s v="278C-D482"/>
    <s v="Flora Flounders"/>
    <s v="Female"/>
    <n v="26"/>
    <s v="(25-34)"/>
    <s v="No Travel "/>
    <s v="Technology"/>
    <s v="Software Engineer"/>
    <n v="20"/>
    <s v="New York"/>
    <n v="28751"/>
    <s v="Low Salary"/>
    <s v="Mixed or multiple ethnic groups"/>
    <s v="Bachelors "/>
    <s v="Business Studies"/>
    <s v="Divorced"/>
    <s v="No"/>
    <s v="No"/>
    <n v="7"/>
    <n v="6"/>
    <n v="6"/>
    <n v="2"/>
    <s v="PR3400"/>
    <d v="2015-06-15T00:00:00"/>
    <d v="2019-10-14T00:00:00"/>
    <d v="2022-06-15T00:00:00"/>
    <s v="Satisfied "/>
    <x v="0"/>
    <s v="Neutral"/>
    <n v="1"/>
    <n v="2"/>
    <s v="Meets Expectation"/>
    <s v="Exceeds Expectation "/>
    <x v="0"/>
    <s v="Keep"/>
  </r>
  <r>
    <s v="15D4-53C2"/>
    <s v="Bella Stearn"/>
    <s v="Prefer Not To Say"/>
    <n v="33"/>
    <s v="(25-34)"/>
    <s v="Some Travel"/>
    <s v="Sales"/>
    <s v="Sales Executive"/>
    <n v="30"/>
    <s v="California"/>
    <n v="90726"/>
    <s v="Low Salary"/>
    <s v="Mixed or multiple ethnic groups"/>
    <s v="Bachelors "/>
    <s v="Economics"/>
    <s v="Married"/>
    <s v="No"/>
    <s v="No"/>
    <n v="8"/>
    <n v="0"/>
    <n v="5"/>
    <n v="1"/>
    <s v="PR3401"/>
    <d v="2014-09-17T00:00:00"/>
    <d v="2019-10-15T00:00:00"/>
    <d v="2022-09-17T00:00:00"/>
    <s v="Neutral"/>
    <x v="2"/>
    <s v="Very Satisfied"/>
    <n v="1"/>
    <n v="3"/>
    <s v="Needs Improvement"/>
    <s v="Exceeds Expectation "/>
    <x v="2"/>
    <s v="Keep"/>
  </r>
  <r>
    <s v="2250-86C5"/>
    <s v="Desmond O'Fallone"/>
    <s v="Prefer Not To Say"/>
    <n v="41"/>
    <s v="(35-44)"/>
    <s v="Some Travel"/>
    <s v="Sales"/>
    <s v="Sales Executive"/>
    <n v="33"/>
    <s v="New York"/>
    <n v="119592"/>
    <s v="Low Salary"/>
    <s v="American Indian or Alaska Native"/>
    <s v="No Formal Qualifications"/>
    <s v="Marketing"/>
    <s v="Divorced"/>
    <s v="Yes"/>
    <s v="No"/>
    <n v="8"/>
    <n v="7"/>
    <n v="8"/>
    <n v="2"/>
    <s v="PR3402"/>
    <d v="2014-05-06T00:00:00"/>
    <d v="2019-10-15T00:00:00"/>
    <d v="2022-05-06T00:00:00"/>
    <s v="Very Satisfied"/>
    <x v="0"/>
    <s v="Very Satisfied"/>
    <n v="2"/>
    <n v="1"/>
    <s v="Needs Improvement"/>
    <s v="Exceeds Expectation "/>
    <x v="2"/>
    <s v="Keep"/>
  </r>
  <r>
    <s v="5C48-9106"/>
    <s v="Darwin Capelle"/>
    <s v="Male"/>
    <n v="37"/>
    <s v="(35-44)"/>
    <s v="Frequent Traveller"/>
    <s v="Technology"/>
    <s v="Data Scientist"/>
    <n v="15"/>
    <s v="New York"/>
    <n v="53929"/>
    <s v="Low Salary"/>
    <s v="Black or African American"/>
    <s v="Masters "/>
    <s v="Computer Science"/>
    <s v="Married"/>
    <s v="No"/>
    <s v="No"/>
    <n v="8"/>
    <n v="7"/>
    <n v="7"/>
    <n v="5"/>
    <s v="PR3403"/>
    <d v="2014-11-15T00:00:00"/>
    <d v="2019-10-15T00:00:00"/>
    <d v="2022-11-15T00:00:00"/>
    <s v="Neutral"/>
    <x v="3"/>
    <s v="Dissatisfied"/>
    <n v="2"/>
    <n v="0"/>
    <s v="Exceeds Expectation "/>
    <s v="Above and Beyond"/>
    <x v="2"/>
    <s v="Keep"/>
  </r>
  <r>
    <s v="8DA7-0090"/>
    <s v="Farica Fardell"/>
    <s v="Non-Binary"/>
    <n v="41"/>
    <s v="(35-44)"/>
    <s v="Some Travel"/>
    <s v="Human Resources"/>
    <s v="HR Business Partner"/>
    <n v="11"/>
    <s v="New York"/>
    <n v="445906"/>
    <s v="High Salary"/>
    <s v="Black or African American"/>
    <s v="High School "/>
    <s v="Economics"/>
    <s v="Single"/>
    <s v="Yes"/>
    <s v="No"/>
    <n v="7"/>
    <n v="1"/>
    <n v="5"/>
    <n v="4"/>
    <s v="PR3404"/>
    <d v="2015-04-01T00:00:00"/>
    <d v="2019-10-15T00:00:00"/>
    <d v="2022-04-01T00:00:00"/>
    <s v="Neutral"/>
    <x v="1"/>
    <s v="Dissatisfied"/>
    <n v="2"/>
    <n v="2"/>
    <s v="Above and Beyond"/>
    <s v="Meets Expectation"/>
    <x v="1"/>
    <s v="Keep"/>
  </r>
  <r>
    <s v="30CB-BCD0"/>
    <s v="Saraann Justice"/>
    <s v="Female"/>
    <n v="38"/>
    <s v="(35-44)"/>
    <s v="Frequent Traveller"/>
    <s v="Technology"/>
    <s v="Data Scientist"/>
    <n v="31"/>
    <s v="New York"/>
    <n v="90187"/>
    <s v="Low Salary"/>
    <s v="Black or African American"/>
    <s v="Bachelors "/>
    <s v="Computer Science"/>
    <s v="Married"/>
    <s v="Yes"/>
    <s v="No"/>
    <n v="8"/>
    <n v="4"/>
    <n v="5"/>
    <n v="2"/>
    <s v="PR3405"/>
    <d v="2014-06-27T00:00:00"/>
    <d v="2019-10-16T00:00:00"/>
    <d v="2022-06-27T00:00:00"/>
    <s v="Neutral"/>
    <x v="2"/>
    <s v="Dissatisfied"/>
    <n v="3"/>
    <n v="0"/>
    <s v="Above and Beyond"/>
    <s v="Above and Beyond"/>
    <x v="3"/>
    <s v="Keep"/>
  </r>
  <r>
    <s v="FEEC-A663"/>
    <s v="Cher Molian"/>
    <s v="Non-Binary"/>
    <n v="27"/>
    <s v="(25-34)"/>
    <s v="Some Travel"/>
    <s v="Technology"/>
    <s v="Software Engineer"/>
    <n v="1"/>
    <s v="California"/>
    <n v="48442"/>
    <s v="Low Salary"/>
    <s v="White"/>
    <s v="No Formal Qualifications"/>
    <s v="Information Systems"/>
    <s v="Single"/>
    <s v="No"/>
    <s v="No"/>
    <n v="7"/>
    <n v="3"/>
    <n v="4"/>
    <n v="5"/>
    <s v="PR3408"/>
    <d v="2015-04-17T00:00:00"/>
    <d v="2019-10-17T00:00:00"/>
    <d v="2022-04-17T00:00:00"/>
    <s v="Neutral"/>
    <x v="2"/>
    <s v="Satisfied "/>
    <n v="2"/>
    <n v="0"/>
    <s v="Exceeds Expectation "/>
    <s v="Exceeds Expectation "/>
    <x v="2"/>
    <s v="Keep"/>
  </r>
  <r>
    <s v="05DA-5423"/>
    <s v="Moira Forsey"/>
    <s v="Female"/>
    <n v="26"/>
    <s v="(25-34)"/>
    <s v="Some Travel"/>
    <s v="Technology"/>
    <s v="Software Engineer"/>
    <n v="16"/>
    <s v="California"/>
    <n v="34630"/>
    <s v="Low Salary"/>
    <s v="American Indian or Alaska Native"/>
    <s v="High School "/>
    <s v="Business Studies"/>
    <s v="Married"/>
    <s v="No"/>
    <s v="No"/>
    <n v="6"/>
    <n v="2"/>
    <n v="6"/>
    <n v="0"/>
    <s v="PR3409"/>
    <d v="2016-07-30T00:00:00"/>
    <d v="2019-10-17T00:00:00"/>
    <d v="2022-07-30T00:00:00"/>
    <s v="Very Satisfied"/>
    <x v="1"/>
    <s v="Neutral"/>
    <n v="1"/>
    <n v="1"/>
    <s v="Meets Expectation"/>
    <s v="Meets Expectation"/>
    <x v="0"/>
    <s v="Keep"/>
  </r>
  <r>
    <s v="7269-88EC"/>
    <s v="Cristi Belchem"/>
    <s v="Female"/>
    <n v="28"/>
    <s v="(25-34)"/>
    <s v="Frequent Traveller"/>
    <s v="Technology"/>
    <s v="Senior Software Engineer"/>
    <n v="31"/>
    <s v="California"/>
    <n v="176282"/>
    <s v="Medium Salary"/>
    <s v="White"/>
    <s v="No Formal Qualifications"/>
    <s v="Other"/>
    <s v="Single"/>
    <s v="Yes"/>
    <s v="Yes"/>
    <n v="2"/>
    <n v="0"/>
    <n v="1"/>
    <n v="0"/>
    <s v="PR3410"/>
    <d v="2019-04-23T00:00:00"/>
    <d v="2019-10-18T00:00:00"/>
    <d v="2021-04-23T00:00:00"/>
    <s v="Neutral"/>
    <x v="2"/>
    <s v="Neutral"/>
    <n v="1"/>
    <n v="2"/>
    <s v="Exceeds Expectation "/>
    <s v="Meets Expectation"/>
    <x v="1"/>
    <s v="Keep"/>
  </r>
  <r>
    <s v="465A-91D1"/>
    <s v="Ranna Crosbie"/>
    <s v="Female"/>
    <n v="42"/>
    <s v="(35-44)"/>
    <s v="Some Travel"/>
    <s v="Sales"/>
    <s v="Sales Representative"/>
    <n v="36"/>
    <s v="New York"/>
    <n v="43753"/>
    <s v="Low Salary"/>
    <s v="Other "/>
    <s v="No Formal Qualifications"/>
    <s v="Marketing"/>
    <s v="Single"/>
    <s v="No"/>
    <s v="No"/>
    <n v="9"/>
    <n v="0"/>
    <n v="1"/>
    <n v="1"/>
    <s v="PR3411"/>
    <d v="2013-05-01T00:00:00"/>
    <d v="2019-10-19T00:00:00"/>
    <d v="2022-05-01T00:00:00"/>
    <s v="Satisfied "/>
    <x v="2"/>
    <s v="Neutral"/>
    <n v="3"/>
    <n v="3"/>
    <s v="Exceeds Expectation "/>
    <s v="Meets Expectation"/>
    <x v="1"/>
    <s v="Keep"/>
  </r>
  <r>
    <s v="6F3E-2A75"/>
    <s v="Ruby Gurrado"/>
    <s v="Male"/>
    <n v="28"/>
    <s v="(25-34)"/>
    <s v="Frequent Traveller"/>
    <s v="Sales"/>
    <s v="Sales Executive"/>
    <n v="4"/>
    <s v="California"/>
    <n v="110839"/>
    <s v="Low Salary"/>
    <s v="Black or African American"/>
    <s v="Masters "/>
    <s v="Other"/>
    <s v="Single"/>
    <s v="No"/>
    <s v="No"/>
    <n v="9"/>
    <n v="8"/>
    <n v="8"/>
    <n v="4"/>
    <s v="PR3412"/>
    <d v="2013-11-12T00:00:00"/>
    <d v="2019-10-20T00:00:00"/>
    <d v="2022-11-12T00:00:00"/>
    <s v="Satisfied "/>
    <x v="0"/>
    <s v="Neutral"/>
    <n v="1"/>
    <n v="1"/>
    <s v="Meets Expectation"/>
    <s v="Exceeds Expectation "/>
    <x v="2"/>
    <s v="Keep"/>
  </r>
  <r>
    <s v="CD0F-DE05"/>
    <s v="Prudence Cockrell"/>
    <s v="Female"/>
    <n v="28"/>
    <s v="(25-34)"/>
    <s v="No Travel "/>
    <s v="Technology"/>
    <s v="Software Engineer"/>
    <n v="43"/>
    <s v="California"/>
    <n v="50175"/>
    <s v="Low Salary"/>
    <s v="White"/>
    <s v="Bachelors "/>
    <s v="Computer Science"/>
    <s v="Single"/>
    <s v="No"/>
    <s v="No"/>
    <n v="9"/>
    <n v="9"/>
    <n v="9"/>
    <n v="3"/>
    <s v="PR3413"/>
    <d v="2013-07-18T00:00:00"/>
    <d v="2019-10-20T00:00:00"/>
    <d v="2022-07-18T00:00:00"/>
    <s v="Neutral"/>
    <x v="3"/>
    <s v="Dissatisfied"/>
    <n v="3"/>
    <n v="2"/>
    <s v="Needs Improvement"/>
    <s v="Exceeds Expectation "/>
    <x v="0"/>
    <s v="Keep"/>
  </r>
  <r>
    <s v="0B72-0EE6"/>
    <s v="Noll Antoniottii"/>
    <s v="Male"/>
    <n v="24"/>
    <s v="(18-24)"/>
    <s v="Some Travel"/>
    <s v="Technology"/>
    <s v="Senior Software Engineer"/>
    <n v="1"/>
    <s v="New York"/>
    <n v="70849"/>
    <s v="Low Salary"/>
    <s v="White"/>
    <s v="Masters "/>
    <s v="Computer Science"/>
    <s v="Married"/>
    <s v="No"/>
    <s v="No"/>
    <n v="6"/>
    <n v="0"/>
    <n v="1"/>
    <n v="6"/>
    <s v="PR3414"/>
    <d v="2016-09-03T00:00:00"/>
    <d v="2019-10-20T00:00:00"/>
    <d v="2022-09-03T00:00:00"/>
    <s v="Neutral"/>
    <x v="2"/>
    <s v="Dissatisfied"/>
    <n v="3"/>
    <n v="1"/>
    <s v="Exceeds Expectation "/>
    <s v="Meets Expectation"/>
    <x v="1"/>
    <s v="Keep"/>
  </r>
  <r>
    <s v="1C6F-87AA"/>
    <s v="Jolene Stenet"/>
    <s v="Non-Binary"/>
    <n v="26"/>
    <s v="(25-34)"/>
    <s v="Some Travel"/>
    <s v="Sales"/>
    <s v="Sales Executive"/>
    <n v="5"/>
    <s v="New York"/>
    <n v="107966"/>
    <s v="Low Salary"/>
    <s v="White"/>
    <s v="Bachelors "/>
    <s v="Marketing"/>
    <s v="Married"/>
    <s v="No"/>
    <s v="No"/>
    <n v="6"/>
    <n v="6"/>
    <n v="6"/>
    <n v="6"/>
    <s v="PR3415"/>
    <d v="2016-06-23T00:00:00"/>
    <d v="2019-10-20T00:00:00"/>
    <d v="2022-06-23T00:00:00"/>
    <s v="Neutral"/>
    <x v="2"/>
    <s v="Satisfied "/>
    <n v="1"/>
    <n v="2"/>
    <s v="Meets Expectation"/>
    <s v="Meets Expectation"/>
    <x v="1"/>
    <s v="Keep"/>
  </r>
  <r>
    <s v="C292-EC0C"/>
    <s v="Rosamond Mattaser"/>
    <s v="Non-Binary"/>
    <n v="26"/>
    <s v="(25-34)"/>
    <s v="Some Travel"/>
    <s v="Technology"/>
    <s v="Software Engineer"/>
    <n v="8"/>
    <s v="New York"/>
    <n v="27219"/>
    <s v="Low Salary"/>
    <s v="White"/>
    <s v="High School "/>
    <s v="Computer Science"/>
    <s v="Divorced"/>
    <s v="No"/>
    <s v="No"/>
    <n v="6"/>
    <n v="3"/>
    <n v="5"/>
    <n v="4"/>
    <s v="PR3416"/>
    <d v="2016-08-16T00:00:00"/>
    <d v="2019-10-20T00:00:00"/>
    <d v="2022-08-16T00:00:00"/>
    <s v="Satisfied "/>
    <x v="3"/>
    <s v="Neutral"/>
    <n v="2"/>
    <n v="0"/>
    <s v="Exceeds Expectation "/>
    <s v="Meets Expectation"/>
    <x v="0"/>
    <s v="Keep"/>
  </r>
  <r>
    <s v="851C-E7E2"/>
    <s v="Sebastiano Benes"/>
    <s v="Male"/>
    <n v="27"/>
    <s v="(25-34)"/>
    <s v="Some Travel"/>
    <s v="Technology"/>
    <s v="Machine Learning Engineer"/>
    <n v="14"/>
    <s v="California"/>
    <n v="120049"/>
    <s v="Low Salary"/>
    <s v="Black or African American"/>
    <s v="High School "/>
    <s v="Information Systems"/>
    <s v="Divorced"/>
    <s v="No"/>
    <s v="No"/>
    <n v="7"/>
    <n v="1"/>
    <n v="6"/>
    <n v="1"/>
    <s v="PR3417"/>
    <d v="2015-11-07T00:00:00"/>
    <d v="2019-10-21T00:00:00"/>
    <d v="2022-11-07T00:00:00"/>
    <s v="Neutral"/>
    <x v="2"/>
    <s v="Very Satisfied"/>
    <n v="2"/>
    <n v="1"/>
    <s v="Exceeds Expectation "/>
    <s v="Exceeds Expectation "/>
    <x v="0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3418"/>
    <d v="2012-04-07T00:00:00"/>
    <d v="2019-10-22T00:00:00"/>
    <d v="2022-04-07T00:00:00"/>
    <s v="Very Satisfied"/>
    <x v="3"/>
    <s v="Dissatisfied"/>
    <n v="2"/>
    <n v="0"/>
    <s v="Needs Improvement"/>
    <s v="Exceeds Expectation "/>
    <x v="0"/>
    <s v="Keep"/>
  </r>
  <r>
    <s v="31FB-D496"/>
    <s v="Rakel Ruston"/>
    <s v="Female"/>
    <n v="25"/>
    <s v="(25-34)"/>
    <s v="Some Travel"/>
    <s v="Technology"/>
    <s v="Software Engineer"/>
    <n v="5"/>
    <s v="California"/>
    <n v="51454"/>
    <s v="Low Salary"/>
    <s v="Mixed or multiple ethnic groups"/>
    <s v="Masters "/>
    <s v="Other"/>
    <s v="Single"/>
    <s v="No"/>
    <s v="No"/>
    <n v="7"/>
    <n v="1"/>
    <n v="6"/>
    <n v="7"/>
    <s v="PR3419"/>
    <d v="2015-04-17T00:00:00"/>
    <d v="2019-10-22T00:00:00"/>
    <d v="2022-04-17T00:00:00"/>
    <s v="Neutral"/>
    <x v="2"/>
    <s v="Satisfied "/>
    <n v="3"/>
    <n v="2"/>
    <s v="Above and Beyond"/>
    <s v="Exceeds Expectation "/>
    <x v="0"/>
    <s v="Keep"/>
  </r>
  <r>
    <s v="A76C-AEB3"/>
    <s v="Oren Milella"/>
    <s v="Male"/>
    <n v="25"/>
    <s v="(25-34)"/>
    <s v="Some Travel"/>
    <s v="Technology"/>
    <s v="Machine Learning Engineer"/>
    <n v="10"/>
    <s v="California"/>
    <n v="145905"/>
    <s v="Low Salary"/>
    <s v="White"/>
    <s v="Bachelors "/>
    <s v="Business Studies"/>
    <s v="Married"/>
    <s v="Yes"/>
    <s v="No"/>
    <n v="7"/>
    <n v="3"/>
    <n v="3"/>
    <n v="2"/>
    <s v="PR3420"/>
    <d v="2015-06-07T00:00:00"/>
    <d v="2019-10-24T00:00:00"/>
    <d v="2022-06-07T00:00:00"/>
    <s v="Satisfied "/>
    <x v="1"/>
    <s v="Very Satisfied"/>
    <n v="3"/>
    <n v="0"/>
    <s v="Meets Expectation"/>
    <s v="Meets Expectation"/>
    <x v="0"/>
    <s v="Keep"/>
  </r>
  <r>
    <s v="DAE0-B44F"/>
    <s v="Karlotta Hackwell"/>
    <s v="Female"/>
    <n v="24"/>
    <s v="(18-24)"/>
    <s v="Some Travel"/>
    <s v="Sales"/>
    <s v="Sales Executive"/>
    <n v="4"/>
    <s v="California"/>
    <n v="133274"/>
    <s v="Low Salary"/>
    <s v="Mixed or multiple ethnic groups"/>
    <s v="Bachelors "/>
    <s v="Economics"/>
    <s v="Married"/>
    <s v="No"/>
    <s v="No"/>
    <n v="6"/>
    <n v="2"/>
    <n v="3"/>
    <n v="1"/>
    <s v="PR3421"/>
    <d v="2016-06-23T00:00:00"/>
    <d v="2019-10-24T00:00:00"/>
    <d v="2022-06-23T00:00:00"/>
    <s v="Neutral"/>
    <x v="1"/>
    <s v="Satisfied "/>
    <n v="1"/>
    <n v="2"/>
    <s v="Meets Expectation"/>
    <s v="Exceeds Expectation "/>
    <x v="0"/>
    <s v="Keep"/>
  </r>
  <r>
    <s v="2E9A-BD2E"/>
    <s v="Blake Metheringham"/>
    <s v="Male"/>
    <n v="36"/>
    <s v="(35-44)"/>
    <s v="Some Travel"/>
    <s v="Sales"/>
    <s v="Sales Manager"/>
    <n v="13"/>
    <s v="California"/>
    <n v="432191"/>
    <s v="High Salary"/>
    <s v="Asian or Asian American"/>
    <s v="Doctorate"/>
    <s v="Marketing"/>
    <s v="Married"/>
    <s v="No"/>
    <s v="No"/>
    <n v="9"/>
    <n v="1"/>
    <n v="8"/>
    <n v="0"/>
    <s v="PR3422"/>
    <d v="2013-09-27T00:00:00"/>
    <d v="2019-10-25T00:00:00"/>
    <d v="2022-09-27T00:00:00"/>
    <s v="Satisfied "/>
    <x v="0"/>
    <s v="Satisfied "/>
    <n v="1"/>
    <n v="1"/>
    <s v="Above and Beyond"/>
    <s v="Above and Beyond"/>
    <x v="3"/>
    <s v="Keep"/>
  </r>
  <r>
    <s v="7378-5351"/>
    <s v="Alika Karlik"/>
    <s v="Female"/>
    <n v="35"/>
    <s v="(35-44)"/>
    <s v="Some Travel"/>
    <s v="Technology"/>
    <s v="Engineering Sales Manager"/>
    <n v="43"/>
    <s v="New York"/>
    <n v="243863"/>
    <s v="Medium Salary"/>
    <s v="Black or African American"/>
    <s v="No Formal Qualifications"/>
    <s v="Business Studies"/>
    <s v="Divorced"/>
    <s v="Yes"/>
    <s v="No"/>
    <n v="8"/>
    <n v="1"/>
    <n v="6"/>
    <n v="6"/>
    <s v="PR3423"/>
    <d v="2014-02-04T00:00:00"/>
    <d v="2019-10-25T00:00:00"/>
    <d v="2022-02-04T00:00:00"/>
    <s v="Very Satisfied"/>
    <x v="3"/>
    <s v="Very Satisfied"/>
    <n v="2"/>
    <n v="1"/>
    <s v="Above and Beyond"/>
    <s v="Meets Expectation"/>
    <x v="0"/>
    <s v="Keep"/>
  </r>
  <r>
    <s v="CEE0-94C3"/>
    <s v="Olvan Pilgram"/>
    <s v="Male"/>
    <n v="42"/>
    <s v="(35-44)"/>
    <s v="Some Travel"/>
    <s v="Sales"/>
    <s v="Sales Representative"/>
    <n v="12"/>
    <s v="California"/>
    <n v="70535"/>
    <s v="Low Salary"/>
    <s v="White"/>
    <s v="No Formal Qualifications"/>
    <s v="Technical Degree"/>
    <s v="Married"/>
    <s v="No"/>
    <s v="No"/>
    <n v="9"/>
    <n v="3"/>
    <n v="8"/>
    <n v="5"/>
    <s v="PR3424"/>
    <d v="2013-09-29T00:00:00"/>
    <d v="2019-10-25T00:00:00"/>
    <d v="2022-09-29T00:00:00"/>
    <s v="Neutral"/>
    <x v="1"/>
    <s v="Very Satisfied"/>
    <n v="3"/>
    <n v="0"/>
    <s v="Exceeds Expectation "/>
    <s v="Meets Expectation"/>
    <x v="0"/>
    <s v="Keep"/>
  </r>
  <r>
    <s v="EFB8-ED99"/>
    <s v="Jilli Allsupp"/>
    <s v="Female"/>
    <n v="24"/>
    <s v="(18-24)"/>
    <s v="Some Travel"/>
    <s v="Sales"/>
    <s v="Sales Executive"/>
    <n v="16"/>
    <s v="California"/>
    <n v="43158"/>
    <s v="Low Salary"/>
    <s v="White"/>
    <s v="High School "/>
    <s v="Marketing"/>
    <s v="Single"/>
    <s v="Yes"/>
    <s v="No"/>
    <n v="5"/>
    <n v="0"/>
    <n v="5"/>
    <n v="5"/>
    <s v="PR3425"/>
    <d v="2017-01-29T00:00:00"/>
    <d v="2019-10-25T00:00:00"/>
    <d v="2022-01-29T00:00:00"/>
    <s v="Satisfied "/>
    <x v="0"/>
    <s v="Neutral"/>
    <n v="2"/>
    <n v="0"/>
    <s v="Exceeds Expectation "/>
    <s v="Meets Expectation"/>
    <x v="1"/>
    <s v="Keep"/>
  </r>
  <r>
    <s v="9C7D-E1B1"/>
    <s v="Morly Gerin"/>
    <s v="Male"/>
    <n v="22"/>
    <s v="(18-24)"/>
    <s v="Some Travel"/>
    <s v="Technology"/>
    <s v="Machine Learning Engineer"/>
    <n v="26"/>
    <s v="California"/>
    <n v="62509"/>
    <s v="Low Salary"/>
    <s v="White"/>
    <s v="Bachelors "/>
    <s v="Information Systems"/>
    <s v="Married"/>
    <s v="No"/>
    <s v="Yes"/>
    <n v="1"/>
    <n v="0"/>
    <n v="0"/>
    <n v="0"/>
    <s v="PR3426"/>
    <d v="2019-10-23T00:00:00"/>
    <d v="2019-10-26T00:00:00"/>
    <d v="2020-10-23T00:00:00"/>
    <s v="Satisfied "/>
    <x v="1"/>
    <s v="Neutral"/>
    <n v="3"/>
    <n v="1"/>
    <s v="Needs Improvement"/>
    <s v="Above and Beyond"/>
    <x v="2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3427"/>
    <d v="2012-05-02T00:00:00"/>
    <d v="2019-10-26T00:00:00"/>
    <d v="2022-05-02T00:00:00"/>
    <s v="Neutral"/>
    <x v="1"/>
    <s v="Satisfied "/>
    <n v="3"/>
    <n v="2"/>
    <s v="Needs Improvement"/>
    <s v="Above and Beyond"/>
    <x v="2"/>
    <s v="Keep"/>
  </r>
  <r>
    <s v="7F91-C628"/>
    <s v="Bertie Suthren"/>
    <s v="Non-Binary"/>
    <n v="36"/>
    <s v="(35-44)"/>
    <s v="Frequent Traveller"/>
    <s v="Technology"/>
    <s v="Data Scientist"/>
    <n v="14"/>
    <s v="Illinois"/>
    <n v="43358"/>
    <s v="Low Salary"/>
    <s v="White"/>
    <s v="No Formal Qualifications"/>
    <s v="Information Systems"/>
    <s v="Single"/>
    <s v="No"/>
    <s v="No"/>
    <n v="9"/>
    <n v="0"/>
    <n v="9"/>
    <n v="5"/>
    <s v="PR3428"/>
    <d v="2013-05-07T00:00:00"/>
    <d v="2019-10-26T00:00:00"/>
    <d v="2022-05-07T00:00:00"/>
    <s v="Neutral"/>
    <x v="0"/>
    <s v="Dissatisfied"/>
    <n v="2"/>
    <n v="2"/>
    <s v="Needs Improvement"/>
    <s v="Above and Beyond"/>
    <x v="3"/>
    <s v="Keep"/>
  </r>
  <r>
    <s v="B341-8D6A"/>
    <s v="Clotilda Lacrouts"/>
    <s v="Female"/>
    <n v="40"/>
    <s v="(35-44)"/>
    <s v="No Travel "/>
    <s v="Technology"/>
    <s v="Software Engineer"/>
    <n v="26"/>
    <s v="California"/>
    <n v="48125"/>
    <s v="Low Salary"/>
    <s v="Asian or Asian American"/>
    <s v="No Formal Qualifications"/>
    <s v="Business Studies"/>
    <s v="Divorced"/>
    <s v="No"/>
    <s v="No"/>
    <n v="8"/>
    <n v="5"/>
    <n v="8"/>
    <n v="2"/>
    <s v="PR3429"/>
    <d v="2014-03-14T00:00:00"/>
    <d v="2019-10-26T00:00:00"/>
    <d v="2022-03-14T00:00:00"/>
    <s v="Very Satisfied"/>
    <x v="1"/>
    <s v="Dissatisfied"/>
    <n v="1"/>
    <n v="1"/>
    <s v="Above and Beyond"/>
    <s v="Meets Expectation"/>
    <x v="0"/>
    <s v="Keep"/>
  </r>
  <r>
    <s v="B375-26A9"/>
    <s v="Teressa Attewell"/>
    <s v="Female"/>
    <n v="24"/>
    <s v="(18-24)"/>
    <s v="No Travel "/>
    <s v="Human Resources"/>
    <s v="HR Executive"/>
    <n v="5"/>
    <s v="New York"/>
    <n v="41745"/>
    <s v="Low Salary"/>
    <s v="Asian or Asian American"/>
    <s v="Bachelors "/>
    <s v="Human Resources"/>
    <s v="Divorced"/>
    <s v="No"/>
    <s v="No"/>
    <n v="4"/>
    <n v="2"/>
    <n v="4"/>
    <n v="0"/>
    <s v="PR3430"/>
    <d v="2018-09-03T00:00:00"/>
    <d v="2019-10-26T00:00:00"/>
    <d v="2022-09-03T00:00:00"/>
    <s v="Very Satisfied"/>
    <x v="1"/>
    <s v="Very Satisfied"/>
    <n v="2"/>
    <n v="0"/>
    <s v="Meets Expectation"/>
    <s v="Meets Expectation"/>
    <x v="1"/>
    <s v="Keep"/>
  </r>
  <r>
    <s v="2698-A448"/>
    <s v="Linoel Rambadt"/>
    <s v="Male"/>
    <n v="43"/>
    <s v="(35-44)"/>
    <s v="Some Travel"/>
    <s v="Technology"/>
    <s v="Software Engineer"/>
    <n v="40"/>
    <s v="California"/>
    <n v="63511"/>
    <s v="Low Salary"/>
    <s v="Black or African American"/>
    <s v="Bachelors "/>
    <s v="Information Systems"/>
    <s v="Single"/>
    <s v="No"/>
    <s v="No"/>
    <n v="8"/>
    <n v="5"/>
    <n v="7"/>
    <n v="4"/>
    <s v="PR3431"/>
    <d v="2014-12-31T00:00:00"/>
    <d v="2019-10-27T00:00:00"/>
    <d v="2022-12-31T00:00:00"/>
    <s v="Very Satisfied"/>
    <x v="2"/>
    <s v="Neutral"/>
    <n v="3"/>
    <n v="0"/>
    <s v="Needs Improvement"/>
    <s v="Exceeds Expectation "/>
    <x v="2"/>
    <s v="Keep"/>
  </r>
  <r>
    <s v="D18F-8C48"/>
    <s v="Feliza Jeschner"/>
    <s v="Female"/>
    <n v="27"/>
    <s v="(25-34)"/>
    <s v="No Travel "/>
    <s v="Technology"/>
    <s v="Engineering Sales Manager"/>
    <n v="8"/>
    <s v="Illinois"/>
    <n v="152322"/>
    <s v="Low Salary"/>
    <s v="Asian or Asian American"/>
    <s v="No Formal Qualifications"/>
    <s v="Information Systems"/>
    <s v="Divorced"/>
    <s v="No"/>
    <s v="No"/>
    <n v="6"/>
    <n v="0"/>
    <n v="5"/>
    <n v="4"/>
    <s v="PR3432"/>
    <d v="2016-04-17T00:00:00"/>
    <d v="2019-10-27T00:00:00"/>
    <d v="2022-04-17T00:00:00"/>
    <s v="Very Satisfied"/>
    <x v="3"/>
    <s v="Dissatisfied"/>
    <n v="1"/>
    <n v="1"/>
    <s v="Above and Beyond"/>
    <s v="Above and Beyond"/>
    <x v="3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3434"/>
    <d v="2012-01-21T00:00:00"/>
    <d v="2019-10-29T00:00:00"/>
    <d v="2022-01-21T00:00:00"/>
    <s v="Neutral"/>
    <x v="0"/>
    <s v="Dissatisfied"/>
    <n v="1"/>
    <n v="0"/>
    <s v="Exceeds Expectation "/>
    <s v="Meets Expectation"/>
    <x v="1"/>
    <s v="Keep"/>
  </r>
  <r>
    <s v="8F7F-015D"/>
    <s v="Lion Ewbanck"/>
    <s v="Male"/>
    <n v="28"/>
    <s v="(25-34)"/>
    <s v="Some Travel"/>
    <s v="Technology"/>
    <s v="Engineering Sales Manager"/>
    <n v="43"/>
    <s v="Illinois"/>
    <n v="249071"/>
    <s v="Medium Salary"/>
    <s v="White"/>
    <s v="Masters "/>
    <s v="Information Systems"/>
    <s v="Married"/>
    <s v="No"/>
    <s v="No"/>
    <n v="7"/>
    <n v="5"/>
    <n v="5"/>
    <n v="6"/>
    <s v="PR3435"/>
    <d v="2015-08-24T00:00:00"/>
    <d v="2019-10-29T00:00:00"/>
    <d v="2022-08-24T00:00:00"/>
    <s v="Satisfied "/>
    <x v="4"/>
    <s v="Satisfied "/>
    <n v="2"/>
    <n v="2"/>
    <s v="Needs Improvement"/>
    <s v="Above and Beyond"/>
    <x v="3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3436"/>
    <d v="2012-01-03T00:00:00"/>
    <d v="2019-10-30T00:00:00"/>
    <d v="2022-01-03T00:00:00"/>
    <s v="Very Dissatisfied"/>
    <x v="0"/>
    <s v="Dissatisfied"/>
    <n v="3"/>
    <n v="1"/>
    <s v="Meets Expectation"/>
    <s v="Above and Beyond"/>
    <x v="2"/>
    <s v="Keep"/>
  </r>
  <r>
    <s v="0868-097F"/>
    <s v="Modesty Kingescot"/>
    <s v="Non-Binary"/>
    <n v="33"/>
    <s v="(25-34)"/>
    <s v="Some Travel"/>
    <s v="Technology"/>
    <s v="Engineering Sales Manager"/>
    <n v="26"/>
    <s v="California"/>
    <n v="267009"/>
    <s v="Medium Salary"/>
    <s v="White"/>
    <s v="Bachelors "/>
    <s v="Information Systems"/>
    <s v="Single"/>
    <s v="No"/>
    <s v="No"/>
    <n v="9"/>
    <n v="0"/>
    <n v="1"/>
    <n v="7"/>
    <s v="PR3438"/>
    <d v="2013-09-23T00:00:00"/>
    <d v="2019-10-31T00:00:00"/>
    <d v="2022-09-23T00:00:00"/>
    <s v="Satisfied "/>
    <x v="4"/>
    <s v="Satisfied "/>
    <n v="1"/>
    <n v="2"/>
    <s v="Unacceptable"/>
    <s v="Meets Expectation"/>
    <x v="0"/>
    <s v="Keep"/>
  </r>
  <r>
    <s v="7B9D-8612"/>
    <s v="Gizela Pauncefoot"/>
    <s v="Female"/>
    <n v="32"/>
    <s v="(25-34)"/>
    <s v="Some Travel"/>
    <s v="Sales"/>
    <s v="Sales Executive"/>
    <n v="9"/>
    <s v="Illinois"/>
    <n v="133865"/>
    <s v="Low Salary"/>
    <s v="White"/>
    <s v="High School "/>
    <s v="Marketing"/>
    <s v="Divorced"/>
    <s v="Yes"/>
    <s v="No"/>
    <n v="9"/>
    <n v="3"/>
    <n v="3"/>
    <n v="0"/>
    <s v="PR3439"/>
    <d v="2013-03-12T00:00:00"/>
    <d v="2019-10-31T00:00:00"/>
    <d v="2022-03-12T00:00:00"/>
    <s v="Very Dissatisfied"/>
    <x v="2"/>
    <s v="Neutral"/>
    <n v="3"/>
    <n v="0"/>
    <s v="Exceeds Expectation "/>
    <s v="Meets Expectation"/>
    <x v="1"/>
    <s v="Keep"/>
  </r>
  <r>
    <s v="D457-AB87"/>
    <s v="Geoffrey Bambery"/>
    <s v="Male"/>
    <n v="24"/>
    <s v="(18-24)"/>
    <s v="Some Travel"/>
    <s v="Sales"/>
    <s v="Sales Executive"/>
    <n v="29"/>
    <s v="California"/>
    <n v="105859"/>
    <s v="Low Salary"/>
    <s v="Mixed or multiple ethnic groups"/>
    <s v="Bachelors "/>
    <s v="Marketing"/>
    <s v="Married"/>
    <s v="No"/>
    <s v="No"/>
    <n v="5"/>
    <n v="5"/>
    <n v="5"/>
    <n v="3"/>
    <s v="PR3440"/>
    <d v="2017-02-13T00:00:00"/>
    <d v="2019-10-31T00:00:00"/>
    <d v="2022-02-13T00:00:00"/>
    <s v="Very Dissatisfied"/>
    <x v="1"/>
    <s v="Dissatisfied"/>
    <n v="2"/>
    <n v="0"/>
    <s v="Unacceptable"/>
    <s v="Exceeds Expectation "/>
    <x v="2"/>
    <s v="Keep"/>
  </r>
  <r>
    <s v="C1C6-F683"/>
    <s v="Ignacius Kelberman"/>
    <s v="Male"/>
    <n v="45"/>
    <s v="(45-55)"/>
    <s v="Frequent Traveller"/>
    <s v="Technology"/>
    <s v="Software Engineer"/>
    <n v="6"/>
    <s v="California"/>
    <n v="92613"/>
    <s v="Low Salary"/>
    <s v="Mixed or multiple ethnic groups"/>
    <s v="Masters "/>
    <s v="Information Systems"/>
    <s v="Divorced"/>
    <s v="Yes"/>
    <s v="No"/>
    <n v="9"/>
    <n v="6"/>
    <n v="6"/>
    <n v="2"/>
    <s v="PR3441"/>
    <d v="2013-11-23T00:00:00"/>
    <d v="2019-11-01T00:00:00"/>
    <d v="2022-11-23T00:00:00"/>
    <s v="Satisfied "/>
    <x v="0"/>
    <s v="Neutral"/>
    <n v="2"/>
    <n v="2"/>
    <s v="Exceeds Expectation "/>
    <s v="Meets Expectation"/>
    <x v="1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3442"/>
    <d v="2012-04-23T00:00:00"/>
    <d v="2019-11-02T00:00:00"/>
    <d v="2022-04-23T00:00:00"/>
    <s v="Very Satisfied"/>
    <x v="2"/>
    <s v="Neutral"/>
    <n v="3"/>
    <n v="0"/>
    <s v="Meets Expectation"/>
    <s v="Above and Beyond"/>
    <x v="3"/>
    <s v="Keep"/>
  </r>
  <r>
    <s v="0240-4D29"/>
    <s v="Kaylil Blenkiron"/>
    <s v="Non-Binary"/>
    <n v="35"/>
    <s v="(35-44)"/>
    <s v="Some Travel"/>
    <s v="Technology"/>
    <s v="Software Engineer"/>
    <n v="31"/>
    <s v="California"/>
    <n v="77269"/>
    <s v="Low Salary"/>
    <s v="Asian or Asian American"/>
    <s v="Masters "/>
    <s v="Computer Science"/>
    <s v="Single"/>
    <s v="No"/>
    <s v="No"/>
    <n v="8"/>
    <n v="8"/>
    <n v="8"/>
    <n v="6"/>
    <s v="PR3443"/>
    <d v="2014-09-13T00:00:00"/>
    <d v="2019-11-02T00:00:00"/>
    <d v="2022-09-13T00:00:00"/>
    <s v="Satisfied "/>
    <x v="3"/>
    <s v="Very Satisfied"/>
    <n v="3"/>
    <n v="1"/>
    <s v="Meets Expectation"/>
    <s v="Meets Expectation"/>
    <x v="0"/>
    <s v="Keep"/>
  </r>
  <r>
    <s v="D245-5D80"/>
    <s v="Bank MacEveley"/>
    <s v="Male"/>
    <n v="26"/>
    <s v="(25-34)"/>
    <s v="Some Travel"/>
    <s v="Technology"/>
    <s v="Senior Software Engineer"/>
    <n v="10"/>
    <s v="California"/>
    <n v="148080"/>
    <s v="Low Salary"/>
    <s v="White"/>
    <s v="Masters "/>
    <s v="Information Systems"/>
    <s v="Divorced"/>
    <s v="Yes"/>
    <s v="No"/>
    <n v="7"/>
    <n v="7"/>
    <n v="7"/>
    <n v="1"/>
    <s v="PR3445"/>
    <d v="2015-05-03T00:00:00"/>
    <d v="2019-11-03T00:00:00"/>
    <d v="2022-05-03T00:00:00"/>
    <s v="Very Satisfied"/>
    <x v="0"/>
    <s v="Satisfied "/>
    <n v="1"/>
    <n v="0"/>
    <s v="Needs Improvement"/>
    <s v="Meets Expectation"/>
    <x v="1"/>
    <s v="Keep"/>
  </r>
  <r>
    <s v="DD78-E811"/>
    <s v="Addy Slimings"/>
    <s v="Female"/>
    <n v="38"/>
    <s v="(35-44)"/>
    <s v="Some Travel"/>
    <s v="Technology"/>
    <s v="Data Scientist"/>
    <n v="25"/>
    <s v="California"/>
    <n v="60549"/>
    <s v="Low Salary"/>
    <s v="Asian or Asian American"/>
    <s v="High School "/>
    <s v="Other"/>
    <s v="Married"/>
    <s v="No"/>
    <s v="No"/>
    <n v="9"/>
    <n v="5"/>
    <n v="6"/>
    <n v="6"/>
    <s v="PR3446"/>
    <d v="2013-06-05T00:00:00"/>
    <d v="2019-11-04T00:00:00"/>
    <d v="2022-06-05T00:00:00"/>
    <s v="Very Satisfied"/>
    <x v="1"/>
    <s v="Very Satisfied"/>
    <n v="3"/>
    <n v="3"/>
    <s v="Above and Beyond"/>
    <s v="Exceeds Expectation "/>
    <x v="2"/>
    <s v="Keep"/>
  </r>
  <r>
    <s v="2407-5A4E"/>
    <s v="Butch Quinby"/>
    <s v="Male"/>
    <n v="40"/>
    <s v="(35-44)"/>
    <s v="Some Travel"/>
    <s v="Technology"/>
    <s v="Data Scientist"/>
    <n v="22"/>
    <s v="California"/>
    <n v="38849"/>
    <s v="Low Salary"/>
    <s v="Black or African American"/>
    <s v="No Formal Qualifications"/>
    <s v="Business Studies"/>
    <s v="Married"/>
    <s v="No"/>
    <s v="No"/>
    <n v="8"/>
    <n v="6"/>
    <n v="6"/>
    <n v="3"/>
    <s v="PR3448"/>
    <d v="2014-06-06T00:00:00"/>
    <d v="2019-11-05T00:00:00"/>
    <d v="2022-06-06T00:00:00"/>
    <s v="Satisfied "/>
    <x v="0"/>
    <s v="Neutral"/>
    <n v="3"/>
    <n v="1"/>
    <s v="Above and Beyond"/>
    <s v="Exceeds Expectation "/>
    <x v="2"/>
    <s v="Keep"/>
  </r>
  <r>
    <s v="1363-6BF9"/>
    <s v="Mikel Worrall"/>
    <s v="Male"/>
    <n v="36"/>
    <s v="(35-44)"/>
    <s v="Some Travel"/>
    <s v="Technology"/>
    <s v="Senior Software Engineer"/>
    <n v="10"/>
    <s v="California"/>
    <n v="189405"/>
    <s v="Medium Salary"/>
    <s v="Other "/>
    <s v="Bachelors "/>
    <s v="Business Studies"/>
    <s v="Single"/>
    <s v="No"/>
    <s v="No"/>
    <n v="9"/>
    <n v="4"/>
    <n v="6"/>
    <n v="7"/>
    <s v="PR3449"/>
    <d v="2013-05-23T00:00:00"/>
    <d v="2019-11-06T00:00:00"/>
    <d v="2022-05-23T00:00:00"/>
    <s v="Neutral"/>
    <x v="3"/>
    <s v="Very Satisfied"/>
    <n v="3"/>
    <n v="0"/>
    <s v="Needs Improvement"/>
    <s v="Meets Expectation"/>
    <x v="0"/>
    <s v="Keep"/>
  </r>
  <r>
    <s v="1C24-233B"/>
    <s v="Mendy Beran"/>
    <s v="Non-Binary"/>
    <n v="40"/>
    <s v="(35-44)"/>
    <s v="Some Travel"/>
    <s v="Technology"/>
    <s v="Machine Learning Engineer"/>
    <n v="30"/>
    <s v="Illinois"/>
    <n v="145328"/>
    <s v="Low Salary"/>
    <s v="Mixed or multiple ethnic groups"/>
    <s v="Masters "/>
    <s v="Computer Science"/>
    <s v="Married"/>
    <s v="No"/>
    <s v="No"/>
    <n v="9"/>
    <n v="0"/>
    <n v="9"/>
    <n v="9"/>
    <s v="PR3450"/>
    <d v="2013-12-09T00:00:00"/>
    <d v="2019-11-06T00:00:00"/>
    <d v="2022-12-09T00:00:00"/>
    <s v="Neutral"/>
    <x v="1"/>
    <s v="Satisfied "/>
    <n v="2"/>
    <n v="0"/>
    <s v="Exceeds Expectation "/>
    <s v="Meets Expectation"/>
    <x v="1"/>
    <s v="Keep"/>
  </r>
  <r>
    <s v="67ED-A630"/>
    <s v="Adan Fradgley"/>
    <s v="Male"/>
    <n v="29"/>
    <s v="(25-34)"/>
    <s v="Some Travel"/>
    <s v="Sales"/>
    <s v="Sales Executive"/>
    <n v="38"/>
    <s v="California"/>
    <n v="102061"/>
    <s v="Low Salary"/>
    <s v="Asian or Asian American"/>
    <s v="Masters "/>
    <s v="Marketing"/>
    <s v="Married"/>
    <s v="No"/>
    <s v="No"/>
    <n v="9"/>
    <n v="5"/>
    <n v="9"/>
    <n v="5"/>
    <s v="PR3451"/>
    <d v="2013-01-17T00:00:00"/>
    <d v="2019-11-06T00:00:00"/>
    <d v="2022-01-17T00:00:00"/>
    <s v="Neutral"/>
    <x v="3"/>
    <s v="Neutral"/>
    <n v="1"/>
    <n v="1"/>
    <s v="Meets Expectation"/>
    <s v="Above and Beyond"/>
    <x v="3"/>
    <s v="Keep"/>
  </r>
  <r>
    <s v="CC7A-EE97"/>
    <s v="Ryan Gaffey"/>
    <s v="Male"/>
    <n v="31"/>
    <s v="(25-34)"/>
    <s v="Some Travel"/>
    <s v="Technology"/>
    <s v="Senior Software Engineer"/>
    <n v="10"/>
    <s v="Illinois"/>
    <n v="168087"/>
    <s v="Medium Salary"/>
    <s v="White"/>
    <s v="Bachelors "/>
    <s v="Computer Science"/>
    <s v="Married"/>
    <s v="No"/>
    <s v="No"/>
    <n v="8"/>
    <n v="4"/>
    <n v="7"/>
    <n v="3"/>
    <s v="PR3452"/>
    <d v="2014-06-24T00:00:00"/>
    <d v="2019-11-06T00:00:00"/>
    <d v="2022-06-24T00:00:00"/>
    <s v="Neutral"/>
    <x v="0"/>
    <s v="Dissatisfied"/>
    <n v="2"/>
    <n v="1"/>
    <s v="Meets Expectation"/>
    <s v="Exceeds Expectation "/>
    <x v="2"/>
    <s v="Keep"/>
  </r>
  <r>
    <s v="4C62-5BE8"/>
    <s v="Cristine Lambdon"/>
    <s v="Non-Binary"/>
    <n v="39"/>
    <s v="(35-44)"/>
    <s v="Frequent Traveller"/>
    <s v="Technology"/>
    <s v="Software Engineer"/>
    <n v="4"/>
    <s v="California"/>
    <n v="87879"/>
    <s v="Low Salary"/>
    <s v="White"/>
    <s v="No Formal Qualifications"/>
    <s v="Business Studies"/>
    <s v="Single"/>
    <s v="Yes"/>
    <s v="No"/>
    <n v="9"/>
    <n v="6"/>
    <n v="8"/>
    <n v="9"/>
    <s v="PR3455"/>
    <d v="2013-05-25T00:00:00"/>
    <d v="2019-11-07T00:00:00"/>
    <d v="2022-05-25T00:00:00"/>
    <s v="Neutral"/>
    <x v="1"/>
    <s v="Very Satisfied"/>
    <n v="2"/>
    <n v="1"/>
    <s v="Above and Beyond"/>
    <s v="Above and Beyond"/>
    <x v="3"/>
    <s v="Keep"/>
  </r>
  <r>
    <s v="B679-F7C9"/>
    <s v="Hillard Ell"/>
    <s v="Male"/>
    <n v="29"/>
    <s v="(25-34)"/>
    <s v="Some Travel"/>
    <s v="Technology"/>
    <s v="Software Engineer"/>
    <n v="36"/>
    <s v="New York"/>
    <n v="113448"/>
    <s v="Low Salary"/>
    <s v="Black or African American"/>
    <s v="Doctorate"/>
    <s v="Business Studies"/>
    <s v="Single"/>
    <s v="Yes"/>
    <s v="No"/>
    <n v="7"/>
    <n v="0"/>
    <n v="4"/>
    <n v="1"/>
    <s v="PR3456"/>
    <d v="2015-12-31T00:00:00"/>
    <d v="2019-11-07T00:00:00"/>
    <d v="2022-12-31T00:00:00"/>
    <s v="Neutral"/>
    <x v="2"/>
    <s v="Satisfied "/>
    <n v="1"/>
    <n v="2"/>
    <s v="Needs Improvement"/>
    <s v="Exceeds Expectation "/>
    <x v="0"/>
    <s v="Keep"/>
  </r>
  <r>
    <s v="3642-EEAE"/>
    <s v="Eleanore Gundrey"/>
    <s v="Female"/>
    <n v="48"/>
    <s v="(45-55)"/>
    <s v="Some Travel"/>
    <s v="Technology"/>
    <s v="Data Scientist"/>
    <n v="43"/>
    <s v="California"/>
    <n v="56053"/>
    <s v="Low Salary"/>
    <s v="White"/>
    <s v="Bachelors "/>
    <s v="Information Systems"/>
    <s v="Married"/>
    <s v="No"/>
    <s v="No"/>
    <n v="8"/>
    <n v="6"/>
    <n v="8"/>
    <n v="4"/>
    <s v="PR3458"/>
    <d v="2014-06-27T00:00:00"/>
    <d v="2019-11-08T00:00:00"/>
    <d v="2022-06-27T00:00:00"/>
    <s v="Satisfied "/>
    <x v="0"/>
    <s v="Very Satisfied"/>
    <n v="2"/>
    <n v="0"/>
    <s v="Above and Beyond"/>
    <s v="Meets Expectation"/>
    <x v="1"/>
    <s v="Keep"/>
  </r>
  <r>
    <s v="BAB4-3AC8"/>
    <s v="Trudey Doulton"/>
    <s v="Female"/>
    <n v="25"/>
    <s v="(25-34)"/>
    <s v="No Travel "/>
    <s v="Technology"/>
    <s v="Software Engineer"/>
    <n v="24"/>
    <s v="Illinois"/>
    <n v="44146"/>
    <s v="Low Salary"/>
    <s v="Black or African American"/>
    <s v="Masters "/>
    <s v="Computer Science"/>
    <s v="Married"/>
    <s v="No"/>
    <s v="No"/>
    <n v="6"/>
    <n v="1"/>
    <n v="1"/>
    <n v="3"/>
    <s v="PR3459"/>
    <d v="2016-01-08T00:00:00"/>
    <d v="2019-11-08T00:00:00"/>
    <d v="2022-01-08T00:00:00"/>
    <s v="Very Satisfied"/>
    <x v="3"/>
    <s v="Neutral"/>
    <n v="1"/>
    <n v="2"/>
    <s v="Meets Expectation"/>
    <s v="Above and Beyond"/>
    <x v="3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3460"/>
    <d v="2012-01-25T00:00:00"/>
    <d v="2019-11-09T00:00:00"/>
    <d v="2022-01-25T00:00:00"/>
    <s v="Satisfied "/>
    <x v="3"/>
    <s v="Dissatisfied"/>
    <n v="3"/>
    <n v="3"/>
    <s v="Needs Improvement"/>
    <s v="Above and Beyond"/>
    <x v="3"/>
    <s v="Keep"/>
  </r>
  <r>
    <s v="AB4A-E71A"/>
    <s v="Theodor Smaleman"/>
    <s v="Male"/>
    <n v="43"/>
    <s v="(35-44)"/>
    <s v="Some Travel"/>
    <s v="Sales"/>
    <s v="Sales Manager"/>
    <n v="3"/>
    <s v="Illinois"/>
    <n v="429939"/>
    <s v="High Salary"/>
    <s v="White"/>
    <s v="Bachelors "/>
    <s v="Marketing"/>
    <s v="Married"/>
    <s v="Yes"/>
    <s v="No"/>
    <n v="9"/>
    <n v="3"/>
    <n v="3"/>
    <n v="7"/>
    <s v="PR3461"/>
    <d v="2013-09-05T00:00:00"/>
    <d v="2019-11-09T00:00:00"/>
    <d v="2022-09-05T00:00:00"/>
    <s v="Satisfied "/>
    <x v="3"/>
    <s v="Very Satisfied"/>
    <n v="1"/>
    <n v="1"/>
    <s v="Needs Improvement"/>
    <s v="Exceeds Expectation "/>
    <x v="2"/>
    <s v="Keep"/>
  </r>
  <r>
    <s v="D871-1F74"/>
    <s v="Beitris Davers"/>
    <s v="Female"/>
    <n v="32"/>
    <s v="(25-34)"/>
    <s v="Frequent Traveller"/>
    <s v="Technology"/>
    <s v="Data Scientist"/>
    <n v="40"/>
    <s v="California"/>
    <n v="60759"/>
    <s v="Low Salary"/>
    <s v="White"/>
    <s v="Doctorate"/>
    <s v="Computer Science"/>
    <s v="Single"/>
    <s v="No"/>
    <s v="No"/>
    <n v="8"/>
    <n v="0"/>
    <n v="6"/>
    <n v="3"/>
    <s v="PR3462"/>
    <d v="2014-06-22T00:00:00"/>
    <d v="2019-11-09T00:00:00"/>
    <d v="2022-06-22T00:00:00"/>
    <s v="Satisfied "/>
    <x v="2"/>
    <s v="Neutral"/>
    <n v="3"/>
    <n v="1"/>
    <s v="Needs Improvement"/>
    <s v="Above and Beyond"/>
    <x v="3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3463"/>
    <d v="2012-02-02T00:00:00"/>
    <d v="2019-11-10T00:00:00"/>
    <d v="2022-02-02T00:00:00"/>
    <s v="Neutral"/>
    <x v="0"/>
    <s v="Dissatisfied"/>
    <n v="3"/>
    <n v="1"/>
    <s v="Meets Expectation"/>
    <s v="Exceeds Expectation "/>
    <x v="2"/>
    <s v="Keep"/>
  </r>
  <r>
    <s v="2A04-49D1"/>
    <s v="Tallie Le Pine"/>
    <s v="Non-Binary"/>
    <n v="41"/>
    <s v="(35-44)"/>
    <s v="Some Travel"/>
    <s v="Technology"/>
    <s v="Engineering Sales Manager"/>
    <n v="11"/>
    <s v="California"/>
    <n v="372980"/>
    <s v="High Salary"/>
    <s v="Black or African American"/>
    <s v="Doctorate"/>
    <s v="Information Systems"/>
    <s v="Divorced"/>
    <s v="No"/>
    <s v="No"/>
    <n v="9"/>
    <n v="1"/>
    <n v="2"/>
    <n v="3"/>
    <s v="PR3466"/>
    <d v="2013-08-22T00:00:00"/>
    <d v="2019-11-11T00:00:00"/>
    <d v="2022-08-22T00:00:00"/>
    <s v="Satisfied "/>
    <x v="3"/>
    <s v="Very Satisfied"/>
    <n v="2"/>
    <n v="2"/>
    <s v="Needs Improvement"/>
    <s v="Meets Expectation"/>
    <x v="1"/>
    <s v="Keep"/>
  </r>
  <r>
    <s v="F9E1-87E9"/>
    <s v="Briana Bubeer"/>
    <s v="Female"/>
    <n v="33"/>
    <s v="(25-34)"/>
    <s v="No Travel "/>
    <s v="Sales"/>
    <s v="Sales Executive"/>
    <n v="41"/>
    <s v="New York"/>
    <n v="193190"/>
    <s v="Medium Salary"/>
    <s v="Mixed or multiple ethnic groups"/>
    <s v="High School "/>
    <s v="Economics"/>
    <s v="Single"/>
    <s v="Yes"/>
    <s v="No"/>
    <n v="8"/>
    <n v="0"/>
    <n v="3"/>
    <n v="4"/>
    <s v="PR3467"/>
    <d v="2014-04-22T00:00:00"/>
    <d v="2019-11-12T00:00:00"/>
    <d v="2022-04-22T00:00:00"/>
    <s v="Satisfied "/>
    <x v="2"/>
    <s v="Dissatisfied"/>
    <n v="1"/>
    <n v="1"/>
    <s v="Needs Improvement"/>
    <s v="Meets Expectation"/>
    <x v="1"/>
    <s v="Keep"/>
  </r>
  <r>
    <s v="EA3A-E005"/>
    <s v="Reinhold Bradane"/>
    <s v="Male"/>
    <n v="24"/>
    <s v="(18-24)"/>
    <s v="Some Travel"/>
    <s v="Technology"/>
    <s v="Software Engineer"/>
    <n v="30"/>
    <s v="California"/>
    <n v="26363"/>
    <s v="Low Salary"/>
    <s v="White"/>
    <s v="Bachelors "/>
    <s v="Business Studies"/>
    <s v="Single"/>
    <s v="No"/>
    <s v="No"/>
    <n v="6"/>
    <n v="6"/>
    <n v="6"/>
    <n v="2"/>
    <s v="PR3468"/>
    <d v="2016-07-24T00:00:00"/>
    <d v="2019-11-12T00:00:00"/>
    <d v="2022-07-24T00:00:00"/>
    <s v="Satisfied "/>
    <x v="3"/>
    <s v="Satisfied "/>
    <n v="3"/>
    <n v="0"/>
    <s v="Needs Improvement"/>
    <s v="Exceeds Expectation "/>
    <x v="2"/>
    <s v="Keep"/>
  </r>
  <r>
    <s v="A696-1216"/>
    <s v="Cynthy Gainsford"/>
    <s v="Female"/>
    <n v="36"/>
    <s v="(35-44)"/>
    <s v="Some Travel"/>
    <s v="Sales"/>
    <s v="Sales Executive"/>
    <n v="37"/>
    <s v="California"/>
    <n v="192475"/>
    <s v="Medium Salary"/>
    <s v="Mixed or multiple ethnic groups"/>
    <s v="Bachelors "/>
    <s v="Marketing"/>
    <s v="Divorced"/>
    <s v="No"/>
    <s v="No"/>
    <n v="8"/>
    <n v="2"/>
    <n v="2"/>
    <n v="0"/>
    <s v="PR3469"/>
    <d v="2014-07-20T00:00:00"/>
    <d v="2019-11-13T00:00:00"/>
    <d v="2022-07-20T00:00:00"/>
    <s v="Very Satisfied"/>
    <x v="3"/>
    <s v="Very Satisfied"/>
    <n v="1"/>
    <n v="0"/>
    <s v="Needs Improvement"/>
    <s v="Above and Beyond"/>
    <x v="2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3470"/>
    <d v="2012-05-17T00:00:00"/>
    <d v="2019-11-14T00:00:00"/>
    <d v="2022-05-17T00:00:00"/>
    <s v="Very Satisfied"/>
    <x v="3"/>
    <s v="Dissatisfied"/>
    <n v="1"/>
    <n v="1"/>
    <s v="Meets Expectation"/>
    <s v="Meets Expectation"/>
    <x v="1"/>
    <s v="Keep"/>
  </r>
  <r>
    <s v="4565-62DE"/>
    <s v="Travis Janota"/>
    <s v="Male"/>
    <n v="37"/>
    <s v="(35-44)"/>
    <s v="Some Travel"/>
    <s v="Technology"/>
    <s v="Machine Learning Engineer"/>
    <n v="29"/>
    <s v="Illinois"/>
    <n v="155506"/>
    <s v="Low Salary"/>
    <s v="Mixed or multiple ethnic groups"/>
    <s v="Bachelors "/>
    <s v="Computer Science"/>
    <s v="Single"/>
    <s v="No"/>
    <s v="No"/>
    <n v="8"/>
    <n v="8"/>
    <n v="8"/>
    <n v="8"/>
    <s v="PR3471"/>
    <d v="2014-03-18T00:00:00"/>
    <d v="2019-11-15T00:00:00"/>
    <d v="2022-03-18T00:00:00"/>
    <s v="Very Satisfied"/>
    <x v="2"/>
    <s v="Dissatisfied"/>
    <n v="1"/>
    <n v="0"/>
    <s v="Needs Improvement"/>
    <s v="Exceeds Expectation "/>
    <x v="0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3472"/>
    <d v="2012-01-19T00:00:00"/>
    <d v="2019-11-17T00:00:00"/>
    <d v="2022-01-19T00:00:00"/>
    <s v="Very Satisfied"/>
    <x v="0"/>
    <s v="Satisfied "/>
    <n v="1"/>
    <n v="2"/>
    <s v="Exceeds Expectation "/>
    <s v="Exceeds Expectation "/>
    <x v="2"/>
    <s v="Keep"/>
  </r>
  <r>
    <s v="B063-A2B5"/>
    <s v="Forester Bentjens"/>
    <s v="Male"/>
    <n v="41"/>
    <s v="(35-44)"/>
    <s v="Some Travel"/>
    <s v="Sales"/>
    <s v="Sales Executive"/>
    <n v="11"/>
    <s v="Illinois"/>
    <n v="81654"/>
    <s v="Low Salary"/>
    <s v="Mixed or multiple ethnic groups"/>
    <s v="No Formal Qualifications"/>
    <s v="Marketing"/>
    <s v="Married"/>
    <s v="No"/>
    <s v="No"/>
    <n v="8"/>
    <n v="3"/>
    <n v="4"/>
    <n v="7"/>
    <s v="PR3473"/>
    <d v="2014-11-28T00:00:00"/>
    <d v="2019-11-17T00:00:00"/>
    <d v="2022-11-28T00:00:00"/>
    <s v="Satisfied "/>
    <x v="0"/>
    <s v="Dissatisfied"/>
    <n v="3"/>
    <n v="0"/>
    <s v="Exceeds Expectation "/>
    <s v="Exceeds Expectation "/>
    <x v="2"/>
    <s v="Keep"/>
  </r>
  <r>
    <s v="FB5B-C127"/>
    <s v="Ameline Hawton"/>
    <s v="Female"/>
    <n v="25"/>
    <s v="(25-34)"/>
    <s v="Some Travel"/>
    <s v="Technology"/>
    <s v="Software Engineer"/>
    <n v="42"/>
    <s v="California"/>
    <n v="70068"/>
    <s v="Low Salary"/>
    <s v="Native Hawaiian "/>
    <s v="Bachelors "/>
    <s v="Computer Science"/>
    <s v="Married"/>
    <s v="No"/>
    <s v="No"/>
    <n v="7"/>
    <n v="4"/>
    <n v="6"/>
    <n v="7"/>
    <s v="PR3474"/>
    <d v="2015-12-29T00:00:00"/>
    <d v="2019-11-17T00:00:00"/>
    <d v="2022-12-29T00:00:00"/>
    <s v="Neutral"/>
    <x v="2"/>
    <s v="Very Satisfied"/>
    <n v="3"/>
    <n v="1"/>
    <s v="Meets Expectation"/>
    <s v="Above and Beyond"/>
    <x v="3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3475"/>
    <d v="2012-05-01T00:00:00"/>
    <d v="2019-11-18T00:00:00"/>
    <d v="2022-05-01T00:00:00"/>
    <s v="Neutral"/>
    <x v="2"/>
    <s v="Very Satisfied"/>
    <n v="3"/>
    <n v="2"/>
    <s v="Meets Expectation"/>
    <s v="Above and Beyond"/>
    <x v="3"/>
    <s v="Keep"/>
  </r>
  <r>
    <s v="4DA0-81D7"/>
    <s v="Cole Vost"/>
    <s v="Male"/>
    <n v="28"/>
    <s v="(25-34)"/>
    <s v="Some Travel"/>
    <s v="Human Resources"/>
    <s v="HR Executive"/>
    <n v="34"/>
    <s v="California"/>
    <n v="94534"/>
    <s v="Low Salary"/>
    <s v="Asian or Asian American"/>
    <s v="High School "/>
    <s v="Marketing"/>
    <s v="Single"/>
    <s v="No"/>
    <s v="No"/>
    <n v="9"/>
    <n v="3"/>
    <n v="3"/>
    <n v="1"/>
    <s v="PR3476"/>
    <d v="2013-05-11T00:00:00"/>
    <d v="2019-11-18T00:00:00"/>
    <d v="2022-05-11T00:00:00"/>
    <s v="Neutral"/>
    <x v="1"/>
    <s v="Very Satisfied"/>
    <n v="2"/>
    <n v="0"/>
    <s v="Meets Expectation"/>
    <s v="Exceeds Expectation "/>
    <x v="2"/>
    <s v="Keep"/>
  </r>
  <r>
    <s v="7DD6-128C"/>
    <s v="Auguste Windsor"/>
    <s v="Female"/>
    <n v="32"/>
    <s v="(25-34)"/>
    <s v="No Travel "/>
    <s v="Sales"/>
    <s v="Sales Executive"/>
    <n v="2"/>
    <s v="California"/>
    <n v="114246"/>
    <s v="Low Salary"/>
    <s v="Black or African American"/>
    <s v="Masters "/>
    <s v="Marketing"/>
    <s v="Divorced"/>
    <s v="No"/>
    <s v="No"/>
    <n v="8"/>
    <n v="3"/>
    <n v="6"/>
    <n v="5"/>
    <s v="PR3477"/>
    <d v="2014-07-26T00:00:00"/>
    <d v="2019-11-18T00:00:00"/>
    <d v="2022-07-26T00:00:00"/>
    <s v="Satisfied "/>
    <x v="2"/>
    <s v="Neutral"/>
    <n v="2"/>
    <n v="0"/>
    <s v="Needs Improvement"/>
    <s v="Above and Beyond"/>
    <x v="3"/>
    <s v="Keep"/>
  </r>
  <r>
    <s v="0145-DBFC"/>
    <s v="Keelia Studde"/>
    <s v="Female"/>
    <n v="34"/>
    <s v="(25-34)"/>
    <s v="No Travel "/>
    <s v="Technology"/>
    <s v="Data Scientist"/>
    <n v="8"/>
    <s v="California"/>
    <n v="104268"/>
    <s v="Low Salary"/>
    <s v="Asian or Asian American"/>
    <s v="Masters "/>
    <s v="Information Systems"/>
    <s v="Single"/>
    <s v="No"/>
    <s v="No"/>
    <n v="8"/>
    <n v="7"/>
    <n v="7"/>
    <n v="7"/>
    <s v="PR3478"/>
    <d v="2014-02-10T00:00:00"/>
    <d v="2019-11-19T00:00:00"/>
    <d v="2022-02-10T00:00:00"/>
    <s v="Very Satisfied"/>
    <x v="3"/>
    <s v="Very Satisfied"/>
    <n v="3"/>
    <n v="1"/>
    <s v="Needs Improvement"/>
    <s v="Meets Expectation"/>
    <x v="1"/>
    <s v="Keep"/>
  </r>
  <r>
    <s v="8292-6635"/>
    <s v="Hy Goodin"/>
    <s v="Male"/>
    <n v="26"/>
    <s v="(25-34)"/>
    <s v="Some Travel"/>
    <s v="Sales"/>
    <s v="Sales Executive"/>
    <n v="14"/>
    <s v="Illinois"/>
    <n v="127450"/>
    <s v="Low Salary"/>
    <s v="White"/>
    <s v="Masters "/>
    <s v="Marketing"/>
    <s v="Single"/>
    <s v="No"/>
    <s v="No"/>
    <n v="7"/>
    <n v="0"/>
    <n v="0"/>
    <n v="1"/>
    <s v="PR3479"/>
    <d v="2015-07-11T00:00:00"/>
    <d v="2019-11-19T00:00:00"/>
    <d v="2022-07-11T00:00:00"/>
    <s v="Satisfied "/>
    <x v="2"/>
    <s v="Very Satisfied"/>
    <n v="2"/>
    <n v="1"/>
    <s v="Meets Expectation"/>
    <s v="Above and Beyond"/>
    <x v="2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3480"/>
    <d v="2012-04-13T00:00:00"/>
    <d v="2019-11-20T00:00:00"/>
    <d v="2022-04-13T00:00:00"/>
    <s v="Neutral"/>
    <x v="3"/>
    <s v="Dissatisfied"/>
    <n v="1"/>
    <n v="2"/>
    <s v="Needs Improvement"/>
    <s v="Meets Expectation"/>
    <x v="1"/>
    <s v="Keep"/>
  </r>
  <r>
    <s v="8078-6154"/>
    <s v="Hattie Algeo"/>
    <s v="Female"/>
    <n v="26"/>
    <s v="(25-34)"/>
    <s v="Some Travel"/>
    <s v="Sales"/>
    <s v="Sales Manager"/>
    <n v="29"/>
    <s v="New York"/>
    <n v="172070"/>
    <s v="Medium Salary"/>
    <s v="White"/>
    <s v="No Formal Qualifications"/>
    <s v="Marketing"/>
    <s v="Married"/>
    <s v="No"/>
    <s v="No"/>
    <n v="5"/>
    <n v="4"/>
    <n v="4"/>
    <n v="3"/>
    <s v="PR3481"/>
    <d v="2017-04-09T00:00:00"/>
    <d v="2019-11-20T00:00:00"/>
    <d v="2022-04-09T00:00:00"/>
    <s v="Satisfied "/>
    <x v="2"/>
    <s v="Dissatisfied"/>
    <n v="3"/>
    <n v="2"/>
    <s v="Needs Improvement"/>
    <s v="Meets Expectation"/>
    <x v="0"/>
    <s v="Keep"/>
  </r>
  <r>
    <s v="CC88-AE14"/>
    <s v="Barbi Wilsher"/>
    <s v="Female"/>
    <n v="25"/>
    <s v="(25-34)"/>
    <s v="Some Travel"/>
    <s v="Technology"/>
    <s v="Machine Learning Engineer"/>
    <n v="27"/>
    <s v="California"/>
    <n v="84770"/>
    <s v="Low Salary"/>
    <s v="Mixed or multiple ethnic groups"/>
    <s v="High School "/>
    <s v="Computer Science"/>
    <s v="Married"/>
    <s v="Yes"/>
    <s v="No"/>
    <n v="6"/>
    <n v="0"/>
    <n v="5"/>
    <n v="0"/>
    <s v="PR3482"/>
    <d v="2016-12-20T00:00:00"/>
    <d v="2019-11-20T00:00:00"/>
    <d v="2022-12-20T00:00:00"/>
    <s v="Neutral"/>
    <x v="3"/>
    <s v="Dissatisfied"/>
    <n v="3"/>
    <n v="1"/>
    <s v="Exceeds Expectation "/>
    <s v="Above and Beyond"/>
    <x v="2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3483"/>
    <d v="2012-01-30T00:00:00"/>
    <d v="2019-11-21T00:00:00"/>
    <d v="2022-01-30T00:00:00"/>
    <s v="Very Satisfied"/>
    <x v="2"/>
    <s v="Very Satisfied"/>
    <n v="2"/>
    <n v="1"/>
    <s v="Exceeds Expectation "/>
    <s v="Exceeds Expectation "/>
    <x v="2"/>
    <s v="Keep"/>
  </r>
  <r>
    <s v="9360-3A68"/>
    <s v="Cathyleen Hallin"/>
    <s v="Female"/>
    <n v="27"/>
    <s v="(25-34)"/>
    <s v="No Travel "/>
    <s v="Technology"/>
    <s v="Data Scientist"/>
    <n v="12"/>
    <s v="Illinois"/>
    <n v="41524"/>
    <s v="Low Salary"/>
    <s v="White"/>
    <s v="Bachelors "/>
    <s v="Information Systems"/>
    <s v="Single"/>
    <s v="No"/>
    <s v="No"/>
    <n v="7"/>
    <n v="6"/>
    <n v="6"/>
    <n v="6"/>
    <s v="PR3484"/>
    <d v="2015-11-12T00:00:00"/>
    <d v="2019-11-21T00:00:00"/>
    <d v="2022-11-12T00:00:00"/>
    <s v="Neutral"/>
    <x v="1"/>
    <s v="Very Satisfied"/>
    <n v="3"/>
    <n v="1"/>
    <s v="Exceeds Expectation "/>
    <s v="Meets Expectation"/>
    <x v="0"/>
    <s v="Keep"/>
  </r>
  <r>
    <s v="3D9E-FB05"/>
    <s v="Raynor Deane"/>
    <s v="Male"/>
    <n v="25"/>
    <s v="(25-34)"/>
    <s v="Some Travel"/>
    <s v="Sales"/>
    <s v="Sales Executive"/>
    <n v="2"/>
    <s v="California"/>
    <n v="75555"/>
    <s v="Low Salary"/>
    <s v="Black or African American"/>
    <s v="Masters "/>
    <s v="Economics"/>
    <s v="Married"/>
    <s v="No"/>
    <s v="No"/>
    <n v="6"/>
    <n v="5"/>
    <n v="6"/>
    <n v="4"/>
    <s v="PR3485"/>
    <d v="2016-11-08T00:00:00"/>
    <d v="2019-11-21T00:00:00"/>
    <d v="2022-11-08T00:00:00"/>
    <s v="Satisfied "/>
    <x v="0"/>
    <s v="Dissatisfied"/>
    <n v="3"/>
    <n v="3"/>
    <s v="Exceeds Expectation "/>
    <s v="Above and Beyond"/>
    <x v="3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3486"/>
    <d v="2012-01-05T00:00:00"/>
    <d v="2019-11-22T00:00:00"/>
    <d v="2022-01-05T00:00:00"/>
    <s v="Satisfied "/>
    <x v="1"/>
    <s v="Satisfied "/>
    <n v="2"/>
    <n v="1"/>
    <s v="Needs Improvement"/>
    <s v="Meets Expectation"/>
    <x v="0"/>
    <s v="Keep"/>
  </r>
  <r>
    <s v="757F-78FE"/>
    <s v="Timotheus Esland"/>
    <s v="Male"/>
    <n v="25"/>
    <s v="(25-34)"/>
    <s v="No Travel "/>
    <s v="Technology"/>
    <s v="Machine Learning Engineer"/>
    <n v="32"/>
    <s v="New York"/>
    <n v="52614"/>
    <s v="Low Salary"/>
    <s v="Mixed or multiple ethnic groups"/>
    <s v="Masters "/>
    <s v="Information Systems"/>
    <s v="Married"/>
    <s v="No"/>
    <s v="No"/>
    <n v="6"/>
    <n v="4"/>
    <n v="5"/>
    <n v="1"/>
    <s v="PR3487"/>
    <d v="2016-05-08T00:00:00"/>
    <d v="2019-11-22T00:00:00"/>
    <d v="2022-05-08T00:00:00"/>
    <s v="Satisfied "/>
    <x v="1"/>
    <s v="Very Satisfied"/>
    <n v="1"/>
    <n v="1"/>
    <s v="Meets Expectation"/>
    <s v="Meets Expectation"/>
    <x v="1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3488"/>
    <d v="2012-02-01T00:00:00"/>
    <d v="2019-11-23T00:00:00"/>
    <d v="2022-02-01T00:00:00"/>
    <s v="Very Satisfied"/>
    <x v="3"/>
    <s v="Satisfied "/>
    <n v="1"/>
    <n v="3"/>
    <s v="Exceeds Expectation "/>
    <s v="Exceeds Expectation "/>
    <x v="0"/>
    <s v="Keep"/>
  </r>
  <r>
    <s v="C22D-CE5F"/>
    <s v="Dorry Tiddy"/>
    <s v="Female"/>
    <n v="42"/>
    <s v="(35-44)"/>
    <s v="Frequent Traveller"/>
    <s v="Sales"/>
    <s v="Sales Executive"/>
    <n v="37"/>
    <s v="California"/>
    <n v="189256"/>
    <s v="Medium Salary"/>
    <s v="Mixed or multiple ethnic groups"/>
    <s v="Bachelors "/>
    <s v="Marketing"/>
    <s v="Single"/>
    <s v="No"/>
    <s v="No"/>
    <n v="8"/>
    <n v="1"/>
    <n v="2"/>
    <n v="2"/>
    <s v="PR3489"/>
    <d v="2014-07-10T00:00:00"/>
    <d v="2019-11-24T00:00:00"/>
    <d v="2022-07-10T00:00:00"/>
    <s v="Satisfied "/>
    <x v="0"/>
    <s v="Satisfied "/>
    <n v="1"/>
    <n v="1"/>
    <s v="Meets Expectation"/>
    <s v="Exceeds Expectation "/>
    <x v="0"/>
    <s v="Keep"/>
  </r>
  <r>
    <s v="2F98-E645"/>
    <s v="Monah Fivey"/>
    <s v="Female"/>
    <n v="29"/>
    <s v="(25-34)"/>
    <s v="Frequent Traveller"/>
    <s v="Technology"/>
    <s v="Data Scientist"/>
    <n v="17"/>
    <s v="California"/>
    <n v="105554"/>
    <s v="Low Salary"/>
    <s v="Black or African American"/>
    <s v="Bachelors "/>
    <s v="Computer Science"/>
    <s v="Married"/>
    <s v="Yes"/>
    <s v="Yes"/>
    <n v="5"/>
    <n v="2"/>
    <n v="5"/>
    <n v="2"/>
    <s v="PR349"/>
    <d v="2014-02-25T00:00:00"/>
    <d v="2014-05-28T00:00:00"/>
    <d v="2019-02-25T00:00:00"/>
    <s v="Satisfied "/>
    <x v="2"/>
    <s v="Very Satisfied"/>
    <n v="1"/>
    <n v="1"/>
    <s v="Above and Beyond"/>
    <s v="Above and Beyond"/>
    <x v="3"/>
    <s v="Keep"/>
  </r>
  <r>
    <s v="E523-D168"/>
    <s v="Sheffield Feldon"/>
    <s v="Male"/>
    <n v="27"/>
    <s v="(25-34)"/>
    <s v="Some Travel"/>
    <s v="Sales"/>
    <s v="Sales Executive"/>
    <n v="42"/>
    <s v="California"/>
    <n v="68638"/>
    <s v="Low Salary"/>
    <s v="Other "/>
    <s v="High School "/>
    <s v="Technical Degree"/>
    <s v="Married"/>
    <s v="Yes"/>
    <s v="No"/>
    <n v="7"/>
    <n v="7"/>
    <n v="7"/>
    <n v="0"/>
    <s v="PR3490"/>
    <d v="2015-03-10T00:00:00"/>
    <d v="2019-11-24T00:00:00"/>
    <d v="2022-03-10T00:00:00"/>
    <s v="Satisfied "/>
    <x v="2"/>
    <s v="Very Satisfied"/>
    <n v="2"/>
    <n v="1"/>
    <s v="Above and Beyond"/>
    <s v="Above and Beyond"/>
    <x v="3"/>
    <s v="Keep"/>
  </r>
  <r>
    <s v="F838-C681"/>
    <s v="Shay Casburn"/>
    <s v="Male"/>
    <n v="32"/>
    <s v="(25-34)"/>
    <s v="Some Travel"/>
    <s v="Technology"/>
    <s v="Software Engineer"/>
    <n v="22"/>
    <s v="Illinois"/>
    <n v="72688"/>
    <s v="Low Salary"/>
    <s v="Black or African American"/>
    <s v="Masters "/>
    <s v="Business Studies"/>
    <s v="Married"/>
    <s v="No"/>
    <s v="No"/>
    <n v="9"/>
    <n v="3"/>
    <n v="3"/>
    <n v="8"/>
    <s v="PR3493"/>
    <d v="2013-05-06T00:00:00"/>
    <d v="2019-11-25T00:00:00"/>
    <d v="2022-05-06T00:00:00"/>
    <s v="Satisfied "/>
    <x v="2"/>
    <s v="Very Satisfied"/>
    <n v="2"/>
    <n v="1"/>
    <s v="Exceeds Expectation "/>
    <s v="Meets Expectation"/>
    <x v="1"/>
    <s v="Keep"/>
  </r>
  <r>
    <s v="6413-42F1"/>
    <s v="Gui Olivello"/>
    <s v="Female"/>
    <n v="27"/>
    <s v="(25-34)"/>
    <s v="Some Travel"/>
    <s v="Human Resources"/>
    <s v="HR Executive"/>
    <n v="24"/>
    <s v="California"/>
    <n v="55206"/>
    <s v="Low Salary"/>
    <s v="Mixed or multiple ethnic groups"/>
    <s v="High School "/>
    <s v="Other"/>
    <s v="Divorced"/>
    <s v="No"/>
    <s v="No"/>
    <n v="6"/>
    <n v="1"/>
    <n v="3"/>
    <n v="4"/>
    <s v="PR3494"/>
    <d v="2016-07-13T00:00:00"/>
    <d v="2019-11-25T00:00:00"/>
    <d v="2022-07-13T00:00:00"/>
    <s v="Very Satisfied"/>
    <x v="3"/>
    <s v="Dissatisfied"/>
    <n v="2"/>
    <n v="2"/>
    <s v="Meets Expectation"/>
    <s v="Above and Beyond"/>
    <x v="2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3495"/>
    <d v="2012-04-23T00:00:00"/>
    <d v="2019-11-26T00:00:00"/>
    <d v="2022-04-23T00:00:00"/>
    <s v="Neutral"/>
    <x v="0"/>
    <s v="Very Satisfied"/>
    <n v="3"/>
    <n v="1"/>
    <s v="Needs Improvement"/>
    <s v="Above and Beyond"/>
    <x v="3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3496"/>
    <d v="2012-03-08T00:00:00"/>
    <d v="2019-11-27T00:00:00"/>
    <d v="2022-03-08T00:00:00"/>
    <s v="Very Satisfied"/>
    <x v="3"/>
    <s v="Dissatisfied"/>
    <n v="3"/>
    <n v="0"/>
    <s v="Exceeds Expectation "/>
    <s v="Exceeds Expectation "/>
    <x v="0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3497"/>
    <d v="2012-03-04T00:00:00"/>
    <d v="2019-11-28T00:00:00"/>
    <d v="2022-03-04T00:00:00"/>
    <s v="Satisfied "/>
    <x v="0"/>
    <s v="Very Satisfied"/>
    <n v="2"/>
    <n v="0"/>
    <s v="Exceeds Expectation "/>
    <s v="Above and Beyond"/>
    <x v="3"/>
    <s v="Keep"/>
  </r>
  <r>
    <s v="2BEA-43B2"/>
    <s v="Clay Carabine"/>
    <s v="Male"/>
    <n v="48"/>
    <s v="(45-55)"/>
    <s v="Some Travel"/>
    <s v="Technology"/>
    <s v="Software Engineer"/>
    <n v="44"/>
    <s v="Illinois"/>
    <n v="103198"/>
    <s v="Low Salary"/>
    <s v="White"/>
    <s v="No Formal Qualifications"/>
    <s v="Computer Science"/>
    <s v="Single"/>
    <s v="No"/>
    <s v="No"/>
    <n v="9"/>
    <n v="7"/>
    <n v="9"/>
    <n v="2"/>
    <s v="PR3498"/>
    <d v="2013-04-03T00:00:00"/>
    <d v="2019-11-28T00:00:00"/>
    <d v="2022-04-03T00:00:00"/>
    <s v="Neutral"/>
    <x v="0"/>
    <s v="Satisfied "/>
    <n v="1"/>
    <n v="0"/>
    <s v="Exceeds Expectation "/>
    <s v="Above and Beyond"/>
    <x v="3"/>
    <s v="Keep"/>
  </r>
  <r>
    <s v="6A67-EC2C"/>
    <s v="Fionnula Charsley"/>
    <s v="Female"/>
    <n v="23"/>
    <s v="(18-24)"/>
    <s v="Some Travel"/>
    <s v="Sales"/>
    <s v="Sales Executive"/>
    <n v="21"/>
    <s v="California"/>
    <n v="37626"/>
    <s v="Low Salary"/>
    <s v="White"/>
    <s v="Masters "/>
    <s v="Marketing"/>
    <s v="Single"/>
    <s v="No"/>
    <s v="No"/>
    <n v="5"/>
    <n v="4"/>
    <n v="4"/>
    <n v="2"/>
    <s v="PR3499"/>
    <d v="2017-02-04T00:00:00"/>
    <d v="2019-11-28T00:00:00"/>
    <d v="2022-02-04T00:00:00"/>
    <s v="Satisfied "/>
    <x v="1"/>
    <s v="Neutral"/>
    <n v="3"/>
    <n v="1"/>
    <s v="Above and Beyond"/>
    <s v="Above and Beyond"/>
    <x v="3"/>
    <s v="Keep"/>
  </r>
  <r>
    <s v="C54B-DBC5"/>
    <s v="Lilyan Martinet"/>
    <s v="Female"/>
    <n v="33"/>
    <s v="(25-34)"/>
    <s v="Frequent Traveller"/>
    <s v="Sales"/>
    <s v="Sales Executive"/>
    <n v="33"/>
    <s v="California"/>
    <n v="115114"/>
    <s v="Low Salary"/>
    <s v="Mixed or multiple ethnic groups"/>
    <s v="Doctorate"/>
    <s v="Marketing"/>
    <s v="Married"/>
    <s v="No"/>
    <s v="No"/>
    <n v="9"/>
    <n v="9"/>
    <n v="9"/>
    <n v="6"/>
    <s v="PR3500"/>
    <d v="2013-11-12T00:00:00"/>
    <d v="2019-11-29T00:00:00"/>
    <d v="2022-11-12T00:00:00"/>
    <s v="Neutral"/>
    <x v="0"/>
    <s v="Dissatisfied"/>
    <n v="1"/>
    <n v="0"/>
    <s v="Meets Expectation"/>
    <s v="Meets Expectation"/>
    <x v="0"/>
    <s v="Keep"/>
  </r>
  <r>
    <s v="B312-7192"/>
    <s v="Carolynn Gilby"/>
    <s v="Female"/>
    <n v="39"/>
    <s v="(35-44)"/>
    <s v="No Travel "/>
    <s v="Sales"/>
    <s v="Sales Executive"/>
    <n v="12"/>
    <s v="New York"/>
    <n v="89351"/>
    <s v="Low Salary"/>
    <s v="White"/>
    <s v="High School "/>
    <s v="Marketing"/>
    <s v="Single"/>
    <s v="No"/>
    <s v="No"/>
    <n v="8"/>
    <n v="2"/>
    <n v="2"/>
    <n v="0"/>
    <s v="PR3501"/>
    <d v="2014-11-11T00:00:00"/>
    <d v="2019-11-29T00:00:00"/>
    <d v="2022-11-11T00:00:00"/>
    <s v="Satisfied "/>
    <x v="3"/>
    <s v="Very Satisfied"/>
    <n v="2"/>
    <n v="1"/>
    <s v="Needs Improvement"/>
    <s v="Exceeds Expectation "/>
    <x v="0"/>
    <s v="Keep"/>
  </r>
  <r>
    <s v="296A-A685"/>
    <s v="Dina Paice"/>
    <s v="Female"/>
    <n v="27"/>
    <s v="(25-34)"/>
    <s v="No Travel "/>
    <s v="Technology"/>
    <s v="Data Scientist"/>
    <n v="34"/>
    <s v="California"/>
    <n v="30783"/>
    <s v="Low Salary"/>
    <s v="Asian or Asian American"/>
    <s v="High School "/>
    <s v="Business Studies"/>
    <s v="Single"/>
    <s v="No"/>
    <s v="No"/>
    <n v="7"/>
    <n v="7"/>
    <n v="7"/>
    <n v="2"/>
    <s v="PR3502"/>
    <d v="2015-02-03T00:00:00"/>
    <d v="2019-11-30T00:00:00"/>
    <d v="2022-02-03T00:00:00"/>
    <s v="Neutral"/>
    <x v="2"/>
    <s v="Very Satisfied"/>
    <n v="1"/>
    <n v="2"/>
    <s v="Meets Expectation"/>
    <s v="Exceeds Expectation "/>
    <x v="2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3503"/>
    <d v="2012-04-21T00:00:00"/>
    <d v="2019-12-01T00:00:00"/>
    <d v="2022-04-21T00:00:00"/>
    <s v="Satisfied "/>
    <x v="3"/>
    <s v="Very Satisfied"/>
    <n v="3"/>
    <n v="0"/>
    <s v="Above and Beyond"/>
    <s v="Exceeds Expectation "/>
    <x v="0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3504"/>
    <d v="2012-05-01T00:00:00"/>
    <d v="2019-12-01T00:00:00"/>
    <d v="2022-05-01T00:00:00"/>
    <s v="Neutral"/>
    <x v="1"/>
    <s v="Dissatisfied"/>
    <n v="1"/>
    <n v="0"/>
    <s v="Needs Improvement"/>
    <s v="Above and Beyond"/>
    <x v="3"/>
    <s v="Keep"/>
  </r>
  <r>
    <s v="4886-62DF"/>
    <s v="Gabey Trethowan"/>
    <s v="Female"/>
    <n v="48"/>
    <s v="(45-55)"/>
    <s v="Some Travel"/>
    <s v="Technology"/>
    <s v="Senior Software Engineer"/>
    <n v="45"/>
    <s v="Illinois"/>
    <n v="207456"/>
    <s v="Medium Salary"/>
    <s v="White"/>
    <s v="Bachelors "/>
    <s v="Other"/>
    <s v="Single"/>
    <s v="No"/>
    <s v="No"/>
    <n v="9"/>
    <n v="2"/>
    <n v="6"/>
    <n v="4"/>
    <s v="PR3505"/>
    <d v="2013-10-18T00:00:00"/>
    <d v="2019-12-02T00:00:00"/>
    <d v="2022-10-18T00:00:00"/>
    <s v="Neutral"/>
    <x v="3"/>
    <s v="Dissatisfied"/>
    <n v="2"/>
    <n v="2"/>
    <s v="Above and Beyond"/>
    <s v="Meets Expectation"/>
    <x v="0"/>
    <s v="Keep"/>
  </r>
  <r>
    <s v="6987-6124"/>
    <s v="Virgil Lippini"/>
    <s v="Male"/>
    <n v="25"/>
    <s v="(25-34)"/>
    <s v="Frequent Traveller"/>
    <s v="Technology"/>
    <s v="Engineering Sales Manager"/>
    <n v="21"/>
    <s v="California"/>
    <n v="182961"/>
    <s v="Medium Salary"/>
    <s v="White"/>
    <s v="Masters "/>
    <s v="Information Systems"/>
    <s v="Single"/>
    <s v="No"/>
    <s v="No"/>
    <n v="6"/>
    <n v="3"/>
    <n v="5"/>
    <n v="1"/>
    <s v="PR3506"/>
    <d v="2016-11-15T00:00:00"/>
    <d v="2019-12-02T00:00:00"/>
    <d v="2022-11-15T00:00:00"/>
    <s v="Very Satisfied"/>
    <x v="1"/>
    <s v="Dissatisfied"/>
    <n v="3"/>
    <n v="1"/>
    <s v="Meets Expectation"/>
    <s v="Exceeds Expectation "/>
    <x v="0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3509"/>
    <d v="2012-01-11T00:00:00"/>
    <d v="2019-12-05T00:00:00"/>
    <d v="2022-01-11T00:00:00"/>
    <s v="Very Satisfied"/>
    <x v="1"/>
    <s v="Dissatisfied"/>
    <n v="3"/>
    <n v="1"/>
    <s v="Meets Expectation"/>
    <s v="Exceeds Expectation "/>
    <x v="2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3510"/>
    <d v="2012-02-05T00:00:00"/>
    <d v="2019-12-05T00:00:00"/>
    <d v="2022-02-05T00:00:00"/>
    <s v="Neutral"/>
    <x v="3"/>
    <s v="Very Satisfied"/>
    <n v="2"/>
    <n v="2"/>
    <s v="Exceeds Expectation "/>
    <s v="Meets Expectation"/>
    <x v="0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3511"/>
    <d v="2012-01-17T00:00:00"/>
    <d v="2019-12-05T00:00:00"/>
    <d v="2022-01-17T00:00:00"/>
    <s v="Neutral"/>
    <x v="1"/>
    <s v="Satisfied "/>
    <n v="2"/>
    <n v="2"/>
    <s v="Meets Expectation"/>
    <s v="Exceeds Expectation "/>
    <x v="0"/>
    <s v="Keep"/>
  </r>
  <r>
    <s v="D39D-4015"/>
    <s v="Joan Camings"/>
    <s v="Female"/>
    <n v="30"/>
    <s v="(25-34)"/>
    <s v="Frequent Traveller"/>
    <s v="Technology"/>
    <s v="Software Engineer"/>
    <n v="28"/>
    <s v="New York"/>
    <n v="46388"/>
    <s v="Low Salary"/>
    <s v="White"/>
    <s v="Bachelors "/>
    <s v="Information Systems"/>
    <s v="Divorced"/>
    <s v="No"/>
    <s v="No"/>
    <n v="8"/>
    <n v="6"/>
    <n v="6"/>
    <n v="3"/>
    <s v="PR3512"/>
    <d v="2014-01-16T00:00:00"/>
    <d v="2019-12-05T00:00:00"/>
    <d v="2022-01-16T00:00:00"/>
    <s v="Very Satisfied"/>
    <x v="0"/>
    <s v="Very Satisfied"/>
    <n v="1"/>
    <n v="2"/>
    <s v="Meets Expectation"/>
    <s v="Meets Expectation"/>
    <x v="0"/>
    <s v="Keep"/>
  </r>
  <r>
    <s v="4A39-E8E6"/>
    <s v="Hernando Larkings"/>
    <s v="Male"/>
    <n v="35"/>
    <s v="(35-44)"/>
    <s v="Some Travel"/>
    <s v="Technology"/>
    <s v="Engineering Sales Manager"/>
    <n v="26"/>
    <s v="California"/>
    <n v="311475"/>
    <s v="High Salary"/>
    <s v="White"/>
    <s v="Bachelors "/>
    <s v="Information Systems"/>
    <s v="Married"/>
    <s v="No"/>
    <s v="No"/>
    <n v="8"/>
    <n v="0"/>
    <n v="0"/>
    <n v="2"/>
    <s v="PR3513"/>
    <d v="2014-04-15T00:00:00"/>
    <d v="2019-12-05T00:00:00"/>
    <d v="2022-04-15T00:00:00"/>
    <s v="Neutral"/>
    <x v="2"/>
    <s v="Very Satisfied"/>
    <n v="1"/>
    <n v="1"/>
    <s v="Exceeds Expectation "/>
    <s v="Exceeds Expectation "/>
    <x v="2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3514"/>
    <d v="2012-01-19T00:00:00"/>
    <d v="2019-12-07T00:00:00"/>
    <d v="2022-01-19T00:00:00"/>
    <s v="Neutral"/>
    <x v="1"/>
    <s v="Satisfied "/>
    <n v="3"/>
    <n v="3"/>
    <s v="Exceeds Expectation "/>
    <s v="Exceeds Expectation "/>
    <x v="0"/>
    <s v="Keep"/>
  </r>
  <r>
    <s v="1B4A-5D80"/>
    <s v="April Carstairs"/>
    <s v="Female"/>
    <n v="26"/>
    <s v="(25-34)"/>
    <s v="Some Travel"/>
    <s v="Technology"/>
    <s v="Analytics Sales Manager"/>
    <n v="37"/>
    <s v="California"/>
    <n v="107863"/>
    <s v="Low Salary"/>
    <s v="American Indian or Alaska Native"/>
    <s v="Masters "/>
    <s v="Information Systems"/>
    <s v="Married"/>
    <s v="Yes"/>
    <s v="No"/>
    <n v="6"/>
    <n v="3"/>
    <n v="6"/>
    <n v="0"/>
    <s v="PR3515"/>
    <d v="2016-01-03T00:00:00"/>
    <d v="2019-12-07T00:00:00"/>
    <d v="2022-01-03T00:00:00"/>
    <s v="Very Satisfied"/>
    <x v="3"/>
    <s v="Very Satisfied"/>
    <n v="1"/>
    <n v="1"/>
    <s v="Above and Beyond"/>
    <s v="Above and Beyond"/>
    <x v="2"/>
    <s v="Keep"/>
  </r>
  <r>
    <s v="B98B-4689"/>
    <s v="Mordecai Tetlow"/>
    <s v="Non-Binary"/>
    <n v="22"/>
    <s v="(18-24)"/>
    <s v="Frequent Traveller"/>
    <s v="Sales"/>
    <s v="Sales Executive"/>
    <n v="28"/>
    <s v="New York"/>
    <n v="39845"/>
    <s v="Low Salary"/>
    <s v="Mixed or multiple ethnic groups"/>
    <s v="Masters "/>
    <s v="Marketing"/>
    <s v="Married"/>
    <s v="No"/>
    <s v="Yes"/>
    <n v="1"/>
    <n v="0"/>
    <n v="0"/>
    <n v="0"/>
    <s v="PR3517"/>
    <d v="2019-01-13T00:00:00"/>
    <d v="2019-12-08T00:00:00"/>
    <d v="2020-01-13T00:00:00"/>
    <s v="Satisfied "/>
    <x v="3"/>
    <s v="Neutral"/>
    <n v="3"/>
    <n v="0"/>
    <s v="Meets Expectation"/>
    <s v="Exceeds Expectation "/>
    <x v="0"/>
    <s v="Keep"/>
  </r>
  <r>
    <s v="DBF0-2EA3"/>
    <s v="Kaitlyn Ernshaw"/>
    <s v="Female"/>
    <n v="27"/>
    <s v="(25-34)"/>
    <s v="Frequent Traveller"/>
    <s v="Technology"/>
    <s v="Senior Software Engineer"/>
    <n v="1"/>
    <s v="California"/>
    <n v="56302"/>
    <s v="Low Salary"/>
    <s v="White"/>
    <s v="Masters "/>
    <s v="Computer Science"/>
    <s v="Married"/>
    <s v="Yes"/>
    <s v="No"/>
    <n v="6"/>
    <n v="3"/>
    <n v="5"/>
    <n v="4"/>
    <s v="PR3518"/>
    <d v="2016-08-04T00:00:00"/>
    <d v="2019-12-08T00:00:00"/>
    <d v="2022-08-04T00:00:00"/>
    <s v="Satisfied "/>
    <x v="0"/>
    <s v="Neutral"/>
    <n v="1"/>
    <n v="0"/>
    <s v="Needs Improvement"/>
    <s v="Above and Beyond"/>
    <x v="2"/>
    <s v="Keep"/>
  </r>
  <r>
    <s v="DEBE-1622"/>
    <s v="Bartolemo Balma"/>
    <s v="Male"/>
    <n v="28"/>
    <s v="(25-34)"/>
    <s v="Frequent Traveller"/>
    <s v="Technology"/>
    <s v="Machine Learning Engineer"/>
    <n v="22"/>
    <s v="California"/>
    <n v="205433"/>
    <s v="Medium Salary"/>
    <s v="White"/>
    <s v="Doctorate"/>
    <s v="Computer Science"/>
    <s v="Single"/>
    <s v="No"/>
    <s v="Yes"/>
    <n v="4"/>
    <n v="1"/>
    <n v="2"/>
    <n v="1"/>
    <s v="PR352"/>
    <d v="2012-04-02T00:00:00"/>
    <d v="2014-05-30T00:00:00"/>
    <d v="2016-04-02T00:00:00"/>
    <s v="Satisfied "/>
    <x v="3"/>
    <s v="Dissatisfied"/>
    <n v="2"/>
    <n v="2"/>
    <s v="Above and Beyond"/>
    <s v="Above and Beyond"/>
    <x v="2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3520"/>
    <d v="2012-04-15T00:00:00"/>
    <d v="2019-12-09T00:00:00"/>
    <d v="2022-04-15T00:00:00"/>
    <s v="Very Satisfied"/>
    <x v="3"/>
    <s v="Very Satisfied"/>
    <n v="3"/>
    <n v="0"/>
    <s v="Meets Expectation"/>
    <s v="Above and Beyond"/>
    <x v="2"/>
    <s v="Keep"/>
  </r>
  <r>
    <s v="CF8D-7379"/>
    <s v="Tim Spinley"/>
    <s v="Prefer Not To Say"/>
    <n v="43"/>
    <s v="(35-44)"/>
    <s v="Some Travel"/>
    <s v="Technology"/>
    <s v="Engineering Sales Manager"/>
    <n v="14"/>
    <s v="New York"/>
    <n v="365504"/>
    <s v="High Salary"/>
    <s v="White"/>
    <s v="Masters "/>
    <s v="Information Systems"/>
    <s v="Married"/>
    <s v="Yes"/>
    <s v="No"/>
    <n v="9"/>
    <n v="6"/>
    <n v="7"/>
    <n v="8"/>
    <s v="PR3521"/>
    <d v="2013-11-04T00:00:00"/>
    <d v="2019-12-11T00:00:00"/>
    <d v="2022-11-04T00:00:00"/>
    <s v="Neutral"/>
    <x v="1"/>
    <s v="Satisfied "/>
    <n v="1"/>
    <n v="0"/>
    <s v="Exceeds Expectation "/>
    <s v="Exceeds Expectation "/>
    <x v="2"/>
    <s v="Keep"/>
  </r>
  <r>
    <s v="533B-938D"/>
    <s v="Morris Bente"/>
    <s v="Male"/>
    <n v="28"/>
    <s v="(25-34)"/>
    <s v="Some Travel"/>
    <s v="Sales"/>
    <s v="Sales Executive"/>
    <n v="43"/>
    <s v="New York"/>
    <n v="157549"/>
    <s v="Low Salary"/>
    <s v="Mixed or multiple ethnic groups"/>
    <s v="Masters "/>
    <s v="Marketing"/>
    <s v="Divorced"/>
    <s v="No"/>
    <s v="No"/>
    <n v="7"/>
    <n v="0"/>
    <n v="0"/>
    <n v="3"/>
    <s v="PR3522"/>
    <d v="2015-10-20T00:00:00"/>
    <d v="2019-12-12T00:00:00"/>
    <d v="2022-10-20T00:00:00"/>
    <s v="Satisfied "/>
    <x v="2"/>
    <s v="Neutral"/>
    <n v="1"/>
    <n v="0"/>
    <s v="Above and Beyond"/>
    <s v="Meets Expectation"/>
    <x v="0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3524"/>
    <d v="2012-03-19T00:00:00"/>
    <d v="2019-12-13T00:00:00"/>
    <d v="2022-03-19T00:00:00"/>
    <s v="Satisfied "/>
    <x v="3"/>
    <s v="Dissatisfied"/>
    <n v="2"/>
    <n v="1"/>
    <s v="Exceeds Expectation "/>
    <s v="Meets Expectation"/>
    <x v="0"/>
    <s v="Keep"/>
  </r>
  <r>
    <s v="08FC-817E"/>
    <s v="Milka Vinas"/>
    <s v="Female"/>
    <n v="26"/>
    <s v="(25-34)"/>
    <s v="Some Travel"/>
    <s v="Technology"/>
    <s v="Software Engineer"/>
    <n v="43"/>
    <s v="New York"/>
    <n v="30217"/>
    <s v="Low Salary"/>
    <s v="Black or African American"/>
    <s v="Masters "/>
    <s v="Computer Science"/>
    <s v="Married"/>
    <s v="No"/>
    <s v="No"/>
    <n v="7"/>
    <n v="2"/>
    <n v="4"/>
    <n v="0"/>
    <s v="PR3525"/>
    <d v="2015-09-04T00:00:00"/>
    <d v="2019-12-15T00:00:00"/>
    <d v="2022-09-04T00:00:00"/>
    <s v="Neutral"/>
    <x v="2"/>
    <s v="Satisfied "/>
    <n v="1"/>
    <n v="1"/>
    <s v="Needs Improvement"/>
    <s v="Exceeds Expectation "/>
    <x v="0"/>
    <s v="Keep"/>
  </r>
  <r>
    <s v="9CC0-FF43"/>
    <s v="Gussy Gaber"/>
    <s v="Female"/>
    <n v="25"/>
    <s v="(25-34)"/>
    <s v="Some Travel"/>
    <s v="Technology"/>
    <s v="Software Engineer"/>
    <n v="32"/>
    <s v="New York"/>
    <n v="35586"/>
    <s v="Low Salary"/>
    <s v="Mixed or multiple ethnic groups"/>
    <s v="Bachelors "/>
    <s v="Information Systems"/>
    <s v="Married"/>
    <s v="No"/>
    <s v="No"/>
    <n v="5"/>
    <n v="4"/>
    <n v="5"/>
    <n v="0"/>
    <s v="PR3527"/>
    <d v="2017-02-17T00:00:00"/>
    <d v="2019-12-16T00:00:00"/>
    <d v="2022-02-17T00:00:00"/>
    <s v="Very Satisfied"/>
    <x v="1"/>
    <s v="Dissatisfied"/>
    <n v="2"/>
    <n v="0"/>
    <s v="Exceeds Expectation "/>
    <s v="Above and Beyond"/>
    <x v="3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3529"/>
    <d v="2012-02-15T00:00:00"/>
    <d v="2019-12-18T00:00:00"/>
    <d v="2022-02-15T00:00:00"/>
    <s v="Neutral"/>
    <x v="1"/>
    <s v="Dissatisfied"/>
    <n v="3"/>
    <n v="1"/>
    <s v="Needs Improvement"/>
    <s v="Meets Expectation"/>
    <x v="0"/>
    <s v="Keep"/>
  </r>
  <r>
    <s v="8E5B-CBBF"/>
    <s v="Creigh Lissaman"/>
    <s v="Male"/>
    <n v="25"/>
    <s v="(25-34)"/>
    <s v="Some Travel"/>
    <s v="Sales"/>
    <s v="Sales Executive"/>
    <n v="12"/>
    <s v="New York"/>
    <n v="67814"/>
    <s v="Low Salary"/>
    <s v="Asian or Asian American"/>
    <s v="Masters "/>
    <s v="Marketing"/>
    <s v="Divorced"/>
    <s v="No"/>
    <s v="No"/>
    <n v="7"/>
    <n v="6"/>
    <n v="7"/>
    <n v="1"/>
    <s v="PR3530"/>
    <d v="2015-03-28T00:00:00"/>
    <d v="2019-12-18T00:00:00"/>
    <d v="2022-03-28T00:00:00"/>
    <s v="Neutral"/>
    <x v="0"/>
    <s v="Dissatisfied"/>
    <n v="1"/>
    <n v="0"/>
    <s v="Meets Expectation"/>
    <s v="Meets Expectation"/>
    <x v="0"/>
    <s v="Keep"/>
  </r>
  <r>
    <s v="DCFE-F601"/>
    <s v="Bertram Abrahami"/>
    <s v="Male"/>
    <n v="48"/>
    <s v="(45-55)"/>
    <s v="Some Travel"/>
    <s v="Technology"/>
    <s v="Senior Software Engineer"/>
    <n v="36"/>
    <s v="Illinois"/>
    <n v="180561"/>
    <s v="Medium Salary"/>
    <s v="White"/>
    <s v="Bachelors "/>
    <s v="Information Systems"/>
    <s v="Single"/>
    <s v="No"/>
    <s v="No"/>
    <n v="9"/>
    <n v="1"/>
    <n v="8"/>
    <n v="7"/>
    <s v="PR3532"/>
    <d v="2013-06-01T00:00:00"/>
    <d v="2019-12-19T00:00:00"/>
    <d v="2022-06-01T00:00:00"/>
    <s v="Neutral"/>
    <x v="2"/>
    <s v="Very Satisfied"/>
    <n v="2"/>
    <n v="1"/>
    <s v="Above and Beyond"/>
    <s v="Exceeds Expectation "/>
    <x v="2"/>
    <s v="Keep"/>
  </r>
  <r>
    <s v="776A-CDBC"/>
    <s v="Catharina Sandle"/>
    <s v="Female"/>
    <n v="26"/>
    <s v="(25-34)"/>
    <s v="Some Travel"/>
    <s v="Sales"/>
    <s v="Sales Executive"/>
    <n v="4"/>
    <s v="New York"/>
    <n v="82147"/>
    <s v="Low Salary"/>
    <s v="Black or African American"/>
    <s v="High School "/>
    <s v="Economics"/>
    <s v="Married"/>
    <s v="No"/>
    <s v="No"/>
    <n v="6"/>
    <n v="2"/>
    <n v="4"/>
    <n v="3"/>
    <s v="PR3533"/>
    <d v="2016-12-05T00:00:00"/>
    <d v="2019-12-19T00:00:00"/>
    <d v="2022-12-05T00:00:00"/>
    <s v="Neutral"/>
    <x v="2"/>
    <s v="Dissatisfied"/>
    <n v="2"/>
    <n v="2"/>
    <s v="Above and Beyond"/>
    <s v="Meets Expectation"/>
    <x v="1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3534"/>
    <d v="2012-03-06T00:00:00"/>
    <d v="2019-12-20T00:00:00"/>
    <d v="2022-03-06T00:00:00"/>
    <s v="Satisfied "/>
    <x v="1"/>
    <s v="Dissatisfied"/>
    <n v="2"/>
    <n v="0"/>
    <s v="Above and Beyond"/>
    <s v="Exceeds Expectation "/>
    <x v="0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3535"/>
    <d v="2012-02-06T00:00:00"/>
    <d v="2019-12-20T00:00:00"/>
    <d v="2022-02-06T00:00:00"/>
    <s v="Satisfied "/>
    <x v="0"/>
    <s v="Satisfied "/>
    <n v="1"/>
    <n v="1"/>
    <s v="Above and Beyond"/>
    <s v="Meets Expectation"/>
    <x v="1"/>
    <s v="Keep"/>
  </r>
  <r>
    <s v="13E5-8466"/>
    <s v="Cody Tipple"/>
    <s v="Female"/>
    <n v="47"/>
    <s v="(45-55)"/>
    <s v="Some Travel"/>
    <s v="Sales"/>
    <s v="Sales Manager"/>
    <n v="14"/>
    <s v="New York"/>
    <n v="410970"/>
    <s v="High Salary"/>
    <s v="White"/>
    <s v="Masters "/>
    <s v="Marketing"/>
    <s v="Single"/>
    <s v="No"/>
    <s v="No"/>
    <n v="8"/>
    <n v="2"/>
    <n v="5"/>
    <n v="8"/>
    <s v="PR3536"/>
    <d v="2014-12-06T00:00:00"/>
    <d v="2019-12-20T00:00:00"/>
    <d v="2022-12-06T00:00:00"/>
    <s v="Neutral"/>
    <x v="1"/>
    <s v="Dissatisfied"/>
    <n v="2"/>
    <n v="0"/>
    <s v="Above and Beyond"/>
    <s v="Above and Beyond"/>
    <x v="3"/>
    <s v="Keep"/>
  </r>
  <r>
    <s v="10CE-8403"/>
    <s v="Timmy Reek"/>
    <s v="Female"/>
    <n v="27"/>
    <s v="(25-34)"/>
    <s v="Some Travel"/>
    <s v="Technology"/>
    <s v="Senior Software Engineer"/>
    <n v="31"/>
    <s v="California"/>
    <n v="120225"/>
    <s v="Low Salary"/>
    <s v="White"/>
    <s v="Masters "/>
    <s v="Computer Science"/>
    <s v="Divorced"/>
    <s v="No"/>
    <s v="No"/>
    <n v="7"/>
    <n v="2"/>
    <n v="5"/>
    <n v="4"/>
    <s v="PR3537"/>
    <d v="2015-11-08T00:00:00"/>
    <d v="2019-12-21T00:00:00"/>
    <d v="2022-11-08T00:00:00"/>
    <s v="Satisfied "/>
    <x v="0"/>
    <s v="Satisfied "/>
    <n v="2"/>
    <n v="1"/>
    <s v="Above and Beyond"/>
    <s v="Meets Expectation"/>
    <x v="1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3538"/>
    <d v="2012-03-17T00:00:00"/>
    <d v="2019-12-22T00:00:00"/>
    <d v="2022-03-17T00:00:00"/>
    <s v="Neutral"/>
    <x v="2"/>
    <s v="Satisfied "/>
    <n v="1"/>
    <n v="1"/>
    <s v="Exceeds Expectation "/>
    <s v="Above and Beyond"/>
    <x v="3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3539"/>
    <d v="2012-04-29T00:00:00"/>
    <d v="2019-12-22T00:00:00"/>
    <d v="2022-04-29T00:00:00"/>
    <s v="Very Satisfied"/>
    <x v="3"/>
    <s v="Satisfied "/>
    <n v="3"/>
    <n v="1"/>
    <s v="Meets Expectation"/>
    <s v="Above and Beyond"/>
    <x v="3"/>
    <s v="Keep"/>
  </r>
  <r>
    <s v="0697-ADC3"/>
    <s v="Robert Muffitt"/>
    <s v="Male"/>
    <n v="38"/>
    <s v="(35-44)"/>
    <s v="No Travel "/>
    <s v="Technology"/>
    <s v="Software Engineer"/>
    <n v="4"/>
    <s v="California"/>
    <n v="45942"/>
    <s v="Low Salary"/>
    <s v="White"/>
    <s v="Bachelors "/>
    <s v="Information Systems"/>
    <s v="Divorced"/>
    <s v="Yes"/>
    <s v="No"/>
    <n v="8"/>
    <n v="4"/>
    <n v="5"/>
    <n v="8"/>
    <s v="PR3540"/>
    <d v="2014-01-30T00:00:00"/>
    <d v="2019-12-22T00:00:00"/>
    <d v="2022-01-30T00:00:00"/>
    <s v="Very Satisfied"/>
    <x v="2"/>
    <s v="Dissatisfied"/>
    <n v="1"/>
    <n v="1"/>
    <s v="Above and Beyond"/>
    <s v="Exceeds Expectation "/>
    <x v="2"/>
    <s v="Keep"/>
  </r>
  <r>
    <s v="A896-CDE2"/>
    <s v="Wrennie Quinton"/>
    <s v="Female"/>
    <n v="25"/>
    <s v="(25-34)"/>
    <s v="Some Travel"/>
    <s v="Technology"/>
    <s v="Software Engineer"/>
    <n v="16"/>
    <s v="California"/>
    <n v="28317"/>
    <s v="Low Salary"/>
    <s v="White"/>
    <s v="Doctorate"/>
    <s v="Information Systems"/>
    <s v="Married"/>
    <s v="Yes"/>
    <s v="No"/>
    <n v="7"/>
    <n v="4"/>
    <n v="6"/>
    <n v="5"/>
    <s v="PR3541"/>
    <d v="2015-05-13T00:00:00"/>
    <d v="2019-12-22T00:00:00"/>
    <d v="2022-05-13T00:00:00"/>
    <s v="Neutral"/>
    <x v="3"/>
    <s v="Neutral"/>
    <n v="2"/>
    <n v="1"/>
    <s v="Exceeds Expectation "/>
    <s v="Meets Expectation"/>
    <x v="1"/>
    <s v="Keep"/>
  </r>
  <r>
    <s v="5E53-1897"/>
    <s v="Hamish Carlsen"/>
    <s v="Male"/>
    <n v="23"/>
    <s v="(18-24)"/>
    <s v="Some Travel"/>
    <s v="Technology"/>
    <s v="Software Engineer"/>
    <n v="6"/>
    <s v="California"/>
    <n v="87483"/>
    <s v="Low Salary"/>
    <s v="Mixed or multiple ethnic groups"/>
    <s v="Masters "/>
    <s v="Other"/>
    <s v="Married"/>
    <s v="Yes"/>
    <s v="No"/>
    <n v="5"/>
    <n v="1"/>
    <n v="2"/>
    <n v="0"/>
    <s v="PR3542"/>
    <d v="2017-03-06T00:00:00"/>
    <d v="2019-12-23T00:00:00"/>
    <d v="2022-03-06T00:00:00"/>
    <s v="Satisfied "/>
    <x v="3"/>
    <s v="Neutral"/>
    <n v="1"/>
    <n v="0"/>
    <s v="Exceeds Expectation "/>
    <s v="Above and Beyond"/>
    <x v="2"/>
    <s v="Keep"/>
  </r>
  <r>
    <s v="637B-DBAD"/>
    <s v="Lovell Larmor"/>
    <s v="Male"/>
    <n v="44"/>
    <s v="(35-44)"/>
    <s v="Some Travel"/>
    <s v="Technology"/>
    <s v="Software Engineer"/>
    <n v="31"/>
    <s v="California"/>
    <n v="81297"/>
    <s v="Low Salary"/>
    <s v="White"/>
    <s v="High School "/>
    <s v="Computer Science"/>
    <s v="Divorced"/>
    <s v="Yes"/>
    <s v="No"/>
    <n v="9"/>
    <n v="1"/>
    <n v="8"/>
    <n v="9"/>
    <s v="PR3544"/>
    <d v="2013-12-14T00:00:00"/>
    <d v="2019-12-24T00:00:00"/>
    <d v="2022-12-14T00:00:00"/>
    <s v="Satisfied "/>
    <x v="3"/>
    <s v="Very Satisfied"/>
    <n v="2"/>
    <n v="0"/>
    <s v="Above and Beyond"/>
    <s v="Above and Beyond"/>
    <x v="3"/>
    <s v="Keep"/>
  </r>
  <r>
    <s v="D836-B375"/>
    <s v="Ellette McKean"/>
    <s v="Female"/>
    <n v="44"/>
    <s v="(35-44)"/>
    <s v="Some Travel"/>
    <s v="Technology"/>
    <s v="Software Engineer"/>
    <n v="21"/>
    <s v="New York"/>
    <n v="91563"/>
    <s v="Low Salary"/>
    <s v="Black or African American"/>
    <s v="High School "/>
    <s v="Computer Science"/>
    <s v="Married"/>
    <s v="No"/>
    <s v="No"/>
    <n v="9"/>
    <n v="9"/>
    <n v="9"/>
    <n v="8"/>
    <s v="PR3545"/>
    <d v="2013-11-06T00:00:00"/>
    <d v="2019-12-24T00:00:00"/>
    <d v="2022-11-06T00:00:00"/>
    <s v="Very Satisfied"/>
    <x v="3"/>
    <s v="Satisfied "/>
    <n v="1"/>
    <n v="1"/>
    <s v="Meets Expectation"/>
    <s v="Meets Expectation"/>
    <x v="0"/>
    <s v="Keep"/>
  </r>
  <r>
    <s v="63E9-F74A"/>
    <s v="Amos Simcox"/>
    <s v="Male"/>
    <n v="25"/>
    <s v="(25-34)"/>
    <s v="Frequent Traveller"/>
    <s v="Technology"/>
    <s v="Machine Learning Engineer"/>
    <n v="11"/>
    <s v="New York"/>
    <n v="67708"/>
    <s v="Low Salary"/>
    <s v="Mixed or multiple ethnic groups"/>
    <s v="No Formal Qualifications"/>
    <s v="Business Studies"/>
    <s v="Married"/>
    <s v="No"/>
    <s v="No"/>
    <n v="7"/>
    <n v="7"/>
    <n v="7"/>
    <n v="0"/>
    <s v="PR3546"/>
    <d v="2015-11-02T00:00:00"/>
    <d v="2019-12-24T00:00:00"/>
    <d v="2022-11-02T00:00:00"/>
    <s v="Neutral"/>
    <x v="3"/>
    <s v="Very Satisfied"/>
    <n v="2"/>
    <n v="1"/>
    <s v="Meets Expectation"/>
    <s v="Exceeds Expectation "/>
    <x v="2"/>
    <s v="Keep"/>
  </r>
  <r>
    <s v="B492-D447"/>
    <s v="Aurthur Rittelmeyer"/>
    <s v="Male"/>
    <n v="28"/>
    <s v="(25-34)"/>
    <s v="Some Travel"/>
    <s v="Sales"/>
    <s v="Sales Executive"/>
    <n v="3"/>
    <s v="California"/>
    <n v="128719"/>
    <s v="Low Salary"/>
    <s v="Asian or Asian American"/>
    <s v="High School "/>
    <s v="Marketing"/>
    <s v="Married"/>
    <s v="No"/>
    <s v="No"/>
    <n v="7"/>
    <n v="1"/>
    <n v="3"/>
    <n v="6"/>
    <s v="PR3547"/>
    <d v="2015-07-21T00:00:00"/>
    <d v="2019-12-24T00:00:00"/>
    <d v="2022-07-21T00:00:00"/>
    <s v="Satisfied "/>
    <x v="2"/>
    <s v="Very Satisfied"/>
    <n v="1"/>
    <n v="1"/>
    <s v="Meets Expectation"/>
    <s v="Meets Expectation"/>
    <x v="0"/>
    <s v="Keep"/>
  </r>
  <r>
    <s v="1BAE-4DA1"/>
    <s v="Jessalin Macrow"/>
    <s v="Female"/>
    <n v="25"/>
    <s v="(25-34)"/>
    <s v="No Travel "/>
    <s v="Technology"/>
    <s v="Software Engineer"/>
    <n v="27"/>
    <s v="New York"/>
    <n v="28288"/>
    <s v="Low Salary"/>
    <s v="Mixed or multiple ethnic groups"/>
    <s v="Masters "/>
    <s v="Business Studies"/>
    <s v="Married"/>
    <s v="No"/>
    <s v="No"/>
    <n v="5"/>
    <n v="5"/>
    <n v="5"/>
    <n v="0"/>
    <s v="PR3548"/>
    <d v="2017-03-01T00:00:00"/>
    <d v="2019-12-24T00:00:00"/>
    <d v="2022-03-01T00:00:00"/>
    <s v="Satisfied "/>
    <x v="1"/>
    <s v="Satisfied "/>
    <n v="3"/>
    <n v="0"/>
    <s v="Needs Improvement"/>
    <s v="Above and Beyond"/>
    <x v="3"/>
    <s v="Keep"/>
  </r>
  <r>
    <s v="61CC-2C1D"/>
    <s v="Jayme Desseine"/>
    <s v="Male"/>
    <n v="25"/>
    <s v="(25-34)"/>
    <s v="Some Travel"/>
    <s v="Technology"/>
    <s v="Engineering Sales Manager"/>
    <n v="2"/>
    <s v="California"/>
    <n v="217544"/>
    <s v="Medium Salary"/>
    <s v="White"/>
    <s v="Bachelors "/>
    <s v="Computer Science"/>
    <s v="Married"/>
    <s v="No"/>
    <s v="No"/>
    <n v="6"/>
    <n v="5"/>
    <n v="6"/>
    <n v="6"/>
    <s v="PR3549"/>
    <d v="2016-04-25T00:00:00"/>
    <d v="2019-12-24T00:00:00"/>
    <d v="2022-04-25T00:00:00"/>
    <s v="Neutral"/>
    <x v="1"/>
    <s v="Neutral"/>
    <n v="3"/>
    <n v="1"/>
    <s v="Above and Beyond"/>
    <s v="Exceeds Expectation "/>
    <x v="2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3551"/>
    <d v="2012-04-30T00:00:00"/>
    <d v="2019-12-25T00:00:00"/>
    <d v="2022-04-30T00:00:00"/>
    <s v="Very Satisfied"/>
    <x v="2"/>
    <s v="Satisfied "/>
    <n v="2"/>
    <n v="1"/>
    <s v="Needs Improvement"/>
    <s v="Exceeds Expectation "/>
    <x v="0"/>
    <s v="Keep"/>
  </r>
  <r>
    <s v="4CA1-F139"/>
    <s v="Rockwell Draysay"/>
    <s v="Male"/>
    <n v="24"/>
    <s v="(18-24)"/>
    <s v="Frequent Traveller"/>
    <s v="Technology"/>
    <s v="Software Engineer"/>
    <n v="34"/>
    <s v="New York"/>
    <n v="28484"/>
    <s v="Low Salary"/>
    <s v="Black or African American"/>
    <s v="High School "/>
    <s v="Computer Science"/>
    <s v="Single"/>
    <s v="Yes"/>
    <s v="Yes"/>
    <n v="1"/>
    <n v="1"/>
    <n v="1"/>
    <n v="1"/>
    <s v="PR3552"/>
    <d v="2019-05-01T00:00:00"/>
    <d v="2019-12-26T00:00:00"/>
    <d v="2020-05-01T00:00:00"/>
    <s v="Very Satisfied"/>
    <x v="0"/>
    <s v="Neutral"/>
    <n v="2"/>
    <n v="0"/>
    <s v="Needs Improvement"/>
    <s v="Meets Expectation"/>
    <x v="1"/>
    <s v="Keep"/>
  </r>
  <r>
    <s v="1609-65E1"/>
    <s v="Vita Cicchelli"/>
    <s v="Female"/>
    <n v="33"/>
    <s v="(25-34)"/>
    <s v="Frequent Traveller"/>
    <s v="Technology"/>
    <s v="Machine Learning Engineer"/>
    <n v="34"/>
    <s v="Illinois"/>
    <n v="91407"/>
    <s v="Low Salary"/>
    <s v="Asian or Asian American"/>
    <s v="High School "/>
    <s v="Computer Science"/>
    <s v="Single"/>
    <s v="No"/>
    <s v="No"/>
    <n v="9"/>
    <n v="9"/>
    <n v="9"/>
    <n v="4"/>
    <s v="PR3553"/>
    <d v="2013-04-17T00:00:00"/>
    <d v="2019-12-28T00:00:00"/>
    <d v="2022-04-17T00:00:00"/>
    <s v="Neutral"/>
    <x v="3"/>
    <s v="Dissatisfied"/>
    <n v="1"/>
    <n v="0"/>
    <s v="Exceeds Expectation "/>
    <s v="Meets Expectation"/>
    <x v="1"/>
    <s v="Keep"/>
  </r>
  <r>
    <s v="4D7E-BDA4"/>
    <s v="Asher Esson"/>
    <s v="Male"/>
    <n v="34"/>
    <s v="(25-34)"/>
    <s v="Some Travel"/>
    <s v="Sales"/>
    <s v="Sales Representative"/>
    <n v="19"/>
    <s v="California"/>
    <n v="46740"/>
    <s v="Low Salary"/>
    <s v="Asian or Asian American"/>
    <s v="Bachelors "/>
    <s v="Marketing"/>
    <s v="Single"/>
    <s v="No"/>
    <s v="No"/>
    <n v="8"/>
    <n v="1"/>
    <n v="6"/>
    <n v="1"/>
    <s v="PR3554"/>
    <d v="2014-03-06T00:00:00"/>
    <d v="2019-12-28T00:00:00"/>
    <d v="2022-03-06T00:00:00"/>
    <s v="Satisfied "/>
    <x v="0"/>
    <s v="Very Satisfied"/>
    <n v="1"/>
    <n v="1"/>
    <s v="Exceeds Expectation "/>
    <s v="Above and Beyond"/>
    <x v="3"/>
    <s v="Keep"/>
  </r>
  <r>
    <s v="2857-A950"/>
    <s v="Chauncey Golt"/>
    <s v="Male"/>
    <n v="24"/>
    <s v="(18-24)"/>
    <s v="Some Travel"/>
    <s v="Sales"/>
    <s v="Sales Executive"/>
    <n v="13"/>
    <s v="California"/>
    <n v="64852"/>
    <s v="Low Salary"/>
    <s v="Mixed or multiple ethnic groups"/>
    <s v="High School "/>
    <s v="Economics"/>
    <s v="Married"/>
    <s v="No"/>
    <s v="No"/>
    <n v="5"/>
    <n v="1"/>
    <n v="5"/>
    <n v="2"/>
    <s v="PR3555"/>
    <d v="2017-03-05T00:00:00"/>
    <d v="2019-12-28T00:00:00"/>
    <d v="2022-03-05T00:00:00"/>
    <s v="Very Satisfied"/>
    <x v="0"/>
    <s v="Very Satisfied"/>
    <n v="3"/>
    <n v="2"/>
    <s v="Needs Improvement"/>
    <s v="Exceeds Expectation "/>
    <x v="0"/>
    <s v="Keep"/>
  </r>
  <r>
    <s v="03EF-5904"/>
    <s v="Shepperd Brittain"/>
    <s v="Male"/>
    <n v="31"/>
    <s v="(25-34)"/>
    <s v="Some Travel"/>
    <s v="Technology"/>
    <s v="Machine Learning Engineer"/>
    <n v="45"/>
    <s v="Illinois"/>
    <n v="195261"/>
    <s v="Medium Salary"/>
    <s v="American Indian or Alaska Native"/>
    <s v="Bachelors "/>
    <s v="Other"/>
    <s v="Married"/>
    <s v="No"/>
    <s v="No"/>
    <n v="9"/>
    <n v="3"/>
    <n v="4"/>
    <n v="5"/>
    <s v="PR3556"/>
    <d v="2013-09-09T00:00:00"/>
    <d v="2019-12-29T00:00:00"/>
    <d v="2022-09-09T00:00:00"/>
    <s v="Neutral"/>
    <x v="2"/>
    <s v="Very Satisfied"/>
    <n v="3"/>
    <n v="2"/>
    <s v="Meets Expectation"/>
    <s v="Meets Expectation"/>
    <x v="0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3557"/>
    <d v="2012-04-12T00:00:00"/>
    <d v="2019-12-30T00:00:00"/>
    <d v="2022-04-12T00:00:00"/>
    <s v="Very Satisfied"/>
    <x v="3"/>
    <s v="Satisfied "/>
    <n v="1"/>
    <n v="0"/>
    <s v="Above and Beyond"/>
    <s v="Meets Expectation"/>
    <x v="0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3558"/>
    <d v="2012-03-07T00:00:00"/>
    <d v="2019-12-30T00:00:00"/>
    <d v="2022-03-07T00:00:00"/>
    <s v="Very Satisfied"/>
    <x v="3"/>
    <s v="Very Satisfied"/>
    <n v="2"/>
    <n v="1"/>
    <s v="Needs Improvement"/>
    <s v="Above and Beyond"/>
    <x v="2"/>
    <s v="Keep"/>
  </r>
  <r>
    <s v="211E-BC82"/>
    <s v="Britt Ritchley"/>
    <s v="Female"/>
    <n v="28"/>
    <s v="(25-34)"/>
    <s v="Frequent Traveller"/>
    <s v="Technology"/>
    <s v="Software Engineer"/>
    <n v="6"/>
    <s v="California"/>
    <n v="47148"/>
    <s v="Low Salary"/>
    <s v="White"/>
    <s v="No Formal Qualifications"/>
    <s v="Information Systems"/>
    <s v="Divorced"/>
    <s v="No"/>
    <s v="No"/>
    <n v="9"/>
    <n v="3"/>
    <n v="8"/>
    <n v="8"/>
    <s v="PR3559"/>
    <d v="2013-11-09T00:00:00"/>
    <d v="2019-12-30T00:00:00"/>
    <d v="2022-11-09T00:00:00"/>
    <s v="Satisfied "/>
    <x v="1"/>
    <s v="Neutral"/>
    <n v="2"/>
    <n v="2"/>
    <s v="Needs Improvement"/>
    <s v="Exceeds Expectation "/>
    <x v="0"/>
    <s v="Keep"/>
  </r>
  <r>
    <s v="E47D-E3C5"/>
    <s v="Kerry Orrell"/>
    <s v="Male"/>
    <n v="26"/>
    <s v="(25-34)"/>
    <s v="Some Travel"/>
    <s v="Technology"/>
    <s v="Software Engineer"/>
    <n v="14"/>
    <s v="New York"/>
    <n v="33180"/>
    <s v="Low Salary"/>
    <s v="Black or African American"/>
    <s v="No Formal Qualifications"/>
    <s v="Computer Science"/>
    <s v="Married"/>
    <s v="Yes"/>
    <s v="No"/>
    <n v="7"/>
    <n v="5"/>
    <n v="7"/>
    <n v="3"/>
    <s v="PR3560"/>
    <d v="2015-11-10T00:00:00"/>
    <d v="2019-12-30T00:00:00"/>
    <d v="2022-11-10T00:00:00"/>
    <s v="Satisfied "/>
    <x v="1"/>
    <s v="Dissatisfied"/>
    <n v="1"/>
    <n v="1"/>
    <s v="Meets Expectation"/>
    <s v="Above and Beyond"/>
    <x v="2"/>
    <s v="Keep"/>
  </r>
  <r>
    <s v="097B-A688"/>
    <s v="Hillard Hulson"/>
    <s v="Male"/>
    <n v="23"/>
    <s v="(18-24)"/>
    <s v="Some Travel"/>
    <s v="Technology"/>
    <s v="Data Scientist"/>
    <n v="33"/>
    <s v="New York"/>
    <n v="26198"/>
    <s v="Low Salary"/>
    <s v="Native Hawaiian "/>
    <s v="High School "/>
    <s v="Information Systems"/>
    <s v="Married"/>
    <s v="Yes"/>
    <s v="No"/>
    <n v="5"/>
    <n v="4"/>
    <n v="4"/>
    <n v="0"/>
    <s v="PR3561"/>
    <d v="2017-04-04T00:00:00"/>
    <d v="2019-12-30T00:00:00"/>
    <d v="2022-04-04T00:00:00"/>
    <s v="Satisfied "/>
    <x v="0"/>
    <s v="Dissatisfied"/>
    <n v="2"/>
    <n v="0"/>
    <s v="Needs Improvement"/>
    <s v="Meets Expectation"/>
    <x v="0"/>
    <s v="Keep"/>
  </r>
  <r>
    <s v="1A2D-52EC"/>
    <s v="Mag Groves"/>
    <s v="Female"/>
    <n v="25"/>
    <s v="(25-34)"/>
    <s v="Some Travel"/>
    <s v="Technology"/>
    <s v="Software Engineer"/>
    <n v="9"/>
    <s v="New York"/>
    <n v="39636"/>
    <s v="Low Salary"/>
    <s v="White"/>
    <s v="Bachelors "/>
    <s v="Information Systems"/>
    <s v="Single"/>
    <s v="Yes"/>
    <s v="No"/>
    <n v="6"/>
    <n v="0"/>
    <n v="5"/>
    <n v="1"/>
    <s v="PR3562"/>
    <d v="2016-07-21T00:00:00"/>
    <d v="2019-12-30T00:00:00"/>
    <d v="2022-07-21T00:00:00"/>
    <s v="Neutral"/>
    <x v="0"/>
    <s v="Neutral"/>
    <n v="2"/>
    <n v="0"/>
    <s v="Above and Beyond"/>
    <s v="Exceeds Expectation "/>
    <x v="0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3564"/>
    <d v="2012-02-14T00:00:00"/>
    <d v="2019-12-31T00:00:00"/>
    <d v="2022-02-14T00:00:00"/>
    <s v="Very Satisfied"/>
    <x v="0"/>
    <s v="Satisfied "/>
    <n v="1"/>
    <n v="2"/>
    <s v="Exceeds Expectation "/>
    <s v="Exceeds Expectation "/>
    <x v="0"/>
    <s v="Keep"/>
  </r>
  <r>
    <s v="41EC-F2AA"/>
    <s v="Antoinette Dreamer"/>
    <s v="Female"/>
    <n v="26"/>
    <s v="(25-34)"/>
    <s v="Frequent Traveller"/>
    <s v="Technology"/>
    <s v="Data Scientist"/>
    <n v="42"/>
    <s v="California"/>
    <n v="56966"/>
    <s v="Low Salary"/>
    <s v="Asian or Asian American"/>
    <s v="No Formal Qualifications"/>
    <s v="Computer Science"/>
    <s v="Married"/>
    <s v="No"/>
    <s v="No"/>
    <n v="7"/>
    <n v="4"/>
    <n v="5"/>
    <n v="2"/>
    <s v="PR3566"/>
    <d v="2015-05-04T00:00:00"/>
    <d v="2020-01-01T00:00:00"/>
    <d v="2022-05-04T00:00:00"/>
    <s v="Satisfied "/>
    <x v="1"/>
    <s v="Neutral"/>
    <n v="3"/>
    <n v="1"/>
    <s v="Meets Expectation"/>
    <s v="Meets Expectation"/>
    <x v="1"/>
    <s v="Keep"/>
  </r>
  <r>
    <s v="8462-E88A"/>
    <s v="Renault Dobbyn"/>
    <s v="Male"/>
    <n v="25"/>
    <s v="(25-34)"/>
    <s v="Some Travel"/>
    <s v="Human Resources"/>
    <s v="HR Business Partner"/>
    <n v="18"/>
    <s v="New York"/>
    <n v="190466"/>
    <s v="Medium Salary"/>
    <s v="Black or African American"/>
    <s v="Masters "/>
    <s v="Marketing"/>
    <s v="Single"/>
    <s v="No"/>
    <s v="No"/>
    <n v="5"/>
    <n v="2"/>
    <n v="2"/>
    <n v="5"/>
    <s v="PR3567"/>
    <d v="2017-03-26T00:00:00"/>
    <d v="2020-01-01T00:00:00"/>
    <d v="2022-03-26T00:00:00"/>
    <s v="Neutral"/>
    <x v="3"/>
    <s v="Very Satisfied"/>
    <n v="3"/>
    <n v="0"/>
    <s v="Needs Improvement"/>
    <s v="Above and Beyond"/>
    <x v="3"/>
    <s v="Keep"/>
  </r>
  <r>
    <s v="B57F-B5CE"/>
    <s v="Adriano Blackshaw"/>
    <s v="Male"/>
    <n v="26"/>
    <s v="(25-34)"/>
    <s v="Some Travel"/>
    <s v="Technology"/>
    <s v="Machine Learning Engineer"/>
    <n v="23"/>
    <s v="California"/>
    <n v="78934"/>
    <s v="Low Salary"/>
    <s v="White"/>
    <s v="Doctorate"/>
    <s v="Information Systems"/>
    <s v="Married"/>
    <s v="No"/>
    <s v="No"/>
    <n v="5"/>
    <n v="2"/>
    <n v="2"/>
    <n v="4"/>
    <s v="PR3568"/>
    <d v="2017-10-24T00:00:00"/>
    <d v="2020-01-01T00:00:00"/>
    <d v="2022-10-24T00:00:00"/>
    <s v="Very Satisfied"/>
    <x v="1"/>
    <s v="Neutral"/>
    <n v="2"/>
    <n v="1"/>
    <s v="Exceeds Expectation "/>
    <s v="Above and Beyond"/>
    <x v="3"/>
    <s v="Keep"/>
  </r>
  <r>
    <s v="B61E-0F26"/>
    <s v="Care Heintze"/>
    <s v="Male"/>
    <n v="28"/>
    <s v="(25-34)"/>
    <s v="Frequent Traveller"/>
    <s v="Technology"/>
    <s v="Software Engineer"/>
    <n v="3"/>
    <s v="New York"/>
    <n v="58993"/>
    <s v="Low Salary"/>
    <s v="White"/>
    <s v="Bachelors "/>
    <s v="Business Studies"/>
    <s v="Married"/>
    <s v="Yes"/>
    <s v="Yes"/>
    <n v="7"/>
    <n v="2"/>
    <n v="7"/>
    <n v="1"/>
    <s v="PR3569"/>
    <d v="2014-11-07T00:00:00"/>
    <d v="2020-01-02T00:00:00"/>
    <d v="2021-11-07T00:00:00"/>
    <s v="Satisfied "/>
    <x v="2"/>
    <s v="Very Satisfied"/>
    <n v="2"/>
    <n v="0"/>
    <s v="Above and Beyond"/>
    <s v="Exceeds Expectation "/>
    <x v="2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3571"/>
    <d v="2012-03-19T00:00:00"/>
    <d v="2020-01-02T00:00:00"/>
    <d v="2022-03-19T00:00:00"/>
    <s v="Neutral"/>
    <x v="0"/>
    <s v="Very Satisfied"/>
    <n v="3"/>
    <n v="0"/>
    <s v="Meets Expectation"/>
    <s v="Meets Expectation"/>
    <x v="0"/>
    <s v="Keep"/>
  </r>
  <r>
    <s v="DF71-97FB"/>
    <s v="Carlyle Tinghill"/>
    <s v="Male"/>
    <n v="29"/>
    <s v="(25-34)"/>
    <s v="No Travel "/>
    <s v="Technology"/>
    <s v="Data Scientist"/>
    <n v="12"/>
    <s v="Illinois"/>
    <n v="62756"/>
    <s v="Low Salary"/>
    <s v="White"/>
    <s v="Masters "/>
    <s v="Computer Science"/>
    <s v="Married"/>
    <s v="No"/>
    <s v="No"/>
    <n v="8"/>
    <n v="3"/>
    <n v="5"/>
    <n v="8"/>
    <s v="PR3572"/>
    <d v="2014-05-14T00:00:00"/>
    <d v="2020-01-02T00:00:00"/>
    <d v="2022-05-14T00:00:00"/>
    <s v="Satisfied "/>
    <x v="3"/>
    <s v="Dissatisfied"/>
    <n v="2"/>
    <n v="0"/>
    <s v="Exceeds Expectation "/>
    <s v="Above and Beyond"/>
    <x v="3"/>
    <s v="Keep"/>
  </r>
  <r>
    <s v="0678-748A"/>
    <s v="Maurits Farmery"/>
    <s v="Male"/>
    <n v="25"/>
    <s v="(25-34)"/>
    <s v="Some Travel"/>
    <s v="Sales"/>
    <s v="Sales Executive"/>
    <n v="4"/>
    <s v="California"/>
    <n v="57698"/>
    <s v="Low Salary"/>
    <s v="Native Hawaiian "/>
    <s v="High School "/>
    <s v="Economics"/>
    <s v="Divorced"/>
    <s v="Yes"/>
    <s v="Yes"/>
    <n v="6"/>
    <n v="5"/>
    <n v="6"/>
    <n v="2"/>
    <s v="PR3573"/>
    <d v="2015-05-11T00:00:00"/>
    <d v="2020-01-03T00:00:00"/>
    <d v="2021-05-11T00:00:00"/>
    <s v="Very Satisfied"/>
    <x v="3"/>
    <s v="Dissatisfied"/>
    <n v="1"/>
    <n v="0"/>
    <s v="Meets Expectation"/>
    <s v="Above and Beyond"/>
    <x v="2"/>
    <s v="Keep"/>
  </r>
  <r>
    <s v="89A6-7EF1"/>
    <s v="Johan Rudinger"/>
    <s v="Male"/>
    <n v="26"/>
    <s v="(25-34)"/>
    <s v="Some Travel"/>
    <s v="Human Resources"/>
    <s v="HR Executive"/>
    <n v="11"/>
    <s v="New York"/>
    <n v="70395"/>
    <s v="Low Salary"/>
    <s v="Asian or Asian American"/>
    <s v="Bachelors "/>
    <s v="Other"/>
    <s v="Single"/>
    <s v="No"/>
    <s v="No"/>
    <n v="6"/>
    <n v="5"/>
    <n v="6"/>
    <n v="2"/>
    <s v="PR3575"/>
    <d v="2016-07-11T00:00:00"/>
    <d v="2020-01-03T00:00:00"/>
    <d v="2022-07-11T00:00:00"/>
    <s v="Neutral"/>
    <x v="1"/>
    <s v="Dissatisfied"/>
    <n v="3"/>
    <n v="0"/>
    <s v="Above and Beyond"/>
    <s v="Above and Beyond"/>
    <x v="3"/>
    <s v="Keep"/>
  </r>
  <r>
    <s v="4C66-6E16"/>
    <s v="Niki Boseley"/>
    <s v="Male"/>
    <n v="33"/>
    <s v="(25-34)"/>
    <s v="Some Travel"/>
    <s v="Technology"/>
    <s v="Engineering Sales Manager"/>
    <n v="4"/>
    <s v="California"/>
    <n v="335261"/>
    <s v="High Salary"/>
    <s v="Black or African American"/>
    <s v="Masters "/>
    <s v="Information Systems"/>
    <s v="Single"/>
    <s v="No"/>
    <s v="No"/>
    <n v="5"/>
    <n v="5"/>
    <n v="5"/>
    <n v="0"/>
    <s v="PR3576"/>
    <d v="2017-08-03T00:00:00"/>
    <d v="2020-01-03T00:00:00"/>
    <d v="2022-08-03T00:00:00"/>
    <s v="Neutral"/>
    <x v="1"/>
    <s v="Dissatisfied"/>
    <n v="3"/>
    <n v="3"/>
    <s v="Meets Expectation"/>
    <s v="Meets Expectation"/>
    <x v="0"/>
    <s v="Keep"/>
  </r>
  <r>
    <s v="5609-8585"/>
    <s v="Matthieu Oulet"/>
    <s v="Male"/>
    <n v="24"/>
    <s v="(18-24)"/>
    <s v="No Travel "/>
    <s v="Sales"/>
    <s v="Sales Executive"/>
    <n v="2"/>
    <s v="California"/>
    <n v="64277"/>
    <s v="Low Salary"/>
    <s v="American Indian or Alaska Native"/>
    <s v="Masters "/>
    <s v="Marketing"/>
    <s v="Single"/>
    <s v="No"/>
    <s v="No"/>
    <n v="5"/>
    <n v="4"/>
    <n v="4"/>
    <n v="5"/>
    <s v="PR3577"/>
    <d v="2017-10-15T00:00:00"/>
    <d v="2020-01-03T00:00:00"/>
    <d v="2022-10-15T00:00:00"/>
    <s v="Satisfied "/>
    <x v="3"/>
    <s v="Very Satisfied"/>
    <n v="2"/>
    <n v="1"/>
    <s v="Meets Expectation"/>
    <s v="Above and Beyond"/>
    <x v="3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3578"/>
    <d v="2012-03-02T00:00:00"/>
    <d v="2020-01-04T00:00:00"/>
    <d v="2022-03-02T00:00:00"/>
    <s v="Neutral"/>
    <x v="3"/>
    <s v="Neutral"/>
    <n v="3"/>
    <n v="1"/>
    <s v="Meets Expectation"/>
    <s v="Above and Beyond"/>
    <x v="3"/>
    <s v="Keep"/>
  </r>
  <r>
    <s v="1359-BEE3"/>
    <s v="Fawn Pyke"/>
    <s v="Female"/>
    <n v="41"/>
    <s v="(35-44)"/>
    <s v="No Travel "/>
    <s v="Technology"/>
    <s v="Data Scientist"/>
    <n v="22"/>
    <s v="California"/>
    <n v="52581"/>
    <s v="Low Salary"/>
    <s v="Native Hawaiian "/>
    <s v="Bachelors "/>
    <s v="Computer Science"/>
    <s v="Married"/>
    <s v="No"/>
    <s v="No"/>
    <n v="9"/>
    <n v="8"/>
    <n v="8"/>
    <n v="7"/>
    <s v="PR3579"/>
    <d v="2013-12-09T00:00:00"/>
    <d v="2020-01-05T00:00:00"/>
    <d v="2022-12-09T00:00:00"/>
    <s v="Neutral"/>
    <x v="0"/>
    <s v="Satisfied "/>
    <n v="2"/>
    <n v="2"/>
    <s v="Above and Beyond"/>
    <s v="Meets Expectation"/>
    <x v="0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3580"/>
    <d v="2012-01-24T00:00:00"/>
    <d v="2020-01-06T00:00:00"/>
    <d v="2022-01-24T00:00:00"/>
    <s v="Very Satisfied"/>
    <x v="1"/>
    <s v="Dissatisfied"/>
    <n v="1"/>
    <n v="2"/>
    <s v="Meets Expectation"/>
    <s v="Above and Beyond"/>
    <x v="2"/>
    <s v="Keep"/>
  </r>
  <r>
    <s v="58F5-C8FC"/>
    <s v="Julina Coatsworth"/>
    <s v="Female"/>
    <n v="37"/>
    <s v="(35-44)"/>
    <s v="Some Travel"/>
    <s v="Sales"/>
    <s v="Sales Executive"/>
    <n v="19"/>
    <s v="New York"/>
    <n v="230381"/>
    <s v="Medium Salary"/>
    <s v="White"/>
    <s v="Bachelors "/>
    <s v="Marketing"/>
    <s v="Married"/>
    <s v="No"/>
    <s v="No"/>
    <n v="8"/>
    <n v="3"/>
    <n v="3"/>
    <n v="7"/>
    <s v="PR3582"/>
    <d v="2014-12-19T00:00:00"/>
    <d v="2020-01-07T00:00:00"/>
    <d v="2022-12-19T00:00:00"/>
    <s v="Very Satisfied"/>
    <x v="0"/>
    <s v="Dissatisfied"/>
    <n v="2"/>
    <n v="1"/>
    <s v="Meets Expectation"/>
    <s v="Above and Beyond"/>
    <x v="3"/>
    <s v="Keep"/>
  </r>
  <r>
    <s v="3C78-06E7"/>
    <s v="Konstantin Muldownie"/>
    <s v="Male"/>
    <n v="24"/>
    <s v="(18-24)"/>
    <s v="Some Travel"/>
    <s v="Technology"/>
    <s v="Software Engineer"/>
    <n v="7"/>
    <s v="California"/>
    <n v="85074"/>
    <s v="Low Salary"/>
    <s v="Asian or Asian American"/>
    <s v="Masters "/>
    <s v="Information Systems"/>
    <s v="Married"/>
    <s v="No"/>
    <s v="No"/>
    <n v="4"/>
    <n v="1"/>
    <n v="2"/>
    <n v="4"/>
    <s v="PR3583"/>
    <d v="2018-01-15T00:00:00"/>
    <d v="2020-01-07T00:00:00"/>
    <d v="2022-01-15T00:00:00"/>
    <s v="Very Satisfied"/>
    <x v="1"/>
    <s v="Dissatisfied"/>
    <n v="1"/>
    <n v="1"/>
    <s v="Above and Beyond"/>
    <s v="Exceeds Expectation "/>
    <x v="0"/>
    <s v="Keep"/>
  </r>
  <r>
    <s v="4C72-E72F"/>
    <s v="Sharlene MacGuffog"/>
    <s v="Female"/>
    <n v="24"/>
    <s v="(18-24)"/>
    <s v="Some Travel"/>
    <s v="Sales"/>
    <s v="Sales Executive"/>
    <n v="43"/>
    <s v="California"/>
    <n v="54841"/>
    <s v="Low Salary"/>
    <s v="White"/>
    <s v="High School "/>
    <s v="Economics"/>
    <s v="Divorced"/>
    <s v="Yes"/>
    <s v="No"/>
    <n v="4"/>
    <n v="3"/>
    <n v="4"/>
    <n v="0"/>
    <s v="PR3584"/>
    <d v="2018-05-31T00:00:00"/>
    <d v="2020-01-07T00:00:00"/>
    <d v="2022-05-31T00:00:00"/>
    <s v="Satisfied "/>
    <x v="3"/>
    <s v="Dissatisfied"/>
    <n v="2"/>
    <n v="2"/>
    <s v="Above and Beyond"/>
    <s v="Exceeds Expectation "/>
    <x v="2"/>
    <s v="Keep"/>
  </r>
  <r>
    <s v="C251-2A18"/>
    <s v="Honor Jesson"/>
    <s v="Non-Binary"/>
    <n v="26"/>
    <s v="(25-34)"/>
    <s v="Some Travel"/>
    <s v="Technology"/>
    <s v="Data Scientist"/>
    <n v="28"/>
    <s v="California"/>
    <n v="29791"/>
    <s v="Low Salary"/>
    <s v="White"/>
    <s v="Masters "/>
    <s v="Computer Science"/>
    <s v="Single"/>
    <s v="No"/>
    <s v="No"/>
    <n v="7"/>
    <n v="7"/>
    <n v="7"/>
    <n v="1"/>
    <s v="PR3585"/>
    <d v="2015-08-07T00:00:00"/>
    <d v="2020-01-08T00:00:00"/>
    <d v="2022-08-07T00:00:00"/>
    <s v="Satisfied "/>
    <x v="0"/>
    <s v="Very Satisfied"/>
    <n v="3"/>
    <n v="1"/>
    <s v="Exceeds Expectation "/>
    <s v="Above and Beyond"/>
    <x v="2"/>
    <s v="Keep"/>
  </r>
  <r>
    <s v="79E4-6632"/>
    <s v="Tailor Cansfield"/>
    <s v="Male"/>
    <n v="23"/>
    <s v="(18-24)"/>
    <s v="Some Travel"/>
    <s v="Technology"/>
    <s v="Software Engineer"/>
    <n v="45"/>
    <s v="California"/>
    <n v="37322"/>
    <s v="Low Salary"/>
    <s v="Asian or Asian American"/>
    <s v="High School "/>
    <s v="Computer Science"/>
    <s v="Married"/>
    <s v="No"/>
    <s v="No"/>
    <n v="5"/>
    <n v="3"/>
    <n v="3"/>
    <n v="3"/>
    <s v="PR3586"/>
    <d v="2017-03-28T00:00:00"/>
    <d v="2020-01-08T00:00:00"/>
    <d v="2022-03-28T00:00:00"/>
    <s v="Very Satisfied"/>
    <x v="3"/>
    <s v="Very Satisfied"/>
    <n v="1"/>
    <n v="1"/>
    <s v="Above and Beyond"/>
    <s v="Above and Beyond"/>
    <x v="3"/>
    <s v="Keep"/>
  </r>
  <r>
    <s v="38EB-ADBD"/>
    <s v="Berton Jorissen"/>
    <s v="Male"/>
    <n v="48"/>
    <s v="(45-55)"/>
    <s v="Some Travel"/>
    <s v="Technology"/>
    <s v="Software Engineer"/>
    <n v="20"/>
    <s v="California"/>
    <n v="56546"/>
    <s v="Low Salary"/>
    <s v="White"/>
    <s v="Bachelors "/>
    <s v="Information Systems"/>
    <s v="Married"/>
    <s v="No"/>
    <s v="No"/>
    <n v="9"/>
    <n v="4"/>
    <n v="6"/>
    <n v="3"/>
    <s v="PR3589"/>
    <d v="2013-11-01T00:00:00"/>
    <d v="2020-01-09T00:00:00"/>
    <d v="2022-11-01T00:00:00"/>
    <s v="Neutral"/>
    <x v="1"/>
    <s v="Very Dissatisfied"/>
    <n v="1"/>
    <n v="0"/>
    <s v="Meets Expectation"/>
    <s v="Meets Expectation"/>
    <x v="0"/>
    <s v="Keep"/>
  </r>
  <r>
    <s v="D106-E487"/>
    <s v="Dori Bevens"/>
    <s v="Female"/>
    <n v="40"/>
    <s v="(35-44)"/>
    <s v="Some Travel"/>
    <s v="Sales"/>
    <s v="Sales Executive"/>
    <n v="2"/>
    <s v="New York"/>
    <n v="204005"/>
    <s v="Medium Salary"/>
    <s v="White"/>
    <s v="Masters "/>
    <s v="Technical Degree"/>
    <s v="Married"/>
    <s v="No"/>
    <s v="No"/>
    <n v="8"/>
    <n v="7"/>
    <n v="7"/>
    <n v="3"/>
    <s v="PR3590"/>
    <d v="2014-06-10T00:00:00"/>
    <d v="2020-01-09T00:00:00"/>
    <d v="2022-06-10T00:00:00"/>
    <s v="Neutral"/>
    <x v="0"/>
    <s v="Very Dissatisfied"/>
    <n v="3"/>
    <n v="0"/>
    <s v="Meets Expectation"/>
    <s v="Meets Expectation"/>
    <x v="1"/>
    <s v="Keep"/>
  </r>
  <r>
    <s v="4563-8637"/>
    <s v="Vernor Farrell"/>
    <s v="Male"/>
    <n v="25"/>
    <s v="(25-34)"/>
    <s v="Some Travel"/>
    <s v="Sales"/>
    <s v="Sales Executive"/>
    <n v="44"/>
    <s v="California"/>
    <n v="75635"/>
    <s v="Low Salary"/>
    <s v="Mixed or multiple ethnic groups"/>
    <s v="High School "/>
    <s v="Marketing"/>
    <s v="Married"/>
    <s v="No"/>
    <s v="No"/>
    <n v="5"/>
    <n v="2"/>
    <n v="2"/>
    <n v="5"/>
    <s v="PR3591"/>
    <d v="2017-06-07T00:00:00"/>
    <d v="2020-01-09T00:00:00"/>
    <d v="2022-06-07T00:00:00"/>
    <s v="Very Dissatisfied"/>
    <x v="0"/>
    <s v="Very Dissatisfied"/>
    <n v="2"/>
    <n v="1"/>
    <s v="Exceeds Expectation "/>
    <s v="Above and Beyond"/>
    <x v="2"/>
    <s v="Keep"/>
  </r>
  <r>
    <s v="7805-8A7C"/>
    <s v="Agna Grinnov"/>
    <s v="Non-Binary"/>
    <n v="28"/>
    <s v="(25-34)"/>
    <s v="Some Travel"/>
    <s v="Technology"/>
    <s v="Engineering Sales Manager"/>
    <n v="15"/>
    <s v="California"/>
    <n v="337046"/>
    <s v="High Salary"/>
    <s v="Native Hawaiian "/>
    <s v="Masters "/>
    <s v="Computer Science"/>
    <s v="Single"/>
    <s v="No"/>
    <s v="No"/>
    <n v="4"/>
    <n v="3"/>
    <n v="4"/>
    <n v="0"/>
    <s v="PR3592"/>
    <d v="2018-07-08T00:00:00"/>
    <d v="2020-01-09T00:00:00"/>
    <d v="2022-07-08T00:00:00"/>
    <s v="Dissatisfied"/>
    <x v="4"/>
    <s v="Satisfied "/>
    <n v="1"/>
    <n v="0"/>
    <s v="Meets Expectation"/>
    <s v="Exceeds Expectation "/>
    <x v="2"/>
    <s v="Keep"/>
  </r>
  <r>
    <s v="FAB0-2FF2"/>
    <s v="Lola Gatecliffe"/>
    <s v="Female"/>
    <n v="22"/>
    <s v="(18-24)"/>
    <s v="Some Travel"/>
    <s v="Technology"/>
    <s v="Senior Software Engineer"/>
    <n v="45"/>
    <s v="New York"/>
    <n v="80975"/>
    <s v="Low Salary"/>
    <s v="Asian or Asian American"/>
    <s v="Bachelors "/>
    <s v="Information Systems"/>
    <s v="Divorced"/>
    <s v="No"/>
    <s v="No"/>
    <n v="4"/>
    <n v="4"/>
    <n v="4"/>
    <n v="1"/>
    <s v="PR3593"/>
    <d v="2018-09-15T00:00:00"/>
    <d v="2020-01-09T00:00:00"/>
    <d v="2022-09-15T00:00:00"/>
    <s v="Very Dissatisfied"/>
    <x v="4"/>
    <s v="Dissatisfied"/>
    <n v="2"/>
    <n v="2"/>
    <s v="Exceeds Expectation "/>
    <s v="Meets Expectation"/>
    <x v="1"/>
    <s v="Keep"/>
  </r>
  <r>
    <s v="9937-CDF7"/>
    <s v="Galvin Sawley"/>
    <s v="Male"/>
    <n v="28"/>
    <s v="(25-34)"/>
    <s v="Some Travel"/>
    <s v="Sales"/>
    <s v="Sales Representative"/>
    <n v="19"/>
    <s v="New York"/>
    <n v="56122"/>
    <s v="Low Salary"/>
    <s v="Mixed or multiple ethnic groups"/>
    <s v="High School "/>
    <s v="Marketing"/>
    <s v="Married"/>
    <s v="Yes"/>
    <s v="Yes"/>
    <n v="7"/>
    <n v="5"/>
    <n v="5"/>
    <n v="0"/>
    <s v="PR3595"/>
    <d v="2013-03-31T00:00:00"/>
    <d v="2020-01-10T00:00:00"/>
    <d v="2020-03-31T00:00:00"/>
    <s v="Satisfied "/>
    <x v="4"/>
    <s v="Neutral"/>
    <n v="1"/>
    <n v="1"/>
    <s v="Meets Expectation"/>
    <s v="Exceeds Expectation "/>
    <x v="2"/>
    <s v="Keep"/>
  </r>
  <r>
    <s v="9591-C955"/>
    <s v="Kaine Haukey"/>
    <s v="Male"/>
    <n v="24"/>
    <s v="(18-24)"/>
    <s v="No Travel "/>
    <s v="Technology"/>
    <s v="Software Engineer"/>
    <n v="35"/>
    <s v="California"/>
    <n v="65838"/>
    <s v="Low Salary"/>
    <s v="Asian or Asian American"/>
    <s v="Bachelors "/>
    <s v="Information Systems"/>
    <s v="Divorced"/>
    <s v="Yes"/>
    <s v="No"/>
    <n v="4"/>
    <n v="2"/>
    <n v="2"/>
    <n v="2"/>
    <s v="PR3598"/>
    <d v="2018-06-17T00:00:00"/>
    <d v="2020-01-11T00:00:00"/>
    <d v="2022-06-17T00:00:00"/>
    <s v="Very Satisfied"/>
    <x v="2"/>
    <s v="Satisfied "/>
    <n v="3"/>
    <n v="0"/>
    <s v="Meets Expectation"/>
    <s v="Exceeds Expectation "/>
    <x v="2"/>
    <s v="Keep"/>
  </r>
  <r>
    <s v="F58A-302D"/>
    <s v="Travers Outhwaite"/>
    <s v="Male"/>
    <n v="26"/>
    <s v="(25-34)"/>
    <s v="Some Travel"/>
    <s v="Sales"/>
    <s v="Sales Manager"/>
    <n v="17"/>
    <s v="Illinois"/>
    <n v="290774"/>
    <s v="Medium Salary"/>
    <s v="Black or African American"/>
    <s v="Masters "/>
    <s v="Economics"/>
    <s v="Divorced"/>
    <s v="No"/>
    <s v="No"/>
    <n v="6"/>
    <n v="5"/>
    <n v="5"/>
    <n v="3"/>
    <s v="PR3599"/>
    <d v="2016-11-05T00:00:00"/>
    <d v="2020-01-12T00:00:00"/>
    <d v="2022-11-05T00:00:00"/>
    <s v="Neutral"/>
    <x v="1"/>
    <s v="Neutral"/>
    <n v="1"/>
    <n v="3"/>
    <s v="Above and Beyond"/>
    <s v="Meets Expectation"/>
    <x v="0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3600"/>
    <d v="2013-12-06T00:00:00"/>
    <d v="2020-01-13T00:00:00"/>
    <d v="2022-12-06T00:00:00"/>
    <s v="Very Satisfied"/>
    <x v="0"/>
    <s v="Very Satisfied"/>
    <n v="3"/>
    <n v="2"/>
    <s v="Meets Expectation"/>
    <s v="Above and Beyond"/>
    <x v="2"/>
    <s v="Keep"/>
  </r>
  <r>
    <s v="D045-B6CA"/>
    <s v="Petrina Inkpin"/>
    <s v="Female"/>
    <n v="26"/>
    <s v="(25-34)"/>
    <s v="Some Travel"/>
    <s v="Technology"/>
    <s v="Software Engineer"/>
    <n v="34"/>
    <s v="California"/>
    <n v="71198"/>
    <s v="Low Salary"/>
    <s v="Black or African American"/>
    <s v="Masters "/>
    <s v="Information Systems"/>
    <s v="Married"/>
    <s v="No"/>
    <s v="Yes"/>
    <n v="5"/>
    <n v="0"/>
    <n v="0"/>
    <n v="1"/>
    <s v="PR3601"/>
    <d v="2017-11-07T00:00:00"/>
    <d v="2020-01-13T00:00:00"/>
    <d v="2022-11-07T00:00:00"/>
    <s v="Very Satisfied"/>
    <x v="1"/>
    <s v="Neutral"/>
    <n v="3"/>
    <n v="1"/>
    <s v="Above and Beyond"/>
    <s v="Above and Beyond"/>
    <x v="3"/>
    <s v="Keep"/>
  </r>
  <r>
    <s v="B340-5AD2"/>
    <s v="Denys Agastina"/>
    <s v="Non-Binary"/>
    <n v="37"/>
    <s v="(35-44)"/>
    <s v="Some Travel"/>
    <s v="Sales"/>
    <s v="Sales Executive"/>
    <n v="30"/>
    <s v="New York"/>
    <n v="61117"/>
    <s v="Low Salary"/>
    <s v="Native Hawaiian "/>
    <s v="Bachelors "/>
    <s v="Marketing"/>
    <s v="Married"/>
    <s v="Yes"/>
    <s v="No"/>
    <n v="8"/>
    <n v="2"/>
    <n v="5"/>
    <n v="0"/>
    <s v="PR3602"/>
    <d v="2014-06-10T00:00:00"/>
    <d v="2020-01-13T00:00:00"/>
    <d v="2022-06-10T00:00:00"/>
    <s v="Very Satisfied"/>
    <x v="0"/>
    <s v="Neutral"/>
    <n v="3"/>
    <n v="1"/>
    <s v="Above and Beyond"/>
    <s v="Above and Beyond"/>
    <x v="2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3604"/>
    <d v="2012-02-01T00:00:00"/>
    <d v="2020-01-14T00:00:00"/>
    <d v="2022-02-01T00:00:00"/>
    <s v="Neutral"/>
    <x v="3"/>
    <s v="Neutral"/>
    <n v="3"/>
    <n v="1"/>
    <s v="Meets Expectation"/>
    <s v="Exceeds Expectation "/>
    <x v="2"/>
    <s v="Keep"/>
  </r>
  <r>
    <s v="3992-22AD"/>
    <s v="Kristal le Keux"/>
    <s v="Female"/>
    <n v="25"/>
    <s v="(25-34)"/>
    <s v="Some Travel"/>
    <s v="Sales"/>
    <s v="Sales Executive"/>
    <n v="4"/>
    <s v="California"/>
    <n v="48917"/>
    <s v="Low Salary"/>
    <s v="Other "/>
    <s v="Bachelors "/>
    <s v="Marketing"/>
    <s v="Single"/>
    <s v="No"/>
    <s v="No"/>
    <n v="5"/>
    <n v="2"/>
    <n v="4"/>
    <n v="3"/>
    <s v="PR3605"/>
    <d v="2017-08-19T00:00:00"/>
    <d v="2020-01-14T00:00:00"/>
    <d v="2022-08-19T00:00:00"/>
    <s v="Satisfied "/>
    <x v="3"/>
    <s v="Neutral"/>
    <n v="2"/>
    <n v="0"/>
    <s v="Above and Beyond"/>
    <s v="Meets Expectation"/>
    <x v="1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3609"/>
    <d v="2012-05-20T00:00:00"/>
    <d v="2020-01-15T00:00:00"/>
    <d v="2022-05-20T00:00:00"/>
    <s v="Satisfied "/>
    <x v="3"/>
    <s v="Very Satisfied"/>
    <n v="2"/>
    <n v="0"/>
    <s v="Above and Beyond"/>
    <s v="Exceeds Expectation "/>
    <x v="2"/>
    <s v="Keep"/>
  </r>
  <r>
    <s v="63B8-CCC0"/>
    <s v="Rafaela Hadigate"/>
    <s v="Female"/>
    <n v="25"/>
    <s v="(25-34)"/>
    <s v="Some Travel"/>
    <s v="Technology"/>
    <s v="Data Scientist"/>
    <n v="34"/>
    <s v="California"/>
    <n v="37053"/>
    <s v="Low Salary"/>
    <s v="White"/>
    <s v="Bachelors "/>
    <s v="Information Systems"/>
    <s v="Single"/>
    <s v="No"/>
    <s v="No"/>
    <n v="6"/>
    <n v="5"/>
    <n v="5"/>
    <n v="0"/>
    <s v="PR3610"/>
    <d v="2016-02-05T00:00:00"/>
    <d v="2020-01-15T00:00:00"/>
    <d v="2022-02-05T00:00:00"/>
    <s v="Satisfied "/>
    <x v="2"/>
    <s v="Satisfied "/>
    <n v="3"/>
    <n v="1"/>
    <s v="Above and Beyond"/>
    <s v="Meets Expectation"/>
    <x v="1"/>
    <s v="Keep"/>
  </r>
  <r>
    <s v="79D0-C935"/>
    <s v="Madelle Robak"/>
    <s v="Female"/>
    <n v="27"/>
    <s v="(25-34)"/>
    <s v="Some Travel"/>
    <s v="Technology"/>
    <s v="Software Engineer"/>
    <n v="26"/>
    <s v="New York"/>
    <n v="37423"/>
    <s v="Low Salary"/>
    <s v="White"/>
    <s v="No Formal Qualifications"/>
    <s v="Information Systems"/>
    <s v="Single"/>
    <s v="Yes"/>
    <s v="No"/>
    <n v="6"/>
    <n v="4"/>
    <n v="4"/>
    <n v="2"/>
    <s v="PR3611"/>
    <d v="2016-09-30T00:00:00"/>
    <d v="2020-01-15T00:00:00"/>
    <d v="2022-09-30T00:00:00"/>
    <s v="Neutral"/>
    <x v="1"/>
    <s v="Dissatisfied"/>
    <n v="1"/>
    <n v="1"/>
    <s v="Exceeds Expectation "/>
    <s v="Above and Beyond"/>
    <x v="3"/>
    <s v="Keep"/>
  </r>
  <r>
    <s v="6DEB-F440"/>
    <s v="Viviene Vanezis"/>
    <s v="Non-Binary"/>
    <n v="21"/>
    <s v="(18-24)"/>
    <s v="Some Travel"/>
    <s v="Technology"/>
    <s v="Data Scientist"/>
    <n v="41"/>
    <s v="California"/>
    <n v="29793"/>
    <s v="Low Salary"/>
    <s v="Black or African American"/>
    <s v="Bachelors "/>
    <s v="Computer Science"/>
    <s v="Single"/>
    <s v="Yes"/>
    <s v="Yes"/>
    <n v="3"/>
    <n v="0"/>
    <n v="0"/>
    <n v="2"/>
    <s v="PR3613"/>
    <d v="2019-06-22T00:00:00"/>
    <d v="2020-01-16T00:00:00"/>
    <d v="2022-06-22T00:00:00"/>
    <s v="Satisfied "/>
    <x v="2"/>
    <s v="Very Satisfied"/>
    <n v="2"/>
    <n v="0"/>
    <s v="Meets Expectation"/>
    <s v="Exceeds Expectation "/>
    <x v="0"/>
    <s v="Keep"/>
  </r>
  <r>
    <s v="32AE-C02F"/>
    <s v="Hilly Giocannoni"/>
    <s v="Male"/>
    <n v="24"/>
    <s v="(18-24)"/>
    <s v="No Travel "/>
    <s v="Sales"/>
    <s v="Sales Executive"/>
    <n v="8"/>
    <s v="California"/>
    <n v="82405"/>
    <s v="Low Salary"/>
    <s v="White"/>
    <s v="Bachelors "/>
    <s v="Marketing"/>
    <s v="Single"/>
    <s v="Yes"/>
    <s v="Yes"/>
    <n v="5"/>
    <n v="1"/>
    <n v="4"/>
    <n v="1"/>
    <s v="PR3614"/>
    <d v="2016-06-19T00:00:00"/>
    <d v="2020-01-17T00:00:00"/>
    <d v="2021-06-19T00:00:00"/>
    <s v="Neutral"/>
    <x v="2"/>
    <s v="Neutral"/>
    <n v="1"/>
    <n v="0"/>
    <s v="Exceeds Expectation "/>
    <s v="Meets Expectation"/>
    <x v="1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3617"/>
    <d v="2012-01-13T00:00:00"/>
    <d v="2020-01-17T00:00:00"/>
    <d v="2022-01-13T00:00:00"/>
    <s v="Neutral"/>
    <x v="2"/>
    <s v="Satisfied "/>
    <n v="3"/>
    <n v="2"/>
    <s v="Meets Expectation"/>
    <s v="Exceeds Expectation "/>
    <x v="2"/>
    <s v="Keep"/>
  </r>
  <r>
    <s v="D921-AC35"/>
    <s v="Jeniece Mac"/>
    <s v="Female"/>
    <n v="45"/>
    <s v="(45-55)"/>
    <s v="Some Travel"/>
    <s v="Technology"/>
    <s v="Senior Software Engineer"/>
    <n v="7"/>
    <s v="California"/>
    <n v="104720"/>
    <s v="Low Salary"/>
    <s v="White"/>
    <s v="Masters "/>
    <s v="Business Studies"/>
    <s v="Single"/>
    <s v="No"/>
    <s v="No"/>
    <n v="8"/>
    <n v="7"/>
    <n v="7"/>
    <n v="0"/>
    <s v="PR3620"/>
    <d v="2014-03-29T00:00:00"/>
    <d v="2020-01-18T00:00:00"/>
    <d v="2022-03-29T00:00:00"/>
    <s v="Very Satisfied"/>
    <x v="1"/>
    <s v="Dissatisfied"/>
    <n v="2"/>
    <n v="3"/>
    <s v="Meets Expectation"/>
    <s v="Exceeds Expectation "/>
    <x v="2"/>
    <s v="Keep"/>
  </r>
  <r>
    <s v="6A8B-EC82"/>
    <s v="Averill Dwyr"/>
    <s v="Male"/>
    <n v="26"/>
    <s v="(25-34)"/>
    <s v="Some Travel"/>
    <s v="Sales"/>
    <s v="Sales Executive"/>
    <n v="24"/>
    <s v="California"/>
    <n v="82312"/>
    <s v="Low Salary"/>
    <s v="American Indian or Alaska Native"/>
    <s v="No Formal Qualifications"/>
    <s v="Marketing"/>
    <s v="Single"/>
    <s v="Yes"/>
    <s v="No"/>
    <n v="7"/>
    <n v="2"/>
    <n v="7"/>
    <n v="6"/>
    <s v="PR3621"/>
    <d v="2015-04-11T00:00:00"/>
    <d v="2020-01-18T00:00:00"/>
    <d v="2022-04-11T00:00:00"/>
    <s v="Neutral"/>
    <x v="1"/>
    <s v="Dissatisfied"/>
    <n v="1"/>
    <n v="0"/>
    <s v="Needs Improvement"/>
    <s v="Exceeds Expectation "/>
    <x v="2"/>
    <s v="Keep"/>
  </r>
  <r>
    <s v="2374-7581"/>
    <s v="Brian Josskovitz"/>
    <s v="Male"/>
    <n v="25"/>
    <s v="(25-34)"/>
    <s v="Some Travel"/>
    <s v="Technology"/>
    <s v="Senior Software Engineer"/>
    <n v="1"/>
    <s v="New York"/>
    <n v="72840"/>
    <s v="Low Salary"/>
    <s v="Asian or Asian American"/>
    <s v="Masters "/>
    <s v="Information Systems"/>
    <s v="Married"/>
    <s v="No"/>
    <s v="No"/>
    <n v="7"/>
    <n v="6"/>
    <n v="6"/>
    <n v="0"/>
    <s v="PR3623"/>
    <d v="2015-04-23T00:00:00"/>
    <d v="2020-01-19T00:00:00"/>
    <d v="2022-04-23T00:00:00"/>
    <s v="Satisfied "/>
    <x v="1"/>
    <s v="Dissatisfied"/>
    <n v="3"/>
    <n v="2"/>
    <s v="Above and Beyond"/>
    <s v="Above and Beyond"/>
    <x v="3"/>
    <s v="Keep"/>
  </r>
  <r>
    <s v="D3EB-610D"/>
    <s v="Bo Cullabine"/>
    <s v="Male"/>
    <n v="24"/>
    <s v="(18-24)"/>
    <s v="Frequent Traveller"/>
    <s v="Technology"/>
    <s v="Data Scientist"/>
    <n v="10"/>
    <s v="New York"/>
    <n v="67447"/>
    <s v="Low Salary"/>
    <s v="Mixed or multiple ethnic groups"/>
    <s v="Masters "/>
    <s v="Computer Science"/>
    <s v="Married"/>
    <s v="Yes"/>
    <s v="No"/>
    <n v="6"/>
    <n v="2"/>
    <n v="6"/>
    <n v="6"/>
    <s v="PR3624"/>
    <d v="2016-10-10T00:00:00"/>
    <d v="2020-01-19T00:00:00"/>
    <d v="2022-10-10T00:00:00"/>
    <s v="Very Dissatisfied"/>
    <x v="1"/>
    <s v="Neutral"/>
    <n v="2"/>
    <n v="0"/>
    <s v="Unacceptable"/>
    <s v="Exceeds Expectation "/>
    <x v="0"/>
    <s v="Keep"/>
  </r>
  <r>
    <s v="74B4-CB7A"/>
    <s v="Eddi Holywell"/>
    <s v="Non-Binary"/>
    <n v="26"/>
    <s v="(25-34)"/>
    <s v="No Travel "/>
    <s v="Human Resources"/>
    <s v="HR Business Partner"/>
    <n v="23"/>
    <s v="California"/>
    <n v="240035"/>
    <s v="Medium Salary"/>
    <s v="White"/>
    <s v="Bachelors "/>
    <s v="Human Resources"/>
    <s v="Single"/>
    <s v="Yes"/>
    <s v="No"/>
    <n v="5"/>
    <n v="5"/>
    <n v="5"/>
    <n v="3"/>
    <s v="PR3625"/>
    <d v="2017-08-03T00:00:00"/>
    <d v="2020-01-19T00:00:00"/>
    <d v="2022-08-03T00:00:00"/>
    <s v="Dissatisfied"/>
    <x v="0"/>
    <s v="Satisfied "/>
    <n v="2"/>
    <n v="2"/>
    <s v="Needs Improvement"/>
    <s v="Meets Expectation"/>
    <x v="1"/>
    <s v="Keep"/>
  </r>
  <r>
    <s v="05B0-755F"/>
    <s v="Sollie Arnke"/>
    <s v="Male"/>
    <n v="44"/>
    <s v="(35-44)"/>
    <s v="Some Travel"/>
    <s v="Technology"/>
    <s v="Data Scientist"/>
    <n v="29"/>
    <s v="California"/>
    <n v="57890"/>
    <s v="Low Salary"/>
    <s v="Asian or Asian American"/>
    <s v="Bachelors "/>
    <s v="Computer Science"/>
    <s v="Married"/>
    <s v="No"/>
    <s v="No"/>
    <n v="9"/>
    <n v="8"/>
    <n v="8"/>
    <n v="8"/>
    <s v="PR3626"/>
    <d v="2013-05-24T00:00:00"/>
    <d v="2020-01-20T00:00:00"/>
    <d v="2022-05-24T00:00:00"/>
    <s v="Satisfied "/>
    <x v="0"/>
    <s v="Dissatisfied"/>
    <n v="1"/>
    <n v="1"/>
    <s v="Needs Improvement"/>
    <s v="Exceeds Expectation "/>
    <x v="2"/>
    <s v="Keep"/>
  </r>
  <r>
    <s v="C1E8-5AAB"/>
    <s v="Pierce Abadam"/>
    <s v="Male"/>
    <n v="25"/>
    <s v="(25-34)"/>
    <s v="Some Travel"/>
    <s v="Sales"/>
    <s v="Sales Executive"/>
    <n v="5"/>
    <s v="New York"/>
    <n v="69539"/>
    <s v="Low Salary"/>
    <s v="Black or African American"/>
    <s v="High School "/>
    <s v="Marketing"/>
    <s v="Divorced"/>
    <s v="No"/>
    <s v="No"/>
    <n v="6"/>
    <n v="0"/>
    <n v="4"/>
    <n v="4"/>
    <s v="PR3627"/>
    <d v="2016-02-13T00:00:00"/>
    <d v="2020-01-20T00:00:00"/>
    <d v="2022-02-13T00:00:00"/>
    <s v="Satisfied "/>
    <x v="1"/>
    <s v="Satisfied "/>
    <n v="2"/>
    <n v="1"/>
    <s v="Meets Expectation"/>
    <s v="Meets Expectation"/>
    <x v="1"/>
    <s v="Keep"/>
  </r>
  <r>
    <s v="FB4B-067E"/>
    <s v="Adan Sunderland"/>
    <s v="Female"/>
    <n v="31"/>
    <s v="(25-34)"/>
    <s v="Some Travel"/>
    <s v="Technology"/>
    <s v="Engineering Sales Manager"/>
    <n v="42"/>
    <s v="New York"/>
    <n v="442820"/>
    <s v="High Salary"/>
    <s v="White"/>
    <s v="Bachelors "/>
    <s v="Computer Science"/>
    <s v="Married"/>
    <s v="Yes"/>
    <s v="No"/>
    <n v="5"/>
    <n v="1"/>
    <n v="2"/>
    <n v="2"/>
    <s v="PR3628"/>
    <d v="2017-12-15T00:00:00"/>
    <d v="2020-01-20T00:00:00"/>
    <d v="2022-12-15T00:00:00"/>
    <s v="Very Dissatisfied"/>
    <x v="0"/>
    <s v="Very Dissatisfied"/>
    <n v="2"/>
    <n v="0"/>
    <s v="Meets Expectation"/>
    <s v="Above and Beyond"/>
    <x v="2"/>
    <s v="Keep"/>
  </r>
  <r>
    <s v="45D2-369E"/>
    <s v="Melvin McGeneay"/>
    <s v="Male"/>
    <n v="30"/>
    <s v="(25-34)"/>
    <s v="Some Travel"/>
    <s v="Technology"/>
    <s v="Data Scientist"/>
    <n v="7"/>
    <s v="California"/>
    <n v="70182"/>
    <s v="Low Salary"/>
    <s v="White"/>
    <s v="No Formal Qualifications"/>
    <s v="Information Systems"/>
    <s v="Married"/>
    <s v="No"/>
    <s v="No"/>
    <n v="9"/>
    <n v="8"/>
    <n v="9"/>
    <n v="8"/>
    <s v="PR3629"/>
    <d v="2013-06-07T00:00:00"/>
    <d v="2020-01-21T00:00:00"/>
    <d v="2022-06-07T00:00:00"/>
    <s v="Satisfied "/>
    <x v="0"/>
    <s v="Very Dissatisfied"/>
    <n v="1"/>
    <n v="0"/>
    <s v="Meets Expectation"/>
    <s v="Meets Expectation"/>
    <x v="0"/>
    <s v="Keep"/>
  </r>
  <r>
    <s v="7F1C-20B8"/>
    <s v="Page Sculpher"/>
    <s v="Female"/>
    <n v="39"/>
    <s v="(35-44)"/>
    <s v="Some Travel"/>
    <s v="Technology"/>
    <s v="Data Scientist"/>
    <n v="10"/>
    <s v="California"/>
    <n v="65796"/>
    <s v="Low Salary"/>
    <s v="Mixed or multiple ethnic groups"/>
    <s v="High School "/>
    <s v="Information Systems"/>
    <s v="Divorced"/>
    <s v="No"/>
    <s v="No"/>
    <n v="9"/>
    <n v="9"/>
    <n v="9"/>
    <n v="5"/>
    <s v="PR3630"/>
    <d v="2013-07-02T00:00:00"/>
    <d v="2020-01-21T00:00:00"/>
    <d v="2022-07-02T00:00:00"/>
    <s v="Neutral"/>
    <x v="0"/>
    <s v="Neutral"/>
    <n v="2"/>
    <n v="0"/>
    <s v="Exceeds Expectation "/>
    <s v="Exceeds Expectation "/>
    <x v="0"/>
    <s v="Keep"/>
  </r>
  <r>
    <s v="F98B-61B3"/>
    <s v="Candis Defew"/>
    <s v="Female"/>
    <n v="36"/>
    <s v="(35-44)"/>
    <s v="Some Travel"/>
    <s v="Technology"/>
    <s v="Data Scientist"/>
    <n v="17"/>
    <s v="California"/>
    <n v="72118"/>
    <s v="Low Salary"/>
    <s v="Asian or Asian American"/>
    <s v="Bachelors "/>
    <s v="Computer Science"/>
    <s v="Single"/>
    <s v="No"/>
    <s v="No"/>
    <n v="8"/>
    <n v="7"/>
    <n v="7"/>
    <n v="8"/>
    <s v="PR3631"/>
    <d v="2014-03-04T00:00:00"/>
    <d v="2020-01-21T00:00:00"/>
    <d v="2022-03-04T00:00:00"/>
    <s v="Satisfied "/>
    <x v="1"/>
    <s v="Satisfied "/>
    <n v="3"/>
    <n v="1"/>
    <s v="Above and Beyond"/>
    <s v="Above and Beyond"/>
    <x v="3"/>
    <s v="Keep"/>
  </r>
  <r>
    <s v="D4D5-27FB"/>
    <s v="Bengt Keaves"/>
    <s v="Male"/>
    <n v="29"/>
    <s v="(25-34)"/>
    <s v="Some Travel"/>
    <s v="Technology"/>
    <s v="Data Scientist"/>
    <n v="36"/>
    <s v="New York"/>
    <n v="86428"/>
    <s v="Low Salary"/>
    <s v="White"/>
    <s v="No Formal Qualifications"/>
    <s v="Information Systems"/>
    <s v="Divorced"/>
    <s v="No"/>
    <s v="Yes"/>
    <n v="6"/>
    <n v="5"/>
    <n v="5"/>
    <n v="5"/>
    <s v="PR3632"/>
    <d v="2014-11-20T00:00:00"/>
    <d v="2020-01-22T00:00:00"/>
    <d v="2020-11-20T00:00:00"/>
    <s v="Neutral"/>
    <x v="3"/>
    <s v="Satisfied "/>
    <n v="3"/>
    <n v="0"/>
    <s v="Needs Improvement"/>
    <s v="Above and Beyond"/>
    <x v="3"/>
    <s v="Keep"/>
  </r>
  <r>
    <s v="8AAD-FAFB"/>
    <s v="Alethea Heeney"/>
    <s v="Female"/>
    <n v="24"/>
    <s v="(18-24)"/>
    <s v="Some Travel"/>
    <s v="Sales"/>
    <s v="Sales Executive"/>
    <n v="3"/>
    <s v="California"/>
    <n v="130774"/>
    <s v="Low Salary"/>
    <s v="Asian or Asian American"/>
    <s v="Bachelors "/>
    <s v="Marketing"/>
    <s v="Divorced"/>
    <s v="Yes"/>
    <s v="Yes"/>
    <n v="4"/>
    <n v="3"/>
    <n v="3"/>
    <n v="4"/>
    <s v="PR3634"/>
    <d v="2016-08-15T00:00:00"/>
    <d v="2020-01-23T00:00:00"/>
    <d v="2020-08-15T00:00:00"/>
    <s v="Satisfied "/>
    <x v="3"/>
    <s v="Neutral"/>
    <n v="1"/>
    <n v="1"/>
    <s v="Meets Expectation"/>
    <s v="Meets Expectation"/>
    <x v="1"/>
    <s v="Keep"/>
  </r>
  <r>
    <s v="AB03-8820"/>
    <s v="Daryle Boarder"/>
    <s v="Male"/>
    <n v="43"/>
    <s v="(35-44)"/>
    <s v="Some Travel"/>
    <s v="Sales"/>
    <s v="Sales Manager"/>
    <n v="3"/>
    <s v="Illinois"/>
    <n v="313198"/>
    <s v="High Salary"/>
    <s v="Mixed or multiple ethnic groups"/>
    <s v="No Formal Qualifications"/>
    <s v="Economics"/>
    <s v="Married"/>
    <s v="No"/>
    <s v="No"/>
    <n v="9"/>
    <n v="5"/>
    <n v="9"/>
    <n v="2"/>
    <s v="PR3637"/>
    <d v="2013-03-28T00:00:00"/>
    <d v="2020-01-24T00:00:00"/>
    <d v="2022-03-28T00:00:00"/>
    <s v="Neutral"/>
    <x v="2"/>
    <s v="Very Satisfied"/>
    <n v="3"/>
    <n v="1"/>
    <s v="Above and Beyond"/>
    <s v="Meets Expectation"/>
    <x v="1"/>
    <s v="Keep"/>
  </r>
  <r>
    <s v="E1FE-67B5"/>
    <s v="Lothaire Darlow"/>
    <s v="Non-Binary"/>
    <n v="25"/>
    <s v="(25-34)"/>
    <s v="Some Travel"/>
    <s v="Technology"/>
    <s v="Senior Software Engineer"/>
    <n v="8"/>
    <s v="California"/>
    <n v="126055"/>
    <s v="Low Salary"/>
    <s v="American Indian or Alaska Native"/>
    <s v="Bachelors "/>
    <s v="Information Systems"/>
    <s v="Single"/>
    <s v="No"/>
    <s v="No"/>
    <n v="4"/>
    <n v="4"/>
    <n v="4"/>
    <n v="2"/>
    <s v="PR3638"/>
    <d v="2018-06-17T00:00:00"/>
    <d v="2020-01-24T00:00:00"/>
    <d v="2022-06-17T00:00:00"/>
    <s v="Very Satisfied"/>
    <x v="0"/>
    <s v="Satisfied "/>
    <n v="2"/>
    <n v="1"/>
    <s v="Meets Expectation"/>
    <s v="Meets Expectation"/>
    <x v="0"/>
    <s v="Keep"/>
  </r>
  <r>
    <s v="618D-7685"/>
    <s v="Maridel O'Hederscoll"/>
    <s v="Female"/>
    <n v="30"/>
    <s v="(25-34)"/>
    <s v="Some Travel"/>
    <s v="Technology"/>
    <s v="Data Scientist"/>
    <n v="26"/>
    <s v="California"/>
    <n v="96170"/>
    <s v="Low Salary"/>
    <s v="White"/>
    <s v="Bachelors "/>
    <s v="Information Systems"/>
    <s v="Single"/>
    <s v="No"/>
    <s v="No"/>
    <n v="9"/>
    <n v="4"/>
    <n v="9"/>
    <n v="1"/>
    <s v="PR3640"/>
    <d v="2013-04-15T00:00:00"/>
    <d v="2020-01-26T00:00:00"/>
    <d v="2022-04-15T00:00:00"/>
    <s v="Very Satisfied"/>
    <x v="0"/>
    <s v="Very Satisfied"/>
    <n v="3"/>
    <n v="2"/>
    <s v="Exceeds Expectation "/>
    <s v="Exceeds Expectation "/>
    <x v="0"/>
    <s v="Keep"/>
  </r>
  <r>
    <s v="FBED-F86B"/>
    <s v="Karylin Aphale"/>
    <s v="Female"/>
    <n v="29"/>
    <s v="(25-34)"/>
    <s v="Frequent Traveller"/>
    <s v="Technology"/>
    <s v="Software Engineer"/>
    <n v="12"/>
    <s v="Illinois"/>
    <n v="72057"/>
    <s v="Low Salary"/>
    <s v="Mixed or multiple ethnic groups"/>
    <s v="Bachelors "/>
    <s v="Information Systems"/>
    <s v="Single"/>
    <s v="No"/>
    <s v="No"/>
    <n v="8"/>
    <n v="8"/>
    <n v="8"/>
    <n v="3"/>
    <s v="PR3641"/>
    <d v="2014-11-27T00:00:00"/>
    <d v="2020-01-26T00:00:00"/>
    <d v="2022-11-27T00:00:00"/>
    <s v="Neutral"/>
    <x v="3"/>
    <s v="Very Satisfied"/>
    <n v="1"/>
    <n v="1"/>
    <s v="Above and Beyond"/>
    <s v="Above and Beyond"/>
    <x v="2"/>
    <s v="Keep"/>
  </r>
  <r>
    <s v="6227-9D9E"/>
    <s v="Malina Chivrall"/>
    <s v="Female"/>
    <n v="26"/>
    <s v="(25-34)"/>
    <s v="Some Travel"/>
    <s v="Human Resources"/>
    <s v="HR Sales Manager"/>
    <n v="5"/>
    <s v="California"/>
    <n v="315071"/>
    <s v="High Salary"/>
    <s v="Mixed or multiple ethnic groups"/>
    <s v="Masters "/>
    <s v="Human Resources"/>
    <s v="Married"/>
    <s v="Yes"/>
    <s v="No"/>
    <n v="7"/>
    <n v="7"/>
    <n v="7"/>
    <n v="1"/>
    <s v="PR3642"/>
    <d v="2015-01-25T00:00:00"/>
    <d v="2020-01-26T00:00:00"/>
    <d v="2022-01-25T00:00:00"/>
    <s v="Neutral"/>
    <x v="0"/>
    <s v="Neutral"/>
    <n v="3"/>
    <n v="2"/>
    <s v="Above and Beyond"/>
    <s v="Meets Expectation"/>
    <x v="0"/>
    <s v="Keep"/>
  </r>
  <r>
    <s v="B529-2745"/>
    <s v="Randall Worswick"/>
    <s v="Male"/>
    <n v="22"/>
    <s v="(18-24)"/>
    <s v="No Travel "/>
    <s v="Sales"/>
    <s v="Sales Representative"/>
    <n v="41"/>
    <s v="California"/>
    <n v="27961"/>
    <s v="Low Salary"/>
    <s v="White"/>
    <s v="No Formal Qualifications"/>
    <s v="Marketing"/>
    <s v="Single"/>
    <s v="No"/>
    <s v="No"/>
    <n v="3"/>
    <n v="0"/>
    <n v="1"/>
    <n v="0"/>
    <s v="PR3643"/>
    <d v="2019-09-15T00:00:00"/>
    <d v="2020-01-26T00:00:00"/>
    <d v="2022-09-15T00:00:00"/>
    <s v="Neutral"/>
    <x v="2"/>
    <s v="Very Satisfied"/>
    <n v="1"/>
    <n v="2"/>
    <s v="Exceeds Expectation "/>
    <s v="Meets Expectation"/>
    <x v="0"/>
    <s v="Keep"/>
  </r>
  <r>
    <s v="5A0B-7F31"/>
    <s v="Nevil Callaby"/>
    <s v="Male"/>
    <n v="26"/>
    <s v="(25-34)"/>
    <s v="Some Travel"/>
    <s v="Sales"/>
    <s v="Sales Executive"/>
    <n v="24"/>
    <s v="California"/>
    <n v="85982"/>
    <s v="Low Salary"/>
    <s v="White"/>
    <s v="Bachelors "/>
    <s v="Marketing"/>
    <s v="Single"/>
    <s v="No"/>
    <s v="Yes"/>
    <n v="5"/>
    <n v="1"/>
    <n v="1"/>
    <n v="0"/>
    <s v="PR3644"/>
    <d v="2015-03-13T00:00:00"/>
    <d v="2020-01-28T00:00:00"/>
    <d v="2020-03-13T00:00:00"/>
    <s v="Satisfied "/>
    <x v="0"/>
    <s v="Dissatisfied"/>
    <n v="3"/>
    <n v="1"/>
    <s v="Above and Beyond"/>
    <s v="Meets Expectation"/>
    <x v="1"/>
    <s v="Keep"/>
  </r>
  <r>
    <s v="B303-8962"/>
    <s v="Lynne Boomes"/>
    <s v="Female"/>
    <n v="39"/>
    <s v="(35-44)"/>
    <s v="Some Travel"/>
    <s v="Sales"/>
    <s v="Sales Executive"/>
    <n v="15"/>
    <s v="California"/>
    <n v="136970"/>
    <s v="Low Salary"/>
    <s v="Mixed or multiple ethnic groups"/>
    <s v="Bachelors "/>
    <s v="Marketing"/>
    <s v="Married"/>
    <s v="No"/>
    <s v="No"/>
    <n v="9"/>
    <n v="4"/>
    <n v="8"/>
    <n v="2"/>
    <s v="PR3646"/>
    <d v="2013-07-28T00:00:00"/>
    <d v="2020-01-28T00:00:00"/>
    <d v="2022-07-28T00:00:00"/>
    <s v="Neutral"/>
    <x v="1"/>
    <s v="Satisfied "/>
    <n v="3"/>
    <n v="1"/>
    <s v="Meets Expectation"/>
    <s v="Meets Expectation"/>
    <x v="0"/>
    <s v="Keep"/>
  </r>
  <r>
    <s v="98EE-8547"/>
    <s v="Lock Pierson"/>
    <s v="Male"/>
    <n v="31"/>
    <s v="(25-34)"/>
    <s v="Some Travel"/>
    <s v="Technology"/>
    <s v="Analytics Sales Manager"/>
    <n v="44"/>
    <s v="California"/>
    <n v="531629"/>
    <s v="High Salary"/>
    <s v="White"/>
    <s v="Bachelors "/>
    <s v="Information Systems"/>
    <s v="Married"/>
    <s v="Yes"/>
    <s v="Yes"/>
    <n v="1"/>
    <n v="0"/>
    <n v="1"/>
    <n v="1"/>
    <s v="PR3647"/>
    <d v="2020-01-06T00:00:00"/>
    <d v="2020-01-29T00:00:00"/>
    <d v="2021-01-06T00:00:00"/>
    <s v="Neutral"/>
    <x v="2"/>
    <s v="Very Satisfied"/>
    <n v="3"/>
    <n v="0"/>
    <s v="Meets Expectation"/>
    <s v="Exceeds Expectation "/>
    <x v="2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3648"/>
    <d v="2012-05-20T00:00:00"/>
    <d v="2020-01-29T00:00:00"/>
    <d v="2022-05-20T00:00:00"/>
    <s v="Neutral"/>
    <x v="2"/>
    <s v="Dissatisfied"/>
    <n v="1"/>
    <n v="2"/>
    <s v="Meets Expectation"/>
    <s v="Above and Beyond"/>
    <x v="2"/>
    <s v="Keep"/>
  </r>
  <r>
    <s v="257B-8130"/>
    <s v="Erastus Pennings"/>
    <s v="Male"/>
    <n v="26"/>
    <s v="(25-34)"/>
    <s v="Some Travel"/>
    <s v="Technology"/>
    <s v="Senior Software Engineer"/>
    <n v="41"/>
    <s v="New York"/>
    <n v="47676"/>
    <s v="Low Salary"/>
    <s v="Mixed or multiple ethnic groups"/>
    <s v="Bachelors "/>
    <s v="Computer Science"/>
    <s v="Divorced"/>
    <s v="No"/>
    <s v="No"/>
    <n v="7"/>
    <n v="4"/>
    <n v="6"/>
    <n v="1"/>
    <s v="PR3649"/>
    <d v="2015-07-20T00:00:00"/>
    <d v="2020-01-29T00:00:00"/>
    <d v="2022-07-20T00:00:00"/>
    <s v="Satisfied "/>
    <x v="2"/>
    <s v="Very Satisfied"/>
    <n v="3"/>
    <n v="2"/>
    <s v="Exceeds Expectation "/>
    <s v="Above and Beyond"/>
    <x v="2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3651"/>
    <d v="2014-08-18T00:00:00"/>
    <d v="2020-01-30T00:00:00"/>
    <d v="2022-08-18T00:00:00"/>
    <s v="Satisfied "/>
    <x v="1"/>
    <s v="Neutral"/>
    <n v="3"/>
    <n v="2"/>
    <s v="Above and Beyond"/>
    <s v="Exceeds Expectation "/>
    <x v="0"/>
    <s v="Keep"/>
  </r>
  <r>
    <s v="2E7B-43F0"/>
    <s v="Arnaldo Balling"/>
    <s v="Male"/>
    <n v="26"/>
    <s v="(25-34)"/>
    <s v="Some Travel"/>
    <s v="Technology"/>
    <s v="Engineering Sales Manager"/>
    <n v="31"/>
    <s v="California"/>
    <n v="148211"/>
    <s v="Low Salary"/>
    <s v="White"/>
    <s v="High School "/>
    <s v="Computer Science"/>
    <s v="Married"/>
    <s v="Yes"/>
    <s v="No"/>
    <n v="7"/>
    <n v="1"/>
    <n v="6"/>
    <n v="0"/>
    <s v="PR3652"/>
    <d v="2015-02-11T00:00:00"/>
    <d v="2020-01-30T00:00:00"/>
    <d v="2022-02-11T00:00:00"/>
    <s v="Satisfied "/>
    <x v="3"/>
    <s v="Very Satisfied"/>
    <n v="3"/>
    <n v="1"/>
    <s v="Meets Expectation"/>
    <s v="Above and Beyond"/>
    <x v="2"/>
    <s v="Keep"/>
  </r>
  <r>
    <s v="4F22-FF67"/>
    <s v="Care Ireland"/>
    <s v="Male"/>
    <n v="24"/>
    <s v="(18-24)"/>
    <s v="Some Travel"/>
    <s v="Technology"/>
    <s v="Software Engineer"/>
    <n v="24"/>
    <s v="New York"/>
    <n v="28156"/>
    <s v="Low Salary"/>
    <s v="White"/>
    <s v="Bachelors "/>
    <s v="Computer Science"/>
    <s v="Single"/>
    <s v="Yes"/>
    <s v="No"/>
    <n v="6"/>
    <n v="6"/>
    <n v="6"/>
    <n v="5"/>
    <s v="PR3653"/>
    <d v="2016-11-18T00:00:00"/>
    <d v="2020-01-30T00:00:00"/>
    <d v="2022-11-18T00:00:00"/>
    <s v="Neutral"/>
    <x v="3"/>
    <s v="Very Satisfied"/>
    <n v="3"/>
    <n v="3"/>
    <s v="Needs Improvement"/>
    <s v="Above and Beyond"/>
    <x v="2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3654"/>
    <d v="2014-03-15T00:00:00"/>
    <d v="2020-01-31T00:00:00"/>
    <d v="2022-03-15T00:00:00"/>
    <s v="Neutral"/>
    <x v="0"/>
    <s v="Dissatisfied"/>
    <n v="2"/>
    <n v="2"/>
    <s v="Meets Expectation"/>
    <s v="Exceeds Expectation "/>
    <x v="2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3655"/>
    <d v="2012-02-19T00:00:00"/>
    <d v="2020-02-01T00:00:00"/>
    <d v="2022-02-19T00:00:00"/>
    <s v="Satisfied "/>
    <x v="3"/>
    <s v="Very Satisfied"/>
    <n v="1"/>
    <n v="0"/>
    <s v="Needs Improvement"/>
    <s v="Exceeds Expectation "/>
    <x v="2"/>
    <s v="Keep"/>
  </r>
  <r>
    <s v="E099-3FCC"/>
    <s v="Haywood Ruprich"/>
    <s v="Male"/>
    <n v="28"/>
    <s v="(25-34)"/>
    <s v="Some Travel"/>
    <s v="Technology"/>
    <s v="Data Scientist"/>
    <n v="15"/>
    <s v="New York"/>
    <n v="83951"/>
    <s v="Low Salary"/>
    <s v="White"/>
    <s v="Bachelors "/>
    <s v="Computer Science"/>
    <s v="Married"/>
    <s v="No"/>
    <s v="No"/>
    <n v="7"/>
    <n v="3"/>
    <n v="6"/>
    <n v="5"/>
    <s v="PR3656"/>
    <d v="2015-02-12T00:00:00"/>
    <d v="2020-02-01T00:00:00"/>
    <d v="2022-02-12T00:00:00"/>
    <s v="Satisfied "/>
    <x v="1"/>
    <s v="Neutral"/>
    <n v="2"/>
    <n v="1"/>
    <s v="Above and Beyond"/>
    <s v="Exceeds Expectation "/>
    <x v="0"/>
    <s v="Keep"/>
  </r>
  <r>
    <s v="0B19-EFB2"/>
    <s v="Ada Bynold"/>
    <s v="Female"/>
    <n v="39"/>
    <s v="(35-44)"/>
    <s v="Frequent Traveller"/>
    <s v="Technology"/>
    <s v="Engineering Sales Manager"/>
    <n v="25"/>
    <s v="California"/>
    <n v="300594"/>
    <s v="High Salary"/>
    <s v="White"/>
    <s v="Masters "/>
    <s v="Computer Science"/>
    <s v="Single"/>
    <s v="Yes"/>
    <s v="No"/>
    <n v="4"/>
    <n v="1"/>
    <n v="4"/>
    <n v="2"/>
    <s v="PR3657"/>
    <d v="2018-04-24T00:00:00"/>
    <d v="2020-02-01T00:00:00"/>
    <d v="2022-04-24T00:00:00"/>
    <s v="Neutral"/>
    <x v="3"/>
    <s v="Neutral"/>
    <n v="3"/>
    <n v="1"/>
    <s v="Meets Expectation"/>
    <s v="Meets Expectation"/>
    <x v="0"/>
    <s v="Keep"/>
  </r>
  <r>
    <s v="1F12-DDDA"/>
    <s v="Farly Drinan"/>
    <s v="Male"/>
    <n v="32"/>
    <s v="(25-34)"/>
    <s v="No Travel "/>
    <s v="Technology"/>
    <s v="Software Engineer"/>
    <n v="12"/>
    <s v="New York"/>
    <n v="111294"/>
    <s v="Low Salary"/>
    <s v="White"/>
    <s v="Masters "/>
    <s v="Information Systems"/>
    <s v="Married"/>
    <s v="No"/>
    <s v="No"/>
    <n v="9"/>
    <n v="2"/>
    <n v="9"/>
    <n v="4"/>
    <s v="PR3660"/>
    <d v="2013-07-19T00:00:00"/>
    <d v="2020-02-02T00:00:00"/>
    <d v="2022-07-19T00:00:00"/>
    <s v="Satisfied "/>
    <x v="1"/>
    <s v="Satisfied "/>
    <n v="2"/>
    <n v="1"/>
    <s v="Above and Beyond"/>
    <s v="Above and Beyond"/>
    <x v="2"/>
    <s v="Keep"/>
  </r>
  <r>
    <s v="9658-7750"/>
    <s v="Ray Holbie"/>
    <s v="Female"/>
    <n v="37"/>
    <s v="(35-44)"/>
    <s v="Some Travel"/>
    <s v="Technology"/>
    <s v="Data Scientist"/>
    <n v="40"/>
    <s v="New York"/>
    <n v="49550"/>
    <s v="Low Salary"/>
    <s v="American Indian or Alaska Native"/>
    <s v="Masters "/>
    <s v="Information Systems"/>
    <s v="Married"/>
    <s v="No"/>
    <s v="No"/>
    <n v="8"/>
    <n v="2"/>
    <n v="8"/>
    <n v="6"/>
    <s v="PR3661"/>
    <d v="2014-07-11T00:00:00"/>
    <d v="2020-02-02T00:00:00"/>
    <d v="2022-07-11T00:00:00"/>
    <s v="Very Satisfied"/>
    <x v="0"/>
    <s v="Dissatisfied"/>
    <n v="1"/>
    <n v="0"/>
    <s v="Exceeds Expectation "/>
    <s v="Meets Expectation"/>
    <x v="0"/>
    <s v="Keep"/>
  </r>
  <r>
    <s v="B0C3-E578"/>
    <s v="Shela Toseland"/>
    <s v="Female"/>
    <n v="32"/>
    <s v="(25-34)"/>
    <s v="Frequent Traveller"/>
    <s v="Technology"/>
    <s v="Machine Learning Engineer"/>
    <n v="14"/>
    <s v="California"/>
    <n v="97595"/>
    <s v="Low Salary"/>
    <s v="Black or African American"/>
    <s v="No Formal Qualifications"/>
    <s v="Computer Science"/>
    <s v="Divorced"/>
    <s v="No"/>
    <s v="No"/>
    <n v="8"/>
    <n v="0"/>
    <n v="0"/>
    <n v="1"/>
    <s v="PR3662"/>
    <d v="2014-04-20T00:00:00"/>
    <d v="2020-02-02T00:00:00"/>
    <d v="2022-04-20T00:00:00"/>
    <s v="Satisfied "/>
    <x v="2"/>
    <s v="Neutral"/>
    <n v="3"/>
    <n v="2"/>
    <s v="Needs Improvement"/>
    <s v="Exceeds Expectation "/>
    <x v="2"/>
    <s v="Keep"/>
  </r>
  <r>
    <s v="5F06-D3F6"/>
    <s v="Calv Pearcehouse"/>
    <s v="Male"/>
    <n v="28"/>
    <s v="(25-34)"/>
    <s v="No Travel "/>
    <s v="Technology"/>
    <s v="Machine Learning Engineer"/>
    <n v="24"/>
    <s v="New York"/>
    <n v="193347"/>
    <s v="Medium Salary"/>
    <s v="White"/>
    <s v="Masters "/>
    <s v="Computer Science"/>
    <s v="Divorced"/>
    <s v="Yes"/>
    <s v="No"/>
    <n v="4"/>
    <n v="4"/>
    <n v="4"/>
    <n v="0"/>
    <s v="PR3663"/>
    <d v="2018-05-09T00:00:00"/>
    <d v="2020-02-02T00:00:00"/>
    <d v="2022-05-09T00:00:00"/>
    <s v="Satisfied "/>
    <x v="1"/>
    <s v="Very Satisfied"/>
    <n v="3"/>
    <n v="0"/>
    <s v="Exceeds Expectation "/>
    <s v="Above and Beyond"/>
    <x v="3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3665"/>
    <d v="2012-02-27T00:00:00"/>
    <d v="2020-02-03T00:00:00"/>
    <d v="2022-02-27T00:00:00"/>
    <s v="Very Satisfied"/>
    <x v="1"/>
    <s v="Neutral"/>
    <n v="2"/>
    <n v="1"/>
    <s v="Meets Expectation"/>
    <s v="Above and Beyond"/>
    <x v="2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3666"/>
    <d v="2012-05-20T00:00:00"/>
    <d v="2020-02-04T00:00:00"/>
    <d v="2022-05-20T00:00:00"/>
    <s v="Very Satisfied"/>
    <x v="2"/>
    <s v="Neutral"/>
    <n v="3"/>
    <n v="0"/>
    <s v="Meets Expectation"/>
    <s v="Meets Expectation"/>
    <x v="1"/>
    <s v="Keep"/>
  </r>
  <r>
    <s v="D8B3-30D2"/>
    <s v="Madeleine Hazelby"/>
    <s v="Female"/>
    <n v="22"/>
    <s v="(18-24)"/>
    <s v="Some Travel"/>
    <s v="Technology"/>
    <s v="Data Scientist"/>
    <n v="40"/>
    <s v="California"/>
    <n v="53080"/>
    <s v="Low Salary"/>
    <s v="White"/>
    <s v="No Formal Qualifications"/>
    <s v="Business Studies"/>
    <s v="Married"/>
    <s v="Yes"/>
    <s v="Yes"/>
    <n v="2"/>
    <n v="0"/>
    <n v="1"/>
    <n v="0"/>
    <s v="PR3669"/>
    <d v="2019-12-24T00:00:00"/>
    <d v="2020-02-04T00:00:00"/>
    <d v="2021-12-24T00:00:00"/>
    <s v="Satisfied "/>
    <x v="1"/>
    <s v="Dissatisfied"/>
    <n v="3"/>
    <n v="1"/>
    <s v="Exceeds Expectation "/>
    <s v="Meets Expectation"/>
    <x v="0"/>
    <s v="Keep"/>
  </r>
  <r>
    <s v="B975-943A"/>
    <s v="Winthrop McCahill"/>
    <s v="Male"/>
    <n v="40"/>
    <s v="(35-44)"/>
    <s v="No Travel "/>
    <s v="Technology"/>
    <s v="Software Engineer"/>
    <n v="28"/>
    <s v="California"/>
    <n v="46285"/>
    <s v="Low Salary"/>
    <s v="White"/>
    <s v="Bachelors "/>
    <s v="Information Systems"/>
    <s v="Divorced"/>
    <s v="No"/>
    <s v="No"/>
    <n v="8"/>
    <n v="8"/>
    <n v="8"/>
    <n v="3"/>
    <s v="PR3670"/>
    <d v="2014-10-23T00:00:00"/>
    <d v="2020-02-04T00:00:00"/>
    <d v="2022-10-23T00:00:00"/>
    <s v="Very Satisfied"/>
    <x v="1"/>
    <s v="Satisfied "/>
    <n v="1"/>
    <n v="1"/>
    <s v="Meets Expectation"/>
    <s v="Above and Beyond"/>
    <x v="2"/>
    <s v="Keep"/>
  </r>
  <r>
    <s v="C250-AF15"/>
    <s v="Ron Hordle"/>
    <s v="Male"/>
    <n v="25"/>
    <s v="(25-34)"/>
    <s v="Some Travel"/>
    <s v="Technology"/>
    <s v="Engineering Sales Manager"/>
    <n v="13"/>
    <s v="New York"/>
    <n v="178337"/>
    <s v="Medium Salary"/>
    <s v="Black or African American"/>
    <s v="Doctorate"/>
    <s v="Computer Science"/>
    <s v="Single"/>
    <s v="No"/>
    <s v="No"/>
    <n v="7"/>
    <n v="1"/>
    <n v="7"/>
    <n v="2"/>
    <s v="PR3671"/>
    <d v="2015-07-16T00:00:00"/>
    <d v="2020-02-04T00:00:00"/>
    <d v="2022-07-16T00:00:00"/>
    <s v="Neutral"/>
    <x v="2"/>
    <s v="Dissatisfied"/>
    <n v="3"/>
    <n v="0"/>
    <s v="Exceeds Expectation "/>
    <s v="Above and Beyond"/>
    <x v="3"/>
    <s v="Keep"/>
  </r>
  <r>
    <s v="B122-D3D2"/>
    <s v="Gigi Wrack"/>
    <s v="Female"/>
    <n v="26"/>
    <s v="(25-34)"/>
    <s v="Some Travel"/>
    <s v="Technology"/>
    <s v="Data Scientist"/>
    <n v="21"/>
    <s v="California"/>
    <n v="89366"/>
    <s v="Low Salary"/>
    <s v="White"/>
    <s v="High School "/>
    <s v="Other"/>
    <s v="Married"/>
    <s v="No"/>
    <s v="No"/>
    <n v="5"/>
    <n v="5"/>
    <n v="5"/>
    <n v="0"/>
    <s v="PR3672"/>
    <d v="2017-01-30T00:00:00"/>
    <d v="2020-02-04T00:00:00"/>
    <d v="2022-01-30T00:00:00"/>
    <s v="Neutral"/>
    <x v="1"/>
    <s v="Satisfied "/>
    <n v="2"/>
    <n v="0"/>
    <s v="Meets Expectation"/>
    <s v="Above and Beyond"/>
    <x v="3"/>
    <s v="Keep"/>
  </r>
  <r>
    <s v="45A4-C1D0"/>
    <s v="Baxy Goodliff"/>
    <s v="Male"/>
    <n v="22"/>
    <s v="(18-24)"/>
    <s v="Some Travel"/>
    <s v="Technology"/>
    <s v="Software Engineer"/>
    <n v="11"/>
    <s v="Illinois"/>
    <n v="74314"/>
    <s v="Low Salary"/>
    <s v="Mixed or multiple ethnic groups"/>
    <s v="Bachelors "/>
    <s v="Computer Science"/>
    <s v="Divorced"/>
    <s v="No"/>
    <s v="No"/>
    <n v="4"/>
    <n v="0"/>
    <n v="1"/>
    <n v="3"/>
    <s v="PR3673"/>
    <d v="2018-03-14T00:00:00"/>
    <d v="2020-02-04T00:00:00"/>
    <d v="2022-03-14T00:00:00"/>
    <s v="Dissatisfied"/>
    <x v="1"/>
    <s v="Satisfied "/>
    <n v="3"/>
    <n v="0"/>
    <s v="Unacceptable"/>
    <s v="Above and Beyond"/>
    <x v="3"/>
    <s v="Keep"/>
  </r>
  <r>
    <s v="DB6B-88DA"/>
    <s v="Lindie Oliver-Paull"/>
    <s v="Female"/>
    <n v="25"/>
    <s v="(25-34)"/>
    <s v="Some Travel"/>
    <s v="Technology"/>
    <s v="Software Engineer"/>
    <n v="1"/>
    <s v="Illinois"/>
    <n v="48570"/>
    <s v="Low Salary"/>
    <s v="Native Hawaiian "/>
    <s v="No Formal Qualifications"/>
    <s v="Information Systems"/>
    <s v="Married"/>
    <s v="Yes"/>
    <s v="No"/>
    <n v="4"/>
    <n v="4"/>
    <n v="4"/>
    <n v="1"/>
    <s v="PR3674"/>
    <d v="2018-05-03T00:00:00"/>
    <d v="2020-02-04T00:00:00"/>
    <d v="2022-05-03T00:00:00"/>
    <s v="Dissatisfied"/>
    <x v="1"/>
    <s v="Neutral"/>
    <n v="2"/>
    <n v="2"/>
    <s v="Unacceptable"/>
    <s v="Above and Beyond"/>
    <x v="2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3675"/>
    <d v="2012-02-20T00:00:00"/>
    <d v="2020-02-05T00:00:00"/>
    <d v="2021-02-20T00:00:00"/>
    <s v="Neutral"/>
    <x v="1"/>
    <s v="Dissatisfied"/>
    <n v="3"/>
    <n v="0"/>
    <s v="Needs Improvement"/>
    <s v="Exceeds Expectation "/>
    <x v="0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3677"/>
    <d v="2012-03-25T00:00:00"/>
    <d v="2020-02-05T00:00:00"/>
    <d v="2022-03-25T00:00:00"/>
    <s v="Very Dissatisfied"/>
    <x v="1"/>
    <s v="Very Dissatisfied"/>
    <n v="3"/>
    <n v="1"/>
    <s v="Exceeds Expectation "/>
    <s v="Exceeds Expectation "/>
    <x v="2"/>
    <s v="Keep"/>
  </r>
  <r>
    <s v="1453-D3D8"/>
    <s v="Magnum Dublin"/>
    <s v="Non-Binary"/>
    <n v="27"/>
    <s v="(25-34)"/>
    <s v="Some Travel"/>
    <s v="Technology"/>
    <s v="Machine Learning Engineer"/>
    <n v="4"/>
    <s v="New York"/>
    <n v="60967"/>
    <s v="Low Salary"/>
    <s v="Asian or Asian American"/>
    <s v="Bachelors "/>
    <s v="Computer Science"/>
    <s v="Married"/>
    <s v="No"/>
    <s v="No"/>
    <n v="7"/>
    <n v="7"/>
    <n v="7"/>
    <n v="0"/>
    <s v="PR3678"/>
    <d v="2015-08-14T00:00:00"/>
    <d v="2020-02-06T00:00:00"/>
    <d v="2022-08-14T00:00:00"/>
    <s v="Satisfied "/>
    <x v="0"/>
    <s v="Neutral"/>
    <n v="3"/>
    <n v="1"/>
    <s v="Meets Expectation"/>
    <s v="Meets Expectation"/>
    <x v="0"/>
    <s v="Keep"/>
  </r>
  <r>
    <s v="F80F-29CB"/>
    <s v="Dalton Liddicoat"/>
    <s v="Male"/>
    <n v="23"/>
    <s v="(18-24)"/>
    <s v="Some Travel"/>
    <s v="Technology"/>
    <s v="Machine Learning Engineer"/>
    <n v="5"/>
    <s v="California"/>
    <n v="77420"/>
    <s v="Low Salary"/>
    <s v="White"/>
    <s v="High School "/>
    <s v="Other"/>
    <s v="Divorced"/>
    <s v="No"/>
    <s v="No"/>
    <n v="4"/>
    <n v="4"/>
    <n v="4"/>
    <n v="3"/>
    <s v="PR3679"/>
    <d v="2018-10-24T00:00:00"/>
    <d v="2020-02-06T00:00:00"/>
    <d v="2022-10-24T00:00:00"/>
    <s v="Dissatisfied"/>
    <x v="1"/>
    <s v="Dissatisfied"/>
    <n v="1"/>
    <n v="0"/>
    <s v="Unacceptable"/>
    <s v="Exceeds Expectation "/>
    <x v="0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368"/>
    <d v="2012-01-09T00:00:00"/>
    <d v="2014-07-18T00:00:00"/>
    <d v="2022-01-09T00:00:00"/>
    <s v="Neutral"/>
    <x v="3"/>
    <s v="Very Satisfied"/>
    <n v="1"/>
    <n v="1"/>
    <s v="Meets Expectation"/>
    <s v="Above and Beyond"/>
    <x v="3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3680"/>
    <d v="2012-03-01T00:00:00"/>
    <d v="2020-02-08T00:00:00"/>
    <d v="2022-03-01T00:00:00"/>
    <s v="Satisfied "/>
    <x v="0"/>
    <s v="Dissatisfied"/>
    <n v="3"/>
    <n v="1"/>
    <s v="Above and Beyond"/>
    <s v="Above and Beyond"/>
    <x v="2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3681"/>
    <d v="2012-02-12T00:00:00"/>
    <d v="2020-02-08T00:00:00"/>
    <d v="2022-02-12T00:00:00"/>
    <s v="Very Satisfied"/>
    <x v="2"/>
    <s v="Neutral"/>
    <n v="2"/>
    <n v="1"/>
    <s v="Exceeds Expectation "/>
    <s v="Exceeds Expectation "/>
    <x v="2"/>
    <s v="Keep"/>
  </r>
  <r>
    <s v="DF63-0D3C"/>
    <s v="Roda Costin"/>
    <s v="Female"/>
    <n v="28"/>
    <s v="(25-34)"/>
    <s v="Frequent Traveller"/>
    <s v="Technology"/>
    <s v="Analytics Sales Manager"/>
    <n v="27"/>
    <s v="California"/>
    <n v="546549"/>
    <s v="High Salary"/>
    <s v="White"/>
    <s v="High School "/>
    <s v="Information Systems"/>
    <s v="Married"/>
    <s v="No"/>
    <s v="No"/>
    <n v="8"/>
    <n v="8"/>
    <n v="8"/>
    <n v="2"/>
    <s v="PR3682"/>
    <d v="2014-11-18T00:00:00"/>
    <d v="2020-02-08T00:00:00"/>
    <d v="2022-11-18T00:00:00"/>
    <s v="Neutral"/>
    <x v="3"/>
    <s v="Very Satisfied"/>
    <n v="3"/>
    <n v="0"/>
    <s v="Needs Improvement"/>
    <s v="Above and Beyond"/>
    <x v="2"/>
    <s v="Keep"/>
  </r>
  <r>
    <s v="B995-E5CE"/>
    <s v="Anitra Korfmann"/>
    <s v="Non-Binary"/>
    <n v="27"/>
    <s v="(25-34)"/>
    <s v="Some Travel"/>
    <s v="Technology"/>
    <s v="Data Scientist"/>
    <n v="2"/>
    <s v="California"/>
    <n v="39198"/>
    <s v="Low Salary"/>
    <s v="Mixed or multiple ethnic groups"/>
    <s v="Masters "/>
    <s v="Computer Science"/>
    <s v="Married"/>
    <s v="No"/>
    <s v="No"/>
    <n v="7"/>
    <n v="6"/>
    <n v="7"/>
    <n v="4"/>
    <s v="PR3683"/>
    <d v="2015-10-10T00:00:00"/>
    <d v="2020-02-08T00:00:00"/>
    <d v="2022-10-10T00:00:00"/>
    <s v="Satisfied "/>
    <x v="3"/>
    <s v="Dissatisfied"/>
    <n v="1"/>
    <n v="0"/>
    <s v="Exceeds Expectation "/>
    <s v="Exceeds Expectation "/>
    <x v="0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3684"/>
    <d v="2012-03-01T00:00:00"/>
    <d v="2020-02-09T00:00:00"/>
    <d v="2022-03-01T00:00:00"/>
    <s v="Neutral"/>
    <x v="0"/>
    <s v="Very Satisfied"/>
    <n v="3"/>
    <n v="0"/>
    <s v="Exceeds Expectation "/>
    <s v="Above and Beyond"/>
    <x v="3"/>
    <s v="Keep"/>
  </r>
  <r>
    <s v="0D1B-DEC2"/>
    <s v="Celestine Kyngdon"/>
    <s v="Non-Binary"/>
    <n v="24"/>
    <s v="(18-24)"/>
    <s v="Some Travel"/>
    <s v="Technology"/>
    <s v="Data Scientist"/>
    <n v="23"/>
    <s v="California"/>
    <n v="100586"/>
    <s v="Low Salary"/>
    <s v="American Indian or Alaska Native"/>
    <s v="Bachelors "/>
    <s v="Computer Science"/>
    <s v="Single"/>
    <s v="No"/>
    <s v="Yes"/>
    <n v="4"/>
    <n v="4"/>
    <n v="4"/>
    <n v="4"/>
    <s v="PR3685"/>
    <d v="2017-04-23T00:00:00"/>
    <d v="2020-02-10T00:00:00"/>
    <d v="2021-04-23T00:00:00"/>
    <s v="Neutral"/>
    <x v="3"/>
    <s v="Satisfied "/>
    <n v="1"/>
    <n v="3"/>
    <s v="Needs Improvement"/>
    <s v="Meets Expectation"/>
    <x v="0"/>
    <s v="Keep"/>
  </r>
  <r>
    <s v="B407-ABCA"/>
    <s v="Obie Huke"/>
    <s v="Male"/>
    <n v="26"/>
    <s v="(25-34)"/>
    <s v="Some Travel"/>
    <s v="Sales"/>
    <s v="Sales Executive"/>
    <n v="2"/>
    <s v="California"/>
    <n v="60087"/>
    <s v="Low Salary"/>
    <s v="Asian or Asian American"/>
    <s v="Masters "/>
    <s v="Economics"/>
    <s v="Single"/>
    <s v="Yes"/>
    <s v="Yes"/>
    <n v="4"/>
    <n v="0"/>
    <n v="0"/>
    <n v="3"/>
    <s v="PR3686"/>
    <d v="2016-11-08T00:00:00"/>
    <d v="2020-02-10T00:00:00"/>
    <d v="2020-11-08T00:00:00"/>
    <s v="Satisfied "/>
    <x v="0"/>
    <s v="Satisfied "/>
    <n v="2"/>
    <n v="1"/>
    <s v="Exceeds Expectation "/>
    <s v="Above and Beyond"/>
    <x v="3"/>
    <s v="Keep"/>
  </r>
  <r>
    <s v="5818-560C"/>
    <s v="Donny Tosh"/>
    <s v="Female"/>
    <n v="30"/>
    <s v="(25-34)"/>
    <s v="Some Travel"/>
    <s v="Technology"/>
    <s v="Senior Software Engineer"/>
    <n v="26"/>
    <s v="California"/>
    <n v="159438"/>
    <s v="Low Salary"/>
    <s v="Black or African American"/>
    <s v="No Formal Qualifications"/>
    <s v="Computer Science"/>
    <s v="Divorced"/>
    <s v="No"/>
    <s v="No"/>
    <n v="9"/>
    <n v="4"/>
    <n v="4"/>
    <n v="7"/>
    <s v="PR3687"/>
    <d v="2013-05-22T00:00:00"/>
    <d v="2020-02-10T00:00:00"/>
    <d v="2022-05-22T00:00:00"/>
    <s v="Very Satisfied"/>
    <x v="0"/>
    <s v="Dissatisfied"/>
    <n v="3"/>
    <n v="2"/>
    <s v="Needs Improvement"/>
    <s v="Above and Beyond"/>
    <x v="2"/>
    <s v="Keep"/>
  </r>
  <r>
    <s v="8ED3-4377"/>
    <s v="Giusto Raynes"/>
    <s v="Male"/>
    <n v="30"/>
    <s v="(25-34)"/>
    <s v="Some Travel"/>
    <s v="Technology"/>
    <s v="Software Engineer"/>
    <n v="33"/>
    <s v="California"/>
    <n v="78743"/>
    <s v="Low Salary"/>
    <s v="White"/>
    <s v="Bachelors "/>
    <s v="Computer Science"/>
    <s v="Single"/>
    <s v="No"/>
    <s v="No"/>
    <n v="9"/>
    <n v="2"/>
    <n v="7"/>
    <n v="4"/>
    <s v="PR3689"/>
    <d v="2013-04-09T00:00:00"/>
    <d v="2020-02-11T00:00:00"/>
    <d v="2022-04-09T00:00:00"/>
    <s v="Satisfied "/>
    <x v="1"/>
    <s v="Dissatisfied"/>
    <n v="1"/>
    <n v="0"/>
    <s v="Meets Expectation"/>
    <s v="Meets Expectation"/>
    <x v="0"/>
    <s v="Keep"/>
  </r>
  <r>
    <s v="4BED-C7C2"/>
    <s v="Kahlil Kelso"/>
    <s v="Male"/>
    <n v="24"/>
    <s v="(18-24)"/>
    <s v="Some Travel"/>
    <s v="Technology"/>
    <s v="Software Engineer"/>
    <n v="18"/>
    <s v="California"/>
    <n v="29722"/>
    <s v="Low Salary"/>
    <s v="White"/>
    <s v="Bachelors "/>
    <s v="Information Systems"/>
    <s v="Married"/>
    <s v="No"/>
    <s v="No"/>
    <n v="3"/>
    <n v="1"/>
    <n v="3"/>
    <n v="2"/>
    <s v="PR3690"/>
    <d v="2019-11-06T00:00:00"/>
    <d v="2020-02-11T00:00:00"/>
    <d v="2022-11-06T00:00:00"/>
    <s v="Neutral"/>
    <x v="3"/>
    <s v="Very Satisfied"/>
    <n v="3"/>
    <n v="2"/>
    <s v="Exceeds Expectation "/>
    <s v="Exceeds Expectation "/>
    <x v="0"/>
    <s v="Keep"/>
  </r>
  <r>
    <s v="B2D6-A355"/>
    <s v="Dennis Whopples"/>
    <s v="Male"/>
    <n v="38"/>
    <s v="(35-44)"/>
    <s v="Some Travel"/>
    <s v="Technology"/>
    <s v="Analytics Sales Manager"/>
    <n v="4"/>
    <s v="New York"/>
    <n v="361616"/>
    <s v="High Salary"/>
    <s v="Mixed or multiple ethnic groups"/>
    <s v="Masters "/>
    <s v="Other"/>
    <s v="Married"/>
    <s v="Yes"/>
    <s v="No"/>
    <n v="8"/>
    <n v="1"/>
    <n v="6"/>
    <n v="5"/>
    <s v="PR3693"/>
    <d v="2014-06-25T00:00:00"/>
    <d v="2020-02-12T00:00:00"/>
    <d v="2022-06-25T00:00:00"/>
    <s v="Satisfied "/>
    <x v="2"/>
    <s v="Very Satisfied"/>
    <n v="1"/>
    <n v="0"/>
    <s v="Needs Improvement"/>
    <s v="Above and Beyond"/>
    <x v="3"/>
    <s v="Keep"/>
  </r>
  <r>
    <s v="7D2D-3831"/>
    <s v="Davon Swetland"/>
    <s v="Male"/>
    <n v="25"/>
    <s v="(25-34)"/>
    <s v="Some Travel"/>
    <s v="Technology"/>
    <s v="Data Scientist"/>
    <n v="16"/>
    <s v="New York"/>
    <n v="37742"/>
    <s v="Low Salary"/>
    <s v="Black or African American"/>
    <s v="Bachelors "/>
    <s v="Information Systems"/>
    <s v="Divorced"/>
    <s v="No"/>
    <s v="No"/>
    <n v="5"/>
    <n v="1"/>
    <n v="3"/>
    <n v="3"/>
    <s v="PR3694"/>
    <d v="2017-12-12T00:00:00"/>
    <d v="2020-02-12T00:00:00"/>
    <d v="2022-12-12T00:00:00"/>
    <s v="Neutral"/>
    <x v="0"/>
    <s v="Neutral"/>
    <n v="3"/>
    <n v="0"/>
    <s v="Needs Improvement"/>
    <s v="Meets Expectation"/>
    <x v="1"/>
    <s v="Keep"/>
  </r>
  <r>
    <s v="0CF8-1EBD"/>
    <s v="Franciska Cubbin"/>
    <s v="Female"/>
    <n v="28"/>
    <s v="(25-34)"/>
    <s v="Frequent Traveller"/>
    <s v="Technology"/>
    <s v="Data Scientist"/>
    <n v="38"/>
    <s v="California"/>
    <n v="87704"/>
    <s v="Low Salary"/>
    <s v="Mixed or multiple ethnic groups"/>
    <s v="Masters "/>
    <s v="Computer Science"/>
    <s v="Married"/>
    <s v="No"/>
    <s v="No"/>
    <n v="7"/>
    <n v="1"/>
    <n v="3"/>
    <n v="6"/>
    <s v="PR3696"/>
    <d v="2015-03-28T00:00:00"/>
    <d v="2020-02-13T00:00:00"/>
    <d v="2022-03-28T00:00:00"/>
    <s v="Neutral"/>
    <x v="3"/>
    <s v="Dissatisfied"/>
    <n v="3"/>
    <n v="3"/>
    <s v="Meets Expectation"/>
    <s v="Meets Expectation"/>
    <x v="0"/>
    <s v="Keep"/>
  </r>
  <r>
    <s v="388D-DB68"/>
    <s v="Maybelle Hurler"/>
    <s v="Female"/>
    <n v="27"/>
    <s v="(25-34)"/>
    <s v="Some Travel"/>
    <s v="Human Resources"/>
    <s v="Recruiter"/>
    <n v="40"/>
    <s v="California"/>
    <n v="34320"/>
    <s v="Low Salary"/>
    <s v="White"/>
    <s v="Bachelors "/>
    <s v="Human Resources"/>
    <s v="Married"/>
    <s v="No"/>
    <s v="No"/>
    <n v="7"/>
    <n v="5"/>
    <n v="6"/>
    <n v="5"/>
    <s v="PR3697"/>
    <d v="2015-06-07T00:00:00"/>
    <d v="2020-02-13T00:00:00"/>
    <d v="2022-06-07T00:00:00"/>
    <s v="Satisfied "/>
    <x v="1"/>
    <s v="Neutral"/>
    <n v="1"/>
    <n v="2"/>
    <s v="Above and Beyond"/>
    <s v="Above and Beyond"/>
    <x v="2"/>
    <s v="Keep"/>
  </r>
  <r>
    <s v="0DBC-596E"/>
    <s v="Dita Perch"/>
    <s v="Non-Binary"/>
    <n v="44"/>
    <s v="(35-44)"/>
    <s v="Some Travel"/>
    <s v="Technology"/>
    <s v="Data Scientist"/>
    <n v="14"/>
    <s v="California"/>
    <n v="92634"/>
    <s v="Low Salary"/>
    <s v="Black or African American"/>
    <s v="High School "/>
    <s v="Computer Science"/>
    <s v="Single"/>
    <s v="Yes"/>
    <s v="No"/>
    <n v="9"/>
    <n v="8"/>
    <n v="9"/>
    <n v="9"/>
    <s v="PR3698"/>
    <d v="2013-04-06T00:00:00"/>
    <d v="2020-02-14T00:00:00"/>
    <d v="2022-04-06T00:00:00"/>
    <s v="Satisfied "/>
    <x v="0"/>
    <s v="Neutral"/>
    <n v="1"/>
    <n v="1"/>
    <s v="Exceeds Expectation "/>
    <s v="Above and Beyond"/>
    <x v="3"/>
    <s v="Keep"/>
  </r>
  <r>
    <s v="55B1-3712"/>
    <s v="Katine Fielder"/>
    <s v="Female"/>
    <n v="26"/>
    <s v="(25-34)"/>
    <s v="Some Travel"/>
    <s v="Technology"/>
    <s v="Data Scientist"/>
    <n v="36"/>
    <s v="California"/>
    <n v="22162"/>
    <s v="Low Salary"/>
    <s v="White"/>
    <s v="Masters "/>
    <s v="Information Systems"/>
    <s v="Married"/>
    <s v="Yes"/>
    <s v="No"/>
    <n v="6"/>
    <n v="4"/>
    <n v="5"/>
    <n v="6"/>
    <s v="PR3699"/>
    <d v="2016-10-15T00:00:00"/>
    <d v="2020-02-14T00:00:00"/>
    <d v="2022-10-15T00:00:00"/>
    <s v="Neutral"/>
    <x v="1"/>
    <s v="Dissatisfied"/>
    <n v="3"/>
    <n v="3"/>
    <s v="Exceeds Expectation "/>
    <s v="Exceeds Expectation "/>
    <x v="2"/>
    <s v="Keep"/>
  </r>
  <r>
    <s v="EE04-1533"/>
    <s v="Doralynne Giacoboni"/>
    <s v="Female"/>
    <n v="47"/>
    <s v="(45-55)"/>
    <s v="Frequent Traveller"/>
    <s v="Sales"/>
    <s v="Sales Representative"/>
    <n v="19"/>
    <s v="California"/>
    <n v="46684"/>
    <s v="Low Salary"/>
    <s v="American Indian or Alaska Native"/>
    <s v="Bachelors "/>
    <s v="Technical Degree"/>
    <s v="Married"/>
    <s v="No"/>
    <s v="No"/>
    <n v="9"/>
    <n v="4"/>
    <n v="9"/>
    <n v="3"/>
    <s v="PR37"/>
    <d v="2013-01-12T00:00:00"/>
    <d v="2013-02-01T00:00:00"/>
    <d v="2022-01-12T00:00:00"/>
    <s v="Satisfied "/>
    <x v="1"/>
    <s v="Very Satisfied"/>
    <n v="2"/>
    <n v="0"/>
    <s v="Meets Expectation"/>
    <s v="Meets Expectation"/>
    <x v="1"/>
    <s v="Keep"/>
  </r>
  <r>
    <s v="5A04-0EB4"/>
    <s v="Debbie Martinho"/>
    <s v="Female"/>
    <n v="27"/>
    <s v="(25-34)"/>
    <s v="Frequent Traveller"/>
    <s v="Sales"/>
    <s v="Sales Representative"/>
    <n v="43"/>
    <s v="California"/>
    <n v="24583"/>
    <s v="Low Salary"/>
    <s v="Mixed or multiple ethnic groups"/>
    <s v="Bachelors "/>
    <s v="Marketing"/>
    <s v="Single"/>
    <s v="Yes"/>
    <s v="Yes"/>
    <n v="7"/>
    <n v="0"/>
    <n v="1"/>
    <n v="6"/>
    <s v="PR3700"/>
    <d v="2014-08-16T00:00:00"/>
    <d v="2020-02-15T00:00:00"/>
    <d v="2021-08-16T00:00:00"/>
    <s v="Neutral"/>
    <x v="1"/>
    <s v="Dissatisfied"/>
    <n v="1"/>
    <n v="2"/>
    <s v="Above and Beyond"/>
    <s v="Above and Beyond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3701"/>
    <d v="2012-01-15T00:00:00"/>
    <d v="2020-02-15T00:00:00"/>
    <d v="2022-01-15T00:00:00"/>
    <s v="Very Satisfied"/>
    <x v="1"/>
    <s v="Neutral"/>
    <n v="3"/>
    <n v="1"/>
    <s v="Exceeds Expectation "/>
    <s v="Exceeds Expectation "/>
    <x v="2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3702"/>
    <d v="2012-01-15T00:00:00"/>
    <d v="2020-02-15T00:00:00"/>
    <d v="2022-01-15T00:00:00"/>
    <s v="Neutral"/>
    <x v="3"/>
    <s v="Satisfied "/>
    <n v="2"/>
    <n v="2"/>
    <s v="Needs Improvement"/>
    <s v="Above and Beyond"/>
    <x v="2"/>
    <s v="Keep"/>
  </r>
  <r>
    <s v="F1B6-31B7"/>
    <s v="Idette Connett"/>
    <s v="Female"/>
    <n v="25"/>
    <s v="(25-34)"/>
    <s v="Some Travel"/>
    <s v="Human Resources"/>
    <s v="HR Executive"/>
    <n v="31"/>
    <s v="California"/>
    <n v="48797"/>
    <s v="Low Salary"/>
    <s v="Mixed or multiple ethnic groups"/>
    <s v="Bachelors "/>
    <s v="Marketing"/>
    <s v="Married"/>
    <s v="No"/>
    <s v="No"/>
    <n v="4"/>
    <n v="2"/>
    <n v="4"/>
    <n v="4"/>
    <s v="PR3703"/>
    <d v="2018-04-28T00:00:00"/>
    <d v="2020-02-15T00:00:00"/>
    <d v="2022-04-28T00:00:00"/>
    <s v="Satisfied "/>
    <x v="2"/>
    <s v="Satisfied "/>
    <n v="1"/>
    <n v="0"/>
    <s v="Exceeds Expectation "/>
    <s v="Exceeds Expectation "/>
    <x v="2"/>
    <s v="Keep"/>
  </r>
  <r>
    <s v="3261-373A"/>
    <s v="Dorey Arpur"/>
    <s v="Female"/>
    <n v="26"/>
    <s v="(25-34)"/>
    <s v="Frequent Traveller"/>
    <s v="Technology"/>
    <s v="Senior Software Engineer"/>
    <n v="5"/>
    <s v="Illinois"/>
    <n v="99203"/>
    <s v="Low Salary"/>
    <s v="White"/>
    <s v="Bachelors "/>
    <s v="Computer Science"/>
    <s v="Married"/>
    <s v="Yes"/>
    <s v="No"/>
    <n v="6"/>
    <n v="3"/>
    <n v="3"/>
    <n v="4"/>
    <s v="PR3704"/>
    <d v="2016-12-28T00:00:00"/>
    <d v="2020-02-16T00:00:00"/>
    <d v="2022-12-28T00:00:00"/>
    <s v="Very Satisfied"/>
    <x v="3"/>
    <s v="Dissatisfied"/>
    <n v="1"/>
    <n v="3"/>
    <s v="Meets Expectation"/>
    <s v="Meets Expectation"/>
    <x v="1"/>
    <s v="Keep"/>
  </r>
  <r>
    <s v="B97B-73D7"/>
    <s v="Chelsie Isakovitch"/>
    <s v="Female"/>
    <n v="29"/>
    <s v="(25-34)"/>
    <s v="Frequent Traveller"/>
    <s v="Sales"/>
    <s v="Sales Executive"/>
    <n v="18"/>
    <s v="California"/>
    <n v="177402"/>
    <s v="Medium Salary"/>
    <s v="American Indian or Alaska Native"/>
    <s v="Bachelors "/>
    <s v="Marketing"/>
    <s v="Single"/>
    <s v="No"/>
    <s v="Yes"/>
    <n v="6"/>
    <n v="3"/>
    <n v="5"/>
    <n v="3"/>
    <s v="PR3706"/>
    <d v="2014-07-10T00:00:00"/>
    <d v="2020-02-17T00:00:00"/>
    <d v="2020-07-10T00:00:00"/>
    <s v="Very Satisfied"/>
    <x v="0"/>
    <s v="Satisfied "/>
    <n v="1"/>
    <n v="0"/>
    <s v="Needs Improvement"/>
    <s v="Above and Beyond"/>
    <x v="3"/>
    <s v="Keep"/>
  </r>
  <r>
    <s v="D351-C7E4"/>
    <s v="Doralin Whiley"/>
    <s v="Female"/>
    <n v="42"/>
    <s v="(35-44)"/>
    <s v="Some Travel"/>
    <s v="Technology"/>
    <s v="Data Scientist"/>
    <n v="9"/>
    <s v="California"/>
    <n v="73577"/>
    <s v="Low Salary"/>
    <s v="Asian or Asian American"/>
    <s v="High School "/>
    <s v="Information Systems"/>
    <s v="Married"/>
    <s v="No"/>
    <s v="No"/>
    <n v="9"/>
    <n v="9"/>
    <n v="9"/>
    <n v="6"/>
    <s v="PR3707"/>
    <d v="2013-01-23T00:00:00"/>
    <d v="2020-02-17T00:00:00"/>
    <d v="2022-01-23T00:00:00"/>
    <s v="Neutral"/>
    <x v="2"/>
    <s v="Neutral"/>
    <n v="1"/>
    <n v="1"/>
    <s v="Exceeds Expectation "/>
    <s v="Above and Beyond"/>
    <x v="2"/>
    <s v="Keep"/>
  </r>
  <r>
    <s v="EEA0-C109"/>
    <s v="Silvan Bratcher"/>
    <s v="Male"/>
    <n v="26"/>
    <s v="(25-34)"/>
    <s v="Some Travel"/>
    <s v="Sales"/>
    <s v="Sales Executive"/>
    <n v="3"/>
    <s v="New York"/>
    <n v="56892"/>
    <s v="Low Salary"/>
    <s v="White"/>
    <s v="No Formal Qualifications"/>
    <s v="Marketing"/>
    <s v="Married"/>
    <s v="No"/>
    <s v="No"/>
    <n v="7"/>
    <n v="1"/>
    <n v="3"/>
    <n v="3"/>
    <s v="PR3708"/>
    <d v="2015-09-29T00:00:00"/>
    <d v="2020-02-17T00:00:00"/>
    <d v="2022-09-29T00:00:00"/>
    <s v="Very Satisfied"/>
    <x v="0"/>
    <s v="Very Satisfied"/>
    <n v="1"/>
    <n v="2"/>
    <s v="Exceeds Expectation "/>
    <s v="Above and Beyond"/>
    <x v="2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3709"/>
    <d v="2012-01-11T00:00:00"/>
    <d v="2020-02-18T00:00:00"/>
    <d v="2022-01-11T00:00:00"/>
    <s v="Satisfied "/>
    <x v="2"/>
    <s v="Dissatisfied"/>
    <n v="3"/>
    <n v="3"/>
    <s v="Meets Expectation"/>
    <s v="Meets Expectation"/>
    <x v="1"/>
    <s v="Keep"/>
  </r>
  <r>
    <s v="2219-56CA"/>
    <s v="Sloane Shera"/>
    <s v="Non-Binary"/>
    <n v="28"/>
    <s v="(25-34)"/>
    <s v="Some Travel"/>
    <s v="Sales"/>
    <s v="Sales Executive"/>
    <n v="38"/>
    <s v="Illinois"/>
    <n v="185380"/>
    <s v="Medium Salary"/>
    <s v="Mixed or multiple ethnic groups"/>
    <s v="Bachelors "/>
    <s v="Marketing"/>
    <s v="Divorced"/>
    <s v="No"/>
    <s v="Yes"/>
    <n v="5"/>
    <n v="2"/>
    <n v="5"/>
    <n v="3"/>
    <s v="PR3710"/>
    <d v="2015-09-21T00:00:00"/>
    <d v="2020-02-20T00:00:00"/>
    <d v="2020-09-21T00:00:00"/>
    <s v="Satisfied "/>
    <x v="3"/>
    <s v="Neutral"/>
    <n v="1"/>
    <n v="0"/>
    <s v="Above and Beyond"/>
    <s v="Above and Beyond"/>
    <x v="3"/>
    <s v="Keep"/>
  </r>
  <r>
    <s v="B437-FCF8"/>
    <s v="Nettie Liley"/>
    <s v="Female"/>
    <n v="26"/>
    <s v="(25-34)"/>
    <s v="Some Travel"/>
    <s v="Technology"/>
    <s v="Analytics Sales Manager"/>
    <n v="23"/>
    <s v="California"/>
    <n v="221954"/>
    <s v="Medium Salary"/>
    <s v="American Indian or Alaska Native"/>
    <s v="High School "/>
    <s v="Information Systems"/>
    <s v="Married"/>
    <s v="No"/>
    <s v="No"/>
    <n v="5"/>
    <n v="0"/>
    <n v="3"/>
    <n v="1"/>
    <s v="PR3712"/>
    <d v="2017-03-08T00:00:00"/>
    <d v="2020-02-20T00:00:00"/>
    <d v="2022-03-08T00:00:00"/>
    <s v="Very Satisfied"/>
    <x v="1"/>
    <s v="Satisfied "/>
    <n v="3"/>
    <n v="1"/>
    <s v="Meets Expectation"/>
    <s v="Exceeds Expectation "/>
    <x v="0"/>
    <s v="Keep"/>
  </r>
  <r>
    <s v="F968-671C"/>
    <s v="Eugene Benstead"/>
    <s v="Male"/>
    <n v="27"/>
    <s v="(25-34)"/>
    <s v="Frequent Traveller"/>
    <s v="Sales"/>
    <s v="Sales Executive"/>
    <n v="16"/>
    <s v="California"/>
    <n v="50559"/>
    <s v="Low Salary"/>
    <s v="White"/>
    <s v="Bachelors "/>
    <s v="Technical Degree"/>
    <s v="Single"/>
    <s v="No"/>
    <s v="Yes"/>
    <n v="6"/>
    <n v="0"/>
    <n v="5"/>
    <n v="5"/>
    <s v="PR3714"/>
    <d v="2015-04-14T00:00:00"/>
    <d v="2020-02-21T00:00:00"/>
    <d v="2021-04-14T00:00:00"/>
    <s v="Satisfied "/>
    <x v="3"/>
    <s v="Satisfied "/>
    <n v="1"/>
    <n v="0"/>
    <s v="Meets Expectation"/>
    <s v="Meets Expectation"/>
    <x v="0"/>
    <s v="Keep"/>
  </r>
  <r>
    <s v="F997-FE6C"/>
    <s v="Meryl Slucock"/>
    <s v="Female"/>
    <n v="40"/>
    <s v="(35-44)"/>
    <s v="Some Travel"/>
    <s v="Technology"/>
    <s v="Software Engineer"/>
    <n v="17"/>
    <s v="New York"/>
    <n v="41601"/>
    <s v="Low Salary"/>
    <s v="White"/>
    <s v="No Formal Qualifications"/>
    <s v="Information Systems"/>
    <s v="Married"/>
    <s v="No"/>
    <s v="No"/>
    <n v="9"/>
    <n v="8"/>
    <n v="9"/>
    <n v="8"/>
    <s v="PR3715"/>
    <d v="2013-03-08T00:00:00"/>
    <d v="2020-02-21T00:00:00"/>
    <d v="2022-03-08T00:00:00"/>
    <s v="Neutral"/>
    <x v="1"/>
    <s v="Neutral"/>
    <n v="1"/>
    <n v="0"/>
    <s v="Needs Improvement"/>
    <s v="Above and Beyond"/>
    <x v="3"/>
    <s v="Keep"/>
  </r>
  <r>
    <s v="CED0-8D31"/>
    <s v="Dulci Berthot"/>
    <s v="Female"/>
    <n v="36"/>
    <s v="(35-44)"/>
    <s v="Some Travel"/>
    <s v="Technology"/>
    <s v="Analytics Sales Manager"/>
    <n v="43"/>
    <s v="California"/>
    <n v="454993"/>
    <s v="High Salary"/>
    <s v="Black or African American"/>
    <s v="Bachelors "/>
    <s v="Computer Science"/>
    <s v="Single"/>
    <s v="No"/>
    <s v="No"/>
    <n v="8"/>
    <n v="3"/>
    <n v="4"/>
    <n v="0"/>
    <s v="PR3716"/>
    <d v="2014-06-24T00:00:00"/>
    <d v="2020-02-21T00:00:00"/>
    <d v="2022-06-24T00:00:00"/>
    <s v="Satisfied "/>
    <x v="3"/>
    <s v="Satisfied "/>
    <n v="2"/>
    <n v="1"/>
    <s v="Meets Expectation"/>
    <s v="Exceeds Expectation "/>
    <x v="0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3717"/>
    <d v="2012-05-28T00:00:00"/>
    <d v="2020-02-22T00:00:00"/>
    <d v="2022-05-28T00:00:00"/>
    <s v="Neutral"/>
    <x v="3"/>
    <s v="Very Satisfied"/>
    <n v="1"/>
    <n v="1"/>
    <s v="Needs Improvement"/>
    <s v="Meets Expectation"/>
    <x v="0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3718"/>
    <d v="2012-01-19T00:00:00"/>
    <d v="2020-02-22T00:00:00"/>
    <d v="2022-01-19T00:00:00"/>
    <s v="Satisfied "/>
    <x v="3"/>
    <s v="Very Satisfied"/>
    <n v="2"/>
    <n v="0"/>
    <s v="Above and Beyond"/>
    <s v="Above and Beyond"/>
    <x v="3"/>
    <s v="Keep"/>
  </r>
  <r>
    <s v="8ACE-C5CE"/>
    <s v="Germana Gulvin"/>
    <s v="Female"/>
    <n v="43"/>
    <s v="(35-44)"/>
    <s v="Some Travel"/>
    <s v="Sales"/>
    <s v="Sales Executive"/>
    <n v="38"/>
    <s v="New York"/>
    <n v="121510"/>
    <s v="Low Salary"/>
    <s v="American Indian or Alaska Native"/>
    <s v="High School "/>
    <s v="Marketing"/>
    <s v="Married"/>
    <s v="No"/>
    <s v="No"/>
    <n v="9"/>
    <n v="8"/>
    <n v="8"/>
    <n v="5"/>
    <s v="PR3719"/>
    <d v="2013-08-18T00:00:00"/>
    <d v="2020-02-22T00:00:00"/>
    <d v="2022-08-18T00:00:00"/>
    <s v="Neutral"/>
    <x v="1"/>
    <s v="Satisfied "/>
    <n v="2"/>
    <n v="1"/>
    <s v="Exceeds Expectation "/>
    <s v="Meets Expectation"/>
    <x v="1"/>
    <s v="Keep"/>
  </r>
  <r>
    <s v="C6A8-4E8A"/>
    <s v="Clayton Hinemoor"/>
    <s v="Male"/>
    <n v="29"/>
    <s v="(25-34)"/>
    <s v="Some Travel"/>
    <s v="Technology"/>
    <s v="Machine Learning Engineer"/>
    <n v="8"/>
    <s v="New York"/>
    <n v="119083"/>
    <s v="Low Salary"/>
    <s v="White"/>
    <s v="High School "/>
    <s v="Computer Science"/>
    <s v="Married"/>
    <s v="No"/>
    <s v="No"/>
    <n v="8"/>
    <n v="3"/>
    <n v="6"/>
    <n v="4"/>
    <s v="PR3720"/>
    <d v="2014-04-25T00:00:00"/>
    <d v="2020-02-22T00:00:00"/>
    <d v="2022-04-25T00:00:00"/>
    <s v="Very Satisfied"/>
    <x v="3"/>
    <s v="Satisfied "/>
    <n v="1"/>
    <n v="1"/>
    <s v="Needs Improvement"/>
    <s v="Above and Beyond"/>
    <x v="2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3721"/>
    <d v="2012-03-07T00:00:00"/>
    <d v="2020-02-23T00:00:00"/>
    <d v="2022-03-07T00:00:00"/>
    <s v="Neutral"/>
    <x v="1"/>
    <s v="Neutral"/>
    <n v="1"/>
    <n v="3"/>
    <s v="Needs Improvement"/>
    <s v="Exceeds Expectation "/>
    <x v="2"/>
    <s v="Keep"/>
  </r>
  <r>
    <s v="7DA1-A202"/>
    <s v="Gene Sends"/>
    <s v="Female"/>
    <n v="24"/>
    <s v="(18-24)"/>
    <s v="Some Travel"/>
    <s v="Technology"/>
    <s v="Data Scientist"/>
    <n v="18"/>
    <s v="California"/>
    <n v="28539"/>
    <s v="Low Salary"/>
    <s v="Mixed or multiple ethnic groups"/>
    <s v="Masters "/>
    <s v="Computer Science"/>
    <s v="Divorced"/>
    <s v="No"/>
    <s v="No"/>
    <n v="4"/>
    <n v="1"/>
    <n v="2"/>
    <n v="1"/>
    <s v="PR3722"/>
    <d v="2018-09-02T00:00:00"/>
    <d v="2020-02-23T00:00:00"/>
    <d v="2022-09-02T00:00:00"/>
    <s v="Satisfied "/>
    <x v="2"/>
    <s v="Neutral"/>
    <n v="1"/>
    <n v="3"/>
    <s v="Needs Improvement"/>
    <s v="Above and Beyond"/>
    <x v="3"/>
    <s v="Keep"/>
  </r>
  <r>
    <s v="C016-FA12"/>
    <s v="Sofie Dumphries"/>
    <s v="Female"/>
    <n v="25"/>
    <s v="(25-34)"/>
    <s v="Some Travel"/>
    <s v="Sales"/>
    <s v="Sales Representative"/>
    <n v="22"/>
    <s v="New York"/>
    <n v="32894"/>
    <s v="Low Salary"/>
    <s v="American Indian or Alaska Native"/>
    <s v="No Formal Qualifications"/>
    <s v="Marketing"/>
    <s v="Single"/>
    <s v="No"/>
    <s v="Yes"/>
    <n v="2"/>
    <n v="2"/>
    <n v="2"/>
    <n v="1"/>
    <s v="PR3723"/>
    <d v="2018-05-14T00:00:00"/>
    <d v="2020-02-25T00:00:00"/>
    <d v="2020-05-14T00:00:00"/>
    <s v="Satisfied "/>
    <x v="0"/>
    <s v="Very Satisfied"/>
    <n v="1"/>
    <n v="1"/>
    <s v="Above and Beyond"/>
    <s v="Exceeds Expectation "/>
    <x v="0"/>
    <s v="Keep"/>
  </r>
  <r>
    <s v="7816-BF57"/>
    <s v="Noak Pointing"/>
    <s v="Male"/>
    <n v="37"/>
    <s v="(35-44)"/>
    <s v="Some Travel"/>
    <s v="Sales"/>
    <s v="Sales Executive"/>
    <n v="22"/>
    <s v="California"/>
    <n v="92483"/>
    <s v="Low Salary"/>
    <s v="White"/>
    <s v="Masters "/>
    <s v="Marketing"/>
    <s v="Divorced"/>
    <s v="Yes"/>
    <s v="No"/>
    <n v="8"/>
    <n v="5"/>
    <n v="5"/>
    <n v="3"/>
    <s v="PR3724"/>
    <d v="2014-06-23T00:00:00"/>
    <d v="2020-02-25T00:00:00"/>
    <d v="2022-06-23T00:00:00"/>
    <s v="Very Satisfied"/>
    <x v="3"/>
    <s v="Very Satisfied"/>
    <n v="2"/>
    <n v="1"/>
    <s v="Needs Improvement"/>
    <s v="Exceeds Expectation "/>
    <x v="2"/>
    <s v="Keep"/>
  </r>
  <r>
    <s v="D6D2-184B"/>
    <s v="Valenka Kayley"/>
    <s v="Female"/>
    <n v="24"/>
    <s v="(18-24)"/>
    <s v="Some Travel"/>
    <s v="Technology"/>
    <s v="Senior Software Engineer"/>
    <n v="33"/>
    <s v="New York"/>
    <n v="115399"/>
    <s v="Low Salary"/>
    <s v="White"/>
    <s v="Bachelors "/>
    <s v="Information Systems"/>
    <s v="Single"/>
    <s v="No"/>
    <s v="No"/>
    <n v="5"/>
    <n v="5"/>
    <n v="5"/>
    <n v="3"/>
    <s v="PR3725"/>
    <d v="2017-08-09T00:00:00"/>
    <d v="2020-02-25T00:00:00"/>
    <d v="2022-08-09T00:00:00"/>
    <s v="Satisfied "/>
    <x v="2"/>
    <s v="Dissatisfied"/>
    <n v="3"/>
    <n v="3"/>
    <s v="Exceeds Expectation "/>
    <s v="Above and Beyond"/>
    <x v="2"/>
    <s v="Keep"/>
  </r>
  <r>
    <s v="1914-B934"/>
    <s v="Kinna Gaythor"/>
    <s v="Female"/>
    <n v="22"/>
    <s v="(18-24)"/>
    <s v="Frequent Traveller"/>
    <s v="Sales"/>
    <s v="Sales Representative"/>
    <n v="19"/>
    <s v="New York"/>
    <n v="22122"/>
    <s v="Low Salary"/>
    <s v="Mixed or multiple ethnic groups"/>
    <s v="Bachelors "/>
    <s v="Marketing"/>
    <s v="Single"/>
    <s v="Yes"/>
    <s v="Yes"/>
    <n v="3"/>
    <n v="2"/>
    <n v="2"/>
    <n v="1"/>
    <s v="PR3727"/>
    <d v="2018-10-26T00:00:00"/>
    <d v="2020-02-26T00:00:00"/>
    <d v="2021-10-26T00:00:00"/>
    <s v="Very Satisfied"/>
    <x v="3"/>
    <s v="Dissatisfied"/>
    <n v="3"/>
    <n v="3"/>
    <s v="Needs Improvement"/>
    <s v="Exceeds Expectation "/>
    <x v="2"/>
    <s v="Keep"/>
  </r>
  <r>
    <s v="596B-33F4"/>
    <s v="Shell McPeck"/>
    <s v="Male"/>
    <n v="26"/>
    <s v="(25-34)"/>
    <s v="Some Travel"/>
    <s v="Technology"/>
    <s v="Data Scientist"/>
    <n v="2"/>
    <s v="Illinois"/>
    <n v="30207"/>
    <s v="Low Salary"/>
    <s v="White"/>
    <s v="Bachelors "/>
    <s v="Computer Science"/>
    <s v="Divorced"/>
    <s v="Yes"/>
    <s v="Yes"/>
    <n v="5"/>
    <n v="1"/>
    <n v="3"/>
    <n v="0"/>
    <s v="PR3728"/>
    <d v="2016-09-01T00:00:00"/>
    <d v="2020-02-27T00:00:00"/>
    <d v="2021-09-01T00:00:00"/>
    <s v="Very Satisfied"/>
    <x v="2"/>
    <s v="Dissatisfied"/>
    <n v="3"/>
    <n v="1"/>
    <s v="Above and Beyond"/>
    <s v="Above and Beyond"/>
    <x v="3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3729"/>
    <d v="2012-02-23T00:00:00"/>
    <d v="2020-02-27T00:00:00"/>
    <d v="2022-02-23T00:00:00"/>
    <s v="Neutral"/>
    <x v="1"/>
    <s v="Very Satisfied"/>
    <n v="1"/>
    <n v="2"/>
    <s v="Meets Expectation"/>
    <s v="Meets Expectation"/>
    <x v="1"/>
    <s v="Keep"/>
  </r>
  <r>
    <s v="7749-B277"/>
    <s v="Caryl Roycroft"/>
    <s v="Male"/>
    <n v="24"/>
    <s v="(18-24)"/>
    <s v="Some Travel"/>
    <s v="Human Resources"/>
    <s v="HR Executive"/>
    <n v="1"/>
    <s v="Illinois"/>
    <n v="44634"/>
    <s v="Low Salary"/>
    <s v="Mixed or multiple ethnic groups"/>
    <s v="Doctorate"/>
    <s v="Human Resources"/>
    <s v="Married"/>
    <s v="No"/>
    <s v="Yes"/>
    <n v="4"/>
    <n v="3"/>
    <n v="3"/>
    <n v="2"/>
    <s v="PR3731"/>
    <d v="2017-04-25T00:00:00"/>
    <d v="2020-02-28T00:00:00"/>
    <d v="2021-04-25T00:00:00"/>
    <s v="Very Satisfied"/>
    <x v="0"/>
    <s v="Neutral"/>
    <n v="2"/>
    <n v="2"/>
    <s v="Meets Expectation"/>
    <s v="Meets Expectation"/>
    <x v="1"/>
    <s v="Keep"/>
  </r>
  <r>
    <s v="6E7B-D50D"/>
    <s v="Anet Dublin"/>
    <s v="Female"/>
    <n v="38"/>
    <s v="(35-44)"/>
    <s v="Some Travel"/>
    <s v="Technology"/>
    <s v="Senior Software Engineer"/>
    <n v="12"/>
    <s v="California"/>
    <n v="253077"/>
    <s v="Medium Salary"/>
    <s v="White"/>
    <s v="No Formal Qualifications"/>
    <s v="Other"/>
    <s v="Married"/>
    <s v="No"/>
    <s v="No"/>
    <n v="9"/>
    <n v="3"/>
    <n v="3"/>
    <n v="8"/>
    <s v="PR3733"/>
    <d v="2013-06-15T00:00:00"/>
    <d v="2020-02-28T00:00:00"/>
    <d v="2022-06-15T00:00:00"/>
    <s v="Satisfied "/>
    <x v="0"/>
    <s v="Satisfied "/>
    <n v="2"/>
    <n v="0"/>
    <s v="Needs Improvement"/>
    <s v="Above and Beyond"/>
    <x v="2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3737"/>
    <d v="2012-04-04T00:00:00"/>
    <d v="2020-02-29T00:00:00"/>
    <d v="2022-04-04T00:00:00"/>
    <s v="Satisfied "/>
    <x v="3"/>
    <s v="Dissatisfied"/>
    <n v="3"/>
    <n v="3"/>
    <s v="Meets Expectation"/>
    <s v="Above and Beyond"/>
    <x v="2"/>
    <s v="Keep"/>
  </r>
  <r>
    <s v="6EDB-94B7"/>
    <s v="Earle Willowby"/>
    <s v="Male"/>
    <n v="25"/>
    <s v="(25-34)"/>
    <s v="Some Travel"/>
    <s v="Technology"/>
    <s v="Engineering Sales Manager"/>
    <n v="6"/>
    <s v="New York"/>
    <n v="195911"/>
    <s v="Medium Salary"/>
    <s v="White"/>
    <s v="Bachelors "/>
    <s v="Computer Science"/>
    <s v="Single"/>
    <s v="No"/>
    <s v="No"/>
    <n v="7"/>
    <n v="0"/>
    <n v="3"/>
    <n v="4"/>
    <s v="PR3738"/>
    <d v="2015-07-09T00:00:00"/>
    <d v="2020-02-29T00:00:00"/>
    <d v="2022-07-09T00:00:00"/>
    <s v="Very Satisfied"/>
    <x v="0"/>
    <s v="Very Satisfied"/>
    <n v="3"/>
    <n v="2"/>
    <s v="Meets Expectation"/>
    <s v="Exceeds Expectation "/>
    <x v="0"/>
    <s v="Keep"/>
  </r>
  <r>
    <s v="93B1-6510"/>
    <s v="Giraldo Matyashev"/>
    <s v="Male"/>
    <n v="28"/>
    <s v="(25-34)"/>
    <s v="No Travel "/>
    <s v="Technology"/>
    <s v="Data Scientist"/>
    <n v="30"/>
    <s v="California"/>
    <n v="52930"/>
    <s v="Low Salary"/>
    <s v="White"/>
    <s v="Bachelors "/>
    <s v="Computer Science"/>
    <s v="Single"/>
    <s v="No"/>
    <s v="No"/>
    <n v="7"/>
    <n v="1"/>
    <n v="4"/>
    <n v="2"/>
    <s v="PR3739"/>
    <d v="2015-02-23T00:00:00"/>
    <d v="2020-02-29T00:00:00"/>
    <d v="2022-02-23T00:00:00"/>
    <s v="Neutral"/>
    <x v="1"/>
    <s v="Very Satisfied"/>
    <n v="3"/>
    <n v="1"/>
    <s v="Above and Beyond"/>
    <s v="Exceeds Expectation "/>
    <x v="0"/>
    <s v="Keep"/>
  </r>
  <r>
    <s v="EACC-D1F6"/>
    <s v="Garth Gove"/>
    <s v="Male"/>
    <n v="25"/>
    <s v="(25-34)"/>
    <s v="Some Travel"/>
    <s v="Technology"/>
    <s v="Data Scientist"/>
    <n v="20"/>
    <s v="California"/>
    <n v="27673"/>
    <s v="Low Salary"/>
    <s v="White"/>
    <s v="Bachelors "/>
    <s v="Computer Science"/>
    <s v="Married"/>
    <s v="Yes"/>
    <s v="Yes"/>
    <n v="3"/>
    <n v="2"/>
    <n v="3"/>
    <n v="1"/>
    <s v="PR3740"/>
    <d v="2017-05-05T00:00:00"/>
    <d v="2020-03-01T00:00:00"/>
    <d v="2020-05-05T00:00:00"/>
    <s v="Satisfied "/>
    <x v="2"/>
    <s v="Very Satisfied"/>
    <n v="3"/>
    <n v="1"/>
    <s v="Needs Improvement"/>
    <s v="Meets Expectation"/>
    <x v="0"/>
    <s v="Keep"/>
  </r>
  <r>
    <s v="21B3-8491"/>
    <s v="Nicky Janssens"/>
    <s v="Male"/>
    <n v="42"/>
    <s v="(35-44)"/>
    <s v="Some Travel"/>
    <s v="Technology"/>
    <s v="Analytics Sales Manager"/>
    <n v="37"/>
    <s v="California"/>
    <n v="244114"/>
    <s v="Medium Salary"/>
    <s v="Black or African American"/>
    <s v="Masters "/>
    <s v="Computer Science"/>
    <s v="Married"/>
    <s v="No"/>
    <s v="No"/>
    <n v="9"/>
    <n v="6"/>
    <n v="7"/>
    <n v="0"/>
    <s v="PR3741"/>
    <d v="2013-05-28T00:00:00"/>
    <d v="2020-03-01T00:00:00"/>
    <d v="2022-05-28T00:00:00"/>
    <s v="Satisfied "/>
    <x v="3"/>
    <s v="Very Satisfied"/>
    <n v="1"/>
    <n v="0"/>
    <s v="Exceeds Expectation "/>
    <s v="Meets Expectation"/>
    <x v="1"/>
    <s v="Keep"/>
  </r>
  <r>
    <s v="ABB5-0B95"/>
    <s v="Thomasine Odell"/>
    <s v="Non-Binary"/>
    <n v="28"/>
    <s v="(25-34)"/>
    <s v="No Travel "/>
    <s v="Technology"/>
    <s v="Data Scientist"/>
    <n v="26"/>
    <s v="California"/>
    <n v="112175"/>
    <s v="Low Salary"/>
    <s v="Mixed or multiple ethnic groups"/>
    <s v="Doctorate"/>
    <s v="Computer Science"/>
    <s v="Married"/>
    <s v="No"/>
    <s v="No"/>
    <n v="7"/>
    <n v="1"/>
    <n v="3"/>
    <n v="4"/>
    <s v="PR3742"/>
    <d v="2015-09-30T00:00:00"/>
    <d v="2020-03-01T00:00:00"/>
    <d v="2022-09-30T00:00:00"/>
    <s v="Very Satisfied"/>
    <x v="1"/>
    <s v="Dissatisfied"/>
    <n v="2"/>
    <n v="2"/>
    <s v="Above and Beyond"/>
    <s v="Above and Beyond"/>
    <x v="3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3746"/>
    <d v="2012-03-28T00:00:00"/>
    <d v="2020-03-02T00:00:00"/>
    <d v="2022-03-28T00:00:00"/>
    <s v="Neutral"/>
    <x v="2"/>
    <s v="Dissatisfied"/>
    <n v="2"/>
    <n v="2"/>
    <s v="Meets Expectation"/>
    <s v="Above and Beyond"/>
    <x v="3"/>
    <s v="Keep"/>
  </r>
  <r>
    <s v="03D3-AA88"/>
    <s v="Mycah Brolechan"/>
    <s v="Male"/>
    <n v="23"/>
    <s v="(18-24)"/>
    <s v="Some Travel"/>
    <s v="Technology"/>
    <s v="Software Engineer"/>
    <n v="8"/>
    <s v="New York"/>
    <n v="42250"/>
    <s v="Low Salary"/>
    <s v="White"/>
    <s v="Masters "/>
    <s v="Other"/>
    <s v="Married"/>
    <s v="No"/>
    <s v="No"/>
    <n v="4"/>
    <n v="1"/>
    <n v="2"/>
    <n v="4"/>
    <s v="PR3747"/>
    <d v="2018-03-26T00:00:00"/>
    <d v="2020-03-02T00:00:00"/>
    <d v="2022-03-26T00:00:00"/>
    <s v="Neutral"/>
    <x v="1"/>
    <s v="Dissatisfied"/>
    <n v="1"/>
    <n v="1"/>
    <s v="Meets Expectation"/>
    <s v="Above and Beyond"/>
    <x v="2"/>
    <s v="Keep"/>
  </r>
  <r>
    <s v="5AA7-C7BA"/>
    <s v="Reggis Greenset"/>
    <s v="Male"/>
    <n v="26"/>
    <s v="(25-34)"/>
    <s v="Some Travel"/>
    <s v="Technology"/>
    <s v="Engineering Sales Manager"/>
    <n v="35"/>
    <s v="California"/>
    <n v="292386"/>
    <s v="Medium Salary"/>
    <s v="American Indian or Alaska Native"/>
    <s v="Masters "/>
    <s v="Information Systems"/>
    <s v="Divorced"/>
    <s v="No"/>
    <s v="No"/>
    <n v="5"/>
    <n v="2"/>
    <n v="2"/>
    <n v="5"/>
    <s v="PR3749"/>
    <d v="2017-08-14T00:00:00"/>
    <d v="2020-03-03T00:00:00"/>
    <d v="2022-08-14T00:00:00"/>
    <s v="Very Satisfied"/>
    <x v="3"/>
    <s v="Very Satisfied"/>
    <n v="3"/>
    <n v="1"/>
    <s v="Above and Beyond"/>
    <s v="Meets Expectation"/>
    <x v="1"/>
    <s v="Keep"/>
  </r>
  <r>
    <s v="D69C-8F84"/>
    <s v="Sada Torrent"/>
    <s v="Female"/>
    <n v="40"/>
    <s v="(35-44)"/>
    <s v="Some Travel"/>
    <s v="Technology"/>
    <s v="Data Scientist"/>
    <n v="26"/>
    <s v="California"/>
    <n v="59899"/>
    <s v="Low Salary"/>
    <s v="Mixed or multiple ethnic groups"/>
    <s v="Bachelors "/>
    <s v="Information Systems"/>
    <s v="Divorced"/>
    <s v="No"/>
    <s v="No"/>
    <n v="8"/>
    <n v="2"/>
    <n v="3"/>
    <n v="6"/>
    <s v="PR375"/>
    <d v="2014-02-06T00:00:00"/>
    <d v="2014-07-29T00:00:00"/>
    <d v="2022-02-06T00:00:00"/>
    <s v="Satisfied "/>
    <x v="2"/>
    <s v="Very Satisfied"/>
    <n v="2"/>
    <n v="3"/>
    <s v="Exceeds Expectation "/>
    <s v="Above and Beyond"/>
    <x v="3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3752"/>
    <d v="2012-04-01T00:00:00"/>
    <d v="2020-03-04T00:00:00"/>
    <d v="2022-04-01T00:00:00"/>
    <s v="Neutral"/>
    <x v="0"/>
    <s v="Satisfied "/>
    <n v="2"/>
    <n v="1"/>
    <s v="Above and Beyond"/>
    <s v="Exceeds Expectation "/>
    <x v="0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3753"/>
    <d v="2012-05-13T00:00:00"/>
    <d v="2020-03-04T00:00:00"/>
    <d v="2022-05-13T00:00:00"/>
    <s v="Neutral"/>
    <x v="1"/>
    <s v="Dissatisfied"/>
    <n v="3"/>
    <n v="1"/>
    <s v="Exceeds Expectation "/>
    <s v="Meets Expectation"/>
    <x v="1"/>
    <s v="Keep"/>
  </r>
  <r>
    <s v="468A-E249"/>
    <s v="Ninon Leathwood"/>
    <s v="Female"/>
    <n v="26"/>
    <s v="(25-34)"/>
    <s v="Some Travel"/>
    <s v="Technology"/>
    <s v="Engineering Sales Manager"/>
    <n v="22"/>
    <s v="California"/>
    <n v="206137"/>
    <s v="Medium Salary"/>
    <s v="Mixed or multiple ethnic groups"/>
    <s v="Bachelors "/>
    <s v="Business Studies"/>
    <s v="Married"/>
    <s v="No"/>
    <s v="No"/>
    <n v="7"/>
    <n v="1"/>
    <n v="1"/>
    <n v="5"/>
    <s v="PR3754"/>
    <d v="2015-06-27T00:00:00"/>
    <d v="2020-03-04T00:00:00"/>
    <d v="2022-06-27T00:00:00"/>
    <s v="Satisfied "/>
    <x v="2"/>
    <s v="Neutral"/>
    <n v="1"/>
    <n v="0"/>
    <s v="Meets Expectation"/>
    <s v="Exceeds Expectation "/>
    <x v="2"/>
    <s v="Keep"/>
  </r>
  <r>
    <s v="36E1-3DDF"/>
    <s v="Connie Widocks"/>
    <s v="Non-Binary"/>
    <n v="24"/>
    <s v="(18-24)"/>
    <s v="Some Travel"/>
    <s v="Technology"/>
    <s v="Software Engineer"/>
    <n v="26"/>
    <s v="California"/>
    <n v="34657"/>
    <s v="Low Salary"/>
    <s v="Black or African American"/>
    <s v="High School "/>
    <s v="Computer Science"/>
    <s v="Single"/>
    <s v="No"/>
    <s v="No"/>
    <n v="5"/>
    <n v="5"/>
    <n v="5"/>
    <n v="2"/>
    <s v="PR3755"/>
    <d v="2017-11-21T00:00:00"/>
    <d v="2020-03-04T00:00:00"/>
    <d v="2022-11-21T00:00:00"/>
    <s v="Very Satisfied"/>
    <x v="2"/>
    <s v="Satisfied "/>
    <n v="1"/>
    <n v="1"/>
    <s v="Exceeds Expectation "/>
    <s v="Exceeds Expectation "/>
    <x v="0"/>
    <s v="Keep"/>
  </r>
  <r>
    <s v="D970-9F5E"/>
    <s v="Lilla Ledamun"/>
    <s v="Female"/>
    <n v="29"/>
    <s v="(25-34)"/>
    <s v="Some Travel"/>
    <s v="Technology"/>
    <s v="Data Scientist"/>
    <n v="36"/>
    <s v="California"/>
    <n v="46813"/>
    <s v="Low Salary"/>
    <s v="Asian or Asian American"/>
    <s v="Bachelors "/>
    <s v="Computer Science"/>
    <s v="Married"/>
    <s v="No"/>
    <s v="Yes"/>
    <n v="6"/>
    <n v="1"/>
    <n v="1"/>
    <n v="1"/>
    <s v="PR3757"/>
    <d v="2014-05-29T00:00:00"/>
    <d v="2020-03-05T00:00:00"/>
    <d v="2020-05-29T00:00:00"/>
    <s v="Satisfied "/>
    <x v="1"/>
    <s v="Very Satisfied"/>
    <n v="2"/>
    <n v="1"/>
    <s v="Exceeds Expectation "/>
    <s v="Exceeds Expectation "/>
    <x v="0"/>
    <s v="Keep"/>
  </r>
  <r>
    <s v="ACD5-5FA2"/>
    <s v="Judye Offield"/>
    <s v="Female"/>
    <n v="28"/>
    <s v="(25-34)"/>
    <s v="Some Travel"/>
    <s v="Sales"/>
    <s v="Sales Representative"/>
    <n v="17"/>
    <s v="California"/>
    <n v="70787"/>
    <s v="Low Salary"/>
    <s v="White"/>
    <s v="Bachelors "/>
    <s v="Technical Degree"/>
    <s v="Divorced"/>
    <s v="Yes"/>
    <s v="No"/>
    <n v="7"/>
    <n v="2"/>
    <n v="5"/>
    <n v="5"/>
    <s v="PR3759"/>
    <d v="2015-11-26T00:00:00"/>
    <d v="2020-03-05T00:00:00"/>
    <d v="2022-11-26T00:00:00"/>
    <s v="Satisfied "/>
    <x v="2"/>
    <s v="Satisfied "/>
    <n v="3"/>
    <n v="2"/>
    <s v="Above and Beyond"/>
    <s v="Exceeds Expectation "/>
    <x v="2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376"/>
    <d v="2012-01-04T00:00:00"/>
    <d v="2014-07-31T00:00:00"/>
    <d v="2022-01-04T00:00:00"/>
    <s v="Very Satisfied"/>
    <x v="3"/>
    <s v="Satisfied "/>
    <n v="3"/>
    <n v="2"/>
    <s v="Meets Expectation"/>
    <s v="Exceeds Expectation "/>
    <x v="2"/>
    <s v="Keep"/>
  </r>
  <r>
    <s v="E7F5-0AD1"/>
    <s v="Walden Skuce"/>
    <s v="Male"/>
    <n v="24"/>
    <s v="(18-24)"/>
    <s v="Some Travel"/>
    <s v="Technology"/>
    <s v="Machine Learning Engineer"/>
    <n v="16"/>
    <s v="California"/>
    <n v="55814"/>
    <s v="Low Salary"/>
    <s v="Asian or Asian American"/>
    <s v="No Formal Qualifications"/>
    <s v="Computer Science"/>
    <s v="Married"/>
    <s v="No"/>
    <s v="No"/>
    <n v="5"/>
    <n v="3"/>
    <n v="4"/>
    <n v="3"/>
    <s v="PR3760"/>
    <d v="2017-03-21T00:00:00"/>
    <d v="2020-03-05T00:00:00"/>
    <d v="2022-03-21T00:00:00"/>
    <s v="Very Satisfied"/>
    <x v="0"/>
    <s v="Dissatisfied"/>
    <n v="2"/>
    <n v="2"/>
    <s v="Above and Beyond"/>
    <s v="Meets Expectation"/>
    <x v="0"/>
    <s v="Keep"/>
  </r>
  <r>
    <s v="ABC2-0036"/>
    <s v="Gerta Littlewood"/>
    <s v="Female"/>
    <n v="24"/>
    <s v="(18-24)"/>
    <s v="Some Travel"/>
    <s v="Technology"/>
    <s v="Data Scientist"/>
    <n v="17"/>
    <s v="New York"/>
    <n v="101408"/>
    <s v="Low Salary"/>
    <s v="Mixed or multiple ethnic groups"/>
    <s v="Bachelors "/>
    <s v="Information Systems"/>
    <s v="Married"/>
    <s v="No"/>
    <s v="No"/>
    <n v="4"/>
    <n v="0"/>
    <n v="2"/>
    <n v="1"/>
    <s v="PR3761"/>
    <d v="2018-05-31T00:00:00"/>
    <d v="2020-03-05T00:00:00"/>
    <d v="2022-05-31T00:00:00"/>
    <s v="Satisfied "/>
    <x v="2"/>
    <s v="Neutral"/>
    <n v="1"/>
    <n v="0"/>
    <s v="Exceeds Expectation "/>
    <s v="Exceeds Expectation "/>
    <x v="2"/>
    <s v="Keep"/>
  </r>
  <r>
    <s v="3044-EB49"/>
    <s v="Rolando Pioch"/>
    <s v="Male"/>
    <n v="23"/>
    <s v="(18-24)"/>
    <s v="Some Travel"/>
    <s v="Sales"/>
    <s v="Sales Executive"/>
    <n v="44"/>
    <s v="New York"/>
    <n v="100314"/>
    <s v="Low Salary"/>
    <s v="White"/>
    <s v="High School "/>
    <s v="Economics"/>
    <s v="Married"/>
    <s v="Yes"/>
    <s v="No"/>
    <n v="3"/>
    <n v="2"/>
    <n v="3"/>
    <n v="3"/>
    <s v="PR3762"/>
    <d v="2019-09-25T00:00:00"/>
    <d v="2020-03-05T00:00:00"/>
    <d v="2022-09-25T00:00:00"/>
    <s v="Neutral"/>
    <x v="2"/>
    <s v="Very Satisfied"/>
    <n v="3"/>
    <n v="2"/>
    <s v="Above and Beyond"/>
    <s v="Above and Beyond"/>
    <x v="2"/>
    <s v="Keep"/>
  </r>
  <r>
    <s v="7EE7-2C43"/>
    <s v="Tobye Dietmar"/>
    <s v="Female"/>
    <n v="29"/>
    <s v="(25-34)"/>
    <s v="Some Travel"/>
    <s v="Technology"/>
    <s v="Data Scientist"/>
    <n v="9"/>
    <s v="New York"/>
    <n v="48321"/>
    <s v="Low Salary"/>
    <s v="Black or African American"/>
    <s v="Masters "/>
    <s v="Computer Science"/>
    <s v="Single"/>
    <s v="Yes"/>
    <s v="Yes"/>
    <n v="7"/>
    <n v="2"/>
    <n v="3"/>
    <n v="2"/>
    <s v="PR3763"/>
    <d v="2013-10-26T00:00:00"/>
    <d v="2020-03-06T00:00:00"/>
    <d v="2020-10-26T00:00:00"/>
    <s v="Satisfied "/>
    <x v="0"/>
    <s v="Neutral"/>
    <n v="2"/>
    <n v="2"/>
    <s v="Above and Beyond"/>
    <s v="Exceeds Expectation "/>
    <x v="0"/>
    <s v="Keep"/>
  </r>
  <r>
    <s v="D954-6402"/>
    <s v="Ara Daulton"/>
    <s v="Male"/>
    <n v="25"/>
    <s v="(25-34)"/>
    <s v="Some Travel"/>
    <s v="Sales"/>
    <s v="Sales Executive"/>
    <n v="14"/>
    <s v="Illinois"/>
    <n v="123307"/>
    <s v="Low Salary"/>
    <s v="White"/>
    <s v="Bachelors "/>
    <s v="Marketing"/>
    <s v="Single"/>
    <s v="Yes"/>
    <s v="Yes"/>
    <n v="7"/>
    <n v="2"/>
    <n v="3"/>
    <n v="1"/>
    <s v="PR3764"/>
    <d v="2015-12-23T00:00:00"/>
    <d v="2020-03-06T00:00:00"/>
    <d v="2022-12-23T00:00:00"/>
    <s v="Neutral"/>
    <x v="3"/>
    <s v="Neutral"/>
    <n v="2"/>
    <n v="1"/>
    <s v="Above and Beyond"/>
    <s v="Meets Expectation"/>
    <x v="1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3765"/>
    <d v="2012-01-12T00:00:00"/>
    <d v="2020-03-06T00:00:00"/>
    <d v="2022-01-12T00:00:00"/>
    <s v="Neutral"/>
    <x v="0"/>
    <s v="Neutral"/>
    <n v="3"/>
    <n v="2"/>
    <s v="Meets Expectation"/>
    <s v="Meets Expectation"/>
    <x v="1"/>
    <s v="Keep"/>
  </r>
  <r>
    <s v="5F5B-83B1"/>
    <s v="Michelina Chester"/>
    <s v="Female"/>
    <n v="38"/>
    <s v="(35-44)"/>
    <s v="Frequent Traveller"/>
    <s v="Technology"/>
    <s v="Engineering Sales Manager"/>
    <n v="44"/>
    <s v="California"/>
    <n v="293425"/>
    <s v="Medium Salary"/>
    <s v="White"/>
    <s v="High School "/>
    <s v="Computer Science"/>
    <s v="Single"/>
    <s v="Yes"/>
    <s v="No"/>
    <n v="5"/>
    <n v="4"/>
    <n v="4"/>
    <n v="4"/>
    <s v="PR3767"/>
    <d v="2017-09-05T00:00:00"/>
    <d v="2020-03-06T00:00:00"/>
    <d v="2022-09-05T00:00:00"/>
    <s v="Very Satisfied"/>
    <x v="0"/>
    <s v="Dissatisfied"/>
    <n v="3"/>
    <n v="1"/>
    <s v="Meets Expectation"/>
    <s v="Meets Expectation"/>
    <x v="0"/>
    <s v="Keep"/>
  </r>
  <r>
    <s v="D86B-2E5E"/>
    <s v="Michele Deane"/>
    <s v="Female"/>
    <n v="27"/>
    <s v="(25-34)"/>
    <s v="Some Travel"/>
    <s v="Sales"/>
    <s v="Sales Executive"/>
    <n v="25"/>
    <s v="New York"/>
    <n v="91202"/>
    <s v="Low Salary"/>
    <s v="White"/>
    <s v="Bachelors "/>
    <s v="Technical Degree"/>
    <s v="Married"/>
    <s v="Yes"/>
    <s v="No"/>
    <n v="7"/>
    <n v="5"/>
    <n v="7"/>
    <n v="2"/>
    <s v="PR3768"/>
    <d v="2015-02-15T00:00:00"/>
    <d v="2020-03-07T00:00:00"/>
    <d v="2022-02-15T00:00:00"/>
    <s v="Very Satisfied"/>
    <x v="1"/>
    <s v="Very Satisfied"/>
    <n v="2"/>
    <n v="0"/>
    <s v="Exceeds Expectation "/>
    <s v="Above and Beyond"/>
    <x v="2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3769"/>
    <d v="2013-09-25T00:00:00"/>
    <d v="2020-03-08T00:00:00"/>
    <d v="2021-09-25T00:00:00"/>
    <s v="Neutral"/>
    <x v="3"/>
    <s v="Neutral"/>
    <n v="3"/>
    <n v="0"/>
    <s v="Meets Expectation"/>
    <s v="Meets Expectation"/>
    <x v="1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3770"/>
    <d v="2012-02-07T00:00:00"/>
    <d v="2020-03-08T00:00:00"/>
    <d v="2022-02-07T00:00:00"/>
    <s v="Satisfied "/>
    <x v="2"/>
    <s v="Very Satisfied"/>
    <n v="1"/>
    <n v="3"/>
    <s v="Needs Improvement"/>
    <s v="Above and Beyond"/>
    <x v="2"/>
    <s v="Keep"/>
  </r>
  <r>
    <s v="0C23-26DD"/>
    <s v="Bathsheba Ablewhite"/>
    <s v="Female"/>
    <n v="35"/>
    <s v="(35-44)"/>
    <s v="Some Travel"/>
    <s v="Sales"/>
    <s v="Sales Representative"/>
    <n v="23"/>
    <s v="New York"/>
    <n v="81389"/>
    <s v="Low Salary"/>
    <s v="White"/>
    <s v="Bachelors "/>
    <s v="Economics"/>
    <s v="Married"/>
    <s v="No"/>
    <s v="No"/>
    <n v="9"/>
    <n v="3"/>
    <n v="7"/>
    <n v="5"/>
    <s v="PR3771"/>
    <d v="2013-03-11T00:00:00"/>
    <d v="2020-03-08T00:00:00"/>
    <d v="2022-03-11T00:00:00"/>
    <s v="Very Satisfied"/>
    <x v="2"/>
    <s v="Very Satisfied"/>
    <n v="3"/>
    <n v="2"/>
    <s v="Above and Beyond"/>
    <s v="Exceeds Expectation "/>
    <x v="2"/>
    <s v="Keep"/>
  </r>
  <r>
    <s v="F72B-49FF"/>
    <s v="Gerianne Tidbold"/>
    <s v="Female"/>
    <n v="36"/>
    <s v="(35-44)"/>
    <s v="Some Travel"/>
    <s v="Technology"/>
    <s v="Machine Learning Engineer"/>
    <n v="14"/>
    <s v="California"/>
    <n v="251681"/>
    <s v="Medium Salary"/>
    <s v="American Indian or Alaska Native"/>
    <s v="Bachelors "/>
    <s v="Business Studies"/>
    <s v="Married"/>
    <s v="No"/>
    <s v="No"/>
    <n v="4"/>
    <n v="2"/>
    <n v="3"/>
    <n v="3"/>
    <s v="PR3773"/>
    <d v="2018-08-12T00:00:00"/>
    <d v="2020-03-09T00:00:00"/>
    <d v="2022-08-12T00:00:00"/>
    <s v="Neutral"/>
    <x v="3"/>
    <s v="Very Satisfied"/>
    <n v="3"/>
    <n v="1"/>
    <s v="Needs Improvement"/>
    <s v="Meets Expectation"/>
    <x v="1"/>
    <s v="Keep"/>
  </r>
  <r>
    <s v="34FB-D8F3"/>
    <s v="Sheffie McCrum"/>
    <s v="Male"/>
    <n v="25"/>
    <s v="(25-34)"/>
    <s v="Some Travel"/>
    <s v="Technology"/>
    <s v="Engineering Sales Manager"/>
    <n v="11"/>
    <s v="New York"/>
    <n v="285138"/>
    <s v="Medium Salary"/>
    <s v="White"/>
    <s v="High School "/>
    <s v="Computer Science"/>
    <s v="Married"/>
    <s v="No"/>
    <s v="No"/>
    <n v="4"/>
    <n v="0"/>
    <n v="3"/>
    <n v="4"/>
    <s v="PR3776"/>
    <d v="2018-03-21T00:00:00"/>
    <d v="2020-03-10T00:00:00"/>
    <d v="2022-03-21T00:00:00"/>
    <s v="Satisfied "/>
    <x v="2"/>
    <s v="Very Satisfied"/>
    <n v="1"/>
    <n v="1"/>
    <s v="Needs Improvement"/>
    <s v="Above and Beyond"/>
    <x v="3"/>
    <s v="Keep"/>
  </r>
  <r>
    <s v="A590-DF69"/>
    <s v="Cortney Wann"/>
    <s v="Female"/>
    <n v="28"/>
    <s v="(25-34)"/>
    <s v="Some Travel"/>
    <s v="Technology"/>
    <s v="Software Engineer"/>
    <n v="24"/>
    <s v="California"/>
    <n v="71553"/>
    <s v="Low Salary"/>
    <s v="Mixed or multiple ethnic groups"/>
    <s v="Bachelors "/>
    <s v="Computer Science"/>
    <s v="Married"/>
    <s v="No"/>
    <s v="No"/>
    <n v="7"/>
    <n v="6"/>
    <n v="6"/>
    <n v="0"/>
    <s v="PR3777"/>
    <d v="2015-12-30T00:00:00"/>
    <d v="2020-03-11T00:00:00"/>
    <d v="2022-12-30T00:00:00"/>
    <s v="Neutral"/>
    <x v="0"/>
    <s v="Neutral"/>
    <n v="2"/>
    <n v="2"/>
    <s v="Exceeds Expectation "/>
    <s v="Above and Beyond"/>
    <x v="2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3778"/>
    <d v="2012-04-10T00:00:00"/>
    <d v="2020-03-12T00:00:00"/>
    <d v="2022-04-10T00:00:00"/>
    <s v="Neutral"/>
    <x v="3"/>
    <s v="Neutral"/>
    <n v="1"/>
    <n v="0"/>
    <s v="Exceeds Expectation "/>
    <s v="Above and Beyond"/>
    <x v="3"/>
    <s v="Keep"/>
  </r>
  <r>
    <s v="56A5-271B"/>
    <s v="Chadwick Buist"/>
    <s v="Non-Binary"/>
    <n v="33"/>
    <s v="(25-34)"/>
    <s v="Some Travel"/>
    <s v="Technology"/>
    <s v="Senior Software Engineer"/>
    <n v="15"/>
    <s v="California"/>
    <n v="108095"/>
    <s v="Low Salary"/>
    <s v="White"/>
    <s v="Masters "/>
    <s v="Other"/>
    <s v="Married"/>
    <s v="Yes"/>
    <s v="No"/>
    <n v="9"/>
    <n v="8"/>
    <n v="9"/>
    <n v="9"/>
    <s v="PR3779"/>
    <d v="2013-10-10T00:00:00"/>
    <d v="2020-03-12T00:00:00"/>
    <d v="2022-10-10T00:00:00"/>
    <s v="Satisfied "/>
    <x v="2"/>
    <s v="Neutral"/>
    <n v="3"/>
    <n v="0"/>
    <s v="Needs Improvement"/>
    <s v="Exceeds Expectation "/>
    <x v="0"/>
    <s v="Keep"/>
  </r>
  <r>
    <s v="B3FE-D332"/>
    <s v="Josephine Stickley"/>
    <s v="Female"/>
    <n v="30"/>
    <s v="(25-34)"/>
    <s v="Some Travel"/>
    <s v="Technology"/>
    <s v="Software Engineer"/>
    <n v="42"/>
    <s v="California"/>
    <n v="93181"/>
    <s v="Low Salary"/>
    <s v="White"/>
    <s v="Doctorate"/>
    <s v="Computer Science"/>
    <s v="Married"/>
    <s v="No"/>
    <s v="No"/>
    <n v="9"/>
    <n v="8"/>
    <n v="9"/>
    <n v="4"/>
    <s v="PR3780"/>
    <d v="2013-03-15T00:00:00"/>
    <d v="2020-03-12T00:00:00"/>
    <d v="2022-03-15T00:00:00"/>
    <s v="Satisfied "/>
    <x v="2"/>
    <s v="Satisfied "/>
    <n v="3"/>
    <n v="0"/>
    <s v="Above and Beyond"/>
    <s v="Above and Beyond"/>
    <x v="3"/>
    <s v="Keep"/>
  </r>
  <r>
    <s v="4F28-CFAF"/>
    <s v="Juditha Burdell"/>
    <s v="Female"/>
    <n v="25"/>
    <s v="(25-34)"/>
    <s v="Some Travel"/>
    <s v="Sales"/>
    <s v="Sales Executive"/>
    <n v="11"/>
    <s v="Illinois"/>
    <n v="53930"/>
    <s v="Low Salary"/>
    <s v="Black or African American"/>
    <s v="Bachelors "/>
    <s v="Marketing"/>
    <s v="Single"/>
    <s v="Yes"/>
    <s v="Yes"/>
    <n v="3"/>
    <n v="2"/>
    <n v="3"/>
    <n v="1"/>
    <s v="PR3781"/>
    <d v="2018-09-13T00:00:00"/>
    <d v="2020-03-13T00:00:00"/>
    <d v="2021-09-13T00:00:00"/>
    <s v="Very Satisfied"/>
    <x v="1"/>
    <s v="Dissatisfied"/>
    <n v="2"/>
    <n v="1"/>
    <s v="Exceeds Expectation "/>
    <s v="Above and Beyond"/>
    <x v="3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3782"/>
    <d v="2013-01-01T00:00:00"/>
    <d v="2020-03-13T00:00:00"/>
    <d v="2022-01-01T00:00:00"/>
    <s v="Neutral"/>
    <x v="1"/>
    <s v="Satisfied "/>
    <n v="2"/>
    <n v="0"/>
    <s v="Meets Expectation"/>
    <s v="Meets Expectation"/>
    <x v="0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3783"/>
    <d v="2012-03-12T00:00:00"/>
    <d v="2020-03-13T00:00:00"/>
    <d v="2022-03-12T00:00:00"/>
    <s v="Neutral"/>
    <x v="1"/>
    <s v="Satisfied "/>
    <n v="2"/>
    <n v="3"/>
    <s v="Above and Beyond"/>
    <s v="Meets Expectation"/>
    <x v="1"/>
    <s v="Keep"/>
  </r>
  <r>
    <s v="5F4E-EE5A"/>
    <s v="Mamie Neagle"/>
    <s v="Prefer Not To Say"/>
    <n v="28"/>
    <s v="(25-34)"/>
    <s v="No Travel "/>
    <s v="Technology"/>
    <s v="Machine Learning Engineer"/>
    <n v="45"/>
    <s v="Illinois"/>
    <n v="87762"/>
    <s v="Low Salary"/>
    <s v="Mixed or multiple ethnic groups"/>
    <s v="Masters "/>
    <s v="Information Systems"/>
    <s v="Married"/>
    <s v="No"/>
    <s v="No"/>
    <n v="7"/>
    <n v="2"/>
    <n v="7"/>
    <n v="2"/>
    <s v="PR3784"/>
    <d v="2015-10-02T00:00:00"/>
    <d v="2020-03-13T00:00:00"/>
    <d v="2022-10-02T00:00:00"/>
    <s v="Very Satisfied"/>
    <x v="1"/>
    <s v="Satisfied "/>
    <n v="3"/>
    <n v="0"/>
    <s v="Needs Improvement"/>
    <s v="Above and Beyond"/>
    <x v="3"/>
    <s v="Keep"/>
  </r>
  <r>
    <s v="3C31-30CB"/>
    <s v="Roxy Firpi"/>
    <s v="Female"/>
    <n v="24"/>
    <s v="(18-24)"/>
    <s v="Some Travel"/>
    <s v="Technology"/>
    <s v="Software Engineer"/>
    <n v="3"/>
    <s v="California"/>
    <n v="41664"/>
    <s v="Low Salary"/>
    <s v="White"/>
    <s v="Bachelors "/>
    <s v="Business Studies"/>
    <s v="Married"/>
    <s v="No"/>
    <s v="No"/>
    <n v="6"/>
    <n v="3"/>
    <n v="4"/>
    <n v="2"/>
    <s v="PR3785"/>
    <d v="2016-06-08T00:00:00"/>
    <d v="2020-03-13T00:00:00"/>
    <d v="2022-06-08T00:00:00"/>
    <s v="Neutral"/>
    <x v="3"/>
    <s v="Neutral"/>
    <n v="2"/>
    <n v="1"/>
    <s v="Exceeds Expectation "/>
    <s v="Meets Expectation"/>
    <x v="0"/>
    <s v="Keep"/>
  </r>
  <r>
    <s v="A7BB-F5A7"/>
    <s v="Anna-diana Horbart"/>
    <s v="Female"/>
    <n v="37"/>
    <s v="(35-44)"/>
    <s v="Some Travel"/>
    <s v="Sales"/>
    <s v="Sales Manager"/>
    <n v="17"/>
    <s v="California"/>
    <n v="476151"/>
    <s v="High Salary"/>
    <s v="White"/>
    <s v="Masters "/>
    <s v="Economics"/>
    <s v="Single"/>
    <s v="No"/>
    <s v="No"/>
    <n v="8"/>
    <n v="3"/>
    <n v="4"/>
    <n v="8"/>
    <s v="PR3786"/>
    <d v="2014-12-08T00:00:00"/>
    <d v="2020-03-14T00:00:00"/>
    <d v="2022-12-08T00:00:00"/>
    <s v="Satisfied "/>
    <x v="3"/>
    <s v="Satisfied "/>
    <n v="1"/>
    <n v="0"/>
    <s v="Above and Beyond"/>
    <s v="Above and Beyond"/>
    <x v="3"/>
    <s v="Keep"/>
  </r>
  <r>
    <s v="D383-714B"/>
    <s v="Lindsey Hedley"/>
    <s v="Male"/>
    <n v="26"/>
    <s v="(25-34)"/>
    <s v="Frequent Traveller"/>
    <s v="Technology"/>
    <s v="Data Scientist"/>
    <n v="12"/>
    <s v="Illinois"/>
    <n v="29449"/>
    <s v="Low Salary"/>
    <s v="White"/>
    <s v="Bachelors "/>
    <s v="Other"/>
    <s v="Married"/>
    <s v="No"/>
    <s v="No"/>
    <n v="5"/>
    <n v="1"/>
    <n v="3"/>
    <n v="1"/>
    <s v="PR3787"/>
    <d v="2017-04-22T00:00:00"/>
    <d v="2020-03-14T00:00:00"/>
    <d v="2022-04-22T00:00:00"/>
    <s v="Very Satisfied"/>
    <x v="0"/>
    <s v="Neutral"/>
    <n v="1"/>
    <n v="1"/>
    <s v="Needs Improvement"/>
    <s v="Exceeds Expectation "/>
    <x v="0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3790"/>
    <d v="2012-03-06T00:00:00"/>
    <d v="2020-03-16T00:00:00"/>
    <d v="2022-03-06T00:00:00"/>
    <s v="Very Satisfied"/>
    <x v="0"/>
    <s v="Dissatisfied"/>
    <n v="1"/>
    <n v="1"/>
    <s v="Above and Beyond"/>
    <s v="Meets Expectation"/>
    <x v="1"/>
    <s v="Keep"/>
  </r>
  <r>
    <s v="B44E-8AEE"/>
    <s v="Carlynn Bartolic"/>
    <s v="Female"/>
    <n v="28"/>
    <s v="(25-34)"/>
    <s v="Some Travel"/>
    <s v="Sales"/>
    <s v="Sales Executive"/>
    <n v="7"/>
    <s v="California"/>
    <n v="181164"/>
    <s v="Medium Salary"/>
    <s v="White"/>
    <s v="Doctorate"/>
    <s v="Marketing"/>
    <s v="Married"/>
    <s v="No"/>
    <s v="No"/>
    <n v="7"/>
    <n v="5"/>
    <n v="6"/>
    <n v="1"/>
    <s v="PR3791"/>
    <d v="2015-11-01T00:00:00"/>
    <d v="2020-03-16T00:00:00"/>
    <d v="2022-11-01T00:00:00"/>
    <s v="Neutral"/>
    <x v="1"/>
    <s v="Very Satisfied"/>
    <n v="1"/>
    <n v="0"/>
    <s v="Meets Expectation"/>
    <s v="Above and Beyond"/>
    <x v="3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3795"/>
    <d v="2012-03-24T00:00:00"/>
    <d v="2020-03-18T00:00:00"/>
    <d v="2022-03-24T00:00:00"/>
    <s v="Very Satisfied"/>
    <x v="3"/>
    <s v="Very Satisfied"/>
    <n v="2"/>
    <n v="1"/>
    <s v="Above and Beyond"/>
    <s v="Exceeds Expectation "/>
    <x v="2"/>
    <s v="Keep"/>
  </r>
  <r>
    <s v="9C57-828C"/>
    <s v="Stearn Bever"/>
    <s v="Male"/>
    <n v="31"/>
    <s v="(25-34)"/>
    <s v="Some Travel"/>
    <s v="Technology"/>
    <s v="Senior Software Engineer"/>
    <n v="39"/>
    <s v="Illinois"/>
    <n v="242890"/>
    <s v="Medium Salary"/>
    <s v="American Indian or Alaska Native"/>
    <s v="Bachelors "/>
    <s v="Computer Science"/>
    <s v="Single"/>
    <s v="No"/>
    <s v="No"/>
    <n v="9"/>
    <n v="3"/>
    <n v="3"/>
    <n v="9"/>
    <s v="PR3796"/>
    <d v="2013-07-11T00:00:00"/>
    <d v="2020-03-18T00:00:00"/>
    <d v="2022-07-11T00:00:00"/>
    <s v="Very Satisfied"/>
    <x v="3"/>
    <s v="Dissatisfied"/>
    <n v="1"/>
    <n v="1"/>
    <s v="Meets Expectation"/>
    <s v="Above and Beyond"/>
    <x v="2"/>
    <s v="Keep"/>
  </r>
  <r>
    <s v="7961-A93B"/>
    <s v="Jerome Maden"/>
    <s v="Male"/>
    <n v="29"/>
    <s v="(25-34)"/>
    <s v="Some Travel"/>
    <s v="Technology"/>
    <s v="Analytics Sales Manager"/>
    <n v="3"/>
    <s v="California"/>
    <n v="393103"/>
    <s v="High Salary"/>
    <s v="White"/>
    <s v="Bachelors "/>
    <s v="Computer Science"/>
    <s v="Single"/>
    <s v="Yes"/>
    <s v="No"/>
    <n v="6"/>
    <n v="4"/>
    <n v="4"/>
    <n v="5"/>
    <s v="PR3797"/>
    <d v="2016-03-30T00:00:00"/>
    <d v="2020-03-18T00:00:00"/>
    <d v="2022-03-30T00:00:00"/>
    <s v="Satisfied "/>
    <x v="2"/>
    <s v="Satisfied "/>
    <n v="2"/>
    <n v="0"/>
    <s v="Needs Improvement"/>
    <s v="Meets Expectation"/>
    <x v="1"/>
    <s v="Keep"/>
  </r>
  <r>
    <s v="59F5-F57D"/>
    <s v="Lilly Nancarrow"/>
    <s v="Female"/>
    <n v="26"/>
    <s v="(25-34)"/>
    <s v="Frequent Traveller"/>
    <s v="Technology"/>
    <s v="Senior Software Engineer"/>
    <n v="17"/>
    <s v="California"/>
    <n v="59981"/>
    <s v="Low Salary"/>
    <s v="White"/>
    <s v="High School "/>
    <s v="Information Systems"/>
    <s v="Married"/>
    <s v="Yes"/>
    <s v="No"/>
    <n v="7"/>
    <n v="1"/>
    <n v="5"/>
    <n v="2"/>
    <s v="PR3798"/>
    <d v="2015-05-25T00:00:00"/>
    <d v="2020-03-20T00:00:00"/>
    <d v="2022-05-25T00:00:00"/>
    <s v="Satisfied "/>
    <x v="3"/>
    <s v="Neutral"/>
    <n v="1"/>
    <n v="0"/>
    <s v="Above and Beyond"/>
    <s v="Meets Expectation"/>
    <x v="0"/>
    <s v="Keep"/>
  </r>
  <r>
    <s v="25F5-0EAF"/>
    <s v="Amargo Briddock"/>
    <s v="Non-Binary"/>
    <n v="26"/>
    <s v="(25-34)"/>
    <s v="Some Travel"/>
    <s v="Sales"/>
    <s v="Sales Executive"/>
    <n v="38"/>
    <s v="California"/>
    <n v="104898"/>
    <s v="Low Salary"/>
    <s v="Mixed or multiple ethnic groups"/>
    <s v="Bachelors "/>
    <s v="Technical Degree"/>
    <s v="Divorced"/>
    <s v="No"/>
    <s v="No"/>
    <n v="6"/>
    <n v="5"/>
    <n v="5"/>
    <n v="1"/>
    <s v="PR3799"/>
    <d v="2016-10-16T00:00:00"/>
    <d v="2020-03-20T00:00:00"/>
    <d v="2022-10-16T00:00:00"/>
    <s v="Neutral"/>
    <x v="2"/>
    <s v="Very Satisfied"/>
    <n v="2"/>
    <n v="0"/>
    <s v="Above and Beyond"/>
    <s v="Above and Beyond"/>
    <x v="2"/>
    <s v="Keep"/>
  </r>
  <r>
    <s v="40CC-6231"/>
    <s v="Rodi McGerraghty"/>
    <s v="Female"/>
    <n v="25"/>
    <s v="(25-34)"/>
    <s v="Frequent Traveller"/>
    <s v="Technology"/>
    <s v="Software Engineer"/>
    <n v="17"/>
    <s v="California"/>
    <n v="54566"/>
    <s v="Low Salary"/>
    <s v="Native Hawaiian "/>
    <s v="Bachelors "/>
    <s v="Computer Science"/>
    <s v="Married"/>
    <s v="No"/>
    <s v="No"/>
    <n v="6"/>
    <n v="3"/>
    <n v="6"/>
    <n v="5"/>
    <s v="PR3800"/>
    <d v="2016-06-15T00:00:00"/>
    <d v="2020-03-20T00:00:00"/>
    <d v="2022-06-15T00:00:00"/>
    <s v="Very Satisfied"/>
    <x v="3"/>
    <s v="Satisfied "/>
    <n v="2"/>
    <n v="0"/>
    <s v="Meets Expectation"/>
    <s v="Above and Beyond"/>
    <x v="3"/>
    <s v="Keep"/>
  </r>
  <r>
    <s v="8F38-A4DD"/>
    <s v="Rosemonde Brimble"/>
    <s v="Female"/>
    <n v="27"/>
    <s v="(25-34)"/>
    <s v="No Travel "/>
    <s v="Technology"/>
    <s v="Software Engineer"/>
    <n v="25"/>
    <s v="California"/>
    <n v="27369"/>
    <s v="Low Salary"/>
    <s v="White"/>
    <s v="Bachelors "/>
    <s v="Computer Science"/>
    <s v="Single"/>
    <s v="No"/>
    <s v="No"/>
    <n v="6"/>
    <n v="4"/>
    <n v="6"/>
    <n v="3"/>
    <s v="PR3801"/>
    <d v="2016-11-29T00:00:00"/>
    <d v="2020-03-20T00:00:00"/>
    <d v="2022-11-29T00:00:00"/>
    <s v="Satisfied "/>
    <x v="2"/>
    <s v="Very Satisfied"/>
    <n v="3"/>
    <n v="1"/>
    <s v="Above and Beyond"/>
    <s v="Meets Expectation"/>
    <x v="1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3802"/>
    <d v="2012-04-26T00:00:00"/>
    <d v="2020-03-21T00:00:00"/>
    <d v="2021-04-26T00:00:00"/>
    <s v="Neutral"/>
    <x v="2"/>
    <s v="Very Satisfied"/>
    <n v="3"/>
    <n v="1"/>
    <s v="Above and Beyond"/>
    <s v="Exceeds Expectation "/>
    <x v="0"/>
    <s v="Keep"/>
  </r>
  <r>
    <s v="CCE7-36ED"/>
    <s v="Dwain Nias"/>
    <s v="Male"/>
    <n v="36"/>
    <s v="(35-44)"/>
    <s v="Some Travel"/>
    <s v="Technology"/>
    <s v="Machine Learning Engineer"/>
    <n v="11"/>
    <s v="New York"/>
    <n v="236739"/>
    <s v="Medium Salary"/>
    <s v="Asian or Asian American"/>
    <s v="Bachelors "/>
    <s v="Computer Science"/>
    <s v="Married"/>
    <s v="No"/>
    <s v="No"/>
    <n v="4"/>
    <n v="3"/>
    <n v="4"/>
    <n v="3"/>
    <s v="PR3803"/>
    <d v="2018-06-26T00:00:00"/>
    <d v="2020-03-21T00:00:00"/>
    <d v="2022-06-26T00:00:00"/>
    <s v="Satisfied "/>
    <x v="0"/>
    <s v="Satisfied "/>
    <n v="1"/>
    <n v="2"/>
    <s v="Above and Beyond"/>
    <s v="Meets Expectation"/>
    <x v="0"/>
    <s v="Keep"/>
  </r>
  <r>
    <s v="E399-E4F6"/>
    <s v="Edan Fechnie"/>
    <s v="Male"/>
    <n v="24"/>
    <s v="(18-24)"/>
    <s v="Some Travel"/>
    <s v="Sales"/>
    <s v="Sales Executive"/>
    <n v="31"/>
    <s v="California"/>
    <n v="105502"/>
    <s v="Low Salary"/>
    <s v="American Indian or Alaska Native"/>
    <s v="Masters "/>
    <s v="Marketing"/>
    <s v="Married"/>
    <s v="No"/>
    <s v="No"/>
    <n v="5"/>
    <n v="2"/>
    <n v="5"/>
    <n v="2"/>
    <s v="PR3804"/>
    <d v="2017-09-12T00:00:00"/>
    <d v="2020-03-21T00:00:00"/>
    <d v="2022-09-12T00:00:00"/>
    <s v="Very Satisfied"/>
    <x v="1"/>
    <s v="Satisfied "/>
    <n v="1"/>
    <n v="0"/>
    <s v="Above and Beyond"/>
    <s v="Meets Expectation"/>
    <x v="1"/>
    <s v="Keep"/>
  </r>
  <r>
    <s v="BAFA-86DF"/>
    <s v="Rolfe Ketchaside"/>
    <s v="Male"/>
    <n v="26"/>
    <s v="(25-34)"/>
    <s v="No Travel "/>
    <s v="Technology"/>
    <s v="Software Engineer"/>
    <n v="15"/>
    <s v="Illinois"/>
    <n v="35373"/>
    <s v="Low Salary"/>
    <s v="Mixed or multiple ethnic groups"/>
    <s v="Masters "/>
    <s v="Business Studies"/>
    <s v="Married"/>
    <s v="Yes"/>
    <s v="Yes"/>
    <n v="4"/>
    <n v="3"/>
    <n v="3"/>
    <n v="0"/>
    <s v="PR3806"/>
    <d v="2017-08-02T00:00:00"/>
    <d v="2020-03-22T00:00:00"/>
    <d v="2021-08-02T00:00:00"/>
    <s v="Neutral"/>
    <x v="3"/>
    <s v="Satisfied "/>
    <n v="3"/>
    <n v="1"/>
    <s v="Above and Beyond"/>
    <s v="Exceeds Expectation "/>
    <x v="0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3807"/>
    <d v="2012-05-07T00:00:00"/>
    <d v="2020-03-22T00:00:00"/>
    <d v="2022-05-07T00:00:00"/>
    <s v="Very Satisfied"/>
    <x v="3"/>
    <s v="Very Satisfied"/>
    <n v="3"/>
    <n v="3"/>
    <s v="Above and Beyond"/>
    <s v="Meets Expectation"/>
    <x v="1"/>
    <s v="Keep"/>
  </r>
  <r>
    <s v="4862-E40F"/>
    <s v="Cob Stewart"/>
    <s v="Male"/>
    <n v="46"/>
    <s v="(45-55)"/>
    <s v="Some Travel"/>
    <s v="Technology"/>
    <s v="Analytics Sales Manager"/>
    <n v="39"/>
    <s v="California"/>
    <n v="381759"/>
    <s v="High Salary"/>
    <s v="Mixed or multiple ethnic groups"/>
    <s v="Bachelors "/>
    <s v="Computer Science"/>
    <s v="Single"/>
    <s v="No"/>
    <s v="No"/>
    <n v="4"/>
    <n v="2"/>
    <n v="4"/>
    <n v="4"/>
    <s v="PR3808"/>
    <d v="2018-06-15T00:00:00"/>
    <d v="2020-03-22T00:00:00"/>
    <d v="2022-06-15T00:00:00"/>
    <s v="Satisfied "/>
    <x v="2"/>
    <s v="Very Satisfied"/>
    <n v="1"/>
    <n v="2"/>
    <s v="Exceeds Expectation "/>
    <s v="Meets Expectation"/>
    <x v="1"/>
    <s v="Keep"/>
  </r>
  <r>
    <s v="81FF-8D6C"/>
    <s v="Mireielle Gabbitis"/>
    <s v="Female"/>
    <n v="24"/>
    <s v="(18-24)"/>
    <s v="Some Travel"/>
    <s v="Sales"/>
    <s v="Sales Representative"/>
    <n v="13"/>
    <s v="California"/>
    <n v="24095"/>
    <s v="Low Salary"/>
    <s v="Black or African American"/>
    <s v="Bachelors "/>
    <s v="Economics"/>
    <s v="Single"/>
    <s v="No"/>
    <s v="Yes"/>
    <n v="2"/>
    <n v="2"/>
    <n v="2"/>
    <n v="1"/>
    <s v="PR3810"/>
    <d v="2018-04-28T00:00:00"/>
    <d v="2020-03-23T00:00:00"/>
    <d v="2020-04-28T00:00:00"/>
    <s v="Neutral"/>
    <x v="3"/>
    <s v="Satisfied "/>
    <n v="3"/>
    <n v="3"/>
    <s v="Above and Beyond"/>
    <s v="Meets Expectation"/>
    <x v="0"/>
    <s v="Keep"/>
  </r>
  <r>
    <s v="84E7-02D4"/>
    <s v="Padraic MacParlan"/>
    <s v="Male"/>
    <n v="26"/>
    <s v="(25-34)"/>
    <s v="Some Travel"/>
    <s v="Technology"/>
    <s v="Machine Learning Engineer"/>
    <n v="41"/>
    <s v="California"/>
    <n v="161600"/>
    <s v="Medium Salary"/>
    <s v="White"/>
    <s v="Doctorate"/>
    <s v="Business Studies"/>
    <s v="Married"/>
    <s v="No"/>
    <s v="Yes"/>
    <n v="5"/>
    <n v="0"/>
    <n v="2"/>
    <n v="0"/>
    <s v="PR3811"/>
    <d v="2017-12-07T00:00:00"/>
    <d v="2020-03-24T00:00:00"/>
    <d v="2022-12-07T00:00:00"/>
    <s v="Neutral"/>
    <x v="2"/>
    <s v="Neutral"/>
    <n v="3"/>
    <n v="2"/>
    <s v="Above and Beyond"/>
    <s v="Above and Beyond"/>
    <x v="3"/>
    <s v="Keep"/>
  </r>
  <r>
    <s v="6010-A052"/>
    <s v="Florry Pohlak"/>
    <s v="Female"/>
    <n v="20"/>
    <s v="(18-24)"/>
    <s v="Some Travel"/>
    <s v="Technology"/>
    <s v="Software Engineer"/>
    <n v="26"/>
    <s v="New York"/>
    <n v="37094"/>
    <s v="Low Salary"/>
    <s v="White"/>
    <s v="Masters "/>
    <s v="Business Studies"/>
    <s v="Single"/>
    <s v="No"/>
    <s v="Yes"/>
    <n v="1"/>
    <n v="0"/>
    <n v="0"/>
    <n v="0"/>
    <s v="PR3812"/>
    <d v="2020-03-02T00:00:00"/>
    <d v="2020-03-24T00:00:00"/>
    <d v="2021-03-02T00:00:00"/>
    <s v="Neutral"/>
    <x v="1"/>
    <s v="Very Satisfied"/>
    <n v="3"/>
    <n v="3"/>
    <s v="Needs Improvement"/>
    <s v="Above and Beyond"/>
    <x v="3"/>
    <s v="Keep"/>
  </r>
  <r>
    <s v="5634-9D10"/>
    <s v="Estelle Chung"/>
    <s v="Female"/>
    <n v="25"/>
    <s v="(25-34)"/>
    <s v="Some Travel"/>
    <s v="Technology"/>
    <s v="Software Engineer"/>
    <n v="23"/>
    <s v="California"/>
    <n v="42656"/>
    <s v="Low Salary"/>
    <s v="Mixed or multiple ethnic groups"/>
    <s v="No Formal Qualifications"/>
    <s v="Information Systems"/>
    <s v="Single"/>
    <s v="No"/>
    <s v="No"/>
    <n v="4"/>
    <n v="1"/>
    <n v="4"/>
    <n v="2"/>
    <s v="PR3813"/>
    <d v="2018-07-15T00:00:00"/>
    <d v="2020-03-24T00:00:00"/>
    <d v="2022-07-15T00:00:00"/>
    <s v="Neutral"/>
    <x v="1"/>
    <s v="Very Satisfied"/>
    <n v="1"/>
    <n v="3"/>
    <s v="Exceeds Expectation "/>
    <s v="Meets Expectation"/>
    <x v="2"/>
    <s v="Keep"/>
  </r>
  <r>
    <s v="E6F7-EF68"/>
    <s v="Joaquin Bockmann"/>
    <s v="Male"/>
    <n v="22"/>
    <s v="(18-24)"/>
    <s v="Some Travel"/>
    <s v="Sales"/>
    <s v="Sales Executive"/>
    <n v="32"/>
    <s v="New York"/>
    <n v="52318"/>
    <s v="Low Salary"/>
    <s v="Mixed or multiple ethnic groups"/>
    <s v="Bachelors "/>
    <s v="Marketing"/>
    <s v="Married"/>
    <s v="No"/>
    <s v="No"/>
    <n v="4"/>
    <n v="4"/>
    <n v="4"/>
    <n v="0"/>
    <s v="PR3814"/>
    <d v="2018-06-14T00:00:00"/>
    <d v="2020-03-24T00:00:00"/>
    <d v="2022-06-14T00:00:00"/>
    <s v="Satisfied "/>
    <x v="0"/>
    <s v="Very Satisfied"/>
    <n v="1"/>
    <n v="1"/>
    <s v="Exceeds Expectation "/>
    <s v="Meets Expectation"/>
    <x v="1"/>
    <s v="Keep"/>
  </r>
  <r>
    <s v="5F2E-A68B"/>
    <s v="Evangelin Desantis"/>
    <s v="Prefer Not To Say"/>
    <n v="26"/>
    <s v="(25-34)"/>
    <s v="Some Travel"/>
    <s v="Technology"/>
    <s v="Software Engineer"/>
    <n v="16"/>
    <s v="California"/>
    <n v="60834"/>
    <s v="Low Salary"/>
    <s v="White"/>
    <s v="Masters "/>
    <s v="Other"/>
    <s v="Single"/>
    <s v="No"/>
    <s v="No"/>
    <n v="7"/>
    <n v="0"/>
    <n v="0"/>
    <n v="5"/>
    <s v="PR3815"/>
    <d v="2015-06-01T00:00:00"/>
    <d v="2020-03-25T00:00:00"/>
    <d v="2022-06-01T00:00:00"/>
    <s v="Satisfied "/>
    <x v="2"/>
    <s v="Very Satisfied"/>
    <n v="3"/>
    <n v="1"/>
    <s v="Exceeds Expectation "/>
    <s v="Meets Expectation"/>
    <x v="1"/>
    <s v="Keep"/>
  </r>
  <r>
    <s v="E442-1FEE"/>
    <s v="Nicoline Rippon"/>
    <s v="Female"/>
    <n v="25"/>
    <s v="(25-34)"/>
    <s v="Frequent Traveller"/>
    <s v="Technology"/>
    <s v="Data Scientist"/>
    <n v="36"/>
    <s v="California"/>
    <n v="31698"/>
    <s v="Low Salary"/>
    <s v="American Indian or Alaska Native"/>
    <s v="High School "/>
    <s v="Information Systems"/>
    <s v="Single"/>
    <s v="No"/>
    <s v="No"/>
    <n v="5"/>
    <n v="5"/>
    <n v="5"/>
    <n v="2"/>
    <s v="PR3816"/>
    <d v="2017-02-13T00:00:00"/>
    <d v="2020-03-25T00:00:00"/>
    <d v="2022-02-13T00:00:00"/>
    <s v="Very Satisfied"/>
    <x v="1"/>
    <s v="Dissatisfied"/>
    <n v="1"/>
    <n v="0"/>
    <s v="Above and Beyond"/>
    <s v="Meets Expectation"/>
    <x v="0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3818"/>
    <d v="2012-01-05T00:00:00"/>
    <d v="2020-03-26T00:00:00"/>
    <d v="2022-01-05T00:00:00"/>
    <s v="Satisfied "/>
    <x v="3"/>
    <s v="Dissatisfied"/>
    <n v="3"/>
    <n v="2"/>
    <s v="Needs Improvement"/>
    <s v="Above and Beyond"/>
    <x v="2"/>
    <s v="Keep"/>
  </r>
  <r>
    <s v="A954-6310"/>
    <s v="Rosaline Griffe"/>
    <s v="Female"/>
    <n v="29"/>
    <s v="(25-34)"/>
    <s v="Some Travel"/>
    <s v="Technology"/>
    <s v="Machine Learning Engineer"/>
    <n v="45"/>
    <s v="California"/>
    <n v="207952"/>
    <s v="Medium Salary"/>
    <s v="White"/>
    <s v="Bachelors "/>
    <s v="Computer Science"/>
    <s v="Married"/>
    <s v="Yes"/>
    <s v="No"/>
    <n v="9"/>
    <n v="9"/>
    <n v="9"/>
    <n v="7"/>
    <s v="PR3819"/>
    <d v="2013-08-17T00:00:00"/>
    <d v="2020-03-26T00:00:00"/>
    <d v="2022-08-17T00:00:00"/>
    <s v="Satisfied "/>
    <x v="3"/>
    <s v="Very Satisfied"/>
    <n v="1"/>
    <n v="0"/>
    <s v="Needs Improvement"/>
    <s v="Above and Beyond"/>
    <x v="2"/>
    <s v="Keep"/>
  </r>
  <r>
    <s v="C525-8BB9"/>
    <s v="Briggs Pettet"/>
    <s v="Male"/>
    <n v="29"/>
    <s v="(25-34)"/>
    <s v="Some Travel"/>
    <s v="Technology"/>
    <s v="Data Scientist"/>
    <n v="14"/>
    <s v="New York"/>
    <n v="70872"/>
    <s v="Low Salary"/>
    <s v="Black or African American"/>
    <s v="Bachelors "/>
    <s v="Other"/>
    <s v="Divorced"/>
    <s v="No"/>
    <s v="No"/>
    <n v="9"/>
    <n v="2"/>
    <n v="7"/>
    <n v="9"/>
    <s v="PR3820"/>
    <d v="2013-04-10T00:00:00"/>
    <d v="2020-03-26T00:00:00"/>
    <d v="2022-04-10T00:00:00"/>
    <s v="Neutral"/>
    <x v="0"/>
    <s v="Satisfied "/>
    <n v="2"/>
    <n v="2"/>
    <s v="Above and Beyond"/>
    <s v="Above and Beyond"/>
    <x v="3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3821"/>
    <d v="2012-02-04T00:00:00"/>
    <d v="2020-03-27T00:00:00"/>
    <d v="2022-02-04T00:00:00"/>
    <s v="Satisfied "/>
    <x v="1"/>
    <s v="Dissatisfied"/>
    <n v="1"/>
    <n v="0"/>
    <s v="Above and Beyond"/>
    <s v="Above and Beyond"/>
    <x v="2"/>
    <s v="Keep"/>
  </r>
  <r>
    <s v="9412-7AA6"/>
    <s v="Edith Middis"/>
    <s v="Non-Binary"/>
    <n v="27"/>
    <s v="(25-34)"/>
    <s v="Some Travel"/>
    <s v="Technology"/>
    <s v="Data Scientist"/>
    <n v="10"/>
    <s v="California"/>
    <n v="45438"/>
    <s v="Low Salary"/>
    <s v="White"/>
    <s v="Bachelors "/>
    <s v="Information Systems"/>
    <s v="Single"/>
    <s v="No"/>
    <s v="No"/>
    <n v="7"/>
    <n v="1"/>
    <n v="5"/>
    <n v="5"/>
    <s v="PR3822"/>
    <d v="2015-04-19T00:00:00"/>
    <d v="2020-03-27T00:00:00"/>
    <d v="2022-04-19T00:00:00"/>
    <s v="Satisfied "/>
    <x v="3"/>
    <s v="Very Satisfied"/>
    <n v="2"/>
    <n v="1"/>
    <s v="Above and Beyond"/>
    <s v="Meets Expectation"/>
    <x v="0"/>
    <s v="Keep"/>
  </r>
  <r>
    <s v="184D-06FF"/>
    <s v="Waly McCoish"/>
    <s v="Female"/>
    <n v="26"/>
    <s v="(25-34)"/>
    <s v="Some Travel"/>
    <s v="Technology"/>
    <s v="Data Scientist"/>
    <n v="24"/>
    <s v="California"/>
    <n v="35757"/>
    <s v="Low Salary"/>
    <s v="White"/>
    <s v="Masters "/>
    <s v="Computer Science"/>
    <s v="Divorced"/>
    <s v="No"/>
    <s v="No"/>
    <n v="5"/>
    <n v="3"/>
    <n v="4"/>
    <n v="0"/>
    <s v="PR3823"/>
    <d v="2017-07-25T00:00:00"/>
    <d v="2020-03-27T00:00:00"/>
    <d v="2022-07-25T00:00:00"/>
    <s v="Neutral"/>
    <x v="2"/>
    <s v="Very Satisfied"/>
    <n v="1"/>
    <n v="1"/>
    <s v="Meets Expectation"/>
    <s v="Meets Expectation"/>
    <x v="0"/>
    <s v="Keep"/>
  </r>
  <r>
    <s v="DD1E-583D"/>
    <s v="Ashton Lauga"/>
    <s v="Male"/>
    <n v="24"/>
    <s v="(18-24)"/>
    <s v="Some Travel"/>
    <s v="Human Resources"/>
    <s v="Recruiter"/>
    <n v="36"/>
    <s v="Illinois"/>
    <n v="29428"/>
    <s v="Low Salary"/>
    <s v="Mixed or multiple ethnic groups"/>
    <s v="Bachelors "/>
    <s v="Human Resources"/>
    <s v="Married"/>
    <s v="No"/>
    <s v="No"/>
    <n v="5"/>
    <n v="5"/>
    <n v="5"/>
    <n v="0"/>
    <s v="PR3825"/>
    <d v="2017-03-02T00:00:00"/>
    <d v="2020-03-28T00:00:00"/>
    <d v="2022-03-02T00:00:00"/>
    <s v="Satisfied "/>
    <x v="2"/>
    <s v="Very Satisfied"/>
    <n v="2"/>
    <n v="1"/>
    <s v="Needs Improvement"/>
    <s v="Above and Beyond"/>
    <x v="2"/>
    <s v="Keep"/>
  </r>
  <r>
    <s v="03C5-51AD"/>
    <s v="Maxie Banker"/>
    <s v="Female"/>
    <n v="25"/>
    <s v="(25-34)"/>
    <s v="Some Travel"/>
    <s v="Technology"/>
    <s v="Data Scientist"/>
    <n v="1"/>
    <s v="Illinois"/>
    <n v="32354"/>
    <s v="Low Salary"/>
    <s v="White"/>
    <s v="High School "/>
    <s v="Computer Science"/>
    <s v="Married"/>
    <s v="Yes"/>
    <s v="Yes"/>
    <n v="7"/>
    <n v="4"/>
    <n v="6"/>
    <n v="2"/>
    <s v="PR3826"/>
    <d v="2015-12-06T00:00:00"/>
    <d v="2020-03-29T00:00:00"/>
    <d v="2022-12-06T00:00:00"/>
    <s v="Satisfied "/>
    <x v="1"/>
    <s v="Neutral"/>
    <n v="2"/>
    <n v="2"/>
    <s v="Meets Expectation"/>
    <s v="Above and Beyond"/>
    <x v="3"/>
    <s v="Keep"/>
  </r>
  <r>
    <s v="A807-DE5D"/>
    <s v="Bobbye Alexandrescu"/>
    <s v="Non-Binary"/>
    <n v="47"/>
    <s v="(45-55)"/>
    <s v="Some Travel"/>
    <s v="Technology"/>
    <s v="Data Scientist"/>
    <n v="13"/>
    <s v="California"/>
    <n v="61915"/>
    <s v="Low Salary"/>
    <s v="White"/>
    <s v="Bachelors "/>
    <s v="Computer Science"/>
    <s v="Divorced"/>
    <s v="No"/>
    <s v="No"/>
    <n v="8"/>
    <n v="2"/>
    <n v="4"/>
    <n v="7"/>
    <s v="PR3827"/>
    <d v="2014-01-07T00:00:00"/>
    <d v="2020-03-29T00:00:00"/>
    <d v="2022-01-07T00:00:00"/>
    <s v="Neutral"/>
    <x v="2"/>
    <s v="Neutral"/>
    <n v="1"/>
    <n v="1"/>
    <s v="Meets Expectation"/>
    <s v="Exceeds Expectation "/>
    <x v="0"/>
    <s v="Keep"/>
  </r>
  <r>
    <s v="8BCA-723F"/>
    <s v="Normy De la Harpe"/>
    <s v="Male"/>
    <n v="46"/>
    <s v="(45-55)"/>
    <s v="Some Travel"/>
    <s v="Technology"/>
    <s v="Data Scientist"/>
    <n v="24"/>
    <s v="California"/>
    <n v="43487"/>
    <s v="Low Salary"/>
    <s v="White"/>
    <s v="Masters "/>
    <s v="Computer Science"/>
    <s v="Divorced"/>
    <s v="No"/>
    <s v="No"/>
    <n v="8"/>
    <n v="8"/>
    <n v="8"/>
    <n v="8"/>
    <s v="PR3828"/>
    <d v="2014-06-29T00:00:00"/>
    <d v="2020-03-29T00:00:00"/>
    <d v="2022-06-29T00:00:00"/>
    <s v="Neutral"/>
    <x v="3"/>
    <s v="Dissatisfied"/>
    <n v="1"/>
    <n v="2"/>
    <s v="Exceeds Expectation "/>
    <s v="Meets Expectation"/>
    <x v="1"/>
    <s v="Keep"/>
  </r>
  <r>
    <s v="BFAF-1ED1"/>
    <s v="Georges Hinstridge"/>
    <s v="Male"/>
    <n v="24"/>
    <s v="(18-24)"/>
    <s v="Frequent Traveller"/>
    <s v="Technology"/>
    <s v="Data Scientist"/>
    <n v="14"/>
    <s v="California"/>
    <n v="67538"/>
    <s v="Low Salary"/>
    <s v="Mixed or multiple ethnic groups"/>
    <s v="Masters "/>
    <s v="Computer Science"/>
    <s v="Divorced"/>
    <s v="No"/>
    <s v="No"/>
    <n v="4"/>
    <n v="3"/>
    <n v="4"/>
    <n v="2"/>
    <s v="PR3829"/>
    <d v="2018-07-28T00:00:00"/>
    <d v="2020-03-29T00:00:00"/>
    <d v="2022-07-28T00:00:00"/>
    <s v="Very Satisfied"/>
    <x v="0"/>
    <s v="Dissatisfied"/>
    <n v="3"/>
    <n v="1"/>
    <s v="Exceeds Expectation "/>
    <s v="Above and Beyond"/>
    <x v="3"/>
    <s v="Keep"/>
  </r>
  <r>
    <s v="8FD9-AA59"/>
    <s v="Faina Bewshaw"/>
    <s v="Non-Binary"/>
    <n v="26"/>
    <s v="(25-34)"/>
    <s v="Frequent Traveller"/>
    <s v="Sales"/>
    <s v="Sales Executive"/>
    <n v="14"/>
    <s v="Illinois"/>
    <n v="71349"/>
    <s v="Low Salary"/>
    <s v="Mixed or multiple ethnic groups"/>
    <s v="Masters "/>
    <s v="Marketing"/>
    <s v="Divorced"/>
    <s v="No"/>
    <s v="Yes"/>
    <n v="7"/>
    <n v="2"/>
    <n v="2"/>
    <n v="1"/>
    <s v="PR3830"/>
    <d v="2014-06-20T00:00:00"/>
    <d v="2020-03-30T00:00:00"/>
    <d v="2021-06-20T00:00:00"/>
    <s v="Neutral"/>
    <x v="2"/>
    <s v="Neutral"/>
    <n v="1"/>
    <n v="2"/>
    <s v="Meets Expectation"/>
    <s v="Above and Beyond"/>
    <x v="3"/>
    <s v="Keep"/>
  </r>
  <r>
    <s v="86E2-73D1"/>
    <s v="Purcell Keig"/>
    <s v="Male"/>
    <n v="39"/>
    <s v="(35-44)"/>
    <s v="Some Travel"/>
    <s v="Technology"/>
    <s v="Machine Learning Engineer"/>
    <n v="3"/>
    <s v="California"/>
    <n v="81115"/>
    <s v="Low Salary"/>
    <s v="Black or African American"/>
    <s v="Bachelors "/>
    <s v="Computer Science"/>
    <s v="Single"/>
    <s v="No"/>
    <s v="No"/>
    <n v="9"/>
    <n v="2"/>
    <n v="4"/>
    <n v="0"/>
    <s v="PR3831"/>
    <d v="2013-01-24T00:00:00"/>
    <d v="2020-03-30T00:00:00"/>
    <d v="2022-01-24T00:00:00"/>
    <s v="Satisfied "/>
    <x v="0"/>
    <s v="Neutral"/>
    <n v="1"/>
    <n v="0"/>
    <s v="Meets Expectation"/>
    <s v="Meets Expectation"/>
    <x v="0"/>
    <s v="Keep"/>
  </r>
  <r>
    <s v="C520-6F2B"/>
    <s v="Jena Danzig"/>
    <s v="Female"/>
    <n v="25"/>
    <s v="(25-34)"/>
    <s v="Some Travel"/>
    <s v="Technology"/>
    <s v="Data Scientist"/>
    <n v="34"/>
    <s v="California"/>
    <n v="45286"/>
    <s v="Low Salary"/>
    <s v="White"/>
    <s v="Bachelors "/>
    <s v="Information Systems"/>
    <s v="Single"/>
    <s v="Yes"/>
    <s v="No"/>
    <n v="6"/>
    <n v="1"/>
    <n v="3"/>
    <n v="1"/>
    <s v="PR3832"/>
    <d v="2016-07-14T00:00:00"/>
    <d v="2020-03-30T00:00:00"/>
    <d v="2022-07-14T00:00:00"/>
    <s v="Neutral"/>
    <x v="3"/>
    <s v="Neutral"/>
    <n v="1"/>
    <n v="1"/>
    <s v="Meets Expectation"/>
    <s v="Meets Expectation"/>
    <x v="0"/>
    <s v="Keep"/>
  </r>
  <r>
    <s v="A53B-DF3C"/>
    <s v="Sadye Wiggin"/>
    <s v="Female"/>
    <n v="22"/>
    <s v="(18-24)"/>
    <s v="Some Travel"/>
    <s v="Technology"/>
    <s v="Data Scientist"/>
    <n v="2"/>
    <s v="New York"/>
    <n v="39732"/>
    <s v="Low Salary"/>
    <s v="White"/>
    <s v="Masters "/>
    <s v="Computer Science"/>
    <s v="Married"/>
    <s v="Yes"/>
    <s v="No"/>
    <n v="4"/>
    <n v="1"/>
    <n v="2"/>
    <n v="2"/>
    <s v="PR3833"/>
    <d v="2018-01-08T00:00:00"/>
    <d v="2020-03-30T00:00:00"/>
    <d v="2022-01-08T00:00:00"/>
    <s v="Satisfied "/>
    <x v="3"/>
    <s v="Neutral"/>
    <n v="2"/>
    <n v="1"/>
    <s v="Needs Improvement"/>
    <s v="Above and Beyond"/>
    <x v="3"/>
    <s v="Keep"/>
  </r>
  <r>
    <s v="A105-470B"/>
    <s v="Sancho Mundle"/>
    <s v="Male"/>
    <n v="25"/>
    <s v="(25-34)"/>
    <s v="Frequent Traveller"/>
    <s v="Technology"/>
    <s v="Software Engineer"/>
    <n v="28"/>
    <s v="California"/>
    <n v="23993"/>
    <s v="Low Salary"/>
    <s v="Mixed or multiple ethnic groups"/>
    <s v="No Formal Qualifications"/>
    <s v="Information Systems"/>
    <s v="Single"/>
    <s v="Yes"/>
    <s v="No"/>
    <n v="6"/>
    <n v="3"/>
    <n v="4"/>
    <n v="4"/>
    <s v="PR3834"/>
    <d v="2016-05-31T00:00:00"/>
    <d v="2020-03-31T00:00:00"/>
    <d v="2022-05-31T00:00:00"/>
    <s v="Neutral"/>
    <x v="4"/>
    <s v="Satisfied "/>
    <n v="2"/>
    <n v="2"/>
    <s v="Meets Expectation"/>
    <s v="Meets Expectation"/>
    <x v="0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3836"/>
    <d v="2012-01-30T00:00:00"/>
    <d v="2020-04-01T00:00:00"/>
    <d v="2022-01-30T00:00:00"/>
    <s v="Neutral"/>
    <x v="0"/>
    <s v="Satisfied "/>
    <n v="3"/>
    <n v="0"/>
    <s v="Needs Improvement"/>
    <s v="Meets Expectation"/>
    <x v="0"/>
    <s v="Keep"/>
  </r>
  <r>
    <s v="819A-2C9C"/>
    <s v="Hillary Atchly"/>
    <s v="Male"/>
    <n v="30"/>
    <s v="(25-34)"/>
    <s v="No Travel "/>
    <s v="Technology"/>
    <s v="Data Scientist"/>
    <n v="7"/>
    <s v="New York"/>
    <n v="138989"/>
    <s v="Low Salary"/>
    <s v="American Indian or Alaska Native"/>
    <s v="Bachelors "/>
    <s v="Computer Science"/>
    <s v="Married"/>
    <s v="Yes"/>
    <s v="No"/>
    <n v="9"/>
    <n v="2"/>
    <n v="4"/>
    <n v="8"/>
    <s v="PR3837"/>
    <d v="2013-08-14T00:00:00"/>
    <d v="2020-04-01T00:00:00"/>
    <d v="2022-08-14T00:00:00"/>
    <s v="Satisfied "/>
    <x v="1"/>
    <s v="Neutral"/>
    <n v="1"/>
    <n v="1"/>
    <s v="Exceeds Expectation "/>
    <s v="Exceeds Expectation "/>
    <x v="0"/>
    <s v="Keep"/>
  </r>
  <r>
    <s v="2D85-ABDD"/>
    <s v="Myrtie Tythe"/>
    <s v="Female"/>
    <n v="33"/>
    <s v="(25-34)"/>
    <s v="No Travel "/>
    <s v="Sales"/>
    <s v="Sales Executive"/>
    <n v="29"/>
    <s v="Illinois"/>
    <n v="65094"/>
    <s v="Low Salary"/>
    <s v="White"/>
    <s v="Bachelors "/>
    <s v="Economics"/>
    <s v="Married"/>
    <s v="No"/>
    <s v="No"/>
    <n v="8"/>
    <n v="8"/>
    <n v="8"/>
    <n v="0"/>
    <s v="PR3838"/>
    <d v="2014-06-20T00:00:00"/>
    <d v="2020-04-01T00:00:00"/>
    <d v="2022-06-20T00:00:00"/>
    <s v="Satisfied "/>
    <x v="0"/>
    <s v="Very Dissatisfied"/>
    <n v="2"/>
    <n v="1"/>
    <s v="Exceeds Expectation "/>
    <s v="Above and Beyond"/>
    <x v="3"/>
    <s v="Keep"/>
  </r>
  <r>
    <s v="05F0-6F7B"/>
    <s v="Ashlee Mc Combe"/>
    <s v="Female"/>
    <n v="24"/>
    <s v="(18-24)"/>
    <s v="Some Travel"/>
    <s v="Technology"/>
    <s v="Data Scientist"/>
    <n v="5"/>
    <s v="New York"/>
    <n v="100818"/>
    <s v="Low Salary"/>
    <s v="White"/>
    <s v="No Formal Qualifications"/>
    <s v="Information Systems"/>
    <s v="Single"/>
    <s v="No"/>
    <s v="No"/>
    <n v="5"/>
    <n v="1"/>
    <n v="3"/>
    <n v="0"/>
    <s v="PR3840"/>
    <d v="2017-12-24T00:00:00"/>
    <d v="2020-04-02T00:00:00"/>
    <d v="2022-12-24T00:00:00"/>
    <s v="Dissatisfied"/>
    <x v="1"/>
    <s v="Dissatisfied"/>
    <n v="2"/>
    <n v="1"/>
    <s v="Unacceptable"/>
    <s v="Above and Beyond"/>
    <x v="3"/>
    <s v="Keep"/>
  </r>
  <r>
    <s v="1424-0B0C"/>
    <s v="Annmaria Keeler"/>
    <s v="Female"/>
    <n v="36"/>
    <s v="(35-44)"/>
    <s v="No Travel "/>
    <s v="Technology"/>
    <s v="Senior Software Engineer"/>
    <n v="35"/>
    <s v="Illinois"/>
    <n v="356378"/>
    <s v="High Salary"/>
    <s v="White"/>
    <s v="No Formal Qualifications"/>
    <s v="Information Systems"/>
    <s v="Divorced"/>
    <s v="Yes"/>
    <s v="No"/>
    <n v="4"/>
    <n v="2"/>
    <n v="4"/>
    <n v="4"/>
    <s v="PR3841"/>
    <d v="2018-05-30T00:00:00"/>
    <d v="2020-04-02T00:00:00"/>
    <d v="2022-05-30T00:00:00"/>
    <s v="Neutral"/>
    <x v="2"/>
    <s v="Neutral"/>
    <n v="2"/>
    <n v="1"/>
    <s v="Above and Beyond"/>
    <s v="Meets Expectation"/>
    <x v="1"/>
    <s v="Keep"/>
  </r>
  <r>
    <s v="6653-BD41"/>
    <s v="Selle Barrington"/>
    <s v="Female"/>
    <n v="27"/>
    <s v="(25-34)"/>
    <s v="Some Travel"/>
    <s v="Technology"/>
    <s v="Engineering Sales Manager"/>
    <n v="5"/>
    <s v="New York"/>
    <n v="238435"/>
    <s v="Medium Salary"/>
    <s v="Black or African American"/>
    <s v="Bachelors "/>
    <s v="Computer Science"/>
    <s v="Married"/>
    <s v="No"/>
    <s v="No"/>
    <n v="7"/>
    <n v="2"/>
    <n v="4"/>
    <n v="1"/>
    <s v="PR3842"/>
    <d v="2015-08-07T00:00:00"/>
    <d v="2020-04-03T00:00:00"/>
    <d v="2022-08-07T00:00:00"/>
    <s v="Neutral"/>
    <x v="1"/>
    <s v="Neutral"/>
    <n v="1"/>
    <n v="0"/>
    <s v="Meets Expectation"/>
    <s v="Meets Expectation"/>
    <x v="1"/>
    <s v="Keep"/>
  </r>
  <r>
    <s v="B49A-7D79"/>
    <s v="Freedman Kensington"/>
    <s v="Non-Binary"/>
    <n v="27"/>
    <s v="(25-34)"/>
    <s v="Some Travel"/>
    <s v="Technology"/>
    <s v="Software Engineer"/>
    <n v="20"/>
    <s v="California"/>
    <n v="22986"/>
    <s v="Low Salary"/>
    <s v="White"/>
    <s v="No Formal Qualifications"/>
    <s v="Business Studies"/>
    <s v="Single"/>
    <s v="Yes"/>
    <s v="No"/>
    <n v="7"/>
    <n v="6"/>
    <n v="7"/>
    <n v="0"/>
    <s v="PR3843"/>
    <d v="2015-06-02T00:00:00"/>
    <d v="2020-04-03T00:00:00"/>
    <d v="2022-06-02T00:00:00"/>
    <s v="Satisfied "/>
    <x v="3"/>
    <s v="Neutral"/>
    <n v="2"/>
    <n v="0"/>
    <s v="Exceeds Expectation "/>
    <s v="Exceeds Expectation "/>
    <x v="2"/>
    <s v="Keep"/>
  </r>
  <r>
    <s v="20CA-404E"/>
    <s v="Kali Jeppe"/>
    <s v="Female"/>
    <n v="25"/>
    <s v="(25-34)"/>
    <s v="Some Travel"/>
    <s v="Technology"/>
    <s v="Analytics Sales Manager"/>
    <n v="13"/>
    <s v="Illinois"/>
    <n v="211401"/>
    <s v="Medium Salary"/>
    <s v="White"/>
    <s v="Bachelors "/>
    <s v="Information Systems"/>
    <s v="Married"/>
    <s v="No"/>
    <s v="No"/>
    <n v="6"/>
    <n v="1"/>
    <n v="1"/>
    <n v="3"/>
    <s v="PR3844"/>
    <d v="2016-07-17T00:00:00"/>
    <d v="2020-04-03T00:00:00"/>
    <d v="2022-07-17T00:00:00"/>
    <s v="Very Satisfied"/>
    <x v="3"/>
    <s v="Satisfied "/>
    <n v="2"/>
    <n v="0"/>
    <s v="Above and Beyond"/>
    <s v="Above and Beyond"/>
    <x v="2"/>
    <s v="Keep"/>
  </r>
  <r>
    <s v="3B11-DF28"/>
    <s v="Helge Exley"/>
    <s v="Female"/>
    <n v="23"/>
    <s v="(18-24)"/>
    <s v="Frequent Traveller"/>
    <s v="Technology"/>
    <s v="Data Scientist"/>
    <n v="28"/>
    <s v="California"/>
    <n v="57133"/>
    <s v="Low Salary"/>
    <s v="White"/>
    <s v="High School "/>
    <s v="Computer Science"/>
    <s v="Single"/>
    <s v="No"/>
    <s v="Yes"/>
    <n v="3"/>
    <n v="0"/>
    <n v="0"/>
    <n v="1"/>
    <s v="PR3847"/>
    <d v="2019-08-23T00:00:00"/>
    <d v="2020-04-04T00:00:00"/>
    <d v="2022-08-23T00:00:00"/>
    <s v="Very Satisfied"/>
    <x v="3"/>
    <s v="Neutral"/>
    <n v="3"/>
    <n v="0"/>
    <s v="Meets Expectation"/>
    <s v="Meets Expectation"/>
    <x v="1"/>
    <s v="Keep"/>
  </r>
  <r>
    <s v="C95C-CE06"/>
    <s v="Stillman Castiello"/>
    <s v="Male"/>
    <n v="44"/>
    <s v="(35-44)"/>
    <s v="Some Travel"/>
    <s v="Sales"/>
    <s v="Sales Representative"/>
    <n v="35"/>
    <s v="California"/>
    <n v="75667"/>
    <s v="Low Salary"/>
    <s v="Mixed or multiple ethnic groups"/>
    <s v="Bachelors "/>
    <s v="Marketing"/>
    <s v="Married"/>
    <s v="No"/>
    <s v="No"/>
    <n v="8"/>
    <n v="6"/>
    <n v="6"/>
    <n v="3"/>
    <s v="PR3848"/>
    <d v="2014-10-27T00:00:00"/>
    <d v="2020-04-04T00:00:00"/>
    <d v="2022-10-27T00:00:00"/>
    <s v="Neutral"/>
    <x v="2"/>
    <s v="Satisfied "/>
    <n v="2"/>
    <n v="2"/>
    <s v="Meets Expectation"/>
    <s v="Exceeds Expectation "/>
    <x v="0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3849"/>
    <d v="2012-03-08T00:00:00"/>
    <d v="2020-04-05T00:00:00"/>
    <d v="2021-03-08T00:00:00"/>
    <s v="Very Satisfied"/>
    <x v="0"/>
    <s v="Satisfied "/>
    <n v="1"/>
    <n v="1"/>
    <s v="Meets Expectation"/>
    <s v="Meets Expectation"/>
    <x v="1"/>
    <s v="Keep"/>
  </r>
  <r>
    <s v="EDF2-2659"/>
    <s v="Robena Oris"/>
    <s v="Female"/>
    <n v="25"/>
    <s v="(25-34)"/>
    <s v="Some Travel"/>
    <s v="Technology"/>
    <s v="Senior Software Engineer"/>
    <n v="21"/>
    <s v="California"/>
    <n v="64398"/>
    <s v="Low Salary"/>
    <s v="White"/>
    <s v="No Formal Qualifications"/>
    <s v="Information Systems"/>
    <s v="Divorced"/>
    <s v="No"/>
    <s v="No"/>
    <n v="5"/>
    <n v="2"/>
    <n v="3"/>
    <n v="3"/>
    <s v="PR3850"/>
    <d v="2017-07-27T00:00:00"/>
    <d v="2020-04-05T00:00:00"/>
    <d v="2022-07-27T00:00:00"/>
    <s v="Very Satisfied"/>
    <x v="3"/>
    <s v="Satisfied "/>
    <n v="2"/>
    <n v="2"/>
    <s v="Exceeds Expectation "/>
    <s v="Meets Expectation"/>
    <x v="1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3851"/>
    <d v="2012-01-04T00:00:00"/>
    <d v="2020-04-07T00:00:00"/>
    <d v="2022-01-04T00:00:00"/>
    <s v="Satisfied "/>
    <x v="2"/>
    <s v="Neutral"/>
    <n v="3"/>
    <n v="0"/>
    <s v="Above and Beyond"/>
    <s v="Meets Expectation"/>
    <x v="1"/>
    <s v="Keep"/>
  </r>
  <r>
    <s v="2BD8-20A6"/>
    <s v="Berna Patnelli"/>
    <s v="Female"/>
    <n v="35"/>
    <s v="(35-44)"/>
    <s v="Frequent Traveller"/>
    <s v="Technology"/>
    <s v="Engineering Sales Manager"/>
    <n v="38"/>
    <s v="New York"/>
    <n v="310285"/>
    <s v="High Salary"/>
    <s v="Mixed or multiple ethnic groups"/>
    <s v="Doctorate"/>
    <s v="Information Systems"/>
    <s v="Single"/>
    <s v="Yes"/>
    <s v="No"/>
    <n v="5"/>
    <n v="4"/>
    <n v="4"/>
    <n v="3"/>
    <s v="PR3852"/>
    <d v="2017-11-30T00:00:00"/>
    <d v="2020-04-07T00:00:00"/>
    <d v="2022-11-30T00:00:00"/>
    <s v="Neutral"/>
    <x v="2"/>
    <s v="Neutral"/>
    <n v="3"/>
    <n v="1"/>
    <s v="Above and Beyond"/>
    <s v="Meets Expectation"/>
    <x v="1"/>
    <s v="Keep"/>
  </r>
  <r>
    <s v="8EA4-9179"/>
    <s v="Cristian Dignum"/>
    <s v="Male"/>
    <n v="25"/>
    <s v="(25-34)"/>
    <s v="Some Travel"/>
    <s v="Technology"/>
    <s v="Data Scientist"/>
    <n v="23"/>
    <s v="New York"/>
    <n v="24626"/>
    <s v="Low Salary"/>
    <s v="Black or African American"/>
    <s v="Bachelors "/>
    <s v="Computer Science"/>
    <s v="Single"/>
    <s v="No"/>
    <s v="No"/>
    <n v="7"/>
    <n v="7"/>
    <n v="7"/>
    <n v="1"/>
    <s v="PR3855"/>
    <d v="2015-03-14T00:00:00"/>
    <d v="2020-04-08T00:00:00"/>
    <d v="2022-03-14T00:00:00"/>
    <s v="Satisfied "/>
    <x v="0"/>
    <s v="Neutral"/>
    <n v="3"/>
    <n v="1"/>
    <s v="Meets Expectation"/>
    <s v="Meets Expectation"/>
    <x v="1"/>
    <s v="Keep"/>
  </r>
  <r>
    <s v="61E2-6540"/>
    <s v="Holmes Disdel"/>
    <s v="Non-Binary"/>
    <n v="24"/>
    <s v="(18-24)"/>
    <s v="Some Travel"/>
    <s v="Technology"/>
    <s v="Senior Software Engineer"/>
    <n v="7"/>
    <s v="California"/>
    <n v="44256"/>
    <s v="Low Salary"/>
    <s v="Black or African American"/>
    <s v="Masters "/>
    <s v="Computer Science"/>
    <s v="Married"/>
    <s v="No"/>
    <s v="No"/>
    <n v="4"/>
    <n v="2"/>
    <n v="4"/>
    <n v="3"/>
    <s v="PR3856"/>
    <d v="2018-05-18T00:00:00"/>
    <d v="2020-04-08T00:00:00"/>
    <d v="2022-05-18T00:00:00"/>
    <s v="Neutral"/>
    <x v="2"/>
    <s v="Neutral"/>
    <n v="3"/>
    <n v="1"/>
    <s v="Above and Beyond"/>
    <s v="Meets Expectation"/>
    <x v="0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3857"/>
    <d v="2012-03-23T00:00:00"/>
    <d v="2020-04-09T00:00:00"/>
    <d v="2022-03-23T00:00:00"/>
    <s v="Very Satisfied"/>
    <x v="0"/>
    <s v="Dissatisfied"/>
    <n v="3"/>
    <n v="2"/>
    <s v="Above and Beyond"/>
    <s v="Above and Beyond"/>
    <x v="3"/>
    <s v="Keep"/>
  </r>
  <r>
    <s v="F430-0404"/>
    <s v="Randie Mouth"/>
    <s v="Female"/>
    <n v="32"/>
    <s v="(25-34)"/>
    <s v="No Travel "/>
    <s v="Sales"/>
    <s v="Sales Executive"/>
    <n v="23"/>
    <s v="California"/>
    <n v="237749"/>
    <s v="Medium Salary"/>
    <s v="Asian or Asian American"/>
    <s v="Masters "/>
    <s v="Economics"/>
    <s v="Divorced"/>
    <s v="No"/>
    <s v="No"/>
    <n v="9"/>
    <n v="1"/>
    <n v="6"/>
    <n v="6"/>
    <s v="PR3858"/>
    <d v="2013-07-19T00:00:00"/>
    <d v="2020-04-09T00:00:00"/>
    <d v="2022-07-19T00:00:00"/>
    <s v="Neutral"/>
    <x v="1"/>
    <s v="Very Satisfied"/>
    <n v="2"/>
    <n v="1"/>
    <s v="Needs Improvement"/>
    <s v="Meets Expectation"/>
    <x v="0"/>
    <s v="Keep"/>
  </r>
  <r>
    <s v="8733-BC3C"/>
    <s v="Kerwinn Fassum"/>
    <s v="Male"/>
    <n v="26"/>
    <s v="(25-34)"/>
    <s v="Frequent Traveller"/>
    <s v="Technology"/>
    <s v="Software Engineer"/>
    <n v="22"/>
    <s v="California"/>
    <n v="81726"/>
    <s v="Low Salary"/>
    <s v="Asian or Asian American"/>
    <s v="Bachelors "/>
    <s v="Computer Science"/>
    <s v="Divorced"/>
    <s v="Yes"/>
    <s v="No"/>
    <n v="6"/>
    <n v="0"/>
    <n v="6"/>
    <n v="1"/>
    <s v="PR3859"/>
    <d v="2016-11-06T00:00:00"/>
    <d v="2020-04-09T00:00:00"/>
    <d v="2022-11-06T00:00:00"/>
    <s v="Satisfied "/>
    <x v="1"/>
    <s v="Neutral"/>
    <n v="2"/>
    <n v="2"/>
    <s v="Meets Expectation"/>
    <s v="Above and Beyond"/>
    <x v="2"/>
    <s v="Keep"/>
  </r>
  <r>
    <s v="0BAF-7454"/>
    <s v="Ninnette Braganza"/>
    <s v="Non-Binary"/>
    <n v="26"/>
    <s v="(25-34)"/>
    <s v="Some Travel"/>
    <s v="Technology"/>
    <s v="Software Engineer"/>
    <n v="12"/>
    <s v="New York"/>
    <n v="37530"/>
    <s v="Low Salary"/>
    <s v="White"/>
    <s v="Masters "/>
    <s v="Computer Science"/>
    <s v="Single"/>
    <s v="No"/>
    <s v="No"/>
    <n v="5"/>
    <n v="5"/>
    <n v="5"/>
    <n v="5"/>
    <s v="PR3860"/>
    <d v="2017-07-30T00:00:00"/>
    <d v="2020-04-09T00:00:00"/>
    <d v="2022-07-30T00:00:00"/>
    <s v="Neutral"/>
    <x v="0"/>
    <s v="Satisfied "/>
    <n v="2"/>
    <n v="3"/>
    <s v="Above and Beyond"/>
    <s v="Meets Expectation"/>
    <x v="1"/>
    <s v="Keep"/>
  </r>
  <r>
    <s v="D7F8-1775"/>
    <s v="Benyamin Jane"/>
    <s v="Male"/>
    <n v="36"/>
    <s v="(35-44)"/>
    <s v="Some Travel"/>
    <s v="Sales"/>
    <s v="Sales Executive"/>
    <n v="13"/>
    <s v="California"/>
    <n v="121303"/>
    <s v="Low Salary"/>
    <s v="White"/>
    <s v="Bachelors "/>
    <s v="Marketing"/>
    <s v="Single"/>
    <s v="No"/>
    <s v="No"/>
    <n v="8"/>
    <n v="2"/>
    <n v="3"/>
    <n v="0"/>
    <s v="PR3864"/>
    <d v="2014-07-12T00:00:00"/>
    <d v="2020-04-10T00:00:00"/>
    <d v="2022-07-12T00:00:00"/>
    <s v="Neutral"/>
    <x v="1"/>
    <s v="Neutral"/>
    <n v="1"/>
    <n v="3"/>
    <s v="Exceeds Expectation "/>
    <s v="Above and Beyond"/>
    <x v="3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3866"/>
    <d v="2012-02-23T00:00:00"/>
    <d v="2020-04-11T00:00:00"/>
    <d v="2022-02-23T00:00:00"/>
    <s v="Neutral"/>
    <x v="3"/>
    <s v="Dissatisfied"/>
    <n v="1"/>
    <n v="3"/>
    <s v="Meets Expectation"/>
    <s v="Meets Expectation"/>
    <x v="1"/>
    <s v="Keep"/>
  </r>
  <r>
    <s v="21C8-00EC"/>
    <s v="Geoff Veschambre"/>
    <s v="Male"/>
    <n v="22"/>
    <s v="(18-24)"/>
    <s v="Some Travel"/>
    <s v="Technology"/>
    <s v="Senior Software Engineer"/>
    <n v="37"/>
    <s v="Illinois"/>
    <n v="52314"/>
    <s v="Low Salary"/>
    <s v="Asian or Asian American"/>
    <s v="High School "/>
    <s v="Information Systems"/>
    <s v="Divorced"/>
    <s v="No"/>
    <s v="No"/>
    <n v="4"/>
    <n v="0"/>
    <n v="3"/>
    <n v="0"/>
    <s v="PR3867"/>
    <d v="2018-05-25T00:00:00"/>
    <d v="2020-04-11T00:00:00"/>
    <d v="2022-05-25T00:00:00"/>
    <s v="Very Satisfied"/>
    <x v="2"/>
    <s v="Very Satisfied"/>
    <n v="3"/>
    <n v="2"/>
    <s v="Meets Expectation"/>
    <s v="Above and Beyond"/>
    <x v="3"/>
    <s v="Keep"/>
  </r>
  <r>
    <s v="8373-07C6"/>
    <s v="Inge Bullon"/>
    <s v="Female"/>
    <n v="25"/>
    <s v="(25-34)"/>
    <s v="Some Travel"/>
    <s v="Technology"/>
    <s v="Engineering Sales Manager"/>
    <n v="21"/>
    <s v="California"/>
    <n v="261970"/>
    <s v="Medium Salary"/>
    <s v="White"/>
    <s v="Masters "/>
    <s v="Information Systems"/>
    <s v="Married"/>
    <s v="Yes"/>
    <s v="No"/>
    <n v="5"/>
    <n v="4"/>
    <n v="4"/>
    <n v="3"/>
    <s v="PR3868"/>
    <d v="2017-07-31T00:00:00"/>
    <d v="2020-04-11T00:00:00"/>
    <d v="2022-07-31T00:00:00"/>
    <s v="Very Satisfied"/>
    <x v="3"/>
    <s v="Satisfied "/>
    <n v="3"/>
    <n v="0"/>
    <s v="Exceeds Expectation "/>
    <s v="Meets Expectation"/>
    <x v="0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3871"/>
    <d v="2012-01-17T00:00:00"/>
    <d v="2020-04-12T00:00:00"/>
    <d v="2022-01-17T00:00:00"/>
    <s v="Very Satisfied"/>
    <x v="1"/>
    <s v="Very Satisfied"/>
    <n v="2"/>
    <n v="2"/>
    <s v="Exceeds Expectation "/>
    <s v="Meets Expectation"/>
    <x v="0"/>
    <s v="Keep"/>
  </r>
  <r>
    <s v="E899-A860"/>
    <s v="Freedman Meehan"/>
    <s v="Male"/>
    <n v="31"/>
    <s v="(25-34)"/>
    <s v="Some Travel"/>
    <s v="Sales"/>
    <s v="Sales Executive"/>
    <n v="10"/>
    <s v="California"/>
    <n v="110076"/>
    <s v="Low Salary"/>
    <s v="Black or African American"/>
    <s v="Bachelors "/>
    <s v="Marketing"/>
    <s v="Single"/>
    <s v="Yes"/>
    <s v="No"/>
    <n v="8"/>
    <n v="5"/>
    <n v="8"/>
    <n v="6"/>
    <s v="PR3872"/>
    <d v="2014-12-23T00:00:00"/>
    <d v="2020-04-12T00:00:00"/>
    <d v="2022-12-23T00:00:00"/>
    <s v="Satisfied "/>
    <x v="0"/>
    <s v="Satisfied "/>
    <n v="3"/>
    <n v="2"/>
    <s v="Above and Beyond"/>
    <s v="Meets Expectation"/>
    <x v="0"/>
    <s v="Keep"/>
  </r>
  <r>
    <s v="EE91-1A9C"/>
    <s v="Harley Dalliwater"/>
    <s v="Male"/>
    <n v="25"/>
    <s v="(25-34)"/>
    <s v="Some Travel"/>
    <s v="Technology"/>
    <s v="Data Scientist"/>
    <n v="22"/>
    <s v="Illinois"/>
    <n v="21350"/>
    <s v="Low Salary"/>
    <s v="Black or African American"/>
    <s v="Bachelors "/>
    <s v="Information Systems"/>
    <s v="Married"/>
    <s v="Yes"/>
    <s v="Yes"/>
    <n v="5"/>
    <n v="3"/>
    <n v="3"/>
    <n v="2"/>
    <s v="PR3873"/>
    <d v="2016-10-27T00:00:00"/>
    <d v="2020-04-13T00:00:00"/>
    <d v="2021-10-27T00:00:00"/>
    <s v="Very Satisfied"/>
    <x v="2"/>
    <s v="Very Satisfied"/>
    <n v="2"/>
    <n v="1"/>
    <s v="Exceeds Expectation "/>
    <s v="Exceeds Expectation "/>
    <x v="2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3875"/>
    <d v="2012-02-06T00:00:00"/>
    <d v="2020-04-13T00:00:00"/>
    <d v="2022-02-06T00:00:00"/>
    <s v="Very Satisfied"/>
    <x v="1"/>
    <s v="Neutral"/>
    <n v="2"/>
    <n v="1"/>
    <s v="Needs Improvement"/>
    <s v="Exceeds Expectation "/>
    <x v="0"/>
    <s v="Keep"/>
  </r>
  <r>
    <s v="AC19-7EE7"/>
    <s v="Aube Bassill"/>
    <s v="Male"/>
    <n v="25"/>
    <s v="(25-34)"/>
    <s v="Some Travel"/>
    <s v="Sales"/>
    <s v="Sales Executive"/>
    <n v="38"/>
    <s v="New York"/>
    <n v="86485"/>
    <s v="Low Salary"/>
    <s v="Mixed or multiple ethnic groups"/>
    <s v="Bachelors "/>
    <s v="Marketing"/>
    <s v="Divorced"/>
    <s v="Yes"/>
    <s v="No"/>
    <n v="7"/>
    <n v="6"/>
    <n v="6"/>
    <n v="0"/>
    <s v="PR3876"/>
    <d v="2015-09-07T00:00:00"/>
    <d v="2020-04-14T00:00:00"/>
    <d v="2022-09-07T00:00:00"/>
    <s v="Very Satisfied"/>
    <x v="2"/>
    <s v="Satisfied "/>
    <n v="3"/>
    <n v="2"/>
    <s v="Above and Beyond"/>
    <s v="Above and Beyond"/>
    <x v="2"/>
    <s v="Keep"/>
  </r>
  <r>
    <s v="96F4-896C"/>
    <s v="Kerwin Wheadon"/>
    <s v="Male"/>
    <n v="43"/>
    <s v="(35-44)"/>
    <s v="No Travel "/>
    <s v="Technology"/>
    <s v="Analytics Sales Manager"/>
    <n v="21"/>
    <s v="California"/>
    <n v="280756"/>
    <s v="Medium Salary"/>
    <s v="White"/>
    <s v="Masters "/>
    <s v="Information Systems"/>
    <s v="Single"/>
    <s v="No"/>
    <s v="No"/>
    <n v="9"/>
    <n v="8"/>
    <n v="8"/>
    <n v="3"/>
    <s v="PR3879"/>
    <d v="2013-03-05T00:00:00"/>
    <d v="2020-04-15T00:00:00"/>
    <d v="2022-03-05T00:00:00"/>
    <s v="Neutral"/>
    <x v="0"/>
    <s v="Very Satisfied"/>
    <n v="2"/>
    <n v="1"/>
    <s v="Meets Expectation"/>
    <s v="Meets Expectation"/>
    <x v="0"/>
    <s v="Keep"/>
  </r>
  <r>
    <s v="B52E-BF41"/>
    <s v="Salomi Finlry"/>
    <s v="Female"/>
    <n v="30"/>
    <s v="(25-34)"/>
    <s v="Some Travel"/>
    <s v="Technology"/>
    <s v="Data Scientist"/>
    <n v="26"/>
    <s v="New York"/>
    <n v="36280"/>
    <s v="Low Salary"/>
    <s v="Black or African American"/>
    <s v="Masters "/>
    <s v="Computer Science"/>
    <s v="Married"/>
    <s v="No"/>
    <s v="No"/>
    <n v="9"/>
    <n v="9"/>
    <n v="9"/>
    <n v="9"/>
    <s v="PR3880"/>
    <d v="2013-12-04T00:00:00"/>
    <d v="2020-04-15T00:00:00"/>
    <d v="2022-12-04T00:00:00"/>
    <s v="Satisfied "/>
    <x v="0"/>
    <s v="Neutral"/>
    <n v="3"/>
    <n v="0"/>
    <s v="Exceeds Expectation "/>
    <s v="Above and Beyond"/>
    <x v="2"/>
    <s v="Keep"/>
  </r>
  <r>
    <s v="5D69-D350"/>
    <s v="Lyle Waby"/>
    <s v="Male"/>
    <n v="24"/>
    <s v="(18-24)"/>
    <s v="Frequent Traveller"/>
    <s v="Technology"/>
    <s v="Data Scientist"/>
    <n v="7"/>
    <s v="Illinois"/>
    <n v="104649"/>
    <s v="Low Salary"/>
    <s v="White"/>
    <s v="Bachelors "/>
    <s v="Information Systems"/>
    <s v="Divorced"/>
    <s v="No"/>
    <s v="Yes"/>
    <n v="4"/>
    <n v="4"/>
    <n v="4"/>
    <n v="3"/>
    <s v="PR3881"/>
    <d v="2016-09-23T00:00:00"/>
    <d v="2020-04-16T00:00:00"/>
    <d v="2020-09-23T00:00:00"/>
    <s v="Satisfied "/>
    <x v="2"/>
    <s v="Dissatisfied"/>
    <n v="1"/>
    <n v="1"/>
    <s v="Needs Improvement"/>
    <s v="Meets Expectation"/>
    <x v="0"/>
    <s v="Keep"/>
  </r>
  <r>
    <s v="4BE1-4A7B"/>
    <s v="Alexander Winstone"/>
    <s v="Male"/>
    <n v="23"/>
    <s v="(18-24)"/>
    <s v="Frequent Traveller"/>
    <s v="Technology"/>
    <s v="Software Engineer"/>
    <n v="10"/>
    <s v="New York"/>
    <n v="44566"/>
    <s v="Low Salary"/>
    <s v="White"/>
    <s v="Bachelors "/>
    <s v="Information Systems"/>
    <s v="Divorced"/>
    <s v="Yes"/>
    <s v="Yes"/>
    <n v="1"/>
    <n v="0"/>
    <n v="0"/>
    <n v="0"/>
    <s v="PR3882"/>
    <d v="2020-01-29T00:00:00"/>
    <d v="2020-04-16T00:00:00"/>
    <d v="2021-01-29T00:00:00"/>
    <s v="Neutral"/>
    <x v="1"/>
    <s v="Neutral"/>
    <n v="2"/>
    <n v="2"/>
    <s v="Exceeds Expectation "/>
    <s v="Exceeds Expectation "/>
    <x v="2"/>
    <s v="Keep"/>
  </r>
  <r>
    <s v="10E9-4C86"/>
    <s v="Ignacius Dockrill"/>
    <s v="Non-Binary"/>
    <n v="34"/>
    <s v="(25-34)"/>
    <s v="Frequent Traveller"/>
    <s v="Technology"/>
    <s v="Data Scientist"/>
    <n v="12"/>
    <s v="California"/>
    <n v="44057"/>
    <s v="Low Salary"/>
    <s v="White"/>
    <s v="High School "/>
    <s v="Computer Science"/>
    <s v="Married"/>
    <s v="Yes"/>
    <s v="No"/>
    <n v="8"/>
    <n v="7"/>
    <n v="7"/>
    <n v="1"/>
    <s v="PR3883"/>
    <d v="2014-05-17T00:00:00"/>
    <d v="2020-04-16T00:00:00"/>
    <d v="2022-05-17T00:00:00"/>
    <s v="Very Satisfied"/>
    <x v="2"/>
    <s v="Dissatisfied"/>
    <n v="2"/>
    <n v="0"/>
    <s v="Exceeds Expectation "/>
    <s v="Meets Expectation"/>
    <x v="0"/>
    <s v="Keep"/>
  </r>
  <r>
    <s v="6661-FA04"/>
    <s v="Clive Sherwen"/>
    <s v="Male"/>
    <n v="44"/>
    <s v="(35-44)"/>
    <s v="Some Travel"/>
    <s v="Technology"/>
    <s v="Software Engineer"/>
    <n v="28"/>
    <s v="California"/>
    <n v="49447"/>
    <s v="Low Salary"/>
    <s v="Mixed or multiple ethnic groups"/>
    <s v="Bachelors "/>
    <s v="Computer Science"/>
    <s v="Married"/>
    <s v="No"/>
    <s v="No"/>
    <n v="8"/>
    <n v="7"/>
    <n v="7"/>
    <n v="8"/>
    <s v="PR3884"/>
    <d v="2014-10-09T00:00:00"/>
    <d v="2020-04-16T00:00:00"/>
    <d v="2022-10-09T00:00:00"/>
    <s v="Satisfied "/>
    <x v="1"/>
    <s v="Satisfied "/>
    <n v="3"/>
    <n v="1"/>
    <s v="Needs Improvement"/>
    <s v="Exceeds Expectation "/>
    <x v="2"/>
    <s v="Keep"/>
  </r>
  <r>
    <s v="AB81-A3A0"/>
    <s v="Jerrome Furney"/>
    <s v="Male"/>
    <n v="29"/>
    <s v="(25-34)"/>
    <s v="Some Travel"/>
    <s v="Sales"/>
    <s v="Sales Executive"/>
    <n v="14"/>
    <s v="California"/>
    <n v="96319"/>
    <s v="Low Salary"/>
    <s v="White"/>
    <s v="Masters "/>
    <s v="Marketing"/>
    <s v="Married"/>
    <s v="No"/>
    <s v="No"/>
    <n v="9"/>
    <n v="1"/>
    <n v="4"/>
    <n v="5"/>
    <s v="PR3885"/>
    <d v="2013-06-14T00:00:00"/>
    <d v="2020-04-17T00:00:00"/>
    <d v="2022-06-14T00:00:00"/>
    <s v="Satisfied "/>
    <x v="3"/>
    <s v="Dissatisfied"/>
    <n v="2"/>
    <n v="2"/>
    <s v="Above and Beyond"/>
    <s v="Exceeds Expectation "/>
    <x v="0"/>
    <s v="Keep"/>
  </r>
  <r>
    <s v="9D01-8A02"/>
    <s v="Garrett Forrester"/>
    <s v="Male"/>
    <n v="31"/>
    <s v="(25-34)"/>
    <s v="Some Travel"/>
    <s v="Technology"/>
    <s v="Software Engineer"/>
    <n v="8"/>
    <s v="Illinois"/>
    <n v="70682"/>
    <s v="Low Salary"/>
    <s v="White"/>
    <s v="No Formal Qualifications"/>
    <s v="Information Systems"/>
    <s v="Single"/>
    <s v="No"/>
    <s v="No"/>
    <n v="8"/>
    <n v="4"/>
    <n v="8"/>
    <n v="2"/>
    <s v="PR3886"/>
    <d v="2014-02-24T00:00:00"/>
    <d v="2020-04-17T00:00:00"/>
    <d v="2022-02-24T00:00:00"/>
    <s v="Very Satisfied"/>
    <x v="3"/>
    <s v="Neutral"/>
    <n v="1"/>
    <n v="2"/>
    <s v="Needs Improvement"/>
    <s v="Exceeds Expectation "/>
    <x v="2"/>
    <s v="Keep"/>
  </r>
  <r>
    <s v="6151-4A92"/>
    <s v="Milicent Kiossel"/>
    <s v="Non-Binary"/>
    <n v="25"/>
    <s v="(25-34)"/>
    <s v="No Travel "/>
    <s v="Technology"/>
    <s v="Machine Learning Engineer"/>
    <n v="29"/>
    <s v="California"/>
    <n v="105411"/>
    <s v="Low Salary"/>
    <s v="White"/>
    <s v="Masters "/>
    <s v="Computer Science"/>
    <s v="Single"/>
    <s v="No"/>
    <s v="No"/>
    <n v="4"/>
    <n v="2"/>
    <n v="4"/>
    <n v="2"/>
    <s v="PR3887"/>
    <d v="2018-04-01T00:00:00"/>
    <d v="2020-04-17T00:00:00"/>
    <d v="2022-04-01T00:00:00"/>
    <s v="Neutral"/>
    <x v="2"/>
    <s v="Very Satisfied"/>
    <n v="2"/>
    <n v="1"/>
    <s v="Exceeds Expectation "/>
    <s v="Above and Beyond"/>
    <x v="2"/>
    <s v="Keep"/>
  </r>
  <r>
    <s v="6BE1-09FB"/>
    <s v="Dino Bragge"/>
    <s v="Male"/>
    <n v="25"/>
    <s v="(25-34)"/>
    <s v="Some Travel"/>
    <s v="Sales"/>
    <s v="Sales Executive"/>
    <n v="29"/>
    <s v="California"/>
    <n v="95643"/>
    <s v="Low Salary"/>
    <s v="White"/>
    <s v="Masters "/>
    <s v="Marketing"/>
    <s v="Married"/>
    <s v="No"/>
    <s v="No"/>
    <n v="4"/>
    <n v="0"/>
    <n v="3"/>
    <n v="1"/>
    <s v="PR3888"/>
    <d v="2018-05-14T00:00:00"/>
    <d v="2020-04-17T00:00:00"/>
    <d v="2022-05-14T00:00:00"/>
    <s v="Neutral"/>
    <x v="2"/>
    <s v="Neutral"/>
    <n v="3"/>
    <n v="2"/>
    <s v="Exceeds Expectation "/>
    <s v="Exceeds Expectation "/>
    <x v="2"/>
    <s v="Keep"/>
  </r>
  <r>
    <s v="EE7E-F5AC"/>
    <s v="Nonna Bagnold"/>
    <s v="Female"/>
    <n v="23"/>
    <s v="(18-24)"/>
    <s v="Some Travel"/>
    <s v="Sales"/>
    <s v="Sales Representative"/>
    <n v="19"/>
    <s v="California"/>
    <n v="27185"/>
    <s v="Low Salary"/>
    <s v="White"/>
    <s v="Bachelors "/>
    <s v="Other"/>
    <s v="Single"/>
    <s v="No"/>
    <s v="No"/>
    <n v="4"/>
    <n v="4"/>
    <n v="4"/>
    <n v="0"/>
    <s v="PR3889"/>
    <d v="2018-01-30T00:00:00"/>
    <d v="2020-04-17T00:00:00"/>
    <d v="2022-01-30T00:00:00"/>
    <s v="Neutral"/>
    <x v="2"/>
    <s v="Satisfied "/>
    <n v="2"/>
    <n v="2"/>
    <s v="Meets Expectation"/>
    <s v="Meets Expectation"/>
    <x v="1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3890"/>
    <d v="2012-03-03T00:00:00"/>
    <d v="2020-04-18T00:00:00"/>
    <d v="2022-03-03T00:00:00"/>
    <s v="Satisfied "/>
    <x v="3"/>
    <s v="Satisfied "/>
    <n v="1"/>
    <n v="1"/>
    <s v="Exceeds Expectation "/>
    <s v="Meets Expectation"/>
    <x v="1"/>
    <s v="Keep"/>
  </r>
  <r>
    <s v="C025-B8B6"/>
    <s v="Valentine Beddin"/>
    <s v="Male"/>
    <n v="44"/>
    <s v="(35-44)"/>
    <s v="Some Travel"/>
    <s v="Sales"/>
    <s v="Sales Executive"/>
    <n v="29"/>
    <s v="New York"/>
    <n v="126073"/>
    <s v="Low Salary"/>
    <s v="White"/>
    <s v="Bachelors "/>
    <s v="Marketing"/>
    <s v="Married"/>
    <s v="No"/>
    <s v="No"/>
    <n v="8"/>
    <n v="0"/>
    <n v="2"/>
    <n v="0"/>
    <s v="PR3892"/>
    <d v="2014-01-03T00:00:00"/>
    <d v="2020-04-19T00:00:00"/>
    <d v="2022-01-03T00:00:00"/>
    <s v="Neutral"/>
    <x v="0"/>
    <s v="Dissatisfied"/>
    <n v="1"/>
    <n v="1"/>
    <s v="Needs Improvement"/>
    <s v="Above and Beyond"/>
    <x v="3"/>
    <s v="Keep"/>
  </r>
  <r>
    <s v="5BDE-7102"/>
    <s v="Rafaela Smurfit"/>
    <s v="Female"/>
    <n v="25"/>
    <s v="(25-34)"/>
    <s v="Some Travel"/>
    <s v="Technology"/>
    <s v="Engineering Sales Manager"/>
    <n v="16"/>
    <s v="California"/>
    <n v="184441"/>
    <s v="Medium Salary"/>
    <s v="Black or African American"/>
    <s v="High School "/>
    <s v="Computer Science"/>
    <s v="Married"/>
    <s v="No"/>
    <s v="No"/>
    <n v="6"/>
    <n v="6"/>
    <n v="6"/>
    <n v="3"/>
    <s v="PR3893"/>
    <d v="2016-11-13T00:00:00"/>
    <d v="2020-04-19T00:00:00"/>
    <d v="2022-11-13T00:00:00"/>
    <s v="Very Satisfied"/>
    <x v="2"/>
    <s v="Dissatisfied"/>
    <n v="2"/>
    <n v="1"/>
    <s v="Meets Expectation"/>
    <s v="Exceeds Expectation "/>
    <x v="2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3894"/>
    <d v="2012-02-14T00:00:00"/>
    <d v="2020-04-20T00:00:00"/>
    <d v="2022-02-14T00:00:00"/>
    <s v="Neutral"/>
    <x v="0"/>
    <s v="Dissatisfied"/>
    <n v="1"/>
    <n v="1"/>
    <s v="Exceeds Expectation "/>
    <s v="Meets Expectation"/>
    <x v="0"/>
    <s v="Keep"/>
  </r>
  <r>
    <s v="F9C6-39E2"/>
    <s v="Cassandra Udden"/>
    <s v="Female"/>
    <n v="48"/>
    <s v="(45-55)"/>
    <s v="Some Travel"/>
    <s v="Sales"/>
    <s v="Sales Representative"/>
    <n v="4"/>
    <s v="New York"/>
    <n v="55880"/>
    <s v="Low Salary"/>
    <s v="Black or African American"/>
    <s v="Bachelors "/>
    <s v="Marketing"/>
    <s v="Single"/>
    <s v="No"/>
    <s v="No"/>
    <n v="8"/>
    <n v="1"/>
    <n v="6"/>
    <n v="5"/>
    <s v="PR3895"/>
    <d v="2014-11-19T00:00:00"/>
    <d v="2020-04-20T00:00:00"/>
    <d v="2022-11-19T00:00:00"/>
    <s v="Neutral"/>
    <x v="0"/>
    <s v="Very Satisfied"/>
    <n v="1"/>
    <n v="3"/>
    <s v="Meets Expectation"/>
    <s v="Meets Expectation"/>
    <x v="0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3897"/>
    <d v="2012-05-27T00:00:00"/>
    <d v="2020-04-21T00:00:00"/>
    <d v="2021-05-27T00:00:00"/>
    <s v="Neutral"/>
    <x v="3"/>
    <s v="Neutral"/>
    <n v="1"/>
    <n v="3"/>
    <s v="Above and Beyond"/>
    <s v="Exceeds Expectation "/>
    <x v="0"/>
    <s v="Keep"/>
  </r>
  <r>
    <s v="7335-4656"/>
    <s v="Cristy Dumbarton"/>
    <s v="Female"/>
    <n v="45"/>
    <s v="(45-55)"/>
    <s v="Some Travel"/>
    <s v="Technology"/>
    <s v="Machine Learning Engineer"/>
    <n v="14"/>
    <s v="California"/>
    <n v="223124"/>
    <s v="Medium Salary"/>
    <s v="White"/>
    <s v="High School "/>
    <s v="Computer Science"/>
    <s v="Divorced"/>
    <s v="No"/>
    <s v="No"/>
    <n v="9"/>
    <n v="2"/>
    <n v="3"/>
    <n v="2"/>
    <s v="PR3898"/>
    <d v="2013-10-02T00:00:00"/>
    <d v="2020-04-21T00:00:00"/>
    <d v="2022-10-02T00:00:00"/>
    <s v="Neutral"/>
    <x v="2"/>
    <s v="Dissatisfied"/>
    <n v="1"/>
    <n v="0"/>
    <s v="Meets Expectation"/>
    <s v="Meets Expectation"/>
    <x v="0"/>
    <s v="Keep"/>
  </r>
  <r>
    <s v="ACF7-5B99"/>
    <s v="Janeczka Osmond"/>
    <s v="Female"/>
    <n v="26"/>
    <s v="(25-34)"/>
    <s v="Some Travel"/>
    <s v="Sales"/>
    <s v="Sales Executive"/>
    <n v="17"/>
    <s v="California"/>
    <n v="97811"/>
    <s v="Low Salary"/>
    <s v="Asian or Asian American"/>
    <s v="Masters "/>
    <s v="Marketing"/>
    <s v="Single"/>
    <s v="Yes"/>
    <s v="No"/>
    <n v="7"/>
    <n v="3"/>
    <n v="6"/>
    <n v="4"/>
    <s v="PR3899"/>
    <d v="2015-05-16T00:00:00"/>
    <d v="2020-04-21T00:00:00"/>
    <d v="2022-05-16T00:00:00"/>
    <s v="Very Satisfied"/>
    <x v="2"/>
    <s v="Very Satisfied"/>
    <n v="2"/>
    <n v="0"/>
    <s v="Needs Improvement"/>
    <s v="Exceeds Expectation "/>
    <x v="2"/>
    <s v="Keep"/>
  </r>
  <r>
    <s v="D7EE-56FC"/>
    <s v="Zsa zsa Evered"/>
    <s v="Female"/>
    <n v="39"/>
    <s v="(35-44)"/>
    <s v="Frequent Traveller"/>
    <s v="Sales"/>
    <s v="Sales Executive"/>
    <n v="17"/>
    <s v="California"/>
    <n v="107863"/>
    <s v="Low Salary"/>
    <s v="White"/>
    <s v="High School "/>
    <s v="Technical Degree"/>
    <s v="Married"/>
    <s v="Yes"/>
    <s v="Yes"/>
    <n v="8"/>
    <n v="8"/>
    <n v="8"/>
    <n v="5"/>
    <s v="PR39"/>
    <d v="2012-01-19T00:00:00"/>
    <d v="2013-02-03T00:00:00"/>
    <d v="2020-01-19T00:00:00"/>
    <s v="Very Satisfied"/>
    <x v="3"/>
    <s v="Neutral"/>
    <n v="3"/>
    <n v="0"/>
    <s v="Meets Expectation"/>
    <s v="Above and Beyond"/>
    <x v="3"/>
    <s v="Keep"/>
  </r>
  <r>
    <s v="E503-C500"/>
    <s v="Alexandro De Pietri"/>
    <s v="Male"/>
    <n v="28"/>
    <s v="(25-34)"/>
    <s v="Some Travel"/>
    <s v="Technology"/>
    <s v="Software Engineer"/>
    <n v="39"/>
    <s v="New York"/>
    <n v="81906"/>
    <s v="Low Salary"/>
    <s v="Black or African American"/>
    <s v="Doctorate"/>
    <s v="Computer Science"/>
    <s v="Single"/>
    <s v="No"/>
    <s v="No"/>
    <n v="7"/>
    <n v="4"/>
    <n v="4"/>
    <n v="1"/>
    <s v="PR3900"/>
    <d v="2015-06-04T00:00:00"/>
    <d v="2020-04-21T00:00:00"/>
    <d v="2022-06-04T00:00:00"/>
    <s v="Very Satisfied"/>
    <x v="2"/>
    <s v="Very Satisfied"/>
    <n v="3"/>
    <n v="1"/>
    <s v="Exceeds Expectation "/>
    <s v="Above and Beyond"/>
    <x v="2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3901"/>
    <d v="2012-05-09T00:00:00"/>
    <d v="2020-04-22T00:00:00"/>
    <d v="2022-05-09T00:00:00"/>
    <s v="Very Satisfied"/>
    <x v="0"/>
    <s v="Satisfied "/>
    <n v="3"/>
    <n v="1"/>
    <s v="Meets Expectation"/>
    <s v="Exceeds Expectation "/>
    <x v="0"/>
    <s v="Keep"/>
  </r>
  <r>
    <s v="920B-7B40"/>
    <s v="Berkly Bellson"/>
    <s v="Male"/>
    <n v="26"/>
    <s v="(25-34)"/>
    <s v="Some Travel"/>
    <s v="Technology"/>
    <s v="Software Engineer"/>
    <n v="22"/>
    <s v="California"/>
    <n v="52390"/>
    <s v="Low Salary"/>
    <s v="Asian or Asian American"/>
    <s v="Bachelors "/>
    <s v="Information Systems"/>
    <s v="Married"/>
    <s v="Yes"/>
    <s v="No"/>
    <n v="7"/>
    <n v="4"/>
    <n v="5"/>
    <n v="3"/>
    <s v="PR3902"/>
    <d v="2015-04-21T00:00:00"/>
    <d v="2020-04-22T00:00:00"/>
    <d v="2022-04-21T00:00:00"/>
    <s v="Neutral"/>
    <x v="1"/>
    <s v="Neutral"/>
    <n v="2"/>
    <n v="2"/>
    <s v="Meets Expectation"/>
    <s v="Above and Beyond"/>
    <x v="2"/>
    <s v="Keep"/>
  </r>
  <r>
    <s v="A11D-324A"/>
    <s v="Yorgo Ferrolli"/>
    <s v="Male"/>
    <n v="27"/>
    <s v="(25-34)"/>
    <s v="Some Travel"/>
    <s v="Sales"/>
    <s v="Sales Manager"/>
    <n v="44"/>
    <s v="California"/>
    <n v="152147"/>
    <s v="Low Salary"/>
    <s v="Black or African American"/>
    <s v="Masters "/>
    <s v="Marketing"/>
    <s v="Married"/>
    <s v="No"/>
    <s v="No"/>
    <n v="6"/>
    <n v="6"/>
    <n v="6"/>
    <n v="6"/>
    <s v="PR3903"/>
    <d v="2016-01-22T00:00:00"/>
    <d v="2020-04-22T00:00:00"/>
    <d v="2022-01-22T00:00:00"/>
    <s v="Very Satisfied"/>
    <x v="2"/>
    <s v="Very Satisfied"/>
    <n v="3"/>
    <n v="1"/>
    <s v="Above and Beyond"/>
    <s v="Exceeds Expectation "/>
    <x v="2"/>
    <s v="Keep"/>
  </r>
  <r>
    <s v="D754-4CDF"/>
    <s v="Brien Erett"/>
    <s v="Male"/>
    <n v="25"/>
    <s v="(25-34)"/>
    <s v="Some Travel"/>
    <s v="Technology"/>
    <s v="Senior Software Engineer"/>
    <n v="18"/>
    <s v="California"/>
    <n v="55541"/>
    <s v="Low Salary"/>
    <s v="White"/>
    <s v="Bachelors "/>
    <s v="Computer Science"/>
    <s v="Married"/>
    <s v="No"/>
    <s v="No"/>
    <n v="5"/>
    <n v="4"/>
    <n v="5"/>
    <n v="4"/>
    <s v="PR3904"/>
    <d v="2017-01-08T00:00:00"/>
    <d v="2020-04-22T00:00:00"/>
    <d v="2022-01-08T00:00:00"/>
    <s v="Neutral"/>
    <x v="1"/>
    <s v="Satisfied "/>
    <n v="2"/>
    <n v="2"/>
    <s v="Needs Improvement"/>
    <s v="Above and Beyond"/>
    <x v="3"/>
    <s v="Keep"/>
  </r>
  <r>
    <s v="B5C6-A760"/>
    <s v="Brigitta Larkins"/>
    <s v="Female"/>
    <n v="21"/>
    <s v="(18-24)"/>
    <s v="Frequent Traveller"/>
    <s v="Technology"/>
    <s v="Machine Learning Engineer"/>
    <n v="7"/>
    <s v="California"/>
    <n v="76518"/>
    <s v="Low Salary"/>
    <s v="White"/>
    <s v="Bachelors "/>
    <s v="Computer Science"/>
    <s v="Single"/>
    <s v="No"/>
    <s v="No"/>
    <n v="3"/>
    <n v="1"/>
    <n v="2"/>
    <n v="1"/>
    <s v="PR3905"/>
    <d v="2019-08-31T00:00:00"/>
    <d v="2020-04-22T00:00:00"/>
    <d v="2022-08-31T00:00:00"/>
    <s v="Very Satisfied"/>
    <x v="0"/>
    <s v="Satisfied "/>
    <n v="3"/>
    <n v="0"/>
    <s v="Meets Expectation"/>
    <s v="Above and Beyond"/>
    <x v="2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3907"/>
    <d v="2012-05-06T00:00:00"/>
    <d v="2020-04-23T00:00:00"/>
    <d v="2022-05-06T00:00:00"/>
    <s v="Very Satisfied"/>
    <x v="1"/>
    <s v="Neutral"/>
    <n v="2"/>
    <n v="1"/>
    <s v="Above and Beyond"/>
    <s v="Meets Expectation"/>
    <x v="0"/>
    <s v="Keep"/>
  </r>
  <r>
    <s v="23FC-93A5"/>
    <s v="Marinna Snalham"/>
    <s v="Female"/>
    <n v="26"/>
    <s v="(25-34)"/>
    <s v="Some Travel"/>
    <s v="Technology"/>
    <s v="Software Engineer"/>
    <n v="2"/>
    <s v="California"/>
    <n v="55565"/>
    <s v="Low Salary"/>
    <s v="White"/>
    <s v="Masters "/>
    <s v="Information Systems"/>
    <s v="Single"/>
    <s v="No"/>
    <s v="No"/>
    <n v="6"/>
    <n v="6"/>
    <n v="6"/>
    <n v="4"/>
    <s v="PR3908"/>
    <d v="2016-02-22T00:00:00"/>
    <d v="2020-04-23T00:00:00"/>
    <d v="2022-02-22T00:00:00"/>
    <s v="Satisfied "/>
    <x v="3"/>
    <s v="Very Satisfied"/>
    <n v="3"/>
    <n v="2"/>
    <s v="Exceeds Expectation "/>
    <s v="Exceeds Expectation "/>
    <x v="0"/>
    <s v="Keep"/>
  </r>
  <r>
    <s v="924E-1035"/>
    <s v="Scot Gamlen"/>
    <s v="Male"/>
    <n v="23"/>
    <s v="(18-24)"/>
    <s v="Some Travel"/>
    <s v="Sales"/>
    <s v="Sales Executive"/>
    <n v="26"/>
    <s v="New York"/>
    <n v="58345"/>
    <s v="Low Salary"/>
    <s v="Native Hawaiian "/>
    <s v="High School "/>
    <s v="Marketing"/>
    <s v="Single"/>
    <s v="Yes"/>
    <s v="No"/>
    <n v="5"/>
    <n v="4"/>
    <n v="4"/>
    <n v="4"/>
    <s v="PR3909"/>
    <d v="2017-01-19T00:00:00"/>
    <d v="2020-04-23T00:00:00"/>
    <d v="2022-01-19T00:00:00"/>
    <s v="Very Satisfied"/>
    <x v="0"/>
    <s v="Very Satisfied"/>
    <n v="1"/>
    <n v="1"/>
    <s v="Above and Beyond"/>
    <s v="Meets Expectation"/>
    <x v="0"/>
    <s v="Keep"/>
  </r>
  <r>
    <s v="1147-7E2F"/>
    <s v="Timotheus Antowski"/>
    <s v="Male"/>
    <n v="22"/>
    <s v="(18-24)"/>
    <s v="Some Travel"/>
    <s v="Technology"/>
    <s v="Data Scientist"/>
    <n v="23"/>
    <s v="California"/>
    <n v="37021"/>
    <s v="Low Salary"/>
    <s v="Mixed or multiple ethnic groups"/>
    <s v="Bachelors "/>
    <s v="Computer Science"/>
    <s v="Single"/>
    <s v="No"/>
    <s v="Yes"/>
    <n v="3"/>
    <n v="0"/>
    <n v="1"/>
    <n v="2"/>
    <s v="PR3910"/>
    <d v="2018-07-15T00:00:00"/>
    <d v="2020-04-24T00:00:00"/>
    <d v="2021-07-15T00:00:00"/>
    <s v="Satisfied "/>
    <x v="2"/>
    <s v="Dissatisfied"/>
    <n v="1"/>
    <n v="0"/>
    <s v="Needs Improvement"/>
    <s v="Above and Beyond"/>
    <x v="3"/>
    <s v="Keep"/>
  </r>
  <r>
    <s v="A31A-A90C"/>
    <s v="Aleksandr Casetti"/>
    <s v="Male"/>
    <n v="36"/>
    <s v="(35-44)"/>
    <s v="Some Travel"/>
    <s v="Technology"/>
    <s v="Data Scientist"/>
    <n v="7"/>
    <s v="California"/>
    <n v="46773"/>
    <s v="Low Salary"/>
    <s v="Black or African American"/>
    <s v="Bachelors "/>
    <s v="Information Systems"/>
    <s v="Divorced"/>
    <s v="Yes"/>
    <s v="No"/>
    <n v="8"/>
    <n v="7"/>
    <n v="8"/>
    <n v="2"/>
    <s v="PR3911"/>
    <d v="2014-02-28T00:00:00"/>
    <d v="2020-04-24T00:00:00"/>
    <d v="2022-02-28T00:00:00"/>
    <s v="Satisfied "/>
    <x v="0"/>
    <s v="Neutral"/>
    <n v="2"/>
    <n v="1"/>
    <s v="Exceeds Expectation "/>
    <s v="Meets Expectation"/>
    <x v="1"/>
    <s v="Keep"/>
  </r>
  <r>
    <s v="B8C3-5E0A"/>
    <s v="Joyous Muggleston"/>
    <s v="Female"/>
    <n v="26"/>
    <s v="(25-34)"/>
    <s v="Some Travel"/>
    <s v="Technology"/>
    <s v="Data Scientist"/>
    <n v="18"/>
    <s v="California"/>
    <n v="26414"/>
    <s v="Low Salary"/>
    <s v="White"/>
    <s v="Bachelors "/>
    <s v="Computer Science"/>
    <s v="Divorced"/>
    <s v="No"/>
    <s v="No"/>
    <n v="5"/>
    <n v="5"/>
    <n v="5"/>
    <n v="0"/>
    <s v="PR3912"/>
    <d v="2017-05-14T00:00:00"/>
    <d v="2020-04-24T00:00:00"/>
    <d v="2022-05-14T00:00:00"/>
    <s v="Neutral"/>
    <x v="0"/>
    <s v="Dissatisfied"/>
    <n v="3"/>
    <n v="1"/>
    <s v="Above and Beyond"/>
    <s v="Exceeds Expectation "/>
    <x v="0"/>
    <s v="Keep"/>
  </r>
  <r>
    <s v="0626-7020"/>
    <s v="Ketti Carney"/>
    <s v="Female"/>
    <n v="24"/>
    <s v="(18-24)"/>
    <s v="No Travel "/>
    <s v="Technology"/>
    <s v="Senior Software Engineer"/>
    <n v="7"/>
    <s v="California"/>
    <n v="126527"/>
    <s v="Low Salary"/>
    <s v="Black or African American"/>
    <s v="High School "/>
    <s v="Information Systems"/>
    <s v="Married"/>
    <s v="Yes"/>
    <s v="No"/>
    <n v="5"/>
    <n v="1"/>
    <n v="5"/>
    <n v="3"/>
    <s v="PR3913"/>
    <d v="2017-10-01T00:00:00"/>
    <d v="2020-04-24T00:00:00"/>
    <d v="2022-10-01T00:00:00"/>
    <s v="Neutral"/>
    <x v="3"/>
    <s v="Satisfied "/>
    <n v="2"/>
    <n v="1"/>
    <s v="Exceeds Expectation "/>
    <s v="Above and Beyond"/>
    <x v="3"/>
    <s v="Keep"/>
  </r>
  <r>
    <s v="D529-0BC2"/>
    <s v="Katharina Nehlsen"/>
    <s v="Female"/>
    <n v="24"/>
    <s v="(18-24)"/>
    <s v="Some Travel"/>
    <s v="Technology"/>
    <s v="Data Scientist"/>
    <n v="42"/>
    <s v="California"/>
    <n v="38775"/>
    <s v="Low Salary"/>
    <s v="White"/>
    <s v="High School "/>
    <s v="Other"/>
    <s v="Married"/>
    <s v="Yes"/>
    <s v="No"/>
    <n v="5"/>
    <n v="0"/>
    <n v="5"/>
    <n v="1"/>
    <s v="PR3914"/>
    <d v="2017-02-06T00:00:00"/>
    <d v="2020-04-26T00:00:00"/>
    <d v="2022-02-06T00:00:00"/>
    <s v="Very Satisfied"/>
    <x v="3"/>
    <s v="Neutral"/>
    <n v="2"/>
    <n v="2"/>
    <s v="Needs Improvement"/>
    <s v="Above and Beyond"/>
    <x v="2"/>
    <s v="Keep"/>
  </r>
  <r>
    <s v="4971-33F9"/>
    <s v="Fremont Ackenson"/>
    <s v="Male"/>
    <n v="41"/>
    <s v="(35-44)"/>
    <s v="Some Travel"/>
    <s v="Technology"/>
    <s v="Senior Software Engineer"/>
    <n v="28"/>
    <s v="New York"/>
    <n v="184411"/>
    <s v="Medium Salary"/>
    <s v="American Indian or Alaska Native"/>
    <s v="Masters "/>
    <s v="Business Studies"/>
    <s v="Divorced"/>
    <s v="No"/>
    <s v="No"/>
    <n v="5"/>
    <n v="5"/>
    <n v="5"/>
    <n v="4"/>
    <s v="PR3915"/>
    <d v="2017-10-17T00:00:00"/>
    <d v="2020-04-26T00:00:00"/>
    <d v="2022-10-17T00:00:00"/>
    <s v="Satisfied "/>
    <x v="3"/>
    <s v="Dissatisfied"/>
    <n v="3"/>
    <n v="1"/>
    <s v="Meets Expectation"/>
    <s v="Exceeds Expectation "/>
    <x v="0"/>
    <s v="Keep"/>
  </r>
  <r>
    <s v="EE63-4E57"/>
    <s v="Margalo Pettwood"/>
    <s v="Female"/>
    <n v="24"/>
    <s v="(18-24)"/>
    <s v="Frequent Traveller"/>
    <s v="Technology"/>
    <s v="Senior Software Engineer"/>
    <n v="26"/>
    <s v="California"/>
    <n v="133949"/>
    <s v="Low Salary"/>
    <s v="White"/>
    <s v="Masters "/>
    <s v="Business Studies"/>
    <s v="Single"/>
    <s v="No"/>
    <s v="No"/>
    <n v="6"/>
    <n v="4"/>
    <n v="6"/>
    <n v="6"/>
    <s v="PR3918"/>
    <d v="2016-10-26T00:00:00"/>
    <d v="2020-04-27T00:00:00"/>
    <d v="2022-10-26T00:00:00"/>
    <s v="Satisfied "/>
    <x v="1"/>
    <s v="Very Satisfied"/>
    <n v="1"/>
    <n v="1"/>
    <s v="Needs Improvement"/>
    <s v="Meets Expectation"/>
    <x v="1"/>
    <s v="Keep"/>
  </r>
  <r>
    <s v="F1BD-033D"/>
    <s v="Robb McGeechan"/>
    <s v="Male"/>
    <n v="25"/>
    <s v="(25-34)"/>
    <s v="Some Travel"/>
    <s v="Technology"/>
    <s v="Software Engineer"/>
    <n v="21"/>
    <s v="California"/>
    <n v="46362"/>
    <s v="Low Salary"/>
    <s v="Mixed or multiple ethnic groups"/>
    <s v="Doctorate"/>
    <s v="Information Systems"/>
    <s v="Married"/>
    <s v="Yes"/>
    <s v="No"/>
    <n v="6"/>
    <n v="0"/>
    <n v="4"/>
    <n v="5"/>
    <s v="PR3919"/>
    <d v="2016-03-15T00:00:00"/>
    <d v="2020-04-27T00:00:00"/>
    <d v="2022-03-15T00:00:00"/>
    <s v="Satisfied "/>
    <x v="2"/>
    <s v="Satisfied "/>
    <n v="2"/>
    <n v="0"/>
    <s v="Needs Improvement"/>
    <s v="Meets Expectation"/>
    <x v="1"/>
    <s v="Keep"/>
  </r>
  <r>
    <s v="05CD-292D"/>
    <s v="Buddie Desforges"/>
    <s v="Male"/>
    <n v="24"/>
    <s v="(18-24)"/>
    <s v="Some Travel"/>
    <s v="Technology"/>
    <s v="Software Engineer"/>
    <n v="1"/>
    <s v="California"/>
    <n v="54501"/>
    <s v="Low Salary"/>
    <s v="White"/>
    <s v="Bachelors "/>
    <s v="Other"/>
    <s v="Single"/>
    <s v="No"/>
    <s v="No"/>
    <n v="4"/>
    <n v="4"/>
    <n v="4"/>
    <n v="2"/>
    <s v="PR3920"/>
    <d v="2018-08-01T00:00:00"/>
    <d v="2020-04-27T00:00:00"/>
    <d v="2022-08-01T00:00:00"/>
    <s v="Neutral"/>
    <x v="0"/>
    <s v="Very Satisfied"/>
    <n v="2"/>
    <n v="3"/>
    <s v="Meets Expectation"/>
    <s v="Meets Expectation"/>
    <x v="0"/>
    <s v="Keep"/>
  </r>
  <r>
    <s v="FB1F-9947"/>
    <s v="Gerianne Redhouse"/>
    <s v="Female"/>
    <n v="23"/>
    <s v="(18-24)"/>
    <s v="Some Travel"/>
    <s v="Technology"/>
    <s v="Machine Learning Engineer"/>
    <n v="4"/>
    <s v="Illinois"/>
    <n v="106418"/>
    <s v="Low Salary"/>
    <s v="White"/>
    <s v="Bachelors "/>
    <s v="Business Studies"/>
    <s v="Divorced"/>
    <s v="Yes"/>
    <s v="No"/>
    <n v="4"/>
    <n v="0"/>
    <n v="3"/>
    <n v="0"/>
    <s v="PR3921"/>
    <d v="2018-10-20T00:00:00"/>
    <d v="2020-04-27T00:00:00"/>
    <d v="2022-10-20T00:00:00"/>
    <s v="Satisfied "/>
    <x v="2"/>
    <s v="Very Satisfied"/>
    <n v="3"/>
    <n v="0"/>
    <s v="Above and Beyond"/>
    <s v="Above and Beyond"/>
    <x v="3"/>
    <s v="Keep"/>
  </r>
  <r>
    <s v="5D73-961A"/>
    <s v="Padraig Pabel"/>
    <s v="Male"/>
    <n v="27"/>
    <s v="(25-34)"/>
    <s v="Some Travel"/>
    <s v="Technology"/>
    <s v="Senior Software Engineer"/>
    <n v="1"/>
    <s v="California"/>
    <n v="90487"/>
    <s v="Low Salary"/>
    <s v="Other "/>
    <s v="High School "/>
    <s v="Computer Science"/>
    <s v="Divorced"/>
    <s v="No"/>
    <s v="No"/>
    <n v="6"/>
    <n v="4"/>
    <n v="4"/>
    <n v="4"/>
    <s v="PR3923"/>
    <d v="2016-05-25T00:00:00"/>
    <d v="2020-04-28T00:00:00"/>
    <d v="2022-05-25T00:00:00"/>
    <s v="Very Satisfied"/>
    <x v="1"/>
    <s v="Dissatisfied"/>
    <n v="1"/>
    <n v="0"/>
    <s v="Above and Beyond"/>
    <s v="Above and Beyond"/>
    <x v="3"/>
    <s v="Keep"/>
  </r>
  <r>
    <s v="5639-70C0"/>
    <s v="Trudi Evens"/>
    <s v="Female"/>
    <n v="36"/>
    <s v="(35-44)"/>
    <s v="Some Travel"/>
    <s v="Human Resources"/>
    <s v="HR Sales Manager"/>
    <n v="31"/>
    <s v="Illinois"/>
    <n v="509940"/>
    <s v="High Salary"/>
    <s v="Black or African American"/>
    <s v="Masters "/>
    <s v="Human Resources"/>
    <s v="Divorced"/>
    <s v="No"/>
    <s v="No"/>
    <n v="4"/>
    <n v="4"/>
    <n v="4"/>
    <n v="2"/>
    <s v="PR3928"/>
    <d v="2018-01-15T00:00:00"/>
    <d v="2020-04-29T00:00:00"/>
    <d v="2022-01-15T00:00:00"/>
    <s v="Very Satisfied"/>
    <x v="0"/>
    <s v="Dissatisfied"/>
    <n v="2"/>
    <n v="1"/>
    <s v="Above and Beyond"/>
    <s v="Above and Beyond"/>
    <x v="3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3929"/>
    <d v="2013-10-04T00:00:00"/>
    <d v="2020-04-30T00:00:00"/>
    <d v="2021-10-04T00:00:00"/>
    <s v="Satisfied "/>
    <x v="2"/>
    <s v="Neutral"/>
    <n v="1"/>
    <n v="1"/>
    <s v="Meets Expectation"/>
    <s v="Meets Expectation"/>
    <x v="1"/>
    <s v="Keep"/>
  </r>
  <r>
    <s v="84D8-1A04"/>
    <s v="Adara Sleeford"/>
    <s v="Female"/>
    <n v="22"/>
    <s v="(18-24)"/>
    <s v="Some Travel"/>
    <s v="Sales"/>
    <s v="Sales Executive"/>
    <n v="16"/>
    <s v="New York"/>
    <n v="48432"/>
    <s v="Low Salary"/>
    <s v="White"/>
    <s v="Bachelors "/>
    <s v="Marketing"/>
    <s v="Married"/>
    <s v="No"/>
    <s v="No"/>
    <n v="3"/>
    <n v="0"/>
    <n v="0"/>
    <n v="3"/>
    <s v="PR3931"/>
    <d v="2019-10-17T00:00:00"/>
    <d v="2020-04-30T00:00:00"/>
    <d v="2022-10-17T00:00:00"/>
    <s v="Satisfied "/>
    <x v="1"/>
    <s v="Satisfied "/>
    <n v="2"/>
    <n v="2"/>
    <s v="Exceeds Expectation "/>
    <s v="Above and Beyond"/>
    <x v="3"/>
    <s v="Keep"/>
  </r>
  <r>
    <s v="59DB-8465"/>
    <s v="Nancey Luetkemeyers"/>
    <s v="Female"/>
    <n v="47"/>
    <s v="(45-55)"/>
    <s v="Frequent Traveller"/>
    <s v="Human Resources"/>
    <s v="HR Executive"/>
    <n v="3"/>
    <s v="California"/>
    <n v="85744"/>
    <s v="Low Salary"/>
    <s v="White"/>
    <s v="Bachelors "/>
    <s v="Marketing"/>
    <s v="Married"/>
    <s v="No"/>
    <s v="No"/>
    <n v="9"/>
    <n v="0"/>
    <n v="9"/>
    <n v="8"/>
    <s v="PR3933"/>
    <d v="2013-03-02T00:00:00"/>
    <d v="2020-05-01T00:00:00"/>
    <d v="2022-03-02T00:00:00"/>
    <s v="Very Satisfied"/>
    <x v="3"/>
    <s v="Dissatisfied"/>
    <n v="3"/>
    <n v="2"/>
    <s v="Needs Improvement"/>
    <s v="Exceeds Expectation "/>
    <x v="0"/>
    <s v="Keep"/>
  </r>
  <r>
    <s v="565B-C207"/>
    <s v="Seline Ganny"/>
    <s v="Female"/>
    <n v="30"/>
    <s v="(25-34)"/>
    <s v="No Travel "/>
    <s v="Technology"/>
    <s v="Data Scientist"/>
    <n v="3"/>
    <s v="Illinois"/>
    <n v="47338"/>
    <s v="Low Salary"/>
    <s v="White"/>
    <s v="Bachelors "/>
    <s v="Information Systems"/>
    <s v="Married"/>
    <s v="No"/>
    <s v="No"/>
    <n v="9"/>
    <n v="4"/>
    <n v="9"/>
    <n v="1"/>
    <s v="PR3935"/>
    <d v="2013-05-08T00:00:00"/>
    <d v="2020-05-02T00:00:00"/>
    <d v="2022-05-08T00:00:00"/>
    <s v="Neutral"/>
    <x v="3"/>
    <s v="Satisfied "/>
    <n v="2"/>
    <n v="0"/>
    <s v="Meets Expectation"/>
    <s v="Above and Beyond"/>
    <x v="2"/>
    <s v="Keep"/>
  </r>
  <r>
    <s v="B90D-4BEF"/>
    <s v="Nancey Noades"/>
    <s v="Female"/>
    <n v="29"/>
    <s v="(25-34)"/>
    <s v="Some Travel"/>
    <s v="Technology"/>
    <s v="Engineering Sales Manager"/>
    <n v="32"/>
    <s v="Illinois"/>
    <n v="388605"/>
    <s v="High Salary"/>
    <s v="Native Hawaiian "/>
    <s v="Bachelors "/>
    <s v="Information Systems"/>
    <s v="Married"/>
    <s v="Yes"/>
    <s v="No"/>
    <n v="5"/>
    <n v="2"/>
    <n v="5"/>
    <n v="0"/>
    <s v="PR3936"/>
    <d v="2017-01-01T00:00:00"/>
    <d v="2020-05-02T00:00:00"/>
    <d v="2022-01-01T00:00:00"/>
    <s v="Satisfied "/>
    <x v="1"/>
    <s v="Very Satisfied"/>
    <n v="2"/>
    <n v="1"/>
    <s v="Above and Beyond"/>
    <s v="Exceeds Expectation "/>
    <x v="2"/>
    <s v="Keep"/>
  </r>
  <r>
    <s v="13E5-2F17"/>
    <s v="Vin Wandless"/>
    <s v="Male"/>
    <n v="24"/>
    <s v="(18-24)"/>
    <s v="Frequent Traveller"/>
    <s v="Technology"/>
    <s v="Senior Software Engineer"/>
    <n v="15"/>
    <s v="New York"/>
    <n v="139627"/>
    <s v="Low Salary"/>
    <s v="White"/>
    <s v="Bachelors "/>
    <s v="Computer Science"/>
    <s v="Divorced"/>
    <s v="No"/>
    <s v="Yes"/>
    <n v="5"/>
    <n v="0"/>
    <n v="4"/>
    <n v="1"/>
    <s v="PR3937"/>
    <d v="2016-01-27T00:00:00"/>
    <d v="2020-05-03T00:00:00"/>
    <d v="2021-01-27T00:00:00"/>
    <s v="Neutral"/>
    <x v="0"/>
    <s v="Dissatisfied"/>
    <n v="3"/>
    <n v="2"/>
    <s v="Above and Beyond"/>
    <s v="Meets Expectation"/>
    <x v="1"/>
    <s v="Keep"/>
  </r>
  <r>
    <s v="ED5D-E9D8"/>
    <s v="Leigh Parker"/>
    <s v="Female"/>
    <n v="28"/>
    <s v="(25-34)"/>
    <s v="Some Travel"/>
    <s v="Sales"/>
    <s v="Sales Representative"/>
    <n v="32"/>
    <s v="California"/>
    <n v="52528"/>
    <s v="Low Salary"/>
    <s v="Mixed or multiple ethnic groups"/>
    <s v="No Formal Qualifications"/>
    <s v="Economics"/>
    <s v="Married"/>
    <s v="No"/>
    <s v="No"/>
    <n v="8"/>
    <n v="2"/>
    <n v="4"/>
    <n v="6"/>
    <s v="PR3939"/>
    <d v="2014-07-02T00:00:00"/>
    <d v="2020-05-03T00:00:00"/>
    <d v="2022-07-02T00:00:00"/>
    <s v="Very Satisfied"/>
    <x v="3"/>
    <s v="Very Satisfied"/>
    <n v="1"/>
    <n v="3"/>
    <s v="Above and Beyond"/>
    <s v="Exceeds Expectation "/>
    <x v="0"/>
    <s v="Keep"/>
  </r>
  <r>
    <s v="FB1D-5A51"/>
    <s v="Allys Ruberry"/>
    <s v="Female"/>
    <n v="23"/>
    <s v="(18-24)"/>
    <s v="Some Travel"/>
    <s v="Technology"/>
    <s v="Software Engineer"/>
    <n v="29"/>
    <s v="California"/>
    <n v="25500"/>
    <s v="Low Salary"/>
    <s v="Mixed or multiple ethnic groups"/>
    <s v="Bachelors "/>
    <s v="Information Systems"/>
    <s v="Divorced"/>
    <s v="No"/>
    <s v="No"/>
    <n v="5"/>
    <n v="5"/>
    <n v="5"/>
    <n v="3"/>
    <s v="PR3940"/>
    <d v="2017-08-12T00:00:00"/>
    <d v="2020-05-03T00:00:00"/>
    <d v="2022-08-12T00:00:00"/>
    <s v="Very Satisfied"/>
    <x v="0"/>
    <s v="Very Satisfied"/>
    <n v="2"/>
    <n v="1"/>
    <s v="Needs Improvement"/>
    <s v="Meets Expectation"/>
    <x v="1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3943"/>
    <d v="2012-02-19T00:00:00"/>
    <d v="2020-05-04T00:00:00"/>
    <d v="2022-02-19T00:00:00"/>
    <s v="Satisfied "/>
    <x v="3"/>
    <s v="Very Satisfied"/>
    <n v="2"/>
    <n v="0"/>
    <s v="Meets Expectation"/>
    <s v="Exceeds Expectation "/>
    <x v="2"/>
    <s v="Keep"/>
  </r>
  <r>
    <s v="9C6C-E5CE"/>
    <s v="Damon Nice"/>
    <s v="Non-Binary"/>
    <n v="23"/>
    <s v="(18-24)"/>
    <s v="Frequent Traveller"/>
    <s v="Technology"/>
    <s v="Data Scientist"/>
    <n v="15"/>
    <s v="California"/>
    <n v="29890"/>
    <s v="Low Salary"/>
    <s v="Asian or Asian American"/>
    <s v="Bachelors "/>
    <s v="Information Systems"/>
    <s v="Single"/>
    <s v="No"/>
    <s v="No"/>
    <n v="5"/>
    <n v="0"/>
    <n v="1"/>
    <n v="1"/>
    <s v="PR3944"/>
    <d v="2017-07-24T00:00:00"/>
    <d v="2020-05-04T00:00:00"/>
    <d v="2022-07-24T00:00:00"/>
    <s v="Satisfied "/>
    <x v="0"/>
    <s v="Very Satisfied"/>
    <n v="1"/>
    <n v="2"/>
    <s v="Above and Beyond"/>
    <s v="Exceeds Expectation "/>
    <x v="2"/>
    <s v="Keep"/>
  </r>
  <r>
    <s v="08E4-D3D5"/>
    <s v="Olvan Coatham"/>
    <s v="Male"/>
    <n v="21"/>
    <s v="(18-24)"/>
    <s v="Some Travel"/>
    <s v="Technology"/>
    <s v="Data Scientist"/>
    <n v="25"/>
    <s v="New York"/>
    <n v="34634"/>
    <s v="Low Salary"/>
    <s v="White"/>
    <s v="Masters "/>
    <s v="Computer Science"/>
    <s v="Single"/>
    <s v="No"/>
    <s v="Yes"/>
    <n v="1"/>
    <n v="1"/>
    <n v="1"/>
    <n v="1"/>
    <s v="PR3946"/>
    <d v="2019-12-11T00:00:00"/>
    <d v="2020-05-05T00:00:00"/>
    <d v="2020-12-11T00:00:00"/>
    <s v="Satisfied "/>
    <x v="0"/>
    <s v="Dissatisfied"/>
    <n v="2"/>
    <n v="1"/>
    <s v="Needs Improvement"/>
    <s v="Meets Expectation"/>
    <x v="1"/>
    <s v="Keep"/>
  </r>
  <r>
    <s v="D2BE-E6F6"/>
    <s v="Maud Guerrier"/>
    <s v="Female"/>
    <n v="31"/>
    <s v="(25-34)"/>
    <s v="Frequent Traveller"/>
    <s v="Sales"/>
    <s v="Sales Executive"/>
    <n v="28"/>
    <s v="New York"/>
    <n v="183189"/>
    <s v="Medium Salary"/>
    <s v="White"/>
    <s v="High School "/>
    <s v="Marketing"/>
    <s v="Married"/>
    <s v="No"/>
    <s v="No"/>
    <n v="8"/>
    <n v="3"/>
    <n v="6"/>
    <n v="6"/>
    <s v="PR3947"/>
    <d v="2014-01-01T00:00:00"/>
    <d v="2020-05-05T00:00:00"/>
    <d v="2022-01-01T00:00:00"/>
    <s v="Very Satisfied"/>
    <x v="3"/>
    <s v="Satisfied "/>
    <n v="2"/>
    <n v="2"/>
    <s v="Needs Improvement"/>
    <s v="Meets Expectation"/>
    <x v="1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395"/>
    <d v="2012-05-30T00:00:00"/>
    <d v="2014-09-25T00:00:00"/>
    <d v="2022-05-30T00:00:00"/>
    <s v="Very Dissatisfied"/>
    <x v="1"/>
    <s v="Neutral"/>
    <n v="3"/>
    <n v="1"/>
    <s v="Meets Expectation"/>
    <s v="Above and Beyond"/>
    <x v="3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3950"/>
    <d v="2012-05-20T00:00:00"/>
    <d v="2020-05-07T00:00:00"/>
    <d v="2022-05-20T00:00:00"/>
    <s v="Very Satisfied"/>
    <x v="0"/>
    <s v="Very Satisfied"/>
    <n v="1"/>
    <n v="0"/>
    <s v="Needs Improvement"/>
    <s v="Meets Expectation"/>
    <x v="1"/>
    <s v="Keep"/>
  </r>
  <r>
    <s v="5A65-768A"/>
    <s v="Felicity Hayler"/>
    <s v="Female"/>
    <n v="43"/>
    <s v="(35-44)"/>
    <s v="Frequent Traveller"/>
    <s v="Sales"/>
    <s v="Sales Executive"/>
    <n v="40"/>
    <s v="California"/>
    <n v="86038"/>
    <s v="Low Salary"/>
    <s v="White"/>
    <s v="Masters "/>
    <s v="Economics"/>
    <s v="Married"/>
    <s v="No"/>
    <s v="No"/>
    <n v="8"/>
    <n v="1"/>
    <n v="3"/>
    <n v="3"/>
    <s v="PR3951"/>
    <d v="2014-07-06T00:00:00"/>
    <d v="2020-05-07T00:00:00"/>
    <d v="2022-07-06T00:00:00"/>
    <s v="Neutral"/>
    <x v="1"/>
    <s v="Very Satisfied"/>
    <n v="3"/>
    <n v="1"/>
    <s v="Needs Improvement"/>
    <s v="Meets Expectation"/>
    <x v="1"/>
    <s v="Keep"/>
  </r>
  <r>
    <s v="4C41-7F73"/>
    <s v="Libby Mustoe"/>
    <s v="Female"/>
    <n v="24"/>
    <s v="(18-24)"/>
    <s v="Some Travel"/>
    <s v="Technology"/>
    <s v="Machine Learning Engineer"/>
    <n v="30"/>
    <s v="California"/>
    <n v="94318"/>
    <s v="Low Salary"/>
    <s v="White"/>
    <s v="Bachelors "/>
    <s v="Computer Science"/>
    <s v="Divorced"/>
    <s v="Yes"/>
    <s v="No"/>
    <n v="6"/>
    <n v="3"/>
    <n v="6"/>
    <n v="5"/>
    <s v="PR3953"/>
    <d v="2016-09-21T00:00:00"/>
    <d v="2020-05-08T00:00:00"/>
    <d v="2022-09-21T00:00:00"/>
    <s v="Neutral"/>
    <x v="2"/>
    <s v="Very Satisfied"/>
    <n v="2"/>
    <n v="2"/>
    <s v="Meets Expectation"/>
    <s v="Meets Expectation"/>
    <x v="0"/>
    <s v="Keep"/>
  </r>
  <r>
    <s v="E28D-424B"/>
    <s v="Buddie Ainger"/>
    <s v="Non-Binary"/>
    <n v="22"/>
    <s v="(18-24)"/>
    <s v="Some Travel"/>
    <s v="Sales"/>
    <s v="Sales Executive"/>
    <n v="5"/>
    <s v="New York"/>
    <n v="64689"/>
    <s v="Low Salary"/>
    <s v="White"/>
    <s v="No Formal Qualifications"/>
    <s v="Economics"/>
    <s v="Single"/>
    <s v="No"/>
    <s v="Yes"/>
    <n v="1"/>
    <n v="1"/>
    <n v="1"/>
    <n v="1"/>
    <s v="PR3954"/>
    <d v="2020-01-19T00:00:00"/>
    <d v="2020-05-09T00:00:00"/>
    <d v="2021-01-19T00:00:00"/>
    <s v="Very Satisfied"/>
    <x v="1"/>
    <s v="Very Satisfied"/>
    <n v="1"/>
    <n v="0"/>
    <s v="Needs Improvement"/>
    <s v="Above and Beyond"/>
    <x v="3"/>
    <s v="Keep"/>
  </r>
  <r>
    <s v="7B47-C915"/>
    <s v="Grayce Caesar"/>
    <s v="Female"/>
    <n v="36"/>
    <s v="(35-44)"/>
    <s v="Some Travel"/>
    <s v="Sales"/>
    <s v="Sales Executive"/>
    <n v="23"/>
    <s v="California"/>
    <n v="195502"/>
    <s v="Medium Salary"/>
    <s v="Mixed or multiple ethnic groups"/>
    <s v="Masters "/>
    <s v="Marketing"/>
    <s v="Single"/>
    <s v="No"/>
    <s v="No"/>
    <n v="8"/>
    <n v="0"/>
    <n v="3"/>
    <n v="0"/>
    <s v="PR3955"/>
    <d v="2014-02-23T00:00:00"/>
    <d v="2020-05-09T00:00:00"/>
    <d v="2022-02-23T00:00:00"/>
    <s v="Satisfied "/>
    <x v="3"/>
    <s v="Dissatisfied"/>
    <n v="1"/>
    <n v="1"/>
    <s v="Above and Beyond"/>
    <s v="Meets Expectation"/>
    <x v="0"/>
    <s v="Keep"/>
  </r>
  <r>
    <s v="28F4-8367"/>
    <s v="Conny Iveans"/>
    <s v="Non-Binary"/>
    <n v="25"/>
    <s v="(25-34)"/>
    <s v="Some Travel"/>
    <s v="Technology"/>
    <s v="Machine Learning Engineer"/>
    <n v="4"/>
    <s v="California"/>
    <n v="39456"/>
    <s v="Low Salary"/>
    <s v="Mixed or multiple ethnic groups"/>
    <s v="Bachelors "/>
    <s v="Business Studies"/>
    <s v="Divorced"/>
    <s v="No"/>
    <s v="No"/>
    <n v="5"/>
    <n v="1"/>
    <n v="5"/>
    <n v="4"/>
    <s v="PR3956"/>
    <d v="2017-04-15T00:00:00"/>
    <d v="2020-05-09T00:00:00"/>
    <d v="2022-04-15T00:00:00"/>
    <s v="Neutral"/>
    <x v="1"/>
    <s v="Neutral"/>
    <n v="2"/>
    <n v="1"/>
    <s v="Needs Improvement"/>
    <s v="Meets Expectation"/>
    <x v="0"/>
    <s v="Keep"/>
  </r>
  <r>
    <s v="DA4C-7F2E"/>
    <s v="Carmita Kenion"/>
    <s v="Female"/>
    <n v="26"/>
    <s v="(25-34)"/>
    <s v="Some Travel"/>
    <s v="Technology"/>
    <s v="Analytics Sales Manager"/>
    <n v="18"/>
    <s v="New York"/>
    <n v="178836"/>
    <s v="Medium Salary"/>
    <s v="White"/>
    <s v="Bachelors "/>
    <s v="Computer Science"/>
    <s v="Married"/>
    <s v="No"/>
    <s v="No"/>
    <n v="6"/>
    <n v="4"/>
    <n v="5"/>
    <n v="6"/>
    <s v="PR3958"/>
    <d v="2016-04-18T00:00:00"/>
    <d v="2020-05-10T00:00:00"/>
    <d v="2022-04-18T00:00:00"/>
    <s v="Very Satisfied"/>
    <x v="0"/>
    <s v="Neutral"/>
    <n v="1"/>
    <n v="0"/>
    <s v="Exceeds Expectation "/>
    <s v="Above and Beyond"/>
    <x v="2"/>
    <s v="Keep"/>
  </r>
  <r>
    <s v="A690-3D5D"/>
    <s v="Lynea Ashurst"/>
    <s v="Female"/>
    <n v="35"/>
    <s v="(35-44)"/>
    <s v="Some Travel"/>
    <s v="Technology"/>
    <s v="Senior Software Engineer"/>
    <n v="7"/>
    <s v="New York"/>
    <n v="253952"/>
    <s v="Medium Salary"/>
    <s v="Mixed or multiple ethnic groups"/>
    <s v="Bachelors "/>
    <s v="Information Systems"/>
    <s v="Divorced"/>
    <s v="Yes"/>
    <s v="No"/>
    <n v="9"/>
    <n v="9"/>
    <n v="9"/>
    <n v="4"/>
    <s v="PR3961"/>
    <d v="2013-10-02T00:00:00"/>
    <d v="2020-05-11T00:00:00"/>
    <d v="2022-10-02T00:00:00"/>
    <s v="Very Satisfied"/>
    <x v="3"/>
    <s v="Satisfied "/>
    <n v="2"/>
    <n v="3"/>
    <s v="Exceeds Expectation "/>
    <s v="Exceeds Expectation "/>
    <x v="0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3964"/>
    <d v="2012-03-26T00:00:00"/>
    <d v="2020-05-12T00:00:00"/>
    <d v="2022-03-26T00:00:00"/>
    <s v="Very Satisfied"/>
    <x v="2"/>
    <s v="Dissatisfied"/>
    <n v="1"/>
    <n v="2"/>
    <s v="Needs Improvement"/>
    <s v="Above and Beyond"/>
    <x v="3"/>
    <s v="Keep"/>
  </r>
  <r>
    <s v="BBD0-FB7D"/>
    <s v="Edin Savill"/>
    <s v="Female"/>
    <n v="23"/>
    <s v="(18-24)"/>
    <s v="Some Travel"/>
    <s v="Sales"/>
    <s v="Sales Executive"/>
    <n v="19"/>
    <s v="New York"/>
    <n v="87629"/>
    <s v="Low Salary"/>
    <s v="Mixed or multiple ethnic groups"/>
    <s v="Masters "/>
    <s v="Economics"/>
    <s v="Divorced"/>
    <s v="No"/>
    <s v="No"/>
    <n v="4"/>
    <n v="4"/>
    <n v="4"/>
    <n v="1"/>
    <s v="PR3965"/>
    <d v="2018-01-19T00:00:00"/>
    <d v="2020-05-12T00:00:00"/>
    <d v="2022-01-19T00:00:00"/>
    <s v="Neutral"/>
    <x v="1"/>
    <s v="Very Satisfied"/>
    <n v="2"/>
    <n v="0"/>
    <s v="Needs Improvement"/>
    <s v="Exceeds Expectation "/>
    <x v="0"/>
    <s v="Keep"/>
  </r>
  <r>
    <s v="A184-3B30"/>
    <s v="Ruperto Ciccotto"/>
    <s v="Male"/>
    <n v="26"/>
    <s v="(25-34)"/>
    <s v="Some Travel"/>
    <s v="Technology"/>
    <s v="Software Engineer"/>
    <n v="17"/>
    <s v="Illinois"/>
    <n v="55778"/>
    <s v="Low Salary"/>
    <s v="American Indian or Alaska Native"/>
    <s v="Bachelors "/>
    <s v="Information Systems"/>
    <s v="Married"/>
    <s v="No"/>
    <s v="No"/>
    <n v="7"/>
    <n v="4"/>
    <n v="7"/>
    <n v="6"/>
    <s v="PR3967"/>
    <d v="2015-11-05T00:00:00"/>
    <d v="2020-05-13T00:00:00"/>
    <d v="2022-11-05T00:00:00"/>
    <s v="Satisfied "/>
    <x v="2"/>
    <s v="Very Satisfied"/>
    <n v="2"/>
    <n v="0"/>
    <s v="Needs Improvement"/>
    <s v="Exceeds Expectation "/>
    <x v="0"/>
    <s v="Keep"/>
  </r>
  <r>
    <s v="801C-89BF"/>
    <s v="Maren Tizard"/>
    <s v="Female"/>
    <n v="24"/>
    <s v="(18-24)"/>
    <s v="Some Travel"/>
    <s v="Technology"/>
    <s v="Data Scientist"/>
    <n v="5"/>
    <s v="New York"/>
    <n v="46151"/>
    <s v="Low Salary"/>
    <s v="Asian or Asian American"/>
    <s v="High School "/>
    <s v="Information Systems"/>
    <s v="Divorced"/>
    <s v="No"/>
    <s v="No"/>
    <n v="6"/>
    <n v="4"/>
    <n v="6"/>
    <n v="2"/>
    <s v="PR3968"/>
    <d v="2016-11-12T00:00:00"/>
    <d v="2020-05-13T00:00:00"/>
    <d v="2022-11-12T00:00:00"/>
    <s v="Satisfied "/>
    <x v="1"/>
    <s v="Very Satisfied"/>
    <n v="3"/>
    <n v="3"/>
    <s v="Exceeds Expectation "/>
    <s v="Meets Expectation"/>
    <x v="0"/>
    <s v="Keep"/>
  </r>
  <r>
    <s v="C8BC-3B77"/>
    <s v="Anna-diane Allpress"/>
    <s v="Female"/>
    <n v="27"/>
    <s v="(25-34)"/>
    <s v="Frequent Traveller"/>
    <s v="Sales"/>
    <s v="Sales Executive"/>
    <n v="21"/>
    <s v="New York"/>
    <n v="66488"/>
    <s v="Low Salary"/>
    <s v="White"/>
    <s v="Bachelors "/>
    <s v="Economics"/>
    <s v="Married"/>
    <s v="No"/>
    <s v="No"/>
    <n v="6"/>
    <n v="5"/>
    <n v="6"/>
    <n v="3"/>
    <s v="PR3969"/>
    <d v="2016-07-18T00:00:00"/>
    <d v="2020-05-13T00:00:00"/>
    <d v="2022-07-18T00:00:00"/>
    <s v="Neutral"/>
    <x v="2"/>
    <s v="Very Satisfied"/>
    <n v="3"/>
    <n v="0"/>
    <s v="Meets Expectation"/>
    <s v="Exceeds Expectation "/>
    <x v="2"/>
    <s v="Keep"/>
  </r>
  <r>
    <s v="ECC7-B638"/>
    <s v="Patrice Boorman"/>
    <s v="Male"/>
    <n v="24"/>
    <s v="(18-24)"/>
    <s v="Frequent Traveller"/>
    <s v="Sales"/>
    <s v="Sales Executive"/>
    <n v="44"/>
    <s v="New York"/>
    <n v="41741"/>
    <s v="Low Salary"/>
    <s v="Black or African American"/>
    <s v="Bachelors "/>
    <s v="Marketing"/>
    <s v="Married"/>
    <s v="No"/>
    <s v="No"/>
    <n v="4"/>
    <n v="0"/>
    <n v="1"/>
    <n v="0"/>
    <s v="PR3970"/>
    <d v="2018-07-20T00:00:00"/>
    <d v="2020-05-13T00:00:00"/>
    <d v="2022-07-20T00:00:00"/>
    <s v="Very Satisfied"/>
    <x v="1"/>
    <s v="Dissatisfied"/>
    <n v="3"/>
    <n v="0"/>
    <s v="Exceeds Expectation "/>
    <s v="Meets Expectation"/>
    <x v="0"/>
    <s v="Keep"/>
  </r>
  <r>
    <s v="5AC6-91D4"/>
    <s v="Terese Burdess"/>
    <s v="Female"/>
    <n v="23"/>
    <s v="(18-24)"/>
    <s v="Some Travel"/>
    <s v="Technology"/>
    <s v="Machine Learning Engineer"/>
    <n v="16"/>
    <s v="California"/>
    <n v="56946"/>
    <s v="Low Salary"/>
    <s v="White"/>
    <s v="High School "/>
    <s v="Information Systems"/>
    <s v="Married"/>
    <s v="No"/>
    <s v="No"/>
    <n v="4"/>
    <n v="2"/>
    <n v="4"/>
    <n v="4"/>
    <s v="PR3971"/>
    <d v="2018-11-22T00:00:00"/>
    <d v="2020-05-13T00:00:00"/>
    <d v="2022-11-22T00:00:00"/>
    <s v="Very Satisfied"/>
    <x v="0"/>
    <s v="Dissatisfied"/>
    <n v="2"/>
    <n v="0"/>
    <s v="Meets Expectation"/>
    <s v="Meets Expectation"/>
    <x v="0"/>
    <s v="Keep"/>
  </r>
  <r>
    <s v="DE6C-86FC"/>
    <s v="Beitris McIlwraith"/>
    <s v="Non-Binary"/>
    <n v="43"/>
    <s v="(35-44)"/>
    <s v="Some Travel"/>
    <s v="Technology"/>
    <s v="Software Engineer"/>
    <n v="31"/>
    <s v="New York"/>
    <n v="130665"/>
    <s v="Low Salary"/>
    <s v="White"/>
    <s v="Masters "/>
    <s v="Computer Science"/>
    <s v="Married"/>
    <s v="No"/>
    <s v="No"/>
    <n v="9"/>
    <n v="6"/>
    <n v="9"/>
    <n v="6"/>
    <s v="PR3972"/>
    <d v="2013-12-10T00:00:00"/>
    <d v="2020-05-14T00:00:00"/>
    <d v="2022-12-10T00:00:00"/>
    <s v="Very Satisfied"/>
    <x v="0"/>
    <s v="Satisfied "/>
    <n v="3"/>
    <n v="0"/>
    <s v="Exceeds Expectation "/>
    <s v="Exceeds Expectation "/>
    <x v="2"/>
    <s v="Keep"/>
  </r>
  <r>
    <s v="1C57-5F2A"/>
    <s v="Persis Vineall"/>
    <s v="Female"/>
    <n v="27"/>
    <s v="(25-34)"/>
    <s v="Some Travel"/>
    <s v="Technology"/>
    <s v="Software Engineer"/>
    <n v="42"/>
    <s v="California"/>
    <n v="33606"/>
    <s v="Low Salary"/>
    <s v="White"/>
    <s v="Bachelors "/>
    <s v="Computer Science"/>
    <s v="Married"/>
    <s v="No"/>
    <s v="No"/>
    <n v="7"/>
    <n v="0"/>
    <n v="0"/>
    <n v="2"/>
    <s v="PR3973"/>
    <d v="2015-05-07T00:00:00"/>
    <d v="2020-05-14T00:00:00"/>
    <d v="2022-05-07T00:00:00"/>
    <s v="Satisfied "/>
    <x v="1"/>
    <s v="Neutral"/>
    <n v="3"/>
    <n v="0"/>
    <s v="Needs Improvement"/>
    <s v="Exceeds Expectation "/>
    <x v="2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3976"/>
    <d v="2012-05-14T00:00:00"/>
    <d v="2020-05-15T00:00:00"/>
    <d v="2022-05-14T00:00:00"/>
    <s v="Satisfied "/>
    <x v="1"/>
    <s v="Neutral"/>
    <n v="1"/>
    <n v="2"/>
    <s v="Meets Expectation"/>
    <s v="Meets Expectation"/>
    <x v="1"/>
    <s v="Keep"/>
  </r>
  <r>
    <s v="26DF-1241"/>
    <s v="Hebert Drewes"/>
    <s v="Male"/>
    <n v="23"/>
    <s v="(18-24)"/>
    <s v="Some Travel"/>
    <s v="Sales"/>
    <s v="Sales Representative"/>
    <n v="33"/>
    <s v="New York"/>
    <n v="30477"/>
    <s v="Low Salary"/>
    <s v="White"/>
    <s v="Bachelors "/>
    <s v="Economics"/>
    <s v="Married"/>
    <s v="No"/>
    <s v="No"/>
    <n v="4"/>
    <n v="2"/>
    <n v="3"/>
    <n v="3"/>
    <s v="PR3977"/>
    <d v="2018-02-20T00:00:00"/>
    <d v="2020-05-15T00:00:00"/>
    <d v="2022-02-20T00:00:00"/>
    <s v="Neutral"/>
    <x v="0"/>
    <s v="Very Satisfied"/>
    <n v="1"/>
    <n v="1"/>
    <s v="Exceeds Expectation "/>
    <s v="Above and Beyond"/>
    <x v="2"/>
    <s v="Keep"/>
  </r>
  <r>
    <s v="2BCE-F73C"/>
    <s v="Mort Alliston"/>
    <s v="Male"/>
    <n v="23"/>
    <s v="(18-24)"/>
    <s v="Frequent Traveller"/>
    <s v="Sales"/>
    <s v="Sales Executive"/>
    <n v="26"/>
    <s v="California"/>
    <n v="68046"/>
    <s v="Low Salary"/>
    <s v="Asian or Asian American"/>
    <s v="Masters "/>
    <s v="Marketing"/>
    <s v="Single"/>
    <s v="No"/>
    <s v="No"/>
    <n v="4"/>
    <n v="4"/>
    <n v="4"/>
    <n v="2"/>
    <s v="PR3978"/>
    <d v="2018-06-01T00:00:00"/>
    <d v="2020-05-15T00:00:00"/>
    <d v="2022-06-01T00:00:00"/>
    <s v="Very Satisfied"/>
    <x v="2"/>
    <s v="Satisfied "/>
    <n v="1"/>
    <n v="1"/>
    <s v="Needs Improvement"/>
    <s v="Above and Beyond"/>
    <x v="3"/>
    <s v="Keep"/>
  </r>
  <r>
    <s v="9D3C-DA45"/>
    <s v="Broddy Jardine"/>
    <s v="Male"/>
    <n v="32"/>
    <s v="(25-34)"/>
    <s v="Some Travel"/>
    <s v="Technology"/>
    <s v="Data Scientist"/>
    <n v="24"/>
    <s v="California"/>
    <n v="41857"/>
    <s v="Low Salary"/>
    <s v="Native Hawaiian "/>
    <s v="Bachelors "/>
    <s v="Information Systems"/>
    <s v="Married"/>
    <s v="No"/>
    <s v="No"/>
    <n v="9"/>
    <n v="0"/>
    <n v="5"/>
    <n v="2"/>
    <s v="PR3979"/>
    <d v="2013-04-12T00:00:00"/>
    <d v="2020-05-16T00:00:00"/>
    <d v="2022-04-12T00:00:00"/>
    <s v="Satisfied "/>
    <x v="2"/>
    <s v="Neutral"/>
    <n v="1"/>
    <n v="1"/>
    <s v="Needs Improvement"/>
    <s v="Above and Beyond"/>
    <x v="2"/>
    <s v="Keep"/>
  </r>
  <r>
    <s v="2523-EFD4"/>
    <s v="Vanny Ruggen"/>
    <s v="Female"/>
    <n v="34"/>
    <s v="(25-34)"/>
    <s v="Some Travel"/>
    <s v="Technology"/>
    <s v="Senior Software Engineer"/>
    <n v="14"/>
    <s v="New York"/>
    <n v="154405"/>
    <s v="Low Salary"/>
    <s v="White"/>
    <s v="High School "/>
    <s v="Information Systems"/>
    <s v="Single"/>
    <s v="No"/>
    <s v="No"/>
    <n v="9"/>
    <n v="7"/>
    <n v="7"/>
    <n v="1"/>
    <s v="PR3980"/>
    <d v="2013-05-27T00:00:00"/>
    <d v="2020-05-17T00:00:00"/>
    <d v="2022-05-27T00:00:00"/>
    <s v="Satisfied "/>
    <x v="2"/>
    <s v="Satisfied "/>
    <n v="3"/>
    <n v="2"/>
    <s v="Exceeds Expectation "/>
    <s v="Meets Expectation"/>
    <x v="0"/>
    <s v="Keep"/>
  </r>
  <r>
    <s v="3A20-7C3E"/>
    <s v="Jerrie Carlos"/>
    <s v="Male"/>
    <n v="25"/>
    <s v="(25-34)"/>
    <s v="Some Travel"/>
    <s v="Technology"/>
    <s v="Software Engineer"/>
    <n v="44"/>
    <s v="California"/>
    <n v="52210"/>
    <s v="Low Salary"/>
    <s v="White"/>
    <s v="Masters "/>
    <s v="Other"/>
    <s v="Divorced"/>
    <s v="No"/>
    <s v="No"/>
    <n v="6"/>
    <n v="0"/>
    <n v="1"/>
    <n v="0"/>
    <s v="PR3981"/>
    <d v="2016-07-01T00:00:00"/>
    <d v="2020-05-17T00:00:00"/>
    <d v="2022-07-01T00:00:00"/>
    <s v="Very Satisfied"/>
    <x v="2"/>
    <s v="Dissatisfied"/>
    <n v="3"/>
    <n v="2"/>
    <s v="Meets Expectation"/>
    <s v="Meets Expectation"/>
    <x v="0"/>
    <s v="Keep"/>
  </r>
  <r>
    <s v="4D59-B831"/>
    <s v="Nell Teague"/>
    <s v="Female"/>
    <n v="25"/>
    <s v="(25-34)"/>
    <s v="Some Travel"/>
    <s v="Human Resources"/>
    <s v="Recruiter"/>
    <n v="14"/>
    <s v="California"/>
    <n v="22150"/>
    <s v="Low Salary"/>
    <s v="Other "/>
    <s v="No Formal Qualifications"/>
    <s v="Human Resources"/>
    <s v="Married"/>
    <s v="No"/>
    <s v="Yes"/>
    <n v="2"/>
    <n v="0"/>
    <n v="1"/>
    <n v="1"/>
    <s v="PR3982"/>
    <d v="2018-06-25T00:00:00"/>
    <d v="2020-05-18T00:00:00"/>
    <d v="2020-06-25T00:00:00"/>
    <s v="Satisfied "/>
    <x v="3"/>
    <s v="Dissatisfied"/>
    <n v="3"/>
    <n v="2"/>
    <s v="Needs Improvement"/>
    <s v="Above and Beyond"/>
    <x v="3"/>
    <s v="Keep"/>
  </r>
  <r>
    <s v="BE54-8537"/>
    <s v="Krista Eustace"/>
    <s v="Female"/>
    <n v="26"/>
    <s v="(25-34)"/>
    <s v="Frequent Traveller"/>
    <s v="Technology"/>
    <s v="Software Engineer"/>
    <n v="14"/>
    <s v="New York"/>
    <n v="36794"/>
    <s v="Low Salary"/>
    <s v="American Indian or Alaska Native"/>
    <s v="Bachelors "/>
    <s v="Computer Science"/>
    <s v="Single"/>
    <s v="No"/>
    <s v="Yes"/>
    <n v="5"/>
    <n v="3"/>
    <n v="4"/>
    <n v="3"/>
    <s v="PR3985"/>
    <d v="2015-11-18T00:00:00"/>
    <d v="2020-05-18T00:00:00"/>
    <d v="2020-11-18T00:00:00"/>
    <s v="Neutral"/>
    <x v="2"/>
    <s v="Very Satisfied"/>
    <n v="1"/>
    <n v="2"/>
    <s v="Above and Beyond"/>
    <s v="Exceeds Expectation "/>
    <x v="2"/>
    <s v="Keep"/>
  </r>
  <r>
    <s v="72A2-1105"/>
    <s v="Mollee Hartop"/>
    <s v="Female"/>
    <n v="22"/>
    <s v="(18-24)"/>
    <s v="Some Travel"/>
    <s v="Sales"/>
    <s v="Sales Executive"/>
    <n v="36"/>
    <s v="New York"/>
    <n v="60699"/>
    <s v="Low Salary"/>
    <s v="Black or African American"/>
    <s v="Bachelors "/>
    <s v="Marketing"/>
    <s v="Single"/>
    <s v="No"/>
    <s v="No"/>
    <n v="4"/>
    <n v="0"/>
    <n v="3"/>
    <n v="0"/>
    <s v="PR3987"/>
    <d v="2018-03-21T00:00:00"/>
    <d v="2020-05-19T00:00:00"/>
    <d v="2022-03-21T00:00:00"/>
    <s v="Neutral"/>
    <x v="1"/>
    <s v="Dissatisfied"/>
    <n v="1"/>
    <n v="1"/>
    <s v="Meets Expectation"/>
    <s v="Exceeds Expectation "/>
    <x v="0"/>
    <s v="Keep"/>
  </r>
  <r>
    <s v="E9D9-787A"/>
    <s v="Lyn Walczynski"/>
    <s v="Male"/>
    <n v="26"/>
    <s v="(25-34)"/>
    <s v="Some Travel"/>
    <s v="Technology"/>
    <s v="Senior Software Engineer"/>
    <n v="20"/>
    <s v="New York"/>
    <n v="207687"/>
    <s v="Medium Salary"/>
    <s v="White"/>
    <s v="No Formal Qualifications"/>
    <s v="Computer Science"/>
    <s v="Married"/>
    <s v="Yes"/>
    <s v="No"/>
    <n v="5"/>
    <n v="0"/>
    <n v="5"/>
    <n v="4"/>
    <s v="PR3988"/>
    <d v="2017-09-08T00:00:00"/>
    <d v="2020-05-19T00:00:00"/>
    <d v="2022-09-08T00:00:00"/>
    <s v="Satisfied "/>
    <x v="2"/>
    <s v="Very Satisfied"/>
    <n v="2"/>
    <n v="3"/>
    <s v="Meets Expectation"/>
    <s v="Meets Expectation"/>
    <x v="0"/>
    <s v="Keep"/>
  </r>
  <r>
    <s v="00B0-F199"/>
    <s v="Trueman Jirasek"/>
    <s v="Male"/>
    <n v="23"/>
    <s v="(18-24)"/>
    <s v="Some Travel"/>
    <s v="Sales"/>
    <s v="Sales Executive"/>
    <n v="35"/>
    <s v="California"/>
    <n v="97824"/>
    <s v="Low Salary"/>
    <s v="White"/>
    <s v="No Formal Qualifications"/>
    <s v="Marketing"/>
    <s v="Married"/>
    <s v="Yes"/>
    <s v="Yes"/>
    <n v="1"/>
    <n v="0"/>
    <n v="1"/>
    <n v="0"/>
    <s v="PR3989"/>
    <d v="2020-03-16T00:00:00"/>
    <d v="2020-05-20T00:00:00"/>
    <d v="2021-03-16T00:00:00"/>
    <s v="Neutral"/>
    <x v="1"/>
    <s v="Neutral"/>
    <n v="1"/>
    <n v="1"/>
    <s v="Exceeds Expectation "/>
    <s v="Exceeds Expectation "/>
    <x v="0"/>
    <s v="Keep"/>
  </r>
  <r>
    <s v="5988-3855"/>
    <s v="Marthe Mattisson"/>
    <s v="Female"/>
    <n v="43"/>
    <s v="(35-44)"/>
    <s v="Some Travel"/>
    <s v="Technology"/>
    <s v="Software Engineer"/>
    <n v="31"/>
    <s v="California"/>
    <n v="98693"/>
    <s v="Low Salary"/>
    <s v="Black or African American"/>
    <s v="No Formal Qualifications"/>
    <s v="Information Systems"/>
    <s v="Single"/>
    <s v="No"/>
    <s v="No"/>
    <n v="8"/>
    <n v="5"/>
    <n v="8"/>
    <n v="6"/>
    <s v="PR3990"/>
    <d v="2014-07-04T00:00:00"/>
    <d v="2020-05-20T00:00:00"/>
    <d v="2022-07-04T00:00:00"/>
    <s v="Neutral"/>
    <x v="0"/>
    <s v="Neutral"/>
    <n v="1"/>
    <n v="0"/>
    <s v="Meets Expectation"/>
    <s v="Above and Beyond"/>
    <x v="3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3994"/>
    <d v="2012-01-17T00:00:00"/>
    <d v="2020-05-22T00:00:00"/>
    <d v="2022-01-17T00:00:00"/>
    <s v="Satisfied "/>
    <x v="1"/>
    <s v="Very Satisfied"/>
    <n v="2"/>
    <n v="0"/>
    <s v="Meets Expectation"/>
    <s v="Meets Expectation"/>
    <x v="1"/>
    <s v="Keep"/>
  </r>
  <r>
    <s v="81BE-17CD"/>
    <s v="Frederick Cheley"/>
    <s v="Male"/>
    <n v="30"/>
    <s v="(25-34)"/>
    <s v="Frequent Traveller"/>
    <s v="Technology"/>
    <s v="Data Scientist"/>
    <n v="33"/>
    <s v="California"/>
    <n v="35126"/>
    <s v="Low Salary"/>
    <s v="White"/>
    <s v="High School "/>
    <s v="Computer Science"/>
    <s v="Single"/>
    <s v="Yes"/>
    <s v="No"/>
    <n v="9"/>
    <n v="1"/>
    <n v="5"/>
    <n v="5"/>
    <s v="PR3995"/>
    <d v="2013-12-18T00:00:00"/>
    <d v="2020-05-22T00:00:00"/>
    <d v="2022-12-18T00:00:00"/>
    <s v="Very Satisfied"/>
    <x v="3"/>
    <s v="Dissatisfied"/>
    <n v="2"/>
    <n v="0"/>
    <s v="Exceeds Expectation "/>
    <s v="Meets Expectation"/>
    <x v="1"/>
    <s v="Keep"/>
  </r>
  <r>
    <s v="1B7F-73A9"/>
    <s v="Jacques Verne"/>
    <s v="Male"/>
    <n v="34"/>
    <s v="(25-34)"/>
    <s v="Some Travel"/>
    <s v="Technology"/>
    <s v="Software Engineer"/>
    <n v="24"/>
    <s v="California"/>
    <n v="42721"/>
    <s v="Low Salary"/>
    <s v="Asian or Asian American"/>
    <s v="Bachelors "/>
    <s v="Computer Science"/>
    <s v="Married"/>
    <s v="No"/>
    <s v="No"/>
    <n v="8"/>
    <n v="3"/>
    <n v="3"/>
    <n v="7"/>
    <s v="PR3996"/>
    <d v="2014-12-10T00:00:00"/>
    <d v="2020-05-22T00:00:00"/>
    <d v="2022-12-10T00:00:00"/>
    <s v="Neutral"/>
    <x v="2"/>
    <s v="Very Satisfied"/>
    <n v="3"/>
    <n v="2"/>
    <s v="Needs Improvement"/>
    <s v="Exceeds Expectation "/>
    <x v="0"/>
    <s v="Keep"/>
  </r>
  <r>
    <s v="3B90-B998"/>
    <s v="Giffy Rofe"/>
    <s v="Male"/>
    <n v="33"/>
    <s v="(25-34)"/>
    <s v="No Travel "/>
    <s v="Technology"/>
    <s v="Data Scientist"/>
    <n v="26"/>
    <s v="California"/>
    <n v="43998"/>
    <s v="Low Salary"/>
    <s v="White"/>
    <s v="Bachelors "/>
    <s v="Computer Science"/>
    <s v="Divorced"/>
    <s v="No"/>
    <s v="No"/>
    <n v="8"/>
    <n v="6"/>
    <n v="7"/>
    <n v="2"/>
    <s v="PR3997"/>
    <d v="2014-09-29T00:00:00"/>
    <d v="2020-05-22T00:00:00"/>
    <d v="2022-09-29T00:00:00"/>
    <s v="Neutral"/>
    <x v="2"/>
    <s v="Very Satisfied"/>
    <n v="3"/>
    <n v="1"/>
    <s v="Meets Expectation"/>
    <s v="Meets Expectation"/>
    <x v="0"/>
    <s v="Keep"/>
  </r>
  <r>
    <s v="DF5F-5ED9"/>
    <s v="Marilee Moreton"/>
    <s v="Female"/>
    <n v="46"/>
    <s v="(45-55)"/>
    <s v="No Travel "/>
    <s v="Technology"/>
    <s v="Analytics Sales Manager"/>
    <n v="21"/>
    <s v="California"/>
    <n v="281175"/>
    <s v="Medium Salary"/>
    <s v="Other "/>
    <s v="No Formal Qualifications"/>
    <s v="Computer Science"/>
    <s v="Married"/>
    <s v="Yes"/>
    <s v="No"/>
    <n v="8"/>
    <n v="1"/>
    <n v="2"/>
    <n v="2"/>
    <s v="PR3998"/>
    <d v="2014-06-02T00:00:00"/>
    <d v="2020-05-22T00:00:00"/>
    <d v="2022-06-02T00:00:00"/>
    <s v="Satisfied "/>
    <x v="1"/>
    <s v="Dissatisfied"/>
    <n v="2"/>
    <n v="0"/>
    <s v="Meets Expectation"/>
    <s v="Meets Expectation"/>
    <x v="0"/>
    <s v="Keep"/>
  </r>
  <r>
    <s v="4FCD-7D65"/>
    <s v="Frannie Dunrige"/>
    <s v="Female"/>
    <n v="24"/>
    <s v="(18-24)"/>
    <s v="No Travel "/>
    <s v="Technology"/>
    <s v="Senior Software Engineer"/>
    <n v="26"/>
    <s v="California"/>
    <n v="77358"/>
    <s v="Low Salary"/>
    <s v="Asian or Asian American"/>
    <s v="Masters "/>
    <s v="Computer Science"/>
    <s v="Divorced"/>
    <s v="Yes"/>
    <s v="No"/>
    <n v="5"/>
    <n v="0"/>
    <n v="0"/>
    <n v="4"/>
    <s v="PR3999"/>
    <d v="2017-05-30T00:00:00"/>
    <d v="2020-05-22T00:00:00"/>
    <d v="2022-05-30T00:00:00"/>
    <s v="Neutral"/>
    <x v="3"/>
    <s v="Neutral"/>
    <n v="2"/>
    <n v="3"/>
    <s v="Needs Improvement"/>
    <s v="Exceeds Expectation "/>
    <x v="2"/>
    <s v="Keep"/>
  </r>
  <r>
    <s v="6A09-C910"/>
    <s v="Arri Brooking"/>
    <s v="Male"/>
    <n v="24"/>
    <s v="(18-24)"/>
    <s v="Some Travel"/>
    <s v="Technology"/>
    <s v="Software Engineer"/>
    <n v="19"/>
    <s v="California"/>
    <n v="35270"/>
    <s v="Low Salary"/>
    <s v="Mixed or multiple ethnic groups"/>
    <s v="Masters "/>
    <s v="Computer Science"/>
    <s v="Divorced"/>
    <s v="No"/>
    <s v="No"/>
    <n v="6"/>
    <n v="0"/>
    <n v="5"/>
    <n v="2"/>
    <s v="PR4000"/>
    <d v="2016-08-16T00:00:00"/>
    <d v="2020-05-22T00:00:00"/>
    <d v="2022-08-16T00:00:00"/>
    <s v="Very Satisfied"/>
    <x v="1"/>
    <s v="Dissatisfied"/>
    <n v="1"/>
    <n v="3"/>
    <s v="Meets Expectation"/>
    <s v="Above and Beyond"/>
    <x v="2"/>
    <s v="Keep"/>
  </r>
  <r>
    <s v="0F83-39C1"/>
    <s v="Samantha Beames"/>
    <s v="Female"/>
    <n v="30"/>
    <s v="(25-34)"/>
    <s v="Some Travel"/>
    <s v="Technology"/>
    <s v="Software Engineer"/>
    <n v="33"/>
    <s v="California"/>
    <n v="55485"/>
    <s v="Low Salary"/>
    <s v="Black or African American"/>
    <s v="High School "/>
    <s v="Information Systems"/>
    <s v="Single"/>
    <s v="No"/>
    <s v="No"/>
    <n v="9"/>
    <n v="8"/>
    <n v="9"/>
    <n v="2"/>
    <s v="PR4002"/>
    <d v="2013-12-25T00:00:00"/>
    <d v="2020-05-23T00:00:00"/>
    <d v="2022-12-25T00:00:00"/>
    <s v="Very Satisfied"/>
    <x v="1"/>
    <s v="Satisfied "/>
    <n v="3"/>
    <n v="0"/>
    <s v="Needs Improvement"/>
    <s v="Meets Expectation"/>
    <x v="1"/>
    <s v="Keep"/>
  </r>
  <r>
    <s v="ED49-73D3"/>
    <s v="Carita Frazier"/>
    <s v="Female"/>
    <n v="28"/>
    <s v="(25-34)"/>
    <s v="Some Travel"/>
    <s v="Sales"/>
    <s v="Sales Executive"/>
    <n v="18"/>
    <s v="Illinois"/>
    <n v="134427"/>
    <s v="Low Salary"/>
    <s v="White"/>
    <s v="Masters "/>
    <s v="Marketing"/>
    <s v="Single"/>
    <s v="Yes"/>
    <s v="No"/>
    <n v="9"/>
    <n v="9"/>
    <n v="9"/>
    <n v="2"/>
    <s v="PR4003"/>
    <d v="2013-08-28T00:00:00"/>
    <d v="2020-05-23T00:00:00"/>
    <d v="2022-08-28T00:00:00"/>
    <s v="Neutral"/>
    <x v="2"/>
    <s v="Dissatisfied"/>
    <n v="1"/>
    <n v="0"/>
    <s v="Needs Improvement"/>
    <s v="Above and Beyond"/>
    <x v="3"/>
    <s v="Keep"/>
  </r>
  <r>
    <s v="9C24-CD7A"/>
    <s v="Yoshiko Abrahart"/>
    <s v="Female"/>
    <n v="45"/>
    <s v="(45-55)"/>
    <s v="Some Travel"/>
    <s v="Technology"/>
    <s v="Analytics Sales Manager"/>
    <n v="13"/>
    <s v="California"/>
    <n v="349793"/>
    <s v="High Salary"/>
    <s v="White"/>
    <s v="High School "/>
    <s v="Other"/>
    <s v="Single"/>
    <s v="No"/>
    <s v="No"/>
    <n v="8"/>
    <n v="0"/>
    <n v="8"/>
    <n v="6"/>
    <s v="PR4004"/>
    <d v="2014-07-10T00:00:00"/>
    <d v="2020-05-24T00:00:00"/>
    <d v="2022-07-10T00:00:00"/>
    <s v="Satisfied "/>
    <x v="2"/>
    <s v="Very Satisfied"/>
    <n v="3"/>
    <n v="1"/>
    <s v="Needs Improvement"/>
    <s v="Above and Beyond"/>
    <x v="3"/>
    <s v="Keep"/>
  </r>
  <r>
    <s v="242A-4FA0"/>
    <s v="Nowell Prettyjohns"/>
    <s v="Male"/>
    <n v="25"/>
    <s v="(25-34)"/>
    <s v="Some Travel"/>
    <s v="Technology"/>
    <s v="Software Engineer"/>
    <n v="2"/>
    <s v="California"/>
    <n v="73825"/>
    <s v="Low Salary"/>
    <s v="Black or African American"/>
    <s v="Masters "/>
    <s v="Computer Science"/>
    <s v="Divorced"/>
    <s v="Yes"/>
    <s v="No"/>
    <n v="6"/>
    <n v="1"/>
    <n v="4"/>
    <n v="4"/>
    <s v="PR4005"/>
    <d v="2016-11-02T00:00:00"/>
    <d v="2020-05-24T00:00:00"/>
    <d v="2022-11-02T00:00:00"/>
    <s v="Neutral"/>
    <x v="0"/>
    <s v="Neutral"/>
    <n v="2"/>
    <n v="2"/>
    <s v="Exceeds Expectation "/>
    <s v="Exceeds Expectation "/>
    <x v="2"/>
    <s v="Keep"/>
  </r>
  <r>
    <s v="566A-FC64"/>
    <s v="Loria Pursey"/>
    <s v="Female"/>
    <n v="27"/>
    <s v="(25-34)"/>
    <s v="Some Travel"/>
    <s v="Sales"/>
    <s v="Sales Manager"/>
    <n v="4"/>
    <s v="California"/>
    <n v="255718"/>
    <s v="Medium Salary"/>
    <s v="Asian or Asian American"/>
    <s v="Masters "/>
    <s v="Marketing"/>
    <s v="Divorced"/>
    <s v="No"/>
    <s v="No"/>
    <n v="6"/>
    <n v="0"/>
    <n v="5"/>
    <n v="4"/>
    <s v="PR4006"/>
    <d v="2016-10-15T00:00:00"/>
    <d v="2020-05-24T00:00:00"/>
    <d v="2022-10-15T00:00:00"/>
    <s v="Satisfied "/>
    <x v="2"/>
    <s v="Neutral"/>
    <n v="1"/>
    <n v="0"/>
    <s v="Above and Beyond"/>
    <s v="Above and Beyond"/>
    <x v="2"/>
    <s v="Keep"/>
  </r>
  <r>
    <s v="D91C-815B"/>
    <s v="Lucille Balser"/>
    <s v="Female"/>
    <n v="22"/>
    <s v="(18-24)"/>
    <s v="Frequent Traveller"/>
    <s v="Sales"/>
    <s v="Sales Representative"/>
    <n v="26"/>
    <s v="California"/>
    <n v="42250"/>
    <s v="Low Salary"/>
    <s v="White"/>
    <s v="High School "/>
    <s v="Economics"/>
    <s v="Married"/>
    <s v="Yes"/>
    <s v="Yes"/>
    <n v="4"/>
    <n v="1"/>
    <n v="3"/>
    <n v="2"/>
    <s v="PR4007"/>
    <d v="2018-05-23T00:00:00"/>
    <d v="2020-05-25T00:00:00"/>
    <d v="2022-05-23T00:00:00"/>
    <s v="Satisfied "/>
    <x v="1"/>
    <s v="Neutral"/>
    <n v="3"/>
    <n v="1"/>
    <s v="Exceeds Expectation "/>
    <s v="Exceeds Expectation "/>
    <x v="2"/>
    <s v="Keep"/>
  </r>
  <r>
    <s v="29C2-1A3F"/>
    <s v="Wilone Vautrey"/>
    <s v="Female"/>
    <n v="30"/>
    <s v="(25-34)"/>
    <s v="Some Travel"/>
    <s v="Technology"/>
    <s v="Senior Software Engineer"/>
    <n v="32"/>
    <s v="California"/>
    <n v="158656"/>
    <s v="Low Salary"/>
    <s v="White"/>
    <s v="Bachelors "/>
    <s v="Information Systems"/>
    <s v="Married"/>
    <s v="No"/>
    <s v="Yes"/>
    <n v="2"/>
    <n v="1"/>
    <n v="1"/>
    <n v="2"/>
    <s v="PR4008"/>
    <d v="2019-12-25T00:00:00"/>
    <d v="2020-05-25T00:00:00"/>
    <d v="2021-12-25T00:00:00"/>
    <s v="Neutral"/>
    <x v="2"/>
    <s v="Neutral"/>
    <n v="2"/>
    <n v="1"/>
    <s v="Exceeds Expectation "/>
    <s v="Above and Beyond"/>
    <x v="3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4009"/>
    <d v="2012-03-19T00:00:00"/>
    <d v="2020-05-25T00:00:00"/>
    <d v="2022-03-19T00:00:00"/>
    <s v="Satisfied "/>
    <x v="3"/>
    <s v="Dissatisfied"/>
    <n v="3"/>
    <n v="0"/>
    <s v="Exceeds Expectation "/>
    <s v="Meets Expectation"/>
    <x v="1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401"/>
    <d v="2012-01-12T00:00:00"/>
    <d v="2014-10-04T00:00:00"/>
    <d v="2022-01-12T00:00:00"/>
    <s v="Satisfied "/>
    <x v="1"/>
    <s v="Neutral"/>
    <n v="1"/>
    <n v="2"/>
    <s v="Exceeds Expectation "/>
    <s v="Above and Beyond"/>
    <x v="2"/>
    <s v="Keep"/>
  </r>
  <r>
    <s v="4938-402A"/>
    <s v="Gherardo Stratiff"/>
    <s v="Male"/>
    <n v="24"/>
    <s v="(18-24)"/>
    <s v="No Travel "/>
    <s v="Sales"/>
    <s v="Sales Manager"/>
    <n v="6"/>
    <s v="California"/>
    <n v="135407"/>
    <s v="Low Salary"/>
    <s v="Black or African American"/>
    <s v="Bachelors "/>
    <s v="Economics"/>
    <s v="Divorced"/>
    <s v="No"/>
    <s v="No"/>
    <n v="4"/>
    <n v="2"/>
    <n v="4"/>
    <n v="2"/>
    <s v="PR4012"/>
    <d v="2018-07-05T00:00:00"/>
    <d v="2020-05-26T00:00:00"/>
    <d v="2022-07-05T00:00:00"/>
    <s v="Neutral"/>
    <x v="1"/>
    <s v="Very Satisfied"/>
    <n v="1"/>
    <n v="3"/>
    <s v="Exceeds Expectation "/>
    <s v="Exceeds Expectation "/>
    <x v="0"/>
    <s v="Keep"/>
  </r>
  <r>
    <s v="CACA-0D62"/>
    <s v="Zarla Farrans"/>
    <s v="Female"/>
    <n v="32"/>
    <s v="(25-34)"/>
    <s v="Some Travel"/>
    <s v="Technology"/>
    <s v="Data Scientist"/>
    <n v="33"/>
    <s v="California"/>
    <n v="121881"/>
    <s v="Low Salary"/>
    <s v="Mixed or multiple ethnic groups"/>
    <s v="Bachelors "/>
    <s v="Information Systems"/>
    <s v="Married"/>
    <s v="No"/>
    <s v="No"/>
    <n v="8"/>
    <n v="7"/>
    <n v="8"/>
    <n v="8"/>
    <s v="PR4013"/>
    <d v="2014-02-09T00:00:00"/>
    <d v="2020-05-27T00:00:00"/>
    <d v="2022-02-09T00:00:00"/>
    <s v="Satisfied "/>
    <x v="1"/>
    <s v="Dissatisfied"/>
    <n v="3"/>
    <n v="1"/>
    <s v="Needs Improvement"/>
    <s v="Exceeds Expectation "/>
    <x v="2"/>
    <s v="Keep"/>
  </r>
  <r>
    <s v="6965-C170"/>
    <s v="Joya Hefford"/>
    <s v="Female"/>
    <n v="48"/>
    <s v="(45-55)"/>
    <s v="Some Travel"/>
    <s v="Sales"/>
    <s v="Sales Manager"/>
    <n v="32"/>
    <s v="New York"/>
    <n v="354336"/>
    <s v="High Salary"/>
    <s v="White"/>
    <s v="Bachelors "/>
    <s v="Technical Degree"/>
    <s v="Married"/>
    <s v="Yes"/>
    <s v="No"/>
    <n v="9"/>
    <n v="1"/>
    <n v="2"/>
    <n v="9"/>
    <s v="PR4016"/>
    <d v="2013-04-18T00:00:00"/>
    <d v="2020-05-28T00:00:00"/>
    <d v="2022-04-18T00:00:00"/>
    <s v="Dissatisfied"/>
    <x v="1"/>
    <s v="Neutral"/>
    <n v="1"/>
    <n v="2"/>
    <s v="Unacceptable"/>
    <s v="Exceeds Expectation "/>
    <x v="2"/>
    <s v="Keep"/>
  </r>
  <r>
    <s v="7349-CCE0"/>
    <s v="Elisabeth Pettyfar"/>
    <s v="Female"/>
    <n v="32"/>
    <s v="(25-34)"/>
    <s v="Some Travel"/>
    <s v="Technology"/>
    <s v="Software Engineer"/>
    <n v="7"/>
    <s v="California"/>
    <n v="85568"/>
    <s v="Low Salary"/>
    <s v="Mixed or multiple ethnic groups"/>
    <s v="Masters "/>
    <s v="Computer Science"/>
    <s v="Divorced"/>
    <s v="No"/>
    <s v="No"/>
    <n v="9"/>
    <n v="7"/>
    <n v="9"/>
    <n v="1"/>
    <s v="PR4017"/>
    <d v="2013-07-31T00:00:00"/>
    <d v="2020-05-28T00:00:00"/>
    <d v="2022-07-31T00:00:00"/>
    <s v="Very Dissatisfied"/>
    <x v="2"/>
    <s v="Dissatisfied"/>
    <n v="2"/>
    <n v="2"/>
    <s v="Exceeds Expectation "/>
    <s v="Above and Beyond"/>
    <x v="2"/>
    <s v="Keep"/>
  </r>
  <r>
    <s v="8FF0-0F7A"/>
    <s v="Nanine Barrie"/>
    <s v="Female"/>
    <n v="26"/>
    <s v="(25-34)"/>
    <s v="No Travel "/>
    <s v="Technology"/>
    <s v="Engineering Sales Manager"/>
    <n v="18"/>
    <s v="California"/>
    <n v="153420"/>
    <s v="Low Salary"/>
    <s v="Mixed or multiple ethnic groups"/>
    <s v="Masters "/>
    <s v="Information Systems"/>
    <s v="Divorced"/>
    <s v="Yes"/>
    <s v="No"/>
    <n v="7"/>
    <n v="5"/>
    <n v="5"/>
    <n v="7"/>
    <s v="PR4018"/>
    <d v="2015-08-10T00:00:00"/>
    <d v="2020-05-29T00:00:00"/>
    <d v="2022-08-10T00:00:00"/>
    <s v="Satisfied "/>
    <x v="1"/>
    <s v="Dissatisfied"/>
    <n v="1"/>
    <n v="1"/>
    <s v="Needs Improvement"/>
    <s v="Above and Beyond"/>
    <x v="2"/>
    <s v="Keep"/>
  </r>
  <r>
    <s v="259B-6C50"/>
    <s v="Raddie Ballance"/>
    <s v="Male"/>
    <n v="27"/>
    <s v="(25-34)"/>
    <s v="Some Travel"/>
    <s v="Sales"/>
    <s v="Sales Executive"/>
    <n v="27"/>
    <s v="California"/>
    <n v="45880"/>
    <s v="Low Salary"/>
    <s v="Other "/>
    <s v="Doctorate"/>
    <s v="Marketing"/>
    <s v="Divorced"/>
    <s v="Yes"/>
    <s v="No"/>
    <n v="6"/>
    <n v="1"/>
    <n v="4"/>
    <n v="0"/>
    <s v="PR4019"/>
    <d v="2016-02-03T00:00:00"/>
    <d v="2020-05-29T00:00:00"/>
    <d v="2022-02-03T00:00:00"/>
    <s v="Neutral"/>
    <x v="2"/>
    <s v="Satisfied "/>
    <n v="3"/>
    <n v="0"/>
    <s v="Needs Improvement"/>
    <s v="Meets Expectation"/>
    <x v="0"/>
    <s v="Keep"/>
  </r>
  <r>
    <s v="6313-8E62"/>
    <s v="Addy Shambrook"/>
    <s v="Male"/>
    <n v="23"/>
    <s v="(18-24)"/>
    <s v="Frequent Traveller"/>
    <s v="Sales"/>
    <s v="Sales Representative"/>
    <n v="41"/>
    <s v="New York"/>
    <n v="26508"/>
    <s v="Low Salary"/>
    <s v="White"/>
    <s v="No Formal Qualifications"/>
    <s v="Marketing"/>
    <s v="Single"/>
    <s v="Yes"/>
    <s v="Yes"/>
    <n v="1"/>
    <n v="0"/>
    <n v="0"/>
    <n v="0"/>
    <s v="PR4020"/>
    <d v="2020-05-01T00:00:00"/>
    <d v="2020-05-30T00:00:00"/>
    <d v="2021-05-01T00:00:00"/>
    <s v="Neutral"/>
    <x v="1"/>
    <s v="Satisfied "/>
    <n v="1"/>
    <n v="1"/>
    <s v="Exceeds Expectation "/>
    <s v="Exceeds Expectation "/>
    <x v="0"/>
    <s v="Keep"/>
  </r>
  <r>
    <s v="F662-DEA5"/>
    <s v="Morley Dmitriev"/>
    <s v="Male"/>
    <n v="38"/>
    <s v="(35-44)"/>
    <s v="Some Travel"/>
    <s v="Technology"/>
    <s v="Data Scientist"/>
    <n v="18"/>
    <s v="California"/>
    <n v="89362"/>
    <s v="Low Salary"/>
    <s v="Black or African American"/>
    <s v="High School "/>
    <s v="Information Systems"/>
    <s v="Married"/>
    <s v="No"/>
    <s v="No"/>
    <n v="9"/>
    <n v="3"/>
    <n v="9"/>
    <n v="7"/>
    <s v="PR4021"/>
    <d v="2013-03-01T00:00:00"/>
    <d v="2020-05-30T00:00:00"/>
    <d v="2022-03-01T00:00:00"/>
    <s v="Satisfied "/>
    <x v="1"/>
    <s v="Very Dissatisfied"/>
    <n v="1"/>
    <n v="2"/>
    <s v="Exceeds Expectation "/>
    <s v="Meets Expectation"/>
    <x v="1"/>
    <s v="Keep"/>
  </r>
  <r>
    <s v="76ED-1CF5"/>
    <s v="Spenser Pyzer"/>
    <s v="Male"/>
    <n v="47"/>
    <s v="(45-55)"/>
    <s v="Some Travel"/>
    <s v="Technology"/>
    <s v="Software Engineer"/>
    <n v="12"/>
    <s v="California"/>
    <n v="105126"/>
    <s v="Low Salary"/>
    <s v="White"/>
    <s v="Masters "/>
    <s v="Information Systems"/>
    <s v="Single"/>
    <s v="No"/>
    <s v="No"/>
    <n v="8"/>
    <n v="0"/>
    <n v="7"/>
    <n v="1"/>
    <s v="PR4022"/>
    <d v="2014-11-21T00:00:00"/>
    <d v="2020-05-30T00:00:00"/>
    <d v="2022-11-21T00:00:00"/>
    <s v="Satisfied "/>
    <x v="0"/>
    <s v="Neutral"/>
    <n v="2"/>
    <n v="2"/>
    <s v="Needs Improvement"/>
    <s v="Exceeds Expectation "/>
    <x v="0"/>
    <s v="Keep"/>
  </r>
  <r>
    <s v="2FAE-9278"/>
    <s v="Ettore Gorusso"/>
    <s v="Male"/>
    <n v="24"/>
    <s v="(18-24)"/>
    <s v="Some Travel"/>
    <s v="Technology"/>
    <s v="Senior Software Engineer"/>
    <n v="23"/>
    <s v="New York"/>
    <n v="92798"/>
    <s v="Low Salary"/>
    <s v="White"/>
    <s v="Doctorate"/>
    <s v="Computer Science"/>
    <s v="Single"/>
    <s v="Yes"/>
    <s v="No"/>
    <n v="6"/>
    <n v="4"/>
    <n v="4"/>
    <n v="1"/>
    <s v="PR4023"/>
    <d v="2016-05-23T00:00:00"/>
    <d v="2020-05-30T00:00:00"/>
    <d v="2022-05-23T00:00:00"/>
    <s v="Very Satisfied"/>
    <x v="3"/>
    <s v="Neutral"/>
    <n v="3"/>
    <n v="2"/>
    <s v="Above and Beyond"/>
    <s v="Exceeds Expectation "/>
    <x v="2"/>
    <s v="Keep"/>
  </r>
  <r>
    <s v="FC47-1953"/>
    <s v="Barby Plaid"/>
    <s v="Female"/>
    <n v="25"/>
    <s v="(25-34)"/>
    <s v="Frequent Traveller"/>
    <s v="Technology"/>
    <s v="Data Scientist"/>
    <n v="15"/>
    <s v="California"/>
    <n v="31931"/>
    <s v="Low Salary"/>
    <s v="Black or African American"/>
    <s v="Masters "/>
    <s v="Other"/>
    <s v="Married"/>
    <s v="No"/>
    <s v="No"/>
    <n v="6"/>
    <n v="1"/>
    <n v="1"/>
    <n v="3"/>
    <s v="PR4024"/>
    <d v="2016-04-21T00:00:00"/>
    <d v="2020-05-30T00:00:00"/>
    <d v="2022-04-21T00:00:00"/>
    <s v="Neutral"/>
    <x v="0"/>
    <s v="Satisfied "/>
    <n v="3"/>
    <n v="1"/>
    <s v="Above and Beyond"/>
    <s v="Exceeds Expectation "/>
    <x v="0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4025"/>
    <d v="2012-01-20T00:00:00"/>
    <d v="2020-05-31T00:00:00"/>
    <d v="2022-01-20T00:00:00"/>
    <s v="Satisfied "/>
    <x v="2"/>
    <s v="Dissatisfied"/>
    <n v="2"/>
    <n v="3"/>
    <s v="Exceeds Expectation "/>
    <s v="Meets Expectation"/>
    <x v="0"/>
    <s v="Keep"/>
  </r>
  <r>
    <s v="64BA-99F0"/>
    <s v="Kristina Chanson"/>
    <s v="Female"/>
    <n v="43"/>
    <s v="(35-44)"/>
    <s v="Some Travel"/>
    <s v="Technology"/>
    <s v="Engineering Sales Manager"/>
    <n v="14"/>
    <s v="California"/>
    <n v="309141"/>
    <s v="High Salary"/>
    <s v="White"/>
    <s v="Bachelors "/>
    <s v="Computer Science"/>
    <s v="Married"/>
    <s v="No"/>
    <s v="No"/>
    <n v="9"/>
    <n v="6"/>
    <n v="6"/>
    <n v="9"/>
    <s v="PR4026"/>
    <d v="2013-10-19T00:00:00"/>
    <d v="2020-05-31T00:00:00"/>
    <d v="2022-10-19T00:00:00"/>
    <s v="Satisfied "/>
    <x v="0"/>
    <s v="Satisfied "/>
    <n v="1"/>
    <n v="1"/>
    <s v="Exceeds Expectation "/>
    <s v="Exceeds Expectation "/>
    <x v="0"/>
    <s v="Keep"/>
  </r>
  <r>
    <s v="8663-3E02"/>
    <s v="Kleon Monnery"/>
    <s v="Male"/>
    <n v="37"/>
    <s v="(35-44)"/>
    <s v="Frequent Traveller"/>
    <s v="Technology"/>
    <s v="Analytics Sales Manager"/>
    <n v="7"/>
    <s v="New York"/>
    <n v="276322"/>
    <s v="Medium Salary"/>
    <s v="Mixed or multiple ethnic groups"/>
    <s v="Masters "/>
    <s v="Information Systems"/>
    <s v="Divorced"/>
    <s v="No"/>
    <s v="No"/>
    <n v="9"/>
    <n v="0"/>
    <n v="9"/>
    <n v="1"/>
    <s v="PR4027"/>
    <d v="2013-11-26T00:00:00"/>
    <d v="2020-05-31T00:00:00"/>
    <d v="2022-11-26T00:00:00"/>
    <s v="Neutral"/>
    <x v="0"/>
    <s v="Very Satisfied"/>
    <n v="3"/>
    <n v="0"/>
    <s v="Needs Improvement"/>
    <s v="Exceeds Expectation "/>
    <x v="2"/>
    <s v="Keep"/>
  </r>
  <r>
    <s v="F523-1135"/>
    <s v="Derrik Seage"/>
    <s v="Male"/>
    <n v="29"/>
    <s v="(25-34)"/>
    <s v="Frequent Traveller"/>
    <s v="Technology"/>
    <s v="Machine Learning Engineer"/>
    <n v="17"/>
    <s v="New York"/>
    <n v="129703"/>
    <s v="Low Salary"/>
    <s v="Black or African American"/>
    <s v="High School "/>
    <s v="Computer Science"/>
    <s v="Divorced"/>
    <s v="No"/>
    <s v="No"/>
    <n v="9"/>
    <n v="6"/>
    <n v="6"/>
    <n v="3"/>
    <s v="PR4028"/>
    <d v="2013-04-25T00:00:00"/>
    <d v="2020-05-31T00:00:00"/>
    <d v="2022-04-25T00:00:00"/>
    <s v="Neutral"/>
    <x v="1"/>
    <s v="Neutral"/>
    <n v="2"/>
    <n v="1"/>
    <s v="Above and Beyond"/>
    <s v="Meets Expectation"/>
    <x v="1"/>
    <s v="Keep"/>
  </r>
  <r>
    <s v="5C87-D7BB"/>
    <s v="Malory Dumbelton"/>
    <s v="Female"/>
    <n v="25"/>
    <s v="(25-34)"/>
    <s v="Frequent Traveller"/>
    <s v="Technology"/>
    <s v="Software Engineer"/>
    <n v="5"/>
    <s v="California"/>
    <n v="67151"/>
    <s v="Low Salary"/>
    <s v="Mixed or multiple ethnic groups"/>
    <s v="Masters "/>
    <s v="Computer Science"/>
    <s v="Single"/>
    <s v="Yes"/>
    <s v="No"/>
    <n v="5"/>
    <n v="4"/>
    <n v="5"/>
    <n v="4"/>
    <s v="PR4029"/>
    <d v="2017-04-22T00:00:00"/>
    <d v="2020-05-31T00:00:00"/>
    <d v="2022-04-22T00:00:00"/>
    <s v="Neutral"/>
    <x v="1"/>
    <s v="Satisfied "/>
    <n v="2"/>
    <n v="1"/>
    <s v="Exceeds Expectation "/>
    <s v="Meets Expectation"/>
    <x v="1"/>
    <s v="Keep"/>
  </r>
  <r>
    <s v="3A2C-ABB8"/>
    <s v="Gawain Dewdney"/>
    <s v="Male"/>
    <n v="25"/>
    <s v="(25-34)"/>
    <s v="Some Travel"/>
    <s v="Technology"/>
    <s v="Software Engineer"/>
    <n v="5"/>
    <s v="California"/>
    <n v="28646"/>
    <s v="Low Salary"/>
    <s v="White"/>
    <s v="Bachelors "/>
    <s v="Computer Science"/>
    <s v="Married"/>
    <s v="No"/>
    <s v="No"/>
    <n v="7"/>
    <n v="6"/>
    <n v="6"/>
    <n v="3"/>
    <s v="PR4030"/>
    <d v="2015-07-02T00:00:00"/>
    <d v="2020-06-01T00:00:00"/>
    <d v="2022-07-02T00:00:00"/>
    <s v="Satisfied "/>
    <x v="3"/>
    <s v="Very Satisfied"/>
    <n v="1"/>
    <n v="2"/>
    <s v="Needs Improvement"/>
    <s v="Above and Beyond"/>
    <x v="2"/>
    <s v="Keep"/>
  </r>
  <r>
    <s v="0C7B-2EA6"/>
    <s v="Oswell McCloid"/>
    <s v="Male"/>
    <n v="34"/>
    <s v="(25-34)"/>
    <s v="Frequent Traveller"/>
    <s v="Technology"/>
    <s v="Data Scientist"/>
    <n v="25"/>
    <s v="New York"/>
    <n v="39015"/>
    <s v="Low Salary"/>
    <s v="Asian or Asian American"/>
    <s v="High School "/>
    <s v="Other"/>
    <s v="Married"/>
    <s v="No"/>
    <s v="No"/>
    <n v="9"/>
    <n v="5"/>
    <n v="6"/>
    <n v="4"/>
    <s v="PR4031"/>
    <d v="2013-09-15T00:00:00"/>
    <d v="2020-06-02T00:00:00"/>
    <d v="2022-09-15T00:00:00"/>
    <s v="Neutral"/>
    <x v="0"/>
    <s v="Very Satisfied"/>
    <n v="1"/>
    <n v="1"/>
    <s v="Exceeds Expectation "/>
    <s v="Above and Beyond"/>
    <x v="3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4033"/>
    <d v="2012-05-04T00:00:00"/>
    <d v="2020-06-04T00:00:00"/>
    <d v="2022-05-04T00:00:00"/>
    <s v="Satisfied "/>
    <x v="2"/>
    <s v="Satisfied "/>
    <n v="1"/>
    <n v="1"/>
    <s v="Exceeds Expectation "/>
    <s v="Exceeds Expectation "/>
    <x v="2"/>
    <s v="Keep"/>
  </r>
  <r>
    <s v="BBE1-D4A5"/>
    <s v="Fransisco Minerdo"/>
    <s v="Male"/>
    <n v="24"/>
    <s v="(18-24)"/>
    <s v="Some Travel"/>
    <s v="Technology"/>
    <s v="Software Engineer"/>
    <n v="12"/>
    <s v="New York"/>
    <n v="33202"/>
    <s v="Low Salary"/>
    <s v="White"/>
    <s v="Bachelors "/>
    <s v="Computer Science"/>
    <s v="Single"/>
    <s v="No"/>
    <s v="No"/>
    <n v="5"/>
    <n v="5"/>
    <n v="5"/>
    <n v="4"/>
    <s v="PR4034"/>
    <d v="2017-12-30T00:00:00"/>
    <d v="2020-06-04T00:00:00"/>
    <d v="2022-12-30T00:00:00"/>
    <s v="Very Satisfied"/>
    <x v="1"/>
    <s v="Dissatisfied"/>
    <n v="3"/>
    <n v="1"/>
    <s v="Meets Expectation"/>
    <s v="Meets Expectation"/>
    <x v="1"/>
    <s v="Keep"/>
  </r>
  <r>
    <s v="6CAD-47F0"/>
    <s v="Tommy Cawthorn"/>
    <s v="Male"/>
    <n v="39"/>
    <s v="(35-44)"/>
    <s v="Some Travel"/>
    <s v="Technology"/>
    <s v="Machine Learning Engineer"/>
    <n v="33"/>
    <s v="New York"/>
    <n v="99602"/>
    <s v="Low Salary"/>
    <s v="Mixed or multiple ethnic groups"/>
    <s v="High School "/>
    <s v="Information Systems"/>
    <s v="Married"/>
    <s v="No"/>
    <s v="No"/>
    <n v="9"/>
    <n v="5"/>
    <n v="8"/>
    <n v="4"/>
    <s v="PR4037"/>
    <d v="2013-10-29T00:00:00"/>
    <d v="2020-06-05T00:00:00"/>
    <d v="2022-10-29T00:00:00"/>
    <s v="Satisfied "/>
    <x v="3"/>
    <s v="Very Satisfied"/>
    <n v="3"/>
    <n v="0"/>
    <s v="Exceeds Expectation "/>
    <s v="Exceeds Expectation "/>
    <x v="0"/>
    <s v="Keep"/>
  </r>
  <r>
    <s v="CD4D-7BBA"/>
    <s v="Cristian Massy"/>
    <s v="Male"/>
    <n v="43"/>
    <s v="(35-44)"/>
    <s v="Some Travel"/>
    <s v="Technology"/>
    <s v="Software Engineer"/>
    <n v="38"/>
    <s v="California"/>
    <n v="155786"/>
    <s v="Low Salary"/>
    <s v="White"/>
    <s v="Masters "/>
    <s v="Computer Science"/>
    <s v="Married"/>
    <s v="Yes"/>
    <s v="No"/>
    <n v="9"/>
    <n v="0"/>
    <n v="7"/>
    <n v="5"/>
    <s v="PR4038"/>
    <d v="2013-07-29T00:00:00"/>
    <d v="2020-06-05T00:00:00"/>
    <d v="2022-07-29T00:00:00"/>
    <s v="Very Satisfied"/>
    <x v="1"/>
    <s v="Dissatisfied"/>
    <n v="2"/>
    <n v="1"/>
    <s v="Above and Beyond"/>
    <s v="Meets Expectation"/>
    <x v="0"/>
    <s v="Keep"/>
  </r>
  <r>
    <s v="D3F6-A313"/>
    <s v="Alister Gianullo"/>
    <s v="Male"/>
    <n v="27"/>
    <s v="(25-34)"/>
    <s v="Some Travel"/>
    <s v="Technology"/>
    <s v="Software Engineer"/>
    <n v="34"/>
    <s v="California"/>
    <n v="50949"/>
    <s v="Low Salary"/>
    <s v="White"/>
    <s v="Masters "/>
    <s v="Computer Science"/>
    <s v="Married"/>
    <s v="No"/>
    <s v="No"/>
    <n v="7"/>
    <n v="6"/>
    <n v="7"/>
    <n v="3"/>
    <s v="PR4039"/>
    <d v="2015-08-13T00:00:00"/>
    <d v="2020-06-06T00:00:00"/>
    <d v="2022-08-13T00:00:00"/>
    <s v="Neutral"/>
    <x v="2"/>
    <s v="Neutral"/>
    <n v="2"/>
    <n v="0"/>
    <s v="Exceeds Expectation "/>
    <s v="Meets Expectation"/>
    <x v="1"/>
    <s v="Keep"/>
  </r>
  <r>
    <s v="2B70-5A31"/>
    <s v="Justinian Ladell"/>
    <s v="Male"/>
    <n v="25"/>
    <s v="(25-34)"/>
    <s v="Some Travel"/>
    <s v="Technology"/>
    <s v="Software Engineer"/>
    <n v="17"/>
    <s v="New York"/>
    <n v="44082"/>
    <s v="Low Salary"/>
    <s v="Mixed or multiple ethnic groups"/>
    <s v="Bachelors "/>
    <s v="Computer Science"/>
    <s v="Married"/>
    <s v="No"/>
    <s v="No"/>
    <n v="5"/>
    <n v="1"/>
    <n v="3"/>
    <n v="0"/>
    <s v="PR4040"/>
    <d v="2017-07-25T00:00:00"/>
    <d v="2020-06-06T00:00:00"/>
    <d v="2022-07-25T00:00:00"/>
    <s v="Satisfied "/>
    <x v="0"/>
    <s v="Neutral"/>
    <n v="2"/>
    <n v="2"/>
    <s v="Meets Expectation"/>
    <s v="Above and Beyond"/>
    <x v="3"/>
    <s v="Keep"/>
  </r>
  <r>
    <s v="F60C-4888"/>
    <s v="Erin Pickavance"/>
    <s v="Female"/>
    <n v="36"/>
    <s v="(35-44)"/>
    <s v="Frequent Traveller"/>
    <s v="Technology"/>
    <s v="Data Scientist"/>
    <n v="6"/>
    <s v="California"/>
    <n v="51050"/>
    <s v="Low Salary"/>
    <s v="Asian or Asian American"/>
    <s v="Masters "/>
    <s v="Information Systems"/>
    <s v="Single"/>
    <s v="Yes"/>
    <s v="No"/>
    <n v="8"/>
    <n v="6"/>
    <n v="7"/>
    <n v="2"/>
    <s v="PR4041"/>
    <d v="2014-08-05T00:00:00"/>
    <d v="2020-06-07T00:00:00"/>
    <d v="2022-08-05T00:00:00"/>
    <s v="Neutral"/>
    <x v="3"/>
    <s v="Very Satisfied"/>
    <n v="1"/>
    <n v="1"/>
    <s v="Exceeds Expectation "/>
    <s v="Above and Beyond"/>
    <x v="3"/>
    <s v="Keep"/>
  </r>
  <r>
    <s v="0EA5-3A95"/>
    <s v="Brooks Lackeye"/>
    <s v="Female"/>
    <n v="25"/>
    <s v="(25-34)"/>
    <s v="Some Travel"/>
    <s v="Technology"/>
    <s v="Software Engineer"/>
    <n v="22"/>
    <s v="New York"/>
    <n v="53271"/>
    <s v="Low Salary"/>
    <s v="Mixed or multiple ethnic groups"/>
    <s v="Bachelors "/>
    <s v="Business Studies"/>
    <s v="Married"/>
    <s v="No"/>
    <s v="No"/>
    <n v="5"/>
    <n v="5"/>
    <n v="5"/>
    <n v="1"/>
    <s v="PR4042"/>
    <d v="2017-11-19T00:00:00"/>
    <d v="2020-06-07T00:00:00"/>
    <d v="2022-11-19T00:00:00"/>
    <s v="Satisfied "/>
    <x v="1"/>
    <s v="Very Satisfied"/>
    <n v="2"/>
    <n v="0"/>
    <s v="Above and Beyond"/>
    <s v="Meets Expectation"/>
    <x v="1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4043"/>
    <d v="2012-04-29T00:00:00"/>
    <d v="2020-06-08T00:00:00"/>
    <d v="2022-04-29T00:00:00"/>
    <s v="Neutral"/>
    <x v="0"/>
    <s v="Dissatisfied"/>
    <n v="3"/>
    <n v="0"/>
    <s v="Needs Improvement"/>
    <s v="Meets Expectation"/>
    <x v="0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4044"/>
    <d v="2012-02-22T00:00:00"/>
    <d v="2020-06-08T00:00:00"/>
    <d v="2022-02-22T00:00:00"/>
    <s v="Satisfied "/>
    <x v="1"/>
    <s v="Dissatisfied"/>
    <n v="2"/>
    <n v="3"/>
    <s v="Exceeds Expectation "/>
    <s v="Above and Beyond"/>
    <x v="2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4045"/>
    <d v="2012-02-28T00:00:00"/>
    <d v="2020-06-09T00:00:00"/>
    <d v="2022-02-28T00:00:00"/>
    <s v="Neutral"/>
    <x v="2"/>
    <s v="Very Satisfied"/>
    <n v="3"/>
    <n v="2"/>
    <s v="Meets Expectation"/>
    <s v="Above and Beyond"/>
    <x v="2"/>
    <s v="Keep"/>
  </r>
  <r>
    <s v="19C3-DAE4"/>
    <s v="Cristiano Brugger"/>
    <s v="Male"/>
    <n v="30"/>
    <s v="(25-34)"/>
    <s v="Some Travel"/>
    <s v="Technology"/>
    <s v="Data Scientist"/>
    <n v="19"/>
    <s v="California"/>
    <n v="53336"/>
    <s v="Low Salary"/>
    <s v="Black or African American"/>
    <s v="Bachelors "/>
    <s v="Information Systems"/>
    <s v="Married"/>
    <s v="No"/>
    <s v="No"/>
    <n v="8"/>
    <n v="3"/>
    <n v="3"/>
    <n v="7"/>
    <s v="PR4046"/>
    <d v="2014-06-11T00:00:00"/>
    <d v="2020-06-09T00:00:00"/>
    <d v="2022-06-11T00:00:00"/>
    <s v="Satisfied "/>
    <x v="2"/>
    <s v="Satisfied "/>
    <n v="1"/>
    <n v="1"/>
    <s v="Above and Beyond"/>
    <s v="Above and Beyond"/>
    <x v="3"/>
    <s v="Keep"/>
  </r>
  <r>
    <s v="DC67-3B66"/>
    <s v="Tammie Kingh"/>
    <s v="Male"/>
    <n v="25"/>
    <s v="(25-34)"/>
    <s v="Some Travel"/>
    <s v="Technology"/>
    <s v="Software Engineer"/>
    <n v="33"/>
    <s v="New York"/>
    <n v="24417"/>
    <s v="Low Salary"/>
    <s v="Mixed or multiple ethnic groups"/>
    <s v="Bachelors "/>
    <s v="Information Systems"/>
    <s v="Married"/>
    <s v="No"/>
    <s v="No"/>
    <n v="6"/>
    <n v="2"/>
    <n v="6"/>
    <n v="6"/>
    <s v="PR4047"/>
    <d v="2016-02-26T00:00:00"/>
    <d v="2020-06-10T00:00:00"/>
    <d v="2022-02-26T00:00:00"/>
    <s v="Very Satisfied"/>
    <x v="1"/>
    <s v="Very Satisfied"/>
    <n v="2"/>
    <n v="1"/>
    <s v="Exceeds Expectation "/>
    <s v="Meets Expectation"/>
    <x v="0"/>
    <s v="Keep"/>
  </r>
  <r>
    <s v="E81C-A653"/>
    <s v="Letta Leyban"/>
    <s v="Female"/>
    <n v="27"/>
    <s v="(25-34)"/>
    <s v="Some Travel"/>
    <s v="Sales"/>
    <s v="Sales Executive"/>
    <n v="34"/>
    <s v="California"/>
    <n v="129366"/>
    <s v="Low Salary"/>
    <s v="White"/>
    <s v="High School "/>
    <s v="Marketing"/>
    <s v="Married"/>
    <s v="No"/>
    <s v="No"/>
    <n v="6"/>
    <n v="0"/>
    <n v="5"/>
    <n v="0"/>
    <s v="PR4048"/>
    <d v="2016-11-17T00:00:00"/>
    <d v="2020-06-11T00:00:00"/>
    <d v="2022-11-17T00:00:00"/>
    <s v="Very Satisfied"/>
    <x v="2"/>
    <s v="Very Satisfied"/>
    <n v="2"/>
    <n v="1"/>
    <s v="Needs Improvement"/>
    <s v="Exceeds Expectation "/>
    <x v="2"/>
    <s v="Keep"/>
  </r>
  <r>
    <s v="3E42-57C8"/>
    <s v="Quinton McAllister"/>
    <s v="Male"/>
    <n v="23"/>
    <s v="(18-24)"/>
    <s v="Some Travel"/>
    <s v="Sales"/>
    <s v="Sales Executive"/>
    <n v="12"/>
    <s v="Illinois"/>
    <n v="84985"/>
    <s v="Low Salary"/>
    <s v="White"/>
    <s v="Bachelors "/>
    <s v="Marketing"/>
    <s v="Single"/>
    <s v="No"/>
    <s v="Yes"/>
    <n v="1"/>
    <n v="0"/>
    <n v="0"/>
    <n v="0"/>
    <s v="PR4050"/>
    <d v="2020-05-01T00:00:00"/>
    <d v="2020-06-13T00:00:00"/>
    <d v="2021-05-01T00:00:00"/>
    <s v="Neutral"/>
    <x v="3"/>
    <s v="Very Satisfied"/>
    <n v="3"/>
    <n v="2"/>
    <s v="Above and Beyond"/>
    <s v="Meets Expectation"/>
    <x v="1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4051"/>
    <d v="2012-05-05T00:00:00"/>
    <d v="2020-06-13T00:00:00"/>
    <d v="2022-05-05T00:00:00"/>
    <s v="Satisfied "/>
    <x v="2"/>
    <s v="Satisfied "/>
    <n v="3"/>
    <n v="1"/>
    <s v="Exceeds Expectation "/>
    <s v="Meets Expectation"/>
    <x v="0"/>
    <s v="Keep"/>
  </r>
  <r>
    <s v="A91B-7DC5"/>
    <s v="Stephanie Harradence"/>
    <s v="Female"/>
    <n v="42"/>
    <s v="(35-44)"/>
    <s v="Some Travel"/>
    <s v="Technology"/>
    <s v="Machine Learning Engineer"/>
    <n v="43"/>
    <s v="California"/>
    <n v="110069"/>
    <s v="Low Salary"/>
    <s v="Black or African American"/>
    <s v="Masters "/>
    <s v="Computer Science"/>
    <s v="Divorced"/>
    <s v="No"/>
    <s v="No"/>
    <n v="9"/>
    <n v="3"/>
    <n v="8"/>
    <n v="4"/>
    <s v="PR4052"/>
    <d v="2013-12-26T00:00:00"/>
    <d v="2020-06-13T00:00:00"/>
    <d v="2022-12-26T00:00:00"/>
    <s v="Very Satisfied"/>
    <x v="2"/>
    <s v="Very Satisfied"/>
    <n v="2"/>
    <n v="0"/>
    <s v="Exceeds Expectation "/>
    <s v="Exceeds Expectation "/>
    <x v="0"/>
    <s v="Keep"/>
  </r>
  <r>
    <s v="B967-D6D3"/>
    <s v="Kimmy O'Logan"/>
    <s v="Female"/>
    <n v="26"/>
    <s v="(25-34)"/>
    <s v="No Travel "/>
    <s v="Technology"/>
    <s v="Data Scientist"/>
    <n v="21"/>
    <s v="California"/>
    <n v="26919"/>
    <s v="Low Salary"/>
    <s v="White"/>
    <s v="Bachelors "/>
    <s v="Computer Science"/>
    <s v="Married"/>
    <s v="No"/>
    <s v="No"/>
    <n v="6"/>
    <n v="0"/>
    <n v="5"/>
    <n v="3"/>
    <s v="PR4053"/>
    <d v="2016-05-04T00:00:00"/>
    <d v="2020-06-13T00:00:00"/>
    <d v="2022-05-04T00:00:00"/>
    <s v="Very Satisfied"/>
    <x v="1"/>
    <s v="Neutral"/>
    <n v="3"/>
    <n v="1"/>
    <s v="Needs Improvement"/>
    <s v="Meets Expectation"/>
    <x v="1"/>
    <s v="Keep"/>
  </r>
  <r>
    <s v="648E-FE5F"/>
    <s v="Tabb McInnes"/>
    <s v="Male"/>
    <n v="25"/>
    <s v="(25-34)"/>
    <s v="Some Travel"/>
    <s v="Sales"/>
    <s v="Sales Executive"/>
    <n v="11"/>
    <s v="California"/>
    <n v="58914"/>
    <s v="Low Salary"/>
    <s v="Black or African American"/>
    <s v="Bachelors "/>
    <s v="Marketing"/>
    <s v="Single"/>
    <s v="No"/>
    <s v="No"/>
    <n v="4"/>
    <n v="0"/>
    <n v="1"/>
    <n v="0"/>
    <s v="PR4054"/>
    <d v="2018-07-11T00:00:00"/>
    <d v="2020-06-13T00:00:00"/>
    <d v="2022-07-11T00:00:00"/>
    <s v="Very Satisfied"/>
    <x v="3"/>
    <s v="Very Satisfied"/>
    <n v="3"/>
    <n v="1"/>
    <s v="Needs Improvement"/>
    <s v="Above and Beyond"/>
    <x v="2"/>
    <s v="Keep"/>
  </r>
  <r>
    <s v="5416-F925"/>
    <s v="John Tempest"/>
    <s v="Male"/>
    <n v="43"/>
    <s v="(35-44)"/>
    <s v="No Travel "/>
    <s v="Technology"/>
    <s v="Data Scientist"/>
    <n v="14"/>
    <s v="New York"/>
    <n v="76331"/>
    <s v="Low Salary"/>
    <s v="White"/>
    <s v="No Formal Qualifications"/>
    <s v="Computer Science"/>
    <s v="Married"/>
    <s v="No"/>
    <s v="No"/>
    <n v="8"/>
    <n v="2"/>
    <n v="4"/>
    <n v="3"/>
    <s v="PR4055"/>
    <d v="2014-06-18T00:00:00"/>
    <d v="2020-06-14T00:00:00"/>
    <d v="2022-06-18T00:00:00"/>
    <s v="Very Satisfied"/>
    <x v="1"/>
    <s v="Neutral"/>
    <n v="1"/>
    <n v="0"/>
    <s v="Needs Improvement"/>
    <s v="Exceeds Expectation "/>
    <x v="2"/>
    <s v="Keep"/>
  </r>
  <r>
    <s v="07C3-7429"/>
    <s v="Hendrik Blenkharn"/>
    <s v="Male"/>
    <n v="26"/>
    <s v="(25-34)"/>
    <s v="Some Travel"/>
    <s v="Technology"/>
    <s v="Machine Learning Engineer"/>
    <n v="18"/>
    <s v="California"/>
    <n v="54470"/>
    <s v="Low Salary"/>
    <s v="Asian or Asian American"/>
    <s v="Bachelors "/>
    <s v="Information Systems"/>
    <s v="Divorced"/>
    <s v="No"/>
    <s v="No"/>
    <n v="6"/>
    <n v="0"/>
    <n v="6"/>
    <n v="3"/>
    <s v="PR4056"/>
    <d v="2016-07-21T00:00:00"/>
    <d v="2020-06-14T00:00:00"/>
    <d v="2022-07-21T00:00:00"/>
    <s v="Satisfied "/>
    <x v="3"/>
    <s v="Dissatisfied"/>
    <n v="3"/>
    <n v="0"/>
    <s v="Above and Beyond"/>
    <s v="Meets Expectation"/>
    <x v="0"/>
    <s v="Keep"/>
  </r>
  <r>
    <s v="16B6-9C29"/>
    <s v="Claribel Hebron"/>
    <s v="Female"/>
    <n v="26"/>
    <s v="(25-34)"/>
    <s v="Some Travel"/>
    <s v="Sales"/>
    <s v="Sales Executive"/>
    <n v="18"/>
    <s v="California"/>
    <n v="62868"/>
    <s v="Low Salary"/>
    <s v="White"/>
    <s v="High School "/>
    <s v="Marketing"/>
    <s v="Single"/>
    <s v="No"/>
    <s v="No"/>
    <n v="5"/>
    <n v="2"/>
    <n v="4"/>
    <n v="0"/>
    <s v="PR4057"/>
    <d v="2017-10-09T00:00:00"/>
    <d v="2020-06-14T00:00:00"/>
    <d v="2022-10-09T00:00:00"/>
    <s v="Neutral"/>
    <x v="0"/>
    <s v="Satisfied "/>
    <n v="3"/>
    <n v="0"/>
    <s v="Exceeds Expectation "/>
    <s v="Exceeds Expectation "/>
    <x v="2"/>
    <s v="Keep"/>
  </r>
  <r>
    <s v="D4BE-786C"/>
    <s v="Hurleigh Pashenkov"/>
    <s v="Male"/>
    <n v="24"/>
    <s v="(18-24)"/>
    <s v="No Travel "/>
    <s v="Sales"/>
    <s v="Sales Executive"/>
    <n v="3"/>
    <s v="New York"/>
    <n v="128634"/>
    <s v="Low Salary"/>
    <s v="White"/>
    <s v="Bachelors "/>
    <s v="Economics"/>
    <s v="Single"/>
    <s v="No"/>
    <s v="No"/>
    <n v="4"/>
    <n v="4"/>
    <n v="4"/>
    <n v="4"/>
    <s v="PR4058"/>
    <d v="2018-06-11T00:00:00"/>
    <d v="2020-06-14T00:00:00"/>
    <d v="2022-06-11T00:00:00"/>
    <s v="Very Satisfied"/>
    <x v="0"/>
    <s v="Neutral"/>
    <n v="2"/>
    <n v="3"/>
    <s v="Above and Beyond"/>
    <s v="Meets Expectation"/>
    <x v="0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4059"/>
    <d v="2012-04-14T00:00:00"/>
    <d v="2020-06-15T00:00:00"/>
    <d v="2022-04-14T00:00:00"/>
    <s v="Very Satisfied"/>
    <x v="3"/>
    <s v="Dissatisfied"/>
    <n v="3"/>
    <n v="1"/>
    <s v="Exceeds Expectation "/>
    <s v="Meets Expectation"/>
    <x v="0"/>
    <s v="Keep"/>
  </r>
  <r>
    <s v="4F64-A0E2"/>
    <s v="Baird Trays"/>
    <s v="Non-Binary"/>
    <n v="48"/>
    <s v="(45-55)"/>
    <s v="Frequent Traveller"/>
    <s v="Sales"/>
    <s v="Sales Executive"/>
    <n v="9"/>
    <s v="New York"/>
    <n v="288450"/>
    <s v="Medium Salary"/>
    <s v="Native Hawaiian "/>
    <s v="Bachelors "/>
    <s v="Economics"/>
    <s v="Divorced"/>
    <s v="Yes"/>
    <s v="No"/>
    <n v="8"/>
    <n v="2"/>
    <n v="6"/>
    <n v="4"/>
    <s v="PR4060"/>
    <d v="2014-05-24T00:00:00"/>
    <d v="2020-06-15T00:00:00"/>
    <d v="2022-05-24T00:00:00"/>
    <s v="Neutral"/>
    <x v="2"/>
    <s v="Very Satisfied"/>
    <n v="1"/>
    <n v="1"/>
    <s v="Needs Improvement"/>
    <s v="Meets Expectation"/>
    <x v="1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4061"/>
    <d v="2012-03-31T00:00:00"/>
    <d v="2020-06-16T00:00:00"/>
    <d v="2022-03-31T00:00:00"/>
    <s v="Neutral"/>
    <x v="1"/>
    <s v="Satisfied "/>
    <n v="2"/>
    <n v="1"/>
    <s v="Needs Improvement"/>
    <s v="Meets Expectation"/>
    <x v="0"/>
    <s v="Keep"/>
  </r>
  <r>
    <s v="549F-B3E7"/>
    <s v="Arlyne Paylie"/>
    <s v="Female"/>
    <n v="41"/>
    <s v="(35-44)"/>
    <s v="No Travel "/>
    <s v="Sales"/>
    <s v="Sales Executive"/>
    <n v="34"/>
    <s v="New York"/>
    <n v="109747"/>
    <s v="Low Salary"/>
    <s v="White"/>
    <s v="High School "/>
    <s v="Marketing"/>
    <s v="Married"/>
    <s v="No"/>
    <s v="No"/>
    <n v="9"/>
    <n v="8"/>
    <n v="9"/>
    <n v="5"/>
    <s v="PR4062"/>
    <d v="2013-07-20T00:00:00"/>
    <d v="2020-06-16T00:00:00"/>
    <d v="2022-07-20T00:00:00"/>
    <s v="Neutral"/>
    <x v="3"/>
    <s v="Very Satisfied"/>
    <n v="1"/>
    <n v="3"/>
    <s v="Needs Improvement"/>
    <s v="Exceeds Expectation "/>
    <x v="2"/>
    <s v="Keep"/>
  </r>
  <r>
    <s v="6FE3-2270"/>
    <s v="Danita Paal"/>
    <s v="Non-Binary"/>
    <n v="31"/>
    <s v="(25-34)"/>
    <s v="Frequent Traveller"/>
    <s v="Sales"/>
    <s v="Sales Executive"/>
    <n v="35"/>
    <s v="California"/>
    <n v="115982"/>
    <s v="Low Salary"/>
    <s v="White"/>
    <s v="Bachelors "/>
    <s v="Marketing"/>
    <s v="Married"/>
    <s v="No"/>
    <s v="No"/>
    <n v="8"/>
    <n v="7"/>
    <n v="7"/>
    <n v="4"/>
    <s v="PR4063"/>
    <d v="2014-04-03T00:00:00"/>
    <d v="2020-06-16T00:00:00"/>
    <d v="2022-04-03T00:00:00"/>
    <s v="Very Satisfied"/>
    <x v="0"/>
    <s v="Satisfied "/>
    <n v="3"/>
    <n v="2"/>
    <s v="Above and Beyond"/>
    <s v="Above and Beyond"/>
    <x v="3"/>
    <s v="Keep"/>
  </r>
  <r>
    <s v="22FF-9076"/>
    <s v="Eleanore Attenbrough"/>
    <s v="Female"/>
    <n v="27"/>
    <s v="(25-34)"/>
    <s v="Some Travel"/>
    <s v="Sales"/>
    <s v="Sales Executive"/>
    <n v="36"/>
    <s v="California"/>
    <n v="173994"/>
    <s v="Medium Salary"/>
    <s v="Asian or Asian American"/>
    <s v="Bachelors "/>
    <s v="Technical Degree"/>
    <s v="Divorced"/>
    <s v="No"/>
    <s v="No"/>
    <n v="6"/>
    <n v="1"/>
    <n v="5"/>
    <n v="6"/>
    <s v="PR4064"/>
    <d v="2016-07-23T00:00:00"/>
    <d v="2020-06-16T00:00:00"/>
    <d v="2022-07-23T00:00:00"/>
    <s v="Neutral"/>
    <x v="2"/>
    <s v="Satisfied "/>
    <n v="3"/>
    <n v="2"/>
    <s v="Meets Expectation"/>
    <s v="Meets Expectation"/>
    <x v="0"/>
    <s v="Keep"/>
  </r>
  <r>
    <s v="B8A5-07A1"/>
    <s v="Ainsley Norheny"/>
    <s v="Female"/>
    <n v="24"/>
    <s v="(18-24)"/>
    <s v="Some Travel"/>
    <s v="Technology"/>
    <s v="Data Scientist"/>
    <n v="27"/>
    <s v="Illinois"/>
    <n v="33554"/>
    <s v="Low Salary"/>
    <s v="White"/>
    <s v="Masters "/>
    <s v="Other"/>
    <s v="Married"/>
    <s v="No"/>
    <s v="No"/>
    <n v="6"/>
    <n v="1"/>
    <n v="2"/>
    <n v="6"/>
    <s v="PR4065"/>
    <d v="2016-05-21T00:00:00"/>
    <d v="2020-06-16T00:00:00"/>
    <d v="2022-05-21T00:00:00"/>
    <s v="Neutral"/>
    <x v="3"/>
    <s v="Neutral"/>
    <n v="1"/>
    <n v="0"/>
    <s v="Needs Improvement"/>
    <s v="Above and Beyond"/>
    <x v="2"/>
    <s v="Keep"/>
  </r>
  <r>
    <s v="C6F6-CDFE"/>
    <s v="Faythe Ephson"/>
    <s v="Female"/>
    <n v="24"/>
    <s v="(18-24)"/>
    <s v="Some Travel"/>
    <s v="Sales"/>
    <s v="Sales Representative"/>
    <n v="8"/>
    <s v="California"/>
    <n v="50513"/>
    <s v="Low Salary"/>
    <s v="White"/>
    <s v="Masters "/>
    <s v="Marketing"/>
    <s v="Married"/>
    <s v="No"/>
    <s v="No"/>
    <n v="4"/>
    <n v="0"/>
    <n v="4"/>
    <n v="1"/>
    <s v="PR4066"/>
    <d v="2018-08-04T00:00:00"/>
    <d v="2020-06-16T00:00:00"/>
    <d v="2022-08-04T00:00:00"/>
    <s v="Very Satisfied"/>
    <x v="3"/>
    <s v="Dissatisfied"/>
    <n v="1"/>
    <n v="1"/>
    <s v="Needs Improvement"/>
    <s v="Exceeds Expectation "/>
    <x v="2"/>
    <s v="Keep"/>
  </r>
  <r>
    <s v="005C-E0FB"/>
    <s v="Fin O'Halleghane"/>
    <s v="Non-Binary"/>
    <n v="24"/>
    <s v="(18-24)"/>
    <s v="Frequent Traveller"/>
    <s v="Sales"/>
    <s v="Sales Executive"/>
    <n v="17"/>
    <s v="California"/>
    <n v="56155"/>
    <s v="Low Salary"/>
    <s v="White"/>
    <s v="Masters "/>
    <s v="Marketing"/>
    <s v="Married"/>
    <s v="No"/>
    <s v="No"/>
    <n v="5"/>
    <n v="2"/>
    <n v="2"/>
    <n v="0"/>
    <s v="PR4067"/>
    <d v="2017-08-26T00:00:00"/>
    <d v="2020-06-17T00:00:00"/>
    <d v="2022-08-26T00:00:00"/>
    <s v="Neutral"/>
    <x v="0"/>
    <s v="Dissatisfied"/>
    <n v="1"/>
    <n v="2"/>
    <s v="Needs Improvement"/>
    <s v="Exceeds Expectation "/>
    <x v="0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4068"/>
    <d v="2012-03-08T00:00:00"/>
    <d v="2020-06-18T00:00:00"/>
    <d v="2022-03-08T00:00:00"/>
    <s v="Very Satisfied"/>
    <x v="1"/>
    <s v="Dissatisfied"/>
    <n v="3"/>
    <n v="0"/>
    <s v="Needs Improvement"/>
    <s v="Meets Expectation"/>
    <x v="1"/>
    <s v="Keep"/>
  </r>
  <r>
    <s v="F4D2-F6F2"/>
    <s v="Vi Khadir"/>
    <s v="Female"/>
    <n v="47"/>
    <s v="(45-55)"/>
    <s v="Some Travel"/>
    <s v="Technology"/>
    <s v="Engineering Sales Manager"/>
    <n v="8"/>
    <s v="California"/>
    <n v="287710"/>
    <s v="Medium Salary"/>
    <s v="Asian or Asian American"/>
    <s v="Bachelors "/>
    <s v="Computer Science"/>
    <s v="Married"/>
    <s v="No"/>
    <s v="No"/>
    <n v="8"/>
    <n v="8"/>
    <n v="8"/>
    <n v="5"/>
    <s v="PR4069"/>
    <d v="2014-01-05T00:00:00"/>
    <d v="2020-06-18T00:00:00"/>
    <d v="2022-01-05T00:00:00"/>
    <s v="Satisfied "/>
    <x v="2"/>
    <s v="Very Satisfied"/>
    <n v="2"/>
    <n v="1"/>
    <s v="Meets Expectation"/>
    <s v="Meets Expectation"/>
    <x v="0"/>
    <s v="Keep"/>
  </r>
  <r>
    <s v="1C6C-3B67"/>
    <s v="Emilie Panter"/>
    <s v="Non-Binary"/>
    <n v="41"/>
    <s v="(35-44)"/>
    <s v="Frequent Traveller"/>
    <s v="Technology"/>
    <s v="Software Engineer"/>
    <n v="7"/>
    <s v="New York"/>
    <n v="96632"/>
    <s v="Low Salary"/>
    <s v="American Indian or Alaska Native"/>
    <s v="Bachelors "/>
    <s v="Computer Science"/>
    <s v="Married"/>
    <s v="No"/>
    <s v="No"/>
    <n v="8"/>
    <n v="2"/>
    <n v="8"/>
    <n v="0"/>
    <s v="PR4070"/>
    <d v="2014-12-31T00:00:00"/>
    <d v="2020-06-18T00:00:00"/>
    <d v="2022-12-31T00:00:00"/>
    <s v="Neutral"/>
    <x v="2"/>
    <s v="Dissatisfied"/>
    <n v="3"/>
    <n v="1"/>
    <s v="Above and Beyond"/>
    <s v="Meets Expectation"/>
    <x v="0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4072"/>
    <d v="2012-02-17T00:00:00"/>
    <d v="2020-06-20T00:00:00"/>
    <d v="2022-02-17T00:00:00"/>
    <s v="Neutral"/>
    <x v="0"/>
    <s v="Neutral"/>
    <n v="2"/>
    <n v="1"/>
    <s v="Above and Beyond"/>
    <s v="Meets Expectation"/>
    <x v="1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4073"/>
    <d v="2012-02-07T00:00:00"/>
    <d v="2020-06-21T00:00:00"/>
    <d v="2022-02-07T00:00:00"/>
    <s v="Satisfied "/>
    <x v="2"/>
    <s v="Very Satisfied"/>
    <n v="1"/>
    <n v="0"/>
    <s v="Needs Improvement"/>
    <s v="Meets Expectation"/>
    <x v="0"/>
    <s v="Keep"/>
  </r>
  <r>
    <s v="2937-EB65"/>
    <s v="Jarred Stoddard"/>
    <s v="Male"/>
    <n v="24"/>
    <s v="(18-24)"/>
    <s v="Some Travel"/>
    <s v="Sales"/>
    <s v="Sales Executive"/>
    <n v="16"/>
    <s v="California"/>
    <n v="116132"/>
    <s v="Low Salary"/>
    <s v="Mixed or multiple ethnic groups"/>
    <s v="Bachelors "/>
    <s v="Marketing"/>
    <s v="Single"/>
    <s v="No"/>
    <s v="No"/>
    <n v="4"/>
    <n v="1"/>
    <n v="4"/>
    <n v="1"/>
    <s v="PR4074"/>
    <d v="2018-08-20T00:00:00"/>
    <d v="2020-06-21T00:00:00"/>
    <d v="2022-08-20T00:00:00"/>
    <s v="Neutral"/>
    <x v="1"/>
    <s v="Satisfied "/>
    <n v="1"/>
    <n v="0"/>
    <s v="Exceeds Expectation "/>
    <s v="Meets Expectation"/>
    <x v="1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4075"/>
    <d v="2012-05-17T00:00:00"/>
    <d v="2020-06-22T00:00:00"/>
    <d v="2022-05-17T00:00:00"/>
    <s v="Neutral"/>
    <x v="2"/>
    <s v="Very Satisfied"/>
    <n v="1"/>
    <n v="1"/>
    <s v="Above and Beyond"/>
    <s v="Above and Beyond"/>
    <x v="3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4076"/>
    <d v="2012-03-24T00:00:00"/>
    <d v="2020-06-22T00:00:00"/>
    <d v="2022-03-24T00:00:00"/>
    <s v="Neutral"/>
    <x v="3"/>
    <s v="Neutral"/>
    <n v="1"/>
    <n v="3"/>
    <s v="Exceeds Expectation "/>
    <s v="Meets Expectation"/>
    <x v="1"/>
    <s v="Keep"/>
  </r>
  <r>
    <s v="5544-4583"/>
    <s v="Jennee Proske"/>
    <s v="Female"/>
    <n v="41"/>
    <s v="(35-44)"/>
    <s v="Some Travel"/>
    <s v="Sales"/>
    <s v="Sales Executive"/>
    <n v="42"/>
    <s v="California"/>
    <n v="142853"/>
    <s v="Low Salary"/>
    <s v="Asian or Asian American"/>
    <s v="Bachelors "/>
    <s v="Technical Degree"/>
    <s v="Married"/>
    <s v="No"/>
    <s v="No"/>
    <n v="8"/>
    <n v="7"/>
    <n v="8"/>
    <n v="7"/>
    <s v="PR4077"/>
    <d v="2014-05-27T00:00:00"/>
    <d v="2020-06-22T00:00:00"/>
    <d v="2022-05-27T00:00:00"/>
    <s v="Satisfied "/>
    <x v="1"/>
    <s v="Dissatisfied"/>
    <n v="1"/>
    <n v="1"/>
    <s v="Above and Beyond"/>
    <s v="Above and Beyond"/>
    <x v="3"/>
    <s v="Keep"/>
  </r>
  <r>
    <s v="9CE9-B0D5"/>
    <s v="Hilary McPhee"/>
    <s v="Male"/>
    <n v="33"/>
    <s v="(25-34)"/>
    <s v="Some Travel"/>
    <s v="Technology"/>
    <s v="Data Scientist"/>
    <n v="31"/>
    <s v="California"/>
    <n v="60754"/>
    <s v="Low Salary"/>
    <s v="White"/>
    <s v="No Formal Qualifications"/>
    <s v="Information Systems"/>
    <s v="Married"/>
    <s v="No"/>
    <s v="No"/>
    <n v="8"/>
    <n v="7"/>
    <n v="8"/>
    <n v="1"/>
    <s v="PR4078"/>
    <d v="2014-06-15T00:00:00"/>
    <d v="2020-06-22T00:00:00"/>
    <d v="2022-06-15T00:00:00"/>
    <s v="Very Satisfied"/>
    <x v="0"/>
    <s v="Very Satisfied"/>
    <n v="3"/>
    <n v="0"/>
    <s v="Exceeds Expectation "/>
    <s v="Meets Expectation"/>
    <x v="1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4079"/>
    <d v="2012-05-03T00:00:00"/>
    <d v="2020-06-23T00:00:00"/>
    <d v="2022-05-03T00:00:00"/>
    <s v="Dissatisfied"/>
    <x v="4"/>
    <s v="Very Dissatisfied"/>
    <n v="1"/>
    <n v="0"/>
    <s v="Unacceptable"/>
    <s v="Exceeds Expectation "/>
    <x v="2"/>
    <s v="Keep"/>
  </r>
  <r>
    <s v="7378-5351"/>
    <s v="Alika Karlik"/>
    <s v="Female"/>
    <n v="35"/>
    <s v="(35-44)"/>
    <s v="Some Travel"/>
    <s v="Technology"/>
    <s v="Engineering Sales Manager"/>
    <n v="43"/>
    <s v="New York"/>
    <n v="243863"/>
    <s v="Medium Salary"/>
    <s v="Black or African American"/>
    <s v="No Formal Qualifications"/>
    <s v="Business Studies"/>
    <s v="Divorced"/>
    <s v="Yes"/>
    <s v="No"/>
    <n v="8"/>
    <n v="1"/>
    <n v="6"/>
    <n v="6"/>
    <s v="PR408"/>
    <d v="2014-02-04T00:00:00"/>
    <d v="2014-10-26T00:00:00"/>
    <d v="2022-02-04T00:00:00"/>
    <s v="Neutral"/>
    <x v="2"/>
    <s v="Neutral"/>
    <n v="3"/>
    <n v="1"/>
    <s v="Above and Beyond"/>
    <s v="Above and Beyond"/>
    <x v="3"/>
    <s v="Keep"/>
  </r>
  <r>
    <s v="95CB-4E31"/>
    <s v="Pavlov Pretor"/>
    <s v="Male"/>
    <n v="28"/>
    <s v="(25-34)"/>
    <s v="No Travel "/>
    <s v="Technology"/>
    <s v="Software Engineer"/>
    <n v="4"/>
    <s v="California"/>
    <n v="57837"/>
    <s v="Low Salary"/>
    <s v="Asian or Asian American"/>
    <s v="Bachelors "/>
    <s v="Business Studies"/>
    <s v="Divorced"/>
    <s v="No"/>
    <s v="No"/>
    <n v="7"/>
    <n v="3"/>
    <n v="3"/>
    <n v="6"/>
    <s v="PR4080"/>
    <d v="2015-06-30T00:00:00"/>
    <d v="2020-06-23T00:00:00"/>
    <d v="2022-06-30T00:00:00"/>
    <s v="Very Dissatisfied"/>
    <x v="2"/>
    <s v="Dissatisfied"/>
    <n v="3"/>
    <n v="0"/>
    <s v="Needs Improvement"/>
    <s v="Above and Beyond"/>
    <x v="3"/>
    <s v="Keep"/>
  </r>
  <r>
    <s v="9BE8-2C44"/>
    <s v="Bail Elsworth"/>
    <s v="Male"/>
    <n v="25"/>
    <s v="(25-34)"/>
    <s v="Frequent Traveller"/>
    <s v="Sales"/>
    <s v="Sales Executive"/>
    <n v="42"/>
    <s v="Illinois"/>
    <n v="72758"/>
    <s v="Low Salary"/>
    <s v="Black or African American"/>
    <s v="Bachelors "/>
    <s v="Marketing"/>
    <s v="Married"/>
    <s v="No"/>
    <s v="No"/>
    <n v="4"/>
    <n v="3"/>
    <n v="3"/>
    <n v="3"/>
    <s v="PR4081"/>
    <d v="2018-01-12T00:00:00"/>
    <d v="2020-06-23T00:00:00"/>
    <d v="2022-01-12T00:00:00"/>
    <s v="Very Dissatisfied"/>
    <x v="2"/>
    <s v="Satisfied "/>
    <n v="1"/>
    <n v="2"/>
    <s v="Exceeds Expectation "/>
    <s v="Meets Expectation"/>
    <x v="0"/>
    <s v="Keep"/>
  </r>
  <r>
    <s v="AA67-CB22"/>
    <s v="Obadias Izhaky"/>
    <s v="Male"/>
    <n v="26"/>
    <s v="(25-34)"/>
    <s v="Some Travel"/>
    <s v="Technology"/>
    <s v="Senior Software Engineer"/>
    <n v="4"/>
    <s v="Illinois"/>
    <n v="167509"/>
    <s v="Medium Salary"/>
    <s v="White"/>
    <s v="Masters "/>
    <s v="Computer Science"/>
    <s v="Single"/>
    <s v="No"/>
    <s v="No"/>
    <n v="7"/>
    <n v="6"/>
    <n v="6"/>
    <n v="0"/>
    <s v="PR4082"/>
    <d v="2015-05-19T00:00:00"/>
    <d v="2020-06-24T00:00:00"/>
    <d v="2022-05-19T00:00:00"/>
    <s v="Dissatisfied"/>
    <x v="0"/>
    <s v="Satisfied "/>
    <n v="1"/>
    <n v="1"/>
    <s v="Unacceptable"/>
    <s v="Above and Beyond"/>
    <x v="2"/>
    <s v="Keep"/>
  </r>
  <r>
    <s v="6542-3E93"/>
    <s v="Kelley Yakovl"/>
    <s v="Male"/>
    <n v="25"/>
    <s v="(25-34)"/>
    <s v="No Travel "/>
    <s v="Technology"/>
    <s v="Machine Learning Engineer"/>
    <n v="44"/>
    <s v="California"/>
    <n v="57765"/>
    <s v="Low Salary"/>
    <s v="American Indian or Alaska Native"/>
    <s v="Masters "/>
    <s v="Information Systems"/>
    <s v="Married"/>
    <s v="No"/>
    <s v="No"/>
    <n v="4"/>
    <n v="1"/>
    <n v="3"/>
    <n v="2"/>
    <s v="PR4083"/>
    <d v="2018-10-25T00:00:00"/>
    <d v="2020-06-24T00:00:00"/>
    <d v="2022-10-25T00:00:00"/>
    <s v="Neutral"/>
    <x v="1"/>
    <s v="Satisfied "/>
    <n v="1"/>
    <n v="1"/>
    <s v="Needs Improvement"/>
    <s v="Meets Expectation"/>
    <x v="0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4084"/>
    <d v="2012-05-05T00:00:00"/>
    <d v="2020-06-25T00:00:00"/>
    <d v="2022-05-05T00:00:00"/>
    <s v="Dissatisfied"/>
    <x v="2"/>
    <s v="Neutral"/>
    <n v="2"/>
    <n v="0"/>
    <s v="Exceeds Expectation "/>
    <s v="Exceeds Expectation "/>
    <x v="2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4085"/>
    <d v="2012-03-25T00:00:00"/>
    <d v="2020-06-25T00:00:00"/>
    <d v="2022-03-25T00:00:00"/>
    <s v="Neutral"/>
    <x v="2"/>
    <s v="Dissatisfied"/>
    <n v="2"/>
    <n v="1"/>
    <s v="Unacceptable"/>
    <s v="Above and Beyond"/>
    <x v="3"/>
    <s v="Keep"/>
  </r>
  <r>
    <s v="8026-658D"/>
    <s v="Dana Lobb"/>
    <s v="Male"/>
    <n v="36"/>
    <s v="(35-44)"/>
    <s v="Some Travel"/>
    <s v="Technology"/>
    <s v="Machine Learning Engineer"/>
    <n v="28"/>
    <s v="New York"/>
    <n v="174019"/>
    <s v="Medium Salary"/>
    <s v="Black or African American"/>
    <s v="Bachelors "/>
    <s v="Information Systems"/>
    <s v="Married"/>
    <s v="Yes"/>
    <s v="No"/>
    <n v="9"/>
    <n v="8"/>
    <n v="9"/>
    <n v="1"/>
    <s v="PR4086"/>
    <d v="2013-03-07T00:00:00"/>
    <d v="2020-06-25T00:00:00"/>
    <d v="2022-03-07T00:00:00"/>
    <s v="Very Satisfied"/>
    <x v="3"/>
    <s v="Dissatisfied"/>
    <n v="3"/>
    <n v="0"/>
    <s v="Above and Beyond"/>
    <s v="Above and Beyond"/>
    <x v="3"/>
    <s v="Keep"/>
  </r>
  <r>
    <s v="F5CC-33FA"/>
    <s v="Ilario Stearne"/>
    <s v="Male"/>
    <n v="25"/>
    <s v="(25-34)"/>
    <s v="Some Travel"/>
    <s v="Sales"/>
    <s v="Sales Executive"/>
    <n v="30"/>
    <s v="California"/>
    <n v="106738"/>
    <s v="Low Salary"/>
    <s v="White"/>
    <s v="Masters "/>
    <s v="Marketing"/>
    <s v="Married"/>
    <s v="No"/>
    <s v="No"/>
    <n v="6"/>
    <n v="4"/>
    <n v="5"/>
    <n v="2"/>
    <s v="PR4087"/>
    <d v="2016-04-02T00:00:00"/>
    <d v="2020-06-25T00:00:00"/>
    <d v="2022-04-02T00:00:00"/>
    <s v="Neutral"/>
    <x v="3"/>
    <s v="Satisfied "/>
    <n v="1"/>
    <n v="0"/>
    <s v="Exceeds Expectation "/>
    <s v="Above and Beyond"/>
    <x v="3"/>
    <s v="Keep"/>
  </r>
  <r>
    <s v="35D2-818A"/>
    <s v="Sonja Crone"/>
    <s v="Female"/>
    <n v="26"/>
    <s v="(25-34)"/>
    <s v="Frequent Traveller"/>
    <s v="Technology"/>
    <s v="Software Engineer"/>
    <n v="16"/>
    <s v="California"/>
    <n v="62602"/>
    <s v="Low Salary"/>
    <s v="White"/>
    <s v="Masters "/>
    <s v="Other"/>
    <s v="Married"/>
    <s v="Yes"/>
    <s v="No"/>
    <n v="5"/>
    <n v="2"/>
    <n v="3"/>
    <n v="2"/>
    <s v="PR4088"/>
    <d v="2017-11-24T00:00:00"/>
    <d v="2020-06-26T00:00:00"/>
    <d v="2022-11-24T00:00:00"/>
    <s v="Very Satisfied"/>
    <x v="0"/>
    <s v="Dissatisfied"/>
    <n v="2"/>
    <n v="2"/>
    <s v="Exceeds Expectation "/>
    <s v="Meets Expectation"/>
    <x v="0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4089"/>
    <d v="2012-02-12T00:00:00"/>
    <d v="2020-06-27T00:00:00"/>
    <d v="2022-02-12T00:00:00"/>
    <s v="Neutral"/>
    <x v="0"/>
    <s v="Satisfied "/>
    <n v="1"/>
    <n v="0"/>
    <s v="Needs Improvement"/>
    <s v="Meets Expectation"/>
    <x v="0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4090"/>
    <d v="2012-05-14T00:00:00"/>
    <d v="2020-06-27T00:00:00"/>
    <d v="2022-05-14T00:00:00"/>
    <s v="Satisfied "/>
    <x v="3"/>
    <s v="Neutral"/>
    <n v="3"/>
    <n v="0"/>
    <s v="Above and Beyond"/>
    <s v="Exceeds Expectation "/>
    <x v="0"/>
    <s v="Keep"/>
  </r>
  <r>
    <s v="2B7A-9C73"/>
    <s v="Bryanty Wickersley"/>
    <s v="Non-Binary"/>
    <n v="45"/>
    <s v="(45-55)"/>
    <s v="Frequent Traveller"/>
    <s v="Technology"/>
    <s v="Machine Learning Engineer"/>
    <n v="17"/>
    <s v="California"/>
    <n v="123619"/>
    <s v="Low Salary"/>
    <s v="White"/>
    <s v="Masters "/>
    <s v="Computer Science"/>
    <s v="Single"/>
    <s v="Yes"/>
    <s v="No"/>
    <n v="9"/>
    <n v="7"/>
    <n v="9"/>
    <n v="2"/>
    <s v="PR4091"/>
    <d v="2013-05-01T00:00:00"/>
    <d v="2020-06-28T00:00:00"/>
    <d v="2022-05-01T00:00:00"/>
    <s v="Neutral"/>
    <x v="3"/>
    <s v="Neutral"/>
    <n v="2"/>
    <n v="0"/>
    <s v="Meets Expectation"/>
    <s v="Meets Expectation"/>
    <x v="0"/>
    <s v="Keep"/>
  </r>
  <r>
    <s v="E46A-3676"/>
    <s v="Kele Halsworth"/>
    <s v="Male"/>
    <n v="28"/>
    <s v="(25-34)"/>
    <s v="Some Travel"/>
    <s v="Sales"/>
    <s v="Sales Executive"/>
    <n v="32"/>
    <s v="California"/>
    <n v="128222"/>
    <s v="Low Salary"/>
    <s v="White"/>
    <s v="Masters "/>
    <s v="Marketing"/>
    <s v="Divorced"/>
    <s v="No"/>
    <s v="No"/>
    <n v="7"/>
    <n v="6"/>
    <n v="7"/>
    <n v="1"/>
    <s v="PR4092"/>
    <d v="2015-11-07T00:00:00"/>
    <d v="2020-06-28T00:00:00"/>
    <d v="2022-11-07T00:00:00"/>
    <s v="Neutral"/>
    <x v="1"/>
    <s v="Dissatisfied"/>
    <n v="2"/>
    <n v="0"/>
    <s v="Needs Improvement"/>
    <s v="Above and Beyond"/>
    <x v="3"/>
    <s v="Keep"/>
  </r>
  <r>
    <s v="ABDA-F749"/>
    <s v="Emmit Le Provost"/>
    <s v="Male"/>
    <n v="27"/>
    <s v="(25-34)"/>
    <s v="Some Travel"/>
    <s v="Technology"/>
    <s v="Machine Learning Engineer"/>
    <n v="42"/>
    <s v="New York"/>
    <n v="49343"/>
    <s v="Low Salary"/>
    <s v="American Indian or Alaska Native"/>
    <s v="Bachelors "/>
    <s v="Other"/>
    <s v="Married"/>
    <s v="No"/>
    <s v="No"/>
    <n v="6"/>
    <n v="3"/>
    <n v="3"/>
    <n v="0"/>
    <s v="PR4093"/>
    <d v="2016-06-16T00:00:00"/>
    <d v="2020-06-28T00:00:00"/>
    <d v="2022-06-16T00:00:00"/>
    <s v="Satisfied "/>
    <x v="1"/>
    <s v="Neutral"/>
    <n v="1"/>
    <n v="1"/>
    <s v="Needs Improvement"/>
    <s v="Exceeds Expectation "/>
    <x v="2"/>
    <s v="Keep"/>
  </r>
  <r>
    <s v="6A0D-9C4D"/>
    <s v="Sarge Dikels"/>
    <s v="Male"/>
    <n v="34"/>
    <s v="(25-34)"/>
    <s v="Frequent Traveller"/>
    <s v="Technology"/>
    <s v="Machine Learning Engineer"/>
    <n v="34"/>
    <s v="Illinois"/>
    <n v="265922"/>
    <s v="Medium Salary"/>
    <s v="White"/>
    <s v="High School "/>
    <s v="Information Systems"/>
    <s v="Married"/>
    <s v="Yes"/>
    <s v="No"/>
    <n v="8"/>
    <n v="3"/>
    <n v="3"/>
    <n v="5"/>
    <s v="PR4094"/>
    <d v="2014-03-06T00:00:00"/>
    <d v="2020-06-29T00:00:00"/>
    <d v="2022-03-06T00:00:00"/>
    <s v="Dissatisfied"/>
    <x v="1"/>
    <s v="Dissatisfied"/>
    <n v="2"/>
    <n v="2"/>
    <s v="Needs Improvement"/>
    <s v="Exceeds Expectation "/>
    <x v="2"/>
    <s v="Keep"/>
  </r>
  <r>
    <s v="D676-4ECC"/>
    <s v="Florenza Nesbit"/>
    <s v="Female"/>
    <n v="44"/>
    <s v="(35-44)"/>
    <s v="Some Travel"/>
    <s v="Technology"/>
    <s v="Software Engineer"/>
    <n v="13"/>
    <s v="New York"/>
    <n v="57296"/>
    <s v="Low Salary"/>
    <s v="White"/>
    <s v="Bachelors "/>
    <s v="Information Systems"/>
    <s v="Single"/>
    <s v="No"/>
    <s v="No"/>
    <n v="8"/>
    <n v="5"/>
    <n v="7"/>
    <n v="3"/>
    <s v="PR4095"/>
    <d v="2014-11-29T00:00:00"/>
    <d v="2020-06-29T00:00:00"/>
    <d v="2022-11-29T00:00:00"/>
    <s v="Neutral"/>
    <x v="0"/>
    <s v="Dissatisfied"/>
    <n v="2"/>
    <n v="2"/>
    <s v="Meets Expectation"/>
    <s v="Above and Beyond"/>
    <x v="3"/>
    <s v="Keep"/>
  </r>
  <r>
    <s v="74F3-DF3D"/>
    <s v="Lian Ouslem"/>
    <s v="Female"/>
    <n v="25"/>
    <s v="(25-34)"/>
    <s v="Some Travel"/>
    <s v="Human Resources"/>
    <s v="HR Executive"/>
    <n v="22"/>
    <s v="New York"/>
    <n v="49131"/>
    <s v="Low Salary"/>
    <s v="Black or African American"/>
    <s v="High School "/>
    <s v="Economics"/>
    <s v="Divorced"/>
    <s v="No"/>
    <s v="No"/>
    <n v="7"/>
    <n v="2"/>
    <n v="6"/>
    <n v="2"/>
    <s v="PR4096"/>
    <d v="2015-05-30T00:00:00"/>
    <d v="2020-06-29T00:00:00"/>
    <d v="2022-05-30T00:00:00"/>
    <s v="Neutral"/>
    <x v="2"/>
    <s v="Dissatisfied"/>
    <n v="1"/>
    <n v="1"/>
    <s v="Exceeds Expectation "/>
    <s v="Above and Beyond"/>
    <x v="2"/>
    <s v="Keep"/>
  </r>
  <r>
    <s v="C026-3E38"/>
    <s v="Garv Tockell"/>
    <s v="Male"/>
    <n v="28"/>
    <s v="(25-34)"/>
    <s v="Some Travel"/>
    <s v="Technology"/>
    <s v="Machine Learning Engineer"/>
    <n v="2"/>
    <s v="California"/>
    <n v="220234"/>
    <s v="Medium Salary"/>
    <s v="Asian or Asian American"/>
    <s v="Bachelors "/>
    <s v="Computer Science"/>
    <s v="Single"/>
    <s v="Yes"/>
    <s v="No"/>
    <n v="7"/>
    <n v="5"/>
    <n v="7"/>
    <n v="1"/>
    <s v="PR4097"/>
    <d v="2015-10-26T00:00:00"/>
    <d v="2020-06-29T00:00:00"/>
    <d v="2022-10-26T00:00:00"/>
    <s v="Satisfied "/>
    <x v="0"/>
    <s v="Dissatisfied"/>
    <n v="3"/>
    <n v="3"/>
    <s v="Exceeds Expectation "/>
    <s v="Exceeds Expectation "/>
    <x v="0"/>
    <s v="Keep"/>
  </r>
  <r>
    <s v="AF11-04C3"/>
    <s v="Joni Byre"/>
    <s v="Female"/>
    <n v="27"/>
    <s v="(25-34)"/>
    <s v="Some Travel"/>
    <s v="Sales"/>
    <s v="Sales Manager"/>
    <n v="19"/>
    <s v="California"/>
    <n v="149813"/>
    <s v="Low Salary"/>
    <s v="American Indian or Alaska Native"/>
    <s v="Masters "/>
    <s v="Marketing"/>
    <s v="Married"/>
    <s v="No"/>
    <s v="No"/>
    <n v="6"/>
    <n v="0"/>
    <n v="1"/>
    <n v="1"/>
    <s v="PR4098"/>
    <d v="2016-08-30T00:00:00"/>
    <d v="2020-06-29T00:00:00"/>
    <d v="2022-08-30T00:00:00"/>
    <s v="Satisfied "/>
    <x v="2"/>
    <s v="Dissatisfied"/>
    <n v="2"/>
    <n v="2"/>
    <s v="Needs Improvement"/>
    <s v="Exceeds Expectation "/>
    <x v="2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41"/>
    <d v="2012-05-20T00:00:00"/>
    <d v="2013-02-05T00:00:00"/>
    <d v="2022-05-20T00:00:00"/>
    <s v="Neutral"/>
    <x v="2"/>
    <s v="Satisfied "/>
    <n v="2"/>
    <n v="1"/>
    <s v="Exceeds Expectation "/>
    <s v="Meets Expectation"/>
    <x v="1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4100"/>
    <d v="2012-03-02T00:00:00"/>
    <d v="2020-06-30T00:00:00"/>
    <d v="2022-03-02T00:00:00"/>
    <s v="Satisfied "/>
    <x v="2"/>
    <s v="Neutral"/>
    <n v="3"/>
    <n v="3"/>
    <s v="Exceeds Expectation "/>
    <s v="Meets Expectation"/>
    <x v="0"/>
    <s v="Keep"/>
  </r>
  <r>
    <s v="FBC2-C5FA"/>
    <s v="Hillel Quenby"/>
    <s v="Male"/>
    <n v="44"/>
    <s v="(35-44)"/>
    <s v="Some Travel"/>
    <s v="Technology"/>
    <s v="Data Scientist"/>
    <n v="4"/>
    <s v="Illinois"/>
    <n v="74172"/>
    <s v="Low Salary"/>
    <s v="Mixed or multiple ethnic groups"/>
    <s v="Bachelors "/>
    <s v="Computer Science"/>
    <s v="Married"/>
    <s v="No"/>
    <s v="No"/>
    <n v="9"/>
    <n v="8"/>
    <n v="9"/>
    <n v="9"/>
    <s v="PR4101"/>
    <d v="2013-11-26T00:00:00"/>
    <d v="2020-06-30T00:00:00"/>
    <d v="2022-11-26T00:00:00"/>
    <s v="Very Satisfied"/>
    <x v="2"/>
    <s v="Neutral"/>
    <n v="2"/>
    <n v="1"/>
    <s v="Meets Expectation"/>
    <s v="Above and Beyond"/>
    <x v="2"/>
    <s v="Keep"/>
  </r>
  <r>
    <s v="5E9A-FE30"/>
    <s v="Lindy Carratt"/>
    <s v="Female"/>
    <n v="30"/>
    <s v="(25-34)"/>
    <s v="Some Travel"/>
    <s v="Technology"/>
    <s v="Data Scientist"/>
    <n v="38"/>
    <s v="California"/>
    <n v="88609"/>
    <s v="Low Salary"/>
    <s v="White"/>
    <s v="Masters "/>
    <s v="Computer Science"/>
    <s v="Married"/>
    <s v="Yes"/>
    <s v="No"/>
    <n v="8"/>
    <n v="4"/>
    <n v="4"/>
    <n v="1"/>
    <s v="PR4102"/>
    <d v="2014-11-24T00:00:00"/>
    <d v="2020-06-30T00:00:00"/>
    <d v="2022-11-24T00:00:00"/>
    <s v="Very Satisfied"/>
    <x v="2"/>
    <s v="Satisfied "/>
    <n v="2"/>
    <n v="1"/>
    <s v="Above and Beyond"/>
    <s v="Exceeds Expectation "/>
    <x v="2"/>
    <s v="Keep"/>
  </r>
  <r>
    <s v="E72B-64FA"/>
    <s v="Elnar Elsby"/>
    <s v="Male"/>
    <n v="41"/>
    <s v="(35-44)"/>
    <s v="Some Travel"/>
    <s v="Technology"/>
    <s v="Engineering Sales Manager"/>
    <n v="7"/>
    <s v="New York"/>
    <n v="273211"/>
    <s v="Medium Salary"/>
    <s v="Asian or Asian American"/>
    <s v="Masters "/>
    <s v="Information Systems"/>
    <s v="Divorced"/>
    <s v="No"/>
    <s v="No"/>
    <n v="4"/>
    <n v="3"/>
    <n v="4"/>
    <n v="3"/>
    <s v="PR4103"/>
    <d v="2018-10-20T00:00:00"/>
    <d v="2020-06-30T00:00:00"/>
    <d v="2022-10-20T00:00:00"/>
    <s v="Very Satisfied"/>
    <x v="2"/>
    <s v="Dissatisfied"/>
    <n v="2"/>
    <n v="1"/>
    <s v="Meets Expectation"/>
    <s v="Above and Beyond"/>
    <x v="3"/>
    <s v="Keep"/>
  </r>
  <r>
    <s v="3747-3110"/>
    <s v="Sarge Antowski"/>
    <s v="Male"/>
    <n v="23"/>
    <s v="(18-24)"/>
    <s v="Some Travel"/>
    <s v="Technology"/>
    <s v="Software Engineer"/>
    <n v="12"/>
    <s v="New York"/>
    <n v="35776"/>
    <s v="Low Salary"/>
    <s v="Black or African American"/>
    <s v="Bachelors "/>
    <s v="Computer Science"/>
    <s v="Married"/>
    <s v="Yes"/>
    <s v="No"/>
    <n v="5"/>
    <n v="0"/>
    <n v="3"/>
    <n v="4"/>
    <s v="PR4104"/>
    <d v="2017-12-22T00:00:00"/>
    <d v="2020-07-01T00:00:00"/>
    <d v="2022-12-22T00:00:00"/>
    <s v="Very Satisfied"/>
    <x v="0"/>
    <s v="Very Satisfied"/>
    <n v="2"/>
    <n v="0"/>
    <s v="Above and Beyond"/>
    <s v="Meets Expectation"/>
    <x v="0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4105"/>
    <d v="2012-05-12T00:00:00"/>
    <d v="2020-07-02T00:00:00"/>
    <d v="2022-05-12T00:00:00"/>
    <s v="Satisfied "/>
    <x v="0"/>
    <s v="Dissatisfied"/>
    <n v="3"/>
    <n v="0"/>
    <s v="Needs Improvement"/>
    <s v="Meets Expectation"/>
    <x v="1"/>
    <s v="Keep"/>
  </r>
  <r>
    <s v="0AA2-881A"/>
    <s v="Jeffrey Mildmott"/>
    <s v="Male"/>
    <n v="25"/>
    <s v="(25-34)"/>
    <s v="Some Travel"/>
    <s v="Technology"/>
    <s v="Software Engineer"/>
    <n v="28"/>
    <s v="New York"/>
    <n v="29126"/>
    <s v="Low Salary"/>
    <s v="Other "/>
    <s v="Masters "/>
    <s v="Information Systems"/>
    <s v="Married"/>
    <s v="No"/>
    <s v="No"/>
    <n v="6"/>
    <n v="0"/>
    <n v="2"/>
    <n v="3"/>
    <s v="PR4106"/>
    <d v="2016-07-18T00:00:00"/>
    <d v="2020-07-03T00:00:00"/>
    <d v="2022-07-18T00:00:00"/>
    <s v="Very Satisfied"/>
    <x v="0"/>
    <s v="Very Satisfied"/>
    <n v="3"/>
    <n v="1"/>
    <s v="Needs Improvement"/>
    <s v="Above and Beyond"/>
    <x v="2"/>
    <s v="Keep"/>
  </r>
  <r>
    <s v="A7F8-24EA"/>
    <s v="Antonio Nayer"/>
    <s v="Male"/>
    <n v="24"/>
    <s v="(18-24)"/>
    <s v="Some Travel"/>
    <s v="Technology"/>
    <s v="Machine Learning Engineer"/>
    <n v="35"/>
    <s v="California"/>
    <n v="128126"/>
    <s v="Low Salary"/>
    <s v="Black or African American"/>
    <s v="Bachelors "/>
    <s v="Information Systems"/>
    <s v="Married"/>
    <s v="Yes"/>
    <s v="No"/>
    <n v="5"/>
    <n v="0"/>
    <n v="0"/>
    <n v="5"/>
    <s v="PR4107"/>
    <d v="2017-04-04T00:00:00"/>
    <d v="2020-07-03T00:00:00"/>
    <d v="2022-04-04T00:00:00"/>
    <s v="Satisfied "/>
    <x v="1"/>
    <s v="Very Satisfied"/>
    <n v="3"/>
    <n v="1"/>
    <s v="Exceeds Expectation "/>
    <s v="Exceeds Expectation "/>
    <x v="0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4108"/>
    <d v="2012-05-24T00:00:00"/>
    <d v="2020-07-04T00:00:00"/>
    <d v="2022-05-24T00:00:00"/>
    <s v="Very Satisfied"/>
    <x v="0"/>
    <s v="Very Satisfied"/>
    <n v="2"/>
    <n v="1"/>
    <s v="Exceeds Expectation "/>
    <s v="Exceeds Expectation "/>
    <x v="0"/>
    <s v="Keep"/>
  </r>
  <r>
    <s v="5395-75A1"/>
    <s v="Ludwig Ferrara"/>
    <s v="Male"/>
    <n v="26"/>
    <s v="(25-34)"/>
    <s v="Some Travel"/>
    <s v="Sales"/>
    <s v="Sales Executive"/>
    <n v="41"/>
    <s v="New York"/>
    <n v="61238"/>
    <s v="Low Salary"/>
    <s v="Asian or Asian American"/>
    <s v="Masters "/>
    <s v="Marketing"/>
    <s v="Single"/>
    <s v="No"/>
    <s v="No"/>
    <n v="6"/>
    <n v="4"/>
    <n v="6"/>
    <n v="3"/>
    <s v="PR4109"/>
    <d v="2016-04-11T00:00:00"/>
    <d v="2020-07-04T00:00:00"/>
    <d v="2022-04-11T00:00:00"/>
    <s v="Neutral"/>
    <x v="2"/>
    <s v="Satisfied "/>
    <n v="1"/>
    <n v="2"/>
    <s v="Above and Beyond"/>
    <s v="Exceeds Expectation "/>
    <x v="0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411"/>
    <d v="2012-01-03T00:00:00"/>
    <d v="2014-10-31T00:00:00"/>
    <d v="2022-01-03T00:00:00"/>
    <s v="Neutral"/>
    <x v="1"/>
    <s v="Dissatisfied"/>
    <n v="1"/>
    <n v="0"/>
    <s v="Meets Expectation"/>
    <s v="Exceeds Expectation "/>
    <x v="0"/>
    <s v="Keep"/>
  </r>
  <r>
    <s v="5919-4ADE"/>
    <s v="Lelah Blackney"/>
    <s v="Female"/>
    <n v="24"/>
    <s v="(18-24)"/>
    <s v="Some Travel"/>
    <s v="Technology"/>
    <s v="Senior Software Engineer"/>
    <n v="11"/>
    <s v="California"/>
    <n v="65486"/>
    <s v="Low Salary"/>
    <s v="White"/>
    <s v="Bachelors "/>
    <s v="Computer Science"/>
    <s v="Married"/>
    <s v="No"/>
    <s v="No"/>
    <n v="4"/>
    <n v="4"/>
    <n v="4"/>
    <n v="0"/>
    <s v="PR4110"/>
    <d v="2018-08-14T00:00:00"/>
    <d v="2020-07-04T00:00:00"/>
    <d v="2022-08-14T00:00:00"/>
    <s v="Satisfied "/>
    <x v="3"/>
    <s v="Dissatisfied"/>
    <n v="2"/>
    <n v="3"/>
    <s v="Above and Beyond"/>
    <s v="Exceeds Expectation "/>
    <x v="0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4111"/>
    <d v="2012-02-04T00:00:00"/>
    <d v="2020-07-05T00:00:00"/>
    <d v="2022-02-04T00:00:00"/>
    <s v="Very Satisfied"/>
    <x v="1"/>
    <s v="Satisfied "/>
    <n v="3"/>
    <n v="1"/>
    <s v="Meets Expectation"/>
    <s v="Exceeds Expectation "/>
    <x v="2"/>
    <s v="Keep"/>
  </r>
  <r>
    <s v="C389-FC34"/>
    <s v="Lin Lauga"/>
    <s v="Female"/>
    <n v="27"/>
    <s v="(25-34)"/>
    <s v="Some Travel"/>
    <s v="Technology"/>
    <s v="Software Engineer"/>
    <n v="45"/>
    <s v="Illinois"/>
    <n v="28828"/>
    <s v="Low Salary"/>
    <s v="Mixed or multiple ethnic groups"/>
    <s v="Bachelors "/>
    <s v="Business Studies"/>
    <s v="Married"/>
    <s v="No"/>
    <s v="No"/>
    <n v="6"/>
    <n v="1"/>
    <n v="6"/>
    <n v="4"/>
    <s v="PR4112"/>
    <d v="2016-07-09T00:00:00"/>
    <d v="2020-07-05T00:00:00"/>
    <d v="2022-07-09T00:00:00"/>
    <s v="Neutral"/>
    <x v="2"/>
    <s v="Neutral"/>
    <n v="2"/>
    <n v="0"/>
    <s v="Needs Improvement"/>
    <s v="Above and Beyond"/>
    <x v="2"/>
    <s v="Keep"/>
  </r>
  <r>
    <s v="AF58-5D1B"/>
    <s v="Jeri MacDiarmid"/>
    <s v="Female"/>
    <n v="36"/>
    <s v="(35-44)"/>
    <s v="Some Travel"/>
    <s v="Technology"/>
    <s v="Software Engineer"/>
    <n v="35"/>
    <s v="New York"/>
    <n v="60585"/>
    <s v="Low Salary"/>
    <s v="White"/>
    <s v="High School "/>
    <s v="Computer Science"/>
    <s v="Married"/>
    <s v="No"/>
    <s v="No"/>
    <n v="9"/>
    <n v="0"/>
    <n v="7"/>
    <n v="9"/>
    <s v="PR4114"/>
    <d v="2013-02-05T00:00:00"/>
    <d v="2020-07-07T00:00:00"/>
    <d v="2022-02-05T00:00:00"/>
    <s v="Very Satisfied"/>
    <x v="3"/>
    <s v="Neutral"/>
    <n v="2"/>
    <n v="1"/>
    <s v="Needs Improvement"/>
    <s v="Meets Expectation"/>
    <x v="1"/>
    <s v="Keep"/>
  </r>
  <r>
    <s v="0E79-8257"/>
    <s v="Noby Lifton"/>
    <s v="Male"/>
    <n v="25"/>
    <s v="(25-34)"/>
    <s v="Frequent Traveller"/>
    <s v="Technology"/>
    <s v="Data Scientist"/>
    <n v="35"/>
    <s v="New York"/>
    <n v="28139"/>
    <s v="Low Salary"/>
    <s v="White"/>
    <s v="High School "/>
    <s v="Information Systems"/>
    <s v="Single"/>
    <s v="No"/>
    <s v="No"/>
    <n v="6"/>
    <n v="1"/>
    <n v="1"/>
    <n v="5"/>
    <s v="PR4115"/>
    <d v="2016-05-23T00:00:00"/>
    <d v="2020-07-07T00:00:00"/>
    <d v="2022-05-23T00:00:00"/>
    <s v="Very Satisfied"/>
    <x v="2"/>
    <s v="Very Satisfied"/>
    <n v="1"/>
    <n v="0"/>
    <s v="Needs Improvement"/>
    <s v="Meets Expectation"/>
    <x v="0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4116"/>
    <d v="2012-02-22T00:00:00"/>
    <d v="2020-07-08T00:00:00"/>
    <d v="2022-02-22T00:00:00"/>
    <s v="Satisfied "/>
    <x v="2"/>
    <s v="Dissatisfied"/>
    <n v="2"/>
    <n v="0"/>
    <s v="Meets Expectation"/>
    <s v="Meets Expectation"/>
    <x v="0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4117"/>
    <d v="2012-05-13T00:00:00"/>
    <d v="2020-07-08T00:00:00"/>
    <d v="2022-05-13T00:00:00"/>
    <s v="Satisfied "/>
    <x v="0"/>
    <s v="Satisfied "/>
    <n v="2"/>
    <n v="3"/>
    <s v="Meets Expectation"/>
    <s v="Above and Beyond"/>
    <x v="3"/>
    <s v="Keep"/>
  </r>
  <r>
    <s v="380F-A08A"/>
    <s v="Evvy Labbez"/>
    <s v="Female"/>
    <n v="32"/>
    <s v="(25-34)"/>
    <s v="Frequent Traveller"/>
    <s v="Sales"/>
    <s v="Sales Executive"/>
    <n v="22"/>
    <s v="New York"/>
    <n v="142488"/>
    <s v="Low Salary"/>
    <s v="White"/>
    <s v="Bachelors "/>
    <s v="Marketing"/>
    <s v="Married"/>
    <s v="No"/>
    <s v="No"/>
    <n v="8"/>
    <n v="0"/>
    <n v="6"/>
    <n v="7"/>
    <s v="PR4118"/>
    <d v="2014-11-22T00:00:00"/>
    <d v="2020-07-08T00:00:00"/>
    <d v="2022-11-22T00:00:00"/>
    <s v="Very Satisfied"/>
    <x v="2"/>
    <s v="Dissatisfied"/>
    <n v="1"/>
    <n v="0"/>
    <s v="Exceeds Expectation "/>
    <s v="Above and Beyond"/>
    <x v="3"/>
    <s v="Keep"/>
  </r>
  <r>
    <s v="58FA-C451"/>
    <s v="Wayne Beekmann"/>
    <s v="Non-Binary"/>
    <n v="48"/>
    <s v="(45-55)"/>
    <s v="Some Travel"/>
    <s v="Technology"/>
    <s v="Software Engineer"/>
    <n v="26"/>
    <s v="New York"/>
    <n v="42008"/>
    <s v="Low Salary"/>
    <s v="Mixed or multiple ethnic groups"/>
    <s v="No Formal Qualifications"/>
    <s v="Information Systems"/>
    <s v="Married"/>
    <s v="No"/>
    <s v="No"/>
    <n v="8"/>
    <n v="7"/>
    <n v="7"/>
    <n v="0"/>
    <s v="PR4119"/>
    <d v="2014-03-24T00:00:00"/>
    <d v="2020-07-08T00:00:00"/>
    <d v="2022-03-24T00:00:00"/>
    <s v="Satisfied "/>
    <x v="1"/>
    <s v="Neutral"/>
    <n v="1"/>
    <n v="0"/>
    <s v="Exceeds Expectation "/>
    <s v="Meets Expectation"/>
    <x v="1"/>
    <s v="Keep"/>
  </r>
  <r>
    <s v="9A87-71F6"/>
    <s v="Kathye Malia"/>
    <s v="Non-Binary"/>
    <n v="40"/>
    <s v="(35-44)"/>
    <s v="Frequent Traveller"/>
    <s v="Technology"/>
    <s v="Software Engineer"/>
    <n v="7"/>
    <s v="Illinois"/>
    <n v="95808"/>
    <s v="Low Salary"/>
    <s v="Mixed or multiple ethnic groups"/>
    <s v="Bachelors "/>
    <s v="Computer Science"/>
    <s v="Married"/>
    <s v="No"/>
    <s v="No"/>
    <n v="8"/>
    <n v="8"/>
    <n v="8"/>
    <n v="2"/>
    <s v="PR4120"/>
    <d v="2014-12-21T00:00:00"/>
    <d v="2020-07-08T00:00:00"/>
    <d v="2022-12-21T00:00:00"/>
    <s v="Neutral"/>
    <x v="1"/>
    <s v="Satisfied "/>
    <n v="2"/>
    <n v="0"/>
    <s v="Needs Improvement"/>
    <s v="Exceeds Expectation "/>
    <x v="0"/>
    <s v="Keep"/>
  </r>
  <r>
    <s v="90EB-28D4"/>
    <s v="Veronique Tremelling"/>
    <s v="Female"/>
    <n v="24"/>
    <s v="(18-24)"/>
    <s v="Frequent Traveller"/>
    <s v="Sales"/>
    <s v="Sales Representative"/>
    <n v="29"/>
    <s v="California"/>
    <n v="26608"/>
    <s v="Low Salary"/>
    <s v="Black or African American"/>
    <s v="No Formal Qualifications"/>
    <s v="Economics"/>
    <s v="Single"/>
    <s v="No"/>
    <s v="No"/>
    <n v="5"/>
    <n v="0"/>
    <n v="3"/>
    <n v="1"/>
    <s v="PR4121"/>
    <d v="2017-09-12T00:00:00"/>
    <d v="2020-07-08T00:00:00"/>
    <d v="2022-09-12T00:00:00"/>
    <s v="Satisfied "/>
    <x v="2"/>
    <s v="Satisfied "/>
    <n v="2"/>
    <n v="2"/>
    <s v="Meets Expectation"/>
    <s v="Exceeds Expectation "/>
    <x v="2"/>
    <s v="Keep"/>
  </r>
  <r>
    <s v="E268-61EB"/>
    <s v="Dorise Rossant"/>
    <s v="Female"/>
    <n v="21"/>
    <s v="(18-24)"/>
    <s v="Some Travel"/>
    <s v="Technology"/>
    <s v="Software Engineer"/>
    <n v="39"/>
    <s v="California"/>
    <n v="54130"/>
    <s v="Low Salary"/>
    <s v="Asian or Asian American"/>
    <s v="Masters "/>
    <s v="Computer Science"/>
    <s v="Married"/>
    <s v="Yes"/>
    <s v="Yes"/>
    <n v="2"/>
    <n v="1"/>
    <n v="1"/>
    <n v="2"/>
    <s v="PR4122"/>
    <d v="2019-02-06T00:00:00"/>
    <d v="2020-07-09T00:00:00"/>
    <d v="2021-02-06T00:00:00"/>
    <s v="Neutral"/>
    <x v="0"/>
    <s v="Satisfied "/>
    <n v="1"/>
    <n v="1"/>
    <s v="Above and Beyond"/>
    <s v="Above and Beyond"/>
    <x v="3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4123"/>
    <d v="2012-03-04T00:00:00"/>
    <d v="2020-07-09T00:00:00"/>
    <d v="2022-03-04T00:00:00"/>
    <s v="Very Satisfied"/>
    <x v="3"/>
    <s v="Very Satisfied"/>
    <n v="2"/>
    <n v="0"/>
    <s v="Exceeds Expectation "/>
    <s v="Meets Expectation"/>
    <x v="0"/>
    <s v="Keep"/>
  </r>
  <r>
    <s v="A2B5-823F"/>
    <s v="Adrian Westhead"/>
    <s v="Non-Binary"/>
    <n v="44"/>
    <s v="(35-44)"/>
    <s v="Some Travel"/>
    <s v="Technology"/>
    <s v="Machine Learning Engineer"/>
    <n v="32"/>
    <s v="California"/>
    <n v="257978"/>
    <s v="Medium Salary"/>
    <s v="White"/>
    <s v="Bachelors "/>
    <s v="Computer Science"/>
    <s v="Married"/>
    <s v="Yes"/>
    <s v="No"/>
    <n v="9"/>
    <n v="2"/>
    <n v="4"/>
    <n v="1"/>
    <s v="PR4124"/>
    <d v="2013-05-02T00:00:00"/>
    <d v="2020-07-09T00:00:00"/>
    <d v="2022-05-02T00:00:00"/>
    <s v="Very Satisfied"/>
    <x v="1"/>
    <s v="Very Satisfied"/>
    <n v="1"/>
    <n v="0"/>
    <s v="Exceeds Expectation "/>
    <s v="Exceeds Expectation "/>
    <x v="0"/>
    <s v="Keep"/>
  </r>
  <r>
    <s v="9BC9-1288"/>
    <s v="Adelheid Battersby"/>
    <s v="Female"/>
    <n v="27"/>
    <s v="(25-34)"/>
    <s v="Some Travel"/>
    <s v="Sales"/>
    <s v="Sales Executive"/>
    <n v="4"/>
    <s v="California"/>
    <n v="45046"/>
    <s v="Low Salary"/>
    <s v="Black or African American"/>
    <s v="No Formal Qualifications"/>
    <s v="Economics"/>
    <s v="Married"/>
    <s v="Yes"/>
    <s v="No"/>
    <n v="7"/>
    <n v="6"/>
    <n v="7"/>
    <n v="0"/>
    <s v="PR4125"/>
    <d v="2015-04-03T00:00:00"/>
    <d v="2020-07-09T00:00:00"/>
    <d v="2022-04-03T00:00:00"/>
    <s v="Satisfied "/>
    <x v="2"/>
    <s v="Dissatisfied"/>
    <n v="1"/>
    <n v="3"/>
    <s v="Meets Expectation"/>
    <s v="Exceeds Expectation "/>
    <x v="0"/>
    <s v="Keep"/>
  </r>
  <r>
    <s v="BDE5-385A"/>
    <s v="Morten Keig"/>
    <s v="Male"/>
    <n v="26"/>
    <s v="(25-34)"/>
    <s v="Some Travel"/>
    <s v="Technology"/>
    <s v="Software Engineer"/>
    <n v="39"/>
    <s v="California"/>
    <n v="60494"/>
    <s v="Low Salary"/>
    <s v="White"/>
    <s v="Bachelors "/>
    <s v="Information Systems"/>
    <s v="Married"/>
    <s v="Yes"/>
    <s v="No"/>
    <n v="7"/>
    <n v="7"/>
    <n v="7"/>
    <n v="7"/>
    <s v="PR4126"/>
    <d v="2015-08-22T00:00:00"/>
    <d v="2020-07-09T00:00:00"/>
    <d v="2022-08-22T00:00:00"/>
    <s v="Neutral"/>
    <x v="3"/>
    <s v="Very Satisfied"/>
    <n v="1"/>
    <n v="3"/>
    <s v="Above and Beyond"/>
    <s v="Exceeds Expectation "/>
    <x v="2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4127"/>
    <d v="2012-03-17T00:00:00"/>
    <d v="2020-07-10T00:00:00"/>
    <d v="2022-03-17T00:00:00"/>
    <s v="Very Satisfied"/>
    <x v="3"/>
    <s v="Very Satisfied"/>
    <n v="3"/>
    <n v="0"/>
    <s v="Exceeds Expectation "/>
    <s v="Exceeds Expectation "/>
    <x v="2"/>
    <s v="Keep"/>
  </r>
  <r>
    <s v="9900-1159"/>
    <s v="Kristien Vedikhov"/>
    <s v="Female"/>
    <n v="28"/>
    <s v="(25-34)"/>
    <s v="Frequent Traveller"/>
    <s v="Sales"/>
    <s v="Sales Executive"/>
    <n v="40"/>
    <s v="Illinois"/>
    <n v="215327"/>
    <s v="Medium Salary"/>
    <s v="Black or African American"/>
    <s v="Doctorate"/>
    <s v="Marketing"/>
    <s v="Married"/>
    <s v="No"/>
    <s v="No"/>
    <n v="8"/>
    <n v="1"/>
    <n v="6"/>
    <n v="8"/>
    <s v="PR4128"/>
    <d v="2014-04-13T00:00:00"/>
    <d v="2020-07-10T00:00:00"/>
    <d v="2022-04-13T00:00:00"/>
    <s v="Satisfied "/>
    <x v="2"/>
    <s v="Satisfied "/>
    <n v="3"/>
    <n v="2"/>
    <s v="Above and Beyond"/>
    <s v="Above and Beyond"/>
    <x v="3"/>
    <s v="Keep"/>
  </r>
  <r>
    <s v="6AD1-5EE8"/>
    <s v="Donetta Duberry"/>
    <s v="Female"/>
    <n v="24"/>
    <s v="(18-24)"/>
    <s v="Some Travel"/>
    <s v="Technology"/>
    <s v="Data Scientist"/>
    <n v="12"/>
    <s v="California"/>
    <n v="47183"/>
    <s v="Low Salary"/>
    <s v="White"/>
    <s v="Bachelors "/>
    <s v="Information Systems"/>
    <s v="Married"/>
    <s v="No"/>
    <s v="No"/>
    <n v="6"/>
    <n v="6"/>
    <n v="6"/>
    <n v="6"/>
    <s v="PR4129"/>
    <d v="2016-10-04T00:00:00"/>
    <d v="2020-07-10T00:00:00"/>
    <d v="2022-10-04T00:00:00"/>
    <s v="Very Satisfied"/>
    <x v="2"/>
    <s v="Neutral"/>
    <n v="2"/>
    <n v="0"/>
    <s v="Meets Expectation"/>
    <s v="Meets Expectation"/>
    <x v="1"/>
    <s v="Keep"/>
  </r>
  <r>
    <s v="DCD4-C785"/>
    <s v="Ilysa Cattroll"/>
    <s v="Female"/>
    <n v="30"/>
    <s v="(25-34)"/>
    <s v="Some Travel"/>
    <s v="Sales"/>
    <s v="Sales Representative"/>
    <n v="24"/>
    <s v="California"/>
    <n v="38382"/>
    <s v="Low Salary"/>
    <s v="Mixed or multiple ethnic groups"/>
    <s v="Masters "/>
    <s v="Marketing"/>
    <s v="Single"/>
    <s v="Yes"/>
    <s v="No"/>
    <n v="8"/>
    <n v="7"/>
    <n v="8"/>
    <n v="0"/>
    <s v="PR4130"/>
    <d v="2014-10-02T00:00:00"/>
    <d v="2020-07-11T00:00:00"/>
    <d v="2022-10-02T00:00:00"/>
    <s v="Neutral"/>
    <x v="0"/>
    <s v="Satisfied "/>
    <n v="3"/>
    <n v="3"/>
    <s v="Exceeds Expectation "/>
    <s v="Meets Expectation"/>
    <x v="0"/>
    <s v="Keep"/>
  </r>
  <r>
    <s v="1A38-1D62"/>
    <s v="Maurise Shaxby"/>
    <s v="Female"/>
    <n v="24"/>
    <s v="(18-24)"/>
    <s v="Some Travel"/>
    <s v="Technology"/>
    <s v="Data Scientist"/>
    <n v="21"/>
    <s v="California"/>
    <n v="36862"/>
    <s v="Low Salary"/>
    <s v="Mixed or multiple ethnic groups"/>
    <s v="Bachelors "/>
    <s v="Information Systems"/>
    <s v="Divorced"/>
    <s v="Yes"/>
    <s v="No"/>
    <n v="4"/>
    <n v="2"/>
    <n v="4"/>
    <n v="0"/>
    <s v="PR4131"/>
    <d v="2018-03-29T00:00:00"/>
    <d v="2020-07-11T00:00:00"/>
    <d v="2022-03-29T00:00:00"/>
    <s v="Satisfied "/>
    <x v="3"/>
    <s v="Dissatisfied"/>
    <n v="3"/>
    <n v="2"/>
    <s v="Exceeds Expectation "/>
    <s v="Exceeds Expectation "/>
    <x v="0"/>
    <s v="Keep"/>
  </r>
  <r>
    <s v="8583-9174"/>
    <s v="Mimi Mawditt"/>
    <s v="Female"/>
    <n v="46"/>
    <s v="(45-55)"/>
    <s v="Frequent Traveller"/>
    <s v="Technology"/>
    <s v="Software Engineer"/>
    <n v="16"/>
    <s v="New York"/>
    <n v="100717"/>
    <s v="Low Salary"/>
    <s v="White"/>
    <s v="High School "/>
    <s v="Computer Science"/>
    <s v="Single"/>
    <s v="Yes"/>
    <s v="No"/>
    <n v="9"/>
    <n v="5"/>
    <n v="9"/>
    <n v="7"/>
    <s v="PR4132"/>
    <d v="2013-01-30T00:00:00"/>
    <d v="2020-07-12T00:00:00"/>
    <d v="2022-01-30T00:00:00"/>
    <s v="Very Satisfied"/>
    <x v="0"/>
    <s v="Dissatisfied"/>
    <n v="1"/>
    <n v="0"/>
    <s v="Needs Improvement"/>
    <s v="Meets Expectation"/>
    <x v="0"/>
    <s v="Keep"/>
  </r>
  <r>
    <s v="29F6-C6CA"/>
    <s v="Micky Beville"/>
    <s v="Female"/>
    <n v="35"/>
    <s v="(35-44)"/>
    <s v="Frequent Traveller"/>
    <s v="Sales"/>
    <s v="Sales Representative"/>
    <n v="43"/>
    <s v="California"/>
    <n v="46112"/>
    <s v="Low Salary"/>
    <s v="Black or African American"/>
    <s v="High School "/>
    <s v="Economics"/>
    <s v="Married"/>
    <s v="No"/>
    <s v="No"/>
    <n v="8"/>
    <n v="6"/>
    <n v="7"/>
    <n v="2"/>
    <s v="PR4133"/>
    <d v="2014-04-11T00:00:00"/>
    <d v="2020-07-12T00:00:00"/>
    <d v="2022-04-11T00:00:00"/>
    <s v="Very Satisfied"/>
    <x v="0"/>
    <s v="Very Satisfied"/>
    <n v="3"/>
    <n v="1"/>
    <s v="Exceeds Expectation "/>
    <s v="Meets Expectation"/>
    <x v="0"/>
    <s v="Keep"/>
  </r>
  <r>
    <s v="5293-AC5C"/>
    <s v="Sydney Metham"/>
    <s v="Male"/>
    <n v="44"/>
    <s v="(35-44)"/>
    <s v="Some Travel"/>
    <s v="Sales"/>
    <s v="Sales Executive"/>
    <n v="27"/>
    <s v="New York"/>
    <n v="101906"/>
    <s v="Low Salary"/>
    <s v="Asian or Asian American"/>
    <s v="Bachelors "/>
    <s v="Economics"/>
    <s v="Single"/>
    <s v="No"/>
    <s v="No"/>
    <n v="8"/>
    <n v="3"/>
    <n v="4"/>
    <n v="7"/>
    <s v="PR4134"/>
    <d v="2014-03-15T00:00:00"/>
    <d v="2020-07-13T00:00:00"/>
    <d v="2022-03-15T00:00:00"/>
    <s v="Very Satisfied"/>
    <x v="0"/>
    <s v="Very Satisfied"/>
    <n v="2"/>
    <n v="0"/>
    <s v="Needs Improvement"/>
    <s v="Meets Expectation"/>
    <x v="0"/>
    <s v="Keep"/>
  </r>
  <r>
    <s v="F961-5A03"/>
    <s v="Alejandrina Pea"/>
    <s v="Female"/>
    <n v="27"/>
    <s v="(25-34)"/>
    <s v="No Travel "/>
    <s v="Technology"/>
    <s v="Machine Learning Engineer"/>
    <n v="12"/>
    <s v="California"/>
    <n v="105398"/>
    <s v="Low Salary"/>
    <s v="White"/>
    <s v="No Formal Qualifications"/>
    <s v="Computer Science"/>
    <s v="Single"/>
    <s v="No"/>
    <s v="No"/>
    <n v="7"/>
    <n v="1"/>
    <n v="7"/>
    <n v="4"/>
    <s v="PR4135"/>
    <d v="2015-07-31T00:00:00"/>
    <d v="2020-07-13T00:00:00"/>
    <d v="2022-07-31T00:00:00"/>
    <s v="Satisfied "/>
    <x v="0"/>
    <s v="Dissatisfied"/>
    <n v="3"/>
    <n v="2"/>
    <s v="Meets Expectation"/>
    <s v="Meets Expectation"/>
    <x v="1"/>
    <s v="Keep"/>
  </r>
  <r>
    <s v="1243-8B63"/>
    <s v="Jourdain Kither"/>
    <s v="Male"/>
    <n v="26"/>
    <s v="(25-34)"/>
    <s v="Some Travel"/>
    <s v="Technology"/>
    <s v="Senior Software Engineer"/>
    <n v="17"/>
    <s v="New York"/>
    <n v="110761"/>
    <s v="Low Salary"/>
    <s v="Black or African American"/>
    <s v="Masters "/>
    <s v="Business Studies"/>
    <s v="Married"/>
    <s v="No"/>
    <s v="No"/>
    <n v="5"/>
    <n v="0"/>
    <n v="5"/>
    <n v="3"/>
    <s v="PR4136"/>
    <d v="2017-12-18T00:00:00"/>
    <d v="2020-07-13T00:00:00"/>
    <d v="2022-12-18T00:00:00"/>
    <s v="Very Satisfied"/>
    <x v="2"/>
    <s v="Satisfied "/>
    <n v="1"/>
    <n v="0"/>
    <s v="Meets Expectation"/>
    <s v="Above and Beyond"/>
    <x v="2"/>
    <s v="Keep"/>
  </r>
  <r>
    <s v="E324-1C33"/>
    <s v="Sybyl Stevings"/>
    <s v="Female"/>
    <n v="38"/>
    <s v="(35-44)"/>
    <s v="Some Travel"/>
    <s v="Sales"/>
    <s v="Sales Executive"/>
    <n v="9"/>
    <s v="California"/>
    <n v="114713"/>
    <s v="Low Salary"/>
    <s v="Asian or Asian American"/>
    <s v="Masters "/>
    <s v="Economics"/>
    <s v="Divorced"/>
    <s v="No"/>
    <s v="No"/>
    <n v="9"/>
    <n v="0"/>
    <n v="0"/>
    <n v="1"/>
    <s v="PR4137"/>
    <d v="2013-12-17T00:00:00"/>
    <d v="2020-07-14T00:00:00"/>
    <d v="2022-12-17T00:00:00"/>
    <s v="Very Satisfied"/>
    <x v="3"/>
    <s v="Very Satisfied"/>
    <n v="3"/>
    <n v="1"/>
    <s v="Meets Expectation"/>
    <s v="Meets Expectation"/>
    <x v="0"/>
    <s v="Keep"/>
  </r>
  <r>
    <s v="2A20-28CD"/>
    <s v="Dody Stiggles"/>
    <s v="Female"/>
    <n v="38"/>
    <s v="(35-44)"/>
    <s v="Frequent Traveller"/>
    <s v="Technology"/>
    <s v="Data Scientist"/>
    <n v="2"/>
    <s v="California"/>
    <n v="58828"/>
    <s v="Low Salary"/>
    <s v="White"/>
    <s v="Masters "/>
    <s v="Computer Science"/>
    <s v="Single"/>
    <s v="No"/>
    <s v="No"/>
    <n v="8"/>
    <n v="7"/>
    <n v="8"/>
    <n v="0"/>
    <s v="PR4138"/>
    <d v="2014-08-11T00:00:00"/>
    <d v="2020-07-14T00:00:00"/>
    <d v="2022-08-11T00:00:00"/>
    <s v="Neutral"/>
    <x v="0"/>
    <s v="Very Satisfied"/>
    <n v="1"/>
    <n v="1"/>
    <s v="Meets Expectation"/>
    <s v="Exceeds Expectation "/>
    <x v="0"/>
    <s v="Keep"/>
  </r>
  <r>
    <s v="61E5-836E"/>
    <s v="Frederigo Wichard"/>
    <s v="Non-Binary"/>
    <n v="24"/>
    <s v="(18-24)"/>
    <s v="Some Travel"/>
    <s v="Technology"/>
    <s v="Software Engineer"/>
    <n v="1"/>
    <s v="California"/>
    <n v="35199"/>
    <s v="Low Salary"/>
    <s v="White"/>
    <s v="Bachelors "/>
    <s v="Business Studies"/>
    <s v="Divorced"/>
    <s v="No"/>
    <s v="No"/>
    <n v="4"/>
    <n v="0"/>
    <n v="0"/>
    <n v="1"/>
    <s v="PR4139"/>
    <d v="2018-08-16T00:00:00"/>
    <d v="2020-07-14T00:00:00"/>
    <d v="2022-08-16T00:00:00"/>
    <s v="Neutral"/>
    <x v="1"/>
    <s v="Neutral"/>
    <n v="2"/>
    <n v="1"/>
    <s v="Exceeds Expectation "/>
    <s v="Meets Expectation"/>
    <x v="0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4140"/>
    <d v="2012-01-09T00:00:00"/>
    <d v="2020-07-16T00:00:00"/>
    <d v="2022-01-09T00:00:00"/>
    <s v="Satisfied "/>
    <x v="0"/>
    <s v="Very Satisfied"/>
    <n v="3"/>
    <n v="0"/>
    <s v="Exceeds Expectation "/>
    <s v="Above and Beyond"/>
    <x v="3"/>
    <s v="Keep"/>
  </r>
  <r>
    <s v="CCAB-4B80"/>
    <s v="Monty Demead"/>
    <s v="Male"/>
    <n v="44"/>
    <s v="(35-44)"/>
    <s v="Some Travel"/>
    <s v="Technology"/>
    <s v="Analytics Sales Manager"/>
    <n v="29"/>
    <s v="California"/>
    <n v="304520"/>
    <s v="High Salary"/>
    <s v="White"/>
    <s v="Bachelors "/>
    <s v="Information Systems"/>
    <s v="Divorced"/>
    <s v="Yes"/>
    <s v="No"/>
    <n v="8"/>
    <n v="2"/>
    <n v="2"/>
    <n v="4"/>
    <s v="PR4141"/>
    <d v="2014-03-20T00:00:00"/>
    <d v="2020-07-16T00:00:00"/>
    <d v="2022-03-20T00:00:00"/>
    <s v="Neutral"/>
    <x v="3"/>
    <s v="Very Satisfied"/>
    <n v="3"/>
    <n v="0"/>
    <s v="Above and Beyond"/>
    <s v="Meets Expectation"/>
    <x v="1"/>
    <s v="Keep"/>
  </r>
  <r>
    <s v="DFA2-1B8F"/>
    <s v="Haily Jordi"/>
    <s v="Male"/>
    <n v="28"/>
    <s v="(25-34)"/>
    <s v="Some Travel"/>
    <s v="Sales"/>
    <s v="Sales Executive"/>
    <n v="10"/>
    <s v="New York"/>
    <n v="83864"/>
    <s v="Low Salary"/>
    <s v="Mixed or multiple ethnic groups"/>
    <s v="No Formal Qualifications"/>
    <s v="Marketing"/>
    <s v="Married"/>
    <s v="No"/>
    <s v="No"/>
    <n v="7"/>
    <n v="7"/>
    <n v="7"/>
    <n v="5"/>
    <s v="PR4142"/>
    <d v="2015-10-21T00:00:00"/>
    <d v="2020-07-16T00:00:00"/>
    <d v="2022-10-21T00:00:00"/>
    <s v="Neutral"/>
    <x v="0"/>
    <s v="Satisfied "/>
    <n v="3"/>
    <n v="1"/>
    <s v="Meets Expectation"/>
    <s v="Meets Expectation"/>
    <x v="0"/>
    <s v="Keep"/>
  </r>
  <r>
    <s v="13FA-3559"/>
    <s v="Fionna Wilkison"/>
    <s v="Female"/>
    <n v="38"/>
    <s v="(35-44)"/>
    <s v="Some Travel"/>
    <s v="Sales"/>
    <s v="Sales Executive"/>
    <n v="13"/>
    <s v="California"/>
    <n v="240248"/>
    <s v="Medium Salary"/>
    <s v="Black or African American"/>
    <s v="Bachelors "/>
    <s v="Marketing"/>
    <s v="Divorced"/>
    <s v="Yes"/>
    <s v="No"/>
    <n v="8"/>
    <n v="4"/>
    <n v="8"/>
    <n v="0"/>
    <s v="PR4146"/>
    <d v="2014-12-14T00:00:00"/>
    <d v="2020-07-17T00:00:00"/>
    <d v="2022-12-14T00:00:00"/>
    <s v="Satisfied "/>
    <x v="0"/>
    <s v="Dissatisfied"/>
    <n v="1"/>
    <n v="3"/>
    <s v="Needs Improvement"/>
    <s v="Exceeds Expectation "/>
    <x v="0"/>
    <s v="Keep"/>
  </r>
  <r>
    <s v="D926-DED9"/>
    <s v="Sancho Rawlingson"/>
    <s v="Male"/>
    <n v="40"/>
    <s v="(35-44)"/>
    <s v="Some Travel"/>
    <s v="Technology"/>
    <s v="Analytics Sales Manager"/>
    <n v="39"/>
    <s v="California"/>
    <n v="409998"/>
    <s v="High Salary"/>
    <s v="White"/>
    <s v="High School "/>
    <s v="Computer Science"/>
    <s v="Divorced"/>
    <s v="No"/>
    <s v="No"/>
    <n v="8"/>
    <n v="3"/>
    <n v="6"/>
    <n v="3"/>
    <s v="PR4147"/>
    <d v="2014-04-14T00:00:00"/>
    <d v="2020-07-17T00:00:00"/>
    <d v="2022-04-14T00:00:00"/>
    <s v="Very Dissatisfied"/>
    <x v="2"/>
    <s v="Neutral"/>
    <n v="3"/>
    <n v="2"/>
    <s v="Meets Expectation"/>
    <s v="Above and Beyond"/>
    <x v="2"/>
    <s v="Keep"/>
  </r>
  <r>
    <s v="F83C-CA1D"/>
    <s v="Durante Heap"/>
    <s v="Male"/>
    <n v="21"/>
    <s v="(18-24)"/>
    <s v="Some Travel"/>
    <s v="Technology"/>
    <s v="Software Engineer"/>
    <n v="16"/>
    <s v="California"/>
    <n v="22515"/>
    <s v="Low Salary"/>
    <s v="White"/>
    <s v="No Formal Qualifications"/>
    <s v="Information Systems"/>
    <s v="Single"/>
    <s v="Yes"/>
    <s v="Yes"/>
    <n v="1"/>
    <n v="0"/>
    <n v="0"/>
    <n v="0"/>
    <s v="PR4148"/>
    <d v="2019-12-05T00:00:00"/>
    <d v="2020-07-18T00:00:00"/>
    <d v="2020-12-05T00:00:00"/>
    <s v="Neutral"/>
    <x v="3"/>
    <s v="Very Satisfied"/>
    <n v="3"/>
    <n v="1"/>
    <s v="Needs Improvement"/>
    <s v="Exceeds Expectation "/>
    <x v="0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4149"/>
    <d v="2012-01-26T00:00:00"/>
    <d v="2020-07-18T00:00:00"/>
    <d v="2022-01-26T00:00:00"/>
    <s v="Neutral"/>
    <x v="3"/>
    <s v="Dissatisfied"/>
    <n v="1"/>
    <n v="1"/>
    <s v="Exceeds Expectation "/>
    <s v="Exceeds Expectation "/>
    <x v="0"/>
    <s v="Keep"/>
  </r>
  <r>
    <s v="307F-9BFA"/>
    <s v="Elly Kennan"/>
    <s v="Female"/>
    <n v="43"/>
    <s v="(35-44)"/>
    <s v="Some Travel"/>
    <s v="Technology"/>
    <s v="Software Engineer"/>
    <n v="21"/>
    <s v="New York"/>
    <n v="94499"/>
    <s v="Low Salary"/>
    <s v="White"/>
    <s v="High School "/>
    <s v="Computer Science"/>
    <s v="Married"/>
    <s v="No"/>
    <s v="No"/>
    <n v="9"/>
    <n v="0"/>
    <n v="1"/>
    <n v="7"/>
    <s v="PR4150"/>
    <d v="2013-06-22T00:00:00"/>
    <d v="2020-07-18T00:00:00"/>
    <d v="2022-06-22T00:00:00"/>
    <s v="Neutral"/>
    <x v="0"/>
    <s v="Satisfied "/>
    <n v="3"/>
    <n v="1"/>
    <s v="Exceeds Expectation "/>
    <s v="Exceeds Expectation "/>
    <x v="2"/>
    <s v="Keep"/>
  </r>
  <r>
    <s v="F8D4-3CAB"/>
    <s v="Lynda Robken"/>
    <s v="Non-Binary"/>
    <n v="23"/>
    <s v="(18-24)"/>
    <s v="Some Travel"/>
    <s v="Human Resources"/>
    <s v="HR Executive"/>
    <n v="45"/>
    <s v="California"/>
    <n v="99052"/>
    <s v="Low Salary"/>
    <s v="White"/>
    <s v="Bachelors "/>
    <s v="Marketing"/>
    <s v="Married"/>
    <s v="No"/>
    <s v="No"/>
    <n v="4"/>
    <n v="3"/>
    <n v="4"/>
    <n v="2"/>
    <s v="PR4151"/>
    <d v="2018-05-25T00:00:00"/>
    <d v="2020-07-18T00:00:00"/>
    <d v="2022-05-25T00:00:00"/>
    <s v="Neutral"/>
    <x v="0"/>
    <s v="Dissatisfied"/>
    <n v="3"/>
    <n v="2"/>
    <s v="Above and Beyond"/>
    <s v="Above and Beyond"/>
    <x v="2"/>
    <s v="Keep"/>
  </r>
  <r>
    <s v="AA87-13D8"/>
    <s v="Rita Chrismas"/>
    <s v="Female"/>
    <n v="32"/>
    <s v="(25-34)"/>
    <s v="Frequent Traveller"/>
    <s v="Technology"/>
    <s v="Data Scientist"/>
    <n v="15"/>
    <s v="California"/>
    <n v="44388"/>
    <s v="Low Salary"/>
    <s v="White"/>
    <s v="High School "/>
    <s v="Information Systems"/>
    <s v="Married"/>
    <s v="No"/>
    <s v="No"/>
    <n v="9"/>
    <n v="8"/>
    <n v="9"/>
    <n v="8"/>
    <s v="PR4152"/>
    <d v="2013-10-10T00:00:00"/>
    <d v="2020-07-19T00:00:00"/>
    <d v="2022-10-10T00:00:00"/>
    <s v="Satisfied "/>
    <x v="1"/>
    <s v="Satisfied "/>
    <n v="2"/>
    <n v="0"/>
    <s v="Meets Expectation"/>
    <s v="Meets Expectation"/>
    <x v="1"/>
    <s v="Keep"/>
  </r>
  <r>
    <s v="806F-B986"/>
    <s v="Judie Lowndsborough"/>
    <s v="Female"/>
    <n v="24"/>
    <s v="(18-24)"/>
    <s v="Some Travel"/>
    <s v="Technology"/>
    <s v="Machine Learning Engineer"/>
    <n v="26"/>
    <s v="Illinois"/>
    <n v="93490"/>
    <s v="Low Salary"/>
    <s v="White"/>
    <s v="High School "/>
    <s v="Information Systems"/>
    <s v="Married"/>
    <s v="Yes"/>
    <s v="No"/>
    <n v="6"/>
    <n v="4"/>
    <n v="5"/>
    <n v="6"/>
    <s v="PR4153"/>
    <d v="2016-11-24T00:00:00"/>
    <d v="2020-07-19T00:00:00"/>
    <d v="2022-11-24T00:00:00"/>
    <s v="Neutral"/>
    <x v="2"/>
    <s v="Very Satisfied"/>
    <n v="2"/>
    <n v="1"/>
    <s v="Above and Beyond"/>
    <s v="Meets Expectation"/>
    <x v="1"/>
    <s v="Keep"/>
  </r>
  <r>
    <s v="AE33-DDE7"/>
    <s v="Pablo Kerin"/>
    <s v="Male"/>
    <n v="25"/>
    <s v="(25-34)"/>
    <s v="Some Travel"/>
    <s v="Technology"/>
    <s v="Senior Software Engineer"/>
    <n v="26"/>
    <s v="California"/>
    <n v="85412"/>
    <s v="Low Salary"/>
    <s v="White"/>
    <s v="Bachelors "/>
    <s v="Information Systems"/>
    <s v="Single"/>
    <s v="No"/>
    <s v="No"/>
    <n v="6"/>
    <n v="0"/>
    <n v="5"/>
    <n v="6"/>
    <s v="PR4154"/>
    <d v="2016-02-23T00:00:00"/>
    <d v="2020-07-19T00:00:00"/>
    <d v="2022-02-23T00:00:00"/>
    <s v="Very Satisfied"/>
    <x v="3"/>
    <s v="Dissatisfied"/>
    <n v="3"/>
    <n v="1"/>
    <s v="Above and Beyond"/>
    <s v="Meets Expectation"/>
    <x v="1"/>
    <s v="Keep"/>
  </r>
  <r>
    <s v="D5B3-425C"/>
    <s v="Lenard Bouts"/>
    <s v="Male"/>
    <n v="26"/>
    <s v="(25-34)"/>
    <s v="Some Travel"/>
    <s v="Sales"/>
    <s v="Sales Representative"/>
    <n v="7"/>
    <s v="California"/>
    <n v="36101"/>
    <s v="Low Salary"/>
    <s v="Black or African American"/>
    <s v="Bachelors "/>
    <s v="Marketing"/>
    <s v="Single"/>
    <s v="No"/>
    <s v="No"/>
    <n v="6"/>
    <n v="6"/>
    <n v="6"/>
    <n v="6"/>
    <s v="PR4155"/>
    <d v="2016-06-30T00:00:00"/>
    <d v="2020-07-19T00:00:00"/>
    <d v="2022-06-30T00:00:00"/>
    <s v="Very Satisfied"/>
    <x v="2"/>
    <s v="Dissatisfied"/>
    <n v="1"/>
    <n v="0"/>
    <s v="Needs Improvement"/>
    <s v="Meets Expectation"/>
    <x v="1"/>
    <s v="Keep"/>
  </r>
  <r>
    <s v="95D8-5DC7"/>
    <s v="Udall Dowson"/>
    <s v="Male"/>
    <n v="48"/>
    <s v="(45-55)"/>
    <s v="Some Travel"/>
    <s v="Technology"/>
    <s v="Engineering Sales Manager"/>
    <n v="19"/>
    <s v="California"/>
    <n v="241907"/>
    <s v="Medium Salary"/>
    <s v="Black or African American"/>
    <s v="Doctorate"/>
    <s v="Computer Science"/>
    <s v="Divorced"/>
    <s v="No"/>
    <s v="No"/>
    <n v="8"/>
    <n v="3"/>
    <n v="3"/>
    <n v="0"/>
    <s v="PR4156"/>
    <d v="2014-07-07T00:00:00"/>
    <d v="2020-07-20T00:00:00"/>
    <d v="2022-07-07T00:00:00"/>
    <s v="Satisfied "/>
    <x v="3"/>
    <s v="Dissatisfied"/>
    <n v="1"/>
    <n v="1"/>
    <s v="Above and Beyond"/>
    <s v="Above and Beyond"/>
    <x v="2"/>
    <s v="Keep"/>
  </r>
  <r>
    <s v="B5C6-F8D5"/>
    <s v="Rafaelita Lere"/>
    <s v="Prefer Not To Say"/>
    <n v="40"/>
    <s v="(35-44)"/>
    <s v="Some Travel"/>
    <s v="Technology"/>
    <s v="Analytics Sales Manager"/>
    <n v="29"/>
    <s v="New York"/>
    <n v="295688"/>
    <s v="Medium Salary"/>
    <s v="White"/>
    <s v="High School "/>
    <s v="Business Studies"/>
    <s v="Married"/>
    <s v="No"/>
    <s v="No"/>
    <n v="8"/>
    <n v="1"/>
    <n v="5"/>
    <n v="8"/>
    <s v="PR4157"/>
    <d v="2014-08-05T00:00:00"/>
    <d v="2020-07-20T00:00:00"/>
    <d v="2022-08-05T00:00:00"/>
    <s v="Satisfied "/>
    <x v="1"/>
    <s v="Very Satisfied"/>
    <n v="3"/>
    <n v="0"/>
    <s v="Needs Improvement"/>
    <s v="Meets Expectation"/>
    <x v="0"/>
    <s v="Keep"/>
  </r>
  <r>
    <s v="4316-C080"/>
    <s v="Padraig Carnell"/>
    <s v="Male"/>
    <n v="34"/>
    <s v="(25-34)"/>
    <s v="No Travel "/>
    <s v="Technology"/>
    <s v="Senior Software Engineer"/>
    <n v="25"/>
    <s v="California"/>
    <n v="238630"/>
    <s v="Medium Salary"/>
    <s v="Mixed or multiple ethnic groups"/>
    <s v="No Formal Qualifications"/>
    <s v="Computer Science"/>
    <s v="Married"/>
    <s v="No"/>
    <s v="No"/>
    <n v="9"/>
    <n v="0"/>
    <n v="3"/>
    <n v="6"/>
    <s v="PR4158"/>
    <d v="2013-08-05T00:00:00"/>
    <d v="2020-07-21T00:00:00"/>
    <d v="2022-08-05T00:00:00"/>
    <s v="Very Satisfied"/>
    <x v="2"/>
    <s v="Very Satisfied"/>
    <n v="2"/>
    <n v="2"/>
    <s v="Above and Beyond"/>
    <s v="Meets Expectation"/>
    <x v="0"/>
    <s v="Keep"/>
  </r>
  <r>
    <s v="6E64-8D30"/>
    <s v="Libbey McCreary"/>
    <s v="Female"/>
    <n v="32"/>
    <s v="(25-34)"/>
    <s v="Some Travel"/>
    <s v="Sales"/>
    <s v="Sales Executive"/>
    <n v="42"/>
    <s v="California"/>
    <n v="108213"/>
    <s v="Low Salary"/>
    <s v="Mixed or multiple ethnic groups"/>
    <s v="Bachelors "/>
    <s v="Marketing"/>
    <s v="Married"/>
    <s v="No"/>
    <s v="No"/>
    <n v="8"/>
    <n v="6"/>
    <n v="6"/>
    <n v="4"/>
    <s v="PR4159"/>
    <d v="2014-03-10T00:00:00"/>
    <d v="2020-07-22T00:00:00"/>
    <d v="2022-03-10T00:00:00"/>
    <s v="Satisfied "/>
    <x v="0"/>
    <s v="Dissatisfied"/>
    <n v="3"/>
    <n v="1"/>
    <s v="Needs Improvement"/>
    <s v="Exceeds Expectation "/>
    <x v="0"/>
    <s v="Keep"/>
  </r>
  <r>
    <s v="F20A-F424"/>
    <s v="Basia Goodswen"/>
    <s v="Female"/>
    <n v="27"/>
    <s v="(25-34)"/>
    <s v="Frequent Traveller"/>
    <s v="Technology"/>
    <s v="Data Scientist"/>
    <n v="4"/>
    <s v="New York"/>
    <n v="27550"/>
    <s v="Low Salary"/>
    <s v="White"/>
    <s v="Bachelors "/>
    <s v="Other"/>
    <s v="Married"/>
    <s v="No"/>
    <s v="No"/>
    <n v="6"/>
    <n v="6"/>
    <n v="6"/>
    <n v="5"/>
    <s v="PR4160"/>
    <d v="2016-02-09T00:00:00"/>
    <d v="2020-07-22T00:00:00"/>
    <d v="2022-02-09T00:00:00"/>
    <s v="Very Satisfied"/>
    <x v="0"/>
    <s v="Dissatisfied"/>
    <n v="1"/>
    <n v="1"/>
    <s v="Above and Beyond"/>
    <s v="Meets Expectation"/>
    <x v="0"/>
    <s v="Keep"/>
  </r>
  <r>
    <s v="4875-109B"/>
    <s v="Molly Lawdham"/>
    <s v="Female"/>
    <n v="23"/>
    <s v="(18-24)"/>
    <s v="Some Travel"/>
    <s v="Sales"/>
    <s v="Sales Executive"/>
    <n v="40"/>
    <s v="Illinois"/>
    <n v="52039"/>
    <s v="Low Salary"/>
    <s v="White"/>
    <s v="Masters "/>
    <s v="Marketing"/>
    <s v="Married"/>
    <s v="Yes"/>
    <s v="No"/>
    <n v="4"/>
    <n v="1"/>
    <n v="1"/>
    <n v="0"/>
    <s v="PR4161"/>
    <d v="2018-09-03T00:00:00"/>
    <d v="2020-07-22T00:00:00"/>
    <d v="2022-09-03T00:00:00"/>
    <s v="Very Satisfied"/>
    <x v="1"/>
    <s v="Dissatisfied"/>
    <n v="2"/>
    <n v="2"/>
    <s v="Needs Improvement"/>
    <s v="Exceeds Expectation "/>
    <x v="0"/>
    <s v="Keep"/>
  </r>
  <r>
    <s v="DEB9-1BBF"/>
    <s v="Edna Petrello"/>
    <s v="Female"/>
    <n v="30"/>
    <s v="(25-34)"/>
    <s v="Some Travel"/>
    <s v="Technology"/>
    <s v="Software Engineer"/>
    <n v="32"/>
    <s v="New York"/>
    <n v="155259"/>
    <s v="Low Salary"/>
    <s v="Asian or Asian American"/>
    <s v="Masters "/>
    <s v="Computer Science"/>
    <s v="Single"/>
    <s v="No"/>
    <s v="No"/>
    <n v="8"/>
    <n v="3"/>
    <n v="5"/>
    <n v="6"/>
    <s v="PR4162"/>
    <d v="2014-11-10T00:00:00"/>
    <d v="2020-07-23T00:00:00"/>
    <d v="2022-11-10T00:00:00"/>
    <s v="Neutral"/>
    <x v="2"/>
    <s v="Very Satisfied"/>
    <n v="3"/>
    <n v="3"/>
    <s v="Meets Expectation"/>
    <s v="Meets Expectation"/>
    <x v="1"/>
    <s v="Keep"/>
  </r>
  <r>
    <s v="B59D-CA4C"/>
    <s v="Ichabod Mabbot"/>
    <s v="Male"/>
    <n v="28"/>
    <s v="(25-34)"/>
    <s v="Some Travel"/>
    <s v="Sales"/>
    <s v="Sales Executive"/>
    <n v="45"/>
    <s v="California"/>
    <n v="110057"/>
    <s v="Low Salary"/>
    <s v="Asian or Asian American"/>
    <s v="High School "/>
    <s v="Marketing"/>
    <s v="Married"/>
    <s v="No"/>
    <s v="No"/>
    <n v="7"/>
    <n v="5"/>
    <n v="5"/>
    <n v="4"/>
    <s v="PR4163"/>
    <d v="2015-08-14T00:00:00"/>
    <d v="2020-07-23T00:00:00"/>
    <d v="2022-08-14T00:00:00"/>
    <s v="Very Satisfied"/>
    <x v="2"/>
    <s v="Neutral"/>
    <n v="2"/>
    <n v="0"/>
    <s v="Meets Expectation"/>
    <s v="Exceeds Expectation "/>
    <x v="2"/>
    <s v="Keep"/>
  </r>
  <r>
    <s v="3653-D544"/>
    <s v="Adria Smurfit"/>
    <s v="Female"/>
    <n v="25"/>
    <s v="(25-34)"/>
    <s v="Frequent Traveller"/>
    <s v="Sales"/>
    <s v="Sales Executive"/>
    <n v="21"/>
    <s v="Illinois"/>
    <n v="91332"/>
    <s v="Low Salary"/>
    <s v="Black or African American"/>
    <s v="High School "/>
    <s v="Technical Degree"/>
    <s v="Married"/>
    <s v="No"/>
    <s v="No"/>
    <n v="4"/>
    <n v="3"/>
    <n v="3"/>
    <n v="3"/>
    <s v="PR4164"/>
    <d v="2018-01-03T00:00:00"/>
    <d v="2020-07-23T00:00:00"/>
    <d v="2022-01-03T00:00:00"/>
    <s v="Very Satisfied"/>
    <x v="3"/>
    <s v="Satisfied "/>
    <n v="2"/>
    <n v="3"/>
    <s v="Needs Improvement"/>
    <s v="Meets Expectation"/>
    <x v="0"/>
    <s v="Keep"/>
  </r>
  <r>
    <s v="E73A-F20A"/>
    <s v="Antonino Woodhams"/>
    <s v="Male"/>
    <n v="33"/>
    <s v="(25-34)"/>
    <s v="Frequent Traveller"/>
    <s v="Technology"/>
    <s v="Machine Learning Engineer"/>
    <n v="30"/>
    <s v="California"/>
    <n v="200350"/>
    <s v="Medium Salary"/>
    <s v="White"/>
    <s v="High School "/>
    <s v="Computer Science"/>
    <s v="Married"/>
    <s v="No"/>
    <s v="No"/>
    <n v="5"/>
    <n v="3"/>
    <n v="5"/>
    <n v="0"/>
    <s v="PR4165"/>
    <d v="2017-10-22T00:00:00"/>
    <d v="2020-07-23T00:00:00"/>
    <d v="2022-10-22T00:00:00"/>
    <s v="Satisfied "/>
    <x v="1"/>
    <s v="Dissatisfied"/>
    <n v="3"/>
    <n v="0"/>
    <s v="Meets Expectation"/>
    <s v="Above and Beyond"/>
    <x v="3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4166"/>
    <d v="2012-03-04T00:00:00"/>
    <d v="2020-07-24T00:00:00"/>
    <d v="2022-03-04T00:00:00"/>
    <s v="Neutral"/>
    <x v="2"/>
    <s v="Very Satisfied"/>
    <n v="3"/>
    <n v="1"/>
    <s v="Needs Improvement"/>
    <s v="Exceeds Expectation "/>
    <x v="2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4167"/>
    <d v="2012-01-27T00:00:00"/>
    <d v="2020-07-24T00:00:00"/>
    <d v="2022-01-27T00:00:00"/>
    <s v="Satisfied "/>
    <x v="0"/>
    <s v="Dissatisfied"/>
    <n v="3"/>
    <n v="0"/>
    <s v="Needs Improvement"/>
    <s v="Above and Beyond"/>
    <x v="3"/>
    <s v="Keep"/>
  </r>
  <r>
    <s v="205B-4D34"/>
    <s v="Cris Jeram"/>
    <s v="Male"/>
    <n v="41"/>
    <s v="(35-44)"/>
    <s v="Frequent Traveller"/>
    <s v="Human Resources"/>
    <s v="HR Executive"/>
    <n v="39"/>
    <s v="California"/>
    <n v="79990"/>
    <s v="Low Salary"/>
    <s v="Mixed or multiple ethnic groups"/>
    <s v="No Formal Qualifications"/>
    <s v="Human Resources"/>
    <s v="Single"/>
    <s v="No"/>
    <s v="No"/>
    <n v="8"/>
    <n v="5"/>
    <n v="5"/>
    <n v="8"/>
    <s v="PR4168"/>
    <d v="2014-06-29T00:00:00"/>
    <d v="2020-07-24T00:00:00"/>
    <d v="2022-06-29T00:00:00"/>
    <s v="Neutral"/>
    <x v="0"/>
    <s v="Satisfied "/>
    <n v="3"/>
    <n v="0"/>
    <s v="Needs Improvement"/>
    <s v="Exceeds Expectation "/>
    <x v="0"/>
    <s v="Keep"/>
  </r>
  <r>
    <s v="4673-EBEC"/>
    <s v="Ollie Chellam"/>
    <s v="Male"/>
    <n v="28"/>
    <s v="(25-34)"/>
    <s v="Some Travel"/>
    <s v="Sales"/>
    <s v="Sales Executive"/>
    <n v="24"/>
    <s v="New York"/>
    <n v="78735"/>
    <s v="Low Salary"/>
    <s v="Mixed or multiple ethnic groups"/>
    <s v="High School "/>
    <s v="Marketing"/>
    <s v="Married"/>
    <s v="No"/>
    <s v="No"/>
    <n v="7"/>
    <n v="0"/>
    <n v="2"/>
    <n v="4"/>
    <s v="PR4169"/>
    <d v="2015-07-23T00:00:00"/>
    <d v="2020-07-24T00:00:00"/>
    <d v="2022-07-23T00:00:00"/>
    <s v="Very Satisfied"/>
    <x v="2"/>
    <s v="Satisfied "/>
    <n v="1"/>
    <n v="0"/>
    <s v="Above and Beyond"/>
    <s v="Above and Beyond"/>
    <x v="2"/>
    <s v="Keep"/>
  </r>
  <r>
    <s v="D6BB-FEDF"/>
    <s v="Galen Rocca"/>
    <s v="Male"/>
    <n v="28"/>
    <s v="(25-34)"/>
    <s v="Frequent Traveller"/>
    <s v="Technology"/>
    <s v="Data Scientist"/>
    <n v="40"/>
    <s v="New York"/>
    <n v="109172"/>
    <s v="Low Salary"/>
    <s v="White"/>
    <s v="Doctorate"/>
    <s v="Information Systems"/>
    <s v="Divorced"/>
    <s v="Yes"/>
    <s v="No"/>
    <n v="7"/>
    <n v="1"/>
    <n v="3"/>
    <n v="1"/>
    <s v="PR4170"/>
    <d v="2015-11-19T00:00:00"/>
    <d v="2020-07-24T00:00:00"/>
    <d v="2022-11-19T00:00:00"/>
    <s v="Satisfied "/>
    <x v="1"/>
    <s v="Neutral"/>
    <n v="2"/>
    <n v="3"/>
    <s v="Above and Beyond"/>
    <s v="Above and Beyond"/>
    <x v="3"/>
    <s v="Keep"/>
  </r>
  <r>
    <s v="C77A-2348"/>
    <s v="Mortimer Planks"/>
    <s v="Male"/>
    <n v="26"/>
    <s v="(25-34)"/>
    <s v="Some Travel"/>
    <s v="Technology"/>
    <s v="Software Engineer"/>
    <n v="15"/>
    <s v="New York"/>
    <n v="45085"/>
    <s v="Low Salary"/>
    <s v="White"/>
    <s v="No Formal Qualifications"/>
    <s v="Information Systems"/>
    <s v="Married"/>
    <s v="No"/>
    <s v="No"/>
    <n v="5"/>
    <n v="2"/>
    <n v="4"/>
    <n v="2"/>
    <s v="PR4171"/>
    <d v="2017-03-17T00:00:00"/>
    <d v="2020-07-25T00:00:00"/>
    <d v="2022-03-17T00:00:00"/>
    <s v="Satisfied "/>
    <x v="2"/>
    <s v="Neutral"/>
    <n v="1"/>
    <n v="1"/>
    <s v="Meets Expectation"/>
    <s v="Exceeds Expectation "/>
    <x v="0"/>
    <s v="Keep"/>
  </r>
  <r>
    <s v="6F50-08B6"/>
    <s v="Mick Tomaschke"/>
    <s v="Male"/>
    <n v="25"/>
    <s v="(25-34)"/>
    <s v="Frequent Traveller"/>
    <s v="Sales"/>
    <s v="Sales Executive"/>
    <n v="25"/>
    <s v="New York"/>
    <n v="57030"/>
    <s v="Low Salary"/>
    <s v="White"/>
    <s v="No Formal Qualifications"/>
    <s v="Marketing"/>
    <s v="Single"/>
    <s v="No"/>
    <s v="No"/>
    <n v="7"/>
    <n v="5"/>
    <n v="7"/>
    <n v="6"/>
    <s v="PR4173"/>
    <d v="2015-03-20T00:00:00"/>
    <d v="2020-07-26T00:00:00"/>
    <d v="2022-03-20T00:00:00"/>
    <s v="Satisfied "/>
    <x v="2"/>
    <s v="Dissatisfied"/>
    <n v="3"/>
    <n v="0"/>
    <s v="Above and Beyond"/>
    <s v="Above and Beyond"/>
    <x v="2"/>
    <s v="Keep"/>
  </r>
  <r>
    <s v="09D2-46BD"/>
    <s v="Karyl Ponten"/>
    <s v="Female"/>
    <n v="26"/>
    <s v="(25-34)"/>
    <s v="Some Travel"/>
    <s v="Sales"/>
    <s v="Sales Executive"/>
    <n v="42"/>
    <s v="California"/>
    <n v="92364"/>
    <s v="Low Salary"/>
    <s v="White"/>
    <s v="Bachelors "/>
    <s v="Marketing"/>
    <s v="Married"/>
    <s v="Yes"/>
    <s v="No"/>
    <n v="6"/>
    <n v="4"/>
    <n v="5"/>
    <n v="6"/>
    <s v="PR4175"/>
    <d v="2016-07-12T00:00:00"/>
    <d v="2020-07-27T00:00:00"/>
    <d v="2022-07-12T00:00:00"/>
    <s v="Neutral"/>
    <x v="0"/>
    <s v="Neutral"/>
    <n v="2"/>
    <n v="1"/>
    <s v="Above and Beyond"/>
    <s v="Above and Beyond"/>
    <x v="3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4176"/>
    <d v="2012-01-04T00:00:00"/>
    <d v="2020-07-29T00:00:00"/>
    <d v="2022-01-04T00:00:00"/>
    <s v="Neutral"/>
    <x v="2"/>
    <s v="Dissatisfied"/>
    <n v="2"/>
    <n v="0"/>
    <s v="Needs Improvement"/>
    <s v="Meets Expectation"/>
    <x v="0"/>
    <s v="Keep"/>
  </r>
  <r>
    <s v="1217-CE30"/>
    <s v="Marchelle Duffield"/>
    <s v="Female"/>
    <n v="45"/>
    <s v="(45-55)"/>
    <s v="Some Travel"/>
    <s v="Sales"/>
    <s v="Sales Executive"/>
    <n v="34"/>
    <s v="California"/>
    <n v="173037"/>
    <s v="Medium Salary"/>
    <s v="American Indian or Alaska Native"/>
    <s v="Bachelors "/>
    <s v="Marketing"/>
    <s v="Divorced"/>
    <s v="No"/>
    <s v="No"/>
    <n v="9"/>
    <n v="4"/>
    <n v="9"/>
    <n v="3"/>
    <s v="PR4177"/>
    <d v="2013-03-26T00:00:00"/>
    <d v="2020-07-29T00:00:00"/>
    <d v="2022-03-26T00:00:00"/>
    <s v="Very Satisfied"/>
    <x v="3"/>
    <s v="Neutral"/>
    <n v="1"/>
    <n v="1"/>
    <s v="Exceeds Expectation "/>
    <s v="Meets Expectation"/>
    <x v="0"/>
    <s v="Keep"/>
  </r>
  <r>
    <s v="9DB1-8C59"/>
    <s v="Thebault Bitterton"/>
    <s v="Male"/>
    <n v="44"/>
    <s v="(35-44)"/>
    <s v="Some Travel"/>
    <s v="Technology"/>
    <s v="Software Engineer"/>
    <n v="5"/>
    <s v="New York"/>
    <n v="48994"/>
    <s v="Low Salary"/>
    <s v="Mixed or multiple ethnic groups"/>
    <s v="Bachelors "/>
    <s v="Business Studies"/>
    <s v="Married"/>
    <s v="No"/>
    <s v="No"/>
    <n v="8"/>
    <n v="7"/>
    <n v="7"/>
    <n v="3"/>
    <s v="PR4178"/>
    <d v="2014-05-09T00:00:00"/>
    <d v="2020-07-29T00:00:00"/>
    <d v="2022-05-09T00:00:00"/>
    <s v="Very Satisfied"/>
    <x v="2"/>
    <s v="Satisfied "/>
    <n v="2"/>
    <n v="0"/>
    <s v="Exceeds Expectation "/>
    <s v="Meets Expectation"/>
    <x v="0"/>
    <s v="Keep"/>
  </r>
  <r>
    <s v="AD8F-7539"/>
    <s v="Leta Possel"/>
    <s v="Female"/>
    <n v="28"/>
    <s v="(25-34)"/>
    <s v="Some Travel"/>
    <s v="Sales"/>
    <s v="Sales Executive"/>
    <n v="44"/>
    <s v="California"/>
    <n v="304858"/>
    <s v="High Salary"/>
    <s v="White"/>
    <s v="Bachelors "/>
    <s v="Economics"/>
    <s v="Married"/>
    <s v="Yes"/>
    <s v="No"/>
    <n v="7"/>
    <n v="5"/>
    <n v="7"/>
    <n v="2"/>
    <s v="PR4179"/>
    <d v="2015-11-01T00:00:00"/>
    <d v="2020-07-29T00:00:00"/>
    <d v="2022-11-01T00:00:00"/>
    <s v="Satisfied "/>
    <x v="3"/>
    <s v="Satisfied "/>
    <n v="1"/>
    <n v="2"/>
    <s v="Exceeds Expectation "/>
    <s v="Exceeds Expectation "/>
    <x v="2"/>
    <s v="Keep"/>
  </r>
  <r>
    <s v="D825-CC31"/>
    <s v="Debera Extence"/>
    <s v="Female"/>
    <n v="25"/>
    <s v="(25-34)"/>
    <s v="Some Travel"/>
    <s v="Technology"/>
    <s v="Machine Learning Engineer"/>
    <n v="5"/>
    <s v="New York"/>
    <n v="44082"/>
    <s v="Low Salary"/>
    <s v="Native Hawaiian "/>
    <s v="Bachelors "/>
    <s v="Computer Science"/>
    <s v="Divorced"/>
    <s v="No"/>
    <s v="No"/>
    <n v="7"/>
    <n v="3"/>
    <n v="4"/>
    <n v="2"/>
    <s v="PR4180"/>
    <d v="2015-05-24T00:00:00"/>
    <d v="2020-07-30T00:00:00"/>
    <d v="2022-05-24T00:00:00"/>
    <s v="Very Satisfied"/>
    <x v="0"/>
    <s v="Neutral"/>
    <n v="1"/>
    <n v="0"/>
    <s v="Needs Improvement"/>
    <s v="Meets Expectation"/>
    <x v="0"/>
    <s v="Keep"/>
  </r>
  <r>
    <s v="7A8C-2DD3"/>
    <s v="Harley Dootson"/>
    <s v="Female"/>
    <n v="30"/>
    <s v="(25-34)"/>
    <s v="Some Travel"/>
    <s v="Sales"/>
    <s v="Sales Executive"/>
    <n v="35"/>
    <s v="California"/>
    <n v="160352"/>
    <s v="Medium Salary"/>
    <s v="White"/>
    <s v="Bachelors "/>
    <s v="Other"/>
    <s v="Single"/>
    <s v="No"/>
    <s v="No"/>
    <n v="9"/>
    <n v="0"/>
    <n v="5"/>
    <n v="4"/>
    <s v="PR4181"/>
    <d v="2013-10-18T00:00:00"/>
    <d v="2020-07-31T00:00:00"/>
    <d v="2022-10-18T00:00:00"/>
    <s v="Satisfied "/>
    <x v="2"/>
    <s v="Satisfied "/>
    <n v="3"/>
    <n v="0"/>
    <s v="Exceeds Expectation "/>
    <s v="Meets Expectation"/>
    <x v="1"/>
    <s v="Keep"/>
  </r>
  <r>
    <s v="5802-2A7E"/>
    <s v="Martyn Watt"/>
    <s v="Prefer Not To Say"/>
    <n v="27"/>
    <s v="(25-34)"/>
    <s v="Some Travel"/>
    <s v="Technology"/>
    <s v="Analytics Sales Manager"/>
    <n v="37"/>
    <s v="New York"/>
    <n v="130012"/>
    <s v="Low Salary"/>
    <s v="White"/>
    <s v="Bachelors "/>
    <s v="Information Systems"/>
    <s v="Single"/>
    <s v="No"/>
    <s v="No"/>
    <n v="6"/>
    <n v="6"/>
    <n v="6"/>
    <n v="0"/>
    <s v="PR4182"/>
    <d v="2016-07-25T00:00:00"/>
    <d v="2020-07-31T00:00:00"/>
    <d v="2022-07-25T00:00:00"/>
    <s v="Neutral"/>
    <x v="3"/>
    <s v="Satisfied "/>
    <n v="2"/>
    <n v="2"/>
    <s v="Above and Beyond"/>
    <s v="Meets Expectation"/>
    <x v="1"/>
    <s v="Keep"/>
  </r>
  <r>
    <s v="4C99-E626"/>
    <s v="Friederike Wandrey"/>
    <s v="Female"/>
    <n v="25"/>
    <s v="(25-34)"/>
    <s v="No Travel "/>
    <s v="Technology"/>
    <s v="Data Scientist"/>
    <n v="11"/>
    <s v="California"/>
    <n v="96779"/>
    <s v="Low Salary"/>
    <s v="Black or African American"/>
    <s v="Bachelors "/>
    <s v="Computer Science"/>
    <s v="Single"/>
    <s v="No"/>
    <s v="No"/>
    <n v="4"/>
    <n v="0"/>
    <n v="0"/>
    <n v="3"/>
    <s v="PR4183"/>
    <d v="2018-05-14T00:00:00"/>
    <d v="2020-07-31T00:00:00"/>
    <d v="2022-05-14T00:00:00"/>
    <s v="Neutral"/>
    <x v="3"/>
    <s v="Satisfied "/>
    <n v="1"/>
    <n v="1"/>
    <s v="Meets Expectation"/>
    <s v="Meets Expectation"/>
    <x v="1"/>
    <s v="Keep"/>
  </r>
  <r>
    <s v="07AF-3631"/>
    <s v="Ignazio Bendixen"/>
    <s v="Male"/>
    <n v="25"/>
    <s v="(25-34)"/>
    <s v="No Travel "/>
    <s v="Sales"/>
    <s v="Sales Executive"/>
    <n v="35"/>
    <s v="New York"/>
    <n v="149519"/>
    <s v="Low Salary"/>
    <s v="White"/>
    <s v="Masters "/>
    <s v="Marketing"/>
    <s v="Divorced"/>
    <s v="Yes"/>
    <s v="No"/>
    <n v="6"/>
    <n v="2"/>
    <n v="4"/>
    <n v="3"/>
    <s v="PR4184"/>
    <d v="2016-02-03T00:00:00"/>
    <d v="2020-08-01T00:00:00"/>
    <d v="2022-02-03T00:00:00"/>
    <s v="Satisfied "/>
    <x v="0"/>
    <s v="Dissatisfied"/>
    <n v="2"/>
    <n v="1"/>
    <s v="Meets Expectation"/>
    <s v="Above and Beyond"/>
    <x v="3"/>
    <s v="Keep"/>
  </r>
  <r>
    <s v="6EEF-5B17"/>
    <s v="Bo Readitt"/>
    <s v="Non-Binary"/>
    <n v="28"/>
    <s v="(25-34)"/>
    <s v="Some Travel"/>
    <s v="Technology"/>
    <s v="Engineering Sales Manager"/>
    <n v="1"/>
    <s v="California"/>
    <n v="339731"/>
    <s v="High Salary"/>
    <s v="Mixed or multiple ethnic groups"/>
    <s v="High School "/>
    <s v="Business Studies"/>
    <s v="Single"/>
    <s v="No"/>
    <s v="No"/>
    <n v="7"/>
    <n v="5"/>
    <n v="7"/>
    <n v="0"/>
    <s v="PR4185"/>
    <d v="2015-07-14T00:00:00"/>
    <d v="2020-08-02T00:00:00"/>
    <d v="2022-07-14T00:00:00"/>
    <s v="Neutral"/>
    <x v="1"/>
    <s v="Very Satisfied"/>
    <n v="1"/>
    <n v="0"/>
    <s v="Meets Expectation"/>
    <s v="Above and Beyond"/>
    <x v="2"/>
    <s v="Keep"/>
  </r>
  <r>
    <s v="CE90-763C"/>
    <s v="Carly Mushawe"/>
    <s v="Female"/>
    <n v="27"/>
    <s v="(25-34)"/>
    <s v="Frequent Traveller"/>
    <s v="Technology"/>
    <s v="Data Scientist"/>
    <n v="40"/>
    <s v="California"/>
    <n v="31672"/>
    <s v="Low Salary"/>
    <s v="Black or African American"/>
    <s v="Bachelors "/>
    <s v="Information Systems"/>
    <s v="Married"/>
    <s v="No"/>
    <s v="No"/>
    <n v="7"/>
    <n v="1"/>
    <n v="3"/>
    <n v="6"/>
    <s v="PR4186"/>
    <d v="2015-08-02T00:00:00"/>
    <d v="2020-08-02T00:00:00"/>
    <d v="2022-08-02T00:00:00"/>
    <s v="Neutral"/>
    <x v="3"/>
    <s v="Very Satisfied"/>
    <n v="3"/>
    <n v="2"/>
    <s v="Meets Expectation"/>
    <s v="Exceeds Expectation "/>
    <x v="2"/>
    <s v="Keep"/>
  </r>
  <r>
    <s v="66BC-7AC0"/>
    <s v="Maynord Trinke"/>
    <s v="Male"/>
    <n v="22"/>
    <s v="(18-24)"/>
    <s v="Frequent Traveller"/>
    <s v="Sales"/>
    <s v="Sales Representative"/>
    <n v="33"/>
    <s v="New York"/>
    <n v="33657"/>
    <s v="Low Salary"/>
    <s v="White"/>
    <s v="Bachelors "/>
    <s v="Marketing"/>
    <s v="Married"/>
    <s v="No"/>
    <s v="Yes"/>
    <n v="3"/>
    <n v="0"/>
    <n v="2"/>
    <n v="0"/>
    <s v="PR4187"/>
    <d v="2018-07-23T00:00:00"/>
    <d v="2020-08-03T00:00:00"/>
    <d v="2021-07-23T00:00:00"/>
    <s v="Very Satisfied"/>
    <x v="2"/>
    <s v="Very Satisfied"/>
    <n v="1"/>
    <n v="1"/>
    <s v="Above and Beyond"/>
    <s v="Exceeds Expectation "/>
    <x v="2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4188"/>
    <d v="2012-04-14T00:00:00"/>
    <d v="2020-08-03T00:00:00"/>
    <d v="2022-04-14T00:00:00"/>
    <s v="Very Satisfied"/>
    <x v="1"/>
    <s v="Neutral"/>
    <n v="3"/>
    <n v="1"/>
    <s v="Needs Improvement"/>
    <s v="Meets Expectation"/>
    <x v="1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4189"/>
    <d v="2012-01-18T00:00:00"/>
    <d v="2020-08-03T00:00:00"/>
    <d v="2022-01-18T00:00:00"/>
    <s v="Very Satisfied"/>
    <x v="1"/>
    <s v="Satisfied "/>
    <n v="1"/>
    <n v="3"/>
    <s v="Exceeds Expectation "/>
    <s v="Above and Beyond"/>
    <x v="3"/>
    <s v="Keep"/>
  </r>
  <r>
    <s v="AF77-0F6B"/>
    <s v="Germana Ludlom"/>
    <s v="Female"/>
    <n v="36"/>
    <s v="(35-44)"/>
    <s v="Some Travel"/>
    <s v="Technology"/>
    <s v="Software Engineer"/>
    <n v="21"/>
    <s v="California"/>
    <n v="57327"/>
    <s v="Low Salary"/>
    <s v="Mixed or multiple ethnic groups"/>
    <s v="Masters "/>
    <s v="Computer Science"/>
    <s v="Divorced"/>
    <s v="No"/>
    <s v="No"/>
    <n v="8"/>
    <n v="5"/>
    <n v="8"/>
    <n v="4"/>
    <s v="PR4190"/>
    <d v="2014-04-24T00:00:00"/>
    <d v="2020-08-03T00:00:00"/>
    <d v="2022-04-24T00:00:00"/>
    <s v="Very Satisfied"/>
    <x v="1"/>
    <s v="Satisfied "/>
    <n v="2"/>
    <n v="2"/>
    <s v="Above and Beyond"/>
    <s v="Exceeds Expectation "/>
    <x v="0"/>
    <s v="Keep"/>
  </r>
  <r>
    <s v="7486-A1B6"/>
    <s v="Ripley Woodvine"/>
    <s v="Male"/>
    <n v="23"/>
    <s v="(18-24)"/>
    <s v="Some Travel"/>
    <s v="Technology"/>
    <s v="Data Scientist"/>
    <n v="25"/>
    <s v="California"/>
    <n v="50570"/>
    <s v="Low Salary"/>
    <s v="White"/>
    <s v="High School "/>
    <s v="Information Systems"/>
    <s v="Married"/>
    <s v="No"/>
    <s v="No"/>
    <n v="5"/>
    <n v="2"/>
    <n v="3"/>
    <n v="2"/>
    <s v="PR4191"/>
    <d v="2017-03-01T00:00:00"/>
    <d v="2020-08-03T00:00:00"/>
    <d v="2022-03-01T00:00:00"/>
    <s v="Very Satisfied"/>
    <x v="0"/>
    <s v="Dissatisfied"/>
    <n v="3"/>
    <n v="3"/>
    <s v="Meets Expectation"/>
    <s v="Above and Beyond"/>
    <x v="2"/>
    <s v="Keep"/>
  </r>
  <r>
    <s v="67D7-9785"/>
    <s v="Corinne Andreaccio"/>
    <s v="Female"/>
    <n v="38"/>
    <s v="(35-44)"/>
    <s v="Frequent Traveller"/>
    <s v="Technology"/>
    <s v="Senior Software Engineer"/>
    <n v="6"/>
    <s v="California"/>
    <n v="126515"/>
    <s v="Low Salary"/>
    <s v="Black or African American"/>
    <s v="Bachelors "/>
    <s v="Information Systems"/>
    <s v="Single"/>
    <s v="No"/>
    <s v="No"/>
    <n v="9"/>
    <n v="7"/>
    <n v="9"/>
    <n v="4"/>
    <s v="PR4192"/>
    <d v="2013-02-27T00:00:00"/>
    <d v="2020-08-05T00:00:00"/>
    <d v="2022-02-27T00:00:00"/>
    <s v="Very Satisfied"/>
    <x v="3"/>
    <s v="Dissatisfied"/>
    <n v="3"/>
    <n v="2"/>
    <s v="Exceeds Expectation "/>
    <s v="Above and Beyond"/>
    <x v="2"/>
    <s v="Keep"/>
  </r>
  <r>
    <s v="BFE7-5EA8"/>
    <s v="Siobhan Antognelli"/>
    <s v="Non-Binary"/>
    <n v="41"/>
    <s v="(35-44)"/>
    <s v="Frequent Traveller"/>
    <s v="Sales"/>
    <s v="Sales Executive"/>
    <n v="3"/>
    <s v="New York"/>
    <n v="248987"/>
    <s v="Medium Salary"/>
    <s v="White"/>
    <s v="Bachelors "/>
    <s v="Marketing"/>
    <s v="Single"/>
    <s v="No"/>
    <s v="No"/>
    <n v="9"/>
    <n v="5"/>
    <n v="9"/>
    <n v="5"/>
    <s v="PR4193"/>
    <d v="2013-07-19T00:00:00"/>
    <d v="2020-08-05T00:00:00"/>
    <d v="2022-07-19T00:00:00"/>
    <s v="Satisfied "/>
    <x v="1"/>
    <s v="Neutral"/>
    <n v="1"/>
    <n v="3"/>
    <s v="Needs Improvement"/>
    <s v="Meets Expectation"/>
    <x v="1"/>
    <s v="Keep"/>
  </r>
  <r>
    <s v="8EAF-4F79"/>
    <s v="Marrilee Brosio"/>
    <s v="Female"/>
    <n v="27"/>
    <s v="(25-34)"/>
    <s v="Frequent Traveller"/>
    <s v="Technology"/>
    <s v="Senior Software Engineer"/>
    <n v="20"/>
    <s v="California"/>
    <n v="167879"/>
    <s v="Medium Salary"/>
    <s v="White"/>
    <s v="Bachelors "/>
    <s v="Information Systems"/>
    <s v="Married"/>
    <s v="Yes"/>
    <s v="No"/>
    <n v="6"/>
    <n v="6"/>
    <n v="6"/>
    <n v="3"/>
    <s v="PR4194"/>
    <d v="2016-10-15T00:00:00"/>
    <d v="2020-08-05T00:00:00"/>
    <d v="2022-10-15T00:00:00"/>
    <s v="Satisfied "/>
    <x v="0"/>
    <s v="Very Satisfied"/>
    <n v="3"/>
    <n v="0"/>
    <s v="Exceeds Expectation "/>
    <s v="Above and Beyond"/>
    <x v="2"/>
    <s v="Keep"/>
  </r>
  <r>
    <s v="84AD-D566"/>
    <s v="Ashien Villa"/>
    <s v="Female"/>
    <n v="22"/>
    <s v="(18-24)"/>
    <s v="Some Travel"/>
    <s v="Technology"/>
    <s v="Software Engineer"/>
    <n v="16"/>
    <s v="California"/>
    <n v="30838"/>
    <s v="Low Salary"/>
    <s v="American Indian or Alaska Native"/>
    <s v="Bachelors "/>
    <s v="Business Studies"/>
    <s v="Single"/>
    <s v="No"/>
    <s v="No"/>
    <n v="4"/>
    <n v="4"/>
    <n v="4"/>
    <n v="0"/>
    <s v="PR4195"/>
    <d v="2018-02-16T00:00:00"/>
    <d v="2020-08-06T00:00:00"/>
    <d v="2022-02-16T00:00:00"/>
    <s v="Neutral"/>
    <x v="3"/>
    <s v="Dissatisfied"/>
    <n v="3"/>
    <n v="2"/>
    <s v="Exceeds Expectation "/>
    <s v="Above and Beyond"/>
    <x v="3"/>
    <s v="Keep"/>
  </r>
  <r>
    <s v="5B0E-31FB"/>
    <s v="Hasheem Mance"/>
    <s v="Male"/>
    <n v="37"/>
    <s v="(35-44)"/>
    <s v="Some Travel"/>
    <s v="Technology"/>
    <s v="Software Engineer"/>
    <n v="22"/>
    <s v="New York"/>
    <n v="45927"/>
    <s v="Low Salary"/>
    <s v="White"/>
    <s v="High School "/>
    <s v="Information Systems"/>
    <s v="Single"/>
    <s v="No"/>
    <s v="No"/>
    <n v="9"/>
    <n v="5"/>
    <n v="6"/>
    <n v="6"/>
    <s v="PR4196"/>
    <d v="2013-08-26T00:00:00"/>
    <d v="2020-08-08T00:00:00"/>
    <d v="2022-08-26T00:00:00"/>
    <s v="Neutral"/>
    <x v="2"/>
    <s v="Satisfied "/>
    <n v="1"/>
    <n v="2"/>
    <s v="Above and Beyond"/>
    <s v="Exceeds Expectation "/>
    <x v="2"/>
    <s v="Keep"/>
  </r>
  <r>
    <s v="A1DB-6C34"/>
    <s v="Catie McCuish"/>
    <s v="Female"/>
    <n v="27"/>
    <s v="(25-34)"/>
    <s v="Some Travel"/>
    <s v="Technology"/>
    <s v="Machine Learning Engineer"/>
    <n v="13"/>
    <s v="New York"/>
    <n v="77039"/>
    <s v="Low Salary"/>
    <s v="Asian or Asian American"/>
    <s v="Masters "/>
    <s v="Computer Science"/>
    <s v="Married"/>
    <s v="No"/>
    <s v="No"/>
    <n v="7"/>
    <n v="3"/>
    <n v="6"/>
    <n v="0"/>
    <s v="PR4197"/>
    <d v="2015-06-18T00:00:00"/>
    <d v="2020-08-08T00:00:00"/>
    <d v="2022-06-18T00:00:00"/>
    <s v="Satisfied "/>
    <x v="3"/>
    <s v="Neutral"/>
    <n v="3"/>
    <n v="0"/>
    <s v="Needs Improvement"/>
    <s v="Meets Expectation"/>
    <x v="0"/>
    <s v="Keep"/>
  </r>
  <r>
    <s v="6925-864E"/>
    <s v="Lilith Cargen"/>
    <s v="Female"/>
    <n v="25"/>
    <s v="(25-34)"/>
    <s v="No Travel "/>
    <s v="Technology"/>
    <s v="Senior Software Engineer"/>
    <n v="30"/>
    <s v="California"/>
    <n v="43644"/>
    <s v="Low Salary"/>
    <s v="White"/>
    <s v="High School "/>
    <s v="Computer Science"/>
    <s v="Divorced"/>
    <s v="No"/>
    <s v="No"/>
    <n v="5"/>
    <n v="3"/>
    <n v="3"/>
    <n v="5"/>
    <s v="PR4198"/>
    <d v="2017-06-02T00:00:00"/>
    <d v="2020-08-08T00:00:00"/>
    <d v="2022-06-02T00:00:00"/>
    <s v="Satisfied "/>
    <x v="2"/>
    <s v="Satisfied "/>
    <n v="2"/>
    <n v="0"/>
    <s v="Meets Expectation"/>
    <s v="Exceeds Expectation "/>
    <x v="0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4199"/>
    <d v="2012-02-29T00:00:00"/>
    <d v="2020-08-09T00:00:00"/>
    <d v="2022-02-28T00:00:00"/>
    <s v="Neutral"/>
    <x v="1"/>
    <s v="Very Satisfied"/>
    <n v="2"/>
    <n v="0"/>
    <s v="Above and Beyond"/>
    <s v="Exceeds Expectation "/>
    <x v="2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420"/>
    <d v="2012-01-05T00:00:00"/>
    <d v="2014-11-23T00:00:00"/>
    <d v="2022-01-05T00:00:00"/>
    <s v="Very Satisfied"/>
    <x v="3"/>
    <s v="Dissatisfied"/>
    <n v="2"/>
    <n v="2"/>
    <s v="Needs Improvement"/>
    <s v="Exceeds Expectation "/>
    <x v="2"/>
    <s v="Keep"/>
  </r>
  <r>
    <s v="2EF6-8D96"/>
    <s v="Lelia Giles"/>
    <s v="Female"/>
    <n v="24"/>
    <s v="(18-24)"/>
    <s v="Some Travel"/>
    <s v="Technology"/>
    <s v="Software Engineer"/>
    <n v="12"/>
    <s v="California"/>
    <n v="22965"/>
    <s v="Low Salary"/>
    <s v="White"/>
    <s v="Masters "/>
    <s v="Information Systems"/>
    <s v="Married"/>
    <s v="No"/>
    <s v="No"/>
    <n v="4"/>
    <n v="4"/>
    <n v="4"/>
    <n v="4"/>
    <s v="PR4200"/>
    <d v="2018-06-12T00:00:00"/>
    <d v="2020-08-10T00:00:00"/>
    <d v="2022-06-12T00:00:00"/>
    <s v="Very Satisfied"/>
    <x v="3"/>
    <s v="Very Satisfied"/>
    <n v="1"/>
    <n v="0"/>
    <s v="Meets Expectation"/>
    <s v="Meets Expectation"/>
    <x v="1"/>
    <s v="Keep"/>
  </r>
  <r>
    <s v="5642-6F1E"/>
    <s v="Lisette Govett"/>
    <s v="Non-Binary"/>
    <n v="26"/>
    <s v="(25-34)"/>
    <s v="No Travel "/>
    <s v="Sales"/>
    <s v="Sales Executive"/>
    <n v="18"/>
    <s v="Illinois"/>
    <n v="65194"/>
    <s v="Low Salary"/>
    <s v="White"/>
    <s v="High School "/>
    <s v="Economics"/>
    <s v="Single"/>
    <s v="No"/>
    <s v="No"/>
    <n v="5"/>
    <n v="3"/>
    <n v="4"/>
    <n v="5"/>
    <s v="PR4201"/>
    <d v="2017-08-22T00:00:00"/>
    <d v="2020-08-10T00:00:00"/>
    <d v="2022-08-22T00:00:00"/>
    <s v="Neutral"/>
    <x v="2"/>
    <s v="Satisfied "/>
    <n v="3"/>
    <n v="3"/>
    <s v="Meets Expectation"/>
    <s v="Above and Beyond"/>
    <x v="2"/>
    <s v="Keep"/>
  </r>
  <r>
    <s v="9825-45EF"/>
    <s v="Godfrey Reynoollds"/>
    <s v="Non-Binary"/>
    <n v="36"/>
    <s v="(35-44)"/>
    <s v="No Travel "/>
    <s v="Sales"/>
    <s v="Sales Representative"/>
    <n v="31"/>
    <s v="California"/>
    <n v="56937"/>
    <s v="Low Salary"/>
    <s v="Mixed or multiple ethnic groups"/>
    <s v="High School "/>
    <s v="Economics"/>
    <s v="Single"/>
    <s v="No"/>
    <s v="No"/>
    <n v="9"/>
    <n v="5"/>
    <n v="8"/>
    <n v="2"/>
    <s v="PR4202"/>
    <d v="2013-04-17T00:00:00"/>
    <d v="2020-08-11T00:00:00"/>
    <d v="2022-04-17T00:00:00"/>
    <s v="Neutral"/>
    <x v="0"/>
    <s v="Satisfied "/>
    <n v="3"/>
    <n v="0"/>
    <s v="Above and Beyond"/>
    <s v="Above and Beyond"/>
    <x v="2"/>
    <s v="Keep"/>
  </r>
  <r>
    <s v="69EC-7B13"/>
    <s v="Mariska Iashvili"/>
    <s v="Female"/>
    <n v="27"/>
    <s v="(25-34)"/>
    <s v="Some Travel"/>
    <s v="Sales"/>
    <s v="Sales Representative"/>
    <n v="1"/>
    <s v="California"/>
    <n v="62496"/>
    <s v="Low Salary"/>
    <s v="Other "/>
    <s v="High School "/>
    <s v="Technical Degree"/>
    <s v="Single"/>
    <s v="No"/>
    <s v="No"/>
    <n v="7"/>
    <n v="6"/>
    <n v="6"/>
    <n v="1"/>
    <s v="PR4203"/>
    <d v="2015-10-27T00:00:00"/>
    <d v="2020-08-11T00:00:00"/>
    <d v="2022-10-27T00:00:00"/>
    <s v="Neutral"/>
    <x v="1"/>
    <s v="Satisfied "/>
    <n v="1"/>
    <n v="2"/>
    <s v="Needs Improvement"/>
    <s v="Meets Expectation"/>
    <x v="0"/>
    <s v="Keep"/>
  </r>
  <r>
    <s v="4294-03D1"/>
    <s v="Lettie D'Emanuele"/>
    <s v="Female"/>
    <n v="43"/>
    <s v="(35-44)"/>
    <s v="Some Travel"/>
    <s v="Sales"/>
    <s v="Sales Manager"/>
    <n v="12"/>
    <s v="California"/>
    <n v="513262"/>
    <s v="High Salary"/>
    <s v="White"/>
    <s v="Masters "/>
    <s v="Marketing"/>
    <s v="Married"/>
    <s v="No"/>
    <s v="No"/>
    <n v="6"/>
    <n v="1"/>
    <n v="3"/>
    <n v="1"/>
    <s v="PR4204"/>
    <d v="2016-06-30T00:00:00"/>
    <d v="2020-08-11T00:00:00"/>
    <d v="2022-06-30T00:00:00"/>
    <s v="Very Satisfied"/>
    <x v="3"/>
    <s v="Satisfied "/>
    <n v="3"/>
    <n v="1"/>
    <s v="Needs Improvement"/>
    <s v="Meets Expectation"/>
    <x v="1"/>
    <s v="Keep"/>
  </r>
  <r>
    <s v="040C-EDED"/>
    <s v="Lonnie Braxton"/>
    <s v="Male"/>
    <n v="22"/>
    <s v="(18-24)"/>
    <s v="Frequent Traveller"/>
    <s v="Technology"/>
    <s v="Software Engineer"/>
    <n v="45"/>
    <s v="California"/>
    <n v="26782"/>
    <s v="Low Salary"/>
    <s v="White"/>
    <s v="High School "/>
    <s v="Computer Science"/>
    <s v="Single"/>
    <s v="Yes"/>
    <s v="Yes"/>
    <n v="3"/>
    <n v="0"/>
    <n v="2"/>
    <n v="0"/>
    <s v="PR4205"/>
    <d v="2019-11-08T00:00:00"/>
    <d v="2020-08-12T00:00:00"/>
    <d v="2022-11-08T00:00:00"/>
    <s v="Very Satisfied"/>
    <x v="2"/>
    <s v="Neutral"/>
    <n v="3"/>
    <n v="2"/>
    <s v="Exceeds Expectation "/>
    <s v="Meets Expectation"/>
    <x v="0"/>
    <s v="Keep"/>
  </r>
  <r>
    <s v="46ED-4007"/>
    <s v="Ulysses Wathan"/>
    <s v="Male"/>
    <n v="34"/>
    <s v="(25-34)"/>
    <s v="Frequent Traveller"/>
    <s v="Sales"/>
    <s v="Sales Executive"/>
    <n v="40"/>
    <s v="Illinois"/>
    <n v="140097"/>
    <s v="Low Salary"/>
    <s v="Asian or Asian American"/>
    <s v="Bachelors "/>
    <s v="Economics"/>
    <s v="Married"/>
    <s v="No"/>
    <s v="No"/>
    <n v="9"/>
    <n v="2"/>
    <n v="8"/>
    <n v="6"/>
    <s v="PR4206"/>
    <d v="2013-09-27T00:00:00"/>
    <d v="2020-08-12T00:00:00"/>
    <d v="2022-09-27T00:00:00"/>
    <s v="Neutral"/>
    <x v="1"/>
    <s v="Satisfied "/>
    <n v="1"/>
    <n v="0"/>
    <s v="Above and Beyond"/>
    <s v="Exceeds Expectation "/>
    <x v="2"/>
    <s v="Keep"/>
  </r>
  <r>
    <s v="9811-F345"/>
    <s v="Wells Mulholland"/>
    <s v="Male"/>
    <n v="42"/>
    <s v="(35-44)"/>
    <s v="Some Travel"/>
    <s v="Technology"/>
    <s v="Data Scientist"/>
    <n v="40"/>
    <s v="California"/>
    <n v="142075"/>
    <s v="Low Salary"/>
    <s v="Black or African American"/>
    <s v="Masters "/>
    <s v="Computer Science"/>
    <s v="Divorced"/>
    <s v="No"/>
    <s v="No"/>
    <n v="9"/>
    <n v="9"/>
    <n v="9"/>
    <n v="4"/>
    <s v="PR4207"/>
    <d v="2013-08-15T00:00:00"/>
    <d v="2020-08-12T00:00:00"/>
    <d v="2022-08-15T00:00:00"/>
    <s v="Neutral"/>
    <x v="0"/>
    <s v="Very Satisfied"/>
    <n v="3"/>
    <n v="0"/>
    <s v="Needs Improvement"/>
    <s v="Above and Beyond"/>
    <x v="3"/>
    <s v="Keep"/>
  </r>
  <r>
    <s v="106F-F7C7"/>
    <s v="Amelia Izard"/>
    <s v="Female"/>
    <n v="25"/>
    <s v="(25-34)"/>
    <s v="Some Travel"/>
    <s v="Technology"/>
    <s v="Analytics Sales Manager"/>
    <n v="13"/>
    <s v="New York"/>
    <n v="168483"/>
    <s v="Medium Salary"/>
    <s v="Black or African American"/>
    <s v="No Formal Qualifications"/>
    <s v="Information Systems"/>
    <s v="Married"/>
    <s v="Yes"/>
    <s v="No"/>
    <n v="4"/>
    <n v="2"/>
    <n v="3"/>
    <n v="1"/>
    <s v="PR4208"/>
    <d v="2018-01-20T00:00:00"/>
    <d v="2020-08-12T00:00:00"/>
    <d v="2022-01-20T00:00:00"/>
    <s v="Neutral"/>
    <x v="0"/>
    <s v="Very Satisfied"/>
    <n v="1"/>
    <n v="1"/>
    <s v="Needs Improvement"/>
    <s v="Exceeds Expectation "/>
    <x v="2"/>
    <s v="Keep"/>
  </r>
  <r>
    <s v="682D-8FD8"/>
    <s v="Maridel Valentin"/>
    <s v="Female"/>
    <n v="25"/>
    <s v="(25-34)"/>
    <s v="Some Travel"/>
    <s v="Technology"/>
    <s v="Engineering Sales Manager"/>
    <n v="37"/>
    <s v="New York"/>
    <n v="188516"/>
    <s v="Medium Salary"/>
    <s v="Mixed or multiple ethnic groups"/>
    <s v="High School "/>
    <s v="Information Systems"/>
    <s v="Married"/>
    <s v="No"/>
    <s v="No"/>
    <n v="4"/>
    <n v="1"/>
    <n v="3"/>
    <n v="1"/>
    <s v="PR4209"/>
    <d v="2018-07-20T00:00:00"/>
    <d v="2020-08-12T00:00:00"/>
    <d v="2022-07-20T00:00:00"/>
    <s v="Neutral"/>
    <x v="1"/>
    <s v="Very Satisfied"/>
    <n v="1"/>
    <n v="0"/>
    <s v="Meets Expectation"/>
    <s v="Exceeds Expectation "/>
    <x v="0"/>
    <s v="Keep"/>
  </r>
  <r>
    <s v="AFA8-5058"/>
    <s v="Dame Andrzejewski"/>
    <s v="Male"/>
    <n v="20"/>
    <s v="(18-24)"/>
    <s v="Some Travel"/>
    <s v="Human Resources"/>
    <s v="Recruiter"/>
    <n v="8"/>
    <s v="California"/>
    <n v="26186"/>
    <s v="Low Salary"/>
    <s v="White"/>
    <s v="Masters "/>
    <s v="Human Resources"/>
    <s v="Divorced"/>
    <s v="Yes"/>
    <s v="Yes"/>
    <n v="2"/>
    <n v="0"/>
    <n v="0"/>
    <n v="0"/>
    <s v="PR4210"/>
    <d v="2020-03-06T00:00:00"/>
    <d v="2020-08-13T00:00:00"/>
    <d v="2022-03-06T00:00:00"/>
    <s v="Satisfied "/>
    <x v="0"/>
    <s v="Neutral"/>
    <n v="3"/>
    <n v="1"/>
    <s v="Meets Expectation"/>
    <s v="Exceeds Expectation "/>
    <x v="0"/>
    <s v="Keep"/>
  </r>
  <r>
    <s v="04D7-C8F3"/>
    <s v="Scarlett Elstob"/>
    <s v="Female"/>
    <n v="26"/>
    <s v="(25-34)"/>
    <s v="Some Travel"/>
    <s v="Technology"/>
    <s v="Data Scientist"/>
    <n v="27"/>
    <s v="California"/>
    <n v="42052"/>
    <s v="Low Salary"/>
    <s v="White"/>
    <s v="High School "/>
    <s v="Computer Science"/>
    <s v="Married"/>
    <s v="No"/>
    <s v="No"/>
    <n v="7"/>
    <n v="7"/>
    <n v="7"/>
    <n v="2"/>
    <s v="PR4211"/>
    <d v="2015-10-26T00:00:00"/>
    <d v="2020-08-13T00:00:00"/>
    <d v="2022-10-26T00:00:00"/>
    <s v="Neutral"/>
    <x v="1"/>
    <s v="Neutral"/>
    <n v="1"/>
    <n v="0"/>
    <s v="Above and Beyond"/>
    <s v="Above and Beyond"/>
    <x v="2"/>
    <s v="Keep"/>
  </r>
  <r>
    <s v="6B20-FFDF"/>
    <s v="Cloris Orgee"/>
    <s v="Female"/>
    <n v="24"/>
    <s v="(18-24)"/>
    <s v="No Travel "/>
    <s v="Sales"/>
    <s v="Sales Executive"/>
    <n v="39"/>
    <s v="California"/>
    <n v="151986"/>
    <s v="Low Salary"/>
    <s v="Mixed or multiple ethnic groups"/>
    <s v="High School "/>
    <s v="Marketing"/>
    <s v="Married"/>
    <s v="Yes"/>
    <s v="No"/>
    <n v="6"/>
    <n v="5"/>
    <n v="6"/>
    <n v="3"/>
    <s v="PR4212"/>
    <d v="2016-07-09T00:00:00"/>
    <d v="2020-08-13T00:00:00"/>
    <d v="2022-07-09T00:00:00"/>
    <s v="Very Satisfied"/>
    <x v="0"/>
    <s v="Very Satisfied"/>
    <n v="2"/>
    <n v="0"/>
    <s v="Exceeds Expectation "/>
    <s v="Above and Beyond"/>
    <x v="2"/>
    <s v="Keep"/>
  </r>
  <r>
    <s v="9283-E971"/>
    <s v="Meredith Hansod"/>
    <s v="Female"/>
    <n v="40"/>
    <s v="(35-44)"/>
    <s v="Frequent Traveller"/>
    <s v="Sales"/>
    <s v="Sales Executive"/>
    <n v="30"/>
    <s v="New York"/>
    <n v="250555"/>
    <s v="Medium Salary"/>
    <s v="Asian or Asian American"/>
    <s v="Masters "/>
    <s v="Marketing"/>
    <s v="Married"/>
    <s v="Yes"/>
    <s v="No"/>
    <n v="4"/>
    <n v="4"/>
    <n v="4"/>
    <n v="2"/>
    <s v="PR4213"/>
    <d v="2018-03-19T00:00:00"/>
    <d v="2020-08-13T00:00:00"/>
    <d v="2022-03-19T00:00:00"/>
    <s v="Neutral"/>
    <x v="2"/>
    <s v="Dissatisfied"/>
    <n v="1"/>
    <n v="1"/>
    <s v="Needs Improvement"/>
    <s v="Exceeds Expectation "/>
    <x v="2"/>
    <s v="Keep"/>
  </r>
  <r>
    <s v="D7C2-EAA5"/>
    <s v="Camila Lergan"/>
    <s v="Female"/>
    <n v="23"/>
    <s v="(18-24)"/>
    <s v="Frequent Traveller"/>
    <s v="Technology"/>
    <s v="Machine Learning Engineer"/>
    <n v="16"/>
    <s v="California"/>
    <n v="67558"/>
    <s v="Low Salary"/>
    <s v="Mixed or multiple ethnic groups"/>
    <s v="Masters "/>
    <s v="Computer Science"/>
    <s v="Divorced"/>
    <s v="No"/>
    <s v="No"/>
    <n v="4"/>
    <n v="1"/>
    <n v="1"/>
    <n v="1"/>
    <s v="PR4214"/>
    <d v="2018-03-31T00:00:00"/>
    <d v="2020-08-13T00:00:00"/>
    <d v="2022-03-31T00:00:00"/>
    <s v="Very Satisfied"/>
    <x v="1"/>
    <s v="Dissatisfied"/>
    <n v="1"/>
    <n v="0"/>
    <s v="Meets Expectation"/>
    <s v="Above and Beyond"/>
    <x v="3"/>
    <s v="Keep"/>
  </r>
  <r>
    <s v="FE0F-498F"/>
    <s v="Jerrie Juares"/>
    <s v="Female"/>
    <n v="22"/>
    <s v="(18-24)"/>
    <s v="Some Travel"/>
    <s v="Technology"/>
    <s v="Data Scientist"/>
    <n v="36"/>
    <s v="California"/>
    <n v="57686"/>
    <s v="Low Salary"/>
    <s v="White"/>
    <s v="Bachelors "/>
    <s v="Other"/>
    <s v="Divorced"/>
    <s v="No"/>
    <s v="No"/>
    <n v="4"/>
    <n v="2"/>
    <n v="4"/>
    <n v="1"/>
    <s v="PR4215"/>
    <d v="2018-05-23T00:00:00"/>
    <d v="2020-08-13T00:00:00"/>
    <d v="2022-05-23T00:00:00"/>
    <s v="Satisfied "/>
    <x v="3"/>
    <s v="Very Satisfied"/>
    <n v="3"/>
    <n v="0"/>
    <s v="Exceeds Expectation "/>
    <s v="Meets Expectation"/>
    <x v="0"/>
    <s v="Keep"/>
  </r>
  <r>
    <s v="6112-8476"/>
    <s v="Kore Munn"/>
    <s v="Female"/>
    <n v="43"/>
    <s v="(35-44)"/>
    <s v="Some Travel"/>
    <s v="Technology"/>
    <s v="Software Engineer"/>
    <n v="18"/>
    <s v="Illinois"/>
    <n v="49882"/>
    <s v="Low Salary"/>
    <s v="Other "/>
    <s v="No Formal Qualifications"/>
    <s v="Computer Science"/>
    <s v="Married"/>
    <s v="No"/>
    <s v="No"/>
    <n v="8"/>
    <n v="3"/>
    <n v="8"/>
    <n v="2"/>
    <s v="PR4216"/>
    <d v="2014-02-02T00:00:00"/>
    <d v="2020-08-14T00:00:00"/>
    <d v="2022-02-02T00:00:00"/>
    <s v="Very Satisfied"/>
    <x v="0"/>
    <s v="Very Satisfied"/>
    <n v="3"/>
    <n v="1"/>
    <s v="Exceeds Expectation "/>
    <s v="Above and Beyond"/>
    <x v="3"/>
    <s v="Keep"/>
  </r>
  <r>
    <s v="D13E-E661"/>
    <s v="Benson Van De Cappelle"/>
    <s v="Male"/>
    <n v="36"/>
    <s v="(35-44)"/>
    <s v="Some Travel"/>
    <s v="Sales"/>
    <s v="Sales Executive"/>
    <n v="38"/>
    <s v="California"/>
    <n v="298558"/>
    <s v="Medium Salary"/>
    <s v="White"/>
    <s v="High School "/>
    <s v="Marketing"/>
    <s v="Married"/>
    <s v="Yes"/>
    <s v="No"/>
    <n v="9"/>
    <n v="4"/>
    <n v="4"/>
    <n v="7"/>
    <s v="PR4217"/>
    <d v="2013-04-12T00:00:00"/>
    <d v="2020-08-14T00:00:00"/>
    <d v="2022-04-12T00:00:00"/>
    <s v="Satisfied "/>
    <x v="3"/>
    <s v="Very Satisfied"/>
    <n v="3"/>
    <n v="3"/>
    <s v="Meets Expectation"/>
    <s v="Meets Expectation"/>
    <x v="0"/>
    <s v="Keep"/>
  </r>
  <r>
    <s v="B24C-18BF"/>
    <s v="Timothy Plewright"/>
    <s v="Male"/>
    <n v="26"/>
    <s v="(25-34)"/>
    <s v="No Travel "/>
    <s v="Sales"/>
    <s v="Sales Executive"/>
    <n v="5"/>
    <s v="California"/>
    <n v="93170"/>
    <s v="Low Salary"/>
    <s v="White"/>
    <s v="High School "/>
    <s v="Marketing"/>
    <s v="Married"/>
    <s v="No"/>
    <s v="No"/>
    <n v="6"/>
    <n v="3"/>
    <n v="6"/>
    <n v="1"/>
    <s v="PR4218"/>
    <d v="2016-01-10T00:00:00"/>
    <d v="2020-08-14T00:00:00"/>
    <d v="2022-01-10T00:00:00"/>
    <s v="Neutral"/>
    <x v="3"/>
    <s v="Dissatisfied"/>
    <n v="3"/>
    <n v="0"/>
    <s v="Meets Expectation"/>
    <s v="Exceeds Expectation "/>
    <x v="2"/>
    <s v="Keep"/>
  </r>
  <r>
    <s v="2A89-93B6"/>
    <s v="Lissy Schimek"/>
    <s v="Female"/>
    <n v="24"/>
    <s v="(18-24)"/>
    <s v="Some Travel"/>
    <s v="Technology"/>
    <s v="Data Scientist"/>
    <n v="13"/>
    <s v="New York"/>
    <n v="30117"/>
    <s v="Low Salary"/>
    <s v="White"/>
    <s v="Masters "/>
    <s v="Computer Science"/>
    <s v="Single"/>
    <s v="No"/>
    <s v="Yes"/>
    <n v="3"/>
    <n v="1"/>
    <n v="1"/>
    <n v="2"/>
    <s v="PR4219"/>
    <d v="2018-08-21T00:00:00"/>
    <d v="2020-08-15T00:00:00"/>
    <d v="2021-08-21T00:00:00"/>
    <s v="Very Satisfied"/>
    <x v="0"/>
    <s v="Very Satisfied"/>
    <n v="2"/>
    <n v="0"/>
    <s v="Exceeds Expectation "/>
    <s v="Exceeds Expectation "/>
    <x v="0"/>
    <s v="Keep"/>
  </r>
  <r>
    <s v="41DC-E8B5"/>
    <s v="Ware Casbon"/>
    <s v="Male"/>
    <n v="47"/>
    <s v="(45-55)"/>
    <s v="Some Travel"/>
    <s v="Sales"/>
    <s v="Sales Executive"/>
    <n v="17"/>
    <s v="California"/>
    <n v="106840"/>
    <s v="Low Salary"/>
    <s v="White"/>
    <s v="Bachelors "/>
    <s v="Other"/>
    <s v="Single"/>
    <s v="No"/>
    <s v="No"/>
    <n v="8"/>
    <n v="3"/>
    <n v="4"/>
    <n v="8"/>
    <s v="PR4220"/>
    <d v="2014-12-06T00:00:00"/>
    <d v="2020-08-15T00:00:00"/>
    <d v="2022-12-06T00:00:00"/>
    <s v="Satisfied "/>
    <x v="0"/>
    <s v="Very Satisfied"/>
    <n v="2"/>
    <n v="3"/>
    <s v="Exceeds Expectation "/>
    <s v="Meets Expectation"/>
    <x v="1"/>
    <s v="Keep"/>
  </r>
  <r>
    <s v="CA75-94D1"/>
    <s v="Avery Larimer"/>
    <s v="Male"/>
    <n v="41"/>
    <s v="(35-44)"/>
    <s v="Some Travel"/>
    <s v="Technology"/>
    <s v="Data Scientist"/>
    <n v="16"/>
    <s v="California"/>
    <n v="45989"/>
    <s v="Low Salary"/>
    <s v="Black or African American"/>
    <s v="High School "/>
    <s v="Computer Science"/>
    <s v="Married"/>
    <s v="No"/>
    <s v="No"/>
    <n v="8"/>
    <n v="4"/>
    <n v="8"/>
    <n v="4"/>
    <s v="PR4221"/>
    <d v="2014-06-17T00:00:00"/>
    <d v="2020-08-15T00:00:00"/>
    <d v="2022-06-17T00:00:00"/>
    <s v="Neutral"/>
    <x v="2"/>
    <s v="Very Satisfied"/>
    <n v="3"/>
    <n v="0"/>
    <s v="Exceeds Expectation "/>
    <s v="Exceeds Expectation "/>
    <x v="0"/>
    <s v="Keep"/>
  </r>
  <r>
    <s v="6D3B-AD28"/>
    <s v="Zsa zsa Valentin"/>
    <s v="Female"/>
    <n v="25"/>
    <s v="(25-34)"/>
    <s v="Frequent Traveller"/>
    <s v="Sales"/>
    <s v="Sales Executive"/>
    <n v="33"/>
    <s v="California"/>
    <n v="94810"/>
    <s v="Low Salary"/>
    <s v="White"/>
    <s v="Bachelors "/>
    <s v="Marketing"/>
    <s v="Single"/>
    <s v="No"/>
    <s v="No"/>
    <n v="5"/>
    <n v="0"/>
    <n v="0"/>
    <n v="3"/>
    <s v="PR4222"/>
    <d v="2017-01-18T00:00:00"/>
    <d v="2020-08-15T00:00:00"/>
    <d v="2022-01-18T00:00:00"/>
    <s v="Satisfied "/>
    <x v="1"/>
    <s v="Neutral"/>
    <n v="1"/>
    <n v="1"/>
    <s v="Needs Improvement"/>
    <s v="Exceeds Expectation "/>
    <x v="2"/>
    <s v="Keep"/>
  </r>
  <r>
    <s v="AE51-5502"/>
    <s v="Randy Luxford"/>
    <s v="Male"/>
    <n v="23"/>
    <s v="(18-24)"/>
    <s v="Some Travel"/>
    <s v="Technology"/>
    <s v="Data Scientist"/>
    <n v="19"/>
    <s v="New York"/>
    <n v="25986"/>
    <s v="Low Salary"/>
    <s v="American Indian or Alaska Native"/>
    <s v="Masters "/>
    <s v="Business Studies"/>
    <s v="Married"/>
    <s v="No"/>
    <s v="No"/>
    <n v="5"/>
    <n v="4"/>
    <n v="4"/>
    <n v="3"/>
    <s v="PR4223"/>
    <d v="2017-02-08T00:00:00"/>
    <d v="2020-08-15T00:00:00"/>
    <d v="2022-02-08T00:00:00"/>
    <s v="Satisfied "/>
    <x v="1"/>
    <s v="Very Satisfied"/>
    <n v="2"/>
    <n v="1"/>
    <s v="Exceeds Expectation "/>
    <s v="Meets Expectation"/>
    <x v="0"/>
    <s v="Keep"/>
  </r>
  <r>
    <s v="37EE-004B"/>
    <s v="Dyan Boud"/>
    <s v="Female"/>
    <n v="22"/>
    <s v="(18-24)"/>
    <s v="Some Travel"/>
    <s v="Technology"/>
    <s v="Data Scientist"/>
    <n v="29"/>
    <s v="California"/>
    <n v="28790"/>
    <s v="Low Salary"/>
    <s v="White"/>
    <s v="Bachelors "/>
    <s v="Information Systems"/>
    <s v="Divorced"/>
    <s v="No"/>
    <s v="Yes"/>
    <n v="3"/>
    <n v="1"/>
    <n v="1"/>
    <n v="2"/>
    <s v="PR4224"/>
    <d v="2019-01-09T00:00:00"/>
    <d v="2020-08-16T00:00:00"/>
    <d v="2022-01-09T00:00:00"/>
    <s v="Neutral"/>
    <x v="2"/>
    <s v="Satisfied "/>
    <n v="2"/>
    <n v="0"/>
    <s v="Above and Beyond"/>
    <s v="Exceeds Expectation "/>
    <x v="0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4225"/>
    <d v="2012-05-30T00:00:00"/>
    <d v="2020-08-16T00:00:00"/>
    <d v="2022-05-30T00:00:00"/>
    <s v="Neutral"/>
    <x v="0"/>
    <s v="Very Satisfied"/>
    <n v="1"/>
    <n v="0"/>
    <s v="Exceeds Expectation "/>
    <s v="Exceeds Expectation "/>
    <x v="0"/>
    <s v="Keep"/>
  </r>
  <r>
    <s v="81F1-950F"/>
    <s v="Sapphire Prayer"/>
    <s v="Female"/>
    <n v="25"/>
    <s v="(25-34)"/>
    <s v="Some Travel"/>
    <s v="Technology"/>
    <s v="Analytics Sales Manager"/>
    <n v="26"/>
    <s v="New York"/>
    <n v="174400"/>
    <s v="Medium Salary"/>
    <s v="White"/>
    <s v="Masters "/>
    <s v="Computer Science"/>
    <s v="Divorced"/>
    <s v="No"/>
    <s v="No"/>
    <n v="4"/>
    <n v="0"/>
    <n v="2"/>
    <n v="4"/>
    <s v="PR4226"/>
    <d v="2018-04-28T00:00:00"/>
    <d v="2020-08-16T00:00:00"/>
    <d v="2022-04-28T00:00:00"/>
    <s v="Satisfied "/>
    <x v="3"/>
    <s v="Very Satisfied"/>
    <n v="3"/>
    <n v="1"/>
    <s v="Above and Beyond"/>
    <s v="Meets Expectation"/>
    <x v="1"/>
    <s v="Keep"/>
  </r>
  <r>
    <s v="DF11-9C46"/>
    <s v="Dulci Sheryn"/>
    <s v="Female"/>
    <n v="32"/>
    <s v="(25-34)"/>
    <s v="Some Travel"/>
    <s v="Technology"/>
    <s v="Software Engineer"/>
    <n v="2"/>
    <s v="California"/>
    <n v="152314"/>
    <s v="Low Salary"/>
    <s v="Mixed or multiple ethnic groups"/>
    <s v="High School "/>
    <s v="Computer Science"/>
    <s v="Single"/>
    <s v="Yes"/>
    <s v="No"/>
    <n v="9"/>
    <n v="4"/>
    <n v="6"/>
    <n v="0"/>
    <s v="PR4228"/>
    <d v="2013-03-30T00:00:00"/>
    <d v="2020-08-17T00:00:00"/>
    <d v="2022-03-30T00:00:00"/>
    <s v="Satisfied "/>
    <x v="0"/>
    <s v="Neutral"/>
    <n v="3"/>
    <n v="1"/>
    <s v="Meets Expectation"/>
    <s v="Exceeds Expectation "/>
    <x v="0"/>
    <s v="Keep"/>
  </r>
  <r>
    <s v="CDC1-C7CA"/>
    <s v="Jobyna Keeler"/>
    <s v="Female"/>
    <n v="25"/>
    <s v="(25-34)"/>
    <s v="Frequent Traveller"/>
    <s v="Sales"/>
    <s v="Sales Executive"/>
    <n v="6"/>
    <s v="California"/>
    <n v="102569"/>
    <s v="Low Salary"/>
    <s v="Mixed or multiple ethnic groups"/>
    <s v="Bachelors "/>
    <s v="Marketing"/>
    <s v="Married"/>
    <s v="No"/>
    <s v="No"/>
    <n v="7"/>
    <n v="1"/>
    <n v="2"/>
    <n v="5"/>
    <s v="PR4229"/>
    <d v="2015-09-12T00:00:00"/>
    <d v="2020-08-17T00:00:00"/>
    <d v="2022-09-12T00:00:00"/>
    <s v="Satisfied "/>
    <x v="2"/>
    <s v="Neutral"/>
    <n v="1"/>
    <n v="0"/>
    <s v="Needs Improvement"/>
    <s v="Meets Expectation"/>
    <x v="0"/>
    <s v="Keep"/>
  </r>
  <r>
    <s v="D75C-3E43"/>
    <s v="Clint Widdicombe"/>
    <s v="Male"/>
    <n v="25"/>
    <s v="(25-34)"/>
    <s v="Some Travel"/>
    <s v="Technology"/>
    <s v="Engineering Sales Manager"/>
    <n v="24"/>
    <s v="California"/>
    <n v="204154"/>
    <s v="Medium Salary"/>
    <s v="Native Hawaiian "/>
    <s v="Masters "/>
    <s v="Other"/>
    <s v="Divorced"/>
    <s v="Yes"/>
    <s v="No"/>
    <n v="5"/>
    <n v="2"/>
    <n v="3"/>
    <n v="0"/>
    <s v="PR4230"/>
    <d v="2017-12-21T00:00:00"/>
    <d v="2020-08-17T00:00:00"/>
    <d v="2022-12-21T00:00:00"/>
    <s v="Neutral"/>
    <x v="0"/>
    <s v="Neutral"/>
    <n v="3"/>
    <n v="1"/>
    <s v="Needs Improvement"/>
    <s v="Meets Expectation"/>
    <x v="1"/>
    <s v="Keep"/>
  </r>
  <r>
    <s v="79C5-FE9D"/>
    <s v="Kerstin Sponton"/>
    <s v="Non-Binary"/>
    <n v="28"/>
    <s v="(25-34)"/>
    <s v="Some Travel"/>
    <s v="Technology"/>
    <s v="Machine Learning Engineer"/>
    <n v="5"/>
    <s v="California"/>
    <n v="140377"/>
    <s v="Low Salary"/>
    <s v="White"/>
    <s v="Bachelors "/>
    <s v="Information Systems"/>
    <s v="Married"/>
    <s v="Yes"/>
    <s v="No"/>
    <n v="7"/>
    <n v="2"/>
    <n v="7"/>
    <n v="5"/>
    <s v="PR4231"/>
    <d v="2015-06-02T00:00:00"/>
    <d v="2020-08-18T00:00:00"/>
    <d v="2022-06-02T00:00:00"/>
    <s v="Neutral"/>
    <x v="0"/>
    <s v="Satisfied "/>
    <n v="2"/>
    <n v="1"/>
    <s v="Above and Beyond"/>
    <s v="Exceeds Expectation "/>
    <x v="2"/>
    <s v="Keep"/>
  </r>
  <r>
    <s v="C7C8-43D9"/>
    <s v="Rebecka Leat"/>
    <s v="Female"/>
    <n v="27"/>
    <s v="(25-34)"/>
    <s v="Some Travel"/>
    <s v="Technology"/>
    <s v="Data Scientist"/>
    <n v="25"/>
    <s v="New York"/>
    <n v="24571"/>
    <s v="Low Salary"/>
    <s v="Asian or Asian American"/>
    <s v="Masters "/>
    <s v="Information Systems"/>
    <s v="Divorced"/>
    <s v="No"/>
    <s v="No"/>
    <n v="6"/>
    <n v="5"/>
    <n v="5"/>
    <n v="6"/>
    <s v="PR4232"/>
    <d v="2016-04-17T00:00:00"/>
    <d v="2020-08-19T00:00:00"/>
    <d v="2022-04-17T00:00:00"/>
    <s v="Neutral"/>
    <x v="2"/>
    <s v="Satisfied "/>
    <n v="2"/>
    <n v="1"/>
    <s v="Meets Expectation"/>
    <s v="Above and Beyond"/>
    <x v="2"/>
    <s v="Keep"/>
  </r>
  <r>
    <s v="F877-3BF9"/>
    <s v="Cozmo Duncklee"/>
    <s v="Non-Binary"/>
    <n v="21"/>
    <s v="(18-24)"/>
    <s v="Frequent Traveller"/>
    <s v="Technology"/>
    <s v="Software Engineer"/>
    <n v="29"/>
    <s v="California"/>
    <n v="61345"/>
    <s v="Low Salary"/>
    <s v="White"/>
    <s v="Masters "/>
    <s v="Information Systems"/>
    <s v="Single"/>
    <s v="No"/>
    <s v="Yes"/>
    <n v="1"/>
    <n v="0"/>
    <n v="0"/>
    <n v="0"/>
    <s v="PR4233"/>
    <d v="2020-08-07T00:00:00"/>
    <d v="2020-08-20T00:00:00"/>
    <d v="2021-08-07T00:00:00"/>
    <s v="Satisfied "/>
    <x v="0"/>
    <s v="Neutral"/>
    <n v="2"/>
    <n v="1"/>
    <s v="Meets Expectation"/>
    <s v="Meets Expectation"/>
    <x v="0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4234"/>
    <d v="2012-04-06T00:00:00"/>
    <d v="2020-08-20T00:00:00"/>
    <d v="2022-04-06T00:00:00"/>
    <s v="Very Satisfied"/>
    <x v="2"/>
    <s v="Very Satisfied"/>
    <n v="3"/>
    <n v="2"/>
    <s v="Needs Improvement"/>
    <s v="Exceeds Expectation "/>
    <x v="2"/>
    <s v="Keep"/>
  </r>
  <r>
    <s v="60B5-48ED"/>
    <s v="Hayden Jacox"/>
    <s v="Male"/>
    <n v="30"/>
    <s v="(25-34)"/>
    <s v="Frequent Traveller"/>
    <s v="Sales"/>
    <s v="Sales Executive"/>
    <n v="25"/>
    <s v="California"/>
    <n v="135919"/>
    <s v="Low Salary"/>
    <s v="White"/>
    <s v="High School "/>
    <s v="Marketing"/>
    <s v="Divorced"/>
    <s v="No"/>
    <s v="No"/>
    <n v="9"/>
    <n v="6"/>
    <n v="6"/>
    <n v="0"/>
    <s v="PR4235"/>
    <d v="2013-11-08T00:00:00"/>
    <d v="2020-08-20T00:00:00"/>
    <d v="2022-11-08T00:00:00"/>
    <s v="Very Satisfied"/>
    <x v="0"/>
    <s v="Dissatisfied"/>
    <n v="3"/>
    <n v="3"/>
    <s v="Meets Expectation"/>
    <s v="Meets Expectation"/>
    <x v="1"/>
    <s v="Keep"/>
  </r>
  <r>
    <s v="7A5A-CC91"/>
    <s v="Anabal Parkhouse"/>
    <s v="Female"/>
    <n v="23"/>
    <s v="(18-24)"/>
    <s v="Some Travel"/>
    <s v="Sales"/>
    <s v="Sales Executive"/>
    <n v="12"/>
    <s v="New York"/>
    <n v="45024"/>
    <s v="Low Salary"/>
    <s v="Black or African American"/>
    <s v="Masters "/>
    <s v="Marketing"/>
    <s v="Single"/>
    <s v="No"/>
    <s v="No"/>
    <n v="4"/>
    <n v="0"/>
    <n v="1"/>
    <n v="0"/>
    <s v="PR4236"/>
    <d v="2018-10-17T00:00:00"/>
    <d v="2020-08-20T00:00:00"/>
    <d v="2022-10-17T00:00:00"/>
    <s v="Satisfied "/>
    <x v="3"/>
    <s v="Neutral"/>
    <n v="3"/>
    <n v="1"/>
    <s v="Needs Improvement"/>
    <s v="Exceeds Expectation "/>
    <x v="2"/>
    <s v="Keep"/>
  </r>
  <r>
    <s v="267F-F71D"/>
    <s v="Liuka Attenbrough"/>
    <s v="Female"/>
    <n v="27"/>
    <s v="(25-34)"/>
    <s v="Some Travel"/>
    <s v="Technology"/>
    <s v="Senior Software Engineer"/>
    <n v="40"/>
    <s v="California"/>
    <n v="112728"/>
    <s v="Low Salary"/>
    <s v="Asian or Asian American"/>
    <s v="Masters "/>
    <s v="Information Systems"/>
    <s v="Married"/>
    <s v="No"/>
    <s v="No"/>
    <n v="7"/>
    <n v="5"/>
    <n v="6"/>
    <n v="4"/>
    <s v="PR4237"/>
    <d v="2015-02-18T00:00:00"/>
    <d v="2020-08-21T00:00:00"/>
    <d v="2022-02-18T00:00:00"/>
    <s v="Satisfied "/>
    <x v="3"/>
    <s v="Very Satisfied"/>
    <n v="1"/>
    <n v="1"/>
    <s v="Meets Expectation"/>
    <s v="Exceeds Expectation "/>
    <x v="2"/>
    <s v="Keep"/>
  </r>
  <r>
    <s v="16FB-8835"/>
    <s v="Albina Baston"/>
    <s v="Female"/>
    <n v="46"/>
    <s v="(45-55)"/>
    <s v="Frequent Traveller"/>
    <s v="Technology"/>
    <s v="Engineering Sales Manager"/>
    <n v="24"/>
    <s v="New York"/>
    <n v="514945"/>
    <s v="High Salary"/>
    <s v="White"/>
    <s v="Bachelors "/>
    <s v="Computer Science"/>
    <s v="Married"/>
    <s v="Yes"/>
    <s v="No"/>
    <n v="9"/>
    <n v="4"/>
    <n v="7"/>
    <n v="7"/>
    <s v="PR4238"/>
    <d v="2013-02-05T00:00:00"/>
    <d v="2020-08-22T00:00:00"/>
    <d v="2022-02-05T00:00:00"/>
    <s v="Satisfied "/>
    <x v="2"/>
    <s v="Neutral"/>
    <n v="3"/>
    <n v="0"/>
    <s v="Above and Beyond"/>
    <s v="Meets Expectation"/>
    <x v="0"/>
    <s v="Keep"/>
  </r>
  <r>
    <s v="0AE7-DDE2"/>
    <s v="Martyn Rathke"/>
    <s v="Male"/>
    <n v="23"/>
    <s v="(18-24)"/>
    <s v="Some Travel"/>
    <s v="Technology"/>
    <s v="Machine Learning Engineer"/>
    <n v="8"/>
    <s v="California"/>
    <n v="46850"/>
    <s v="Low Salary"/>
    <s v="White"/>
    <s v="High School "/>
    <s v="Information Systems"/>
    <s v="Married"/>
    <s v="No"/>
    <s v="No"/>
    <n v="4"/>
    <n v="3"/>
    <n v="4"/>
    <n v="2"/>
    <s v="PR4239"/>
    <d v="2018-10-20T00:00:00"/>
    <d v="2020-08-22T00:00:00"/>
    <d v="2022-10-20T00:00:00"/>
    <s v="Very Satisfied"/>
    <x v="0"/>
    <s v="Very Satisfied"/>
    <n v="2"/>
    <n v="1"/>
    <s v="Above and Beyond"/>
    <s v="Exceeds Expectation "/>
    <x v="0"/>
    <s v="Keep"/>
  </r>
  <r>
    <s v="3EAA-95E5"/>
    <s v="Beatrix Epelett"/>
    <s v="Non-Binary"/>
    <n v="40"/>
    <s v="(35-44)"/>
    <s v="Some Travel"/>
    <s v="Technology"/>
    <s v="Machine Learning Engineer"/>
    <n v="40"/>
    <s v="California"/>
    <n v="265523"/>
    <s v="Medium Salary"/>
    <s v="White"/>
    <s v="Masters "/>
    <s v="Computer Science"/>
    <s v="Divorced"/>
    <s v="No"/>
    <s v="No"/>
    <n v="4"/>
    <n v="1"/>
    <n v="3"/>
    <n v="1"/>
    <s v="PR4240"/>
    <d v="2018-07-20T00:00:00"/>
    <d v="2020-08-22T00:00:00"/>
    <d v="2022-07-20T00:00:00"/>
    <s v="Neutral"/>
    <x v="3"/>
    <s v="Neutral"/>
    <n v="3"/>
    <n v="2"/>
    <s v="Exceeds Expectation "/>
    <s v="Meets Expectation"/>
    <x v="0"/>
    <s v="Keep"/>
  </r>
  <r>
    <s v="17AE-E715"/>
    <s v="Norbie Mosdill"/>
    <s v="Male"/>
    <n v="31"/>
    <s v="(25-34)"/>
    <s v="Frequent Traveller"/>
    <s v="Technology"/>
    <s v="Analytics Sales Manager"/>
    <n v="38"/>
    <s v="California"/>
    <n v="547204"/>
    <s v="High Salary"/>
    <s v="White"/>
    <s v="No Formal Qualifications"/>
    <s v="Computer Science"/>
    <s v="Divorced"/>
    <s v="Yes"/>
    <s v="No"/>
    <n v="8"/>
    <n v="7"/>
    <n v="8"/>
    <n v="5"/>
    <s v="PR4241"/>
    <d v="2014-09-28T00:00:00"/>
    <d v="2020-08-23T00:00:00"/>
    <d v="2022-09-28T00:00:00"/>
    <s v="Satisfied "/>
    <x v="1"/>
    <s v="Neutral"/>
    <n v="1"/>
    <n v="2"/>
    <s v="Above and Beyond"/>
    <s v="Above and Beyond"/>
    <x v="3"/>
    <s v="Keep"/>
  </r>
  <r>
    <s v="1D87-3372"/>
    <s v="Cynthea Manilove"/>
    <s v="Prefer Not To Say"/>
    <n v="34"/>
    <s v="(25-34)"/>
    <s v="Some Travel"/>
    <s v="Technology"/>
    <s v="Engineering Sales Manager"/>
    <n v="18"/>
    <s v="California"/>
    <n v="323488"/>
    <s v="High Salary"/>
    <s v="White"/>
    <s v="Bachelors "/>
    <s v="Computer Science"/>
    <s v="Divorced"/>
    <s v="No"/>
    <s v="No"/>
    <n v="5"/>
    <n v="0"/>
    <n v="1"/>
    <n v="1"/>
    <s v="PR4242"/>
    <d v="2017-02-01T00:00:00"/>
    <d v="2020-08-23T00:00:00"/>
    <d v="2022-02-01T00:00:00"/>
    <s v="Neutral"/>
    <x v="2"/>
    <s v="Neutral"/>
    <n v="1"/>
    <n v="0"/>
    <s v="Above and Beyond"/>
    <s v="Meets Expectation"/>
    <x v="1"/>
    <s v="Keep"/>
  </r>
  <r>
    <s v="42F5-707F"/>
    <s v="Wilburt Feldhuhn"/>
    <s v="Male"/>
    <n v="23"/>
    <s v="(18-24)"/>
    <s v="Some Travel"/>
    <s v="Technology"/>
    <s v="Senior Software Engineer"/>
    <n v="44"/>
    <s v="New York"/>
    <n v="81034"/>
    <s v="Low Salary"/>
    <s v="White"/>
    <s v="Bachelors "/>
    <s v="Information Systems"/>
    <s v="Married"/>
    <s v="Yes"/>
    <s v="No"/>
    <n v="4"/>
    <n v="1"/>
    <n v="1"/>
    <n v="0"/>
    <s v="PR4244"/>
    <d v="2018-03-25T00:00:00"/>
    <d v="2020-08-24T00:00:00"/>
    <d v="2022-03-25T00:00:00"/>
    <s v="Neutral"/>
    <x v="2"/>
    <s v="Satisfied "/>
    <n v="1"/>
    <n v="0"/>
    <s v="Above and Beyond"/>
    <s v="Meets Expectation"/>
    <x v="0"/>
    <s v="Keep"/>
  </r>
  <r>
    <s v="65A0-5D04"/>
    <s v="Ginnifer Grigoletti"/>
    <s v="Female"/>
    <n v="28"/>
    <s v="(25-34)"/>
    <s v="Frequent Traveller"/>
    <s v="Technology"/>
    <s v="Data Scientist"/>
    <n v="20"/>
    <s v="California"/>
    <n v="62016"/>
    <s v="Low Salary"/>
    <s v="Black or African American"/>
    <s v="No Formal Qualifications"/>
    <s v="Computer Science"/>
    <s v="Married"/>
    <s v="No"/>
    <s v="No"/>
    <n v="7"/>
    <n v="6"/>
    <n v="6"/>
    <n v="4"/>
    <s v="PR4245"/>
    <d v="2015-06-02T00:00:00"/>
    <d v="2020-08-25T00:00:00"/>
    <d v="2022-06-02T00:00:00"/>
    <s v="Very Satisfied"/>
    <x v="2"/>
    <s v="Satisfied "/>
    <n v="1"/>
    <n v="1"/>
    <s v="Exceeds Expectation "/>
    <s v="Above and Beyond"/>
    <x v="2"/>
    <s v="Keep"/>
  </r>
  <r>
    <s v="473C-EA4E"/>
    <s v="Myron Millard"/>
    <s v="Male"/>
    <n v="26"/>
    <s v="(25-34)"/>
    <s v="Some Travel"/>
    <s v="Technology"/>
    <s v="Engineering Sales Manager"/>
    <n v="28"/>
    <s v="California"/>
    <n v="246505"/>
    <s v="Medium Salary"/>
    <s v="Mixed or multiple ethnic groups"/>
    <s v="Doctorate"/>
    <s v="Computer Science"/>
    <s v="Married"/>
    <s v="No"/>
    <s v="No"/>
    <n v="5"/>
    <n v="1"/>
    <n v="3"/>
    <n v="2"/>
    <s v="PR4246"/>
    <d v="2017-09-04T00:00:00"/>
    <d v="2020-08-25T00:00:00"/>
    <d v="2022-09-04T00:00:00"/>
    <s v="Very Satisfied"/>
    <x v="0"/>
    <s v="Dissatisfied"/>
    <n v="3"/>
    <n v="1"/>
    <s v="Needs Improvement"/>
    <s v="Meets Expectation"/>
    <x v="1"/>
    <s v="Keep"/>
  </r>
  <r>
    <s v="4FD5-CC71"/>
    <s v="Sibley Jeans"/>
    <s v="Female"/>
    <n v="22"/>
    <s v="(18-24)"/>
    <s v="Some Travel"/>
    <s v="Technology"/>
    <s v="Software Engineer"/>
    <n v="31"/>
    <s v="California"/>
    <n v="75738"/>
    <s v="Low Salary"/>
    <s v="Black or African American"/>
    <s v="Masters "/>
    <s v="Information Systems"/>
    <s v="Married"/>
    <s v="Yes"/>
    <s v="Yes"/>
    <n v="3"/>
    <n v="1"/>
    <n v="2"/>
    <n v="0"/>
    <s v="PR4247"/>
    <d v="2019-02-23T00:00:00"/>
    <d v="2020-08-26T00:00:00"/>
    <d v="2022-02-23T00:00:00"/>
    <s v="Neutral"/>
    <x v="3"/>
    <s v="Satisfied "/>
    <n v="3"/>
    <n v="0"/>
    <s v="Exceeds Expectation "/>
    <s v="Above and Beyond"/>
    <x v="2"/>
    <s v="Keep"/>
  </r>
  <r>
    <s v="AEEC-804D"/>
    <s v="Vannie Kissell"/>
    <s v="Female"/>
    <n v="23"/>
    <s v="(18-24)"/>
    <s v="No Travel "/>
    <s v="Technology"/>
    <s v="Senior Software Engineer"/>
    <n v="24"/>
    <s v="New York"/>
    <n v="69325"/>
    <s v="Low Salary"/>
    <s v="Mixed or multiple ethnic groups"/>
    <s v="Masters "/>
    <s v="Computer Science"/>
    <s v="Divorced"/>
    <s v="No"/>
    <s v="No"/>
    <n v="4"/>
    <n v="3"/>
    <n v="4"/>
    <n v="4"/>
    <s v="PR4248"/>
    <d v="2018-07-04T00:00:00"/>
    <d v="2020-08-27T00:00:00"/>
    <d v="2022-07-04T00:00:00"/>
    <s v="Satisfied "/>
    <x v="3"/>
    <s v="Very Satisfied"/>
    <n v="1"/>
    <n v="0"/>
    <s v="Exceeds Expectation "/>
    <s v="Exceeds Expectation "/>
    <x v="0"/>
    <s v="Keep"/>
  </r>
  <r>
    <s v="993B-186B"/>
    <s v="Lewiss Janosevic"/>
    <s v="Male"/>
    <n v="27"/>
    <s v="(25-34)"/>
    <s v="Some Travel"/>
    <s v="Sales"/>
    <s v="Sales Executive"/>
    <n v="7"/>
    <s v="California"/>
    <n v="73918"/>
    <s v="Low Salary"/>
    <s v="Black or African American"/>
    <s v="Bachelors "/>
    <s v="Marketing"/>
    <s v="Married"/>
    <s v="No"/>
    <s v="No"/>
    <n v="7"/>
    <n v="3"/>
    <n v="4"/>
    <n v="1"/>
    <s v="PR4249"/>
    <d v="2015-10-21T00:00:00"/>
    <d v="2020-08-28T00:00:00"/>
    <d v="2022-10-21T00:00:00"/>
    <s v="Satisfied "/>
    <x v="3"/>
    <s v="Very Satisfied"/>
    <n v="3"/>
    <n v="0"/>
    <s v="Needs Improvement"/>
    <s v="Meets Expectation"/>
    <x v="1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425"/>
    <d v="2012-01-11T00:00:00"/>
    <d v="2014-12-06T00:00:00"/>
    <d v="2022-01-11T00:00:00"/>
    <s v="Satisfied "/>
    <x v="3"/>
    <s v="Very Satisfied"/>
    <n v="1"/>
    <n v="3"/>
    <s v="Exceeds Expectation "/>
    <s v="Exceeds Expectation "/>
    <x v="0"/>
    <s v="Keep"/>
  </r>
  <r>
    <s v="15B3-F392"/>
    <s v="Anthiathia Streeting"/>
    <s v="Female"/>
    <n v="39"/>
    <s v="(35-44)"/>
    <s v="Some Travel"/>
    <s v="Sales"/>
    <s v="Sales Representative"/>
    <n v="37"/>
    <s v="Illinois"/>
    <n v="65612"/>
    <s v="Low Salary"/>
    <s v="Asian or Asian American"/>
    <s v="Bachelors "/>
    <s v="Economics"/>
    <s v="Single"/>
    <s v="No"/>
    <s v="No"/>
    <n v="8"/>
    <n v="2"/>
    <n v="8"/>
    <n v="7"/>
    <s v="PR4250"/>
    <d v="2014-02-23T00:00:00"/>
    <d v="2020-08-29T00:00:00"/>
    <d v="2022-02-23T00:00:00"/>
    <s v="Very Satisfied"/>
    <x v="2"/>
    <s v="Satisfied "/>
    <n v="2"/>
    <n v="1"/>
    <s v="Above and Beyond"/>
    <s v="Exceeds Expectation "/>
    <x v="0"/>
    <s v="Keep"/>
  </r>
  <r>
    <s v="E616-CAD8"/>
    <s v="Iseabal Sabey"/>
    <s v="Female"/>
    <n v="27"/>
    <s v="(25-34)"/>
    <s v="Some Travel"/>
    <s v="Technology"/>
    <s v="Engineering Sales Manager"/>
    <n v="1"/>
    <s v="Illinois"/>
    <n v="200409"/>
    <s v="Medium Salary"/>
    <s v="White"/>
    <s v="Bachelors "/>
    <s v="Information Systems"/>
    <s v="Single"/>
    <s v="No"/>
    <s v="No"/>
    <n v="7"/>
    <n v="5"/>
    <n v="6"/>
    <n v="1"/>
    <s v="PR4251"/>
    <d v="2015-09-17T00:00:00"/>
    <d v="2020-08-30T00:00:00"/>
    <d v="2022-09-17T00:00:00"/>
    <s v="Very Satisfied"/>
    <x v="1"/>
    <s v="Very Satisfied"/>
    <n v="3"/>
    <n v="1"/>
    <s v="Exceeds Expectation "/>
    <s v="Above and Beyond"/>
    <x v="3"/>
    <s v="Keep"/>
  </r>
  <r>
    <s v="C27A-1115"/>
    <s v="Alasteir Muge"/>
    <s v="Male"/>
    <n v="25"/>
    <s v="(25-34)"/>
    <s v="Frequent Traveller"/>
    <s v="Technology"/>
    <s v="Machine Learning Engineer"/>
    <n v="20"/>
    <s v="New York"/>
    <n v="96514"/>
    <s v="Low Salary"/>
    <s v="Mixed or multiple ethnic groups"/>
    <s v="Masters "/>
    <s v="Computer Science"/>
    <s v="Married"/>
    <s v="No"/>
    <s v="No"/>
    <n v="4"/>
    <n v="4"/>
    <n v="4"/>
    <n v="0"/>
    <s v="PR4252"/>
    <d v="2018-02-04T00:00:00"/>
    <d v="2020-08-30T00:00:00"/>
    <d v="2022-02-04T00:00:00"/>
    <s v="Very Satisfied"/>
    <x v="1"/>
    <s v="Very Satisfied"/>
    <n v="3"/>
    <n v="1"/>
    <s v="Meets Expectation"/>
    <s v="Above and Beyond"/>
    <x v="3"/>
    <s v="Keep"/>
  </r>
  <r>
    <s v="134B-4157"/>
    <s v="Stearne Axelbee"/>
    <s v="Male"/>
    <n v="37"/>
    <s v="(35-44)"/>
    <s v="Some Travel"/>
    <s v="Technology"/>
    <s v="Analytics Sales Manager"/>
    <n v="29"/>
    <s v="Illinois"/>
    <n v="513608"/>
    <s v="High Salary"/>
    <s v="White"/>
    <s v="Bachelors "/>
    <s v="Computer Science"/>
    <s v="Married"/>
    <s v="No"/>
    <s v="No"/>
    <n v="9"/>
    <n v="4"/>
    <n v="7"/>
    <n v="3"/>
    <s v="PR4253"/>
    <d v="2013-09-03T00:00:00"/>
    <d v="2020-08-31T00:00:00"/>
    <d v="2022-09-03T00:00:00"/>
    <s v="Neutral"/>
    <x v="0"/>
    <s v="Satisfied "/>
    <n v="1"/>
    <n v="0"/>
    <s v="Above and Beyond"/>
    <s v="Above and Beyond"/>
    <x v="3"/>
    <s v="Keep"/>
  </r>
  <r>
    <s v="BD97-F94D"/>
    <s v="Cletus Heintsch"/>
    <s v="Male"/>
    <n v="26"/>
    <s v="(25-34)"/>
    <s v="Some Travel"/>
    <s v="Technology"/>
    <s v="Software Engineer"/>
    <n v="8"/>
    <s v="Illinois"/>
    <n v="50614"/>
    <s v="Low Salary"/>
    <s v="Black or African American"/>
    <s v="High School "/>
    <s v="Information Systems"/>
    <s v="Married"/>
    <s v="No"/>
    <s v="No"/>
    <n v="7"/>
    <n v="7"/>
    <n v="7"/>
    <n v="2"/>
    <s v="PR4254"/>
    <d v="2015-12-25T00:00:00"/>
    <d v="2020-08-31T00:00:00"/>
    <d v="2022-12-25T00:00:00"/>
    <s v="Neutral"/>
    <x v="2"/>
    <s v="Satisfied "/>
    <n v="3"/>
    <n v="0"/>
    <s v="Meets Expectation"/>
    <s v="Exceeds Expectation "/>
    <x v="0"/>
    <s v="Keep"/>
  </r>
  <r>
    <s v="C730-6B13"/>
    <s v="Ariadne Isakov"/>
    <s v="Female"/>
    <n v="32"/>
    <s v="(25-34)"/>
    <s v="Some Travel"/>
    <s v="Technology"/>
    <s v="Data Scientist"/>
    <n v="20"/>
    <s v="Illinois"/>
    <n v="85884"/>
    <s v="Low Salary"/>
    <s v="Native Hawaiian "/>
    <s v="Masters "/>
    <s v="Computer Science"/>
    <s v="Single"/>
    <s v="No"/>
    <s v="No"/>
    <n v="9"/>
    <n v="9"/>
    <n v="9"/>
    <n v="5"/>
    <s v="PR4256"/>
    <d v="2013-10-31T00:00:00"/>
    <d v="2020-09-01T00:00:00"/>
    <d v="2022-10-31T00:00:00"/>
    <s v="Satisfied "/>
    <x v="1"/>
    <s v="Dissatisfied"/>
    <n v="2"/>
    <n v="0"/>
    <s v="Exceeds Expectation "/>
    <s v="Meets Expectation"/>
    <x v="0"/>
    <s v="Keep"/>
  </r>
  <r>
    <s v="11C2-2B5B"/>
    <s v="Aurlie Demeza"/>
    <s v="Female"/>
    <n v="26"/>
    <s v="(25-34)"/>
    <s v="Frequent Traveller"/>
    <s v="Technology"/>
    <s v="Machine Learning Engineer"/>
    <n v="14"/>
    <s v="New York"/>
    <n v="92778"/>
    <s v="Low Salary"/>
    <s v="Mixed or multiple ethnic groups"/>
    <s v="Bachelors "/>
    <s v="Computer Science"/>
    <s v="Divorced"/>
    <s v="No"/>
    <s v="No"/>
    <n v="6"/>
    <n v="6"/>
    <n v="6"/>
    <n v="1"/>
    <s v="PR4257"/>
    <d v="2016-11-09T00:00:00"/>
    <d v="2020-09-01T00:00:00"/>
    <d v="2022-11-09T00:00:00"/>
    <s v="Very Satisfied"/>
    <x v="0"/>
    <s v="Dissatisfied"/>
    <n v="3"/>
    <n v="0"/>
    <s v="Exceeds Expectation "/>
    <s v="Meets Expectation"/>
    <x v="1"/>
    <s v="Keep"/>
  </r>
  <r>
    <s v="D6A7-EF72"/>
    <s v="Kalie Swancott"/>
    <s v="Female"/>
    <n v="40"/>
    <s v="(35-44)"/>
    <s v="Some Travel"/>
    <s v="Human Resources"/>
    <s v="Recruiter"/>
    <n v="7"/>
    <s v="California"/>
    <n v="70703"/>
    <s v="Low Salary"/>
    <s v="White"/>
    <s v="Masters "/>
    <s v="Technical Degree"/>
    <s v="Single"/>
    <s v="No"/>
    <s v="No"/>
    <n v="9"/>
    <n v="0"/>
    <n v="9"/>
    <n v="7"/>
    <s v="PR4258"/>
    <d v="2013-12-04T00:00:00"/>
    <d v="2020-09-02T00:00:00"/>
    <d v="2022-12-04T00:00:00"/>
    <s v="Satisfied "/>
    <x v="3"/>
    <s v="Satisfied "/>
    <n v="2"/>
    <n v="1"/>
    <s v="Meets Expectation"/>
    <s v="Above and Beyond"/>
    <x v="2"/>
    <s v="Keep"/>
  </r>
  <r>
    <s v="2ED2-2CEC"/>
    <s v="Kendricks Durtnell"/>
    <s v="Male"/>
    <n v="44"/>
    <s v="(35-44)"/>
    <s v="Frequent Traveller"/>
    <s v="Technology"/>
    <s v="Senior Software Engineer"/>
    <n v="18"/>
    <s v="California"/>
    <n v="102708"/>
    <s v="Low Salary"/>
    <s v="Black or African American"/>
    <s v="Bachelors "/>
    <s v="Computer Science"/>
    <s v="Single"/>
    <s v="Yes"/>
    <s v="No"/>
    <n v="8"/>
    <n v="3"/>
    <n v="4"/>
    <n v="7"/>
    <s v="PR4259"/>
    <d v="2014-11-03T00:00:00"/>
    <d v="2020-09-02T00:00:00"/>
    <d v="2022-11-03T00:00:00"/>
    <s v="Neutral"/>
    <x v="0"/>
    <s v="Dissatisfied"/>
    <n v="1"/>
    <n v="0"/>
    <s v="Above and Beyond"/>
    <s v="Above and Beyond"/>
    <x v="2"/>
    <s v="Keep"/>
  </r>
  <r>
    <s v="2546-1312"/>
    <s v="Carlos Galia"/>
    <s v="Male"/>
    <n v="25"/>
    <s v="(25-34)"/>
    <s v="Frequent Traveller"/>
    <s v="Technology"/>
    <s v="Data Scientist"/>
    <n v="20"/>
    <s v="New York"/>
    <n v="61054"/>
    <s v="Low Salary"/>
    <s v="American Indian or Alaska Native"/>
    <s v="Bachelors "/>
    <s v="Information Systems"/>
    <s v="Single"/>
    <s v="No"/>
    <s v="No"/>
    <n v="5"/>
    <n v="0"/>
    <n v="1"/>
    <n v="0"/>
    <s v="PR4260"/>
    <d v="2017-06-24T00:00:00"/>
    <d v="2020-09-02T00:00:00"/>
    <d v="2022-06-24T00:00:00"/>
    <s v="Satisfied "/>
    <x v="1"/>
    <s v="Very Satisfied"/>
    <n v="3"/>
    <n v="3"/>
    <s v="Needs Improvement"/>
    <s v="Meets Expectation"/>
    <x v="0"/>
    <s v="Keep"/>
  </r>
  <r>
    <s v="6E61-A2BA"/>
    <s v="Adelaide Somner"/>
    <s v="Non-Binary"/>
    <n v="24"/>
    <s v="(18-24)"/>
    <s v="Some Travel"/>
    <s v="Sales"/>
    <s v="Sales Executive"/>
    <n v="41"/>
    <s v="California"/>
    <n v="111750"/>
    <s v="Low Salary"/>
    <s v="Mixed or multiple ethnic groups"/>
    <s v="High School "/>
    <s v="Marketing"/>
    <s v="Divorced"/>
    <s v="No"/>
    <s v="No"/>
    <n v="6"/>
    <n v="4"/>
    <n v="6"/>
    <n v="2"/>
    <s v="PR4261"/>
    <d v="2016-06-10T00:00:00"/>
    <d v="2020-09-02T00:00:00"/>
    <d v="2022-06-10T00:00:00"/>
    <s v="Very Satisfied"/>
    <x v="0"/>
    <s v="Neutral"/>
    <n v="1"/>
    <n v="1"/>
    <s v="Exceeds Expectation "/>
    <s v="Meets Expectation"/>
    <x v="1"/>
    <s v="Keep"/>
  </r>
  <r>
    <s v="9075-A294"/>
    <s v="Colby Yakebowitch"/>
    <s v="Male"/>
    <n v="27"/>
    <s v="(25-34)"/>
    <s v="No Travel "/>
    <s v="Sales"/>
    <s v="Sales Executive"/>
    <n v="17"/>
    <s v="Illinois"/>
    <n v="71832"/>
    <s v="Low Salary"/>
    <s v="Asian or Asian American"/>
    <s v="Masters "/>
    <s v="Marketing"/>
    <s v="Married"/>
    <s v="No"/>
    <s v="No"/>
    <n v="6"/>
    <n v="6"/>
    <n v="6"/>
    <n v="1"/>
    <s v="PR4262"/>
    <d v="2016-05-23T00:00:00"/>
    <d v="2020-09-02T00:00:00"/>
    <d v="2022-05-23T00:00:00"/>
    <s v="Neutral"/>
    <x v="0"/>
    <s v="Satisfied "/>
    <n v="3"/>
    <n v="1"/>
    <s v="Needs Improvement"/>
    <s v="Meets Expectation"/>
    <x v="1"/>
    <s v="Keep"/>
  </r>
  <r>
    <s v="F5C3-07B0"/>
    <s v="Vitia Southall"/>
    <s v="Female"/>
    <n v="26"/>
    <s v="(25-34)"/>
    <s v="Some Travel"/>
    <s v="Technology"/>
    <s v="Software Engineer"/>
    <n v="16"/>
    <s v="Illinois"/>
    <n v="25110"/>
    <s v="Low Salary"/>
    <s v="White"/>
    <s v="Bachelors "/>
    <s v="Computer Science"/>
    <s v="Divorced"/>
    <s v="No"/>
    <s v="No"/>
    <n v="7"/>
    <n v="1"/>
    <n v="5"/>
    <n v="0"/>
    <s v="PR4264"/>
    <d v="2015-09-03T00:00:00"/>
    <d v="2020-09-03T00:00:00"/>
    <d v="2022-09-03T00:00:00"/>
    <s v="Neutral"/>
    <x v="1"/>
    <s v="Very Satisfied"/>
    <n v="1"/>
    <n v="1"/>
    <s v="Exceeds Expectation "/>
    <s v="Meets Expectation"/>
    <x v="1"/>
    <s v="Keep"/>
  </r>
  <r>
    <s v="7845-EF8F"/>
    <s v="Marshal Goodbur"/>
    <s v="Male"/>
    <n v="27"/>
    <s v="(25-34)"/>
    <s v="Some Travel"/>
    <s v="Technology"/>
    <s v="Engineering Sales Manager"/>
    <n v="6"/>
    <s v="California"/>
    <n v="292500"/>
    <s v="Medium Salary"/>
    <s v="Mixed or multiple ethnic groups"/>
    <s v="Bachelors "/>
    <s v="Information Systems"/>
    <s v="Married"/>
    <s v="No"/>
    <s v="No"/>
    <n v="6"/>
    <n v="5"/>
    <n v="6"/>
    <n v="2"/>
    <s v="PR4265"/>
    <d v="2016-09-25T00:00:00"/>
    <d v="2020-09-03T00:00:00"/>
    <d v="2022-09-25T00:00:00"/>
    <s v="Very Satisfied"/>
    <x v="2"/>
    <s v="Very Satisfied"/>
    <n v="3"/>
    <n v="2"/>
    <s v="Above and Beyond"/>
    <s v="Meets Expectation"/>
    <x v="1"/>
    <s v="Keep"/>
  </r>
  <r>
    <s v="71CC-7412"/>
    <s v="Issi Early"/>
    <s v="Prefer Not To Say"/>
    <n v="25"/>
    <s v="(25-34)"/>
    <s v="Some Travel"/>
    <s v="Technology"/>
    <s v="Engineering Sales Manager"/>
    <n v="4"/>
    <s v="New York"/>
    <n v="179602"/>
    <s v="Medium Salary"/>
    <s v="White"/>
    <s v="High School "/>
    <s v="Computer Science"/>
    <s v="Single"/>
    <s v="No"/>
    <s v="No"/>
    <n v="7"/>
    <n v="6"/>
    <n v="6"/>
    <n v="6"/>
    <s v="PR4266"/>
    <d v="2015-03-01T00:00:00"/>
    <d v="2020-09-04T00:00:00"/>
    <d v="2022-03-01T00:00:00"/>
    <s v="Satisfied "/>
    <x v="2"/>
    <s v="Very Satisfied"/>
    <n v="3"/>
    <n v="0"/>
    <s v="Needs Improvement"/>
    <s v="Above and Beyond"/>
    <x v="2"/>
    <s v="Keep"/>
  </r>
  <r>
    <s v="B09D-DFEC"/>
    <s v="Eustace Skune"/>
    <s v="Male"/>
    <n v="47"/>
    <s v="(45-55)"/>
    <s v="Some Travel"/>
    <s v="Technology"/>
    <s v="Data Scientist"/>
    <n v="37"/>
    <s v="California"/>
    <n v="62999"/>
    <s v="Low Salary"/>
    <s v="White"/>
    <s v="No Formal Qualifications"/>
    <s v="Information Systems"/>
    <s v="Married"/>
    <s v="No"/>
    <s v="No"/>
    <n v="9"/>
    <n v="2"/>
    <n v="3"/>
    <n v="7"/>
    <s v="PR4267"/>
    <d v="2013-04-06T00:00:00"/>
    <d v="2020-09-05T00:00:00"/>
    <d v="2022-04-06T00:00:00"/>
    <s v="Satisfied "/>
    <x v="0"/>
    <s v="Dissatisfied"/>
    <n v="3"/>
    <n v="2"/>
    <s v="Above and Beyond"/>
    <s v="Above and Beyond"/>
    <x v="3"/>
    <s v="Keep"/>
  </r>
  <r>
    <s v="07F1-62C3"/>
    <s v="Bertrand Davidsen"/>
    <s v="Male"/>
    <n v="27"/>
    <s v="(25-34)"/>
    <s v="Frequent Traveller"/>
    <s v="Technology"/>
    <s v="Software Engineer"/>
    <n v="9"/>
    <s v="New York"/>
    <n v="39001"/>
    <s v="Low Salary"/>
    <s v="Black or African American"/>
    <s v="Masters "/>
    <s v="Computer Science"/>
    <s v="Married"/>
    <s v="Yes"/>
    <s v="No"/>
    <n v="7"/>
    <n v="7"/>
    <n v="7"/>
    <n v="4"/>
    <s v="PR4269"/>
    <d v="2015-03-03T00:00:00"/>
    <d v="2020-09-07T00:00:00"/>
    <d v="2022-03-03T00:00:00"/>
    <s v="Satisfied "/>
    <x v="0"/>
    <s v="Satisfied "/>
    <n v="3"/>
    <n v="1"/>
    <s v="Above and Beyond"/>
    <s v="Exceeds Expectation "/>
    <x v="0"/>
    <s v="Keep"/>
  </r>
  <r>
    <s v="0DC1-7EE4"/>
    <s v="Juliette Nissle"/>
    <s v="Female"/>
    <n v="25"/>
    <s v="(25-34)"/>
    <s v="No Travel "/>
    <s v="Technology"/>
    <s v="Senior Software Engineer"/>
    <n v="28"/>
    <s v="California"/>
    <n v="68762"/>
    <s v="Low Salary"/>
    <s v="White"/>
    <s v="Masters "/>
    <s v="Other"/>
    <s v="Single"/>
    <s v="Yes"/>
    <s v="No"/>
    <n v="5"/>
    <n v="3"/>
    <n v="5"/>
    <n v="4"/>
    <s v="PR4270"/>
    <d v="2017-09-23T00:00:00"/>
    <d v="2020-09-07T00:00:00"/>
    <d v="2022-09-23T00:00:00"/>
    <s v="Neutral"/>
    <x v="0"/>
    <s v="Neutral"/>
    <n v="1"/>
    <n v="0"/>
    <s v="Meets Expectation"/>
    <s v="Exceeds Expectation "/>
    <x v="2"/>
    <s v="Keep"/>
  </r>
  <r>
    <s v="A409-26AC"/>
    <s v="Agretha Shakelade"/>
    <s v="Non-Binary"/>
    <n v="25"/>
    <s v="(25-34)"/>
    <s v="Frequent Traveller"/>
    <s v="Technology"/>
    <s v="Engineering Sales Manager"/>
    <n v="34"/>
    <s v="New York"/>
    <n v="170803"/>
    <s v="Medium Salary"/>
    <s v="Black or African American"/>
    <s v="No Formal Qualifications"/>
    <s v="Computer Science"/>
    <s v="Married"/>
    <s v="No"/>
    <s v="No"/>
    <n v="4"/>
    <n v="2"/>
    <n v="2"/>
    <n v="3"/>
    <s v="PR4271"/>
    <d v="2018-04-20T00:00:00"/>
    <d v="2020-09-07T00:00:00"/>
    <d v="2022-04-20T00:00:00"/>
    <s v="Very Satisfied"/>
    <x v="1"/>
    <s v="Neutral"/>
    <n v="1"/>
    <n v="1"/>
    <s v="Meets Expectation"/>
    <s v="Above and Beyond"/>
    <x v="2"/>
    <s v="Keep"/>
  </r>
  <r>
    <s v="9F02-0D39"/>
    <s v="Bell Di Biasi"/>
    <s v="Female"/>
    <n v="27"/>
    <s v="(25-34)"/>
    <s v="Some Travel"/>
    <s v="Technology"/>
    <s v="Analytics Sales Manager"/>
    <n v="9"/>
    <s v="California"/>
    <n v="252301"/>
    <s v="Medium Salary"/>
    <s v="White"/>
    <s v="High School "/>
    <s v="Computer Science"/>
    <s v="Married"/>
    <s v="No"/>
    <s v="No"/>
    <n v="7"/>
    <n v="1"/>
    <n v="6"/>
    <n v="5"/>
    <s v="PR4272"/>
    <d v="2015-05-30T00:00:00"/>
    <d v="2020-09-08T00:00:00"/>
    <d v="2022-05-30T00:00:00"/>
    <s v="Neutral"/>
    <x v="0"/>
    <s v="Dissatisfied"/>
    <n v="3"/>
    <n v="1"/>
    <s v="Meets Expectation"/>
    <s v="Exceeds Expectation "/>
    <x v="2"/>
    <s v="Keep"/>
  </r>
  <r>
    <s v="0AF4-EC15"/>
    <s v="Gwenore Bernucci"/>
    <s v="Female"/>
    <n v="24"/>
    <s v="(18-24)"/>
    <s v="Some Travel"/>
    <s v="Sales"/>
    <s v="Sales Executive"/>
    <n v="33"/>
    <s v="California"/>
    <n v="91915"/>
    <s v="Low Salary"/>
    <s v="Native Hawaiian "/>
    <s v="Bachelors "/>
    <s v="Marketing"/>
    <s v="Single"/>
    <s v="No"/>
    <s v="No"/>
    <n v="4"/>
    <n v="0"/>
    <n v="4"/>
    <n v="4"/>
    <s v="PR4273"/>
    <d v="2018-07-23T00:00:00"/>
    <d v="2020-09-08T00:00:00"/>
    <d v="2022-07-23T00:00:00"/>
    <s v="Very Satisfied"/>
    <x v="0"/>
    <s v="Satisfied "/>
    <n v="2"/>
    <n v="2"/>
    <s v="Above and Beyond"/>
    <s v="Meets Expectation"/>
    <x v="1"/>
    <s v="Keep"/>
  </r>
  <r>
    <s v="1D35-190A"/>
    <s v="Carena Devita"/>
    <s v="Female"/>
    <n v="35"/>
    <s v="(35-44)"/>
    <s v="Some Travel"/>
    <s v="Human Resources"/>
    <s v="HR Executive"/>
    <n v="18"/>
    <s v="California"/>
    <n v="132563"/>
    <s v="Low Salary"/>
    <s v="Asian or Asian American"/>
    <s v="Masters "/>
    <s v="Marketing"/>
    <s v="Single"/>
    <s v="Yes"/>
    <s v="No"/>
    <n v="9"/>
    <n v="1"/>
    <n v="6"/>
    <n v="9"/>
    <s v="PR4274"/>
    <d v="2013-09-22T00:00:00"/>
    <d v="2020-09-10T00:00:00"/>
    <d v="2022-09-22T00:00:00"/>
    <s v="Satisfied "/>
    <x v="0"/>
    <s v="Dissatisfied"/>
    <n v="2"/>
    <n v="2"/>
    <s v="Above and Beyond"/>
    <s v="Above and Beyond"/>
    <x v="2"/>
    <s v="Keep"/>
  </r>
  <r>
    <s v="B268-1642"/>
    <s v="Katerine Maffione"/>
    <s v="Female"/>
    <n v="26"/>
    <s v="(25-34)"/>
    <s v="No Travel "/>
    <s v="Sales"/>
    <s v="Sales Executive"/>
    <n v="8"/>
    <s v="Illinois"/>
    <n v="61686"/>
    <s v="Low Salary"/>
    <s v="White"/>
    <s v="High School "/>
    <s v="Technical Degree"/>
    <s v="Married"/>
    <s v="Yes"/>
    <s v="No"/>
    <n v="5"/>
    <n v="0"/>
    <n v="0"/>
    <n v="1"/>
    <s v="PR4275"/>
    <d v="2017-03-14T00:00:00"/>
    <d v="2020-09-10T00:00:00"/>
    <d v="2022-03-14T00:00:00"/>
    <s v="Neutral"/>
    <x v="2"/>
    <s v="Dissatisfied"/>
    <n v="3"/>
    <n v="1"/>
    <s v="Meets Expectation"/>
    <s v="Exceeds Expectation "/>
    <x v="2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4276"/>
    <d v="2012-05-10T00:00:00"/>
    <d v="2020-09-11T00:00:00"/>
    <d v="2022-05-10T00:00:00"/>
    <s v="Very Satisfied"/>
    <x v="3"/>
    <s v="Dissatisfied"/>
    <n v="2"/>
    <n v="0"/>
    <s v="Exceeds Expectation "/>
    <s v="Exceeds Expectation "/>
    <x v="2"/>
    <s v="Keep"/>
  </r>
  <r>
    <s v="8F78-4A32"/>
    <s v="Sigismundo Durtnel"/>
    <s v="Male"/>
    <n v="25"/>
    <s v="(25-34)"/>
    <s v="No Travel "/>
    <s v="Technology"/>
    <s v="Data Scientist"/>
    <n v="12"/>
    <s v="New York"/>
    <n v="31962"/>
    <s v="Low Salary"/>
    <s v="Black or African American"/>
    <s v="Bachelors "/>
    <s v="Information Systems"/>
    <s v="Single"/>
    <s v="No"/>
    <s v="No"/>
    <n v="7"/>
    <n v="2"/>
    <n v="7"/>
    <n v="4"/>
    <s v="PR4277"/>
    <d v="2015-03-14T00:00:00"/>
    <d v="2020-09-11T00:00:00"/>
    <d v="2022-03-14T00:00:00"/>
    <s v="Neutral"/>
    <x v="0"/>
    <s v="Dissatisfied"/>
    <n v="1"/>
    <n v="2"/>
    <s v="Meets Expectation"/>
    <s v="Above and Beyond"/>
    <x v="2"/>
    <s v="Keep"/>
  </r>
  <r>
    <s v="BB09-BF7F"/>
    <s v="Susanne Kelso"/>
    <s v="Female"/>
    <n v="27"/>
    <s v="(25-34)"/>
    <s v="Some Travel"/>
    <s v="Sales"/>
    <s v="Sales Executive"/>
    <n v="45"/>
    <s v="California"/>
    <n v="57102"/>
    <s v="Low Salary"/>
    <s v="Mixed or multiple ethnic groups"/>
    <s v="High School "/>
    <s v="Economics"/>
    <s v="Single"/>
    <s v="No"/>
    <s v="No"/>
    <n v="7"/>
    <n v="6"/>
    <n v="6"/>
    <n v="4"/>
    <s v="PR4278"/>
    <d v="2015-11-29T00:00:00"/>
    <d v="2020-09-11T00:00:00"/>
    <d v="2022-11-29T00:00:00"/>
    <s v="Neutral"/>
    <x v="1"/>
    <s v="Neutral"/>
    <n v="3"/>
    <n v="0"/>
    <s v="Meets Expectation"/>
    <s v="Meets Expectation"/>
    <x v="0"/>
    <s v="Keep"/>
  </r>
  <r>
    <s v="503B-AACE"/>
    <s v="Cherilynn Swafford"/>
    <s v="Female"/>
    <n v="25"/>
    <s v="(25-34)"/>
    <s v="Some Travel"/>
    <s v="Technology"/>
    <s v="Data Scientist"/>
    <n v="10"/>
    <s v="California"/>
    <n v="23198"/>
    <s v="Low Salary"/>
    <s v="Mixed or multiple ethnic groups"/>
    <s v="Bachelors "/>
    <s v="Information Systems"/>
    <s v="Single"/>
    <s v="No"/>
    <s v="No"/>
    <n v="4"/>
    <n v="0"/>
    <n v="3"/>
    <n v="0"/>
    <s v="PR4279"/>
    <d v="2018-07-26T00:00:00"/>
    <d v="2020-09-11T00:00:00"/>
    <d v="2022-07-26T00:00:00"/>
    <s v="Very Satisfied"/>
    <x v="1"/>
    <s v="Satisfied "/>
    <n v="1"/>
    <n v="0"/>
    <s v="Needs Improvement"/>
    <s v="Exceeds Expectation "/>
    <x v="2"/>
    <s v="Keep"/>
  </r>
  <r>
    <s v="5A78-0F17"/>
    <s v="Wilfred Jasik"/>
    <s v="Male"/>
    <n v="26"/>
    <s v="(25-34)"/>
    <s v="Some Travel"/>
    <s v="Sales"/>
    <s v="Sales Executive"/>
    <n v="39"/>
    <s v="California"/>
    <n v="104176"/>
    <s v="Low Salary"/>
    <s v="Black or African American"/>
    <s v="Bachelors "/>
    <s v="Marketing"/>
    <s v="Married"/>
    <s v="No"/>
    <s v="No"/>
    <n v="5"/>
    <n v="2"/>
    <n v="3"/>
    <n v="3"/>
    <s v="PR4280"/>
    <d v="2017-11-03T00:00:00"/>
    <d v="2020-09-12T00:00:00"/>
    <d v="2022-11-03T00:00:00"/>
    <s v="Very Satisfied"/>
    <x v="1"/>
    <s v="Neutral"/>
    <n v="1"/>
    <n v="0"/>
    <s v="Meets Expectation"/>
    <s v="Meets Expectation"/>
    <x v="1"/>
    <s v="Keep"/>
  </r>
  <r>
    <s v="F7B0-E6B2"/>
    <s v="Tarrance Reidshaw"/>
    <s v="Male"/>
    <n v="24"/>
    <s v="(18-24)"/>
    <s v="Frequent Traveller"/>
    <s v="Technology"/>
    <s v="Data Scientist"/>
    <n v="15"/>
    <s v="Illinois"/>
    <n v="63078"/>
    <s v="Low Salary"/>
    <s v="White"/>
    <s v="High School "/>
    <s v="Computer Science"/>
    <s v="Divorced"/>
    <s v="No"/>
    <s v="No"/>
    <n v="5"/>
    <n v="5"/>
    <n v="5"/>
    <n v="2"/>
    <s v="PR4281"/>
    <d v="2017-07-17T00:00:00"/>
    <d v="2020-09-12T00:00:00"/>
    <d v="2022-07-17T00:00:00"/>
    <s v="Very Satisfied"/>
    <x v="0"/>
    <s v="Dissatisfied"/>
    <n v="2"/>
    <n v="1"/>
    <s v="Exceeds Expectation "/>
    <s v="Meets Expectation"/>
    <x v="1"/>
    <s v="Keep"/>
  </r>
  <r>
    <s v="411F-6325"/>
    <s v="Fabio Metham"/>
    <s v="Male"/>
    <n v="27"/>
    <s v="(25-34)"/>
    <s v="Frequent Traveller"/>
    <s v="Technology"/>
    <s v="Data Scientist"/>
    <n v="45"/>
    <s v="California"/>
    <n v="34579"/>
    <s v="Low Salary"/>
    <s v="White"/>
    <s v="High School "/>
    <s v="Information Systems"/>
    <s v="Single"/>
    <s v="No"/>
    <s v="No"/>
    <n v="6"/>
    <n v="4"/>
    <n v="4"/>
    <n v="4"/>
    <s v="PR4283"/>
    <d v="2016-06-17T00:00:00"/>
    <d v="2020-09-13T00:00:00"/>
    <d v="2022-06-17T00:00:00"/>
    <s v="Very Satisfied"/>
    <x v="3"/>
    <s v="Neutral"/>
    <n v="3"/>
    <n v="0"/>
    <s v="Needs Improvement"/>
    <s v="Meets Expectation"/>
    <x v="1"/>
    <s v="Keep"/>
  </r>
  <r>
    <s v="1E61-B76A"/>
    <s v="Wilie Northfield"/>
    <s v="Female"/>
    <n v="24"/>
    <s v="(18-24)"/>
    <s v="Some Travel"/>
    <s v="Technology"/>
    <s v="Data Scientist"/>
    <n v="26"/>
    <s v="New York"/>
    <n v="39048"/>
    <s v="Low Salary"/>
    <s v="Asian or Asian American"/>
    <s v="High School "/>
    <s v="Other"/>
    <s v="Single"/>
    <s v="No"/>
    <s v="No"/>
    <n v="6"/>
    <n v="1"/>
    <n v="4"/>
    <n v="1"/>
    <s v="PR4284"/>
    <d v="2016-04-05T00:00:00"/>
    <d v="2020-09-14T00:00:00"/>
    <d v="2022-04-05T00:00:00"/>
    <s v="Satisfied "/>
    <x v="3"/>
    <s v="Dissatisfied"/>
    <n v="1"/>
    <n v="1"/>
    <s v="Meets Expectation"/>
    <s v="Meets Expectation"/>
    <x v="0"/>
    <s v="Keep"/>
  </r>
  <r>
    <s v="8369-ED26"/>
    <s v="Randie Tolliday"/>
    <s v="Prefer Not To Say"/>
    <n v="25"/>
    <s v="(25-34)"/>
    <s v="No Travel "/>
    <s v="Technology"/>
    <s v="Machine Learning Engineer"/>
    <n v="19"/>
    <s v="New York"/>
    <n v="83894"/>
    <s v="Low Salary"/>
    <s v="Asian or Asian American"/>
    <s v="High School "/>
    <s v="Information Systems"/>
    <s v="Divorced"/>
    <s v="No"/>
    <s v="No"/>
    <n v="4"/>
    <n v="2"/>
    <n v="2"/>
    <n v="3"/>
    <s v="PR4285"/>
    <d v="2018-06-30T00:00:00"/>
    <d v="2020-09-14T00:00:00"/>
    <d v="2022-06-30T00:00:00"/>
    <s v="Neutral"/>
    <x v="2"/>
    <s v="Very Satisfied"/>
    <n v="3"/>
    <n v="1"/>
    <s v="Exceeds Expectation "/>
    <s v="Meets Expectation"/>
    <x v="1"/>
    <s v="Keep"/>
  </r>
  <r>
    <s v="D29C-A21F"/>
    <s v="Ebenezer Bontein"/>
    <s v="Male"/>
    <n v="25"/>
    <s v="(25-34)"/>
    <s v="Frequent Traveller"/>
    <s v="Technology"/>
    <s v="Software Engineer"/>
    <n v="23"/>
    <s v="California"/>
    <n v="22525"/>
    <s v="Low Salary"/>
    <s v="Black or African American"/>
    <s v="Bachelors "/>
    <s v="Information Systems"/>
    <s v="Married"/>
    <s v="No"/>
    <s v="No"/>
    <n v="5"/>
    <n v="3"/>
    <n v="4"/>
    <n v="5"/>
    <s v="PR4286"/>
    <d v="2017-08-31T00:00:00"/>
    <d v="2020-09-14T00:00:00"/>
    <d v="2022-08-31T00:00:00"/>
    <s v="Very Satisfied"/>
    <x v="0"/>
    <s v="Satisfied "/>
    <n v="3"/>
    <n v="1"/>
    <s v="Above and Beyond"/>
    <s v="Meets Expectation"/>
    <x v="1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4287"/>
    <d v="2012-03-10T00:00:00"/>
    <d v="2020-09-15T00:00:00"/>
    <d v="2022-03-10T00:00:00"/>
    <s v="Satisfied "/>
    <x v="2"/>
    <s v="Very Satisfied"/>
    <n v="3"/>
    <n v="3"/>
    <s v="Exceeds Expectation "/>
    <s v="Exceeds Expectation "/>
    <x v="0"/>
    <s v="Keep"/>
  </r>
  <r>
    <s v="A71E-A9DC"/>
    <s v="Greta Turneux"/>
    <s v="Female"/>
    <n v="31"/>
    <s v="(25-34)"/>
    <s v="Frequent Traveller"/>
    <s v="Sales"/>
    <s v="Sales Executive"/>
    <n v="21"/>
    <s v="New York"/>
    <n v="253719"/>
    <s v="Medium Salary"/>
    <s v="Asian or Asian American"/>
    <s v="Bachelors "/>
    <s v="Marketing"/>
    <s v="Single"/>
    <s v="No"/>
    <s v="No"/>
    <n v="9"/>
    <n v="2"/>
    <n v="4"/>
    <n v="3"/>
    <s v="PR4288"/>
    <d v="2013-02-12T00:00:00"/>
    <d v="2020-09-15T00:00:00"/>
    <d v="2022-02-12T00:00:00"/>
    <s v="Satisfied "/>
    <x v="3"/>
    <s v="Satisfied "/>
    <n v="2"/>
    <n v="0"/>
    <s v="Needs Improvement"/>
    <s v="Above and Beyond"/>
    <x v="3"/>
    <s v="Keep"/>
  </r>
  <r>
    <s v="3E50-011E"/>
    <s v="Carol Burgill"/>
    <s v="Female"/>
    <n v="24"/>
    <s v="(18-24)"/>
    <s v="No Travel "/>
    <s v="Technology"/>
    <s v="Machine Learning Engineer"/>
    <n v="29"/>
    <s v="California"/>
    <n v="158330"/>
    <s v="Low Salary"/>
    <s v="White"/>
    <s v="Masters "/>
    <s v="Information Systems"/>
    <s v="Married"/>
    <s v="Yes"/>
    <s v="No"/>
    <n v="5"/>
    <n v="1"/>
    <n v="3"/>
    <n v="0"/>
    <s v="PR4289"/>
    <d v="2017-08-18T00:00:00"/>
    <d v="2020-09-17T00:00:00"/>
    <d v="2022-08-18T00:00:00"/>
    <s v="Neutral"/>
    <x v="1"/>
    <s v="Neutral"/>
    <n v="3"/>
    <n v="1"/>
    <s v="Above and Beyond"/>
    <s v="Meets Expectation"/>
    <x v="1"/>
    <s v="Keep"/>
  </r>
  <r>
    <s v="5741-0022"/>
    <s v="Rosene Larmett"/>
    <s v="Female"/>
    <n v="25"/>
    <s v="(25-34)"/>
    <s v="Some Travel"/>
    <s v="Technology"/>
    <s v="Engineering Sales Manager"/>
    <n v="43"/>
    <s v="California"/>
    <n v="190198"/>
    <s v="Medium Salary"/>
    <s v="Asian or Asian American"/>
    <s v="No Formal Qualifications"/>
    <s v="Computer Science"/>
    <s v="Divorced"/>
    <s v="No"/>
    <s v="No"/>
    <n v="7"/>
    <n v="0"/>
    <n v="2"/>
    <n v="3"/>
    <s v="PR4290"/>
    <d v="2015-05-18T00:00:00"/>
    <d v="2020-09-18T00:00:00"/>
    <d v="2022-05-18T00:00:00"/>
    <s v="Neutral"/>
    <x v="3"/>
    <s v="Very Satisfied"/>
    <n v="3"/>
    <n v="0"/>
    <s v="Exceeds Expectation "/>
    <s v="Above and Beyond"/>
    <x v="3"/>
    <s v="Keep"/>
  </r>
  <r>
    <s v="CECC-60FF"/>
    <s v="Elissa Seide"/>
    <s v="Female"/>
    <n v="27"/>
    <s v="(25-34)"/>
    <s v="Some Travel"/>
    <s v="Technology"/>
    <s v="Software Engineer"/>
    <n v="16"/>
    <s v="California"/>
    <n v="54379"/>
    <s v="Low Salary"/>
    <s v="White"/>
    <s v="No Formal Qualifications"/>
    <s v="Information Systems"/>
    <s v="Single"/>
    <s v="No"/>
    <s v="No"/>
    <n v="6"/>
    <n v="1"/>
    <n v="2"/>
    <n v="2"/>
    <s v="PR4291"/>
    <d v="2016-10-04T00:00:00"/>
    <d v="2020-09-18T00:00:00"/>
    <d v="2022-10-04T00:00:00"/>
    <s v="Neutral"/>
    <x v="0"/>
    <s v="Neutral"/>
    <n v="1"/>
    <n v="0"/>
    <s v="Meets Expectation"/>
    <s v="Meets Expectation"/>
    <x v="0"/>
    <s v="Keep"/>
  </r>
  <r>
    <s v="2FC8-999D"/>
    <s v="Terrie Barnish"/>
    <s v="Female"/>
    <n v="27"/>
    <s v="(25-34)"/>
    <s v="Some Travel"/>
    <s v="Technology"/>
    <s v="Analytics Sales Manager"/>
    <n v="30"/>
    <s v="California"/>
    <n v="240633"/>
    <s v="Medium Salary"/>
    <s v="Mixed or multiple ethnic groups"/>
    <s v="High School "/>
    <s v="Information Systems"/>
    <s v="Divorced"/>
    <s v="No"/>
    <s v="No"/>
    <n v="7"/>
    <n v="1"/>
    <n v="6"/>
    <n v="7"/>
    <s v="PR4292"/>
    <d v="2015-01-22T00:00:00"/>
    <d v="2020-09-19T00:00:00"/>
    <d v="2022-01-22T00:00:00"/>
    <s v="Very Satisfied"/>
    <x v="0"/>
    <s v="Dissatisfied"/>
    <n v="2"/>
    <n v="1"/>
    <s v="Meets Expectation"/>
    <s v="Meets Expectation"/>
    <x v="1"/>
    <s v="Keep"/>
  </r>
  <r>
    <s v="CD7F-377F"/>
    <s v="Kendricks Tribe"/>
    <s v="Male"/>
    <n v="25"/>
    <s v="(25-34)"/>
    <s v="Frequent Traveller"/>
    <s v="Sales"/>
    <s v="Sales Executive"/>
    <n v="25"/>
    <s v="California"/>
    <n v="46283"/>
    <s v="Low Salary"/>
    <s v="Black or African American"/>
    <s v="Bachelors "/>
    <s v="Marketing"/>
    <s v="Married"/>
    <s v="No"/>
    <s v="No"/>
    <n v="6"/>
    <n v="5"/>
    <n v="6"/>
    <n v="1"/>
    <s v="PR4293"/>
    <d v="2016-08-24T00:00:00"/>
    <d v="2020-09-19T00:00:00"/>
    <d v="2022-08-24T00:00:00"/>
    <s v="Satisfied "/>
    <x v="0"/>
    <s v="Satisfied "/>
    <n v="2"/>
    <n v="2"/>
    <s v="Above and Beyond"/>
    <s v="Meets Expectation"/>
    <x v="1"/>
    <s v="Keep"/>
  </r>
  <r>
    <s v="80BE-E2B5"/>
    <s v="Jill Hellewell"/>
    <s v="Female"/>
    <n v="29"/>
    <s v="(25-34)"/>
    <s v="Some Travel"/>
    <s v="Technology"/>
    <s v="Senior Software Engineer"/>
    <n v="29"/>
    <s v="California"/>
    <n v="110744"/>
    <s v="Low Salary"/>
    <s v="Mixed or multiple ethnic groups"/>
    <s v="Bachelors "/>
    <s v="Computer Science"/>
    <s v="Single"/>
    <s v="No"/>
    <s v="No"/>
    <n v="8"/>
    <n v="8"/>
    <n v="8"/>
    <n v="1"/>
    <s v="PR4295"/>
    <d v="2014-03-02T00:00:00"/>
    <d v="2020-09-20T00:00:00"/>
    <d v="2022-03-02T00:00:00"/>
    <s v="Neutral"/>
    <x v="2"/>
    <s v="Satisfied "/>
    <n v="2"/>
    <n v="2"/>
    <s v="Above and Beyond"/>
    <s v="Exceeds Expectation "/>
    <x v="2"/>
    <s v="Keep"/>
  </r>
  <r>
    <s v="07F5-A45D"/>
    <s v="Willdon Spurgin"/>
    <s v="Male"/>
    <n v="24"/>
    <s v="(18-24)"/>
    <s v="Frequent Traveller"/>
    <s v="Sales"/>
    <s v="Sales Representative"/>
    <n v="23"/>
    <s v="California"/>
    <n v="38448"/>
    <s v="Low Salary"/>
    <s v="Asian or Asian American"/>
    <s v="High School "/>
    <s v="Economics"/>
    <s v="Single"/>
    <s v="Yes"/>
    <s v="Yes"/>
    <n v="4"/>
    <n v="3"/>
    <n v="3"/>
    <n v="2"/>
    <s v="PR4296"/>
    <d v="2018-08-09T00:00:00"/>
    <d v="2020-09-21T00:00:00"/>
    <d v="2022-08-09T00:00:00"/>
    <s v="Neutral"/>
    <x v="2"/>
    <s v="Satisfied "/>
    <n v="1"/>
    <n v="0"/>
    <s v="Exceeds Expectation "/>
    <s v="Meets Expectation"/>
    <x v="0"/>
    <s v="Keep"/>
  </r>
  <r>
    <s v="E430-E462"/>
    <s v="Marvin Switland"/>
    <s v="Male"/>
    <n v="28"/>
    <s v="(25-34)"/>
    <s v="Some Travel"/>
    <s v="Technology"/>
    <s v="Senior Software Engineer"/>
    <n v="38"/>
    <s v="Illinois"/>
    <n v="194982"/>
    <s v="Medium Salary"/>
    <s v="White"/>
    <s v="Bachelors "/>
    <s v="Information Systems"/>
    <s v="Married"/>
    <s v="No"/>
    <s v="No"/>
    <n v="7"/>
    <n v="2"/>
    <n v="7"/>
    <n v="2"/>
    <s v="PR4297"/>
    <d v="2015-05-25T00:00:00"/>
    <d v="2020-09-22T00:00:00"/>
    <d v="2022-05-25T00:00:00"/>
    <s v="Very Satisfied"/>
    <x v="2"/>
    <s v="Very Satisfied"/>
    <n v="2"/>
    <n v="2"/>
    <s v="Exceeds Expectation "/>
    <s v="Meets Expectation"/>
    <x v="0"/>
    <s v="Keep"/>
  </r>
  <r>
    <s v="46D6-CA7A"/>
    <s v="Vanya Gittoes"/>
    <s v="Male"/>
    <n v="27"/>
    <s v="(25-34)"/>
    <s v="Frequent Traveller"/>
    <s v="Technology"/>
    <s v="Senior Software Engineer"/>
    <n v="16"/>
    <s v="California"/>
    <n v="75275"/>
    <s v="Low Salary"/>
    <s v="Mixed or multiple ethnic groups"/>
    <s v="Masters "/>
    <s v="Information Systems"/>
    <s v="Single"/>
    <s v="No"/>
    <s v="No"/>
    <n v="6"/>
    <n v="4"/>
    <n v="5"/>
    <n v="5"/>
    <s v="PR4298"/>
    <d v="2016-01-19T00:00:00"/>
    <d v="2020-09-22T00:00:00"/>
    <d v="2022-01-19T00:00:00"/>
    <s v="Neutral"/>
    <x v="0"/>
    <s v="Dissatisfied"/>
    <n v="1"/>
    <n v="0"/>
    <s v="Needs Improvement"/>
    <s v="Exceeds Expectation "/>
    <x v="0"/>
    <s v="Keep"/>
  </r>
  <r>
    <s v="EA37-AE5E"/>
    <s v="Freda Bartolijn"/>
    <s v="Female"/>
    <n v="23"/>
    <s v="(18-24)"/>
    <s v="Some Travel"/>
    <s v="Sales"/>
    <s v="Sales Executive"/>
    <n v="5"/>
    <s v="Illinois"/>
    <n v="69678"/>
    <s v="Low Salary"/>
    <s v="White"/>
    <s v="Bachelors "/>
    <s v="Marketing"/>
    <s v="Married"/>
    <s v="No"/>
    <s v="No"/>
    <n v="4"/>
    <n v="0"/>
    <n v="0"/>
    <n v="2"/>
    <s v="PR4299"/>
    <d v="2018-04-04T00:00:00"/>
    <d v="2020-09-22T00:00:00"/>
    <d v="2022-04-04T00:00:00"/>
    <s v="Very Satisfied"/>
    <x v="3"/>
    <s v="Dissatisfied"/>
    <n v="3"/>
    <n v="1"/>
    <s v="Exceeds Expectation "/>
    <s v="Meets Expectation"/>
    <x v="1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43"/>
    <d v="2012-02-20T00:00:00"/>
    <d v="2013-02-06T00:00:00"/>
    <d v="2021-02-20T00:00:00"/>
    <s v="Satisfied "/>
    <x v="3"/>
    <s v="Satisfied "/>
    <n v="2"/>
    <n v="3"/>
    <s v="Needs Improvement"/>
    <s v="Exceeds Expectation "/>
    <x v="2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4300"/>
    <d v="2012-05-30T00:00:00"/>
    <d v="2020-09-23T00:00:00"/>
    <d v="2022-05-30T00:00:00"/>
    <s v="Very Satisfied"/>
    <x v="3"/>
    <s v="Dissatisfied"/>
    <n v="2"/>
    <n v="1"/>
    <s v="Needs Improvement"/>
    <s v="Meets Expectation"/>
    <x v="1"/>
    <s v="Keep"/>
  </r>
  <r>
    <s v="1DC4-97CF"/>
    <s v="Karee Cristofvao"/>
    <s v="Female"/>
    <n v="25"/>
    <s v="(25-34)"/>
    <s v="Some Travel"/>
    <s v="Sales"/>
    <s v="Sales Executive"/>
    <n v="28"/>
    <s v="California"/>
    <n v="167051"/>
    <s v="Medium Salary"/>
    <s v="White"/>
    <s v="Masters "/>
    <s v="Marketing"/>
    <s v="Single"/>
    <s v="No"/>
    <s v="No"/>
    <n v="4"/>
    <n v="3"/>
    <n v="4"/>
    <n v="1"/>
    <s v="PR4301"/>
    <d v="2018-04-24T00:00:00"/>
    <d v="2020-09-23T00:00:00"/>
    <d v="2022-04-24T00:00:00"/>
    <s v="Very Satisfied"/>
    <x v="1"/>
    <s v="Satisfied "/>
    <n v="2"/>
    <n v="2"/>
    <s v="Above and Beyond"/>
    <s v="Exceeds Expectation "/>
    <x v="0"/>
    <s v="Keep"/>
  </r>
  <r>
    <s v="994A-5F84"/>
    <s v="Vance Norsworthy"/>
    <s v="Male"/>
    <n v="25"/>
    <s v="(25-34)"/>
    <s v="Some Travel"/>
    <s v="Sales"/>
    <s v="Sales Representative"/>
    <n v="44"/>
    <s v="California"/>
    <n v="37461"/>
    <s v="Low Salary"/>
    <s v="White"/>
    <s v="No Formal Qualifications"/>
    <s v="Technical Degree"/>
    <s v="Single"/>
    <s v="No"/>
    <s v="No"/>
    <n v="4"/>
    <n v="3"/>
    <n v="4"/>
    <n v="3"/>
    <s v="PR4302"/>
    <d v="2018-04-23T00:00:00"/>
    <d v="2020-09-23T00:00:00"/>
    <d v="2022-04-23T00:00:00"/>
    <s v="Very Satisfied"/>
    <x v="2"/>
    <s v="Dissatisfied"/>
    <n v="3"/>
    <n v="1"/>
    <s v="Exceeds Expectation "/>
    <s v="Meets Expectation"/>
    <x v="0"/>
    <s v="Keep"/>
  </r>
  <r>
    <s v="DF7E-3233"/>
    <s v="Basil Gother"/>
    <s v="Male"/>
    <n v="47"/>
    <s v="(45-55)"/>
    <s v="Some Travel"/>
    <s v="Sales"/>
    <s v="Sales Representative"/>
    <n v="23"/>
    <s v="California"/>
    <n v="44646"/>
    <s v="Low Salary"/>
    <s v="Black or African American"/>
    <s v="Bachelors "/>
    <s v="Marketing"/>
    <s v="Married"/>
    <s v="No"/>
    <s v="No"/>
    <n v="8"/>
    <n v="5"/>
    <n v="5"/>
    <n v="4"/>
    <s v="PR4303"/>
    <d v="2014-12-02T00:00:00"/>
    <d v="2020-09-24T00:00:00"/>
    <d v="2022-12-02T00:00:00"/>
    <s v="Neutral"/>
    <x v="1"/>
    <s v="Neutral"/>
    <n v="1"/>
    <n v="2"/>
    <s v="Exceeds Expectation "/>
    <s v="Above and Beyond"/>
    <x v="3"/>
    <s v="Keep"/>
  </r>
  <r>
    <s v="DBF5-E57D"/>
    <s v="Freeland Chalcot"/>
    <s v="Male"/>
    <n v="25"/>
    <s v="(25-34)"/>
    <s v="Some Travel"/>
    <s v="Technology"/>
    <s v="Analytics Sales Manager"/>
    <n v="25"/>
    <s v="California"/>
    <n v="303446"/>
    <s v="High Salary"/>
    <s v="White"/>
    <s v="Bachelors "/>
    <s v="Other"/>
    <s v="Divorced"/>
    <s v="No"/>
    <s v="No"/>
    <n v="4"/>
    <n v="0"/>
    <n v="3"/>
    <n v="0"/>
    <s v="PR4304"/>
    <d v="2018-05-11T00:00:00"/>
    <d v="2020-09-24T00:00:00"/>
    <d v="2022-05-11T00:00:00"/>
    <s v="Very Satisfied"/>
    <x v="1"/>
    <s v="Very Satisfied"/>
    <n v="2"/>
    <n v="0"/>
    <s v="Needs Improvement"/>
    <s v="Above and Beyond"/>
    <x v="2"/>
    <s v="Keep"/>
  </r>
  <r>
    <s v="7F61-2397"/>
    <s v="Felicdad Seakin"/>
    <s v="Non-Binary"/>
    <n v="41"/>
    <s v="(35-44)"/>
    <s v="No Travel "/>
    <s v="Technology"/>
    <s v="Analytics Sales Manager"/>
    <n v="26"/>
    <s v="California"/>
    <n v="283081"/>
    <s v="Medium Salary"/>
    <s v="White"/>
    <s v="Masters "/>
    <s v="Computer Science"/>
    <s v="Married"/>
    <s v="Yes"/>
    <s v="Yes"/>
    <n v="4"/>
    <n v="1"/>
    <n v="3"/>
    <n v="2"/>
    <s v="PR4305"/>
    <d v="2018-09-03T00:00:00"/>
    <d v="2020-09-25T00:00:00"/>
    <d v="2022-09-03T00:00:00"/>
    <s v="Neutral"/>
    <x v="2"/>
    <s v="Very Satisfied"/>
    <n v="2"/>
    <n v="0"/>
    <s v="Meets Expectation"/>
    <s v="Above and Beyond"/>
    <x v="2"/>
    <s v="Keep"/>
  </r>
  <r>
    <s v="EB81-3E51"/>
    <s v="Laetitia Muccino"/>
    <s v="Female"/>
    <n v="41"/>
    <s v="(35-44)"/>
    <s v="Some Travel"/>
    <s v="Technology"/>
    <s v="Senior Software Engineer"/>
    <n v="18"/>
    <s v="California"/>
    <n v="268964"/>
    <s v="Medium Salary"/>
    <s v="Mixed or multiple ethnic groups"/>
    <s v="Masters "/>
    <s v="Information Systems"/>
    <s v="Married"/>
    <s v="No"/>
    <s v="Yes"/>
    <n v="3"/>
    <n v="1"/>
    <n v="1"/>
    <n v="0"/>
    <s v="PR4306"/>
    <d v="2019-07-01T00:00:00"/>
    <d v="2020-09-25T00:00:00"/>
    <d v="2022-07-01T00:00:00"/>
    <s v="Neutral"/>
    <x v="0"/>
    <s v="Dissatisfied"/>
    <n v="2"/>
    <n v="3"/>
    <s v="Needs Improvement"/>
    <s v="Above and Beyond"/>
    <x v="3"/>
    <s v="Keep"/>
  </r>
  <r>
    <s v="C1B4-46B2"/>
    <s v="Hoebart Bennen"/>
    <s v="Male"/>
    <n v="27"/>
    <s v="(25-34)"/>
    <s v="No Travel "/>
    <s v="Technology"/>
    <s v="Senior Software Engineer"/>
    <n v="21"/>
    <s v="California"/>
    <n v="73326"/>
    <s v="Low Salary"/>
    <s v="White"/>
    <s v="Masters "/>
    <s v="Information Systems"/>
    <s v="Divorced"/>
    <s v="No"/>
    <s v="No"/>
    <n v="7"/>
    <n v="0"/>
    <n v="5"/>
    <n v="0"/>
    <s v="PR4307"/>
    <d v="2015-09-02T00:00:00"/>
    <d v="2020-09-25T00:00:00"/>
    <d v="2022-09-02T00:00:00"/>
    <s v="Satisfied "/>
    <x v="3"/>
    <s v="Dissatisfied"/>
    <n v="3"/>
    <n v="0"/>
    <s v="Meets Expectation"/>
    <s v="Above and Beyond"/>
    <x v="3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4308"/>
    <d v="2012-01-20T00:00:00"/>
    <d v="2020-09-26T00:00:00"/>
    <d v="2022-01-20T00:00:00"/>
    <s v="Satisfied "/>
    <x v="1"/>
    <s v="Satisfied "/>
    <n v="2"/>
    <n v="2"/>
    <s v="Meets Expectation"/>
    <s v="Exceeds Expectation "/>
    <x v="0"/>
    <s v="Keep"/>
  </r>
  <r>
    <s v="07F6-D61B"/>
    <s v="Jodee Vala"/>
    <s v="Female"/>
    <n v="23"/>
    <s v="(18-24)"/>
    <s v="Some Travel"/>
    <s v="Technology"/>
    <s v="Software Engineer"/>
    <n v="5"/>
    <s v="New York"/>
    <n v="23995"/>
    <s v="Low Salary"/>
    <s v="White"/>
    <s v="Bachelors "/>
    <s v="Information Systems"/>
    <s v="Divorced"/>
    <s v="No"/>
    <s v="No"/>
    <n v="4"/>
    <n v="4"/>
    <n v="4"/>
    <n v="0"/>
    <s v="PR4309"/>
    <d v="2018-04-27T00:00:00"/>
    <d v="2020-09-26T00:00:00"/>
    <d v="2022-04-27T00:00:00"/>
    <s v="Neutral"/>
    <x v="0"/>
    <s v="Neutral"/>
    <n v="2"/>
    <n v="0"/>
    <s v="Above and Beyond"/>
    <s v="Above and Beyond"/>
    <x v="3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4311"/>
    <d v="2012-05-15T00:00:00"/>
    <d v="2020-09-27T00:00:00"/>
    <d v="2022-05-15T00:00:00"/>
    <s v="Satisfied "/>
    <x v="3"/>
    <s v="Very Satisfied"/>
    <n v="1"/>
    <n v="0"/>
    <s v="Meets Expectation"/>
    <s v="Above and Beyond"/>
    <x v="2"/>
    <s v="Keep"/>
  </r>
  <r>
    <s v="F890-975A"/>
    <s v="Hynda Stonehouse"/>
    <s v="Female"/>
    <n v="48"/>
    <s v="(45-55)"/>
    <s v="Some Travel"/>
    <s v="Technology"/>
    <s v="Engineering Sales Manager"/>
    <n v="35"/>
    <s v="California"/>
    <n v="314656"/>
    <s v="High Salary"/>
    <s v="Mixed or multiple ethnic groups"/>
    <s v="High School "/>
    <s v="Information Systems"/>
    <s v="Divorced"/>
    <s v="No"/>
    <s v="No"/>
    <n v="9"/>
    <n v="7"/>
    <n v="8"/>
    <n v="3"/>
    <s v="PR4312"/>
    <d v="2013-07-09T00:00:00"/>
    <d v="2020-09-27T00:00:00"/>
    <d v="2022-07-09T00:00:00"/>
    <s v="Satisfied "/>
    <x v="1"/>
    <s v="Dissatisfied"/>
    <n v="1"/>
    <n v="2"/>
    <s v="Needs Improvement"/>
    <s v="Meets Expectation"/>
    <x v="1"/>
    <s v="Keep"/>
  </r>
  <r>
    <s v="B990-35DA"/>
    <s v="Appolonia Francis"/>
    <s v="Female"/>
    <n v="47"/>
    <s v="(45-55)"/>
    <s v="Some Travel"/>
    <s v="Technology"/>
    <s v="Data Scientist"/>
    <n v="7"/>
    <s v="California"/>
    <n v="116165"/>
    <s v="Low Salary"/>
    <s v="White"/>
    <s v="Bachelors "/>
    <s v="Information Systems"/>
    <s v="Married"/>
    <s v="No"/>
    <s v="No"/>
    <n v="9"/>
    <n v="0"/>
    <n v="7"/>
    <n v="8"/>
    <s v="PR4313"/>
    <d v="2013-10-27T00:00:00"/>
    <d v="2020-09-28T00:00:00"/>
    <d v="2022-10-27T00:00:00"/>
    <s v="Neutral"/>
    <x v="2"/>
    <s v="Neutral"/>
    <n v="1"/>
    <n v="0"/>
    <s v="Needs Improvement"/>
    <s v="Meets Expectation"/>
    <x v="1"/>
    <s v="Keep"/>
  </r>
  <r>
    <s v="E62F-4FF7"/>
    <s v="Port Lording"/>
    <s v="Male"/>
    <n v="27"/>
    <s v="(25-34)"/>
    <s v="Some Travel"/>
    <s v="Technology"/>
    <s v="Machine Learning Engineer"/>
    <n v="27"/>
    <s v="California"/>
    <n v="92522"/>
    <s v="Low Salary"/>
    <s v="Mixed or multiple ethnic groups"/>
    <s v="Masters "/>
    <s v="Information Systems"/>
    <s v="Married"/>
    <s v="No"/>
    <s v="No"/>
    <n v="7"/>
    <n v="4"/>
    <n v="5"/>
    <n v="2"/>
    <s v="PR4314"/>
    <d v="2015-02-22T00:00:00"/>
    <d v="2020-09-28T00:00:00"/>
    <d v="2022-02-22T00:00:00"/>
    <s v="Neutral"/>
    <x v="3"/>
    <s v="Very Satisfied"/>
    <n v="2"/>
    <n v="2"/>
    <s v="Meets Expectation"/>
    <s v="Exceeds Expectation "/>
    <x v="0"/>
    <s v="Keep"/>
  </r>
  <r>
    <s v="5C7B-86C0"/>
    <s v="Jeanie Geater"/>
    <s v="Female"/>
    <n v="32"/>
    <s v="(25-34)"/>
    <s v="Some Travel"/>
    <s v="Technology"/>
    <s v="Senior Software Engineer"/>
    <n v="31"/>
    <s v="New York"/>
    <n v="186169"/>
    <s v="Medium Salary"/>
    <s v="White"/>
    <s v="Masters "/>
    <s v="Business Studies"/>
    <s v="Married"/>
    <s v="No"/>
    <s v="No"/>
    <n v="8"/>
    <n v="2"/>
    <n v="6"/>
    <n v="0"/>
    <s v="PR4315"/>
    <d v="2014-07-26T00:00:00"/>
    <d v="2020-09-29T00:00:00"/>
    <d v="2022-07-26T00:00:00"/>
    <s v="Neutral"/>
    <x v="3"/>
    <s v="Dissatisfied"/>
    <n v="3"/>
    <n v="0"/>
    <s v="Exceeds Expectation "/>
    <s v="Exceeds Expectation "/>
    <x v="2"/>
    <s v="Keep"/>
  </r>
  <r>
    <s v="130F-32AB"/>
    <s v="Lucretia Leebeter"/>
    <s v="Female"/>
    <n v="20"/>
    <s v="(18-24)"/>
    <s v="Some Travel"/>
    <s v="Technology"/>
    <s v="Software Engineer"/>
    <n v="6"/>
    <s v="California"/>
    <n v="30714"/>
    <s v="Low Salary"/>
    <s v="White"/>
    <s v="No Formal Qualifications"/>
    <s v="Computer Science"/>
    <s v="Single"/>
    <s v="Yes"/>
    <s v="Yes"/>
    <n v="2"/>
    <n v="0"/>
    <n v="1"/>
    <n v="1"/>
    <s v="PR4316"/>
    <d v="2020-06-05T00:00:00"/>
    <d v="2020-09-30T00:00:00"/>
    <d v="2022-06-05T00:00:00"/>
    <s v="Neutral"/>
    <x v="2"/>
    <s v="Satisfied "/>
    <n v="1"/>
    <n v="1"/>
    <s v="Above and Beyond"/>
    <s v="Above and Beyond"/>
    <x v="2"/>
    <s v="Keep"/>
  </r>
  <r>
    <s v="B34E-95FF"/>
    <s v="Samuele Creek"/>
    <s v="Male"/>
    <n v="25"/>
    <s v="(25-34)"/>
    <s v="Some Travel"/>
    <s v="Sales"/>
    <s v="Sales Executive"/>
    <n v="33"/>
    <s v="New York"/>
    <n v="87347"/>
    <s v="Low Salary"/>
    <s v="White"/>
    <s v="Doctorate"/>
    <s v="Marketing"/>
    <s v="Divorced"/>
    <s v="Yes"/>
    <s v="Yes"/>
    <n v="2"/>
    <n v="1"/>
    <n v="1"/>
    <n v="0"/>
    <s v="PR4317"/>
    <d v="2019-11-09T00:00:00"/>
    <d v="2020-09-30T00:00:00"/>
    <d v="2021-11-09T00:00:00"/>
    <s v="Very Satisfied"/>
    <x v="3"/>
    <s v="Dissatisfied"/>
    <n v="1"/>
    <n v="1"/>
    <s v="Meets Expectation"/>
    <s v="Exceeds Expectation "/>
    <x v="2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4318"/>
    <d v="2012-04-18T00:00:00"/>
    <d v="2020-09-30T00:00:00"/>
    <d v="2022-04-18T00:00:00"/>
    <s v="Very Satisfied"/>
    <x v="3"/>
    <s v="Satisfied "/>
    <n v="1"/>
    <n v="1"/>
    <s v="Above and Beyond"/>
    <s v="Above and Beyond"/>
    <x v="3"/>
    <s v="Keep"/>
  </r>
  <r>
    <s v="2C7D-F9F1"/>
    <s v="Jaye Coxhell"/>
    <s v="Male"/>
    <n v="30"/>
    <s v="(25-34)"/>
    <s v="Some Travel"/>
    <s v="Technology"/>
    <s v="Machine Learning Engineer"/>
    <n v="45"/>
    <s v="California"/>
    <n v="262409"/>
    <s v="Medium Salary"/>
    <s v="White"/>
    <s v="High School "/>
    <s v="Business Studies"/>
    <s v="Single"/>
    <s v="No"/>
    <s v="No"/>
    <n v="9"/>
    <n v="8"/>
    <n v="9"/>
    <n v="8"/>
    <s v="PR4319"/>
    <d v="2013-12-20T00:00:00"/>
    <d v="2020-09-30T00:00:00"/>
    <d v="2022-12-20T00:00:00"/>
    <s v="Very Satisfied"/>
    <x v="1"/>
    <s v="Neutral"/>
    <n v="2"/>
    <n v="3"/>
    <s v="Exceeds Expectation "/>
    <s v="Above and Beyond"/>
    <x v="2"/>
    <s v="Keep"/>
  </r>
  <r>
    <s v="B102-5713"/>
    <s v="Adlai Pettit"/>
    <s v="Non-Binary"/>
    <n v="27"/>
    <s v="(25-34)"/>
    <s v="Some Travel"/>
    <s v="Sales"/>
    <s v="Sales Manager"/>
    <n v="31"/>
    <s v="California"/>
    <n v="205622"/>
    <s v="Medium Salary"/>
    <s v="Mixed or multiple ethnic groups"/>
    <s v="Doctorate"/>
    <s v="Marketing"/>
    <s v="Single"/>
    <s v="No"/>
    <s v="No"/>
    <n v="7"/>
    <n v="5"/>
    <n v="5"/>
    <n v="3"/>
    <s v="PR4320"/>
    <d v="2015-08-19T00:00:00"/>
    <d v="2020-09-30T00:00:00"/>
    <d v="2022-08-19T00:00:00"/>
    <s v="Neutral"/>
    <x v="2"/>
    <s v="Neutral"/>
    <n v="3"/>
    <n v="1"/>
    <s v="Meets Expectation"/>
    <s v="Meets Expectation"/>
    <x v="0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4321"/>
    <d v="2012-01-12T00:00:00"/>
    <d v="2020-10-02T00:00:00"/>
    <d v="2022-01-12T00:00:00"/>
    <s v="Satisfied "/>
    <x v="1"/>
    <s v="Satisfied "/>
    <n v="2"/>
    <n v="1"/>
    <s v="Needs Improvement"/>
    <s v="Meets Expectation"/>
    <x v="0"/>
    <s v="Keep"/>
  </r>
  <r>
    <s v="825E-0B3A"/>
    <s v="Kris Barnes"/>
    <s v="Male"/>
    <n v="30"/>
    <s v="(25-34)"/>
    <s v="Some Travel"/>
    <s v="Technology"/>
    <s v="Machine Learning Engineer"/>
    <n v="26"/>
    <s v="New York"/>
    <n v="94791"/>
    <s v="Low Salary"/>
    <s v="White"/>
    <s v="Bachelors "/>
    <s v="Information Systems"/>
    <s v="Divorced"/>
    <s v="No"/>
    <s v="No"/>
    <n v="9"/>
    <n v="9"/>
    <n v="9"/>
    <n v="0"/>
    <s v="PR4322"/>
    <d v="2013-12-27T00:00:00"/>
    <d v="2020-10-03T00:00:00"/>
    <d v="2022-12-27T00:00:00"/>
    <s v="Satisfied "/>
    <x v="1"/>
    <s v="Satisfied "/>
    <n v="3"/>
    <n v="2"/>
    <s v="Exceeds Expectation "/>
    <s v="Exceeds Expectation "/>
    <x v="2"/>
    <s v="Keep"/>
  </r>
  <r>
    <s v="6C86-3DC0"/>
    <s v="Benton Irdale"/>
    <s v="Male"/>
    <n v="31"/>
    <s v="(25-34)"/>
    <s v="Some Travel"/>
    <s v="Technology"/>
    <s v="Senior Software Engineer"/>
    <n v="20"/>
    <s v="California"/>
    <n v="149482"/>
    <s v="Low Salary"/>
    <s v="Black or African American"/>
    <s v="High School "/>
    <s v="Computer Science"/>
    <s v="Divorced"/>
    <s v="Yes"/>
    <s v="No"/>
    <n v="8"/>
    <n v="3"/>
    <n v="7"/>
    <n v="2"/>
    <s v="PR4323"/>
    <d v="2014-08-22T00:00:00"/>
    <d v="2020-10-03T00:00:00"/>
    <d v="2022-08-22T00:00:00"/>
    <s v="Very Satisfied"/>
    <x v="1"/>
    <s v="Neutral"/>
    <n v="1"/>
    <n v="1"/>
    <s v="Above and Beyond"/>
    <s v="Meets Expectation"/>
    <x v="1"/>
    <s v="Keep"/>
  </r>
  <r>
    <s v="D4D7-3C3F"/>
    <s v="Annaliese Hedingham"/>
    <s v="Female"/>
    <n v="28"/>
    <s v="(25-34)"/>
    <s v="Some Travel"/>
    <s v="Technology"/>
    <s v="Machine Learning Engineer"/>
    <n v="27"/>
    <s v="New York"/>
    <n v="117918"/>
    <s v="Low Salary"/>
    <s v="Mixed or multiple ethnic groups"/>
    <s v="High School "/>
    <s v="Information Systems"/>
    <s v="Divorced"/>
    <s v="No"/>
    <s v="No"/>
    <n v="8"/>
    <n v="3"/>
    <n v="8"/>
    <n v="7"/>
    <s v="PR4324"/>
    <d v="2014-12-02T00:00:00"/>
    <d v="2020-10-03T00:00:00"/>
    <d v="2022-12-02T00:00:00"/>
    <s v="Neutral"/>
    <x v="1"/>
    <s v="Very Satisfied"/>
    <n v="1"/>
    <n v="0"/>
    <s v="Above and Beyond"/>
    <s v="Above and Beyond"/>
    <x v="3"/>
    <s v="Keep"/>
  </r>
  <r>
    <s v="3DB7-2942"/>
    <s v="Cordula Upjohn"/>
    <s v="Female"/>
    <n v="27"/>
    <s v="(25-34)"/>
    <s v="Some Travel"/>
    <s v="Technology"/>
    <s v="Engineering Sales Manager"/>
    <n v="3"/>
    <s v="California"/>
    <n v="137012"/>
    <s v="Low Salary"/>
    <s v="Asian or Asian American"/>
    <s v="High School "/>
    <s v="Computer Science"/>
    <s v="Married"/>
    <s v="No"/>
    <s v="No"/>
    <n v="7"/>
    <n v="6"/>
    <n v="7"/>
    <n v="7"/>
    <s v="PR4325"/>
    <d v="2015-08-16T00:00:00"/>
    <d v="2020-10-03T00:00:00"/>
    <d v="2022-08-16T00:00:00"/>
    <s v="Satisfied "/>
    <x v="1"/>
    <s v="Dissatisfied"/>
    <n v="1"/>
    <n v="2"/>
    <s v="Meets Expectation"/>
    <s v="Exceeds Expectation "/>
    <x v="2"/>
    <s v="Keep"/>
  </r>
  <r>
    <s v="7D95-B5B1"/>
    <s v="Glenna Blackston"/>
    <s v="Female"/>
    <n v="25"/>
    <s v="(25-34)"/>
    <s v="Some Travel"/>
    <s v="Technology"/>
    <s v="Senior Software Engineer"/>
    <n v="28"/>
    <s v="California"/>
    <n v="70737"/>
    <s v="Low Salary"/>
    <s v="White"/>
    <s v="Masters "/>
    <s v="Computer Science"/>
    <s v="Single"/>
    <s v="No"/>
    <s v="No"/>
    <n v="4"/>
    <n v="3"/>
    <n v="3"/>
    <n v="3"/>
    <s v="PR4326"/>
    <d v="2018-07-06T00:00:00"/>
    <d v="2020-10-06T00:00:00"/>
    <d v="2022-07-06T00:00:00"/>
    <s v="Very Satisfied"/>
    <x v="3"/>
    <s v="Satisfied "/>
    <n v="2"/>
    <n v="0"/>
    <s v="Meets Expectation"/>
    <s v="Exceeds Expectation "/>
    <x v="2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4327"/>
    <d v="2012-05-21T00:00:00"/>
    <d v="2020-10-07T00:00:00"/>
    <d v="2022-05-21T00:00:00"/>
    <s v="Satisfied "/>
    <x v="0"/>
    <s v="Very Satisfied"/>
    <n v="3"/>
    <n v="1"/>
    <s v="Exceeds Expectation "/>
    <s v="Above and Beyond"/>
    <x v="2"/>
    <s v="Keep"/>
  </r>
  <r>
    <s v="8365-EB74"/>
    <s v="Umberto Wallentin"/>
    <s v="Male"/>
    <n v="40"/>
    <s v="(35-44)"/>
    <s v="Frequent Traveller"/>
    <s v="Technology"/>
    <s v="Data Scientist"/>
    <n v="14"/>
    <s v="California"/>
    <n v="43854"/>
    <s v="Low Salary"/>
    <s v="Asian or Asian American"/>
    <s v="High School "/>
    <s v="Information Systems"/>
    <s v="Married"/>
    <s v="No"/>
    <s v="No"/>
    <n v="9"/>
    <n v="4"/>
    <n v="9"/>
    <n v="2"/>
    <s v="PR4330"/>
    <d v="2013-08-19T00:00:00"/>
    <d v="2020-10-08T00:00:00"/>
    <d v="2022-08-19T00:00:00"/>
    <s v="Satisfied "/>
    <x v="2"/>
    <s v="Very Satisfied"/>
    <n v="2"/>
    <n v="3"/>
    <s v="Meets Expectation"/>
    <s v="Meets Expectation"/>
    <x v="1"/>
    <s v="Keep"/>
  </r>
  <r>
    <s v="F401-1B75"/>
    <s v="Nevins Forst"/>
    <s v="Non-Binary"/>
    <n v="27"/>
    <s v="(25-34)"/>
    <s v="Some Travel"/>
    <s v="Technology"/>
    <s v="Software Engineer"/>
    <n v="5"/>
    <s v="New York"/>
    <n v="26542"/>
    <s v="Low Salary"/>
    <s v="White"/>
    <s v="High School "/>
    <s v="Computer Science"/>
    <s v="Married"/>
    <s v="No"/>
    <s v="No"/>
    <n v="7"/>
    <n v="1"/>
    <n v="7"/>
    <n v="5"/>
    <s v="PR4331"/>
    <d v="2015-10-05T00:00:00"/>
    <d v="2020-10-08T00:00:00"/>
    <d v="2022-10-05T00:00:00"/>
    <s v="Satisfied "/>
    <x v="0"/>
    <s v="Very Satisfied"/>
    <n v="2"/>
    <n v="0"/>
    <s v="Needs Improvement"/>
    <s v="Exceeds Expectation "/>
    <x v="0"/>
    <s v="Keep"/>
  </r>
  <r>
    <s v="45BA-6683"/>
    <s v="Hort Rawstron"/>
    <s v="Male"/>
    <n v="23"/>
    <s v="(18-24)"/>
    <s v="Some Travel"/>
    <s v="Technology"/>
    <s v="Data Scientist"/>
    <n v="1"/>
    <s v="Illinois"/>
    <n v="47648"/>
    <s v="Low Salary"/>
    <s v="Black or African American"/>
    <s v="No Formal Qualifications"/>
    <s v="Other"/>
    <s v="Divorced"/>
    <s v="Yes"/>
    <s v="No"/>
    <n v="5"/>
    <n v="2"/>
    <n v="4"/>
    <n v="5"/>
    <s v="PR4332"/>
    <d v="2017-08-29T00:00:00"/>
    <d v="2020-10-08T00:00:00"/>
    <d v="2022-08-29T00:00:00"/>
    <s v="Neutral"/>
    <x v="2"/>
    <s v="Dissatisfied"/>
    <n v="3"/>
    <n v="0"/>
    <s v="Above and Beyond"/>
    <s v="Meets Expectation"/>
    <x v="1"/>
    <s v="Keep"/>
  </r>
  <r>
    <s v="7589-66E3"/>
    <s v="Rickey Colafate"/>
    <s v="Male"/>
    <n v="47"/>
    <s v="(45-55)"/>
    <s v="Frequent Traveller"/>
    <s v="Sales"/>
    <s v="Sales Executive"/>
    <n v="42"/>
    <s v="New York"/>
    <n v="232155"/>
    <s v="Medium Salary"/>
    <s v="White"/>
    <s v="Bachelors "/>
    <s v="Marketing"/>
    <s v="Married"/>
    <s v="No"/>
    <s v="No"/>
    <n v="8"/>
    <n v="7"/>
    <n v="7"/>
    <n v="3"/>
    <s v="PR4333"/>
    <d v="2014-10-30T00:00:00"/>
    <d v="2020-10-09T00:00:00"/>
    <d v="2022-10-30T00:00:00"/>
    <s v="Very Satisfied"/>
    <x v="1"/>
    <s v="Satisfied "/>
    <n v="1"/>
    <n v="2"/>
    <s v="Above and Beyond"/>
    <s v="Exceeds Expectation "/>
    <x v="2"/>
    <s v="Keep"/>
  </r>
  <r>
    <s v="278C-D482"/>
    <s v="Flora Flounders"/>
    <s v="Female"/>
    <n v="26"/>
    <s v="(25-34)"/>
    <s v="No Travel "/>
    <s v="Technology"/>
    <s v="Software Engineer"/>
    <n v="20"/>
    <s v="New York"/>
    <n v="28751"/>
    <s v="Low Salary"/>
    <s v="Mixed or multiple ethnic groups"/>
    <s v="Bachelors "/>
    <s v="Business Studies"/>
    <s v="Divorced"/>
    <s v="No"/>
    <s v="No"/>
    <n v="7"/>
    <n v="6"/>
    <n v="6"/>
    <n v="2"/>
    <s v="PR4334"/>
    <d v="2015-06-15T00:00:00"/>
    <d v="2020-10-13T00:00:00"/>
    <d v="2022-06-15T00:00:00"/>
    <s v="Neutral"/>
    <x v="2"/>
    <s v="Satisfied "/>
    <n v="2"/>
    <n v="1"/>
    <s v="Above and Beyond"/>
    <s v="Exceeds Expectation "/>
    <x v="0"/>
    <s v="Keep"/>
  </r>
  <r>
    <s v="63D2-F412"/>
    <s v="Bab Antonelli"/>
    <s v="Female"/>
    <n v="25"/>
    <s v="(25-34)"/>
    <s v="Some Travel"/>
    <s v="Sales"/>
    <s v="Sales Executive"/>
    <n v="3"/>
    <s v="California"/>
    <n v="58631"/>
    <s v="Low Salary"/>
    <s v="White"/>
    <s v="No Formal Qualifications"/>
    <s v="Marketing"/>
    <s v="Married"/>
    <s v="Yes"/>
    <s v="No"/>
    <n v="5"/>
    <n v="4"/>
    <n v="4"/>
    <n v="3"/>
    <s v="PR4335"/>
    <d v="2017-09-26T00:00:00"/>
    <d v="2020-10-13T00:00:00"/>
    <d v="2022-09-26T00:00:00"/>
    <s v="Neutral"/>
    <x v="2"/>
    <s v="Dissatisfied"/>
    <n v="1"/>
    <n v="2"/>
    <s v="Exceeds Expectation "/>
    <s v="Exceeds Expectation "/>
    <x v="0"/>
    <s v="Keep"/>
  </r>
  <r>
    <s v="15D4-53C2"/>
    <s v="Bella Stearn"/>
    <s v="Prefer Not To Say"/>
    <n v="33"/>
    <s v="(25-34)"/>
    <s v="Some Travel"/>
    <s v="Sales"/>
    <s v="Sales Executive"/>
    <n v="30"/>
    <s v="California"/>
    <n v="90726"/>
    <s v="Low Salary"/>
    <s v="Mixed or multiple ethnic groups"/>
    <s v="Bachelors "/>
    <s v="Economics"/>
    <s v="Married"/>
    <s v="No"/>
    <s v="No"/>
    <n v="8"/>
    <n v="0"/>
    <n v="5"/>
    <n v="1"/>
    <s v="PR4336"/>
    <d v="2014-09-17T00:00:00"/>
    <d v="2020-10-14T00:00:00"/>
    <d v="2022-09-17T00:00:00"/>
    <s v="Neutral"/>
    <x v="1"/>
    <s v="Very Satisfied"/>
    <n v="3"/>
    <n v="0"/>
    <s v="Needs Improvement"/>
    <s v="Meets Expectation"/>
    <x v="1"/>
    <s v="Keep"/>
  </r>
  <r>
    <s v="2250-86C5"/>
    <s v="Desmond O'Fallone"/>
    <s v="Prefer Not To Say"/>
    <n v="41"/>
    <s v="(35-44)"/>
    <s v="Some Travel"/>
    <s v="Sales"/>
    <s v="Sales Executive"/>
    <n v="33"/>
    <s v="New York"/>
    <n v="119592"/>
    <s v="Low Salary"/>
    <s v="American Indian or Alaska Native"/>
    <s v="No Formal Qualifications"/>
    <s v="Marketing"/>
    <s v="Divorced"/>
    <s v="Yes"/>
    <s v="No"/>
    <n v="8"/>
    <n v="7"/>
    <n v="8"/>
    <n v="2"/>
    <s v="PR4337"/>
    <d v="2014-05-06T00:00:00"/>
    <d v="2020-10-14T00:00:00"/>
    <d v="2022-05-06T00:00:00"/>
    <s v="Very Satisfied"/>
    <x v="3"/>
    <s v="Very Satisfied"/>
    <n v="1"/>
    <n v="2"/>
    <s v="Exceeds Expectation "/>
    <s v="Above and Beyond"/>
    <x v="2"/>
    <s v="Keep"/>
  </r>
  <r>
    <s v="5C48-9106"/>
    <s v="Darwin Capelle"/>
    <s v="Male"/>
    <n v="37"/>
    <s v="(35-44)"/>
    <s v="Frequent Traveller"/>
    <s v="Technology"/>
    <s v="Data Scientist"/>
    <n v="15"/>
    <s v="New York"/>
    <n v="53929"/>
    <s v="Low Salary"/>
    <s v="Black or African American"/>
    <s v="Masters "/>
    <s v="Computer Science"/>
    <s v="Married"/>
    <s v="No"/>
    <s v="No"/>
    <n v="8"/>
    <n v="7"/>
    <n v="7"/>
    <n v="5"/>
    <s v="PR4338"/>
    <d v="2014-11-15T00:00:00"/>
    <d v="2020-10-14T00:00:00"/>
    <d v="2022-11-15T00:00:00"/>
    <s v="Very Satisfied"/>
    <x v="2"/>
    <s v="Neutral"/>
    <n v="1"/>
    <n v="1"/>
    <s v="Needs Improvement"/>
    <s v="Exceeds Expectation "/>
    <x v="2"/>
    <s v="Keep"/>
  </r>
  <r>
    <s v="8DA7-0090"/>
    <s v="Farica Fardell"/>
    <s v="Non-Binary"/>
    <n v="41"/>
    <s v="(35-44)"/>
    <s v="Some Travel"/>
    <s v="Human Resources"/>
    <s v="HR Business Partner"/>
    <n v="11"/>
    <s v="New York"/>
    <n v="445906"/>
    <s v="High Salary"/>
    <s v="Black or African American"/>
    <s v="High School "/>
    <s v="Economics"/>
    <s v="Single"/>
    <s v="Yes"/>
    <s v="No"/>
    <n v="7"/>
    <n v="1"/>
    <n v="5"/>
    <n v="4"/>
    <s v="PR4339"/>
    <d v="2015-04-01T00:00:00"/>
    <d v="2020-10-14T00:00:00"/>
    <d v="2022-04-01T00:00:00"/>
    <s v="Neutral"/>
    <x v="1"/>
    <s v="Satisfied "/>
    <n v="3"/>
    <n v="1"/>
    <s v="Needs Improvement"/>
    <s v="Meets Expectation"/>
    <x v="1"/>
    <s v="Keep"/>
  </r>
  <r>
    <s v="30CB-BCD0"/>
    <s v="Saraann Justice"/>
    <s v="Female"/>
    <n v="38"/>
    <s v="(35-44)"/>
    <s v="Frequent Traveller"/>
    <s v="Technology"/>
    <s v="Data Scientist"/>
    <n v="31"/>
    <s v="New York"/>
    <n v="90187"/>
    <s v="Low Salary"/>
    <s v="Black or African American"/>
    <s v="Bachelors "/>
    <s v="Computer Science"/>
    <s v="Married"/>
    <s v="Yes"/>
    <s v="No"/>
    <n v="8"/>
    <n v="4"/>
    <n v="5"/>
    <n v="2"/>
    <s v="PR4340"/>
    <d v="2014-06-27T00:00:00"/>
    <d v="2020-10-15T00:00:00"/>
    <d v="2022-06-27T00:00:00"/>
    <s v="Very Satisfied"/>
    <x v="0"/>
    <s v="Dissatisfied"/>
    <n v="2"/>
    <n v="1"/>
    <s v="Meets Expectation"/>
    <s v="Meets Expectation"/>
    <x v="1"/>
    <s v="Keep"/>
  </r>
  <r>
    <s v="45FF-ACE6"/>
    <s v="Korrie Plampin"/>
    <s v="Female"/>
    <n v="28"/>
    <s v="(25-34)"/>
    <s v="Some Travel"/>
    <s v="Sales"/>
    <s v="Sales Executive"/>
    <n v="13"/>
    <s v="California"/>
    <n v="207479"/>
    <s v="Medium Salary"/>
    <s v="White"/>
    <s v="Bachelors "/>
    <s v="Marketing"/>
    <s v="Married"/>
    <s v="No"/>
    <s v="Yes"/>
    <n v="1"/>
    <n v="0"/>
    <n v="0"/>
    <n v="0"/>
    <s v="PR4341"/>
    <d v="2020-07-19T00:00:00"/>
    <d v="2020-10-16T00:00:00"/>
    <d v="2021-07-19T00:00:00"/>
    <s v="Satisfied "/>
    <x v="0"/>
    <s v="Very Satisfied"/>
    <n v="1"/>
    <n v="3"/>
    <s v="Needs Improvement"/>
    <s v="Exceeds Expectation "/>
    <x v="2"/>
    <s v="Keep"/>
  </r>
  <r>
    <s v="FEEC-A663"/>
    <s v="Cher Molian"/>
    <s v="Non-Binary"/>
    <n v="27"/>
    <s v="(25-34)"/>
    <s v="Some Travel"/>
    <s v="Technology"/>
    <s v="Software Engineer"/>
    <n v="1"/>
    <s v="California"/>
    <n v="48442"/>
    <s v="Low Salary"/>
    <s v="White"/>
    <s v="No Formal Qualifications"/>
    <s v="Information Systems"/>
    <s v="Single"/>
    <s v="No"/>
    <s v="No"/>
    <n v="7"/>
    <n v="3"/>
    <n v="4"/>
    <n v="5"/>
    <s v="PR4343"/>
    <d v="2015-04-17T00:00:00"/>
    <d v="2020-10-16T00:00:00"/>
    <d v="2022-04-17T00:00:00"/>
    <s v="Very Satisfied"/>
    <x v="3"/>
    <s v="Satisfied "/>
    <n v="2"/>
    <n v="0"/>
    <s v="Meets Expectation"/>
    <s v="Exceeds Expectation "/>
    <x v="2"/>
    <s v="Keep"/>
  </r>
  <r>
    <s v="05DA-5423"/>
    <s v="Moira Forsey"/>
    <s v="Female"/>
    <n v="26"/>
    <s v="(25-34)"/>
    <s v="Some Travel"/>
    <s v="Technology"/>
    <s v="Software Engineer"/>
    <n v="16"/>
    <s v="California"/>
    <n v="34630"/>
    <s v="Low Salary"/>
    <s v="American Indian or Alaska Native"/>
    <s v="High School "/>
    <s v="Business Studies"/>
    <s v="Married"/>
    <s v="No"/>
    <s v="No"/>
    <n v="6"/>
    <n v="2"/>
    <n v="6"/>
    <n v="0"/>
    <s v="PR4344"/>
    <d v="2016-07-30T00:00:00"/>
    <d v="2020-10-16T00:00:00"/>
    <d v="2022-07-30T00:00:00"/>
    <s v="Neutral"/>
    <x v="1"/>
    <s v="Neutral"/>
    <n v="3"/>
    <n v="0"/>
    <s v="Exceeds Expectation "/>
    <s v="Meets Expectation"/>
    <x v="1"/>
    <s v="Keep"/>
  </r>
  <r>
    <s v="75CF-67E0"/>
    <s v="Andra Stickney"/>
    <s v="Female"/>
    <n v="25"/>
    <s v="(25-34)"/>
    <s v="No Travel "/>
    <s v="Technology"/>
    <s v="Data Scientist"/>
    <n v="12"/>
    <s v="New York"/>
    <n v="28926"/>
    <s v="Low Salary"/>
    <s v="Black or African American"/>
    <s v="High School "/>
    <s v="Information Systems"/>
    <s v="Divorced"/>
    <s v="Yes"/>
    <s v="No"/>
    <n v="4"/>
    <n v="1"/>
    <n v="3"/>
    <n v="4"/>
    <s v="PR4345"/>
    <d v="2018-03-06T00:00:00"/>
    <d v="2020-10-16T00:00:00"/>
    <d v="2022-03-06T00:00:00"/>
    <s v="Neutral"/>
    <x v="2"/>
    <s v="Neutral"/>
    <n v="3"/>
    <n v="1"/>
    <s v="Exceeds Expectation "/>
    <s v="Meets Expectation"/>
    <x v="0"/>
    <s v="Keep"/>
  </r>
  <r>
    <s v="7269-88EC"/>
    <s v="Cristi Belchem"/>
    <s v="Female"/>
    <n v="28"/>
    <s v="(25-34)"/>
    <s v="Frequent Traveller"/>
    <s v="Technology"/>
    <s v="Senior Software Engineer"/>
    <n v="31"/>
    <s v="California"/>
    <n v="176282"/>
    <s v="Medium Salary"/>
    <s v="White"/>
    <s v="No Formal Qualifications"/>
    <s v="Other"/>
    <s v="Single"/>
    <s v="Yes"/>
    <s v="Yes"/>
    <n v="2"/>
    <n v="0"/>
    <n v="1"/>
    <n v="0"/>
    <s v="PR4346"/>
    <d v="2019-04-23T00:00:00"/>
    <d v="2020-10-17T00:00:00"/>
    <d v="2021-04-23T00:00:00"/>
    <s v="Neutral"/>
    <x v="2"/>
    <s v="Satisfied "/>
    <n v="3"/>
    <n v="0"/>
    <s v="Needs Improvement"/>
    <s v="Meets Expectation"/>
    <x v="1"/>
    <s v="Keep"/>
  </r>
  <r>
    <s v="BBB4-89C7"/>
    <s v="Ilene Moffat"/>
    <s v="Non-Binary"/>
    <n v="25"/>
    <s v="(25-34)"/>
    <s v="Some Travel"/>
    <s v="Technology"/>
    <s v="Senior Software Engineer"/>
    <n v="19"/>
    <s v="Illinois"/>
    <n v="90418"/>
    <s v="Low Salary"/>
    <s v="Mixed or multiple ethnic groups"/>
    <s v="Bachelors "/>
    <s v="Computer Science"/>
    <s v="Divorced"/>
    <s v="Yes"/>
    <s v="No"/>
    <n v="4"/>
    <n v="4"/>
    <n v="4"/>
    <n v="4"/>
    <s v="PR4347"/>
    <d v="2018-02-14T00:00:00"/>
    <d v="2020-10-17T00:00:00"/>
    <d v="2022-02-14T00:00:00"/>
    <s v="Very Satisfied"/>
    <x v="0"/>
    <s v="Dissatisfied"/>
    <n v="2"/>
    <n v="2"/>
    <s v="Above and Beyond"/>
    <s v="Above and Beyond"/>
    <x v="3"/>
    <s v="Keep"/>
  </r>
  <r>
    <s v="465A-91D1"/>
    <s v="Ranna Crosbie"/>
    <s v="Female"/>
    <n v="42"/>
    <s v="(35-44)"/>
    <s v="Some Travel"/>
    <s v="Sales"/>
    <s v="Sales Representative"/>
    <n v="36"/>
    <s v="New York"/>
    <n v="43753"/>
    <s v="Low Salary"/>
    <s v="Other "/>
    <s v="No Formal Qualifications"/>
    <s v="Marketing"/>
    <s v="Single"/>
    <s v="No"/>
    <s v="No"/>
    <n v="9"/>
    <n v="0"/>
    <n v="1"/>
    <n v="1"/>
    <s v="PR4348"/>
    <d v="2013-05-01T00:00:00"/>
    <d v="2020-10-18T00:00:00"/>
    <d v="2022-05-01T00:00:00"/>
    <s v="Neutral"/>
    <x v="3"/>
    <s v="Neutral"/>
    <n v="1"/>
    <n v="1"/>
    <s v="Needs Improvement"/>
    <s v="Above and Beyond"/>
    <x v="3"/>
    <s v="Keep"/>
  </r>
  <r>
    <s v="6F3E-2A75"/>
    <s v="Ruby Gurrado"/>
    <s v="Male"/>
    <n v="28"/>
    <s v="(25-34)"/>
    <s v="Frequent Traveller"/>
    <s v="Sales"/>
    <s v="Sales Executive"/>
    <n v="4"/>
    <s v="California"/>
    <n v="110839"/>
    <s v="Low Salary"/>
    <s v="Black or African American"/>
    <s v="Masters "/>
    <s v="Other"/>
    <s v="Single"/>
    <s v="No"/>
    <s v="No"/>
    <n v="9"/>
    <n v="8"/>
    <n v="8"/>
    <n v="4"/>
    <s v="PR4349"/>
    <d v="2013-11-12T00:00:00"/>
    <d v="2020-10-19T00:00:00"/>
    <d v="2022-11-12T00:00:00"/>
    <s v="Very Satisfied"/>
    <x v="3"/>
    <s v="Neutral"/>
    <n v="2"/>
    <n v="3"/>
    <s v="Above and Beyond"/>
    <s v="Meets Expectation"/>
    <x v="1"/>
    <s v="Keep"/>
  </r>
  <r>
    <s v="CD0F-DE05"/>
    <s v="Prudence Cockrell"/>
    <s v="Female"/>
    <n v="28"/>
    <s v="(25-34)"/>
    <s v="No Travel "/>
    <s v="Technology"/>
    <s v="Software Engineer"/>
    <n v="43"/>
    <s v="California"/>
    <n v="50175"/>
    <s v="Low Salary"/>
    <s v="White"/>
    <s v="Bachelors "/>
    <s v="Computer Science"/>
    <s v="Single"/>
    <s v="No"/>
    <s v="No"/>
    <n v="9"/>
    <n v="9"/>
    <n v="9"/>
    <n v="3"/>
    <s v="PR4350"/>
    <d v="2013-07-18T00:00:00"/>
    <d v="2020-10-19T00:00:00"/>
    <d v="2022-07-18T00:00:00"/>
    <s v="Neutral"/>
    <x v="2"/>
    <s v="Very Satisfied"/>
    <n v="1"/>
    <n v="2"/>
    <s v="Above and Beyond"/>
    <s v="Exceeds Expectation "/>
    <x v="2"/>
    <s v="Keep"/>
  </r>
  <r>
    <s v="0B72-0EE6"/>
    <s v="Noll Antoniottii"/>
    <s v="Male"/>
    <n v="24"/>
    <s v="(18-24)"/>
    <s v="Some Travel"/>
    <s v="Technology"/>
    <s v="Senior Software Engineer"/>
    <n v="1"/>
    <s v="New York"/>
    <n v="70849"/>
    <s v="Low Salary"/>
    <s v="White"/>
    <s v="Masters "/>
    <s v="Computer Science"/>
    <s v="Married"/>
    <s v="No"/>
    <s v="No"/>
    <n v="6"/>
    <n v="0"/>
    <n v="1"/>
    <n v="6"/>
    <s v="PR4351"/>
    <d v="2016-09-03T00:00:00"/>
    <d v="2020-10-19T00:00:00"/>
    <d v="2022-09-03T00:00:00"/>
    <s v="Neutral"/>
    <x v="0"/>
    <s v="Neutral"/>
    <n v="3"/>
    <n v="2"/>
    <s v="Above and Beyond"/>
    <s v="Meets Expectation"/>
    <x v="0"/>
    <s v="Keep"/>
  </r>
  <r>
    <s v="1C6F-87AA"/>
    <s v="Jolene Stenet"/>
    <s v="Non-Binary"/>
    <n v="26"/>
    <s v="(25-34)"/>
    <s v="Some Travel"/>
    <s v="Sales"/>
    <s v="Sales Executive"/>
    <n v="5"/>
    <s v="New York"/>
    <n v="107966"/>
    <s v="Low Salary"/>
    <s v="White"/>
    <s v="Bachelors "/>
    <s v="Marketing"/>
    <s v="Married"/>
    <s v="No"/>
    <s v="No"/>
    <n v="6"/>
    <n v="6"/>
    <n v="6"/>
    <n v="6"/>
    <s v="PR4352"/>
    <d v="2016-06-23T00:00:00"/>
    <d v="2020-10-19T00:00:00"/>
    <d v="2022-06-23T00:00:00"/>
    <s v="Very Satisfied"/>
    <x v="2"/>
    <s v="Satisfied "/>
    <n v="3"/>
    <n v="0"/>
    <s v="Above and Beyond"/>
    <s v="Above and Beyond"/>
    <x v="2"/>
    <s v="Keep"/>
  </r>
  <r>
    <s v="C292-EC0C"/>
    <s v="Rosamond Mattaser"/>
    <s v="Non-Binary"/>
    <n v="26"/>
    <s v="(25-34)"/>
    <s v="Some Travel"/>
    <s v="Technology"/>
    <s v="Software Engineer"/>
    <n v="8"/>
    <s v="New York"/>
    <n v="27219"/>
    <s v="Low Salary"/>
    <s v="White"/>
    <s v="High School "/>
    <s v="Computer Science"/>
    <s v="Divorced"/>
    <s v="No"/>
    <s v="No"/>
    <n v="6"/>
    <n v="3"/>
    <n v="5"/>
    <n v="4"/>
    <s v="PR4353"/>
    <d v="2016-08-16T00:00:00"/>
    <d v="2020-10-19T00:00:00"/>
    <d v="2022-08-16T00:00:00"/>
    <s v="Satisfied "/>
    <x v="0"/>
    <s v="Satisfied "/>
    <n v="2"/>
    <n v="1"/>
    <s v="Exceeds Expectation "/>
    <s v="Exceeds Expectation "/>
    <x v="2"/>
    <s v="Keep"/>
  </r>
  <r>
    <s v="851C-E7E2"/>
    <s v="Sebastiano Benes"/>
    <s v="Male"/>
    <n v="27"/>
    <s v="(25-34)"/>
    <s v="Some Travel"/>
    <s v="Technology"/>
    <s v="Machine Learning Engineer"/>
    <n v="14"/>
    <s v="California"/>
    <n v="120049"/>
    <s v="Low Salary"/>
    <s v="Black or African American"/>
    <s v="High School "/>
    <s v="Information Systems"/>
    <s v="Divorced"/>
    <s v="No"/>
    <s v="No"/>
    <n v="7"/>
    <n v="1"/>
    <n v="6"/>
    <n v="1"/>
    <s v="PR4354"/>
    <d v="2015-11-07T00:00:00"/>
    <d v="2020-10-20T00:00:00"/>
    <d v="2022-11-07T00:00:00"/>
    <s v="Very Satisfied"/>
    <x v="1"/>
    <s v="Neutral"/>
    <n v="1"/>
    <n v="0"/>
    <s v="Meets Expectation"/>
    <s v="Meets Expectation"/>
    <x v="1"/>
    <s v="Keep"/>
  </r>
  <r>
    <s v="FC24-43F6"/>
    <s v="Stevana Djorvic"/>
    <s v="Female"/>
    <n v="26"/>
    <s v="(25-34)"/>
    <s v="Some Travel"/>
    <s v="Technology"/>
    <s v="Data Scientist"/>
    <n v="33"/>
    <s v="California"/>
    <n v="34805"/>
    <s v="Low Salary"/>
    <s v="Black or African American"/>
    <s v="Bachelors "/>
    <s v="Computer Science"/>
    <s v="Married"/>
    <s v="No"/>
    <s v="No"/>
    <n v="5"/>
    <n v="5"/>
    <n v="5"/>
    <n v="0"/>
    <s v="PR4355"/>
    <d v="2017-10-21T00:00:00"/>
    <d v="2020-10-20T00:00:00"/>
    <d v="2022-10-21T00:00:00"/>
    <s v="Satisfied "/>
    <x v="0"/>
    <s v="Dissatisfied"/>
    <n v="2"/>
    <n v="0"/>
    <s v="Above and Beyond"/>
    <s v="Above and Beyond"/>
    <x v="3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4356"/>
    <d v="2012-04-07T00:00:00"/>
    <d v="2020-10-21T00:00:00"/>
    <d v="2022-04-07T00:00:00"/>
    <s v="Neutral"/>
    <x v="3"/>
    <s v="Neutral"/>
    <n v="3"/>
    <n v="0"/>
    <s v="Meets Expectation"/>
    <s v="Meets Expectation"/>
    <x v="1"/>
    <s v="Keep"/>
  </r>
  <r>
    <s v="31FB-D496"/>
    <s v="Rakel Ruston"/>
    <s v="Female"/>
    <n v="25"/>
    <s v="(25-34)"/>
    <s v="Some Travel"/>
    <s v="Technology"/>
    <s v="Software Engineer"/>
    <n v="5"/>
    <s v="California"/>
    <n v="51454"/>
    <s v="Low Salary"/>
    <s v="Mixed or multiple ethnic groups"/>
    <s v="Masters "/>
    <s v="Other"/>
    <s v="Single"/>
    <s v="No"/>
    <s v="No"/>
    <n v="7"/>
    <n v="1"/>
    <n v="6"/>
    <n v="7"/>
    <s v="PR4357"/>
    <d v="2015-04-17T00:00:00"/>
    <d v="2020-10-21T00:00:00"/>
    <d v="2022-04-17T00:00:00"/>
    <s v="Satisfied "/>
    <x v="1"/>
    <s v="Neutral"/>
    <n v="2"/>
    <n v="1"/>
    <s v="Meets Expectation"/>
    <s v="Exceeds Expectation "/>
    <x v="0"/>
    <s v="Keep"/>
  </r>
  <r>
    <s v="4467-6B8F"/>
    <s v="Shandeigh Plott"/>
    <s v="Female"/>
    <n v="26"/>
    <s v="(25-34)"/>
    <s v="Frequent Traveller"/>
    <s v="Technology"/>
    <s v="Machine Learning Engineer"/>
    <n v="28"/>
    <s v="New York"/>
    <n v="79324"/>
    <s v="Low Salary"/>
    <s v="Mixed or multiple ethnic groups"/>
    <s v="Masters "/>
    <s v="Information Systems"/>
    <s v="Divorced"/>
    <s v="Yes"/>
    <s v="No"/>
    <n v="5"/>
    <n v="2"/>
    <n v="3"/>
    <n v="5"/>
    <s v="PR4358"/>
    <d v="2017-09-29T00:00:00"/>
    <d v="2020-10-21T00:00:00"/>
    <d v="2022-09-29T00:00:00"/>
    <s v="Satisfied "/>
    <x v="1"/>
    <s v="Satisfied "/>
    <n v="3"/>
    <n v="1"/>
    <s v="Needs Improvement"/>
    <s v="Exceeds Expectation "/>
    <x v="0"/>
    <s v="Keep"/>
  </r>
  <r>
    <s v="A76C-AEB3"/>
    <s v="Oren Milella"/>
    <s v="Male"/>
    <n v="25"/>
    <s v="(25-34)"/>
    <s v="Some Travel"/>
    <s v="Technology"/>
    <s v="Machine Learning Engineer"/>
    <n v="10"/>
    <s v="California"/>
    <n v="145905"/>
    <s v="Low Salary"/>
    <s v="White"/>
    <s v="Bachelors "/>
    <s v="Business Studies"/>
    <s v="Married"/>
    <s v="Yes"/>
    <s v="No"/>
    <n v="7"/>
    <n v="3"/>
    <n v="3"/>
    <n v="2"/>
    <s v="PR4360"/>
    <d v="2015-06-07T00:00:00"/>
    <d v="2020-10-23T00:00:00"/>
    <d v="2022-06-07T00:00:00"/>
    <s v="Neutral"/>
    <x v="3"/>
    <s v="Neutral"/>
    <n v="2"/>
    <n v="2"/>
    <s v="Meets Expectation"/>
    <s v="Above and Beyond"/>
    <x v="2"/>
    <s v="Keep"/>
  </r>
  <r>
    <s v="DAE0-B44F"/>
    <s v="Karlotta Hackwell"/>
    <s v="Female"/>
    <n v="24"/>
    <s v="(18-24)"/>
    <s v="Some Travel"/>
    <s v="Sales"/>
    <s v="Sales Executive"/>
    <n v="4"/>
    <s v="California"/>
    <n v="133274"/>
    <s v="Low Salary"/>
    <s v="Mixed or multiple ethnic groups"/>
    <s v="Bachelors "/>
    <s v="Economics"/>
    <s v="Married"/>
    <s v="No"/>
    <s v="No"/>
    <n v="6"/>
    <n v="2"/>
    <n v="3"/>
    <n v="1"/>
    <s v="PR4361"/>
    <d v="2016-06-23T00:00:00"/>
    <d v="2020-10-23T00:00:00"/>
    <d v="2022-06-23T00:00:00"/>
    <s v="Neutral"/>
    <x v="2"/>
    <s v="Dissatisfied"/>
    <n v="1"/>
    <n v="2"/>
    <s v="Meets Expectation"/>
    <s v="Exceeds Expectation "/>
    <x v="0"/>
    <s v="Keep"/>
  </r>
  <r>
    <s v="2E9A-BD2E"/>
    <s v="Blake Metheringham"/>
    <s v="Male"/>
    <n v="36"/>
    <s v="(35-44)"/>
    <s v="Some Travel"/>
    <s v="Sales"/>
    <s v="Sales Manager"/>
    <n v="13"/>
    <s v="California"/>
    <n v="432191"/>
    <s v="High Salary"/>
    <s v="Asian or Asian American"/>
    <s v="Doctorate"/>
    <s v="Marketing"/>
    <s v="Married"/>
    <s v="No"/>
    <s v="No"/>
    <n v="9"/>
    <n v="1"/>
    <n v="8"/>
    <n v="0"/>
    <s v="PR4362"/>
    <d v="2013-09-27T00:00:00"/>
    <d v="2020-10-24T00:00:00"/>
    <d v="2022-09-27T00:00:00"/>
    <s v="Neutral"/>
    <x v="2"/>
    <s v="Very Satisfied"/>
    <n v="2"/>
    <n v="0"/>
    <s v="Above and Beyond"/>
    <s v="Meets Expectation"/>
    <x v="0"/>
    <s v="Keep"/>
  </r>
  <r>
    <s v="7378-5351"/>
    <s v="Alika Karlik"/>
    <s v="Female"/>
    <n v="35"/>
    <s v="(35-44)"/>
    <s v="Some Travel"/>
    <s v="Technology"/>
    <s v="Engineering Sales Manager"/>
    <n v="43"/>
    <s v="New York"/>
    <n v="243863"/>
    <s v="Medium Salary"/>
    <s v="Black or African American"/>
    <s v="No Formal Qualifications"/>
    <s v="Business Studies"/>
    <s v="Divorced"/>
    <s v="Yes"/>
    <s v="No"/>
    <n v="8"/>
    <n v="1"/>
    <n v="6"/>
    <n v="6"/>
    <s v="PR4363"/>
    <d v="2014-02-04T00:00:00"/>
    <d v="2020-10-24T00:00:00"/>
    <d v="2022-02-04T00:00:00"/>
    <s v="Satisfied "/>
    <x v="1"/>
    <s v="Neutral"/>
    <n v="3"/>
    <n v="0"/>
    <s v="Meets Expectation"/>
    <s v="Exceeds Expectation "/>
    <x v="0"/>
    <s v="Keep"/>
  </r>
  <r>
    <s v="CEE0-94C3"/>
    <s v="Olvan Pilgram"/>
    <s v="Male"/>
    <n v="42"/>
    <s v="(35-44)"/>
    <s v="Some Travel"/>
    <s v="Sales"/>
    <s v="Sales Representative"/>
    <n v="12"/>
    <s v="California"/>
    <n v="70535"/>
    <s v="Low Salary"/>
    <s v="White"/>
    <s v="No Formal Qualifications"/>
    <s v="Technical Degree"/>
    <s v="Married"/>
    <s v="No"/>
    <s v="No"/>
    <n v="9"/>
    <n v="3"/>
    <n v="8"/>
    <n v="5"/>
    <s v="PR4364"/>
    <d v="2013-09-29T00:00:00"/>
    <d v="2020-10-24T00:00:00"/>
    <d v="2022-09-29T00:00:00"/>
    <s v="Neutral"/>
    <x v="1"/>
    <s v="Dissatisfied"/>
    <n v="3"/>
    <n v="0"/>
    <s v="Meets Expectation"/>
    <s v="Exceeds Expectation "/>
    <x v="0"/>
    <s v="Keep"/>
  </r>
  <r>
    <s v="EFB8-ED99"/>
    <s v="Jilli Allsupp"/>
    <s v="Female"/>
    <n v="24"/>
    <s v="(18-24)"/>
    <s v="Some Travel"/>
    <s v="Sales"/>
    <s v="Sales Executive"/>
    <n v="16"/>
    <s v="California"/>
    <n v="43158"/>
    <s v="Low Salary"/>
    <s v="White"/>
    <s v="High School "/>
    <s v="Marketing"/>
    <s v="Single"/>
    <s v="Yes"/>
    <s v="No"/>
    <n v="5"/>
    <n v="0"/>
    <n v="5"/>
    <n v="5"/>
    <s v="PR4365"/>
    <d v="2017-01-29T00:00:00"/>
    <d v="2020-10-24T00:00:00"/>
    <d v="2022-01-29T00:00:00"/>
    <s v="Satisfied "/>
    <x v="1"/>
    <s v="Very Satisfied"/>
    <n v="3"/>
    <n v="1"/>
    <s v="Exceeds Expectation "/>
    <s v="Above and Beyond"/>
    <x v="3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4367"/>
    <d v="2012-05-02T00:00:00"/>
    <d v="2020-10-25T00:00:00"/>
    <d v="2022-05-02T00:00:00"/>
    <s v="Neutral"/>
    <x v="3"/>
    <s v="Satisfied "/>
    <n v="3"/>
    <n v="2"/>
    <s v="Above and Beyond"/>
    <s v="Above and Beyond"/>
    <x v="2"/>
    <s v="Keep"/>
  </r>
  <r>
    <s v="7F91-C628"/>
    <s v="Bertie Suthren"/>
    <s v="Non-Binary"/>
    <n v="36"/>
    <s v="(35-44)"/>
    <s v="Frequent Traveller"/>
    <s v="Technology"/>
    <s v="Data Scientist"/>
    <n v="14"/>
    <s v="Illinois"/>
    <n v="43358"/>
    <s v="Low Salary"/>
    <s v="White"/>
    <s v="No Formal Qualifications"/>
    <s v="Information Systems"/>
    <s v="Single"/>
    <s v="No"/>
    <s v="No"/>
    <n v="9"/>
    <n v="0"/>
    <n v="9"/>
    <n v="5"/>
    <s v="PR4368"/>
    <d v="2013-05-07T00:00:00"/>
    <d v="2020-10-25T00:00:00"/>
    <d v="2022-05-07T00:00:00"/>
    <s v="Very Satisfied"/>
    <x v="2"/>
    <s v="Satisfied "/>
    <n v="2"/>
    <n v="3"/>
    <s v="Above and Beyond"/>
    <s v="Exceeds Expectation "/>
    <x v="0"/>
    <s v="Keep"/>
  </r>
  <r>
    <s v="B341-8D6A"/>
    <s v="Clotilda Lacrouts"/>
    <s v="Female"/>
    <n v="40"/>
    <s v="(35-44)"/>
    <s v="No Travel "/>
    <s v="Technology"/>
    <s v="Software Engineer"/>
    <n v="26"/>
    <s v="California"/>
    <n v="48125"/>
    <s v="Low Salary"/>
    <s v="Asian or Asian American"/>
    <s v="No Formal Qualifications"/>
    <s v="Business Studies"/>
    <s v="Divorced"/>
    <s v="No"/>
    <s v="No"/>
    <n v="8"/>
    <n v="5"/>
    <n v="8"/>
    <n v="2"/>
    <s v="PR4369"/>
    <d v="2014-03-14T00:00:00"/>
    <d v="2020-10-25T00:00:00"/>
    <d v="2022-03-14T00:00:00"/>
    <s v="Neutral"/>
    <x v="3"/>
    <s v="Satisfied "/>
    <n v="2"/>
    <n v="3"/>
    <s v="Above and Beyond"/>
    <s v="Above and Beyond"/>
    <x v="3"/>
    <s v="Keep"/>
  </r>
  <r>
    <s v="B375-26A9"/>
    <s v="Teressa Attewell"/>
    <s v="Female"/>
    <n v="24"/>
    <s v="(18-24)"/>
    <s v="No Travel "/>
    <s v="Human Resources"/>
    <s v="HR Executive"/>
    <n v="5"/>
    <s v="New York"/>
    <n v="41745"/>
    <s v="Low Salary"/>
    <s v="Asian or Asian American"/>
    <s v="Bachelors "/>
    <s v="Human Resources"/>
    <s v="Divorced"/>
    <s v="No"/>
    <s v="No"/>
    <n v="4"/>
    <n v="2"/>
    <n v="4"/>
    <n v="0"/>
    <s v="PR4370"/>
    <d v="2018-09-03T00:00:00"/>
    <d v="2020-10-25T00:00:00"/>
    <d v="2022-09-03T00:00:00"/>
    <s v="Very Satisfied"/>
    <x v="0"/>
    <s v="Neutral"/>
    <n v="3"/>
    <n v="1"/>
    <s v="Meets Expectation"/>
    <s v="Above and Beyond"/>
    <x v="3"/>
    <s v="Keep"/>
  </r>
  <r>
    <s v="2698-A448"/>
    <s v="Linoel Rambadt"/>
    <s v="Male"/>
    <n v="43"/>
    <s v="(35-44)"/>
    <s v="Some Travel"/>
    <s v="Technology"/>
    <s v="Software Engineer"/>
    <n v="40"/>
    <s v="California"/>
    <n v="63511"/>
    <s v="Low Salary"/>
    <s v="Black or African American"/>
    <s v="Bachelors "/>
    <s v="Information Systems"/>
    <s v="Single"/>
    <s v="No"/>
    <s v="No"/>
    <n v="8"/>
    <n v="5"/>
    <n v="7"/>
    <n v="4"/>
    <s v="PR4371"/>
    <d v="2014-12-31T00:00:00"/>
    <d v="2020-10-26T00:00:00"/>
    <d v="2022-12-31T00:00:00"/>
    <s v="Very Satisfied"/>
    <x v="3"/>
    <s v="Satisfied "/>
    <n v="1"/>
    <n v="1"/>
    <s v="Needs Improvement"/>
    <s v="Meets Expectation"/>
    <x v="1"/>
    <s v="Keep"/>
  </r>
  <r>
    <s v="D18F-8C48"/>
    <s v="Feliza Jeschner"/>
    <s v="Female"/>
    <n v="27"/>
    <s v="(25-34)"/>
    <s v="No Travel "/>
    <s v="Technology"/>
    <s v="Engineering Sales Manager"/>
    <n v="8"/>
    <s v="Illinois"/>
    <n v="152322"/>
    <s v="Low Salary"/>
    <s v="Asian or Asian American"/>
    <s v="No Formal Qualifications"/>
    <s v="Information Systems"/>
    <s v="Divorced"/>
    <s v="No"/>
    <s v="No"/>
    <n v="6"/>
    <n v="0"/>
    <n v="5"/>
    <n v="4"/>
    <s v="PR4372"/>
    <d v="2016-04-17T00:00:00"/>
    <d v="2020-10-26T00:00:00"/>
    <d v="2022-04-17T00:00:00"/>
    <s v="Very Satisfied"/>
    <x v="1"/>
    <s v="Satisfied "/>
    <n v="2"/>
    <n v="1"/>
    <s v="Needs Improvement"/>
    <s v="Above and Beyond"/>
    <x v="3"/>
    <s v="Keep"/>
  </r>
  <r>
    <s v="425F-4D2D"/>
    <s v="Kimberlyn Preston"/>
    <s v="Female"/>
    <n v="25"/>
    <s v="(25-34)"/>
    <s v="Some Travel"/>
    <s v="Sales"/>
    <s v="Sales Executive"/>
    <n v="30"/>
    <s v="California"/>
    <n v="57742"/>
    <s v="Low Salary"/>
    <s v="Mixed or multiple ethnic groups"/>
    <s v="Masters "/>
    <s v="Marketing"/>
    <s v="Divorced"/>
    <s v="Yes"/>
    <s v="No"/>
    <n v="4"/>
    <n v="3"/>
    <n v="4"/>
    <n v="1"/>
    <s v="PR4374"/>
    <d v="2018-05-10T00:00:00"/>
    <d v="2020-10-27T00:00:00"/>
    <d v="2022-05-10T00:00:00"/>
    <s v="Satisfied "/>
    <x v="0"/>
    <s v="Very Satisfied"/>
    <n v="2"/>
    <n v="2"/>
    <s v="Above and Beyond"/>
    <s v="Meets Expectation"/>
    <x v="1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4375"/>
    <d v="2012-01-21T00:00:00"/>
    <d v="2020-10-28T00:00:00"/>
    <d v="2022-01-21T00:00:00"/>
    <s v="Neutral"/>
    <x v="2"/>
    <s v="Satisfied "/>
    <n v="2"/>
    <n v="0"/>
    <s v="Exceeds Expectation "/>
    <s v="Exceeds Expectation "/>
    <x v="2"/>
    <s v="Keep"/>
  </r>
  <r>
    <s v="8F7F-015D"/>
    <s v="Lion Ewbanck"/>
    <s v="Male"/>
    <n v="28"/>
    <s v="(25-34)"/>
    <s v="Some Travel"/>
    <s v="Technology"/>
    <s v="Engineering Sales Manager"/>
    <n v="43"/>
    <s v="Illinois"/>
    <n v="249071"/>
    <s v="Medium Salary"/>
    <s v="White"/>
    <s v="Masters "/>
    <s v="Information Systems"/>
    <s v="Married"/>
    <s v="No"/>
    <s v="No"/>
    <n v="7"/>
    <n v="5"/>
    <n v="5"/>
    <n v="6"/>
    <s v="PR4376"/>
    <d v="2015-08-24T00:00:00"/>
    <d v="2020-10-28T00:00:00"/>
    <d v="2022-08-24T00:00:00"/>
    <s v="Satisfied "/>
    <x v="2"/>
    <s v="Dissatisfied"/>
    <n v="3"/>
    <n v="2"/>
    <s v="Above and Beyond"/>
    <s v="Exceeds Expectation "/>
    <x v="0"/>
    <s v="Keep"/>
  </r>
  <r>
    <s v="65C9-0885"/>
    <s v="Kain Libero"/>
    <s v="Male"/>
    <n v="25"/>
    <s v="(25-34)"/>
    <s v="Frequent Traveller"/>
    <s v="Technology"/>
    <s v="Senior Software Engineer"/>
    <n v="24"/>
    <s v="California"/>
    <n v="121373"/>
    <s v="Low Salary"/>
    <s v="White"/>
    <s v="No Formal Qualifications"/>
    <s v="Computer Science"/>
    <s v="Divorced"/>
    <s v="No"/>
    <s v="No"/>
    <n v="4"/>
    <n v="0"/>
    <n v="2"/>
    <n v="1"/>
    <s v="PR4377"/>
    <d v="2018-03-21T00:00:00"/>
    <d v="2020-10-28T00:00:00"/>
    <d v="2022-03-21T00:00:00"/>
    <s v="Very Satisfied"/>
    <x v="2"/>
    <s v="Satisfied "/>
    <n v="3"/>
    <n v="1"/>
    <s v="Above and Beyond"/>
    <s v="Exceeds Expectation "/>
    <x v="0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4378"/>
    <d v="2012-01-03T00:00:00"/>
    <d v="2020-10-29T00:00:00"/>
    <d v="2022-01-03T00:00:00"/>
    <s v="Neutral"/>
    <x v="2"/>
    <s v="Very Satisfied"/>
    <n v="1"/>
    <n v="0"/>
    <s v="Meets Expectation"/>
    <s v="Above and Beyond"/>
    <x v="2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438"/>
    <d v="2012-02-14T00:00:00"/>
    <d v="2015-01-01T00:00:00"/>
    <d v="2022-02-14T00:00:00"/>
    <s v="Neutral"/>
    <x v="2"/>
    <s v="Dissatisfied"/>
    <n v="1"/>
    <n v="2"/>
    <s v="Exceeds Expectation "/>
    <s v="Above and Beyond"/>
    <x v="2"/>
    <s v="Keep"/>
  </r>
  <r>
    <s v="0868-097F"/>
    <s v="Modesty Kingescot"/>
    <s v="Non-Binary"/>
    <n v="33"/>
    <s v="(25-34)"/>
    <s v="Some Travel"/>
    <s v="Technology"/>
    <s v="Engineering Sales Manager"/>
    <n v="26"/>
    <s v="California"/>
    <n v="267009"/>
    <s v="Medium Salary"/>
    <s v="White"/>
    <s v="Bachelors "/>
    <s v="Information Systems"/>
    <s v="Single"/>
    <s v="No"/>
    <s v="No"/>
    <n v="9"/>
    <n v="0"/>
    <n v="1"/>
    <n v="7"/>
    <s v="PR4380"/>
    <d v="2013-09-23T00:00:00"/>
    <d v="2020-10-30T00:00:00"/>
    <d v="2022-09-23T00:00:00"/>
    <s v="Satisfied "/>
    <x v="1"/>
    <s v="Dissatisfied"/>
    <n v="1"/>
    <n v="3"/>
    <s v="Exceeds Expectation "/>
    <s v="Exceeds Expectation "/>
    <x v="0"/>
    <s v="Keep"/>
  </r>
  <r>
    <s v="7B9D-8612"/>
    <s v="Gizela Pauncefoot"/>
    <s v="Female"/>
    <n v="32"/>
    <s v="(25-34)"/>
    <s v="Some Travel"/>
    <s v="Sales"/>
    <s v="Sales Executive"/>
    <n v="9"/>
    <s v="Illinois"/>
    <n v="133865"/>
    <s v="Low Salary"/>
    <s v="White"/>
    <s v="High School "/>
    <s v="Marketing"/>
    <s v="Divorced"/>
    <s v="Yes"/>
    <s v="No"/>
    <n v="9"/>
    <n v="3"/>
    <n v="3"/>
    <n v="0"/>
    <s v="PR4381"/>
    <d v="2013-03-12T00:00:00"/>
    <d v="2020-10-30T00:00:00"/>
    <d v="2022-03-12T00:00:00"/>
    <s v="Satisfied "/>
    <x v="1"/>
    <s v="Neutral"/>
    <n v="1"/>
    <n v="0"/>
    <s v="Exceeds Expectation "/>
    <s v="Exceeds Expectation "/>
    <x v="2"/>
    <s v="Keep"/>
  </r>
  <r>
    <s v="D457-AB87"/>
    <s v="Geoffrey Bambery"/>
    <s v="Male"/>
    <n v="24"/>
    <s v="(18-24)"/>
    <s v="Some Travel"/>
    <s v="Sales"/>
    <s v="Sales Executive"/>
    <n v="29"/>
    <s v="California"/>
    <n v="105859"/>
    <s v="Low Salary"/>
    <s v="Mixed or multiple ethnic groups"/>
    <s v="Bachelors "/>
    <s v="Marketing"/>
    <s v="Married"/>
    <s v="No"/>
    <s v="No"/>
    <n v="5"/>
    <n v="5"/>
    <n v="5"/>
    <n v="3"/>
    <s v="PR4382"/>
    <d v="2017-02-13T00:00:00"/>
    <d v="2020-10-30T00:00:00"/>
    <d v="2022-02-13T00:00:00"/>
    <s v="Very Satisfied"/>
    <x v="0"/>
    <s v="Dissatisfied"/>
    <n v="2"/>
    <n v="0"/>
    <s v="Meets Expectation"/>
    <s v="Exceeds Expectation "/>
    <x v="0"/>
    <s v="Keep"/>
  </r>
  <r>
    <s v="B1BC-0011"/>
    <s v="Rea Legister"/>
    <s v="Female"/>
    <n v="23"/>
    <s v="(18-24)"/>
    <s v="Some Travel"/>
    <s v="Technology"/>
    <s v="Data Scientist"/>
    <n v="37"/>
    <s v="New York"/>
    <n v="36098"/>
    <s v="Low Salary"/>
    <s v="White"/>
    <s v="High School "/>
    <s v="Business Studies"/>
    <s v="Divorced"/>
    <s v="No"/>
    <s v="No"/>
    <n v="4"/>
    <n v="3"/>
    <n v="3"/>
    <n v="1"/>
    <s v="PR4383"/>
    <d v="2018-01-01T00:00:00"/>
    <d v="2020-10-30T00:00:00"/>
    <d v="2022-01-01T00:00:00"/>
    <s v="Neutral"/>
    <x v="3"/>
    <s v="Neutral"/>
    <n v="1"/>
    <n v="3"/>
    <s v="Above and Beyond"/>
    <s v="Exceeds Expectation "/>
    <x v="0"/>
    <s v="Keep"/>
  </r>
  <r>
    <s v="C1C6-F683"/>
    <s v="Ignacius Kelberman"/>
    <s v="Male"/>
    <n v="45"/>
    <s v="(45-55)"/>
    <s v="Frequent Traveller"/>
    <s v="Technology"/>
    <s v="Software Engineer"/>
    <n v="6"/>
    <s v="California"/>
    <n v="92613"/>
    <s v="Low Salary"/>
    <s v="Mixed or multiple ethnic groups"/>
    <s v="Masters "/>
    <s v="Information Systems"/>
    <s v="Divorced"/>
    <s v="Yes"/>
    <s v="No"/>
    <n v="9"/>
    <n v="6"/>
    <n v="6"/>
    <n v="2"/>
    <s v="PR4384"/>
    <d v="2013-11-23T00:00:00"/>
    <d v="2020-10-31T00:00:00"/>
    <d v="2022-11-23T00:00:00"/>
    <s v="Very Satisfied"/>
    <x v="0"/>
    <s v="Satisfied "/>
    <n v="3"/>
    <n v="1"/>
    <s v="Meets Expectation"/>
    <s v="Exceeds Expectation "/>
    <x v="0"/>
    <s v="Keep"/>
  </r>
  <r>
    <s v="D712-9E1C"/>
    <s v="Audi Pibworth"/>
    <s v="Non-Binary"/>
    <n v="24"/>
    <s v="(18-24)"/>
    <s v="Some Travel"/>
    <s v="Sales"/>
    <s v="Sales Executive"/>
    <n v="8"/>
    <s v="Illinois"/>
    <n v="85238"/>
    <s v="Low Salary"/>
    <s v="Black or African American"/>
    <s v="High School "/>
    <s v="Economics"/>
    <s v="Single"/>
    <s v="No"/>
    <s v="No"/>
    <n v="5"/>
    <n v="0"/>
    <n v="4"/>
    <n v="1"/>
    <s v="PR4385"/>
    <d v="2017-12-24T00:00:00"/>
    <d v="2020-10-31T00:00:00"/>
    <d v="2022-12-24T00:00:00"/>
    <s v="Very Satisfied"/>
    <x v="2"/>
    <s v="Neutral"/>
    <n v="3"/>
    <n v="1"/>
    <s v="Needs Improvement"/>
    <s v="Exceeds Expectation "/>
    <x v="2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4386"/>
    <d v="2012-04-23T00:00:00"/>
    <d v="2020-11-01T00:00:00"/>
    <d v="2022-04-23T00:00:00"/>
    <s v="Very Satisfied"/>
    <x v="1"/>
    <s v="Dissatisfied"/>
    <n v="2"/>
    <n v="2"/>
    <s v="Needs Improvement"/>
    <s v="Exceeds Expectation "/>
    <x v="2"/>
    <s v="Keep"/>
  </r>
  <r>
    <s v="0240-4D29"/>
    <s v="Kaylil Blenkiron"/>
    <s v="Non-Binary"/>
    <n v="35"/>
    <s v="(35-44)"/>
    <s v="Some Travel"/>
    <s v="Technology"/>
    <s v="Software Engineer"/>
    <n v="31"/>
    <s v="California"/>
    <n v="77269"/>
    <s v="Low Salary"/>
    <s v="Asian or Asian American"/>
    <s v="Masters "/>
    <s v="Computer Science"/>
    <s v="Single"/>
    <s v="No"/>
    <s v="No"/>
    <n v="8"/>
    <n v="8"/>
    <n v="8"/>
    <n v="6"/>
    <s v="PR4387"/>
    <d v="2014-09-13T00:00:00"/>
    <d v="2020-11-01T00:00:00"/>
    <d v="2022-09-13T00:00:00"/>
    <s v="Neutral"/>
    <x v="3"/>
    <s v="Very Satisfied"/>
    <n v="2"/>
    <n v="1"/>
    <s v="Exceeds Expectation "/>
    <s v="Above and Beyond"/>
    <x v="2"/>
    <s v="Keep"/>
  </r>
  <r>
    <s v="D245-5D80"/>
    <s v="Bank MacEveley"/>
    <s v="Male"/>
    <n v="26"/>
    <s v="(25-34)"/>
    <s v="Some Travel"/>
    <s v="Technology"/>
    <s v="Senior Software Engineer"/>
    <n v="10"/>
    <s v="California"/>
    <n v="148080"/>
    <s v="Low Salary"/>
    <s v="White"/>
    <s v="Masters "/>
    <s v="Information Systems"/>
    <s v="Divorced"/>
    <s v="Yes"/>
    <s v="No"/>
    <n v="7"/>
    <n v="7"/>
    <n v="7"/>
    <n v="1"/>
    <s v="PR4389"/>
    <d v="2015-05-03T00:00:00"/>
    <d v="2020-11-02T00:00:00"/>
    <d v="2022-05-03T00:00:00"/>
    <s v="Neutral"/>
    <x v="2"/>
    <s v="Dissatisfied"/>
    <n v="1"/>
    <n v="1"/>
    <s v="Exceeds Expectation "/>
    <s v="Exceeds Expectation "/>
    <x v="0"/>
    <s v="Keep"/>
  </r>
  <r>
    <s v="79F7-78EC"/>
    <s v="Alessandra Storrock"/>
    <s v="Non-Binary"/>
    <n v="27"/>
    <s v="(25-34)"/>
    <s v="Some Travel"/>
    <s v="Sales"/>
    <s v="Sales Executive"/>
    <n v="37"/>
    <s v="California"/>
    <n v="141998"/>
    <s v="Low Salary"/>
    <s v="White"/>
    <s v="Masters "/>
    <s v="Marketing"/>
    <s v="Single"/>
    <s v="Yes"/>
    <s v="Yes"/>
    <n v="5"/>
    <n v="5"/>
    <n v="5"/>
    <n v="1"/>
    <s v="PR439"/>
    <d v="2013-12-14T00:00:00"/>
    <d v="2015-01-02T00:00:00"/>
    <d v="2018-12-14T00:00:00"/>
    <s v="Satisfied "/>
    <x v="0"/>
    <s v="Satisfied "/>
    <n v="3"/>
    <n v="1"/>
    <s v="Needs Improvement"/>
    <s v="Exceeds Expectation "/>
    <x v="0"/>
    <s v="Keep"/>
  </r>
  <r>
    <s v="DD78-E811"/>
    <s v="Addy Slimings"/>
    <s v="Female"/>
    <n v="38"/>
    <s v="(35-44)"/>
    <s v="Some Travel"/>
    <s v="Technology"/>
    <s v="Data Scientist"/>
    <n v="25"/>
    <s v="California"/>
    <n v="60549"/>
    <s v="Low Salary"/>
    <s v="Asian or Asian American"/>
    <s v="High School "/>
    <s v="Other"/>
    <s v="Married"/>
    <s v="No"/>
    <s v="No"/>
    <n v="9"/>
    <n v="5"/>
    <n v="6"/>
    <n v="6"/>
    <s v="PR4390"/>
    <d v="2013-06-05T00:00:00"/>
    <d v="2020-11-03T00:00:00"/>
    <d v="2022-06-05T00:00:00"/>
    <s v="Very Satisfied"/>
    <x v="3"/>
    <s v="Neutral"/>
    <n v="3"/>
    <n v="0"/>
    <s v="Exceeds Expectation "/>
    <s v="Exceeds Expectation "/>
    <x v="2"/>
    <s v="Keep"/>
  </r>
  <r>
    <s v="EC6E-7F42"/>
    <s v="Art Brisseau"/>
    <s v="Male"/>
    <n v="42"/>
    <s v="(35-44)"/>
    <s v="Frequent Traveller"/>
    <s v="Technology"/>
    <s v="Senior Software Engineer"/>
    <n v="28"/>
    <s v="New York"/>
    <n v="264513"/>
    <s v="Medium Salary"/>
    <s v="White"/>
    <s v="Bachelors "/>
    <s v="Computer Science"/>
    <s v="Married"/>
    <s v="No"/>
    <s v="Yes"/>
    <n v="1"/>
    <n v="0"/>
    <n v="0"/>
    <n v="1"/>
    <s v="PR4391"/>
    <d v="2020-07-08T00:00:00"/>
    <d v="2020-11-04T00:00:00"/>
    <d v="2021-07-08T00:00:00"/>
    <s v="Satisfied "/>
    <x v="0"/>
    <s v="Dissatisfied"/>
    <n v="3"/>
    <n v="1"/>
    <s v="Above and Beyond"/>
    <s v="Exceeds Expectation "/>
    <x v="2"/>
    <s v="Keep"/>
  </r>
  <r>
    <s v="2407-5A4E"/>
    <s v="Butch Quinby"/>
    <s v="Male"/>
    <n v="40"/>
    <s v="(35-44)"/>
    <s v="Some Travel"/>
    <s v="Technology"/>
    <s v="Data Scientist"/>
    <n v="22"/>
    <s v="California"/>
    <n v="38849"/>
    <s v="Low Salary"/>
    <s v="Black or African American"/>
    <s v="No Formal Qualifications"/>
    <s v="Business Studies"/>
    <s v="Married"/>
    <s v="No"/>
    <s v="No"/>
    <n v="8"/>
    <n v="6"/>
    <n v="6"/>
    <n v="3"/>
    <s v="PR4392"/>
    <d v="2014-06-06T00:00:00"/>
    <d v="2020-11-04T00:00:00"/>
    <d v="2022-06-06T00:00:00"/>
    <s v="Satisfied "/>
    <x v="0"/>
    <s v="Dissatisfied"/>
    <n v="1"/>
    <n v="0"/>
    <s v="Meets Expectation"/>
    <s v="Meets Expectation"/>
    <x v="0"/>
    <s v="Keep"/>
  </r>
  <r>
    <s v="1363-6BF9"/>
    <s v="Mikel Worrall"/>
    <s v="Male"/>
    <n v="36"/>
    <s v="(35-44)"/>
    <s v="Some Travel"/>
    <s v="Technology"/>
    <s v="Senior Software Engineer"/>
    <n v="10"/>
    <s v="California"/>
    <n v="189405"/>
    <s v="Medium Salary"/>
    <s v="Other "/>
    <s v="Bachelors "/>
    <s v="Business Studies"/>
    <s v="Single"/>
    <s v="No"/>
    <s v="No"/>
    <n v="9"/>
    <n v="4"/>
    <n v="6"/>
    <n v="7"/>
    <s v="PR4393"/>
    <d v="2013-05-23T00:00:00"/>
    <d v="2020-11-05T00:00:00"/>
    <d v="2022-05-23T00:00:00"/>
    <s v="Satisfied "/>
    <x v="2"/>
    <s v="Dissatisfied"/>
    <n v="1"/>
    <n v="0"/>
    <s v="Needs Improvement"/>
    <s v="Exceeds Expectation "/>
    <x v="2"/>
    <s v="Keep"/>
  </r>
  <r>
    <s v="1C24-233B"/>
    <s v="Mendy Beran"/>
    <s v="Non-Binary"/>
    <n v="40"/>
    <s v="(35-44)"/>
    <s v="Some Travel"/>
    <s v="Technology"/>
    <s v="Machine Learning Engineer"/>
    <n v="30"/>
    <s v="Illinois"/>
    <n v="145328"/>
    <s v="Low Salary"/>
    <s v="Mixed or multiple ethnic groups"/>
    <s v="Masters "/>
    <s v="Computer Science"/>
    <s v="Married"/>
    <s v="No"/>
    <s v="No"/>
    <n v="9"/>
    <n v="0"/>
    <n v="9"/>
    <n v="9"/>
    <s v="PR4394"/>
    <d v="2013-12-09T00:00:00"/>
    <d v="2020-11-05T00:00:00"/>
    <d v="2022-12-09T00:00:00"/>
    <s v="Very Satisfied"/>
    <x v="3"/>
    <s v="Neutral"/>
    <n v="2"/>
    <n v="3"/>
    <s v="Above and Beyond"/>
    <s v="Exceeds Expectation "/>
    <x v="0"/>
    <s v="Keep"/>
  </r>
  <r>
    <s v="67ED-A630"/>
    <s v="Adan Fradgley"/>
    <s v="Male"/>
    <n v="29"/>
    <s v="(25-34)"/>
    <s v="Some Travel"/>
    <s v="Sales"/>
    <s v="Sales Executive"/>
    <n v="38"/>
    <s v="California"/>
    <n v="102061"/>
    <s v="Low Salary"/>
    <s v="Asian or Asian American"/>
    <s v="Masters "/>
    <s v="Marketing"/>
    <s v="Married"/>
    <s v="No"/>
    <s v="No"/>
    <n v="9"/>
    <n v="5"/>
    <n v="9"/>
    <n v="5"/>
    <s v="PR4395"/>
    <d v="2013-01-17T00:00:00"/>
    <d v="2020-11-05T00:00:00"/>
    <d v="2022-01-17T00:00:00"/>
    <s v="Satisfied "/>
    <x v="1"/>
    <s v="Very Satisfied"/>
    <n v="2"/>
    <n v="1"/>
    <s v="Meets Expectation"/>
    <s v="Above and Beyond"/>
    <x v="2"/>
    <s v="Keep"/>
  </r>
  <r>
    <s v="CC7A-EE97"/>
    <s v="Ryan Gaffey"/>
    <s v="Male"/>
    <n v="31"/>
    <s v="(25-34)"/>
    <s v="Some Travel"/>
    <s v="Technology"/>
    <s v="Senior Software Engineer"/>
    <n v="10"/>
    <s v="Illinois"/>
    <n v="168087"/>
    <s v="Medium Salary"/>
    <s v="White"/>
    <s v="Bachelors "/>
    <s v="Computer Science"/>
    <s v="Married"/>
    <s v="No"/>
    <s v="No"/>
    <n v="8"/>
    <n v="4"/>
    <n v="7"/>
    <n v="3"/>
    <s v="PR4396"/>
    <d v="2014-06-24T00:00:00"/>
    <d v="2020-11-05T00:00:00"/>
    <d v="2022-06-24T00:00:00"/>
    <s v="Neutral"/>
    <x v="0"/>
    <s v="Satisfied "/>
    <n v="1"/>
    <n v="1"/>
    <s v="Above and Beyond"/>
    <s v="Above and Beyond"/>
    <x v="2"/>
    <s v="Keep"/>
  </r>
  <r>
    <s v="41A7-9C19"/>
    <s v="Ginevra Edson"/>
    <s v="Female"/>
    <n v="23"/>
    <s v="(18-24)"/>
    <s v="Some Travel"/>
    <s v="Sales"/>
    <s v="Sales Executive"/>
    <n v="8"/>
    <s v="New York"/>
    <n v="78937"/>
    <s v="Low Salary"/>
    <s v="Mixed or multiple ethnic groups"/>
    <s v="Masters "/>
    <s v="Economics"/>
    <s v="Married"/>
    <s v="No"/>
    <s v="No"/>
    <n v="4"/>
    <n v="0"/>
    <n v="3"/>
    <n v="0"/>
    <s v="PR4397"/>
    <d v="2018-04-10T00:00:00"/>
    <d v="2020-11-05T00:00:00"/>
    <d v="2022-04-10T00:00:00"/>
    <s v="Very Satisfied"/>
    <x v="2"/>
    <s v="Dissatisfied"/>
    <n v="1"/>
    <n v="3"/>
    <s v="Above and Beyond"/>
    <s v="Meets Expectation"/>
    <x v="1"/>
    <s v="Keep"/>
  </r>
  <r>
    <s v="4C62-5BE8"/>
    <s v="Cristine Lambdon"/>
    <s v="Non-Binary"/>
    <n v="39"/>
    <s v="(35-44)"/>
    <s v="Frequent Traveller"/>
    <s v="Technology"/>
    <s v="Software Engineer"/>
    <n v="4"/>
    <s v="California"/>
    <n v="87879"/>
    <s v="Low Salary"/>
    <s v="White"/>
    <s v="No Formal Qualifications"/>
    <s v="Business Studies"/>
    <s v="Single"/>
    <s v="Yes"/>
    <s v="No"/>
    <n v="9"/>
    <n v="6"/>
    <n v="8"/>
    <n v="9"/>
    <s v="PR4399"/>
    <d v="2013-05-25T00:00:00"/>
    <d v="2020-11-06T00:00:00"/>
    <d v="2022-05-25T00:00:00"/>
    <s v="Satisfied "/>
    <x v="1"/>
    <s v="Dissatisfied"/>
    <n v="3"/>
    <n v="2"/>
    <s v="Above and Beyond"/>
    <s v="Above and Beyond"/>
    <x v="3"/>
    <s v="Keep"/>
  </r>
  <r>
    <s v="5476-CA0D"/>
    <s v="Kayley Snoad"/>
    <s v="Female"/>
    <n v="31"/>
    <s v="(25-34)"/>
    <s v="Frequent Traveller"/>
    <s v="Technology"/>
    <s v="Data Scientist"/>
    <n v="4"/>
    <s v="New York"/>
    <n v="69747"/>
    <s v="Low Salary"/>
    <s v="Native Hawaiian "/>
    <s v="High School "/>
    <s v="Information Systems"/>
    <s v="Single"/>
    <s v="No"/>
    <s v="Yes"/>
    <n v="6"/>
    <n v="5"/>
    <n v="5"/>
    <n v="1"/>
    <s v="PR44"/>
    <d v="2012-01-12T00:00:00"/>
    <d v="2013-02-06T00:00:00"/>
    <d v="2018-01-12T00:00:00"/>
    <s v="Very Satisfied"/>
    <x v="0"/>
    <s v="Very Satisfied"/>
    <n v="3"/>
    <n v="2"/>
    <s v="Meets Expectation"/>
    <s v="Above and Beyond"/>
    <x v="3"/>
    <s v="Keep"/>
  </r>
  <r>
    <s v="B61E-0F26"/>
    <s v="Care Heintze"/>
    <s v="Male"/>
    <n v="28"/>
    <s v="(25-34)"/>
    <s v="Frequent Traveller"/>
    <s v="Technology"/>
    <s v="Software Engineer"/>
    <n v="3"/>
    <s v="New York"/>
    <n v="58993"/>
    <s v="Low Salary"/>
    <s v="White"/>
    <s v="Bachelors "/>
    <s v="Business Studies"/>
    <s v="Married"/>
    <s v="Yes"/>
    <s v="Yes"/>
    <n v="7"/>
    <n v="2"/>
    <n v="7"/>
    <n v="1"/>
    <s v="PR440"/>
    <d v="2014-11-07T00:00:00"/>
    <d v="2015-01-03T00:00:00"/>
    <d v="2021-11-07T00:00:00"/>
    <s v="Very Satisfied"/>
    <x v="0"/>
    <s v="Neutral"/>
    <n v="3"/>
    <n v="0"/>
    <s v="Exceeds Expectation "/>
    <s v="Above and Beyond"/>
    <x v="2"/>
    <s v="Keep"/>
  </r>
  <r>
    <s v="B679-F7C9"/>
    <s v="Hillard Ell"/>
    <s v="Male"/>
    <n v="29"/>
    <s v="(25-34)"/>
    <s v="Some Travel"/>
    <s v="Technology"/>
    <s v="Software Engineer"/>
    <n v="36"/>
    <s v="New York"/>
    <n v="113448"/>
    <s v="Low Salary"/>
    <s v="Black or African American"/>
    <s v="Doctorate"/>
    <s v="Business Studies"/>
    <s v="Single"/>
    <s v="Yes"/>
    <s v="No"/>
    <n v="7"/>
    <n v="0"/>
    <n v="4"/>
    <n v="1"/>
    <s v="PR4400"/>
    <d v="2015-12-31T00:00:00"/>
    <d v="2020-11-06T00:00:00"/>
    <d v="2022-12-31T00:00:00"/>
    <s v="Very Satisfied"/>
    <x v="1"/>
    <s v="Satisfied "/>
    <n v="2"/>
    <n v="2"/>
    <s v="Meets Expectation"/>
    <s v="Exceeds Expectation "/>
    <x v="2"/>
    <s v="Keep"/>
  </r>
  <r>
    <s v="3642-EEAE"/>
    <s v="Eleanore Gundrey"/>
    <s v="Female"/>
    <n v="48"/>
    <s v="(45-55)"/>
    <s v="Some Travel"/>
    <s v="Technology"/>
    <s v="Data Scientist"/>
    <n v="43"/>
    <s v="California"/>
    <n v="56053"/>
    <s v="Low Salary"/>
    <s v="White"/>
    <s v="Bachelors "/>
    <s v="Information Systems"/>
    <s v="Married"/>
    <s v="No"/>
    <s v="No"/>
    <n v="8"/>
    <n v="6"/>
    <n v="8"/>
    <n v="4"/>
    <s v="PR4402"/>
    <d v="2014-06-27T00:00:00"/>
    <d v="2020-11-07T00:00:00"/>
    <d v="2022-06-27T00:00:00"/>
    <s v="Very Satisfied"/>
    <x v="0"/>
    <s v="Very Satisfied"/>
    <n v="1"/>
    <n v="2"/>
    <s v="Above and Beyond"/>
    <s v="Above and Beyond"/>
    <x v="2"/>
    <s v="Keep"/>
  </r>
  <r>
    <s v="BAB4-3AC8"/>
    <s v="Trudey Doulton"/>
    <s v="Female"/>
    <n v="25"/>
    <s v="(25-34)"/>
    <s v="No Travel "/>
    <s v="Technology"/>
    <s v="Software Engineer"/>
    <n v="24"/>
    <s v="Illinois"/>
    <n v="44146"/>
    <s v="Low Salary"/>
    <s v="Black or African American"/>
    <s v="Masters "/>
    <s v="Computer Science"/>
    <s v="Married"/>
    <s v="No"/>
    <s v="No"/>
    <n v="6"/>
    <n v="1"/>
    <n v="1"/>
    <n v="3"/>
    <s v="PR4403"/>
    <d v="2016-01-08T00:00:00"/>
    <d v="2020-11-07T00:00:00"/>
    <d v="2022-01-08T00:00:00"/>
    <s v="Neutral"/>
    <x v="1"/>
    <s v="Satisfied "/>
    <n v="2"/>
    <n v="2"/>
    <s v="Exceeds Expectation "/>
    <s v="Exceeds Expectation "/>
    <x v="0"/>
    <s v="Keep"/>
  </r>
  <r>
    <s v="AD1C-2AC5"/>
    <s v="Phylys Twede"/>
    <s v="Female"/>
    <n v="22"/>
    <s v="(18-24)"/>
    <s v="No Travel "/>
    <s v="Technology"/>
    <s v="Data Scientist"/>
    <n v="6"/>
    <s v="California"/>
    <n v="38169"/>
    <s v="Low Salary"/>
    <s v="White"/>
    <s v="High School "/>
    <s v="Information Systems"/>
    <s v="Divorced"/>
    <s v="No"/>
    <s v="No"/>
    <n v="4"/>
    <n v="4"/>
    <n v="4"/>
    <n v="4"/>
    <s v="PR4404"/>
    <d v="2018-09-11T00:00:00"/>
    <d v="2020-11-07T00:00:00"/>
    <d v="2022-09-11T00:00:00"/>
    <s v="Very Satisfied"/>
    <x v="0"/>
    <s v="Very Satisfied"/>
    <n v="2"/>
    <n v="0"/>
    <s v="Needs Improvement"/>
    <s v="Exceeds Expectation "/>
    <x v="2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4405"/>
    <d v="2012-01-25T00:00:00"/>
    <d v="2020-11-08T00:00:00"/>
    <d v="2022-01-25T00:00:00"/>
    <s v="Neutral"/>
    <x v="2"/>
    <s v="Very Satisfied"/>
    <n v="3"/>
    <n v="1"/>
    <s v="Exceeds Expectation "/>
    <s v="Above and Beyond"/>
    <x v="3"/>
    <s v="Keep"/>
  </r>
  <r>
    <s v="AB4A-E71A"/>
    <s v="Theodor Smaleman"/>
    <s v="Male"/>
    <n v="43"/>
    <s v="(35-44)"/>
    <s v="Some Travel"/>
    <s v="Sales"/>
    <s v="Sales Manager"/>
    <n v="3"/>
    <s v="Illinois"/>
    <n v="429939"/>
    <s v="High Salary"/>
    <s v="White"/>
    <s v="Bachelors "/>
    <s v="Marketing"/>
    <s v="Married"/>
    <s v="Yes"/>
    <s v="No"/>
    <n v="9"/>
    <n v="3"/>
    <n v="3"/>
    <n v="7"/>
    <s v="PR4406"/>
    <d v="2013-09-05T00:00:00"/>
    <d v="2020-11-08T00:00:00"/>
    <d v="2022-09-05T00:00:00"/>
    <s v="Satisfied "/>
    <x v="4"/>
    <s v="Very Dissatisfied"/>
    <n v="3"/>
    <n v="0"/>
    <s v="Unacceptable"/>
    <s v="Meets Expectation"/>
    <x v="1"/>
    <s v="Keep"/>
  </r>
  <r>
    <s v="D871-1F74"/>
    <s v="Beitris Davers"/>
    <s v="Female"/>
    <n v="32"/>
    <s v="(25-34)"/>
    <s v="Frequent Traveller"/>
    <s v="Technology"/>
    <s v="Data Scientist"/>
    <n v="40"/>
    <s v="California"/>
    <n v="60759"/>
    <s v="Low Salary"/>
    <s v="White"/>
    <s v="Doctorate"/>
    <s v="Computer Science"/>
    <s v="Single"/>
    <s v="No"/>
    <s v="No"/>
    <n v="8"/>
    <n v="0"/>
    <n v="6"/>
    <n v="3"/>
    <s v="PR4407"/>
    <d v="2014-06-22T00:00:00"/>
    <d v="2020-11-08T00:00:00"/>
    <d v="2022-06-22T00:00:00"/>
    <s v="Neutral"/>
    <x v="1"/>
    <s v="Dissatisfied"/>
    <n v="3"/>
    <n v="0"/>
    <s v="Exceeds Expectation "/>
    <s v="Meets Expectation"/>
    <x v="0"/>
    <s v="Keep"/>
  </r>
  <r>
    <s v="8DB6-5FC6"/>
    <s v="Madalena Leneham"/>
    <s v="Female"/>
    <n v="21"/>
    <s v="(18-24)"/>
    <s v="No Travel "/>
    <s v="Sales"/>
    <s v="Sales Executive"/>
    <n v="25"/>
    <s v="California"/>
    <n v="69078"/>
    <s v="Low Salary"/>
    <s v="White"/>
    <s v="Bachelors "/>
    <s v="Marketing"/>
    <s v="Married"/>
    <s v="No"/>
    <s v="No"/>
    <n v="3"/>
    <n v="3"/>
    <n v="3"/>
    <n v="3"/>
    <s v="PR4408"/>
    <d v="2019-09-08T00:00:00"/>
    <d v="2020-11-08T00:00:00"/>
    <d v="2022-09-08T00:00:00"/>
    <s v="Satisfied "/>
    <x v="1"/>
    <s v="Satisfied "/>
    <n v="3"/>
    <n v="2"/>
    <s v="Meets Expectation"/>
    <s v="Above and Beyond"/>
    <x v="2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4409"/>
    <d v="2012-02-02T00:00:00"/>
    <d v="2020-11-09T00:00:00"/>
    <d v="2022-02-02T00:00:00"/>
    <s v="Dissatisfied"/>
    <x v="1"/>
    <s v="Satisfied "/>
    <n v="3"/>
    <n v="0"/>
    <s v="Needs Improvement"/>
    <s v="Above and Beyond"/>
    <x v="3"/>
    <s v="Keep"/>
  </r>
  <r>
    <s v="F578-F0C8"/>
    <s v="Domeniga Killock"/>
    <s v="Female"/>
    <n v="21"/>
    <s v="(18-24)"/>
    <s v="Some Travel"/>
    <s v="Technology"/>
    <s v="Software Engineer"/>
    <n v="6"/>
    <s v="California"/>
    <n v="25149"/>
    <s v="Low Salary"/>
    <s v="White"/>
    <s v="Doctorate"/>
    <s v="Business Studies"/>
    <s v="Married"/>
    <s v="No"/>
    <s v="Yes"/>
    <n v="1"/>
    <n v="1"/>
    <n v="1"/>
    <n v="1"/>
    <s v="PR4411"/>
    <d v="2020-11-03T00:00:00"/>
    <d v="2020-11-10T00:00:00"/>
    <d v="2021-11-03T00:00:00"/>
    <s v="Satisfied "/>
    <x v="1"/>
    <s v="Dissatisfied"/>
    <n v="1"/>
    <n v="1"/>
    <s v="Exceeds Expectation "/>
    <s v="Exceeds Expectation "/>
    <x v="0"/>
    <s v="Keep"/>
  </r>
  <r>
    <s v="2A04-49D1"/>
    <s v="Tallie Le Pine"/>
    <s v="Non-Binary"/>
    <n v="41"/>
    <s v="(35-44)"/>
    <s v="Some Travel"/>
    <s v="Technology"/>
    <s v="Engineering Sales Manager"/>
    <n v="11"/>
    <s v="California"/>
    <n v="372980"/>
    <s v="High Salary"/>
    <s v="Black or African American"/>
    <s v="Doctorate"/>
    <s v="Information Systems"/>
    <s v="Divorced"/>
    <s v="No"/>
    <s v="No"/>
    <n v="9"/>
    <n v="1"/>
    <n v="2"/>
    <n v="3"/>
    <s v="PR4412"/>
    <d v="2013-08-22T00:00:00"/>
    <d v="2020-11-10T00:00:00"/>
    <d v="2022-08-22T00:00:00"/>
    <s v="Satisfied "/>
    <x v="2"/>
    <s v="Very Satisfied"/>
    <n v="1"/>
    <n v="0"/>
    <s v="Meets Expectation"/>
    <s v="Exceeds Expectation "/>
    <x v="2"/>
    <s v="Keep"/>
  </r>
  <r>
    <s v="F9E1-87E9"/>
    <s v="Briana Bubeer"/>
    <s v="Female"/>
    <n v="33"/>
    <s v="(25-34)"/>
    <s v="No Travel "/>
    <s v="Sales"/>
    <s v="Sales Executive"/>
    <n v="41"/>
    <s v="New York"/>
    <n v="193190"/>
    <s v="Medium Salary"/>
    <s v="Mixed or multiple ethnic groups"/>
    <s v="High School "/>
    <s v="Economics"/>
    <s v="Single"/>
    <s v="Yes"/>
    <s v="No"/>
    <n v="8"/>
    <n v="0"/>
    <n v="3"/>
    <n v="4"/>
    <s v="PR4413"/>
    <d v="2014-04-22T00:00:00"/>
    <d v="2020-11-11T00:00:00"/>
    <d v="2022-04-22T00:00:00"/>
    <s v="Very Satisfied"/>
    <x v="3"/>
    <s v="Satisfied "/>
    <n v="1"/>
    <n v="1"/>
    <s v="Exceeds Expectation "/>
    <s v="Exceeds Expectation "/>
    <x v="2"/>
    <s v="Keep"/>
  </r>
  <r>
    <s v="EA3A-E005"/>
    <s v="Reinhold Bradane"/>
    <s v="Male"/>
    <n v="24"/>
    <s v="(18-24)"/>
    <s v="Some Travel"/>
    <s v="Technology"/>
    <s v="Software Engineer"/>
    <n v="30"/>
    <s v="California"/>
    <n v="26363"/>
    <s v="Low Salary"/>
    <s v="White"/>
    <s v="Bachelors "/>
    <s v="Business Studies"/>
    <s v="Single"/>
    <s v="No"/>
    <s v="No"/>
    <n v="6"/>
    <n v="6"/>
    <n v="6"/>
    <n v="2"/>
    <s v="PR4414"/>
    <d v="2016-07-24T00:00:00"/>
    <d v="2020-11-11T00:00:00"/>
    <d v="2022-07-24T00:00:00"/>
    <s v="Very Satisfied"/>
    <x v="2"/>
    <s v="Very Satisfied"/>
    <n v="3"/>
    <n v="2"/>
    <s v="Above and Beyond"/>
    <s v="Above and Beyond"/>
    <x v="2"/>
    <s v="Keep"/>
  </r>
  <r>
    <s v="A696-1216"/>
    <s v="Cynthy Gainsford"/>
    <s v="Female"/>
    <n v="36"/>
    <s v="(35-44)"/>
    <s v="Some Travel"/>
    <s v="Sales"/>
    <s v="Sales Executive"/>
    <n v="37"/>
    <s v="California"/>
    <n v="192475"/>
    <s v="Medium Salary"/>
    <s v="Mixed or multiple ethnic groups"/>
    <s v="Bachelors "/>
    <s v="Marketing"/>
    <s v="Divorced"/>
    <s v="No"/>
    <s v="No"/>
    <n v="8"/>
    <n v="2"/>
    <n v="2"/>
    <n v="0"/>
    <s v="PR4415"/>
    <d v="2014-07-20T00:00:00"/>
    <d v="2020-11-12T00:00:00"/>
    <d v="2022-07-20T00:00:00"/>
    <s v="Neutral"/>
    <x v="3"/>
    <s v="Dissatisfied"/>
    <n v="1"/>
    <n v="0"/>
    <s v="Meets Expectation"/>
    <s v="Exceeds Expectation "/>
    <x v="2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4416"/>
    <d v="2012-05-17T00:00:00"/>
    <d v="2020-11-13T00:00:00"/>
    <d v="2022-05-17T00:00:00"/>
    <s v="Neutral"/>
    <x v="2"/>
    <s v="Dissatisfied"/>
    <n v="2"/>
    <n v="2"/>
    <s v="Exceeds Expectation "/>
    <s v="Above and Beyond"/>
    <x v="2"/>
    <s v="Keep"/>
  </r>
  <r>
    <s v="4565-62DE"/>
    <s v="Travis Janota"/>
    <s v="Male"/>
    <n v="37"/>
    <s v="(35-44)"/>
    <s v="Some Travel"/>
    <s v="Technology"/>
    <s v="Machine Learning Engineer"/>
    <n v="29"/>
    <s v="Illinois"/>
    <n v="155506"/>
    <s v="Low Salary"/>
    <s v="Mixed or multiple ethnic groups"/>
    <s v="Bachelors "/>
    <s v="Computer Science"/>
    <s v="Single"/>
    <s v="No"/>
    <s v="No"/>
    <n v="8"/>
    <n v="8"/>
    <n v="8"/>
    <n v="8"/>
    <s v="PR4417"/>
    <d v="2014-03-18T00:00:00"/>
    <d v="2020-11-14T00:00:00"/>
    <d v="2022-03-18T00:00:00"/>
    <s v="Neutral"/>
    <x v="0"/>
    <s v="Satisfied "/>
    <n v="1"/>
    <n v="1"/>
    <s v="Above and Beyond"/>
    <s v="Exceeds Expectation "/>
    <x v="2"/>
    <s v="Keep"/>
  </r>
  <r>
    <s v="1D32-9620"/>
    <s v="Eldredge Probyn"/>
    <s v="Male"/>
    <n v="23"/>
    <s v="(18-24)"/>
    <s v="Some Travel"/>
    <s v="Human Resources"/>
    <s v="HR Executive"/>
    <n v="39"/>
    <s v="California"/>
    <n v="55805"/>
    <s v="Low Salary"/>
    <s v="Other "/>
    <s v="High School "/>
    <s v="Human Resources"/>
    <s v="Married"/>
    <s v="No"/>
    <s v="No"/>
    <n v="5"/>
    <n v="3"/>
    <n v="3"/>
    <n v="1"/>
    <s v="PR4418"/>
    <d v="2017-10-29T00:00:00"/>
    <d v="2020-11-14T00:00:00"/>
    <d v="2022-10-29T00:00:00"/>
    <s v="Neutral"/>
    <x v="0"/>
    <s v="Satisfied "/>
    <n v="1"/>
    <n v="1"/>
    <s v="Above and Beyond"/>
    <s v="Meets Expectation"/>
    <x v="1"/>
    <s v="Keep"/>
  </r>
  <r>
    <s v="FB6A-3F11"/>
    <s v="Ophelia Cosby"/>
    <s v="Female"/>
    <n v="22"/>
    <s v="(18-24)"/>
    <s v="Frequent Traveller"/>
    <s v="Technology"/>
    <s v="Data Scientist"/>
    <n v="21"/>
    <s v="California"/>
    <n v="34193"/>
    <s v="Low Salary"/>
    <s v="Mixed or multiple ethnic groups"/>
    <s v="No Formal Qualifications"/>
    <s v="Information Systems"/>
    <s v="Married"/>
    <s v="No"/>
    <s v="No"/>
    <n v="4"/>
    <n v="2"/>
    <n v="4"/>
    <n v="3"/>
    <s v="PR4419"/>
    <d v="2018-04-29T00:00:00"/>
    <d v="2020-11-14T00:00:00"/>
    <d v="2022-04-29T00:00:00"/>
    <s v="Very Satisfied"/>
    <x v="1"/>
    <s v="Neutral"/>
    <n v="2"/>
    <n v="0"/>
    <s v="Exceeds Expectation "/>
    <s v="Meets Expectation"/>
    <x v="0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442"/>
    <d v="2012-03-19T00:00:00"/>
    <d v="2015-01-03T00:00:00"/>
    <d v="2022-03-19T00:00:00"/>
    <s v="Satisfied "/>
    <x v="2"/>
    <s v="Neutral"/>
    <n v="2"/>
    <n v="0"/>
    <s v="Meets Expectation"/>
    <s v="Exceeds Expectation "/>
    <x v="2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4420"/>
    <d v="2012-01-19T00:00:00"/>
    <d v="2020-11-16T00:00:00"/>
    <d v="2022-01-19T00:00:00"/>
    <s v="Satisfied "/>
    <x v="1"/>
    <s v="Satisfied "/>
    <n v="3"/>
    <n v="1"/>
    <s v="Above and Beyond"/>
    <s v="Above and Beyond"/>
    <x v="2"/>
    <s v="Keep"/>
  </r>
  <r>
    <s v="B063-A2B5"/>
    <s v="Forester Bentjens"/>
    <s v="Male"/>
    <n v="41"/>
    <s v="(35-44)"/>
    <s v="Some Travel"/>
    <s v="Sales"/>
    <s v="Sales Executive"/>
    <n v="11"/>
    <s v="Illinois"/>
    <n v="81654"/>
    <s v="Low Salary"/>
    <s v="Mixed or multiple ethnic groups"/>
    <s v="No Formal Qualifications"/>
    <s v="Marketing"/>
    <s v="Married"/>
    <s v="No"/>
    <s v="No"/>
    <n v="8"/>
    <n v="3"/>
    <n v="4"/>
    <n v="7"/>
    <s v="PR4421"/>
    <d v="2014-11-28T00:00:00"/>
    <d v="2020-11-16T00:00:00"/>
    <d v="2022-11-28T00:00:00"/>
    <s v="Neutral"/>
    <x v="0"/>
    <s v="Satisfied "/>
    <n v="1"/>
    <n v="0"/>
    <s v="Exceeds Expectation "/>
    <s v="Exceeds Expectation "/>
    <x v="0"/>
    <s v="Keep"/>
  </r>
  <r>
    <s v="FB5B-C127"/>
    <s v="Ameline Hawton"/>
    <s v="Female"/>
    <n v="25"/>
    <s v="(25-34)"/>
    <s v="Some Travel"/>
    <s v="Technology"/>
    <s v="Software Engineer"/>
    <n v="42"/>
    <s v="California"/>
    <n v="70068"/>
    <s v="Low Salary"/>
    <s v="Native Hawaiian "/>
    <s v="Bachelors "/>
    <s v="Computer Science"/>
    <s v="Married"/>
    <s v="No"/>
    <s v="No"/>
    <n v="7"/>
    <n v="4"/>
    <n v="6"/>
    <n v="7"/>
    <s v="PR4422"/>
    <d v="2015-12-29T00:00:00"/>
    <d v="2020-11-16T00:00:00"/>
    <d v="2022-12-29T00:00:00"/>
    <s v="Satisfied "/>
    <x v="0"/>
    <s v="Dissatisfied"/>
    <n v="2"/>
    <n v="1"/>
    <s v="Above and Beyond"/>
    <s v="Exceeds Expectation "/>
    <x v="2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4423"/>
    <d v="2012-05-01T00:00:00"/>
    <d v="2020-11-17T00:00:00"/>
    <d v="2022-05-01T00:00:00"/>
    <s v="Satisfied "/>
    <x v="1"/>
    <s v="Neutral"/>
    <n v="2"/>
    <n v="2"/>
    <s v="Needs Improvement"/>
    <s v="Meets Expectation"/>
    <x v="1"/>
    <s v="Keep"/>
  </r>
  <r>
    <s v="4DA0-81D7"/>
    <s v="Cole Vost"/>
    <s v="Male"/>
    <n v="28"/>
    <s v="(25-34)"/>
    <s v="Some Travel"/>
    <s v="Human Resources"/>
    <s v="HR Executive"/>
    <n v="34"/>
    <s v="California"/>
    <n v="94534"/>
    <s v="Low Salary"/>
    <s v="Asian or Asian American"/>
    <s v="High School "/>
    <s v="Marketing"/>
    <s v="Single"/>
    <s v="No"/>
    <s v="No"/>
    <n v="9"/>
    <n v="3"/>
    <n v="3"/>
    <n v="1"/>
    <s v="PR4424"/>
    <d v="2013-05-11T00:00:00"/>
    <d v="2020-11-17T00:00:00"/>
    <d v="2022-05-11T00:00:00"/>
    <s v="Satisfied "/>
    <x v="3"/>
    <s v="Neutral"/>
    <n v="2"/>
    <n v="2"/>
    <s v="Meets Expectation"/>
    <s v="Exceeds Expectation "/>
    <x v="0"/>
    <s v="Keep"/>
  </r>
  <r>
    <s v="7DD6-128C"/>
    <s v="Auguste Windsor"/>
    <s v="Female"/>
    <n v="32"/>
    <s v="(25-34)"/>
    <s v="No Travel "/>
    <s v="Sales"/>
    <s v="Sales Executive"/>
    <n v="2"/>
    <s v="California"/>
    <n v="114246"/>
    <s v="Low Salary"/>
    <s v="Black or African American"/>
    <s v="Masters "/>
    <s v="Marketing"/>
    <s v="Divorced"/>
    <s v="No"/>
    <s v="No"/>
    <n v="8"/>
    <n v="3"/>
    <n v="6"/>
    <n v="5"/>
    <s v="PR4425"/>
    <d v="2014-07-26T00:00:00"/>
    <d v="2020-11-17T00:00:00"/>
    <d v="2022-07-26T00:00:00"/>
    <s v="Very Satisfied"/>
    <x v="1"/>
    <s v="Dissatisfied"/>
    <n v="3"/>
    <n v="1"/>
    <s v="Meets Expectation"/>
    <s v="Exceeds Expectation "/>
    <x v="2"/>
    <s v="Keep"/>
  </r>
  <r>
    <s v="0145-DBFC"/>
    <s v="Keelia Studde"/>
    <s v="Female"/>
    <n v="34"/>
    <s v="(25-34)"/>
    <s v="No Travel "/>
    <s v="Technology"/>
    <s v="Data Scientist"/>
    <n v="8"/>
    <s v="California"/>
    <n v="104268"/>
    <s v="Low Salary"/>
    <s v="Asian or Asian American"/>
    <s v="Masters "/>
    <s v="Information Systems"/>
    <s v="Single"/>
    <s v="No"/>
    <s v="No"/>
    <n v="8"/>
    <n v="7"/>
    <n v="7"/>
    <n v="7"/>
    <s v="PR4426"/>
    <d v="2014-02-10T00:00:00"/>
    <d v="2020-11-18T00:00:00"/>
    <d v="2022-02-10T00:00:00"/>
    <s v="Neutral"/>
    <x v="3"/>
    <s v="Dissatisfied"/>
    <n v="3"/>
    <n v="1"/>
    <s v="Needs Improvement"/>
    <s v="Above and Beyond"/>
    <x v="2"/>
    <s v="Keep"/>
  </r>
  <r>
    <s v="8292-6635"/>
    <s v="Hy Goodin"/>
    <s v="Male"/>
    <n v="26"/>
    <s v="(25-34)"/>
    <s v="Some Travel"/>
    <s v="Sales"/>
    <s v="Sales Executive"/>
    <n v="14"/>
    <s v="Illinois"/>
    <n v="127450"/>
    <s v="Low Salary"/>
    <s v="White"/>
    <s v="Masters "/>
    <s v="Marketing"/>
    <s v="Single"/>
    <s v="No"/>
    <s v="No"/>
    <n v="7"/>
    <n v="0"/>
    <n v="0"/>
    <n v="1"/>
    <s v="PR4427"/>
    <d v="2015-07-11T00:00:00"/>
    <d v="2020-11-18T00:00:00"/>
    <d v="2022-07-11T00:00:00"/>
    <s v="Satisfied "/>
    <x v="3"/>
    <s v="Neutral"/>
    <n v="3"/>
    <n v="1"/>
    <s v="Needs Improvement"/>
    <s v="Exceeds Expectation "/>
    <x v="0"/>
    <s v="Keep"/>
  </r>
  <r>
    <s v="8328-A764"/>
    <s v="Granger Kenworthey"/>
    <s v="Male"/>
    <n v="24"/>
    <s v="(18-24)"/>
    <s v="Some Travel"/>
    <s v="Technology"/>
    <s v="Software Engineer"/>
    <n v="17"/>
    <s v="New York"/>
    <n v="30720"/>
    <s v="Low Salary"/>
    <s v="Mixed or multiple ethnic groups"/>
    <s v="Masters "/>
    <s v="Other"/>
    <s v="Married"/>
    <s v="No"/>
    <s v="No"/>
    <n v="5"/>
    <n v="4"/>
    <n v="5"/>
    <n v="4"/>
    <s v="PR4428"/>
    <d v="2017-09-09T00:00:00"/>
    <d v="2020-11-18T00:00:00"/>
    <d v="2022-09-09T00:00:00"/>
    <s v="Satisfied "/>
    <x v="2"/>
    <s v="Neutral"/>
    <n v="1"/>
    <n v="1"/>
    <s v="Exceeds Expectation "/>
    <s v="Exceeds Expectation "/>
    <x v="0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4429"/>
    <d v="2012-04-13T00:00:00"/>
    <d v="2020-11-19T00:00:00"/>
    <d v="2022-04-13T00:00:00"/>
    <s v="Very Satisfied"/>
    <x v="0"/>
    <s v="Very Satisfied"/>
    <n v="2"/>
    <n v="0"/>
    <s v="Above and Beyond"/>
    <s v="Exceeds Expectation "/>
    <x v="0"/>
    <s v="Keep"/>
  </r>
  <r>
    <s v="8078-6154"/>
    <s v="Hattie Algeo"/>
    <s v="Female"/>
    <n v="26"/>
    <s v="(25-34)"/>
    <s v="Some Travel"/>
    <s v="Sales"/>
    <s v="Sales Manager"/>
    <n v="29"/>
    <s v="New York"/>
    <n v="172070"/>
    <s v="Medium Salary"/>
    <s v="White"/>
    <s v="No Formal Qualifications"/>
    <s v="Marketing"/>
    <s v="Married"/>
    <s v="No"/>
    <s v="No"/>
    <n v="5"/>
    <n v="4"/>
    <n v="4"/>
    <n v="3"/>
    <s v="PR4430"/>
    <d v="2017-04-09T00:00:00"/>
    <d v="2020-11-19T00:00:00"/>
    <d v="2022-04-09T00:00:00"/>
    <s v="Satisfied "/>
    <x v="3"/>
    <s v="Dissatisfied"/>
    <n v="2"/>
    <n v="0"/>
    <s v="Exceeds Expectation "/>
    <s v="Above and Beyond"/>
    <x v="2"/>
    <s v="Keep"/>
  </r>
  <r>
    <s v="CC88-AE14"/>
    <s v="Barbi Wilsher"/>
    <s v="Female"/>
    <n v="25"/>
    <s v="(25-34)"/>
    <s v="Some Travel"/>
    <s v="Technology"/>
    <s v="Machine Learning Engineer"/>
    <n v="27"/>
    <s v="California"/>
    <n v="84770"/>
    <s v="Low Salary"/>
    <s v="Mixed or multiple ethnic groups"/>
    <s v="High School "/>
    <s v="Computer Science"/>
    <s v="Married"/>
    <s v="Yes"/>
    <s v="No"/>
    <n v="6"/>
    <n v="0"/>
    <n v="5"/>
    <n v="0"/>
    <s v="PR4431"/>
    <d v="2016-12-20T00:00:00"/>
    <d v="2020-11-19T00:00:00"/>
    <d v="2022-12-20T00:00:00"/>
    <s v="Neutral"/>
    <x v="2"/>
    <s v="Dissatisfied"/>
    <n v="2"/>
    <n v="0"/>
    <s v="Meets Expectation"/>
    <s v="Exceeds Expectation "/>
    <x v="0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4432"/>
    <d v="2012-01-30T00:00:00"/>
    <d v="2020-11-20T00:00:00"/>
    <d v="2022-01-30T00:00:00"/>
    <s v="Neutral"/>
    <x v="1"/>
    <s v="Very Satisfied"/>
    <n v="2"/>
    <n v="1"/>
    <s v="Needs Improvement"/>
    <s v="Above and Beyond"/>
    <x v="2"/>
    <s v="Keep"/>
  </r>
  <r>
    <s v="9360-3A68"/>
    <s v="Cathyleen Hallin"/>
    <s v="Female"/>
    <n v="27"/>
    <s v="(25-34)"/>
    <s v="No Travel "/>
    <s v="Technology"/>
    <s v="Data Scientist"/>
    <n v="12"/>
    <s v="Illinois"/>
    <n v="41524"/>
    <s v="Low Salary"/>
    <s v="White"/>
    <s v="Bachelors "/>
    <s v="Information Systems"/>
    <s v="Single"/>
    <s v="No"/>
    <s v="No"/>
    <n v="7"/>
    <n v="6"/>
    <n v="6"/>
    <n v="6"/>
    <s v="PR4433"/>
    <d v="2015-11-12T00:00:00"/>
    <d v="2020-11-20T00:00:00"/>
    <d v="2022-11-12T00:00:00"/>
    <s v="Very Satisfied"/>
    <x v="3"/>
    <s v="Dissatisfied"/>
    <n v="2"/>
    <n v="3"/>
    <s v="Above and Beyond"/>
    <s v="Above and Beyond"/>
    <x v="2"/>
    <s v="Keep"/>
  </r>
  <r>
    <s v="3D9E-FB05"/>
    <s v="Raynor Deane"/>
    <s v="Male"/>
    <n v="25"/>
    <s v="(25-34)"/>
    <s v="Some Travel"/>
    <s v="Sales"/>
    <s v="Sales Executive"/>
    <n v="2"/>
    <s v="California"/>
    <n v="75555"/>
    <s v="Low Salary"/>
    <s v="Black or African American"/>
    <s v="Masters "/>
    <s v="Economics"/>
    <s v="Married"/>
    <s v="No"/>
    <s v="No"/>
    <n v="6"/>
    <n v="5"/>
    <n v="6"/>
    <n v="4"/>
    <s v="PR4434"/>
    <d v="2016-11-08T00:00:00"/>
    <d v="2020-11-20T00:00:00"/>
    <d v="2022-11-08T00:00:00"/>
    <s v="Neutral"/>
    <x v="1"/>
    <s v="Satisfied "/>
    <n v="1"/>
    <n v="0"/>
    <s v="Exceeds Expectation "/>
    <s v="Above and Beyond"/>
    <x v="2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4435"/>
    <d v="2012-01-05T00:00:00"/>
    <d v="2020-11-21T00:00:00"/>
    <d v="2022-01-05T00:00:00"/>
    <s v="Satisfied "/>
    <x v="3"/>
    <s v="Satisfied "/>
    <n v="1"/>
    <n v="3"/>
    <s v="Above and Beyond"/>
    <s v="Above and Beyond"/>
    <x v="2"/>
    <s v="Keep"/>
  </r>
  <r>
    <s v="757F-78FE"/>
    <s v="Timotheus Esland"/>
    <s v="Male"/>
    <n v="25"/>
    <s v="(25-34)"/>
    <s v="No Travel "/>
    <s v="Technology"/>
    <s v="Machine Learning Engineer"/>
    <n v="32"/>
    <s v="New York"/>
    <n v="52614"/>
    <s v="Low Salary"/>
    <s v="Mixed or multiple ethnic groups"/>
    <s v="Masters "/>
    <s v="Information Systems"/>
    <s v="Married"/>
    <s v="No"/>
    <s v="No"/>
    <n v="6"/>
    <n v="4"/>
    <n v="5"/>
    <n v="1"/>
    <s v="PR4436"/>
    <d v="2016-05-08T00:00:00"/>
    <d v="2020-11-21T00:00:00"/>
    <d v="2022-05-08T00:00:00"/>
    <s v="Very Satisfied"/>
    <x v="0"/>
    <s v="Neutral"/>
    <n v="1"/>
    <n v="3"/>
    <s v="Exceeds Expectation "/>
    <s v="Meets Expectation"/>
    <x v="0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4437"/>
    <d v="2012-02-01T00:00:00"/>
    <d v="2020-11-22T00:00:00"/>
    <d v="2022-02-01T00:00:00"/>
    <s v="Neutral"/>
    <x v="0"/>
    <s v="Neutral"/>
    <n v="1"/>
    <n v="0"/>
    <s v="Meets Expectation"/>
    <s v="Exceeds Expectation "/>
    <x v="2"/>
    <s v="Keep"/>
  </r>
  <r>
    <s v="C22D-CE5F"/>
    <s v="Dorry Tiddy"/>
    <s v="Female"/>
    <n v="42"/>
    <s v="(35-44)"/>
    <s v="Frequent Traveller"/>
    <s v="Sales"/>
    <s v="Sales Executive"/>
    <n v="37"/>
    <s v="California"/>
    <n v="189256"/>
    <s v="Medium Salary"/>
    <s v="Mixed or multiple ethnic groups"/>
    <s v="Bachelors "/>
    <s v="Marketing"/>
    <s v="Single"/>
    <s v="No"/>
    <s v="No"/>
    <n v="8"/>
    <n v="1"/>
    <n v="2"/>
    <n v="2"/>
    <s v="PR4438"/>
    <d v="2014-07-10T00:00:00"/>
    <d v="2020-11-23T00:00:00"/>
    <d v="2022-07-10T00:00:00"/>
    <s v="Neutral"/>
    <x v="0"/>
    <s v="Very Satisfied"/>
    <n v="3"/>
    <n v="3"/>
    <s v="Meets Expectation"/>
    <s v="Above and Beyond"/>
    <x v="3"/>
    <s v="Keep"/>
  </r>
  <r>
    <s v="E523-D168"/>
    <s v="Sheffield Feldon"/>
    <s v="Male"/>
    <n v="27"/>
    <s v="(25-34)"/>
    <s v="Some Travel"/>
    <s v="Sales"/>
    <s v="Sales Executive"/>
    <n v="42"/>
    <s v="California"/>
    <n v="68638"/>
    <s v="Low Salary"/>
    <s v="Other "/>
    <s v="High School "/>
    <s v="Technical Degree"/>
    <s v="Married"/>
    <s v="Yes"/>
    <s v="No"/>
    <n v="7"/>
    <n v="7"/>
    <n v="7"/>
    <n v="0"/>
    <s v="PR4439"/>
    <d v="2015-03-10T00:00:00"/>
    <d v="2020-11-23T00:00:00"/>
    <d v="2022-03-10T00:00:00"/>
    <s v="Satisfied "/>
    <x v="1"/>
    <s v="Satisfied "/>
    <n v="3"/>
    <n v="2"/>
    <s v="Needs Improvement"/>
    <s v="Exceeds Expectation "/>
    <x v="0"/>
    <s v="Keep"/>
  </r>
  <r>
    <s v="541F-3E19"/>
    <s v="Dot Aherne"/>
    <s v="Female"/>
    <n v="27"/>
    <s v="(25-34)"/>
    <s v="Some Travel"/>
    <s v="Technology"/>
    <s v="Data Scientist"/>
    <n v="30"/>
    <s v="California"/>
    <n v="49374"/>
    <s v="Low Salary"/>
    <s v="White"/>
    <s v="No Formal Qualifications"/>
    <s v="Information Systems"/>
    <s v="Single"/>
    <s v="Yes"/>
    <s v="Yes"/>
    <n v="1"/>
    <n v="0"/>
    <n v="0"/>
    <n v="1"/>
    <s v="PR444"/>
    <d v="2014-04-02T00:00:00"/>
    <d v="2015-01-04T00:00:00"/>
    <d v="2015-04-02T00:00:00"/>
    <s v="Very Satisfied"/>
    <x v="0"/>
    <s v="Satisfied "/>
    <n v="3"/>
    <n v="1"/>
    <s v="Above and Beyond"/>
    <s v="Exceeds Expectation "/>
    <x v="2"/>
    <s v="Keep"/>
  </r>
  <r>
    <s v="F838-C681"/>
    <s v="Shay Casburn"/>
    <s v="Male"/>
    <n v="32"/>
    <s v="(25-34)"/>
    <s v="Some Travel"/>
    <s v="Technology"/>
    <s v="Software Engineer"/>
    <n v="22"/>
    <s v="Illinois"/>
    <n v="72688"/>
    <s v="Low Salary"/>
    <s v="Black or African American"/>
    <s v="Masters "/>
    <s v="Business Studies"/>
    <s v="Married"/>
    <s v="No"/>
    <s v="No"/>
    <n v="9"/>
    <n v="3"/>
    <n v="3"/>
    <n v="8"/>
    <s v="PR4442"/>
    <d v="2013-05-06T00:00:00"/>
    <d v="2020-11-24T00:00:00"/>
    <d v="2022-05-06T00:00:00"/>
    <s v="Very Satisfied"/>
    <x v="0"/>
    <s v="Very Satisfied"/>
    <n v="2"/>
    <n v="1"/>
    <s v="Needs Improvement"/>
    <s v="Exceeds Expectation "/>
    <x v="2"/>
    <s v="Keep"/>
  </r>
  <r>
    <s v="6413-42F1"/>
    <s v="Gui Olivello"/>
    <s v="Female"/>
    <n v="27"/>
    <s v="(25-34)"/>
    <s v="Some Travel"/>
    <s v="Human Resources"/>
    <s v="HR Executive"/>
    <n v="24"/>
    <s v="California"/>
    <n v="55206"/>
    <s v="Low Salary"/>
    <s v="Mixed or multiple ethnic groups"/>
    <s v="High School "/>
    <s v="Other"/>
    <s v="Divorced"/>
    <s v="No"/>
    <s v="No"/>
    <n v="6"/>
    <n v="1"/>
    <n v="3"/>
    <n v="4"/>
    <s v="PR4443"/>
    <d v="2016-07-13T00:00:00"/>
    <d v="2020-11-24T00:00:00"/>
    <d v="2022-07-13T00:00:00"/>
    <s v="Satisfied "/>
    <x v="0"/>
    <s v="Satisfied "/>
    <n v="1"/>
    <n v="2"/>
    <s v="Meets Expectation"/>
    <s v="Exceeds Expectation "/>
    <x v="2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4444"/>
    <d v="2012-04-23T00:00:00"/>
    <d v="2020-11-25T00:00:00"/>
    <d v="2022-04-23T00:00:00"/>
    <s v="Very Satisfied"/>
    <x v="1"/>
    <s v="Satisfied "/>
    <n v="1"/>
    <n v="3"/>
    <s v="Meets Expectation"/>
    <s v="Exceeds Expectation "/>
    <x v="2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4445"/>
    <d v="2012-03-08T00:00:00"/>
    <d v="2020-11-26T00:00:00"/>
    <d v="2022-03-08T00:00:00"/>
    <s v="Very Satisfied"/>
    <x v="0"/>
    <s v="Dissatisfied"/>
    <n v="1"/>
    <n v="3"/>
    <s v="Needs Improvement"/>
    <s v="Exceeds Expectation "/>
    <x v="2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4446"/>
    <d v="2012-03-04T00:00:00"/>
    <d v="2020-11-27T00:00:00"/>
    <d v="2022-03-04T00:00:00"/>
    <s v="Very Satisfied"/>
    <x v="3"/>
    <s v="Very Satisfied"/>
    <n v="2"/>
    <n v="0"/>
    <s v="Meets Expectation"/>
    <s v="Meets Expectation"/>
    <x v="0"/>
    <s v="Keep"/>
  </r>
  <r>
    <s v="2BEA-43B2"/>
    <s v="Clay Carabine"/>
    <s v="Male"/>
    <n v="48"/>
    <s v="(45-55)"/>
    <s v="Some Travel"/>
    <s v="Technology"/>
    <s v="Software Engineer"/>
    <n v="44"/>
    <s v="Illinois"/>
    <n v="103198"/>
    <s v="Low Salary"/>
    <s v="White"/>
    <s v="No Formal Qualifications"/>
    <s v="Computer Science"/>
    <s v="Single"/>
    <s v="No"/>
    <s v="No"/>
    <n v="9"/>
    <n v="7"/>
    <n v="9"/>
    <n v="2"/>
    <s v="PR4447"/>
    <d v="2013-04-03T00:00:00"/>
    <d v="2020-11-27T00:00:00"/>
    <d v="2022-04-03T00:00:00"/>
    <s v="Very Satisfied"/>
    <x v="0"/>
    <s v="Dissatisfied"/>
    <n v="1"/>
    <n v="3"/>
    <s v="Above and Beyond"/>
    <s v="Meets Expectation"/>
    <x v="0"/>
    <s v="Keep"/>
  </r>
  <r>
    <s v="6A67-EC2C"/>
    <s v="Fionnula Charsley"/>
    <s v="Female"/>
    <n v="23"/>
    <s v="(18-24)"/>
    <s v="Some Travel"/>
    <s v="Sales"/>
    <s v="Sales Executive"/>
    <n v="21"/>
    <s v="California"/>
    <n v="37626"/>
    <s v="Low Salary"/>
    <s v="White"/>
    <s v="Masters "/>
    <s v="Marketing"/>
    <s v="Single"/>
    <s v="No"/>
    <s v="No"/>
    <n v="5"/>
    <n v="4"/>
    <n v="4"/>
    <n v="2"/>
    <s v="PR4448"/>
    <d v="2017-02-04T00:00:00"/>
    <d v="2020-11-27T00:00:00"/>
    <d v="2022-02-04T00:00:00"/>
    <s v="Dissatisfied"/>
    <x v="0"/>
    <s v="Satisfied "/>
    <n v="2"/>
    <n v="0"/>
    <s v="Exceeds Expectation "/>
    <s v="Meets Expectation"/>
    <x v="0"/>
    <s v="Keep"/>
  </r>
  <r>
    <s v="C54B-DBC5"/>
    <s v="Lilyan Martinet"/>
    <s v="Female"/>
    <n v="33"/>
    <s v="(25-34)"/>
    <s v="Frequent Traveller"/>
    <s v="Sales"/>
    <s v="Sales Executive"/>
    <n v="33"/>
    <s v="California"/>
    <n v="115114"/>
    <s v="Low Salary"/>
    <s v="Mixed or multiple ethnic groups"/>
    <s v="Doctorate"/>
    <s v="Marketing"/>
    <s v="Married"/>
    <s v="No"/>
    <s v="No"/>
    <n v="9"/>
    <n v="9"/>
    <n v="9"/>
    <n v="6"/>
    <s v="PR4449"/>
    <d v="2013-11-12T00:00:00"/>
    <d v="2020-11-28T00:00:00"/>
    <d v="2022-11-12T00:00:00"/>
    <s v="Satisfied "/>
    <x v="4"/>
    <s v="Neutral"/>
    <n v="2"/>
    <n v="3"/>
    <s v="Unacceptable"/>
    <s v="Exceeds Expectation "/>
    <x v="2"/>
    <s v="Keep"/>
  </r>
  <r>
    <s v="F93E-BDEF"/>
    <s v="Rodolfo Askem"/>
    <s v="Male"/>
    <n v="43"/>
    <s v="(35-44)"/>
    <s v="Some Travel"/>
    <s v="Technology"/>
    <s v="Machine Learning Engineer"/>
    <n v="17"/>
    <s v="California"/>
    <n v="130848"/>
    <s v="Low Salary"/>
    <s v="Black or African American"/>
    <s v="Masters "/>
    <s v="Information Systems"/>
    <s v="Single"/>
    <s v="Yes"/>
    <s v="No"/>
    <n v="8"/>
    <n v="8"/>
    <n v="8"/>
    <n v="8"/>
    <s v="PR445"/>
    <d v="2014-02-09T00:00:00"/>
    <d v="2015-01-04T00:00:00"/>
    <d v="2022-02-09T00:00:00"/>
    <s v="Neutral"/>
    <x v="2"/>
    <s v="Satisfied "/>
    <n v="2"/>
    <n v="0"/>
    <s v="Needs Improvement"/>
    <s v="Exceeds Expectation "/>
    <x v="0"/>
    <s v="Keep"/>
  </r>
  <r>
    <s v="B312-7192"/>
    <s v="Carolynn Gilby"/>
    <s v="Female"/>
    <n v="39"/>
    <s v="(35-44)"/>
    <s v="No Travel "/>
    <s v="Sales"/>
    <s v="Sales Executive"/>
    <n v="12"/>
    <s v="New York"/>
    <n v="89351"/>
    <s v="Low Salary"/>
    <s v="White"/>
    <s v="High School "/>
    <s v="Marketing"/>
    <s v="Single"/>
    <s v="No"/>
    <s v="No"/>
    <n v="8"/>
    <n v="2"/>
    <n v="2"/>
    <n v="0"/>
    <s v="PR4450"/>
    <d v="2014-11-11T00:00:00"/>
    <d v="2020-11-28T00:00:00"/>
    <d v="2022-11-11T00:00:00"/>
    <s v="Satisfied "/>
    <x v="0"/>
    <s v="Very Dissatisfied"/>
    <n v="1"/>
    <n v="2"/>
    <s v="Exceeds Expectation "/>
    <s v="Meets Expectation"/>
    <x v="1"/>
    <s v="Keep"/>
  </r>
  <r>
    <s v="296A-A685"/>
    <s v="Dina Paice"/>
    <s v="Female"/>
    <n v="27"/>
    <s v="(25-34)"/>
    <s v="No Travel "/>
    <s v="Technology"/>
    <s v="Data Scientist"/>
    <n v="34"/>
    <s v="California"/>
    <n v="30783"/>
    <s v="Low Salary"/>
    <s v="Asian or Asian American"/>
    <s v="High School "/>
    <s v="Business Studies"/>
    <s v="Single"/>
    <s v="No"/>
    <s v="No"/>
    <n v="7"/>
    <n v="7"/>
    <n v="7"/>
    <n v="2"/>
    <s v="PR4451"/>
    <d v="2015-02-03T00:00:00"/>
    <d v="2020-11-29T00:00:00"/>
    <d v="2022-02-03T00:00:00"/>
    <s v="Satisfied "/>
    <x v="0"/>
    <s v="Dissatisfied"/>
    <n v="1"/>
    <n v="1"/>
    <s v="Meets Expectation"/>
    <s v="Above and Beyond"/>
    <x v="2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4452"/>
    <d v="2012-04-21T00:00:00"/>
    <d v="2020-11-30T00:00:00"/>
    <d v="2022-04-21T00:00:00"/>
    <s v="Very Dissatisfied"/>
    <x v="4"/>
    <s v="Satisfied "/>
    <n v="3"/>
    <n v="0"/>
    <s v="Needs Improvement"/>
    <s v="Above and Beyond"/>
    <x v="3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4453"/>
    <d v="2012-05-01T00:00:00"/>
    <d v="2020-11-30T00:00:00"/>
    <d v="2022-05-01T00:00:00"/>
    <s v="Neutral"/>
    <x v="2"/>
    <s v="Neutral"/>
    <n v="1"/>
    <n v="2"/>
    <s v="Meets Expectation"/>
    <s v="Above and Beyond"/>
    <x v="3"/>
    <s v="Keep"/>
  </r>
  <r>
    <s v="4886-62DF"/>
    <s v="Gabey Trethowan"/>
    <s v="Female"/>
    <n v="48"/>
    <s v="(45-55)"/>
    <s v="Some Travel"/>
    <s v="Technology"/>
    <s v="Senior Software Engineer"/>
    <n v="45"/>
    <s v="Illinois"/>
    <n v="207456"/>
    <s v="Medium Salary"/>
    <s v="White"/>
    <s v="Bachelors "/>
    <s v="Other"/>
    <s v="Single"/>
    <s v="No"/>
    <s v="No"/>
    <n v="9"/>
    <n v="2"/>
    <n v="6"/>
    <n v="4"/>
    <s v="PR4454"/>
    <d v="2013-10-18T00:00:00"/>
    <d v="2020-12-01T00:00:00"/>
    <d v="2022-10-18T00:00:00"/>
    <s v="Satisfied "/>
    <x v="0"/>
    <s v="Neutral"/>
    <n v="1"/>
    <n v="1"/>
    <s v="Exceeds Expectation "/>
    <s v="Meets Expectation"/>
    <x v="1"/>
    <s v="Keep"/>
  </r>
  <r>
    <s v="6987-6124"/>
    <s v="Virgil Lippini"/>
    <s v="Male"/>
    <n v="25"/>
    <s v="(25-34)"/>
    <s v="Frequent Traveller"/>
    <s v="Technology"/>
    <s v="Engineering Sales Manager"/>
    <n v="21"/>
    <s v="California"/>
    <n v="182961"/>
    <s v="Medium Salary"/>
    <s v="White"/>
    <s v="Masters "/>
    <s v="Information Systems"/>
    <s v="Single"/>
    <s v="No"/>
    <s v="No"/>
    <n v="6"/>
    <n v="3"/>
    <n v="5"/>
    <n v="1"/>
    <s v="PR4455"/>
    <d v="2016-11-15T00:00:00"/>
    <d v="2020-12-01T00:00:00"/>
    <d v="2022-11-15T00:00:00"/>
    <s v="Very Satisfied"/>
    <x v="2"/>
    <s v="Neutral"/>
    <n v="1"/>
    <n v="0"/>
    <s v="Needs Improvement"/>
    <s v="Meets Expectation"/>
    <x v="1"/>
    <s v="Keep"/>
  </r>
  <r>
    <s v="BD70-7DAE"/>
    <s v="Kalil Gauntley"/>
    <s v="Male"/>
    <n v="22"/>
    <s v="(18-24)"/>
    <s v="Frequent Traveller"/>
    <s v="Technology"/>
    <s v="Software Engineer"/>
    <n v="2"/>
    <s v="New York"/>
    <n v="37014"/>
    <s v="Low Salary"/>
    <s v="White"/>
    <s v="Bachelors "/>
    <s v="Business Studies"/>
    <s v="Single"/>
    <s v="Yes"/>
    <s v="Yes"/>
    <n v="1"/>
    <n v="0"/>
    <n v="1"/>
    <n v="0"/>
    <s v="PR4456"/>
    <d v="2020-10-23T00:00:00"/>
    <d v="2020-12-02T00:00:00"/>
    <d v="2021-10-23T00:00:00"/>
    <s v="Very Satisfied"/>
    <x v="1"/>
    <s v="Very Satisfied"/>
    <n v="1"/>
    <n v="0"/>
    <s v="Exceeds Expectation "/>
    <s v="Meets Expectation"/>
    <x v="0"/>
    <s v="Keep"/>
  </r>
  <r>
    <s v="ACB2-6640"/>
    <s v="Julee Corfield"/>
    <s v="Female"/>
    <n v="24"/>
    <s v="(18-24)"/>
    <s v="Some Travel"/>
    <s v="Sales"/>
    <s v="Sales Executive"/>
    <n v="16"/>
    <s v="California"/>
    <n v="75250"/>
    <s v="Low Salary"/>
    <s v="White"/>
    <s v="Masters "/>
    <s v="Marketing"/>
    <s v="Divorced"/>
    <s v="No"/>
    <s v="No"/>
    <n v="4"/>
    <n v="0"/>
    <n v="0"/>
    <n v="0"/>
    <s v="PR4458"/>
    <d v="2018-06-29T00:00:00"/>
    <d v="2020-12-02T00:00:00"/>
    <d v="2022-06-29T00:00:00"/>
    <s v="Satisfied "/>
    <x v="0"/>
    <s v="Satisfied "/>
    <n v="2"/>
    <n v="1"/>
    <s v="Meets Expectation"/>
    <s v="Meets Expectation"/>
    <x v="1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4459"/>
    <d v="2012-01-11T00:00:00"/>
    <d v="2020-12-04T00:00:00"/>
    <d v="2022-01-11T00:00:00"/>
    <s v="Satisfied "/>
    <x v="3"/>
    <s v="Dissatisfied"/>
    <n v="1"/>
    <n v="1"/>
    <s v="Above and Beyond"/>
    <s v="Exceeds Expectation "/>
    <x v="0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446"/>
    <d v="2012-03-02T00:00:00"/>
    <d v="2015-01-05T00:00:00"/>
    <d v="2022-03-02T00:00:00"/>
    <s v="Very Satisfied"/>
    <x v="1"/>
    <s v="Dissatisfied"/>
    <n v="2"/>
    <n v="1"/>
    <s v="Meets Expectation"/>
    <s v="Meets Expectation"/>
    <x v="1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4460"/>
    <d v="2012-02-05T00:00:00"/>
    <d v="2020-12-04T00:00:00"/>
    <d v="2022-02-05T00:00:00"/>
    <s v="Very Satisfied"/>
    <x v="3"/>
    <s v="Very Satisfied"/>
    <n v="2"/>
    <n v="1"/>
    <s v="Needs Improvement"/>
    <s v="Exceeds Expectation "/>
    <x v="0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4461"/>
    <d v="2012-01-17T00:00:00"/>
    <d v="2020-12-04T00:00:00"/>
    <d v="2022-01-17T00:00:00"/>
    <s v="Very Satisfied"/>
    <x v="0"/>
    <s v="Neutral"/>
    <n v="1"/>
    <n v="0"/>
    <s v="Exceeds Expectation "/>
    <s v="Meets Expectation"/>
    <x v="0"/>
    <s v="Keep"/>
  </r>
  <r>
    <s v="D39D-4015"/>
    <s v="Joan Camings"/>
    <s v="Female"/>
    <n v="30"/>
    <s v="(25-34)"/>
    <s v="Frequent Traveller"/>
    <s v="Technology"/>
    <s v="Software Engineer"/>
    <n v="28"/>
    <s v="New York"/>
    <n v="46388"/>
    <s v="Low Salary"/>
    <s v="White"/>
    <s v="Bachelors "/>
    <s v="Information Systems"/>
    <s v="Divorced"/>
    <s v="No"/>
    <s v="No"/>
    <n v="8"/>
    <n v="6"/>
    <n v="6"/>
    <n v="3"/>
    <s v="PR4462"/>
    <d v="2014-01-16T00:00:00"/>
    <d v="2020-12-04T00:00:00"/>
    <d v="2022-01-16T00:00:00"/>
    <s v="Neutral"/>
    <x v="1"/>
    <s v="Dissatisfied"/>
    <n v="2"/>
    <n v="1"/>
    <s v="Needs Improvement"/>
    <s v="Exceeds Expectation "/>
    <x v="2"/>
    <s v="Keep"/>
  </r>
  <r>
    <s v="4A39-E8E6"/>
    <s v="Hernando Larkings"/>
    <s v="Male"/>
    <n v="35"/>
    <s v="(35-44)"/>
    <s v="Some Travel"/>
    <s v="Technology"/>
    <s v="Engineering Sales Manager"/>
    <n v="26"/>
    <s v="California"/>
    <n v="311475"/>
    <s v="High Salary"/>
    <s v="White"/>
    <s v="Bachelors "/>
    <s v="Information Systems"/>
    <s v="Married"/>
    <s v="No"/>
    <s v="No"/>
    <n v="8"/>
    <n v="0"/>
    <n v="0"/>
    <n v="2"/>
    <s v="PR4463"/>
    <d v="2014-04-15T00:00:00"/>
    <d v="2020-12-04T00:00:00"/>
    <d v="2022-04-15T00:00:00"/>
    <s v="Neutral"/>
    <x v="3"/>
    <s v="Neutral"/>
    <n v="1"/>
    <n v="0"/>
    <s v="Meets Expectation"/>
    <s v="Meets Expectation"/>
    <x v="0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4465"/>
    <d v="2012-01-19T00:00:00"/>
    <d v="2020-12-06T00:00:00"/>
    <d v="2022-01-19T00:00:00"/>
    <s v="Very Satisfied"/>
    <x v="0"/>
    <s v="Dissatisfied"/>
    <n v="3"/>
    <n v="1"/>
    <s v="Above and Beyond"/>
    <s v="Meets Expectation"/>
    <x v="1"/>
    <s v="Keep"/>
  </r>
  <r>
    <s v="1B4A-5D80"/>
    <s v="April Carstairs"/>
    <s v="Female"/>
    <n v="26"/>
    <s v="(25-34)"/>
    <s v="Some Travel"/>
    <s v="Technology"/>
    <s v="Analytics Sales Manager"/>
    <n v="37"/>
    <s v="California"/>
    <n v="107863"/>
    <s v="Low Salary"/>
    <s v="American Indian or Alaska Native"/>
    <s v="Masters "/>
    <s v="Information Systems"/>
    <s v="Married"/>
    <s v="Yes"/>
    <s v="No"/>
    <n v="6"/>
    <n v="3"/>
    <n v="6"/>
    <n v="0"/>
    <s v="PR4466"/>
    <d v="2016-01-03T00:00:00"/>
    <d v="2020-12-06T00:00:00"/>
    <d v="2022-01-03T00:00:00"/>
    <s v="Very Satisfied"/>
    <x v="1"/>
    <s v="Neutral"/>
    <n v="1"/>
    <n v="1"/>
    <s v="Needs Improvement"/>
    <s v="Above and Beyond"/>
    <x v="2"/>
    <s v="Keep"/>
  </r>
  <r>
    <s v="DBF0-2EA3"/>
    <s v="Kaitlyn Ernshaw"/>
    <s v="Female"/>
    <n v="27"/>
    <s v="(25-34)"/>
    <s v="Frequent Traveller"/>
    <s v="Technology"/>
    <s v="Senior Software Engineer"/>
    <n v="1"/>
    <s v="California"/>
    <n v="56302"/>
    <s v="Low Salary"/>
    <s v="White"/>
    <s v="Masters "/>
    <s v="Computer Science"/>
    <s v="Married"/>
    <s v="Yes"/>
    <s v="No"/>
    <n v="6"/>
    <n v="3"/>
    <n v="5"/>
    <n v="4"/>
    <s v="PR4469"/>
    <d v="2016-08-04T00:00:00"/>
    <d v="2020-12-07T00:00:00"/>
    <d v="2022-08-04T00:00:00"/>
    <s v="Satisfied "/>
    <x v="1"/>
    <s v="Very Satisfied"/>
    <n v="1"/>
    <n v="0"/>
    <s v="Above and Beyond"/>
    <s v="Above and Beyond"/>
    <x v="3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4471"/>
    <d v="2012-04-15T00:00:00"/>
    <d v="2020-12-08T00:00:00"/>
    <d v="2022-04-15T00:00:00"/>
    <s v="Satisfied "/>
    <x v="3"/>
    <s v="Dissatisfied"/>
    <n v="2"/>
    <n v="2"/>
    <s v="Needs Improvement"/>
    <s v="Above and Beyond"/>
    <x v="2"/>
    <s v="Keep"/>
  </r>
  <r>
    <s v="CF8D-7379"/>
    <s v="Tim Spinley"/>
    <s v="Prefer Not To Say"/>
    <n v="43"/>
    <s v="(35-44)"/>
    <s v="Some Travel"/>
    <s v="Technology"/>
    <s v="Engineering Sales Manager"/>
    <n v="14"/>
    <s v="New York"/>
    <n v="365504"/>
    <s v="High Salary"/>
    <s v="White"/>
    <s v="Masters "/>
    <s v="Information Systems"/>
    <s v="Married"/>
    <s v="Yes"/>
    <s v="No"/>
    <n v="9"/>
    <n v="6"/>
    <n v="7"/>
    <n v="8"/>
    <s v="PR4472"/>
    <d v="2013-11-04T00:00:00"/>
    <d v="2020-12-10T00:00:00"/>
    <d v="2022-11-04T00:00:00"/>
    <s v="Satisfied "/>
    <x v="3"/>
    <s v="Dissatisfied"/>
    <n v="2"/>
    <n v="1"/>
    <s v="Needs Improvement"/>
    <s v="Meets Expectation"/>
    <x v="0"/>
    <s v="Keep"/>
  </r>
  <r>
    <s v="939F-2461"/>
    <s v="Grantham Sandercock"/>
    <s v="Male"/>
    <n v="28"/>
    <s v="(25-34)"/>
    <s v="Some Travel"/>
    <s v="Technology"/>
    <s v="Senior Software Engineer"/>
    <n v="17"/>
    <s v="Illinois"/>
    <n v="101210"/>
    <s v="Low Salary"/>
    <s v="White"/>
    <s v="Bachelors "/>
    <s v="Information Systems"/>
    <s v="Married"/>
    <s v="No"/>
    <s v="No"/>
    <n v="2"/>
    <n v="2"/>
    <n v="2"/>
    <n v="1"/>
    <s v="PR4473"/>
    <d v="2020-01-03T00:00:00"/>
    <d v="2020-12-10T00:00:00"/>
    <d v="2022-01-03T00:00:00"/>
    <s v="Neutral"/>
    <x v="2"/>
    <s v="Satisfied "/>
    <n v="3"/>
    <n v="1"/>
    <s v="Needs Improvement"/>
    <s v="Meets Expectation"/>
    <x v="0"/>
    <s v="Keep"/>
  </r>
  <r>
    <s v="533B-938D"/>
    <s v="Morris Bente"/>
    <s v="Male"/>
    <n v="28"/>
    <s v="(25-34)"/>
    <s v="Some Travel"/>
    <s v="Sales"/>
    <s v="Sales Executive"/>
    <n v="43"/>
    <s v="New York"/>
    <n v="157549"/>
    <s v="Low Salary"/>
    <s v="Mixed or multiple ethnic groups"/>
    <s v="Masters "/>
    <s v="Marketing"/>
    <s v="Divorced"/>
    <s v="No"/>
    <s v="No"/>
    <n v="7"/>
    <n v="0"/>
    <n v="0"/>
    <n v="3"/>
    <s v="PR4474"/>
    <d v="2015-10-20T00:00:00"/>
    <d v="2020-12-11T00:00:00"/>
    <d v="2022-10-20T00:00:00"/>
    <s v="Neutral"/>
    <x v="0"/>
    <s v="Satisfied "/>
    <n v="3"/>
    <n v="3"/>
    <s v="Above and Beyond"/>
    <s v="Exceeds Expectation "/>
    <x v="2"/>
    <s v="Keep"/>
  </r>
  <r>
    <s v="BEE2-8052"/>
    <s v="Letta Mattea"/>
    <s v="Female"/>
    <n v="26"/>
    <s v="(25-34)"/>
    <s v="Some Travel"/>
    <s v="Technology"/>
    <s v="Software Engineer"/>
    <n v="45"/>
    <s v="Illinois"/>
    <n v="74096"/>
    <s v="Low Salary"/>
    <s v="Black or African American"/>
    <s v="Bachelors "/>
    <s v="Computer Science"/>
    <s v="Single"/>
    <s v="No"/>
    <s v="No"/>
    <n v="5"/>
    <n v="0"/>
    <n v="5"/>
    <n v="4"/>
    <s v="PR4475"/>
    <d v="2017-09-19T00:00:00"/>
    <d v="2020-12-11T00:00:00"/>
    <d v="2022-09-19T00:00:00"/>
    <s v="Very Satisfied"/>
    <x v="2"/>
    <s v="Dissatisfied"/>
    <n v="2"/>
    <n v="1"/>
    <s v="Needs Improvement"/>
    <s v="Above and Beyond"/>
    <x v="2"/>
    <s v="Keep"/>
  </r>
  <r>
    <s v="E6D9-ADEE"/>
    <s v="Jenifer Jarvis"/>
    <s v="Female"/>
    <n v="20"/>
    <s v="(18-24)"/>
    <s v="No Travel "/>
    <s v="Technology"/>
    <s v="Software Engineer"/>
    <n v="45"/>
    <s v="California"/>
    <n v="28262"/>
    <s v="Low Salary"/>
    <s v="White"/>
    <s v="High School "/>
    <s v="Computer Science"/>
    <s v="Divorced"/>
    <s v="No"/>
    <s v="Yes"/>
    <n v="1"/>
    <n v="0"/>
    <n v="0"/>
    <n v="0"/>
    <s v="PR4476"/>
    <d v="2020-08-29T00:00:00"/>
    <d v="2020-12-12T00:00:00"/>
    <d v="2021-08-29T00:00:00"/>
    <s v="Neutral"/>
    <x v="0"/>
    <s v="Dissatisfied"/>
    <n v="1"/>
    <n v="0"/>
    <s v="Needs Improvement"/>
    <s v="Meets Expectation"/>
    <x v="0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4477"/>
    <d v="2012-03-19T00:00:00"/>
    <d v="2020-12-12T00:00:00"/>
    <d v="2022-03-19T00:00:00"/>
    <s v="Satisfied "/>
    <x v="1"/>
    <s v="Neutral"/>
    <n v="3"/>
    <n v="1"/>
    <s v="Exceeds Expectation "/>
    <s v="Exceeds Expectation "/>
    <x v="2"/>
    <s v="Keep"/>
  </r>
  <r>
    <s v="08FC-817E"/>
    <s v="Milka Vinas"/>
    <s v="Female"/>
    <n v="26"/>
    <s v="(25-34)"/>
    <s v="Some Travel"/>
    <s v="Technology"/>
    <s v="Software Engineer"/>
    <n v="43"/>
    <s v="New York"/>
    <n v="30217"/>
    <s v="Low Salary"/>
    <s v="Black or African American"/>
    <s v="Masters "/>
    <s v="Computer Science"/>
    <s v="Married"/>
    <s v="No"/>
    <s v="No"/>
    <n v="7"/>
    <n v="2"/>
    <n v="4"/>
    <n v="0"/>
    <s v="PR4478"/>
    <d v="2015-09-04T00:00:00"/>
    <d v="2020-12-14T00:00:00"/>
    <d v="2022-09-04T00:00:00"/>
    <s v="Very Satisfied"/>
    <x v="2"/>
    <s v="Satisfied "/>
    <n v="2"/>
    <n v="1"/>
    <s v="Above and Beyond"/>
    <s v="Meets Expectation"/>
    <x v="1"/>
    <s v="Keep"/>
  </r>
  <r>
    <s v="E55E-9436"/>
    <s v="Wayland McGlade"/>
    <s v="Male"/>
    <n v="41"/>
    <s v="(35-44)"/>
    <s v="No Travel "/>
    <s v="Sales"/>
    <s v="Sales Executive"/>
    <n v="34"/>
    <s v="California"/>
    <n v="326896"/>
    <s v="High Salary"/>
    <s v="White"/>
    <s v="Bachelors "/>
    <s v="Marketing"/>
    <s v="Single"/>
    <s v="Yes"/>
    <s v="Yes"/>
    <n v="2"/>
    <n v="1"/>
    <n v="1"/>
    <n v="1"/>
    <s v="PR4479"/>
    <d v="2020-02-03T00:00:00"/>
    <d v="2020-12-15T00:00:00"/>
    <d v="2022-02-03T00:00:00"/>
    <s v="Very Satisfied"/>
    <x v="3"/>
    <s v="Very Satisfied"/>
    <n v="1"/>
    <n v="1"/>
    <s v="Meets Expectation"/>
    <s v="Above and Beyond"/>
    <x v="2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448"/>
    <d v="2012-01-24T00:00:00"/>
    <d v="2015-01-07T00:00:00"/>
    <d v="2022-01-24T00:00:00"/>
    <s v="Very Satisfied"/>
    <x v="1"/>
    <s v="Satisfied "/>
    <n v="3"/>
    <n v="0"/>
    <s v="Above and Beyond"/>
    <s v="Meets Expectation"/>
    <x v="0"/>
    <s v="Keep"/>
  </r>
  <r>
    <s v="9CC0-FF43"/>
    <s v="Gussy Gaber"/>
    <s v="Female"/>
    <n v="25"/>
    <s v="(25-34)"/>
    <s v="Some Travel"/>
    <s v="Technology"/>
    <s v="Software Engineer"/>
    <n v="32"/>
    <s v="New York"/>
    <n v="35586"/>
    <s v="Low Salary"/>
    <s v="Mixed or multiple ethnic groups"/>
    <s v="Bachelors "/>
    <s v="Information Systems"/>
    <s v="Married"/>
    <s v="No"/>
    <s v="No"/>
    <n v="5"/>
    <n v="4"/>
    <n v="5"/>
    <n v="0"/>
    <s v="PR4480"/>
    <d v="2017-02-17T00:00:00"/>
    <d v="2020-12-15T00:00:00"/>
    <d v="2022-02-17T00:00:00"/>
    <s v="Satisfied "/>
    <x v="3"/>
    <s v="Dissatisfied"/>
    <n v="3"/>
    <n v="2"/>
    <s v="Exceeds Expectation "/>
    <s v="Meets Expectation"/>
    <x v="0"/>
    <s v="Keep"/>
  </r>
  <r>
    <s v="3A36-DA50"/>
    <s v="Leia Jackes"/>
    <s v="Female"/>
    <n v="24"/>
    <s v="(18-24)"/>
    <s v="Some Travel"/>
    <s v="Technology"/>
    <s v="Senior Software Engineer"/>
    <n v="26"/>
    <s v="California"/>
    <n v="80374"/>
    <s v="Low Salary"/>
    <s v="White"/>
    <s v="Bachelors "/>
    <s v="Information Systems"/>
    <s v="Married"/>
    <s v="No"/>
    <s v="No"/>
    <n v="5"/>
    <n v="4"/>
    <n v="4"/>
    <n v="4"/>
    <s v="PR4481"/>
    <d v="2017-10-14T00:00:00"/>
    <d v="2020-12-15T00:00:00"/>
    <d v="2022-10-14T00:00:00"/>
    <s v="Very Satisfied"/>
    <x v="3"/>
    <s v="Neutral"/>
    <n v="3"/>
    <n v="2"/>
    <s v="Needs Improvement"/>
    <s v="Exceeds Expectation "/>
    <x v="2"/>
    <s v="Keep"/>
  </r>
  <r>
    <s v="CAD7-01BE"/>
    <s v="Marlin Egdell"/>
    <s v="Male"/>
    <n v="47"/>
    <s v="(45-55)"/>
    <s v="Some Travel"/>
    <s v="Sales"/>
    <s v="Sales Executive"/>
    <n v="26"/>
    <s v="California"/>
    <n v="244765"/>
    <s v="Medium Salary"/>
    <s v="Mixed or multiple ethnic groups"/>
    <s v="Masters "/>
    <s v="Marketing"/>
    <s v="Divorced"/>
    <s v="Yes"/>
    <s v="No"/>
    <n v="4"/>
    <n v="2"/>
    <n v="3"/>
    <n v="1"/>
    <s v="PR4482"/>
    <d v="2018-07-04T00:00:00"/>
    <d v="2020-12-15T00:00:00"/>
    <d v="2022-07-04T00:00:00"/>
    <s v="Satisfied "/>
    <x v="1"/>
    <s v="Very Satisfied"/>
    <n v="3"/>
    <n v="0"/>
    <s v="Above and Beyond"/>
    <s v="Exceeds Expectation "/>
    <x v="0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4484"/>
    <d v="2012-02-15T00:00:00"/>
    <d v="2020-12-17T00:00:00"/>
    <d v="2022-02-15T00:00:00"/>
    <s v="Very Satisfied"/>
    <x v="1"/>
    <s v="Neutral"/>
    <n v="3"/>
    <n v="1"/>
    <s v="Meets Expectation"/>
    <s v="Exceeds Expectation "/>
    <x v="2"/>
    <s v="Keep"/>
  </r>
  <r>
    <s v="8E5B-CBBF"/>
    <s v="Creigh Lissaman"/>
    <s v="Male"/>
    <n v="25"/>
    <s v="(25-34)"/>
    <s v="Some Travel"/>
    <s v="Sales"/>
    <s v="Sales Executive"/>
    <n v="12"/>
    <s v="New York"/>
    <n v="67814"/>
    <s v="Low Salary"/>
    <s v="Asian or Asian American"/>
    <s v="Masters "/>
    <s v="Marketing"/>
    <s v="Divorced"/>
    <s v="No"/>
    <s v="No"/>
    <n v="7"/>
    <n v="6"/>
    <n v="7"/>
    <n v="1"/>
    <s v="PR4485"/>
    <d v="2015-03-28T00:00:00"/>
    <d v="2020-12-17T00:00:00"/>
    <d v="2022-03-28T00:00:00"/>
    <s v="Very Satisfied"/>
    <x v="2"/>
    <s v="Very Satisfied"/>
    <n v="2"/>
    <n v="0"/>
    <s v="Above and Beyond"/>
    <s v="Exceeds Expectation "/>
    <x v="2"/>
    <s v="Keep"/>
  </r>
  <r>
    <s v="C0B9-E4C1"/>
    <s v="Illa MacPherson"/>
    <s v="Female"/>
    <n v="25"/>
    <s v="(25-34)"/>
    <s v="Some Travel"/>
    <s v="Technology"/>
    <s v="Machine Learning Engineer"/>
    <n v="40"/>
    <s v="New York"/>
    <n v="80779"/>
    <s v="Low Salary"/>
    <s v="White"/>
    <s v="High School "/>
    <s v="Computer Science"/>
    <s v="Married"/>
    <s v="Yes"/>
    <s v="No"/>
    <n v="5"/>
    <n v="1"/>
    <n v="4"/>
    <n v="5"/>
    <s v="PR4486"/>
    <d v="2017-10-04T00:00:00"/>
    <d v="2020-12-17T00:00:00"/>
    <d v="2022-10-04T00:00:00"/>
    <s v="Very Satisfied"/>
    <x v="3"/>
    <s v="Very Satisfied"/>
    <n v="1"/>
    <n v="0"/>
    <s v="Exceeds Expectation "/>
    <s v="Meets Expectation"/>
    <x v="0"/>
    <s v="Keep"/>
  </r>
  <r>
    <s v="DCFE-F601"/>
    <s v="Bertram Abrahami"/>
    <s v="Male"/>
    <n v="48"/>
    <s v="(45-55)"/>
    <s v="Some Travel"/>
    <s v="Technology"/>
    <s v="Senior Software Engineer"/>
    <n v="36"/>
    <s v="Illinois"/>
    <n v="180561"/>
    <s v="Medium Salary"/>
    <s v="White"/>
    <s v="Bachelors "/>
    <s v="Information Systems"/>
    <s v="Single"/>
    <s v="No"/>
    <s v="No"/>
    <n v="9"/>
    <n v="1"/>
    <n v="8"/>
    <n v="7"/>
    <s v="PR4488"/>
    <d v="2013-06-01T00:00:00"/>
    <d v="2020-12-18T00:00:00"/>
    <d v="2022-06-01T00:00:00"/>
    <s v="Satisfied "/>
    <x v="2"/>
    <s v="Very Satisfied"/>
    <n v="1"/>
    <n v="1"/>
    <s v="Exceeds Expectation "/>
    <s v="Exceeds Expectation "/>
    <x v="0"/>
    <s v="Keep"/>
  </r>
  <r>
    <s v="776A-CDBC"/>
    <s v="Catharina Sandle"/>
    <s v="Female"/>
    <n v="26"/>
    <s v="(25-34)"/>
    <s v="Some Travel"/>
    <s v="Sales"/>
    <s v="Sales Executive"/>
    <n v="4"/>
    <s v="New York"/>
    <n v="82147"/>
    <s v="Low Salary"/>
    <s v="Black or African American"/>
    <s v="High School "/>
    <s v="Economics"/>
    <s v="Married"/>
    <s v="No"/>
    <s v="No"/>
    <n v="6"/>
    <n v="2"/>
    <n v="4"/>
    <n v="3"/>
    <s v="PR4489"/>
    <d v="2016-12-05T00:00:00"/>
    <d v="2020-12-18T00:00:00"/>
    <d v="2022-12-05T00:00:00"/>
    <s v="Satisfied "/>
    <x v="3"/>
    <s v="Neutral"/>
    <n v="1"/>
    <n v="0"/>
    <s v="Exceeds Expectation "/>
    <s v="Meets Expectation"/>
    <x v="0"/>
    <s v="Keep"/>
  </r>
  <r>
    <s v="9E7A-1F70"/>
    <s v="Carita Strowther"/>
    <s v="Female"/>
    <n v="29"/>
    <s v="(25-34)"/>
    <s v="Some Travel"/>
    <s v="Sales"/>
    <s v="Sales Executive"/>
    <n v="4"/>
    <s v="California"/>
    <n v="129356"/>
    <s v="Low Salary"/>
    <s v="Mixed or multiple ethnic groups"/>
    <s v="High School "/>
    <s v="Marketing"/>
    <s v="Single"/>
    <s v="No"/>
    <s v="Yes"/>
    <n v="5"/>
    <n v="1"/>
    <n v="1"/>
    <n v="2"/>
    <s v="PR449"/>
    <d v="2012-05-02T00:00:00"/>
    <d v="2015-01-08T00:00:00"/>
    <d v="2017-05-02T00:00:00"/>
    <s v="Neutral"/>
    <x v="2"/>
    <s v="Dissatisfied"/>
    <n v="3"/>
    <n v="1"/>
    <s v="Meets Expectation"/>
    <s v="Above and Beyond"/>
    <x v="3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4490"/>
    <d v="2012-03-06T00:00:00"/>
    <d v="2020-12-19T00:00:00"/>
    <d v="2022-03-06T00:00:00"/>
    <s v="Satisfied "/>
    <x v="3"/>
    <s v="Neutral"/>
    <n v="1"/>
    <n v="0"/>
    <s v="Above and Beyond"/>
    <s v="Meets Expectation"/>
    <x v="1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4491"/>
    <d v="2012-02-06T00:00:00"/>
    <d v="2020-12-19T00:00:00"/>
    <d v="2022-02-06T00:00:00"/>
    <s v="Satisfied "/>
    <x v="3"/>
    <s v="Very Satisfied"/>
    <n v="1"/>
    <n v="1"/>
    <s v="Needs Improvement"/>
    <s v="Meets Expectation"/>
    <x v="1"/>
    <s v="Keep"/>
  </r>
  <r>
    <s v="13E5-8466"/>
    <s v="Cody Tipple"/>
    <s v="Female"/>
    <n v="47"/>
    <s v="(45-55)"/>
    <s v="Some Travel"/>
    <s v="Sales"/>
    <s v="Sales Manager"/>
    <n v="14"/>
    <s v="New York"/>
    <n v="410970"/>
    <s v="High Salary"/>
    <s v="White"/>
    <s v="Masters "/>
    <s v="Marketing"/>
    <s v="Single"/>
    <s v="No"/>
    <s v="No"/>
    <n v="8"/>
    <n v="2"/>
    <n v="5"/>
    <n v="8"/>
    <s v="PR4492"/>
    <d v="2014-12-06T00:00:00"/>
    <d v="2020-12-19T00:00:00"/>
    <d v="2022-12-06T00:00:00"/>
    <s v="Neutral"/>
    <x v="0"/>
    <s v="Neutral"/>
    <n v="3"/>
    <n v="2"/>
    <s v="Meets Expectation"/>
    <s v="Exceeds Expectation "/>
    <x v="0"/>
    <s v="Keep"/>
  </r>
  <r>
    <s v="10CE-8403"/>
    <s v="Timmy Reek"/>
    <s v="Female"/>
    <n v="27"/>
    <s v="(25-34)"/>
    <s v="Some Travel"/>
    <s v="Technology"/>
    <s v="Senior Software Engineer"/>
    <n v="31"/>
    <s v="California"/>
    <n v="120225"/>
    <s v="Low Salary"/>
    <s v="White"/>
    <s v="Masters "/>
    <s v="Computer Science"/>
    <s v="Divorced"/>
    <s v="No"/>
    <s v="No"/>
    <n v="7"/>
    <n v="2"/>
    <n v="5"/>
    <n v="4"/>
    <s v="PR4493"/>
    <d v="2015-11-08T00:00:00"/>
    <d v="2020-12-20T00:00:00"/>
    <d v="2022-11-08T00:00:00"/>
    <s v="Very Satisfied"/>
    <x v="3"/>
    <s v="Satisfied "/>
    <n v="2"/>
    <n v="1"/>
    <s v="Needs Improvement"/>
    <s v="Above and Beyond"/>
    <x v="2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4494"/>
    <d v="2012-03-17T00:00:00"/>
    <d v="2020-12-21T00:00:00"/>
    <d v="2022-03-17T00:00:00"/>
    <s v="Neutral"/>
    <x v="3"/>
    <s v="Neutral"/>
    <n v="3"/>
    <n v="1"/>
    <s v="Meets Expectation"/>
    <s v="Exceeds Expectation "/>
    <x v="2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4495"/>
    <d v="2012-04-29T00:00:00"/>
    <d v="2020-12-21T00:00:00"/>
    <d v="2022-04-29T00:00:00"/>
    <s v="Very Satisfied"/>
    <x v="2"/>
    <s v="Dissatisfied"/>
    <n v="3"/>
    <n v="0"/>
    <s v="Exceeds Expectation "/>
    <s v="Above and Beyond"/>
    <x v="3"/>
    <s v="Keep"/>
  </r>
  <r>
    <s v="0697-ADC3"/>
    <s v="Robert Muffitt"/>
    <s v="Male"/>
    <n v="38"/>
    <s v="(35-44)"/>
    <s v="No Travel "/>
    <s v="Technology"/>
    <s v="Software Engineer"/>
    <n v="4"/>
    <s v="California"/>
    <n v="45942"/>
    <s v="Low Salary"/>
    <s v="White"/>
    <s v="Bachelors "/>
    <s v="Information Systems"/>
    <s v="Divorced"/>
    <s v="Yes"/>
    <s v="No"/>
    <n v="8"/>
    <n v="4"/>
    <n v="5"/>
    <n v="8"/>
    <s v="PR4496"/>
    <d v="2014-01-30T00:00:00"/>
    <d v="2020-12-21T00:00:00"/>
    <d v="2022-01-30T00:00:00"/>
    <s v="Very Satisfied"/>
    <x v="1"/>
    <s v="Very Satisfied"/>
    <n v="1"/>
    <n v="1"/>
    <s v="Needs Improvement"/>
    <s v="Meets Expectation"/>
    <x v="0"/>
    <s v="Keep"/>
  </r>
  <r>
    <s v="A896-CDE2"/>
    <s v="Wrennie Quinton"/>
    <s v="Female"/>
    <n v="25"/>
    <s v="(25-34)"/>
    <s v="Some Travel"/>
    <s v="Technology"/>
    <s v="Software Engineer"/>
    <n v="16"/>
    <s v="California"/>
    <n v="28317"/>
    <s v="Low Salary"/>
    <s v="White"/>
    <s v="Doctorate"/>
    <s v="Information Systems"/>
    <s v="Married"/>
    <s v="Yes"/>
    <s v="No"/>
    <n v="7"/>
    <n v="4"/>
    <n v="6"/>
    <n v="5"/>
    <s v="PR4497"/>
    <d v="2015-05-13T00:00:00"/>
    <d v="2020-12-21T00:00:00"/>
    <d v="2022-05-13T00:00:00"/>
    <s v="Very Satisfied"/>
    <x v="0"/>
    <s v="Neutral"/>
    <n v="2"/>
    <n v="1"/>
    <s v="Needs Improvement"/>
    <s v="Exceeds Expectation "/>
    <x v="2"/>
    <s v="Keep"/>
  </r>
  <r>
    <s v="5E53-1897"/>
    <s v="Hamish Carlsen"/>
    <s v="Male"/>
    <n v="23"/>
    <s v="(18-24)"/>
    <s v="Some Travel"/>
    <s v="Technology"/>
    <s v="Software Engineer"/>
    <n v="6"/>
    <s v="California"/>
    <n v="87483"/>
    <s v="Low Salary"/>
    <s v="Mixed or multiple ethnic groups"/>
    <s v="Masters "/>
    <s v="Other"/>
    <s v="Married"/>
    <s v="Yes"/>
    <s v="No"/>
    <n v="5"/>
    <n v="1"/>
    <n v="2"/>
    <n v="0"/>
    <s v="PR4498"/>
    <d v="2017-03-06T00:00:00"/>
    <d v="2020-12-22T00:00:00"/>
    <d v="2022-03-06T00:00:00"/>
    <s v="Very Satisfied"/>
    <x v="3"/>
    <s v="Satisfied "/>
    <n v="3"/>
    <n v="0"/>
    <s v="Exceeds Expectation "/>
    <s v="Exceeds Expectation "/>
    <x v="2"/>
    <s v="Keep"/>
  </r>
  <r>
    <s v="637B-DBAD"/>
    <s v="Lovell Larmor"/>
    <s v="Male"/>
    <n v="44"/>
    <s v="(35-44)"/>
    <s v="Some Travel"/>
    <s v="Technology"/>
    <s v="Software Engineer"/>
    <n v="31"/>
    <s v="California"/>
    <n v="81297"/>
    <s v="Low Salary"/>
    <s v="White"/>
    <s v="High School "/>
    <s v="Computer Science"/>
    <s v="Divorced"/>
    <s v="Yes"/>
    <s v="No"/>
    <n v="9"/>
    <n v="1"/>
    <n v="8"/>
    <n v="9"/>
    <s v="PR4500"/>
    <d v="2013-12-14T00:00:00"/>
    <d v="2020-12-23T00:00:00"/>
    <d v="2022-12-14T00:00:00"/>
    <s v="Very Satisfied"/>
    <x v="0"/>
    <s v="Satisfied "/>
    <n v="1"/>
    <n v="0"/>
    <s v="Meets Expectation"/>
    <s v="Exceeds Expectation "/>
    <x v="0"/>
    <s v="Keep"/>
  </r>
  <r>
    <s v="D836-B375"/>
    <s v="Ellette McKean"/>
    <s v="Female"/>
    <n v="44"/>
    <s v="(35-44)"/>
    <s v="Some Travel"/>
    <s v="Technology"/>
    <s v="Software Engineer"/>
    <n v="21"/>
    <s v="New York"/>
    <n v="91563"/>
    <s v="Low Salary"/>
    <s v="Black or African American"/>
    <s v="High School "/>
    <s v="Computer Science"/>
    <s v="Married"/>
    <s v="No"/>
    <s v="No"/>
    <n v="9"/>
    <n v="9"/>
    <n v="9"/>
    <n v="8"/>
    <s v="PR4501"/>
    <d v="2013-11-06T00:00:00"/>
    <d v="2020-12-23T00:00:00"/>
    <d v="2022-11-06T00:00:00"/>
    <s v="Very Satisfied"/>
    <x v="3"/>
    <s v="Very Satisfied"/>
    <n v="2"/>
    <n v="0"/>
    <s v="Above and Beyond"/>
    <s v="Meets Expectation"/>
    <x v="0"/>
    <s v="Keep"/>
  </r>
  <r>
    <s v="63E9-F74A"/>
    <s v="Amos Simcox"/>
    <s v="Male"/>
    <n v="25"/>
    <s v="(25-34)"/>
    <s v="Frequent Traveller"/>
    <s v="Technology"/>
    <s v="Machine Learning Engineer"/>
    <n v="11"/>
    <s v="New York"/>
    <n v="67708"/>
    <s v="Low Salary"/>
    <s v="Mixed or multiple ethnic groups"/>
    <s v="No Formal Qualifications"/>
    <s v="Business Studies"/>
    <s v="Married"/>
    <s v="No"/>
    <s v="No"/>
    <n v="7"/>
    <n v="7"/>
    <n v="7"/>
    <n v="0"/>
    <s v="PR4502"/>
    <d v="2015-11-02T00:00:00"/>
    <d v="2020-12-23T00:00:00"/>
    <d v="2022-11-02T00:00:00"/>
    <s v="Neutral"/>
    <x v="3"/>
    <s v="Satisfied "/>
    <n v="1"/>
    <n v="1"/>
    <s v="Above and Beyond"/>
    <s v="Above and Beyond"/>
    <x v="2"/>
    <s v="Keep"/>
  </r>
  <r>
    <s v="B492-D447"/>
    <s v="Aurthur Rittelmeyer"/>
    <s v="Male"/>
    <n v="28"/>
    <s v="(25-34)"/>
    <s v="Some Travel"/>
    <s v="Sales"/>
    <s v="Sales Executive"/>
    <n v="3"/>
    <s v="California"/>
    <n v="128719"/>
    <s v="Low Salary"/>
    <s v="Asian or Asian American"/>
    <s v="High School "/>
    <s v="Marketing"/>
    <s v="Married"/>
    <s v="No"/>
    <s v="No"/>
    <n v="7"/>
    <n v="1"/>
    <n v="3"/>
    <n v="6"/>
    <s v="PR4503"/>
    <d v="2015-07-21T00:00:00"/>
    <d v="2020-12-23T00:00:00"/>
    <d v="2022-07-21T00:00:00"/>
    <s v="Satisfied "/>
    <x v="3"/>
    <s v="Satisfied "/>
    <n v="3"/>
    <n v="0"/>
    <s v="Above and Beyond"/>
    <s v="Meets Expectation"/>
    <x v="1"/>
    <s v="Keep"/>
  </r>
  <r>
    <s v="1BAE-4DA1"/>
    <s v="Jessalin Macrow"/>
    <s v="Female"/>
    <n v="25"/>
    <s v="(25-34)"/>
    <s v="No Travel "/>
    <s v="Technology"/>
    <s v="Software Engineer"/>
    <n v="27"/>
    <s v="New York"/>
    <n v="28288"/>
    <s v="Low Salary"/>
    <s v="Mixed or multiple ethnic groups"/>
    <s v="Masters "/>
    <s v="Business Studies"/>
    <s v="Married"/>
    <s v="No"/>
    <s v="No"/>
    <n v="5"/>
    <n v="5"/>
    <n v="5"/>
    <n v="0"/>
    <s v="PR4504"/>
    <d v="2017-03-01T00:00:00"/>
    <d v="2020-12-23T00:00:00"/>
    <d v="2022-03-01T00:00:00"/>
    <s v="Satisfied "/>
    <x v="2"/>
    <s v="Dissatisfied"/>
    <n v="3"/>
    <n v="0"/>
    <s v="Exceeds Expectation "/>
    <s v="Above and Beyond"/>
    <x v="2"/>
    <s v="Keep"/>
  </r>
  <r>
    <s v="61CC-2C1D"/>
    <s v="Jayme Desseine"/>
    <s v="Male"/>
    <n v="25"/>
    <s v="(25-34)"/>
    <s v="Some Travel"/>
    <s v="Technology"/>
    <s v="Engineering Sales Manager"/>
    <n v="2"/>
    <s v="California"/>
    <n v="217544"/>
    <s v="Medium Salary"/>
    <s v="White"/>
    <s v="Bachelors "/>
    <s v="Computer Science"/>
    <s v="Married"/>
    <s v="No"/>
    <s v="No"/>
    <n v="6"/>
    <n v="5"/>
    <n v="6"/>
    <n v="6"/>
    <s v="PR4505"/>
    <d v="2016-04-25T00:00:00"/>
    <d v="2020-12-23T00:00:00"/>
    <d v="2022-04-25T00:00:00"/>
    <s v="Neutral"/>
    <x v="1"/>
    <s v="Neutral"/>
    <n v="1"/>
    <n v="2"/>
    <s v="Needs Improvement"/>
    <s v="Exceeds Expectation "/>
    <x v="2"/>
    <s v="Keep"/>
  </r>
  <r>
    <s v="A859-9A84"/>
    <s v="Guthrie Blunt"/>
    <s v="Male"/>
    <n v="23"/>
    <s v="(18-24)"/>
    <s v="Some Travel"/>
    <s v="Technology"/>
    <s v="Data Scientist"/>
    <n v="26"/>
    <s v="New York"/>
    <n v="31426"/>
    <s v="Low Salary"/>
    <s v="White"/>
    <s v="High School "/>
    <s v="Computer Science"/>
    <s v="Divorced"/>
    <s v="No"/>
    <s v="No"/>
    <n v="3"/>
    <n v="1"/>
    <n v="2"/>
    <n v="0"/>
    <s v="PR4506"/>
    <d v="2019-09-12T00:00:00"/>
    <d v="2020-12-23T00:00:00"/>
    <d v="2022-09-12T00:00:00"/>
    <s v="Neutral"/>
    <x v="1"/>
    <s v="Neutral"/>
    <n v="1"/>
    <n v="3"/>
    <s v="Exceeds Expectation "/>
    <s v="Exceeds Expectation "/>
    <x v="0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4508"/>
    <d v="2012-04-30T00:00:00"/>
    <d v="2020-12-24T00:00:00"/>
    <d v="2022-04-30T00:00:00"/>
    <s v="Satisfied "/>
    <x v="0"/>
    <s v="Neutral"/>
    <n v="2"/>
    <n v="0"/>
    <s v="Needs Improvement"/>
    <s v="Exceeds Expectation "/>
    <x v="2"/>
    <s v="Keep"/>
  </r>
  <r>
    <s v="ADA1-966E"/>
    <s v="Christian Tinson"/>
    <s v="Female"/>
    <n v="40"/>
    <s v="(35-44)"/>
    <s v="Some Travel"/>
    <s v="Technology"/>
    <s v="Engineering Sales Manager"/>
    <n v="29"/>
    <s v="California"/>
    <n v="304343"/>
    <s v="High Salary"/>
    <s v="White"/>
    <s v="Bachelors "/>
    <s v="Computer Science"/>
    <s v="Married"/>
    <s v="Yes"/>
    <s v="No"/>
    <n v="4"/>
    <n v="2"/>
    <n v="4"/>
    <n v="0"/>
    <s v="PR4509"/>
    <d v="2018-10-27T00:00:00"/>
    <d v="2020-12-24T00:00:00"/>
    <d v="2022-10-27T00:00:00"/>
    <s v="Satisfied "/>
    <x v="0"/>
    <s v="Very Satisfied"/>
    <n v="1"/>
    <n v="0"/>
    <s v="Above and Beyond"/>
    <s v="Meets Expectation"/>
    <x v="0"/>
    <s v="Keep"/>
  </r>
  <r>
    <s v="DCA7-D382"/>
    <s v="Tynan Penhall"/>
    <s v="Male"/>
    <n v="22"/>
    <s v="(18-24)"/>
    <s v="Some Travel"/>
    <s v="Technology"/>
    <s v="Data Scientist"/>
    <n v="8"/>
    <s v="New York"/>
    <n v="54371"/>
    <s v="Low Salary"/>
    <s v="White"/>
    <s v="No Formal Qualifications"/>
    <s v="Information Systems"/>
    <s v="Divorced"/>
    <s v="No"/>
    <s v="No"/>
    <n v="4"/>
    <n v="4"/>
    <n v="4"/>
    <n v="2"/>
    <s v="PR4511"/>
    <d v="2018-08-06T00:00:00"/>
    <d v="2020-12-26T00:00:00"/>
    <d v="2022-08-06T00:00:00"/>
    <s v="Neutral"/>
    <x v="0"/>
    <s v="Neutral"/>
    <n v="3"/>
    <n v="1"/>
    <s v="Above and Beyond"/>
    <s v="Above and Beyond"/>
    <x v="3"/>
    <s v="Keep"/>
  </r>
  <r>
    <s v="1609-65E1"/>
    <s v="Vita Cicchelli"/>
    <s v="Female"/>
    <n v="33"/>
    <s v="(25-34)"/>
    <s v="Frequent Traveller"/>
    <s v="Technology"/>
    <s v="Machine Learning Engineer"/>
    <n v="34"/>
    <s v="Illinois"/>
    <n v="91407"/>
    <s v="Low Salary"/>
    <s v="Asian or Asian American"/>
    <s v="High School "/>
    <s v="Computer Science"/>
    <s v="Single"/>
    <s v="No"/>
    <s v="No"/>
    <n v="9"/>
    <n v="9"/>
    <n v="9"/>
    <n v="4"/>
    <s v="PR4512"/>
    <d v="2013-04-17T00:00:00"/>
    <d v="2020-12-27T00:00:00"/>
    <d v="2022-04-17T00:00:00"/>
    <s v="Neutral"/>
    <x v="2"/>
    <s v="Very Satisfied"/>
    <n v="3"/>
    <n v="1"/>
    <s v="Above and Beyond"/>
    <s v="Exceeds Expectation "/>
    <x v="2"/>
    <s v="Keep"/>
  </r>
  <r>
    <s v="4D7E-BDA4"/>
    <s v="Asher Esson"/>
    <s v="Male"/>
    <n v="34"/>
    <s v="(25-34)"/>
    <s v="Some Travel"/>
    <s v="Sales"/>
    <s v="Sales Representative"/>
    <n v="19"/>
    <s v="California"/>
    <n v="46740"/>
    <s v="Low Salary"/>
    <s v="Asian or Asian American"/>
    <s v="Bachelors "/>
    <s v="Marketing"/>
    <s v="Single"/>
    <s v="No"/>
    <s v="No"/>
    <n v="8"/>
    <n v="1"/>
    <n v="6"/>
    <n v="1"/>
    <s v="PR4513"/>
    <d v="2014-03-06T00:00:00"/>
    <d v="2020-12-27T00:00:00"/>
    <d v="2022-03-06T00:00:00"/>
    <s v="Satisfied "/>
    <x v="3"/>
    <s v="Dissatisfied"/>
    <n v="1"/>
    <n v="2"/>
    <s v="Above and Beyond"/>
    <s v="Exceeds Expectation "/>
    <x v="2"/>
    <s v="Keep"/>
  </r>
  <r>
    <s v="2857-A950"/>
    <s v="Chauncey Golt"/>
    <s v="Male"/>
    <n v="24"/>
    <s v="(18-24)"/>
    <s v="Some Travel"/>
    <s v="Sales"/>
    <s v="Sales Executive"/>
    <n v="13"/>
    <s v="California"/>
    <n v="64852"/>
    <s v="Low Salary"/>
    <s v="Mixed or multiple ethnic groups"/>
    <s v="High School "/>
    <s v="Economics"/>
    <s v="Married"/>
    <s v="No"/>
    <s v="No"/>
    <n v="5"/>
    <n v="1"/>
    <n v="5"/>
    <n v="2"/>
    <s v="PR4514"/>
    <d v="2017-03-05T00:00:00"/>
    <d v="2020-12-27T00:00:00"/>
    <d v="2022-03-05T00:00:00"/>
    <s v="Neutral"/>
    <x v="1"/>
    <s v="Satisfied "/>
    <n v="1"/>
    <n v="1"/>
    <s v="Above and Beyond"/>
    <s v="Above and Beyond"/>
    <x v="2"/>
    <s v="Keep"/>
  </r>
  <r>
    <s v="03EF-5904"/>
    <s v="Shepperd Brittain"/>
    <s v="Male"/>
    <n v="31"/>
    <s v="(25-34)"/>
    <s v="Some Travel"/>
    <s v="Technology"/>
    <s v="Machine Learning Engineer"/>
    <n v="45"/>
    <s v="Illinois"/>
    <n v="195261"/>
    <s v="Medium Salary"/>
    <s v="American Indian or Alaska Native"/>
    <s v="Bachelors "/>
    <s v="Other"/>
    <s v="Married"/>
    <s v="No"/>
    <s v="No"/>
    <n v="9"/>
    <n v="3"/>
    <n v="4"/>
    <n v="5"/>
    <s v="PR4515"/>
    <d v="2013-09-09T00:00:00"/>
    <d v="2020-12-28T00:00:00"/>
    <d v="2022-09-09T00:00:00"/>
    <s v="Neutral"/>
    <x v="3"/>
    <s v="Satisfied "/>
    <n v="1"/>
    <n v="0"/>
    <s v="Meets Expectation"/>
    <s v="Exceeds Expectation "/>
    <x v="0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4516"/>
    <d v="2012-04-12T00:00:00"/>
    <d v="2020-12-29T00:00:00"/>
    <d v="2022-04-12T00:00:00"/>
    <s v="Neutral"/>
    <x v="0"/>
    <s v="Dissatisfied"/>
    <n v="2"/>
    <n v="2"/>
    <s v="Above and Beyond"/>
    <s v="Above and Beyond"/>
    <x v="3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4517"/>
    <d v="2012-03-07T00:00:00"/>
    <d v="2020-12-29T00:00:00"/>
    <d v="2022-03-07T00:00:00"/>
    <s v="Satisfied "/>
    <x v="3"/>
    <s v="Very Satisfied"/>
    <n v="3"/>
    <n v="0"/>
    <s v="Needs Improvement"/>
    <s v="Above and Beyond"/>
    <x v="3"/>
    <s v="Keep"/>
  </r>
  <r>
    <s v="211E-BC82"/>
    <s v="Britt Ritchley"/>
    <s v="Female"/>
    <n v="28"/>
    <s v="(25-34)"/>
    <s v="Frequent Traveller"/>
    <s v="Technology"/>
    <s v="Software Engineer"/>
    <n v="6"/>
    <s v="California"/>
    <n v="47148"/>
    <s v="Low Salary"/>
    <s v="White"/>
    <s v="No Formal Qualifications"/>
    <s v="Information Systems"/>
    <s v="Divorced"/>
    <s v="No"/>
    <s v="No"/>
    <n v="9"/>
    <n v="3"/>
    <n v="8"/>
    <n v="8"/>
    <s v="PR4518"/>
    <d v="2013-11-09T00:00:00"/>
    <d v="2020-12-29T00:00:00"/>
    <d v="2022-11-09T00:00:00"/>
    <s v="Satisfied "/>
    <x v="2"/>
    <s v="Satisfied "/>
    <n v="1"/>
    <n v="0"/>
    <s v="Needs Improvement"/>
    <s v="Meets Expectation"/>
    <x v="0"/>
    <s v="Keep"/>
  </r>
  <r>
    <s v="E47D-E3C5"/>
    <s v="Kerry Orrell"/>
    <s v="Male"/>
    <n v="26"/>
    <s v="(25-34)"/>
    <s v="Some Travel"/>
    <s v="Technology"/>
    <s v="Software Engineer"/>
    <n v="14"/>
    <s v="New York"/>
    <n v="33180"/>
    <s v="Low Salary"/>
    <s v="Black or African American"/>
    <s v="No Formal Qualifications"/>
    <s v="Computer Science"/>
    <s v="Married"/>
    <s v="Yes"/>
    <s v="No"/>
    <n v="7"/>
    <n v="5"/>
    <n v="7"/>
    <n v="3"/>
    <s v="PR4519"/>
    <d v="2015-11-10T00:00:00"/>
    <d v="2020-12-29T00:00:00"/>
    <d v="2022-11-10T00:00:00"/>
    <s v="Neutral"/>
    <x v="3"/>
    <s v="Dissatisfied"/>
    <n v="2"/>
    <n v="0"/>
    <s v="Needs Improvement"/>
    <s v="Exceeds Expectation "/>
    <x v="0"/>
    <s v="Keep"/>
  </r>
  <r>
    <s v="774E-685D"/>
    <s v="Joachim Popplestone"/>
    <s v="Male"/>
    <n v="30"/>
    <s v="(25-34)"/>
    <s v="Some Travel"/>
    <s v="Sales"/>
    <s v="Sales Executive"/>
    <n v="42"/>
    <s v="California"/>
    <n v="148862"/>
    <s v="Low Salary"/>
    <s v="White"/>
    <s v="Masters "/>
    <s v="Marketing"/>
    <s v="Single"/>
    <s v="Yes"/>
    <s v="Yes"/>
    <n v="2"/>
    <n v="0"/>
    <n v="1"/>
    <n v="1"/>
    <s v="PR452"/>
    <d v="2013-11-03T00:00:00"/>
    <d v="2015-01-11T00:00:00"/>
    <d v="2015-11-03T00:00:00"/>
    <s v="Neutral"/>
    <x v="0"/>
    <s v="Dissatisfied"/>
    <n v="1"/>
    <n v="1"/>
    <s v="Meets Expectation"/>
    <s v="Meets Expectation"/>
    <x v="0"/>
    <s v="Keep"/>
  </r>
  <r>
    <s v="097B-A688"/>
    <s v="Hillard Hulson"/>
    <s v="Male"/>
    <n v="23"/>
    <s v="(18-24)"/>
    <s v="Some Travel"/>
    <s v="Technology"/>
    <s v="Data Scientist"/>
    <n v="33"/>
    <s v="New York"/>
    <n v="26198"/>
    <s v="Low Salary"/>
    <s v="Native Hawaiian "/>
    <s v="High School "/>
    <s v="Information Systems"/>
    <s v="Married"/>
    <s v="Yes"/>
    <s v="No"/>
    <n v="5"/>
    <n v="4"/>
    <n v="4"/>
    <n v="0"/>
    <s v="PR4520"/>
    <d v="2017-04-04T00:00:00"/>
    <d v="2020-12-29T00:00:00"/>
    <d v="2022-04-04T00:00:00"/>
    <s v="Satisfied "/>
    <x v="2"/>
    <s v="Satisfied "/>
    <n v="2"/>
    <n v="1"/>
    <s v="Exceeds Expectation "/>
    <s v="Exceeds Expectation "/>
    <x v="2"/>
    <s v="Keep"/>
  </r>
  <r>
    <s v="1A2D-52EC"/>
    <s v="Mag Groves"/>
    <s v="Female"/>
    <n v="25"/>
    <s v="(25-34)"/>
    <s v="Some Travel"/>
    <s v="Technology"/>
    <s v="Software Engineer"/>
    <n v="9"/>
    <s v="New York"/>
    <n v="39636"/>
    <s v="Low Salary"/>
    <s v="White"/>
    <s v="Bachelors "/>
    <s v="Information Systems"/>
    <s v="Single"/>
    <s v="Yes"/>
    <s v="No"/>
    <n v="6"/>
    <n v="0"/>
    <n v="5"/>
    <n v="1"/>
    <s v="PR4521"/>
    <d v="2016-07-21T00:00:00"/>
    <d v="2020-12-29T00:00:00"/>
    <d v="2022-07-21T00:00:00"/>
    <s v="Neutral"/>
    <x v="1"/>
    <s v="Neutral"/>
    <n v="1"/>
    <n v="3"/>
    <s v="Exceeds Expectation "/>
    <s v="Exceeds Expectation "/>
    <x v="2"/>
    <s v="Keep"/>
  </r>
  <r>
    <s v="6CC9-81FC"/>
    <s v="Anatollo Dake"/>
    <s v="Male"/>
    <n v="25"/>
    <s v="(25-34)"/>
    <s v="No Travel "/>
    <s v="Technology"/>
    <s v="Data Scientist"/>
    <n v="43"/>
    <s v="California"/>
    <n v="33086"/>
    <s v="Low Salary"/>
    <s v="White"/>
    <s v="Bachelors "/>
    <s v="Computer Science"/>
    <s v="Single"/>
    <s v="No"/>
    <s v="No"/>
    <n v="4"/>
    <n v="4"/>
    <n v="4"/>
    <n v="2"/>
    <s v="PR4522"/>
    <d v="2018-03-15T00:00:00"/>
    <d v="2020-12-29T00:00:00"/>
    <d v="2022-03-15T00:00:00"/>
    <s v="Neutral"/>
    <x v="2"/>
    <s v="Dissatisfied"/>
    <n v="3"/>
    <n v="1"/>
    <s v="Meets Expectation"/>
    <s v="Above and Beyond"/>
    <x v="3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4524"/>
    <d v="2012-02-14T00:00:00"/>
    <d v="2020-12-30T00:00:00"/>
    <d v="2022-02-14T00:00:00"/>
    <s v="Very Satisfied"/>
    <x v="0"/>
    <s v="Dissatisfied"/>
    <n v="1"/>
    <n v="0"/>
    <s v="Above and Beyond"/>
    <s v="Exceeds Expectation "/>
    <x v="2"/>
    <s v="Keep"/>
  </r>
  <r>
    <s v="41EC-F2AA"/>
    <s v="Antoinette Dreamer"/>
    <s v="Female"/>
    <n v="26"/>
    <s v="(25-34)"/>
    <s v="Frequent Traveller"/>
    <s v="Technology"/>
    <s v="Data Scientist"/>
    <n v="42"/>
    <s v="California"/>
    <n v="56966"/>
    <s v="Low Salary"/>
    <s v="Asian or Asian American"/>
    <s v="No Formal Qualifications"/>
    <s v="Computer Science"/>
    <s v="Married"/>
    <s v="No"/>
    <s v="No"/>
    <n v="7"/>
    <n v="4"/>
    <n v="5"/>
    <n v="2"/>
    <s v="PR4526"/>
    <d v="2015-05-04T00:00:00"/>
    <d v="2020-12-31T00:00:00"/>
    <d v="2022-05-04T00:00:00"/>
    <s v="Very Satisfied"/>
    <x v="0"/>
    <s v="Very Satisfied"/>
    <n v="1"/>
    <n v="0"/>
    <s v="Needs Improvement"/>
    <s v="Above and Beyond"/>
    <x v="3"/>
    <s v="Keep"/>
  </r>
  <r>
    <s v="8462-E88A"/>
    <s v="Renault Dobbyn"/>
    <s v="Male"/>
    <n v="25"/>
    <s v="(25-34)"/>
    <s v="Some Travel"/>
    <s v="Human Resources"/>
    <s v="HR Business Partner"/>
    <n v="18"/>
    <s v="New York"/>
    <n v="190466"/>
    <s v="Medium Salary"/>
    <s v="Black or African American"/>
    <s v="Masters "/>
    <s v="Marketing"/>
    <s v="Single"/>
    <s v="No"/>
    <s v="No"/>
    <n v="5"/>
    <n v="2"/>
    <n v="2"/>
    <n v="5"/>
    <s v="PR4527"/>
    <d v="2017-03-26T00:00:00"/>
    <d v="2020-12-31T00:00:00"/>
    <d v="2022-03-26T00:00:00"/>
    <s v="Very Satisfied"/>
    <x v="1"/>
    <s v="Dissatisfied"/>
    <n v="3"/>
    <n v="2"/>
    <s v="Exceeds Expectation "/>
    <s v="Above and Beyond"/>
    <x v="2"/>
    <s v="Keep"/>
  </r>
  <r>
    <s v="B57F-B5CE"/>
    <s v="Adriano Blackshaw"/>
    <s v="Male"/>
    <n v="26"/>
    <s v="(25-34)"/>
    <s v="Some Travel"/>
    <s v="Technology"/>
    <s v="Machine Learning Engineer"/>
    <n v="23"/>
    <s v="California"/>
    <n v="78934"/>
    <s v="Low Salary"/>
    <s v="White"/>
    <s v="Doctorate"/>
    <s v="Information Systems"/>
    <s v="Married"/>
    <s v="No"/>
    <s v="No"/>
    <n v="5"/>
    <n v="2"/>
    <n v="2"/>
    <n v="4"/>
    <s v="PR4528"/>
    <d v="2017-10-24T00:00:00"/>
    <d v="2020-12-31T00:00:00"/>
    <d v="2022-10-24T00:00:00"/>
    <s v="Neutral"/>
    <x v="2"/>
    <s v="Dissatisfied"/>
    <n v="3"/>
    <n v="2"/>
    <s v="Exceeds Expectation "/>
    <s v="Meets Expectation"/>
    <x v="0"/>
    <s v="Keep"/>
  </r>
  <r>
    <s v="24FA-A637"/>
    <s v="Giordano Baum"/>
    <s v="Non-Binary"/>
    <n v="22"/>
    <s v="(18-24)"/>
    <s v="Some Travel"/>
    <s v="Technology"/>
    <s v="Data Scientist"/>
    <n v="10"/>
    <s v="New York"/>
    <n v="28953"/>
    <s v="Low Salary"/>
    <s v="Asian or Asian American"/>
    <s v="Masters "/>
    <s v="Computer Science"/>
    <s v="Married"/>
    <s v="No"/>
    <s v="No"/>
    <n v="3"/>
    <n v="1"/>
    <n v="1"/>
    <n v="1"/>
    <s v="PR4529"/>
    <d v="2019-08-01T00:00:00"/>
    <d v="2020-12-31T00:00:00"/>
    <d v="2022-08-01T00:00:00"/>
    <s v="Neutral"/>
    <x v="3"/>
    <s v="Neutral"/>
    <n v="2"/>
    <n v="2"/>
    <s v="Needs Improvement"/>
    <s v="Meets Expectation"/>
    <x v="1"/>
    <s v="Keep"/>
  </r>
  <r>
    <s v="9937-CDF7"/>
    <s v="Galvin Sawley"/>
    <s v="Male"/>
    <n v="28"/>
    <s v="(25-34)"/>
    <s v="Some Travel"/>
    <s v="Sales"/>
    <s v="Sales Representative"/>
    <n v="19"/>
    <s v="New York"/>
    <n v="56122"/>
    <s v="Low Salary"/>
    <s v="Mixed or multiple ethnic groups"/>
    <s v="High School "/>
    <s v="Marketing"/>
    <s v="Married"/>
    <s v="Yes"/>
    <s v="Yes"/>
    <n v="7"/>
    <n v="5"/>
    <n v="5"/>
    <n v="0"/>
    <s v="PR453"/>
    <d v="2013-03-31T00:00:00"/>
    <d v="2015-01-11T00:00:00"/>
    <d v="2020-03-31T00:00:00"/>
    <s v="Satisfied "/>
    <x v="1"/>
    <s v="Very Satisfied"/>
    <n v="2"/>
    <n v="0"/>
    <s v="Needs Improvement"/>
    <s v="Exceeds Expectation "/>
    <x v="0"/>
    <s v="Keep"/>
  </r>
  <r>
    <s v="B61E-0F26"/>
    <s v="Care Heintze"/>
    <s v="Male"/>
    <n v="28"/>
    <s v="(25-34)"/>
    <s v="Frequent Traveller"/>
    <s v="Technology"/>
    <s v="Software Engineer"/>
    <n v="3"/>
    <s v="New York"/>
    <n v="58993"/>
    <s v="Low Salary"/>
    <s v="White"/>
    <s v="Bachelors "/>
    <s v="Business Studies"/>
    <s v="Married"/>
    <s v="Yes"/>
    <s v="Yes"/>
    <n v="7"/>
    <n v="2"/>
    <n v="7"/>
    <n v="1"/>
    <s v="PR4530"/>
    <d v="2014-11-07T00:00:00"/>
    <d v="2021-01-01T00:00:00"/>
    <d v="2021-11-07T00:00:00"/>
    <s v="Very Satisfied"/>
    <x v="3"/>
    <s v="Satisfied "/>
    <n v="2"/>
    <n v="3"/>
    <s v="Above and Beyond"/>
    <s v="Exceeds Expectation "/>
    <x v="2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4532"/>
    <d v="2012-03-19T00:00:00"/>
    <d v="2021-01-01T00:00:00"/>
    <d v="2022-03-19T00:00:00"/>
    <s v="Satisfied "/>
    <x v="3"/>
    <s v="Satisfied "/>
    <n v="2"/>
    <n v="2"/>
    <s v="Above and Beyond"/>
    <s v="Above and Beyond"/>
    <x v="3"/>
    <s v="Keep"/>
  </r>
  <r>
    <s v="DF71-97FB"/>
    <s v="Carlyle Tinghill"/>
    <s v="Male"/>
    <n v="29"/>
    <s v="(25-34)"/>
    <s v="No Travel "/>
    <s v="Technology"/>
    <s v="Data Scientist"/>
    <n v="12"/>
    <s v="Illinois"/>
    <n v="62756"/>
    <s v="Low Salary"/>
    <s v="White"/>
    <s v="Masters "/>
    <s v="Computer Science"/>
    <s v="Married"/>
    <s v="No"/>
    <s v="No"/>
    <n v="8"/>
    <n v="3"/>
    <n v="5"/>
    <n v="8"/>
    <s v="PR4533"/>
    <d v="2014-05-14T00:00:00"/>
    <d v="2021-01-01T00:00:00"/>
    <d v="2022-05-14T00:00:00"/>
    <s v="Neutral"/>
    <x v="1"/>
    <s v="Very Satisfied"/>
    <n v="3"/>
    <n v="1"/>
    <s v="Exceeds Expectation "/>
    <s v="Meets Expectation"/>
    <x v="0"/>
    <s v="Keep"/>
  </r>
  <r>
    <s v="2637-BDCD"/>
    <s v="Davin Nutley"/>
    <s v="Male"/>
    <n v="21"/>
    <s v="(18-24)"/>
    <s v="Some Travel"/>
    <s v="Technology"/>
    <s v="Data Scientist"/>
    <n v="35"/>
    <s v="Illinois"/>
    <n v="51682"/>
    <s v="Low Salary"/>
    <s v="Black or African American"/>
    <s v="Bachelors "/>
    <s v="Computer Science"/>
    <s v="Divorced"/>
    <s v="No"/>
    <s v="No"/>
    <n v="3"/>
    <n v="1"/>
    <n v="3"/>
    <n v="0"/>
    <s v="PR4534"/>
    <d v="2019-06-15T00:00:00"/>
    <d v="2021-01-01T00:00:00"/>
    <d v="2022-06-15T00:00:00"/>
    <s v="Very Satisfied"/>
    <x v="2"/>
    <s v="Very Satisfied"/>
    <n v="2"/>
    <n v="0"/>
    <s v="Above and Beyond"/>
    <s v="Exceeds Expectation "/>
    <x v="2"/>
    <s v="Keep"/>
  </r>
  <r>
    <s v="0678-748A"/>
    <s v="Maurits Farmery"/>
    <s v="Male"/>
    <n v="25"/>
    <s v="(25-34)"/>
    <s v="Some Travel"/>
    <s v="Sales"/>
    <s v="Sales Executive"/>
    <n v="4"/>
    <s v="California"/>
    <n v="57698"/>
    <s v="Low Salary"/>
    <s v="Native Hawaiian "/>
    <s v="High School "/>
    <s v="Economics"/>
    <s v="Divorced"/>
    <s v="Yes"/>
    <s v="Yes"/>
    <n v="6"/>
    <n v="5"/>
    <n v="6"/>
    <n v="2"/>
    <s v="PR4535"/>
    <d v="2015-05-11T00:00:00"/>
    <d v="2021-01-02T00:00:00"/>
    <d v="2021-05-11T00:00:00"/>
    <s v="Very Satisfied"/>
    <x v="3"/>
    <s v="Very Satisfied"/>
    <n v="3"/>
    <n v="3"/>
    <s v="Needs Improvement"/>
    <s v="Exceeds Expectation "/>
    <x v="0"/>
    <s v="Keep"/>
  </r>
  <r>
    <s v="89A6-7EF1"/>
    <s v="Johan Rudinger"/>
    <s v="Male"/>
    <n v="26"/>
    <s v="(25-34)"/>
    <s v="Some Travel"/>
    <s v="Human Resources"/>
    <s v="HR Executive"/>
    <n v="11"/>
    <s v="New York"/>
    <n v="70395"/>
    <s v="Low Salary"/>
    <s v="Asian or Asian American"/>
    <s v="Bachelors "/>
    <s v="Other"/>
    <s v="Single"/>
    <s v="No"/>
    <s v="No"/>
    <n v="6"/>
    <n v="5"/>
    <n v="6"/>
    <n v="2"/>
    <s v="PR4537"/>
    <d v="2016-07-11T00:00:00"/>
    <d v="2021-01-02T00:00:00"/>
    <d v="2022-07-11T00:00:00"/>
    <s v="Neutral"/>
    <x v="3"/>
    <s v="Very Satisfied"/>
    <n v="2"/>
    <n v="0"/>
    <s v="Above and Beyond"/>
    <s v="Meets Expectation"/>
    <x v="1"/>
    <s v="Keep"/>
  </r>
  <r>
    <s v="4C66-6E16"/>
    <s v="Niki Boseley"/>
    <s v="Male"/>
    <n v="33"/>
    <s v="(25-34)"/>
    <s v="Some Travel"/>
    <s v="Technology"/>
    <s v="Engineering Sales Manager"/>
    <n v="4"/>
    <s v="California"/>
    <n v="335261"/>
    <s v="High Salary"/>
    <s v="Black or African American"/>
    <s v="Masters "/>
    <s v="Information Systems"/>
    <s v="Single"/>
    <s v="No"/>
    <s v="No"/>
    <n v="5"/>
    <n v="5"/>
    <n v="5"/>
    <n v="0"/>
    <s v="PR4538"/>
    <d v="2017-08-03T00:00:00"/>
    <d v="2021-01-02T00:00:00"/>
    <d v="2022-08-03T00:00:00"/>
    <s v="Very Satisfied"/>
    <x v="2"/>
    <s v="Dissatisfied"/>
    <n v="3"/>
    <n v="0"/>
    <s v="Above and Beyond"/>
    <s v="Exceeds Expectation "/>
    <x v="2"/>
    <s v="Keep"/>
  </r>
  <r>
    <s v="5609-8585"/>
    <s v="Matthieu Oulet"/>
    <s v="Male"/>
    <n v="24"/>
    <s v="(18-24)"/>
    <s v="No Travel "/>
    <s v="Sales"/>
    <s v="Sales Executive"/>
    <n v="2"/>
    <s v="California"/>
    <n v="64277"/>
    <s v="Low Salary"/>
    <s v="American Indian or Alaska Native"/>
    <s v="Masters "/>
    <s v="Marketing"/>
    <s v="Single"/>
    <s v="No"/>
    <s v="No"/>
    <n v="5"/>
    <n v="4"/>
    <n v="4"/>
    <n v="5"/>
    <s v="PR4539"/>
    <d v="2017-10-15T00:00:00"/>
    <d v="2021-01-02T00:00:00"/>
    <d v="2022-10-15T00:00:00"/>
    <s v="Satisfied "/>
    <x v="0"/>
    <s v="Dissatisfied"/>
    <n v="3"/>
    <n v="0"/>
    <s v="Exceeds Expectation "/>
    <s v="Exceeds Expectation "/>
    <x v="0"/>
    <s v="Keep"/>
  </r>
  <r>
    <s v="CD59-7F94"/>
    <s v="Mathe Burrows"/>
    <s v="Non-Binary"/>
    <n v="30"/>
    <s v="(25-34)"/>
    <s v="Some Travel"/>
    <s v="Sales"/>
    <s v="Sales Executive"/>
    <n v="37"/>
    <s v="California"/>
    <n v="341039"/>
    <s v="High Salary"/>
    <s v="Asian or Asian American"/>
    <s v="Masters "/>
    <s v="Economics"/>
    <s v="Single"/>
    <s v="No"/>
    <s v="No"/>
    <n v="8"/>
    <n v="2"/>
    <n v="4"/>
    <n v="1"/>
    <s v="PR454"/>
    <d v="2014-02-16T00:00:00"/>
    <d v="2015-01-11T00:00:00"/>
    <d v="2022-02-16T00:00:00"/>
    <s v="Satisfied "/>
    <x v="3"/>
    <s v="Very Satisfied"/>
    <n v="3"/>
    <n v="1"/>
    <s v="Above and Beyond"/>
    <s v="Meets Expectation"/>
    <x v="1"/>
    <s v="Keep"/>
  </r>
  <r>
    <s v="0C6D-2825"/>
    <s v="Tann Lettley"/>
    <s v="Male"/>
    <n v="21"/>
    <s v="(18-24)"/>
    <s v="Some Travel"/>
    <s v="Technology"/>
    <s v="Software Engineer"/>
    <n v="30"/>
    <s v="California"/>
    <n v="37164"/>
    <s v="Low Salary"/>
    <s v="White"/>
    <s v="Bachelors "/>
    <s v="Computer Science"/>
    <s v="Divorced"/>
    <s v="Yes"/>
    <s v="No"/>
    <n v="3"/>
    <n v="3"/>
    <n v="3"/>
    <n v="3"/>
    <s v="PR4540"/>
    <d v="2019-03-06T00:00:00"/>
    <d v="2021-01-02T00:00:00"/>
    <d v="2022-03-06T00:00:00"/>
    <s v="Satisfied "/>
    <x v="1"/>
    <s v="Very Satisfied"/>
    <n v="2"/>
    <n v="2"/>
    <s v="Needs Improvement"/>
    <s v="Above and Beyond"/>
    <x v="2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4541"/>
    <d v="2012-03-02T00:00:00"/>
    <d v="2021-01-03T00:00:00"/>
    <d v="2022-03-02T00:00:00"/>
    <s v="Satisfied "/>
    <x v="2"/>
    <s v="Neutral"/>
    <n v="3"/>
    <n v="1"/>
    <s v="Needs Improvement"/>
    <s v="Above and Beyond"/>
    <x v="2"/>
    <s v="Keep"/>
  </r>
  <r>
    <s v="1359-BEE3"/>
    <s v="Fawn Pyke"/>
    <s v="Female"/>
    <n v="41"/>
    <s v="(35-44)"/>
    <s v="No Travel "/>
    <s v="Technology"/>
    <s v="Data Scientist"/>
    <n v="22"/>
    <s v="California"/>
    <n v="52581"/>
    <s v="Low Salary"/>
    <s v="Native Hawaiian "/>
    <s v="Bachelors "/>
    <s v="Computer Science"/>
    <s v="Married"/>
    <s v="No"/>
    <s v="No"/>
    <n v="9"/>
    <n v="8"/>
    <n v="8"/>
    <n v="7"/>
    <s v="PR4542"/>
    <d v="2013-12-09T00:00:00"/>
    <d v="2021-01-04T00:00:00"/>
    <d v="2022-12-09T00:00:00"/>
    <s v="Very Satisfied"/>
    <x v="3"/>
    <s v="Very Satisfied"/>
    <n v="2"/>
    <n v="2"/>
    <s v="Needs Improvement"/>
    <s v="Exceeds Expectation "/>
    <x v="0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4543"/>
    <d v="2012-01-24T00:00:00"/>
    <d v="2021-01-05T00:00:00"/>
    <d v="2022-01-24T00:00:00"/>
    <s v="Very Satisfied"/>
    <x v="0"/>
    <s v="Satisfied "/>
    <n v="1"/>
    <n v="1"/>
    <s v="Meets Expectation"/>
    <s v="Meets Expectation"/>
    <x v="0"/>
    <s v="Keep"/>
  </r>
  <r>
    <s v="66D5-3142"/>
    <s v="Rivi Salkild"/>
    <s v="Female"/>
    <n v="30"/>
    <s v="(25-34)"/>
    <s v="Frequent Traveller"/>
    <s v="Technology"/>
    <s v="Data Scientist"/>
    <n v="7"/>
    <s v="New York"/>
    <n v="175692"/>
    <s v="Medium Salary"/>
    <s v="White"/>
    <s v="Bachelors "/>
    <s v="Business Studies"/>
    <s v="Married"/>
    <s v="No"/>
    <s v="No"/>
    <n v="3"/>
    <n v="0"/>
    <n v="3"/>
    <n v="3"/>
    <s v="PR4544"/>
    <d v="2019-12-16T00:00:00"/>
    <d v="2021-01-05T00:00:00"/>
    <d v="2022-12-16T00:00:00"/>
    <s v="Neutral"/>
    <x v="0"/>
    <s v="Neutral"/>
    <n v="1"/>
    <n v="1"/>
    <s v="Meets Expectation"/>
    <s v="Exceeds Expectation "/>
    <x v="2"/>
    <s v="Keep"/>
  </r>
  <r>
    <s v="58F5-C8FC"/>
    <s v="Julina Coatsworth"/>
    <s v="Female"/>
    <n v="37"/>
    <s v="(35-44)"/>
    <s v="Some Travel"/>
    <s v="Sales"/>
    <s v="Sales Executive"/>
    <n v="19"/>
    <s v="New York"/>
    <n v="230381"/>
    <s v="Medium Salary"/>
    <s v="White"/>
    <s v="Bachelors "/>
    <s v="Marketing"/>
    <s v="Married"/>
    <s v="No"/>
    <s v="No"/>
    <n v="8"/>
    <n v="3"/>
    <n v="3"/>
    <n v="7"/>
    <s v="PR4546"/>
    <d v="2014-12-19T00:00:00"/>
    <d v="2021-01-06T00:00:00"/>
    <d v="2022-12-19T00:00:00"/>
    <s v="Satisfied "/>
    <x v="3"/>
    <s v="Satisfied "/>
    <n v="1"/>
    <n v="1"/>
    <s v="Needs Improvement"/>
    <s v="Meets Expectation"/>
    <x v="0"/>
    <s v="Keep"/>
  </r>
  <r>
    <s v="3C78-06E7"/>
    <s v="Konstantin Muldownie"/>
    <s v="Male"/>
    <n v="24"/>
    <s v="(18-24)"/>
    <s v="Some Travel"/>
    <s v="Technology"/>
    <s v="Software Engineer"/>
    <n v="7"/>
    <s v="California"/>
    <n v="85074"/>
    <s v="Low Salary"/>
    <s v="Asian or Asian American"/>
    <s v="Masters "/>
    <s v="Information Systems"/>
    <s v="Married"/>
    <s v="No"/>
    <s v="No"/>
    <n v="4"/>
    <n v="1"/>
    <n v="2"/>
    <n v="4"/>
    <s v="PR4547"/>
    <d v="2018-01-15T00:00:00"/>
    <d v="2021-01-06T00:00:00"/>
    <d v="2022-01-15T00:00:00"/>
    <s v="Satisfied "/>
    <x v="3"/>
    <s v="Neutral"/>
    <n v="3"/>
    <n v="3"/>
    <s v="Meets Expectation"/>
    <s v="Above and Beyond"/>
    <x v="3"/>
    <s v="Keep"/>
  </r>
  <r>
    <s v="4C72-E72F"/>
    <s v="Sharlene MacGuffog"/>
    <s v="Female"/>
    <n v="24"/>
    <s v="(18-24)"/>
    <s v="Some Travel"/>
    <s v="Sales"/>
    <s v="Sales Executive"/>
    <n v="43"/>
    <s v="California"/>
    <n v="54841"/>
    <s v="Low Salary"/>
    <s v="White"/>
    <s v="High School "/>
    <s v="Economics"/>
    <s v="Divorced"/>
    <s v="Yes"/>
    <s v="No"/>
    <n v="4"/>
    <n v="3"/>
    <n v="4"/>
    <n v="0"/>
    <s v="PR4548"/>
    <d v="2018-05-31T00:00:00"/>
    <d v="2021-01-06T00:00:00"/>
    <d v="2022-05-31T00:00:00"/>
    <s v="Neutral"/>
    <x v="3"/>
    <s v="Very Satisfied"/>
    <n v="1"/>
    <n v="0"/>
    <s v="Needs Improvement"/>
    <s v="Meets Expectation"/>
    <x v="1"/>
    <s v="Keep"/>
  </r>
  <r>
    <s v="C251-2A18"/>
    <s v="Honor Jesson"/>
    <s v="Non-Binary"/>
    <n v="26"/>
    <s v="(25-34)"/>
    <s v="Some Travel"/>
    <s v="Technology"/>
    <s v="Data Scientist"/>
    <n v="28"/>
    <s v="California"/>
    <n v="29791"/>
    <s v="Low Salary"/>
    <s v="White"/>
    <s v="Masters "/>
    <s v="Computer Science"/>
    <s v="Single"/>
    <s v="No"/>
    <s v="No"/>
    <n v="7"/>
    <n v="7"/>
    <n v="7"/>
    <n v="1"/>
    <s v="PR4549"/>
    <d v="2015-08-07T00:00:00"/>
    <d v="2021-01-07T00:00:00"/>
    <d v="2022-08-07T00:00:00"/>
    <s v="Very Satisfied"/>
    <x v="2"/>
    <s v="Neutral"/>
    <n v="2"/>
    <n v="0"/>
    <s v="Above and Beyond"/>
    <s v="Meets Expectation"/>
    <x v="1"/>
    <s v="Keep"/>
  </r>
  <r>
    <s v="79E4-6632"/>
    <s v="Tailor Cansfield"/>
    <s v="Male"/>
    <n v="23"/>
    <s v="(18-24)"/>
    <s v="Some Travel"/>
    <s v="Technology"/>
    <s v="Software Engineer"/>
    <n v="45"/>
    <s v="California"/>
    <n v="37322"/>
    <s v="Low Salary"/>
    <s v="Asian or Asian American"/>
    <s v="High School "/>
    <s v="Computer Science"/>
    <s v="Married"/>
    <s v="No"/>
    <s v="No"/>
    <n v="5"/>
    <n v="3"/>
    <n v="3"/>
    <n v="3"/>
    <s v="PR4550"/>
    <d v="2017-03-28T00:00:00"/>
    <d v="2021-01-07T00:00:00"/>
    <d v="2022-03-28T00:00:00"/>
    <s v="Neutral"/>
    <x v="0"/>
    <s v="Neutral"/>
    <n v="1"/>
    <n v="2"/>
    <s v="Meets Expectation"/>
    <s v="Meets Expectation"/>
    <x v="1"/>
    <s v="Keep"/>
  </r>
  <r>
    <s v="4304-4B4E"/>
    <s v="Lonni McConnel"/>
    <s v="Female"/>
    <n v="29"/>
    <s v="(25-34)"/>
    <s v="Some Travel"/>
    <s v="Sales"/>
    <s v="Sales Executive"/>
    <n v="8"/>
    <s v="New York"/>
    <n v="163950"/>
    <s v="Medium Salary"/>
    <s v="White"/>
    <s v="Bachelors "/>
    <s v="Marketing"/>
    <s v="Married"/>
    <s v="No"/>
    <s v="No"/>
    <n v="3"/>
    <n v="3"/>
    <n v="3"/>
    <n v="0"/>
    <s v="PR4551"/>
    <d v="2019-04-30T00:00:00"/>
    <d v="2021-01-07T00:00:00"/>
    <d v="2022-04-30T00:00:00"/>
    <s v="Satisfied "/>
    <x v="0"/>
    <s v="Neutral"/>
    <n v="1"/>
    <n v="0"/>
    <s v="Exceeds Expectation "/>
    <s v="Above and Beyond"/>
    <x v="3"/>
    <s v="Keep"/>
  </r>
  <r>
    <s v="38EB-ADBD"/>
    <s v="Berton Jorissen"/>
    <s v="Male"/>
    <n v="48"/>
    <s v="(45-55)"/>
    <s v="Some Travel"/>
    <s v="Technology"/>
    <s v="Software Engineer"/>
    <n v="20"/>
    <s v="California"/>
    <n v="56546"/>
    <s v="Low Salary"/>
    <s v="White"/>
    <s v="Bachelors "/>
    <s v="Information Systems"/>
    <s v="Married"/>
    <s v="No"/>
    <s v="No"/>
    <n v="9"/>
    <n v="4"/>
    <n v="6"/>
    <n v="3"/>
    <s v="PR4554"/>
    <d v="2013-11-01T00:00:00"/>
    <d v="2021-01-08T00:00:00"/>
    <d v="2022-11-01T00:00:00"/>
    <s v="Satisfied "/>
    <x v="2"/>
    <s v="Very Dissatisfied"/>
    <n v="2"/>
    <n v="0"/>
    <s v="Needs Improvement"/>
    <s v="Above and Beyond"/>
    <x v="2"/>
    <s v="Keep"/>
  </r>
  <r>
    <s v="D106-E487"/>
    <s v="Dori Bevens"/>
    <s v="Female"/>
    <n v="40"/>
    <s v="(35-44)"/>
    <s v="Some Travel"/>
    <s v="Sales"/>
    <s v="Sales Executive"/>
    <n v="2"/>
    <s v="New York"/>
    <n v="204005"/>
    <s v="Medium Salary"/>
    <s v="White"/>
    <s v="Masters "/>
    <s v="Technical Degree"/>
    <s v="Married"/>
    <s v="No"/>
    <s v="No"/>
    <n v="8"/>
    <n v="7"/>
    <n v="7"/>
    <n v="3"/>
    <s v="PR4555"/>
    <d v="2014-06-10T00:00:00"/>
    <d v="2021-01-08T00:00:00"/>
    <d v="2022-06-10T00:00:00"/>
    <s v="Very Dissatisfied"/>
    <x v="2"/>
    <s v="Very Dissatisfied"/>
    <n v="1"/>
    <n v="1"/>
    <s v="Meets Expectation"/>
    <s v="Above and Beyond"/>
    <x v="3"/>
    <s v="Keep"/>
  </r>
  <r>
    <s v="7805-8A7C"/>
    <s v="Agna Grinnov"/>
    <s v="Non-Binary"/>
    <n v="28"/>
    <s v="(25-34)"/>
    <s v="Some Travel"/>
    <s v="Technology"/>
    <s v="Engineering Sales Manager"/>
    <n v="15"/>
    <s v="California"/>
    <n v="337046"/>
    <s v="High Salary"/>
    <s v="Native Hawaiian "/>
    <s v="Masters "/>
    <s v="Computer Science"/>
    <s v="Single"/>
    <s v="No"/>
    <s v="No"/>
    <n v="4"/>
    <n v="3"/>
    <n v="4"/>
    <n v="0"/>
    <s v="PR4556"/>
    <d v="2018-07-08T00:00:00"/>
    <d v="2021-01-08T00:00:00"/>
    <d v="2022-07-08T00:00:00"/>
    <s v="Neutral"/>
    <x v="3"/>
    <s v="Very Satisfied"/>
    <n v="2"/>
    <n v="0"/>
    <s v="Meets Expectation"/>
    <s v="Meets Expectation"/>
    <x v="1"/>
    <s v="Keep"/>
  </r>
  <r>
    <s v="FAB0-2FF2"/>
    <s v="Lola Gatecliffe"/>
    <s v="Female"/>
    <n v="22"/>
    <s v="(18-24)"/>
    <s v="Some Travel"/>
    <s v="Technology"/>
    <s v="Senior Software Engineer"/>
    <n v="45"/>
    <s v="New York"/>
    <n v="80975"/>
    <s v="Low Salary"/>
    <s v="Asian or Asian American"/>
    <s v="Bachelors "/>
    <s v="Information Systems"/>
    <s v="Divorced"/>
    <s v="No"/>
    <s v="No"/>
    <n v="4"/>
    <n v="4"/>
    <n v="4"/>
    <n v="1"/>
    <s v="PR4557"/>
    <d v="2018-09-15T00:00:00"/>
    <d v="2021-01-08T00:00:00"/>
    <d v="2022-09-15T00:00:00"/>
    <s v="Very Satisfied"/>
    <x v="3"/>
    <s v="Very Satisfied"/>
    <n v="1"/>
    <n v="1"/>
    <s v="Meets Expectation"/>
    <s v="Above and Beyond"/>
    <x v="2"/>
    <s v="Keep"/>
  </r>
  <r>
    <s v="8EF9-CECD"/>
    <s v="Mendy Hounsom"/>
    <s v="Male"/>
    <n v="23"/>
    <s v="(18-24)"/>
    <s v="Some Travel"/>
    <s v="Technology"/>
    <s v="Data Scientist"/>
    <n v="35"/>
    <s v="Illinois"/>
    <n v="28704"/>
    <s v="Low Salary"/>
    <s v="White"/>
    <s v="Bachelors "/>
    <s v="Computer Science"/>
    <s v="Single"/>
    <s v="No"/>
    <s v="No"/>
    <n v="3"/>
    <n v="3"/>
    <n v="3"/>
    <n v="1"/>
    <s v="PR4558"/>
    <d v="2019-08-28T00:00:00"/>
    <d v="2021-01-08T00:00:00"/>
    <d v="2022-08-28T00:00:00"/>
    <s v="Neutral"/>
    <x v="3"/>
    <s v="Satisfied "/>
    <n v="1"/>
    <n v="0"/>
    <s v="Above and Beyond"/>
    <s v="Meets Expectation"/>
    <x v="1"/>
    <s v="Keep"/>
  </r>
  <r>
    <s v="9591-C955"/>
    <s v="Kaine Haukey"/>
    <s v="Male"/>
    <n v="24"/>
    <s v="(18-24)"/>
    <s v="No Travel "/>
    <s v="Technology"/>
    <s v="Software Engineer"/>
    <n v="35"/>
    <s v="California"/>
    <n v="65838"/>
    <s v="Low Salary"/>
    <s v="Asian or Asian American"/>
    <s v="Bachelors "/>
    <s v="Information Systems"/>
    <s v="Divorced"/>
    <s v="Yes"/>
    <s v="No"/>
    <n v="4"/>
    <n v="2"/>
    <n v="2"/>
    <n v="2"/>
    <s v="PR4563"/>
    <d v="2018-06-17T00:00:00"/>
    <d v="2021-01-10T00:00:00"/>
    <d v="2022-06-17T00:00:00"/>
    <s v="Satisfied "/>
    <x v="1"/>
    <s v="Very Satisfied"/>
    <n v="2"/>
    <n v="0"/>
    <s v="Above and Beyond"/>
    <s v="Exceeds Expectation "/>
    <x v="2"/>
    <s v="Keep"/>
  </r>
  <r>
    <s v="F58A-302D"/>
    <s v="Travers Outhwaite"/>
    <s v="Male"/>
    <n v="26"/>
    <s v="(25-34)"/>
    <s v="Some Travel"/>
    <s v="Sales"/>
    <s v="Sales Manager"/>
    <n v="17"/>
    <s v="Illinois"/>
    <n v="290774"/>
    <s v="Medium Salary"/>
    <s v="Black or African American"/>
    <s v="Masters "/>
    <s v="Economics"/>
    <s v="Divorced"/>
    <s v="No"/>
    <s v="No"/>
    <n v="6"/>
    <n v="5"/>
    <n v="5"/>
    <n v="3"/>
    <s v="PR4564"/>
    <d v="2016-11-05T00:00:00"/>
    <d v="2021-01-11T00:00:00"/>
    <d v="2022-11-05T00:00:00"/>
    <s v="Satisfied "/>
    <x v="3"/>
    <s v="Very Satisfied"/>
    <n v="2"/>
    <n v="2"/>
    <s v="Exceeds Expectation "/>
    <s v="Meets Expectation"/>
    <x v="0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4565"/>
    <d v="2013-12-06T00:00:00"/>
    <d v="2021-01-12T00:00:00"/>
    <d v="2022-12-06T00:00:00"/>
    <s v="Satisfied "/>
    <x v="0"/>
    <s v="Satisfied "/>
    <n v="3"/>
    <n v="0"/>
    <s v="Needs Improvement"/>
    <s v="Meets Expectation"/>
    <x v="1"/>
    <s v="Keep"/>
  </r>
  <r>
    <s v="D045-B6CA"/>
    <s v="Petrina Inkpin"/>
    <s v="Female"/>
    <n v="26"/>
    <s v="(25-34)"/>
    <s v="Some Travel"/>
    <s v="Technology"/>
    <s v="Software Engineer"/>
    <n v="34"/>
    <s v="California"/>
    <n v="71198"/>
    <s v="Low Salary"/>
    <s v="Black or African American"/>
    <s v="Masters "/>
    <s v="Information Systems"/>
    <s v="Married"/>
    <s v="No"/>
    <s v="Yes"/>
    <n v="5"/>
    <n v="0"/>
    <n v="0"/>
    <n v="1"/>
    <s v="PR4566"/>
    <d v="2017-11-07T00:00:00"/>
    <d v="2021-01-12T00:00:00"/>
    <d v="2022-11-07T00:00:00"/>
    <s v="Neutral"/>
    <x v="0"/>
    <s v="Satisfied "/>
    <n v="2"/>
    <n v="1"/>
    <s v="Meets Expectation"/>
    <s v="Above and Beyond"/>
    <x v="2"/>
    <s v="Keep"/>
  </r>
  <r>
    <s v="B340-5AD2"/>
    <s v="Denys Agastina"/>
    <s v="Non-Binary"/>
    <n v="37"/>
    <s v="(35-44)"/>
    <s v="Some Travel"/>
    <s v="Sales"/>
    <s v="Sales Executive"/>
    <n v="30"/>
    <s v="New York"/>
    <n v="61117"/>
    <s v="Low Salary"/>
    <s v="Native Hawaiian "/>
    <s v="Bachelors "/>
    <s v="Marketing"/>
    <s v="Married"/>
    <s v="Yes"/>
    <s v="No"/>
    <n v="8"/>
    <n v="2"/>
    <n v="5"/>
    <n v="0"/>
    <s v="PR4567"/>
    <d v="2014-06-10T00:00:00"/>
    <d v="2021-01-12T00:00:00"/>
    <d v="2022-06-10T00:00:00"/>
    <s v="Very Satisfied"/>
    <x v="2"/>
    <s v="Satisfied "/>
    <n v="3"/>
    <n v="0"/>
    <s v="Needs Improvement"/>
    <s v="Meets Expectation"/>
    <x v="0"/>
    <s v="Keep"/>
  </r>
  <r>
    <s v="CDAC-40FE"/>
    <s v="Gwenora Fourcade"/>
    <s v="Female"/>
    <n v="22"/>
    <s v="(18-24)"/>
    <s v="Some Travel"/>
    <s v="Technology"/>
    <s v="Machine Learning Engineer"/>
    <n v="41"/>
    <s v="California"/>
    <n v="75810"/>
    <s v="Low Salary"/>
    <s v="Black or African American"/>
    <s v="Doctorate"/>
    <s v="Information Systems"/>
    <s v="Single"/>
    <s v="No"/>
    <s v="No"/>
    <n v="4"/>
    <n v="2"/>
    <n v="4"/>
    <n v="3"/>
    <s v="PR4568"/>
    <d v="2018-12-24T00:00:00"/>
    <d v="2021-01-12T00:00:00"/>
    <d v="2022-12-24T00:00:00"/>
    <s v="Neutral"/>
    <x v="4"/>
    <s v="Very Dissatisfied"/>
    <n v="2"/>
    <n v="1"/>
    <s v="Meets Expectation"/>
    <s v="Exceeds Expectation "/>
    <x v="2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4569"/>
    <d v="2012-02-01T00:00:00"/>
    <d v="2021-01-13T00:00:00"/>
    <d v="2022-02-01T00:00:00"/>
    <s v="Very Dissatisfied"/>
    <x v="0"/>
    <s v="Dissatisfied"/>
    <n v="2"/>
    <n v="1"/>
    <s v="Needs Improvement"/>
    <s v="Meets Expectation"/>
    <x v="0"/>
    <s v="Keep"/>
  </r>
  <r>
    <s v="3992-22AD"/>
    <s v="Kristal le Keux"/>
    <s v="Female"/>
    <n v="25"/>
    <s v="(25-34)"/>
    <s v="Some Travel"/>
    <s v="Sales"/>
    <s v="Sales Executive"/>
    <n v="4"/>
    <s v="California"/>
    <n v="48917"/>
    <s v="Low Salary"/>
    <s v="Other "/>
    <s v="Bachelors "/>
    <s v="Marketing"/>
    <s v="Single"/>
    <s v="No"/>
    <s v="No"/>
    <n v="5"/>
    <n v="2"/>
    <n v="4"/>
    <n v="3"/>
    <s v="PR4570"/>
    <d v="2017-08-19T00:00:00"/>
    <d v="2021-01-13T00:00:00"/>
    <d v="2022-08-19T00:00:00"/>
    <s v="Dissatisfied"/>
    <x v="4"/>
    <s v="Dissatisfied"/>
    <n v="1"/>
    <n v="0"/>
    <s v="Needs Improvement"/>
    <s v="Exceeds Expectation "/>
    <x v="2"/>
    <s v="Keep"/>
  </r>
  <r>
    <s v="BD94-98E0"/>
    <s v="Darrin Roo"/>
    <s v="Male"/>
    <n v="21"/>
    <s v="(18-24)"/>
    <s v="Frequent Traveller"/>
    <s v="Technology"/>
    <s v="Software Engineer"/>
    <n v="37"/>
    <s v="California"/>
    <n v="32679"/>
    <s v="Low Salary"/>
    <s v="American Indian or Alaska Native"/>
    <s v="Masters "/>
    <s v="Other"/>
    <s v="Married"/>
    <s v="No"/>
    <s v="No"/>
    <n v="3"/>
    <n v="3"/>
    <n v="3"/>
    <n v="2"/>
    <s v="PR4571"/>
    <d v="2019-05-14T00:00:00"/>
    <d v="2021-01-13T00:00:00"/>
    <d v="2022-05-14T00:00:00"/>
    <s v="Dissatisfied"/>
    <x v="0"/>
    <s v="Very Dissatisfied"/>
    <n v="1"/>
    <n v="2"/>
    <s v="Needs Improvement"/>
    <s v="Above and Beyond"/>
    <x v="3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4575"/>
    <d v="2012-05-20T00:00:00"/>
    <d v="2021-01-14T00:00:00"/>
    <d v="2022-05-20T00:00:00"/>
    <s v="Satisfied "/>
    <x v="1"/>
    <s v="Satisfied "/>
    <n v="3"/>
    <n v="1"/>
    <s v="Meets Expectation"/>
    <s v="Meets Expectation"/>
    <x v="1"/>
    <s v="Keep"/>
  </r>
  <r>
    <s v="63B8-CCC0"/>
    <s v="Rafaela Hadigate"/>
    <s v="Female"/>
    <n v="25"/>
    <s v="(25-34)"/>
    <s v="Some Travel"/>
    <s v="Technology"/>
    <s v="Data Scientist"/>
    <n v="34"/>
    <s v="California"/>
    <n v="37053"/>
    <s v="Low Salary"/>
    <s v="White"/>
    <s v="Bachelors "/>
    <s v="Information Systems"/>
    <s v="Single"/>
    <s v="No"/>
    <s v="No"/>
    <n v="6"/>
    <n v="5"/>
    <n v="5"/>
    <n v="0"/>
    <s v="PR4576"/>
    <d v="2016-02-05T00:00:00"/>
    <d v="2021-01-14T00:00:00"/>
    <d v="2022-02-05T00:00:00"/>
    <s v="Very Satisfied"/>
    <x v="0"/>
    <s v="Neutral"/>
    <n v="1"/>
    <n v="2"/>
    <s v="Meets Expectation"/>
    <s v="Above and Beyond"/>
    <x v="3"/>
    <s v="Keep"/>
  </r>
  <r>
    <s v="79D0-C935"/>
    <s v="Madelle Robak"/>
    <s v="Female"/>
    <n v="27"/>
    <s v="(25-34)"/>
    <s v="Some Travel"/>
    <s v="Technology"/>
    <s v="Software Engineer"/>
    <n v="26"/>
    <s v="New York"/>
    <n v="37423"/>
    <s v="Low Salary"/>
    <s v="White"/>
    <s v="No Formal Qualifications"/>
    <s v="Information Systems"/>
    <s v="Single"/>
    <s v="Yes"/>
    <s v="No"/>
    <n v="6"/>
    <n v="4"/>
    <n v="4"/>
    <n v="2"/>
    <s v="PR4577"/>
    <d v="2016-09-30T00:00:00"/>
    <d v="2021-01-14T00:00:00"/>
    <d v="2022-09-30T00:00:00"/>
    <s v="Very Satisfied"/>
    <x v="0"/>
    <s v="Neutral"/>
    <n v="3"/>
    <n v="3"/>
    <s v="Exceeds Expectation "/>
    <s v="Above and Beyond"/>
    <x v="3"/>
    <s v="Keep"/>
  </r>
  <r>
    <s v="2796-828F"/>
    <s v="Bar Dunphy"/>
    <s v="Male"/>
    <n v="22"/>
    <s v="(18-24)"/>
    <s v="No Travel "/>
    <s v="Sales"/>
    <s v="Sales Executive"/>
    <n v="17"/>
    <s v="California"/>
    <n v="58270"/>
    <s v="Low Salary"/>
    <s v="Mixed or multiple ethnic groups"/>
    <s v="Bachelors "/>
    <s v="Marketing"/>
    <s v="Married"/>
    <s v="No"/>
    <s v="No"/>
    <n v="3"/>
    <n v="1"/>
    <n v="1"/>
    <n v="1"/>
    <s v="PR4578"/>
    <d v="2019-02-02T00:00:00"/>
    <d v="2021-01-14T00:00:00"/>
    <d v="2022-02-02T00:00:00"/>
    <s v="Very Satisfied"/>
    <x v="2"/>
    <s v="Dissatisfied"/>
    <n v="1"/>
    <n v="0"/>
    <s v="Exceeds Expectation "/>
    <s v="Exceeds Expectation "/>
    <x v="0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458"/>
    <d v="2013-12-06T00:00:00"/>
    <d v="2015-01-14T00:00:00"/>
    <d v="2022-12-06T00:00:00"/>
    <s v="Satisfied "/>
    <x v="3"/>
    <s v="Neutral"/>
    <n v="3"/>
    <n v="0"/>
    <s v="Above and Beyond"/>
    <s v="Exceeds Expectation "/>
    <x v="2"/>
    <s v="Keep"/>
  </r>
  <r>
    <s v="6DEB-F440"/>
    <s v="Viviene Vanezis"/>
    <s v="Non-Binary"/>
    <n v="21"/>
    <s v="(18-24)"/>
    <s v="Some Travel"/>
    <s v="Technology"/>
    <s v="Data Scientist"/>
    <n v="41"/>
    <s v="California"/>
    <n v="29793"/>
    <s v="Low Salary"/>
    <s v="Black or African American"/>
    <s v="Bachelors "/>
    <s v="Computer Science"/>
    <s v="Single"/>
    <s v="Yes"/>
    <s v="Yes"/>
    <n v="3"/>
    <n v="0"/>
    <n v="0"/>
    <n v="2"/>
    <s v="PR4580"/>
    <d v="2019-06-22T00:00:00"/>
    <d v="2021-01-15T00:00:00"/>
    <d v="2022-06-22T00:00:00"/>
    <s v="Satisfied "/>
    <x v="3"/>
    <s v="Neutral"/>
    <n v="1"/>
    <n v="0"/>
    <s v="Exceeds Expectation "/>
    <s v="Meets Expectation"/>
    <x v="1"/>
    <s v="Keep"/>
  </r>
  <r>
    <s v="EDC5-6FB7"/>
    <s v="Sibelle Hanse"/>
    <s v="Female"/>
    <n v="35"/>
    <s v="(35-44)"/>
    <s v="Some Travel"/>
    <s v="Sales"/>
    <s v="Sales Manager"/>
    <n v="36"/>
    <s v="California"/>
    <n v="396470"/>
    <s v="High Salary"/>
    <s v="Black or African American"/>
    <s v="Masters "/>
    <s v="Marketing"/>
    <s v="Single"/>
    <s v="No"/>
    <s v="No"/>
    <n v="3"/>
    <n v="3"/>
    <n v="3"/>
    <n v="2"/>
    <s v="PR4581"/>
    <d v="2019-03-22T00:00:00"/>
    <d v="2021-01-15T00:00:00"/>
    <d v="2022-03-22T00:00:00"/>
    <s v="Satisfied "/>
    <x v="3"/>
    <s v="Neutral"/>
    <n v="2"/>
    <n v="1"/>
    <s v="Meets Expectation"/>
    <s v="Exceeds Expectation "/>
    <x v="0"/>
    <s v="Keep"/>
  </r>
  <r>
    <s v="32AE-C02F"/>
    <s v="Hilly Giocannoni"/>
    <s v="Male"/>
    <n v="24"/>
    <s v="(18-24)"/>
    <s v="No Travel "/>
    <s v="Sales"/>
    <s v="Sales Executive"/>
    <n v="8"/>
    <s v="California"/>
    <n v="82405"/>
    <s v="Low Salary"/>
    <s v="White"/>
    <s v="Bachelors "/>
    <s v="Marketing"/>
    <s v="Single"/>
    <s v="Yes"/>
    <s v="Yes"/>
    <n v="5"/>
    <n v="1"/>
    <n v="4"/>
    <n v="1"/>
    <s v="PR4582"/>
    <d v="2016-06-19T00:00:00"/>
    <d v="2021-01-16T00:00:00"/>
    <d v="2021-06-19T00:00:00"/>
    <s v="Satisfied "/>
    <x v="3"/>
    <s v="Neutral"/>
    <n v="3"/>
    <n v="0"/>
    <s v="Exceeds Expectation "/>
    <s v="Above and Beyond"/>
    <x v="2"/>
    <s v="Keep"/>
  </r>
  <r>
    <s v="6BAB-8D77"/>
    <s v="Josh Tomczykowski"/>
    <s v="Male"/>
    <n v="35"/>
    <s v="(35-44)"/>
    <s v="Some Travel"/>
    <s v="Technology"/>
    <s v="Analytics Sales Manager"/>
    <n v="8"/>
    <s v="California"/>
    <n v="405965"/>
    <s v="High Salary"/>
    <s v="Black or African American"/>
    <s v="Masters "/>
    <s v="Computer Science"/>
    <s v="Married"/>
    <s v="No"/>
    <s v="No"/>
    <n v="3"/>
    <n v="1"/>
    <n v="2"/>
    <n v="0"/>
    <s v="PR4585"/>
    <d v="2019-06-07T00:00:00"/>
    <d v="2021-01-16T00:00:00"/>
    <d v="2022-06-07T00:00:00"/>
    <s v="Neutral"/>
    <x v="3"/>
    <s v="Very Satisfied"/>
    <n v="3"/>
    <n v="1"/>
    <s v="Meets Expectation"/>
    <s v="Above and Beyond"/>
    <x v="3"/>
    <s v="Keep"/>
  </r>
  <r>
    <s v="D921-AC35"/>
    <s v="Jeniece Mac"/>
    <s v="Female"/>
    <n v="45"/>
    <s v="(45-55)"/>
    <s v="Some Travel"/>
    <s v="Technology"/>
    <s v="Senior Software Engineer"/>
    <n v="7"/>
    <s v="California"/>
    <n v="104720"/>
    <s v="Low Salary"/>
    <s v="White"/>
    <s v="Masters "/>
    <s v="Business Studies"/>
    <s v="Single"/>
    <s v="No"/>
    <s v="No"/>
    <n v="8"/>
    <n v="7"/>
    <n v="7"/>
    <n v="0"/>
    <s v="PR4588"/>
    <d v="2014-03-29T00:00:00"/>
    <d v="2021-01-17T00:00:00"/>
    <d v="2022-03-29T00:00:00"/>
    <s v="Dissatisfied"/>
    <x v="4"/>
    <s v="Satisfied "/>
    <n v="1"/>
    <n v="1"/>
    <s v="Unacceptable"/>
    <s v="Above and Beyond"/>
    <x v="2"/>
    <s v="Keep"/>
  </r>
  <r>
    <s v="6A8B-EC82"/>
    <s v="Averill Dwyr"/>
    <s v="Male"/>
    <n v="26"/>
    <s v="(25-34)"/>
    <s v="Some Travel"/>
    <s v="Sales"/>
    <s v="Sales Executive"/>
    <n v="24"/>
    <s v="California"/>
    <n v="82312"/>
    <s v="Low Salary"/>
    <s v="American Indian or Alaska Native"/>
    <s v="No Formal Qualifications"/>
    <s v="Marketing"/>
    <s v="Single"/>
    <s v="Yes"/>
    <s v="No"/>
    <n v="7"/>
    <n v="2"/>
    <n v="7"/>
    <n v="6"/>
    <s v="PR4589"/>
    <d v="2015-04-11T00:00:00"/>
    <d v="2021-01-17T00:00:00"/>
    <d v="2022-04-11T00:00:00"/>
    <s v="Satisfied "/>
    <x v="4"/>
    <s v="Satisfied "/>
    <n v="1"/>
    <n v="1"/>
    <s v="Needs Improvement"/>
    <s v="Meets Expectation"/>
    <x v="1"/>
    <s v="Keep"/>
  </r>
  <r>
    <s v="2374-7581"/>
    <s v="Brian Josskovitz"/>
    <s v="Male"/>
    <n v="25"/>
    <s v="(25-34)"/>
    <s v="Some Travel"/>
    <s v="Technology"/>
    <s v="Senior Software Engineer"/>
    <n v="1"/>
    <s v="New York"/>
    <n v="72840"/>
    <s v="Low Salary"/>
    <s v="Asian or Asian American"/>
    <s v="Masters "/>
    <s v="Information Systems"/>
    <s v="Married"/>
    <s v="No"/>
    <s v="No"/>
    <n v="7"/>
    <n v="6"/>
    <n v="6"/>
    <n v="0"/>
    <s v="PR4591"/>
    <d v="2015-04-23T00:00:00"/>
    <d v="2021-01-18T00:00:00"/>
    <d v="2022-04-23T00:00:00"/>
    <s v="Neutral"/>
    <x v="1"/>
    <s v="Dissatisfied"/>
    <n v="2"/>
    <n v="2"/>
    <s v="Meets Expectation"/>
    <s v="Meets Expectation"/>
    <x v="1"/>
    <s v="Keep"/>
  </r>
  <r>
    <s v="D3EB-610D"/>
    <s v="Bo Cullabine"/>
    <s v="Male"/>
    <n v="24"/>
    <s v="(18-24)"/>
    <s v="Frequent Traveller"/>
    <s v="Technology"/>
    <s v="Data Scientist"/>
    <n v="10"/>
    <s v="New York"/>
    <n v="67447"/>
    <s v="Low Salary"/>
    <s v="Mixed or multiple ethnic groups"/>
    <s v="Masters "/>
    <s v="Computer Science"/>
    <s v="Married"/>
    <s v="Yes"/>
    <s v="No"/>
    <n v="6"/>
    <n v="2"/>
    <n v="6"/>
    <n v="6"/>
    <s v="PR4592"/>
    <d v="2016-10-10T00:00:00"/>
    <d v="2021-01-18T00:00:00"/>
    <d v="2022-10-10T00:00:00"/>
    <s v="Satisfied "/>
    <x v="1"/>
    <s v="Dissatisfied"/>
    <n v="3"/>
    <n v="0"/>
    <s v="Above and Beyond"/>
    <s v="Meets Expectation"/>
    <x v="0"/>
    <s v="Keep"/>
  </r>
  <r>
    <s v="74B4-CB7A"/>
    <s v="Eddi Holywell"/>
    <s v="Non-Binary"/>
    <n v="26"/>
    <s v="(25-34)"/>
    <s v="No Travel "/>
    <s v="Human Resources"/>
    <s v="HR Business Partner"/>
    <n v="23"/>
    <s v="California"/>
    <n v="240035"/>
    <s v="Medium Salary"/>
    <s v="White"/>
    <s v="Bachelors "/>
    <s v="Human Resources"/>
    <s v="Single"/>
    <s v="Yes"/>
    <s v="No"/>
    <n v="5"/>
    <n v="5"/>
    <n v="5"/>
    <n v="3"/>
    <s v="PR4593"/>
    <d v="2017-08-03T00:00:00"/>
    <d v="2021-01-18T00:00:00"/>
    <d v="2022-08-03T00:00:00"/>
    <s v="Satisfied "/>
    <x v="0"/>
    <s v="Very Satisfied"/>
    <n v="2"/>
    <n v="2"/>
    <s v="Meets Expectation"/>
    <s v="Meets Expectation"/>
    <x v="1"/>
    <s v="Keep"/>
  </r>
  <r>
    <s v="43DD-6998"/>
    <s v="Angelia Letrange"/>
    <s v="Female"/>
    <n v="48"/>
    <s v="(45-55)"/>
    <s v="Some Travel"/>
    <s v="Technology"/>
    <s v="Analytics Sales Manager"/>
    <n v="9"/>
    <s v="California"/>
    <n v="517695"/>
    <s v="High Salary"/>
    <s v="White"/>
    <s v="Masters "/>
    <s v="Business Studies"/>
    <s v="Divorced"/>
    <s v="No"/>
    <s v="No"/>
    <n v="3"/>
    <n v="2"/>
    <n v="2"/>
    <n v="3"/>
    <s v="PR4594"/>
    <d v="2019-10-29T00:00:00"/>
    <d v="2021-01-18T00:00:00"/>
    <d v="2022-10-29T00:00:00"/>
    <s v="Neutral"/>
    <x v="0"/>
    <s v="Satisfied "/>
    <n v="1"/>
    <n v="0"/>
    <s v="Above and Beyond"/>
    <s v="Meets Expectation"/>
    <x v="0"/>
    <s v="Keep"/>
  </r>
  <r>
    <s v="05B0-755F"/>
    <s v="Sollie Arnke"/>
    <s v="Male"/>
    <n v="44"/>
    <s v="(35-44)"/>
    <s v="Some Travel"/>
    <s v="Technology"/>
    <s v="Data Scientist"/>
    <n v="29"/>
    <s v="California"/>
    <n v="57890"/>
    <s v="Low Salary"/>
    <s v="Asian or Asian American"/>
    <s v="Bachelors "/>
    <s v="Computer Science"/>
    <s v="Married"/>
    <s v="No"/>
    <s v="No"/>
    <n v="9"/>
    <n v="8"/>
    <n v="8"/>
    <n v="8"/>
    <s v="PR4595"/>
    <d v="2013-05-24T00:00:00"/>
    <d v="2021-01-19T00:00:00"/>
    <d v="2022-05-24T00:00:00"/>
    <s v="Neutral"/>
    <x v="2"/>
    <s v="Satisfied "/>
    <n v="2"/>
    <n v="0"/>
    <s v="Meets Expectation"/>
    <s v="Above and Beyond"/>
    <x v="3"/>
    <s v="Keep"/>
  </r>
  <r>
    <s v="C1E8-5AAB"/>
    <s v="Pierce Abadam"/>
    <s v="Male"/>
    <n v="25"/>
    <s v="(25-34)"/>
    <s v="Some Travel"/>
    <s v="Sales"/>
    <s v="Sales Executive"/>
    <n v="5"/>
    <s v="New York"/>
    <n v="69539"/>
    <s v="Low Salary"/>
    <s v="Black or African American"/>
    <s v="High School "/>
    <s v="Marketing"/>
    <s v="Divorced"/>
    <s v="No"/>
    <s v="No"/>
    <n v="6"/>
    <n v="0"/>
    <n v="4"/>
    <n v="4"/>
    <s v="PR4596"/>
    <d v="2016-02-13T00:00:00"/>
    <d v="2021-01-19T00:00:00"/>
    <d v="2022-02-13T00:00:00"/>
    <s v="Neutral"/>
    <x v="2"/>
    <s v="Neutral"/>
    <n v="3"/>
    <n v="2"/>
    <s v="Above and Beyond"/>
    <s v="Exceeds Expectation "/>
    <x v="0"/>
    <s v="Keep"/>
  </r>
  <r>
    <s v="FB4B-067E"/>
    <s v="Adan Sunderland"/>
    <s v="Female"/>
    <n v="31"/>
    <s v="(25-34)"/>
    <s v="Some Travel"/>
    <s v="Technology"/>
    <s v="Engineering Sales Manager"/>
    <n v="42"/>
    <s v="New York"/>
    <n v="442820"/>
    <s v="High Salary"/>
    <s v="White"/>
    <s v="Bachelors "/>
    <s v="Computer Science"/>
    <s v="Married"/>
    <s v="Yes"/>
    <s v="No"/>
    <n v="5"/>
    <n v="1"/>
    <n v="2"/>
    <n v="2"/>
    <s v="PR4597"/>
    <d v="2017-12-15T00:00:00"/>
    <d v="2021-01-19T00:00:00"/>
    <d v="2022-12-15T00:00:00"/>
    <s v="Very Satisfied"/>
    <x v="0"/>
    <s v="Dissatisfied"/>
    <n v="1"/>
    <n v="1"/>
    <s v="Exceeds Expectation "/>
    <s v="Exceeds Expectation "/>
    <x v="0"/>
    <s v="Keep"/>
  </r>
  <r>
    <s v="45D2-369E"/>
    <s v="Melvin McGeneay"/>
    <s v="Male"/>
    <n v="30"/>
    <s v="(25-34)"/>
    <s v="Some Travel"/>
    <s v="Technology"/>
    <s v="Data Scientist"/>
    <n v="7"/>
    <s v="California"/>
    <n v="70182"/>
    <s v="Low Salary"/>
    <s v="White"/>
    <s v="No Formal Qualifications"/>
    <s v="Information Systems"/>
    <s v="Married"/>
    <s v="No"/>
    <s v="No"/>
    <n v="9"/>
    <n v="8"/>
    <n v="9"/>
    <n v="8"/>
    <s v="PR4598"/>
    <d v="2013-06-07T00:00:00"/>
    <d v="2021-01-20T00:00:00"/>
    <d v="2022-06-07T00:00:00"/>
    <s v="Neutral"/>
    <x v="1"/>
    <s v="Satisfied "/>
    <n v="2"/>
    <n v="0"/>
    <s v="Above and Beyond"/>
    <s v="Exceeds Expectation "/>
    <x v="0"/>
    <s v="Keep"/>
  </r>
  <r>
    <s v="7F1C-20B8"/>
    <s v="Page Sculpher"/>
    <s v="Female"/>
    <n v="39"/>
    <s v="(35-44)"/>
    <s v="Some Travel"/>
    <s v="Technology"/>
    <s v="Data Scientist"/>
    <n v="10"/>
    <s v="California"/>
    <n v="65796"/>
    <s v="Low Salary"/>
    <s v="Mixed or multiple ethnic groups"/>
    <s v="High School "/>
    <s v="Information Systems"/>
    <s v="Divorced"/>
    <s v="No"/>
    <s v="No"/>
    <n v="9"/>
    <n v="9"/>
    <n v="9"/>
    <n v="5"/>
    <s v="PR4599"/>
    <d v="2013-07-02T00:00:00"/>
    <d v="2021-01-20T00:00:00"/>
    <d v="2022-07-02T00:00:00"/>
    <s v="Neutral"/>
    <x v="3"/>
    <s v="Dissatisfied"/>
    <n v="3"/>
    <n v="0"/>
    <s v="Needs Improvement"/>
    <s v="Meets Expectation"/>
    <x v="1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460"/>
    <d v="2012-02-01T00:00:00"/>
    <d v="2015-01-15T00:00:00"/>
    <d v="2022-02-01T00:00:00"/>
    <s v="Very Satisfied"/>
    <x v="1"/>
    <s v="Satisfied "/>
    <n v="1"/>
    <n v="3"/>
    <s v="Meets Expectation"/>
    <s v="Meets Expectation"/>
    <x v="0"/>
    <s v="Keep"/>
  </r>
  <r>
    <s v="F98B-61B3"/>
    <s v="Candis Defew"/>
    <s v="Female"/>
    <n v="36"/>
    <s v="(35-44)"/>
    <s v="Some Travel"/>
    <s v="Technology"/>
    <s v="Data Scientist"/>
    <n v="17"/>
    <s v="California"/>
    <n v="72118"/>
    <s v="Low Salary"/>
    <s v="Asian or Asian American"/>
    <s v="Bachelors "/>
    <s v="Computer Science"/>
    <s v="Single"/>
    <s v="No"/>
    <s v="No"/>
    <n v="8"/>
    <n v="7"/>
    <n v="7"/>
    <n v="8"/>
    <s v="PR4600"/>
    <d v="2014-03-04T00:00:00"/>
    <d v="2021-01-20T00:00:00"/>
    <d v="2022-03-04T00:00:00"/>
    <s v="Very Satisfied"/>
    <x v="1"/>
    <s v="Satisfied "/>
    <n v="3"/>
    <n v="1"/>
    <s v="Above and Beyond"/>
    <s v="Above and Beyond"/>
    <x v="3"/>
    <s v="Keep"/>
  </r>
  <r>
    <s v="AB03-8820"/>
    <s v="Daryle Boarder"/>
    <s v="Male"/>
    <n v="43"/>
    <s v="(35-44)"/>
    <s v="Some Travel"/>
    <s v="Sales"/>
    <s v="Sales Manager"/>
    <n v="3"/>
    <s v="Illinois"/>
    <n v="313198"/>
    <s v="High Salary"/>
    <s v="Mixed or multiple ethnic groups"/>
    <s v="No Formal Qualifications"/>
    <s v="Economics"/>
    <s v="Married"/>
    <s v="No"/>
    <s v="No"/>
    <n v="9"/>
    <n v="5"/>
    <n v="9"/>
    <n v="2"/>
    <s v="PR4606"/>
    <d v="2013-03-28T00:00:00"/>
    <d v="2021-01-23T00:00:00"/>
    <d v="2022-03-28T00:00:00"/>
    <s v="Neutral"/>
    <x v="4"/>
    <s v="Satisfied "/>
    <n v="1"/>
    <n v="0"/>
    <s v="Meets Expectation"/>
    <s v="Meets Expectation"/>
    <x v="0"/>
    <s v="Keep"/>
  </r>
  <r>
    <s v="E1FE-67B5"/>
    <s v="Lothaire Darlow"/>
    <s v="Non-Binary"/>
    <n v="25"/>
    <s v="(25-34)"/>
    <s v="Some Travel"/>
    <s v="Technology"/>
    <s v="Senior Software Engineer"/>
    <n v="8"/>
    <s v="California"/>
    <n v="126055"/>
    <s v="Low Salary"/>
    <s v="American Indian or Alaska Native"/>
    <s v="Bachelors "/>
    <s v="Information Systems"/>
    <s v="Single"/>
    <s v="No"/>
    <s v="No"/>
    <n v="4"/>
    <n v="4"/>
    <n v="4"/>
    <n v="2"/>
    <s v="PR4607"/>
    <d v="2018-06-17T00:00:00"/>
    <d v="2021-01-23T00:00:00"/>
    <d v="2022-06-17T00:00:00"/>
    <s v="Neutral"/>
    <x v="0"/>
    <s v="Neutral"/>
    <n v="2"/>
    <n v="0"/>
    <s v="Needs Improvement"/>
    <s v="Exceeds Expectation "/>
    <x v="0"/>
    <s v="Keep"/>
  </r>
  <r>
    <s v="618D-7685"/>
    <s v="Maridel O'Hederscoll"/>
    <s v="Female"/>
    <n v="30"/>
    <s v="(25-34)"/>
    <s v="Some Travel"/>
    <s v="Technology"/>
    <s v="Data Scientist"/>
    <n v="26"/>
    <s v="California"/>
    <n v="96170"/>
    <s v="Low Salary"/>
    <s v="White"/>
    <s v="Bachelors "/>
    <s v="Information Systems"/>
    <s v="Single"/>
    <s v="No"/>
    <s v="No"/>
    <n v="9"/>
    <n v="4"/>
    <n v="9"/>
    <n v="1"/>
    <s v="PR4609"/>
    <d v="2013-04-15T00:00:00"/>
    <d v="2021-01-25T00:00:00"/>
    <d v="2022-04-15T00:00:00"/>
    <s v="Satisfied "/>
    <x v="4"/>
    <s v="Dissatisfied"/>
    <n v="2"/>
    <n v="0"/>
    <s v="Exceeds Expectation "/>
    <s v="Above and Beyond"/>
    <x v="2"/>
    <s v="Keep"/>
  </r>
  <r>
    <s v="02DA-7A72"/>
    <s v="Tadeas Lackney"/>
    <s v="Male"/>
    <n v="29"/>
    <s v="(25-34)"/>
    <s v="Frequent Traveller"/>
    <s v="Sales"/>
    <s v="Sales Representative"/>
    <n v="42"/>
    <s v="California"/>
    <n v="78726"/>
    <s v="Low Salary"/>
    <s v="White"/>
    <s v="Bachelors "/>
    <s v="Technical Degree"/>
    <s v="Married"/>
    <s v="No"/>
    <s v="Yes"/>
    <n v="6"/>
    <n v="0"/>
    <n v="1"/>
    <n v="1"/>
    <s v="PR461"/>
    <d v="2012-04-25T00:00:00"/>
    <d v="2015-01-16T00:00:00"/>
    <d v="2018-04-25T00:00:00"/>
    <s v="Very Satisfied"/>
    <x v="0"/>
    <s v="Very Satisfied"/>
    <n v="2"/>
    <n v="0"/>
    <s v="Needs Improvement"/>
    <s v="Meets Expectation"/>
    <x v="0"/>
    <s v="Keep"/>
  </r>
  <r>
    <s v="FBED-F86B"/>
    <s v="Karylin Aphale"/>
    <s v="Female"/>
    <n v="29"/>
    <s v="(25-34)"/>
    <s v="Frequent Traveller"/>
    <s v="Technology"/>
    <s v="Software Engineer"/>
    <n v="12"/>
    <s v="Illinois"/>
    <n v="72057"/>
    <s v="Low Salary"/>
    <s v="Mixed or multiple ethnic groups"/>
    <s v="Bachelors "/>
    <s v="Information Systems"/>
    <s v="Single"/>
    <s v="No"/>
    <s v="No"/>
    <n v="8"/>
    <n v="8"/>
    <n v="8"/>
    <n v="3"/>
    <s v="PR4610"/>
    <d v="2014-11-27T00:00:00"/>
    <d v="2021-01-25T00:00:00"/>
    <d v="2022-11-27T00:00:00"/>
    <s v="Satisfied "/>
    <x v="2"/>
    <s v="Dissatisfied"/>
    <n v="3"/>
    <n v="0"/>
    <s v="Needs Improvement"/>
    <s v="Exceeds Expectation "/>
    <x v="0"/>
    <s v="Keep"/>
  </r>
  <r>
    <s v="6227-9D9E"/>
    <s v="Malina Chivrall"/>
    <s v="Female"/>
    <n v="26"/>
    <s v="(25-34)"/>
    <s v="Some Travel"/>
    <s v="Human Resources"/>
    <s v="HR Sales Manager"/>
    <n v="5"/>
    <s v="California"/>
    <n v="315071"/>
    <s v="High Salary"/>
    <s v="Mixed or multiple ethnic groups"/>
    <s v="Masters "/>
    <s v="Human Resources"/>
    <s v="Married"/>
    <s v="Yes"/>
    <s v="No"/>
    <n v="7"/>
    <n v="7"/>
    <n v="7"/>
    <n v="1"/>
    <s v="PR4611"/>
    <d v="2015-01-25T00:00:00"/>
    <d v="2021-01-25T00:00:00"/>
    <d v="2022-01-25T00:00:00"/>
    <s v="Satisfied "/>
    <x v="0"/>
    <s v="Neutral"/>
    <n v="3"/>
    <n v="1"/>
    <s v="Needs Improvement"/>
    <s v="Above and Beyond"/>
    <x v="2"/>
    <s v="Keep"/>
  </r>
  <r>
    <s v="B303-8962"/>
    <s v="Lynne Boomes"/>
    <s v="Female"/>
    <n v="39"/>
    <s v="(35-44)"/>
    <s v="Some Travel"/>
    <s v="Sales"/>
    <s v="Sales Executive"/>
    <n v="15"/>
    <s v="California"/>
    <n v="136970"/>
    <s v="Low Salary"/>
    <s v="Mixed or multiple ethnic groups"/>
    <s v="Bachelors "/>
    <s v="Marketing"/>
    <s v="Married"/>
    <s v="No"/>
    <s v="No"/>
    <n v="9"/>
    <n v="4"/>
    <n v="8"/>
    <n v="2"/>
    <s v="PR4614"/>
    <d v="2013-07-28T00:00:00"/>
    <d v="2021-01-27T00:00:00"/>
    <d v="2022-07-28T00:00:00"/>
    <s v="Very Satisfied"/>
    <x v="3"/>
    <s v="Dissatisfied"/>
    <n v="3"/>
    <n v="0"/>
    <s v="Exceeds Expectation "/>
    <s v="Above and Beyond"/>
    <x v="3"/>
    <s v="Keep"/>
  </r>
  <r>
    <s v="B56D-46CE"/>
    <s v="Caria Ingerman"/>
    <s v="Female"/>
    <n v="36"/>
    <s v="(35-44)"/>
    <s v="Some Travel"/>
    <s v="Sales"/>
    <s v="Sales Executive"/>
    <n v="20"/>
    <s v="Illinois"/>
    <n v="220472"/>
    <s v="Medium Salary"/>
    <s v="Mixed or multiple ethnic groups"/>
    <s v="Masters "/>
    <s v="Economics"/>
    <s v="Divorced"/>
    <s v="No"/>
    <s v="No"/>
    <n v="3"/>
    <n v="1"/>
    <n v="1"/>
    <n v="0"/>
    <s v="PR4615"/>
    <d v="2019-04-03T00:00:00"/>
    <d v="2021-01-27T00:00:00"/>
    <d v="2022-04-03T00:00:00"/>
    <s v="Satisfied "/>
    <x v="3"/>
    <s v="Neutral"/>
    <n v="3"/>
    <n v="0"/>
    <s v="Needs Improvement"/>
    <s v="Meets Expectation"/>
    <x v="0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4617"/>
    <d v="2012-05-20T00:00:00"/>
    <d v="2021-01-28T00:00:00"/>
    <d v="2022-05-20T00:00:00"/>
    <s v="Neutral"/>
    <x v="2"/>
    <s v="Very Satisfied"/>
    <n v="3"/>
    <n v="3"/>
    <s v="Exceeds Expectation "/>
    <s v="Above and Beyond"/>
    <x v="2"/>
    <s v="Keep"/>
  </r>
  <r>
    <s v="257B-8130"/>
    <s v="Erastus Pennings"/>
    <s v="Male"/>
    <n v="26"/>
    <s v="(25-34)"/>
    <s v="Some Travel"/>
    <s v="Technology"/>
    <s v="Senior Software Engineer"/>
    <n v="41"/>
    <s v="New York"/>
    <n v="47676"/>
    <s v="Low Salary"/>
    <s v="Mixed or multiple ethnic groups"/>
    <s v="Bachelors "/>
    <s v="Computer Science"/>
    <s v="Divorced"/>
    <s v="No"/>
    <s v="No"/>
    <n v="7"/>
    <n v="4"/>
    <n v="6"/>
    <n v="1"/>
    <s v="PR4618"/>
    <d v="2015-07-20T00:00:00"/>
    <d v="2021-01-28T00:00:00"/>
    <d v="2022-07-20T00:00:00"/>
    <s v="Satisfied "/>
    <x v="3"/>
    <s v="Very Satisfied"/>
    <n v="3"/>
    <n v="1"/>
    <s v="Above and Beyond"/>
    <s v="Exceeds Expectation "/>
    <x v="0"/>
    <s v="Keep"/>
  </r>
  <r>
    <s v="449E-0EB7"/>
    <s v="Dniren Muddiman"/>
    <s v="Female"/>
    <n v="23"/>
    <s v="(18-24)"/>
    <s v="Frequent Traveller"/>
    <s v="Sales"/>
    <s v="Sales Executive"/>
    <n v="26"/>
    <s v="New York"/>
    <n v="44646"/>
    <s v="Low Salary"/>
    <s v="White"/>
    <s v="No Formal Qualifications"/>
    <s v="Marketing"/>
    <s v="Married"/>
    <s v="No"/>
    <s v="No"/>
    <n v="3"/>
    <n v="1"/>
    <n v="2"/>
    <n v="2"/>
    <s v="PR4619"/>
    <d v="2019-11-15T00:00:00"/>
    <d v="2021-01-28T00:00:00"/>
    <d v="2022-11-15T00:00:00"/>
    <s v="Satisfied "/>
    <x v="2"/>
    <s v="Dissatisfied"/>
    <n v="3"/>
    <n v="0"/>
    <s v="Needs Improvement"/>
    <s v="Exceeds Expectation "/>
    <x v="0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4621"/>
    <d v="2014-08-18T00:00:00"/>
    <d v="2021-01-29T00:00:00"/>
    <d v="2022-08-18T00:00:00"/>
    <s v="Satisfied "/>
    <x v="1"/>
    <s v="Satisfied "/>
    <n v="3"/>
    <n v="2"/>
    <s v="Exceeds Expectation "/>
    <s v="Meets Expectation"/>
    <x v="0"/>
    <s v="Keep"/>
  </r>
  <r>
    <s v="2E7B-43F0"/>
    <s v="Arnaldo Balling"/>
    <s v="Male"/>
    <n v="26"/>
    <s v="(25-34)"/>
    <s v="Some Travel"/>
    <s v="Technology"/>
    <s v="Engineering Sales Manager"/>
    <n v="31"/>
    <s v="California"/>
    <n v="148211"/>
    <s v="Low Salary"/>
    <s v="White"/>
    <s v="High School "/>
    <s v="Computer Science"/>
    <s v="Married"/>
    <s v="Yes"/>
    <s v="No"/>
    <n v="7"/>
    <n v="1"/>
    <n v="6"/>
    <n v="0"/>
    <s v="PR4622"/>
    <d v="2015-02-11T00:00:00"/>
    <d v="2021-01-29T00:00:00"/>
    <d v="2022-02-11T00:00:00"/>
    <s v="Very Satisfied"/>
    <x v="0"/>
    <s v="Dissatisfied"/>
    <n v="3"/>
    <n v="1"/>
    <s v="Above and Beyond"/>
    <s v="Exceeds Expectation "/>
    <x v="2"/>
    <s v="Keep"/>
  </r>
  <r>
    <s v="4F22-FF67"/>
    <s v="Care Ireland"/>
    <s v="Male"/>
    <n v="24"/>
    <s v="(18-24)"/>
    <s v="Some Travel"/>
    <s v="Technology"/>
    <s v="Software Engineer"/>
    <n v="24"/>
    <s v="New York"/>
    <n v="28156"/>
    <s v="Low Salary"/>
    <s v="White"/>
    <s v="Bachelors "/>
    <s v="Computer Science"/>
    <s v="Single"/>
    <s v="Yes"/>
    <s v="No"/>
    <n v="6"/>
    <n v="6"/>
    <n v="6"/>
    <n v="5"/>
    <s v="PR4623"/>
    <d v="2016-11-18T00:00:00"/>
    <d v="2021-01-29T00:00:00"/>
    <d v="2022-11-18T00:00:00"/>
    <s v="Satisfied "/>
    <x v="0"/>
    <s v="Neutral"/>
    <n v="1"/>
    <n v="0"/>
    <s v="Meets Expectation"/>
    <s v="Exceeds Expectation "/>
    <x v="2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4624"/>
    <d v="2014-03-15T00:00:00"/>
    <d v="2021-01-30T00:00:00"/>
    <d v="2022-03-15T00:00:00"/>
    <s v="Neutral"/>
    <x v="0"/>
    <s v="Dissatisfied"/>
    <n v="2"/>
    <n v="1"/>
    <s v="Needs Improvement"/>
    <s v="Meets Expectation"/>
    <x v="0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4625"/>
    <d v="2012-02-19T00:00:00"/>
    <d v="2021-01-31T00:00:00"/>
    <d v="2022-02-19T00:00:00"/>
    <s v="Neutral"/>
    <x v="0"/>
    <s v="Very Satisfied"/>
    <n v="1"/>
    <n v="1"/>
    <s v="Needs Improvement"/>
    <s v="Meets Expectation"/>
    <x v="1"/>
    <s v="Keep"/>
  </r>
  <r>
    <s v="E099-3FCC"/>
    <s v="Haywood Ruprich"/>
    <s v="Male"/>
    <n v="28"/>
    <s v="(25-34)"/>
    <s v="Some Travel"/>
    <s v="Technology"/>
    <s v="Data Scientist"/>
    <n v="15"/>
    <s v="New York"/>
    <n v="83951"/>
    <s v="Low Salary"/>
    <s v="White"/>
    <s v="Bachelors "/>
    <s v="Computer Science"/>
    <s v="Married"/>
    <s v="No"/>
    <s v="No"/>
    <n v="7"/>
    <n v="3"/>
    <n v="6"/>
    <n v="5"/>
    <s v="PR4626"/>
    <d v="2015-02-12T00:00:00"/>
    <d v="2021-01-31T00:00:00"/>
    <d v="2022-02-12T00:00:00"/>
    <s v="Satisfied "/>
    <x v="2"/>
    <s v="Satisfied "/>
    <n v="3"/>
    <n v="1"/>
    <s v="Above and Beyond"/>
    <s v="Meets Expectation"/>
    <x v="0"/>
    <s v="Keep"/>
  </r>
  <r>
    <s v="0B19-EFB2"/>
    <s v="Ada Bynold"/>
    <s v="Female"/>
    <n v="39"/>
    <s v="(35-44)"/>
    <s v="Frequent Traveller"/>
    <s v="Technology"/>
    <s v="Engineering Sales Manager"/>
    <n v="25"/>
    <s v="California"/>
    <n v="300594"/>
    <s v="High Salary"/>
    <s v="White"/>
    <s v="Masters "/>
    <s v="Computer Science"/>
    <s v="Single"/>
    <s v="Yes"/>
    <s v="No"/>
    <n v="4"/>
    <n v="1"/>
    <n v="4"/>
    <n v="2"/>
    <s v="PR4627"/>
    <d v="2018-04-24T00:00:00"/>
    <d v="2021-01-31T00:00:00"/>
    <d v="2022-04-24T00:00:00"/>
    <s v="Very Satisfied"/>
    <x v="1"/>
    <s v="Very Satisfied"/>
    <n v="2"/>
    <n v="3"/>
    <s v="Exceeds Expectation "/>
    <s v="Meets Expectation"/>
    <x v="1"/>
    <s v="Keep"/>
  </r>
  <r>
    <s v="CBB3-0D7E"/>
    <s v="Archaimbaud Hawkshaw"/>
    <s v="Male"/>
    <n v="26"/>
    <s v="(25-34)"/>
    <s v="Some Travel"/>
    <s v="Sales"/>
    <s v="Sales Representative"/>
    <n v="44"/>
    <s v="California"/>
    <n v="40638"/>
    <s v="Low Salary"/>
    <s v="White"/>
    <s v="No Formal Qualifications"/>
    <s v="Technical Degree"/>
    <s v="Single"/>
    <s v="Yes"/>
    <s v="Yes"/>
    <n v="2"/>
    <n v="0"/>
    <n v="0"/>
    <n v="1"/>
    <s v="PR463"/>
    <d v="2014-01-11T00:00:00"/>
    <d v="2015-01-16T00:00:00"/>
    <d v="2016-01-11T00:00:00"/>
    <s v="Neutral"/>
    <x v="3"/>
    <s v="Satisfied "/>
    <n v="1"/>
    <n v="1"/>
    <s v="Exceeds Expectation "/>
    <s v="Exceeds Expectation "/>
    <x v="0"/>
    <s v="Keep"/>
  </r>
  <r>
    <s v="1F12-DDDA"/>
    <s v="Farly Drinan"/>
    <s v="Male"/>
    <n v="32"/>
    <s v="(25-34)"/>
    <s v="No Travel "/>
    <s v="Technology"/>
    <s v="Software Engineer"/>
    <n v="12"/>
    <s v="New York"/>
    <n v="111294"/>
    <s v="Low Salary"/>
    <s v="White"/>
    <s v="Masters "/>
    <s v="Information Systems"/>
    <s v="Married"/>
    <s v="No"/>
    <s v="No"/>
    <n v="9"/>
    <n v="2"/>
    <n v="9"/>
    <n v="4"/>
    <s v="PR4630"/>
    <d v="2013-07-19T00:00:00"/>
    <d v="2021-02-01T00:00:00"/>
    <d v="2022-07-19T00:00:00"/>
    <s v="Neutral"/>
    <x v="1"/>
    <s v="Satisfied "/>
    <n v="1"/>
    <n v="0"/>
    <s v="Exceeds Expectation "/>
    <s v="Meets Expectation"/>
    <x v="0"/>
    <s v="Keep"/>
  </r>
  <r>
    <s v="9658-7750"/>
    <s v="Ray Holbie"/>
    <s v="Female"/>
    <n v="37"/>
    <s v="(35-44)"/>
    <s v="Some Travel"/>
    <s v="Technology"/>
    <s v="Data Scientist"/>
    <n v="40"/>
    <s v="New York"/>
    <n v="49550"/>
    <s v="Low Salary"/>
    <s v="American Indian or Alaska Native"/>
    <s v="Masters "/>
    <s v="Information Systems"/>
    <s v="Married"/>
    <s v="No"/>
    <s v="No"/>
    <n v="8"/>
    <n v="2"/>
    <n v="8"/>
    <n v="6"/>
    <s v="PR4631"/>
    <d v="2014-07-11T00:00:00"/>
    <d v="2021-02-01T00:00:00"/>
    <d v="2022-07-11T00:00:00"/>
    <s v="Satisfied "/>
    <x v="3"/>
    <s v="Very Satisfied"/>
    <n v="3"/>
    <n v="2"/>
    <s v="Meets Expectation"/>
    <s v="Above and Beyond"/>
    <x v="2"/>
    <s v="Keep"/>
  </r>
  <r>
    <s v="B0C3-E578"/>
    <s v="Shela Toseland"/>
    <s v="Female"/>
    <n v="32"/>
    <s v="(25-34)"/>
    <s v="Frequent Traveller"/>
    <s v="Technology"/>
    <s v="Machine Learning Engineer"/>
    <n v="14"/>
    <s v="California"/>
    <n v="97595"/>
    <s v="Low Salary"/>
    <s v="Black or African American"/>
    <s v="No Formal Qualifications"/>
    <s v="Computer Science"/>
    <s v="Divorced"/>
    <s v="No"/>
    <s v="No"/>
    <n v="8"/>
    <n v="0"/>
    <n v="0"/>
    <n v="1"/>
    <s v="PR4632"/>
    <d v="2014-04-20T00:00:00"/>
    <d v="2021-02-01T00:00:00"/>
    <d v="2022-04-20T00:00:00"/>
    <s v="Satisfied "/>
    <x v="2"/>
    <s v="Very Satisfied"/>
    <n v="1"/>
    <n v="0"/>
    <s v="Needs Improvement"/>
    <s v="Exceeds Expectation "/>
    <x v="0"/>
    <s v="Keep"/>
  </r>
  <r>
    <s v="5F06-D3F6"/>
    <s v="Calv Pearcehouse"/>
    <s v="Male"/>
    <n v="28"/>
    <s v="(25-34)"/>
    <s v="No Travel "/>
    <s v="Technology"/>
    <s v="Machine Learning Engineer"/>
    <n v="24"/>
    <s v="New York"/>
    <n v="193347"/>
    <s v="Medium Salary"/>
    <s v="White"/>
    <s v="Masters "/>
    <s v="Computer Science"/>
    <s v="Divorced"/>
    <s v="Yes"/>
    <s v="No"/>
    <n v="4"/>
    <n v="4"/>
    <n v="4"/>
    <n v="0"/>
    <s v="PR4633"/>
    <d v="2018-05-09T00:00:00"/>
    <d v="2021-02-01T00:00:00"/>
    <d v="2022-05-09T00:00:00"/>
    <s v="Satisfied "/>
    <x v="1"/>
    <s v="Neutral"/>
    <n v="2"/>
    <n v="2"/>
    <s v="Exceeds Expectation "/>
    <s v="Meets Expectation"/>
    <x v="0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4635"/>
    <d v="2012-02-27T00:00:00"/>
    <d v="2021-02-02T00:00:00"/>
    <d v="2022-02-27T00:00:00"/>
    <s v="Very Dissatisfied"/>
    <x v="0"/>
    <s v="Dissatisfied"/>
    <n v="1"/>
    <n v="2"/>
    <s v="Meets Expectation"/>
    <s v="Exceeds Expectation "/>
    <x v="2"/>
    <s v="Keep"/>
  </r>
  <r>
    <s v="A885-BF42"/>
    <s v="Donavon Hallet"/>
    <s v="Male"/>
    <n v="24"/>
    <s v="(18-24)"/>
    <s v="Some Travel"/>
    <s v="Technology"/>
    <s v="Data Scientist"/>
    <n v="19"/>
    <s v="California"/>
    <n v="32173"/>
    <s v="Low Salary"/>
    <s v="White"/>
    <s v="High School "/>
    <s v="Computer Science"/>
    <s v="Single"/>
    <s v="No"/>
    <s v="No"/>
    <n v="4"/>
    <n v="1"/>
    <n v="4"/>
    <n v="1"/>
    <s v="PR4636"/>
    <d v="2018-12-24T00:00:00"/>
    <d v="2021-02-02T00:00:00"/>
    <d v="2022-12-24T00:00:00"/>
    <s v="Neutral"/>
    <x v="2"/>
    <s v="Dissatisfied"/>
    <n v="1"/>
    <n v="1"/>
    <s v="Exceeds Expectation "/>
    <s v="Above and Beyond"/>
    <x v="2"/>
    <s v="Keep"/>
  </r>
  <r>
    <s v="EF95-30A5"/>
    <s v="Gregoire Bilbrook"/>
    <s v="Male"/>
    <n v="23"/>
    <s v="(18-24)"/>
    <s v="Some Travel"/>
    <s v="Technology"/>
    <s v="Senior Software Engineer"/>
    <n v="37"/>
    <s v="California"/>
    <n v="57603"/>
    <s v="Low Salary"/>
    <s v="White"/>
    <s v="Masters "/>
    <s v="Business Studies"/>
    <s v="Single"/>
    <s v="No"/>
    <s v="No"/>
    <n v="3"/>
    <n v="0"/>
    <n v="1"/>
    <n v="1"/>
    <s v="PR4637"/>
    <d v="2019-09-18T00:00:00"/>
    <d v="2021-02-02T00:00:00"/>
    <d v="2022-09-18T00:00:00"/>
    <s v="Neutral"/>
    <x v="0"/>
    <s v="Satisfied "/>
    <n v="3"/>
    <n v="1"/>
    <s v="Unacceptable"/>
    <s v="Exceeds Expectation "/>
    <x v="2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4638"/>
    <d v="2012-05-20T00:00:00"/>
    <d v="2021-02-03T00:00:00"/>
    <d v="2022-05-20T00:00:00"/>
    <s v="Neutral"/>
    <x v="2"/>
    <s v="Very Dissatisfied"/>
    <n v="1"/>
    <n v="2"/>
    <s v="Meets Expectation"/>
    <s v="Exceeds Expectation "/>
    <x v="0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464"/>
    <d v="2012-05-20T00:00:00"/>
    <d v="2015-01-16T00:00:00"/>
    <d v="2022-05-20T00:00:00"/>
    <s v="Satisfied "/>
    <x v="3"/>
    <s v="Neutral"/>
    <n v="2"/>
    <n v="0"/>
    <s v="Needs Improvement"/>
    <s v="Exceeds Expectation "/>
    <x v="2"/>
    <s v="Keep"/>
  </r>
  <r>
    <s v="D8B3-30D2"/>
    <s v="Madeleine Hazelby"/>
    <s v="Female"/>
    <n v="22"/>
    <s v="(18-24)"/>
    <s v="Some Travel"/>
    <s v="Technology"/>
    <s v="Data Scientist"/>
    <n v="40"/>
    <s v="California"/>
    <n v="53080"/>
    <s v="Low Salary"/>
    <s v="White"/>
    <s v="No Formal Qualifications"/>
    <s v="Business Studies"/>
    <s v="Married"/>
    <s v="Yes"/>
    <s v="Yes"/>
    <n v="2"/>
    <n v="0"/>
    <n v="1"/>
    <n v="0"/>
    <s v="PR4641"/>
    <d v="2019-12-24T00:00:00"/>
    <d v="2021-02-03T00:00:00"/>
    <d v="2021-12-24T00:00:00"/>
    <s v="Very Satisfied"/>
    <x v="3"/>
    <s v="Satisfied "/>
    <n v="1"/>
    <n v="0"/>
    <s v="Needs Improvement"/>
    <s v="Above and Beyond"/>
    <x v="3"/>
    <s v="Keep"/>
  </r>
  <r>
    <s v="B975-943A"/>
    <s v="Winthrop McCahill"/>
    <s v="Male"/>
    <n v="40"/>
    <s v="(35-44)"/>
    <s v="No Travel "/>
    <s v="Technology"/>
    <s v="Software Engineer"/>
    <n v="28"/>
    <s v="California"/>
    <n v="46285"/>
    <s v="Low Salary"/>
    <s v="White"/>
    <s v="Bachelors "/>
    <s v="Information Systems"/>
    <s v="Divorced"/>
    <s v="No"/>
    <s v="No"/>
    <n v="8"/>
    <n v="8"/>
    <n v="8"/>
    <n v="3"/>
    <s v="PR4642"/>
    <d v="2014-10-23T00:00:00"/>
    <d v="2021-02-03T00:00:00"/>
    <d v="2022-10-23T00:00:00"/>
    <s v="Neutral"/>
    <x v="1"/>
    <s v="Dissatisfied"/>
    <n v="2"/>
    <n v="2"/>
    <s v="Above and Beyond"/>
    <s v="Meets Expectation"/>
    <x v="0"/>
    <s v="Keep"/>
  </r>
  <r>
    <s v="C250-AF15"/>
    <s v="Ron Hordle"/>
    <s v="Male"/>
    <n v="25"/>
    <s v="(25-34)"/>
    <s v="Some Travel"/>
    <s v="Technology"/>
    <s v="Engineering Sales Manager"/>
    <n v="13"/>
    <s v="New York"/>
    <n v="178337"/>
    <s v="Medium Salary"/>
    <s v="Black or African American"/>
    <s v="Doctorate"/>
    <s v="Computer Science"/>
    <s v="Single"/>
    <s v="No"/>
    <s v="No"/>
    <n v="7"/>
    <n v="1"/>
    <n v="7"/>
    <n v="2"/>
    <s v="PR4643"/>
    <d v="2015-07-16T00:00:00"/>
    <d v="2021-02-03T00:00:00"/>
    <d v="2022-07-16T00:00:00"/>
    <s v="Very Satisfied"/>
    <x v="1"/>
    <s v="Neutral"/>
    <n v="1"/>
    <n v="1"/>
    <s v="Meets Expectation"/>
    <s v="Exceeds Expectation "/>
    <x v="0"/>
    <s v="Keep"/>
  </r>
  <r>
    <s v="B122-D3D2"/>
    <s v="Gigi Wrack"/>
    <s v="Female"/>
    <n v="26"/>
    <s v="(25-34)"/>
    <s v="Some Travel"/>
    <s v="Technology"/>
    <s v="Data Scientist"/>
    <n v="21"/>
    <s v="California"/>
    <n v="89366"/>
    <s v="Low Salary"/>
    <s v="White"/>
    <s v="High School "/>
    <s v="Other"/>
    <s v="Married"/>
    <s v="No"/>
    <s v="No"/>
    <n v="5"/>
    <n v="5"/>
    <n v="5"/>
    <n v="0"/>
    <s v="PR4644"/>
    <d v="2017-01-30T00:00:00"/>
    <d v="2021-02-03T00:00:00"/>
    <d v="2022-01-30T00:00:00"/>
    <s v="Very Satisfied"/>
    <x v="1"/>
    <s v="Neutral"/>
    <n v="1"/>
    <n v="2"/>
    <s v="Needs Improvement"/>
    <s v="Exceeds Expectation "/>
    <x v="2"/>
    <s v="Keep"/>
  </r>
  <r>
    <s v="45A4-C1D0"/>
    <s v="Baxy Goodliff"/>
    <s v="Male"/>
    <n v="22"/>
    <s v="(18-24)"/>
    <s v="Some Travel"/>
    <s v="Technology"/>
    <s v="Software Engineer"/>
    <n v="11"/>
    <s v="Illinois"/>
    <n v="74314"/>
    <s v="Low Salary"/>
    <s v="Mixed or multiple ethnic groups"/>
    <s v="Bachelors "/>
    <s v="Computer Science"/>
    <s v="Divorced"/>
    <s v="No"/>
    <s v="No"/>
    <n v="4"/>
    <n v="0"/>
    <n v="1"/>
    <n v="3"/>
    <s v="PR4645"/>
    <d v="2018-03-14T00:00:00"/>
    <d v="2021-02-03T00:00:00"/>
    <d v="2022-03-14T00:00:00"/>
    <s v="Neutral"/>
    <x v="2"/>
    <s v="Dissatisfied"/>
    <n v="3"/>
    <n v="1"/>
    <s v="Exceeds Expectation "/>
    <s v="Meets Expectation"/>
    <x v="1"/>
    <s v="Keep"/>
  </r>
  <r>
    <s v="DB6B-88DA"/>
    <s v="Lindie Oliver-Paull"/>
    <s v="Female"/>
    <n v="25"/>
    <s v="(25-34)"/>
    <s v="Some Travel"/>
    <s v="Technology"/>
    <s v="Software Engineer"/>
    <n v="1"/>
    <s v="Illinois"/>
    <n v="48570"/>
    <s v="Low Salary"/>
    <s v="Native Hawaiian "/>
    <s v="No Formal Qualifications"/>
    <s v="Information Systems"/>
    <s v="Married"/>
    <s v="Yes"/>
    <s v="No"/>
    <n v="4"/>
    <n v="4"/>
    <n v="4"/>
    <n v="1"/>
    <s v="PR4646"/>
    <d v="2018-05-03T00:00:00"/>
    <d v="2021-02-03T00:00:00"/>
    <d v="2022-05-03T00:00:00"/>
    <s v="Very Satisfied"/>
    <x v="0"/>
    <s v="Dissatisfied"/>
    <n v="3"/>
    <n v="0"/>
    <s v="Above and Beyond"/>
    <s v="Above and Beyond"/>
    <x v="2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4647"/>
    <d v="2012-02-20T00:00:00"/>
    <d v="2021-02-04T00:00:00"/>
    <d v="2021-02-20T00:00:00"/>
    <s v="Very Satisfied"/>
    <x v="0"/>
    <s v="Satisfied "/>
    <n v="1"/>
    <n v="0"/>
    <s v="Needs Improvement"/>
    <s v="Exceeds Expectation "/>
    <x v="2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4649"/>
    <d v="2012-03-25T00:00:00"/>
    <d v="2021-02-04T00:00:00"/>
    <d v="2022-03-25T00:00:00"/>
    <s v="Very Satisfied"/>
    <x v="2"/>
    <s v="Very Satisfied"/>
    <n v="2"/>
    <n v="0"/>
    <s v="Above and Beyond"/>
    <s v="Exceeds Expectation "/>
    <x v="0"/>
    <s v="Keep"/>
  </r>
  <r>
    <s v="B48C-47D0"/>
    <s v="Norman Longmuir"/>
    <s v="Male"/>
    <n v="28"/>
    <s v="(25-34)"/>
    <s v="Frequent Traveller"/>
    <s v="Sales"/>
    <s v="Sales Representative"/>
    <n v="28"/>
    <s v="New York"/>
    <n v="43939"/>
    <s v="Low Salary"/>
    <s v="Mixed or multiple ethnic groups"/>
    <s v="Bachelors "/>
    <s v="Marketing"/>
    <s v="Single"/>
    <s v="No"/>
    <s v="Yes"/>
    <n v="6"/>
    <n v="1"/>
    <n v="4"/>
    <n v="3"/>
    <s v="PR465"/>
    <d v="2013-07-29T00:00:00"/>
    <d v="2015-01-17T00:00:00"/>
    <d v="2019-07-29T00:00:00"/>
    <s v="Satisfied "/>
    <x v="2"/>
    <s v="Dissatisfied"/>
    <n v="3"/>
    <n v="3"/>
    <s v="Exceeds Expectation "/>
    <s v="Meets Expectation"/>
    <x v="1"/>
    <s v="Keep"/>
  </r>
  <r>
    <s v="1453-D3D8"/>
    <s v="Magnum Dublin"/>
    <s v="Non-Binary"/>
    <n v="27"/>
    <s v="(25-34)"/>
    <s v="Some Travel"/>
    <s v="Technology"/>
    <s v="Machine Learning Engineer"/>
    <n v="4"/>
    <s v="New York"/>
    <n v="60967"/>
    <s v="Low Salary"/>
    <s v="Asian or Asian American"/>
    <s v="Bachelors "/>
    <s v="Computer Science"/>
    <s v="Married"/>
    <s v="No"/>
    <s v="No"/>
    <n v="7"/>
    <n v="7"/>
    <n v="7"/>
    <n v="0"/>
    <s v="PR4650"/>
    <d v="2015-08-14T00:00:00"/>
    <d v="2021-02-05T00:00:00"/>
    <d v="2022-08-14T00:00:00"/>
    <s v="Very Satisfied"/>
    <x v="0"/>
    <s v="Satisfied "/>
    <n v="2"/>
    <n v="3"/>
    <s v="Exceeds Expectation "/>
    <s v="Meets Expectation"/>
    <x v="0"/>
    <s v="Keep"/>
  </r>
  <r>
    <s v="F80F-29CB"/>
    <s v="Dalton Liddicoat"/>
    <s v="Male"/>
    <n v="23"/>
    <s v="(18-24)"/>
    <s v="Some Travel"/>
    <s v="Technology"/>
    <s v="Machine Learning Engineer"/>
    <n v="5"/>
    <s v="California"/>
    <n v="77420"/>
    <s v="Low Salary"/>
    <s v="White"/>
    <s v="High School "/>
    <s v="Other"/>
    <s v="Divorced"/>
    <s v="No"/>
    <s v="No"/>
    <n v="4"/>
    <n v="4"/>
    <n v="4"/>
    <n v="3"/>
    <s v="PR4651"/>
    <d v="2018-10-24T00:00:00"/>
    <d v="2021-02-05T00:00:00"/>
    <d v="2022-10-24T00:00:00"/>
    <s v="Neutral"/>
    <x v="1"/>
    <s v="Satisfied "/>
    <n v="1"/>
    <n v="1"/>
    <s v="Above and Beyond"/>
    <s v="Exceeds Expectation "/>
    <x v="2"/>
    <s v="Keep"/>
  </r>
  <r>
    <s v="3DCC-7FA4"/>
    <s v="Sherrie Chantler"/>
    <s v="Female"/>
    <n v="34"/>
    <s v="(25-34)"/>
    <s v="Frequent Traveller"/>
    <s v="Sales"/>
    <s v="Sales Manager"/>
    <n v="30"/>
    <s v="California"/>
    <n v="311448"/>
    <s v="High Salary"/>
    <s v="Mixed or multiple ethnic groups"/>
    <s v="High School "/>
    <s v="Marketing"/>
    <s v="Married"/>
    <s v="Yes"/>
    <s v="No"/>
    <n v="3"/>
    <n v="1"/>
    <n v="2"/>
    <n v="2"/>
    <s v="PR4652"/>
    <d v="2019-04-12T00:00:00"/>
    <d v="2021-02-06T00:00:00"/>
    <d v="2022-04-12T00:00:00"/>
    <s v="Very Satisfied"/>
    <x v="3"/>
    <s v="Dissatisfied"/>
    <n v="1"/>
    <n v="1"/>
    <s v="Needs Improvement"/>
    <s v="Meets Expectation"/>
    <x v="1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4653"/>
    <d v="2012-03-01T00:00:00"/>
    <d v="2021-02-07T00:00:00"/>
    <d v="2022-03-01T00:00:00"/>
    <s v="Satisfied "/>
    <x v="2"/>
    <s v="Very Satisfied"/>
    <n v="3"/>
    <n v="1"/>
    <s v="Needs Improvement"/>
    <s v="Above and Beyond"/>
    <x v="3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4654"/>
    <d v="2012-02-12T00:00:00"/>
    <d v="2021-02-07T00:00:00"/>
    <d v="2022-02-12T00:00:00"/>
    <s v="Very Satisfied"/>
    <x v="2"/>
    <s v="Neutral"/>
    <n v="3"/>
    <n v="0"/>
    <s v="Above and Beyond"/>
    <s v="Meets Expectation"/>
    <x v="0"/>
    <s v="Keep"/>
  </r>
  <r>
    <s v="DF63-0D3C"/>
    <s v="Roda Costin"/>
    <s v="Female"/>
    <n v="28"/>
    <s v="(25-34)"/>
    <s v="Frequent Traveller"/>
    <s v="Technology"/>
    <s v="Analytics Sales Manager"/>
    <n v="27"/>
    <s v="California"/>
    <n v="546549"/>
    <s v="High Salary"/>
    <s v="White"/>
    <s v="High School "/>
    <s v="Information Systems"/>
    <s v="Married"/>
    <s v="No"/>
    <s v="No"/>
    <n v="8"/>
    <n v="8"/>
    <n v="8"/>
    <n v="2"/>
    <s v="PR4655"/>
    <d v="2014-11-18T00:00:00"/>
    <d v="2021-02-07T00:00:00"/>
    <d v="2022-11-18T00:00:00"/>
    <s v="Very Satisfied"/>
    <x v="1"/>
    <s v="Neutral"/>
    <n v="1"/>
    <n v="2"/>
    <s v="Needs Improvement"/>
    <s v="Exceeds Expectation "/>
    <x v="2"/>
    <s v="Keep"/>
  </r>
  <r>
    <s v="B995-E5CE"/>
    <s v="Anitra Korfmann"/>
    <s v="Non-Binary"/>
    <n v="27"/>
    <s v="(25-34)"/>
    <s v="Some Travel"/>
    <s v="Technology"/>
    <s v="Data Scientist"/>
    <n v="2"/>
    <s v="California"/>
    <n v="39198"/>
    <s v="Low Salary"/>
    <s v="Mixed or multiple ethnic groups"/>
    <s v="Masters "/>
    <s v="Computer Science"/>
    <s v="Married"/>
    <s v="No"/>
    <s v="No"/>
    <n v="7"/>
    <n v="6"/>
    <n v="7"/>
    <n v="4"/>
    <s v="PR4656"/>
    <d v="2015-10-10T00:00:00"/>
    <d v="2021-02-07T00:00:00"/>
    <d v="2022-10-10T00:00:00"/>
    <s v="Satisfied "/>
    <x v="0"/>
    <s v="Satisfied "/>
    <n v="3"/>
    <n v="0"/>
    <s v="Exceeds Expectation "/>
    <s v="Meets Expectation"/>
    <x v="0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4657"/>
    <d v="2012-03-01T00:00:00"/>
    <d v="2021-02-08T00:00:00"/>
    <d v="2022-03-01T00:00:00"/>
    <s v="Very Satisfied"/>
    <x v="0"/>
    <s v="Satisfied "/>
    <n v="2"/>
    <n v="1"/>
    <s v="Needs Improvement"/>
    <s v="Above and Beyond"/>
    <x v="2"/>
    <s v="Keep"/>
  </r>
  <r>
    <s v="0D1B-DEC2"/>
    <s v="Celestine Kyngdon"/>
    <s v="Non-Binary"/>
    <n v="24"/>
    <s v="(18-24)"/>
    <s v="Some Travel"/>
    <s v="Technology"/>
    <s v="Data Scientist"/>
    <n v="23"/>
    <s v="California"/>
    <n v="100586"/>
    <s v="Low Salary"/>
    <s v="American Indian or Alaska Native"/>
    <s v="Bachelors "/>
    <s v="Computer Science"/>
    <s v="Single"/>
    <s v="No"/>
    <s v="Yes"/>
    <n v="4"/>
    <n v="4"/>
    <n v="4"/>
    <n v="4"/>
    <s v="PR4658"/>
    <d v="2017-04-23T00:00:00"/>
    <d v="2021-02-09T00:00:00"/>
    <d v="2021-04-23T00:00:00"/>
    <s v="Satisfied "/>
    <x v="3"/>
    <s v="Satisfied "/>
    <n v="1"/>
    <n v="1"/>
    <s v="Exceeds Expectation "/>
    <s v="Above and Beyond"/>
    <x v="3"/>
    <s v="Keep"/>
  </r>
  <r>
    <s v="5818-560C"/>
    <s v="Donny Tosh"/>
    <s v="Female"/>
    <n v="30"/>
    <s v="(25-34)"/>
    <s v="Some Travel"/>
    <s v="Technology"/>
    <s v="Senior Software Engineer"/>
    <n v="26"/>
    <s v="California"/>
    <n v="159438"/>
    <s v="Low Salary"/>
    <s v="Black or African American"/>
    <s v="No Formal Qualifications"/>
    <s v="Computer Science"/>
    <s v="Divorced"/>
    <s v="No"/>
    <s v="No"/>
    <n v="9"/>
    <n v="4"/>
    <n v="4"/>
    <n v="7"/>
    <s v="PR4660"/>
    <d v="2013-05-22T00:00:00"/>
    <d v="2021-02-09T00:00:00"/>
    <d v="2022-05-22T00:00:00"/>
    <s v="Satisfied "/>
    <x v="1"/>
    <s v="Neutral"/>
    <n v="1"/>
    <n v="0"/>
    <s v="Needs Improvement"/>
    <s v="Meets Expectation"/>
    <x v="0"/>
    <s v="Keep"/>
  </r>
  <r>
    <s v="8ED3-4377"/>
    <s v="Giusto Raynes"/>
    <s v="Male"/>
    <n v="30"/>
    <s v="(25-34)"/>
    <s v="Some Travel"/>
    <s v="Technology"/>
    <s v="Software Engineer"/>
    <n v="33"/>
    <s v="California"/>
    <n v="78743"/>
    <s v="Low Salary"/>
    <s v="White"/>
    <s v="Bachelors "/>
    <s v="Computer Science"/>
    <s v="Single"/>
    <s v="No"/>
    <s v="No"/>
    <n v="9"/>
    <n v="2"/>
    <n v="7"/>
    <n v="4"/>
    <s v="PR4662"/>
    <d v="2013-04-09T00:00:00"/>
    <d v="2021-02-10T00:00:00"/>
    <d v="2022-04-09T00:00:00"/>
    <s v="Satisfied "/>
    <x v="3"/>
    <s v="Satisfied "/>
    <n v="2"/>
    <n v="0"/>
    <s v="Needs Improvement"/>
    <s v="Exceeds Expectation "/>
    <x v="2"/>
    <s v="Keep"/>
  </r>
  <r>
    <s v="B2D6-A355"/>
    <s v="Dennis Whopples"/>
    <s v="Male"/>
    <n v="38"/>
    <s v="(35-44)"/>
    <s v="Some Travel"/>
    <s v="Technology"/>
    <s v="Analytics Sales Manager"/>
    <n v="4"/>
    <s v="New York"/>
    <n v="361616"/>
    <s v="High Salary"/>
    <s v="Mixed or multiple ethnic groups"/>
    <s v="Masters "/>
    <s v="Other"/>
    <s v="Married"/>
    <s v="Yes"/>
    <s v="No"/>
    <n v="8"/>
    <n v="1"/>
    <n v="6"/>
    <n v="5"/>
    <s v="PR4665"/>
    <d v="2014-06-25T00:00:00"/>
    <d v="2021-02-11T00:00:00"/>
    <d v="2022-06-25T00:00:00"/>
    <s v="Very Satisfied"/>
    <x v="2"/>
    <s v="Neutral"/>
    <n v="3"/>
    <n v="1"/>
    <s v="Above and Beyond"/>
    <s v="Meets Expectation"/>
    <x v="0"/>
    <s v="Keep"/>
  </r>
  <r>
    <s v="7D2D-3831"/>
    <s v="Davon Swetland"/>
    <s v="Male"/>
    <n v="25"/>
    <s v="(25-34)"/>
    <s v="Some Travel"/>
    <s v="Technology"/>
    <s v="Data Scientist"/>
    <n v="16"/>
    <s v="New York"/>
    <n v="37742"/>
    <s v="Low Salary"/>
    <s v="Black or African American"/>
    <s v="Bachelors "/>
    <s v="Information Systems"/>
    <s v="Divorced"/>
    <s v="No"/>
    <s v="No"/>
    <n v="5"/>
    <n v="1"/>
    <n v="3"/>
    <n v="3"/>
    <s v="PR4666"/>
    <d v="2017-12-12T00:00:00"/>
    <d v="2021-02-11T00:00:00"/>
    <d v="2022-12-12T00:00:00"/>
    <s v="Satisfied "/>
    <x v="0"/>
    <s v="Dissatisfied"/>
    <n v="1"/>
    <n v="0"/>
    <s v="Meets Expectation"/>
    <s v="Meets Expectation"/>
    <x v="1"/>
    <s v="Keep"/>
  </r>
  <r>
    <s v="0CF8-1EBD"/>
    <s v="Franciska Cubbin"/>
    <s v="Female"/>
    <n v="28"/>
    <s v="(25-34)"/>
    <s v="Frequent Traveller"/>
    <s v="Technology"/>
    <s v="Data Scientist"/>
    <n v="38"/>
    <s v="California"/>
    <n v="87704"/>
    <s v="Low Salary"/>
    <s v="Mixed or multiple ethnic groups"/>
    <s v="Masters "/>
    <s v="Computer Science"/>
    <s v="Married"/>
    <s v="No"/>
    <s v="No"/>
    <n v="7"/>
    <n v="1"/>
    <n v="3"/>
    <n v="6"/>
    <s v="PR4668"/>
    <d v="2015-03-28T00:00:00"/>
    <d v="2021-02-12T00:00:00"/>
    <d v="2022-03-28T00:00:00"/>
    <s v="Neutral"/>
    <x v="0"/>
    <s v="Neutral"/>
    <n v="1"/>
    <n v="2"/>
    <s v="Exceeds Expectation "/>
    <s v="Above and Beyond"/>
    <x v="2"/>
    <s v="Keep"/>
  </r>
  <r>
    <s v="388D-DB68"/>
    <s v="Maybelle Hurler"/>
    <s v="Female"/>
    <n v="27"/>
    <s v="(25-34)"/>
    <s v="Some Travel"/>
    <s v="Human Resources"/>
    <s v="Recruiter"/>
    <n v="40"/>
    <s v="California"/>
    <n v="34320"/>
    <s v="Low Salary"/>
    <s v="White"/>
    <s v="Bachelors "/>
    <s v="Human Resources"/>
    <s v="Married"/>
    <s v="No"/>
    <s v="No"/>
    <n v="7"/>
    <n v="5"/>
    <n v="6"/>
    <n v="5"/>
    <s v="PR4669"/>
    <d v="2015-06-07T00:00:00"/>
    <d v="2021-02-12T00:00:00"/>
    <d v="2022-06-07T00:00:00"/>
    <s v="Neutral"/>
    <x v="1"/>
    <s v="Satisfied "/>
    <n v="3"/>
    <n v="1"/>
    <s v="Needs Improvement"/>
    <s v="Exceeds Expectation "/>
    <x v="0"/>
    <s v="Keep"/>
  </r>
  <r>
    <s v="6828-1F30"/>
    <s v="Filide Summerlie"/>
    <s v="Female"/>
    <n v="46"/>
    <s v="(45-55)"/>
    <s v="Some Travel"/>
    <s v="Sales"/>
    <s v="Sales Executive"/>
    <n v="8"/>
    <s v="California"/>
    <n v="249505"/>
    <s v="Medium Salary"/>
    <s v="Mixed or multiple ethnic groups"/>
    <s v="Bachelors "/>
    <s v="Marketing"/>
    <s v="Married"/>
    <s v="Yes"/>
    <s v="No"/>
    <n v="3"/>
    <n v="2"/>
    <n v="2"/>
    <n v="1"/>
    <s v="PR4670"/>
    <d v="2019-08-14T00:00:00"/>
    <d v="2021-02-12T00:00:00"/>
    <d v="2022-08-14T00:00:00"/>
    <s v="Satisfied "/>
    <x v="3"/>
    <s v="Very Satisfied"/>
    <n v="1"/>
    <n v="1"/>
    <s v="Needs Improvement"/>
    <s v="Above and Beyond"/>
    <x v="3"/>
    <s v="Keep"/>
  </r>
  <r>
    <s v="AE73-B863"/>
    <s v="Jeffry Wastling"/>
    <s v="Male"/>
    <n v="32"/>
    <s v="(25-34)"/>
    <s v="Some Travel"/>
    <s v="Sales"/>
    <s v="Sales Executive"/>
    <n v="15"/>
    <s v="New York"/>
    <n v="208435"/>
    <s v="Medium Salary"/>
    <s v="Mixed or multiple ethnic groups"/>
    <s v="Masters "/>
    <s v="Technical Degree"/>
    <s v="Married"/>
    <s v="No"/>
    <s v="No"/>
    <n v="3"/>
    <n v="1"/>
    <n v="2"/>
    <n v="1"/>
    <s v="PR4671"/>
    <d v="2019-04-18T00:00:00"/>
    <d v="2021-02-12T00:00:00"/>
    <d v="2022-04-18T00:00:00"/>
    <s v="Very Satisfied"/>
    <x v="2"/>
    <s v="Dissatisfied"/>
    <n v="3"/>
    <n v="1"/>
    <s v="Needs Improvement"/>
    <s v="Meets Expectation"/>
    <x v="1"/>
    <s v="Keep"/>
  </r>
  <r>
    <s v="0DBC-596E"/>
    <s v="Dita Perch"/>
    <s v="Non-Binary"/>
    <n v="44"/>
    <s v="(35-44)"/>
    <s v="Some Travel"/>
    <s v="Technology"/>
    <s v="Data Scientist"/>
    <n v="14"/>
    <s v="California"/>
    <n v="92634"/>
    <s v="Low Salary"/>
    <s v="Black or African American"/>
    <s v="High School "/>
    <s v="Computer Science"/>
    <s v="Single"/>
    <s v="Yes"/>
    <s v="No"/>
    <n v="9"/>
    <n v="8"/>
    <n v="9"/>
    <n v="9"/>
    <s v="PR4672"/>
    <d v="2013-04-06T00:00:00"/>
    <d v="2021-02-13T00:00:00"/>
    <d v="2022-04-06T00:00:00"/>
    <s v="Satisfied "/>
    <x v="1"/>
    <s v="Very Satisfied"/>
    <n v="1"/>
    <n v="3"/>
    <s v="Needs Improvement"/>
    <s v="Above and Beyond"/>
    <x v="2"/>
    <s v="Keep"/>
  </r>
  <r>
    <s v="55B1-3712"/>
    <s v="Katine Fielder"/>
    <s v="Female"/>
    <n v="26"/>
    <s v="(25-34)"/>
    <s v="Some Travel"/>
    <s v="Technology"/>
    <s v="Data Scientist"/>
    <n v="36"/>
    <s v="California"/>
    <n v="22162"/>
    <s v="Low Salary"/>
    <s v="White"/>
    <s v="Masters "/>
    <s v="Information Systems"/>
    <s v="Married"/>
    <s v="Yes"/>
    <s v="No"/>
    <n v="6"/>
    <n v="4"/>
    <n v="5"/>
    <n v="6"/>
    <s v="PR4673"/>
    <d v="2016-10-15T00:00:00"/>
    <d v="2021-02-13T00:00:00"/>
    <d v="2022-10-15T00:00:00"/>
    <s v="Satisfied "/>
    <x v="1"/>
    <s v="Very Satisfied"/>
    <n v="1"/>
    <n v="3"/>
    <s v="Meets Expectation"/>
    <s v="Above and Beyond"/>
    <x v="3"/>
    <s v="Keep"/>
  </r>
  <r>
    <s v="5A04-0EB4"/>
    <s v="Debbie Martinho"/>
    <s v="Female"/>
    <n v="27"/>
    <s v="(25-34)"/>
    <s v="Frequent Traveller"/>
    <s v="Sales"/>
    <s v="Sales Representative"/>
    <n v="43"/>
    <s v="California"/>
    <n v="24583"/>
    <s v="Low Salary"/>
    <s v="Mixed or multiple ethnic groups"/>
    <s v="Bachelors "/>
    <s v="Marketing"/>
    <s v="Single"/>
    <s v="Yes"/>
    <s v="Yes"/>
    <n v="7"/>
    <n v="0"/>
    <n v="1"/>
    <n v="6"/>
    <s v="PR4674"/>
    <d v="2014-08-16T00:00:00"/>
    <d v="2021-02-14T00:00:00"/>
    <d v="2021-08-16T00:00:00"/>
    <s v="Very Satisfied"/>
    <x v="1"/>
    <s v="Neutral"/>
    <n v="3"/>
    <n v="0"/>
    <s v="Meets Expectation"/>
    <s v="Above and Beyond"/>
    <x v="3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4675"/>
    <d v="2012-01-15T00:00:00"/>
    <d v="2021-02-14T00:00:00"/>
    <d v="2022-01-15T00:00:00"/>
    <s v="Neutral"/>
    <x v="2"/>
    <s v="Very Satisfied"/>
    <n v="1"/>
    <n v="3"/>
    <s v="Needs Improvement"/>
    <s v="Exceeds Expectation "/>
    <x v="2"/>
    <s v="Keep"/>
  </r>
  <r>
    <s v="F1B6-31B7"/>
    <s v="Idette Connett"/>
    <s v="Female"/>
    <n v="25"/>
    <s v="(25-34)"/>
    <s v="Some Travel"/>
    <s v="Human Resources"/>
    <s v="HR Executive"/>
    <n v="31"/>
    <s v="California"/>
    <n v="48797"/>
    <s v="Low Salary"/>
    <s v="Mixed or multiple ethnic groups"/>
    <s v="Bachelors "/>
    <s v="Marketing"/>
    <s v="Married"/>
    <s v="No"/>
    <s v="No"/>
    <n v="4"/>
    <n v="2"/>
    <n v="4"/>
    <n v="4"/>
    <s v="PR4676"/>
    <d v="2018-04-28T00:00:00"/>
    <d v="2021-02-14T00:00:00"/>
    <d v="2022-04-28T00:00:00"/>
    <s v="Satisfied "/>
    <x v="2"/>
    <s v="Neutral"/>
    <n v="1"/>
    <n v="0"/>
    <s v="Needs Improvement"/>
    <s v="Exceeds Expectation "/>
    <x v="2"/>
    <s v="Keep"/>
  </r>
  <r>
    <s v="C8FA-B6FE"/>
    <s v="Galen Kabos"/>
    <s v="Male"/>
    <n v="23"/>
    <s v="(18-24)"/>
    <s v="Some Travel"/>
    <s v="Technology"/>
    <s v="Senior Software Engineer"/>
    <n v="30"/>
    <s v="California"/>
    <n v="54171"/>
    <s v="Low Salary"/>
    <s v="Mixed or multiple ethnic groups"/>
    <s v="Masters "/>
    <s v="Information Systems"/>
    <s v="Single"/>
    <s v="Yes"/>
    <s v="No"/>
    <n v="3"/>
    <n v="2"/>
    <n v="3"/>
    <n v="0"/>
    <s v="PR4677"/>
    <d v="2019-04-18T00:00:00"/>
    <d v="2021-02-14T00:00:00"/>
    <d v="2022-04-18T00:00:00"/>
    <s v="Neutral"/>
    <x v="2"/>
    <s v="Dissatisfied"/>
    <n v="2"/>
    <n v="0"/>
    <s v="Above and Beyond"/>
    <s v="Exceeds Expectation "/>
    <x v="0"/>
    <s v="Keep"/>
  </r>
  <r>
    <s v="3261-373A"/>
    <s v="Dorey Arpur"/>
    <s v="Female"/>
    <n v="26"/>
    <s v="(25-34)"/>
    <s v="Frequent Traveller"/>
    <s v="Technology"/>
    <s v="Senior Software Engineer"/>
    <n v="5"/>
    <s v="Illinois"/>
    <n v="99203"/>
    <s v="Low Salary"/>
    <s v="White"/>
    <s v="Bachelors "/>
    <s v="Computer Science"/>
    <s v="Married"/>
    <s v="Yes"/>
    <s v="No"/>
    <n v="6"/>
    <n v="3"/>
    <n v="3"/>
    <n v="4"/>
    <s v="PR4678"/>
    <d v="2016-12-28T00:00:00"/>
    <d v="2021-02-15T00:00:00"/>
    <d v="2022-12-28T00:00:00"/>
    <s v="Very Satisfied"/>
    <x v="1"/>
    <s v="Very Satisfied"/>
    <n v="1"/>
    <n v="0"/>
    <s v="Above and Beyond"/>
    <s v="Meets Expectation"/>
    <x v="1"/>
    <s v="Keep"/>
  </r>
  <r>
    <s v="D351-C7E4"/>
    <s v="Doralin Whiley"/>
    <s v="Female"/>
    <n v="42"/>
    <s v="(35-44)"/>
    <s v="Some Travel"/>
    <s v="Technology"/>
    <s v="Data Scientist"/>
    <n v="9"/>
    <s v="California"/>
    <n v="73577"/>
    <s v="Low Salary"/>
    <s v="Asian or Asian American"/>
    <s v="High School "/>
    <s v="Information Systems"/>
    <s v="Married"/>
    <s v="No"/>
    <s v="No"/>
    <n v="9"/>
    <n v="9"/>
    <n v="9"/>
    <n v="6"/>
    <s v="PR4681"/>
    <d v="2013-01-23T00:00:00"/>
    <d v="2021-02-16T00:00:00"/>
    <d v="2022-01-23T00:00:00"/>
    <s v="Satisfied "/>
    <x v="1"/>
    <s v="Satisfied "/>
    <n v="1"/>
    <n v="2"/>
    <s v="Needs Improvement"/>
    <s v="Above and Beyond"/>
    <x v="2"/>
    <s v="Keep"/>
  </r>
  <r>
    <s v="EEA0-C109"/>
    <s v="Silvan Bratcher"/>
    <s v="Male"/>
    <n v="26"/>
    <s v="(25-34)"/>
    <s v="Some Travel"/>
    <s v="Sales"/>
    <s v="Sales Executive"/>
    <n v="3"/>
    <s v="New York"/>
    <n v="56892"/>
    <s v="Low Salary"/>
    <s v="White"/>
    <s v="No Formal Qualifications"/>
    <s v="Marketing"/>
    <s v="Married"/>
    <s v="No"/>
    <s v="No"/>
    <n v="7"/>
    <n v="1"/>
    <n v="3"/>
    <n v="3"/>
    <s v="PR4682"/>
    <d v="2015-09-29T00:00:00"/>
    <d v="2021-02-16T00:00:00"/>
    <d v="2022-09-29T00:00:00"/>
    <s v="Very Satisfied"/>
    <x v="2"/>
    <s v="Dissatisfied"/>
    <n v="2"/>
    <n v="0"/>
    <s v="Exceeds Expectation "/>
    <s v="Above and Beyond"/>
    <x v="3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4683"/>
    <d v="2012-01-11T00:00:00"/>
    <d v="2021-02-17T00:00:00"/>
    <d v="2022-01-11T00:00:00"/>
    <s v="Neutral"/>
    <x v="0"/>
    <s v="Neutral"/>
    <n v="1"/>
    <n v="2"/>
    <s v="Meets Expectation"/>
    <s v="Above and Beyond"/>
    <x v="2"/>
    <s v="Keep"/>
  </r>
  <r>
    <s v="B437-FCF8"/>
    <s v="Nettie Liley"/>
    <s v="Female"/>
    <n v="26"/>
    <s v="(25-34)"/>
    <s v="Some Travel"/>
    <s v="Technology"/>
    <s v="Analytics Sales Manager"/>
    <n v="23"/>
    <s v="California"/>
    <n v="221954"/>
    <s v="Medium Salary"/>
    <s v="American Indian or Alaska Native"/>
    <s v="High School "/>
    <s v="Information Systems"/>
    <s v="Married"/>
    <s v="No"/>
    <s v="No"/>
    <n v="5"/>
    <n v="0"/>
    <n v="3"/>
    <n v="1"/>
    <s v="PR4686"/>
    <d v="2017-03-08T00:00:00"/>
    <d v="2021-02-19T00:00:00"/>
    <d v="2022-03-08T00:00:00"/>
    <s v="Satisfied "/>
    <x v="1"/>
    <s v="Dissatisfied"/>
    <n v="2"/>
    <n v="1"/>
    <s v="Above and Beyond"/>
    <s v="Meets Expectation"/>
    <x v="0"/>
    <s v="Keep"/>
  </r>
  <r>
    <s v="F968-671C"/>
    <s v="Eugene Benstead"/>
    <s v="Male"/>
    <n v="27"/>
    <s v="(25-34)"/>
    <s v="Frequent Traveller"/>
    <s v="Sales"/>
    <s v="Sales Executive"/>
    <n v="16"/>
    <s v="California"/>
    <n v="50559"/>
    <s v="Low Salary"/>
    <s v="White"/>
    <s v="Bachelors "/>
    <s v="Technical Degree"/>
    <s v="Single"/>
    <s v="No"/>
    <s v="Yes"/>
    <n v="6"/>
    <n v="0"/>
    <n v="5"/>
    <n v="5"/>
    <s v="PR4688"/>
    <d v="2015-04-14T00:00:00"/>
    <d v="2021-02-20T00:00:00"/>
    <d v="2021-04-14T00:00:00"/>
    <s v="Neutral"/>
    <x v="3"/>
    <s v="Very Satisfied"/>
    <n v="2"/>
    <n v="0"/>
    <s v="Meets Expectation"/>
    <s v="Above and Beyond"/>
    <x v="2"/>
    <s v="Keep"/>
  </r>
  <r>
    <s v="F997-FE6C"/>
    <s v="Meryl Slucock"/>
    <s v="Female"/>
    <n v="40"/>
    <s v="(35-44)"/>
    <s v="Some Travel"/>
    <s v="Technology"/>
    <s v="Software Engineer"/>
    <n v="17"/>
    <s v="New York"/>
    <n v="41601"/>
    <s v="Low Salary"/>
    <s v="White"/>
    <s v="No Formal Qualifications"/>
    <s v="Information Systems"/>
    <s v="Married"/>
    <s v="No"/>
    <s v="No"/>
    <n v="9"/>
    <n v="8"/>
    <n v="9"/>
    <n v="8"/>
    <s v="PR4689"/>
    <d v="2013-03-08T00:00:00"/>
    <d v="2021-02-20T00:00:00"/>
    <d v="2022-03-08T00:00:00"/>
    <s v="Neutral"/>
    <x v="1"/>
    <s v="Neutral"/>
    <n v="3"/>
    <n v="1"/>
    <s v="Needs Improvement"/>
    <s v="Above and Beyond"/>
    <x v="3"/>
    <s v="Keep"/>
  </r>
  <r>
    <s v="CED0-8D31"/>
    <s v="Dulci Berthot"/>
    <s v="Female"/>
    <n v="36"/>
    <s v="(35-44)"/>
    <s v="Some Travel"/>
    <s v="Technology"/>
    <s v="Analytics Sales Manager"/>
    <n v="43"/>
    <s v="California"/>
    <n v="454993"/>
    <s v="High Salary"/>
    <s v="Black or African American"/>
    <s v="Bachelors "/>
    <s v="Computer Science"/>
    <s v="Single"/>
    <s v="No"/>
    <s v="No"/>
    <n v="8"/>
    <n v="3"/>
    <n v="4"/>
    <n v="0"/>
    <s v="PR4690"/>
    <d v="2014-06-24T00:00:00"/>
    <d v="2021-02-20T00:00:00"/>
    <d v="2022-06-24T00:00:00"/>
    <s v="Very Satisfied"/>
    <x v="3"/>
    <s v="Very Satisfied"/>
    <n v="1"/>
    <n v="2"/>
    <s v="Meets Expectation"/>
    <s v="Above and Beyond"/>
    <x v="3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4691"/>
    <d v="2012-05-28T00:00:00"/>
    <d v="2021-02-21T00:00:00"/>
    <d v="2022-05-28T00:00:00"/>
    <s v="Very Satisfied"/>
    <x v="1"/>
    <s v="Very Satisfied"/>
    <n v="2"/>
    <n v="0"/>
    <s v="Exceeds Expectation "/>
    <s v="Meets Expectation"/>
    <x v="1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4692"/>
    <d v="2012-01-19T00:00:00"/>
    <d v="2021-02-21T00:00:00"/>
    <d v="2022-01-19T00:00:00"/>
    <s v="Neutral"/>
    <x v="1"/>
    <s v="Satisfied "/>
    <n v="3"/>
    <n v="0"/>
    <s v="Meets Expectation"/>
    <s v="Exceeds Expectation "/>
    <x v="0"/>
    <s v="Keep"/>
  </r>
  <r>
    <s v="8ACE-C5CE"/>
    <s v="Germana Gulvin"/>
    <s v="Female"/>
    <n v="43"/>
    <s v="(35-44)"/>
    <s v="Some Travel"/>
    <s v="Sales"/>
    <s v="Sales Executive"/>
    <n v="38"/>
    <s v="New York"/>
    <n v="121510"/>
    <s v="Low Salary"/>
    <s v="American Indian or Alaska Native"/>
    <s v="High School "/>
    <s v="Marketing"/>
    <s v="Married"/>
    <s v="No"/>
    <s v="No"/>
    <n v="9"/>
    <n v="8"/>
    <n v="8"/>
    <n v="5"/>
    <s v="PR4693"/>
    <d v="2013-08-18T00:00:00"/>
    <d v="2021-02-21T00:00:00"/>
    <d v="2022-08-18T00:00:00"/>
    <s v="Satisfied "/>
    <x v="1"/>
    <s v="Very Satisfied"/>
    <n v="1"/>
    <n v="0"/>
    <s v="Meets Expectation"/>
    <s v="Exceeds Expectation "/>
    <x v="0"/>
    <s v="Keep"/>
  </r>
  <r>
    <s v="C6A8-4E8A"/>
    <s v="Clayton Hinemoor"/>
    <s v="Male"/>
    <n v="29"/>
    <s v="(25-34)"/>
    <s v="Some Travel"/>
    <s v="Technology"/>
    <s v="Machine Learning Engineer"/>
    <n v="8"/>
    <s v="New York"/>
    <n v="119083"/>
    <s v="Low Salary"/>
    <s v="White"/>
    <s v="High School "/>
    <s v="Computer Science"/>
    <s v="Married"/>
    <s v="No"/>
    <s v="No"/>
    <n v="8"/>
    <n v="3"/>
    <n v="6"/>
    <n v="4"/>
    <s v="PR4694"/>
    <d v="2014-04-25T00:00:00"/>
    <d v="2021-02-21T00:00:00"/>
    <d v="2022-04-25T00:00:00"/>
    <s v="Very Satisfied"/>
    <x v="2"/>
    <s v="Satisfied "/>
    <n v="3"/>
    <n v="1"/>
    <s v="Above and Beyond"/>
    <s v="Meets Expectation"/>
    <x v="0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4695"/>
    <d v="2012-03-07T00:00:00"/>
    <d v="2021-02-22T00:00:00"/>
    <d v="2022-03-07T00:00:00"/>
    <s v="Satisfied "/>
    <x v="3"/>
    <s v="Satisfied "/>
    <n v="1"/>
    <n v="0"/>
    <s v="Meets Expectation"/>
    <s v="Above and Beyond"/>
    <x v="2"/>
    <s v="Keep"/>
  </r>
  <r>
    <s v="7DA1-A202"/>
    <s v="Gene Sends"/>
    <s v="Female"/>
    <n v="24"/>
    <s v="(18-24)"/>
    <s v="Some Travel"/>
    <s v="Technology"/>
    <s v="Data Scientist"/>
    <n v="18"/>
    <s v="California"/>
    <n v="28539"/>
    <s v="Low Salary"/>
    <s v="Mixed or multiple ethnic groups"/>
    <s v="Masters "/>
    <s v="Computer Science"/>
    <s v="Divorced"/>
    <s v="No"/>
    <s v="No"/>
    <n v="4"/>
    <n v="1"/>
    <n v="2"/>
    <n v="1"/>
    <s v="PR4696"/>
    <d v="2018-09-02T00:00:00"/>
    <d v="2021-02-22T00:00:00"/>
    <d v="2022-09-02T00:00:00"/>
    <s v="Neutral"/>
    <x v="0"/>
    <s v="Dissatisfied"/>
    <n v="2"/>
    <n v="1"/>
    <s v="Meets Expectation"/>
    <s v="Meets Expectation"/>
    <x v="1"/>
    <s v="Keep"/>
  </r>
  <r>
    <s v="2E25-987F"/>
    <s v="Roseann Blueman"/>
    <s v="Female"/>
    <n v="24"/>
    <s v="(18-24)"/>
    <s v="Some Travel"/>
    <s v="Technology"/>
    <s v="Software Engineer"/>
    <n v="45"/>
    <s v="California"/>
    <n v="30390"/>
    <s v="Low Salary"/>
    <s v="Asian or Asian American"/>
    <s v="Bachelors "/>
    <s v="Information Systems"/>
    <s v="Married"/>
    <s v="No"/>
    <s v="No"/>
    <n v="3"/>
    <n v="0"/>
    <n v="2"/>
    <n v="2"/>
    <s v="PR4697"/>
    <d v="2019-06-14T00:00:00"/>
    <d v="2021-02-22T00:00:00"/>
    <d v="2022-06-14T00:00:00"/>
    <s v="Neutral"/>
    <x v="1"/>
    <s v="Dissatisfied"/>
    <n v="2"/>
    <n v="1"/>
    <s v="Meets Expectation"/>
    <s v="Above and Beyond"/>
    <x v="3"/>
    <s v="Keep"/>
  </r>
  <r>
    <s v="200B-1979"/>
    <s v="Jamie Sarll"/>
    <s v="Male"/>
    <n v="50"/>
    <s v="(45-55)"/>
    <s v="Frequent Traveller"/>
    <s v="Technology"/>
    <s v="Engineering Sales Manager"/>
    <n v="43"/>
    <s v="California"/>
    <n v="339245"/>
    <s v="High Salary"/>
    <s v="White"/>
    <s v="Bachelors "/>
    <s v="Information Systems"/>
    <s v="Divorced"/>
    <s v="No"/>
    <s v="No"/>
    <n v="3"/>
    <n v="0"/>
    <n v="0"/>
    <n v="1"/>
    <s v="PR4698"/>
    <d v="2019-08-26T00:00:00"/>
    <d v="2021-02-23T00:00:00"/>
    <d v="2022-08-26T00:00:00"/>
    <s v="Very Satisfied"/>
    <x v="2"/>
    <s v="Neutral"/>
    <n v="1"/>
    <n v="2"/>
    <s v="Exceeds Expectation "/>
    <s v="Meets Expectation"/>
    <x v="1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470"/>
    <d v="2012-01-13T00:00:00"/>
    <d v="2015-01-18T00:00:00"/>
    <d v="2022-01-13T00:00:00"/>
    <s v="Neutral"/>
    <x v="0"/>
    <s v="Dissatisfied"/>
    <n v="2"/>
    <n v="2"/>
    <s v="Meets Expectation"/>
    <s v="Exceeds Expectation "/>
    <x v="0"/>
    <s v="Keep"/>
  </r>
  <r>
    <s v="7816-BF57"/>
    <s v="Noak Pointing"/>
    <s v="Male"/>
    <n v="37"/>
    <s v="(35-44)"/>
    <s v="Some Travel"/>
    <s v="Sales"/>
    <s v="Sales Executive"/>
    <n v="22"/>
    <s v="California"/>
    <n v="92483"/>
    <s v="Low Salary"/>
    <s v="White"/>
    <s v="Masters "/>
    <s v="Marketing"/>
    <s v="Divorced"/>
    <s v="Yes"/>
    <s v="No"/>
    <n v="8"/>
    <n v="5"/>
    <n v="5"/>
    <n v="3"/>
    <s v="PR4700"/>
    <d v="2014-06-23T00:00:00"/>
    <d v="2021-02-24T00:00:00"/>
    <d v="2022-06-23T00:00:00"/>
    <s v="Satisfied "/>
    <x v="4"/>
    <s v="Neutral"/>
    <n v="3"/>
    <n v="2"/>
    <s v="Needs Improvement"/>
    <s v="Meets Expectation"/>
    <x v="1"/>
    <s v="Keep"/>
  </r>
  <r>
    <s v="D6D2-184B"/>
    <s v="Valenka Kayley"/>
    <s v="Female"/>
    <n v="24"/>
    <s v="(18-24)"/>
    <s v="Some Travel"/>
    <s v="Technology"/>
    <s v="Senior Software Engineer"/>
    <n v="33"/>
    <s v="New York"/>
    <n v="115399"/>
    <s v="Low Salary"/>
    <s v="White"/>
    <s v="Bachelors "/>
    <s v="Information Systems"/>
    <s v="Single"/>
    <s v="No"/>
    <s v="No"/>
    <n v="5"/>
    <n v="5"/>
    <n v="5"/>
    <n v="3"/>
    <s v="PR4701"/>
    <d v="2017-08-09T00:00:00"/>
    <d v="2021-02-24T00:00:00"/>
    <d v="2022-08-09T00:00:00"/>
    <s v="Neutral"/>
    <x v="4"/>
    <s v="Satisfied "/>
    <n v="3"/>
    <n v="1"/>
    <s v="Needs Improvement"/>
    <s v="Exceeds Expectation "/>
    <x v="2"/>
    <s v="Keep"/>
  </r>
  <r>
    <s v="DB54-E47D"/>
    <s v="Violet Pearsall"/>
    <s v="Female"/>
    <n v="22"/>
    <s v="(18-24)"/>
    <s v="Frequent Traveller"/>
    <s v="Technology"/>
    <s v="Data Scientist"/>
    <n v="29"/>
    <s v="California"/>
    <n v="45850"/>
    <s v="Low Salary"/>
    <s v="Mixed or multiple ethnic groups"/>
    <s v="High School "/>
    <s v="Computer Science"/>
    <s v="Single"/>
    <s v="No"/>
    <s v="No"/>
    <n v="4"/>
    <n v="2"/>
    <n v="3"/>
    <n v="1"/>
    <s v="PR4702"/>
    <d v="2018-12-08T00:00:00"/>
    <d v="2021-02-24T00:00:00"/>
    <d v="2022-12-08T00:00:00"/>
    <s v="Satisfied "/>
    <x v="1"/>
    <s v="Neutral"/>
    <n v="2"/>
    <n v="1"/>
    <s v="Unacceptable"/>
    <s v="Exceeds Expectation "/>
    <x v="0"/>
    <s v="Keep"/>
  </r>
  <r>
    <s v="1914-B934"/>
    <s v="Kinna Gaythor"/>
    <s v="Female"/>
    <n v="22"/>
    <s v="(18-24)"/>
    <s v="Frequent Traveller"/>
    <s v="Sales"/>
    <s v="Sales Representative"/>
    <n v="19"/>
    <s v="New York"/>
    <n v="22122"/>
    <s v="Low Salary"/>
    <s v="Mixed or multiple ethnic groups"/>
    <s v="Bachelors "/>
    <s v="Marketing"/>
    <s v="Single"/>
    <s v="Yes"/>
    <s v="Yes"/>
    <n v="3"/>
    <n v="2"/>
    <n v="2"/>
    <n v="1"/>
    <s v="PR4704"/>
    <d v="2018-10-26T00:00:00"/>
    <d v="2021-02-25T00:00:00"/>
    <d v="2021-10-26T00:00:00"/>
    <s v="Satisfied "/>
    <x v="2"/>
    <s v="Neutral"/>
    <n v="3"/>
    <n v="1"/>
    <s v="Exceeds Expectation "/>
    <s v="Meets Expectation"/>
    <x v="1"/>
    <s v="Keep"/>
  </r>
  <r>
    <s v="596B-33F4"/>
    <s v="Shell McPeck"/>
    <s v="Male"/>
    <n v="26"/>
    <s v="(25-34)"/>
    <s v="Some Travel"/>
    <s v="Technology"/>
    <s v="Data Scientist"/>
    <n v="2"/>
    <s v="Illinois"/>
    <n v="30207"/>
    <s v="Low Salary"/>
    <s v="White"/>
    <s v="Bachelors "/>
    <s v="Computer Science"/>
    <s v="Divorced"/>
    <s v="Yes"/>
    <s v="Yes"/>
    <n v="5"/>
    <n v="1"/>
    <n v="3"/>
    <n v="0"/>
    <s v="PR4705"/>
    <d v="2016-09-01T00:00:00"/>
    <d v="2021-02-26T00:00:00"/>
    <d v="2021-09-01T00:00:00"/>
    <s v="Very Dissatisfied"/>
    <x v="2"/>
    <s v="Very Dissatisfied"/>
    <n v="3"/>
    <n v="1"/>
    <s v="Meets Expectation"/>
    <s v="Exceeds Expectation "/>
    <x v="0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4706"/>
    <d v="2012-02-23T00:00:00"/>
    <d v="2021-02-26T00:00:00"/>
    <d v="2022-02-23T00:00:00"/>
    <s v="Very Satisfied"/>
    <x v="0"/>
    <s v="Neutral"/>
    <n v="2"/>
    <n v="3"/>
    <s v="Exceeds Expectation "/>
    <s v="Meets Expectation"/>
    <x v="0"/>
    <s v="Keep"/>
  </r>
  <r>
    <s v="0CFA-28A3"/>
    <s v="Duff Rioch"/>
    <s v="Male"/>
    <n v="21"/>
    <s v="(18-24)"/>
    <s v="Frequent Traveller"/>
    <s v="Human Resources"/>
    <s v="HR Executive"/>
    <n v="42"/>
    <s v="California"/>
    <n v="42303"/>
    <s v="Low Salary"/>
    <s v="Black or African American"/>
    <s v="Masters "/>
    <s v="Other"/>
    <s v="Married"/>
    <s v="Yes"/>
    <s v="No"/>
    <n v="3"/>
    <n v="2"/>
    <n v="2"/>
    <n v="2"/>
    <s v="PR4707"/>
    <d v="2019-08-13T00:00:00"/>
    <d v="2021-02-26T00:00:00"/>
    <d v="2022-08-13T00:00:00"/>
    <s v="Very Satisfied"/>
    <x v="0"/>
    <s v="Satisfied "/>
    <n v="1"/>
    <n v="0"/>
    <s v="Above and Beyond"/>
    <s v="Exceeds Expectation "/>
    <x v="2"/>
    <s v="Keep"/>
  </r>
  <r>
    <s v="7749-B277"/>
    <s v="Caryl Roycroft"/>
    <s v="Male"/>
    <n v="24"/>
    <s v="(18-24)"/>
    <s v="Some Travel"/>
    <s v="Human Resources"/>
    <s v="HR Executive"/>
    <n v="1"/>
    <s v="Illinois"/>
    <n v="44634"/>
    <s v="Low Salary"/>
    <s v="Mixed or multiple ethnic groups"/>
    <s v="Doctorate"/>
    <s v="Human Resources"/>
    <s v="Married"/>
    <s v="No"/>
    <s v="Yes"/>
    <n v="4"/>
    <n v="3"/>
    <n v="3"/>
    <n v="2"/>
    <s v="PR4709"/>
    <d v="2017-04-25T00:00:00"/>
    <d v="2021-02-27T00:00:00"/>
    <d v="2021-04-25T00:00:00"/>
    <s v="Neutral"/>
    <x v="2"/>
    <s v="Dissatisfied"/>
    <n v="1"/>
    <n v="1"/>
    <s v="Meets Expectation"/>
    <s v="Meets Expectation"/>
    <x v="0"/>
    <s v="Keep"/>
  </r>
  <r>
    <s v="6FE1-C8A8"/>
    <s v="Marchall Burnes"/>
    <s v="Male"/>
    <n v="29"/>
    <s v="(25-34)"/>
    <s v="Some Travel"/>
    <s v="Sales"/>
    <s v="Sales Executive"/>
    <n v="35"/>
    <s v="New York"/>
    <n v="140962"/>
    <s v="Low Salary"/>
    <s v="Black or African American"/>
    <s v="High School "/>
    <s v="Economics"/>
    <s v="Married"/>
    <s v="Yes"/>
    <s v="Yes"/>
    <n v="4"/>
    <n v="0"/>
    <n v="2"/>
    <n v="4"/>
    <s v="PR471"/>
    <d v="2013-06-13T00:00:00"/>
    <d v="2015-01-19T00:00:00"/>
    <d v="2017-06-13T00:00:00"/>
    <s v="Very Satisfied"/>
    <x v="3"/>
    <s v="Satisfied "/>
    <n v="1"/>
    <n v="3"/>
    <s v="Exceeds Expectation "/>
    <s v="Above and Beyond"/>
    <x v="3"/>
    <s v="Keep"/>
  </r>
  <r>
    <s v="6E7B-D50D"/>
    <s v="Anet Dublin"/>
    <s v="Female"/>
    <n v="38"/>
    <s v="(35-44)"/>
    <s v="Some Travel"/>
    <s v="Technology"/>
    <s v="Senior Software Engineer"/>
    <n v="12"/>
    <s v="California"/>
    <n v="253077"/>
    <s v="Medium Salary"/>
    <s v="White"/>
    <s v="No Formal Qualifications"/>
    <s v="Other"/>
    <s v="Married"/>
    <s v="No"/>
    <s v="No"/>
    <n v="9"/>
    <n v="3"/>
    <n v="3"/>
    <n v="8"/>
    <s v="PR4711"/>
    <d v="2013-06-15T00:00:00"/>
    <d v="2021-02-27T00:00:00"/>
    <d v="2022-06-15T00:00:00"/>
    <s v="Very Satisfied"/>
    <x v="0"/>
    <s v="Very Satisfied"/>
    <n v="2"/>
    <n v="0"/>
    <s v="Above and Beyond"/>
    <s v="Above and Beyond"/>
    <x v="2"/>
    <s v="Keep"/>
  </r>
  <r>
    <s v="82B4-8569"/>
    <s v="Adrian Swatman"/>
    <s v="Male"/>
    <n v="44"/>
    <s v="(35-44)"/>
    <s v="Some Travel"/>
    <s v="Sales"/>
    <s v="Sales Manager"/>
    <n v="44"/>
    <s v="California"/>
    <n v="313891"/>
    <s v="High Salary"/>
    <s v="Mixed or multiple ethnic groups"/>
    <s v="Bachelors "/>
    <s v="Marketing"/>
    <s v="Divorced"/>
    <s v="No"/>
    <s v="No"/>
    <n v="4"/>
    <n v="4"/>
    <n v="4"/>
    <n v="3"/>
    <s v="PR4712"/>
    <d v="2018-12-23T00:00:00"/>
    <d v="2021-02-27T00:00:00"/>
    <d v="2022-12-23T00:00:00"/>
    <s v="Neutral"/>
    <x v="3"/>
    <s v="Dissatisfied"/>
    <n v="2"/>
    <n v="0"/>
    <s v="Needs Improvement"/>
    <s v="Above and Beyond"/>
    <x v="3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4716"/>
    <d v="2012-04-04T00:00:00"/>
    <d v="2021-02-28T00:00:00"/>
    <d v="2022-04-04T00:00:00"/>
    <s v="Satisfied "/>
    <x v="1"/>
    <s v="Neutral"/>
    <n v="2"/>
    <n v="0"/>
    <s v="Above and Beyond"/>
    <s v="Exceeds Expectation "/>
    <x v="2"/>
    <s v="Keep"/>
  </r>
  <r>
    <s v="6EDB-94B7"/>
    <s v="Earle Willowby"/>
    <s v="Male"/>
    <n v="25"/>
    <s v="(25-34)"/>
    <s v="Some Travel"/>
    <s v="Technology"/>
    <s v="Engineering Sales Manager"/>
    <n v="6"/>
    <s v="New York"/>
    <n v="195911"/>
    <s v="Medium Salary"/>
    <s v="White"/>
    <s v="Bachelors "/>
    <s v="Computer Science"/>
    <s v="Single"/>
    <s v="No"/>
    <s v="No"/>
    <n v="7"/>
    <n v="0"/>
    <n v="3"/>
    <n v="4"/>
    <s v="PR4717"/>
    <d v="2015-07-09T00:00:00"/>
    <d v="2021-02-28T00:00:00"/>
    <d v="2022-07-09T00:00:00"/>
    <s v="Satisfied "/>
    <x v="2"/>
    <s v="Neutral"/>
    <n v="3"/>
    <n v="0"/>
    <s v="Above and Beyond"/>
    <s v="Exceeds Expectation "/>
    <x v="2"/>
    <s v="Keep"/>
  </r>
  <r>
    <s v="93B1-6510"/>
    <s v="Giraldo Matyashev"/>
    <s v="Male"/>
    <n v="28"/>
    <s v="(25-34)"/>
    <s v="No Travel "/>
    <s v="Technology"/>
    <s v="Data Scientist"/>
    <n v="30"/>
    <s v="California"/>
    <n v="52930"/>
    <s v="Low Salary"/>
    <s v="White"/>
    <s v="Bachelors "/>
    <s v="Computer Science"/>
    <s v="Single"/>
    <s v="No"/>
    <s v="No"/>
    <n v="7"/>
    <n v="1"/>
    <n v="4"/>
    <n v="2"/>
    <s v="PR4718"/>
    <d v="2015-02-23T00:00:00"/>
    <d v="2021-02-28T00:00:00"/>
    <d v="2022-02-23T00:00:00"/>
    <s v="Very Dissatisfied"/>
    <x v="4"/>
    <s v="Satisfied "/>
    <n v="1"/>
    <n v="2"/>
    <s v="Unacceptable"/>
    <s v="Exceeds Expectation "/>
    <x v="2"/>
    <s v="Keep"/>
  </r>
  <r>
    <s v="21B3-8491"/>
    <s v="Nicky Janssens"/>
    <s v="Male"/>
    <n v="42"/>
    <s v="(35-44)"/>
    <s v="Some Travel"/>
    <s v="Technology"/>
    <s v="Analytics Sales Manager"/>
    <n v="37"/>
    <s v="California"/>
    <n v="244114"/>
    <s v="Medium Salary"/>
    <s v="Black or African American"/>
    <s v="Masters "/>
    <s v="Computer Science"/>
    <s v="Married"/>
    <s v="No"/>
    <s v="No"/>
    <n v="9"/>
    <n v="6"/>
    <n v="7"/>
    <n v="0"/>
    <s v="PR4720"/>
    <d v="2013-05-28T00:00:00"/>
    <d v="2021-03-01T00:00:00"/>
    <d v="2022-05-28T00:00:00"/>
    <s v="Satisfied "/>
    <x v="0"/>
    <s v="Neutral"/>
    <n v="1"/>
    <n v="0"/>
    <s v="Exceeds Expectation "/>
    <s v="Exceeds Expectation "/>
    <x v="0"/>
    <s v="Keep"/>
  </r>
  <r>
    <s v="ABB5-0B95"/>
    <s v="Thomasine Odell"/>
    <s v="Non-Binary"/>
    <n v="28"/>
    <s v="(25-34)"/>
    <s v="No Travel "/>
    <s v="Technology"/>
    <s v="Data Scientist"/>
    <n v="26"/>
    <s v="California"/>
    <n v="112175"/>
    <s v="Low Salary"/>
    <s v="Mixed or multiple ethnic groups"/>
    <s v="Doctorate"/>
    <s v="Computer Science"/>
    <s v="Married"/>
    <s v="No"/>
    <s v="No"/>
    <n v="7"/>
    <n v="1"/>
    <n v="3"/>
    <n v="4"/>
    <s v="PR4721"/>
    <d v="2015-09-30T00:00:00"/>
    <d v="2021-03-01T00:00:00"/>
    <d v="2022-09-30T00:00:00"/>
    <s v="Satisfied "/>
    <x v="2"/>
    <s v="Very Dissatisfied"/>
    <n v="1"/>
    <n v="0"/>
    <s v="Unacceptable"/>
    <s v="Meets Expectation"/>
    <x v="0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4725"/>
    <d v="2012-03-28T00:00:00"/>
    <d v="2021-03-02T00:00:00"/>
    <d v="2022-03-28T00:00:00"/>
    <s v="Satisfied "/>
    <x v="2"/>
    <s v="Neutral"/>
    <n v="1"/>
    <n v="1"/>
    <s v="Meets Expectation"/>
    <s v="Meets Expectation"/>
    <x v="1"/>
    <s v="Keep"/>
  </r>
  <r>
    <s v="03D3-AA88"/>
    <s v="Mycah Brolechan"/>
    <s v="Male"/>
    <n v="23"/>
    <s v="(18-24)"/>
    <s v="Some Travel"/>
    <s v="Technology"/>
    <s v="Software Engineer"/>
    <n v="8"/>
    <s v="New York"/>
    <n v="42250"/>
    <s v="Low Salary"/>
    <s v="White"/>
    <s v="Masters "/>
    <s v="Other"/>
    <s v="Married"/>
    <s v="No"/>
    <s v="No"/>
    <n v="4"/>
    <n v="1"/>
    <n v="2"/>
    <n v="4"/>
    <s v="PR4726"/>
    <d v="2018-03-26T00:00:00"/>
    <d v="2021-03-02T00:00:00"/>
    <d v="2022-03-26T00:00:00"/>
    <s v="Satisfied "/>
    <x v="1"/>
    <s v="Very Satisfied"/>
    <n v="3"/>
    <n v="0"/>
    <s v="Needs Improvement"/>
    <s v="Above and Beyond"/>
    <x v="2"/>
    <s v="Keep"/>
  </r>
  <r>
    <s v="06B9-B79D"/>
    <s v="Roseanne Thrustle"/>
    <s v="Female"/>
    <n v="21"/>
    <s v="(18-24)"/>
    <s v="Some Travel"/>
    <s v="Sales"/>
    <s v="Sales Executive"/>
    <n v="36"/>
    <s v="California"/>
    <n v="76057"/>
    <s v="Low Salary"/>
    <s v="White"/>
    <s v="Bachelors "/>
    <s v="Marketing"/>
    <s v="Married"/>
    <s v="No"/>
    <s v="Yes"/>
    <n v="1"/>
    <n v="0"/>
    <n v="0"/>
    <n v="0"/>
    <s v="PR4728"/>
    <d v="2020-12-12T00:00:00"/>
    <d v="2021-03-03T00:00:00"/>
    <d v="2021-12-12T00:00:00"/>
    <s v="Satisfied "/>
    <x v="3"/>
    <s v="Satisfied "/>
    <n v="3"/>
    <n v="1"/>
    <s v="Exceeds Expectation "/>
    <s v="Meets Expectation"/>
    <x v="1"/>
    <s v="Keep"/>
  </r>
  <r>
    <s v="5AA7-C7BA"/>
    <s v="Reggis Greenset"/>
    <s v="Male"/>
    <n v="26"/>
    <s v="(25-34)"/>
    <s v="Some Travel"/>
    <s v="Technology"/>
    <s v="Engineering Sales Manager"/>
    <n v="35"/>
    <s v="California"/>
    <n v="292386"/>
    <s v="Medium Salary"/>
    <s v="American Indian or Alaska Native"/>
    <s v="Masters "/>
    <s v="Information Systems"/>
    <s v="Divorced"/>
    <s v="No"/>
    <s v="No"/>
    <n v="5"/>
    <n v="2"/>
    <n v="2"/>
    <n v="5"/>
    <s v="PR4729"/>
    <d v="2017-08-14T00:00:00"/>
    <d v="2021-03-03T00:00:00"/>
    <d v="2022-08-14T00:00:00"/>
    <s v="Satisfied "/>
    <x v="1"/>
    <s v="Very Satisfied"/>
    <n v="2"/>
    <n v="1"/>
    <s v="Needs Improvement"/>
    <s v="Above and Beyond"/>
    <x v="3"/>
    <s v="Keep"/>
  </r>
  <r>
    <s v="606E-A262"/>
    <s v="Parke Loxton"/>
    <s v="Male"/>
    <n v="28"/>
    <s v="(25-34)"/>
    <s v="Some Travel"/>
    <s v="Technology"/>
    <s v="Analytics Sales Manager"/>
    <n v="27"/>
    <s v="California"/>
    <n v="277344"/>
    <s v="Medium Salary"/>
    <s v="White"/>
    <s v="No Formal Qualifications"/>
    <s v="Information Systems"/>
    <s v="Married"/>
    <s v="Yes"/>
    <s v="Yes"/>
    <n v="3"/>
    <n v="1"/>
    <n v="1"/>
    <n v="1"/>
    <s v="PR473"/>
    <d v="2013-07-02T00:00:00"/>
    <d v="2015-01-20T00:00:00"/>
    <d v="2016-07-02T00:00:00"/>
    <s v="Very Satisfied"/>
    <x v="3"/>
    <s v="Neutral"/>
    <n v="1"/>
    <n v="1"/>
    <s v="Meets Expectation"/>
    <s v="Meets Expectation"/>
    <x v="1"/>
    <s v="Keep"/>
  </r>
  <r>
    <s v="70CB-4A9B"/>
    <s v="Rivkah Hurdle"/>
    <s v="Non-Binary"/>
    <n v="24"/>
    <s v="(18-24)"/>
    <s v="Some Travel"/>
    <s v="Technology"/>
    <s v="Data Scientist"/>
    <n v="2"/>
    <s v="California"/>
    <n v="28797"/>
    <s v="Low Salary"/>
    <s v="Black or African American"/>
    <s v="No Formal Qualifications"/>
    <s v="Information Systems"/>
    <s v="Married"/>
    <s v="Yes"/>
    <s v="No"/>
    <n v="3"/>
    <n v="0"/>
    <n v="2"/>
    <n v="1"/>
    <s v="PR4730"/>
    <d v="2019-03-04T00:00:00"/>
    <d v="2021-03-03T00:00:00"/>
    <d v="2022-03-04T00:00:00"/>
    <s v="Neutral"/>
    <x v="3"/>
    <s v="Very Satisfied"/>
    <n v="1"/>
    <n v="2"/>
    <s v="Exceeds Expectation "/>
    <s v="Meets Expectation"/>
    <x v="0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4733"/>
    <d v="2012-04-01T00:00:00"/>
    <d v="2021-03-04T00:00:00"/>
    <d v="2022-04-01T00:00:00"/>
    <s v="Very Satisfied"/>
    <x v="0"/>
    <s v="Neutral"/>
    <n v="3"/>
    <n v="1"/>
    <s v="Exceeds Expectation "/>
    <s v="Meets Expectation"/>
    <x v="1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4734"/>
    <d v="2012-05-13T00:00:00"/>
    <d v="2021-03-04T00:00:00"/>
    <d v="2022-05-13T00:00:00"/>
    <s v="Very Satisfied"/>
    <x v="1"/>
    <s v="Neutral"/>
    <n v="1"/>
    <n v="0"/>
    <s v="Exceeds Expectation "/>
    <s v="Above and Beyond"/>
    <x v="2"/>
    <s v="Keep"/>
  </r>
  <r>
    <s v="468A-E249"/>
    <s v="Ninon Leathwood"/>
    <s v="Female"/>
    <n v="26"/>
    <s v="(25-34)"/>
    <s v="Some Travel"/>
    <s v="Technology"/>
    <s v="Engineering Sales Manager"/>
    <n v="22"/>
    <s v="California"/>
    <n v="206137"/>
    <s v="Medium Salary"/>
    <s v="Mixed or multiple ethnic groups"/>
    <s v="Bachelors "/>
    <s v="Business Studies"/>
    <s v="Married"/>
    <s v="No"/>
    <s v="No"/>
    <n v="7"/>
    <n v="1"/>
    <n v="1"/>
    <n v="5"/>
    <s v="PR4735"/>
    <d v="2015-06-27T00:00:00"/>
    <d v="2021-03-04T00:00:00"/>
    <d v="2022-06-27T00:00:00"/>
    <s v="Satisfied "/>
    <x v="3"/>
    <s v="Dissatisfied"/>
    <n v="2"/>
    <n v="1"/>
    <s v="Exceeds Expectation "/>
    <s v="Meets Expectation"/>
    <x v="0"/>
    <s v="Keep"/>
  </r>
  <r>
    <s v="36E1-3DDF"/>
    <s v="Connie Widocks"/>
    <s v="Non-Binary"/>
    <n v="24"/>
    <s v="(18-24)"/>
    <s v="Some Travel"/>
    <s v="Technology"/>
    <s v="Software Engineer"/>
    <n v="26"/>
    <s v="California"/>
    <n v="34657"/>
    <s v="Low Salary"/>
    <s v="Black or African American"/>
    <s v="High School "/>
    <s v="Computer Science"/>
    <s v="Single"/>
    <s v="No"/>
    <s v="No"/>
    <n v="5"/>
    <n v="5"/>
    <n v="5"/>
    <n v="2"/>
    <s v="PR4736"/>
    <d v="2017-11-21T00:00:00"/>
    <d v="2021-03-04T00:00:00"/>
    <d v="2022-11-21T00:00:00"/>
    <s v="Neutral"/>
    <x v="0"/>
    <s v="Satisfied "/>
    <n v="1"/>
    <n v="2"/>
    <s v="Above and Beyond"/>
    <s v="Above and Beyond"/>
    <x v="2"/>
    <s v="Keep"/>
  </r>
  <r>
    <s v="D4D5-27FB"/>
    <s v="Bengt Keaves"/>
    <s v="Male"/>
    <n v="29"/>
    <s v="(25-34)"/>
    <s v="Some Travel"/>
    <s v="Technology"/>
    <s v="Data Scientist"/>
    <n v="36"/>
    <s v="New York"/>
    <n v="86428"/>
    <s v="Low Salary"/>
    <s v="White"/>
    <s v="No Formal Qualifications"/>
    <s v="Information Systems"/>
    <s v="Divorced"/>
    <s v="No"/>
    <s v="Yes"/>
    <n v="6"/>
    <n v="5"/>
    <n v="5"/>
    <n v="5"/>
    <s v="PR474"/>
    <d v="2014-11-20T00:00:00"/>
    <d v="2015-01-23T00:00:00"/>
    <d v="2020-11-20T00:00:00"/>
    <s v="Neutral"/>
    <x v="3"/>
    <s v="Satisfied "/>
    <n v="2"/>
    <n v="0"/>
    <s v="Above and Beyond"/>
    <s v="Exceeds Expectation "/>
    <x v="2"/>
    <s v="Keep"/>
  </r>
  <r>
    <s v="ACD5-5FA2"/>
    <s v="Judye Offield"/>
    <s v="Female"/>
    <n v="28"/>
    <s v="(25-34)"/>
    <s v="Some Travel"/>
    <s v="Sales"/>
    <s v="Sales Representative"/>
    <n v="17"/>
    <s v="California"/>
    <n v="70787"/>
    <s v="Low Salary"/>
    <s v="White"/>
    <s v="Bachelors "/>
    <s v="Technical Degree"/>
    <s v="Divorced"/>
    <s v="Yes"/>
    <s v="No"/>
    <n v="7"/>
    <n v="2"/>
    <n v="5"/>
    <n v="5"/>
    <s v="PR4740"/>
    <d v="2015-11-26T00:00:00"/>
    <d v="2021-03-05T00:00:00"/>
    <d v="2022-11-26T00:00:00"/>
    <s v="Very Satisfied"/>
    <x v="3"/>
    <s v="Neutral"/>
    <n v="2"/>
    <n v="2"/>
    <s v="Meets Expectation"/>
    <s v="Exceeds Expectation "/>
    <x v="2"/>
    <s v="Keep"/>
  </r>
  <r>
    <s v="E7F5-0AD1"/>
    <s v="Walden Skuce"/>
    <s v="Male"/>
    <n v="24"/>
    <s v="(18-24)"/>
    <s v="Some Travel"/>
    <s v="Technology"/>
    <s v="Machine Learning Engineer"/>
    <n v="16"/>
    <s v="California"/>
    <n v="55814"/>
    <s v="Low Salary"/>
    <s v="Asian or Asian American"/>
    <s v="No Formal Qualifications"/>
    <s v="Computer Science"/>
    <s v="Married"/>
    <s v="No"/>
    <s v="No"/>
    <n v="5"/>
    <n v="3"/>
    <n v="4"/>
    <n v="3"/>
    <s v="PR4741"/>
    <d v="2017-03-21T00:00:00"/>
    <d v="2021-03-05T00:00:00"/>
    <d v="2022-03-21T00:00:00"/>
    <s v="Very Satisfied"/>
    <x v="0"/>
    <s v="Neutral"/>
    <n v="3"/>
    <n v="0"/>
    <s v="Needs Improvement"/>
    <s v="Above and Beyond"/>
    <x v="3"/>
    <s v="Keep"/>
  </r>
  <r>
    <s v="ABC2-0036"/>
    <s v="Gerta Littlewood"/>
    <s v="Female"/>
    <n v="24"/>
    <s v="(18-24)"/>
    <s v="Some Travel"/>
    <s v="Technology"/>
    <s v="Data Scientist"/>
    <n v="17"/>
    <s v="New York"/>
    <n v="101408"/>
    <s v="Low Salary"/>
    <s v="Mixed or multiple ethnic groups"/>
    <s v="Bachelors "/>
    <s v="Information Systems"/>
    <s v="Married"/>
    <s v="No"/>
    <s v="No"/>
    <n v="4"/>
    <n v="0"/>
    <n v="2"/>
    <n v="1"/>
    <s v="PR4742"/>
    <d v="2018-05-31T00:00:00"/>
    <d v="2021-03-05T00:00:00"/>
    <d v="2022-05-31T00:00:00"/>
    <s v="Neutral"/>
    <x v="4"/>
    <s v="Satisfied "/>
    <n v="3"/>
    <n v="2"/>
    <s v="Needs Improvement"/>
    <s v="Meets Expectation"/>
    <x v="1"/>
    <s v="Keep"/>
  </r>
  <r>
    <s v="D954-6402"/>
    <s v="Ara Daulton"/>
    <s v="Male"/>
    <n v="25"/>
    <s v="(25-34)"/>
    <s v="Some Travel"/>
    <s v="Sales"/>
    <s v="Sales Executive"/>
    <n v="14"/>
    <s v="Illinois"/>
    <n v="123307"/>
    <s v="Low Salary"/>
    <s v="White"/>
    <s v="Bachelors "/>
    <s v="Marketing"/>
    <s v="Single"/>
    <s v="Yes"/>
    <s v="Yes"/>
    <n v="7"/>
    <n v="2"/>
    <n v="3"/>
    <n v="1"/>
    <s v="PR4744"/>
    <d v="2015-12-23T00:00:00"/>
    <d v="2021-03-06T00:00:00"/>
    <d v="2022-12-23T00:00:00"/>
    <s v="Neutral"/>
    <x v="1"/>
    <s v="Dissatisfied"/>
    <n v="1"/>
    <n v="3"/>
    <s v="Unacceptable"/>
    <s v="Above and Beyond"/>
    <x v="3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4745"/>
    <d v="2012-01-12T00:00:00"/>
    <d v="2021-03-06T00:00:00"/>
    <d v="2022-01-12T00:00:00"/>
    <s v="Very Dissatisfied"/>
    <x v="0"/>
    <s v="Satisfied "/>
    <n v="2"/>
    <n v="1"/>
    <s v="Meets Expectation"/>
    <s v="Above and Beyond"/>
    <x v="3"/>
    <s v="Keep"/>
  </r>
  <r>
    <s v="5F5B-83B1"/>
    <s v="Michelina Chester"/>
    <s v="Female"/>
    <n v="38"/>
    <s v="(35-44)"/>
    <s v="Frequent Traveller"/>
    <s v="Technology"/>
    <s v="Engineering Sales Manager"/>
    <n v="44"/>
    <s v="California"/>
    <n v="293425"/>
    <s v="Medium Salary"/>
    <s v="White"/>
    <s v="High School "/>
    <s v="Computer Science"/>
    <s v="Single"/>
    <s v="Yes"/>
    <s v="No"/>
    <n v="5"/>
    <n v="4"/>
    <n v="4"/>
    <n v="4"/>
    <s v="PR4747"/>
    <d v="2017-09-05T00:00:00"/>
    <d v="2021-03-06T00:00:00"/>
    <d v="2022-09-05T00:00:00"/>
    <s v="Dissatisfied"/>
    <x v="1"/>
    <s v="Satisfied "/>
    <n v="3"/>
    <n v="2"/>
    <s v="Needs Improvement"/>
    <s v="Meets Expectation"/>
    <x v="0"/>
    <s v="Keep"/>
  </r>
  <r>
    <s v="54D0-5A71"/>
    <s v="Dur Lebarree"/>
    <s v="Male"/>
    <n v="24"/>
    <s v="(18-24)"/>
    <s v="Some Travel"/>
    <s v="Technology"/>
    <s v="Software Engineer"/>
    <n v="9"/>
    <s v="California"/>
    <n v="33443"/>
    <s v="Low Salary"/>
    <s v="White"/>
    <s v="Bachelors "/>
    <s v="Business Studies"/>
    <s v="Married"/>
    <s v="Yes"/>
    <s v="No"/>
    <n v="3"/>
    <n v="3"/>
    <n v="3"/>
    <n v="0"/>
    <s v="PR4748"/>
    <d v="2019-09-24T00:00:00"/>
    <d v="2021-03-06T00:00:00"/>
    <d v="2022-09-24T00:00:00"/>
    <s v="Neutral"/>
    <x v="2"/>
    <s v="Very Satisfied"/>
    <n v="2"/>
    <n v="1"/>
    <s v="Needs Improvement"/>
    <s v="Exceeds Expectation "/>
    <x v="0"/>
    <s v="Keep"/>
  </r>
  <r>
    <s v="D86B-2E5E"/>
    <s v="Michele Deane"/>
    <s v="Female"/>
    <n v="27"/>
    <s v="(25-34)"/>
    <s v="Some Travel"/>
    <s v="Sales"/>
    <s v="Sales Executive"/>
    <n v="25"/>
    <s v="New York"/>
    <n v="91202"/>
    <s v="Low Salary"/>
    <s v="White"/>
    <s v="Bachelors "/>
    <s v="Technical Degree"/>
    <s v="Married"/>
    <s v="Yes"/>
    <s v="No"/>
    <n v="7"/>
    <n v="5"/>
    <n v="7"/>
    <n v="2"/>
    <s v="PR4749"/>
    <d v="2015-02-15T00:00:00"/>
    <d v="2021-03-07T00:00:00"/>
    <d v="2022-02-15T00:00:00"/>
    <s v="Neutral"/>
    <x v="1"/>
    <s v="Neutral"/>
    <n v="2"/>
    <n v="1"/>
    <s v="Above and Beyond"/>
    <s v="Meets Expectation"/>
    <x v="1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4750"/>
    <d v="2013-09-25T00:00:00"/>
    <d v="2021-03-08T00:00:00"/>
    <d v="2021-09-25T00:00:00"/>
    <s v="Satisfied "/>
    <x v="2"/>
    <s v="Very Satisfied"/>
    <n v="1"/>
    <n v="0"/>
    <s v="Above and Beyond"/>
    <s v="Meets Expectation"/>
    <x v="1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4751"/>
    <d v="2012-02-07T00:00:00"/>
    <d v="2021-03-08T00:00:00"/>
    <d v="2022-02-07T00:00:00"/>
    <s v="Very Satisfied"/>
    <x v="0"/>
    <s v="Neutral"/>
    <n v="3"/>
    <n v="1"/>
    <s v="Above and Beyond"/>
    <s v="Above and Beyond"/>
    <x v="3"/>
    <s v="Keep"/>
  </r>
  <r>
    <s v="0C23-26DD"/>
    <s v="Bathsheba Ablewhite"/>
    <s v="Female"/>
    <n v="35"/>
    <s v="(35-44)"/>
    <s v="Some Travel"/>
    <s v="Sales"/>
    <s v="Sales Representative"/>
    <n v="23"/>
    <s v="New York"/>
    <n v="81389"/>
    <s v="Low Salary"/>
    <s v="White"/>
    <s v="Bachelors "/>
    <s v="Economics"/>
    <s v="Married"/>
    <s v="No"/>
    <s v="No"/>
    <n v="9"/>
    <n v="3"/>
    <n v="7"/>
    <n v="5"/>
    <s v="PR4752"/>
    <d v="2013-03-11T00:00:00"/>
    <d v="2021-03-08T00:00:00"/>
    <d v="2022-03-11T00:00:00"/>
    <s v="Very Satisfied"/>
    <x v="2"/>
    <s v="Dissatisfied"/>
    <n v="2"/>
    <n v="0"/>
    <s v="Exceeds Expectation "/>
    <s v="Above and Beyond"/>
    <x v="2"/>
    <s v="Keep"/>
  </r>
  <r>
    <s v="1BCC-100B"/>
    <s v="Virgil Howat"/>
    <s v="Male"/>
    <n v="49"/>
    <s v="(45-55)"/>
    <s v="Frequent Traveller"/>
    <s v="Technology"/>
    <s v="Machine Learning Engineer"/>
    <n v="43"/>
    <s v="New York"/>
    <n v="248115"/>
    <s v="Medium Salary"/>
    <s v="Other "/>
    <s v="High School "/>
    <s v="Computer Science"/>
    <s v="Divorced"/>
    <s v="No"/>
    <s v="No"/>
    <n v="3"/>
    <n v="2"/>
    <n v="3"/>
    <n v="3"/>
    <s v="PR4753"/>
    <d v="2019-02-12T00:00:00"/>
    <d v="2021-03-08T00:00:00"/>
    <d v="2022-02-12T00:00:00"/>
    <s v="Neutral"/>
    <x v="1"/>
    <s v="Neutral"/>
    <n v="1"/>
    <n v="1"/>
    <s v="Needs Improvement"/>
    <s v="Meets Expectation"/>
    <x v="0"/>
    <s v="Keep"/>
  </r>
  <r>
    <s v="F72B-49FF"/>
    <s v="Gerianne Tidbold"/>
    <s v="Female"/>
    <n v="36"/>
    <s v="(35-44)"/>
    <s v="Some Travel"/>
    <s v="Technology"/>
    <s v="Machine Learning Engineer"/>
    <n v="14"/>
    <s v="California"/>
    <n v="251681"/>
    <s v="Medium Salary"/>
    <s v="American Indian or Alaska Native"/>
    <s v="Bachelors "/>
    <s v="Business Studies"/>
    <s v="Married"/>
    <s v="No"/>
    <s v="No"/>
    <n v="4"/>
    <n v="2"/>
    <n v="3"/>
    <n v="3"/>
    <s v="PR4755"/>
    <d v="2018-08-12T00:00:00"/>
    <d v="2021-03-09T00:00:00"/>
    <d v="2022-08-12T00:00:00"/>
    <s v="Satisfied "/>
    <x v="3"/>
    <s v="Satisfied "/>
    <n v="3"/>
    <n v="2"/>
    <s v="Above and Beyond"/>
    <s v="Exceeds Expectation "/>
    <x v="0"/>
    <s v="Keep"/>
  </r>
  <r>
    <s v="A161-29FC"/>
    <s v="Teriann Clampett"/>
    <s v="Non-Binary"/>
    <n v="22"/>
    <s v="(18-24)"/>
    <s v="Some Travel"/>
    <s v="Technology"/>
    <s v="Software Engineer"/>
    <n v="6"/>
    <s v="New York"/>
    <n v="21649"/>
    <s v="Low Salary"/>
    <s v="White"/>
    <s v="Bachelors "/>
    <s v="Business Studies"/>
    <s v="Married"/>
    <s v="No"/>
    <s v="No"/>
    <n v="4"/>
    <n v="1"/>
    <n v="4"/>
    <n v="1"/>
    <s v="PR4756"/>
    <d v="2018-12-02T00:00:00"/>
    <d v="2021-03-09T00:00:00"/>
    <d v="2022-12-02T00:00:00"/>
    <s v="Satisfied "/>
    <x v="0"/>
    <s v="Neutral"/>
    <n v="2"/>
    <n v="0"/>
    <s v="Above and Beyond"/>
    <s v="Meets Expectation"/>
    <x v="1"/>
    <s v="Keep"/>
  </r>
  <r>
    <s v="CFE3-312D"/>
    <s v="Jess Hoyte"/>
    <s v="Male"/>
    <n v="21"/>
    <s v="(18-24)"/>
    <s v="Frequent Traveller"/>
    <s v="Sales"/>
    <s v="Sales Executive"/>
    <n v="36"/>
    <s v="Illinois"/>
    <n v="46452"/>
    <s v="Low Salary"/>
    <s v="White"/>
    <s v="Masters "/>
    <s v="Other"/>
    <s v="Single"/>
    <s v="Yes"/>
    <s v="Yes"/>
    <n v="1"/>
    <n v="1"/>
    <n v="1"/>
    <n v="0"/>
    <s v="PR4758"/>
    <d v="2020-11-08T00:00:00"/>
    <d v="2021-03-10T00:00:00"/>
    <d v="2021-11-08T00:00:00"/>
    <s v="Satisfied "/>
    <x v="3"/>
    <s v="Very Satisfied"/>
    <n v="1"/>
    <n v="1"/>
    <s v="Needs Improvement"/>
    <s v="Above and Beyond"/>
    <x v="3"/>
    <s v="Keep"/>
  </r>
  <r>
    <s v="34FB-D8F3"/>
    <s v="Sheffie McCrum"/>
    <s v="Male"/>
    <n v="25"/>
    <s v="(25-34)"/>
    <s v="Some Travel"/>
    <s v="Technology"/>
    <s v="Engineering Sales Manager"/>
    <n v="11"/>
    <s v="New York"/>
    <n v="285138"/>
    <s v="Medium Salary"/>
    <s v="White"/>
    <s v="High School "/>
    <s v="Computer Science"/>
    <s v="Married"/>
    <s v="No"/>
    <s v="No"/>
    <n v="4"/>
    <n v="0"/>
    <n v="3"/>
    <n v="4"/>
    <s v="PR4759"/>
    <d v="2018-03-21T00:00:00"/>
    <d v="2021-03-10T00:00:00"/>
    <d v="2022-03-21T00:00:00"/>
    <s v="Satisfied "/>
    <x v="3"/>
    <s v="Satisfied "/>
    <n v="1"/>
    <n v="1"/>
    <s v="Exceeds Expectation "/>
    <s v="Exceeds Expectation "/>
    <x v="2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4760"/>
    <d v="2012-04-10T00:00:00"/>
    <d v="2021-03-12T00:00:00"/>
    <d v="2022-04-10T00:00:00"/>
    <s v="Neutral"/>
    <x v="1"/>
    <s v="Very Satisfied"/>
    <n v="1"/>
    <n v="1"/>
    <s v="Meets Expectation"/>
    <s v="Above and Beyond"/>
    <x v="3"/>
    <s v="Keep"/>
  </r>
  <r>
    <s v="56A5-271B"/>
    <s v="Chadwick Buist"/>
    <s v="Non-Binary"/>
    <n v="33"/>
    <s v="(25-34)"/>
    <s v="Some Travel"/>
    <s v="Technology"/>
    <s v="Senior Software Engineer"/>
    <n v="15"/>
    <s v="California"/>
    <n v="108095"/>
    <s v="Low Salary"/>
    <s v="White"/>
    <s v="Masters "/>
    <s v="Other"/>
    <s v="Married"/>
    <s v="Yes"/>
    <s v="No"/>
    <n v="9"/>
    <n v="8"/>
    <n v="9"/>
    <n v="9"/>
    <s v="PR4761"/>
    <d v="2013-10-10T00:00:00"/>
    <d v="2021-03-12T00:00:00"/>
    <d v="2022-10-10T00:00:00"/>
    <s v="Neutral"/>
    <x v="2"/>
    <s v="Satisfied "/>
    <n v="3"/>
    <n v="2"/>
    <s v="Needs Improvement"/>
    <s v="Exceeds Expectation "/>
    <x v="0"/>
    <s v="Keep"/>
  </r>
  <r>
    <s v="B3FE-D332"/>
    <s v="Josephine Stickley"/>
    <s v="Female"/>
    <n v="30"/>
    <s v="(25-34)"/>
    <s v="Some Travel"/>
    <s v="Technology"/>
    <s v="Software Engineer"/>
    <n v="42"/>
    <s v="California"/>
    <n v="93181"/>
    <s v="Low Salary"/>
    <s v="White"/>
    <s v="Doctorate"/>
    <s v="Computer Science"/>
    <s v="Married"/>
    <s v="No"/>
    <s v="No"/>
    <n v="9"/>
    <n v="8"/>
    <n v="9"/>
    <n v="4"/>
    <s v="PR4762"/>
    <d v="2013-03-15T00:00:00"/>
    <d v="2021-03-12T00:00:00"/>
    <d v="2022-03-15T00:00:00"/>
    <s v="Neutral"/>
    <x v="0"/>
    <s v="Very Satisfied"/>
    <n v="2"/>
    <n v="1"/>
    <s v="Above and Beyond"/>
    <s v="Above and Beyond"/>
    <x v="2"/>
    <s v="Keep"/>
  </r>
  <r>
    <s v="4F28-CFAF"/>
    <s v="Juditha Burdell"/>
    <s v="Female"/>
    <n v="25"/>
    <s v="(25-34)"/>
    <s v="Some Travel"/>
    <s v="Sales"/>
    <s v="Sales Executive"/>
    <n v="11"/>
    <s v="Illinois"/>
    <n v="53930"/>
    <s v="Low Salary"/>
    <s v="Black or African American"/>
    <s v="Bachelors "/>
    <s v="Marketing"/>
    <s v="Single"/>
    <s v="Yes"/>
    <s v="Yes"/>
    <n v="3"/>
    <n v="2"/>
    <n v="3"/>
    <n v="1"/>
    <s v="PR4763"/>
    <d v="2018-09-13T00:00:00"/>
    <d v="2021-03-13T00:00:00"/>
    <d v="2021-09-13T00:00:00"/>
    <s v="Neutral"/>
    <x v="1"/>
    <s v="Very Satisfied"/>
    <n v="1"/>
    <n v="1"/>
    <s v="Above and Beyond"/>
    <s v="Meets Expectation"/>
    <x v="0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4764"/>
    <d v="2013-01-01T00:00:00"/>
    <d v="2021-03-13T00:00:00"/>
    <d v="2022-01-01T00:00:00"/>
    <s v="Neutral"/>
    <x v="1"/>
    <s v="Very Satisfied"/>
    <n v="3"/>
    <n v="2"/>
    <s v="Exceeds Expectation "/>
    <s v="Above and Beyond"/>
    <x v="2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4765"/>
    <d v="2012-03-12T00:00:00"/>
    <d v="2021-03-13T00:00:00"/>
    <d v="2022-03-12T00:00:00"/>
    <s v="Very Satisfied"/>
    <x v="2"/>
    <s v="Neutral"/>
    <n v="2"/>
    <n v="1"/>
    <s v="Exceeds Expectation "/>
    <s v="Exceeds Expectation "/>
    <x v="0"/>
    <s v="Keep"/>
  </r>
  <r>
    <s v="5F4E-EE5A"/>
    <s v="Mamie Neagle"/>
    <s v="Prefer Not To Say"/>
    <n v="28"/>
    <s v="(25-34)"/>
    <s v="No Travel "/>
    <s v="Technology"/>
    <s v="Machine Learning Engineer"/>
    <n v="45"/>
    <s v="Illinois"/>
    <n v="87762"/>
    <s v="Low Salary"/>
    <s v="Mixed or multiple ethnic groups"/>
    <s v="Masters "/>
    <s v="Information Systems"/>
    <s v="Married"/>
    <s v="No"/>
    <s v="No"/>
    <n v="7"/>
    <n v="2"/>
    <n v="7"/>
    <n v="2"/>
    <s v="PR4766"/>
    <d v="2015-10-02T00:00:00"/>
    <d v="2021-03-13T00:00:00"/>
    <d v="2022-10-02T00:00:00"/>
    <s v="Satisfied "/>
    <x v="3"/>
    <s v="Satisfied "/>
    <n v="3"/>
    <n v="1"/>
    <s v="Meets Expectation"/>
    <s v="Above and Beyond"/>
    <x v="3"/>
    <s v="Keep"/>
  </r>
  <r>
    <s v="3C31-30CB"/>
    <s v="Roxy Firpi"/>
    <s v="Female"/>
    <n v="24"/>
    <s v="(18-24)"/>
    <s v="Some Travel"/>
    <s v="Technology"/>
    <s v="Software Engineer"/>
    <n v="3"/>
    <s v="California"/>
    <n v="41664"/>
    <s v="Low Salary"/>
    <s v="White"/>
    <s v="Bachelors "/>
    <s v="Business Studies"/>
    <s v="Married"/>
    <s v="No"/>
    <s v="No"/>
    <n v="6"/>
    <n v="3"/>
    <n v="4"/>
    <n v="2"/>
    <s v="PR4767"/>
    <d v="2016-06-08T00:00:00"/>
    <d v="2021-03-13T00:00:00"/>
    <d v="2022-06-08T00:00:00"/>
    <s v="Very Satisfied"/>
    <x v="1"/>
    <s v="Very Satisfied"/>
    <n v="2"/>
    <n v="1"/>
    <s v="Exceeds Expectation "/>
    <s v="Exceeds Expectation "/>
    <x v="0"/>
    <s v="Keep"/>
  </r>
  <r>
    <s v="A7BB-F5A7"/>
    <s v="Anna-diana Horbart"/>
    <s v="Female"/>
    <n v="37"/>
    <s v="(35-44)"/>
    <s v="Some Travel"/>
    <s v="Sales"/>
    <s v="Sales Manager"/>
    <n v="17"/>
    <s v="California"/>
    <n v="476151"/>
    <s v="High Salary"/>
    <s v="White"/>
    <s v="Masters "/>
    <s v="Economics"/>
    <s v="Single"/>
    <s v="No"/>
    <s v="No"/>
    <n v="8"/>
    <n v="3"/>
    <n v="4"/>
    <n v="8"/>
    <s v="PR4768"/>
    <d v="2014-12-08T00:00:00"/>
    <d v="2021-03-14T00:00:00"/>
    <d v="2022-12-08T00:00:00"/>
    <s v="Satisfied "/>
    <x v="1"/>
    <s v="Very Satisfied"/>
    <n v="1"/>
    <n v="1"/>
    <s v="Above and Beyond"/>
    <s v="Exceeds Expectation "/>
    <x v="2"/>
    <s v="Keep"/>
  </r>
  <r>
    <s v="D383-714B"/>
    <s v="Lindsey Hedley"/>
    <s v="Male"/>
    <n v="26"/>
    <s v="(25-34)"/>
    <s v="Frequent Traveller"/>
    <s v="Technology"/>
    <s v="Data Scientist"/>
    <n v="12"/>
    <s v="Illinois"/>
    <n v="29449"/>
    <s v="Low Salary"/>
    <s v="White"/>
    <s v="Bachelors "/>
    <s v="Other"/>
    <s v="Married"/>
    <s v="No"/>
    <s v="No"/>
    <n v="5"/>
    <n v="1"/>
    <n v="3"/>
    <n v="1"/>
    <s v="PR4769"/>
    <d v="2017-04-22T00:00:00"/>
    <d v="2021-03-14T00:00:00"/>
    <d v="2022-04-22T00:00:00"/>
    <s v="Very Satisfied"/>
    <x v="3"/>
    <s v="Dissatisfied"/>
    <n v="1"/>
    <n v="1"/>
    <s v="Meets Expectation"/>
    <s v="Exceeds Expectation "/>
    <x v="2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4772"/>
    <d v="2012-03-06T00:00:00"/>
    <d v="2021-03-16T00:00:00"/>
    <d v="2022-03-06T00:00:00"/>
    <s v="Neutral"/>
    <x v="1"/>
    <s v="Neutral"/>
    <n v="1"/>
    <n v="1"/>
    <s v="Above and Beyond"/>
    <s v="Above and Beyond"/>
    <x v="2"/>
    <s v="Keep"/>
  </r>
  <r>
    <s v="B44E-8AEE"/>
    <s v="Carlynn Bartolic"/>
    <s v="Female"/>
    <n v="28"/>
    <s v="(25-34)"/>
    <s v="Some Travel"/>
    <s v="Sales"/>
    <s v="Sales Executive"/>
    <n v="7"/>
    <s v="California"/>
    <n v="181164"/>
    <s v="Medium Salary"/>
    <s v="White"/>
    <s v="Doctorate"/>
    <s v="Marketing"/>
    <s v="Married"/>
    <s v="No"/>
    <s v="No"/>
    <n v="7"/>
    <n v="5"/>
    <n v="6"/>
    <n v="1"/>
    <s v="PR4773"/>
    <d v="2015-11-01T00:00:00"/>
    <d v="2021-03-16T00:00:00"/>
    <d v="2022-11-01T00:00:00"/>
    <s v="Very Satisfied"/>
    <x v="2"/>
    <s v="Satisfied "/>
    <n v="3"/>
    <n v="0"/>
    <s v="Exceeds Expectation "/>
    <s v="Exceeds Expectation "/>
    <x v="2"/>
    <s v="Keep"/>
  </r>
  <r>
    <s v="5381-86E4"/>
    <s v="Walker Tribble"/>
    <s v="Male"/>
    <n v="24"/>
    <s v="(18-24)"/>
    <s v="Some Travel"/>
    <s v="Technology"/>
    <s v="Senior Software Engineer"/>
    <n v="11"/>
    <s v="California"/>
    <n v="57054"/>
    <s v="Low Salary"/>
    <s v="White"/>
    <s v="Bachelors "/>
    <s v="Computer Science"/>
    <s v="Single"/>
    <s v="No"/>
    <s v="No"/>
    <n v="4"/>
    <n v="4"/>
    <n v="4"/>
    <n v="4"/>
    <s v="PR4774"/>
    <d v="2018-11-28T00:00:00"/>
    <d v="2021-03-16T00:00:00"/>
    <d v="2022-11-28T00:00:00"/>
    <s v="Neutral"/>
    <x v="2"/>
    <s v="Dissatisfied"/>
    <n v="2"/>
    <n v="3"/>
    <s v="Meets Expectation"/>
    <s v="Exceeds Expectation "/>
    <x v="0"/>
    <s v="Keep"/>
  </r>
  <r>
    <s v="BC5E-3B7B"/>
    <s v="Farra Boffey"/>
    <s v="Non-Binary"/>
    <n v="24"/>
    <s v="(18-24)"/>
    <s v="Some Travel"/>
    <s v="Sales"/>
    <s v="Sales Representative"/>
    <n v="33"/>
    <s v="California"/>
    <n v="24174"/>
    <s v="Low Salary"/>
    <s v="White"/>
    <s v="No Formal Qualifications"/>
    <s v="Technical Degree"/>
    <s v="Divorced"/>
    <s v="No"/>
    <s v="No"/>
    <n v="3"/>
    <n v="2"/>
    <n v="2"/>
    <n v="1"/>
    <s v="PR4775"/>
    <d v="2019-12-27T00:00:00"/>
    <d v="2021-03-16T00:00:00"/>
    <d v="2022-12-27T00:00:00"/>
    <s v="Very Satisfied"/>
    <x v="0"/>
    <s v="Dissatisfied"/>
    <n v="1"/>
    <n v="2"/>
    <s v="Meets Expectation"/>
    <s v="Above and Beyond"/>
    <x v="2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4779"/>
    <d v="2012-03-24T00:00:00"/>
    <d v="2021-03-18T00:00:00"/>
    <d v="2022-03-24T00:00:00"/>
    <s v="Neutral"/>
    <x v="1"/>
    <s v="Satisfied "/>
    <n v="2"/>
    <n v="0"/>
    <s v="Above and Beyond"/>
    <s v="Meets Expectation"/>
    <x v="1"/>
    <s v="Keep"/>
  </r>
  <r>
    <s v="45D7-5C8A"/>
    <s v="Artemus Boyet"/>
    <s v="Male"/>
    <n v="26"/>
    <s v="(25-34)"/>
    <s v="Some Travel"/>
    <s v="Sales"/>
    <s v="Sales Representative"/>
    <n v="45"/>
    <s v="California"/>
    <n v="20650"/>
    <s v="Low Salary"/>
    <s v="Black or African American"/>
    <s v="Bachelors "/>
    <s v="Technical Degree"/>
    <s v="Married"/>
    <s v="No"/>
    <s v="Yes"/>
    <n v="2"/>
    <n v="0"/>
    <n v="0"/>
    <n v="1"/>
    <s v="PR478"/>
    <d v="2014-05-10T00:00:00"/>
    <d v="2015-01-25T00:00:00"/>
    <d v="2016-05-10T00:00:00"/>
    <s v="Satisfied "/>
    <x v="0"/>
    <s v="Very Satisfied"/>
    <n v="3"/>
    <n v="1"/>
    <s v="Exceeds Expectation "/>
    <s v="Exceeds Expectation "/>
    <x v="2"/>
    <s v="Keep"/>
  </r>
  <r>
    <s v="9C57-828C"/>
    <s v="Stearn Bever"/>
    <s v="Male"/>
    <n v="31"/>
    <s v="(25-34)"/>
    <s v="Some Travel"/>
    <s v="Technology"/>
    <s v="Senior Software Engineer"/>
    <n v="39"/>
    <s v="Illinois"/>
    <n v="242890"/>
    <s v="Medium Salary"/>
    <s v="American Indian or Alaska Native"/>
    <s v="Bachelors "/>
    <s v="Computer Science"/>
    <s v="Single"/>
    <s v="No"/>
    <s v="No"/>
    <n v="9"/>
    <n v="3"/>
    <n v="3"/>
    <n v="9"/>
    <s v="PR4780"/>
    <d v="2013-07-11T00:00:00"/>
    <d v="2021-03-18T00:00:00"/>
    <d v="2022-07-11T00:00:00"/>
    <s v="Satisfied "/>
    <x v="0"/>
    <s v="Very Satisfied"/>
    <n v="2"/>
    <n v="1"/>
    <s v="Needs Improvement"/>
    <s v="Meets Expectation"/>
    <x v="0"/>
    <s v="Keep"/>
  </r>
  <r>
    <s v="7961-A93B"/>
    <s v="Jerome Maden"/>
    <s v="Male"/>
    <n v="29"/>
    <s v="(25-34)"/>
    <s v="Some Travel"/>
    <s v="Technology"/>
    <s v="Analytics Sales Manager"/>
    <n v="3"/>
    <s v="California"/>
    <n v="393103"/>
    <s v="High Salary"/>
    <s v="White"/>
    <s v="Bachelors "/>
    <s v="Computer Science"/>
    <s v="Single"/>
    <s v="Yes"/>
    <s v="No"/>
    <n v="6"/>
    <n v="4"/>
    <n v="4"/>
    <n v="5"/>
    <s v="PR4781"/>
    <d v="2016-03-30T00:00:00"/>
    <d v="2021-03-18T00:00:00"/>
    <d v="2022-03-30T00:00:00"/>
    <s v="Neutral"/>
    <x v="1"/>
    <s v="Neutral"/>
    <n v="1"/>
    <n v="1"/>
    <s v="Above and Beyond"/>
    <s v="Above and Beyond"/>
    <x v="3"/>
    <s v="Keep"/>
  </r>
  <r>
    <s v="284C-8CB0"/>
    <s v="Dennison Mouncey"/>
    <s v="Male"/>
    <n v="22"/>
    <s v="(18-24)"/>
    <s v="Frequent Traveller"/>
    <s v="Technology"/>
    <s v="Software Engineer"/>
    <n v="15"/>
    <s v="New York"/>
    <n v="40115"/>
    <s v="Low Salary"/>
    <s v="American Indian or Alaska Native"/>
    <s v="Masters "/>
    <s v="Computer Science"/>
    <s v="Single"/>
    <s v="No"/>
    <s v="No"/>
    <n v="3"/>
    <n v="3"/>
    <n v="3"/>
    <n v="0"/>
    <s v="PR4782"/>
    <d v="2019-02-01T00:00:00"/>
    <d v="2021-03-19T00:00:00"/>
    <d v="2022-02-01T00:00:00"/>
    <s v="Very Satisfied"/>
    <x v="0"/>
    <s v="Neutral"/>
    <n v="3"/>
    <n v="2"/>
    <s v="Meets Expectation"/>
    <s v="Above and Beyond"/>
    <x v="3"/>
    <s v="Keep"/>
  </r>
  <r>
    <s v="59F5-F57D"/>
    <s v="Lilly Nancarrow"/>
    <s v="Female"/>
    <n v="26"/>
    <s v="(25-34)"/>
    <s v="Frequent Traveller"/>
    <s v="Technology"/>
    <s v="Senior Software Engineer"/>
    <n v="17"/>
    <s v="California"/>
    <n v="59981"/>
    <s v="Low Salary"/>
    <s v="White"/>
    <s v="High School "/>
    <s v="Information Systems"/>
    <s v="Married"/>
    <s v="Yes"/>
    <s v="No"/>
    <n v="7"/>
    <n v="1"/>
    <n v="5"/>
    <n v="2"/>
    <s v="PR4783"/>
    <d v="2015-05-25T00:00:00"/>
    <d v="2021-03-20T00:00:00"/>
    <d v="2022-05-25T00:00:00"/>
    <s v="Neutral"/>
    <x v="0"/>
    <s v="Neutral"/>
    <n v="3"/>
    <n v="1"/>
    <s v="Exceeds Expectation "/>
    <s v="Above and Beyond"/>
    <x v="3"/>
    <s v="Keep"/>
  </r>
  <r>
    <s v="25F5-0EAF"/>
    <s v="Amargo Briddock"/>
    <s v="Non-Binary"/>
    <n v="26"/>
    <s v="(25-34)"/>
    <s v="Some Travel"/>
    <s v="Sales"/>
    <s v="Sales Executive"/>
    <n v="38"/>
    <s v="California"/>
    <n v="104898"/>
    <s v="Low Salary"/>
    <s v="Mixed or multiple ethnic groups"/>
    <s v="Bachelors "/>
    <s v="Technical Degree"/>
    <s v="Divorced"/>
    <s v="No"/>
    <s v="No"/>
    <n v="6"/>
    <n v="5"/>
    <n v="5"/>
    <n v="1"/>
    <s v="PR4784"/>
    <d v="2016-10-16T00:00:00"/>
    <d v="2021-03-20T00:00:00"/>
    <d v="2022-10-16T00:00:00"/>
    <s v="Dissatisfied"/>
    <x v="0"/>
    <s v="Dissatisfied"/>
    <n v="2"/>
    <n v="0"/>
    <s v="Needs Improvement"/>
    <s v="Above and Beyond"/>
    <x v="2"/>
    <s v="Keep"/>
  </r>
  <r>
    <s v="40CC-6231"/>
    <s v="Rodi McGerraghty"/>
    <s v="Female"/>
    <n v="25"/>
    <s v="(25-34)"/>
    <s v="Frequent Traveller"/>
    <s v="Technology"/>
    <s v="Software Engineer"/>
    <n v="17"/>
    <s v="California"/>
    <n v="54566"/>
    <s v="Low Salary"/>
    <s v="Native Hawaiian "/>
    <s v="Bachelors "/>
    <s v="Computer Science"/>
    <s v="Married"/>
    <s v="No"/>
    <s v="No"/>
    <n v="6"/>
    <n v="3"/>
    <n v="6"/>
    <n v="5"/>
    <s v="PR4785"/>
    <d v="2016-06-15T00:00:00"/>
    <d v="2021-03-20T00:00:00"/>
    <d v="2022-06-15T00:00:00"/>
    <s v="Neutral"/>
    <x v="4"/>
    <s v="Dissatisfied"/>
    <n v="1"/>
    <n v="2"/>
    <s v="Unacceptable"/>
    <s v="Meets Expectation"/>
    <x v="0"/>
    <s v="Keep"/>
  </r>
  <r>
    <s v="8F38-A4DD"/>
    <s v="Rosemonde Brimble"/>
    <s v="Female"/>
    <n v="27"/>
    <s v="(25-34)"/>
    <s v="No Travel "/>
    <s v="Technology"/>
    <s v="Software Engineer"/>
    <n v="25"/>
    <s v="California"/>
    <n v="27369"/>
    <s v="Low Salary"/>
    <s v="White"/>
    <s v="Bachelors "/>
    <s v="Computer Science"/>
    <s v="Single"/>
    <s v="No"/>
    <s v="No"/>
    <n v="6"/>
    <n v="4"/>
    <n v="6"/>
    <n v="3"/>
    <s v="PR4786"/>
    <d v="2016-11-29T00:00:00"/>
    <d v="2021-03-20T00:00:00"/>
    <d v="2022-11-29T00:00:00"/>
    <s v="Very Dissatisfied"/>
    <x v="4"/>
    <s v="Very Dissatisfied"/>
    <n v="2"/>
    <n v="0"/>
    <s v="Meets Expectation"/>
    <s v="Meets Expectation"/>
    <x v="1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4787"/>
    <d v="2012-04-26T00:00:00"/>
    <d v="2021-03-21T00:00:00"/>
    <d v="2021-04-26T00:00:00"/>
    <s v="Neutral"/>
    <x v="0"/>
    <s v="Satisfied "/>
    <n v="3"/>
    <n v="1"/>
    <s v="Unacceptable"/>
    <s v="Meets Expectation"/>
    <x v="1"/>
    <s v="Keep"/>
  </r>
  <r>
    <s v="CCE7-36ED"/>
    <s v="Dwain Nias"/>
    <s v="Male"/>
    <n v="36"/>
    <s v="(35-44)"/>
    <s v="Some Travel"/>
    <s v="Technology"/>
    <s v="Machine Learning Engineer"/>
    <n v="11"/>
    <s v="New York"/>
    <n v="236739"/>
    <s v="Medium Salary"/>
    <s v="Asian or Asian American"/>
    <s v="Bachelors "/>
    <s v="Computer Science"/>
    <s v="Married"/>
    <s v="No"/>
    <s v="No"/>
    <n v="4"/>
    <n v="3"/>
    <n v="4"/>
    <n v="3"/>
    <s v="PR4788"/>
    <d v="2018-06-26T00:00:00"/>
    <d v="2021-03-21T00:00:00"/>
    <d v="2022-06-26T00:00:00"/>
    <s v="Satisfied "/>
    <x v="0"/>
    <s v="Dissatisfied"/>
    <n v="3"/>
    <n v="1"/>
    <s v="Unacceptable"/>
    <s v="Exceeds Expectation "/>
    <x v="2"/>
    <s v="Keep"/>
  </r>
  <r>
    <s v="E399-E4F6"/>
    <s v="Edan Fechnie"/>
    <s v="Male"/>
    <n v="24"/>
    <s v="(18-24)"/>
    <s v="Some Travel"/>
    <s v="Sales"/>
    <s v="Sales Executive"/>
    <n v="31"/>
    <s v="California"/>
    <n v="105502"/>
    <s v="Low Salary"/>
    <s v="American Indian or Alaska Native"/>
    <s v="Masters "/>
    <s v="Marketing"/>
    <s v="Married"/>
    <s v="No"/>
    <s v="No"/>
    <n v="5"/>
    <n v="2"/>
    <n v="5"/>
    <n v="2"/>
    <s v="PR4789"/>
    <d v="2017-09-12T00:00:00"/>
    <d v="2021-03-21T00:00:00"/>
    <d v="2022-09-12T00:00:00"/>
    <s v="Very Satisfied"/>
    <x v="1"/>
    <s v="Satisfied "/>
    <n v="3"/>
    <n v="0"/>
    <s v="Needs Improvement"/>
    <s v="Meets Expectation"/>
    <x v="0"/>
    <s v="Keep"/>
  </r>
  <r>
    <s v="B4E1-4A3E"/>
    <s v="Beckie Tawn"/>
    <s v="Female"/>
    <n v="28"/>
    <s v="(25-34)"/>
    <s v="Some Travel"/>
    <s v="Technology"/>
    <s v="Data Scientist"/>
    <n v="12"/>
    <s v="California"/>
    <n v="115895"/>
    <s v="Low Salary"/>
    <s v="White"/>
    <s v="High School "/>
    <s v="Computer Science"/>
    <s v="Married"/>
    <s v="No"/>
    <s v="Yes"/>
    <n v="4"/>
    <n v="1"/>
    <n v="3"/>
    <n v="2"/>
    <s v="PR479"/>
    <d v="2014-03-31T00:00:00"/>
    <d v="2015-01-26T00:00:00"/>
    <d v="2018-03-31T00:00:00"/>
    <s v="Very Satisfied"/>
    <x v="3"/>
    <s v="Dissatisfied"/>
    <n v="1"/>
    <n v="0"/>
    <s v="Meets Expectation"/>
    <s v="Exceeds Expectation "/>
    <x v="0"/>
    <s v="Keep"/>
  </r>
  <r>
    <s v="BAFA-86DF"/>
    <s v="Rolfe Ketchaside"/>
    <s v="Male"/>
    <n v="26"/>
    <s v="(25-34)"/>
    <s v="No Travel "/>
    <s v="Technology"/>
    <s v="Software Engineer"/>
    <n v="15"/>
    <s v="Illinois"/>
    <n v="35373"/>
    <s v="Low Salary"/>
    <s v="Mixed or multiple ethnic groups"/>
    <s v="Masters "/>
    <s v="Business Studies"/>
    <s v="Married"/>
    <s v="Yes"/>
    <s v="Yes"/>
    <n v="4"/>
    <n v="3"/>
    <n v="3"/>
    <n v="0"/>
    <s v="PR4791"/>
    <d v="2017-08-02T00:00:00"/>
    <d v="2021-03-22T00:00:00"/>
    <d v="2021-08-02T00:00:00"/>
    <s v="Satisfied "/>
    <x v="1"/>
    <s v="Satisfied "/>
    <n v="3"/>
    <n v="0"/>
    <s v="Above and Beyond"/>
    <s v="Above and Beyond"/>
    <x v="2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4792"/>
    <d v="2012-05-07T00:00:00"/>
    <d v="2021-03-22T00:00:00"/>
    <d v="2022-05-07T00:00:00"/>
    <s v="Satisfied "/>
    <x v="3"/>
    <s v="Dissatisfied"/>
    <n v="2"/>
    <n v="1"/>
    <s v="Meets Expectation"/>
    <s v="Exceeds Expectation "/>
    <x v="2"/>
    <s v="Keep"/>
  </r>
  <r>
    <s v="4862-E40F"/>
    <s v="Cob Stewart"/>
    <s v="Male"/>
    <n v="46"/>
    <s v="(45-55)"/>
    <s v="Some Travel"/>
    <s v="Technology"/>
    <s v="Analytics Sales Manager"/>
    <n v="39"/>
    <s v="California"/>
    <n v="381759"/>
    <s v="High Salary"/>
    <s v="Mixed or multiple ethnic groups"/>
    <s v="Bachelors "/>
    <s v="Computer Science"/>
    <s v="Single"/>
    <s v="No"/>
    <s v="No"/>
    <n v="4"/>
    <n v="2"/>
    <n v="4"/>
    <n v="4"/>
    <s v="PR4793"/>
    <d v="2018-06-15T00:00:00"/>
    <d v="2021-03-22T00:00:00"/>
    <d v="2022-06-15T00:00:00"/>
    <s v="Satisfied "/>
    <x v="2"/>
    <s v="Neutral"/>
    <n v="3"/>
    <n v="1"/>
    <s v="Meets Expectation"/>
    <s v="Exceeds Expectation "/>
    <x v="0"/>
    <s v="Keep"/>
  </r>
  <r>
    <s v="0846-2064"/>
    <s v="Hedvige De Wolfe"/>
    <s v="Non-Binary"/>
    <n v="33"/>
    <s v="(25-34)"/>
    <s v="Some Travel"/>
    <s v="Technology"/>
    <s v="Analytics Sales Manager"/>
    <n v="44"/>
    <s v="California"/>
    <n v="230945"/>
    <s v="Medium Salary"/>
    <s v="White"/>
    <s v="Bachelors "/>
    <s v="Information Systems"/>
    <s v="Single"/>
    <s v="No"/>
    <s v="No"/>
    <n v="3"/>
    <n v="0"/>
    <n v="2"/>
    <n v="0"/>
    <s v="PR4796"/>
    <d v="2019-07-09T00:00:00"/>
    <d v="2021-03-23T00:00:00"/>
    <d v="2022-07-09T00:00:00"/>
    <s v="Neutral"/>
    <x v="4"/>
    <s v="Very Dissatisfied"/>
    <n v="1"/>
    <n v="1"/>
    <s v="Needs Improvement"/>
    <s v="Exceeds Expectation "/>
    <x v="2"/>
    <s v="Keep"/>
  </r>
  <r>
    <s v="78C8-02B8"/>
    <s v="Josepha Revey"/>
    <s v="Female"/>
    <n v="22"/>
    <s v="(18-24)"/>
    <s v="Some Travel"/>
    <s v="Technology"/>
    <s v="Software Engineer"/>
    <n v="26"/>
    <s v="California"/>
    <n v="24208"/>
    <s v="Low Salary"/>
    <s v="Mixed or multiple ethnic groups"/>
    <s v="Bachelors "/>
    <s v="Information Systems"/>
    <s v="Single"/>
    <s v="No"/>
    <s v="No"/>
    <n v="3"/>
    <n v="1"/>
    <n v="3"/>
    <n v="2"/>
    <s v="PR4797"/>
    <d v="2019-01-09T00:00:00"/>
    <d v="2021-03-23T00:00:00"/>
    <d v="2022-01-09T00:00:00"/>
    <s v="Dissatisfied"/>
    <x v="4"/>
    <s v="Very Dissatisfied"/>
    <n v="3"/>
    <n v="1"/>
    <s v="Exceeds Expectation "/>
    <s v="Exceeds Expectation "/>
    <x v="2"/>
    <s v="Keep"/>
  </r>
  <r>
    <s v="84E7-02D4"/>
    <s v="Padraic MacParlan"/>
    <s v="Male"/>
    <n v="26"/>
    <s v="(25-34)"/>
    <s v="Some Travel"/>
    <s v="Technology"/>
    <s v="Machine Learning Engineer"/>
    <n v="41"/>
    <s v="California"/>
    <n v="161600"/>
    <s v="Medium Salary"/>
    <s v="White"/>
    <s v="Doctorate"/>
    <s v="Business Studies"/>
    <s v="Married"/>
    <s v="No"/>
    <s v="Yes"/>
    <n v="5"/>
    <n v="0"/>
    <n v="2"/>
    <n v="0"/>
    <s v="PR4798"/>
    <d v="2017-12-07T00:00:00"/>
    <d v="2021-03-24T00:00:00"/>
    <d v="2022-12-07T00:00:00"/>
    <s v="Satisfied "/>
    <x v="4"/>
    <s v="Neutral"/>
    <n v="2"/>
    <n v="0"/>
    <s v="Needs Improvement"/>
    <s v="Above and Beyond"/>
    <x v="3"/>
    <s v="Keep"/>
  </r>
  <r>
    <s v="5634-9D10"/>
    <s v="Estelle Chung"/>
    <s v="Female"/>
    <n v="25"/>
    <s v="(25-34)"/>
    <s v="Some Travel"/>
    <s v="Technology"/>
    <s v="Software Engineer"/>
    <n v="23"/>
    <s v="California"/>
    <n v="42656"/>
    <s v="Low Salary"/>
    <s v="Mixed or multiple ethnic groups"/>
    <s v="No Formal Qualifications"/>
    <s v="Information Systems"/>
    <s v="Single"/>
    <s v="No"/>
    <s v="No"/>
    <n v="4"/>
    <n v="1"/>
    <n v="4"/>
    <n v="2"/>
    <s v="PR4800"/>
    <d v="2018-07-15T00:00:00"/>
    <d v="2021-03-24T00:00:00"/>
    <d v="2022-07-15T00:00:00"/>
    <s v="Neutral"/>
    <x v="1"/>
    <s v="Satisfied "/>
    <n v="2"/>
    <n v="2"/>
    <s v="Needs Improvement"/>
    <s v="Exceeds Expectation "/>
    <x v="0"/>
    <s v="Keep"/>
  </r>
  <r>
    <s v="E6F7-EF68"/>
    <s v="Joaquin Bockmann"/>
    <s v="Male"/>
    <n v="22"/>
    <s v="(18-24)"/>
    <s v="Some Travel"/>
    <s v="Sales"/>
    <s v="Sales Executive"/>
    <n v="32"/>
    <s v="New York"/>
    <n v="52318"/>
    <s v="Low Salary"/>
    <s v="Mixed or multiple ethnic groups"/>
    <s v="Bachelors "/>
    <s v="Marketing"/>
    <s v="Married"/>
    <s v="No"/>
    <s v="No"/>
    <n v="4"/>
    <n v="4"/>
    <n v="4"/>
    <n v="0"/>
    <s v="PR4801"/>
    <d v="2018-06-14T00:00:00"/>
    <d v="2021-03-24T00:00:00"/>
    <d v="2022-06-14T00:00:00"/>
    <s v="Satisfied "/>
    <x v="0"/>
    <s v="Very Satisfied"/>
    <n v="2"/>
    <n v="1"/>
    <s v="Above and Beyond"/>
    <s v="Above and Beyond"/>
    <x v="3"/>
    <s v="Keep"/>
  </r>
  <r>
    <s v="5F2E-A68B"/>
    <s v="Evangelin Desantis"/>
    <s v="Prefer Not To Say"/>
    <n v="26"/>
    <s v="(25-34)"/>
    <s v="Some Travel"/>
    <s v="Technology"/>
    <s v="Software Engineer"/>
    <n v="16"/>
    <s v="California"/>
    <n v="60834"/>
    <s v="Low Salary"/>
    <s v="White"/>
    <s v="Masters "/>
    <s v="Other"/>
    <s v="Single"/>
    <s v="No"/>
    <s v="No"/>
    <n v="7"/>
    <n v="0"/>
    <n v="0"/>
    <n v="5"/>
    <s v="PR4802"/>
    <d v="2015-06-01T00:00:00"/>
    <d v="2021-03-25T00:00:00"/>
    <d v="2022-06-01T00:00:00"/>
    <s v="Satisfied "/>
    <x v="3"/>
    <s v="Neutral"/>
    <n v="1"/>
    <n v="2"/>
    <s v="Exceeds Expectation "/>
    <s v="Exceeds Expectation "/>
    <x v="0"/>
    <s v="Keep"/>
  </r>
  <r>
    <s v="E442-1FEE"/>
    <s v="Nicoline Rippon"/>
    <s v="Female"/>
    <n v="25"/>
    <s v="(25-34)"/>
    <s v="Frequent Traveller"/>
    <s v="Technology"/>
    <s v="Data Scientist"/>
    <n v="36"/>
    <s v="California"/>
    <n v="31698"/>
    <s v="Low Salary"/>
    <s v="American Indian or Alaska Native"/>
    <s v="High School "/>
    <s v="Information Systems"/>
    <s v="Single"/>
    <s v="No"/>
    <s v="No"/>
    <n v="5"/>
    <n v="5"/>
    <n v="5"/>
    <n v="2"/>
    <s v="PR4803"/>
    <d v="2017-02-13T00:00:00"/>
    <d v="2021-03-25T00:00:00"/>
    <d v="2022-02-13T00:00:00"/>
    <s v="Satisfied "/>
    <x v="0"/>
    <s v="Dissatisfied"/>
    <n v="1"/>
    <n v="3"/>
    <s v="Above and Beyond"/>
    <s v="Above and Beyond"/>
    <x v="3"/>
    <s v="Keep"/>
  </r>
  <r>
    <s v="4FAC-96CB"/>
    <s v="Dwayne Sturror"/>
    <s v="Male"/>
    <n v="24"/>
    <s v="(18-24)"/>
    <s v="Some Travel"/>
    <s v="Sales"/>
    <s v="Sales Executive"/>
    <n v="9"/>
    <s v="California"/>
    <n v="110542"/>
    <s v="Low Salary"/>
    <s v="White"/>
    <s v="Masters "/>
    <s v="Marketing"/>
    <s v="Divorced"/>
    <s v="No"/>
    <s v="No"/>
    <n v="3"/>
    <n v="3"/>
    <n v="3"/>
    <n v="2"/>
    <s v="PR4804"/>
    <d v="2019-08-23T00:00:00"/>
    <d v="2021-03-25T00:00:00"/>
    <d v="2022-08-23T00:00:00"/>
    <s v="Satisfied "/>
    <x v="0"/>
    <s v="Very Dissatisfied"/>
    <n v="1"/>
    <n v="2"/>
    <s v="Needs Improvement"/>
    <s v="Exceeds Expectation "/>
    <x v="2"/>
    <s v="Keep"/>
  </r>
  <r>
    <s v="4FBA-4591"/>
    <s v="Sib Coughan"/>
    <s v="Female"/>
    <n v="42"/>
    <s v="(35-44)"/>
    <s v="Some Travel"/>
    <s v="Sales"/>
    <s v="Sales Executive"/>
    <n v="20"/>
    <s v="California"/>
    <n v="241646"/>
    <s v="Medium Salary"/>
    <s v="Black or African American"/>
    <s v="Masters "/>
    <s v="Marketing"/>
    <s v="Married"/>
    <s v="Yes"/>
    <s v="No"/>
    <n v="3"/>
    <n v="0"/>
    <n v="1"/>
    <n v="3"/>
    <s v="PR4805"/>
    <d v="2019-01-07T00:00:00"/>
    <d v="2021-03-25T00:00:00"/>
    <d v="2022-01-07T00:00:00"/>
    <s v="Dissatisfied"/>
    <x v="4"/>
    <s v="Satisfied "/>
    <n v="1"/>
    <n v="1"/>
    <s v="Exceeds Expectation "/>
    <s v="Exceeds Expectation "/>
    <x v="0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4807"/>
    <d v="2012-01-05T00:00:00"/>
    <d v="2021-03-26T00:00:00"/>
    <d v="2022-01-05T00:00:00"/>
    <s v="Very Dissatisfied"/>
    <x v="4"/>
    <s v="Dissatisfied"/>
    <n v="1"/>
    <n v="1"/>
    <s v="Needs Improvement"/>
    <s v="Meets Expectation"/>
    <x v="0"/>
    <s v="Keep"/>
  </r>
  <r>
    <s v="A954-6310"/>
    <s v="Rosaline Griffe"/>
    <s v="Female"/>
    <n v="29"/>
    <s v="(25-34)"/>
    <s v="Some Travel"/>
    <s v="Technology"/>
    <s v="Machine Learning Engineer"/>
    <n v="45"/>
    <s v="California"/>
    <n v="207952"/>
    <s v="Medium Salary"/>
    <s v="White"/>
    <s v="Bachelors "/>
    <s v="Computer Science"/>
    <s v="Married"/>
    <s v="Yes"/>
    <s v="No"/>
    <n v="9"/>
    <n v="9"/>
    <n v="9"/>
    <n v="7"/>
    <s v="PR4808"/>
    <d v="2013-08-17T00:00:00"/>
    <d v="2021-03-26T00:00:00"/>
    <d v="2022-08-17T00:00:00"/>
    <s v="Dissatisfied"/>
    <x v="2"/>
    <s v="Dissatisfied"/>
    <n v="2"/>
    <n v="1"/>
    <s v="Meets Expectation"/>
    <s v="Exceeds Expectation "/>
    <x v="2"/>
    <s v="Keep"/>
  </r>
  <r>
    <s v="C525-8BB9"/>
    <s v="Briggs Pettet"/>
    <s v="Male"/>
    <n v="29"/>
    <s v="(25-34)"/>
    <s v="Some Travel"/>
    <s v="Technology"/>
    <s v="Data Scientist"/>
    <n v="14"/>
    <s v="New York"/>
    <n v="70872"/>
    <s v="Low Salary"/>
    <s v="Black or African American"/>
    <s v="Bachelors "/>
    <s v="Other"/>
    <s v="Divorced"/>
    <s v="No"/>
    <s v="No"/>
    <n v="9"/>
    <n v="2"/>
    <n v="7"/>
    <n v="9"/>
    <s v="PR4809"/>
    <d v="2013-04-10T00:00:00"/>
    <d v="2021-03-26T00:00:00"/>
    <d v="2022-04-10T00:00:00"/>
    <s v="Satisfied "/>
    <x v="0"/>
    <s v="Dissatisfied"/>
    <n v="2"/>
    <n v="0"/>
    <s v="Above and Beyond"/>
    <s v="Exceeds Expectation "/>
    <x v="0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4810"/>
    <d v="2012-02-04T00:00:00"/>
    <d v="2021-03-27T00:00:00"/>
    <d v="2022-02-04T00:00:00"/>
    <s v="Very Satisfied"/>
    <x v="0"/>
    <s v="Satisfied "/>
    <n v="2"/>
    <n v="0"/>
    <s v="Exceeds Expectation "/>
    <s v="Above and Beyond"/>
    <x v="3"/>
    <s v="Keep"/>
  </r>
  <r>
    <s v="9412-7AA6"/>
    <s v="Edith Middis"/>
    <s v="Non-Binary"/>
    <n v="27"/>
    <s v="(25-34)"/>
    <s v="Some Travel"/>
    <s v="Technology"/>
    <s v="Data Scientist"/>
    <n v="10"/>
    <s v="California"/>
    <n v="45438"/>
    <s v="Low Salary"/>
    <s v="White"/>
    <s v="Bachelors "/>
    <s v="Information Systems"/>
    <s v="Single"/>
    <s v="No"/>
    <s v="No"/>
    <n v="7"/>
    <n v="1"/>
    <n v="5"/>
    <n v="5"/>
    <s v="PR4811"/>
    <d v="2015-04-19T00:00:00"/>
    <d v="2021-03-27T00:00:00"/>
    <d v="2022-04-19T00:00:00"/>
    <s v="Neutral"/>
    <x v="3"/>
    <s v="Dissatisfied"/>
    <n v="1"/>
    <n v="1"/>
    <s v="Meets Expectation"/>
    <s v="Meets Expectation"/>
    <x v="0"/>
    <s v="Keep"/>
  </r>
  <r>
    <s v="184D-06FF"/>
    <s v="Waly McCoish"/>
    <s v="Female"/>
    <n v="26"/>
    <s v="(25-34)"/>
    <s v="Some Travel"/>
    <s v="Technology"/>
    <s v="Data Scientist"/>
    <n v="24"/>
    <s v="California"/>
    <n v="35757"/>
    <s v="Low Salary"/>
    <s v="White"/>
    <s v="Masters "/>
    <s v="Computer Science"/>
    <s v="Divorced"/>
    <s v="No"/>
    <s v="No"/>
    <n v="5"/>
    <n v="3"/>
    <n v="4"/>
    <n v="0"/>
    <s v="PR4812"/>
    <d v="2017-07-25T00:00:00"/>
    <d v="2021-03-27T00:00:00"/>
    <d v="2022-07-25T00:00:00"/>
    <s v="Very Satisfied"/>
    <x v="2"/>
    <s v="Dissatisfied"/>
    <n v="1"/>
    <n v="0"/>
    <s v="Exceeds Expectation "/>
    <s v="Exceeds Expectation "/>
    <x v="2"/>
    <s v="Keep"/>
  </r>
  <r>
    <s v="DD1E-583D"/>
    <s v="Ashton Lauga"/>
    <s v="Male"/>
    <n v="24"/>
    <s v="(18-24)"/>
    <s v="Some Travel"/>
    <s v="Human Resources"/>
    <s v="Recruiter"/>
    <n v="36"/>
    <s v="Illinois"/>
    <n v="29428"/>
    <s v="Low Salary"/>
    <s v="Mixed or multiple ethnic groups"/>
    <s v="Bachelors "/>
    <s v="Human Resources"/>
    <s v="Married"/>
    <s v="No"/>
    <s v="No"/>
    <n v="5"/>
    <n v="5"/>
    <n v="5"/>
    <n v="0"/>
    <s v="PR4814"/>
    <d v="2017-03-02T00:00:00"/>
    <d v="2021-03-28T00:00:00"/>
    <d v="2022-03-02T00:00:00"/>
    <s v="Very Satisfied"/>
    <x v="0"/>
    <s v="Dissatisfied"/>
    <n v="1"/>
    <n v="1"/>
    <s v="Needs Improvement"/>
    <s v="Above and Beyond"/>
    <x v="3"/>
    <s v="Keep"/>
  </r>
  <r>
    <s v="03C5-51AD"/>
    <s v="Maxie Banker"/>
    <s v="Female"/>
    <n v="25"/>
    <s v="(25-34)"/>
    <s v="Some Travel"/>
    <s v="Technology"/>
    <s v="Data Scientist"/>
    <n v="1"/>
    <s v="Illinois"/>
    <n v="32354"/>
    <s v="Low Salary"/>
    <s v="White"/>
    <s v="High School "/>
    <s v="Computer Science"/>
    <s v="Married"/>
    <s v="Yes"/>
    <s v="Yes"/>
    <n v="7"/>
    <n v="4"/>
    <n v="6"/>
    <n v="2"/>
    <s v="PR4815"/>
    <d v="2015-12-06T00:00:00"/>
    <d v="2021-03-29T00:00:00"/>
    <d v="2022-12-06T00:00:00"/>
    <s v="Very Satisfied"/>
    <x v="3"/>
    <s v="Very Satisfied"/>
    <n v="3"/>
    <n v="1"/>
    <s v="Exceeds Expectation "/>
    <s v="Meets Expectation"/>
    <x v="0"/>
    <s v="Keep"/>
  </r>
  <r>
    <s v="8BCA-723F"/>
    <s v="Normy De la Harpe"/>
    <s v="Male"/>
    <n v="46"/>
    <s v="(45-55)"/>
    <s v="Some Travel"/>
    <s v="Technology"/>
    <s v="Data Scientist"/>
    <n v="24"/>
    <s v="California"/>
    <n v="43487"/>
    <s v="Low Salary"/>
    <s v="White"/>
    <s v="Masters "/>
    <s v="Computer Science"/>
    <s v="Divorced"/>
    <s v="No"/>
    <s v="No"/>
    <n v="8"/>
    <n v="8"/>
    <n v="8"/>
    <n v="8"/>
    <s v="PR4816"/>
    <d v="2014-06-29T00:00:00"/>
    <d v="2021-03-29T00:00:00"/>
    <d v="2022-06-29T00:00:00"/>
    <s v="Very Satisfied"/>
    <x v="2"/>
    <s v="Very Satisfied"/>
    <n v="1"/>
    <n v="0"/>
    <s v="Needs Improvement"/>
    <s v="Above and Beyond"/>
    <x v="3"/>
    <s v="Keep"/>
  </r>
  <r>
    <s v="BFAF-1ED1"/>
    <s v="Georges Hinstridge"/>
    <s v="Male"/>
    <n v="24"/>
    <s v="(18-24)"/>
    <s v="Frequent Traveller"/>
    <s v="Technology"/>
    <s v="Data Scientist"/>
    <n v="14"/>
    <s v="California"/>
    <n v="67538"/>
    <s v="Low Salary"/>
    <s v="Mixed or multiple ethnic groups"/>
    <s v="Masters "/>
    <s v="Computer Science"/>
    <s v="Divorced"/>
    <s v="No"/>
    <s v="No"/>
    <n v="4"/>
    <n v="3"/>
    <n v="4"/>
    <n v="2"/>
    <s v="PR4817"/>
    <d v="2018-07-28T00:00:00"/>
    <d v="2021-03-29T00:00:00"/>
    <d v="2022-07-28T00:00:00"/>
    <s v="Very Satisfied"/>
    <x v="2"/>
    <s v="Neutral"/>
    <n v="2"/>
    <n v="1"/>
    <s v="Meets Expectation"/>
    <s v="Exceeds Expectation "/>
    <x v="2"/>
    <s v="Keep"/>
  </r>
  <r>
    <s v="8FD9-AA59"/>
    <s v="Faina Bewshaw"/>
    <s v="Non-Binary"/>
    <n v="26"/>
    <s v="(25-34)"/>
    <s v="Frequent Traveller"/>
    <s v="Sales"/>
    <s v="Sales Executive"/>
    <n v="14"/>
    <s v="Illinois"/>
    <n v="71349"/>
    <s v="Low Salary"/>
    <s v="Mixed or multiple ethnic groups"/>
    <s v="Masters "/>
    <s v="Marketing"/>
    <s v="Divorced"/>
    <s v="No"/>
    <s v="Yes"/>
    <n v="7"/>
    <n v="2"/>
    <n v="2"/>
    <n v="1"/>
    <s v="PR4818"/>
    <d v="2014-06-20T00:00:00"/>
    <d v="2021-03-30T00:00:00"/>
    <d v="2021-06-20T00:00:00"/>
    <s v="Very Satisfied"/>
    <x v="2"/>
    <s v="Very Satisfied"/>
    <n v="3"/>
    <n v="1"/>
    <s v="Needs Improvement"/>
    <s v="Exceeds Expectation "/>
    <x v="0"/>
    <s v="Keep"/>
  </r>
  <r>
    <s v="86E2-73D1"/>
    <s v="Purcell Keig"/>
    <s v="Male"/>
    <n v="39"/>
    <s v="(35-44)"/>
    <s v="Some Travel"/>
    <s v="Technology"/>
    <s v="Machine Learning Engineer"/>
    <n v="3"/>
    <s v="California"/>
    <n v="81115"/>
    <s v="Low Salary"/>
    <s v="Black or African American"/>
    <s v="Bachelors "/>
    <s v="Computer Science"/>
    <s v="Single"/>
    <s v="No"/>
    <s v="No"/>
    <n v="9"/>
    <n v="2"/>
    <n v="4"/>
    <n v="0"/>
    <s v="PR4819"/>
    <d v="2013-01-24T00:00:00"/>
    <d v="2021-03-30T00:00:00"/>
    <d v="2022-01-24T00:00:00"/>
    <s v="Neutral"/>
    <x v="4"/>
    <s v="Dissatisfied"/>
    <n v="2"/>
    <n v="0"/>
    <s v="Meets Expectation"/>
    <s v="Above and Beyond"/>
    <x v="3"/>
    <s v="Keep"/>
  </r>
  <r>
    <s v="C520-6F2B"/>
    <s v="Jena Danzig"/>
    <s v="Female"/>
    <n v="25"/>
    <s v="(25-34)"/>
    <s v="Some Travel"/>
    <s v="Technology"/>
    <s v="Data Scientist"/>
    <n v="34"/>
    <s v="California"/>
    <n v="45286"/>
    <s v="Low Salary"/>
    <s v="White"/>
    <s v="Bachelors "/>
    <s v="Information Systems"/>
    <s v="Single"/>
    <s v="Yes"/>
    <s v="No"/>
    <n v="6"/>
    <n v="1"/>
    <n v="3"/>
    <n v="1"/>
    <s v="PR4820"/>
    <d v="2016-07-14T00:00:00"/>
    <d v="2021-03-30T00:00:00"/>
    <d v="2022-07-14T00:00:00"/>
    <s v="Dissatisfied"/>
    <x v="4"/>
    <s v="Dissatisfied"/>
    <n v="1"/>
    <n v="1"/>
    <s v="Unacceptable"/>
    <s v="Meets Expectation"/>
    <x v="0"/>
    <s v="Keep"/>
  </r>
  <r>
    <s v="A53B-DF3C"/>
    <s v="Sadye Wiggin"/>
    <s v="Female"/>
    <n v="22"/>
    <s v="(18-24)"/>
    <s v="Some Travel"/>
    <s v="Technology"/>
    <s v="Data Scientist"/>
    <n v="2"/>
    <s v="New York"/>
    <n v="39732"/>
    <s v="Low Salary"/>
    <s v="White"/>
    <s v="Masters "/>
    <s v="Computer Science"/>
    <s v="Married"/>
    <s v="Yes"/>
    <s v="No"/>
    <n v="4"/>
    <n v="1"/>
    <n v="2"/>
    <n v="2"/>
    <s v="PR4821"/>
    <d v="2018-01-08T00:00:00"/>
    <d v="2021-03-30T00:00:00"/>
    <d v="2022-01-08T00:00:00"/>
    <s v="Very Dissatisfied"/>
    <x v="4"/>
    <s v="Neutral"/>
    <n v="2"/>
    <n v="0"/>
    <s v="Needs Improvement"/>
    <s v="Meets Expectation"/>
    <x v="1"/>
    <s v="Keep"/>
  </r>
  <r>
    <s v="D933-AAC4"/>
    <s v="Tann Learmouth"/>
    <s v="Non-Binary"/>
    <n v="42"/>
    <s v="(35-44)"/>
    <s v="Some Travel"/>
    <s v="Technology"/>
    <s v="Engineering Sales Manager"/>
    <n v="33"/>
    <s v="California"/>
    <n v="213191"/>
    <s v="Medium Salary"/>
    <s v="Asian or Asian American"/>
    <s v="Masters "/>
    <s v="Computer Science"/>
    <s v="Married"/>
    <s v="No"/>
    <s v="No"/>
    <n v="3"/>
    <n v="0"/>
    <n v="1"/>
    <n v="2"/>
    <s v="PR4822"/>
    <d v="2019-01-03T00:00:00"/>
    <d v="2021-03-30T00:00:00"/>
    <d v="2022-01-03T00:00:00"/>
    <s v="Very Dissatisfied"/>
    <x v="0"/>
    <s v="Neutral"/>
    <n v="3"/>
    <n v="1"/>
    <s v="Exceeds Expectation "/>
    <s v="Above and Beyond"/>
    <x v="3"/>
    <s v="Keep"/>
  </r>
  <r>
    <s v="A105-470B"/>
    <s v="Sancho Mundle"/>
    <s v="Male"/>
    <n v="25"/>
    <s v="(25-34)"/>
    <s v="Frequent Traveller"/>
    <s v="Technology"/>
    <s v="Software Engineer"/>
    <n v="28"/>
    <s v="California"/>
    <n v="23993"/>
    <s v="Low Salary"/>
    <s v="Mixed or multiple ethnic groups"/>
    <s v="No Formal Qualifications"/>
    <s v="Information Systems"/>
    <s v="Single"/>
    <s v="Yes"/>
    <s v="No"/>
    <n v="6"/>
    <n v="3"/>
    <n v="4"/>
    <n v="4"/>
    <s v="PR4823"/>
    <d v="2016-05-31T00:00:00"/>
    <d v="2021-03-31T00:00:00"/>
    <d v="2022-05-31T00:00:00"/>
    <s v="Satisfied "/>
    <x v="4"/>
    <s v="Dissatisfied"/>
    <n v="2"/>
    <n v="2"/>
    <s v="Exceeds Expectation "/>
    <s v="Exceeds Expectation "/>
    <x v="2"/>
    <s v="Keep"/>
  </r>
  <r>
    <s v="0210-E0D8"/>
    <s v="Yankee Charteris"/>
    <s v="Male"/>
    <n v="36"/>
    <s v="(35-44)"/>
    <s v="Some Travel"/>
    <s v="Sales"/>
    <s v="Sales Executive"/>
    <n v="7"/>
    <s v="New York"/>
    <n v="243989"/>
    <s v="Medium Salary"/>
    <s v="White"/>
    <s v="Bachelors "/>
    <s v="Technical Degree"/>
    <s v="Single"/>
    <s v="Yes"/>
    <s v="Yes"/>
    <n v="1"/>
    <n v="0"/>
    <n v="1"/>
    <n v="1"/>
    <s v="PR4824"/>
    <d v="2020-07-18T00:00:00"/>
    <d v="2021-04-01T00:00:00"/>
    <d v="2021-07-18T00:00:00"/>
    <s v="Neutral"/>
    <x v="0"/>
    <s v="Very Satisfied"/>
    <n v="3"/>
    <n v="2"/>
    <s v="Exceeds Expectation "/>
    <s v="Exceeds Expectation "/>
    <x v="2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4825"/>
    <d v="2012-01-30T00:00:00"/>
    <d v="2021-04-01T00:00:00"/>
    <d v="2022-01-30T00:00:00"/>
    <s v="Neutral"/>
    <x v="0"/>
    <s v="Satisfied "/>
    <n v="1"/>
    <n v="1"/>
    <s v="Needs Improvement"/>
    <s v="Above and Beyond"/>
    <x v="3"/>
    <s v="Keep"/>
  </r>
  <r>
    <s v="819A-2C9C"/>
    <s v="Hillary Atchly"/>
    <s v="Male"/>
    <n v="30"/>
    <s v="(25-34)"/>
    <s v="No Travel "/>
    <s v="Technology"/>
    <s v="Data Scientist"/>
    <n v="7"/>
    <s v="New York"/>
    <n v="138989"/>
    <s v="Low Salary"/>
    <s v="American Indian or Alaska Native"/>
    <s v="Bachelors "/>
    <s v="Computer Science"/>
    <s v="Married"/>
    <s v="Yes"/>
    <s v="No"/>
    <n v="9"/>
    <n v="2"/>
    <n v="4"/>
    <n v="8"/>
    <s v="PR4826"/>
    <d v="2013-08-14T00:00:00"/>
    <d v="2021-04-01T00:00:00"/>
    <d v="2022-08-14T00:00:00"/>
    <s v="Satisfied "/>
    <x v="1"/>
    <s v="Neutral"/>
    <n v="1"/>
    <n v="0"/>
    <s v="Needs Improvement"/>
    <s v="Exceeds Expectation "/>
    <x v="2"/>
    <s v="Keep"/>
  </r>
  <r>
    <s v="2D85-ABDD"/>
    <s v="Myrtie Tythe"/>
    <s v="Female"/>
    <n v="33"/>
    <s v="(25-34)"/>
    <s v="No Travel "/>
    <s v="Sales"/>
    <s v="Sales Executive"/>
    <n v="29"/>
    <s v="Illinois"/>
    <n v="65094"/>
    <s v="Low Salary"/>
    <s v="White"/>
    <s v="Bachelors "/>
    <s v="Economics"/>
    <s v="Married"/>
    <s v="No"/>
    <s v="No"/>
    <n v="8"/>
    <n v="8"/>
    <n v="8"/>
    <n v="0"/>
    <s v="PR4827"/>
    <d v="2014-06-20T00:00:00"/>
    <d v="2021-04-01T00:00:00"/>
    <d v="2022-06-20T00:00:00"/>
    <s v="Neutral"/>
    <x v="3"/>
    <s v="Very Satisfied"/>
    <n v="2"/>
    <n v="1"/>
    <s v="Needs Improvement"/>
    <s v="Exceeds Expectation "/>
    <x v="2"/>
    <s v="Keep"/>
  </r>
  <r>
    <s v="05F0-6F7B"/>
    <s v="Ashlee Mc Combe"/>
    <s v="Female"/>
    <n v="24"/>
    <s v="(18-24)"/>
    <s v="Some Travel"/>
    <s v="Technology"/>
    <s v="Data Scientist"/>
    <n v="5"/>
    <s v="New York"/>
    <n v="100818"/>
    <s v="Low Salary"/>
    <s v="White"/>
    <s v="No Formal Qualifications"/>
    <s v="Information Systems"/>
    <s v="Single"/>
    <s v="No"/>
    <s v="No"/>
    <n v="5"/>
    <n v="1"/>
    <n v="3"/>
    <n v="0"/>
    <s v="PR4829"/>
    <d v="2017-12-24T00:00:00"/>
    <d v="2021-04-02T00:00:00"/>
    <d v="2022-12-24T00:00:00"/>
    <s v="Neutral"/>
    <x v="0"/>
    <s v="Satisfied "/>
    <n v="2"/>
    <n v="1"/>
    <s v="Meets Expectation"/>
    <s v="Meets Expectation"/>
    <x v="0"/>
    <s v="Keep"/>
  </r>
  <r>
    <s v="1424-0B0C"/>
    <s v="Annmaria Keeler"/>
    <s v="Female"/>
    <n v="36"/>
    <s v="(35-44)"/>
    <s v="No Travel "/>
    <s v="Technology"/>
    <s v="Senior Software Engineer"/>
    <n v="35"/>
    <s v="Illinois"/>
    <n v="356378"/>
    <s v="High Salary"/>
    <s v="White"/>
    <s v="No Formal Qualifications"/>
    <s v="Information Systems"/>
    <s v="Divorced"/>
    <s v="Yes"/>
    <s v="No"/>
    <n v="4"/>
    <n v="2"/>
    <n v="4"/>
    <n v="4"/>
    <s v="PR4830"/>
    <d v="2018-05-30T00:00:00"/>
    <d v="2021-04-02T00:00:00"/>
    <d v="2022-05-30T00:00:00"/>
    <s v="Neutral"/>
    <x v="2"/>
    <s v="Satisfied "/>
    <n v="1"/>
    <n v="3"/>
    <s v="Needs Improvement"/>
    <s v="Above and Beyond"/>
    <x v="2"/>
    <s v="Keep"/>
  </r>
  <r>
    <s v="6653-BD41"/>
    <s v="Selle Barrington"/>
    <s v="Female"/>
    <n v="27"/>
    <s v="(25-34)"/>
    <s v="Some Travel"/>
    <s v="Technology"/>
    <s v="Engineering Sales Manager"/>
    <n v="5"/>
    <s v="New York"/>
    <n v="238435"/>
    <s v="Medium Salary"/>
    <s v="Black or African American"/>
    <s v="Bachelors "/>
    <s v="Computer Science"/>
    <s v="Married"/>
    <s v="No"/>
    <s v="No"/>
    <n v="7"/>
    <n v="2"/>
    <n v="4"/>
    <n v="1"/>
    <s v="PR4831"/>
    <d v="2015-08-07T00:00:00"/>
    <d v="2021-04-03T00:00:00"/>
    <d v="2022-08-07T00:00:00"/>
    <s v="Very Dissatisfied"/>
    <x v="1"/>
    <s v="Satisfied "/>
    <n v="2"/>
    <n v="1"/>
    <s v="Exceeds Expectation "/>
    <s v="Meets Expectation"/>
    <x v="0"/>
    <s v="Keep"/>
  </r>
  <r>
    <s v="B49A-7D79"/>
    <s v="Freedman Kensington"/>
    <s v="Non-Binary"/>
    <n v="27"/>
    <s v="(25-34)"/>
    <s v="Some Travel"/>
    <s v="Technology"/>
    <s v="Software Engineer"/>
    <n v="20"/>
    <s v="California"/>
    <n v="22986"/>
    <s v="Low Salary"/>
    <s v="White"/>
    <s v="No Formal Qualifications"/>
    <s v="Business Studies"/>
    <s v="Single"/>
    <s v="Yes"/>
    <s v="No"/>
    <n v="7"/>
    <n v="6"/>
    <n v="7"/>
    <n v="0"/>
    <s v="PR4832"/>
    <d v="2015-06-02T00:00:00"/>
    <d v="2021-04-03T00:00:00"/>
    <d v="2022-06-02T00:00:00"/>
    <s v="Satisfied "/>
    <x v="0"/>
    <s v="Very Dissatisfied"/>
    <n v="3"/>
    <n v="2"/>
    <s v="Exceeds Expectation "/>
    <s v="Exceeds Expectation "/>
    <x v="2"/>
    <s v="Keep"/>
  </r>
  <r>
    <s v="20CA-404E"/>
    <s v="Kali Jeppe"/>
    <s v="Female"/>
    <n v="25"/>
    <s v="(25-34)"/>
    <s v="Some Travel"/>
    <s v="Technology"/>
    <s v="Analytics Sales Manager"/>
    <n v="13"/>
    <s v="Illinois"/>
    <n v="211401"/>
    <s v="Medium Salary"/>
    <s v="White"/>
    <s v="Bachelors "/>
    <s v="Information Systems"/>
    <s v="Married"/>
    <s v="No"/>
    <s v="No"/>
    <n v="6"/>
    <n v="1"/>
    <n v="1"/>
    <n v="3"/>
    <s v="PR4833"/>
    <d v="2016-07-17T00:00:00"/>
    <d v="2021-04-03T00:00:00"/>
    <d v="2022-07-17T00:00:00"/>
    <s v="Dissatisfied"/>
    <x v="4"/>
    <s v="Dissatisfied"/>
    <n v="3"/>
    <n v="0"/>
    <s v="Exceeds Expectation "/>
    <s v="Above and Beyond"/>
    <x v="2"/>
    <s v="Keep"/>
  </r>
  <r>
    <s v="3B11-DF28"/>
    <s v="Helge Exley"/>
    <s v="Female"/>
    <n v="23"/>
    <s v="(18-24)"/>
    <s v="Frequent Traveller"/>
    <s v="Technology"/>
    <s v="Data Scientist"/>
    <n v="28"/>
    <s v="California"/>
    <n v="57133"/>
    <s v="Low Salary"/>
    <s v="White"/>
    <s v="High School "/>
    <s v="Computer Science"/>
    <s v="Single"/>
    <s v="No"/>
    <s v="Yes"/>
    <n v="3"/>
    <n v="0"/>
    <n v="0"/>
    <n v="1"/>
    <s v="PR4836"/>
    <d v="2019-08-23T00:00:00"/>
    <d v="2021-04-04T00:00:00"/>
    <d v="2022-08-23T00:00:00"/>
    <s v="Neutral"/>
    <x v="1"/>
    <s v="Very Satisfied"/>
    <n v="2"/>
    <n v="1"/>
    <s v="Exceeds Expectation "/>
    <s v="Above and Beyond"/>
    <x v="2"/>
    <s v="Keep"/>
  </r>
  <r>
    <s v="C95C-CE06"/>
    <s v="Stillman Castiello"/>
    <s v="Male"/>
    <n v="44"/>
    <s v="(35-44)"/>
    <s v="Some Travel"/>
    <s v="Sales"/>
    <s v="Sales Representative"/>
    <n v="35"/>
    <s v="California"/>
    <n v="75667"/>
    <s v="Low Salary"/>
    <s v="Mixed or multiple ethnic groups"/>
    <s v="Bachelors "/>
    <s v="Marketing"/>
    <s v="Married"/>
    <s v="No"/>
    <s v="No"/>
    <n v="8"/>
    <n v="6"/>
    <n v="6"/>
    <n v="3"/>
    <s v="PR4837"/>
    <d v="2014-10-27T00:00:00"/>
    <d v="2021-04-04T00:00:00"/>
    <d v="2022-10-27T00:00:00"/>
    <s v="Satisfied "/>
    <x v="3"/>
    <s v="Satisfied "/>
    <n v="1"/>
    <n v="0"/>
    <s v="Needs Improvement"/>
    <s v="Meets Expectation"/>
    <x v="0"/>
    <s v="Keep"/>
  </r>
  <r>
    <s v="EDF2-2659"/>
    <s v="Robena Oris"/>
    <s v="Female"/>
    <n v="25"/>
    <s v="(25-34)"/>
    <s v="Some Travel"/>
    <s v="Technology"/>
    <s v="Senior Software Engineer"/>
    <n v="21"/>
    <s v="California"/>
    <n v="64398"/>
    <s v="Low Salary"/>
    <s v="White"/>
    <s v="No Formal Qualifications"/>
    <s v="Information Systems"/>
    <s v="Divorced"/>
    <s v="No"/>
    <s v="No"/>
    <n v="5"/>
    <n v="2"/>
    <n v="3"/>
    <n v="3"/>
    <s v="PR4839"/>
    <d v="2017-07-27T00:00:00"/>
    <d v="2021-04-05T00:00:00"/>
    <d v="2022-07-27T00:00:00"/>
    <s v="Satisfied "/>
    <x v="2"/>
    <s v="Neutral"/>
    <n v="1"/>
    <n v="0"/>
    <s v="Meets Expectation"/>
    <s v="Exceeds Expectation "/>
    <x v="2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484"/>
    <d v="2012-05-20T00:00:00"/>
    <d v="2015-01-30T00:00:00"/>
    <d v="2022-05-20T00:00:00"/>
    <s v="Very Satisfied"/>
    <x v="3"/>
    <s v="Neutral"/>
    <n v="3"/>
    <n v="0"/>
    <s v="Above and Beyond"/>
    <s v="Meets Expectation"/>
    <x v="0"/>
    <s v="Keep"/>
  </r>
  <r>
    <s v="676C-C884"/>
    <s v="Ettie Watt"/>
    <s v="Female"/>
    <n v="24"/>
    <s v="(18-24)"/>
    <s v="Some Travel"/>
    <s v="Technology"/>
    <s v="Software Engineer"/>
    <n v="17"/>
    <s v="Illinois"/>
    <n v="26937"/>
    <s v="Low Salary"/>
    <s v="Mixed or multiple ethnic groups"/>
    <s v="Bachelors "/>
    <s v="Information Systems"/>
    <s v="Married"/>
    <s v="No"/>
    <s v="No"/>
    <n v="3"/>
    <n v="2"/>
    <n v="2"/>
    <n v="1"/>
    <s v="PR4840"/>
    <d v="2019-03-31T00:00:00"/>
    <d v="2021-04-05T00:00:00"/>
    <d v="2022-03-31T00:00:00"/>
    <s v="Satisfied "/>
    <x v="3"/>
    <s v="Neutral"/>
    <n v="3"/>
    <n v="2"/>
    <s v="Meets Expectation"/>
    <s v="Above and Beyond"/>
    <x v="2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4841"/>
    <d v="2012-01-04T00:00:00"/>
    <d v="2021-04-07T00:00:00"/>
    <d v="2022-01-04T00:00:00"/>
    <s v="Satisfied "/>
    <x v="1"/>
    <s v="Neutral"/>
    <n v="3"/>
    <n v="2"/>
    <s v="Exceeds Expectation "/>
    <s v="Exceeds Expectation "/>
    <x v="0"/>
    <s v="Keep"/>
  </r>
  <r>
    <s v="2BD8-20A6"/>
    <s v="Berna Patnelli"/>
    <s v="Female"/>
    <n v="35"/>
    <s v="(35-44)"/>
    <s v="Frequent Traveller"/>
    <s v="Technology"/>
    <s v="Engineering Sales Manager"/>
    <n v="38"/>
    <s v="New York"/>
    <n v="310285"/>
    <s v="High Salary"/>
    <s v="Mixed or multiple ethnic groups"/>
    <s v="Doctorate"/>
    <s v="Information Systems"/>
    <s v="Single"/>
    <s v="Yes"/>
    <s v="No"/>
    <n v="5"/>
    <n v="4"/>
    <n v="4"/>
    <n v="3"/>
    <s v="PR4842"/>
    <d v="2017-11-30T00:00:00"/>
    <d v="2021-04-07T00:00:00"/>
    <d v="2022-11-30T00:00:00"/>
    <s v="Satisfied "/>
    <x v="3"/>
    <s v="Dissatisfied"/>
    <n v="3"/>
    <n v="1"/>
    <s v="Needs Improvement"/>
    <s v="Exceeds Expectation "/>
    <x v="2"/>
    <s v="Keep"/>
  </r>
  <r>
    <s v="8EA4-9179"/>
    <s v="Cristian Dignum"/>
    <s v="Male"/>
    <n v="25"/>
    <s v="(25-34)"/>
    <s v="Some Travel"/>
    <s v="Technology"/>
    <s v="Data Scientist"/>
    <n v="23"/>
    <s v="New York"/>
    <n v="24626"/>
    <s v="Low Salary"/>
    <s v="Black or African American"/>
    <s v="Bachelors "/>
    <s v="Computer Science"/>
    <s v="Single"/>
    <s v="No"/>
    <s v="No"/>
    <n v="7"/>
    <n v="7"/>
    <n v="7"/>
    <n v="1"/>
    <s v="PR4845"/>
    <d v="2015-03-14T00:00:00"/>
    <d v="2021-04-08T00:00:00"/>
    <d v="2022-03-14T00:00:00"/>
    <s v="Satisfied "/>
    <x v="4"/>
    <s v="Very Dissatisfied"/>
    <n v="3"/>
    <n v="1"/>
    <s v="Needs Improvement"/>
    <s v="Exceeds Expectation "/>
    <x v="2"/>
    <s v="Keep"/>
  </r>
  <r>
    <s v="61E2-6540"/>
    <s v="Holmes Disdel"/>
    <s v="Non-Binary"/>
    <n v="24"/>
    <s v="(18-24)"/>
    <s v="Some Travel"/>
    <s v="Technology"/>
    <s v="Senior Software Engineer"/>
    <n v="7"/>
    <s v="California"/>
    <n v="44256"/>
    <s v="Low Salary"/>
    <s v="Black or African American"/>
    <s v="Masters "/>
    <s v="Computer Science"/>
    <s v="Married"/>
    <s v="No"/>
    <s v="No"/>
    <n v="4"/>
    <n v="2"/>
    <n v="4"/>
    <n v="3"/>
    <s v="PR4846"/>
    <d v="2018-05-18T00:00:00"/>
    <d v="2021-04-08T00:00:00"/>
    <d v="2022-05-18T00:00:00"/>
    <s v="Neutral"/>
    <x v="2"/>
    <s v="Dissatisfied"/>
    <n v="2"/>
    <n v="0"/>
    <s v="Unacceptable"/>
    <s v="Exceeds Expectation "/>
    <x v="0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4847"/>
    <d v="2012-03-23T00:00:00"/>
    <d v="2021-04-09T00:00:00"/>
    <d v="2022-03-23T00:00:00"/>
    <s v="Satisfied "/>
    <x v="1"/>
    <s v="Very Dissatisfied"/>
    <n v="3"/>
    <n v="0"/>
    <s v="Exceeds Expectation "/>
    <s v="Exceeds Expectation "/>
    <x v="2"/>
    <s v="Keep"/>
  </r>
  <r>
    <s v="F430-0404"/>
    <s v="Randie Mouth"/>
    <s v="Female"/>
    <n v="32"/>
    <s v="(25-34)"/>
    <s v="No Travel "/>
    <s v="Sales"/>
    <s v="Sales Executive"/>
    <n v="23"/>
    <s v="California"/>
    <n v="237749"/>
    <s v="Medium Salary"/>
    <s v="Asian or Asian American"/>
    <s v="Masters "/>
    <s v="Economics"/>
    <s v="Divorced"/>
    <s v="No"/>
    <s v="No"/>
    <n v="9"/>
    <n v="1"/>
    <n v="6"/>
    <n v="6"/>
    <s v="PR4848"/>
    <d v="2013-07-19T00:00:00"/>
    <d v="2021-04-09T00:00:00"/>
    <d v="2022-07-19T00:00:00"/>
    <s v="Neutral"/>
    <x v="0"/>
    <s v="Satisfied "/>
    <n v="2"/>
    <n v="1"/>
    <s v="Exceeds Expectation "/>
    <s v="Meets Expectation"/>
    <x v="0"/>
    <s v="Keep"/>
  </r>
  <r>
    <s v="8733-BC3C"/>
    <s v="Kerwinn Fassum"/>
    <s v="Male"/>
    <n v="26"/>
    <s v="(25-34)"/>
    <s v="Frequent Traveller"/>
    <s v="Technology"/>
    <s v="Software Engineer"/>
    <n v="22"/>
    <s v="California"/>
    <n v="81726"/>
    <s v="Low Salary"/>
    <s v="Asian or Asian American"/>
    <s v="Bachelors "/>
    <s v="Computer Science"/>
    <s v="Divorced"/>
    <s v="Yes"/>
    <s v="No"/>
    <n v="6"/>
    <n v="0"/>
    <n v="6"/>
    <n v="1"/>
    <s v="PR4849"/>
    <d v="2016-11-06T00:00:00"/>
    <d v="2021-04-09T00:00:00"/>
    <d v="2022-11-06T00:00:00"/>
    <s v="Dissatisfied"/>
    <x v="0"/>
    <s v="Dissatisfied"/>
    <n v="2"/>
    <n v="1"/>
    <s v="Unacceptable"/>
    <s v="Above and Beyond"/>
    <x v="3"/>
    <s v="Keep"/>
  </r>
  <r>
    <s v="0BAF-7454"/>
    <s v="Ninnette Braganza"/>
    <s v="Non-Binary"/>
    <n v="26"/>
    <s v="(25-34)"/>
    <s v="Some Travel"/>
    <s v="Technology"/>
    <s v="Software Engineer"/>
    <n v="12"/>
    <s v="New York"/>
    <n v="37530"/>
    <s v="Low Salary"/>
    <s v="White"/>
    <s v="Masters "/>
    <s v="Computer Science"/>
    <s v="Single"/>
    <s v="No"/>
    <s v="No"/>
    <n v="5"/>
    <n v="5"/>
    <n v="5"/>
    <n v="5"/>
    <s v="PR4850"/>
    <d v="2017-07-30T00:00:00"/>
    <d v="2021-04-09T00:00:00"/>
    <d v="2022-07-30T00:00:00"/>
    <s v="Satisfied "/>
    <x v="1"/>
    <s v="Very Dissatisfied"/>
    <n v="2"/>
    <n v="0"/>
    <s v="Meets Expectation"/>
    <s v="Meets Expectation"/>
    <x v="1"/>
    <s v="Keep"/>
  </r>
  <r>
    <s v="1A7C-19DB"/>
    <s v="Randi Oswick"/>
    <s v="Female"/>
    <n v="39"/>
    <s v="(35-44)"/>
    <s v="Some Travel"/>
    <s v="Technology"/>
    <s v="Engineering Sales Manager"/>
    <n v="42"/>
    <s v="California"/>
    <n v="539998"/>
    <s v="High Salary"/>
    <s v="White"/>
    <s v="Masters "/>
    <s v="Computer Science"/>
    <s v="Single"/>
    <s v="Yes"/>
    <s v="Yes"/>
    <n v="1"/>
    <n v="0"/>
    <n v="0"/>
    <n v="0"/>
    <s v="PR4852"/>
    <d v="2020-11-22T00:00:00"/>
    <d v="2021-04-10T00:00:00"/>
    <d v="2021-11-22T00:00:00"/>
    <s v="Satisfied "/>
    <x v="2"/>
    <s v="Satisfied "/>
    <n v="3"/>
    <n v="1"/>
    <s v="Unacceptable"/>
    <s v="Exceeds Expectation "/>
    <x v="2"/>
    <s v="Keep"/>
  </r>
  <r>
    <s v="D7F8-1775"/>
    <s v="Benyamin Jane"/>
    <s v="Male"/>
    <n v="36"/>
    <s v="(35-44)"/>
    <s v="Some Travel"/>
    <s v="Sales"/>
    <s v="Sales Executive"/>
    <n v="13"/>
    <s v="California"/>
    <n v="121303"/>
    <s v="Low Salary"/>
    <s v="White"/>
    <s v="Bachelors "/>
    <s v="Marketing"/>
    <s v="Single"/>
    <s v="No"/>
    <s v="No"/>
    <n v="8"/>
    <n v="2"/>
    <n v="3"/>
    <n v="0"/>
    <s v="PR4854"/>
    <d v="2014-07-12T00:00:00"/>
    <d v="2021-04-10T00:00:00"/>
    <d v="2022-07-12T00:00:00"/>
    <s v="Satisfied "/>
    <x v="3"/>
    <s v="Very Satisfied"/>
    <n v="2"/>
    <n v="2"/>
    <s v="Above and Beyond"/>
    <s v="Exceeds Expectation "/>
    <x v="2"/>
    <s v="Keep"/>
  </r>
  <r>
    <s v="9071-14B2"/>
    <s v="Griffie Bugge"/>
    <s v="Male"/>
    <n v="31"/>
    <s v="(25-34)"/>
    <s v="Some Travel"/>
    <s v="Technology"/>
    <s v="Machine Learning Engineer"/>
    <n v="25"/>
    <s v="California"/>
    <n v="157676"/>
    <s v="Low Salary"/>
    <s v="Black or African American"/>
    <s v="Bachelors "/>
    <s v="Business Studies"/>
    <s v="Single"/>
    <s v="No"/>
    <s v="No"/>
    <n v="3"/>
    <n v="0"/>
    <n v="2"/>
    <n v="1"/>
    <s v="PR4855"/>
    <d v="2019-08-07T00:00:00"/>
    <d v="2021-04-10T00:00:00"/>
    <d v="2022-08-07T00:00:00"/>
    <s v="Satisfied "/>
    <x v="1"/>
    <s v="Dissatisfied"/>
    <n v="1"/>
    <n v="1"/>
    <s v="Needs Improvement"/>
    <s v="Meets Expectation"/>
    <x v="1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4857"/>
    <d v="2012-02-23T00:00:00"/>
    <d v="2021-04-11T00:00:00"/>
    <d v="2022-02-23T00:00:00"/>
    <s v="Very Satisfied"/>
    <x v="3"/>
    <s v="Satisfied "/>
    <n v="2"/>
    <n v="3"/>
    <s v="Above and Beyond"/>
    <s v="Exceeds Expectation "/>
    <x v="0"/>
    <s v="Keep"/>
  </r>
  <r>
    <s v="21C8-00EC"/>
    <s v="Geoff Veschambre"/>
    <s v="Male"/>
    <n v="22"/>
    <s v="(18-24)"/>
    <s v="Some Travel"/>
    <s v="Technology"/>
    <s v="Senior Software Engineer"/>
    <n v="37"/>
    <s v="Illinois"/>
    <n v="52314"/>
    <s v="Low Salary"/>
    <s v="Asian or Asian American"/>
    <s v="High School "/>
    <s v="Information Systems"/>
    <s v="Divorced"/>
    <s v="No"/>
    <s v="No"/>
    <n v="4"/>
    <n v="0"/>
    <n v="3"/>
    <n v="0"/>
    <s v="PR4858"/>
    <d v="2018-05-25T00:00:00"/>
    <d v="2021-04-11T00:00:00"/>
    <d v="2022-05-25T00:00:00"/>
    <s v="Satisfied "/>
    <x v="0"/>
    <s v="Very Satisfied"/>
    <n v="2"/>
    <n v="1"/>
    <s v="Exceeds Expectation "/>
    <s v="Above and Beyond"/>
    <x v="2"/>
    <s v="Keep"/>
  </r>
  <r>
    <s v="8373-07C6"/>
    <s v="Inge Bullon"/>
    <s v="Female"/>
    <n v="25"/>
    <s v="(25-34)"/>
    <s v="Some Travel"/>
    <s v="Technology"/>
    <s v="Engineering Sales Manager"/>
    <n v="21"/>
    <s v="California"/>
    <n v="261970"/>
    <s v="Medium Salary"/>
    <s v="White"/>
    <s v="Masters "/>
    <s v="Information Systems"/>
    <s v="Married"/>
    <s v="Yes"/>
    <s v="No"/>
    <n v="5"/>
    <n v="4"/>
    <n v="4"/>
    <n v="3"/>
    <s v="PR4859"/>
    <d v="2017-07-31T00:00:00"/>
    <d v="2021-04-11T00:00:00"/>
    <d v="2022-07-31T00:00:00"/>
    <s v="Satisfied "/>
    <x v="3"/>
    <s v="Very Satisfied"/>
    <n v="1"/>
    <n v="1"/>
    <s v="Needs Improvement"/>
    <s v="Meets Expectation"/>
    <x v="0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486"/>
    <d v="2014-08-18T00:00:00"/>
    <d v="2015-01-31T00:00:00"/>
    <d v="2022-08-18T00:00:00"/>
    <s v="Very Satisfied"/>
    <x v="2"/>
    <s v="Dissatisfied"/>
    <n v="2"/>
    <n v="1"/>
    <s v="Needs Improvement"/>
    <s v="Exceeds Expectation "/>
    <x v="0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4862"/>
    <d v="2012-01-17T00:00:00"/>
    <d v="2021-04-12T00:00:00"/>
    <d v="2022-01-17T00:00:00"/>
    <s v="Very Satisfied"/>
    <x v="0"/>
    <s v="Neutral"/>
    <n v="1"/>
    <n v="1"/>
    <s v="Exceeds Expectation "/>
    <s v="Meets Expectation"/>
    <x v="0"/>
    <s v="Keep"/>
  </r>
  <r>
    <s v="E899-A860"/>
    <s v="Freedman Meehan"/>
    <s v="Male"/>
    <n v="31"/>
    <s v="(25-34)"/>
    <s v="Some Travel"/>
    <s v="Sales"/>
    <s v="Sales Executive"/>
    <n v="10"/>
    <s v="California"/>
    <n v="110076"/>
    <s v="Low Salary"/>
    <s v="Black or African American"/>
    <s v="Bachelors "/>
    <s v="Marketing"/>
    <s v="Single"/>
    <s v="Yes"/>
    <s v="No"/>
    <n v="8"/>
    <n v="5"/>
    <n v="8"/>
    <n v="6"/>
    <s v="PR4863"/>
    <d v="2014-12-23T00:00:00"/>
    <d v="2021-04-12T00:00:00"/>
    <d v="2022-12-23T00:00:00"/>
    <s v="Satisfied "/>
    <x v="1"/>
    <s v="Satisfied "/>
    <n v="3"/>
    <n v="1"/>
    <s v="Needs Improvement"/>
    <s v="Exceeds Expectation "/>
    <x v="0"/>
    <s v="Keep"/>
  </r>
  <r>
    <s v="EE91-1A9C"/>
    <s v="Harley Dalliwater"/>
    <s v="Male"/>
    <n v="25"/>
    <s v="(25-34)"/>
    <s v="Some Travel"/>
    <s v="Technology"/>
    <s v="Data Scientist"/>
    <n v="22"/>
    <s v="Illinois"/>
    <n v="21350"/>
    <s v="Low Salary"/>
    <s v="Black or African American"/>
    <s v="Bachelors "/>
    <s v="Information Systems"/>
    <s v="Married"/>
    <s v="Yes"/>
    <s v="Yes"/>
    <n v="5"/>
    <n v="3"/>
    <n v="3"/>
    <n v="2"/>
    <s v="PR4864"/>
    <d v="2016-10-27T00:00:00"/>
    <d v="2021-04-13T00:00:00"/>
    <d v="2021-10-27T00:00:00"/>
    <s v="Satisfied "/>
    <x v="0"/>
    <s v="Very Dissatisfied"/>
    <n v="3"/>
    <n v="0"/>
    <s v="Needs Improvement"/>
    <s v="Exceeds Expectation "/>
    <x v="0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4866"/>
    <d v="2012-02-06T00:00:00"/>
    <d v="2021-04-13T00:00:00"/>
    <d v="2022-02-06T00:00:00"/>
    <s v="Very Dissatisfied"/>
    <x v="1"/>
    <s v="Dissatisfied"/>
    <n v="2"/>
    <n v="2"/>
    <s v="Meets Expectation"/>
    <s v="Meets Expectation"/>
    <x v="1"/>
    <s v="Keep"/>
  </r>
  <r>
    <s v="AC19-7EE7"/>
    <s v="Aube Bassill"/>
    <s v="Male"/>
    <n v="25"/>
    <s v="(25-34)"/>
    <s v="Some Travel"/>
    <s v="Sales"/>
    <s v="Sales Executive"/>
    <n v="38"/>
    <s v="New York"/>
    <n v="86485"/>
    <s v="Low Salary"/>
    <s v="Mixed or multiple ethnic groups"/>
    <s v="Bachelors "/>
    <s v="Marketing"/>
    <s v="Divorced"/>
    <s v="Yes"/>
    <s v="No"/>
    <n v="7"/>
    <n v="6"/>
    <n v="6"/>
    <n v="0"/>
    <s v="PR4867"/>
    <d v="2015-09-07T00:00:00"/>
    <d v="2021-04-14T00:00:00"/>
    <d v="2022-09-07T00:00:00"/>
    <s v="Dissatisfied"/>
    <x v="4"/>
    <s v="Dissatisfied"/>
    <n v="3"/>
    <n v="3"/>
    <s v="Exceeds Expectation "/>
    <s v="Meets Expectation"/>
    <x v="1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487"/>
    <d v="2014-03-15T00:00:00"/>
    <d v="2015-02-01T00:00:00"/>
    <d v="2022-03-15T00:00:00"/>
    <s v="Neutral"/>
    <x v="3"/>
    <s v="Neutral"/>
    <n v="2"/>
    <n v="0"/>
    <s v="Exceeds Expectation "/>
    <s v="Exceeds Expectation "/>
    <x v="2"/>
    <s v="Keep"/>
  </r>
  <r>
    <s v="96F4-896C"/>
    <s v="Kerwin Wheadon"/>
    <s v="Male"/>
    <n v="43"/>
    <s v="(35-44)"/>
    <s v="No Travel "/>
    <s v="Technology"/>
    <s v="Analytics Sales Manager"/>
    <n v="21"/>
    <s v="California"/>
    <n v="280756"/>
    <s v="Medium Salary"/>
    <s v="White"/>
    <s v="Masters "/>
    <s v="Information Systems"/>
    <s v="Single"/>
    <s v="No"/>
    <s v="No"/>
    <n v="9"/>
    <n v="8"/>
    <n v="8"/>
    <n v="3"/>
    <s v="PR4870"/>
    <d v="2013-03-05T00:00:00"/>
    <d v="2021-04-15T00:00:00"/>
    <d v="2022-03-05T00:00:00"/>
    <s v="Very Satisfied"/>
    <x v="3"/>
    <s v="Neutral"/>
    <n v="2"/>
    <n v="2"/>
    <s v="Needs Improvement"/>
    <s v="Exceeds Expectation "/>
    <x v="2"/>
    <s v="Keep"/>
  </r>
  <r>
    <s v="B52E-BF41"/>
    <s v="Salomi Finlry"/>
    <s v="Female"/>
    <n v="30"/>
    <s v="(25-34)"/>
    <s v="Some Travel"/>
    <s v="Technology"/>
    <s v="Data Scientist"/>
    <n v="26"/>
    <s v="New York"/>
    <n v="36280"/>
    <s v="Low Salary"/>
    <s v="Black or African American"/>
    <s v="Masters "/>
    <s v="Computer Science"/>
    <s v="Married"/>
    <s v="No"/>
    <s v="No"/>
    <n v="9"/>
    <n v="9"/>
    <n v="9"/>
    <n v="9"/>
    <s v="PR4871"/>
    <d v="2013-12-04T00:00:00"/>
    <d v="2021-04-15T00:00:00"/>
    <d v="2022-12-04T00:00:00"/>
    <s v="Satisfied "/>
    <x v="3"/>
    <s v="Very Satisfied"/>
    <n v="3"/>
    <n v="0"/>
    <s v="Exceeds Expectation "/>
    <s v="Exceeds Expectation "/>
    <x v="2"/>
    <s v="Keep"/>
  </r>
  <r>
    <s v="10E9-4C86"/>
    <s v="Ignacius Dockrill"/>
    <s v="Non-Binary"/>
    <n v="34"/>
    <s v="(25-34)"/>
    <s v="Frequent Traveller"/>
    <s v="Technology"/>
    <s v="Data Scientist"/>
    <n v="12"/>
    <s v="California"/>
    <n v="44057"/>
    <s v="Low Salary"/>
    <s v="White"/>
    <s v="High School "/>
    <s v="Computer Science"/>
    <s v="Married"/>
    <s v="Yes"/>
    <s v="No"/>
    <n v="8"/>
    <n v="7"/>
    <n v="7"/>
    <n v="1"/>
    <s v="PR4874"/>
    <d v="2014-05-17T00:00:00"/>
    <d v="2021-04-16T00:00:00"/>
    <d v="2022-05-17T00:00:00"/>
    <s v="Neutral"/>
    <x v="2"/>
    <s v="Neutral"/>
    <n v="2"/>
    <n v="0"/>
    <s v="Exceeds Expectation "/>
    <s v="Above and Beyond"/>
    <x v="2"/>
    <s v="Keep"/>
  </r>
  <r>
    <s v="6661-FA04"/>
    <s v="Clive Sherwen"/>
    <s v="Male"/>
    <n v="44"/>
    <s v="(35-44)"/>
    <s v="Some Travel"/>
    <s v="Technology"/>
    <s v="Software Engineer"/>
    <n v="28"/>
    <s v="California"/>
    <n v="49447"/>
    <s v="Low Salary"/>
    <s v="Mixed or multiple ethnic groups"/>
    <s v="Bachelors "/>
    <s v="Computer Science"/>
    <s v="Married"/>
    <s v="No"/>
    <s v="No"/>
    <n v="8"/>
    <n v="7"/>
    <n v="7"/>
    <n v="8"/>
    <s v="PR4875"/>
    <d v="2014-10-09T00:00:00"/>
    <d v="2021-04-16T00:00:00"/>
    <d v="2022-10-09T00:00:00"/>
    <s v="Satisfied "/>
    <x v="0"/>
    <s v="Satisfied "/>
    <n v="1"/>
    <n v="0"/>
    <s v="Above and Beyond"/>
    <s v="Meets Expectation"/>
    <x v="0"/>
    <s v="Keep"/>
  </r>
  <r>
    <s v="AB81-A3A0"/>
    <s v="Jerrome Furney"/>
    <s v="Male"/>
    <n v="29"/>
    <s v="(25-34)"/>
    <s v="Some Travel"/>
    <s v="Sales"/>
    <s v="Sales Executive"/>
    <n v="14"/>
    <s v="California"/>
    <n v="96319"/>
    <s v="Low Salary"/>
    <s v="White"/>
    <s v="Masters "/>
    <s v="Marketing"/>
    <s v="Married"/>
    <s v="No"/>
    <s v="No"/>
    <n v="9"/>
    <n v="1"/>
    <n v="4"/>
    <n v="5"/>
    <s v="PR4876"/>
    <d v="2013-06-14T00:00:00"/>
    <d v="2021-04-17T00:00:00"/>
    <d v="2022-06-14T00:00:00"/>
    <s v="Very Satisfied"/>
    <x v="2"/>
    <s v="Dissatisfied"/>
    <n v="3"/>
    <n v="0"/>
    <s v="Needs Improvement"/>
    <s v="Meets Expectation"/>
    <x v="1"/>
    <s v="Keep"/>
  </r>
  <r>
    <s v="9D01-8A02"/>
    <s v="Garrett Forrester"/>
    <s v="Male"/>
    <n v="31"/>
    <s v="(25-34)"/>
    <s v="Some Travel"/>
    <s v="Technology"/>
    <s v="Software Engineer"/>
    <n v="8"/>
    <s v="Illinois"/>
    <n v="70682"/>
    <s v="Low Salary"/>
    <s v="White"/>
    <s v="No Formal Qualifications"/>
    <s v="Information Systems"/>
    <s v="Single"/>
    <s v="No"/>
    <s v="No"/>
    <n v="8"/>
    <n v="4"/>
    <n v="8"/>
    <n v="2"/>
    <s v="PR4877"/>
    <d v="2014-02-24T00:00:00"/>
    <d v="2021-04-17T00:00:00"/>
    <d v="2022-02-24T00:00:00"/>
    <s v="Satisfied "/>
    <x v="1"/>
    <s v="Dissatisfied"/>
    <n v="1"/>
    <n v="1"/>
    <s v="Needs Improvement"/>
    <s v="Exceeds Expectation "/>
    <x v="2"/>
    <s v="Keep"/>
  </r>
  <r>
    <s v="6151-4A92"/>
    <s v="Milicent Kiossel"/>
    <s v="Non-Binary"/>
    <n v="25"/>
    <s v="(25-34)"/>
    <s v="No Travel "/>
    <s v="Technology"/>
    <s v="Machine Learning Engineer"/>
    <n v="29"/>
    <s v="California"/>
    <n v="105411"/>
    <s v="Low Salary"/>
    <s v="White"/>
    <s v="Masters "/>
    <s v="Computer Science"/>
    <s v="Single"/>
    <s v="No"/>
    <s v="No"/>
    <n v="4"/>
    <n v="2"/>
    <n v="4"/>
    <n v="2"/>
    <s v="PR4878"/>
    <d v="2018-04-01T00:00:00"/>
    <d v="2021-04-17T00:00:00"/>
    <d v="2022-04-01T00:00:00"/>
    <s v="Satisfied "/>
    <x v="2"/>
    <s v="Neutral"/>
    <n v="3"/>
    <n v="0"/>
    <s v="Above and Beyond"/>
    <s v="Above and Beyond"/>
    <x v="2"/>
    <s v="Keep"/>
  </r>
  <r>
    <s v="6BE1-09FB"/>
    <s v="Dino Bragge"/>
    <s v="Male"/>
    <n v="25"/>
    <s v="(25-34)"/>
    <s v="Some Travel"/>
    <s v="Sales"/>
    <s v="Sales Executive"/>
    <n v="29"/>
    <s v="California"/>
    <n v="95643"/>
    <s v="Low Salary"/>
    <s v="White"/>
    <s v="Masters "/>
    <s v="Marketing"/>
    <s v="Married"/>
    <s v="No"/>
    <s v="No"/>
    <n v="4"/>
    <n v="0"/>
    <n v="3"/>
    <n v="1"/>
    <s v="PR4879"/>
    <d v="2018-05-14T00:00:00"/>
    <d v="2021-04-17T00:00:00"/>
    <d v="2022-05-14T00:00:00"/>
    <s v="Very Satisfied"/>
    <x v="2"/>
    <s v="Neutral"/>
    <n v="2"/>
    <n v="0"/>
    <s v="Meets Expectation"/>
    <s v="Exceeds Expectation "/>
    <x v="0"/>
    <s v="Keep"/>
  </r>
  <r>
    <s v="EE04-1533"/>
    <s v="Doralynne Giacoboni"/>
    <s v="Female"/>
    <n v="47"/>
    <s v="(45-55)"/>
    <s v="Frequent Traveller"/>
    <s v="Sales"/>
    <s v="Sales Representative"/>
    <n v="19"/>
    <s v="California"/>
    <n v="46684"/>
    <s v="Low Salary"/>
    <s v="American Indian or Alaska Native"/>
    <s v="Bachelors "/>
    <s v="Technical Degree"/>
    <s v="Married"/>
    <s v="No"/>
    <s v="No"/>
    <n v="9"/>
    <n v="4"/>
    <n v="9"/>
    <n v="3"/>
    <s v="PR488"/>
    <d v="2013-01-12T00:00:00"/>
    <d v="2015-02-01T00:00:00"/>
    <d v="2022-01-12T00:00:00"/>
    <s v="Satisfied "/>
    <x v="2"/>
    <s v="Very Satisfied"/>
    <n v="2"/>
    <n v="3"/>
    <s v="Meets Expectation"/>
    <s v="Exceeds Expectation "/>
    <x v="0"/>
    <s v="Keep"/>
  </r>
  <r>
    <s v="EE7E-F5AC"/>
    <s v="Nonna Bagnold"/>
    <s v="Female"/>
    <n v="23"/>
    <s v="(18-24)"/>
    <s v="Some Travel"/>
    <s v="Sales"/>
    <s v="Sales Representative"/>
    <n v="19"/>
    <s v="California"/>
    <n v="27185"/>
    <s v="Low Salary"/>
    <s v="White"/>
    <s v="Bachelors "/>
    <s v="Other"/>
    <s v="Single"/>
    <s v="No"/>
    <s v="No"/>
    <n v="4"/>
    <n v="4"/>
    <n v="4"/>
    <n v="0"/>
    <s v="PR4880"/>
    <d v="2018-01-30T00:00:00"/>
    <d v="2021-04-17T00:00:00"/>
    <d v="2022-01-30T00:00:00"/>
    <s v="Very Satisfied"/>
    <x v="0"/>
    <s v="Neutral"/>
    <n v="3"/>
    <n v="0"/>
    <s v="Exceeds Expectation "/>
    <s v="Above and Beyond"/>
    <x v="3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4881"/>
    <d v="2012-03-03T00:00:00"/>
    <d v="2021-04-18T00:00:00"/>
    <d v="2022-03-03T00:00:00"/>
    <s v="Very Satisfied"/>
    <x v="0"/>
    <s v="Very Satisfied"/>
    <n v="1"/>
    <n v="0"/>
    <s v="Needs Improvement"/>
    <s v="Above and Beyond"/>
    <x v="2"/>
    <s v="Keep"/>
  </r>
  <r>
    <s v="2D25-CAE8"/>
    <s v="Marcos Bowkett"/>
    <s v="Male"/>
    <n v="22"/>
    <s v="(18-24)"/>
    <s v="Some Travel"/>
    <s v="Sales"/>
    <s v="Sales Executive"/>
    <n v="29"/>
    <s v="Illinois"/>
    <n v="58992"/>
    <s v="Low Salary"/>
    <s v="Mixed or multiple ethnic groups"/>
    <s v="High School "/>
    <s v="Economics"/>
    <s v="Divorced"/>
    <s v="Yes"/>
    <s v="No"/>
    <n v="3"/>
    <n v="3"/>
    <n v="3"/>
    <n v="2"/>
    <s v="PR4882"/>
    <d v="2019-07-02T00:00:00"/>
    <d v="2021-04-18T00:00:00"/>
    <d v="2022-07-02T00:00:00"/>
    <s v="Very Satisfied"/>
    <x v="3"/>
    <s v="Dissatisfied"/>
    <n v="1"/>
    <n v="1"/>
    <s v="Meets Expectation"/>
    <s v="Exceeds Expectation "/>
    <x v="2"/>
    <s v="Keep"/>
  </r>
  <r>
    <s v="C025-B8B6"/>
    <s v="Valentine Beddin"/>
    <s v="Male"/>
    <n v="44"/>
    <s v="(35-44)"/>
    <s v="Some Travel"/>
    <s v="Sales"/>
    <s v="Sales Executive"/>
    <n v="29"/>
    <s v="New York"/>
    <n v="126073"/>
    <s v="Low Salary"/>
    <s v="White"/>
    <s v="Bachelors "/>
    <s v="Marketing"/>
    <s v="Married"/>
    <s v="No"/>
    <s v="No"/>
    <n v="8"/>
    <n v="0"/>
    <n v="2"/>
    <n v="0"/>
    <s v="PR4884"/>
    <d v="2014-01-03T00:00:00"/>
    <d v="2021-04-19T00:00:00"/>
    <d v="2022-01-03T00:00:00"/>
    <s v="Satisfied "/>
    <x v="4"/>
    <s v="Very Dissatisfied"/>
    <n v="1"/>
    <n v="0"/>
    <s v="Needs Improvement"/>
    <s v="Exceeds Expectation "/>
    <x v="2"/>
    <s v="Keep"/>
  </r>
  <r>
    <s v="5BDE-7102"/>
    <s v="Rafaela Smurfit"/>
    <s v="Female"/>
    <n v="25"/>
    <s v="(25-34)"/>
    <s v="Some Travel"/>
    <s v="Technology"/>
    <s v="Engineering Sales Manager"/>
    <n v="16"/>
    <s v="California"/>
    <n v="184441"/>
    <s v="Medium Salary"/>
    <s v="Black or African American"/>
    <s v="High School "/>
    <s v="Computer Science"/>
    <s v="Married"/>
    <s v="No"/>
    <s v="No"/>
    <n v="6"/>
    <n v="6"/>
    <n v="6"/>
    <n v="3"/>
    <s v="PR4885"/>
    <d v="2016-11-13T00:00:00"/>
    <d v="2021-04-19T00:00:00"/>
    <d v="2022-11-13T00:00:00"/>
    <s v="Dissatisfied"/>
    <x v="1"/>
    <s v="Dissatisfied"/>
    <n v="3"/>
    <n v="1"/>
    <s v="Exceeds Expectation "/>
    <s v="Above and Beyond"/>
    <x v="2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4886"/>
    <d v="2012-02-14T00:00:00"/>
    <d v="2021-04-20T00:00:00"/>
    <d v="2022-02-14T00:00:00"/>
    <s v="Very Dissatisfied"/>
    <x v="0"/>
    <s v="Neutral"/>
    <n v="3"/>
    <n v="2"/>
    <s v="Meets Expectation"/>
    <s v="Exceeds Expectation "/>
    <x v="0"/>
    <s v="Keep"/>
  </r>
  <r>
    <s v="F9C6-39E2"/>
    <s v="Cassandra Udden"/>
    <s v="Female"/>
    <n v="48"/>
    <s v="(45-55)"/>
    <s v="Some Travel"/>
    <s v="Sales"/>
    <s v="Sales Representative"/>
    <n v="4"/>
    <s v="New York"/>
    <n v="55880"/>
    <s v="Low Salary"/>
    <s v="Black or African American"/>
    <s v="Bachelors "/>
    <s v="Marketing"/>
    <s v="Single"/>
    <s v="No"/>
    <s v="No"/>
    <n v="8"/>
    <n v="1"/>
    <n v="6"/>
    <n v="5"/>
    <s v="PR4887"/>
    <d v="2014-11-19T00:00:00"/>
    <d v="2021-04-20T00:00:00"/>
    <d v="2022-11-19T00:00:00"/>
    <s v="Very Dissatisfied"/>
    <x v="1"/>
    <s v="Dissatisfied"/>
    <n v="1"/>
    <n v="0"/>
    <s v="Needs Improvement"/>
    <s v="Exceeds Expectation "/>
    <x v="0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4889"/>
    <d v="2012-05-27T00:00:00"/>
    <d v="2021-04-21T00:00:00"/>
    <d v="2021-05-27T00:00:00"/>
    <s v="Neutral"/>
    <x v="2"/>
    <s v="Dissatisfied"/>
    <n v="1"/>
    <n v="1"/>
    <s v="Exceeds Expectation "/>
    <s v="Meets Expectation"/>
    <x v="0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489"/>
    <d v="2012-02-19T00:00:00"/>
    <d v="2015-02-02T00:00:00"/>
    <d v="2022-02-19T00:00:00"/>
    <s v="Satisfied "/>
    <x v="0"/>
    <s v="Neutral"/>
    <n v="3"/>
    <n v="0"/>
    <s v="Exceeds Expectation "/>
    <s v="Above and Beyond"/>
    <x v="2"/>
    <s v="Keep"/>
  </r>
  <r>
    <s v="7335-4656"/>
    <s v="Cristy Dumbarton"/>
    <s v="Female"/>
    <n v="45"/>
    <s v="(45-55)"/>
    <s v="Some Travel"/>
    <s v="Technology"/>
    <s v="Machine Learning Engineer"/>
    <n v="14"/>
    <s v="California"/>
    <n v="223124"/>
    <s v="Medium Salary"/>
    <s v="White"/>
    <s v="High School "/>
    <s v="Computer Science"/>
    <s v="Divorced"/>
    <s v="No"/>
    <s v="No"/>
    <n v="9"/>
    <n v="2"/>
    <n v="3"/>
    <n v="2"/>
    <s v="PR4890"/>
    <d v="2013-10-02T00:00:00"/>
    <d v="2021-04-21T00:00:00"/>
    <d v="2022-10-02T00:00:00"/>
    <s v="Satisfied "/>
    <x v="2"/>
    <s v="Dissatisfied"/>
    <n v="2"/>
    <n v="0"/>
    <s v="Exceeds Expectation "/>
    <s v="Above and Beyond"/>
    <x v="2"/>
    <s v="Keep"/>
  </r>
  <r>
    <s v="ACF7-5B99"/>
    <s v="Janeczka Osmond"/>
    <s v="Female"/>
    <n v="26"/>
    <s v="(25-34)"/>
    <s v="Some Travel"/>
    <s v="Sales"/>
    <s v="Sales Executive"/>
    <n v="17"/>
    <s v="California"/>
    <n v="97811"/>
    <s v="Low Salary"/>
    <s v="Asian or Asian American"/>
    <s v="Masters "/>
    <s v="Marketing"/>
    <s v="Single"/>
    <s v="Yes"/>
    <s v="No"/>
    <n v="7"/>
    <n v="3"/>
    <n v="6"/>
    <n v="4"/>
    <s v="PR4891"/>
    <d v="2015-05-16T00:00:00"/>
    <d v="2021-04-21T00:00:00"/>
    <d v="2022-05-16T00:00:00"/>
    <s v="Satisfied "/>
    <x v="3"/>
    <s v="Satisfied "/>
    <n v="3"/>
    <n v="0"/>
    <s v="Exceeds Expectation "/>
    <s v="Above and Beyond"/>
    <x v="2"/>
    <s v="Keep"/>
  </r>
  <r>
    <s v="E503-C500"/>
    <s v="Alexandro De Pietri"/>
    <s v="Male"/>
    <n v="28"/>
    <s v="(25-34)"/>
    <s v="Some Travel"/>
    <s v="Technology"/>
    <s v="Software Engineer"/>
    <n v="39"/>
    <s v="New York"/>
    <n v="81906"/>
    <s v="Low Salary"/>
    <s v="Black or African American"/>
    <s v="Doctorate"/>
    <s v="Computer Science"/>
    <s v="Single"/>
    <s v="No"/>
    <s v="No"/>
    <n v="7"/>
    <n v="4"/>
    <n v="4"/>
    <n v="1"/>
    <s v="PR4892"/>
    <d v="2015-06-04T00:00:00"/>
    <d v="2021-04-21T00:00:00"/>
    <d v="2022-06-04T00:00:00"/>
    <s v="Neutral"/>
    <x v="1"/>
    <s v="Very Satisfied"/>
    <n v="3"/>
    <n v="3"/>
    <s v="Exceeds Expectation "/>
    <s v="Exceeds Expectation "/>
    <x v="2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4893"/>
    <d v="2012-05-09T00:00:00"/>
    <d v="2021-04-22T00:00:00"/>
    <d v="2022-05-09T00:00:00"/>
    <s v="Neutral"/>
    <x v="3"/>
    <s v="Neutral"/>
    <n v="2"/>
    <n v="1"/>
    <s v="Meets Expectation"/>
    <s v="Meets Expectation"/>
    <x v="0"/>
    <s v="Keep"/>
  </r>
  <r>
    <s v="920B-7B40"/>
    <s v="Berkly Bellson"/>
    <s v="Male"/>
    <n v="26"/>
    <s v="(25-34)"/>
    <s v="Some Travel"/>
    <s v="Technology"/>
    <s v="Software Engineer"/>
    <n v="22"/>
    <s v="California"/>
    <n v="52390"/>
    <s v="Low Salary"/>
    <s v="Asian or Asian American"/>
    <s v="Bachelors "/>
    <s v="Information Systems"/>
    <s v="Married"/>
    <s v="Yes"/>
    <s v="No"/>
    <n v="7"/>
    <n v="4"/>
    <n v="5"/>
    <n v="3"/>
    <s v="PR4894"/>
    <d v="2015-04-21T00:00:00"/>
    <d v="2021-04-22T00:00:00"/>
    <d v="2022-04-21T00:00:00"/>
    <s v="Neutral"/>
    <x v="0"/>
    <s v="Dissatisfied"/>
    <n v="2"/>
    <n v="0"/>
    <s v="Above and Beyond"/>
    <s v="Exceeds Expectation "/>
    <x v="0"/>
    <s v="Keep"/>
  </r>
  <r>
    <s v="A11D-324A"/>
    <s v="Yorgo Ferrolli"/>
    <s v="Male"/>
    <n v="27"/>
    <s v="(25-34)"/>
    <s v="Some Travel"/>
    <s v="Sales"/>
    <s v="Sales Manager"/>
    <n v="44"/>
    <s v="California"/>
    <n v="152147"/>
    <s v="Low Salary"/>
    <s v="Black or African American"/>
    <s v="Masters "/>
    <s v="Marketing"/>
    <s v="Married"/>
    <s v="No"/>
    <s v="No"/>
    <n v="6"/>
    <n v="6"/>
    <n v="6"/>
    <n v="6"/>
    <s v="PR4895"/>
    <d v="2016-01-22T00:00:00"/>
    <d v="2021-04-22T00:00:00"/>
    <d v="2022-01-22T00:00:00"/>
    <s v="Neutral"/>
    <x v="3"/>
    <s v="Satisfied "/>
    <n v="3"/>
    <n v="2"/>
    <s v="Needs Improvement"/>
    <s v="Above and Beyond"/>
    <x v="2"/>
    <s v="Keep"/>
  </r>
  <r>
    <s v="D754-4CDF"/>
    <s v="Brien Erett"/>
    <s v="Male"/>
    <n v="25"/>
    <s v="(25-34)"/>
    <s v="Some Travel"/>
    <s v="Technology"/>
    <s v="Senior Software Engineer"/>
    <n v="18"/>
    <s v="California"/>
    <n v="55541"/>
    <s v="Low Salary"/>
    <s v="White"/>
    <s v="Bachelors "/>
    <s v="Computer Science"/>
    <s v="Married"/>
    <s v="No"/>
    <s v="No"/>
    <n v="5"/>
    <n v="4"/>
    <n v="5"/>
    <n v="4"/>
    <s v="PR4896"/>
    <d v="2017-01-08T00:00:00"/>
    <d v="2021-04-22T00:00:00"/>
    <d v="2022-01-08T00:00:00"/>
    <s v="Neutral"/>
    <x v="2"/>
    <s v="Satisfied "/>
    <n v="3"/>
    <n v="0"/>
    <s v="Exceeds Expectation "/>
    <s v="Exceeds Expectation "/>
    <x v="0"/>
    <s v="Keep"/>
  </r>
  <r>
    <s v="B5C6-A760"/>
    <s v="Brigitta Larkins"/>
    <s v="Female"/>
    <n v="21"/>
    <s v="(18-24)"/>
    <s v="Frequent Traveller"/>
    <s v="Technology"/>
    <s v="Machine Learning Engineer"/>
    <n v="7"/>
    <s v="California"/>
    <n v="76518"/>
    <s v="Low Salary"/>
    <s v="White"/>
    <s v="Bachelors "/>
    <s v="Computer Science"/>
    <s v="Single"/>
    <s v="No"/>
    <s v="No"/>
    <n v="3"/>
    <n v="1"/>
    <n v="2"/>
    <n v="1"/>
    <s v="PR4897"/>
    <d v="2019-08-31T00:00:00"/>
    <d v="2021-04-22T00:00:00"/>
    <d v="2022-08-31T00:00:00"/>
    <s v="Satisfied "/>
    <x v="0"/>
    <s v="Dissatisfied"/>
    <n v="3"/>
    <n v="1"/>
    <s v="Above and Beyond"/>
    <s v="Above and Beyond"/>
    <x v="3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4899"/>
    <d v="2012-05-06T00:00:00"/>
    <d v="2021-04-23T00:00:00"/>
    <d v="2022-05-06T00:00:00"/>
    <s v="Satisfied "/>
    <x v="1"/>
    <s v="Dissatisfied"/>
    <n v="2"/>
    <n v="0"/>
    <s v="Needs Improvement"/>
    <s v="Above and Beyond"/>
    <x v="2"/>
    <s v="Keep"/>
  </r>
  <r>
    <s v="23FC-93A5"/>
    <s v="Marinna Snalham"/>
    <s v="Female"/>
    <n v="26"/>
    <s v="(25-34)"/>
    <s v="Some Travel"/>
    <s v="Technology"/>
    <s v="Software Engineer"/>
    <n v="2"/>
    <s v="California"/>
    <n v="55565"/>
    <s v="Low Salary"/>
    <s v="White"/>
    <s v="Masters "/>
    <s v="Information Systems"/>
    <s v="Single"/>
    <s v="No"/>
    <s v="No"/>
    <n v="6"/>
    <n v="6"/>
    <n v="6"/>
    <n v="4"/>
    <s v="PR4900"/>
    <d v="2016-02-22T00:00:00"/>
    <d v="2021-04-23T00:00:00"/>
    <d v="2022-02-22T00:00:00"/>
    <s v="Dissatisfied"/>
    <x v="2"/>
    <s v="Very Dissatisfied"/>
    <n v="1"/>
    <n v="1"/>
    <s v="Exceeds Expectation "/>
    <s v="Exceeds Expectation "/>
    <x v="2"/>
    <s v="Keep"/>
  </r>
  <r>
    <s v="924E-1035"/>
    <s v="Scot Gamlen"/>
    <s v="Male"/>
    <n v="23"/>
    <s v="(18-24)"/>
    <s v="Some Travel"/>
    <s v="Sales"/>
    <s v="Sales Executive"/>
    <n v="26"/>
    <s v="New York"/>
    <n v="58345"/>
    <s v="Low Salary"/>
    <s v="Native Hawaiian "/>
    <s v="High School "/>
    <s v="Marketing"/>
    <s v="Single"/>
    <s v="Yes"/>
    <s v="No"/>
    <n v="5"/>
    <n v="4"/>
    <n v="4"/>
    <n v="4"/>
    <s v="PR4901"/>
    <d v="2017-01-19T00:00:00"/>
    <d v="2021-04-23T00:00:00"/>
    <d v="2022-01-19T00:00:00"/>
    <s v="Neutral"/>
    <x v="1"/>
    <s v="Neutral"/>
    <n v="3"/>
    <n v="0"/>
    <s v="Unacceptable"/>
    <s v="Meets Expectation"/>
    <x v="1"/>
    <s v="Keep"/>
  </r>
  <r>
    <s v="1147-7E2F"/>
    <s v="Timotheus Antowski"/>
    <s v="Male"/>
    <n v="22"/>
    <s v="(18-24)"/>
    <s v="Some Travel"/>
    <s v="Technology"/>
    <s v="Data Scientist"/>
    <n v="23"/>
    <s v="California"/>
    <n v="37021"/>
    <s v="Low Salary"/>
    <s v="Mixed or multiple ethnic groups"/>
    <s v="Bachelors "/>
    <s v="Computer Science"/>
    <s v="Single"/>
    <s v="No"/>
    <s v="Yes"/>
    <n v="3"/>
    <n v="0"/>
    <n v="1"/>
    <n v="2"/>
    <s v="PR4902"/>
    <d v="2018-07-15T00:00:00"/>
    <d v="2021-04-24T00:00:00"/>
    <d v="2021-07-15T00:00:00"/>
    <s v="Dissatisfied"/>
    <x v="2"/>
    <s v="Dissatisfied"/>
    <n v="2"/>
    <n v="1"/>
    <s v="Meets Expectation"/>
    <s v="Exceeds Expectation "/>
    <x v="2"/>
    <s v="Keep"/>
  </r>
  <r>
    <s v="A31A-A90C"/>
    <s v="Aleksandr Casetti"/>
    <s v="Male"/>
    <n v="36"/>
    <s v="(35-44)"/>
    <s v="Some Travel"/>
    <s v="Technology"/>
    <s v="Data Scientist"/>
    <n v="7"/>
    <s v="California"/>
    <n v="46773"/>
    <s v="Low Salary"/>
    <s v="Black or African American"/>
    <s v="Bachelors "/>
    <s v="Information Systems"/>
    <s v="Divorced"/>
    <s v="Yes"/>
    <s v="No"/>
    <n v="8"/>
    <n v="7"/>
    <n v="8"/>
    <n v="2"/>
    <s v="PR4903"/>
    <d v="2014-02-28T00:00:00"/>
    <d v="2021-04-24T00:00:00"/>
    <d v="2022-02-28T00:00:00"/>
    <s v="Neutral"/>
    <x v="0"/>
    <s v="Satisfied "/>
    <n v="2"/>
    <n v="3"/>
    <s v="Needs Improvement"/>
    <s v="Above and Beyond"/>
    <x v="2"/>
    <s v="Keep"/>
  </r>
  <r>
    <s v="B8C3-5E0A"/>
    <s v="Joyous Muggleston"/>
    <s v="Female"/>
    <n v="26"/>
    <s v="(25-34)"/>
    <s v="Some Travel"/>
    <s v="Technology"/>
    <s v="Data Scientist"/>
    <n v="18"/>
    <s v="California"/>
    <n v="26414"/>
    <s v="Low Salary"/>
    <s v="White"/>
    <s v="Bachelors "/>
    <s v="Computer Science"/>
    <s v="Divorced"/>
    <s v="No"/>
    <s v="No"/>
    <n v="5"/>
    <n v="5"/>
    <n v="5"/>
    <n v="0"/>
    <s v="PR4904"/>
    <d v="2017-05-14T00:00:00"/>
    <d v="2021-04-24T00:00:00"/>
    <d v="2022-05-14T00:00:00"/>
    <s v="Satisfied "/>
    <x v="0"/>
    <s v="Dissatisfied"/>
    <n v="3"/>
    <n v="1"/>
    <s v="Exceeds Expectation "/>
    <s v="Meets Expectation"/>
    <x v="1"/>
    <s v="Keep"/>
  </r>
  <r>
    <s v="0626-7020"/>
    <s v="Ketti Carney"/>
    <s v="Female"/>
    <n v="24"/>
    <s v="(18-24)"/>
    <s v="No Travel "/>
    <s v="Technology"/>
    <s v="Senior Software Engineer"/>
    <n v="7"/>
    <s v="California"/>
    <n v="126527"/>
    <s v="Low Salary"/>
    <s v="Black or African American"/>
    <s v="High School "/>
    <s v="Information Systems"/>
    <s v="Married"/>
    <s v="Yes"/>
    <s v="No"/>
    <n v="5"/>
    <n v="1"/>
    <n v="5"/>
    <n v="3"/>
    <s v="PR4905"/>
    <d v="2017-10-01T00:00:00"/>
    <d v="2021-04-24T00:00:00"/>
    <d v="2022-10-01T00:00:00"/>
    <s v="Neutral"/>
    <x v="3"/>
    <s v="Satisfied "/>
    <n v="3"/>
    <n v="2"/>
    <s v="Exceeds Expectation "/>
    <s v="Exceeds Expectation "/>
    <x v="0"/>
    <s v="Keep"/>
  </r>
  <r>
    <s v="7EF0-2BF4"/>
    <s v="Ulrike Seakes"/>
    <s v="Female"/>
    <n v="40"/>
    <s v="(35-44)"/>
    <s v="Some Travel"/>
    <s v="Sales"/>
    <s v="Sales Manager"/>
    <n v="5"/>
    <s v="New York"/>
    <n v="267834"/>
    <s v="Medium Salary"/>
    <s v="White"/>
    <s v="Masters "/>
    <s v="Marketing"/>
    <s v="Married"/>
    <s v="No"/>
    <s v="No"/>
    <n v="3"/>
    <n v="3"/>
    <n v="3"/>
    <n v="0"/>
    <s v="PR4906"/>
    <d v="2019-04-10T00:00:00"/>
    <d v="2021-04-24T00:00:00"/>
    <d v="2022-04-10T00:00:00"/>
    <s v="Satisfied "/>
    <x v="3"/>
    <s v="Dissatisfied"/>
    <n v="1"/>
    <n v="1"/>
    <s v="Above and Beyond"/>
    <s v="Above and Beyond"/>
    <x v="3"/>
    <s v="Keep"/>
  </r>
  <r>
    <s v="1EEB-ABF7"/>
    <s v="Stephenie Cronkshaw"/>
    <s v="Female"/>
    <n v="22"/>
    <s v="(18-24)"/>
    <s v="Some Travel"/>
    <s v="Technology"/>
    <s v="Software Engineer"/>
    <n v="31"/>
    <s v="Illinois"/>
    <n v="43588"/>
    <s v="Low Salary"/>
    <s v="Asian or Asian American"/>
    <s v="No Formal Qualifications"/>
    <s v="Computer Science"/>
    <s v="Divorced"/>
    <s v="No"/>
    <s v="No"/>
    <n v="3"/>
    <n v="2"/>
    <n v="3"/>
    <n v="2"/>
    <s v="PR4907"/>
    <d v="2019-01-07T00:00:00"/>
    <d v="2021-04-25T00:00:00"/>
    <d v="2022-01-07T00:00:00"/>
    <s v="Very Satisfied"/>
    <x v="1"/>
    <s v="Neutral"/>
    <n v="3"/>
    <n v="1"/>
    <s v="Above and Beyond"/>
    <s v="Exceeds Expectation "/>
    <x v="0"/>
    <s v="Keep"/>
  </r>
  <r>
    <s v="D529-0BC2"/>
    <s v="Katharina Nehlsen"/>
    <s v="Female"/>
    <n v="24"/>
    <s v="(18-24)"/>
    <s v="Some Travel"/>
    <s v="Technology"/>
    <s v="Data Scientist"/>
    <n v="42"/>
    <s v="California"/>
    <n v="38775"/>
    <s v="Low Salary"/>
    <s v="White"/>
    <s v="High School "/>
    <s v="Other"/>
    <s v="Married"/>
    <s v="Yes"/>
    <s v="No"/>
    <n v="5"/>
    <n v="0"/>
    <n v="5"/>
    <n v="1"/>
    <s v="PR4908"/>
    <d v="2017-02-06T00:00:00"/>
    <d v="2021-04-26T00:00:00"/>
    <d v="2022-02-06T00:00:00"/>
    <s v="Very Satisfied"/>
    <x v="1"/>
    <s v="Neutral"/>
    <n v="3"/>
    <n v="1"/>
    <s v="Above and Beyond"/>
    <s v="Meets Expectation"/>
    <x v="0"/>
    <s v="Keep"/>
  </r>
  <r>
    <s v="4971-33F9"/>
    <s v="Fremont Ackenson"/>
    <s v="Male"/>
    <n v="41"/>
    <s v="(35-44)"/>
    <s v="Some Travel"/>
    <s v="Technology"/>
    <s v="Senior Software Engineer"/>
    <n v="28"/>
    <s v="New York"/>
    <n v="184411"/>
    <s v="Medium Salary"/>
    <s v="American Indian or Alaska Native"/>
    <s v="Masters "/>
    <s v="Business Studies"/>
    <s v="Divorced"/>
    <s v="No"/>
    <s v="No"/>
    <n v="5"/>
    <n v="5"/>
    <n v="5"/>
    <n v="4"/>
    <s v="PR4909"/>
    <d v="2017-10-17T00:00:00"/>
    <d v="2021-04-26T00:00:00"/>
    <d v="2022-10-17T00:00:00"/>
    <s v="Very Dissatisfied"/>
    <x v="2"/>
    <s v="Satisfied "/>
    <n v="1"/>
    <n v="1"/>
    <s v="Unacceptable"/>
    <s v="Meets Expectation"/>
    <x v="0"/>
    <s v="Keep"/>
  </r>
  <r>
    <s v="D7EE-56FC"/>
    <s v="Zsa zsa Evered"/>
    <s v="Female"/>
    <n v="39"/>
    <s v="(35-44)"/>
    <s v="Frequent Traveller"/>
    <s v="Sales"/>
    <s v="Sales Executive"/>
    <n v="17"/>
    <s v="California"/>
    <n v="107863"/>
    <s v="Low Salary"/>
    <s v="White"/>
    <s v="High School "/>
    <s v="Technical Degree"/>
    <s v="Married"/>
    <s v="Yes"/>
    <s v="Yes"/>
    <n v="8"/>
    <n v="8"/>
    <n v="8"/>
    <n v="5"/>
    <s v="PR491"/>
    <d v="2012-01-19T00:00:00"/>
    <d v="2015-02-03T00:00:00"/>
    <d v="2020-01-19T00:00:00"/>
    <s v="Very Satisfied"/>
    <x v="1"/>
    <s v="Satisfied "/>
    <n v="3"/>
    <n v="1"/>
    <s v="Meets Expectation"/>
    <s v="Meets Expectation"/>
    <x v="1"/>
    <s v="Keep"/>
  </r>
  <r>
    <s v="EE63-4E57"/>
    <s v="Margalo Pettwood"/>
    <s v="Female"/>
    <n v="24"/>
    <s v="(18-24)"/>
    <s v="Frequent Traveller"/>
    <s v="Technology"/>
    <s v="Senior Software Engineer"/>
    <n v="26"/>
    <s v="California"/>
    <n v="133949"/>
    <s v="Low Salary"/>
    <s v="White"/>
    <s v="Masters "/>
    <s v="Business Studies"/>
    <s v="Single"/>
    <s v="No"/>
    <s v="No"/>
    <n v="6"/>
    <n v="4"/>
    <n v="6"/>
    <n v="6"/>
    <s v="PR4912"/>
    <d v="2016-10-26T00:00:00"/>
    <d v="2021-04-27T00:00:00"/>
    <d v="2022-10-26T00:00:00"/>
    <s v="Neutral"/>
    <x v="2"/>
    <s v="Satisfied "/>
    <n v="2"/>
    <n v="1"/>
    <s v="Exceeds Expectation "/>
    <s v="Exceeds Expectation "/>
    <x v="0"/>
    <s v="Keep"/>
  </r>
  <r>
    <s v="F1BD-033D"/>
    <s v="Robb McGeechan"/>
    <s v="Male"/>
    <n v="25"/>
    <s v="(25-34)"/>
    <s v="Some Travel"/>
    <s v="Technology"/>
    <s v="Software Engineer"/>
    <n v="21"/>
    <s v="California"/>
    <n v="46362"/>
    <s v="Low Salary"/>
    <s v="Mixed or multiple ethnic groups"/>
    <s v="Doctorate"/>
    <s v="Information Systems"/>
    <s v="Married"/>
    <s v="Yes"/>
    <s v="No"/>
    <n v="6"/>
    <n v="0"/>
    <n v="4"/>
    <n v="5"/>
    <s v="PR4913"/>
    <d v="2016-03-15T00:00:00"/>
    <d v="2021-04-27T00:00:00"/>
    <d v="2022-03-15T00:00:00"/>
    <s v="Neutral"/>
    <x v="1"/>
    <s v="Neutral"/>
    <n v="3"/>
    <n v="1"/>
    <s v="Meets Expectation"/>
    <s v="Exceeds Expectation "/>
    <x v="0"/>
    <s v="Keep"/>
  </r>
  <r>
    <s v="05CD-292D"/>
    <s v="Buddie Desforges"/>
    <s v="Male"/>
    <n v="24"/>
    <s v="(18-24)"/>
    <s v="Some Travel"/>
    <s v="Technology"/>
    <s v="Software Engineer"/>
    <n v="1"/>
    <s v="California"/>
    <n v="54501"/>
    <s v="Low Salary"/>
    <s v="White"/>
    <s v="Bachelors "/>
    <s v="Other"/>
    <s v="Single"/>
    <s v="No"/>
    <s v="No"/>
    <n v="4"/>
    <n v="4"/>
    <n v="4"/>
    <n v="2"/>
    <s v="PR4914"/>
    <d v="2018-08-01T00:00:00"/>
    <d v="2021-04-27T00:00:00"/>
    <d v="2022-08-01T00:00:00"/>
    <s v="Very Satisfied"/>
    <x v="2"/>
    <s v="Very Satisfied"/>
    <n v="3"/>
    <n v="0"/>
    <s v="Above and Beyond"/>
    <s v="Exceeds Expectation "/>
    <x v="2"/>
    <s v="Keep"/>
  </r>
  <r>
    <s v="4DDB-A84D"/>
    <s v="Nevins Quick"/>
    <s v="Male"/>
    <n v="46"/>
    <s v="(45-55)"/>
    <s v="Some Travel"/>
    <s v="Sales"/>
    <s v="Sales Executive"/>
    <n v="38"/>
    <s v="Illinois"/>
    <n v="325452"/>
    <s v="High Salary"/>
    <s v="White"/>
    <s v="Bachelors "/>
    <s v="Marketing"/>
    <s v="Married"/>
    <s v="No"/>
    <s v="No"/>
    <n v="4"/>
    <n v="3"/>
    <n v="4"/>
    <n v="3"/>
    <s v="PR4915"/>
    <d v="2018-12-16T00:00:00"/>
    <d v="2021-04-27T00:00:00"/>
    <d v="2022-12-16T00:00:00"/>
    <s v="Neutral"/>
    <x v="0"/>
    <s v="Dissatisfied"/>
    <n v="1"/>
    <n v="1"/>
    <s v="Needs Improvement"/>
    <s v="Meets Expectation"/>
    <x v="1"/>
    <s v="Keep"/>
  </r>
  <r>
    <s v="7B96-B655"/>
    <s v="Jonah Chatwood"/>
    <s v="Male"/>
    <n v="24"/>
    <s v="(18-24)"/>
    <s v="No Travel "/>
    <s v="Technology"/>
    <s v="Data Scientist"/>
    <n v="18"/>
    <s v="New York"/>
    <n v="104807"/>
    <s v="Low Salary"/>
    <s v="Mixed or multiple ethnic groups"/>
    <s v="Bachelors "/>
    <s v="Computer Science"/>
    <s v="Divorced"/>
    <s v="No"/>
    <s v="No"/>
    <n v="3"/>
    <n v="0"/>
    <n v="0"/>
    <n v="1"/>
    <s v="PR4916"/>
    <d v="2019-08-11T00:00:00"/>
    <d v="2021-04-27T00:00:00"/>
    <d v="2022-08-11T00:00:00"/>
    <s v="Satisfied "/>
    <x v="2"/>
    <s v="Very Satisfied"/>
    <n v="3"/>
    <n v="1"/>
    <s v="Meets Expectation"/>
    <s v="Above and Beyond"/>
    <x v="3"/>
    <s v="Keep"/>
  </r>
  <r>
    <s v="5D73-961A"/>
    <s v="Padraig Pabel"/>
    <s v="Male"/>
    <n v="27"/>
    <s v="(25-34)"/>
    <s v="Some Travel"/>
    <s v="Technology"/>
    <s v="Senior Software Engineer"/>
    <n v="1"/>
    <s v="California"/>
    <n v="90487"/>
    <s v="Low Salary"/>
    <s v="Other "/>
    <s v="High School "/>
    <s v="Computer Science"/>
    <s v="Divorced"/>
    <s v="No"/>
    <s v="No"/>
    <n v="6"/>
    <n v="4"/>
    <n v="4"/>
    <n v="4"/>
    <s v="PR4918"/>
    <d v="2016-05-25T00:00:00"/>
    <d v="2021-04-28T00:00:00"/>
    <d v="2022-05-25T00:00:00"/>
    <s v="Very Satisfied"/>
    <x v="2"/>
    <s v="Very Satisfied"/>
    <n v="2"/>
    <n v="1"/>
    <s v="Above and Beyond"/>
    <s v="Meets Expectation"/>
    <x v="1"/>
    <s v="Keep"/>
  </r>
  <r>
    <s v="5639-70C0"/>
    <s v="Trudi Evens"/>
    <s v="Female"/>
    <n v="36"/>
    <s v="(35-44)"/>
    <s v="Some Travel"/>
    <s v="Human Resources"/>
    <s v="HR Sales Manager"/>
    <n v="31"/>
    <s v="Illinois"/>
    <n v="509940"/>
    <s v="High Salary"/>
    <s v="Black or African American"/>
    <s v="Masters "/>
    <s v="Human Resources"/>
    <s v="Divorced"/>
    <s v="No"/>
    <s v="No"/>
    <n v="4"/>
    <n v="4"/>
    <n v="4"/>
    <n v="2"/>
    <s v="PR4923"/>
    <d v="2018-01-15T00:00:00"/>
    <d v="2021-04-29T00:00:00"/>
    <d v="2022-01-15T00:00:00"/>
    <s v="Very Satisfied"/>
    <x v="0"/>
    <s v="Very Satisfied"/>
    <n v="1"/>
    <n v="2"/>
    <s v="Needs Improvement"/>
    <s v="Meets Expectation"/>
    <x v="0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4924"/>
    <d v="2013-10-04T00:00:00"/>
    <d v="2021-04-30T00:00:00"/>
    <d v="2021-10-04T00:00:00"/>
    <s v="Satisfied "/>
    <x v="0"/>
    <s v="Dissatisfied"/>
    <n v="3"/>
    <n v="1"/>
    <s v="Exceeds Expectation "/>
    <s v="Meets Expectation"/>
    <x v="0"/>
    <s v="Keep"/>
  </r>
  <r>
    <s v="354B-3BC6"/>
    <s v="Luci Penburton"/>
    <s v="Female"/>
    <n v="21"/>
    <s v="(18-24)"/>
    <s v="Some Travel"/>
    <s v="Technology"/>
    <s v="Software Engineer"/>
    <n v="4"/>
    <s v="New York"/>
    <n v="67900"/>
    <s v="Low Salary"/>
    <s v="White"/>
    <s v="Bachelors "/>
    <s v="Business Studies"/>
    <s v="Single"/>
    <s v="No"/>
    <s v="No"/>
    <n v="3"/>
    <n v="3"/>
    <n v="3"/>
    <n v="2"/>
    <s v="PR4926"/>
    <d v="2019-06-24T00:00:00"/>
    <d v="2021-04-30T00:00:00"/>
    <d v="2022-06-24T00:00:00"/>
    <s v="Satisfied "/>
    <x v="2"/>
    <s v="Neutral"/>
    <n v="3"/>
    <n v="3"/>
    <s v="Meets Expectation"/>
    <s v="Above and Beyond"/>
    <x v="3"/>
    <s v="Keep"/>
  </r>
  <r>
    <s v="59DB-8465"/>
    <s v="Nancey Luetkemeyers"/>
    <s v="Female"/>
    <n v="47"/>
    <s v="(45-55)"/>
    <s v="Frequent Traveller"/>
    <s v="Human Resources"/>
    <s v="HR Executive"/>
    <n v="3"/>
    <s v="California"/>
    <n v="85744"/>
    <s v="Low Salary"/>
    <s v="White"/>
    <s v="Bachelors "/>
    <s v="Marketing"/>
    <s v="Married"/>
    <s v="No"/>
    <s v="No"/>
    <n v="9"/>
    <n v="0"/>
    <n v="9"/>
    <n v="8"/>
    <s v="PR4928"/>
    <d v="2013-03-02T00:00:00"/>
    <d v="2021-05-01T00:00:00"/>
    <d v="2022-03-02T00:00:00"/>
    <s v="Very Satisfied"/>
    <x v="3"/>
    <s v="Neutral"/>
    <n v="2"/>
    <n v="0"/>
    <s v="Needs Improvement"/>
    <s v="Above and Beyond"/>
    <x v="2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493"/>
    <d v="2012-02-27T00:00:00"/>
    <d v="2015-02-04T00:00:00"/>
    <d v="2022-02-27T00:00:00"/>
    <s v="Satisfied "/>
    <x v="3"/>
    <s v="Neutral"/>
    <n v="2"/>
    <n v="0"/>
    <s v="Exceeds Expectation "/>
    <s v="Exceeds Expectation "/>
    <x v="0"/>
    <s v="Keep"/>
  </r>
  <r>
    <s v="D92F-63AD"/>
    <s v="Gabey Whitloe"/>
    <s v="Female"/>
    <n v="19"/>
    <s v="(18-24)"/>
    <s v="Frequent Traveller"/>
    <s v="Technology"/>
    <s v="Data Scientist"/>
    <n v="45"/>
    <s v="California"/>
    <n v="32322"/>
    <s v="Low Salary"/>
    <s v="White"/>
    <s v="Bachelors "/>
    <s v="Computer Science"/>
    <s v="Single"/>
    <s v="No"/>
    <s v="No"/>
    <n v="1"/>
    <n v="1"/>
    <n v="1"/>
    <n v="1"/>
    <s v="PR4930"/>
    <d v="2021-04-22T00:00:00"/>
    <d v="2021-05-01T00:00:00"/>
    <d v="2022-04-22T00:00:00"/>
    <s v="Very Satisfied"/>
    <x v="0"/>
    <s v="Neutral"/>
    <n v="1"/>
    <n v="3"/>
    <s v="Exceeds Expectation "/>
    <s v="Exceeds Expectation "/>
    <x v="2"/>
    <s v="Keep"/>
  </r>
  <r>
    <s v="565B-C207"/>
    <s v="Seline Ganny"/>
    <s v="Female"/>
    <n v="30"/>
    <s v="(25-34)"/>
    <s v="No Travel "/>
    <s v="Technology"/>
    <s v="Data Scientist"/>
    <n v="3"/>
    <s v="Illinois"/>
    <n v="47338"/>
    <s v="Low Salary"/>
    <s v="White"/>
    <s v="Bachelors "/>
    <s v="Information Systems"/>
    <s v="Married"/>
    <s v="No"/>
    <s v="No"/>
    <n v="9"/>
    <n v="4"/>
    <n v="9"/>
    <n v="1"/>
    <s v="PR4932"/>
    <d v="2013-05-08T00:00:00"/>
    <d v="2021-05-02T00:00:00"/>
    <d v="2022-05-08T00:00:00"/>
    <s v="Neutral"/>
    <x v="0"/>
    <s v="Dissatisfied"/>
    <n v="1"/>
    <n v="2"/>
    <s v="Above and Beyond"/>
    <s v="Meets Expectation"/>
    <x v="1"/>
    <s v="Keep"/>
  </r>
  <r>
    <s v="B90D-4BEF"/>
    <s v="Nancey Noades"/>
    <s v="Female"/>
    <n v="29"/>
    <s v="(25-34)"/>
    <s v="Some Travel"/>
    <s v="Technology"/>
    <s v="Engineering Sales Manager"/>
    <n v="32"/>
    <s v="Illinois"/>
    <n v="388605"/>
    <s v="High Salary"/>
    <s v="Native Hawaiian "/>
    <s v="Bachelors "/>
    <s v="Information Systems"/>
    <s v="Married"/>
    <s v="Yes"/>
    <s v="No"/>
    <n v="5"/>
    <n v="2"/>
    <n v="5"/>
    <n v="0"/>
    <s v="PR4933"/>
    <d v="2017-01-01T00:00:00"/>
    <d v="2021-05-02T00:00:00"/>
    <d v="2022-01-01T00:00:00"/>
    <s v="Neutral"/>
    <x v="1"/>
    <s v="Very Satisfied"/>
    <n v="3"/>
    <n v="3"/>
    <s v="Needs Improvement"/>
    <s v="Exceeds Expectation "/>
    <x v="0"/>
    <s v="Keep"/>
  </r>
  <r>
    <s v="ED5D-E9D8"/>
    <s v="Leigh Parker"/>
    <s v="Female"/>
    <n v="28"/>
    <s v="(25-34)"/>
    <s v="Some Travel"/>
    <s v="Sales"/>
    <s v="Sales Representative"/>
    <n v="32"/>
    <s v="California"/>
    <n v="52528"/>
    <s v="Low Salary"/>
    <s v="Mixed or multiple ethnic groups"/>
    <s v="No Formal Qualifications"/>
    <s v="Economics"/>
    <s v="Married"/>
    <s v="No"/>
    <s v="No"/>
    <n v="8"/>
    <n v="2"/>
    <n v="4"/>
    <n v="6"/>
    <s v="PR4936"/>
    <d v="2014-07-02T00:00:00"/>
    <d v="2021-05-03T00:00:00"/>
    <d v="2022-07-02T00:00:00"/>
    <s v="Satisfied "/>
    <x v="4"/>
    <s v="Neutral"/>
    <n v="1"/>
    <n v="0"/>
    <s v="Needs Improvement"/>
    <s v="Above and Beyond"/>
    <x v="3"/>
    <s v="Keep"/>
  </r>
  <r>
    <s v="FB1D-5A51"/>
    <s v="Allys Ruberry"/>
    <s v="Female"/>
    <n v="23"/>
    <s v="(18-24)"/>
    <s v="Some Travel"/>
    <s v="Technology"/>
    <s v="Software Engineer"/>
    <n v="29"/>
    <s v="California"/>
    <n v="25500"/>
    <s v="Low Salary"/>
    <s v="Mixed or multiple ethnic groups"/>
    <s v="Bachelors "/>
    <s v="Information Systems"/>
    <s v="Divorced"/>
    <s v="No"/>
    <s v="No"/>
    <n v="5"/>
    <n v="5"/>
    <n v="5"/>
    <n v="3"/>
    <s v="PR4937"/>
    <d v="2017-08-12T00:00:00"/>
    <d v="2021-05-03T00:00:00"/>
    <d v="2022-08-12T00:00:00"/>
    <s v="Neutral"/>
    <x v="1"/>
    <s v="Satisfied "/>
    <n v="3"/>
    <n v="1"/>
    <s v="Meets Expectation"/>
    <s v="Meets Expectation"/>
    <x v="0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4940"/>
    <d v="2012-02-19T00:00:00"/>
    <d v="2021-05-04T00:00:00"/>
    <d v="2022-02-19T00:00:00"/>
    <s v="Satisfied "/>
    <x v="1"/>
    <s v="Dissatisfied"/>
    <n v="1"/>
    <n v="0"/>
    <s v="Meets Expectation"/>
    <s v="Meets Expectation"/>
    <x v="0"/>
    <s v="Keep"/>
  </r>
  <r>
    <s v="D2BE-E6F6"/>
    <s v="Maud Guerrier"/>
    <s v="Female"/>
    <n v="31"/>
    <s v="(25-34)"/>
    <s v="Frequent Traveller"/>
    <s v="Sales"/>
    <s v="Sales Executive"/>
    <n v="28"/>
    <s v="New York"/>
    <n v="183189"/>
    <s v="Medium Salary"/>
    <s v="White"/>
    <s v="High School "/>
    <s v="Marketing"/>
    <s v="Married"/>
    <s v="No"/>
    <s v="No"/>
    <n v="8"/>
    <n v="3"/>
    <n v="6"/>
    <n v="6"/>
    <s v="PR4943"/>
    <d v="2014-01-01T00:00:00"/>
    <d v="2021-05-05T00:00:00"/>
    <d v="2022-01-01T00:00:00"/>
    <s v="Satisfied "/>
    <x v="2"/>
    <s v="Dissatisfied"/>
    <n v="2"/>
    <n v="0"/>
    <s v="Meets Expectation"/>
    <s v="Exceeds Expectation "/>
    <x v="0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4946"/>
    <d v="2012-05-20T00:00:00"/>
    <d v="2021-05-07T00:00:00"/>
    <d v="2022-05-20T00:00:00"/>
    <s v="Satisfied "/>
    <x v="2"/>
    <s v="Neutral"/>
    <n v="2"/>
    <n v="3"/>
    <s v="Meets Expectation"/>
    <s v="Meets Expectation"/>
    <x v="1"/>
    <s v="Keep"/>
  </r>
  <r>
    <s v="5A65-768A"/>
    <s v="Felicity Hayler"/>
    <s v="Female"/>
    <n v="43"/>
    <s v="(35-44)"/>
    <s v="Frequent Traveller"/>
    <s v="Sales"/>
    <s v="Sales Executive"/>
    <n v="40"/>
    <s v="California"/>
    <n v="86038"/>
    <s v="Low Salary"/>
    <s v="White"/>
    <s v="Masters "/>
    <s v="Economics"/>
    <s v="Married"/>
    <s v="No"/>
    <s v="No"/>
    <n v="8"/>
    <n v="1"/>
    <n v="3"/>
    <n v="3"/>
    <s v="PR4947"/>
    <d v="2014-07-06T00:00:00"/>
    <d v="2021-05-07T00:00:00"/>
    <d v="2022-07-06T00:00:00"/>
    <s v="Satisfied "/>
    <x v="3"/>
    <s v="Neutral"/>
    <n v="2"/>
    <n v="0"/>
    <s v="Needs Improvement"/>
    <s v="Exceeds Expectation "/>
    <x v="0"/>
    <s v="Keep"/>
  </r>
  <r>
    <s v="4C41-7F73"/>
    <s v="Libby Mustoe"/>
    <s v="Female"/>
    <n v="24"/>
    <s v="(18-24)"/>
    <s v="Some Travel"/>
    <s v="Technology"/>
    <s v="Machine Learning Engineer"/>
    <n v="30"/>
    <s v="California"/>
    <n v="94318"/>
    <s v="Low Salary"/>
    <s v="White"/>
    <s v="Bachelors "/>
    <s v="Computer Science"/>
    <s v="Divorced"/>
    <s v="Yes"/>
    <s v="No"/>
    <n v="6"/>
    <n v="3"/>
    <n v="6"/>
    <n v="5"/>
    <s v="PR4949"/>
    <d v="2016-09-21T00:00:00"/>
    <d v="2021-05-08T00:00:00"/>
    <d v="2022-09-21T00:00:00"/>
    <s v="Neutral"/>
    <x v="0"/>
    <s v="Very Satisfied"/>
    <n v="2"/>
    <n v="0"/>
    <s v="Exceeds Expectation "/>
    <s v="Exceeds Expectation "/>
    <x v="0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495"/>
    <d v="2012-05-20T00:00:00"/>
    <d v="2015-02-05T00:00:00"/>
    <d v="2022-05-20T00:00:00"/>
    <s v="Very Satisfied"/>
    <x v="3"/>
    <s v="Satisfied "/>
    <n v="2"/>
    <n v="3"/>
    <s v="Above and Beyond"/>
    <s v="Meets Expectation"/>
    <x v="0"/>
    <s v="Keep"/>
  </r>
  <r>
    <s v="7B47-C915"/>
    <s v="Grayce Caesar"/>
    <s v="Female"/>
    <n v="36"/>
    <s v="(35-44)"/>
    <s v="Some Travel"/>
    <s v="Sales"/>
    <s v="Sales Executive"/>
    <n v="23"/>
    <s v="California"/>
    <n v="195502"/>
    <s v="Medium Salary"/>
    <s v="Mixed or multiple ethnic groups"/>
    <s v="Masters "/>
    <s v="Marketing"/>
    <s v="Single"/>
    <s v="No"/>
    <s v="No"/>
    <n v="8"/>
    <n v="0"/>
    <n v="3"/>
    <n v="0"/>
    <s v="PR4951"/>
    <d v="2014-02-23T00:00:00"/>
    <d v="2021-05-09T00:00:00"/>
    <d v="2022-02-23T00:00:00"/>
    <s v="Very Satisfied"/>
    <x v="1"/>
    <s v="Very Satisfied"/>
    <n v="1"/>
    <n v="1"/>
    <s v="Exceeds Expectation "/>
    <s v="Meets Expectation"/>
    <x v="0"/>
    <s v="Keep"/>
  </r>
  <r>
    <s v="28F4-8367"/>
    <s v="Conny Iveans"/>
    <s v="Non-Binary"/>
    <n v="25"/>
    <s v="(25-34)"/>
    <s v="Some Travel"/>
    <s v="Technology"/>
    <s v="Machine Learning Engineer"/>
    <n v="4"/>
    <s v="California"/>
    <n v="39456"/>
    <s v="Low Salary"/>
    <s v="Mixed or multiple ethnic groups"/>
    <s v="Bachelors "/>
    <s v="Business Studies"/>
    <s v="Divorced"/>
    <s v="No"/>
    <s v="No"/>
    <n v="5"/>
    <n v="1"/>
    <n v="5"/>
    <n v="4"/>
    <s v="PR4952"/>
    <d v="2017-04-15T00:00:00"/>
    <d v="2021-05-09T00:00:00"/>
    <d v="2022-04-15T00:00:00"/>
    <s v="Neutral"/>
    <x v="0"/>
    <s v="Dissatisfied"/>
    <n v="1"/>
    <n v="1"/>
    <s v="Needs Improvement"/>
    <s v="Above and Beyond"/>
    <x v="2"/>
    <s v="Keep"/>
  </r>
  <r>
    <s v="DA4C-7F2E"/>
    <s v="Carmita Kenion"/>
    <s v="Female"/>
    <n v="26"/>
    <s v="(25-34)"/>
    <s v="Some Travel"/>
    <s v="Technology"/>
    <s v="Analytics Sales Manager"/>
    <n v="18"/>
    <s v="New York"/>
    <n v="178836"/>
    <s v="Medium Salary"/>
    <s v="White"/>
    <s v="Bachelors "/>
    <s v="Computer Science"/>
    <s v="Married"/>
    <s v="No"/>
    <s v="No"/>
    <n v="6"/>
    <n v="4"/>
    <n v="5"/>
    <n v="6"/>
    <s v="PR4954"/>
    <d v="2016-04-18T00:00:00"/>
    <d v="2021-05-10T00:00:00"/>
    <d v="2022-04-18T00:00:00"/>
    <s v="Neutral"/>
    <x v="0"/>
    <s v="Dissatisfied"/>
    <n v="3"/>
    <n v="3"/>
    <s v="Meets Expectation"/>
    <s v="Above and Beyond"/>
    <x v="3"/>
    <s v="Keep"/>
  </r>
  <r>
    <s v="A690-3D5D"/>
    <s v="Lynea Ashurst"/>
    <s v="Female"/>
    <n v="35"/>
    <s v="(35-44)"/>
    <s v="Some Travel"/>
    <s v="Technology"/>
    <s v="Senior Software Engineer"/>
    <n v="7"/>
    <s v="New York"/>
    <n v="253952"/>
    <s v="Medium Salary"/>
    <s v="Mixed or multiple ethnic groups"/>
    <s v="Bachelors "/>
    <s v="Information Systems"/>
    <s v="Divorced"/>
    <s v="Yes"/>
    <s v="No"/>
    <n v="9"/>
    <n v="9"/>
    <n v="9"/>
    <n v="4"/>
    <s v="PR4957"/>
    <d v="2013-10-02T00:00:00"/>
    <d v="2021-05-11T00:00:00"/>
    <d v="2022-10-02T00:00:00"/>
    <s v="Satisfied "/>
    <x v="3"/>
    <s v="Very Satisfied"/>
    <n v="3"/>
    <n v="0"/>
    <s v="Above and Beyond"/>
    <s v="Above and Beyond"/>
    <x v="2"/>
    <s v="Keep"/>
  </r>
  <r>
    <s v="F3CD-9B5B"/>
    <s v="Timothee MacFadyen"/>
    <s v="Male"/>
    <n v="29"/>
    <s v="(25-34)"/>
    <s v="Some Travel"/>
    <s v="Sales"/>
    <s v="Sales Representative"/>
    <n v="12"/>
    <s v="Illinois"/>
    <n v="97794"/>
    <s v="Low Salary"/>
    <s v="Asian or Asian American"/>
    <s v="High School "/>
    <s v="Marketing"/>
    <s v="Married"/>
    <s v="No"/>
    <s v="Yes"/>
    <n v="2"/>
    <n v="0"/>
    <n v="1"/>
    <n v="0"/>
    <s v="PR496"/>
    <d v="2013-05-30T00:00:00"/>
    <d v="2015-02-05T00:00:00"/>
    <d v="2015-05-30T00:00:00"/>
    <s v="Neutral"/>
    <x v="3"/>
    <s v="Satisfied "/>
    <n v="2"/>
    <n v="3"/>
    <s v="Above and Beyond"/>
    <s v="Exceeds Expectation "/>
    <x v="0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4960"/>
    <d v="2012-03-26T00:00:00"/>
    <d v="2021-05-12T00:00:00"/>
    <d v="2022-03-26T00:00:00"/>
    <s v="Neutral"/>
    <x v="0"/>
    <s v="Very Satisfied"/>
    <n v="1"/>
    <n v="2"/>
    <s v="Meets Expectation"/>
    <s v="Meets Expectation"/>
    <x v="1"/>
    <s v="Keep"/>
  </r>
  <r>
    <s v="BBD0-FB7D"/>
    <s v="Edin Savill"/>
    <s v="Female"/>
    <n v="23"/>
    <s v="(18-24)"/>
    <s v="Some Travel"/>
    <s v="Sales"/>
    <s v="Sales Executive"/>
    <n v="19"/>
    <s v="New York"/>
    <n v="87629"/>
    <s v="Low Salary"/>
    <s v="Mixed or multiple ethnic groups"/>
    <s v="Masters "/>
    <s v="Economics"/>
    <s v="Divorced"/>
    <s v="No"/>
    <s v="No"/>
    <n v="4"/>
    <n v="4"/>
    <n v="4"/>
    <n v="1"/>
    <s v="PR4961"/>
    <d v="2018-01-19T00:00:00"/>
    <d v="2021-05-12T00:00:00"/>
    <d v="2022-01-19T00:00:00"/>
    <s v="Satisfied "/>
    <x v="2"/>
    <s v="Satisfied "/>
    <n v="3"/>
    <n v="1"/>
    <s v="Above and Beyond"/>
    <s v="Exceeds Expectation "/>
    <x v="2"/>
    <s v="Keep"/>
  </r>
  <r>
    <s v="A184-3B30"/>
    <s v="Ruperto Ciccotto"/>
    <s v="Male"/>
    <n v="26"/>
    <s v="(25-34)"/>
    <s v="Some Travel"/>
    <s v="Technology"/>
    <s v="Software Engineer"/>
    <n v="17"/>
    <s v="Illinois"/>
    <n v="55778"/>
    <s v="Low Salary"/>
    <s v="American Indian or Alaska Native"/>
    <s v="Bachelors "/>
    <s v="Information Systems"/>
    <s v="Married"/>
    <s v="No"/>
    <s v="No"/>
    <n v="7"/>
    <n v="4"/>
    <n v="7"/>
    <n v="6"/>
    <s v="PR4963"/>
    <d v="2015-11-05T00:00:00"/>
    <d v="2021-05-13T00:00:00"/>
    <d v="2022-11-05T00:00:00"/>
    <s v="Very Satisfied"/>
    <x v="0"/>
    <s v="Satisfied "/>
    <n v="3"/>
    <n v="1"/>
    <s v="Above and Beyond"/>
    <s v="Above and Beyond"/>
    <x v="3"/>
    <s v="Keep"/>
  </r>
  <r>
    <s v="801C-89BF"/>
    <s v="Maren Tizard"/>
    <s v="Female"/>
    <n v="24"/>
    <s v="(18-24)"/>
    <s v="Some Travel"/>
    <s v="Technology"/>
    <s v="Data Scientist"/>
    <n v="5"/>
    <s v="New York"/>
    <n v="46151"/>
    <s v="Low Salary"/>
    <s v="Asian or Asian American"/>
    <s v="High School "/>
    <s v="Information Systems"/>
    <s v="Divorced"/>
    <s v="No"/>
    <s v="No"/>
    <n v="6"/>
    <n v="4"/>
    <n v="6"/>
    <n v="2"/>
    <s v="PR4964"/>
    <d v="2016-11-12T00:00:00"/>
    <d v="2021-05-13T00:00:00"/>
    <d v="2022-11-12T00:00:00"/>
    <s v="Very Satisfied"/>
    <x v="2"/>
    <s v="Very Satisfied"/>
    <n v="1"/>
    <n v="0"/>
    <s v="Exceeds Expectation "/>
    <s v="Meets Expectation"/>
    <x v="0"/>
    <s v="Keep"/>
  </r>
  <r>
    <s v="C8BC-3B77"/>
    <s v="Anna-diane Allpress"/>
    <s v="Female"/>
    <n v="27"/>
    <s v="(25-34)"/>
    <s v="Frequent Traveller"/>
    <s v="Sales"/>
    <s v="Sales Executive"/>
    <n v="21"/>
    <s v="New York"/>
    <n v="66488"/>
    <s v="Low Salary"/>
    <s v="White"/>
    <s v="Bachelors "/>
    <s v="Economics"/>
    <s v="Married"/>
    <s v="No"/>
    <s v="No"/>
    <n v="6"/>
    <n v="5"/>
    <n v="6"/>
    <n v="3"/>
    <s v="PR4965"/>
    <d v="2016-07-18T00:00:00"/>
    <d v="2021-05-13T00:00:00"/>
    <d v="2022-07-18T00:00:00"/>
    <s v="Satisfied "/>
    <x v="2"/>
    <s v="Dissatisfied"/>
    <n v="2"/>
    <n v="1"/>
    <s v="Needs Improvement"/>
    <s v="Exceeds Expectation "/>
    <x v="2"/>
    <s v="Keep"/>
  </r>
  <r>
    <s v="ECC7-B638"/>
    <s v="Patrice Boorman"/>
    <s v="Male"/>
    <n v="24"/>
    <s v="(18-24)"/>
    <s v="Frequent Traveller"/>
    <s v="Sales"/>
    <s v="Sales Executive"/>
    <n v="44"/>
    <s v="New York"/>
    <n v="41741"/>
    <s v="Low Salary"/>
    <s v="Black or African American"/>
    <s v="Bachelors "/>
    <s v="Marketing"/>
    <s v="Married"/>
    <s v="No"/>
    <s v="No"/>
    <n v="4"/>
    <n v="0"/>
    <n v="1"/>
    <n v="0"/>
    <s v="PR4966"/>
    <d v="2018-07-20T00:00:00"/>
    <d v="2021-05-13T00:00:00"/>
    <d v="2022-07-20T00:00:00"/>
    <s v="Very Satisfied"/>
    <x v="2"/>
    <s v="Neutral"/>
    <n v="3"/>
    <n v="0"/>
    <s v="Meets Expectation"/>
    <s v="Meets Expectation"/>
    <x v="0"/>
    <s v="Keep"/>
  </r>
  <r>
    <s v="DE6C-86FC"/>
    <s v="Beitris McIlwraith"/>
    <s v="Non-Binary"/>
    <n v="43"/>
    <s v="(35-44)"/>
    <s v="Some Travel"/>
    <s v="Technology"/>
    <s v="Software Engineer"/>
    <n v="31"/>
    <s v="New York"/>
    <n v="130665"/>
    <s v="Low Salary"/>
    <s v="White"/>
    <s v="Masters "/>
    <s v="Computer Science"/>
    <s v="Married"/>
    <s v="No"/>
    <s v="No"/>
    <n v="9"/>
    <n v="6"/>
    <n v="9"/>
    <n v="6"/>
    <s v="PR4967"/>
    <d v="2013-12-10T00:00:00"/>
    <d v="2021-05-14T00:00:00"/>
    <d v="2022-12-10T00:00:00"/>
    <s v="Satisfied "/>
    <x v="1"/>
    <s v="Satisfied "/>
    <n v="1"/>
    <n v="0"/>
    <s v="Exceeds Expectation "/>
    <s v="Exceeds Expectation "/>
    <x v="0"/>
    <s v="Keep"/>
  </r>
  <r>
    <s v="1C57-5F2A"/>
    <s v="Persis Vineall"/>
    <s v="Female"/>
    <n v="27"/>
    <s v="(25-34)"/>
    <s v="Some Travel"/>
    <s v="Technology"/>
    <s v="Software Engineer"/>
    <n v="42"/>
    <s v="California"/>
    <n v="33606"/>
    <s v="Low Salary"/>
    <s v="White"/>
    <s v="Bachelors "/>
    <s v="Computer Science"/>
    <s v="Married"/>
    <s v="No"/>
    <s v="No"/>
    <n v="7"/>
    <n v="0"/>
    <n v="0"/>
    <n v="2"/>
    <s v="PR4968"/>
    <d v="2015-05-07T00:00:00"/>
    <d v="2021-05-14T00:00:00"/>
    <d v="2022-05-07T00:00:00"/>
    <s v="Satisfied "/>
    <x v="2"/>
    <s v="Dissatisfied"/>
    <n v="1"/>
    <n v="3"/>
    <s v="Above and Beyond"/>
    <s v="Above and Beyond"/>
    <x v="2"/>
    <s v="Keep"/>
  </r>
  <r>
    <s v="E676-215C"/>
    <s v="Fiorenze Arcase"/>
    <s v="Female"/>
    <n v="21"/>
    <s v="(18-24)"/>
    <s v="No Travel "/>
    <s v="Sales"/>
    <s v="Sales Executive"/>
    <n v="21"/>
    <s v="California"/>
    <n v="69402"/>
    <s v="Low Salary"/>
    <s v="White"/>
    <s v="Bachelors "/>
    <s v="Marketing"/>
    <s v="Married"/>
    <s v="No"/>
    <s v="No"/>
    <n v="3"/>
    <n v="1"/>
    <n v="3"/>
    <n v="0"/>
    <s v="PR4969"/>
    <d v="2019-01-14T00:00:00"/>
    <d v="2021-05-14T00:00:00"/>
    <d v="2022-01-14T00:00:00"/>
    <s v="Very Satisfied"/>
    <x v="1"/>
    <s v="Dissatisfied"/>
    <n v="3"/>
    <n v="2"/>
    <s v="Meets Expectation"/>
    <s v="Meets Expectation"/>
    <x v="1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4972"/>
    <d v="2012-05-14T00:00:00"/>
    <d v="2021-05-15T00:00:00"/>
    <d v="2022-05-14T00:00:00"/>
    <s v="Neutral"/>
    <x v="1"/>
    <s v="Very Satisfied"/>
    <n v="2"/>
    <n v="1"/>
    <s v="Meets Expectation"/>
    <s v="Meets Expectation"/>
    <x v="1"/>
    <s v="Keep"/>
  </r>
  <r>
    <s v="26DF-1241"/>
    <s v="Hebert Drewes"/>
    <s v="Male"/>
    <n v="23"/>
    <s v="(18-24)"/>
    <s v="Some Travel"/>
    <s v="Sales"/>
    <s v="Sales Representative"/>
    <n v="33"/>
    <s v="New York"/>
    <n v="30477"/>
    <s v="Low Salary"/>
    <s v="White"/>
    <s v="Bachelors "/>
    <s v="Economics"/>
    <s v="Married"/>
    <s v="No"/>
    <s v="No"/>
    <n v="4"/>
    <n v="2"/>
    <n v="3"/>
    <n v="3"/>
    <s v="PR4973"/>
    <d v="2018-02-20T00:00:00"/>
    <d v="2021-05-15T00:00:00"/>
    <d v="2022-02-20T00:00:00"/>
    <s v="Very Satisfied"/>
    <x v="2"/>
    <s v="Satisfied "/>
    <n v="2"/>
    <n v="1"/>
    <s v="Needs Improvement"/>
    <s v="Above and Beyond"/>
    <x v="3"/>
    <s v="Keep"/>
  </r>
  <r>
    <s v="2BCE-F73C"/>
    <s v="Mort Alliston"/>
    <s v="Male"/>
    <n v="23"/>
    <s v="(18-24)"/>
    <s v="Frequent Traveller"/>
    <s v="Sales"/>
    <s v="Sales Executive"/>
    <n v="26"/>
    <s v="California"/>
    <n v="68046"/>
    <s v="Low Salary"/>
    <s v="Asian or Asian American"/>
    <s v="Masters "/>
    <s v="Marketing"/>
    <s v="Single"/>
    <s v="No"/>
    <s v="No"/>
    <n v="4"/>
    <n v="4"/>
    <n v="4"/>
    <n v="2"/>
    <s v="PR4974"/>
    <d v="2018-06-01T00:00:00"/>
    <d v="2021-05-15T00:00:00"/>
    <d v="2022-06-01T00:00:00"/>
    <s v="Neutral"/>
    <x v="2"/>
    <s v="Dissatisfied"/>
    <n v="1"/>
    <n v="3"/>
    <s v="Exceeds Expectation "/>
    <s v="Above and Beyond"/>
    <x v="2"/>
    <s v="Keep"/>
  </r>
  <r>
    <s v="6B5B-8080"/>
    <s v="Maxie Housego"/>
    <s v="Female"/>
    <n v="24"/>
    <s v="(18-24)"/>
    <s v="Frequent Traveller"/>
    <s v="Technology"/>
    <s v="Software Engineer"/>
    <n v="26"/>
    <s v="California"/>
    <n v="35885"/>
    <s v="Low Salary"/>
    <s v="Native Hawaiian "/>
    <s v="Masters "/>
    <s v="Other"/>
    <s v="Divorced"/>
    <s v="No"/>
    <s v="No"/>
    <n v="3"/>
    <n v="1"/>
    <n v="2"/>
    <n v="2"/>
    <s v="PR4975"/>
    <d v="2019-04-03T00:00:00"/>
    <d v="2021-05-15T00:00:00"/>
    <d v="2022-04-03T00:00:00"/>
    <s v="Neutral"/>
    <x v="1"/>
    <s v="Dissatisfied"/>
    <n v="1"/>
    <n v="1"/>
    <s v="Exceeds Expectation "/>
    <s v="Meets Expectation"/>
    <x v="1"/>
    <s v="Keep"/>
  </r>
  <r>
    <s v="9D3C-DA45"/>
    <s v="Broddy Jardine"/>
    <s v="Male"/>
    <n v="32"/>
    <s v="(25-34)"/>
    <s v="Some Travel"/>
    <s v="Technology"/>
    <s v="Data Scientist"/>
    <n v="24"/>
    <s v="California"/>
    <n v="41857"/>
    <s v="Low Salary"/>
    <s v="Native Hawaiian "/>
    <s v="Bachelors "/>
    <s v="Information Systems"/>
    <s v="Married"/>
    <s v="No"/>
    <s v="No"/>
    <n v="9"/>
    <n v="0"/>
    <n v="5"/>
    <n v="2"/>
    <s v="PR4976"/>
    <d v="2013-04-12T00:00:00"/>
    <d v="2021-05-16T00:00:00"/>
    <d v="2022-04-12T00:00:00"/>
    <s v="Satisfied "/>
    <x v="3"/>
    <s v="Very Satisfied"/>
    <n v="2"/>
    <n v="0"/>
    <s v="Above and Beyond"/>
    <s v="Above and Beyond"/>
    <x v="3"/>
    <s v="Keep"/>
  </r>
  <r>
    <s v="FAD6-EAA3"/>
    <s v="Cyrill Cowle"/>
    <s v="Male"/>
    <n v="23"/>
    <s v="(18-24)"/>
    <s v="Some Travel"/>
    <s v="Technology"/>
    <s v="Machine Learning Engineer"/>
    <n v="27"/>
    <s v="California"/>
    <n v="47046"/>
    <s v="Low Salary"/>
    <s v="Mixed or multiple ethnic groups"/>
    <s v="Masters "/>
    <s v="Information Systems"/>
    <s v="Divorced"/>
    <s v="Yes"/>
    <s v="No"/>
    <n v="3"/>
    <n v="2"/>
    <n v="2"/>
    <n v="1"/>
    <s v="PR4977"/>
    <d v="2019-03-03T00:00:00"/>
    <d v="2021-05-16T00:00:00"/>
    <d v="2022-03-03T00:00:00"/>
    <s v="Satisfied "/>
    <x v="0"/>
    <s v="Neutral"/>
    <n v="3"/>
    <n v="2"/>
    <s v="Meets Expectation"/>
    <s v="Above and Beyond"/>
    <x v="3"/>
    <s v="Keep"/>
  </r>
  <r>
    <s v="2523-EFD4"/>
    <s v="Vanny Ruggen"/>
    <s v="Female"/>
    <n v="34"/>
    <s v="(25-34)"/>
    <s v="Some Travel"/>
    <s v="Technology"/>
    <s v="Senior Software Engineer"/>
    <n v="14"/>
    <s v="New York"/>
    <n v="154405"/>
    <s v="Low Salary"/>
    <s v="White"/>
    <s v="High School "/>
    <s v="Information Systems"/>
    <s v="Single"/>
    <s v="No"/>
    <s v="No"/>
    <n v="9"/>
    <n v="7"/>
    <n v="7"/>
    <n v="1"/>
    <s v="PR4978"/>
    <d v="2013-05-27T00:00:00"/>
    <d v="2021-05-17T00:00:00"/>
    <d v="2022-05-27T00:00:00"/>
    <s v="Neutral"/>
    <x v="3"/>
    <s v="Neutral"/>
    <n v="2"/>
    <n v="2"/>
    <s v="Needs Improvement"/>
    <s v="Meets Expectation"/>
    <x v="0"/>
    <s v="Keep"/>
  </r>
  <r>
    <s v="3A20-7C3E"/>
    <s v="Jerrie Carlos"/>
    <s v="Male"/>
    <n v="25"/>
    <s v="(25-34)"/>
    <s v="Some Travel"/>
    <s v="Technology"/>
    <s v="Software Engineer"/>
    <n v="44"/>
    <s v="California"/>
    <n v="52210"/>
    <s v="Low Salary"/>
    <s v="White"/>
    <s v="Masters "/>
    <s v="Other"/>
    <s v="Divorced"/>
    <s v="No"/>
    <s v="No"/>
    <n v="6"/>
    <n v="0"/>
    <n v="1"/>
    <n v="0"/>
    <s v="PR4979"/>
    <d v="2016-07-01T00:00:00"/>
    <d v="2021-05-17T00:00:00"/>
    <d v="2022-07-01T00:00:00"/>
    <s v="Neutral"/>
    <x v="3"/>
    <s v="Dissatisfied"/>
    <n v="3"/>
    <n v="0"/>
    <s v="Above and Beyond"/>
    <s v="Meets Expectation"/>
    <x v="0"/>
    <s v="Keep"/>
  </r>
  <r>
    <s v="3CFD-6622"/>
    <s v="Adelina Bittlestone"/>
    <s v="Female"/>
    <n v="40"/>
    <s v="(35-44)"/>
    <s v="Frequent Traveller"/>
    <s v="Technology"/>
    <s v="Analytics Sales Manager"/>
    <n v="19"/>
    <s v="California"/>
    <n v="513325"/>
    <s v="High Salary"/>
    <s v="Black or African American"/>
    <s v="Bachelors "/>
    <s v="Information Systems"/>
    <s v="Single"/>
    <s v="No"/>
    <s v="No"/>
    <n v="3"/>
    <n v="0"/>
    <n v="0"/>
    <n v="1"/>
    <s v="PR4980"/>
    <d v="2019-03-10T00:00:00"/>
    <d v="2021-05-17T00:00:00"/>
    <d v="2022-03-10T00:00:00"/>
    <s v="Very Satisfied"/>
    <x v="3"/>
    <s v="Very Satisfied"/>
    <n v="2"/>
    <n v="2"/>
    <s v="Above and Beyond"/>
    <s v="Meets Expectation"/>
    <x v="1"/>
    <s v="Keep"/>
  </r>
  <r>
    <s v="494B-7047"/>
    <s v="Nicolina Cordelle"/>
    <s v="Non-Binary"/>
    <n v="22"/>
    <s v="(18-24)"/>
    <s v="No Travel "/>
    <s v="Technology"/>
    <s v="Software Engineer"/>
    <n v="32"/>
    <s v="New York"/>
    <n v="38358"/>
    <s v="Low Salary"/>
    <s v="White"/>
    <s v="High School "/>
    <s v="Computer Science"/>
    <s v="Single"/>
    <s v="No"/>
    <s v="No"/>
    <n v="3"/>
    <n v="2"/>
    <n v="2"/>
    <n v="3"/>
    <s v="PR4985"/>
    <d v="2019-07-05T00:00:00"/>
    <d v="2021-05-18T00:00:00"/>
    <d v="2022-07-05T00:00:00"/>
    <s v="Neutral"/>
    <x v="1"/>
    <s v="Neutral"/>
    <n v="2"/>
    <n v="0"/>
    <s v="Above and Beyond"/>
    <s v="Exceeds Expectation "/>
    <x v="0"/>
    <s v="Keep"/>
  </r>
  <r>
    <s v="72A2-1105"/>
    <s v="Mollee Hartop"/>
    <s v="Female"/>
    <n v="22"/>
    <s v="(18-24)"/>
    <s v="Some Travel"/>
    <s v="Sales"/>
    <s v="Sales Executive"/>
    <n v="36"/>
    <s v="New York"/>
    <n v="60699"/>
    <s v="Low Salary"/>
    <s v="Black or African American"/>
    <s v="Bachelors "/>
    <s v="Marketing"/>
    <s v="Single"/>
    <s v="No"/>
    <s v="No"/>
    <n v="4"/>
    <n v="0"/>
    <n v="3"/>
    <n v="0"/>
    <s v="PR4987"/>
    <d v="2018-03-21T00:00:00"/>
    <d v="2021-05-19T00:00:00"/>
    <d v="2022-03-21T00:00:00"/>
    <s v="Very Satisfied"/>
    <x v="1"/>
    <s v="Neutral"/>
    <n v="2"/>
    <n v="0"/>
    <s v="Exceeds Expectation "/>
    <s v="Exceeds Expectation "/>
    <x v="0"/>
    <s v="Keep"/>
  </r>
  <r>
    <s v="E9D9-787A"/>
    <s v="Lyn Walczynski"/>
    <s v="Male"/>
    <n v="26"/>
    <s v="(25-34)"/>
    <s v="Some Travel"/>
    <s v="Technology"/>
    <s v="Senior Software Engineer"/>
    <n v="20"/>
    <s v="New York"/>
    <n v="207687"/>
    <s v="Medium Salary"/>
    <s v="White"/>
    <s v="No Formal Qualifications"/>
    <s v="Computer Science"/>
    <s v="Married"/>
    <s v="Yes"/>
    <s v="No"/>
    <n v="5"/>
    <n v="0"/>
    <n v="5"/>
    <n v="4"/>
    <s v="PR4988"/>
    <d v="2017-09-08T00:00:00"/>
    <d v="2021-05-19T00:00:00"/>
    <d v="2022-09-08T00:00:00"/>
    <s v="Neutral"/>
    <x v="1"/>
    <s v="Satisfied "/>
    <n v="2"/>
    <n v="3"/>
    <s v="Needs Improvement"/>
    <s v="Exceeds Expectation "/>
    <x v="0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499"/>
    <d v="2012-02-20T00:00:00"/>
    <d v="2015-02-06T00:00:00"/>
    <d v="2021-02-20T00:00:00"/>
    <s v="Very Satisfied"/>
    <x v="2"/>
    <s v="Neutral"/>
    <n v="1"/>
    <n v="2"/>
    <s v="Needs Improvement"/>
    <s v="Exceeds Expectation "/>
    <x v="2"/>
    <s v="Keep"/>
  </r>
  <r>
    <s v="5988-3855"/>
    <s v="Marthe Mattisson"/>
    <s v="Female"/>
    <n v="43"/>
    <s v="(35-44)"/>
    <s v="Some Travel"/>
    <s v="Technology"/>
    <s v="Software Engineer"/>
    <n v="31"/>
    <s v="California"/>
    <n v="98693"/>
    <s v="Low Salary"/>
    <s v="Black or African American"/>
    <s v="No Formal Qualifications"/>
    <s v="Information Systems"/>
    <s v="Single"/>
    <s v="No"/>
    <s v="No"/>
    <n v="8"/>
    <n v="5"/>
    <n v="8"/>
    <n v="6"/>
    <s v="PR4990"/>
    <d v="2014-07-04T00:00:00"/>
    <d v="2021-05-20T00:00:00"/>
    <d v="2022-07-04T00:00:00"/>
    <s v="Neutral"/>
    <x v="3"/>
    <s v="Dissatisfied"/>
    <n v="2"/>
    <n v="0"/>
    <s v="Needs Improvement"/>
    <s v="Meets Expectation"/>
    <x v="0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4994"/>
    <d v="2012-01-17T00:00:00"/>
    <d v="2021-05-22T00:00:00"/>
    <d v="2022-01-17T00:00:00"/>
    <s v="Neutral"/>
    <x v="3"/>
    <s v="Satisfied "/>
    <n v="3"/>
    <n v="1"/>
    <s v="Meets Expectation"/>
    <s v="Above and Beyond"/>
    <x v="3"/>
    <s v="Keep"/>
  </r>
  <r>
    <s v="81BE-17CD"/>
    <s v="Frederick Cheley"/>
    <s v="Male"/>
    <n v="30"/>
    <s v="(25-34)"/>
    <s v="Frequent Traveller"/>
    <s v="Technology"/>
    <s v="Data Scientist"/>
    <n v="33"/>
    <s v="California"/>
    <n v="35126"/>
    <s v="Low Salary"/>
    <s v="White"/>
    <s v="High School "/>
    <s v="Computer Science"/>
    <s v="Single"/>
    <s v="Yes"/>
    <s v="No"/>
    <n v="9"/>
    <n v="1"/>
    <n v="5"/>
    <n v="5"/>
    <s v="PR4995"/>
    <d v="2013-12-18T00:00:00"/>
    <d v="2021-05-22T00:00:00"/>
    <d v="2022-12-18T00:00:00"/>
    <s v="Satisfied "/>
    <x v="2"/>
    <s v="Neutral"/>
    <n v="3"/>
    <n v="1"/>
    <s v="Exceeds Expectation "/>
    <s v="Meets Expectation"/>
    <x v="1"/>
    <s v="Keep"/>
  </r>
  <r>
    <s v="1B7F-73A9"/>
    <s v="Jacques Verne"/>
    <s v="Male"/>
    <n v="34"/>
    <s v="(25-34)"/>
    <s v="Some Travel"/>
    <s v="Technology"/>
    <s v="Software Engineer"/>
    <n v="24"/>
    <s v="California"/>
    <n v="42721"/>
    <s v="Low Salary"/>
    <s v="Asian or Asian American"/>
    <s v="Bachelors "/>
    <s v="Computer Science"/>
    <s v="Married"/>
    <s v="No"/>
    <s v="No"/>
    <n v="8"/>
    <n v="3"/>
    <n v="3"/>
    <n v="7"/>
    <s v="PR4996"/>
    <d v="2014-12-10T00:00:00"/>
    <d v="2021-05-22T00:00:00"/>
    <d v="2022-12-10T00:00:00"/>
    <s v="Very Satisfied"/>
    <x v="1"/>
    <s v="Neutral"/>
    <n v="2"/>
    <n v="0"/>
    <s v="Needs Improvement"/>
    <s v="Exceeds Expectation "/>
    <x v="0"/>
    <s v="Keep"/>
  </r>
  <r>
    <s v="3B90-B998"/>
    <s v="Giffy Rofe"/>
    <s v="Male"/>
    <n v="33"/>
    <s v="(25-34)"/>
    <s v="No Travel "/>
    <s v="Technology"/>
    <s v="Data Scientist"/>
    <n v="26"/>
    <s v="California"/>
    <n v="43998"/>
    <s v="Low Salary"/>
    <s v="White"/>
    <s v="Bachelors "/>
    <s v="Computer Science"/>
    <s v="Divorced"/>
    <s v="No"/>
    <s v="No"/>
    <n v="8"/>
    <n v="6"/>
    <n v="7"/>
    <n v="2"/>
    <s v="PR4997"/>
    <d v="2014-09-29T00:00:00"/>
    <d v="2021-05-22T00:00:00"/>
    <d v="2022-09-29T00:00:00"/>
    <s v="Neutral"/>
    <x v="3"/>
    <s v="Satisfied "/>
    <n v="2"/>
    <n v="0"/>
    <s v="Needs Improvement"/>
    <s v="Exceeds Expectation "/>
    <x v="2"/>
    <s v="Keep"/>
  </r>
  <r>
    <s v="DF5F-5ED9"/>
    <s v="Marilee Moreton"/>
    <s v="Female"/>
    <n v="46"/>
    <s v="(45-55)"/>
    <s v="No Travel "/>
    <s v="Technology"/>
    <s v="Analytics Sales Manager"/>
    <n v="21"/>
    <s v="California"/>
    <n v="281175"/>
    <s v="Medium Salary"/>
    <s v="Other "/>
    <s v="No Formal Qualifications"/>
    <s v="Computer Science"/>
    <s v="Married"/>
    <s v="Yes"/>
    <s v="No"/>
    <n v="8"/>
    <n v="1"/>
    <n v="2"/>
    <n v="2"/>
    <s v="PR4998"/>
    <d v="2014-06-02T00:00:00"/>
    <d v="2021-05-22T00:00:00"/>
    <d v="2022-06-02T00:00:00"/>
    <s v="Neutral"/>
    <x v="2"/>
    <s v="Satisfied "/>
    <n v="2"/>
    <n v="2"/>
    <s v="Meets Expectation"/>
    <s v="Exceeds Expectation "/>
    <x v="2"/>
    <s v="Keep"/>
  </r>
  <r>
    <s v="4FCD-7D65"/>
    <s v="Frannie Dunrige"/>
    <s v="Female"/>
    <n v="24"/>
    <s v="(18-24)"/>
    <s v="No Travel "/>
    <s v="Technology"/>
    <s v="Senior Software Engineer"/>
    <n v="26"/>
    <s v="California"/>
    <n v="77358"/>
    <s v="Low Salary"/>
    <s v="Asian or Asian American"/>
    <s v="Masters "/>
    <s v="Computer Science"/>
    <s v="Divorced"/>
    <s v="Yes"/>
    <s v="No"/>
    <n v="5"/>
    <n v="0"/>
    <n v="0"/>
    <n v="4"/>
    <s v="PR4999"/>
    <d v="2017-05-30T00:00:00"/>
    <d v="2021-05-22T00:00:00"/>
    <d v="2022-05-30T00:00:00"/>
    <s v="Dissatisfied"/>
    <x v="0"/>
    <s v="Dissatisfied"/>
    <n v="1"/>
    <n v="0"/>
    <s v="Needs Improvement"/>
    <s v="Meets Expectation"/>
    <x v="1"/>
    <s v="Keep"/>
  </r>
  <r>
    <s v="5476-CA0D"/>
    <s v="Kayley Snoad"/>
    <s v="Female"/>
    <n v="31"/>
    <s v="(25-34)"/>
    <s v="Frequent Traveller"/>
    <s v="Technology"/>
    <s v="Data Scientist"/>
    <n v="4"/>
    <s v="New York"/>
    <n v="69747"/>
    <s v="Low Salary"/>
    <s v="Native Hawaiian "/>
    <s v="High School "/>
    <s v="Information Systems"/>
    <s v="Single"/>
    <s v="No"/>
    <s v="Yes"/>
    <n v="6"/>
    <n v="5"/>
    <n v="5"/>
    <n v="1"/>
    <s v="PR500"/>
    <d v="2012-01-12T00:00:00"/>
    <d v="2015-02-06T00:00:00"/>
    <d v="2018-01-12T00:00:00"/>
    <s v="Satisfied "/>
    <x v="1"/>
    <s v="Dissatisfied"/>
    <n v="2"/>
    <n v="1"/>
    <s v="Above and Beyond"/>
    <s v="Above and Beyond"/>
    <x v="2"/>
    <s v="Keep"/>
  </r>
  <r>
    <s v="6A09-C910"/>
    <s v="Arri Brooking"/>
    <s v="Male"/>
    <n v="24"/>
    <s v="(18-24)"/>
    <s v="Some Travel"/>
    <s v="Technology"/>
    <s v="Software Engineer"/>
    <n v="19"/>
    <s v="California"/>
    <n v="35270"/>
    <s v="Low Salary"/>
    <s v="Mixed or multiple ethnic groups"/>
    <s v="Masters "/>
    <s v="Computer Science"/>
    <s v="Divorced"/>
    <s v="No"/>
    <s v="No"/>
    <n v="6"/>
    <n v="0"/>
    <n v="5"/>
    <n v="2"/>
    <s v="PR5000"/>
    <d v="2016-08-16T00:00:00"/>
    <d v="2021-05-22T00:00:00"/>
    <d v="2022-08-16T00:00:00"/>
    <s v="Satisfied "/>
    <x v="4"/>
    <s v="Very Dissatisfied"/>
    <n v="3"/>
    <n v="2"/>
    <s v="Needs Improvement"/>
    <s v="Above and Beyond"/>
    <x v="3"/>
    <s v="Keep"/>
  </r>
  <r>
    <s v="06DE-E772"/>
    <s v="Zechariah Sturridge"/>
    <s v="Male"/>
    <n v="34"/>
    <s v="(25-34)"/>
    <s v="Frequent Traveller"/>
    <s v="Sales"/>
    <s v="Sales Executive"/>
    <n v="45"/>
    <s v="New York"/>
    <n v="341971"/>
    <s v="High Salary"/>
    <s v="White"/>
    <s v="Bachelors "/>
    <s v="Marketing"/>
    <s v="Married"/>
    <s v="No"/>
    <s v="Yes"/>
    <n v="1"/>
    <n v="0"/>
    <n v="0"/>
    <n v="0"/>
    <s v="PR5001"/>
    <d v="2020-09-02T00:00:00"/>
    <d v="2021-05-23T00:00:00"/>
    <d v="2021-09-02T00:00:00"/>
    <s v="Dissatisfied"/>
    <x v="0"/>
    <s v="Neutral"/>
    <n v="2"/>
    <n v="0"/>
    <s v="Unacceptable"/>
    <s v="Above and Beyond"/>
    <x v="2"/>
    <s v="Keep"/>
  </r>
  <r>
    <s v="0F83-39C1"/>
    <s v="Samantha Beames"/>
    <s v="Female"/>
    <n v="30"/>
    <s v="(25-34)"/>
    <s v="Some Travel"/>
    <s v="Technology"/>
    <s v="Software Engineer"/>
    <n v="33"/>
    <s v="California"/>
    <n v="55485"/>
    <s v="Low Salary"/>
    <s v="Black or African American"/>
    <s v="High School "/>
    <s v="Information Systems"/>
    <s v="Single"/>
    <s v="No"/>
    <s v="No"/>
    <n v="9"/>
    <n v="8"/>
    <n v="9"/>
    <n v="2"/>
    <s v="PR5002"/>
    <d v="2013-12-25T00:00:00"/>
    <d v="2021-05-23T00:00:00"/>
    <d v="2022-12-25T00:00:00"/>
    <s v="Neutral"/>
    <x v="2"/>
    <s v="Satisfied "/>
    <n v="3"/>
    <n v="1"/>
    <s v="Exceeds Expectation "/>
    <s v="Exceeds Expectation "/>
    <x v="0"/>
    <s v="Keep"/>
  </r>
  <r>
    <s v="ED49-73D3"/>
    <s v="Carita Frazier"/>
    <s v="Female"/>
    <n v="28"/>
    <s v="(25-34)"/>
    <s v="Some Travel"/>
    <s v="Sales"/>
    <s v="Sales Executive"/>
    <n v="18"/>
    <s v="Illinois"/>
    <n v="134427"/>
    <s v="Low Salary"/>
    <s v="White"/>
    <s v="Masters "/>
    <s v="Marketing"/>
    <s v="Single"/>
    <s v="Yes"/>
    <s v="No"/>
    <n v="9"/>
    <n v="9"/>
    <n v="9"/>
    <n v="2"/>
    <s v="PR5003"/>
    <d v="2013-08-28T00:00:00"/>
    <d v="2021-05-23T00:00:00"/>
    <d v="2022-08-28T00:00:00"/>
    <s v="Satisfied "/>
    <x v="1"/>
    <s v="Dissatisfied"/>
    <n v="3"/>
    <n v="0"/>
    <s v="Exceeds Expectation "/>
    <s v="Meets Expectation"/>
    <x v="1"/>
    <s v="Keep"/>
  </r>
  <r>
    <s v="9C24-CD7A"/>
    <s v="Yoshiko Abrahart"/>
    <s v="Female"/>
    <n v="45"/>
    <s v="(45-55)"/>
    <s v="Some Travel"/>
    <s v="Technology"/>
    <s v="Analytics Sales Manager"/>
    <n v="13"/>
    <s v="California"/>
    <n v="349793"/>
    <s v="High Salary"/>
    <s v="White"/>
    <s v="High School "/>
    <s v="Other"/>
    <s v="Single"/>
    <s v="No"/>
    <s v="No"/>
    <n v="8"/>
    <n v="0"/>
    <n v="8"/>
    <n v="6"/>
    <s v="PR5004"/>
    <d v="2014-07-10T00:00:00"/>
    <d v="2021-05-24T00:00:00"/>
    <d v="2022-07-10T00:00:00"/>
    <s v="Neutral"/>
    <x v="0"/>
    <s v="Neutral"/>
    <n v="3"/>
    <n v="1"/>
    <s v="Needs Improvement"/>
    <s v="Meets Expectation"/>
    <x v="1"/>
    <s v="Keep"/>
  </r>
  <r>
    <s v="242A-4FA0"/>
    <s v="Nowell Prettyjohns"/>
    <s v="Male"/>
    <n v="25"/>
    <s v="(25-34)"/>
    <s v="Some Travel"/>
    <s v="Technology"/>
    <s v="Software Engineer"/>
    <n v="2"/>
    <s v="California"/>
    <n v="73825"/>
    <s v="Low Salary"/>
    <s v="Black or African American"/>
    <s v="Masters "/>
    <s v="Computer Science"/>
    <s v="Divorced"/>
    <s v="Yes"/>
    <s v="No"/>
    <n v="6"/>
    <n v="1"/>
    <n v="4"/>
    <n v="4"/>
    <s v="PR5005"/>
    <d v="2016-11-02T00:00:00"/>
    <d v="2021-05-24T00:00:00"/>
    <d v="2022-11-02T00:00:00"/>
    <s v="Satisfied "/>
    <x v="2"/>
    <s v="Neutral"/>
    <n v="3"/>
    <n v="1"/>
    <s v="Needs Improvement"/>
    <s v="Above and Beyond"/>
    <x v="2"/>
    <s v="Keep"/>
  </r>
  <r>
    <s v="566A-FC64"/>
    <s v="Loria Pursey"/>
    <s v="Female"/>
    <n v="27"/>
    <s v="(25-34)"/>
    <s v="Some Travel"/>
    <s v="Sales"/>
    <s v="Sales Manager"/>
    <n v="4"/>
    <s v="California"/>
    <n v="255718"/>
    <s v="Medium Salary"/>
    <s v="Asian or Asian American"/>
    <s v="Masters "/>
    <s v="Marketing"/>
    <s v="Divorced"/>
    <s v="No"/>
    <s v="No"/>
    <n v="6"/>
    <n v="0"/>
    <n v="5"/>
    <n v="4"/>
    <s v="PR5006"/>
    <d v="2016-10-15T00:00:00"/>
    <d v="2021-05-24T00:00:00"/>
    <d v="2022-10-15T00:00:00"/>
    <s v="Very Satisfied"/>
    <x v="3"/>
    <s v="Neutral"/>
    <n v="2"/>
    <n v="0"/>
    <s v="Meets Expectation"/>
    <s v="Meets Expectation"/>
    <x v="0"/>
    <s v="Keep"/>
  </r>
  <r>
    <s v="D91C-815B"/>
    <s v="Lucille Balser"/>
    <s v="Female"/>
    <n v="22"/>
    <s v="(18-24)"/>
    <s v="Frequent Traveller"/>
    <s v="Sales"/>
    <s v="Sales Representative"/>
    <n v="26"/>
    <s v="California"/>
    <n v="42250"/>
    <s v="Low Salary"/>
    <s v="White"/>
    <s v="High School "/>
    <s v="Economics"/>
    <s v="Married"/>
    <s v="Yes"/>
    <s v="Yes"/>
    <n v="4"/>
    <n v="1"/>
    <n v="3"/>
    <n v="2"/>
    <s v="PR5007"/>
    <d v="2018-05-23T00:00:00"/>
    <d v="2021-05-25T00:00:00"/>
    <d v="2022-05-23T00:00:00"/>
    <s v="Neutral"/>
    <x v="3"/>
    <s v="Satisfied "/>
    <n v="1"/>
    <n v="0"/>
    <s v="Meets Expectation"/>
    <s v="Above and Beyond"/>
    <x v="2"/>
    <s v="Keep"/>
  </r>
  <r>
    <s v="29C2-1A3F"/>
    <s v="Wilone Vautrey"/>
    <s v="Female"/>
    <n v="30"/>
    <s v="(25-34)"/>
    <s v="Some Travel"/>
    <s v="Technology"/>
    <s v="Senior Software Engineer"/>
    <n v="32"/>
    <s v="California"/>
    <n v="158656"/>
    <s v="Low Salary"/>
    <s v="White"/>
    <s v="Bachelors "/>
    <s v="Information Systems"/>
    <s v="Married"/>
    <s v="No"/>
    <s v="Yes"/>
    <n v="2"/>
    <n v="1"/>
    <n v="1"/>
    <n v="2"/>
    <s v="PR5008"/>
    <d v="2019-12-25T00:00:00"/>
    <d v="2021-05-25T00:00:00"/>
    <d v="2021-12-25T00:00:00"/>
    <s v="Satisfied "/>
    <x v="0"/>
    <s v="Neutral"/>
    <n v="3"/>
    <n v="1"/>
    <s v="Above and Beyond"/>
    <s v="Meets Expectation"/>
    <x v="1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5009"/>
    <d v="2012-03-19T00:00:00"/>
    <d v="2021-05-25T00:00:00"/>
    <d v="2022-03-19T00:00:00"/>
    <s v="Very Satisfied"/>
    <x v="2"/>
    <s v="Very Satisfied"/>
    <n v="1"/>
    <n v="2"/>
    <s v="Exceeds Expectation "/>
    <s v="Exceeds Expectation "/>
    <x v="2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501"/>
    <d v="2012-03-25T00:00:00"/>
    <d v="2015-02-06T00:00:00"/>
    <d v="2022-03-25T00:00:00"/>
    <s v="Very Satisfied"/>
    <x v="3"/>
    <s v="Satisfied "/>
    <n v="1"/>
    <n v="0"/>
    <s v="Needs Improvement"/>
    <s v="Above and Beyond"/>
    <x v="3"/>
    <s v="Keep"/>
  </r>
  <r>
    <s v="4938-402A"/>
    <s v="Gherardo Stratiff"/>
    <s v="Male"/>
    <n v="24"/>
    <s v="(18-24)"/>
    <s v="No Travel "/>
    <s v="Sales"/>
    <s v="Sales Manager"/>
    <n v="6"/>
    <s v="California"/>
    <n v="135407"/>
    <s v="Low Salary"/>
    <s v="Black or African American"/>
    <s v="Bachelors "/>
    <s v="Economics"/>
    <s v="Divorced"/>
    <s v="No"/>
    <s v="No"/>
    <n v="4"/>
    <n v="2"/>
    <n v="4"/>
    <n v="2"/>
    <s v="PR5012"/>
    <d v="2018-07-05T00:00:00"/>
    <d v="2021-05-26T00:00:00"/>
    <d v="2022-07-05T00:00:00"/>
    <s v="Satisfied "/>
    <x v="1"/>
    <s v="Very Satisfied"/>
    <n v="1"/>
    <n v="0"/>
    <s v="Exceeds Expectation "/>
    <s v="Above and Beyond"/>
    <x v="3"/>
    <s v="Keep"/>
  </r>
  <r>
    <s v="3E3B-681D"/>
    <s v="Franz Brighouse"/>
    <s v="Male"/>
    <n v="23"/>
    <s v="(18-24)"/>
    <s v="Some Travel"/>
    <s v="Technology"/>
    <s v="Data Scientist"/>
    <n v="30"/>
    <s v="California"/>
    <n v="24518"/>
    <s v="Low Salary"/>
    <s v="White"/>
    <s v="High School "/>
    <s v="Information Systems"/>
    <s v="Single"/>
    <s v="No"/>
    <s v="No"/>
    <n v="3"/>
    <n v="2"/>
    <n v="2"/>
    <n v="3"/>
    <s v="PR5013"/>
    <d v="2019-04-25T00:00:00"/>
    <d v="2021-05-26T00:00:00"/>
    <d v="2022-04-25T00:00:00"/>
    <s v="Satisfied "/>
    <x v="1"/>
    <s v="Dissatisfied"/>
    <n v="1"/>
    <n v="3"/>
    <s v="Meets Expectation"/>
    <s v="Exceeds Expectation "/>
    <x v="2"/>
    <s v="Keep"/>
  </r>
  <r>
    <s v="0742-C802"/>
    <s v="Glennis Miquelet"/>
    <s v="Female"/>
    <n v="24"/>
    <s v="(18-24)"/>
    <s v="Frequent Traveller"/>
    <s v="Technology"/>
    <s v="Senior Software Engineer"/>
    <n v="30"/>
    <s v="New York"/>
    <n v="66110"/>
    <s v="Low Salary"/>
    <s v="White"/>
    <s v="Masters "/>
    <s v="Information Systems"/>
    <s v="Married"/>
    <s v="Yes"/>
    <s v="No"/>
    <n v="3"/>
    <n v="2"/>
    <n v="2"/>
    <n v="0"/>
    <s v="PR5014"/>
    <d v="2019-07-24T00:00:00"/>
    <d v="2021-05-27T00:00:00"/>
    <d v="2022-07-24T00:00:00"/>
    <s v="Very Satisfied"/>
    <x v="1"/>
    <s v="Very Satisfied"/>
    <n v="3"/>
    <n v="3"/>
    <s v="Above and Beyond"/>
    <s v="Meets Expectation"/>
    <x v="1"/>
    <s v="Keep"/>
  </r>
  <r>
    <s v="6965-C170"/>
    <s v="Joya Hefford"/>
    <s v="Female"/>
    <n v="48"/>
    <s v="(45-55)"/>
    <s v="Some Travel"/>
    <s v="Sales"/>
    <s v="Sales Manager"/>
    <n v="32"/>
    <s v="New York"/>
    <n v="354336"/>
    <s v="High Salary"/>
    <s v="White"/>
    <s v="Bachelors "/>
    <s v="Technical Degree"/>
    <s v="Married"/>
    <s v="Yes"/>
    <s v="No"/>
    <n v="9"/>
    <n v="1"/>
    <n v="2"/>
    <n v="9"/>
    <s v="PR5017"/>
    <d v="2013-04-18T00:00:00"/>
    <d v="2021-05-28T00:00:00"/>
    <d v="2022-04-18T00:00:00"/>
    <s v="Very Satisfied"/>
    <x v="3"/>
    <s v="Dissatisfied"/>
    <n v="3"/>
    <n v="0"/>
    <s v="Exceeds Expectation "/>
    <s v="Above and Beyond"/>
    <x v="3"/>
    <s v="Keep"/>
  </r>
  <r>
    <s v="7349-CCE0"/>
    <s v="Elisabeth Pettyfar"/>
    <s v="Female"/>
    <n v="32"/>
    <s v="(25-34)"/>
    <s v="Some Travel"/>
    <s v="Technology"/>
    <s v="Software Engineer"/>
    <n v="7"/>
    <s v="California"/>
    <n v="85568"/>
    <s v="Low Salary"/>
    <s v="Mixed or multiple ethnic groups"/>
    <s v="Masters "/>
    <s v="Computer Science"/>
    <s v="Divorced"/>
    <s v="No"/>
    <s v="No"/>
    <n v="9"/>
    <n v="7"/>
    <n v="9"/>
    <n v="1"/>
    <s v="PR5018"/>
    <d v="2013-07-31T00:00:00"/>
    <d v="2021-05-28T00:00:00"/>
    <d v="2022-07-31T00:00:00"/>
    <s v="Satisfied "/>
    <x v="3"/>
    <s v="Neutral"/>
    <n v="2"/>
    <n v="0"/>
    <s v="Exceeds Expectation "/>
    <s v="Above and Beyond"/>
    <x v="3"/>
    <s v="Keep"/>
  </r>
  <r>
    <s v="8FF0-0F7A"/>
    <s v="Nanine Barrie"/>
    <s v="Female"/>
    <n v="26"/>
    <s v="(25-34)"/>
    <s v="No Travel "/>
    <s v="Technology"/>
    <s v="Engineering Sales Manager"/>
    <n v="18"/>
    <s v="California"/>
    <n v="153420"/>
    <s v="Low Salary"/>
    <s v="Mixed or multiple ethnic groups"/>
    <s v="Masters "/>
    <s v="Information Systems"/>
    <s v="Divorced"/>
    <s v="Yes"/>
    <s v="No"/>
    <n v="7"/>
    <n v="5"/>
    <n v="5"/>
    <n v="7"/>
    <s v="PR5019"/>
    <d v="2015-08-10T00:00:00"/>
    <d v="2021-05-29T00:00:00"/>
    <d v="2022-08-10T00:00:00"/>
    <s v="Very Satisfied"/>
    <x v="0"/>
    <s v="Very Satisfied"/>
    <n v="3"/>
    <n v="1"/>
    <s v="Needs Improvement"/>
    <s v="Above and Beyond"/>
    <x v="3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502"/>
    <d v="2012-03-01T00:00:00"/>
    <d v="2015-02-09T00:00:00"/>
    <d v="2022-03-01T00:00:00"/>
    <s v="Neutral"/>
    <x v="2"/>
    <s v="Dissatisfied"/>
    <n v="1"/>
    <n v="1"/>
    <s v="Needs Improvement"/>
    <s v="Exceeds Expectation "/>
    <x v="2"/>
    <s v="Keep"/>
  </r>
  <r>
    <s v="259B-6C50"/>
    <s v="Raddie Ballance"/>
    <s v="Male"/>
    <n v="27"/>
    <s v="(25-34)"/>
    <s v="Some Travel"/>
    <s v="Sales"/>
    <s v="Sales Executive"/>
    <n v="27"/>
    <s v="California"/>
    <n v="45880"/>
    <s v="Low Salary"/>
    <s v="Other "/>
    <s v="Doctorate"/>
    <s v="Marketing"/>
    <s v="Divorced"/>
    <s v="Yes"/>
    <s v="No"/>
    <n v="6"/>
    <n v="1"/>
    <n v="4"/>
    <n v="0"/>
    <s v="PR5020"/>
    <d v="2016-02-03T00:00:00"/>
    <d v="2021-05-29T00:00:00"/>
    <d v="2022-02-03T00:00:00"/>
    <s v="Satisfied "/>
    <x v="3"/>
    <s v="Dissatisfied"/>
    <n v="3"/>
    <n v="0"/>
    <s v="Needs Improvement"/>
    <s v="Meets Expectation"/>
    <x v="1"/>
    <s v="Keep"/>
  </r>
  <r>
    <s v="F662-DEA5"/>
    <s v="Morley Dmitriev"/>
    <s v="Male"/>
    <n v="38"/>
    <s v="(35-44)"/>
    <s v="Some Travel"/>
    <s v="Technology"/>
    <s v="Data Scientist"/>
    <n v="18"/>
    <s v="California"/>
    <n v="89362"/>
    <s v="Low Salary"/>
    <s v="Black or African American"/>
    <s v="High School "/>
    <s v="Information Systems"/>
    <s v="Married"/>
    <s v="No"/>
    <s v="No"/>
    <n v="9"/>
    <n v="3"/>
    <n v="9"/>
    <n v="7"/>
    <s v="PR5022"/>
    <d v="2013-03-01T00:00:00"/>
    <d v="2021-05-30T00:00:00"/>
    <d v="2022-03-01T00:00:00"/>
    <s v="Satisfied "/>
    <x v="1"/>
    <s v="Dissatisfied"/>
    <n v="2"/>
    <n v="0"/>
    <s v="Needs Improvement"/>
    <s v="Meets Expectation"/>
    <x v="0"/>
    <s v="Keep"/>
  </r>
  <r>
    <s v="76ED-1CF5"/>
    <s v="Spenser Pyzer"/>
    <s v="Male"/>
    <n v="47"/>
    <s v="(45-55)"/>
    <s v="Some Travel"/>
    <s v="Technology"/>
    <s v="Software Engineer"/>
    <n v="12"/>
    <s v="California"/>
    <n v="105126"/>
    <s v="Low Salary"/>
    <s v="White"/>
    <s v="Masters "/>
    <s v="Information Systems"/>
    <s v="Single"/>
    <s v="No"/>
    <s v="No"/>
    <n v="8"/>
    <n v="0"/>
    <n v="7"/>
    <n v="1"/>
    <s v="PR5023"/>
    <d v="2014-11-21T00:00:00"/>
    <d v="2021-05-30T00:00:00"/>
    <d v="2022-11-21T00:00:00"/>
    <s v="Neutral"/>
    <x v="0"/>
    <s v="Very Satisfied"/>
    <n v="1"/>
    <n v="0"/>
    <s v="Meets Expectation"/>
    <s v="Exceeds Expectation "/>
    <x v="0"/>
    <s v="Keep"/>
  </r>
  <r>
    <s v="2FAE-9278"/>
    <s v="Ettore Gorusso"/>
    <s v="Male"/>
    <n v="24"/>
    <s v="(18-24)"/>
    <s v="Some Travel"/>
    <s v="Technology"/>
    <s v="Senior Software Engineer"/>
    <n v="23"/>
    <s v="New York"/>
    <n v="92798"/>
    <s v="Low Salary"/>
    <s v="White"/>
    <s v="Doctorate"/>
    <s v="Computer Science"/>
    <s v="Single"/>
    <s v="Yes"/>
    <s v="No"/>
    <n v="6"/>
    <n v="4"/>
    <n v="4"/>
    <n v="1"/>
    <s v="PR5024"/>
    <d v="2016-05-23T00:00:00"/>
    <d v="2021-05-30T00:00:00"/>
    <d v="2022-05-23T00:00:00"/>
    <s v="Very Satisfied"/>
    <x v="3"/>
    <s v="Very Satisfied"/>
    <n v="1"/>
    <n v="0"/>
    <s v="Needs Improvement"/>
    <s v="Meets Expectation"/>
    <x v="1"/>
    <s v="Keep"/>
  </r>
  <r>
    <s v="FC47-1953"/>
    <s v="Barby Plaid"/>
    <s v="Female"/>
    <n v="25"/>
    <s v="(25-34)"/>
    <s v="Frequent Traveller"/>
    <s v="Technology"/>
    <s v="Data Scientist"/>
    <n v="15"/>
    <s v="California"/>
    <n v="31931"/>
    <s v="Low Salary"/>
    <s v="Black or African American"/>
    <s v="Masters "/>
    <s v="Other"/>
    <s v="Married"/>
    <s v="No"/>
    <s v="No"/>
    <n v="6"/>
    <n v="1"/>
    <n v="1"/>
    <n v="3"/>
    <s v="PR5025"/>
    <d v="2016-04-21T00:00:00"/>
    <d v="2021-05-30T00:00:00"/>
    <d v="2022-04-21T00:00:00"/>
    <s v="Very Satisfied"/>
    <x v="0"/>
    <s v="Dissatisfied"/>
    <n v="3"/>
    <n v="1"/>
    <s v="Meets Expectation"/>
    <s v="Above and Beyond"/>
    <x v="2"/>
    <s v="Keep"/>
  </r>
  <r>
    <s v="EFA2-B2D0"/>
    <s v="Liz Durnford"/>
    <s v="Female"/>
    <n v="21"/>
    <s v="(18-24)"/>
    <s v="Some Travel"/>
    <s v="Technology"/>
    <s v="Data Scientist"/>
    <n v="2"/>
    <s v="California"/>
    <n v="31254"/>
    <s v="Low Salary"/>
    <s v="White"/>
    <s v="High School "/>
    <s v="Other"/>
    <s v="Single"/>
    <s v="No"/>
    <s v="No"/>
    <n v="3"/>
    <n v="0"/>
    <n v="1"/>
    <n v="1"/>
    <s v="PR5026"/>
    <d v="2019-08-25T00:00:00"/>
    <d v="2021-05-30T00:00:00"/>
    <d v="2022-08-25T00:00:00"/>
    <s v="Neutral"/>
    <x v="2"/>
    <s v="Very Satisfied"/>
    <n v="3"/>
    <n v="0"/>
    <s v="Above and Beyond"/>
    <s v="Above and Beyond"/>
    <x v="2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5027"/>
    <d v="2012-01-20T00:00:00"/>
    <d v="2021-05-31T00:00:00"/>
    <d v="2022-01-20T00:00:00"/>
    <s v="Very Satisfied"/>
    <x v="2"/>
    <s v="Satisfied "/>
    <n v="1"/>
    <n v="0"/>
    <s v="Meets Expectation"/>
    <s v="Above and Beyond"/>
    <x v="3"/>
    <s v="Keep"/>
  </r>
  <r>
    <s v="64BA-99F0"/>
    <s v="Kristina Chanson"/>
    <s v="Female"/>
    <n v="43"/>
    <s v="(35-44)"/>
    <s v="Some Travel"/>
    <s v="Technology"/>
    <s v="Engineering Sales Manager"/>
    <n v="14"/>
    <s v="California"/>
    <n v="309141"/>
    <s v="High Salary"/>
    <s v="White"/>
    <s v="Bachelors "/>
    <s v="Computer Science"/>
    <s v="Married"/>
    <s v="No"/>
    <s v="No"/>
    <n v="9"/>
    <n v="6"/>
    <n v="6"/>
    <n v="9"/>
    <s v="PR5028"/>
    <d v="2013-10-19T00:00:00"/>
    <d v="2021-05-31T00:00:00"/>
    <d v="2022-10-19T00:00:00"/>
    <s v="Neutral"/>
    <x v="1"/>
    <s v="Dissatisfied"/>
    <n v="1"/>
    <n v="2"/>
    <s v="Exceeds Expectation "/>
    <s v="Above and Beyond"/>
    <x v="3"/>
    <s v="Keep"/>
  </r>
  <r>
    <s v="8663-3E02"/>
    <s v="Kleon Monnery"/>
    <s v="Male"/>
    <n v="37"/>
    <s v="(35-44)"/>
    <s v="Frequent Traveller"/>
    <s v="Technology"/>
    <s v="Analytics Sales Manager"/>
    <n v="7"/>
    <s v="New York"/>
    <n v="276322"/>
    <s v="Medium Salary"/>
    <s v="Mixed or multiple ethnic groups"/>
    <s v="Masters "/>
    <s v="Information Systems"/>
    <s v="Divorced"/>
    <s v="No"/>
    <s v="No"/>
    <n v="9"/>
    <n v="0"/>
    <n v="9"/>
    <n v="1"/>
    <s v="PR5029"/>
    <d v="2013-11-26T00:00:00"/>
    <d v="2021-05-31T00:00:00"/>
    <d v="2022-11-26T00:00:00"/>
    <s v="Neutral"/>
    <x v="2"/>
    <s v="Dissatisfied"/>
    <n v="2"/>
    <n v="1"/>
    <s v="Meets Expectation"/>
    <s v="Exceeds Expectation "/>
    <x v="0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503"/>
    <d v="2012-02-12T00:00:00"/>
    <d v="2015-02-09T00:00:00"/>
    <d v="2022-02-12T00:00:00"/>
    <s v="Satisfied "/>
    <x v="1"/>
    <s v="Neutral"/>
    <n v="3"/>
    <n v="0"/>
    <s v="Exceeds Expectation "/>
    <s v="Above and Beyond"/>
    <x v="2"/>
    <s v="Keep"/>
  </r>
  <r>
    <s v="F523-1135"/>
    <s v="Derrik Seage"/>
    <s v="Male"/>
    <n v="29"/>
    <s v="(25-34)"/>
    <s v="Frequent Traveller"/>
    <s v="Technology"/>
    <s v="Machine Learning Engineer"/>
    <n v="17"/>
    <s v="New York"/>
    <n v="129703"/>
    <s v="Low Salary"/>
    <s v="Black or African American"/>
    <s v="High School "/>
    <s v="Computer Science"/>
    <s v="Divorced"/>
    <s v="No"/>
    <s v="No"/>
    <n v="9"/>
    <n v="6"/>
    <n v="6"/>
    <n v="3"/>
    <s v="PR5030"/>
    <d v="2013-04-25T00:00:00"/>
    <d v="2021-05-31T00:00:00"/>
    <d v="2022-04-25T00:00:00"/>
    <s v="Satisfied "/>
    <x v="1"/>
    <s v="Very Satisfied"/>
    <n v="1"/>
    <n v="1"/>
    <s v="Meets Expectation"/>
    <s v="Meets Expectation"/>
    <x v="1"/>
    <s v="Keep"/>
  </r>
  <r>
    <s v="5C87-D7BB"/>
    <s v="Malory Dumbelton"/>
    <s v="Female"/>
    <n v="25"/>
    <s v="(25-34)"/>
    <s v="Frequent Traveller"/>
    <s v="Technology"/>
    <s v="Software Engineer"/>
    <n v="5"/>
    <s v="California"/>
    <n v="67151"/>
    <s v="Low Salary"/>
    <s v="Mixed or multiple ethnic groups"/>
    <s v="Masters "/>
    <s v="Computer Science"/>
    <s v="Single"/>
    <s v="Yes"/>
    <s v="No"/>
    <n v="5"/>
    <n v="4"/>
    <n v="5"/>
    <n v="4"/>
    <s v="PR5031"/>
    <d v="2017-04-22T00:00:00"/>
    <d v="2021-05-31T00:00:00"/>
    <d v="2022-04-22T00:00:00"/>
    <s v="Satisfied "/>
    <x v="0"/>
    <s v="Satisfied "/>
    <n v="3"/>
    <n v="1"/>
    <s v="Above and Beyond"/>
    <s v="Above and Beyond"/>
    <x v="2"/>
    <s v="Keep"/>
  </r>
  <r>
    <s v="3A2C-ABB8"/>
    <s v="Gawain Dewdney"/>
    <s v="Male"/>
    <n v="25"/>
    <s v="(25-34)"/>
    <s v="Some Travel"/>
    <s v="Technology"/>
    <s v="Software Engineer"/>
    <n v="5"/>
    <s v="California"/>
    <n v="28646"/>
    <s v="Low Salary"/>
    <s v="White"/>
    <s v="Bachelors "/>
    <s v="Computer Science"/>
    <s v="Married"/>
    <s v="No"/>
    <s v="No"/>
    <n v="7"/>
    <n v="6"/>
    <n v="6"/>
    <n v="3"/>
    <s v="PR5032"/>
    <d v="2015-07-02T00:00:00"/>
    <d v="2021-06-01T00:00:00"/>
    <d v="2022-07-02T00:00:00"/>
    <s v="Satisfied "/>
    <x v="3"/>
    <s v="Dissatisfied"/>
    <n v="2"/>
    <n v="2"/>
    <s v="Exceeds Expectation "/>
    <s v="Meets Expectation"/>
    <x v="1"/>
    <s v="Keep"/>
  </r>
  <r>
    <s v="0C7B-2EA6"/>
    <s v="Oswell McCloid"/>
    <s v="Male"/>
    <n v="34"/>
    <s v="(25-34)"/>
    <s v="Frequent Traveller"/>
    <s v="Technology"/>
    <s v="Data Scientist"/>
    <n v="25"/>
    <s v="New York"/>
    <n v="39015"/>
    <s v="Low Salary"/>
    <s v="Asian or Asian American"/>
    <s v="High School "/>
    <s v="Other"/>
    <s v="Married"/>
    <s v="No"/>
    <s v="No"/>
    <n v="9"/>
    <n v="5"/>
    <n v="6"/>
    <n v="4"/>
    <s v="PR5033"/>
    <d v="2013-09-15T00:00:00"/>
    <d v="2021-06-02T00:00:00"/>
    <d v="2022-09-15T00:00:00"/>
    <s v="Very Satisfied"/>
    <x v="0"/>
    <s v="Satisfied "/>
    <n v="1"/>
    <n v="0"/>
    <s v="Above and Beyond"/>
    <s v="Exceeds Expectation "/>
    <x v="2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5035"/>
    <d v="2012-05-04T00:00:00"/>
    <d v="2021-06-04T00:00:00"/>
    <d v="2022-05-04T00:00:00"/>
    <s v="Neutral"/>
    <x v="1"/>
    <s v="Very Satisfied"/>
    <n v="1"/>
    <n v="1"/>
    <s v="Meets Expectation"/>
    <s v="Meets Expectation"/>
    <x v="1"/>
    <s v="Keep"/>
  </r>
  <r>
    <s v="BBE1-D4A5"/>
    <s v="Fransisco Minerdo"/>
    <s v="Male"/>
    <n v="24"/>
    <s v="(18-24)"/>
    <s v="Some Travel"/>
    <s v="Technology"/>
    <s v="Software Engineer"/>
    <n v="12"/>
    <s v="New York"/>
    <n v="33202"/>
    <s v="Low Salary"/>
    <s v="White"/>
    <s v="Bachelors "/>
    <s v="Computer Science"/>
    <s v="Single"/>
    <s v="No"/>
    <s v="No"/>
    <n v="5"/>
    <n v="5"/>
    <n v="5"/>
    <n v="4"/>
    <s v="PR5036"/>
    <d v="2017-12-30T00:00:00"/>
    <d v="2021-06-04T00:00:00"/>
    <d v="2022-12-30T00:00:00"/>
    <s v="Very Satisfied"/>
    <x v="0"/>
    <s v="Satisfied "/>
    <n v="2"/>
    <n v="3"/>
    <s v="Meets Expectation"/>
    <s v="Above and Beyond"/>
    <x v="2"/>
    <s v="Keep"/>
  </r>
  <r>
    <s v="6CAD-47F0"/>
    <s v="Tommy Cawthorn"/>
    <s v="Male"/>
    <n v="39"/>
    <s v="(35-44)"/>
    <s v="Some Travel"/>
    <s v="Technology"/>
    <s v="Machine Learning Engineer"/>
    <n v="33"/>
    <s v="New York"/>
    <n v="99602"/>
    <s v="Low Salary"/>
    <s v="Mixed or multiple ethnic groups"/>
    <s v="High School "/>
    <s v="Information Systems"/>
    <s v="Married"/>
    <s v="No"/>
    <s v="No"/>
    <n v="9"/>
    <n v="5"/>
    <n v="8"/>
    <n v="4"/>
    <s v="PR5038"/>
    <d v="2013-10-29T00:00:00"/>
    <d v="2021-06-05T00:00:00"/>
    <d v="2022-10-29T00:00:00"/>
    <s v="Very Satisfied"/>
    <x v="1"/>
    <s v="Neutral"/>
    <n v="2"/>
    <n v="3"/>
    <s v="Above and Beyond"/>
    <s v="Exceeds Expectation "/>
    <x v="0"/>
    <s v="Keep"/>
  </r>
  <r>
    <s v="CD4D-7BBA"/>
    <s v="Cristian Massy"/>
    <s v="Male"/>
    <n v="43"/>
    <s v="(35-44)"/>
    <s v="Some Travel"/>
    <s v="Technology"/>
    <s v="Software Engineer"/>
    <n v="38"/>
    <s v="California"/>
    <n v="155786"/>
    <s v="Low Salary"/>
    <s v="White"/>
    <s v="Masters "/>
    <s v="Computer Science"/>
    <s v="Married"/>
    <s v="Yes"/>
    <s v="No"/>
    <n v="9"/>
    <n v="0"/>
    <n v="7"/>
    <n v="5"/>
    <s v="PR5039"/>
    <d v="2013-07-29T00:00:00"/>
    <d v="2021-06-05T00:00:00"/>
    <d v="2022-07-29T00:00:00"/>
    <s v="Neutral"/>
    <x v="0"/>
    <s v="Very Satisfied"/>
    <n v="1"/>
    <n v="2"/>
    <s v="Exceeds Expectation "/>
    <s v="Meets Expectation"/>
    <x v="0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504"/>
    <d v="2012-03-01T00:00:00"/>
    <d v="2015-02-10T00:00:00"/>
    <d v="2022-03-01T00:00:00"/>
    <s v="Very Satisfied"/>
    <x v="1"/>
    <s v="Satisfied "/>
    <n v="1"/>
    <n v="0"/>
    <s v="Above and Beyond"/>
    <s v="Above and Beyond"/>
    <x v="2"/>
    <s v="Keep"/>
  </r>
  <r>
    <s v="AFE1-76D3"/>
    <s v="Keelby Pariss"/>
    <s v="Male"/>
    <n v="21"/>
    <s v="(18-24)"/>
    <s v="Some Travel"/>
    <s v="Technology"/>
    <s v="Software Engineer"/>
    <n v="30"/>
    <s v="California"/>
    <n v="31624"/>
    <s v="Low Salary"/>
    <s v="White"/>
    <s v="No Formal Qualifications"/>
    <s v="Computer Science"/>
    <s v="Married"/>
    <s v="No"/>
    <s v="No"/>
    <n v="3"/>
    <n v="3"/>
    <n v="3"/>
    <n v="2"/>
    <s v="PR5040"/>
    <d v="2019-09-08T00:00:00"/>
    <d v="2021-06-05T00:00:00"/>
    <d v="2022-09-08T00:00:00"/>
    <s v="Neutral"/>
    <x v="1"/>
    <s v="Satisfied "/>
    <n v="2"/>
    <n v="1"/>
    <s v="Above and Beyond"/>
    <s v="Meets Expectation"/>
    <x v="1"/>
    <s v="Keep"/>
  </r>
  <r>
    <s v="F72A-48DD"/>
    <s v="Ryley Piche"/>
    <s v="Non-Binary"/>
    <n v="23"/>
    <s v="(18-24)"/>
    <s v="Some Travel"/>
    <s v="Technology"/>
    <s v="Data Scientist"/>
    <n v="7"/>
    <s v="California"/>
    <n v="27360"/>
    <s v="Low Salary"/>
    <s v="White"/>
    <s v="No Formal Qualifications"/>
    <s v="Information Systems"/>
    <s v="Single"/>
    <s v="No"/>
    <s v="No"/>
    <n v="3"/>
    <n v="2"/>
    <n v="3"/>
    <n v="3"/>
    <s v="PR5041"/>
    <d v="2019-03-11T00:00:00"/>
    <d v="2021-06-05T00:00:00"/>
    <d v="2022-03-11T00:00:00"/>
    <s v="Satisfied "/>
    <x v="2"/>
    <s v="Very Satisfied"/>
    <n v="1"/>
    <n v="1"/>
    <s v="Exceeds Expectation "/>
    <s v="Meets Expectation"/>
    <x v="1"/>
    <s v="Keep"/>
  </r>
  <r>
    <s v="D3F6-A313"/>
    <s v="Alister Gianullo"/>
    <s v="Male"/>
    <n v="27"/>
    <s v="(25-34)"/>
    <s v="Some Travel"/>
    <s v="Technology"/>
    <s v="Software Engineer"/>
    <n v="34"/>
    <s v="California"/>
    <n v="50949"/>
    <s v="Low Salary"/>
    <s v="White"/>
    <s v="Masters "/>
    <s v="Computer Science"/>
    <s v="Married"/>
    <s v="No"/>
    <s v="No"/>
    <n v="7"/>
    <n v="6"/>
    <n v="7"/>
    <n v="3"/>
    <s v="PR5042"/>
    <d v="2015-08-13T00:00:00"/>
    <d v="2021-06-06T00:00:00"/>
    <d v="2022-08-13T00:00:00"/>
    <s v="Very Satisfied"/>
    <x v="2"/>
    <s v="Satisfied "/>
    <n v="1"/>
    <n v="0"/>
    <s v="Above and Beyond"/>
    <s v="Meets Expectation"/>
    <x v="0"/>
    <s v="Keep"/>
  </r>
  <r>
    <s v="2B70-5A31"/>
    <s v="Justinian Ladell"/>
    <s v="Male"/>
    <n v="25"/>
    <s v="(25-34)"/>
    <s v="Some Travel"/>
    <s v="Technology"/>
    <s v="Software Engineer"/>
    <n v="17"/>
    <s v="New York"/>
    <n v="44082"/>
    <s v="Low Salary"/>
    <s v="Mixed or multiple ethnic groups"/>
    <s v="Bachelors "/>
    <s v="Computer Science"/>
    <s v="Married"/>
    <s v="No"/>
    <s v="No"/>
    <n v="5"/>
    <n v="1"/>
    <n v="3"/>
    <n v="0"/>
    <s v="PR5043"/>
    <d v="2017-07-25T00:00:00"/>
    <d v="2021-06-06T00:00:00"/>
    <d v="2022-07-25T00:00:00"/>
    <s v="Satisfied "/>
    <x v="0"/>
    <s v="Dissatisfied"/>
    <n v="3"/>
    <n v="1"/>
    <s v="Exceeds Expectation "/>
    <s v="Exceeds Expectation "/>
    <x v="0"/>
    <s v="Keep"/>
  </r>
  <r>
    <s v="F60C-4888"/>
    <s v="Erin Pickavance"/>
    <s v="Female"/>
    <n v="36"/>
    <s v="(35-44)"/>
    <s v="Frequent Traveller"/>
    <s v="Technology"/>
    <s v="Data Scientist"/>
    <n v="6"/>
    <s v="California"/>
    <n v="51050"/>
    <s v="Low Salary"/>
    <s v="Asian or Asian American"/>
    <s v="Masters "/>
    <s v="Information Systems"/>
    <s v="Single"/>
    <s v="Yes"/>
    <s v="No"/>
    <n v="8"/>
    <n v="6"/>
    <n v="7"/>
    <n v="2"/>
    <s v="PR5044"/>
    <d v="2014-08-05T00:00:00"/>
    <d v="2021-06-07T00:00:00"/>
    <d v="2022-08-05T00:00:00"/>
    <s v="Very Satisfied"/>
    <x v="2"/>
    <s v="Satisfied "/>
    <n v="3"/>
    <n v="1"/>
    <s v="Exceeds Expectation "/>
    <s v="Exceeds Expectation "/>
    <x v="2"/>
    <s v="Keep"/>
  </r>
  <r>
    <s v="0EA5-3A95"/>
    <s v="Brooks Lackeye"/>
    <s v="Female"/>
    <n v="25"/>
    <s v="(25-34)"/>
    <s v="Some Travel"/>
    <s v="Technology"/>
    <s v="Software Engineer"/>
    <n v="22"/>
    <s v="New York"/>
    <n v="53271"/>
    <s v="Low Salary"/>
    <s v="Mixed or multiple ethnic groups"/>
    <s v="Bachelors "/>
    <s v="Business Studies"/>
    <s v="Married"/>
    <s v="No"/>
    <s v="No"/>
    <n v="5"/>
    <n v="5"/>
    <n v="5"/>
    <n v="1"/>
    <s v="PR5045"/>
    <d v="2017-11-19T00:00:00"/>
    <d v="2021-06-07T00:00:00"/>
    <d v="2022-11-19T00:00:00"/>
    <s v="Neutral"/>
    <x v="2"/>
    <s v="Satisfied "/>
    <n v="3"/>
    <n v="1"/>
    <s v="Above and Beyond"/>
    <s v="Above and Beyond"/>
    <x v="2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5046"/>
    <d v="2012-04-29T00:00:00"/>
    <d v="2021-06-08T00:00:00"/>
    <d v="2022-04-29T00:00:00"/>
    <s v="Satisfied "/>
    <x v="0"/>
    <s v="Very Satisfied"/>
    <n v="2"/>
    <n v="2"/>
    <s v="Meets Expectation"/>
    <s v="Exceeds Expectation "/>
    <x v="0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5047"/>
    <d v="2012-02-22T00:00:00"/>
    <d v="2021-06-08T00:00:00"/>
    <d v="2022-02-22T00:00:00"/>
    <s v="Very Satisfied"/>
    <x v="2"/>
    <s v="Satisfied "/>
    <n v="1"/>
    <n v="3"/>
    <s v="Needs Improvement"/>
    <s v="Exceeds Expectation "/>
    <x v="2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5048"/>
    <d v="2012-02-28T00:00:00"/>
    <d v="2021-06-09T00:00:00"/>
    <d v="2022-02-28T00:00:00"/>
    <s v="Neutral"/>
    <x v="3"/>
    <s v="Neutral"/>
    <n v="2"/>
    <n v="1"/>
    <s v="Above and Beyond"/>
    <s v="Exceeds Expectation "/>
    <x v="2"/>
    <s v="Keep"/>
  </r>
  <r>
    <s v="19C3-DAE4"/>
    <s v="Cristiano Brugger"/>
    <s v="Male"/>
    <n v="30"/>
    <s v="(25-34)"/>
    <s v="Some Travel"/>
    <s v="Technology"/>
    <s v="Data Scientist"/>
    <n v="19"/>
    <s v="California"/>
    <n v="53336"/>
    <s v="Low Salary"/>
    <s v="Black or African American"/>
    <s v="Bachelors "/>
    <s v="Information Systems"/>
    <s v="Married"/>
    <s v="No"/>
    <s v="No"/>
    <n v="8"/>
    <n v="3"/>
    <n v="3"/>
    <n v="7"/>
    <s v="PR5049"/>
    <d v="2014-06-11T00:00:00"/>
    <d v="2021-06-09T00:00:00"/>
    <d v="2022-06-11T00:00:00"/>
    <s v="Neutral"/>
    <x v="0"/>
    <s v="Dissatisfied"/>
    <n v="1"/>
    <n v="0"/>
    <s v="Needs Improvement"/>
    <s v="Meets Expectation"/>
    <x v="1"/>
    <s v="Keep"/>
  </r>
  <r>
    <s v="DC67-3B66"/>
    <s v="Tammie Kingh"/>
    <s v="Male"/>
    <n v="25"/>
    <s v="(25-34)"/>
    <s v="Some Travel"/>
    <s v="Technology"/>
    <s v="Software Engineer"/>
    <n v="33"/>
    <s v="New York"/>
    <n v="24417"/>
    <s v="Low Salary"/>
    <s v="Mixed or multiple ethnic groups"/>
    <s v="Bachelors "/>
    <s v="Information Systems"/>
    <s v="Married"/>
    <s v="No"/>
    <s v="No"/>
    <n v="6"/>
    <n v="2"/>
    <n v="6"/>
    <n v="6"/>
    <s v="PR5050"/>
    <d v="2016-02-26T00:00:00"/>
    <d v="2021-06-10T00:00:00"/>
    <d v="2022-02-26T00:00:00"/>
    <s v="Satisfied "/>
    <x v="3"/>
    <s v="Dissatisfied"/>
    <n v="2"/>
    <n v="0"/>
    <s v="Exceeds Expectation "/>
    <s v="Exceeds Expectation "/>
    <x v="2"/>
    <s v="Keep"/>
  </r>
  <r>
    <s v="E81C-A653"/>
    <s v="Letta Leyban"/>
    <s v="Female"/>
    <n v="27"/>
    <s v="(25-34)"/>
    <s v="Some Travel"/>
    <s v="Sales"/>
    <s v="Sales Executive"/>
    <n v="34"/>
    <s v="California"/>
    <n v="129366"/>
    <s v="Low Salary"/>
    <s v="White"/>
    <s v="High School "/>
    <s v="Marketing"/>
    <s v="Married"/>
    <s v="No"/>
    <s v="No"/>
    <n v="6"/>
    <n v="0"/>
    <n v="5"/>
    <n v="0"/>
    <s v="PR5051"/>
    <d v="2016-11-17T00:00:00"/>
    <d v="2021-06-11T00:00:00"/>
    <d v="2022-11-17T00:00:00"/>
    <s v="Very Satisfied"/>
    <x v="0"/>
    <s v="Neutral"/>
    <n v="3"/>
    <n v="1"/>
    <s v="Exceeds Expectation "/>
    <s v="Above and Beyond"/>
    <x v="2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5054"/>
    <d v="2012-05-05T00:00:00"/>
    <d v="2021-06-13T00:00:00"/>
    <d v="2022-05-05T00:00:00"/>
    <s v="Satisfied "/>
    <x v="1"/>
    <s v="Dissatisfied"/>
    <n v="1"/>
    <n v="0"/>
    <s v="Exceeds Expectation "/>
    <s v="Above and Beyond"/>
    <x v="3"/>
    <s v="Keep"/>
  </r>
  <r>
    <s v="A91B-7DC5"/>
    <s v="Stephanie Harradence"/>
    <s v="Female"/>
    <n v="42"/>
    <s v="(35-44)"/>
    <s v="Some Travel"/>
    <s v="Technology"/>
    <s v="Machine Learning Engineer"/>
    <n v="43"/>
    <s v="California"/>
    <n v="110069"/>
    <s v="Low Salary"/>
    <s v="Black or African American"/>
    <s v="Masters "/>
    <s v="Computer Science"/>
    <s v="Divorced"/>
    <s v="No"/>
    <s v="No"/>
    <n v="9"/>
    <n v="3"/>
    <n v="8"/>
    <n v="4"/>
    <s v="PR5055"/>
    <d v="2013-12-26T00:00:00"/>
    <d v="2021-06-13T00:00:00"/>
    <d v="2022-12-26T00:00:00"/>
    <s v="Very Satisfied"/>
    <x v="1"/>
    <s v="Satisfied "/>
    <n v="1"/>
    <n v="0"/>
    <s v="Meets Expectation"/>
    <s v="Above and Beyond"/>
    <x v="2"/>
    <s v="Keep"/>
  </r>
  <r>
    <s v="B967-D6D3"/>
    <s v="Kimmy O'Logan"/>
    <s v="Female"/>
    <n v="26"/>
    <s v="(25-34)"/>
    <s v="No Travel "/>
    <s v="Technology"/>
    <s v="Data Scientist"/>
    <n v="21"/>
    <s v="California"/>
    <n v="26919"/>
    <s v="Low Salary"/>
    <s v="White"/>
    <s v="Bachelors "/>
    <s v="Computer Science"/>
    <s v="Married"/>
    <s v="No"/>
    <s v="No"/>
    <n v="6"/>
    <n v="0"/>
    <n v="5"/>
    <n v="3"/>
    <s v="PR5056"/>
    <d v="2016-05-04T00:00:00"/>
    <d v="2021-06-13T00:00:00"/>
    <d v="2022-05-04T00:00:00"/>
    <s v="Satisfied "/>
    <x v="0"/>
    <s v="Very Satisfied"/>
    <n v="3"/>
    <n v="0"/>
    <s v="Meets Expectation"/>
    <s v="Above and Beyond"/>
    <x v="2"/>
    <s v="Keep"/>
  </r>
  <r>
    <s v="648E-FE5F"/>
    <s v="Tabb McInnes"/>
    <s v="Male"/>
    <n v="25"/>
    <s v="(25-34)"/>
    <s v="Some Travel"/>
    <s v="Sales"/>
    <s v="Sales Executive"/>
    <n v="11"/>
    <s v="California"/>
    <n v="58914"/>
    <s v="Low Salary"/>
    <s v="Black or African American"/>
    <s v="Bachelors "/>
    <s v="Marketing"/>
    <s v="Single"/>
    <s v="No"/>
    <s v="No"/>
    <n v="4"/>
    <n v="0"/>
    <n v="1"/>
    <n v="0"/>
    <s v="PR5057"/>
    <d v="2018-07-11T00:00:00"/>
    <d v="2021-06-13T00:00:00"/>
    <d v="2022-07-11T00:00:00"/>
    <s v="Neutral"/>
    <x v="1"/>
    <s v="Dissatisfied"/>
    <n v="2"/>
    <n v="2"/>
    <s v="Meets Expectation"/>
    <s v="Meets Expectation"/>
    <x v="1"/>
    <s v="Keep"/>
  </r>
  <r>
    <s v="5416-F925"/>
    <s v="John Tempest"/>
    <s v="Male"/>
    <n v="43"/>
    <s v="(35-44)"/>
    <s v="No Travel "/>
    <s v="Technology"/>
    <s v="Data Scientist"/>
    <n v="14"/>
    <s v="New York"/>
    <n v="76331"/>
    <s v="Low Salary"/>
    <s v="White"/>
    <s v="No Formal Qualifications"/>
    <s v="Computer Science"/>
    <s v="Married"/>
    <s v="No"/>
    <s v="No"/>
    <n v="8"/>
    <n v="2"/>
    <n v="4"/>
    <n v="3"/>
    <s v="PR5058"/>
    <d v="2014-06-18T00:00:00"/>
    <d v="2021-06-14T00:00:00"/>
    <d v="2022-06-18T00:00:00"/>
    <s v="Very Satisfied"/>
    <x v="1"/>
    <s v="Very Satisfied"/>
    <n v="1"/>
    <n v="1"/>
    <s v="Meets Expectation"/>
    <s v="Meets Expectation"/>
    <x v="1"/>
    <s v="Keep"/>
  </r>
  <r>
    <s v="07C3-7429"/>
    <s v="Hendrik Blenkharn"/>
    <s v="Male"/>
    <n v="26"/>
    <s v="(25-34)"/>
    <s v="Some Travel"/>
    <s v="Technology"/>
    <s v="Machine Learning Engineer"/>
    <n v="18"/>
    <s v="California"/>
    <n v="54470"/>
    <s v="Low Salary"/>
    <s v="Asian or Asian American"/>
    <s v="Bachelors "/>
    <s v="Information Systems"/>
    <s v="Divorced"/>
    <s v="No"/>
    <s v="No"/>
    <n v="6"/>
    <n v="0"/>
    <n v="6"/>
    <n v="3"/>
    <s v="PR5059"/>
    <d v="2016-07-21T00:00:00"/>
    <d v="2021-06-14T00:00:00"/>
    <d v="2022-07-21T00:00:00"/>
    <s v="Very Satisfied"/>
    <x v="3"/>
    <s v="Dissatisfied"/>
    <n v="3"/>
    <n v="0"/>
    <s v="Meets Expectation"/>
    <s v="Meets Expectation"/>
    <x v="1"/>
    <s v="Keep"/>
  </r>
  <r>
    <s v="16B6-9C29"/>
    <s v="Claribel Hebron"/>
    <s v="Female"/>
    <n v="26"/>
    <s v="(25-34)"/>
    <s v="Some Travel"/>
    <s v="Sales"/>
    <s v="Sales Executive"/>
    <n v="18"/>
    <s v="California"/>
    <n v="62868"/>
    <s v="Low Salary"/>
    <s v="White"/>
    <s v="High School "/>
    <s v="Marketing"/>
    <s v="Single"/>
    <s v="No"/>
    <s v="No"/>
    <n v="5"/>
    <n v="2"/>
    <n v="4"/>
    <n v="0"/>
    <s v="PR5060"/>
    <d v="2017-10-09T00:00:00"/>
    <d v="2021-06-14T00:00:00"/>
    <d v="2022-10-09T00:00:00"/>
    <s v="Very Satisfied"/>
    <x v="3"/>
    <s v="Dissatisfied"/>
    <n v="1"/>
    <n v="0"/>
    <s v="Exceeds Expectation "/>
    <s v="Exceeds Expectation "/>
    <x v="0"/>
    <s v="Keep"/>
  </r>
  <r>
    <s v="D4BE-786C"/>
    <s v="Hurleigh Pashenkov"/>
    <s v="Male"/>
    <n v="24"/>
    <s v="(18-24)"/>
    <s v="No Travel "/>
    <s v="Sales"/>
    <s v="Sales Executive"/>
    <n v="3"/>
    <s v="New York"/>
    <n v="128634"/>
    <s v="Low Salary"/>
    <s v="White"/>
    <s v="Bachelors "/>
    <s v="Economics"/>
    <s v="Single"/>
    <s v="No"/>
    <s v="No"/>
    <n v="4"/>
    <n v="4"/>
    <n v="4"/>
    <n v="4"/>
    <s v="PR5061"/>
    <d v="2018-06-11T00:00:00"/>
    <d v="2021-06-14T00:00:00"/>
    <d v="2022-06-11T00:00:00"/>
    <s v="Very Satisfied"/>
    <x v="0"/>
    <s v="Satisfied "/>
    <n v="1"/>
    <n v="3"/>
    <s v="Needs Improvement"/>
    <s v="Above and Beyond"/>
    <x v="2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5062"/>
    <d v="2012-04-14T00:00:00"/>
    <d v="2021-06-15T00:00:00"/>
    <d v="2022-04-14T00:00:00"/>
    <s v="Neutral"/>
    <x v="0"/>
    <s v="Neutral"/>
    <n v="1"/>
    <n v="3"/>
    <s v="Above and Beyond"/>
    <s v="Meets Expectation"/>
    <x v="0"/>
    <s v="Keep"/>
  </r>
  <r>
    <s v="4F64-A0E2"/>
    <s v="Baird Trays"/>
    <s v="Non-Binary"/>
    <n v="48"/>
    <s v="(45-55)"/>
    <s v="Frequent Traveller"/>
    <s v="Sales"/>
    <s v="Sales Executive"/>
    <n v="9"/>
    <s v="New York"/>
    <n v="288450"/>
    <s v="Medium Salary"/>
    <s v="Native Hawaiian "/>
    <s v="Bachelors "/>
    <s v="Economics"/>
    <s v="Divorced"/>
    <s v="Yes"/>
    <s v="No"/>
    <n v="8"/>
    <n v="2"/>
    <n v="6"/>
    <n v="4"/>
    <s v="PR5063"/>
    <d v="2014-05-24T00:00:00"/>
    <d v="2021-06-15T00:00:00"/>
    <d v="2022-05-24T00:00:00"/>
    <s v="Neutral"/>
    <x v="2"/>
    <s v="Dissatisfied"/>
    <n v="2"/>
    <n v="0"/>
    <s v="Above and Beyond"/>
    <s v="Meets Expectation"/>
    <x v="1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5064"/>
    <d v="2012-03-31T00:00:00"/>
    <d v="2021-06-16T00:00:00"/>
    <d v="2022-03-31T00:00:00"/>
    <s v="Neutral"/>
    <x v="2"/>
    <s v="Very Satisfied"/>
    <n v="3"/>
    <n v="0"/>
    <s v="Above and Beyond"/>
    <s v="Meets Expectation"/>
    <x v="0"/>
    <s v="Keep"/>
  </r>
  <r>
    <s v="549F-B3E7"/>
    <s v="Arlyne Paylie"/>
    <s v="Female"/>
    <n v="41"/>
    <s v="(35-44)"/>
    <s v="No Travel "/>
    <s v="Sales"/>
    <s v="Sales Executive"/>
    <n v="34"/>
    <s v="New York"/>
    <n v="109747"/>
    <s v="Low Salary"/>
    <s v="White"/>
    <s v="High School "/>
    <s v="Marketing"/>
    <s v="Married"/>
    <s v="No"/>
    <s v="No"/>
    <n v="9"/>
    <n v="8"/>
    <n v="9"/>
    <n v="5"/>
    <s v="PR5065"/>
    <d v="2013-07-20T00:00:00"/>
    <d v="2021-06-16T00:00:00"/>
    <d v="2022-07-20T00:00:00"/>
    <s v="Neutral"/>
    <x v="2"/>
    <s v="Satisfied "/>
    <n v="3"/>
    <n v="0"/>
    <s v="Above and Beyond"/>
    <s v="Meets Expectation"/>
    <x v="0"/>
    <s v="Keep"/>
  </r>
  <r>
    <s v="6FE3-2270"/>
    <s v="Danita Paal"/>
    <s v="Non-Binary"/>
    <n v="31"/>
    <s v="(25-34)"/>
    <s v="Frequent Traveller"/>
    <s v="Sales"/>
    <s v="Sales Executive"/>
    <n v="35"/>
    <s v="California"/>
    <n v="115982"/>
    <s v="Low Salary"/>
    <s v="White"/>
    <s v="Bachelors "/>
    <s v="Marketing"/>
    <s v="Married"/>
    <s v="No"/>
    <s v="No"/>
    <n v="8"/>
    <n v="7"/>
    <n v="7"/>
    <n v="4"/>
    <s v="PR5066"/>
    <d v="2014-04-03T00:00:00"/>
    <d v="2021-06-16T00:00:00"/>
    <d v="2022-04-03T00:00:00"/>
    <s v="Neutral"/>
    <x v="0"/>
    <s v="Neutral"/>
    <n v="1"/>
    <n v="3"/>
    <s v="Exceeds Expectation "/>
    <s v="Meets Expectation"/>
    <x v="1"/>
    <s v="Keep"/>
  </r>
  <r>
    <s v="22FF-9076"/>
    <s v="Eleanore Attenbrough"/>
    <s v="Female"/>
    <n v="27"/>
    <s v="(25-34)"/>
    <s v="Some Travel"/>
    <s v="Sales"/>
    <s v="Sales Executive"/>
    <n v="36"/>
    <s v="California"/>
    <n v="173994"/>
    <s v="Medium Salary"/>
    <s v="Asian or Asian American"/>
    <s v="Bachelors "/>
    <s v="Technical Degree"/>
    <s v="Divorced"/>
    <s v="No"/>
    <s v="No"/>
    <n v="6"/>
    <n v="1"/>
    <n v="5"/>
    <n v="6"/>
    <s v="PR5067"/>
    <d v="2016-07-23T00:00:00"/>
    <d v="2021-06-16T00:00:00"/>
    <d v="2022-07-23T00:00:00"/>
    <s v="Very Satisfied"/>
    <x v="2"/>
    <s v="Very Satisfied"/>
    <n v="2"/>
    <n v="0"/>
    <s v="Needs Improvement"/>
    <s v="Exceeds Expectation "/>
    <x v="2"/>
    <s v="Keep"/>
  </r>
  <r>
    <s v="B8A5-07A1"/>
    <s v="Ainsley Norheny"/>
    <s v="Female"/>
    <n v="24"/>
    <s v="(18-24)"/>
    <s v="Some Travel"/>
    <s v="Technology"/>
    <s v="Data Scientist"/>
    <n v="27"/>
    <s v="Illinois"/>
    <n v="33554"/>
    <s v="Low Salary"/>
    <s v="White"/>
    <s v="Masters "/>
    <s v="Other"/>
    <s v="Married"/>
    <s v="No"/>
    <s v="No"/>
    <n v="6"/>
    <n v="1"/>
    <n v="2"/>
    <n v="6"/>
    <s v="PR5068"/>
    <d v="2016-05-21T00:00:00"/>
    <d v="2021-06-16T00:00:00"/>
    <d v="2022-05-21T00:00:00"/>
    <s v="Very Satisfied"/>
    <x v="0"/>
    <s v="Neutral"/>
    <n v="1"/>
    <n v="1"/>
    <s v="Meets Expectation"/>
    <s v="Above and Beyond"/>
    <x v="3"/>
    <s v="Keep"/>
  </r>
  <r>
    <s v="C6F6-CDFE"/>
    <s v="Faythe Ephson"/>
    <s v="Female"/>
    <n v="24"/>
    <s v="(18-24)"/>
    <s v="Some Travel"/>
    <s v="Sales"/>
    <s v="Sales Representative"/>
    <n v="8"/>
    <s v="California"/>
    <n v="50513"/>
    <s v="Low Salary"/>
    <s v="White"/>
    <s v="Masters "/>
    <s v="Marketing"/>
    <s v="Married"/>
    <s v="No"/>
    <s v="No"/>
    <n v="4"/>
    <n v="0"/>
    <n v="4"/>
    <n v="1"/>
    <s v="PR5069"/>
    <d v="2018-08-04T00:00:00"/>
    <d v="2021-06-16T00:00:00"/>
    <d v="2022-08-04T00:00:00"/>
    <s v="Very Satisfied"/>
    <x v="0"/>
    <s v="Neutral"/>
    <n v="1"/>
    <n v="0"/>
    <s v="Meets Expectation"/>
    <s v="Above and Beyond"/>
    <x v="2"/>
    <s v="Keep"/>
  </r>
  <r>
    <s v="005C-E0FB"/>
    <s v="Fin O'Halleghane"/>
    <s v="Non-Binary"/>
    <n v="24"/>
    <s v="(18-24)"/>
    <s v="Frequent Traveller"/>
    <s v="Sales"/>
    <s v="Sales Executive"/>
    <n v="17"/>
    <s v="California"/>
    <n v="56155"/>
    <s v="Low Salary"/>
    <s v="White"/>
    <s v="Masters "/>
    <s v="Marketing"/>
    <s v="Married"/>
    <s v="No"/>
    <s v="No"/>
    <n v="5"/>
    <n v="2"/>
    <n v="2"/>
    <n v="0"/>
    <s v="PR5070"/>
    <d v="2017-08-26T00:00:00"/>
    <d v="2021-06-17T00:00:00"/>
    <d v="2022-08-26T00:00:00"/>
    <s v="Satisfied "/>
    <x v="1"/>
    <s v="Very Satisfied"/>
    <n v="1"/>
    <n v="1"/>
    <s v="Above and Beyond"/>
    <s v="Meets Expectation"/>
    <x v="0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5071"/>
    <d v="2012-03-08T00:00:00"/>
    <d v="2021-06-18T00:00:00"/>
    <d v="2022-03-08T00:00:00"/>
    <s v="Neutral"/>
    <x v="2"/>
    <s v="Dissatisfied"/>
    <n v="3"/>
    <n v="0"/>
    <s v="Exceeds Expectation "/>
    <s v="Meets Expectation"/>
    <x v="0"/>
    <s v="Keep"/>
  </r>
  <r>
    <s v="F4D2-F6F2"/>
    <s v="Vi Khadir"/>
    <s v="Female"/>
    <n v="47"/>
    <s v="(45-55)"/>
    <s v="Some Travel"/>
    <s v="Technology"/>
    <s v="Engineering Sales Manager"/>
    <n v="8"/>
    <s v="California"/>
    <n v="287710"/>
    <s v="Medium Salary"/>
    <s v="Asian or Asian American"/>
    <s v="Bachelors "/>
    <s v="Computer Science"/>
    <s v="Married"/>
    <s v="No"/>
    <s v="No"/>
    <n v="8"/>
    <n v="8"/>
    <n v="8"/>
    <n v="5"/>
    <s v="PR5072"/>
    <d v="2014-01-05T00:00:00"/>
    <d v="2021-06-18T00:00:00"/>
    <d v="2022-01-05T00:00:00"/>
    <s v="Very Satisfied"/>
    <x v="2"/>
    <s v="Neutral"/>
    <n v="3"/>
    <n v="0"/>
    <s v="Meets Expectation"/>
    <s v="Above and Beyond"/>
    <x v="2"/>
    <s v="Keep"/>
  </r>
  <r>
    <s v="1C6C-3B67"/>
    <s v="Emilie Panter"/>
    <s v="Non-Binary"/>
    <n v="41"/>
    <s v="(35-44)"/>
    <s v="Frequent Traveller"/>
    <s v="Technology"/>
    <s v="Software Engineer"/>
    <n v="7"/>
    <s v="New York"/>
    <n v="96632"/>
    <s v="Low Salary"/>
    <s v="American Indian or Alaska Native"/>
    <s v="Bachelors "/>
    <s v="Computer Science"/>
    <s v="Married"/>
    <s v="No"/>
    <s v="No"/>
    <n v="8"/>
    <n v="2"/>
    <n v="8"/>
    <n v="0"/>
    <s v="PR5073"/>
    <d v="2014-12-31T00:00:00"/>
    <d v="2021-06-18T00:00:00"/>
    <d v="2022-12-31T00:00:00"/>
    <s v="Neutral"/>
    <x v="1"/>
    <s v="Satisfied "/>
    <n v="1"/>
    <n v="2"/>
    <s v="Above and Beyond"/>
    <s v="Above and Beyond"/>
    <x v="3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5075"/>
    <d v="2012-02-17T00:00:00"/>
    <d v="2021-06-20T00:00:00"/>
    <d v="2022-02-17T00:00:00"/>
    <s v="Satisfied "/>
    <x v="2"/>
    <s v="Dissatisfied"/>
    <n v="3"/>
    <n v="1"/>
    <s v="Meets Expectation"/>
    <s v="Above and Beyond"/>
    <x v="3"/>
    <s v="Keep"/>
  </r>
  <r>
    <s v="F2BA-F63A"/>
    <s v="Delbert Holby"/>
    <s v="Male"/>
    <n v="21"/>
    <s v="(18-24)"/>
    <s v="Some Travel"/>
    <s v="Sales"/>
    <s v="Sales Representative"/>
    <n v="21"/>
    <s v="Illinois"/>
    <n v="33641"/>
    <s v="Low Salary"/>
    <s v="Black or African American"/>
    <s v="Masters "/>
    <s v="Marketing"/>
    <s v="Married"/>
    <s v="No"/>
    <s v="No"/>
    <n v="3"/>
    <n v="0"/>
    <n v="3"/>
    <n v="1"/>
    <s v="PR5076"/>
    <d v="2019-05-20T00:00:00"/>
    <d v="2021-06-20T00:00:00"/>
    <d v="2022-05-20T00:00:00"/>
    <s v="Neutral"/>
    <x v="2"/>
    <s v="Satisfied "/>
    <n v="1"/>
    <n v="2"/>
    <s v="Exceeds Expectation "/>
    <s v="Above and Beyond"/>
    <x v="2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5077"/>
    <d v="2012-02-07T00:00:00"/>
    <d v="2021-06-21T00:00:00"/>
    <d v="2022-02-07T00:00:00"/>
    <s v="Very Satisfied"/>
    <x v="0"/>
    <s v="Dissatisfied"/>
    <n v="2"/>
    <n v="2"/>
    <s v="Needs Improvement"/>
    <s v="Exceeds Expectation "/>
    <x v="0"/>
    <s v="Keep"/>
  </r>
  <r>
    <s v="2937-EB65"/>
    <s v="Jarred Stoddard"/>
    <s v="Male"/>
    <n v="24"/>
    <s v="(18-24)"/>
    <s v="Some Travel"/>
    <s v="Sales"/>
    <s v="Sales Executive"/>
    <n v="16"/>
    <s v="California"/>
    <n v="116132"/>
    <s v="Low Salary"/>
    <s v="Mixed or multiple ethnic groups"/>
    <s v="Bachelors "/>
    <s v="Marketing"/>
    <s v="Single"/>
    <s v="No"/>
    <s v="No"/>
    <n v="4"/>
    <n v="1"/>
    <n v="4"/>
    <n v="1"/>
    <s v="PR5078"/>
    <d v="2018-08-20T00:00:00"/>
    <d v="2021-06-21T00:00:00"/>
    <d v="2022-08-20T00:00:00"/>
    <s v="Neutral"/>
    <x v="1"/>
    <s v="Neutral"/>
    <n v="3"/>
    <n v="0"/>
    <s v="Exceeds Expectation "/>
    <s v="Meets Expectation"/>
    <x v="1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5079"/>
    <d v="2012-05-17T00:00:00"/>
    <d v="2021-06-22T00:00:00"/>
    <d v="2022-05-17T00:00:00"/>
    <s v="Satisfied "/>
    <x v="2"/>
    <s v="Neutral"/>
    <n v="2"/>
    <n v="0"/>
    <s v="Meets Expectation"/>
    <s v="Above and Beyond"/>
    <x v="3"/>
    <s v="Keep"/>
  </r>
  <r>
    <s v="279C-7342"/>
    <s v="Amelita Liveley"/>
    <s v="Non-Binary"/>
    <n v="29"/>
    <s v="(25-34)"/>
    <s v="Frequent Traveller"/>
    <s v="Sales"/>
    <s v="Sales Executive"/>
    <n v="31"/>
    <s v="California"/>
    <n v="100925"/>
    <s v="Low Salary"/>
    <s v="White"/>
    <s v="Masters "/>
    <s v="Marketing"/>
    <s v="Married"/>
    <s v="Yes"/>
    <s v="Yes"/>
    <n v="3"/>
    <n v="1"/>
    <n v="1"/>
    <n v="1"/>
    <s v="PR508"/>
    <d v="2013-08-08T00:00:00"/>
    <d v="2015-02-13T00:00:00"/>
    <d v="2016-08-08T00:00:00"/>
    <s v="Satisfied "/>
    <x v="2"/>
    <s v="Satisfied "/>
    <n v="1"/>
    <n v="1"/>
    <s v="Exceeds Expectation "/>
    <s v="Above and Beyond"/>
    <x v="2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5080"/>
    <d v="2012-03-24T00:00:00"/>
    <d v="2021-06-22T00:00:00"/>
    <d v="2022-03-24T00:00:00"/>
    <s v="Dissatisfied"/>
    <x v="2"/>
    <s v="Very Dissatisfied"/>
    <n v="1"/>
    <n v="2"/>
    <s v="Meets Expectation"/>
    <s v="Exceeds Expectation "/>
    <x v="2"/>
    <s v="Keep"/>
  </r>
  <r>
    <s v="5544-4583"/>
    <s v="Jennee Proske"/>
    <s v="Female"/>
    <n v="41"/>
    <s v="(35-44)"/>
    <s v="Some Travel"/>
    <s v="Sales"/>
    <s v="Sales Executive"/>
    <n v="42"/>
    <s v="California"/>
    <n v="142853"/>
    <s v="Low Salary"/>
    <s v="Asian or Asian American"/>
    <s v="Bachelors "/>
    <s v="Technical Degree"/>
    <s v="Married"/>
    <s v="No"/>
    <s v="No"/>
    <n v="8"/>
    <n v="7"/>
    <n v="8"/>
    <n v="7"/>
    <s v="PR5081"/>
    <d v="2014-05-27T00:00:00"/>
    <d v="2021-06-22T00:00:00"/>
    <d v="2022-05-27T00:00:00"/>
    <s v="Neutral"/>
    <x v="0"/>
    <s v="Satisfied "/>
    <n v="2"/>
    <n v="0"/>
    <s v="Exceeds Expectation "/>
    <s v="Exceeds Expectation "/>
    <x v="2"/>
    <s v="Keep"/>
  </r>
  <r>
    <s v="9CE9-B0D5"/>
    <s v="Hilary McPhee"/>
    <s v="Male"/>
    <n v="33"/>
    <s v="(25-34)"/>
    <s v="Some Travel"/>
    <s v="Technology"/>
    <s v="Data Scientist"/>
    <n v="31"/>
    <s v="California"/>
    <n v="60754"/>
    <s v="Low Salary"/>
    <s v="White"/>
    <s v="No Formal Qualifications"/>
    <s v="Information Systems"/>
    <s v="Married"/>
    <s v="No"/>
    <s v="No"/>
    <n v="8"/>
    <n v="7"/>
    <n v="8"/>
    <n v="1"/>
    <s v="PR5082"/>
    <d v="2014-06-15T00:00:00"/>
    <d v="2021-06-22T00:00:00"/>
    <d v="2022-06-15T00:00:00"/>
    <s v="Satisfied "/>
    <x v="2"/>
    <s v="Satisfied "/>
    <n v="3"/>
    <n v="0"/>
    <s v="Exceeds Expectation "/>
    <s v="Above and Beyond"/>
    <x v="3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5083"/>
    <d v="2012-05-03T00:00:00"/>
    <d v="2021-06-23T00:00:00"/>
    <d v="2022-05-03T00:00:00"/>
    <s v="Neutral"/>
    <x v="2"/>
    <s v="Satisfied "/>
    <n v="1"/>
    <n v="1"/>
    <s v="Needs Improvement"/>
    <s v="Meets Expectation"/>
    <x v="0"/>
    <s v="Keep"/>
  </r>
  <r>
    <s v="95CB-4E31"/>
    <s v="Pavlov Pretor"/>
    <s v="Male"/>
    <n v="28"/>
    <s v="(25-34)"/>
    <s v="No Travel "/>
    <s v="Technology"/>
    <s v="Software Engineer"/>
    <n v="4"/>
    <s v="California"/>
    <n v="57837"/>
    <s v="Low Salary"/>
    <s v="Asian or Asian American"/>
    <s v="Bachelors "/>
    <s v="Business Studies"/>
    <s v="Divorced"/>
    <s v="No"/>
    <s v="No"/>
    <n v="7"/>
    <n v="3"/>
    <n v="3"/>
    <n v="6"/>
    <s v="PR5084"/>
    <d v="2015-06-30T00:00:00"/>
    <d v="2021-06-23T00:00:00"/>
    <d v="2022-06-30T00:00:00"/>
    <s v="Neutral"/>
    <x v="2"/>
    <s v="Very Satisfied"/>
    <n v="1"/>
    <n v="1"/>
    <s v="Exceeds Expectation "/>
    <s v="Above and Beyond"/>
    <x v="2"/>
    <s v="Keep"/>
  </r>
  <r>
    <s v="9BE8-2C44"/>
    <s v="Bail Elsworth"/>
    <s v="Male"/>
    <n v="25"/>
    <s v="(25-34)"/>
    <s v="Frequent Traveller"/>
    <s v="Sales"/>
    <s v="Sales Executive"/>
    <n v="42"/>
    <s v="Illinois"/>
    <n v="72758"/>
    <s v="Low Salary"/>
    <s v="Black or African American"/>
    <s v="Bachelors "/>
    <s v="Marketing"/>
    <s v="Married"/>
    <s v="No"/>
    <s v="No"/>
    <n v="4"/>
    <n v="3"/>
    <n v="3"/>
    <n v="3"/>
    <s v="PR5085"/>
    <d v="2018-01-12T00:00:00"/>
    <d v="2021-06-23T00:00:00"/>
    <d v="2022-01-12T00:00:00"/>
    <s v="Very Satisfied"/>
    <x v="1"/>
    <s v="Dissatisfied"/>
    <n v="1"/>
    <n v="2"/>
    <s v="Above and Beyond"/>
    <s v="Above and Beyond"/>
    <x v="2"/>
    <s v="Keep"/>
  </r>
  <r>
    <s v="AA67-CB22"/>
    <s v="Obadias Izhaky"/>
    <s v="Male"/>
    <n v="26"/>
    <s v="(25-34)"/>
    <s v="Some Travel"/>
    <s v="Technology"/>
    <s v="Senior Software Engineer"/>
    <n v="4"/>
    <s v="Illinois"/>
    <n v="167509"/>
    <s v="Medium Salary"/>
    <s v="White"/>
    <s v="Masters "/>
    <s v="Computer Science"/>
    <s v="Single"/>
    <s v="No"/>
    <s v="No"/>
    <n v="7"/>
    <n v="6"/>
    <n v="6"/>
    <n v="0"/>
    <s v="PR5086"/>
    <d v="2015-05-19T00:00:00"/>
    <d v="2021-06-24T00:00:00"/>
    <d v="2022-05-19T00:00:00"/>
    <s v="Satisfied "/>
    <x v="0"/>
    <s v="Very Satisfied"/>
    <n v="2"/>
    <n v="1"/>
    <s v="Exceeds Expectation "/>
    <s v="Meets Expectation"/>
    <x v="1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5087"/>
    <d v="2012-05-05T00:00:00"/>
    <d v="2021-06-25T00:00:00"/>
    <d v="2022-05-05T00:00:00"/>
    <s v="Neutral"/>
    <x v="3"/>
    <s v="Dissatisfied"/>
    <n v="2"/>
    <n v="3"/>
    <s v="Meets Expectation"/>
    <s v="Meets Expectation"/>
    <x v="1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5088"/>
    <d v="2012-03-25T00:00:00"/>
    <d v="2021-06-25T00:00:00"/>
    <d v="2022-03-25T00:00:00"/>
    <s v="Satisfied "/>
    <x v="3"/>
    <s v="Dissatisfied"/>
    <n v="1"/>
    <n v="0"/>
    <s v="Above and Beyond"/>
    <s v="Exceeds Expectation "/>
    <x v="2"/>
    <s v="Keep"/>
  </r>
  <r>
    <s v="8026-658D"/>
    <s v="Dana Lobb"/>
    <s v="Male"/>
    <n v="36"/>
    <s v="(35-44)"/>
    <s v="Some Travel"/>
    <s v="Technology"/>
    <s v="Machine Learning Engineer"/>
    <n v="28"/>
    <s v="New York"/>
    <n v="174019"/>
    <s v="Medium Salary"/>
    <s v="Black or African American"/>
    <s v="Bachelors "/>
    <s v="Information Systems"/>
    <s v="Married"/>
    <s v="Yes"/>
    <s v="No"/>
    <n v="9"/>
    <n v="8"/>
    <n v="9"/>
    <n v="1"/>
    <s v="PR5089"/>
    <d v="2013-03-07T00:00:00"/>
    <d v="2021-06-25T00:00:00"/>
    <d v="2022-03-07T00:00:00"/>
    <s v="Neutral"/>
    <x v="0"/>
    <s v="Satisfied "/>
    <n v="3"/>
    <n v="1"/>
    <s v="Needs Improvement"/>
    <s v="Above and Beyond"/>
    <x v="3"/>
    <s v="Keep"/>
  </r>
  <r>
    <s v="F5CC-33FA"/>
    <s v="Ilario Stearne"/>
    <s v="Male"/>
    <n v="25"/>
    <s v="(25-34)"/>
    <s v="Some Travel"/>
    <s v="Sales"/>
    <s v="Sales Executive"/>
    <n v="30"/>
    <s v="California"/>
    <n v="106738"/>
    <s v="Low Salary"/>
    <s v="White"/>
    <s v="Masters "/>
    <s v="Marketing"/>
    <s v="Married"/>
    <s v="No"/>
    <s v="No"/>
    <n v="6"/>
    <n v="4"/>
    <n v="5"/>
    <n v="2"/>
    <s v="PR5090"/>
    <d v="2016-04-02T00:00:00"/>
    <d v="2021-06-25T00:00:00"/>
    <d v="2022-04-02T00:00:00"/>
    <s v="Satisfied "/>
    <x v="0"/>
    <s v="Satisfied "/>
    <n v="2"/>
    <n v="0"/>
    <s v="Needs Improvement"/>
    <s v="Exceeds Expectation "/>
    <x v="0"/>
    <s v="Keep"/>
  </r>
  <r>
    <s v="35D2-818A"/>
    <s v="Sonja Crone"/>
    <s v="Female"/>
    <n v="26"/>
    <s v="(25-34)"/>
    <s v="Frequent Traveller"/>
    <s v="Technology"/>
    <s v="Software Engineer"/>
    <n v="16"/>
    <s v="California"/>
    <n v="62602"/>
    <s v="Low Salary"/>
    <s v="White"/>
    <s v="Masters "/>
    <s v="Other"/>
    <s v="Married"/>
    <s v="Yes"/>
    <s v="No"/>
    <n v="5"/>
    <n v="2"/>
    <n v="3"/>
    <n v="2"/>
    <s v="PR5091"/>
    <d v="2017-11-24T00:00:00"/>
    <d v="2021-06-26T00:00:00"/>
    <d v="2022-11-24T00:00:00"/>
    <s v="Satisfied "/>
    <x v="3"/>
    <s v="Satisfied "/>
    <n v="2"/>
    <n v="0"/>
    <s v="Meets Expectation"/>
    <s v="Meets Expectation"/>
    <x v="0"/>
    <s v="Keep"/>
  </r>
  <r>
    <s v="24DD-6D7C"/>
    <s v="Leshia Jenking"/>
    <s v="Female"/>
    <n v="24"/>
    <s v="(18-24)"/>
    <s v="Some Travel"/>
    <s v="Technology"/>
    <s v="Machine Learning Engineer"/>
    <n v="34"/>
    <s v="Illinois"/>
    <n v="78242"/>
    <s v="Low Salary"/>
    <s v="Mixed or multiple ethnic groups"/>
    <s v="Bachelors "/>
    <s v="Computer Science"/>
    <s v="Married"/>
    <s v="No"/>
    <s v="No"/>
    <n v="3"/>
    <n v="0"/>
    <n v="3"/>
    <n v="2"/>
    <s v="PR5092"/>
    <d v="2019-03-07T00:00:00"/>
    <d v="2021-06-26T00:00:00"/>
    <d v="2022-03-07T00:00:00"/>
    <s v="Neutral"/>
    <x v="1"/>
    <s v="Neutral"/>
    <n v="2"/>
    <n v="2"/>
    <s v="Meets Expectation"/>
    <s v="Exceeds Expectation "/>
    <x v="2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5093"/>
    <d v="2012-02-12T00:00:00"/>
    <d v="2021-06-27T00:00:00"/>
    <d v="2022-02-12T00:00:00"/>
    <s v="Satisfied "/>
    <x v="0"/>
    <s v="Satisfied "/>
    <n v="2"/>
    <n v="2"/>
    <s v="Exceeds Expectation "/>
    <s v="Meets Expectation"/>
    <x v="0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5094"/>
    <d v="2012-05-14T00:00:00"/>
    <d v="2021-06-27T00:00:00"/>
    <d v="2022-05-14T00:00:00"/>
    <s v="Neutral"/>
    <x v="2"/>
    <s v="Neutral"/>
    <n v="2"/>
    <n v="1"/>
    <s v="Meets Expectation"/>
    <s v="Meets Expectation"/>
    <x v="0"/>
    <s v="Keep"/>
  </r>
  <r>
    <s v="342B-0932"/>
    <s v="Giorgio Ginger"/>
    <s v="Male"/>
    <n v="21"/>
    <s v="(18-24)"/>
    <s v="Some Travel"/>
    <s v="Technology"/>
    <s v="Software Engineer"/>
    <n v="18"/>
    <s v="California"/>
    <n v="29558"/>
    <s v="Low Salary"/>
    <s v="Asian or Asian American"/>
    <s v="High School "/>
    <s v="Computer Science"/>
    <s v="Married"/>
    <s v="Yes"/>
    <s v="No"/>
    <n v="3"/>
    <n v="2"/>
    <n v="3"/>
    <n v="2"/>
    <s v="PR5095"/>
    <d v="2019-06-17T00:00:00"/>
    <d v="2021-06-27T00:00:00"/>
    <d v="2022-06-17T00:00:00"/>
    <s v="Neutral"/>
    <x v="1"/>
    <s v="Satisfied "/>
    <n v="2"/>
    <n v="0"/>
    <s v="Meets Expectation"/>
    <s v="Meets Expectation"/>
    <x v="1"/>
    <s v="Keep"/>
  </r>
  <r>
    <s v="2B7A-9C73"/>
    <s v="Bryanty Wickersley"/>
    <s v="Non-Binary"/>
    <n v="45"/>
    <s v="(45-55)"/>
    <s v="Frequent Traveller"/>
    <s v="Technology"/>
    <s v="Machine Learning Engineer"/>
    <n v="17"/>
    <s v="California"/>
    <n v="123619"/>
    <s v="Low Salary"/>
    <s v="White"/>
    <s v="Masters "/>
    <s v="Computer Science"/>
    <s v="Single"/>
    <s v="Yes"/>
    <s v="No"/>
    <n v="9"/>
    <n v="7"/>
    <n v="9"/>
    <n v="2"/>
    <s v="PR5096"/>
    <d v="2013-05-01T00:00:00"/>
    <d v="2021-06-28T00:00:00"/>
    <d v="2022-05-01T00:00:00"/>
    <s v="Very Satisfied"/>
    <x v="1"/>
    <s v="Very Satisfied"/>
    <n v="3"/>
    <n v="2"/>
    <s v="Above and Beyond"/>
    <s v="Above and Beyond"/>
    <x v="3"/>
    <s v="Keep"/>
  </r>
  <r>
    <s v="E46A-3676"/>
    <s v="Kele Halsworth"/>
    <s v="Male"/>
    <n v="28"/>
    <s v="(25-34)"/>
    <s v="Some Travel"/>
    <s v="Sales"/>
    <s v="Sales Executive"/>
    <n v="32"/>
    <s v="California"/>
    <n v="128222"/>
    <s v="Low Salary"/>
    <s v="White"/>
    <s v="Masters "/>
    <s v="Marketing"/>
    <s v="Divorced"/>
    <s v="No"/>
    <s v="No"/>
    <n v="7"/>
    <n v="6"/>
    <n v="7"/>
    <n v="1"/>
    <s v="PR5097"/>
    <d v="2015-11-07T00:00:00"/>
    <d v="2021-06-28T00:00:00"/>
    <d v="2022-11-07T00:00:00"/>
    <s v="Satisfied "/>
    <x v="2"/>
    <s v="Very Satisfied"/>
    <n v="1"/>
    <n v="1"/>
    <s v="Meets Expectation"/>
    <s v="Exceeds Expectation "/>
    <x v="2"/>
    <s v="Keep"/>
  </r>
  <r>
    <s v="ABDA-F749"/>
    <s v="Emmit Le Provost"/>
    <s v="Male"/>
    <n v="27"/>
    <s v="(25-34)"/>
    <s v="Some Travel"/>
    <s v="Technology"/>
    <s v="Machine Learning Engineer"/>
    <n v="42"/>
    <s v="New York"/>
    <n v="49343"/>
    <s v="Low Salary"/>
    <s v="American Indian or Alaska Native"/>
    <s v="Bachelors "/>
    <s v="Other"/>
    <s v="Married"/>
    <s v="No"/>
    <s v="No"/>
    <n v="6"/>
    <n v="3"/>
    <n v="3"/>
    <n v="0"/>
    <s v="PR5098"/>
    <d v="2016-06-16T00:00:00"/>
    <d v="2021-06-28T00:00:00"/>
    <d v="2022-06-16T00:00:00"/>
    <s v="Very Satisfied"/>
    <x v="2"/>
    <s v="Dissatisfied"/>
    <n v="2"/>
    <n v="3"/>
    <s v="Needs Improvement"/>
    <s v="Exceeds Expectation "/>
    <x v="2"/>
    <s v="Keep"/>
  </r>
  <r>
    <s v="6A0D-9C4D"/>
    <s v="Sarge Dikels"/>
    <s v="Male"/>
    <n v="34"/>
    <s v="(25-34)"/>
    <s v="Frequent Traveller"/>
    <s v="Technology"/>
    <s v="Machine Learning Engineer"/>
    <n v="34"/>
    <s v="Illinois"/>
    <n v="265922"/>
    <s v="Medium Salary"/>
    <s v="White"/>
    <s v="High School "/>
    <s v="Information Systems"/>
    <s v="Married"/>
    <s v="Yes"/>
    <s v="No"/>
    <n v="8"/>
    <n v="3"/>
    <n v="3"/>
    <n v="5"/>
    <s v="PR5099"/>
    <d v="2014-03-06T00:00:00"/>
    <d v="2021-06-29T00:00:00"/>
    <d v="2022-03-06T00:00:00"/>
    <s v="Satisfied "/>
    <x v="0"/>
    <s v="Neutral"/>
    <n v="2"/>
    <n v="2"/>
    <s v="Needs Improvement"/>
    <s v="Exceeds Expectation 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51"/>
    <d v="2012-01-15T00:00:00"/>
    <d v="2013-02-16T00:00:00"/>
    <d v="2022-01-15T00:00:00"/>
    <s v="Neutral"/>
    <x v="2"/>
    <s v="Neutral"/>
    <n v="2"/>
    <n v="0"/>
    <s v="Needs Improvement"/>
    <s v="Exceeds Expectation "/>
    <x v="2"/>
    <s v="Keep"/>
  </r>
  <r>
    <s v="D676-4ECC"/>
    <s v="Florenza Nesbit"/>
    <s v="Female"/>
    <n v="44"/>
    <s v="(35-44)"/>
    <s v="Some Travel"/>
    <s v="Technology"/>
    <s v="Software Engineer"/>
    <n v="13"/>
    <s v="New York"/>
    <n v="57296"/>
    <s v="Low Salary"/>
    <s v="White"/>
    <s v="Bachelors "/>
    <s v="Information Systems"/>
    <s v="Single"/>
    <s v="No"/>
    <s v="No"/>
    <n v="8"/>
    <n v="5"/>
    <n v="7"/>
    <n v="3"/>
    <s v="PR5100"/>
    <d v="2014-11-29T00:00:00"/>
    <d v="2021-06-29T00:00:00"/>
    <d v="2022-11-29T00:00:00"/>
    <s v="Very Dissatisfied"/>
    <x v="4"/>
    <s v="Satisfied "/>
    <n v="2"/>
    <n v="1"/>
    <s v="Unacceptable"/>
    <s v="Above and Beyond"/>
    <x v="3"/>
    <s v="Keep"/>
  </r>
  <r>
    <s v="74F3-DF3D"/>
    <s v="Lian Ouslem"/>
    <s v="Female"/>
    <n v="25"/>
    <s v="(25-34)"/>
    <s v="Some Travel"/>
    <s v="Human Resources"/>
    <s v="HR Executive"/>
    <n v="22"/>
    <s v="New York"/>
    <n v="49131"/>
    <s v="Low Salary"/>
    <s v="Black or African American"/>
    <s v="High School "/>
    <s v="Economics"/>
    <s v="Divorced"/>
    <s v="No"/>
    <s v="No"/>
    <n v="7"/>
    <n v="2"/>
    <n v="6"/>
    <n v="2"/>
    <s v="PR5101"/>
    <d v="2015-05-30T00:00:00"/>
    <d v="2021-06-29T00:00:00"/>
    <d v="2022-05-30T00:00:00"/>
    <s v="Neutral"/>
    <x v="0"/>
    <s v="Dissatisfied"/>
    <n v="2"/>
    <n v="1"/>
    <s v="Unacceptable"/>
    <s v="Exceeds Expectation "/>
    <x v="0"/>
    <s v="Keep"/>
  </r>
  <r>
    <s v="C026-3E38"/>
    <s v="Garv Tockell"/>
    <s v="Male"/>
    <n v="28"/>
    <s v="(25-34)"/>
    <s v="Some Travel"/>
    <s v="Technology"/>
    <s v="Machine Learning Engineer"/>
    <n v="2"/>
    <s v="California"/>
    <n v="220234"/>
    <s v="Medium Salary"/>
    <s v="Asian or Asian American"/>
    <s v="Bachelors "/>
    <s v="Computer Science"/>
    <s v="Single"/>
    <s v="Yes"/>
    <s v="No"/>
    <n v="7"/>
    <n v="5"/>
    <n v="7"/>
    <n v="1"/>
    <s v="PR5102"/>
    <d v="2015-10-26T00:00:00"/>
    <d v="2021-06-29T00:00:00"/>
    <d v="2022-10-26T00:00:00"/>
    <s v="Satisfied "/>
    <x v="1"/>
    <s v="Dissatisfied"/>
    <n v="3"/>
    <n v="1"/>
    <s v="Unacceptable"/>
    <s v="Exceeds Expectation "/>
    <x v="2"/>
    <s v="Keep"/>
  </r>
  <r>
    <s v="AF11-04C3"/>
    <s v="Joni Byre"/>
    <s v="Female"/>
    <n v="27"/>
    <s v="(25-34)"/>
    <s v="Some Travel"/>
    <s v="Sales"/>
    <s v="Sales Manager"/>
    <n v="19"/>
    <s v="California"/>
    <n v="149813"/>
    <s v="Low Salary"/>
    <s v="American Indian or Alaska Native"/>
    <s v="Masters "/>
    <s v="Marketing"/>
    <s v="Married"/>
    <s v="No"/>
    <s v="No"/>
    <n v="6"/>
    <n v="0"/>
    <n v="1"/>
    <n v="1"/>
    <s v="PR5103"/>
    <d v="2016-08-30T00:00:00"/>
    <d v="2021-06-29T00:00:00"/>
    <d v="2022-08-30T00:00:00"/>
    <s v="Neutral"/>
    <x v="4"/>
    <s v="Satisfied "/>
    <n v="1"/>
    <n v="0"/>
    <s v="Needs Improvement"/>
    <s v="Exceeds Expectation "/>
    <x v="0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5105"/>
    <d v="2012-03-02T00:00:00"/>
    <d v="2021-06-30T00:00:00"/>
    <d v="2022-03-02T00:00:00"/>
    <s v="Very Satisfied"/>
    <x v="3"/>
    <s v="Neutral"/>
    <n v="1"/>
    <n v="0"/>
    <s v="Needs Improvement"/>
    <s v="Meets Expectation"/>
    <x v="0"/>
    <s v="Keep"/>
  </r>
  <r>
    <s v="FBC2-C5FA"/>
    <s v="Hillel Quenby"/>
    <s v="Male"/>
    <n v="44"/>
    <s v="(35-44)"/>
    <s v="Some Travel"/>
    <s v="Technology"/>
    <s v="Data Scientist"/>
    <n v="4"/>
    <s v="Illinois"/>
    <n v="74172"/>
    <s v="Low Salary"/>
    <s v="Mixed or multiple ethnic groups"/>
    <s v="Bachelors "/>
    <s v="Computer Science"/>
    <s v="Married"/>
    <s v="No"/>
    <s v="No"/>
    <n v="9"/>
    <n v="8"/>
    <n v="9"/>
    <n v="9"/>
    <s v="PR5106"/>
    <d v="2013-11-26T00:00:00"/>
    <d v="2021-06-30T00:00:00"/>
    <d v="2022-11-26T00:00:00"/>
    <s v="Very Satisfied"/>
    <x v="1"/>
    <s v="Satisfied "/>
    <n v="3"/>
    <n v="2"/>
    <s v="Meets Expectation"/>
    <s v="Meets Expectation"/>
    <x v="0"/>
    <s v="Keep"/>
  </r>
  <r>
    <s v="5E9A-FE30"/>
    <s v="Lindy Carratt"/>
    <s v="Female"/>
    <n v="30"/>
    <s v="(25-34)"/>
    <s v="Some Travel"/>
    <s v="Technology"/>
    <s v="Data Scientist"/>
    <n v="38"/>
    <s v="California"/>
    <n v="88609"/>
    <s v="Low Salary"/>
    <s v="White"/>
    <s v="Masters "/>
    <s v="Computer Science"/>
    <s v="Married"/>
    <s v="Yes"/>
    <s v="No"/>
    <n v="8"/>
    <n v="4"/>
    <n v="4"/>
    <n v="1"/>
    <s v="PR5107"/>
    <d v="2014-11-24T00:00:00"/>
    <d v="2021-06-30T00:00:00"/>
    <d v="2022-11-24T00:00:00"/>
    <s v="Neutral"/>
    <x v="3"/>
    <s v="Very Satisfied"/>
    <n v="2"/>
    <n v="1"/>
    <s v="Meets Expectation"/>
    <s v="Meets Expectation"/>
    <x v="1"/>
    <s v="Keep"/>
  </r>
  <r>
    <s v="E72B-64FA"/>
    <s v="Elnar Elsby"/>
    <s v="Male"/>
    <n v="41"/>
    <s v="(35-44)"/>
    <s v="Some Travel"/>
    <s v="Technology"/>
    <s v="Engineering Sales Manager"/>
    <n v="7"/>
    <s v="New York"/>
    <n v="273211"/>
    <s v="Medium Salary"/>
    <s v="Asian or Asian American"/>
    <s v="Masters "/>
    <s v="Information Systems"/>
    <s v="Divorced"/>
    <s v="No"/>
    <s v="No"/>
    <n v="4"/>
    <n v="3"/>
    <n v="4"/>
    <n v="3"/>
    <s v="PR5108"/>
    <d v="2018-10-20T00:00:00"/>
    <d v="2021-06-30T00:00:00"/>
    <d v="2022-10-20T00:00:00"/>
    <s v="Satisfied "/>
    <x v="2"/>
    <s v="Neutral"/>
    <n v="3"/>
    <n v="0"/>
    <s v="Above and Beyond"/>
    <s v="Meets Expectation"/>
    <x v="1"/>
    <s v="Keep"/>
  </r>
  <r>
    <s v="E480-FF03"/>
    <s v="Rod Durston"/>
    <s v="Male"/>
    <n v="22"/>
    <s v="(18-24)"/>
    <s v="No Travel "/>
    <s v="Technology"/>
    <s v="Senior Software Engineer"/>
    <n v="13"/>
    <s v="California"/>
    <n v="68629"/>
    <s v="Low Salary"/>
    <s v="Mixed or multiple ethnic groups"/>
    <s v="Doctorate"/>
    <s v="Computer Science"/>
    <s v="Married"/>
    <s v="No"/>
    <s v="No"/>
    <n v="3"/>
    <n v="1"/>
    <n v="1"/>
    <n v="0"/>
    <s v="PR5109"/>
    <d v="2019-03-25T00:00:00"/>
    <d v="2021-06-30T00:00:00"/>
    <d v="2022-03-25T00:00:00"/>
    <s v="Satisfied "/>
    <x v="1"/>
    <s v="Very Satisfied"/>
    <n v="1"/>
    <n v="0"/>
    <s v="Needs Improvement"/>
    <s v="Meets Expectation"/>
    <x v="0"/>
    <s v="Keep"/>
  </r>
  <r>
    <s v="5A04-0EB4"/>
    <s v="Debbie Martinho"/>
    <s v="Female"/>
    <n v="27"/>
    <s v="(25-34)"/>
    <s v="Frequent Traveller"/>
    <s v="Sales"/>
    <s v="Sales Representative"/>
    <n v="43"/>
    <s v="California"/>
    <n v="24583"/>
    <s v="Low Salary"/>
    <s v="Mixed or multiple ethnic groups"/>
    <s v="Bachelors "/>
    <s v="Marketing"/>
    <s v="Single"/>
    <s v="Yes"/>
    <s v="Yes"/>
    <n v="7"/>
    <n v="0"/>
    <n v="1"/>
    <n v="6"/>
    <s v="PR511"/>
    <d v="2014-08-16T00:00:00"/>
    <d v="2015-02-16T00:00:00"/>
    <d v="2021-08-16T00:00:00"/>
    <s v="Very Satisfied"/>
    <x v="1"/>
    <s v="Dissatisfied"/>
    <n v="3"/>
    <n v="2"/>
    <s v="Above and Beyond"/>
    <s v="Meets Expectation"/>
    <x v="0"/>
    <s v="Keep"/>
  </r>
  <r>
    <s v="3747-3110"/>
    <s v="Sarge Antowski"/>
    <s v="Male"/>
    <n v="23"/>
    <s v="(18-24)"/>
    <s v="Some Travel"/>
    <s v="Technology"/>
    <s v="Software Engineer"/>
    <n v="12"/>
    <s v="New York"/>
    <n v="35776"/>
    <s v="Low Salary"/>
    <s v="Black or African American"/>
    <s v="Bachelors "/>
    <s v="Computer Science"/>
    <s v="Married"/>
    <s v="Yes"/>
    <s v="No"/>
    <n v="5"/>
    <n v="0"/>
    <n v="3"/>
    <n v="4"/>
    <s v="PR5110"/>
    <d v="2017-12-22T00:00:00"/>
    <d v="2021-07-01T00:00:00"/>
    <d v="2022-12-22T00:00:00"/>
    <s v="Satisfied "/>
    <x v="1"/>
    <s v="Neutral"/>
    <n v="1"/>
    <n v="2"/>
    <s v="Above and Beyond"/>
    <s v="Above and Beyond"/>
    <x v="2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5111"/>
    <d v="2012-05-12T00:00:00"/>
    <d v="2021-07-02T00:00:00"/>
    <d v="2022-05-12T00:00:00"/>
    <s v="Satisfied "/>
    <x v="3"/>
    <s v="Neutral"/>
    <n v="3"/>
    <n v="2"/>
    <s v="Needs Improvement"/>
    <s v="Exceeds Expectation "/>
    <x v="2"/>
    <s v="Keep"/>
  </r>
  <r>
    <s v="0AA2-881A"/>
    <s v="Jeffrey Mildmott"/>
    <s v="Male"/>
    <n v="25"/>
    <s v="(25-34)"/>
    <s v="Some Travel"/>
    <s v="Technology"/>
    <s v="Software Engineer"/>
    <n v="28"/>
    <s v="New York"/>
    <n v="29126"/>
    <s v="Low Salary"/>
    <s v="Other "/>
    <s v="Masters "/>
    <s v="Information Systems"/>
    <s v="Married"/>
    <s v="No"/>
    <s v="No"/>
    <n v="6"/>
    <n v="0"/>
    <n v="2"/>
    <n v="3"/>
    <s v="PR5112"/>
    <d v="2016-07-18T00:00:00"/>
    <d v="2021-07-03T00:00:00"/>
    <d v="2022-07-18T00:00:00"/>
    <s v="Very Satisfied"/>
    <x v="1"/>
    <s v="Neutral"/>
    <n v="2"/>
    <n v="2"/>
    <s v="Above and Beyond"/>
    <s v="Above and Beyond"/>
    <x v="2"/>
    <s v="Keep"/>
  </r>
  <r>
    <s v="A7F8-24EA"/>
    <s v="Antonio Nayer"/>
    <s v="Male"/>
    <n v="24"/>
    <s v="(18-24)"/>
    <s v="Some Travel"/>
    <s v="Technology"/>
    <s v="Machine Learning Engineer"/>
    <n v="35"/>
    <s v="California"/>
    <n v="128126"/>
    <s v="Low Salary"/>
    <s v="Black or African American"/>
    <s v="Bachelors "/>
    <s v="Information Systems"/>
    <s v="Married"/>
    <s v="Yes"/>
    <s v="No"/>
    <n v="5"/>
    <n v="0"/>
    <n v="0"/>
    <n v="5"/>
    <s v="PR5113"/>
    <d v="2017-04-04T00:00:00"/>
    <d v="2021-07-03T00:00:00"/>
    <d v="2022-04-04T00:00:00"/>
    <s v="Satisfied "/>
    <x v="2"/>
    <s v="Very Satisfied"/>
    <n v="3"/>
    <n v="0"/>
    <s v="Needs Improvement"/>
    <s v="Meets Expectation"/>
    <x v="1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5114"/>
    <d v="2012-05-24T00:00:00"/>
    <d v="2021-07-04T00:00:00"/>
    <d v="2022-05-24T00:00:00"/>
    <s v="Neutral"/>
    <x v="3"/>
    <s v="Very Satisfied"/>
    <n v="3"/>
    <n v="1"/>
    <s v="Needs Improvement"/>
    <s v="Meets Expectation"/>
    <x v="0"/>
    <s v="Keep"/>
  </r>
  <r>
    <s v="5395-75A1"/>
    <s v="Ludwig Ferrara"/>
    <s v="Male"/>
    <n v="26"/>
    <s v="(25-34)"/>
    <s v="Some Travel"/>
    <s v="Sales"/>
    <s v="Sales Executive"/>
    <n v="41"/>
    <s v="New York"/>
    <n v="61238"/>
    <s v="Low Salary"/>
    <s v="Asian or Asian American"/>
    <s v="Masters "/>
    <s v="Marketing"/>
    <s v="Single"/>
    <s v="No"/>
    <s v="No"/>
    <n v="6"/>
    <n v="4"/>
    <n v="6"/>
    <n v="3"/>
    <s v="PR5115"/>
    <d v="2016-04-11T00:00:00"/>
    <d v="2021-07-04T00:00:00"/>
    <d v="2022-04-11T00:00:00"/>
    <s v="Very Satisfied"/>
    <x v="2"/>
    <s v="Very Satisfied"/>
    <n v="1"/>
    <n v="1"/>
    <s v="Meets Expectation"/>
    <s v="Exceeds Expectation "/>
    <x v="0"/>
    <s v="Keep"/>
  </r>
  <r>
    <s v="5919-4ADE"/>
    <s v="Lelah Blackney"/>
    <s v="Female"/>
    <n v="24"/>
    <s v="(18-24)"/>
    <s v="Some Travel"/>
    <s v="Technology"/>
    <s v="Senior Software Engineer"/>
    <n v="11"/>
    <s v="California"/>
    <n v="65486"/>
    <s v="Low Salary"/>
    <s v="White"/>
    <s v="Bachelors "/>
    <s v="Computer Science"/>
    <s v="Married"/>
    <s v="No"/>
    <s v="No"/>
    <n v="4"/>
    <n v="4"/>
    <n v="4"/>
    <n v="0"/>
    <s v="PR5116"/>
    <d v="2018-08-14T00:00:00"/>
    <d v="2021-07-04T00:00:00"/>
    <d v="2022-08-14T00:00:00"/>
    <s v="Satisfied "/>
    <x v="0"/>
    <s v="Neutral"/>
    <n v="2"/>
    <n v="1"/>
    <s v="Needs Improvement"/>
    <s v="Above and Beyond"/>
    <x v="3"/>
    <s v="Keep"/>
  </r>
  <r>
    <s v="68C4-272C"/>
    <s v="Torey Emanueli"/>
    <s v="Female"/>
    <n v="21"/>
    <s v="(18-24)"/>
    <s v="No Travel "/>
    <s v="Technology"/>
    <s v="Software Engineer"/>
    <n v="22"/>
    <s v="New York"/>
    <n v="25208"/>
    <s v="Low Salary"/>
    <s v="Black or African American"/>
    <s v="High School "/>
    <s v="Other"/>
    <s v="Married"/>
    <s v="Yes"/>
    <s v="No"/>
    <n v="3"/>
    <n v="0"/>
    <n v="0"/>
    <n v="1"/>
    <s v="PR5117"/>
    <d v="2019-07-19T00:00:00"/>
    <d v="2021-07-04T00:00:00"/>
    <d v="2022-07-19T00:00:00"/>
    <s v="Satisfied "/>
    <x v="3"/>
    <s v="Neutral"/>
    <n v="2"/>
    <n v="0"/>
    <s v="Needs Improvement"/>
    <s v="Above and Beyond"/>
    <x v="3"/>
    <s v="Keep"/>
  </r>
  <r>
    <s v="CF5D-0E32"/>
    <s v="Fairfax Leyre"/>
    <s v="Male"/>
    <n v="21"/>
    <s v="(18-24)"/>
    <s v="Frequent Traveller"/>
    <s v="Technology"/>
    <s v="Software Engineer"/>
    <n v="36"/>
    <s v="California"/>
    <n v="22462"/>
    <s v="Low Salary"/>
    <s v="American Indian or Alaska Native"/>
    <s v="Bachelors "/>
    <s v="Computer Science"/>
    <s v="Divorced"/>
    <s v="Yes"/>
    <s v="No"/>
    <n v="3"/>
    <n v="2"/>
    <n v="2"/>
    <n v="3"/>
    <s v="PR5118"/>
    <d v="2019-01-24T00:00:00"/>
    <d v="2021-07-04T00:00:00"/>
    <d v="2022-01-24T00:00:00"/>
    <s v="Very Satisfied"/>
    <x v="2"/>
    <s v="Satisfied "/>
    <n v="2"/>
    <n v="0"/>
    <s v="Exceeds Expectation "/>
    <s v="Above and Beyond"/>
    <x v="2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5119"/>
    <d v="2012-02-04T00:00:00"/>
    <d v="2021-07-05T00:00:00"/>
    <d v="2022-02-04T00:00:00"/>
    <s v="Satisfied "/>
    <x v="3"/>
    <s v="Dissatisfied"/>
    <n v="3"/>
    <n v="3"/>
    <s v="Meets Expectation"/>
    <s v="Above and Beyond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512"/>
    <d v="2012-01-15T00:00:00"/>
    <d v="2015-02-16T00:00:00"/>
    <d v="2022-01-15T00:00:00"/>
    <s v="Satisfied "/>
    <x v="2"/>
    <s v="Dissatisfied"/>
    <n v="2"/>
    <n v="0"/>
    <s v="Needs Improvement"/>
    <s v="Meets Expectation"/>
    <x v="1"/>
    <s v="Keep"/>
  </r>
  <r>
    <s v="C389-FC34"/>
    <s v="Lin Lauga"/>
    <s v="Female"/>
    <n v="27"/>
    <s v="(25-34)"/>
    <s v="Some Travel"/>
    <s v="Technology"/>
    <s v="Software Engineer"/>
    <n v="45"/>
    <s v="Illinois"/>
    <n v="28828"/>
    <s v="Low Salary"/>
    <s v="Mixed or multiple ethnic groups"/>
    <s v="Bachelors "/>
    <s v="Business Studies"/>
    <s v="Married"/>
    <s v="No"/>
    <s v="No"/>
    <n v="6"/>
    <n v="1"/>
    <n v="6"/>
    <n v="4"/>
    <s v="PR5120"/>
    <d v="2016-07-09T00:00:00"/>
    <d v="2021-07-05T00:00:00"/>
    <d v="2022-07-09T00:00:00"/>
    <s v="Satisfied "/>
    <x v="2"/>
    <s v="Dissatisfied"/>
    <n v="3"/>
    <n v="1"/>
    <s v="Needs Improvement"/>
    <s v="Above and Beyond"/>
    <x v="3"/>
    <s v="Keep"/>
  </r>
  <r>
    <s v="ABB0-9B03"/>
    <s v="Josi Ogilvy"/>
    <s v="Female"/>
    <n v="21"/>
    <s v="(18-24)"/>
    <s v="Some Travel"/>
    <s v="Technology"/>
    <s v="Software Engineer"/>
    <n v="44"/>
    <s v="New York"/>
    <n v="46366"/>
    <s v="Low Salary"/>
    <s v="Black or African American"/>
    <s v="Masters "/>
    <s v="Computer Science"/>
    <s v="Married"/>
    <s v="No"/>
    <s v="No"/>
    <n v="3"/>
    <n v="0"/>
    <n v="3"/>
    <n v="0"/>
    <s v="PR5121"/>
    <d v="2019-05-16T00:00:00"/>
    <d v="2021-07-05T00:00:00"/>
    <d v="2022-05-16T00:00:00"/>
    <s v="Neutral"/>
    <x v="0"/>
    <s v="Satisfied "/>
    <n v="3"/>
    <n v="2"/>
    <s v="Needs Improvement"/>
    <s v="Above and Beyond"/>
    <x v="2"/>
    <s v="Keep"/>
  </r>
  <r>
    <s v="AF58-5D1B"/>
    <s v="Jeri MacDiarmid"/>
    <s v="Female"/>
    <n v="36"/>
    <s v="(35-44)"/>
    <s v="Some Travel"/>
    <s v="Technology"/>
    <s v="Software Engineer"/>
    <n v="35"/>
    <s v="New York"/>
    <n v="60585"/>
    <s v="Low Salary"/>
    <s v="White"/>
    <s v="High School "/>
    <s v="Computer Science"/>
    <s v="Married"/>
    <s v="No"/>
    <s v="No"/>
    <n v="9"/>
    <n v="0"/>
    <n v="7"/>
    <n v="9"/>
    <s v="PR5123"/>
    <d v="2013-02-05T00:00:00"/>
    <d v="2021-07-07T00:00:00"/>
    <d v="2022-02-05T00:00:00"/>
    <s v="Neutral"/>
    <x v="2"/>
    <s v="Satisfied "/>
    <n v="1"/>
    <n v="0"/>
    <s v="Meets Expectation"/>
    <s v="Above and Beyond"/>
    <x v="2"/>
    <s v="Keep"/>
  </r>
  <r>
    <s v="0E79-8257"/>
    <s v="Noby Lifton"/>
    <s v="Male"/>
    <n v="25"/>
    <s v="(25-34)"/>
    <s v="Frequent Traveller"/>
    <s v="Technology"/>
    <s v="Data Scientist"/>
    <n v="35"/>
    <s v="New York"/>
    <n v="28139"/>
    <s v="Low Salary"/>
    <s v="White"/>
    <s v="High School "/>
    <s v="Information Systems"/>
    <s v="Single"/>
    <s v="No"/>
    <s v="No"/>
    <n v="6"/>
    <n v="1"/>
    <n v="1"/>
    <n v="5"/>
    <s v="PR5124"/>
    <d v="2016-05-23T00:00:00"/>
    <d v="2021-07-07T00:00:00"/>
    <d v="2022-05-23T00:00:00"/>
    <s v="Very Satisfied"/>
    <x v="2"/>
    <s v="Satisfied "/>
    <n v="1"/>
    <n v="0"/>
    <s v="Meets Expectation"/>
    <s v="Above and Beyond"/>
    <x v="2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5125"/>
    <d v="2012-02-22T00:00:00"/>
    <d v="2021-07-08T00:00:00"/>
    <d v="2022-02-22T00:00:00"/>
    <s v="Satisfied "/>
    <x v="2"/>
    <s v="Very Satisfied"/>
    <n v="1"/>
    <n v="1"/>
    <s v="Meets Expectation"/>
    <s v="Meets Expectation"/>
    <x v="0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5126"/>
    <d v="2012-05-13T00:00:00"/>
    <d v="2021-07-08T00:00:00"/>
    <d v="2022-05-13T00:00:00"/>
    <s v="Satisfied "/>
    <x v="0"/>
    <s v="Dissatisfied"/>
    <n v="1"/>
    <n v="3"/>
    <s v="Exceeds Expectation "/>
    <s v="Above and Beyond"/>
    <x v="2"/>
    <s v="Keep"/>
  </r>
  <r>
    <s v="380F-A08A"/>
    <s v="Evvy Labbez"/>
    <s v="Female"/>
    <n v="32"/>
    <s v="(25-34)"/>
    <s v="Frequent Traveller"/>
    <s v="Sales"/>
    <s v="Sales Executive"/>
    <n v="22"/>
    <s v="New York"/>
    <n v="142488"/>
    <s v="Low Salary"/>
    <s v="White"/>
    <s v="Bachelors "/>
    <s v="Marketing"/>
    <s v="Married"/>
    <s v="No"/>
    <s v="No"/>
    <n v="8"/>
    <n v="0"/>
    <n v="6"/>
    <n v="7"/>
    <s v="PR5127"/>
    <d v="2014-11-22T00:00:00"/>
    <d v="2021-07-08T00:00:00"/>
    <d v="2022-11-22T00:00:00"/>
    <s v="Neutral"/>
    <x v="0"/>
    <s v="Dissatisfied"/>
    <n v="2"/>
    <n v="0"/>
    <s v="Meets Expectation"/>
    <s v="Above and Beyond"/>
    <x v="2"/>
    <s v="Keep"/>
  </r>
  <r>
    <s v="58FA-C451"/>
    <s v="Wayne Beekmann"/>
    <s v="Non-Binary"/>
    <n v="48"/>
    <s v="(45-55)"/>
    <s v="Some Travel"/>
    <s v="Technology"/>
    <s v="Software Engineer"/>
    <n v="26"/>
    <s v="New York"/>
    <n v="42008"/>
    <s v="Low Salary"/>
    <s v="Mixed or multiple ethnic groups"/>
    <s v="No Formal Qualifications"/>
    <s v="Information Systems"/>
    <s v="Married"/>
    <s v="No"/>
    <s v="No"/>
    <n v="8"/>
    <n v="7"/>
    <n v="7"/>
    <n v="0"/>
    <s v="PR5128"/>
    <d v="2014-03-24T00:00:00"/>
    <d v="2021-07-08T00:00:00"/>
    <d v="2022-03-24T00:00:00"/>
    <s v="Very Satisfied"/>
    <x v="3"/>
    <s v="Very Satisfied"/>
    <n v="1"/>
    <n v="3"/>
    <s v="Needs Improvement"/>
    <s v="Meets Expectation"/>
    <x v="0"/>
    <s v="Keep"/>
  </r>
  <r>
    <s v="90EB-28D4"/>
    <s v="Veronique Tremelling"/>
    <s v="Female"/>
    <n v="24"/>
    <s v="(18-24)"/>
    <s v="Frequent Traveller"/>
    <s v="Sales"/>
    <s v="Sales Representative"/>
    <n v="29"/>
    <s v="California"/>
    <n v="26608"/>
    <s v="Low Salary"/>
    <s v="Black or African American"/>
    <s v="No Formal Qualifications"/>
    <s v="Economics"/>
    <s v="Single"/>
    <s v="No"/>
    <s v="No"/>
    <n v="5"/>
    <n v="0"/>
    <n v="3"/>
    <n v="1"/>
    <s v="PR5129"/>
    <d v="2017-09-12T00:00:00"/>
    <d v="2021-07-08T00:00:00"/>
    <d v="2022-09-12T00:00:00"/>
    <s v="Neutral"/>
    <x v="0"/>
    <s v="Dissatisfied"/>
    <n v="2"/>
    <n v="1"/>
    <s v="Exceeds Expectation "/>
    <s v="Above and Beyond"/>
    <x v="2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513"/>
    <d v="2012-01-15T00:00:00"/>
    <d v="2015-02-16T00:00:00"/>
    <d v="2022-01-15T00:00:00"/>
    <s v="Very Satisfied"/>
    <x v="3"/>
    <s v="Satisfied "/>
    <n v="2"/>
    <n v="1"/>
    <s v="Above and Beyond"/>
    <s v="Exceeds Expectation "/>
    <x v="0"/>
    <s v="Keep"/>
  </r>
  <r>
    <s v="AB3B-98D9"/>
    <s v="Franky Dorie"/>
    <s v="Male"/>
    <n v="22"/>
    <s v="(18-24)"/>
    <s v="Some Travel"/>
    <s v="Technology"/>
    <s v="Software Engineer"/>
    <n v="32"/>
    <s v="California"/>
    <n v="34823"/>
    <s v="Low Salary"/>
    <s v="White"/>
    <s v="Masters "/>
    <s v="Other"/>
    <s v="Married"/>
    <s v="No"/>
    <s v="No"/>
    <n v="3"/>
    <n v="3"/>
    <n v="3"/>
    <n v="3"/>
    <s v="PR5130"/>
    <d v="2019-10-21T00:00:00"/>
    <d v="2021-07-08T00:00:00"/>
    <d v="2022-10-21T00:00:00"/>
    <s v="Neutral"/>
    <x v="0"/>
    <s v="Very Satisfied"/>
    <n v="3"/>
    <n v="3"/>
    <s v="Meets Expectation"/>
    <s v="Meets Expectation"/>
    <x v="1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5132"/>
    <d v="2012-03-04T00:00:00"/>
    <d v="2021-07-09T00:00:00"/>
    <d v="2022-03-04T00:00:00"/>
    <s v="Very Satisfied"/>
    <x v="2"/>
    <s v="Very Satisfied"/>
    <n v="3"/>
    <n v="3"/>
    <s v="Exceeds Expectation "/>
    <s v="Above and Beyond"/>
    <x v="2"/>
    <s v="Keep"/>
  </r>
  <r>
    <s v="A2B5-823F"/>
    <s v="Adrian Westhead"/>
    <s v="Non-Binary"/>
    <n v="44"/>
    <s v="(35-44)"/>
    <s v="Some Travel"/>
    <s v="Technology"/>
    <s v="Machine Learning Engineer"/>
    <n v="32"/>
    <s v="California"/>
    <n v="257978"/>
    <s v="Medium Salary"/>
    <s v="White"/>
    <s v="Bachelors "/>
    <s v="Computer Science"/>
    <s v="Married"/>
    <s v="Yes"/>
    <s v="No"/>
    <n v="9"/>
    <n v="2"/>
    <n v="4"/>
    <n v="1"/>
    <s v="PR5133"/>
    <d v="2013-05-02T00:00:00"/>
    <d v="2021-07-09T00:00:00"/>
    <d v="2022-05-02T00:00:00"/>
    <s v="Neutral"/>
    <x v="1"/>
    <s v="Satisfied "/>
    <n v="1"/>
    <n v="0"/>
    <s v="Exceeds Expectation "/>
    <s v="Meets Expectation"/>
    <x v="1"/>
    <s v="Keep"/>
  </r>
  <r>
    <s v="9BC9-1288"/>
    <s v="Adelheid Battersby"/>
    <s v="Female"/>
    <n v="27"/>
    <s v="(25-34)"/>
    <s v="Some Travel"/>
    <s v="Sales"/>
    <s v="Sales Executive"/>
    <n v="4"/>
    <s v="California"/>
    <n v="45046"/>
    <s v="Low Salary"/>
    <s v="Black or African American"/>
    <s v="No Formal Qualifications"/>
    <s v="Economics"/>
    <s v="Married"/>
    <s v="Yes"/>
    <s v="No"/>
    <n v="7"/>
    <n v="6"/>
    <n v="7"/>
    <n v="0"/>
    <s v="PR5134"/>
    <d v="2015-04-03T00:00:00"/>
    <d v="2021-07-09T00:00:00"/>
    <d v="2022-04-03T00:00:00"/>
    <s v="Satisfied "/>
    <x v="1"/>
    <s v="Neutral"/>
    <n v="3"/>
    <n v="1"/>
    <s v="Meets Expectation"/>
    <s v="Exceeds Expectation "/>
    <x v="0"/>
    <s v="Keep"/>
  </r>
  <r>
    <s v="BDE5-385A"/>
    <s v="Morten Keig"/>
    <s v="Male"/>
    <n v="26"/>
    <s v="(25-34)"/>
    <s v="Some Travel"/>
    <s v="Technology"/>
    <s v="Software Engineer"/>
    <n v="39"/>
    <s v="California"/>
    <n v="60494"/>
    <s v="Low Salary"/>
    <s v="White"/>
    <s v="Bachelors "/>
    <s v="Information Systems"/>
    <s v="Married"/>
    <s v="Yes"/>
    <s v="No"/>
    <n v="7"/>
    <n v="7"/>
    <n v="7"/>
    <n v="7"/>
    <s v="PR5135"/>
    <d v="2015-08-22T00:00:00"/>
    <d v="2021-07-09T00:00:00"/>
    <d v="2022-08-22T00:00:00"/>
    <s v="Satisfied "/>
    <x v="0"/>
    <s v="Satisfied "/>
    <n v="3"/>
    <n v="1"/>
    <s v="Meets Expectation"/>
    <s v="Exceeds Expectation "/>
    <x v="2"/>
    <s v="Keep"/>
  </r>
  <r>
    <s v="1D74-2661"/>
    <s v="Renaud Gigg"/>
    <s v="Male"/>
    <n v="23"/>
    <s v="(18-24)"/>
    <s v="Frequent Traveller"/>
    <s v="Technology"/>
    <s v="Software Engineer"/>
    <n v="34"/>
    <s v="New York"/>
    <n v="43009"/>
    <s v="Low Salary"/>
    <s v="American Indian or Alaska Native"/>
    <s v="Bachelors "/>
    <s v="Computer Science"/>
    <s v="Married"/>
    <s v="No"/>
    <s v="No"/>
    <n v="3"/>
    <n v="2"/>
    <n v="2"/>
    <n v="1"/>
    <s v="PR5136"/>
    <d v="2019-07-24T00:00:00"/>
    <d v="2021-07-09T00:00:00"/>
    <d v="2022-07-24T00:00:00"/>
    <s v="Neutral"/>
    <x v="0"/>
    <s v="Satisfied "/>
    <n v="3"/>
    <n v="0"/>
    <s v="Exceeds Expectation "/>
    <s v="Meets Expectation"/>
    <x v="1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5137"/>
    <d v="2012-03-17T00:00:00"/>
    <d v="2021-07-10T00:00:00"/>
    <d v="2022-03-17T00:00:00"/>
    <s v="Very Satisfied"/>
    <x v="1"/>
    <s v="Satisfied "/>
    <n v="2"/>
    <n v="2"/>
    <s v="Exceeds Expectation "/>
    <s v="Meets Expectation"/>
    <x v="1"/>
    <s v="Keep"/>
  </r>
  <r>
    <s v="9900-1159"/>
    <s v="Kristien Vedikhov"/>
    <s v="Female"/>
    <n v="28"/>
    <s v="(25-34)"/>
    <s v="Frequent Traveller"/>
    <s v="Sales"/>
    <s v="Sales Executive"/>
    <n v="40"/>
    <s v="Illinois"/>
    <n v="215327"/>
    <s v="Medium Salary"/>
    <s v="Black or African American"/>
    <s v="Doctorate"/>
    <s v="Marketing"/>
    <s v="Married"/>
    <s v="No"/>
    <s v="No"/>
    <n v="8"/>
    <n v="1"/>
    <n v="6"/>
    <n v="8"/>
    <s v="PR5138"/>
    <d v="2014-04-13T00:00:00"/>
    <d v="2021-07-10T00:00:00"/>
    <d v="2022-04-13T00:00:00"/>
    <s v="Satisfied "/>
    <x v="1"/>
    <s v="Very Satisfied"/>
    <n v="2"/>
    <n v="1"/>
    <s v="Exceeds Expectation "/>
    <s v="Meets Expectation"/>
    <x v="1"/>
    <s v="Keep"/>
  </r>
  <r>
    <s v="6AD1-5EE8"/>
    <s v="Donetta Duberry"/>
    <s v="Female"/>
    <n v="24"/>
    <s v="(18-24)"/>
    <s v="Some Travel"/>
    <s v="Technology"/>
    <s v="Data Scientist"/>
    <n v="12"/>
    <s v="California"/>
    <n v="47183"/>
    <s v="Low Salary"/>
    <s v="White"/>
    <s v="Bachelors "/>
    <s v="Information Systems"/>
    <s v="Married"/>
    <s v="No"/>
    <s v="No"/>
    <n v="6"/>
    <n v="6"/>
    <n v="6"/>
    <n v="6"/>
    <s v="PR5139"/>
    <d v="2016-10-04T00:00:00"/>
    <d v="2021-07-10T00:00:00"/>
    <d v="2022-10-04T00:00:00"/>
    <s v="Neutral"/>
    <x v="3"/>
    <s v="Neutral"/>
    <n v="1"/>
    <n v="0"/>
    <s v="Above and Beyond"/>
    <s v="Meets Expectation"/>
    <x v="0"/>
    <s v="Keep"/>
  </r>
  <r>
    <s v="5021-95FC"/>
    <s v="Louie Trowsdall"/>
    <s v="Male"/>
    <n v="29"/>
    <s v="(25-34)"/>
    <s v="Some Travel"/>
    <s v="Sales"/>
    <s v="Sales Manager"/>
    <n v="44"/>
    <s v="California"/>
    <n v="377203"/>
    <s v="High Salary"/>
    <s v="White"/>
    <s v="Bachelors "/>
    <s v="Marketing"/>
    <s v="Single"/>
    <s v="Yes"/>
    <s v="Yes"/>
    <n v="5"/>
    <n v="4"/>
    <n v="4"/>
    <n v="0"/>
    <s v="PR514"/>
    <d v="2013-07-16T00:00:00"/>
    <d v="2015-02-18T00:00:00"/>
    <d v="2018-07-16T00:00:00"/>
    <s v="Satisfied "/>
    <x v="1"/>
    <s v="Very Satisfied"/>
    <n v="1"/>
    <n v="0"/>
    <s v="Above and Beyond"/>
    <s v="Exceeds Expectation "/>
    <x v="2"/>
    <s v="Keep"/>
  </r>
  <r>
    <s v="ACA5-348E"/>
    <s v="Theodoric Mateo"/>
    <s v="Male"/>
    <n v="22"/>
    <s v="(18-24)"/>
    <s v="Some Travel"/>
    <s v="Technology"/>
    <s v="Software Engineer"/>
    <n v="8"/>
    <s v="California"/>
    <n v="26158"/>
    <s v="Low Salary"/>
    <s v="Black or African American"/>
    <s v="Bachelors "/>
    <s v="Computer Science"/>
    <s v="Single"/>
    <s v="No"/>
    <s v="No"/>
    <n v="3"/>
    <n v="0"/>
    <n v="3"/>
    <n v="1"/>
    <s v="PR5140"/>
    <d v="2019-06-18T00:00:00"/>
    <d v="2021-07-10T00:00:00"/>
    <d v="2022-06-18T00:00:00"/>
    <s v="Very Satisfied"/>
    <x v="0"/>
    <s v="Dissatisfied"/>
    <n v="3"/>
    <n v="2"/>
    <s v="Meets Expectation"/>
    <s v="Exceeds Expectation "/>
    <x v="2"/>
    <s v="Keep"/>
  </r>
  <r>
    <s v="DCD4-C785"/>
    <s v="Ilysa Cattroll"/>
    <s v="Female"/>
    <n v="30"/>
    <s v="(25-34)"/>
    <s v="Some Travel"/>
    <s v="Sales"/>
    <s v="Sales Representative"/>
    <n v="24"/>
    <s v="California"/>
    <n v="38382"/>
    <s v="Low Salary"/>
    <s v="Mixed or multiple ethnic groups"/>
    <s v="Masters "/>
    <s v="Marketing"/>
    <s v="Single"/>
    <s v="Yes"/>
    <s v="No"/>
    <n v="8"/>
    <n v="7"/>
    <n v="8"/>
    <n v="0"/>
    <s v="PR5141"/>
    <d v="2014-10-02T00:00:00"/>
    <d v="2021-07-11T00:00:00"/>
    <d v="2022-10-02T00:00:00"/>
    <s v="Satisfied "/>
    <x v="0"/>
    <s v="Very Satisfied"/>
    <n v="3"/>
    <n v="0"/>
    <s v="Needs Improvement"/>
    <s v="Exceeds Expectation "/>
    <x v="0"/>
    <s v="Keep"/>
  </r>
  <r>
    <s v="1A38-1D62"/>
    <s v="Maurise Shaxby"/>
    <s v="Female"/>
    <n v="24"/>
    <s v="(18-24)"/>
    <s v="Some Travel"/>
    <s v="Technology"/>
    <s v="Data Scientist"/>
    <n v="21"/>
    <s v="California"/>
    <n v="36862"/>
    <s v="Low Salary"/>
    <s v="Mixed or multiple ethnic groups"/>
    <s v="Bachelors "/>
    <s v="Information Systems"/>
    <s v="Divorced"/>
    <s v="Yes"/>
    <s v="No"/>
    <n v="4"/>
    <n v="2"/>
    <n v="4"/>
    <n v="0"/>
    <s v="PR5142"/>
    <d v="2018-03-29T00:00:00"/>
    <d v="2021-07-11T00:00:00"/>
    <d v="2022-03-29T00:00:00"/>
    <s v="Satisfied "/>
    <x v="3"/>
    <s v="Neutral"/>
    <n v="1"/>
    <n v="0"/>
    <s v="Needs Improvement"/>
    <s v="Above and Beyond"/>
    <x v="3"/>
    <s v="Keep"/>
  </r>
  <r>
    <s v="8583-9174"/>
    <s v="Mimi Mawditt"/>
    <s v="Female"/>
    <n v="46"/>
    <s v="(45-55)"/>
    <s v="Frequent Traveller"/>
    <s v="Technology"/>
    <s v="Software Engineer"/>
    <n v="16"/>
    <s v="New York"/>
    <n v="100717"/>
    <s v="Low Salary"/>
    <s v="White"/>
    <s v="High School "/>
    <s v="Computer Science"/>
    <s v="Single"/>
    <s v="Yes"/>
    <s v="No"/>
    <n v="9"/>
    <n v="5"/>
    <n v="9"/>
    <n v="7"/>
    <s v="PR5143"/>
    <d v="2013-01-30T00:00:00"/>
    <d v="2021-07-12T00:00:00"/>
    <d v="2022-01-30T00:00:00"/>
    <s v="Neutral"/>
    <x v="2"/>
    <s v="Neutral"/>
    <n v="2"/>
    <n v="3"/>
    <s v="Meets Expectation"/>
    <s v="Meets Expectation"/>
    <x v="1"/>
    <s v="Keep"/>
  </r>
  <r>
    <s v="29F6-C6CA"/>
    <s v="Micky Beville"/>
    <s v="Female"/>
    <n v="35"/>
    <s v="(35-44)"/>
    <s v="Frequent Traveller"/>
    <s v="Sales"/>
    <s v="Sales Representative"/>
    <n v="43"/>
    <s v="California"/>
    <n v="46112"/>
    <s v="Low Salary"/>
    <s v="Black or African American"/>
    <s v="High School "/>
    <s v="Economics"/>
    <s v="Married"/>
    <s v="No"/>
    <s v="No"/>
    <n v="8"/>
    <n v="6"/>
    <n v="7"/>
    <n v="2"/>
    <s v="PR5144"/>
    <d v="2014-04-11T00:00:00"/>
    <d v="2021-07-12T00:00:00"/>
    <d v="2022-04-11T00:00:00"/>
    <s v="Satisfied "/>
    <x v="2"/>
    <s v="Dissatisfied"/>
    <n v="2"/>
    <n v="0"/>
    <s v="Above and Beyond"/>
    <s v="Exceeds Expectation "/>
    <x v="2"/>
    <s v="Keep"/>
  </r>
  <r>
    <s v="4CD7-B91C"/>
    <s v="Jaime Luca"/>
    <s v="Male"/>
    <n v="21"/>
    <s v="(18-24)"/>
    <s v="Some Travel"/>
    <s v="Technology"/>
    <s v="Machine Learning Engineer"/>
    <n v="43"/>
    <s v="California"/>
    <n v="71698"/>
    <s v="Low Salary"/>
    <s v="White"/>
    <s v="High School "/>
    <s v="Computer Science"/>
    <s v="Single"/>
    <s v="No"/>
    <s v="No"/>
    <n v="3"/>
    <n v="0"/>
    <n v="3"/>
    <n v="3"/>
    <s v="PR5145"/>
    <d v="2019-06-05T00:00:00"/>
    <d v="2021-07-12T00:00:00"/>
    <d v="2022-06-05T00:00:00"/>
    <s v="Satisfied "/>
    <x v="3"/>
    <s v="Dissatisfied"/>
    <n v="2"/>
    <n v="1"/>
    <s v="Exceeds Expectation "/>
    <s v="Meets Expectation"/>
    <x v="0"/>
    <s v="Keep"/>
  </r>
  <r>
    <s v="5293-AC5C"/>
    <s v="Sydney Metham"/>
    <s v="Male"/>
    <n v="44"/>
    <s v="(35-44)"/>
    <s v="Some Travel"/>
    <s v="Sales"/>
    <s v="Sales Executive"/>
    <n v="27"/>
    <s v="New York"/>
    <n v="101906"/>
    <s v="Low Salary"/>
    <s v="Asian or Asian American"/>
    <s v="Bachelors "/>
    <s v="Economics"/>
    <s v="Single"/>
    <s v="No"/>
    <s v="No"/>
    <n v="8"/>
    <n v="3"/>
    <n v="4"/>
    <n v="7"/>
    <s v="PR5146"/>
    <d v="2014-03-15T00:00:00"/>
    <d v="2021-07-13T00:00:00"/>
    <d v="2022-03-15T00:00:00"/>
    <s v="Satisfied "/>
    <x v="2"/>
    <s v="Satisfied "/>
    <n v="1"/>
    <n v="1"/>
    <s v="Needs Improvement"/>
    <s v="Exceeds Expectation "/>
    <x v="0"/>
    <s v="Keep"/>
  </r>
  <r>
    <s v="F961-5A03"/>
    <s v="Alejandrina Pea"/>
    <s v="Female"/>
    <n v="27"/>
    <s v="(25-34)"/>
    <s v="No Travel "/>
    <s v="Technology"/>
    <s v="Machine Learning Engineer"/>
    <n v="12"/>
    <s v="California"/>
    <n v="105398"/>
    <s v="Low Salary"/>
    <s v="White"/>
    <s v="No Formal Qualifications"/>
    <s v="Computer Science"/>
    <s v="Single"/>
    <s v="No"/>
    <s v="No"/>
    <n v="7"/>
    <n v="1"/>
    <n v="7"/>
    <n v="4"/>
    <s v="PR5147"/>
    <d v="2015-07-31T00:00:00"/>
    <d v="2021-07-13T00:00:00"/>
    <d v="2022-07-31T00:00:00"/>
    <s v="Satisfied "/>
    <x v="3"/>
    <s v="Dissatisfied"/>
    <n v="2"/>
    <n v="0"/>
    <s v="Needs Improvement"/>
    <s v="Meets Expectation"/>
    <x v="0"/>
    <s v="Keep"/>
  </r>
  <r>
    <s v="1243-8B63"/>
    <s v="Jourdain Kither"/>
    <s v="Male"/>
    <n v="26"/>
    <s v="(25-34)"/>
    <s v="Some Travel"/>
    <s v="Technology"/>
    <s v="Senior Software Engineer"/>
    <n v="17"/>
    <s v="New York"/>
    <n v="110761"/>
    <s v="Low Salary"/>
    <s v="Black or African American"/>
    <s v="Masters "/>
    <s v="Business Studies"/>
    <s v="Married"/>
    <s v="No"/>
    <s v="No"/>
    <n v="5"/>
    <n v="0"/>
    <n v="5"/>
    <n v="3"/>
    <s v="PR5148"/>
    <d v="2017-12-18T00:00:00"/>
    <d v="2021-07-13T00:00:00"/>
    <d v="2022-12-18T00:00:00"/>
    <s v="Satisfied "/>
    <x v="0"/>
    <s v="Dissatisfied"/>
    <n v="1"/>
    <n v="3"/>
    <s v="Meets Expectation"/>
    <s v="Above and Beyond"/>
    <x v="2"/>
    <s v="Keep"/>
  </r>
  <r>
    <s v="E324-1C33"/>
    <s v="Sybyl Stevings"/>
    <s v="Female"/>
    <n v="38"/>
    <s v="(35-44)"/>
    <s v="Some Travel"/>
    <s v="Sales"/>
    <s v="Sales Executive"/>
    <n v="9"/>
    <s v="California"/>
    <n v="114713"/>
    <s v="Low Salary"/>
    <s v="Asian or Asian American"/>
    <s v="Masters "/>
    <s v="Economics"/>
    <s v="Divorced"/>
    <s v="No"/>
    <s v="No"/>
    <n v="9"/>
    <n v="0"/>
    <n v="0"/>
    <n v="1"/>
    <s v="PR5149"/>
    <d v="2013-12-17T00:00:00"/>
    <d v="2021-07-14T00:00:00"/>
    <d v="2022-12-17T00:00:00"/>
    <s v="Satisfied "/>
    <x v="3"/>
    <s v="Very Satisfied"/>
    <n v="1"/>
    <n v="1"/>
    <s v="Above and Beyond"/>
    <s v="Meets Expectation"/>
    <x v="1"/>
    <s v="Keep"/>
  </r>
  <r>
    <s v="B97B-73D7"/>
    <s v="Chelsie Isakovitch"/>
    <s v="Female"/>
    <n v="29"/>
    <s v="(25-34)"/>
    <s v="Frequent Traveller"/>
    <s v="Sales"/>
    <s v="Sales Executive"/>
    <n v="18"/>
    <s v="California"/>
    <n v="177402"/>
    <s v="Medium Salary"/>
    <s v="American Indian or Alaska Native"/>
    <s v="Bachelors "/>
    <s v="Marketing"/>
    <s v="Single"/>
    <s v="No"/>
    <s v="Yes"/>
    <n v="6"/>
    <n v="3"/>
    <n v="5"/>
    <n v="3"/>
    <s v="PR515"/>
    <d v="2014-07-10T00:00:00"/>
    <d v="2015-02-18T00:00:00"/>
    <d v="2020-07-10T00:00:00"/>
    <s v="Very Satisfied"/>
    <x v="2"/>
    <s v="Satisfied "/>
    <n v="3"/>
    <n v="0"/>
    <s v="Needs Improvement"/>
    <s v="Above and Beyond"/>
    <x v="3"/>
    <s v="Keep"/>
  </r>
  <r>
    <s v="2A20-28CD"/>
    <s v="Dody Stiggles"/>
    <s v="Female"/>
    <n v="38"/>
    <s v="(35-44)"/>
    <s v="Frequent Traveller"/>
    <s v="Technology"/>
    <s v="Data Scientist"/>
    <n v="2"/>
    <s v="California"/>
    <n v="58828"/>
    <s v="Low Salary"/>
    <s v="White"/>
    <s v="Masters "/>
    <s v="Computer Science"/>
    <s v="Single"/>
    <s v="No"/>
    <s v="No"/>
    <n v="8"/>
    <n v="7"/>
    <n v="8"/>
    <n v="0"/>
    <s v="PR5150"/>
    <d v="2014-08-11T00:00:00"/>
    <d v="2021-07-14T00:00:00"/>
    <d v="2022-08-11T00:00:00"/>
    <s v="Neutral"/>
    <x v="3"/>
    <s v="Satisfied "/>
    <n v="2"/>
    <n v="0"/>
    <s v="Meets Expectation"/>
    <s v="Above and Beyond"/>
    <x v="3"/>
    <s v="Keep"/>
  </r>
  <r>
    <s v="61E5-836E"/>
    <s v="Frederigo Wichard"/>
    <s v="Non-Binary"/>
    <n v="24"/>
    <s v="(18-24)"/>
    <s v="Some Travel"/>
    <s v="Technology"/>
    <s v="Software Engineer"/>
    <n v="1"/>
    <s v="California"/>
    <n v="35199"/>
    <s v="Low Salary"/>
    <s v="White"/>
    <s v="Bachelors "/>
    <s v="Business Studies"/>
    <s v="Divorced"/>
    <s v="No"/>
    <s v="No"/>
    <n v="4"/>
    <n v="0"/>
    <n v="0"/>
    <n v="1"/>
    <s v="PR5151"/>
    <d v="2018-08-16T00:00:00"/>
    <d v="2021-07-14T00:00:00"/>
    <d v="2022-08-16T00:00:00"/>
    <s v="Satisfied "/>
    <x v="3"/>
    <s v="Satisfied "/>
    <n v="3"/>
    <n v="2"/>
    <s v="Exceeds Expectation "/>
    <s v="Exceeds Expectation "/>
    <x v="0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5152"/>
    <d v="2012-01-09T00:00:00"/>
    <d v="2021-07-16T00:00:00"/>
    <d v="2022-01-09T00:00:00"/>
    <s v="Satisfied "/>
    <x v="3"/>
    <s v="Satisfied "/>
    <n v="2"/>
    <n v="0"/>
    <s v="Exceeds Expectation "/>
    <s v="Above and Beyond"/>
    <x v="2"/>
    <s v="Keep"/>
  </r>
  <r>
    <s v="CCAB-4B80"/>
    <s v="Monty Demead"/>
    <s v="Male"/>
    <n v="44"/>
    <s v="(35-44)"/>
    <s v="Some Travel"/>
    <s v="Technology"/>
    <s v="Analytics Sales Manager"/>
    <n v="29"/>
    <s v="California"/>
    <n v="304520"/>
    <s v="High Salary"/>
    <s v="White"/>
    <s v="Bachelors "/>
    <s v="Information Systems"/>
    <s v="Divorced"/>
    <s v="Yes"/>
    <s v="No"/>
    <n v="8"/>
    <n v="2"/>
    <n v="2"/>
    <n v="4"/>
    <s v="PR5153"/>
    <d v="2014-03-20T00:00:00"/>
    <d v="2021-07-16T00:00:00"/>
    <d v="2022-03-20T00:00:00"/>
    <s v="Satisfied "/>
    <x v="1"/>
    <s v="Neutral"/>
    <n v="3"/>
    <n v="1"/>
    <s v="Needs Improvement"/>
    <s v="Meets Expectation"/>
    <x v="1"/>
    <s v="Keep"/>
  </r>
  <r>
    <s v="DFA2-1B8F"/>
    <s v="Haily Jordi"/>
    <s v="Male"/>
    <n v="28"/>
    <s v="(25-34)"/>
    <s v="Some Travel"/>
    <s v="Sales"/>
    <s v="Sales Executive"/>
    <n v="10"/>
    <s v="New York"/>
    <n v="83864"/>
    <s v="Low Salary"/>
    <s v="Mixed or multiple ethnic groups"/>
    <s v="No Formal Qualifications"/>
    <s v="Marketing"/>
    <s v="Married"/>
    <s v="No"/>
    <s v="No"/>
    <n v="7"/>
    <n v="7"/>
    <n v="7"/>
    <n v="5"/>
    <s v="PR5154"/>
    <d v="2015-10-21T00:00:00"/>
    <d v="2021-07-16T00:00:00"/>
    <d v="2022-10-21T00:00:00"/>
    <s v="Satisfied "/>
    <x v="1"/>
    <s v="Very Satisfied"/>
    <n v="1"/>
    <n v="0"/>
    <s v="Meets Expectation"/>
    <s v="Meets Expectation"/>
    <x v="0"/>
    <s v="Keep"/>
  </r>
  <r>
    <s v="656C-09EA"/>
    <s v="Anna-maria Diegan"/>
    <s v="Female"/>
    <n v="24"/>
    <s v="(18-24)"/>
    <s v="Some Travel"/>
    <s v="Technology"/>
    <s v="Senior Software Engineer"/>
    <n v="20"/>
    <s v="New York"/>
    <n v="52850"/>
    <s v="Low Salary"/>
    <s v="Black or African American"/>
    <s v="Bachelors "/>
    <s v="Information Systems"/>
    <s v="Married"/>
    <s v="No"/>
    <s v="No"/>
    <n v="3"/>
    <n v="3"/>
    <n v="3"/>
    <n v="0"/>
    <s v="PR5155"/>
    <d v="2019-01-20T00:00:00"/>
    <d v="2021-07-16T00:00:00"/>
    <d v="2022-01-20T00:00:00"/>
    <s v="Very Satisfied"/>
    <x v="0"/>
    <s v="Satisfied "/>
    <n v="3"/>
    <n v="0"/>
    <s v="Meets Expectation"/>
    <s v="Meets Expectation"/>
    <x v="1"/>
    <s v="Keep"/>
  </r>
  <r>
    <s v="13FA-3559"/>
    <s v="Fionna Wilkison"/>
    <s v="Female"/>
    <n v="38"/>
    <s v="(35-44)"/>
    <s v="Some Travel"/>
    <s v="Sales"/>
    <s v="Sales Executive"/>
    <n v="13"/>
    <s v="California"/>
    <n v="240248"/>
    <s v="Medium Salary"/>
    <s v="Black or African American"/>
    <s v="Bachelors "/>
    <s v="Marketing"/>
    <s v="Divorced"/>
    <s v="Yes"/>
    <s v="No"/>
    <n v="8"/>
    <n v="4"/>
    <n v="8"/>
    <n v="0"/>
    <s v="PR5159"/>
    <d v="2014-12-14T00:00:00"/>
    <d v="2021-07-17T00:00:00"/>
    <d v="2022-12-14T00:00:00"/>
    <s v="Very Satisfied"/>
    <x v="3"/>
    <s v="Dissatisfied"/>
    <n v="1"/>
    <n v="0"/>
    <s v="Above and Beyond"/>
    <s v="Above and Beyond"/>
    <x v="3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516"/>
    <d v="2012-01-11T00:00:00"/>
    <d v="2015-02-19T00:00:00"/>
    <d v="2022-01-11T00:00:00"/>
    <s v="Very Satisfied"/>
    <x v="2"/>
    <s v="Very Satisfied"/>
    <n v="2"/>
    <n v="3"/>
    <s v="Exceeds Expectation "/>
    <s v="Above and Beyond"/>
    <x v="3"/>
    <s v="Keep"/>
  </r>
  <r>
    <s v="D926-DED9"/>
    <s v="Sancho Rawlingson"/>
    <s v="Male"/>
    <n v="40"/>
    <s v="(35-44)"/>
    <s v="Some Travel"/>
    <s v="Technology"/>
    <s v="Analytics Sales Manager"/>
    <n v="39"/>
    <s v="California"/>
    <n v="409998"/>
    <s v="High Salary"/>
    <s v="White"/>
    <s v="High School "/>
    <s v="Computer Science"/>
    <s v="Divorced"/>
    <s v="No"/>
    <s v="No"/>
    <n v="8"/>
    <n v="3"/>
    <n v="6"/>
    <n v="3"/>
    <s v="PR5160"/>
    <d v="2014-04-14T00:00:00"/>
    <d v="2021-07-17T00:00:00"/>
    <d v="2022-04-14T00:00:00"/>
    <s v="Neutral"/>
    <x v="0"/>
    <s v="Satisfied "/>
    <n v="2"/>
    <n v="1"/>
    <s v="Above and Beyond"/>
    <s v="Above and Beyond"/>
    <x v="2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5162"/>
    <d v="2012-01-26T00:00:00"/>
    <d v="2021-07-18T00:00:00"/>
    <d v="2022-01-26T00:00:00"/>
    <s v="Satisfied "/>
    <x v="2"/>
    <s v="Dissatisfied"/>
    <n v="3"/>
    <n v="0"/>
    <s v="Meets Expectation"/>
    <s v="Meets Expectation"/>
    <x v="1"/>
    <s v="Keep"/>
  </r>
  <r>
    <s v="307F-9BFA"/>
    <s v="Elly Kennan"/>
    <s v="Female"/>
    <n v="43"/>
    <s v="(35-44)"/>
    <s v="Some Travel"/>
    <s v="Technology"/>
    <s v="Software Engineer"/>
    <n v="21"/>
    <s v="New York"/>
    <n v="94499"/>
    <s v="Low Salary"/>
    <s v="White"/>
    <s v="High School "/>
    <s v="Computer Science"/>
    <s v="Married"/>
    <s v="No"/>
    <s v="No"/>
    <n v="9"/>
    <n v="0"/>
    <n v="1"/>
    <n v="7"/>
    <s v="PR5163"/>
    <d v="2013-06-22T00:00:00"/>
    <d v="2021-07-18T00:00:00"/>
    <d v="2022-06-22T00:00:00"/>
    <s v="Satisfied "/>
    <x v="2"/>
    <s v="Very Satisfied"/>
    <n v="1"/>
    <n v="0"/>
    <s v="Meets Expectation"/>
    <s v="Above and Beyond"/>
    <x v="3"/>
    <s v="Keep"/>
  </r>
  <r>
    <s v="F8D4-3CAB"/>
    <s v="Lynda Robken"/>
    <s v="Non-Binary"/>
    <n v="23"/>
    <s v="(18-24)"/>
    <s v="Some Travel"/>
    <s v="Human Resources"/>
    <s v="HR Executive"/>
    <n v="45"/>
    <s v="California"/>
    <n v="99052"/>
    <s v="Low Salary"/>
    <s v="White"/>
    <s v="Bachelors "/>
    <s v="Marketing"/>
    <s v="Married"/>
    <s v="No"/>
    <s v="No"/>
    <n v="4"/>
    <n v="3"/>
    <n v="4"/>
    <n v="2"/>
    <s v="PR5164"/>
    <d v="2018-05-25T00:00:00"/>
    <d v="2021-07-18T00:00:00"/>
    <d v="2022-05-25T00:00:00"/>
    <s v="Very Satisfied"/>
    <x v="3"/>
    <s v="Satisfied "/>
    <n v="3"/>
    <n v="0"/>
    <s v="Needs Improvement"/>
    <s v="Meets Expectation"/>
    <x v="0"/>
    <s v="Keep"/>
  </r>
  <r>
    <s v="5EB3-47F6"/>
    <s v="Cthrine Harg"/>
    <s v="Female"/>
    <n v="24"/>
    <s v="(18-24)"/>
    <s v="Some Travel"/>
    <s v="Sales"/>
    <s v="Sales Executive"/>
    <n v="41"/>
    <s v="New York"/>
    <n v="73498"/>
    <s v="Low Salary"/>
    <s v="White"/>
    <s v="No Formal Qualifications"/>
    <s v="Economics"/>
    <s v="Married"/>
    <s v="Yes"/>
    <s v="No"/>
    <n v="3"/>
    <n v="2"/>
    <n v="2"/>
    <n v="0"/>
    <s v="PR5165"/>
    <d v="2019-10-28T00:00:00"/>
    <d v="2021-07-18T00:00:00"/>
    <d v="2022-10-28T00:00:00"/>
    <s v="Neutral"/>
    <x v="0"/>
    <s v="Satisfied "/>
    <n v="2"/>
    <n v="1"/>
    <s v="Needs Improvement"/>
    <s v="Exceeds Expectation "/>
    <x v="2"/>
    <s v="Keep"/>
  </r>
  <r>
    <s v="AA87-13D8"/>
    <s v="Rita Chrismas"/>
    <s v="Female"/>
    <n v="32"/>
    <s v="(25-34)"/>
    <s v="Frequent Traveller"/>
    <s v="Technology"/>
    <s v="Data Scientist"/>
    <n v="15"/>
    <s v="California"/>
    <n v="44388"/>
    <s v="Low Salary"/>
    <s v="White"/>
    <s v="High School "/>
    <s v="Information Systems"/>
    <s v="Married"/>
    <s v="No"/>
    <s v="No"/>
    <n v="9"/>
    <n v="8"/>
    <n v="9"/>
    <n v="8"/>
    <s v="PR5166"/>
    <d v="2013-10-10T00:00:00"/>
    <d v="2021-07-19T00:00:00"/>
    <d v="2022-10-10T00:00:00"/>
    <s v="Neutral"/>
    <x v="1"/>
    <s v="Dissatisfied"/>
    <n v="1"/>
    <n v="1"/>
    <s v="Needs Improvement"/>
    <s v="Meets Expectation"/>
    <x v="0"/>
    <s v="Keep"/>
  </r>
  <r>
    <s v="806F-B986"/>
    <s v="Judie Lowndsborough"/>
    <s v="Female"/>
    <n v="24"/>
    <s v="(18-24)"/>
    <s v="Some Travel"/>
    <s v="Technology"/>
    <s v="Machine Learning Engineer"/>
    <n v="26"/>
    <s v="Illinois"/>
    <n v="93490"/>
    <s v="Low Salary"/>
    <s v="White"/>
    <s v="High School "/>
    <s v="Information Systems"/>
    <s v="Married"/>
    <s v="Yes"/>
    <s v="No"/>
    <n v="6"/>
    <n v="4"/>
    <n v="5"/>
    <n v="6"/>
    <s v="PR5167"/>
    <d v="2016-11-24T00:00:00"/>
    <d v="2021-07-19T00:00:00"/>
    <d v="2022-11-24T00:00:00"/>
    <s v="Very Satisfied"/>
    <x v="3"/>
    <s v="Neutral"/>
    <n v="2"/>
    <n v="1"/>
    <s v="Above and Beyond"/>
    <s v="Above and Beyond"/>
    <x v="2"/>
    <s v="Keep"/>
  </r>
  <r>
    <s v="AE33-DDE7"/>
    <s v="Pablo Kerin"/>
    <s v="Male"/>
    <n v="25"/>
    <s v="(25-34)"/>
    <s v="Some Travel"/>
    <s v="Technology"/>
    <s v="Senior Software Engineer"/>
    <n v="26"/>
    <s v="California"/>
    <n v="85412"/>
    <s v="Low Salary"/>
    <s v="White"/>
    <s v="Bachelors "/>
    <s v="Information Systems"/>
    <s v="Single"/>
    <s v="No"/>
    <s v="No"/>
    <n v="6"/>
    <n v="0"/>
    <n v="5"/>
    <n v="6"/>
    <s v="PR5168"/>
    <d v="2016-02-23T00:00:00"/>
    <d v="2021-07-19T00:00:00"/>
    <d v="2022-02-23T00:00:00"/>
    <s v="Neutral"/>
    <x v="0"/>
    <s v="Very Satisfied"/>
    <n v="2"/>
    <n v="1"/>
    <s v="Meets Expectation"/>
    <s v="Above and Beyond"/>
    <x v="3"/>
    <s v="Keep"/>
  </r>
  <r>
    <s v="D5B3-425C"/>
    <s v="Lenard Bouts"/>
    <s v="Male"/>
    <n v="26"/>
    <s v="(25-34)"/>
    <s v="Some Travel"/>
    <s v="Sales"/>
    <s v="Sales Representative"/>
    <n v="7"/>
    <s v="California"/>
    <n v="36101"/>
    <s v="Low Salary"/>
    <s v="Black or African American"/>
    <s v="Bachelors "/>
    <s v="Marketing"/>
    <s v="Single"/>
    <s v="No"/>
    <s v="No"/>
    <n v="6"/>
    <n v="6"/>
    <n v="6"/>
    <n v="6"/>
    <s v="PR5169"/>
    <d v="2016-06-30T00:00:00"/>
    <d v="2021-07-19T00:00:00"/>
    <d v="2022-06-30T00:00:00"/>
    <s v="Very Dissatisfied"/>
    <x v="1"/>
    <s v="Satisfied "/>
    <n v="3"/>
    <n v="0"/>
    <s v="Needs Improvement"/>
    <s v="Exceeds Expectation "/>
    <x v="0"/>
    <s v="Keep"/>
  </r>
  <r>
    <s v="617A-5092"/>
    <s v="Arnoldo Lerer"/>
    <s v="Male"/>
    <n v="39"/>
    <s v="(35-44)"/>
    <s v="No Travel "/>
    <s v="Technology"/>
    <s v="Senior Software Engineer"/>
    <n v="30"/>
    <s v="California"/>
    <n v="152771"/>
    <s v="Low Salary"/>
    <s v="White"/>
    <s v="Masters "/>
    <s v="Computer Science"/>
    <s v="Single"/>
    <s v="No"/>
    <s v="No"/>
    <n v="1"/>
    <n v="1"/>
    <n v="1"/>
    <n v="1"/>
    <s v="PR5170"/>
    <d v="2021-04-24T00:00:00"/>
    <d v="2021-07-19T00:00:00"/>
    <d v="2022-04-24T00:00:00"/>
    <s v="Neutral"/>
    <x v="1"/>
    <s v="Neutral"/>
    <n v="1"/>
    <n v="0"/>
    <s v="Unacceptable"/>
    <s v="Meets Expectation"/>
    <x v="1"/>
    <s v="Keep"/>
  </r>
  <r>
    <s v="95D8-5DC7"/>
    <s v="Udall Dowson"/>
    <s v="Male"/>
    <n v="48"/>
    <s v="(45-55)"/>
    <s v="Some Travel"/>
    <s v="Technology"/>
    <s v="Engineering Sales Manager"/>
    <n v="19"/>
    <s v="California"/>
    <n v="241907"/>
    <s v="Medium Salary"/>
    <s v="Black or African American"/>
    <s v="Doctorate"/>
    <s v="Computer Science"/>
    <s v="Divorced"/>
    <s v="No"/>
    <s v="No"/>
    <n v="8"/>
    <n v="3"/>
    <n v="3"/>
    <n v="0"/>
    <s v="PR5171"/>
    <d v="2014-07-07T00:00:00"/>
    <d v="2021-07-20T00:00:00"/>
    <d v="2022-07-07T00:00:00"/>
    <s v="Satisfied "/>
    <x v="0"/>
    <s v="Neutral"/>
    <n v="1"/>
    <n v="0"/>
    <s v="Meets Expectation"/>
    <s v="Above and Beyond"/>
    <x v="3"/>
    <s v="Keep"/>
  </r>
  <r>
    <s v="B5C6-F8D5"/>
    <s v="Rafaelita Lere"/>
    <s v="Prefer Not To Say"/>
    <n v="40"/>
    <s v="(35-44)"/>
    <s v="Some Travel"/>
    <s v="Technology"/>
    <s v="Analytics Sales Manager"/>
    <n v="29"/>
    <s v="New York"/>
    <n v="295688"/>
    <s v="Medium Salary"/>
    <s v="White"/>
    <s v="High School "/>
    <s v="Business Studies"/>
    <s v="Married"/>
    <s v="No"/>
    <s v="No"/>
    <n v="8"/>
    <n v="1"/>
    <n v="5"/>
    <n v="8"/>
    <s v="PR5172"/>
    <d v="2014-08-05T00:00:00"/>
    <d v="2021-07-20T00:00:00"/>
    <d v="2022-08-05T00:00:00"/>
    <s v="Satisfied "/>
    <x v="1"/>
    <s v="Satisfied "/>
    <n v="1"/>
    <n v="2"/>
    <s v="Needs Improvement"/>
    <s v="Exceeds Expectation "/>
    <x v="0"/>
    <s v="Keep"/>
  </r>
  <r>
    <s v="E8EF-FA89"/>
    <s v="Melvin Bansal"/>
    <s v="Male"/>
    <n v="24"/>
    <s v="(18-24)"/>
    <s v="Some Travel"/>
    <s v="Technology"/>
    <s v="Machine Learning Engineer"/>
    <n v="33"/>
    <s v="California"/>
    <n v="81974"/>
    <s v="Low Salary"/>
    <s v="White"/>
    <s v="Bachelors "/>
    <s v="Computer Science"/>
    <s v="Married"/>
    <s v="No"/>
    <s v="No"/>
    <n v="3"/>
    <n v="1"/>
    <n v="1"/>
    <n v="1"/>
    <s v="PR5173"/>
    <d v="2019-04-12T00:00:00"/>
    <d v="2021-07-20T00:00:00"/>
    <d v="2022-04-12T00:00:00"/>
    <s v="Very Dissatisfied"/>
    <x v="2"/>
    <s v="Dissatisfied"/>
    <n v="2"/>
    <n v="0"/>
    <s v="Unacceptable"/>
    <s v="Meets Expectation"/>
    <x v="1"/>
    <s v="Keep"/>
  </r>
  <r>
    <s v="4316-C080"/>
    <s v="Padraig Carnell"/>
    <s v="Male"/>
    <n v="34"/>
    <s v="(25-34)"/>
    <s v="No Travel "/>
    <s v="Technology"/>
    <s v="Senior Software Engineer"/>
    <n v="25"/>
    <s v="California"/>
    <n v="238630"/>
    <s v="Medium Salary"/>
    <s v="Mixed or multiple ethnic groups"/>
    <s v="No Formal Qualifications"/>
    <s v="Computer Science"/>
    <s v="Married"/>
    <s v="No"/>
    <s v="No"/>
    <n v="9"/>
    <n v="0"/>
    <n v="3"/>
    <n v="6"/>
    <s v="PR5174"/>
    <d v="2013-08-05T00:00:00"/>
    <d v="2021-07-21T00:00:00"/>
    <d v="2022-08-05T00:00:00"/>
    <s v="Neutral"/>
    <x v="2"/>
    <s v="Very Satisfied"/>
    <n v="2"/>
    <n v="0"/>
    <s v="Exceeds Expectation "/>
    <s v="Meets Expectation"/>
    <x v="0"/>
    <s v="Keep"/>
  </r>
  <r>
    <s v="6E64-8D30"/>
    <s v="Libbey McCreary"/>
    <s v="Female"/>
    <n v="32"/>
    <s v="(25-34)"/>
    <s v="Some Travel"/>
    <s v="Sales"/>
    <s v="Sales Executive"/>
    <n v="42"/>
    <s v="California"/>
    <n v="108213"/>
    <s v="Low Salary"/>
    <s v="Mixed or multiple ethnic groups"/>
    <s v="Bachelors "/>
    <s v="Marketing"/>
    <s v="Married"/>
    <s v="No"/>
    <s v="No"/>
    <n v="8"/>
    <n v="6"/>
    <n v="6"/>
    <n v="4"/>
    <s v="PR5175"/>
    <d v="2014-03-10T00:00:00"/>
    <d v="2021-07-22T00:00:00"/>
    <d v="2022-03-10T00:00:00"/>
    <s v="Satisfied "/>
    <x v="3"/>
    <s v="Very Satisfied"/>
    <n v="1"/>
    <n v="1"/>
    <s v="Needs Improvement"/>
    <s v="Meets Expectation"/>
    <x v="0"/>
    <s v="Keep"/>
  </r>
  <r>
    <s v="F20A-F424"/>
    <s v="Basia Goodswen"/>
    <s v="Female"/>
    <n v="27"/>
    <s v="(25-34)"/>
    <s v="Frequent Traveller"/>
    <s v="Technology"/>
    <s v="Data Scientist"/>
    <n v="4"/>
    <s v="New York"/>
    <n v="27550"/>
    <s v="Low Salary"/>
    <s v="White"/>
    <s v="Bachelors "/>
    <s v="Other"/>
    <s v="Married"/>
    <s v="No"/>
    <s v="No"/>
    <n v="6"/>
    <n v="6"/>
    <n v="6"/>
    <n v="5"/>
    <s v="PR5176"/>
    <d v="2016-02-09T00:00:00"/>
    <d v="2021-07-22T00:00:00"/>
    <d v="2022-02-09T00:00:00"/>
    <s v="Neutral"/>
    <x v="3"/>
    <s v="Very Satisfied"/>
    <n v="2"/>
    <n v="0"/>
    <s v="Needs Improvement"/>
    <s v="Meets Expectation"/>
    <x v="1"/>
    <s v="Keep"/>
  </r>
  <r>
    <s v="4875-109B"/>
    <s v="Molly Lawdham"/>
    <s v="Female"/>
    <n v="23"/>
    <s v="(18-24)"/>
    <s v="Some Travel"/>
    <s v="Sales"/>
    <s v="Sales Executive"/>
    <n v="40"/>
    <s v="Illinois"/>
    <n v="52039"/>
    <s v="Low Salary"/>
    <s v="White"/>
    <s v="Masters "/>
    <s v="Marketing"/>
    <s v="Married"/>
    <s v="Yes"/>
    <s v="No"/>
    <n v="4"/>
    <n v="1"/>
    <n v="1"/>
    <n v="0"/>
    <s v="PR5177"/>
    <d v="2018-09-03T00:00:00"/>
    <d v="2021-07-22T00:00:00"/>
    <d v="2022-09-03T00:00:00"/>
    <s v="Very Satisfied"/>
    <x v="3"/>
    <s v="Satisfied "/>
    <n v="2"/>
    <n v="0"/>
    <s v="Meets Expectation"/>
    <s v="Meets Expectation"/>
    <x v="0"/>
    <s v="Keep"/>
  </r>
  <r>
    <s v="DEB9-1BBF"/>
    <s v="Edna Petrello"/>
    <s v="Female"/>
    <n v="30"/>
    <s v="(25-34)"/>
    <s v="Some Travel"/>
    <s v="Technology"/>
    <s v="Software Engineer"/>
    <n v="32"/>
    <s v="New York"/>
    <n v="155259"/>
    <s v="Low Salary"/>
    <s v="Asian or Asian American"/>
    <s v="Masters "/>
    <s v="Computer Science"/>
    <s v="Single"/>
    <s v="No"/>
    <s v="No"/>
    <n v="8"/>
    <n v="3"/>
    <n v="5"/>
    <n v="6"/>
    <s v="PR5178"/>
    <d v="2014-11-10T00:00:00"/>
    <d v="2021-07-23T00:00:00"/>
    <d v="2022-11-10T00:00:00"/>
    <s v="Neutral"/>
    <x v="0"/>
    <s v="Dissatisfied"/>
    <n v="2"/>
    <n v="0"/>
    <s v="Needs Improvement"/>
    <s v="Meets Expectation"/>
    <x v="0"/>
    <s v="Keep"/>
  </r>
  <r>
    <s v="B59D-CA4C"/>
    <s v="Ichabod Mabbot"/>
    <s v="Male"/>
    <n v="28"/>
    <s v="(25-34)"/>
    <s v="Some Travel"/>
    <s v="Sales"/>
    <s v="Sales Executive"/>
    <n v="45"/>
    <s v="California"/>
    <n v="110057"/>
    <s v="Low Salary"/>
    <s v="Asian or Asian American"/>
    <s v="High School "/>
    <s v="Marketing"/>
    <s v="Married"/>
    <s v="No"/>
    <s v="No"/>
    <n v="7"/>
    <n v="5"/>
    <n v="5"/>
    <n v="4"/>
    <s v="PR5179"/>
    <d v="2015-08-14T00:00:00"/>
    <d v="2021-07-23T00:00:00"/>
    <d v="2022-08-14T00:00:00"/>
    <s v="Satisfied "/>
    <x v="1"/>
    <s v="Very Satisfied"/>
    <n v="2"/>
    <n v="0"/>
    <s v="Needs Improvement"/>
    <s v="Above and Beyond"/>
    <x v="2"/>
    <s v="Keep"/>
  </r>
  <r>
    <s v="3653-D544"/>
    <s v="Adria Smurfit"/>
    <s v="Female"/>
    <n v="25"/>
    <s v="(25-34)"/>
    <s v="Frequent Traveller"/>
    <s v="Sales"/>
    <s v="Sales Executive"/>
    <n v="21"/>
    <s v="Illinois"/>
    <n v="91332"/>
    <s v="Low Salary"/>
    <s v="Black or African American"/>
    <s v="High School "/>
    <s v="Technical Degree"/>
    <s v="Married"/>
    <s v="No"/>
    <s v="No"/>
    <n v="4"/>
    <n v="3"/>
    <n v="3"/>
    <n v="3"/>
    <s v="PR5180"/>
    <d v="2018-01-03T00:00:00"/>
    <d v="2021-07-23T00:00:00"/>
    <d v="2022-01-03T00:00:00"/>
    <s v="Neutral"/>
    <x v="1"/>
    <s v="Neutral"/>
    <n v="3"/>
    <n v="0"/>
    <s v="Exceeds Expectation "/>
    <s v="Above and Beyond"/>
    <x v="3"/>
    <s v="Keep"/>
  </r>
  <r>
    <s v="E73A-F20A"/>
    <s v="Antonino Woodhams"/>
    <s v="Male"/>
    <n v="33"/>
    <s v="(25-34)"/>
    <s v="Frequent Traveller"/>
    <s v="Technology"/>
    <s v="Machine Learning Engineer"/>
    <n v="30"/>
    <s v="California"/>
    <n v="200350"/>
    <s v="Medium Salary"/>
    <s v="White"/>
    <s v="High School "/>
    <s v="Computer Science"/>
    <s v="Married"/>
    <s v="No"/>
    <s v="No"/>
    <n v="5"/>
    <n v="3"/>
    <n v="5"/>
    <n v="0"/>
    <s v="PR5181"/>
    <d v="2017-10-22T00:00:00"/>
    <d v="2021-07-23T00:00:00"/>
    <d v="2022-10-22T00:00:00"/>
    <s v="Very Satisfied"/>
    <x v="2"/>
    <s v="Neutral"/>
    <n v="1"/>
    <n v="0"/>
    <s v="Above and Beyond"/>
    <s v="Exceeds Expectation "/>
    <x v="2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5182"/>
    <d v="2012-03-04T00:00:00"/>
    <d v="2021-07-24T00:00:00"/>
    <d v="2022-03-04T00:00:00"/>
    <s v="Neutral"/>
    <x v="1"/>
    <s v="Very Satisfied"/>
    <n v="2"/>
    <n v="0"/>
    <s v="Meets Expectation"/>
    <s v="Exceeds Expectation "/>
    <x v="2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5183"/>
    <d v="2012-01-27T00:00:00"/>
    <d v="2021-07-24T00:00:00"/>
    <d v="2022-01-27T00:00:00"/>
    <s v="Satisfied "/>
    <x v="2"/>
    <s v="Neutral"/>
    <n v="1"/>
    <n v="1"/>
    <s v="Meets Expectation"/>
    <s v="Exceeds Expectation "/>
    <x v="2"/>
    <s v="Keep"/>
  </r>
  <r>
    <s v="205B-4D34"/>
    <s v="Cris Jeram"/>
    <s v="Male"/>
    <n v="41"/>
    <s v="(35-44)"/>
    <s v="Frequent Traveller"/>
    <s v="Human Resources"/>
    <s v="HR Executive"/>
    <n v="39"/>
    <s v="California"/>
    <n v="79990"/>
    <s v="Low Salary"/>
    <s v="Mixed or multiple ethnic groups"/>
    <s v="No Formal Qualifications"/>
    <s v="Human Resources"/>
    <s v="Single"/>
    <s v="No"/>
    <s v="No"/>
    <n v="8"/>
    <n v="5"/>
    <n v="5"/>
    <n v="8"/>
    <s v="PR5184"/>
    <d v="2014-06-29T00:00:00"/>
    <d v="2021-07-24T00:00:00"/>
    <d v="2022-06-29T00:00:00"/>
    <s v="Neutral"/>
    <x v="0"/>
    <s v="Neutral"/>
    <n v="1"/>
    <n v="0"/>
    <s v="Needs Improvement"/>
    <s v="Meets Expectation"/>
    <x v="1"/>
    <s v="Keep"/>
  </r>
  <r>
    <s v="4673-EBEC"/>
    <s v="Ollie Chellam"/>
    <s v="Male"/>
    <n v="28"/>
    <s v="(25-34)"/>
    <s v="Some Travel"/>
    <s v="Sales"/>
    <s v="Sales Executive"/>
    <n v="24"/>
    <s v="New York"/>
    <n v="78735"/>
    <s v="Low Salary"/>
    <s v="Mixed or multiple ethnic groups"/>
    <s v="High School "/>
    <s v="Marketing"/>
    <s v="Married"/>
    <s v="No"/>
    <s v="No"/>
    <n v="7"/>
    <n v="0"/>
    <n v="2"/>
    <n v="4"/>
    <s v="PR5185"/>
    <d v="2015-07-23T00:00:00"/>
    <d v="2021-07-24T00:00:00"/>
    <d v="2022-07-23T00:00:00"/>
    <s v="Satisfied "/>
    <x v="2"/>
    <s v="Very Dissatisfied"/>
    <n v="2"/>
    <n v="0"/>
    <s v="Unacceptable"/>
    <s v="Meets Expectation"/>
    <x v="1"/>
    <s v="Keep"/>
  </r>
  <r>
    <s v="D6BB-FEDF"/>
    <s v="Galen Rocca"/>
    <s v="Male"/>
    <n v="28"/>
    <s v="(25-34)"/>
    <s v="Frequent Traveller"/>
    <s v="Technology"/>
    <s v="Data Scientist"/>
    <n v="40"/>
    <s v="New York"/>
    <n v="109172"/>
    <s v="Low Salary"/>
    <s v="White"/>
    <s v="Doctorate"/>
    <s v="Information Systems"/>
    <s v="Divorced"/>
    <s v="Yes"/>
    <s v="No"/>
    <n v="7"/>
    <n v="1"/>
    <n v="3"/>
    <n v="1"/>
    <s v="PR5186"/>
    <d v="2015-11-19T00:00:00"/>
    <d v="2021-07-24T00:00:00"/>
    <d v="2022-11-19T00:00:00"/>
    <s v="Neutral"/>
    <x v="0"/>
    <s v="Dissatisfied"/>
    <n v="1"/>
    <n v="1"/>
    <s v="Needs Improvement"/>
    <s v="Above and Beyond"/>
    <x v="3"/>
    <s v="Keep"/>
  </r>
  <r>
    <s v="C77A-2348"/>
    <s v="Mortimer Planks"/>
    <s v="Male"/>
    <n v="26"/>
    <s v="(25-34)"/>
    <s v="Some Travel"/>
    <s v="Technology"/>
    <s v="Software Engineer"/>
    <n v="15"/>
    <s v="New York"/>
    <n v="45085"/>
    <s v="Low Salary"/>
    <s v="White"/>
    <s v="No Formal Qualifications"/>
    <s v="Information Systems"/>
    <s v="Married"/>
    <s v="No"/>
    <s v="No"/>
    <n v="5"/>
    <n v="2"/>
    <n v="4"/>
    <n v="2"/>
    <s v="PR5187"/>
    <d v="2017-03-17T00:00:00"/>
    <d v="2021-07-25T00:00:00"/>
    <d v="2022-03-17T00:00:00"/>
    <s v="Neutral"/>
    <x v="2"/>
    <s v="Dissatisfied"/>
    <n v="3"/>
    <n v="2"/>
    <s v="Meets Expectation"/>
    <s v="Exceeds Expectation "/>
    <x v="2"/>
    <s v="Keep"/>
  </r>
  <r>
    <s v="6F50-08B6"/>
    <s v="Mick Tomaschke"/>
    <s v="Male"/>
    <n v="25"/>
    <s v="(25-34)"/>
    <s v="Frequent Traveller"/>
    <s v="Sales"/>
    <s v="Sales Executive"/>
    <n v="25"/>
    <s v="New York"/>
    <n v="57030"/>
    <s v="Low Salary"/>
    <s v="White"/>
    <s v="No Formal Qualifications"/>
    <s v="Marketing"/>
    <s v="Single"/>
    <s v="No"/>
    <s v="No"/>
    <n v="7"/>
    <n v="5"/>
    <n v="7"/>
    <n v="6"/>
    <s v="PR5189"/>
    <d v="2015-03-20T00:00:00"/>
    <d v="2021-07-26T00:00:00"/>
    <d v="2022-03-20T00:00:00"/>
    <s v="Neutral"/>
    <x v="2"/>
    <s v="Very Satisfied"/>
    <n v="2"/>
    <n v="0"/>
    <s v="Exceeds Expectation "/>
    <s v="Meets Expectation"/>
    <x v="1"/>
    <s v="Keep"/>
  </r>
  <r>
    <s v="5237-1B85"/>
    <s v="Faydra Losbie"/>
    <s v="Female"/>
    <n v="28"/>
    <s v="(25-34)"/>
    <s v="Some Travel"/>
    <s v="Technology"/>
    <s v="Software Engineer"/>
    <n v="9"/>
    <s v="New York"/>
    <n v="43578"/>
    <s v="Low Salary"/>
    <s v="Asian or Asian American"/>
    <s v="Masters "/>
    <s v="Computer Science"/>
    <s v="Single"/>
    <s v="Yes"/>
    <s v="Yes"/>
    <n v="5"/>
    <n v="3"/>
    <n v="5"/>
    <n v="5"/>
    <s v="PR519"/>
    <d v="2012-04-27T00:00:00"/>
    <d v="2015-02-22T00:00:00"/>
    <d v="2017-04-27T00:00:00"/>
    <s v="Satisfied "/>
    <x v="1"/>
    <s v="Very Satisfied"/>
    <n v="1"/>
    <n v="1"/>
    <s v="Meets Expectation"/>
    <s v="Meets Expectation"/>
    <x v="0"/>
    <s v="Keep"/>
  </r>
  <r>
    <s v="F3A3-10CE"/>
    <s v="Jesus Marde"/>
    <s v="Male"/>
    <n v="40"/>
    <s v="(35-44)"/>
    <s v="Some Travel"/>
    <s v="Sales"/>
    <s v="Sales Executive"/>
    <n v="37"/>
    <s v="California"/>
    <n v="226512"/>
    <s v="Medium Salary"/>
    <s v="White"/>
    <s v="Masters "/>
    <s v="Marketing"/>
    <s v="Single"/>
    <s v="Yes"/>
    <s v="Yes"/>
    <n v="2"/>
    <n v="1"/>
    <n v="1"/>
    <n v="1"/>
    <s v="PR5190"/>
    <d v="2020-10-08T00:00:00"/>
    <d v="2021-07-27T00:00:00"/>
    <d v="2022-10-08T00:00:00"/>
    <s v="Neutral"/>
    <x v="2"/>
    <s v="Satisfied "/>
    <n v="3"/>
    <n v="2"/>
    <s v="Exceeds Expectation "/>
    <s v="Meets Expectation"/>
    <x v="1"/>
    <s v="Keep"/>
  </r>
  <r>
    <s v="09D2-46BD"/>
    <s v="Karyl Ponten"/>
    <s v="Female"/>
    <n v="26"/>
    <s v="(25-34)"/>
    <s v="Some Travel"/>
    <s v="Sales"/>
    <s v="Sales Executive"/>
    <n v="42"/>
    <s v="California"/>
    <n v="92364"/>
    <s v="Low Salary"/>
    <s v="White"/>
    <s v="Bachelors "/>
    <s v="Marketing"/>
    <s v="Married"/>
    <s v="Yes"/>
    <s v="No"/>
    <n v="6"/>
    <n v="4"/>
    <n v="5"/>
    <n v="6"/>
    <s v="PR5191"/>
    <d v="2016-07-12T00:00:00"/>
    <d v="2021-07-27T00:00:00"/>
    <d v="2022-07-12T00:00:00"/>
    <s v="Satisfied "/>
    <x v="3"/>
    <s v="Neutral"/>
    <n v="2"/>
    <n v="2"/>
    <s v="Above and Beyond"/>
    <s v="Meets Expectation"/>
    <x v="1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5192"/>
    <d v="2012-01-04T00:00:00"/>
    <d v="2021-07-29T00:00:00"/>
    <d v="2022-01-04T00:00:00"/>
    <s v="Very Satisfied"/>
    <x v="0"/>
    <s v="Satisfied "/>
    <n v="2"/>
    <n v="1"/>
    <s v="Exceeds Expectation "/>
    <s v="Exceeds Expectation "/>
    <x v="2"/>
    <s v="Keep"/>
  </r>
  <r>
    <s v="1217-CE30"/>
    <s v="Marchelle Duffield"/>
    <s v="Female"/>
    <n v="45"/>
    <s v="(45-55)"/>
    <s v="Some Travel"/>
    <s v="Sales"/>
    <s v="Sales Executive"/>
    <n v="34"/>
    <s v="California"/>
    <n v="173037"/>
    <s v="Medium Salary"/>
    <s v="American Indian or Alaska Native"/>
    <s v="Bachelors "/>
    <s v="Marketing"/>
    <s v="Divorced"/>
    <s v="No"/>
    <s v="No"/>
    <n v="9"/>
    <n v="4"/>
    <n v="9"/>
    <n v="3"/>
    <s v="PR5193"/>
    <d v="2013-03-26T00:00:00"/>
    <d v="2021-07-29T00:00:00"/>
    <d v="2022-03-26T00:00:00"/>
    <s v="Satisfied "/>
    <x v="2"/>
    <s v="Neutral"/>
    <n v="2"/>
    <n v="2"/>
    <s v="Above and Beyond"/>
    <s v="Exceeds Expectation "/>
    <x v="2"/>
    <s v="Keep"/>
  </r>
  <r>
    <s v="9DB1-8C59"/>
    <s v="Thebault Bitterton"/>
    <s v="Male"/>
    <n v="44"/>
    <s v="(35-44)"/>
    <s v="Some Travel"/>
    <s v="Technology"/>
    <s v="Software Engineer"/>
    <n v="5"/>
    <s v="New York"/>
    <n v="48994"/>
    <s v="Low Salary"/>
    <s v="Mixed or multiple ethnic groups"/>
    <s v="Bachelors "/>
    <s v="Business Studies"/>
    <s v="Married"/>
    <s v="No"/>
    <s v="No"/>
    <n v="8"/>
    <n v="7"/>
    <n v="7"/>
    <n v="3"/>
    <s v="PR5194"/>
    <d v="2014-05-09T00:00:00"/>
    <d v="2021-07-29T00:00:00"/>
    <d v="2022-05-09T00:00:00"/>
    <s v="Neutral"/>
    <x v="3"/>
    <s v="Neutral"/>
    <n v="3"/>
    <n v="2"/>
    <s v="Needs Improvement"/>
    <s v="Exceeds Expectation "/>
    <x v="0"/>
    <s v="Keep"/>
  </r>
  <r>
    <s v="AD8F-7539"/>
    <s v="Leta Possel"/>
    <s v="Female"/>
    <n v="28"/>
    <s v="(25-34)"/>
    <s v="Some Travel"/>
    <s v="Sales"/>
    <s v="Sales Executive"/>
    <n v="44"/>
    <s v="California"/>
    <n v="304858"/>
    <s v="High Salary"/>
    <s v="White"/>
    <s v="Bachelors "/>
    <s v="Economics"/>
    <s v="Married"/>
    <s v="Yes"/>
    <s v="No"/>
    <n v="7"/>
    <n v="5"/>
    <n v="7"/>
    <n v="2"/>
    <s v="PR5195"/>
    <d v="2015-11-01T00:00:00"/>
    <d v="2021-07-29T00:00:00"/>
    <d v="2022-11-01T00:00:00"/>
    <s v="Satisfied "/>
    <x v="3"/>
    <s v="Dissatisfied"/>
    <n v="1"/>
    <n v="0"/>
    <s v="Above and Beyond"/>
    <s v="Exceeds Expectation "/>
    <x v="0"/>
    <s v="Keep"/>
  </r>
  <r>
    <s v="D825-CC31"/>
    <s v="Debera Extence"/>
    <s v="Female"/>
    <n v="25"/>
    <s v="(25-34)"/>
    <s v="Some Travel"/>
    <s v="Technology"/>
    <s v="Machine Learning Engineer"/>
    <n v="5"/>
    <s v="New York"/>
    <n v="44082"/>
    <s v="Low Salary"/>
    <s v="Native Hawaiian "/>
    <s v="Bachelors "/>
    <s v="Computer Science"/>
    <s v="Divorced"/>
    <s v="No"/>
    <s v="No"/>
    <n v="7"/>
    <n v="3"/>
    <n v="4"/>
    <n v="2"/>
    <s v="PR5196"/>
    <d v="2015-05-24T00:00:00"/>
    <d v="2021-07-30T00:00:00"/>
    <d v="2022-05-24T00:00:00"/>
    <s v="Satisfied "/>
    <x v="2"/>
    <s v="Satisfied "/>
    <n v="2"/>
    <n v="1"/>
    <s v="Exceeds Expectation "/>
    <s v="Above and Beyond"/>
    <x v="2"/>
    <s v="Keep"/>
  </r>
  <r>
    <s v="7A8C-2DD3"/>
    <s v="Harley Dootson"/>
    <s v="Female"/>
    <n v="30"/>
    <s v="(25-34)"/>
    <s v="Some Travel"/>
    <s v="Sales"/>
    <s v="Sales Executive"/>
    <n v="35"/>
    <s v="California"/>
    <n v="160352"/>
    <s v="Medium Salary"/>
    <s v="White"/>
    <s v="Bachelors "/>
    <s v="Other"/>
    <s v="Single"/>
    <s v="No"/>
    <s v="No"/>
    <n v="9"/>
    <n v="0"/>
    <n v="5"/>
    <n v="4"/>
    <s v="PR5197"/>
    <d v="2013-10-18T00:00:00"/>
    <d v="2021-07-31T00:00:00"/>
    <d v="2022-10-18T00:00:00"/>
    <s v="Very Satisfied"/>
    <x v="0"/>
    <s v="Neutral"/>
    <n v="2"/>
    <n v="3"/>
    <s v="Exceeds Expectation "/>
    <s v="Above and Beyond"/>
    <x v="2"/>
    <s v="Keep"/>
  </r>
  <r>
    <s v="5802-2A7E"/>
    <s v="Martyn Watt"/>
    <s v="Prefer Not To Say"/>
    <n v="27"/>
    <s v="(25-34)"/>
    <s v="Some Travel"/>
    <s v="Technology"/>
    <s v="Analytics Sales Manager"/>
    <n v="37"/>
    <s v="New York"/>
    <n v="130012"/>
    <s v="Low Salary"/>
    <s v="White"/>
    <s v="Bachelors "/>
    <s v="Information Systems"/>
    <s v="Single"/>
    <s v="No"/>
    <s v="No"/>
    <n v="6"/>
    <n v="6"/>
    <n v="6"/>
    <n v="0"/>
    <s v="PR5198"/>
    <d v="2016-07-25T00:00:00"/>
    <d v="2021-07-31T00:00:00"/>
    <d v="2022-07-25T00:00:00"/>
    <s v="Very Satisfied"/>
    <x v="1"/>
    <s v="Neutral"/>
    <n v="3"/>
    <n v="2"/>
    <s v="Exceeds Expectation "/>
    <s v="Above and Beyond"/>
    <x v="3"/>
    <s v="Keep"/>
  </r>
  <r>
    <s v="4C99-E626"/>
    <s v="Friederike Wandrey"/>
    <s v="Female"/>
    <n v="25"/>
    <s v="(25-34)"/>
    <s v="No Travel "/>
    <s v="Technology"/>
    <s v="Data Scientist"/>
    <n v="11"/>
    <s v="California"/>
    <n v="96779"/>
    <s v="Low Salary"/>
    <s v="Black or African American"/>
    <s v="Bachelors "/>
    <s v="Computer Science"/>
    <s v="Single"/>
    <s v="No"/>
    <s v="No"/>
    <n v="4"/>
    <n v="0"/>
    <n v="0"/>
    <n v="3"/>
    <s v="PR5199"/>
    <d v="2018-05-14T00:00:00"/>
    <d v="2021-07-31T00:00:00"/>
    <d v="2022-05-14T00:00:00"/>
    <s v="Very Satisfied"/>
    <x v="3"/>
    <s v="Satisfied "/>
    <n v="2"/>
    <n v="1"/>
    <s v="Exceeds Expectation "/>
    <s v="Above and Beyond"/>
    <x v="2"/>
    <s v="Keep"/>
  </r>
  <r>
    <s v="07AF-3631"/>
    <s v="Ignazio Bendixen"/>
    <s v="Male"/>
    <n v="25"/>
    <s v="(25-34)"/>
    <s v="No Travel "/>
    <s v="Sales"/>
    <s v="Sales Executive"/>
    <n v="35"/>
    <s v="New York"/>
    <n v="149519"/>
    <s v="Low Salary"/>
    <s v="White"/>
    <s v="Masters "/>
    <s v="Marketing"/>
    <s v="Divorced"/>
    <s v="Yes"/>
    <s v="No"/>
    <n v="6"/>
    <n v="2"/>
    <n v="4"/>
    <n v="3"/>
    <s v="PR5200"/>
    <d v="2016-02-03T00:00:00"/>
    <d v="2021-08-01T00:00:00"/>
    <d v="2022-02-03T00:00:00"/>
    <s v="Satisfied "/>
    <x v="0"/>
    <s v="Neutral"/>
    <n v="2"/>
    <n v="1"/>
    <s v="Needs Improvement"/>
    <s v="Meets Expectation"/>
    <x v="0"/>
    <s v="Keep"/>
  </r>
  <r>
    <s v="6EEF-5B17"/>
    <s v="Bo Readitt"/>
    <s v="Non-Binary"/>
    <n v="28"/>
    <s v="(25-34)"/>
    <s v="Some Travel"/>
    <s v="Technology"/>
    <s v="Engineering Sales Manager"/>
    <n v="1"/>
    <s v="California"/>
    <n v="339731"/>
    <s v="High Salary"/>
    <s v="Mixed or multiple ethnic groups"/>
    <s v="High School "/>
    <s v="Business Studies"/>
    <s v="Single"/>
    <s v="No"/>
    <s v="No"/>
    <n v="7"/>
    <n v="5"/>
    <n v="7"/>
    <n v="0"/>
    <s v="PR5201"/>
    <d v="2015-07-14T00:00:00"/>
    <d v="2021-08-02T00:00:00"/>
    <d v="2022-07-14T00:00:00"/>
    <s v="Satisfied "/>
    <x v="3"/>
    <s v="Satisfied "/>
    <n v="2"/>
    <n v="0"/>
    <s v="Above and Beyond"/>
    <s v="Above and Beyond"/>
    <x v="2"/>
    <s v="Keep"/>
  </r>
  <r>
    <s v="CE90-763C"/>
    <s v="Carly Mushawe"/>
    <s v="Female"/>
    <n v="27"/>
    <s v="(25-34)"/>
    <s v="Frequent Traveller"/>
    <s v="Technology"/>
    <s v="Data Scientist"/>
    <n v="40"/>
    <s v="California"/>
    <n v="31672"/>
    <s v="Low Salary"/>
    <s v="Black or African American"/>
    <s v="Bachelors "/>
    <s v="Information Systems"/>
    <s v="Married"/>
    <s v="No"/>
    <s v="No"/>
    <n v="7"/>
    <n v="1"/>
    <n v="3"/>
    <n v="6"/>
    <s v="PR5202"/>
    <d v="2015-08-02T00:00:00"/>
    <d v="2021-08-02T00:00:00"/>
    <d v="2022-08-02T00:00:00"/>
    <s v="Satisfied "/>
    <x v="1"/>
    <s v="Neutral"/>
    <n v="1"/>
    <n v="1"/>
    <s v="Needs Improvement"/>
    <s v="Meets Expectation"/>
    <x v="0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5204"/>
    <d v="2012-04-14T00:00:00"/>
    <d v="2021-08-03T00:00:00"/>
    <d v="2022-04-14T00:00:00"/>
    <s v="Very Satisfied"/>
    <x v="2"/>
    <s v="Very Satisfied"/>
    <n v="3"/>
    <n v="0"/>
    <s v="Needs Improvement"/>
    <s v="Meets Expectation"/>
    <x v="0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5205"/>
    <d v="2012-01-18T00:00:00"/>
    <d v="2021-08-03T00:00:00"/>
    <d v="2022-01-18T00:00:00"/>
    <s v="Satisfied "/>
    <x v="2"/>
    <s v="Satisfied "/>
    <n v="3"/>
    <n v="3"/>
    <s v="Meets Expectation"/>
    <s v="Above and Beyond"/>
    <x v="3"/>
    <s v="Keep"/>
  </r>
  <r>
    <s v="AF77-0F6B"/>
    <s v="Germana Ludlom"/>
    <s v="Female"/>
    <n v="36"/>
    <s v="(35-44)"/>
    <s v="Some Travel"/>
    <s v="Technology"/>
    <s v="Software Engineer"/>
    <n v="21"/>
    <s v="California"/>
    <n v="57327"/>
    <s v="Low Salary"/>
    <s v="Mixed or multiple ethnic groups"/>
    <s v="Masters "/>
    <s v="Computer Science"/>
    <s v="Divorced"/>
    <s v="No"/>
    <s v="No"/>
    <n v="8"/>
    <n v="5"/>
    <n v="8"/>
    <n v="4"/>
    <s v="PR5206"/>
    <d v="2014-04-24T00:00:00"/>
    <d v="2021-08-03T00:00:00"/>
    <d v="2022-04-24T00:00:00"/>
    <s v="Very Satisfied"/>
    <x v="2"/>
    <s v="Dissatisfied"/>
    <n v="2"/>
    <n v="2"/>
    <s v="Meets Expectation"/>
    <s v="Exceeds Expectation "/>
    <x v="0"/>
    <s v="Keep"/>
  </r>
  <r>
    <s v="7486-A1B6"/>
    <s v="Ripley Woodvine"/>
    <s v="Male"/>
    <n v="23"/>
    <s v="(18-24)"/>
    <s v="Some Travel"/>
    <s v="Technology"/>
    <s v="Data Scientist"/>
    <n v="25"/>
    <s v="California"/>
    <n v="50570"/>
    <s v="Low Salary"/>
    <s v="White"/>
    <s v="High School "/>
    <s v="Information Systems"/>
    <s v="Married"/>
    <s v="No"/>
    <s v="No"/>
    <n v="5"/>
    <n v="2"/>
    <n v="3"/>
    <n v="2"/>
    <s v="PR5207"/>
    <d v="2017-03-01T00:00:00"/>
    <d v="2021-08-03T00:00:00"/>
    <d v="2022-03-01T00:00:00"/>
    <s v="Satisfied "/>
    <x v="0"/>
    <s v="Neutral"/>
    <n v="3"/>
    <n v="0"/>
    <s v="Needs Improvement"/>
    <s v="Meets Expectation"/>
    <x v="1"/>
    <s v="Keep"/>
  </r>
  <r>
    <s v="95E0-CCA0"/>
    <s v="Berti Laurand"/>
    <s v="Male"/>
    <n v="24"/>
    <s v="(18-24)"/>
    <s v="Some Travel"/>
    <s v="Technology"/>
    <s v="Software Engineer"/>
    <n v="2"/>
    <s v="New York"/>
    <n v="32313"/>
    <s v="Low Salary"/>
    <s v="Mixed or multiple ethnic groups"/>
    <s v="High School "/>
    <s v="Business Studies"/>
    <s v="Divorced"/>
    <s v="No"/>
    <s v="No"/>
    <n v="3"/>
    <n v="1"/>
    <n v="1"/>
    <n v="2"/>
    <s v="PR5208"/>
    <d v="2019-07-14T00:00:00"/>
    <d v="2021-08-03T00:00:00"/>
    <d v="2022-07-14T00:00:00"/>
    <s v="Neutral"/>
    <x v="3"/>
    <s v="Very Satisfied"/>
    <n v="3"/>
    <n v="1"/>
    <s v="Exceeds Expectation "/>
    <s v="Above and Beyond"/>
    <x v="2"/>
    <s v="Keep"/>
  </r>
  <r>
    <s v="67D7-9785"/>
    <s v="Corinne Andreaccio"/>
    <s v="Female"/>
    <n v="38"/>
    <s v="(35-44)"/>
    <s v="Frequent Traveller"/>
    <s v="Technology"/>
    <s v="Senior Software Engineer"/>
    <n v="6"/>
    <s v="California"/>
    <n v="126515"/>
    <s v="Low Salary"/>
    <s v="Black or African American"/>
    <s v="Bachelors "/>
    <s v="Information Systems"/>
    <s v="Single"/>
    <s v="No"/>
    <s v="No"/>
    <n v="9"/>
    <n v="7"/>
    <n v="9"/>
    <n v="4"/>
    <s v="PR5209"/>
    <d v="2013-02-27T00:00:00"/>
    <d v="2021-08-05T00:00:00"/>
    <d v="2022-02-27T00:00:00"/>
    <s v="Satisfied "/>
    <x v="0"/>
    <s v="Neutral"/>
    <n v="2"/>
    <n v="0"/>
    <s v="Needs Improvement"/>
    <s v="Meets Expectation"/>
    <x v="0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521"/>
    <d v="2012-05-28T00:00:00"/>
    <d v="2015-02-23T00:00:00"/>
    <d v="2022-05-28T00:00:00"/>
    <s v="Satisfied "/>
    <x v="2"/>
    <s v="Satisfied "/>
    <n v="1"/>
    <n v="0"/>
    <s v="Meets Expectation"/>
    <s v="Exceeds Expectation "/>
    <x v="0"/>
    <s v="Keep"/>
  </r>
  <r>
    <s v="BFE7-5EA8"/>
    <s v="Siobhan Antognelli"/>
    <s v="Non-Binary"/>
    <n v="41"/>
    <s v="(35-44)"/>
    <s v="Frequent Traveller"/>
    <s v="Sales"/>
    <s v="Sales Executive"/>
    <n v="3"/>
    <s v="New York"/>
    <n v="248987"/>
    <s v="Medium Salary"/>
    <s v="White"/>
    <s v="Bachelors "/>
    <s v="Marketing"/>
    <s v="Single"/>
    <s v="No"/>
    <s v="No"/>
    <n v="9"/>
    <n v="5"/>
    <n v="9"/>
    <n v="5"/>
    <s v="PR5210"/>
    <d v="2013-07-19T00:00:00"/>
    <d v="2021-08-05T00:00:00"/>
    <d v="2022-07-19T00:00:00"/>
    <s v="Neutral"/>
    <x v="1"/>
    <s v="Neutral"/>
    <n v="3"/>
    <n v="3"/>
    <s v="Meets Expectation"/>
    <s v="Meets Expectation"/>
    <x v="0"/>
    <s v="Keep"/>
  </r>
  <r>
    <s v="8EAF-4F79"/>
    <s v="Marrilee Brosio"/>
    <s v="Female"/>
    <n v="27"/>
    <s v="(25-34)"/>
    <s v="Frequent Traveller"/>
    <s v="Technology"/>
    <s v="Senior Software Engineer"/>
    <n v="20"/>
    <s v="California"/>
    <n v="167879"/>
    <s v="Medium Salary"/>
    <s v="White"/>
    <s v="Bachelors "/>
    <s v="Information Systems"/>
    <s v="Married"/>
    <s v="Yes"/>
    <s v="No"/>
    <n v="6"/>
    <n v="6"/>
    <n v="6"/>
    <n v="3"/>
    <s v="PR5211"/>
    <d v="2016-10-15T00:00:00"/>
    <d v="2021-08-05T00:00:00"/>
    <d v="2022-10-15T00:00:00"/>
    <s v="Neutral"/>
    <x v="1"/>
    <s v="Satisfied "/>
    <n v="3"/>
    <n v="0"/>
    <s v="Above and Beyond"/>
    <s v="Meets Expectation"/>
    <x v="1"/>
    <s v="Keep"/>
  </r>
  <r>
    <s v="2C0F-AAE2"/>
    <s v="Norton Rigolle"/>
    <s v="Non-Binary"/>
    <n v="35"/>
    <s v="(35-44)"/>
    <s v="Some Travel"/>
    <s v="Technology"/>
    <s v="Senior Software Engineer"/>
    <n v="19"/>
    <s v="California"/>
    <n v="187372"/>
    <s v="Medium Salary"/>
    <s v="American Indian or Alaska Native"/>
    <s v="High School "/>
    <s v="Information Systems"/>
    <s v="Married"/>
    <s v="Yes"/>
    <s v="No"/>
    <n v="3"/>
    <n v="1"/>
    <n v="1"/>
    <n v="2"/>
    <s v="PR5212"/>
    <d v="2019-05-16T00:00:00"/>
    <d v="2021-08-05T00:00:00"/>
    <d v="2022-05-16T00:00:00"/>
    <s v="Very Satisfied"/>
    <x v="1"/>
    <s v="Satisfied "/>
    <n v="3"/>
    <n v="0"/>
    <s v="Exceeds Expectation "/>
    <s v="Exceeds Expectation "/>
    <x v="0"/>
    <s v="Keep"/>
  </r>
  <r>
    <s v="4A0E-3728"/>
    <s v="Nancy Summerton"/>
    <s v="Female"/>
    <n v="28"/>
    <s v="(25-34)"/>
    <s v="No Travel "/>
    <s v="Human Resources"/>
    <s v="HR Executive"/>
    <n v="4"/>
    <s v="Illinois"/>
    <n v="152909"/>
    <s v="Low Salary"/>
    <s v="White"/>
    <s v="Doctorate"/>
    <s v="Economics"/>
    <s v="Married"/>
    <s v="No"/>
    <s v="No"/>
    <n v="3"/>
    <n v="1"/>
    <n v="3"/>
    <n v="2"/>
    <s v="PR5213"/>
    <d v="2019-02-15T00:00:00"/>
    <d v="2021-08-05T00:00:00"/>
    <d v="2022-02-15T00:00:00"/>
    <s v="Satisfied "/>
    <x v="2"/>
    <s v="Neutral"/>
    <n v="3"/>
    <n v="0"/>
    <s v="Above and Beyond"/>
    <s v="Meets Expectation"/>
    <x v="0"/>
    <s v="Keep"/>
  </r>
  <r>
    <s v="84AD-D566"/>
    <s v="Ashien Villa"/>
    <s v="Female"/>
    <n v="22"/>
    <s v="(18-24)"/>
    <s v="Some Travel"/>
    <s v="Technology"/>
    <s v="Software Engineer"/>
    <n v="16"/>
    <s v="California"/>
    <n v="30838"/>
    <s v="Low Salary"/>
    <s v="American Indian or Alaska Native"/>
    <s v="Bachelors "/>
    <s v="Business Studies"/>
    <s v="Single"/>
    <s v="No"/>
    <s v="No"/>
    <n v="4"/>
    <n v="4"/>
    <n v="4"/>
    <n v="0"/>
    <s v="PR5214"/>
    <d v="2018-02-16T00:00:00"/>
    <d v="2021-08-06T00:00:00"/>
    <d v="2022-02-16T00:00:00"/>
    <s v="Satisfied "/>
    <x v="2"/>
    <s v="Very Satisfied"/>
    <n v="3"/>
    <n v="2"/>
    <s v="Above and Beyond"/>
    <s v="Exceeds Expectation "/>
    <x v="0"/>
    <s v="Keep"/>
  </r>
  <r>
    <s v="3EDA-3BDE"/>
    <s v="Raynard Revie"/>
    <s v="Male"/>
    <n v="31"/>
    <s v="(25-34)"/>
    <s v="Some Travel"/>
    <s v="Technology"/>
    <s v="Engineering Sales Manager"/>
    <n v="19"/>
    <s v="California"/>
    <n v="371727"/>
    <s v="High Salary"/>
    <s v="White"/>
    <s v="No Formal Qualifications"/>
    <s v="Information Systems"/>
    <s v="Single"/>
    <s v="No"/>
    <s v="No"/>
    <n v="3"/>
    <n v="2"/>
    <n v="3"/>
    <n v="2"/>
    <s v="PR5215"/>
    <d v="2019-04-09T00:00:00"/>
    <d v="2021-08-07T00:00:00"/>
    <d v="2022-04-09T00:00:00"/>
    <s v="Very Satisfied"/>
    <x v="3"/>
    <s v="Dissatisfied"/>
    <n v="1"/>
    <n v="0"/>
    <s v="Needs Improvement"/>
    <s v="Meets Expectation"/>
    <x v="0"/>
    <s v="Keep"/>
  </r>
  <r>
    <s v="6731-1425"/>
    <s v="Robyn Takis"/>
    <s v="Female"/>
    <n v="43"/>
    <s v="(35-44)"/>
    <s v="Frequent Traveller"/>
    <s v="Technology"/>
    <s v="Machine Learning Engineer"/>
    <n v="4"/>
    <s v="California"/>
    <n v="262392"/>
    <s v="Medium Salary"/>
    <s v="White"/>
    <s v="Bachelors "/>
    <s v="Information Systems"/>
    <s v="Single"/>
    <s v="Yes"/>
    <s v="No"/>
    <n v="1"/>
    <n v="1"/>
    <n v="1"/>
    <n v="1"/>
    <s v="PR5216"/>
    <d v="2021-06-08T00:00:00"/>
    <d v="2021-08-07T00:00:00"/>
    <d v="2022-06-08T00:00:00"/>
    <s v="Neutral"/>
    <x v="1"/>
    <s v="Satisfied "/>
    <n v="3"/>
    <n v="0"/>
    <s v="Meets Expectation"/>
    <s v="Exceeds Expectation "/>
    <x v="2"/>
    <s v="Keep"/>
  </r>
  <r>
    <s v="5B0E-31FB"/>
    <s v="Hasheem Mance"/>
    <s v="Male"/>
    <n v="37"/>
    <s v="(35-44)"/>
    <s v="Some Travel"/>
    <s v="Technology"/>
    <s v="Software Engineer"/>
    <n v="22"/>
    <s v="New York"/>
    <n v="45927"/>
    <s v="Low Salary"/>
    <s v="White"/>
    <s v="High School "/>
    <s v="Information Systems"/>
    <s v="Single"/>
    <s v="No"/>
    <s v="No"/>
    <n v="9"/>
    <n v="5"/>
    <n v="6"/>
    <n v="6"/>
    <s v="PR5217"/>
    <d v="2013-08-26T00:00:00"/>
    <d v="2021-08-08T00:00:00"/>
    <d v="2022-08-26T00:00:00"/>
    <s v="Satisfied "/>
    <x v="1"/>
    <s v="Dissatisfied"/>
    <n v="3"/>
    <n v="2"/>
    <s v="Needs Improvement"/>
    <s v="Exceeds Expectation "/>
    <x v="2"/>
    <s v="Keep"/>
  </r>
  <r>
    <s v="A1DB-6C34"/>
    <s v="Catie McCuish"/>
    <s v="Female"/>
    <n v="27"/>
    <s v="(25-34)"/>
    <s v="Some Travel"/>
    <s v="Technology"/>
    <s v="Machine Learning Engineer"/>
    <n v="13"/>
    <s v="New York"/>
    <n v="77039"/>
    <s v="Low Salary"/>
    <s v="Asian or Asian American"/>
    <s v="Masters "/>
    <s v="Computer Science"/>
    <s v="Married"/>
    <s v="No"/>
    <s v="No"/>
    <n v="7"/>
    <n v="3"/>
    <n v="6"/>
    <n v="0"/>
    <s v="PR5218"/>
    <d v="2015-06-18T00:00:00"/>
    <d v="2021-08-08T00:00:00"/>
    <d v="2022-06-18T00:00:00"/>
    <s v="Very Satisfied"/>
    <x v="1"/>
    <s v="Satisfied "/>
    <n v="2"/>
    <n v="0"/>
    <s v="Above and Beyond"/>
    <s v="Exceeds Expectation "/>
    <x v="0"/>
    <s v="Keep"/>
  </r>
  <r>
    <s v="6925-864E"/>
    <s v="Lilith Cargen"/>
    <s v="Female"/>
    <n v="25"/>
    <s v="(25-34)"/>
    <s v="No Travel "/>
    <s v="Technology"/>
    <s v="Senior Software Engineer"/>
    <n v="30"/>
    <s v="California"/>
    <n v="43644"/>
    <s v="Low Salary"/>
    <s v="White"/>
    <s v="High School "/>
    <s v="Computer Science"/>
    <s v="Divorced"/>
    <s v="No"/>
    <s v="No"/>
    <n v="5"/>
    <n v="3"/>
    <n v="3"/>
    <n v="5"/>
    <s v="PR5219"/>
    <d v="2017-06-02T00:00:00"/>
    <d v="2021-08-08T00:00:00"/>
    <d v="2022-06-02T00:00:00"/>
    <s v="Very Satisfied"/>
    <x v="2"/>
    <s v="Neutral"/>
    <n v="3"/>
    <n v="0"/>
    <s v="Above and Beyond"/>
    <s v="Above and Beyond"/>
    <x v="2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522"/>
    <d v="2012-01-19T00:00:00"/>
    <d v="2015-02-23T00:00:00"/>
    <d v="2022-01-19T00:00:00"/>
    <s v="Satisfied "/>
    <x v="1"/>
    <s v="Satisfied "/>
    <n v="3"/>
    <n v="0"/>
    <s v="Meets Expectation"/>
    <s v="Above and Beyond"/>
    <x v="3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5220"/>
    <d v="2012-02-29T00:00:00"/>
    <d v="2021-08-09T00:00:00"/>
    <d v="2022-02-28T00:00:00"/>
    <s v="Neutral"/>
    <x v="2"/>
    <s v="Dissatisfied"/>
    <n v="1"/>
    <n v="1"/>
    <s v="Meets Expectation"/>
    <s v="Above and Beyond"/>
    <x v="2"/>
    <s v="Keep"/>
  </r>
  <r>
    <s v="2EF6-8D96"/>
    <s v="Lelia Giles"/>
    <s v="Female"/>
    <n v="24"/>
    <s v="(18-24)"/>
    <s v="Some Travel"/>
    <s v="Technology"/>
    <s v="Software Engineer"/>
    <n v="12"/>
    <s v="California"/>
    <n v="22965"/>
    <s v="Low Salary"/>
    <s v="White"/>
    <s v="Masters "/>
    <s v="Information Systems"/>
    <s v="Married"/>
    <s v="No"/>
    <s v="No"/>
    <n v="4"/>
    <n v="4"/>
    <n v="4"/>
    <n v="4"/>
    <s v="PR5221"/>
    <d v="2018-06-12T00:00:00"/>
    <d v="2021-08-10T00:00:00"/>
    <d v="2022-06-12T00:00:00"/>
    <s v="Very Satisfied"/>
    <x v="3"/>
    <s v="Very Satisfied"/>
    <n v="1"/>
    <n v="2"/>
    <s v="Above and Beyond"/>
    <s v="Meets Expectation"/>
    <x v="0"/>
    <s v="Keep"/>
  </r>
  <r>
    <s v="5642-6F1E"/>
    <s v="Lisette Govett"/>
    <s v="Non-Binary"/>
    <n v="26"/>
    <s v="(25-34)"/>
    <s v="No Travel "/>
    <s v="Sales"/>
    <s v="Sales Executive"/>
    <n v="18"/>
    <s v="Illinois"/>
    <n v="65194"/>
    <s v="Low Salary"/>
    <s v="White"/>
    <s v="High School "/>
    <s v="Economics"/>
    <s v="Single"/>
    <s v="No"/>
    <s v="No"/>
    <n v="5"/>
    <n v="3"/>
    <n v="4"/>
    <n v="5"/>
    <s v="PR5222"/>
    <d v="2017-08-22T00:00:00"/>
    <d v="2021-08-10T00:00:00"/>
    <d v="2022-08-22T00:00:00"/>
    <s v="Very Satisfied"/>
    <x v="1"/>
    <s v="Satisfied "/>
    <n v="3"/>
    <n v="3"/>
    <s v="Meets Expectation"/>
    <s v="Above and Beyond"/>
    <x v="2"/>
    <s v="Keep"/>
  </r>
  <r>
    <s v="9825-45EF"/>
    <s v="Godfrey Reynoollds"/>
    <s v="Non-Binary"/>
    <n v="36"/>
    <s v="(35-44)"/>
    <s v="No Travel "/>
    <s v="Sales"/>
    <s v="Sales Representative"/>
    <n v="31"/>
    <s v="California"/>
    <n v="56937"/>
    <s v="Low Salary"/>
    <s v="Mixed or multiple ethnic groups"/>
    <s v="High School "/>
    <s v="Economics"/>
    <s v="Single"/>
    <s v="No"/>
    <s v="No"/>
    <n v="9"/>
    <n v="5"/>
    <n v="8"/>
    <n v="2"/>
    <s v="PR5223"/>
    <d v="2013-04-17T00:00:00"/>
    <d v="2021-08-11T00:00:00"/>
    <d v="2022-04-17T00:00:00"/>
    <s v="Satisfied "/>
    <x v="2"/>
    <s v="Satisfied "/>
    <n v="3"/>
    <n v="0"/>
    <s v="Needs Improvement"/>
    <s v="Meets Expectation"/>
    <x v="0"/>
    <s v="Keep"/>
  </r>
  <r>
    <s v="69EC-7B13"/>
    <s v="Mariska Iashvili"/>
    <s v="Female"/>
    <n v="27"/>
    <s v="(25-34)"/>
    <s v="Some Travel"/>
    <s v="Sales"/>
    <s v="Sales Representative"/>
    <n v="1"/>
    <s v="California"/>
    <n v="62496"/>
    <s v="Low Salary"/>
    <s v="Other "/>
    <s v="High School "/>
    <s v="Technical Degree"/>
    <s v="Single"/>
    <s v="No"/>
    <s v="No"/>
    <n v="7"/>
    <n v="6"/>
    <n v="6"/>
    <n v="1"/>
    <s v="PR5224"/>
    <d v="2015-10-27T00:00:00"/>
    <d v="2021-08-11T00:00:00"/>
    <d v="2022-10-27T00:00:00"/>
    <s v="Satisfied "/>
    <x v="0"/>
    <s v="Satisfied "/>
    <n v="3"/>
    <n v="0"/>
    <s v="Above and Beyond"/>
    <s v="Exceeds Expectation "/>
    <x v="0"/>
    <s v="Keep"/>
  </r>
  <r>
    <s v="4294-03D1"/>
    <s v="Lettie D'Emanuele"/>
    <s v="Female"/>
    <n v="43"/>
    <s v="(35-44)"/>
    <s v="Some Travel"/>
    <s v="Sales"/>
    <s v="Sales Manager"/>
    <n v="12"/>
    <s v="California"/>
    <n v="513262"/>
    <s v="High Salary"/>
    <s v="White"/>
    <s v="Masters "/>
    <s v="Marketing"/>
    <s v="Married"/>
    <s v="No"/>
    <s v="No"/>
    <n v="6"/>
    <n v="1"/>
    <n v="3"/>
    <n v="1"/>
    <s v="PR5225"/>
    <d v="2016-06-30T00:00:00"/>
    <d v="2021-08-11T00:00:00"/>
    <d v="2022-06-30T00:00:00"/>
    <s v="Neutral"/>
    <x v="0"/>
    <s v="Neutral"/>
    <n v="1"/>
    <n v="1"/>
    <s v="Exceeds Expectation "/>
    <s v="Above and Beyond"/>
    <x v="2"/>
    <s v="Keep"/>
  </r>
  <r>
    <s v="040C-EDED"/>
    <s v="Lonnie Braxton"/>
    <s v="Male"/>
    <n v="22"/>
    <s v="(18-24)"/>
    <s v="Frequent Traveller"/>
    <s v="Technology"/>
    <s v="Software Engineer"/>
    <n v="45"/>
    <s v="California"/>
    <n v="26782"/>
    <s v="Low Salary"/>
    <s v="White"/>
    <s v="High School "/>
    <s v="Computer Science"/>
    <s v="Single"/>
    <s v="Yes"/>
    <s v="Yes"/>
    <n v="3"/>
    <n v="0"/>
    <n v="2"/>
    <n v="0"/>
    <s v="PR5226"/>
    <d v="2019-11-08T00:00:00"/>
    <d v="2021-08-12T00:00:00"/>
    <d v="2022-11-08T00:00:00"/>
    <s v="Satisfied "/>
    <x v="1"/>
    <s v="Neutral"/>
    <n v="1"/>
    <n v="0"/>
    <s v="Needs Improvement"/>
    <s v="Above and Beyond"/>
    <x v="2"/>
    <s v="Keep"/>
  </r>
  <r>
    <s v="46ED-4007"/>
    <s v="Ulysses Wathan"/>
    <s v="Male"/>
    <n v="34"/>
    <s v="(25-34)"/>
    <s v="Frequent Traveller"/>
    <s v="Sales"/>
    <s v="Sales Executive"/>
    <n v="40"/>
    <s v="Illinois"/>
    <n v="140097"/>
    <s v="Low Salary"/>
    <s v="Asian or Asian American"/>
    <s v="Bachelors "/>
    <s v="Economics"/>
    <s v="Married"/>
    <s v="No"/>
    <s v="No"/>
    <n v="9"/>
    <n v="2"/>
    <n v="8"/>
    <n v="6"/>
    <s v="PR5227"/>
    <d v="2013-09-27T00:00:00"/>
    <d v="2021-08-12T00:00:00"/>
    <d v="2022-09-27T00:00:00"/>
    <s v="Satisfied "/>
    <x v="1"/>
    <s v="Satisfied "/>
    <n v="1"/>
    <n v="3"/>
    <s v="Exceeds Expectation "/>
    <s v="Above and Beyond"/>
    <x v="3"/>
    <s v="Keep"/>
  </r>
  <r>
    <s v="9811-F345"/>
    <s v="Wells Mulholland"/>
    <s v="Male"/>
    <n v="42"/>
    <s v="(35-44)"/>
    <s v="Some Travel"/>
    <s v="Technology"/>
    <s v="Data Scientist"/>
    <n v="40"/>
    <s v="California"/>
    <n v="142075"/>
    <s v="Low Salary"/>
    <s v="Black or African American"/>
    <s v="Masters "/>
    <s v="Computer Science"/>
    <s v="Divorced"/>
    <s v="No"/>
    <s v="No"/>
    <n v="9"/>
    <n v="9"/>
    <n v="9"/>
    <n v="4"/>
    <s v="PR5228"/>
    <d v="2013-08-15T00:00:00"/>
    <d v="2021-08-12T00:00:00"/>
    <d v="2022-08-15T00:00:00"/>
    <s v="Satisfied "/>
    <x v="0"/>
    <s v="Satisfied "/>
    <n v="2"/>
    <n v="1"/>
    <s v="Needs Improvement"/>
    <s v="Meets Expectation"/>
    <x v="1"/>
    <s v="Keep"/>
  </r>
  <r>
    <s v="106F-F7C7"/>
    <s v="Amelia Izard"/>
    <s v="Female"/>
    <n v="25"/>
    <s v="(25-34)"/>
    <s v="Some Travel"/>
    <s v="Technology"/>
    <s v="Analytics Sales Manager"/>
    <n v="13"/>
    <s v="New York"/>
    <n v="168483"/>
    <s v="Medium Salary"/>
    <s v="Black or African American"/>
    <s v="No Formal Qualifications"/>
    <s v="Information Systems"/>
    <s v="Married"/>
    <s v="Yes"/>
    <s v="No"/>
    <n v="4"/>
    <n v="2"/>
    <n v="3"/>
    <n v="1"/>
    <s v="PR5229"/>
    <d v="2018-01-20T00:00:00"/>
    <d v="2021-08-12T00:00:00"/>
    <d v="2022-01-20T00:00:00"/>
    <s v="Satisfied "/>
    <x v="2"/>
    <s v="Very Satisfied"/>
    <n v="1"/>
    <n v="0"/>
    <s v="Above and Beyond"/>
    <s v="Meets Expectation"/>
    <x v="1"/>
    <s v="Keep"/>
  </r>
  <r>
    <s v="C900-9EF9"/>
    <s v="Josiah Sloam"/>
    <s v="Non-Binary"/>
    <n v="30"/>
    <s v="(25-34)"/>
    <s v="Some Travel"/>
    <s v="Sales"/>
    <s v="Sales Executive"/>
    <n v="11"/>
    <s v="California"/>
    <n v="127014"/>
    <s v="Low Salary"/>
    <s v="White"/>
    <s v="No Formal Qualifications"/>
    <s v="Marketing"/>
    <s v="Married"/>
    <s v="No"/>
    <s v="No"/>
    <n v="8"/>
    <n v="4"/>
    <n v="8"/>
    <n v="0"/>
    <s v="PR523"/>
    <d v="2014-12-26T00:00:00"/>
    <d v="2015-02-23T00:00:00"/>
    <d v="2022-12-26T00:00:00"/>
    <s v="Neutral"/>
    <x v="3"/>
    <s v="Dissatisfied"/>
    <n v="1"/>
    <n v="0"/>
    <s v="Above and Beyond"/>
    <s v="Exceeds Expectation "/>
    <x v="0"/>
    <s v="Keep"/>
  </r>
  <r>
    <s v="682D-8FD8"/>
    <s v="Maridel Valentin"/>
    <s v="Female"/>
    <n v="25"/>
    <s v="(25-34)"/>
    <s v="Some Travel"/>
    <s v="Technology"/>
    <s v="Engineering Sales Manager"/>
    <n v="37"/>
    <s v="New York"/>
    <n v="188516"/>
    <s v="Medium Salary"/>
    <s v="Mixed or multiple ethnic groups"/>
    <s v="High School "/>
    <s v="Information Systems"/>
    <s v="Married"/>
    <s v="No"/>
    <s v="No"/>
    <n v="4"/>
    <n v="1"/>
    <n v="3"/>
    <n v="1"/>
    <s v="PR5230"/>
    <d v="2018-07-20T00:00:00"/>
    <d v="2021-08-12T00:00:00"/>
    <d v="2022-07-20T00:00:00"/>
    <s v="Very Satisfied"/>
    <x v="1"/>
    <s v="Dissatisfied"/>
    <n v="3"/>
    <n v="1"/>
    <s v="Needs Improvement"/>
    <s v="Exceeds Expectation "/>
    <x v="2"/>
    <s v="Keep"/>
  </r>
  <r>
    <s v="AFA8-5058"/>
    <s v="Dame Andrzejewski"/>
    <s v="Male"/>
    <n v="20"/>
    <s v="(18-24)"/>
    <s v="Some Travel"/>
    <s v="Human Resources"/>
    <s v="Recruiter"/>
    <n v="8"/>
    <s v="California"/>
    <n v="26186"/>
    <s v="Low Salary"/>
    <s v="White"/>
    <s v="Masters "/>
    <s v="Human Resources"/>
    <s v="Divorced"/>
    <s v="Yes"/>
    <s v="Yes"/>
    <n v="2"/>
    <n v="0"/>
    <n v="0"/>
    <n v="0"/>
    <s v="PR5231"/>
    <d v="2020-03-06T00:00:00"/>
    <d v="2021-08-13T00:00:00"/>
    <d v="2022-03-06T00:00:00"/>
    <s v="Very Satisfied"/>
    <x v="0"/>
    <s v="Satisfied "/>
    <n v="2"/>
    <n v="1"/>
    <s v="Needs Improvement"/>
    <s v="Meets Expectation"/>
    <x v="1"/>
    <s v="Keep"/>
  </r>
  <r>
    <s v="04D7-C8F3"/>
    <s v="Scarlett Elstob"/>
    <s v="Female"/>
    <n v="26"/>
    <s v="(25-34)"/>
    <s v="Some Travel"/>
    <s v="Technology"/>
    <s v="Data Scientist"/>
    <n v="27"/>
    <s v="California"/>
    <n v="42052"/>
    <s v="Low Salary"/>
    <s v="White"/>
    <s v="High School "/>
    <s v="Computer Science"/>
    <s v="Married"/>
    <s v="No"/>
    <s v="No"/>
    <n v="7"/>
    <n v="7"/>
    <n v="7"/>
    <n v="2"/>
    <s v="PR5232"/>
    <d v="2015-10-26T00:00:00"/>
    <d v="2021-08-13T00:00:00"/>
    <d v="2022-10-26T00:00:00"/>
    <s v="Very Satisfied"/>
    <x v="0"/>
    <s v="Very Satisfied"/>
    <n v="3"/>
    <n v="1"/>
    <s v="Exceeds Expectation "/>
    <s v="Exceeds Expectation "/>
    <x v="0"/>
    <s v="Keep"/>
  </r>
  <r>
    <s v="6B20-FFDF"/>
    <s v="Cloris Orgee"/>
    <s v="Female"/>
    <n v="24"/>
    <s v="(18-24)"/>
    <s v="No Travel "/>
    <s v="Sales"/>
    <s v="Sales Executive"/>
    <n v="39"/>
    <s v="California"/>
    <n v="151986"/>
    <s v="Low Salary"/>
    <s v="Mixed or multiple ethnic groups"/>
    <s v="High School "/>
    <s v="Marketing"/>
    <s v="Married"/>
    <s v="Yes"/>
    <s v="No"/>
    <n v="6"/>
    <n v="5"/>
    <n v="6"/>
    <n v="3"/>
    <s v="PR5233"/>
    <d v="2016-07-09T00:00:00"/>
    <d v="2021-08-13T00:00:00"/>
    <d v="2022-07-09T00:00:00"/>
    <s v="Satisfied "/>
    <x v="1"/>
    <s v="Dissatisfied"/>
    <n v="2"/>
    <n v="0"/>
    <s v="Above and Beyond"/>
    <s v="Meets Expectation"/>
    <x v="1"/>
    <s v="Keep"/>
  </r>
  <r>
    <s v="9283-E971"/>
    <s v="Meredith Hansod"/>
    <s v="Female"/>
    <n v="40"/>
    <s v="(35-44)"/>
    <s v="Frequent Traveller"/>
    <s v="Sales"/>
    <s v="Sales Executive"/>
    <n v="30"/>
    <s v="New York"/>
    <n v="250555"/>
    <s v="Medium Salary"/>
    <s v="Asian or Asian American"/>
    <s v="Masters "/>
    <s v="Marketing"/>
    <s v="Married"/>
    <s v="Yes"/>
    <s v="No"/>
    <n v="4"/>
    <n v="4"/>
    <n v="4"/>
    <n v="2"/>
    <s v="PR5234"/>
    <d v="2018-03-19T00:00:00"/>
    <d v="2021-08-13T00:00:00"/>
    <d v="2022-03-19T00:00:00"/>
    <s v="Very Satisfied"/>
    <x v="3"/>
    <s v="Very Satisfied"/>
    <n v="3"/>
    <n v="1"/>
    <s v="Meets Expectation"/>
    <s v="Exceeds Expectation "/>
    <x v="2"/>
    <s v="Keep"/>
  </r>
  <r>
    <s v="D7C2-EAA5"/>
    <s v="Camila Lergan"/>
    <s v="Female"/>
    <n v="23"/>
    <s v="(18-24)"/>
    <s v="Frequent Traveller"/>
    <s v="Technology"/>
    <s v="Machine Learning Engineer"/>
    <n v="16"/>
    <s v="California"/>
    <n v="67558"/>
    <s v="Low Salary"/>
    <s v="Mixed or multiple ethnic groups"/>
    <s v="Masters "/>
    <s v="Computer Science"/>
    <s v="Divorced"/>
    <s v="No"/>
    <s v="No"/>
    <n v="4"/>
    <n v="1"/>
    <n v="1"/>
    <n v="1"/>
    <s v="PR5235"/>
    <d v="2018-03-31T00:00:00"/>
    <d v="2021-08-13T00:00:00"/>
    <d v="2022-03-31T00:00:00"/>
    <s v="Satisfied "/>
    <x v="3"/>
    <s v="Neutral"/>
    <n v="1"/>
    <n v="3"/>
    <s v="Needs Improvement"/>
    <s v="Exceeds Expectation "/>
    <x v="2"/>
    <s v="Keep"/>
  </r>
  <r>
    <s v="FE0F-498F"/>
    <s v="Jerrie Juares"/>
    <s v="Female"/>
    <n v="22"/>
    <s v="(18-24)"/>
    <s v="Some Travel"/>
    <s v="Technology"/>
    <s v="Data Scientist"/>
    <n v="36"/>
    <s v="California"/>
    <n v="57686"/>
    <s v="Low Salary"/>
    <s v="White"/>
    <s v="Bachelors "/>
    <s v="Other"/>
    <s v="Divorced"/>
    <s v="No"/>
    <s v="No"/>
    <n v="4"/>
    <n v="2"/>
    <n v="4"/>
    <n v="1"/>
    <s v="PR5236"/>
    <d v="2018-05-23T00:00:00"/>
    <d v="2021-08-13T00:00:00"/>
    <d v="2022-05-23T00:00:00"/>
    <s v="Neutral"/>
    <x v="2"/>
    <s v="Very Satisfied"/>
    <n v="3"/>
    <n v="1"/>
    <s v="Needs Improvement"/>
    <s v="Exceeds Expectation "/>
    <x v="0"/>
    <s v="Keep"/>
  </r>
  <r>
    <s v="6112-8476"/>
    <s v="Kore Munn"/>
    <s v="Female"/>
    <n v="43"/>
    <s v="(35-44)"/>
    <s v="Some Travel"/>
    <s v="Technology"/>
    <s v="Software Engineer"/>
    <n v="18"/>
    <s v="Illinois"/>
    <n v="49882"/>
    <s v="Low Salary"/>
    <s v="Other "/>
    <s v="No Formal Qualifications"/>
    <s v="Computer Science"/>
    <s v="Married"/>
    <s v="No"/>
    <s v="No"/>
    <n v="8"/>
    <n v="3"/>
    <n v="8"/>
    <n v="2"/>
    <s v="PR5237"/>
    <d v="2014-02-02T00:00:00"/>
    <d v="2021-08-14T00:00:00"/>
    <d v="2022-02-02T00:00:00"/>
    <s v="Satisfied "/>
    <x v="3"/>
    <s v="Dissatisfied"/>
    <n v="1"/>
    <n v="1"/>
    <s v="Exceeds Expectation "/>
    <s v="Meets Expectation"/>
    <x v="0"/>
    <s v="Keep"/>
  </r>
  <r>
    <s v="D13E-E661"/>
    <s v="Benson Van De Cappelle"/>
    <s v="Male"/>
    <n v="36"/>
    <s v="(35-44)"/>
    <s v="Some Travel"/>
    <s v="Sales"/>
    <s v="Sales Executive"/>
    <n v="38"/>
    <s v="California"/>
    <n v="298558"/>
    <s v="Medium Salary"/>
    <s v="White"/>
    <s v="High School "/>
    <s v="Marketing"/>
    <s v="Married"/>
    <s v="Yes"/>
    <s v="No"/>
    <n v="9"/>
    <n v="4"/>
    <n v="4"/>
    <n v="7"/>
    <s v="PR5238"/>
    <d v="2013-04-12T00:00:00"/>
    <d v="2021-08-14T00:00:00"/>
    <d v="2022-04-12T00:00:00"/>
    <s v="Neutral"/>
    <x v="2"/>
    <s v="Neutral"/>
    <n v="2"/>
    <n v="2"/>
    <s v="Exceeds Expectation "/>
    <s v="Above and Beyond"/>
    <x v="2"/>
    <s v="Keep"/>
  </r>
  <r>
    <s v="2A89-93B6"/>
    <s v="Lissy Schimek"/>
    <s v="Female"/>
    <n v="24"/>
    <s v="(18-24)"/>
    <s v="Some Travel"/>
    <s v="Technology"/>
    <s v="Data Scientist"/>
    <n v="13"/>
    <s v="New York"/>
    <n v="30117"/>
    <s v="Low Salary"/>
    <s v="White"/>
    <s v="Masters "/>
    <s v="Computer Science"/>
    <s v="Single"/>
    <s v="No"/>
    <s v="Yes"/>
    <n v="3"/>
    <n v="1"/>
    <n v="1"/>
    <n v="2"/>
    <s v="PR5239"/>
    <d v="2018-08-21T00:00:00"/>
    <d v="2021-08-15T00:00:00"/>
    <d v="2021-08-21T00:00:00"/>
    <s v="Very Satisfied"/>
    <x v="0"/>
    <s v="Dissatisfied"/>
    <n v="3"/>
    <n v="0"/>
    <s v="Needs Improvement"/>
    <s v="Above and Beyond"/>
    <x v="3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524"/>
    <d v="2012-03-07T00:00:00"/>
    <d v="2015-02-24T00:00:00"/>
    <d v="2022-03-07T00:00:00"/>
    <s v="Neutral"/>
    <x v="2"/>
    <s v="Dissatisfied"/>
    <n v="1"/>
    <n v="1"/>
    <s v="Exceeds Expectation "/>
    <s v="Exceeds Expectation "/>
    <x v="2"/>
    <s v="Keep"/>
  </r>
  <r>
    <s v="41DC-E8B5"/>
    <s v="Ware Casbon"/>
    <s v="Male"/>
    <n v="47"/>
    <s v="(45-55)"/>
    <s v="Some Travel"/>
    <s v="Sales"/>
    <s v="Sales Executive"/>
    <n v="17"/>
    <s v="California"/>
    <n v="106840"/>
    <s v="Low Salary"/>
    <s v="White"/>
    <s v="Bachelors "/>
    <s v="Other"/>
    <s v="Single"/>
    <s v="No"/>
    <s v="No"/>
    <n v="8"/>
    <n v="3"/>
    <n v="4"/>
    <n v="8"/>
    <s v="PR5240"/>
    <d v="2014-12-06T00:00:00"/>
    <d v="2021-08-15T00:00:00"/>
    <d v="2022-12-06T00:00:00"/>
    <s v="Very Satisfied"/>
    <x v="2"/>
    <s v="Very Satisfied"/>
    <n v="3"/>
    <n v="2"/>
    <s v="Needs Improvement"/>
    <s v="Meets Expectation"/>
    <x v="1"/>
    <s v="Keep"/>
  </r>
  <r>
    <s v="CA75-94D1"/>
    <s v="Avery Larimer"/>
    <s v="Male"/>
    <n v="41"/>
    <s v="(35-44)"/>
    <s v="Some Travel"/>
    <s v="Technology"/>
    <s v="Data Scientist"/>
    <n v="16"/>
    <s v="California"/>
    <n v="45989"/>
    <s v="Low Salary"/>
    <s v="Black or African American"/>
    <s v="High School "/>
    <s v="Computer Science"/>
    <s v="Married"/>
    <s v="No"/>
    <s v="No"/>
    <n v="8"/>
    <n v="4"/>
    <n v="8"/>
    <n v="4"/>
    <s v="PR5241"/>
    <d v="2014-06-17T00:00:00"/>
    <d v="2021-08-15T00:00:00"/>
    <d v="2022-06-17T00:00:00"/>
    <s v="Satisfied "/>
    <x v="0"/>
    <s v="Neutral"/>
    <n v="1"/>
    <n v="2"/>
    <s v="Meets Expectation"/>
    <s v="Above and Beyond"/>
    <x v="3"/>
    <s v="Keep"/>
  </r>
  <r>
    <s v="6D3B-AD28"/>
    <s v="Zsa zsa Valentin"/>
    <s v="Female"/>
    <n v="25"/>
    <s v="(25-34)"/>
    <s v="Frequent Traveller"/>
    <s v="Sales"/>
    <s v="Sales Executive"/>
    <n v="33"/>
    <s v="California"/>
    <n v="94810"/>
    <s v="Low Salary"/>
    <s v="White"/>
    <s v="Bachelors "/>
    <s v="Marketing"/>
    <s v="Single"/>
    <s v="No"/>
    <s v="No"/>
    <n v="5"/>
    <n v="0"/>
    <n v="0"/>
    <n v="3"/>
    <s v="PR5242"/>
    <d v="2017-01-18T00:00:00"/>
    <d v="2021-08-15T00:00:00"/>
    <d v="2022-01-18T00:00:00"/>
    <s v="Neutral"/>
    <x v="3"/>
    <s v="Neutral"/>
    <n v="1"/>
    <n v="3"/>
    <s v="Exceeds Expectation "/>
    <s v="Above and Beyond"/>
    <x v="3"/>
    <s v="Keep"/>
  </r>
  <r>
    <s v="AE51-5502"/>
    <s v="Randy Luxford"/>
    <s v="Male"/>
    <n v="23"/>
    <s v="(18-24)"/>
    <s v="Some Travel"/>
    <s v="Technology"/>
    <s v="Data Scientist"/>
    <n v="19"/>
    <s v="New York"/>
    <n v="25986"/>
    <s v="Low Salary"/>
    <s v="American Indian or Alaska Native"/>
    <s v="Masters "/>
    <s v="Business Studies"/>
    <s v="Married"/>
    <s v="No"/>
    <s v="No"/>
    <n v="5"/>
    <n v="4"/>
    <n v="4"/>
    <n v="3"/>
    <s v="PR5243"/>
    <d v="2017-02-08T00:00:00"/>
    <d v="2021-08-15T00:00:00"/>
    <d v="2022-02-08T00:00:00"/>
    <s v="Satisfied "/>
    <x v="2"/>
    <s v="Dissatisfied"/>
    <n v="3"/>
    <n v="1"/>
    <s v="Exceeds Expectation "/>
    <s v="Above and Beyond"/>
    <x v="2"/>
    <s v="Keep"/>
  </r>
  <r>
    <s v="6376-F58F"/>
    <s v="Ashil Kenwrick"/>
    <s v="Female"/>
    <n v="22"/>
    <s v="(18-24)"/>
    <s v="Some Travel"/>
    <s v="Technology"/>
    <s v="Senior Software Engineer"/>
    <n v="4"/>
    <s v="California"/>
    <n v="73653"/>
    <s v="Low Salary"/>
    <s v="White"/>
    <s v="High School "/>
    <s v="Computer Science"/>
    <s v="Single"/>
    <s v="No"/>
    <s v="No"/>
    <n v="4"/>
    <n v="2"/>
    <n v="3"/>
    <n v="3"/>
    <s v="PR5244"/>
    <d v="2018-12-19T00:00:00"/>
    <d v="2021-08-15T00:00:00"/>
    <d v="2022-12-19T00:00:00"/>
    <s v="Satisfied "/>
    <x v="0"/>
    <s v="Very Satisfied"/>
    <n v="3"/>
    <n v="1"/>
    <s v="Meets Expectation"/>
    <s v="Exceeds Expectation "/>
    <x v="2"/>
    <s v="Keep"/>
  </r>
  <r>
    <s v="37EE-004B"/>
    <s v="Dyan Boud"/>
    <s v="Female"/>
    <n v="22"/>
    <s v="(18-24)"/>
    <s v="Some Travel"/>
    <s v="Technology"/>
    <s v="Data Scientist"/>
    <n v="29"/>
    <s v="California"/>
    <n v="28790"/>
    <s v="Low Salary"/>
    <s v="White"/>
    <s v="Bachelors "/>
    <s v="Information Systems"/>
    <s v="Divorced"/>
    <s v="No"/>
    <s v="Yes"/>
    <n v="3"/>
    <n v="1"/>
    <n v="1"/>
    <n v="2"/>
    <s v="PR5245"/>
    <d v="2019-01-09T00:00:00"/>
    <d v="2021-08-16T00:00:00"/>
    <d v="2022-01-09T00:00:00"/>
    <s v="Neutral"/>
    <x v="1"/>
    <s v="Dissatisfied"/>
    <n v="1"/>
    <n v="3"/>
    <s v="Exceeds Expectation "/>
    <s v="Meets Expectation"/>
    <x v="1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5246"/>
    <d v="2012-05-30T00:00:00"/>
    <d v="2021-08-16T00:00:00"/>
    <d v="2022-05-30T00:00:00"/>
    <s v="Very Satisfied"/>
    <x v="1"/>
    <s v="Neutral"/>
    <n v="3"/>
    <n v="2"/>
    <s v="Meets Expectation"/>
    <s v="Exceeds Expectation "/>
    <x v="0"/>
    <s v="Keep"/>
  </r>
  <r>
    <s v="81F1-950F"/>
    <s v="Sapphire Prayer"/>
    <s v="Female"/>
    <n v="25"/>
    <s v="(25-34)"/>
    <s v="Some Travel"/>
    <s v="Technology"/>
    <s v="Analytics Sales Manager"/>
    <n v="26"/>
    <s v="New York"/>
    <n v="174400"/>
    <s v="Medium Salary"/>
    <s v="White"/>
    <s v="Masters "/>
    <s v="Computer Science"/>
    <s v="Divorced"/>
    <s v="No"/>
    <s v="No"/>
    <n v="4"/>
    <n v="0"/>
    <n v="2"/>
    <n v="4"/>
    <s v="PR5247"/>
    <d v="2018-04-28T00:00:00"/>
    <d v="2021-08-16T00:00:00"/>
    <d v="2022-04-28T00:00:00"/>
    <s v="Neutral"/>
    <x v="3"/>
    <s v="Dissatisfied"/>
    <n v="3"/>
    <n v="0"/>
    <s v="Above and Beyond"/>
    <s v="Meets Expectation"/>
    <x v="1"/>
    <s v="Keep"/>
  </r>
  <r>
    <s v="B76C-D9CE"/>
    <s v="Mada Moss"/>
    <s v="Female"/>
    <n v="22"/>
    <s v="(18-24)"/>
    <s v="Some Travel"/>
    <s v="Human Resources"/>
    <s v="Recruiter"/>
    <n v="7"/>
    <s v="New York"/>
    <n v="29322"/>
    <s v="Low Salary"/>
    <s v="White"/>
    <s v="High School "/>
    <s v="Economics"/>
    <s v="Married"/>
    <s v="Yes"/>
    <s v="Yes"/>
    <n v="1"/>
    <n v="0"/>
    <n v="0"/>
    <n v="0"/>
    <s v="PR5248"/>
    <d v="2021-01-31T00:00:00"/>
    <d v="2021-08-17T00:00:00"/>
    <d v="2022-01-31T00:00:00"/>
    <s v="Neutral"/>
    <x v="3"/>
    <s v="Dissatisfied"/>
    <n v="3"/>
    <n v="3"/>
    <s v="Needs Improvement"/>
    <s v="Meets Expectation"/>
    <x v="0"/>
    <s v="Keep"/>
  </r>
  <r>
    <s v="DF11-9C46"/>
    <s v="Dulci Sheryn"/>
    <s v="Female"/>
    <n v="32"/>
    <s v="(25-34)"/>
    <s v="Some Travel"/>
    <s v="Technology"/>
    <s v="Software Engineer"/>
    <n v="2"/>
    <s v="California"/>
    <n v="152314"/>
    <s v="Low Salary"/>
    <s v="Mixed or multiple ethnic groups"/>
    <s v="High School "/>
    <s v="Computer Science"/>
    <s v="Single"/>
    <s v="Yes"/>
    <s v="No"/>
    <n v="9"/>
    <n v="4"/>
    <n v="6"/>
    <n v="0"/>
    <s v="PR5249"/>
    <d v="2013-03-30T00:00:00"/>
    <d v="2021-08-17T00:00:00"/>
    <d v="2022-03-30T00:00:00"/>
    <s v="Satisfied "/>
    <x v="2"/>
    <s v="Very Satisfied"/>
    <n v="3"/>
    <n v="1"/>
    <s v="Needs Improvement"/>
    <s v="Exceeds Expectation "/>
    <x v="2"/>
    <s v="Keep"/>
  </r>
  <r>
    <s v="3120-B11F"/>
    <s v="Allister Noads"/>
    <s v="Male"/>
    <n v="28"/>
    <s v="(25-34)"/>
    <s v="Frequent Traveller"/>
    <s v="Technology"/>
    <s v="Senior Software Engineer"/>
    <n v="7"/>
    <s v="California"/>
    <n v="140538"/>
    <s v="Low Salary"/>
    <s v="White"/>
    <s v="Masters "/>
    <s v="Business Studies"/>
    <s v="Married"/>
    <s v="No"/>
    <s v="No"/>
    <n v="7"/>
    <n v="3"/>
    <n v="5"/>
    <n v="0"/>
    <s v="PR525"/>
    <d v="2015-01-21T00:00:00"/>
    <d v="2015-02-25T00:00:00"/>
    <d v="2022-01-21T00:00:00"/>
    <s v="Neutral"/>
    <x v="3"/>
    <s v="Dissatisfied"/>
    <n v="2"/>
    <n v="0"/>
    <s v="Exceeds Expectation "/>
    <s v="Meets Expectation"/>
    <x v="0"/>
    <s v="Keep"/>
  </r>
  <r>
    <s v="CDC1-C7CA"/>
    <s v="Jobyna Keeler"/>
    <s v="Female"/>
    <n v="25"/>
    <s v="(25-34)"/>
    <s v="Frequent Traveller"/>
    <s v="Sales"/>
    <s v="Sales Executive"/>
    <n v="6"/>
    <s v="California"/>
    <n v="102569"/>
    <s v="Low Salary"/>
    <s v="Mixed or multiple ethnic groups"/>
    <s v="Bachelors "/>
    <s v="Marketing"/>
    <s v="Married"/>
    <s v="No"/>
    <s v="No"/>
    <n v="7"/>
    <n v="1"/>
    <n v="2"/>
    <n v="5"/>
    <s v="PR5250"/>
    <d v="2015-09-12T00:00:00"/>
    <d v="2021-08-17T00:00:00"/>
    <d v="2022-09-12T00:00:00"/>
    <s v="Satisfied "/>
    <x v="1"/>
    <s v="Dissatisfied"/>
    <n v="3"/>
    <n v="0"/>
    <s v="Above and Beyond"/>
    <s v="Meets Expectation"/>
    <x v="1"/>
    <s v="Keep"/>
  </r>
  <r>
    <s v="D75C-3E43"/>
    <s v="Clint Widdicombe"/>
    <s v="Male"/>
    <n v="25"/>
    <s v="(25-34)"/>
    <s v="Some Travel"/>
    <s v="Technology"/>
    <s v="Engineering Sales Manager"/>
    <n v="24"/>
    <s v="California"/>
    <n v="204154"/>
    <s v="Medium Salary"/>
    <s v="Native Hawaiian "/>
    <s v="Masters "/>
    <s v="Other"/>
    <s v="Divorced"/>
    <s v="Yes"/>
    <s v="No"/>
    <n v="5"/>
    <n v="2"/>
    <n v="3"/>
    <n v="0"/>
    <s v="PR5251"/>
    <d v="2017-12-21T00:00:00"/>
    <d v="2021-08-17T00:00:00"/>
    <d v="2022-12-21T00:00:00"/>
    <s v="Neutral"/>
    <x v="1"/>
    <s v="Satisfied "/>
    <n v="2"/>
    <n v="0"/>
    <s v="Needs Improvement"/>
    <s v="Exceeds Expectation "/>
    <x v="2"/>
    <s v="Keep"/>
  </r>
  <r>
    <s v="0A4E-1A4A"/>
    <s v="Aloysius Holdren"/>
    <s v="Male"/>
    <n v="22"/>
    <s v="(18-24)"/>
    <s v="No Travel "/>
    <s v="Sales"/>
    <s v="Sales Executive"/>
    <n v="14"/>
    <s v="California"/>
    <n v="53014"/>
    <s v="Low Salary"/>
    <s v="Mixed or multiple ethnic groups"/>
    <s v="Bachelors "/>
    <s v="Technical Degree"/>
    <s v="Single"/>
    <s v="Yes"/>
    <s v="No"/>
    <n v="3"/>
    <n v="3"/>
    <n v="3"/>
    <n v="0"/>
    <s v="PR5252"/>
    <d v="2019-02-04T00:00:00"/>
    <d v="2021-08-17T00:00:00"/>
    <d v="2022-02-04T00:00:00"/>
    <s v="Satisfied "/>
    <x v="2"/>
    <s v="Very Satisfied"/>
    <n v="2"/>
    <n v="3"/>
    <s v="Needs Improvement"/>
    <s v="Exceeds Expectation "/>
    <x v="2"/>
    <s v="Keep"/>
  </r>
  <r>
    <s v="79C5-FE9D"/>
    <s v="Kerstin Sponton"/>
    <s v="Non-Binary"/>
    <n v="28"/>
    <s v="(25-34)"/>
    <s v="Some Travel"/>
    <s v="Technology"/>
    <s v="Machine Learning Engineer"/>
    <n v="5"/>
    <s v="California"/>
    <n v="140377"/>
    <s v="Low Salary"/>
    <s v="White"/>
    <s v="Bachelors "/>
    <s v="Information Systems"/>
    <s v="Married"/>
    <s v="Yes"/>
    <s v="No"/>
    <n v="7"/>
    <n v="2"/>
    <n v="7"/>
    <n v="5"/>
    <s v="PR5253"/>
    <d v="2015-06-02T00:00:00"/>
    <d v="2021-08-18T00:00:00"/>
    <d v="2022-06-02T00:00:00"/>
    <s v="Satisfied "/>
    <x v="2"/>
    <s v="Neutral"/>
    <n v="2"/>
    <n v="0"/>
    <s v="Exceeds Expectation "/>
    <s v="Exceeds Expectation "/>
    <x v="2"/>
    <s v="Keep"/>
  </r>
  <r>
    <s v="C7C8-43D9"/>
    <s v="Rebecka Leat"/>
    <s v="Female"/>
    <n v="27"/>
    <s v="(25-34)"/>
    <s v="Some Travel"/>
    <s v="Technology"/>
    <s v="Data Scientist"/>
    <n v="25"/>
    <s v="New York"/>
    <n v="24571"/>
    <s v="Low Salary"/>
    <s v="Asian or Asian American"/>
    <s v="Masters "/>
    <s v="Information Systems"/>
    <s v="Divorced"/>
    <s v="No"/>
    <s v="No"/>
    <n v="6"/>
    <n v="5"/>
    <n v="5"/>
    <n v="6"/>
    <s v="PR5254"/>
    <d v="2016-04-17T00:00:00"/>
    <d v="2021-08-19T00:00:00"/>
    <d v="2022-04-17T00:00:00"/>
    <s v="Very Satisfied"/>
    <x v="1"/>
    <s v="Dissatisfied"/>
    <n v="2"/>
    <n v="0"/>
    <s v="Needs Improvement"/>
    <s v="Above and Beyond"/>
    <x v="2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5256"/>
    <d v="2012-04-06T00:00:00"/>
    <d v="2021-08-20T00:00:00"/>
    <d v="2022-04-06T00:00:00"/>
    <s v="Very Satisfied"/>
    <x v="1"/>
    <s v="Very Satisfied"/>
    <n v="1"/>
    <n v="1"/>
    <s v="Exceeds Expectation "/>
    <s v="Meets Expectation"/>
    <x v="1"/>
    <s v="Keep"/>
  </r>
  <r>
    <s v="60B5-48ED"/>
    <s v="Hayden Jacox"/>
    <s v="Male"/>
    <n v="30"/>
    <s v="(25-34)"/>
    <s v="Frequent Traveller"/>
    <s v="Sales"/>
    <s v="Sales Executive"/>
    <n v="25"/>
    <s v="California"/>
    <n v="135919"/>
    <s v="Low Salary"/>
    <s v="White"/>
    <s v="High School "/>
    <s v="Marketing"/>
    <s v="Divorced"/>
    <s v="No"/>
    <s v="No"/>
    <n v="9"/>
    <n v="6"/>
    <n v="6"/>
    <n v="0"/>
    <s v="PR5257"/>
    <d v="2013-11-08T00:00:00"/>
    <d v="2021-08-20T00:00:00"/>
    <d v="2022-11-08T00:00:00"/>
    <s v="Satisfied "/>
    <x v="2"/>
    <s v="Dissatisfied"/>
    <n v="2"/>
    <n v="0"/>
    <s v="Exceeds Expectation "/>
    <s v="Above and Beyond"/>
    <x v="2"/>
    <s v="Keep"/>
  </r>
  <r>
    <s v="7A5A-CC91"/>
    <s v="Anabal Parkhouse"/>
    <s v="Female"/>
    <n v="23"/>
    <s v="(18-24)"/>
    <s v="Some Travel"/>
    <s v="Sales"/>
    <s v="Sales Executive"/>
    <n v="12"/>
    <s v="New York"/>
    <n v="45024"/>
    <s v="Low Salary"/>
    <s v="Black or African American"/>
    <s v="Masters "/>
    <s v="Marketing"/>
    <s v="Single"/>
    <s v="No"/>
    <s v="No"/>
    <n v="4"/>
    <n v="0"/>
    <n v="1"/>
    <n v="0"/>
    <s v="PR5258"/>
    <d v="2018-10-17T00:00:00"/>
    <d v="2021-08-20T00:00:00"/>
    <d v="2022-10-17T00:00:00"/>
    <s v="Very Satisfied"/>
    <x v="3"/>
    <s v="Dissatisfied"/>
    <n v="2"/>
    <n v="3"/>
    <s v="Exceeds Expectation "/>
    <s v="Exceeds Expectation "/>
    <x v="2"/>
    <s v="Keep"/>
  </r>
  <r>
    <s v="267F-F71D"/>
    <s v="Liuka Attenbrough"/>
    <s v="Female"/>
    <n v="27"/>
    <s v="(25-34)"/>
    <s v="Some Travel"/>
    <s v="Technology"/>
    <s v="Senior Software Engineer"/>
    <n v="40"/>
    <s v="California"/>
    <n v="112728"/>
    <s v="Low Salary"/>
    <s v="Asian or Asian American"/>
    <s v="Masters "/>
    <s v="Information Systems"/>
    <s v="Married"/>
    <s v="No"/>
    <s v="No"/>
    <n v="7"/>
    <n v="5"/>
    <n v="6"/>
    <n v="4"/>
    <s v="PR5259"/>
    <d v="2015-02-18T00:00:00"/>
    <d v="2021-08-21T00:00:00"/>
    <d v="2022-02-18T00:00:00"/>
    <s v="Very Satisfied"/>
    <x v="3"/>
    <s v="Very Satisfied"/>
    <n v="1"/>
    <n v="1"/>
    <s v="Meets Expectation"/>
    <s v="Exceeds Expectation "/>
    <x v="0"/>
    <s v="Keep"/>
  </r>
  <r>
    <s v="16FB-8835"/>
    <s v="Albina Baston"/>
    <s v="Female"/>
    <n v="46"/>
    <s v="(45-55)"/>
    <s v="Frequent Traveller"/>
    <s v="Technology"/>
    <s v="Engineering Sales Manager"/>
    <n v="24"/>
    <s v="New York"/>
    <n v="514945"/>
    <s v="High Salary"/>
    <s v="White"/>
    <s v="Bachelors "/>
    <s v="Computer Science"/>
    <s v="Married"/>
    <s v="Yes"/>
    <s v="No"/>
    <n v="9"/>
    <n v="4"/>
    <n v="7"/>
    <n v="7"/>
    <s v="PR5260"/>
    <d v="2013-02-05T00:00:00"/>
    <d v="2021-08-22T00:00:00"/>
    <d v="2022-02-05T00:00:00"/>
    <s v="Neutral"/>
    <x v="1"/>
    <s v="Neutral"/>
    <n v="2"/>
    <n v="0"/>
    <s v="Needs Improvement"/>
    <s v="Exceeds Expectation "/>
    <x v="0"/>
    <s v="Keep"/>
  </r>
  <r>
    <s v="0AE7-DDE2"/>
    <s v="Martyn Rathke"/>
    <s v="Male"/>
    <n v="23"/>
    <s v="(18-24)"/>
    <s v="Some Travel"/>
    <s v="Technology"/>
    <s v="Machine Learning Engineer"/>
    <n v="8"/>
    <s v="California"/>
    <n v="46850"/>
    <s v="Low Salary"/>
    <s v="White"/>
    <s v="High School "/>
    <s v="Information Systems"/>
    <s v="Married"/>
    <s v="No"/>
    <s v="No"/>
    <n v="4"/>
    <n v="3"/>
    <n v="4"/>
    <n v="2"/>
    <s v="PR5261"/>
    <d v="2018-10-20T00:00:00"/>
    <d v="2021-08-22T00:00:00"/>
    <d v="2022-10-20T00:00:00"/>
    <s v="Very Satisfied"/>
    <x v="2"/>
    <s v="Satisfied "/>
    <n v="3"/>
    <n v="2"/>
    <s v="Meets Expectation"/>
    <s v="Meets Expectation"/>
    <x v="1"/>
    <s v="Keep"/>
  </r>
  <r>
    <s v="3EAA-95E5"/>
    <s v="Beatrix Epelett"/>
    <s v="Non-Binary"/>
    <n v="40"/>
    <s v="(35-44)"/>
    <s v="Some Travel"/>
    <s v="Technology"/>
    <s v="Machine Learning Engineer"/>
    <n v="40"/>
    <s v="California"/>
    <n v="265523"/>
    <s v="Medium Salary"/>
    <s v="White"/>
    <s v="Masters "/>
    <s v="Computer Science"/>
    <s v="Divorced"/>
    <s v="No"/>
    <s v="No"/>
    <n v="4"/>
    <n v="1"/>
    <n v="3"/>
    <n v="1"/>
    <s v="PR5262"/>
    <d v="2018-07-20T00:00:00"/>
    <d v="2021-08-22T00:00:00"/>
    <d v="2022-07-20T00:00:00"/>
    <s v="Satisfied "/>
    <x v="2"/>
    <s v="Satisfied "/>
    <n v="2"/>
    <n v="0"/>
    <s v="Meets Expectation"/>
    <s v="Exceeds Expectation "/>
    <x v="2"/>
    <s v="Keep"/>
  </r>
  <r>
    <s v="17AE-E715"/>
    <s v="Norbie Mosdill"/>
    <s v="Male"/>
    <n v="31"/>
    <s v="(25-34)"/>
    <s v="Frequent Traveller"/>
    <s v="Technology"/>
    <s v="Analytics Sales Manager"/>
    <n v="38"/>
    <s v="California"/>
    <n v="547204"/>
    <s v="High Salary"/>
    <s v="White"/>
    <s v="No Formal Qualifications"/>
    <s v="Computer Science"/>
    <s v="Divorced"/>
    <s v="Yes"/>
    <s v="No"/>
    <n v="8"/>
    <n v="7"/>
    <n v="8"/>
    <n v="5"/>
    <s v="PR5263"/>
    <d v="2014-09-28T00:00:00"/>
    <d v="2021-08-23T00:00:00"/>
    <d v="2022-09-28T00:00:00"/>
    <s v="Satisfied "/>
    <x v="3"/>
    <s v="Very Satisfied"/>
    <n v="1"/>
    <n v="0"/>
    <s v="Needs Improvement"/>
    <s v="Meets Expectation"/>
    <x v="1"/>
    <s v="Keep"/>
  </r>
  <r>
    <s v="1D87-3372"/>
    <s v="Cynthea Manilove"/>
    <s v="Prefer Not To Say"/>
    <n v="34"/>
    <s v="(25-34)"/>
    <s v="Some Travel"/>
    <s v="Technology"/>
    <s v="Engineering Sales Manager"/>
    <n v="18"/>
    <s v="California"/>
    <n v="323488"/>
    <s v="High Salary"/>
    <s v="White"/>
    <s v="Bachelors "/>
    <s v="Computer Science"/>
    <s v="Divorced"/>
    <s v="No"/>
    <s v="No"/>
    <n v="5"/>
    <n v="0"/>
    <n v="1"/>
    <n v="1"/>
    <s v="PR5264"/>
    <d v="2017-02-01T00:00:00"/>
    <d v="2021-08-23T00:00:00"/>
    <d v="2022-02-01T00:00:00"/>
    <s v="Neutral"/>
    <x v="3"/>
    <s v="Dissatisfied"/>
    <n v="3"/>
    <n v="1"/>
    <s v="Meets Expectation"/>
    <s v="Exceeds Expectation "/>
    <x v="0"/>
    <s v="Keep"/>
  </r>
  <r>
    <s v="42F5-707F"/>
    <s v="Wilburt Feldhuhn"/>
    <s v="Male"/>
    <n v="23"/>
    <s v="(18-24)"/>
    <s v="Some Travel"/>
    <s v="Technology"/>
    <s v="Senior Software Engineer"/>
    <n v="44"/>
    <s v="New York"/>
    <n v="81034"/>
    <s v="Low Salary"/>
    <s v="White"/>
    <s v="Bachelors "/>
    <s v="Information Systems"/>
    <s v="Married"/>
    <s v="Yes"/>
    <s v="No"/>
    <n v="4"/>
    <n v="1"/>
    <n v="1"/>
    <n v="0"/>
    <s v="PR5266"/>
    <d v="2018-03-25T00:00:00"/>
    <d v="2021-08-24T00:00:00"/>
    <d v="2022-03-25T00:00:00"/>
    <s v="Satisfied "/>
    <x v="2"/>
    <s v="Satisfied "/>
    <n v="1"/>
    <n v="0"/>
    <s v="Needs Improvement"/>
    <s v="Meets Expectation"/>
    <x v="1"/>
    <s v="Keep"/>
  </r>
  <r>
    <s v="C95B-FE97"/>
    <s v="Ira Rivelon"/>
    <s v="Male"/>
    <n v="21"/>
    <s v="(18-24)"/>
    <s v="Some Travel"/>
    <s v="Technology"/>
    <s v="Data Scientist"/>
    <n v="40"/>
    <s v="California"/>
    <n v="58274"/>
    <s v="Low Salary"/>
    <s v="White"/>
    <s v="Bachelors "/>
    <s v="Business Studies"/>
    <s v="Married"/>
    <s v="No"/>
    <s v="No"/>
    <n v="3"/>
    <n v="3"/>
    <n v="3"/>
    <n v="3"/>
    <s v="PR5267"/>
    <d v="2019-06-27T00:00:00"/>
    <d v="2021-08-24T00:00:00"/>
    <d v="2022-06-27T00:00:00"/>
    <s v="Very Satisfied"/>
    <x v="0"/>
    <s v="Satisfied "/>
    <n v="1"/>
    <n v="1"/>
    <s v="Needs Improvement"/>
    <s v="Exceeds Expectation "/>
    <x v="0"/>
    <s v="Keep"/>
  </r>
  <r>
    <s v="65A0-5D04"/>
    <s v="Ginnifer Grigoletti"/>
    <s v="Female"/>
    <n v="28"/>
    <s v="(25-34)"/>
    <s v="Frequent Traveller"/>
    <s v="Technology"/>
    <s v="Data Scientist"/>
    <n v="20"/>
    <s v="California"/>
    <n v="62016"/>
    <s v="Low Salary"/>
    <s v="Black or African American"/>
    <s v="No Formal Qualifications"/>
    <s v="Computer Science"/>
    <s v="Married"/>
    <s v="No"/>
    <s v="No"/>
    <n v="7"/>
    <n v="6"/>
    <n v="6"/>
    <n v="4"/>
    <s v="PR5268"/>
    <d v="2015-06-02T00:00:00"/>
    <d v="2021-08-25T00:00:00"/>
    <d v="2022-06-02T00:00:00"/>
    <s v="Very Satisfied"/>
    <x v="0"/>
    <s v="Very Satisfied"/>
    <n v="3"/>
    <n v="0"/>
    <s v="Meets Expectation"/>
    <s v="Exceeds Expectation "/>
    <x v="0"/>
    <s v="Keep"/>
  </r>
  <r>
    <s v="473C-EA4E"/>
    <s v="Myron Millard"/>
    <s v="Male"/>
    <n v="26"/>
    <s v="(25-34)"/>
    <s v="Some Travel"/>
    <s v="Technology"/>
    <s v="Engineering Sales Manager"/>
    <n v="28"/>
    <s v="California"/>
    <n v="246505"/>
    <s v="Medium Salary"/>
    <s v="Mixed or multiple ethnic groups"/>
    <s v="Doctorate"/>
    <s v="Computer Science"/>
    <s v="Married"/>
    <s v="No"/>
    <s v="No"/>
    <n v="5"/>
    <n v="1"/>
    <n v="3"/>
    <n v="2"/>
    <s v="PR5269"/>
    <d v="2017-09-04T00:00:00"/>
    <d v="2021-08-25T00:00:00"/>
    <d v="2022-09-04T00:00:00"/>
    <s v="Very Satisfied"/>
    <x v="1"/>
    <s v="Satisfied "/>
    <n v="1"/>
    <n v="1"/>
    <s v="Meets Expectation"/>
    <s v="Above and Beyond"/>
    <x v="2"/>
    <s v="Keep"/>
  </r>
  <r>
    <s v="4FD5-CC71"/>
    <s v="Sibley Jeans"/>
    <s v="Female"/>
    <n v="22"/>
    <s v="(18-24)"/>
    <s v="Some Travel"/>
    <s v="Technology"/>
    <s v="Software Engineer"/>
    <n v="31"/>
    <s v="California"/>
    <n v="75738"/>
    <s v="Low Salary"/>
    <s v="Black or African American"/>
    <s v="Masters "/>
    <s v="Information Systems"/>
    <s v="Married"/>
    <s v="Yes"/>
    <s v="Yes"/>
    <n v="3"/>
    <n v="1"/>
    <n v="2"/>
    <n v="0"/>
    <s v="PR5270"/>
    <d v="2019-02-23T00:00:00"/>
    <d v="2021-08-26T00:00:00"/>
    <d v="2022-02-23T00:00:00"/>
    <s v="Neutral"/>
    <x v="3"/>
    <s v="Satisfied "/>
    <n v="3"/>
    <n v="3"/>
    <s v="Above and Beyond"/>
    <s v="Above and Beyond"/>
    <x v="2"/>
    <s v="Keep"/>
  </r>
  <r>
    <s v="AEEC-804D"/>
    <s v="Vannie Kissell"/>
    <s v="Female"/>
    <n v="23"/>
    <s v="(18-24)"/>
    <s v="No Travel "/>
    <s v="Technology"/>
    <s v="Senior Software Engineer"/>
    <n v="24"/>
    <s v="New York"/>
    <n v="69325"/>
    <s v="Low Salary"/>
    <s v="Mixed or multiple ethnic groups"/>
    <s v="Masters "/>
    <s v="Computer Science"/>
    <s v="Divorced"/>
    <s v="No"/>
    <s v="No"/>
    <n v="4"/>
    <n v="3"/>
    <n v="4"/>
    <n v="4"/>
    <s v="PR5271"/>
    <d v="2018-07-04T00:00:00"/>
    <d v="2021-08-27T00:00:00"/>
    <d v="2022-07-04T00:00:00"/>
    <s v="Satisfied "/>
    <x v="2"/>
    <s v="Dissatisfied"/>
    <n v="3"/>
    <n v="1"/>
    <s v="Needs Improvement"/>
    <s v="Exceeds Expectation "/>
    <x v="2"/>
    <s v="Keep"/>
  </r>
  <r>
    <s v="993B-186B"/>
    <s v="Lewiss Janosevic"/>
    <s v="Male"/>
    <n v="27"/>
    <s v="(25-34)"/>
    <s v="Some Travel"/>
    <s v="Sales"/>
    <s v="Sales Executive"/>
    <n v="7"/>
    <s v="California"/>
    <n v="73918"/>
    <s v="Low Salary"/>
    <s v="Black or African American"/>
    <s v="Bachelors "/>
    <s v="Marketing"/>
    <s v="Married"/>
    <s v="No"/>
    <s v="No"/>
    <n v="7"/>
    <n v="3"/>
    <n v="4"/>
    <n v="1"/>
    <s v="PR5272"/>
    <d v="2015-10-21T00:00:00"/>
    <d v="2021-08-28T00:00:00"/>
    <d v="2022-10-21T00:00:00"/>
    <s v="Neutral"/>
    <x v="1"/>
    <s v="Dissatisfied"/>
    <n v="1"/>
    <n v="1"/>
    <s v="Exceeds Expectation "/>
    <s v="Exceeds Expectation "/>
    <x v="2"/>
    <s v="Keep"/>
  </r>
  <r>
    <s v="15B3-F392"/>
    <s v="Anthiathia Streeting"/>
    <s v="Female"/>
    <n v="39"/>
    <s v="(35-44)"/>
    <s v="Some Travel"/>
    <s v="Sales"/>
    <s v="Sales Representative"/>
    <n v="37"/>
    <s v="Illinois"/>
    <n v="65612"/>
    <s v="Low Salary"/>
    <s v="Asian or Asian American"/>
    <s v="Bachelors "/>
    <s v="Economics"/>
    <s v="Single"/>
    <s v="No"/>
    <s v="No"/>
    <n v="8"/>
    <n v="2"/>
    <n v="8"/>
    <n v="7"/>
    <s v="PR5273"/>
    <d v="2014-02-23T00:00:00"/>
    <d v="2021-08-29T00:00:00"/>
    <d v="2022-02-23T00:00:00"/>
    <s v="Neutral"/>
    <x v="0"/>
    <s v="Dissatisfied"/>
    <n v="3"/>
    <n v="1"/>
    <s v="Exceeds Expectation "/>
    <s v="Meets Expectation"/>
    <x v="1"/>
    <s v="Keep"/>
  </r>
  <r>
    <s v="DE7D-7757"/>
    <s v="Linea Clifft"/>
    <s v="Female"/>
    <n v="23"/>
    <s v="(18-24)"/>
    <s v="Some Travel"/>
    <s v="Technology"/>
    <s v="Data Scientist"/>
    <n v="25"/>
    <s v="California"/>
    <n v="25425"/>
    <s v="Low Salary"/>
    <s v="Asian or Asian American"/>
    <s v="High School "/>
    <s v="Other"/>
    <s v="Divorced"/>
    <s v="No"/>
    <s v="No"/>
    <n v="3"/>
    <n v="1"/>
    <n v="3"/>
    <n v="2"/>
    <s v="PR5274"/>
    <d v="2019-08-13T00:00:00"/>
    <d v="2021-08-29T00:00:00"/>
    <d v="2022-08-13T00:00:00"/>
    <s v="Neutral"/>
    <x v="0"/>
    <s v="Neutral"/>
    <n v="2"/>
    <n v="3"/>
    <s v="Above and Beyond"/>
    <s v="Exceeds Expectation "/>
    <x v="0"/>
    <s v="Keep"/>
  </r>
  <r>
    <s v="3D47-6A75"/>
    <s v="Burch Albers"/>
    <s v="Male"/>
    <n v="45"/>
    <s v="(45-55)"/>
    <s v="Some Travel"/>
    <s v="Sales"/>
    <s v="Sales Manager"/>
    <n v="20"/>
    <s v="California"/>
    <n v="374781"/>
    <s v="High Salary"/>
    <s v="White"/>
    <s v="Bachelors "/>
    <s v="Marketing"/>
    <s v="Married"/>
    <s v="No"/>
    <s v="No"/>
    <n v="1"/>
    <n v="1"/>
    <n v="1"/>
    <n v="1"/>
    <s v="PR5275"/>
    <d v="2021-04-30T00:00:00"/>
    <d v="2021-08-29T00:00:00"/>
    <d v="2022-04-30T00:00:00"/>
    <s v="Satisfied "/>
    <x v="2"/>
    <s v="Neutral"/>
    <n v="2"/>
    <n v="2"/>
    <s v="Above and Beyond"/>
    <s v="Meets Expectation"/>
    <x v="0"/>
    <s v="Keep"/>
  </r>
  <r>
    <s v="E616-CAD8"/>
    <s v="Iseabal Sabey"/>
    <s v="Female"/>
    <n v="27"/>
    <s v="(25-34)"/>
    <s v="Some Travel"/>
    <s v="Technology"/>
    <s v="Engineering Sales Manager"/>
    <n v="1"/>
    <s v="Illinois"/>
    <n v="200409"/>
    <s v="Medium Salary"/>
    <s v="White"/>
    <s v="Bachelors "/>
    <s v="Information Systems"/>
    <s v="Single"/>
    <s v="No"/>
    <s v="No"/>
    <n v="7"/>
    <n v="5"/>
    <n v="6"/>
    <n v="1"/>
    <s v="PR5276"/>
    <d v="2015-09-17T00:00:00"/>
    <d v="2021-08-30T00:00:00"/>
    <d v="2022-09-17T00:00:00"/>
    <s v="Very Satisfied"/>
    <x v="1"/>
    <s v="Neutral"/>
    <n v="2"/>
    <n v="1"/>
    <s v="Needs Improvement"/>
    <s v="Meets Expectation"/>
    <x v="1"/>
    <s v="Keep"/>
  </r>
  <r>
    <s v="C27A-1115"/>
    <s v="Alasteir Muge"/>
    <s v="Male"/>
    <n v="25"/>
    <s v="(25-34)"/>
    <s v="Frequent Traveller"/>
    <s v="Technology"/>
    <s v="Machine Learning Engineer"/>
    <n v="20"/>
    <s v="New York"/>
    <n v="96514"/>
    <s v="Low Salary"/>
    <s v="Mixed or multiple ethnic groups"/>
    <s v="Masters "/>
    <s v="Computer Science"/>
    <s v="Married"/>
    <s v="No"/>
    <s v="No"/>
    <n v="4"/>
    <n v="4"/>
    <n v="4"/>
    <n v="0"/>
    <s v="PR5277"/>
    <d v="2018-02-04T00:00:00"/>
    <d v="2021-08-30T00:00:00"/>
    <d v="2022-02-04T00:00:00"/>
    <s v="Satisfied "/>
    <x v="1"/>
    <s v="Neutral"/>
    <n v="1"/>
    <n v="0"/>
    <s v="Exceeds Expectation "/>
    <s v="Above and Beyond"/>
    <x v="2"/>
    <s v="Keep"/>
  </r>
  <r>
    <s v="134B-4157"/>
    <s v="Stearne Axelbee"/>
    <s v="Male"/>
    <n v="37"/>
    <s v="(35-44)"/>
    <s v="Some Travel"/>
    <s v="Technology"/>
    <s v="Analytics Sales Manager"/>
    <n v="29"/>
    <s v="Illinois"/>
    <n v="513608"/>
    <s v="High Salary"/>
    <s v="White"/>
    <s v="Bachelors "/>
    <s v="Computer Science"/>
    <s v="Married"/>
    <s v="No"/>
    <s v="No"/>
    <n v="9"/>
    <n v="4"/>
    <n v="7"/>
    <n v="3"/>
    <s v="PR5278"/>
    <d v="2013-09-03T00:00:00"/>
    <d v="2021-08-31T00:00:00"/>
    <d v="2022-09-03T00:00:00"/>
    <s v="Very Satisfied"/>
    <x v="3"/>
    <s v="Very Satisfied"/>
    <n v="1"/>
    <n v="1"/>
    <s v="Meets Expectation"/>
    <s v="Above and Beyond"/>
    <x v="2"/>
    <s v="Keep"/>
  </r>
  <r>
    <s v="BD97-F94D"/>
    <s v="Cletus Heintsch"/>
    <s v="Male"/>
    <n v="26"/>
    <s v="(25-34)"/>
    <s v="Some Travel"/>
    <s v="Technology"/>
    <s v="Software Engineer"/>
    <n v="8"/>
    <s v="Illinois"/>
    <n v="50614"/>
    <s v="Low Salary"/>
    <s v="Black or African American"/>
    <s v="High School "/>
    <s v="Information Systems"/>
    <s v="Married"/>
    <s v="No"/>
    <s v="No"/>
    <n v="7"/>
    <n v="7"/>
    <n v="7"/>
    <n v="2"/>
    <s v="PR5279"/>
    <d v="2015-12-25T00:00:00"/>
    <d v="2021-08-31T00:00:00"/>
    <d v="2022-12-25T00:00:00"/>
    <s v="Satisfied "/>
    <x v="1"/>
    <s v="Dissatisfied"/>
    <n v="2"/>
    <n v="1"/>
    <s v="Meets Expectation"/>
    <s v="Exceeds Expectation "/>
    <x v="0"/>
    <s v="Keep"/>
  </r>
  <r>
    <s v="C730-6B13"/>
    <s v="Ariadne Isakov"/>
    <s v="Female"/>
    <n v="32"/>
    <s v="(25-34)"/>
    <s v="Some Travel"/>
    <s v="Technology"/>
    <s v="Data Scientist"/>
    <n v="20"/>
    <s v="Illinois"/>
    <n v="85884"/>
    <s v="Low Salary"/>
    <s v="Native Hawaiian "/>
    <s v="Masters "/>
    <s v="Computer Science"/>
    <s v="Single"/>
    <s v="No"/>
    <s v="No"/>
    <n v="9"/>
    <n v="9"/>
    <n v="9"/>
    <n v="5"/>
    <s v="PR5281"/>
    <d v="2013-10-31T00:00:00"/>
    <d v="2021-09-01T00:00:00"/>
    <d v="2022-10-31T00:00:00"/>
    <s v="Neutral"/>
    <x v="0"/>
    <s v="Satisfied "/>
    <n v="1"/>
    <n v="0"/>
    <s v="Meets Expectation"/>
    <s v="Above and Beyond"/>
    <x v="3"/>
    <s v="Keep"/>
  </r>
  <r>
    <s v="11C2-2B5B"/>
    <s v="Aurlie Demeza"/>
    <s v="Female"/>
    <n v="26"/>
    <s v="(25-34)"/>
    <s v="Frequent Traveller"/>
    <s v="Technology"/>
    <s v="Machine Learning Engineer"/>
    <n v="14"/>
    <s v="New York"/>
    <n v="92778"/>
    <s v="Low Salary"/>
    <s v="Mixed or multiple ethnic groups"/>
    <s v="Bachelors "/>
    <s v="Computer Science"/>
    <s v="Divorced"/>
    <s v="No"/>
    <s v="No"/>
    <n v="6"/>
    <n v="6"/>
    <n v="6"/>
    <n v="1"/>
    <s v="PR5282"/>
    <d v="2016-11-09T00:00:00"/>
    <d v="2021-09-01T00:00:00"/>
    <d v="2022-11-09T00:00:00"/>
    <s v="Very Satisfied"/>
    <x v="1"/>
    <s v="Dissatisfied"/>
    <n v="1"/>
    <n v="0"/>
    <s v="Meets Expectation"/>
    <s v="Above and Beyond"/>
    <x v="2"/>
    <s v="Keep"/>
  </r>
  <r>
    <s v="D6A7-EF72"/>
    <s v="Kalie Swancott"/>
    <s v="Female"/>
    <n v="40"/>
    <s v="(35-44)"/>
    <s v="Some Travel"/>
    <s v="Human Resources"/>
    <s v="Recruiter"/>
    <n v="7"/>
    <s v="California"/>
    <n v="70703"/>
    <s v="Low Salary"/>
    <s v="White"/>
    <s v="Masters "/>
    <s v="Technical Degree"/>
    <s v="Single"/>
    <s v="No"/>
    <s v="No"/>
    <n v="9"/>
    <n v="0"/>
    <n v="9"/>
    <n v="7"/>
    <s v="PR5283"/>
    <d v="2013-12-04T00:00:00"/>
    <d v="2021-09-02T00:00:00"/>
    <d v="2022-12-04T00:00:00"/>
    <s v="Satisfied "/>
    <x v="3"/>
    <s v="Neutral"/>
    <n v="3"/>
    <n v="2"/>
    <s v="Needs Improvement"/>
    <s v="Meets Expectation"/>
    <x v="1"/>
    <s v="Keep"/>
  </r>
  <r>
    <s v="2ED2-2CEC"/>
    <s v="Kendricks Durtnell"/>
    <s v="Male"/>
    <n v="44"/>
    <s v="(35-44)"/>
    <s v="Frequent Traveller"/>
    <s v="Technology"/>
    <s v="Senior Software Engineer"/>
    <n v="18"/>
    <s v="California"/>
    <n v="102708"/>
    <s v="Low Salary"/>
    <s v="Black or African American"/>
    <s v="Bachelors "/>
    <s v="Computer Science"/>
    <s v="Single"/>
    <s v="Yes"/>
    <s v="No"/>
    <n v="8"/>
    <n v="3"/>
    <n v="4"/>
    <n v="7"/>
    <s v="PR5284"/>
    <d v="2014-11-03T00:00:00"/>
    <d v="2021-09-02T00:00:00"/>
    <d v="2022-11-03T00:00:00"/>
    <s v="Satisfied "/>
    <x v="3"/>
    <s v="Dissatisfied"/>
    <n v="1"/>
    <n v="0"/>
    <s v="Exceeds Expectation "/>
    <s v="Exceeds Expectation "/>
    <x v="0"/>
    <s v="Keep"/>
  </r>
  <r>
    <s v="2546-1312"/>
    <s v="Carlos Galia"/>
    <s v="Male"/>
    <n v="25"/>
    <s v="(25-34)"/>
    <s v="Frequent Traveller"/>
    <s v="Technology"/>
    <s v="Data Scientist"/>
    <n v="20"/>
    <s v="New York"/>
    <n v="61054"/>
    <s v="Low Salary"/>
    <s v="American Indian or Alaska Native"/>
    <s v="Bachelors "/>
    <s v="Information Systems"/>
    <s v="Single"/>
    <s v="No"/>
    <s v="No"/>
    <n v="5"/>
    <n v="0"/>
    <n v="1"/>
    <n v="0"/>
    <s v="PR5285"/>
    <d v="2017-06-24T00:00:00"/>
    <d v="2021-09-02T00:00:00"/>
    <d v="2022-06-24T00:00:00"/>
    <s v="Very Satisfied"/>
    <x v="0"/>
    <s v="Very Satisfied"/>
    <n v="1"/>
    <n v="1"/>
    <s v="Above and Beyond"/>
    <s v="Above and Beyond"/>
    <x v="2"/>
    <s v="Keep"/>
  </r>
  <r>
    <s v="6E61-A2BA"/>
    <s v="Adelaide Somner"/>
    <s v="Non-Binary"/>
    <n v="24"/>
    <s v="(18-24)"/>
    <s v="Some Travel"/>
    <s v="Sales"/>
    <s v="Sales Executive"/>
    <n v="41"/>
    <s v="California"/>
    <n v="111750"/>
    <s v="Low Salary"/>
    <s v="Mixed or multiple ethnic groups"/>
    <s v="High School "/>
    <s v="Marketing"/>
    <s v="Divorced"/>
    <s v="No"/>
    <s v="No"/>
    <n v="6"/>
    <n v="4"/>
    <n v="6"/>
    <n v="2"/>
    <s v="PR5286"/>
    <d v="2016-06-10T00:00:00"/>
    <d v="2021-09-02T00:00:00"/>
    <d v="2022-06-10T00:00:00"/>
    <s v="Neutral"/>
    <x v="0"/>
    <s v="Very Satisfied"/>
    <n v="1"/>
    <n v="0"/>
    <s v="Above and Beyond"/>
    <s v="Exceeds Expectation "/>
    <x v="2"/>
    <s v="Keep"/>
  </r>
  <r>
    <s v="9075-A294"/>
    <s v="Colby Yakebowitch"/>
    <s v="Male"/>
    <n v="27"/>
    <s v="(25-34)"/>
    <s v="No Travel "/>
    <s v="Sales"/>
    <s v="Sales Executive"/>
    <n v="17"/>
    <s v="Illinois"/>
    <n v="71832"/>
    <s v="Low Salary"/>
    <s v="Asian or Asian American"/>
    <s v="Masters "/>
    <s v="Marketing"/>
    <s v="Married"/>
    <s v="No"/>
    <s v="No"/>
    <n v="6"/>
    <n v="6"/>
    <n v="6"/>
    <n v="1"/>
    <s v="PR5287"/>
    <d v="2016-05-23T00:00:00"/>
    <d v="2021-09-02T00:00:00"/>
    <d v="2022-05-23T00:00:00"/>
    <s v="Neutral"/>
    <x v="2"/>
    <s v="Dissatisfied"/>
    <n v="1"/>
    <n v="0"/>
    <s v="Above and Beyond"/>
    <s v="Above and Beyond"/>
    <x v="3"/>
    <s v="Keep"/>
  </r>
  <r>
    <s v="AFC3-E23F"/>
    <s v="Julissa Fosbraey"/>
    <s v="Female"/>
    <n v="35"/>
    <s v="(35-44)"/>
    <s v="Some Travel"/>
    <s v="Technology"/>
    <s v="Data Scientist"/>
    <n v="4"/>
    <s v="California"/>
    <n v="115895"/>
    <s v="Low Salary"/>
    <s v="White"/>
    <s v="High School "/>
    <s v="Computer Science"/>
    <s v="Single"/>
    <s v="No"/>
    <s v="No"/>
    <n v="1"/>
    <n v="1"/>
    <n v="1"/>
    <n v="1"/>
    <s v="PR5288"/>
    <d v="2021-05-14T00:00:00"/>
    <d v="2021-09-02T00:00:00"/>
    <d v="2022-05-14T00:00:00"/>
    <s v="Satisfied "/>
    <x v="1"/>
    <s v="Very Satisfied"/>
    <n v="2"/>
    <n v="3"/>
    <s v="Needs Improvement"/>
    <s v="Meets Expectation"/>
    <x v="0"/>
    <s v="Keep"/>
  </r>
  <r>
    <s v="F5C3-07B0"/>
    <s v="Vitia Southall"/>
    <s v="Female"/>
    <n v="26"/>
    <s v="(25-34)"/>
    <s v="Some Travel"/>
    <s v="Technology"/>
    <s v="Software Engineer"/>
    <n v="16"/>
    <s v="Illinois"/>
    <n v="25110"/>
    <s v="Low Salary"/>
    <s v="White"/>
    <s v="Bachelors "/>
    <s v="Computer Science"/>
    <s v="Divorced"/>
    <s v="No"/>
    <s v="No"/>
    <n v="7"/>
    <n v="1"/>
    <n v="5"/>
    <n v="0"/>
    <s v="PR5290"/>
    <d v="2015-09-03T00:00:00"/>
    <d v="2021-09-03T00:00:00"/>
    <d v="2022-09-03T00:00:00"/>
    <s v="Satisfied "/>
    <x v="1"/>
    <s v="Neutral"/>
    <n v="2"/>
    <n v="3"/>
    <s v="Meets Expectation"/>
    <s v="Above and Beyond"/>
    <x v="3"/>
    <s v="Keep"/>
  </r>
  <r>
    <s v="7845-EF8F"/>
    <s v="Marshal Goodbur"/>
    <s v="Male"/>
    <n v="27"/>
    <s v="(25-34)"/>
    <s v="Some Travel"/>
    <s v="Technology"/>
    <s v="Engineering Sales Manager"/>
    <n v="6"/>
    <s v="California"/>
    <n v="292500"/>
    <s v="Medium Salary"/>
    <s v="Mixed or multiple ethnic groups"/>
    <s v="Bachelors "/>
    <s v="Information Systems"/>
    <s v="Married"/>
    <s v="No"/>
    <s v="No"/>
    <n v="6"/>
    <n v="5"/>
    <n v="6"/>
    <n v="2"/>
    <s v="PR5291"/>
    <d v="2016-09-25T00:00:00"/>
    <d v="2021-09-03T00:00:00"/>
    <d v="2022-09-25T00:00:00"/>
    <s v="Very Satisfied"/>
    <x v="1"/>
    <s v="Dissatisfied"/>
    <n v="1"/>
    <n v="1"/>
    <s v="Meets Expectation"/>
    <s v="Exceeds Expectation "/>
    <x v="2"/>
    <s v="Keep"/>
  </r>
  <r>
    <s v="71CC-7412"/>
    <s v="Issi Early"/>
    <s v="Prefer Not To Say"/>
    <n v="25"/>
    <s v="(25-34)"/>
    <s v="Some Travel"/>
    <s v="Technology"/>
    <s v="Engineering Sales Manager"/>
    <n v="4"/>
    <s v="New York"/>
    <n v="179602"/>
    <s v="Medium Salary"/>
    <s v="White"/>
    <s v="High School "/>
    <s v="Computer Science"/>
    <s v="Single"/>
    <s v="No"/>
    <s v="No"/>
    <n v="7"/>
    <n v="6"/>
    <n v="6"/>
    <n v="6"/>
    <s v="PR5292"/>
    <d v="2015-03-01T00:00:00"/>
    <d v="2021-09-04T00:00:00"/>
    <d v="2022-03-01T00:00:00"/>
    <s v="Neutral"/>
    <x v="3"/>
    <s v="Satisfied "/>
    <n v="1"/>
    <n v="1"/>
    <s v="Above and Beyond"/>
    <s v="Meets Expectation"/>
    <x v="0"/>
    <s v="Keep"/>
  </r>
  <r>
    <s v="4236-4F51"/>
    <s v="Nico Playden"/>
    <s v="Male"/>
    <n v="21"/>
    <s v="(18-24)"/>
    <s v="No Travel "/>
    <s v="Technology"/>
    <s v="Data Scientist"/>
    <n v="42"/>
    <s v="California"/>
    <n v="57118"/>
    <s v="Low Salary"/>
    <s v="White"/>
    <s v="Bachelors "/>
    <s v="Computer Science"/>
    <s v="Married"/>
    <s v="No"/>
    <s v="No"/>
    <n v="3"/>
    <n v="1"/>
    <n v="3"/>
    <n v="0"/>
    <s v="PR5293"/>
    <d v="2019-03-05T00:00:00"/>
    <d v="2021-09-04T00:00:00"/>
    <d v="2022-03-05T00:00:00"/>
    <s v="Satisfied "/>
    <x v="0"/>
    <s v="Very Satisfied"/>
    <n v="3"/>
    <n v="1"/>
    <s v="Above and Beyond"/>
    <s v="Exceeds Expectation "/>
    <x v="0"/>
    <s v="Keep"/>
  </r>
  <r>
    <s v="B09D-DFEC"/>
    <s v="Eustace Skune"/>
    <s v="Male"/>
    <n v="47"/>
    <s v="(45-55)"/>
    <s v="Some Travel"/>
    <s v="Technology"/>
    <s v="Data Scientist"/>
    <n v="37"/>
    <s v="California"/>
    <n v="62999"/>
    <s v="Low Salary"/>
    <s v="White"/>
    <s v="No Formal Qualifications"/>
    <s v="Information Systems"/>
    <s v="Married"/>
    <s v="No"/>
    <s v="No"/>
    <n v="9"/>
    <n v="2"/>
    <n v="3"/>
    <n v="7"/>
    <s v="PR5294"/>
    <d v="2013-04-06T00:00:00"/>
    <d v="2021-09-05T00:00:00"/>
    <d v="2022-04-06T00:00:00"/>
    <s v="Dissatisfied"/>
    <x v="4"/>
    <s v="Neutral"/>
    <n v="3"/>
    <n v="0"/>
    <s v="Exceeds Expectation "/>
    <s v="Above and Beyond"/>
    <x v="3"/>
    <s v="Keep"/>
  </r>
  <r>
    <s v="07F1-62C3"/>
    <s v="Bertrand Davidsen"/>
    <s v="Male"/>
    <n v="27"/>
    <s v="(25-34)"/>
    <s v="Frequent Traveller"/>
    <s v="Technology"/>
    <s v="Software Engineer"/>
    <n v="9"/>
    <s v="New York"/>
    <n v="39001"/>
    <s v="Low Salary"/>
    <s v="Black or African American"/>
    <s v="Masters "/>
    <s v="Computer Science"/>
    <s v="Married"/>
    <s v="Yes"/>
    <s v="No"/>
    <n v="7"/>
    <n v="7"/>
    <n v="7"/>
    <n v="4"/>
    <s v="PR5296"/>
    <d v="2015-03-03T00:00:00"/>
    <d v="2021-09-07T00:00:00"/>
    <d v="2022-03-03T00:00:00"/>
    <s v="Satisfied "/>
    <x v="2"/>
    <s v="Dissatisfied"/>
    <n v="2"/>
    <n v="1"/>
    <s v="Needs Improvement"/>
    <s v="Meets Expectation"/>
    <x v="0"/>
    <s v="Keep"/>
  </r>
  <r>
    <s v="0DC1-7EE4"/>
    <s v="Juliette Nissle"/>
    <s v="Female"/>
    <n v="25"/>
    <s v="(25-34)"/>
    <s v="No Travel "/>
    <s v="Technology"/>
    <s v="Senior Software Engineer"/>
    <n v="28"/>
    <s v="California"/>
    <n v="68762"/>
    <s v="Low Salary"/>
    <s v="White"/>
    <s v="Masters "/>
    <s v="Other"/>
    <s v="Single"/>
    <s v="Yes"/>
    <s v="No"/>
    <n v="5"/>
    <n v="3"/>
    <n v="5"/>
    <n v="4"/>
    <s v="PR5297"/>
    <d v="2017-09-23T00:00:00"/>
    <d v="2021-09-07T00:00:00"/>
    <d v="2022-09-23T00:00:00"/>
    <s v="Very Dissatisfied"/>
    <x v="0"/>
    <s v="Satisfied "/>
    <n v="2"/>
    <n v="1"/>
    <s v="Meets Expectation"/>
    <s v="Meets Expectation"/>
    <x v="0"/>
    <s v="Keep"/>
  </r>
  <r>
    <s v="A409-26AC"/>
    <s v="Agretha Shakelade"/>
    <s v="Non-Binary"/>
    <n v="25"/>
    <s v="(25-34)"/>
    <s v="Frequent Traveller"/>
    <s v="Technology"/>
    <s v="Engineering Sales Manager"/>
    <n v="34"/>
    <s v="New York"/>
    <n v="170803"/>
    <s v="Medium Salary"/>
    <s v="Black or African American"/>
    <s v="No Formal Qualifications"/>
    <s v="Computer Science"/>
    <s v="Married"/>
    <s v="No"/>
    <s v="No"/>
    <n v="4"/>
    <n v="2"/>
    <n v="2"/>
    <n v="3"/>
    <s v="PR5298"/>
    <d v="2018-04-20T00:00:00"/>
    <d v="2021-09-07T00:00:00"/>
    <d v="2022-04-20T00:00:00"/>
    <s v="Very Dissatisfied"/>
    <x v="4"/>
    <s v="Dissatisfied"/>
    <n v="3"/>
    <n v="0"/>
    <s v="Needs Improvement"/>
    <s v="Meets Expectation"/>
    <x v="0"/>
    <s v="Keep"/>
  </r>
  <r>
    <s v="9F02-0D39"/>
    <s v="Bell Di Biasi"/>
    <s v="Female"/>
    <n v="27"/>
    <s v="(25-34)"/>
    <s v="Some Travel"/>
    <s v="Technology"/>
    <s v="Analytics Sales Manager"/>
    <n v="9"/>
    <s v="California"/>
    <n v="252301"/>
    <s v="Medium Salary"/>
    <s v="White"/>
    <s v="High School "/>
    <s v="Computer Science"/>
    <s v="Married"/>
    <s v="No"/>
    <s v="No"/>
    <n v="7"/>
    <n v="1"/>
    <n v="6"/>
    <n v="5"/>
    <s v="PR5299"/>
    <d v="2015-05-30T00:00:00"/>
    <d v="2021-09-08T00:00:00"/>
    <d v="2022-05-30T00:00:00"/>
    <s v="Satisfied "/>
    <x v="2"/>
    <s v="Satisfied "/>
    <n v="3"/>
    <n v="0"/>
    <s v="Exceeds Expectation "/>
    <s v="Exceeds Expectation "/>
    <x v="0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530"/>
    <d v="2012-02-23T00:00:00"/>
    <d v="2015-02-28T00:00:00"/>
    <d v="2022-02-23T00:00:00"/>
    <s v="Very Satisfied"/>
    <x v="1"/>
    <s v="Satisfied "/>
    <n v="3"/>
    <n v="2"/>
    <s v="Needs Improvement"/>
    <s v="Meets Expectation"/>
    <x v="1"/>
    <s v="Keep"/>
  </r>
  <r>
    <s v="0AF4-EC15"/>
    <s v="Gwenore Bernucci"/>
    <s v="Female"/>
    <n v="24"/>
    <s v="(18-24)"/>
    <s v="Some Travel"/>
    <s v="Sales"/>
    <s v="Sales Executive"/>
    <n v="33"/>
    <s v="California"/>
    <n v="91915"/>
    <s v="Low Salary"/>
    <s v="Native Hawaiian "/>
    <s v="Bachelors "/>
    <s v="Marketing"/>
    <s v="Single"/>
    <s v="No"/>
    <s v="No"/>
    <n v="4"/>
    <n v="0"/>
    <n v="4"/>
    <n v="4"/>
    <s v="PR5300"/>
    <d v="2018-07-23T00:00:00"/>
    <d v="2021-09-08T00:00:00"/>
    <d v="2022-07-23T00:00:00"/>
    <s v="Neutral"/>
    <x v="3"/>
    <s v="Dissatisfied"/>
    <n v="3"/>
    <n v="1"/>
    <s v="Needs Improvement"/>
    <s v="Meets Expectation"/>
    <x v="0"/>
    <s v="Keep"/>
  </r>
  <r>
    <s v="1D35-190A"/>
    <s v="Carena Devita"/>
    <s v="Female"/>
    <n v="35"/>
    <s v="(35-44)"/>
    <s v="Some Travel"/>
    <s v="Human Resources"/>
    <s v="HR Executive"/>
    <n v="18"/>
    <s v="California"/>
    <n v="132563"/>
    <s v="Low Salary"/>
    <s v="Asian or Asian American"/>
    <s v="Masters "/>
    <s v="Marketing"/>
    <s v="Single"/>
    <s v="Yes"/>
    <s v="No"/>
    <n v="9"/>
    <n v="1"/>
    <n v="6"/>
    <n v="9"/>
    <s v="PR5301"/>
    <d v="2013-09-22T00:00:00"/>
    <d v="2021-09-10T00:00:00"/>
    <d v="2022-09-22T00:00:00"/>
    <s v="Neutral"/>
    <x v="3"/>
    <s v="Very Satisfied"/>
    <n v="1"/>
    <n v="2"/>
    <s v="Needs Improvement"/>
    <s v="Above and Beyond"/>
    <x v="2"/>
    <s v="Keep"/>
  </r>
  <r>
    <s v="B268-1642"/>
    <s v="Katerine Maffione"/>
    <s v="Female"/>
    <n v="26"/>
    <s v="(25-34)"/>
    <s v="No Travel "/>
    <s v="Sales"/>
    <s v="Sales Executive"/>
    <n v="8"/>
    <s v="Illinois"/>
    <n v="61686"/>
    <s v="Low Salary"/>
    <s v="White"/>
    <s v="High School "/>
    <s v="Technical Degree"/>
    <s v="Married"/>
    <s v="Yes"/>
    <s v="No"/>
    <n v="5"/>
    <n v="0"/>
    <n v="0"/>
    <n v="1"/>
    <s v="PR5302"/>
    <d v="2017-03-14T00:00:00"/>
    <d v="2021-09-10T00:00:00"/>
    <d v="2022-03-14T00:00:00"/>
    <s v="Very Satisfied"/>
    <x v="3"/>
    <s v="Very Satisfied"/>
    <n v="2"/>
    <n v="0"/>
    <s v="Needs Improvement"/>
    <s v="Exceeds Expectation "/>
    <x v="2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5303"/>
    <d v="2012-05-10T00:00:00"/>
    <d v="2021-09-11T00:00:00"/>
    <d v="2022-05-10T00:00:00"/>
    <s v="Neutral"/>
    <x v="2"/>
    <s v="Very Satisfied"/>
    <n v="3"/>
    <n v="1"/>
    <s v="Meets Expectation"/>
    <s v="Above and Beyond"/>
    <x v="3"/>
    <s v="Keep"/>
  </r>
  <r>
    <s v="8F78-4A32"/>
    <s v="Sigismundo Durtnel"/>
    <s v="Male"/>
    <n v="25"/>
    <s v="(25-34)"/>
    <s v="No Travel "/>
    <s v="Technology"/>
    <s v="Data Scientist"/>
    <n v="12"/>
    <s v="New York"/>
    <n v="31962"/>
    <s v="Low Salary"/>
    <s v="Black or African American"/>
    <s v="Bachelors "/>
    <s v="Information Systems"/>
    <s v="Single"/>
    <s v="No"/>
    <s v="No"/>
    <n v="7"/>
    <n v="2"/>
    <n v="7"/>
    <n v="4"/>
    <s v="PR5304"/>
    <d v="2015-03-14T00:00:00"/>
    <d v="2021-09-11T00:00:00"/>
    <d v="2022-03-14T00:00:00"/>
    <s v="Very Satisfied"/>
    <x v="0"/>
    <s v="Satisfied "/>
    <n v="3"/>
    <n v="1"/>
    <s v="Above and Beyond"/>
    <s v="Meets Expectation"/>
    <x v="0"/>
    <s v="Keep"/>
  </r>
  <r>
    <s v="BB09-BF7F"/>
    <s v="Susanne Kelso"/>
    <s v="Female"/>
    <n v="27"/>
    <s v="(25-34)"/>
    <s v="Some Travel"/>
    <s v="Sales"/>
    <s v="Sales Executive"/>
    <n v="45"/>
    <s v="California"/>
    <n v="57102"/>
    <s v="Low Salary"/>
    <s v="Mixed or multiple ethnic groups"/>
    <s v="High School "/>
    <s v="Economics"/>
    <s v="Single"/>
    <s v="No"/>
    <s v="No"/>
    <n v="7"/>
    <n v="6"/>
    <n v="6"/>
    <n v="4"/>
    <s v="PR5305"/>
    <d v="2015-11-29T00:00:00"/>
    <d v="2021-09-11T00:00:00"/>
    <d v="2022-11-29T00:00:00"/>
    <s v="Very Satisfied"/>
    <x v="2"/>
    <s v="Neutral"/>
    <n v="3"/>
    <n v="1"/>
    <s v="Above and Beyond"/>
    <s v="Meets Expectation"/>
    <x v="1"/>
    <s v="Keep"/>
  </r>
  <r>
    <s v="503B-AACE"/>
    <s v="Cherilynn Swafford"/>
    <s v="Female"/>
    <n v="25"/>
    <s v="(25-34)"/>
    <s v="Some Travel"/>
    <s v="Technology"/>
    <s v="Data Scientist"/>
    <n v="10"/>
    <s v="California"/>
    <n v="23198"/>
    <s v="Low Salary"/>
    <s v="Mixed or multiple ethnic groups"/>
    <s v="Bachelors "/>
    <s v="Information Systems"/>
    <s v="Single"/>
    <s v="No"/>
    <s v="No"/>
    <n v="4"/>
    <n v="0"/>
    <n v="3"/>
    <n v="0"/>
    <s v="PR5306"/>
    <d v="2018-07-26T00:00:00"/>
    <d v="2021-09-11T00:00:00"/>
    <d v="2022-07-26T00:00:00"/>
    <s v="Neutral"/>
    <x v="2"/>
    <s v="Neutral"/>
    <n v="1"/>
    <n v="0"/>
    <s v="Meets Expectation"/>
    <s v="Exceeds Expectation "/>
    <x v="2"/>
    <s v="Keep"/>
  </r>
  <r>
    <s v="2926-D386"/>
    <s v="Son Crowther"/>
    <s v="Male"/>
    <n v="24"/>
    <s v="(18-24)"/>
    <s v="Some Travel"/>
    <s v="Technology"/>
    <s v="Machine Learning Engineer"/>
    <n v="36"/>
    <s v="Illinois"/>
    <n v="93015"/>
    <s v="Low Salary"/>
    <s v="Black or African American"/>
    <s v="Bachelors "/>
    <s v="Information Systems"/>
    <s v="Single"/>
    <s v="Yes"/>
    <s v="No"/>
    <n v="3"/>
    <n v="0"/>
    <n v="2"/>
    <n v="2"/>
    <s v="PR5307"/>
    <d v="2019-08-14T00:00:00"/>
    <d v="2021-09-11T00:00:00"/>
    <d v="2022-08-14T00:00:00"/>
    <s v="Satisfied "/>
    <x v="3"/>
    <s v="Very Satisfied"/>
    <n v="2"/>
    <n v="1"/>
    <s v="Exceeds Expectation "/>
    <s v="Above and Beyond"/>
    <x v="3"/>
    <s v="Keep"/>
  </r>
  <r>
    <s v="5A78-0F17"/>
    <s v="Wilfred Jasik"/>
    <s v="Male"/>
    <n v="26"/>
    <s v="(25-34)"/>
    <s v="Some Travel"/>
    <s v="Sales"/>
    <s v="Sales Executive"/>
    <n v="39"/>
    <s v="California"/>
    <n v="104176"/>
    <s v="Low Salary"/>
    <s v="Black or African American"/>
    <s v="Bachelors "/>
    <s v="Marketing"/>
    <s v="Married"/>
    <s v="No"/>
    <s v="No"/>
    <n v="5"/>
    <n v="2"/>
    <n v="3"/>
    <n v="3"/>
    <s v="PR5308"/>
    <d v="2017-11-03T00:00:00"/>
    <d v="2021-09-12T00:00:00"/>
    <d v="2022-11-03T00:00:00"/>
    <s v="Neutral"/>
    <x v="1"/>
    <s v="Very Satisfied"/>
    <n v="3"/>
    <n v="0"/>
    <s v="Meets Expectation"/>
    <s v="Above and Beyond"/>
    <x v="2"/>
    <s v="Keep"/>
  </r>
  <r>
    <s v="F7B0-E6B2"/>
    <s v="Tarrance Reidshaw"/>
    <s v="Male"/>
    <n v="24"/>
    <s v="(18-24)"/>
    <s v="Frequent Traveller"/>
    <s v="Technology"/>
    <s v="Data Scientist"/>
    <n v="15"/>
    <s v="Illinois"/>
    <n v="63078"/>
    <s v="Low Salary"/>
    <s v="White"/>
    <s v="High School "/>
    <s v="Computer Science"/>
    <s v="Divorced"/>
    <s v="No"/>
    <s v="No"/>
    <n v="5"/>
    <n v="5"/>
    <n v="5"/>
    <n v="2"/>
    <s v="PR5309"/>
    <d v="2017-07-17T00:00:00"/>
    <d v="2021-09-12T00:00:00"/>
    <d v="2022-07-17T00:00:00"/>
    <s v="Very Satisfied"/>
    <x v="0"/>
    <s v="Satisfied "/>
    <n v="1"/>
    <n v="0"/>
    <s v="Exceeds Expectation "/>
    <s v="Exceeds Expectation "/>
    <x v="2"/>
    <s v="Keep"/>
  </r>
  <r>
    <s v="00D4-DD53"/>
    <s v="Joyce Goor"/>
    <s v="Female"/>
    <n v="30"/>
    <s v="(25-34)"/>
    <s v="Frequent Traveller"/>
    <s v="Technology"/>
    <s v="Software Engineer"/>
    <n v="44"/>
    <s v="California"/>
    <n v="68508"/>
    <s v="Low Salary"/>
    <s v="Black or African American"/>
    <s v="No Formal Qualifications"/>
    <s v="Computer Science"/>
    <s v="Single"/>
    <s v="Yes"/>
    <s v="Yes"/>
    <n v="5"/>
    <n v="4"/>
    <n v="4"/>
    <n v="4"/>
    <s v="PR531"/>
    <d v="2012-01-28T00:00:00"/>
    <d v="2015-03-01T00:00:00"/>
    <d v="2017-01-28T00:00:00"/>
    <s v="Neutral"/>
    <x v="3"/>
    <s v="Neutral"/>
    <n v="3"/>
    <n v="2"/>
    <s v="Exceeds Expectation "/>
    <s v="Above and Beyond"/>
    <x v="2"/>
    <s v="Keep"/>
  </r>
  <r>
    <s v="411F-6325"/>
    <s v="Fabio Metham"/>
    <s v="Male"/>
    <n v="27"/>
    <s v="(25-34)"/>
    <s v="Frequent Traveller"/>
    <s v="Technology"/>
    <s v="Data Scientist"/>
    <n v="45"/>
    <s v="California"/>
    <n v="34579"/>
    <s v="Low Salary"/>
    <s v="White"/>
    <s v="High School "/>
    <s v="Information Systems"/>
    <s v="Single"/>
    <s v="No"/>
    <s v="No"/>
    <n v="6"/>
    <n v="4"/>
    <n v="4"/>
    <n v="4"/>
    <s v="PR5311"/>
    <d v="2016-06-17T00:00:00"/>
    <d v="2021-09-13T00:00:00"/>
    <d v="2022-06-17T00:00:00"/>
    <s v="Neutral"/>
    <x v="2"/>
    <s v="Very Satisfied"/>
    <n v="3"/>
    <n v="1"/>
    <s v="Meets Expectation"/>
    <s v="Above and Beyond"/>
    <x v="2"/>
    <s v="Keep"/>
  </r>
  <r>
    <s v="1E61-B76A"/>
    <s v="Wilie Northfield"/>
    <s v="Female"/>
    <n v="24"/>
    <s v="(18-24)"/>
    <s v="Some Travel"/>
    <s v="Technology"/>
    <s v="Data Scientist"/>
    <n v="26"/>
    <s v="New York"/>
    <n v="39048"/>
    <s v="Low Salary"/>
    <s v="Asian or Asian American"/>
    <s v="High School "/>
    <s v="Other"/>
    <s v="Single"/>
    <s v="No"/>
    <s v="No"/>
    <n v="6"/>
    <n v="1"/>
    <n v="4"/>
    <n v="1"/>
    <s v="PR5312"/>
    <d v="2016-04-05T00:00:00"/>
    <d v="2021-09-14T00:00:00"/>
    <d v="2022-04-05T00:00:00"/>
    <s v="Neutral"/>
    <x v="1"/>
    <s v="Dissatisfied"/>
    <n v="2"/>
    <n v="1"/>
    <s v="Exceeds Expectation "/>
    <s v="Exceeds Expectation "/>
    <x v="2"/>
    <s v="Keep"/>
  </r>
  <r>
    <s v="8369-ED26"/>
    <s v="Randie Tolliday"/>
    <s v="Prefer Not To Say"/>
    <n v="25"/>
    <s v="(25-34)"/>
    <s v="No Travel "/>
    <s v="Technology"/>
    <s v="Machine Learning Engineer"/>
    <n v="19"/>
    <s v="New York"/>
    <n v="83894"/>
    <s v="Low Salary"/>
    <s v="Asian or Asian American"/>
    <s v="High School "/>
    <s v="Information Systems"/>
    <s v="Divorced"/>
    <s v="No"/>
    <s v="No"/>
    <n v="4"/>
    <n v="2"/>
    <n v="2"/>
    <n v="3"/>
    <s v="PR5313"/>
    <d v="2018-06-30T00:00:00"/>
    <d v="2021-09-14T00:00:00"/>
    <d v="2022-06-30T00:00:00"/>
    <s v="Very Satisfied"/>
    <x v="0"/>
    <s v="Neutral"/>
    <n v="2"/>
    <n v="0"/>
    <s v="Meets Expectation"/>
    <s v="Meets Expectation"/>
    <x v="0"/>
    <s v="Keep"/>
  </r>
  <r>
    <s v="D29C-A21F"/>
    <s v="Ebenezer Bontein"/>
    <s v="Male"/>
    <n v="25"/>
    <s v="(25-34)"/>
    <s v="Frequent Traveller"/>
    <s v="Technology"/>
    <s v="Software Engineer"/>
    <n v="23"/>
    <s v="California"/>
    <n v="22525"/>
    <s v="Low Salary"/>
    <s v="Black or African American"/>
    <s v="Bachelors "/>
    <s v="Information Systems"/>
    <s v="Married"/>
    <s v="No"/>
    <s v="No"/>
    <n v="5"/>
    <n v="3"/>
    <n v="4"/>
    <n v="5"/>
    <s v="PR5314"/>
    <d v="2017-08-31T00:00:00"/>
    <d v="2021-09-14T00:00:00"/>
    <d v="2022-08-31T00:00:00"/>
    <s v="Satisfied "/>
    <x v="1"/>
    <s v="Very Satisfied"/>
    <n v="3"/>
    <n v="3"/>
    <s v="Exceeds Expectation "/>
    <s v="Exceeds Expectation "/>
    <x v="2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5315"/>
    <d v="2012-03-10T00:00:00"/>
    <d v="2021-09-15T00:00:00"/>
    <d v="2022-03-10T00:00:00"/>
    <s v="Satisfied "/>
    <x v="1"/>
    <s v="Very Satisfied"/>
    <n v="3"/>
    <n v="3"/>
    <s v="Exceeds Expectation "/>
    <s v="Above and Beyond"/>
    <x v="2"/>
    <s v="Keep"/>
  </r>
  <r>
    <s v="A71E-A9DC"/>
    <s v="Greta Turneux"/>
    <s v="Female"/>
    <n v="31"/>
    <s v="(25-34)"/>
    <s v="Frequent Traveller"/>
    <s v="Sales"/>
    <s v="Sales Executive"/>
    <n v="21"/>
    <s v="New York"/>
    <n v="253719"/>
    <s v="Medium Salary"/>
    <s v="Asian or Asian American"/>
    <s v="Bachelors "/>
    <s v="Marketing"/>
    <s v="Single"/>
    <s v="No"/>
    <s v="No"/>
    <n v="9"/>
    <n v="2"/>
    <n v="4"/>
    <n v="3"/>
    <s v="PR5316"/>
    <d v="2013-02-12T00:00:00"/>
    <d v="2021-09-15T00:00:00"/>
    <d v="2022-02-12T00:00:00"/>
    <s v="Very Satisfied"/>
    <x v="3"/>
    <s v="Very Satisfied"/>
    <n v="2"/>
    <n v="0"/>
    <s v="Meets Expectation"/>
    <s v="Above and Beyond"/>
    <x v="3"/>
    <s v="Keep"/>
  </r>
  <r>
    <s v="6543-091E"/>
    <s v="Balduin Vonasek"/>
    <s v="Male"/>
    <n v="24"/>
    <s v="(18-24)"/>
    <s v="No Travel "/>
    <s v="Technology"/>
    <s v="Senior Software Engineer"/>
    <n v="42"/>
    <s v="California"/>
    <n v="58717"/>
    <s v="Low Salary"/>
    <s v="White"/>
    <s v="Masters "/>
    <s v="Computer Science"/>
    <s v="Married"/>
    <s v="No"/>
    <s v="No"/>
    <n v="3"/>
    <n v="0"/>
    <n v="2"/>
    <n v="1"/>
    <s v="PR5317"/>
    <d v="2019-05-20T00:00:00"/>
    <d v="2021-09-15T00:00:00"/>
    <d v="2022-05-20T00:00:00"/>
    <s v="Very Satisfied"/>
    <x v="0"/>
    <s v="Neutral"/>
    <n v="3"/>
    <n v="2"/>
    <s v="Needs Improvement"/>
    <s v="Above and Beyond"/>
    <x v="3"/>
    <s v="Keep"/>
  </r>
  <r>
    <s v="3E50-011E"/>
    <s v="Carol Burgill"/>
    <s v="Female"/>
    <n v="24"/>
    <s v="(18-24)"/>
    <s v="No Travel "/>
    <s v="Technology"/>
    <s v="Machine Learning Engineer"/>
    <n v="29"/>
    <s v="California"/>
    <n v="158330"/>
    <s v="Low Salary"/>
    <s v="White"/>
    <s v="Masters "/>
    <s v="Information Systems"/>
    <s v="Married"/>
    <s v="Yes"/>
    <s v="No"/>
    <n v="5"/>
    <n v="1"/>
    <n v="3"/>
    <n v="0"/>
    <s v="PR5318"/>
    <d v="2017-08-18T00:00:00"/>
    <d v="2021-09-17T00:00:00"/>
    <d v="2022-08-18T00:00:00"/>
    <s v="Satisfied "/>
    <x v="1"/>
    <s v="Neutral"/>
    <n v="3"/>
    <n v="0"/>
    <s v="Meets Expectation"/>
    <s v="Above and Beyond"/>
    <x v="2"/>
    <s v="Keep"/>
  </r>
  <r>
    <s v="5741-0022"/>
    <s v="Rosene Larmett"/>
    <s v="Female"/>
    <n v="25"/>
    <s v="(25-34)"/>
    <s v="Some Travel"/>
    <s v="Technology"/>
    <s v="Engineering Sales Manager"/>
    <n v="43"/>
    <s v="California"/>
    <n v="190198"/>
    <s v="Medium Salary"/>
    <s v="Asian or Asian American"/>
    <s v="No Formal Qualifications"/>
    <s v="Computer Science"/>
    <s v="Divorced"/>
    <s v="No"/>
    <s v="No"/>
    <n v="7"/>
    <n v="0"/>
    <n v="2"/>
    <n v="3"/>
    <s v="PR5319"/>
    <d v="2015-05-18T00:00:00"/>
    <d v="2021-09-18T00:00:00"/>
    <d v="2022-05-18T00:00:00"/>
    <s v="Neutral"/>
    <x v="0"/>
    <s v="Satisfied "/>
    <n v="2"/>
    <n v="0"/>
    <s v="Needs Improvement"/>
    <s v="Above and Beyond"/>
    <x v="3"/>
    <s v="Keep"/>
  </r>
  <r>
    <s v="CECC-60FF"/>
    <s v="Elissa Seide"/>
    <s v="Female"/>
    <n v="27"/>
    <s v="(25-34)"/>
    <s v="Some Travel"/>
    <s v="Technology"/>
    <s v="Software Engineer"/>
    <n v="16"/>
    <s v="California"/>
    <n v="54379"/>
    <s v="Low Salary"/>
    <s v="White"/>
    <s v="No Formal Qualifications"/>
    <s v="Information Systems"/>
    <s v="Single"/>
    <s v="No"/>
    <s v="No"/>
    <n v="6"/>
    <n v="1"/>
    <n v="2"/>
    <n v="2"/>
    <s v="PR5320"/>
    <d v="2016-10-04T00:00:00"/>
    <d v="2021-09-18T00:00:00"/>
    <d v="2022-10-04T00:00:00"/>
    <s v="Satisfied "/>
    <x v="4"/>
    <s v="Very Dissatisfied"/>
    <n v="1"/>
    <n v="1"/>
    <s v="Needs Improvement"/>
    <s v="Meets Expectation"/>
    <x v="0"/>
    <s v="Keep"/>
  </r>
  <r>
    <s v="CD7F-377F"/>
    <s v="Kendricks Tribe"/>
    <s v="Male"/>
    <n v="25"/>
    <s v="(25-34)"/>
    <s v="Frequent Traveller"/>
    <s v="Sales"/>
    <s v="Sales Executive"/>
    <n v="25"/>
    <s v="California"/>
    <n v="46283"/>
    <s v="Low Salary"/>
    <s v="Black or African American"/>
    <s v="Bachelors "/>
    <s v="Marketing"/>
    <s v="Married"/>
    <s v="No"/>
    <s v="No"/>
    <n v="6"/>
    <n v="5"/>
    <n v="6"/>
    <n v="1"/>
    <s v="PR5321"/>
    <d v="2016-08-24T00:00:00"/>
    <d v="2021-09-19T00:00:00"/>
    <d v="2022-08-24T00:00:00"/>
    <s v="Neutral"/>
    <x v="1"/>
    <s v="Neutral"/>
    <n v="2"/>
    <n v="0"/>
    <s v="Exceeds Expectation "/>
    <s v="Above and Beyond"/>
    <x v="2"/>
    <s v="Keep"/>
  </r>
  <r>
    <s v="80BE-E2B5"/>
    <s v="Jill Hellewell"/>
    <s v="Female"/>
    <n v="29"/>
    <s v="(25-34)"/>
    <s v="Some Travel"/>
    <s v="Technology"/>
    <s v="Senior Software Engineer"/>
    <n v="29"/>
    <s v="California"/>
    <n v="110744"/>
    <s v="Low Salary"/>
    <s v="Mixed or multiple ethnic groups"/>
    <s v="Bachelors "/>
    <s v="Computer Science"/>
    <s v="Single"/>
    <s v="No"/>
    <s v="No"/>
    <n v="8"/>
    <n v="8"/>
    <n v="8"/>
    <n v="1"/>
    <s v="PR5323"/>
    <d v="2014-03-02T00:00:00"/>
    <d v="2021-09-20T00:00:00"/>
    <d v="2022-03-02T00:00:00"/>
    <s v="Very Dissatisfied"/>
    <x v="2"/>
    <s v="Satisfied "/>
    <n v="2"/>
    <n v="1"/>
    <s v="Meets Expectation"/>
    <s v="Above and Beyond"/>
    <x v="3"/>
    <s v="Keep"/>
  </r>
  <r>
    <s v="07F5-A45D"/>
    <s v="Willdon Spurgin"/>
    <s v="Male"/>
    <n v="24"/>
    <s v="(18-24)"/>
    <s v="Frequent Traveller"/>
    <s v="Sales"/>
    <s v="Sales Representative"/>
    <n v="23"/>
    <s v="California"/>
    <n v="38448"/>
    <s v="Low Salary"/>
    <s v="Asian or Asian American"/>
    <s v="High School "/>
    <s v="Economics"/>
    <s v="Single"/>
    <s v="Yes"/>
    <s v="Yes"/>
    <n v="4"/>
    <n v="3"/>
    <n v="3"/>
    <n v="2"/>
    <s v="PR5324"/>
    <d v="2018-08-09T00:00:00"/>
    <d v="2021-09-21T00:00:00"/>
    <d v="2022-08-09T00:00:00"/>
    <s v="Neutral"/>
    <x v="2"/>
    <s v="Dissatisfied"/>
    <n v="1"/>
    <n v="1"/>
    <s v="Meets Expectation"/>
    <s v="Meets Expectation"/>
    <x v="0"/>
    <s v="Keep"/>
  </r>
  <r>
    <s v="E430-E462"/>
    <s v="Marvin Switland"/>
    <s v="Male"/>
    <n v="28"/>
    <s v="(25-34)"/>
    <s v="Some Travel"/>
    <s v="Technology"/>
    <s v="Senior Software Engineer"/>
    <n v="38"/>
    <s v="Illinois"/>
    <n v="194982"/>
    <s v="Medium Salary"/>
    <s v="White"/>
    <s v="Bachelors "/>
    <s v="Information Systems"/>
    <s v="Married"/>
    <s v="No"/>
    <s v="No"/>
    <n v="7"/>
    <n v="2"/>
    <n v="7"/>
    <n v="2"/>
    <s v="PR5325"/>
    <d v="2015-05-25T00:00:00"/>
    <d v="2021-09-22T00:00:00"/>
    <d v="2022-05-25T00:00:00"/>
    <s v="Satisfied "/>
    <x v="2"/>
    <s v="Dissatisfied"/>
    <n v="3"/>
    <n v="1"/>
    <s v="Meets Expectation"/>
    <s v="Exceeds Expectation "/>
    <x v="0"/>
    <s v="Keep"/>
  </r>
  <r>
    <s v="EA37-AE5E"/>
    <s v="Freda Bartolijn"/>
    <s v="Female"/>
    <n v="23"/>
    <s v="(18-24)"/>
    <s v="Some Travel"/>
    <s v="Sales"/>
    <s v="Sales Executive"/>
    <n v="5"/>
    <s v="Illinois"/>
    <n v="69678"/>
    <s v="Low Salary"/>
    <s v="White"/>
    <s v="Bachelors "/>
    <s v="Marketing"/>
    <s v="Married"/>
    <s v="No"/>
    <s v="No"/>
    <n v="4"/>
    <n v="0"/>
    <n v="0"/>
    <n v="2"/>
    <s v="PR5326"/>
    <d v="2018-04-04T00:00:00"/>
    <d v="2021-09-22T00:00:00"/>
    <d v="2022-04-04T00:00:00"/>
    <s v="Neutral"/>
    <x v="1"/>
    <s v="Satisfied "/>
    <n v="2"/>
    <n v="1"/>
    <s v="Exceeds Expectation "/>
    <s v="Meets Expectation"/>
    <x v="1"/>
    <s v="Keep"/>
  </r>
  <r>
    <s v="1E4A-5810"/>
    <s v="Eryn Fern"/>
    <s v="Female"/>
    <n v="35"/>
    <s v="(35-44)"/>
    <s v="Frequent Traveller"/>
    <s v="Technology"/>
    <s v="Machine Learning Engineer"/>
    <n v="28"/>
    <s v="California"/>
    <n v="222303"/>
    <s v="Medium Salary"/>
    <s v="Mixed or multiple ethnic groups"/>
    <s v="Bachelors "/>
    <s v="Computer Science"/>
    <s v="Single"/>
    <s v="No"/>
    <s v="No"/>
    <n v="3"/>
    <n v="0"/>
    <n v="2"/>
    <n v="2"/>
    <s v="PR5327"/>
    <d v="2019-04-08T00:00:00"/>
    <d v="2021-09-22T00:00:00"/>
    <d v="2022-04-08T00:00:00"/>
    <s v="Neutral"/>
    <x v="1"/>
    <s v="Dissatisfied"/>
    <n v="2"/>
    <n v="2"/>
    <s v="Above and Beyond"/>
    <s v="Exceeds Expectation "/>
    <x v="2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5328"/>
    <d v="2012-05-30T00:00:00"/>
    <d v="2021-09-23T00:00:00"/>
    <d v="2022-05-30T00:00:00"/>
    <s v="Satisfied "/>
    <x v="2"/>
    <s v="Very Satisfied"/>
    <n v="2"/>
    <n v="1"/>
    <s v="Exceeds Expectation "/>
    <s v="Exceeds Expectation "/>
    <x v="2"/>
    <s v="Keep"/>
  </r>
  <r>
    <s v="1DC4-97CF"/>
    <s v="Karee Cristofvao"/>
    <s v="Female"/>
    <n v="25"/>
    <s v="(25-34)"/>
    <s v="Some Travel"/>
    <s v="Sales"/>
    <s v="Sales Executive"/>
    <n v="28"/>
    <s v="California"/>
    <n v="167051"/>
    <s v="Medium Salary"/>
    <s v="White"/>
    <s v="Masters "/>
    <s v="Marketing"/>
    <s v="Single"/>
    <s v="No"/>
    <s v="No"/>
    <n v="4"/>
    <n v="3"/>
    <n v="4"/>
    <n v="1"/>
    <s v="PR5329"/>
    <d v="2018-04-24T00:00:00"/>
    <d v="2021-09-23T00:00:00"/>
    <d v="2022-04-24T00:00:00"/>
    <s v="Very Satisfied"/>
    <x v="0"/>
    <s v="Neutral"/>
    <n v="2"/>
    <n v="1"/>
    <s v="Needs Improvement"/>
    <s v="Exceeds Expectation "/>
    <x v="0"/>
    <s v="Keep"/>
  </r>
  <r>
    <s v="994A-5F84"/>
    <s v="Vance Norsworthy"/>
    <s v="Male"/>
    <n v="25"/>
    <s v="(25-34)"/>
    <s v="Some Travel"/>
    <s v="Sales"/>
    <s v="Sales Representative"/>
    <n v="44"/>
    <s v="California"/>
    <n v="37461"/>
    <s v="Low Salary"/>
    <s v="White"/>
    <s v="No Formal Qualifications"/>
    <s v="Technical Degree"/>
    <s v="Single"/>
    <s v="No"/>
    <s v="No"/>
    <n v="4"/>
    <n v="3"/>
    <n v="4"/>
    <n v="3"/>
    <s v="PR5330"/>
    <d v="2018-04-23T00:00:00"/>
    <d v="2021-09-23T00:00:00"/>
    <d v="2022-04-23T00:00:00"/>
    <s v="Satisfied "/>
    <x v="0"/>
    <s v="Neutral"/>
    <n v="3"/>
    <n v="2"/>
    <s v="Above and Beyond"/>
    <s v="Above and Beyond"/>
    <x v="2"/>
    <s v="Keep"/>
  </r>
  <r>
    <s v="B670-21B2"/>
    <s v="Ellery Hartopp"/>
    <s v="Male"/>
    <n v="24"/>
    <s v="(18-24)"/>
    <s v="Frequent Traveller"/>
    <s v="Sales"/>
    <s v="Sales Executive"/>
    <n v="3"/>
    <s v="California"/>
    <n v="70546"/>
    <s v="Low Salary"/>
    <s v="White"/>
    <s v="Masters "/>
    <s v="Marketing"/>
    <s v="Single"/>
    <s v="Yes"/>
    <s v="No"/>
    <n v="3"/>
    <n v="2"/>
    <n v="2"/>
    <n v="0"/>
    <s v="PR5331"/>
    <d v="2019-01-01T00:00:00"/>
    <d v="2021-09-23T00:00:00"/>
    <d v="2022-01-01T00:00:00"/>
    <s v="Very Satisfied"/>
    <x v="3"/>
    <s v="Dissatisfied"/>
    <n v="1"/>
    <n v="0"/>
    <s v="Exceeds Expectation "/>
    <s v="Meets Expectation"/>
    <x v="1"/>
    <s v="Keep"/>
  </r>
  <r>
    <s v="DF7E-3233"/>
    <s v="Basil Gother"/>
    <s v="Male"/>
    <n v="47"/>
    <s v="(45-55)"/>
    <s v="Some Travel"/>
    <s v="Sales"/>
    <s v="Sales Representative"/>
    <n v="23"/>
    <s v="California"/>
    <n v="44646"/>
    <s v="Low Salary"/>
    <s v="Black or African American"/>
    <s v="Bachelors "/>
    <s v="Marketing"/>
    <s v="Married"/>
    <s v="No"/>
    <s v="No"/>
    <n v="8"/>
    <n v="5"/>
    <n v="5"/>
    <n v="4"/>
    <s v="PR5332"/>
    <d v="2014-12-02T00:00:00"/>
    <d v="2021-09-24T00:00:00"/>
    <d v="2022-12-02T00:00:00"/>
    <s v="Satisfied "/>
    <x v="2"/>
    <s v="Dissatisfied"/>
    <n v="2"/>
    <n v="1"/>
    <s v="Above and Beyond"/>
    <s v="Exceeds Expectation "/>
    <x v="2"/>
    <s v="Keep"/>
  </r>
  <r>
    <s v="DBF5-E57D"/>
    <s v="Freeland Chalcot"/>
    <s v="Male"/>
    <n v="25"/>
    <s v="(25-34)"/>
    <s v="Some Travel"/>
    <s v="Technology"/>
    <s v="Analytics Sales Manager"/>
    <n v="25"/>
    <s v="California"/>
    <n v="303446"/>
    <s v="High Salary"/>
    <s v="White"/>
    <s v="Bachelors "/>
    <s v="Other"/>
    <s v="Divorced"/>
    <s v="No"/>
    <s v="No"/>
    <n v="4"/>
    <n v="0"/>
    <n v="3"/>
    <n v="0"/>
    <s v="PR5333"/>
    <d v="2018-05-11T00:00:00"/>
    <d v="2021-09-24T00:00:00"/>
    <d v="2022-05-11T00:00:00"/>
    <s v="Neutral"/>
    <x v="2"/>
    <s v="Neutral"/>
    <n v="2"/>
    <n v="0"/>
    <s v="Unacceptable"/>
    <s v="Meets Expectation"/>
    <x v="0"/>
    <s v="Keep"/>
  </r>
  <r>
    <s v="7F61-2397"/>
    <s v="Felicdad Seakin"/>
    <s v="Non-Binary"/>
    <n v="41"/>
    <s v="(35-44)"/>
    <s v="No Travel "/>
    <s v="Technology"/>
    <s v="Analytics Sales Manager"/>
    <n v="26"/>
    <s v="California"/>
    <n v="283081"/>
    <s v="Medium Salary"/>
    <s v="White"/>
    <s v="Masters "/>
    <s v="Computer Science"/>
    <s v="Married"/>
    <s v="Yes"/>
    <s v="Yes"/>
    <n v="4"/>
    <n v="1"/>
    <n v="3"/>
    <n v="2"/>
    <s v="PR5334"/>
    <d v="2018-09-03T00:00:00"/>
    <d v="2021-09-25T00:00:00"/>
    <d v="2022-09-03T00:00:00"/>
    <s v="Neutral"/>
    <x v="1"/>
    <s v="Very Dissatisfied"/>
    <n v="2"/>
    <n v="2"/>
    <s v="Meets Expectation"/>
    <s v="Exceeds Expectation "/>
    <x v="2"/>
    <s v="Keep"/>
  </r>
  <r>
    <s v="EB81-3E51"/>
    <s v="Laetitia Muccino"/>
    <s v="Female"/>
    <n v="41"/>
    <s v="(35-44)"/>
    <s v="Some Travel"/>
    <s v="Technology"/>
    <s v="Senior Software Engineer"/>
    <n v="18"/>
    <s v="California"/>
    <n v="268964"/>
    <s v="Medium Salary"/>
    <s v="Mixed or multiple ethnic groups"/>
    <s v="Masters "/>
    <s v="Information Systems"/>
    <s v="Married"/>
    <s v="No"/>
    <s v="Yes"/>
    <n v="3"/>
    <n v="1"/>
    <n v="1"/>
    <n v="0"/>
    <s v="PR5335"/>
    <d v="2019-07-01T00:00:00"/>
    <d v="2021-09-25T00:00:00"/>
    <d v="2022-07-01T00:00:00"/>
    <s v="Neutral"/>
    <x v="0"/>
    <s v="Very Dissatisfied"/>
    <n v="1"/>
    <n v="0"/>
    <s v="Meets Expectation"/>
    <s v="Meets Expectation"/>
    <x v="0"/>
    <s v="Keep"/>
  </r>
  <r>
    <s v="C1B4-46B2"/>
    <s v="Hoebart Bennen"/>
    <s v="Male"/>
    <n v="27"/>
    <s v="(25-34)"/>
    <s v="No Travel "/>
    <s v="Technology"/>
    <s v="Senior Software Engineer"/>
    <n v="21"/>
    <s v="California"/>
    <n v="73326"/>
    <s v="Low Salary"/>
    <s v="White"/>
    <s v="Masters "/>
    <s v="Information Systems"/>
    <s v="Divorced"/>
    <s v="No"/>
    <s v="No"/>
    <n v="7"/>
    <n v="0"/>
    <n v="5"/>
    <n v="0"/>
    <s v="PR5336"/>
    <d v="2015-09-02T00:00:00"/>
    <d v="2021-09-25T00:00:00"/>
    <d v="2022-09-02T00:00:00"/>
    <s v="Neutral"/>
    <x v="2"/>
    <s v="Satisfied "/>
    <n v="1"/>
    <n v="1"/>
    <s v="Meets Expectation"/>
    <s v="Above and Beyond"/>
    <x v="2"/>
    <s v="Keep"/>
  </r>
  <r>
    <s v="60A3-AFA2"/>
    <s v="Gracie Horley"/>
    <s v="Female"/>
    <n v="23"/>
    <s v="(18-24)"/>
    <s v="Some Travel"/>
    <s v="Technology"/>
    <s v="Software Engineer"/>
    <n v="20"/>
    <s v="New York"/>
    <n v="85006"/>
    <s v="Low Salary"/>
    <s v="White"/>
    <s v="Bachelors "/>
    <s v="Information Systems"/>
    <s v="Divorced"/>
    <s v="No"/>
    <s v="No"/>
    <n v="3"/>
    <n v="2"/>
    <n v="3"/>
    <n v="0"/>
    <s v="PR5337"/>
    <d v="2019-08-18T00:00:00"/>
    <d v="2021-09-25T00:00:00"/>
    <d v="2022-08-18T00:00:00"/>
    <s v="Very Satisfied"/>
    <x v="1"/>
    <s v="Very Satisfied"/>
    <n v="1"/>
    <n v="2"/>
    <s v="Needs Improvement"/>
    <s v="Exceeds Expectation "/>
    <x v="0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5338"/>
    <d v="2012-01-20T00:00:00"/>
    <d v="2021-09-26T00:00:00"/>
    <d v="2022-01-20T00:00:00"/>
    <s v="Neutral"/>
    <x v="1"/>
    <s v="Neutral"/>
    <n v="1"/>
    <n v="0"/>
    <s v="Needs Improvement"/>
    <s v="Above and Beyond"/>
    <x v="2"/>
    <s v="Keep"/>
  </r>
  <r>
    <s v="07F6-D61B"/>
    <s v="Jodee Vala"/>
    <s v="Female"/>
    <n v="23"/>
    <s v="(18-24)"/>
    <s v="Some Travel"/>
    <s v="Technology"/>
    <s v="Software Engineer"/>
    <n v="5"/>
    <s v="New York"/>
    <n v="23995"/>
    <s v="Low Salary"/>
    <s v="White"/>
    <s v="Bachelors "/>
    <s v="Information Systems"/>
    <s v="Divorced"/>
    <s v="No"/>
    <s v="No"/>
    <n v="4"/>
    <n v="4"/>
    <n v="4"/>
    <n v="0"/>
    <s v="PR5339"/>
    <d v="2018-04-27T00:00:00"/>
    <d v="2021-09-26T00:00:00"/>
    <d v="2022-04-27T00:00:00"/>
    <s v="Satisfied "/>
    <x v="0"/>
    <s v="Very Satisfied"/>
    <n v="1"/>
    <n v="3"/>
    <s v="Exceeds Expectation "/>
    <s v="Meets Expectation"/>
    <x v="1"/>
    <s v="Keep"/>
  </r>
  <r>
    <s v="17AD-99F5"/>
    <s v="Ursa O'Deegan"/>
    <s v="Female"/>
    <n v="26"/>
    <s v="(25-34)"/>
    <s v="Some Travel"/>
    <s v="Technology"/>
    <s v="Software Engineer"/>
    <n v="37"/>
    <s v="New York"/>
    <n v="26296"/>
    <s v="Low Salary"/>
    <s v="Mixed or multiple ethnic groups"/>
    <s v="Bachelors "/>
    <s v="Computer Science"/>
    <s v="Single"/>
    <s v="Yes"/>
    <s v="Yes"/>
    <n v="5"/>
    <n v="2"/>
    <n v="2"/>
    <n v="2"/>
    <s v="PR534"/>
    <d v="2014-08-01T00:00:00"/>
    <d v="2015-03-02T00:00:00"/>
    <d v="2019-08-01T00:00:00"/>
    <s v="Very Satisfied"/>
    <x v="2"/>
    <s v="Dissatisfied"/>
    <n v="1"/>
    <n v="0"/>
    <s v="Needs Improvement"/>
    <s v="Above and Beyond"/>
    <x v="3"/>
    <s v="Keep"/>
  </r>
  <r>
    <s v="0FBB-4ABE"/>
    <s v="Heywood Westnage"/>
    <s v="Male"/>
    <n v="24"/>
    <s v="(18-24)"/>
    <s v="Some Travel"/>
    <s v="Technology"/>
    <s v="Senior Software Engineer"/>
    <n v="16"/>
    <s v="California"/>
    <n v="82174"/>
    <s v="Low Salary"/>
    <s v="American Indian or Alaska Native"/>
    <s v="Masters "/>
    <s v="Computer Science"/>
    <s v="Married"/>
    <s v="No"/>
    <s v="No"/>
    <n v="3"/>
    <n v="2"/>
    <n v="2"/>
    <n v="3"/>
    <s v="PR5340"/>
    <d v="2019-01-11T00:00:00"/>
    <d v="2021-09-26T00:00:00"/>
    <d v="2022-01-11T00:00:00"/>
    <s v="Neutral"/>
    <x v="1"/>
    <s v="Satisfied "/>
    <n v="1"/>
    <n v="0"/>
    <s v="Needs Improvement"/>
    <s v="Exceeds Expectation "/>
    <x v="0"/>
    <s v="Keep"/>
  </r>
  <r>
    <s v="18CE-8F30"/>
    <s v="Wendy Bootman"/>
    <s v="Female"/>
    <n v="31"/>
    <s v="(25-34)"/>
    <s v="Some Travel"/>
    <s v="Sales"/>
    <s v="Sales Manager"/>
    <n v="38"/>
    <s v="California"/>
    <n v="330940"/>
    <s v="High Salary"/>
    <s v="Black or African American"/>
    <s v="Doctorate"/>
    <s v="Marketing"/>
    <s v="Married"/>
    <s v="No"/>
    <s v="No"/>
    <n v="3"/>
    <n v="1"/>
    <n v="3"/>
    <n v="3"/>
    <s v="PR5341"/>
    <d v="2019-03-28T00:00:00"/>
    <d v="2021-09-26T00:00:00"/>
    <d v="2022-03-28T00:00:00"/>
    <s v="Very Satisfied"/>
    <x v="1"/>
    <s v="Neutral"/>
    <n v="1"/>
    <n v="0"/>
    <s v="Exceeds Expectation "/>
    <s v="Meets Expectation"/>
    <x v="1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5343"/>
    <d v="2012-05-15T00:00:00"/>
    <d v="2021-09-27T00:00:00"/>
    <d v="2022-05-15T00:00:00"/>
    <s v="Neutral"/>
    <x v="2"/>
    <s v="Dissatisfied"/>
    <n v="3"/>
    <n v="1"/>
    <s v="Exceeds Expectation "/>
    <s v="Exceeds Expectation "/>
    <x v="2"/>
    <s v="Keep"/>
  </r>
  <r>
    <s v="F890-975A"/>
    <s v="Hynda Stonehouse"/>
    <s v="Female"/>
    <n v="48"/>
    <s v="(45-55)"/>
    <s v="Some Travel"/>
    <s v="Technology"/>
    <s v="Engineering Sales Manager"/>
    <n v="35"/>
    <s v="California"/>
    <n v="314656"/>
    <s v="High Salary"/>
    <s v="Mixed or multiple ethnic groups"/>
    <s v="High School "/>
    <s v="Information Systems"/>
    <s v="Divorced"/>
    <s v="No"/>
    <s v="No"/>
    <n v="9"/>
    <n v="7"/>
    <n v="8"/>
    <n v="3"/>
    <s v="PR5344"/>
    <d v="2013-07-09T00:00:00"/>
    <d v="2021-09-27T00:00:00"/>
    <d v="2022-07-09T00:00:00"/>
    <s v="Very Satisfied"/>
    <x v="1"/>
    <s v="Satisfied "/>
    <n v="1"/>
    <n v="3"/>
    <s v="Above and Beyond"/>
    <s v="Exceeds Expectation "/>
    <x v="2"/>
    <s v="Keep"/>
  </r>
  <r>
    <s v="B990-35DA"/>
    <s v="Appolonia Francis"/>
    <s v="Female"/>
    <n v="47"/>
    <s v="(45-55)"/>
    <s v="Some Travel"/>
    <s v="Technology"/>
    <s v="Data Scientist"/>
    <n v="7"/>
    <s v="California"/>
    <n v="116165"/>
    <s v="Low Salary"/>
    <s v="White"/>
    <s v="Bachelors "/>
    <s v="Information Systems"/>
    <s v="Married"/>
    <s v="No"/>
    <s v="No"/>
    <n v="9"/>
    <n v="0"/>
    <n v="7"/>
    <n v="8"/>
    <s v="PR5345"/>
    <d v="2013-10-27T00:00:00"/>
    <d v="2021-09-28T00:00:00"/>
    <d v="2022-10-27T00:00:00"/>
    <s v="Very Satisfied"/>
    <x v="0"/>
    <s v="Neutral"/>
    <n v="2"/>
    <n v="2"/>
    <s v="Needs Improvement"/>
    <s v="Exceeds Expectation "/>
    <x v="0"/>
    <s v="Keep"/>
  </r>
  <r>
    <s v="E62F-4FF7"/>
    <s v="Port Lording"/>
    <s v="Male"/>
    <n v="27"/>
    <s v="(25-34)"/>
    <s v="Some Travel"/>
    <s v="Technology"/>
    <s v="Machine Learning Engineer"/>
    <n v="27"/>
    <s v="California"/>
    <n v="92522"/>
    <s v="Low Salary"/>
    <s v="Mixed or multiple ethnic groups"/>
    <s v="Masters "/>
    <s v="Information Systems"/>
    <s v="Married"/>
    <s v="No"/>
    <s v="No"/>
    <n v="7"/>
    <n v="4"/>
    <n v="5"/>
    <n v="2"/>
    <s v="PR5346"/>
    <d v="2015-02-22T00:00:00"/>
    <d v="2021-09-28T00:00:00"/>
    <d v="2022-02-22T00:00:00"/>
    <s v="Neutral"/>
    <x v="3"/>
    <s v="Very Satisfied"/>
    <n v="3"/>
    <n v="1"/>
    <s v="Needs Improvement"/>
    <s v="Meets Expectation"/>
    <x v="0"/>
    <s v="Keep"/>
  </r>
  <r>
    <s v="5C7B-86C0"/>
    <s v="Jeanie Geater"/>
    <s v="Female"/>
    <n v="32"/>
    <s v="(25-34)"/>
    <s v="Some Travel"/>
    <s v="Technology"/>
    <s v="Senior Software Engineer"/>
    <n v="31"/>
    <s v="New York"/>
    <n v="186169"/>
    <s v="Medium Salary"/>
    <s v="White"/>
    <s v="Masters "/>
    <s v="Business Studies"/>
    <s v="Married"/>
    <s v="No"/>
    <s v="No"/>
    <n v="8"/>
    <n v="2"/>
    <n v="6"/>
    <n v="0"/>
    <s v="PR5347"/>
    <d v="2014-07-26T00:00:00"/>
    <d v="2021-09-29T00:00:00"/>
    <d v="2022-07-26T00:00:00"/>
    <s v="Very Satisfied"/>
    <x v="0"/>
    <s v="Satisfied "/>
    <n v="1"/>
    <n v="0"/>
    <s v="Above and Beyond"/>
    <s v="Above and Beyond"/>
    <x v="2"/>
    <s v="Keep"/>
  </r>
  <r>
    <s v="130F-32AB"/>
    <s v="Lucretia Leebeter"/>
    <s v="Female"/>
    <n v="20"/>
    <s v="(18-24)"/>
    <s v="Some Travel"/>
    <s v="Technology"/>
    <s v="Software Engineer"/>
    <n v="6"/>
    <s v="California"/>
    <n v="30714"/>
    <s v="Low Salary"/>
    <s v="White"/>
    <s v="No Formal Qualifications"/>
    <s v="Computer Science"/>
    <s v="Single"/>
    <s v="Yes"/>
    <s v="Yes"/>
    <n v="2"/>
    <n v="0"/>
    <n v="1"/>
    <n v="1"/>
    <s v="PR5348"/>
    <d v="2020-06-05T00:00:00"/>
    <d v="2021-09-30T00:00:00"/>
    <d v="2022-06-05T00:00:00"/>
    <s v="Very Satisfied"/>
    <x v="3"/>
    <s v="Dissatisfied"/>
    <n v="1"/>
    <n v="0"/>
    <s v="Meets Expectation"/>
    <s v="Meets Expectation"/>
    <x v="1"/>
    <s v="Keep"/>
  </r>
  <r>
    <s v="B34E-95FF"/>
    <s v="Samuele Creek"/>
    <s v="Male"/>
    <n v="25"/>
    <s v="(25-34)"/>
    <s v="Some Travel"/>
    <s v="Sales"/>
    <s v="Sales Executive"/>
    <n v="33"/>
    <s v="New York"/>
    <n v="87347"/>
    <s v="Low Salary"/>
    <s v="White"/>
    <s v="Doctorate"/>
    <s v="Marketing"/>
    <s v="Divorced"/>
    <s v="Yes"/>
    <s v="Yes"/>
    <n v="2"/>
    <n v="1"/>
    <n v="1"/>
    <n v="0"/>
    <s v="PR5349"/>
    <d v="2019-11-09T00:00:00"/>
    <d v="2021-09-30T00:00:00"/>
    <d v="2021-11-09T00:00:00"/>
    <s v="Very Satisfied"/>
    <x v="3"/>
    <s v="Neutral"/>
    <n v="3"/>
    <n v="0"/>
    <s v="Meets Expectation"/>
    <s v="Above and Beyond"/>
    <x v="2"/>
    <s v="Keep"/>
  </r>
  <r>
    <s v="CC8A-0B1F"/>
    <s v="Letta Van der Kruys"/>
    <s v="Female"/>
    <n v="28"/>
    <s v="(25-34)"/>
    <s v="Some Travel"/>
    <s v="Technology"/>
    <s v="Data Scientist"/>
    <n v="23"/>
    <s v="California"/>
    <n v="65328"/>
    <s v="Low Salary"/>
    <s v="Mixed or multiple ethnic groups"/>
    <s v="High School "/>
    <s v="Business Studies"/>
    <s v="Married"/>
    <s v="No"/>
    <s v="Yes"/>
    <n v="5"/>
    <n v="4"/>
    <n v="4"/>
    <n v="0"/>
    <s v="PR535"/>
    <d v="2014-06-27T00:00:00"/>
    <d v="2015-03-02T00:00:00"/>
    <d v="2019-06-27T00:00:00"/>
    <s v="Satisfied "/>
    <x v="3"/>
    <s v="Satisfied "/>
    <n v="3"/>
    <n v="1"/>
    <s v="Needs Improvement"/>
    <s v="Meets Expectation"/>
    <x v="1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5350"/>
    <d v="2012-04-18T00:00:00"/>
    <d v="2021-09-30T00:00:00"/>
    <d v="2022-04-18T00:00:00"/>
    <s v="Satisfied "/>
    <x v="2"/>
    <s v="Satisfied "/>
    <n v="1"/>
    <n v="0"/>
    <s v="Above and Beyond"/>
    <s v="Exceeds Expectation "/>
    <x v="0"/>
    <s v="Keep"/>
  </r>
  <r>
    <s v="2C7D-F9F1"/>
    <s v="Jaye Coxhell"/>
    <s v="Male"/>
    <n v="30"/>
    <s v="(25-34)"/>
    <s v="Some Travel"/>
    <s v="Technology"/>
    <s v="Machine Learning Engineer"/>
    <n v="45"/>
    <s v="California"/>
    <n v="262409"/>
    <s v="Medium Salary"/>
    <s v="White"/>
    <s v="High School "/>
    <s v="Business Studies"/>
    <s v="Single"/>
    <s v="No"/>
    <s v="No"/>
    <n v="9"/>
    <n v="8"/>
    <n v="9"/>
    <n v="8"/>
    <s v="PR5351"/>
    <d v="2013-12-20T00:00:00"/>
    <d v="2021-09-30T00:00:00"/>
    <d v="2022-12-20T00:00:00"/>
    <s v="Neutral"/>
    <x v="0"/>
    <s v="Neutral"/>
    <n v="3"/>
    <n v="0"/>
    <s v="Meets Expectation"/>
    <s v="Above and Beyond"/>
    <x v="3"/>
    <s v="Keep"/>
  </r>
  <r>
    <s v="B102-5713"/>
    <s v="Adlai Pettit"/>
    <s v="Non-Binary"/>
    <n v="27"/>
    <s v="(25-34)"/>
    <s v="Some Travel"/>
    <s v="Sales"/>
    <s v="Sales Manager"/>
    <n v="31"/>
    <s v="California"/>
    <n v="205622"/>
    <s v="Medium Salary"/>
    <s v="Mixed or multiple ethnic groups"/>
    <s v="Doctorate"/>
    <s v="Marketing"/>
    <s v="Single"/>
    <s v="No"/>
    <s v="No"/>
    <n v="7"/>
    <n v="5"/>
    <n v="5"/>
    <n v="3"/>
    <s v="PR5352"/>
    <d v="2015-08-19T00:00:00"/>
    <d v="2021-09-30T00:00:00"/>
    <d v="2022-08-19T00:00:00"/>
    <s v="Satisfied "/>
    <x v="2"/>
    <s v="Very Satisfied"/>
    <n v="3"/>
    <n v="0"/>
    <s v="Above and Beyond"/>
    <s v="Exceeds Expectation "/>
    <x v="2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5353"/>
    <d v="2012-01-12T00:00:00"/>
    <d v="2021-10-02T00:00:00"/>
    <d v="2022-01-12T00:00:00"/>
    <s v="Neutral"/>
    <x v="0"/>
    <s v="Neutral"/>
    <n v="1"/>
    <n v="0"/>
    <s v="Above and Beyond"/>
    <s v="Exceeds Expectation "/>
    <x v="2"/>
    <s v="Keep"/>
  </r>
  <r>
    <s v="825E-0B3A"/>
    <s v="Kris Barnes"/>
    <s v="Male"/>
    <n v="30"/>
    <s v="(25-34)"/>
    <s v="Some Travel"/>
    <s v="Technology"/>
    <s v="Machine Learning Engineer"/>
    <n v="26"/>
    <s v="New York"/>
    <n v="94791"/>
    <s v="Low Salary"/>
    <s v="White"/>
    <s v="Bachelors "/>
    <s v="Information Systems"/>
    <s v="Divorced"/>
    <s v="No"/>
    <s v="No"/>
    <n v="9"/>
    <n v="9"/>
    <n v="9"/>
    <n v="0"/>
    <s v="PR5354"/>
    <d v="2013-12-27T00:00:00"/>
    <d v="2021-10-03T00:00:00"/>
    <d v="2022-12-27T00:00:00"/>
    <s v="Satisfied "/>
    <x v="3"/>
    <s v="Dissatisfied"/>
    <n v="3"/>
    <n v="0"/>
    <s v="Exceeds Expectation "/>
    <s v="Meets Expectation"/>
    <x v="1"/>
    <s v="Keep"/>
  </r>
  <r>
    <s v="6C86-3DC0"/>
    <s v="Benton Irdale"/>
    <s v="Male"/>
    <n v="31"/>
    <s v="(25-34)"/>
    <s v="Some Travel"/>
    <s v="Technology"/>
    <s v="Senior Software Engineer"/>
    <n v="20"/>
    <s v="California"/>
    <n v="149482"/>
    <s v="Low Salary"/>
    <s v="Black or African American"/>
    <s v="High School "/>
    <s v="Computer Science"/>
    <s v="Divorced"/>
    <s v="Yes"/>
    <s v="No"/>
    <n v="8"/>
    <n v="3"/>
    <n v="7"/>
    <n v="2"/>
    <s v="PR5355"/>
    <d v="2014-08-22T00:00:00"/>
    <d v="2021-10-03T00:00:00"/>
    <d v="2022-08-22T00:00:00"/>
    <s v="Satisfied "/>
    <x v="2"/>
    <s v="Neutral"/>
    <n v="1"/>
    <n v="0"/>
    <s v="Above and Beyond"/>
    <s v="Meets Expectation"/>
    <x v="1"/>
    <s v="Keep"/>
  </r>
  <r>
    <s v="D4D7-3C3F"/>
    <s v="Annaliese Hedingham"/>
    <s v="Female"/>
    <n v="28"/>
    <s v="(25-34)"/>
    <s v="Some Travel"/>
    <s v="Technology"/>
    <s v="Machine Learning Engineer"/>
    <n v="27"/>
    <s v="New York"/>
    <n v="117918"/>
    <s v="Low Salary"/>
    <s v="Mixed or multiple ethnic groups"/>
    <s v="High School "/>
    <s v="Information Systems"/>
    <s v="Divorced"/>
    <s v="No"/>
    <s v="No"/>
    <n v="8"/>
    <n v="3"/>
    <n v="8"/>
    <n v="7"/>
    <s v="PR5356"/>
    <d v="2014-12-02T00:00:00"/>
    <d v="2021-10-03T00:00:00"/>
    <d v="2022-12-02T00:00:00"/>
    <s v="Satisfied "/>
    <x v="3"/>
    <s v="Satisfied "/>
    <n v="3"/>
    <n v="0"/>
    <s v="Exceeds Expectation "/>
    <s v="Meets Expectation"/>
    <x v="0"/>
    <s v="Keep"/>
  </r>
  <r>
    <s v="3DB7-2942"/>
    <s v="Cordula Upjohn"/>
    <s v="Female"/>
    <n v="27"/>
    <s v="(25-34)"/>
    <s v="Some Travel"/>
    <s v="Technology"/>
    <s v="Engineering Sales Manager"/>
    <n v="3"/>
    <s v="California"/>
    <n v="137012"/>
    <s v="Low Salary"/>
    <s v="Asian or Asian American"/>
    <s v="High School "/>
    <s v="Computer Science"/>
    <s v="Married"/>
    <s v="No"/>
    <s v="No"/>
    <n v="7"/>
    <n v="6"/>
    <n v="7"/>
    <n v="7"/>
    <s v="PR5357"/>
    <d v="2015-08-16T00:00:00"/>
    <d v="2021-10-03T00:00:00"/>
    <d v="2022-08-16T00:00:00"/>
    <s v="Satisfied "/>
    <x v="1"/>
    <s v="Satisfied "/>
    <n v="3"/>
    <n v="3"/>
    <s v="Meets Expectation"/>
    <s v="Exceeds Expectation "/>
    <x v="2"/>
    <s v="Keep"/>
  </r>
  <r>
    <s v="0C37-B7CF"/>
    <s v="Maximilien Bodimeade"/>
    <s v="Male"/>
    <n v="22"/>
    <s v="(18-24)"/>
    <s v="Some Travel"/>
    <s v="Technology"/>
    <s v="Senior Software Engineer"/>
    <n v="18"/>
    <s v="New York"/>
    <n v="68743"/>
    <s v="Low Salary"/>
    <s v="White"/>
    <s v="Masters "/>
    <s v="Information Systems"/>
    <s v="Married"/>
    <s v="No"/>
    <s v="No"/>
    <n v="3"/>
    <n v="0"/>
    <n v="3"/>
    <n v="1"/>
    <s v="PR5358"/>
    <d v="2019-03-23T00:00:00"/>
    <d v="2021-10-04T00:00:00"/>
    <d v="2022-03-23T00:00:00"/>
    <s v="Very Satisfied"/>
    <x v="0"/>
    <s v="Very Satisfied"/>
    <n v="3"/>
    <n v="3"/>
    <s v="Needs Improvement"/>
    <s v="Exceeds Expectation "/>
    <x v="2"/>
    <s v="Keep"/>
  </r>
  <r>
    <s v="7D95-B5B1"/>
    <s v="Glenna Blackston"/>
    <s v="Female"/>
    <n v="25"/>
    <s v="(25-34)"/>
    <s v="Some Travel"/>
    <s v="Technology"/>
    <s v="Senior Software Engineer"/>
    <n v="28"/>
    <s v="California"/>
    <n v="70737"/>
    <s v="Low Salary"/>
    <s v="White"/>
    <s v="Masters "/>
    <s v="Computer Science"/>
    <s v="Single"/>
    <s v="No"/>
    <s v="No"/>
    <n v="4"/>
    <n v="3"/>
    <n v="3"/>
    <n v="3"/>
    <s v="PR5359"/>
    <d v="2018-07-06T00:00:00"/>
    <d v="2021-10-06T00:00:00"/>
    <d v="2022-07-06T00:00:00"/>
    <s v="Satisfied "/>
    <x v="2"/>
    <s v="Satisfied "/>
    <n v="2"/>
    <n v="2"/>
    <s v="Meets Expectation"/>
    <s v="Exceeds Expectation "/>
    <x v="0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5360"/>
    <d v="2012-05-21T00:00:00"/>
    <d v="2021-10-07T00:00:00"/>
    <d v="2022-05-21T00:00:00"/>
    <s v="Neutral"/>
    <x v="2"/>
    <s v="Dissatisfied"/>
    <n v="3"/>
    <n v="1"/>
    <s v="Needs Improvement"/>
    <s v="Meets Expectation"/>
    <x v="1"/>
    <s v="Keep"/>
  </r>
  <r>
    <s v="8365-EB74"/>
    <s v="Umberto Wallentin"/>
    <s v="Male"/>
    <n v="40"/>
    <s v="(35-44)"/>
    <s v="Frequent Traveller"/>
    <s v="Technology"/>
    <s v="Data Scientist"/>
    <n v="14"/>
    <s v="California"/>
    <n v="43854"/>
    <s v="Low Salary"/>
    <s v="Asian or Asian American"/>
    <s v="High School "/>
    <s v="Information Systems"/>
    <s v="Married"/>
    <s v="No"/>
    <s v="No"/>
    <n v="9"/>
    <n v="4"/>
    <n v="9"/>
    <n v="2"/>
    <s v="PR5363"/>
    <d v="2013-08-19T00:00:00"/>
    <d v="2021-10-08T00:00:00"/>
    <d v="2022-08-19T00:00:00"/>
    <s v="Neutral"/>
    <x v="0"/>
    <s v="Very Satisfied"/>
    <n v="1"/>
    <n v="2"/>
    <s v="Above and Beyond"/>
    <s v="Above and Beyond"/>
    <x v="3"/>
    <s v="Keep"/>
  </r>
  <r>
    <s v="F401-1B75"/>
    <s v="Nevins Forst"/>
    <s v="Non-Binary"/>
    <n v="27"/>
    <s v="(25-34)"/>
    <s v="Some Travel"/>
    <s v="Technology"/>
    <s v="Software Engineer"/>
    <n v="5"/>
    <s v="New York"/>
    <n v="26542"/>
    <s v="Low Salary"/>
    <s v="White"/>
    <s v="High School "/>
    <s v="Computer Science"/>
    <s v="Married"/>
    <s v="No"/>
    <s v="No"/>
    <n v="7"/>
    <n v="1"/>
    <n v="7"/>
    <n v="5"/>
    <s v="PR5364"/>
    <d v="2015-10-05T00:00:00"/>
    <d v="2021-10-08T00:00:00"/>
    <d v="2022-10-05T00:00:00"/>
    <s v="Very Satisfied"/>
    <x v="2"/>
    <s v="Dissatisfied"/>
    <n v="2"/>
    <n v="1"/>
    <s v="Exceeds Expectation "/>
    <s v="Meets Expectation"/>
    <x v="1"/>
    <s v="Keep"/>
  </r>
  <r>
    <s v="45BA-6683"/>
    <s v="Hort Rawstron"/>
    <s v="Male"/>
    <n v="23"/>
    <s v="(18-24)"/>
    <s v="Some Travel"/>
    <s v="Technology"/>
    <s v="Data Scientist"/>
    <n v="1"/>
    <s v="Illinois"/>
    <n v="47648"/>
    <s v="Low Salary"/>
    <s v="Black or African American"/>
    <s v="No Formal Qualifications"/>
    <s v="Other"/>
    <s v="Divorced"/>
    <s v="Yes"/>
    <s v="No"/>
    <n v="5"/>
    <n v="2"/>
    <n v="4"/>
    <n v="5"/>
    <s v="PR5365"/>
    <d v="2017-08-29T00:00:00"/>
    <d v="2021-10-08T00:00:00"/>
    <d v="2022-08-29T00:00:00"/>
    <s v="Very Satisfied"/>
    <x v="0"/>
    <s v="Neutral"/>
    <n v="1"/>
    <n v="3"/>
    <s v="Exceeds Expectation "/>
    <s v="Exceeds Expectation "/>
    <x v="0"/>
    <s v="Keep"/>
  </r>
  <r>
    <s v="E55D-FCA0"/>
    <s v="Emlynne Spight"/>
    <s v="Female"/>
    <n v="21"/>
    <s v="(18-24)"/>
    <s v="Some Travel"/>
    <s v="Sales"/>
    <s v="Sales Representative"/>
    <n v="11"/>
    <s v="New York"/>
    <n v="42066"/>
    <s v="Low Salary"/>
    <s v="White"/>
    <s v="No Formal Qualifications"/>
    <s v="Economics"/>
    <s v="Married"/>
    <s v="No"/>
    <s v="No"/>
    <n v="3"/>
    <n v="3"/>
    <n v="3"/>
    <n v="1"/>
    <s v="PR5366"/>
    <d v="2019-09-13T00:00:00"/>
    <d v="2021-10-08T00:00:00"/>
    <d v="2022-09-13T00:00:00"/>
    <s v="Very Satisfied"/>
    <x v="1"/>
    <s v="Satisfied "/>
    <n v="1"/>
    <n v="0"/>
    <s v="Above and Beyond"/>
    <s v="Above and Beyond"/>
    <x v="2"/>
    <s v="Keep"/>
  </r>
  <r>
    <s v="7589-66E3"/>
    <s v="Rickey Colafate"/>
    <s v="Male"/>
    <n v="47"/>
    <s v="(45-55)"/>
    <s v="Frequent Traveller"/>
    <s v="Sales"/>
    <s v="Sales Executive"/>
    <n v="42"/>
    <s v="New York"/>
    <n v="232155"/>
    <s v="Medium Salary"/>
    <s v="White"/>
    <s v="Bachelors "/>
    <s v="Marketing"/>
    <s v="Married"/>
    <s v="No"/>
    <s v="No"/>
    <n v="8"/>
    <n v="7"/>
    <n v="7"/>
    <n v="3"/>
    <s v="PR5367"/>
    <d v="2014-10-30T00:00:00"/>
    <d v="2021-10-09T00:00:00"/>
    <d v="2022-10-30T00:00:00"/>
    <s v="Satisfied "/>
    <x v="3"/>
    <s v="Dissatisfied"/>
    <n v="1"/>
    <n v="0"/>
    <s v="Above and Beyond"/>
    <s v="Meets Expectation"/>
    <x v="1"/>
    <s v="Keep"/>
  </r>
  <r>
    <s v="90EB-69E4"/>
    <s v="Devan Ellice"/>
    <s v="Female"/>
    <n v="23"/>
    <s v="(18-24)"/>
    <s v="Some Travel"/>
    <s v="Technology"/>
    <s v="Data Scientist"/>
    <n v="31"/>
    <s v="California"/>
    <n v="49543"/>
    <s v="Low Salary"/>
    <s v="Asian or Asian American"/>
    <s v="Bachelors "/>
    <s v="Computer Science"/>
    <s v="Single"/>
    <s v="No"/>
    <s v="No"/>
    <n v="4"/>
    <n v="3"/>
    <n v="3"/>
    <n v="1"/>
    <s v="PR5368"/>
    <d v="2018-12-28T00:00:00"/>
    <d v="2021-10-11T00:00:00"/>
    <d v="2022-12-28T00:00:00"/>
    <s v="Satisfied "/>
    <x v="0"/>
    <s v="Very Satisfied"/>
    <n v="1"/>
    <n v="1"/>
    <s v="Above and Beyond"/>
    <s v="Above and Beyond"/>
    <x v="2"/>
    <s v="Keep"/>
  </r>
  <r>
    <s v="FA48-B743"/>
    <s v="Jorie Ockland"/>
    <s v="Non-Binary"/>
    <n v="21"/>
    <s v="(18-24)"/>
    <s v="Frequent Traveller"/>
    <s v="Technology"/>
    <s v="Data Scientist"/>
    <n v="29"/>
    <s v="Illinois"/>
    <n v="64887"/>
    <s v="Low Salary"/>
    <s v="Asian or Asian American"/>
    <s v="Bachelors "/>
    <s v="Computer Science"/>
    <s v="Divorced"/>
    <s v="No"/>
    <s v="No"/>
    <n v="3"/>
    <n v="3"/>
    <n v="3"/>
    <n v="0"/>
    <s v="PR5369"/>
    <d v="2019-01-03T00:00:00"/>
    <d v="2021-10-12T00:00:00"/>
    <d v="2022-01-03T00:00:00"/>
    <s v="Very Dissatisfied"/>
    <x v="1"/>
    <s v="Satisfied "/>
    <n v="2"/>
    <n v="0"/>
    <s v="Unacceptable"/>
    <s v="Meets Expectation"/>
    <x v="1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537"/>
    <d v="2012-04-04T00:00:00"/>
    <d v="2015-03-02T00:00:00"/>
    <d v="2022-04-04T00:00:00"/>
    <s v="Very Satisfied"/>
    <x v="3"/>
    <s v="Satisfied "/>
    <n v="3"/>
    <n v="1"/>
    <s v="Above and Beyond"/>
    <s v="Exceeds Expectation "/>
    <x v="0"/>
    <s v="Keep"/>
  </r>
  <r>
    <s v="278C-D482"/>
    <s v="Flora Flounders"/>
    <s v="Female"/>
    <n v="26"/>
    <s v="(25-34)"/>
    <s v="No Travel "/>
    <s v="Technology"/>
    <s v="Software Engineer"/>
    <n v="20"/>
    <s v="New York"/>
    <n v="28751"/>
    <s v="Low Salary"/>
    <s v="Mixed or multiple ethnic groups"/>
    <s v="Bachelors "/>
    <s v="Business Studies"/>
    <s v="Divorced"/>
    <s v="No"/>
    <s v="No"/>
    <n v="7"/>
    <n v="6"/>
    <n v="6"/>
    <n v="2"/>
    <s v="PR5370"/>
    <d v="2015-06-15T00:00:00"/>
    <d v="2021-10-13T00:00:00"/>
    <d v="2022-06-15T00:00:00"/>
    <s v="Satisfied "/>
    <x v="2"/>
    <s v="Very Dissatisfied"/>
    <n v="2"/>
    <n v="2"/>
    <s v="Needs Improvement"/>
    <s v="Meets Expectation"/>
    <x v="0"/>
    <s v="Keep"/>
  </r>
  <r>
    <s v="63D2-F412"/>
    <s v="Bab Antonelli"/>
    <s v="Female"/>
    <n v="25"/>
    <s v="(25-34)"/>
    <s v="Some Travel"/>
    <s v="Sales"/>
    <s v="Sales Executive"/>
    <n v="3"/>
    <s v="California"/>
    <n v="58631"/>
    <s v="Low Salary"/>
    <s v="White"/>
    <s v="No Formal Qualifications"/>
    <s v="Marketing"/>
    <s v="Married"/>
    <s v="Yes"/>
    <s v="No"/>
    <n v="5"/>
    <n v="4"/>
    <n v="4"/>
    <n v="3"/>
    <s v="PR5371"/>
    <d v="2017-09-26T00:00:00"/>
    <d v="2021-10-13T00:00:00"/>
    <d v="2022-09-26T00:00:00"/>
    <s v="Very Dissatisfied"/>
    <x v="0"/>
    <s v="Dissatisfied"/>
    <n v="3"/>
    <n v="1"/>
    <s v="Exceeds Expectation "/>
    <s v="Meets Expectation"/>
    <x v="0"/>
    <s v="Keep"/>
  </r>
  <r>
    <s v="1158-9E23"/>
    <s v="Delly Costerd"/>
    <s v="Female"/>
    <n v="41"/>
    <s v="(35-44)"/>
    <s v="Some Travel"/>
    <s v="Technology"/>
    <s v="Machine Learning Engineer"/>
    <n v="22"/>
    <s v="California"/>
    <n v="235812"/>
    <s v="Medium Salary"/>
    <s v="White"/>
    <s v="Bachelors "/>
    <s v="Computer Science"/>
    <s v="Single"/>
    <s v="No"/>
    <s v="No"/>
    <n v="3"/>
    <n v="1"/>
    <n v="2"/>
    <n v="2"/>
    <s v="PR5372"/>
    <d v="2019-05-27T00:00:00"/>
    <d v="2021-10-13T00:00:00"/>
    <d v="2022-05-27T00:00:00"/>
    <s v="Very Dissatisfied"/>
    <x v="2"/>
    <s v="Satisfied "/>
    <n v="1"/>
    <n v="1"/>
    <s v="Meets Expectation"/>
    <s v="Above and Beyond"/>
    <x v="2"/>
    <s v="Keep"/>
  </r>
  <r>
    <s v="15D4-53C2"/>
    <s v="Bella Stearn"/>
    <s v="Prefer Not To Say"/>
    <n v="33"/>
    <s v="(25-34)"/>
    <s v="Some Travel"/>
    <s v="Sales"/>
    <s v="Sales Executive"/>
    <n v="30"/>
    <s v="California"/>
    <n v="90726"/>
    <s v="Low Salary"/>
    <s v="Mixed or multiple ethnic groups"/>
    <s v="Bachelors "/>
    <s v="Economics"/>
    <s v="Married"/>
    <s v="No"/>
    <s v="No"/>
    <n v="8"/>
    <n v="0"/>
    <n v="5"/>
    <n v="1"/>
    <s v="PR5373"/>
    <d v="2014-09-17T00:00:00"/>
    <d v="2021-10-14T00:00:00"/>
    <d v="2022-09-17T00:00:00"/>
    <s v="Neutral"/>
    <x v="1"/>
    <s v="Satisfied "/>
    <n v="2"/>
    <n v="1"/>
    <s v="Above and Beyond"/>
    <s v="Meets Expectation"/>
    <x v="0"/>
    <s v="Keep"/>
  </r>
  <r>
    <s v="2250-86C5"/>
    <s v="Desmond O'Fallone"/>
    <s v="Prefer Not To Say"/>
    <n v="41"/>
    <s v="(35-44)"/>
    <s v="Some Travel"/>
    <s v="Sales"/>
    <s v="Sales Executive"/>
    <n v="33"/>
    <s v="New York"/>
    <n v="119592"/>
    <s v="Low Salary"/>
    <s v="American Indian or Alaska Native"/>
    <s v="No Formal Qualifications"/>
    <s v="Marketing"/>
    <s v="Divorced"/>
    <s v="Yes"/>
    <s v="No"/>
    <n v="8"/>
    <n v="7"/>
    <n v="8"/>
    <n v="2"/>
    <s v="PR5374"/>
    <d v="2014-05-06T00:00:00"/>
    <d v="2021-10-14T00:00:00"/>
    <d v="2022-05-06T00:00:00"/>
    <s v="Satisfied "/>
    <x v="3"/>
    <s v="Very Satisfied"/>
    <n v="1"/>
    <n v="2"/>
    <s v="Exceeds Expectation "/>
    <s v="Meets Expectation"/>
    <x v="1"/>
    <s v="Keep"/>
  </r>
  <r>
    <s v="5C48-9106"/>
    <s v="Darwin Capelle"/>
    <s v="Male"/>
    <n v="37"/>
    <s v="(35-44)"/>
    <s v="Frequent Traveller"/>
    <s v="Technology"/>
    <s v="Data Scientist"/>
    <n v="15"/>
    <s v="New York"/>
    <n v="53929"/>
    <s v="Low Salary"/>
    <s v="Black or African American"/>
    <s v="Masters "/>
    <s v="Computer Science"/>
    <s v="Married"/>
    <s v="No"/>
    <s v="No"/>
    <n v="8"/>
    <n v="7"/>
    <n v="7"/>
    <n v="5"/>
    <s v="PR5375"/>
    <d v="2014-11-15T00:00:00"/>
    <d v="2021-10-14T00:00:00"/>
    <d v="2022-11-15T00:00:00"/>
    <s v="Very Satisfied"/>
    <x v="1"/>
    <s v="Neutral"/>
    <n v="2"/>
    <n v="1"/>
    <s v="Above and Beyond"/>
    <s v="Meets Expectation"/>
    <x v="1"/>
    <s v="Keep"/>
  </r>
  <r>
    <s v="8DA7-0090"/>
    <s v="Farica Fardell"/>
    <s v="Non-Binary"/>
    <n v="41"/>
    <s v="(35-44)"/>
    <s v="Some Travel"/>
    <s v="Human Resources"/>
    <s v="HR Business Partner"/>
    <n v="11"/>
    <s v="New York"/>
    <n v="445906"/>
    <s v="High Salary"/>
    <s v="Black or African American"/>
    <s v="High School "/>
    <s v="Economics"/>
    <s v="Single"/>
    <s v="Yes"/>
    <s v="No"/>
    <n v="7"/>
    <n v="1"/>
    <n v="5"/>
    <n v="4"/>
    <s v="PR5376"/>
    <d v="2015-04-01T00:00:00"/>
    <d v="2021-10-14T00:00:00"/>
    <d v="2022-04-01T00:00:00"/>
    <s v="Very Satisfied"/>
    <x v="2"/>
    <s v="Satisfied "/>
    <n v="3"/>
    <n v="0"/>
    <s v="Meets Expectation"/>
    <s v="Meets Expectation"/>
    <x v="0"/>
    <s v="Keep"/>
  </r>
  <r>
    <s v="30CB-BCD0"/>
    <s v="Saraann Justice"/>
    <s v="Female"/>
    <n v="38"/>
    <s v="(35-44)"/>
    <s v="Frequent Traveller"/>
    <s v="Technology"/>
    <s v="Data Scientist"/>
    <n v="31"/>
    <s v="New York"/>
    <n v="90187"/>
    <s v="Low Salary"/>
    <s v="Black or African American"/>
    <s v="Bachelors "/>
    <s v="Computer Science"/>
    <s v="Married"/>
    <s v="Yes"/>
    <s v="No"/>
    <n v="8"/>
    <n v="4"/>
    <n v="5"/>
    <n v="2"/>
    <s v="PR5377"/>
    <d v="2014-06-27T00:00:00"/>
    <d v="2021-10-15T00:00:00"/>
    <d v="2022-06-27T00:00:00"/>
    <s v="Satisfied "/>
    <x v="2"/>
    <s v="Satisfied "/>
    <n v="1"/>
    <n v="1"/>
    <s v="Meets Expectation"/>
    <s v="Exceeds Expectation "/>
    <x v="0"/>
    <s v="Keep"/>
  </r>
  <r>
    <s v="AA19-95BD"/>
    <s v="Avrom Low"/>
    <s v="Male"/>
    <n v="33"/>
    <s v="(25-34)"/>
    <s v="Some Travel"/>
    <s v="Sales"/>
    <s v="Sales Executive"/>
    <n v="43"/>
    <s v="New York"/>
    <n v="165988"/>
    <s v="Medium Salary"/>
    <s v="White"/>
    <s v="Masters "/>
    <s v="Marketing"/>
    <s v="Single"/>
    <s v="Yes"/>
    <s v="Yes"/>
    <n v="1"/>
    <n v="0"/>
    <n v="0"/>
    <n v="0"/>
    <s v="PR5379"/>
    <d v="2021-05-08T00:00:00"/>
    <d v="2021-10-16T00:00:00"/>
    <d v="2022-05-08T00:00:00"/>
    <s v="Neutral"/>
    <x v="3"/>
    <s v="Very Satisfied"/>
    <n v="1"/>
    <n v="2"/>
    <s v="Above and Beyond"/>
    <s v="Above and Beyond"/>
    <x v="3"/>
    <s v="Keep"/>
  </r>
  <r>
    <s v="FEEC-A663"/>
    <s v="Cher Molian"/>
    <s v="Non-Binary"/>
    <n v="27"/>
    <s v="(25-34)"/>
    <s v="Some Travel"/>
    <s v="Technology"/>
    <s v="Software Engineer"/>
    <n v="1"/>
    <s v="California"/>
    <n v="48442"/>
    <s v="Low Salary"/>
    <s v="White"/>
    <s v="No Formal Qualifications"/>
    <s v="Information Systems"/>
    <s v="Single"/>
    <s v="No"/>
    <s v="No"/>
    <n v="7"/>
    <n v="3"/>
    <n v="4"/>
    <n v="5"/>
    <s v="PR5380"/>
    <d v="2015-04-17T00:00:00"/>
    <d v="2021-10-16T00:00:00"/>
    <d v="2022-04-17T00:00:00"/>
    <s v="Satisfied "/>
    <x v="2"/>
    <s v="Very Satisfied"/>
    <n v="1"/>
    <n v="0"/>
    <s v="Exceeds Expectation "/>
    <s v="Above and Beyond"/>
    <x v="2"/>
    <s v="Keep"/>
  </r>
  <r>
    <s v="05DA-5423"/>
    <s v="Moira Forsey"/>
    <s v="Female"/>
    <n v="26"/>
    <s v="(25-34)"/>
    <s v="Some Travel"/>
    <s v="Technology"/>
    <s v="Software Engineer"/>
    <n v="16"/>
    <s v="California"/>
    <n v="34630"/>
    <s v="Low Salary"/>
    <s v="American Indian or Alaska Native"/>
    <s v="High School "/>
    <s v="Business Studies"/>
    <s v="Married"/>
    <s v="No"/>
    <s v="No"/>
    <n v="6"/>
    <n v="2"/>
    <n v="6"/>
    <n v="0"/>
    <s v="PR5381"/>
    <d v="2016-07-30T00:00:00"/>
    <d v="2021-10-16T00:00:00"/>
    <d v="2022-07-30T00:00:00"/>
    <s v="Satisfied "/>
    <x v="1"/>
    <s v="Satisfied "/>
    <n v="2"/>
    <n v="0"/>
    <s v="Meets Expectation"/>
    <s v="Meets Expectation"/>
    <x v="0"/>
    <s v="Keep"/>
  </r>
  <r>
    <s v="75CF-67E0"/>
    <s v="Andra Stickney"/>
    <s v="Female"/>
    <n v="25"/>
    <s v="(25-34)"/>
    <s v="No Travel "/>
    <s v="Technology"/>
    <s v="Data Scientist"/>
    <n v="12"/>
    <s v="New York"/>
    <n v="28926"/>
    <s v="Low Salary"/>
    <s v="Black or African American"/>
    <s v="High School "/>
    <s v="Information Systems"/>
    <s v="Divorced"/>
    <s v="Yes"/>
    <s v="No"/>
    <n v="4"/>
    <n v="1"/>
    <n v="3"/>
    <n v="4"/>
    <s v="PR5382"/>
    <d v="2018-03-06T00:00:00"/>
    <d v="2021-10-16T00:00:00"/>
    <d v="2022-03-06T00:00:00"/>
    <s v="Very Satisfied"/>
    <x v="2"/>
    <s v="Neutral"/>
    <n v="3"/>
    <n v="3"/>
    <s v="Above and Beyond"/>
    <s v="Exceeds Expectation "/>
    <x v="2"/>
    <s v="Keep"/>
  </r>
  <r>
    <s v="BBB4-89C7"/>
    <s v="Ilene Moffat"/>
    <s v="Non-Binary"/>
    <n v="25"/>
    <s v="(25-34)"/>
    <s v="Some Travel"/>
    <s v="Technology"/>
    <s v="Senior Software Engineer"/>
    <n v="19"/>
    <s v="Illinois"/>
    <n v="90418"/>
    <s v="Low Salary"/>
    <s v="Mixed or multiple ethnic groups"/>
    <s v="Bachelors "/>
    <s v="Computer Science"/>
    <s v="Divorced"/>
    <s v="Yes"/>
    <s v="No"/>
    <n v="4"/>
    <n v="4"/>
    <n v="4"/>
    <n v="4"/>
    <s v="PR5384"/>
    <d v="2018-02-14T00:00:00"/>
    <d v="2021-10-17T00:00:00"/>
    <d v="2022-02-14T00:00:00"/>
    <s v="Very Satisfied"/>
    <x v="1"/>
    <s v="Neutral"/>
    <n v="3"/>
    <n v="0"/>
    <s v="Needs Improvement"/>
    <s v="Exceeds Expectation "/>
    <x v="0"/>
    <s v="Keep"/>
  </r>
  <r>
    <s v="465A-91D1"/>
    <s v="Ranna Crosbie"/>
    <s v="Female"/>
    <n v="42"/>
    <s v="(35-44)"/>
    <s v="Some Travel"/>
    <s v="Sales"/>
    <s v="Sales Representative"/>
    <n v="36"/>
    <s v="New York"/>
    <n v="43753"/>
    <s v="Low Salary"/>
    <s v="Other "/>
    <s v="No Formal Qualifications"/>
    <s v="Marketing"/>
    <s v="Single"/>
    <s v="No"/>
    <s v="No"/>
    <n v="9"/>
    <n v="0"/>
    <n v="1"/>
    <n v="1"/>
    <s v="PR5385"/>
    <d v="2013-05-01T00:00:00"/>
    <d v="2021-10-18T00:00:00"/>
    <d v="2022-05-01T00:00:00"/>
    <s v="Neutral"/>
    <x v="3"/>
    <s v="Very Satisfied"/>
    <n v="1"/>
    <n v="1"/>
    <s v="Exceeds Expectation "/>
    <s v="Exceeds Expectation "/>
    <x v="0"/>
    <s v="Keep"/>
  </r>
  <r>
    <s v="6F3E-2A75"/>
    <s v="Ruby Gurrado"/>
    <s v="Male"/>
    <n v="28"/>
    <s v="(25-34)"/>
    <s v="Frequent Traveller"/>
    <s v="Sales"/>
    <s v="Sales Executive"/>
    <n v="4"/>
    <s v="California"/>
    <n v="110839"/>
    <s v="Low Salary"/>
    <s v="Black or African American"/>
    <s v="Masters "/>
    <s v="Other"/>
    <s v="Single"/>
    <s v="No"/>
    <s v="No"/>
    <n v="9"/>
    <n v="8"/>
    <n v="8"/>
    <n v="4"/>
    <s v="PR5386"/>
    <d v="2013-11-12T00:00:00"/>
    <d v="2021-10-19T00:00:00"/>
    <d v="2022-11-12T00:00:00"/>
    <s v="Very Satisfied"/>
    <x v="0"/>
    <s v="Satisfied "/>
    <n v="2"/>
    <n v="0"/>
    <s v="Needs Improvement"/>
    <s v="Meets Expectation"/>
    <x v="1"/>
    <s v="Keep"/>
  </r>
  <r>
    <s v="CD0F-DE05"/>
    <s v="Prudence Cockrell"/>
    <s v="Female"/>
    <n v="28"/>
    <s v="(25-34)"/>
    <s v="No Travel "/>
    <s v="Technology"/>
    <s v="Software Engineer"/>
    <n v="43"/>
    <s v="California"/>
    <n v="50175"/>
    <s v="Low Salary"/>
    <s v="White"/>
    <s v="Bachelors "/>
    <s v="Computer Science"/>
    <s v="Single"/>
    <s v="No"/>
    <s v="No"/>
    <n v="9"/>
    <n v="9"/>
    <n v="9"/>
    <n v="3"/>
    <s v="PR5387"/>
    <d v="2013-07-18T00:00:00"/>
    <d v="2021-10-19T00:00:00"/>
    <d v="2022-07-18T00:00:00"/>
    <s v="Neutral"/>
    <x v="0"/>
    <s v="Dissatisfied"/>
    <n v="3"/>
    <n v="3"/>
    <s v="Needs Improvement"/>
    <s v="Meets Expectation"/>
    <x v="0"/>
    <s v="Keep"/>
  </r>
  <r>
    <s v="0B72-0EE6"/>
    <s v="Noll Antoniottii"/>
    <s v="Male"/>
    <n v="24"/>
    <s v="(18-24)"/>
    <s v="Some Travel"/>
    <s v="Technology"/>
    <s v="Senior Software Engineer"/>
    <n v="1"/>
    <s v="New York"/>
    <n v="70849"/>
    <s v="Low Salary"/>
    <s v="White"/>
    <s v="Masters "/>
    <s v="Computer Science"/>
    <s v="Married"/>
    <s v="No"/>
    <s v="No"/>
    <n v="6"/>
    <n v="0"/>
    <n v="1"/>
    <n v="6"/>
    <s v="PR5388"/>
    <d v="2016-09-03T00:00:00"/>
    <d v="2021-10-19T00:00:00"/>
    <d v="2022-09-03T00:00:00"/>
    <s v="Very Satisfied"/>
    <x v="0"/>
    <s v="Satisfied "/>
    <n v="3"/>
    <n v="2"/>
    <s v="Needs Improvement"/>
    <s v="Exceeds Expectation "/>
    <x v="2"/>
    <s v="Keep"/>
  </r>
  <r>
    <s v="1C6F-87AA"/>
    <s v="Jolene Stenet"/>
    <s v="Non-Binary"/>
    <n v="26"/>
    <s v="(25-34)"/>
    <s v="Some Travel"/>
    <s v="Sales"/>
    <s v="Sales Executive"/>
    <n v="5"/>
    <s v="New York"/>
    <n v="107966"/>
    <s v="Low Salary"/>
    <s v="White"/>
    <s v="Bachelors "/>
    <s v="Marketing"/>
    <s v="Married"/>
    <s v="No"/>
    <s v="No"/>
    <n v="6"/>
    <n v="6"/>
    <n v="6"/>
    <n v="6"/>
    <s v="PR5389"/>
    <d v="2016-06-23T00:00:00"/>
    <d v="2021-10-19T00:00:00"/>
    <d v="2022-06-23T00:00:00"/>
    <s v="Satisfied "/>
    <x v="1"/>
    <s v="Neutral"/>
    <n v="1"/>
    <n v="3"/>
    <s v="Above and Beyond"/>
    <s v="Meets Expectation"/>
    <x v="1"/>
    <s v="Keep"/>
  </r>
  <r>
    <s v="C292-EC0C"/>
    <s v="Rosamond Mattaser"/>
    <s v="Non-Binary"/>
    <n v="26"/>
    <s v="(25-34)"/>
    <s v="Some Travel"/>
    <s v="Technology"/>
    <s v="Software Engineer"/>
    <n v="8"/>
    <s v="New York"/>
    <n v="27219"/>
    <s v="Low Salary"/>
    <s v="White"/>
    <s v="High School "/>
    <s v="Computer Science"/>
    <s v="Divorced"/>
    <s v="No"/>
    <s v="No"/>
    <n v="6"/>
    <n v="3"/>
    <n v="5"/>
    <n v="4"/>
    <s v="PR5390"/>
    <d v="2016-08-16T00:00:00"/>
    <d v="2021-10-19T00:00:00"/>
    <d v="2022-08-16T00:00:00"/>
    <s v="Neutral"/>
    <x v="3"/>
    <s v="Very Satisfied"/>
    <n v="2"/>
    <n v="1"/>
    <s v="Exceeds Expectation "/>
    <s v="Meets Expectation"/>
    <x v="1"/>
    <s v="Keep"/>
  </r>
  <r>
    <s v="851C-E7E2"/>
    <s v="Sebastiano Benes"/>
    <s v="Male"/>
    <n v="27"/>
    <s v="(25-34)"/>
    <s v="Some Travel"/>
    <s v="Technology"/>
    <s v="Machine Learning Engineer"/>
    <n v="14"/>
    <s v="California"/>
    <n v="120049"/>
    <s v="Low Salary"/>
    <s v="Black or African American"/>
    <s v="High School "/>
    <s v="Information Systems"/>
    <s v="Divorced"/>
    <s v="No"/>
    <s v="No"/>
    <n v="7"/>
    <n v="1"/>
    <n v="6"/>
    <n v="1"/>
    <s v="PR5391"/>
    <d v="2015-11-07T00:00:00"/>
    <d v="2021-10-20T00:00:00"/>
    <d v="2022-11-07T00:00:00"/>
    <s v="Satisfied "/>
    <x v="2"/>
    <s v="Very Satisfied"/>
    <n v="3"/>
    <n v="2"/>
    <s v="Meets Expectation"/>
    <s v="Above and Beyond"/>
    <x v="2"/>
    <s v="Keep"/>
  </r>
  <r>
    <s v="FC24-43F6"/>
    <s v="Stevana Djorvic"/>
    <s v="Female"/>
    <n v="26"/>
    <s v="(25-34)"/>
    <s v="Some Travel"/>
    <s v="Technology"/>
    <s v="Data Scientist"/>
    <n v="33"/>
    <s v="California"/>
    <n v="34805"/>
    <s v="Low Salary"/>
    <s v="Black or African American"/>
    <s v="Bachelors "/>
    <s v="Computer Science"/>
    <s v="Married"/>
    <s v="No"/>
    <s v="No"/>
    <n v="5"/>
    <n v="5"/>
    <n v="5"/>
    <n v="0"/>
    <s v="PR5392"/>
    <d v="2017-10-21T00:00:00"/>
    <d v="2021-10-20T00:00:00"/>
    <d v="2022-10-21T00:00:00"/>
    <s v="Very Satisfied"/>
    <x v="2"/>
    <s v="Very Satisfied"/>
    <n v="3"/>
    <n v="1"/>
    <s v="Meets Expectation"/>
    <s v="Meets Expectation"/>
    <x v="0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5393"/>
    <d v="2012-04-07T00:00:00"/>
    <d v="2021-10-21T00:00:00"/>
    <d v="2022-04-07T00:00:00"/>
    <s v="Very Satisfied"/>
    <x v="2"/>
    <s v="Neutral"/>
    <n v="3"/>
    <n v="1"/>
    <s v="Above and Beyond"/>
    <s v="Exceeds Expectation "/>
    <x v="0"/>
    <s v="Keep"/>
  </r>
  <r>
    <s v="31FB-D496"/>
    <s v="Rakel Ruston"/>
    <s v="Female"/>
    <n v="25"/>
    <s v="(25-34)"/>
    <s v="Some Travel"/>
    <s v="Technology"/>
    <s v="Software Engineer"/>
    <n v="5"/>
    <s v="California"/>
    <n v="51454"/>
    <s v="Low Salary"/>
    <s v="Mixed or multiple ethnic groups"/>
    <s v="Masters "/>
    <s v="Other"/>
    <s v="Single"/>
    <s v="No"/>
    <s v="No"/>
    <n v="7"/>
    <n v="1"/>
    <n v="6"/>
    <n v="7"/>
    <s v="PR5394"/>
    <d v="2015-04-17T00:00:00"/>
    <d v="2021-10-21T00:00:00"/>
    <d v="2022-04-17T00:00:00"/>
    <s v="Satisfied "/>
    <x v="3"/>
    <s v="Neutral"/>
    <n v="1"/>
    <n v="1"/>
    <s v="Meets Expectation"/>
    <s v="Exceeds Expectation "/>
    <x v="0"/>
    <s v="Keep"/>
  </r>
  <r>
    <s v="4467-6B8F"/>
    <s v="Shandeigh Plott"/>
    <s v="Female"/>
    <n v="26"/>
    <s v="(25-34)"/>
    <s v="Frequent Traveller"/>
    <s v="Technology"/>
    <s v="Machine Learning Engineer"/>
    <n v="28"/>
    <s v="New York"/>
    <n v="79324"/>
    <s v="Low Salary"/>
    <s v="Mixed or multiple ethnic groups"/>
    <s v="Masters "/>
    <s v="Information Systems"/>
    <s v="Divorced"/>
    <s v="Yes"/>
    <s v="No"/>
    <n v="5"/>
    <n v="2"/>
    <n v="3"/>
    <n v="5"/>
    <s v="PR5395"/>
    <d v="2017-09-29T00:00:00"/>
    <d v="2021-10-21T00:00:00"/>
    <d v="2022-09-29T00:00:00"/>
    <s v="Very Satisfied"/>
    <x v="0"/>
    <s v="Neutral"/>
    <n v="3"/>
    <n v="1"/>
    <s v="Meets Expectation"/>
    <s v="Meets Expectation"/>
    <x v="1"/>
    <s v="Keep"/>
  </r>
  <r>
    <s v="A76C-AEB3"/>
    <s v="Oren Milella"/>
    <s v="Male"/>
    <n v="25"/>
    <s v="(25-34)"/>
    <s v="Some Travel"/>
    <s v="Technology"/>
    <s v="Machine Learning Engineer"/>
    <n v="10"/>
    <s v="California"/>
    <n v="145905"/>
    <s v="Low Salary"/>
    <s v="White"/>
    <s v="Bachelors "/>
    <s v="Business Studies"/>
    <s v="Married"/>
    <s v="Yes"/>
    <s v="No"/>
    <n v="7"/>
    <n v="3"/>
    <n v="3"/>
    <n v="2"/>
    <s v="PR5396"/>
    <d v="2015-06-07T00:00:00"/>
    <d v="2021-10-23T00:00:00"/>
    <d v="2022-06-07T00:00:00"/>
    <s v="Satisfied "/>
    <x v="1"/>
    <s v="Neutral"/>
    <n v="2"/>
    <n v="0"/>
    <s v="Meets Expectation"/>
    <s v="Above and Beyond"/>
    <x v="3"/>
    <s v="Keep"/>
  </r>
  <r>
    <s v="DAE0-B44F"/>
    <s v="Karlotta Hackwell"/>
    <s v="Female"/>
    <n v="24"/>
    <s v="(18-24)"/>
    <s v="Some Travel"/>
    <s v="Sales"/>
    <s v="Sales Executive"/>
    <n v="4"/>
    <s v="California"/>
    <n v="133274"/>
    <s v="Low Salary"/>
    <s v="Mixed or multiple ethnic groups"/>
    <s v="Bachelors "/>
    <s v="Economics"/>
    <s v="Married"/>
    <s v="No"/>
    <s v="No"/>
    <n v="6"/>
    <n v="2"/>
    <n v="3"/>
    <n v="1"/>
    <s v="PR5397"/>
    <d v="2016-06-23T00:00:00"/>
    <d v="2021-10-23T00:00:00"/>
    <d v="2022-06-23T00:00:00"/>
    <s v="Satisfied "/>
    <x v="0"/>
    <s v="Very Satisfied"/>
    <n v="1"/>
    <n v="0"/>
    <s v="Meets Expectation"/>
    <s v="Exceeds Expectation "/>
    <x v="2"/>
    <s v="Keep"/>
  </r>
  <r>
    <s v="5A29-B9F4"/>
    <s v="Nicoli Shavel"/>
    <s v="Female"/>
    <n v="28"/>
    <s v="(25-34)"/>
    <s v="Some Travel"/>
    <s v="Human Resources"/>
    <s v="HR Executive"/>
    <n v="14"/>
    <s v="California"/>
    <n v="149734"/>
    <s v="Low Salary"/>
    <s v="White"/>
    <s v="Masters "/>
    <s v="Marketing"/>
    <s v="Single"/>
    <s v="No"/>
    <s v="No"/>
    <n v="2"/>
    <n v="0"/>
    <n v="1"/>
    <n v="1"/>
    <s v="PR5398"/>
    <d v="2020-01-02T00:00:00"/>
    <d v="2021-10-23T00:00:00"/>
    <d v="2022-01-02T00:00:00"/>
    <s v="Satisfied "/>
    <x v="2"/>
    <s v="Very Satisfied"/>
    <n v="3"/>
    <n v="2"/>
    <s v="Exceeds Expectation "/>
    <s v="Exceeds Expectation "/>
    <x v="2"/>
    <s v="Keep"/>
  </r>
  <r>
    <s v="2E9A-BD2E"/>
    <s v="Blake Metheringham"/>
    <s v="Male"/>
    <n v="36"/>
    <s v="(35-44)"/>
    <s v="Some Travel"/>
    <s v="Sales"/>
    <s v="Sales Manager"/>
    <n v="13"/>
    <s v="California"/>
    <n v="432191"/>
    <s v="High Salary"/>
    <s v="Asian or Asian American"/>
    <s v="Doctorate"/>
    <s v="Marketing"/>
    <s v="Married"/>
    <s v="No"/>
    <s v="No"/>
    <n v="9"/>
    <n v="1"/>
    <n v="8"/>
    <n v="0"/>
    <s v="PR5399"/>
    <d v="2013-09-27T00:00:00"/>
    <d v="2021-10-24T00:00:00"/>
    <d v="2022-09-27T00:00:00"/>
    <s v="Neutral"/>
    <x v="0"/>
    <s v="Satisfied "/>
    <n v="2"/>
    <n v="3"/>
    <s v="Meets Expectation"/>
    <s v="Meets Expectation"/>
    <x v="1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54"/>
    <d v="2012-01-11T00:00:00"/>
    <d v="2013-02-19T00:00:00"/>
    <d v="2022-01-11T00:00:00"/>
    <s v="Satisfied "/>
    <x v="3"/>
    <s v="Neutral"/>
    <n v="2"/>
    <n v="0"/>
    <s v="Above and Beyond"/>
    <s v="Exceeds Expectation "/>
    <x v="2"/>
    <s v="Keep"/>
  </r>
  <r>
    <s v="CC2F-670E"/>
    <s v="Blake Louys"/>
    <s v="Male"/>
    <n v="29"/>
    <s v="(25-34)"/>
    <s v="Frequent Traveller"/>
    <s v="Technology"/>
    <s v="Data Scientist"/>
    <n v="26"/>
    <s v="California"/>
    <n v="78541"/>
    <s v="Low Salary"/>
    <s v="White"/>
    <s v="Bachelors "/>
    <s v="Computer Science"/>
    <s v="Single"/>
    <s v="Yes"/>
    <s v="Yes"/>
    <n v="6"/>
    <n v="5"/>
    <n v="5"/>
    <n v="2"/>
    <s v="PR540"/>
    <d v="2013-02-23T00:00:00"/>
    <d v="2015-03-04T00:00:00"/>
    <d v="2019-02-23T00:00:00"/>
    <s v="Neutral"/>
    <x v="0"/>
    <s v="Satisfied "/>
    <n v="2"/>
    <n v="0"/>
    <s v="Above and Beyond"/>
    <s v="Exceeds Expectation "/>
    <x v="2"/>
    <s v="Keep"/>
  </r>
  <r>
    <s v="CEE0-94C3"/>
    <s v="Olvan Pilgram"/>
    <s v="Male"/>
    <n v="42"/>
    <s v="(35-44)"/>
    <s v="Some Travel"/>
    <s v="Sales"/>
    <s v="Sales Representative"/>
    <n v="12"/>
    <s v="California"/>
    <n v="70535"/>
    <s v="Low Salary"/>
    <s v="White"/>
    <s v="No Formal Qualifications"/>
    <s v="Technical Degree"/>
    <s v="Married"/>
    <s v="No"/>
    <s v="No"/>
    <n v="9"/>
    <n v="3"/>
    <n v="8"/>
    <n v="5"/>
    <s v="PR5400"/>
    <d v="2013-09-29T00:00:00"/>
    <d v="2021-10-24T00:00:00"/>
    <d v="2022-09-29T00:00:00"/>
    <s v="Satisfied "/>
    <x v="2"/>
    <s v="Very Satisfied"/>
    <n v="1"/>
    <n v="2"/>
    <s v="Exceeds Expectation "/>
    <s v="Meets Expectation"/>
    <x v="1"/>
    <s v="Keep"/>
  </r>
  <r>
    <s v="EFB8-ED99"/>
    <s v="Jilli Allsupp"/>
    <s v="Female"/>
    <n v="24"/>
    <s v="(18-24)"/>
    <s v="Some Travel"/>
    <s v="Sales"/>
    <s v="Sales Executive"/>
    <n v="16"/>
    <s v="California"/>
    <n v="43158"/>
    <s v="Low Salary"/>
    <s v="White"/>
    <s v="High School "/>
    <s v="Marketing"/>
    <s v="Single"/>
    <s v="Yes"/>
    <s v="No"/>
    <n v="5"/>
    <n v="0"/>
    <n v="5"/>
    <n v="5"/>
    <s v="PR5401"/>
    <d v="2017-01-29T00:00:00"/>
    <d v="2021-10-24T00:00:00"/>
    <d v="2022-01-29T00:00:00"/>
    <s v="Very Satisfied"/>
    <x v="1"/>
    <s v="Neutral"/>
    <n v="3"/>
    <n v="0"/>
    <s v="Exceeds Expectation "/>
    <s v="Meets Expectation"/>
    <x v="0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5403"/>
    <d v="2012-05-02T00:00:00"/>
    <d v="2021-10-25T00:00:00"/>
    <d v="2022-05-02T00:00:00"/>
    <s v="Neutral"/>
    <x v="0"/>
    <s v="Very Satisfied"/>
    <n v="2"/>
    <n v="0"/>
    <s v="Above and Beyond"/>
    <s v="Meets Expectation"/>
    <x v="1"/>
    <s v="Keep"/>
  </r>
  <r>
    <s v="7F91-C628"/>
    <s v="Bertie Suthren"/>
    <s v="Non-Binary"/>
    <n v="36"/>
    <s v="(35-44)"/>
    <s v="Frequent Traveller"/>
    <s v="Technology"/>
    <s v="Data Scientist"/>
    <n v="14"/>
    <s v="Illinois"/>
    <n v="43358"/>
    <s v="Low Salary"/>
    <s v="White"/>
    <s v="No Formal Qualifications"/>
    <s v="Information Systems"/>
    <s v="Single"/>
    <s v="No"/>
    <s v="No"/>
    <n v="9"/>
    <n v="0"/>
    <n v="9"/>
    <n v="5"/>
    <s v="PR5404"/>
    <d v="2013-05-07T00:00:00"/>
    <d v="2021-10-25T00:00:00"/>
    <d v="2022-05-07T00:00:00"/>
    <s v="Neutral"/>
    <x v="3"/>
    <s v="Dissatisfied"/>
    <n v="2"/>
    <n v="3"/>
    <s v="Exceeds Expectation "/>
    <s v="Above and Beyond"/>
    <x v="2"/>
    <s v="Keep"/>
  </r>
  <r>
    <s v="B341-8D6A"/>
    <s v="Clotilda Lacrouts"/>
    <s v="Female"/>
    <n v="40"/>
    <s v="(35-44)"/>
    <s v="No Travel "/>
    <s v="Technology"/>
    <s v="Software Engineer"/>
    <n v="26"/>
    <s v="California"/>
    <n v="48125"/>
    <s v="Low Salary"/>
    <s v="Asian or Asian American"/>
    <s v="No Formal Qualifications"/>
    <s v="Business Studies"/>
    <s v="Divorced"/>
    <s v="No"/>
    <s v="No"/>
    <n v="8"/>
    <n v="5"/>
    <n v="8"/>
    <n v="2"/>
    <s v="PR5405"/>
    <d v="2014-03-14T00:00:00"/>
    <d v="2021-10-25T00:00:00"/>
    <d v="2022-03-14T00:00:00"/>
    <s v="Very Dissatisfied"/>
    <x v="4"/>
    <s v="Very Dissatisfied"/>
    <n v="1"/>
    <n v="2"/>
    <s v="Unacceptable"/>
    <s v="Exceeds Expectation "/>
    <x v="2"/>
    <s v="Keep"/>
  </r>
  <r>
    <s v="B375-26A9"/>
    <s v="Teressa Attewell"/>
    <s v="Female"/>
    <n v="24"/>
    <s v="(18-24)"/>
    <s v="No Travel "/>
    <s v="Human Resources"/>
    <s v="HR Executive"/>
    <n v="5"/>
    <s v="New York"/>
    <n v="41745"/>
    <s v="Low Salary"/>
    <s v="Asian or Asian American"/>
    <s v="Bachelors "/>
    <s v="Human Resources"/>
    <s v="Divorced"/>
    <s v="No"/>
    <s v="No"/>
    <n v="4"/>
    <n v="2"/>
    <n v="4"/>
    <n v="0"/>
    <s v="PR5406"/>
    <d v="2018-09-03T00:00:00"/>
    <d v="2021-10-25T00:00:00"/>
    <d v="2022-09-03T00:00:00"/>
    <s v="Satisfied "/>
    <x v="1"/>
    <s v="Neutral"/>
    <n v="3"/>
    <n v="0"/>
    <s v="Meets Expectation"/>
    <s v="Above and Beyond"/>
    <x v="2"/>
    <s v="Keep"/>
  </r>
  <r>
    <s v="2698-A448"/>
    <s v="Linoel Rambadt"/>
    <s v="Male"/>
    <n v="43"/>
    <s v="(35-44)"/>
    <s v="Some Travel"/>
    <s v="Technology"/>
    <s v="Software Engineer"/>
    <n v="40"/>
    <s v="California"/>
    <n v="63511"/>
    <s v="Low Salary"/>
    <s v="Black or African American"/>
    <s v="Bachelors "/>
    <s v="Information Systems"/>
    <s v="Single"/>
    <s v="No"/>
    <s v="No"/>
    <n v="8"/>
    <n v="5"/>
    <n v="7"/>
    <n v="4"/>
    <s v="PR5407"/>
    <d v="2014-12-31T00:00:00"/>
    <d v="2021-10-26T00:00:00"/>
    <d v="2022-12-31T00:00:00"/>
    <s v="Satisfied "/>
    <x v="0"/>
    <s v="Neutral"/>
    <n v="2"/>
    <n v="0"/>
    <s v="Unacceptable"/>
    <s v="Meets Expectation"/>
    <x v="0"/>
    <s v="Keep"/>
  </r>
  <r>
    <s v="D18F-8C48"/>
    <s v="Feliza Jeschner"/>
    <s v="Female"/>
    <n v="27"/>
    <s v="(25-34)"/>
    <s v="No Travel "/>
    <s v="Technology"/>
    <s v="Engineering Sales Manager"/>
    <n v="8"/>
    <s v="Illinois"/>
    <n v="152322"/>
    <s v="Low Salary"/>
    <s v="Asian or Asian American"/>
    <s v="No Formal Qualifications"/>
    <s v="Information Systems"/>
    <s v="Divorced"/>
    <s v="No"/>
    <s v="No"/>
    <n v="6"/>
    <n v="0"/>
    <n v="5"/>
    <n v="4"/>
    <s v="PR5408"/>
    <d v="2016-04-17T00:00:00"/>
    <d v="2021-10-26T00:00:00"/>
    <d v="2022-04-17T00:00:00"/>
    <s v="Dissatisfied"/>
    <x v="2"/>
    <s v="Satisfied "/>
    <n v="2"/>
    <n v="1"/>
    <s v="Unacceptable"/>
    <s v="Meets Expectation"/>
    <x v="1"/>
    <s v="Keep"/>
  </r>
  <r>
    <s v="8C57-8F84"/>
    <s v="Lemmie Antoniak"/>
    <s v="Male"/>
    <n v="20"/>
    <s v="(18-24)"/>
    <s v="Frequent Traveller"/>
    <s v="Technology"/>
    <s v="Software Engineer"/>
    <n v="45"/>
    <s v="California"/>
    <n v="22773"/>
    <s v="Low Salary"/>
    <s v="White"/>
    <s v="High School "/>
    <s v="Information Systems"/>
    <s v="Divorced"/>
    <s v="Yes"/>
    <s v="Yes"/>
    <n v="1"/>
    <n v="0"/>
    <n v="0"/>
    <n v="0"/>
    <s v="PR5409"/>
    <d v="2021-04-14T00:00:00"/>
    <d v="2021-10-27T00:00:00"/>
    <d v="2022-04-14T00:00:00"/>
    <s v="Very Satisfied"/>
    <x v="2"/>
    <s v="Very Satisfied"/>
    <n v="3"/>
    <n v="3"/>
    <s v="Exceeds Expectation "/>
    <s v="Above and Beyond"/>
    <x v="2"/>
    <s v="Keep"/>
  </r>
  <r>
    <s v="425F-4D2D"/>
    <s v="Kimberlyn Preston"/>
    <s v="Female"/>
    <n v="25"/>
    <s v="(25-34)"/>
    <s v="Some Travel"/>
    <s v="Sales"/>
    <s v="Sales Executive"/>
    <n v="30"/>
    <s v="California"/>
    <n v="57742"/>
    <s v="Low Salary"/>
    <s v="Mixed or multiple ethnic groups"/>
    <s v="Masters "/>
    <s v="Marketing"/>
    <s v="Divorced"/>
    <s v="Yes"/>
    <s v="No"/>
    <n v="4"/>
    <n v="3"/>
    <n v="4"/>
    <n v="1"/>
    <s v="PR5410"/>
    <d v="2018-05-10T00:00:00"/>
    <d v="2021-10-27T00:00:00"/>
    <d v="2022-05-10T00:00:00"/>
    <s v="Satisfied "/>
    <x v="2"/>
    <s v="Dissatisfied"/>
    <n v="2"/>
    <n v="0"/>
    <s v="Above and Beyond"/>
    <s v="Above and Beyond"/>
    <x v="2"/>
    <s v="Keep"/>
  </r>
  <r>
    <s v="FADC-21F2"/>
    <s v="Barbra Lanceter"/>
    <s v="Female"/>
    <n v="24"/>
    <s v="(18-24)"/>
    <s v="No Travel "/>
    <s v="Technology"/>
    <s v="Data Scientist"/>
    <n v="25"/>
    <s v="California"/>
    <n v="40342"/>
    <s v="Low Salary"/>
    <s v="White"/>
    <s v="High School "/>
    <s v="Computer Science"/>
    <s v="Married"/>
    <s v="Yes"/>
    <s v="No"/>
    <n v="3"/>
    <n v="2"/>
    <n v="3"/>
    <n v="1"/>
    <s v="PR5411"/>
    <d v="2019-06-08T00:00:00"/>
    <d v="2021-10-27T00:00:00"/>
    <d v="2022-06-08T00:00:00"/>
    <s v="Very Satisfied"/>
    <x v="3"/>
    <s v="Very Satisfied"/>
    <n v="2"/>
    <n v="1"/>
    <s v="Exceeds Expectation "/>
    <s v="Above and Beyond"/>
    <x v="2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5412"/>
    <d v="2012-01-21T00:00:00"/>
    <d v="2021-10-28T00:00:00"/>
    <d v="2022-01-21T00:00:00"/>
    <s v="Neutral"/>
    <x v="1"/>
    <s v="Dissatisfied"/>
    <n v="3"/>
    <n v="0"/>
    <s v="Above and Beyond"/>
    <s v="Exceeds Expectation "/>
    <x v="2"/>
    <s v="Keep"/>
  </r>
  <r>
    <s v="8F7F-015D"/>
    <s v="Lion Ewbanck"/>
    <s v="Male"/>
    <n v="28"/>
    <s v="(25-34)"/>
    <s v="Some Travel"/>
    <s v="Technology"/>
    <s v="Engineering Sales Manager"/>
    <n v="43"/>
    <s v="Illinois"/>
    <n v="249071"/>
    <s v="Medium Salary"/>
    <s v="White"/>
    <s v="Masters "/>
    <s v="Information Systems"/>
    <s v="Married"/>
    <s v="No"/>
    <s v="No"/>
    <n v="7"/>
    <n v="5"/>
    <n v="5"/>
    <n v="6"/>
    <s v="PR5413"/>
    <d v="2015-08-24T00:00:00"/>
    <d v="2021-10-28T00:00:00"/>
    <d v="2022-08-24T00:00:00"/>
    <s v="Very Satisfied"/>
    <x v="1"/>
    <s v="Dissatisfied"/>
    <n v="1"/>
    <n v="0"/>
    <s v="Needs Improvement"/>
    <s v="Exceeds Expectation "/>
    <x v="0"/>
    <s v="Keep"/>
  </r>
  <r>
    <s v="65C9-0885"/>
    <s v="Kain Libero"/>
    <s v="Male"/>
    <n v="25"/>
    <s v="(25-34)"/>
    <s v="Frequent Traveller"/>
    <s v="Technology"/>
    <s v="Senior Software Engineer"/>
    <n v="24"/>
    <s v="California"/>
    <n v="121373"/>
    <s v="Low Salary"/>
    <s v="White"/>
    <s v="No Formal Qualifications"/>
    <s v="Computer Science"/>
    <s v="Divorced"/>
    <s v="No"/>
    <s v="No"/>
    <n v="4"/>
    <n v="0"/>
    <n v="2"/>
    <n v="1"/>
    <s v="PR5414"/>
    <d v="2018-03-21T00:00:00"/>
    <d v="2021-10-28T00:00:00"/>
    <d v="2022-03-21T00:00:00"/>
    <s v="Very Satisfied"/>
    <x v="2"/>
    <s v="Dissatisfied"/>
    <n v="2"/>
    <n v="3"/>
    <s v="Meets Expectation"/>
    <s v="Exceeds Expectation "/>
    <x v="2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5415"/>
    <d v="2012-01-03T00:00:00"/>
    <d v="2021-10-29T00:00:00"/>
    <d v="2022-01-03T00:00:00"/>
    <s v="Satisfied "/>
    <x v="3"/>
    <s v="Satisfied "/>
    <n v="1"/>
    <n v="0"/>
    <s v="Exceeds Expectation "/>
    <s v="Meets Expectation"/>
    <x v="0"/>
    <s v="Keep"/>
  </r>
  <r>
    <s v="0868-097F"/>
    <s v="Modesty Kingescot"/>
    <s v="Non-Binary"/>
    <n v="33"/>
    <s v="(25-34)"/>
    <s v="Some Travel"/>
    <s v="Technology"/>
    <s v="Engineering Sales Manager"/>
    <n v="26"/>
    <s v="California"/>
    <n v="267009"/>
    <s v="Medium Salary"/>
    <s v="White"/>
    <s v="Bachelors "/>
    <s v="Information Systems"/>
    <s v="Single"/>
    <s v="No"/>
    <s v="No"/>
    <n v="9"/>
    <n v="0"/>
    <n v="1"/>
    <n v="7"/>
    <s v="PR5417"/>
    <d v="2013-09-23T00:00:00"/>
    <d v="2021-10-30T00:00:00"/>
    <d v="2022-09-23T00:00:00"/>
    <s v="Satisfied "/>
    <x v="2"/>
    <s v="Dissatisfied"/>
    <n v="3"/>
    <n v="3"/>
    <s v="Exceeds Expectation "/>
    <s v="Meets Expectation"/>
    <x v="0"/>
    <s v="Keep"/>
  </r>
  <r>
    <s v="7B9D-8612"/>
    <s v="Gizela Pauncefoot"/>
    <s v="Female"/>
    <n v="32"/>
    <s v="(25-34)"/>
    <s v="Some Travel"/>
    <s v="Sales"/>
    <s v="Sales Executive"/>
    <n v="9"/>
    <s v="Illinois"/>
    <n v="133865"/>
    <s v="Low Salary"/>
    <s v="White"/>
    <s v="High School "/>
    <s v="Marketing"/>
    <s v="Divorced"/>
    <s v="Yes"/>
    <s v="No"/>
    <n v="9"/>
    <n v="3"/>
    <n v="3"/>
    <n v="0"/>
    <s v="PR5418"/>
    <d v="2013-03-12T00:00:00"/>
    <d v="2021-10-30T00:00:00"/>
    <d v="2022-03-12T00:00:00"/>
    <s v="Satisfied "/>
    <x v="3"/>
    <s v="Satisfied "/>
    <n v="3"/>
    <n v="1"/>
    <s v="Needs Improvement"/>
    <s v="Meets Expectation"/>
    <x v="1"/>
    <s v="Keep"/>
  </r>
  <r>
    <s v="D457-AB87"/>
    <s v="Geoffrey Bambery"/>
    <s v="Male"/>
    <n v="24"/>
    <s v="(18-24)"/>
    <s v="Some Travel"/>
    <s v="Sales"/>
    <s v="Sales Executive"/>
    <n v="29"/>
    <s v="California"/>
    <n v="105859"/>
    <s v="Low Salary"/>
    <s v="Mixed or multiple ethnic groups"/>
    <s v="Bachelors "/>
    <s v="Marketing"/>
    <s v="Married"/>
    <s v="No"/>
    <s v="No"/>
    <n v="5"/>
    <n v="5"/>
    <n v="5"/>
    <n v="3"/>
    <s v="PR5419"/>
    <d v="2017-02-13T00:00:00"/>
    <d v="2021-10-30T00:00:00"/>
    <d v="2022-02-13T00:00:00"/>
    <s v="Satisfied "/>
    <x v="1"/>
    <s v="Satisfied "/>
    <n v="2"/>
    <n v="0"/>
    <s v="Above and Beyond"/>
    <s v="Above and Beyond"/>
    <x v="3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542"/>
    <d v="2012-03-28T00:00:00"/>
    <d v="2015-03-04T00:00:00"/>
    <d v="2022-03-28T00:00:00"/>
    <s v="Very Satisfied"/>
    <x v="2"/>
    <s v="Satisfied "/>
    <n v="3"/>
    <n v="2"/>
    <s v="Meets Expectation"/>
    <s v="Above and Beyond"/>
    <x v="3"/>
    <s v="Keep"/>
  </r>
  <r>
    <s v="B1BC-0011"/>
    <s v="Rea Legister"/>
    <s v="Female"/>
    <n v="23"/>
    <s v="(18-24)"/>
    <s v="Some Travel"/>
    <s v="Technology"/>
    <s v="Data Scientist"/>
    <n v="37"/>
    <s v="New York"/>
    <n v="36098"/>
    <s v="Low Salary"/>
    <s v="White"/>
    <s v="High School "/>
    <s v="Business Studies"/>
    <s v="Divorced"/>
    <s v="No"/>
    <s v="No"/>
    <n v="4"/>
    <n v="3"/>
    <n v="3"/>
    <n v="1"/>
    <s v="PR5420"/>
    <d v="2018-01-01T00:00:00"/>
    <d v="2021-10-30T00:00:00"/>
    <d v="2022-01-01T00:00:00"/>
    <s v="Very Satisfied"/>
    <x v="2"/>
    <s v="Neutral"/>
    <n v="2"/>
    <n v="0"/>
    <s v="Needs Improvement"/>
    <s v="Above and Beyond"/>
    <x v="2"/>
    <s v="Keep"/>
  </r>
  <r>
    <s v="C1C6-F683"/>
    <s v="Ignacius Kelberman"/>
    <s v="Male"/>
    <n v="45"/>
    <s v="(45-55)"/>
    <s v="Frequent Traveller"/>
    <s v="Technology"/>
    <s v="Software Engineer"/>
    <n v="6"/>
    <s v="California"/>
    <n v="92613"/>
    <s v="Low Salary"/>
    <s v="Mixed or multiple ethnic groups"/>
    <s v="Masters "/>
    <s v="Information Systems"/>
    <s v="Divorced"/>
    <s v="Yes"/>
    <s v="No"/>
    <n v="9"/>
    <n v="6"/>
    <n v="6"/>
    <n v="2"/>
    <s v="PR5421"/>
    <d v="2013-11-23T00:00:00"/>
    <d v="2021-10-31T00:00:00"/>
    <d v="2022-11-23T00:00:00"/>
    <s v="Neutral"/>
    <x v="3"/>
    <s v="Dissatisfied"/>
    <n v="3"/>
    <n v="2"/>
    <s v="Above and Beyond"/>
    <s v="Exceeds Expectation "/>
    <x v="0"/>
    <s v="Keep"/>
  </r>
  <r>
    <s v="D712-9E1C"/>
    <s v="Audi Pibworth"/>
    <s v="Non-Binary"/>
    <n v="24"/>
    <s v="(18-24)"/>
    <s v="Some Travel"/>
    <s v="Sales"/>
    <s v="Sales Executive"/>
    <n v="8"/>
    <s v="Illinois"/>
    <n v="85238"/>
    <s v="Low Salary"/>
    <s v="Black or African American"/>
    <s v="High School "/>
    <s v="Economics"/>
    <s v="Single"/>
    <s v="No"/>
    <s v="No"/>
    <n v="5"/>
    <n v="0"/>
    <n v="4"/>
    <n v="1"/>
    <s v="PR5422"/>
    <d v="2017-12-24T00:00:00"/>
    <d v="2021-10-31T00:00:00"/>
    <d v="2022-12-24T00:00:00"/>
    <s v="Neutral"/>
    <x v="3"/>
    <s v="Dissatisfied"/>
    <n v="1"/>
    <n v="3"/>
    <s v="Above and Beyond"/>
    <s v="Exceeds Expectation "/>
    <x v="2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5423"/>
    <d v="2012-04-23T00:00:00"/>
    <d v="2021-11-01T00:00:00"/>
    <d v="2022-04-23T00:00:00"/>
    <s v="Very Satisfied"/>
    <x v="3"/>
    <s v="Satisfied "/>
    <n v="3"/>
    <n v="2"/>
    <s v="Above and Beyond"/>
    <s v="Meets Expectation"/>
    <x v="0"/>
    <s v="Keep"/>
  </r>
  <r>
    <s v="0240-4D29"/>
    <s v="Kaylil Blenkiron"/>
    <s v="Non-Binary"/>
    <n v="35"/>
    <s v="(35-44)"/>
    <s v="Some Travel"/>
    <s v="Technology"/>
    <s v="Software Engineer"/>
    <n v="31"/>
    <s v="California"/>
    <n v="77269"/>
    <s v="Low Salary"/>
    <s v="Asian or Asian American"/>
    <s v="Masters "/>
    <s v="Computer Science"/>
    <s v="Single"/>
    <s v="No"/>
    <s v="No"/>
    <n v="8"/>
    <n v="8"/>
    <n v="8"/>
    <n v="6"/>
    <s v="PR5424"/>
    <d v="2014-09-13T00:00:00"/>
    <d v="2021-11-01T00:00:00"/>
    <d v="2022-09-13T00:00:00"/>
    <s v="Satisfied "/>
    <x v="1"/>
    <s v="Satisfied "/>
    <n v="2"/>
    <n v="0"/>
    <s v="Exceeds Expectation "/>
    <s v="Exceeds Expectation "/>
    <x v="2"/>
    <s v="Keep"/>
  </r>
  <r>
    <s v="7FA1-BC64"/>
    <s v="Curry Bramah"/>
    <s v="Male"/>
    <n v="19"/>
    <s v="(18-24)"/>
    <s v="Some Travel"/>
    <s v="Technology"/>
    <s v="Software Engineer"/>
    <n v="7"/>
    <s v="California"/>
    <n v="30896"/>
    <s v="Low Salary"/>
    <s v="White"/>
    <s v="Bachelors "/>
    <s v="Information Systems"/>
    <s v="Single"/>
    <s v="Yes"/>
    <s v="Yes"/>
    <n v="1"/>
    <n v="0"/>
    <n v="0"/>
    <n v="0"/>
    <s v="PR5425"/>
    <d v="2021-03-17T00:00:00"/>
    <d v="2021-11-02T00:00:00"/>
    <d v="2022-03-17T00:00:00"/>
    <s v="Satisfied "/>
    <x v="1"/>
    <s v="Neutral"/>
    <n v="1"/>
    <n v="0"/>
    <s v="Meets Expectation"/>
    <s v="Exceeds Expectation "/>
    <x v="0"/>
    <s v="Keep"/>
  </r>
  <r>
    <s v="D245-5D80"/>
    <s v="Bank MacEveley"/>
    <s v="Male"/>
    <n v="26"/>
    <s v="(25-34)"/>
    <s v="Some Travel"/>
    <s v="Technology"/>
    <s v="Senior Software Engineer"/>
    <n v="10"/>
    <s v="California"/>
    <n v="148080"/>
    <s v="Low Salary"/>
    <s v="White"/>
    <s v="Masters "/>
    <s v="Information Systems"/>
    <s v="Divorced"/>
    <s v="Yes"/>
    <s v="No"/>
    <n v="7"/>
    <n v="7"/>
    <n v="7"/>
    <n v="1"/>
    <s v="PR5426"/>
    <d v="2015-05-03T00:00:00"/>
    <d v="2021-11-02T00:00:00"/>
    <d v="2022-05-03T00:00:00"/>
    <s v="Very Satisfied"/>
    <x v="1"/>
    <s v="Very Satisfied"/>
    <n v="1"/>
    <n v="0"/>
    <s v="Needs Improvement"/>
    <s v="Meets Expectation"/>
    <x v="1"/>
    <s v="Keep"/>
  </r>
  <r>
    <s v="DD78-E811"/>
    <s v="Addy Slimings"/>
    <s v="Female"/>
    <n v="38"/>
    <s v="(35-44)"/>
    <s v="Some Travel"/>
    <s v="Technology"/>
    <s v="Data Scientist"/>
    <n v="25"/>
    <s v="California"/>
    <n v="60549"/>
    <s v="Low Salary"/>
    <s v="Asian or Asian American"/>
    <s v="High School "/>
    <s v="Other"/>
    <s v="Married"/>
    <s v="No"/>
    <s v="No"/>
    <n v="9"/>
    <n v="5"/>
    <n v="6"/>
    <n v="6"/>
    <s v="PR5427"/>
    <d v="2013-06-05T00:00:00"/>
    <d v="2021-11-03T00:00:00"/>
    <d v="2022-06-05T00:00:00"/>
    <s v="Satisfied "/>
    <x v="0"/>
    <s v="Very Satisfied"/>
    <n v="1"/>
    <n v="1"/>
    <s v="Exceeds Expectation "/>
    <s v="Exceeds Expectation "/>
    <x v="2"/>
    <s v="Keep"/>
  </r>
  <r>
    <s v="3A96-07A5"/>
    <s v="Teena Nassey"/>
    <s v="Female"/>
    <n v="24"/>
    <s v="(18-24)"/>
    <s v="No Travel "/>
    <s v="Sales"/>
    <s v="Sales Executive"/>
    <n v="14"/>
    <s v="California"/>
    <n v="52975"/>
    <s v="Low Salary"/>
    <s v="Black or African American"/>
    <s v="Bachelors "/>
    <s v="Marketing"/>
    <s v="Divorced"/>
    <s v="Yes"/>
    <s v="No"/>
    <n v="3"/>
    <n v="1"/>
    <n v="3"/>
    <n v="3"/>
    <s v="PR5428"/>
    <d v="2019-04-18T00:00:00"/>
    <d v="2021-11-03T00:00:00"/>
    <d v="2022-04-18T00:00:00"/>
    <s v="Neutral"/>
    <x v="1"/>
    <s v="Very Satisfied"/>
    <n v="1"/>
    <n v="1"/>
    <s v="Needs Improvement"/>
    <s v="Exceeds Expectation "/>
    <x v="0"/>
    <s v="Keep"/>
  </r>
  <r>
    <s v="29AC-099C"/>
    <s v="Boy Greenall"/>
    <s v="Male"/>
    <n v="24"/>
    <s v="(18-24)"/>
    <s v="No Travel "/>
    <s v="Technology"/>
    <s v="Engineering Sales Manager"/>
    <n v="19"/>
    <s v="New York"/>
    <n v="115110"/>
    <s v="Low Salary"/>
    <s v="White"/>
    <s v="No Formal Qualifications"/>
    <s v="Information Systems"/>
    <s v="Married"/>
    <s v="No"/>
    <s v="No"/>
    <n v="3"/>
    <n v="3"/>
    <n v="3"/>
    <n v="3"/>
    <s v="PR5429"/>
    <d v="2019-11-19T00:00:00"/>
    <d v="2021-11-03T00:00:00"/>
    <d v="2022-11-19T00:00:00"/>
    <s v="Neutral"/>
    <x v="2"/>
    <s v="Dissatisfied"/>
    <n v="3"/>
    <n v="0"/>
    <s v="Needs Improvement"/>
    <s v="Meets Expectation"/>
    <x v="0"/>
    <s v="Keep"/>
  </r>
  <r>
    <s v="2407-5A4E"/>
    <s v="Butch Quinby"/>
    <s v="Male"/>
    <n v="40"/>
    <s v="(35-44)"/>
    <s v="Some Travel"/>
    <s v="Technology"/>
    <s v="Data Scientist"/>
    <n v="22"/>
    <s v="California"/>
    <n v="38849"/>
    <s v="Low Salary"/>
    <s v="Black or African American"/>
    <s v="No Formal Qualifications"/>
    <s v="Business Studies"/>
    <s v="Married"/>
    <s v="No"/>
    <s v="No"/>
    <n v="8"/>
    <n v="6"/>
    <n v="6"/>
    <n v="3"/>
    <s v="PR5431"/>
    <d v="2014-06-06T00:00:00"/>
    <d v="2021-11-04T00:00:00"/>
    <d v="2022-06-06T00:00:00"/>
    <s v="Very Satisfied"/>
    <x v="2"/>
    <s v="Neutral"/>
    <n v="1"/>
    <n v="1"/>
    <s v="Exceeds Expectation "/>
    <s v="Exceeds Expectation "/>
    <x v="2"/>
    <s v="Keep"/>
  </r>
  <r>
    <s v="9624-0464"/>
    <s v="Lura Hedin"/>
    <s v="Female"/>
    <n v="45"/>
    <s v="(45-55)"/>
    <s v="Frequent Traveller"/>
    <s v="Technology"/>
    <s v="Engineering Sales Manager"/>
    <n v="4"/>
    <s v="California"/>
    <n v="393420"/>
    <s v="High Salary"/>
    <s v="Native Hawaiian "/>
    <s v="Bachelors "/>
    <s v="Information Systems"/>
    <s v="Divorced"/>
    <s v="No"/>
    <s v="No"/>
    <n v="3"/>
    <n v="1"/>
    <n v="1"/>
    <n v="1"/>
    <s v="PR5432"/>
    <d v="2019-08-11T00:00:00"/>
    <d v="2021-11-04T00:00:00"/>
    <d v="2022-08-11T00:00:00"/>
    <s v="Neutral"/>
    <x v="2"/>
    <s v="Satisfied "/>
    <n v="3"/>
    <n v="1"/>
    <s v="Exceeds Expectation "/>
    <s v="Above and Beyond"/>
    <x v="2"/>
    <s v="Keep"/>
  </r>
  <r>
    <s v="C2BF-D441"/>
    <s v="Helen-elizabeth Randall"/>
    <s v="Female"/>
    <n v="47"/>
    <s v="(45-55)"/>
    <s v="Frequent Traveller"/>
    <s v="Technology"/>
    <s v="Analytics Sales Manager"/>
    <n v="37"/>
    <s v="New York"/>
    <n v="350101"/>
    <s v="High Salary"/>
    <s v="Black or African American"/>
    <s v="Bachelors "/>
    <s v="Computer Science"/>
    <s v="Divorced"/>
    <s v="No"/>
    <s v="No"/>
    <n v="3"/>
    <n v="0"/>
    <n v="1"/>
    <n v="0"/>
    <s v="PR5433"/>
    <d v="2019-01-19T00:00:00"/>
    <d v="2021-11-04T00:00:00"/>
    <d v="2022-01-19T00:00:00"/>
    <s v="Neutral"/>
    <x v="1"/>
    <s v="Dissatisfied"/>
    <n v="3"/>
    <n v="0"/>
    <s v="Needs Improvement"/>
    <s v="Meets Expectation"/>
    <x v="1"/>
    <s v="Keep"/>
  </r>
  <r>
    <s v="1363-6BF9"/>
    <s v="Mikel Worrall"/>
    <s v="Male"/>
    <n v="36"/>
    <s v="(35-44)"/>
    <s v="Some Travel"/>
    <s v="Technology"/>
    <s v="Senior Software Engineer"/>
    <n v="10"/>
    <s v="California"/>
    <n v="189405"/>
    <s v="Medium Salary"/>
    <s v="Other "/>
    <s v="Bachelors "/>
    <s v="Business Studies"/>
    <s v="Single"/>
    <s v="No"/>
    <s v="No"/>
    <n v="9"/>
    <n v="4"/>
    <n v="6"/>
    <n v="7"/>
    <s v="PR5434"/>
    <d v="2013-05-23T00:00:00"/>
    <d v="2021-11-05T00:00:00"/>
    <d v="2022-05-23T00:00:00"/>
    <s v="Very Satisfied"/>
    <x v="3"/>
    <s v="Dissatisfied"/>
    <n v="3"/>
    <n v="0"/>
    <s v="Above and Beyond"/>
    <s v="Meets Expectation"/>
    <x v="0"/>
    <s v="Keep"/>
  </r>
  <r>
    <s v="1C24-233B"/>
    <s v="Mendy Beran"/>
    <s v="Non-Binary"/>
    <n v="40"/>
    <s v="(35-44)"/>
    <s v="Some Travel"/>
    <s v="Technology"/>
    <s v="Machine Learning Engineer"/>
    <n v="30"/>
    <s v="Illinois"/>
    <n v="145328"/>
    <s v="Low Salary"/>
    <s v="Mixed or multiple ethnic groups"/>
    <s v="Masters "/>
    <s v="Computer Science"/>
    <s v="Married"/>
    <s v="No"/>
    <s v="No"/>
    <n v="9"/>
    <n v="0"/>
    <n v="9"/>
    <n v="9"/>
    <s v="PR5435"/>
    <d v="2013-12-09T00:00:00"/>
    <d v="2021-11-05T00:00:00"/>
    <d v="2022-12-09T00:00:00"/>
    <s v="Very Satisfied"/>
    <x v="3"/>
    <s v="Satisfied "/>
    <n v="3"/>
    <n v="1"/>
    <s v="Above and Beyond"/>
    <s v="Exceeds Expectation "/>
    <x v="0"/>
    <s v="Keep"/>
  </r>
  <r>
    <s v="67ED-A630"/>
    <s v="Adan Fradgley"/>
    <s v="Male"/>
    <n v="29"/>
    <s v="(25-34)"/>
    <s v="Some Travel"/>
    <s v="Sales"/>
    <s v="Sales Executive"/>
    <n v="38"/>
    <s v="California"/>
    <n v="102061"/>
    <s v="Low Salary"/>
    <s v="Asian or Asian American"/>
    <s v="Masters "/>
    <s v="Marketing"/>
    <s v="Married"/>
    <s v="No"/>
    <s v="No"/>
    <n v="9"/>
    <n v="5"/>
    <n v="9"/>
    <n v="5"/>
    <s v="PR5436"/>
    <d v="2013-01-17T00:00:00"/>
    <d v="2021-11-05T00:00:00"/>
    <d v="2022-01-17T00:00:00"/>
    <s v="Neutral"/>
    <x v="1"/>
    <s v="Neutral"/>
    <n v="1"/>
    <n v="2"/>
    <s v="Needs Improvement"/>
    <s v="Meets Expectation"/>
    <x v="1"/>
    <s v="Keep"/>
  </r>
  <r>
    <s v="CC7A-EE97"/>
    <s v="Ryan Gaffey"/>
    <s v="Male"/>
    <n v="31"/>
    <s v="(25-34)"/>
    <s v="Some Travel"/>
    <s v="Technology"/>
    <s v="Senior Software Engineer"/>
    <n v="10"/>
    <s v="Illinois"/>
    <n v="168087"/>
    <s v="Medium Salary"/>
    <s v="White"/>
    <s v="Bachelors "/>
    <s v="Computer Science"/>
    <s v="Married"/>
    <s v="No"/>
    <s v="No"/>
    <n v="8"/>
    <n v="4"/>
    <n v="7"/>
    <n v="3"/>
    <s v="PR5437"/>
    <d v="2014-06-24T00:00:00"/>
    <d v="2021-11-05T00:00:00"/>
    <d v="2022-06-24T00:00:00"/>
    <s v="Satisfied "/>
    <x v="3"/>
    <s v="Neutral"/>
    <n v="2"/>
    <n v="1"/>
    <s v="Needs Improvement"/>
    <s v="Exceeds Expectation "/>
    <x v="0"/>
    <s v="Keep"/>
  </r>
  <r>
    <s v="41A7-9C19"/>
    <s v="Ginevra Edson"/>
    <s v="Female"/>
    <n v="23"/>
    <s v="(18-24)"/>
    <s v="Some Travel"/>
    <s v="Sales"/>
    <s v="Sales Executive"/>
    <n v="8"/>
    <s v="New York"/>
    <n v="78937"/>
    <s v="Low Salary"/>
    <s v="Mixed or multiple ethnic groups"/>
    <s v="Masters "/>
    <s v="Economics"/>
    <s v="Married"/>
    <s v="No"/>
    <s v="No"/>
    <n v="4"/>
    <n v="0"/>
    <n v="3"/>
    <n v="0"/>
    <s v="PR5438"/>
    <d v="2018-04-10T00:00:00"/>
    <d v="2021-11-05T00:00:00"/>
    <d v="2022-04-10T00:00:00"/>
    <s v="Satisfied "/>
    <x v="3"/>
    <s v="Satisfied "/>
    <n v="3"/>
    <n v="1"/>
    <s v="Needs Improvement"/>
    <s v="Exceeds Expectation "/>
    <x v="2"/>
    <s v="Keep"/>
  </r>
  <r>
    <s v="4C62-5BE8"/>
    <s v="Cristine Lambdon"/>
    <s v="Non-Binary"/>
    <n v="39"/>
    <s v="(35-44)"/>
    <s v="Frequent Traveller"/>
    <s v="Technology"/>
    <s v="Software Engineer"/>
    <n v="4"/>
    <s v="California"/>
    <n v="87879"/>
    <s v="Low Salary"/>
    <s v="White"/>
    <s v="No Formal Qualifications"/>
    <s v="Business Studies"/>
    <s v="Single"/>
    <s v="Yes"/>
    <s v="No"/>
    <n v="9"/>
    <n v="6"/>
    <n v="8"/>
    <n v="9"/>
    <s v="PR5440"/>
    <d v="2013-05-25T00:00:00"/>
    <d v="2021-11-06T00:00:00"/>
    <d v="2022-05-25T00:00:00"/>
    <s v="Neutral"/>
    <x v="1"/>
    <s v="Dissatisfied"/>
    <n v="1"/>
    <n v="1"/>
    <s v="Exceeds Expectation "/>
    <s v="Above and Beyond"/>
    <x v="2"/>
    <s v="Keep"/>
  </r>
  <r>
    <s v="B679-F7C9"/>
    <s v="Hillard Ell"/>
    <s v="Male"/>
    <n v="29"/>
    <s v="(25-34)"/>
    <s v="Some Travel"/>
    <s v="Technology"/>
    <s v="Software Engineer"/>
    <n v="36"/>
    <s v="New York"/>
    <n v="113448"/>
    <s v="Low Salary"/>
    <s v="Black or African American"/>
    <s v="Doctorate"/>
    <s v="Business Studies"/>
    <s v="Single"/>
    <s v="Yes"/>
    <s v="No"/>
    <n v="7"/>
    <n v="0"/>
    <n v="4"/>
    <n v="1"/>
    <s v="PR5441"/>
    <d v="2015-12-31T00:00:00"/>
    <d v="2021-11-06T00:00:00"/>
    <d v="2022-12-31T00:00:00"/>
    <s v="Satisfied "/>
    <x v="3"/>
    <s v="Dissatisfied"/>
    <n v="2"/>
    <n v="0"/>
    <s v="Needs Improvement"/>
    <s v="Exceeds Expectation "/>
    <x v="2"/>
    <s v="Keep"/>
  </r>
  <r>
    <s v="3642-EEAE"/>
    <s v="Eleanore Gundrey"/>
    <s v="Female"/>
    <n v="48"/>
    <s v="(45-55)"/>
    <s v="Some Travel"/>
    <s v="Technology"/>
    <s v="Data Scientist"/>
    <n v="43"/>
    <s v="California"/>
    <n v="56053"/>
    <s v="Low Salary"/>
    <s v="White"/>
    <s v="Bachelors "/>
    <s v="Information Systems"/>
    <s v="Married"/>
    <s v="No"/>
    <s v="No"/>
    <n v="8"/>
    <n v="6"/>
    <n v="8"/>
    <n v="4"/>
    <s v="PR5443"/>
    <d v="2014-06-27T00:00:00"/>
    <d v="2021-11-07T00:00:00"/>
    <d v="2022-06-27T00:00:00"/>
    <s v="Very Satisfied"/>
    <x v="3"/>
    <s v="Very Satisfied"/>
    <n v="2"/>
    <n v="0"/>
    <s v="Meets Expectation"/>
    <s v="Above and Beyond"/>
    <x v="2"/>
    <s v="Keep"/>
  </r>
  <r>
    <s v="AD1C-2AC5"/>
    <s v="Phylys Twede"/>
    <s v="Female"/>
    <n v="22"/>
    <s v="(18-24)"/>
    <s v="No Travel "/>
    <s v="Technology"/>
    <s v="Data Scientist"/>
    <n v="6"/>
    <s v="California"/>
    <n v="38169"/>
    <s v="Low Salary"/>
    <s v="White"/>
    <s v="High School "/>
    <s v="Information Systems"/>
    <s v="Divorced"/>
    <s v="No"/>
    <s v="No"/>
    <n v="4"/>
    <n v="4"/>
    <n v="4"/>
    <n v="4"/>
    <s v="PR5444"/>
    <d v="2018-09-11T00:00:00"/>
    <d v="2021-11-07T00:00:00"/>
    <d v="2022-09-11T00:00:00"/>
    <s v="Very Satisfied"/>
    <x v="2"/>
    <s v="Neutral"/>
    <n v="1"/>
    <n v="3"/>
    <s v="Exceeds Expectation "/>
    <s v="Above and Beyond"/>
    <x v="3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5445"/>
    <d v="2012-01-25T00:00:00"/>
    <d v="2021-11-08T00:00:00"/>
    <d v="2022-01-25T00:00:00"/>
    <s v="Satisfied "/>
    <x v="0"/>
    <s v="Neutral"/>
    <n v="1"/>
    <n v="0"/>
    <s v="Needs Improvement"/>
    <s v="Above and Beyond"/>
    <x v="2"/>
    <s v="Keep"/>
  </r>
  <r>
    <s v="AB4A-E71A"/>
    <s v="Theodor Smaleman"/>
    <s v="Male"/>
    <n v="43"/>
    <s v="(35-44)"/>
    <s v="Some Travel"/>
    <s v="Sales"/>
    <s v="Sales Manager"/>
    <n v="3"/>
    <s v="Illinois"/>
    <n v="429939"/>
    <s v="High Salary"/>
    <s v="White"/>
    <s v="Bachelors "/>
    <s v="Marketing"/>
    <s v="Married"/>
    <s v="Yes"/>
    <s v="No"/>
    <n v="9"/>
    <n v="3"/>
    <n v="3"/>
    <n v="7"/>
    <s v="PR5446"/>
    <d v="2013-09-05T00:00:00"/>
    <d v="2021-11-08T00:00:00"/>
    <d v="2022-09-05T00:00:00"/>
    <s v="Very Dissatisfied"/>
    <x v="0"/>
    <s v="Very Dissatisfied"/>
    <n v="3"/>
    <n v="0"/>
    <s v="Unacceptable"/>
    <s v="Above and Beyond"/>
    <x v="3"/>
    <s v="Keep"/>
  </r>
  <r>
    <s v="D871-1F74"/>
    <s v="Beitris Davers"/>
    <s v="Female"/>
    <n v="32"/>
    <s v="(25-34)"/>
    <s v="Frequent Traveller"/>
    <s v="Technology"/>
    <s v="Data Scientist"/>
    <n v="40"/>
    <s v="California"/>
    <n v="60759"/>
    <s v="Low Salary"/>
    <s v="White"/>
    <s v="Doctorate"/>
    <s v="Computer Science"/>
    <s v="Single"/>
    <s v="No"/>
    <s v="No"/>
    <n v="8"/>
    <n v="0"/>
    <n v="6"/>
    <n v="3"/>
    <s v="PR5447"/>
    <d v="2014-06-22T00:00:00"/>
    <d v="2021-11-08T00:00:00"/>
    <d v="2022-06-22T00:00:00"/>
    <s v="Very Dissatisfied"/>
    <x v="0"/>
    <s v="Satisfied "/>
    <n v="3"/>
    <n v="1"/>
    <s v="Meets Expectation"/>
    <s v="Above and Beyond"/>
    <x v="2"/>
    <s v="Keep"/>
  </r>
  <r>
    <s v="8291-DE04"/>
    <s v="Ring Miles"/>
    <s v="Non-Binary"/>
    <n v="23"/>
    <s v="(18-24)"/>
    <s v="Frequent Traveller"/>
    <s v="Technology"/>
    <s v="Data Scientist"/>
    <n v="26"/>
    <s v="California"/>
    <n v="31342"/>
    <s v="Low Salary"/>
    <s v="White"/>
    <s v="High School "/>
    <s v="Information Systems"/>
    <s v="Single"/>
    <s v="No"/>
    <s v="No"/>
    <n v="3"/>
    <n v="0"/>
    <n v="3"/>
    <n v="0"/>
    <s v="PR5448"/>
    <d v="2019-03-22T00:00:00"/>
    <d v="2021-11-08T00:00:00"/>
    <d v="2022-03-22T00:00:00"/>
    <s v="Very Dissatisfied"/>
    <x v="2"/>
    <s v="Dissatisfied"/>
    <n v="3"/>
    <n v="2"/>
    <s v="Needs Improvement"/>
    <s v="Exceeds Expectation "/>
    <x v="0"/>
    <s v="Keep"/>
  </r>
  <r>
    <s v="8DB6-5FC6"/>
    <s v="Madalena Leneham"/>
    <s v="Female"/>
    <n v="21"/>
    <s v="(18-24)"/>
    <s v="No Travel "/>
    <s v="Sales"/>
    <s v="Sales Executive"/>
    <n v="25"/>
    <s v="California"/>
    <n v="69078"/>
    <s v="Low Salary"/>
    <s v="White"/>
    <s v="Bachelors "/>
    <s v="Marketing"/>
    <s v="Married"/>
    <s v="No"/>
    <s v="No"/>
    <n v="3"/>
    <n v="3"/>
    <n v="3"/>
    <n v="3"/>
    <s v="PR5449"/>
    <d v="2019-09-08T00:00:00"/>
    <d v="2021-11-08T00:00:00"/>
    <d v="2022-09-08T00:00:00"/>
    <s v="Neutral"/>
    <x v="3"/>
    <s v="Satisfied "/>
    <n v="2"/>
    <n v="0"/>
    <s v="Meets Expectation"/>
    <s v="Exceeds Expectation "/>
    <x v="2"/>
    <s v="Keep"/>
  </r>
  <r>
    <s v="155B-42BE"/>
    <s v="Tommi Lapish"/>
    <s v="Female"/>
    <n v="25"/>
    <s v="(25-34)"/>
    <s v="Some Travel"/>
    <s v="Sales"/>
    <s v="Sales Executive"/>
    <n v="38"/>
    <s v="Illinois"/>
    <n v="57018"/>
    <s v="Low Salary"/>
    <s v="Mixed or multiple ethnic groups"/>
    <s v="High School "/>
    <s v="Marketing"/>
    <s v="Single"/>
    <s v="No"/>
    <s v="Yes"/>
    <n v="1"/>
    <n v="0"/>
    <n v="0"/>
    <n v="0"/>
    <s v="PR545"/>
    <d v="2015-02-21T00:00:00"/>
    <d v="2015-03-06T00:00:00"/>
    <d v="2016-02-21T00:00:00"/>
    <s v="Neutral"/>
    <x v="2"/>
    <s v="Dissatisfied"/>
    <n v="1"/>
    <n v="0"/>
    <s v="Above and Beyond"/>
    <s v="Above and Beyond"/>
    <x v="2"/>
    <s v="Keep"/>
  </r>
  <r>
    <s v="97F7-5710"/>
    <s v="Jordan Kuschke"/>
    <s v="Female"/>
    <n v="25"/>
    <s v="(25-34)"/>
    <s v="Frequent Traveller"/>
    <s v="Technology"/>
    <s v="Engineering Sales Manager"/>
    <n v="4"/>
    <s v="California"/>
    <n v="199034"/>
    <s v="Medium Salary"/>
    <s v="Asian or Asian American"/>
    <s v="Doctorate"/>
    <s v="Information Systems"/>
    <s v="Married"/>
    <s v="Yes"/>
    <s v="No"/>
    <n v="4"/>
    <n v="4"/>
    <n v="4"/>
    <n v="4"/>
    <s v="PR5450"/>
    <d v="2018-12-30T00:00:00"/>
    <d v="2021-11-08T00:00:00"/>
    <d v="2022-12-30T00:00:00"/>
    <s v="Very Satisfied"/>
    <x v="0"/>
    <s v="Dissatisfied"/>
    <n v="1"/>
    <n v="2"/>
    <s v="Needs Improvement"/>
    <s v="Above and Beyond"/>
    <x v="2"/>
    <s v="Keep"/>
  </r>
  <r>
    <s v="A0EC-C4AE"/>
    <s v="Eleanora Issacoff"/>
    <s v="Female"/>
    <n v="24"/>
    <s v="(18-24)"/>
    <s v="Some Travel"/>
    <s v="Sales"/>
    <s v="Sales Executive"/>
    <n v="7"/>
    <s v="New York"/>
    <n v="106586"/>
    <s v="Low Salary"/>
    <s v="White"/>
    <s v="Bachelors "/>
    <s v="Marketing"/>
    <s v="Married"/>
    <s v="No"/>
    <s v="No"/>
    <n v="3"/>
    <n v="1"/>
    <n v="3"/>
    <n v="3"/>
    <s v="PR5451"/>
    <d v="2019-10-14T00:00:00"/>
    <d v="2021-11-08T00:00:00"/>
    <d v="2022-10-14T00:00:00"/>
    <s v="Very Satisfied"/>
    <x v="3"/>
    <s v="Very Satisfied"/>
    <n v="3"/>
    <n v="0"/>
    <s v="Exceeds Expectation "/>
    <s v="Meets Expectation"/>
    <x v="0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5452"/>
    <d v="2012-02-02T00:00:00"/>
    <d v="2021-11-09T00:00:00"/>
    <d v="2022-02-02T00:00:00"/>
    <s v="Very Satisfied"/>
    <x v="0"/>
    <s v="Satisfied "/>
    <n v="3"/>
    <n v="1"/>
    <s v="Needs Improvement"/>
    <s v="Above and Beyond"/>
    <x v="3"/>
    <s v="Keep"/>
  </r>
  <r>
    <s v="2A04-49D1"/>
    <s v="Tallie Le Pine"/>
    <s v="Non-Binary"/>
    <n v="41"/>
    <s v="(35-44)"/>
    <s v="Some Travel"/>
    <s v="Technology"/>
    <s v="Engineering Sales Manager"/>
    <n v="11"/>
    <s v="California"/>
    <n v="372980"/>
    <s v="High Salary"/>
    <s v="Black or African American"/>
    <s v="Doctorate"/>
    <s v="Information Systems"/>
    <s v="Divorced"/>
    <s v="No"/>
    <s v="No"/>
    <n v="9"/>
    <n v="1"/>
    <n v="2"/>
    <n v="3"/>
    <s v="PR5455"/>
    <d v="2013-08-22T00:00:00"/>
    <d v="2021-11-10T00:00:00"/>
    <d v="2022-08-22T00:00:00"/>
    <s v="Satisfied "/>
    <x v="3"/>
    <s v="Dissatisfied"/>
    <n v="1"/>
    <n v="1"/>
    <s v="Meets Expectation"/>
    <s v="Above and Beyond"/>
    <x v="3"/>
    <s v="Keep"/>
  </r>
  <r>
    <s v="F9E1-87E9"/>
    <s v="Briana Bubeer"/>
    <s v="Female"/>
    <n v="33"/>
    <s v="(25-34)"/>
    <s v="No Travel "/>
    <s v="Sales"/>
    <s v="Sales Executive"/>
    <n v="41"/>
    <s v="New York"/>
    <n v="193190"/>
    <s v="Medium Salary"/>
    <s v="Mixed or multiple ethnic groups"/>
    <s v="High School "/>
    <s v="Economics"/>
    <s v="Single"/>
    <s v="Yes"/>
    <s v="No"/>
    <n v="8"/>
    <n v="0"/>
    <n v="3"/>
    <n v="4"/>
    <s v="PR5456"/>
    <d v="2014-04-22T00:00:00"/>
    <d v="2021-11-11T00:00:00"/>
    <d v="2022-04-22T00:00:00"/>
    <s v="Very Satisfied"/>
    <x v="0"/>
    <s v="Neutral"/>
    <n v="3"/>
    <n v="0"/>
    <s v="Exceeds Expectation "/>
    <s v="Exceeds Expectation "/>
    <x v="0"/>
    <s v="Keep"/>
  </r>
  <r>
    <s v="EA3A-E005"/>
    <s v="Reinhold Bradane"/>
    <s v="Male"/>
    <n v="24"/>
    <s v="(18-24)"/>
    <s v="Some Travel"/>
    <s v="Technology"/>
    <s v="Software Engineer"/>
    <n v="30"/>
    <s v="California"/>
    <n v="26363"/>
    <s v="Low Salary"/>
    <s v="White"/>
    <s v="Bachelors "/>
    <s v="Business Studies"/>
    <s v="Single"/>
    <s v="No"/>
    <s v="No"/>
    <n v="6"/>
    <n v="6"/>
    <n v="6"/>
    <n v="2"/>
    <s v="PR5457"/>
    <d v="2016-07-24T00:00:00"/>
    <d v="2021-11-11T00:00:00"/>
    <d v="2022-07-24T00:00:00"/>
    <s v="Satisfied "/>
    <x v="0"/>
    <s v="Dissatisfied"/>
    <n v="2"/>
    <n v="3"/>
    <s v="Meets Expectation"/>
    <s v="Meets Expectation"/>
    <x v="1"/>
    <s v="Keep"/>
  </r>
  <r>
    <s v="A696-1216"/>
    <s v="Cynthy Gainsford"/>
    <s v="Female"/>
    <n v="36"/>
    <s v="(35-44)"/>
    <s v="Some Travel"/>
    <s v="Sales"/>
    <s v="Sales Executive"/>
    <n v="37"/>
    <s v="California"/>
    <n v="192475"/>
    <s v="Medium Salary"/>
    <s v="Mixed or multiple ethnic groups"/>
    <s v="Bachelors "/>
    <s v="Marketing"/>
    <s v="Divorced"/>
    <s v="No"/>
    <s v="No"/>
    <n v="8"/>
    <n v="2"/>
    <n v="2"/>
    <n v="0"/>
    <s v="PR5458"/>
    <d v="2014-07-20T00:00:00"/>
    <d v="2021-11-12T00:00:00"/>
    <d v="2022-07-20T00:00:00"/>
    <s v="Neutral"/>
    <x v="2"/>
    <s v="Satisfied "/>
    <n v="1"/>
    <n v="0"/>
    <s v="Above and Beyond"/>
    <s v="Exceeds Expectation "/>
    <x v="0"/>
    <s v="Keep"/>
  </r>
  <r>
    <s v="2A9F-6BD2"/>
    <s v="Murdock Shayes"/>
    <s v="Male"/>
    <n v="29"/>
    <s v="(25-34)"/>
    <s v="Some Travel"/>
    <s v="Sales"/>
    <s v="Sales Executive"/>
    <n v="39"/>
    <s v="New York"/>
    <n v="183768"/>
    <s v="Medium Salary"/>
    <s v="White"/>
    <s v="No Formal Qualifications"/>
    <s v="Marketing"/>
    <s v="Divorced"/>
    <s v="Yes"/>
    <s v="No"/>
    <n v="3"/>
    <n v="3"/>
    <n v="3"/>
    <n v="0"/>
    <s v="PR5459"/>
    <d v="2019-02-25T00:00:00"/>
    <d v="2021-11-12T00:00:00"/>
    <d v="2022-02-25T00:00:00"/>
    <s v="Very Satisfied"/>
    <x v="3"/>
    <s v="Satisfied "/>
    <n v="1"/>
    <n v="2"/>
    <s v="Meets Expectation"/>
    <s v="Exceeds Expectation "/>
    <x v="2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546"/>
    <d v="2012-04-01T00:00:00"/>
    <d v="2015-03-06T00:00:00"/>
    <d v="2022-04-01T00:00:00"/>
    <s v="Neutral"/>
    <x v="3"/>
    <s v="Neutral"/>
    <n v="2"/>
    <n v="1"/>
    <s v="Needs Improvement"/>
    <s v="Meets Expectation"/>
    <x v="0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5460"/>
    <d v="2012-05-17T00:00:00"/>
    <d v="2021-11-13T00:00:00"/>
    <d v="2022-05-17T00:00:00"/>
    <s v="Neutral"/>
    <x v="2"/>
    <s v="Neutral"/>
    <n v="3"/>
    <n v="1"/>
    <s v="Exceeds Expectation "/>
    <s v="Exceeds Expectation "/>
    <x v="2"/>
    <s v="Keep"/>
  </r>
  <r>
    <s v="4565-62DE"/>
    <s v="Travis Janota"/>
    <s v="Male"/>
    <n v="37"/>
    <s v="(35-44)"/>
    <s v="Some Travel"/>
    <s v="Technology"/>
    <s v="Machine Learning Engineer"/>
    <n v="29"/>
    <s v="Illinois"/>
    <n v="155506"/>
    <s v="Low Salary"/>
    <s v="Mixed or multiple ethnic groups"/>
    <s v="Bachelors "/>
    <s v="Computer Science"/>
    <s v="Single"/>
    <s v="No"/>
    <s v="No"/>
    <n v="8"/>
    <n v="8"/>
    <n v="8"/>
    <n v="8"/>
    <s v="PR5461"/>
    <d v="2014-03-18T00:00:00"/>
    <d v="2021-11-14T00:00:00"/>
    <d v="2022-03-18T00:00:00"/>
    <s v="Very Dissatisfied"/>
    <x v="0"/>
    <s v="Satisfied "/>
    <n v="2"/>
    <n v="0"/>
    <s v="Exceeds Expectation "/>
    <s v="Above and Beyond"/>
    <x v="2"/>
    <s v="Keep"/>
  </r>
  <r>
    <s v="1D32-9620"/>
    <s v="Eldredge Probyn"/>
    <s v="Male"/>
    <n v="23"/>
    <s v="(18-24)"/>
    <s v="Some Travel"/>
    <s v="Human Resources"/>
    <s v="HR Executive"/>
    <n v="39"/>
    <s v="California"/>
    <n v="55805"/>
    <s v="Low Salary"/>
    <s v="Other "/>
    <s v="High School "/>
    <s v="Human Resources"/>
    <s v="Married"/>
    <s v="No"/>
    <s v="No"/>
    <n v="5"/>
    <n v="3"/>
    <n v="3"/>
    <n v="1"/>
    <s v="PR5462"/>
    <d v="2017-10-29T00:00:00"/>
    <d v="2021-11-14T00:00:00"/>
    <d v="2022-10-29T00:00:00"/>
    <s v="Satisfied "/>
    <x v="0"/>
    <s v="Satisfied "/>
    <n v="3"/>
    <n v="2"/>
    <s v="Needs Improvement"/>
    <s v="Above and Beyond"/>
    <x v="2"/>
    <s v="Keep"/>
  </r>
  <r>
    <s v="FB6A-3F11"/>
    <s v="Ophelia Cosby"/>
    <s v="Female"/>
    <n v="22"/>
    <s v="(18-24)"/>
    <s v="Frequent Traveller"/>
    <s v="Technology"/>
    <s v="Data Scientist"/>
    <n v="21"/>
    <s v="California"/>
    <n v="34193"/>
    <s v="Low Salary"/>
    <s v="Mixed or multiple ethnic groups"/>
    <s v="No Formal Qualifications"/>
    <s v="Information Systems"/>
    <s v="Married"/>
    <s v="No"/>
    <s v="No"/>
    <n v="4"/>
    <n v="2"/>
    <n v="4"/>
    <n v="3"/>
    <s v="PR5463"/>
    <d v="2018-04-29T00:00:00"/>
    <d v="2021-11-14T00:00:00"/>
    <d v="2022-04-29T00:00:00"/>
    <s v="Neutral"/>
    <x v="0"/>
    <s v="Neutral"/>
    <n v="1"/>
    <n v="2"/>
    <s v="Meets Expectation"/>
    <s v="Above and Beyond"/>
    <x v="2"/>
    <s v="Keep"/>
  </r>
  <r>
    <s v="D061-5CAD"/>
    <s v="Bengt Smythin"/>
    <s v="Male"/>
    <n v="22"/>
    <s v="(18-24)"/>
    <s v="No Travel "/>
    <s v="Technology"/>
    <s v="Software Engineer"/>
    <n v="25"/>
    <s v="California"/>
    <n v="31386"/>
    <s v="Low Salary"/>
    <s v="White"/>
    <s v="Masters "/>
    <s v="Business Studies"/>
    <s v="Single"/>
    <s v="No"/>
    <s v="No"/>
    <n v="3"/>
    <n v="2"/>
    <n v="2"/>
    <n v="1"/>
    <s v="PR5464"/>
    <d v="2019-05-13T00:00:00"/>
    <d v="2021-11-15T00:00:00"/>
    <d v="2022-05-13T00:00:00"/>
    <s v="Very Dissatisfied"/>
    <x v="4"/>
    <s v="Very Dissatisfied"/>
    <n v="3"/>
    <n v="3"/>
    <s v="Unacceptable"/>
    <s v="Meets Expectation"/>
    <x v="0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5465"/>
    <d v="2012-01-19T00:00:00"/>
    <d v="2021-11-16T00:00:00"/>
    <d v="2022-01-19T00:00:00"/>
    <s v="Very Dissatisfied"/>
    <x v="4"/>
    <s v="Dissatisfied"/>
    <n v="3"/>
    <n v="1"/>
    <s v="Exceeds Expectation "/>
    <s v="Above and Beyond"/>
    <x v="2"/>
    <s v="Keep"/>
  </r>
  <r>
    <s v="B063-A2B5"/>
    <s v="Forester Bentjens"/>
    <s v="Male"/>
    <n v="41"/>
    <s v="(35-44)"/>
    <s v="Some Travel"/>
    <s v="Sales"/>
    <s v="Sales Executive"/>
    <n v="11"/>
    <s v="Illinois"/>
    <n v="81654"/>
    <s v="Low Salary"/>
    <s v="Mixed or multiple ethnic groups"/>
    <s v="No Formal Qualifications"/>
    <s v="Marketing"/>
    <s v="Married"/>
    <s v="No"/>
    <s v="No"/>
    <n v="8"/>
    <n v="3"/>
    <n v="4"/>
    <n v="7"/>
    <s v="PR5466"/>
    <d v="2014-11-28T00:00:00"/>
    <d v="2021-11-16T00:00:00"/>
    <d v="2022-11-28T00:00:00"/>
    <s v="Satisfied "/>
    <x v="2"/>
    <s v="Satisfied "/>
    <n v="3"/>
    <n v="0"/>
    <s v="Unacceptable"/>
    <s v="Meets Expectation"/>
    <x v="0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5467"/>
    <d v="2012-05-01T00:00:00"/>
    <d v="2021-11-17T00:00:00"/>
    <d v="2022-05-01T00:00:00"/>
    <s v="Dissatisfied"/>
    <x v="4"/>
    <s v="Very Dissatisfied"/>
    <n v="3"/>
    <n v="0"/>
    <s v="Unacceptable"/>
    <s v="Exceeds Expectation "/>
    <x v="2"/>
    <s v="Keep"/>
  </r>
  <r>
    <s v="4DA0-81D7"/>
    <s v="Cole Vost"/>
    <s v="Male"/>
    <n v="28"/>
    <s v="(25-34)"/>
    <s v="Some Travel"/>
    <s v="Human Resources"/>
    <s v="HR Executive"/>
    <n v="34"/>
    <s v="California"/>
    <n v="94534"/>
    <s v="Low Salary"/>
    <s v="Asian or Asian American"/>
    <s v="High School "/>
    <s v="Marketing"/>
    <s v="Single"/>
    <s v="No"/>
    <s v="No"/>
    <n v="9"/>
    <n v="3"/>
    <n v="3"/>
    <n v="1"/>
    <s v="PR5468"/>
    <d v="2013-05-11T00:00:00"/>
    <d v="2021-11-17T00:00:00"/>
    <d v="2022-05-11T00:00:00"/>
    <s v="Neutral"/>
    <x v="2"/>
    <s v="Very Dissatisfied"/>
    <n v="3"/>
    <n v="2"/>
    <s v="Needs Improvement"/>
    <s v="Exceeds Expectation "/>
    <x v="0"/>
    <s v="Keep"/>
  </r>
  <r>
    <s v="7DD6-128C"/>
    <s v="Auguste Windsor"/>
    <s v="Female"/>
    <n v="32"/>
    <s v="(25-34)"/>
    <s v="No Travel "/>
    <s v="Sales"/>
    <s v="Sales Executive"/>
    <n v="2"/>
    <s v="California"/>
    <n v="114246"/>
    <s v="Low Salary"/>
    <s v="Black or African American"/>
    <s v="Masters "/>
    <s v="Marketing"/>
    <s v="Divorced"/>
    <s v="No"/>
    <s v="No"/>
    <n v="8"/>
    <n v="3"/>
    <n v="6"/>
    <n v="5"/>
    <s v="PR5469"/>
    <d v="2014-07-26T00:00:00"/>
    <d v="2021-11-17T00:00:00"/>
    <d v="2022-07-26T00:00:00"/>
    <s v="Very Satisfied"/>
    <x v="2"/>
    <s v="Satisfied "/>
    <n v="2"/>
    <n v="2"/>
    <s v="Meets Expectation"/>
    <s v="Exceeds Expectation "/>
    <x v="2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547"/>
    <d v="2012-05-13T00:00:00"/>
    <d v="2015-03-06T00:00:00"/>
    <d v="2022-05-13T00:00:00"/>
    <s v="Very Satisfied"/>
    <x v="0"/>
    <s v="Dissatisfied"/>
    <n v="3"/>
    <n v="1"/>
    <s v="Above and Beyond"/>
    <s v="Meets Expectation"/>
    <x v="1"/>
    <s v="Keep"/>
  </r>
  <r>
    <s v="8292-6635"/>
    <s v="Hy Goodin"/>
    <s v="Male"/>
    <n v="26"/>
    <s v="(25-34)"/>
    <s v="Some Travel"/>
    <s v="Sales"/>
    <s v="Sales Executive"/>
    <n v="14"/>
    <s v="Illinois"/>
    <n v="127450"/>
    <s v="Low Salary"/>
    <s v="White"/>
    <s v="Masters "/>
    <s v="Marketing"/>
    <s v="Single"/>
    <s v="No"/>
    <s v="No"/>
    <n v="7"/>
    <n v="0"/>
    <n v="0"/>
    <n v="1"/>
    <s v="PR5470"/>
    <d v="2015-07-11T00:00:00"/>
    <d v="2021-11-18T00:00:00"/>
    <d v="2022-07-11T00:00:00"/>
    <s v="Very Satisfied"/>
    <x v="0"/>
    <s v="Dissatisfied"/>
    <n v="2"/>
    <n v="2"/>
    <s v="Meets Expectation"/>
    <s v="Above and Beyond"/>
    <x v="3"/>
    <s v="Keep"/>
  </r>
  <r>
    <s v="8328-A764"/>
    <s v="Granger Kenworthey"/>
    <s v="Male"/>
    <n v="24"/>
    <s v="(18-24)"/>
    <s v="Some Travel"/>
    <s v="Technology"/>
    <s v="Software Engineer"/>
    <n v="17"/>
    <s v="New York"/>
    <n v="30720"/>
    <s v="Low Salary"/>
    <s v="Mixed or multiple ethnic groups"/>
    <s v="Masters "/>
    <s v="Other"/>
    <s v="Married"/>
    <s v="No"/>
    <s v="No"/>
    <n v="5"/>
    <n v="4"/>
    <n v="5"/>
    <n v="4"/>
    <s v="PR5471"/>
    <d v="2017-09-09T00:00:00"/>
    <d v="2021-11-18T00:00:00"/>
    <d v="2022-09-09T00:00:00"/>
    <s v="Neutral"/>
    <x v="2"/>
    <s v="Very Satisfied"/>
    <n v="1"/>
    <n v="1"/>
    <s v="Exceeds Expectation "/>
    <s v="Exceeds Expectation "/>
    <x v="0"/>
    <s v="Keep"/>
  </r>
  <r>
    <s v="A4E5-CE62"/>
    <s v="Tandy Curley"/>
    <s v="Female"/>
    <n v="23"/>
    <s v="(18-24)"/>
    <s v="Some Travel"/>
    <s v="Technology"/>
    <s v="Machine Learning Engineer"/>
    <n v="1"/>
    <s v="California"/>
    <n v="62324"/>
    <s v="Low Salary"/>
    <s v="White"/>
    <s v="No Formal Qualifications"/>
    <s v="Information Systems"/>
    <s v="Divorced"/>
    <s v="No"/>
    <s v="No"/>
    <n v="3"/>
    <n v="1"/>
    <n v="3"/>
    <n v="3"/>
    <s v="PR5472"/>
    <d v="2019-08-14T00:00:00"/>
    <d v="2021-11-18T00:00:00"/>
    <d v="2022-08-14T00:00:00"/>
    <s v="Satisfied "/>
    <x v="2"/>
    <s v="Dissatisfied"/>
    <n v="1"/>
    <n v="1"/>
    <s v="Needs Improvement"/>
    <s v="Meets Expectation"/>
    <x v="1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5473"/>
    <d v="2012-04-13T00:00:00"/>
    <d v="2021-11-19T00:00:00"/>
    <d v="2022-04-13T00:00:00"/>
    <s v="Satisfied "/>
    <x v="0"/>
    <s v="Dissatisfied"/>
    <n v="2"/>
    <n v="2"/>
    <s v="Exceeds Expectation "/>
    <s v="Above and Beyond"/>
    <x v="2"/>
    <s v="Keep"/>
  </r>
  <r>
    <s v="8078-6154"/>
    <s v="Hattie Algeo"/>
    <s v="Female"/>
    <n v="26"/>
    <s v="(25-34)"/>
    <s v="Some Travel"/>
    <s v="Sales"/>
    <s v="Sales Manager"/>
    <n v="29"/>
    <s v="New York"/>
    <n v="172070"/>
    <s v="Medium Salary"/>
    <s v="White"/>
    <s v="No Formal Qualifications"/>
    <s v="Marketing"/>
    <s v="Married"/>
    <s v="No"/>
    <s v="No"/>
    <n v="5"/>
    <n v="4"/>
    <n v="4"/>
    <n v="3"/>
    <s v="PR5474"/>
    <d v="2017-04-09T00:00:00"/>
    <d v="2021-11-19T00:00:00"/>
    <d v="2022-04-09T00:00:00"/>
    <s v="Very Satisfied"/>
    <x v="3"/>
    <s v="Very Satisfied"/>
    <n v="1"/>
    <n v="1"/>
    <s v="Meets Expectation"/>
    <s v="Exceeds Expectation "/>
    <x v="0"/>
    <s v="Keep"/>
  </r>
  <r>
    <s v="CC88-AE14"/>
    <s v="Barbi Wilsher"/>
    <s v="Female"/>
    <n v="25"/>
    <s v="(25-34)"/>
    <s v="Some Travel"/>
    <s v="Technology"/>
    <s v="Machine Learning Engineer"/>
    <n v="27"/>
    <s v="California"/>
    <n v="84770"/>
    <s v="Low Salary"/>
    <s v="Mixed or multiple ethnic groups"/>
    <s v="High School "/>
    <s v="Computer Science"/>
    <s v="Married"/>
    <s v="Yes"/>
    <s v="No"/>
    <n v="6"/>
    <n v="0"/>
    <n v="5"/>
    <n v="0"/>
    <s v="PR5475"/>
    <d v="2016-12-20T00:00:00"/>
    <d v="2021-11-19T00:00:00"/>
    <d v="2022-12-20T00:00:00"/>
    <s v="Neutral"/>
    <x v="3"/>
    <s v="Dissatisfied"/>
    <n v="2"/>
    <n v="0"/>
    <s v="Exceeds Expectation "/>
    <s v="Exceeds Expectation "/>
    <x v="0"/>
    <s v="Keep"/>
  </r>
  <r>
    <s v="9756-3EAB"/>
    <s v="Haley Veld"/>
    <s v="Female"/>
    <n v="22"/>
    <s v="(18-24)"/>
    <s v="Some Travel"/>
    <s v="Technology"/>
    <s v="Software Engineer"/>
    <n v="21"/>
    <s v="Illinois"/>
    <n v="27097"/>
    <s v="Low Salary"/>
    <s v="Black or African American"/>
    <s v="Bachelors "/>
    <s v="Computer Science"/>
    <s v="Single"/>
    <s v="No"/>
    <s v="No"/>
    <n v="3"/>
    <n v="3"/>
    <n v="3"/>
    <n v="1"/>
    <s v="PR5476"/>
    <d v="2019-04-28T00:00:00"/>
    <d v="2021-11-19T00:00:00"/>
    <d v="2022-04-28T00:00:00"/>
    <s v="Very Satisfied"/>
    <x v="2"/>
    <s v="Dissatisfied"/>
    <n v="2"/>
    <n v="1"/>
    <s v="Above and Beyond"/>
    <s v="Exceeds Expectation "/>
    <x v="2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5477"/>
    <d v="2012-01-30T00:00:00"/>
    <d v="2021-11-20T00:00:00"/>
    <d v="2022-01-30T00:00:00"/>
    <s v="Satisfied "/>
    <x v="4"/>
    <s v="Dissatisfied"/>
    <n v="3"/>
    <n v="0"/>
    <s v="Meets Expectation"/>
    <s v="Above and Beyond"/>
    <x v="2"/>
    <s v="Keep"/>
  </r>
  <r>
    <s v="9360-3A68"/>
    <s v="Cathyleen Hallin"/>
    <s v="Female"/>
    <n v="27"/>
    <s v="(25-34)"/>
    <s v="No Travel "/>
    <s v="Technology"/>
    <s v="Data Scientist"/>
    <n v="12"/>
    <s v="Illinois"/>
    <n v="41524"/>
    <s v="Low Salary"/>
    <s v="White"/>
    <s v="Bachelors "/>
    <s v="Information Systems"/>
    <s v="Single"/>
    <s v="No"/>
    <s v="No"/>
    <n v="7"/>
    <n v="6"/>
    <n v="6"/>
    <n v="6"/>
    <s v="PR5478"/>
    <d v="2015-11-12T00:00:00"/>
    <d v="2021-11-20T00:00:00"/>
    <d v="2022-11-12T00:00:00"/>
    <s v="Dissatisfied"/>
    <x v="2"/>
    <s v="Neutral"/>
    <n v="2"/>
    <n v="0"/>
    <s v="Unacceptable"/>
    <s v="Meets Expectation"/>
    <x v="0"/>
    <s v="Keep"/>
  </r>
  <r>
    <s v="3D9E-FB05"/>
    <s v="Raynor Deane"/>
    <s v="Male"/>
    <n v="25"/>
    <s v="(25-34)"/>
    <s v="Some Travel"/>
    <s v="Sales"/>
    <s v="Sales Executive"/>
    <n v="2"/>
    <s v="California"/>
    <n v="75555"/>
    <s v="Low Salary"/>
    <s v="Black or African American"/>
    <s v="Masters "/>
    <s v="Economics"/>
    <s v="Married"/>
    <s v="No"/>
    <s v="No"/>
    <n v="6"/>
    <n v="5"/>
    <n v="6"/>
    <n v="4"/>
    <s v="PR5479"/>
    <d v="2016-11-08T00:00:00"/>
    <d v="2021-11-20T00:00:00"/>
    <d v="2022-11-08T00:00:00"/>
    <s v="Dissatisfied"/>
    <x v="0"/>
    <s v="Very Dissatisfied"/>
    <n v="2"/>
    <n v="2"/>
    <s v="Needs Improvement"/>
    <s v="Meets Expectation"/>
    <x v="1"/>
    <s v="Keep"/>
  </r>
  <r>
    <s v="8567-5B27"/>
    <s v="Shani Deackes"/>
    <s v="Female"/>
    <n v="28"/>
    <s v="(25-34)"/>
    <s v="Frequent Traveller"/>
    <s v="Sales"/>
    <s v="Sales Representative"/>
    <n v="32"/>
    <s v="New York"/>
    <n v="53439"/>
    <s v="Low Salary"/>
    <s v="Black or African American"/>
    <s v="No Formal Qualifications"/>
    <s v="Technical Degree"/>
    <s v="Single"/>
    <s v="Yes"/>
    <s v="Yes"/>
    <n v="3"/>
    <n v="0"/>
    <n v="0"/>
    <n v="1"/>
    <s v="PR548"/>
    <d v="2012-04-27T00:00:00"/>
    <d v="2015-03-07T00:00:00"/>
    <d v="2015-04-27T00:00:00"/>
    <s v="Satisfied "/>
    <x v="2"/>
    <s v="Neutral"/>
    <n v="3"/>
    <n v="3"/>
    <s v="Needs Improvement"/>
    <s v="Exceeds Expectation "/>
    <x v="0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5480"/>
    <d v="2012-01-05T00:00:00"/>
    <d v="2021-11-21T00:00:00"/>
    <d v="2022-01-05T00:00:00"/>
    <s v="Satisfied "/>
    <x v="2"/>
    <s v="Neutral"/>
    <n v="3"/>
    <n v="0"/>
    <s v="Meets Expectation"/>
    <s v="Meets Expectation"/>
    <x v="1"/>
    <s v="Keep"/>
  </r>
  <r>
    <s v="757F-78FE"/>
    <s v="Timotheus Esland"/>
    <s v="Male"/>
    <n v="25"/>
    <s v="(25-34)"/>
    <s v="No Travel "/>
    <s v="Technology"/>
    <s v="Machine Learning Engineer"/>
    <n v="32"/>
    <s v="New York"/>
    <n v="52614"/>
    <s v="Low Salary"/>
    <s v="Mixed or multiple ethnic groups"/>
    <s v="Masters "/>
    <s v="Information Systems"/>
    <s v="Married"/>
    <s v="No"/>
    <s v="No"/>
    <n v="6"/>
    <n v="4"/>
    <n v="5"/>
    <n v="1"/>
    <s v="PR5481"/>
    <d v="2016-05-08T00:00:00"/>
    <d v="2021-11-21T00:00:00"/>
    <d v="2022-05-08T00:00:00"/>
    <s v="Satisfied "/>
    <x v="3"/>
    <s v="Neutral"/>
    <n v="1"/>
    <n v="0"/>
    <s v="Above and Beyond"/>
    <s v="Meets Expectation"/>
    <x v="0"/>
    <s v="Keep"/>
  </r>
  <r>
    <s v="A862-3880"/>
    <s v="Ludvig Gadman"/>
    <s v="Male"/>
    <n v="22"/>
    <s v="(18-24)"/>
    <s v="Some Travel"/>
    <s v="Technology"/>
    <s v="Senior Software Engineer"/>
    <n v="10"/>
    <s v="California"/>
    <n v="66552"/>
    <s v="Low Salary"/>
    <s v="Black or African American"/>
    <s v="Bachelors "/>
    <s v="Computer Science"/>
    <s v="Married"/>
    <s v="Yes"/>
    <s v="No"/>
    <n v="4"/>
    <n v="1"/>
    <n v="2"/>
    <n v="0"/>
    <s v="PR5482"/>
    <d v="2018-12-30T00:00:00"/>
    <d v="2021-11-21T00:00:00"/>
    <d v="2022-12-30T00:00:00"/>
    <s v="Neutral"/>
    <x v="1"/>
    <s v="Neutral"/>
    <n v="2"/>
    <n v="1"/>
    <s v="Above and Beyond"/>
    <s v="Meets Expectation"/>
    <x v="1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5483"/>
    <d v="2012-02-01T00:00:00"/>
    <d v="2021-11-22T00:00:00"/>
    <d v="2022-02-01T00:00:00"/>
    <s v="Satisfied "/>
    <x v="0"/>
    <s v="Neutral"/>
    <n v="3"/>
    <n v="1"/>
    <s v="Needs Improvement"/>
    <s v="Exceeds Expectation "/>
    <x v="0"/>
    <s v="Keep"/>
  </r>
  <r>
    <s v="1053-41B1"/>
    <s v="Andy Lingwood"/>
    <s v="Female"/>
    <n v="19"/>
    <s v="(18-24)"/>
    <s v="Some Travel"/>
    <s v="Technology"/>
    <s v="Data Scientist"/>
    <n v="24"/>
    <s v="California"/>
    <n v="31014"/>
    <s v="Low Salary"/>
    <s v="White"/>
    <s v="High School "/>
    <s v="Computer Science"/>
    <s v="Single"/>
    <s v="No"/>
    <s v="No"/>
    <n v="1"/>
    <n v="1"/>
    <n v="1"/>
    <n v="0"/>
    <s v="PR5484"/>
    <d v="2021-06-16T00:00:00"/>
    <d v="2021-11-22T00:00:00"/>
    <d v="2022-06-16T00:00:00"/>
    <s v="Satisfied "/>
    <x v="3"/>
    <s v="Satisfied "/>
    <n v="1"/>
    <n v="3"/>
    <s v="Exceeds Expectation "/>
    <s v="Above and Beyond"/>
    <x v="3"/>
    <s v="Keep"/>
  </r>
  <r>
    <s v="C22D-CE5F"/>
    <s v="Dorry Tiddy"/>
    <s v="Female"/>
    <n v="42"/>
    <s v="(35-44)"/>
    <s v="Frequent Traveller"/>
    <s v="Sales"/>
    <s v="Sales Executive"/>
    <n v="37"/>
    <s v="California"/>
    <n v="189256"/>
    <s v="Medium Salary"/>
    <s v="Mixed or multiple ethnic groups"/>
    <s v="Bachelors "/>
    <s v="Marketing"/>
    <s v="Single"/>
    <s v="No"/>
    <s v="No"/>
    <n v="8"/>
    <n v="1"/>
    <n v="2"/>
    <n v="2"/>
    <s v="PR5485"/>
    <d v="2014-07-10T00:00:00"/>
    <d v="2021-11-23T00:00:00"/>
    <d v="2022-07-10T00:00:00"/>
    <s v="Very Satisfied"/>
    <x v="3"/>
    <s v="Neutral"/>
    <n v="2"/>
    <n v="0"/>
    <s v="Above and Beyond"/>
    <s v="Meets Expectation"/>
    <x v="0"/>
    <s v="Keep"/>
  </r>
  <r>
    <s v="E523-D168"/>
    <s v="Sheffield Feldon"/>
    <s v="Male"/>
    <n v="27"/>
    <s v="(25-34)"/>
    <s v="Some Travel"/>
    <s v="Sales"/>
    <s v="Sales Executive"/>
    <n v="42"/>
    <s v="California"/>
    <n v="68638"/>
    <s v="Low Salary"/>
    <s v="Other "/>
    <s v="High School "/>
    <s v="Technical Degree"/>
    <s v="Married"/>
    <s v="Yes"/>
    <s v="No"/>
    <n v="7"/>
    <n v="7"/>
    <n v="7"/>
    <n v="0"/>
    <s v="PR5486"/>
    <d v="2015-03-10T00:00:00"/>
    <d v="2021-11-23T00:00:00"/>
    <d v="2022-03-10T00:00:00"/>
    <s v="Satisfied "/>
    <x v="2"/>
    <s v="Very Satisfied"/>
    <n v="1"/>
    <n v="1"/>
    <s v="Needs Improvement"/>
    <s v="Above and Beyond"/>
    <x v="3"/>
    <s v="Keep"/>
  </r>
  <r>
    <s v="F838-C681"/>
    <s v="Shay Casburn"/>
    <s v="Male"/>
    <n v="32"/>
    <s v="(25-34)"/>
    <s v="Some Travel"/>
    <s v="Technology"/>
    <s v="Software Engineer"/>
    <n v="22"/>
    <s v="Illinois"/>
    <n v="72688"/>
    <s v="Low Salary"/>
    <s v="Black or African American"/>
    <s v="Masters "/>
    <s v="Business Studies"/>
    <s v="Married"/>
    <s v="No"/>
    <s v="No"/>
    <n v="9"/>
    <n v="3"/>
    <n v="3"/>
    <n v="8"/>
    <s v="PR5489"/>
    <d v="2013-05-06T00:00:00"/>
    <d v="2021-11-24T00:00:00"/>
    <d v="2022-05-06T00:00:00"/>
    <s v="Satisfied "/>
    <x v="0"/>
    <s v="Neutral"/>
    <n v="3"/>
    <n v="3"/>
    <s v="Needs Improvement"/>
    <s v="Meets Expectation"/>
    <x v="0"/>
    <s v="Keep"/>
  </r>
  <r>
    <s v="D970-9F5E"/>
    <s v="Lilla Ledamun"/>
    <s v="Female"/>
    <n v="29"/>
    <s v="(25-34)"/>
    <s v="Some Travel"/>
    <s v="Technology"/>
    <s v="Data Scientist"/>
    <n v="36"/>
    <s v="California"/>
    <n v="46813"/>
    <s v="Low Salary"/>
    <s v="Asian or Asian American"/>
    <s v="Bachelors "/>
    <s v="Computer Science"/>
    <s v="Married"/>
    <s v="No"/>
    <s v="Yes"/>
    <n v="6"/>
    <n v="1"/>
    <n v="1"/>
    <n v="1"/>
    <s v="PR549"/>
    <d v="2014-05-29T00:00:00"/>
    <d v="2015-03-07T00:00:00"/>
    <d v="2020-05-29T00:00:00"/>
    <s v="Neutral"/>
    <x v="0"/>
    <s v="Neutral"/>
    <n v="2"/>
    <n v="2"/>
    <s v="Exceeds Expectation "/>
    <s v="Exceeds Expectation "/>
    <x v="2"/>
    <s v="Keep"/>
  </r>
  <r>
    <s v="6413-42F1"/>
    <s v="Gui Olivello"/>
    <s v="Female"/>
    <n v="27"/>
    <s v="(25-34)"/>
    <s v="Some Travel"/>
    <s v="Human Resources"/>
    <s v="HR Executive"/>
    <n v="24"/>
    <s v="California"/>
    <n v="55206"/>
    <s v="Low Salary"/>
    <s v="Mixed or multiple ethnic groups"/>
    <s v="High School "/>
    <s v="Other"/>
    <s v="Divorced"/>
    <s v="No"/>
    <s v="No"/>
    <n v="6"/>
    <n v="1"/>
    <n v="3"/>
    <n v="4"/>
    <s v="PR5490"/>
    <d v="2016-07-13T00:00:00"/>
    <d v="2021-11-24T00:00:00"/>
    <d v="2022-07-13T00:00:00"/>
    <s v="Neutral"/>
    <x v="0"/>
    <s v="Dissatisfied"/>
    <n v="2"/>
    <n v="1"/>
    <s v="Meets Expectation"/>
    <s v="Exceeds Expectation "/>
    <x v="0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5491"/>
    <d v="2012-04-23T00:00:00"/>
    <d v="2021-11-25T00:00:00"/>
    <d v="2022-04-23T00:00:00"/>
    <s v="Neutral"/>
    <x v="1"/>
    <s v="Dissatisfied"/>
    <n v="1"/>
    <n v="0"/>
    <s v="Above and Beyond"/>
    <s v="Meets Expectation"/>
    <x v="0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5492"/>
    <d v="2012-03-08T00:00:00"/>
    <d v="2021-11-26T00:00:00"/>
    <d v="2022-03-08T00:00:00"/>
    <s v="Neutral"/>
    <x v="2"/>
    <s v="Dissatisfied"/>
    <n v="1"/>
    <n v="2"/>
    <s v="Above and Beyond"/>
    <s v="Above and Beyond"/>
    <x v="2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5493"/>
    <d v="2012-03-04T00:00:00"/>
    <d v="2021-11-27T00:00:00"/>
    <d v="2022-03-04T00:00:00"/>
    <s v="Satisfied "/>
    <x v="2"/>
    <s v="Satisfied "/>
    <n v="1"/>
    <n v="0"/>
    <s v="Meets Expectation"/>
    <s v="Above and Beyond"/>
    <x v="2"/>
    <s v="Keep"/>
  </r>
  <r>
    <s v="2BEA-43B2"/>
    <s v="Clay Carabine"/>
    <s v="Male"/>
    <n v="48"/>
    <s v="(45-55)"/>
    <s v="Some Travel"/>
    <s v="Technology"/>
    <s v="Software Engineer"/>
    <n v="44"/>
    <s v="Illinois"/>
    <n v="103198"/>
    <s v="Low Salary"/>
    <s v="White"/>
    <s v="No Formal Qualifications"/>
    <s v="Computer Science"/>
    <s v="Single"/>
    <s v="No"/>
    <s v="No"/>
    <n v="9"/>
    <n v="7"/>
    <n v="9"/>
    <n v="2"/>
    <s v="PR5494"/>
    <d v="2013-04-03T00:00:00"/>
    <d v="2021-11-27T00:00:00"/>
    <d v="2022-04-03T00:00:00"/>
    <s v="Very Satisfied"/>
    <x v="1"/>
    <s v="Neutral"/>
    <n v="1"/>
    <n v="0"/>
    <s v="Meets Expectation"/>
    <s v="Meets Expectation"/>
    <x v="1"/>
    <s v="Keep"/>
  </r>
  <r>
    <s v="6A67-EC2C"/>
    <s v="Fionnula Charsley"/>
    <s v="Female"/>
    <n v="23"/>
    <s v="(18-24)"/>
    <s v="Some Travel"/>
    <s v="Sales"/>
    <s v="Sales Executive"/>
    <n v="21"/>
    <s v="California"/>
    <n v="37626"/>
    <s v="Low Salary"/>
    <s v="White"/>
    <s v="Masters "/>
    <s v="Marketing"/>
    <s v="Single"/>
    <s v="No"/>
    <s v="No"/>
    <n v="5"/>
    <n v="4"/>
    <n v="4"/>
    <n v="2"/>
    <s v="PR5495"/>
    <d v="2017-02-04T00:00:00"/>
    <d v="2021-11-27T00:00:00"/>
    <d v="2022-02-04T00:00:00"/>
    <s v="Very Satisfied"/>
    <x v="1"/>
    <s v="Dissatisfied"/>
    <n v="3"/>
    <n v="0"/>
    <s v="Exceeds Expectation "/>
    <s v="Meets Expectation"/>
    <x v="1"/>
    <s v="Keep"/>
  </r>
  <r>
    <s v="C54B-DBC5"/>
    <s v="Lilyan Martinet"/>
    <s v="Female"/>
    <n v="33"/>
    <s v="(25-34)"/>
    <s v="Frequent Traveller"/>
    <s v="Sales"/>
    <s v="Sales Executive"/>
    <n v="33"/>
    <s v="California"/>
    <n v="115114"/>
    <s v="Low Salary"/>
    <s v="Mixed or multiple ethnic groups"/>
    <s v="Doctorate"/>
    <s v="Marketing"/>
    <s v="Married"/>
    <s v="No"/>
    <s v="No"/>
    <n v="9"/>
    <n v="9"/>
    <n v="9"/>
    <n v="6"/>
    <s v="PR5496"/>
    <d v="2013-11-12T00:00:00"/>
    <d v="2021-11-28T00:00:00"/>
    <d v="2022-11-12T00:00:00"/>
    <s v="Neutral"/>
    <x v="3"/>
    <s v="Satisfied "/>
    <n v="3"/>
    <n v="1"/>
    <s v="Exceeds Expectation "/>
    <s v="Meets Expectation"/>
    <x v="1"/>
    <s v="Keep"/>
  </r>
  <r>
    <s v="B312-7192"/>
    <s v="Carolynn Gilby"/>
    <s v="Female"/>
    <n v="39"/>
    <s v="(35-44)"/>
    <s v="No Travel "/>
    <s v="Sales"/>
    <s v="Sales Executive"/>
    <n v="12"/>
    <s v="New York"/>
    <n v="89351"/>
    <s v="Low Salary"/>
    <s v="White"/>
    <s v="High School "/>
    <s v="Marketing"/>
    <s v="Single"/>
    <s v="No"/>
    <s v="No"/>
    <n v="8"/>
    <n v="2"/>
    <n v="2"/>
    <n v="0"/>
    <s v="PR5497"/>
    <d v="2014-11-11T00:00:00"/>
    <d v="2021-11-28T00:00:00"/>
    <d v="2022-11-11T00:00:00"/>
    <s v="Very Satisfied"/>
    <x v="2"/>
    <s v="Very Satisfied"/>
    <n v="3"/>
    <n v="1"/>
    <s v="Above and Beyond"/>
    <s v="Meets Expectation"/>
    <x v="0"/>
    <s v="Keep"/>
  </r>
  <r>
    <s v="296A-A685"/>
    <s v="Dina Paice"/>
    <s v="Female"/>
    <n v="27"/>
    <s v="(25-34)"/>
    <s v="No Travel "/>
    <s v="Technology"/>
    <s v="Data Scientist"/>
    <n v="34"/>
    <s v="California"/>
    <n v="30783"/>
    <s v="Low Salary"/>
    <s v="Asian or Asian American"/>
    <s v="High School "/>
    <s v="Business Studies"/>
    <s v="Single"/>
    <s v="No"/>
    <s v="No"/>
    <n v="7"/>
    <n v="7"/>
    <n v="7"/>
    <n v="2"/>
    <s v="PR5498"/>
    <d v="2015-02-03T00:00:00"/>
    <d v="2021-11-29T00:00:00"/>
    <d v="2022-02-03T00:00:00"/>
    <s v="Neutral"/>
    <x v="0"/>
    <s v="Very Satisfied"/>
    <n v="1"/>
    <n v="0"/>
    <s v="Above and Beyond"/>
    <s v="Above and Beyond"/>
    <x v="2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5499"/>
    <d v="2012-04-21T00:00:00"/>
    <d v="2021-11-30T00:00:00"/>
    <d v="2022-04-21T00:00:00"/>
    <s v="Neutral"/>
    <x v="2"/>
    <s v="Dissatisfied"/>
    <n v="1"/>
    <n v="0"/>
    <s v="Needs Improvement"/>
    <s v="Meets Expectation"/>
    <x v="0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5500"/>
    <d v="2012-05-01T00:00:00"/>
    <d v="2021-11-30T00:00:00"/>
    <d v="2022-05-01T00:00:00"/>
    <s v="Satisfied "/>
    <x v="0"/>
    <s v="Satisfied "/>
    <n v="2"/>
    <n v="0"/>
    <s v="Meets Expectation"/>
    <s v="Meets Expectation"/>
    <x v="1"/>
    <s v="Keep"/>
  </r>
  <r>
    <s v="4886-62DF"/>
    <s v="Gabey Trethowan"/>
    <s v="Female"/>
    <n v="48"/>
    <s v="(45-55)"/>
    <s v="Some Travel"/>
    <s v="Technology"/>
    <s v="Senior Software Engineer"/>
    <n v="45"/>
    <s v="Illinois"/>
    <n v="207456"/>
    <s v="Medium Salary"/>
    <s v="White"/>
    <s v="Bachelors "/>
    <s v="Other"/>
    <s v="Single"/>
    <s v="No"/>
    <s v="No"/>
    <n v="9"/>
    <n v="2"/>
    <n v="6"/>
    <n v="4"/>
    <s v="PR5501"/>
    <d v="2013-10-18T00:00:00"/>
    <d v="2021-12-01T00:00:00"/>
    <d v="2022-10-18T00:00:00"/>
    <s v="Satisfied "/>
    <x v="0"/>
    <s v="Very Satisfied"/>
    <n v="1"/>
    <n v="1"/>
    <s v="Meets Expectation"/>
    <s v="Above and Beyond"/>
    <x v="2"/>
    <s v="Keep"/>
  </r>
  <r>
    <s v="6987-6124"/>
    <s v="Virgil Lippini"/>
    <s v="Male"/>
    <n v="25"/>
    <s v="(25-34)"/>
    <s v="Frequent Traveller"/>
    <s v="Technology"/>
    <s v="Engineering Sales Manager"/>
    <n v="21"/>
    <s v="California"/>
    <n v="182961"/>
    <s v="Medium Salary"/>
    <s v="White"/>
    <s v="Masters "/>
    <s v="Information Systems"/>
    <s v="Single"/>
    <s v="No"/>
    <s v="No"/>
    <n v="6"/>
    <n v="3"/>
    <n v="5"/>
    <n v="1"/>
    <s v="PR5502"/>
    <d v="2016-11-15T00:00:00"/>
    <d v="2021-12-01T00:00:00"/>
    <d v="2022-11-15T00:00:00"/>
    <s v="Very Satisfied"/>
    <x v="3"/>
    <s v="Satisfied "/>
    <n v="2"/>
    <n v="2"/>
    <s v="Above and Beyond"/>
    <s v="Exceeds Expectation "/>
    <x v="0"/>
    <s v="Keep"/>
  </r>
  <r>
    <s v="ACB2-6640"/>
    <s v="Julee Corfield"/>
    <s v="Female"/>
    <n v="24"/>
    <s v="(18-24)"/>
    <s v="Some Travel"/>
    <s v="Sales"/>
    <s v="Sales Executive"/>
    <n v="16"/>
    <s v="California"/>
    <n v="75250"/>
    <s v="Low Salary"/>
    <s v="White"/>
    <s v="Masters "/>
    <s v="Marketing"/>
    <s v="Divorced"/>
    <s v="No"/>
    <s v="No"/>
    <n v="4"/>
    <n v="0"/>
    <n v="0"/>
    <n v="0"/>
    <s v="PR5505"/>
    <d v="2018-06-29T00:00:00"/>
    <d v="2021-12-02T00:00:00"/>
    <d v="2022-06-29T00:00:00"/>
    <s v="Very Satisfied"/>
    <x v="0"/>
    <s v="Neutral"/>
    <n v="3"/>
    <n v="0"/>
    <s v="Needs Improvement"/>
    <s v="Meets Expectation"/>
    <x v="1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5506"/>
    <d v="2012-01-11T00:00:00"/>
    <d v="2021-12-04T00:00:00"/>
    <d v="2022-01-11T00:00:00"/>
    <s v="Neutral"/>
    <x v="2"/>
    <s v="Very Satisfied"/>
    <n v="3"/>
    <n v="2"/>
    <s v="Needs Improvement"/>
    <s v="Exceeds Expectation "/>
    <x v="2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5507"/>
    <d v="2012-02-05T00:00:00"/>
    <d v="2021-12-04T00:00:00"/>
    <d v="2022-02-05T00:00:00"/>
    <s v="Satisfied "/>
    <x v="3"/>
    <s v="Very Satisfied"/>
    <n v="1"/>
    <n v="2"/>
    <s v="Meets Expectation"/>
    <s v="Above and Beyond"/>
    <x v="3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5508"/>
    <d v="2012-01-17T00:00:00"/>
    <d v="2021-12-04T00:00:00"/>
    <d v="2022-01-17T00:00:00"/>
    <s v="Satisfied "/>
    <x v="1"/>
    <s v="Neutral"/>
    <n v="2"/>
    <n v="1"/>
    <s v="Above and Beyond"/>
    <s v="Exceeds Expectation "/>
    <x v="2"/>
    <s v="Keep"/>
  </r>
  <r>
    <s v="D39D-4015"/>
    <s v="Joan Camings"/>
    <s v="Female"/>
    <n v="30"/>
    <s v="(25-34)"/>
    <s v="Frequent Traveller"/>
    <s v="Technology"/>
    <s v="Software Engineer"/>
    <n v="28"/>
    <s v="New York"/>
    <n v="46388"/>
    <s v="Low Salary"/>
    <s v="White"/>
    <s v="Bachelors "/>
    <s v="Information Systems"/>
    <s v="Divorced"/>
    <s v="No"/>
    <s v="No"/>
    <n v="8"/>
    <n v="6"/>
    <n v="6"/>
    <n v="3"/>
    <s v="PR5509"/>
    <d v="2014-01-16T00:00:00"/>
    <d v="2021-12-04T00:00:00"/>
    <d v="2022-01-16T00:00:00"/>
    <s v="Very Satisfied"/>
    <x v="1"/>
    <s v="Neutral"/>
    <n v="2"/>
    <n v="1"/>
    <s v="Needs Improvement"/>
    <s v="Exceeds Expectation "/>
    <x v="2"/>
    <s v="Keep"/>
  </r>
  <r>
    <s v="7EE7-2C43"/>
    <s v="Tobye Dietmar"/>
    <s v="Female"/>
    <n v="29"/>
    <s v="(25-34)"/>
    <s v="Some Travel"/>
    <s v="Technology"/>
    <s v="Data Scientist"/>
    <n v="9"/>
    <s v="New York"/>
    <n v="48321"/>
    <s v="Low Salary"/>
    <s v="Black or African American"/>
    <s v="Masters "/>
    <s v="Computer Science"/>
    <s v="Single"/>
    <s v="Yes"/>
    <s v="Yes"/>
    <n v="7"/>
    <n v="2"/>
    <n v="3"/>
    <n v="2"/>
    <s v="PR551"/>
    <d v="2013-10-26T00:00:00"/>
    <d v="2015-03-08T00:00:00"/>
    <d v="2020-10-26T00:00:00"/>
    <s v="Satisfied "/>
    <x v="2"/>
    <s v="Dissatisfied"/>
    <n v="2"/>
    <n v="1"/>
    <s v="Needs Improvement"/>
    <s v="Exceeds Expectation "/>
    <x v="2"/>
    <s v="Keep"/>
  </r>
  <r>
    <s v="4A39-E8E6"/>
    <s v="Hernando Larkings"/>
    <s v="Male"/>
    <n v="35"/>
    <s v="(35-44)"/>
    <s v="Some Travel"/>
    <s v="Technology"/>
    <s v="Engineering Sales Manager"/>
    <n v="26"/>
    <s v="California"/>
    <n v="311475"/>
    <s v="High Salary"/>
    <s v="White"/>
    <s v="Bachelors "/>
    <s v="Information Systems"/>
    <s v="Married"/>
    <s v="No"/>
    <s v="No"/>
    <n v="8"/>
    <n v="0"/>
    <n v="0"/>
    <n v="2"/>
    <s v="PR5510"/>
    <d v="2014-04-15T00:00:00"/>
    <d v="2021-12-04T00:00:00"/>
    <d v="2022-04-15T00:00:00"/>
    <s v="Satisfied "/>
    <x v="3"/>
    <s v="Satisfied "/>
    <n v="1"/>
    <n v="1"/>
    <s v="Needs Improvement"/>
    <s v="Meets Expectation"/>
    <x v="1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5511"/>
    <d v="2012-01-19T00:00:00"/>
    <d v="2021-12-06T00:00:00"/>
    <d v="2022-01-19T00:00:00"/>
    <s v="Very Satisfied"/>
    <x v="1"/>
    <s v="Neutral"/>
    <n v="3"/>
    <n v="2"/>
    <s v="Exceeds Expectation "/>
    <s v="Above and Beyond"/>
    <x v="3"/>
    <s v="Keep"/>
  </r>
  <r>
    <s v="1B4A-5D80"/>
    <s v="April Carstairs"/>
    <s v="Female"/>
    <n v="26"/>
    <s v="(25-34)"/>
    <s v="Some Travel"/>
    <s v="Technology"/>
    <s v="Analytics Sales Manager"/>
    <n v="37"/>
    <s v="California"/>
    <n v="107863"/>
    <s v="Low Salary"/>
    <s v="American Indian or Alaska Native"/>
    <s v="Masters "/>
    <s v="Information Systems"/>
    <s v="Married"/>
    <s v="Yes"/>
    <s v="No"/>
    <n v="6"/>
    <n v="3"/>
    <n v="6"/>
    <n v="0"/>
    <s v="PR5512"/>
    <d v="2016-01-03T00:00:00"/>
    <d v="2021-12-06T00:00:00"/>
    <d v="2022-01-03T00:00:00"/>
    <s v="Neutral"/>
    <x v="2"/>
    <s v="Satisfied "/>
    <n v="3"/>
    <n v="0"/>
    <s v="Needs Improvement"/>
    <s v="Meets Expectation"/>
    <x v="1"/>
    <s v="Keep"/>
  </r>
  <r>
    <s v="DBF0-2EA3"/>
    <s v="Kaitlyn Ernshaw"/>
    <s v="Female"/>
    <n v="27"/>
    <s v="(25-34)"/>
    <s v="Frequent Traveller"/>
    <s v="Technology"/>
    <s v="Senior Software Engineer"/>
    <n v="1"/>
    <s v="California"/>
    <n v="56302"/>
    <s v="Low Salary"/>
    <s v="White"/>
    <s v="Masters "/>
    <s v="Computer Science"/>
    <s v="Married"/>
    <s v="Yes"/>
    <s v="No"/>
    <n v="6"/>
    <n v="3"/>
    <n v="5"/>
    <n v="4"/>
    <s v="PR5515"/>
    <d v="2016-08-04T00:00:00"/>
    <d v="2021-12-07T00:00:00"/>
    <d v="2022-08-04T00:00:00"/>
    <s v="Neutral"/>
    <x v="2"/>
    <s v="Neutral"/>
    <n v="2"/>
    <n v="2"/>
    <s v="Exceeds Expectation "/>
    <s v="Exceeds Expectation "/>
    <x v="2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5517"/>
    <d v="2012-04-15T00:00:00"/>
    <d v="2021-12-08T00:00:00"/>
    <d v="2022-04-15T00:00:00"/>
    <s v="Very Satisfied"/>
    <x v="2"/>
    <s v="Neutral"/>
    <n v="3"/>
    <n v="2"/>
    <s v="Exceeds Expectation "/>
    <s v="Exceeds Expectation "/>
    <x v="2"/>
    <s v="Keep"/>
  </r>
  <r>
    <s v="CF8D-7379"/>
    <s v="Tim Spinley"/>
    <s v="Prefer Not To Say"/>
    <n v="43"/>
    <s v="(35-44)"/>
    <s v="Some Travel"/>
    <s v="Technology"/>
    <s v="Engineering Sales Manager"/>
    <n v="14"/>
    <s v="New York"/>
    <n v="365504"/>
    <s v="High Salary"/>
    <s v="White"/>
    <s v="Masters "/>
    <s v="Information Systems"/>
    <s v="Married"/>
    <s v="Yes"/>
    <s v="No"/>
    <n v="9"/>
    <n v="6"/>
    <n v="7"/>
    <n v="8"/>
    <s v="PR5518"/>
    <d v="2013-11-04T00:00:00"/>
    <d v="2021-12-10T00:00:00"/>
    <d v="2022-11-04T00:00:00"/>
    <s v="Very Satisfied"/>
    <x v="3"/>
    <s v="Very Satisfied"/>
    <n v="3"/>
    <n v="2"/>
    <s v="Exceeds Expectation "/>
    <s v="Above and Beyond"/>
    <x v="2"/>
    <s v="Keep"/>
  </r>
  <r>
    <s v="8892-77D8"/>
    <s v="Rodrique Rohlfing"/>
    <s v="Male"/>
    <n v="35"/>
    <s v="(35-44)"/>
    <s v="Some Travel"/>
    <s v="Technology"/>
    <s v="Engineering Sales Manager"/>
    <n v="29"/>
    <s v="California"/>
    <n v="519361"/>
    <s v="High Salary"/>
    <s v="Mixed or multiple ethnic groups"/>
    <s v="Bachelors "/>
    <s v="Information Systems"/>
    <s v="Divorced"/>
    <s v="Yes"/>
    <s v="No"/>
    <n v="3"/>
    <n v="2"/>
    <n v="3"/>
    <n v="1"/>
    <s v="PR5519"/>
    <d v="2019-05-04T00:00:00"/>
    <d v="2021-12-10T00:00:00"/>
    <d v="2022-05-04T00:00:00"/>
    <s v="Neutral"/>
    <x v="1"/>
    <s v="Dissatisfied"/>
    <n v="2"/>
    <n v="0"/>
    <s v="Needs Improvement"/>
    <s v="Exceeds Expectation "/>
    <x v="0"/>
    <s v="Keep"/>
  </r>
  <r>
    <s v="C62F-44EF"/>
    <s v="Valeda Napier"/>
    <s v="Female"/>
    <n v="39"/>
    <s v="(35-44)"/>
    <s v="Frequent Traveller"/>
    <s v="Human Resources"/>
    <s v="HR Business Partner"/>
    <n v="25"/>
    <s v="California"/>
    <n v="349233"/>
    <s v="High Salary"/>
    <s v="Black or African American"/>
    <s v="Bachelors "/>
    <s v="Economics"/>
    <s v="Married"/>
    <s v="No"/>
    <s v="No"/>
    <n v="3"/>
    <n v="0"/>
    <n v="2"/>
    <n v="0"/>
    <s v="PR5520"/>
    <d v="2019-04-06T00:00:00"/>
    <d v="2021-12-10T00:00:00"/>
    <d v="2022-04-06T00:00:00"/>
    <s v="Satisfied "/>
    <x v="2"/>
    <s v="Satisfied "/>
    <n v="1"/>
    <n v="1"/>
    <s v="Meets Expectation"/>
    <s v="Above and Beyond"/>
    <x v="2"/>
    <s v="Keep"/>
  </r>
  <r>
    <s v="533B-938D"/>
    <s v="Morris Bente"/>
    <s v="Male"/>
    <n v="28"/>
    <s v="(25-34)"/>
    <s v="Some Travel"/>
    <s v="Sales"/>
    <s v="Sales Executive"/>
    <n v="43"/>
    <s v="New York"/>
    <n v="157549"/>
    <s v="Low Salary"/>
    <s v="Mixed or multiple ethnic groups"/>
    <s v="Masters "/>
    <s v="Marketing"/>
    <s v="Divorced"/>
    <s v="No"/>
    <s v="No"/>
    <n v="7"/>
    <n v="0"/>
    <n v="0"/>
    <n v="3"/>
    <s v="PR5521"/>
    <d v="2015-10-20T00:00:00"/>
    <d v="2021-12-11T00:00:00"/>
    <d v="2022-10-20T00:00:00"/>
    <s v="Very Satisfied"/>
    <x v="2"/>
    <s v="Satisfied "/>
    <n v="2"/>
    <n v="2"/>
    <s v="Exceeds Expectation "/>
    <s v="Exceeds Expectation "/>
    <x v="2"/>
    <s v="Keep"/>
  </r>
  <r>
    <s v="BEE2-8052"/>
    <s v="Letta Mattea"/>
    <s v="Female"/>
    <n v="26"/>
    <s v="(25-34)"/>
    <s v="Some Travel"/>
    <s v="Technology"/>
    <s v="Software Engineer"/>
    <n v="45"/>
    <s v="Illinois"/>
    <n v="74096"/>
    <s v="Low Salary"/>
    <s v="Black or African American"/>
    <s v="Bachelors "/>
    <s v="Computer Science"/>
    <s v="Single"/>
    <s v="No"/>
    <s v="No"/>
    <n v="5"/>
    <n v="0"/>
    <n v="5"/>
    <n v="4"/>
    <s v="PR5522"/>
    <d v="2017-09-19T00:00:00"/>
    <d v="2021-12-11T00:00:00"/>
    <d v="2022-09-19T00:00:00"/>
    <s v="Very Satisfied"/>
    <x v="0"/>
    <s v="Neutral"/>
    <n v="2"/>
    <n v="1"/>
    <s v="Above and Beyond"/>
    <s v="Above and Beyond"/>
    <x v="2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5524"/>
    <d v="2012-03-19T00:00:00"/>
    <d v="2021-12-12T00:00:00"/>
    <d v="2022-03-19T00:00:00"/>
    <s v="Neutral"/>
    <x v="2"/>
    <s v="Very Satisfied"/>
    <n v="3"/>
    <n v="2"/>
    <s v="Meets Expectation"/>
    <s v="Above and Beyond"/>
    <x v="3"/>
    <s v="Keep"/>
  </r>
  <r>
    <s v="7F5B-92AD"/>
    <s v="Urbano Hinckes"/>
    <s v="Male"/>
    <n v="27"/>
    <s v="(25-34)"/>
    <s v="Some Travel"/>
    <s v="Technology"/>
    <s v="Senior Software Engineer"/>
    <n v="43"/>
    <s v="California"/>
    <n v="105702"/>
    <s v="Low Salary"/>
    <s v="White"/>
    <s v="Masters "/>
    <s v="Computer Science"/>
    <s v="Single"/>
    <s v="No"/>
    <s v="No"/>
    <n v="3"/>
    <n v="3"/>
    <n v="3"/>
    <n v="1"/>
    <s v="PR5525"/>
    <d v="2019-03-30T00:00:00"/>
    <d v="2021-12-12T00:00:00"/>
    <d v="2022-03-30T00:00:00"/>
    <s v="Neutral"/>
    <x v="2"/>
    <s v="Neutral"/>
    <n v="2"/>
    <n v="0"/>
    <s v="Above and Beyond"/>
    <s v="Exceeds Expectation "/>
    <x v="2"/>
    <s v="Keep"/>
  </r>
  <r>
    <s v="BC21-2167"/>
    <s v="Aldin Barens"/>
    <s v="Non-Binary"/>
    <n v="28"/>
    <s v="(25-34)"/>
    <s v="Frequent Traveller"/>
    <s v="Technology"/>
    <s v="Senior Software Engineer"/>
    <n v="40"/>
    <s v="California"/>
    <n v="187698"/>
    <s v="Medium Salary"/>
    <s v="White"/>
    <s v="No Formal Qualifications"/>
    <s v="Computer Science"/>
    <s v="Single"/>
    <s v="No"/>
    <s v="No"/>
    <n v="1"/>
    <n v="0"/>
    <n v="1"/>
    <n v="1"/>
    <s v="PR5526"/>
    <d v="2021-06-17T00:00:00"/>
    <d v="2021-12-12T00:00:00"/>
    <d v="2022-06-17T00:00:00"/>
    <s v="Very Satisfied"/>
    <x v="2"/>
    <s v="Neutral"/>
    <n v="2"/>
    <n v="2"/>
    <s v="Above and Beyond"/>
    <s v="Meets Expectation"/>
    <x v="1"/>
    <s v="Keep"/>
  </r>
  <r>
    <s v="9862-8904"/>
    <s v="Loella Woodrough"/>
    <s v="Female"/>
    <n v="23"/>
    <s v="(18-24)"/>
    <s v="Some Travel"/>
    <s v="Technology"/>
    <s v="Machine Learning Engineer"/>
    <n v="33"/>
    <s v="California"/>
    <n v="77798"/>
    <s v="Low Salary"/>
    <s v="Mixed or multiple ethnic groups"/>
    <s v="High School "/>
    <s v="Information Systems"/>
    <s v="Divorced"/>
    <s v="No"/>
    <s v="No"/>
    <n v="3"/>
    <n v="2"/>
    <n v="3"/>
    <n v="0"/>
    <s v="PR5527"/>
    <d v="2019-07-12T00:00:00"/>
    <d v="2021-12-13T00:00:00"/>
    <d v="2022-07-12T00:00:00"/>
    <s v="Neutral"/>
    <x v="3"/>
    <s v="Neutral"/>
    <n v="3"/>
    <n v="1"/>
    <s v="Exceeds Expectation "/>
    <s v="Exceeds Expectation "/>
    <x v="2"/>
    <s v="Keep"/>
  </r>
  <r>
    <s v="08FC-817E"/>
    <s v="Milka Vinas"/>
    <s v="Female"/>
    <n v="26"/>
    <s v="(25-34)"/>
    <s v="Some Travel"/>
    <s v="Technology"/>
    <s v="Software Engineer"/>
    <n v="43"/>
    <s v="New York"/>
    <n v="30217"/>
    <s v="Low Salary"/>
    <s v="Black or African American"/>
    <s v="Masters "/>
    <s v="Computer Science"/>
    <s v="Married"/>
    <s v="No"/>
    <s v="No"/>
    <n v="7"/>
    <n v="2"/>
    <n v="4"/>
    <n v="0"/>
    <s v="PR5528"/>
    <d v="2015-09-04T00:00:00"/>
    <d v="2021-12-14T00:00:00"/>
    <d v="2022-09-04T00:00:00"/>
    <s v="Satisfied "/>
    <x v="2"/>
    <s v="Neutral"/>
    <n v="1"/>
    <n v="1"/>
    <s v="Needs Improvement"/>
    <s v="Above and Beyond"/>
    <x v="2"/>
    <s v="Keep"/>
  </r>
  <r>
    <s v="E55E-9436"/>
    <s v="Wayland McGlade"/>
    <s v="Male"/>
    <n v="41"/>
    <s v="(35-44)"/>
    <s v="No Travel "/>
    <s v="Sales"/>
    <s v="Sales Executive"/>
    <n v="34"/>
    <s v="California"/>
    <n v="326896"/>
    <s v="High Salary"/>
    <s v="White"/>
    <s v="Bachelors "/>
    <s v="Marketing"/>
    <s v="Single"/>
    <s v="Yes"/>
    <s v="Yes"/>
    <n v="2"/>
    <n v="1"/>
    <n v="1"/>
    <n v="1"/>
    <s v="PR5529"/>
    <d v="2020-02-03T00:00:00"/>
    <d v="2021-12-15T00:00:00"/>
    <d v="2022-02-03T00:00:00"/>
    <s v="Very Dissatisfied"/>
    <x v="2"/>
    <s v="Very Dissatisfied"/>
    <n v="2"/>
    <n v="0"/>
    <s v="Meets Expectation"/>
    <s v="Exceeds Expectation "/>
    <x v="2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553"/>
    <d v="2012-01-12T00:00:00"/>
    <d v="2015-03-08T00:00:00"/>
    <d v="2022-01-12T00:00:00"/>
    <s v="Satisfied "/>
    <x v="3"/>
    <s v="Dissatisfied"/>
    <n v="1"/>
    <n v="1"/>
    <s v="Above and Beyond"/>
    <s v="Exceeds Expectation "/>
    <x v="2"/>
    <s v="Keep"/>
  </r>
  <r>
    <s v="9CC0-FF43"/>
    <s v="Gussy Gaber"/>
    <s v="Female"/>
    <n v="25"/>
    <s v="(25-34)"/>
    <s v="Some Travel"/>
    <s v="Technology"/>
    <s v="Software Engineer"/>
    <n v="32"/>
    <s v="New York"/>
    <n v="35586"/>
    <s v="Low Salary"/>
    <s v="Mixed or multiple ethnic groups"/>
    <s v="Bachelors "/>
    <s v="Information Systems"/>
    <s v="Married"/>
    <s v="No"/>
    <s v="No"/>
    <n v="5"/>
    <n v="4"/>
    <n v="5"/>
    <n v="0"/>
    <s v="PR5530"/>
    <d v="2017-02-17T00:00:00"/>
    <d v="2021-12-15T00:00:00"/>
    <d v="2022-02-17T00:00:00"/>
    <s v="Dissatisfied"/>
    <x v="4"/>
    <s v="Very Dissatisfied"/>
    <n v="3"/>
    <n v="2"/>
    <s v="Needs Improvement"/>
    <s v="Above and Beyond"/>
    <x v="2"/>
    <s v="Keep"/>
  </r>
  <r>
    <s v="3A36-DA50"/>
    <s v="Leia Jackes"/>
    <s v="Female"/>
    <n v="24"/>
    <s v="(18-24)"/>
    <s v="Some Travel"/>
    <s v="Technology"/>
    <s v="Senior Software Engineer"/>
    <n v="26"/>
    <s v="California"/>
    <n v="80374"/>
    <s v="Low Salary"/>
    <s v="White"/>
    <s v="Bachelors "/>
    <s v="Information Systems"/>
    <s v="Married"/>
    <s v="No"/>
    <s v="No"/>
    <n v="5"/>
    <n v="4"/>
    <n v="4"/>
    <n v="4"/>
    <s v="PR5531"/>
    <d v="2017-10-14T00:00:00"/>
    <d v="2021-12-15T00:00:00"/>
    <d v="2022-10-14T00:00:00"/>
    <s v="Dissatisfied"/>
    <x v="2"/>
    <s v="Neutral"/>
    <n v="2"/>
    <n v="0"/>
    <s v="Needs Improvement"/>
    <s v="Above and Beyond"/>
    <x v="2"/>
    <s v="Keep"/>
  </r>
  <r>
    <s v="CAD7-01BE"/>
    <s v="Marlin Egdell"/>
    <s v="Male"/>
    <n v="47"/>
    <s v="(45-55)"/>
    <s v="Some Travel"/>
    <s v="Sales"/>
    <s v="Sales Executive"/>
    <n v="26"/>
    <s v="California"/>
    <n v="244765"/>
    <s v="Medium Salary"/>
    <s v="Mixed or multiple ethnic groups"/>
    <s v="Masters "/>
    <s v="Marketing"/>
    <s v="Divorced"/>
    <s v="Yes"/>
    <s v="No"/>
    <n v="4"/>
    <n v="2"/>
    <n v="3"/>
    <n v="1"/>
    <s v="PR5532"/>
    <d v="2018-07-04T00:00:00"/>
    <d v="2021-12-15T00:00:00"/>
    <d v="2022-07-04T00:00:00"/>
    <s v="Neutral"/>
    <x v="0"/>
    <s v="Satisfied "/>
    <n v="1"/>
    <n v="3"/>
    <s v="Needs Improvement"/>
    <s v="Meets Expectation"/>
    <x v="1"/>
    <s v="Keep"/>
  </r>
  <r>
    <s v="DF94-FD29"/>
    <s v="Shaughn Wehden"/>
    <s v="Male"/>
    <n v="22"/>
    <s v="(18-24)"/>
    <s v="Frequent Traveller"/>
    <s v="Sales"/>
    <s v="Sales Executive"/>
    <n v="4"/>
    <s v="New York"/>
    <n v="75816"/>
    <s v="Low Salary"/>
    <s v="White"/>
    <s v="Masters "/>
    <s v="Marketing"/>
    <s v="Single"/>
    <s v="No"/>
    <s v="Yes"/>
    <n v="1"/>
    <n v="0"/>
    <n v="0"/>
    <n v="0"/>
    <s v="PR5533"/>
    <d v="2020-12-24T00:00:00"/>
    <d v="2021-12-16T00:00:00"/>
    <d v="2021-12-24T00:00:00"/>
    <s v="Satisfied "/>
    <x v="2"/>
    <s v="Dissatisfied"/>
    <n v="3"/>
    <n v="0"/>
    <s v="Above and Beyond"/>
    <s v="Above and Beyond"/>
    <x v="3"/>
    <s v="Keep"/>
  </r>
  <r>
    <s v="9E8E-F2FF"/>
    <s v="Dix Presley"/>
    <s v="Female"/>
    <n v="24"/>
    <s v="(18-24)"/>
    <s v="No Travel "/>
    <s v="Sales"/>
    <s v="Sales Executive"/>
    <n v="10"/>
    <s v="California"/>
    <n v="65432"/>
    <s v="Low Salary"/>
    <s v="Mixed or multiple ethnic groups"/>
    <s v="Masters "/>
    <s v="Marketing"/>
    <s v="Married"/>
    <s v="No"/>
    <s v="No"/>
    <n v="3"/>
    <n v="1"/>
    <n v="2"/>
    <n v="0"/>
    <s v="PR5534"/>
    <d v="2019-06-15T00:00:00"/>
    <d v="2021-12-16T00:00:00"/>
    <d v="2022-06-15T00:00:00"/>
    <s v="Satisfied "/>
    <x v="1"/>
    <s v="Dissatisfied"/>
    <n v="1"/>
    <n v="0"/>
    <s v="Exceeds Expectation "/>
    <s v="Exceeds Expectation "/>
    <x v="2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5535"/>
    <d v="2012-02-15T00:00:00"/>
    <d v="2021-12-17T00:00:00"/>
    <d v="2022-02-15T00:00:00"/>
    <s v="Very Satisfied"/>
    <x v="2"/>
    <s v="Dissatisfied"/>
    <n v="2"/>
    <n v="3"/>
    <s v="Needs Improvement"/>
    <s v="Exceeds Expectation "/>
    <x v="0"/>
    <s v="Keep"/>
  </r>
  <r>
    <s v="8E5B-CBBF"/>
    <s v="Creigh Lissaman"/>
    <s v="Male"/>
    <n v="25"/>
    <s v="(25-34)"/>
    <s v="Some Travel"/>
    <s v="Sales"/>
    <s v="Sales Executive"/>
    <n v="12"/>
    <s v="New York"/>
    <n v="67814"/>
    <s v="Low Salary"/>
    <s v="Asian or Asian American"/>
    <s v="Masters "/>
    <s v="Marketing"/>
    <s v="Divorced"/>
    <s v="No"/>
    <s v="No"/>
    <n v="7"/>
    <n v="6"/>
    <n v="7"/>
    <n v="1"/>
    <s v="PR5536"/>
    <d v="2015-03-28T00:00:00"/>
    <d v="2021-12-17T00:00:00"/>
    <d v="2022-03-28T00:00:00"/>
    <s v="Very Satisfied"/>
    <x v="3"/>
    <s v="Neutral"/>
    <n v="3"/>
    <n v="0"/>
    <s v="Exceeds Expectation "/>
    <s v="Meets Expectation"/>
    <x v="0"/>
    <s v="Keep"/>
  </r>
  <r>
    <s v="C0B9-E4C1"/>
    <s v="Illa MacPherson"/>
    <s v="Female"/>
    <n v="25"/>
    <s v="(25-34)"/>
    <s v="Some Travel"/>
    <s v="Technology"/>
    <s v="Machine Learning Engineer"/>
    <n v="40"/>
    <s v="New York"/>
    <n v="80779"/>
    <s v="Low Salary"/>
    <s v="White"/>
    <s v="High School "/>
    <s v="Computer Science"/>
    <s v="Married"/>
    <s v="Yes"/>
    <s v="No"/>
    <n v="5"/>
    <n v="1"/>
    <n v="4"/>
    <n v="5"/>
    <s v="PR5537"/>
    <d v="2017-10-04T00:00:00"/>
    <d v="2021-12-17T00:00:00"/>
    <d v="2022-10-04T00:00:00"/>
    <s v="Very Satisfied"/>
    <x v="2"/>
    <s v="Satisfied "/>
    <n v="3"/>
    <n v="2"/>
    <s v="Exceeds Expectation "/>
    <s v="Above and Beyond"/>
    <x v="2"/>
    <s v="Keep"/>
  </r>
  <r>
    <s v="DCFE-F601"/>
    <s v="Bertram Abrahami"/>
    <s v="Male"/>
    <n v="48"/>
    <s v="(45-55)"/>
    <s v="Some Travel"/>
    <s v="Technology"/>
    <s v="Senior Software Engineer"/>
    <n v="36"/>
    <s v="Illinois"/>
    <n v="180561"/>
    <s v="Medium Salary"/>
    <s v="White"/>
    <s v="Bachelors "/>
    <s v="Information Systems"/>
    <s v="Single"/>
    <s v="No"/>
    <s v="No"/>
    <n v="9"/>
    <n v="1"/>
    <n v="8"/>
    <n v="7"/>
    <s v="PR5539"/>
    <d v="2013-06-01T00:00:00"/>
    <d v="2021-12-18T00:00:00"/>
    <d v="2022-06-01T00:00:00"/>
    <s v="Very Satisfied"/>
    <x v="3"/>
    <s v="Satisfied "/>
    <n v="2"/>
    <n v="1"/>
    <s v="Meets Expectation"/>
    <s v="Above and Beyond"/>
    <x v="3"/>
    <s v="Keep"/>
  </r>
  <r>
    <s v="776A-CDBC"/>
    <s v="Catharina Sandle"/>
    <s v="Female"/>
    <n v="26"/>
    <s v="(25-34)"/>
    <s v="Some Travel"/>
    <s v="Sales"/>
    <s v="Sales Executive"/>
    <n v="4"/>
    <s v="New York"/>
    <n v="82147"/>
    <s v="Low Salary"/>
    <s v="Black or African American"/>
    <s v="High School "/>
    <s v="Economics"/>
    <s v="Married"/>
    <s v="No"/>
    <s v="No"/>
    <n v="6"/>
    <n v="2"/>
    <n v="4"/>
    <n v="3"/>
    <s v="PR5540"/>
    <d v="2016-12-05T00:00:00"/>
    <d v="2021-12-18T00:00:00"/>
    <d v="2022-12-05T00:00:00"/>
    <s v="Neutral"/>
    <x v="2"/>
    <s v="Very Satisfied"/>
    <n v="2"/>
    <n v="1"/>
    <s v="Above and Beyond"/>
    <s v="Above and Beyond"/>
    <x v="3"/>
    <s v="Keep"/>
  </r>
  <r>
    <s v="D471-4BFF"/>
    <s v="Dew Jinkinson"/>
    <s v="Male"/>
    <n v="24"/>
    <s v="(18-24)"/>
    <s v="Frequent Traveller"/>
    <s v="Sales"/>
    <s v="Sales Executive"/>
    <n v="9"/>
    <s v="New York"/>
    <n v="45410"/>
    <s v="Low Salary"/>
    <s v="Black or African American"/>
    <s v="Bachelors "/>
    <s v="Marketing"/>
    <s v="Single"/>
    <s v="No"/>
    <s v="No"/>
    <n v="3"/>
    <n v="3"/>
    <n v="3"/>
    <n v="1"/>
    <s v="PR5541"/>
    <d v="2019-02-04T00:00:00"/>
    <d v="2021-12-18T00:00:00"/>
    <d v="2022-02-04T00:00:00"/>
    <s v="Very Satisfied"/>
    <x v="2"/>
    <s v="Neutral"/>
    <n v="3"/>
    <n v="0"/>
    <s v="Needs Improvement"/>
    <s v="Above and Beyond"/>
    <x v="2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5542"/>
    <d v="2012-03-06T00:00:00"/>
    <d v="2021-12-19T00:00:00"/>
    <d v="2022-03-06T00:00:00"/>
    <s v="Satisfied "/>
    <x v="0"/>
    <s v="Satisfied "/>
    <n v="2"/>
    <n v="2"/>
    <s v="Needs Improvement"/>
    <s v="Meets Expectation"/>
    <x v="0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5543"/>
    <d v="2012-02-06T00:00:00"/>
    <d v="2021-12-19T00:00:00"/>
    <d v="2022-02-06T00:00:00"/>
    <s v="Very Satisfied"/>
    <x v="2"/>
    <s v="Dissatisfied"/>
    <n v="1"/>
    <n v="1"/>
    <s v="Needs Improvement"/>
    <s v="Above and Beyond"/>
    <x v="3"/>
    <s v="Keep"/>
  </r>
  <r>
    <s v="13E5-8466"/>
    <s v="Cody Tipple"/>
    <s v="Female"/>
    <n v="47"/>
    <s v="(45-55)"/>
    <s v="Some Travel"/>
    <s v="Sales"/>
    <s v="Sales Manager"/>
    <n v="14"/>
    <s v="New York"/>
    <n v="410970"/>
    <s v="High Salary"/>
    <s v="White"/>
    <s v="Masters "/>
    <s v="Marketing"/>
    <s v="Single"/>
    <s v="No"/>
    <s v="No"/>
    <n v="8"/>
    <n v="2"/>
    <n v="5"/>
    <n v="8"/>
    <s v="PR5544"/>
    <d v="2014-12-06T00:00:00"/>
    <d v="2021-12-19T00:00:00"/>
    <d v="2022-12-06T00:00:00"/>
    <s v="Neutral"/>
    <x v="1"/>
    <s v="Neutral"/>
    <n v="2"/>
    <n v="0"/>
    <s v="Needs Improvement"/>
    <s v="Meets Expectation"/>
    <x v="0"/>
    <s v="Keep"/>
  </r>
  <r>
    <s v="10CE-8403"/>
    <s v="Timmy Reek"/>
    <s v="Female"/>
    <n v="27"/>
    <s v="(25-34)"/>
    <s v="Some Travel"/>
    <s v="Technology"/>
    <s v="Senior Software Engineer"/>
    <n v="31"/>
    <s v="California"/>
    <n v="120225"/>
    <s v="Low Salary"/>
    <s v="White"/>
    <s v="Masters "/>
    <s v="Computer Science"/>
    <s v="Divorced"/>
    <s v="No"/>
    <s v="No"/>
    <n v="7"/>
    <n v="2"/>
    <n v="5"/>
    <n v="4"/>
    <s v="PR5545"/>
    <d v="2015-11-08T00:00:00"/>
    <d v="2021-12-20T00:00:00"/>
    <d v="2022-11-08T00:00:00"/>
    <s v="Neutral"/>
    <x v="1"/>
    <s v="Dissatisfied"/>
    <n v="2"/>
    <n v="0"/>
    <s v="Meets Expectation"/>
    <s v="Meets Expectation"/>
    <x v="0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5546"/>
    <d v="2012-03-17T00:00:00"/>
    <d v="2021-12-21T00:00:00"/>
    <d v="2022-03-17T00:00:00"/>
    <s v="Satisfied "/>
    <x v="3"/>
    <s v="Very Satisfied"/>
    <n v="3"/>
    <n v="2"/>
    <s v="Above and Beyond"/>
    <s v="Meets Expectation"/>
    <x v="0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5547"/>
    <d v="2012-04-29T00:00:00"/>
    <d v="2021-12-21T00:00:00"/>
    <d v="2022-04-29T00:00:00"/>
    <s v="Very Satisfied"/>
    <x v="2"/>
    <s v="Satisfied "/>
    <n v="2"/>
    <n v="1"/>
    <s v="Exceeds Expectation "/>
    <s v="Meets Expectation"/>
    <x v="1"/>
    <s v="Keep"/>
  </r>
  <r>
    <s v="0697-ADC3"/>
    <s v="Robert Muffitt"/>
    <s v="Male"/>
    <n v="38"/>
    <s v="(35-44)"/>
    <s v="No Travel "/>
    <s v="Technology"/>
    <s v="Software Engineer"/>
    <n v="4"/>
    <s v="California"/>
    <n v="45942"/>
    <s v="Low Salary"/>
    <s v="White"/>
    <s v="Bachelors "/>
    <s v="Information Systems"/>
    <s v="Divorced"/>
    <s v="Yes"/>
    <s v="No"/>
    <n v="8"/>
    <n v="4"/>
    <n v="5"/>
    <n v="8"/>
    <s v="PR5548"/>
    <d v="2014-01-30T00:00:00"/>
    <d v="2021-12-21T00:00:00"/>
    <d v="2022-01-30T00:00:00"/>
    <s v="Neutral"/>
    <x v="1"/>
    <s v="Dissatisfied"/>
    <n v="1"/>
    <n v="1"/>
    <s v="Exceeds Expectation "/>
    <s v="Above and Beyond"/>
    <x v="2"/>
    <s v="Keep"/>
  </r>
  <r>
    <s v="A896-CDE2"/>
    <s v="Wrennie Quinton"/>
    <s v="Female"/>
    <n v="25"/>
    <s v="(25-34)"/>
    <s v="Some Travel"/>
    <s v="Technology"/>
    <s v="Software Engineer"/>
    <n v="16"/>
    <s v="California"/>
    <n v="28317"/>
    <s v="Low Salary"/>
    <s v="White"/>
    <s v="Doctorate"/>
    <s v="Information Systems"/>
    <s v="Married"/>
    <s v="Yes"/>
    <s v="No"/>
    <n v="7"/>
    <n v="4"/>
    <n v="6"/>
    <n v="5"/>
    <s v="PR5549"/>
    <d v="2015-05-13T00:00:00"/>
    <d v="2021-12-21T00:00:00"/>
    <d v="2022-05-13T00:00:00"/>
    <s v="Neutral"/>
    <x v="0"/>
    <s v="Dissatisfied"/>
    <n v="1"/>
    <n v="0"/>
    <s v="Above and Beyond"/>
    <s v="Exceeds Expectation "/>
    <x v="0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555"/>
    <d v="2013-09-25T00:00:00"/>
    <d v="2015-03-10T00:00:00"/>
    <d v="2021-09-25T00:00:00"/>
    <s v="Satisfied "/>
    <x v="3"/>
    <s v="Dissatisfied"/>
    <n v="3"/>
    <n v="2"/>
    <s v="Meets Expectation"/>
    <s v="Above and Beyond"/>
    <x v="3"/>
    <s v="Keep"/>
  </r>
  <r>
    <s v="5E53-1897"/>
    <s v="Hamish Carlsen"/>
    <s v="Male"/>
    <n v="23"/>
    <s v="(18-24)"/>
    <s v="Some Travel"/>
    <s v="Technology"/>
    <s v="Software Engineer"/>
    <n v="6"/>
    <s v="California"/>
    <n v="87483"/>
    <s v="Low Salary"/>
    <s v="Mixed or multiple ethnic groups"/>
    <s v="Masters "/>
    <s v="Other"/>
    <s v="Married"/>
    <s v="Yes"/>
    <s v="No"/>
    <n v="5"/>
    <n v="1"/>
    <n v="2"/>
    <n v="0"/>
    <s v="PR5550"/>
    <d v="2017-03-06T00:00:00"/>
    <d v="2021-12-22T00:00:00"/>
    <d v="2022-03-06T00:00:00"/>
    <s v="Very Satisfied"/>
    <x v="1"/>
    <s v="Very Satisfied"/>
    <n v="3"/>
    <n v="0"/>
    <s v="Exceeds Expectation "/>
    <s v="Above and Beyond"/>
    <x v="2"/>
    <s v="Keep"/>
  </r>
  <r>
    <s v="637B-DBAD"/>
    <s v="Lovell Larmor"/>
    <s v="Male"/>
    <n v="44"/>
    <s v="(35-44)"/>
    <s v="Some Travel"/>
    <s v="Technology"/>
    <s v="Software Engineer"/>
    <n v="31"/>
    <s v="California"/>
    <n v="81297"/>
    <s v="Low Salary"/>
    <s v="White"/>
    <s v="High School "/>
    <s v="Computer Science"/>
    <s v="Divorced"/>
    <s v="Yes"/>
    <s v="No"/>
    <n v="9"/>
    <n v="1"/>
    <n v="8"/>
    <n v="9"/>
    <s v="PR5552"/>
    <d v="2013-12-14T00:00:00"/>
    <d v="2021-12-23T00:00:00"/>
    <d v="2022-12-14T00:00:00"/>
    <s v="Satisfied "/>
    <x v="1"/>
    <s v="Satisfied "/>
    <n v="1"/>
    <n v="1"/>
    <s v="Needs Improvement"/>
    <s v="Meets Expectation"/>
    <x v="0"/>
    <s v="Keep"/>
  </r>
  <r>
    <s v="D836-B375"/>
    <s v="Ellette McKean"/>
    <s v="Female"/>
    <n v="44"/>
    <s v="(35-44)"/>
    <s v="Some Travel"/>
    <s v="Technology"/>
    <s v="Software Engineer"/>
    <n v="21"/>
    <s v="New York"/>
    <n v="91563"/>
    <s v="Low Salary"/>
    <s v="Black or African American"/>
    <s v="High School "/>
    <s v="Computer Science"/>
    <s v="Married"/>
    <s v="No"/>
    <s v="No"/>
    <n v="9"/>
    <n v="9"/>
    <n v="9"/>
    <n v="8"/>
    <s v="PR5553"/>
    <d v="2013-11-06T00:00:00"/>
    <d v="2021-12-23T00:00:00"/>
    <d v="2022-11-06T00:00:00"/>
    <s v="Very Satisfied"/>
    <x v="1"/>
    <s v="Very Satisfied"/>
    <n v="3"/>
    <n v="0"/>
    <s v="Exceeds Expectation "/>
    <s v="Exceeds Expectation "/>
    <x v="0"/>
    <s v="Keep"/>
  </r>
  <r>
    <s v="63E9-F74A"/>
    <s v="Amos Simcox"/>
    <s v="Male"/>
    <n v="25"/>
    <s v="(25-34)"/>
    <s v="Frequent Traveller"/>
    <s v="Technology"/>
    <s v="Machine Learning Engineer"/>
    <n v="11"/>
    <s v="New York"/>
    <n v="67708"/>
    <s v="Low Salary"/>
    <s v="Mixed or multiple ethnic groups"/>
    <s v="No Formal Qualifications"/>
    <s v="Business Studies"/>
    <s v="Married"/>
    <s v="No"/>
    <s v="No"/>
    <n v="7"/>
    <n v="7"/>
    <n v="7"/>
    <n v="0"/>
    <s v="PR5554"/>
    <d v="2015-11-02T00:00:00"/>
    <d v="2021-12-23T00:00:00"/>
    <d v="2022-11-02T00:00:00"/>
    <s v="Very Satisfied"/>
    <x v="1"/>
    <s v="Dissatisfied"/>
    <n v="1"/>
    <n v="0"/>
    <s v="Exceeds Expectation "/>
    <s v="Meets Expectation"/>
    <x v="1"/>
    <s v="Keep"/>
  </r>
  <r>
    <s v="B492-D447"/>
    <s v="Aurthur Rittelmeyer"/>
    <s v="Male"/>
    <n v="28"/>
    <s v="(25-34)"/>
    <s v="Some Travel"/>
    <s v="Sales"/>
    <s v="Sales Executive"/>
    <n v="3"/>
    <s v="California"/>
    <n v="128719"/>
    <s v="Low Salary"/>
    <s v="Asian or Asian American"/>
    <s v="High School "/>
    <s v="Marketing"/>
    <s v="Married"/>
    <s v="No"/>
    <s v="No"/>
    <n v="7"/>
    <n v="1"/>
    <n v="3"/>
    <n v="6"/>
    <s v="PR5555"/>
    <d v="2015-07-21T00:00:00"/>
    <d v="2021-12-23T00:00:00"/>
    <d v="2022-07-21T00:00:00"/>
    <s v="Very Satisfied"/>
    <x v="0"/>
    <s v="Satisfied "/>
    <n v="2"/>
    <n v="2"/>
    <s v="Exceeds Expectation "/>
    <s v="Exceeds Expectation "/>
    <x v="0"/>
    <s v="Keep"/>
  </r>
  <r>
    <s v="1BAE-4DA1"/>
    <s v="Jessalin Macrow"/>
    <s v="Female"/>
    <n v="25"/>
    <s v="(25-34)"/>
    <s v="No Travel "/>
    <s v="Technology"/>
    <s v="Software Engineer"/>
    <n v="27"/>
    <s v="New York"/>
    <n v="28288"/>
    <s v="Low Salary"/>
    <s v="Mixed or multiple ethnic groups"/>
    <s v="Masters "/>
    <s v="Business Studies"/>
    <s v="Married"/>
    <s v="No"/>
    <s v="No"/>
    <n v="5"/>
    <n v="5"/>
    <n v="5"/>
    <n v="0"/>
    <s v="PR5556"/>
    <d v="2017-03-01T00:00:00"/>
    <d v="2021-12-23T00:00:00"/>
    <d v="2022-03-01T00:00:00"/>
    <s v="Very Satisfied"/>
    <x v="2"/>
    <s v="Dissatisfied"/>
    <n v="1"/>
    <n v="2"/>
    <s v="Exceeds Expectation "/>
    <s v="Exceeds Expectation "/>
    <x v="0"/>
    <s v="Keep"/>
  </r>
  <r>
    <s v="61CC-2C1D"/>
    <s v="Jayme Desseine"/>
    <s v="Male"/>
    <n v="25"/>
    <s v="(25-34)"/>
    <s v="Some Travel"/>
    <s v="Technology"/>
    <s v="Engineering Sales Manager"/>
    <n v="2"/>
    <s v="California"/>
    <n v="217544"/>
    <s v="Medium Salary"/>
    <s v="White"/>
    <s v="Bachelors "/>
    <s v="Computer Science"/>
    <s v="Married"/>
    <s v="No"/>
    <s v="No"/>
    <n v="6"/>
    <n v="5"/>
    <n v="6"/>
    <n v="6"/>
    <s v="PR5557"/>
    <d v="2016-04-25T00:00:00"/>
    <d v="2021-12-23T00:00:00"/>
    <d v="2022-04-25T00:00:00"/>
    <s v="Satisfied "/>
    <x v="1"/>
    <s v="Dissatisfied"/>
    <n v="3"/>
    <n v="2"/>
    <s v="Needs Improvement"/>
    <s v="Exceeds Expectation "/>
    <x v="2"/>
    <s v="Keep"/>
  </r>
  <r>
    <s v="7054-B62C"/>
    <s v="Kain Scoates"/>
    <s v="Male"/>
    <n v="33"/>
    <s v="(25-34)"/>
    <s v="Frequent Traveller"/>
    <s v="Technology"/>
    <s v="Machine Learning Engineer"/>
    <n v="32"/>
    <s v="California"/>
    <n v="188180"/>
    <s v="Medium Salary"/>
    <s v="Black or African American"/>
    <s v="No Formal Qualifications"/>
    <s v="Computer Science"/>
    <s v="Married"/>
    <s v="No"/>
    <s v="No"/>
    <n v="3"/>
    <n v="1"/>
    <n v="3"/>
    <n v="3"/>
    <s v="PR5558"/>
    <d v="2019-04-27T00:00:00"/>
    <d v="2021-12-23T00:00:00"/>
    <d v="2022-04-27T00:00:00"/>
    <s v="Very Satisfied"/>
    <x v="2"/>
    <s v="Dissatisfied"/>
    <n v="2"/>
    <n v="0"/>
    <s v="Needs Improvement"/>
    <s v="Above and Beyond"/>
    <x v="2"/>
    <s v="Keep"/>
  </r>
  <r>
    <s v="A859-9A84"/>
    <s v="Guthrie Blunt"/>
    <s v="Male"/>
    <n v="23"/>
    <s v="(18-24)"/>
    <s v="Some Travel"/>
    <s v="Technology"/>
    <s v="Data Scientist"/>
    <n v="26"/>
    <s v="New York"/>
    <n v="31426"/>
    <s v="Low Salary"/>
    <s v="White"/>
    <s v="High School "/>
    <s v="Computer Science"/>
    <s v="Divorced"/>
    <s v="No"/>
    <s v="No"/>
    <n v="3"/>
    <n v="1"/>
    <n v="2"/>
    <n v="0"/>
    <s v="PR5559"/>
    <d v="2019-09-12T00:00:00"/>
    <d v="2021-12-23T00:00:00"/>
    <d v="2022-09-12T00:00:00"/>
    <s v="Very Satisfied"/>
    <x v="2"/>
    <s v="Dissatisfied"/>
    <n v="3"/>
    <n v="0"/>
    <s v="Meets Expectation"/>
    <s v="Meets Expectation"/>
    <x v="1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556"/>
    <d v="2012-02-07T00:00:00"/>
    <d v="2015-03-10T00:00:00"/>
    <d v="2022-02-07T00:00:00"/>
    <s v="Satisfied "/>
    <x v="2"/>
    <s v="Neutral"/>
    <n v="2"/>
    <n v="1"/>
    <s v="Needs Improvement"/>
    <s v="Meets Expectation"/>
    <x v="0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5561"/>
    <d v="2012-04-30T00:00:00"/>
    <d v="2021-12-24T00:00:00"/>
    <d v="2022-04-30T00:00:00"/>
    <s v="Neutral"/>
    <x v="1"/>
    <s v="Very Satisfied"/>
    <n v="2"/>
    <n v="1"/>
    <s v="Exceeds Expectation "/>
    <s v="Above and Beyond"/>
    <x v="3"/>
    <s v="Keep"/>
  </r>
  <r>
    <s v="1FAC-768D"/>
    <s v="Elton Hyrons"/>
    <s v="Male"/>
    <n v="24"/>
    <s v="(18-24)"/>
    <s v="Frequent Traveller"/>
    <s v="Technology"/>
    <s v="Software Engineer"/>
    <n v="44"/>
    <s v="California"/>
    <n v="61230"/>
    <s v="Low Salary"/>
    <s v="White"/>
    <s v="Masters "/>
    <s v="Computer Science"/>
    <s v="Divorced"/>
    <s v="No"/>
    <s v="No"/>
    <n v="3"/>
    <n v="2"/>
    <n v="3"/>
    <n v="3"/>
    <s v="PR5562"/>
    <d v="2019-08-17T00:00:00"/>
    <d v="2021-12-24T00:00:00"/>
    <d v="2022-08-17T00:00:00"/>
    <s v="Satisfied "/>
    <x v="2"/>
    <s v="Very Satisfied"/>
    <n v="3"/>
    <n v="0"/>
    <s v="Needs Improvement"/>
    <s v="Above and Beyond"/>
    <x v="2"/>
    <s v="Keep"/>
  </r>
  <r>
    <s v="ADA1-966E"/>
    <s v="Christian Tinson"/>
    <s v="Female"/>
    <n v="40"/>
    <s v="(35-44)"/>
    <s v="Some Travel"/>
    <s v="Technology"/>
    <s v="Engineering Sales Manager"/>
    <n v="29"/>
    <s v="California"/>
    <n v="304343"/>
    <s v="High Salary"/>
    <s v="White"/>
    <s v="Bachelors "/>
    <s v="Computer Science"/>
    <s v="Married"/>
    <s v="Yes"/>
    <s v="No"/>
    <n v="4"/>
    <n v="2"/>
    <n v="4"/>
    <n v="0"/>
    <s v="PR5563"/>
    <d v="2018-10-27T00:00:00"/>
    <d v="2021-12-24T00:00:00"/>
    <d v="2022-10-27T00:00:00"/>
    <s v="Neutral"/>
    <x v="2"/>
    <s v="Satisfied "/>
    <n v="2"/>
    <n v="0"/>
    <s v="Exceeds Expectation "/>
    <s v="Meets Expectation"/>
    <x v="1"/>
    <s v="Keep"/>
  </r>
  <r>
    <s v="B0C8-E3DF"/>
    <s v="Eleanor Escalero"/>
    <s v="Female"/>
    <n v="19"/>
    <s v="(18-24)"/>
    <s v="Frequent Traveller"/>
    <s v="Human Resources"/>
    <s v="Recruiter"/>
    <n v="24"/>
    <s v="Illinois"/>
    <n v="25838"/>
    <s v="Low Salary"/>
    <s v="White"/>
    <s v="Bachelors "/>
    <s v="Economics"/>
    <s v="Married"/>
    <s v="No"/>
    <s v="No"/>
    <n v="1"/>
    <n v="0"/>
    <n v="0"/>
    <n v="0"/>
    <s v="PR5564"/>
    <d v="2021-05-06T00:00:00"/>
    <d v="2021-12-24T00:00:00"/>
    <d v="2022-05-06T00:00:00"/>
    <s v="Very Satisfied"/>
    <x v="2"/>
    <s v="Dissatisfied"/>
    <n v="2"/>
    <n v="0"/>
    <s v="Above and Beyond"/>
    <s v="Exceeds Expectation "/>
    <x v="0"/>
    <s v="Keep"/>
  </r>
  <r>
    <s v="DCA7-D382"/>
    <s v="Tynan Penhall"/>
    <s v="Male"/>
    <n v="22"/>
    <s v="(18-24)"/>
    <s v="Some Travel"/>
    <s v="Technology"/>
    <s v="Data Scientist"/>
    <n v="8"/>
    <s v="New York"/>
    <n v="54371"/>
    <s v="Low Salary"/>
    <s v="White"/>
    <s v="No Formal Qualifications"/>
    <s v="Information Systems"/>
    <s v="Divorced"/>
    <s v="No"/>
    <s v="No"/>
    <n v="4"/>
    <n v="4"/>
    <n v="4"/>
    <n v="2"/>
    <s v="PR5566"/>
    <d v="2018-08-06T00:00:00"/>
    <d v="2021-12-26T00:00:00"/>
    <d v="2022-08-06T00:00:00"/>
    <s v="Neutral"/>
    <x v="3"/>
    <s v="Satisfied "/>
    <n v="2"/>
    <n v="1"/>
    <s v="Needs Improvement"/>
    <s v="Meets Expectation"/>
    <x v="0"/>
    <s v="Keep"/>
  </r>
  <r>
    <s v="1609-65E1"/>
    <s v="Vita Cicchelli"/>
    <s v="Female"/>
    <n v="33"/>
    <s v="(25-34)"/>
    <s v="Frequent Traveller"/>
    <s v="Technology"/>
    <s v="Machine Learning Engineer"/>
    <n v="34"/>
    <s v="Illinois"/>
    <n v="91407"/>
    <s v="Low Salary"/>
    <s v="Asian or Asian American"/>
    <s v="High School "/>
    <s v="Computer Science"/>
    <s v="Single"/>
    <s v="No"/>
    <s v="No"/>
    <n v="9"/>
    <n v="9"/>
    <n v="9"/>
    <n v="4"/>
    <s v="PR5567"/>
    <d v="2013-04-17T00:00:00"/>
    <d v="2021-12-27T00:00:00"/>
    <d v="2022-04-17T00:00:00"/>
    <s v="Very Satisfied"/>
    <x v="1"/>
    <s v="Satisfied "/>
    <n v="3"/>
    <n v="1"/>
    <s v="Above and Beyond"/>
    <s v="Above and Beyond"/>
    <x v="3"/>
    <s v="Keep"/>
  </r>
  <r>
    <s v="4D7E-BDA4"/>
    <s v="Asher Esson"/>
    <s v="Male"/>
    <n v="34"/>
    <s v="(25-34)"/>
    <s v="Some Travel"/>
    <s v="Sales"/>
    <s v="Sales Representative"/>
    <n v="19"/>
    <s v="California"/>
    <n v="46740"/>
    <s v="Low Salary"/>
    <s v="Asian or Asian American"/>
    <s v="Bachelors "/>
    <s v="Marketing"/>
    <s v="Single"/>
    <s v="No"/>
    <s v="No"/>
    <n v="8"/>
    <n v="1"/>
    <n v="6"/>
    <n v="1"/>
    <s v="PR5568"/>
    <d v="2014-03-06T00:00:00"/>
    <d v="2021-12-27T00:00:00"/>
    <d v="2022-03-06T00:00:00"/>
    <s v="Very Satisfied"/>
    <x v="0"/>
    <s v="Neutral"/>
    <n v="1"/>
    <n v="0"/>
    <s v="Exceeds Expectation "/>
    <s v="Above and Beyond"/>
    <x v="2"/>
    <s v="Keep"/>
  </r>
  <r>
    <s v="2857-A950"/>
    <s v="Chauncey Golt"/>
    <s v="Male"/>
    <n v="24"/>
    <s v="(18-24)"/>
    <s v="Some Travel"/>
    <s v="Sales"/>
    <s v="Sales Executive"/>
    <n v="13"/>
    <s v="California"/>
    <n v="64852"/>
    <s v="Low Salary"/>
    <s v="Mixed or multiple ethnic groups"/>
    <s v="High School "/>
    <s v="Economics"/>
    <s v="Married"/>
    <s v="No"/>
    <s v="No"/>
    <n v="5"/>
    <n v="1"/>
    <n v="5"/>
    <n v="2"/>
    <s v="PR5569"/>
    <d v="2017-03-05T00:00:00"/>
    <d v="2021-12-27T00:00:00"/>
    <d v="2022-03-05T00:00:00"/>
    <s v="Very Satisfied"/>
    <x v="2"/>
    <s v="Satisfied "/>
    <n v="3"/>
    <n v="0"/>
    <s v="Meets Expectation"/>
    <s v="Meets Expectation"/>
    <x v="1"/>
    <s v="Keep"/>
  </r>
  <r>
    <s v="03EF-5904"/>
    <s v="Shepperd Brittain"/>
    <s v="Male"/>
    <n v="31"/>
    <s v="(25-34)"/>
    <s v="Some Travel"/>
    <s v="Technology"/>
    <s v="Machine Learning Engineer"/>
    <n v="45"/>
    <s v="Illinois"/>
    <n v="195261"/>
    <s v="Medium Salary"/>
    <s v="American Indian or Alaska Native"/>
    <s v="Bachelors "/>
    <s v="Other"/>
    <s v="Married"/>
    <s v="No"/>
    <s v="No"/>
    <n v="9"/>
    <n v="3"/>
    <n v="4"/>
    <n v="5"/>
    <s v="PR5570"/>
    <d v="2013-09-09T00:00:00"/>
    <d v="2021-12-28T00:00:00"/>
    <d v="2022-09-09T00:00:00"/>
    <s v="Very Satisfied"/>
    <x v="2"/>
    <s v="Satisfied "/>
    <n v="3"/>
    <n v="1"/>
    <s v="Exceeds Expectation "/>
    <s v="Meets Expectation"/>
    <x v="0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5571"/>
    <d v="2012-04-12T00:00:00"/>
    <d v="2021-12-29T00:00:00"/>
    <d v="2022-04-12T00:00:00"/>
    <s v="Satisfied "/>
    <x v="2"/>
    <s v="Satisfied "/>
    <n v="3"/>
    <n v="1"/>
    <s v="Above and Beyond"/>
    <s v="Above and Beyond"/>
    <x v="2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5572"/>
    <d v="2012-03-07T00:00:00"/>
    <d v="2021-12-29T00:00:00"/>
    <d v="2022-03-07T00:00:00"/>
    <s v="Neutral"/>
    <x v="1"/>
    <s v="Neutral"/>
    <n v="3"/>
    <n v="1"/>
    <s v="Above and Beyond"/>
    <s v="Above and Beyond"/>
    <x v="3"/>
    <s v="Keep"/>
  </r>
  <r>
    <s v="211E-BC82"/>
    <s v="Britt Ritchley"/>
    <s v="Female"/>
    <n v="28"/>
    <s v="(25-34)"/>
    <s v="Frequent Traveller"/>
    <s v="Technology"/>
    <s v="Software Engineer"/>
    <n v="6"/>
    <s v="California"/>
    <n v="47148"/>
    <s v="Low Salary"/>
    <s v="White"/>
    <s v="No Formal Qualifications"/>
    <s v="Information Systems"/>
    <s v="Divorced"/>
    <s v="No"/>
    <s v="No"/>
    <n v="9"/>
    <n v="3"/>
    <n v="8"/>
    <n v="8"/>
    <s v="PR5573"/>
    <d v="2013-11-09T00:00:00"/>
    <d v="2021-12-29T00:00:00"/>
    <d v="2022-11-09T00:00:00"/>
    <s v="Very Satisfied"/>
    <x v="0"/>
    <s v="Neutral"/>
    <n v="2"/>
    <n v="2"/>
    <s v="Exceeds Expectation "/>
    <s v="Exceeds Expectation "/>
    <x v="0"/>
    <s v="Keep"/>
  </r>
  <r>
    <s v="E47D-E3C5"/>
    <s v="Kerry Orrell"/>
    <s v="Male"/>
    <n v="26"/>
    <s v="(25-34)"/>
    <s v="Some Travel"/>
    <s v="Technology"/>
    <s v="Software Engineer"/>
    <n v="14"/>
    <s v="New York"/>
    <n v="33180"/>
    <s v="Low Salary"/>
    <s v="Black or African American"/>
    <s v="No Formal Qualifications"/>
    <s v="Computer Science"/>
    <s v="Married"/>
    <s v="Yes"/>
    <s v="No"/>
    <n v="7"/>
    <n v="5"/>
    <n v="7"/>
    <n v="3"/>
    <s v="PR5574"/>
    <d v="2015-11-10T00:00:00"/>
    <d v="2021-12-29T00:00:00"/>
    <d v="2022-11-10T00:00:00"/>
    <s v="Satisfied "/>
    <x v="1"/>
    <s v="Very Satisfied"/>
    <n v="1"/>
    <n v="0"/>
    <s v="Needs Improvement"/>
    <s v="Meets Expectation"/>
    <x v="1"/>
    <s v="Keep"/>
  </r>
  <r>
    <s v="097B-A688"/>
    <s v="Hillard Hulson"/>
    <s v="Male"/>
    <n v="23"/>
    <s v="(18-24)"/>
    <s v="Some Travel"/>
    <s v="Technology"/>
    <s v="Data Scientist"/>
    <n v="33"/>
    <s v="New York"/>
    <n v="26198"/>
    <s v="Low Salary"/>
    <s v="Native Hawaiian "/>
    <s v="High School "/>
    <s v="Information Systems"/>
    <s v="Married"/>
    <s v="Yes"/>
    <s v="No"/>
    <n v="5"/>
    <n v="4"/>
    <n v="4"/>
    <n v="0"/>
    <s v="PR5575"/>
    <d v="2017-04-04T00:00:00"/>
    <d v="2021-12-29T00:00:00"/>
    <d v="2022-04-04T00:00:00"/>
    <s v="Satisfied "/>
    <x v="2"/>
    <s v="Dissatisfied"/>
    <n v="3"/>
    <n v="2"/>
    <s v="Needs Improvement"/>
    <s v="Exceeds Expectation "/>
    <x v="0"/>
    <s v="Keep"/>
  </r>
  <r>
    <s v="1A2D-52EC"/>
    <s v="Mag Groves"/>
    <s v="Female"/>
    <n v="25"/>
    <s v="(25-34)"/>
    <s v="Some Travel"/>
    <s v="Technology"/>
    <s v="Software Engineer"/>
    <n v="9"/>
    <s v="New York"/>
    <n v="39636"/>
    <s v="Low Salary"/>
    <s v="White"/>
    <s v="Bachelors "/>
    <s v="Information Systems"/>
    <s v="Single"/>
    <s v="Yes"/>
    <s v="No"/>
    <n v="6"/>
    <n v="0"/>
    <n v="5"/>
    <n v="1"/>
    <s v="PR5576"/>
    <d v="2016-07-21T00:00:00"/>
    <d v="2021-12-29T00:00:00"/>
    <d v="2022-07-21T00:00:00"/>
    <s v="Very Satisfied"/>
    <x v="2"/>
    <s v="Satisfied "/>
    <n v="3"/>
    <n v="2"/>
    <s v="Needs Improvement"/>
    <s v="Above and Beyond"/>
    <x v="2"/>
    <s v="Keep"/>
  </r>
  <r>
    <s v="6CC9-81FC"/>
    <s v="Anatollo Dake"/>
    <s v="Male"/>
    <n v="25"/>
    <s v="(25-34)"/>
    <s v="No Travel "/>
    <s v="Technology"/>
    <s v="Data Scientist"/>
    <n v="43"/>
    <s v="California"/>
    <n v="33086"/>
    <s v="Low Salary"/>
    <s v="White"/>
    <s v="Bachelors "/>
    <s v="Computer Science"/>
    <s v="Single"/>
    <s v="No"/>
    <s v="No"/>
    <n v="4"/>
    <n v="4"/>
    <n v="4"/>
    <n v="2"/>
    <s v="PR5577"/>
    <d v="2018-03-15T00:00:00"/>
    <d v="2021-12-29T00:00:00"/>
    <d v="2022-03-15T00:00:00"/>
    <s v="Satisfied "/>
    <x v="2"/>
    <s v="Neutral"/>
    <n v="1"/>
    <n v="0"/>
    <s v="Meets Expectation"/>
    <s v="Meets Expectation"/>
    <x v="0"/>
    <s v="Keep"/>
  </r>
  <r>
    <s v="40BE-EEAF"/>
    <s v="Adriano Purselowe"/>
    <s v="Male"/>
    <n v="24"/>
    <s v="(18-24)"/>
    <s v="Frequent Traveller"/>
    <s v="Technology"/>
    <s v="Data Scientist"/>
    <n v="45"/>
    <s v="California"/>
    <n v="85422"/>
    <s v="Low Salary"/>
    <s v="White"/>
    <s v="Bachelors "/>
    <s v="Computer Science"/>
    <s v="Single"/>
    <s v="Yes"/>
    <s v="Yes"/>
    <n v="1"/>
    <n v="0"/>
    <n v="0"/>
    <n v="0"/>
    <s v="PR5578"/>
    <d v="2021-03-28T00:00:00"/>
    <d v="2021-12-30T00:00:00"/>
    <d v="2022-03-28T00:00:00"/>
    <s v="Very Satisfied"/>
    <x v="2"/>
    <s v="Very Satisfied"/>
    <n v="2"/>
    <n v="0"/>
    <s v="Exceeds Expectation "/>
    <s v="Meets Expectation"/>
    <x v="0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5579"/>
    <d v="2012-02-14T00:00:00"/>
    <d v="2021-12-30T00:00:00"/>
    <d v="2022-02-14T00:00:00"/>
    <s v="Satisfied "/>
    <x v="0"/>
    <s v="Neutral"/>
    <n v="3"/>
    <n v="1"/>
    <s v="Exceeds Expectation "/>
    <s v="Meets Expectation"/>
    <x v="1"/>
    <s v="Keep"/>
  </r>
  <r>
    <s v="41EC-F2AA"/>
    <s v="Antoinette Dreamer"/>
    <s v="Female"/>
    <n v="26"/>
    <s v="(25-34)"/>
    <s v="Frequent Traveller"/>
    <s v="Technology"/>
    <s v="Data Scientist"/>
    <n v="42"/>
    <s v="California"/>
    <n v="56966"/>
    <s v="Low Salary"/>
    <s v="Asian or Asian American"/>
    <s v="No Formal Qualifications"/>
    <s v="Computer Science"/>
    <s v="Married"/>
    <s v="No"/>
    <s v="No"/>
    <n v="7"/>
    <n v="4"/>
    <n v="5"/>
    <n v="2"/>
    <s v="PR5581"/>
    <d v="2015-05-04T00:00:00"/>
    <d v="2021-12-31T00:00:00"/>
    <d v="2022-05-04T00:00:00"/>
    <s v="Very Satisfied"/>
    <x v="0"/>
    <s v="Very Satisfied"/>
    <n v="2"/>
    <n v="3"/>
    <s v="Above and Beyond"/>
    <s v="Meets Expectation"/>
    <x v="1"/>
    <s v="Keep"/>
  </r>
  <r>
    <s v="8462-E88A"/>
    <s v="Renault Dobbyn"/>
    <s v="Male"/>
    <n v="25"/>
    <s v="(25-34)"/>
    <s v="Some Travel"/>
    <s v="Human Resources"/>
    <s v="HR Business Partner"/>
    <n v="18"/>
    <s v="New York"/>
    <n v="190466"/>
    <s v="Medium Salary"/>
    <s v="Black or African American"/>
    <s v="Masters "/>
    <s v="Marketing"/>
    <s v="Single"/>
    <s v="No"/>
    <s v="No"/>
    <n v="5"/>
    <n v="2"/>
    <n v="2"/>
    <n v="5"/>
    <s v="PR5582"/>
    <d v="2017-03-26T00:00:00"/>
    <d v="2021-12-31T00:00:00"/>
    <d v="2022-03-26T00:00:00"/>
    <s v="Satisfied "/>
    <x v="2"/>
    <s v="Very Satisfied"/>
    <n v="2"/>
    <n v="3"/>
    <s v="Above and Beyond"/>
    <s v="Exceeds Expectation "/>
    <x v="2"/>
    <s v="Keep"/>
  </r>
  <r>
    <s v="B57F-B5CE"/>
    <s v="Adriano Blackshaw"/>
    <s v="Male"/>
    <n v="26"/>
    <s v="(25-34)"/>
    <s v="Some Travel"/>
    <s v="Technology"/>
    <s v="Machine Learning Engineer"/>
    <n v="23"/>
    <s v="California"/>
    <n v="78934"/>
    <s v="Low Salary"/>
    <s v="White"/>
    <s v="Doctorate"/>
    <s v="Information Systems"/>
    <s v="Married"/>
    <s v="No"/>
    <s v="No"/>
    <n v="5"/>
    <n v="2"/>
    <n v="2"/>
    <n v="4"/>
    <s v="PR5583"/>
    <d v="2017-10-24T00:00:00"/>
    <d v="2021-12-31T00:00:00"/>
    <d v="2022-10-24T00:00:00"/>
    <s v="Neutral"/>
    <x v="2"/>
    <s v="Neutral"/>
    <n v="2"/>
    <n v="3"/>
    <s v="Above and Beyond"/>
    <s v="Exceeds Expectation "/>
    <x v="2"/>
    <s v="Keep"/>
  </r>
  <r>
    <s v="24FA-A637"/>
    <s v="Giordano Baum"/>
    <s v="Non-Binary"/>
    <n v="22"/>
    <s v="(18-24)"/>
    <s v="Some Travel"/>
    <s v="Technology"/>
    <s v="Data Scientist"/>
    <n v="10"/>
    <s v="New York"/>
    <n v="28953"/>
    <s v="Low Salary"/>
    <s v="Asian or Asian American"/>
    <s v="Masters "/>
    <s v="Computer Science"/>
    <s v="Married"/>
    <s v="No"/>
    <s v="No"/>
    <n v="3"/>
    <n v="1"/>
    <n v="1"/>
    <n v="1"/>
    <s v="PR5584"/>
    <d v="2019-08-01T00:00:00"/>
    <d v="2021-12-31T00:00:00"/>
    <d v="2022-08-01T00:00:00"/>
    <s v="Very Satisfied"/>
    <x v="0"/>
    <s v="Dissatisfied"/>
    <n v="1"/>
    <n v="0"/>
    <s v="Needs Improvement"/>
    <s v="Above and Beyond"/>
    <x v="3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5587"/>
    <d v="2012-03-19T00:00:00"/>
    <d v="2022-01-01T00:00:00"/>
    <d v="2022-03-19T00:00:00"/>
    <s v="Very Satisfied"/>
    <x v="1"/>
    <s v="Satisfied "/>
    <n v="1"/>
    <n v="2"/>
    <s v="Above and Beyond"/>
    <s v="Above and Beyond"/>
    <x v="3"/>
    <s v="Keep"/>
  </r>
  <r>
    <s v="DF71-97FB"/>
    <s v="Carlyle Tinghill"/>
    <s v="Male"/>
    <n v="29"/>
    <s v="(25-34)"/>
    <s v="No Travel "/>
    <s v="Technology"/>
    <s v="Data Scientist"/>
    <n v="12"/>
    <s v="Illinois"/>
    <n v="62756"/>
    <s v="Low Salary"/>
    <s v="White"/>
    <s v="Masters "/>
    <s v="Computer Science"/>
    <s v="Married"/>
    <s v="No"/>
    <s v="No"/>
    <n v="8"/>
    <n v="3"/>
    <n v="5"/>
    <n v="8"/>
    <s v="PR5588"/>
    <d v="2014-05-14T00:00:00"/>
    <d v="2022-01-01T00:00:00"/>
    <d v="2022-05-14T00:00:00"/>
    <s v="Very Satisfied"/>
    <x v="3"/>
    <s v="Very Satisfied"/>
    <n v="1"/>
    <n v="2"/>
    <s v="Needs Improvement"/>
    <s v="Meets Expectation"/>
    <x v="0"/>
    <s v="Keep"/>
  </r>
  <r>
    <s v="2637-BDCD"/>
    <s v="Davin Nutley"/>
    <s v="Male"/>
    <n v="21"/>
    <s v="(18-24)"/>
    <s v="Some Travel"/>
    <s v="Technology"/>
    <s v="Data Scientist"/>
    <n v="35"/>
    <s v="Illinois"/>
    <n v="51682"/>
    <s v="Low Salary"/>
    <s v="Black or African American"/>
    <s v="Bachelors "/>
    <s v="Computer Science"/>
    <s v="Divorced"/>
    <s v="No"/>
    <s v="No"/>
    <n v="3"/>
    <n v="1"/>
    <n v="3"/>
    <n v="0"/>
    <s v="PR5589"/>
    <d v="2019-06-15T00:00:00"/>
    <d v="2022-01-01T00:00:00"/>
    <d v="2022-06-15T00:00:00"/>
    <s v="Very Satisfied"/>
    <x v="3"/>
    <s v="Neutral"/>
    <n v="2"/>
    <n v="1"/>
    <s v="Needs Improvement"/>
    <s v="Above and Beyond"/>
    <x v="2"/>
    <s v="Keep"/>
  </r>
  <r>
    <s v="89A6-7EF1"/>
    <s v="Johan Rudinger"/>
    <s v="Male"/>
    <n v="26"/>
    <s v="(25-34)"/>
    <s v="Some Travel"/>
    <s v="Human Resources"/>
    <s v="HR Executive"/>
    <n v="11"/>
    <s v="New York"/>
    <n v="70395"/>
    <s v="Low Salary"/>
    <s v="Asian or Asian American"/>
    <s v="Bachelors "/>
    <s v="Other"/>
    <s v="Single"/>
    <s v="No"/>
    <s v="No"/>
    <n v="6"/>
    <n v="5"/>
    <n v="6"/>
    <n v="2"/>
    <s v="PR5592"/>
    <d v="2016-07-11T00:00:00"/>
    <d v="2022-01-02T00:00:00"/>
    <d v="2022-07-11T00:00:00"/>
    <s v="Neutral"/>
    <x v="0"/>
    <s v="Satisfied "/>
    <n v="3"/>
    <n v="1"/>
    <s v="Needs Improvement"/>
    <s v="Meets Expectation"/>
    <x v="1"/>
    <s v="Keep"/>
  </r>
  <r>
    <s v="4C66-6E16"/>
    <s v="Niki Boseley"/>
    <s v="Male"/>
    <n v="33"/>
    <s v="(25-34)"/>
    <s v="Some Travel"/>
    <s v="Technology"/>
    <s v="Engineering Sales Manager"/>
    <n v="4"/>
    <s v="California"/>
    <n v="335261"/>
    <s v="High Salary"/>
    <s v="Black or African American"/>
    <s v="Masters "/>
    <s v="Information Systems"/>
    <s v="Single"/>
    <s v="No"/>
    <s v="No"/>
    <n v="5"/>
    <n v="5"/>
    <n v="5"/>
    <n v="0"/>
    <s v="PR5593"/>
    <d v="2017-08-03T00:00:00"/>
    <d v="2022-01-02T00:00:00"/>
    <d v="2022-08-03T00:00:00"/>
    <s v="Very Satisfied"/>
    <x v="1"/>
    <s v="Very Satisfied"/>
    <n v="1"/>
    <n v="1"/>
    <s v="Meets Expectation"/>
    <s v="Exceeds Expectation "/>
    <x v="2"/>
    <s v="Keep"/>
  </r>
  <r>
    <s v="5609-8585"/>
    <s v="Matthieu Oulet"/>
    <s v="Male"/>
    <n v="24"/>
    <s v="(18-24)"/>
    <s v="No Travel "/>
    <s v="Sales"/>
    <s v="Sales Executive"/>
    <n v="2"/>
    <s v="California"/>
    <n v="64277"/>
    <s v="Low Salary"/>
    <s v="American Indian or Alaska Native"/>
    <s v="Masters "/>
    <s v="Marketing"/>
    <s v="Single"/>
    <s v="No"/>
    <s v="No"/>
    <n v="5"/>
    <n v="4"/>
    <n v="4"/>
    <n v="5"/>
    <s v="PR5594"/>
    <d v="2017-10-15T00:00:00"/>
    <d v="2022-01-02T00:00:00"/>
    <d v="2022-10-15T00:00:00"/>
    <s v="Very Satisfied"/>
    <x v="0"/>
    <s v="Dissatisfied"/>
    <n v="1"/>
    <n v="0"/>
    <s v="Needs Improvement"/>
    <s v="Exceeds Expectation "/>
    <x v="2"/>
    <s v="Keep"/>
  </r>
  <r>
    <s v="0C6D-2825"/>
    <s v="Tann Lettley"/>
    <s v="Male"/>
    <n v="21"/>
    <s v="(18-24)"/>
    <s v="Some Travel"/>
    <s v="Technology"/>
    <s v="Software Engineer"/>
    <n v="30"/>
    <s v="California"/>
    <n v="37164"/>
    <s v="Low Salary"/>
    <s v="White"/>
    <s v="Bachelors "/>
    <s v="Computer Science"/>
    <s v="Divorced"/>
    <s v="Yes"/>
    <s v="No"/>
    <n v="3"/>
    <n v="3"/>
    <n v="3"/>
    <n v="3"/>
    <s v="PR5595"/>
    <d v="2019-03-06T00:00:00"/>
    <d v="2022-01-02T00:00:00"/>
    <d v="2022-03-06T00:00:00"/>
    <s v="Satisfied "/>
    <x v="3"/>
    <s v="Very Satisfied"/>
    <n v="1"/>
    <n v="0"/>
    <s v="Above and Beyond"/>
    <s v="Above and Beyond"/>
    <x v="3"/>
    <s v="Keep"/>
  </r>
  <r>
    <s v="9536-9492"/>
    <s v="Ingelbert Kennerley"/>
    <s v="Male"/>
    <n v="23"/>
    <s v="(18-24)"/>
    <s v="Some Travel"/>
    <s v="Technology"/>
    <s v="Software Engineer"/>
    <n v="4"/>
    <s v="New York"/>
    <n v="42687"/>
    <s v="Low Salary"/>
    <s v="White"/>
    <s v="Masters "/>
    <s v="Computer Science"/>
    <s v="Divorced"/>
    <s v="Yes"/>
    <s v="No"/>
    <n v="2"/>
    <n v="2"/>
    <n v="2"/>
    <n v="2"/>
    <s v="PR5596"/>
    <d v="2020-11-21T00:00:00"/>
    <d v="2022-01-02T00:00:00"/>
    <d v="2022-11-21T00:00:00"/>
    <s v="Satisfied "/>
    <x v="2"/>
    <s v="Dissatisfied"/>
    <n v="2"/>
    <n v="1"/>
    <s v="Needs Improvement"/>
    <s v="Above and Beyond"/>
    <x v="2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5597"/>
    <d v="2012-03-02T00:00:00"/>
    <d v="2022-01-03T00:00:00"/>
    <d v="2022-03-02T00:00:00"/>
    <s v="Neutral"/>
    <x v="3"/>
    <s v="Dissatisfied"/>
    <n v="2"/>
    <n v="0"/>
    <s v="Exceeds Expectation "/>
    <s v="Meets Expectation"/>
    <x v="1"/>
    <s v="Keep"/>
  </r>
  <r>
    <s v="1359-BEE3"/>
    <s v="Fawn Pyke"/>
    <s v="Female"/>
    <n v="41"/>
    <s v="(35-44)"/>
    <s v="No Travel "/>
    <s v="Technology"/>
    <s v="Data Scientist"/>
    <n v="22"/>
    <s v="California"/>
    <n v="52581"/>
    <s v="Low Salary"/>
    <s v="Native Hawaiian "/>
    <s v="Bachelors "/>
    <s v="Computer Science"/>
    <s v="Married"/>
    <s v="No"/>
    <s v="No"/>
    <n v="9"/>
    <n v="8"/>
    <n v="8"/>
    <n v="7"/>
    <s v="PR5598"/>
    <d v="2013-12-09T00:00:00"/>
    <d v="2022-01-04T00:00:00"/>
    <d v="2022-12-09T00:00:00"/>
    <s v="Neutral"/>
    <x v="0"/>
    <s v="Very Satisfied"/>
    <n v="1"/>
    <n v="0"/>
    <s v="Needs Improvement"/>
    <s v="Meets Expectation"/>
    <x v="0"/>
    <s v="Keep"/>
  </r>
  <r>
    <s v="0592-D909"/>
    <s v="Jamill Woolger"/>
    <s v="Male"/>
    <n v="39"/>
    <s v="(35-44)"/>
    <s v="Frequent Traveller"/>
    <s v="Technology"/>
    <s v="Analytics Sales Manager"/>
    <n v="42"/>
    <s v="New York"/>
    <n v="495977"/>
    <s v="High Salary"/>
    <s v="White"/>
    <s v="Bachelors "/>
    <s v="Information Systems"/>
    <s v="Married"/>
    <s v="No"/>
    <s v="No"/>
    <n v="2"/>
    <n v="2"/>
    <n v="2"/>
    <n v="0"/>
    <s v="PR5599"/>
    <d v="2020-04-30T00:00:00"/>
    <d v="2022-01-04T00:00:00"/>
    <d v="2022-04-30T00:00:00"/>
    <s v="Very Satisfied"/>
    <x v="1"/>
    <s v="Neutral"/>
    <n v="3"/>
    <n v="1"/>
    <s v="Meets Expectation"/>
    <s v="Above and Beyond"/>
    <x v="3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560"/>
    <d v="2012-04-10T00:00:00"/>
    <d v="2015-03-14T00:00:00"/>
    <d v="2022-04-10T00:00:00"/>
    <s v="Very Satisfied"/>
    <x v="0"/>
    <s v="Very Satisfied"/>
    <n v="2"/>
    <n v="1"/>
    <s v="Needs Improvement"/>
    <s v="Exceeds Expectation "/>
    <x v="2"/>
    <s v="Keep"/>
  </r>
  <r>
    <s v="12E5-9BD1"/>
    <s v="Kessiah Tallet"/>
    <s v="Female"/>
    <n v="36"/>
    <s v="(35-44)"/>
    <s v="Some Travel"/>
    <s v="Technology"/>
    <s v="Senior Software Engineer"/>
    <n v="10"/>
    <s v="California"/>
    <n v="297181"/>
    <s v="Medium Salary"/>
    <s v="White"/>
    <s v="Masters "/>
    <s v="Information Systems"/>
    <s v="Divorced"/>
    <s v="No"/>
    <s v="No"/>
    <n v="2"/>
    <n v="2"/>
    <n v="2"/>
    <n v="2"/>
    <s v="PR5600"/>
    <d v="2020-12-24T00:00:00"/>
    <d v="2022-01-04T00:00:00"/>
    <d v="2022-12-24T00:00:00"/>
    <s v="Satisfied "/>
    <x v="0"/>
    <s v="Satisfied "/>
    <n v="3"/>
    <n v="1"/>
    <s v="Meets Expectation"/>
    <s v="Exceeds Expectation "/>
    <x v="2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5601"/>
    <d v="2012-01-24T00:00:00"/>
    <d v="2022-01-05T00:00:00"/>
    <d v="2022-01-24T00:00:00"/>
    <s v="Satisfied "/>
    <x v="1"/>
    <s v="Satisfied "/>
    <n v="1"/>
    <n v="2"/>
    <s v="Exceeds Expectation "/>
    <s v="Above and Beyond"/>
    <x v="2"/>
    <s v="Keep"/>
  </r>
  <r>
    <s v="58F5-C8FC"/>
    <s v="Julina Coatsworth"/>
    <s v="Female"/>
    <n v="37"/>
    <s v="(35-44)"/>
    <s v="Some Travel"/>
    <s v="Sales"/>
    <s v="Sales Executive"/>
    <n v="19"/>
    <s v="New York"/>
    <n v="230381"/>
    <s v="Medium Salary"/>
    <s v="White"/>
    <s v="Bachelors "/>
    <s v="Marketing"/>
    <s v="Married"/>
    <s v="No"/>
    <s v="No"/>
    <n v="8"/>
    <n v="3"/>
    <n v="3"/>
    <n v="7"/>
    <s v="PR5603"/>
    <d v="2014-12-19T00:00:00"/>
    <d v="2022-01-06T00:00:00"/>
    <d v="2022-12-19T00:00:00"/>
    <s v="Neutral"/>
    <x v="1"/>
    <s v="Very Satisfied"/>
    <n v="1"/>
    <n v="2"/>
    <s v="Exceeds Expectation "/>
    <s v="Exceeds Expectation "/>
    <x v="0"/>
    <s v="Keep"/>
  </r>
  <r>
    <s v="3C78-06E7"/>
    <s v="Konstantin Muldownie"/>
    <s v="Male"/>
    <n v="24"/>
    <s v="(18-24)"/>
    <s v="Some Travel"/>
    <s v="Technology"/>
    <s v="Software Engineer"/>
    <n v="7"/>
    <s v="California"/>
    <n v="85074"/>
    <s v="Low Salary"/>
    <s v="Asian or Asian American"/>
    <s v="Masters "/>
    <s v="Information Systems"/>
    <s v="Married"/>
    <s v="No"/>
    <s v="No"/>
    <n v="4"/>
    <n v="1"/>
    <n v="2"/>
    <n v="4"/>
    <s v="PR5604"/>
    <d v="2018-01-15T00:00:00"/>
    <d v="2022-01-06T00:00:00"/>
    <d v="2022-01-15T00:00:00"/>
    <s v="Satisfied "/>
    <x v="3"/>
    <s v="Dissatisfied"/>
    <n v="1"/>
    <n v="0"/>
    <s v="Exceeds Expectation "/>
    <s v="Exceeds Expectation "/>
    <x v="2"/>
    <s v="Keep"/>
  </r>
  <r>
    <s v="4C72-E72F"/>
    <s v="Sharlene MacGuffog"/>
    <s v="Female"/>
    <n v="24"/>
    <s v="(18-24)"/>
    <s v="Some Travel"/>
    <s v="Sales"/>
    <s v="Sales Executive"/>
    <n v="43"/>
    <s v="California"/>
    <n v="54841"/>
    <s v="Low Salary"/>
    <s v="White"/>
    <s v="High School "/>
    <s v="Economics"/>
    <s v="Divorced"/>
    <s v="Yes"/>
    <s v="No"/>
    <n v="4"/>
    <n v="3"/>
    <n v="4"/>
    <n v="0"/>
    <s v="PR5605"/>
    <d v="2018-05-31T00:00:00"/>
    <d v="2022-01-06T00:00:00"/>
    <d v="2022-05-31T00:00:00"/>
    <s v="Very Satisfied"/>
    <x v="2"/>
    <s v="Satisfied "/>
    <n v="3"/>
    <n v="0"/>
    <s v="Exceeds Expectation "/>
    <s v="Exceeds Expectation "/>
    <x v="2"/>
    <s v="Keep"/>
  </r>
  <r>
    <s v="63E0-439B"/>
    <s v="Kirbee Pawelek"/>
    <s v="Female"/>
    <n v="22"/>
    <s v="(18-24)"/>
    <s v="Some Travel"/>
    <s v="Technology"/>
    <s v="Software Engineer"/>
    <n v="36"/>
    <s v="California"/>
    <n v="31072"/>
    <s v="Low Salary"/>
    <s v="White"/>
    <s v="Masters "/>
    <s v="Computer Science"/>
    <s v="Single"/>
    <s v="No"/>
    <s v="No"/>
    <n v="2"/>
    <n v="2"/>
    <n v="2"/>
    <n v="1"/>
    <s v="PR5606"/>
    <d v="2020-09-15T00:00:00"/>
    <d v="2022-01-06T00:00:00"/>
    <d v="2022-09-15T00:00:00"/>
    <s v="Very Satisfied"/>
    <x v="1"/>
    <s v="Neutral"/>
    <n v="1"/>
    <n v="1"/>
    <s v="Above and Beyond"/>
    <s v="Meets Expectation"/>
    <x v="0"/>
    <s v="Keep"/>
  </r>
  <r>
    <s v="C251-2A18"/>
    <s v="Honor Jesson"/>
    <s v="Non-Binary"/>
    <n v="26"/>
    <s v="(25-34)"/>
    <s v="Some Travel"/>
    <s v="Technology"/>
    <s v="Data Scientist"/>
    <n v="28"/>
    <s v="California"/>
    <n v="29791"/>
    <s v="Low Salary"/>
    <s v="White"/>
    <s v="Masters "/>
    <s v="Computer Science"/>
    <s v="Single"/>
    <s v="No"/>
    <s v="No"/>
    <n v="7"/>
    <n v="7"/>
    <n v="7"/>
    <n v="1"/>
    <s v="PR5607"/>
    <d v="2015-08-07T00:00:00"/>
    <d v="2022-01-07T00:00:00"/>
    <d v="2022-08-07T00:00:00"/>
    <s v="Very Satisfied"/>
    <x v="3"/>
    <s v="Dissatisfied"/>
    <n v="1"/>
    <n v="2"/>
    <s v="Above and Beyond"/>
    <s v="Above and Beyond"/>
    <x v="3"/>
    <s v="Keep"/>
  </r>
  <r>
    <s v="79E4-6632"/>
    <s v="Tailor Cansfield"/>
    <s v="Male"/>
    <n v="23"/>
    <s v="(18-24)"/>
    <s v="Some Travel"/>
    <s v="Technology"/>
    <s v="Software Engineer"/>
    <n v="45"/>
    <s v="California"/>
    <n v="37322"/>
    <s v="Low Salary"/>
    <s v="Asian or Asian American"/>
    <s v="High School "/>
    <s v="Computer Science"/>
    <s v="Married"/>
    <s v="No"/>
    <s v="No"/>
    <n v="5"/>
    <n v="3"/>
    <n v="3"/>
    <n v="3"/>
    <s v="PR5608"/>
    <d v="2017-03-28T00:00:00"/>
    <d v="2022-01-07T00:00:00"/>
    <d v="2022-03-28T00:00:00"/>
    <s v="Very Satisfied"/>
    <x v="0"/>
    <s v="Dissatisfied"/>
    <n v="3"/>
    <n v="0"/>
    <s v="Meets Expectation"/>
    <s v="Meets Expectation"/>
    <x v="1"/>
    <s v="Keep"/>
  </r>
  <r>
    <s v="4304-4B4E"/>
    <s v="Lonni McConnel"/>
    <s v="Female"/>
    <n v="29"/>
    <s v="(25-34)"/>
    <s v="Some Travel"/>
    <s v="Sales"/>
    <s v="Sales Executive"/>
    <n v="8"/>
    <s v="New York"/>
    <n v="163950"/>
    <s v="Medium Salary"/>
    <s v="White"/>
    <s v="Bachelors "/>
    <s v="Marketing"/>
    <s v="Married"/>
    <s v="No"/>
    <s v="No"/>
    <n v="3"/>
    <n v="3"/>
    <n v="3"/>
    <n v="0"/>
    <s v="PR5609"/>
    <d v="2019-04-30T00:00:00"/>
    <d v="2022-01-07T00:00:00"/>
    <d v="2022-04-30T00:00:00"/>
    <s v="Very Satisfied"/>
    <x v="3"/>
    <s v="Very Satisfied"/>
    <n v="1"/>
    <n v="1"/>
    <s v="Above and Beyond"/>
    <s v="Meets Expectation"/>
    <x v="0"/>
    <s v="Keep"/>
  </r>
  <r>
    <s v="2551-DD9B"/>
    <s v="Quintana Di Franceshci"/>
    <s v="Female"/>
    <n v="33"/>
    <s v="(25-34)"/>
    <s v="Some Travel"/>
    <s v="Technology"/>
    <s v="Senior Software Engineer"/>
    <n v="40"/>
    <s v="Illinois"/>
    <n v="181244"/>
    <s v="Medium Salary"/>
    <s v="Black or African American"/>
    <s v="Masters "/>
    <s v="Computer Science"/>
    <s v="Single"/>
    <s v="No"/>
    <s v="No"/>
    <n v="8"/>
    <n v="4"/>
    <n v="8"/>
    <n v="8"/>
    <s v="PR561"/>
    <d v="2014-01-15T00:00:00"/>
    <d v="2015-03-14T00:00:00"/>
    <d v="2022-01-15T00:00:00"/>
    <s v="Very Satisfied"/>
    <x v="3"/>
    <s v="Dissatisfied"/>
    <n v="3"/>
    <n v="0"/>
    <s v="Exceeds Expectation "/>
    <s v="Exceeds Expectation "/>
    <x v="2"/>
    <s v="Keep"/>
  </r>
  <r>
    <s v="38EB-ADBD"/>
    <s v="Berton Jorissen"/>
    <s v="Male"/>
    <n v="48"/>
    <s v="(45-55)"/>
    <s v="Some Travel"/>
    <s v="Technology"/>
    <s v="Software Engineer"/>
    <n v="20"/>
    <s v="California"/>
    <n v="56546"/>
    <s v="Low Salary"/>
    <s v="White"/>
    <s v="Bachelors "/>
    <s v="Information Systems"/>
    <s v="Married"/>
    <s v="No"/>
    <s v="No"/>
    <n v="9"/>
    <n v="4"/>
    <n v="6"/>
    <n v="3"/>
    <s v="PR5612"/>
    <d v="2013-11-01T00:00:00"/>
    <d v="2022-01-08T00:00:00"/>
    <d v="2022-11-01T00:00:00"/>
    <s v="Satisfied "/>
    <x v="0"/>
    <s v="Dissatisfied"/>
    <n v="1"/>
    <n v="2"/>
    <s v="Exceeds Expectation "/>
    <s v="Exceeds Expectation "/>
    <x v="2"/>
    <s v="Keep"/>
  </r>
  <r>
    <s v="D106-E487"/>
    <s v="Dori Bevens"/>
    <s v="Female"/>
    <n v="40"/>
    <s v="(35-44)"/>
    <s v="Some Travel"/>
    <s v="Sales"/>
    <s v="Sales Executive"/>
    <n v="2"/>
    <s v="New York"/>
    <n v="204005"/>
    <s v="Medium Salary"/>
    <s v="White"/>
    <s v="Masters "/>
    <s v="Technical Degree"/>
    <s v="Married"/>
    <s v="No"/>
    <s v="No"/>
    <n v="8"/>
    <n v="7"/>
    <n v="7"/>
    <n v="3"/>
    <s v="PR5613"/>
    <d v="2014-06-10T00:00:00"/>
    <d v="2022-01-08T00:00:00"/>
    <d v="2022-06-10T00:00:00"/>
    <s v="Satisfied "/>
    <x v="1"/>
    <s v="Neutral"/>
    <n v="3"/>
    <n v="0"/>
    <s v="Exceeds Expectation "/>
    <s v="Above and Beyond"/>
    <x v="3"/>
    <s v="Keep"/>
  </r>
  <r>
    <s v="7805-8A7C"/>
    <s v="Agna Grinnov"/>
    <s v="Non-Binary"/>
    <n v="28"/>
    <s v="(25-34)"/>
    <s v="Some Travel"/>
    <s v="Technology"/>
    <s v="Engineering Sales Manager"/>
    <n v="15"/>
    <s v="California"/>
    <n v="337046"/>
    <s v="High Salary"/>
    <s v="Native Hawaiian "/>
    <s v="Masters "/>
    <s v="Computer Science"/>
    <s v="Single"/>
    <s v="No"/>
    <s v="No"/>
    <n v="4"/>
    <n v="3"/>
    <n v="4"/>
    <n v="0"/>
    <s v="PR5614"/>
    <d v="2018-07-08T00:00:00"/>
    <d v="2022-01-08T00:00:00"/>
    <d v="2022-07-08T00:00:00"/>
    <s v="Dissatisfied"/>
    <x v="0"/>
    <s v="Very Dissatisfied"/>
    <n v="3"/>
    <n v="2"/>
    <s v="Exceeds Expectation "/>
    <s v="Meets Expectation"/>
    <x v="1"/>
    <s v="Keep"/>
  </r>
  <r>
    <s v="FAB0-2FF2"/>
    <s v="Lola Gatecliffe"/>
    <s v="Female"/>
    <n v="22"/>
    <s v="(18-24)"/>
    <s v="Some Travel"/>
    <s v="Technology"/>
    <s v="Senior Software Engineer"/>
    <n v="45"/>
    <s v="New York"/>
    <n v="80975"/>
    <s v="Low Salary"/>
    <s v="Asian or Asian American"/>
    <s v="Bachelors "/>
    <s v="Information Systems"/>
    <s v="Divorced"/>
    <s v="No"/>
    <s v="No"/>
    <n v="4"/>
    <n v="4"/>
    <n v="4"/>
    <n v="1"/>
    <s v="PR5615"/>
    <d v="2018-09-15T00:00:00"/>
    <d v="2022-01-08T00:00:00"/>
    <d v="2022-09-15T00:00:00"/>
    <s v="Dissatisfied"/>
    <x v="4"/>
    <s v="Neutral"/>
    <n v="3"/>
    <n v="2"/>
    <s v="Exceeds Expectation "/>
    <s v="Exceeds Expectation "/>
    <x v="0"/>
    <s v="Keep"/>
  </r>
  <r>
    <s v="8EF9-CECD"/>
    <s v="Mendy Hounsom"/>
    <s v="Male"/>
    <n v="23"/>
    <s v="(18-24)"/>
    <s v="Some Travel"/>
    <s v="Technology"/>
    <s v="Data Scientist"/>
    <n v="35"/>
    <s v="Illinois"/>
    <n v="28704"/>
    <s v="Low Salary"/>
    <s v="White"/>
    <s v="Bachelors "/>
    <s v="Computer Science"/>
    <s v="Single"/>
    <s v="No"/>
    <s v="No"/>
    <n v="3"/>
    <n v="3"/>
    <n v="3"/>
    <n v="1"/>
    <s v="PR5616"/>
    <d v="2019-08-28T00:00:00"/>
    <d v="2022-01-08T00:00:00"/>
    <d v="2022-08-28T00:00:00"/>
    <s v="Satisfied "/>
    <x v="0"/>
    <s v="Neutral"/>
    <n v="3"/>
    <n v="1"/>
    <s v="Meets Expectation"/>
    <s v="Exceeds Expectation "/>
    <x v="0"/>
    <s v="Keep"/>
  </r>
  <r>
    <s v="9591-C955"/>
    <s v="Kaine Haukey"/>
    <s v="Male"/>
    <n v="24"/>
    <s v="(18-24)"/>
    <s v="No Travel "/>
    <s v="Technology"/>
    <s v="Software Engineer"/>
    <n v="35"/>
    <s v="California"/>
    <n v="65838"/>
    <s v="Low Salary"/>
    <s v="Asian or Asian American"/>
    <s v="Bachelors "/>
    <s v="Information Systems"/>
    <s v="Divorced"/>
    <s v="Yes"/>
    <s v="No"/>
    <n v="4"/>
    <n v="2"/>
    <n v="2"/>
    <n v="2"/>
    <s v="PR5621"/>
    <d v="2018-06-17T00:00:00"/>
    <d v="2022-01-10T00:00:00"/>
    <d v="2022-06-17T00:00:00"/>
    <s v="Very Satisfied"/>
    <x v="0"/>
    <s v="Dissatisfied"/>
    <n v="1"/>
    <n v="0"/>
    <s v="Meets Expectation"/>
    <s v="Above and Beyond"/>
    <x v="3"/>
    <s v="Keep"/>
  </r>
  <r>
    <s v="576B-6628"/>
    <s v="Bing O'Heyne"/>
    <s v="Male"/>
    <n v="22"/>
    <s v="(18-24)"/>
    <s v="Some Travel"/>
    <s v="Sales"/>
    <s v="Sales Representative"/>
    <n v="41"/>
    <s v="California"/>
    <n v="22778"/>
    <s v="Low Salary"/>
    <s v="White"/>
    <s v="Masters "/>
    <s v="Economics"/>
    <s v="Married"/>
    <s v="No"/>
    <s v="No"/>
    <n v="2"/>
    <n v="0"/>
    <n v="2"/>
    <n v="2"/>
    <s v="PR5622"/>
    <d v="2020-06-27T00:00:00"/>
    <d v="2022-01-10T00:00:00"/>
    <d v="2022-06-27T00:00:00"/>
    <s v="Satisfied "/>
    <x v="2"/>
    <s v="Dissatisfied"/>
    <n v="1"/>
    <n v="1"/>
    <s v="Above and Beyond"/>
    <s v="Above and Beyond"/>
    <x v="3"/>
    <s v="Keep"/>
  </r>
  <r>
    <s v="F58A-302D"/>
    <s v="Travers Outhwaite"/>
    <s v="Male"/>
    <n v="26"/>
    <s v="(25-34)"/>
    <s v="Some Travel"/>
    <s v="Sales"/>
    <s v="Sales Manager"/>
    <n v="17"/>
    <s v="Illinois"/>
    <n v="290774"/>
    <s v="Medium Salary"/>
    <s v="Black or African American"/>
    <s v="Masters "/>
    <s v="Economics"/>
    <s v="Divorced"/>
    <s v="No"/>
    <s v="No"/>
    <n v="6"/>
    <n v="5"/>
    <n v="5"/>
    <n v="3"/>
    <s v="PR5623"/>
    <d v="2016-11-05T00:00:00"/>
    <d v="2022-01-11T00:00:00"/>
    <d v="2022-11-05T00:00:00"/>
    <s v="Neutral"/>
    <x v="1"/>
    <s v="Very Satisfied"/>
    <n v="1"/>
    <n v="2"/>
    <s v="Exceeds Expectation "/>
    <s v="Above and Beyond"/>
    <x v="3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5624"/>
    <d v="2013-12-06T00:00:00"/>
    <d v="2022-01-12T00:00:00"/>
    <d v="2022-12-06T00:00:00"/>
    <s v="Very Satisfied"/>
    <x v="2"/>
    <s v="Neutral"/>
    <n v="2"/>
    <n v="1"/>
    <s v="Exceeds Expectation "/>
    <s v="Exceeds Expectation "/>
    <x v="2"/>
    <s v="Keep"/>
  </r>
  <r>
    <s v="D045-B6CA"/>
    <s v="Petrina Inkpin"/>
    <s v="Female"/>
    <n v="26"/>
    <s v="(25-34)"/>
    <s v="Some Travel"/>
    <s v="Technology"/>
    <s v="Software Engineer"/>
    <n v="34"/>
    <s v="California"/>
    <n v="71198"/>
    <s v="Low Salary"/>
    <s v="Black or African American"/>
    <s v="Masters "/>
    <s v="Information Systems"/>
    <s v="Married"/>
    <s v="No"/>
    <s v="Yes"/>
    <n v="5"/>
    <n v="0"/>
    <n v="0"/>
    <n v="1"/>
    <s v="PR5625"/>
    <d v="2017-11-07T00:00:00"/>
    <d v="2022-01-12T00:00:00"/>
    <d v="2022-11-07T00:00:00"/>
    <s v="Neutral"/>
    <x v="1"/>
    <s v="Neutral"/>
    <n v="3"/>
    <n v="1"/>
    <s v="Needs Improvement"/>
    <s v="Exceeds Expectation "/>
    <x v="2"/>
    <s v="Keep"/>
  </r>
  <r>
    <s v="B340-5AD2"/>
    <s v="Denys Agastina"/>
    <s v="Non-Binary"/>
    <n v="37"/>
    <s v="(35-44)"/>
    <s v="Some Travel"/>
    <s v="Sales"/>
    <s v="Sales Executive"/>
    <n v="30"/>
    <s v="New York"/>
    <n v="61117"/>
    <s v="Low Salary"/>
    <s v="Native Hawaiian "/>
    <s v="Bachelors "/>
    <s v="Marketing"/>
    <s v="Married"/>
    <s v="Yes"/>
    <s v="No"/>
    <n v="8"/>
    <n v="2"/>
    <n v="5"/>
    <n v="0"/>
    <s v="PR5626"/>
    <d v="2014-06-10T00:00:00"/>
    <d v="2022-01-12T00:00:00"/>
    <d v="2022-06-10T00:00:00"/>
    <s v="Neutral"/>
    <x v="0"/>
    <s v="Neutral"/>
    <n v="1"/>
    <n v="0"/>
    <s v="Exceeds Expectation "/>
    <s v="Above and Beyond"/>
    <x v="3"/>
    <s v="Keep"/>
  </r>
  <r>
    <s v="CDAC-40FE"/>
    <s v="Gwenora Fourcade"/>
    <s v="Female"/>
    <n v="22"/>
    <s v="(18-24)"/>
    <s v="Some Travel"/>
    <s v="Technology"/>
    <s v="Machine Learning Engineer"/>
    <n v="41"/>
    <s v="California"/>
    <n v="75810"/>
    <s v="Low Salary"/>
    <s v="Black or African American"/>
    <s v="Doctorate"/>
    <s v="Information Systems"/>
    <s v="Single"/>
    <s v="No"/>
    <s v="No"/>
    <n v="4"/>
    <n v="2"/>
    <n v="4"/>
    <n v="3"/>
    <s v="PR5627"/>
    <d v="2018-12-24T00:00:00"/>
    <d v="2022-01-12T00:00:00"/>
    <d v="2022-12-24T00:00:00"/>
    <s v="Satisfied "/>
    <x v="1"/>
    <s v="Neutral"/>
    <n v="1"/>
    <n v="1"/>
    <s v="Meets Expectation"/>
    <s v="Above and Beyond"/>
    <x v="2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5628"/>
    <d v="2012-02-01T00:00:00"/>
    <d v="2022-01-13T00:00:00"/>
    <d v="2022-02-01T00:00:00"/>
    <s v="Neutral"/>
    <x v="1"/>
    <s v="Dissatisfied"/>
    <n v="3"/>
    <n v="0"/>
    <s v="Exceeds Expectation "/>
    <s v="Exceeds Expectation "/>
    <x v="0"/>
    <s v="Keep"/>
  </r>
  <r>
    <s v="3992-22AD"/>
    <s v="Kristal le Keux"/>
    <s v="Female"/>
    <n v="25"/>
    <s v="(25-34)"/>
    <s v="Some Travel"/>
    <s v="Sales"/>
    <s v="Sales Executive"/>
    <n v="4"/>
    <s v="California"/>
    <n v="48917"/>
    <s v="Low Salary"/>
    <s v="Other "/>
    <s v="Bachelors "/>
    <s v="Marketing"/>
    <s v="Single"/>
    <s v="No"/>
    <s v="No"/>
    <n v="5"/>
    <n v="2"/>
    <n v="4"/>
    <n v="3"/>
    <s v="PR5629"/>
    <d v="2017-08-19T00:00:00"/>
    <d v="2022-01-13T00:00:00"/>
    <d v="2022-08-19T00:00:00"/>
    <s v="Neutral"/>
    <x v="2"/>
    <s v="Very Satisfied"/>
    <n v="1"/>
    <n v="0"/>
    <s v="Needs Improvement"/>
    <s v="Above and Beyond"/>
    <x v="2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563"/>
    <d v="2013-01-01T00:00:00"/>
    <d v="2015-03-15T00:00:00"/>
    <d v="2022-01-01T00:00:00"/>
    <s v="Satisfied "/>
    <x v="0"/>
    <s v="Dissatisfied"/>
    <n v="3"/>
    <n v="2"/>
    <s v="Exceeds Expectation "/>
    <s v="Exceeds Expectation "/>
    <x v="2"/>
    <s v="Keep"/>
  </r>
  <r>
    <s v="BD94-98E0"/>
    <s v="Darrin Roo"/>
    <s v="Male"/>
    <n v="21"/>
    <s v="(18-24)"/>
    <s v="Frequent Traveller"/>
    <s v="Technology"/>
    <s v="Software Engineer"/>
    <n v="37"/>
    <s v="California"/>
    <n v="32679"/>
    <s v="Low Salary"/>
    <s v="American Indian or Alaska Native"/>
    <s v="Masters "/>
    <s v="Other"/>
    <s v="Married"/>
    <s v="No"/>
    <s v="No"/>
    <n v="3"/>
    <n v="3"/>
    <n v="3"/>
    <n v="2"/>
    <s v="PR5630"/>
    <d v="2019-05-14T00:00:00"/>
    <d v="2022-01-13T00:00:00"/>
    <d v="2022-05-14T00:00:00"/>
    <s v="Satisfied "/>
    <x v="3"/>
    <s v="Dissatisfied"/>
    <n v="1"/>
    <n v="1"/>
    <s v="Exceeds Expectation "/>
    <s v="Meets Expectation"/>
    <x v="1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5634"/>
    <d v="2012-05-20T00:00:00"/>
    <d v="2022-01-14T00:00:00"/>
    <d v="2022-05-20T00:00:00"/>
    <s v="Satisfied "/>
    <x v="2"/>
    <s v="Satisfied "/>
    <n v="3"/>
    <n v="0"/>
    <s v="Exceeds Expectation "/>
    <s v="Above and Beyond"/>
    <x v="2"/>
    <s v="Keep"/>
  </r>
  <r>
    <s v="63B8-CCC0"/>
    <s v="Rafaela Hadigate"/>
    <s v="Female"/>
    <n v="25"/>
    <s v="(25-34)"/>
    <s v="Some Travel"/>
    <s v="Technology"/>
    <s v="Data Scientist"/>
    <n v="34"/>
    <s v="California"/>
    <n v="37053"/>
    <s v="Low Salary"/>
    <s v="White"/>
    <s v="Bachelors "/>
    <s v="Information Systems"/>
    <s v="Single"/>
    <s v="No"/>
    <s v="No"/>
    <n v="6"/>
    <n v="5"/>
    <n v="5"/>
    <n v="0"/>
    <s v="PR5635"/>
    <d v="2016-02-05T00:00:00"/>
    <d v="2022-01-14T00:00:00"/>
    <d v="2022-02-05T00:00:00"/>
    <s v="Very Satisfied"/>
    <x v="3"/>
    <s v="Neutral"/>
    <n v="3"/>
    <n v="2"/>
    <s v="Above and Beyond"/>
    <s v="Exceeds Expectation "/>
    <x v="0"/>
    <s v="Keep"/>
  </r>
  <r>
    <s v="79D0-C935"/>
    <s v="Madelle Robak"/>
    <s v="Female"/>
    <n v="27"/>
    <s v="(25-34)"/>
    <s v="Some Travel"/>
    <s v="Technology"/>
    <s v="Software Engineer"/>
    <n v="26"/>
    <s v="New York"/>
    <n v="37423"/>
    <s v="Low Salary"/>
    <s v="White"/>
    <s v="No Formal Qualifications"/>
    <s v="Information Systems"/>
    <s v="Single"/>
    <s v="Yes"/>
    <s v="No"/>
    <n v="6"/>
    <n v="4"/>
    <n v="4"/>
    <n v="2"/>
    <s v="PR5636"/>
    <d v="2016-09-30T00:00:00"/>
    <d v="2022-01-14T00:00:00"/>
    <d v="2022-09-30T00:00:00"/>
    <s v="Very Satisfied"/>
    <x v="1"/>
    <s v="Satisfied "/>
    <n v="3"/>
    <n v="0"/>
    <s v="Above and Beyond"/>
    <s v="Meets Expectation"/>
    <x v="0"/>
    <s v="Keep"/>
  </r>
  <r>
    <s v="2796-828F"/>
    <s v="Bar Dunphy"/>
    <s v="Male"/>
    <n v="22"/>
    <s v="(18-24)"/>
    <s v="No Travel "/>
    <s v="Sales"/>
    <s v="Sales Executive"/>
    <n v="17"/>
    <s v="California"/>
    <n v="58270"/>
    <s v="Low Salary"/>
    <s v="Mixed or multiple ethnic groups"/>
    <s v="Bachelors "/>
    <s v="Marketing"/>
    <s v="Married"/>
    <s v="No"/>
    <s v="No"/>
    <n v="3"/>
    <n v="1"/>
    <n v="1"/>
    <n v="1"/>
    <s v="PR5637"/>
    <d v="2019-02-02T00:00:00"/>
    <d v="2022-01-14T00:00:00"/>
    <d v="2022-02-02T00:00:00"/>
    <s v="Very Satisfied"/>
    <x v="3"/>
    <s v="Very Satisfied"/>
    <n v="2"/>
    <n v="0"/>
    <s v="Needs Improvement"/>
    <s v="Above and Beyond"/>
    <x v="3"/>
    <s v="Keep"/>
  </r>
  <r>
    <s v="6DEB-F440"/>
    <s v="Viviene Vanezis"/>
    <s v="Non-Binary"/>
    <n v="21"/>
    <s v="(18-24)"/>
    <s v="Some Travel"/>
    <s v="Technology"/>
    <s v="Data Scientist"/>
    <n v="41"/>
    <s v="California"/>
    <n v="29793"/>
    <s v="Low Salary"/>
    <s v="Black or African American"/>
    <s v="Bachelors "/>
    <s v="Computer Science"/>
    <s v="Single"/>
    <s v="Yes"/>
    <s v="Yes"/>
    <n v="3"/>
    <n v="0"/>
    <n v="0"/>
    <n v="2"/>
    <s v="PR5639"/>
    <d v="2019-06-22T00:00:00"/>
    <d v="2022-01-15T00:00:00"/>
    <d v="2022-06-22T00:00:00"/>
    <s v="Neutral"/>
    <x v="0"/>
    <s v="Dissatisfied"/>
    <n v="3"/>
    <n v="2"/>
    <s v="Exceeds Expectation "/>
    <s v="Exceeds Expectation "/>
    <x v="0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564"/>
    <d v="2012-03-12T00:00:00"/>
    <d v="2015-03-15T00:00:00"/>
    <d v="2022-03-12T00:00:00"/>
    <s v="Satisfied "/>
    <x v="1"/>
    <s v="Very Satisfied"/>
    <n v="3"/>
    <n v="1"/>
    <s v="Needs Improvement"/>
    <s v="Exceeds Expectation "/>
    <x v="0"/>
    <s v="Keep"/>
  </r>
  <r>
    <s v="EDC5-6FB7"/>
    <s v="Sibelle Hanse"/>
    <s v="Female"/>
    <n v="35"/>
    <s v="(35-44)"/>
    <s v="Some Travel"/>
    <s v="Sales"/>
    <s v="Sales Manager"/>
    <n v="36"/>
    <s v="California"/>
    <n v="396470"/>
    <s v="High Salary"/>
    <s v="Black or African American"/>
    <s v="Masters "/>
    <s v="Marketing"/>
    <s v="Single"/>
    <s v="No"/>
    <s v="No"/>
    <n v="3"/>
    <n v="3"/>
    <n v="3"/>
    <n v="2"/>
    <s v="PR5640"/>
    <d v="2019-03-22T00:00:00"/>
    <d v="2022-01-15T00:00:00"/>
    <d v="2022-03-22T00:00:00"/>
    <s v="Satisfied "/>
    <x v="1"/>
    <s v="Satisfied "/>
    <n v="3"/>
    <n v="2"/>
    <s v="Exceeds Expectation "/>
    <s v="Above and Beyond"/>
    <x v="3"/>
    <s v="Keep"/>
  </r>
  <r>
    <s v="6BAB-8D77"/>
    <s v="Josh Tomczykowski"/>
    <s v="Male"/>
    <n v="35"/>
    <s v="(35-44)"/>
    <s v="Some Travel"/>
    <s v="Technology"/>
    <s v="Analytics Sales Manager"/>
    <n v="8"/>
    <s v="California"/>
    <n v="405965"/>
    <s v="High Salary"/>
    <s v="Black or African American"/>
    <s v="Masters "/>
    <s v="Computer Science"/>
    <s v="Married"/>
    <s v="No"/>
    <s v="No"/>
    <n v="3"/>
    <n v="1"/>
    <n v="2"/>
    <n v="0"/>
    <s v="PR5644"/>
    <d v="2019-06-07T00:00:00"/>
    <d v="2022-01-16T00:00:00"/>
    <d v="2022-06-07T00:00:00"/>
    <s v="Neutral"/>
    <x v="2"/>
    <s v="Very Dissatisfied"/>
    <n v="2"/>
    <n v="0"/>
    <s v="Unacceptable"/>
    <s v="Above and Beyond"/>
    <x v="2"/>
    <s v="Keep"/>
  </r>
  <r>
    <s v="7F24-55A3"/>
    <s v="Boyce Heditch"/>
    <s v="Male"/>
    <n v="23"/>
    <s v="(18-24)"/>
    <s v="Some Travel"/>
    <s v="Technology"/>
    <s v="Machine Learning Engineer"/>
    <n v="17"/>
    <s v="New York"/>
    <n v="80236"/>
    <s v="Low Salary"/>
    <s v="White"/>
    <s v="Bachelors "/>
    <s v="Information Systems"/>
    <s v="Married"/>
    <s v="No"/>
    <s v="No"/>
    <n v="2"/>
    <n v="0"/>
    <n v="2"/>
    <n v="1"/>
    <s v="PR5645"/>
    <d v="2020-11-03T00:00:00"/>
    <d v="2022-01-16T00:00:00"/>
    <d v="2022-11-03T00:00:00"/>
    <s v="Satisfied "/>
    <x v="2"/>
    <s v="Dissatisfied"/>
    <n v="1"/>
    <n v="2"/>
    <s v="Meets Expectation"/>
    <s v="Meets Expectation"/>
    <x v="1"/>
    <s v="Keep"/>
  </r>
  <r>
    <s v="D921-AC35"/>
    <s v="Jeniece Mac"/>
    <s v="Female"/>
    <n v="45"/>
    <s v="(45-55)"/>
    <s v="Some Travel"/>
    <s v="Technology"/>
    <s v="Senior Software Engineer"/>
    <n v="7"/>
    <s v="California"/>
    <n v="104720"/>
    <s v="Low Salary"/>
    <s v="White"/>
    <s v="Masters "/>
    <s v="Business Studies"/>
    <s v="Single"/>
    <s v="No"/>
    <s v="No"/>
    <n v="8"/>
    <n v="7"/>
    <n v="7"/>
    <n v="0"/>
    <s v="PR5648"/>
    <d v="2014-03-29T00:00:00"/>
    <d v="2022-01-17T00:00:00"/>
    <d v="2022-03-29T00:00:00"/>
    <s v="Neutral"/>
    <x v="0"/>
    <s v="Dissatisfied"/>
    <n v="3"/>
    <n v="2"/>
    <s v="Needs Improvement"/>
    <s v="Meets Expectation"/>
    <x v="1"/>
    <s v="Keep"/>
  </r>
  <r>
    <s v="6A8B-EC82"/>
    <s v="Averill Dwyr"/>
    <s v="Male"/>
    <n v="26"/>
    <s v="(25-34)"/>
    <s v="Some Travel"/>
    <s v="Sales"/>
    <s v="Sales Executive"/>
    <n v="24"/>
    <s v="California"/>
    <n v="82312"/>
    <s v="Low Salary"/>
    <s v="American Indian or Alaska Native"/>
    <s v="No Formal Qualifications"/>
    <s v="Marketing"/>
    <s v="Single"/>
    <s v="Yes"/>
    <s v="No"/>
    <n v="7"/>
    <n v="2"/>
    <n v="7"/>
    <n v="6"/>
    <s v="PR5649"/>
    <d v="2015-04-11T00:00:00"/>
    <d v="2022-01-17T00:00:00"/>
    <d v="2022-04-11T00:00:00"/>
    <s v="Satisfied "/>
    <x v="0"/>
    <s v="Very Satisfied"/>
    <n v="2"/>
    <n v="0"/>
    <s v="Exceeds Expectation "/>
    <s v="Exceeds Expectation "/>
    <x v="0"/>
    <s v="Keep"/>
  </r>
  <r>
    <s v="3B2D-9E60"/>
    <s v="Flora Kowalski"/>
    <s v="Female"/>
    <n v="37"/>
    <s v="(35-44)"/>
    <s v="Some Travel"/>
    <s v="Technology"/>
    <s v="Senior Software Engineer"/>
    <n v="33"/>
    <s v="California"/>
    <n v="236732"/>
    <s v="Medium Salary"/>
    <s v="White"/>
    <s v="No Formal Qualifications"/>
    <s v="Information Systems"/>
    <s v="Married"/>
    <s v="No"/>
    <s v="No"/>
    <n v="2"/>
    <n v="2"/>
    <n v="2"/>
    <n v="2"/>
    <s v="PR5650"/>
    <d v="2020-06-30T00:00:00"/>
    <d v="2022-01-17T00:00:00"/>
    <d v="2022-06-30T00:00:00"/>
    <s v="Satisfied "/>
    <x v="3"/>
    <s v="Dissatisfied"/>
    <n v="3"/>
    <n v="1"/>
    <s v="Exceeds Expectation "/>
    <s v="Meets Expectation"/>
    <x v="1"/>
    <s v="Keep"/>
  </r>
  <r>
    <s v="2374-7581"/>
    <s v="Brian Josskovitz"/>
    <s v="Male"/>
    <n v="25"/>
    <s v="(25-34)"/>
    <s v="Some Travel"/>
    <s v="Technology"/>
    <s v="Senior Software Engineer"/>
    <n v="1"/>
    <s v="New York"/>
    <n v="72840"/>
    <s v="Low Salary"/>
    <s v="Asian or Asian American"/>
    <s v="Masters "/>
    <s v="Information Systems"/>
    <s v="Married"/>
    <s v="No"/>
    <s v="No"/>
    <n v="7"/>
    <n v="6"/>
    <n v="6"/>
    <n v="0"/>
    <s v="PR5652"/>
    <d v="2015-04-23T00:00:00"/>
    <d v="2022-01-18T00:00:00"/>
    <d v="2022-04-23T00:00:00"/>
    <s v="Very Satisfied"/>
    <x v="3"/>
    <s v="Neutral"/>
    <n v="2"/>
    <n v="1"/>
    <s v="Needs Improvement"/>
    <s v="Exceeds Expectation "/>
    <x v="0"/>
    <s v="Keep"/>
  </r>
  <r>
    <s v="D3EB-610D"/>
    <s v="Bo Cullabine"/>
    <s v="Male"/>
    <n v="24"/>
    <s v="(18-24)"/>
    <s v="Frequent Traveller"/>
    <s v="Technology"/>
    <s v="Data Scientist"/>
    <n v="10"/>
    <s v="New York"/>
    <n v="67447"/>
    <s v="Low Salary"/>
    <s v="Mixed or multiple ethnic groups"/>
    <s v="Masters "/>
    <s v="Computer Science"/>
    <s v="Married"/>
    <s v="Yes"/>
    <s v="No"/>
    <n v="6"/>
    <n v="2"/>
    <n v="6"/>
    <n v="6"/>
    <s v="PR5653"/>
    <d v="2016-10-10T00:00:00"/>
    <d v="2022-01-18T00:00:00"/>
    <d v="2022-10-10T00:00:00"/>
    <s v="Very Satisfied"/>
    <x v="2"/>
    <s v="Satisfied "/>
    <n v="3"/>
    <n v="0"/>
    <s v="Above and Beyond"/>
    <s v="Exceeds Expectation "/>
    <x v="0"/>
    <s v="Keep"/>
  </r>
  <r>
    <s v="74B4-CB7A"/>
    <s v="Eddi Holywell"/>
    <s v="Non-Binary"/>
    <n v="26"/>
    <s v="(25-34)"/>
    <s v="No Travel "/>
    <s v="Human Resources"/>
    <s v="HR Business Partner"/>
    <n v="23"/>
    <s v="California"/>
    <n v="240035"/>
    <s v="Medium Salary"/>
    <s v="White"/>
    <s v="Bachelors "/>
    <s v="Human Resources"/>
    <s v="Single"/>
    <s v="Yes"/>
    <s v="No"/>
    <n v="5"/>
    <n v="5"/>
    <n v="5"/>
    <n v="3"/>
    <s v="PR5654"/>
    <d v="2017-08-03T00:00:00"/>
    <d v="2022-01-18T00:00:00"/>
    <d v="2022-08-03T00:00:00"/>
    <s v="Neutral"/>
    <x v="2"/>
    <s v="Dissatisfied"/>
    <n v="3"/>
    <n v="1"/>
    <s v="Above and Beyond"/>
    <s v="Above and Beyond"/>
    <x v="3"/>
    <s v="Keep"/>
  </r>
  <r>
    <s v="05B0-755F"/>
    <s v="Sollie Arnke"/>
    <s v="Male"/>
    <n v="44"/>
    <s v="(35-44)"/>
    <s v="Some Travel"/>
    <s v="Technology"/>
    <s v="Data Scientist"/>
    <n v="29"/>
    <s v="California"/>
    <n v="57890"/>
    <s v="Low Salary"/>
    <s v="Asian or Asian American"/>
    <s v="Bachelors "/>
    <s v="Computer Science"/>
    <s v="Married"/>
    <s v="No"/>
    <s v="No"/>
    <n v="9"/>
    <n v="8"/>
    <n v="8"/>
    <n v="8"/>
    <s v="PR5655"/>
    <d v="2013-05-24T00:00:00"/>
    <d v="2022-01-19T00:00:00"/>
    <d v="2022-05-24T00:00:00"/>
    <s v="Neutral"/>
    <x v="0"/>
    <s v="Very Satisfied"/>
    <n v="1"/>
    <n v="0"/>
    <s v="Above and Beyond"/>
    <s v="Exceeds Expectation "/>
    <x v="2"/>
    <s v="Keep"/>
  </r>
  <r>
    <s v="C1E8-5AAB"/>
    <s v="Pierce Abadam"/>
    <s v="Male"/>
    <n v="25"/>
    <s v="(25-34)"/>
    <s v="Some Travel"/>
    <s v="Sales"/>
    <s v="Sales Executive"/>
    <n v="5"/>
    <s v="New York"/>
    <n v="69539"/>
    <s v="Low Salary"/>
    <s v="Black or African American"/>
    <s v="High School "/>
    <s v="Marketing"/>
    <s v="Divorced"/>
    <s v="No"/>
    <s v="No"/>
    <n v="6"/>
    <n v="0"/>
    <n v="4"/>
    <n v="4"/>
    <s v="PR5656"/>
    <d v="2016-02-13T00:00:00"/>
    <d v="2022-01-19T00:00:00"/>
    <d v="2022-02-13T00:00:00"/>
    <s v="Very Satisfied"/>
    <x v="0"/>
    <s v="Neutral"/>
    <n v="2"/>
    <n v="1"/>
    <s v="Exceeds Expectation "/>
    <s v="Above and Beyond"/>
    <x v="2"/>
    <s v="Keep"/>
  </r>
  <r>
    <s v="FB4B-067E"/>
    <s v="Adan Sunderland"/>
    <s v="Female"/>
    <n v="31"/>
    <s v="(25-34)"/>
    <s v="Some Travel"/>
    <s v="Technology"/>
    <s v="Engineering Sales Manager"/>
    <n v="42"/>
    <s v="New York"/>
    <n v="442820"/>
    <s v="High Salary"/>
    <s v="White"/>
    <s v="Bachelors "/>
    <s v="Computer Science"/>
    <s v="Married"/>
    <s v="Yes"/>
    <s v="No"/>
    <n v="5"/>
    <n v="1"/>
    <n v="2"/>
    <n v="2"/>
    <s v="PR5657"/>
    <d v="2017-12-15T00:00:00"/>
    <d v="2022-01-19T00:00:00"/>
    <d v="2022-12-15T00:00:00"/>
    <s v="Neutral"/>
    <x v="2"/>
    <s v="Very Satisfied"/>
    <n v="3"/>
    <n v="2"/>
    <s v="Above and Beyond"/>
    <s v="Exceeds Expectation "/>
    <x v="2"/>
    <s v="Keep"/>
  </r>
  <r>
    <s v="45D2-369E"/>
    <s v="Melvin McGeneay"/>
    <s v="Male"/>
    <n v="30"/>
    <s v="(25-34)"/>
    <s v="Some Travel"/>
    <s v="Technology"/>
    <s v="Data Scientist"/>
    <n v="7"/>
    <s v="California"/>
    <n v="70182"/>
    <s v="Low Salary"/>
    <s v="White"/>
    <s v="No Formal Qualifications"/>
    <s v="Information Systems"/>
    <s v="Married"/>
    <s v="No"/>
    <s v="No"/>
    <n v="9"/>
    <n v="8"/>
    <n v="9"/>
    <n v="8"/>
    <s v="PR5658"/>
    <d v="2013-06-07T00:00:00"/>
    <d v="2022-01-20T00:00:00"/>
    <d v="2022-06-07T00:00:00"/>
    <s v="Satisfied "/>
    <x v="3"/>
    <s v="Dissatisfied"/>
    <n v="3"/>
    <n v="3"/>
    <s v="Needs Improvement"/>
    <s v="Above and Beyond"/>
    <x v="3"/>
    <s v="Keep"/>
  </r>
  <r>
    <s v="7F1C-20B8"/>
    <s v="Page Sculpher"/>
    <s v="Female"/>
    <n v="39"/>
    <s v="(35-44)"/>
    <s v="Some Travel"/>
    <s v="Technology"/>
    <s v="Data Scientist"/>
    <n v="10"/>
    <s v="California"/>
    <n v="65796"/>
    <s v="Low Salary"/>
    <s v="Mixed or multiple ethnic groups"/>
    <s v="High School "/>
    <s v="Information Systems"/>
    <s v="Divorced"/>
    <s v="No"/>
    <s v="No"/>
    <n v="9"/>
    <n v="9"/>
    <n v="9"/>
    <n v="5"/>
    <s v="PR5659"/>
    <d v="2013-07-02T00:00:00"/>
    <d v="2022-01-20T00:00:00"/>
    <d v="2022-07-02T00:00:00"/>
    <s v="Very Satisfied"/>
    <x v="0"/>
    <s v="Satisfied "/>
    <n v="2"/>
    <n v="1"/>
    <s v="Exceeds Expectation "/>
    <s v="Above and Beyond"/>
    <x v="3"/>
    <s v="Keep"/>
  </r>
  <r>
    <s v="F98B-61B3"/>
    <s v="Candis Defew"/>
    <s v="Female"/>
    <n v="36"/>
    <s v="(35-44)"/>
    <s v="Some Travel"/>
    <s v="Technology"/>
    <s v="Data Scientist"/>
    <n v="17"/>
    <s v="California"/>
    <n v="72118"/>
    <s v="Low Salary"/>
    <s v="Asian or Asian American"/>
    <s v="Bachelors "/>
    <s v="Computer Science"/>
    <s v="Single"/>
    <s v="No"/>
    <s v="No"/>
    <n v="8"/>
    <n v="7"/>
    <n v="7"/>
    <n v="8"/>
    <s v="PR5660"/>
    <d v="2014-03-04T00:00:00"/>
    <d v="2022-01-20T00:00:00"/>
    <d v="2022-03-04T00:00:00"/>
    <s v="Neutral"/>
    <x v="0"/>
    <s v="Very Satisfied"/>
    <n v="3"/>
    <n v="0"/>
    <s v="Above and Beyond"/>
    <s v="Meets Expectation"/>
    <x v="0"/>
    <s v="Keep"/>
  </r>
  <r>
    <s v="AB03-8820"/>
    <s v="Daryle Boarder"/>
    <s v="Male"/>
    <n v="43"/>
    <s v="(35-44)"/>
    <s v="Some Travel"/>
    <s v="Sales"/>
    <s v="Sales Manager"/>
    <n v="3"/>
    <s v="Illinois"/>
    <n v="313198"/>
    <s v="High Salary"/>
    <s v="Mixed or multiple ethnic groups"/>
    <s v="No Formal Qualifications"/>
    <s v="Economics"/>
    <s v="Married"/>
    <s v="No"/>
    <s v="No"/>
    <n v="9"/>
    <n v="5"/>
    <n v="9"/>
    <n v="2"/>
    <s v="PR5666"/>
    <d v="2013-03-28T00:00:00"/>
    <d v="2022-01-23T00:00:00"/>
    <d v="2022-03-28T00:00:00"/>
    <s v="Satisfied "/>
    <x v="1"/>
    <s v="Dissatisfied"/>
    <n v="1"/>
    <n v="1"/>
    <s v="Above and Beyond"/>
    <s v="Above and Beyond"/>
    <x v="3"/>
    <s v="Keep"/>
  </r>
  <r>
    <s v="E1FE-67B5"/>
    <s v="Lothaire Darlow"/>
    <s v="Non-Binary"/>
    <n v="25"/>
    <s v="(25-34)"/>
    <s v="Some Travel"/>
    <s v="Technology"/>
    <s v="Senior Software Engineer"/>
    <n v="8"/>
    <s v="California"/>
    <n v="126055"/>
    <s v="Low Salary"/>
    <s v="American Indian or Alaska Native"/>
    <s v="Bachelors "/>
    <s v="Information Systems"/>
    <s v="Single"/>
    <s v="No"/>
    <s v="No"/>
    <n v="4"/>
    <n v="4"/>
    <n v="4"/>
    <n v="2"/>
    <s v="PR5667"/>
    <d v="2018-06-17T00:00:00"/>
    <d v="2022-01-23T00:00:00"/>
    <d v="2022-06-17T00:00:00"/>
    <s v="Very Satisfied"/>
    <x v="1"/>
    <s v="Neutral"/>
    <n v="3"/>
    <n v="0"/>
    <s v="Meets Expectation"/>
    <s v="Exceeds Expectation "/>
    <x v="0"/>
    <s v="Keep"/>
  </r>
  <r>
    <s v="618D-7685"/>
    <s v="Maridel O'Hederscoll"/>
    <s v="Female"/>
    <n v="30"/>
    <s v="(25-34)"/>
    <s v="Some Travel"/>
    <s v="Technology"/>
    <s v="Data Scientist"/>
    <n v="26"/>
    <s v="California"/>
    <n v="96170"/>
    <s v="Low Salary"/>
    <s v="White"/>
    <s v="Bachelors "/>
    <s v="Information Systems"/>
    <s v="Single"/>
    <s v="No"/>
    <s v="No"/>
    <n v="9"/>
    <n v="4"/>
    <n v="9"/>
    <n v="1"/>
    <s v="PR5669"/>
    <d v="2013-04-15T00:00:00"/>
    <d v="2022-01-25T00:00:00"/>
    <d v="2022-04-15T00:00:00"/>
    <s v="Very Dissatisfied"/>
    <x v="2"/>
    <s v="Neutral"/>
    <n v="2"/>
    <n v="1"/>
    <s v="Needs Improvement"/>
    <s v="Exceeds Expectation "/>
    <x v="0"/>
    <s v="Keep"/>
  </r>
  <r>
    <s v="528C-3E0D"/>
    <s v="Giffer Raspin"/>
    <s v="Male"/>
    <n v="30"/>
    <s v="(25-34)"/>
    <s v="Some Travel"/>
    <s v="Technology"/>
    <s v="Data Scientist"/>
    <n v="4"/>
    <s v="California"/>
    <n v="42045"/>
    <s v="Low Salary"/>
    <s v="Native Hawaiian "/>
    <s v="No Formal Qualifications"/>
    <s v="Information Systems"/>
    <s v="Married"/>
    <s v="Yes"/>
    <s v="Yes"/>
    <n v="6"/>
    <n v="0"/>
    <n v="3"/>
    <n v="3"/>
    <s v="PR567"/>
    <d v="2013-10-15T00:00:00"/>
    <d v="2015-03-17T00:00:00"/>
    <d v="2019-10-15T00:00:00"/>
    <s v="Satisfied "/>
    <x v="1"/>
    <s v="Satisfied "/>
    <n v="2"/>
    <n v="1"/>
    <s v="Needs Improvement"/>
    <s v="Above and Beyond"/>
    <x v="3"/>
    <s v="Keep"/>
  </r>
  <r>
    <s v="FBED-F86B"/>
    <s v="Karylin Aphale"/>
    <s v="Female"/>
    <n v="29"/>
    <s v="(25-34)"/>
    <s v="Frequent Traveller"/>
    <s v="Technology"/>
    <s v="Software Engineer"/>
    <n v="12"/>
    <s v="Illinois"/>
    <n v="72057"/>
    <s v="Low Salary"/>
    <s v="Mixed or multiple ethnic groups"/>
    <s v="Bachelors "/>
    <s v="Information Systems"/>
    <s v="Single"/>
    <s v="No"/>
    <s v="No"/>
    <n v="8"/>
    <n v="8"/>
    <n v="8"/>
    <n v="3"/>
    <s v="PR5670"/>
    <d v="2014-11-27T00:00:00"/>
    <d v="2022-01-25T00:00:00"/>
    <d v="2022-11-27T00:00:00"/>
    <s v="Dissatisfied"/>
    <x v="0"/>
    <s v="Neutral"/>
    <n v="1"/>
    <n v="0"/>
    <s v="Needs Improvement"/>
    <s v="Meets Expectation"/>
    <x v="0"/>
    <s v="Keep"/>
  </r>
  <r>
    <s v="4049-CF88"/>
    <s v="Jose Davydzenko"/>
    <s v="Male"/>
    <n v="20"/>
    <s v="(18-24)"/>
    <s v="Some Travel"/>
    <s v="Technology"/>
    <s v="Data Scientist"/>
    <n v="25"/>
    <s v="New York"/>
    <n v="40341"/>
    <s v="Low Salary"/>
    <s v="White"/>
    <s v="Masters "/>
    <s v="Information Systems"/>
    <s v="Married"/>
    <s v="Yes"/>
    <s v="No"/>
    <n v="2"/>
    <n v="1"/>
    <n v="1"/>
    <n v="2"/>
    <s v="PR5671"/>
    <d v="2020-04-18T00:00:00"/>
    <d v="2022-01-25T00:00:00"/>
    <d v="2022-04-18T00:00:00"/>
    <s v="Very Dissatisfied"/>
    <x v="1"/>
    <s v="Neutral"/>
    <n v="3"/>
    <n v="1"/>
    <s v="Unacceptable"/>
    <s v="Meets Expectation"/>
    <x v="1"/>
    <s v="Keep"/>
  </r>
  <r>
    <s v="81C2-E188"/>
    <s v="Nada Finlator"/>
    <s v="Female"/>
    <n v="19"/>
    <s v="(18-24)"/>
    <s v="Some Travel"/>
    <s v="Human Resources"/>
    <s v="HR Executive"/>
    <n v="1"/>
    <s v="California"/>
    <n v="41958"/>
    <s v="Low Salary"/>
    <s v="White"/>
    <s v="Bachelors "/>
    <s v="Human Resources"/>
    <s v="Single"/>
    <s v="No"/>
    <s v="No"/>
    <n v="1"/>
    <n v="1"/>
    <n v="1"/>
    <n v="0"/>
    <s v="PR5672"/>
    <d v="2021-03-09T00:00:00"/>
    <d v="2022-01-26T00:00:00"/>
    <d v="2022-03-09T00:00:00"/>
    <s v="Dissatisfied"/>
    <x v="2"/>
    <s v="Very Dissatisfied"/>
    <n v="3"/>
    <n v="0"/>
    <s v="Meets Expectation"/>
    <s v="Above and Beyond"/>
    <x v="3"/>
    <s v="Keep"/>
  </r>
  <r>
    <s v="B303-8962"/>
    <s v="Lynne Boomes"/>
    <s v="Female"/>
    <n v="39"/>
    <s v="(35-44)"/>
    <s v="Some Travel"/>
    <s v="Sales"/>
    <s v="Sales Executive"/>
    <n v="15"/>
    <s v="California"/>
    <n v="136970"/>
    <s v="Low Salary"/>
    <s v="Mixed or multiple ethnic groups"/>
    <s v="Bachelors "/>
    <s v="Marketing"/>
    <s v="Married"/>
    <s v="No"/>
    <s v="No"/>
    <n v="9"/>
    <n v="4"/>
    <n v="8"/>
    <n v="2"/>
    <s v="PR5675"/>
    <d v="2013-07-28T00:00:00"/>
    <d v="2022-01-27T00:00:00"/>
    <d v="2022-07-28T00:00:00"/>
    <s v="Satisfied "/>
    <x v="1"/>
    <s v="Dissatisfied"/>
    <n v="2"/>
    <n v="0"/>
    <s v="Meets Expectation"/>
    <s v="Exceeds Expectation "/>
    <x v="0"/>
    <s v="Keep"/>
  </r>
  <r>
    <s v="B56D-46CE"/>
    <s v="Caria Ingerman"/>
    <s v="Female"/>
    <n v="36"/>
    <s v="(35-44)"/>
    <s v="Some Travel"/>
    <s v="Sales"/>
    <s v="Sales Executive"/>
    <n v="20"/>
    <s v="Illinois"/>
    <n v="220472"/>
    <s v="Medium Salary"/>
    <s v="Mixed or multiple ethnic groups"/>
    <s v="Masters "/>
    <s v="Economics"/>
    <s v="Divorced"/>
    <s v="No"/>
    <s v="No"/>
    <n v="3"/>
    <n v="1"/>
    <n v="1"/>
    <n v="0"/>
    <s v="PR5676"/>
    <d v="2019-04-03T00:00:00"/>
    <d v="2022-01-27T00:00:00"/>
    <d v="2022-04-03T00:00:00"/>
    <s v="Very Satisfied"/>
    <x v="1"/>
    <s v="Neutral"/>
    <n v="2"/>
    <n v="0"/>
    <s v="Above and Beyond"/>
    <s v="Above and Beyond"/>
    <x v="2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5678"/>
    <d v="2012-05-20T00:00:00"/>
    <d v="2022-01-28T00:00:00"/>
    <d v="2022-05-20T00:00:00"/>
    <s v="Satisfied "/>
    <x v="2"/>
    <s v="Satisfied "/>
    <n v="2"/>
    <n v="0"/>
    <s v="Above and Beyond"/>
    <s v="Meets Expectation"/>
    <x v="1"/>
    <s v="Keep"/>
  </r>
  <r>
    <s v="257B-8130"/>
    <s v="Erastus Pennings"/>
    <s v="Male"/>
    <n v="26"/>
    <s v="(25-34)"/>
    <s v="Some Travel"/>
    <s v="Technology"/>
    <s v="Senior Software Engineer"/>
    <n v="41"/>
    <s v="New York"/>
    <n v="47676"/>
    <s v="Low Salary"/>
    <s v="Mixed or multiple ethnic groups"/>
    <s v="Bachelors "/>
    <s v="Computer Science"/>
    <s v="Divorced"/>
    <s v="No"/>
    <s v="No"/>
    <n v="7"/>
    <n v="4"/>
    <n v="6"/>
    <n v="1"/>
    <s v="PR5679"/>
    <d v="2015-07-20T00:00:00"/>
    <d v="2022-01-28T00:00:00"/>
    <d v="2022-07-20T00:00:00"/>
    <s v="Neutral"/>
    <x v="1"/>
    <s v="Satisfied "/>
    <n v="1"/>
    <n v="3"/>
    <s v="Exceeds Expectation "/>
    <s v="Exceeds Expectation "/>
    <x v="0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568"/>
    <d v="2012-03-06T00:00:00"/>
    <d v="2015-03-18T00:00:00"/>
    <d v="2022-03-06T00:00:00"/>
    <s v="Satisfied "/>
    <x v="1"/>
    <s v="Satisfied "/>
    <n v="1"/>
    <n v="0"/>
    <s v="Meets Expectation"/>
    <s v="Above and Beyond"/>
    <x v="3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5681"/>
    <d v="2014-08-18T00:00:00"/>
    <d v="2022-01-29T00:00:00"/>
    <d v="2022-08-18T00:00:00"/>
    <s v="Neutral"/>
    <x v="2"/>
    <s v="Dissatisfied"/>
    <n v="3"/>
    <n v="1"/>
    <s v="Meets Expectation"/>
    <s v="Exceeds Expectation "/>
    <x v="0"/>
    <s v="Keep"/>
  </r>
  <r>
    <s v="2E7B-43F0"/>
    <s v="Arnaldo Balling"/>
    <s v="Male"/>
    <n v="26"/>
    <s v="(25-34)"/>
    <s v="Some Travel"/>
    <s v="Technology"/>
    <s v="Engineering Sales Manager"/>
    <n v="31"/>
    <s v="California"/>
    <n v="148211"/>
    <s v="Low Salary"/>
    <s v="White"/>
    <s v="High School "/>
    <s v="Computer Science"/>
    <s v="Married"/>
    <s v="Yes"/>
    <s v="No"/>
    <n v="7"/>
    <n v="1"/>
    <n v="6"/>
    <n v="0"/>
    <s v="PR5682"/>
    <d v="2015-02-11T00:00:00"/>
    <d v="2022-01-29T00:00:00"/>
    <d v="2022-02-11T00:00:00"/>
    <s v="Satisfied "/>
    <x v="1"/>
    <s v="Neutral"/>
    <n v="3"/>
    <n v="0"/>
    <s v="Exceeds Expectation "/>
    <s v="Above and Beyond"/>
    <x v="2"/>
    <s v="Keep"/>
  </r>
  <r>
    <s v="4F22-FF67"/>
    <s v="Care Ireland"/>
    <s v="Male"/>
    <n v="24"/>
    <s v="(18-24)"/>
    <s v="Some Travel"/>
    <s v="Technology"/>
    <s v="Software Engineer"/>
    <n v="24"/>
    <s v="New York"/>
    <n v="28156"/>
    <s v="Low Salary"/>
    <s v="White"/>
    <s v="Bachelors "/>
    <s v="Computer Science"/>
    <s v="Single"/>
    <s v="Yes"/>
    <s v="No"/>
    <n v="6"/>
    <n v="6"/>
    <n v="6"/>
    <n v="5"/>
    <s v="PR5683"/>
    <d v="2016-11-18T00:00:00"/>
    <d v="2022-01-29T00:00:00"/>
    <d v="2022-11-18T00:00:00"/>
    <s v="Satisfied "/>
    <x v="2"/>
    <s v="Very Satisfied"/>
    <n v="2"/>
    <n v="0"/>
    <s v="Above and Beyond"/>
    <s v="Above and Beyond"/>
    <x v="3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5684"/>
    <d v="2014-03-15T00:00:00"/>
    <d v="2022-01-30T00:00:00"/>
    <d v="2022-03-15T00:00:00"/>
    <s v="Satisfied "/>
    <x v="2"/>
    <s v="Satisfied "/>
    <n v="1"/>
    <n v="1"/>
    <s v="Meets Expectation"/>
    <s v="Exceeds Expectation "/>
    <x v="2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5685"/>
    <d v="2012-02-19T00:00:00"/>
    <d v="2022-01-31T00:00:00"/>
    <d v="2022-02-19T00:00:00"/>
    <s v="Neutral"/>
    <x v="2"/>
    <s v="Dissatisfied"/>
    <n v="3"/>
    <n v="1"/>
    <s v="Meets Expectation"/>
    <s v="Above and Beyond"/>
    <x v="2"/>
    <s v="Keep"/>
  </r>
  <r>
    <s v="E099-3FCC"/>
    <s v="Haywood Ruprich"/>
    <s v="Male"/>
    <n v="28"/>
    <s v="(25-34)"/>
    <s v="Some Travel"/>
    <s v="Technology"/>
    <s v="Data Scientist"/>
    <n v="15"/>
    <s v="New York"/>
    <n v="83951"/>
    <s v="Low Salary"/>
    <s v="White"/>
    <s v="Bachelors "/>
    <s v="Computer Science"/>
    <s v="Married"/>
    <s v="No"/>
    <s v="No"/>
    <n v="7"/>
    <n v="3"/>
    <n v="6"/>
    <n v="5"/>
    <s v="PR5686"/>
    <d v="2015-02-12T00:00:00"/>
    <d v="2022-01-31T00:00:00"/>
    <d v="2022-02-12T00:00:00"/>
    <s v="Satisfied "/>
    <x v="1"/>
    <s v="Very Dissatisfied"/>
    <n v="3"/>
    <n v="1"/>
    <s v="Exceeds Expectation "/>
    <s v="Above and Beyond"/>
    <x v="2"/>
    <s v="Keep"/>
  </r>
  <r>
    <s v="0B19-EFB2"/>
    <s v="Ada Bynold"/>
    <s v="Female"/>
    <n v="39"/>
    <s v="(35-44)"/>
    <s v="Frequent Traveller"/>
    <s v="Technology"/>
    <s v="Engineering Sales Manager"/>
    <n v="25"/>
    <s v="California"/>
    <n v="300594"/>
    <s v="High Salary"/>
    <s v="White"/>
    <s v="Masters "/>
    <s v="Computer Science"/>
    <s v="Single"/>
    <s v="Yes"/>
    <s v="No"/>
    <n v="4"/>
    <n v="1"/>
    <n v="4"/>
    <n v="2"/>
    <s v="PR5687"/>
    <d v="2018-04-24T00:00:00"/>
    <d v="2022-01-31T00:00:00"/>
    <d v="2022-04-24T00:00:00"/>
    <s v="Satisfied "/>
    <x v="1"/>
    <s v="Very Dissatisfied"/>
    <n v="2"/>
    <n v="0"/>
    <s v="Meets Expectation"/>
    <s v="Exceeds Expectation "/>
    <x v="2"/>
    <s v="Keep"/>
  </r>
  <r>
    <s v="3182-7F44"/>
    <s v="Bethany Dawks"/>
    <s v="Female"/>
    <n v="21"/>
    <s v="(18-24)"/>
    <s v="Some Travel"/>
    <s v="Technology"/>
    <s v="Software Engineer"/>
    <n v="19"/>
    <s v="New York"/>
    <n v="25114"/>
    <s v="Low Salary"/>
    <s v="White"/>
    <s v="Masters "/>
    <s v="Information Systems"/>
    <s v="Single"/>
    <s v="No"/>
    <s v="No"/>
    <n v="1"/>
    <n v="1"/>
    <n v="1"/>
    <n v="1"/>
    <s v="PR5688"/>
    <d v="2021-01-16T00:00:00"/>
    <d v="2022-01-31T00:00:00"/>
    <d v="2022-01-16T00:00:00"/>
    <s v="Neutral"/>
    <x v="0"/>
    <s v="Neutral"/>
    <n v="1"/>
    <n v="0"/>
    <s v="Needs Improvement"/>
    <s v="Above and Beyond"/>
    <x v="3"/>
    <s v="Keep"/>
  </r>
  <r>
    <s v="B0B9-19C6"/>
    <s v="Lorna Kuzma"/>
    <s v="Female"/>
    <n v="22"/>
    <s v="(18-24)"/>
    <s v="Some Travel"/>
    <s v="Sales"/>
    <s v="Sales Executive"/>
    <n v="25"/>
    <s v="California"/>
    <n v="48716"/>
    <s v="Low Salary"/>
    <s v="White"/>
    <s v="Bachelors "/>
    <s v="Other"/>
    <s v="Married"/>
    <s v="No"/>
    <s v="No"/>
    <n v="1"/>
    <n v="1"/>
    <n v="1"/>
    <n v="1"/>
    <s v="PR5689"/>
    <d v="2021-05-22T00:00:00"/>
    <d v="2022-01-31T00:00:00"/>
    <d v="2022-05-22T00:00:00"/>
    <s v="Very Satisfied"/>
    <x v="3"/>
    <s v="Very Satisfied"/>
    <n v="3"/>
    <n v="0"/>
    <s v="Exceeds Expectation "/>
    <s v="Meets Expectation"/>
    <x v="0"/>
    <s v="Keep"/>
  </r>
  <r>
    <s v="9727-BC84"/>
    <s v="Murdock Spaduzza"/>
    <s v="Male"/>
    <n v="31"/>
    <s v="(25-34)"/>
    <s v="Some Travel"/>
    <s v="Sales"/>
    <s v="Sales Executive"/>
    <n v="15"/>
    <s v="California"/>
    <n v="187930"/>
    <s v="Medium Salary"/>
    <s v="White"/>
    <s v="Bachelors "/>
    <s v="Marketing"/>
    <s v="Married"/>
    <s v="No"/>
    <s v="Yes"/>
    <n v="3"/>
    <n v="2"/>
    <n v="2"/>
    <n v="0"/>
    <s v="PR569"/>
    <d v="2012-04-07T00:00:00"/>
    <d v="2015-03-19T00:00:00"/>
    <d v="2015-04-07T00:00:00"/>
    <s v="Very Satisfied"/>
    <x v="1"/>
    <s v="Dissatisfied"/>
    <n v="2"/>
    <n v="2"/>
    <s v="Needs Improvement"/>
    <s v="Above and Beyond"/>
    <x v="2"/>
    <s v="Keep"/>
  </r>
  <r>
    <s v="1F12-DDDA"/>
    <s v="Farly Drinan"/>
    <s v="Male"/>
    <n v="32"/>
    <s v="(25-34)"/>
    <s v="No Travel "/>
    <s v="Technology"/>
    <s v="Software Engineer"/>
    <n v="12"/>
    <s v="New York"/>
    <n v="111294"/>
    <s v="Low Salary"/>
    <s v="White"/>
    <s v="Masters "/>
    <s v="Information Systems"/>
    <s v="Married"/>
    <s v="No"/>
    <s v="No"/>
    <n v="9"/>
    <n v="2"/>
    <n v="9"/>
    <n v="4"/>
    <s v="PR5692"/>
    <d v="2013-07-19T00:00:00"/>
    <d v="2022-02-01T00:00:00"/>
    <d v="2022-07-19T00:00:00"/>
    <s v="Very Satisfied"/>
    <x v="2"/>
    <s v="Dissatisfied"/>
    <n v="2"/>
    <n v="0"/>
    <s v="Exceeds Expectation "/>
    <s v="Meets Expectation"/>
    <x v="1"/>
    <s v="Keep"/>
  </r>
  <r>
    <s v="9658-7750"/>
    <s v="Ray Holbie"/>
    <s v="Female"/>
    <n v="37"/>
    <s v="(35-44)"/>
    <s v="Some Travel"/>
    <s v="Technology"/>
    <s v="Data Scientist"/>
    <n v="40"/>
    <s v="New York"/>
    <n v="49550"/>
    <s v="Low Salary"/>
    <s v="American Indian or Alaska Native"/>
    <s v="Masters "/>
    <s v="Information Systems"/>
    <s v="Married"/>
    <s v="No"/>
    <s v="No"/>
    <n v="8"/>
    <n v="2"/>
    <n v="8"/>
    <n v="6"/>
    <s v="PR5693"/>
    <d v="2014-07-11T00:00:00"/>
    <d v="2022-02-01T00:00:00"/>
    <d v="2022-07-11T00:00:00"/>
    <s v="Neutral"/>
    <x v="3"/>
    <s v="Satisfied "/>
    <n v="1"/>
    <n v="0"/>
    <s v="Above and Beyond"/>
    <s v="Meets Expectation"/>
    <x v="1"/>
    <s v="Keep"/>
  </r>
  <r>
    <s v="B0C3-E578"/>
    <s v="Shela Toseland"/>
    <s v="Female"/>
    <n v="32"/>
    <s v="(25-34)"/>
    <s v="Frequent Traveller"/>
    <s v="Technology"/>
    <s v="Machine Learning Engineer"/>
    <n v="14"/>
    <s v="California"/>
    <n v="97595"/>
    <s v="Low Salary"/>
    <s v="Black or African American"/>
    <s v="No Formal Qualifications"/>
    <s v="Computer Science"/>
    <s v="Divorced"/>
    <s v="No"/>
    <s v="No"/>
    <n v="8"/>
    <n v="0"/>
    <n v="0"/>
    <n v="1"/>
    <s v="PR5694"/>
    <d v="2014-04-20T00:00:00"/>
    <d v="2022-02-01T00:00:00"/>
    <d v="2022-04-20T00:00:00"/>
    <s v="Neutral"/>
    <x v="2"/>
    <s v="Very Satisfied"/>
    <n v="2"/>
    <n v="3"/>
    <s v="Exceeds Expectation "/>
    <s v="Exceeds Expectation "/>
    <x v="0"/>
    <s v="Keep"/>
  </r>
  <r>
    <s v="5F06-D3F6"/>
    <s v="Calv Pearcehouse"/>
    <s v="Male"/>
    <n v="28"/>
    <s v="(25-34)"/>
    <s v="No Travel "/>
    <s v="Technology"/>
    <s v="Machine Learning Engineer"/>
    <n v="24"/>
    <s v="New York"/>
    <n v="193347"/>
    <s v="Medium Salary"/>
    <s v="White"/>
    <s v="Masters "/>
    <s v="Computer Science"/>
    <s v="Divorced"/>
    <s v="Yes"/>
    <s v="No"/>
    <n v="4"/>
    <n v="4"/>
    <n v="4"/>
    <n v="0"/>
    <s v="PR5695"/>
    <d v="2018-05-09T00:00:00"/>
    <d v="2022-02-01T00:00:00"/>
    <d v="2022-05-09T00:00:00"/>
    <s v="Very Satisfied"/>
    <x v="2"/>
    <s v="Satisfied "/>
    <n v="3"/>
    <n v="1"/>
    <s v="Exceeds Expectation "/>
    <s v="Meets Expectation"/>
    <x v="1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5697"/>
    <d v="2012-02-27T00:00:00"/>
    <d v="2022-02-02T00:00:00"/>
    <d v="2022-02-27T00:00:00"/>
    <s v="Satisfied "/>
    <x v="0"/>
    <s v="Dissatisfied"/>
    <n v="1"/>
    <n v="0"/>
    <s v="Meets Expectation"/>
    <s v="Above and Beyond"/>
    <x v="3"/>
    <s v="Keep"/>
  </r>
  <r>
    <s v="A885-BF42"/>
    <s v="Donavon Hallet"/>
    <s v="Male"/>
    <n v="24"/>
    <s v="(18-24)"/>
    <s v="Some Travel"/>
    <s v="Technology"/>
    <s v="Data Scientist"/>
    <n v="19"/>
    <s v="California"/>
    <n v="32173"/>
    <s v="Low Salary"/>
    <s v="White"/>
    <s v="High School "/>
    <s v="Computer Science"/>
    <s v="Single"/>
    <s v="No"/>
    <s v="No"/>
    <n v="4"/>
    <n v="1"/>
    <n v="4"/>
    <n v="1"/>
    <s v="PR5698"/>
    <d v="2018-12-24T00:00:00"/>
    <d v="2022-02-02T00:00:00"/>
    <d v="2022-12-24T00:00:00"/>
    <s v="Neutral"/>
    <x v="4"/>
    <s v="Dissatisfied"/>
    <n v="1"/>
    <n v="0"/>
    <s v="Unacceptable"/>
    <s v="Above and Beyond"/>
    <x v="3"/>
    <s v="Keep"/>
  </r>
  <r>
    <s v="EF95-30A5"/>
    <s v="Gregoire Bilbrook"/>
    <s v="Male"/>
    <n v="23"/>
    <s v="(18-24)"/>
    <s v="Some Travel"/>
    <s v="Technology"/>
    <s v="Senior Software Engineer"/>
    <n v="37"/>
    <s v="California"/>
    <n v="57603"/>
    <s v="Low Salary"/>
    <s v="White"/>
    <s v="Masters "/>
    <s v="Business Studies"/>
    <s v="Single"/>
    <s v="No"/>
    <s v="No"/>
    <n v="3"/>
    <n v="0"/>
    <n v="1"/>
    <n v="1"/>
    <s v="PR5699"/>
    <d v="2019-09-18T00:00:00"/>
    <d v="2022-02-02T00:00:00"/>
    <d v="2022-09-18T00:00:00"/>
    <s v="Neutral"/>
    <x v="1"/>
    <s v="Neutral"/>
    <n v="3"/>
    <n v="1"/>
    <s v="Exceeds Expectation "/>
    <s v="Above and Beyond"/>
    <x v="3"/>
    <s v="Keep"/>
  </r>
  <r>
    <s v="5237-1B85"/>
    <s v="Faydra Losbie"/>
    <s v="Female"/>
    <n v="28"/>
    <s v="(25-34)"/>
    <s v="Some Travel"/>
    <s v="Technology"/>
    <s v="Software Engineer"/>
    <n v="9"/>
    <s v="New York"/>
    <n v="43578"/>
    <s v="Low Salary"/>
    <s v="Asian or Asian American"/>
    <s v="Masters "/>
    <s v="Computer Science"/>
    <s v="Single"/>
    <s v="Yes"/>
    <s v="Yes"/>
    <n v="5"/>
    <n v="3"/>
    <n v="5"/>
    <n v="5"/>
    <s v="PR57"/>
    <d v="2012-04-27T00:00:00"/>
    <d v="2013-02-22T00:00:00"/>
    <d v="2017-04-27T00:00:00"/>
    <s v="Satisfied "/>
    <x v="2"/>
    <s v="Very Satisfied"/>
    <n v="1"/>
    <n v="2"/>
    <s v="Needs Improvement"/>
    <s v="Meets Expectation"/>
    <x v="0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5700"/>
    <d v="2012-05-20T00:00:00"/>
    <d v="2022-02-03T00:00:00"/>
    <d v="2022-05-20T00:00:00"/>
    <s v="Satisfied "/>
    <x v="4"/>
    <s v="Neutral"/>
    <n v="1"/>
    <n v="1"/>
    <s v="Unacceptable"/>
    <s v="Exceeds Expectation "/>
    <x v="2"/>
    <s v="Keep"/>
  </r>
  <r>
    <s v="B975-943A"/>
    <s v="Winthrop McCahill"/>
    <s v="Male"/>
    <n v="40"/>
    <s v="(35-44)"/>
    <s v="No Travel "/>
    <s v="Technology"/>
    <s v="Software Engineer"/>
    <n v="28"/>
    <s v="California"/>
    <n v="46285"/>
    <s v="Low Salary"/>
    <s v="White"/>
    <s v="Bachelors "/>
    <s v="Information Systems"/>
    <s v="Divorced"/>
    <s v="No"/>
    <s v="No"/>
    <n v="8"/>
    <n v="8"/>
    <n v="8"/>
    <n v="3"/>
    <s v="PR5704"/>
    <d v="2014-10-23T00:00:00"/>
    <d v="2022-02-03T00:00:00"/>
    <d v="2022-10-23T00:00:00"/>
    <s v="Neutral"/>
    <x v="2"/>
    <s v="Satisfied "/>
    <n v="2"/>
    <n v="2"/>
    <s v="Exceeds Expectation "/>
    <s v="Exceeds Expectation "/>
    <x v="2"/>
    <s v="Keep"/>
  </r>
  <r>
    <s v="C250-AF15"/>
    <s v="Ron Hordle"/>
    <s v="Male"/>
    <n v="25"/>
    <s v="(25-34)"/>
    <s v="Some Travel"/>
    <s v="Technology"/>
    <s v="Engineering Sales Manager"/>
    <n v="13"/>
    <s v="New York"/>
    <n v="178337"/>
    <s v="Medium Salary"/>
    <s v="Black or African American"/>
    <s v="Doctorate"/>
    <s v="Computer Science"/>
    <s v="Single"/>
    <s v="No"/>
    <s v="No"/>
    <n v="7"/>
    <n v="1"/>
    <n v="7"/>
    <n v="2"/>
    <s v="PR5705"/>
    <d v="2015-07-16T00:00:00"/>
    <d v="2022-02-03T00:00:00"/>
    <d v="2022-07-16T00:00:00"/>
    <s v="Satisfied "/>
    <x v="2"/>
    <s v="Neutral"/>
    <n v="1"/>
    <n v="2"/>
    <s v="Exceeds Expectation "/>
    <s v="Meets Expectation"/>
    <x v="0"/>
    <s v="Keep"/>
  </r>
  <r>
    <s v="B122-D3D2"/>
    <s v="Gigi Wrack"/>
    <s v="Female"/>
    <n v="26"/>
    <s v="(25-34)"/>
    <s v="Some Travel"/>
    <s v="Technology"/>
    <s v="Data Scientist"/>
    <n v="21"/>
    <s v="California"/>
    <n v="89366"/>
    <s v="Low Salary"/>
    <s v="White"/>
    <s v="High School "/>
    <s v="Other"/>
    <s v="Married"/>
    <s v="No"/>
    <s v="No"/>
    <n v="5"/>
    <n v="5"/>
    <n v="5"/>
    <n v="0"/>
    <s v="PR5706"/>
    <d v="2017-01-30T00:00:00"/>
    <d v="2022-02-03T00:00:00"/>
    <d v="2022-01-30T00:00:00"/>
    <s v="Satisfied "/>
    <x v="1"/>
    <s v="Very Satisfied"/>
    <n v="2"/>
    <n v="1"/>
    <s v="Exceeds Expectation "/>
    <s v="Above and Beyond"/>
    <x v="3"/>
    <s v="Keep"/>
  </r>
  <r>
    <s v="45A4-C1D0"/>
    <s v="Baxy Goodliff"/>
    <s v="Male"/>
    <n v="22"/>
    <s v="(18-24)"/>
    <s v="Some Travel"/>
    <s v="Technology"/>
    <s v="Software Engineer"/>
    <n v="11"/>
    <s v="Illinois"/>
    <n v="74314"/>
    <s v="Low Salary"/>
    <s v="Mixed or multiple ethnic groups"/>
    <s v="Bachelors "/>
    <s v="Computer Science"/>
    <s v="Divorced"/>
    <s v="No"/>
    <s v="No"/>
    <n v="4"/>
    <n v="0"/>
    <n v="1"/>
    <n v="3"/>
    <s v="PR5707"/>
    <d v="2018-03-14T00:00:00"/>
    <d v="2022-02-03T00:00:00"/>
    <d v="2022-03-14T00:00:00"/>
    <s v="Very Satisfied"/>
    <x v="3"/>
    <s v="Dissatisfied"/>
    <n v="1"/>
    <n v="1"/>
    <s v="Meets Expectation"/>
    <s v="Meets Expectation"/>
    <x v="0"/>
    <s v="Keep"/>
  </r>
  <r>
    <s v="DB6B-88DA"/>
    <s v="Lindie Oliver-Paull"/>
    <s v="Female"/>
    <n v="25"/>
    <s v="(25-34)"/>
    <s v="Some Travel"/>
    <s v="Technology"/>
    <s v="Software Engineer"/>
    <n v="1"/>
    <s v="Illinois"/>
    <n v="48570"/>
    <s v="Low Salary"/>
    <s v="Native Hawaiian "/>
    <s v="No Formal Qualifications"/>
    <s v="Information Systems"/>
    <s v="Married"/>
    <s v="Yes"/>
    <s v="No"/>
    <n v="4"/>
    <n v="4"/>
    <n v="4"/>
    <n v="1"/>
    <s v="PR5708"/>
    <d v="2018-05-03T00:00:00"/>
    <d v="2022-02-03T00:00:00"/>
    <d v="2022-05-03T00:00:00"/>
    <s v="Very Satisfied"/>
    <x v="3"/>
    <s v="Satisfied "/>
    <n v="3"/>
    <n v="0"/>
    <s v="Needs Improvement"/>
    <s v="Exceeds Expectation "/>
    <x v="2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5711"/>
    <d v="2012-03-25T00:00:00"/>
    <d v="2022-02-04T00:00:00"/>
    <d v="2022-03-25T00:00:00"/>
    <s v="Neutral"/>
    <x v="3"/>
    <s v="Dissatisfied"/>
    <n v="2"/>
    <n v="1"/>
    <s v="Needs Improvement"/>
    <s v="Meets Expectation"/>
    <x v="1"/>
    <s v="Keep"/>
  </r>
  <r>
    <s v="1453-D3D8"/>
    <s v="Magnum Dublin"/>
    <s v="Non-Binary"/>
    <n v="27"/>
    <s v="(25-34)"/>
    <s v="Some Travel"/>
    <s v="Technology"/>
    <s v="Machine Learning Engineer"/>
    <n v="4"/>
    <s v="New York"/>
    <n v="60967"/>
    <s v="Low Salary"/>
    <s v="Asian or Asian American"/>
    <s v="Bachelors "/>
    <s v="Computer Science"/>
    <s v="Married"/>
    <s v="No"/>
    <s v="No"/>
    <n v="7"/>
    <n v="7"/>
    <n v="7"/>
    <n v="0"/>
    <s v="PR5712"/>
    <d v="2015-08-14T00:00:00"/>
    <d v="2022-02-05T00:00:00"/>
    <d v="2022-08-14T00:00:00"/>
    <s v="Satisfied "/>
    <x v="2"/>
    <s v="Neutral"/>
    <n v="3"/>
    <n v="2"/>
    <s v="Meets Expectation"/>
    <s v="Exceeds Expectation "/>
    <x v="2"/>
    <s v="Keep"/>
  </r>
  <r>
    <s v="5AD2-3B02"/>
    <s v="Bourke Laird-Craig"/>
    <s v="Male"/>
    <n v="25"/>
    <s v="(25-34)"/>
    <s v="Frequent Traveller"/>
    <s v="Technology"/>
    <s v="Senior Software Engineer"/>
    <n v="40"/>
    <s v="New York"/>
    <n v="67200"/>
    <s v="Low Salary"/>
    <s v="White"/>
    <s v="Masters "/>
    <s v="Business Studies"/>
    <s v="Married"/>
    <s v="No"/>
    <s v="No"/>
    <n v="2"/>
    <n v="2"/>
    <n v="2"/>
    <n v="2"/>
    <s v="PR5713"/>
    <d v="2020-04-05T00:00:00"/>
    <d v="2022-02-05T00:00:00"/>
    <d v="2022-04-05T00:00:00"/>
    <s v="Neutral"/>
    <x v="1"/>
    <s v="Very Satisfied"/>
    <n v="1"/>
    <n v="0"/>
    <s v="Meets Expectation"/>
    <s v="Above and Beyond"/>
    <x v="3"/>
    <s v="Keep"/>
  </r>
  <r>
    <s v="3DCC-7FA4"/>
    <s v="Sherrie Chantler"/>
    <s v="Female"/>
    <n v="34"/>
    <s v="(25-34)"/>
    <s v="Frequent Traveller"/>
    <s v="Sales"/>
    <s v="Sales Manager"/>
    <n v="30"/>
    <s v="California"/>
    <n v="311448"/>
    <s v="High Salary"/>
    <s v="Mixed or multiple ethnic groups"/>
    <s v="High School "/>
    <s v="Marketing"/>
    <s v="Married"/>
    <s v="Yes"/>
    <s v="No"/>
    <n v="3"/>
    <n v="1"/>
    <n v="2"/>
    <n v="2"/>
    <s v="PR5714"/>
    <d v="2019-04-12T00:00:00"/>
    <d v="2022-02-06T00:00:00"/>
    <d v="2022-04-12T00:00:00"/>
    <s v="Very Satisfied"/>
    <x v="2"/>
    <s v="Very Satisfied"/>
    <n v="2"/>
    <n v="0"/>
    <s v="Exceeds Expectation "/>
    <s v="Exceeds Expectation "/>
    <x v="2"/>
    <s v="Keep"/>
  </r>
  <r>
    <s v="56FC-5C6E"/>
    <s v="Donovan Sycamore"/>
    <s v="Male"/>
    <n v="28"/>
    <s v="(25-34)"/>
    <s v="Some Travel"/>
    <s v="Sales"/>
    <s v="Sales Executive"/>
    <n v="42"/>
    <s v="California"/>
    <n v="128192"/>
    <s v="Low Salary"/>
    <s v="White"/>
    <s v="Bachelors "/>
    <s v="Marketing"/>
    <s v="Married"/>
    <s v="No"/>
    <s v="No"/>
    <n v="1"/>
    <n v="1"/>
    <n v="1"/>
    <n v="0"/>
    <s v="PR5715"/>
    <d v="2021-02-05T00:00:00"/>
    <d v="2022-02-06T00:00:00"/>
    <d v="2022-02-05T00:00:00"/>
    <s v="Neutral"/>
    <x v="1"/>
    <s v="Dissatisfied"/>
    <n v="2"/>
    <n v="1"/>
    <s v="Meets Expectation"/>
    <s v="Above and Beyond"/>
    <x v="2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5716"/>
    <d v="2012-03-01T00:00:00"/>
    <d v="2022-02-07T00:00:00"/>
    <d v="2022-03-01T00:00:00"/>
    <s v="Neutral"/>
    <x v="2"/>
    <s v="Very Satisfied"/>
    <n v="3"/>
    <n v="1"/>
    <s v="Exceeds Expectation "/>
    <s v="Above and Beyond"/>
    <x v="3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5717"/>
    <d v="2012-02-12T00:00:00"/>
    <d v="2022-02-07T00:00:00"/>
    <d v="2022-02-12T00:00:00"/>
    <s v="Neutral"/>
    <x v="1"/>
    <s v="Dissatisfied"/>
    <n v="2"/>
    <n v="0"/>
    <s v="Needs Improvement"/>
    <s v="Above and Beyond"/>
    <x v="3"/>
    <s v="Keep"/>
  </r>
  <r>
    <s v="DF63-0D3C"/>
    <s v="Roda Costin"/>
    <s v="Female"/>
    <n v="28"/>
    <s v="(25-34)"/>
    <s v="Frequent Traveller"/>
    <s v="Technology"/>
    <s v="Analytics Sales Manager"/>
    <n v="27"/>
    <s v="California"/>
    <n v="546549"/>
    <s v="High Salary"/>
    <s v="White"/>
    <s v="High School "/>
    <s v="Information Systems"/>
    <s v="Married"/>
    <s v="No"/>
    <s v="No"/>
    <n v="8"/>
    <n v="8"/>
    <n v="8"/>
    <n v="2"/>
    <s v="PR5718"/>
    <d v="2014-11-18T00:00:00"/>
    <d v="2022-02-07T00:00:00"/>
    <d v="2022-11-18T00:00:00"/>
    <s v="Very Satisfied"/>
    <x v="2"/>
    <s v="Dissatisfied"/>
    <n v="2"/>
    <n v="3"/>
    <s v="Exceeds Expectation "/>
    <s v="Exceeds Expectation "/>
    <x v="0"/>
    <s v="Keep"/>
  </r>
  <r>
    <s v="B995-E5CE"/>
    <s v="Anitra Korfmann"/>
    <s v="Non-Binary"/>
    <n v="27"/>
    <s v="(25-34)"/>
    <s v="Some Travel"/>
    <s v="Technology"/>
    <s v="Data Scientist"/>
    <n v="2"/>
    <s v="California"/>
    <n v="39198"/>
    <s v="Low Salary"/>
    <s v="Mixed or multiple ethnic groups"/>
    <s v="Masters "/>
    <s v="Computer Science"/>
    <s v="Married"/>
    <s v="No"/>
    <s v="No"/>
    <n v="7"/>
    <n v="6"/>
    <n v="7"/>
    <n v="4"/>
    <s v="PR5719"/>
    <d v="2015-10-10T00:00:00"/>
    <d v="2022-02-07T00:00:00"/>
    <d v="2022-10-10T00:00:00"/>
    <s v="Very Satisfied"/>
    <x v="3"/>
    <s v="Dissatisfied"/>
    <n v="2"/>
    <n v="0"/>
    <s v="Exceeds Expectation "/>
    <s v="Exceeds Expectation "/>
    <x v="0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572"/>
    <d v="2012-03-24T00:00:00"/>
    <d v="2015-03-20T00:00:00"/>
    <d v="2022-03-24T00:00:00"/>
    <s v="Neutral"/>
    <x v="1"/>
    <s v="Very Satisfied"/>
    <n v="1"/>
    <n v="1"/>
    <s v="Above and Beyond"/>
    <s v="Exceeds Expectation "/>
    <x v="2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5720"/>
    <d v="2012-03-01T00:00:00"/>
    <d v="2022-02-08T00:00:00"/>
    <d v="2022-03-01T00:00:00"/>
    <s v="Very Satisfied"/>
    <x v="3"/>
    <s v="Dissatisfied"/>
    <n v="2"/>
    <n v="0"/>
    <s v="Meets Expectation"/>
    <s v="Above and Beyond"/>
    <x v="3"/>
    <s v="Keep"/>
  </r>
  <r>
    <s v="5818-560C"/>
    <s v="Donny Tosh"/>
    <s v="Female"/>
    <n v="30"/>
    <s v="(25-34)"/>
    <s v="Some Travel"/>
    <s v="Technology"/>
    <s v="Senior Software Engineer"/>
    <n v="26"/>
    <s v="California"/>
    <n v="159438"/>
    <s v="Low Salary"/>
    <s v="Black or African American"/>
    <s v="No Formal Qualifications"/>
    <s v="Computer Science"/>
    <s v="Divorced"/>
    <s v="No"/>
    <s v="No"/>
    <n v="9"/>
    <n v="4"/>
    <n v="4"/>
    <n v="7"/>
    <s v="PR5723"/>
    <d v="2013-05-22T00:00:00"/>
    <d v="2022-02-09T00:00:00"/>
    <d v="2022-05-22T00:00:00"/>
    <s v="Neutral"/>
    <x v="1"/>
    <s v="Neutral"/>
    <n v="1"/>
    <n v="1"/>
    <s v="Exceeds Expectation "/>
    <s v="Exceeds Expectation "/>
    <x v="0"/>
    <s v="Keep"/>
  </r>
  <r>
    <s v="8ED3-4377"/>
    <s v="Giusto Raynes"/>
    <s v="Male"/>
    <n v="30"/>
    <s v="(25-34)"/>
    <s v="Some Travel"/>
    <s v="Technology"/>
    <s v="Software Engineer"/>
    <n v="33"/>
    <s v="California"/>
    <n v="78743"/>
    <s v="Low Salary"/>
    <s v="White"/>
    <s v="Bachelors "/>
    <s v="Computer Science"/>
    <s v="Single"/>
    <s v="No"/>
    <s v="No"/>
    <n v="9"/>
    <n v="2"/>
    <n v="7"/>
    <n v="4"/>
    <s v="PR5725"/>
    <d v="2013-04-09T00:00:00"/>
    <d v="2022-02-10T00:00:00"/>
    <d v="2022-04-09T00:00:00"/>
    <s v="Very Satisfied"/>
    <x v="0"/>
    <s v="Satisfied "/>
    <n v="2"/>
    <n v="0"/>
    <s v="Needs Improvement"/>
    <s v="Meets Expectation"/>
    <x v="0"/>
    <s v="Keep"/>
  </r>
  <r>
    <s v="B2D6-A355"/>
    <s v="Dennis Whopples"/>
    <s v="Male"/>
    <n v="38"/>
    <s v="(35-44)"/>
    <s v="Some Travel"/>
    <s v="Technology"/>
    <s v="Analytics Sales Manager"/>
    <n v="4"/>
    <s v="New York"/>
    <n v="361616"/>
    <s v="High Salary"/>
    <s v="Mixed or multiple ethnic groups"/>
    <s v="Masters "/>
    <s v="Other"/>
    <s v="Married"/>
    <s v="Yes"/>
    <s v="No"/>
    <n v="8"/>
    <n v="1"/>
    <n v="6"/>
    <n v="5"/>
    <s v="PR5728"/>
    <d v="2014-06-25T00:00:00"/>
    <d v="2022-02-11T00:00:00"/>
    <d v="2022-06-25T00:00:00"/>
    <s v="Very Satisfied"/>
    <x v="2"/>
    <s v="Neutral"/>
    <n v="3"/>
    <n v="0"/>
    <s v="Needs Improvement"/>
    <s v="Exceeds Expectation "/>
    <x v="2"/>
    <s v="Keep"/>
  </r>
  <r>
    <s v="7D2D-3831"/>
    <s v="Davon Swetland"/>
    <s v="Male"/>
    <n v="25"/>
    <s v="(25-34)"/>
    <s v="Some Travel"/>
    <s v="Technology"/>
    <s v="Data Scientist"/>
    <n v="16"/>
    <s v="New York"/>
    <n v="37742"/>
    <s v="Low Salary"/>
    <s v="Black or African American"/>
    <s v="Bachelors "/>
    <s v="Information Systems"/>
    <s v="Divorced"/>
    <s v="No"/>
    <s v="No"/>
    <n v="5"/>
    <n v="1"/>
    <n v="3"/>
    <n v="3"/>
    <s v="PR5729"/>
    <d v="2017-12-12T00:00:00"/>
    <d v="2022-02-11T00:00:00"/>
    <d v="2022-12-12T00:00:00"/>
    <s v="Satisfied "/>
    <x v="2"/>
    <s v="Dissatisfied"/>
    <n v="1"/>
    <n v="1"/>
    <s v="Above and Beyond"/>
    <s v="Exceeds Expectation "/>
    <x v="2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573"/>
    <d v="2012-04-26T00:00:00"/>
    <d v="2015-03-23T00:00:00"/>
    <d v="2021-04-26T00:00:00"/>
    <s v="Satisfied "/>
    <x v="1"/>
    <s v="Satisfied "/>
    <n v="2"/>
    <n v="2"/>
    <s v="Exceeds Expectation "/>
    <s v="Above and Beyond"/>
    <x v="2"/>
    <s v="Keep"/>
  </r>
  <r>
    <s v="0CF8-1EBD"/>
    <s v="Franciska Cubbin"/>
    <s v="Female"/>
    <n v="28"/>
    <s v="(25-34)"/>
    <s v="Frequent Traveller"/>
    <s v="Technology"/>
    <s v="Data Scientist"/>
    <n v="38"/>
    <s v="California"/>
    <n v="87704"/>
    <s v="Low Salary"/>
    <s v="Mixed or multiple ethnic groups"/>
    <s v="Masters "/>
    <s v="Computer Science"/>
    <s v="Married"/>
    <s v="No"/>
    <s v="No"/>
    <n v="7"/>
    <n v="1"/>
    <n v="3"/>
    <n v="6"/>
    <s v="PR5731"/>
    <d v="2015-03-28T00:00:00"/>
    <d v="2022-02-12T00:00:00"/>
    <d v="2022-03-28T00:00:00"/>
    <s v="Neutral"/>
    <x v="0"/>
    <s v="Dissatisfied"/>
    <n v="3"/>
    <n v="1"/>
    <s v="Needs Improvement"/>
    <s v="Meets Expectation"/>
    <x v="0"/>
    <s v="Keep"/>
  </r>
  <r>
    <s v="388D-DB68"/>
    <s v="Maybelle Hurler"/>
    <s v="Female"/>
    <n v="27"/>
    <s v="(25-34)"/>
    <s v="Some Travel"/>
    <s v="Human Resources"/>
    <s v="Recruiter"/>
    <n v="40"/>
    <s v="California"/>
    <n v="34320"/>
    <s v="Low Salary"/>
    <s v="White"/>
    <s v="Bachelors "/>
    <s v="Human Resources"/>
    <s v="Married"/>
    <s v="No"/>
    <s v="No"/>
    <n v="7"/>
    <n v="5"/>
    <n v="6"/>
    <n v="5"/>
    <s v="PR5732"/>
    <d v="2015-06-07T00:00:00"/>
    <d v="2022-02-12T00:00:00"/>
    <d v="2022-06-07T00:00:00"/>
    <s v="Very Satisfied"/>
    <x v="3"/>
    <s v="Very Satisfied"/>
    <n v="2"/>
    <n v="0"/>
    <s v="Exceeds Expectation "/>
    <s v="Above and Beyond"/>
    <x v="3"/>
    <s v="Keep"/>
  </r>
  <r>
    <s v="6828-1F30"/>
    <s v="Filide Summerlie"/>
    <s v="Female"/>
    <n v="46"/>
    <s v="(45-55)"/>
    <s v="Some Travel"/>
    <s v="Sales"/>
    <s v="Sales Executive"/>
    <n v="8"/>
    <s v="California"/>
    <n v="249505"/>
    <s v="Medium Salary"/>
    <s v="Mixed or multiple ethnic groups"/>
    <s v="Bachelors "/>
    <s v="Marketing"/>
    <s v="Married"/>
    <s v="Yes"/>
    <s v="No"/>
    <n v="3"/>
    <n v="2"/>
    <n v="2"/>
    <n v="1"/>
    <s v="PR5733"/>
    <d v="2019-08-14T00:00:00"/>
    <d v="2022-02-12T00:00:00"/>
    <d v="2022-08-14T00:00:00"/>
    <s v="Neutral"/>
    <x v="3"/>
    <s v="Dissatisfied"/>
    <n v="3"/>
    <n v="2"/>
    <s v="Meets Expectation"/>
    <s v="Exceeds Expectation "/>
    <x v="2"/>
    <s v="Keep"/>
  </r>
  <r>
    <s v="AE73-B863"/>
    <s v="Jeffry Wastling"/>
    <s v="Male"/>
    <n v="32"/>
    <s v="(25-34)"/>
    <s v="Some Travel"/>
    <s v="Sales"/>
    <s v="Sales Executive"/>
    <n v="15"/>
    <s v="New York"/>
    <n v="208435"/>
    <s v="Medium Salary"/>
    <s v="Mixed or multiple ethnic groups"/>
    <s v="Masters "/>
    <s v="Technical Degree"/>
    <s v="Married"/>
    <s v="No"/>
    <s v="No"/>
    <n v="3"/>
    <n v="1"/>
    <n v="2"/>
    <n v="1"/>
    <s v="PR5734"/>
    <d v="2019-04-18T00:00:00"/>
    <d v="2022-02-12T00:00:00"/>
    <d v="2022-04-18T00:00:00"/>
    <s v="Neutral"/>
    <x v="1"/>
    <s v="Dissatisfied"/>
    <n v="2"/>
    <n v="0"/>
    <s v="Above and Beyond"/>
    <s v="Above and Beyond"/>
    <x v="3"/>
    <s v="Keep"/>
  </r>
  <r>
    <s v="0DBC-596E"/>
    <s v="Dita Perch"/>
    <s v="Non-Binary"/>
    <n v="44"/>
    <s v="(35-44)"/>
    <s v="Some Travel"/>
    <s v="Technology"/>
    <s v="Data Scientist"/>
    <n v="14"/>
    <s v="California"/>
    <n v="92634"/>
    <s v="Low Salary"/>
    <s v="Black or African American"/>
    <s v="High School "/>
    <s v="Computer Science"/>
    <s v="Single"/>
    <s v="Yes"/>
    <s v="No"/>
    <n v="9"/>
    <n v="8"/>
    <n v="9"/>
    <n v="9"/>
    <s v="PR5735"/>
    <d v="2013-04-06T00:00:00"/>
    <d v="2022-02-13T00:00:00"/>
    <d v="2022-04-06T00:00:00"/>
    <s v="Very Satisfied"/>
    <x v="2"/>
    <s v="Dissatisfied"/>
    <n v="2"/>
    <n v="1"/>
    <s v="Exceeds Expectation "/>
    <s v="Above and Beyond"/>
    <x v="3"/>
    <s v="Keep"/>
  </r>
  <r>
    <s v="55B1-3712"/>
    <s v="Katine Fielder"/>
    <s v="Female"/>
    <n v="26"/>
    <s v="(25-34)"/>
    <s v="Some Travel"/>
    <s v="Technology"/>
    <s v="Data Scientist"/>
    <n v="36"/>
    <s v="California"/>
    <n v="22162"/>
    <s v="Low Salary"/>
    <s v="White"/>
    <s v="Masters "/>
    <s v="Information Systems"/>
    <s v="Married"/>
    <s v="Yes"/>
    <s v="No"/>
    <n v="6"/>
    <n v="4"/>
    <n v="5"/>
    <n v="6"/>
    <s v="PR5736"/>
    <d v="2016-10-15T00:00:00"/>
    <d v="2022-02-13T00:00:00"/>
    <d v="2022-10-15T00:00:00"/>
    <s v="Satisfied "/>
    <x v="2"/>
    <s v="Dissatisfied"/>
    <n v="3"/>
    <n v="2"/>
    <s v="Exceeds Expectation "/>
    <s v="Exceeds Expectation "/>
    <x v="0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5738"/>
    <d v="2012-01-15T00:00:00"/>
    <d v="2022-02-14T00:00:00"/>
    <d v="2022-01-15T00:00:00"/>
    <s v="Satisfied "/>
    <x v="0"/>
    <s v="Very Satisfied"/>
    <n v="1"/>
    <n v="0"/>
    <s v="Meets Expectation"/>
    <s v="Exceeds Expectation "/>
    <x v="2"/>
    <s v="Keep"/>
  </r>
  <r>
    <s v="F1B6-31B7"/>
    <s v="Idette Connett"/>
    <s v="Female"/>
    <n v="25"/>
    <s v="(25-34)"/>
    <s v="Some Travel"/>
    <s v="Human Resources"/>
    <s v="HR Executive"/>
    <n v="31"/>
    <s v="California"/>
    <n v="48797"/>
    <s v="Low Salary"/>
    <s v="Mixed or multiple ethnic groups"/>
    <s v="Bachelors "/>
    <s v="Marketing"/>
    <s v="Married"/>
    <s v="No"/>
    <s v="No"/>
    <n v="4"/>
    <n v="2"/>
    <n v="4"/>
    <n v="4"/>
    <s v="PR5739"/>
    <d v="2018-04-28T00:00:00"/>
    <d v="2022-02-14T00:00:00"/>
    <d v="2022-04-28T00:00:00"/>
    <s v="Satisfied "/>
    <x v="1"/>
    <s v="Very Satisfied"/>
    <n v="2"/>
    <n v="1"/>
    <s v="Exceeds Expectation "/>
    <s v="Above and Beyond"/>
    <x v="3"/>
    <s v="Keep"/>
  </r>
  <r>
    <s v="3CD6-5587"/>
    <s v="Dorise Klishin"/>
    <s v="Female"/>
    <n v="31"/>
    <s v="(25-34)"/>
    <s v="Some Travel"/>
    <s v="Technology"/>
    <s v="Software Engineer"/>
    <n v="20"/>
    <s v="California"/>
    <n v="59697"/>
    <s v="Low Salary"/>
    <s v="White"/>
    <s v="High School "/>
    <s v="Computer Science"/>
    <s v="Single"/>
    <s v="Yes"/>
    <s v="Yes"/>
    <n v="7"/>
    <n v="5"/>
    <n v="6"/>
    <n v="0"/>
    <s v="PR574"/>
    <d v="2012-02-02T00:00:00"/>
    <d v="2015-03-24T00:00:00"/>
    <d v="2019-02-02T00:00:00"/>
    <s v="Neutral"/>
    <x v="3"/>
    <s v="Dissatisfied"/>
    <n v="1"/>
    <n v="1"/>
    <s v="Exceeds Expectation "/>
    <s v="Above and Beyond"/>
    <x v="3"/>
    <s v="Keep"/>
  </r>
  <r>
    <s v="C8FA-B6FE"/>
    <s v="Galen Kabos"/>
    <s v="Male"/>
    <n v="23"/>
    <s v="(18-24)"/>
    <s v="Some Travel"/>
    <s v="Technology"/>
    <s v="Senior Software Engineer"/>
    <n v="30"/>
    <s v="California"/>
    <n v="54171"/>
    <s v="Low Salary"/>
    <s v="Mixed or multiple ethnic groups"/>
    <s v="Masters "/>
    <s v="Information Systems"/>
    <s v="Single"/>
    <s v="Yes"/>
    <s v="No"/>
    <n v="3"/>
    <n v="2"/>
    <n v="3"/>
    <n v="0"/>
    <s v="PR5740"/>
    <d v="2019-04-18T00:00:00"/>
    <d v="2022-02-14T00:00:00"/>
    <d v="2022-04-18T00:00:00"/>
    <s v="Satisfied "/>
    <x v="1"/>
    <s v="Very Satisfied"/>
    <n v="2"/>
    <n v="3"/>
    <s v="Above and Beyond"/>
    <s v="Exceeds Expectation "/>
    <x v="0"/>
    <s v="Keep"/>
  </r>
  <r>
    <s v="3261-373A"/>
    <s v="Dorey Arpur"/>
    <s v="Female"/>
    <n v="26"/>
    <s v="(25-34)"/>
    <s v="Frequent Traveller"/>
    <s v="Technology"/>
    <s v="Senior Software Engineer"/>
    <n v="5"/>
    <s v="Illinois"/>
    <n v="99203"/>
    <s v="Low Salary"/>
    <s v="White"/>
    <s v="Bachelors "/>
    <s v="Computer Science"/>
    <s v="Married"/>
    <s v="Yes"/>
    <s v="No"/>
    <n v="6"/>
    <n v="3"/>
    <n v="3"/>
    <n v="4"/>
    <s v="PR5741"/>
    <d v="2016-12-28T00:00:00"/>
    <d v="2022-02-15T00:00:00"/>
    <d v="2022-12-28T00:00:00"/>
    <s v="Satisfied "/>
    <x v="2"/>
    <s v="Satisfied "/>
    <n v="2"/>
    <n v="1"/>
    <s v="Exceeds Expectation "/>
    <s v="Above and Beyond"/>
    <x v="2"/>
    <s v="Keep"/>
  </r>
  <r>
    <s v="D351-C7E4"/>
    <s v="Doralin Whiley"/>
    <s v="Female"/>
    <n v="42"/>
    <s v="(35-44)"/>
    <s v="Some Travel"/>
    <s v="Technology"/>
    <s v="Data Scientist"/>
    <n v="9"/>
    <s v="California"/>
    <n v="73577"/>
    <s v="Low Salary"/>
    <s v="Asian or Asian American"/>
    <s v="High School "/>
    <s v="Information Systems"/>
    <s v="Married"/>
    <s v="No"/>
    <s v="No"/>
    <n v="9"/>
    <n v="9"/>
    <n v="9"/>
    <n v="6"/>
    <s v="PR5744"/>
    <d v="2013-01-23T00:00:00"/>
    <d v="2022-02-16T00:00:00"/>
    <d v="2022-01-23T00:00:00"/>
    <s v="Satisfied "/>
    <x v="1"/>
    <s v="Dissatisfied"/>
    <n v="3"/>
    <n v="0"/>
    <s v="Above and Beyond"/>
    <s v="Above and Beyond"/>
    <x v="3"/>
    <s v="Keep"/>
  </r>
  <r>
    <s v="EEA0-C109"/>
    <s v="Silvan Bratcher"/>
    <s v="Male"/>
    <n v="26"/>
    <s v="(25-34)"/>
    <s v="Some Travel"/>
    <s v="Sales"/>
    <s v="Sales Executive"/>
    <n v="3"/>
    <s v="New York"/>
    <n v="56892"/>
    <s v="Low Salary"/>
    <s v="White"/>
    <s v="No Formal Qualifications"/>
    <s v="Marketing"/>
    <s v="Married"/>
    <s v="No"/>
    <s v="No"/>
    <n v="7"/>
    <n v="1"/>
    <n v="3"/>
    <n v="3"/>
    <s v="PR5745"/>
    <d v="2015-09-29T00:00:00"/>
    <d v="2022-02-16T00:00:00"/>
    <d v="2022-09-29T00:00:00"/>
    <s v="Satisfied "/>
    <x v="1"/>
    <s v="Very Satisfied"/>
    <n v="3"/>
    <n v="1"/>
    <s v="Needs Improvement"/>
    <s v="Above and Beyond"/>
    <x v="3"/>
    <s v="Keep"/>
  </r>
  <r>
    <s v="55DC-C0F0"/>
    <s v="Marysa Stannislawski"/>
    <s v="Female"/>
    <n v="23"/>
    <s v="(18-24)"/>
    <s v="Some Travel"/>
    <s v="Sales"/>
    <s v="Sales Executive"/>
    <n v="26"/>
    <s v="New York"/>
    <n v="67718"/>
    <s v="Low Salary"/>
    <s v="White"/>
    <s v="Bachelors "/>
    <s v="Economics"/>
    <s v="Single"/>
    <s v="No"/>
    <s v="No"/>
    <n v="2"/>
    <n v="1"/>
    <n v="2"/>
    <n v="1"/>
    <s v="PR5746"/>
    <d v="2020-08-07T00:00:00"/>
    <d v="2022-02-18T00:00:00"/>
    <d v="2022-08-07T00:00:00"/>
    <s v="Very Satisfied"/>
    <x v="0"/>
    <s v="Neutral"/>
    <n v="3"/>
    <n v="2"/>
    <s v="Meets Expectation"/>
    <s v="Exceeds Expectation "/>
    <x v="0"/>
    <s v="Keep"/>
  </r>
  <r>
    <s v="B437-FCF8"/>
    <s v="Nettie Liley"/>
    <s v="Female"/>
    <n v="26"/>
    <s v="(25-34)"/>
    <s v="Some Travel"/>
    <s v="Technology"/>
    <s v="Analytics Sales Manager"/>
    <n v="23"/>
    <s v="California"/>
    <n v="221954"/>
    <s v="Medium Salary"/>
    <s v="American Indian or Alaska Native"/>
    <s v="High School "/>
    <s v="Information Systems"/>
    <s v="Married"/>
    <s v="No"/>
    <s v="No"/>
    <n v="5"/>
    <n v="0"/>
    <n v="3"/>
    <n v="1"/>
    <s v="PR5749"/>
    <d v="2017-03-08T00:00:00"/>
    <d v="2022-02-19T00:00:00"/>
    <d v="2022-03-08T00:00:00"/>
    <s v="Neutral"/>
    <x v="2"/>
    <s v="Satisfied "/>
    <n v="2"/>
    <n v="3"/>
    <s v="Needs Improvement"/>
    <s v="Exceeds Expectation "/>
    <x v="2"/>
    <s v="Keep"/>
  </r>
  <r>
    <s v="2D04-D0A5"/>
    <s v="Rosaline Ferrieri"/>
    <s v="Female"/>
    <n v="29"/>
    <s v="(25-34)"/>
    <s v="Frequent Traveller"/>
    <s v="Sales"/>
    <s v="Sales Executive"/>
    <n v="13"/>
    <s v="California"/>
    <n v="126008"/>
    <s v="Low Salary"/>
    <s v="White"/>
    <s v="Bachelors "/>
    <s v="Marketing"/>
    <s v="Married"/>
    <s v="No"/>
    <s v="No"/>
    <n v="2"/>
    <n v="2"/>
    <n v="2"/>
    <n v="1"/>
    <s v="PR5750"/>
    <d v="2020-12-16T00:00:00"/>
    <d v="2022-02-19T00:00:00"/>
    <d v="2022-12-16T00:00:00"/>
    <s v="Neutral"/>
    <x v="0"/>
    <s v="Neutral"/>
    <n v="1"/>
    <n v="0"/>
    <s v="Needs Improvement"/>
    <s v="Above and Beyond"/>
    <x v="3"/>
    <s v="Keep"/>
  </r>
  <r>
    <s v="F997-FE6C"/>
    <s v="Meryl Slucock"/>
    <s v="Female"/>
    <n v="40"/>
    <s v="(35-44)"/>
    <s v="Some Travel"/>
    <s v="Technology"/>
    <s v="Software Engineer"/>
    <n v="17"/>
    <s v="New York"/>
    <n v="41601"/>
    <s v="Low Salary"/>
    <s v="White"/>
    <s v="No Formal Qualifications"/>
    <s v="Information Systems"/>
    <s v="Married"/>
    <s v="No"/>
    <s v="No"/>
    <n v="9"/>
    <n v="8"/>
    <n v="9"/>
    <n v="8"/>
    <s v="PR5753"/>
    <d v="2013-03-08T00:00:00"/>
    <d v="2022-02-20T00:00:00"/>
    <d v="2022-03-08T00:00:00"/>
    <s v="Satisfied "/>
    <x v="3"/>
    <s v="Neutral"/>
    <n v="2"/>
    <n v="0"/>
    <s v="Above and Beyond"/>
    <s v="Exceeds Expectation "/>
    <x v="0"/>
    <s v="Keep"/>
  </r>
  <r>
    <s v="CED0-8D31"/>
    <s v="Dulci Berthot"/>
    <s v="Female"/>
    <n v="36"/>
    <s v="(35-44)"/>
    <s v="Some Travel"/>
    <s v="Technology"/>
    <s v="Analytics Sales Manager"/>
    <n v="43"/>
    <s v="California"/>
    <n v="454993"/>
    <s v="High Salary"/>
    <s v="Black or African American"/>
    <s v="Bachelors "/>
    <s v="Computer Science"/>
    <s v="Single"/>
    <s v="No"/>
    <s v="No"/>
    <n v="8"/>
    <n v="3"/>
    <n v="4"/>
    <n v="0"/>
    <s v="PR5754"/>
    <d v="2014-06-24T00:00:00"/>
    <d v="2022-02-20T00:00:00"/>
    <d v="2022-06-24T00:00:00"/>
    <s v="Neutral"/>
    <x v="0"/>
    <s v="Neutral"/>
    <n v="1"/>
    <n v="1"/>
    <s v="Meets Expectation"/>
    <s v="Exceeds Expectation "/>
    <x v="2"/>
    <s v="Keep"/>
  </r>
  <r>
    <s v="E210-F193"/>
    <s v="Karia Bartunek"/>
    <s v="Female"/>
    <n v="28"/>
    <s v="(25-34)"/>
    <s v="Some Travel"/>
    <s v="Technology"/>
    <s v="Machine Learning Engineer"/>
    <n v="38"/>
    <s v="California"/>
    <n v="151229"/>
    <s v="Low Salary"/>
    <s v="White"/>
    <s v="Bachelors "/>
    <s v="Computer Science"/>
    <s v="Divorced"/>
    <s v="No"/>
    <s v="No"/>
    <n v="2"/>
    <n v="0"/>
    <n v="0"/>
    <n v="2"/>
    <s v="PR5755"/>
    <d v="2020-01-16T00:00:00"/>
    <d v="2022-02-20T00:00:00"/>
    <d v="2022-01-16T00:00:00"/>
    <s v="Satisfied "/>
    <x v="3"/>
    <s v="Dissatisfied"/>
    <n v="2"/>
    <n v="1"/>
    <s v="Exceeds Expectation "/>
    <s v="Exceeds Expectation "/>
    <x v="0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5756"/>
    <d v="2012-05-28T00:00:00"/>
    <d v="2022-02-21T00:00:00"/>
    <d v="2022-05-28T00:00:00"/>
    <s v="Satisfied "/>
    <x v="2"/>
    <s v="Neutral"/>
    <n v="3"/>
    <n v="3"/>
    <s v="Needs Improvement"/>
    <s v="Above and Beyond"/>
    <x v="3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5757"/>
    <d v="2012-01-19T00:00:00"/>
    <d v="2022-02-21T00:00:00"/>
    <d v="2022-01-19T00:00:00"/>
    <s v="Very Satisfied"/>
    <x v="0"/>
    <s v="Very Satisfied"/>
    <n v="3"/>
    <n v="0"/>
    <s v="Needs Improvement"/>
    <s v="Meets Expectation"/>
    <x v="1"/>
    <s v="Keep"/>
  </r>
  <r>
    <s v="8ACE-C5CE"/>
    <s v="Germana Gulvin"/>
    <s v="Female"/>
    <n v="43"/>
    <s v="(35-44)"/>
    <s v="Some Travel"/>
    <s v="Sales"/>
    <s v="Sales Executive"/>
    <n v="38"/>
    <s v="New York"/>
    <n v="121510"/>
    <s v="Low Salary"/>
    <s v="American Indian or Alaska Native"/>
    <s v="High School "/>
    <s v="Marketing"/>
    <s v="Married"/>
    <s v="No"/>
    <s v="No"/>
    <n v="9"/>
    <n v="8"/>
    <n v="8"/>
    <n v="5"/>
    <s v="PR5758"/>
    <d v="2013-08-18T00:00:00"/>
    <d v="2022-02-21T00:00:00"/>
    <d v="2022-08-18T00:00:00"/>
    <s v="Neutral"/>
    <x v="1"/>
    <s v="Satisfied "/>
    <n v="2"/>
    <n v="0"/>
    <s v="Exceeds Expectation "/>
    <s v="Above and Beyond"/>
    <x v="2"/>
    <s v="Keep"/>
  </r>
  <r>
    <s v="C6A8-4E8A"/>
    <s v="Clayton Hinemoor"/>
    <s v="Male"/>
    <n v="29"/>
    <s v="(25-34)"/>
    <s v="Some Travel"/>
    <s v="Technology"/>
    <s v="Machine Learning Engineer"/>
    <n v="8"/>
    <s v="New York"/>
    <n v="119083"/>
    <s v="Low Salary"/>
    <s v="White"/>
    <s v="High School "/>
    <s v="Computer Science"/>
    <s v="Married"/>
    <s v="No"/>
    <s v="No"/>
    <n v="8"/>
    <n v="3"/>
    <n v="6"/>
    <n v="4"/>
    <s v="PR5759"/>
    <d v="2014-04-25T00:00:00"/>
    <d v="2022-02-21T00:00:00"/>
    <d v="2022-04-25T00:00:00"/>
    <s v="Very Satisfied"/>
    <x v="1"/>
    <s v="Dissatisfied"/>
    <n v="3"/>
    <n v="2"/>
    <s v="Meets Expectation"/>
    <s v="Above and Beyond"/>
    <x v="3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576"/>
    <d v="2012-05-07T00:00:00"/>
    <d v="2015-03-24T00:00:00"/>
    <d v="2022-05-07T00:00:00"/>
    <s v="Very Satisfied"/>
    <x v="0"/>
    <s v="Dissatisfied"/>
    <n v="3"/>
    <n v="2"/>
    <s v="Needs Improvement"/>
    <s v="Exceeds Expectation "/>
    <x v="0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5760"/>
    <d v="2012-03-07T00:00:00"/>
    <d v="2022-02-22T00:00:00"/>
    <d v="2022-03-07T00:00:00"/>
    <s v="Neutral"/>
    <x v="0"/>
    <s v="Dissatisfied"/>
    <n v="2"/>
    <n v="0"/>
    <s v="Above and Beyond"/>
    <s v="Above and Beyond"/>
    <x v="3"/>
    <s v="Keep"/>
  </r>
  <r>
    <s v="7DA1-A202"/>
    <s v="Gene Sends"/>
    <s v="Female"/>
    <n v="24"/>
    <s v="(18-24)"/>
    <s v="Some Travel"/>
    <s v="Technology"/>
    <s v="Data Scientist"/>
    <n v="18"/>
    <s v="California"/>
    <n v="28539"/>
    <s v="Low Salary"/>
    <s v="Mixed or multiple ethnic groups"/>
    <s v="Masters "/>
    <s v="Computer Science"/>
    <s v="Divorced"/>
    <s v="No"/>
    <s v="No"/>
    <n v="4"/>
    <n v="1"/>
    <n v="2"/>
    <n v="1"/>
    <s v="PR5761"/>
    <d v="2018-09-02T00:00:00"/>
    <d v="2022-02-22T00:00:00"/>
    <d v="2022-09-02T00:00:00"/>
    <s v="Satisfied "/>
    <x v="1"/>
    <s v="Dissatisfied"/>
    <n v="2"/>
    <n v="2"/>
    <s v="Above and Beyond"/>
    <s v="Meets Expectation"/>
    <x v="1"/>
    <s v="Keep"/>
  </r>
  <r>
    <s v="2E25-987F"/>
    <s v="Roseann Blueman"/>
    <s v="Female"/>
    <n v="24"/>
    <s v="(18-24)"/>
    <s v="Some Travel"/>
    <s v="Technology"/>
    <s v="Software Engineer"/>
    <n v="45"/>
    <s v="California"/>
    <n v="30390"/>
    <s v="Low Salary"/>
    <s v="Asian or Asian American"/>
    <s v="Bachelors "/>
    <s v="Information Systems"/>
    <s v="Married"/>
    <s v="No"/>
    <s v="No"/>
    <n v="3"/>
    <n v="0"/>
    <n v="2"/>
    <n v="2"/>
    <s v="PR5762"/>
    <d v="2019-06-14T00:00:00"/>
    <d v="2022-02-22T00:00:00"/>
    <d v="2022-06-14T00:00:00"/>
    <s v="Very Satisfied"/>
    <x v="1"/>
    <s v="Satisfied "/>
    <n v="2"/>
    <n v="0"/>
    <s v="Above and Beyond"/>
    <s v="Exceeds Expectation "/>
    <x v="0"/>
    <s v="Keep"/>
  </r>
  <r>
    <s v="200B-1979"/>
    <s v="Jamie Sarll"/>
    <s v="Male"/>
    <n v="50"/>
    <s v="(45-55)"/>
    <s v="Frequent Traveller"/>
    <s v="Technology"/>
    <s v="Engineering Sales Manager"/>
    <n v="43"/>
    <s v="California"/>
    <n v="339245"/>
    <s v="High Salary"/>
    <s v="White"/>
    <s v="Bachelors "/>
    <s v="Information Systems"/>
    <s v="Divorced"/>
    <s v="No"/>
    <s v="No"/>
    <n v="3"/>
    <n v="0"/>
    <n v="0"/>
    <n v="1"/>
    <s v="PR5763"/>
    <d v="2019-08-26T00:00:00"/>
    <d v="2022-02-23T00:00:00"/>
    <d v="2022-08-26T00:00:00"/>
    <s v="Neutral"/>
    <x v="1"/>
    <s v="Very Satisfied"/>
    <n v="3"/>
    <n v="2"/>
    <s v="Needs Improvement"/>
    <s v="Meets Expectation"/>
    <x v="1"/>
    <s v="Keep"/>
  </r>
  <r>
    <s v="7816-BF57"/>
    <s v="Noak Pointing"/>
    <s v="Male"/>
    <n v="37"/>
    <s v="(35-44)"/>
    <s v="Some Travel"/>
    <s v="Sales"/>
    <s v="Sales Executive"/>
    <n v="22"/>
    <s v="California"/>
    <n v="92483"/>
    <s v="Low Salary"/>
    <s v="White"/>
    <s v="Masters "/>
    <s v="Marketing"/>
    <s v="Divorced"/>
    <s v="Yes"/>
    <s v="No"/>
    <n v="8"/>
    <n v="5"/>
    <n v="5"/>
    <n v="3"/>
    <s v="PR5765"/>
    <d v="2014-06-23T00:00:00"/>
    <d v="2022-02-24T00:00:00"/>
    <d v="2022-06-23T00:00:00"/>
    <s v="Very Satisfied"/>
    <x v="3"/>
    <s v="Satisfied "/>
    <n v="1"/>
    <n v="2"/>
    <s v="Above and Beyond"/>
    <s v="Exceeds Expectation "/>
    <x v="0"/>
    <s v="Keep"/>
  </r>
  <r>
    <s v="D6D2-184B"/>
    <s v="Valenka Kayley"/>
    <s v="Female"/>
    <n v="24"/>
    <s v="(18-24)"/>
    <s v="Some Travel"/>
    <s v="Technology"/>
    <s v="Senior Software Engineer"/>
    <n v="33"/>
    <s v="New York"/>
    <n v="115399"/>
    <s v="Low Salary"/>
    <s v="White"/>
    <s v="Bachelors "/>
    <s v="Information Systems"/>
    <s v="Single"/>
    <s v="No"/>
    <s v="No"/>
    <n v="5"/>
    <n v="5"/>
    <n v="5"/>
    <n v="3"/>
    <s v="PR5766"/>
    <d v="2017-08-09T00:00:00"/>
    <d v="2022-02-24T00:00:00"/>
    <d v="2022-08-09T00:00:00"/>
    <s v="Neutral"/>
    <x v="0"/>
    <s v="Dissatisfied"/>
    <n v="3"/>
    <n v="2"/>
    <s v="Meets Expectation"/>
    <s v="Above and Beyond"/>
    <x v="2"/>
    <s v="Keep"/>
  </r>
  <r>
    <s v="DB54-E47D"/>
    <s v="Violet Pearsall"/>
    <s v="Female"/>
    <n v="22"/>
    <s v="(18-24)"/>
    <s v="Frequent Traveller"/>
    <s v="Technology"/>
    <s v="Data Scientist"/>
    <n v="29"/>
    <s v="California"/>
    <n v="45850"/>
    <s v="Low Salary"/>
    <s v="Mixed or multiple ethnic groups"/>
    <s v="High School "/>
    <s v="Computer Science"/>
    <s v="Single"/>
    <s v="No"/>
    <s v="No"/>
    <n v="4"/>
    <n v="2"/>
    <n v="3"/>
    <n v="1"/>
    <s v="PR5767"/>
    <d v="2018-12-08T00:00:00"/>
    <d v="2022-02-24T00:00:00"/>
    <d v="2022-12-08T00:00:00"/>
    <s v="Neutral"/>
    <x v="2"/>
    <s v="Satisfied "/>
    <n v="2"/>
    <n v="2"/>
    <s v="Needs Improvement"/>
    <s v="Above and Beyond"/>
    <x v="3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5771"/>
    <d v="2012-02-23T00:00:00"/>
    <d v="2022-02-26T00:00:00"/>
    <d v="2022-02-23T00:00:00"/>
    <s v="Very Satisfied"/>
    <x v="2"/>
    <s v="Neutral"/>
    <n v="1"/>
    <n v="1"/>
    <s v="Exceeds Expectation "/>
    <s v="Above and Beyond"/>
    <x v="2"/>
    <s v="Keep"/>
  </r>
  <r>
    <s v="0CFA-28A3"/>
    <s v="Duff Rioch"/>
    <s v="Male"/>
    <n v="21"/>
    <s v="(18-24)"/>
    <s v="Frequent Traveller"/>
    <s v="Human Resources"/>
    <s v="HR Executive"/>
    <n v="42"/>
    <s v="California"/>
    <n v="42303"/>
    <s v="Low Salary"/>
    <s v="Black or African American"/>
    <s v="Masters "/>
    <s v="Other"/>
    <s v="Married"/>
    <s v="Yes"/>
    <s v="No"/>
    <n v="3"/>
    <n v="2"/>
    <n v="2"/>
    <n v="2"/>
    <s v="PR5772"/>
    <d v="2019-08-13T00:00:00"/>
    <d v="2022-02-26T00:00:00"/>
    <d v="2022-08-13T00:00:00"/>
    <s v="Very Satisfied"/>
    <x v="1"/>
    <s v="Neutral"/>
    <n v="1"/>
    <n v="1"/>
    <s v="Needs Improvement"/>
    <s v="Meets Expectation"/>
    <x v="0"/>
    <s v="Keep"/>
  </r>
  <r>
    <s v="6E7B-D50D"/>
    <s v="Anet Dublin"/>
    <s v="Female"/>
    <n v="38"/>
    <s v="(35-44)"/>
    <s v="Some Travel"/>
    <s v="Technology"/>
    <s v="Senior Software Engineer"/>
    <n v="12"/>
    <s v="California"/>
    <n v="253077"/>
    <s v="Medium Salary"/>
    <s v="White"/>
    <s v="No Formal Qualifications"/>
    <s v="Other"/>
    <s v="Married"/>
    <s v="No"/>
    <s v="No"/>
    <n v="9"/>
    <n v="3"/>
    <n v="3"/>
    <n v="8"/>
    <s v="PR5776"/>
    <d v="2013-06-15T00:00:00"/>
    <d v="2022-02-27T00:00:00"/>
    <d v="2022-06-15T00:00:00"/>
    <s v="Neutral"/>
    <x v="0"/>
    <s v="Satisfied "/>
    <n v="2"/>
    <n v="1"/>
    <s v="Needs Improvement"/>
    <s v="Exceeds Expectation "/>
    <x v="0"/>
    <s v="Keep"/>
  </r>
  <r>
    <s v="82B4-8569"/>
    <s v="Adrian Swatman"/>
    <s v="Male"/>
    <n v="44"/>
    <s v="(35-44)"/>
    <s v="Some Travel"/>
    <s v="Sales"/>
    <s v="Sales Manager"/>
    <n v="44"/>
    <s v="California"/>
    <n v="313891"/>
    <s v="High Salary"/>
    <s v="Mixed or multiple ethnic groups"/>
    <s v="Bachelors "/>
    <s v="Marketing"/>
    <s v="Divorced"/>
    <s v="No"/>
    <s v="No"/>
    <n v="4"/>
    <n v="4"/>
    <n v="4"/>
    <n v="3"/>
    <s v="PR5777"/>
    <d v="2018-12-23T00:00:00"/>
    <d v="2022-02-27T00:00:00"/>
    <d v="2022-12-23T00:00:00"/>
    <s v="Neutral"/>
    <x v="0"/>
    <s v="Very Satisfied"/>
    <n v="3"/>
    <n v="1"/>
    <s v="Exceeds Expectation "/>
    <s v="Exceeds Expectation "/>
    <x v="0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5781"/>
    <d v="2012-04-04T00:00:00"/>
    <d v="2022-02-28T00:00:00"/>
    <d v="2022-04-04T00:00:00"/>
    <s v="Very Satisfied"/>
    <x v="1"/>
    <s v="Dissatisfied"/>
    <n v="2"/>
    <n v="0"/>
    <s v="Above and Beyond"/>
    <s v="Exceeds Expectation "/>
    <x v="0"/>
    <s v="Keep"/>
  </r>
  <r>
    <s v="6EDB-94B7"/>
    <s v="Earle Willowby"/>
    <s v="Male"/>
    <n v="25"/>
    <s v="(25-34)"/>
    <s v="Some Travel"/>
    <s v="Technology"/>
    <s v="Engineering Sales Manager"/>
    <n v="6"/>
    <s v="New York"/>
    <n v="195911"/>
    <s v="Medium Salary"/>
    <s v="White"/>
    <s v="Bachelors "/>
    <s v="Computer Science"/>
    <s v="Single"/>
    <s v="No"/>
    <s v="No"/>
    <n v="7"/>
    <n v="0"/>
    <n v="3"/>
    <n v="4"/>
    <s v="PR5782"/>
    <d v="2015-07-09T00:00:00"/>
    <d v="2022-02-28T00:00:00"/>
    <d v="2022-07-09T00:00:00"/>
    <s v="Very Satisfied"/>
    <x v="2"/>
    <s v="Dissatisfied"/>
    <n v="1"/>
    <n v="1"/>
    <s v="Above and Beyond"/>
    <s v="Meets Expectation"/>
    <x v="0"/>
    <s v="Keep"/>
  </r>
  <r>
    <s v="93B1-6510"/>
    <s v="Giraldo Matyashev"/>
    <s v="Male"/>
    <n v="28"/>
    <s v="(25-34)"/>
    <s v="No Travel "/>
    <s v="Technology"/>
    <s v="Data Scientist"/>
    <n v="30"/>
    <s v="California"/>
    <n v="52930"/>
    <s v="Low Salary"/>
    <s v="White"/>
    <s v="Bachelors "/>
    <s v="Computer Science"/>
    <s v="Single"/>
    <s v="No"/>
    <s v="No"/>
    <n v="7"/>
    <n v="1"/>
    <n v="4"/>
    <n v="2"/>
    <s v="PR5783"/>
    <d v="2015-02-23T00:00:00"/>
    <d v="2022-02-28T00:00:00"/>
    <d v="2022-02-23T00:00:00"/>
    <s v="Neutral"/>
    <x v="3"/>
    <s v="Neutral"/>
    <n v="1"/>
    <n v="1"/>
    <s v="Exceeds Expectation "/>
    <s v="Above and Beyond"/>
    <x v="3"/>
    <s v="Keep"/>
  </r>
  <r>
    <s v="E2A0-930A"/>
    <s v="Federica Killiner"/>
    <s v="Female"/>
    <n v="21"/>
    <s v="(18-24)"/>
    <s v="Some Travel"/>
    <s v="Sales"/>
    <s v="Sales Executive"/>
    <n v="18"/>
    <s v="Illinois"/>
    <n v="49374"/>
    <s v="Low Salary"/>
    <s v="White"/>
    <s v="Masters "/>
    <s v="Economics"/>
    <s v="Single"/>
    <s v="No"/>
    <s v="No"/>
    <n v="2"/>
    <n v="2"/>
    <n v="2"/>
    <n v="1"/>
    <s v="PR5784"/>
    <d v="2020-11-19T00:00:00"/>
    <d v="2022-02-28T00:00:00"/>
    <d v="2022-11-19T00:00:00"/>
    <s v="Very Satisfied"/>
    <x v="2"/>
    <s v="Very Satisfied"/>
    <n v="2"/>
    <n v="1"/>
    <s v="Needs Improvement"/>
    <s v="Exceeds Expectation "/>
    <x v="0"/>
    <s v="Keep"/>
  </r>
  <r>
    <s v="21B3-8491"/>
    <s v="Nicky Janssens"/>
    <s v="Male"/>
    <n v="42"/>
    <s v="(35-44)"/>
    <s v="Some Travel"/>
    <s v="Technology"/>
    <s v="Analytics Sales Manager"/>
    <n v="37"/>
    <s v="California"/>
    <n v="244114"/>
    <s v="Medium Salary"/>
    <s v="Black or African American"/>
    <s v="Masters "/>
    <s v="Computer Science"/>
    <s v="Married"/>
    <s v="No"/>
    <s v="No"/>
    <n v="9"/>
    <n v="6"/>
    <n v="7"/>
    <n v="0"/>
    <s v="PR5786"/>
    <d v="2013-05-28T00:00:00"/>
    <d v="2022-03-01T00:00:00"/>
    <d v="2022-05-28T00:00:00"/>
    <s v="Satisfied "/>
    <x v="0"/>
    <s v="Dissatisfied"/>
    <n v="2"/>
    <n v="1"/>
    <s v="Exceeds Expectation "/>
    <s v="Above and Beyond"/>
    <x v="3"/>
    <s v="Keep"/>
  </r>
  <r>
    <s v="ABB5-0B95"/>
    <s v="Thomasine Odell"/>
    <s v="Non-Binary"/>
    <n v="28"/>
    <s v="(25-34)"/>
    <s v="No Travel "/>
    <s v="Technology"/>
    <s v="Data Scientist"/>
    <n v="26"/>
    <s v="California"/>
    <n v="112175"/>
    <s v="Low Salary"/>
    <s v="Mixed or multiple ethnic groups"/>
    <s v="Doctorate"/>
    <s v="Computer Science"/>
    <s v="Married"/>
    <s v="No"/>
    <s v="No"/>
    <n v="7"/>
    <n v="1"/>
    <n v="3"/>
    <n v="4"/>
    <s v="PR5787"/>
    <d v="2015-09-30T00:00:00"/>
    <d v="2022-03-01T00:00:00"/>
    <d v="2022-09-30T00:00:00"/>
    <s v="Satisfied "/>
    <x v="0"/>
    <s v="Satisfied "/>
    <n v="1"/>
    <n v="2"/>
    <s v="Exceeds Expectation "/>
    <s v="Meets Expectation"/>
    <x v="0"/>
    <s v="Keep"/>
  </r>
  <r>
    <s v="BC43-E62B"/>
    <s v="Bria Hendrickx"/>
    <s v="Female"/>
    <n v="23"/>
    <s v="(18-24)"/>
    <s v="Some Travel"/>
    <s v="Technology"/>
    <s v="Software Engineer"/>
    <n v="34"/>
    <s v="Illinois"/>
    <n v="29956"/>
    <s v="Low Salary"/>
    <s v="White"/>
    <s v="High School "/>
    <s v="Computer Science"/>
    <s v="Married"/>
    <s v="No"/>
    <s v="No"/>
    <n v="2"/>
    <n v="1"/>
    <n v="1"/>
    <n v="2"/>
    <s v="PR5788"/>
    <d v="2020-03-25T00:00:00"/>
    <d v="2022-03-01T00:00:00"/>
    <d v="2022-03-25T00:00:00"/>
    <s v="Neutral"/>
    <x v="0"/>
    <s v="Dissatisfied"/>
    <n v="1"/>
    <n v="0"/>
    <s v="Needs Improvement"/>
    <s v="Exceeds Expectation "/>
    <x v="0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5792"/>
    <d v="2012-03-28T00:00:00"/>
    <d v="2022-03-02T00:00:00"/>
    <d v="2022-03-28T00:00:00"/>
    <s v="Neutral"/>
    <x v="1"/>
    <s v="Very Satisfied"/>
    <n v="2"/>
    <n v="2"/>
    <s v="Needs Improvement"/>
    <s v="Exceeds Expectation "/>
    <x v="0"/>
    <s v="Keep"/>
  </r>
  <r>
    <s v="03D3-AA88"/>
    <s v="Mycah Brolechan"/>
    <s v="Male"/>
    <n v="23"/>
    <s v="(18-24)"/>
    <s v="Some Travel"/>
    <s v="Technology"/>
    <s v="Software Engineer"/>
    <n v="8"/>
    <s v="New York"/>
    <n v="42250"/>
    <s v="Low Salary"/>
    <s v="White"/>
    <s v="Masters "/>
    <s v="Other"/>
    <s v="Married"/>
    <s v="No"/>
    <s v="No"/>
    <n v="4"/>
    <n v="1"/>
    <n v="2"/>
    <n v="4"/>
    <s v="PR5793"/>
    <d v="2018-03-26T00:00:00"/>
    <d v="2022-03-02T00:00:00"/>
    <d v="2022-03-26T00:00:00"/>
    <s v="Satisfied "/>
    <x v="3"/>
    <s v="Very Satisfied"/>
    <n v="2"/>
    <n v="0"/>
    <s v="Meets Expectation"/>
    <s v="Meets Expectation"/>
    <x v="1"/>
    <s v="Keep"/>
  </r>
  <r>
    <s v="5AA7-C7BA"/>
    <s v="Reggis Greenset"/>
    <s v="Male"/>
    <n v="26"/>
    <s v="(25-34)"/>
    <s v="Some Travel"/>
    <s v="Technology"/>
    <s v="Engineering Sales Manager"/>
    <n v="35"/>
    <s v="California"/>
    <n v="292386"/>
    <s v="Medium Salary"/>
    <s v="American Indian or Alaska Native"/>
    <s v="Masters "/>
    <s v="Information Systems"/>
    <s v="Divorced"/>
    <s v="No"/>
    <s v="No"/>
    <n v="5"/>
    <n v="2"/>
    <n v="2"/>
    <n v="5"/>
    <s v="PR5795"/>
    <d v="2017-08-14T00:00:00"/>
    <d v="2022-03-03T00:00:00"/>
    <d v="2022-08-14T00:00:00"/>
    <s v="Neutral"/>
    <x v="0"/>
    <s v="Dissatisfied"/>
    <n v="2"/>
    <n v="1"/>
    <s v="Above and Beyond"/>
    <s v="Meets Expectation"/>
    <x v="0"/>
    <s v="Keep"/>
  </r>
  <r>
    <s v="70CB-4A9B"/>
    <s v="Rivkah Hurdle"/>
    <s v="Non-Binary"/>
    <n v="24"/>
    <s v="(18-24)"/>
    <s v="Some Travel"/>
    <s v="Technology"/>
    <s v="Data Scientist"/>
    <n v="2"/>
    <s v="California"/>
    <n v="28797"/>
    <s v="Low Salary"/>
    <s v="Black or African American"/>
    <s v="No Formal Qualifications"/>
    <s v="Information Systems"/>
    <s v="Married"/>
    <s v="Yes"/>
    <s v="No"/>
    <n v="3"/>
    <n v="0"/>
    <n v="2"/>
    <n v="1"/>
    <s v="PR5796"/>
    <d v="2019-03-04T00:00:00"/>
    <d v="2022-03-03T00:00:00"/>
    <d v="2022-03-04T00:00:00"/>
    <s v="Neutral"/>
    <x v="3"/>
    <s v="Dissatisfied"/>
    <n v="2"/>
    <n v="0"/>
    <s v="Exceeds Expectation "/>
    <s v="Above and Beyond"/>
    <x v="2"/>
    <s v="Keep"/>
  </r>
  <r>
    <s v="3F5B-6277"/>
    <s v="Katerine Fredi"/>
    <s v="Female"/>
    <n v="19"/>
    <s v="(18-24)"/>
    <s v="Some Travel"/>
    <s v="Technology"/>
    <s v="Software Engineer"/>
    <n v="36"/>
    <s v="California"/>
    <n v="23385"/>
    <s v="Low Salary"/>
    <s v="White"/>
    <s v="High School "/>
    <s v="Information Systems"/>
    <s v="Single"/>
    <s v="No"/>
    <s v="No"/>
    <n v="1"/>
    <n v="0"/>
    <n v="1"/>
    <n v="1"/>
    <s v="PR5797"/>
    <d v="2021-01-06T00:00:00"/>
    <d v="2022-03-03T00:00:00"/>
    <d v="2022-01-06T00:00:00"/>
    <s v="Very Satisfied"/>
    <x v="2"/>
    <s v="Very Satisfied"/>
    <n v="1"/>
    <n v="2"/>
    <s v="Needs Improvement"/>
    <s v="Above and Beyond"/>
    <x v="3"/>
    <s v="Keep"/>
  </r>
  <r>
    <s v="9ED3-ED64"/>
    <s v="Horatio Cristoferi"/>
    <s v="Male"/>
    <n v="21"/>
    <s v="(18-24)"/>
    <s v="Some Travel"/>
    <s v="Technology"/>
    <s v="Software Engineer"/>
    <n v="29"/>
    <s v="New York"/>
    <n v="31618"/>
    <s v="Low Salary"/>
    <s v="White"/>
    <s v="Masters "/>
    <s v="Information Systems"/>
    <s v="Divorced"/>
    <s v="No"/>
    <s v="No"/>
    <n v="2"/>
    <n v="0"/>
    <n v="2"/>
    <n v="2"/>
    <s v="PR5798"/>
    <d v="2020-02-13T00:00:00"/>
    <d v="2022-03-03T00:00:00"/>
    <d v="2022-02-13T00:00:00"/>
    <s v="Very Satisfied"/>
    <x v="1"/>
    <s v="Satisfied "/>
    <n v="1"/>
    <n v="0"/>
    <s v="Meets Expectation"/>
    <s v="Above and Beyond"/>
    <x v="3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5801"/>
    <d v="2012-04-01T00:00:00"/>
    <d v="2022-03-04T00:00:00"/>
    <d v="2022-04-01T00:00:00"/>
    <s v="Satisfied "/>
    <x v="0"/>
    <s v="Very Satisfied"/>
    <n v="2"/>
    <n v="2"/>
    <s v="Exceeds Expectation "/>
    <s v="Exceeds Expectation "/>
    <x v="2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5802"/>
    <d v="2012-05-13T00:00:00"/>
    <d v="2022-03-04T00:00:00"/>
    <d v="2022-05-13T00:00:00"/>
    <s v="Satisfied "/>
    <x v="1"/>
    <s v="Satisfied "/>
    <n v="1"/>
    <n v="2"/>
    <s v="Exceeds Expectation "/>
    <s v="Meets Expectation"/>
    <x v="1"/>
    <s v="Keep"/>
  </r>
  <r>
    <s v="468A-E249"/>
    <s v="Ninon Leathwood"/>
    <s v="Female"/>
    <n v="26"/>
    <s v="(25-34)"/>
    <s v="Some Travel"/>
    <s v="Technology"/>
    <s v="Engineering Sales Manager"/>
    <n v="22"/>
    <s v="California"/>
    <n v="206137"/>
    <s v="Medium Salary"/>
    <s v="Mixed or multiple ethnic groups"/>
    <s v="Bachelors "/>
    <s v="Business Studies"/>
    <s v="Married"/>
    <s v="No"/>
    <s v="No"/>
    <n v="7"/>
    <n v="1"/>
    <n v="1"/>
    <n v="5"/>
    <s v="PR5803"/>
    <d v="2015-06-27T00:00:00"/>
    <d v="2022-03-04T00:00:00"/>
    <d v="2022-06-27T00:00:00"/>
    <s v="Satisfied "/>
    <x v="3"/>
    <s v="Very Satisfied"/>
    <n v="3"/>
    <n v="1"/>
    <s v="Above and Beyond"/>
    <s v="Above and Beyond"/>
    <x v="3"/>
    <s v="Keep"/>
  </r>
  <r>
    <s v="36E1-3DDF"/>
    <s v="Connie Widocks"/>
    <s v="Non-Binary"/>
    <n v="24"/>
    <s v="(18-24)"/>
    <s v="Some Travel"/>
    <s v="Technology"/>
    <s v="Software Engineer"/>
    <n v="26"/>
    <s v="California"/>
    <n v="34657"/>
    <s v="Low Salary"/>
    <s v="Black or African American"/>
    <s v="High School "/>
    <s v="Computer Science"/>
    <s v="Single"/>
    <s v="No"/>
    <s v="No"/>
    <n v="5"/>
    <n v="5"/>
    <n v="5"/>
    <n v="2"/>
    <s v="PR5804"/>
    <d v="2017-11-21T00:00:00"/>
    <d v="2022-03-04T00:00:00"/>
    <d v="2022-11-21T00:00:00"/>
    <s v="Satisfied "/>
    <x v="3"/>
    <s v="Satisfied "/>
    <n v="2"/>
    <n v="1"/>
    <s v="Above and Beyond"/>
    <s v="Exceeds Expectation "/>
    <x v="0"/>
    <s v="Keep"/>
  </r>
  <r>
    <s v="ACD5-5FA2"/>
    <s v="Judye Offield"/>
    <s v="Female"/>
    <n v="28"/>
    <s v="(25-34)"/>
    <s v="Some Travel"/>
    <s v="Sales"/>
    <s v="Sales Representative"/>
    <n v="17"/>
    <s v="California"/>
    <n v="70787"/>
    <s v="Low Salary"/>
    <s v="White"/>
    <s v="Bachelors "/>
    <s v="Technical Degree"/>
    <s v="Divorced"/>
    <s v="Yes"/>
    <s v="No"/>
    <n v="7"/>
    <n v="2"/>
    <n v="5"/>
    <n v="5"/>
    <s v="PR5808"/>
    <d v="2015-11-26T00:00:00"/>
    <d v="2022-03-05T00:00:00"/>
    <d v="2022-11-26T00:00:00"/>
    <s v="Neutral"/>
    <x v="3"/>
    <s v="Neutral"/>
    <n v="2"/>
    <n v="0"/>
    <s v="Meets Expectation"/>
    <s v="Meets Expectation"/>
    <x v="0"/>
    <s v="Keep"/>
  </r>
  <r>
    <s v="E7F5-0AD1"/>
    <s v="Walden Skuce"/>
    <s v="Male"/>
    <n v="24"/>
    <s v="(18-24)"/>
    <s v="Some Travel"/>
    <s v="Technology"/>
    <s v="Machine Learning Engineer"/>
    <n v="16"/>
    <s v="California"/>
    <n v="55814"/>
    <s v="Low Salary"/>
    <s v="Asian or Asian American"/>
    <s v="No Formal Qualifications"/>
    <s v="Computer Science"/>
    <s v="Married"/>
    <s v="No"/>
    <s v="No"/>
    <n v="5"/>
    <n v="3"/>
    <n v="4"/>
    <n v="3"/>
    <s v="PR5809"/>
    <d v="2017-03-21T00:00:00"/>
    <d v="2022-03-05T00:00:00"/>
    <d v="2022-03-21T00:00:00"/>
    <s v="Neutral"/>
    <x v="3"/>
    <s v="Satisfied "/>
    <n v="2"/>
    <n v="2"/>
    <s v="Above and Beyond"/>
    <s v="Above and Beyond"/>
    <x v="3"/>
    <s v="Keep"/>
  </r>
  <r>
    <s v="ABC2-0036"/>
    <s v="Gerta Littlewood"/>
    <s v="Female"/>
    <n v="24"/>
    <s v="(18-24)"/>
    <s v="Some Travel"/>
    <s v="Technology"/>
    <s v="Data Scientist"/>
    <n v="17"/>
    <s v="New York"/>
    <n v="101408"/>
    <s v="Low Salary"/>
    <s v="Mixed or multiple ethnic groups"/>
    <s v="Bachelors "/>
    <s v="Information Systems"/>
    <s v="Married"/>
    <s v="No"/>
    <s v="No"/>
    <n v="4"/>
    <n v="0"/>
    <n v="2"/>
    <n v="1"/>
    <s v="PR5810"/>
    <d v="2018-05-31T00:00:00"/>
    <d v="2022-03-05T00:00:00"/>
    <d v="2022-05-31T00:00:00"/>
    <s v="Neutral"/>
    <x v="0"/>
    <s v="Very Satisfied"/>
    <n v="3"/>
    <n v="0"/>
    <s v="Meets Expectation"/>
    <s v="Exceeds Expectation "/>
    <x v="0"/>
    <s v="Keep"/>
  </r>
  <r>
    <s v="D954-6402"/>
    <s v="Ara Daulton"/>
    <s v="Male"/>
    <n v="25"/>
    <s v="(25-34)"/>
    <s v="Some Travel"/>
    <s v="Sales"/>
    <s v="Sales Executive"/>
    <n v="14"/>
    <s v="Illinois"/>
    <n v="123307"/>
    <s v="Low Salary"/>
    <s v="White"/>
    <s v="Bachelors "/>
    <s v="Marketing"/>
    <s v="Single"/>
    <s v="Yes"/>
    <s v="Yes"/>
    <n v="7"/>
    <n v="2"/>
    <n v="3"/>
    <n v="1"/>
    <s v="PR5812"/>
    <d v="2015-12-23T00:00:00"/>
    <d v="2022-03-06T00:00:00"/>
    <d v="2022-12-23T00:00:00"/>
    <s v="Very Satisfied"/>
    <x v="0"/>
    <s v="Satisfied "/>
    <n v="1"/>
    <n v="0"/>
    <s v="Above and Beyond"/>
    <s v="Above and Beyond"/>
    <x v="2"/>
    <s v="Keep"/>
  </r>
  <r>
    <s v="5F5B-83B1"/>
    <s v="Michelina Chester"/>
    <s v="Female"/>
    <n v="38"/>
    <s v="(35-44)"/>
    <s v="Frequent Traveller"/>
    <s v="Technology"/>
    <s v="Engineering Sales Manager"/>
    <n v="44"/>
    <s v="California"/>
    <n v="293425"/>
    <s v="Medium Salary"/>
    <s v="White"/>
    <s v="High School "/>
    <s v="Computer Science"/>
    <s v="Single"/>
    <s v="Yes"/>
    <s v="No"/>
    <n v="5"/>
    <n v="4"/>
    <n v="4"/>
    <n v="4"/>
    <s v="PR5814"/>
    <d v="2017-09-05T00:00:00"/>
    <d v="2022-03-06T00:00:00"/>
    <d v="2022-09-05T00:00:00"/>
    <s v="Very Satisfied"/>
    <x v="3"/>
    <s v="Very Satisfied"/>
    <n v="1"/>
    <n v="1"/>
    <s v="Needs Improvement"/>
    <s v="Above and Beyond"/>
    <x v="2"/>
    <s v="Keep"/>
  </r>
  <r>
    <s v="54D0-5A71"/>
    <s v="Dur Lebarree"/>
    <s v="Male"/>
    <n v="24"/>
    <s v="(18-24)"/>
    <s v="Some Travel"/>
    <s v="Technology"/>
    <s v="Software Engineer"/>
    <n v="9"/>
    <s v="California"/>
    <n v="33443"/>
    <s v="Low Salary"/>
    <s v="White"/>
    <s v="Bachelors "/>
    <s v="Business Studies"/>
    <s v="Married"/>
    <s v="Yes"/>
    <s v="No"/>
    <n v="3"/>
    <n v="3"/>
    <n v="3"/>
    <n v="0"/>
    <s v="PR5815"/>
    <d v="2019-09-24T00:00:00"/>
    <d v="2022-03-06T00:00:00"/>
    <d v="2022-09-24T00:00:00"/>
    <s v="Neutral"/>
    <x v="0"/>
    <s v="Dissatisfied"/>
    <n v="3"/>
    <n v="1"/>
    <s v="Exceeds Expectation "/>
    <s v="Meets Expectation"/>
    <x v="1"/>
    <s v="Keep"/>
  </r>
  <r>
    <s v="D86B-2E5E"/>
    <s v="Michele Deane"/>
    <s v="Female"/>
    <n v="27"/>
    <s v="(25-34)"/>
    <s v="Some Travel"/>
    <s v="Sales"/>
    <s v="Sales Executive"/>
    <n v="25"/>
    <s v="New York"/>
    <n v="91202"/>
    <s v="Low Salary"/>
    <s v="White"/>
    <s v="Bachelors "/>
    <s v="Technical Degree"/>
    <s v="Married"/>
    <s v="Yes"/>
    <s v="No"/>
    <n v="7"/>
    <n v="5"/>
    <n v="7"/>
    <n v="2"/>
    <s v="PR5816"/>
    <d v="2015-02-15T00:00:00"/>
    <d v="2022-03-07T00:00:00"/>
    <d v="2022-02-15T00:00:00"/>
    <s v="Neutral"/>
    <x v="1"/>
    <s v="Satisfied "/>
    <n v="1"/>
    <n v="1"/>
    <s v="Above and Beyond"/>
    <s v="Meets Expectation"/>
    <x v="0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5818"/>
    <d v="2012-02-07T00:00:00"/>
    <d v="2022-03-08T00:00:00"/>
    <d v="2022-02-07T00:00:00"/>
    <s v="Very Satisfied"/>
    <x v="0"/>
    <s v="Satisfied "/>
    <n v="1"/>
    <n v="1"/>
    <s v="Exceeds Expectation "/>
    <s v="Meets Expectation"/>
    <x v="1"/>
    <s v="Keep"/>
  </r>
  <r>
    <s v="0C23-26DD"/>
    <s v="Bathsheba Ablewhite"/>
    <s v="Female"/>
    <n v="35"/>
    <s v="(35-44)"/>
    <s v="Some Travel"/>
    <s v="Sales"/>
    <s v="Sales Representative"/>
    <n v="23"/>
    <s v="New York"/>
    <n v="81389"/>
    <s v="Low Salary"/>
    <s v="White"/>
    <s v="Bachelors "/>
    <s v="Economics"/>
    <s v="Married"/>
    <s v="No"/>
    <s v="No"/>
    <n v="9"/>
    <n v="3"/>
    <n v="7"/>
    <n v="5"/>
    <s v="PR5819"/>
    <d v="2013-03-11T00:00:00"/>
    <d v="2022-03-08T00:00:00"/>
    <d v="2022-03-11T00:00:00"/>
    <s v="Neutral"/>
    <x v="2"/>
    <s v="Very Satisfied"/>
    <n v="2"/>
    <n v="0"/>
    <s v="Needs Improvement"/>
    <s v="Meets Expectation"/>
    <x v="1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582"/>
    <d v="2012-01-05T00:00:00"/>
    <d v="2015-03-28T00:00:00"/>
    <d v="2022-01-05T00:00:00"/>
    <s v="Very Satisfied"/>
    <x v="1"/>
    <s v="Neutral"/>
    <n v="1"/>
    <n v="1"/>
    <s v="Needs Improvement"/>
    <s v="Above and Beyond"/>
    <x v="3"/>
    <s v="Keep"/>
  </r>
  <r>
    <s v="1BCC-100B"/>
    <s v="Virgil Howat"/>
    <s v="Male"/>
    <n v="49"/>
    <s v="(45-55)"/>
    <s v="Frequent Traveller"/>
    <s v="Technology"/>
    <s v="Machine Learning Engineer"/>
    <n v="43"/>
    <s v="New York"/>
    <n v="248115"/>
    <s v="Medium Salary"/>
    <s v="Other "/>
    <s v="High School "/>
    <s v="Computer Science"/>
    <s v="Divorced"/>
    <s v="No"/>
    <s v="No"/>
    <n v="3"/>
    <n v="2"/>
    <n v="3"/>
    <n v="3"/>
    <s v="PR5820"/>
    <d v="2019-02-12T00:00:00"/>
    <d v="2022-03-08T00:00:00"/>
    <d v="2022-02-12T00:00:00"/>
    <s v="Very Satisfied"/>
    <x v="1"/>
    <s v="Very Satisfied"/>
    <n v="2"/>
    <n v="0"/>
    <s v="Above and Beyond"/>
    <s v="Meets Expectation"/>
    <x v="0"/>
    <s v="Keep"/>
  </r>
  <r>
    <s v="F72B-49FF"/>
    <s v="Gerianne Tidbold"/>
    <s v="Female"/>
    <n v="36"/>
    <s v="(35-44)"/>
    <s v="Some Travel"/>
    <s v="Technology"/>
    <s v="Machine Learning Engineer"/>
    <n v="14"/>
    <s v="California"/>
    <n v="251681"/>
    <s v="Medium Salary"/>
    <s v="American Indian or Alaska Native"/>
    <s v="Bachelors "/>
    <s v="Business Studies"/>
    <s v="Married"/>
    <s v="No"/>
    <s v="No"/>
    <n v="4"/>
    <n v="2"/>
    <n v="3"/>
    <n v="3"/>
    <s v="PR5822"/>
    <d v="2018-08-12T00:00:00"/>
    <d v="2022-03-09T00:00:00"/>
    <d v="2022-08-12T00:00:00"/>
    <s v="Very Satisfied"/>
    <x v="0"/>
    <s v="Satisfied "/>
    <n v="3"/>
    <n v="0"/>
    <s v="Needs Improvement"/>
    <s v="Exceeds Expectation "/>
    <x v="2"/>
    <s v="Keep"/>
  </r>
  <r>
    <s v="A161-29FC"/>
    <s v="Teriann Clampett"/>
    <s v="Non-Binary"/>
    <n v="22"/>
    <s v="(18-24)"/>
    <s v="Some Travel"/>
    <s v="Technology"/>
    <s v="Software Engineer"/>
    <n v="6"/>
    <s v="New York"/>
    <n v="21649"/>
    <s v="Low Salary"/>
    <s v="White"/>
    <s v="Bachelors "/>
    <s v="Business Studies"/>
    <s v="Married"/>
    <s v="No"/>
    <s v="No"/>
    <n v="4"/>
    <n v="1"/>
    <n v="4"/>
    <n v="1"/>
    <s v="PR5823"/>
    <d v="2018-12-02T00:00:00"/>
    <d v="2022-03-09T00:00:00"/>
    <d v="2022-12-02T00:00:00"/>
    <s v="Neutral"/>
    <x v="3"/>
    <s v="Dissatisfied"/>
    <n v="3"/>
    <n v="2"/>
    <s v="Meets Expectation"/>
    <s v="Meets Expectation"/>
    <x v="1"/>
    <s v="Keep"/>
  </r>
  <r>
    <s v="1E20-2FFF"/>
    <s v="Addison McCormack"/>
    <s v="Male"/>
    <n v="28"/>
    <s v="(25-34)"/>
    <s v="Frequent Traveller"/>
    <s v="Sales"/>
    <s v="Sales Executive"/>
    <n v="29"/>
    <s v="California"/>
    <n v="327674"/>
    <s v="High Salary"/>
    <s v="White"/>
    <s v="Bachelors "/>
    <s v="Marketing"/>
    <s v="Married"/>
    <s v="No"/>
    <s v="No"/>
    <n v="2"/>
    <n v="2"/>
    <n v="2"/>
    <n v="1"/>
    <s v="PR5824"/>
    <d v="2020-06-05T00:00:00"/>
    <d v="2022-03-09T00:00:00"/>
    <d v="2022-06-05T00:00:00"/>
    <s v="Neutral"/>
    <x v="3"/>
    <s v="Very Satisfied"/>
    <n v="1"/>
    <n v="2"/>
    <s v="Needs Improvement"/>
    <s v="Above and Beyond"/>
    <x v="2"/>
    <s v="Keep"/>
  </r>
  <r>
    <s v="34FB-D8F3"/>
    <s v="Sheffie McCrum"/>
    <s v="Male"/>
    <n v="25"/>
    <s v="(25-34)"/>
    <s v="Some Travel"/>
    <s v="Technology"/>
    <s v="Engineering Sales Manager"/>
    <n v="11"/>
    <s v="New York"/>
    <n v="285138"/>
    <s v="Medium Salary"/>
    <s v="White"/>
    <s v="High School "/>
    <s v="Computer Science"/>
    <s v="Married"/>
    <s v="No"/>
    <s v="No"/>
    <n v="4"/>
    <n v="0"/>
    <n v="3"/>
    <n v="4"/>
    <s v="PR5827"/>
    <d v="2018-03-21T00:00:00"/>
    <d v="2022-03-10T00:00:00"/>
    <d v="2022-03-21T00:00:00"/>
    <s v="Very Satisfied"/>
    <x v="2"/>
    <s v="Satisfied "/>
    <n v="3"/>
    <n v="1"/>
    <s v="Meets Expectation"/>
    <s v="Meets Expectation"/>
    <x v="0"/>
    <s v="Keep"/>
  </r>
  <r>
    <s v="5795-08D3"/>
    <s v="Staffard Ramard"/>
    <s v="Male"/>
    <n v="21"/>
    <s v="(18-24)"/>
    <s v="Some Travel"/>
    <s v="Technology"/>
    <s v="Machine Learning Engineer"/>
    <n v="23"/>
    <s v="California"/>
    <n v="56541"/>
    <s v="Low Salary"/>
    <s v="White"/>
    <s v="High School "/>
    <s v="Information Systems"/>
    <s v="Divorced"/>
    <s v="No"/>
    <s v="No"/>
    <n v="2"/>
    <n v="0"/>
    <n v="1"/>
    <n v="0"/>
    <s v="PR5828"/>
    <d v="2020-12-10T00:00:00"/>
    <d v="2022-03-11T00:00:00"/>
    <d v="2022-12-10T00:00:00"/>
    <s v="Satisfied "/>
    <x v="2"/>
    <s v="Neutral"/>
    <n v="3"/>
    <n v="1"/>
    <s v="Exceeds Expectation "/>
    <s v="Above and Beyond"/>
    <x v="2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5829"/>
    <d v="2012-04-10T00:00:00"/>
    <d v="2022-03-12T00:00:00"/>
    <d v="2022-04-10T00:00:00"/>
    <s v="Very Satisfied"/>
    <x v="0"/>
    <s v="Dissatisfied"/>
    <n v="2"/>
    <n v="0"/>
    <s v="Above and Beyond"/>
    <s v="Meets Expectation"/>
    <x v="0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583"/>
    <d v="2012-02-04T00:00:00"/>
    <d v="2015-03-29T00:00:00"/>
    <d v="2022-02-04T00:00:00"/>
    <s v="Very Satisfied"/>
    <x v="1"/>
    <s v="Neutral"/>
    <n v="1"/>
    <n v="0"/>
    <s v="Needs Improvement"/>
    <s v="Exceeds Expectation "/>
    <x v="0"/>
    <s v="Keep"/>
  </r>
  <r>
    <s v="56A5-271B"/>
    <s v="Chadwick Buist"/>
    <s v="Non-Binary"/>
    <n v="33"/>
    <s v="(25-34)"/>
    <s v="Some Travel"/>
    <s v="Technology"/>
    <s v="Senior Software Engineer"/>
    <n v="15"/>
    <s v="California"/>
    <n v="108095"/>
    <s v="Low Salary"/>
    <s v="White"/>
    <s v="Masters "/>
    <s v="Other"/>
    <s v="Married"/>
    <s v="Yes"/>
    <s v="No"/>
    <n v="9"/>
    <n v="8"/>
    <n v="9"/>
    <n v="9"/>
    <s v="PR5830"/>
    <d v="2013-10-10T00:00:00"/>
    <d v="2022-03-12T00:00:00"/>
    <d v="2022-10-10T00:00:00"/>
    <s v="Very Satisfied"/>
    <x v="1"/>
    <s v="Dissatisfied"/>
    <n v="2"/>
    <n v="2"/>
    <s v="Needs Improvement"/>
    <s v="Exceeds Expectation "/>
    <x v="0"/>
    <s v="Keep"/>
  </r>
  <r>
    <s v="B3FE-D332"/>
    <s v="Josephine Stickley"/>
    <s v="Female"/>
    <n v="30"/>
    <s v="(25-34)"/>
    <s v="Some Travel"/>
    <s v="Technology"/>
    <s v="Software Engineer"/>
    <n v="42"/>
    <s v="California"/>
    <n v="93181"/>
    <s v="Low Salary"/>
    <s v="White"/>
    <s v="Doctorate"/>
    <s v="Computer Science"/>
    <s v="Married"/>
    <s v="No"/>
    <s v="No"/>
    <n v="9"/>
    <n v="8"/>
    <n v="9"/>
    <n v="4"/>
    <s v="PR5831"/>
    <d v="2013-03-15T00:00:00"/>
    <d v="2022-03-12T00:00:00"/>
    <d v="2022-03-15T00:00:00"/>
    <s v="Very Satisfied"/>
    <x v="2"/>
    <s v="Satisfied "/>
    <n v="3"/>
    <n v="1"/>
    <s v="Above and Beyond"/>
    <s v="Meets Expectation"/>
    <x v="1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5833"/>
    <d v="2013-01-01T00:00:00"/>
    <d v="2022-03-13T00:00:00"/>
    <d v="2022-01-01T00:00:00"/>
    <s v="Satisfied "/>
    <x v="0"/>
    <s v="Dissatisfied"/>
    <n v="1"/>
    <n v="0"/>
    <s v="Above and Beyond"/>
    <s v="Above and Beyond"/>
    <x v="3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5834"/>
    <d v="2012-03-12T00:00:00"/>
    <d v="2022-03-13T00:00:00"/>
    <d v="2022-03-12T00:00:00"/>
    <s v="Satisfied "/>
    <x v="0"/>
    <s v="Neutral"/>
    <n v="2"/>
    <n v="0"/>
    <s v="Needs Improvement"/>
    <s v="Exceeds Expectation "/>
    <x v="2"/>
    <s v="Keep"/>
  </r>
  <r>
    <s v="5F4E-EE5A"/>
    <s v="Mamie Neagle"/>
    <s v="Prefer Not To Say"/>
    <n v="28"/>
    <s v="(25-34)"/>
    <s v="No Travel "/>
    <s v="Technology"/>
    <s v="Machine Learning Engineer"/>
    <n v="45"/>
    <s v="Illinois"/>
    <n v="87762"/>
    <s v="Low Salary"/>
    <s v="Mixed or multiple ethnic groups"/>
    <s v="Masters "/>
    <s v="Information Systems"/>
    <s v="Married"/>
    <s v="No"/>
    <s v="No"/>
    <n v="7"/>
    <n v="2"/>
    <n v="7"/>
    <n v="2"/>
    <s v="PR5835"/>
    <d v="2015-10-02T00:00:00"/>
    <d v="2022-03-13T00:00:00"/>
    <d v="2022-10-02T00:00:00"/>
    <s v="Satisfied "/>
    <x v="0"/>
    <s v="Neutral"/>
    <n v="1"/>
    <n v="1"/>
    <s v="Needs Improvement"/>
    <s v="Meets Expectation"/>
    <x v="0"/>
    <s v="Keep"/>
  </r>
  <r>
    <s v="3C31-30CB"/>
    <s v="Roxy Firpi"/>
    <s v="Female"/>
    <n v="24"/>
    <s v="(18-24)"/>
    <s v="Some Travel"/>
    <s v="Technology"/>
    <s v="Software Engineer"/>
    <n v="3"/>
    <s v="California"/>
    <n v="41664"/>
    <s v="Low Salary"/>
    <s v="White"/>
    <s v="Bachelors "/>
    <s v="Business Studies"/>
    <s v="Married"/>
    <s v="No"/>
    <s v="No"/>
    <n v="6"/>
    <n v="3"/>
    <n v="4"/>
    <n v="2"/>
    <s v="PR5836"/>
    <d v="2016-06-08T00:00:00"/>
    <d v="2022-03-13T00:00:00"/>
    <d v="2022-06-08T00:00:00"/>
    <s v="Neutral"/>
    <x v="2"/>
    <s v="Dissatisfied"/>
    <n v="3"/>
    <n v="1"/>
    <s v="Above and Beyond"/>
    <s v="Above and Beyond"/>
    <x v="3"/>
    <s v="Keep"/>
  </r>
  <r>
    <s v="A7BB-F5A7"/>
    <s v="Anna-diana Horbart"/>
    <s v="Female"/>
    <n v="37"/>
    <s v="(35-44)"/>
    <s v="Some Travel"/>
    <s v="Sales"/>
    <s v="Sales Manager"/>
    <n v="17"/>
    <s v="California"/>
    <n v="476151"/>
    <s v="High Salary"/>
    <s v="White"/>
    <s v="Masters "/>
    <s v="Economics"/>
    <s v="Single"/>
    <s v="No"/>
    <s v="No"/>
    <n v="8"/>
    <n v="3"/>
    <n v="4"/>
    <n v="8"/>
    <s v="PR5837"/>
    <d v="2014-12-08T00:00:00"/>
    <d v="2022-03-14T00:00:00"/>
    <d v="2022-12-08T00:00:00"/>
    <s v="Satisfied "/>
    <x v="0"/>
    <s v="Very Dissatisfied"/>
    <n v="3"/>
    <n v="2"/>
    <s v="Unacceptable"/>
    <s v="Meets Expectation"/>
    <x v="0"/>
    <s v="Keep"/>
  </r>
  <r>
    <s v="D383-714B"/>
    <s v="Lindsey Hedley"/>
    <s v="Male"/>
    <n v="26"/>
    <s v="(25-34)"/>
    <s v="Frequent Traveller"/>
    <s v="Technology"/>
    <s v="Data Scientist"/>
    <n v="12"/>
    <s v="Illinois"/>
    <n v="29449"/>
    <s v="Low Salary"/>
    <s v="White"/>
    <s v="Bachelors "/>
    <s v="Other"/>
    <s v="Married"/>
    <s v="No"/>
    <s v="No"/>
    <n v="5"/>
    <n v="1"/>
    <n v="3"/>
    <n v="1"/>
    <s v="PR5838"/>
    <d v="2017-04-22T00:00:00"/>
    <d v="2022-03-14T00:00:00"/>
    <d v="2022-04-22T00:00:00"/>
    <s v="Neutral"/>
    <x v="1"/>
    <s v="Very Dissatisfied"/>
    <n v="2"/>
    <n v="0"/>
    <s v="Needs Improvement"/>
    <s v="Meets Expectation"/>
    <x v="1"/>
    <s v="Keep"/>
  </r>
  <r>
    <s v="D077-169C"/>
    <s v="Gustavo Chatel"/>
    <s v="Male"/>
    <n v="46"/>
    <s v="(45-55)"/>
    <s v="Some Travel"/>
    <s v="Sales"/>
    <s v="Sales Executive"/>
    <n v="20"/>
    <s v="California"/>
    <n v="150731"/>
    <s v="Low Salary"/>
    <s v="Black or African American"/>
    <s v="High School "/>
    <s v="Technical Degree"/>
    <s v="Married"/>
    <s v="No"/>
    <s v="No"/>
    <n v="10"/>
    <n v="8"/>
    <n v="9"/>
    <n v="3"/>
    <s v="PR5841"/>
    <d v="2012-03-06T00:00:00"/>
    <d v="2022-03-16T00:00:00"/>
    <d v="2022-03-06T00:00:00"/>
    <s v="Very Satisfied"/>
    <x v="0"/>
    <s v="Very Satisfied"/>
    <n v="1"/>
    <n v="1"/>
    <s v="Meets Expectation"/>
    <s v="Above and Beyond"/>
    <x v="3"/>
    <s v="Keep"/>
  </r>
  <r>
    <s v="B44E-8AEE"/>
    <s v="Carlynn Bartolic"/>
    <s v="Female"/>
    <n v="28"/>
    <s v="(25-34)"/>
    <s v="Some Travel"/>
    <s v="Sales"/>
    <s v="Sales Executive"/>
    <n v="7"/>
    <s v="California"/>
    <n v="181164"/>
    <s v="Medium Salary"/>
    <s v="White"/>
    <s v="Doctorate"/>
    <s v="Marketing"/>
    <s v="Married"/>
    <s v="No"/>
    <s v="No"/>
    <n v="7"/>
    <n v="5"/>
    <n v="6"/>
    <n v="1"/>
    <s v="PR5842"/>
    <d v="2015-11-01T00:00:00"/>
    <d v="2022-03-16T00:00:00"/>
    <d v="2022-11-01T00:00:00"/>
    <s v="Satisfied "/>
    <x v="3"/>
    <s v="Dissatisfied"/>
    <n v="1"/>
    <n v="1"/>
    <s v="Above and Beyond"/>
    <s v="Meets Expectation"/>
    <x v="1"/>
    <s v="Keep"/>
  </r>
  <r>
    <s v="5381-86E4"/>
    <s v="Walker Tribble"/>
    <s v="Male"/>
    <n v="24"/>
    <s v="(18-24)"/>
    <s v="Some Travel"/>
    <s v="Technology"/>
    <s v="Senior Software Engineer"/>
    <n v="11"/>
    <s v="California"/>
    <n v="57054"/>
    <s v="Low Salary"/>
    <s v="White"/>
    <s v="Bachelors "/>
    <s v="Computer Science"/>
    <s v="Single"/>
    <s v="No"/>
    <s v="No"/>
    <n v="4"/>
    <n v="4"/>
    <n v="4"/>
    <n v="4"/>
    <s v="PR5843"/>
    <d v="2018-11-28T00:00:00"/>
    <d v="2022-03-16T00:00:00"/>
    <d v="2022-11-28T00:00:00"/>
    <s v="Neutral"/>
    <x v="0"/>
    <s v="Satisfied "/>
    <n v="2"/>
    <n v="1"/>
    <s v="Above and Beyond"/>
    <s v="Above and Beyond"/>
    <x v="2"/>
    <s v="Keep"/>
  </r>
  <r>
    <s v="3F3F-E438"/>
    <s v="Kathleen Wanjek"/>
    <s v="Female"/>
    <n v="21"/>
    <s v="(18-24)"/>
    <s v="No Travel "/>
    <s v="Technology"/>
    <s v="Software Engineer"/>
    <n v="24"/>
    <s v="California"/>
    <n v="53912"/>
    <s v="Low Salary"/>
    <s v="White"/>
    <s v="Doctorate"/>
    <s v="Information Systems"/>
    <s v="Married"/>
    <s v="Yes"/>
    <s v="No"/>
    <n v="1"/>
    <n v="1"/>
    <n v="1"/>
    <n v="0"/>
    <s v="PR5847"/>
    <d v="2021-04-02T00:00:00"/>
    <d v="2022-03-17T00:00:00"/>
    <d v="2022-04-02T00:00:00"/>
    <s v="Very Satisfied"/>
    <x v="3"/>
    <s v="Dissatisfied"/>
    <n v="2"/>
    <n v="2"/>
    <s v="Exceeds Expectation "/>
    <s v="Meets Expectation"/>
    <x v="1"/>
    <s v="Keep"/>
  </r>
  <r>
    <s v="88B8-EB84"/>
    <s v="Crystal McLleese"/>
    <s v="Female"/>
    <n v="34"/>
    <s v="(25-34)"/>
    <s v="Some Travel"/>
    <s v="Technology"/>
    <s v="Engineering Sales Manager"/>
    <n v="41"/>
    <s v="California"/>
    <n v="357371"/>
    <s v="High Salary"/>
    <s v="Black or African American"/>
    <s v="High School "/>
    <s v="Information Systems"/>
    <s v="Divorced"/>
    <s v="No"/>
    <s v="No"/>
    <n v="10"/>
    <n v="9"/>
    <n v="9"/>
    <n v="3"/>
    <s v="PR5848"/>
    <d v="2012-03-24T00:00:00"/>
    <d v="2022-03-18T00:00:00"/>
    <d v="2022-03-24T00:00:00"/>
    <s v="Very Satisfied"/>
    <x v="3"/>
    <s v="Dissatisfied"/>
    <n v="1"/>
    <n v="0"/>
    <s v="Meets Expectation"/>
    <s v="Above and Beyond"/>
    <x v="2"/>
    <s v="Keep"/>
  </r>
  <r>
    <s v="9C57-828C"/>
    <s v="Stearn Bever"/>
    <s v="Male"/>
    <n v="31"/>
    <s v="(25-34)"/>
    <s v="Some Travel"/>
    <s v="Technology"/>
    <s v="Senior Software Engineer"/>
    <n v="39"/>
    <s v="Illinois"/>
    <n v="242890"/>
    <s v="Medium Salary"/>
    <s v="American Indian or Alaska Native"/>
    <s v="Bachelors "/>
    <s v="Computer Science"/>
    <s v="Single"/>
    <s v="No"/>
    <s v="No"/>
    <n v="9"/>
    <n v="3"/>
    <n v="3"/>
    <n v="9"/>
    <s v="PR5849"/>
    <d v="2013-07-11T00:00:00"/>
    <d v="2022-03-18T00:00:00"/>
    <d v="2022-07-11T00:00:00"/>
    <s v="Very Satisfied"/>
    <x v="0"/>
    <s v="Very Satisfied"/>
    <n v="3"/>
    <n v="1"/>
    <s v="Exceeds Expectation "/>
    <s v="Meets Expectation"/>
    <x v="0"/>
    <s v="Keep"/>
  </r>
  <r>
    <s v="7961-A93B"/>
    <s v="Jerome Maden"/>
    <s v="Male"/>
    <n v="29"/>
    <s v="(25-34)"/>
    <s v="Some Travel"/>
    <s v="Technology"/>
    <s v="Analytics Sales Manager"/>
    <n v="3"/>
    <s v="California"/>
    <n v="393103"/>
    <s v="High Salary"/>
    <s v="White"/>
    <s v="Bachelors "/>
    <s v="Computer Science"/>
    <s v="Single"/>
    <s v="Yes"/>
    <s v="No"/>
    <n v="6"/>
    <n v="4"/>
    <n v="4"/>
    <n v="5"/>
    <s v="PR5850"/>
    <d v="2016-03-30T00:00:00"/>
    <d v="2022-03-18T00:00:00"/>
    <d v="2022-03-30T00:00:00"/>
    <s v="Neutral"/>
    <x v="2"/>
    <s v="Very Satisfied"/>
    <n v="1"/>
    <n v="1"/>
    <s v="Exceeds Expectation "/>
    <s v="Exceeds Expectation "/>
    <x v="0"/>
    <s v="Keep"/>
  </r>
  <r>
    <s v="284C-8CB0"/>
    <s v="Dennison Mouncey"/>
    <s v="Male"/>
    <n v="22"/>
    <s v="(18-24)"/>
    <s v="Frequent Traveller"/>
    <s v="Technology"/>
    <s v="Software Engineer"/>
    <n v="15"/>
    <s v="New York"/>
    <n v="40115"/>
    <s v="Low Salary"/>
    <s v="American Indian or Alaska Native"/>
    <s v="Masters "/>
    <s v="Computer Science"/>
    <s v="Single"/>
    <s v="No"/>
    <s v="No"/>
    <n v="3"/>
    <n v="3"/>
    <n v="3"/>
    <n v="0"/>
    <s v="PR5851"/>
    <d v="2019-02-01T00:00:00"/>
    <d v="2022-03-19T00:00:00"/>
    <d v="2022-02-01T00:00:00"/>
    <s v="Satisfied "/>
    <x v="3"/>
    <s v="Satisfied "/>
    <n v="1"/>
    <n v="0"/>
    <s v="Exceeds Expectation "/>
    <s v="Meets Expectation"/>
    <x v="0"/>
    <s v="Keep"/>
  </r>
  <r>
    <s v="59F5-F57D"/>
    <s v="Lilly Nancarrow"/>
    <s v="Female"/>
    <n v="26"/>
    <s v="(25-34)"/>
    <s v="Frequent Traveller"/>
    <s v="Technology"/>
    <s v="Senior Software Engineer"/>
    <n v="17"/>
    <s v="California"/>
    <n v="59981"/>
    <s v="Low Salary"/>
    <s v="White"/>
    <s v="High School "/>
    <s v="Information Systems"/>
    <s v="Married"/>
    <s v="Yes"/>
    <s v="No"/>
    <n v="7"/>
    <n v="1"/>
    <n v="5"/>
    <n v="2"/>
    <s v="PR5852"/>
    <d v="2015-05-25T00:00:00"/>
    <d v="2022-03-20T00:00:00"/>
    <d v="2022-05-25T00:00:00"/>
    <s v="Neutral"/>
    <x v="1"/>
    <s v="Satisfied "/>
    <n v="2"/>
    <n v="2"/>
    <s v="Exceeds Expectation "/>
    <s v="Exceeds Expectation "/>
    <x v="0"/>
    <s v="Keep"/>
  </r>
  <r>
    <s v="25F5-0EAF"/>
    <s v="Amargo Briddock"/>
    <s v="Non-Binary"/>
    <n v="26"/>
    <s v="(25-34)"/>
    <s v="Some Travel"/>
    <s v="Sales"/>
    <s v="Sales Executive"/>
    <n v="38"/>
    <s v="California"/>
    <n v="104898"/>
    <s v="Low Salary"/>
    <s v="Mixed or multiple ethnic groups"/>
    <s v="Bachelors "/>
    <s v="Technical Degree"/>
    <s v="Divorced"/>
    <s v="No"/>
    <s v="No"/>
    <n v="6"/>
    <n v="5"/>
    <n v="5"/>
    <n v="1"/>
    <s v="PR5853"/>
    <d v="2016-10-16T00:00:00"/>
    <d v="2022-03-20T00:00:00"/>
    <d v="2022-10-16T00:00:00"/>
    <s v="Satisfied "/>
    <x v="3"/>
    <s v="Dissatisfied"/>
    <n v="2"/>
    <n v="1"/>
    <s v="Meets Expectation"/>
    <s v="Meets Expectation"/>
    <x v="0"/>
    <s v="Keep"/>
  </r>
  <r>
    <s v="40CC-6231"/>
    <s v="Rodi McGerraghty"/>
    <s v="Female"/>
    <n v="25"/>
    <s v="(25-34)"/>
    <s v="Frequent Traveller"/>
    <s v="Technology"/>
    <s v="Software Engineer"/>
    <n v="17"/>
    <s v="California"/>
    <n v="54566"/>
    <s v="Low Salary"/>
    <s v="Native Hawaiian "/>
    <s v="Bachelors "/>
    <s v="Computer Science"/>
    <s v="Married"/>
    <s v="No"/>
    <s v="No"/>
    <n v="6"/>
    <n v="3"/>
    <n v="6"/>
    <n v="5"/>
    <s v="PR5854"/>
    <d v="2016-06-15T00:00:00"/>
    <d v="2022-03-20T00:00:00"/>
    <d v="2022-06-15T00:00:00"/>
    <s v="Satisfied "/>
    <x v="0"/>
    <s v="Dissatisfied"/>
    <n v="2"/>
    <n v="1"/>
    <s v="Needs Improvement"/>
    <s v="Above and Beyond"/>
    <x v="3"/>
    <s v="Keep"/>
  </r>
  <r>
    <s v="8F38-A4DD"/>
    <s v="Rosemonde Brimble"/>
    <s v="Female"/>
    <n v="27"/>
    <s v="(25-34)"/>
    <s v="No Travel "/>
    <s v="Technology"/>
    <s v="Software Engineer"/>
    <n v="25"/>
    <s v="California"/>
    <n v="27369"/>
    <s v="Low Salary"/>
    <s v="White"/>
    <s v="Bachelors "/>
    <s v="Computer Science"/>
    <s v="Single"/>
    <s v="No"/>
    <s v="No"/>
    <n v="6"/>
    <n v="4"/>
    <n v="6"/>
    <n v="3"/>
    <s v="PR5855"/>
    <d v="2016-11-29T00:00:00"/>
    <d v="2022-03-20T00:00:00"/>
    <d v="2022-11-29T00:00:00"/>
    <s v="Neutral"/>
    <x v="1"/>
    <s v="Neutral"/>
    <n v="3"/>
    <n v="1"/>
    <s v="Above and Beyond"/>
    <s v="Exceeds Expectation "/>
    <x v="2"/>
    <s v="Keep"/>
  </r>
  <r>
    <s v="CCE7-36ED"/>
    <s v="Dwain Nias"/>
    <s v="Male"/>
    <n v="36"/>
    <s v="(35-44)"/>
    <s v="Some Travel"/>
    <s v="Technology"/>
    <s v="Machine Learning Engineer"/>
    <n v="11"/>
    <s v="New York"/>
    <n v="236739"/>
    <s v="Medium Salary"/>
    <s v="Asian or Asian American"/>
    <s v="Bachelors "/>
    <s v="Computer Science"/>
    <s v="Married"/>
    <s v="No"/>
    <s v="No"/>
    <n v="4"/>
    <n v="3"/>
    <n v="4"/>
    <n v="3"/>
    <s v="PR5857"/>
    <d v="2018-06-26T00:00:00"/>
    <d v="2022-03-21T00:00:00"/>
    <d v="2022-06-26T00:00:00"/>
    <s v="Satisfied "/>
    <x v="0"/>
    <s v="Dissatisfied"/>
    <n v="3"/>
    <n v="1"/>
    <s v="Meets Expectation"/>
    <s v="Meets Expectation"/>
    <x v="0"/>
    <s v="Keep"/>
  </r>
  <r>
    <s v="E399-E4F6"/>
    <s v="Edan Fechnie"/>
    <s v="Male"/>
    <n v="24"/>
    <s v="(18-24)"/>
    <s v="Some Travel"/>
    <s v="Sales"/>
    <s v="Sales Executive"/>
    <n v="31"/>
    <s v="California"/>
    <n v="105502"/>
    <s v="Low Salary"/>
    <s v="American Indian or Alaska Native"/>
    <s v="Masters "/>
    <s v="Marketing"/>
    <s v="Married"/>
    <s v="No"/>
    <s v="No"/>
    <n v="5"/>
    <n v="2"/>
    <n v="5"/>
    <n v="2"/>
    <s v="PR5858"/>
    <d v="2017-09-12T00:00:00"/>
    <d v="2022-03-21T00:00:00"/>
    <d v="2022-09-12T00:00:00"/>
    <s v="Satisfied "/>
    <x v="0"/>
    <s v="Dissatisfied"/>
    <n v="1"/>
    <n v="3"/>
    <s v="Needs Improvement"/>
    <s v="Above and Beyond"/>
    <x v="3"/>
    <s v="Keep"/>
  </r>
  <r>
    <s v="A807-DE5D"/>
    <s v="Bobbye Alexandrescu"/>
    <s v="Non-Binary"/>
    <n v="47"/>
    <s v="(45-55)"/>
    <s v="Some Travel"/>
    <s v="Technology"/>
    <s v="Data Scientist"/>
    <n v="13"/>
    <s v="California"/>
    <n v="61915"/>
    <s v="Low Salary"/>
    <s v="White"/>
    <s v="Bachelors "/>
    <s v="Computer Science"/>
    <s v="Divorced"/>
    <s v="No"/>
    <s v="No"/>
    <n v="8"/>
    <n v="2"/>
    <n v="4"/>
    <n v="7"/>
    <s v="PR586"/>
    <d v="2014-01-07T00:00:00"/>
    <d v="2015-03-31T00:00:00"/>
    <d v="2022-01-07T00:00:00"/>
    <s v="Very Satisfied"/>
    <x v="0"/>
    <s v="Neutral"/>
    <n v="3"/>
    <n v="1"/>
    <s v="Needs Improvement"/>
    <s v="Exceeds Expectation "/>
    <x v="0"/>
    <s v="Keep"/>
  </r>
  <r>
    <s v="C6D7-A568"/>
    <s v="Eve Takkos"/>
    <s v="Female"/>
    <n v="42"/>
    <s v="(35-44)"/>
    <s v="No Travel "/>
    <s v="Sales"/>
    <s v="Sales Representative"/>
    <n v="10"/>
    <s v="California"/>
    <n v="48922"/>
    <s v="Low Salary"/>
    <s v="White"/>
    <s v="High School "/>
    <s v="Marketing"/>
    <s v="Married"/>
    <s v="No"/>
    <s v="No"/>
    <n v="10"/>
    <n v="3"/>
    <n v="9"/>
    <n v="9"/>
    <s v="PR5861"/>
    <d v="2012-05-07T00:00:00"/>
    <d v="2022-03-22T00:00:00"/>
    <d v="2022-05-07T00:00:00"/>
    <s v="Satisfied "/>
    <x v="2"/>
    <s v="Satisfied "/>
    <n v="1"/>
    <n v="1"/>
    <s v="Meets Expectation"/>
    <s v="Above and Beyond"/>
    <x v="2"/>
    <s v="Keep"/>
  </r>
  <r>
    <s v="4862-E40F"/>
    <s v="Cob Stewart"/>
    <s v="Male"/>
    <n v="46"/>
    <s v="(45-55)"/>
    <s v="Some Travel"/>
    <s v="Technology"/>
    <s v="Analytics Sales Manager"/>
    <n v="39"/>
    <s v="California"/>
    <n v="381759"/>
    <s v="High Salary"/>
    <s v="Mixed or multiple ethnic groups"/>
    <s v="Bachelors "/>
    <s v="Computer Science"/>
    <s v="Single"/>
    <s v="No"/>
    <s v="No"/>
    <n v="4"/>
    <n v="2"/>
    <n v="4"/>
    <n v="4"/>
    <s v="PR5862"/>
    <d v="2018-06-15T00:00:00"/>
    <d v="2022-03-22T00:00:00"/>
    <d v="2022-06-15T00:00:00"/>
    <s v="Neutral"/>
    <x v="1"/>
    <s v="Dissatisfied"/>
    <n v="1"/>
    <n v="1"/>
    <s v="Meets Expectation"/>
    <s v="Exceeds Expectation "/>
    <x v="0"/>
    <s v="Keep"/>
  </r>
  <r>
    <s v="1368-8327"/>
    <s v="Nataniel Garrattley"/>
    <s v="Non-Binary"/>
    <n v="22"/>
    <s v="(18-24)"/>
    <s v="Some Travel"/>
    <s v="Technology"/>
    <s v="Data Scientist"/>
    <n v="16"/>
    <s v="New York"/>
    <n v="78467"/>
    <s v="Low Salary"/>
    <s v="White"/>
    <s v="No Formal Qualifications"/>
    <s v="Computer Science"/>
    <s v="Married"/>
    <s v="Yes"/>
    <s v="No"/>
    <n v="1"/>
    <n v="0"/>
    <n v="1"/>
    <n v="0"/>
    <s v="PR5863"/>
    <d v="2021-01-25T00:00:00"/>
    <d v="2022-03-22T00:00:00"/>
    <d v="2022-01-25T00:00:00"/>
    <s v="Satisfied "/>
    <x v="3"/>
    <s v="Dissatisfied"/>
    <n v="3"/>
    <n v="0"/>
    <s v="Needs Improvement"/>
    <s v="Exceeds Expectation "/>
    <x v="0"/>
    <s v="Keep"/>
  </r>
  <r>
    <s v="6957-5180"/>
    <s v="Ania Osboldstone"/>
    <s v="Female"/>
    <n v="28"/>
    <s v="(25-34)"/>
    <s v="Some Travel"/>
    <s v="Sales"/>
    <s v="Sales Executive"/>
    <n v="18"/>
    <s v="Illinois"/>
    <n v="113501"/>
    <s v="Low Salary"/>
    <s v="White"/>
    <s v="Bachelors "/>
    <s v="Economics"/>
    <s v="Married"/>
    <s v="Yes"/>
    <s v="No"/>
    <n v="2"/>
    <n v="2"/>
    <n v="2"/>
    <n v="2"/>
    <s v="PR5864"/>
    <d v="2020-09-22T00:00:00"/>
    <d v="2022-03-22T00:00:00"/>
    <d v="2022-09-22T00:00:00"/>
    <s v="Very Satisfied"/>
    <x v="3"/>
    <s v="Dissatisfied"/>
    <n v="3"/>
    <n v="1"/>
    <s v="Above and Beyond"/>
    <s v="Exceeds Expectation "/>
    <x v="0"/>
    <s v="Keep"/>
  </r>
  <r>
    <s v="0846-2064"/>
    <s v="Hedvige De Wolfe"/>
    <s v="Non-Binary"/>
    <n v="33"/>
    <s v="(25-34)"/>
    <s v="Some Travel"/>
    <s v="Technology"/>
    <s v="Analytics Sales Manager"/>
    <n v="44"/>
    <s v="California"/>
    <n v="230945"/>
    <s v="Medium Salary"/>
    <s v="White"/>
    <s v="Bachelors "/>
    <s v="Information Systems"/>
    <s v="Single"/>
    <s v="No"/>
    <s v="No"/>
    <n v="3"/>
    <n v="0"/>
    <n v="2"/>
    <n v="0"/>
    <s v="PR5867"/>
    <d v="2019-07-09T00:00:00"/>
    <d v="2022-03-23T00:00:00"/>
    <d v="2022-07-09T00:00:00"/>
    <s v="Neutral"/>
    <x v="1"/>
    <s v="Satisfied "/>
    <n v="1"/>
    <n v="0"/>
    <s v="Meets Expectation"/>
    <s v="Meets Expectation"/>
    <x v="1"/>
    <s v="Keep"/>
  </r>
  <r>
    <s v="78C8-02B8"/>
    <s v="Josepha Revey"/>
    <s v="Female"/>
    <n v="22"/>
    <s v="(18-24)"/>
    <s v="Some Travel"/>
    <s v="Technology"/>
    <s v="Software Engineer"/>
    <n v="26"/>
    <s v="California"/>
    <n v="24208"/>
    <s v="Low Salary"/>
    <s v="Mixed or multiple ethnic groups"/>
    <s v="Bachelors "/>
    <s v="Information Systems"/>
    <s v="Single"/>
    <s v="No"/>
    <s v="No"/>
    <n v="3"/>
    <n v="1"/>
    <n v="3"/>
    <n v="2"/>
    <s v="PR5868"/>
    <d v="2019-01-09T00:00:00"/>
    <d v="2022-03-23T00:00:00"/>
    <d v="2022-01-09T00:00:00"/>
    <s v="Satisfied "/>
    <x v="1"/>
    <s v="Satisfied "/>
    <n v="3"/>
    <n v="2"/>
    <s v="Exceeds Expectation "/>
    <s v="Above and Beyond"/>
    <x v="2"/>
    <s v="Keep"/>
  </r>
  <r>
    <s v="84E7-02D4"/>
    <s v="Padraic MacParlan"/>
    <s v="Male"/>
    <n v="26"/>
    <s v="(25-34)"/>
    <s v="Some Travel"/>
    <s v="Technology"/>
    <s v="Machine Learning Engineer"/>
    <n v="41"/>
    <s v="California"/>
    <n v="161600"/>
    <s v="Medium Salary"/>
    <s v="White"/>
    <s v="Doctorate"/>
    <s v="Business Studies"/>
    <s v="Married"/>
    <s v="No"/>
    <s v="Yes"/>
    <n v="5"/>
    <n v="0"/>
    <n v="2"/>
    <n v="0"/>
    <s v="PR5869"/>
    <d v="2017-12-07T00:00:00"/>
    <d v="2022-03-24T00:00:00"/>
    <d v="2022-12-07T00:00:00"/>
    <s v="Very Satisfied"/>
    <x v="0"/>
    <s v="Satisfied "/>
    <n v="2"/>
    <n v="0"/>
    <s v="Above and Beyond"/>
    <s v="Above and Beyond"/>
    <x v="3"/>
    <s v="Keep"/>
  </r>
  <r>
    <s v="5634-9D10"/>
    <s v="Estelle Chung"/>
    <s v="Female"/>
    <n v="25"/>
    <s v="(25-34)"/>
    <s v="Some Travel"/>
    <s v="Technology"/>
    <s v="Software Engineer"/>
    <n v="23"/>
    <s v="California"/>
    <n v="42656"/>
    <s v="Low Salary"/>
    <s v="Mixed or multiple ethnic groups"/>
    <s v="No Formal Qualifications"/>
    <s v="Information Systems"/>
    <s v="Single"/>
    <s v="No"/>
    <s v="No"/>
    <n v="4"/>
    <n v="1"/>
    <n v="4"/>
    <n v="2"/>
    <s v="PR5871"/>
    <d v="2018-07-15T00:00:00"/>
    <d v="2022-03-24T00:00:00"/>
    <d v="2022-07-15T00:00:00"/>
    <s v="Neutral"/>
    <x v="0"/>
    <s v="Neutral"/>
    <n v="2"/>
    <n v="0"/>
    <s v="Exceeds Expectation "/>
    <s v="Meets Expectation"/>
    <x v="1"/>
    <s v="Keep"/>
  </r>
  <r>
    <s v="E6F7-EF68"/>
    <s v="Joaquin Bockmann"/>
    <s v="Male"/>
    <n v="22"/>
    <s v="(18-24)"/>
    <s v="Some Travel"/>
    <s v="Sales"/>
    <s v="Sales Executive"/>
    <n v="32"/>
    <s v="New York"/>
    <n v="52318"/>
    <s v="Low Salary"/>
    <s v="Mixed or multiple ethnic groups"/>
    <s v="Bachelors "/>
    <s v="Marketing"/>
    <s v="Married"/>
    <s v="No"/>
    <s v="No"/>
    <n v="4"/>
    <n v="4"/>
    <n v="4"/>
    <n v="0"/>
    <s v="PR5872"/>
    <d v="2018-06-14T00:00:00"/>
    <d v="2022-03-24T00:00:00"/>
    <d v="2022-06-14T00:00:00"/>
    <s v="Neutral"/>
    <x v="3"/>
    <s v="Neutral"/>
    <n v="1"/>
    <n v="0"/>
    <s v="Needs Improvement"/>
    <s v="Meets Expectation"/>
    <x v="0"/>
    <s v="Keep"/>
  </r>
  <r>
    <s v="5F2E-A68B"/>
    <s v="Evangelin Desantis"/>
    <s v="Prefer Not To Say"/>
    <n v="26"/>
    <s v="(25-34)"/>
    <s v="Some Travel"/>
    <s v="Technology"/>
    <s v="Software Engineer"/>
    <n v="16"/>
    <s v="California"/>
    <n v="60834"/>
    <s v="Low Salary"/>
    <s v="White"/>
    <s v="Masters "/>
    <s v="Other"/>
    <s v="Single"/>
    <s v="No"/>
    <s v="No"/>
    <n v="7"/>
    <n v="0"/>
    <n v="0"/>
    <n v="5"/>
    <s v="PR5873"/>
    <d v="2015-06-01T00:00:00"/>
    <d v="2022-03-25T00:00:00"/>
    <d v="2022-06-01T00:00:00"/>
    <s v="Satisfied "/>
    <x v="3"/>
    <s v="Satisfied "/>
    <n v="3"/>
    <n v="0"/>
    <s v="Exceeds Expectation "/>
    <s v="Above and Beyond"/>
    <x v="3"/>
    <s v="Keep"/>
  </r>
  <r>
    <s v="E442-1FEE"/>
    <s v="Nicoline Rippon"/>
    <s v="Female"/>
    <n v="25"/>
    <s v="(25-34)"/>
    <s v="Frequent Traveller"/>
    <s v="Technology"/>
    <s v="Data Scientist"/>
    <n v="36"/>
    <s v="California"/>
    <n v="31698"/>
    <s v="Low Salary"/>
    <s v="American Indian or Alaska Native"/>
    <s v="High School "/>
    <s v="Information Systems"/>
    <s v="Single"/>
    <s v="No"/>
    <s v="No"/>
    <n v="5"/>
    <n v="5"/>
    <n v="5"/>
    <n v="2"/>
    <s v="PR5874"/>
    <d v="2017-02-13T00:00:00"/>
    <d v="2022-03-25T00:00:00"/>
    <d v="2022-02-13T00:00:00"/>
    <s v="Neutral"/>
    <x v="3"/>
    <s v="Very Satisfied"/>
    <n v="3"/>
    <n v="0"/>
    <s v="Needs Improvement"/>
    <s v="Exceeds Expectation "/>
    <x v="0"/>
    <s v="Keep"/>
  </r>
  <r>
    <s v="4FAC-96CB"/>
    <s v="Dwayne Sturror"/>
    <s v="Male"/>
    <n v="24"/>
    <s v="(18-24)"/>
    <s v="Some Travel"/>
    <s v="Sales"/>
    <s v="Sales Executive"/>
    <n v="9"/>
    <s v="California"/>
    <n v="110542"/>
    <s v="Low Salary"/>
    <s v="White"/>
    <s v="Masters "/>
    <s v="Marketing"/>
    <s v="Divorced"/>
    <s v="No"/>
    <s v="No"/>
    <n v="3"/>
    <n v="3"/>
    <n v="3"/>
    <n v="2"/>
    <s v="PR5875"/>
    <d v="2019-08-23T00:00:00"/>
    <d v="2022-03-25T00:00:00"/>
    <d v="2022-08-23T00:00:00"/>
    <s v="Very Satisfied"/>
    <x v="1"/>
    <s v="Very Satisfied"/>
    <n v="1"/>
    <n v="2"/>
    <s v="Needs Improvement"/>
    <s v="Meets Expectation"/>
    <x v="1"/>
    <s v="Keep"/>
  </r>
  <r>
    <s v="4FBA-4591"/>
    <s v="Sib Coughan"/>
    <s v="Female"/>
    <n v="42"/>
    <s v="(35-44)"/>
    <s v="Some Travel"/>
    <s v="Sales"/>
    <s v="Sales Executive"/>
    <n v="20"/>
    <s v="California"/>
    <n v="241646"/>
    <s v="Medium Salary"/>
    <s v="Black or African American"/>
    <s v="Masters "/>
    <s v="Marketing"/>
    <s v="Married"/>
    <s v="Yes"/>
    <s v="No"/>
    <n v="3"/>
    <n v="0"/>
    <n v="1"/>
    <n v="3"/>
    <s v="PR5876"/>
    <d v="2019-01-07T00:00:00"/>
    <d v="2022-03-25T00:00:00"/>
    <d v="2022-01-07T00:00:00"/>
    <s v="Neutral"/>
    <x v="3"/>
    <s v="Satisfied "/>
    <n v="2"/>
    <n v="0"/>
    <s v="Above and Beyond"/>
    <s v="Above and Beyond"/>
    <x v="3"/>
    <s v="Keep"/>
  </r>
  <r>
    <s v="86C5-8987"/>
    <s v="Cassaundra Kenyam"/>
    <s v="Female"/>
    <n v="22"/>
    <s v="(18-24)"/>
    <s v="Some Travel"/>
    <s v="Sales"/>
    <s v="Sales Executive"/>
    <n v="5"/>
    <s v="New York"/>
    <n v="45220"/>
    <s v="Low Salary"/>
    <s v="White"/>
    <s v="High School "/>
    <s v="Economics"/>
    <s v="Married"/>
    <s v="No"/>
    <s v="No"/>
    <n v="2"/>
    <n v="0"/>
    <n v="0"/>
    <n v="0"/>
    <s v="PR5877"/>
    <d v="2020-05-16T00:00:00"/>
    <d v="2022-03-25T00:00:00"/>
    <d v="2022-05-16T00:00:00"/>
    <s v="Neutral"/>
    <x v="4"/>
    <s v="Satisfied "/>
    <n v="3"/>
    <n v="1"/>
    <s v="Meets Expectation"/>
    <s v="Meets Expectation"/>
    <x v="1"/>
    <s v="Keep"/>
  </r>
  <r>
    <s v="47A0-559B"/>
    <s v="Ermentrude Berrie"/>
    <s v="Non-Binary"/>
    <n v="39"/>
    <s v="(35-44)"/>
    <s v="Some Travel"/>
    <s v="Technology"/>
    <s v="Engineering Sales Manager"/>
    <n v="12"/>
    <s v="Illinois"/>
    <n v="293132"/>
    <s v="Medium Salary"/>
    <s v="White"/>
    <s v="Bachelors "/>
    <s v="Computer Science"/>
    <s v="Married"/>
    <s v="No"/>
    <s v="No"/>
    <n v="10"/>
    <n v="10"/>
    <n v="10"/>
    <n v="0"/>
    <s v="PR5879"/>
    <d v="2012-01-05T00:00:00"/>
    <d v="2022-03-26T00:00:00"/>
    <d v="2022-01-05T00:00:00"/>
    <s v="Very Dissatisfied"/>
    <x v="1"/>
    <s v="Neutral"/>
    <n v="2"/>
    <n v="2"/>
    <s v="Meets Expectation"/>
    <s v="Meets Expectation"/>
    <x v="0"/>
    <s v="Keep"/>
  </r>
  <r>
    <s v="8FD9-AA59"/>
    <s v="Faina Bewshaw"/>
    <s v="Non-Binary"/>
    <n v="26"/>
    <s v="(25-34)"/>
    <s v="Frequent Traveller"/>
    <s v="Sales"/>
    <s v="Sales Executive"/>
    <n v="14"/>
    <s v="Illinois"/>
    <n v="71349"/>
    <s v="Low Salary"/>
    <s v="Mixed or multiple ethnic groups"/>
    <s v="Masters "/>
    <s v="Marketing"/>
    <s v="Divorced"/>
    <s v="No"/>
    <s v="Yes"/>
    <n v="7"/>
    <n v="2"/>
    <n v="2"/>
    <n v="1"/>
    <s v="PR588"/>
    <d v="2014-06-20T00:00:00"/>
    <d v="2015-04-01T00:00:00"/>
    <d v="2021-06-20T00:00:00"/>
    <s v="Satisfied "/>
    <x v="1"/>
    <s v="Dissatisfied"/>
    <n v="3"/>
    <n v="0"/>
    <s v="Needs Improvement"/>
    <s v="Above and Beyond"/>
    <x v="2"/>
    <s v="Keep"/>
  </r>
  <r>
    <s v="A954-6310"/>
    <s v="Rosaline Griffe"/>
    <s v="Female"/>
    <n v="29"/>
    <s v="(25-34)"/>
    <s v="Some Travel"/>
    <s v="Technology"/>
    <s v="Machine Learning Engineer"/>
    <n v="45"/>
    <s v="California"/>
    <n v="207952"/>
    <s v="Medium Salary"/>
    <s v="White"/>
    <s v="Bachelors "/>
    <s v="Computer Science"/>
    <s v="Married"/>
    <s v="Yes"/>
    <s v="No"/>
    <n v="9"/>
    <n v="9"/>
    <n v="9"/>
    <n v="7"/>
    <s v="PR5880"/>
    <d v="2013-08-17T00:00:00"/>
    <d v="2022-03-26T00:00:00"/>
    <d v="2022-08-17T00:00:00"/>
    <s v="Neutral"/>
    <x v="3"/>
    <s v="Dissatisfied"/>
    <n v="1"/>
    <n v="3"/>
    <s v="Needs Improvement"/>
    <s v="Above and Beyond"/>
    <x v="2"/>
    <s v="Keep"/>
  </r>
  <r>
    <s v="C525-8BB9"/>
    <s v="Briggs Pettet"/>
    <s v="Male"/>
    <n v="29"/>
    <s v="(25-34)"/>
    <s v="Some Travel"/>
    <s v="Technology"/>
    <s v="Data Scientist"/>
    <n v="14"/>
    <s v="New York"/>
    <n v="70872"/>
    <s v="Low Salary"/>
    <s v="Black or African American"/>
    <s v="Bachelors "/>
    <s v="Other"/>
    <s v="Divorced"/>
    <s v="No"/>
    <s v="No"/>
    <n v="9"/>
    <n v="2"/>
    <n v="7"/>
    <n v="9"/>
    <s v="PR5881"/>
    <d v="2013-04-10T00:00:00"/>
    <d v="2022-03-26T00:00:00"/>
    <d v="2022-04-10T00:00:00"/>
    <s v="Very Satisfied"/>
    <x v="1"/>
    <s v="Neutral"/>
    <n v="1"/>
    <n v="0"/>
    <s v="Meets Expectation"/>
    <s v="Above and Beyond"/>
    <x v="2"/>
    <s v="Keep"/>
  </r>
  <r>
    <s v="9671-222C"/>
    <s v="Akim Garfit"/>
    <s v="Male"/>
    <n v="20"/>
    <s v="(18-24)"/>
    <s v="Some Travel"/>
    <s v="Technology"/>
    <s v="Software Engineer"/>
    <n v="38"/>
    <s v="California"/>
    <n v="21344"/>
    <s v="Low Salary"/>
    <s v="White"/>
    <s v="Bachelors "/>
    <s v="Business Studies"/>
    <s v="Divorced"/>
    <s v="No"/>
    <s v="No"/>
    <n v="2"/>
    <n v="1"/>
    <n v="2"/>
    <n v="2"/>
    <s v="PR5882"/>
    <d v="2020-09-25T00:00:00"/>
    <d v="2022-03-26T00:00:00"/>
    <d v="2022-09-25T00:00:00"/>
    <s v="Satisfied "/>
    <x v="3"/>
    <s v="Very Satisfied"/>
    <n v="1"/>
    <n v="0"/>
    <s v="Above and Beyond"/>
    <s v="Exceeds Expectation "/>
    <x v="2"/>
    <s v="Keep"/>
  </r>
  <r>
    <s v="9AAB-DCD0"/>
    <s v="Staci Leith"/>
    <s v="Female"/>
    <n v="28"/>
    <s v="(25-34)"/>
    <s v="Some Travel"/>
    <s v="Technology"/>
    <s v="Software Engineer"/>
    <n v="14"/>
    <s v="Illinois"/>
    <n v="105984"/>
    <s v="Low Salary"/>
    <s v="White"/>
    <s v="High School "/>
    <s v="Business Studies"/>
    <s v="Divorced"/>
    <s v="Yes"/>
    <s v="No"/>
    <n v="10"/>
    <n v="7"/>
    <n v="9"/>
    <n v="10"/>
    <s v="PR5883"/>
    <d v="2012-02-04T00:00:00"/>
    <d v="2022-03-27T00:00:00"/>
    <d v="2022-02-04T00:00:00"/>
    <s v="Satisfied "/>
    <x v="3"/>
    <s v="Very Satisfied"/>
    <n v="1"/>
    <n v="0"/>
    <s v="Above and Beyond"/>
    <s v="Above and Beyond"/>
    <x v="2"/>
    <s v="Keep"/>
  </r>
  <r>
    <s v="9412-7AA6"/>
    <s v="Edith Middis"/>
    <s v="Non-Binary"/>
    <n v="27"/>
    <s v="(25-34)"/>
    <s v="Some Travel"/>
    <s v="Technology"/>
    <s v="Data Scientist"/>
    <n v="10"/>
    <s v="California"/>
    <n v="45438"/>
    <s v="Low Salary"/>
    <s v="White"/>
    <s v="Bachelors "/>
    <s v="Information Systems"/>
    <s v="Single"/>
    <s v="No"/>
    <s v="No"/>
    <n v="7"/>
    <n v="1"/>
    <n v="5"/>
    <n v="5"/>
    <s v="PR5884"/>
    <d v="2015-04-19T00:00:00"/>
    <d v="2022-03-27T00:00:00"/>
    <d v="2022-04-19T00:00:00"/>
    <s v="Satisfied "/>
    <x v="0"/>
    <s v="Satisfied "/>
    <n v="1"/>
    <n v="1"/>
    <s v="Needs Improvement"/>
    <s v="Meets Expectation"/>
    <x v="0"/>
    <s v="Keep"/>
  </r>
  <r>
    <s v="184D-06FF"/>
    <s v="Waly McCoish"/>
    <s v="Female"/>
    <n v="26"/>
    <s v="(25-34)"/>
    <s v="Some Travel"/>
    <s v="Technology"/>
    <s v="Data Scientist"/>
    <n v="24"/>
    <s v="California"/>
    <n v="35757"/>
    <s v="Low Salary"/>
    <s v="White"/>
    <s v="Masters "/>
    <s v="Computer Science"/>
    <s v="Divorced"/>
    <s v="No"/>
    <s v="No"/>
    <n v="5"/>
    <n v="3"/>
    <n v="4"/>
    <n v="0"/>
    <s v="PR5885"/>
    <d v="2017-07-25T00:00:00"/>
    <d v="2022-03-27T00:00:00"/>
    <d v="2022-07-25T00:00:00"/>
    <s v="Neutral"/>
    <x v="0"/>
    <s v="Dissatisfied"/>
    <n v="2"/>
    <n v="1"/>
    <s v="Meets Expectation"/>
    <s v="Meets Expectation"/>
    <x v="0"/>
    <s v="Keep"/>
  </r>
  <r>
    <s v="B0C2-0E3D"/>
    <s v="Cindy Mordanti"/>
    <s v="Female"/>
    <n v="22"/>
    <s v="(18-24)"/>
    <s v="Some Travel"/>
    <s v="Sales"/>
    <s v="Sales Executive"/>
    <n v="22"/>
    <s v="California"/>
    <n v="48698"/>
    <s v="Low Salary"/>
    <s v="White"/>
    <s v="No Formal Qualifications"/>
    <s v="Other"/>
    <s v="Married"/>
    <s v="Yes"/>
    <s v="No"/>
    <n v="1"/>
    <n v="0"/>
    <n v="1"/>
    <n v="1"/>
    <s v="PR5886"/>
    <d v="2021-02-18T00:00:00"/>
    <d v="2022-03-27T00:00:00"/>
    <d v="2022-02-18T00:00:00"/>
    <s v="Very Dissatisfied"/>
    <x v="2"/>
    <s v="Very Dissatisfied"/>
    <n v="1"/>
    <n v="0"/>
    <s v="Exceeds Expectation "/>
    <s v="Above and Beyond"/>
    <x v="2"/>
    <s v="Keep"/>
  </r>
  <r>
    <s v="DD1E-583D"/>
    <s v="Ashton Lauga"/>
    <s v="Male"/>
    <n v="24"/>
    <s v="(18-24)"/>
    <s v="Some Travel"/>
    <s v="Human Resources"/>
    <s v="Recruiter"/>
    <n v="36"/>
    <s v="Illinois"/>
    <n v="29428"/>
    <s v="Low Salary"/>
    <s v="Mixed or multiple ethnic groups"/>
    <s v="Bachelors "/>
    <s v="Human Resources"/>
    <s v="Married"/>
    <s v="No"/>
    <s v="No"/>
    <n v="5"/>
    <n v="5"/>
    <n v="5"/>
    <n v="0"/>
    <s v="PR5888"/>
    <d v="2017-03-02T00:00:00"/>
    <d v="2022-03-28T00:00:00"/>
    <d v="2022-03-02T00:00:00"/>
    <s v="Very Dissatisfied"/>
    <x v="2"/>
    <s v="Dissatisfied"/>
    <n v="2"/>
    <n v="1"/>
    <s v="Needs Improvement"/>
    <s v="Above and Beyond"/>
    <x v="2"/>
    <s v="Keep"/>
  </r>
  <r>
    <s v="7B30-BAC8"/>
    <s v="Ferdy Geggus"/>
    <s v="Male"/>
    <n v="50"/>
    <s v="(45-55)"/>
    <s v="Frequent Traveller"/>
    <s v="Technology"/>
    <s v="Machine Learning Engineer"/>
    <n v="38"/>
    <s v="New York"/>
    <n v="366078"/>
    <s v="High Salary"/>
    <s v="White"/>
    <s v="Masters "/>
    <s v="Information Systems"/>
    <s v="Married"/>
    <s v="No"/>
    <s v="No"/>
    <n v="1"/>
    <n v="0"/>
    <n v="0"/>
    <n v="1"/>
    <s v="PR5889"/>
    <d v="2021-03-25T00:00:00"/>
    <d v="2022-03-28T00:00:00"/>
    <d v="2022-03-25T00:00:00"/>
    <s v="Satisfied "/>
    <x v="3"/>
    <s v="Dissatisfied"/>
    <n v="1"/>
    <n v="3"/>
    <s v="Exceeds Expectation "/>
    <s v="Meets Expectation"/>
    <x v="0"/>
    <s v="Keep"/>
  </r>
  <r>
    <s v="03C5-51AD"/>
    <s v="Maxie Banker"/>
    <s v="Female"/>
    <n v="25"/>
    <s v="(25-34)"/>
    <s v="Some Travel"/>
    <s v="Technology"/>
    <s v="Data Scientist"/>
    <n v="1"/>
    <s v="Illinois"/>
    <n v="32354"/>
    <s v="Low Salary"/>
    <s v="White"/>
    <s v="High School "/>
    <s v="Computer Science"/>
    <s v="Married"/>
    <s v="Yes"/>
    <s v="Yes"/>
    <n v="7"/>
    <n v="4"/>
    <n v="6"/>
    <n v="2"/>
    <s v="PR5890"/>
    <d v="2015-12-06T00:00:00"/>
    <d v="2022-03-29T00:00:00"/>
    <d v="2022-12-06T00:00:00"/>
    <s v="Very Satisfied"/>
    <x v="1"/>
    <s v="Satisfied "/>
    <n v="3"/>
    <n v="1"/>
    <s v="Exceeds Expectation "/>
    <s v="Meets Expectation"/>
    <x v="1"/>
    <s v="Keep"/>
  </r>
  <r>
    <s v="8BCA-723F"/>
    <s v="Normy De la Harpe"/>
    <s v="Male"/>
    <n v="46"/>
    <s v="(45-55)"/>
    <s v="Some Travel"/>
    <s v="Technology"/>
    <s v="Data Scientist"/>
    <n v="24"/>
    <s v="California"/>
    <n v="43487"/>
    <s v="Low Salary"/>
    <s v="White"/>
    <s v="Masters "/>
    <s v="Computer Science"/>
    <s v="Divorced"/>
    <s v="No"/>
    <s v="No"/>
    <n v="8"/>
    <n v="8"/>
    <n v="8"/>
    <n v="8"/>
    <s v="PR5891"/>
    <d v="2014-06-29T00:00:00"/>
    <d v="2022-03-29T00:00:00"/>
    <d v="2022-06-29T00:00:00"/>
    <s v="Satisfied "/>
    <x v="1"/>
    <s v="Very Satisfied"/>
    <n v="3"/>
    <n v="0"/>
    <s v="Above and Beyond"/>
    <s v="Above and Beyond"/>
    <x v="3"/>
    <s v="Keep"/>
  </r>
  <r>
    <s v="BFAF-1ED1"/>
    <s v="Georges Hinstridge"/>
    <s v="Male"/>
    <n v="24"/>
    <s v="(18-24)"/>
    <s v="Frequent Traveller"/>
    <s v="Technology"/>
    <s v="Data Scientist"/>
    <n v="14"/>
    <s v="California"/>
    <n v="67538"/>
    <s v="Low Salary"/>
    <s v="Mixed or multiple ethnic groups"/>
    <s v="Masters "/>
    <s v="Computer Science"/>
    <s v="Divorced"/>
    <s v="No"/>
    <s v="No"/>
    <n v="4"/>
    <n v="3"/>
    <n v="4"/>
    <n v="2"/>
    <s v="PR5892"/>
    <d v="2018-07-28T00:00:00"/>
    <d v="2022-03-29T00:00:00"/>
    <d v="2022-07-28T00:00:00"/>
    <s v="Neutral"/>
    <x v="1"/>
    <s v="Very Satisfied"/>
    <n v="1"/>
    <n v="0"/>
    <s v="Needs Improvement"/>
    <s v="Exceeds Expectation "/>
    <x v="2"/>
    <s v="Keep"/>
  </r>
  <r>
    <s v="86E2-73D1"/>
    <s v="Purcell Keig"/>
    <s v="Male"/>
    <n v="39"/>
    <s v="(35-44)"/>
    <s v="Some Travel"/>
    <s v="Technology"/>
    <s v="Machine Learning Engineer"/>
    <n v="3"/>
    <s v="California"/>
    <n v="81115"/>
    <s v="Low Salary"/>
    <s v="Black or African American"/>
    <s v="Bachelors "/>
    <s v="Computer Science"/>
    <s v="Single"/>
    <s v="No"/>
    <s v="No"/>
    <n v="9"/>
    <n v="2"/>
    <n v="4"/>
    <n v="0"/>
    <s v="PR5894"/>
    <d v="2013-01-24T00:00:00"/>
    <d v="2022-03-30T00:00:00"/>
    <d v="2022-01-24T00:00:00"/>
    <s v="Neutral"/>
    <x v="3"/>
    <s v="Satisfied "/>
    <n v="1"/>
    <n v="1"/>
    <s v="Exceeds Expectation "/>
    <s v="Exceeds Expectation "/>
    <x v="0"/>
    <s v="Keep"/>
  </r>
  <r>
    <s v="C520-6F2B"/>
    <s v="Jena Danzig"/>
    <s v="Female"/>
    <n v="25"/>
    <s v="(25-34)"/>
    <s v="Some Travel"/>
    <s v="Technology"/>
    <s v="Data Scientist"/>
    <n v="34"/>
    <s v="California"/>
    <n v="45286"/>
    <s v="Low Salary"/>
    <s v="White"/>
    <s v="Bachelors "/>
    <s v="Information Systems"/>
    <s v="Single"/>
    <s v="Yes"/>
    <s v="No"/>
    <n v="6"/>
    <n v="1"/>
    <n v="3"/>
    <n v="1"/>
    <s v="PR5895"/>
    <d v="2016-07-14T00:00:00"/>
    <d v="2022-03-30T00:00:00"/>
    <d v="2022-07-14T00:00:00"/>
    <s v="Neutral"/>
    <x v="1"/>
    <s v="Satisfied "/>
    <n v="1"/>
    <n v="0"/>
    <s v="Needs Improvement"/>
    <s v="Exceeds Expectation "/>
    <x v="0"/>
    <s v="Keep"/>
  </r>
  <r>
    <s v="A53B-DF3C"/>
    <s v="Sadye Wiggin"/>
    <s v="Female"/>
    <n v="22"/>
    <s v="(18-24)"/>
    <s v="Some Travel"/>
    <s v="Technology"/>
    <s v="Data Scientist"/>
    <n v="2"/>
    <s v="New York"/>
    <n v="39732"/>
    <s v="Low Salary"/>
    <s v="White"/>
    <s v="Masters "/>
    <s v="Computer Science"/>
    <s v="Married"/>
    <s v="Yes"/>
    <s v="No"/>
    <n v="4"/>
    <n v="1"/>
    <n v="2"/>
    <n v="2"/>
    <s v="PR5896"/>
    <d v="2018-01-08T00:00:00"/>
    <d v="2022-03-30T00:00:00"/>
    <d v="2022-01-08T00:00:00"/>
    <s v="Very Satisfied"/>
    <x v="3"/>
    <s v="Dissatisfied"/>
    <n v="3"/>
    <n v="0"/>
    <s v="Above and Beyond"/>
    <s v="Meets Expectation"/>
    <x v="1"/>
    <s v="Keep"/>
  </r>
  <r>
    <s v="D933-AAC4"/>
    <s v="Tann Learmouth"/>
    <s v="Non-Binary"/>
    <n v="42"/>
    <s v="(35-44)"/>
    <s v="Some Travel"/>
    <s v="Technology"/>
    <s v="Engineering Sales Manager"/>
    <n v="33"/>
    <s v="California"/>
    <n v="213191"/>
    <s v="Medium Salary"/>
    <s v="Asian or Asian American"/>
    <s v="Masters "/>
    <s v="Computer Science"/>
    <s v="Married"/>
    <s v="No"/>
    <s v="No"/>
    <n v="3"/>
    <n v="0"/>
    <n v="1"/>
    <n v="2"/>
    <s v="PR5897"/>
    <d v="2019-01-03T00:00:00"/>
    <d v="2022-03-30T00:00:00"/>
    <d v="2022-01-03T00:00:00"/>
    <s v="Satisfied "/>
    <x v="3"/>
    <s v="Satisfied "/>
    <n v="1"/>
    <n v="2"/>
    <s v="Meets Expectation"/>
    <s v="Exceeds Expectation "/>
    <x v="0"/>
    <s v="Keep"/>
  </r>
  <r>
    <s v="46C8-1E24"/>
    <s v="Anjela Berns"/>
    <s v="Female"/>
    <n v="47"/>
    <s v="(45-55)"/>
    <s v="Some Travel"/>
    <s v="Technology"/>
    <s v="Machine Learning Engineer"/>
    <n v="32"/>
    <s v="California"/>
    <n v="243869"/>
    <s v="Medium Salary"/>
    <s v="White"/>
    <s v="Bachelors "/>
    <s v="Information Systems"/>
    <s v="Single"/>
    <s v="No"/>
    <s v="No"/>
    <n v="2"/>
    <n v="1"/>
    <n v="1"/>
    <n v="0"/>
    <s v="PR5898"/>
    <d v="2020-10-04T00:00:00"/>
    <d v="2022-03-30T00:00:00"/>
    <d v="2022-10-04T00:00:00"/>
    <s v="Satisfied "/>
    <x v="0"/>
    <s v="Satisfied "/>
    <n v="1"/>
    <n v="2"/>
    <s v="Needs Improvement"/>
    <s v="Exceeds Expectation "/>
    <x v="0"/>
    <s v="Keep"/>
  </r>
  <r>
    <s v="A105-470B"/>
    <s v="Sancho Mundle"/>
    <s v="Male"/>
    <n v="25"/>
    <s v="(25-34)"/>
    <s v="Frequent Traveller"/>
    <s v="Technology"/>
    <s v="Software Engineer"/>
    <n v="28"/>
    <s v="California"/>
    <n v="23993"/>
    <s v="Low Salary"/>
    <s v="Mixed or multiple ethnic groups"/>
    <s v="No Formal Qualifications"/>
    <s v="Information Systems"/>
    <s v="Single"/>
    <s v="Yes"/>
    <s v="No"/>
    <n v="6"/>
    <n v="3"/>
    <n v="4"/>
    <n v="4"/>
    <s v="PR5899"/>
    <d v="2016-05-31T00:00:00"/>
    <d v="2022-03-31T00:00:00"/>
    <d v="2022-05-31T00:00:00"/>
    <s v="Very Satisfied"/>
    <x v="2"/>
    <s v="Neutral"/>
    <n v="2"/>
    <n v="3"/>
    <s v="Exceeds Expectation "/>
    <s v="Exceeds Expectation "/>
    <x v="0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5901"/>
    <d v="2012-01-30T00:00:00"/>
    <d v="2022-04-01T00:00:00"/>
    <d v="2022-01-30T00:00:00"/>
    <s v="Satisfied "/>
    <x v="1"/>
    <s v="Neutral"/>
    <n v="2"/>
    <n v="1"/>
    <s v="Exceeds Expectation "/>
    <s v="Above and Beyond"/>
    <x v="2"/>
    <s v="Keep"/>
  </r>
  <r>
    <s v="819A-2C9C"/>
    <s v="Hillary Atchly"/>
    <s v="Male"/>
    <n v="30"/>
    <s v="(25-34)"/>
    <s v="No Travel "/>
    <s v="Technology"/>
    <s v="Data Scientist"/>
    <n v="7"/>
    <s v="New York"/>
    <n v="138989"/>
    <s v="Low Salary"/>
    <s v="American Indian or Alaska Native"/>
    <s v="Bachelors "/>
    <s v="Computer Science"/>
    <s v="Married"/>
    <s v="Yes"/>
    <s v="No"/>
    <n v="9"/>
    <n v="2"/>
    <n v="4"/>
    <n v="8"/>
    <s v="PR5902"/>
    <d v="2013-08-14T00:00:00"/>
    <d v="2022-04-01T00:00:00"/>
    <d v="2022-08-14T00:00:00"/>
    <s v="Satisfied "/>
    <x v="1"/>
    <s v="Very Satisfied"/>
    <n v="2"/>
    <n v="1"/>
    <s v="Needs Improvement"/>
    <s v="Exceeds Expectation "/>
    <x v="2"/>
    <s v="Keep"/>
  </r>
  <r>
    <s v="2D85-ABDD"/>
    <s v="Myrtie Tythe"/>
    <s v="Female"/>
    <n v="33"/>
    <s v="(25-34)"/>
    <s v="No Travel "/>
    <s v="Sales"/>
    <s v="Sales Executive"/>
    <n v="29"/>
    <s v="Illinois"/>
    <n v="65094"/>
    <s v="Low Salary"/>
    <s v="White"/>
    <s v="Bachelors "/>
    <s v="Economics"/>
    <s v="Married"/>
    <s v="No"/>
    <s v="No"/>
    <n v="8"/>
    <n v="8"/>
    <n v="8"/>
    <n v="0"/>
    <s v="PR5903"/>
    <d v="2014-06-20T00:00:00"/>
    <d v="2022-04-01T00:00:00"/>
    <d v="2022-06-20T00:00:00"/>
    <s v="Very Satisfied"/>
    <x v="2"/>
    <s v="Neutral"/>
    <n v="1"/>
    <n v="2"/>
    <s v="Exceeds Expectation "/>
    <s v="Exceeds Expectation "/>
    <x v="2"/>
    <s v="Keep"/>
  </r>
  <r>
    <s v="05F0-6F7B"/>
    <s v="Ashlee Mc Combe"/>
    <s v="Female"/>
    <n v="24"/>
    <s v="(18-24)"/>
    <s v="Some Travel"/>
    <s v="Technology"/>
    <s v="Data Scientist"/>
    <n v="5"/>
    <s v="New York"/>
    <n v="100818"/>
    <s v="Low Salary"/>
    <s v="White"/>
    <s v="No Formal Qualifications"/>
    <s v="Information Systems"/>
    <s v="Single"/>
    <s v="No"/>
    <s v="No"/>
    <n v="5"/>
    <n v="1"/>
    <n v="3"/>
    <n v="0"/>
    <s v="PR5905"/>
    <d v="2017-12-24T00:00:00"/>
    <d v="2022-04-02T00:00:00"/>
    <d v="2022-12-24T00:00:00"/>
    <s v="Very Satisfied"/>
    <x v="0"/>
    <s v="Dissatisfied"/>
    <n v="1"/>
    <n v="0"/>
    <s v="Exceeds Expectation "/>
    <s v="Above and Beyond"/>
    <x v="3"/>
    <s v="Keep"/>
  </r>
  <r>
    <s v="1424-0B0C"/>
    <s v="Annmaria Keeler"/>
    <s v="Female"/>
    <n v="36"/>
    <s v="(35-44)"/>
    <s v="No Travel "/>
    <s v="Technology"/>
    <s v="Senior Software Engineer"/>
    <n v="35"/>
    <s v="Illinois"/>
    <n v="356378"/>
    <s v="High Salary"/>
    <s v="White"/>
    <s v="No Formal Qualifications"/>
    <s v="Information Systems"/>
    <s v="Divorced"/>
    <s v="Yes"/>
    <s v="No"/>
    <n v="4"/>
    <n v="2"/>
    <n v="4"/>
    <n v="4"/>
    <s v="PR5906"/>
    <d v="2018-05-30T00:00:00"/>
    <d v="2022-04-02T00:00:00"/>
    <d v="2022-05-30T00:00:00"/>
    <s v="Satisfied "/>
    <x v="3"/>
    <s v="Satisfied "/>
    <n v="1"/>
    <n v="1"/>
    <s v="Needs Improvement"/>
    <s v="Meets Expectation"/>
    <x v="0"/>
    <s v="Keep"/>
  </r>
  <r>
    <s v="D4DF-162F"/>
    <s v="Perla Vivyan"/>
    <s v="Female"/>
    <n v="36"/>
    <s v="(35-44)"/>
    <s v="Some Travel"/>
    <s v="Technology"/>
    <s v="Engineering Sales Manager"/>
    <n v="2"/>
    <s v="Illinois"/>
    <n v="247730"/>
    <s v="Medium Salary"/>
    <s v="White"/>
    <s v="High School "/>
    <s v="Computer Science"/>
    <s v="Divorced"/>
    <s v="Yes"/>
    <s v="No"/>
    <n v="2"/>
    <n v="2"/>
    <n v="2"/>
    <n v="0"/>
    <s v="PR5907"/>
    <d v="2020-03-25T00:00:00"/>
    <d v="2022-04-02T00:00:00"/>
    <d v="2022-03-25T00:00:00"/>
    <s v="Very Satisfied"/>
    <x v="0"/>
    <s v="Satisfied "/>
    <n v="3"/>
    <n v="1"/>
    <s v="Above and Beyond"/>
    <s v="Meets Expectation"/>
    <x v="0"/>
    <s v="Keep"/>
  </r>
  <r>
    <s v="6653-BD41"/>
    <s v="Selle Barrington"/>
    <s v="Female"/>
    <n v="27"/>
    <s v="(25-34)"/>
    <s v="Some Travel"/>
    <s v="Technology"/>
    <s v="Engineering Sales Manager"/>
    <n v="5"/>
    <s v="New York"/>
    <n v="238435"/>
    <s v="Medium Salary"/>
    <s v="Black or African American"/>
    <s v="Bachelors "/>
    <s v="Computer Science"/>
    <s v="Married"/>
    <s v="No"/>
    <s v="No"/>
    <n v="7"/>
    <n v="2"/>
    <n v="4"/>
    <n v="1"/>
    <s v="PR5908"/>
    <d v="2015-08-07T00:00:00"/>
    <d v="2022-04-03T00:00:00"/>
    <d v="2022-08-07T00:00:00"/>
    <s v="Satisfied "/>
    <x v="1"/>
    <s v="Neutral"/>
    <n v="2"/>
    <n v="0"/>
    <s v="Exceeds Expectation "/>
    <s v="Exceeds Expectation "/>
    <x v="0"/>
    <s v="Keep"/>
  </r>
  <r>
    <s v="B49A-7D79"/>
    <s v="Freedman Kensington"/>
    <s v="Non-Binary"/>
    <n v="27"/>
    <s v="(25-34)"/>
    <s v="Some Travel"/>
    <s v="Technology"/>
    <s v="Software Engineer"/>
    <n v="20"/>
    <s v="California"/>
    <n v="22986"/>
    <s v="Low Salary"/>
    <s v="White"/>
    <s v="No Formal Qualifications"/>
    <s v="Business Studies"/>
    <s v="Single"/>
    <s v="Yes"/>
    <s v="No"/>
    <n v="7"/>
    <n v="6"/>
    <n v="7"/>
    <n v="0"/>
    <s v="PR5909"/>
    <d v="2015-06-02T00:00:00"/>
    <d v="2022-04-03T00:00:00"/>
    <d v="2022-06-02T00:00:00"/>
    <s v="Very Satisfied"/>
    <x v="0"/>
    <s v="Dissatisfied"/>
    <n v="1"/>
    <n v="1"/>
    <s v="Needs Improvement"/>
    <s v="Meets Expectation"/>
    <x v="0"/>
    <s v="Keep"/>
  </r>
  <r>
    <s v="20CA-404E"/>
    <s v="Kali Jeppe"/>
    <s v="Female"/>
    <n v="25"/>
    <s v="(25-34)"/>
    <s v="Some Travel"/>
    <s v="Technology"/>
    <s v="Analytics Sales Manager"/>
    <n v="13"/>
    <s v="Illinois"/>
    <n v="211401"/>
    <s v="Medium Salary"/>
    <s v="White"/>
    <s v="Bachelors "/>
    <s v="Information Systems"/>
    <s v="Married"/>
    <s v="No"/>
    <s v="No"/>
    <n v="6"/>
    <n v="1"/>
    <n v="1"/>
    <n v="3"/>
    <s v="PR5910"/>
    <d v="2016-07-17T00:00:00"/>
    <d v="2022-04-03T00:00:00"/>
    <d v="2022-07-17T00:00:00"/>
    <s v="Neutral"/>
    <x v="1"/>
    <s v="Neutral"/>
    <n v="3"/>
    <n v="1"/>
    <s v="Needs Improvement"/>
    <s v="Above and Beyond"/>
    <x v="3"/>
    <s v="Keep"/>
  </r>
  <r>
    <s v="3B11-DF28"/>
    <s v="Helge Exley"/>
    <s v="Female"/>
    <n v="23"/>
    <s v="(18-24)"/>
    <s v="Frequent Traveller"/>
    <s v="Technology"/>
    <s v="Data Scientist"/>
    <n v="28"/>
    <s v="California"/>
    <n v="57133"/>
    <s v="Low Salary"/>
    <s v="White"/>
    <s v="High School "/>
    <s v="Computer Science"/>
    <s v="Single"/>
    <s v="No"/>
    <s v="Yes"/>
    <n v="3"/>
    <n v="0"/>
    <n v="0"/>
    <n v="1"/>
    <s v="PR5913"/>
    <d v="2019-08-23T00:00:00"/>
    <d v="2022-04-04T00:00:00"/>
    <d v="2022-08-23T00:00:00"/>
    <s v="Satisfied "/>
    <x v="4"/>
    <s v="Very Dissatisfied"/>
    <n v="2"/>
    <n v="1"/>
    <s v="Meets Expectation"/>
    <s v="Above and Beyond"/>
    <x v="2"/>
    <s v="Keep"/>
  </r>
  <r>
    <s v="C95C-CE06"/>
    <s v="Stillman Castiello"/>
    <s v="Male"/>
    <n v="44"/>
    <s v="(35-44)"/>
    <s v="Some Travel"/>
    <s v="Sales"/>
    <s v="Sales Representative"/>
    <n v="35"/>
    <s v="California"/>
    <n v="75667"/>
    <s v="Low Salary"/>
    <s v="Mixed or multiple ethnic groups"/>
    <s v="Bachelors "/>
    <s v="Marketing"/>
    <s v="Married"/>
    <s v="No"/>
    <s v="No"/>
    <n v="8"/>
    <n v="6"/>
    <n v="6"/>
    <n v="3"/>
    <s v="PR5914"/>
    <d v="2014-10-27T00:00:00"/>
    <d v="2022-04-04T00:00:00"/>
    <d v="2022-10-27T00:00:00"/>
    <s v="Neutral"/>
    <x v="4"/>
    <s v="Satisfied "/>
    <n v="2"/>
    <n v="0"/>
    <s v="Exceeds Expectation "/>
    <s v="Above and Beyond"/>
    <x v="3"/>
    <s v="Keep"/>
  </r>
  <r>
    <s v="EDF2-2659"/>
    <s v="Robena Oris"/>
    <s v="Female"/>
    <n v="25"/>
    <s v="(25-34)"/>
    <s v="Some Travel"/>
    <s v="Technology"/>
    <s v="Senior Software Engineer"/>
    <n v="21"/>
    <s v="California"/>
    <n v="64398"/>
    <s v="Low Salary"/>
    <s v="White"/>
    <s v="No Formal Qualifications"/>
    <s v="Information Systems"/>
    <s v="Divorced"/>
    <s v="No"/>
    <s v="No"/>
    <n v="5"/>
    <n v="2"/>
    <n v="3"/>
    <n v="3"/>
    <s v="PR5916"/>
    <d v="2017-07-27T00:00:00"/>
    <d v="2022-04-05T00:00:00"/>
    <d v="2022-07-27T00:00:00"/>
    <s v="Neutral"/>
    <x v="1"/>
    <s v="Very Satisfied"/>
    <n v="3"/>
    <n v="3"/>
    <s v="Exceeds Expectation "/>
    <s v="Meets Expectation"/>
    <x v="1"/>
    <s v="Keep"/>
  </r>
  <r>
    <s v="676C-C884"/>
    <s v="Ettie Watt"/>
    <s v="Female"/>
    <n v="24"/>
    <s v="(18-24)"/>
    <s v="Some Travel"/>
    <s v="Technology"/>
    <s v="Software Engineer"/>
    <n v="17"/>
    <s v="Illinois"/>
    <n v="26937"/>
    <s v="Low Salary"/>
    <s v="Mixed or multiple ethnic groups"/>
    <s v="Bachelors "/>
    <s v="Information Systems"/>
    <s v="Married"/>
    <s v="No"/>
    <s v="No"/>
    <n v="3"/>
    <n v="2"/>
    <n v="2"/>
    <n v="1"/>
    <s v="PR5917"/>
    <d v="2019-03-31T00:00:00"/>
    <d v="2022-04-05T00:00:00"/>
    <d v="2022-03-31T00:00:00"/>
    <s v="Neutral"/>
    <x v="3"/>
    <s v="Satisfied "/>
    <n v="2"/>
    <n v="1"/>
    <s v="Needs Improvement"/>
    <s v="Exceeds Expectation "/>
    <x v="0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5918"/>
    <d v="2012-01-04T00:00:00"/>
    <d v="2022-04-07T00:00:00"/>
    <d v="2022-01-04T00:00:00"/>
    <s v="Satisfied "/>
    <x v="3"/>
    <s v="Neutral"/>
    <n v="3"/>
    <n v="0"/>
    <s v="Exceeds Expectation "/>
    <s v="Exceeds Expectation "/>
    <x v="0"/>
    <s v="Keep"/>
  </r>
  <r>
    <s v="2BD8-20A6"/>
    <s v="Berna Patnelli"/>
    <s v="Female"/>
    <n v="35"/>
    <s v="(35-44)"/>
    <s v="Frequent Traveller"/>
    <s v="Technology"/>
    <s v="Engineering Sales Manager"/>
    <n v="38"/>
    <s v="New York"/>
    <n v="310285"/>
    <s v="High Salary"/>
    <s v="Mixed or multiple ethnic groups"/>
    <s v="Doctorate"/>
    <s v="Information Systems"/>
    <s v="Single"/>
    <s v="Yes"/>
    <s v="No"/>
    <n v="5"/>
    <n v="4"/>
    <n v="4"/>
    <n v="3"/>
    <s v="PR5919"/>
    <d v="2017-11-30T00:00:00"/>
    <d v="2022-04-07T00:00:00"/>
    <d v="2022-11-30T00:00:00"/>
    <s v="Neutral"/>
    <x v="2"/>
    <s v="Neutral"/>
    <n v="1"/>
    <n v="1"/>
    <s v="Meets Expectation"/>
    <s v="Meets Expectation"/>
    <x v="0"/>
    <s v="Keep"/>
  </r>
  <r>
    <s v="07B2-D67A"/>
    <s v="Rossie Everleigh"/>
    <s v="Male"/>
    <n v="44"/>
    <s v="(35-44)"/>
    <s v="Some Travel"/>
    <s v="Sales"/>
    <s v="Sales Manager"/>
    <n v="40"/>
    <s v="New York"/>
    <n v="285620"/>
    <s v="Medium Salary"/>
    <s v="White"/>
    <s v="High School "/>
    <s v="Economics"/>
    <s v="Divorced"/>
    <s v="No"/>
    <s v="No"/>
    <n v="10"/>
    <n v="6"/>
    <n v="8"/>
    <n v="4"/>
    <s v="PR592"/>
    <d v="2012-01-30T00:00:00"/>
    <d v="2015-04-03T00:00:00"/>
    <d v="2022-01-30T00:00:00"/>
    <s v="Very Satisfied"/>
    <x v="0"/>
    <s v="Very Satisfied"/>
    <n v="3"/>
    <n v="0"/>
    <s v="Exceeds Expectation "/>
    <s v="Meets Expectation"/>
    <x v="1"/>
    <s v="Keep"/>
  </r>
  <r>
    <s v="8EA4-9179"/>
    <s v="Cristian Dignum"/>
    <s v="Male"/>
    <n v="25"/>
    <s v="(25-34)"/>
    <s v="Some Travel"/>
    <s v="Technology"/>
    <s v="Data Scientist"/>
    <n v="23"/>
    <s v="New York"/>
    <n v="24626"/>
    <s v="Low Salary"/>
    <s v="Black or African American"/>
    <s v="Bachelors "/>
    <s v="Computer Science"/>
    <s v="Single"/>
    <s v="No"/>
    <s v="No"/>
    <n v="7"/>
    <n v="7"/>
    <n v="7"/>
    <n v="1"/>
    <s v="PR5922"/>
    <d v="2015-03-14T00:00:00"/>
    <d v="2022-04-08T00:00:00"/>
    <d v="2022-03-14T00:00:00"/>
    <s v="Satisfied "/>
    <x v="0"/>
    <s v="Satisfied "/>
    <n v="2"/>
    <n v="1"/>
    <s v="Exceeds Expectation "/>
    <s v="Exceeds Expectation "/>
    <x v="0"/>
    <s v="Keep"/>
  </r>
  <r>
    <s v="61E2-6540"/>
    <s v="Holmes Disdel"/>
    <s v="Non-Binary"/>
    <n v="24"/>
    <s v="(18-24)"/>
    <s v="Some Travel"/>
    <s v="Technology"/>
    <s v="Senior Software Engineer"/>
    <n v="7"/>
    <s v="California"/>
    <n v="44256"/>
    <s v="Low Salary"/>
    <s v="Black or African American"/>
    <s v="Masters "/>
    <s v="Computer Science"/>
    <s v="Married"/>
    <s v="No"/>
    <s v="No"/>
    <n v="4"/>
    <n v="2"/>
    <n v="4"/>
    <n v="3"/>
    <s v="PR5923"/>
    <d v="2018-05-18T00:00:00"/>
    <d v="2022-04-08T00:00:00"/>
    <d v="2022-05-18T00:00:00"/>
    <s v="Satisfied "/>
    <x v="2"/>
    <s v="Dissatisfied"/>
    <n v="1"/>
    <n v="2"/>
    <s v="Meets Expectation"/>
    <s v="Meets Expectation"/>
    <x v="1"/>
    <s v="Keep"/>
  </r>
  <r>
    <s v="6B7D-82DB"/>
    <s v="Niko Purvess"/>
    <s v="Male"/>
    <n v="40"/>
    <s v="(35-44)"/>
    <s v="No Travel "/>
    <s v="Technology"/>
    <s v="Analytics Sales Manager"/>
    <n v="15"/>
    <s v="New York"/>
    <n v="465219"/>
    <s v="High Salary"/>
    <s v="White"/>
    <s v="No Formal Qualifications"/>
    <s v="Information Systems"/>
    <s v="Single"/>
    <s v="No"/>
    <s v="No"/>
    <n v="2"/>
    <n v="2"/>
    <n v="2"/>
    <n v="0"/>
    <s v="PR5924"/>
    <d v="2020-08-17T00:00:00"/>
    <d v="2022-04-08T00:00:00"/>
    <d v="2022-08-17T00:00:00"/>
    <s v="Satisfied "/>
    <x v="3"/>
    <s v="Dissatisfied"/>
    <n v="3"/>
    <n v="0"/>
    <s v="Needs Improvement"/>
    <s v="Exceeds Expectation "/>
    <x v="0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5925"/>
    <d v="2012-03-23T00:00:00"/>
    <d v="2022-04-09T00:00:00"/>
    <d v="2022-03-23T00:00:00"/>
    <s v="Satisfied "/>
    <x v="2"/>
    <s v="Dissatisfied"/>
    <n v="2"/>
    <n v="1"/>
    <s v="Exceeds Expectation "/>
    <s v="Above and Beyond"/>
    <x v="3"/>
    <s v="Keep"/>
  </r>
  <r>
    <s v="F430-0404"/>
    <s v="Randie Mouth"/>
    <s v="Female"/>
    <n v="32"/>
    <s v="(25-34)"/>
    <s v="No Travel "/>
    <s v="Sales"/>
    <s v="Sales Executive"/>
    <n v="23"/>
    <s v="California"/>
    <n v="237749"/>
    <s v="Medium Salary"/>
    <s v="Asian or Asian American"/>
    <s v="Masters "/>
    <s v="Economics"/>
    <s v="Divorced"/>
    <s v="No"/>
    <s v="No"/>
    <n v="9"/>
    <n v="1"/>
    <n v="6"/>
    <n v="6"/>
    <s v="PR5926"/>
    <d v="2013-07-19T00:00:00"/>
    <d v="2022-04-09T00:00:00"/>
    <d v="2022-07-19T00:00:00"/>
    <s v="Neutral"/>
    <x v="1"/>
    <s v="Neutral"/>
    <n v="1"/>
    <n v="1"/>
    <s v="Above and Beyond"/>
    <s v="Exceeds Expectation "/>
    <x v="2"/>
    <s v="Keep"/>
  </r>
  <r>
    <s v="8733-BC3C"/>
    <s v="Kerwinn Fassum"/>
    <s v="Male"/>
    <n v="26"/>
    <s v="(25-34)"/>
    <s v="Frequent Traveller"/>
    <s v="Technology"/>
    <s v="Software Engineer"/>
    <n v="22"/>
    <s v="California"/>
    <n v="81726"/>
    <s v="Low Salary"/>
    <s v="Asian or Asian American"/>
    <s v="Bachelors "/>
    <s v="Computer Science"/>
    <s v="Divorced"/>
    <s v="Yes"/>
    <s v="No"/>
    <n v="6"/>
    <n v="0"/>
    <n v="6"/>
    <n v="1"/>
    <s v="PR5927"/>
    <d v="2016-11-06T00:00:00"/>
    <d v="2022-04-09T00:00:00"/>
    <d v="2022-11-06T00:00:00"/>
    <s v="Satisfied "/>
    <x v="0"/>
    <s v="Satisfied "/>
    <n v="1"/>
    <n v="1"/>
    <s v="Above and Beyond"/>
    <s v="Meets Expectation"/>
    <x v="1"/>
    <s v="Keep"/>
  </r>
  <r>
    <s v="0BAF-7454"/>
    <s v="Ninnette Braganza"/>
    <s v="Non-Binary"/>
    <n v="26"/>
    <s v="(25-34)"/>
    <s v="Some Travel"/>
    <s v="Technology"/>
    <s v="Software Engineer"/>
    <n v="12"/>
    <s v="New York"/>
    <n v="37530"/>
    <s v="Low Salary"/>
    <s v="White"/>
    <s v="Masters "/>
    <s v="Computer Science"/>
    <s v="Single"/>
    <s v="No"/>
    <s v="No"/>
    <n v="5"/>
    <n v="5"/>
    <n v="5"/>
    <n v="5"/>
    <s v="PR5928"/>
    <d v="2017-07-30T00:00:00"/>
    <d v="2022-04-09T00:00:00"/>
    <d v="2022-07-30T00:00:00"/>
    <s v="Satisfied "/>
    <x v="0"/>
    <s v="Neutral"/>
    <n v="3"/>
    <n v="2"/>
    <s v="Needs Improvement"/>
    <s v="Meets Expectation"/>
    <x v="1"/>
    <s v="Keep"/>
  </r>
  <r>
    <s v="D7F8-1775"/>
    <s v="Benyamin Jane"/>
    <s v="Male"/>
    <n v="36"/>
    <s v="(35-44)"/>
    <s v="Some Travel"/>
    <s v="Sales"/>
    <s v="Sales Executive"/>
    <n v="13"/>
    <s v="California"/>
    <n v="121303"/>
    <s v="Low Salary"/>
    <s v="White"/>
    <s v="Bachelors "/>
    <s v="Marketing"/>
    <s v="Single"/>
    <s v="No"/>
    <s v="No"/>
    <n v="8"/>
    <n v="2"/>
    <n v="3"/>
    <n v="0"/>
    <s v="PR5932"/>
    <d v="2014-07-12T00:00:00"/>
    <d v="2022-04-10T00:00:00"/>
    <d v="2022-07-12T00:00:00"/>
    <s v="Very Satisfied"/>
    <x v="2"/>
    <s v="Dissatisfied"/>
    <n v="1"/>
    <n v="2"/>
    <s v="Meets Expectation"/>
    <s v="Meets Expectation"/>
    <x v="1"/>
    <s v="Keep"/>
  </r>
  <r>
    <s v="9071-14B2"/>
    <s v="Griffie Bugge"/>
    <s v="Male"/>
    <n v="31"/>
    <s v="(25-34)"/>
    <s v="Some Travel"/>
    <s v="Technology"/>
    <s v="Machine Learning Engineer"/>
    <n v="25"/>
    <s v="California"/>
    <n v="157676"/>
    <s v="Low Salary"/>
    <s v="Black or African American"/>
    <s v="Bachelors "/>
    <s v="Business Studies"/>
    <s v="Single"/>
    <s v="No"/>
    <s v="No"/>
    <n v="3"/>
    <n v="0"/>
    <n v="2"/>
    <n v="1"/>
    <s v="PR5933"/>
    <d v="2019-08-07T00:00:00"/>
    <d v="2022-04-10T00:00:00"/>
    <d v="2022-08-07T00:00:00"/>
    <s v="Satisfied "/>
    <x v="3"/>
    <s v="Very Satisfied"/>
    <n v="1"/>
    <n v="0"/>
    <s v="Needs Improvement"/>
    <s v="Above and Beyond"/>
    <x v="2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5935"/>
    <d v="2012-02-23T00:00:00"/>
    <d v="2022-04-11T00:00:00"/>
    <d v="2022-02-23T00:00:00"/>
    <s v="Very Satisfied"/>
    <x v="2"/>
    <s v="Very Satisfied"/>
    <n v="2"/>
    <n v="0"/>
    <s v="Above and Beyond"/>
    <s v="Exceeds Expectation "/>
    <x v="2"/>
    <s v="Keep"/>
  </r>
  <r>
    <s v="21C8-00EC"/>
    <s v="Geoff Veschambre"/>
    <s v="Male"/>
    <n v="22"/>
    <s v="(18-24)"/>
    <s v="Some Travel"/>
    <s v="Technology"/>
    <s v="Senior Software Engineer"/>
    <n v="37"/>
    <s v="Illinois"/>
    <n v="52314"/>
    <s v="Low Salary"/>
    <s v="Asian or Asian American"/>
    <s v="High School "/>
    <s v="Information Systems"/>
    <s v="Divorced"/>
    <s v="No"/>
    <s v="No"/>
    <n v="4"/>
    <n v="0"/>
    <n v="3"/>
    <n v="0"/>
    <s v="PR5936"/>
    <d v="2018-05-25T00:00:00"/>
    <d v="2022-04-11T00:00:00"/>
    <d v="2022-05-25T00:00:00"/>
    <s v="Neutral"/>
    <x v="3"/>
    <s v="Neutral"/>
    <n v="1"/>
    <n v="1"/>
    <s v="Above and Beyond"/>
    <s v="Meets Expectation"/>
    <x v="1"/>
    <s v="Keep"/>
  </r>
  <r>
    <s v="8373-07C6"/>
    <s v="Inge Bullon"/>
    <s v="Female"/>
    <n v="25"/>
    <s v="(25-34)"/>
    <s v="Some Travel"/>
    <s v="Technology"/>
    <s v="Engineering Sales Manager"/>
    <n v="21"/>
    <s v="California"/>
    <n v="261970"/>
    <s v="Medium Salary"/>
    <s v="White"/>
    <s v="Masters "/>
    <s v="Information Systems"/>
    <s v="Married"/>
    <s v="Yes"/>
    <s v="No"/>
    <n v="5"/>
    <n v="4"/>
    <n v="4"/>
    <n v="3"/>
    <s v="PR5937"/>
    <d v="2017-07-31T00:00:00"/>
    <d v="2022-04-11T00:00:00"/>
    <d v="2022-07-31T00:00:00"/>
    <s v="Neutral"/>
    <x v="0"/>
    <s v="Dissatisfied"/>
    <n v="2"/>
    <n v="1"/>
    <s v="Above and Beyond"/>
    <s v="Meets Expectation"/>
    <x v="0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5940"/>
    <d v="2012-01-17T00:00:00"/>
    <d v="2022-04-12T00:00:00"/>
    <d v="2022-01-17T00:00:00"/>
    <s v="Neutral"/>
    <x v="1"/>
    <s v="Dissatisfied"/>
    <n v="2"/>
    <n v="1"/>
    <s v="Meets Expectation"/>
    <s v="Above and Beyond"/>
    <x v="2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5943"/>
    <d v="2012-02-06T00:00:00"/>
    <d v="2022-04-13T00:00:00"/>
    <d v="2022-02-06T00:00:00"/>
    <s v="Satisfied "/>
    <x v="3"/>
    <s v="Dissatisfied"/>
    <n v="3"/>
    <n v="1"/>
    <s v="Above and Beyond"/>
    <s v="Above and Beyond"/>
    <x v="2"/>
    <s v="Keep"/>
  </r>
  <r>
    <s v="AC19-7EE7"/>
    <s v="Aube Bassill"/>
    <s v="Male"/>
    <n v="25"/>
    <s v="(25-34)"/>
    <s v="Some Travel"/>
    <s v="Sales"/>
    <s v="Sales Executive"/>
    <n v="38"/>
    <s v="New York"/>
    <n v="86485"/>
    <s v="Low Salary"/>
    <s v="Mixed or multiple ethnic groups"/>
    <s v="Bachelors "/>
    <s v="Marketing"/>
    <s v="Divorced"/>
    <s v="Yes"/>
    <s v="No"/>
    <n v="7"/>
    <n v="6"/>
    <n v="6"/>
    <n v="0"/>
    <s v="PR5944"/>
    <d v="2015-09-07T00:00:00"/>
    <d v="2022-04-14T00:00:00"/>
    <d v="2022-09-07T00:00:00"/>
    <s v="Satisfied "/>
    <x v="2"/>
    <s v="Neutral"/>
    <n v="3"/>
    <n v="1"/>
    <s v="Meets Expectation"/>
    <s v="Exceeds Expectation "/>
    <x v="0"/>
    <s v="Keep"/>
  </r>
  <r>
    <s v="4B7E-9DE5"/>
    <s v="Tanner Syplus"/>
    <s v="Male"/>
    <n v="21"/>
    <s v="(18-24)"/>
    <s v="Some Travel"/>
    <s v="Technology"/>
    <s v="Software Engineer"/>
    <n v="5"/>
    <s v="New York"/>
    <n v="25060"/>
    <s v="Low Salary"/>
    <s v="White"/>
    <s v="Bachelors "/>
    <s v="Computer Science"/>
    <s v="Married"/>
    <s v="No"/>
    <s v="No"/>
    <n v="1"/>
    <n v="1"/>
    <n v="1"/>
    <n v="1"/>
    <s v="PR5945"/>
    <d v="2021-03-22T00:00:00"/>
    <d v="2022-04-14T00:00:00"/>
    <d v="2022-03-22T00:00:00"/>
    <s v="Neutral"/>
    <x v="0"/>
    <s v="Satisfied "/>
    <n v="1"/>
    <n v="0"/>
    <s v="Meets Expectation"/>
    <s v="Exceeds Expectation "/>
    <x v="2"/>
    <s v="Keep"/>
  </r>
  <r>
    <s v="96F4-896C"/>
    <s v="Kerwin Wheadon"/>
    <s v="Male"/>
    <n v="43"/>
    <s v="(35-44)"/>
    <s v="No Travel "/>
    <s v="Technology"/>
    <s v="Analytics Sales Manager"/>
    <n v="21"/>
    <s v="California"/>
    <n v="280756"/>
    <s v="Medium Salary"/>
    <s v="White"/>
    <s v="Masters "/>
    <s v="Information Systems"/>
    <s v="Single"/>
    <s v="No"/>
    <s v="No"/>
    <n v="9"/>
    <n v="8"/>
    <n v="8"/>
    <n v="3"/>
    <s v="PR5948"/>
    <d v="2013-03-05T00:00:00"/>
    <d v="2022-04-15T00:00:00"/>
    <d v="2022-03-05T00:00:00"/>
    <s v="Very Satisfied"/>
    <x v="1"/>
    <s v="Very Satisfied"/>
    <n v="3"/>
    <n v="2"/>
    <s v="Meets Expectation"/>
    <s v="Meets Expectation"/>
    <x v="1"/>
    <s v="Keep"/>
  </r>
  <r>
    <s v="B52E-BF41"/>
    <s v="Salomi Finlry"/>
    <s v="Female"/>
    <n v="30"/>
    <s v="(25-34)"/>
    <s v="Some Travel"/>
    <s v="Technology"/>
    <s v="Data Scientist"/>
    <n v="26"/>
    <s v="New York"/>
    <n v="36280"/>
    <s v="Low Salary"/>
    <s v="Black or African American"/>
    <s v="Masters "/>
    <s v="Computer Science"/>
    <s v="Married"/>
    <s v="No"/>
    <s v="No"/>
    <n v="9"/>
    <n v="9"/>
    <n v="9"/>
    <n v="9"/>
    <s v="PR5949"/>
    <d v="2013-12-04T00:00:00"/>
    <d v="2022-04-15T00:00:00"/>
    <d v="2022-12-04T00:00:00"/>
    <s v="Satisfied "/>
    <x v="3"/>
    <s v="Very Satisfied"/>
    <n v="3"/>
    <n v="1"/>
    <s v="Needs Improvement"/>
    <s v="Above and Beyond"/>
    <x v="2"/>
    <s v="Keep"/>
  </r>
  <r>
    <s v="10E9-4C86"/>
    <s v="Ignacius Dockrill"/>
    <s v="Non-Binary"/>
    <n v="34"/>
    <s v="(25-34)"/>
    <s v="Frequent Traveller"/>
    <s v="Technology"/>
    <s v="Data Scientist"/>
    <n v="12"/>
    <s v="California"/>
    <n v="44057"/>
    <s v="Low Salary"/>
    <s v="White"/>
    <s v="High School "/>
    <s v="Computer Science"/>
    <s v="Married"/>
    <s v="Yes"/>
    <s v="No"/>
    <n v="8"/>
    <n v="7"/>
    <n v="7"/>
    <n v="1"/>
    <s v="PR5952"/>
    <d v="2014-05-17T00:00:00"/>
    <d v="2022-04-16T00:00:00"/>
    <d v="2022-05-17T00:00:00"/>
    <s v="Neutral"/>
    <x v="0"/>
    <s v="Satisfied "/>
    <n v="3"/>
    <n v="0"/>
    <s v="Above and Beyond"/>
    <s v="Meets Expectation"/>
    <x v="1"/>
    <s v="Keep"/>
  </r>
  <r>
    <s v="6661-FA04"/>
    <s v="Clive Sherwen"/>
    <s v="Male"/>
    <n v="44"/>
    <s v="(35-44)"/>
    <s v="Some Travel"/>
    <s v="Technology"/>
    <s v="Software Engineer"/>
    <n v="28"/>
    <s v="California"/>
    <n v="49447"/>
    <s v="Low Salary"/>
    <s v="Mixed or multiple ethnic groups"/>
    <s v="Bachelors "/>
    <s v="Computer Science"/>
    <s v="Married"/>
    <s v="No"/>
    <s v="No"/>
    <n v="8"/>
    <n v="7"/>
    <n v="7"/>
    <n v="8"/>
    <s v="PR5953"/>
    <d v="2014-10-09T00:00:00"/>
    <d v="2022-04-16T00:00:00"/>
    <d v="2022-10-09T00:00:00"/>
    <s v="Neutral"/>
    <x v="2"/>
    <s v="Very Satisfied"/>
    <n v="2"/>
    <n v="1"/>
    <s v="Above and Beyond"/>
    <s v="Meets Expectation"/>
    <x v="0"/>
    <s v="Keep"/>
  </r>
  <r>
    <s v="AB81-A3A0"/>
    <s v="Jerrome Furney"/>
    <s v="Male"/>
    <n v="29"/>
    <s v="(25-34)"/>
    <s v="Some Travel"/>
    <s v="Sales"/>
    <s v="Sales Executive"/>
    <n v="14"/>
    <s v="California"/>
    <n v="96319"/>
    <s v="Low Salary"/>
    <s v="White"/>
    <s v="Masters "/>
    <s v="Marketing"/>
    <s v="Married"/>
    <s v="No"/>
    <s v="No"/>
    <n v="9"/>
    <n v="1"/>
    <n v="4"/>
    <n v="5"/>
    <s v="PR5954"/>
    <d v="2013-06-14T00:00:00"/>
    <d v="2022-04-17T00:00:00"/>
    <d v="2022-06-14T00:00:00"/>
    <s v="Very Satisfied"/>
    <x v="3"/>
    <s v="Satisfied "/>
    <n v="2"/>
    <n v="0"/>
    <s v="Meets Expectation"/>
    <s v="Meets Expectation"/>
    <x v="1"/>
    <s v="Keep"/>
  </r>
  <r>
    <s v="9D01-8A02"/>
    <s v="Garrett Forrester"/>
    <s v="Male"/>
    <n v="31"/>
    <s v="(25-34)"/>
    <s v="Some Travel"/>
    <s v="Technology"/>
    <s v="Software Engineer"/>
    <n v="8"/>
    <s v="Illinois"/>
    <n v="70682"/>
    <s v="Low Salary"/>
    <s v="White"/>
    <s v="No Formal Qualifications"/>
    <s v="Information Systems"/>
    <s v="Single"/>
    <s v="No"/>
    <s v="No"/>
    <n v="8"/>
    <n v="4"/>
    <n v="8"/>
    <n v="2"/>
    <s v="PR5955"/>
    <d v="2014-02-24T00:00:00"/>
    <d v="2022-04-17T00:00:00"/>
    <d v="2022-02-24T00:00:00"/>
    <s v="Very Satisfied"/>
    <x v="3"/>
    <s v="Neutral"/>
    <n v="1"/>
    <n v="2"/>
    <s v="Needs Improvement"/>
    <s v="Meets Expectation"/>
    <x v="0"/>
    <s v="Keep"/>
  </r>
  <r>
    <s v="6151-4A92"/>
    <s v="Milicent Kiossel"/>
    <s v="Non-Binary"/>
    <n v="25"/>
    <s v="(25-34)"/>
    <s v="No Travel "/>
    <s v="Technology"/>
    <s v="Machine Learning Engineer"/>
    <n v="29"/>
    <s v="California"/>
    <n v="105411"/>
    <s v="Low Salary"/>
    <s v="White"/>
    <s v="Masters "/>
    <s v="Computer Science"/>
    <s v="Single"/>
    <s v="No"/>
    <s v="No"/>
    <n v="4"/>
    <n v="2"/>
    <n v="4"/>
    <n v="2"/>
    <s v="PR5956"/>
    <d v="2018-04-01T00:00:00"/>
    <d v="2022-04-17T00:00:00"/>
    <d v="2022-04-01T00:00:00"/>
    <s v="Satisfied "/>
    <x v="1"/>
    <s v="Neutral"/>
    <n v="1"/>
    <n v="0"/>
    <s v="Meets Expectation"/>
    <s v="Above and Beyond"/>
    <x v="2"/>
    <s v="Keep"/>
  </r>
  <r>
    <s v="6BE1-09FB"/>
    <s v="Dino Bragge"/>
    <s v="Male"/>
    <n v="25"/>
    <s v="(25-34)"/>
    <s v="Some Travel"/>
    <s v="Sales"/>
    <s v="Sales Executive"/>
    <n v="29"/>
    <s v="California"/>
    <n v="95643"/>
    <s v="Low Salary"/>
    <s v="White"/>
    <s v="Masters "/>
    <s v="Marketing"/>
    <s v="Married"/>
    <s v="No"/>
    <s v="No"/>
    <n v="4"/>
    <n v="0"/>
    <n v="3"/>
    <n v="1"/>
    <s v="PR5957"/>
    <d v="2018-05-14T00:00:00"/>
    <d v="2022-04-17T00:00:00"/>
    <d v="2022-05-14T00:00:00"/>
    <s v="Satisfied "/>
    <x v="3"/>
    <s v="Satisfied "/>
    <n v="2"/>
    <n v="1"/>
    <s v="Needs Improvement"/>
    <s v="Above and Beyond"/>
    <x v="3"/>
    <s v="Keep"/>
  </r>
  <r>
    <s v="EE7E-F5AC"/>
    <s v="Nonna Bagnold"/>
    <s v="Female"/>
    <n v="23"/>
    <s v="(18-24)"/>
    <s v="Some Travel"/>
    <s v="Sales"/>
    <s v="Sales Representative"/>
    <n v="19"/>
    <s v="California"/>
    <n v="27185"/>
    <s v="Low Salary"/>
    <s v="White"/>
    <s v="Bachelors "/>
    <s v="Other"/>
    <s v="Single"/>
    <s v="No"/>
    <s v="No"/>
    <n v="4"/>
    <n v="4"/>
    <n v="4"/>
    <n v="0"/>
    <s v="PR5958"/>
    <d v="2018-01-30T00:00:00"/>
    <d v="2022-04-17T00:00:00"/>
    <d v="2022-01-30T00:00:00"/>
    <s v="Satisfied "/>
    <x v="3"/>
    <s v="Satisfied "/>
    <n v="1"/>
    <n v="0"/>
    <s v="Meets Expectation"/>
    <s v="Meets Expectation"/>
    <x v="1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5959"/>
    <d v="2012-03-03T00:00:00"/>
    <d v="2022-04-18T00:00:00"/>
    <d v="2022-03-03T00:00:00"/>
    <s v="Satisfied "/>
    <x v="0"/>
    <s v="Dissatisfied"/>
    <n v="2"/>
    <n v="2"/>
    <s v="Needs Improvement"/>
    <s v="Meets Expectation"/>
    <x v="0"/>
    <s v="Keep"/>
  </r>
  <r>
    <s v="2D25-CAE8"/>
    <s v="Marcos Bowkett"/>
    <s v="Male"/>
    <n v="22"/>
    <s v="(18-24)"/>
    <s v="Some Travel"/>
    <s v="Sales"/>
    <s v="Sales Executive"/>
    <n v="29"/>
    <s v="Illinois"/>
    <n v="58992"/>
    <s v="Low Salary"/>
    <s v="Mixed or multiple ethnic groups"/>
    <s v="High School "/>
    <s v="Economics"/>
    <s v="Divorced"/>
    <s v="Yes"/>
    <s v="No"/>
    <n v="3"/>
    <n v="3"/>
    <n v="3"/>
    <n v="2"/>
    <s v="PR5960"/>
    <d v="2019-07-02T00:00:00"/>
    <d v="2022-04-18T00:00:00"/>
    <d v="2022-07-02T00:00:00"/>
    <s v="Neutral"/>
    <x v="0"/>
    <s v="Dissatisfied"/>
    <n v="1"/>
    <n v="1"/>
    <s v="Meets Expectation"/>
    <s v="Exceeds Expectation "/>
    <x v="2"/>
    <s v="Keep"/>
  </r>
  <r>
    <s v="1BEA-3835"/>
    <s v="Hymie Aseef"/>
    <s v="Male"/>
    <n v="21"/>
    <s v="(18-24)"/>
    <s v="Some Travel"/>
    <s v="Technology"/>
    <s v="Software Engineer"/>
    <n v="4"/>
    <s v="California"/>
    <n v="21158"/>
    <s v="Low Salary"/>
    <s v="White"/>
    <s v="High School "/>
    <s v="Computer Science"/>
    <s v="Married"/>
    <s v="Yes"/>
    <s v="No"/>
    <n v="2"/>
    <n v="1"/>
    <n v="1"/>
    <n v="0"/>
    <s v="PR5961"/>
    <d v="2020-06-26T00:00:00"/>
    <d v="2022-04-18T00:00:00"/>
    <d v="2022-06-26T00:00:00"/>
    <s v="Very Satisfied"/>
    <x v="3"/>
    <s v="Satisfied "/>
    <n v="2"/>
    <n v="1"/>
    <s v="Exceeds Expectation "/>
    <s v="Meets Expectation"/>
    <x v="1"/>
    <s v="Keep"/>
  </r>
  <r>
    <s v="C025-B8B6"/>
    <s v="Valentine Beddin"/>
    <s v="Male"/>
    <n v="44"/>
    <s v="(35-44)"/>
    <s v="Some Travel"/>
    <s v="Sales"/>
    <s v="Sales Executive"/>
    <n v="29"/>
    <s v="New York"/>
    <n v="126073"/>
    <s v="Low Salary"/>
    <s v="White"/>
    <s v="Bachelors "/>
    <s v="Marketing"/>
    <s v="Married"/>
    <s v="No"/>
    <s v="No"/>
    <n v="8"/>
    <n v="0"/>
    <n v="2"/>
    <n v="0"/>
    <s v="PR5963"/>
    <d v="2014-01-03T00:00:00"/>
    <d v="2022-04-19T00:00:00"/>
    <d v="2022-01-03T00:00:00"/>
    <s v="Neutral"/>
    <x v="3"/>
    <s v="Satisfied "/>
    <n v="1"/>
    <n v="0"/>
    <s v="Above and Beyond"/>
    <s v="Exceeds Expectation "/>
    <x v="0"/>
    <s v="Keep"/>
  </r>
  <r>
    <s v="5BDE-7102"/>
    <s v="Rafaela Smurfit"/>
    <s v="Female"/>
    <n v="25"/>
    <s v="(25-34)"/>
    <s v="Some Travel"/>
    <s v="Technology"/>
    <s v="Engineering Sales Manager"/>
    <n v="16"/>
    <s v="California"/>
    <n v="184441"/>
    <s v="Medium Salary"/>
    <s v="Black or African American"/>
    <s v="High School "/>
    <s v="Computer Science"/>
    <s v="Married"/>
    <s v="No"/>
    <s v="No"/>
    <n v="6"/>
    <n v="6"/>
    <n v="6"/>
    <n v="3"/>
    <s v="PR5964"/>
    <d v="2016-11-13T00:00:00"/>
    <d v="2022-04-19T00:00:00"/>
    <d v="2022-11-13T00:00:00"/>
    <s v="Neutral"/>
    <x v="2"/>
    <s v="Very Satisfied"/>
    <n v="1"/>
    <n v="1"/>
    <s v="Needs Improvement"/>
    <s v="Above and Beyond"/>
    <x v="2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5965"/>
    <d v="2012-02-14T00:00:00"/>
    <d v="2022-04-20T00:00:00"/>
    <d v="2022-02-14T00:00:00"/>
    <s v="Very Satisfied"/>
    <x v="3"/>
    <s v="Neutral"/>
    <n v="3"/>
    <n v="3"/>
    <s v="Above and Beyond"/>
    <s v="Exceeds Expectation "/>
    <x v="0"/>
    <s v="Keep"/>
  </r>
  <r>
    <s v="F9C6-39E2"/>
    <s v="Cassandra Udden"/>
    <s v="Female"/>
    <n v="48"/>
    <s v="(45-55)"/>
    <s v="Some Travel"/>
    <s v="Sales"/>
    <s v="Sales Representative"/>
    <n v="4"/>
    <s v="New York"/>
    <n v="55880"/>
    <s v="Low Salary"/>
    <s v="Black or African American"/>
    <s v="Bachelors "/>
    <s v="Marketing"/>
    <s v="Single"/>
    <s v="No"/>
    <s v="No"/>
    <n v="8"/>
    <n v="1"/>
    <n v="6"/>
    <n v="5"/>
    <s v="PR5966"/>
    <d v="2014-11-19T00:00:00"/>
    <d v="2022-04-20T00:00:00"/>
    <d v="2022-11-19T00:00:00"/>
    <s v="Satisfied "/>
    <x v="0"/>
    <s v="Neutral"/>
    <n v="1"/>
    <n v="2"/>
    <s v="Above and Beyond"/>
    <s v="Meets Expectation"/>
    <x v="1"/>
    <s v="Keep"/>
  </r>
  <r>
    <s v="7335-4656"/>
    <s v="Cristy Dumbarton"/>
    <s v="Female"/>
    <n v="45"/>
    <s v="(45-55)"/>
    <s v="Some Travel"/>
    <s v="Technology"/>
    <s v="Machine Learning Engineer"/>
    <n v="14"/>
    <s v="California"/>
    <n v="223124"/>
    <s v="Medium Salary"/>
    <s v="White"/>
    <s v="High School "/>
    <s v="Computer Science"/>
    <s v="Divorced"/>
    <s v="No"/>
    <s v="No"/>
    <n v="9"/>
    <n v="2"/>
    <n v="3"/>
    <n v="2"/>
    <s v="PR5969"/>
    <d v="2013-10-02T00:00:00"/>
    <d v="2022-04-21T00:00:00"/>
    <d v="2022-10-02T00:00:00"/>
    <s v="Neutral"/>
    <x v="1"/>
    <s v="Very Satisfied"/>
    <n v="1"/>
    <n v="0"/>
    <s v="Above and Beyond"/>
    <s v="Exceeds Expectation "/>
    <x v="0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597"/>
    <d v="2012-03-08T00:00:00"/>
    <d v="2015-04-07T00:00:00"/>
    <d v="2021-03-08T00:00:00"/>
    <s v="Satisfied "/>
    <x v="2"/>
    <s v="Very Satisfied"/>
    <n v="1"/>
    <n v="0"/>
    <s v="Above and Beyond"/>
    <s v="Exceeds Expectation "/>
    <x v="2"/>
    <s v="Keep"/>
  </r>
  <r>
    <s v="ACF7-5B99"/>
    <s v="Janeczka Osmond"/>
    <s v="Female"/>
    <n v="26"/>
    <s v="(25-34)"/>
    <s v="Some Travel"/>
    <s v="Sales"/>
    <s v="Sales Executive"/>
    <n v="17"/>
    <s v="California"/>
    <n v="97811"/>
    <s v="Low Salary"/>
    <s v="Asian or Asian American"/>
    <s v="Masters "/>
    <s v="Marketing"/>
    <s v="Single"/>
    <s v="Yes"/>
    <s v="No"/>
    <n v="7"/>
    <n v="3"/>
    <n v="6"/>
    <n v="4"/>
    <s v="PR5970"/>
    <d v="2015-05-16T00:00:00"/>
    <d v="2022-04-21T00:00:00"/>
    <d v="2022-05-16T00:00:00"/>
    <s v="Satisfied "/>
    <x v="2"/>
    <s v="Dissatisfied"/>
    <n v="2"/>
    <n v="1"/>
    <s v="Above and Beyond"/>
    <s v="Meets Expectation"/>
    <x v="1"/>
    <s v="Keep"/>
  </r>
  <r>
    <s v="E503-C500"/>
    <s v="Alexandro De Pietri"/>
    <s v="Male"/>
    <n v="28"/>
    <s v="(25-34)"/>
    <s v="Some Travel"/>
    <s v="Technology"/>
    <s v="Software Engineer"/>
    <n v="39"/>
    <s v="New York"/>
    <n v="81906"/>
    <s v="Low Salary"/>
    <s v="Black or African American"/>
    <s v="Doctorate"/>
    <s v="Computer Science"/>
    <s v="Single"/>
    <s v="No"/>
    <s v="No"/>
    <n v="7"/>
    <n v="4"/>
    <n v="4"/>
    <n v="1"/>
    <s v="PR5971"/>
    <d v="2015-06-04T00:00:00"/>
    <d v="2022-04-21T00:00:00"/>
    <d v="2022-06-04T00:00:00"/>
    <s v="Very Satisfied"/>
    <x v="0"/>
    <s v="Very Satisfied"/>
    <n v="2"/>
    <n v="1"/>
    <s v="Needs Improvement"/>
    <s v="Exceeds Expectation "/>
    <x v="2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5972"/>
    <d v="2012-05-09T00:00:00"/>
    <d v="2022-04-22T00:00:00"/>
    <d v="2022-05-09T00:00:00"/>
    <s v="Neutral"/>
    <x v="0"/>
    <s v="Neutral"/>
    <n v="2"/>
    <n v="1"/>
    <s v="Exceeds Expectation "/>
    <s v="Meets Expectation"/>
    <x v="0"/>
    <s v="Keep"/>
  </r>
  <r>
    <s v="920B-7B40"/>
    <s v="Berkly Bellson"/>
    <s v="Male"/>
    <n v="26"/>
    <s v="(25-34)"/>
    <s v="Some Travel"/>
    <s v="Technology"/>
    <s v="Software Engineer"/>
    <n v="22"/>
    <s v="California"/>
    <n v="52390"/>
    <s v="Low Salary"/>
    <s v="Asian or Asian American"/>
    <s v="Bachelors "/>
    <s v="Information Systems"/>
    <s v="Married"/>
    <s v="Yes"/>
    <s v="No"/>
    <n v="7"/>
    <n v="4"/>
    <n v="5"/>
    <n v="3"/>
    <s v="PR5973"/>
    <d v="2015-04-21T00:00:00"/>
    <d v="2022-04-22T00:00:00"/>
    <d v="2022-04-21T00:00:00"/>
    <s v="Satisfied "/>
    <x v="2"/>
    <s v="Dissatisfied"/>
    <n v="3"/>
    <n v="1"/>
    <s v="Meets Expectation"/>
    <s v="Exceeds Expectation "/>
    <x v="2"/>
    <s v="Keep"/>
  </r>
  <r>
    <s v="D754-4CDF"/>
    <s v="Brien Erett"/>
    <s v="Male"/>
    <n v="25"/>
    <s v="(25-34)"/>
    <s v="Some Travel"/>
    <s v="Technology"/>
    <s v="Senior Software Engineer"/>
    <n v="18"/>
    <s v="California"/>
    <n v="55541"/>
    <s v="Low Salary"/>
    <s v="White"/>
    <s v="Bachelors "/>
    <s v="Computer Science"/>
    <s v="Married"/>
    <s v="No"/>
    <s v="No"/>
    <n v="5"/>
    <n v="4"/>
    <n v="5"/>
    <n v="4"/>
    <s v="PR5974"/>
    <d v="2017-01-08T00:00:00"/>
    <d v="2022-04-22T00:00:00"/>
    <d v="2022-01-08T00:00:00"/>
    <s v="Very Satisfied"/>
    <x v="2"/>
    <s v="Neutral"/>
    <n v="1"/>
    <n v="0"/>
    <s v="Meets Expectation"/>
    <s v="Meets Expectation"/>
    <x v="1"/>
    <s v="Keep"/>
  </r>
  <r>
    <s v="619D-D78F"/>
    <s v="Leesa Gauford"/>
    <s v="Female"/>
    <n v="20"/>
    <s v="(18-24)"/>
    <s v="Some Travel"/>
    <s v="Technology"/>
    <s v="Data Scientist"/>
    <n v="24"/>
    <s v="New York"/>
    <n v="38138"/>
    <s v="Low Salary"/>
    <s v="White"/>
    <s v="High School "/>
    <s v="Business Studies"/>
    <s v="Single"/>
    <s v="No"/>
    <s v="No"/>
    <n v="2"/>
    <n v="2"/>
    <n v="2"/>
    <n v="1"/>
    <s v="PR5975"/>
    <d v="2020-08-29T00:00:00"/>
    <d v="2022-04-22T00:00:00"/>
    <d v="2022-08-29T00:00:00"/>
    <s v="Very Satisfied"/>
    <x v="3"/>
    <s v="Satisfied "/>
    <n v="1"/>
    <n v="0"/>
    <s v="Meets Expectation"/>
    <s v="Meets Expectation"/>
    <x v="1"/>
    <s v="Keep"/>
  </r>
  <r>
    <s v="51A4-EA6E"/>
    <s v="Jo Medlar"/>
    <s v="Non-Binary"/>
    <n v="46"/>
    <s v="(45-55)"/>
    <s v="Some Travel"/>
    <s v="Sales"/>
    <s v="Sales Executive"/>
    <n v="17"/>
    <s v="California"/>
    <n v="223874"/>
    <s v="Medium Salary"/>
    <s v="White"/>
    <s v="Bachelors "/>
    <s v="Marketing"/>
    <s v="Married"/>
    <s v="No"/>
    <s v="Yes"/>
    <n v="1"/>
    <n v="0"/>
    <n v="0"/>
    <n v="0"/>
    <s v="PR5976"/>
    <d v="2021-07-19T00:00:00"/>
    <d v="2022-04-23T00:00:00"/>
    <d v="2022-07-19T00:00:00"/>
    <s v="Satisfied "/>
    <x v="2"/>
    <s v="Dissatisfied"/>
    <n v="2"/>
    <n v="0"/>
    <s v="Needs Improvement"/>
    <s v="Exceeds Expectation "/>
    <x v="2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5977"/>
    <d v="2012-05-06T00:00:00"/>
    <d v="2022-04-23T00:00:00"/>
    <d v="2022-05-06T00:00:00"/>
    <s v="Satisfied "/>
    <x v="0"/>
    <s v="Satisfied "/>
    <n v="2"/>
    <n v="1"/>
    <s v="Needs Improvement"/>
    <s v="Exceeds Expectation "/>
    <x v="2"/>
    <s v="Keep"/>
  </r>
  <r>
    <s v="23FC-93A5"/>
    <s v="Marinna Snalham"/>
    <s v="Female"/>
    <n v="26"/>
    <s v="(25-34)"/>
    <s v="Some Travel"/>
    <s v="Technology"/>
    <s v="Software Engineer"/>
    <n v="2"/>
    <s v="California"/>
    <n v="55565"/>
    <s v="Low Salary"/>
    <s v="White"/>
    <s v="Masters "/>
    <s v="Information Systems"/>
    <s v="Single"/>
    <s v="No"/>
    <s v="No"/>
    <n v="6"/>
    <n v="6"/>
    <n v="6"/>
    <n v="4"/>
    <s v="PR5978"/>
    <d v="2016-02-22T00:00:00"/>
    <d v="2022-04-23T00:00:00"/>
    <d v="2022-02-22T00:00:00"/>
    <s v="Satisfied "/>
    <x v="3"/>
    <s v="Very Satisfied"/>
    <n v="2"/>
    <n v="0"/>
    <s v="Meets Expectation"/>
    <s v="Above and Beyond"/>
    <x v="2"/>
    <s v="Keep"/>
  </r>
  <r>
    <s v="924E-1035"/>
    <s v="Scot Gamlen"/>
    <s v="Male"/>
    <n v="23"/>
    <s v="(18-24)"/>
    <s v="Some Travel"/>
    <s v="Sales"/>
    <s v="Sales Executive"/>
    <n v="26"/>
    <s v="New York"/>
    <n v="58345"/>
    <s v="Low Salary"/>
    <s v="Native Hawaiian "/>
    <s v="High School "/>
    <s v="Marketing"/>
    <s v="Single"/>
    <s v="Yes"/>
    <s v="No"/>
    <n v="5"/>
    <n v="4"/>
    <n v="4"/>
    <n v="4"/>
    <s v="PR5979"/>
    <d v="2017-01-19T00:00:00"/>
    <d v="2022-04-23T00:00:00"/>
    <d v="2022-01-19T00:00:00"/>
    <s v="Satisfied "/>
    <x v="0"/>
    <s v="Very Satisfied"/>
    <n v="1"/>
    <n v="2"/>
    <s v="Exceeds Expectation "/>
    <s v="Meets Expectation"/>
    <x v="1"/>
    <s v="Keep"/>
  </r>
  <r>
    <s v="A31A-A90C"/>
    <s v="Aleksandr Casetti"/>
    <s v="Male"/>
    <n v="36"/>
    <s v="(35-44)"/>
    <s v="Some Travel"/>
    <s v="Technology"/>
    <s v="Data Scientist"/>
    <n v="7"/>
    <s v="California"/>
    <n v="46773"/>
    <s v="Low Salary"/>
    <s v="Black or African American"/>
    <s v="Bachelors "/>
    <s v="Information Systems"/>
    <s v="Divorced"/>
    <s v="Yes"/>
    <s v="No"/>
    <n v="8"/>
    <n v="7"/>
    <n v="8"/>
    <n v="2"/>
    <s v="PR5980"/>
    <d v="2014-02-28T00:00:00"/>
    <d v="2022-04-24T00:00:00"/>
    <d v="2022-02-28T00:00:00"/>
    <s v="Neutral"/>
    <x v="2"/>
    <s v="Neutral"/>
    <n v="2"/>
    <n v="0"/>
    <s v="Exceeds Expectation "/>
    <s v="Above and Beyond"/>
    <x v="2"/>
    <s v="Keep"/>
  </r>
  <r>
    <s v="0626-7020"/>
    <s v="Ketti Carney"/>
    <s v="Female"/>
    <n v="24"/>
    <s v="(18-24)"/>
    <s v="No Travel "/>
    <s v="Technology"/>
    <s v="Senior Software Engineer"/>
    <n v="7"/>
    <s v="California"/>
    <n v="126527"/>
    <s v="Low Salary"/>
    <s v="Black or African American"/>
    <s v="High School "/>
    <s v="Information Systems"/>
    <s v="Married"/>
    <s v="Yes"/>
    <s v="No"/>
    <n v="5"/>
    <n v="1"/>
    <n v="5"/>
    <n v="3"/>
    <s v="PR5981"/>
    <d v="2017-10-01T00:00:00"/>
    <d v="2022-04-24T00:00:00"/>
    <d v="2022-10-01T00:00:00"/>
    <s v="Neutral"/>
    <x v="3"/>
    <s v="Dissatisfied"/>
    <n v="1"/>
    <n v="2"/>
    <s v="Exceeds Expectation "/>
    <s v="Above and Beyond"/>
    <x v="3"/>
    <s v="Keep"/>
  </r>
  <r>
    <s v="7EF0-2BF4"/>
    <s v="Ulrike Seakes"/>
    <s v="Female"/>
    <n v="40"/>
    <s v="(35-44)"/>
    <s v="Some Travel"/>
    <s v="Sales"/>
    <s v="Sales Manager"/>
    <n v="5"/>
    <s v="New York"/>
    <n v="267834"/>
    <s v="Medium Salary"/>
    <s v="White"/>
    <s v="Masters "/>
    <s v="Marketing"/>
    <s v="Married"/>
    <s v="No"/>
    <s v="No"/>
    <n v="3"/>
    <n v="3"/>
    <n v="3"/>
    <n v="0"/>
    <s v="PR5982"/>
    <d v="2019-04-10T00:00:00"/>
    <d v="2022-04-24T00:00:00"/>
    <d v="2022-04-10T00:00:00"/>
    <s v="Satisfied "/>
    <x v="3"/>
    <s v="Neutral"/>
    <n v="3"/>
    <n v="1"/>
    <s v="Exceeds Expectation "/>
    <s v="Exceeds Expectation "/>
    <x v="0"/>
    <s v="Keep"/>
  </r>
  <r>
    <s v="68D1-F434"/>
    <s v="Alick Heasley"/>
    <s v="Male"/>
    <n v="40"/>
    <s v="(35-44)"/>
    <s v="Frequent Traveller"/>
    <s v="Technology"/>
    <s v="Engineering Sales Manager"/>
    <n v="1"/>
    <s v="California"/>
    <n v="314668"/>
    <s v="High Salary"/>
    <s v="White"/>
    <s v="Masters "/>
    <s v="Information Systems"/>
    <s v="Divorced"/>
    <s v="No"/>
    <s v="No"/>
    <n v="2"/>
    <n v="0"/>
    <n v="2"/>
    <n v="2"/>
    <s v="PR5983"/>
    <d v="2020-03-23T00:00:00"/>
    <d v="2022-04-24T00:00:00"/>
    <d v="2022-03-23T00:00:00"/>
    <s v="Satisfied "/>
    <x v="2"/>
    <s v="Satisfied "/>
    <n v="2"/>
    <n v="1"/>
    <s v="Needs Improvement"/>
    <s v="Above and Beyond"/>
    <x v="3"/>
    <s v="Keep"/>
  </r>
  <r>
    <s v="1EEB-ABF7"/>
    <s v="Stephenie Cronkshaw"/>
    <s v="Female"/>
    <n v="22"/>
    <s v="(18-24)"/>
    <s v="Some Travel"/>
    <s v="Technology"/>
    <s v="Software Engineer"/>
    <n v="31"/>
    <s v="Illinois"/>
    <n v="43588"/>
    <s v="Low Salary"/>
    <s v="Asian or Asian American"/>
    <s v="No Formal Qualifications"/>
    <s v="Computer Science"/>
    <s v="Divorced"/>
    <s v="No"/>
    <s v="No"/>
    <n v="3"/>
    <n v="2"/>
    <n v="3"/>
    <n v="2"/>
    <s v="PR5984"/>
    <d v="2019-01-07T00:00:00"/>
    <d v="2022-04-25T00:00:00"/>
    <d v="2022-01-07T00:00:00"/>
    <s v="Very Satisfied"/>
    <x v="2"/>
    <s v="Neutral"/>
    <n v="1"/>
    <n v="1"/>
    <s v="Meets Expectation"/>
    <s v="Above and Beyond"/>
    <x v="3"/>
    <s v="Keep"/>
  </r>
  <r>
    <s v="9A9B-630B"/>
    <s v="Nikolaus Grimmer"/>
    <s v="Prefer Not To Say"/>
    <n v="23"/>
    <s v="(18-24)"/>
    <s v="Some Travel"/>
    <s v="Technology"/>
    <s v="Machine Learning Engineer"/>
    <n v="25"/>
    <s v="Illinois"/>
    <n v="57285"/>
    <s v="Low Salary"/>
    <s v="White"/>
    <s v="Masters "/>
    <s v="Information Systems"/>
    <s v="Married"/>
    <s v="No"/>
    <s v="No"/>
    <n v="2"/>
    <n v="2"/>
    <n v="2"/>
    <n v="0"/>
    <s v="PR5985"/>
    <d v="2020-02-13T00:00:00"/>
    <d v="2022-04-25T00:00:00"/>
    <d v="2022-02-13T00:00:00"/>
    <s v="Very Dissatisfied"/>
    <x v="2"/>
    <s v="Dissatisfied"/>
    <n v="2"/>
    <n v="1"/>
    <s v="Exceeds Expectation "/>
    <s v="Above and Beyond"/>
    <x v="2"/>
    <s v="Keep"/>
  </r>
  <r>
    <s v="9DB8-F763"/>
    <s v="Marlin Upcraft"/>
    <s v="Male"/>
    <n v="23"/>
    <s v="(18-24)"/>
    <s v="Some Travel"/>
    <s v="Technology"/>
    <s v="Data Scientist"/>
    <n v="37"/>
    <s v="California"/>
    <n v="26406"/>
    <s v="Low Salary"/>
    <s v="White"/>
    <s v="Masters "/>
    <s v="Information Systems"/>
    <s v="Married"/>
    <s v="No"/>
    <s v="No"/>
    <n v="2"/>
    <n v="0"/>
    <n v="1"/>
    <n v="0"/>
    <s v="PR5986"/>
    <d v="2020-01-17T00:00:00"/>
    <d v="2022-04-25T00:00:00"/>
    <d v="2022-01-17T00:00:00"/>
    <s v="Very Dissatisfied"/>
    <x v="4"/>
    <s v="Satisfied "/>
    <n v="2"/>
    <n v="2"/>
    <s v="Meets Expectation"/>
    <s v="Above and Beyond"/>
    <x v="2"/>
    <s v="Keep"/>
  </r>
  <r>
    <s v="D529-0BC2"/>
    <s v="Katharina Nehlsen"/>
    <s v="Female"/>
    <n v="24"/>
    <s v="(18-24)"/>
    <s v="Some Travel"/>
    <s v="Technology"/>
    <s v="Data Scientist"/>
    <n v="42"/>
    <s v="California"/>
    <n v="38775"/>
    <s v="Low Salary"/>
    <s v="White"/>
    <s v="High School "/>
    <s v="Other"/>
    <s v="Married"/>
    <s v="Yes"/>
    <s v="No"/>
    <n v="5"/>
    <n v="0"/>
    <n v="5"/>
    <n v="1"/>
    <s v="PR5987"/>
    <d v="2017-02-06T00:00:00"/>
    <d v="2022-04-26T00:00:00"/>
    <d v="2022-02-06T00:00:00"/>
    <s v="Very Dissatisfied"/>
    <x v="0"/>
    <s v="Neutral"/>
    <n v="1"/>
    <n v="3"/>
    <s v="Needs Improvement"/>
    <s v="Meets Expectation"/>
    <x v="0"/>
    <s v="Keep"/>
  </r>
  <r>
    <s v="4971-33F9"/>
    <s v="Fremont Ackenson"/>
    <s v="Male"/>
    <n v="41"/>
    <s v="(35-44)"/>
    <s v="Some Travel"/>
    <s v="Technology"/>
    <s v="Senior Software Engineer"/>
    <n v="28"/>
    <s v="New York"/>
    <n v="184411"/>
    <s v="Medium Salary"/>
    <s v="American Indian or Alaska Native"/>
    <s v="Masters "/>
    <s v="Business Studies"/>
    <s v="Divorced"/>
    <s v="No"/>
    <s v="No"/>
    <n v="5"/>
    <n v="5"/>
    <n v="5"/>
    <n v="4"/>
    <s v="PR5988"/>
    <d v="2017-10-17T00:00:00"/>
    <d v="2022-04-26T00:00:00"/>
    <d v="2022-10-17T00:00:00"/>
    <s v="Satisfied "/>
    <x v="2"/>
    <s v="Dissatisfied"/>
    <n v="3"/>
    <n v="0"/>
    <s v="Above and Beyond"/>
    <s v="Exceeds Expectation "/>
    <x v="2"/>
    <s v="Keep"/>
  </r>
  <r>
    <s v="7CDB-25C4"/>
    <s v="Isaac Tomini"/>
    <s v="Male"/>
    <n v="22"/>
    <s v="(18-24)"/>
    <s v="Some Travel"/>
    <s v="Technology"/>
    <s v="Senior Software Engineer"/>
    <n v="40"/>
    <s v="New York"/>
    <n v="54114"/>
    <s v="Low Salary"/>
    <s v="White"/>
    <s v="Bachelors "/>
    <s v="Information Systems"/>
    <s v="Married"/>
    <s v="Yes"/>
    <s v="No"/>
    <n v="2"/>
    <n v="0"/>
    <n v="1"/>
    <n v="1"/>
    <s v="PR5989"/>
    <d v="2020-11-18T00:00:00"/>
    <d v="2022-04-26T00:00:00"/>
    <d v="2022-11-18T00:00:00"/>
    <s v="Satisfied "/>
    <x v="3"/>
    <s v="Very Satisfied"/>
    <n v="2"/>
    <n v="1"/>
    <s v="Above and Beyond"/>
    <s v="Exceeds Expectation "/>
    <x v="2"/>
    <s v="Keep"/>
  </r>
  <r>
    <s v="95D7-1CE9"/>
    <s v="Ahmed Sykes"/>
    <s v="Male"/>
    <n v="43"/>
    <s v="(35-44)"/>
    <s v="Some Travel"/>
    <s v="Human Resources"/>
    <s v="HR Business Partner"/>
    <n v="29"/>
    <s v="California"/>
    <n v="309964"/>
    <s v="High Salary"/>
    <s v="Asian or Asian American"/>
    <s v="Masters "/>
    <s v="Marketing"/>
    <s v="Married"/>
    <s v="No"/>
    <s v="No"/>
    <n v="10"/>
    <n v="6"/>
    <n v="10"/>
    <n v="8"/>
    <s v="PR599"/>
    <d v="2012-01-04T00:00:00"/>
    <d v="2015-04-09T00:00:00"/>
    <d v="2022-01-04T00:00:00"/>
    <s v="Neutral"/>
    <x v="1"/>
    <s v="Neutral"/>
    <n v="1"/>
    <n v="0"/>
    <s v="Above and Beyond"/>
    <s v="Exceeds Expectation "/>
    <x v="2"/>
    <s v="Keep"/>
  </r>
  <r>
    <s v="EE63-4E57"/>
    <s v="Margalo Pettwood"/>
    <s v="Female"/>
    <n v="24"/>
    <s v="(18-24)"/>
    <s v="Frequent Traveller"/>
    <s v="Technology"/>
    <s v="Senior Software Engineer"/>
    <n v="26"/>
    <s v="California"/>
    <n v="133949"/>
    <s v="Low Salary"/>
    <s v="White"/>
    <s v="Masters "/>
    <s v="Business Studies"/>
    <s v="Single"/>
    <s v="No"/>
    <s v="No"/>
    <n v="6"/>
    <n v="4"/>
    <n v="6"/>
    <n v="6"/>
    <s v="PR5992"/>
    <d v="2016-10-26T00:00:00"/>
    <d v="2022-04-27T00:00:00"/>
    <d v="2022-10-26T00:00:00"/>
    <s v="Satisfied "/>
    <x v="1"/>
    <s v="Dissatisfied"/>
    <n v="2"/>
    <n v="1"/>
    <s v="Needs Improvement"/>
    <s v="Above and Beyond"/>
    <x v="3"/>
    <s v="Keep"/>
  </r>
  <r>
    <s v="F1BD-033D"/>
    <s v="Robb McGeechan"/>
    <s v="Male"/>
    <n v="25"/>
    <s v="(25-34)"/>
    <s v="Some Travel"/>
    <s v="Technology"/>
    <s v="Software Engineer"/>
    <n v="21"/>
    <s v="California"/>
    <n v="46362"/>
    <s v="Low Salary"/>
    <s v="Mixed or multiple ethnic groups"/>
    <s v="Doctorate"/>
    <s v="Information Systems"/>
    <s v="Married"/>
    <s v="Yes"/>
    <s v="No"/>
    <n v="6"/>
    <n v="0"/>
    <n v="4"/>
    <n v="5"/>
    <s v="PR5993"/>
    <d v="2016-03-15T00:00:00"/>
    <d v="2022-04-27T00:00:00"/>
    <d v="2022-03-15T00:00:00"/>
    <s v="Neutral"/>
    <x v="1"/>
    <s v="Neutral"/>
    <n v="1"/>
    <n v="0"/>
    <s v="Needs Improvement"/>
    <s v="Exceeds Expectation "/>
    <x v="2"/>
    <s v="Keep"/>
  </r>
  <r>
    <s v="05CD-292D"/>
    <s v="Buddie Desforges"/>
    <s v="Male"/>
    <n v="24"/>
    <s v="(18-24)"/>
    <s v="Some Travel"/>
    <s v="Technology"/>
    <s v="Software Engineer"/>
    <n v="1"/>
    <s v="California"/>
    <n v="54501"/>
    <s v="Low Salary"/>
    <s v="White"/>
    <s v="Bachelors "/>
    <s v="Other"/>
    <s v="Single"/>
    <s v="No"/>
    <s v="No"/>
    <n v="4"/>
    <n v="4"/>
    <n v="4"/>
    <n v="2"/>
    <s v="PR5994"/>
    <d v="2018-08-01T00:00:00"/>
    <d v="2022-04-27T00:00:00"/>
    <d v="2022-08-01T00:00:00"/>
    <s v="Very Satisfied"/>
    <x v="0"/>
    <s v="Satisfied "/>
    <n v="1"/>
    <n v="2"/>
    <s v="Needs Improvement"/>
    <s v="Exceeds Expectation "/>
    <x v="2"/>
    <s v="Keep"/>
  </r>
  <r>
    <s v="4DDB-A84D"/>
    <s v="Nevins Quick"/>
    <s v="Male"/>
    <n v="46"/>
    <s v="(45-55)"/>
    <s v="Some Travel"/>
    <s v="Sales"/>
    <s v="Sales Executive"/>
    <n v="38"/>
    <s v="Illinois"/>
    <n v="325452"/>
    <s v="High Salary"/>
    <s v="White"/>
    <s v="Bachelors "/>
    <s v="Marketing"/>
    <s v="Married"/>
    <s v="No"/>
    <s v="No"/>
    <n v="4"/>
    <n v="3"/>
    <n v="4"/>
    <n v="3"/>
    <s v="PR5995"/>
    <d v="2018-12-16T00:00:00"/>
    <d v="2022-04-27T00:00:00"/>
    <d v="2022-12-16T00:00:00"/>
    <s v="Neutral"/>
    <x v="1"/>
    <s v="Very Satisfied"/>
    <n v="1"/>
    <n v="0"/>
    <s v="Needs Improvement"/>
    <s v="Meets Expectation"/>
    <x v="1"/>
    <s v="Keep"/>
  </r>
  <r>
    <s v="7B96-B655"/>
    <s v="Jonah Chatwood"/>
    <s v="Male"/>
    <n v="24"/>
    <s v="(18-24)"/>
    <s v="No Travel "/>
    <s v="Technology"/>
    <s v="Data Scientist"/>
    <n v="18"/>
    <s v="New York"/>
    <n v="104807"/>
    <s v="Low Salary"/>
    <s v="Mixed or multiple ethnic groups"/>
    <s v="Bachelors "/>
    <s v="Computer Science"/>
    <s v="Divorced"/>
    <s v="No"/>
    <s v="No"/>
    <n v="3"/>
    <n v="0"/>
    <n v="0"/>
    <n v="1"/>
    <s v="PR5996"/>
    <d v="2019-08-11T00:00:00"/>
    <d v="2022-04-27T00:00:00"/>
    <d v="2022-08-11T00:00:00"/>
    <s v="Satisfied "/>
    <x v="3"/>
    <s v="Dissatisfied"/>
    <n v="1"/>
    <n v="1"/>
    <s v="Needs Improvement"/>
    <s v="Exceeds Expectation "/>
    <x v="2"/>
    <s v="Keep"/>
  </r>
  <r>
    <s v="5D73-961A"/>
    <s v="Padraig Pabel"/>
    <s v="Male"/>
    <n v="27"/>
    <s v="(25-34)"/>
    <s v="Some Travel"/>
    <s v="Technology"/>
    <s v="Senior Software Engineer"/>
    <n v="1"/>
    <s v="California"/>
    <n v="90487"/>
    <s v="Low Salary"/>
    <s v="Other "/>
    <s v="High School "/>
    <s v="Computer Science"/>
    <s v="Divorced"/>
    <s v="No"/>
    <s v="No"/>
    <n v="6"/>
    <n v="4"/>
    <n v="4"/>
    <n v="4"/>
    <s v="PR5998"/>
    <d v="2016-05-25T00:00:00"/>
    <d v="2022-04-28T00:00:00"/>
    <d v="2022-05-25T00:00:00"/>
    <s v="Neutral"/>
    <x v="0"/>
    <s v="Dissatisfied"/>
    <n v="1"/>
    <n v="1"/>
    <s v="Meets Expectation"/>
    <s v="Above and Beyond"/>
    <x v="3"/>
    <s v="Keep"/>
  </r>
  <r>
    <s v="5639-70C0"/>
    <s v="Trudi Evens"/>
    <s v="Female"/>
    <n v="36"/>
    <s v="(35-44)"/>
    <s v="Some Travel"/>
    <s v="Human Resources"/>
    <s v="HR Sales Manager"/>
    <n v="31"/>
    <s v="Illinois"/>
    <n v="509940"/>
    <s v="High Salary"/>
    <s v="Black or African American"/>
    <s v="Masters "/>
    <s v="Human Resources"/>
    <s v="Divorced"/>
    <s v="No"/>
    <s v="No"/>
    <n v="4"/>
    <n v="4"/>
    <n v="4"/>
    <n v="2"/>
    <s v="PR6003"/>
    <d v="2018-01-15T00:00:00"/>
    <d v="2022-04-29T00:00:00"/>
    <d v="2022-01-15T00:00:00"/>
    <s v="Satisfied "/>
    <x v="0"/>
    <s v="Satisfied "/>
    <n v="3"/>
    <n v="0"/>
    <s v="Needs Improvement"/>
    <s v="Meets Expectation"/>
    <x v="1"/>
    <s v="Keep"/>
  </r>
  <r>
    <s v="354B-3BC6"/>
    <s v="Luci Penburton"/>
    <s v="Female"/>
    <n v="21"/>
    <s v="(18-24)"/>
    <s v="Some Travel"/>
    <s v="Technology"/>
    <s v="Software Engineer"/>
    <n v="4"/>
    <s v="New York"/>
    <n v="67900"/>
    <s v="Low Salary"/>
    <s v="White"/>
    <s v="Bachelors "/>
    <s v="Business Studies"/>
    <s v="Single"/>
    <s v="No"/>
    <s v="No"/>
    <n v="3"/>
    <n v="3"/>
    <n v="3"/>
    <n v="2"/>
    <s v="PR6006"/>
    <d v="2019-06-24T00:00:00"/>
    <d v="2022-04-30T00:00:00"/>
    <d v="2022-06-24T00:00:00"/>
    <s v="Satisfied "/>
    <x v="0"/>
    <s v="Satisfied "/>
    <n v="2"/>
    <n v="3"/>
    <s v="Needs Improvement"/>
    <s v="Exceeds Expectation "/>
    <x v="0"/>
    <s v="Keep"/>
  </r>
  <r>
    <s v="7BA2-EBDE"/>
    <s v="Borden McGuiness"/>
    <s v="Male"/>
    <n v="31"/>
    <s v="(25-34)"/>
    <s v="No Travel "/>
    <s v="Sales"/>
    <s v="Sales Manager"/>
    <n v="6"/>
    <s v="New York"/>
    <n v="321244"/>
    <s v="High Salary"/>
    <s v="White"/>
    <s v="Masters "/>
    <s v="Marketing"/>
    <s v="Single"/>
    <s v="Yes"/>
    <s v="No"/>
    <n v="2"/>
    <n v="2"/>
    <n v="2"/>
    <n v="0"/>
    <s v="PR6007"/>
    <d v="2020-03-16T00:00:00"/>
    <d v="2022-04-30T00:00:00"/>
    <d v="2022-03-16T00:00:00"/>
    <s v="Satisfied "/>
    <x v="0"/>
    <s v="Neutral"/>
    <n v="3"/>
    <n v="0"/>
    <s v="Meets Expectation"/>
    <s v="Above and Beyond"/>
    <x v="2"/>
    <s v="Keep"/>
  </r>
  <r>
    <s v="59DB-8465"/>
    <s v="Nancey Luetkemeyers"/>
    <s v="Female"/>
    <n v="47"/>
    <s v="(45-55)"/>
    <s v="Frequent Traveller"/>
    <s v="Human Resources"/>
    <s v="HR Executive"/>
    <n v="3"/>
    <s v="California"/>
    <n v="85744"/>
    <s v="Low Salary"/>
    <s v="White"/>
    <s v="Bachelors "/>
    <s v="Marketing"/>
    <s v="Married"/>
    <s v="No"/>
    <s v="No"/>
    <n v="9"/>
    <n v="0"/>
    <n v="9"/>
    <n v="8"/>
    <s v="PR6009"/>
    <d v="2013-03-02T00:00:00"/>
    <d v="2022-05-01T00:00:00"/>
    <d v="2022-03-02T00:00:00"/>
    <s v="Very Satisfied"/>
    <x v="3"/>
    <s v="Very Satisfied"/>
    <n v="1"/>
    <n v="2"/>
    <s v="Meets Expectation"/>
    <s v="Above and Beyond"/>
    <x v="2"/>
    <s v="Keep"/>
  </r>
  <r>
    <s v="565B-C207"/>
    <s v="Seline Ganny"/>
    <s v="Female"/>
    <n v="30"/>
    <s v="(25-34)"/>
    <s v="No Travel "/>
    <s v="Technology"/>
    <s v="Data Scientist"/>
    <n v="3"/>
    <s v="Illinois"/>
    <n v="47338"/>
    <s v="Low Salary"/>
    <s v="White"/>
    <s v="Bachelors "/>
    <s v="Information Systems"/>
    <s v="Married"/>
    <s v="No"/>
    <s v="No"/>
    <n v="9"/>
    <n v="4"/>
    <n v="9"/>
    <n v="1"/>
    <s v="PR6011"/>
    <d v="2013-05-08T00:00:00"/>
    <d v="2022-05-02T00:00:00"/>
    <d v="2022-05-08T00:00:00"/>
    <s v="Satisfied "/>
    <x v="0"/>
    <s v="Very Satisfied"/>
    <n v="1"/>
    <n v="2"/>
    <s v="Above and Beyond"/>
    <s v="Above and Beyond"/>
    <x v="2"/>
    <s v="Keep"/>
  </r>
  <r>
    <s v="B90D-4BEF"/>
    <s v="Nancey Noades"/>
    <s v="Female"/>
    <n v="29"/>
    <s v="(25-34)"/>
    <s v="Some Travel"/>
    <s v="Technology"/>
    <s v="Engineering Sales Manager"/>
    <n v="32"/>
    <s v="Illinois"/>
    <n v="388605"/>
    <s v="High Salary"/>
    <s v="Native Hawaiian "/>
    <s v="Bachelors "/>
    <s v="Information Systems"/>
    <s v="Married"/>
    <s v="Yes"/>
    <s v="No"/>
    <n v="5"/>
    <n v="2"/>
    <n v="5"/>
    <n v="0"/>
    <s v="PR6012"/>
    <d v="2017-01-01T00:00:00"/>
    <d v="2022-05-02T00:00:00"/>
    <d v="2022-01-01T00:00:00"/>
    <s v="Neutral"/>
    <x v="0"/>
    <s v="Very Satisfied"/>
    <n v="2"/>
    <n v="1"/>
    <s v="Needs Improvement"/>
    <s v="Exceeds Expectation "/>
    <x v="0"/>
    <s v="Keep"/>
  </r>
  <r>
    <s v="ED5D-E9D8"/>
    <s v="Leigh Parker"/>
    <s v="Female"/>
    <n v="28"/>
    <s v="(25-34)"/>
    <s v="Some Travel"/>
    <s v="Sales"/>
    <s v="Sales Representative"/>
    <n v="32"/>
    <s v="California"/>
    <n v="52528"/>
    <s v="Low Salary"/>
    <s v="Mixed or multiple ethnic groups"/>
    <s v="No Formal Qualifications"/>
    <s v="Economics"/>
    <s v="Married"/>
    <s v="No"/>
    <s v="No"/>
    <n v="8"/>
    <n v="2"/>
    <n v="4"/>
    <n v="6"/>
    <s v="PR6015"/>
    <d v="2014-07-02T00:00:00"/>
    <d v="2022-05-03T00:00:00"/>
    <d v="2022-07-02T00:00:00"/>
    <s v="Satisfied "/>
    <x v="0"/>
    <s v="Satisfied "/>
    <n v="1"/>
    <n v="1"/>
    <s v="Exceeds Expectation "/>
    <s v="Above and Beyond"/>
    <x v="2"/>
    <s v="Keep"/>
  </r>
  <r>
    <s v="FB1D-5A51"/>
    <s v="Allys Ruberry"/>
    <s v="Female"/>
    <n v="23"/>
    <s v="(18-24)"/>
    <s v="Some Travel"/>
    <s v="Technology"/>
    <s v="Software Engineer"/>
    <n v="29"/>
    <s v="California"/>
    <n v="25500"/>
    <s v="Low Salary"/>
    <s v="Mixed or multiple ethnic groups"/>
    <s v="Bachelors "/>
    <s v="Information Systems"/>
    <s v="Divorced"/>
    <s v="No"/>
    <s v="No"/>
    <n v="5"/>
    <n v="5"/>
    <n v="5"/>
    <n v="3"/>
    <s v="PR6016"/>
    <d v="2017-08-12T00:00:00"/>
    <d v="2022-05-03T00:00:00"/>
    <d v="2022-08-12T00:00:00"/>
    <s v="Neutral"/>
    <x v="2"/>
    <s v="Dissatisfied"/>
    <n v="1"/>
    <n v="0"/>
    <s v="Unacceptable"/>
    <s v="Meets Expectation"/>
    <x v="1"/>
    <s v="Keep"/>
  </r>
  <r>
    <s v="F3D0-41D1"/>
    <s v="Raddie Broodes"/>
    <s v="Male"/>
    <n v="20"/>
    <s v="(18-24)"/>
    <s v="Some Travel"/>
    <s v="Technology"/>
    <s v="Software Engineer"/>
    <n v="34"/>
    <s v="California"/>
    <n v="22925"/>
    <s v="Low Salary"/>
    <s v="White"/>
    <s v="Masters "/>
    <s v="Computer Science"/>
    <s v="Single"/>
    <s v="Yes"/>
    <s v="Yes"/>
    <n v="1"/>
    <n v="0"/>
    <n v="0"/>
    <n v="0"/>
    <s v="PR6018"/>
    <d v="2021-06-13T00:00:00"/>
    <d v="2022-05-04T00:00:00"/>
    <d v="2022-06-13T00:00:00"/>
    <s v="Satisfied "/>
    <x v="0"/>
    <s v="Satisfied "/>
    <n v="3"/>
    <n v="0"/>
    <s v="Above and Beyond"/>
    <s v="Meets Expectation"/>
    <x v="0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6019"/>
    <d v="2012-02-19T00:00:00"/>
    <d v="2022-05-04T00:00:00"/>
    <d v="2022-02-19T00:00:00"/>
    <s v="Satisfied "/>
    <x v="0"/>
    <s v="Neutral"/>
    <n v="3"/>
    <n v="3"/>
    <s v="Meets Expectation"/>
    <s v="Exceeds Expectation "/>
    <x v="2"/>
    <s v="Keep"/>
  </r>
  <r>
    <s v="AEDB-BB62"/>
    <s v="Munmro Ledamun"/>
    <s v="Male"/>
    <n v="39"/>
    <s v="(35-44)"/>
    <s v="Some Travel"/>
    <s v="Technology"/>
    <s v="Machine Learning Engineer"/>
    <n v="34"/>
    <s v="California"/>
    <n v="264285"/>
    <s v="Medium Salary"/>
    <s v="Mixed or multiple ethnic groups"/>
    <s v="No Formal Qualifications"/>
    <s v="Computer Science"/>
    <s v="Divorced"/>
    <s v="No"/>
    <s v="No"/>
    <n v="10"/>
    <n v="10"/>
    <n v="10"/>
    <n v="1"/>
    <s v="PR602"/>
    <d v="2012-03-23T00:00:00"/>
    <d v="2015-04-11T00:00:00"/>
    <d v="2022-03-23T00:00:00"/>
    <s v="Neutral"/>
    <x v="1"/>
    <s v="Neutral"/>
    <n v="2"/>
    <n v="2"/>
    <s v="Above and Beyond"/>
    <s v="Exceeds Expectation "/>
    <x v="0"/>
    <s v="Keep"/>
  </r>
  <r>
    <s v="D2BE-E6F6"/>
    <s v="Maud Guerrier"/>
    <s v="Female"/>
    <n v="31"/>
    <s v="(25-34)"/>
    <s v="Frequent Traveller"/>
    <s v="Sales"/>
    <s v="Sales Executive"/>
    <n v="28"/>
    <s v="New York"/>
    <n v="183189"/>
    <s v="Medium Salary"/>
    <s v="White"/>
    <s v="High School "/>
    <s v="Marketing"/>
    <s v="Married"/>
    <s v="No"/>
    <s v="No"/>
    <n v="8"/>
    <n v="3"/>
    <n v="6"/>
    <n v="6"/>
    <s v="PR6022"/>
    <d v="2014-01-01T00:00:00"/>
    <d v="2022-05-05T00:00:00"/>
    <d v="2022-01-01T00:00:00"/>
    <s v="Satisfied "/>
    <x v="2"/>
    <s v="Neutral"/>
    <n v="1"/>
    <n v="3"/>
    <s v="Needs Improvement"/>
    <s v="Meets Expectation"/>
    <x v="1"/>
    <s v="Keep"/>
  </r>
  <r>
    <s v="30CC-9AD8"/>
    <s v="Maximo Poundford"/>
    <s v="Male"/>
    <n v="22"/>
    <s v="(18-24)"/>
    <s v="Some Travel"/>
    <s v="Technology"/>
    <s v="Senior Software Engineer"/>
    <n v="20"/>
    <s v="Illinois"/>
    <n v="54899"/>
    <s v="Low Salary"/>
    <s v="White"/>
    <s v="High School "/>
    <s v="Information Systems"/>
    <s v="Married"/>
    <s v="Yes"/>
    <s v="No"/>
    <n v="2"/>
    <n v="0"/>
    <n v="1"/>
    <n v="0"/>
    <s v="PR6024"/>
    <d v="2020-12-18T00:00:00"/>
    <d v="2022-05-06T00:00:00"/>
    <d v="2022-12-18T00:00:00"/>
    <s v="Satisfied "/>
    <x v="3"/>
    <s v="Very Satisfied"/>
    <n v="1"/>
    <n v="1"/>
    <s v="Exceeds Expectation "/>
    <s v="Above and Beyond"/>
    <x v="2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6026"/>
    <d v="2012-05-20T00:00:00"/>
    <d v="2022-05-07T00:00:00"/>
    <d v="2022-05-20T00:00:00"/>
    <s v="Satisfied "/>
    <x v="3"/>
    <s v="Neutral"/>
    <n v="3"/>
    <n v="1"/>
    <s v="Needs Improvement"/>
    <s v="Meets Expectation"/>
    <x v="0"/>
    <s v="Keep"/>
  </r>
  <r>
    <s v="5A65-768A"/>
    <s v="Felicity Hayler"/>
    <s v="Female"/>
    <n v="43"/>
    <s v="(35-44)"/>
    <s v="Frequent Traveller"/>
    <s v="Sales"/>
    <s v="Sales Executive"/>
    <n v="40"/>
    <s v="California"/>
    <n v="86038"/>
    <s v="Low Salary"/>
    <s v="White"/>
    <s v="Masters "/>
    <s v="Economics"/>
    <s v="Married"/>
    <s v="No"/>
    <s v="No"/>
    <n v="8"/>
    <n v="1"/>
    <n v="3"/>
    <n v="3"/>
    <s v="PR6027"/>
    <d v="2014-07-06T00:00:00"/>
    <d v="2022-05-07T00:00:00"/>
    <d v="2022-07-06T00:00:00"/>
    <s v="Neutral"/>
    <x v="2"/>
    <s v="Dissatisfied"/>
    <n v="2"/>
    <n v="0"/>
    <s v="Needs Improvement"/>
    <s v="Exceeds Expectation "/>
    <x v="0"/>
    <s v="Keep"/>
  </r>
  <r>
    <s v="4C41-7F73"/>
    <s v="Libby Mustoe"/>
    <s v="Female"/>
    <n v="24"/>
    <s v="(18-24)"/>
    <s v="Some Travel"/>
    <s v="Technology"/>
    <s v="Machine Learning Engineer"/>
    <n v="30"/>
    <s v="California"/>
    <n v="94318"/>
    <s v="Low Salary"/>
    <s v="White"/>
    <s v="Bachelors "/>
    <s v="Computer Science"/>
    <s v="Divorced"/>
    <s v="Yes"/>
    <s v="No"/>
    <n v="6"/>
    <n v="3"/>
    <n v="6"/>
    <n v="5"/>
    <s v="PR6029"/>
    <d v="2016-09-21T00:00:00"/>
    <d v="2022-05-08T00:00:00"/>
    <d v="2022-09-21T00:00:00"/>
    <s v="Satisfied "/>
    <x v="3"/>
    <s v="Satisfied "/>
    <n v="2"/>
    <n v="0"/>
    <s v="Exceeds Expectation "/>
    <s v="Exceeds Expectation "/>
    <x v="0"/>
    <s v="Keep"/>
  </r>
  <r>
    <s v="7BD4-7BFB"/>
    <s v="Kerr Sporner"/>
    <s v="Male"/>
    <n v="27"/>
    <s v="(25-34)"/>
    <s v="Some Travel"/>
    <s v="Technology"/>
    <s v="Software Engineer"/>
    <n v="19"/>
    <s v="Illinois"/>
    <n v="25276"/>
    <s v="Low Salary"/>
    <s v="American Indian or Alaska Native"/>
    <s v="Masters "/>
    <s v="Computer Science"/>
    <s v="Divorced"/>
    <s v="No"/>
    <s v="No"/>
    <n v="7"/>
    <n v="6"/>
    <n v="7"/>
    <n v="1"/>
    <s v="PR603"/>
    <d v="2015-01-22T00:00:00"/>
    <d v="2015-04-11T00:00:00"/>
    <d v="2022-01-22T00:00:00"/>
    <s v="Satisfied "/>
    <x v="2"/>
    <s v="Neutral"/>
    <n v="1"/>
    <n v="1"/>
    <s v="Exceeds Expectation "/>
    <s v="Exceeds Expectation "/>
    <x v="2"/>
    <s v="Keep"/>
  </r>
  <r>
    <s v="F573-D043"/>
    <s v="Alice Brabon"/>
    <s v="Female"/>
    <n v="22"/>
    <s v="(18-24)"/>
    <s v="Some Travel"/>
    <s v="Sales"/>
    <s v="Sales Executive"/>
    <n v="16"/>
    <s v="California"/>
    <n v="70202"/>
    <s v="Low Salary"/>
    <s v="White"/>
    <s v="Bachelors "/>
    <s v="Marketing"/>
    <s v="Single"/>
    <s v="No"/>
    <s v="No"/>
    <n v="1"/>
    <n v="0"/>
    <n v="0"/>
    <n v="0"/>
    <s v="PR6030"/>
    <d v="2021-04-08T00:00:00"/>
    <d v="2022-05-08T00:00:00"/>
    <d v="2022-04-08T00:00:00"/>
    <s v="Satisfied "/>
    <x v="0"/>
    <s v="Dissatisfied"/>
    <n v="1"/>
    <n v="0"/>
    <s v="Exceeds Expectation "/>
    <s v="Meets Expectation"/>
    <x v="0"/>
    <s v="Keep"/>
  </r>
  <r>
    <s v="28F4-8367"/>
    <s v="Conny Iveans"/>
    <s v="Non-Binary"/>
    <n v="25"/>
    <s v="(25-34)"/>
    <s v="Some Travel"/>
    <s v="Technology"/>
    <s v="Machine Learning Engineer"/>
    <n v="4"/>
    <s v="California"/>
    <n v="39456"/>
    <s v="Low Salary"/>
    <s v="Mixed or multiple ethnic groups"/>
    <s v="Bachelors "/>
    <s v="Business Studies"/>
    <s v="Divorced"/>
    <s v="No"/>
    <s v="No"/>
    <n v="5"/>
    <n v="1"/>
    <n v="5"/>
    <n v="4"/>
    <s v="PR6032"/>
    <d v="2017-04-15T00:00:00"/>
    <d v="2022-05-09T00:00:00"/>
    <d v="2022-04-15T00:00:00"/>
    <s v="Neutral"/>
    <x v="3"/>
    <s v="Dissatisfied"/>
    <n v="1"/>
    <n v="0"/>
    <s v="Needs Improvement"/>
    <s v="Meets Expectation"/>
    <x v="1"/>
    <s v="Keep"/>
  </r>
  <r>
    <s v="DA4C-7F2E"/>
    <s v="Carmita Kenion"/>
    <s v="Female"/>
    <n v="26"/>
    <s v="(25-34)"/>
    <s v="Some Travel"/>
    <s v="Technology"/>
    <s v="Analytics Sales Manager"/>
    <n v="18"/>
    <s v="New York"/>
    <n v="178836"/>
    <s v="Medium Salary"/>
    <s v="White"/>
    <s v="Bachelors "/>
    <s v="Computer Science"/>
    <s v="Married"/>
    <s v="No"/>
    <s v="No"/>
    <n v="6"/>
    <n v="4"/>
    <n v="5"/>
    <n v="6"/>
    <s v="PR6034"/>
    <d v="2016-04-18T00:00:00"/>
    <d v="2022-05-10T00:00:00"/>
    <d v="2022-04-18T00:00:00"/>
    <s v="Very Satisfied"/>
    <x v="2"/>
    <s v="Very Satisfied"/>
    <n v="3"/>
    <n v="0"/>
    <s v="Above and Beyond"/>
    <s v="Above and Beyond"/>
    <x v="2"/>
    <s v="Keep"/>
  </r>
  <r>
    <s v="F9BA-C7C8"/>
    <s v="Celina Pawlata"/>
    <s v="Female"/>
    <n v="23"/>
    <s v="(18-24)"/>
    <s v="Some Travel"/>
    <s v="Technology"/>
    <s v="Data Scientist"/>
    <n v="12"/>
    <s v="New York"/>
    <n v="27347"/>
    <s v="Low Salary"/>
    <s v="White"/>
    <s v="Bachelors "/>
    <s v="Computer Science"/>
    <s v="Married"/>
    <s v="No"/>
    <s v="No"/>
    <n v="2"/>
    <n v="0"/>
    <n v="0"/>
    <n v="0"/>
    <s v="PR6035"/>
    <d v="2020-02-07T00:00:00"/>
    <d v="2022-05-10T00:00:00"/>
    <d v="2022-02-07T00:00:00"/>
    <s v="Very Satisfied"/>
    <x v="1"/>
    <s v="Very Satisfied"/>
    <n v="1"/>
    <n v="0"/>
    <s v="Meets Expectation"/>
    <s v="Above and Beyond"/>
    <x v="2"/>
    <s v="Keep"/>
  </r>
  <r>
    <s v="A690-3D5D"/>
    <s v="Lynea Ashurst"/>
    <s v="Female"/>
    <n v="35"/>
    <s v="(35-44)"/>
    <s v="Some Travel"/>
    <s v="Technology"/>
    <s v="Senior Software Engineer"/>
    <n v="7"/>
    <s v="New York"/>
    <n v="253952"/>
    <s v="Medium Salary"/>
    <s v="Mixed or multiple ethnic groups"/>
    <s v="Bachelors "/>
    <s v="Information Systems"/>
    <s v="Divorced"/>
    <s v="Yes"/>
    <s v="No"/>
    <n v="9"/>
    <n v="9"/>
    <n v="9"/>
    <n v="4"/>
    <s v="PR6038"/>
    <d v="2013-10-02T00:00:00"/>
    <d v="2022-05-11T00:00:00"/>
    <d v="2022-10-02T00:00:00"/>
    <s v="Satisfied "/>
    <x v="0"/>
    <s v="Dissatisfied"/>
    <n v="2"/>
    <n v="1"/>
    <s v="Exceeds Expectation "/>
    <s v="Meets Expectation"/>
    <x v="1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6040"/>
    <d v="2012-03-26T00:00:00"/>
    <d v="2022-05-12T00:00:00"/>
    <d v="2022-03-26T00:00:00"/>
    <s v="Dissatisfied"/>
    <x v="2"/>
    <s v="Very Dissatisfied"/>
    <n v="3"/>
    <n v="0"/>
    <s v="Exceeds Expectation "/>
    <s v="Above and Beyond"/>
    <x v="3"/>
    <s v="Keep"/>
  </r>
  <r>
    <s v="BBD0-FB7D"/>
    <s v="Edin Savill"/>
    <s v="Female"/>
    <n v="23"/>
    <s v="(18-24)"/>
    <s v="Some Travel"/>
    <s v="Sales"/>
    <s v="Sales Executive"/>
    <n v="19"/>
    <s v="New York"/>
    <n v="87629"/>
    <s v="Low Salary"/>
    <s v="Mixed or multiple ethnic groups"/>
    <s v="Masters "/>
    <s v="Economics"/>
    <s v="Divorced"/>
    <s v="No"/>
    <s v="No"/>
    <n v="4"/>
    <n v="4"/>
    <n v="4"/>
    <n v="1"/>
    <s v="PR6041"/>
    <d v="2018-01-19T00:00:00"/>
    <d v="2022-05-12T00:00:00"/>
    <d v="2022-01-19T00:00:00"/>
    <s v="Satisfied "/>
    <x v="0"/>
    <s v="Dissatisfied"/>
    <n v="3"/>
    <n v="0"/>
    <s v="Exceeds Expectation "/>
    <s v="Meets Expectation"/>
    <x v="0"/>
    <s v="Keep"/>
  </r>
  <r>
    <s v="A184-3B30"/>
    <s v="Ruperto Ciccotto"/>
    <s v="Male"/>
    <n v="26"/>
    <s v="(25-34)"/>
    <s v="Some Travel"/>
    <s v="Technology"/>
    <s v="Software Engineer"/>
    <n v="17"/>
    <s v="Illinois"/>
    <n v="55778"/>
    <s v="Low Salary"/>
    <s v="American Indian or Alaska Native"/>
    <s v="Bachelors "/>
    <s v="Information Systems"/>
    <s v="Married"/>
    <s v="No"/>
    <s v="No"/>
    <n v="7"/>
    <n v="4"/>
    <n v="7"/>
    <n v="6"/>
    <s v="PR6043"/>
    <d v="2015-11-05T00:00:00"/>
    <d v="2022-05-13T00:00:00"/>
    <d v="2022-11-05T00:00:00"/>
    <s v="Neutral"/>
    <x v="1"/>
    <s v="Neutral"/>
    <n v="1"/>
    <n v="1"/>
    <s v="Meets Expectation"/>
    <s v="Meets Expectation"/>
    <x v="1"/>
    <s v="Keep"/>
  </r>
  <r>
    <s v="801C-89BF"/>
    <s v="Maren Tizard"/>
    <s v="Female"/>
    <n v="24"/>
    <s v="(18-24)"/>
    <s v="Some Travel"/>
    <s v="Technology"/>
    <s v="Data Scientist"/>
    <n v="5"/>
    <s v="New York"/>
    <n v="46151"/>
    <s v="Low Salary"/>
    <s v="Asian or Asian American"/>
    <s v="High School "/>
    <s v="Information Systems"/>
    <s v="Divorced"/>
    <s v="No"/>
    <s v="No"/>
    <n v="6"/>
    <n v="4"/>
    <n v="6"/>
    <n v="2"/>
    <s v="PR6044"/>
    <d v="2016-11-12T00:00:00"/>
    <d v="2022-05-13T00:00:00"/>
    <d v="2022-11-12T00:00:00"/>
    <s v="Neutral"/>
    <x v="0"/>
    <s v="Satisfied "/>
    <n v="3"/>
    <n v="0"/>
    <s v="Meets Expectation"/>
    <s v="Above and Beyond"/>
    <x v="3"/>
    <s v="Keep"/>
  </r>
  <r>
    <s v="C8BC-3B77"/>
    <s v="Anna-diane Allpress"/>
    <s v="Female"/>
    <n v="27"/>
    <s v="(25-34)"/>
    <s v="Frequent Traveller"/>
    <s v="Sales"/>
    <s v="Sales Executive"/>
    <n v="21"/>
    <s v="New York"/>
    <n v="66488"/>
    <s v="Low Salary"/>
    <s v="White"/>
    <s v="Bachelors "/>
    <s v="Economics"/>
    <s v="Married"/>
    <s v="No"/>
    <s v="No"/>
    <n v="6"/>
    <n v="5"/>
    <n v="6"/>
    <n v="3"/>
    <s v="PR6045"/>
    <d v="2016-07-18T00:00:00"/>
    <d v="2022-05-13T00:00:00"/>
    <d v="2022-07-18T00:00:00"/>
    <s v="Very Satisfied"/>
    <x v="2"/>
    <s v="Satisfied "/>
    <n v="1"/>
    <n v="0"/>
    <s v="Needs Improvement"/>
    <s v="Exceeds Expectation "/>
    <x v="0"/>
    <s v="Keep"/>
  </r>
  <r>
    <s v="ECC7-B638"/>
    <s v="Patrice Boorman"/>
    <s v="Male"/>
    <n v="24"/>
    <s v="(18-24)"/>
    <s v="Frequent Traveller"/>
    <s v="Sales"/>
    <s v="Sales Executive"/>
    <n v="44"/>
    <s v="New York"/>
    <n v="41741"/>
    <s v="Low Salary"/>
    <s v="Black or African American"/>
    <s v="Bachelors "/>
    <s v="Marketing"/>
    <s v="Married"/>
    <s v="No"/>
    <s v="No"/>
    <n v="4"/>
    <n v="0"/>
    <n v="1"/>
    <n v="0"/>
    <s v="PR6046"/>
    <d v="2018-07-20T00:00:00"/>
    <d v="2022-05-13T00:00:00"/>
    <d v="2022-07-20T00:00:00"/>
    <s v="Neutral"/>
    <x v="1"/>
    <s v="Dissatisfied"/>
    <n v="1"/>
    <n v="0"/>
    <s v="Needs Improvement"/>
    <s v="Meets Expectation"/>
    <x v="0"/>
    <s v="Keep"/>
  </r>
  <r>
    <s v="DE6C-86FC"/>
    <s v="Beitris McIlwraith"/>
    <s v="Non-Binary"/>
    <n v="43"/>
    <s v="(35-44)"/>
    <s v="Some Travel"/>
    <s v="Technology"/>
    <s v="Software Engineer"/>
    <n v="31"/>
    <s v="New York"/>
    <n v="130665"/>
    <s v="Low Salary"/>
    <s v="White"/>
    <s v="Masters "/>
    <s v="Computer Science"/>
    <s v="Married"/>
    <s v="No"/>
    <s v="No"/>
    <n v="9"/>
    <n v="6"/>
    <n v="9"/>
    <n v="6"/>
    <s v="PR6047"/>
    <d v="2013-12-10T00:00:00"/>
    <d v="2022-05-14T00:00:00"/>
    <d v="2022-12-10T00:00:00"/>
    <s v="Satisfied "/>
    <x v="1"/>
    <s v="Neutral"/>
    <n v="3"/>
    <n v="0"/>
    <s v="Needs Improvement"/>
    <s v="Meets Expectation"/>
    <x v="1"/>
    <s v="Keep"/>
  </r>
  <r>
    <s v="1C57-5F2A"/>
    <s v="Persis Vineall"/>
    <s v="Female"/>
    <n v="27"/>
    <s v="(25-34)"/>
    <s v="Some Travel"/>
    <s v="Technology"/>
    <s v="Software Engineer"/>
    <n v="42"/>
    <s v="California"/>
    <n v="33606"/>
    <s v="Low Salary"/>
    <s v="White"/>
    <s v="Bachelors "/>
    <s v="Computer Science"/>
    <s v="Married"/>
    <s v="No"/>
    <s v="No"/>
    <n v="7"/>
    <n v="0"/>
    <n v="0"/>
    <n v="2"/>
    <s v="PR6048"/>
    <d v="2015-05-07T00:00:00"/>
    <d v="2022-05-14T00:00:00"/>
    <d v="2022-05-07T00:00:00"/>
    <s v="Neutral"/>
    <x v="1"/>
    <s v="Satisfied "/>
    <n v="1"/>
    <n v="1"/>
    <s v="Exceeds Expectation "/>
    <s v="Meets Expectation"/>
    <x v="0"/>
    <s v="Keep"/>
  </r>
  <r>
    <s v="E676-215C"/>
    <s v="Fiorenze Arcase"/>
    <s v="Female"/>
    <n v="21"/>
    <s v="(18-24)"/>
    <s v="No Travel "/>
    <s v="Sales"/>
    <s v="Sales Executive"/>
    <n v="21"/>
    <s v="California"/>
    <n v="69402"/>
    <s v="Low Salary"/>
    <s v="White"/>
    <s v="Bachelors "/>
    <s v="Marketing"/>
    <s v="Married"/>
    <s v="No"/>
    <s v="No"/>
    <n v="3"/>
    <n v="1"/>
    <n v="3"/>
    <n v="0"/>
    <s v="PR6049"/>
    <d v="2019-01-14T00:00:00"/>
    <d v="2022-05-14T00:00:00"/>
    <d v="2022-01-14T00:00:00"/>
    <s v="Neutral"/>
    <x v="0"/>
    <s v="Satisfied "/>
    <n v="3"/>
    <n v="1"/>
    <s v="Needs Improvement"/>
    <s v="Meets Expectation"/>
    <x v="1"/>
    <s v="Keep"/>
  </r>
  <r>
    <s v="61F3-DE78"/>
    <s v="Dehlia Fullerton"/>
    <s v="Female"/>
    <n v="23"/>
    <s v="(18-24)"/>
    <s v="Some Travel"/>
    <s v="Technology"/>
    <s v="Data Scientist"/>
    <n v="40"/>
    <s v="California"/>
    <n v="23632"/>
    <s v="Low Salary"/>
    <s v="White"/>
    <s v="Bachelors "/>
    <s v="Computer Science"/>
    <s v="Single"/>
    <s v="No"/>
    <s v="No"/>
    <n v="2"/>
    <n v="2"/>
    <n v="2"/>
    <n v="0"/>
    <s v="PR6050"/>
    <d v="2020-08-24T00:00:00"/>
    <d v="2022-05-14T00:00:00"/>
    <d v="2022-08-24T00:00:00"/>
    <s v="Neutral"/>
    <x v="1"/>
    <s v="Dissatisfied"/>
    <n v="2"/>
    <n v="2"/>
    <s v="Needs Improvement"/>
    <s v="Above and Beyond"/>
    <x v="3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6053"/>
    <d v="2012-05-14T00:00:00"/>
    <d v="2022-05-15T00:00:00"/>
    <d v="2022-05-14T00:00:00"/>
    <s v="Neutral"/>
    <x v="1"/>
    <s v="Neutral"/>
    <n v="3"/>
    <n v="0"/>
    <s v="Above and Beyond"/>
    <s v="Exceeds Expectation "/>
    <x v="2"/>
    <s v="Keep"/>
  </r>
  <r>
    <s v="26DF-1241"/>
    <s v="Hebert Drewes"/>
    <s v="Male"/>
    <n v="23"/>
    <s v="(18-24)"/>
    <s v="Some Travel"/>
    <s v="Sales"/>
    <s v="Sales Representative"/>
    <n v="33"/>
    <s v="New York"/>
    <n v="30477"/>
    <s v="Low Salary"/>
    <s v="White"/>
    <s v="Bachelors "/>
    <s v="Economics"/>
    <s v="Married"/>
    <s v="No"/>
    <s v="No"/>
    <n v="4"/>
    <n v="2"/>
    <n v="3"/>
    <n v="3"/>
    <s v="PR6054"/>
    <d v="2018-02-20T00:00:00"/>
    <d v="2022-05-15T00:00:00"/>
    <d v="2022-02-20T00:00:00"/>
    <s v="Neutral"/>
    <x v="2"/>
    <s v="Dissatisfied"/>
    <n v="1"/>
    <n v="1"/>
    <s v="Above and Beyond"/>
    <s v="Exceeds Expectation "/>
    <x v="2"/>
    <s v="Keep"/>
  </r>
  <r>
    <s v="2BCE-F73C"/>
    <s v="Mort Alliston"/>
    <s v="Male"/>
    <n v="23"/>
    <s v="(18-24)"/>
    <s v="Frequent Traveller"/>
    <s v="Sales"/>
    <s v="Sales Executive"/>
    <n v="26"/>
    <s v="California"/>
    <n v="68046"/>
    <s v="Low Salary"/>
    <s v="Asian or Asian American"/>
    <s v="Masters "/>
    <s v="Marketing"/>
    <s v="Single"/>
    <s v="No"/>
    <s v="No"/>
    <n v="4"/>
    <n v="4"/>
    <n v="4"/>
    <n v="2"/>
    <s v="PR6055"/>
    <d v="2018-06-01T00:00:00"/>
    <d v="2022-05-15T00:00:00"/>
    <d v="2022-06-01T00:00:00"/>
    <s v="Neutral"/>
    <x v="3"/>
    <s v="Satisfied "/>
    <n v="1"/>
    <n v="0"/>
    <s v="Meets Expectation"/>
    <s v="Above and Beyond"/>
    <x v="2"/>
    <s v="Keep"/>
  </r>
  <r>
    <s v="6B5B-8080"/>
    <s v="Maxie Housego"/>
    <s v="Female"/>
    <n v="24"/>
    <s v="(18-24)"/>
    <s v="Frequent Traveller"/>
    <s v="Technology"/>
    <s v="Software Engineer"/>
    <n v="26"/>
    <s v="California"/>
    <n v="35885"/>
    <s v="Low Salary"/>
    <s v="Native Hawaiian "/>
    <s v="Masters "/>
    <s v="Other"/>
    <s v="Divorced"/>
    <s v="No"/>
    <s v="No"/>
    <n v="3"/>
    <n v="1"/>
    <n v="2"/>
    <n v="2"/>
    <s v="PR6056"/>
    <d v="2019-04-03T00:00:00"/>
    <d v="2022-05-15T00:00:00"/>
    <d v="2022-04-03T00:00:00"/>
    <s v="Satisfied "/>
    <x v="3"/>
    <s v="Neutral"/>
    <n v="3"/>
    <n v="2"/>
    <s v="Exceeds Expectation "/>
    <s v="Meets Expectation"/>
    <x v="0"/>
    <s v="Keep"/>
  </r>
  <r>
    <s v="3F25-EF5E"/>
    <s v="Tybalt Horlick"/>
    <s v="Male"/>
    <n v="23"/>
    <s v="(18-24)"/>
    <s v="Some Travel"/>
    <s v="Sales"/>
    <s v="Sales Representative"/>
    <n v="9"/>
    <s v="New York"/>
    <n v="33750"/>
    <s v="Low Salary"/>
    <s v="White"/>
    <s v="High School "/>
    <s v="Marketing"/>
    <s v="Married"/>
    <s v="No"/>
    <s v="No"/>
    <n v="2"/>
    <n v="0"/>
    <n v="2"/>
    <n v="0"/>
    <s v="PR6057"/>
    <d v="2020-07-10T00:00:00"/>
    <d v="2022-05-15T00:00:00"/>
    <d v="2022-07-10T00:00:00"/>
    <s v="Neutral"/>
    <x v="3"/>
    <s v="Very Satisfied"/>
    <n v="3"/>
    <n v="1"/>
    <s v="Above and Beyond"/>
    <s v="Above and Beyond"/>
    <x v="3"/>
    <s v="Keep"/>
  </r>
  <r>
    <s v="9D3C-DA45"/>
    <s v="Broddy Jardine"/>
    <s v="Male"/>
    <n v="32"/>
    <s v="(25-34)"/>
    <s v="Some Travel"/>
    <s v="Technology"/>
    <s v="Data Scientist"/>
    <n v="24"/>
    <s v="California"/>
    <n v="41857"/>
    <s v="Low Salary"/>
    <s v="Native Hawaiian "/>
    <s v="Bachelors "/>
    <s v="Information Systems"/>
    <s v="Married"/>
    <s v="No"/>
    <s v="No"/>
    <n v="9"/>
    <n v="0"/>
    <n v="5"/>
    <n v="2"/>
    <s v="PR6058"/>
    <d v="2013-04-12T00:00:00"/>
    <d v="2022-05-16T00:00:00"/>
    <d v="2022-04-12T00:00:00"/>
    <s v="Very Satisfied"/>
    <x v="0"/>
    <s v="Very Satisfied"/>
    <n v="1"/>
    <n v="1"/>
    <s v="Meets Expectation"/>
    <s v="Meets Expectation"/>
    <x v="0"/>
    <s v="Keep"/>
  </r>
  <r>
    <s v="FAD6-EAA3"/>
    <s v="Cyrill Cowle"/>
    <s v="Male"/>
    <n v="23"/>
    <s v="(18-24)"/>
    <s v="Some Travel"/>
    <s v="Technology"/>
    <s v="Machine Learning Engineer"/>
    <n v="27"/>
    <s v="California"/>
    <n v="47046"/>
    <s v="Low Salary"/>
    <s v="Mixed or multiple ethnic groups"/>
    <s v="Masters "/>
    <s v="Information Systems"/>
    <s v="Divorced"/>
    <s v="Yes"/>
    <s v="No"/>
    <n v="3"/>
    <n v="2"/>
    <n v="2"/>
    <n v="1"/>
    <s v="PR6059"/>
    <d v="2019-03-03T00:00:00"/>
    <d v="2022-05-16T00:00:00"/>
    <d v="2022-03-03T00:00:00"/>
    <s v="Neutral"/>
    <x v="0"/>
    <s v="Neutral"/>
    <n v="2"/>
    <n v="0"/>
    <s v="Needs Improvement"/>
    <s v="Meets Expectation"/>
    <x v="0"/>
    <s v="Keep"/>
  </r>
  <r>
    <s v="2523-EFD4"/>
    <s v="Vanny Ruggen"/>
    <s v="Female"/>
    <n v="34"/>
    <s v="(25-34)"/>
    <s v="Some Travel"/>
    <s v="Technology"/>
    <s v="Senior Software Engineer"/>
    <n v="14"/>
    <s v="New York"/>
    <n v="154405"/>
    <s v="Low Salary"/>
    <s v="White"/>
    <s v="High School "/>
    <s v="Information Systems"/>
    <s v="Single"/>
    <s v="No"/>
    <s v="No"/>
    <n v="9"/>
    <n v="7"/>
    <n v="7"/>
    <n v="1"/>
    <s v="PR6060"/>
    <d v="2013-05-27T00:00:00"/>
    <d v="2022-05-17T00:00:00"/>
    <d v="2022-05-27T00:00:00"/>
    <s v="Neutral"/>
    <x v="0"/>
    <s v="Satisfied "/>
    <n v="3"/>
    <n v="2"/>
    <s v="Needs Improvement"/>
    <s v="Above and Beyond"/>
    <x v="2"/>
    <s v="Keep"/>
  </r>
  <r>
    <s v="3A20-7C3E"/>
    <s v="Jerrie Carlos"/>
    <s v="Male"/>
    <n v="25"/>
    <s v="(25-34)"/>
    <s v="Some Travel"/>
    <s v="Technology"/>
    <s v="Software Engineer"/>
    <n v="44"/>
    <s v="California"/>
    <n v="52210"/>
    <s v="Low Salary"/>
    <s v="White"/>
    <s v="Masters "/>
    <s v="Other"/>
    <s v="Divorced"/>
    <s v="No"/>
    <s v="No"/>
    <n v="6"/>
    <n v="0"/>
    <n v="1"/>
    <n v="0"/>
    <s v="PR6061"/>
    <d v="2016-07-01T00:00:00"/>
    <d v="2022-05-17T00:00:00"/>
    <d v="2022-07-01T00:00:00"/>
    <s v="Satisfied "/>
    <x v="3"/>
    <s v="Dissatisfied"/>
    <n v="3"/>
    <n v="0"/>
    <s v="Needs Improvement"/>
    <s v="Above and Beyond"/>
    <x v="2"/>
    <s v="Keep"/>
  </r>
  <r>
    <s v="3CFD-6622"/>
    <s v="Adelina Bittlestone"/>
    <s v="Female"/>
    <n v="40"/>
    <s v="(35-44)"/>
    <s v="Frequent Traveller"/>
    <s v="Technology"/>
    <s v="Analytics Sales Manager"/>
    <n v="19"/>
    <s v="California"/>
    <n v="513325"/>
    <s v="High Salary"/>
    <s v="Black or African American"/>
    <s v="Bachelors "/>
    <s v="Information Systems"/>
    <s v="Single"/>
    <s v="No"/>
    <s v="No"/>
    <n v="3"/>
    <n v="0"/>
    <n v="0"/>
    <n v="1"/>
    <s v="PR6062"/>
    <d v="2019-03-10T00:00:00"/>
    <d v="2022-05-17T00:00:00"/>
    <d v="2022-03-10T00:00:00"/>
    <s v="Satisfied "/>
    <x v="1"/>
    <s v="Dissatisfied"/>
    <n v="2"/>
    <n v="0"/>
    <s v="Exceeds Expectation "/>
    <s v="Meets Expectation"/>
    <x v="1"/>
    <s v="Keep"/>
  </r>
  <r>
    <s v="494B-7047"/>
    <s v="Nicolina Cordelle"/>
    <s v="Non-Binary"/>
    <n v="22"/>
    <s v="(18-24)"/>
    <s v="No Travel "/>
    <s v="Technology"/>
    <s v="Software Engineer"/>
    <n v="32"/>
    <s v="New York"/>
    <n v="38358"/>
    <s v="Low Salary"/>
    <s v="White"/>
    <s v="High School "/>
    <s v="Computer Science"/>
    <s v="Single"/>
    <s v="No"/>
    <s v="No"/>
    <n v="3"/>
    <n v="2"/>
    <n v="2"/>
    <n v="3"/>
    <s v="PR6067"/>
    <d v="2019-07-05T00:00:00"/>
    <d v="2022-05-18T00:00:00"/>
    <d v="2022-07-05T00:00:00"/>
    <s v="Very Satisfied"/>
    <x v="1"/>
    <s v="Dissatisfied"/>
    <n v="3"/>
    <n v="0"/>
    <s v="Needs Improvement"/>
    <s v="Exceeds Expectation "/>
    <x v="2"/>
    <s v="Keep"/>
  </r>
  <r>
    <s v="9461-9439"/>
    <s v="Verne Heads"/>
    <s v="Male"/>
    <n v="21"/>
    <s v="(18-24)"/>
    <s v="Some Travel"/>
    <s v="Technology"/>
    <s v="Machine Learning Engineer"/>
    <n v="24"/>
    <s v="New York"/>
    <n v="75816"/>
    <s v="Low Salary"/>
    <s v="White"/>
    <s v="Bachelors "/>
    <s v="Information Systems"/>
    <s v="Divorced"/>
    <s v="No"/>
    <s v="No"/>
    <n v="2"/>
    <n v="1"/>
    <n v="1"/>
    <n v="0"/>
    <s v="PR6068"/>
    <d v="2020-11-15T00:00:00"/>
    <d v="2022-05-18T00:00:00"/>
    <d v="2022-11-15T00:00:00"/>
    <s v="Very Satisfied"/>
    <x v="1"/>
    <s v="Very Satisfied"/>
    <n v="2"/>
    <n v="1"/>
    <s v="Meets Expectation"/>
    <s v="Exceeds Expectation "/>
    <x v="2"/>
    <s v="Keep"/>
  </r>
  <r>
    <s v="C96B-43C7"/>
    <s v="Kristo Casaro"/>
    <s v="Male"/>
    <n v="21"/>
    <s v="(18-24)"/>
    <s v="Some Travel"/>
    <s v="Technology"/>
    <s v="Software Engineer"/>
    <n v="22"/>
    <s v="New York"/>
    <n v="73075"/>
    <s v="Low Salary"/>
    <s v="White"/>
    <s v="High School "/>
    <s v="Computer Science"/>
    <s v="Divorced"/>
    <s v="No"/>
    <s v="No"/>
    <n v="2"/>
    <n v="1"/>
    <n v="1"/>
    <n v="1"/>
    <s v="PR6069"/>
    <d v="2020-12-23T00:00:00"/>
    <d v="2022-05-18T00:00:00"/>
    <d v="2022-12-23T00:00:00"/>
    <s v="Very Satisfied"/>
    <x v="2"/>
    <s v="Very Satisfied"/>
    <n v="3"/>
    <n v="2"/>
    <s v="Exceeds Expectation "/>
    <s v="Exceeds Expectation "/>
    <x v="2"/>
    <s v="Keep"/>
  </r>
  <r>
    <s v="52CC-3E9E"/>
    <s v="Ogdon Madsen"/>
    <s v="Male"/>
    <n v="30"/>
    <s v="(25-34)"/>
    <s v="Frequent Traveller"/>
    <s v="Technology"/>
    <s v="Software Engineer"/>
    <n v="13"/>
    <s v="California"/>
    <n v="40321"/>
    <s v="Low Salary"/>
    <s v="Mixed or multiple ethnic groups"/>
    <s v="Masters "/>
    <s v="Computer Science"/>
    <s v="Divorced"/>
    <s v="Yes"/>
    <s v="Yes"/>
    <n v="5"/>
    <n v="0"/>
    <n v="0"/>
    <n v="3"/>
    <s v="PR607"/>
    <d v="2013-08-26T00:00:00"/>
    <d v="2015-04-13T00:00:00"/>
    <d v="2018-08-26T00:00:00"/>
    <s v="Very Satisfied"/>
    <x v="3"/>
    <s v="Satisfied "/>
    <n v="2"/>
    <n v="0"/>
    <s v="Meets Expectation"/>
    <s v="Exceeds Expectation "/>
    <x v="2"/>
    <s v="Keep"/>
  </r>
  <r>
    <s v="72A2-1105"/>
    <s v="Mollee Hartop"/>
    <s v="Female"/>
    <n v="22"/>
    <s v="(18-24)"/>
    <s v="Some Travel"/>
    <s v="Sales"/>
    <s v="Sales Executive"/>
    <n v="36"/>
    <s v="New York"/>
    <n v="60699"/>
    <s v="Low Salary"/>
    <s v="Black or African American"/>
    <s v="Bachelors "/>
    <s v="Marketing"/>
    <s v="Single"/>
    <s v="No"/>
    <s v="No"/>
    <n v="4"/>
    <n v="0"/>
    <n v="3"/>
    <n v="0"/>
    <s v="PR6071"/>
    <d v="2018-03-21T00:00:00"/>
    <d v="2022-05-19T00:00:00"/>
    <d v="2022-03-21T00:00:00"/>
    <s v="Neutral"/>
    <x v="3"/>
    <s v="Neutral"/>
    <n v="2"/>
    <n v="3"/>
    <s v="Meets Expectation"/>
    <s v="Above and Beyond"/>
    <x v="2"/>
    <s v="Keep"/>
  </r>
  <r>
    <s v="E9D9-787A"/>
    <s v="Lyn Walczynski"/>
    <s v="Male"/>
    <n v="26"/>
    <s v="(25-34)"/>
    <s v="Some Travel"/>
    <s v="Technology"/>
    <s v="Senior Software Engineer"/>
    <n v="20"/>
    <s v="New York"/>
    <n v="207687"/>
    <s v="Medium Salary"/>
    <s v="White"/>
    <s v="No Formal Qualifications"/>
    <s v="Computer Science"/>
    <s v="Married"/>
    <s v="Yes"/>
    <s v="No"/>
    <n v="5"/>
    <n v="0"/>
    <n v="5"/>
    <n v="4"/>
    <s v="PR6072"/>
    <d v="2017-09-08T00:00:00"/>
    <d v="2022-05-19T00:00:00"/>
    <d v="2022-09-08T00:00:00"/>
    <s v="Satisfied "/>
    <x v="0"/>
    <s v="Satisfied "/>
    <n v="1"/>
    <n v="1"/>
    <s v="Exceeds Expectation "/>
    <s v="Exceeds Expectation "/>
    <x v="2"/>
    <s v="Keep"/>
  </r>
  <r>
    <s v="5988-3855"/>
    <s v="Marthe Mattisson"/>
    <s v="Female"/>
    <n v="43"/>
    <s v="(35-44)"/>
    <s v="Some Travel"/>
    <s v="Technology"/>
    <s v="Software Engineer"/>
    <n v="31"/>
    <s v="California"/>
    <n v="98693"/>
    <s v="Low Salary"/>
    <s v="Black or African American"/>
    <s v="No Formal Qualifications"/>
    <s v="Information Systems"/>
    <s v="Single"/>
    <s v="No"/>
    <s v="No"/>
    <n v="8"/>
    <n v="5"/>
    <n v="8"/>
    <n v="6"/>
    <s v="PR6074"/>
    <d v="2014-07-04T00:00:00"/>
    <d v="2022-05-20T00:00:00"/>
    <d v="2022-07-04T00:00:00"/>
    <s v="Dissatisfied"/>
    <x v="0"/>
    <s v="Satisfied "/>
    <n v="3"/>
    <n v="1"/>
    <s v="Meets Expectation"/>
    <s v="Exceeds Expectation "/>
    <x v="0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6078"/>
    <d v="2012-01-17T00:00:00"/>
    <d v="2022-05-22T00:00:00"/>
    <d v="2022-01-17T00:00:00"/>
    <s v="Very Satisfied"/>
    <x v="1"/>
    <s v="Dissatisfied"/>
    <n v="1"/>
    <n v="1"/>
    <s v="Meets Expectation"/>
    <s v="Above and Beyond"/>
    <x v="2"/>
    <s v="Keep"/>
  </r>
  <r>
    <s v="81BE-17CD"/>
    <s v="Frederick Cheley"/>
    <s v="Male"/>
    <n v="30"/>
    <s v="(25-34)"/>
    <s v="Frequent Traveller"/>
    <s v="Technology"/>
    <s v="Data Scientist"/>
    <n v="33"/>
    <s v="California"/>
    <n v="35126"/>
    <s v="Low Salary"/>
    <s v="White"/>
    <s v="High School "/>
    <s v="Computer Science"/>
    <s v="Single"/>
    <s v="Yes"/>
    <s v="No"/>
    <n v="9"/>
    <n v="1"/>
    <n v="5"/>
    <n v="5"/>
    <s v="PR6079"/>
    <d v="2013-12-18T00:00:00"/>
    <d v="2022-05-22T00:00:00"/>
    <d v="2022-12-18T00:00:00"/>
    <s v="Neutral"/>
    <x v="0"/>
    <s v="Satisfied "/>
    <n v="1"/>
    <n v="1"/>
    <s v="Needs Improvement"/>
    <s v="Meets Expectation"/>
    <x v="0"/>
    <s v="Keep"/>
  </r>
  <r>
    <s v="A531-8159"/>
    <s v="Carlyn Pavese"/>
    <s v="Female"/>
    <n v="37"/>
    <s v="(35-44)"/>
    <s v="No Travel "/>
    <s v="Technology"/>
    <s v="Data Scientist"/>
    <n v="16"/>
    <s v="New York"/>
    <n v="82099"/>
    <s v="Low Salary"/>
    <s v="Mixed or multiple ethnic groups"/>
    <s v="Bachelors "/>
    <s v="Information Systems"/>
    <s v="Divorced"/>
    <s v="No"/>
    <s v="No"/>
    <n v="10"/>
    <n v="1"/>
    <n v="7"/>
    <n v="6"/>
    <s v="PR608"/>
    <d v="2012-02-23T00:00:00"/>
    <d v="2015-04-13T00:00:00"/>
    <d v="2022-02-23T00:00:00"/>
    <s v="Very Satisfied"/>
    <x v="1"/>
    <s v="Dissatisfied"/>
    <n v="2"/>
    <n v="0"/>
    <s v="Meets Expectation"/>
    <s v="Above and Beyond"/>
    <x v="3"/>
    <s v="Keep"/>
  </r>
  <r>
    <s v="1B7F-73A9"/>
    <s v="Jacques Verne"/>
    <s v="Male"/>
    <n v="34"/>
    <s v="(25-34)"/>
    <s v="Some Travel"/>
    <s v="Technology"/>
    <s v="Software Engineer"/>
    <n v="24"/>
    <s v="California"/>
    <n v="42721"/>
    <s v="Low Salary"/>
    <s v="Asian or Asian American"/>
    <s v="Bachelors "/>
    <s v="Computer Science"/>
    <s v="Married"/>
    <s v="No"/>
    <s v="No"/>
    <n v="8"/>
    <n v="3"/>
    <n v="3"/>
    <n v="7"/>
    <s v="PR6080"/>
    <d v="2014-12-10T00:00:00"/>
    <d v="2022-05-22T00:00:00"/>
    <d v="2022-12-10T00:00:00"/>
    <s v="Satisfied "/>
    <x v="1"/>
    <s v="Very Satisfied"/>
    <n v="2"/>
    <n v="0"/>
    <s v="Above and Beyond"/>
    <s v="Exceeds Expectation "/>
    <x v="2"/>
    <s v="Keep"/>
  </r>
  <r>
    <s v="3B90-B998"/>
    <s v="Giffy Rofe"/>
    <s v="Male"/>
    <n v="33"/>
    <s v="(25-34)"/>
    <s v="No Travel "/>
    <s v="Technology"/>
    <s v="Data Scientist"/>
    <n v="26"/>
    <s v="California"/>
    <n v="43998"/>
    <s v="Low Salary"/>
    <s v="White"/>
    <s v="Bachelors "/>
    <s v="Computer Science"/>
    <s v="Divorced"/>
    <s v="No"/>
    <s v="No"/>
    <n v="8"/>
    <n v="6"/>
    <n v="7"/>
    <n v="2"/>
    <s v="PR6081"/>
    <d v="2014-09-29T00:00:00"/>
    <d v="2022-05-22T00:00:00"/>
    <d v="2022-09-29T00:00:00"/>
    <s v="Satisfied "/>
    <x v="1"/>
    <s v="Neutral"/>
    <n v="1"/>
    <n v="0"/>
    <s v="Needs Improvement"/>
    <s v="Meets Expectation"/>
    <x v="0"/>
    <s v="Keep"/>
  </r>
  <r>
    <s v="DF5F-5ED9"/>
    <s v="Marilee Moreton"/>
    <s v="Female"/>
    <n v="46"/>
    <s v="(45-55)"/>
    <s v="No Travel "/>
    <s v="Technology"/>
    <s v="Analytics Sales Manager"/>
    <n v="21"/>
    <s v="California"/>
    <n v="281175"/>
    <s v="Medium Salary"/>
    <s v="Other "/>
    <s v="No Formal Qualifications"/>
    <s v="Computer Science"/>
    <s v="Married"/>
    <s v="Yes"/>
    <s v="No"/>
    <n v="8"/>
    <n v="1"/>
    <n v="2"/>
    <n v="2"/>
    <s v="PR6082"/>
    <d v="2014-06-02T00:00:00"/>
    <d v="2022-05-22T00:00:00"/>
    <d v="2022-06-02T00:00:00"/>
    <s v="Very Dissatisfied"/>
    <x v="0"/>
    <s v="Satisfied "/>
    <n v="3"/>
    <n v="1"/>
    <s v="Needs Improvement"/>
    <s v="Above and Beyond"/>
    <x v="3"/>
    <s v="Keep"/>
  </r>
  <r>
    <s v="4FCD-7D65"/>
    <s v="Frannie Dunrige"/>
    <s v="Female"/>
    <n v="24"/>
    <s v="(18-24)"/>
    <s v="No Travel "/>
    <s v="Technology"/>
    <s v="Senior Software Engineer"/>
    <n v="26"/>
    <s v="California"/>
    <n v="77358"/>
    <s v="Low Salary"/>
    <s v="Asian or Asian American"/>
    <s v="Masters "/>
    <s v="Computer Science"/>
    <s v="Divorced"/>
    <s v="Yes"/>
    <s v="No"/>
    <n v="5"/>
    <n v="0"/>
    <n v="0"/>
    <n v="4"/>
    <s v="PR6083"/>
    <d v="2017-05-30T00:00:00"/>
    <d v="2022-05-22T00:00:00"/>
    <d v="2022-05-30T00:00:00"/>
    <s v="Neutral"/>
    <x v="4"/>
    <s v="Satisfied "/>
    <n v="1"/>
    <n v="1"/>
    <s v="Unacceptable"/>
    <s v="Meets Expectation"/>
    <x v="0"/>
    <s v="Keep"/>
  </r>
  <r>
    <s v="6A09-C910"/>
    <s v="Arri Brooking"/>
    <s v="Male"/>
    <n v="24"/>
    <s v="(18-24)"/>
    <s v="Some Travel"/>
    <s v="Technology"/>
    <s v="Software Engineer"/>
    <n v="19"/>
    <s v="California"/>
    <n v="35270"/>
    <s v="Low Salary"/>
    <s v="Mixed or multiple ethnic groups"/>
    <s v="Masters "/>
    <s v="Computer Science"/>
    <s v="Divorced"/>
    <s v="No"/>
    <s v="No"/>
    <n v="6"/>
    <n v="0"/>
    <n v="5"/>
    <n v="2"/>
    <s v="PR6084"/>
    <d v="2016-08-16T00:00:00"/>
    <d v="2022-05-22T00:00:00"/>
    <d v="2022-08-16T00:00:00"/>
    <s v="Satisfied "/>
    <x v="2"/>
    <s v="Neutral"/>
    <n v="2"/>
    <n v="0"/>
    <s v="Needs Improvement"/>
    <s v="Meets Expectation"/>
    <x v="1"/>
    <s v="Keep"/>
  </r>
  <r>
    <s v="A1AB-EE7C"/>
    <s v="Neala Spandley"/>
    <s v="Female"/>
    <n v="32"/>
    <s v="(25-34)"/>
    <s v="Some Travel"/>
    <s v="Sales"/>
    <s v="Sales Executive"/>
    <n v="38"/>
    <s v="California"/>
    <n v="105091"/>
    <s v="Low Salary"/>
    <s v="White"/>
    <s v="Masters "/>
    <s v="Marketing"/>
    <s v="Single"/>
    <s v="No"/>
    <s v="No"/>
    <n v="2"/>
    <n v="0"/>
    <n v="0"/>
    <n v="1"/>
    <s v="PR6085"/>
    <d v="2020-05-17T00:00:00"/>
    <d v="2022-05-22T00:00:00"/>
    <d v="2022-05-17T00:00:00"/>
    <s v="Satisfied "/>
    <x v="0"/>
    <s v="Neutral"/>
    <n v="3"/>
    <n v="1"/>
    <s v="Above and Beyond"/>
    <s v="Exceeds Expectation "/>
    <x v="2"/>
    <s v="Keep"/>
  </r>
  <r>
    <s v="0F83-39C1"/>
    <s v="Samantha Beames"/>
    <s v="Female"/>
    <n v="30"/>
    <s v="(25-34)"/>
    <s v="Some Travel"/>
    <s v="Technology"/>
    <s v="Software Engineer"/>
    <n v="33"/>
    <s v="California"/>
    <n v="55485"/>
    <s v="Low Salary"/>
    <s v="Black or African American"/>
    <s v="High School "/>
    <s v="Information Systems"/>
    <s v="Single"/>
    <s v="No"/>
    <s v="No"/>
    <n v="9"/>
    <n v="8"/>
    <n v="9"/>
    <n v="2"/>
    <s v="PR6087"/>
    <d v="2013-12-25T00:00:00"/>
    <d v="2022-05-23T00:00:00"/>
    <d v="2022-12-25T00:00:00"/>
    <s v="Satisfied "/>
    <x v="0"/>
    <s v="Very Satisfied"/>
    <n v="2"/>
    <n v="1"/>
    <s v="Above and Beyond"/>
    <s v="Exceeds Expectation "/>
    <x v="2"/>
    <s v="Keep"/>
  </r>
  <r>
    <s v="ED49-73D3"/>
    <s v="Carita Frazier"/>
    <s v="Female"/>
    <n v="28"/>
    <s v="(25-34)"/>
    <s v="Some Travel"/>
    <s v="Sales"/>
    <s v="Sales Executive"/>
    <n v="18"/>
    <s v="Illinois"/>
    <n v="134427"/>
    <s v="Low Salary"/>
    <s v="White"/>
    <s v="Masters "/>
    <s v="Marketing"/>
    <s v="Single"/>
    <s v="Yes"/>
    <s v="No"/>
    <n v="9"/>
    <n v="9"/>
    <n v="9"/>
    <n v="2"/>
    <s v="PR6088"/>
    <d v="2013-08-28T00:00:00"/>
    <d v="2022-05-23T00:00:00"/>
    <d v="2022-08-28T00:00:00"/>
    <s v="Very Satisfied"/>
    <x v="3"/>
    <s v="Satisfied "/>
    <n v="3"/>
    <n v="1"/>
    <s v="Exceeds Expectation "/>
    <s v="Above and Beyond"/>
    <x v="2"/>
    <s v="Keep"/>
  </r>
  <r>
    <s v="9C24-CD7A"/>
    <s v="Yoshiko Abrahart"/>
    <s v="Female"/>
    <n v="45"/>
    <s v="(45-55)"/>
    <s v="Some Travel"/>
    <s v="Technology"/>
    <s v="Analytics Sales Manager"/>
    <n v="13"/>
    <s v="California"/>
    <n v="349793"/>
    <s v="High Salary"/>
    <s v="White"/>
    <s v="High School "/>
    <s v="Other"/>
    <s v="Single"/>
    <s v="No"/>
    <s v="No"/>
    <n v="8"/>
    <n v="0"/>
    <n v="8"/>
    <n v="6"/>
    <s v="PR6089"/>
    <d v="2014-07-10T00:00:00"/>
    <d v="2022-05-24T00:00:00"/>
    <d v="2022-07-10T00:00:00"/>
    <s v="Neutral"/>
    <x v="2"/>
    <s v="Dissatisfied"/>
    <n v="1"/>
    <n v="0"/>
    <s v="Exceeds Expectation "/>
    <s v="Above and Beyond"/>
    <x v="2"/>
    <s v="Keep"/>
  </r>
  <r>
    <s v="C5C2-985F"/>
    <s v="Gaspar O' Concannon"/>
    <s v="Male"/>
    <n v="29"/>
    <s v="(25-34)"/>
    <s v="Some Travel"/>
    <s v="Sales"/>
    <s v="Sales Representative"/>
    <n v="3"/>
    <s v="California"/>
    <n v="46465"/>
    <s v="Low Salary"/>
    <s v="American Indian or Alaska Native"/>
    <s v="Bachelors "/>
    <s v="Other"/>
    <s v="Single"/>
    <s v="Yes"/>
    <s v="Yes"/>
    <n v="4"/>
    <n v="3"/>
    <n v="3"/>
    <n v="3"/>
    <s v="PR609"/>
    <d v="2014-05-16T00:00:00"/>
    <d v="2015-04-14T00:00:00"/>
    <d v="2018-05-16T00:00:00"/>
    <s v="Very Satisfied"/>
    <x v="2"/>
    <s v="Neutral"/>
    <n v="3"/>
    <n v="3"/>
    <s v="Meets Expectation"/>
    <s v="Exceeds Expectation "/>
    <x v="2"/>
    <s v="Keep"/>
  </r>
  <r>
    <s v="242A-4FA0"/>
    <s v="Nowell Prettyjohns"/>
    <s v="Male"/>
    <n v="25"/>
    <s v="(25-34)"/>
    <s v="Some Travel"/>
    <s v="Technology"/>
    <s v="Software Engineer"/>
    <n v="2"/>
    <s v="California"/>
    <n v="73825"/>
    <s v="Low Salary"/>
    <s v="Black or African American"/>
    <s v="Masters "/>
    <s v="Computer Science"/>
    <s v="Divorced"/>
    <s v="Yes"/>
    <s v="No"/>
    <n v="6"/>
    <n v="1"/>
    <n v="4"/>
    <n v="4"/>
    <s v="PR6090"/>
    <d v="2016-11-02T00:00:00"/>
    <d v="2022-05-24T00:00:00"/>
    <d v="2022-11-02T00:00:00"/>
    <s v="Neutral"/>
    <x v="0"/>
    <s v="Satisfied "/>
    <n v="1"/>
    <n v="0"/>
    <s v="Needs Improvement"/>
    <s v="Above and Beyond"/>
    <x v="3"/>
    <s v="Keep"/>
  </r>
  <r>
    <s v="566A-FC64"/>
    <s v="Loria Pursey"/>
    <s v="Female"/>
    <n v="27"/>
    <s v="(25-34)"/>
    <s v="Some Travel"/>
    <s v="Sales"/>
    <s v="Sales Manager"/>
    <n v="4"/>
    <s v="California"/>
    <n v="255718"/>
    <s v="Medium Salary"/>
    <s v="Asian or Asian American"/>
    <s v="Masters "/>
    <s v="Marketing"/>
    <s v="Divorced"/>
    <s v="No"/>
    <s v="No"/>
    <n v="6"/>
    <n v="0"/>
    <n v="5"/>
    <n v="4"/>
    <s v="PR6091"/>
    <d v="2016-10-15T00:00:00"/>
    <d v="2022-05-24T00:00:00"/>
    <d v="2022-10-15T00:00:00"/>
    <s v="Satisfied "/>
    <x v="1"/>
    <s v="Very Dissatisfied"/>
    <n v="1"/>
    <n v="3"/>
    <s v="Needs Improvement"/>
    <s v="Above and Beyond"/>
    <x v="2"/>
    <s v="Keep"/>
  </r>
  <r>
    <s v="BE07-BE80"/>
    <s v="Clemmie Heckner"/>
    <s v="Male"/>
    <n v="23"/>
    <s v="(18-24)"/>
    <s v="Some Travel"/>
    <s v="Technology"/>
    <s v="Software Engineer"/>
    <n v="42"/>
    <s v="California"/>
    <n v="28824"/>
    <s v="Low Salary"/>
    <s v="White"/>
    <s v="Masters "/>
    <s v="Computer Science"/>
    <s v="Single"/>
    <s v="Yes"/>
    <s v="No"/>
    <n v="2"/>
    <n v="2"/>
    <n v="2"/>
    <n v="1"/>
    <s v="PR6092"/>
    <d v="2020-07-04T00:00:00"/>
    <d v="2022-05-24T00:00:00"/>
    <d v="2022-07-04T00:00:00"/>
    <s v="Very Dissatisfied"/>
    <x v="1"/>
    <s v="Satisfied "/>
    <n v="1"/>
    <n v="2"/>
    <s v="Unacceptable"/>
    <s v="Meets Expectation"/>
    <x v="1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6095"/>
    <d v="2012-03-19T00:00:00"/>
    <d v="2022-05-25T00:00:00"/>
    <d v="2022-03-19T00:00:00"/>
    <s v="Dissatisfied"/>
    <x v="0"/>
    <s v="Neutral"/>
    <n v="3"/>
    <n v="0"/>
    <s v="Exceeds Expectation "/>
    <s v="Meets Expectation"/>
    <x v="0"/>
    <s v="Keep"/>
  </r>
  <r>
    <s v="4938-402A"/>
    <s v="Gherardo Stratiff"/>
    <s v="Male"/>
    <n v="24"/>
    <s v="(18-24)"/>
    <s v="No Travel "/>
    <s v="Sales"/>
    <s v="Sales Manager"/>
    <n v="6"/>
    <s v="California"/>
    <n v="135407"/>
    <s v="Low Salary"/>
    <s v="Black or African American"/>
    <s v="Bachelors "/>
    <s v="Economics"/>
    <s v="Divorced"/>
    <s v="No"/>
    <s v="No"/>
    <n v="4"/>
    <n v="2"/>
    <n v="4"/>
    <n v="2"/>
    <s v="PR6098"/>
    <d v="2018-07-05T00:00:00"/>
    <d v="2022-05-26T00:00:00"/>
    <d v="2022-07-05T00:00:00"/>
    <s v="Neutral"/>
    <x v="1"/>
    <s v="Dissatisfied"/>
    <n v="3"/>
    <n v="0"/>
    <s v="Meets Expectation"/>
    <s v="Exceeds Expectation "/>
    <x v="0"/>
    <s v="Keep"/>
  </r>
  <r>
    <s v="3E3B-681D"/>
    <s v="Franz Brighouse"/>
    <s v="Male"/>
    <n v="23"/>
    <s v="(18-24)"/>
    <s v="Some Travel"/>
    <s v="Technology"/>
    <s v="Data Scientist"/>
    <n v="30"/>
    <s v="California"/>
    <n v="24518"/>
    <s v="Low Salary"/>
    <s v="White"/>
    <s v="High School "/>
    <s v="Information Systems"/>
    <s v="Single"/>
    <s v="No"/>
    <s v="No"/>
    <n v="3"/>
    <n v="2"/>
    <n v="2"/>
    <n v="3"/>
    <s v="PR6099"/>
    <d v="2019-04-25T00:00:00"/>
    <d v="2022-05-26T00:00:00"/>
    <d v="2022-04-25T00:00:00"/>
    <s v="Neutral"/>
    <x v="1"/>
    <s v="Neutral"/>
    <n v="3"/>
    <n v="1"/>
    <s v="Meets Expectation"/>
    <s v="Above and Beyond"/>
    <x v="2"/>
    <s v="Keep"/>
  </r>
  <r>
    <s v="3560-C117"/>
    <s v="Allyson Kordas"/>
    <s v="Female"/>
    <n v="28"/>
    <s v="(25-34)"/>
    <s v="Frequent Traveller"/>
    <s v="Technology"/>
    <s v="Data Scientist"/>
    <n v="4"/>
    <s v="California"/>
    <n v="65659"/>
    <s v="Low Salary"/>
    <s v="Mixed or multiple ethnic groups"/>
    <s v="Bachelors "/>
    <s v="Computer Science"/>
    <s v="Married"/>
    <s v="Yes"/>
    <s v="Yes"/>
    <n v="2"/>
    <n v="0"/>
    <n v="0"/>
    <n v="0"/>
    <s v="PR61"/>
    <d v="2012-05-09T00:00:00"/>
    <d v="2013-02-27T00:00:00"/>
    <d v="2014-05-09T00:00:00"/>
    <s v="Satisfied "/>
    <x v="1"/>
    <s v="Neutral"/>
    <n v="3"/>
    <n v="0"/>
    <s v="Above and Beyond"/>
    <s v="Exceeds Expectation "/>
    <x v="0"/>
    <s v="Keep"/>
  </r>
  <r>
    <s v="0742-C802"/>
    <s v="Glennis Miquelet"/>
    <s v="Female"/>
    <n v="24"/>
    <s v="(18-24)"/>
    <s v="Frequent Traveller"/>
    <s v="Technology"/>
    <s v="Senior Software Engineer"/>
    <n v="30"/>
    <s v="New York"/>
    <n v="66110"/>
    <s v="Low Salary"/>
    <s v="White"/>
    <s v="Masters "/>
    <s v="Information Systems"/>
    <s v="Married"/>
    <s v="Yes"/>
    <s v="No"/>
    <n v="3"/>
    <n v="2"/>
    <n v="2"/>
    <n v="0"/>
    <s v="PR6100"/>
    <d v="2019-07-24T00:00:00"/>
    <d v="2022-05-27T00:00:00"/>
    <d v="2022-07-24T00:00:00"/>
    <s v="Very Satisfied"/>
    <x v="1"/>
    <s v="Very Satisfied"/>
    <n v="3"/>
    <n v="3"/>
    <s v="Needs Improvement"/>
    <s v="Meets Expectation"/>
    <x v="1"/>
    <s v="Keep"/>
  </r>
  <r>
    <s v="6965-C170"/>
    <s v="Joya Hefford"/>
    <s v="Female"/>
    <n v="48"/>
    <s v="(45-55)"/>
    <s v="Some Travel"/>
    <s v="Sales"/>
    <s v="Sales Manager"/>
    <n v="32"/>
    <s v="New York"/>
    <n v="354336"/>
    <s v="High Salary"/>
    <s v="White"/>
    <s v="Bachelors "/>
    <s v="Technical Degree"/>
    <s v="Married"/>
    <s v="Yes"/>
    <s v="No"/>
    <n v="9"/>
    <n v="1"/>
    <n v="2"/>
    <n v="9"/>
    <s v="PR6103"/>
    <d v="2013-04-18T00:00:00"/>
    <d v="2022-05-28T00:00:00"/>
    <d v="2022-04-18T00:00:00"/>
    <s v="Neutral"/>
    <x v="2"/>
    <s v="Very Satisfied"/>
    <n v="3"/>
    <n v="2"/>
    <s v="Meets Expectation"/>
    <s v="Above and Beyond"/>
    <x v="2"/>
    <s v="Keep"/>
  </r>
  <r>
    <s v="7349-CCE0"/>
    <s v="Elisabeth Pettyfar"/>
    <s v="Female"/>
    <n v="32"/>
    <s v="(25-34)"/>
    <s v="Some Travel"/>
    <s v="Technology"/>
    <s v="Software Engineer"/>
    <n v="7"/>
    <s v="California"/>
    <n v="85568"/>
    <s v="Low Salary"/>
    <s v="Mixed or multiple ethnic groups"/>
    <s v="Masters "/>
    <s v="Computer Science"/>
    <s v="Divorced"/>
    <s v="No"/>
    <s v="No"/>
    <n v="9"/>
    <n v="7"/>
    <n v="9"/>
    <n v="1"/>
    <s v="PR6104"/>
    <d v="2013-07-31T00:00:00"/>
    <d v="2022-05-28T00:00:00"/>
    <d v="2022-07-31T00:00:00"/>
    <s v="Satisfied "/>
    <x v="0"/>
    <s v="Dissatisfied"/>
    <n v="2"/>
    <n v="0"/>
    <s v="Meets Expectation"/>
    <s v="Exceeds Expectation "/>
    <x v="0"/>
    <s v="Keep"/>
  </r>
  <r>
    <s v="8FF0-0F7A"/>
    <s v="Nanine Barrie"/>
    <s v="Female"/>
    <n v="26"/>
    <s v="(25-34)"/>
    <s v="No Travel "/>
    <s v="Technology"/>
    <s v="Engineering Sales Manager"/>
    <n v="18"/>
    <s v="California"/>
    <n v="153420"/>
    <s v="Low Salary"/>
    <s v="Mixed or multiple ethnic groups"/>
    <s v="Masters "/>
    <s v="Information Systems"/>
    <s v="Divorced"/>
    <s v="Yes"/>
    <s v="No"/>
    <n v="7"/>
    <n v="5"/>
    <n v="5"/>
    <n v="7"/>
    <s v="PR6105"/>
    <d v="2015-08-10T00:00:00"/>
    <d v="2022-05-29T00:00:00"/>
    <d v="2022-08-10T00:00:00"/>
    <s v="Neutral"/>
    <x v="0"/>
    <s v="Neutral"/>
    <n v="1"/>
    <n v="1"/>
    <s v="Exceeds Expectation "/>
    <s v="Exceeds Expectation "/>
    <x v="0"/>
    <s v="Keep"/>
  </r>
  <r>
    <s v="259B-6C50"/>
    <s v="Raddie Ballance"/>
    <s v="Male"/>
    <n v="27"/>
    <s v="(25-34)"/>
    <s v="Some Travel"/>
    <s v="Sales"/>
    <s v="Sales Executive"/>
    <n v="27"/>
    <s v="California"/>
    <n v="45880"/>
    <s v="Low Salary"/>
    <s v="Other "/>
    <s v="Doctorate"/>
    <s v="Marketing"/>
    <s v="Divorced"/>
    <s v="Yes"/>
    <s v="No"/>
    <n v="6"/>
    <n v="1"/>
    <n v="4"/>
    <n v="0"/>
    <s v="PR6106"/>
    <d v="2016-02-03T00:00:00"/>
    <d v="2022-05-29T00:00:00"/>
    <d v="2022-02-03T00:00:00"/>
    <s v="Satisfied "/>
    <x v="0"/>
    <s v="Dissatisfied"/>
    <n v="1"/>
    <n v="3"/>
    <s v="Meets Expectation"/>
    <s v="Exceeds Expectation "/>
    <x v="2"/>
    <s v="Keep"/>
  </r>
  <r>
    <s v="F662-DEA5"/>
    <s v="Morley Dmitriev"/>
    <s v="Male"/>
    <n v="38"/>
    <s v="(35-44)"/>
    <s v="Some Travel"/>
    <s v="Technology"/>
    <s v="Data Scientist"/>
    <n v="18"/>
    <s v="California"/>
    <n v="89362"/>
    <s v="Low Salary"/>
    <s v="Black or African American"/>
    <s v="High School "/>
    <s v="Information Systems"/>
    <s v="Married"/>
    <s v="No"/>
    <s v="No"/>
    <n v="9"/>
    <n v="3"/>
    <n v="9"/>
    <n v="7"/>
    <s v="PR6108"/>
    <d v="2013-03-01T00:00:00"/>
    <d v="2022-05-30T00:00:00"/>
    <d v="2022-03-01T00:00:00"/>
    <s v="Satisfied "/>
    <x v="3"/>
    <s v="Very Satisfied"/>
    <n v="2"/>
    <n v="1"/>
    <s v="Needs Improvement"/>
    <s v="Exceeds Expectation "/>
    <x v="2"/>
    <s v="Keep"/>
  </r>
  <r>
    <s v="76ED-1CF5"/>
    <s v="Spenser Pyzer"/>
    <s v="Male"/>
    <n v="47"/>
    <s v="(45-55)"/>
    <s v="Some Travel"/>
    <s v="Technology"/>
    <s v="Software Engineer"/>
    <n v="12"/>
    <s v="California"/>
    <n v="105126"/>
    <s v="Low Salary"/>
    <s v="White"/>
    <s v="Masters "/>
    <s v="Information Systems"/>
    <s v="Single"/>
    <s v="No"/>
    <s v="No"/>
    <n v="8"/>
    <n v="0"/>
    <n v="7"/>
    <n v="1"/>
    <s v="PR6109"/>
    <d v="2014-11-21T00:00:00"/>
    <d v="2022-05-30T00:00:00"/>
    <d v="2022-11-21T00:00:00"/>
    <s v="Satisfied "/>
    <x v="0"/>
    <s v="Neutral"/>
    <n v="2"/>
    <n v="2"/>
    <s v="Above and Beyond"/>
    <s v="Exceeds Expectation "/>
    <x v="0"/>
    <s v="Keep"/>
  </r>
  <r>
    <s v="5C03-1009"/>
    <s v="Willetta Lurriman"/>
    <s v="Female"/>
    <n v="42"/>
    <s v="(35-44)"/>
    <s v="Some Travel"/>
    <s v="Technology"/>
    <s v="Engineering Sales Manager"/>
    <n v="21"/>
    <s v="Illinois"/>
    <n v="316208"/>
    <s v="High Salary"/>
    <s v="Black or African American"/>
    <s v="Bachelors "/>
    <s v="Information Systems"/>
    <s v="Married"/>
    <s v="No"/>
    <s v="No"/>
    <n v="10"/>
    <n v="8"/>
    <n v="8"/>
    <n v="7"/>
    <s v="PR611"/>
    <d v="2012-01-17T00:00:00"/>
    <d v="2015-04-14T00:00:00"/>
    <d v="2022-01-17T00:00:00"/>
    <s v="Satisfied "/>
    <x v="2"/>
    <s v="Very Satisfied"/>
    <n v="1"/>
    <n v="1"/>
    <s v="Exceeds Expectation "/>
    <s v="Above and Beyond"/>
    <x v="2"/>
    <s v="Keep"/>
  </r>
  <r>
    <s v="2FAE-9278"/>
    <s v="Ettore Gorusso"/>
    <s v="Male"/>
    <n v="24"/>
    <s v="(18-24)"/>
    <s v="Some Travel"/>
    <s v="Technology"/>
    <s v="Senior Software Engineer"/>
    <n v="23"/>
    <s v="New York"/>
    <n v="92798"/>
    <s v="Low Salary"/>
    <s v="White"/>
    <s v="Doctorate"/>
    <s v="Computer Science"/>
    <s v="Single"/>
    <s v="Yes"/>
    <s v="No"/>
    <n v="6"/>
    <n v="4"/>
    <n v="4"/>
    <n v="1"/>
    <s v="PR6110"/>
    <d v="2016-05-23T00:00:00"/>
    <d v="2022-05-30T00:00:00"/>
    <d v="2022-05-23T00:00:00"/>
    <s v="Very Satisfied"/>
    <x v="1"/>
    <s v="Dissatisfied"/>
    <n v="3"/>
    <n v="1"/>
    <s v="Above and Beyond"/>
    <s v="Exceeds Expectation "/>
    <x v="0"/>
    <s v="Keep"/>
  </r>
  <r>
    <s v="FC47-1953"/>
    <s v="Barby Plaid"/>
    <s v="Female"/>
    <n v="25"/>
    <s v="(25-34)"/>
    <s v="Frequent Traveller"/>
    <s v="Technology"/>
    <s v="Data Scientist"/>
    <n v="15"/>
    <s v="California"/>
    <n v="31931"/>
    <s v="Low Salary"/>
    <s v="Black or African American"/>
    <s v="Masters "/>
    <s v="Other"/>
    <s v="Married"/>
    <s v="No"/>
    <s v="No"/>
    <n v="6"/>
    <n v="1"/>
    <n v="1"/>
    <n v="3"/>
    <s v="PR6111"/>
    <d v="2016-04-21T00:00:00"/>
    <d v="2022-05-30T00:00:00"/>
    <d v="2022-04-21T00:00:00"/>
    <s v="Neutral"/>
    <x v="1"/>
    <s v="Satisfied "/>
    <n v="3"/>
    <n v="2"/>
    <s v="Meets Expectation"/>
    <s v="Above and Beyond"/>
    <x v="3"/>
    <s v="Keep"/>
  </r>
  <r>
    <s v="EFA2-B2D0"/>
    <s v="Liz Durnford"/>
    <s v="Female"/>
    <n v="21"/>
    <s v="(18-24)"/>
    <s v="Some Travel"/>
    <s v="Technology"/>
    <s v="Data Scientist"/>
    <n v="2"/>
    <s v="California"/>
    <n v="31254"/>
    <s v="Low Salary"/>
    <s v="White"/>
    <s v="High School "/>
    <s v="Other"/>
    <s v="Single"/>
    <s v="No"/>
    <s v="No"/>
    <n v="3"/>
    <n v="0"/>
    <n v="1"/>
    <n v="1"/>
    <s v="PR6112"/>
    <d v="2019-08-25T00:00:00"/>
    <d v="2022-05-30T00:00:00"/>
    <d v="2022-08-25T00:00:00"/>
    <s v="Very Satisfied"/>
    <x v="1"/>
    <s v="Satisfied "/>
    <n v="3"/>
    <n v="0"/>
    <s v="Needs Improvement"/>
    <s v="Meets Expectation"/>
    <x v="1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6113"/>
    <d v="2012-01-20T00:00:00"/>
    <d v="2022-05-31T00:00:00"/>
    <d v="2022-01-20T00:00:00"/>
    <s v="Neutral"/>
    <x v="2"/>
    <s v="Dissatisfied"/>
    <n v="3"/>
    <n v="0"/>
    <s v="Exceeds Expectation "/>
    <s v="Meets Expectation"/>
    <x v="1"/>
    <s v="Keep"/>
  </r>
  <r>
    <s v="64BA-99F0"/>
    <s v="Kristina Chanson"/>
    <s v="Female"/>
    <n v="43"/>
    <s v="(35-44)"/>
    <s v="Some Travel"/>
    <s v="Technology"/>
    <s v="Engineering Sales Manager"/>
    <n v="14"/>
    <s v="California"/>
    <n v="309141"/>
    <s v="High Salary"/>
    <s v="White"/>
    <s v="Bachelors "/>
    <s v="Computer Science"/>
    <s v="Married"/>
    <s v="No"/>
    <s v="No"/>
    <n v="9"/>
    <n v="6"/>
    <n v="6"/>
    <n v="9"/>
    <s v="PR6114"/>
    <d v="2013-10-19T00:00:00"/>
    <d v="2022-05-31T00:00:00"/>
    <d v="2022-10-19T00:00:00"/>
    <s v="Satisfied "/>
    <x v="1"/>
    <s v="Very Satisfied"/>
    <n v="3"/>
    <n v="0"/>
    <s v="Above and Beyond"/>
    <s v="Exceeds Expectation "/>
    <x v="0"/>
    <s v="Keep"/>
  </r>
  <r>
    <s v="8663-3E02"/>
    <s v="Kleon Monnery"/>
    <s v="Male"/>
    <n v="37"/>
    <s v="(35-44)"/>
    <s v="Frequent Traveller"/>
    <s v="Technology"/>
    <s v="Analytics Sales Manager"/>
    <n v="7"/>
    <s v="New York"/>
    <n v="276322"/>
    <s v="Medium Salary"/>
    <s v="Mixed or multiple ethnic groups"/>
    <s v="Masters "/>
    <s v="Information Systems"/>
    <s v="Divorced"/>
    <s v="No"/>
    <s v="No"/>
    <n v="9"/>
    <n v="0"/>
    <n v="9"/>
    <n v="1"/>
    <s v="PR6115"/>
    <d v="2013-11-26T00:00:00"/>
    <d v="2022-05-31T00:00:00"/>
    <d v="2022-11-26T00:00:00"/>
    <s v="Satisfied "/>
    <x v="1"/>
    <s v="Very Satisfied"/>
    <n v="3"/>
    <n v="2"/>
    <s v="Meets Expectation"/>
    <s v="Meets Expectation"/>
    <x v="1"/>
    <s v="Keep"/>
  </r>
  <r>
    <s v="F523-1135"/>
    <s v="Derrik Seage"/>
    <s v="Male"/>
    <n v="29"/>
    <s v="(25-34)"/>
    <s v="Frequent Traveller"/>
    <s v="Technology"/>
    <s v="Machine Learning Engineer"/>
    <n v="17"/>
    <s v="New York"/>
    <n v="129703"/>
    <s v="Low Salary"/>
    <s v="Black or African American"/>
    <s v="High School "/>
    <s v="Computer Science"/>
    <s v="Divorced"/>
    <s v="No"/>
    <s v="No"/>
    <n v="9"/>
    <n v="6"/>
    <n v="6"/>
    <n v="3"/>
    <s v="PR6116"/>
    <d v="2013-04-25T00:00:00"/>
    <d v="2022-05-31T00:00:00"/>
    <d v="2022-04-25T00:00:00"/>
    <s v="Neutral"/>
    <x v="1"/>
    <s v="Very Satisfied"/>
    <n v="2"/>
    <n v="0"/>
    <s v="Meets Expectation"/>
    <s v="Meets Expectation"/>
    <x v="1"/>
    <s v="Keep"/>
  </r>
  <r>
    <s v="5C87-D7BB"/>
    <s v="Malory Dumbelton"/>
    <s v="Female"/>
    <n v="25"/>
    <s v="(25-34)"/>
    <s v="Frequent Traveller"/>
    <s v="Technology"/>
    <s v="Software Engineer"/>
    <n v="5"/>
    <s v="California"/>
    <n v="67151"/>
    <s v="Low Salary"/>
    <s v="Mixed or multiple ethnic groups"/>
    <s v="Masters "/>
    <s v="Computer Science"/>
    <s v="Single"/>
    <s v="Yes"/>
    <s v="No"/>
    <n v="5"/>
    <n v="4"/>
    <n v="5"/>
    <n v="4"/>
    <s v="PR6117"/>
    <d v="2017-04-22T00:00:00"/>
    <d v="2022-05-31T00:00:00"/>
    <d v="2022-04-22T00:00:00"/>
    <s v="Satisfied "/>
    <x v="3"/>
    <s v="Satisfied "/>
    <n v="1"/>
    <n v="0"/>
    <s v="Meets Expectation"/>
    <s v="Meets Expectation"/>
    <x v="0"/>
    <s v="Keep"/>
  </r>
  <r>
    <s v="3A2C-ABB8"/>
    <s v="Gawain Dewdney"/>
    <s v="Male"/>
    <n v="25"/>
    <s v="(25-34)"/>
    <s v="Some Travel"/>
    <s v="Technology"/>
    <s v="Software Engineer"/>
    <n v="5"/>
    <s v="California"/>
    <n v="28646"/>
    <s v="Low Salary"/>
    <s v="White"/>
    <s v="Bachelors "/>
    <s v="Computer Science"/>
    <s v="Married"/>
    <s v="No"/>
    <s v="No"/>
    <n v="7"/>
    <n v="6"/>
    <n v="6"/>
    <n v="3"/>
    <s v="PR6118"/>
    <d v="2015-07-02T00:00:00"/>
    <d v="2022-06-01T00:00:00"/>
    <d v="2022-07-02T00:00:00"/>
    <s v="Satisfied "/>
    <x v="1"/>
    <s v="Satisfied "/>
    <n v="2"/>
    <n v="0"/>
    <s v="Above and Beyond"/>
    <s v="Exceeds Expectation "/>
    <x v="0"/>
    <s v="Keep"/>
  </r>
  <r>
    <s v="0C7B-2EA6"/>
    <s v="Oswell McCloid"/>
    <s v="Male"/>
    <n v="34"/>
    <s v="(25-34)"/>
    <s v="Frequent Traveller"/>
    <s v="Technology"/>
    <s v="Data Scientist"/>
    <n v="25"/>
    <s v="New York"/>
    <n v="39015"/>
    <s v="Low Salary"/>
    <s v="Asian or Asian American"/>
    <s v="High School "/>
    <s v="Other"/>
    <s v="Married"/>
    <s v="No"/>
    <s v="No"/>
    <n v="9"/>
    <n v="5"/>
    <n v="6"/>
    <n v="4"/>
    <s v="PR6119"/>
    <d v="2013-09-15T00:00:00"/>
    <d v="2022-06-02T00:00:00"/>
    <d v="2022-09-15T00:00:00"/>
    <s v="Very Satisfied"/>
    <x v="0"/>
    <s v="Dissatisfied"/>
    <n v="3"/>
    <n v="0"/>
    <s v="Exceeds Expectation "/>
    <s v="Exceeds Expectation "/>
    <x v="2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6121"/>
    <d v="2012-05-04T00:00:00"/>
    <d v="2022-06-04T00:00:00"/>
    <d v="2022-05-04T00:00:00"/>
    <s v="Neutral"/>
    <x v="2"/>
    <s v="Very Satisfied"/>
    <n v="2"/>
    <n v="0"/>
    <s v="Above and Beyond"/>
    <s v="Meets Expectation"/>
    <x v="0"/>
    <s v="Keep"/>
  </r>
  <r>
    <s v="BBE1-D4A5"/>
    <s v="Fransisco Minerdo"/>
    <s v="Male"/>
    <n v="24"/>
    <s v="(18-24)"/>
    <s v="Some Travel"/>
    <s v="Technology"/>
    <s v="Software Engineer"/>
    <n v="12"/>
    <s v="New York"/>
    <n v="33202"/>
    <s v="Low Salary"/>
    <s v="White"/>
    <s v="Bachelors "/>
    <s v="Computer Science"/>
    <s v="Single"/>
    <s v="No"/>
    <s v="No"/>
    <n v="5"/>
    <n v="5"/>
    <n v="5"/>
    <n v="4"/>
    <s v="PR6122"/>
    <d v="2017-12-30T00:00:00"/>
    <d v="2022-06-04T00:00:00"/>
    <d v="2022-12-30T00:00:00"/>
    <s v="Satisfied "/>
    <x v="0"/>
    <s v="Satisfied "/>
    <n v="1"/>
    <n v="2"/>
    <s v="Meets Expectation"/>
    <s v="Meets Expectation"/>
    <x v="0"/>
    <s v="Keep"/>
  </r>
  <r>
    <s v="DDBF-9C79"/>
    <s v="Yelena Stamp"/>
    <s v="Female"/>
    <n v="26"/>
    <s v="(25-34)"/>
    <s v="Some Travel"/>
    <s v="Sales"/>
    <s v="Sales Executive"/>
    <n v="10"/>
    <s v="California"/>
    <n v="93246"/>
    <s v="Low Salary"/>
    <s v="White"/>
    <s v="Masters "/>
    <s v="Marketing"/>
    <s v="Single"/>
    <s v="Yes"/>
    <s v="Yes"/>
    <n v="1"/>
    <n v="0"/>
    <n v="0"/>
    <n v="0"/>
    <s v="PR6123"/>
    <d v="2021-06-25T00:00:00"/>
    <d v="2022-06-05T00:00:00"/>
    <d v="2022-06-25T00:00:00"/>
    <s v="Very Dissatisfied"/>
    <x v="2"/>
    <s v="Neutral"/>
    <n v="1"/>
    <n v="2"/>
    <s v="Needs Improvement"/>
    <s v="Exceeds Expectation "/>
    <x v="2"/>
    <s v="Keep"/>
  </r>
  <r>
    <s v="6CAD-47F0"/>
    <s v="Tommy Cawthorn"/>
    <s v="Male"/>
    <n v="39"/>
    <s v="(35-44)"/>
    <s v="Some Travel"/>
    <s v="Technology"/>
    <s v="Machine Learning Engineer"/>
    <n v="33"/>
    <s v="New York"/>
    <n v="99602"/>
    <s v="Low Salary"/>
    <s v="Mixed or multiple ethnic groups"/>
    <s v="High School "/>
    <s v="Information Systems"/>
    <s v="Married"/>
    <s v="No"/>
    <s v="No"/>
    <n v="9"/>
    <n v="5"/>
    <n v="8"/>
    <n v="4"/>
    <s v="PR6124"/>
    <d v="2013-10-29T00:00:00"/>
    <d v="2022-06-05T00:00:00"/>
    <d v="2022-10-29T00:00:00"/>
    <s v="Very Dissatisfied"/>
    <x v="2"/>
    <s v="Dissatisfied"/>
    <n v="3"/>
    <n v="1"/>
    <s v="Meets Expectation"/>
    <s v="Meets Expectation"/>
    <x v="1"/>
    <s v="Keep"/>
  </r>
  <r>
    <s v="CD4D-7BBA"/>
    <s v="Cristian Massy"/>
    <s v="Male"/>
    <n v="43"/>
    <s v="(35-44)"/>
    <s v="Some Travel"/>
    <s v="Technology"/>
    <s v="Software Engineer"/>
    <n v="38"/>
    <s v="California"/>
    <n v="155786"/>
    <s v="Low Salary"/>
    <s v="White"/>
    <s v="Masters "/>
    <s v="Computer Science"/>
    <s v="Married"/>
    <s v="Yes"/>
    <s v="No"/>
    <n v="9"/>
    <n v="0"/>
    <n v="7"/>
    <n v="5"/>
    <s v="PR6125"/>
    <d v="2013-07-29T00:00:00"/>
    <d v="2022-06-05T00:00:00"/>
    <d v="2022-07-29T00:00:00"/>
    <s v="Neutral"/>
    <x v="4"/>
    <s v="Satisfied "/>
    <n v="2"/>
    <n v="0"/>
    <s v="Needs Improvement"/>
    <s v="Exceeds Expectation "/>
    <x v="0"/>
    <s v="Keep"/>
  </r>
  <r>
    <s v="AFE1-76D3"/>
    <s v="Keelby Pariss"/>
    <s v="Male"/>
    <n v="21"/>
    <s v="(18-24)"/>
    <s v="Some Travel"/>
    <s v="Technology"/>
    <s v="Software Engineer"/>
    <n v="30"/>
    <s v="California"/>
    <n v="31624"/>
    <s v="Low Salary"/>
    <s v="White"/>
    <s v="No Formal Qualifications"/>
    <s v="Computer Science"/>
    <s v="Married"/>
    <s v="No"/>
    <s v="No"/>
    <n v="3"/>
    <n v="3"/>
    <n v="3"/>
    <n v="2"/>
    <s v="PR6126"/>
    <d v="2019-09-08T00:00:00"/>
    <d v="2022-06-05T00:00:00"/>
    <d v="2022-09-08T00:00:00"/>
    <s v="Neutral"/>
    <x v="2"/>
    <s v="Very Satisfied"/>
    <n v="3"/>
    <n v="0"/>
    <s v="Meets Expectation"/>
    <s v="Above and Beyond"/>
    <x v="3"/>
    <s v="Keep"/>
  </r>
  <r>
    <s v="F72A-48DD"/>
    <s v="Ryley Piche"/>
    <s v="Non-Binary"/>
    <n v="23"/>
    <s v="(18-24)"/>
    <s v="Some Travel"/>
    <s v="Technology"/>
    <s v="Data Scientist"/>
    <n v="7"/>
    <s v="California"/>
    <n v="27360"/>
    <s v="Low Salary"/>
    <s v="White"/>
    <s v="No Formal Qualifications"/>
    <s v="Information Systems"/>
    <s v="Single"/>
    <s v="No"/>
    <s v="No"/>
    <n v="3"/>
    <n v="2"/>
    <n v="3"/>
    <n v="3"/>
    <s v="PR6127"/>
    <d v="2019-03-11T00:00:00"/>
    <d v="2022-06-05T00:00:00"/>
    <d v="2022-03-11T00:00:00"/>
    <s v="Neutral"/>
    <x v="0"/>
    <s v="Dissatisfied"/>
    <n v="1"/>
    <n v="1"/>
    <s v="Meets Expectation"/>
    <s v="Exceeds Expectation "/>
    <x v="0"/>
    <s v="Keep"/>
  </r>
  <r>
    <s v="A072-D80B"/>
    <s v="Corbett Weippert"/>
    <s v="Male"/>
    <n v="27"/>
    <s v="(25-34)"/>
    <s v="Some Travel"/>
    <s v="Sales"/>
    <s v="Sales Executive"/>
    <n v="17"/>
    <s v="California"/>
    <n v="81294"/>
    <s v="Low Salary"/>
    <s v="White"/>
    <s v="Doctorate"/>
    <s v="Marketing"/>
    <s v="Married"/>
    <s v="No"/>
    <s v="No"/>
    <n v="2"/>
    <n v="2"/>
    <n v="2"/>
    <n v="2"/>
    <s v="PR6128"/>
    <d v="2020-02-24T00:00:00"/>
    <d v="2022-06-05T00:00:00"/>
    <d v="2022-02-24T00:00:00"/>
    <s v="Neutral"/>
    <x v="3"/>
    <s v="Neutral"/>
    <n v="3"/>
    <n v="2"/>
    <s v="Above and Beyond"/>
    <s v="Meets Expectation"/>
    <x v="1"/>
    <s v="Keep"/>
  </r>
  <r>
    <s v="D3F6-A313"/>
    <s v="Alister Gianullo"/>
    <s v="Male"/>
    <n v="27"/>
    <s v="(25-34)"/>
    <s v="Some Travel"/>
    <s v="Technology"/>
    <s v="Software Engineer"/>
    <n v="34"/>
    <s v="California"/>
    <n v="50949"/>
    <s v="Low Salary"/>
    <s v="White"/>
    <s v="Masters "/>
    <s v="Computer Science"/>
    <s v="Married"/>
    <s v="No"/>
    <s v="No"/>
    <n v="7"/>
    <n v="6"/>
    <n v="7"/>
    <n v="3"/>
    <s v="PR6129"/>
    <d v="2015-08-13T00:00:00"/>
    <d v="2022-06-06T00:00:00"/>
    <d v="2022-08-13T00:00:00"/>
    <s v="Neutral"/>
    <x v="2"/>
    <s v="Neutral"/>
    <n v="3"/>
    <n v="2"/>
    <s v="Exceeds Expectation "/>
    <s v="Exceeds Expectation "/>
    <x v="2"/>
    <s v="Keep"/>
  </r>
  <r>
    <s v="2B70-5A31"/>
    <s v="Justinian Ladell"/>
    <s v="Male"/>
    <n v="25"/>
    <s v="(25-34)"/>
    <s v="Some Travel"/>
    <s v="Technology"/>
    <s v="Software Engineer"/>
    <n v="17"/>
    <s v="New York"/>
    <n v="44082"/>
    <s v="Low Salary"/>
    <s v="Mixed or multiple ethnic groups"/>
    <s v="Bachelors "/>
    <s v="Computer Science"/>
    <s v="Married"/>
    <s v="No"/>
    <s v="No"/>
    <n v="5"/>
    <n v="1"/>
    <n v="3"/>
    <n v="0"/>
    <s v="PR6130"/>
    <d v="2017-07-25T00:00:00"/>
    <d v="2022-06-06T00:00:00"/>
    <d v="2022-07-25T00:00:00"/>
    <s v="Satisfied "/>
    <x v="3"/>
    <s v="Neutral"/>
    <n v="3"/>
    <n v="1"/>
    <s v="Meets Expectation"/>
    <s v="Exceeds Expectation "/>
    <x v="0"/>
    <s v="Keep"/>
  </r>
  <r>
    <s v="E8D3-CABA"/>
    <s v="Georg Nunnery"/>
    <s v="Male"/>
    <n v="20"/>
    <s v="(18-24)"/>
    <s v="Some Travel"/>
    <s v="Technology"/>
    <s v="Data Scientist"/>
    <n v="37"/>
    <s v="California"/>
    <n v="35654"/>
    <s v="Low Salary"/>
    <s v="White"/>
    <s v="Masters "/>
    <s v="Computer Science"/>
    <s v="Married"/>
    <s v="No"/>
    <s v="No"/>
    <n v="2"/>
    <n v="2"/>
    <n v="2"/>
    <n v="1"/>
    <s v="PR6131"/>
    <d v="2020-02-27T00:00:00"/>
    <d v="2022-06-06T00:00:00"/>
    <d v="2022-02-27T00:00:00"/>
    <s v="Neutral"/>
    <x v="1"/>
    <s v="Neutral"/>
    <n v="2"/>
    <n v="3"/>
    <s v="Exceeds Expectation "/>
    <s v="Above and Beyond"/>
    <x v="3"/>
    <s v="Keep"/>
  </r>
  <r>
    <s v="F60C-4888"/>
    <s v="Erin Pickavance"/>
    <s v="Female"/>
    <n v="36"/>
    <s v="(35-44)"/>
    <s v="Frequent Traveller"/>
    <s v="Technology"/>
    <s v="Data Scientist"/>
    <n v="6"/>
    <s v="California"/>
    <n v="51050"/>
    <s v="Low Salary"/>
    <s v="Asian or Asian American"/>
    <s v="Masters "/>
    <s v="Information Systems"/>
    <s v="Single"/>
    <s v="Yes"/>
    <s v="No"/>
    <n v="8"/>
    <n v="6"/>
    <n v="7"/>
    <n v="2"/>
    <s v="PR6132"/>
    <d v="2014-08-05T00:00:00"/>
    <d v="2022-06-07T00:00:00"/>
    <d v="2022-08-05T00:00:00"/>
    <s v="Neutral"/>
    <x v="0"/>
    <s v="Satisfied "/>
    <n v="1"/>
    <n v="1"/>
    <s v="Meets Expectation"/>
    <s v="Exceeds Expectation "/>
    <x v="0"/>
    <s v="Keep"/>
  </r>
  <r>
    <s v="0EA5-3A95"/>
    <s v="Brooks Lackeye"/>
    <s v="Female"/>
    <n v="25"/>
    <s v="(25-34)"/>
    <s v="Some Travel"/>
    <s v="Technology"/>
    <s v="Software Engineer"/>
    <n v="22"/>
    <s v="New York"/>
    <n v="53271"/>
    <s v="Low Salary"/>
    <s v="Mixed or multiple ethnic groups"/>
    <s v="Bachelors "/>
    <s v="Business Studies"/>
    <s v="Married"/>
    <s v="No"/>
    <s v="No"/>
    <n v="5"/>
    <n v="5"/>
    <n v="5"/>
    <n v="1"/>
    <s v="PR6133"/>
    <d v="2017-11-19T00:00:00"/>
    <d v="2022-06-07T00:00:00"/>
    <d v="2022-11-19T00:00:00"/>
    <s v="Dissatisfied"/>
    <x v="2"/>
    <s v="Satisfied "/>
    <n v="3"/>
    <n v="1"/>
    <s v="Meets Expectation"/>
    <s v="Meets Expectation"/>
    <x v="1"/>
    <s v="Keep"/>
  </r>
  <r>
    <s v="48B9-8A61"/>
    <s v="Clarita Chetter"/>
    <s v="Female"/>
    <n v="19"/>
    <s v="(18-24)"/>
    <s v="Some Travel"/>
    <s v="Technology"/>
    <s v="Machine Learning Engineer"/>
    <n v="44"/>
    <s v="California"/>
    <n v="42900"/>
    <s v="Low Salary"/>
    <s v="White"/>
    <s v="Masters "/>
    <s v="Computer Science"/>
    <s v="Single"/>
    <s v="Yes"/>
    <s v="No"/>
    <n v="1"/>
    <n v="0"/>
    <n v="1"/>
    <n v="0"/>
    <s v="PR6134"/>
    <d v="2021-02-28T00:00:00"/>
    <d v="2022-06-07T00:00:00"/>
    <d v="2022-02-28T00:00:00"/>
    <s v="Satisfied "/>
    <x v="4"/>
    <s v="Satisfied "/>
    <n v="3"/>
    <n v="1"/>
    <s v="Meets Expectation"/>
    <s v="Above and Beyond"/>
    <x v="3"/>
    <s v="Keep"/>
  </r>
  <r>
    <s v="801E-9D0E"/>
    <s v="Shaw McCaw"/>
    <s v="Male"/>
    <n v="32"/>
    <s v="(25-34)"/>
    <s v="Some Travel"/>
    <s v="Technology"/>
    <s v="Software Engineer"/>
    <n v="34"/>
    <s v="California"/>
    <n v="89527"/>
    <s v="Low Salary"/>
    <s v="White"/>
    <s v="Masters "/>
    <s v="Information Systems"/>
    <s v="Single"/>
    <s v="No"/>
    <s v="No"/>
    <n v="1"/>
    <n v="0"/>
    <n v="1"/>
    <n v="1"/>
    <s v="PR6135"/>
    <d v="2021-02-20T00:00:00"/>
    <d v="2022-06-07T00:00:00"/>
    <d v="2022-02-20T00:00:00"/>
    <s v="Satisfied "/>
    <x v="1"/>
    <s v="Satisfied "/>
    <n v="2"/>
    <n v="1"/>
    <s v="Needs Improvement"/>
    <s v="Meets Expectation"/>
    <x v="0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6136"/>
    <d v="2012-04-29T00:00:00"/>
    <d v="2022-06-08T00:00:00"/>
    <d v="2022-04-29T00:00:00"/>
    <s v="Very Satisfied"/>
    <x v="2"/>
    <s v="Satisfied "/>
    <n v="3"/>
    <n v="1"/>
    <s v="Above and Beyond"/>
    <s v="Exceeds Expectation "/>
    <x v="0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6137"/>
    <d v="2012-02-22T00:00:00"/>
    <d v="2022-06-08T00:00:00"/>
    <d v="2022-02-22T00:00:00"/>
    <s v="Very Satisfied"/>
    <x v="1"/>
    <s v="Very Satisfied"/>
    <n v="2"/>
    <n v="1"/>
    <s v="Above and Beyond"/>
    <s v="Exceeds Expectation "/>
    <x v="0"/>
    <s v="Keep"/>
  </r>
  <r>
    <s v="D8F6-DED3"/>
    <s v="Myrvyn Edsell"/>
    <s v="Male"/>
    <n v="20"/>
    <s v="(18-24)"/>
    <s v="Some Travel"/>
    <s v="Technology"/>
    <s v="Software Engineer"/>
    <n v="23"/>
    <s v="California"/>
    <n v="26752"/>
    <s v="Low Salary"/>
    <s v="White"/>
    <s v="No Formal Qualifications"/>
    <s v="Computer Science"/>
    <s v="Married"/>
    <s v="Yes"/>
    <s v="No"/>
    <n v="2"/>
    <n v="0"/>
    <n v="1"/>
    <n v="1"/>
    <s v="PR6138"/>
    <d v="2020-01-28T00:00:00"/>
    <d v="2022-06-08T00:00:00"/>
    <d v="2022-01-28T00:00:00"/>
    <s v="Satisfied "/>
    <x v="2"/>
    <s v="Neutral"/>
    <n v="3"/>
    <n v="0"/>
    <s v="Exceeds Expectation "/>
    <s v="Meets Expectation"/>
    <x v="1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6139"/>
    <d v="2012-02-28T00:00:00"/>
    <d v="2022-06-09T00:00:00"/>
    <d v="2022-02-28T00:00:00"/>
    <s v="Satisfied "/>
    <x v="1"/>
    <s v="Very Satisfied"/>
    <n v="2"/>
    <n v="0"/>
    <s v="Meets Expectation"/>
    <s v="Meets Expectation"/>
    <x v="1"/>
    <s v="Keep"/>
  </r>
  <r>
    <s v="CF2F-8CA3"/>
    <s v="Lindy Rawstorne"/>
    <s v="Male"/>
    <n v="45"/>
    <s v="(45-55)"/>
    <s v="Some Travel"/>
    <s v="Sales"/>
    <s v="Sales Executive"/>
    <n v="20"/>
    <s v="California"/>
    <n v="76693"/>
    <s v="Low Salary"/>
    <s v="White"/>
    <s v="High School "/>
    <s v="Marketing"/>
    <s v="Married"/>
    <s v="No"/>
    <s v="No"/>
    <n v="10"/>
    <n v="2"/>
    <n v="9"/>
    <n v="10"/>
    <s v="PR614"/>
    <d v="2012-02-06T00:00:00"/>
    <d v="2015-04-15T00:00:00"/>
    <d v="2022-02-06T00:00:00"/>
    <s v="Satisfied "/>
    <x v="2"/>
    <s v="Very Satisfied"/>
    <n v="2"/>
    <n v="0"/>
    <s v="Needs Improvement"/>
    <s v="Above and Beyond"/>
    <x v="3"/>
    <s v="Keep"/>
  </r>
  <r>
    <s v="19C3-DAE4"/>
    <s v="Cristiano Brugger"/>
    <s v="Male"/>
    <n v="30"/>
    <s v="(25-34)"/>
    <s v="Some Travel"/>
    <s v="Technology"/>
    <s v="Data Scientist"/>
    <n v="19"/>
    <s v="California"/>
    <n v="53336"/>
    <s v="Low Salary"/>
    <s v="Black or African American"/>
    <s v="Bachelors "/>
    <s v="Information Systems"/>
    <s v="Married"/>
    <s v="No"/>
    <s v="No"/>
    <n v="8"/>
    <n v="3"/>
    <n v="3"/>
    <n v="7"/>
    <s v="PR6140"/>
    <d v="2014-06-11T00:00:00"/>
    <d v="2022-06-09T00:00:00"/>
    <d v="2022-06-11T00:00:00"/>
    <s v="Satisfied "/>
    <x v="0"/>
    <s v="Neutral"/>
    <n v="3"/>
    <n v="1"/>
    <s v="Meets Expectation"/>
    <s v="Exceeds Expectation "/>
    <x v="2"/>
    <s v="Keep"/>
  </r>
  <r>
    <s v="3C73-12A0"/>
    <s v="Andee Kenen"/>
    <s v="Female"/>
    <n v="22"/>
    <s v="(18-24)"/>
    <s v="Some Travel"/>
    <s v="Technology"/>
    <s v="Senior Software Engineer"/>
    <n v="6"/>
    <s v="California"/>
    <n v="70766"/>
    <s v="Low Salary"/>
    <s v="White"/>
    <s v="High School "/>
    <s v="Information Systems"/>
    <s v="Single"/>
    <s v="No"/>
    <s v="No"/>
    <n v="2"/>
    <n v="0"/>
    <n v="2"/>
    <n v="1"/>
    <s v="PR6141"/>
    <d v="2020-02-15T00:00:00"/>
    <d v="2022-06-09T00:00:00"/>
    <d v="2022-02-15T00:00:00"/>
    <s v="Very Satisfied"/>
    <x v="2"/>
    <s v="Very Satisfied"/>
    <n v="3"/>
    <n v="2"/>
    <s v="Exceeds Expectation "/>
    <s v="Exceeds Expectation "/>
    <x v="2"/>
    <s v="Keep"/>
  </r>
  <r>
    <s v="DC67-3B66"/>
    <s v="Tammie Kingh"/>
    <s v="Male"/>
    <n v="25"/>
    <s v="(25-34)"/>
    <s v="Some Travel"/>
    <s v="Technology"/>
    <s v="Software Engineer"/>
    <n v="33"/>
    <s v="New York"/>
    <n v="24417"/>
    <s v="Low Salary"/>
    <s v="Mixed or multiple ethnic groups"/>
    <s v="Bachelors "/>
    <s v="Information Systems"/>
    <s v="Married"/>
    <s v="No"/>
    <s v="No"/>
    <n v="6"/>
    <n v="2"/>
    <n v="6"/>
    <n v="6"/>
    <s v="PR6142"/>
    <d v="2016-02-26T00:00:00"/>
    <d v="2022-06-10T00:00:00"/>
    <d v="2022-02-26T00:00:00"/>
    <s v="Satisfied "/>
    <x v="0"/>
    <s v="Satisfied "/>
    <n v="2"/>
    <n v="0"/>
    <s v="Above and Beyond"/>
    <s v="Above and Beyond"/>
    <x v="2"/>
    <s v="Keep"/>
  </r>
  <r>
    <s v="76FD-F574"/>
    <s v="Chucho Herries"/>
    <s v="Male"/>
    <n v="35"/>
    <s v="(35-44)"/>
    <s v="Some Travel"/>
    <s v="Technology"/>
    <s v="Machine Learning Engineer"/>
    <n v="19"/>
    <s v="New York"/>
    <n v="286432"/>
    <s v="Medium Salary"/>
    <s v="White"/>
    <s v="Masters "/>
    <s v="Computer Science"/>
    <s v="Married"/>
    <s v="No"/>
    <s v="No"/>
    <n v="1"/>
    <n v="0"/>
    <n v="1"/>
    <n v="0"/>
    <s v="PR6143"/>
    <d v="2021-03-03T00:00:00"/>
    <d v="2022-06-10T00:00:00"/>
    <d v="2022-03-03T00:00:00"/>
    <s v="Neutral"/>
    <x v="3"/>
    <s v="Neutral"/>
    <n v="3"/>
    <n v="2"/>
    <s v="Exceeds Expectation "/>
    <s v="Above and Beyond"/>
    <x v="3"/>
    <s v="Keep"/>
  </r>
  <r>
    <s v="E81C-A653"/>
    <s v="Letta Leyban"/>
    <s v="Female"/>
    <n v="27"/>
    <s v="(25-34)"/>
    <s v="Some Travel"/>
    <s v="Sales"/>
    <s v="Sales Executive"/>
    <n v="34"/>
    <s v="California"/>
    <n v="129366"/>
    <s v="Low Salary"/>
    <s v="White"/>
    <s v="High School "/>
    <s v="Marketing"/>
    <s v="Married"/>
    <s v="No"/>
    <s v="No"/>
    <n v="6"/>
    <n v="0"/>
    <n v="5"/>
    <n v="0"/>
    <s v="PR6144"/>
    <d v="2016-11-17T00:00:00"/>
    <d v="2022-06-11T00:00:00"/>
    <d v="2022-11-17T00:00:00"/>
    <s v="Very Satisfied"/>
    <x v="3"/>
    <s v="Neutral"/>
    <n v="1"/>
    <n v="1"/>
    <s v="Above and Beyond"/>
    <s v="Meets Expectation"/>
    <x v="0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6147"/>
    <d v="2012-05-05T00:00:00"/>
    <d v="2022-06-13T00:00:00"/>
    <d v="2022-05-05T00:00:00"/>
    <s v="Dissatisfied"/>
    <x v="2"/>
    <s v="Dissatisfied"/>
    <n v="3"/>
    <n v="0"/>
    <s v="Exceeds Expectation "/>
    <s v="Meets Expectation"/>
    <x v="1"/>
    <s v="Keep"/>
  </r>
  <r>
    <s v="A91B-7DC5"/>
    <s v="Stephanie Harradence"/>
    <s v="Female"/>
    <n v="42"/>
    <s v="(35-44)"/>
    <s v="Some Travel"/>
    <s v="Technology"/>
    <s v="Machine Learning Engineer"/>
    <n v="43"/>
    <s v="California"/>
    <n v="110069"/>
    <s v="Low Salary"/>
    <s v="Black or African American"/>
    <s v="Masters "/>
    <s v="Computer Science"/>
    <s v="Divorced"/>
    <s v="No"/>
    <s v="No"/>
    <n v="9"/>
    <n v="3"/>
    <n v="8"/>
    <n v="4"/>
    <s v="PR6148"/>
    <d v="2013-12-26T00:00:00"/>
    <d v="2022-06-13T00:00:00"/>
    <d v="2022-12-26T00:00:00"/>
    <s v="Very Dissatisfied"/>
    <x v="2"/>
    <s v="Dissatisfied"/>
    <n v="3"/>
    <n v="2"/>
    <s v="Meets Expectation"/>
    <s v="Meets Expectation"/>
    <x v="1"/>
    <s v="Keep"/>
  </r>
  <r>
    <s v="B967-D6D3"/>
    <s v="Kimmy O'Logan"/>
    <s v="Female"/>
    <n v="26"/>
    <s v="(25-34)"/>
    <s v="No Travel "/>
    <s v="Technology"/>
    <s v="Data Scientist"/>
    <n v="21"/>
    <s v="California"/>
    <n v="26919"/>
    <s v="Low Salary"/>
    <s v="White"/>
    <s v="Bachelors "/>
    <s v="Computer Science"/>
    <s v="Married"/>
    <s v="No"/>
    <s v="No"/>
    <n v="6"/>
    <n v="0"/>
    <n v="5"/>
    <n v="3"/>
    <s v="PR6149"/>
    <d v="2016-05-04T00:00:00"/>
    <d v="2022-06-13T00:00:00"/>
    <d v="2022-05-04T00:00:00"/>
    <s v="Dissatisfied"/>
    <x v="1"/>
    <s v="Neutral"/>
    <n v="3"/>
    <n v="3"/>
    <s v="Meets Expectation"/>
    <s v="Exceeds Expectation "/>
    <x v="0"/>
    <s v="Keep"/>
  </r>
  <r>
    <s v="648E-FE5F"/>
    <s v="Tabb McInnes"/>
    <s v="Male"/>
    <n v="25"/>
    <s v="(25-34)"/>
    <s v="Some Travel"/>
    <s v="Sales"/>
    <s v="Sales Executive"/>
    <n v="11"/>
    <s v="California"/>
    <n v="58914"/>
    <s v="Low Salary"/>
    <s v="Black or African American"/>
    <s v="Bachelors "/>
    <s v="Marketing"/>
    <s v="Single"/>
    <s v="No"/>
    <s v="No"/>
    <n v="4"/>
    <n v="0"/>
    <n v="1"/>
    <n v="0"/>
    <s v="PR6150"/>
    <d v="2018-07-11T00:00:00"/>
    <d v="2022-06-13T00:00:00"/>
    <d v="2022-07-11T00:00:00"/>
    <s v="Satisfied "/>
    <x v="3"/>
    <s v="Neutral"/>
    <n v="2"/>
    <n v="3"/>
    <s v="Needs Improvement"/>
    <s v="Above and Beyond"/>
    <x v="3"/>
    <s v="Keep"/>
  </r>
  <r>
    <s v="217C-7180"/>
    <s v="Hale Patty"/>
    <s v="Male"/>
    <n v="20"/>
    <s v="(18-24)"/>
    <s v="Some Travel"/>
    <s v="Technology"/>
    <s v="Data Scientist"/>
    <n v="27"/>
    <s v="Illinois"/>
    <n v="27141"/>
    <s v="Low Salary"/>
    <s v="White"/>
    <s v="No Formal Qualifications"/>
    <s v="Business Studies"/>
    <s v="Single"/>
    <s v="No"/>
    <s v="No"/>
    <n v="1"/>
    <n v="1"/>
    <n v="1"/>
    <n v="1"/>
    <s v="PR6151"/>
    <d v="2021-05-15T00:00:00"/>
    <d v="2022-06-13T00:00:00"/>
    <d v="2022-05-15T00:00:00"/>
    <s v="Very Satisfied"/>
    <x v="2"/>
    <s v="Very Satisfied"/>
    <n v="1"/>
    <n v="0"/>
    <s v="Above and Beyond"/>
    <s v="Meets Expectation"/>
    <x v="0"/>
    <s v="Keep"/>
  </r>
  <r>
    <s v="5416-F925"/>
    <s v="John Tempest"/>
    <s v="Male"/>
    <n v="43"/>
    <s v="(35-44)"/>
    <s v="No Travel "/>
    <s v="Technology"/>
    <s v="Data Scientist"/>
    <n v="14"/>
    <s v="New York"/>
    <n v="76331"/>
    <s v="Low Salary"/>
    <s v="White"/>
    <s v="No Formal Qualifications"/>
    <s v="Computer Science"/>
    <s v="Married"/>
    <s v="No"/>
    <s v="No"/>
    <n v="8"/>
    <n v="2"/>
    <n v="4"/>
    <n v="3"/>
    <s v="PR6152"/>
    <d v="2014-06-18T00:00:00"/>
    <d v="2022-06-14T00:00:00"/>
    <d v="2022-06-18T00:00:00"/>
    <s v="Very Satisfied"/>
    <x v="3"/>
    <s v="Very Satisfied"/>
    <n v="2"/>
    <n v="3"/>
    <s v="Exceeds Expectation "/>
    <s v="Above and Beyond"/>
    <x v="3"/>
    <s v="Keep"/>
  </r>
  <r>
    <s v="07C3-7429"/>
    <s v="Hendrik Blenkharn"/>
    <s v="Male"/>
    <n v="26"/>
    <s v="(25-34)"/>
    <s v="Some Travel"/>
    <s v="Technology"/>
    <s v="Machine Learning Engineer"/>
    <n v="18"/>
    <s v="California"/>
    <n v="54470"/>
    <s v="Low Salary"/>
    <s v="Asian or Asian American"/>
    <s v="Bachelors "/>
    <s v="Information Systems"/>
    <s v="Divorced"/>
    <s v="No"/>
    <s v="No"/>
    <n v="6"/>
    <n v="0"/>
    <n v="6"/>
    <n v="3"/>
    <s v="PR6153"/>
    <d v="2016-07-21T00:00:00"/>
    <d v="2022-06-14T00:00:00"/>
    <d v="2022-07-21T00:00:00"/>
    <s v="Very Satisfied"/>
    <x v="0"/>
    <s v="Neutral"/>
    <n v="1"/>
    <n v="0"/>
    <s v="Meets Expectation"/>
    <s v="Meets Expectation"/>
    <x v="1"/>
    <s v="Keep"/>
  </r>
  <r>
    <s v="16B6-9C29"/>
    <s v="Claribel Hebron"/>
    <s v="Female"/>
    <n v="26"/>
    <s v="(25-34)"/>
    <s v="Some Travel"/>
    <s v="Sales"/>
    <s v="Sales Executive"/>
    <n v="18"/>
    <s v="California"/>
    <n v="62868"/>
    <s v="Low Salary"/>
    <s v="White"/>
    <s v="High School "/>
    <s v="Marketing"/>
    <s v="Single"/>
    <s v="No"/>
    <s v="No"/>
    <n v="5"/>
    <n v="2"/>
    <n v="4"/>
    <n v="0"/>
    <s v="PR6154"/>
    <d v="2017-10-09T00:00:00"/>
    <d v="2022-06-14T00:00:00"/>
    <d v="2022-10-09T00:00:00"/>
    <s v="Very Satisfied"/>
    <x v="3"/>
    <s v="Dissatisfied"/>
    <n v="1"/>
    <n v="0"/>
    <s v="Exceeds Expectation "/>
    <s v="Meets Expectation"/>
    <x v="1"/>
    <s v="Keep"/>
  </r>
  <r>
    <s v="D4BE-786C"/>
    <s v="Hurleigh Pashenkov"/>
    <s v="Male"/>
    <n v="24"/>
    <s v="(18-24)"/>
    <s v="No Travel "/>
    <s v="Sales"/>
    <s v="Sales Executive"/>
    <n v="3"/>
    <s v="New York"/>
    <n v="128634"/>
    <s v="Low Salary"/>
    <s v="White"/>
    <s v="Bachelors "/>
    <s v="Economics"/>
    <s v="Single"/>
    <s v="No"/>
    <s v="No"/>
    <n v="4"/>
    <n v="4"/>
    <n v="4"/>
    <n v="4"/>
    <s v="PR6155"/>
    <d v="2018-06-11T00:00:00"/>
    <d v="2022-06-14T00:00:00"/>
    <d v="2022-06-11T00:00:00"/>
    <s v="Satisfied "/>
    <x v="2"/>
    <s v="Very Satisfied"/>
    <n v="2"/>
    <n v="0"/>
    <s v="Needs Improvement"/>
    <s v="Above and Beyond"/>
    <x v="2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6156"/>
    <d v="2012-04-14T00:00:00"/>
    <d v="2022-06-15T00:00:00"/>
    <d v="2022-04-14T00:00:00"/>
    <s v="Very Dissatisfied"/>
    <x v="4"/>
    <s v="Neutral"/>
    <n v="1"/>
    <n v="3"/>
    <s v="Exceeds Expectation "/>
    <s v="Meets Expectation"/>
    <x v="1"/>
    <s v="Keep"/>
  </r>
  <r>
    <s v="4F64-A0E2"/>
    <s v="Baird Trays"/>
    <s v="Non-Binary"/>
    <n v="48"/>
    <s v="(45-55)"/>
    <s v="Frequent Traveller"/>
    <s v="Sales"/>
    <s v="Sales Executive"/>
    <n v="9"/>
    <s v="New York"/>
    <n v="288450"/>
    <s v="Medium Salary"/>
    <s v="Native Hawaiian "/>
    <s v="Bachelors "/>
    <s v="Economics"/>
    <s v="Divorced"/>
    <s v="Yes"/>
    <s v="No"/>
    <n v="8"/>
    <n v="2"/>
    <n v="6"/>
    <n v="4"/>
    <s v="PR6157"/>
    <d v="2014-05-24T00:00:00"/>
    <d v="2022-06-15T00:00:00"/>
    <d v="2022-05-24T00:00:00"/>
    <s v="Very Dissatisfied"/>
    <x v="2"/>
    <s v="Very Dissatisfied"/>
    <n v="3"/>
    <n v="2"/>
    <s v="Meets Expectation"/>
    <s v="Meets Expectation"/>
    <x v="1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6158"/>
    <d v="2012-03-31T00:00:00"/>
    <d v="2022-06-16T00:00:00"/>
    <d v="2022-03-31T00:00:00"/>
    <s v="Very Dissatisfied"/>
    <x v="0"/>
    <s v="Very Dissatisfied"/>
    <n v="1"/>
    <n v="1"/>
    <s v="Needs Improvement"/>
    <s v="Exceeds Expectation "/>
    <x v="0"/>
    <s v="Keep"/>
  </r>
  <r>
    <s v="549F-B3E7"/>
    <s v="Arlyne Paylie"/>
    <s v="Female"/>
    <n v="41"/>
    <s v="(35-44)"/>
    <s v="No Travel "/>
    <s v="Sales"/>
    <s v="Sales Executive"/>
    <n v="34"/>
    <s v="New York"/>
    <n v="109747"/>
    <s v="Low Salary"/>
    <s v="White"/>
    <s v="High School "/>
    <s v="Marketing"/>
    <s v="Married"/>
    <s v="No"/>
    <s v="No"/>
    <n v="9"/>
    <n v="8"/>
    <n v="9"/>
    <n v="5"/>
    <s v="PR6159"/>
    <d v="2013-07-20T00:00:00"/>
    <d v="2022-06-16T00:00:00"/>
    <d v="2022-07-20T00:00:00"/>
    <s v="Very Satisfied"/>
    <x v="0"/>
    <s v="Neutral"/>
    <n v="2"/>
    <n v="1"/>
    <s v="Meets Expectation"/>
    <s v="Exceeds Expectation "/>
    <x v="0"/>
    <s v="Keep"/>
  </r>
  <r>
    <s v="6FE3-2270"/>
    <s v="Danita Paal"/>
    <s v="Non-Binary"/>
    <n v="31"/>
    <s v="(25-34)"/>
    <s v="Frequent Traveller"/>
    <s v="Sales"/>
    <s v="Sales Executive"/>
    <n v="35"/>
    <s v="California"/>
    <n v="115982"/>
    <s v="Low Salary"/>
    <s v="White"/>
    <s v="Bachelors "/>
    <s v="Marketing"/>
    <s v="Married"/>
    <s v="No"/>
    <s v="No"/>
    <n v="8"/>
    <n v="7"/>
    <n v="7"/>
    <n v="4"/>
    <s v="PR6160"/>
    <d v="2014-04-03T00:00:00"/>
    <d v="2022-06-16T00:00:00"/>
    <d v="2022-04-03T00:00:00"/>
    <s v="Neutral"/>
    <x v="3"/>
    <s v="Very Satisfied"/>
    <n v="2"/>
    <n v="0"/>
    <s v="Exceeds Expectation "/>
    <s v="Meets Expectation"/>
    <x v="0"/>
    <s v="Keep"/>
  </r>
  <r>
    <s v="22FF-9076"/>
    <s v="Eleanore Attenbrough"/>
    <s v="Female"/>
    <n v="27"/>
    <s v="(25-34)"/>
    <s v="Some Travel"/>
    <s v="Sales"/>
    <s v="Sales Executive"/>
    <n v="36"/>
    <s v="California"/>
    <n v="173994"/>
    <s v="Medium Salary"/>
    <s v="Asian or Asian American"/>
    <s v="Bachelors "/>
    <s v="Technical Degree"/>
    <s v="Divorced"/>
    <s v="No"/>
    <s v="No"/>
    <n v="6"/>
    <n v="1"/>
    <n v="5"/>
    <n v="6"/>
    <s v="PR6161"/>
    <d v="2016-07-23T00:00:00"/>
    <d v="2022-06-16T00:00:00"/>
    <d v="2022-07-23T00:00:00"/>
    <s v="Very Satisfied"/>
    <x v="0"/>
    <s v="Neutral"/>
    <n v="2"/>
    <n v="0"/>
    <s v="Above and Beyond"/>
    <s v="Exceeds Expectation "/>
    <x v="0"/>
    <s v="Keep"/>
  </r>
  <r>
    <s v="B8A5-07A1"/>
    <s v="Ainsley Norheny"/>
    <s v="Female"/>
    <n v="24"/>
    <s v="(18-24)"/>
    <s v="Some Travel"/>
    <s v="Technology"/>
    <s v="Data Scientist"/>
    <n v="27"/>
    <s v="Illinois"/>
    <n v="33554"/>
    <s v="Low Salary"/>
    <s v="White"/>
    <s v="Masters "/>
    <s v="Other"/>
    <s v="Married"/>
    <s v="No"/>
    <s v="No"/>
    <n v="6"/>
    <n v="1"/>
    <n v="2"/>
    <n v="6"/>
    <s v="PR6162"/>
    <d v="2016-05-21T00:00:00"/>
    <d v="2022-06-16T00:00:00"/>
    <d v="2022-05-21T00:00:00"/>
    <s v="Very Satisfied"/>
    <x v="0"/>
    <s v="Very Satisfied"/>
    <n v="3"/>
    <n v="2"/>
    <s v="Above and Beyond"/>
    <s v="Above and Beyond"/>
    <x v="3"/>
    <s v="Keep"/>
  </r>
  <r>
    <s v="C6F6-CDFE"/>
    <s v="Faythe Ephson"/>
    <s v="Female"/>
    <n v="24"/>
    <s v="(18-24)"/>
    <s v="Some Travel"/>
    <s v="Sales"/>
    <s v="Sales Representative"/>
    <n v="8"/>
    <s v="California"/>
    <n v="50513"/>
    <s v="Low Salary"/>
    <s v="White"/>
    <s v="Masters "/>
    <s v="Marketing"/>
    <s v="Married"/>
    <s v="No"/>
    <s v="No"/>
    <n v="4"/>
    <n v="0"/>
    <n v="4"/>
    <n v="1"/>
    <s v="PR6163"/>
    <d v="2018-08-04T00:00:00"/>
    <d v="2022-06-16T00:00:00"/>
    <d v="2022-08-04T00:00:00"/>
    <s v="Very Satisfied"/>
    <x v="1"/>
    <s v="Dissatisfied"/>
    <n v="2"/>
    <n v="0"/>
    <s v="Above and Beyond"/>
    <s v="Meets Expectation"/>
    <x v="0"/>
    <s v="Keep"/>
  </r>
  <r>
    <s v="72D8-2284"/>
    <s v="Othelia Tumber"/>
    <s v="Female"/>
    <n v="20"/>
    <s v="(18-24)"/>
    <s v="Some Travel"/>
    <s v="Technology"/>
    <s v="Data Scientist"/>
    <n v="41"/>
    <s v="Illinois"/>
    <n v="40701"/>
    <s v="Low Salary"/>
    <s v="White"/>
    <s v="Bachelors "/>
    <s v="Computer Science"/>
    <s v="Divorced"/>
    <s v="No"/>
    <s v="No"/>
    <n v="2"/>
    <n v="1"/>
    <n v="1"/>
    <n v="1"/>
    <s v="PR6164"/>
    <d v="2020-10-11T00:00:00"/>
    <d v="2022-06-16T00:00:00"/>
    <d v="2022-10-11T00:00:00"/>
    <s v="Satisfied "/>
    <x v="2"/>
    <s v="Dissatisfied"/>
    <n v="1"/>
    <n v="1"/>
    <s v="Exceeds Expectation "/>
    <s v="Above and Beyond"/>
    <x v="2"/>
    <s v="Keep"/>
  </r>
  <r>
    <s v="005C-E0FB"/>
    <s v="Fin O'Halleghane"/>
    <s v="Non-Binary"/>
    <n v="24"/>
    <s v="(18-24)"/>
    <s v="Frequent Traveller"/>
    <s v="Sales"/>
    <s v="Sales Executive"/>
    <n v="17"/>
    <s v="California"/>
    <n v="56155"/>
    <s v="Low Salary"/>
    <s v="White"/>
    <s v="Masters "/>
    <s v="Marketing"/>
    <s v="Married"/>
    <s v="No"/>
    <s v="No"/>
    <n v="5"/>
    <n v="2"/>
    <n v="2"/>
    <n v="0"/>
    <s v="PR6165"/>
    <d v="2017-08-26T00:00:00"/>
    <d v="2022-06-17T00:00:00"/>
    <d v="2022-08-26T00:00:00"/>
    <s v="Neutral"/>
    <x v="1"/>
    <s v="Very Satisfied"/>
    <n v="3"/>
    <n v="0"/>
    <s v="Exceeds Expectation "/>
    <s v="Exceeds Expectation "/>
    <x v="2"/>
    <s v="Keep"/>
  </r>
  <r>
    <s v="90C4-1053"/>
    <s v="Diann Brightie"/>
    <s v="Female"/>
    <n v="20"/>
    <s v="(18-24)"/>
    <s v="Some Travel"/>
    <s v="Technology"/>
    <s v="Machine Learning Engineer"/>
    <n v="3"/>
    <s v="California"/>
    <n v="41342"/>
    <s v="Low Salary"/>
    <s v="White"/>
    <s v="No Formal Qualifications"/>
    <s v="Information Systems"/>
    <s v="Married"/>
    <s v="Yes"/>
    <s v="No"/>
    <n v="2"/>
    <n v="1"/>
    <n v="1"/>
    <n v="2"/>
    <s v="PR6166"/>
    <d v="2020-07-16T00:00:00"/>
    <d v="2022-06-17T00:00:00"/>
    <d v="2022-07-16T00:00:00"/>
    <s v="Neutral"/>
    <x v="3"/>
    <s v="Satisfied "/>
    <n v="2"/>
    <n v="1"/>
    <s v="Meets Expectation"/>
    <s v="Meets Expectation"/>
    <x v="1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6167"/>
    <d v="2012-03-08T00:00:00"/>
    <d v="2022-06-18T00:00:00"/>
    <d v="2022-03-08T00:00:00"/>
    <s v="Satisfied "/>
    <x v="3"/>
    <s v="Very Satisfied"/>
    <n v="1"/>
    <n v="2"/>
    <s v="Exceeds Expectation "/>
    <s v="Exceeds Expectation "/>
    <x v="2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6169"/>
    <d v="2012-02-17T00:00:00"/>
    <d v="2022-06-20T00:00:00"/>
    <d v="2022-02-17T00:00:00"/>
    <s v="Neutral"/>
    <x v="3"/>
    <s v="Satisfied "/>
    <n v="2"/>
    <n v="1"/>
    <s v="Needs Improvement"/>
    <s v="Exceeds Expectation "/>
    <x v="2"/>
    <s v="Keep"/>
  </r>
  <r>
    <s v="F2BA-F63A"/>
    <s v="Delbert Holby"/>
    <s v="Male"/>
    <n v="21"/>
    <s v="(18-24)"/>
    <s v="Some Travel"/>
    <s v="Sales"/>
    <s v="Sales Representative"/>
    <n v="21"/>
    <s v="Illinois"/>
    <n v="33641"/>
    <s v="Low Salary"/>
    <s v="Black or African American"/>
    <s v="Masters "/>
    <s v="Marketing"/>
    <s v="Married"/>
    <s v="No"/>
    <s v="No"/>
    <n v="3"/>
    <n v="0"/>
    <n v="3"/>
    <n v="1"/>
    <s v="PR6170"/>
    <d v="2019-05-20T00:00:00"/>
    <d v="2022-06-20T00:00:00"/>
    <d v="2022-05-20T00:00:00"/>
    <s v="Neutral"/>
    <x v="2"/>
    <s v="Neutral"/>
    <n v="2"/>
    <n v="0"/>
    <s v="Needs Improvement"/>
    <s v="Meets Expectation"/>
    <x v="0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6171"/>
    <d v="2012-02-07T00:00:00"/>
    <d v="2022-06-21T00:00:00"/>
    <d v="2022-02-07T00:00:00"/>
    <s v="Very Satisfied"/>
    <x v="1"/>
    <s v="Very Satisfied"/>
    <n v="1"/>
    <n v="0"/>
    <s v="Above and Beyond"/>
    <s v="Meets Expectation"/>
    <x v="1"/>
    <s v="Keep"/>
  </r>
  <r>
    <s v="2937-EB65"/>
    <s v="Jarred Stoddard"/>
    <s v="Male"/>
    <n v="24"/>
    <s v="(18-24)"/>
    <s v="Some Travel"/>
    <s v="Sales"/>
    <s v="Sales Executive"/>
    <n v="16"/>
    <s v="California"/>
    <n v="116132"/>
    <s v="Low Salary"/>
    <s v="Mixed or multiple ethnic groups"/>
    <s v="Bachelors "/>
    <s v="Marketing"/>
    <s v="Single"/>
    <s v="No"/>
    <s v="No"/>
    <n v="4"/>
    <n v="1"/>
    <n v="4"/>
    <n v="1"/>
    <s v="PR6172"/>
    <d v="2018-08-20T00:00:00"/>
    <d v="2022-06-21T00:00:00"/>
    <d v="2022-08-20T00:00:00"/>
    <s v="Satisfied "/>
    <x v="1"/>
    <s v="Satisfied "/>
    <n v="2"/>
    <n v="0"/>
    <s v="Meets Expectation"/>
    <s v="Exceeds Expectation "/>
    <x v="0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6173"/>
    <d v="2012-05-17T00:00:00"/>
    <d v="2022-06-22T00:00:00"/>
    <d v="2022-05-17T00:00:00"/>
    <s v="Satisfied "/>
    <x v="2"/>
    <s v="Neutral"/>
    <n v="3"/>
    <n v="0"/>
    <s v="Above and Beyond"/>
    <s v="Meets Expectation"/>
    <x v="1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6174"/>
    <d v="2012-03-24T00:00:00"/>
    <d v="2022-06-22T00:00:00"/>
    <d v="2022-03-24T00:00:00"/>
    <s v="Neutral"/>
    <x v="1"/>
    <s v="Dissatisfied"/>
    <n v="2"/>
    <n v="0"/>
    <s v="Exceeds Expectation "/>
    <s v="Exceeds Expectation "/>
    <x v="0"/>
    <s v="Keep"/>
  </r>
  <r>
    <s v="5544-4583"/>
    <s v="Jennee Proske"/>
    <s v="Female"/>
    <n v="41"/>
    <s v="(35-44)"/>
    <s v="Some Travel"/>
    <s v="Sales"/>
    <s v="Sales Executive"/>
    <n v="42"/>
    <s v="California"/>
    <n v="142853"/>
    <s v="Low Salary"/>
    <s v="Asian or Asian American"/>
    <s v="Bachelors "/>
    <s v="Technical Degree"/>
    <s v="Married"/>
    <s v="No"/>
    <s v="No"/>
    <n v="8"/>
    <n v="7"/>
    <n v="8"/>
    <n v="7"/>
    <s v="PR6175"/>
    <d v="2014-05-27T00:00:00"/>
    <d v="2022-06-22T00:00:00"/>
    <d v="2022-05-27T00:00:00"/>
    <s v="Neutral"/>
    <x v="1"/>
    <s v="Dissatisfied"/>
    <n v="1"/>
    <n v="0"/>
    <s v="Exceeds Expectation "/>
    <s v="Meets Expectation"/>
    <x v="1"/>
    <s v="Keep"/>
  </r>
  <r>
    <s v="9CE9-B0D5"/>
    <s v="Hilary McPhee"/>
    <s v="Male"/>
    <n v="33"/>
    <s v="(25-34)"/>
    <s v="Some Travel"/>
    <s v="Technology"/>
    <s v="Data Scientist"/>
    <n v="31"/>
    <s v="California"/>
    <n v="60754"/>
    <s v="Low Salary"/>
    <s v="White"/>
    <s v="No Formal Qualifications"/>
    <s v="Information Systems"/>
    <s v="Married"/>
    <s v="No"/>
    <s v="No"/>
    <n v="8"/>
    <n v="7"/>
    <n v="8"/>
    <n v="1"/>
    <s v="PR6176"/>
    <d v="2014-06-15T00:00:00"/>
    <d v="2022-06-22T00:00:00"/>
    <d v="2022-06-15T00:00:00"/>
    <s v="Neutral"/>
    <x v="3"/>
    <s v="Satisfied "/>
    <n v="1"/>
    <n v="1"/>
    <s v="Needs Improvement"/>
    <s v="Exceeds Expectation "/>
    <x v="2"/>
    <s v="Keep"/>
  </r>
  <r>
    <s v="23E6-A67A"/>
    <s v="Faun Gosson"/>
    <s v="Non-Binary"/>
    <n v="19"/>
    <s v="(18-24)"/>
    <s v="Some Travel"/>
    <s v="Technology"/>
    <s v="Machine Learning Engineer"/>
    <n v="25"/>
    <s v="California"/>
    <n v="50352"/>
    <s v="Low Salary"/>
    <s v="White"/>
    <s v="High School "/>
    <s v="Other"/>
    <s v="Single"/>
    <s v="Yes"/>
    <s v="No"/>
    <n v="1"/>
    <n v="1"/>
    <n v="1"/>
    <n v="1"/>
    <s v="PR6177"/>
    <d v="2021-01-02T00:00:00"/>
    <d v="2022-06-22T00:00:00"/>
    <d v="2022-01-02T00:00:00"/>
    <s v="Very Satisfied"/>
    <x v="3"/>
    <s v="Very Satisfied"/>
    <n v="2"/>
    <n v="1"/>
    <s v="Needs Improvement"/>
    <s v="Above and Beyond"/>
    <x v="2"/>
    <s v="Keep"/>
  </r>
  <r>
    <s v="5000-8203"/>
    <s v="Otha Lehrmann"/>
    <s v="Female"/>
    <n v="38"/>
    <s v="(35-44)"/>
    <s v="Some Travel"/>
    <s v="Technology"/>
    <s v="Analytics Sales Manager"/>
    <n v="10"/>
    <s v="California"/>
    <n v="445906"/>
    <s v="High Salary"/>
    <s v="White"/>
    <s v="Masters "/>
    <s v="Information Systems"/>
    <s v="Divorced"/>
    <s v="Yes"/>
    <s v="No"/>
    <n v="2"/>
    <n v="0"/>
    <n v="1"/>
    <n v="2"/>
    <s v="PR6178"/>
    <d v="2020-01-13T00:00:00"/>
    <d v="2022-06-22T00:00:00"/>
    <d v="2022-01-13T00:00:00"/>
    <s v="Neutral"/>
    <x v="3"/>
    <s v="Satisfied "/>
    <n v="2"/>
    <n v="1"/>
    <s v="Exceeds Expectation "/>
    <s v="Exceeds Expectation "/>
    <x v="2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6179"/>
    <d v="2012-05-03T00:00:00"/>
    <d v="2022-06-23T00:00:00"/>
    <d v="2022-05-03T00:00:00"/>
    <s v="Very Satisfied"/>
    <x v="3"/>
    <s v="Very Satisfied"/>
    <n v="3"/>
    <n v="1"/>
    <s v="Needs Improvement"/>
    <s v="Exceeds Expectation "/>
    <x v="0"/>
    <s v="Keep"/>
  </r>
  <r>
    <s v="95CB-4E31"/>
    <s v="Pavlov Pretor"/>
    <s v="Male"/>
    <n v="28"/>
    <s v="(25-34)"/>
    <s v="No Travel "/>
    <s v="Technology"/>
    <s v="Software Engineer"/>
    <n v="4"/>
    <s v="California"/>
    <n v="57837"/>
    <s v="Low Salary"/>
    <s v="Asian or Asian American"/>
    <s v="Bachelors "/>
    <s v="Business Studies"/>
    <s v="Divorced"/>
    <s v="No"/>
    <s v="No"/>
    <n v="7"/>
    <n v="3"/>
    <n v="3"/>
    <n v="6"/>
    <s v="PR6180"/>
    <d v="2015-06-30T00:00:00"/>
    <d v="2022-06-23T00:00:00"/>
    <d v="2022-06-30T00:00:00"/>
    <s v="Very Satisfied"/>
    <x v="2"/>
    <s v="Neutral"/>
    <n v="2"/>
    <n v="1"/>
    <s v="Above and Beyond"/>
    <s v="Exceeds Expectation "/>
    <x v="2"/>
    <s v="Keep"/>
  </r>
  <r>
    <s v="9BE8-2C44"/>
    <s v="Bail Elsworth"/>
    <s v="Male"/>
    <n v="25"/>
    <s v="(25-34)"/>
    <s v="Frequent Traveller"/>
    <s v="Sales"/>
    <s v="Sales Executive"/>
    <n v="42"/>
    <s v="Illinois"/>
    <n v="72758"/>
    <s v="Low Salary"/>
    <s v="Black or African American"/>
    <s v="Bachelors "/>
    <s v="Marketing"/>
    <s v="Married"/>
    <s v="No"/>
    <s v="No"/>
    <n v="4"/>
    <n v="3"/>
    <n v="3"/>
    <n v="3"/>
    <s v="PR6181"/>
    <d v="2018-01-12T00:00:00"/>
    <d v="2022-06-23T00:00:00"/>
    <d v="2022-01-12T00:00:00"/>
    <s v="Neutral"/>
    <x v="2"/>
    <s v="Dissatisfied"/>
    <n v="1"/>
    <n v="2"/>
    <s v="Meets Expectation"/>
    <s v="Exceeds Expectation "/>
    <x v="0"/>
    <s v="Keep"/>
  </r>
  <r>
    <s v="AA67-CB22"/>
    <s v="Obadias Izhaky"/>
    <s v="Male"/>
    <n v="26"/>
    <s v="(25-34)"/>
    <s v="Some Travel"/>
    <s v="Technology"/>
    <s v="Senior Software Engineer"/>
    <n v="4"/>
    <s v="Illinois"/>
    <n v="167509"/>
    <s v="Medium Salary"/>
    <s v="White"/>
    <s v="Masters "/>
    <s v="Computer Science"/>
    <s v="Single"/>
    <s v="No"/>
    <s v="No"/>
    <n v="7"/>
    <n v="6"/>
    <n v="6"/>
    <n v="0"/>
    <s v="PR6182"/>
    <d v="2015-05-19T00:00:00"/>
    <d v="2022-06-24T00:00:00"/>
    <d v="2022-05-19T00:00:00"/>
    <s v="Very Satisfied"/>
    <x v="3"/>
    <s v="Neutral"/>
    <n v="1"/>
    <n v="3"/>
    <s v="Needs Improvement"/>
    <s v="Exceeds Expectation "/>
    <x v="2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6183"/>
    <d v="2012-05-05T00:00:00"/>
    <d v="2022-06-25T00:00:00"/>
    <d v="2022-05-05T00:00:00"/>
    <s v="Neutral"/>
    <x v="2"/>
    <s v="Dissatisfied"/>
    <n v="3"/>
    <n v="0"/>
    <s v="Exceeds Expectation "/>
    <s v="Exceeds Expectation "/>
    <x v="2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6184"/>
    <d v="2012-03-25T00:00:00"/>
    <d v="2022-06-25T00:00:00"/>
    <d v="2022-03-25T00:00:00"/>
    <s v="Satisfied "/>
    <x v="2"/>
    <s v="Dissatisfied"/>
    <n v="3"/>
    <n v="1"/>
    <s v="Meets Expectation"/>
    <s v="Meets Expectation"/>
    <x v="0"/>
    <s v="Keep"/>
  </r>
  <r>
    <s v="8026-658D"/>
    <s v="Dana Lobb"/>
    <s v="Male"/>
    <n v="36"/>
    <s v="(35-44)"/>
    <s v="Some Travel"/>
    <s v="Technology"/>
    <s v="Machine Learning Engineer"/>
    <n v="28"/>
    <s v="New York"/>
    <n v="174019"/>
    <s v="Medium Salary"/>
    <s v="Black or African American"/>
    <s v="Bachelors "/>
    <s v="Information Systems"/>
    <s v="Married"/>
    <s v="Yes"/>
    <s v="No"/>
    <n v="9"/>
    <n v="8"/>
    <n v="9"/>
    <n v="1"/>
    <s v="PR6185"/>
    <d v="2013-03-07T00:00:00"/>
    <d v="2022-06-25T00:00:00"/>
    <d v="2022-03-07T00:00:00"/>
    <s v="Very Satisfied"/>
    <x v="3"/>
    <s v="Satisfied "/>
    <n v="1"/>
    <n v="2"/>
    <s v="Meets Expectation"/>
    <s v="Above and Beyond"/>
    <x v="2"/>
    <s v="Keep"/>
  </r>
  <r>
    <s v="F5CC-33FA"/>
    <s v="Ilario Stearne"/>
    <s v="Male"/>
    <n v="25"/>
    <s v="(25-34)"/>
    <s v="Some Travel"/>
    <s v="Sales"/>
    <s v="Sales Executive"/>
    <n v="30"/>
    <s v="California"/>
    <n v="106738"/>
    <s v="Low Salary"/>
    <s v="White"/>
    <s v="Masters "/>
    <s v="Marketing"/>
    <s v="Married"/>
    <s v="No"/>
    <s v="No"/>
    <n v="6"/>
    <n v="4"/>
    <n v="5"/>
    <n v="2"/>
    <s v="PR6186"/>
    <d v="2016-04-02T00:00:00"/>
    <d v="2022-06-25T00:00:00"/>
    <d v="2022-04-02T00:00:00"/>
    <s v="Dissatisfied"/>
    <x v="4"/>
    <s v="Dissatisfied"/>
    <n v="1"/>
    <n v="1"/>
    <s v="Needs Improvement"/>
    <s v="Above and Beyond"/>
    <x v="3"/>
    <s v="Keep"/>
  </r>
  <r>
    <s v="6FA6-DBB9"/>
    <s v="Darya Itzkovsky"/>
    <s v="Female"/>
    <n v="42"/>
    <s v="(35-44)"/>
    <s v="Some Travel"/>
    <s v="Sales"/>
    <s v="Sales Executive"/>
    <n v="2"/>
    <s v="New York"/>
    <n v="260021"/>
    <s v="Medium Salary"/>
    <s v="White"/>
    <s v="Bachelors "/>
    <s v="Economics"/>
    <s v="Divorced"/>
    <s v="No"/>
    <s v="No"/>
    <n v="1"/>
    <n v="1"/>
    <n v="1"/>
    <n v="0"/>
    <s v="PR6187"/>
    <d v="2021-03-22T00:00:00"/>
    <d v="2022-06-25T00:00:00"/>
    <d v="2022-03-22T00:00:00"/>
    <s v="Satisfied "/>
    <x v="2"/>
    <s v="Very Dissatisfied"/>
    <n v="3"/>
    <n v="1"/>
    <s v="Meets Expectation"/>
    <s v="Meets Expectation"/>
    <x v="0"/>
    <s v="Keep"/>
  </r>
  <r>
    <s v="35D2-818A"/>
    <s v="Sonja Crone"/>
    <s v="Female"/>
    <n v="26"/>
    <s v="(25-34)"/>
    <s v="Frequent Traveller"/>
    <s v="Technology"/>
    <s v="Software Engineer"/>
    <n v="16"/>
    <s v="California"/>
    <n v="62602"/>
    <s v="Low Salary"/>
    <s v="White"/>
    <s v="Masters "/>
    <s v="Other"/>
    <s v="Married"/>
    <s v="Yes"/>
    <s v="No"/>
    <n v="5"/>
    <n v="2"/>
    <n v="3"/>
    <n v="2"/>
    <s v="PR6188"/>
    <d v="2017-11-24T00:00:00"/>
    <d v="2022-06-26T00:00:00"/>
    <d v="2022-11-24T00:00:00"/>
    <s v="Dissatisfied"/>
    <x v="4"/>
    <s v="Very Dissatisfied"/>
    <n v="1"/>
    <n v="1"/>
    <s v="Exceeds Expectation "/>
    <s v="Above and Beyond"/>
    <x v="3"/>
    <s v="Keep"/>
  </r>
  <r>
    <s v="24DD-6D7C"/>
    <s v="Leshia Jenking"/>
    <s v="Female"/>
    <n v="24"/>
    <s v="(18-24)"/>
    <s v="Some Travel"/>
    <s v="Technology"/>
    <s v="Machine Learning Engineer"/>
    <n v="34"/>
    <s v="Illinois"/>
    <n v="78242"/>
    <s v="Low Salary"/>
    <s v="Mixed or multiple ethnic groups"/>
    <s v="Bachelors "/>
    <s v="Computer Science"/>
    <s v="Married"/>
    <s v="No"/>
    <s v="No"/>
    <n v="3"/>
    <n v="0"/>
    <n v="3"/>
    <n v="2"/>
    <s v="PR6189"/>
    <d v="2019-03-07T00:00:00"/>
    <d v="2022-06-26T00:00:00"/>
    <d v="2022-03-07T00:00:00"/>
    <s v="Neutral"/>
    <x v="2"/>
    <s v="Dissatisfied"/>
    <n v="3"/>
    <n v="1"/>
    <s v="Needs Improvement"/>
    <s v="Exceeds Expectation "/>
    <x v="0"/>
    <s v="Keep"/>
  </r>
  <r>
    <s v="FD3F-5255"/>
    <s v="Quintilla Wyllt"/>
    <s v="Female"/>
    <n v="45"/>
    <s v="(45-55)"/>
    <s v="Some Travel"/>
    <s v="Technology"/>
    <s v="Data Scientist"/>
    <n v="2"/>
    <s v="Illinois"/>
    <n v="64795"/>
    <s v="Low Salary"/>
    <s v="White"/>
    <s v="No Formal Qualifications"/>
    <s v="Information Systems"/>
    <s v="Divorced"/>
    <s v="Yes"/>
    <s v="No"/>
    <n v="10"/>
    <n v="5"/>
    <n v="8"/>
    <n v="10"/>
    <s v="PR619"/>
    <d v="2012-03-03T00:00:00"/>
    <d v="2015-04-20T00:00:00"/>
    <d v="2022-03-03T00:00:00"/>
    <s v="Neutral"/>
    <x v="1"/>
    <s v="Very Satisfied"/>
    <n v="1"/>
    <n v="0"/>
    <s v="Meets Expectation"/>
    <s v="Above and Beyond"/>
    <x v="3"/>
    <s v="Keep"/>
  </r>
  <r>
    <s v="A89C-9A1E"/>
    <s v="Seline Hanlin"/>
    <s v="Female"/>
    <n v="21"/>
    <s v="(18-24)"/>
    <s v="Some Travel"/>
    <s v="Technology"/>
    <s v="Data Scientist"/>
    <n v="30"/>
    <s v="California"/>
    <n v="56422"/>
    <s v="Low Salary"/>
    <s v="White"/>
    <s v="Bachelors "/>
    <s v="Business Studies"/>
    <s v="Divorced"/>
    <s v="No"/>
    <s v="No"/>
    <n v="2"/>
    <n v="2"/>
    <n v="2"/>
    <n v="1"/>
    <s v="PR6190"/>
    <d v="2020-12-12T00:00:00"/>
    <d v="2022-06-26T00:00:00"/>
    <d v="2022-12-12T00:00:00"/>
    <s v="Very Satisfied"/>
    <x v="3"/>
    <s v="Neutral"/>
    <n v="3"/>
    <n v="1"/>
    <s v="Needs Improvement"/>
    <s v="Exceeds Expectation "/>
    <x v="0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6191"/>
    <d v="2012-02-12T00:00:00"/>
    <d v="2022-06-27T00:00:00"/>
    <d v="2022-02-12T00:00:00"/>
    <s v="Neutral"/>
    <x v="2"/>
    <s v="Neutral"/>
    <n v="3"/>
    <n v="2"/>
    <s v="Exceeds Expectation "/>
    <s v="Above and Beyond"/>
    <x v="2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6192"/>
    <d v="2012-05-14T00:00:00"/>
    <d v="2022-06-27T00:00:00"/>
    <d v="2022-05-14T00:00:00"/>
    <s v="Neutral"/>
    <x v="1"/>
    <s v="Satisfied "/>
    <n v="3"/>
    <n v="3"/>
    <s v="Exceeds Expectation "/>
    <s v="Above and Beyond"/>
    <x v="3"/>
    <s v="Keep"/>
  </r>
  <r>
    <s v="342B-0932"/>
    <s v="Giorgio Ginger"/>
    <s v="Male"/>
    <n v="21"/>
    <s v="(18-24)"/>
    <s v="Some Travel"/>
    <s v="Technology"/>
    <s v="Software Engineer"/>
    <n v="18"/>
    <s v="California"/>
    <n v="29558"/>
    <s v="Low Salary"/>
    <s v="Asian or Asian American"/>
    <s v="High School "/>
    <s v="Computer Science"/>
    <s v="Married"/>
    <s v="Yes"/>
    <s v="No"/>
    <n v="3"/>
    <n v="2"/>
    <n v="3"/>
    <n v="2"/>
    <s v="PR6193"/>
    <d v="2019-06-17T00:00:00"/>
    <d v="2022-06-27T00:00:00"/>
    <d v="2022-06-17T00:00:00"/>
    <s v="Very Satisfied"/>
    <x v="3"/>
    <s v="Very Satisfied"/>
    <n v="3"/>
    <n v="0"/>
    <s v="Exceeds Expectation "/>
    <s v="Meets Expectation"/>
    <x v="0"/>
    <s v="Keep"/>
  </r>
  <r>
    <s v="2B7A-9C73"/>
    <s v="Bryanty Wickersley"/>
    <s v="Non-Binary"/>
    <n v="45"/>
    <s v="(45-55)"/>
    <s v="Frequent Traveller"/>
    <s v="Technology"/>
    <s v="Machine Learning Engineer"/>
    <n v="17"/>
    <s v="California"/>
    <n v="123619"/>
    <s v="Low Salary"/>
    <s v="White"/>
    <s v="Masters "/>
    <s v="Computer Science"/>
    <s v="Single"/>
    <s v="Yes"/>
    <s v="No"/>
    <n v="9"/>
    <n v="7"/>
    <n v="9"/>
    <n v="2"/>
    <s v="PR6194"/>
    <d v="2013-05-01T00:00:00"/>
    <d v="2022-06-28T00:00:00"/>
    <d v="2022-05-01T00:00:00"/>
    <s v="Very Satisfied"/>
    <x v="0"/>
    <s v="Satisfied "/>
    <n v="3"/>
    <n v="1"/>
    <s v="Needs Improvement"/>
    <s v="Above and Beyond"/>
    <x v="2"/>
    <s v="Keep"/>
  </r>
  <r>
    <s v="E46A-3676"/>
    <s v="Kele Halsworth"/>
    <s v="Male"/>
    <n v="28"/>
    <s v="(25-34)"/>
    <s v="Some Travel"/>
    <s v="Sales"/>
    <s v="Sales Executive"/>
    <n v="32"/>
    <s v="California"/>
    <n v="128222"/>
    <s v="Low Salary"/>
    <s v="White"/>
    <s v="Masters "/>
    <s v="Marketing"/>
    <s v="Divorced"/>
    <s v="No"/>
    <s v="No"/>
    <n v="7"/>
    <n v="6"/>
    <n v="7"/>
    <n v="1"/>
    <s v="PR6195"/>
    <d v="2015-11-07T00:00:00"/>
    <d v="2022-06-28T00:00:00"/>
    <d v="2022-11-07T00:00:00"/>
    <s v="Neutral"/>
    <x v="2"/>
    <s v="Dissatisfied"/>
    <n v="3"/>
    <n v="0"/>
    <s v="Unacceptable"/>
    <s v="Exceeds Expectation "/>
    <x v="0"/>
    <s v="Keep"/>
  </r>
  <r>
    <s v="ABDA-F749"/>
    <s v="Emmit Le Provost"/>
    <s v="Male"/>
    <n v="27"/>
    <s v="(25-34)"/>
    <s v="Some Travel"/>
    <s v="Technology"/>
    <s v="Machine Learning Engineer"/>
    <n v="42"/>
    <s v="New York"/>
    <n v="49343"/>
    <s v="Low Salary"/>
    <s v="American Indian or Alaska Native"/>
    <s v="Bachelors "/>
    <s v="Other"/>
    <s v="Married"/>
    <s v="No"/>
    <s v="No"/>
    <n v="6"/>
    <n v="3"/>
    <n v="3"/>
    <n v="0"/>
    <s v="PR6196"/>
    <d v="2016-06-16T00:00:00"/>
    <d v="2022-06-28T00:00:00"/>
    <d v="2022-06-16T00:00:00"/>
    <s v="Dissatisfied"/>
    <x v="4"/>
    <s v="Very Dissatisfied"/>
    <n v="2"/>
    <n v="1"/>
    <s v="Unacceptable"/>
    <s v="Exceeds Expectation "/>
    <x v="2"/>
    <s v="Keep"/>
  </r>
  <r>
    <s v="6A0D-9C4D"/>
    <s v="Sarge Dikels"/>
    <s v="Male"/>
    <n v="34"/>
    <s v="(25-34)"/>
    <s v="Frequent Traveller"/>
    <s v="Technology"/>
    <s v="Machine Learning Engineer"/>
    <n v="34"/>
    <s v="Illinois"/>
    <n v="265922"/>
    <s v="Medium Salary"/>
    <s v="White"/>
    <s v="High School "/>
    <s v="Information Systems"/>
    <s v="Married"/>
    <s v="Yes"/>
    <s v="No"/>
    <n v="8"/>
    <n v="3"/>
    <n v="3"/>
    <n v="5"/>
    <s v="PR6197"/>
    <d v="2014-03-06T00:00:00"/>
    <d v="2022-06-29T00:00:00"/>
    <d v="2022-03-06T00:00:00"/>
    <s v="Very Dissatisfied"/>
    <x v="2"/>
    <s v="Very Dissatisfied"/>
    <n v="1"/>
    <n v="3"/>
    <s v="Unacceptable"/>
    <s v="Above and Beyond"/>
    <x v="2"/>
    <s v="Keep"/>
  </r>
  <r>
    <s v="D676-4ECC"/>
    <s v="Florenza Nesbit"/>
    <s v="Female"/>
    <n v="44"/>
    <s v="(35-44)"/>
    <s v="Some Travel"/>
    <s v="Technology"/>
    <s v="Software Engineer"/>
    <n v="13"/>
    <s v="New York"/>
    <n v="57296"/>
    <s v="Low Salary"/>
    <s v="White"/>
    <s v="Bachelors "/>
    <s v="Information Systems"/>
    <s v="Single"/>
    <s v="No"/>
    <s v="No"/>
    <n v="8"/>
    <n v="5"/>
    <n v="7"/>
    <n v="3"/>
    <s v="PR6198"/>
    <d v="2014-11-29T00:00:00"/>
    <d v="2022-06-29T00:00:00"/>
    <d v="2022-11-29T00:00:00"/>
    <s v="Very Satisfied"/>
    <x v="0"/>
    <s v="Satisfied "/>
    <n v="1"/>
    <n v="0"/>
    <s v="Exceeds Expectation "/>
    <s v="Exceeds Expectation "/>
    <x v="2"/>
    <s v="Keep"/>
  </r>
  <r>
    <s v="74F3-DF3D"/>
    <s v="Lian Ouslem"/>
    <s v="Female"/>
    <n v="25"/>
    <s v="(25-34)"/>
    <s v="Some Travel"/>
    <s v="Human Resources"/>
    <s v="HR Executive"/>
    <n v="22"/>
    <s v="New York"/>
    <n v="49131"/>
    <s v="Low Salary"/>
    <s v="Black or African American"/>
    <s v="High School "/>
    <s v="Economics"/>
    <s v="Divorced"/>
    <s v="No"/>
    <s v="No"/>
    <n v="7"/>
    <n v="2"/>
    <n v="6"/>
    <n v="2"/>
    <s v="PR6199"/>
    <d v="2015-05-30T00:00:00"/>
    <d v="2022-06-29T00:00:00"/>
    <d v="2022-05-30T00:00:00"/>
    <s v="Satisfied "/>
    <x v="1"/>
    <s v="Very Satisfied"/>
    <n v="2"/>
    <n v="0"/>
    <s v="Needs Improvement"/>
    <s v="Exceeds Expectation "/>
    <x v="0"/>
    <s v="Keep"/>
  </r>
  <r>
    <s v="C026-3E38"/>
    <s v="Garv Tockell"/>
    <s v="Male"/>
    <n v="28"/>
    <s v="(25-34)"/>
    <s v="Some Travel"/>
    <s v="Technology"/>
    <s v="Machine Learning Engineer"/>
    <n v="2"/>
    <s v="California"/>
    <n v="220234"/>
    <s v="Medium Salary"/>
    <s v="Asian or Asian American"/>
    <s v="Bachelors "/>
    <s v="Computer Science"/>
    <s v="Single"/>
    <s v="Yes"/>
    <s v="No"/>
    <n v="7"/>
    <n v="5"/>
    <n v="7"/>
    <n v="1"/>
    <s v="PR6200"/>
    <d v="2015-10-26T00:00:00"/>
    <d v="2022-06-29T00:00:00"/>
    <d v="2022-10-26T00:00:00"/>
    <s v="Very Satisfied"/>
    <x v="1"/>
    <s v="Very Satisfied"/>
    <n v="2"/>
    <n v="0"/>
    <s v="Needs Improvement"/>
    <s v="Above and Beyond"/>
    <x v="3"/>
    <s v="Keep"/>
  </r>
  <r>
    <s v="AF11-04C3"/>
    <s v="Joni Byre"/>
    <s v="Female"/>
    <n v="27"/>
    <s v="(25-34)"/>
    <s v="Some Travel"/>
    <s v="Sales"/>
    <s v="Sales Manager"/>
    <n v="19"/>
    <s v="California"/>
    <n v="149813"/>
    <s v="Low Salary"/>
    <s v="American Indian or Alaska Native"/>
    <s v="Masters "/>
    <s v="Marketing"/>
    <s v="Married"/>
    <s v="No"/>
    <s v="No"/>
    <n v="6"/>
    <n v="0"/>
    <n v="1"/>
    <n v="1"/>
    <s v="PR6201"/>
    <d v="2016-08-30T00:00:00"/>
    <d v="2022-06-29T00:00:00"/>
    <d v="2022-08-30T00:00:00"/>
    <s v="Satisfied "/>
    <x v="1"/>
    <s v="Neutral"/>
    <n v="3"/>
    <n v="0"/>
    <s v="Needs Improvement"/>
    <s v="Meets Expectation"/>
    <x v="1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6203"/>
    <d v="2012-03-02T00:00:00"/>
    <d v="2022-06-30T00:00:00"/>
    <d v="2022-03-02T00:00:00"/>
    <s v="Very Satisfied"/>
    <x v="2"/>
    <s v="Satisfied "/>
    <n v="1"/>
    <n v="1"/>
    <s v="Exceeds Expectation "/>
    <s v="Exceeds Expectation "/>
    <x v="2"/>
    <s v="Keep"/>
  </r>
  <r>
    <s v="FBC2-C5FA"/>
    <s v="Hillel Quenby"/>
    <s v="Male"/>
    <n v="44"/>
    <s v="(35-44)"/>
    <s v="Some Travel"/>
    <s v="Technology"/>
    <s v="Data Scientist"/>
    <n v="4"/>
    <s v="Illinois"/>
    <n v="74172"/>
    <s v="Low Salary"/>
    <s v="Mixed or multiple ethnic groups"/>
    <s v="Bachelors "/>
    <s v="Computer Science"/>
    <s v="Married"/>
    <s v="No"/>
    <s v="No"/>
    <n v="9"/>
    <n v="8"/>
    <n v="9"/>
    <n v="9"/>
    <s v="PR6204"/>
    <d v="2013-11-26T00:00:00"/>
    <d v="2022-06-30T00:00:00"/>
    <d v="2022-11-26T00:00:00"/>
    <s v="Very Satisfied"/>
    <x v="3"/>
    <s v="Satisfied "/>
    <n v="2"/>
    <n v="2"/>
    <s v="Needs Improvement"/>
    <s v="Exceeds Expectation "/>
    <x v="2"/>
    <s v="Keep"/>
  </r>
  <r>
    <s v="5E9A-FE30"/>
    <s v="Lindy Carratt"/>
    <s v="Female"/>
    <n v="30"/>
    <s v="(25-34)"/>
    <s v="Some Travel"/>
    <s v="Technology"/>
    <s v="Data Scientist"/>
    <n v="38"/>
    <s v="California"/>
    <n v="88609"/>
    <s v="Low Salary"/>
    <s v="White"/>
    <s v="Masters "/>
    <s v="Computer Science"/>
    <s v="Married"/>
    <s v="Yes"/>
    <s v="No"/>
    <n v="8"/>
    <n v="4"/>
    <n v="4"/>
    <n v="1"/>
    <s v="PR6205"/>
    <d v="2014-11-24T00:00:00"/>
    <d v="2022-06-30T00:00:00"/>
    <d v="2022-11-24T00:00:00"/>
    <s v="Satisfied "/>
    <x v="1"/>
    <s v="Neutral"/>
    <n v="2"/>
    <n v="1"/>
    <s v="Needs Improvement"/>
    <s v="Meets Expectation"/>
    <x v="0"/>
    <s v="Keep"/>
  </r>
  <r>
    <s v="E72B-64FA"/>
    <s v="Elnar Elsby"/>
    <s v="Male"/>
    <n v="41"/>
    <s v="(35-44)"/>
    <s v="Some Travel"/>
    <s v="Technology"/>
    <s v="Engineering Sales Manager"/>
    <n v="7"/>
    <s v="New York"/>
    <n v="273211"/>
    <s v="Medium Salary"/>
    <s v="Asian or Asian American"/>
    <s v="Masters "/>
    <s v="Information Systems"/>
    <s v="Divorced"/>
    <s v="No"/>
    <s v="No"/>
    <n v="4"/>
    <n v="3"/>
    <n v="4"/>
    <n v="3"/>
    <s v="PR6206"/>
    <d v="2018-10-20T00:00:00"/>
    <d v="2022-06-30T00:00:00"/>
    <d v="2022-10-20T00:00:00"/>
    <s v="Satisfied "/>
    <x v="2"/>
    <s v="Neutral"/>
    <n v="2"/>
    <n v="3"/>
    <s v="Above and Beyond"/>
    <s v="Meets Expectation"/>
    <x v="1"/>
    <s v="Keep"/>
  </r>
  <r>
    <s v="E480-FF03"/>
    <s v="Rod Durston"/>
    <s v="Male"/>
    <n v="22"/>
    <s v="(18-24)"/>
    <s v="No Travel "/>
    <s v="Technology"/>
    <s v="Senior Software Engineer"/>
    <n v="13"/>
    <s v="California"/>
    <n v="68629"/>
    <s v="Low Salary"/>
    <s v="Mixed or multiple ethnic groups"/>
    <s v="Doctorate"/>
    <s v="Computer Science"/>
    <s v="Married"/>
    <s v="No"/>
    <s v="No"/>
    <n v="3"/>
    <n v="1"/>
    <n v="1"/>
    <n v="0"/>
    <s v="PR6207"/>
    <d v="2019-03-25T00:00:00"/>
    <d v="2022-06-30T00:00:00"/>
    <d v="2022-03-25T00:00:00"/>
    <s v="Very Satisfied"/>
    <x v="2"/>
    <s v="Dissatisfied"/>
    <n v="1"/>
    <n v="2"/>
    <s v="Meets Expectation"/>
    <s v="Meets Expectation"/>
    <x v="0"/>
    <s v="Keep"/>
  </r>
  <r>
    <s v="10C9-925C"/>
    <s v="Mechelle Kyte"/>
    <s v="Female"/>
    <n v="22"/>
    <s v="(18-24)"/>
    <s v="Some Travel"/>
    <s v="Technology"/>
    <s v="Senior Software Engineer"/>
    <n v="40"/>
    <s v="Illinois"/>
    <n v="66266"/>
    <s v="Low Salary"/>
    <s v="White"/>
    <s v="Masters "/>
    <s v="Computer Science"/>
    <s v="Married"/>
    <s v="No"/>
    <s v="No"/>
    <n v="1"/>
    <n v="0"/>
    <n v="1"/>
    <n v="1"/>
    <s v="PR6208"/>
    <d v="2021-01-31T00:00:00"/>
    <d v="2022-06-30T00:00:00"/>
    <d v="2022-01-31T00:00:00"/>
    <s v="Satisfied "/>
    <x v="1"/>
    <s v="Neutral"/>
    <n v="1"/>
    <n v="2"/>
    <s v="Meets Expectation"/>
    <s v="Exceeds Expectation "/>
    <x v="2"/>
    <s v="Keep"/>
  </r>
  <r>
    <s v="3747-3110"/>
    <s v="Sarge Antowski"/>
    <s v="Male"/>
    <n v="23"/>
    <s v="(18-24)"/>
    <s v="Some Travel"/>
    <s v="Technology"/>
    <s v="Software Engineer"/>
    <n v="12"/>
    <s v="New York"/>
    <n v="35776"/>
    <s v="Low Salary"/>
    <s v="Black or African American"/>
    <s v="Bachelors "/>
    <s v="Computer Science"/>
    <s v="Married"/>
    <s v="Yes"/>
    <s v="No"/>
    <n v="5"/>
    <n v="0"/>
    <n v="3"/>
    <n v="4"/>
    <s v="PR6209"/>
    <d v="2017-12-22T00:00:00"/>
    <d v="2022-07-01T00:00:00"/>
    <d v="2022-12-22T00:00:00"/>
    <s v="Satisfied "/>
    <x v="1"/>
    <s v="Neutral"/>
    <n v="3"/>
    <n v="0"/>
    <s v="Above and Beyond"/>
    <s v="Exceeds Expectation "/>
    <x v="2"/>
    <s v="Keep"/>
  </r>
  <r>
    <s v="9528-AA17"/>
    <s v="Jaquelin Kite"/>
    <s v="Female"/>
    <n v="48"/>
    <s v="(45-55)"/>
    <s v="Some Travel"/>
    <s v="Technology"/>
    <s v="Software Engineer"/>
    <n v="30"/>
    <s v="New York"/>
    <n v="72794"/>
    <s v="Low Salary"/>
    <s v="Black or African American"/>
    <s v="Bachelors "/>
    <s v="Information Systems"/>
    <s v="Married"/>
    <s v="No"/>
    <s v="No"/>
    <n v="10"/>
    <n v="4"/>
    <n v="5"/>
    <n v="3"/>
    <s v="PR621"/>
    <d v="2012-02-14T00:00:00"/>
    <d v="2015-04-22T00:00:00"/>
    <d v="2022-02-14T00:00:00"/>
    <s v="Very Satisfied"/>
    <x v="1"/>
    <s v="Dissatisfied"/>
    <n v="2"/>
    <n v="0"/>
    <s v="Meets Expectation"/>
    <s v="Exceeds Expectation "/>
    <x v="0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6210"/>
    <d v="2012-05-12T00:00:00"/>
    <d v="2022-07-02T00:00:00"/>
    <d v="2022-05-12T00:00:00"/>
    <s v="Satisfied "/>
    <x v="1"/>
    <s v="Satisfied "/>
    <n v="1"/>
    <n v="0"/>
    <s v="Exceeds Expectation "/>
    <s v="Exceeds Expectation "/>
    <x v="2"/>
    <s v="Keep"/>
  </r>
  <r>
    <s v="0AA2-881A"/>
    <s v="Jeffrey Mildmott"/>
    <s v="Male"/>
    <n v="25"/>
    <s v="(25-34)"/>
    <s v="Some Travel"/>
    <s v="Technology"/>
    <s v="Software Engineer"/>
    <n v="28"/>
    <s v="New York"/>
    <n v="29126"/>
    <s v="Low Salary"/>
    <s v="Other "/>
    <s v="Masters "/>
    <s v="Information Systems"/>
    <s v="Married"/>
    <s v="No"/>
    <s v="No"/>
    <n v="6"/>
    <n v="0"/>
    <n v="2"/>
    <n v="3"/>
    <s v="PR6211"/>
    <d v="2016-07-18T00:00:00"/>
    <d v="2022-07-03T00:00:00"/>
    <d v="2022-07-18T00:00:00"/>
    <s v="Neutral"/>
    <x v="2"/>
    <s v="Neutral"/>
    <n v="2"/>
    <n v="0"/>
    <s v="Exceeds Expectation "/>
    <s v="Exceeds Expectation "/>
    <x v="2"/>
    <s v="Keep"/>
  </r>
  <r>
    <s v="A7F8-24EA"/>
    <s v="Antonio Nayer"/>
    <s v="Male"/>
    <n v="24"/>
    <s v="(18-24)"/>
    <s v="Some Travel"/>
    <s v="Technology"/>
    <s v="Machine Learning Engineer"/>
    <n v="35"/>
    <s v="California"/>
    <n v="128126"/>
    <s v="Low Salary"/>
    <s v="Black or African American"/>
    <s v="Bachelors "/>
    <s v="Information Systems"/>
    <s v="Married"/>
    <s v="Yes"/>
    <s v="No"/>
    <n v="5"/>
    <n v="0"/>
    <n v="0"/>
    <n v="5"/>
    <s v="PR6212"/>
    <d v="2017-04-04T00:00:00"/>
    <d v="2022-07-03T00:00:00"/>
    <d v="2022-04-04T00:00:00"/>
    <s v="Very Satisfied"/>
    <x v="2"/>
    <s v="Neutral"/>
    <n v="1"/>
    <n v="2"/>
    <s v="Exceeds Expectation "/>
    <s v="Exceeds Expectation "/>
    <x v="2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6213"/>
    <d v="2012-05-24T00:00:00"/>
    <d v="2022-07-04T00:00:00"/>
    <d v="2022-05-24T00:00:00"/>
    <s v="Satisfied "/>
    <x v="0"/>
    <s v="Very Satisfied"/>
    <n v="3"/>
    <n v="0"/>
    <s v="Needs Improvement"/>
    <s v="Above and Beyond"/>
    <x v="3"/>
    <s v="Keep"/>
  </r>
  <r>
    <s v="5395-75A1"/>
    <s v="Ludwig Ferrara"/>
    <s v="Male"/>
    <n v="26"/>
    <s v="(25-34)"/>
    <s v="Some Travel"/>
    <s v="Sales"/>
    <s v="Sales Executive"/>
    <n v="41"/>
    <s v="New York"/>
    <n v="61238"/>
    <s v="Low Salary"/>
    <s v="Asian or Asian American"/>
    <s v="Masters "/>
    <s v="Marketing"/>
    <s v="Single"/>
    <s v="No"/>
    <s v="No"/>
    <n v="6"/>
    <n v="4"/>
    <n v="6"/>
    <n v="3"/>
    <s v="PR6214"/>
    <d v="2016-04-11T00:00:00"/>
    <d v="2022-07-04T00:00:00"/>
    <d v="2022-04-11T00:00:00"/>
    <s v="Very Satisfied"/>
    <x v="3"/>
    <s v="Satisfied "/>
    <n v="3"/>
    <n v="0"/>
    <s v="Exceeds Expectation "/>
    <s v="Meets Expectation"/>
    <x v="0"/>
    <s v="Keep"/>
  </r>
  <r>
    <s v="5919-4ADE"/>
    <s v="Lelah Blackney"/>
    <s v="Female"/>
    <n v="24"/>
    <s v="(18-24)"/>
    <s v="Some Travel"/>
    <s v="Technology"/>
    <s v="Senior Software Engineer"/>
    <n v="11"/>
    <s v="California"/>
    <n v="65486"/>
    <s v="Low Salary"/>
    <s v="White"/>
    <s v="Bachelors "/>
    <s v="Computer Science"/>
    <s v="Married"/>
    <s v="No"/>
    <s v="No"/>
    <n v="4"/>
    <n v="4"/>
    <n v="4"/>
    <n v="0"/>
    <s v="PR6215"/>
    <d v="2018-08-14T00:00:00"/>
    <d v="2022-07-04T00:00:00"/>
    <d v="2022-08-14T00:00:00"/>
    <s v="Satisfied "/>
    <x v="1"/>
    <s v="Very Satisfied"/>
    <n v="2"/>
    <n v="1"/>
    <s v="Exceeds Expectation "/>
    <s v="Meets Expectation"/>
    <x v="1"/>
    <s v="Keep"/>
  </r>
  <r>
    <s v="68C4-272C"/>
    <s v="Torey Emanueli"/>
    <s v="Female"/>
    <n v="21"/>
    <s v="(18-24)"/>
    <s v="No Travel "/>
    <s v="Technology"/>
    <s v="Software Engineer"/>
    <n v="22"/>
    <s v="New York"/>
    <n v="25208"/>
    <s v="Low Salary"/>
    <s v="Black or African American"/>
    <s v="High School "/>
    <s v="Other"/>
    <s v="Married"/>
    <s v="Yes"/>
    <s v="No"/>
    <n v="3"/>
    <n v="0"/>
    <n v="0"/>
    <n v="1"/>
    <s v="PR6216"/>
    <d v="2019-07-19T00:00:00"/>
    <d v="2022-07-04T00:00:00"/>
    <d v="2022-07-19T00:00:00"/>
    <s v="Neutral"/>
    <x v="1"/>
    <s v="Very Satisfied"/>
    <n v="3"/>
    <n v="0"/>
    <s v="Needs Improvement"/>
    <s v="Exceeds Expectation "/>
    <x v="0"/>
    <s v="Keep"/>
  </r>
  <r>
    <s v="CF5D-0E32"/>
    <s v="Fairfax Leyre"/>
    <s v="Male"/>
    <n v="21"/>
    <s v="(18-24)"/>
    <s v="Frequent Traveller"/>
    <s v="Technology"/>
    <s v="Software Engineer"/>
    <n v="36"/>
    <s v="California"/>
    <n v="22462"/>
    <s v="Low Salary"/>
    <s v="American Indian or Alaska Native"/>
    <s v="Bachelors "/>
    <s v="Computer Science"/>
    <s v="Divorced"/>
    <s v="Yes"/>
    <s v="No"/>
    <n v="3"/>
    <n v="2"/>
    <n v="2"/>
    <n v="3"/>
    <s v="PR6217"/>
    <d v="2019-01-24T00:00:00"/>
    <d v="2022-07-04T00:00:00"/>
    <d v="2022-01-24T00:00:00"/>
    <s v="Very Satisfied"/>
    <x v="1"/>
    <s v="Satisfied "/>
    <n v="3"/>
    <n v="1"/>
    <s v="Above and Beyond"/>
    <s v="Exceeds Expectation "/>
    <x v="0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6218"/>
    <d v="2012-02-04T00:00:00"/>
    <d v="2022-07-05T00:00:00"/>
    <d v="2022-02-04T00:00:00"/>
    <s v="Satisfied "/>
    <x v="0"/>
    <s v="Dissatisfied"/>
    <n v="1"/>
    <n v="1"/>
    <s v="Meets Expectation"/>
    <s v="Meets Expectation"/>
    <x v="1"/>
    <s v="Keep"/>
  </r>
  <r>
    <s v="C389-FC34"/>
    <s v="Lin Lauga"/>
    <s v="Female"/>
    <n v="27"/>
    <s v="(25-34)"/>
    <s v="Some Travel"/>
    <s v="Technology"/>
    <s v="Software Engineer"/>
    <n v="45"/>
    <s v="Illinois"/>
    <n v="28828"/>
    <s v="Low Salary"/>
    <s v="Mixed or multiple ethnic groups"/>
    <s v="Bachelors "/>
    <s v="Business Studies"/>
    <s v="Married"/>
    <s v="No"/>
    <s v="No"/>
    <n v="6"/>
    <n v="1"/>
    <n v="6"/>
    <n v="4"/>
    <s v="PR6219"/>
    <d v="2016-07-09T00:00:00"/>
    <d v="2022-07-05T00:00:00"/>
    <d v="2022-07-09T00:00:00"/>
    <s v="Satisfied "/>
    <x v="0"/>
    <s v="Neutral"/>
    <n v="3"/>
    <n v="0"/>
    <s v="Above and Beyond"/>
    <s v="Meets Expectation"/>
    <x v="1"/>
    <s v="Keep"/>
  </r>
  <r>
    <s v="ABB0-9B03"/>
    <s v="Josi Ogilvy"/>
    <s v="Female"/>
    <n v="21"/>
    <s v="(18-24)"/>
    <s v="Some Travel"/>
    <s v="Technology"/>
    <s v="Software Engineer"/>
    <n v="44"/>
    <s v="New York"/>
    <n v="46366"/>
    <s v="Low Salary"/>
    <s v="Black or African American"/>
    <s v="Masters "/>
    <s v="Computer Science"/>
    <s v="Married"/>
    <s v="No"/>
    <s v="No"/>
    <n v="3"/>
    <n v="0"/>
    <n v="3"/>
    <n v="0"/>
    <s v="PR6220"/>
    <d v="2019-05-16T00:00:00"/>
    <d v="2022-07-05T00:00:00"/>
    <d v="2022-05-16T00:00:00"/>
    <s v="Satisfied "/>
    <x v="1"/>
    <s v="Very Satisfied"/>
    <n v="2"/>
    <n v="2"/>
    <s v="Exceeds Expectation "/>
    <s v="Exceeds Expectation "/>
    <x v="0"/>
    <s v="Keep"/>
  </r>
  <r>
    <s v="781F-6C21"/>
    <s v="Eugenio Sempill"/>
    <s v="Male"/>
    <n v="43"/>
    <s v="(35-44)"/>
    <s v="Frequent Traveller"/>
    <s v="Sales"/>
    <s v="Sales Manager"/>
    <n v="21"/>
    <s v="New York"/>
    <n v="327587"/>
    <s v="High Salary"/>
    <s v="White"/>
    <s v="Bachelors "/>
    <s v="Marketing"/>
    <s v="Divorced"/>
    <s v="Yes"/>
    <s v="No"/>
    <n v="2"/>
    <n v="1"/>
    <n v="1"/>
    <n v="1"/>
    <s v="PR6221"/>
    <d v="2020-02-25T00:00:00"/>
    <d v="2022-07-06T00:00:00"/>
    <d v="2022-02-25T00:00:00"/>
    <s v="Very Satisfied"/>
    <x v="3"/>
    <s v="Satisfied "/>
    <n v="3"/>
    <n v="1"/>
    <s v="Above and Beyond"/>
    <s v="Above and Beyond"/>
    <x v="2"/>
    <s v="Keep"/>
  </r>
  <r>
    <s v="AF58-5D1B"/>
    <s v="Jeri MacDiarmid"/>
    <s v="Female"/>
    <n v="36"/>
    <s v="(35-44)"/>
    <s v="Some Travel"/>
    <s v="Technology"/>
    <s v="Software Engineer"/>
    <n v="35"/>
    <s v="New York"/>
    <n v="60585"/>
    <s v="Low Salary"/>
    <s v="White"/>
    <s v="High School "/>
    <s v="Computer Science"/>
    <s v="Married"/>
    <s v="No"/>
    <s v="No"/>
    <n v="9"/>
    <n v="0"/>
    <n v="7"/>
    <n v="9"/>
    <s v="PR6223"/>
    <d v="2013-02-05T00:00:00"/>
    <d v="2022-07-07T00:00:00"/>
    <d v="2022-02-05T00:00:00"/>
    <s v="Neutral"/>
    <x v="2"/>
    <s v="Satisfied "/>
    <n v="2"/>
    <n v="0"/>
    <s v="Exceeds Expectation "/>
    <s v="Meets Expectation"/>
    <x v="1"/>
    <s v="Keep"/>
  </r>
  <r>
    <s v="0E79-8257"/>
    <s v="Noby Lifton"/>
    <s v="Male"/>
    <n v="25"/>
    <s v="(25-34)"/>
    <s v="Frequent Traveller"/>
    <s v="Technology"/>
    <s v="Data Scientist"/>
    <n v="35"/>
    <s v="New York"/>
    <n v="28139"/>
    <s v="Low Salary"/>
    <s v="White"/>
    <s v="High School "/>
    <s v="Information Systems"/>
    <s v="Single"/>
    <s v="No"/>
    <s v="No"/>
    <n v="6"/>
    <n v="1"/>
    <n v="1"/>
    <n v="5"/>
    <s v="PR6224"/>
    <d v="2016-05-23T00:00:00"/>
    <d v="2022-07-07T00:00:00"/>
    <d v="2022-05-23T00:00:00"/>
    <s v="Very Satisfied"/>
    <x v="0"/>
    <s v="Dissatisfied"/>
    <n v="1"/>
    <n v="1"/>
    <s v="Exceeds Expectation "/>
    <s v="Exceeds Expectation "/>
    <x v="0"/>
    <s v="Keep"/>
  </r>
  <r>
    <s v="03D9-FF08"/>
    <s v="Lynnette Portinari"/>
    <s v="Non-Binary"/>
    <n v="22"/>
    <s v="(18-24)"/>
    <s v="Some Travel"/>
    <s v="Technology"/>
    <s v="Software Engineer"/>
    <n v="30"/>
    <s v="California"/>
    <n v="44135"/>
    <s v="Low Salary"/>
    <s v="White"/>
    <s v="Masters "/>
    <s v="Other"/>
    <s v="Single"/>
    <s v="No"/>
    <s v="No"/>
    <n v="2"/>
    <n v="0"/>
    <n v="1"/>
    <n v="1"/>
    <s v="PR6225"/>
    <d v="2020-05-15T00:00:00"/>
    <d v="2022-07-07T00:00:00"/>
    <d v="2022-05-15T00:00:00"/>
    <s v="Neutral"/>
    <x v="3"/>
    <s v="Neutral"/>
    <n v="3"/>
    <n v="0"/>
    <s v="Above and Beyond"/>
    <s v="Exceeds Expectation "/>
    <x v="0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6226"/>
    <d v="2012-02-22T00:00:00"/>
    <d v="2022-07-08T00:00:00"/>
    <d v="2022-02-22T00:00:00"/>
    <s v="Satisfied "/>
    <x v="3"/>
    <s v="Dissatisfied"/>
    <n v="2"/>
    <n v="3"/>
    <s v="Above and Beyond"/>
    <s v="Exceeds Expectation "/>
    <x v="2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6227"/>
    <d v="2012-05-13T00:00:00"/>
    <d v="2022-07-08T00:00:00"/>
    <d v="2022-05-13T00:00:00"/>
    <s v="Neutral"/>
    <x v="1"/>
    <s v="Very Satisfied"/>
    <n v="3"/>
    <n v="2"/>
    <s v="Above and Beyond"/>
    <s v="Above and Beyond"/>
    <x v="2"/>
    <s v="Keep"/>
  </r>
  <r>
    <s v="380F-A08A"/>
    <s v="Evvy Labbez"/>
    <s v="Female"/>
    <n v="32"/>
    <s v="(25-34)"/>
    <s v="Frequent Traveller"/>
    <s v="Sales"/>
    <s v="Sales Executive"/>
    <n v="22"/>
    <s v="New York"/>
    <n v="142488"/>
    <s v="Low Salary"/>
    <s v="White"/>
    <s v="Bachelors "/>
    <s v="Marketing"/>
    <s v="Married"/>
    <s v="No"/>
    <s v="No"/>
    <n v="8"/>
    <n v="0"/>
    <n v="6"/>
    <n v="7"/>
    <s v="PR6228"/>
    <d v="2014-11-22T00:00:00"/>
    <d v="2022-07-08T00:00:00"/>
    <d v="2022-11-22T00:00:00"/>
    <s v="Neutral"/>
    <x v="0"/>
    <s v="Satisfied "/>
    <n v="2"/>
    <n v="1"/>
    <s v="Above and Beyond"/>
    <s v="Exceeds Expectation "/>
    <x v="0"/>
    <s v="Keep"/>
  </r>
  <r>
    <s v="58FA-C451"/>
    <s v="Wayne Beekmann"/>
    <s v="Non-Binary"/>
    <n v="48"/>
    <s v="(45-55)"/>
    <s v="Some Travel"/>
    <s v="Technology"/>
    <s v="Software Engineer"/>
    <n v="26"/>
    <s v="New York"/>
    <n v="42008"/>
    <s v="Low Salary"/>
    <s v="Mixed or multiple ethnic groups"/>
    <s v="No Formal Qualifications"/>
    <s v="Information Systems"/>
    <s v="Married"/>
    <s v="No"/>
    <s v="No"/>
    <n v="8"/>
    <n v="7"/>
    <n v="7"/>
    <n v="0"/>
    <s v="PR6229"/>
    <d v="2014-03-24T00:00:00"/>
    <d v="2022-07-08T00:00:00"/>
    <d v="2022-03-24T00:00:00"/>
    <s v="Neutral"/>
    <x v="2"/>
    <s v="Dissatisfied"/>
    <n v="1"/>
    <n v="0"/>
    <s v="Exceeds Expectation "/>
    <s v="Meets Expectation"/>
    <x v="1"/>
    <s v="Keep"/>
  </r>
  <r>
    <s v="DFE3-6FA7"/>
    <s v="Eulalie Critch"/>
    <s v="Female"/>
    <n v="43"/>
    <s v="(35-44)"/>
    <s v="Frequent Traveller"/>
    <s v="Sales"/>
    <s v="Sales Executive"/>
    <n v="5"/>
    <s v="California"/>
    <n v="350525"/>
    <s v="High Salary"/>
    <s v="American Indian or Alaska Native"/>
    <s v="Bachelors "/>
    <s v="Marketing"/>
    <s v="Single"/>
    <s v="Yes"/>
    <s v="Yes"/>
    <n v="9"/>
    <n v="3"/>
    <n v="9"/>
    <n v="6"/>
    <s v="PR623"/>
    <d v="2012-05-27T00:00:00"/>
    <d v="2015-04-23T00:00:00"/>
    <d v="2021-05-27T00:00:00"/>
    <s v="Satisfied "/>
    <x v="2"/>
    <s v="Satisfied "/>
    <n v="1"/>
    <n v="2"/>
    <s v="Meets Expectation"/>
    <s v="Meets Expectation"/>
    <x v="1"/>
    <s v="Keep"/>
  </r>
  <r>
    <s v="90EB-28D4"/>
    <s v="Veronique Tremelling"/>
    <s v="Female"/>
    <n v="24"/>
    <s v="(18-24)"/>
    <s v="Frequent Traveller"/>
    <s v="Sales"/>
    <s v="Sales Representative"/>
    <n v="29"/>
    <s v="California"/>
    <n v="26608"/>
    <s v="Low Salary"/>
    <s v="Black or African American"/>
    <s v="No Formal Qualifications"/>
    <s v="Economics"/>
    <s v="Single"/>
    <s v="No"/>
    <s v="No"/>
    <n v="5"/>
    <n v="0"/>
    <n v="3"/>
    <n v="1"/>
    <s v="PR6230"/>
    <d v="2017-09-12T00:00:00"/>
    <d v="2022-07-08T00:00:00"/>
    <d v="2022-09-12T00:00:00"/>
    <s v="Neutral"/>
    <x v="2"/>
    <s v="Neutral"/>
    <n v="3"/>
    <n v="1"/>
    <s v="Meets Expectation"/>
    <s v="Meets Expectation"/>
    <x v="1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6232"/>
    <d v="2012-03-04T00:00:00"/>
    <d v="2022-07-09T00:00:00"/>
    <d v="2022-03-04T00:00:00"/>
    <s v="Neutral"/>
    <x v="1"/>
    <s v="Very Satisfied"/>
    <n v="1"/>
    <n v="1"/>
    <s v="Above and Beyond"/>
    <s v="Meets Expectation"/>
    <x v="1"/>
    <s v="Keep"/>
  </r>
  <r>
    <s v="A2B5-823F"/>
    <s v="Adrian Westhead"/>
    <s v="Non-Binary"/>
    <n v="44"/>
    <s v="(35-44)"/>
    <s v="Some Travel"/>
    <s v="Technology"/>
    <s v="Machine Learning Engineer"/>
    <n v="32"/>
    <s v="California"/>
    <n v="257978"/>
    <s v="Medium Salary"/>
    <s v="White"/>
    <s v="Bachelors "/>
    <s v="Computer Science"/>
    <s v="Married"/>
    <s v="Yes"/>
    <s v="No"/>
    <n v="9"/>
    <n v="2"/>
    <n v="4"/>
    <n v="1"/>
    <s v="PR6233"/>
    <d v="2013-05-02T00:00:00"/>
    <d v="2022-07-09T00:00:00"/>
    <d v="2022-05-02T00:00:00"/>
    <s v="Neutral"/>
    <x v="1"/>
    <s v="Very Satisfied"/>
    <n v="3"/>
    <n v="0"/>
    <s v="Meets Expectation"/>
    <s v="Above and Beyond"/>
    <x v="3"/>
    <s v="Keep"/>
  </r>
  <r>
    <s v="9BC9-1288"/>
    <s v="Adelheid Battersby"/>
    <s v="Female"/>
    <n v="27"/>
    <s v="(25-34)"/>
    <s v="Some Travel"/>
    <s v="Sales"/>
    <s v="Sales Executive"/>
    <n v="4"/>
    <s v="California"/>
    <n v="45046"/>
    <s v="Low Salary"/>
    <s v="Black or African American"/>
    <s v="No Formal Qualifications"/>
    <s v="Economics"/>
    <s v="Married"/>
    <s v="Yes"/>
    <s v="No"/>
    <n v="7"/>
    <n v="6"/>
    <n v="7"/>
    <n v="0"/>
    <s v="PR6234"/>
    <d v="2015-04-03T00:00:00"/>
    <d v="2022-07-09T00:00:00"/>
    <d v="2022-04-03T00:00:00"/>
    <s v="Satisfied "/>
    <x v="2"/>
    <s v="Neutral"/>
    <n v="2"/>
    <n v="0"/>
    <s v="Needs Improvement"/>
    <s v="Exceeds Expectation "/>
    <x v="0"/>
    <s v="Keep"/>
  </r>
  <r>
    <s v="BDE5-385A"/>
    <s v="Morten Keig"/>
    <s v="Male"/>
    <n v="26"/>
    <s v="(25-34)"/>
    <s v="Some Travel"/>
    <s v="Technology"/>
    <s v="Software Engineer"/>
    <n v="39"/>
    <s v="California"/>
    <n v="60494"/>
    <s v="Low Salary"/>
    <s v="White"/>
    <s v="Bachelors "/>
    <s v="Information Systems"/>
    <s v="Married"/>
    <s v="Yes"/>
    <s v="No"/>
    <n v="7"/>
    <n v="7"/>
    <n v="7"/>
    <n v="7"/>
    <s v="PR6235"/>
    <d v="2015-08-22T00:00:00"/>
    <d v="2022-07-09T00:00:00"/>
    <d v="2022-08-22T00:00:00"/>
    <s v="Dissatisfied"/>
    <x v="1"/>
    <s v="Very Dissatisfied"/>
    <n v="3"/>
    <n v="1"/>
    <s v="Meets Expectation"/>
    <s v="Above and Beyond"/>
    <x v="3"/>
    <s v="Keep"/>
  </r>
  <r>
    <s v="1D74-2661"/>
    <s v="Renaud Gigg"/>
    <s v="Male"/>
    <n v="23"/>
    <s v="(18-24)"/>
    <s v="Frequent Traveller"/>
    <s v="Technology"/>
    <s v="Software Engineer"/>
    <n v="34"/>
    <s v="New York"/>
    <n v="43009"/>
    <s v="Low Salary"/>
    <s v="American Indian or Alaska Native"/>
    <s v="Bachelors "/>
    <s v="Computer Science"/>
    <s v="Married"/>
    <s v="No"/>
    <s v="No"/>
    <n v="3"/>
    <n v="2"/>
    <n v="2"/>
    <n v="1"/>
    <s v="PR6236"/>
    <d v="2019-07-24T00:00:00"/>
    <d v="2022-07-09T00:00:00"/>
    <d v="2022-07-24T00:00:00"/>
    <s v="Satisfied "/>
    <x v="2"/>
    <s v="Neutral"/>
    <n v="1"/>
    <n v="2"/>
    <s v="Exceeds Expectation "/>
    <s v="Above and Beyond"/>
    <x v="3"/>
    <s v="Keep"/>
  </r>
  <r>
    <s v="0FEB-B474"/>
    <s v="Morten Ridgley"/>
    <s v="Male"/>
    <n v="44"/>
    <s v="(35-44)"/>
    <s v="Some Travel"/>
    <s v="Sales"/>
    <s v="Sales Executive"/>
    <n v="35"/>
    <s v="New York"/>
    <n v="223619"/>
    <s v="Medium Salary"/>
    <s v="White"/>
    <s v="Bachelors "/>
    <s v="Marketing"/>
    <s v="Divorced"/>
    <s v="No"/>
    <s v="No"/>
    <n v="2"/>
    <n v="0"/>
    <n v="2"/>
    <n v="1"/>
    <s v="PR6237"/>
    <d v="2020-04-24T00:00:00"/>
    <d v="2022-07-09T00:00:00"/>
    <d v="2022-04-24T00:00:00"/>
    <s v="Very Satisfied"/>
    <x v="3"/>
    <s v="Very Satisfied"/>
    <n v="2"/>
    <n v="0"/>
    <s v="Above and Beyond"/>
    <s v="Meets Expectation"/>
    <x v="1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6238"/>
    <d v="2012-03-17T00:00:00"/>
    <d v="2022-07-10T00:00:00"/>
    <d v="2022-03-17T00:00:00"/>
    <s v="Very Satisfied"/>
    <x v="2"/>
    <s v="Satisfied "/>
    <n v="1"/>
    <n v="0"/>
    <s v="Exceeds Expectation "/>
    <s v="Exceeds Expectation "/>
    <x v="0"/>
    <s v="Keep"/>
  </r>
  <r>
    <s v="9900-1159"/>
    <s v="Kristien Vedikhov"/>
    <s v="Female"/>
    <n v="28"/>
    <s v="(25-34)"/>
    <s v="Frequent Traveller"/>
    <s v="Sales"/>
    <s v="Sales Executive"/>
    <n v="40"/>
    <s v="Illinois"/>
    <n v="215327"/>
    <s v="Medium Salary"/>
    <s v="Black or African American"/>
    <s v="Doctorate"/>
    <s v="Marketing"/>
    <s v="Married"/>
    <s v="No"/>
    <s v="No"/>
    <n v="8"/>
    <n v="1"/>
    <n v="6"/>
    <n v="8"/>
    <s v="PR6239"/>
    <d v="2014-04-13T00:00:00"/>
    <d v="2022-07-10T00:00:00"/>
    <d v="2022-04-13T00:00:00"/>
    <s v="Satisfied "/>
    <x v="2"/>
    <s v="Satisfied "/>
    <n v="1"/>
    <n v="1"/>
    <s v="Above and Beyond"/>
    <s v="Meets Expectation"/>
    <x v="1"/>
    <s v="Keep"/>
  </r>
  <r>
    <s v="6AD1-5EE8"/>
    <s v="Donetta Duberry"/>
    <s v="Female"/>
    <n v="24"/>
    <s v="(18-24)"/>
    <s v="Some Travel"/>
    <s v="Technology"/>
    <s v="Data Scientist"/>
    <n v="12"/>
    <s v="California"/>
    <n v="47183"/>
    <s v="Low Salary"/>
    <s v="White"/>
    <s v="Bachelors "/>
    <s v="Information Systems"/>
    <s v="Married"/>
    <s v="No"/>
    <s v="No"/>
    <n v="6"/>
    <n v="6"/>
    <n v="6"/>
    <n v="6"/>
    <s v="PR6240"/>
    <d v="2016-10-04T00:00:00"/>
    <d v="2022-07-10T00:00:00"/>
    <d v="2022-10-04T00:00:00"/>
    <s v="Very Satisfied"/>
    <x v="2"/>
    <s v="Dissatisfied"/>
    <n v="1"/>
    <n v="0"/>
    <s v="Above and Beyond"/>
    <s v="Exceeds Expectation "/>
    <x v="0"/>
    <s v="Keep"/>
  </r>
  <r>
    <s v="ACA5-348E"/>
    <s v="Theodoric Mateo"/>
    <s v="Male"/>
    <n v="22"/>
    <s v="(18-24)"/>
    <s v="Some Travel"/>
    <s v="Technology"/>
    <s v="Software Engineer"/>
    <n v="8"/>
    <s v="California"/>
    <n v="26158"/>
    <s v="Low Salary"/>
    <s v="Black or African American"/>
    <s v="Bachelors "/>
    <s v="Computer Science"/>
    <s v="Single"/>
    <s v="No"/>
    <s v="No"/>
    <n v="3"/>
    <n v="0"/>
    <n v="3"/>
    <n v="1"/>
    <s v="PR6241"/>
    <d v="2019-06-18T00:00:00"/>
    <d v="2022-07-10T00:00:00"/>
    <d v="2022-06-18T00:00:00"/>
    <s v="Satisfied "/>
    <x v="3"/>
    <s v="Very Satisfied"/>
    <n v="3"/>
    <n v="0"/>
    <s v="Meets Expectation"/>
    <s v="Exceeds Expectation "/>
    <x v="2"/>
    <s v="Keep"/>
  </r>
  <r>
    <s v="4846-2EC2"/>
    <s v="Luise Ornillos"/>
    <s v="Female"/>
    <n v="26"/>
    <s v="(25-34)"/>
    <s v="Some Travel"/>
    <s v="Technology"/>
    <s v="Software Engineer"/>
    <n v="31"/>
    <s v="California"/>
    <n v="56187"/>
    <s v="Low Salary"/>
    <s v="White"/>
    <s v="High School "/>
    <s v="Information Systems"/>
    <s v="Married"/>
    <s v="No"/>
    <s v="No"/>
    <n v="2"/>
    <n v="2"/>
    <n v="2"/>
    <n v="2"/>
    <s v="PR6242"/>
    <d v="2020-05-26T00:00:00"/>
    <d v="2022-07-10T00:00:00"/>
    <d v="2022-05-26T00:00:00"/>
    <s v="Neutral"/>
    <x v="3"/>
    <s v="Very Satisfied"/>
    <n v="2"/>
    <n v="1"/>
    <s v="Needs Improvement"/>
    <s v="Exceeds Expectation "/>
    <x v="2"/>
    <s v="Keep"/>
  </r>
  <r>
    <s v="991F-BAF4"/>
    <s v="Leonelle Frost"/>
    <s v="Non-Binary"/>
    <n v="33"/>
    <s v="(25-34)"/>
    <s v="Some Travel"/>
    <s v="Technology"/>
    <s v="Analytics Sales Manager"/>
    <n v="4"/>
    <s v="Illinois"/>
    <n v="350024"/>
    <s v="High Salary"/>
    <s v="White"/>
    <s v="High School "/>
    <s v="Information Systems"/>
    <s v="Married"/>
    <s v="No"/>
    <s v="No"/>
    <n v="2"/>
    <n v="1"/>
    <n v="2"/>
    <n v="0"/>
    <s v="PR6243"/>
    <d v="2020-11-04T00:00:00"/>
    <d v="2022-07-10T00:00:00"/>
    <d v="2022-11-04T00:00:00"/>
    <s v="Very Satisfied"/>
    <x v="0"/>
    <s v="Very Satisfied"/>
    <n v="1"/>
    <n v="1"/>
    <s v="Exceeds Expectation "/>
    <s v="Meets Expectation"/>
    <x v="1"/>
    <s v="Keep"/>
  </r>
  <r>
    <s v="DCD4-C785"/>
    <s v="Ilysa Cattroll"/>
    <s v="Female"/>
    <n v="30"/>
    <s v="(25-34)"/>
    <s v="Some Travel"/>
    <s v="Sales"/>
    <s v="Sales Representative"/>
    <n v="24"/>
    <s v="California"/>
    <n v="38382"/>
    <s v="Low Salary"/>
    <s v="Mixed or multiple ethnic groups"/>
    <s v="Masters "/>
    <s v="Marketing"/>
    <s v="Single"/>
    <s v="Yes"/>
    <s v="No"/>
    <n v="8"/>
    <n v="7"/>
    <n v="8"/>
    <n v="0"/>
    <s v="PR6244"/>
    <d v="2014-10-02T00:00:00"/>
    <d v="2022-07-11T00:00:00"/>
    <d v="2022-10-02T00:00:00"/>
    <s v="Very Satisfied"/>
    <x v="1"/>
    <s v="Dissatisfied"/>
    <n v="3"/>
    <n v="1"/>
    <s v="Meets Expectation"/>
    <s v="Exceeds Expectation "/>
    <x v="0"/>
    <s v="Keep"/>
  </r>
  <r>
    <s v="1A38-1D62"/>
    <s v="Maurise Shaxby"/>
    <s v="Female"/>
    <n v="24"/>
    <s v="(18-24)"/>
    <s v="Some Travel"/>
    <s v="Technology"/>
    <s v="Data Scientist"/>
    <n v="21"/>
    <s v="California"/>
    <n v="36862"/>
    <s v="Low Salary"/>
    <s v="Mixed or multiple ethnic groups"/>
    <s v="Bachelors "/>
    <s v="Information Systems"/>
    <s v="Divorced"/>
    <s v="Yes"/>
    <s v="No"/>
    <n v="4"/>
    <n v="2"/>
    <n v="4"/>
    <n v="0"/>
    <s v="PR6245"/>
    <d v="2018-03-29T00:00:00"/>
    <d v="2022-07-11T00:00:00"/>
    <d v="2022-03-29T00:00:00"/>
    <s v="Satisfied "/>
    <x v="3"/>
    <s v="Very Satisfied"/>
    <n v="2"/>
    <n v="1"/>
    <s v="Exceeds Expectation "/>
    <s v="Above and Beyond"/>
    <x v="3"/>
    <s v="Keep"/>
  </r>
  <r>
    <s v="874D-5D4C"/>
    <s v="Clywd Burril"/>
    <s v="Male"/>
    <n v="40"/>
    <s v="(35-44)"/>
    <s v="No Travel "/>
    <s v="Technology"/>
    <s v="Analytics Sales Manager"/>
    <n v="31"/>
    <s v="California"/>
    <n v="456418"/>
    <s v="High Salary"/>
    <s v="White"/>
    <s v="Masters "/>
    <s v="Computer Science"/>
    <s v="Divorced"/>
    <s v="No"/>
    <s v="No"/>
    <n v="2"/>
    <n v="0"/>
    <n v="2"/>
    <n v="2"/>
    <s v="PR6246"/>
    <d v="2020-03-09T00:00:00"/>
    <d v="2022-07-11T00:00:00"/>
    <d v="2022-03-09T00:00:00"/>
    <s v="Satisfied "/>
    <x v="0"/>
    <s v="Dissatisfied"/>
    <n v="1"/>
    <n v="1"/>
    <s v="Needs Improvement"/>
    <s v="Exceeds Expectation "/>
    <x v="0"/>
    <s v="Keep"/>
  </r>
  <r>
    <s v="8583-9174"/>
    <s v="Mimi Mawditt"/>
    <s v="Female"/>
    <n v="46"/>
    <s v="(45-55)"/>
    <s v="Frequent Traveller"/>
    <s v="Technology"/>
    <s v="Software Engineer"/>
    <n v="16"/>
    <s v="New York"/>
    <n v="100717"/>
    <s v="Low Salary"/>
    <s v="White"/>
    <s v="High School "/>
    <s v="Computer Science"/>
    <s v="Single"/>
    <s v="Yes"/>
    <s v="No"/>
    <n v="9"/>
    <n v="5"/>
    <n v="9"/>
    <n v="7"/>
    <s v="PR6247"/>
    <d v="2013-01-30T00:00:00"/>
    <d v="2022-07-12T00:00:00"/>
    <d v="2022-01-30T00:00:00"/>
    <s v="Very Satisfied"/>
    <x v="1"/>
    <s v="Satisfied "/>
    <n v="2"/>
    <n v="1"/>
    <s v="Needs Improvement"/>
    <s v="Above and Beyond"/>
    <x v="2"/>
    <s v="Keep"/>
  </r>
  <r>
    <s v="29F6-C6CA"/>
    <s v="Micky Beville"/>
    <s v="Female"/>
    <n v="35"/>
    <s v="(35-44)"/>
    <s v="Frequent Traveller"/>
    <s v="Sales"/>
    <s v="Sales Representative"/>
    <n v="43"/>
    <s v="California"/>
    <n v="46112"/>
    <s v="Low Salary"/>
    <s v="Black or African American"/>
    <s v="High School "/>
    <s v="Economics"/>
    <s v="Married"/>
    <s v="No"/>
    <s v="No"/>
    <n v="8"/>
    <n v="6"/>
    <n v="7"/>
    <n v="2"/>
    <s v="PR6248"/>
    <d v="2014-04-11T00:00:00"/>
    <d v="2022-07-12T00:00:00"/>
    <d v="2022-04-11T00:00:00"/>
    <s v="Neutral"/>
    <x v="1"/>
    <s v="Dissatisfied"/>
    <n v="3"/>
    <n v="0"/>
    <s v="Meets Expectation"/>
    <s v="Above and Beyond"/>
    <x v="2"/>
    <s v="Keep"/>
  </r>
  <r>
    <s v="4CD7-B91C"/>
    <s v="Jaime Luca"/>
    <s v="Male"/>
    <n v="21"/>
    <s v="(18-24)"/>
    <s v="Some Travel"/>
    <s v="Technology"/>
    <s v="Machine Learning Engineer"/>
    <n v="43"/>
    <s v="California"/>
    <n v="71698"/>
    <s v="Low Salary"/>
    <s v="White"/>
    <s v="High School "/>
    <s v="Computer Science"/>
    <s v="Single"/>
    <s v="No"/>
    <s v="No"/>
    <n v="3"/>
    <n v="0"/>
    <n v="3"/>
    <n v="3"/>
    <s v="PR6249"/>
    <d v="2019-06-05T00:00:00"/>
    <d v="2022-07-12T00:00:00"/>
    <d v="2022-06-05T00:00:00"/>
    <s v="Very Satisfied"/>
    <x v="0"/>
    <s v="Dissatisfied"/>
    <n v="2"/>
    <n v="2"/>
    <s v="Above and Beyond"/>
    <s v="Above and Beyond"/>
    <x v="3"/>
    <s v="Keep"/>
  </r>
  <r>
    <s v="49B2-0364"/>
    <s v="Husain Frizzell"/>
    <s v="Male"/>
    <n v="45"/>
    <s v="(45-55)"/>
    <s v="Frequent Traveller"/>
    <s v="Sales"/>
    <s v="Sales Representative"/>
    <n v="1"/>
    <s v="New York"/>
    <n v="70487"/>
    <s v="Low Salary"/>
    <s v="Black or African American"/>
    <s v="Bachelors "/>
    <s v="Marketing"/>
    <s v="Married"/>
    <s v="No"/>
    <s v="No"/>
    <n v="10"/>
    <n v="0"/>
    <n v="7"/>
    <n v="3"/>
    <s v="PR625"/>
    <d v="2012-05-09T00:00:00"/>
    <d v="2015-04-24T00:00:00"/>
    <d v="2022-05-09T00:00:00"/>
    <s v="Very Satisfied"/>
    <x v="3"/>
    <s v="Satisfied "/>
    <n v="2"/>
    <n v="1"/>
    <s v="Needs Improvement"/>
    <s v="Meets Expectation"/>
    <x v="0"/>
    <s v="Keep"/>
  </r>
  <r>
    <s v="5293-AC5C"/>
    <s v="Sydney Metham"/>
    <s v="Male"/>
    <n v="44"/>
    <s v="(35-44)"/>
    <s v="Some Travel"/>
    <s v="Sales"/>
    <s v="Sales Executive"/>
    <n v="27"/>
    <s v="New York"/>
    <n v="101906"/>
    <s v="Low Salary"/>
    <s v="Asian or Asian American"/>
    <s v="Bachelors "/>
    <s v="Economics"/>
    <s v="Single"/>
    <s v="No"/>
    <s v="No"/>
    <n v="8"/>
    <n v="3"/>
    <n v="4"/>
    <n v="7"/>
    <s v="PR6250"/>
    <d v="2014-03-15T00:00:00"/>
    <d v="2022-07-13T00:00:00"/>
    <d v="2022-03-15T00:00:00"/>
    <s v="Very Satisfied"/>
    <x v="0"/>
    <s v="Neutral"/>
    <n v="3"/>
    <n v="1"/>
    <s v="Meets Expectation"/>
    <s v="Exceeds Expectation "/>
    <x v="0"/>
    <s v="Keep"/>
  </r>
  <r>
    <s v="F961-5A03"/>
    <s v="Alejandrina Pea"/>
    <s v="Female"/>
    <n v="27"/>
    <s v="(25-34)"/>
    <s v="No Travel "/>
    <s v="Technology"/>
    <s v="Machine Learning Engineer"/>
    <n v="12"/>
    <s v="California"/>
    <n v="105398"/>
    <s v="Low Salary"/>
    <s v="White"/>
    <s v="No Formal Qualifications"/>
    <s v="Computer Science"/>
    <s v="Single"/>
    <s v="No"/>
    <s v="No"/>
    <n v="7"/>
    <n v="1"/>
    <n v="7"/>
    <n v="4"/>
    <s v="PR6251"/>
    <d v="2015-07-31T00:00:00"/>
    <d v="2022-07-13T00:00:00"/>
    <d v="2022-07-31T00:00:00"/>
    <s v="Satisfied "/>
    <x v="1"/>
    <s v="Satisfied "/>
    <n v="2"/>
    <n v="0"/>
    <s v="Exceeds Expectation "/>
    <s v="Meets Expectation"/>
    <x v="1"/>
    <s v="Keep"/>
  </r>
  <r>
    <s v="1243-8B63"/>
    <s v="Jourdain Kither"/>
    <s v="Male"/>
    <n v="26"/>
    <s v="(25-34)"/>
    <s v="Some Travel"/>
    <s v="Technology"/>
    <s v="Senior Software Engineer"/>
    <n v="17"/>
    <s v="New York"/>
    <n v="110761"/>
    <s v="Low Salary"/>
    <s v="Black or African American"/>
    <s v="Masters "/>
    <s v="Business Studies"/>
    <s v="Married"/>
    <s v="No"/>
    <s v="No"/>
    <n v="5"/>
    <n v="0"/>
    <n v="5"/>
    <n v="3"/>
    <s v="PR6252"/>
    <d v="2017-12-18T00:00:00"/>
    <d v="2022-07-13T00:00:00"/>
    <d v="2022-12-18T00:00:00"/>
    <s v="Very Satisfied"/>
    <x v="0"/>
    <s v="Dissatisfied"/>
    <n v="1"/>
    <n v="1"/>
    <s v="Above and Beyond"/>
    <s v="Exceeds Expectation "/>
    <x v="2"/>
    <s v="Keep"/>
  </r>
  <r>
    <s v="E324-1C33"/>
    <s v="Sybyl Stevings"/>
    <s v="Female"/>
    <n v="38"/>
    <s v="(35-44)"/>
    <s v="Some Travel"/>
    <s v="Sales"/>
    <s v="Sales Executive"/>
    <n v="9"/>
    <s v="California"/>
    <n v="114713"/>
    <s v="Low Salary"/>
    <s v="Asian or Asian American"/>
    <s v="Masters "/>
    <s v="Economics"/>
    <s v="Divorced"/>
    <s v="No"/>
    <s v="No"/>
    <n v="9"/>
    <n v="0"/>
    <n v="0"/>
    <n v="1"/>
    <s v="PR6253"/>
    <d v="2013-12-17T00:00:00"/>
    <d v="2022-07-14T00:00:00"/>
    <d v="2022-12-17T00:00:00"/>
    <s v="Very Satisfied"/>
    <x v="3"/>
    <s v="Neutral"/>
    <n v="1"/>
    <n v="0"/>
    <s v="Above and Beyond"/>
    <s v="Above and Beyond"/>
    <x v="3"/>
    <s v="Keep"/>
  </r>
  <r>
    <s v="2A20-28CD"/>
    <s v="Dody Stiggles"/>
    <s v="Female"/>
    <n v="38"/>
    <s v="(35-44)"/>
    <s v="Frequent Traveller"/>
    <s v="Technology"/>
    <s v="Data Scientist"/>
    <n v="2"/>
    <s v="California"/>
    <n v="58828"/>
    <s v="Low Salary"/>
    <s v="White"/>
    <s v="Masters "/>
    <s v="Computer Science"/>
    <s v="Single"/>
    <s v="No"/>
    <s v="No"/>
    <n v="8"/>
    <n v="7"/>
    <n v="8"/>
    <n v="0"/>
    <s v="PR6254"/>
    <d v="2014-08-11T00:00:00"/>
    <d v="2022-07-14T00:00:00"/>
    <d v="2022-08-11T00:00:00"/>
    <s v="Satisfied "/>
    <x v="1"/>
    <s v="Satisfied "/>
    <n v="1"/>
    <n v="0"/>
    <s v="Needs Improvement"/>
    <s v="Exceeds Expectation "/>
    <x v="0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6255"/>
    <d v="2012-01-09T00:00:00"/>
    <d v="2022-07-16T00:00:00"/>
    <d v="2022-01-09T00:00:00"/>
    <s v="Neutral"/>
    <x v="3"/>
    <s v="Neutral"/>
    <n v="3"/>
    <n v="3"/>
    <s v="Needs Improvement"/>
    <s v="Above and Beyond"/>
    <x v="2"/>
    <s v="Keep"/>
  </r>
  <r>
    <s v="CCAB-4B80"/>
    <s v="Monty Demead"/>
    <s v="Male"/>
    <n v="44"/>
    <s v="(35-44)"/>
    <s v="Some Travel"/>
    <s v="Technology"/>
    <s v="Analytics Sales Manager"/>
    <n v="29"/>
    <s v="California"/>
    <n v="304520"/>
    <s v="High Salary"/>
    <s v="White"/>
    <s v="Bachelors "/>
    <s v="Information Systems"/>
    <s v="Divorced"/>
    <s v="Yes"/>
    <s v="No"/>
    <n v="8"/>
    <n v="2"/>
    <n v="2"/>
    <n v="4"/>
    <s v="PR6256"/>
    <d v="2014-03-20T00:00:00"/>
    <d v="2022-07-16T00:00:00"/>
    <d v="2022-03-20T00:00:00"/>
    <s v="Neutral"/>
    <x v="1"/>
    <s v="Very Satisfied"/>
    <n v="2"/>
    <n v="2"/>
    <s v="Exceeds Expectation "/>
    <s v="Meets Expectation"/>
    <x v="0"/>
    <s v="Keep"/>
  </r>
  <r>
    <s v="DFA2-1B8F"/>
    <s v="Haily Jordi"/>
    <s v="Male"/>
    <n v="28"/>
    <s v="(25-34)"/>
    <s v="Some Travel"/>
    <s v="Sales"/>
    <s v="Sales Executive"/>
    <n v="10"/>
    <s v="New York"/>
    <n v="83864"/>
    <s v="Low Salary"/>
    <s v="Mixed or multiple ethnic groups"/>
    <s v="No Formal Qualifications"/>
    <s v="Marketing"/>
    <s v="Married"/>
    <s v="No"/>
    <s v="No"/>
    <n v="7"/>
    <n v="7"/>
    <n v="7"/>
    <n v="5"/>
    <s v="PR6257"/>
    <d v="2015-10-21T00:00:00"/>
    <d v="2022-07-16T00:00:00"/>
    <d v="2022-10-21T00:00:00"/>
    <s v="Very Satisfied"/>
    <x v="1"/>
    <s v="Neutral"/>
    <n v="1"/>
    <n v="2"/>
    <s v="Needs Improvement"/>
    <s v="Above and Beyond"/>
    <x v="3"/>
    <s v="Keep"/>
  </r>
  <r>
    <s v="656C-09EA"/>
    <s v="Anna-maria Diegan"/>
    <s v="Female"/>
    <n v="24"/>
    <s v="(18-24)"/>
    <s v="Some Travel"/>
    <s v="Technology"/>
    <s v="Senior Software Engineer"/>
    <n v="20"/>
    <s v="New York"/>
    <n v="52850"/>
    <s v="Low Salary"/>
    <s v="Black or African American"/>
    <s v="Bachelors "/>
    <s v="Information Systems"/>
    <s v="Married"/>
    <s v="No"/>
    <s v="No"/>
    <n v="3"/>
    <n v="3"/>
    <n v="3"/>
    <n v="0"/>
    <s v="PR6258"/>
    <d v="2019-01-20T00:00:00"/>
    <d v="2022-07-16T00:00:00"/>
    <d v="2022-01-20T00:00:00"/>
    <s v="Neutral"/>
    <x v="3"/>
    <s v="Neutral"/>
    <n v="1"/>
    <n v="2"/>
    <s v="Above and Beyond"/>
    <s v="Exceeds Expectation "/>
    <x v="2"/>
    <s v="Keep"/>
  </r>
  <r>
    <s v="13FA-3559"/>
    <s v="Fionna Wilkison"/>
    <s v="Female"/>
    <n v="38"/>
    <s v="(35-44)"/>
    <s v="Some Travel"/>
    <s v="Sales"/>
    <s v="Sales Executive"/>
    <n v="13"/>
    <s v="California"/>
    <n v="240248"/>
    <s v="Medium Salary"/>
    <s v="Black or African American"/>
    <s v="Bachelors "/>
    <s v="Marketing"/>
    <s v="Divorced"/>
    <s v="Yes"/>
    <s v="No"/>
    <n v="8"/>
    <n v="4"/>
    <n v="8"/>
    <n v="0"/>
    <s v="PR6262"/>
    <d v="2014-12-14T00:00:00"/>
    <d v="2022-07-17T00:00:00"/>
    <d v="2022-12-14T00:00:00"/>
    <s v="Satisfied "/>
    <x v="1"/>
    <s v="Dissatisfied"/>
    <n v="3"/>
    <n v="1"/>
    <s v="Unacceptable"/>
    <s v="Exceeds Expectation "/>
    <x v="2"/>
    <s v="Keep"/>
  </r>
  <r>
    <s v="D926-DED9"/>
    <s v="Sancho Rawlingson"/>
    <s v="Male"/>
    <n v="40"/>
    <s v="(35-44)"/>
    <s v="Some Travel"/>
    <s v="Technology"/>
    <s v="Analytics Sales Manager"/>
    <n v="39"/>
    <s v="California"/>
    <n v="409998"/>
    <s v="High Salary"/>
    <s v="White"/>
    <s v="High School "/>
    <s v="Computer Science"/>
    <s v="Divorced"/>
    <s v="No"/>
    <s v="No"/>
    <n v="8"/>
    <n v="3"/>
    <n v="6"/>
    <n v="3"/>
    <s v="PR6263"/>
    <d v="2014-04-14T00:00:00"/>
    <d v="2022-07-17T00:00:00"/>
    <d v="2022-04-14T00:00:00"/>
    <s v="Neutral"/>
    <x v="1"/>
    <s v="Very Dissatisfied"/>
    <n v="3"/>
    <n v="0"/>
    <s v="Exceeds Expectation "/>
    <s v="Exceeds Expectation "/>
    <x v="2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6265"/>
    <d v="2012-01-26T00:00:00"/>
    <d v="2022-07-18T00:00:00"/>
    <d v="2022-01-26T00:00:00"/>
    <s v="Neutral"/>
    <x v="2"/>
    <s v="Satisfied "/>
    <n v="1"/>
    <n v="0"/>
    <s v="Meets Expectation"/>
    <s v="Above and Beyond"/>
    <x v="2"/>
    <s v="Keep"/>
  </r>
  <r>
    <s v="307F-9BFA"/>
    <s v="Elly Kennan"/>
    <s v="Female"/>
    <n v="43"/>
    <s v="(35-44)"/>
    <s v="Some Travel"/>
    <s v="Technology"/>
    <s v="Software Engineer"/>
    <n v="21"/>
    <s v="New York"/>
    <n v="94499"/>
    <s v="Low Salary"/>
    <s v="White"/>
    <s v="High School "/>
    <s v="Computer Science"/>
    <s v="Married"/>
    <s v="No"/>
    <s v="No"/>
    <n v="9"/>
    <n v="0"/>
    <n v="1"/>
    <n v="7"/>
    <s v="PR6266"/>
    <d v="2013-06-22T00:00:00"/>
    <d v="2022-07-18T00:00:00"/>
    <d v="2022-06-22T00:00:00"/>
    <s v="Neutral"/>
    <x v="0"/>
    <s v="Satisfied "/>
    <n v="3"/>
    <n v="0"/>
    <s v="Needs Improvement"/>
    <s v="Meets Expectation"/>
    <x v="1"/>
    <s v="Keep"/>
  </r>
  <r>
    <s v="F8D4-3CAB"/>
    <s v="Lynda Robken"/>
    <s v="Non-Binary"/>
    <n v="23"/>
    <s v="(18-24)"/>
    <s v="Some Travel"/>
    <s v="Human Resources"/>
    <s v="HR Executive"/>
    <n v="45"/>
    <s v="California"/>
    <n v="99052"/>
    <s v="Low Salary"/>
    <s v="White"/>
    <s v="Bachelors "/>
    <s v="Marketing"/>
    <s v="Married"/>
    <s v="No"/>
    <s v="No"/>
    <n v="4"/>
    <n v="3"/>
    <n v="4"/>
    <n v="2"/>
    <s v="PR6267"/>
    <d v="2018-05-25T00:00:00"/>
    <d v="2022-07-18T00:00:00"/>
    <d v="2022-05-25T00:00:00"/>
    <s v="Neutral"/>
    <x v="1"/>
    <s v="Satisfied "/>
    <n v="2"/>
    <n v="0"/>
    <s v="Exceeds Expectation "/>
    <s v="Exceeds Expectation "/>
    <x v="2"/>
    <s v="Keep"/>
  </r>
  <r>
    <s v="AA87-13D8"/>
    <s v="Rita Chrismas"/>
    <s v="Female"/>
    <n v="32"/>
    <s v="(25-34)"/>
    <s v="Frequent Traveller"/>
    <s v="Technology"/>
    <s v="Data Scientist"/>
    <n v="15"/>
    <s v="California"/>
    <n v="44388"/>
    <s v="Low Salary"/>
    <s v="White"/>
    <s v="High School "/>
    <s v="Information Systems"/>
    <s v="Married"/>
    <s v="No"/>
    <s v="No"/>
    <n v="9"/>
    <n v="8"/>
    <n v="9"/>
    <n v="8"/>
    <s v="PR6268"/>
    <d v="2013-10-10T00:00:00"/>
    <d v="2022-07-19T00:00:00"/>
    <d v="2022-10-10T00:00:00"/>
    <s v="Satisfied "/>
    <x v="0"/>
    <s v="Neutral"/>
    <n v="1"/>
    <n v="2"/>
    <s v="Meets Expectation"/>
    <s v="Above and Beyond"/>
    <x v="2"/>
    <s v="Keep"/>
  </r>
  <r>
    <s v="806F-B986"/>
    <s v="Judie Lowndsborough"/>
    <s v="Female"/>
    <n v="24"/>
    <s v="(18-24)"/>
    <s v="Some Travel"/>
    <s v="Technology"/>
    <s v="Machine Learning Engineer"/>
    <n v="26"/>
    <s v="Illinois"/>
    <n v="93490"/>
    <s v="Low Salary"/>
    <s v="White"/>
    <s v="High School "/>
    <s v="Information Systems"/>
    <s v="Married"/>
    <s v="Yes"/>
    <s v="No"/>
    <n v="6"/>
    <n v="4"/>
    <n v="5"/>
    <n v="6"/>
    <s v="PR6269"/>
    <d v="2016-11-24T00:00:00"/>
    <d v="2022-07-19T00:00:00"/>
    <d v="2022-11-24T00:00:00"/>
    <s v="Dissatisfied"/>
    <x v="1"/>
    <s v="Dissatisfied"/>
    <n v="2"/>
    <n v="0"/>
    <s v="Exceeds Expectation "/>
    <s v="Meets Expectation"/>
    <x v="1"/>
    <s v="Keep"/>
  </r>
  <r>
    <s v="A4A4-F49C"/>
    <s v="Nichols Baty"/>
    <s v="Male"/>
    <n v="34"/>
    <s v="(25-34)"/>
    <s v="Some Travel"/>
    <s v="Technology"/>
    <s v="Senior Software Engineer"/>
    <n v="40"/>
    <s v="Illinois"/>
    <n v="97542"/>
    <s v="Low Salary"/>
    <s v="White"/>
    <s v="Bachelors "/>
    <s v="Computer Science"/>
    <s v="Married"/>
    <s v="No"/>
    <s v="No"/>
    <n v="10"/>
    <n v="10"/>
    <n v="10"/>
    <n v="7"/>
    <s v="PR627"/>
    <d v="2012-05-06T00:00:00"/>
    <d v="2015-04-25T00:00:00"/>
    <d v="2022-05-06T00:00:00"/>
    <s v="Neutral"/>
    <x v="1"/>
    <s v="Satisfied "/>
    <n v="2"/>
    <n v="2"/>
    <s v="Meets Expectation"/>
    <s v="Exceeds Expectation "/>
    <x v="0"/>
    <s v="Keep"/>
  </r>
  <r>
    <s v="AE33-DDE7"/>
    <s v="Pablo Kerin"/>
    <s v="Male"/>
    <n v="25"/>
    <s v="(25-34)"/>
    <s v="Some Travel"/>
    <s v="Technology"/>
    <s v="Senior Software Engineer"/>
    <n v="26"/>
    <s v="California"/>
    <n v="85412"/>
    <s v="Low Salary"/>
    <s v="White"/>
    <s v="Bachelors "/>
    <s v="Information Systems"/>
    <s v="Single"/>
    <s v="No"/>
    <s v="No"/>
    <n v="6"/>
    <n v="0"/>
    <n v="5"/>
    <n v="6"/>
    <s v="PR6270"/>
    <d v="2016-02-23T00:00:00"/>
    <d v="2022-07-19T00:00:00"/>
    <d v="2022-02-23T00:00:00"/>
    <s v="Very Satisfied"/>
    <x v="0"/>
    <s v="Dissatisfied"/>
    <n v="3"/>
    <n v="1"/>
    <s v="Exceeds Expectation "/>
    <s v="Exceeds Expectation "/>
    <x v="2"/>
    <s v="Keep"/>
  </r>
  <r>
    <s v="D5B3-425C"/>
    <s v="Lenard Bouts"/>
    <s v="Male"/>
    <n v="26"/>
    <s v="(25-34)"/>
    <s v="Some Travel"/>
    <s v="Sales"/>
    <s v="Sales Representative"/>
    <n v="7"/>
    <s v="California"/>
    <n v="36101"/>
    <s v="Low Salary"/>
    <s v="Black or African American"/>
    <s v="Bachelors "/>
    <s v="Marketing"/>
    <s v="Single"/>
    <s v="No"/>
    <s v="No"/>
    <n v="6"/>
    <n v="6"/>
    <n v="6"/>
    <n v="6"/>
    <s v="PR6271"/>
    <d v="2016-06-30T00:00:00"/>
    <d v="2022-07-19T00:00:00"/>
    <d v="2022-06-30T00:00:00"/>
    <s v="Neutral"/>
    <x v="3"/>
    <s v="Satisfied "/>
    <n v="3"/>
    <n v="1"/>
    <s v="Meets Expectation"/>
    <s v="Meets Expectation"/>
    <x v="0"/>
    <s v="Keep"/>
  </r>
  <r>
    <s v="5B0B-B105"/>
    <s v="Richard Titchen"/>
    <s v="Male"/>
    <n v="35"/>
    <s v="(35-44)"/>
    <s v="Some Travel"/>
    <s v="Sales"/>
    <s v="Sales Manager"/>
    <n v="30"/>
    <s v="California"/>
    <n v="360384"/>
    <s v="High Salary"/>
    <s v="White"/>
    <s v="High School "/>
    <s v="Marketing"/>
    <s v="Married"/>
    <s v="No"/>
    <s v="No"/>
    <n v="2"/>
    <n v="2"/>
    <n v="2"/>
    <n v="2"/>
    <s v="PR6272"/>
    <d v="2020-07-04T00:00:00"/>
    <d v="2022-07-19T00:00:00"/>
    <d v="2022-07-04T00:00:00"/>
    <s v="Neutral"/>
    <x v="0"/>
    <s v="Dissatisfied"/>
    <n v="3"/>
    <n v="1"/>
    <s v="Meets Expectation"/>
    <s v="Meets Expectation"/>
    <x v="1"/>
    <s v="Keep"/>
  </r>
  <r>
    <s v="AA3A-EC19"/>
    <s v="Townsend Dunrige"/>
    <s v="Male"/>
    <n v="38"/>
    <s v="(35-44)"/>
    <s v="Some Travel"/>
    <s v="Technology"/>
    <s v="Engineering Sales Manager"/>
    <n v="45"/>
    <s v="California"/>
    <n v="439935"/>
    <s v="High Salary"/>
    <s v="White"/>
    <s v="High School "/>
    <s v="Information Systems"/>
    <s v="Divorced"/>
    <s v="Yes"/>
    <s v="No"/>
    <n v="1"/>
    <n v="1"/>
    <n v="1"/>
    <n v="1"/>
    <s v="PR6273"/>
    <d v="2021-06-22T00:00:00"/>
    <d v="2022-07-19T00:00:00"/>
    <d v="2022-06-22T00:00:00"/>
    <s v="Satisfied "/>
    <x v="3"/>
    <s v="Dissatisfied"/>
    <n v="1"/>
    <n v="1"/>
    <s v="Above and Beyond"/>
    <s v="Meets Expectation"/>
    <x v="0"/>
    <s v="Keep"/>
  </r>
  <r>
    <s v="95D8-5DC7"/>
    <s v="Udall Dowson"/>
    <s v="Male"/>
    <n v="48"/>
    <s v="(45-55)"/>
    <s v="Some Travel"/>
    <s v="Technology"/>
    <s v="Engineering Sales Manager"/>
    <n v="19"/>
    <s v="California"/>
    <n v="241907"/>
    <s v="Medium Salary"/>
    <s v="Black or African American"/>
    <s v="Doctorate"/>
    <s v="Computer Science"/>
    <s v="Divorced"/>
    <s v="No"/>
    <s v="No"/>
    <n v="8"/>
    <n v="3"/>
    <n v="3"/>
    <n v="0"/>
    <s v="PR6274"/>
    <d v="2014-07-07T00:00:00"/>
    <d v="2022-07-20T00:00:00"/>
    <d v="2022-07-07T00:00:00"/>
    <s v="Satisfied "/>
    <x v="2"/>
    <s v="Satisfied "/>
    <n v="2"/>
    <n v="1"/>
    <s v="Meets Expectation"/>
    <s v="Exceeds Expectation "/>
    <x v="0"/>
    <s v="Keep"/>
  </r>
  <r>
    <s v="B5C6-F8D5"/>
    <s v="Rafaelita Lere"/>
    <s v="Prefer Not To Say"/>
    <n v="40"/>
    <s v="(35-44)"/>
    <s v="Some Travel"/>
    <s v="Technology"/>
    <s v="Analytics Sales Manager"/>
    <n v="29"/>
    <s v="New York"/>
    <n v="295688"/>
    <s v="Medium Salary"/>
    <s v="White"/>
    <s v="High School "/>
    <s v="Business Studies"/>
    <s v="Married"/>
    <s v="No"/>
    <s v="No"/>
    <n v="8"/>
    <n v="1"/>
    <n v="5"/>
    <n v="8"/>
    <s v="PR6275"/>
    <d v="2014-08-05T00:00:00"/>
    <d v="2022-07-20T00:00:00"/>
    <d v="2022-08-05T00:00:00"/>
    <s v="Very Satisfied"/>
    <x v="1"/>
    <s v="Neutral"/>
    <n v="1"/>
    <n v="0"/>
    <s v="Above and Beyond"/>
    <s v="Exceeds Expectation "/>
    <x v="2"/>
    <s v="Keep"/>
  </r>
  <r>
    <s v="E8EF-FA89"/>
    <s v="Melvin Bansal"/>
    <s v="Male"/>
    <n v="24"/>
    <s v="(18-24)"/>
    <s v="Some Travel"/>
    <s v="Technology"/>
    <s v="Machine Learning Engineer"/>
    <n v="33"/>
    <s v="California"/>
    <n v="81974"/>
    <s v="Low Salary"/>
    <s v="White"/>
    <s v="Bachelors "/>
    <s v="Computer Science"/>
    <s v="Married"/>
    <s v="No"/>
    <s v="No"/>
    <n v="3"/>
    <n v="1"/>
    <n v="1"/>
    <n v="1"/>
    <s v="PR6276"/>
    <d v="2019-04-12T00:00:00"/>
    <d v="2022-07-20T00:00:00"/>
    <d v="2022-04-12T00:00:00"/>
    <s v="Very Satisfied"/>
    <x v="2"/>
    <s v="Dissatisfied"/>
    <n v="1"/>
    <n v="0"/>
    <s v="Above and Beyond"/>
    <s v="Meets Expectation"/>
    <x v="0"/>
    <s v="Keep"/>
  </r>
  <r>
    <s v="4316-C080"/>
    <s v="Padraig Carnell"/>
    <s v="Male"/>
    <n v="34"/>
    <s v="(25-34)"/>
    <s v="No Travel "/>
    <s v="Technology"/>
    <s v="Senior Software Engineer"/>
    <n v="25"/>
    <s v="California"/>
    <n v="238630"/>
    <s v="Medium Salary"/>
    <s v="Mixed or multiple ethnic groups"/>
    <s v="No Formal Qualifications"/>
    <s v="Computer Science"/>
    <s v="Married"/>
    <s v="No"/>
    <s v="No"/>
    <n v="9"/>
    <n v="0"/>
    <n v="3"/>
    <n v="6"/>
    <s v="PR6277"/>
    <d v="2013-08-05T00:00:00"/>
    <d v="2022-07-21T00:00:00"/>
    <d v="2022-08-05T00:00:00"/>
    <s v="Very Satisfied"/>
    <x v="1"/>
    <s v="Very Satisfied"/>
    <n v="1"/>
    <n v="0"/>
    <s v="Meets Expectation"/>
    <s v="Meets Expectation"/>
    <x v="1"/>
    <s v="Keep"/>
  </r>
  <r>
    <s v="437C-4AD0"/>
    <s v="Cosmo Viney"/>
    <s v="Male"/>
    <n v="40"/>
    <s v="(35-44)"/>
    <s v="Frequent Traveller"/>
    <s v="Technology"/>
    <s v="Analytics Sales Manager"/>
    <n v="2"/>
    <s v="New York"/>
    <n v="260835"/>
    <s v="Medium Salary"/>
    <s v="White"/>
    <s v="Masters "/>
    <s v="Computer Science"/>
    <s v="Married"/>
    <s v="No"/>
    <s v="No"/>
    <n v="2"/>
    <n v="1"/>
    <n v="2"/>
    <n v="0"/>
    <s v="PR6278"/>
    <d v="2020-05-14T00:00:00"/>
    <d v="2022-07-21T00:00:00"/>
    <d v="2022-05-14T00:00:00"/>
    <s v="Neutral"/>
    <x v="2"/>
    <s v="Satisfied "/>
    <n v="3"/>
    <n v="2"/>
    <s v="Above and Beyond"/>
    <s v="Meets Expectation"/>
    <x v="0"/>
    <s v="Keep"/>
  </r>
  <r>
    <s v="6E64-8D30"/>
    <s v="Libbey McCreary"/>
    <s v="Female"/>
    <n v="32"/>
    <s v="(25-34)"/>
    <s v="Some Travel"/>
    <s v="Sales"/>
    <s v="Sales Executive"/>
    <n v="42"/>
    <s v="California"/>
    <n v="108213"/>
    <s v="Low Salary"/>
    <s v="Mixed or multiple ethnic groups"/>
    <s v="Bachelors "/>
    <s v="Marketing"/>
    <s v="Married"/>
    <s v="No"/>
    <s v="No"/>
    <n v="8"/>
    <n v="6"/>
    <n v="6"/>
    <n v="4"/>
    <s v="PR6279"/>
    <d v="2014-03-10T00:00:00"/>
    <d v="2022-07-22T00:00:00"/>
    <d v="2022-03-10T00:00:00"/>
    <s v="Very Satisfied"/>
    <x v="2"/>
    <s v="Dissatisfied"/>
    <n v="3"/>
    <n v="0"/>
    <s v="Needs Improvement"/>
    <s v="Above and Beyond"/>
    <x v="3"/>
    <s v="Keep"/>
  </r>
  <r>
    <s v="BAF9-933D"/>
    <s v="Pauly Gero"/>
    <s v="Male"/>
    <n v="41"/>
    <s v="(35-44)"/>
    <s v="Some Travel"/>
    <s v="Human Resources"/>
    <s v="HR Executive"/>
    <n v="36"/>
    <s v="California"/>
    <n v="131047"/>
    <s v="Low Salary"/>
    <s v="White"/>
    <s v="Bachelors "/>
    <s v="Human Resources"/>
    <s v="Married"/>
    <s v="No"/>
    <s v="No"/>
    <n v="8"/>
    <n v="4"/>
    <n v="4"/>
    <n v="7"/>
    <s v="PR628"/>
    <d v="2014-12-23T00:00:00"/>
    <d v="2015-04-25T00:00:00"/>
    <d v="2022-12-23T00:00:00"/>
    <s v="Satisfied "/>
    <x v="3"/>
    <s v="Satisfied "/>
    <n v="3"/>
    <n v="0"/>
    <s v="Meets Expectation"/>
    <s v="Exceeds Expectation "/>
    <x v="2"/>
    <s v="Keep"/>
  </r>
  <r>
    <s v="F20A-F424"/>
    <s v="Basia Goodswen"/>
    <s v="Female"/>
    <n v="27"/>
    <s v="(25-34)"/>
    <s v="Frequent Traveller"/>
    <s v="Technology"/>
    <s v="Data Scientist"/>
    <n v="4"/>
    <s v="New York"/>
    <n v="27550"/>
    <s v="Low Salary"/>
    <s v="White"/>
    <s v="Bachelors "/>
    <s v="Other"/>
    <s v="Married"/>
    <s v="No"/>
    <s v="No"/>
    <n v="6"/>
    <n v="6"/>
    <n v="6"/>
    <n v="5"/>
    <s v="PR6280"/>
    <d v="2016-02-09T00:00:00"/>
    <d v="2022-07-22T00:00:00"/>
    <d v="2022-02-09T00:00:00"/>
    <s v="Neutral"/>
    <x v="3"/>
    <s v="Satisfied "/>
    <n v="1"/>
    <n v="1"/>
    <s v="Above and Beyond"/>
    <s v="Meets Expectation"/>
    <x v="0"/>
    <s v="Keep"/>
  </r>
  <r>
    <s v="DEB9-1BBF"/>
    <s v="Edna Petrello"/>
    <s v="Female"/>
    <n v="30"/>
    <s v="(25-34)"/>
    <s v="Some Travel"/>
    <s v="Technology"/>
    <s v="Software Engineer"/>
    <n v="32"/>
    <s v="New York"/>
    <n v="155259"/>
    <s v="Low Salary"/>
    <s v="Asian or Asian American"/>
    <s v="Masters "/>
    <s v="Computer Science"/>
    <s v="Single"/>
    <s v="No"/>
    <s v="No"/>
    <n v="8"/>
    <n v="3"/>
    <n v="5"/>
    <n v="6"/>
    <s v="PR6281"/>
    <d v="2014-11-10T00:00:00"/>
    <d v="2022-07-23T00:00:00"/>
    <d v="2022-11-10T00:00:00"/>
    <s v="Very Satisfied"/>
    <x v="0"/>
    <s v="Neutral"/>
    <n v="1"/>
    <n v="0"/>
    <s v="Above and Beyond"/>
    <s v="Meets Expectation"/>
    <x v="0"/>
    <s v="Keep"/>
  </r>
  <r>
    <s v="B59D-CA4C"/>
    <s v="Ichabod Mabbot"/>
    <s v="Male"/>
    <n v="28"/>
    <s v="(25-34)"/>
    <s v="Some Travel"/>
    <s v="Sales"/>
    <s v="Sales Executive"/>
    <n v="45"/>
    <s v="California"/>
    <n v="110057"/>
    <s v="Low Salary"/>
    <s v="Asian or Asian American"/>
    <s v="High School "/>
    <s v="Marketing"/>
    <s v="Married"/>
    <s v="No"/>
    <s v="No"/>
    <n v="7"/>
    <n v="5"/>
    <n v="5"/>
    <n v="4"/>
    <s v="PR6282"/>
    <d v="2015-08-14T00:00:00"/>
    <d v="2022-07-23T00:00:00"/>
    <d v="2022-08-14T00:00:00"/>
    <s v="Very Satisfied"/>
    <x v="1"/>
    <s v="Satisfied "/>
    <n v="1"/>
    <n v="1"/>
    <s v="Needs Improvement"/>
    <s v="Above and Beyond"/>
    <x v="3"/>
    <s v="Keep"/>
  </r>
  <r>
    <s v="3653-D544"/>
    <s v="Adria Smurfit"/>
    <s v="Female"/>
    <n v="25"/>
    <s v="(25-34)"/>
    <s v="Frequent Traveller"/>
    <s v="Sales"/>
    <s v="Sales Executive"/>
    <n v="21"/>
    <s v="Illinois"/>
    <n v="91332"/>
    <s v="Low Salary"/>
    <s v="Black or African American"/>
    <s v="High School "/>
    <s v="Technical Degree"/>
    <s v="Married"/>
    <s v="No"/>
    <s v="No"/>
    <n v="4"/>
    <n v="3"/>
    <n v="3"/>
    <n v="3"/>
    <s v="PR6283"/>
    <d v="2018-01-03T00:00:00"/>
    <d v="2022-07-23T00:00:00"/>
    <d v="2022-01-03T00:00:00"/>
    <s v="Very Satisfied"/>
    <x v="0"/>
    <s v="Neutral"/>
    <n v="3"/>
    <n v="0"/>
    <s v="Meets Expectation"/>
    <s v="Meets Expectation"/>
    <x v="1"/>
    <s v="Keep"/>
  </r>
  <r>
    <s v="E73A-F20A"/>
    <s v="Antonino Woodhams"/>
    <s v="Male"/>
    <n v="33"/>
    <s v="(25-34)"/>
    <s v="Frequent Traveller"/>
    <s v="Technology"/>
    <s v="Machine Learning Engineer"/>
    <n v="30"/>
    <s v="California"/>
    <n v="200350"/>
    <s v="Medium Salary"/>
    <s v="White"/>
    <s v="High School "/>
    <s v="Computer Science"/>
    <s v="Married"/>
    <s v="No"/>
    <s v="No"/>
    <n v="5"/>
    <n v="3"/>
    <n v="5"/>
    <n v="0"/>
    <s v="PR6284"/>
    <d v="2017-10-22T00:00:00"/>
    <d v="2022-07-23T00:00:00"/>
    <d v="2022-10-22T00:00:00"/>
    <s v="Satisfied "/>
    <x v="1"/>
    <s v="Very Satisfied"/>
    <n v="2"/>
    <n v="0"/>
    <s v="Exceeds Expectation "/>
    <s v="Exceeds Expectation "/>
    <x v="2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6285"/>
    <d v="2012-03-04T00:00:00"/>
    <d v="2022-07-24T00:00:00"/>
    <d v="2022-03-04T00:00:00"/>
    <s v="Neutral"/>
    <x v="3"/>
    <s v="Neutral"/>
    <n v="2"/>
    <n v="2"/>
    <s v="Needs Improvement"/>
    <s v="Meets Expectation"/>
    <x v="1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6286"/>
    <d v="2012-01-27T00:00:00"/>
    <d v="2022-07-24T00:00:00"/>
    <d v="2022-01-27T00:00:00"/>
    <s v="Neutral"/>
    <x v="3"/>
    <s v="Very Satisfied"/>
    <n v="2"/>
    <n v="0"/>
    <s v="Above and Beyond"/>
    <s v="Meets Expectation"/>
    <x v="1"/>
    <s v="Keep"/>
  </r>
  <r>
    <s v="205B-4D34"/>
    <s v="Cris Jeram"/>
    <s v="Male"/>
    <n v="41"/>
    <s v="(35-44)"/>
    <s v="Frequent Traveller"/>
    <s v="Human Resources"/>
    <s v="HR Executive"/>
    <n v="39"/>
    <s v="California"/>
    <n v="79990"/>
    <s v="Low Salary"/>
    <s v="Mixed or multiple ethnic groups"/>
    <s v="No Formal Qualifications"/>
    <s v="Human Resources"/>
    <s v="Single"/>
    <s v="No"/>
    <s v="No"/>
    <n v="8"/>
    <n v="5"/>
    <n v="5"/>
    <n v="8"/>
    <s v="PR6287"/>
    <d v="2014-06-29T00:00:00"/>
    <d v="2022-07-24T00:00:00"/>
    <d v="2022-06-29T00:00:00"/>
    <s v="Satisfied "/>
    <x v="0"/>
    <s v="Neutral"/>
    <n v="1"/>
    <n v="1"/>
    <s v="Exceeds Expectation "/>
    <s v="Above and Beyond"/>
    <x v="3"/>
    <s v="Keep"/>
  </r>
  <r>
    <s v="4673-EBEC"/>
    <s v="Ollie Chellam"/>
    <s v="Male"/>
    <n v="28"/>
    <s v="(25-34)"/>
    <s v="Some Travel"/>
    <s v="Sales"/>
    <s v="Sales Executive"/>
    <n v="24"/>
    <s v="New York"/>
    <n v="78735"/>
    <s v="Low Salary"/>
    <s v="Mixed or multiple ethnic groups"/>
    <s v="High School "/>
    <s v="Marketing"/>
    <s v="Married"/>
    <s v="No"/>
    <s v="No"/>
    <n v="7"/>
    <n v="0"/>
    <n v="2"/>
    <n v="4"/>
    <s v="PR6288"/>
    <d v="2015-07-23T00:00:00"/>
    <d v="2022-07-24T00:00:00"/>
    <d v="2022-07-23T00:00:00"/>
    <s v="Satisfied "/>
    <x v="0"/>
    <s v="Satisfied "/>
    <n v="2"/>
    <n v="3"/>
    <s v="Above and Beyond"/>
    <s v="Meets Expectation"/>
    <x v="0"/>
    <s v="Keep"/>
  </r>
  <r>
    <s v="D6BB-FEDF"/>
    <s v="Galen Rocca"/>
    <s v="Male"/>
    <n v="28"/>
    <s v="(25-34)"/>
    <s v="Frequent Traveller"/>
    <s v="Technology"/>
    <s v="Data Scientist"/>
    <n v="40"/>
    <s v="New York"/>
    <n v="109172"/>
    <s v="Low Salary"/>
    <s v="White"/>
    <s v="Doctorate"/>
    <s v="Information Systems"/>
    <s v="Divorced"/>
    <s v="Yes"/>
    <s v="No"/>
    <n v="7"/>
    <n v="1"/>
    <n v="3"/>
    <n v="1"/>
    <s v="PR6289"/>
    <d v="2015-11-19T00:00:00"/>
    <d v="2022-07-24T00:00:00"/>
    <d v="2022-11-19T00:00:00"/>
    <s v="Very Satisfied"/>
    <x v="1"/>
    <s v="Very Satisfied"/>
    <n v="1"/>
    <n v="2"/>
    <s v="Above and Beyond"/>
    <s v="Meets Expectation"/>
    <x v="1"/>
    <s v="Keep"/>
  </r>
  <r>
    <s v="C77A-2348"/>
    <s v="Mortimer Planks"/>
    <s v="Male"/>
    <n v="26"/>
    <s v="(25-34)"/>
    <s v="Some Travel"/>
    <s v="Technology"/>
    <s v="Software Engineer"/>
    <n v="15"/>
    <s v="New York"/>
    <n v="45085"/>
    <s v="Low Salary"/>
    <s v="White"/>
    <s v="No Formal Qualifications"/>
    <s v="Information Systems"/>
    <s v="Married"/>
    <s v="No"/>
    <s v="No"/>
    <n v="5"/>
    <n v="2"/>
    <n v="4"/>
    <n v="2"/>
    <s v="PR6290"/>
    <d v="2017-03-17T00:00:00"/>
    <d v="2022-07-25T00:00:00"/>
    <d v="2022-03-17T00:00:00"/>
    <s v="Satisfied "/>
    <x v="3"/>
    <s v="Very Satisfied"/>
    <n v="2"/>
    <n v="0"/>
    <s v="Above and Beyond"/>
    <s v="Above and Beyond"/>
    <x v="3"/>
    <s v="Keep"/>
  </r>
  <r>
    <s v="6F50-08B6"/>
    <s v="Mick Tomaschke"/>
    <s v="Male"/>
    <n v="25"/>
    <s v="(25-34)"/>
    <s v="Frequent Traveller"/>
    <s v="Sales"/>
    <s v="Sales Executive"/>
    <n v="25"/>
    <s v="New York"/>
    <n v="57030"/>
    <s v="Low Salary"/>
    <s v="White"/>
    <s v="No Formal Qualifications"/>
    <s v="Marketing"/>
    <s v="Single"/>
    <s v="No"/>
    <s v="No"/>
    <n v="7"/>
    <n v="5"/>
    <n v="7"/>
    <n v="6"/>
    <s v="PR6292"/>
    <d v="2015-03-20T00:00:00"/>
    <d v="2022-07-26T00:00:00"/>
    <d v="2022-03-20T00:00:00"/>
    <s v="Very Satisfied"/>
    <x v="0"/>
    <s v="Dissatisfied"/>
    <n v="3"/>
    <n v="3"/>
    <s v="Exceeds Expectation "/>
    <s v="Above and Beyond"/>
    <x v="3"/>
    <s v="Keep"/>
  </r>
  <r>
    <s v="F3A3-10CE"/>
    <s v="Jesus Marde"/>
    <s v="Male"/>
    <n v="40"/>
    <s v="(35-44)"/>
    <s v="Some Travel"/>
    <s v="Sales"/>
    <s v="Sales Executive"/>
    <n v="37"/>
    <s v="California"/>
    <n v="226512"/>
    <s v="Medium Salary"/>
    <s v="White"/>
    <s v="Masters "/>
    <s v="Marketing"/>
    <s v="Single"/>
    <s v="Yes"/>
    <s v="Yes"/>
    <n v="2"/>
    <n v="1"/>
    <n v="1"/>
    <n v="1"/>
    <s v="PR6293"/>
    <d v="2020-10-08T00:00:00"/>
    <d v="2022-07-27T00:00:00"/>
    <d v="2022-10-08T00:00:00"/>
    <s v="Neutral"/>
    <x v="3"/>
    <s v="Neutral"/>
    <n v="2"/>
    <n v="1"/>
    <s v="Above and Beyond"/>
    <s v="Meets Expectation"/>
    <x v="0"/>
    <s v="Keep"/>
  </r>
  <r>
    <s v="09D2-46BD"/>
    <s v="Karyl Ponten"/>
    <s v="Female"/>
    <n v="26"/>
    <s v="(25-34)"/>
    <s v="Some Travel"/>
    <s v="Sales"/>
    <s v="Sales Executive"/>
    <n v="42"/>
    <s v="California"/>
    <n v="92364"/>
    <s v="Low Salary"/>
    <s v="White"/>
    <s v="Bachelors "/>
    <s v="Marketing"/>
    <s v="Married"/>
    <s v="Yes"/>
    <s v="No"/>
    <n v="6"/>
    <n v="4"/>
    <n v="5"/>
    <n v="6"/>
    <s v="PR6294"/>
    <d v="2016-07-12T00:00:00"/>
    <d v="2022-07-27T00:00:00"/>
    <d v="2022-07-12T00:00:00"/>
    <s v="Very Satisfied"/>
    <x v="3"/>
    <s v="Neutral"/>
    <n v="1"/>
    <n v="1"/>
    <s v="Exceeds Expectation "/>
    <s v="Exceeds Expectation "/>
    <x v="0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6295"/>
    <d v="2012-01-04T00:00:00"/>
    <d v="2022-07-29T00:00:00"/>
    <d v="2022-01-04T00:00:00"/>
    <s v="Neutral"/>
    <x v="1"/>
    <s v="Satisfied "/>
    <n v="3"/>
    <n v="0"/>
    <s v="Needs Improvement"/>
    <s v="Above and Beyond"/>
    <x v="2"/>
    <s v="Keep"/>
  </r>
  <r>
    <s v="1217-CE30"/>
    <s v="Marchelle Duffield"/>
    <s v="Female"/>
    <n v="45"/>
    <s v="(45-55)"/>
    <s v="Some Travel"/>
    <s v="Sales"/>
    <s v="Sales Executive"/>
    <n v="34"/>
    <s v="California"/>
    <n v="173037"/>
    <s v="Medium Salary"/>
    <s v="American Indian or Alaska Native"/>
    <s v="Bachelors "/>
    <s v="Marketing"/>
    <s v="Divorced"/>
    <s v="No"/>
    <s v="No"/>
    <n v="9"/>
    <n v="4"/>
    <n v="9"/>
    <n v="3"/>
    <s v="PR6296"/>
    <d v="2013-03-26T00:00:00"/>
    <d v="2022-07-29T00:00:00"/>
    <d v="2022-03-26T00:00:00"/>
    <s v="Neutral"/>
    <x v="2"/>
    <s v="Very Satisfied"/>
    <n v="3"/>
    <n v="1"/>
    <s v="Above and Beyond"/>
    <s v="Above and Beyond"/>
    <x v="2"/>
    <s v="Keep"/>
  </r>
  <r>
    <s v="9DB1-8C59"/>
    <s v="Thebault Bitterton"/>
    <s v="Male"/>
    <n v="44"/>
    <s v="(35-44)"/>
    <s v="Some Travel"/>
    <s v="Technology"/>
    <s v="Software Engineer"/>
    <n v="5"/>
    <s v="New York"/>
    <n v="48994"/>
    <s v="Low Salary"/>
    <s v="Mixed or multiple ethnic groups"/>
    <s v="Bachelors "/>
    <s v="Business Studies"/>
    <s v="Married"/>
    <s v="No"/>
    <s v="No"/>
    <n v="8"/>
    <n v="7"/>
    <n v="7"/>
    <n v="3"/>
    <s v="PR6297"/>
    <d v="2014-05-09T00:00:00"/>
    <d v="2022-07-29T00:00:00"/>
    <d v="2022-05-09T00:00:00"/>
    <s v="Satisfied "/>
    <x v="3"/>
    <s v="Dissatisfied"/>
    <n v="2"/>
    <n v="1"/>
    <s v="Needs Improvement"/>
    <s v="Exceeds Expectation "/>
    <x v="2"/>
    <s v="Keep"/>
  </r>
  <r>
    <s v="AD8F-7539"/>
    <s v="Leta Possel"/>
    <s v="Female"/>
    <n v="28"/>
    <s v="(25-34)"/>
    <s v="Some Travel"/>
    <s v="Sales"/>
    <s v="Sales Executive"/>
    <n v="44"/>
    <s v="California"/>
    <n v="304858"/>
    <s v="High Salary"/>
    <s v="White"/>
    <s v="Bachelors "/>
    <s v="Economics"/>
    <s v="Married"/>
    <s v="Yes"/>
    <s v="No"/>
    <n v="7"/>
    <n v="5"/>
    <n v="7"/>
    <n v="2"/>
    <s v="PR6298"/>
    <d v="2015-11-01T00:00:00"/>
    <d v="2022-07-29T00:00:00"/>
    <d v="2022-11-01T00:00:00"/>
    <s v="Very Satisfied"/>
    <x v="3"/>
    <s v="Satisfied "/>
    <n v="3"/>
    <n v="0"/>
    <s v="Needs Improvement"/>
    <s v="Exceeds Expectation "/>
    <x v="0"/>
    <s v="Keep"/>
  </r>
  <r>
    <s v="D825-CC31"/>
    <s v="Debera Extence"/>
    <s v="Female"/>
    <n v="25"/>
    <s v="(25-34)"/>
    <s v="Some Travel"/>
    <s v="Technology"/>
    <s v="Machine Learning Engineer"/>
    <n v="5"/>
    <s v="New York"/>
    <n v="44082"/>
    <s v="Low Salary"/>
    <s v="Native Hawaiian "/>
    <s v="Bachelors "/>
    <s v="Computer Science"/>
    <s v="Divorced"/>
    <s v="No"/>
    <s v="No"/>
    <n v="7"/>
    <n v="3"/>
    <n v="4"/>
    <n v="2"/>
    <s v="PR6299"/>
    <d v="2015-05-24T00:00:00"/>
    <d v="2022-07-30T00:00:00"/>
    <d v="2022-05-24T00:00:00"/>
    <s v="Neutral"/>
    <x v="0"/>
    <s v="Satisfied "/>
    <n v="3"/>
    <n v="0"/>
    <s v="Meets Expectation"/>
    <s v="Meets Expectation"/>
    <x v="0"/>
    <s v="Keep"/>
  </r>
  <r>
    <s v="00D4-DD53"/>
    <s v="Joyce Goor"/>
    <s v="Female"/>
    <n v="30"/>
    <s v="(25-34)"/>
    <s v="Frequent Traveller"/>
    <s v="Technology"/>
    <s v="Software Engineer"/>
    <n v="44"/>
    <s v="California"/>
    <n v="68508"/>
    <s v="Low Salary"/>
    <s v="Black or African American"/>
    <s v="No Formal Qualifications"/>
    <s v="Computer Science"/>
    <s v="Single"/>
    <s v="Yes"/>
    <s v="Yes"/>
    <n v="5"/>
    <n v="4"/>
    <n v="4"/>
    <n v="4"/>
    <s v="PR63"/>
    <d v="2012-01-28T00:00:00"/>
    <d v="2013-03-01T00:00:00"/>
    <d v="2017-01-28T00:00:00"/>
    <s v="Neutral"/>
    <x v="0"/>
    <s v="Satisfied "/>
    <n v="1"/>
    <n v="1"/>
    <s v="Meets Expectation"/>
    <s v="Meets Expectation"/>
    <x v="1"/>
    <s v="Keep"/>
  </r>
  <r>
    <s v="4E65-CCD0"/>
    <s v="Billie Sanday"/>
    <s v="Non-Binary"/>
    <n v="26"/>
    <s v="(25-34)"/>
    <s v="Some Travel"/>
    <s v="Technology"/>
    <s v="Senior Software Engineer"/>
    <n v="16"/>
    <s v="California"/>
    <n v="54746"/>
    <s v="Low Salary"/>
    <s v="White"/>
    <s v="No Formal Qualifications"/>
    <s v="Computer Science"/>
    <s v="Married"/>
    <s v="Yes"/>
    <s v="No"/>
    <n v="7"/>
    <n v="2"/>
    <n v="4"/>
    <n v="4"/>
    <s v="PR630"/>
    <d v="2015-01-27T00:00:00"/>
    <d v="2015-04-27T00:00:00"/>
    <d v="2022-01-27T00:00:00"/>
    <s v="Neutral"/>
    <x v="0"/>
    <s v="Neutral"/>
    <n v="1"/>
    <n v="3"/>
    <s v="Above and Beyond"/>
    <s v="Exceeds Expectation "/>
    <x v="0"/>
    <s v="Keep"/>
  </r>
  <r>
    <s v="1E2C-A267"/>
    <s v="Gerick Archibould"/>
    <s v="Male"/>
    <n v="23"/>
    <s v="(18-24)"/>
    <s v="Some Travel"/>
    <s v="Sales"/>
    <s v="Sales Executive"/>
    <n v="1"/>
    <s v="California"/>
    <n v="65489"/>
    <s v="Low Salary"/>
    <s v="White"/>
    <s v="High School "/>
    <s v="Other"/>
    <s v="Married"/>
    <s v="No"/>
    <s v="No"/>
    <n v="2"/>
    <n v="0"/>
    <n v="1"/>
    <n v="1"/>
    <s v="PR6300"/>
    <d v="2020-07-12T00:00:00"/>
    <d v="2022-07-30T00:00:00"/>
    <d v="2022-07-12T00:00:00"/>
    <s v="Very Satisfied"/>
    <x v="3"/>
    <s v="Satisfied "/>
    <n v="1"/>
    <n v="0"/>
    <s v="Meets Expectation"/>
    <s v="Meets Expectation"/>
    <x v="0"/>
    <s v="Keep"/>
  </r>
  <r>
    <s v="7A8C-2DD3"/>
    <s v="Harley Dootson"/>
    <s v="Female"/>
    <n v="30"/>
    <s v="(25-34)"/>
    <s v="Some Travel"/>
    <s v="Sales"/>
    <s v="Sales Executive"/>
    <n v="35"/>
    <s v="California"/>
    <n v="160352"/>
    <s v="Medium Salary"/>
    <s v="White"/>
    <s v="Bachelors "/>
    <s v="Other"/>
    <s v="Single"/>
    <s v="No"/>
    <s v="No"/>
    <n v="9"/>
    <n v="0"/>
    <n v="5"/>
    <n v="4"/>
    <s v="PR6301"/>
    <d v="2013-10-18T00:00:00"/>
    <d v="2022-07-31T00:00:00"/>
    <d v="2022-10-18T00:00:00"/>
    <s v="Satisfied "/>
    <x v="2"/>
    <s v="Dissatisfied"/>
    <n v="2"/>
    <n v="0"/>
    <s v="Above and Beyond"/>
    <s v="Above and Beyond"/>
    <x v="2"/>
    <s v="Keep"/>
  </r>
  <r>
    <s v="5802-2A7E"/>
    <s v="Martyn Watt"/>
    <s v="Prefer Not To Say"/>
    <n v="27"/>
    <s v="(25-34)"/>
    <s v="Some Travel"/>
    <s v="Technology"/>
    <s v="Analytics Sales Manager"/>
    <n v="37"/>
    <s v="New York"/>
    <n v="130012"/>
    <s v="Low Salary"/>
    <s v="White"/>
    <s v="Bachelors "/>
    <s v="Information Systems"/>
    <s v="Single"/>
    <s v="No"/>
    <s v="No"/>
    <n v="6"/>
    <n v="6"/>
    <n v="6"/>
    <n v="0"/>
    <s v="PR6302"/>
    <d v="2016-07-25T00:00:00"/>
    <d v="2022-07-31T00:00:00"/>
    <d v="2022-07-25T00:00:00"/>
    <s v="Neutral"/>
    <x v="2"/>
    <s v="Very Satisfied"/>
    <n v="3"/>
    <n v="1"/>
    <s v="Needs Improvement"/>
    <s v="Above and Beyond"/>
    <x v="2"/>
    <s v="Keep"/>
  </r>
  <r>
    <s v="4C99-E626"/>
    <s v="Friederike Wandrey"/>
    <s v="Female"/>
    <n v="25"/>
    <s v="(25-34)"/>
    <s v="No Travel "/>
    <s v="Technology"/>
    <s v="Data Scientist"/>
    <n v="11"/>
    <s v="California"/>
    <n v="96779"/>
    <s v="Low Salary"/>
    <s v="Black or African American"/>
    <s v="Bachelors "/>
    <s v="Computer Science"/>
    <s v="Single"/>
    <s v="No"/>
    <s v="No"/>
    <n v="4"/>
    <n v="0"/>
    <n v="0"/>
    <n v="3"/>
    <s v="PR6303"/>
    <d v="2018-05-14T00:00:00"/>
    <d v="2022-07-31T00:00:00"/>
    <d v="2022-05-14T00:00:00"/>
    <s v="Neutral"/>
    <x v="1"/>
    <s v="Neutral"/>
    <n v="3"/>
    <n v="1"/>
    <s v="Above and Beyond"/>
    <s v="Exceeds Expectation "/>
    <x v="2"/>
    <s v="Keep"/>
  </r>
  <r>
    <s v="6EEF-5B17"/>
    <s v="Bo Readitt"/>
    <s v="Non-Binary"/>
    <n v="28"/>
    <s v="(25-34)"/>
    <s v="Some Travel"/>
    <s v="Technology"/>
    <s v="Engineering Sales Manager"/>
    <n v="1"/>
    <s v="California"/>
    <n v="339731"/>
    <s v="High Salary"/>
    <s v="Mixed or multiple ethnic groups"/>
    <s v="High School "/>
    <s v="Business Studies"/>
    <s v="Single"/>
    <s v="No"/>
    <s v="No"/>
    <n v="7"/>
    <n v="5"/>
    <n v="7"/>
    <n v="0"/>
    <s v="PR6304"/>
    <d v="2015-07-14T00:00:00"/>
    <d v="2022-08-02T00:00:00"/>
    <d v="2022-07-14T00:00:00"/>
    <s v="Satisfied "/>
    <x v="1"/>
    <s v="Neutral"/>
    <n v="1"/>
    <n v="1"/>
    <s v="Exceeds Expectation "/>
    <s v="Meets Expectation"/>
    <x v="0"/>
    <s v="Keep"/>
  </r>
  <r>
    <s v="CE90-763C"/>
    <s v="Carly Mushawe"/>
    <s v="Female"/>
    <n v="27"/>
    <s v="(25-34)"/>
    <s v="Frequent Traveller"/>
    <s v="Technology"/>
    <s v="Data Scientist"/>
    <n v="40"/>
    <s v="California"/>
    <n v="31672"/>
    <s v="Low Salary"/>
    <s v="Black or African American"/>
    <s v="Bachelors "/>
    <s v="Information Systems"/>
    <s v="Married"/>
    <s v="No"/>
    <s v="No"/>
    <n v="7"/>
    <n v="1"/>
    <n v="3"/>
    <n v="6"/>
    <s v="PR6305"/>
    <d v="2015-08-02T00:00:00"/>
    <d v="2022-08-02T00:00:00"/>
    <d v="2022-08-02T00:00:00"/>
    <s v="Neutral"/>
    <x v="0"/>
    <s v="Satisfied "/>
    <n v="1"/>
    <n v="0"/>
    <s v="Meets Expectation"/>
    <s v="Meets Expectation"/>
    <x v="1"/>
    <s v="Keep"/>
  </r>
  <r>
    <s v="D9AE-B32C"/>
    <s v="Leelah Ludvigsen"/>
    <s v="Female"/>
    <n v="22"/>
    <s v="(18-24)"/>
    <s v="Some Travel"/>
    <s v="Technology"/>
    <s v="Software Engineer"/>
    <n v="7"/>
    <s v="California"/>
    <n v="28359"/>
    <s v="Low Salary"/>
    <s v="White"/>
    <s v="No Formal Qualifications"/>
    <s v="Computer Science"/>
    <s v="Single"/>
    <s v="No"/>
    <s v="No"/>
    <n v="2"/>
    <n v="1"/>
    <n v="2"/>
    <n v="1"/>
    <s v="PR6306"/>
    <d v="2020-02-23T00:00:00"/>
    <d v="2022-08-02T00:00:00"/>
    <d v="2022-02-23T00:00:00"/>
    <s v="Satisfied "/>
    <x v="2"/>
    <s v="Satisfied "/>
    <n v="2"/>
    <n v="1"/>
    <s v="Exceeds Expectation "/>
    <s v="Exceeds Expectation "/>
    <x v="2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6308"/>
    <d v="2012-04-14T00:00:00"/>
    <d v="2022-08-03T00:00:00"/>
    <d v="2022-04-14T00:00:00"/>
    <s v="Very Satisfied"/>
    <x v="2"/>
    <s v="Very Satisfied"/>
    <n v="2"/>
    <n v="1"/>
    <s v="Meets Expectation"/>
    <s v="Meets Expectation"/>
    <x v="1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6309"/>
    <d v="2012-01-18T00:00:00"/>
    <d v="2022-08-03T00:00:00"/>
    <d v="2022-01-18T00:00:00"/>
    <s v="Satisfied "/>
    <x v="3"/>
    <s v="Satisfied "/>
    <n v="1"/>
    <n v="2"/>
    <s v="Above and Beyond"/>
    <s v="Above and Beyond"/>
    <x v="2"/>
    <s v="Keep"/>
  </r>
  <r>
    <s v="AF77-0F6B"/>
    <s v="Germana Ludlom"/>
    <s v="Female"/>
    <n v="36"/>
    <s v="(35-44)"/>
    <s v="Some Travel"/>
    <s v="Technology"/>
    <s v="Software Engineer"/>
    <n v="21"/>
    <s v="California"/>
    <n v="57327"/>
    <s v="Low Salary"/>
    <s v="Mixed or multiple ethnic groups"/>
    <s v="Masters "/>
    <s v="Computer Science"/>
    <s v="Divorced"/>
    <s v="No"/>
    <s v="No"/>
    <n v="8"/>
    <n v="5"/>
    <n v="8"/>
    <n v="4"/>
    <s v="PR6310"/>
    <d v="2014-04-24T00:00:00"/>
    <d v="2022-08-03T00:00:00"/>
    <d v="2022-04-24T00:00:00"/>
    <s v="Very Satisfied"/>
    <x v="2"/>
    <s v="Satisfied "/>
    <n v="2"/>
    <n v="0"/>
    <s v="Exceeds Expectation "/>
    <s v="Above and Beyond"/>
    <x v="2"/>
    <s v="Keep"/>
  </r>
  <r>
    <s v="7486-A1B6"/>
    <s v="Ripley Woodvine"/>
    <s v="Male"/>
    <n v="23"/>
    <s v="(18-24)"/>
    <s v="Some Travel"/>
    <s v="Technology"/>
    <s v="Data Scientist"/>
    <n v="25"/>
    <s v="California"/>
    <n v="50570"/>
    <s v="Low Salary"/>
    <s v="White"/>
    <s v="High School "/>
    <s v="Information Systems"/>
    <s v="Married"/>
    <s v="No"/>
    <s v="No"/>
    <n v="5"/>
    <n v="2"/>
    <n v="3"/>
    <n v="2"/>
    <s v="PR6311"/>
    <d v="2017-03-01T00:00:00"/>
    <d v="2022-08-03T00:00:00"/>
    <d v="2022-03-01T00:00:00"/>
    <s v="Neutral"/>
    <x v="2"/>
    <s v="Very Satisfied"/>
    <n v="2"/>
    <n v="1"/>
    <s v="Exceeds Expectation "/>
    <s v="Above and Beyond"/>
    <x v="3"/>
    <s v="Keep"/>
  </r>
  <r>
    <s v="95E0-CCA0"/>
    <s v="Berti Laurand"/>
    <s v="Male"/>
    <n v="24"/>
    <s v="(18-24)"/>
    <s v="Some Travel"/>
    <s v="Technology"/>
    <s v="Software Engineer"/>
    <n v="2"/>
    <s v="New York"/>
    <n v="32313"/>
    <s v="Low Salary"/>
    <s v="Mixed or multiple ethnic groups"/>
    <s v="High School "/>
    <s v="Business Studies"/>
    <s v="Divorced"/>
    <s v="No"/>
    <s v="No"/>
    <n v="3"/>
    <n v="1"/>
    <n v="1"/>
    <n v="2"/>
    <s v="PR6312"/>
    <d v="2019-07-14T00:00:00"/>
    <d v="2022-08-03T00:00:00"/>
    <d v="2022-07-14T00:00:00"/>
    <s v="Very Satisfied"/>
    <x v="2"/>
    <s v="Very Satisfied"/>
    <n v="1"/>
    <n v="0"/>
    <s v="Needs Improvement"/>
    <s v="Meets Expectation"/>
    <x v="0"/>
    <s v="Keep"/>
  </r>
  <r>
    <s v="F126-8059"/>
    <s v="Wally Dowse"/>
    <s v="Male"/>
    <n v="23"/>
    <s v="(18-24)"/>
    <s v="Some Travel"/>
    <s v="Sales"/>
    <s v="Sales Executive"/>
    <n v="23"/>
    <s v="New York"/>
    <n v="53590"/>
    <s v="Low Salary"/>
    <s v="White"/>
    <s v="Masters "/>
    <s v="Marketing"/>
    <s v="Divorced"/>
    <s v="No"/>
    <s v="No"/>
    <n v="2"/>
    <n v="0"/>
    <n v="2"/>
    <n v="0"/>
    <s v="PR6313"/>
    <d v="2020-10-13T00:00:00"/>
    <d v="2022-08-04T00:00:00"/>
    <d v="2022-10-13T00:00:00"/>
    <s v="Neutral"/>
    <x v="1"/>
    <s v="Dissatisfied"/>
    <n v="1"/>
    <n v="1"/>
    <s v="Meets Expectation"/>
    <s v="Exceeds Expectation "/>
    <x v="0"/>
    <s v="Keep"/>
  </r>
  <r>
    <s v="67D7-9785"/>
    <s v="Corinne Andreaccio"/>
    <s v="Female"/>
    <n v="38"/>
    <s v="(35-44)"/>
    <s v="Frequent Traveller"/>
    <s v="Technology"/>
    <s v="Senior Software Engineer"/>
    <n v="6"/>
    <s v="California"/>
    <n v="126515"/>
    <s v="Low Salary"/>
    <s v="Black or African American"/>
    <s v="Bachelors "/>
    <s v="Information Systems"/>
    <s v="Single"/>
    <s v="No"/>
    <s v="No"/>
    <n v="9"/>
    <n v="7"/>
    <n v="9"/>
    <n v="4"/>
    <s v="PR6314"/>
    <d v="2013-02-27T00:00:00"/>
    <d v="2022-08-05T00:00:00"/>
    <d v="2022-02-27T00:00:00"/>
    <s v="Very Dissatisfied"/>
    <x v="0"/>
    <s v="Neutral"/>
    <n v="1"/>
    <n v="3"/>
    <s v="Needs Improvement"/>
    <s v="Meets Expectation"/>
    <x v="0"/>
    <s v="Keep"/>
  </r>
  <r>
    <s v="BFE7-5EA8"/>
    <s v="Siobhan Antognelli"/>
    <s v="Non-Binary"/>
    <n v="41"/>
    <s v="(35-44)"/>
    <s v="Frequent Traveller"/>
    <s v="Sales"/>
    <s v="Sales Executive"/>
    <n v="3"/>
    <s v="New York"/>
    <n v="248987"/>
    <s v="Medium Salary"/>
    <s v="White"/>
    <s v="Bachelors "/>
    <s v="Marketing"/>
    <s v="Single"/>
    <s v="No"/>
    <s v="No"/>
    <n v="9"/>
    <n v="5"/>
    <n v="9"/>
    <n v="5"/>
    <s v="PR6315"/>
    <d v="2013-07-19T00:00:00"/>
    <d v="2022-08-05T00:00:00"/>
    <d v="2022-07-19T00:00:00"/>
    <s v="Neutral"/>
    <x v="0"/>
    <s v="Dissatisfied"/>
    <n v="2"/>
    <n v="2"/>
    <s v="Above and Beyond"/>
    <s v="Exceeds Expectation "/>
    <x v="0"/>
    <s v="Keep"/>
  </r>
  <r>
    <s v="8EAF-4F79"/>
    <s v="Marrilee Brosio"/>
    <s v="Female"/>
    <n v="27"/>
    <s v="(25-34)"/>
    <s v="Frequent Traveller"/>
    <s v="Technology"/>
    <s v="Senior Software Engineer"/>
    <n v="20"/>
    <s v="California"/>
    <n v="167879"/>
    <s v="Medium Salary"/>
    <s v="White"/>
    <s v="Bachelors "/>
    <s v="Information Systems"/>
    <s v="Married"/>
    <s v="Yes"/>
    <s v="No"/>
    <n v="6"/>
    <n v="6"/>
    <n v="6"/>
    <n v="3"/>
    <s v="PR6316"/>
    <d v="2016-10-15T00:00:00"/>
    <d v="2022-08-05T00:00:00"/>
    <d v="2022-10-15T00:00:00"/>
    <s v="Very Satisfied"/>
    <x v="0"/>
    <s v="Very Satisfied"/>
    <n v="2"/>
    <n v="1"/>
    <s v="Exceeds Expectation "/>
    <s v="Exceeds Expectation "/>
    <x v="2"/>
    <s v="Keep"/>
  </r>
  <r>
    <s v="2C0F-AAE2"/>
    <s v="Norton Rigolle"/>
    <s v="Non-Binary"/>
    <n v="35"/>
    <s v="(35-44)"/>
    <s v="Some Travel"/>
    <s v="Technology"/>
    <s v="Senior Software Engineer"/>
    <n v="19"/>
    <s v="California"/>
    <n v="187372"/>
    <s v="Medium Salary"/>
    <s v="American Indian or Alaska Native"/>
    <s v="High School "/>
    <s v="Information Systems"/>
    <s v="Married"/>
    <s v="Yes"/>
    <s v="No"/>
    <n v="3"/>
    <n v="1"/>
    <n v="1"/>
    <n v="2"/>
    <s v="PR6317"/>
    <d v="2019-05-16T00:00:00"/>
    <d v="2022-08-05T00:00:00"/>
    <d v="2022-05-16T00:00:00"/>
    <s v="Very Satisfied"/>
    <x v="1"/>
    <s v="Dissatisfied"/>
    <n v="2"/>
    <n v="1"/>
    <s v="Needs Improvement"/>
    <s v="Meets Expectation"/>
    <x v="0"/>
    <s v="Keep"/>
  </r>
  <r>
    <s v="4A0E-3728"/>
    <s v="Nancy Summerton"/>
    <s v="Female"/>
    <n v="28"/>
    <s v="(25-34)"/>
    <s v="No Travel "/>
    <s v="Human Resources"/>
    <s v="HR Executive"/>
    <n v="4"/>
    <s v="Illinois"/>
    <n v="152909"/>
    <s v="Low Salary"/>
    <s v="White"/>
    <s v="Doctorate"/>
    <s v="Economics"/>
    <s v="Married"/>
    <s v="No"/>
    <s v="No"/>
    <n v="3"/>
    <n v="1"/>
    <n v="3"/>
    <n v="2"/>
    <s v="PR6318"/>
    <d v="2019-02-15T00:00:00"/>
    <d v="2022-08-05T00:00:00"/>
    <d v="2022-02-15T00:00:00"/>
    <s v="Neutral"/>
    <x v="1"/>
    <s v="Dissatisfied"/>
    <n v="1"/>
    <n v="1"/>
    <s v="Above and Beyond"/>
    <s v="Meets Expectation"/>
    <x v="1"/>
    <s v="Keep"/>
  </r>
  <r>
    <s v="84AD-D566"/>
    <s v="Ashien Villa"/>
    <s v="Female"/>
    <n v="22"/>
    <s v="(18-24)"/>
    <s v="Some Travel"/>
    <s v="Technology"/>
    <s v="Software Engineer"/>
    <n v="16"/>
    <s v="California"/>
    <n v="30838"/>
    <s v="Low Salary"/>
    <s v="American Indian or Alaska Native"/>
    <s v="Bachelors "/>
    <s v="Business Studies"/>
    <s v="Single"/>
    <s v="No"/>
    <s v="No"/>
    <n v="4"/>
    <n v="4"/>
    <n v="4"/>
    <n v="0"/>
    <s v="PR6319"/>
    <d v="2018-02-16T00:00:00"/>
    <d v="2022-08-06T00:00:00"/>
    <d v="2022-02-16T00:00:00"/>
    <s v="Neutral"/>
    <x v="3"/>
    <s v="Satisfied "/>
    <n v="1"/>
    <n v="1"/>
    <s v="Above and Beyond"/>
    <s v="Exceeds Expectation "/>
    <x v="0"/>
    <s v="Keep"/>
  </r>
  <r>
    <s v="3EDA-3BDE"/>
    <s v="Raynard Revie"/>
    <s v="Male"/>
    <n v="31"/>
    <s v="(25-34)"/>
    <s v="Some Travel"/>
    <s v="Technology"/>
    <s v="Engineering Sales Manager"/>
    <n v="19"/>
    <s v="California"/>
    <n v="371727"/>
    <s v="High Salary"/>
    <s v="White"/>
    <s v="No Formal Qualifications"/>
    <s v="Information Systems"/>
    <s v="Single"/>
    <s v="No"/>
    <s v="No"/>
    <n v="3"/>
    <n v="2"/>
    <n v="3"/>
    <n v="2"/>
    <s v="PR6320"/>
    <d v="2019-04-09T00:00:00"/>
    <d v="2022-08-07T00:00:00"/>
    <d v="2022-04-09T00:00:00"/>
    <s v="Neutral"/>
    <x v="0"/>
    <s v="Very Satisfied"/>
    <n v="3"/>
    <n v="1"/>
    <s v="Meets Expectation"/>
    <s v="Meets Expectation"/>
    <x v="1"/>
    <s v="Keep"/>
  </r>
  <r>
    <s v="5B0E-31FB"/>
    <s v="Hasheem Mance"/>
    <s v="Male"/>
    <n v="37"/>
    <s v="(35-44)"/>
    <s v="Some Travel"/>
    <s v="Technology"/>
    <s v="Software Engineer"/>
    <n v="22"/>
    <s v="New York"/>
    <n v="45927"/>
    <s v="Low Salary"/>
    <s v="White"/>
    <s v="High School "/>
    <s v="Information Systems"/>
    <s v="Single"/>
    <s v="No"/>
    <s v="No"/>
    <n v="9"/>
    <n v="5"/>
    <n v="6"/>
    <n v="6"/>
    <s v="PR6321"/>
    <d v="2013-08-26T00:00:00"/>
    <d v="2022-08-08T00:00:00"/>
    <d v="2022-08-26T00:00:00"/>
    <s v="Neutral"/>
    <x v="1"/>
    <s v="Dissatisfied"/>
    <n v="3"/>
    <n v="2"/>
    <s v="Exceeds Expectation "/>
    <s v="Meets Expectation"/>
    <x v="1"/>
    <s v="Keep"/>
  </r>
  <r>
    <s v="A1DB-6C34"/>
    <s v="Catie McCuish"/>
    <s v="Female"/>
    <n v="27"/>
    <s v="(25-34)"/>
    <s v="Some Travel"/>
    <s v="Technology"/>
    <s v="Machine Learning Engineer"/>
    <n v="13"/>
    <s v="New York"/>
    <n v="77039"/>
    <s v="Low Salary"/>
    <s v="Asian or Asian American"/>
    <s v="Masters "/>
    <s v="Computer Science"/>
    <s v="Married"/>
    <s v="No"/>
    <s v="No"/>
    <n v="7"/>
    <n v="3"/>
    <n v="6"/>
    <n v="0"/>
    <s v="PR6322"/>
    <d v="2015-06-18T00:00:00"/>
    <d v="2022-08-08T00:00:00"/>
    <d v="2022-06-18T00:00:00"/>
    <s v="Satisfied "/>
    <x v="0"/>
    <s v="Neutral"/>
    <n v="3"/>
    <n v="1"/>
    <s v="Needs Improvement"/>
    <s v="Above and Beyond"/>
    <x v="3"/>
    <s v="Keep"/>
  </r>
  <r>
    <s v="6925-864E"/>
    <s v="Lilith Cargen"/>
    <s v="Female"/>
    <n v="25"/>
    <s v="(25-34)"/>
    <s v="No Travel "/>
    <s v="Technology"/>
    <s v="Senior Software Engineer"/>
    <n v="30"/>
    <s v="California"/>
    <n v="43644"/>
    <s v="Low Salary"/>
    <s v="White"/>
    <s v="High School "/>
    <s v="Computer Science"/>
    <s v="Divorced"/>
    <s v="No"/>
    <s v="No"/>
    <n v="5"/>
    <n v="3"/>
    <n v="3"/>
    <n v="5"/>
    <s v="PR6323"/>
    <d v="2017-06-02T00:00:00"/>
    <d v="2022-08-08T00:00:00"/>
    <d v="2022-06-02T00:00:00"/>
    <s v="Neutral"/>
    <x v="3"/>
    <s v="Satisfied "/>
    <n v="1"/>
    <n v="2"/>
    <s v="Exceeds Expectation "/>
    <s v="Above and Beyond"/>
    <x v="3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6324"/>
    <d v="2012-02-29T00:00:00"/>
    <d v="2022-08-09T00:00:00"/>
    <d v="2022-02-28T00:00:00"/>
    <s v="Satisfied "/>
    <x v="1"/>
    <s v="Dissatisfied"/>
    <n v="1"/>
    <n v="2"/>
    <s v="Needs Improvement"/>
    <s v="Exceeds Expectation "/>
    <x v="0"/>
    <s v="Keep"/>
  </r>
  <r>
    <s v="8182-6AE6"/>
    <s v="Wandis Needs"/>
    <s v="Female"/>
    <n v="25"/>
    <s v="(25-34)"/>
    <s v="Some Travel"/>
    <s v="Sales"/>
    <s v="Sales Executive"/>
    <n v="32"/>
    <s v="New York"/>
    <n v="82357"/>
    <s v="Low Salary"/>
    <s v="White"/>
    <s v="High School "/>
    <s v="Marketing"/>
    <s v="Married"/>
    <s v="Yes"/>
    <s v="No"/>
    <n v="2"/>
    <n v="2"/>
    <n v="2"/>
    <n v="2"/>
    <s v="PR6325"/>
    <d v="2020-02-03T00:00:00"/>
    <d v="2022-08-09T00:00:00"/>
    <d v="2022-02-03T00:00:00"/>
    <s v="Satisfied "/>
    <x v="3"/>
    <s v="Dissatisfied"/>
    <n v="2"/>
    <n v="0"/>
    <s v="Meets Expectation"/>
    <s v="Meets Expectation"/>
    <x v="1"/>
    <s v="Keep"/>
  </r>
  <r>
    <s v="2EF6-8D96"/>
    <s v="Lelia Giles"/>
    <s v="Female"/>
    <n v="24"/>
    <s v="(18-24)"/>
    <s v="Some Travel"/>
    <s v="Technology"/>
    <s v="Software Engineer"/>
    <n v="12"/>
    <s v="California"/>
    <n v="22965"/>
    <s v="Low Salary"/>
    <s v="White"/>
    <s v="Masters "/>
    <s v="Information Systems"/>
    <s v="Married"/>
    <s v="No"/>
    <s v="No"/>
    <n v="4"/>
    <n v="4"/>
    <n v="4"/>
    <n v="4"/>
    <s v="PR6326"/>
    <d v="2018-06-12T00:00:00"/>
    <d v="2022-08-10T00:00:00"/>
    <d v="2022-06-12T00:00:00"/>
    <s v="Neutral"/>
    <x v="2"/>
    <s v="Neutral"/>
    <n v="3"/>
    <n v="2"/>
    <s v="Above and Beyond"/>
    <s v="Meets Expectation"/>
    <x v="0"/>
    <s v="Keep"/>
  </r>
  <r>
    <s v="5642-6F1E"/>
    <s v="Lisette Govett"/>
    <s v="Non-Binary"/>
    <n v="26"/>
    <s v="(25-34)"/>
    <s v="No Travel "/>
    <s v="Sales"/>
    <s v="Sales Executive"/>
    <n v="18"/>
    <s v="Illinois"/>
    <n v="65194"/>
    <s v="Low Salary"/>
    <s v="White"/>
    <s v="High School "/>
    <s v="Economics"/>
    <s v="Single"/>
    <s v="No"/>
    <s v="No"/>
    <n v="5"/>
    <n v="3"/>
    <n v="4"/>
    <n v="5"/>
    <s v="PR6327"/>
    <d v="2017-08-22T00:00:00"/>
    <d v="2022-08-10T00:00:00"/>
    <d v="2022-08-22T00:00:00"/>
    <s v="Satisfied "/>
    <x v="3"/>
    <s v="Neutral"/>
    <n v="3"/>
    <n v="0"/>
    <s v="Above and Beyond"/>
    <s v="Exceeds Expectation "/>
    <x v="0"/>
    <s v="Keep"/>
  </r>
  <r>
    <s v="9825-45EF"/>
    <s v="Godfrey Reynoollds"/>
    <s v="Non-Binary"/>
    <n v="36"/>
    <s v="(35-44)"/>
    <s v="No Travel "/>
    <s v="Sales"/>
    <s v="Sales Representative"/>
    <n v="31"/>
    <s v="California"/>
    <n v="56937"/>
    <s v="Low Salary"/>
    <s v="Mixed or multiple ethnic groups"/>
    <s v="High School "/>
    <s v="Economics"/>
    <s v="Single"/>
    <s v="No"/>
    <s v="No"/>
    <n v="9"/>
    <n v="5"/>
    <n v="8"/>
    <n v="2"/>
    <s v="PR6328"/>
    <d v="2013-04-17T00:00:00"/>
    <d v="2022-08-11T00:00:00"/>
    <d v="2022-04-17T00:00:00"/>
    <s v="Very Satisfied"/>
    <x v="2"/>
    <s v="Dissatisfied"/>
    <n v="3"/>
    <n v="0"/>
    <s v="Needs Improvement"/>
    <s v="Meets Expectation"/>
    <x v="0"/>
    <s v="Keep"/>
  </r>
  <r>
    <s v="69EC-7B13"/>
    <s v="Mariska Iashvili"/>
    <s v="Female"/>
    <n v="27"/>
    <s v="(25-34)"/>
    <s v="Some Travel"/>
    <s v="Sales"/>
    <s v="Sales Representative"/>
    <n v="1"/>
    <s v="California"/>
    <n v="62496"/>
    <s v="Low Salary"/>
    <s v="Other "/>
    <s v="High School "/>
    <s v="Technical Degree"/>
    <s v="Single"/>
    <s v="No"/>
    <s v="No"/>
    <n v="7"/>
    <n v="6"/>
    <n v="6"/>
    <n v="1"/>
    <s v="PR6329"/>
    <d v="2015-10-27T00:00:00"/>
    <d v="2022-08-11T00:00:00"/>
    <d v="2022-10-27T00:00:00"/>
    <s v="Satisfied "/>
    <x v="2"/>
    <s v="Satisfied "/>
    <n v="3"/>
    <n v="1"/>
    <s v="Exceeds Expectation "/>
    <s v="Meets Expectation"/>
    <x v="0"/>
    <s v="Keep"/>
  </r>
  <r>
    <s v="4294-03D1"/>
    <s v="Lettie D'Emanuele"/>
    <s v="Female"/>
    <n v="43"/>
    <s v="(35-44)"/>
    <s v="Some Travel"/>
    <s v="Sales"/>
    <s v="Sales Manager"/>
    <n v="12"/>
    <s v="California"/>
    <n v="513262"/>
    <s v="High Salary"/>
    <s v="White"/>
    <s v="Masters "/>
    <s v="Marketing"/>
    <s v="Married"/>
    <s v="No"/>
    <s v="No"/>
    <n v="6"/>
    <n v="1"/>
    <n v="3"/>
    <n v="1"/>
    <s v="PR6330"/>
    <d v="2016-06-30T00:00:00"/>
    <d v="2022-08-11T00:00:00"/>
    <d v="2022-06-30T00:00:00"/>
    <s v="Satisfied "/>
    <x v="1"/>
    <s v="Dissatisfied"/>
    <n v="2"/>
    <n v="3"/>
    <s v="Exceeds Expectation "/>
    <s v="Meets Expectation"/>
    <x v="1"/>
    <s v="Keep"/>
  </r>
  <r>
    <s v="0172-B5D2"/>
    <s v="Ketti Keighley"/>
    <s v="Female"/>
    <n v="27"/>
    <s v="(25-34)"/>
    <s v="Some Travel"/>
    <s v="Technology"/>
    <s v="Machine Learning Engineer"/>
    <n v="28"/>
    <s v="California"/>
    <n v="93291"/>
    <s v="Low Salary"/>
    <s v="White"/>
    <s v="Masters "/>
    <s v="Computer Science"/>
    <s v="Married"/>
    <s v="No"/>
    <s v="No"/>
    <n v="2"/>
    <n v="1"/>
    <n v="2"/>
    <n v="1"/>
    <s v="PR6331"/>
    <d v="2020-09-11T00:00:00"/>
    <d v="2022-08-11T00:00:00"/>
    <d v="2022-09-11T00:00:00"/>
    <s v="Neutral"/>
    <x v="2"/>
    <s v="Satisfied "/>
    <n v="3"/>
    <n v="3"/>
    <s v="Exceeds Expectation "/>
    <s v="Exceeds Expectation "/>
    <x v="0"/>
    <s v="Keep"/>
  </r>
  <r>
    <s v="040C-EDED"/>
    <s v="Lonnie Braxton"/>
    <s v="Male"/>
    <n v="22"/>
    <s v="(18-24)"/>
    <s v="Frequent Traveller"/>
    <s v="Technology"/>
    <s v="Software Engineer"/>
    <n v="45"/>
    <s v="California"/>
    <n v="26782"/>
    <s v="Low Salary"/>
    <s v="White"/>
    <s v="High School "/>
    <s v="Computer Science"/>
    <s v="Single"/>
    <s v="Yes"/>
    <s v="Yes"/>
    <n v="3"/>
    <n v="0"/>
    <n v="2"/>
    <n v="0"/>
    <s v="PR6332"/>
    <d v="2019-11-08T00:00:00"/>
    <d v="2022-08-12T00:00:00"/>
    <d v="2022-11-08T00:00:00"/>
    <s v="Very Satisfied"/>
    <x v="0"/>
    <s v="Neutral"/>
    <n v="3"/>
    <n v="2"/>
    <s v="Needs Improvement"/>
    <s v="Meets Expectation"/>
    <x v="1"/>
    <s v="Keep"/>
  </r>
  <r>
    <s v="46ED-4007"/>
    <s v="Ulysses Wathan"/>
    <s v="Male"/>
    <n v="34"/>
    <s v="(25-34)"/>
    <s v="Frequent Traveller"/>
    <s v="Sales"/>
    <s v="Sales Executive"/>
    <n v="40"/>
    <s v="Illinois"/>
    <n v="140097"/>
    <s v="Low Salary"/>
    <s v="Asian or Asian American"/>
    <s v="Bachelors "/>
    <s v="Economics"/>
    <s v="Married"/>
    <s v="No"/>
    <s v="No"/>
    <n v="9"/>
    <n v="2"/>
    <n v="8"/>
    <n v="6"/>
    <s v="PR6333"/>
    <d v="2013-09-27T00:00:00"/>
    <d v="2022-08-12T00:00:00"/>
    <d v="2022-09-27T00:00:00"/>
    <s v="Very Satisfied"/>
    <x v="3"/>
    <s v="Very Satisfied"/>
    <n v="3"/>
    <n v="0"/>
    <s v="Needs Improvement"/>
    <s v="Exceeds Expectation "/>
    <x v="0"/>
    <s v="Keep"/>
  </r>
  <r>
    <s v="9811-F345"/>
    <s v="Wells Mulholland"/>
    <s v="Male"/>
    <n v="42"/>
    <s v="(35-44)"/>
    <s v="Some Travel"/>
    <s v="Technology"/>
    <s v="Data Scientist"/>
    <n v="40"/>
    <s v="California"/>
    <n v="142075"/>
    <s v="Low Salary"/>
    <s v="Black or African American"/>
    <s v="Masters "/>
    <s v="Computer Science"/>
    <s v="Divorced"/>
    <s v="No"/>
    <s v="No"/>
    <n v="9"/>
    <n v="9"/>
    <n v="9"/>
    <n v="4"/>
    <s v="PR6334"/>
    <d v="2013-08-15T00:00:00"/>
    <d v="2022-08-12T00:00:00"/>
    <d v="2022-08-15T00:00:00"/>
    <s v="Neutral"/>
    <x v="2"/>
    <s v="Dissatisfied"/>
    <n v="3"/>
    <n v="0"/>
    <s v="Meets Expectation"/>
    <s v="Exceeds Expectation "/>
    <x v="2"/>
    <s v="Keep"/>
  </r>
  <r>
    <s v="106F-F7C7"/>
    <s v="Amelia Izard"/>
    <s v="Female"/>
    <n v="25"/>
    <s v="(25-34)"/>
    <s v="Some Travel"/>
    <s v="Technology"/>
    <s v="Analytics Sales Manager"/>
    <n v="13"/>
    <s v="New York"/>
    <n v="168483"/>
    <s v="Medium Salary"/>
    <s v="Black or African American"/>
    <s v="No Formal Qualifications"/>
    <s v="Information Systems"/>
    <s v="Married"/>
    <s v="Yes"/>
    <s v="No"/>
    <n v="4"/>
    <n v="2"/>
    <n v="3"/>
    <n v="1"/>
    <s v="PR6335"/>
    <d v="2018-01-20T00:00:00"/>
    <d v="2022-08-12T00:00:00"/>
    <d v="2022-01-20T00:00:00"/>
    <s v="Neutral"/>
    <x v="0"/>
    <s v="Very Satisfied"/>
    <n v="1"/>
    <n v="0"/>
    <s v="Exceeds Expectation "/>
    <s v="Above and Beyond"/>
    <x v="3"/>
    <s v="Keep"/>
  </r>
  <r>
    <s v="682D-8FD8"/>
    <s v="Maridel Valentin"/>
    <s v="Female"/>
    <n v="25"/>
    <s v="(25-34)"/>
    <s v="Some Travel"/>
    <s v="Technology"/>
    <s v="Engineering Sales Manager"/>
    <n v="37"/>
    <s v="New York"/>
    <n v="188516"/>
    <s v="Medium Salary"/>
    <s v="Mixed or multiple ethnic groups"/>
    <s v="High School "/>
    <s v="Information Systems"/>
    <s v="Married"/>
    <s v="No"/>
    <s v="No"/>
    <n v="4"/>
    <n v="1"/>
    <n v="3"/>
    <n v="1"/>
    <s v="PR6336"/>
    <d v="2018-07-20T00:00:00"/>
    <d v="2022-08-12T00:00:00"/>
    <d v="2022-07-20T00:00:00"/>
    <s v="Very Satisfied"/>
    <x v="0"/>
    <s v="Dissatisfied"/>
    <n v="3"/>
    <n v="1"/>
    <s v="Meets Expectation"/>
    <s v="Exceeds Expectation "/>
    <x v="0"/>
    <s v="Keep"/>
  </r>
  <r>
    <s v="04D7-C8F3"/>
    <s v="Scarlett Elstob"/>
    <s v="Female"/>
    <n v="26"/>
    <s v="(25-34)"/>
    <s v="Some Travel"/>
    <s v="Technology"/>
    <s v="Data Scientist"/>
    <n v="27"/>
    <s v="California"/>
    <n v="42052"/>
    <s v="Low Salary"/>
    <s v="White"/>
    <s v="High School "/>
    <s v="Computer Science"/>
    <s v="Married"/>
    <s v="No"/>
    <s v="No"/>
    <n v="7"/>
    <n v="7"/>
    <n v="7"/>
    <n v="2"/>
    <s v="PR6338"/>
    <d v="2015-10-26T00:00:00"/>
    <d v="2022-08-13T00:00:00"/>
    <d v="2022-10-26T00:00:00"/>
    <s v="Very Dissatisfied"/>
    <x v="4"/>
    <s v="Neutral"/>
    <n v="3"/>
    <n v="2"/>
    <s v="Exceeds Expectation "/>
    <s v="Exceeds Expectation "/>
    <x v="2"/>
    <s v="Keep"/>
  </r>
  <r>
    <s v="6B20-FFDF"/>
    <s v="Cloris Orgee"/>
    <s v="Female"/>
    <n v="24"/>
    <s v="(18-24)"/>
    <s v="No Travel "/>
    <s v="Sales"/>
    <s v="Sales Executive"/>
    <n v="39"/>
    <s v="California"/>
    <n v="151986"/>
    <s v="Low Salary"/>
    <s v="Mixed or multiple ethnic groups"/>
    <s v="High School "/>
    <s v="Marketing"/>
    <s v="Married"/>
    <s v="Yes"/>
    <s v="No"/>
    <n v="6"/>
    <n v="5"/>
    <n v="6"/>
    <n v="3"/>
    <s v="PR6339"/>
    <d v="2016-07-09T00:00:00"/>
    <d v="2022-08-13T00:00:00"/>
    <d v="2022-07-09T00:00:00"/>
    <s v="Satisfied "/>
    <x v="0"/>
    <s v="Very Satisfied"/>
    <n v="3"/>
    <n v="2"/>
    <s v="Above and Beyond"/>
    <s v="Above and Beyond"/>
    <x v="2"/>
    <s v="Keep"/>
  </r>
  <r>
    <s v="C79A-E5E1"/>
    <s v="Alvera Kulver"/>
    <s v="Female"/>
    <n v="32"/>
    <s v="(25-34)"/>
    <s v="Frequent Traveller"/>
    <s v="Technology"/>
    <s v="Data Scientist"/>
    <n v="13"/>
    <s v="California"/>
    <n v="48835"/>
    <s v="Low Salary"/>
    <s v="White"/>
    <s v="No Formal Qualifications"/>
    <s v="Computer Science"/>
    <s v="Divorced"/>
    <s v="Yes"/>
    <s v="Yes"/>
    <n v="8"/>
    <n v="5"/>
    <n v="7"/>
    <n v="0"/>
    <s v="PR634"/>
    <d v="2012-02-17T00:00:00"/>
    <d v="2015-04-30T00:00:00"/>
    <d v="2020-02-17T00:00:00"/>
    <s v="Neutral"/>
    <x v="3"/>
    <s v="Very Satisfied"/>
    <n v="2"/>
    <n v="1"/>
    <s v="Needs Improvement"/>
    <s v="Meets Expectation"/>
    <x v="1"/>
    <s v="Keep"/>
  </r>
  <r>
    <s v="9283-E971"/>
    <s v="Meredith Hansod"/>
    <s v="Female"/>
    <n v="40"/>
    <s v="(35-44)"/>
    <s v="Frequent Traveller"/>
    <s v="Sales"/>
    <s v="Sales Executive"/>
    <n v="30"/>
    <s v="New York"/>
    <n v="250555"/>
    <s v="Medium Salary"/>
    <s v="Asian or Asian American"/>
    <s v="Masters "/>
    <s v="Marketing"/>
    <s v="Married"/>
    <s v="Yes"/>
    <s v="No"/>
    <n v="4"/>
    <n v="4"/>
    <n v="4"/>
    <n v="2"/>
    <s v="PR6340"/>
    <d v="2018-03-19T00:00:00"/>
    <d v="2022-08-13T00:00:00"/>
    <d v="2022-03-19T00:00:00"/>
    <s v="Very Satisfied"/>
    <x v="1"/>
    <s v="Satisfied "/>
    <n v="1"/>
    <n v="1"/>
    <s v="Exceeds Expectation "/>
    <s v="Above and Beyond"/>
    <x v="2"/>
    <s v="Keep"/>
  </r>
  <r>
    <s v="D7C2-EAA5"/>
    <s v="Camila Lergan"/>
    <s v="Female"/>
    <n v="23"/>
    <s v="(18-24)"/>
    <s v="Frequent Traveller"/>
    <s v="Technology"/>
    <s v="Machine Learning Engineer"/>
    <n v="16"/>
    <s v="California"/>
    <n v="67558"/>
    <s v="Low Salary"/>
    <s v="Mixed or multiple ethnic groups"/>
    <s v="Masters "/>
    <s v="Computer Science"/>
    <s v="Divorced"/>
    <s v="No"/>
    <s v="No"/>
    <n v="4"/>
    <n v="1"/>
    <n v="1"/>
    <n v="1"/>
    <s v="PR6341"/>
    <d v="2018-03-31T00:00:00"/>
    <d v="2022-08-13T00:00:00"/>
    <d v="2022-03-31T00:00:00"/>
    <s v="Neutral"/>
    <x v="0"/>
    <s v="Satisfied "/>
    <n v="2"/>
    <n v="0"/>
    <s v="Above and Beyond"/>
    <s v="Above and Beyond"/>
    <x v="2"/>
    <s v="Keep"/>
  </r>
  <r>
    <s v="FE0F-498F"/>
    <s v="Jerrie Juares"/>
    <s v="Female"/>
    <n v="22"/>
    <s v="(18-24)"/>
    <s v="Some Travel"/>
    <s v="Technology"/>
    <s v="Data Scientist"/>
    <n v="36"/>
    <s v="California"/>
    <n v="57686"/>
    <s v="Low Salary"/>
    <s v="White"/>
    <s v="Bachelors "/>
    <s v="Other"/>
    <s v="Divorced"/>
    <s v="No"/>
    <s v="No"/>
    <n v="4"/>
    <n v="2"/>
    <n v="4"/>
    <n v="1"/>
    <s v="PR6342"/>
    <d v="2018-05-23T00:00:00"/>
    <d v="2022-08-13T00:00:00"/>
    <d v="2022-05-23T00:00:00"/>
    <s v="Very Satisfied"/>
    <x v="3"/>
    <s v="Neutral"/>
    <n v="1"/>
    <n v="1"/>
    <s v="Exceeds Expectation "/>
    <s v="Exceeds Expectation "/>
    <x v="2"/>
    <s v="Keep"/>
  </r>
  <r>
    <s v="D13E-E661"/>
    <s v="Benson Van De Cappelle"/>
    <s v="Male"/>
    <n v="36"/>
    <s v="(35-44)"/>
    <s v="Some Travel"/>
    <s v="Sales"/>
    <s v="Sales Executive"/>
    <n v="38"/>
    <s v="California"/>
    <n v="298558"/>
    <s v="Medium Salary"/>
    <s v="White"/>
    <s v="High School "/>
    <s v="Marketing"/>
    <s v="Married"/>
    <s v="Yes"/>
    <s v="No"/>
    <n v="9"/>
    <n v="4"/>
    <n v="4"/>
    <n v="7"/>
    <s v="PR6343"/>
    <d v="2013-04-12T00:00:00"/>
    <d v="2022-08-14T00:00:00"/>
    <d v="2022-04-12T00:00:00"/>
    <s v="Neutral"/>
    <x v="0"/>
    <s v="Dissatisfied"/>
    <n v="1"/>
    <n v="2"/>
    <s v="Meets Expectation"/>
    <s v="Meets Expectation"/>
    <x v="1"/>
    <s v="Keep"/>
  </r>
  <r>
    <s v="41DC-E8B5"/>
    <s v="Ware Casbon"/>
    <s v="Male"/>
    <n v="47"/>
    <s v="(45-55)"/>
    <s v="Some Travel"/>
    <s v="Sales"/>
    <s v="Sales Executive"/>
    <n v="17"/>
    <s v="California"/>
    <n v="106840"/>
    <s v="Low Salary"/>
    <s v="White"/>
    <s v="Bachelors "/>
    <s v="Other"/>
    <s v="Single"/>
    <s v="No"/>
    <s v="No"/>
    <n v="8"/>
    <n v="3"/>
    <n v="4"/>
    <n v="8"/>
    <s v="PR6345"/>
    <d v="2014-12-06T00:00:00"/>
    <d v="2022-08-15T00:00:00"/>
    <d v="2022-12-06T00:00:00"/>
    <s v="Satisfied "/>
    <x v="3"/>
    <s v="Satisfied "/>
    <n v="3"/>
    <n v="2"/>
    <s v="Meets Expectation"/>
    <s v="Above and Beyond"/>
    <x v="3"/>
    <s v="Keep"/>
  </r>
  <r>
    <s v="CA75-94D1"/>
    <s v="Avery Larimer"/>
    <s v="Male"/>
    <n v="41"/>
    <s v="(35-44)"/>
    <s v="Some Travel"/>
    <s v="Technology"/>
    <s v="Data Scientist"/>
    <n v="16"/>
    <s v="California"/>
    <n v="45989"/>
    <s v="Low Salary"/>
    <s v="Black or African American"/>
    <s v="High School "/>
    <s v="Computer Science"/>
    <s v="Married"/>
    <s v="No"/>
    <s v="No"/>
    <n v="8"/>
    <n v="4"/>
    <n v="8"/>
    <n v="4"/>
    <s v="PR6346"/>
    <d v="2014-06-17T00:00:00"/>
    <d v="2022-08-15T00:00:00"/>
    <d v="2022-06-17T00:00:00"/>
    <s v="Neutral"/>
    <x v="1"/>
    <s v="Satisfied "/>
    <n v="3"/>
    <n v="2"/>
    <s v="Meets Expectation"/>
    <s v="Meets Expectation"/>
    <x v="0"/>
    <s v="Keep"/>
  </r>
  <r>
    <s v="6D3B-AD28"/>
    <s v="Zsa zsa Valentin"/>
    <s v="Female"/>
    <n v="25"/>
    <s v="(25-34)"/>
    <s v="Frequent Traveller"/>
    <s v="Sales"/>
    <s v="Sales Executive"/>
    <n v="33"/>
    <s v="California"/>
    <n v="94810"/>
    <s v="Low Salary"/>
    <s v="White"/>
    <s v="Bachelors "/>
    <s v="Marketing"/>
    <s v="Single"/>
    <s v="No"/>
    <s v="No"/>
    <n v="5"/>
    <n v="0"/>
    <n v="0"/>
    <n v="3"/>
    <s v="PR6347"/>
    <d v="2017-01-18T00:00:00"/>
    <d v="2022-08-15T00:00:00"/>
    <d v="2022-01-18T00:00:00"/>
    <s v="Satisfied "/>
    <x v="2"/>
    <s v="Dissatisfied"/>
    <n v="3"/>
    <n v="2"/>
    <s v="Exceeds Expectation "/>
    <s v="Above and Beyond"/>
    <x v="3"/>
    <s v="Keep"/>
  </r>
  <r>
    <s v="AE51-5502"/>
    <s v="Randy Luxford"/>
    <s v="Male"/>
    <n v="23"/>
    <s v="(18-24)"/>
    <s v="Some Travel"/>
    <s v="Technology"/>
    <s v="Data Scientist"/>
    <n v="19"/>
    <s v="New York"/>
    <n v="25986"/>
    <s v="Low Salary"/>
    <s v="American Indian or Alaska Native"/>
    <s v="Masters "/>
    <s v="Business Studies"/>
    <s v="Married"/>
    <s v="No"/>
    <s v="No"/>
    <n v="5"/>
    <n v="4"/>
    <n v="4"/>
    <n v="3"/>
    <s v="PR6348"/>
    <d v="2017-02-08T00:00:00"/>
    <d v="2022-08-15T00:00:00"/>
    <d v="2022-02-08T00:00:00"/>
    <s v="Satisfied "/>
    <x v="0"/>
    <s v="Dissatisfied"/>
    <n v="1"/>
    <n v="1"/>
    <s v="Needs Improvement"/>
    <s v="Above and Beyond"/>
    <x v="2"/>
    <s v="Keep"/>
  </r>
  <r>
    <s v="6376-F58F"/>
    <s v="Ashil Kenwrick"/>
    <s v="Female"/>
    <n v="22"/>
    <s v="(18-24)"/>
    <s v="Some Travel"/>
    <s v="Technology"/>
    <s v="Senior Software Engineer"/>
    <n v="4"/>
    <s v="California"/>
    <n v="73653"/>
    <s v="Low Salary"/>
    <s v="White"/>
    <s v="High School "/>
    <s v="Computer Science"/>
    <s v="Single"/>
    <s v="No"/>
    <s v="No"/>
    <n v="4"/>
    <n v="2"/>
    <n v="3"/>
    <n v="3"/>
    <s v="PR6349"/>
    <d v="2018-12-19T00:00:00"/>
    <d v="2022-08-15T00:00:00"/>
    <d v="2022-12-19T00:00:00"/>
    <s v="Satisfied "/>
    <x v="1"/>
    <s v="Neutral"/>
    <n v="3"/>
    <n v="2"/>
    <s v="Meets Expectation"/>
    <s v="Meets Expectation"/>
    <x v="0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6351"/>
    <d v="2012-05-30T00:00:00"/>
    <d v="2022-08-16T00:00:00"/>
    <d v="2022-05-30T00:00:00"/>
    <s v="Satisfied "/>
    <x v="0"/>
    <s v="Very Satisfied"/>
    <n v="3"/>
    <n v="1"/>
    <s v="Above and Beyond"/>
    <s v="Meets Expectation"/>
    <x v="1"/>
    <s v="Keep"/>
  </r>
  <r>
    <s v="81F1-950F"/>
    <s v="Sapphire Prayer"/>
    <s v="Female"/>
    <n v="25"/>
    <s v="(25-34)"/>
    <s v="Some Travel"/>
    <s v="Technology"/>
    <s v="Analytics Sales Manager"/>
    <n v="26"/>
    <s v="New York"/>
    <n v="174400"/>
    <s v="Medium Salary"/>
    <s v="White"/>
    <s v="Masters "/>
    <s v="Computer Science"/>
    <s v="Divorced"/>
    <s v="No"/>
    <s v="No"/>
    <n v="4"/>
    <n v="0"/>
    <n v="2"/>
    <n v="4"/>
    <s v="PR6352"/>
    <d v="2018-04-28T00:00:00"/>
    <d v="2022-08-16T00:00:00"/>
    <d v="2022-04-28T00:00:00"/>
    <s v="Very Satisfied"/>
    <x v="2"/>
    <s v="Satisfied "/>
    <n v="3"/>
    <n v="1"/>
    <s v="Needs Improvement"/>
    <s v="Exceeds Expectation "/>
    <x v="0"/>
    <s v="Keep"/>
  </r>
  <r>
    <s v="DF11-9C46"/>
    <s v="Dulci Sheryn"/>
    <s v="Female"/>
    <n v="32"/>
    <s v="(25-34)"/>
    <s v="Some Travel"/>
    <s v="Technology"/>
    <s v="Software Engineer"/>
    <n v="2"/>
    <s v="California"/>
    <n v="152314"/>
    <s v="Low Salary"/>
    <s v="Mixed or multiple ethnic groups"/>
    <s v="High School "/>
    <s v="Computer Science"/>
    <s v="Single"/>
    <s v="Yes"/>
    <s v="No"/>
    <n v="9"/>
    <n v="4"/>
    <n v="6"/>
    <n v="0"/>
    <s v="PR6354"/>
    <d v="2013-03-30T00:00:00"/>
    <d v="2022-08-17T00:00:00"/>
    <d v="2022-03-30T00:00:00"/>
    <s v="Satisfied "/>
    <x v="3"/>
    <s v="Very Satisfied"/>
    <n v="2"/>
    <n v="0"/>
    <s v="Above and Beyond"/>
    <s v="Above and Beyond"/>
    <x v="2"/>
    <s v="Keep"/>
  </r>
  <r>
    <s v="CDC1-C7CA"/>
    <s v="Jobyna Keeler"/>
    <s v="Female"/>
    <n v="25"/>
    <s v="(25-34)"/>
    <s v="Frequent Traveller"/>
    <s v="Sales"/>
    <s v="Sales Executive"/>
    <n v="6"/>
    <s v="California"/>
    <n v="102569"/>
    <s v="Low Salary"/>
    <s v="Mixed or multiple ethnic groups"/>
    <s v="Bachelors "/>
    <s v="Marketing"/>
    <s v="Married"/>
    <s v="No"/>
    <s v="No"/>
    <n v="7"/>
    <n v="1"/>
    <n v="2"/>
    <n v="5"/>
    <s v="PR6355"/>
    <d v="2015-09-12T00:00:00"/>
    <d v="2022-08-17T00:00:00"/>
    <d v="2022-09-12T00:00:00"/>
    <s v="Neutral"/>
    <x v="0"/>
    <s v="Very Satisfied"/>
    <n v="2"/>
    <n v="3"/>
    <s v="Meets Expectation"/>
    <s v="Exceeds Expectation "/>
    <x v="0"/>
    <s v="Keep"/>
  </r>
  <r>
    <s v="D75C-3E43"/>
    <s v="Clint Widdicombe"/>
    <s v="Male"/>
    <n v="25"/>
    <s v="(25-34)"/>
    <s v="Some Travel"/>
    <s v="Technology"/>
    <s v="Engineering Sales Manager"/>
    <n v="24"/>
    <s v="California"/>
    <n v="204154"/>
    <s v="Medium Salary"/>
    <s v="Native Hawaiian "/>
    <s v="Masters "/>
    <s v="Other"/>
    <s v="Divorced"/>
    <s v="Yes"/>
    <s v="No"/>
    <n v="5"/>
    <n v="2"/>
    <n v="3"/>
    <n v="0"/>
    <s v="PR6356"/>
    <d v="2017-12-21T00:00:00"/>
    <d v="2022-08-17T00:00:00"/>
    <d v="2022-12-21T00:00:00"/>
    <s v="Neutral"/>
    <x v="3"/>
    <s v="Very Satisfied"/>
    <n v="3"/>
    <n v="2"/>
    <s v="Above and Beyond"/>
    <s v="Meets Expectation"/>
    <x v="1"/>
    <s v="Keep"/>
  </r>
  <r>
    <s v="0A4E-1A4A"/>
    <s v="Aloysius Holdren"/>
    <s v="Male"/>
    <n v="22"/>
    <s v="(18-24)"/>
    <s v="No Travel "/>
    <s v="Sales"/>
    <s v="Sales Executive"/>
    <n v="14"/>
    <s v="California"/>
    <n v="53014"/>
    <s v="Low Salary"/>
    <s v="Mixed or multiple ethnic groups"/>
    <s v="Bachelors "/>
    <s v="Technical Degree"/>
    <s v="Single"/>
    <s v="Yes"/>
    <s v="No"/>
    <n v="3"/>
    <n v="3"/>
    <n v="3"/>
    <n v="0"/>
    <s v="PR6357"/>
    <d v="2019-02-04T00:00:00"/>
    <d v="2022-08-17T00:00:00"/>
    <d v="2022-02-04T00:00:00"/>
    <s v="Satisfied "/>
    <x v="1"/>
    <s v="Neutral"/>
    <n v="1"/>
    <n v="2"/>
    <s v="Meets Expectation"/>
    <s v="Exceeds Expectation "/>
    <x v="2"/>
    <s v="Keep"/>
  </r>
  <r>
    <s v="79C5-FE9D"/>
    <s v="Kerstin Sponton"/>
    <s v="Non-Binary"/>
    <n v="28"/>
    <s v="(25-34)"/>
    <s v="Some Travel"/>
    <s v="Technology"/>
    <s v="Machine Learning Engineer"/>
    <n v="5"/>
    <s v="California"/>
    <n v="140377"/>
    <s v="Low Salary"/>
    <s v="White"/>
    <s v="Bachelors "/>
    <s v="Information Systems"/>
    <s v="Married"/>
    <s v="Yes"/>
    <s v="No"/>
    <n v="7"/>
    <n v="2"/>
    <n v="7"/>
    <n v="5"/>
    <s v="PR6358"/>
    <d v="2015-06-02T00:00:00"/>
    <d v="2022-08-18T00:00:00"/>
    <d v="2022-06-02T00:00:00"/>
    <s v="Neutral"/>
    <x v="0"/>
    <s v="Dissatisfied"/>
    <n v="3"/>
    <n v="2"/>
    <s v="Needs Improvement"/>
    <s v="Above and Beyond"/>
    <x v="2"/>
    <s v="Keep"/>
  </r>
  <r>
    <s v="C7C8-43D9"/>
    <s v="Rebecka Leat"/>
    <s v="Female"/>
    <n v="27"/>
    <s v="(25-34)"/>
    <s v="Some Travel"/>
    <s v="Technology"/>
    <s v="Data Scientist"/>
    <n v="25"/>
    <s v="New York"/>
    <n v="24571"/>
    <s v="Low Salary"/>
    <s v="Asian or Asian American"/>
    <s v="Masters "/>
    <s v="Information Systems"/>
    <s v="Divorced"/>
    <s v="No"/>
    <s v="No"/>
    <n v="6"/>
    <n v="5"/>
    <n v="5"/>
    <n v="6"/>
    <s v="PR6359"/>
    <d v="2016-04-17T00:00:00"/>
    <d v="2022-08-19T00:00:00"/>
    <d v="2022-04-17T00:00:00"/>
    <s v="Satisfied "/>
    <x v="2"/>
    <s v="Very Satisfied"/>
    <n v="3"/>
    <n v="0"/>
    <s v="Above and Beyond"/>
    <s v="Above and Beyond"/>
    <x v="3"/>
    <s v="Keep"/>
  </r>
  <r>
    <s v="D49C-096C"/>
    <s v="George Keddie"/>
    <s v="Non-Binary"/>
    <n v="26"/>
    <s v="(25-34)"/>
    <s v="No Travel "/>
    <s v="Sales"/>
    <s v="Sales Executive"/>
    <n v="10"/>
    <s v="New York"/>
    <n v="55537"/>
    <s v="Low Salary"/>
    <s v="Native Hawaiian "/>
    <s v="High School "/>
    <s v="Economics"/>
    <s v="Single"/>
    <s v="No"/>
    <s v="Yes"/>
    <n v="4"/>
    <n v="1"/>
    <n v="1"/>
    <n v="1"/>
    <s v="PR636"/>
    <d v="2014-03-16T00:00:00"/>
    <d v="2015-05-01T00:00:00"/>
    <d v="2018-03-16T00:00:00"/>
    <s v="Very Satisfied"/>
    <x v="3"/>
    <s v="Satisfied "/>
    <n v="3"/>
    <n v="1"/>
    <s v="Above and Beyond"/>
    <s v="Meets Expectation"/>
    <x v="0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6361"/>
    <d v="2012-04-06T00:00:00"/>
    <d v="2022-08-20T00:00:00"/>
    <d v="2022-04-06T00:00:00"/>
    <s v="Very Satisfied"/>
    <x v="1"/>
    <s v="Satisfied "/>
    <n v="3"/>
    <n v="0"/>
    <s v="Above and Beyond"/>
    <s v="Above and Beyond"/>
    <x v="3"/>
    <s v="Keep"/>
  </r>
  <r>
    <s v="60B5-48ED"/>
    <s v="Hayden Jacox"/>
    <s v="Male"/>
    <n v="30"/>
    <s v="(25-34)"/>
    <s v="Frequent Traveller"/>
    <s v="Sales"/>
    <s v="Sales Executive"/>
    <n v="25"/>
    <s v="California"/>
    <n v="135919"/>
    <s v="Low Salary"/>
    <s v="White"/>
    <s v="High School "/>
    <s v="Marketing"/>
    <s v="Divorced"/>
    <s v="No"/>
    <s v="No"/>
    <n v="9"/>
    <n v="6"/>
    <n v="6"/>
    <n v="0"/>
    <s v="PR6362"/>
    <d v="2013-11-08T00:00:00"/>
    <d v="2022-08-20T00:00:00"/>
    <d v="2022-11-08T00:00:00"/>
    <s v="Neutral"/>
    <x v="1"/>
    <s v="Neutral"/>
    <n v="2"/>
    <n v="2"/>
    <s v="Above and Beyond"/>
    <s v="Exceeds Expectation "/>
    <x v="0"/>
    <s v="Keep"/>
  </r>
  <r>
    <s v="C579-11D1"/>
    <s v="Benjie Grosvenor"/>
    <s v="Male"/>
    <n v="23"/>
    <s v="(18-24)"/>
    <s v="Some Travel"/>
    <s v="Technology"/>
    <s v="Data Scientist"/>
    <n v="11"/>
    <s v="California"/>
    <n v="22488"/>
    <s v="Low Salary"/>
    <s v="White"/>
    <s v="Masters "/>
    <s v="Information Systems"/>
    <s v="Married"/>
    <s v="No"/>
    <s v="No"/>
    <n v="2"/>
    <n v="2"/>
    <n v="2"/>
    <n v="2"/>
    <s v="PR6363"/>
    <d v="2020-09-04T00:00:00"/>
    <d v="2022-08-20T00:00:00"/>
    <d v="2022-09-04T00:00:00"/>
    <s v="Very Satisfied"/>
    <x v="3"/>
    <s v="Satisfied "/>
    <n v="3"/>
    <n v="1"/>
    <s v="Exceeds Expectation "/>
    <s v="Above and Beyond"/>
    <x v="2"/>
    <s v="Keep"/>
  </r>
  <r>
    <s v="267F-F71D"/>
    <s v="Liuka Attenbrough"/>
    <s v="Female"/>
    <n v="27"/>
    <s v="(25-34)"/>
    <s v="Some Travel"/>
    <s v="Technology"/>
    <s v="Senior Software Engineer"/>
    <n v="40"/>
    <s v="California"/>
    <n v="112728"/>
    <s v="Low Salary"/>
    <s v="Asian or Asian American"/>
    <s v="Masters "/>
    <s v="Information Systems"/>
    <s v="Married"/>
    <s v="No"/>
    <s v="No"/>
    <n v="7"/>
    <n v="5"/>
    <n v="6"/>
    <n v="4"/>
    <s v="PR6364"/>
    <d v="2015-02-18T00:00:00"/>
    <d v="2022-08-21T00:00:00"/>
    <d v="2022-02-18T00:00:00"/>
    <s v="Very Satisfied"/>
    <x v="2"/>
    <s v="Neutral"/>
    <n v="3"/>
    <n v="0"/>
    <s v="Meets Expectation"/>
    <s v="Exceeds Expectation "/>
    <x v="2"/>
    <s v="Keep"/>
  </r>
  <r>
    <s v="16FB-8835"/>
    <s v="Albina Baston"/>
    <s v="Female"/>
    <n v="46"/>
    <s v="(45-55)"/>
    <s v="Frequent Traveller"/>
    <s v="Technology"/>
    <s v="Engineering Sales Manager"/>
    <n v="24"/>
    <s v="New York"/>
    <n v="514945"/>
    <s v="High Salary"/>
    <s v="White"/>
    <s v="Bachelors "/>
    <s v="Computer Science"/>
    <s v="Married"/>
    <s v="Yes"/>
    <s v="No"/>
    <n v="9"/>
    <n v="4"/>
    <n v="7"/>
    <n v="7"/>
    <s v="PR6365"/>
    <d v="2013-02-05T00:00:00"/>
    <d v="2022-08-22T00:00:00"/>
    <d v="2022-02-05T00:00:00"/>
    <s v="Neutral"/>
    <x v="3"/>
    <s v="Dissatisfied"/>
    <n v="3"/>
    <n v="1"/>
    <s v="Exceeds Expectation "/>
    <s v="Meets Expectation"/>
    <x v="0"/>
    <s v="Keep"/>
  </r>
  <r>
    <s v="0AE7-DDE2"/>
    <s v="Martyn Rathke"/>
    <s v="Male"/>
    <n v="23"/>
    <s v="(18-24)"/>
    <s v="Some Travel"/>
    <s v="Technology"/>
    <s v="Machine Learning Engineer"/>
    <n v="8"/>
    <s v="California"/>
    <n v="46850"/>
    <s v="Low Salary"/>
    <s v="White"/>
    <s v="High School "/>
    <s v="Information Systems"/>
    <s v="Married"/>
    <s v="No"/>
    <s v="No"/>
    <n v="4"/>
    <n v="3"/>
    <n v="4"/>
    <n v="2"/>
    <s v="PR6366"/>
    <d v="2018-10-20T00:00:00"/>
    <d v="2022-08-22T00:00:00"/>
    <d v="2022-10-20T00:00:00"/>
    <s v="Neutral"/>
    <x v="1"/>
    <s v="Satisfied "/>
    <n v="3"/>
    <n v="0"/>
    <s v="Above and Beyond"/>
    <s v="Meets Expectation"/>
    <x v="1"/>
    <s v="Keep"/>
  </r>
  <r>
    <s v="3EAA-95E5"/>
    <s v="Beatrix Epelett"/>
    <s v="Non-Binary"/>
    <n v="40"/>
    <s v="(35-44)"/>
    <s v="Some Travel"/>
    <s v="Technology"/>
    <s v="Machine Learning Engineer"/>
    <n v="40"/>
    <s v="California"/>
    <n v="265523"/>
    <s v="Medium Salary"/>
    <s v="White"/>
    <s v="Masters "/>
    <s v="Computer Science"/>
    <s v="Divorced"/>
    <s v="No"/>
    <s v="No"/>
    <n v="4"/>
    <n v="1"/>
    <n v="3"/>
    <n v="1"/>
    <s v="PR6367"/>
    <d v="2018-07-20T00:00:00"/>
    <d v="2022-08-22T00:00:00"/>
    <d v="2022-07-20T00:00:00"/>
    <s v="Neutral"/>
    <x v="0"/>
    <s v="Satisfied "/>
    <n v="2"/>
    <n v="1"/>
    <s v="Meets Expectation"/>
    <s v="Above and Beyond"/>
    <x v="3"/>
    <s v="Keep"/>
  </r>
  <r>
    <s v="17AE-E715"/>
    <s v="Norbie Mosdill"/>
    <s v="Male"/>
    <n v="31"/>
    <s v="(25-34)"/>
    <s v="Frequent Traveller"/>
    <s v="Technology"/>
    <s v="Analytics Sales Manager"/>
    <n v="38"/>
    <s v="California"/>
    <n v="547204"/>
    <s v="High Salary"/>
    <s v="White"/>
    <s v="No Formal Qualifications"/>
    <s v="Computer Science"/>
    <s v="Divorced"/>
    <s v="Yes"/>
    <s v="No"/>
    <n v="8"/>
    <n v="7"/>
    <n v="8"/>
    <n v="5"/>
    <s v="PR6368"/>
    <d v="2014-09-28T00:00:00"/>
    <d v="2022-08-23T00:00:00"/>
    <d v="2022-09-28T00:00:00"/>
    <s v="Very Satisfied"/>
    <x v="3"/>
    <s v="Dissatisfied"/>
    <n v="2"/>
    <n v="1"/>
    <s v="Exceeds Expectation "/>
    <s v="Exceeds Expectation "/>
    <x v="2"/>
    <s v="Keep"/>
  </r>
  <r>
    <s v="1D87-3372"/>
    <s v="Cynthea Manilove"/>
    <s v="Prefer Not To Say"/>
    <n v="34"/>
    <s v="(25-34)"/>
    <s v="Some Travel"/>
    <s v="Technology"/>
    <s v="Engineering Sales Manager"/>
    <n v="18"/>
    <s v="California"/>
    <n v="323488"/>
    <s v="High Salary"/>
    <s v="White"/>
    <s v="Bachelors "/>
    <s v="Computer Science"/>
    <s v="Divorced"/>
    <s v="No"/>
    <s v="No"/>
    <n v="5"/>
    <n v="0"/>
    <n v="1"/>
    <n v="1"/>
    <s v="PR6369"/>
    <d v="2017-02-01T00:00:00"/>
    <d v="2022-08-23T00:00:00"/>
    <d v="2022-02-01T00:00:00"/>
    <s v="Neutral"/>
    <x v="1"/>
    <s v="Very Satisfied"/>
    <n v="1"/>
    <n v="2"/>
    <s v="Meets Expectation"/>
    <s v="Meets Expectation"/>
    <x v="1"/>
    <s v="Keep"/>
  </r>
  <r>
    <s v="666A-B076"/>
    <s v="Huberto Coppins"/>
    <s v="Male"/>
    <n v="26"/>
    <s v="(25-34)"/>
    <s v="No Travel "/>
    <s v="Technology"/>
    <s v="Software Engineer"/>
    <n v="10"/>
    <s v="New York"/>
    <n v="62828"/>
    <s v="Low Salary"/>
    <s v="White"/>
    <s v="High School "/>
    <s v="Computer Science"/>
    <s v="Single"/>
    <s v="No"/>
    <s v="No"/>
    <n v="2"/>
    <n v="0"/>
    <n v="2"/>
    <n v="1"/>
    <s v="PR6370"/>
    <d v="2020-02-28T00:00:00"/>
    <d v="2022-08-23T00:00:00"/>
    <d v="2022-02-28T00:00:00"/>
    <s v="Neutral"/>
    <x v="1"/>
    <s v="Very Satisfied"/>
    <n v="2"/>
    <n v="0"/>
    <s v="Above and Beyond"/>
    <s v="Above and Beyond"/>
    <x v="2"/>
    <s v="Keep"/>
  </r>
  <r>
    <s v="42F5-707F"/>
    <s v="Wilburt Feldhuhn"/>
    <s v="Male"/>
    <n v="23"/>
    <s v="(18-24)"/>
    <s v="Some Travel"/>
    <s v="Technology"/>
    <s v="Senior Software Engineer"/>
    <n v="44"/>
    <s v="New York"/>
    <n v="81034"/>
    <s v="Low Salary"/>
    <s v="White"/>
    <s v="Bachelors "/>
    <s v="Information Systems"/>
    <s v="Married"/>
    <s v="Yes"/>
    <s v="No"/>
    <n v="4"/>
    <n v="1"/>
    <n v="1"/>
    <n v="0"/>
    <s v="PR6372"/>
    <d v="2018-03-25T00:00:00"/>
    <d v="2022-08-24T00:00:00"/>
    <d v="2022-03-25T00:00:00"/>
    <s v="Very Dissatisfied"/>
    <x v="0"/>
    <s v="Dissatisfied"/>
    <n v="2"/>
    <n v="1"/>
    <s v="Exceeds Expectation "/>
    <s v="Meets Expectation"/>
    <x v="1"/>
    <s v="Keep"/>
  </r>
  <r>
    <s v="C95B-FE97"/>
    <s v="Ira Rivelon"/>
    <s v="Male"/>
    <n v="21"/>
    <s v="(18-24)"/>
    <s v="Some Travel"/>
    <s v="Technology"/>
    <s v="Data Scientist"/>
    <n v="40"/>
    <s v="California"/>
    <n v="58274"/>
    <s v="Low Salary"/>
    <s v="White"/>
    <s v="Bachelors "/>
    <s v="Business Studies"/>
    <s v="Married"/>
    <s v="No"/>
    <s v="No"/>
    <n v="3"/>
    <n v="3"/>
    <n v="3"/>
    <n v="3"/>
    <s v="PR6373"/>
    <d v="2019-06-27T00:00:00"/>
    <d v="2022-08-24T00:00:00"/>
    <d v="2022-06-27T00:00:00"/>
    <s v="Very Dissatisfied"/>
    <x v="1"/>
    <s v="Satisfied "/>
    <n v="2"/>
    <n v="1"/>
    <s v="Exceeds Expectation "/>
    <s v="Meets Expectation"/>
    <x v="0"/>
    <s v="Keep"/>
  </r>
  <r>
    <s v="65A0-5D04"/>
    <s v="Ginnifer Grigoletti"/>
    <s v="Female"/>
    <n v="28"/>
    <s v="(25-34)"/>
    <s v="Frequent Traveller"/>
    <s v="Technology"/>
    <s v="Data Scientist"/>
    <n v="20"/>
    <s v="California"/>
    <n v="62016"/>
    <s v="Low Salary"/>
    <s v="Black or African American"/>
    <s v="No Formal Qualifications"/>
    <s v="Computer Science"/>
    <s v="Married"/>
    <s v="No"/>
    <s v="No"/>
    <n v="7"/>
    <n v="6"/>
    <n v="6"/>
    <n v="4"/>
    <s v="PR6374"/>
    <d v="2015-06-02T00:00:00"/>
    <d v="2022-08-25T00:00:00"/>
    <d v="2022-06-02T00:00:00"/>
    <s v="Very Dissatisfied"/>
    <x v="1"/>
    <s v="Dissatisfied"/>
    <n v="1"/>
    <n v="0"/>
    <s v="Needs Improvement"/>
    <s v="Above and Beyond"/>
    <x v="2"/>
    <s v="Keep"/>
  </r>
  <r>
    <s v="473C-EA4E"/>
    <s v="Myron Millard"/>
    <s v="Male"/>
    <n v="26"/>
    <s v="(25-34)"/>
    <s v="Some Travel"/>
    <s v="Technology"/>
    <s v="Engineering Sales Manager"/>
    <n v="28"/>
    <s v="California"/>
    <n v="246505"/>
    <s v="Medium Salary"/>
    <s v="Mixed or multiple ethnic groups"/>
    <s v="Doctorate"/>
    <s v="Computer Science"/>
    <s v="Married"/>
    <s v="No"/>
    <s v="No"/>
    <n v="5"/>
    <n v="1"/>
    <n v="3"/>
    <n v="2"/>
    <s v="PR6375"/>
    <d v="2017-09-04T00:00:00"/>
    <d v="2022-08-25T00:00:00"/>
    <d v="2022-09-04T00:00:00"/>
    <s v="Satisfied "/>
    <x v="3"/>
    <s v="Dissatisfied"/>
    <n v="2"/>
    <n v="1"/>
    <s v="Exceeds Expectation "/>
    <s v="Exceeds Expectation "/>
    <x v="0"/>
    <s v="Keep"/>
  </r>
  <r>
    <s v="AEEC-804D"/>
    <s v="Vannie Kissell"/>
    <s v="Female"/>
    <n v="23"/>
    <s v="(18-24)"/>
    <s v="No Travel "/>
    <s v="Technology"/>
    <s v="Senior Software Engineer"/>
    <n v="24"/>
    <s v="New York"/>
    <n v="69325"/>
    <s v="Low Salary"/>
    <s v="Mixed or multiple ethnic groups"/>
    <s v="Masters "/>
    <s v="Computer Science"/>
    <s v="Divorced"/>
    <s v="No"/>
    <s v="No"/>
    <n v="4"/>
    <n v="3"/>
    <n v="4"/>
    <n v="4"/>
    <s v="PR6377"/>
    <d v="2018-07-04T00:00:00"/>
    <d v="2022-08-27T00:00:00"/>
    <d v="2022-07-04T00:00:00"/>
    <s v="Satisfied "/>
    <x v="1"/>
    <s v="Dissatisfied"/>
    <n v="1"/>
    <n v="0"/>
    <s v="Exceeds Expectation "/>
    <s v="Meets Expectation"/>
    <x v="0"/>
    <s v="Keep"/>
  </r>
  <r>
    <s v="993B-186B"/>
    <s v="Lewiss Janosevic"/>
    <s v="Male"/>
    <n v="27"/>
    <s v="(25-34)"/>
    <s v="Some Travel"/>
    <s v="Sales"/>
    <s v="Sales Executive"/>
    <n v="7"/>
    <s v="California"/>
    <n v="73918"/>
    <s v="Low Salary"/>
    <s v="Black or African American"/>
    <s v="Bachelors "/>
    <s v="Marketing"/>
    <s v="Married"/>
    <s v="No"/>
    <s v="No"/>
    <n v="7"/>
    <n v="3"/>
    <n v="4"/>
    <n v="1"/>
    <s v="PR6378"/>
    <d v="2015-10-21T00:00:00"/>
    <d v="2022-08-28T00:00:00"/>
    <d v="2022-10-21T00:00:00"/>
    <s v="Satisfied "/>
    <x v="0"/>
    <s v="Very Satisfied"/>
    <n v="3"/>
    <n v="0"/>
    <s v="Above and Beyond"/>
    <s v="Exceeds Expectation "/>
    <x v="2"/>
    <s v="Keep"/>
  </r>
  <r>
    <s v="15B3-F392"/>
    <s v="Anthiathia Streeting"/>
    <s v="Female"/>
    <n v="39"/>
    <s v="(35-44)"/>
    <s v="Some Travel"/>
    <s v="Sales"/>
    <s v="Sales Representative"/>
    <n v="37"/>
    <s v="Illinois"/>
    <n v="65612"/>
    <s v="Low Salary"/>
    <s v="Asian or Asian American"/>
    <s v="Bachelors "/>
    <s v="Economics"/>
    <s v="Single"/>
    <s v="No"/>
    <s v="No"/>
    <n v="8"/>
    <n v="2"/>
    <n v="8"/>
    <n v="7"/>
    <s v="PR6379"/>
    <d v="2014-02-23T00:00:00"/>
    <d v="2022-08-29T00:00:00"/>
    <d v="2022-02-23T00:00:00"/>
    <s v="Very Dissatisfied"/>
    <x v="4"/>
    <s v="Dissatisfied"/>
    <n v="3"/>
    <n v="3"/>
    <s v="Exceeds Expectation "/>
    <s v="Meets Expectation"/>
    <x v="0"/>
    <s v="Keep"/>
  </r>
  <r>
    <s v="DE7D-7757"/>
    <s v="Linea Clifft"/>
    <s v="Female"/>
    <n v="23"/>
    <s v="(18-24)"/>
    <s v="Some Travel"/>
    <s v="Technology"/>
    <s v="Data Scientist"/>
    <n v="25"/>
    <s v="California"/>
    <n v="25425"/>
    <s v="Low Salary"/>
    <s v="Asian or Asian American"/>
    <s v="High School "/>
    <s v="Other"/>
    <s v="Divorced"/>
    <s v="No"/>
    <s v="No"/>
    <n v="3"/>
    <n v="1"/>
    <n v="3"/>
    <n v="2"/>
    <s v="PR6380"/>
    <d v="2019-08-13T00:00:00"/>
    <d v="2022-08-29T00:00:00"/>
    <d v="2022-08-13T00:00:00"/>
    <s v="Satisfied "/>
    <x v="2"/>
    <s v="Dissatisfied"/>
    <n v="3"/>
    <n v="0"/>
    <s v="Meets Expectation"/>
    <s v="Exceeds Expectation "/>
    <x v="2"/>
    <s v="Keep"/>
  </r>
  <r>
    <s v="E616-CAD8"/>
    <s v="Iseabal Sabey"/>
    <s v="Female"/>
    <n v="27"/>
    <s v="(25-34)"/>
    <s v="Some Travel"/>
    <s v="Technology"/>
    <s v="Engineering Sales Manager"/>
    <n v="1"/>
    <s v="Illinois"/>
    <n v="200409"/>
    <s v="Medium Salary"/>
    <s v="White"/>
    <s v="Bachelors "/>
    <s v="Information Systems"/>
    <s v="Single"/>
    <s v="No"/>
    <s v="No"/>
    <n v="7"/>
    <n v="5"/>
    <n v="6"/>
    <n v="1"/>
    <s v="PR6381"/>
    <d v="2015-09-17T00:00:00"/>
    <d v="2022-08-30T00:00:00"/>
    <d v="2022-09-17T00:00:00"/>
    <s v="Satisfied "/>
    <x v="3"/>
    <s v="Satisfied "/>
    <n v="1"/>
    <n v="1"/>
    <s v="Above and Beyond"/>
    <s v="Meets Expectation"/>
    <x v="0"/>
    <s v="Keep"/>
  </r>
  <r>
    <s v="C27A-1115"/>
    <s v="Alasteir Muge"/>
    <s v="Male"/>
    <n v="25"/>
    <s v="(25-34)"/>
    <s v="Frequent Traveller"/>
    <s v="Technology"/>
    <s v="Machine Learning Engineer"/>
    <n v="20"/>
    <s v="New York"/>
    <n v="96514"/>
    <s v="Low Salary"/>
    <s v="Mixed or multiple ethnic groups"/>
    <s v="Masters "/>
    <s v="Computer Science"/>
    <s v="Married"/>
    <s v="No"/>
    <s v="No"/>
    <n v="4"/>
    <n v="4"/>
    <n v="4"/>
    <n v="0"/>
    <s v="PR6382"/>
    <d v="2018-02-04T00:00:00"/>
    <d v="2022-08-30T00:00:00"/>
    <d v="2022-02-04T00:00:00"/>
    <s v="Very Satisfied"/>
    <x v="1"/>
    <s v="Dissatisfied"/>
    <n v="3"/>
    <n v="0"/>
    <s v="Exceeds Expectation "/>
    <s v="Exceeds Expectation "/>
    <x v="2"/>
    <s v="Keep"/>
  </r>
  <r>
    <s v="E267-D788"/>
    <s v="Tristan Albro"/>
    <s v="Male"/>
    <n v="22"/>
    <s v="(18-24)"/>
    <s v="Frequent Traveller"/>
    <s v="Technology"/>
    <s v="Senior Software Engineer"/>
    <n v="9"/>
    <s v="New York"/>
    <n v="73389"/>
    <s v="Low Salary"/>
    <s v="White"/>
    <s v="High School "/>
    <s v="Computer Science"/>
    <s v="Divorced"/>
    <s v="No"/>
    <s v="No"/>
    <n v="2"/>
    <n v="0"/>
    <n v="2"/>
    <n v="2"/>
    <s v="PR6383"/>
    <d v="2020-08-05T00:00:00"/>
    <d v="2022-08-30T00:00:00"/>
    <d v="2022-08-05T00:00:00"/>
    <s v="Satisfied "/>
    <x v="0"/>
    <s v="Neutral"/>
    <n v="3"/>
    <n v="1"/>
    <s v="Above and Beyond"/>
    <s v="Exceeds Expectation "/>
    <x v="2"/>
    <s v="Keep"/>
  </r>
  <r>
    <s v="134B-4157"/>
    <s v="Stearne Axelbee"/>
    <s v="Male"/>
    <n v="37"/>
    <s v="(35-44)"/>
    <s v="Some Travel"/>
    <s v="Technology"/>
    <s v="Analytics Sales Manager"/>
    <n v="29"/>
    <s v="Illinois"/>
    <n v="513608"/>
    <s v="High Salary"/>
    <s v="White"/>
    <s v="Bachelors "/>
    <s v="Computer Science"/>
    <s v="Married"/>
    <s v="No"/>
    <s v="No"/>
    <n v="9"/>
    <n v="4"/>
    <n v="7"/>
    <n v="3"/>
    <s v="PR6384"/>
    <d v="2013-09-03T00:00:00"/>
    <d v="2022-08-31T00:00:00"/>
    <d v="2022-09-03T00:00:00"/>
    <s v="Neutral"/>
    <x v="0"/>
    <s v="Satisfied "/>
    <n v="3"/>
    <n v="1"/>
    <s v="Needs Improvement"/>
    <s v="Exceeds Expectation "/>
    <x v="2"/>
    <s v="Keep"/>
  </r>
  <r>
    <s v="C730-6B13"/>
    <s v="Ariadne Isakov"/>
    <s v="Female"/>
    <n v="32"/>
    <s v="(25-34)"/>
    <s v="Some Travel"/>
    <s v="Technology"/>
    <s v="Data Scientist"/>
    <n v="20"/>
    <s v="Illinois"/>
    <n v="85884"/>
    <s v="Low Salary"/>
    <s v="Native Hawaiian "/>
    <s v="Masters "/>
    <s v="Computer Science"/>
    <s v="Single"/>
    <s v="No"/>
    <s v="No"/>
    <n v="9"/>
    <n v="9"/>
    <n v="9"/>
    <n v="5"/>
    <s v="PR6386"/>
    <d v="2013-10-31T00:00:00"/>
    <d v="2022-09-01T00:00:00"/>
    <d v="2022-10-31T00:00:00"/>
    <s v="Very Satisfied"/>
    <x v="3"/>
    <s v="Dissatisfied"/>
    <n v="3"/>
    <n v="2"/>
    <s v="Exceeds Expectation "/>
    <s v="Exceeds Expectation "/>
    <x v="0"/>
    <s v="Keep"/>
  </r>
  <r>
    <s v="11C2-2B5B"/>
    <s v="Aurlie Demeza"/>
    <s v="Female"/>
    <n v="26"/>
    <s v="(25-34)"/>
    <s v="Frequent Traveller"/>
    <s v="Technology"/>
    <s v="Machine Learning Engineer"/>
    <n v="14"/>
    <s v="New York"/>
    <n v="92778"/>
    <s v="Low Salary"/>
    <s v="Mixed or multiple ethnic groups"/>
    <s v="Bachelors "/>
    <s v="Computer Science"/>
    <s v="Divorced"/>
    <s v="No"/>
    <s v="No"/>
    <n v="6"/>
    <n v="6"/>
    <n v="6"/>
    <n v="1"/>
    <s v="PR6387"/>
    <d v="2016-11-09T00:00:00"/>
    <d v="2022-09-01T00:00:00"/>
    <d v="2022-11-09T00:00:00"/>
    <s v="Very Satisfied"/>
    <x v="0"/>
    <s v="Very Satisfied"/>
    <n v="3"/>
    <n v="0"/>
    <s v="Needs Improvement"/>
    <s v="Above and Beyond"/>
    <x v="2"/>
    <s v="Keep"/>
  </r>
  <r>
    <s v="D6A7-EF72"/>
    <s v="Kalie Swancott"/>
    <s v="Female"/>
    <n v="40"/>
    <s v="(35-44)"/>
    <s v="Some Travel"/>
    <s v="Human Resources"/>
    <s v="Recruiter"/>
    <n v="7"/>
    <s v="California"/>
    <n v="70703"/>
    <s v="Low Salary"/>
    <s v="White"/>
    <s v="Masters "/>
    <s v="Technical Degree"/>
    <s v="Single"/>
    <s v="No"/>
    <s v="No"/>
    <n v="9"/>
    <n v="0"/>
    <n v="9"/>
    <n v="7"/>
    <s v="PR6388"/>
    <d v="2013-12-04T00:00:00"/>
    <d v="2022-09-02T00:00:00"/>
    <d v="2022-12-04T00:00:00"/>
    <s v="Very Satisfied"/>
    <x v="2"/>
    <s v="Very Satisfied"/>
    <n v="1"/>
    <n v="2"/>
    <s v="Above and Beyond"/>
    <s v="Exceeds Expectation "/>
    <x v="2"/>
    <s v="Keep"/>
  </r>
  <r>
    <s v="2ED2-2CEC"/>
    <s v="Kendricks Durtnell"/>
    <s v="Male"/>
    <n v="44"/>
    <s v="(35-44)"/>
    <s v="Frequent Traveller"/>
    <s v="Technology"/>
    <s v="Senior Software Engineer"/>
    <n v="18"/>
    <s v="California"/>
    <n v="102708"/>
    <s v="Low Salary"/>
    <s v="Black or African American"/>
    <s v="Bachelors "/>
    <s v="Computer Science"/>
    <s v="Single"/>
    <s v="Yes"/>
    <s v="No"/>
    <n v="8"/>
    <n v="3"/>
    <n v="4"/>
    <n v="7"/>
    <s v="PR6389"/>
    <d v="2014-11-03T00:00:00"/>
    <d v="2022-09-02T00:00:00"/>
    <d v="2022-11-03T00:00:00"/>
    <s v="Neutral"/>
    <x v="1"/>
    <s v="Very Satisfied"/>
    <n v="3"/>
    <n v="2"/>
    <s v="Needs Improvement"/>
    <s v="Meets Expectation"/>
    <x v="0"/>
    <s v="Keep"/>
  </r>
  <r>
    <s v="327B-F6D3"/>
    <s v="Codee Jean"/>
    <s v="Female"/>
    <n v="37"/>
    <s v="(35-44)"/>
    <s v="Some Travel"/>
    <s v="Technology"/>
    <s v="Data Scientist"/>
    <n v="6"/>
    <s v="California"/>
    <n v="42188"/>
    <s v="Low Salary"/>
    <s v="Mixed or multiple ethnic groups"/>
    <s v="High School "/>
    <s v="Computer Science"/>
    <s v="Married"/>
    <s v="No"/>
    <s v="Yes"/>
    <n v="8"/>
    <n v="3"/>
    <n v="5"/>
    <n v="6"/>
    <s v="PR639"/>
    <d v="2013-10-04T00:00:00"/>
    <d v="2015-05-02T00:00:00"/>
    <d v="2021-10-04T00:00:00"/>
    <s v="Neutral"/>
    <x v="3"/>
    <s v="Satisfied "/>
    <n v="2"/>
    <n v="2"/>
    <s v="Meets Expectation"/>
    <s v="Above and Beyond"/>
    <x v="2"/>
    <s v="Keep"/>
  </r>
  <r>
    <s v="2546-1312"/>
    <s v="Carlos Galia"/>
    <s v="Male"/>
    <n v="25"/>
    <s v="(25-34)"/>
    <s v="Frequent Traveller"/>
    <s v="Technology"/>
    <s v="Data Scientist"/>
    <n v="20"/>
    <s v="New York"/>
    <n v="61054"/>
    <s v="Low Salary"/>
    <s v="American Indian or Alaska Native"/>
    <s v="Bachelors "/>
    <s v="Information Systems"/>
    <s v="Single"/>
    <s v="No"/>
    <s v="No"/>
    <n v="5"/>
    <n v="0"/>
    <n v="1"/>
    <n v="0"/>
    <s v="PR6390"/>
    <d v="2017-06-24T00:00:00"/>
    <d v="2022-09-02T00:00:00"/>
    <d v="2022-06-24T00:00:00"/>
    <s v="Satisfied "/>
    <x v="3"/>
    <s v="Neutral"/>
    <n v="2"/>
    <n v="1"/>
    <s v="Needs Improvement"/>
    <s v="Exceeds Expectation "/>
    <x v="2"/>
    <s v="Keep"/>
  </r>
  <r>
    <s v="6E61-A2BA"/>
    <s v="Adelaide Somner"/>
    <s v="Non-Binary"/>
    <n v="24"/>
    <s v="(18-24)"/>
    <s v="Some Travel"/>
    <s v="Sales"/>
    <s v="Sales Executive"/>
    <n v="41"/>
    <s v="California"/>
    <n v="111750"/>
    <s v="Low Salary"/>
    <s v="Mixed or multiple ethnic groups"/>
    <s v="High School "/>
    <s v="Marketing"/>
    <s v="Divorced"/>
    <s v="No"/>
    <s v="No"/>
    <n v="6"/>
    <n v="4"/>
    <n v="6"/>
    <n v="2"/>
    <s v="PR6391"/>
    <d v="2016-06-10T00:00:00"/>
    <d v="2022-09-02T00:00:00"/>
    <d v="2022-06-10T00:00:00"/>
    <s v="Neutral"/>
    <x v="2"/>
    <s v="Dissatisfied"/>
    <n v="1"/>
    <n v="0"/>
    <s v="Meets Expectation"/>
    <s v="Exceeds Expectation "/>
    <x v="0"/>
    <s v="Keep"/>
  </r>
  <r>
    <s v="9075-A294"/>
    <s v="Colby Yakebowitch"/>
    <s v="Male"/>
    <n v="27"/>
    <s v="(25-34)"/>
    <s v="No Travel "/>
    <s v="Sales"/>
    <s v="Sales Executive"/>
    <n v="17"/>
    <s v="Illinois"/>
    <n v="71832"/>
    <s v="Low Salary"/>
    <s v="Asian or Asian American"/>
    <s v="Masters "/>
    <s v="Marketing"/>
    <s v="Married"/>
    <s v="No"/>
    <s v="No"/>
    <n v="6"/>
    <n v="6"/>
    <n v="6"/>
    <n v="1"/>
    <s v="PR6392"/>
    <d v="2016-05-23T00:00:00"/>
    <d v="2022-09-02T00:00:00"/>
    <d v="2022-05-23T00:00:00"/>
    <s v="Satisfied "/>
    <x v="0"/>
    <s v="Dissatisfied"/>
    <n v="1"/>
    <n v="0"/>
    <s v="Above and Beyond"/>
    <s v="Meets Expectation"/>
    <x v="0"/>
    <s v="Keep"/>
  </r>
  <r>
    <s v="F5C3-07B0"/>
    <s v="Vitia Southall"/>
    <s v="Female"/>
    <n v="26"/>
    <s v="(25-34)"/>
    <s v="Some Travel"/>
    <s v="Technology"/>
    <s v="Software Engineer"/>
    <n v="16"/>
    <s v="Illinois"/>
    <n v="25110"/>
    <s v="Low Salary"/>
    <s v="White"/>
    <s v="Bachelors "/>
    <s v="Computer Science"/>
    <s v="Divorced"/>
    <s v="No"/>
    <s v="No"/>
    <n v="7"/>
    <n v="1"/>
    <n v="5"/>
    <n v="0"/>
    <s v="PR6394"/>
    <d v="2015-09-03T00:00:00"/>
    <d v="2022-09-03T00:00:00"/>
    <d v="2022-09-03T00:00:00"/>
    <s v="Neutral"/>
    <x v="0"/>
    <s v="Satisfied "/>
    <n v="3"/>
    <n v="0"/>
    <s v="Meets Expectation"/>
    <s v="Exceeds Expectation "/>
    <x v="2"/>
    <s v="Keep"/>
  </r>
  <r>
    <s v="7845-EF8F"/>
    <s v="Marshal Goodbur"/>
    <s v="Male"/>
    <n v="27"/>
    <s v="(25-34)"/>
    <s v="Some Travel"/>
    <s v="Technology"/>
    <s v="Engineering Sales Manager"/>
    <n v="6"/>
    <s v="California"/>
    <n v="292500"/>
    <s v="Medium Salary"/>
    <s v="Mixed or multiple ethnic groups"/>
    <s v="Bachelors "/>
    <s v="Information Systems"/>
    <s v="Married"/>
    <s v="No"/>
    <s v="No"/>
    <n v="6"/>
    <n v="5"/>
    <n v="6"/>
    <n v="2"/>
    <s v="PR6395"/>
    <d v="2016-09-25T00:00:00"/>
    <d v="2022-09-03T00:00:00"/>
    <d v="2022-09-25T00:00:00"/>
    <s v="Satisfied "/>
    <x v="2"/>
    <s v="Satisfied "/>
    <n v="3"/>
    <n v="1"/>
    <s v="Exceeds Expectation "/>
    <s v="Exceeds Expectation "/>
    <x v="0"/>
    <s v="Keep"/>
  </r>
  <r>
    <s v="71CC-7412"/>
    <s v="Issi Early"/>
    <s v="Prefer Not To Say"/>
    <n v="25"/>
    <s v="(25-34)"/>
    <s v="Some Travel"/>
    <s v="Technology"/>
    <s v="Engineering Sales Manager"/>
    <n v="4"/>
    <s v="New York"/>
    <n v="179602"/>
    <s v="Medium Salary"/>
    <s v="White"/>
    <s v="High School "/>
    <s v="Computer Science"/>
    <s v="Single"/>
    <s v="No"/>
    <s v="No"/>
    <n v="7"/>
    <n v="6"/>
    <n v="6"/>
    <n v="6"/>
    <s v="PR6396"/>
    <d v="2015-03-01T00:00:00"/>
    <d v="2022-09-04T00:00:00"/>
    <d v="2022-03-01T00:00:00"/>
    <s v="Neutral"/>
    <x v="0"/>
    <s v="Neutral"/>
    <n v="2"/>
    <n v="0"/>
    <s v="Exceeds Expectation "/>
    <s v="Meets Expectation"/>
    <x v="0"/>
    <s v="Keep"/>
  </r>
  <r>
    <s v="4236-4F51"/>
    <s v="Nico Playden"/>
    <s v="Male"/>
    <n v="21"/>
    <s v="(18-24)"/>
    <s v="No Travel "/>
    <s v="Technology"/>
    <s v="Data Scientist"/>
    <n v="42"/>
    <s v="California"/>
    <n v="57118"/>
    <s v="Low Salary"/>
    <s v="White"/>
    <s v="Bachelors "/>
    <s v="Computer Science"/>
    <s v="Married"/>
    <s v="No"/>
    <s v="No"/>
    <n v="3"/>
    <n v="1"/>
    <n v="3"/>
    <n v="0"/>
    <s v="PR6397"/>
    <d v="2019-03-05T00:00:00"/>
    <d v="2022-09-04T00:00:00"/>
    <d v="2022-03-05T00:00:00"/>
    <s v="Neutral"/>
    <x v="1"/>
    <s v="Satisfied "/>
    <n v="1"/>
    <n v="3"/>
    <s v="Above and Beyond"/>
    <s v="Exceeds Expectation "/>
    <x v="0"/>
    <s v="Keep"/>
  </r>
  <r>
    <s v="B09D-DFEC"/>
    <s v="Eustace Skune"/>
    <s v="Male"/>
    <n v="47"/>
    <s v="(45-55)"/>
    <s v="Some Travel"/>
    <s v="Technology"/>
    <s v="Data Scientist"/>
    <n v="37"/>
    <s v="California"/>
    <n v="62999"/>
    <s v="Low Salary"/>
    <s v="White"/>
    <s v="No Formal Qualifications"/>
    <s v="Information Systems"/>
    <s v="Married"/>
    <s v="No"/>
    <s v="No"/>
    <n v="9"/>
    <n v="2"/>
    <n v="3"/>
    <n v="7"/>
    <s v="PR6398"/>
    <d v="2013-04-06T00:00:00"/>
    <d v="2022-09-05T00:00:00"/>
    <d v="2022-04-06T00:00:00"/>
    <s v="Very Satisfied"/>
    <x v="2"/>
    <s v="Very Satisfied"/>
    <n v="3"/>
    <n v="0"/>
    <s v="Exceeds Expectation "/>
    <s v="Above and Beyond"/>
    <x v="2"/>
    <s v="Keep"/>
  </r>
  <r>
    <s v="0F2B-3457"/>
    <s v="Steven Bucktrout"/>
    <s v="Male"/>
    <n v="19"/>
    <s v="(18-24)"/>
    <s v="Frequent Traveller"/>
    <s v="Sales"/>
    <s v="Sales Executive"/>
    <n v="14"/>
    <s v="New York"/>
    <n v="74458"/>
    <s v="Low Salary"/>
    <s v="White"/>
    <s v="High School "/>
    <s v="Marketing"/>
    <s v="Single"/>
    <s v="Yes"/>
    <s v="No"/>
    <n v="1"/>
    <n v="0"/>
    <n v="0"/>
    <n v="1"/>
    <s v="PR6399"/>
    <d v="2021-01-10T00:00:00"/>
    <d v="2022-09-05T00:00:00"/>
    <d v="2022-01-10T00:00:00"/>
    <s v="Neutral"/>
    <x v="0"/>
    <s v="Satisfied "/>
    <n v="2"/>
    <n v="0"/>
    <s v="Needs Improvement"/>
    <s v="Above and Beyond"/>
    <x v="3"/>
    <s v="Keep"/>
  </r>
  <r>
    <s v="781E-4257"/>
    <s v="Pepi Clift"/>
    <s v="Female"/>
    <n v="21"/>
    <s v="(18-24)"/>
    <s v="Some Travel"/>
    <s v="Technology"/>
    <s v="Machine Learning Engineer"/>
    <n v="39"/>
    <s v="New York"/>
    <n v="63201"/>
    <s v="Low Salary"/>
    <s v="White"/>
    <s v="High School "/>
    <s v="Information Systems"/>
    <s v="Single"/>
    <s v="No"/>
    <s v="No"/>
    <n v="2"/>
    <n v="2"/>
    <n v="2"/>
    <n v="2"/>
    <s v="PR6400"/>
    <d v="2020-12-13T00:00:00"/>
    <d v="2022-09-05T00:00:00"/>
    <d v="2022-12-13T00:00:00"/>
    <s v="Neutral"/>
    <x v="2"/>
    <s v="Very Satisfied"/>
    <n v="1"/>
    <n v="1"/>
    <s v="Exceeds Expectation "/>
    <s v="Above and Beyond"/>
    <x v="2"/>
    <s v="Keep"/>
  </r>
  <r>
    <s v="07F1-62C3"/>
    <s v="Bertrand Davidsen"/>
    <s v="Male"/>
    <n v="27"/>
    <s v="(25-34)"/>
    <s v="Frequent Traveller"/>
    <s v="Technology"/>
    <s v="Software Engineer"/>
    <n v="9"/>
    <s v="New York"/>
    <n v="39001"/>
    <s v="Low Salary"/>
    <s v="Black or African American"/>
    <s v="Masters "/>
    <s v="Computer Science"/>
    <s v="Married"/>
    <s v="Yes"/>
    <s v="No"/>
    <n v="7"/>
    <n v="7"/>
    <n v="7"/>
    <n v="4"/>
    <s v="PR6402"/>
    <d v="2015-03-03T00:00:00"/>
    <d v="2022-09-07T00:00:00"/>
    <d v="2022-03-03T00:00:00"/>
    <s v="Neutral"/>
    <x v="1"/>
    <s v="Satisfied "/>
    <n v="2"/>
    <n v="0"/>
    <s v="Needs Improvement"/>
    <s v="Above and Beyond"/>
    <x v="3"/>
    <s v="Keep"/>
  </r>
  <r>
    <s v="0DC1-7EE4"/>
    <s v="Juliette Nissle"/>
    <s v="Female"/>
    <n v="25"/>
    <s v="(25-34)"/>
    <s v="No Travel "/>
    <s v="Technology"/>
    <s v="Senior Software Engineer"/>
    <n v="28"/>
    <s v="California"/>
    <n v="68762"/>
    <s v="Low Salary"/>
    <s v="White"/>
    <s v="Masters "/>
    <s v="Other"/>
    <s v="Single"/>
    <s v="Yes"/>
    <s v="No"/>
    <n v="5"/>
    <n v="3"/>
    <n v="5"/>
    <n v="4"/>
    <s v="PR6403"/>
    <d v="2017-09-23T00:00:00"/>
    <d v="2022-09-07T00:00:00"/>
    <d v="2022-09-23T00:00:00"/>
    <s v="Satisfied "/>
    <x v="3"/>
    <s v="Very Satisfied"/>
    <n v="2"/>
    <n v="0"/>
    <s v="Meets Expectation"/>
    <s v="Meets Expectation"/>
    <x v="1"/>
    <s v="Keep"/>
  </r>
  <r>
    <s v="A409-26AC"/>
    <s v="Agretha Shakelade"/>
    <s v="Non-Binary"/>
    <n v="25"/>
    <s v="(25-34)"/>
    <s v="Frequent Traveller"/>
    <s v="Technology"/>
    <s v="Engineering Sales Manager"/>
    <n v="34"/>
    <s v="New York"/>
    <n v="170803"/>
    <s v="Medium Salary"/>
    <s v="Black or African American"/>
    <s v="No Formal Qualifications"/>
    <s v="Computer Science"/>
    <s v="Married"/>
    <s v="No"/>
    <s v="No"/>
    <n v="4"/>
    <n v="2"/>
    <n v="2"/>
    <n v="3"/>
    <s v="PR6404"/>
    <d v="2018-04-20T00:00:00"/>
    <d v="2022-09-07T00:00:00"/>
    <d v="2022-04-20T00:00:00"/>
    <s v="Satisfied "/>
    <x v="3"/>
    <s v="Satisfied "/>
    <n v="3"/>
    <n v="0"/>
    <s v="Meets Expectation"/>
    <s v="Exceeds Expectation "/>
    <x v="2"/>
    <s v="Keep"/>
  </r>
  <r>
    <s v="9F02-0D39"/>
    <s v="Bell Di Biasi"/>
    <s v="Female"/>
    <n v="27"/>
    <s v="(25-34)"/>
    <s v="Some Travel"/>
    <s v="Technology"/>
    <s v="Analytics Sales Manager"/>
    <n v="9"/>
    <s v="California"/>
    <n v="252301"/>
    <s v="Medium Salary"/>
    <s v="White"/>
    <s v="High School "/>
    <s v="Computer Science"/>
    <s v="Married"/>
    <s v="No"/>
    <s v="No"/>
    <n v="7"/>
    <n v="1"/>
    <n v="6"/>
    <n v="5"/>
    <s v="PR6405"/>
    <d v="2015-05-30T00:00:00"/>
    <d v="2022-09-08T00:00:00"/>
    <d v="2022-05-30T00:00:00"/>
    <s v="Satisfied "/>
    <x v="1"/>
    <s v="Very Satisfied"/>
    <n v="3"/>
    <n v="1"/>
    <s v="Above and Beyond"/>
    <s v="Above and Beyond"/>
    <x v="2"/>
    <s v="Keep"/>
  </r>
  <r>
    <s v="0AF4-EC15"/>
    <s v="Gwenore Bernucci"/>
    <s v="Female"/>
    <n v="24"/>
    <s v="(18-24)"/>
    <s v="Some Travel"/>
    <s v="Sales"/>
    <s v="Sales Executive"/>
    <n v="33"/>
    <s v="California"/>
    <n v="91915"/>
    <s v="Low Salary"/>
    <s v="Native Hawaiian "/>
    <s v="Bachelors "/>
    <s v="Marketing"/>
    <s v="Single"/>
    <s v="No"/>
    <s v="No"/>
    <n v="4"/>
    <n v="0"/>
    <n v="4"/>
    <n v="4"/>
    <s v="PR6406"/>
    <d v="2018-07-23T00:00:00"/>
    <d v="2022-09-08T00:00:00"/>
    <d v="2022-07-23T00:00:00"/>
    <s v="Neutral"/>
    <x v="0"/>
    <s v="Neutral"/>
    <n v="2"/>
    <n v="1"/>
    <s v="Exceeds Expectation "/>
    <s v="Above and Beyond"/>
    <x v="3"/>
    <s v="Keep"/>
  </r>
  <r>
    <s v="1D35-190A"/>
    <s v="Carena Devita"/>
    <s v="Female"/>
    <n v="35"/>
    <s v="(35-44)"/>
    <s v="Some Travel"/>
    <s v="Human Resources"/>
    <s v="HR Executive"/>
    <n v="18"/>
    <s v="California"/>
    <n v="132563"/>
    <s v="Low Salary"/>
    <s v="Asian or Asian American"/>
    <s v="Masters "/>
    <s v="Marketing"/>
    <s v="Single"/>
    <s v="Yes"/>
    <s v="No"/>
    <n v="9"/>
    <n v="1"/>
    <n v="6"/>
    <n v="9"/>
    <s v="PR6407"/>
    <d v="2013-09-22T00:00:00"/>
    <d v="2022-09-10T00:00:00"/>
    <d v="2022-09-22T00:00:00"/>
    <s v="Neutral"/>
    <x v="2"/>
    <s v="Neutral"/>
    <n v="2"/>
    <n v="0"/>
    <s v="Meets Expectation"/>
    <s v="Meets Expectation"/>
    <x v="1"/>
    <s v="Keep"/>
  </r>
  <r>
    <s v="B268-1642"/>
    <s v="Katerine Maffione"/>
    <s v="Female"/>
    <n v="26"/>
    <s v="(25-34)"/>
    <s v="No Travel "/>
    <s v="Sales"/>
    <s v="Sales Executive"/>
    <n v="8"/>
    <s v="Illinois"/>
    <n v="61686"/>
    <s v="Low Salary"/>
    <s v="White"/>
    <s v="High School "/>
    <s v="Technical Degree"/>
    <s v="Married"/>
    <s v="Yes"/>
    <s v="No"/>
    <n v="5"/>
    <n v="0"/>
    <n v="0"/>
    <n v="1"/>
    <s v="PR6408"/>
    <d v="2017-03-14T00:00:00"/>
    <d v="2022-09-10T00:00:00"/>
    <d v="2022-03-14T00:00:00"/>
    <s v="Very Satisfied"/>
    <x v="0"/>
    <s v="Dissatisfied"/>
    <n v="2"/>
    <n v="0"/>
    <s v="Exceeds Expectation "/>
    <s v="Exceeds Expectation "/>
    <x v="2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6409"/>
    <d v="2012-05-10T00:00:00"/>
    <d v="2022-09-11T00:00:00"/>
    <d v="2022-05-10T00:00:00"/>
    <s v="Satisfied "/>
    <x v="3"/>
    <s v="Very Satisfied"/>
    <n v="2"/>
    <n v="1"/>
    <s v="Meets Expectation"/>
    <s v="Meets Expectation"/>
    <x v="1"/>
    <s v="Keep"/>
  </r>
  <r>
    <s v="EB4F-4D97"/>
    <s v="Lynnelle Peizer"/>
    <s v="Female"/>
    <n v="25"/>
    <s v="(25-34)"/>
    <s v="Some Travel"/>
    <s v="Technology"/>
    <s v="Software Engineer"/>
    <n v="20"/>
    <s v="New York"/>
    <n v="43438"/>
    <s v="Low Salary"/>
    <s v="Mixed or multiple ethnic groups"/>
    <s v="High School "/>
    <s v="Computer Science"/>
    <s v="Married"/>
    <s v="Yes"/>
    <s v="No"/>
    <n v="7"/>
    <n v="7"/>
    <n v="7"/>
    <n v="3"/>
    <s v="PR641"/>
    <d v="2015-01-29T00:00:00"/>
    <d v="2015-05-02T00:00:00"/>
    <d v="2022-01-29T00:00:00"/>
    <s v="Neutral"/>
    <x v="3"/>
    <s v="Neutral"/>
    <n v="3"/>
    <n v="1"/>
    <s v="Needs Improvement"/>
    <s v="Above and Beyond"/>
    <x v="2"/>
    <s v="Keep"/>
  </r>
  <r>
    <s v="8F78-4A32"/>
    <s v="Sigismundo Durtnel"/>
    <s v="Male"/>
    <n v="25"/>
    <s v="(25-34)"/>
    <s v="No Travel "/>
    <s v="Technology"/>
    <s v="Data Scientist"/>
    <n v="12"/>
    <s v="New York"/>
    <n v="31962"/>
    <s v="Low Salary"/>
    <s v="Black or African American"/>
    <s v="Bachelors "/>
    <s v="Information Systems"/>
    <s v="Single"/>
    <s v="No"/>
    <s v="No"/>
    <n v="7"/>
    <n v="2"/>
    <n v="7"/>
    <n v="4"/>
    <s v="PR6410"/>
    <d v="2015-03-14T00:00:00"/>
    <d v="2022-09-11T00:00:00"/>
    <d v="2022-03-14T00:00:00"/>
    <s v="Neutral"/>
    <x v="3"/>
    <s v="Very Satisfied"/>
    <n v="3"/>
    <n v="0"/>
    <s v="Above and Beyond"/>
    <s v="Meets Expectation"/>
    <x v="0"/>
    <s v="Keep"/>
  </r>
  <r>
    <s v="BB09-BF7F"/>
    <s v="Susanne Kelso"/>
    <s v="Female"/>
    <n v="27"/>
    <s v="(25-34)"/>
    <s v="Some Travel"/>
    <s v="Sales"/>
    <s v="Sales Executive"/>
    <n v="45"/>
    <s v="California"/>
    <n v="57102"/>
    <s v="Low Salary"/>
    <s v="Mixed or multiple ethnic groups"/>
    <s v="High School "/>
    <s v="Economics"/>
    <s v="Single"/>
    <s v="No"/>
    <s v="No"/>
    <n v="7"/>
    <n v="6"/>
    <n v="6"/>
    <n v="4"/>
    <s v="PR6411"/>
    <d v="2015-11-29T00:00:00"/>
    <d v="2022-09-11T00:00:00"/>
    <d v="2022-11-29T00:00:00"/>
    <s v="Very Satisfied"/>
    <x v="1"/>
    <s v="Satisfied "/>
    <n v="1"/>
    <n v="1"/>
    <s v="Above and Beyond"/>
    <s v="Above and Beyond"/>
    <x v="3"/>
    <s v="Keep"/>
  </r>
  <r>
    <s v="503B-AACE"/>
    <s v="Cherilynn Swafford"/>
    <s v="Female"/>
    <n v="25"/>
    <s v="(25-34)"/>
    <s v="Some Travel"/>
    <s v="Technology"/>
    <s v="Data Scientist"/>
    <n v="10"/>
    <s v="California"/>
    <n v="23198"/>
    <s v="Low Salary"/>
    <s v="Mixed or multiple ethnic groups"/>
    <s v="Bachelors "/>
    <s v="Information Systems"/>
    <s v="Single"/>
    <s v="No"/>
    <s v="No"/>
    <n v="4"/>
    <n v="0"/>
    <n v="3"/>
    <n v="0"/>
    <s v="PR6412"/>
    <d v="2018-07-26T00:00:00"/>
    <d v="2022-09-11T00:00:00"/>
    <d v="2022-07-26T00:00:00"/>
    <s v="Very Satisfied"/>
    <x v="0"/>
    <s v="Neutral"/>
    <n v="2"/>
    <n v="3"/>
    <s v="Exceeds Expectation "/>
    <s v="Exceeds Expectation "/>
    <x v="0"/>
    <s v="Keep"/>
  </r>
  <r>
    <s v="2926-D386"/>
    <s v="Son Crowther"/>
    <s v="Male"/>
    <n v="24"/>
    <s v="(18-24)"/>
    <s v="Some Travel"/>
    <s v="Technology"/>
    <s v="Machine Learning Engineer"/>
    <n v="36"/>
    <s v="Illinois"/>
    <n v="93015"/>
    <s v="Low Salary"/>
    <s v="Black or African American"/>
    <s v="Bachelors "/>
    <s v="Information Systems"/>
    <s v="Single"/>
    <s v="Yes"/>
    <s v="No"/>
    <n v="3"/>
    <n v="0"/>
    <n v="2"/>
    <n v="2"/>
    <s v="PR6413"/>
    <d v="2019-08-14T00:00:00"/>
    <d v="2022-09-11T00:00:00"/>
    <d v="2022-08-14T00:00:00"/>
    <s v="Dissatisfied"/>
    <x v="0"/>
    <s v="Satisfied "/>
    <n v="3"/>
    <n v="1"/>
    <s v="Unacceptable"/>
    <s v="Above and Beyond"/>
    <x v="3"/>
    <s v="Keep"/>
  </r>
  <r>
    <s v="55A7-8D82"/>
    <s v="Allyn Glyde"/>
    <s v="Non-Binary"/>
    <n v="23"/>
    <s v="(18-24)"/>
    <s v="Frequent Traveller"/>
    <s v="Human Resources"/>
    <s v="HR Executive"/>
    <n v="34"/>
    <s v="New York"/>
    <n v="75948"/>
    <s v="Low Salary"/>
    <s v="White"/>
    <s v="Masters "/>
    <s v="Human Resources"/>
    <s v="Married"/>
    <s v="No"/>
    <s v="No"/>
    <n v="2"/>
    <n v="0"/>
    <n v="0"/>
    <n v="2"/>
    <s v="PR6414"/>
    <d v="2020-09-26T00:00:00"/>
    <d v="2022-09-11T00:00:00"/>
    <d v="2022-09-26T00:00:00"/>
    <s v="Very Dissatisfied"/>
    <x v="0"/>
    <s v="Dissatisfied"/>
    <n v="3"/>
    <n v="0"/>
    <s v="Unacceptable"/>
    <s v="Exceeds Expectation "/>
    <x v="0"/>
    <s v="Keep"/>
  </r>
  <r>
    <s v="5A78-0F17"/>
    <s v="Wilfred Jasik"/>
    <s v="Male"/>
    <n v="26"/>
    <s v="(25-34)"/>
    <s v="Some Travel"/>
    <s v="Sales"/>
    <s v="Sales Executive"/>
    <n v="39"/>
    <s v="California"/>
    <n v="104176"/>
    <s v="Low Salary"/>
    <s v="Black or African American"/>
    <s v="Bachelors "/>
    <s v="Marketing"/>
    <s v="Married"/>
    <s v="No"/>
    <s v="No"/>
    <n v="5"/>
    <n v="2"/>
    <n v="3"/>
    <n v="3"/>
    <s v="PR6415"/>
    <d v="2017-11-03T00:00:00"/>
    <d v="2022-09-12T00:00:00"/>
    <d v="2022-11-03T00:00:00"/>
    <s v="Very Satisfied"/>
    <x v="3"/>
    <s v="Very Satisfied"/>
    <n v="2"/>
    <n v="1"/>
    <s v="Exceeds Expectation "/>
    <s v="Above and Beyond"/>
    <x v="3"/>
    <s v="Keep"/>
  </r>
  <r>
    <s v="411F-6325"/>
    <s v="Fabio Metham"/>
    <s v="Male"/>
    <n v="27"/>
    <s v="(25-34)"/>
    <s v="Frequent Traveller"/>
    <s v="Technology"/>
    <s v="Data Scientist"/>
    <n v="45"/>
    <s v="California"/>
    <n v="34579"/>
    <s v="Low Salary"/>
    <s v="White"/>
    <s v="High School "/>
    <s v="Information Systems"/>
    <s v="Single"/>
    <s v="No"/>
    <s v="No"/>
    <n v="6"/>
    <n v="4"/>
    <n v="4"/>
    <n v="4"/>
    <s v="PR6417"/>
    <d v="2016-06-17T00:00:00"/>
    <d v="2022-09-13T00:00:00"/>
    <d v="2022-06-17T00:00:00"/>
    <s v="Satisfied "/>
    <x v="0"/>
    <s v="Very Dissatisfied"/>
    <n v="3"/>
    <n v="1"/>
    <s v="Exceeds Expectation "/>
    <s v="Meets Expectation"/>
    <x v="1"/>
    <s v="Keep"/>
  </r>
  <r>
    <s v="1E61-B76A"/>
    <s v="Wilie Northfield"/>
    <s v="Female"/>
    <n v="24"/>
    <s v="(18-24)"/>
    <s v="Some Travel"/>
    <s v="Technology"/>
    <s v="Data Scientist"/>
    <n v="26"/>
    <s v="New York"/>
    <n v="39048"/>
    <s v="Low Salary"/>
    <s v="Asian or Asian American"/>
    <s v="High School "/>
    <s v="Other"/>
    <s v="Single"/>
    <s v="No"/>
    <s v="No"/>
    <n v="6"/>
    <n v="1"/>
    <n v="4"/>
    <n v="1"/>
    <s v="PR6418"/>
    <d v="2016-04-05T00:00:00"/>
    <d v="2022-09-14T00:00:00"/>
    <d v="2022-04-05T00:00:00"/>
    <s v="Dissatisfied"/>
    <x v="2"/>
    <s v="Neutral"/>
    <n v="2"/>
    <n v="1"/>
    <s v="Needs Improvement"/>
    <s v="Meets Expectation"/>
    <x v="0"/>
    <s v="Keep"/>
  </r>
  <r>
    <s v="8369-ED26"/>
    <s v="Randie Tolliday"/>
    <s v="Prefer Not To Say"/>
    <n v="25"/>
    <s v="(25-34)"/>
    <s v="No Travel "/>
    <s v="Technology"/>
    <s v="Machine Learning Engineer"/>
    <n v="19"/>
    <s v="New York"/>
    <n v="83894"/>
    <s v="Low Salary"/>
    <s v="Asian or Asian American"/>
    <s v="High School "/>
    <s v="Information Systems"/>
    <s v="Divorced"/>
    <s v="No"/>
    <s v="No"/>
    <n v="4"/>
    <n v="2"/>
    <n v="2"/>
    <n v="3"/>
    <s v="PR6419"/>
    <d v="2018-06-30T00:00:00"/>
    <d v="2022-09-14T00:00:00"/>
    <d v="2022-06-30T00:00:00"/>
    <s v="Dissatisfied"/>
    <x v="1"/>
    <s v="Satisfied "/>
    <n v="2"/>
    <n v="0"/>
    <s v="Needs Improvement"/>
    <s v="Exceeds Expectation "/>
    <x v="0"/>
    <s v="Keep"/>
  </r>
  <r>
    <s v="1472-9F69"/>
    <s v="Algernon Harder"/>
    <s v="Male"/>
    <n v="27"/>
    <s v="(25-34)"/>
    <s v="Some Travel"/>
    <s v="Sales"/>
    <s v="Sales Representative"/>
    <n v="1"/>
    <s v="California"/>
    <n v="30870"/>
    <s v="Low Salary"/>
    <s v="Black or African American"/>
    <s v="Masters "/>
    <s v="Marketing"/>
    <s v="Single"/>
    <s v="No"/>
    <s v="Yes"/>
    <n v="3"/>
    <n v="1"/>
    <n v="2"/>
    <n v="3"/>
    <s v="PR642"/>
    <d v="2014-12-28T00:00:00"/>
    <d v="2015-05-03T00:00:00"/>
    <d v="2017-12-28T00:00:00"/>
    <s v="Satisfied "/>
    <x v="1"/>
    <s v="Neutral"/>
    <n v="3"/>
    <n v="2"/>
    <s v="Needs Improvement"/>
    <s v="Exceeds Expectation "/>
    <x v="0"/>
    <s v="Keep"/>
  </r>
  <r>
    <s v="D29C-A21F"/>
    <s v="Ebenezer Bontein"/>
    <s v="Male"/>
    <n v="25"/>
    <s v="(25-34)"/>
    <s v="Frequent Traveller"/>
    <s v="Technology"/>
    <s v="Software Engineer"/>
    <n v="23"/>
    <s v="California"/>
    <n v="22525"/>
    <s v="Low Salary"/>
    <s v="Black or African American"/>
    <s v="Bachelors "/>
    <s v="Information Systems"/>
    <s v="Married"/>
    <s v="No"/>
    <s v="No"/>
    <n v="5"/>
    <n v="3"/>
    <n v="4"/>
    <n v="5"/>
    <s v="PR6420"/>
    <d v="2017-08-31T00:00:00"/>
    <d v="2022-09-14T00:00:00"/>
    <d v="2022-08-31T00:00:00"/>
    <s v="Very Dissatisfied"/>
    <x v="4"/>
    <s v="Very Dissatisfied"/>
    <n v="2"/>
    <n v="0"/>
    <s v="Needs Improvement"/>
    <s v="Above and Beyond"/>
    <x v="2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6421"/>
    <d v="2012-03-10T00:00:00"/>
    <d v="2022-09-15T00:00:00"/>
    <d v="2022-03-10T00:00:00"/>
    <s v="Neutral"/>
    <x v="2"/>
    <s v="Very Dissatisfied"/>
    <n v="2"/>
    <n v="1"/>
    <s v="Exceeds Expectation "/>
    <s v="Meets Expectation"/>
    <x v="1"/>
    <s v="Keep"/>
  </r>
  <r>
    <s v="A71E-A9DC"/>
    <s v="Greta Turneux"/>
    <s v="Female"/>
    <n v="31"/>
    <s v="(25-34)"/>
    <s v="Frequent Traveller"/>
    <s v="Sales"/>
    <s v="Sales Executive"/>
    <n v="21"/>
    <s v="New York"/>
    <n v="253719"/>
    <s v="Medium Salary"/>
    <s v="Asian or Asian American"/>
    <s v="Bachelors "/>
    <s v="Marketing"/>
    <s v="Single"/>
    <s v="No"/>
    <s v="No"/>
    <n v="9"/>
    <n v="2"/>
    <n v="4"/>
    <n v="3"/>
    <s v="PR6422"/>
    <d v="2013-02-12T00:00:00"/>
    <d v="2022-09-15T00:00:00"/>
    <d v="2022-02-12T00:00:00"/>
    <s v="Neutral"/>
    <x v="1"/>
    <s v="Very Dissatisfied"/>
    <n v="2"/>
    <n v="1"/>
    <s v="Unacceptable"/>
    <s v="Exceeds Expectation "/>
    <x v="2"/>
    <s v="Keep"/>
  </r>
  <r>
    <s v="6543-091E"/>
    <s v="Balduin Vonasek"/>
    <s v="Male"/>
    <n v="24"/>
    <s v="(18-24)"/>
    <s v="No Travel "/>
    <s v="Technology"/>
    <s v="Senior Software Engineer"/>
    <n v="42"/>
    <s v="California"/>
    <n v="58717"/>
    <s v="Low Salary"/>
    <s v="White"/>
    <s v="Masters "/>
    <s v="Computer Science"/>
    <s v="Married"/>
    <s v="No"/>
    <s v="No"/>
    <n v="3"/>
    <n v="0"/>
    <n v="2"/>
    <n v="1"/>
    <s v="PR6423"/>
    <d v="2019-05-20T00:00:00"/>
    <d v="2022-09-15T00:00:00"/>
    <d v="2022-05-20T00:00:00"/>
    <s v="Neutral"/>
    <x v="3"/>
    <s v="Very Satisfied"/>
    <n v="3"/>
    <n v="0"/>
    <s v="Exceeds Expectation "/>
    <s v="Meets Expectation"/>
    <x v="0"/>
    <s v="Keep"/>
  </r>
  <r>
    <s v="3E50-011E"/>
    <s v="Carol Burgill"/>
    <s v="Female"/>
    <n v="24"/>
    <s v="(18-24)"/>
    <s v="No Travel "/>
    <s v="Technology"/>
    <s v="Machine Learning Engineer"/>
    <n v="29"/>
    <s v="California"/>
    <n v="158330"/>
    <s v="Low Salary"/>
    <s v="White"/>
    <s v="Masters "/>
    <s v="Information Systems"/>
    <s v="Married"/>
    <s v="Yes"/>
    <s v="No"/>
    <n v="5"/>
    <n v="1"/>
    <n v="3"/>
    <n v="0"/>
    <s v="PR6424"/>
    <d v="2017-08-18T00:00:00"/>
    <d v="2022-09-17T00:00:00"/>
    <d v="2022-08-18T00:00:00"/>
    <s v="Very Satisfied"/>
    <x v="1"/>
    <s v="Satisfied "/>
    <n v="2"/>
    <n v="3"/>
    <s v="Exceeds Expectation "/>
    <s v="Above and Beyond"/>
    <x v="3"/>
    <s v="Keep"/>
  </r>
  <r>
    <s v="5741-0022"/>
    <s v="Rosene Larmett"/>
    <s v="Female"/>
    <n v="25"/>
    <s v="(25-34)"/>
    <s v="Some Travel"/>
    <s v="Technology"/>
    <s v="Engineering Sales Manager"/>
    <n v="43"/>
    <s v="California"/>
    <n v="190198"/>
    <s v="Medium Salary"/>
    <s v="Asian or Asian American"/>
    <s v="No Formal Qualifications"/>
    <s v="Computer Science"/>
    <s v="Divorced"/>
    <s v="No"/>
    <s v="No"/>
    <n v="7"/>
    <n v="0"/>
    <n v="2"/>
    <n v="3"/>
    <s v="PR6425"/>
    <d v="2015-05-18T00:00:00"/>
    <d v="2022-09-18T00:00:00"/>
    <d v="2022-05-18T00:00:00"/>
    <s v="Neutral"/>
    <x v="2"/>
    <s v="Satisfied "/>
    <n v="2"/>
    <n v="3"/>
    <s v="Exceeds Expectation "/>
    <s v="Meets Expectation"/>
    <x v="1"/>
    <s v="Keep"/>
  </r>
  <r>
    <s v="CECC-60FF"/>
    <s v="Elissa Seide"/>
    <s v="Female"/>
    <n v="27"/>
    <s v="(25-34)"/>
    <s v="Some Travel"/>
    <s v="Technology"/>
    <s v="Software Engineer"/>
    <n v="16"/>
    <s v="California"/>
    <n v="54379"/>
    <s v="Low Salary"/>
    <s v="White"/>
    <s v="No Formal Qualifications"/>
    <s v="Information Systems"/>
    <s v="Single"/>
    <s v="No"/>
    <s v="No"/>
    <n v="6"/>
    <n v="1"/>
    <n v="2"/>
    <n v="2"/>
    <s v="PR6426"/>
    <d v="2016-10-04T00:00:00"/>
    <d v="2022-09-18T00:00:00"/>
    <d v="2022-10-04T00:00:00"/>
    <s v="Very Satisfied"/>
    <x v="1"/>
    <s v="Neutral"/>
    <n v="1"/>
    <n v="1"/>
    <s v="Meets Expectation"/>
    <s v="Meets Expectation"/>
    <x v="0"/>
    <s v="Keep"/>
  </r>
  <r>
    <s v="CD7F-377F"/>
    <s v="Kendricks Tribe"/>
    <s v="Male"/>
    <n v="25"/>
    <s v="(25-34)"/>
    <s v="Frequent Traveller"/>
    <s v="Sales"/>
    <s v="Sales Executive"/>
    <n v="25"/>
    <s v="California"/>
    <n v="46283"/>
    <s v="Low Salary"/>
    <s v="Black or African American"/>
    <s v="Bachelors "/>
    <s v="Marketing"/>
    <s v="Married"/>
    <s v="No"/>
    <s v="No"/>
    <n v="6"/>
    <n v="5"/>
    <n v="6"/>
    <n v="1"/>
    <s v="PR6427"/>
    <d v="2016-08-24T00:00:00"/>
    <d v="2022-09-19T00:00:00"/>
    <d v="2022-08-24T00:00:00"/>
    <s v="Satisfied "/>
    <x v="2"/>
    <s v="Dissatisfied"/>
    <n v="2"/>
    <n v="1"/>
    <s v="Needs Improvement"/>
    <s v="Meets Expectation"/>
    <x v="1"/>
    <s v="Keep"/>
  </r>
  <r>
    <s v="80BE-E2B5"/>
    <s v="Jill Hellewell"/>
    <s v="Female"/>
    <n v="29"/>
    <s v="(25-34)"/>
    <s v="Some Travel"/>
    <s v="Technology"/>
    <s v="Senior Software Engineer"/>
    <n v="29"/>
    <s v="California"/>
    <n v="110744"/>
    <s v="Low Salary"/>
    <s v="Mixed or multiple ethnic groups"/>
    <s v="Bachelors "/>
    <s v="Computer Science"/>
    <s v="Single"/>
    <s v="No"/>
    <s v="No"/>
    <n v="8"/>
    <n v="8"/>
    <n v="8"/>
    <n v="1"/>
    <s v="PR6429"/>
    <d v="2014-03-02T00:00:00"/>
    <d v="2022-09-20T00:00:00"/>
    <d v="2022-03-02T00:00:00"/>
    <s v="Dissatisfied"/>
    <x v="2"/>
    <s v="Satisfied "/>
    <n v="3"/>
    <n v="2"/>
    <s v="Exceeds Expectation "/>
    <s v="Above and Beyond"/>
    <x v="3"/>
    <s v="Keep"/>
  </r>
  <r>
    <s v="E430-E462"/>
    <s v="Marvin Switland"/>
    <s v="Male"/>
    <n v="28"/>
    <s v="(25-34)"/>
    <s v="Some Travel"/>
    <s v="Technology"/>
    <s v="Senior Software Engineer"/>
    <n v="38"/>
    <s v="Illinois"/>
    <n v="194982"/>
    <s v="Medium Salary"/>
    <s v="White"/>
    <s v="Bachelors "/>
    <s v="Information Systems"/>
    <s v="Married"/>
    <s v="No"/>
    <s v="No"/>
    <n v="7"/>
    <n v="2"/>
    <n v="7"/>
    <n v="2"/>
    <s v="PR6431"/>
    <d v="2015-05-25T00:00:00"/>
    <d v="2022-09-22T00:00:00"/>
    <d v="2022-05-25T00:00:00"/>
    <s v="Very Satisfied"/>
    <x v="2"/>
    <s v="Neutral"/>
    <n v="3"/>
    <n v="2"/>
    <s v="Above and Beyond"/>
    <s v="Exceeds Expectation "/>
    <x v="0"/>
    <s v="Keep"/>
  </r>
  <r>
    <s v="EA37-AE5E"/>
    <s v="Freda Bartolijn"/>
    <s v="Female"/>
    <n v="23"/>
    <s v="(18-24)"/>
    <s v="Some Travel"/>
    <s v="Sales"/>
    <s v="Sales Executive"/>
    <n v="5"/>
    <s v="Illinois"/>
    <n v="69678"/>
    <s v="Low Salary"/>
    <s v="White"/>
    <s v="Bachelors "/>
    <s v="Marketing"/>
    <s v="Married"/>
    <s v="No"/>
    <s v="No"/>
    <n v="4"/>
    <n v="0"/>
    <n v="0"/>
    <n v="2"/>
    <s v="PR6432"/>
    <d v="2018-04-04T00:00:00"/>
    <d v="2022-09-22T00:00:00"/>
    <d v="2022-04-04T00:00:00"/>
    <s v="Neutral"/>
    <x v="0"/>
    <s v="Satisfied "/>
    <n v="1"/>
    <n v="0"/>
    <s v="Above and Beyond"/>
    <s v="Above and Beyond"/>
    <x v="3"/>
    <s v="Keep"/>
  </r>
  <r>
    <s v="1E4A-5810"/>
    <s v="Eryn Fern"/>
    <s v="Female"/>
    <n v="35"/>
    <s v="(35-44)"/>
    <s v="Frequent Traveller"/>
    <s v="Technology"/>
    <s v="Machine Learning Engineer"/>
    <n v="28"/>
    <s v="California"/>
    <n v="222303"/>
    <s v="Medium Salary"/>
    <s v="Mixed or multiple ethnic groups"/>
    <s v="Bachelors "/>
    <s v="Computer Science"/>
    <s v="Single"/>
    <s v="No"/>
    <s v="No"/>
    <n v="3"/>
    <n v="0"/>
    <n v="2"/>
    <n v="2"/>
    <s v="PR6433"/>
    <d v="2019-04-08T00:00:00"/>
    <d v="2022-09-22T00:00:00"/>
    <d v="2022-04-08T00:00:00"/>
    <s v="Satisfied "/>
    <x v="1"/>
    <s v="Dissatisfied"/>
    <n v="2"/>
    <n v="0"/>
    <s v="Above and Beyond"/>
    <s v="Exceeds Expectation "/>
    <x v="0"/>
    <s v="Keep"/>
  </r>
  <r>
    <s v="1DC4-97CF"/>
    <s v="Karee Cristofvao"/>
    <s v="Female"/>
    <n v="25"/>
    <s v="(25-34)"/>
    <s v="Some Travel"/>
    <s v="Sales"/>
    <s v="Sales Executive"/>
    <n v="28"/>
    <s v="California"/>
    <n v="167051"/>
    <s v="Medium Salary"/>
    <s v="White"/>
    <s v="Masters "/>
    <s v="Marketing"/>
    <s v="Single"/>
    <s v="No"/>
    <s v="No"/>
    <n v="4"/>
    <n v="3"/>
    <n v="4"/>
    <n v="1"/>
    <s v="PR6434"/>
    <d v="2018-04-24T00:00:00"/>
    <d v="2022-09-23T00:00:00"/>
    <d v="2022-04-24T00:00:00"/>
    <s v="Neutral"/>
    <x v="3"/>
    <s v="Satisfied "/>
    <n v="2"/>
    <n v="1"/>
    <s v="Above and Beyond"/>
    <s v="Above and Beyond"/>
    <x v="2"/>
    <s v="Keep"/>
  </r>
  <r>
    <s v="994A-5F84"/>
    <s v="Vance Norsworthy"/>
    <s v="Male"/>
    <n v="25"/>
    <s v="(25-34)"/>
    <s v="Some Travel"/>
    <s v="Sales"/>
    <s v="Sales Representative"/>
    <n v="44"/>
    <s v="California"/>
    <n v="37461"/>
    <s v="Low Salary"/>
    <s v="White"/>
    <s v="No Formal Qualifications"/>
    <s v="Technical Degree"/>
    <s v="Single"/>
    <s v="No"/>
    <s v="No"/>
    <n v="4"/>
    <n v="3"/>
    <n v="4"/>
    <n v="3"/>
    <s v="PR6435"/>
    <d v="2018-04-23T00:00:00"/>
    <d v="2022-09-23T00:00:00"/>
    <d v="2022-04-23T00:00:00"/>
    <s v="Very Satisfied"/>
    <x v="0"/>
    <s v="Neutral"/>
    <n v="3"/>
    <n v="3"/>
    <s v="Meets Expectation"/>
    <s v="Exceeds Expectation "/>
    <x v="0"/>
    <s v="Keep"/>
  </r>
  <r>
    <s v="B670-21B2"/>
    <s v="Ellery Hartopp"/>
    <s v="Male"/>
    <n v="24"/>
    <s v="(18-24)"/>
    <s v="Frequent Traveller"/>
    <s v="Sales"/>
    <s v="Sales Executive"/>
    <n v="3"/>
    <s v="California"/>
    <n v="70546"/>
    <s v="Low Salary"/>
    <s v="White"/>
    <s v="Masters "/>
    <s v="Marketing"/>
    <s v="Single"/>
    <s v="Yes"/>
    <s v="No"/>
    <n v="3"/>
    <n v="2"/>
    <n v="2"/>
    <n v="0"/>
    <s v="PR6436"/>
    <d v="2019-01-01T00:00:00"/>
    <d v="2022-09-23T00:00:00"/>
    <d v="2022-01-01T00:00:00"/>
    <s v="Neutral"/>
    <x v="1"/>
    <s v="Dissatisfied"/>
    <n v="2"/>
    <n v="0"/>
    <s v="Exceeds Expectation "/>
    <s v="Above and Beyond"/>
    <x v="3"/>
    <s v="Keep"/>
  </r>
  <r>
    <s v="DF7E-3233"/>
    <s v="Basil Gother"/>
    <s v="Male"/>
    <n v="47"/>
    <s v="(45-55)"/>
    <s v="Some Travel"/>
    <s v="Sales"/>
    <s v="Sales Representative"/>
    <n v="23"/>
    <s v="California"/>
    <n v="44646"/>
    <s v="Low Salary"/>
    <s v="Black or African American"/>
    <s v="Bachelors "/>
    <s v="Marketing"/>
    <s v="Married"/>
    <s v="No"/>
    <s v="No"/>
    <n v="8"/>
    <n v="5"/>
    <n v="5"/>
    <n v="4"/>
    <s v="PR6437"/>
    <d v="2014-12-02T00:00:00"/>
    <d v="2022-09-24T00:00:00"/>
    <d v="2022-12-02T00:00:00"/>
    <s v="Neutral"/>
    <x v="1"/>
    <s v="Satisfied "/>
    <n v="2"/>
    <n v="0"/>
    <s v="Meets Expectation"/>
    <s v="Meets Expectation"/>
    <x v="0"/>
    <s v="Keep"/>
  </r>
  <r>
    <s v="DBF5-E57D"/>
    <s v="Freeland Chalcot"/>
    <s v="Male"/>
    <n v="25"/>
    <s v="(25-34)"/>
    <s v="Some Travel"/>
    <s v="Technology"/>
    <s v="Analytics Sales Manager"/>
    <n v="25"/>
    <s v="California"/>
    <n v="303446"/>
    <s v="High Salary"/>
    <s v="White"/>
    <s v="Bachelors "/>
    <s v="Other"/>
    <s v="Divorced"/>
    <s v="No"/>
    <s v="No"/>
    <n v="4"/>
    <n v="0"/>
    <n v="3"/>
    <n v="0"/>
    <s v="PR6438"/>
    <d v="2018-05-11T00:00:00"/>
    <d v="2022-09-24T00:00:00"/>
    <d v="2022-05-11T00:00:00"/>
    <s v="Neutral"/>
    <x v="3"/>
    <s v="Neutral"/>
    <n v="1"/>
    <n v="1"/>
    <s v="Needs Improvement"/>
    <s v="Meets Expectation"/>
    <x v="1"/>
    <s v="Keep"/>
  </r>
  <r>
    <s v="C1B4-46B2"/>
    <s v="Hoebart Bennen"/>
    <s v="Male"/>
    <n v="27"/>
    <s v="(25-34)"/>
    <s v="No Travel "/>
    <s v="Technology"/>
    <s v="Senior Software Engineer"/>
    <n v="21"/>
    <s v="California"/>
    <n v="73326"/>
    <s v="Low Salary"/>
    <s v="White"/>
    <s v="Masters "/>
    <s v="Information Systems"/>
    <s v="Divorced"/>
    <s v="No"/>
    <s v="No"/>
    <n v="7"/>
    <n v="0"/>
    <n v="5"/>
    <n v="0"/>
    <s v="PR6441"/>
    <d v="2015-09-02T00:00:00"/>
    <d v="2022-09-25T00:00:00"/>
    <d v="2022-09-02T00:00:00"/>
    <s v="Dissatisfied"/>
    <x v="1"/>
    <s v="Satisfied "/>
    <n v="1"/>
    <n v="1"/>
    <s v="Exceeds Expectation "/>
    <s v="Meets Expectation"/>
    <x v="0"/>
    <s v="Keep"/>
  </r>
  <r>
    <s v="60A3-AFA2"/>
    <s v="Gracie Horley"/>
    <s v="Female"/>
    <n v="23"/>
    <s v="(18-24)"/>
    <s v="Some Travel"/>
    <s v="Technology"/>
    <s v="Software Engineer"/>
    <n v="20"/>
    <s v="New York"/>
    <n v="85006"/>
    <s v="Low Salary"/>
    <s v="White"/>
    <s v="Bachelors "/>
    <s v="Information Systems"/>
    <s v="Divorced"/>
    <s v="No"/>
    <s v="No"/>
    <n v="3"/>
    <n v="2"/>
    <n v="3"/>
    <n v="0"/>
    <s v="PR6442"/>
    <d v="2019-08-18T00:00:00"/>
    <d v="2022-09-25T00:00:00"/>
    <d v="2022-08-18T00:00:00"/>
    <s v="Neutral"/>
    <x v="4"/>
    <s v="Dissatisfied"/>
    <n v="2"/>
    <n v="1"/>
    <s v="Meets Expectation"/>
    <s v="Meets Expectation"/>
    <x v="1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6443"/>
    <d v="2012-01-20T00:00:00"/>
    <d v="2022-09-26T00:00:00"/>
    <d v="2022-01-20T00:00:00"/>
    <s v="Neutral"/>
    <x v="3"/>
    <s v="Satisfied "/>
    <n v="2"/>
    <n v="2"/>
    <s v="Meets Expectation"/>
    <s v="Above and Beyond"/>
    <x v="3"/>
    <s v="Keep"/>
  </r>
  <r>
    <s v="07F6-D61B"/>
    <s v="Jodee Vala"/>
    <s v="Female"/>
    <n v="23"/>
    <s v="(18-24)"/>
    <s v="Some Travel"/>
    <s v="Technology"/>
    <s v="Software Engineer"/>
    <n v="5"/>
    <s v="New York"/>
    <n v="23995"/>
    <s v="Low Salary"/>
    <s v="White"/>
    <s v="Bachelors "/>
    <s v="Information Systems"/>
    <s v="Divorced"/>
    <s v="No"/>
    <s v="No"/>
    <n v="4"/>
    <n v="4"/>
    <n v="4"/>
    <n v="0"/>
    <s v="PR6444"/>
    <d v="2018-04-27T00:00:00"/>
    <d v="2022-09-26T00:00:00"/>
    <d v="2022-04-27T00:00:00"/>
    <s v="Neutral"/>
    <x v="1"/>
    <s v="Very Satisfied"/>
    <n v="1"/>
    <n v="1"/>
    <s v="Meets Expectation"/>
    <s v="Meets Expectation"/>
    <x v="1"/>
    <s v="Keep"/>
  </r>
  <r>
    <s v="0FBB-4ABE"/>
    <s v="Heywood Westnage"/>
    <s v="Male"/>
    <n v="24"/>
    <s v="(18-24)"/>
    <s v="Some Travel"/>
    <s v="Technology"/>
    <s v="Senior Software Engineer"/>
    <n v="16"/>
    <s v="California"/>
    <n v="82174"/>
    <s v="Low Salary"/>
    <s v="American Indian or Alaska Native"/>
    <s v="Masters "/>
    <s v="Computer Science"/>
    <s v="Married"/>
    <s v="No"/>
    <s v="No"/>
    <n v="3"/>
    <n v="2"/>
    <n v="2"/>
    <n v="3"/>
    <s v="PR6445"/>
    <d v="2019-01-11T00:00:00"/>
    <d v="2022-09-26T00:00:00"/>
    <d v="2022-01-11T00:00:00"/>
    <s v="Very Satisfied"/>
    <x v="1"/>
    <s v="Satisfied "/>
    <n v="1"/>
    <n v="3"/>
    <s v="Above and Beyond"/>
    <s v="Exceeds Expectation "/>
    <x v="0"/>
    <s v="Keep"/>
  </r>
  <r>
    <s v="18CE-8F30"/>
    <s v="Wendy Bootman"/>
    <s v="Female"/>
    <n v="31"/>
    <s v="(25-34)"/>
    <s v="Some Travel"/>
    <s v="Sales"/>
    <s v="Sales Manager"/>
    <n v="38"/>
    <s v="California"/>
    <n v="330940"/>
    <s v="High Salary"/>
    <s v="Black or African American"/>
    <s v="Doctorate"/>
    <s v="Marketing"/>
    <s v="Married"/>
    <s v="No"/>
    <s v="No"/>
    <n v="3"/>
    <n v="1"/>
    <n v="3"/>
    <n v="3"/>
    <s v="PR6446"/>
    <d v="2019-03-28T00:00:00"/>
    <d v="2022-09-26T00:00:00"/>
    <d v="2022-03-28T00:00:00"/>
    <s v="Very Satisfied"/>
    <x v="1"/>
    <s v="Neutral"/>
    <n v="1"/>
    <n v="0"/>
    <s v="Exceeds Expectation "/>
    <s v="Above and Beyond"/>
    <x v="3"/>
    <s v="Keep"/>
  </r>
  <r>
    <s v="A067-9F4F"/>
    <s v="Murray Rooms"/>
    <s v="Male"/>
    <n v="34"/>
    <s v="(25-34)"/>
    <s v="Some Travel"/>
    <s v="Sales"/>
    <s v="Sales Executive"/>
    <n v="26"/>
    <s v="New York"/>
    <n v="215246"/>
    <s v="Medium Salary"/>
    <s v="White"/>
    <s v="Masters "/>
    <s v="Marketing"/>
    <s v="Married"/>
    <s v="No"/>
    <s v="No"/>
    <n v="2"/>
    <n v="0"/>
    <n v="0"/>
    <n v="0"/>
    <s v="PR6447"/>
    <d v="2020-01-15T00:00:00"/>
    <d v="2022-09-26T00:00:00"/>
    <d v="2022-01-15T00:00:00"/>
    <s v="Neutral"/>
    <x v="2"/>
    <s v="Satisfied "/>
    <n v="3"/>
    <n v="1"/>
    <s v="Needs Improvement"/>
    <s v="Exceeds Expectation "/>
    <x v="0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6449"/>
    <d v="2012-05-15T00:00:00"/>
    <d v="2022-09-27T00:00:00"/>
    <d v="2022-05-15T00:00:00"/>
    <s v="Dissatisfied"/>
    <x v="2"/>
    <s v="Dissatisfied"/>
    <n v="2"/>
    <n v="2"/>
    <s v="Exceeds Expectation "/>
    <s v="Above and Beyond"/>
    <x v="3"/>
    <s v="Keep"/>
  </r>
  <r>
    <s v="F890-975A"/>
    <s v="Hynda Stonehouse"/>
    <s v="Female"/>
    <n v="48"/>
    <s v="(45-55)"/>
    <s v="Some Travel"/>
    <s v="Technology"/>
    <s v="Engineering Sales Manager"/>
    <n v="35"/>
    <s v="California"/>
    <n v="314656"/>
    <s v="High Salary"/>
    <s v="Mixed or multiple ethnic groups"/>
    <s v="High School "/>
    <s v="Information Systems"/>
    <s v="Divorced"/>
    <s v="No"/>
    <s v="No"/>
    <n v="9"/>
    <n v="7"/>
    <n v="8"/>
    <n v="3"/>
    <s v="PR6450"/>
    <d v="2013-07-09T00:00:00"/>
    <d v="2022-09-27T00:00:00"/>
    <d v="2022-07-09T00:00:00"/>
    <s v="Satisfied "/>
    <x v="2"/>
    <s v="Neutral"/>
    <n v="3"/>
    <n v="2"/>
    <s v="Meets Expectation"/>
    <s v="Meets Expectation"/>
    <x v="1"/>
    <s v="Keep"/>
  </r>
  <r>
    <s v="D962-9E69"/>
    <s v="Esteban Guiraud"/>
    <s v="Male"/>
    <n v="23"/>
    <s v="(18-24)"/>
    <s v="Some Travel"/>
    <s v="Technology"/>
    <s v="Data Scientist"/>
    <n v="33"/>
    <s v="California"/>
    <n v="29490"/>
    <s v="Low Salary"/>
    <s v="White"/>
    <s v="No Formal Qualifications"/>
    <s v="Computer Science"/>
    <s v="Divorced"/>
    <s v="No"/>
    <s v="No"/>
    <n v="2"/>
    <n v="0"/>
    <n v="1"/>
    <n v="2"/>
    <s v="PR6451"/>
    <d v="2020-04-27T00:00:00"/>
    <d v="2022-09-27T00:00:00"/>
    <d v="2022-04-27T00:00:00"/>
    <s v="Very Satisfied"/>
    <x v="0"/>
    <s v="Satisfied "/>
    <n v="2"/>
    <n v="1"/>
    <s v="Exceeds Expectation "/>
    <s v="Exceeds Expectation "/>
    <x v="0"/>
    <s v="Keep"/>
  </r>
  <r>
    <s v="B990-35DA"/>
    <s v="Appolonia Francis"/>
    <s v="Female"/>
    <n v="47"/>
    <s v="(45-55)"/>
    <s v="Some Travel"/>
    <s v="Technology"/>
    <s v="Data Scientist"/>
    <n v="7"/>
    <s v="California"/>
    <n v="116165"/>
    <s v="Low Salary"/>
    <s v="White"/>
    <s v="Bachelors "/>
    <s v="Information Systems"/>
    <s v="Married"/>
    <s v="No"/>
    <s v="No"/>
    <n v="9"/>
    <n v="0"/>
    <n v="7"/>
    <n v="8"/>
    <s v="PR6452"/>
    <d v="2013-10-27T00:00:00"/>
    <d v="2022-09-28T00:00:00"/>
    <d v="2022-10-27T00:00:00"/>
    <s v="Neutral"/>
    <x v="3"/>
    <s v="Satisfied "/>
    <n v="3"/>
    <n v="0"/>
    <s v="Needs Improvement"/>
    <s v="Above and Beyond"/>
    <x v="2"/>
    <s v="Keep"/>
  </r>
  <r>
    <s v="E62F-4FF7"/>
    <s v="Port Lording"/>
    <s v="Male"/>
    <n v="27"/>
    <s v="(25-34)"/>
    <s v="Some Travel"/>
    <s v="Technology"/>
    <s v="Machine Learning Engineer"/>
    <n v="27"/>
    <s v="California"/>
    <n v="92522"/>
    <s v="Low Salary"/>
    <s v="Mixed or multiple ethnic groups"/>
    <s v="Masters "/>
    <s v="Information Systems"/>
    <s v="Married"/>
    <s v="No"/>
    <s v="No"/>
    <n v="7"/>
    <n v="4"/>
    <n v="5"/>
    <n v="2"/>
    <s v="PR6453"/>
    <d v="2015-02-22T00:00:00"/>
    <d v="2022-09-28T00:00:00"/>
    <d v="2022-02-22T00:00:00"/>
    <s v="Very Satisfied"/>
    <x v="0"/>
    <s v="Satisfied "/>
    <n v="1"/>
    <n v="2"/>
    <s v="Meets Expectation"/>
    <s v="Exceeds Expectation "/>
    <x v="0"/>
    <s v="Keep"/>
  </r>
  <r>
    <s v="04E6-6B61"/>
    <s v="Rodd Haddow"/>
    <s v="Male"/>
    <n v="29"/>
    <s v="(25-34)"/>
    <s v="Some Travel"/>
    <s v="Sales"/>
    <s v="Sales Executive"/>
    <n v="17"/>
    <s v="California"/>
    <n v="140158"/>
    <s v="Low Salary"/>
    <s v="White"/>
    <s v="Masters "/>
    <s v="Marketing"/>
    <s v="Single"/>
    <s v="No"/>
    <s v="No"/>
    <n v="1"/>
    <n v="0"/>
    <n v="1"/>
    <n v="1"/>
    <s v="PR6454"/>
    <d v="2021-01-04T00:00:00"/>
    <d v="2022-09-28T00:00:00"/>
    <d v="2022-01-04T00:00:00"/>
    <s v="Very Satisfied"/>
    <x v="2"/>
    <s v="Dissatisfied"/>
    <n v="3"/>
    <n v="1"/>
    <s v="Meets Expectation"/>
    <s v="Meets Expectation"/>
    <x v="1"/>
    <s v="Keep"/>
  </r>
  <r>
    <s v="5C7B-86C0"/>
    <s v="Jeanie Geater"/>
    <s v="Female"/>
    <n v="32"/>
    <s v="(25-34)"/>
    <s v="Some Travel"/>
    <s v="Technology"/>
    <s v="Senior Software Engineer"/>
    <n v="31"/>
    <s v="New York"/>
    <n v="186169"/>
    <s v="Medium Salary"/>
    <s v="White"/>
    <s v="Masters "/>
    <s v="Business Studies"/>
    <s v="Married"/>
    <s v="No"/>
    <s v="No"/>
    <n v="8"/>
    <n v="2"/>
    <n v="6"/>
    <n v="0"/>
    <s v="PR6455"/>
    <d v="2014-07-26T00:00:00"/>
    <d v="2022-09-29T00:00:00"/>
    <d v="2022-07-26T00:00:00"/>
    <s v="Satisfied "/>
    <x v="1"/>
    <s v="Neutral"/>
    <n v="1"/>
    <n v="1"/>
    <s v="Above and Beyond"/>
    <s v="Above and Beyond"/>
    <x v="2"/>
    <s v="Keep"/>
  </r>
  <r>
    <s v="0317-B7BC"/>
    <s v="Ronni Beechcraft"/>
    <s v="Female"/>
    <n v="23"/>
    <s v="(18-24)"/>
    <s v="Some Travel"/>
    <s v="Sales"/>
    <s v="Sales Executive"/>
    <n v="7"/>
    <s v="Illinois"/>
    <n v="72622"/>
    <s v="Low Salary"/>
    <s v="White"/>
    <s v="Masters "/>
    <s v="Marketing"/>
    <s v="Married"/>
    <s v="Yes"/>
    <s v="No"/>
    <n v="2"/>
    <n v="0"/>
    <n v="2"/>
    <n v="0"/>
    <s v="PR6456"/>
    <d v="2020-03-03T00:00:00"/>
    <d v="2022-09-29T00:00:00"/>
    <d v="2022-03-03T00:00:00"/>
    <s v="Neutral"/>
    <x v="3"/>
    <s v="Satisfied "/>
    <n v="1"/>
    <n v="1"/>
    <s v="Needs Improvement"/>
    <s v="Meets Expectation"/>
    <x v="1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6459"/>
    <d v="2012-04-18T00:00:00"/>
    <d v="2022-09-30T00:00:00"/>
    <d v="2022-04-18T00:00:00"/>
    <s v="Neutral"/>
    <x v="2"/>
    <s v="Very Dissatisfied"/>
    <n v="3"/>
    <n v="1"/>
    <s v="Meets Expectation"/>
    <s v="Meets Expectation"/>
    <x v="0"/>
    <s v="Keep"/>
  </r>
  <r>
    <s v="FE2B-3DC7"/>
    <s v="Mattie Wippermann"/>
    <s v="Female"/>
    <n v="28"/>
    <s v="(25-34)"/>
    <s v="Some Travel"/>
    <s v="Technology"/>
    <s v="Data Scientist"/>
    <n v="23"/>
    <s v="New York"/>
    <n v="35606"/>
    <s v="Low Salary"/>
    <s v="White"/>
    <s v="Bachelors "/>
    <s v="Information Systems"/>
    <s v="Married"/>
    <s v="Yes"/>
    <s v="Yes"/>
    <n v="5"/>
    <n v="3"/>
    <n v="4"/>
    <n v="5"/>
    <s v="PR646"/>
    <d v="2012-05-07T00:00:00"/>
    <d v="2015-05-06T00:00:00"/>
    <d v="2017-05-07T00:00:00"/>
    <s v="Neutral"/>
    <x v="3"/>
    <s v="Dissatisfied"/>
    <n v="3"/>
    <n v="0"/>
    <s v="Needs Improvement"/>
    <s v="Above and Beyond"/>
    <x v="3"/>
    <s v="Keep"/>
  </r>
  <r>
    <s v="2C7D-F9F1"/>
    <s v="Jaye Coxhell"/>
    <s v="Male"/>
    <n v="30"/>
    <s v="(25-34)"/>
    <s v="Some Travel"/>
    <s v="Technology"/>
    <s v="Machine Learning Engineer"/>
    <n v="45"/>
    <s v="California"/>
    <n v="262409"/>
    <s v="Medium Salary"/>
    <s v="White"/>
    <s v="High School "/>
    <s v="Business Studies"/>
    <s v="Single"/>
    <s v="No"/>
    <s v="No"/>
    <n v="9"/>
    <n v="8"/>
    <n v="9"/>
    <n v="8"/>
    <s v="PR6460"/>
    <d v="2013-12-20T00:00:00"/>
    <d v="2022-09-30T00:00:00"/>
    <d v="2022-12-20T00:00:00"/>
    <s v="Dissatisfied"/>
    <x v="2"/>
    <s v="Very Dissatisfied"/>
    <n v="2"/>
    <n v="1"/>
    <s v="Exceeds Expectation "/>
    <s v="Exceeds Expectation "/>
    <x v="2"/>
    <s v="Keep"/>
  </r>
  <r>
    <s v="B102-5713"/>
    <s v="Adlai Pettit"/>
    <s v="Non-Binary"/>
    <n v="27"/>
    <s v="(25-34)"/>
    <s v="Some Travel"/>
    <s v="Sales"/>
    <s v="Sales Manager"/>
    <n v="31"/>
    <s v="California"/>
    <n v="205622"/>
    <s v="Medium Salary"/>
    <s v="Mixed or multiple ethnic groups"/>
    <s v="Doctorate"/>
    <s v="Marketing"/>
    <s v="Single"/>
    <s v="No"/>
    <s v="No"/>
    <n v="7"/>
    <n v="5"/>
    <n v="5"/>
    <n v="3"/>
    <s v="PR6461"/>
    <d v="2015-08-19T00:00:00"/>
    <d v="2022-09-30T00:00:00"/>
    <d v="2022-08-19T00:00:00"/>
    <s v="Very Satisfied"/>
    <x v="3"/>
    <s v="Dissatisfied"/>
    <n v="3"/>
    <n v="1"/>
    <s v="Needs Improvement"/>
    <s v="Meets Expectation"/>
    <x v="0"/>
    <s v="Keep"/>
  </r>
  <r>
    <s v="50FB-5702"/>
    <s v="Betty Greetland"/>
    <s v="Female"/>
    <n v="31"/>
    <s v="(25-34)"/>
    <s v="No Travel "/>
    <s v="Sales"/>
    <s v="Sales Executive"/>
    <n v="7"/>
    <s v="New York"/>
    <n v="186215"/>
    <s v="Medium Salary"/>
    <s v="White"/>
    <s v="High School "/>
    <s v="Marketing"/>
    <s v="Married"/>
    <s v="No"/>
    <s v="No"/>
    <n v="1"/>
    <n v="0"/>
    <n v="1"/>
    <n v="1"/>
    <s v="PR6462"/>
    <d v="2021-01-04T00:00:00"/>
    <d v="2022-09-30T00:00:00"/>
    <d v="2022-01-04T00:00:00"/>
    <s v="Very Satisfied"/>
    <x v="3"/>
    <s v="Dissatisfied"/>
    <n v="2"/>
    <n v="1"/>
    <s v="Exceeds Expectation "/>
    <s v="Meets Expectation"/>
    <x v="0"/>
    <s v="Keep"/>
  </r>
  <r>
    <s v="EC4D-D0F3"/>
    <s v="Camilla Caistor"/>
    <s v="Female"/>
    <n v="28"/>
    <s v="(25-34)"/>
    <s v="Some Travel"/>
    <s v="Human Resources"/>
    <s v="HR Executive"/>
    <n v="31"/>
    <s v="New York"/>
    <n v="96807"/>
    <s v="Low Salary"/>
    <s v="White"/>
    <s v="Bachelors "/>
    <s v="Human Resources"/>
    <s v="Married"/>
    <s v="No"/>
    <s v="No"/>
    <n v="2"/>
    <n v="1"/>
    <n v="2"/>
    <n v="0"/>
    <s v="PR6463"/>
    <d v="2020-11-12T00:00:00"/>
    <d v="2022-09-30T00:00:00"/>
    <d v="2022-11-12T00:00:00"/>
    <s v="Dissatisfied"/>
    <x v="2"/>
    <s v="Dissatisfied"/>
    <n v="2"/>
    <n v="1"/>
    <s v="Unacceptable"/>
    <s v="Above and Beyond"/>
    <x v="2"/>
    <s v="Keep"/>
  </r>
  <r>
    <s v="BAE6-B5DE"/>
    <s v="Pammi Biernat"/>
    <s v="Female"/>
    <n v="22"/>
    <s v="(18-24)"/>
    <s v="Some Travel"/>
    <s v="Technology"/>
    <s v="Data Scientist"/>
    <n v="21"/>
    <s v="New York"/>
    <n v="33354"/>
    <s v="Low Salary"/>
    <s v="White"/>
    <s v="Bachelors "/>
    <s v="Other"/>
    <s v="Single"/>
    <s v="No"/>
    <s v="No"/>
    <n v="2"/>
    <n v="1"/>
    <n v="2"/>
    <n v="2"/>
    <s v="PR6464"/>
    <d v="2020-11-08T00:00:00"/>
    <d v="2022-10-01T00:00:00"/>
    <d v="2022-11-08T00:00:00"/>
    <s v="Very Dissatisfied"/>
    <x v="1"/>
    <s v="Neutral"/>
    <n v="1"/>
    <n v="1"/>
    <s v="Needs Improvement"/>
    <s v="Above and Beyond"/>
    <x v="3"/>
    <s v="Keep"/>
  </r>
  <r>
    <s v="825E-0B3A"/>
    <s v="Kris Barnes"/>
    <s v="Male"/>
    <n v="30"/>
    <s v="(25-34)"/>
    <s v="Some Travel"/>
    <s v="Technology"/>
    <s v="Machine Learning Engineer"/>
    <n v="26"/>
    <s v="New York"/>
    <n v="94791"/>
    <s v="Low Salary"/>
    <s v="White"/>
    <s v="Bachelors "/>
    <s v="Information Systems"/>
    <s v="Divorced"/>
    <s v="No"/>
    <s v="No"/>
    <n v="9"/>
    <n v="9"/>
    <n v="9"/>
    <n v="0"/>
    <s v="PR6465"/>
    <d v="2013-12-27T00:00:00"/>
    <d v="2022-10-03T00:00:00"/>
    <d v="2022-12-27T00:00:00"/>
    <s v="Dissatisfied"/>
    <x v="2"/>
    <s v="Dissatisfied"/>
    <n v="2"/>
    <n v="1"/>
    <s v="Needs Improvement"/>
    <s v="Above and Beyond"/>
    <x v="3"/>
    <s v="Keep"/>
  </r>
  <r>
    <s v="6C86-3DC0"/>
    <s v="Benton Irdale"/>
    <s v="Male"/>
    <n v="31"/>
    <s v="(25-34)"/>
    <s v="Some Travel"/>
    <s v="Technology"/>
    <s v="Senior Software Engineer"/>
    <n v="20"/>
    <s v="California"/>
    <n v="149482"/>
    <s v="Low Salary"/>
    <s v="Black or African American"/>
    <s v="High School "/>
    <s v="Computer Science"/>
    <s v="Divorced"/>
    <s v="Yes"/>
    <s v="No"/>
    <n v="8"/>
    <n v="3"/>
    <n v="7"/>
    <n v="2"/>
    <s v="PR6466"/>
    <d v="2014-08-22T00:00:00"/>
    <d v="2022-10-03T00:00:00"/>
    <d v="2022-08-22T00:00:00"/>
    <s v="Dissatisfied"/>
    <x v="0"/>
    <s v="Neutral"/>
    <n v="3"/>
    <n v="1"/>
    <s v="Unacceptable"/>
    <s v="Meets Expectation"/>
    <x v="1"/>
    <s v="Keep"/>
  </r>
  <r>
    <s v="D4D7-3C3F"/>
    <s v="Annaliese Hedingham"/>
    <s v="Female"/>
    <n v="28"/>
    <s v="(25-34)"/>
    <s v="Some Travel"/>
    <s v="Technology"/>
    <s v="Machine Learning Engineer"/>
    <n v="27"/>
    <s v="New York"/>
    <n v="117918"/>
    <s v="Low Salary"/>
    <s v="Mixed or multiple ethnic groups"/>
    <s v="High School "/>
    <s v="Information Systems"/>
    <s v="Divorced"/>
    <s v="No"/>
    <s v="No"/>
    <n v="8"/>
    <n v="3"/>
    <n v="8"/>
    <n v="7"/>
    <s v="PR6467"/>
    <d v="2014-12-02T00:00:00"/>
    <d v="2022-10-03T00:00:00"/>
    <d v="2022-12-02T00:00:00"/>
    <s v="Satisfied "/>
    <x v="0"/>
    <s v="Dissatisfied"/>
    <n v="1"/>
    <n v="0"/>
    <s v="Exceeds Expectation "/>
    <s v="Exceeds Expectation "/>
    <x v="0"/>
    <s v="Keep"/>
  </r>
  <r>
    <s v="3DB7-2942"/>
    <s v="Cordula Upjohn"/>
    <s v="Female"/>
    <n v="27"/>
    <s v="(25-34)"/>
    <s v="Some Travel"/>
    <s v="Technology"/>
    <s v="Engineering Sales Manager"/>
    <n v="3"/>
    <s v="California"/>
    <n v="137012"/>
    <s v="Low Salary"/>
    <s v="Asian or Asian American"/>
    <s v="High School "/>
    <s v="Computer Science"/>
    <s v="Married"/>
    <s v="No"/>
    <s v="No"/>
    <n v="7"/>
    <n v="6"/>
    <n v="7"/>
    <n v="7"/>
    <s v="PR6468"/>
    <d v="2015-08-16T00:00:00"/>
    <d v="2022-10-03T00:00:00"/>
    <d v="2022-08-16T00:00:00"/>
    <s v="Neutral"/>
    <x v="3"/>
    <s v="Very Satisfied"/>
    <n v="3"/>
    <n v="1"/>
    <s v="Exceeds Expectation "/>
    <s v="Exceeds Expectation "/>
    <x v="0"/>
    <s v="Keep"/>
  </r>
  <r>
    <s v="0C37-B7CF"/>
    <s v="Maximilien Bodimeade"/>
    <s v="Male"/>
    <n v="22"/>
    <s v="(18-24)"/>
    <s v="Some Travel"/>
    <s v="Technology"/>
    <s v="Senior Software Engineer"/>
    <n v="18"/>
    <s v="New York"/>
    <n v="68743"/>
    <s v="Low Salary"/>
    <s v="White"/>
    <s v="Masters "/>
    <s v="Information Systems"/>
    <s v="Married"/>
    <s v="No"/>
    <s v="No"/>
    <n v="3"/>
    <n v="0"/>
    <n v="3"/>
    <n v="1"/>
    <s v="PR6469"/>
    <d v="2019-03-23T00:00:00"/>
    <d v="2022-10-04T00:00:00"/>
    <d v="2022-03-23T00:00:00"/>
    <s v="Neutral"/>
    <x v="1"/>
    <s v="Dissatisfied"/>
    <n v="1"/>
    <n v="2"/>
    <s v="Needs Improvement"/>
    <s v="Meets Expectation"/>
    <x v="1"/>
    <s v="Keep"/>
  </r>
  <r>
    <s v="4D07-1452"/>
    <s v="Duke Whittenbury"/>
    <s v="Male"/>
    <n v="21"/>
    <s v="(18-24)"/>
    <s v="Frequent Traveller"/>
    <s v="Sales"/>
    <s v="Sales Executive"/>
    <n v="42"/>
    <s v="New York"/>
    <n v="46750"/>
    <s v="Low Salary"/>
    <s v="White"/>
    <s v="High School "/>
    <s v="Marketing"/>
    <s v="Single"/>
    <s v="No"/>
    <s v="No"/>
    <n v="2"/>
    <n v="0"/>
    <n v="0"/>
    <n v="0"/>
    <s v="PR6470"/>
    <d v="2020-03-23T00:00:00"/>
    <d v="2022-10-05T00:00:00"/>
    <d v="2022-03-23T00:00:00"/>
    <s v="Dissatisfied"/>
    <x v="2"/>
    <s v="Satisfied "/>
    <n v="2"/>
    <n v="0"/>
    <s v="Exceeds Expectation "/>
    <s v="Above and Beyond"/>
    <x v="3"/>
    <s v="Keep"/>
  </r>
  <r>
    <s v="7D95-B5B1"/>
    <s v="Glenna Blackston"/>
    <s v="Female"/>
    <n v="25"/>
    <s v="(25-34)"/>
    <s v="Some Travel"/>
    <s v="Technology"/>
    <s v="Senior Software Engineer"/>
    <n v="28"/>
    <s v="California"/>
    <n v="70737"/>
    <s v="Low Salary"/>
    <s v="White"/>
    <s v="Masters "/>
    <s v="Computer Science"/>
    <s v="Single"/>
    <s v="No"/>
    <s v="No"/>
    <n v="4"/>
    <n v="3"/>
    <n v="3"/>
    <n v="3"/>
    <s v="PR6471"/>
    <d v="2018-07-06T00:00:00"/>
    <d v="2022-10-06T00:00:00"/>
    <d v="2022-07-06T00:00:00"/>
    <s v="Neutral"/>
    <x v="0"/>
    <s v="Very Satisfied"/>
    <n v="1"/>
    <n v="1"/>
    <s v="Meets Expectation"/>
    <s v="Meets Expectation"/>
    <x v="0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6472"/>
    <d v="2012-05-21T00:00:00"/>
    <d v="2022-10-07T00:00:00"/>
    <d v="2022-05-21T00:00:00"/>
    <s v="Very Satisfied"/>
    <x v="0"/>
    <s v="Dissatisfied"/>
    <n v="3"/>
    <n v="1"/>
    <s v="Above and Beyond"/>
    <s v="Meets Expectation"/>
    <x v="0"/>
    <s v="Keep"/>
  </r>
  <r>
    <s v="8365-EB74"/>
    <s v="Umberto Wallentin"/>
    <s v="Male"/>
    <n v="40"/>
    <s v="(35-44)"/>
    <s v="Frequent Traveller"/>
    <s v="Technology"/>
    <s v="Data Scientist"/>
    <n v="14"/>
    <s v="California"/>
    <n v="43854"/>
    <s v="Low Salary"/>
    <s v="Asian or Asian American"/>
    <s v="High School "/>
    <s v="Information Systems"/>
    <s v="Married"/>
    <s v="No"/>
    <s v="No"/>
    <n v="9"/>
    <n v="4"/>
    <n v="9"/>
    <n v="2"/>
    <s v="PR6475"/>
    <d v="2013-08-19T00:00:00"/>
    <d v="2022-10-08T00:00:00"/>
    <d v="2022-08-19T00:00:00"/>
    <s v="Very Satisfied"/>
    <x v="1"/>
    <s v="Satisfied "/>
    <n v="1"/>
    <n v="0"/>
    <s v="Above and Beyond"/>
    <s v="Meets Expectation"/>
    <x v="0"/>
    <s v="Keep"/>
  </r>
  <r>
    <s v="F401-1B75"/>
    <s v="Nevins Forst"/>
    <s v="Non-Binary"/>
    <n v="27"/>
    <s v="(25-34)"/>
    <s v="Some Travel"/>
    <s v="Technology"/>
    <s v="Software Engineer"/>
    <n v="5"/>
    <s v="New York"/>
    <n v="26542"/>
    <s v="Low Salary"/>
    <s v="White"/>
    <s v="High School "/>
    <s v="Computer Science"/>
    <s v="Married"/>
    <s v="No"/>
    <s v="No"/>
    <n v="7"/>
    <n v="1"/>
    <n v="7"/>
    <n v="5"/>
    <s v="PR6476"/>
    <d v="2015-10-05T00:00:00"/>
    <d v="2022-10-08T00:00:00"/>
    <d v="2022-10-05T00:00:00"/>
    <s v="Very Satisfied"/>
    <x v="2"/>
    <s v="Satisfied "/>
    <n v="2"/>
    <n v="0"/>
    <s v="Meets Expectation"/>
    <s v="Meets Expectation"/>
    <x v="1"/>
    <s v="Keep"/>
  </r>
  <r>
    <s v="45BA-6683"/>
    <s v="Hort Rawstron"/>
    <s v="Male"/>
    <n v="23"/>
    <s v="(18-24)"/>
    <s v="Some Travel"/>
    <s v="Technology"/>
    <s v="Data Scientist"/>
    <n v="1"/>
    <s v="Illinois"/>
    <n v="47648"/>
    <s v="Low Salary"/>
    <s v="Black or African American"/>
    <s v="No Formal Qualifications"/>
    <s v="Other"/>
    <s v="Divorced"/>
    <s v="Yes"/>
    <s v="No"/>
    <n v="5"/>
    <n v="2"/>
    <n v="4"/>
    <n v="5"/>
    <s v="PR6477"/>
    <d v="2017-08-29T00:00:00"/>
    <d v="2022-10-08T00:00:00"/>
    <d v="2022-08-29T00:00:00"/>
    <s v="Very Dissatisfied"/>
    <x v="2"/>
    <s v="Neutral"/>
    <n v="3"/>
    <n v="0"/>
    <s v="Exceeds Expectation "/>
    <s v="Exceeds Expectation "/>
    <x v="0"/>
    <s v="Keep"/>
  </r>
  <r>
    <s v="E55D-FCA0"/>
    <s v="Emlynne Spight"/>
    <s v="Female"/>
    <n v="21"/>
    <s v="(18-24)"/>
    <s v="Some Travel"/>
    <s v="Sales"/>
    <s v="Sales Representative"/>
    <n v="11"/>
    <s v="New York"/>
    <n v="42066"/>
    <s v="Low Salary"/>
    <s v="White"/>
    <s v="No Formal Qualifications"/>
    <s v="Economics"/>
    <s v="Married"/>
    <s v="No"/>
    <s v="No"/>
    <n v="3"/>
    <n v="3"/>
    <n v="3"/>
    <n v="1"/>
    <s v="PR6478"/>
    <d v="2019-09-13T00:00:00"/>
    <d v="2022-10-08T00:00:00"/>
    <d v="2022-09-13T00:00:00"/>
    <s v="Dissatisfied"/>
    <x v="1"/>
    <s v="Dissatisfied"/>
    <n v="1"/>
    <n v="1"/>
    <s v="Exceeds Expectation "/>
    <s v="Meets Expectation"/>
    <x v="1"/>
    <s v="Keep"/>
  </r>
  <r>
    <s v="7589-66E3"/>
    <s v="Rickey Colafate"/>
    <s v="Male"/>
    <n v="47"/>
    <s v="(45-55)"/>
    <s v="Frequent Traveller"/>
    <s v="Sales"/>
    <s v="Sales Executive"/>
    <n v="42"/>
    <s v="New York"/>
    <n v="232155"/>
    <s v="Medium Salary"/>
    <s v="White"/>
    <s v="Bachelors "/>
    <s v="Marketing"/>
    <s v="Married"/>
    <s v="No"/>
    <s v="No"/>
    <n v="8"/>
    <n v="7"/>
    <n v="7"/>
    <n v="3"/>
    <s v="PR6479"/>
    <d v="2014-10-30T00:00:00"/>
    <d v="2022-10-09T00:00:00"/>
    <d v="2022-10-30T00:00:00"/>
    <s v="Very Satisfied"/>
    <x v="3"/>
    <s v="Satisfied "/>
    <n v="1"/>
    <n v="0"/>
    <s v="Meets Expectation"/>
    <s v="Exceeds Expectation "/>
    <x v="2"/>
    <s v="Keep"/>
  </r>
  <r>
    <s v="11AE-3E4D"/>
    <s v="Sheffie Tonkin"/>
    <s v="Male"/>
    <n v="39"/>
    <s v="(35-44)"/>
    <s v="Some Travel"/>
    <s v="Sales"/>
    <s v="Sales Manager"/>
    <n v="38"/>
    <s v="California"/>
    <n v="300299"/>
    <s v="High Salary"/>
    <s v="Mixed or multiple ethnic groups"/>
    <s v="High School "/>
    <s v="Technical Degree"/>
    <s v="Married"/>
    <s v="Yes"/>
    <s v="No"/>
    <n v="10"/>
    <n v="7"/>
    <n v="7"/>
    <n v="10"/>
    <s v="PR648"/>
    <d v="2012-02-19T00:00:00"/>
    <d v="2015-05-06T00:00:00"/>
    <d v="2022-02-19T00:00:00"/>
    <s v="Neutral"/>
    <x v="3"/>
    <s v="Very Satisfied"/>
    <n v="3"/>
    <n v="0"/>
    <s v="Meets Expectation"/>
    <s v="Exceeds Expectation "/>
    <x v="2"/>
    <s v="Keep"/>
  </r>
  <r>
    <s v="017D-0B97"/>
    <s v="Maison Werndley"/>
    <s v="Male"/>
    <n v="20"/>
    <s v="(18-24)"/>
    <s v="Some Travel"/>
    <s v="Sales"/>
    <s v="Sales Representative"/>
    <n v="39"/>
    <s v="California"/>
    <n v="22558"/>
    <s v="Low Salary"/>
    <s v="White"/>
    <s v="High School "/>
    <s v="Technical Degree"/>
    <s v="Married"/>
    <s v="Yes"/>
    <s v="No"/>
    <n v="2"/>
    <n v="0"/>
    <n v="1"/>
    <n v="1"/>
    <s v="PR6480"/>
    <d v="2020-03-30T00:00:00"/>
    <d v="2022-10-09T00:00:00"/>
    <d v="2022-03-30T00:00:00"/>
    <s v="Neutral"/>
    <x v="1"/>
    <s v="Neutral"/>
    <n v="2"/>
    <n v="0"/>
    <s v="Exceeds Expectation "/>
    <s v="Meets Expectation"/>
    <x v="1"/>
    <s v="Keep"/>
  </r>
  <r>
    <s v="90EB-69E4"/>
    <s v="Devan Ellice"/>
    <s v="Female"/>
    <n v="23"/>
    <s v="(18-24)"/>
    <s v="Some Travel"/>
    <s v="Technology"/>
    <s v="Data Scientist"/>
    <n v="31"/>
    <s v="California"/>
    <n v="49543"/>
    <s v="Low Salary"/>
    <s v="Asian or Asian American"/>
    <s v="Bachelors "/>
    <s v="Computer Science"/>
    <s v="Single"/>
    <s v="No"/>
    <s v="No"/>
    <n v="4"/>
    <n v="3"/>
    <n v="3"/>
    <n v="1"/>
    <s v="PR6481"/>
    <d v="2018-12-28T00:00:00"/>
    <d v="2022-10-11T00:00:00"/>
    <d v="2022-12-28T00:00:00"/>
    <s v="Very Satisfied"/>
    <x v="2"/>
    <s v="Satisfied "/>
    <n v="3"/>
    <n v="0"/>
    <s v="Needs Improvement"/>
    <s v="Meets Expectation"/>
    <x v="0"/>
    <s v="Keep"/>
  </r>
  <r>
    <s v="FA48-B743"/>
    <s v="Jorie Ockland"/>
    <s v="Non-Binary"/>
    <n v="21"/>
    <s v="(18-24)"/>
    <s v="Frequent Traveller"/>
    <s v="Technology"/>
    <s v="Data Scientist"/>
    <n v="29"/>
    <s v="Illinois"/>
    <n v="64887"/>
    <s v="Low Salary"/>
    <s v="Asian or Asian American"/>
    <s v="Bachelors "/>
    <s v="Computer Science"/>
    <s v="Divorced"/>
    <s v="No"/>
    <s v="No"/>
    <n v="3"/>
    <n v="3"/>
    <n v="3"/>
    <n v="0"/>
    <s v="PR6482"/>
    <d v="2019-01-03T00:00:00"/>
    <d v="2022-10-12T00:00:00"/>
    <d v="2022-01-03T00:00:00"/>
    <s v="Very Satisfied"/>
    <x v="0"/>
    <s v="Neutral"/>
    <n v="3"/>
    <n v="2"/>
    <s v="Meets Expectation"/>
    <s v="Meets Expectation"/>
    <x v="0"/>
    <s v="Keep"/>
  </r>
  <r>
    <s v="F532-0DAF"/>
    <s v="Byrle Fright"/>
    <s v="Male"/>
    <n v="22"/>
    <s v="(18-24)"/>
    <s v="Some Travel"/>
    <s v="Technology"/>
    <s v="Software Engineer"/>
    <n v="24"/>
    <s v="California"/>
    <n v="44076"/>
    <s v="Low Salary"/>
    <s v="White"/>
    <s v="Bachelors "/>
    <s v="Information Systems"/>
    <s v="Married"/>
    <s v="No"/>
    <s v="No"/>
    <n v="2"/>
    <n v="1"/>
    <n v="1"/>
    <n v="1"/>
    <s v="PR6483"/>
    <d v="2020-11-08T00:00:00"/>
    <d v="2022-10-12T00:00:00"/>
    <d v="2022-11-08T00:00:00"/>
    <s v="Very Satisfied"/>
    <x v="2"/>
    <s v="Neutral"/>
    <n v="2"/>
    <n v="2"/>
    <s v="Above and Beyond"/>
    <s v="Meets Expectation"/>
    <x v="0"/>
    <s v="Keep"/>
  </r>
  <r>
    <s v="278C-D482"/>
    <s v="Flora Flounders"/>
    <s v="Female"/>
    <n v="26"/>
    <s v="(25-34)"/>
    <s v="No Travel "/>
    <s v="Technology"/>
    <s v="Software Engineer"/>
    <n v="20"/>
    <s v="New York"/>
    <n v="28751"/>
    <s v="Low Salary"/>
    <s v="Mixed or multiple ethnic groups"/>
    <s v="Bachelors "/>
    <s v="Business Studies"/>
    <s v="Divorced"/>
    <s v="No"/>
    <s v="No"/>
    <n v="7"/>
    <n v="6"/>
    <n v="6"/>
    <n v="2"/>
    <s v="PR6484"/>
    <d v="2015-06-15T00:00:00"/>
    <d v="2022-10-13T00:00:00"/>
    <d v="2022-06-15T00:00:00"/>
    <s v="Satisfied "/>
    <x v="2"/>
    <s v="Very Satisfied"/>
    <n v="2"/>
    <n v="0"/>
    <s v="Above and Beyond"/>
    <s v="Exceeds Expectation "/>
    <x v="2"/>
    <s v="Keep"/>
  </r>
  <r>
    <s v="63D2-F412"/>
    <s v="Bab Antonelli"/>
    <s v="Female"/>
    <n v="25"/>
    <s v="(25-34)"/>
    <s v="Some Travel"/>
    <s v="Sales"/>
    <s v="Sales Executive"/>
    <n v="3"/>
    <s v="California"/>
    <n v="58631"/>
    <s v="Low Salary"/>
    <s v="White"/>
    <s v="No Formal Qualifications"/>
    <s v="Marketing"/>
    <s v="Married"/>
    <s v="Yes"/>
    <s v="No"/>
    <n v="5"/>
    <n v="4"/>
    <n v="4"/>
    <n v="3"/>
    <s v="PR6485"/>
    <d v="2017-09-26T00:00:00"/>
    <d v="2022-10-13T00:00:00"/>
    <d v="2022-09-26T00:00:00"/>
    <s v="Neutral"/>
    <x v="0"/>
    <s v="Neutral"/>
    <n v="2"/>
    <n v="0"/>
    <s v="Needs Improvement"/>
    <s v="Above and Beyond"/>
    <x v="3"/>
    <s v="Keep"/>
  </r>
  <r>
    <s v="1158-9E23"/>
    <s v="Delly Costerd"/>
    <s v="Female"/>
    <n v="41"/>
    <s v="(35-44)"/>
    <s v="Some Travel"/>
    <s v="Technology"/>
    <s v="Machine Learning Engineer"/>
    <n v="22"/>
    <s v="California"/>
    <n v="235812"/>
    <s v="Medium Salary"/>
    <s v="White"/>
    <s v="Bachelors "/>
    <s v="Computer Science"/>
    <s v="Single"/>
    <s v="No"/>
    <s v="No"/>
    <n v="3"/>
    <n v="1"/>
    <n v="2"/>
    <n v="2"/>
    <s v="PR6486"/>
    <d v="2019-05-27T00:00:00"/>
    <d v="2022-10-13T00:00:00"/>
    <d v="2022-05-27T00:00:00"/>
    <s v="Satisfied "/>
    <x v="0"/>
    <s v="Dissatisfied"/>
    <n v="1"/>
    <n v="1"/>
    <s v="Exceeds Expectation "/>
    <s v="Exceeds Expectation "/>
    <x v="2"/>
    <s v="Keep"/>
  </r>
  <r>
    <s v="15D4-53C2"/>
    <s v="Bella Stearn"/>
    <s v="Prefer Not To Say"/>
    <n v="33"/>
    <s v="(25-34)"/>
    <s v="Some Travel"/>
    <s v="Sales"/>
    <s v="Sales Executive"/>
    <n v="30"/>
    <s v="California"/>
    <n v="90726"/>
    <s v="Low Salary"/>
    <s v="Mixed or multiple ethnic groups"/>
    <s v="Bachelors "/>
    <s v="Economics"/>
    <s v="Married"/>
    <s v="No"/>
    <s v="No"/>
    <n v="8"/>
    <n v="0"/>
    <n v="5"/>
    <n v="1"/>
    <s v="PR6487"/>
    <d v="2014-09-17T00:00:00"/>
    <d v="2022-10-14T00:00:00"/>
    <d v="2022-09-17T00:00:00"/>
    <s v="Neutral"/>
    <x v="4"/>
    <s v="Dissatisfied"/>
    <n v="1"/>
    <n v="2"/>
    <s v="Exceeds Expectation "/>
    <s v="Meets Expectation"/>
    <x v="1"/>
    <s v="Keep"/>
  </r>
  <r>
    <s v="2250-86C5"/>
    <s v="Desmond O'Fallone"/>
    <s v="Prefer Not To Say"/>
    <n v="41"/>
    <s v="(35-44)"/>
    <s v="Some Travel"/>
    <s v="Sales"/>
    <s v="Sales Executive"/>
    <n v="33"/>
    <s v="New York"/>
    <n v="119592"/>
    <s v="Low Salary"/>
    <s v="American Indian or Alaska Native"/>
    <s v="No Formal Qualifications"/>
    <s v="Marketing"/>
    <s v="Divorced"/>
    <s v="Yes"/>
    <s v="No"/>
    <n v="8"/>
    <n v="7"/>
    <n v="8"/>
    <n v="2"/>
    <s v="PR6488"/>
    <d v="2014-05-06T00:00:00"/>
    <d v="2022-10-14T00:00:00"/>
    <d v="2022-05-06T00:00:00"/>
    <s v="Very Dissatisfied"/>
    <x v="4"/>
    <s v="Very Dissatisfied"/>
    <n v="2"/>
    <n v="0"/>
    <s v="Meets Expectation"/>
    <s v="Meets Expectation"/>
    <x v="0"/>
    <s v="Keep"/>
  </r>
  <r>
    <s v="5C48-9106"/>
    <s v="Darwin Capelle"/>
    <s v="Male"/>
    <n v="37"/>
    <s v="(35-44)"/>
    <s v="Frequent Traveller"/>
    <s v="Technology"/>
    <s v="Data Scientist"/>
    <n v="15"/>
    <s v="New York"/>
    <n v="53929"/>
    <s v="Low Salary"/>
    <s v="Black or African American"/>
    <s v="Masters "/>
    <s v="Computer Science"/>
    <s v="Married"/>
    <s v="No"/>
    <s v="No"/>
    <n v="8"/>
    <n v="7"/>
    <n v="7"/>
    <n v="5"/>
    <s v="PR6489"/>
    <d v="2014-11-15T00:00:00"/>
    <d v="2022-10-14T00:00:00"/>
    <d v="2022-11-15T00:00:00"/>
    <s v="Satisfied "/>
    <x v="0"/>
    <s v="Very Satisfied"/>
    <n v="3"/>
    <n v="1"/>
    <s v="Above and Beyond"/>
    <s v="Above and Beyond"/>
    <x v="3"/>
    <s v="Keep"/>
  </r>
  <r>
    <s v="8DA7-0090"/>
    <s v="Farica Fardell"/>
    <s v="Non-Binary"/>
    <n v="41"/>
    <s v="(35-44)"/>
    <s v="Some Travel"/>
    <s v="Human Resources"/>
    <s v="HR Business Partner"/>
    <n v="11"/>
    <s v="New York"/>
    <n v="445906"/>
    <s v="High Salary"/>
    <s v="Black or African American"/>
    <s v="High School "/>
    <s v="Economics"/>
    <s v="Single"/>
    <s v="Yes"/>
    <s v="No"/>
    <n v="7"/>
    <n v="1"/>
    <n v="5"/>
    <n v="4"/>
    <s v="PR6490"/>
    <d v="2015-04-01T00:00:00"/>
    <d v="2022-10-14T00:00:00"/>
    <d v="2022-04-01T00:00:00"/>
    <s v="Very Satisfied"/>
    <x v="2"/>
    <s v="Neutral"/>
    <n v="1"/>
    <n v="1"/>
    <s v="Above and Beyond"/>
    <s v="Exceeds Expectation "/>
    <x v="2"/>
    <s v="Keep"/>
  </r>
  <r>
    <s v="30CB-BCD0"/>
    <s v="Saraann Justice"/>
    <s v="Female"/>
    <n v="38"/>
    <s v="(35-44)"/>
    <s v="Frequent Traveller"/>
    <s v="Technology"/>
    <s v="Data Scientist"/>
    <n v="31"/>
    <s v="New York"/>
    <n v="90187"/>
    <s v="Low Salary"/>
    <s v="Black or African American"/>
    <s v="Bachelors "/>
    <s v="Computer Science"/>
    <s v="Married"/>
    <s v="Yes"/>
    <s v="No"/>
    <n v="8"/>
    <n v="4"/>
    <n v="5"/>
    <n v="2"/>
    <s v="PR6491"/>
    <d v="2014-06-27T00:00:00"/>
    <d v="2022-10-15T00:00:00"/>
    <d v="2022-06-27T00:00:00"/>
    <s v="Satisfied "/>
    <x v="2"/>
    <s v="Very Satisfied"/>
    <n v="3"/>
    <n v="0"/>
    <s v="Needs Improvement"/>
    <s v="Exceeds Expectation "/>
    <x v="0"/>
    <s v="Keep"/>
  </r>
  <r>
    <s v="FEEC-A663"/>
    <s v="Cher Molian"/>
    <s v="Non-Binary"/>
    <n v="27"/>
    <s v="(25-34)"/>
    <s v="Some Travel"/>
    <s v="Technology"/>
    <s v="Software Engineer"/>
    <n v="1"/>
    <s v="California"/>
    <n v="48442"/>
    <s v="Low Salary"/>
    <s v="White"/>
    <s v="No Formal Qualifications"/>
    <s v="Information Systems"/>
    <s v="Single"/>
    <s v="No"/>
    <s v="No"/>
    <n v="7"/>
    <n v="3"/>
    <n v="4"/>
    <n v="5"/>
    <s v="PR6494"/>
    <d v="2015-04-17T00:00:00"/>
    <d v="2022-10-16T00:00:00"/>
    <d v="2022-04-17T00:00:00"/>
    <s v="Very Satisfied"/>
    <x v="1"/>
    <s v="Dissatisfied"/>
    <n v="2"/>
    <n v="2"/>
    <s v="Meets Expectation"/>
    <s v="Meets Expectation"/>
    <x v="0"/>
    <s v="Keep"/>
  </r>
  <r>
    <s v="05DA-5423"/>
    <s v="Moira Forsey"/>
    <s v="Female"/>
    <n v="26"/>
    <s v="(25-34)"/>
    <s v="Some Travel"/>
    <s v="Technology"/>
    <s v="Software Engineer"/>
    <n v="16"/>
    <s v="California"/>
    <n v="34630"/>
    <s v="Low Salary"/>
    <s v="American Indian or Alaska Native"/>
    <s v="High School "/>
    <s v="Business Studies"/>
    <s v="Married"/>
    <s v="No"/>
    <s v="No"/>
    <n v="6"/>
    <n v="2"/>
    <n v="6"/>
    <n v="0"/>
    <s v="PR6495"/>
    <d v="2016-07-30T00:00:00"/>
    <d v="2022-10-16T00:00:00"/>
    <d v="2022-07-30T00:00:00"/>
    <s v="Satisfied "/>
    <x v="3"/>
    <s v="Very Satisfied"/>
    <n v="1"/>
    <n v="1"/>
    <s v="Above and Beyond"/>
    <s v="Exceeds Expectation "/>
    <x v="0"/>
    <s v="Keep"/>
  </r>
  <r>
    <s v="75CF-67E0"/>
    <s v="Andra Stickney"/>
    <s v="Female"/>
    <n v="25"/>
    <s v="(25-34)"/>
    <s v="No Travel "/>
    <s v="Technology"/>
    <s v="Data Scientist"/>
    <n v="12"/>
    <s v="New York"/>
    <n v="28926"/>
    <s v="Low Salary"/>
    <s v="Black or African American"/>
    <s v="High School "/>
    <s v="Information Systems"/>
    <s v="Divorced"/>
    <s v="Yes"/>
    <s v="No"/>
    <n v="4"/>
    <n v="1"/>
    <n v="3"/>
    <n v="4"/>
    <s v="PR6496"/>
    <d v="2018-03-06T00:00:00"/>
    <d v="2022-10-16T00:00:00"/>
    <d v="2022-03-06T00:00:00"/>
    <s v="Very Satisfied"/>
    <x v="1"/>
    <s v="Very Satisfied"/>
    <n v="1"/>
    <n v="0"/>
    <s v="Exceeds Expectation "/>
    <s v="Meets Expectation"/>
    <x v="1"/>
    <s v="Keep"/>
  </r>
  <r>
    <s v="6C7E-91CB"/>
    <s v="Jamie Blazejewski"/>
    <s v="Male"/>
    <n v="28"/>
    <s v="(25-34)"/>
    <s v="No Travel "/>
    <s v="Sales"/>
    <s v="Sales Executive"/>
    <n v="37"/>
    <s v="Illinois"/>
    <n v="95591"/>
    <s v="Low Salary"/>
    <s v="White"/>
    <s v="Masters "/>
    <s v="Marketing"/>
    <s v="Single"/>
    <s v="No"/>
    <s v="No"/>
    <n v="2"/>
    <n v="2"/>
    <n v="2"/>
    <n v="2"/>
    <s v="PR6497"/>
    <d v="2020-03-19T00:00:00"/>
    <d v="2022-10-16T00:00:00"/>
    <d v="2022-03-19T00:00:00"/>
    <s v="Very Satisfied"/>
    <x v="0"/>
    <s v="Very Satisfied"/>
    <n v="3"/>
    <n v="3"/>
    <s v="Above and Beyond"/>
    <s v="Meets Expectation"/>
    <x v="0"/>
    <s v="Keep"/>
  </r>
  <r>
    <s v="BBB4-89C7"/>
    <s v="Ilene Moffat"/>
    <s v="Non-Binary"/>
    <n v="25"/>
    <s v="(25-34)"/>
    <s v="Some Travel"/>
    <s v="Technology"/>
    <s v="Senior Software Engineer"/>
    <n v="19"/>
    <s v="Illinois"/>
    <n v="90418"/>
    <s v="Low Salary"/>
    <s v="Mixed or multiple ethnic groups"/>
    <s v="Bachelors "/>
    <s v="Computer Science"/>
    <s v="Divorced"/>
    <s v="Yes"/>
    <s v="No"/>
    <n v="4"/>
    <n v="4"/>
    <n v="4"/>
    <n v="4"/>
    <s v="PR6499"/>
    <d v="2018-02-14T00:00:00"/>
    <d v="2022-10-17T00:00:00"/>
    <d v="2022-02-14T00:00:00"/>
    <s v="Neutral"/>
    <x v="1"/>
    <s v="Satisfied "/>
    <n v="3"/>
    <n v="3"/>
    <s v="Meets Expectation"/>
    <s v="Exceeds Expectation "/>
    <x v="0"/>
    <s v="Keep"/>
  </r>
  <r>
    <s v="465A-91D1"/>
    <s v="Ranna Crosbie"/>
    <s v="Female"/>
    <n v="42"/>
    <s v="(35-44)"/>
    <s v="Some Travel"/>
    <s v="Sales"/>
    <s v="Sales Representative"/>
    <n v="36"/>
    <s v="New York"/>
    <n v="43753"/>
    <s v="Low Salary"/>
    <s v="Other "/>
    <s v="No Formal Qualifications"/>
    <s v="Marketing"/>
    <s v="Single"/>
    <s v="No"/>
    <s v="No"/>
    <n v="9"/>
    <n v="0"/>
    <n v="1"/>
    <n v="1"/>
    <s v="PR6500"/>
    <d v="2013-05-01T00:00:00"/>
    <d v="2022-10-18T00:00:00"/>
    <d v="2022-05-01T00:00:00"/>
    <s v="Very Satisfied"/>
    <x v="1"/>
    <s v="Satisfied "/>
    <n v="1"/>
    <n v="0"/>
    <s v="Above and Beyond"/>
    <s v="Exceeds Expectation "/>
    <x v="2"/>
    <s v="Keep"/>
  </r>
  <r>
    <s v="6F3E-2A75"/>
    <s v="Ruby Gurrado"/>
    <s v="Male"/>
    <n v="28"/>
    <s v="(25-34)"/>
    <s v="Frequent Traveller"/>
    <s v="Sales"/>
    <s v="Sales Executive"/>
    <n v="4"/>
    <s v="California"/>
    <n v="110839"/>
    <s v="Low Salary"/>
    <s v="Black or African American"/>
    <s v="Masters "/>
    <s v="Other"/>
    <s v="Single"/>
    <s v="No"/>
    <s v="No"/>
    <n v="9"/>
    <n v="8"/>
    <n v="8"/>
    <n v="4"/>
    <s v="PR6501"/>
    <d v="2013-11-12T00:00:00"/>
    <d v="2022-10-19T00:00:00"/>
    <d v="2022-11-12T00:00:00"/>
    <s v="Dissatisfied"/>
    <x v="1"/>
    <s v="Neutral"/>
    <n v="2"/>
    <n v="0"/>
    <s v="Exceeds Expectation "/>
    <s v="Exceeds Expectation "/>
    <x v="0"/>
    <s v="Keep"/>
  </r>
  <r>
    <s v="CD0F-DE05"/>
    <s v="Prudence Cockrell"/>
    <s v="Female"/>
    <n v="28"/>
    <s v="(25-34)"/>
    <s v="No Travel "/>
    <s v="Technology"/>
    <s v="Software Engineer"/>
    <n v="43"/>
    <s v="California"/>
    <n v="50175"/>
    <s v="Low Salary"/>
    <s v="White"/>
    <s v="Bachelors "/>
    <s v="Computer Science"/>
    <s v="Single"/>
    <s v="No"/>
    <s v="No"/>
    <n v="9"/>
    <n v="9"/>
    <n v="9"/>
    <n v="3"/>
    <s v="PR6502"/>
    <d v="2013-07-18T00:00:00"/>
    <d v="2022-10-19T00:00:00"/>
    <d v="2022-07-18T00:00:00"/>
    <s v="Dissatisfied"/>
    <x v="0"/>
    <s v="Dissatisfied"/>
    <n v="1"/>
    <n v="0"/>
    <s v="Exceeds Expectation "/>
    <s v="Exceeds Expectation "/>
    <x v="0"/>
    <s v="Keep"/>
  </r>
  <r>
    <s v="0B72-0EE6"/>
    <s v="Noll Antoniottii"/>
    <s v="Male"/>
    <n v="24"/>
    <s v="(18-24)"/>
    <s v="Some Travel"/>
    <s v="Technology"/>
    <s v="Senior Software Engineer"/>
    <n v="1"/>
    <s v="New York"/>
    <n v="70849"/>
    <s v="Low Salary"/>
    <s v="White"/>
    <s v="Masters "/>
    <s v="Computer Science"/>
    <s v="Married"/>
    <s v="No"/>
    <s v="No"/>
    <n v="6"/>
    <n v="0"/>
    <n v="1"/>
    <n v="6"/>
    <s v="PR6503"/>
    <d v="2016-09-03T00:00:00"/>
    <d v="2022-10-19T00:00:00"/>
    <d v="2022-09-03T00:00:00"/>
    <s v="Neutral"/>
    <x v="2"/>
    <s v="Neutral"/>
    <n v="2"/>
    <n v="1"/>
    <s v="Needs Improvement"/>
    <s v="Meets Expectation"/>
    <x v="0"/>
    <s v="Keep"/>
  </r>
  <r>
    <s v="1C6F-87AA"/>
    <s v="Jolene Stenet"/>
    <s v="Non-Binary"/>
    <n v="26"/>
    <s v="(25-34)"/>
    <s v="Some Travel"/>
    <s v="Sales"/>
    <s v="Sales Executive"/>
    <n v="5"/>
    <s v="New York"/>
    <n v="107966"/>
    <s v="Low Salary"/>
    <s v="White"/>
    <s v="Bachelors "/>
    <s v="Marketing"/>
    <s v="Married"/>
    <s v="No"/>
    <s v="No"/>
    <n v="6"/>
    <n v="6"/>
    <n v="6"/>
    <n v="6"/>
    <s v="PR6504"/>
    <d v="2016-06-23T00:00:00"/>
    <d v="2022-10-19T00:00:00"/>
    <d v="2022-06-23T00:00:00"/>
    <s v="Satisfied "/>
    <x v="1"/>
    <s v="Neutral"/>
    <n v="1"/>
    <n v="0"/>
    <s v="Exceeds Expectation "/>
    <s v="Exceeds Expectation "/>
    <x v="0"/>
    <s v="Keep"/>
  </r>
  <r>
    <s v="C292-EC0C"/>
    <s v="Rosamond Mattaser"/>
    <s v="Non-Binary"/>
    <n v="26"/>
    <s v="(25-34)"/>
    <s v="Some Travel"/>
    <s v="Technology"/>
    <s v="Software Engineer"/>
    <n v="8"/>
    <s v="New York"/>
    <n v="27219"/>
    <s v="Low Salary"/>
    <s v="White"/>
    <s v="High School "/>
    <s v="Computer Science"/>
    <s v="Divorced"/>
    <s v="No"/>
    <s v="No"/>
    <n v="6"/>
    <n v="3"/>
    <n v="5"/>
    <n v="4"/>
    <s v="PR6505"/>
    <d v="2016-08-16T00:00:00"/>
    <d v="2022-10-19T00:00:00"/>
    <d v="2022-08-16T00:00:00"/>
    <s v="Satisfied "/>
    <x v="2"/>
    <s v="Neutral"/>
    <n v="3"/>
    <n v="0"/>
    <s v="Meets Expectation"/>
    <s v="Above and Beyond"/>
    <x v="2"/>
    <s v="Keep"/>
  </r>
  <r>
    <s v="626D-4669"/>
    <s v="Gerardo Geggus"/>
    <s v="Male"/>
    <n v="23"/>
    <s v="(18-24)"/>
    <s v="Frequent Traveller"/>
    <s v="Technology"/>
    <s v="Senior Software Engineer"/>
    <n v="35"/>
    <s v="California"/>
    <n v="51906"/>
    <s v="Low Salary"/>
    <s v="White"/>
    <s v="Masters "/>
    <s v="Information Systems"/>
    <s v="Single"/>
    <s v="No"/>
    <s v="No"/>
    <n v="2"/>
    <n v="1"/>
    <n v="1"/>
    <n v="1"/>
    <s v="PR6506"/>
    <d v="2020-01-14T00:00:00"/>
    <d v="2022-10-19T00:00:00"/>
    <d v="2022-01-14T00:00:00"/>
    <s v="Very Dissatisfied"/>
    <x v="0"/>
    <s v="Satisfied "/>
    <n v="1"/>
    <n v="2"/>
    <s v="Unacceptable"/>
    <s v="Meets Expectation"/>
    <x v="1"/>
    <s v="Keep"/>
  </r>
  <r>
    <s v="851C-E7E2"/>
    <s v="Sebastiano Benes"/>
    <s v="Male"/>
    <n v="27"/>
    <s v="(25-34)"/>
    <s v="Some Travel"/>
    <s v="Technology"/>
    <s v="Machine Learning Engineer"/>
    <n v="14"/>
    <s v="California"/>
    <n v="120049"/>
    <s v="Low Salary"/>
    <s v="Black or African American"/>
    <s v="High School "/>
    <s v="Information Systems"/>
    <s v="Divorced"/>
    <s v="No"/>
    <s v="No"/>
    <n v="7"/>
    <n v="1"/>
    <n v="6"/>
    <n v="1"/>
    <s v="PR6507"/>
    <d v="2015-11-07T00:00:00"/>
    <d v="2022-10-20T00:00:00"/>
    <d v="2022-11-07T00:00:00"/>
    <s v="Satisfied "/>
    <x v="3"/>
    <s v="Satisfied "/>
    <n v="3"/>
    <n v="2"/>
    <s v="Needs Improvement"/>
    <s v="Meets Expectation"/>
    <x v="0"/>
    <s v="Keep"/>
  </r>
  <r>
    <s v="FC24-43F6"/>
    <s v="Stevana Djorvic"/>
    <s v="Female"/>
    <n v="26"/>
    <s v="(25-34)"/>
    <s v="Some Travel"/>
    <s v="Technology"/>
    <s v="Data Scientist"/>
    <n v="33"/>
    <s v="California"/>
    <n v="34805"/>
    <s v="Low Salary"/>
    <s v="Black or African American"/>
    <s v="Bachelors "/>
    <s v="Computer Science"/>
    <s v="Married"/>
    <s v="No"/>
    <s v="No"/>
    <n v="5"/>
    <n v="5"/>
    <n v="5"/>
    <n v="0"/>
    <s v="PR6508"/>
    <d v="2017-10-21T00:00:00"/>
    <d v="2022-10-20T00:00:00"/>
    <d v="2022-10-21T00:00:00"/>
    <s v="Satisfied "/>
    <x v="2"/>
    <s v="Dissatisfied"/>
    <n v="3"/>
    <n v="1"/>
    <s v="Meets Expectation"/>
    <s v="Above and Beyond"/>
    <x v="3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6509"/>
    <d v="2012-04-07T00:00:00"/>
    <d v="2022-10-21T00:00:00"/>
    <d v="2022-04-07T00:00:00"/>
    <s v="Neutral"/>
    <x v="0"/>
    <s v="Neutral"/>
    <n v="1"/>
    <n v="1"/>
    <s v="Needs Improvement"/>
    <s v="Meets Expectation"/>
    <x v="0"/>
    <s v="Keep"/>
  </r>
  <r>
    <s v="9BD6-2C43"/>
    <s v="Wallas Crinage"/>
    <s v="Non-Binary"/>
    <n v="27"/>
    <s v="(25-34)"/>
    <s v="No Travel "/>
    <s v="Sales"/>
    <s v="Sales Executive"/>
    <n v="2"/>
    <s v="California"/>
    <n v="92022"/>
    <s v="Low Salary"/>
    <s v="Black or African American"/>
    <s v="Bachelors "/>
    <s v="Other"/>
    <s v="Divorced"/>
    <s v="No"/>
    <s v="No"/>
    <n v="7"/>
    <n v="7"/>
    <n v="7"/>
    <n v="0"/>
    <s v="PR651"/>
    <d v="2015-01-06T00:00:00"/>
    <d v="2015-05-07T00:00:00"/>
    <d v="2022-01-06T00:00:00"/>
    <s v="Very Satisfied"/>
    <x v="0"/>
    <s v="Neutral"/>
    <n v="1"/>
    <n v="3"/>
    <s v="Above and Beyond"/>
    <s v="Above and Beyond"/>
    <x v="3"/>
    <s v="Keep"/>
  </r>
  <r>
    <s v="31FB-D496"/>
    <s v="Rakel Ruston"/>
    <s v="Female"/>
    <n v="25"/>
    <s v="(25-34)"/>
    <s v="Some Travel"/>
    <s v="Technology"/>
    <s v="Software Engineer"/>
    <n v="5"/>
    <s v="California"/>
    <n v="51454"/>
    <s v="Low Salary"/>
    <s v="Mixed or multiple ethnic groups"/>
    <s v="Masters "/>
    <s v="Other"/>
    <s v="Single"/>
    <s v="No"/>
    <s v="No"/>
    <n v="7"/>
    <n v="1"/>
    <n v="6"/>
    <n v="7"/>
    <s v="PR6510"/>
    <d v="2015-04-17T00:00:00"/>
    <d v="2022-10-21T00:00:00"/>
    <d v="2022-04-17T00:00:00"/>
    <s v="Very Satisfied"/>
    <x v="1"/>
    <s v="Very Satisfied"/>
    <n v="2"/>
    <n v="1"/>
    <s v="Exceeds Expectation "/>
    <s v="Above and Beyond"/>
    <x v="2"/>
    <s v="Keep"/>
  </r>
  <r>
    <s v="4467-6B8F"/>
    <s v="Shandeigh Plott"/>
    <s v="Female"/>
    <n v="26"/>
    <s v="(25-34)"/>
    <s v="Frequent Traveller"/>
    <s v="Technology"/>
    <s v="Machine Learning Engineer"/>
    <n v="28"/>
    <s v="New York"/>
    <n v="79324"/>
    <s v="Low Salary"/>
    <s v="Mixed or multiple ethnic groups"/>
    <s v="Masters "/>
    <s v="Information Systems"/>
    <s v="Divorced"/>
    <s v="Yes"/>
    <s v="No"/>
    <n v="5"/>
    <n v="2"/>
    <n v="3"/>
    <n v="5"/>
    <s v="PR6511"/>
    <d v="2017-09-29T00:00:00"/>
    <d v="2022-10-21T00:00:00"/>
    <d v="2022-09-29T00:00:00"/>
    <s v="Neutral"/>
    <x v="1"/>
    <s v="Very Dissatisfied"/>
    <n v="2"/>
    <n v="1"/>
    <s v="Exceeds Expectation "/>
    <s v="Meets Expectation"/>
    <x v="0"/>
    <s v="Keep"/>
  </r>
  <r>
    <s v="AACC-8B93"/>
    <s v="Kaleena Ellsbury"/>
    <s v="Female"/>
    <n v="36"/>
    <s v="(35-44)"/>
    <s v="Frequent Traveller"/>
    <s v="Technology"/>
    <s v="Analytics Sales Manager"/>
    <n v="2"/>
    <s v="California"/>
    <n v="462687"/>
    <s v="High Salary"/>
    <s v="White"/>
    <s v="Bachelors "/>
    <s v="Information Systems"/>
    <s v="Divorced"/>
    <s v="No"/>
    <s v="No"/>
    <n v="2"/>
    <n v="2"/>
    <n v="2"/>
    <n v="0"/>
    <s v="PR6512"/>
    <d v="2020-04-27T00:00:00"/>
    <d v="2022-10-22T00:00:00"/>
    <d v="2022-04-27T00:00:00"/>
    <s v="Dissatisfied"/>
    <x v="4"/>
    <s v="Dissatisfied"/>
    <n v="3"/>
    <n v="0"/>
    <s v="Needs Improvement"/>
    <s v="Exceeds Expectation "/>
    <x v="2"/>
    <s v="Keep"/>
  </r>
  <r>
    <s v="A76C-AEB3"/>
    <s v="Oren Milella"/>
    <s v="Male"/>
    <n v="25"/>
    <s v="(25-34)"/>
    <s v="Some Travel"/>
    <s v="Technology"/>
    <s v="Machine Learning Engineer"/>
    <n v="10"/>
    <s v="California"/>
    <n v="145905"/>
    <s v="Low Salary"/>
    <s v="White"/>
    <s v="Bachelors "/>
    <s v="Business Studies"/>
    <s v="Married"/>
    <s v="Yes"/>
    <s v="No"/>
    <n v="7"/>
    <n v="3"/>
    <n v="3"/>
    <n v="2"/>
    <s v="PR6513"/>
    <d v="2015-06-07T00:00:00"/>
    <d v="2022-10-23T00:00:00"/>
    <d v="2022-06-07T00:00:00"/>
    <s v="Satisfied "/>
    <x v="3"/>
    <s v="Neutral"/>
    <n v="1"/>
    <n v="2"/>
    <s v="Needs Improvement"/>
    <s v="Meets Expectation"/>
    <x v="0"/>
    <s v="Keep"/>
  </r>
  <r>
    <s v="DAE0-B44F"/>
    <s v="Karlotta Hackwell"/>
    <s v="Female"/>
    <n v="24"/>
    <s v="(18-24)"/>
    <s v="Some Travel"/>
    <s v="Sales"/>
    <s v="Sales Executive"/>
    <n v="4"/>
    <s v="California"/>
    <n v="133274"/>
    <s v="Low Salary"/>
    <s v="Mixed or multiple ethnic groups"/>
    <s v="Bachelors "/>
    <s v="Economics"/>
    <s v="Married"/>
    <s v="No"/>
    <s v="No"/>
    <n v="6"/>
    <n v="2"/>
    <n v="3"/>
    <n v="1"/>
    <s v="PR6514"/>
    <d v="2016-06-23T00:00:00"/>
    <d v="2022-10-23T00:00:00"/>
    <d v="2022-06-23T00:00:00"/>
    <s v="Satisfied "/>
    <x v="1"/>
    <s v="Satisfied "/>
    <n v="1"/>
    <n v="0"/>
    <s v="Exceeds Expectation "/>
    <s v="Above and Beyond"/>
    <x v="2"/>
    <s v="Keep"/>
  </r>
  <r>
    <s v="2E9A-BD2E"/>
    <s v="Blake Metheringham"/>
    <s v="Male"/>
    <n v="36"/>
    <s v="(35-44)"/>
    <s v="Some Travel"/>
    <s v="Sales"/>
    <s v="Sales Manager"/>
    <n v="13"/>
    <s v="California"/>
    <n v="432191"/>
    <s v="High Salary"/>
    <s v="Asian or Asian American"/>
    <s v="Doctorate"/>
    <s v="Marketing"/>
    <s v="Married"/>
    <s v="No"/>
    <s v="No"/>
    <n v="9"/>
    <n v="1"/>
    <n v="8"/>
    <n v="0"/>
    <s v="PR6515"/>
    <d v="2013-09-27T00:00:00"/>
    <d v="2022-10-24T00:00:00"/>
    <d v="2022-09-27T00:00:00"/>
    <s v="Satisfied "/>
    <x v="2"/>
    <s v="Very Dissatisfied"/>
    <n v="3"/>
    <n v="3"/>
    <s v="Meets Expectation"/>
    <s v="Meets Expectation"/>
    <x v="1"/>
    <s v="Keep"/>
  </r>
  <r>
    <s v="CEE0-94C3"/>
    <s v="Olvan Pilgram"/>
    <s v="Male"/>
    <n v="42"/>
    <s v="(35-44)"/>
    <s v="Some Travel"/>
    <s v="Sales"/>
    <s v="Sales Representative"/>
    <n v="12"/>
    <s v="California"/>
    <n v="70535"/>
    <s v="Low Salary"/>
    <s v="White"/>
    <s v="No Formal Qualifications"/>
    <s v="Technical Degree"/>
    <s v="Married"/>
    <s v="No"/>
    <s v="No"/>
    <n v="9"/>
    <n v="3"/>
    <n v="8"/>
    <n v="5"/>
    <s v="PR6516"/>
    <d v="2013-09-29T00:00:00"/>
    <d v="2022-10-24T00:00:00"/>
    <d v="2022-09-29T00:00:00"/>
    <s v="Dissatisfied"/>
    <x v="4"/>
    <s v="Very Dissatisfied"/>
    <n v="3"/>
    <n v="3"/>
    <s v="Unacceptable"/>
    <s v="Exceeds Expectation "/>
    <x v="0"/>
    <s v="Keep"/>
  </r>
  <r>
    <s v="EFB8-ED99"/>
    <s v="Jilli Allsupp"/>
    <s v="Female"/>
    <n v="24"/>
    <s v="(18-24)"/>
    <s v="Some Travel"/>
    <s v="Sales"/>
    <s v="Sales Executive"/>
    <n v="16"/>
    <s v="California"/>
    <n v="43158"/>
    <s v="Low Salary"/>
    <s v="White"/>
    <s v="High School "/>
    <s v="Marketing"/>
    <s v="Single"/>
    <s v="Yes"/>
    <s v="No"/>
    <n v="5"/>
    <n v="0"/>
    <n v="5"/>
    <n v="5"/>
    <s v="PR6517"/>
    <d v="2017-01-29T00:00:00"/>
    <d v="2022-10-24T00:00:00"/>
    <d v="2022-01-29T00:00:00"/>
    <s v="Satisfied "/>
    <x v="3"/>
    <s v="Dissatisfied"/>
    <n v="1"/>
    <n v="1"/>
    <s v="Above and Beyond"/>
    <s v="Meets Expectation"/>
    <x v="1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6519"/>
    <d v="2012-05-02T00:00:00"/>
    <d v="2022-10-25T00:00:00"/>
    <d v="2022-05-02T00:00:00"/>
    <s v="Neutral"/>
    <x v="2"/>
    <s v="Neutral"/>
    <n v="1"/>
    <n v="2"/>
    <s v="Above and Beyond"/>
    <s v="Meets Expectation"/>
    <x v="0"/>
    <s v="Keep"/>
  </r>
  <r>
    <s v="7F91-C628"/>
    <s v="Bertie Suthren"/>
    <s v="Non-Binary"/>
    <n v="36"/>
    <s v="(35-44)"/>
    <s v="Frequent Traveller"/>
    <s v="Technology"/>
    <s v="Data Scientist"/>
    <n v="14"/>
    <s v="Illinois"/>
    <n v="43358"/>
    <s v="Low Salary"/>
    <s v="White"/>
    <s v="No Formal Qualifications"/>
    <s v="Information Systems"/>
    <s v="Single"/>
    <s v="No"/>
    <s v="No"/>
    <n v="9"/>
    <n v="0"/>
    <n v="9"/>
    <n v="5"/>
    <s v="PR6520"/>
    <d v="2013-05-07T00:00:00"/>
    <d v="2022-10-25T00:00:00"/>
    <d v="2022-05-07T00:00:00"/>
    <s v="Very Satisfied"/>
    <x v="3"/>
    <s v="Very Satisfied"/>
    <n v="1"/>
    <n v="0"/>
    <s v="Needs Improvement"/>
    <s v="Exceeds Expectation "/>
    <x v="2"/>
    <s v="Keep"/>
  </r>
  <r>
    <s v="B341-8D6A"/>
    <s v="Clotilda Lacrouts"/>
    <s v="Female"/>
    <n v="40"/>
    <s v="(35-44)"/>
    <s v="No Travel "/>
    <s v="Technology"/>
    <s v="Software Engineer"/>
    <n v="26"/>
    <s v="California"/>
    <n v="48125"/>
    <s v="Low Salary"/>
    <s v="Asian or Asian American"/>
    <s v="No Formal Qualifications"/>
    <s v="Business Studies"/>
    <s v="Divorced"/>
    <s v="No"/>
    <s v="No"/>
    <n v="8"/>
    <n v="5"/>
    <n v="8"/>
    <n v="2"/>
    <s v="PR6521"/>
    <d v="2014-03-14T00:00:00"/>
    <d v="2022-10-25T00:00:00"/>
    <d v="2022-03-14T00:00:00"/>
    <s v="Neutral"/>
    <x v="1"/>
    <s v="Very Satisfied"/>
    <n v="1"/>
    <n v="0"/>
    <s v="Meets Expectation"/>
    <s v="Meets Expectation"/>
    <x v="0"/>
    <s v="Keep"/>
  </r>
  <r>
    <s v="D18F-8C48"/>
    <s v="Feliza Jeschner"/>
    <s v="Female"/>
    <n v="27"/>
    <s v="(25-34)"/>
    <s v="No Travel "/>
    <s v="Technology"/>
    <s v="Engineering Sales Manager"/>
    <n v="8"/>
    <s v="Illinois"/>
    <n v="152322"/>
    <s v="Low Salary"/>
    <s v="Asian or Asian American"/>
    <s v="No Formal Qualifications"/>
    <s v="Information Systems"/>
    <s v="Divorced"/>
    <s v="No"/>
    <s v="No"/>
    <n v="6"/>
    <n v="0"/>
    <n v="5"/>
    <n v="4"/>
    <s v="PR6522"/>
    <d v="2016-04-17T00:00:00"/>
    <d v="2022-10-26T00:00:00"/>
    <d v="2022-04-17T00:00:00"/>
    <s v="Neutral"/>
    <x v="3"/>
    <s v="Satisfied "/>
    <n v="3"/>
    <n v="1"/>
    <s v="Needs Improvement"/>
    <s v="Exceeds Expectation "/>
    <x v="0"/>
    <s v="Keep"/>
  </r>
  <r>
    <s v="425F-4D2D"/>
    <s v="Kimberlyn Preston"/>
    <s v="Female"/>
    <n v="25"/>
    <s v="(25-34)"/>
    <s v="Some Travel"/>
    <s v="Sales"/>
    <s v="Sales Executive"/>
    <n v="30"/>
    <s v="California"/>
    <n v="57742"/>
    <s v="Low Salary"/>
    <s v="Mixed or multiple ethnic groups"/>
    <s v="Masters "/>
    <s v="Marketing"/>
    <s v="Divorced"/>
    <s v="Yes"/>
    <s v="No"/>
    <n v="4"/>
    <n v="3"/>
    <n v="4"/>
    <n v="1"/>
    <s v="PR6524"/>
    <d v="2018-05-10T00:00:00"/>
    <d v="2022-10-27T00:00:00"/>
    <d v="2022-05-10T00:00:00"/>
    <s v="Satisfied "/>
    <x v="0"/>
    <s v="Neutral"/>
    <n v="2"/>
    <n v="2"/>
    <s v="Meets Expectation"/>
    <s v="Meets Expectation"/>
    <x v="1"/>
    <s v="Keep"/>
  </r>
  <r>
    <s v="FADC-21F2"/>
    <s v="Barbra Lanceter"/>
    <s v="Female"/>
    <n v="24"/>
    <s v="(18-24)"/>
    <s v="No Travel "/>
    <s v="Technology"/>
    <s v="Data Scientist"/>
    <n v="25"/>
    <s v="California"/>
    <n v="40342"/>
    <s v="Low Salary"/>
    <s v="White"/>
    <s v="High School "/>
    <s v="Computer Science"/>
    <s v="Married"/>
    <s v="Yes"/>
    <s v="No"/>
    <n v="3"/>
    <n v="2"/>
    <n v="3"/>
    <n v="1"/>
    <s v="PR6525"/>
    <d v="2019-06-08T00:00:00"/>
    <d v="2022-10-27T00:00:00"/>
    <d v="2022-06-08T00:00:00"/>
    <s v="Very Satisfied"/>
    <x v="0"/>
    <s v="Very Satisfied"/>
    <n v="1"/>
    <n v="3"/>
    <s v="Exceeds Expectation "/>
    <s v="Exceeds Expectation "/>
    <x v="2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6526"/>
    <d v="2012-01-21T00:00:00"/>
    <d v="2022-10-28T00:00:00"/>
    <d v="2022-01-21T00:00:00"/>
    <s v="Very Satisfied"/>
    <x v="2"/>
    <s v="Satisfied "/>
    <n v="3"/>
    <n v="1"/>
    <s v="Meets Expectation"/>
    <s v="Meets Expectation"/>
    <x v="0"/>
    <s v="Keep"/>
  </r>
  <r>
    <s v="8F7F-015D"/>
    <s v="Lion Ewbanck"/>
    <s v="Male"/>
    <n v="28"/>
    <s v="(25-34)"/>
    <s v="Some Travel"/>
    <s v="Technology"/>
    <s v="Engineering Sales Manager"/>
    <n v="43"/>
    <s v="Illinois"/>
    <n v="249071"/>
    <s v="Medium Salary"/>
    <s v="White"/>
    <s v="Masters "/>
    <s v="Information Systems"/>
    <s v="Married"/>
    <s v="No"/>
    <s v="No"/>
    <n v="7"/>
    <n v="5"/>
    <n v="5"/>
    <n v="6"/>
    <s v="PR6527"/>
    <d v="2015-08-24T00:00:00"/>
    <d v="2022-10-28T00:00:00"/>
    <d v="2022-08-24T00:00:00"/>
    <s v="Very Satisfied"/>
    <x v="0"/>
    <s v="Satisfied "/>
    <n v="2"/>
    <n v="1"/>
    <s v="Above and Beyond"/>
    <s v="Above and Beyond"/>
    <x v="2"/>
    <s v="Keep"/>
  </r>
  <r>
    <s v="65C9-0885"/>
    <s v="Kain Libero"/>
    <s v="Male"/>
    <n v="25"/>
    <s v="(25-34)"/>
    <s v="Frequent Traveller"/>
    <s v="Technology"/>
    <s v="Senior Software Engineer"/>
    <n v="24"/>
    <s v="California"/>
    <n v="121373"/>
    <s v="Low Salary"/>
    <s v="White"/>
    <s v="No Formal Qualifications"/>
    <s v="Computer Science"/>
    <s v="Divorced"/>
    <s v="No"/>
    <s v="No"/>
    <n v="4"/>
    <n v="0"/>
    <n v="2"/>
    <n v="1"/>
    <s v="PR6528"/>
    <d v="2018-03-21T00:00:00"/>
    <d v="2022-10-28T00:00:00"/>
    <d v="2022-03-21T00:00:00"/>
    <s v="Very Satisfied"/>
    <x v="3"/>
    <s v="Neutral"/>
    <n v="2"/>
    <n v="1"/>
    <s v="Above and Beyond"/>
    <s v="Exceeds Expectation "/>
    <x v="2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6529"/>
    <d v="2012-01-03T00:00:00"/>
    <d v="2022-10-29T00:00:00"/>
    <d v="2022-01-03T00:00:00"/>
    <s v="Satisfied "/>
    <x v="2"/>
    <s v="Satisfied "/>
    <n v="1"/>
    <n v="0"/>
    <s v="Needs Improvement"/>
    <s v="Above and Beyond"/>
    <x v="2"/>
    <s v="Keep"/>
  </r>
  <r>
    <s v="47C9-BD11"/>
    <s v="Conrad Soule"/>
    <s v="Prefer Not To Say"/>
    <n v="43"/>
    <s v="(35-44)"/>
    <s v="Frequent Traveller"/>
    <s v="Technology"/>
    <s v="Senior Software Engineer"/>
    <n v="37"/>
    <s v="California"/>
    <n v="199718"/>
    <s v="Medium Salary"/>
    <s v="White"/>
    <s v="No Formal Qualifications"/>
    <s v="Information Systems"/>
    <s v="Married"/>
    <s v="No"/>
    <s v="No"/>
    <n v="2"/>
    <n v="1"/>
    <n v="2"/>
    <n v="2"/>
    <s v="PR6530"/>
    <d v="2020-08-03T00:00:00"/>
    <d v="2022-10-29T00:00:00"/>
    <d v="2022-08-03T00:00:00"/>
    <s v="Satisfied "/>
    <x v="2"/>
    <s v="Very Satisfied"/>
    <n v="1"/>
    <n v="1"/>
    <s v="Exceeds Expectation "/>
    <s v="Above and Beyond"/>
    <x v="2"/>
    <s v="Keep"/>
  </r>
  <r>
    <s v="0868-097F"/>
    <s v="Modesty Kingescot"/>
    <s v="Non-Binary"/>
    <n v="33"/>
    <s v="(25-34)"/>
    <s v="Some Travel"/>
    <s v="Technology"/>
    <s v="Engineering Sales Manager"/>
    <n v="26"/>
    <s v="California"/>
    <n v="267009"/>
    <s v="Medium Salary"/>
    <s v="White"/>
    <s v="Bachelors "/>
    <s v="Information Systems"/>
    <s v="Single"/>
    <s v="No"/>
    <s v="No"/>
    <n v="9"/>
    <n v="0"/>
    <n v="1"/>
    <n v="7"/>
    <s v="PR6532"/>
    <d v="2013-09-23T00:00:00"/>
    <d v="2022-10-30T00:00:00"/>
    <d v="2022-09-23T00:00:00"/>
    <s v="Dissatisfied"/>
    <x v="4"/>
    <s v="Satisfied "/>
    <n v="3"/>
    <n v="2"/>
    <s v="Meets Expectation"/>
    <s v="Exceeds Expectation "/>
    <x v="0"/>
    <s v="Keep"/>
  </r>
  <r>
    <s v="7B9D-8612"/>
    <s v="Gizela Pauncefoot"/>
    <s v="Female"/>
    <n v="32"/>
    <s v="(25-34)"/>
    <s v="Some Travel"/>
    <s v="Sales"/>
    <s v="Sales Executive"/>
    <n v="9"/>
    <s v="Illinois"/>
    <n v="133865"/>
    <s v="Low Salary"/>
    <s v="White"/>
    <s v="High School "/>
    <s v="Marketing"/>
    <s v="Divorced"/>
    <s v="Yes"/>
    <s v="No"/>
    <n v="9"/>
    <n v="3"/>
    <n v="3"/>
    <n v="0"/>
    <s v="PR6533"/>
    <d v="2013-03-12T00:00:00"/>
    <d v="2022-10-30T00:00:00"/>
    <d v="2022-03-12T00:00:00"/>
    <s v="Satisfied "/>
    <x v="2"/>
    <s v="Very Satisfied"/>
    <n v="2"/>
    <n v="1"/>
    <s v="Needs Improvement"/>
    <s v="Above and Beyond"/>
    <x v="2"/>
    <s v="Keep"/>
  </r>
  <r>
    <s v="D457-AB87"/>
    <s v="Geoffrey Bambery"/>
    <s v="Male"/>
    <n v="24"/>
    <s v="(18-24)"/>
    <s v="Some Travel"/>
    <s v="Sales"/>
    <s v="Sales Executive"/>
    <n v="29"/>
    <s v="California"/>
    <n v="105859"/>
    <s v="Low Salary"/>
    <s v="Mixed or multiple ethnic groups"/>
    <s v="Bachelors "/>
    <s v="Marketing"/>
    <s v="Married"/>
    <s v="No"/>
    <s v="No"/>
    <n v="5"/>
    <n v="5"/>
    <n v="5"/>
    <n v="3"/>
    <s v="PR6534"/>
    <d v="2017-02-13T00:00:00"/>
    <d v="2022-10-30T00:00:00"/>
    <d v="2022-02-13T00:00:00"/>
    <s v="Very Satisfied"/>
    <x v="1"/>
    <s v="Very Satisfied"/>
    <n v="2"/>
    <n v="0"/>
    <s v="Exceeds Expectation "/>
    <s v="Meets Expectation"/>
    <x v="1"/>
    <s v="Keep"/>
  </r>
  <r>
    <s v="B1BC-0011"/>
    <s v="Rea Legister"/>
    <s v="Female"/>
    <n v="23"/>
    <s v="(18-24)"/>
    <s v="Some Travel"/>
    <s v="Technology"/>
    <s v="Data Scientist"/>
    <n v="37"/>
    <s v="New York"/>
    <n v="36098"/>
    <s v="Low Salary"/>
    <s v="White"/>
    <s v="High School "/>
    <s v="Business Studies"/>
    <s v="Divorced"/>
    <s v="No"/>
    <s v="No"/>
    <n v="4"/>
    <n v="3"/>
    <n v="3"/>
    <n v="1"/>
    <s v="PR6535"/>
    <d v="2018-01-01T00:00:00"/>
    <d v="2022-10-30T00:00:00"/>
    <d v="2022-01-01T00:00:00"/>
    <s v="Satisfied "/>
    <x v="1"/>
    <s v="Very Satisfied"/>
    <n v="1"/>
    <n v="0"/>
    <s v="Exceeds Expectation "/>
    <s v="Above and Beyond"/>
    <x v="3"/>
    <s v="Keep"/>
  </r>
  <r>
    <s v="C1C6-F683"/>
    <s v="Ignacius Kelberman"/>
    <s v="Male"/>
    <n v="45"/>
    <s v="(45-55)"/>
    <s v="Frequent Traveller"/>
    <s v="Technology"/>
    <s v="Software Engineer"/>
    <n v="6"/>
    <s v="California"/>
    <n v="92613"/>
    <s v="Low Salary"/>
    <s v="Mixed or multiple ethnic groups"/>
    <s v="Masters "/>
    <s v="Information Systems"/>
    <s v="Divorced"/>
    <s v="Yes"/>
    <s v="No"/>
    <n v="9"/>
    <n v="6"/>
    <n v="6"/>
    <n v="2"/>
    <s v="PR6536"/>
    <d v="2013-11-23T00:00:00"/>
    <d v="2022-10-31T00:00:00"/>
    <d v="2022-11-23T00:00:00"/>
    <s v="Neutral"/>
    <x v="0"/>
    <s v="Very Satisfied"/>
    <n v="2"/>
    <n v="0"/>
    <s v="Above and Beyond"/>
    <s v="Above and Beyond"/>
    <x v="3"/>
    <s v="Keep"/>
  </r>
  <r>
    <s v="D712-9E1C"/>
    <s v="Audi Pibworth"/>
    <s v="Non-Binary"/>
    <n v="24"/>
    <s v="(18-24)"/>
    <s v="Some Travel"/>
    <s v="Sales"/>
    <s v="Sales Executive"/>
    <n v="8"/>
    <s v="Illinois"/>
    <n v="85238"/>
    <s v="Low Salary"/>
    <s v="Black or African American"/>
    <s v="High School "/>
    <s v="Economics"/>
    <s v="Single"/>
    <s v="No"/>
    <s v="No"/>
    <n v="5"/>
    <n v="0"/>
    <n v="4"/>
    <n v="1"/>
    <s v="PR6537"/>
    <d v="2017-12-24T00:00:00"/>
    <d v="2022-10-31T00:00:00"/>
    <d v="2022-12-24T00:00:00"/>
    <s v="Neutral"/>
    <x v="0"/>
    <s v="Dissatisfied"/>
    <n v="1"/>
    <n v="0"/>
    <s v="Meets Expectation"/>
    <s v="Meets Expectation"/>
    <x v="1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6538"/>
    <d v="2012-04-23T00:00:00"/>
    <d v="2022-11-01T00:00:00"/>
    <d v="2022-04-23T00:00:00"/>
    <s v="Satisfied "/>
    <x v="1"/>
    <s v="Neutral"/>
    <n v="1"/>
    <n v="1"/>
    <s v="Needs Improvement"/>
    <s v="Meets Expectation"/>
    <x v="0"/>
    <s v="Keep"/>
  </r>
  <r>
    <s v="0240-4D29"/>
    <s v="Kaylil Blenkiron"/>
    <s v="Non-Binary"/>
    <n v="35"/>
    <s v="(35-44)"/>
    <s v="Some Travel"/>
    <s v="Technology"/>
    <s v="Software Engineer"/>
    <n v="31"/>
    <s v="California"/>
    <n v="77269"/>
    <s v="Low Salary"/>
    <s v="Asian or Asian American"/>
    <s v="Masters "/>
    <s v="Computer Science"/>
    <s v="Single"/>
    <s v="No"/>
    <s v="No"/>
    <n v="8"/>
    <n v="8"/>
    <n v="8"/>
    <n v="6"/>
    <s v="PR6539"/>
    <d v="2014-09-13T00:00:00"/>
    <d v="2022-11-01T00:00:00"/>
    <d v="2022-09-13T00:00:00"/>
    <s v="Satisfied "/>
    <x v="1"/>
    <s v="Dissatisfied"/>
    <n v="3"/>
    <n v="1"/>
    <s v="Meets Expectation"/>
    <s v="Above and Beyond"/>
    <x v="2"/>
    <s v="Keep"/>
  </r>
  <r>
    <s v="692B-7152"/>
    <s v="Murry Dominici"/>
    <s v="Male"/>
    <n v="47"/>
    <s v="(45-55)"/>
    <s v="Some Travel"/>
    <s v="Sales"/>
    <s v="Sales Executive"/>
    <n v="42"/>
    <s v="California"/>
    <n v="249553"/>
    <s v="Medium Salary"/>
    <s v="Asian or Asian American"/>
    <s v="Bachelors "/>
    <s v="Marketing"/>
    <s v="Married"/>
    <s v="No"/>
    <s v="No"/>
    <n v="10"/>
    <n v="3"/>
    <n v="4"/>
    <n v="9"/>
    <s v="PR654"/>
    <d v="2012-05-20T00:00:00"/>
    <d v="2015-05-09T00:00:00"/>
    <d v="2022-05-20T00:00:00"/>
    <s v="Very Satisfied"/>
    <x v="3"/>
    <s v="Very Satisfied"/>
    <n v="2"/>
    <n v="0"/>
    <s v="Meets Expectation"/>
    <s v="Exceeds Expectation "/>
    <x v="2"/>
    <s v="Keep"/>
  </r>
  <r>
    <s v="D245-5D80"/>
    <s v="Bank MacEveley"/>
    <s v="Male"/>
    <n v="26"/>
    <s v="(25-34)"/>
    <s v="Some Travel"/>
    <s v="Technology"/>
    <s v="Senior Software Engineer"/>
    <n v="10"/>
    <s v="California"/>
    <n v="148080"/>
    <s v="Low Salary"/>
    <s v="White"/>
    <s v="Masters "/>
    <s v="Information Systems"/>
    <s v="Divorced"/>
    <s v="Yes"/>
    <s v="No"/>
    <n v="7"/>
    <n v="7"/>
    <n v="7"/>
    <n v="1"/>
    <s v="PR6541"/>
    <d v="2015-05-03T00:00:00"/>
    <d v="2022-11-02T00:00:00"/>
    <d v="2022-05-03T00:00:00"/>
    <s v="Dissatisfied"/>
    <x v="2"/>
    <s v="Satisfied "/>
    <n v="1"/>
    <n v="2"/>
    <s v="Exceeds Expectation "/>
    <s v="Exceeds Expectation "/>
    <x v="2"/>
    <s v="Keep"/>
  </r>
  <r>
    <s v="DD78-E811"/>
    <s v="Addy Slimings"/>
    <s v="Female"/>
    <n v="38"/>
    <s v="(35-44)"/>
    <s v="Some Travel"/>
    <s v="Technology"/>
    <s v="Data Scientist"/>
    <n v="25"/>
    <s v="California"/>
    <n v="60549"/>
    <s v="Low Salary"/>
    <s v="Asian or Asian American"/>
    <s v="High School "/>
    <s v="Other"/>
    <s v="Married"/>
    <s v="No"/>
    <s v="No"/>
    <n v="9"/>
    <n v="5"/>
    <n v="6"/>
    <n v="6"/>
    <s v="PR6542"/>
    <d v="2013-06-05T00:00:00"/>
    <d v="2022-11-03T00:00:00"/>
    <d v="2022-06-05T00:00:00"/>
    <s v="Very Satisfied"/>
    <x v="1"/>
    <s v="Dissatisfied"/>
    <n v="2"/>
    <n v="0"/>
    <s v="Meets Expectation"/>
    <s v="Above and Beyond"/>
    <x v="3"/>
    <s v="Keep"/>
  </r>
  <r>
    <s v="3A96-07A5"/>
    <s v="Teena Nassey"/>
    <s v="Female"/>
    <n v="24"/>
    <s v="(18-24)"/>
    <s v="No Travel "/>
    <s v="Sales"/>
    <s v="Sales Executive"/>
    <n v="14"/>
    <s v="California"/>
    <n v="52975"/>
    <s v="Low Salary"/>
    <s v="Black or African American"/>
    <s v="Bachelors "/>
    <s v="Marketing"/>
    <s v="Divorced"/>
    <s v="Yes"/>
    <s v="No"/>
    <n v="3"/>
    <n v="1"/>
    <n v="3"/>
    <n v="3"/>
    <s v="PR6543"/>
    <d v="2019-04-18T00:00:00"/>
    <d v="2022-11-03T00:00:00"/>
    <d v="2022-04-18T00:00:00"/>
    <s v="Neutral"/>
    <x v="3"/>
    <s v="Satisfied "/>
    <n v="2"/>
    <n v="1"/>
    <s v="Meets Expectation"/>
    <s v="Meets Expectation"/>
    <x v="1"/>
    <s v="Keep"/>
  </r>
  <r>
    <s v="2407-5A4E"/>
    <s v="Butch Quinby"/>
    <s v="Male"/>
    <n v="40"/>
    <s v="(35-44)"/>
    <s v="Some Travel"/>
    <s v="Technology"/>
    <s v="Data Scientist"/>
    <n v="22"/>
    <s v="California"/>
    <n v="38849"/>
    <s v="Low Salary"/>
    <s v="Black or African American"/>
    <s v="No Formal Qualifications"/>
    <s v="Business Studies"/>
    <s v="Married"/>
    <s v="No"/>
    <s v="No"/>
    <n v="8"/>
    <n v="6"/>
    <n v="6"/>
    <n v="3"/>
    <s v="PR6545"/>
    <d v="2014-06-06T00:00:00"/>
    <d v="2022-11-04T00:00:00"/>
    <d v="2022-06-06T00:00:00"/>
    <s v="Satisfied "/>
    <x v="2"/>
    <s v="Satisfied "/>
    <n v="2"/>
    <n v="0"/>
    <s v="Needs Improvement"/>
    <s v="Meets Expectation"/>
    <x v="0"/>
    <s v="Keep"/>
  </r>
  <r>
    <s v="9624-0464"/>
    <s v="Lura Hedin"/>
    <s v="Female"/>
    <n v="45"/>
    <s v="(45-55)"/>
    <s v="Frequent Traveller"/>
    <s v="Technology"/>
    <s v="Engineering Sales Manager"/>
    <n v="4"/>
    <s v="California"/>
    <n v="393420"/>
    <s v="High Salary"/>
    <s v="Native Hawaiian "/>
    <s v="Bachelors "/>
    <s v="Information Systems"/>
    <s v="Divorced"/>
    <s v="No"/>
    <s v="No"/>
    <n v="3"/>
    <n v="1"/>
    <n v="1"/>
    <n v="1"/>
    <s v="PR6546"/>
    <d v="2019-08-11T00:00:00"/>
    <d v="2022-11-04T00:00:00"/>
    <d v="2022-08-11T00:00:00"/>
    <s v="Satisfied "/>
    <x v="1"/>
    <s v="Very Satisfied"/>
    <n v="1"/>
    <n v="1"/>
    <s v="Meets Expectation"/>
    <s v="Exceeds Expectation "/>
    <x v="0"/>
    <s v="Keep"/>
  </r>
  <r>
    <s v="C2BF-D441"/>
    <s v="Helen-elizabeth Randall"/>
    <s v="Female"/>
    <n v="47"/>
    <s v="(45-55)"/>
    <s v="Frequent Traveller"/>
    <s v="Technology"/>
    <s v="Analytics Sales Manager"/>
    <n v="37"/>
    <s v="New York"/>
    <n v="350101"/>
    <s v="High Salary"/>
    <s v="Black or African American"/>
    <s v="Bachelors "/>
    <s v="Computer Science"/>
    <s v="Divorced"/>
    <s v="No"/>
    <s v="No"/>
    <n v="3"/>
    <n v="0"/>
    <n v="1"/>
    <n v="0"/>
    <s v="PR6547"/>
    <d v="2019-01-19T00:00:00"/>
    <d v="2022-11-04T00:00:00"/>
    <d v="2022-01-19T00:00:00"/>
    <s v="Very Dissatisfied"/>
    <x v="2"/>
    <s v="Satisfied "/>
    <n v="2"/>
    <n v="1"/>
    <s v="Needs Improvement"/>
    <s v="Exceeds Expectation "/>
    <x v="0"/>
    <s v="Keep"/>
  </r>
  <r>
    <s v="1363-6BF9"/>
    <s v="Mikel Worrall"/>
    <s v="Male"/>
    <n v="36"/>
    <s v="(35-44)"/>
    <s v="Some Travel"/>
    <s v="Technology"/>
    <s v="Senior Software Engineer"/>
    <n v="10"/>
    <s v="California"/>
    <n v="189405"/>
    <s v="Medium Salary"/>
    <s v="Other "/>
    <s v="Bachelors "/>
    <s v="Business Studies"/>
    <s v="Single"/>
    <s v="No"/>
    <s v="No"/>
    <n v="9"/>
    <n v="4"/>
    <n v="6"/>
    <n v="7"/>
    <s v="PR6548"/>
    <d v="2013-05-23T00:00:00"/>
    <d v="2022-11-05T00:00:00"/>
    <d v="2022-05-23T00:00:00"/>
    <s v="Very Satisfied"/>
    <x v="3"/>
    <s v="Dissatisfied"/>
    <n v="3"/>
    <n v="1"/>
    <s v="Needs Improvement"/>
    <s v="Meets Expectation"/>
    <x v="0"/>
    <s v="Keep"/>
  </r>
  <r>
    <s v="1C24-233B"/>
    <s v="Mendy Beran"/>
    <s v="Non-Binary"/>
    <n v="40"/>
    <s v="(35-44)"/>
    <s v="Some Travel"/>
    <s v="Technology"/>
    <s v="Machine Learning Engineer"/>
    <n v="30"/>
    <s v="Illinois"/>
    <n v="145328"/>
    <s v="Low Salary"/>
    <s v="Mixed or multiple ethnic groups"/>
    <s v="Masters "/>
    <s v="Computer Science"/>
    <s v="Married"/>
    <s v="No"/>
    <s v="No"/>
    <n v="9"/>
    <n v="0"/>
    <n v="9"/>
    <n v="9"/>
    <s v="PR6549"/>
    <d v="2013-12-09T00:00:00"/>
    <d v="2022-11-05T00:00:00"/>
    <d v="2022-12-09T00:00:00"/>
    <s v="Very Satisfied"/>
    <x v="3"/>
    <s v="Satisfied "/>
    <n v="2"/>
    <n v="0"/>
    <s v="Exceeds Expectation "/>
    <s v="Meets Expectation"/>
    <x v="0"/>
    <s v="Keep"/>
  </r>
  <r>
    <s v="CC7A-EE97"/>
    <s v="Ryan Gaffey"/>
    <s v="Male"/>
    <n v="31"/>
    <s v="(25-34)"/>
    <s v="Some Travel"/>
    <s v="Technology"/>
    <s v="Senior Software Engineer"/>
    <n v="10"/>
    <s v="Illinois"/>
    <n v="168087"/>
    <s v="Medium Salary"/>
    <s v="White"/>
    <s v="Bachelors "/>
    <s v="Computer Science"/>
    <s v="Married"/>
    <s v="No"/>
    <s v="No"/>
    <n v="8"/>
    <n v="4"/>
    <n v="7"/>
    <n v="3"/>
    <s v="PR6550"/>
    <d v="2014-06-24T00:00:00"/>
    <d v="2022-11-05T00:00:00"/>
    <d v="2022-06-24T00:00:00"/>
    <s v="Satisfied "/>
    <x v="3"/>
    <s v="Dissatisfied"/>
    <n v="2"/>
    <n v="0"/>
    <s v="Above and Beyond"/>
    <s v="Meets Expectation"/>
    <x v="1"/>
    <s v="Keep"/>
  </r>
  <r>
    <s v="41A7-9C19"/>
    <s v="Ginevra Edson"/>
    <s v="Female"/>
    <n v="23"/>
    <s v="(18-24)"/>
    <s v="Some Travel"/>
    <s v="Sales"/>
    <s v="Sales Executive"/>
    <n v="8"/>
    <s v="New York"/>
    <n v="78937"/>
    <s v="Low Salary"/>
    <s v="Mixed or multiple ethnic groups"/>
    <s v="Masters "/>
    <s v="Economics"/>
    <s v="Married"/>
    <s v="No"/>
    <s v="No"/>
    <n v="4"/>
    <n v="0"/>
    <n v="3"/>
    <n v="0"/>
    <s v="PR6551"/>
    <d v="2018-04-10T00:00:00"/>
    <d v="2022-11-05T00:00:00"/>
    <d v="2022-04-10T00:00:00"/>
    <s v="Neutral"/>
    <x v="2"/>
    <s v="Very Satisfied"/>
    <n v="3"/>
    <n v="0"/>
    <s v="Above and Beyond"/>
    <s v="Meets Expectation"/>
    <x v="0"/>
    <s v="Keep"/>
  </r>
  <r>
    <s v="4C62-5BE8"/>
    <s v="Cristine Lambdon"/>
    <s v="Non-Binary"/>
    <n v="39"/>
    <s v="(35-44)"/>
    <s v="Frequent Traveller"/>
    <s v="Technology"/>
    <s v="Software Engineer"/>
    <n v="4"/>
    <s v="California"/>
    <n v="87879"/>
    <s v="Low Salary"/>
    <s v="White"/>
    <s v="No Formal Qualifications"/>
    <s v="Business Studies"/>
    <s v="Single"/>
    <s v="Yes"/>
    <s v="No"/>
    <n v="9"/>
    <n v="6"/>
    <n v="8"/>
    <n v="9"/>
    <s v="PR6553"/>
    <d v="2013-05-25T00:00:00"/>
    <d v="2022-11-06T00:00:00"/>
    <d v="2022-05-25T00:00:00"/>
    <s v="Satisfied "/>
    <x v="2"/>
    <s v="Neutral"/>
    <n v="3"/>
    <n v="2"/>
    <s v="Needs Improvement"/>
    <s v="Above and Beyond"/>
    <x v="2"/>
    <s v="Keep"/>
  </r>
  <r>
    <s v="B679-F7C9"/>
    <s v="Hillard Ell"/>
    <s v="Male"/>
    <n v="29"/>
    <s v="(25-34)"/>
    <s v="Some Travel"/>
    <s v="Technology"/>
    <s v="Software Engineer"/>
    <n v="36"/>
    <s v="New York"/>
    <n v="113448"/>
    <s v="Low Salary"/>
    <s v="Black or African American"/>
    <s v="Doctorate"/>
    <s v="Business Studies"/>
    <s v="Single"/>
    <s v="Yes"/>
    <s v="No"/>
    <n v="7"/>
    <n v="0"/>
    <n v="4"/>
    <n v="1"/>
    <s v="PR6554"/>
    <d v="2015-12-31T00:00:00"/>
    <d v="2022-11-06T00:00:00"/>
    <d v="2022-12-31T00:00:00"/>
    <s v="Neutral"/>
    <x v="2"/>
    <s v="Very Satisfied"/>
    <n v="2"/>
    <n v="1"/>
    <s v="Exceeds Expectation "/>
    <s v="Exceeds Expectation "/>
    <x v="0"/>
    <s v="Keep"/>
  </r>
  <r>
    <s v="3642-EEAE"/>
    <s v="Eleanore Gundrey"/>
    <s v="Female"/>
    <n v="48"/>
    <s v="(45-55)"/>
    <s v="Some Travel"/>
    <s v="Technology"/>
    <s v="Data Scientist"/>
    <n v="43"/>
    <s v="California"/>
    <n v="56053"/>
    <s v="Low Salary"/>
    <s v="White"/>
    <s v="Bachelors "/>
    <s v="Information Systems"/>
    <s v="Married"/>
    <s v="No"/>
    <s v="No"/>
    <n v="8"/>
    <n v="6"/>
    <n v="8"/>
    <n v="4"/>
    <s v="PR6556"/>
    <d v="2014-06-27T00:00:00"/>
    <d v="2022-11-07T00:00:00"/>
    <d v="2022-06-27T00:00:00"/>
    <s v="Satisfied "/>
    <x v="3"/>
    <s v="Satisfied "/>
    <n v="2"/>
    <n v="1"/>
    <s v="Needs Improvement"/>
    <s v="Meets Expectation"/>
    <x v="1"/>
    <s v="Keep"/>
  </r>
  <r>
    <s v="AD1C-2AC5"/>
    <s v="Phylys Twede"/>
    <s v="Female"/>
    <n v="22"/>
    <s v="(18-24)"/>
    <s v="No Travel "/>
    <s v="Technology"/>
    <s v="Data Scientist"/>
    <n v="6"/>
    <s v="California"/>
    <n v="38169"/>
    <s v="Low Salary"/>
    <s v="White"/>
    <s v="High School "/>
    <s v="Information Systems"/>
    <s v="Divorced"/>
    <s v="No"/>
    <s v="No"/>
    <n v="4"/>
    <n v="4"/>
    <n v="4"/>
    <n v="4"/>
    <s v="PR6557"/>
    <d v="2018-09-11T00:00:00"/>
    <d v="2022-11-07T00:00:00"/>
    <d v="2022-09-11T00:00:00"/>
    <s v="Dissatisfied"/>
    <x v="1"/>
    <s v="Neutral"/>
    <n v="2"/>
    <n v="0"/>
    <s v="Exceeds Expectation "/>
    <s v="Exceeds Expectation "/>
    <x v="0"/>
    <s v="Keep"/>
  </r>
  <r>
    <s v="E6C8-D659"/>
    <s v="Orazio Alejandri"/>
    <s v="Male"/>
    <n v="31"/>
    <s v="(25-34)"/>
    <s v="Some Travel"/>
    <s v="Sales"/>
    <s v="Sales Executive"/>
    <n v="11"/>
    <s v="California"/>
    <n v="155386"/>
    <s v="Low Salary"/>
    <s v="White"/>
    <s v="Bachelors "/>
    <s v="Marketing"/>
    <s v="Divorced"/>
    <s v="No"/>
    <s v="No"/>
    <n v="2"/>
    <n v="1"/>
    <n v="2"/>
    <n v="1"/>
    <s v="PR6558"/>
    <d v="2020-09-26T00:00:00"/>
    <d v="2022-11-07T00:00:00"/>
    <d v="2022-09-26T00:00:00"/>
    <s v="Very Satisfied"/>
    <x v="2"/>
    <s v="Dissatisfied"/>
    <n v="1"/>
    <n v="0"/>
    <s v="Needs Improvement"/>
    <s v="Above and Beyond"/>
    <x v="2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6559"/>
    <d v="2012-01-25T00:00:00"/>
    <d v="2022-11-08T00:00:00"/>
    <d v="2022-01-25T00:00:00"/>
    <s v="Very Satisfied"/>
    <x v="3"/>
    <s v="Neutral"/>
    <n v="2"/>
    <n v="2"/>
    <s v="Exceeds Expectation "/>
    <s v="Exceeds Expectation "/>
    <x v="2"/>
    <s v="Keep"/>
  </r>
  <r>
    <s v="AB4A-E71A"/>
    <s v="Theodor Smaleman"/>
    <s v="Male"/>
    <n v="43"/>
    <s v="(35-44)"/>
    <s v="Some Travel"/>
    <s v="Sales"/>
    <s v="Sales Manager"/>
    <n v="3"/>
    <s v="Illinois"/>
    <n v="429939"/>
    <s v="High Salary"/>
    <s v="White"/>
    <s v="Bachelors "/>
    <s v="Marketing"/>
    <s v="Married"/>
    <s v="Yes"/>
    <s v="No"/>
    <n v="9"/>
    <n v="3"/>
    <n v="3"/>
    <n v="7"/>
    <s v="PR6560"/>
    <d v="2013-09-05T00:00:00"/>
    <d v="2022-11-08T00:00:00"/>
    <d v="2022-09-05T00:00:00"/>
    <s v="Very Dissatisfied"/>
    <x v="2"/>
    <s v="Neutral"/>
    <n v="3"/>
    <n v="1"/>
    <s v="Meets Expectation"/>
    <s v="Exceeds Expectation "/>
    <x v="0"/>
    <s v="Keep"/>
  </r>
  <r>
    <s v="D871-1F74"/>
    <s v="Beitris Davers"/>
    <s v="Female"/>
    <n v="32"/>
    <s v="(25-34)"/>
    <s v="Frequent Traveller"/>
    <s v="Technology"/>
    <s v="Data Scientist"/>
    <n v="40"/>
    <s v="California"/>
    <n v="60759"/>
    <s v="Low Salary"/>
    <s v="White"/>
    <s v="Doctorate"/>
    <s v="Computer Science"/>
    <s v="Single"/>
    <s v="No"/>
    <s v="No"/>
    <n v="8"/>
    <n v="0"/>
    <n v="6"/>
    <n v="3"/>
    <s v="PR6561"/>
    <d v="2014-06-22T00:00:00"/>
    <d v="2022-11-08T00:00:00"/>
    <d v="2022-06-22T00:00:00"/>
    <s v="Neutral"/>
    <x v="1"/>
    <s v="Neutral"/>
    <n v="3"/>
    <n v="0"/>
    <s v="Unacceptable"/>
    <s v="Above and Beyond"/>
    <x v="3"/>
    <s v="Keep"/>
  </r>
  <r>
    <s v="8291-DE04"/>
    <s v="Ring Miles"/>
    <s v="Non-Binary"/>
    <n v="23"/>
    <s v="(18-24)"/>
    <s v="Frequent Traveller"/>
    <s v="Technology"/>
    <s v="Data Scientist"/>
    <n v="26"/>
    <s v="California"/>
    <n v="31342"/>
    <s v="Low Salary"/>
    <s v="White"/>
    <s v="High School "/>
    <s v="Information Systems"/>
    <s v="Single"/>
    <s v="No"/>
    <s v="No"/>
    <n v="3"/>
    <n v="0"/>
    <n v="3"/>
    <n v="0"/>
    <s v="PR6562"/>
    <d v="2019-03-22T00:00:00"/>
    <d v="2022-11-08T00:00:00"/>
    <d v="2022-03-22T00:00:00"/>
    <s v="Neutral"/>
    <x v="3"/>
    <s v="Very Satisfied"/>
    <n v="3"/>
    <n v="0"/>
    <s v="Meets Expectation"/>
    <s v="Meets Expectation"/>
    <x v="0"/>
    <s v="Keep"/>
  </r>
  <r>
    <s v="97F7-5710"/>
    <s v="Jordan Kuschke"/>
    <s v="Female"/>
    <n v="25"/>
    <s v="(25-34)"/>
    <s v="Frequent Traveller"/>
    <s v="Technology"/>
    <s v="Engineering Sales Manager"/>
    <n v="4"/>
    <s v="California"/>
    <n v="199034"/>
    <s v="Medium Salary"/>
    <s v="Asian or Asian American"/>
    <s v="Doctorate"/>
    <s v="Information Systems"/>
    <s v="Married"/>
    <s v="Yes"/>
    <s v="No"/>
    <n v="4"/>
    <n v="4"/>
    <n v="4"/>
    <n v="4"/>
    <s v="PR6563"/>
    <d v="2018-12-30T00:00:00"/>
    <d v="2022-11-08T00:00:00"/>
    <d v="2022-12-30T00:00:00"/>
    <s v="Neutral"/>
    <x v="3"/>
    <s v="Satisfied "/>
    <n v="2"/>
    <n v="1"/>
    <s v="Needs Improvement"/>
    <s v="Exceeds Expectation "/>
    <x v="2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6564"/>
    <d v="2012-02-02T00:00:00"/>
    <d v="2022-11-09T00:00:00"/>
    <d v="2022-02-02T00:00:00"/>
    <s v="Very Satisfied"/>
    <x v="1"/>
    <s v="Dissatisfied"/>
    <n v="1"/>
    <n v="3"/>
    <s v="Meets Expectation"/>
    <s v="Meets Expectation"/>
    <x v="1"/>
    <s v="Keep"/>
  </r>
  <r>
    <s v="8640-414A"/>
    <s v="Rivkah Siderfin"/>
    <s v="Female"/>
    <n v="29"/>
    <s v="(25-34)"/>
    <s v="Some Travel"/>
    <s v="Technology"/>
    <s v="Engineering Sales Manager"/>
    <n v="32"/>
    <s v="California"/>
    <n v="390142"/>
    <s v="High Salary"/>
    <s v="White"/>
    <s v="Bachelors "/>
    <s v="Computer Science"/>
    <s v="Married"/>
    <s v="No"/>
    <s v="No"/>
    <n v="2"/>
    <n v="1"/>
    <n v="2"/>
    <n v="2"/>
    <s v="PR6565"/>
    <d v="2020-10-27T00:00:00"/>
    <d v="2022-11-09T00:00:00"/>
    <d v="2022-10-27T00:00:00"/>
    <s v="Neutral"/>
    <x v="4"/>
    <s v="Satisfied "/>
    <n v="3"/>
    <n v="1"/>
    <s v="Needs Improvement"/>
    <s v="Above and Beyond"/>
    <x v="3"/>
    <s v="Keep"/>
  </r>
  <r>
    <s v="2A04-49D1"/>
    <s v="Tallie Le Pine"/>
    <s v="Non-Binary"/>
    <n v="41"/>
    <s v="(35-44)"/>
    <s v="Some Travel"/>
    <s v="Technology"/>
    <s v="Engineering Sales Manager"/>
    <n v="11"/>
    <s v="California"/>
    <n v="372980"/>
    <s v="High Salary"/>
    <s v="Black or African American"/>
    <s v="Doctorate"/>
    <s v="Information Systems"/>
    <s v="Divorced"/>
    <s v="No"/>
    <s v="No"/>
    <n v="9"/>
    <n v="1"/>
    <n v="2"/>
    <n v="3"/>
    <s v="PR6568"/>
    <d v="2013-08-22T00:00:00"/>
    <d v="2022-11-10T00:00:00"/>
    <d v="2022-08-22T00:00:00"/>
    <s v="Satisfied "/>
    <x v="1"/>
    <s v="Very Satisfied"/>
    <n v="3"/>
    <n v="1"/>
    <s v="Meets Expectation"/>
    <s v="Above and Beyond"/>
    <x v="3"/>
    <s v="Keep"/>
  </r>
  <r>
    <s v="F9E1-87E9"/>
    <s v="Briana Bubeer"/>
    <s v="Female"/>
    <n v="33"/>
    <s v="(25-34)"/>
    <s v="No Travel "/>
    <s v="Sales"/>
    <s v="Sales Executive"/>
    <n v="41"/>
    <s v="New York"/>
    <n v="193190"/>
    <s v="Medium Salary"/>
    <s v="Mixed or multiple ethnic groups"/>
    <s v="High School "/>
    <s v="Economics"/>
    <s v="Single"/>
    <s v="Yes"/>
    <s v="No"/>
    <n v="8"/>
    <n v="0"/>
    <n v="3"/>
    <n v="4"/>
    <s v="PR6569"/>
    <d v="2014-04-22T00:00:00"/>
    <d v="2022-11-11T00:00:00"/>
    <d v="2022-04-22T00:00:00"/>
    <s v="Satisfied "/>
    <x v="3"/>
    <s v="Very Satisfied"/>
    <n v="1"/>
    <n v="1"/>
    <s v="Exceeds Expectation "/>
    <s v="Meets Expectation"/>
    <x v="1"/>
    <s v="Keep"/>
  </r>
  <r>
    <s v="EA3A-E005"/>
    <s v="Reinhold Bradane"/>
    <s v="Male"/>
    <n v="24"/>
    <s v="(18-24)"/>
    <s v="Some Travel"/>
    <s v="Technology"/>
    <s v="Software Engineer"/>
    <n v="30"/>
    <s v="California"/>
    <n v="26363"/>
    <s v="Low Salary"/>
    <s v="White"/>
    <s v="Bachelors "/>
    <s v="Business Studies"/>
    <s v="Single"/>
    <s v="No"/>
    <s v="No"/>
    <n v="6"/>
    <n v="6"/>
    <n v="6"/>
    <n v="2"/>
    <s v="PR6570"/>
    <d v="2016-07-24T00:00:00"/>
    <d v="2022-11-11T00:00:00"/>
    <d v="2022-07-24T00:00:00"/>
    <s v="Satisfied "/>
    <x v="1"/>
    <s v="Neutral"/>
    <n v="1"/>
    <n v="0"/>
    <s v="Unacceptable"/>
    <s v="Above and Beyond"/>
    <x v="3"/>
    <s v="Keep"/>
  </r>
  <r>
    <s v="A696-1216"/>
    <s v="Cynthy Gainsford"/>
    <s v="Female"/>
    <n v="36"/>
    <s v="(35-44)"/>
    <s v="Some Travel"/>
    <s v="Sales"/>
    <s v="Sales Executive"/>
    <n v="37"/>
    <s v="California"/>
    <n v="192475"/>
    <s v="Medium Salary"/>
    <s v="Mixed or multiple ethnic groups"/>
    <s v="Bachelors "/>
    <s v="Marketing"/>
    <s v="Divorced"/>
    <s v="No"/>
    <s v="No"/>
    <n v="8"/>
    <n v="2"/>
    <n v="2"/>
    <n v="0"/>
    <s v="PR6571"/>
    <d v="2014-07-20T00:00:00"/>
    <d v="2022-11-12T00:00:00"/>
    <d v="2022-07-20T00:00:00"/>
    <s v="Very Satisfied"/>
    <x v="2"/>
    <s v="Very Satisfied"/>
    <n v="2"/>
    <n v="2"/>
    <s v="Meets Expectation"/>
    <s v="Above and Beyond"/>
    <x v="2"/>
    <s v="Keep"/>
  </r>
  <r>
    <s v="2A9F-6BD2"/>
    <s v="Murdock Shayes"/>
    <s v="Male"/>
    <n v="29"/>
    <s v="(25-34)"/>
    <s v="Some Travel"/>
    <s v="Sales"/>
    <s v="Sales Executive"/>
    <n v="39"/>
    <s v="New York"/>
    <n v="183768"/>
    <s v="Medium Salary"/>
    <s v="White"/>
    <s v="No Formal Qualifications"/>
    <s v="Marketing"/>
    <s v="Divorced"/>
    <s v="Yes"/>
    <s v="No"/>
    <n v="3"/>
    <n v="3"/>
    <n v="3"/>
    <n v="0"/>
    <s v="PR6572"/>
    <d v="2019-02-25T00:00:00"/>
    <d v="2022-11-12T00:00:00"/>
    <d v="2022-02-25T00:00:00"/>
    <s v="Satisfied "/>
    <x v="2"/>
    <s v="Satisfied "/>
    <n v="2"/>
    <n v="1"/>
    <s v="Needs Improvement"/>
    <s v="Exceeds Expectation "/>
    <x v="2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6573"/>
    <d v="2012-05-17T00:00:00"/>
    <d v="2022-11-13T00:00:00"/>
    <d v="2022-05-17T00:00:00"/>
    <s v="Very Satisfied"/>
    <x v="3"/>
    <s v="Neutral"/>
    <n v="2"/>
    <n v="1"/>
    <s v="Above and Beyond"/>
    <s v="Exceeds Expectation "/>
    <x v="0"/>
    <s v="Keep"/>
  </r>
  <r>
    <s v="C4F0-F933"/>
    <s v="Vassily Bazoge"/>
    <s v="Male"/>
    <n v="37"/>
    <s v="(35-44)"/>
    <s v="Some Travel"/>
    <s v="Technology"/>
    <s v="Senior Software Engineer"/>
    <n v="22"/>
    <s v="Illinois"/>
    <n v="193287"/>
    <s v="Medium Salary"/>
    <s v="White"/>
    <s v="Bachelors "/>
    <s v="Computer Science"/>
    <s v="Married"/>
    <s v="Yes"/>
    <s v="No"/>
    <n v="1"/>
    <n v="0"/>
    <n v="1"/>
    <n v="0"/>
    <s v="PR6574"/>
    <d v="2021-03-01T00:00:00"/>
    <d v="2022-11-13T00:00:00"/>
    <d v="2022-03-01T00:00:00"/>
    <s v="Very Satisfied"/>
    <x v="3"/>
    <s v="Satisfied "/>
    <n v="3"/>
    <n v="1"/>
    <s v="Meets Expectation"/>
    <s v="Exceeds Expectation "/>
    <x v="0"/>
    <s v="Keep"/>
  </r>
  <r>
    <s v="4565-62DE"/>
    <s v="Travis Janota"/>
    <s v="Male"/>
    <n v="37"/>
    <s v="(35-44)"/>
    <s v="Some Travel"/>
    <s v="Technology"/>
    <s v="Machine Learning Engineer"/>
    <n v="29"/>
    <s v="Illinois"/>
    <n v="155506"/>
    <s v="Low Salary"/>
    <s v="Mixed or multiple ethnic groups"/>
    <s v="Bachelors "/>
    <s v="Computer Science"/>
    <s v="Single"/>
    <s v="No"/>
    <s v="No"/>
    <n v="8"/>
    <n v="8"/>
    <n v="8"/>
    <n v="8"/>
    <s v="PR6575"/>
    <d v="2014-03-18T00:00:00"/>
    <d v="2022-11-14T00:00:00"/>
    <d v="2022-03-18T00:00:00"/>
    <s v="Neutral"/>
    <x v="2"/>
    <s v="Neutral"/>
    <n v="1"/>
    <n v="2"/>
    <s v="Meets Expectation"/>
    <s v="Meets Expectation"/>
    <x v="1"/>
    <s v="Keep"/>
  </r>
  <r>
    <s v="1D32-9620"/>
    <s v="Eldredge Probyn"/>
    <s v="Male"/>
    <n v="23"/>
    <s v="(18-24)"/>
    <s v="Some Travel"/>
    <s v="Human Resources"/>
    <s v="HR Executive"/>
    <n v="39"/>
    <s v="California"/>
    <n v="55805"/>
    <s v="Low Salary"/>
    <s v="Other "/>
    <s v="High School "/>
    <s v="Human Resources"/>
    <s v="Married"/>
    <s v="No"/>
    <s v="No"/>
    <n v="5"/>
    <n v="3"/>
    <n v="3"/>
    <n v="1"/>
    <s v="PR6576"/>
    <d v="2017-10-29T00:00:00"/>
    <d v="2022-11-14T00:00:00"/>
    <d v="2022-10-29T00:00:00"/>
    <s v="Neutral"/>
    <x v="4"/>
    <s v="Satisfied "/>
    <n v="3"/>
    <n v="0"/>
    <s v="Meets Expectation"/>
    <s v="Meets Expectation"/>
    <x v="0"/>
    <s v="Keep"/>
  </r>
  <r>
    <s v="FB6A-3F11"/>
    <s v="Ophelia Cosby"/>
    <s v="Female"/>
    <n v="22"/>
    <s v="(18-24)"/>
    <s v="Frequent Traveller"/>
    <s v="Technology"/>
    <s v="Data Scientist"/>
    <n v="21"/>
    <s v="California"/>
    <n v="34193"/>
    <s v="Low Salary"/>
    <s v="Mixed or multiple ethnic groups"/>
    <s v="No Formal Qualifications"/>
    <s v="Information Systems"/>
    <s v="Married"/>
    <s v="No"/>
    <s v="No"/>
    <n v="4"/>
    <n v="2"/>
    <n v="4"/>
    <n v="3"/>
    <s v="PR6577"/>
    <d v="2018-04-29T00:00:00"/>
    <d v="2022-11-14T00:00:00"/>
    <d v="2022-04-29T00:00:00"/>
    <s v="Dissatisfied"/>
    <x v="0"/>
    <s v="Dissatisfied"/>
    <n v="1"/>
    <n v="2"/>
    <s v="Meets Expectation"/>
    <s v="Above and Beyond"/>
    <x v="2"/>
    <s v="Keep"/>
  </r>
  <r>
    <s v="0E85-1FC5"/>
    <s v="Pet Dow"/>
    <s v="Female"/>
    <n v="31"/>
    <s v="(25-34)"/>
    <s v="Some Travel"/>
    <s v="Technology"/>
    <s v="Senior Software Engineer"/>
    <n v="21"/>
    <s v="California"/>
    <n v="127182"/>
    <s v="Low Salary"/>
    <s v="White"/>
    <s v="Bachelors "/>
    <s v="Computer Science"/>
    <s v="Divorced"/>
    <s v="No"/>
    <s v="No"/>
    <n v="2"/>
    <n v="0"/>
    <n v="0"/>
    <n v="1"/>
    <s v="PR6578"/>
    <d v="2020-03-08T00:00:00"/>
    <d v="2022-11-14T00:00:00"/>
    <d v="2022-03-08T00:00:00"/>
    <s v="Very Satisfied"/>
    <x v="3"/>
    <s v="Dissatisfied"/>
    <n v="2"/>
    <n v="1"/>
    <s v="Exceeds Expectation "/>
    <s v="Above and Beyond"/>
    <x v="2"/>
    <s v="Keep"/>
  </r>
  <r>
    <s v="9758-DE2F"/>
    <s v="Modestine Yeowell"/>
    <s v="Female"/>
    <n v="28"/>
    <s v="(25-34)"/>
    <s v="Some Travel"/>
    <s v="Sales"/>
    <s v="Sales Executive"/>
    <n v="15"/>
    <s v="California"/>
    <n v="319619"/>
    <s v="High Salary"/>
    <s v="White"/>
    <s v="Masters "/>
    <s v="Other"/>
    <s v="Single"/>
    <s v="Yes"/>
    <s v="No"/>
    <n v="1"/>
    <n v="1"/>
    <n v="1"/>
    <n v="0"/>
    <s v="PR6579"/>
    <d v="2021-01-26T00:00:00"/>
    <d v="2022-11-14T00:00:00"/>
    <d v="2022-01-26T00:00:00"/>
    <s v="Neutral"/>
    <x v="3"/>
    <s v="Satisfied "/>
    <n v="1"/>
    <n v="3"/>
    <s v="Above and Beyond"/>
    <s v="Exceeds Expectation "/>
    <x v="2"/>
    <s v="Keep"/>
  </r>
  <r>
    <s v="D061-5CAD"/>
    <s v="Bengt Smythin"/>
    <s v="Male"/>
    <n v="22"/>
    <s v="(18-24)"/>
    <s v="No Travel "/>
    <s v="Technology"/>
    <s v="Software Engineer"/>
    <n v="25"/>
    <s v="California"/>
    <n v="31386"/>
    <s v="Low Salary"/>
    <s v="White"/>
    <s v="Masters "/>
    <s v="Business Studies"/>
    <s v="Single"/>
    <s v="No"/>
    <s v="No"/>
    <n v="3"/>
    <n v="2"/>
    <n v="2"/>
    <n v="1"/>
    <s v="PR6580"/>
    <d v="2019-05-13T00:00:00"/>
    <d v="2022-11-15T00:00:00"/>
    <d v="2022-05-13T00:00:00"/>
    <s v="Neutral"/>
    <x v="0"/>
    <s v="Dissatisfied"/>
    <n v="3"/>
    <n v="1"/>
    <s v="Meets Expectation"/>
    <s v="Meets Expectation"/>
    <x v="1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6581"/>
    <d v="2012-01-19T00:00:00"/>
    <d v="2022-11-16T00:00:00"/>
    <d v="2022-01-19T00:00:00"/>
    <s v="Neutral"/>
    <x v="2"/>
    <s v="Satisfied "/>
    <n v="2"/>
    <n v="0"/>
    <s v="Needs Improvement"/>
    <s v="Above and Beyond"/>
    <x v="3"/>
    <s v="Keep"/>
  </r>
  <r>
    <s v="B063-A2B5"/>
    <s v="Forester Bentjens"/>
    <s v="Male"/>
    <n v="41"/>
    <s v="(35-44)"/>
    <s v="Some Travel"/>
    <s v="Sales"/>
    <s v="Sales Executive"/>
    <n v="11"/>
    <s v="Illinois"/>
    <n v="81654"/>
    <s v="Low Salary"/>
    <s v="Mixed or multiple ethnic groups"/>
    <s v="No Formal Qualifications"/>
    <s v="Marketing"/>
    <s v="Married"/>
    <s v="No"/>
    <s v="No"/>
    <n v="8"/>
    <n v="3"/>
    <n v="4"/>
    <n v="7"/>
    <s v="PR6582"/>
    <d v="2014-11-28T00:00:00"/>
    <d v="2022-11-16T00:00:00"/>
    <d v="2022-11-28T00:00:00"/>
    <s v="Very Dissatisfied"/>
    <x v="0"/>
    <s v="Very Dissatisfied"/>
    <n v="2"/>
    <n v="1"/>
    <s v="Meets Expectation"/>
    <s v="Exceeds Expectation "/>
    <x v="2"/>
    <s v="Keep"/>
  </r>
  <r>
    <s v="5EE9-CFCF"/>
    <s v="April Brunicke"/>
    <s v="Female"/>
    <n v="48"/>
    <s v="(45-55)"/>
    <s v="Frequent Traveller"/>
    <s v="Technology"/>
    <s v="Engineering Sales Manager"/>
    <n v="15"/>
    <s v="California"/>
    <n v="309371"/>
    <s v="High Salary"/>
    <s v="White"/>
    <s v="Masters "/>
    <s v="Computer Science"/>
    <s v="Married"/>
    <s v="Yes"/>
    <s v="No"/>
    <n v="2"/>
    <n v="1"/>
    <n v="1"/>
    <n v="1"/>
    <s v="PR6583"/>
    <d v="2020-05-18T00:00:00"/>
    <d v="2022-11-16T00:00:00"/>
    <d v="2022-05-18T00:00:00"/>
    <s v="Satisfied "/>
    <x v="2"/>
    <s v="Neutral"/>
    <n v="2"/>
    <n v="3"/>
    <s v="Meets Expectation"/>
    <s v="Meets Expectation"/>
    <x v="0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6584"/>
    <d v="2012-05-01T00:00:00"/>
    <d v="2022-11-17T00:00:00"/>
    <d v="2022-05-01T00:00:00"/>
    <s v="Very Dissatisfied"/>
    <x v="1"/>
    <s v="Neutral"/>
    <n v="2"/>
    <n v="3"/>
    <s v="Needs Improvement"/>
    <s v="Meets Expectation"/>
    <x v="1"/>
    <s v="Keep"/>
  </r>
  <r>
    <s v="4DA0-81D7"/>
    <s v="Cole Vost"/>
    <s v="Male"/>
    <n v="28"/>
    <s v="(25-34)"/>
    <s v="Some Travel"/>
    <s v="Human Resources"/>
    <s v="HR Executive"/>
    <n v="34"/>
    <s v="California"/>
    <n v="94534"/>
    <s v="Low Salary"/>
    <s v="Asian or Asian American"/>
    <s v="High School "/>
    <s v="Marketing"/>
    <s v="Single"/>
    <s v="No"/>
    <s v="No"/>
    <n v="9"/>
    <n v="3"/>
    <n v="3"/>
    <n v="1"/>
    <s v="PR6585"/>
    <d v="2013-05-11T00:00:00"/>
    <d v="2022-11-17T00:00:00"/>
    <d v="2022-05-11T00:00:00"/>
    <s v="Neutral"/>
    <x v="3"/>
    <s v="Dissatisfied"/>
    <n v="2"/>
    <n v="1"/>
    <s v="Exceeds Expectation "/>
    <s v="Meets Expectation"/>
    <x v="0"/>
    <s v="Keep"/>
  </r>
  <r>
    <s v="7DD6-128C"/>
    <s v="Auguste Windsor"/>
    <s v="Female"/>
    <n v="32"/>
    <s v="(25-34)"/>
    <s v="No Travel "/>
    <s v="Sales"/>
    <s v="Sales Executive"/>
    <n v="2"/>
    <s v="California"/>
    <n v="114246"/>
    <s v="Low Salary"/>
    <s v="Black or African American"/>
    <s v="Masters "/>
    <s v="Marketing"/>
    <s v="Divorced"/>
    <s v="No"/>
    <s v="No"/>
    <n v="8"/>
    <n v="3"/>
    <n v="6"/>
    <n v="5"/>
    <s v="PR6586"/>
    <d v="2014-07-26T00:00:00"/>
    <d v="2022-11-17T00:00:00"/>
    <d v="2022-07-26T00:00:00"/>
    <s v="Dissatisfied"/>
    <x v="2"/>
    <s v="Neutral"/>
    <n v="1"/>
    <n v="0"/>
    <s v="Needs Improvement"/>
    <s v="Exceeds Expectation "/>
    <x v="2"/>
    <s v="Keep"/>
  </r>
  <r>
    <s v="BD33-DB2F"/>
    <s v="Hashim Stolze"/>
    <s v="Male"/>
    <n v="24"/>
    <s v="(18-24)"/>
    <s v="Some Travel"/>
    <s v="Technology"/>
    <s v="Machine Learning Engineer"/>
    <n v="17"/>
    <s v="New York"/>
    <n v="63747"/>
    <s v="Low Salary"/>
    <s v="White"/>
    <s v="Doctorate"/>
    <s v="Computer Science"/>
    <s v="Divorced"/>
    <s v="No"/>
    <s v="No"/>
    <n v="2"/>
    <n v="1"/>
    <n v="1"/>
    <n v="0"/>
    <s v="PR6587"/>
    <d v="2020-01-09T00:00:00"/>
    <d v="2022-11-17T00:00:00"/>
    <d v="2022-01-09T00:00:00"/>
    <s v="Satisfied "/>
    <x v="2"/>
    <s v="Very Dissatisfied"/>
    <n v="3"/>
    <n v="2"/>
    <s v="Meets Expectation"/>
    <s v="Meets Expectation"/>
    <x v="0"/>
    <s v="Keep"/>
  </r>
  <r>
    <s v="8292-6635"/>
    <s v="Hy Goodin"/>
    <s v="Male"/>
    <n v="26"/>
    <s v="(25-34)"/>
    <s v="Some Travel"/>
    <s v="Sales"/>
    <s v="Sales Executive"/>
    <n v="14"/>
    <s v="Illinois"/>
    <n v="127450"/>
    <s v="Low Salary"/>
    <s v="White"/>
    <s v="Masters "/>
    <s v="Marketing"/>
    <s v="Single"/>
    <s v="No"/>
    <s v="No"/>
    <n v="7"/>
    <n v="0"/>
    <n v="0"/>
    <n v="1"/>
    <s v="PR6588"/>
    <d v="2015-07-11T00:00:00"/>
    <d v="2022-11-18T00:00:00"/>
    <d v="2022-07-11T00:00:00"/>
    <s v="Very Satisfied"/>
    <x v="1"/>
    <s v="Very Satisfied"/>
    <n v="2"/>
    <n v="0"/>
    <s v="Meets Expectation"/>
    <s v="Exceeds Expectation "/>
    <x v="0"/>
    <s v="Keep"/>
  </r>
  <r>
    <s v="8328-A764"/>
    <s v="Granger Kenworthey"/>
    <s v="Male"/>
    <n v="24"/>
    <s v="(18-24)"/>
    <s v="Some Travel"/>
    <s v="Technology"/>
    <s v="Software Engineer"/>
    <n v="17"/>
    <s v="New York"/>
    <n v="30720"/>
    <s v="Low Salary"/>
    <s v="Mixed or multiple ethnic groups"/>
    <s v="Masters "/>
    <s v="Other"/>
    <s v="Married"/>
    <s v="No"/>
    <s v="No"/>
    <n v="5"/>
    <n v="4"/>
    <n v="5"/>
    <n v="4"/>
    <s v="PR6589"/>
    <d v="2017-09-09T00:00:00"/>
    <d v="2022-11-18T00:00:00"/>
    <d v="2022-09-09T00:00:00"/>
    <s v="Neutral"/>
    <x v="3"/>
    <s v="Neutral"/>
    <n v="3"/>
    <n v="0"/>
    <s v="Exceeds Expectation "/>
    <s v="Above and Beyond"/>
    <x v="2"/>
    <s v="Keep"/>
  </r>
  <r>
    <s v="1C87-44CB"/>
    <s v="Darlene Mansbridge"/>
    <s v="Female"/>
    <n v="28"/>
    <s v="(25-34)"/>
    <s v="Frequent Traveller"/>
    <s v="Technology"/>
    <s v="Software Engineer"/>
    <n v="9"/>
    <s v="California"/>
    <n v="48930"/>
    <s v="Low Salary"/>
    <s v="Black or African American"/>
    <s v="Bachelors "/>
    <s v="Computer Science"/>
    <s v="Married"/>
    <s v="Yes"/>
    <s v="Yes"/>
    <n v="7"/>
    <n v="4"/>
    <n v="6"/>
    <n v="2"/>
    <s v="PR659"/>
    <d v="2012-03-14T00:00:00"/>
    <d v="2015-05-13T00:00:00"/>
    <d v="2019-03-14T00:00:00"/>
    <s v="Very Satisfied"/>
    <x v="1"/>
    <s v="Dissatisfied"/>
    <n v="3"/>
    <n v="0"/>
    <s v="Meets Expectation"/>
    <s v="Meets Expectation"/>
    <x v="1"/>
    <s v="Keep"/>
  </r>
  <r>
    <s v="A4E5-CE62"/>
    <s v="Tandy Curley"/>
    <s v="Female"/>
    <n v="23"/>
    <s v="(18-24)"/>
    <s v="Some Travel"/>
    <s v="Technology"/>
    <s v="Machine Learning Engineer"/>
    <n v="1"/>
    <s v="California"/>
    <n v="62324"/>
    <s v="Low Salary"/>
    <s v="White"/>
    <s v="No Formal Qualifications"/>
    <s v="Information Systems"/>
    <s v="Divorced"/>
    <s v="No"/>
    <s v="No"/>
    <n v="3"/>
    <n v="1"/>
    <n v="3"/>
    <n v="3"/>
    <s v="PR6590"/>
    <d v="2019-08-14T00:00:00"/>
    <d v="2022-11-18T00:00:00"/>
    <d v="2022-08-14T00:00:00"/>
    <s v="Neutral"/>
    <x v="0"/>
    <s v="Satisfied "/>
    <n v="3"/>
    <n v="1"/>
    <s v="Above and Beyond"/>
    <s v="Above and Beyond"/>
    <x v="2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6591"/>
    <d v="2012-04-13T00:00:00"/>
    <d v="2022-11-19T00:00:00"/>
    <d v="2022-04-13T00:00:00"/>
    <s v="Very Satisfied"/>
    <x v="1"/>
    <s v="Dissatisfied"/>
    <n v="3"/>
    <n v="1"/>
    <s v="Exceeds Expectation "/>
    <s v="Above and Beyond"/>
    <x v="2"/>
    <s v="Keep"/>
  </r>
  <r>
    <s v="8078-6154"/>
    <s v="Hattie Algeo"/>
    <s v="Female"/>
    <n v="26"/>
    <s v="(25-34)"/>
    <s v="Some Travel"/>
    <s v="Sales"/>
    <s v="Sales Manager"/>
    <n v="29"/>
    <s v="New York"/>
    <n v="172070"/>
    <s v="Medium Salary"/>
    <s v="White"/>
    <s v="No Formal Qualifications"/>
    <s v="Marketing"/>
    <s v="Married"/>
    <s v="No"/>
    <s v="No"/>
    <n v="5"/>
    <n v="4"/>
    <n v="4"/>
    <n v="3"/>
    <s v="PR6592"/>
    <d v="2017-04-09T00:00:00"/>
    <d v="2022-11-19T00:00:00"/>
    <d v="2022-04-09T00:00:00"/>
    <s v="Neutral"/>
    <x v="1"/>
    <s v="Dissatisfied"/>
    <n v="3"/>
    <n v="1"/>
    <s v="Meets Expectation"/>
    <s v="Meets Expectation"/>
    <x v="1"/>
    <s v="Keep"/>
  </r>
  <r>
    <s v="CC88-AE14"/>
    <s v="Barbi Wilsher"/>
    <s v="Female"/>
    <n v="25"/>
    <s v="(25-34)"/>
    <s v="Some Travel"/>
    <s v="Technology"/>
    <s v="Machine Learning Engineer"/>
    <n v="27"/>
    <s v="California"/>
    <n v="84770"/>
    <s v="Low Salary"/>
    <s v="Mixed or multiple ethnic groups"/>
    <s v="High School "/>
    <s v="Computer Science"/>
    <s v="Married"/>
    <s v="Yes"/>
    <s v="No"/>
    <n v="6"/>
    <n v="0"/>
    <n v="5"/>
    <n v="0"/>
    <s v="PR6593"/>
    <d v="2016-12-20T00:00:00"/>
    <d v="2022-11-19T00:00:00"/>
    <d v="2022-12-20T00:00:00"/>
    <s v="Satisfied "/>
    <x v="2"/>
    <s v="Satisfied "/>
    <n v="3"/>
    <n v="1"/>
    <s v="Above and Beyond"/>
    <s v="Meets Expectation"/>
    <x v="1"/>
    <s v="Keep"/>
  </r>
  <r>
    <s v="9756-3EAB"/>
    <s v="Haley Veld"/>
    <s v="Female"/>
    <n v="22"/>
    <s v="(18-24)"/>
    <s v="Some Travel"/>
    <s v="Technology"/>
    <s v="Software Engineer"/>
    <n v="21"/>
    <s v="Illinois"/>
    <n v="27097"/>
    <s v="Low Salary"/>
    <s v="Black or African American"/>
    <s v="Bachelors "/>
    <s v="Computer Science"/>
    <s v="Single"/>
    <s v="No"/>
    <s v="No"/>
    <n v="3"/>
    <n v="3"/>
    <n v="3"/>
    <n v="1"/>
    <s v="PR6594"/>
    <d v="2019-04-28T00:00:00"/>
    <d v="2022-11-19T00:00:00"/>
    <d v="2022-04-28T00:00:00"/>
    <s v="Satisfied "/>
    <x v="0"/>
    <s v="Satisfied "/>
    <n v="3"/>
    <n v="0"/>
    <s v="Exceeds Expectation "/>
    <s v="Exceeds Expectation "/>
    <x v="2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6595"/>
    <d v="2012-01-30T00:00:00"/>
    <d v="2022-11-20T00:00:00"/>
    <d v="2022-01-30T00:00:00"/>
    <s v="Satisfied "/>
    <x v="0"/>
    <s v="Dissatisfied"/>
    <n v="1"/>
    <n v="2"/>
    <s v="Exceeds Expectation "/>
    <s v="Exceeds Expectation "/>
    <x v="2"/>
    <s v="Keep"/>
  </r>
  <r>
    <s v="9360-3A68"/>
    <s v="Cathyleen Hallin"/>
    <s v="Female"/>
    <n v="27"/>
    <s v="(25-34)"/>
    <s v="No Travel "/>
    <s v="Technology"/>
    <s v="Data Scientist"/>
    <n v="12"/>
    <s v="Illinois"/>
    <n v="41524"/>
    <s v="Low Salary"/>
    <s v="White"/>
    <s v="Bachelors "/>
    <s v="Information Systems"/>
    <s v="Single"/>
    <s v="No"/>
    <s v="No"/>
    <n v="7"/>
    <n v="6"/>
    <n v="6"/>
    <n v="6"/>
    <s v="PR6596"/>
    <d v="2015-11-12T00:00:00"/>
    <d v="2022-11-20T00:00:00"/>
    <d v="2022-11-12T00:00:00"/>
    <s v="Neutral"/>
    <x v="0"/>
    <s v="Neutral"/>
    <n v="3"/>
    <n v="1"/>
    <s v="Exceeds Expectation "/>
    <s v="Above and Beyond"/>
    <x v="3"/>
    <s v="Keep"/>
  </r>
  <r>
    <s v="3D9E-FB05"/>
    <s v="Raynor Deane"/>
    <s v="Male"/>
    <n v="25"/>
    <s v="(25-34)"/>
    <s v="Some Travel"/>
    <s v="Sales"/>
    <s v="Sales Executive"/>
    <n v="2"/>
    <s v="California"/>
    <n v="75555"/>
    <s v="Low Salary"/>
    <s v="Black or African American"/>
    <s v="Masters "/>
    <s v="Economics"/>
    <s v="Married"/>
    <s v="No"/>
    <s v="No"/>
    <n v="6"/>
    <n v="5"/>
    <n v="6"/>
    <n v="4"/>
    <s v="PR6597"/>
    <d v="2016-11-08T00:00:00"/>
    <d v="2022-11-20T00:00:00"/>
    <d v="2022-11-08T00:00:00"/>
    <s v="Satisfied "/>
    <x v="1"/>
    <s v="Neutral"/>
    <n v="3"/>
    <n v="0"/>
    <s v="Meets Expectation"/>
    <s v="Exceeds Expectation "/>
    <x v="2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6598"/>
    <d v="2012-01-05T00:00:00"/>
    <d v="2022-11-21T00:00:00"/>
    <d v="2022-01-05T00:00:00"/>
    <s v="Satisfied "/>
    <x v="2"/>
    <s v="Satisfied "/>
    <n v="3"/>
    <n v="0"/>
    <s v="Needs Improvement"/>
    <s v="Above and Beyond"/>
    <x v="3"/>
    <s v="Keep"/>
  </r>
  <r>
    <s v="757F-78FE"/>
    <s v="Timotheus Esland"/>
    <s v="Male"/>
    <n v="25"/>
    <s v="(25-34)"/>
    <s v="No Travel "/>
    <s v="Technology"/>
    <s v="Machine Learning Engineer"/>
    <n v="32"/>
    <s v="New York"/>
    <n v="52614"/>
    <s v="Low Salary"/>
    <s v="Mixed or multiple ethnic groups"/>
    <s v="Masters "/>
    <s v="Information Systems"/>
    <s v="Married"/>
    <s v="No"/>
    <s v="No"/>
    <n v="6"/>
    <n v="4"/>
    <n v="5"/>
    <n v="1"/>
    <s v="PR6599"/>
    <d v="2016-05-08T00:00:00"/>
    <d v="2022-11-21T00:00:00"/>
    <d v="2022-05-08T00:00:00"/>
    <s v="Neutral"/>
    <x v="2"/>
    <s v="Dissatisfied"/>
    <n v="3"/>
    <n v="0"/>
    <s v="Exceeds Expectation "/>
    <s v="Meets Expectation"/>
    <x v="1"/>
    <s v="Keep"/>
  </r>
  <r>
    <s v="A862-3880"/>
    <s v="Ludvig Gadman"/>
    <s v="Male"/>
    <n v="22"/>
    <s v="(18-24)"/>
    <s v="Some Travel"/>
    <s v="Technology"/>
    <s v="Senior Software Engineer"/>
    <n v="10"/>
    <s v="California"/>
    <n v="66552"/>
    <s v="Low Salary"/>
    <s v="Black or African American"/>
    <s v="Bachelors "/>
    <s v="Computer Science"/>
    <s v="Married"/>
    <s v="Yes"/>
    <s v="No"/>
    <n v="4"/>
    <n v="1"/>
    <n v="2"/>
    <n v="0"/>
    <s v="PR6600"/>
    <d v="2018-12-30T00:00:00"/>
    <d v="2022-11-21T00:00:00"/>
    <d v="2022-12-30T00:00:00"/>
    <s v="Dissatisfied"/>
    <x v="0"/>
    <s v="Very Dissatisfied"/>
    <n v="2"/>
    <n v="1"/>
    <s v="Unacceptable"/>
    <s v="Exceeds Expectation "/>
    <x v="0"/>
    <s v="Keep"/>
  </r>
  <r>
    <s v="36A3-F0A5"/>
    <s v="Hirsch Broadnicke"/>
    <s v="Male"/>
    <n v="23"/>
    <s v="(18-24)"/>
    <s v="Frequent Traveller"/>
    <s v="Technology"/>
    <s v="Senior Software Engineer"/>
    <n v="40"/>
    <s v="California"/>
    <n v="79724"/>
    <s v="Low Salary"/>
    <s v="White"/>
    <s v="Bachelors "/>
    <s v="Computer Science"/>
    <s v="Divorced"/>
    <s v="No"/>
    <s v="No"/>
    <n v="2"/>
    <n v="0"/>
    <n v="2"/>
    <n v="0"/>
    <s v="PR6601"/>
    <d v="2020-09-23T00:00:00"/>
    <d v="2022-11-21T00:00:00"/>
    <d v="2022-09-23T00:00:00"/>
    <s v="Satisfied "/>
    <x v="3"/>
    <s v="Very Satisfied"/>
    <n v="3"/>
    <n v="0"/>
    <s v="Above and Beyond"/>
    <s v="Exceeds Expectation "/>
    <x v="0"/>
    <s v="Keep"/>
  </r>
  <r>
    <s v="CC1D-5D73"/>
    <s v="Tillie Cregin"/>
    <s v="Female"/>
    <n v="40"/>
    <s v="(35-44)"/>
    <s v="No Travel "/>
    <s v="Sales"/>
    <s v="Sales Manager"/>
    <n v="9"/>
    <s v="California"/>
    <n v="254535"/>
    <s v="Medium Salary"/>
    <s v="White"/>
    <s v="Bachelors "/>
    <s v="Marketing"/>
    <s v="Single"/>
    <s v="No"/>
    <s v="No"/>
    <n v="2"/>
    <n v="2"/>
    <n v="2"/>
    <n v="1"/>
    <s v="PR6602"/>
    <d v="2020-04-25T00:00:00"/>
    <d v="2022-11-21T00:00:00"/>
    <d v="2022-04-25T00:00:00"/>
    <s v="Neutral"/>
    <x v="1"/>
    <s v="Satisfied "/>
    <n v="1"/>
    <n v="2"/>
    <s v="Unacceptable"/>
    <s v="Meets Expectation"/>
    <x v="0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6603"/>
    <d v="2012-02-01T00:00:00"/>
    <d v="2022-11-22T00:00:00"/>
    <d v="2022-02-01T00:00:00"/>
    <s v="Neutral"/>
    <x v="0"/>
    <s v="Dissatisfied"/>
    <n v="3"/>
    <n v="1"/>
    <s v="Exceeds Expectation "/>
    <s v="Meets Expectation"/>
    <x v="1"/>
    <s v="Keep"/>
  </r>
  <r>
    <s v="C22D-CE5F"/>
    <s v="Dorry Tiddy"/>
    <s v="Female"/>
    <n v="42"/>
    <s v="(35-44)"/>
    <s v="Frequent Traveller"/>
    <s v="Sales"/>
    <s v="Sales Executive"/>
    <n v="37"/>
    <s v="California"/>
    <n v="189256"/>
    <s v="Medium Salary"/>
    <s v="Mixed or multiple ethnic groups"/>
    <s v="Bachelors "/>
    <s v="Marketing"/>
    <s v="Single"/>
    <s v="No"/>
    <s v="No"/>
    <n v="8"/>
    <n v="1"/>
    <n v="2"/>
    <n v="2"/>
    <s v="PR6604"/>
    <d v="2014-07-10T00:00:00"/>
    <d v="2022-11-23T00:00:00"/>
    <d v="2022-07-10T00:00:00"/>
    <s v="Neutral"/>
    <x v="0"/>
    <s v="Dissatisfied"/>
    <n v="2"/>
    <n v="3"/>
    <s v="Needs Improvement"/>
    <s v="Above and Beyond"/>
    <x v="3"/>
    <s v="Keep"/>
  </r>
  <r>
    <s v="E523-D168"/>
    <s v="Sheffield Feldon"/>
    <s v="Male"/>
    <n v="27"/>
    <s v="(25-34)"/>
    <s v="Some Travel"/>
    <s v="Sales"/>
    <s v="Sales Executive"/>
    <n v="42"/>
    <s v="California"/>
    <n v="68638"/>
    <s v="Low Salary"/>
    <s v="Other "/>
    <s v="High School "/>
    <s v="Technical Degree"/>
    <s v="Married"/>
    <s v="Yes"/>
    <s v="No"/>
    <n v="7"/>
    <n v="7"/>
    <n v="7"/>
    <n v="0"/>
    <s v="PR6605"/>
    <d v="2015-03-10T00:00:00"/>
    <d v="2022-11-23T00:00:00"/>
    <d v="2022-03-10T00:00:00"/>
    <s v="Satisfied "/>
    <x v="0"/>
    <s v="Neutral"/>
    <n v="3"/>
    <n v="1"/>
    <s v="Exceeds Expectation "/>
    <s v="Above and Beyond"/>
    <x v="2"/>
    <s v="Keep"/>
  </r>
  <r>
    <s v="138C-2AEA"/>
    <s v="Susannah Gorioli"/>
    <s v="Female"/>
    <n v="22"/>
    <s v="(18-24)"/>
    <s v="No Travel "/>
    <s v="Sales"/>
    <s v="Sales Representative"/>
    <n v="16"/>
    <s v="Illinois"/>
    <n v="27053"/>
    <s v="Low Salary"/>
    <s v="White"/>
    <s v="No Formal Qualifications"/>
    <s v="Marketing"/>
    <s v="Divorced"/>
    <s v="No"/>
    <s v="No"/>
    <n v="2"/>
    <n v="0"/>
    <n v="2"/>
    <n v="2"/>
    <s v="PR6606"/>
    <d v="2020-04-10T00:00:00"/>
    <d v="2022-11-23T00:00:00"/>
    <d v="2022-04-10T00:00:00"/>
    <s v="Very Satisfied"/>
    <x v="1"/>
    <s v="Neutral"/>
    <n v="2"/>
    <n v="0"/>
    <s v="Above and Beyond"/>
    <s v="Meets Expectation"/>
    <x v="1"/>
    <s v="Keep"/>
  </r>
  <r>
    <s v="218E-AB6F"/>
    <s v="Mickie D'Abbot-Doyle"/>
    <s v="Male"/>
    <n v="42"/>
    <s v="(35-44)"/>
    <s v="Some Travel"/>
    <s v="Technology"/>
    <s v="Engineering Sales Manager"/>
    <n v="28"/>
    <s v="California"/>
    <n v="380905"/>
    <s v="High Salary"/>
    <s v="White"/>
    <s v="Bachelors "/>
    <s v="Computer Science"/>
    <s v="Single"/>
    <s v="No"/>
    <s v="No"/>
    <n v="1"/>
    <n v="0"/>
    <n v="1"/>
    <n v="1"/>
    <s v="PR6607"/>
    <d v="2021-02-06T00:00:00"/>
    <d v="2022-11-23T00:00:00"/>
    <d v="2022-02-06T00:00:00"/>
    <s v="Very Satisfied"/>
    <x v="3"/>
    <s v="Very Satisfied"/>
    <n v="3"/>
    <n v="3"/>
    <s v="Exceeds Expectation "/>
    <s v="Exceeds Expectation "/>
    <x v="0"/>
    <s v="Keep"/>
  </r>
  <r>
    <s v="42CC-040A"/>
    <s v="Stace Savege"/>
    <s v="Female"/>
    <n v="29"/>
    <s v="(25-34)"/>
    <s v="Some Travel"/>
    <s v="Human Resources"/>
    <s v="Recruiter"/>
    <n v="29"/>
    <s v="California"/>
    <n v="49606"/>
    <s v="Low Salary"/>
    <s v="White"/>
    <s v="High School "/>
    <s v="Technical Degree"/>
    <s v="Single"/>
    <s v="No"/>
    <s v="Yes"/>
    <n v="6"/>
    <n v="1"/>
    <n v="1"/>
    <n v="6"/>
    <s v="PR661"/>
    <d v="2012-01-05T00:00:00"/>
    <d v="2015-05-14T00:00:00"/>
    <d v="2018-01-05T00:00:00"/>
    <s v="Very Satisfied"/>
    <x v="2"/>
    <s v="Very Satisfied"/>
    <n v="2"/>
    <n v="1"/>
    <s v="Meets Expectation"/>
    <s v="Meets Expectation"/>
    <x v="1"/>
    <s v="Keep"/>
  </r>
  <r>
    <s v="F838-C681"/>
    <s v="Shay Casburn"/>
    <s v="Male"/>
    <n v="32"/>
    <s v="(25-34)"/>
    <s v="Some Travel"/>
    <s v="Technology"/>
    <s v="Software Engineer"/>
    <n v="22"/>
    <s v="Illinois"/>
    <n v="72688"/>
    <s v="Low Salary"/>
    <s v="Black or African American"/>
    <s v="Masters "/>
    <s v="Business Studies"/>
    <s v="Married"/>
    <s v="No"/>
    <s v="No"/>
    <n v="9"/>
    <n v="3"/>
    <n v="3"/>
    <n v="8"/>
    <s v="PR6610"/>
    <d v="2013-05-06T00:00:00"/>
    <d v="2022-11-24T00:00:00"/>
    <d v="2022-05-06T00:00:00"/>
    <s v="Satisfied "/>
    <x v="0"/>
    <s v="Dissatisfied"/>
    <n v="2"/>
    <n v="1"/>
    <s v="Exceeds Expectation "/>
    <s v="Meets Expectation"/>
    <x v="1"/>
    <s v="Keep"/>
  </r>
  <r>
    <s v="6413-42F1"/>
    <s v="Gui Olivello"/>
    <s v="Female"/>
    <n v="27"/>
    <s v="(25-34)"/>
    <s v="Some Travel"/>
    <s v="Human Resources"/>
    <s v="HR Executive"/>
    <n v="24"/>
    <s v="California"/>
    <n v="55206"/>
    <s v="Low Salary"/>
    <s v="Mixed or multiple ethnic groups"/>
    <s v="High School "/>
    <s v="Other"/>
    <s v="Divorced"/>
    <s v="No"/>
    <s v="No"/>
    <n v="6"/>
    <n v="1"/>
    <n v="3"/>
    <n v="4"/>
    <s v="PR6611"/>
    <d v="2016-07-13T00:00:00"/>
    <d v="2022-11-24T00:00:00"/>
    <d v="2022-07-13T00:00:00"/>
    <s v="Satisfied "/>
    <x v="2"/>
    <s v="Very Satisfied"/>
    <n v="2"/>
    <n v="1"/>
    <s v="Needs Improvement"/>
    <s v="Above and Beyond"/>
    <x v="3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6612"/>
    <d v="2012-04-23T00:00:00"/>
    <d v="2022-11-25T00:00:00"/>
    <d v="2022-04-23T00:00:00"/>
    <s v="Satisfied "/>
    <x v="2"/>
    <s v="Very Satisfied"/>
    <n v="2"/>
    <n v="0"/>
    <s v="Above and Beyond"/>
    <s v="Meets Expectation"/>
    <x v="0"/>
    <s v="Keep"/>
  </r>
  <r>
    <s v="DE9A-5E67"/>
    <s v="Mirabel Scotter"/>
    <s v="Female"/>
    <n v="33"/>
    <s v="(25-34)"/>
    <s v="Some Travel"/>
    <s v="Technology"/>
    <s v="Engineering Sales Manager"/>
    <n v="3"/>
    <s v="California"/>
    <n v="307688"/>
    <s v="High Salary"/>
    <s v="White"/>
    <s v="Masters "/>
    <s v="Computer Science"/>
    <s v="Single"/>
    <s v="No"/>
    <s v="No"/>
    <n v="2"/>
    <n v="2"/>
    <n v="2"/>
    <n v="0"/>
    <s v="PR6613"/>
    <d v="2020-10-12T00:00:00"/>
    <d v="2022-11-25T00:00:00"/>
    <d v="2022-10-12T00:00:00"/>
    <s v="Satisfied "/>
    <x v="2"/>
    <s v="Satisfied "/>
    <n v="3"/>
    <n v="2"/>
    <s v="Exceeds Expectation "/>
    <s v="Meets Expectation"/>
    <x v="1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6614"/>
    <d v="2012-03-08T00:00:00"/>
    <d v="2022-11-26T00:00:00"/>
    <d v="2022-03-08T00:00:00"/>
    <s v="Satisfied "/>
    <x v="1"/>
    <s v="Very Satisfied"/>
    <n v="3"/>
    <n v="0"/>
    <s v="Exceeds Expectation "/>
    <s v="Above and Beyond"/>
    <x v="3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6615"/>
    <d v="2012-03-04T00:00:00"/>
    <d v="2022-11-27T00:00:00"/>
    <d v="2022-03-04T00:00:00"/>
    <s v="Very Dissatisfied"/>
    <x v="1"/>
    <s v="Dissatisfied"/>
    <n v="3"/>
    <n v="2"/>
    <s v="Exceeds Expectation "/>
    <s v="Exceeds Expectation "/>
    <x v="2"/>
    <s v="Keep"/>
  </r>
  <r>
    <s v="2BEA-43B2"/>
    <s v="Clay Carabine"/>
    <s v="Male"/>
    <n v="48"/>
    <s v="(45-55)"/>
    <s v="Some Travel"/>
    <s v="Technology"/>
    <s v="Software Engineer"/>
    <n v="44"/>
    <s v="Illinois"/>
    <n v="103198"/>
    <s v="Low Salary"/>
    <s v="White"/>
    <s v="No Formal Qualifications"/>
    <s v="Computer Science"/>
    <s v="Single"/>
    <s v="No"/>
    <s v="No"/>
    <n v="9"/>
    <n v="7"/>
    <n v="9"/>
    <n v="2"/>
    <s v="PR6616"/>
    <d v="2013-04-03T00:00:00"/>
    <d v="2022-11-27T00:00:00"/>
    <d v="2022-04-03T00:00:00"/>
    <s v="Very Satisfied"/>
    <x v="0"/>
    <s v="Very Satisfied"/>
    <n v="1"/>
    <n v="0"/>
    <s v="Needs Improvement"/>
    <s v="Exceeds Expectation "/>
    <x v="2"/>
    <s v="Keep"/>
  </r>
  <r>
    <s v="6A67-EC2C"/>
    <s v="Fionnula Charsley"/>
    <s v="Female"/>
    <n v="23"/>
    <s v="(18-24)"/>
    <s v="Some Travel"/>
    <s v="Sales"/>
    <s v="Sales Executive"/>
    <n v="21"/>
    <s v="California"/>
    <n v="37626"/>
    <s v="Low Salary"/>
    <s v="White"/>
    <s v="Masters "/>
    <s v="Marketing"/>
    <s v="Single"/>
    <s v="No"/>
    <s v="No"/>
    <n v="5"/>
    <n v="4"/>
    <n v="4"/>
    <n v="2"/>
    <s v="PR6617"/>
    <d v="2017-02-04T00:00:00"/>
    <d v="2022-11-27T00:00:00"/>
    <d v="2022-02-04T00:00:00"/>
    <s v="Satisfied "/>
    <x v="0"/>
    <s v="Neutral"/>
    <n v="3"/>
    <n v="1"/>
    <s v="Exceeds Expectation "/>
    <s v="Exceeds Expectation "/>
    <x v="2"/>
    <s v="Keep"/>
  </r>
  <r>
    <s v="5B38-57D2"/>
    <s v="Dennie Morrel"/>
    <s v="Male"/>
    <n v="20"/>
    <s v="(18-24)"/>
    <s v="Frequent Traveller"/>
    <s v="Technology"/>
    <s v="Software Engineer"/>
    <n v="28"/>
    <s v="California"/>
    <n v="29835"/>
    <s v="Low Salary"/>
    <s v="White"/>
    <s v="Bachelors "/>
    <s v="Information Systems"/>
    <s v="Married"/>
    <s v="Yes"/>
    <s v="No"/>
    <n v="2"/>
    <n v="0"/>
    <n v="0"/>
    <n v="0"/>
    <s v="PR6618"/>
    <d v="2020-07-05T00:00:00"/>
    <d v="2022-11-27T00:00:00"/>
    <d v="2022-07-05T00:00:00"/>
    <s v="Very Satisfied"/>
    <x v="0"/>
    <s v="Very Satisfied"/>
    <n v="1"/>
    <n v="1"/>
    <s v="Above and Beyond"/>
    <s v="Above and Beyond"/>
    <x v="2"/>
    <s v="Keep"/>
  </r>
  <r>
    <s v="C54B-DBC5"/>
    <s v="Lilyan Martinet"/>
    <s v="Female"/>
    <n v="33"/>
    <s v="(25-34)"/>
    <s v="Frequent Traveller"/>
    <s v="Sales"/>
    <s v="Sales Executive"/>
    <n v="33"/>
    <s v="California"/>
    <n v="115114"/>
    <s v="Low Salary"/>
    <s v="Mixed or multiple ethnic groups"/>
    <s v="Doctorate"/>
    <s v="Marketing"/>
    <s v="Married"/>
    <s v="No"/>
    <s v="No"/>
    <n v="9"/>
    <n v="9"/>
    <n v="9"/>
    <n v="6"/>
    <s v="PR6619"/>
    <d v="2013-11-12T00:00:00"/>
    <d v="2022-11-28T00:00:00"/>
    <d v="2022-11-12T00:00:00"/>
    <s v="Very Satisfied"/>
    <x v="0"/>
    <s v="Very Satisfied"/>
    <n v="3"/>
    <n v="0"/>
    <s v="Meets Expectation"/>
    <s v="Exceeds Expectation "/>
    <x v="0"/>
    <s v="Keep"/>
  </r>
  <r>
    <s v="B312-7192"/>
    <s v="Carolynn Gilby"/>
    <s v="Female"/>
    <n v="39"/>
    <s v="(35-44)"/>
    <s v="No Travel "/>
    <s v="Sales"/>
    <s v="Sales Executive"/>
    <n v="12"/>
    <s v="New York"/>
    <n v="89351"/>
    <s v="Low Salary"/>
    <s v="White"/>
    <s v="High School "/>
    <s v="Marketing"/>
    <s v="Single"/>
    <s v="No"/>
    <s v="No"/>
    <n v="8"/>
    <n v="2"/>
    <n v="2"/>
    <n v="0"/>
    <s v="PR6620"/>
    <d v="2014-11-11T00:00:00"/>
    <d v="2022-11-28T00:00:00"/>
    <d v="2022-11-11T00:00:00"/>
    <s v="Neutral"/>
    <x v="0"/>
    <s v="Satisfied "/>
    <n v="2"/>
    <n v="1"/>
    <s v="Exceeds Expectation "/>
    <s v="Above and Beyond"/>
    <x v="2"/>
    <s v="Keep"/>
  </r>
  <r>
    <s v="296A-A685"/>
    <s v="Dina Paice"/>
    <s v="Female"/>
    <n v="27"/>
    <s v="(25-34)"/>
    <s v="No Travel "/>
    <s v="Technology"/>
    <s v="Data Scientist"/>
    <n v="34"/>
    <s v="California"/>
    <n v="30783"/>
    <s v="Low Salary"/>
    <s v="Asian or Asian American"/>
    <s v="High School "/>
    <s v="Business Studies"/>
    <s v="Single"/>
    <s v="No"/>
    <s v="No"/>
    <n v="7"/>
    <n v="7"/>
    <n v="7"/>
    <n v="2"/>
    <s v="PR6621"/>
    <d v="2015-02-03T00:00:00"/>
    <d v="2022-11-29T00:00:00"/>
    <d v="2022-02-03T00:00:00"/>
    <s v="Satisfied "/>
    <x v="4"/>
    <s v="Neutral"/>
    <n v="2"/>
    <n v="0"/>
    <s v="Exceeds Expectation "/>
    <s v="Exceeds Expectation "/>
    <x v="2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6622"/>
    <d v="2012-04-21T00:00:00"/>
    <d v="2022-11-30T00:00:00"/>
    <d v="2022-04-21T00:00:00"/>
    <s v="Satisfied "/>
    <x v="4"/>
    <s v="Satisfied "/>
    <n v="3"/>
    <n v="3"/>
    <s v="Meets Expectation"/>
    <s v="Above and Beyond"/>
    <x v="2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6623"/>
    <d v="2012-05-01T00:00:00"/>
    <d v="2022-11-30T00:00:00"/>
    <d v="2022-05-01T00:00:00"/>
    <s v="Very Satisfied"/>
    <x v="3"/>
    <s v="Dissatisfied"/>
    <n v="2"/>
    <n v="0"/>
    <s v="Exceeds Expectation "/>
    <s v="Exceeds Expectation "/>
    <x v="2"/>
    <s v="Keep"/>
  </r>
  <r>
    <s v="D676-2084"/>
    <s v="Shannon Kuhnel"/>
    <s v="Male"/>
    <n v="21"/>
    <s v="(18-24)"/>
    <s v="Some Travel"/>
    <s v="Human Resources"/>
    <s v="Recruiter"/>
    <n v="41"/>
    <s v="New York"/>
    <n v="20583"/>
    <s v="Low Salary"/>
    <s v="White"/>
    <s v="High School "/>
    <s v="Economics"/>
    <s v="Single"/>
    <s v="No"/>
    <s v="No"/>
    <n v="2"/>
    <n v="0"/>
    <n v="1"/>
    <n v="0"/>
    <s v="PR6624"/>
    <d v="2020-06-20T00:00:00"/>
    <d v="2022-11-30T00:00:00"/>
    <d v="2022-06-20T00:00:00"/>
    <s v="Neutral"/>
    <x v="1"/>
    <s v="Dissatisfied"/>
    <n v="1"/>
    <n v="0"/>
    <s v="Above and Beyond"/>
    <s v="Exceeds Expectation "/>
    <x v="0"/>
    <s v="Keep"/>
  </r>
  <r>
    <s v="4886-62DF"/>
    <s v="Gabey Trethowan"/>
    <s v="Female"/>
    <n v="48"/>
    <s v="(45-55)"/>
    <s v="Some Travel"/>
    <s v="Technology"/>
    <s v="Senior Software Engineer"/>
    <n v="45"/>
    <s v="Illinois"/>
    <n v="207456"/>
    <s v="Medium Salary"/>
    <s v="White"/>
    <s v="Bachelors "/>
    <s v="Other"/>
    <s v="Single"/>
    <s v="No"/>
    <s v="No"/>
    <n v="9"/>
    <n v="2"/>
    <n v="6"/>
    <n v="4"/>
    <s v="PR6625"/>
    <d v="2013-10-18T00:00:00"/>
    <d v="2022-12-01T00:00:00"/>
    <d v="2022-10-18T00:00:00"/>
    <s v="Neutral"/>
    <x v="2"/>
    <s v="Neutral"/>
    <n v="3"/>
    <n v="1"/>
    <s v="Meets Expectation"/>
    <s v="Meets Expectation"/>
    <x v="0"/>
    <s v="Keep"/>
  </r>
  <r>
    <s v="6987-6124"/>
    <s v="Virgil Lippini"/>
    <s v="Male"/>
    <n v="25"/>
    <s v="(25-34)"/>
    <s v="Frequent Traveller"/>
    <s v="Technology"/>
    <s v="Engineering Sales Manager"/>
    <n v="21"/>
    <s v="California"/>
    <n v="182961"/>
    <s v="Medium Salary"/>
    <s v="White"/>
    <s v="Masters "/>
    <s v="Information Systems"/>
    <s v="Single"/>
    <s v="No"/>
    <s v="No"/>
    <n v="6"/>
    <n v="3"/>
    <n v="5"/>
    <n v="1"/>
    <s v="PR6626"/>
    <d v="2016-11-15T00:00:00"/>
    <d v="2022-12-01T00:00:00"/>
    <d v="2022-11-15T00:00:00"/>
    <s v="Satisfied "/>
    <x v="0"/>
    <s v="Dissatisfied"/>
    <n v="3"/>
    <n v="1"/>
    <s v="Above and Beyond"/>
    <s v="Above and Beyond"/>
    <x v="3"/>
    <s v="Keep"/>
  </r>
  <r>
    <s v="ACB2-6640"/>
    <s v="Julee Corfield"/>
    <s v="Female"/>
    <n v="24"/>
    <s v="(18-24)"/>
    <s v="Some Travel"/>
    <s v="Sales"/>
    <s v="Sales Executive"/>
    <n v="16"/>
    <s v="California"/>
    <n v="75250"/>
    <s v="Low Salary"/>
    <s v="White"/>
    <s v="Masters "/>
    <s v="Marketing"/>
    <s v="Divorced"/>
    <s v="No"/>
    <s v="No"/>
    <n v="4"/>
    <n v="0"/>
    <n v="0"/>
    <n v="0"/>
    <s v="PR6629"/>
    <d v="2018-06-29T00:00:00"/>
    <d v="2022-12-02T00:00:00"/>
    <d v="2022-06-29T00:00:00"/>
    <s v="Very Dissatisfied"/>
    <x v="2"/>
    <s v="Satisfied "/>
    <n v="3"/>
    <n v="1"/>
    <s v="Needs Improvement"/>
    <s v="Above and Beyond"/>
    <x v="3"/>
    <s v="Keep"/>
  </r>
  <r>
    <s v="BE93-0736"/>
    <s v="Lucas Oran"/>
    <s v="Male"/>
    <n v="35"/>
    <s v="(35-44)"/>
    <s v="No Travel "/>
    <s v="Technology"/>
    <s v="Senior Software Engineer"/>
    <n v="17"/>
    <s v="California"/>
    <n v="117151"/>
    <s v="Low Salary"/>
    <s v="Asian or Asian American"/>
    <s v="High School "/>
    <s v="Computer Science"/>
    <s v="Divorced"/>
    <s v="No"/>
    <s v="No"/>
    <n v="10"/>
    <n v="3"/>
    <n v="7"/>
    <n v="6"/>
    <s v="PR663"/>
    <d v="2012-03-26T00:00:00"/>
    <d v="2015-05-14T00:00:00"/>
    <d v="2022-03-26T00:00:00"/>
    <s v="Very Satisfied"/>
    <x v="3"/>
    <s v="Dissatisfied"/>
    <n v="2"/>
    <n v="1"/>
    <s v="Above and Beyond"/>
    <s v="Exceeds Expectation "/>
    <x v="0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6630"/>
    <d v="2012-01-11T00:00:00"/>
    <d v="2022-12-04T00:00:00"/>
    <d v="2022-01-11T00:00:00"/>
    <s v="Neutral"/>
    <x v="0"/>
    <s v="Dissatisfied"/>
    <n v="3"/>
    <n v="1"/>
    <s v="Meets Expectation"/>
    <s v="Above and Beyond"/>
    <x v="3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6631"/>
    <d v="2012-02-05T00:00:00"/>
    <d v="2022-12-04T00:00:00"/>
    <d v="2022-02-05T00:00:00"/>
    <s v="Neutral"/>
    <x v="2"/>
    <s v="Dissatisfied"/>
    <n v="1"/>
    <n v="1"/>
    <s v="Above and Beyond"/>
    <s v="Exceeds Expectation "/>
    <x v="2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6632"/>
    <d v="2012-01-17T00:00:00"/>
    <d v="2022-12-04T00:00:00"/>
    <d v="2022-01-17T00:00:00"/>
    <s v="Very Satisfied"/>
    <x v="0"/>
    <s v="Very Satisfied"/>
    <n v="2"/>
    <n v="3"/>
    <s v="Needs Improvement"/>
    <s v="Exceeds Expectation "/>
    <x v="2"/>
    <s v="Keep"/>
  </r>
  <r>
    <s v="D39D-4015"/>
    <s v="Joan Camings"/>
    <s v="Female"/>
    <n v="30"/>
    <s v="(25-34)"/>
    <s v="Frequent Traveller"/>
    <s v="Technology"/>
    <s v="Software Engineer"/>
    <n v="28"/>
    <s v="New York"/>
    <n v="46388"/>
    <s v="Low Salary"/>
    <s v="White"/>
    <s v="Bachelors "/>
    <s v="Information Systems"/>
    <s v="Divorced"/>
    <s v="No"/>
    <s v="No"/>
    <n v="8"/>
    <n v="6"/>
    <n v="6"/>
    <n v="3"/>
    <s v="PR6633"/>
    <d v="2014-01-16T00:00:00"/>
    <d v="2022-12-04T00:00:00"/>
    <d v="2022-01-16T00:00:00"/>
    <s v="Satisfied "/>
    <x v="2"/>
    <s v="Satisfied "/>
    <n v="3"/>
    <n v="0"/>
    <s v="Meets Expectation"/>
    <s v="Meets Expectation"/>
    <x v="0"/>
    <s v="Keep"/>
  </r>
  <r>
    <s v="4A39-E8E6"/>
    <s v="Hernando Larkings"/>
    <s v="Male"/>
    <n v="35"/>
    <s v="(35-44)"/>
    <s v="Some Travel"/>
    <s v="Technology"/>
    <s v="Engineering Sales Manager"/>
    <n v="26"/>
    <s v="California"/>
    <n v="311475"/>
    <s v="High Salary"/>
    <s v="White"/>
    <s v="Bachelors "/>
    <s v="Information Systems"/>
    <s v="Married"/>
    <s v="No"/>
    <s v="No"/>
    <n v="8"/>
    <n v="0"/>
    <n v="0"/>
    <n v="2"/>
    <s v="PR6634"/>
    <d v="2014-04-15T00:00:00"/>
    <d v="2022-12-04T00:00:00"/>
    <d v="2022-04-15T00:00:00"/>
    <s v="Very Dissatisfied"/>
    <x v="4"/>
    <s v="Neutral"/>
    <n v="2"/>
    <n v="1"/>
    <s v="Needs Improvement"/>
    <s v="Exceeds Expectation "/>
    <x v="0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6635"/>
    <d v="2012-01-19T00:00:00"/>
    <d v="2022-12-06T00:00:00"/>
    <d v="2022-01-19T00:00:00"/>
    <s v="Neutral"/>
    <x v="0"/>
    <s v="Satisfied "/>
    <n v="1"/>
    <n v="0"/>
    <s v="Needs Improvement"/>
    <s v="Exceeds Expectation "/>
    <x v="2"/>
    <s v="Keep"/>
  </r>
  <r>
    <s v="1B4A-5D80"/>
    <s v="April Carstairs"/>
    <s v="Female"/>
    <n v="26"/>
    <s v="(25-34)"/>
    <s v="Some Travel"/>
    <s v="Technology"/>
    <s v="Analytics Sales Manager"/>
    <n v="37"/>
    <s v="California"/>
    <n v="107863"/>
    <s v="Low Salary"/>
    <s v="American Indian or Alaska Native"/>
    <s v="Masters "/>
    <s v="Information Systems"/>
    <s v="Married"/>
    <s v="Yes"/>
    <s v="No"/>
    <n v="6"/>
    <n v="3"/>
    <n v="6"/>
    <n v="0"/>
    <s v="PR6636"/>
    <d v="2016-01-03T00:00:00"/>
    <d v="2022-12-06T00:00:00"/>
    <d v="2022-01-03T00:00:00"/>
    <s v="Satisfied "/>
    <x v="3"/>
    <s v="Satisfied "/>
    <n v="3"/>
    <n v="2"/>
    <s v="Needs Improvement"/>
    <s v="Meets Expectation"/>
    <x v="0"/>
    <s v="Keep"/>
  </r>
  <r>
    <s v="DBF0-2EA3"/>
    <s v="Kaitlyn Ernshaw"/>
    <s v="Female"/>
    <n v="27"/>
    <s v="(25-34)"/>
    <s v="Frequent Traveller"/>
    <s v="Technology"/>
    <s v="Senior Software Engineer"/>
    <n v="1"/>
    <s v="California"/>
    <n v="56302"/>
    <s v="Low Salary"/>
    <s v="White"/>
    <s v="Masters "/>
    <s v="Computer Science"/>
    <s v="Married"/>
    <s v="Yes"/>
    <s v="No"/>
    <n v="6"/>
    <n v="3"/>
    <n v="5"/>
    <n v="4"/>
    <s v="PR6639"/>
    <d v="2016-08-04T00:00:00"/>
    <d v="2022-12-07T00:00:00"/>
    <d v="2022-08-04T00:00:00"/>
    <s v="Very Dissatisfied"/>
    <x v="4"/>
    <s v="Dissatisfied"/>
    <n v="3"/>
    <n v="0"/>
    <s v="Needs Improvement"/>
    <s v="Above and Beyond"/>
    <x v="3"/>
    <s v="Keep"/>
  </r>
  <r>
    <s v="1F0F-458C"/>
    <s v="Carrie Scroyton"/>
    <s v="Female"/>
    <n v="29"/>
    <s v="(25-34)"/>
    <s v="Some Travel"/>
    <s v="Technology"/>
    <s v="Data Scientist"/>
    <n v="3"/>
    <s v="New York"/>
    <n v="60388"/>
    <s v="Low Salary"/>
    <s v="White"/>
    <s v="Bachelors "/>
    <s v="Business Studies"/>
    <s v="Divorced"/>
    <s v="Yes"/>
    <s v="Yes"/>
    <n v="5"/>
    <n v="1"/>
    <n v="3"/>
    <n v="1"/>
    <s v="PR664"/>
    <d v="2013-04-11T00:00:00"/>
    <d v="2015-05-15T00:00:00"/>
    <d v="2018-04-11T00:00:00"/>
    <s v="Very Satisfied"/>
    <x v="3"/>
    <s v="Neutral"/>
    <n v="2"/>
    <n v="1"/>
    <s v="Needs Improvement"/>
    <s v="Exceeds Expectation "/>
    <x v="0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6641"/>
    <d v="2012-04-15T00:00:00"/>
    <d v="2022-12-08T00:00:00"/>
    <d v="2022-04-15T00:00:00"/>
    <s v="Satisfied "/>
    <x v="1"/>
    <s v="Dissatisfied"/>
    <n v="2"/>
    <n v="1"/>
    <s v="Meets Expectation"/>
    <s v="Above and Beyond"/>
    <x v="2"/>
    <s v="Keep"/>
  </r>
  <r>
    <s v="9112-D01B"/>
    <s v="Emmie Lauchlan"/>
    <s v="Female"/>
    <n v="50"/>
    <s v="(45-55)"/>
    <s v="Some Travel"/>
    <s v="Sales"/>
    <s v="Sales Manager"/>
    <n v="23"/>
    <s v="California"/>
    <n v="266449"/>
    <s v="Medium Salary"/>
    <s v="White"/>
    <s v="Bachelors "/>
    <s v="Marketing"/>
    <s v="Married"/>
    <s v="Yes"/>
    <s v="No"/>
    <n v="2"/>
    <n v="1"/>
    <n v="2"/>
    <n v="2"/>
    <s v="PR6642"/>
    <d v="2020-05-27T00:00:00"/>
    <d v="2022-12-08T00:00:00"/>
    <d v="2022-05-27T00:00:00"/>
    <s v="Very Satisfied"/>
    <x v="2"/>
    <s v="Dissatisfied"/>
    <n v="3"/>
    <n v="1"/>
    <s v="Above and Beyond"/>
    <s v="Above and Beyond"/>
    <x v="2"/>
    <s v="Keep"/>
  </r>
  <r>
    <s v="8A18-9075"/>
    <s v="Phyllys Newham"/>
    <s v="Female"/>
    <n v="31"/>
    <s v="(25-34)"/>
    <s v="Frequent Traveller"/>
    <s v="Technology"/>
    <s v="Analytics Sales Manager"/>
    <n v="25"/>
    <s v="New York"/>
    <n v="362540"/>
    <s v="High Salary"/>
    <s v="White"/>
    <s v="Doctorate"/>
    <s v="Information Systems"/>
    <s v="Single"/>
    <s v="No"/>
    <s v="No"/>
    <n v="1"/>
    <n v="0"/>
    <n v="0"/>
    <n v="0"/>
    <s v="PR6643"/>
    <d v="2021-03-03T00:00:00"/>
    <d v="2022-12-09T00:00:00"/>
    <d v="2022-03-03T00:00:00"/>
    <s v="Dissatisfied"/>
    <x v="1"/>
    <s v="Dissatisfied"/>
    <n v="1"/>
    <n v="0"/>
    <s v="Exceeds Expectation "/>
    <s v="Exceeds Expectation "/>
    <x v="0"/>
    <s v="Keep"/>
  </r>
  <r>
    <s v="CF8D-7379"/>
    <s v="Tim Spinley"/>
    <s v="Prefer Not To Say"/>
    <n v="43"/>
    <s v="(35-44)"/>
    <s v="Some Travel"/>
    <s v="Technology"/>
    <s v="Engineering Sales Manager"/>
    <n v="14"/>
    <s v="New York"/>
    <n v="365504"/>
    <s v="High Salary"/>
    <s v="White"/>
    <s v="Masters "/>
    <s v="Information Systems"/>
    <s v="Married"/>
    <s v="Yes"/>
    <s v="No"/>
    <n v="9"/>
    <n v="6"/>
    <n v="7"/>
    <n v="8"/>
    <s v="PR6644"/>
    <d v="2013-11-04T00:00:00"/>
    <d v="2022-12-10T00:00:00"/>
    <d v="2022-11-04T00:00:00"/>
    <s v="Neutral"/>
    <x v="3"/>
    <s v="Very Satisfied"/>
    <n v="2"/>
    <n v="1"/>
    <s v="Meets Expectation"/>
    <s v="Exceeds Expectation "/>
    <x v="2"/>
    <s v="Keep"/>
  </r>
  <r>
    <s v="8892-77D8"/>
    <s v="Rodrique Rohlfing"/>
    <s v="Male"/>
    <n v="35"/>
    <s v="(35-44)"/>
    <s v="Some Travel"/>
    <s v="Technology"/>
    <s v="Engineering Sales Manager"/>
    <n v="29"/>
    <s v="California"/>
    <n v="519361"/>
    <s v="High Salary"/>
    <s v="Mixed or multiple ethnic groups"/>
    <s v="Bachelors "/>
    <s v="Information Systems"/>
    <s v="Divorced"/>
    <s v="Yes"/>
    <s v="No"/>
    <n v="3"/>
    <n v="2"/>
    <n v="3"/>
    <n v="1"/>
    <s v="PR6645"/>
    <d v="2019-05-04T00:00:00"/>
    <d v="2022-12-10T00:00:00"/>
    <d v="2022-05-04T00:00:00"/>
    <s v="Satisfied "/>
    <x v="1"/>
    <s v="Dissatisfied"/>
    <n v="3"/>
    <n v="0"/>
    <s v="Needs Improvement"/>
    <s v="Meets Expectation"/>
    <x v="0"/>
    <s v="Keep"/>
  </r>
  <r>
    <s v="C62F-44EF"/>
    <s v="Valeda Napier"/>
    <s v="Female"/>
    <n v="39"/>
    <s v="(35-44)"/>
    <s v="Frequent Traveller"/>
    <s v="Human Resources"/>
    <s v="HR Business Partner"/>
    <n v="25"/>
    <s v="California"/>
    <n v="349233"/>
    <s v="High Salary"/>
    <s v="Black or African American"/>
    <s v="Bachelors "/>
    <s v="Economics"/>
    <s v="Married"/>
    <s v="No"/>
    <s v="No"/>
    <n v="3"/>
    <n v="0"/>
    <n v="2"/>
    <n v="0"/>
    <s v="PR6646"/>
    <d v="2019-04-06T00:00:00"/>
    <d v="2022-12-10T00:00:00"/>
    <d v="2022-04-06T00:00:00"/>
    <s v="Very Satisfied"/>
    <x v="2"/>
    <s v="Satisfied "/>
    <n v="1"/>
    <n v="2"/>
    <s v="Exceeds Expectation "/>
    <s v="Exceeds Expectation "/>
    <x v="0"/>
    <s v="Keep"/>
  </r>
  <r>
    <s v="08AC-30AB"/>
    <s v="Wolf Sainsbury"/>
    <s v="Male"/>
    <n v="51"/>
    <s v="(45-55)"/>
    <s v="Some Travel"/>
    <s v="Technology"/>
    <s v="Analytics Sales Manager"/>
    <n v="30"/>
    <s v="New York"/>
    <n v="232658"/>
    <s v="Medium Salary"/>
    <s v="White"/>
    <s v="Bachelors "/>
    <s v="Computer Science"/>
    <s v="Divorced"/>
    <s v="No"/>
    <s v="No"/>
    <n v="1"/>
    <n v="1"/>
    <n v="1"/>
    <n v="1"/>
    <s v="PR6647"/>
    <d v="2021-01-17T00:00:00"/>
    <d v="2022-12-10T00:00:00"/>
    <d v="2022-01-17T00:00:00"/>
    <s v="Very Satisfied"/>
    <x v="0"/>
    <s v="Neutral"/>
    <n v="1"/>
    <n v="0"/>
    <s v="Above and Beyond"/>
    <s v="Meets Expectation"/>
    <x v="1"/>
    <s v="Keep"/>
  </r>
  <r>
    <s v="533B-938D"/>
    <s v="Morris Bente"/>
    <s v="Male"/>
    <n v="28"/>
    <s v="(25-34)"/>
    <s v="Some Travel"/>
    <s v="Sales"/>
    <s v="Sales Executive"/>
    <n v="43"/>
    <s v="New York"/>
    <n v="157549"/>
    <s v="Low Salary"/>
    <s v="Mixed or multiple ethnic groups"/>
    <s v="Masters "/>
    <s v="Marketing"/>
    <s v="Divorced"/>
    <s v="No"/>
    <s v="No"/>
    <n v="7"/>
    <n v="0"/>
    <n v="0"/>
    <n v="3"/>
    <s v="PR6648"/>
    <d v="2015-10-20T00:00:00"/>
    <d v="2022-12-11T00:00:00"/>
    <d v="2022-10-20T00:00:00"/>
    <s v="Neutral"/>
    <x v="0"/>
    <s v="Satisfied "/>
    <n v="2"/>
    <n v="0"/>
    <s v="Unacceptable"/>
    <s v="Above and Beyond"/>
    <x v="2"/>
    <s v="Keep"/>
  </r>
  <r>
    <s v="BEE2-8052"/>
    <s v="Letta Mattea"/>
    <s v="Female"/>
    <n v="26"/>
    <s v="(25-34)"/>
    <s v="Some Travel"/>
    <s v="Technology"/>
    <s v="Software Engineer"/>
    <n v="45"/>
    <s v="Illinois"/>
    <n v="74096"/>
    <s v="Low Salary"/>
    <s v="Black or African American"/>
    <s v="Bachelors "/>
    <s v="Computer Science"/>
    <s v="Single"/>
    <s v="No"/>
    <s v="No"/>
    <n v="5"/>
    <n v="0"/>
    <n v="5"/>
    <n v="4"/>
    <s v="PR6649"/>
    <d v="2017-09-19T00:00:00"/>
    <d v="2022-12-11T00:00:00"/>
    <d v="2022-09-19T00:00:00"/>
    <s v="Very Satisfied"/>
    <x v="0"/>
    <s v="Satisfied "/>
    <n v="2"/>
    <n v="2"/>
    <s v="Above and Beyond"/>
    <s v="Exceeds Expectation "/>
    <x v="0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6651"/>
    <d v="2012-03-19T00:00:00"/>
    <d v="2022-12-12T00:00:00"/>
    <d v="2022-03-19T00:00:00"/>
    <s v="Neutral"/>
    <x v="1"/>
    <s v="Very Satisfied"/>
    <n v="3"/>
    <n v="2"/>
    <s v="Needs Improvement"/>
    <s v="Above and Beyond"/>
    <x v="3"/>
    <s v="Keep"/>
  </r>
  <r>
    <s v="7F5B-92AD"/>
    <s v="Urbano Hinckes"/>
    <s v="Male"/>
    <n v="27"/>
    <s v="(25-34)"/>
    <s v="Some Travel"/>
    <s v="Technology"/>
    <s v="Senior Software Engineer"/>
    <n v="43"/>
    <s v="California"/>
    <n v="105702"/>
    <s v="Low Salary"/>
    <s v="White"/>
    <s v="Masters "/>
    <s v="Computer Science"/>
    <s v="Single"/>
    <s v="No"/>
    <s v="No"/>
    <n v="3"/>
    <n v="3"/>
    <n v="3"/>
    <n v="1"/>
    <s v="PR6652"/>
    <d v="2019-03-30T00:00:00"/>
    <d v="2022-12-12T00:00:00"/>
    <d v="2022-03-30T00:00:00"/>
    <s v="Neutral"/>
    <x v="1"/>
    <s v="Very Dissatisfied"/>
    <n v="2"/>
    <n v="3"/>
    <s v="Meets Expectation"/>
    <s v="Exceeds Expectation "/>
    <x v="2"/>
    <s v="Keep"/>
  </r>
  <r>
    <s v="D1C6-25BE"/>
    <s v="Shadow O'Curneen"/>
    <s v="Male"/>
    <n v="19"/>
    <s v="(18-24)"/>
    <s v="Some Travel"/>
    <s v="Technology"/>
    <s v="Software Engineer"/>
    <n v="26"/>
    <s v="California"/>
    <n v="43961"/>
    <s v="Low Salary"/>
    <s v="White"/>
    <s v="Bachelors "/>
    <s v="Information Systems"/>
    <s v="Single"/>
    <s v="No"/>
    <s v="No"/>
    <n v="1"/>
    <n v="0"/>
    <n v="1"/>
    <n v="1"/>
    <s v="PR6653"/>
    <d v="2021-02-19T00:00:00"/>
    <d v="2022-12-12T00:00:00"/>
    <d v="2022-02-19T00:00:00"/>
    <s v="Neutral"/>
    <x v="2"/>
    <s v="Satisfied "/>
    <n v="1"/>
    <n v="0"/>
    <s v="Needs Improvement"/>
    <s v="Exceeds Expectation "/>
    <x v="2"/>
    <s v="Keep"/>
  </r>
  <r>
    <s v="9862-8904"/>
    <s v="Loella Woodrough"/>
    <s v="Female"/>
    <n v="23"/>
    <s v="(18-24)"/>
    <s v="Some Travel"/>
    <s v="Technology"/>
    <s v="Machine Learning Engineer"/>
    <n v="33"/>
    <s v="California"/>
    <n v="77798"/>
    <s v="Low Salary"/>
    <s v="Mixed or multiple ethnic groups"/>
    <s v="High School "/>
    <s v="Information Systems"/>
    <s v="Divorced"/>
    <s v="No"/>
    <s v="No"/>
    <n v="3"/>
    <n v="2"/>
    <n v="3"/>
    <n v="0"/>
    <s v="PR6654"/>
    <d v="2019-07-12T00:00:00"/>
    <d v="2022-12-13T00:00:00"/>
    <d v="2022-07-12T00:00:00"/>
    <s v="Satisfied "/>
    <x v="4"/>
    <s v="Dissatisfied"/>
    <n v="3"/>
    <n v="0"/>
    <s v="Exceeds Expectation "/>
    <s v="Exceeds Expectation "/>
    <x v="2"/>
    <s v="Keep"/>
  </r>
  <r>
    <s v="C768-BBF8"/>
    <s v="Carine Molfino"/>
    <s v="Female"/>
    <n v="30"/>
    <s v="(25-34)"/>
    <s v="Some Travel"/>
    <s v="Technology"/>
    <s v="Senior Software Engineer"/>
    <n v="19"/>
    <s v="California"/>
    <n v="125751"/>
    <s v="Low Salary"/>
    <s v="White"/>
    <s v="Bachelors "/>
    <s v="Computer Science"/>
    <s v="Divorced"/>
    <s v="No"/>
    <s v="No"/>
    <n v="1"/>
    <n v="0"/>
    <n v="1"/>
    <n v="1"/>
    <s v="PR6655"/>
    <d v="2021-03-11T00:00:00"/>
    <d v="2022-12-13T00:00:00"/>
    <d v="2022-03-11T00:00:00"/>
    <s v="Dissatisfied"/>
    <x v="4"/>
    <s v="Dissatisfied"/>
    <n v="2"/>
    <n v="0"/>
    <s v="Exceeds Expectation "/>
    <s v="Above and Beyond"/>
    <x v="3"/>
    <s v="Keep"/>
  </r>
  <r>
    <s v="08FC-817E"/>
    <s v="Milka Vinas"/>
    <s v="Female"/>
    <n v="26"/>
    <s v="(25-34)"/>
    <s v="Some Travel"/>
    <s v="Technology"/>
    <s v="Software Engineer"/>
    <n v="43"/>
    <s v="New York"/>
    <n v="30217"/>
    <s v="Low Salary"/>
    <s v="Black or African American"/>
    <s v="Masters "/>
    <s v="Computer Science"/>
    <s v="Married"/>
    <s v="No"/>
    <s v="No"/>
    <n v="7"/>
    <n v="2"/>
    <n v="4"/>
    <n v="0"/>
    <s v="PR6656"/>
    <d v="2015-09-04T00:00:00"/>
    <d v="2022-12-14T00:00:00"/>
    <d v="2022-09-04T00:00:00"/>
    <s v="Neutral"/>
    <x v="1"/>
    <s v="Dissatisfied"/>
    <n v="3"/>
    <n v="0"/>
    <s v="Meets Expectation"/>
    <s v="Meets Expectation"/>
    <x v="1"/>
    <s v="Keep"/>
  </r>
  <r>
    <s v="9CC0-FF43"/>
    <s v="Gussy Gaber"/>
    <s v="Female"/>
    <n v="25"/>
    <s v="(25-34)"/>
    <s v="Some Travel"/>
    <s v="Technology"/>
    <s v="Software Engineer"/>
    <n v="32"/>
    <s v="New York"/>
    <n v="35586"/>
    <s v="Low Salary"/>
    <s v="Mixed or multiple ethnic groups"/>
    <s v="Bachelors "/>
    <s v="Information Systems"/>
    <s v="Married"/>
    <s v="No"/>
    <s v="No"/>
    <n v="5"/>
    <n v="4"/>
    <n v="5"/>
    <n v="0"/>
    <s v="PR6658"/>
    <d v="2017-02-17T00:00:00"/>
    <d v="2022-12-15T00:00:00"/>
    <d v="2022-02-17T00:00:00"/>
    <s v="Satisfied "/>
    <x v="4"/>
    <s v="Very Dissatisfied"/>
    <n v="3"/>
    <n v="3"/>
    <s v="Meets Expectation"/>
    <s v="Above and Beyond"/>
    <x v="3"/>
    <s v="Keep"/>
  </r>
  <r>
    <s v="3A36-DA50"/>
    <s v="Leia Jackes"/>
    <s v="Female"/>
    <n v="24"/>
    <s v="(18-24)"/>
    <s v="Some Travel"/>
    <s v="Technology"/>
    <s v="Senior Software Engineer"/>
    <n v="26"/>
    <s v="California"/>
    <n v="80374"/>
    <s v="Low Salary"/>
    <s v="White"/>
    <s v="Bachelors "/>
    <s v="Information Systems"/>
    <s v="Married"/>
    <s v="No"/>
    <s v="No"/>
    <n v="5"/>
    <n v="4"/>
    <n v="4"/>
    <n v="4"/>
    <s v="PR6659"/>
    <d v="2017-10-14T00:00:00"/>
    <d v="2022-12-15T00:00:00"/>
    <d v="2022-10-14T00:00:00"/>
    <s v="Very Satisfied"/>
    <x v="1"/>
    <s v="Neutral"/>
    <n v="1"/>
    <n v="1"/>
    <s v="Needs Improvement"/>
    <s v="Meets Expectation"/>
    <x v="1"/>
    <s v="Keep"/>
  </r>
  <r>
    <s v="0A05-3943"/>
    <s v="Sherie Pattington"/>
    <s v="Female"/>
    <n v="26"/>
    <s v="(25-34)"/>
    <s v="Some Travel"/>
    <s v="Technology"/>
    <s v="Software Engineer"/>
    <n v="20"/>
    <s v="California"/>
    <n v="33273"/>
    <s v="Low Salary"/>
    <s v="White"/>
    <s v="Bachelors "/>
    <s v="Business Studies"/>
    <s v="Single"/>
    <s v="Yes"/>
    <s v="Yes"/>
    <n v="2"/>
    <n v="1"/>
    <n v="1"/>
    <n v="0"/>
    <s v="PR666"/>
    <d v="2015-01-20T00:00:00"/>
    <d v="2015-05-17T00:00:00"/>
    <d v="2017-01-20T00:00:00"/>
    <s v="Neutral"/>
    <x v="3"/>
    <s v="Very Satisfied"/>
    <n v="3"/>
    <n v="2"/>
    <s v="Exceeds Expectation "/>
    <s v="Meets Expectation"/>
    <x v="0"/>
    <s v="Keep"/>
  </r>
  <r>
    <s v="CAD7-01BE"/>
    <s v="Marlin Egdell"/>
    <s v="Male"/>
    <n v="47"/>
    <s v="(45-55)"/>
    <s v="Some Travel"/>
    <s v="Sales"/>
    <s v="Sales Executive"/>
    <n v="26"/>
    <s v="California"/>
    <n v="244765"/>
    <s v="Medium Salary"/>
    <s v="Mixed or multiple ethnic groups"/>
    <s v="Masters "/>
    <s v="Marketing"/>
    <s v="Divorced"/>
    <s v="Yes"/>
    <s v="No"/>
    <n v="4"/>
    <n v="2"/>
    <n v="3"/>
    <n v="1"/>
    <s v="PR6660"/>
    <d v="2018-07-04T00:00:00"/>
    <d v="2022-12-15T00:00:00"/>
    <d v="2022-07-04T00:00:00"/>
    <s v="Very Satisfied"/>
    <x v="0"/>
    <s v="Neutral"/>
    <n v="1"/>
    <n v="3"/>
    <s v="Needs Improvement"/>
    <s v="Meets Expectation"/>
    <x v="0"/>
    <s v="Keep"/>
  </r>
  <r>
    <s v="9E8E-F2FF"/>
    <s v="Dix Presley"/>
    <s v="Female"/>
    <n v="24"/>
    <s v="(18-24)"/>
    <s v="No Travel "/>
    <s v="Sales"/>
    <s v="Sales Executive"/>
    <n v="10"/>
    <s v="California"/>
    <n v="65432"/>
    <s v="Low Salary"/>
    <s v="Mixed or multiple ethnic groups"/>
    <s v="Masters "/>
    <s v="Marketing"/>
    <s v="Married"/>
    <s v="No"/>
    <s v="No"/>
    <n v="3"/>
    <n v="1"/>
    <n v="2"/>
    <n v="0"/>
    <s v="PR6662"/>
    <d v="2019-06-15T00:00:00"/>
    <d v="2022-12-16T00:00:00"/>
    <d v="2022-06-15T00:00:00"/>
    <s v="Dissatisfied"/>
    <x v="4"/>
    <s v="Very Dissatisfied"/>
    <n v="3"/>
    <n v="2"/>
    <s v="Unacceptable"/>
    <s v="Exceeds Expectation "/>
    <x v="2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6663"/>
    <d v="2012-02-15T00:00:00"/>
    <d v="2022-12-17T00:00:00"/>
    <d v="2022-02-15T00:00:00"/>
    <s v="Satisfied "/>
    <x v="2"/>
    <s v="Dissatisfied"/>
    <n v="3"/>
    <n v="1"/>
    <s v="Needs Improvement"/>
    <s v="Meets Expectation"/>
    <x v="0"/>
    <s v="Keep"/>
  </r>
  <r>
    <s v="8E5B-CBBF"/>
    <s v="Creigh Lissaman"/>
    <s v="Male"/>
    <n v="25"/>
    <s v="(25-34)"/>
    <s v="Some Travel"/>
    <s v="Sales"/>
    <s v="Sales Executive"/>
    <n v="12"/>
    <s v="New York"/>
    <n v="67814"/>
    <s v="Low Salary"/>
    <s v="Asian or Asian American"/>
    <s v="Masters "/>
    <s v="Marketing"/>
    <s v="Divorced"/>
    <s v="No"/>
    <s v="No"/>
    <n v="7"/>
    <n v="6"/>
    <n v="7"/>
    <n v="1"/>
    <s v="PR6664"/>
    <d v="2015-03-28T00:00:00"/>
    <d v="2022-12-17T00:00:00"/>
    <d v="2022-03-28T00:00:00"/>
    <s v="Satisfied "/>
    <x v="0"/>
    <s v="Dissatisfied"/>
    <n v="2"/>
    <n v="0"/>
    <s v="Needs Improvement"/>
    <s v="Exceeds Expectation "/>
    <x v="2"/>
    <s v="Keep"/>
  </r>
  <r>
    <s v="C0B9-E4C1"/>
    <s v="Illa MacPherson"/>
    <s v="Female"/>
    <n v="25"/>
    <s v="(25-34)"/>
    <s v="Some Travel"/>
    <s v="Technology"/>
    <s v="Machine Learning Engineer"/>
    <n v="40"/>
    <s v="New York"/>
    <n v="80779"/>
    <s v="Low Salary"/>
    <s v="White"/>
    <s v="High School "/>
    <s v="Computer Science"/>
    <s v="Married"/>
    <s v="Yes"/>
    <s v="No"/>
    <n v="5"/>
    <n v="1"/>
    <n v="4"/>
    <n v="5"/>
    <s v="PR6665"/>
    <d v="2017-10-04T00:00:00"/>
    <d v="2022-12-17T00:00:00"/>
    <d v="2022-10-04T00:00:00"/>
    <s v="Very Dissatisfied"/>
    <x v="1"/>
    <s v="Neutral"/>
    <n v="3"/>
    <n v="1"/>
    <s v="Exceeds Expectation "/>
    <s v="Meets Expectation"/>
    <x v="1"/>
    <s v="Keep"/>
  </r>
  <r>
    <s v="DCFE-F601"/>
    <s v="Bertram Abrahami"/>
    <s v="Male"/>
    <n v="48"/>
    <s v="(45-55)"/>
    <s v="Some Travel"/>
    <s v="Technology"/>
    <s v="Senior Software Engineer"/>
    <n v="36"/>
    <s v="Illinois"/>
    <n v="180561"/>
    <s v="Medium Salary"/>
    <s v="White"/>
    <s v="Bachelors "/>
    <s v="Information Systems"/>
    <s v="Single"/>
    <s v="No"/>
    <s v="No"/>
    <n v="9"/>
    <n v="1"/>
    <n v="8"/>
    <n v="7"/>
    <s v="PR6667"/>
    <d v="2013-06-01T00:00:00"/>
    <d v="2022-12-18T00:00:00"/>
    <d v="2022-06-01T00:00:00"/>
    <s v="Very Satisfied"/>
    <x v="1"/>
    <s v="Satisfied "/>
    <n v="1"/>
    <n v="1"/>
    <s v="Above and Beyond"/>
    <s v="Above and Beyond"/>
    <x v="2"/>
    <s v="Keep"/>
  </r>
  <r>
    <s v="776A-CDBC"/>
    <s v="Catharina Sandle"/>
    <s v="Female"/>
    <n v="26"/>
    <s v="(25-34)"/>
    <s v="Some Travel"/>
    <s v="Sales"/>
    <s v="Sales Executive"/>
    <n v="4"/>
    <s v="New York"/>
    <n v="82147"/>
    <s v="Low Salary"/>
    <s v="Black or African American"/>
    <s v="High School "/>
    <s v="Economics"/>
    <s v="Married"/>
    <s v="No"/>
    <s v="No"/>
    <n v="6"/>
    <n v="2"/>
    <n v="4"/>
    <n v="3"/>
    <s v="PR6668"/>
    <d v="2016-12-05T00:00:00"/>
    <d v="2022-12-18T00:00:00"/>
    <d v="2022-12-05T00:00:00"/>
    <s v="Neutral"/>
    <x v="4"/>
    <s v="Satisfied "/>
    <n v="1"/>
    <n v="1"/>
    <s v="Meets Expectation"/>
    <s v="Meets Expectation"/>
    <x v="1"/>
    <s v="Keep"/>
  </r>
  <r>
    <s v="D471-4BFF"/>
    <s v="Dew Jinkinson"/>
    <s v="Male"/>
    <n v="24"/>
    <s v="(18-24)"/>
    <s v="Frequent Traveller"/>
    <s v="Sales"/>
    <s v="Sales Executive"/>
    <n v="9"/>
    <s v="New York"/>
    <n v="45410"/>
    <s v="Low Salary"/>
    <s v="Black or African American"/>
    <s v="Bachelors "/>
    <s v="Marketing"/>
    <s v="Single"/>
    <s v="No"/>
    <s v="No"/>
    <n v="3"/>
    <n v="3"/>
    <n v="3"/>
    <n v="1"/>
    <s v="PR6669"/>
    <d v="2019-02-04T00:00:00"/>
    <d v="2022-12-18T00:00:00"/>
    <d v="2022-02-04T00:00:00"/>
    <s v="Very Dissatisfied"/>
    <x v="1"/>
    <s v="Neutral"/>
    <n v="3"/>
    <n v="1"/>
    <s v="Exceeds Expectation "/>
    <s v="Above and Beyond"/>
    <x v="3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6670"/>
    <d v="2012-03-06T00:00:00"/>
    <d v="2022-12-19T00:00:00"/>
    <d v="2022-03-06T00:00:00"/>
    <s v="Very Satisfied"/>
    <x v="0"/>
    <s v="Neutral"/>
    <n v="2"/>
    <n v="1"/>
    <s v="Exceeds Expectation "/>
    <s v="Above and Beyond"/>
    <x v="2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6671"/>
    <d v="2012-02-06T00:00:00"/>
    <d v="2022-12-19T00:00:00"/>
    <d v="2022-02-06T00:00:00"/>
    <s v="Neutral"/>
    <x v="0"/>
    <s v="Dissatisfied"/>
    <n v="2"/>
    <n v="2"/>
    <s v="Meets Expectation"/>
    <s v="Meets Expectation"/>
    <x v="1"/>
    <s v="Keep"/>
  </r>
  <r>
    <s v="13E5-8466"/>
    <s v="Cody Tipple"/>
    <s v="Female"/>
    <n v="47"/>
    <s v="(45-55)"/>
    <s v="Some Travel"/>
    <s v="Sales"/>
    <s v="Sales Manager"/>
    <n v="14"/>
    <s v="New York"/>
    <n v="410970"/>
    <s v="High Salary"/>
    <s v="White"/>
    <s v="Masters "/>
    <s v="Marketing"/>
    <s v="Single"/>
    <s v="No"/>
    <s v="No"/>
    <n v="8"/>
    <n v="2"/>
    <n v="5"/>
    <n v="8"/>
    <s v="PR6672"/>
    <d v="2014-12-06T00:00:00"/>
    <d v="2022-12-19T00:00:00"/>
    <d v="2022-12-06T00:00:00"/>
    <s v="Dissatisfied"/>
    <x v="0"/>
    <s v="Satisfied "/>
    <n v="1"/>
    <n v="1"/>
    <s v="Needs Improvement"/>
    <s v="Exceeds Expectation "/>
    <x v="2"/>
    <s v="Keep"/>
  </r>
  <r>
    <s v="10CE-8403"/>
    <s v="Timmy Reek"/>
    <s v="Female"/>
    <n v="27"/>
    <s v="(25-34)"/>
    <s v="Some Travel"/>
    <s v="Technology"/>
    <s v="Senior Software Engineer"/>
    <n v="31"/>
    <s v="California"/>
    <n v="120225"/>
    <s v="Low Salary"/>
    <s v="White"/>
    <s v="Masters "/>
    <s v="Computer Science"/>
    <s v="Divorced"/>
    <s v="No"/>
    <s v="No"/>
    <n v="7"/>
    <n v="2"/>
    <n v="5"/>
    <n v="4"/>
    <s v="PR6673"/>
    <d v="2015-11-08T00:00:00"/>
    <d v="2022-12-20T00:00:00"/>
    <d v="2022-11-08T00:00:00"/>
    <s v="Satisfied "/>
    <x v="1"/>
    <s v="Very Satisfied"/>
    <n v="2"/>
    <n v="3"/>
    <s v="Needs Improvement"/>
    <s v="Exceeds Expectation "/>
    <x v="2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6674"/>
    <d v="2012-03-17T00:00:00"/>
    <d v="2022-12-21T00:00:00"/>
    <d v="2022-03-17T00:00:00"/>
    <s v="Satisfied "/>
    <x v="1"/>
    <s v="Very Dissatisfied"/>
    <n v="1"/>
    <n v="0"/>
    <s v="Needs Improvement"/>
    <s v="Exceeds Expectation "/>
    <x v="0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6675"/>
    <d v="2012-04-29T00:00:00"/>
    <d v="2022-12-21T00:00:00"/>
    <d v="2022-04-29T00:00:00"/>
    <s v="Neutral"/>
    <x v="2"/>
    <s v="Satisfied "/>
    <n v="1"/>
    <n v="2"/>
    <s v="Meets Expectation"/>
    <s v="Above and Beyond"/>
    <x v="2"/>
    <s v="Keep"/>
  </r>
  <r>
    <s v="0697-ADC3"/>
    <s v="Robert Muffitt"/>
    <s v="Male"/>
    <n v="38"/>
    <s v="(35-44)"/>
    <s v="No Travel "/>
    <s v="Technology"/>
    <s v="Software Engineer"/>
    <n v="4"/>
    <s v="California"/>
    <n v="45942"/>
    <s v="Low Salary"/>
    <s v="White"/>
    <s v="Bachelors "/>
    <s v="Information Systems"/>
    <s v="Divorced"/>
    <s v="Yes"/>
    <s v="No"/>
    <n v="8"/>
    <n v="4"/>
    <n v="5"/>
    <n v="8"/>
    <s v="PR6676"/>
    <d v="2014-01-30T00:00:00"/>
    <d v="2022-12-21T00:00:00"/>
    <d v="2022-01-30T00:00:00"/>
    <s v="Satisfied "/>
    <x v="3"/>
    <s v="Dissatisfied"/>
    <n v="1"/>
    <n v="0"/>
    <s v="Exceeds Expectation "/>
    <s v="Above and Beyond"/>
    <x v="3"/>
    <s v="Keep"/>
  </r>
  <r>
    <s v="A896-CDE2"/>
    <s v="Wrennie Quinton"/>
    <s v="Female"/>
    <n v="25"/>
    <s v="(25-34)"/>
    <s v="Some Travel"/>
    <s v="Technology"/>
    <s v="Software Engineer"/>
    <n v="16"/>
    <s v="California"/>
    <n v="28317"/>
    <s v="Low Salary"/>
    <s v="White"/>
    <s v="Doctorate"/>
    <s v="Information Systems"/>
    <s v="Married"/>
    <s v="Yes"/>
    <s v="No"/>
    <n v="7"/>
    <n v="4"/>
    <n v="6"/>
    <n v="5"/>
    <s v="PR6677"/>
    <d v="2015-05-13T00:00:00"/>
    <d v="2022-12-21T00:00:00"/>
    <d v="2022-05-13T00:00:00"/>
    <s v="Satisfied "/>
    <x v="1"/>
    <s v="Satisfied "/>
    <n v="3"/>
    <n v="1"/>
    <s v="Exceeds Expectation "/>
    <s v="Meets Expectation"/>
    <x v="0"/>
    <s v="Keep"/>
  </r>
  <r>
    <s v="5E53-1897"/>
    <s v="Hamish Carlsen"/>
    <s v="Male"/>
    <n v="23"/>
    <s v="(18-24)"/>
    <s v="Some Travel"/>
    <s v="Technology"/>
    <s v="Software Engineer"/>
    <n v="6"/>
    <s v="California"/>
    <n v="87483"/>
    <s v="Low Salary"/>
    <s v="Mixed or multiple ethnic groups"/>
    <s v="Masters "/>
    <s v="Other"/>
    <s v="Married"/>
    <s v="Yes"/>
    <s v="No"/>
    <n v="5"/>
    <n v="1"/>
    <n v="2"/>
    <n v="0"/>
    <s v="PR6678"/>
    <d v="2017-03-06T00:00:00"/>
    <d v="2022-12-22T00:00:00"/>
    <d v="2022-03-06T00:00:00"/>
    <s v="Very Satisfied"/>
    <x v="0"/>
    <s v="Dissatisfied"/>
    <n v="2"/>
    <n v="0"/>
    <s v="Meets Expectation"/>
    <s v="Exceeds Expectation "/>
    <x v="0"/>
    <s v="Keep"/>
  </r>
  <r>
    <s v="0B49-32CD"/>
    <s v="Nettle Manwaring"/>
    <s v="Female"/>
    <n v="20"/>
    <s v="(18-24)"/>
    <s v="Some Travel"/>
    <s v="Technology"/>
    <s v="Data Scientist"/>
    <n v="30"/>
    <s v="California"/>
    <n v="41179"/>
    <s v="Low Salary"/>
    <s v="White"/>
    <s v="High School "/>
    <s v="Information Systems"/>
    <s v="Divorced"/>
    <s v="No"/>
    <s v="No"/>
    <n v="2"/>
    <n v="0"/>
    <n v="0"/>
    <n v="0"/>
    <s v="PR6679"/>
    <d v="2020-11-04T00:00:00"/>
    <d v="2022-12-22T00:00:00"/>
    <d v="2022-11-04T00:00:00"/>
    <s v="Neutral"/>
    <x v="1"/>
    <s v="Satisfied "/>
    <n v="1"/>
    <n v="0"/>
    <s v="Meets Expectation"/>
    <s v="Meets Expectation"/>
    <x v="0"/>
    <s v="Keep"/>
  </r>
  <r>
    <s v="64D6-0D5F"/>
    <s v="Sherwood Furlow"/>
    <s v="Non-Binary"/>
    <n v="37"/>
    <s v="(35-44)"/>
    <s v="Some Travel"/>
    <s v="Technology"/>
    <s v="Analytics Sales Manager"/>
    <n v="28"/>
    <s v="California"/>
    <n v="368494"/>
    <s v="High Salary"/>
    <s v="Black or African American"/>
    <s v="Bachelors "/>
    <s v="Information Systems"/>
    <s v="Single"/>
    <s v="Yes"/>
    <s v="No"/>
    <n v="10"/>
    <n v="8"/>
    <n v="9"/>
    <n v="6"/>
    <s v="PR668"/>
    <d v="2012-05-14T00:00:00"/>
    <d v="2015-05-17T00:00:00"/>
    <d v="2022-05-14T00:00:00"/>
    <s v="Very Satisfied"/>
    <x v="2"/>
    <s v="Dissatisfied"/>
    <n v="3"/>
    <n v="0"/>
    <s v="Meets Expectation"/>
    <s v="Exceeds Expectation "/>
    <x v="0"/>
    <s v="Keep"/>
  </r>
  <r>
    <s v="AE9F-5268"/>
    <s v="Ev Bravington"/>
    <s v="Male"/>
    <n v="22"/>
    <s v="(18-24)"/>
    <s v="Some Travel"/>
    <s v="Technology"/>
    <s v="Software Engineer"/>
    <n v="6"/>
    <s v="Illinois"/>
    <n v="43072"/>
    <s v="Low Salary"/>
    <s v="White"/>
    <s v="Bachelors "/>
    <s v="Computer Science"/>
    <s v="Divorced"/>
    <s v="Yes"/>
    <s v="No"/>
    <n v="2"/>
    <n v="1"/>
    <n v="2"/>
    <n v="1"/>
    <s v="PR6680"/>
    <d v="2020-07-09T00:00:00"/>
    <d v="2022-12-22T00:00:00"/>
    <d v="2022-07-09T00:00:00"/>
    <s v="Neutral"/>
    <x v="3"/>
    <s v="Dissatisfied"/>
    <n v="3"/>
    <n v="1"/>
    <s v="Above and Beyond"/>
    <s v="Above and Beyond"/>
    <x v="3"/>
    <s v="Keep"/>
  </r>
  <r>
    <s v="637B-DBAD"/>
    <s v="Lovell Larmor"/>
    <s v="Male"/>
    <n v="44"/>
    <s v="(35-44)"/>
    <s v="Some Travel"/>
    <s v="Technology"/>
    <s v="Software Engineer"/>
    <n v="31"/>
    <s v="California"/>
    <n v="81297"/>
    <s v="Low Salary"/>
    <s v="White"/>
    <s v="High School "/>
    <s v="Computer Science"/>
    <s v="Divorced"/>
    <s v="Yes"/>
    <s v="No"/>
    <n v="9"/>
    <n v="1"/>
    <n v="8"/>
    <n v="9"/>
    <s v="PR6682"/>
    <d v="2013-12-14T00:00:00"/>
    <d v="2022-12-23T00:00:00"/>
    <d v="2022-12-14T00:00:00"/>
    <s v="Satisfied "/>
    <x v="1"/>
    <s v="Very Satisfied"/>
    <n v="3"/>
    <n v="0"/>
    <s v="Above and Beyond"/>
    <s v="Meets Expectation"/>
    <x v="0"/>
    <s v="Keep"/>
  </r>
  <r>
    <s v="D836-B375"/>
    <s v="Ellette McKean"/>
    <s v="Female"/>
    <n v="44"/>
    <s v="(35-44)"/>
    <s v="Some Travel"/>
    <s v="Technology"/>
    <s v="Software Engineer"/>
    <n v="21"/>
    <s v="New York"/>
    <n v="91563"/>
    <s v="Low Salary"/>
    <s v="Black or African American"/>
    <s v="High School "/>
    <s v="Computer Science"/>
    <s v="Married"/>
    <s v="No"/>
    <s v="No"/>
    <n v="9"/>
    <n v="9"/>
    <n v="9"/>
    <n v="8"/>
    <s v="PR6683"/>
    <d v="2013-11-06T00:00:00"/>
    <d v="2022-12-23T00:00:00"/>
    <d v="2022-11-06T00:00:00"/>
    <s v="Very Satisfied"/>
    <x v="1"/>
    <s v="Satisfied "/>
    <n v="3"/>
    <n v="0"/>
    <s v="Needs Improvement"/>
    <s v="Above and Beyond"/>
    <x v="3"/>
    <s v="Keep"/>
  </r>
  <r>
    <s v="63E9-F74A"/>
    <s v="Amos Simcox"/>
    <s v="Male"/>
    <n v="25"/>
    <s v="(25-34)"/>
    <s v="Frequent Traveller"/>
    <s v="Technology"/>
    <s v="Machine Learning Engineer"/>
    <n v="11"/>
    <s v="New York"/>
    <n v="67708"/>
    <s v="Low Salary"/>
    <s v="Mixed or multiple ethnic groups"/>
    <s v="No Formal Qualifications"/>
    <s v="Business Studies"/>
    <s v="Married"/>
    <s v="No"/>
    <s v="No"/>
    <n v="7"/>
    <n v="7"/>
    <n v="7"/>
    <n v="0"/>
    <s v="PR6684"/>
    <d v="2015-11-02T00:00:00"/>
    <d v="2022-12-23T00:00:00"/>
    <d v="2022-11-02T00:00:00"/>
    <s v="Very Satisfied"/>
    <x v="1"/>
    <s v="Satisfied "/>
    <n v="3"/>
    <n v="1"/>
    <s v="Exceeds Expectation "/>
    <s v="Meets Expectation"/>
    <x v="0"/>
    <s v="Keep"/>
  </r>
  <r>
    <s v="B492-D447"/>
    <s v="Aurthur Rittelmeyer"/>
    <s v="Male"/>
    <n v="28"/>
    <s v="(25-34)"/>
    <s v="Some Travel"/>
    <s v="Sales"/>
    <s v="Sales Executive"/>
    <n v="3"/>
    <s v="California"/>
    <n v="128719"/>
    <s v="Low Salary"/>
    <s v="Asian or Asian American"/>
    <s v="High School "/>
    <s v="Marketing"/>
    <s v="Married"/>
    <s v="No"/>
    <s v="No"/>
    <n v="7"/>
    <n v="1"/>
    <n v="3"/>
    <n v="6"/>
    <s v="PR6685"/>
    <d v="2015-07-21T00:00:00"/>
    <d v="2022-12-23T00:00:00"/>
    <d v="2022-07-21T00:00:00"/>
    <s v="Very Satisfied"/>
    <x v="1"/>
    <s v="Satisfied "/>
    <n v="2"/>
    <n v="0"/>
    <s v="Needs Improvement"/>
    <s v="Above and Beyond"/>
    <x v="3"/>
    <s v="Keep"/>
  </r>
  <r>
    <s v="1BAE-4DA1"/>
    <s v="Jessalin Macrow"/>
    <s v="Female"/>
    <n v="25"/>
    <s v="(25-34)"/>
    <s v="No Travel "/>
    <s v="Technology"/>
    <s v="Software Engineer"/>
    <n v="27"/>
    <s v="New York"/>
    <n v="28288"/>
    <s v="Low Salary"/>
    <s v="Mixed or multiple ethnic groups"/>
    <s v="Masters "/>
    <s v="Business Studies"/>
    <s v="Married"/>
    <s v="No"/>
    <s v="No"/>
    <n v="5"/>
    <n v="5"/>
    <n v="5"/>
    <n v="0"/>
    <s v="PR6686"/>
    <d v="2017-03-01T00:00:00"/>
    <d v="2022-12-23T00:00:00"/>
    <d v="2022-03-01T00:00:00"/>
    <s v="Satisfied "/>
    <x v="1"/>
    <s v="Dissatisfied"/>
    <n v="3"/>
    <n v="2"/>
    <s v="Meets Expectation"/>
    <s v="Meets Expectation"/>
    <x v="0"/>
    <s v="Keep"/>
  </r>
  <r>
    <s v="61CC-2C1D"/>
    <s v="Jayme Desseine"/>
    <s v="Male"/>
    <n v="25"/>
    <s v="(25-34)"/>
    <s v="Some Travel"/>
    <s v="Technology"/>
    <s v="Engineering Sales Manager"/>
    <n v="2"/>
    <s v="California"/>
    <n v="217544"/>
    <s v="Medium Salary"/>
    <s v="White"/>
    <s v="Bachelors "/>
    <s v="Computer Science"/>
    <s v="Married"/>
    <s v="No"/>
    <s v="No"/>
    <n v="6"/>
    <n v="5"/>
    <n v="6"/>
    <n v="6"/>
    <s v="PR6687"/>
    <d v="2016-04-25T00:00:00"/>
    <d v="2022-12-23T00:00:00"/>
    <d v="2022-04-25T00:00:00"/>
    <s v="Neutral"/>
    <x v="3"/>
    <s v="Dissatisfied"/>
    <n v="1"/>
    <n v="3"/>
    <s v="Meets Expectation"/>
    <s v="Exceeds Expectation "/>
    <x v="0"/>
    <s v="Keep"/>
  </r>
  <r>
    <s v="7054-B62C"/>
    <s v="Kain Scoates"/>
    <s v="Male"/>
    <n v="33"/>
    <s v="(25-34)"/>
    <s v="Frequent Traveller"/>
    <s v="Technology"/>
    <s v="Machine Learning Engineer"/>
    <n v="32"/>
    <s v="California"/>
    <n v="188180"/>
    <s v="Medium Salary"/>
    <s v="Black or African American"/>
    <s v="No Formal Qualifications"/>
    <s v="Computer Science"/>
    <s v="Married"/>
    <s v="No"/>
    <s v="No"/>
    <n v="3"/>
    <n v="1"/>
    <n v="3"/>
    <n v="3"/>
    <s v="PR6688"/>
    <d v="2019-04-27T00:00:00"/>
    <d v="2022-12-23T00:00:00"/>
    <d v="2022-04-27T00:00:00"/>
    <s v="Dissatisfied"/>
    <x v="0"/>
    <s v="Very Dissatisfied"/>
    <n v="3"/>
    <n v="1"/>
    <s v="Needs Improvement"/>
    <s v="Meets Expectation"/>
    <x v="1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6690"/>
    <d v="2012-04-30T00:00:00"/>
    <d v="2022-12-24T00:00:00"/>
    <d v="2022-04-30T00:00:00"/>
    <s v="Neutral"/>
    <x v="3"/>
    <s v="Satisfied "/>
    <n v="2"/>
    <n v="1"/>
    <s v="Above and Beyond"/>
    <s v="Exceeds Expectation "/>
    <x v="0"/>
    <s v="Keep"/>
  </r>
  <r>
    <s v="1FAC-768D"/>
    <s v="Elton Hyrons"/>
    <s v="Male"/>
    <n v="24"/>
    <s v="(18-24)"/>
    <s v="Frequent Traveller"/>
    <s v="Technology"/>
    <s v="Software Engineer"/>
    <n v="44"/>
    <s v="California"/>
    <n v="61230"/>
    <s v="Low Salary"/>
    <s v="White"/>
    <s v="Masters "/>
    <s v="Computer Science"/>
    <s v="Divorced"/>
    <s v="No"/>
    <s v="No"/>
    <n v="3"/>
    <n v="2"/>
    <n v="3"/>
    <n v="3"/>
    <s v="PR6691"/>
    <d v="2019-08-17T00:00:00"/>
    <d v="2022-12-24T00:00:00"/>
    <d v="2022-08-17T00:00:00"/>
    <s v="Satisfied "/>
    <x v="4"/>
    <s v="Dissatisfied"/>
    <n v="2"/>
    <n v="1"/>
    <s v="Meets Expectation"/>
    <s v="Meets Expectation"/>
    <x v="0"/>
    <s v="Keep"/>
  </r>
  <r>
    <s v="7696-E50D"/>
    <s v="Mignonne Dalton"/>
    <s v="Female"/>
    <n v="21"/>
    <s v="(18-24)"/>
    <s v="Some Travel"/>
    <s v="Technology"/>
    <s v="Software Engineer"/>
    <n v="1"/>
    <s v="New York"/>
    <n v="34133"/>
    <s v="Low Salary"/>
    <s v="White"/>
    <s v="Masters "/>
    <s v="Information Systems"/>
    <s v="Married"/>
    <s v="Yes"/>
    <s v="No"/>
    <n v="2"/>
    <n v="2"/>
    <n v="2"/>
    <n v="1"/>
    <s v="PR6693"/>
    <d v="2020-05-30T00:00:00"/>
    <d v="2022-12-25T00:00:00"/>
    <d v="2022-05-30T00:00:00"/>
    <s v="Dissatisfied"/>
    <x v="1"/>
    <s v="Neutral"/>
    <n v="1"/>
    <n v="1"/>
    <s v="Needs Improvement"/>
    <s v="Above and Beyond"/>
    <x v="3"/>
    <s v="Keep"/>
  </r>
  <r>
    <s v="DCA7-D382"/>
    <s v="Tynan Penhall"/>
    <s v="Male"/>
    <n v="22"/>
    <s v="(18-24)"/>
    <s v="Some Travel"/>
    <s v="Technology"/>
    <s v="Data Scientist"/>
    <n v="8"/>
    <s v="New York"/>
    <n v="54371"/>
    <s v="Low Salary"/>
    <s v="White"/>
    <s v="No Formal Qualifications"/>
    <s v="Information Systems"/>
    <s v="Divorced"/>
    <s v="No"/>
    <s v="No"/>
    <n v="4"/>
    <n v="4"/>
    <n v="4"/>
    <n v="2"/>
    <s v="PR6694"/>
    <d v="2018-08-06T00:00:00"/>
    <d v="2022-12-26T00:00:00"/>
    <d v="2022-08-06T00:00:00"/>
    <s v="Neutral"/>
    <x v="3"/>
    <s v="Satisfied "/>
    <n v="3"/>
    <n v="1"/>
    <s v="Meets Expectation"/>
    <s v="Exceeds Expectation "/>
    <x v="2"/>
    <s v="Keep"/>
  </r>
  <r>
    <s v="FADE-8191"/>
    <s v="Venita MacCague"/>
    <s v="Non-Binary"/>
    <n v="28"/>
    <s v="(25-34)"/>
    <s v="Some Travel"/>
    <s v="Technology"/>
    <s v="Data Scientist"/>
    <n v="42"/>
    <s v="New York"/>
    <n v="85987"/>
    <s v="Low Salary"/>
    <s v="White"/>
    <s v="Masters "/>
    <s v="Computer Science"/>
    <s v="Married"/>
    <s v="No"/>
    <s v="No"/>
    <n v="2"/>
    <n v="0"/>
    <n v="1"/>
    <n v="0"/>
    <s v="PR6695"/>
    <d v="2020-07-20T00:00:00"/>
    <d v="2022-12-26T00:00:00"/>
    <d v="2022-07-20T00:00:00"/>
    <s v="Very Satisfied"/>
    <x v="2"/>
    <s v="Dissatisfied"/>
    <n v="2"/>
    <n v="2"/>
    <s v="Above and Beyond"/>
    <s v="Above and Beyond"/>
    <x v="2"/>
    <s v="Keep"/>
  </r>
  <r>
    <s v="1609-65E1"/>
    <s v="Vita Cicchelli"/>
    <s v="Female"/>
    <n v="33"/>
    <s v="(25-34)"/>
    <s v="Frequent Traveller"/>
    <s v="Technology"/>
    <s v="Machine Learning Engineer"/>
    <n v="34"/>
    <s v="Illinois"/>
    <n v="91407"/>
    <s v="Low Salary"/>
    <s v="Asian or Asian American"/>
    <s v="High School "/>
    <s v="Computer Science"/>
    <s v="Single"/>
    <s v="No"/>
    <s v="No"/>
    <n v="9"/>
    <n v="9"/>
    <n v="9"/>
    <n v="4"/>
    <s v="PR6696"/>
    <d v="2013-04-17T00:00:00"/>
    <d v="2022-12-27T00:00:00"/>
    <d v="2022-04-17T00:00:00"/>
    <s v="Very Satisfied"/>
    <x v="2"/>
    <s v="Neutral"/>
    <n v="2"/>
    <n v="2"/>
    <s v="Meets Expectation"/>
    <s v="Exceeds Expectation "/>
    <x v="0"/>
    <s v="Keep"/>
  </r>
  <r>
    <s v="4D7E-BDA4"/>
    <s v="Asher Esson"/>
    <s v="Male"/>
    <n v="34"/>
    <s v="(25-34)"/>
    <s v="Some Travel"/>
    <s v="Sales"/>
    <s v="Sales Representative"/>
    <n v="19"/>
    <s v="California"/>
    <n v="46740"/>
    <s v="Low Salary"/>
    <s v="Asian or Asian American"/>
    <s v="Bachelors "/>
    <s v="Marketing"/>
    <s v="Single"/>
    <s v="No"/>
    <s v="No"/>
    <n v="8"/>
    <n v="1"/>
    <n v="6"/>
    <n v="1"/>
    <s v="PR6697"/>
    <d v="2014-03-06T00:00:00"/>
    <d v="2022-12-27T00:00:00"/>
    <d v="2022-03-06T00:00:00"/>
    <s v="Neutral"/>
    <x v="2"/>
    <s v="Satisfied "/>
    <n v="3"/>
    <n v="0"/>
    <s v="Above and Beyond"/>
    <s v="Meets Expectation"/>
    <x v="0"/>
    <s v="Keep"/>
  </r>
  <r>
    <s v="2857-A950"/>
    <s v="Chauncey Golt"/>
    <s v="Male"/>
    <n v="24"/>
    <s v="(18-24)"/>
    <s v="Some Travel"/>
    <s v="Sales"/>
    <s v="Sales Executive"/>
    <n v="13"/>
    <s v="California"/>
    <n v="64852"/>
    <s v="Low Salary"/>
    <s v="Mixed or multiple ethnic groups"/>
    <s v="High School "/>
    <s v="Economics"/>
    <s v="Married"/>
    <s v="No"/>
    <s v="No"/>
    <n v="5"/>
    <n v="1"/>
    <n v="5"/>
    <n v="2"/>
    <s v="PR6698"/>
    <d v="2017-03-05T00:00:00"/>
    <d v="2022-12-27T00:00:00"/>
    <d v="2022-03-05T00:00:00"/>
    <s v="Satisfied "/>
    <x v="1"/>
    <s v="Neutral"/>
    <n v="2"/>
    <n v="0"/>
    <s v="Exceeds Expectation "/>
    <s v="Above and Beyond"/>
    <x v="3"/>
    <s v="Keep"/>
  </r>
  <r>
    <s v="CA1B-0302"/>
    <s v="Hestia Pickin"/>
    <s v="Female"/>
    <n v="22"/>
    <s v="(18-24)"/>
    <s v="Some Travel"/>
    <s v="Human Resources"/>
    <s v="Recruiter"/>
    <n v="11"/>
    <s v="New York"/>
    <n v="26880"/>
    <s v="Low Salary"/>
    <s v="White"/>
    <s v="Bachelors "/>
    <s v="Marketing"/>
    <s v="Married"/>
    <s v="No"/>
    <s v="No"/>
    <n v="2"/>
    <n v="2"/>
    <n v="2"/>
    <n v="1"/>
    <s v="PR6699"/>
    <d v="2020-12-10T00:00:00"/>
    <d v="2022-12-27T00:00:00"/>
    <d v="2022-12-10T00:00:00"/>
    <s v="Neutral"/>
    <x v="0"/>
    <s v="Dissatisfied"/>
    <n v="2"/>
    <n v="0"/>
    <s v="Meets Expectation"/>
    <s v="Above and Beyond"/>
    <x v="3"/>
    <s v="Keep"/>
  </r>
  <r>
    <s v="03EF-5904"/>
    <s v="Shepperd Brittain"/>
    <s v="Male"/>
    <n v="31"/>
    <s v="(25-34)"/>
    <s v="Some Travel"/>
    <s v="Technology"/>
    <s v="Machine Learning Engineer"/>
    <n v="45"/>
    <s v="Illinois"/>
    <n v="195261"/>
    <s v="Medium Salary"/>
    <s v="American Indian or Alaska Native"/>
    <s v="Bachelors "/>
    <s v="Other"/>
    <s v="Married"/>
    <s v="No"/>
    <s v="No"/>
    <n v="9"/>
    <n v="3"/>
    <n v="4"/>
    <n v="5"/>
    <s v="PR6700"/>
    <d v="2013-09-09T00:00:00"/>
    <d v="2022-12-28T00:00:00"/>
    <d v="2022-09-09T00:00:00"/>
    <s v="Satisfied "/>
    <x v="3"/>
    <s v="Very Satisfied"/>
    <n v="3"/>
    <n v="2"/>
    <s v="Needs Improvement"/>
    <s v="Exceeds Expectation "/>
    <x v="2"/>
    <s v="Keep"/>
  </r>
  <r>
    <s v="B3A4-91F0"/>
    <s v="Dud Durdan"/>
    <s v="Male"/>
    <n v="23"/>
    <s v="(18-24)"/>
    <s v="Frequent Traveller"/>
    <s v="Technology"/>
    <s v="Senior Software Engineer"/>
    <n v="12"/>
    <s v="New York"/>
    <n v="68820"/>
    <s v="Low Salary"/>
    <s v="White"/>
    <s v="Bachelors "/>
    <s v="Computer Science"/>
    <s v="Divorced"/>
    <s v="No"/>
    <s v="No"/>
    <n v="2"/>
    <n v="2"/>
    <n v="2"/>
    <n v="1"/>
    <s v="PR6701"/>
    <d v="2020-08-05T00:00:00"/>
    <d v="2022-12-28T00:00:00"/>
    <d v="2022-08-05T00:00:00"/>
    <s v="Satisfied "/>
    <x v="0"/>
    <s v="Dissatisfied"/>
    <n v="3"/>
    <n v="2"/>
    <s v="Needs Improvement"/>
    <s v="Above and Beyond"/>
    <x v="2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6702"/>
    <d v="2012-04-12T00:00:00"/>
    <d v="2022-12-29T00:00:00"/>
    <d v="2022-04-12T00:00:00"/>
    <s v="Satisfied "/>
    <x v="2"/>
    <s v="Satisfied "/>
    <n v="2"/>
    <n v="3"/>
    <s v="Above and Beyond"/>
    <s v="Meets Expectation"/>
    <x v="0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6703"/>
    <d v="2012-03-07T00:00:00"/>
    <d v="2022-12-29T00:00:00"/>
    <d v="2022-03-07T00:00:00"/>
    <s v="Dissatisfied"/>
    <x v="0"/>
    <s v="Very Dissatisfied"/>
    <n v="3"/>
    <n v="0"/>
    <s v="Exceeds Expectation "/>
    <s v="Above and Beyond"/>
    <x v="2"/>
    <s v="Keep"/>
  </r>
  <r>
    <s v="211E-BC82"/>
    <s v="Britt Ritchley"/>
    <s v="Female"/>
    <n v="28"/>
    <s v="(25-34)"/>
    <s v="Frequent Traveller"/>
    <s v="Technology"/>
    <s v="Software Engineer"/>
    <n v="6"/>
    <s v="California"/>
    <n v="47148"/>
    <s v="Low Salary"/>
    <s v="White"/>
    <s v="No Formal Qualifications"/>
    <s v="Information Systems"/>
    <s v="Divorced"/>
    <s v="No"/>
    <s v="No"/>
    <n v="9"/>
    <n v="3"/>
    <n v="8"/>
    <n v="8"/>
    <s v="PR6704"/>
    <d v="2013-11-09T00:00:00"/>
    <d v="2022-12-29T00:00:00"/>
    <d v="2022-11-09T00:00:00"/>
    <s v="Neutral"/>
    <x v="0"/>
    <s v="Neutral"/>
    <n v="2"/>
    <n v="3"/>
    <s v="Unacceptable"/>
    <s v="Exceeds Expectation "/>
    <x v="0"/>
    <s v="Keep"/>
  </r>
  <r>
    <s v="E47D-E3C5"/>
    <s v="Kerry Orrell"/>
    <s v="Male"/>
    <n v="26"/>
    <s v="(25-34)"/>
    <s v="Some Travel"/>
    <s v="Technology"/>
    <s v="Software Engineer"/>
    <n v="14"/>
    <s v="New York"/>
    <n v="33180"/>
    <s v="Low Salary"/>
    <s v="Black or African American"/>
    <s v="No Formal Qualifications"/>
    <s v="Computer Science"/>
    <s v="Married"/>
    <s v="Yes"/>
    <s v="No"/>
    <n v="7"/>
    <n v="5"/>
    <n v="7"/>
    <n v="3"/>
    <s v="PR6705"/>
    <d v="2015-11-10T00:00:00"/>
    <d v="2022-12-29T00:00:00"/>
    <d v="2022-11-10T00:00:00"/>
    <s v="Satisfied "/>
    <x v="1"/>
    <s v="Satisfied "/>
    <n v="3"/>
    <n v="2"/>
    <s v="Meets Expectation"/>
    <s v="Above and Beyond"/>
    <x v="2"/>
    <s v="Keep"/>
  </r>
  <r>
    <s v="097B-A688"/>
    <s v="Hillard Hulson"/>
    <s v="Male"/>
    <n v="23"/>
    <s v="(18-24)"/>
    <s v="Some Travel"/>
    <s v="Technology"/>
    <s v="Data Scientist"/>
    <n v="33"/>
    <s v="New York"/>
    <n v="26198"/>
    <s v="Low Salary"/>
    <s v="Native Hawaiian "/>
    <s v="High School "/>
    <s v="Information Systems"/>
    <s v="Married"/>
    <s v="Yes"/>
    <s v="No"/>
    <n v="5"/>
    <n v="4"/>
    <n v="4"/>
    <n v="0"/>
    <s v="PR6706"/>
    <d v="2017-04-04T00:00:00"/>
    <d v="2022-12-29T00:00:00"/>
    <d v="2022-04-04T00:00:00"/>
    <s v="Satisfied "/>
    <x v="0"/>
    <s v="Satisfied "/>
    <n v="2"/>
    <n v="0"/>
    <s v="Unacceptable"/>
    <s v="Above and Beyond"/>
    <x v="3"/>
    <s v="Keep"/>
  </r>
  <r>
    <s v="1A2D-52EC"/>
    <s v="Mag Groves"/>
    <s v="Female"/>
    <n v="25"/>
    <s v="(25-34)"/>
    <s v="Some Travel"/>
    <s v="Technology"/>
    <s v="Software Engineer"/>
    <n v="9"/>
    <s v="New York"/>
    <n v="39636"/>
    <s v="Low Salary"/>
    <s v="White"/>
    <s v="Bachelors "/>
    <s v="Information Systems"/>
    <s v="Single"/>
    <s v="Yes"/>
    <s v="No"/>
    <n v="6"/>
    <n v="0"/>
    <n v="5"/>
    <n v="1"/>
    <s v="PR6707"/>
    <d v="2016-07-21T00:00:00"/>
    <d v="2022-12-29T00:00:00"/>
    <d v="2022-07-21T00:00:00"/>
    <s v="Dissatisfied"/>
    <x v="0"/>
    <s v="Very Dissatisfied"/>
    <n v="2"/>
    <n v="1"/>
    <s v="Unacceptable"/>
    <s v="Exceeds Expectation "/>
    <x v="2"/>
    <s v="Keep"/>
  </r>
  <r>
    <s v="6CC9-81FC"/>
    <s v="Anatollo Dake"/>
    <s v="Male"/>
    <n v="25"/>
    <s v="(25-34)"/>
    <s v="No Travel "/>
    <s v="Technology"/>
    <s v="Data Scientist"/>
    <n v="43"/>
    <s v="California"/>
    <n v="33086"/>
    <s v="Low Salary"/>
    <s v="White"/>
    <s v="Bachelors "/>
    <s v="Computer Science"/>
    <s v="Single"/>
    <s v="No"/>
    <s v="No"/>
    <n v="4"/>
    <n v="4"/>
    <n v="4"/>
    <n v="2"/>
    <s v="PR6708"/>
    <d v="2018-03-15T00:00:00"/>
    <d v="2022-12-29T00:00:00"/>
    <d v="2022-03-15T00:00:00"/>
    <s v="Neutral"/>
    <x v="2"/>
    <s v="Very Satisfied"/>
    <n v="3"/>
    <n v="0"/>
    <s v="Needs Improvement"/>
    <s v="Exceeds Expectation "/>
    <x v="0"/>
    <s v="Keep"/>
  </r>
  <r>
    <s v="AAD7-8DDC"/>
    <s v="Simeon Cosslett"/>
    <s v="Male"/>
    <n v="50"/>
    <s v="(45-55)"/>
    <s v="No Travel "/>
    <s v="Technology"/>
    <s v="Engineering Sales Manager"/>
    <n v="11"/>
    <s v="New York"/>
    <n v="337946"/>
    <s v="High Salary"/>
    <s v="White"/>
    <s v="No Formal Qualifications"/>
    <s v="Computer Science"/>
    <s v="Divorced"/>
    <s v="No"/>
    <s v="No"/>
    <n v="2"/>
    <n v="1"/>
    <n v="2"/>
    <n v="1"/>
    <s v="PR6709"/>
    <d v="2020-08-15T00:00:00"/>
    <d v="2022-12-31T00:00:00"/>
    <d v="2022-08-15T00:00:00"/>
    <s v="Satisfied "/>
    <x v="3"/>
    <s v="Dissatisfied"/>
    <n v="1"/>
    <n v="2"/>
    <s v="Needs Improvement"/>
    <s v="Exceeds Expectation "/>
    <x v="2"/>
    <s v="Keep"/>
  </r>
  <r>
    <s v="A2D0-E2D2"/>
    <s v="Eryn Crockley"/>
    <s v="Female"/>
    <n v="26"/>
    <s v="(25-34)"/>
    <s v="Some Travel"/>
    <s v="Technology"/>
    <s v="Software Engineer"/>
    <n v="25"/>
    <s v="California"/>
    <n v="22089"/>
    <s v="Low Salary"/>
    <s v="White"/>
    <s v="Bachelors "/>
    <s v="Information Systems"/>
    <s v="Married"/>
    <s v="Yes"/>
    <s v="Yes"/>
    <n v="1"/>
    <n v="0"/>
    <n v="0"/>
    <n v="0"/>
    <s v="PR671"/>
    <d v="2014-12-15T00:00:00"/>
    <d v="2015-05-20T00:00:00"/>
    <d v="2015-12-15T00:00:00"/>
    <s v="Very Satisfied"/>
    <x v="2"/>
    <s v="Dissatisfied"/>
    <n v="3"/>
    <n v="1"/>
    <s v="Exceeds Expectation "/>
    <s v="Meets Expectation"/>
    <x v="0"/>
    <s v="Keep"/>
  </r>
  <r>
    <s v="BD1B-53A3"/>
    <s v="Wendall Dryden"/>
    <s v="Male"/>
    <n v="43"/>
    <s v="(35-44)"/>
    <s v="Some Travel"/>
    <s v="Sales"/>
    <s v="Sales Executive"/>
    <n v="27"/>
    <s v="California"/>
    <n v="128885"/>
    <s v="Low Salary"/>
    <s v="Mixed or multiple ethnic groups"/>
    <s v="Bachelors "/>
    <s v="Marketing"/>
    <s v="Single"/>
    <s v="Yes"/>
    <s v="No"/>
    <n v="10"/>
    <n v="1"/>
    <n v="10"/>
    <n v="2"/>
    <s v="PR678"/>
    <d v="2012-01-17T00:00:00"/>
    <d v="2015-05-24T00:00:00"/>
    <d v="2022-01-17T00:00:00"/>
    <s v="Very Satisfied"/>
    <x v="1"/>
    <s v="Neutral"/>
    <n v="2"/>
    <n v="1"/>
    <s v="Exceeds Expectation "/>
    <s v="Above and Beyond"/>
    <x v="2"/>
    <s v="Keep"/>
  </r>
  <r>
    <s v="462E-03DF"/>
    <s v="Muffin Ellcome"/>
    <s v="Female"/>
    <n v="45"/>
    <s v="(45-55)"/>
    <s v="Some Travel"/>
    <s v="Technology"/>
    <s v="Software Engineer"/>
    <n v="20"/>
    <s v="New York"/>
    <n v="90264"/>
    <s v="Low Salary"/>
    <s v="White"/>
    <s v="No Formal Qualifications"/>
    <s v="Computer Science"/>
    <s v="Married"/>
    <s v="Yes"/>
    <s v="No"/>
    <n v="10"/>
    <n v="2"/>
    <n v="4"/>
    <n v="4"/>
    <s v="PR682"/>
    <d v="2012-03-19T00:00:00"/>
    <d v="2015-05-27T00:00:00"/>
    <d v="2022-03-19T00:00:00"/>
    <s v="Satisfied "/>
    <x v="3"/>
    <s v="Very Satisfied"/>
    <n v="1"/>
    <n v="2"/>
    <s v="Exceeds Expectation "/>
    <s v="Exceeds Expectation "/>
    <x v="2"/>
    <s v="Keep"/>
  </r>
  <r>
    <s v="2F98-E645"/>
    <s v="Monah Fivey"/>
    <s v="Female"/>
    <n v="29"/>
    <s v="(25-34)"/>
    <s v="Frequent Traveller"/>
    <s v="Technology"/>
    <s v="Data Scientist"/>
    <n v="17"/>
    <s v="California"/>
    <n v="105554"/>
    <s v="Low Salary"/>
    <s v="Black or African American"/>
    <s v="Bachelors "/>
    <s v="Computer Science"/>
    <s v="Married"/>
    <s v="Yes"/>
    <s v="Yes"/>
    <n v="5"/>
    <n v="2"/>
    <n v="5"/>
    <n v="2"/>
    <s v="PR683"/>
    <d v="2014-02-25T00:00:00"/>
    <d v="2015-05-28T00:00:00"/>
    <d v="2019-02-25T00:00:00"/>
    <s v="Very Satisfied"/>
    <x v="1"/>
    <s v="Satisfied "/>
    <n v="1"/>
    <n v="1"/>
    <s v="Above and Beyond"/>
    <s v="Exceeds Expectation "/>
    <x v="0"/>
    <s v="Keep"/>
  </r>
  <r>
    <s v="CACA-0D62"/>
    <s v="Zarla Farrans"/>
    <s v="Female"/>
    <n v="32"/>
    <s v="(25-34)"/>
    <s v="Some Travel"/>
    <s v="Technology"/>
    <s v="Data Scientist"/>
    <n v="33"/>
    <s v="California"/>
    <n v="121881"/>
    <s v="Low Salary"/>
    <s v="Mixed or multiple ethnic groups"/>
    <s v="Bachelors "/>
    <s v="Information Systems"/>
    <s v="Married"/>
    <s v="No"/>
    <s v="No"/>
    <n v="8"/>
    <n v="7"/>
    <n v="8"/>
    <n v="8"/>
    <s v="PR685"/>
    <d v="2014-02-09T00:00:00"/>
    <d v="2015-05-29T00:00:00"/>
    <d v="2022-02-09T00:00:00"/>
    <s v="Satisfied "/>
    <x v="3"/>
    <s v="Very Satisfied"/>
    <n v="3"/>
    <n v="1"/>
    <s v="Above and Beyond"/>
    <s v="Exceeds Expectation "/>
    <x v="2"/>
    <s v="Keep"/>
  </r>
  <r>
    <s v="DEBE-1622"/>
    <s v="Bartolemo Balma"/>
    <s v="Male"/>
    <n v="28"/>
    <s v="(25-34)"/>
    <s v="Frequent Traveller"/>
    <s v="Technology"/>
    <s v="Machine Learning Engineer"/>
    <n v="22"/>
    <s v="California"/>
    <n v="205433"/>
    <s v="Medium Salary"/>
    <s v="White"/>
    <s v="Doctorate"/>
    <s v="Computer Science"/>
    <s v="Single"/>
    <s v="No"/>
    <s v="Yes"/>
    <n v="4"/>
    <n v="1"/>
    <n v="2"/>
    <n v="1"/>
    <s v="PR687"/>
    <d v="2012-04-02T00:00:00"/>
    <d v="2015-05-30T00:00:00"/>
    <d v="2016-04-02T00:00:00"/>
    <s v="Satisfied "/>
    <x v="2"/>
    <s v="Dissatisfied"/>
    <n v="2"/>
    <n v="1"/>
    <s v="Needs Improvement"/>
    <s v="Exceeds Expectation "/>
    <x v="2"/>
    <s v="Keep"/>
  </r>
  <r>
    <s v="CC2F-670E"/>
    <s v="Blake Louys"/>
    <s v="Male"/>
    <n v="29"/>
    <s v="(25-34)"/>
    <s v="Frequent Traveller"/>
    <s v="Technology"/>
    <s v="Data Scientist"/>
    <n v="26"/>
    <s v="California"/>
    <n v="78541"/>
    <s v="Low Salary"/>
    <s v="White"/>
    <s v="Bachelors "/>
    <s v="Computer Science"/>
    <s v="Single"/>
    <s v="Yes"/>
    <s v="Yes"/>
    <n v="6"/>
    <n v="5"/>
    <n v="5"/>
    <n v="2"/>
    <s v="PR69"/>
    <d v="2013-02-23T00:00:00"/>
    <d v="2013-03-04T00:00:00"/>
    <d v="2019-02-23T00:00:00"/>
    <s v="Neutral"/>
    <x v="3"/>
    <s v="Dissatisfied"/>
    <n v="2"/>
    <n v="0"/>
    <s v="Meets Expectation"/>
    <s v="Above and Beyond"/>
    <x v="3"/>
    <s v="Keep"/>
  </r>
  <r>
    <s v="B3AF-7E58"/>
    <s v="Elvira Ianelli"/>
    <s v="Female"/>
    <n v="45"/>
    <s v="(45-55)"/>
    <s v="Some Travel"/>
    <s v="Human Resources"/>
    <s v="Recruiter"/>
    <n v="34"/>
    <s v="New York"/>
    <n v="54132"/>
    <s v="Low Salary"/>
    <s v="Black or African American"/>
    <s v="High School "/>
    <s v="Human Resources"/>
    <s v="Divorced"/>
    <s v="Yes"/>
    <s v="No"/>
    <n v="10"/>
    <n v="10"/>
    <n v="10"/>
    <n v="10"/>
    <s v="PR690"/>
    <d v="2012-01-20T00:00:00"/>
    <d v="2015-06-02T00:00:00"/>
    <d v="2022-01-20T00:00:00"/>
    <s v="Satisfied "/>
    <x v="0"/>
    <s v="Satisfied "/>
    <n v="3"/>
    <n v="1"/>
    <s v="Above and Beyond"/>
    <s v="Meets Expectation"/>
    <x v="0"/>
    <s v="Keep"/>
  </r>
  <r>
    <s v="9D7B-9B37"/>
    <s v="Eleanor Hillen"/>
    <s v="Female"/>
    <n v="28"/>
    <s v="(25-34)"/>
    <s v="Some Travel"/>
    <s v="Sales"/>
    <s v="Sales Executive"/>
    <n v="8"/>
    <s v="California"/>
    <n v="194964"/>
    <s v="Medium Salary"/>
    <s v="Mixed or multiple ethnic groups"/>
    <s v="Bachelors "/>
    <s v="Marketing"/>
    <s v="Married"/>
    <s v="Yes"/>
    <s v="No"/>
    <n v="10"/>
    <n v="2"/>
    <n v="2"/>
    <n v="8"/>
    <s v="PR692"/>
    <d v="2012-05-04T00:00:00"/>
    <d v="2015-06-06T00:00:00"/>
    <d v="2022-05-04T00:00:00"/>
    <s v="Satisfied "/>
    <x v="3"/>
    <s v="Very Satisfied"/>
    <n v="1"/>
    <n v="2"/>
    <s v="Exceeds Expectation "/>
    <s v="Exceeds Expectation "/>
    <x v="0"/>
    <s v="Keep"/>
  </r>
  <r>
    <s v="B785-D8F8"/>
    <s v="Ruprecht Blatchford"/>
    <s v="Male"/>
    <n v="32"/>
    <s v="(25-34)"/>
    <s v="Some Travel"/>
    <s v="Technology"/>
    <s v="Software Engineer"/>
    <n v="36"/>
    <s v="California"/>
    <n v="78672"/>
    <s v="Low Salary"/>
    <s v="Black or African American"/>
    <s v="High School "/>
    <s v="Computer Science"/>
    <s v="Single"/>
    <s v="No"/>
    <s v="No"/>
    <n v="10"/>
    <n v="6"/>
    <n v="9"/>
    <n v="5"/>
    <s v="PR694"/>
    <d v="2012-04-29T00:00:00"/>
    <d v="2015-06-10T00:00:00"/>
    <d v="2022-04-29T00:00:00"/>
    <s v="Very Satisfied"/>
    <x v="3"/>
    <s v="Satisfied "/>
    <n v="2"/>
    <n v="1"/>
    <s v="Exceeds Expectation "/>
    <s v="Exceeds Expectation "/>
    <x v="2"/>
    <s v="Keep"/>
  </r>
  <r>
    <s v="D584-4E31"/>
    <s v="Patrica Lamyman"/>
    <s v="Female"/>
    <n v="35"/>
    <s v="(35-44)"/>
    <s v="Some Travel"/>
    <s v="Human Resources"/>
    <s v="Recruiter"/>
    <n v="22"/>
    <s v="California"/>
    <n v="67264"/>
    <s v="Low Salary"/>
    <s v="Mixed or multiple ethnic groups"/>
    <s v="No Formal Qualifications"/>
    <s v="Economics"/>
    <s v="Married"/>
    <s v="No"/>
    <s v="No"/>
    <n v="10"/>
    <n v="8"/>
    <n v="8"/>
    <n v="2"/>
    <s v="PR695"/>
    <d v="2012-02-22T00:00:00"/>
    <d v="2015-06-10T00:00:00"/>
    <d v="2022-02-22T00:00:00"/>
    <s v="Satisfied "/>
    <x v="3"/>
    <s v="Satisfied "/>
    <n v="2"/>
    <n v="3"/>
    <s v="Above and Beyond"/>
    <s v="Above and Beyond"/>
    <x v="3"/>
    <s v="Keep"/>
  </r>
  <r>
    <s v="8A40-C85A"/>
    <s v="Reggie Matthewman"/>
    <s v="Female"/>
    <n v="44"/>
    <s v="(35-44)"/>
    <s v="Some Travel"/>
    <s v="Technology"/>
    <s v="Software Engineer"/>
    <n v="28"/>
    <s v="California"/>
    <n v="53325"/>
    <s v="Low Salary"/>
    <s v="Black or African American"/>
    <s v="Bachelors "/>
    <s v="Information Systems"/>
    <s v="Married"/>
    <s v="Yes"/>
    <s v="No"/>
    <n v="10"/>
    <n v="4"/>
    <n v="8"/>
    <n v="4"/>
    <s v="PR696"/>
    <d v="2012-02-28T00:00:00"/>
    <d v="2015-06-11T00:00:00"/>
    <d v="2022-02-28T00:00:00"/>
    <s v="Neutral"/>
    <x v="0"/>
    <s v="Very Satisfied"/>
    <n v="1"/>
    <n v="0"/>
    <s v="Needs Improvement"/>
    <s v="Above and Beyond"/>
    <x v="3"/>
    <s v="Keep"/>
  </r>
  <r>
    <s v="E9B9-3944"/>
    <s v="Tobit Lowry"/>
    <s v="Male"/>
    <n v="42"/>
    <s v="(35-44)"/>
    <s v="Some Travel"/>
    <s v="Technology"/>
    <s v="Data Scientist"/>
    <n v="5"/>
    <s v="New York"/>
    <n v="47461"/>
    <s v="Low Salary"/>
    <s v="Mixed or multiple ethnic groups"/>
    <s v="No Formal Qualifications"/>
    <s v="Computer Science"/>
    <s v="Single"/>
    <s v="No"/>
    <s v="No"/>
    <n v="10"/>
    <n v="4"/>
    <n v="7"/>
    <n v="5"/>
    <s v="PR700"/>
    <d v="2012-05-05T00:00:00"/>
    <d v="2015-06-15T00:00:00"/>
    <d v="2022-05-05T00:00:00"/>
    <s v="Very Satisfied"/>
    <x v="2"/>
    <s v="Very Satisfied"/>
    <n v="1"/>
    <n v="2"/>
    <s v="Exceeds Expectation "/>
    <s v="Exceeds Expectation "/>
    <x v="2"/>
    <s v="Keep"/>
  </r>
  <r>
    <s v="AB5F-244C"/>
    <s v="Horst Mynett"/>
    <s v="Male"/>
    <n v="36"/>
    <s v="(35-44)"/>
    <s v="Some Travel"/>
    <s v="Technology"/>
    <s v="Data Scientist"/>
    <n v="7"/>
    <s v="California"/>
    <n v="73643"/>
    <s v="Low Salary"/>
    <s v="Black or African American"/>
    <s v="Masters "/>
    <s v="Computer Science"/>
    <s v="Divorced"/>
    <s v="No"/>
    <s v="No"/>
    <n v="10"/>
    <n v="0"/>
    <n v="7"/>
    <n v="9"/>
    <s v="PR701"/>
    <d v="2012-04-14T00:00:00"/>
    <d v="2015-06-17T00:00:00"/>
    <d v="2022-04-14T00:00:00"/>
    <s v="Satisfied "/>
    <x v="1"/>
    <s v="Dissatisfied"/>
    <n v="1"/>
    <n v="0"/>
    <s v="Above and Beyond"/>
    <s v="Meets Expectation"/>
    <x v="1"/>
    <s v="Keep"/>
  </r>
  <r>
    <s v="1E61-70EC"/>
    <s v="Addison Elfe"/>
    <s v="Male"/>
    <n v="46"/>
    <s v="(45-55)"/>
    <s v="Some Travel"/>
    <s v="Technology"/>
    <s v="Software Engineer"/>
    <n v="11"/>
    <s v="California"/>
    <n v="56608"/>
    <s v="Low Salary"/>
    <s v="Black or African American"/>
    <s v="Masters "/>
    <s v="Information Systems"/>
    <s v="Married"/>
    <s v="Yes"/>
    <s v="No"/>
    <n v="10"/>
    <n v="3"/>
    <n v="5"/>
    <n v="9"/>
    <s v="PR702"/>
    <d v="2012-03-31T00:00:00"/>
    <d v="2015-06-18T00:00:00"/>
    <d v="2022-03-31T00:00:00"/>
    <s v="Satisfied "/>
    <x v="1"/>
    <s v="Neutral"/>
    <n v="3"/>
    <n v="0"/>
    <s v="Needs Improvement"/>
    <s v="Meets Expectation"/>
    <x v="1"/>
    <s v="Keep"/>
  </r>
  <r>
    <s v="00A3-2445"/>
    <s v="Wyatt Ziehm"/>
    <s v="Male"/>
    <n v="30"/>
    <s v="(25-34)"/>
    <s v="Some Travel"/>
    <s v="Technology"/>
    <s v="Machine Learning Engineer"/>
    <n v="6"/>
    <s v="California"/>
    <n v="126238"/>
    <s v="Low Salary"/>
    <s v="Black or African American"/>
    <s v="High School "/>
    <s v="Computer Science"/>
    <s v="Married"/>
    <s v="No"/>
    <s v="No"/>
    <n v="10"/>
    <n v="3"/>
    <n v="6"/>
    <n v="6"/>
    <s v="PR703"/>
    <d v="2012-03-08T00:00:00"/>
    <d v="2015-06-20T00:00:00"/>
    <d v="2022-03-08T00:00:00"/>
    <s v="Neutral"/>
    <x v="0"/>
    <s v="Satisfied "/>
    <n v="3"/>
    <n v="1"/>
    <s v="Needs Improvement"/>
    <s v="Meets Expectation"/>
    <x v="0"/>
    <s v="Keep"/>
  </r>
  <r>
    <s v="F4D2-F6F2"/>
    <s v="Vi Khadir"/>
    <s v="Female"/>
    <n v="47"/>
    <s v="(45-55)"/>
    <s v="Some Travel"/>
    <s v="Technology"/>
    <s v="Engineering Sales Manager"/>
    <n v="8"/>
    <s v="California"/>
    <n v="287710"/>
    <s v="Medium Salary"/>
    <s v="Asian or Asian American"/>
    <s v="Bachelors "/>
    <s v="Computer Science"/>
    <s v="Married"/>
    <s v="No"/>
    <s v="No"/>
    <n v="8"/>
    <n v="8"/>
    <n v="8"/>
    <n v="5"/>
    <s v="PR704"/>
    <d v="2014-01-05T00:00:00"/>
    <d v="2015-06-20T00:00:00"/>
    <d v="2022-01-05T00:00:00"/>
    <s v="Satisfied "/>
    <x v="0"/>
    <s v="Very Satisfied"/>
    <n v="1"/>
    <n v="1"/>
    <s v="Needs Improvement"/>
    <s v="Exceeds Expectation "/>
    <x v="0"/>
    <s v="Keep"/>
  </r>
  <r>
    <s v="5468-EEE1"/>
    <s v="Forbes Toretta"/>
    <s v="Male"/>
    <n v="28"/>
    <s v="(25-34)"/>
    <s v="No Travel "/>
    <s v="Technology"/>
    <s v="Senior Software Engineer"/>
    <n v="44"/>
    <s v="New York"/>
    <n v="218406"/>
    <s v="Medium Salary"/>
    <s v="White"/>
    <s v="High School "/>
    <s v="Computer Science"/>
    <s v="Married"/>
    <s v="No"/>
    <s v="No"/>
    <n v="10"/>
    <n v="10"/>
    <n v="10"/>
    <n v="10"/>
    <s v="PR706"/>
    <d v="2012-02-17T00:00:00"/>
    <d v="2015-06-22T00:00:00"/>
    <d v="2022-02-17T00:00:00"/>
    <s v="Neutral"/>
    <x v="0"/>
    <s v="Dissatisfied"/>
    <n v="1"/>
    <n v="1"/>
    <s v="Exceeds Expectation "/>
    <s v="Meets Expectation"/>
    <x v="0"/>
    <s v="Keep"/>
  </r>
  <r>
    <s v="2E72-4BF1"/>
    <s v="Grace Gohier"/>
    <s v="Male"/>
    <n v="44"/>
    <s v="(35-44)"/>
    <s v="Some Travel"/>
    <s v="Sales"/>
    <s v="Sales Manager"/>
    <n v="21"/>
    <s v="California"/>
    <n v="426142"/>
    <s v="High Salary"/>
    <s v="White"/>
    <s v="Bachelors "/>
    <s v="Marketing"/>
    <s v="Married"/>
    <s v="No"/>
    <s v="No"/>
    <n v="10"/>
    <n v="4"/>
    <n v="5"/>
    <n v="4"/>
    <s v="PR707"/>
    <d v="2012-02-07T00:00:00"/>
    <d v="2015-06-23T00:00:00"/>
    <d v="2022-02-07T00:00:00"/>
    <s v="Neutral"/>
    <x v="2"/>
    <s v="Dissatisfied"/>
    <n v="1"/>
    <n v="1"/>
    <s v="Exceeds Expectation "/>
    <s v="Meets Expectation"/>
    <x v="1"/>
    <s v="Keep"/>
  </r>
  <r>
    <s v="3EB2-9111"/>
    <s v="Ginger Blinde"/>
    <s v="Male"/>
    <n v="48"/>
    <s v="(45-55)"/>
    <s v="Some Travel"/>
    <s v="Technology"/>
    <s v="Data Scientist"/>
    <n v="26"/>
    <s v="Illinois"/>
    <n v="35749"/>
    <s v="Low Salary"/>
    <s v="White"/>
    <s v="Masters "/>
    <s v="Information Systems"/>
    <s v="Divorced"/>
    <s v="No"/>
    <s v="No"/>
    <n v="10"/>
    <n v="7"/>
    <n v="7"/>
    <n v="8"/>
    <s v="PR708"/>
    <d v="2012-05-17T00:00:00"/>
    <d v="2015-06-24T00:00:00"/>
    <d v="2022-05-17T00:00:00"/>
    <s v="Satisfied "/>
    <x v="3"/>
    <s v="Neutral"/>
    <n v="2"/>
    <n v="1"/>
    <s v="Meets Expectation"/>
    <s v="Exceeds Expectation "/>
    <x v="0"/>
    <s v="Keep"/>
  </r>
  <r>
    <s v="8822-B9C5"/>
    <s v="Amity Kalisz"/>
    <s v="Female"/>
    <n v="41"/>
    <s v="(35-44)"/>
    <s v="Some Travel"/>
    <s v="Technology"/>
    <s v="Machine Learning Engineer"/>
    <n v="9"/>
    <s v="California"/>
    <n v="197592"/>
    <s v="Medium Salary"/>
    <s v="Black or African American"/>
    <s v="Bachelors "/>
    <s v="Computer Science"/>
    <s v="Single"/>
    <s v="Yes"/>
    <s v="No"/>
    <n v="10"/>
    <n v="5"/>
    <n v="10"/>
    <n v="0"/>
    <s v="PR709"/>
    <d v="2012-03-24T00:00:00"/>
    <d v="2015-06-24T00:00:00"/>
    <d v="2022-03-24T00:00:00"/>
    <s v="Satisfied "/>
    <x v="0"/>
    <s v="Satisfied "/>
    <n v="3"/>
    <n v="3"/>
    <s v="Above and Beyond"/>
    <s v="Meets Expectation"/>
    <x v="0"/>
    <s v="Keep"/>
  </r>
  <r>
    <s v="9AAD-D3C1"/>
    <s v="Annie Jablonski"/>
    <s v="Female"/>
    <n v="45"/>
    <s v="(45-55)"/>
    <s v="Some Travel"/>
    <s v="Sales"/>
    <s v="Sales Executive"/>
    <n v="43"/>
    <s v="California"/>
    <n v="106610"/>
    <s v="Low Salary"/>
    <s v="Black or African American"/>
    <s v="High School "/>
    <s v="Other"/>
    <s v="Divorced"/>
    <s v="Yes"/>
    <s v="No"/>
    <n v="10"/>
    <n v="0"/>
    <n v="7"/>
    <n v="5"/>
    <s v="PR710"/>
    <d v="2012-05-03T00:00:00"/>
    <d v="2015-06-25T00:00:00"/>
    <d v="2022-05-03T00:00:00"/>
    <s v="Satisfied "/>
    <x v="2"/>
    <s v="Neutral"/>
    <n v="1"/>
    <n v="1"/>
    <s v="Exceeds Expectation "/>
    <s v="Meets Expectation"/>
    <x v="0"/>
    <s v="Keep"/>
  </r>
  <r>
    <s v="4CCA-B1E6"/>
    <s v="Dolf Featenby"/>
    <s v="Male"/>
    <n v="43"/>
    <s v="(35-44)"/>
    <s v="Some Travel"/>
    <s v="Sales"/>
    <s v="Sales Executive"/>
    <n v="39"/>
    <s v="California"/>
    <n v="176705"/>
    <s v="Medium Salary"/>
    <s v="White"/>
    <s v="High School "/>
    <s v="Marketing"/>
    <s v="Divorced"/>
    <s v="No"/>
    <s v="No"/>
    <n v="10"/>
    <n v="5"/>
    <n v="7"/>
    <n v="7"/>
    <s v="PR711"/>
    <d v="2012-05-05T00:00:00"/>
    <d v="2015-06-27T00:00:00"/>
    <d v="2022-05-05T00:00:00"/>
    <s v="Neutral"/>
    <x v="1"/>
    <s v="Dissatisfied"/>
    <n v="3"/>
    <n v="1"/>
    <s v="Needs Improvement"/>
    <s v="Exceeds Expectation "/>
    <x v="0"/>
    <s v="Keep"/>
  </r>
  <r>
    <s v="E8F5-C47D"/>
    <s v="Jayne Mickleburgh"/>
    <s v="Female"/>
    <n v="30"/>
    <s v="(25-34)"/>
    <s v="Some Travel"/>
    <s v="Human Resources"/>
    <s v="HR Executive"/>
    <n v="19"/>
    <s v="New York"/>
    <n v="97153"/>
    <s v="Low Salary"/>
    <s v="Mixed or multiple ethnic groups"/>
    <s v="Bachelors "/>
    <s v="Human Resources"/>
    <s v="Married"/>
    <s v="No"/>
    <s v="No"/>
    <n v="10"/>
    <n v="5"/>
    <n v="6"/>
    <n v="9"/>
    <s v="PR712"/>
    <d v="2012-03-25T00:00:00"/>
    <d v="2015-06-27T00:00:00"/>
    <d v="2022-03-25T00:00:00"/>
    <s v="Neutral"/>
    <x v="0"/>
    <s v="Very Satisfied"/>
    <n v="3"/>
    <n v="1"/>
    <s v="Above and Beyond"/>
    <s v="Above and Beyond"/>
    <x v="3"/>
    <s v="Keep"/>
  </r>
  <r>
    <s v="C0C7-A3EF"/>
    <s v="Hagen Worge"/>
    <s v="Male"/>
    <n v="48"/>
    <s v="(45-55)"/>
    <s v="No Travel "/>
    <s v="Sales"/>
    <s v="Sales Executive"/>
    <n v="9"/>
    <s v="California"/>
    <n v="125587"/>
    <s v="Low Salary"/>
    <s v="White"/>
    <s v="Doctorate"/>
    <s v="Economics"/>
    <s v="Single"/>
    <s v="No"/>
    <s v="No"/>
    <n v="10"/>
    <n v="10"/>
    <n v="10"/>
    <n v="4"/>
    <s v="PR714"/>
    <d v="2012-02-12T00:00:00"/>
    <d v="2015-06-29T00:00:00"/>
    <d v="2022-02-12T00:00:00"/>
    <s v="Satisfied "/>
    <x v="0"/>
    <s v="Neutral"/>
    <n v="1"/>
    <n v="1"/>
    <s v="Needs Improvement"/>
    <s v="Exceeds Expectation "/>
    <x v="0"/>
    <s v="Keep"/>
  </r>
  <r>
    <s v="C385-CDBE"/>
    <s v="Filide Dinnies"/>
    <s v="Female"/>
    <n v="36"/>
    <s v="(35-44)"/>
    <s v="Some Travel"/>
    <s v="Technology"/>
    <s v="Machine Learning Engineer"/>
    <n v="41"/>
    <s v="New York"/>
    <n v="218940"/>
    <s v="Medium Salary"/>
    <s v="White"/>
    <s v="Bachelors "/>
    <s v="Computer Science"/>
    <s v="Single"/>
    <s v="Yes"/>
    <s v="No"/>
    <n v="10"/>
    <n v="6"/>
    <n v="8"/>
    <n v="5"/>
    <s v="PR715"/>
    <d v="2012-05-14T00:00:00"/>
    <d v="2015-06-29T00:00:00"/>
    <d v="2022-05-14T00:00:00"/>
    <s v="Very Satisfied"/>
    <x v="1"/>
    <s v="Satisfied "/>
    <n v="3"/>
    <n v="0"/>
    <s v="Meets Expectation"/>
    <s v="Above and Beyond"/>
    <x v="3"/>
    <s v="Keep"/>
  </r>
  <r>
    <s v="5731-90E6"/>
    <s v="Leonidas Clarke-Williams"/>
    <s v="Non-Binary"/>
    <n v="35"/>
    <s v="(35-44)"/>
    <s v="No Travel "/>
    <s v="Technology"/>
    <s v="Analytics Sales Manager"/>
    <n v="27"/>
    <s v="California"/>
    <n v="542695"/>
    <s v="High Salary"/>
    <s v="Asian or Asian American"/>
    <s v="Bachelors "/>
    <s v="Computer Science"/>
    <s v="Single"/>
    <s v="No"/>
    <s v="No"/>
    <n v="10"/>
    <n v="5"/>
    <n v="5"/>
    <n v="1"/>
    <s v="PR717"/>
    <d v="2012-03-02T00:00:00"/>
    <d v="2015-07-02T00:00:00"/>
    <d v="2022-03-02T00:00:00"/>
    <s v="Very Satisfied"/>
    <x v="0"/>
    <s v="Very Satisfied"/>
    <n v="3"/>
    <n v="0"/>
    <s v="Above and Beyond"/>
    <s v="Exceeds Expectation "/>
    <x v="2"/>
    <s v="Keep"/>
  </r>
  <r>
    <s v="F9B6-C80B"/>
    <s v="Veronica Farlham"/>
    <s v="Female"/>
    <n v="43"/>
    <s v="(35-44)"/>
    <s v="Some Travel"/>
    <s v="Technology"/>
    <s v="Software Engineer"/>
    <n v="10"/>
    <s v="California"/>
    <n v="43211"/>
    <s v="Low Salary"/>
    <s v="White"/>
    <s v="Bachelors "/>
    <s v="Computer Science"/>
    <s v="Divorced"/>
    <s v="No"/>
    <s v="No"/>
    <n v="10"/>
    <n v="2"/>
    <n v="6"/>
    <n v="9"/>
    <s v="PR719"/>
    <d v="2012-05-12T00:00:00"/>
    <d v="2015-07-04T00:00:00"/>
    <d v="2022-05-12T00:00:00"/>
    <s v="Neutral"/>
    <x v="2"/>
    <s v="Neutral"/>
    <n v="2"/>
    <n v="1"/>
    <s v="Meets Expectation"/>
    <s v="Meets Expectation"/>
    <x v="1"/>
    <s v="Keep"/>
  </r>
  <r>
    <s v="2F85-AF81"/>
    <s v="Cassandre Joubert"/>
    <s v="Non-Binary"/>
    <n v="42"/>
    <s v="(35-44)"/>
    <s v="Some Travel"/>
    <s v="Technology"/>
    <s v="Senior Software Engineer"/>
    <n v="12"/>
    <s v="California"/>
    <n v="167089"/>
    <s v="Medium Salary"/>
    <s v="White"/>
    <s v="Masters "/>
    <s v="Business Studies"/>
    <s v="Married"/>
    <s v="No"/>
    <s v="No"/>
    <n v="10"/>
    <n v="7"/>
    <n v="9"/>
    <n v="8"/>
    <s v="PR720"/>
    <d v="2012-05-24T00:00:00"/>
    <d v="2015-07-06T00:00:00"/>
    <d v="2022-05-24T00:00:00"/>
    <s v="Satisfied "/>
    <x v="2"/>
    <s v="Neutral"/>
    <n v="3"/>
    <n v="2"/>
    <s v="Needs Improvement"/>
    <s v="Above and Beyond"/>
    <x v="3"/>
    <s v="Keep"/>
  </r>
  <r>
    <s v="427A-8C69"/>
    <s v="Pasquale Abreheart"/>
    <s v="Male"/>
    <n v="32"/>
    <s v="(25-34)"/>
    <s v="Some Travel"/>
    <s v="Technology"/>
    <s v="Analytics Sales Manager"/>
    <n v="15"/>
    <s v="California"/>
    <n v="393294"/>
    <s v="High Salary"/>
    <s v="Mixed or multiple ethnic groups"/>
    <s v="Bachelors "/>
    <s v="Other"/>
    <s v="Married"/>
    <s v="No"/>
    <s v="No"/>
    <n v="10"/>
    <n v="2"/>
    <n v="2"/>
    <n v="2"/>
    <s v="PR721"/>
    <d v="2012-02-04T00:00:00"/>
    <d v="2015-07-07T00:00:00"/>
    <d v="2022-02-04T00:00:00"/>
    <s v="Neutral"/>
    <x v="1"/>
    <s v="Neutral"/>
    <n v="3"/>
    <n v="1"/>
    <s v="Needs Improvement"/>
    <s v="Above and Beyond"/>
    <x v="3"/>
    <s v="Keep"/>
  </r>
  <r>
    <s v="0FC8-561B"/>
    <s v="Caryl Loving"/>
    <s v="Male"/>
    <n v="29"/>
    <s v="(25-34)"/>
    <s v="Frequent Traveller"/>
    <s v="Technology"/>
    <s v="Senior Software Engineer"/>
    <n v="14"/>
    <s v="Illinois"/>
    <n v="93591"/>
    <s v="Low Salary"/>
    <s v="Asian or Asian American"/>
    <s v="Bachelors "/>
    <s v="Computer Science"/>
    <s v="Married"/>
    <s v="No"/>
    <s v="No"/>
    <n v="10"/>
    <n v="4"/>
    <n v="10"/>
    <n v="3"/>
    <s v="PR723"/>
    <d v="2012-02-22T00:00:00"/>
    <d v="2015-07-10T00:00:00"/>
    <d v="2022-02-22T00:00:00"/>
    <s v="Neutral"/>
    <x v="0"/>
    <s v="Dissatisfied"/>
    <n v="3"/>
    <n v="0"/>
    <s v="Exceeds Expectation "/>
    <s v="Above and Beyond"/>
    <x v="3"/>
    <s v="Keep"/>
  </r>
  <r>
    <s v="7B98-EA6F"/>
    <s v="Gabriello Clemente"/>
    <s v="Male"/>
    <n v="44"/>
    <s v="(35-44)"/>
    <s v="Some Travel"/>
    <s v="Technology"/>
    <s v="Data Scientist"/>
    <n v="23"/>
    <s v="California"/>
    <n v="108623"/>
    <s v="Low Salary"/>
    <s v="Native Hawaiian "/>
    <s v="Bachelors "/>
    <s v="Information Systems"/>
    <s v="Single"/>
    <s v="No"/>
    <s v="No"/>
    <n v="10"/>
    <n v="3"/>
    <n v="3"/>
    <n v="8"/>
    <s v="PR724"/>
    <d v="2012-05-13T00:00:00"/>
    <d v="2015-07-10T00:00:00"/>
    <d v="2022-05-13T00:00:00"/>
    <s v="Neutral"/>
    <x v="0"/>
    <s v="Very Satisfied"/>
    <n v="1"/>
    <n v="2"/>
    <s v="Above and Beyond"/>
    <s v="Meets Expectation"/>
    <x v="1"/>
    <s v="Keep"/>
  </r>
  <r>
    <s v="9A87-71F6"/>
    <s v="Kathye Malia"/>
    <s v="Non-Binary"/>
    <n v="40"/>
    <s v="(35-44)"/>
    <s v="Frequent Traveller"/>
    <s v="Technology"/>
    <s v="Software Engineer"/>
    <n v="7"/>
    <s v="Illinois"/>
    <n v="95808"/>
    <s v="Low Salary"/>
    <s v="Mixed or multiple ethnic groups"/>
    <s v="Bachelors "/>
    <s v="Computer Science"/>
    <s v="Married"/>
    <s v="No"/>
    <s v="No"/>
    <n v="8"/>
    <n v="8"/>
    <n v="8"/>
    <n v="2"/>
    <s v="PR725"/>
    <d v="2014-12-21T00:00:00"/>
    <d v="2015-07-10T00:00:00"/>
    <d v="2022-12-21T00:00:00"/>
    <s v="Satisfied "/>
    <x v="3"/>
    <s v="Satisfied "/>
    <n v="3"/>
    <n v="0"/>
    <s v="Meets Expectation"/>
    <s v="Meets Expectation"/>
    <x v="1"/>
    <s v="Keep"/>
  </r>
  <r>
    <s v="132B-F2B2"/>
    <s v="Erica Dracksford"/>
    <s v="Female"/>
    <n v="35"/>
    <s v="(35-44)"/>
    <s v="Some Travel"/>
    <s v="Technology"/>
    <s v="Software Engineer"/>
    <n v="36"/>
    <s v="California"/>
    <n v="59086"/>
    <s v="Low Salary"/>
    <s v="White"/>
    <s v="Masters "/>
    <s v="Computer Science"/>
    <s v="Married"/>
    <s v="Yes"/>
    <s v="No"/>
    <n v="10"/>
    <n v="2"/>
    <n v="8"/>
    <n v="4"/>
    <s v="PR727"/>
    <d v="2012-03-04T00:00:00"/>
    <d v="2015-07-11T00:00:00"/>
    <d v="2022-03-04T00:00:00"/>
    <s v="Satisfied "/>
    <x v="1"/>
    <s v="Very Satisfied"/>
    <n v="2"/>
    <n v="2"/>
    <s v="Needs Improvement"/>
    <s v="Meets Expectation"/>
    <x v="1"/>
    <s v="Keep"/>
  </r>
  <r>
    <s v="6345-2F33"/>
    <s v="Ignacius Streeter"/>
    <s v="Non-Binary"/>
    <n v="46"/>
    <s v="(45-55)"/>
    <s v="Some Travel"/>
    <s v="Technology"/>
    <s v="Machine Learning Engineer"/>
    <n v="36"/>
    <s v="New York"/>
    <n v="102964"/>
    <s v="Low Salary"/>
    <s v="Black or African American"/>
    <s v="High School "/>
    <s v="Computer Science"/>
    <s v="Married"/>
    <s v="No"/>
    <s v="No"/>
    <n v="10"/>
    <n v="10"/>
    <n v="10"/>
    <n v="2"/>
    <s v="PR728"/>
    <d v="2012-03-17T00:00:00"/>
    <d v="2015-07-12T00:00:00"/>
    <d v="2022-03-17T00:00:00"/>
    <s v="Neutral"/>
    <x v="0"/>
    <s v="Dissatisfied"/>
    <n v="1"/>
    <n v="2"/>
    <s v="Exceeds Expectation "/>
    <s v="Above and Beyond"/>
    <x v="2"/>
    <s v="Keep"/>
  </r>
  <r>
    <s v="8567-5B27"/>
    <s v="Shani Deackes"/>
    <s v="Female"/>
    <n v="28"/>
    <s v="(25-34)"/>
    <s v="Frequent Traveller"/>
    <s v="Sales"/>
    <s v="Sales Representative"/>
    <n v="32"/>
    <s v="New York"/>
    <n v="53439"/>
    <s v="Low Salary"/>
    <s v="Black or African American"/>
    <s v="No Formal Qualifications"/>
    <s v="Technical Degree"/>
    <s v="Single"/>
    <s v="Yes"/>
    <s v="Yes"/>
    <n v="3"/>
    <n v="0"/>
    <n v="0"/>
    <n v="1"/>
    <s v="PR73"/>
    <d v="2012-04-27T00:00:00"/>
    <d v="2013-03-07T00:00:00"/>
    <d v="2015-04-27T00:00:00"/>
    <s v="Neutral"/>
    <x v="3"/>
    <s v="Very Satisfied"/>
    <n v="1"/>
    <n v="1"/>
    <s v="Above and Beyond"/>
    <s v="Exceeds Expectation "/>
    <x v="2"/>
    <s v="Keep"/>
  </r>
  <r>
    <s v="D906-B674"/>
    <s v="Uta Melmar"/>
    <s v="Female"/>
    <n v="42"/>
    <s v="(35-44)"/>
    <s v="No Travel "/>
    <s v="Technology"/>
    <s v="Engineering Sales Manager"/>
    <n v="45"/>
    <s v="New York"/>
    <n v="259284"/>
    <s v="Medium Salary"/>
    <s v="Black or African American"/>
    <s v="Bachelors "/>
    <s v="Information Systems"/>
    <s v="Married"/>
    <s v="No"/>
    <s v="No"/>
    <n v="10"/>
    <n v="2"/>
    <n v="6"/>
    <n v="6"/>
    <s v="PR730"/>
    <d v="2012-01-09T00:00:00"/>
    <d v="2015-07-18T00:00:00"/>
    <d v="2022-01-09T00:00:00"/>
    <s v="Neutral"/>
    <x v="3"/>
    <s v="Dissatisfied"/>
    <n v="3"/>
    <n v="2"/>
    <s v="Meets Expectation"/>
    <s v="Exceeds Expectation "/>
    <x v="2"/>
    <s v="Keep"/>
  </r>
  <r>
    <s v="C0BE-FED0"/>
    <s v="Bertram Doleman"/>
    <s v="Male"/>
    <n v="40"/>
    <s v="(35-44)"/>
    <s v="Some Travel"/>
    <s v="Sales"/>
    <s v="Sales Representative"/>
    <n v="35"/>
    <s v="New York"/>
    <n v="63455"/>
    <s v="Low Salary"/>
    <s v="White"/>
    <s v="High School "/>
    <s v="Marketing"/>
    <s v="Married"/>
    <s v="Yes"/>
    <s v="No"/>
    <n v="10"/>
    <n v="4"/>
    <n v="8"/>
    <n v="7"/>
    <s v="PR735"/>
    <d v="2012-01-26T00:00:00"/>
    <d v="2015-07-20T00:00:00"/>
    <d v="2022-01-26T00:00:00"/>
    <s v="Very Satisfied"/>
    <x v="1"/>
    <s v="Satisfied "/>
    <n v="3"/>
    <n v="1"/>
    <s v="Exceeds Expectation "/>
    <s v="Exceeds Expectation "/>
    <x v="0"/>
    <s v="Keep"/>
  </r>
  <r>
    <s v="9DB2-76B3"/>
    <s v="Buck Klawi"/>
    <s v="Male"/>
    <n v="41"/>
    <s v="(35-44)"/>
    <s v="Some Travel"/>
    <s v="Sales"/>
    <s v="Sales Executive"/>
    <n v="17"/>
    <s v="New York"/>
    <n v="116966"/>
    <s v="Low Salary"/>
    <s v="White"/>
    <s v="Bachelors "/>
    <s v="Economics"/>
    <s v="Married"/>
    <s v="No"/>
    <s v="No"/>
    <n v="10"/>
    <n v="4"/>
    <n v="10"/>
    <n v="7"/>
    <s v="PR736"/>
    <d v="2012-03-04T00:00:00"/>
    <d v="2015-07-26T00:00:00"/>
    <d v="2022-03-04T00:00:00"/>
    <s v="Neutral"/>
    <x v="1"/>
    <s v="Dissatisfied"/>
    <n v="3"/>
    <n v="0"/>
    <s v="Meets Expectation"/>
    <s v="Above and Beyond"/>
    <x v="2"/>
    <s v="Keep"/>
  </r>
  <r>
    <s v="D565-284D"/>
    <s v="Bessie Bellson"/>
    <s v="Female"/>
    <n v="47"/>
    <s v="(45-55)"/>
    <s v="Frequent Traveller"/>
    <s v="Sales"/>
    <s v="Sales Executive"/>
    <n v="21"/>
    <s v="California"/>
    <n v="65626"/>
    <s v="Low Salary"/>
    <s v="White"/>
    <s v="Bachelors "/>
    <s v="Economics"/>
    <s v="Single"/>
    <s v="No"/>
    <s v="No"/>
    <n v="10"/>
    <n v="2"/>
    <n v="5"/>
    <n v="1"/>
    <s v="PR737"/>
    <d v="2012-01-27T00:00:00"/>
    <d v="2015-07-26T00:00:00"/>
    <d v="2022-01-27T00:00:00"/>
    <s v="Neutral"/>
    <x v="1"/>
    <s v="Very Satisfied"/>
    <n v="1"/>
    <n v="1"/>
    <s v="Above and Beyond"/>
    <s v="Above and Beyond"/>
    <x v="2"/>
    <s v="Keep"/>
  </r>
  <r>
    <s v="D69C-8F84"/>
    <s v="Sada Torrent"/>
    <s v="Female"/>
    <n v="40"/>
    <s v="(35-44)"/>
    <s v="Some Travel"/>
    <s v="Technology"/>
    <s v="Data Scientist"/>
    <n v="26"/>
    <s v="California"/>
    <n v="59899"/>
    <s v="Low Salary"/>
    <s v="Mixed or multiple ethnic groups"/>
    <s v="Bachelors "/>
    <s v="Information Systems"/>
    <s v="Divorced"/>
    <s v="No"/>
    <s v="No"/>
    <n v="8"/>
    <n v="2"/>
    <n v="3"/>
    <n v="6"/>
    <s v="PR740"/>
    <d v="2014-02-06T00:00:00"/>
    <d v="2015-07-29T00:00:00"/>
    <d v="2022-02-06T00:00:00"/>
    <s v="Neutral"/>
    <x v="3"/>
    <s v="Satisfied "/>
    <n v="3"/>
    <n v="2"/>
    <s v="Meets Expectation"/>
    <s v="Above and Beyond"/>
    <x v="3"/>
    <s v="Keep"/>
  </r>
  <r>
    <s v="CBCB-9C9D"/>
    <s v="Leonerd Aland"/>
    <s v="Male"/>
    <n v="38"/>
    <s v="(35-44)"/>
    <s v="Some Travel"/>
    <s v="Sales"/>
    <s v="Sales Executive"/>
    <n v="23"/>
    <s v="California"/>
    <n v="157718"/>
    <s v="Low Salary"/>
    <s v="White"/>
    <s v="Masters "/>
    <s v="Marketing"/>
    <s v="Single"/>
    <s v="Yes"/>
    <s v="No"/>
    <n v="10"/>
    <n v="6"/>
    <n v="10"/>
    <n v="0"/>
    <s v="PR741"/>
    <d v="2012-01-04T00:00:00"/>
    <d v="2015-07-31T00:00:00"/>
    <d v="2022-01-04T00:00:00"/>
    <s v="Satisfied "/>
    <x v="0"/>
    <s v="Satisfied "/>
    <n v="3"/>
    <n v="2"/>
    <s v="Exceeds Expectation "/>
    <s v="Above and Beyond"/>
    <x v="3"/>
    <s v="Keep"/>
  </r>
  <r>
    <s v="55D6-1423"/>
    <s v="Benyamin Wasielewicz"/>
    <s v="Male"/>
    <n v="43"/>
    <s v="(35-44)"/>
    <s v="No Travel "/>
    <s v="Technology"/>
    <s v="Machine Learning Engineer"/>
    <n v="15"/>
    <s v="California"/>
    <n v="76826"/>
    <s v="Low Salary"/>
    <s v="Asian or Asian American"/>
    <s v="High School "/>
    <s v="Other"/>
    <s v="Divorced"/>
    <s v="No"/>
    <s v="No"/>
    <n v="10"/>
    <n v="9"/>
    <n v="9"/>
    <n v="7"/>
    <s v="PR744"/>
    <d v="2012-04-14T00:00:00"/>
    <d v="2015-08-05T00:00:00"/>
    <d v="2022-04-14T00:00:00"/>
    <s v="Neutral"/>
    <x v="0"/>
    <s v="Satisfied "/>
    <n v="3"/>
    <n v="2"/>
    <s v="Meets Expectation"/>
    <s v="Meets Expectation"/>
    <x v="0"/>
    <s v="Keep"/>
  </r>
  <r>
    <s v="ED73-F078"/>
    <s v="Ernaline Napolione"/>
    <s v="Female"/>
    <n v="45"/>
    <s v="(45-55)"/>
    <s v="Frequent Traveller"/>
    <s v="Technology"/>
    <s v="Software Engineer"/>
    <n v="19"/>
    <s v="New York"/>
    <n v="136521"/>
    <s v="Low Salary"/>
    <s v="Asian or Asian American"/>
    <s v="No Formal Qualifications"/>
    <s v="Computer Science"/>
    <s v="Married"/>
    <s v="No"/>
    <s v="No"/>
    <n v="10"/>
    <n v="3"/>
    <n v="6"/>
    <n v="1"/>
    <s v="PR745"/>
    <d v="2012-01-18T00:00:00"/>
    <d v="2015-08-05T00:00:00"/>
    <d v="2022-01-18T00:00:00"/>
    <s v="Very Satisfied"/>
    <x v="3"/>
    <s v="Neutral"/>
    <n v="2"/>
    <n v="0"/>
    <s v="Above and Beyond"/>
    <s v="Exceeds Expectation "/>
    <x v="2"/>
    <s v="Keep"/>
  </r>
  <r>
    <s v="2B08-7D3D"/>
    <s v="Roderic Daddow"/>
    <s v="Male"/>
    <n v="45"/>
    <s v="(45-55)"/>
    <s v="Some Travel"/>
    <s v="Sales"/>
    <s v="Sales Representative"/>
    <n v="19"/>
    <s v="Illinois"/>
    <n v="47326"/>
    <s v="Low Salary"/>
    <s v="White"/>
    <s v="Masters "/>
    <s v="Marketing"/>
    <s v="Married"/>
    <s v="No"/>
    <s v="No"/>
    <n v="10"/>
    <n v="10"/>
    <n v="10"/>
    <n v="10"/>
    <s v="PR747"/>
    <d v="2012-02-29T00:00:00"/>
    <d v="2015-08-11T00:00:00"/>
    <d v="2022-02-28T00:00:00"/>
    <s v="Neutral"/>
    <x v="1"/>
    <s v="Very Satisfied"/>
    <n v="2"/>
    <n v="1"/>
    <s v="Needs Improvement"/>
    <s v="Exceeds Expectation "/>
    <x v="2"/>
    <s v="Keep"/>
  </r>
  <r>
    <s v="6112-8476"/>
    <s v="Kore Munn"/>
    <s v="Female"/>
    <n v="43"/>
    <s v="(35-44)"/>
    <s v="Some Travel"/>
    <s v="Technology"/>
    <s v="Software Engineer"/>
    <n v="18"/>
    <s v="Illinois"/>
    <n v="49882"/>
    <s v="Low Salary"/>
    <s v="Other "/>
    <s v="No Formal Qualifications"/>
    <s v="Computer Science"/>
    <s v="Married"/>
    <s v="No"/>
    <s v="No"/>
    <n v="8"/>
    <n v="3"/>
    <n v="8"/>
    <n v="2"/>
    <s v="PR750"/>
    <d v="2014-02-02T00:00:00"/>
    <d v="2015-08-16T00:00:00"/>
    <d v="2022-02-02T00:00:00"/>
    <s v="Neutral"/>
    <x v="0"/>
    <s v="Dissatisfied"/>
    <n v="3"/>
    <n v="0"/>
    <s v="Exceeds Expectation "/>
    <s v="Meets Expectation"/>
    <x v="1"/>
    <s v="Keep"/>
  </r>
  <r>
    <s v="52DD-757F"/>
    <s v="Danielle Viste"/>
    <s v="Female"/>
    <n v="48"/>
    <s v="(45-55)"/>
    <s v="No Travel "/>
    <s v="Technology"/>
    <s v="Machine Learning Engineer"/>
    <n v="40"/>
    <s v="California"/>
    <n v="92884"/>
    <s v="Low Salary"/>
    <s v="White"/>
    <s v="High School "/>
    <s v="Information Systems"/>
    <s v="Divorced"/>
    <s v="No"/>
    <s v="No"/>
    <n v="10"/>
    <n v="5"/>
    <n v="9"/>
    <n v="2"/>
    <s v="PR753"/>
    <d v="2012-05-30T00:00:00"/>
    <d v="2015-08-18T00:00:00"/>
    <d v="2022-05-30T00:00:00"/>
    <s v="Satisfied "/>
    <x v="0"/>
    <s v="Very Satisfied"/>
    <n v="3"/>
    <n v="1"/>
    <s v="Meets Expectation"/>
    <s v="Exceeds Expectation "/>
    <x v="0"/>
    <s v="Keep"/>
  </r>
  <r>
    <s v="2962-039F"/>
    <s v="Darice Excell"/>
    <s v="Female"/>
    <n v="47"/>
    <s v="(45-55)"/>
    <s v="Some Travel"/>
    <s v="Technology"/>
    <s v="Data Scientist"/>
    <n v="5"/>
    <s v="New York"/>
    <n v="133616"/>
    <s v="Low Salary"/>
    <s v="Mixed or multiple ethnic groups"/>
    <s v="Doctorate"/>
    <s v="Information Systems"/>
    <s v="Single"/>
    <s v="Yes"/>
    <s v="No"/>
    <n v="10"/>
    <n v="9"/>
    <n v="9"/>
    <n v="0"/>
    <s v="PR756"/>
    <d v="2012-04-06T00:00:00"/>
    <d v="2015-08-22T00:00:00"/>
    <d v="2022-04-06T00:00:00"/>
    <s v="Satisfied "/>
    <x v="2"/>
    <s v="Very Satisfied"/>
    <n v="1"/>
    <n v="2"/>
    <s v="Exceeds Expectation "/>
    <s v="Above and Beyond"/>
    <x v="3"/>
    <s v="Keep"/>
  </r>
  <r>
    <s v="4404-DE5A"/>
    <s v="Karina Weddup"/>
    <s v="Female"/>
    <n v="32"/>
    <s v="(25-34)"/>
    <s v="Some Travel"/>
    <s v="Technology"/>
    <s v="Software Engineer"/>
    <n v="39"/>
    <s v="California"/>
    <n v="68256"/>
    <s v="Low Salary"/>
    <s v="Asian or Asian American"/>
    <s v="No Formal Qualifications"/>
    <s v="Computer Science"/>
    <s v="Single"/>
    <s v="No"/>
    <s v="No"/>
    <n v="10"/>
    <n v="7"/>
    <n v="9"/>
    <n v="6"/>
    <s v="PR763"/>
    <d v="2012-05-10T00:00:00"/>
    <d v="2015-09-13T00:00:00"/>
    <d v="2022-05-10T00:00:00"/>
    <s v="Satisfied "/>
    <x v="0"/>
    <s v="Dissatisfied"/>
    <n v="1"/>
    <n v="3"/>
    <s v="Exceeds Expectation "/>
    <s v="Above and Beyond"/>
    <x v="3"/>
    <s v="Keep"/>
  </r>
  <r>
    <s v="3F19-FC5A"/>
    <s v="Hy Trevance"/>
    <s v="Male"/>
    <n v="35"/>
    <s v="(35-44)"/>
    <s v="Some Travel"/>
    <s v="Sales"/>
    <s v="Sales Executive"/>
    <n v="29"/>
    <s v="New York"/>
    <n v="182764"/>
    <s v="Medium Salary"/>
    <s v="White"/>
    <s v="Doctorate"/>
    <s v="Marketing"/>
    <s v="Divorced"/>
    <s v="Yes"/>
    <s v="No"/>
    <n v="10"/>
    <n v="7"/>
    <n v="9"/>
    <n v="9"/>
    <s v="PR765"/>
    <d v="2012-03-10T00:00:00"/>
    <d v="2015-09-17T00:00:00"/>
    <d v="2022-03-10T00:00:00"/>
    <s v="Neutral"/>
    <x v="2"/>
    <s v="Very Satisfied"/>
    <n v="3"/>
    <n v="0"/>
    <s v="Meets Expectation"/>
    <s v="Above and Beyond"/>
    <x v="3"/>
    <s v="Keep"/>
  </r>
  <r>
    <s v="E7D3-03C9"/>
    <s v="Whitman Schruyers"/>
    <s v="Male"/>
    <n v="42"/>
    <s v="(35-44)"/>
    <s v="Some Travel"/>
    <s v="Sales"/>
    <s v="Sales Executive"/>
    <n v="26"/>
    <s v="California"/>
    <n v="91179"/>
    <s v="Low Salary"/>
    <s v="White"/>
    <s v="Masters "/>
    <s v="Marketing"/>
    <s v="Single"/>
    <s v="No"/>
    <s v="No"/>
    <n v="10"/>
    <n v="7"/>
    <n v="9"/>
    <n v="0"/>
    <s v="PR768"/>
    <d v="2012-05-30T00:00:00"/>
    <d v="2015-09-25T00:00:00"/>
    <d v="2022-05-30T00:00:00"/>
    <s v="Satisfied "/>
    <x v="0"/>
    <s v="Neutral"/>
    <n v="3"/>
    <n v="0"/>
    <s v="Meets Expectation"/>
    <s v="Exceeds Expectation "/>
    <x v="2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77"/>
    <d v="2012-01-12T00:00:00"/>
    <d v="2013-03-08T00:00:00"/>
    <d v="2022-01-12T00:00:00"/>
    <s v="Satisfied "/>
    <x v="1"/>
    <s v="Very Satisfied"/>
    <n v="1"/>
    <n v="1"/>
    <s v="Exceeds Expectation "/>
    <s v="Above and Beyond"/>
    <x v="3"/>
    <s v="Keep"/>
  </r>
  <r>
    <s v="469A-8121"/>
    <s v="Baxie Rising"/>
    <s v="Male"/>
    <n v="30"/>
    <s v="(25-34)"/>
    <s v="Some Travel"/>
    <s v="Technology"/>
    <s v="Engineering Sales Manager"/>
    <n v="36"/>
    <s v="California"/>
    <n v="328415"/>
    <s v="High Salary"/>
    <s v="American Indian or Alaska Native"/>
    <s v="Masters "/>
    <s v="Information Systems"/>
    <s v="Married"/>
    <s v="No"/>
    <s v="No"/>
    <n v="10"/>
    <n v="1"/>
    <n v="10"/>
    <n v="1"/>
    <s v="PR771"/>
    <d v="2012-01-20T00:00:00"/>
    <d v="2015-09-28T00:00:00"/>
    <d v="2022-01-20T00:00:00"/>
    <s v="Neutral"/>
    <x v="2"/>
    <s v="Dissatisfied"/>
    <n v="3"/>
    <n v="0"/>
    <s v="Needs Improvement"/>
    <s v="Above and Beyond"/>
    <x v="3"/>
    <s v="Keep"/>
  </r>
  <r>
    <s v="9085-1FE8"/>
    <s v="Fan Pizey"/>
    <s v="Female"/>
    <n v="35"/>
    <s v="(35-44)"/>
    <s v="Some Travel"/>
    <s v="Technology"/>
    <s v="Data Scientist"/>
    <n v="32"/>
    <s v="New York"/>
    <n v="119917"/>
    <s v="Low Salary"/>
    <s v="Mixed or multiple ethnic groups"/>
    <s v="High School "/>
    <s v="Business Studies"/>
    <s v="Married"/>
    <s v="Yes"/>
    <s v="No"/>
    <n v="10"/>
    <n v="5"/>
    <n v="7"/>
    <n v="4"/>
    <s v="PR773"/>
    <d v="2012-05-15T00:00:00"/>
    <d v="2015-09-29T00:00:00"/>
    <d v="2022-05-15T00:00:00"/>
    <s v="Satisfied "/>
    <x v="1"/>
    <s v="Dissatisfied"/>
    <n v="2"/>
    <n v="3"/>
    <s v="Meets Expectation"/>
    <s v="Meets Expectation"/>
    <x v="0"/>
    <s v="Keep"/>
  </r>
  <r>
    <s v="87D2-8B67"/>
    <s v="Joana McDougal"/>
    <s v="Female"/>
    <n v="45"/>
    <s v="(45-55)"/>
    <s v="Some Travel"/>
    <s v="Technology"/>
    <s v="Machine Learning Engineer"/>
    <n v="34"/>
    <s v="New York"/>
    <n v="152278"/>
    <s v="Low Salary"/>
    <s v="White"/>
    <s v="High School "/>
    <s v="Information Systems"/>
    <s v="Divorced"/>
    <s v="Yes"/>
    <s v="No"/>
    <n v="10"/>
    <n v="8"/>
    <n v="8"/>
    <n v="2"/>
    <s v="PR776"/>
    <d v="2012-04-18T00:00:00"/>
    <d v="2015-10-02T00:00:00"/>
    <d v="2022-04-18T00:00:00"/>
    <s v="Satisfied "/>
    <x v="3"/>
    <s v="Satisfied "/>
    <n v="2"/>
    <n v="0"/>
    <s v="Exceeds Expectation "/>
    <s v="Exceeds Expectation "/>
    <x v="0"/>
    <s v="Keep"/>
  </r>
  <r>
    <s v="277A-A6FA"/>
    <s v="Annabela Pablos"/>
    <s v="Female"/>
    <n v="35"/>
    <s v="(35-44)"/>
    <s v="Some Travel"/>
    <s v="Technology"/>
    <s v="Machine Learning Engineer"/>
    <n v="8"/>
    <s v="New York"/>
    <n v="272175"/>
    <s v="Medium Salary"/>
    <s v="Other "/>
    <s v="Masters "/>
    <s v="Information Systems"/>
    <s v="Single"/>
    <s v="No"/>
    <s v="No"/>
    <n v="10"/>
    <n v="7"/>
    <n v="8"/>
    <n v="2"/>
    <s v="PR777"/>
    <d v="2012-01-12T00:00:00"/>
    <d v="2015-10-04T00:00:00"/>
    <d v="2022-01-12T00:00:00"/>
    <s v="Satisfied "/>
    <x v="0"/>
    <s v="Very Satisfied"/>
    <n v="2"/>
    <n v="1"/>
    <s v="Exceeds Expectation "/>
    <s v="Meets Expectation"/>
    <x v="1"/>
    <s v="Keep"/>
  </r>
  <r>
    <s v="022A-0219"/>
    <s v="Francine Fernez"/>
    <s v="Female"/>
    <n v="32"/>
    <s v="(25-34)"/>
    <s v="Frequent Traveller"/>
    <s v="Technology"/>
    <s v="Software Engineer"/>
    <n v="14"/>
    <s v="Illinois"/>
    <n v="86639"/>
    <s v="Low Salary"/>
    <s v="American Indian or Alaska Native"/>
    <s v="Bachelors "/>
    <s v="Business Studies"/>
    <s v="Married"/>
    <s v="No"/>
    <s v="No"/>
    <n v="10"/>
    <n v="3"/>
    <n v="9"/>
    <n v="5"/>
    <s v="PR778"/>
    <d v="2012-05-21T00:00:00"/>
    <d v="2015-10-09T00:00:00"/>
    <d v="2022-05-21T00:00:00"/>
    <s v="Neutral"/>
    <x v="1"/>
    <s v="Very Satisfied"/>
    <n v="2"/>
    <n v="2"/>
    <s v="Exceeds Expectation "/>
    <s v="Above and Beyond"/>
    <x v="3"/>
    <s v="Keep"/>
  </r>
  <r>
    <s v="FAC0-942B"/>
    <s v="Darbee Larmor"/>
    <s v="Male"/>
    <n v="32"/>
    <s v="(25-34)"/>
    <s v="Some Travel"/>
    <s v="Technology"/>
    <s v="Software Engineer"/>
    <n v="30"/>
    <s v="California"/>
    <n v="48377"/>
    <s v="Low Salary"/>
    <s v="Black or African American"/>
    <s v="Masters "/>
    <s v="Computer Science"/>
    <s v="Married"/>
    <s v="Yes"/>
    <s v="No"/>
    <n v="8"/>
    <n v="5"/>
    <n v="5"/>
    <n v="6"/>
    <s v="PR781"/>
    <d v="2014-12-21T00:00:00"/>
    <d v="2015-10-15T00:00:00"/>
    <d v="2022-12-21T00:00:00"/>
    <s v="Satisfied "/>
    <x v="2"/>
    <s v="Dissatisfied"/>
    <n v="3"/>
    <n v="0"/>
    <s v="Needs Improvement"/>
    <s v="Above and Beyond"/>
    <x v="3"/>
    <s v="Keep"/>
  </r>
  <r>
    <s v="21CB-EF3E"/>
    <s v="Eleanora Thornbarrow"/>
    <s v="Female"/>
    <n v="36"/>
    <s v="(35-44)"/>
    <s v="Some Travel"/>
    <s v="Technology"/>
    <s v="Senior Software Engineer"/>
    <n v="4"/>
    <s v="California"/>
    <n v="208338"/>
    <s v="Medium Salary"/>
    <s v="White"/>
    <s v="Bachelors "/>
    <s v="Information Systems"/>
    <s v="Single"/>
    <s v="No"/>
    <s v="No"/>
    <n v="10"/>
    <n v="10"/>
    <n v="10"/>
    <n v="1"/>
    <s v="PR785"/>
    <d v="2012-04-07T00:00:00"/>
    <d v="2015-10-23T00:00:00"/>
    <d v="2022-04-07T00:00:00"/>
    <s v="Very Satisfied"/>
    <x v="1"/>
    <s v="Satisfied "/>
    <n v="1"/>
    <n v="2"/>
    <s v="Meets Expectation"/>
    <s v="Meets Expectation"/>
    <x v="1"/>
    <s v="Keep"/>
  </r>
  <r>
    <s v="7378-5351"/>
    <s v="Alika Karlik"/>
    <s v="Female"/>
    <n v="35"/>
    <s v="(35-44)"/>
    <s v="Some Travel"/>
    <s v="Technology"/>
    <s v="Engineering Sales Manager"/>
    <n v="43"/>
    <s v="New York"/>
    <n v="243863"/>
    <s v="Medium Salary"/>
    <s v="Black or African American"/>
    <s v="No Formal Qualifications"/>
    <s v="Business Studies"/>
    <s v="Divorced"/>
    <s v="Yes"/>
    <s v="No"/>
    <n v="8"/>
    <n v="1"/>
    <n v="6"/>
    <n v="6"/>
    <s v="PR786"/>
    <d v="2014-02-04T00:00:00"/>
    <d v="2015-10-26T00:00:00"/>
    <d v="2022-02-04T00:00:00"/>
    <s v="Satisfied "/>
    <x v="2"/>
    <s v="Very Satisfied"/>
    <n v="2"/>
    <n v="1"/>
    <s v="Meets Expectation"/>
    <s v="Exceeds Expectation "/>
    <x v="2"/>
    <s v="Keep"/>
  </r>
  <r>
    <s v="D199-1896"/>
    <s v="Lin Dibbs"/>
    <s v="Female"/>
    <n v="42"/>
    <s v="(35-44)"/>
    <s v="Some Travel"/>
    <s v="Sales"/>
    <s v="Sales Executive"/>
    <n v="39"/>
    <s v="California"/>
    <n v="206277"/>
    <s v="Medium Salary"/>
    <s v="White"/>
    <s v="Bachelors "/>
    <s v="Economics"/>
    <s v="Married"/>
    <s v="No"/>
    <s v="No"/>
    <n v="10"/>
    <n v="6"/>
    <n v="10"/>
    <n v="1"/>
    <s v="PR788"/>
    <d v="2012-05-02T00:00:00"/>
    <d v="2015-10-27T00:00:00"/>
    <d v="2022-05-02T00:00:00"/>
    <s v="Satisfied "/>
    <x v="1"/>
    <s v="Satisfied "/>
    <n v="1"/>
    <n v="1"/>
    <s v="Needs Improvement"/>
    <s v="Above and Beyond"/>
    <x v="3"/>
    <s v="Keep"/>
  </r>
  <r>
    <s v="9E22-6287"/>
    <s v="Gifford Poynser"/>
    <s v="Non-Binary"/>
    <n v="48"/>
    <s v="(45-55)"/>
    <s v="Some Travel"/>
    <s v="Technology"/>
    <s v="Machine Learning Engineer"/>
    <n v="37"/>
    <s v="California"/>
    <n v="145337"/>
    <s v="Low Salary"/>
    <s v="White"/>
    <s v="Bachelors "/>
    <s v="Computer Science"/>
    <s v="Single"/>
    <s v="No"/>
    <s v="No"/>
    <n v="10"/>
    <n v="10"/>
    <n v="10"/>
    <n v="0"/>
    <s v="PR790"/>
    <d v="2012-01-21T00:00:00"/>
    <d v="2015-10-30T00:00:00"/>
    <d v="2022-01-21T00:00:00"/>
    <s v="Very Satisfied"/>
    <x v="3"/>
    <s v="Neutral"/>
    <n v="3"/>
    <n v="1"/>
    <s v="Exceeds Expectation "/>
    <s v="Meets Expectation"/>
    <x v="0"/>
    <s v="Keep"/>
  </r>
  <r>
    <s v="3012-1A41"/>
    <s v="Leonelle Simco"/>
    <s v="Female"/>
    <n v="30"/>
    <s v="(25-34)"/>
    <s v="Some Travel"/>
    <s v="Sales"/>
    <s v="Sales Executive"/>
    <n v="27"/>
    <s v="Illinois"/>
    <n v="102059"/>
    <s v="Low Salary"/>
    <s v="White"/>
    <s v="Doctorate"/>
    <s v="Marketing"/>
    <s v="Divorced"/>
    <s v="No"/>
    <s v="No"/>
    <n v="10"/>
    <n v="4"/>
    <n v="9"/>
    <n v="7"/>
    <s v="PR791"/>
    <d v="2012-01-03T00:00:00"/>
    <d v="2015-10-31T00:00:00"/>
    <d v="2022-01-03T00:00:00"/>
    <s v="Very Satisfied"/>
    <x v="3"/>
    <s v="Dissatisfied"/>
    <n v="2"/>
    <n v="1"/>
    <s v="Above and Beyond"/>
    <s v="Exceeds Expectation "/>
    <x v="2"/>
    <s v="Keep"/>
  </r>
  <r>
    <s v="EBBD-37D4"/>
    <s v="Bonni Coal"/>
    <s v="Non-Binary"/>
    <n v="35"/>
    <s v="(35-44)"/>
    <s v="Some Travel"/>
    <s v="Sales"/>
    <s v="Sales Executive"/>
    <n v="26"/>
    <s v="California"/>
    <n v="98435"/>
    <s v="Low Salary"/>
    <s v="Black or African American"/>
    <s v="Masters "/>
    <s v="Marketing"/>
    <s v="Single"/>
    <s v="No"/>
    <s v="No"/>
    <n v="10"/>
    <n v="7"/>
    <n v="9"/>
    <n v="9"/>
    <s v="PR793"/>
    <d v="2012-04-23T00:00:00"/>
    <d v="2015-11-03T00:00:00"/>
    <d v="2022-04-23T00:00:00"/>
    <s v="Satisfied "/>
    <x v="1"/>
    <s v="Very Satisfied"/>
    <n v="1"/>
    <n v="1"/>
    <s v="Exceeds Expectation "/>
    <s v="Meets Expectation"/>
    <x v="1"/>
    <s v="Keep"/>
  </r>
  <r>
    <s v="67ED-A630"/>
    <s v="Adan Fradgley"/>
    <s v="Male"/>
    <n v="29"/>
    <s v="(25-34)"/>
    <s v="Some Travel"/>
    <s v="Sales"/>
    <s v="Sales Executive"/>
    <n v="38"/>
    <s v="California"/>
    <n v="102061"/>
    <s v="Low Salary"/>
    <s v="Asian or Asian American"/>
    <s v="Masters "/>
    <s v="Marketing"/>
    <s v="Married"/>
    <s v="No"/>
    <s v="No"/>
    <n v="9"/>
    <n v="5"/>
    <n v="9"/>
    <n v="5"/>
    <s v="PR797"/>
    <d v="2013-01-17T00:00:00"/>
    <d v="2015-11-07T00:00:00"/>
    <d v="2022-01-17T00:00:00"/>
    <s v="Neutral"/>
    <x v="0"/>
    <s v="Very Satisfied"/>
    <n v="3"/>
    <n v="1"/>
    <s v="Needs Improvement"/>
    <s v="Above and Beyond"/>
    <x v="2"/>
    <s v="Keep"/>
  </r>
  <r>
    <s v="BFF3-AADC"/>
    <s v="Collen Sedman"/>
    <s v="Female"/>
    <n v="31"/>
    <s v="(25-34)"/>
    <s v="No Travel "/>
    <s v="Human Resources"/>
    <s v="Recruiter"/>
    <n v="25"/>
    <s v="New York"/>
    <n v="55682"/>
    <s v="Low Salary"/>
    <s v="American Indian or Alaska Native"/>
    <s v="High School "/>
    <s v="Marketing"/>
    <s v="Divorced"/>
    <s v="No"/>
    <s v="No"/>
    <n v="10"/>
    <n v="0"/>
    <n v="2"/>
    <n v="0"/>
    <s v="PR800"/>
    <d v="2012-01-25T00:00:00"/>
    <d v="2015-11-10T00:00:00"/>
    <d v="2022-01-25T00:00:00"/>
    <s v="Neutral"/>
    <x v="1"/>
    <s v="Dissatisfied"/>
    <n v="1"/>
    <n v="1"/>
    <s v="Meets Expectation"/>
    <s v="Above and Beyond"/>
    <x v="2"/>
    <s v="Keep"/>
  </r>
  <r>
    <s v="4FC2-A40D"/>
    <s v="Gayle Riseley"/>
    <s v="Female"/>
    <n v="32"/>
    <s v="(25-34)"/>
    <s v="No Travel "/>
    <s v="Technology"/>
    <s v="Engineering Sales Manager"/>
    <n v="12"/>
    <s v="New York"/>
    <n v="316725"/>
    <s v="High Salary"/>
    <s v="Black or African American"/>
    <s v="Bachelors "/>
    <s v="Computer Science"/>
    <s v="Married"/>
    <s v="No"/>
    <s v="No"/>
    <n v="10"/>
    <n v="6"/>
    <n v="10"/>
    <n v="2"/>
    <s v="PR801"/>
    <d v="2012-02-02T00:00:00"/>
    <d v="2015-11-11T00:00:00"/>
    <d v="2022-02-02T00:00:00"/>
    <s v="Satisfied "/>
    <x v="3"/>
    <s v="Neutral"/>
    <n v="1"/>
    <n v="2"/>
    <s v="Exceeds Expectation "/>
    <s v="Exceeds Expectation "/>
    <x v="0"/>
    <s v="Keep"/>
  </r>
  <r>
    <s v="9728-1A5B"/>
    <s v="Vernen Rennie"/>
    <s v="Male"/>
    <n v="48"/>
    <s v="(45-55)"/>
    <s v="Some Travel"/>
    <s v="Sales"/>
    <s v="Sales Executive"/>
    <n v="33"/>
    <s v="New York"/>
    <n v="191771"/>
    <s v="Medium Salary"/>
    <s v="Mixed or multiple ethnic groups"/>
    <s v="High School "/>
    <s v="Marketing"/>
    <s v="Divorced"/>
    <s v="No"/>
    <s v="No"/>
    <n v="10"/>
    <n v="0"/>
    <n v="10"/>
    <n v="4"/>
    <s v="PR804"/>
    <d v="2012-05-17T00:00:00"/>
    <d v="2015-11-15T00:00:00"/>
    <d v="2022-05-17T00:00:00"/>
    <s v="Very Satisfied"/>
    <x v="1"/>
    <s v="Neutral"/>
    <n v="3"/>
    <n v="1"/>
    <s v="Exceeds Expectation "/>
    <s v="Above and Beyond"/>
    <x v="2"/>
    <s v="Keep"/>
  </r>
  <r>
    <s v="C395-8C36"/>
    <s v="Curcio Franek"/>
    <s v="Male"/>
    <n v="33"/>
    <s v="(25-34)"/>
    <s v="Some Travel"/>
    <s v="Human Resources"/>
    <s v="Recruiter"/>
    <n v="3"/>
    <s v="California"/>
    <n v="53616"/>
    <s v="Low Salary"/>
    <s v="Mixed or multiple ethnic groups"/>
    <s v="No Formal Qualifications"/>
    <s v="Technical Degree"/>
    <s v="Divorced"/>
    <s v="Yes"/>
    <s v="No"/>
    <n v="10"/>
    <n v="2"/>
    <n v="3"/>
    <n v="7"/>
    <s v="PR805"/>
    <d v="2012-01-19T00:00:00"/>
    <d v="2015-11-18T00:00:00"/>
    <d v="2022-01-19T00:00:00"/>
    <s v="Very Satisfied"/>
    <x v="0"/>
    <s v="Dissatisfied"/>
    <n v="1"/>
    <n v="1"/>
    <s v="Needs Improvement"/>
    <s v="Above and Beyond"/>
    <x v="3"/>
    <s v="Keep"/>
  </r>
  <r>
    <s v="C25C-C434"/>
    <s v="Jillayne Goshawke"/>
    <s v="Female"/>
    <n v="35"/>
    <s v="(35-44)"/>
    <s v="Frequent Traveller"/>
    <s v="Technology"/>
    <s v="Software Engineer"/>
    <n v="39"/>
    <s v="California"/>
    <n v="71257"/>
    <s v="Low Salary"/>
    <s v="Mixed or multiple ethnic groups"/>
    <s v="Masters "/>
    <s v="Computer Science"/>
    <s v="Single"/>
    <s v="No"/>
    <s v="No"/>
    <n v="10"/>
    <n v="1"/>
    <n v="6"/>
    <n v="10"/>
    <s v="PR806"/>
    <d v="2012-05-01T00:00:00"/>
    <d v="2015-11-19T00:00:00"/>
    <d v="2022-05-01T00:00:00"/>
    <s v="Very Satisfied"/>
    <x v="3"/>
    <s v="Satisfied "/>
    <n v="3"/>
    <n v="0"/>
    <s v="Above and Beyond"/>
    <s v="Meets Expectation"/>
    <x v="1"/>
    <s v="Keep"/>
  </r>
  <r>
    <s v="0145-DBFC"/>
    <s v="Keelia Studde"/>
    <s v="Female"/>
    <n v="34"/>
    <s v="(25-34)"/>
    <s v="No Travel "/>
    <s v="Technology"/>
    <s v="Data Scientist"/>
    <n v="8"/>
    <s v="California"/>
    <n v="104268"/>
    <s v="Low Salary"/>
    <s v="Asian or Asian American"/>
    <s v="Masters "/>
    <s v="Information Systems"/>
    <s v="Single"/>
    <s v="No"/>
    <s v="No"/>
    <n v="8"/>
    <n v="7"/>
    <n v="7"/>
    <n v="7"/>
    <s v="PR807"/>
    <d v="2014-02-10T00:00:00"/>
    <d v="2015-11-20T00:00:00"/>
    <d v="2022-02-10T00:00:00"/>
    <s v="Very Satisfied"/>
    <x v="1"/>
    <s v="Neutral"/>
    <n v="3"/>
    <n v="1"/>
    <s v="Exceeds Expectation "/>
    <s v="Above and Beyond"/>
    <x v="2"/>
    <s v="Keep"/>
  </r>
  <r>
    <s v="085C-7FC2"/>
    <s v="Emmerich Wallicker"/>
    <s v="Male"/>
    <n v="47"/>
    <s v="(45-55)"/>
    <s v="No Travel "/>
    <s v="Sales"/>
    <s v="Sales Executive"/>
    <n v="17"/>
    <s v="New York"/>
    <n v="176158"/>
    <s v="Medium Salary"/>
    <s v="White"/>
    <s v="Masters "/>
    <s v="Other"/>
    <s v="Married"/>
    <s v="No"/>
    <s v="No"/>
    <n v="10"/>
    <n v="9"/>
    <n v="10"/>
    <n v="2"/>
    <s v="PR808"/>
    <d v="2012-04-13T00:00:00"/>
    <d v="2015-11-21T00:00:00"/>
    <d v="2022-04-13T00:00:00"/>
    <s v="Very Satisfied"/>
    <x v="1"/>
    <s v="Very Satisfied"/>
    <n v="3"/>
    <n v="1"/>
    <s v="Above and Beyond"/>
    <s v="Meets Expectation"/>
    <x v="1"/>
    <s v="Keep"/>
  </r>
  <r>
    <s v="7FFD-C810"/>
    <s v="Claresta Impy"/>
    <s v="Female"/>
    <n v="32"/>
    <s v="(25-34)"/>
    <s v="Some Travel"/>
    <s v="Technology"/>
    <s v="Data Scientist"/>
    <n v="22"/>
    <s v="Illinois"/>
    <n v="75821"/>
    <s v="Low Salary"/>
    <s v="White"/>
    <s v="High School "/>
    <s v="Other"/>
    <s v="Married"/>
    <s v="No"/>
    <s v="No"/>
    <n v="10"/>
    <n v="1"/>
    <n v="5"/>
    <n v="1"/>
    <s v="PR809"/>
    <d v="2012-01-30T00:00:00"/>
    <d v="2015-11-22T00:00:00"/>
    <d v="2022-01-30T00:00:00"/>
    <s v="Very Satisfied"/>
    <x v="3"/>
    <s v="Satisfied "/>
    <n v="1"/>
    <n v="1"/>
    <s v="Exceeds Expectation "/>
    <s v="Above and Beyond"/>
    <x v="3"/>
    <s v="Keep"/>
  </r>
  <r>
    <s v="C219-6C2E"/>
    <s v="Clerkclaude Hinkins"/>
    <s v="Male"/>
    <n v="34"/>
    <s v="(25-34)"/>
    <s v="Some Travel"/>
    <s v="Sales"/>
    <s v="Sales Executive"/>
    <n v="30"/>
    <s v="New York"/>
    <n v="133468"/>
    <s v="Low Salary"/>
    <s v="Mixed or multiple ethnic groups"/>
    <s v="High School "/>
    <s v="Marketing"/>
    <s v="Divorced"/>
    <s v="No"/>
    <s v="No"/>
    <n v="10"/>
    <n v="3"/>
    <n v="7"/>
    <n v="9"/>
    <s v="PR810"/>
    <d v="2012-01-05T00:00:00"/>
    <d v="2015-11-23T00:00:00"/>
    <d v="2022-01-05T00:00:00"/>
    <s v="Satisfied "/>
    <x v="0"/>
    <s v="Neutral"/>
    <n v="1"/>
    <n v="3"/>
    <s v="Exceeds Expectation "/>
    <s v="Meets Expectation"/>
    <x v="1"/>
    <s v="Keep"/>
  </r>
  <r>
    <s v="1749-81A2"/>
    <s v="Elora Bentjens"/>
    <s v="Female"/>
    <n v="48"/>
    <s v="(45-55)"/>
    <s v="Some Travel"/>
    <s v="Technology"/>
    <s v="Software Engineer"/>
    <n v="17"/>
    <s v="California"/>
    <n v="65860"/>
    <s v="Low Salary"/>
    <s v="Black or African American"/>
    <s v="Bachelors "/>
    <s v="Information Systems"/>
    <s v="Single"/>
    <s v="No"/>
    <s v="No"/>
    <n v="10"/>
    <n v="6"/>
    <n v="7"/>
    <n v="1"/>
    <s v="PR811"/>
    <d v="2012-02-01T00:00:00"/>
    <d v="2015-11-24T00:00:00"/>
    <d v="2022-02-01T00:00:00"/>
    <s v="Neutral"/>
    <x v="2"/>
    <s v="Neutral"/>
    <n v="2"/>
    <n v="2"/>
    <s v="Meets Expectation"/>
    <s v="Above and Beyond"/>
    <x v="2"/>
    <s v="Keep"/>
  </r>
  <r>
    <s v="3994-472A"/>
    <s v="Rolf Cunah"/>
    <s v="Male"/>
    <n v="29"/>
    <s v="(25-34)"/>
    <s v="Some Travel"/>
    <s v="Technology"/>
    <s v="Software Engineer"/>
    <n v="33"/>
    <s v="California"/>
    <n v="153909"/>
    <s v="Low Salary"/>
    <s v="White"/>
    <s v="Bachelors "/>
    <s v="Computer Science"/>
    <s v="Divorced"/>
    <s v="No"/>
    <s v="No"/>
    <n v="10"/>
    <n v="10"/>
    <n v="10"/>
    <n v="2"/>
    <s v="PR814"/>
    <d v="2012-04-23T00:00:00"/>
    <d v="2015-11-27T00:00:00"/>
    <d v="2022-04-23T00:00:00"/>
    <s v="Satisfied "/>
    <x v="2"/>
    <s v="Satisfied "/>
    <n v="1"/>
    <n v="1"/>
    <s v="Meets Expectation"/>
    <s v="Exceeds Expectation "/>
    <x v="2"/>
    <s v="Keep"/>
  </r>
  <r>
    <s v="12B5-11CC"/>
    <s v="Vitoria MacVaugh"/>
    <s v="Female"/>
    <n v="30"/>
    <s v="(25-34)"/>
    <s v="Some Travel"/>
    <s v="Technology"/>
    <s v="Software Engineer"/>
    <n v="8"/>
    <s v="Illinois"/>
    <n v="70771"/>
    <s v="Low Salary"/>
    <s v="White"/>
    <s v="Bachelors "/>
    <s v="Information Systems"/>
    <s v="Married"/>
    <s v="No"/>
    <s v="No"/>
    <n v="10"/>
    <n v="9"/>
    <n v="9"/>
    <n v="2"/>
    <s v="PR815"/>
    <d v="2012-03-08T00:00:00"/>
    <d v="2015-11-28T00:00:00"/>
    <d v="2022-03-08T00:00:00"/>
    <s v="Very Satisfied"/>
    <x v="1"/>
    <s v="Satisfied "/>
    <n v="2"/>
    <n v="3"/>
    <s v="Exceeds Expectation "/>
    <s v="Exceeds Expectation "/>
    <x v="0"/>
    <s v="Keep"/>
  </r>
  <r>
    <s v="4969-9A35"/>
    <s v="Thekla Flintuff"/>
    <s v="Non-Binary"/>
    <n v="39"/>
    <s v="(35-44)"/>
    <s v="Frequent Traveller"/>
    <s v="Technology"/>
    <s v="Software Engineer"/>
    <n v="8"/>
    <s v="California"/>
    <n v="137427"/>
    <s v="Low Salary"/>
    <s v="Asian or Asian American"/>
    <s v="Masters "/>
    <s v="Information Systems"/>
    <s v="Single"/>
    <s v="Yes"/>
    <s v="No"/>
    <n v="10"/>
    <n v="9"/>
    <n v="10"/>
    <n v="8"/>
    <s v="PR816"/>
    <d v="2012-03-04T00:00:00"/>
    <d v="2015-11-29T00:00:00"/>
    <d v="2022-03-04T00:00:00"/>
    <s v="Neutral"/>
    <x v="0"/>
    <s v="Very Satisfied"/>
    <n v="2"/>
    <n v="1"/>
    <s v="Needs Improvement"/>
    <s v="Exceeds Expectation "/>
    <x v="2"/>
    <s v="Keep"/>
  </r>
  <r>
    <s v="9FE1-0345"/>
    <s v="Eldridge Artois"/>
    <s v="Male"/>
    <n v="28"/>
    <s v="(25-34)"/>
    <s v="Some Travel"/>
    <s v="Technology"/>
    <s v="Data Scientist"/>
    <n v="6"/>
    <s v="California"/>
    <n v="87175"/>
    <s v="Low Salary"/>
    <s v="White"/>
    <s v="No Formal Qualifications"/>
    <s v="Information Systems"/>
    <s v="Single"/>
    <s v="No"/>
    <s v="No"/>
    <n v="10"/>
    <n v="6"/>
    <n v="10"/>
    <n v="7"/>
    <s v="PR817"/>
    <d v="2012-04-21T00:00:00"/>
    <d v="2015-12-02T00:00:00"/>
    <d v="2022-04-21T00:00:00"/>
    <s v="Very Satisfied"/>
    <x v="3"/>
    <s v="Neutral"/>
    <n v="2"/>
    <n v="2"/>
    <s v="Meets Expectation"/>
    <s v="Exceeds Expectation "/>
    <x v="0"/>
    <s v="Keep"/>
  </r>
  <r>
    <s v="F265-79B0"/>
    <s v="Glenda Peacock"/>
    <s v="Female"/>
    <n v="37"/>
    <s v="(35-44)"/>
    <s v="Frequent Traveller"/>
    <s v="Technology"/>
    <s v="Machine Learning Engineer"/>
    <n v="14"/>
    <s v="California"/>
    <n v="99936"/>
    <s v="Low Salary"/>
    <s v="Mixed or multiple ethnic groups"/>
    <s v="Masters "/>
    <s v="Computer Science"/>
    <s v="Married"/>
    <s v="No"/>
    <s v="No"/>
    <n v="10"/>
    <n v="9"/>
    <n v="10"/>
    <n v="6"/>
    <s v="PR818"/>
    <d v="2012-05-01T00:00:00"/>
    <d v="2015-12-02T00:00:00"/>
    <d v="2022-05-01T00:00:00"/>
    <s v="Satisfied "/>
    <x v="3"/>
    <s v="Satisfied "/>
    <n v="2"/>
    <n v="2"/>
    <s v="Exceeds Expectation "/>
    <s v="Exceeds Expectation "/>
    <x v="0"/>
    <s v="Keep"/>
  </r>
  <r>
    <s v="3D71-8DC2"/>
    <s v="Alix Blazejewski"/>
    <s v="Male"/>
    <n v="38"/>
    <s v="(35-44)"/>
    <s v="Some Travel"/>
    <s v="Sales"/>
    <s v="Sales Executive"/>
    <n v="20"/>
    <s v="Illinois"/>
    <n v="147098"/>
    <s v="Low Salary"/>
    <s v="Black or African American"/>
    <s v="Masters "/>
    <s v="Marketing"/>
    <s v="Married"/>
    <s v="No"/>
    <s v="No"/>
    <n v="10"/>
    <n v="5"/>
    <n v="8"/>
    <n v="2"/>
    <s v="PR821"/>
    <d v="2012-01-11T00:00:00"/>
    <d v="2015-12-06T00:00:00"/>
    <d v="2022-01-11T00:00:00"/>
    <s v="Satisfied "/>
    <x v="1"/>
    <s v="Satisfied "/>
    <n v="1"/>
    <n v="1"/>
    <s v="Meets Expectation"/>
    <s v="Meets Expectation"/>
    <x v="0"/>
    <s v="Keep"/>
  </r>
  <r>
    <s v="A923-9EF6"/>
    <s v="Alaine Hinrichsen"/>
    <s v="Female"/>
    <n v="41"/>
    <s v="(35-44)"/>
    <s v="Frequent Traveller"/>
    <s v="Technology"/>
    <s v="Machine Learning Engineer"/>
    <n v="7"/>
    <s v="California"/>
    <n v="107008"/>
    <s v="Low Salary"/>
    <s v="Black or African American"/>
    <s v="No Formal Qualifications"/>
    <s v="Business Studies"/>
    <s v="Single"/>
    <s v="No"/>
    <s v="No"/>
    <n v="10"/>
    <n v="9"/>
    <n v="10"/>
    <n v="9"/>
    <s v="PR822"/>
    <d v="2012-02-05T00:00:00"/>
    <d v="2015-12-06T00:00:00"/>
    <d v="2022-02-05T00:00:00"/>
    <s v="Satisfied "/>
    <x v="3"/>
    <s v="Neutral"/>
    <n v="1"/>
    <n v="2"/>
    <s v="Needs Improvement"/>
    <s v="Meets Expectation"/>
    <x v="0"/>
    <s v="Keep"/>
  </r>
  <r>
    <s v="DFA9-990E"/>
    <s v="Cale Holston"/>
    <s v="Male"/>
    <n v="43"/>
    <s v="(35-44)"/>
    <s v="No Travel "/>
    <s v="Sales"/>
    <s v="Sales Executive"/>
    <n v="34"/>
    <s v="New York"/>
    <n v="108315"/>
    <s v="Low Salary"/>
    <s v="White"/>
    <s v="Masters "/>
    <s v="Marketing"/>
    <s v="Married"/>
    <s v="No"/>
    <s v="No"/>
    <n v="10"/>
    <n v="9"/>
    <n v="10"/>
    <n v="10"/>
    <s v="PR823"/>
    <d v="2012-01-17T00:00:00"/>
    <d v="2015-12-06T00:00:00"/>
    <d v="2022-01-17T00:00:00"/>
    <s v="Very Satisfied"/>
    <x v="3"/>
    <s v="Very Satisfied"/>
    <n v="3"/>
    <n v="2"/>
    <s v="Meets Expectation"/>
    <s v="Above and Beyond"/>
    <x v="2"/>
    <s v="Keep"/>
  </r>
  <r>
    <s v="C6EC-FEB5"/>
    <s v="Charlena Severwright"/>
    <s v="Female"/>
    <n v="38"/>
    <s v="(35-44)"/>
    <s v="Some Travel"/>
    <s v="Sales"/>
    <s v="Sales Executive"/>
    <n v="1"/>
    <s v="California"/>
    <n v="151141"/>
    <s v="Low Salary"/>
    <s v="White"/>
    <s v="No Formal Qualifications"/>
    <s v="Economics"/>
    <s v="Single"/>
    <s v="No"/>
    <s v="No"/>
    <n v="10"/>
    <n v="3"/>
    <n v="6"/>
    <n v="9"/>
    <s v="PR824"/>
    <d v="2012-01-19T00:00:00"/>
    <d v="2015-12-08T00:00:00"/>
    <d v="2022-01-19T00:00:00"/>
    <s v="Neutral"/>
    <x v="2"/>
    <s v="Very Satisfied"/>
    <n v="2"/>
    <n v="0"/>
    <s v="Exceeds Expectation "/>
    <s v="Above and Beyond"/>
    <x v="2"/>
    <s v="Keep"/>
  </r>
  <r>
    <s v="58C8-63FA"/>
    <s v="Pierce Birkby"/>
    <s v="Male"/>
    <n v="38"/>
    <s v="(35-44)"/>
    <s v="Some Travel"/>
    <s v="Technology"/>
    <s v="Senior Software Engineer"/>
    <n v="40"/>
    <s v="California"/>
    <n v="126505"/>
    <s v="Low Salary"/>
    <s v="White"/>
    <s v="Masters "/>
    <s v="Computer Science"/>
    <s v="Divorced"/>
    <s v="No"/>
    <s v="No"/>
    <n v="10"/>
    <n v="1"/>
    <n v="5"/>
    <n v="8"/>
    <s v="PR828"/>
    <d v="2012-04-15T00:00:00"/>
    <d v="2015-12-10T00:00:00"/>
    <d v="2022-04-15T00:00:00"/>
    <s v="Satisfied "/>
    <x v="2"/>
    <s v="Satisfied "/>
    <n v="3"/>
    <n v="0"/>
    <s v="Above and Beyond"/>
    <s v="Exceeds Expectation "/>
    <x v="0"/>
    <s v="Keep"/>
  </r>
  <r>
    <s v="9727-BC84"/>
    <s v="Murdock Spaduzza"/>
    <s v="Male"/>
    <n v="31"/>
    <s v="(25-34)"/>
    <s v="Some Travel"/>
    <s v="Sales"/>
    <s v="Sales Executive"/>
    <n v="15"/>
    <s v="California"/>
    <n v="187930"/>
    <s v="Medium Salary"/>
    <s v="White"/>
    <s v="Bachelors "/>
    <s v="Marketing"/>
    <s v="Married"/>
    <s v="No"/>
    <s v="Yes"/>
    <n v="3"/>
    <n v="2"/>
    <n v="2"/>
    <n v="0"/>
    <s v="PR83"/>
    <d v="2012-04-07T00:00:00"/>
    <d v="2013-03-19T00:00:00"/>
    <d v="2015-04-07T00:00:00"/>
    <s v="Neutral"/>
    <x v="3"/>
    <s v="Neutral"/>
    <n v="3"/>
    <n v="2"/>
    <s v="Above and Beyond"/>
    <s v="Meets Expectation"/>
    <x v="1"/>
    <s v="Keep"/>
  </r>
  <r>
    <s v="E5C1-B122"/>
    <s v="Camila Hernik"/>
    <s v="Female"/>
    <n v="36"/>
    <s v="(35-44)"/>
    <s v="No Travel "/>
    <s v="Sales"/>
    <s v="Sales Executive"/>
    <n v="33"/>
    <s v="New York"/>
    <n v="116057"/>
    <s v="Low Salary"/>
    <s v="Asian or Asian American"/>
    <s v="Masters "/>
    <s v="Marketing"/>
    <s v="Married"/>
    <s v="No"/>
    <s v="No"/>
    <n v="10"/>
    <n v="2"/>
    <n v="10"/>
    <n v="2"/>
    <s v="PR830"/>
    <d v="2012-03-19T00:00:00"/>
    <d v="2015-12-14T00:00:00"/>
    <d v="2022-03-19T00:00:00"/>
    <s v="Very Satisfied"/>
    <x v="2"/>
    <s v="Dissatisfied"/>
    <n v="3"/>
    <n v="1"/>
    <s v="Meets Expectation"/>
    <s v="Exceeds Expectation "/>
    <x v="2"/>
    <s v="Keep"/>
  </r>
  <r>
    <s v="39FC-7149"/>
    <s v="Kathye Balden"/>
    <s v="Female"/>
    <n v="27"/>
    <s v="(25-34)"/>
    <s v="Some Travel"/>
    <s v="Technology"/>
    <s v="Software Engineer"/>
    <n v="1"/>
    <s v="California"/>
    <n v="31450"/>
    <s v="Low Salary"/>
    <s v="White"/>
    <s v="Bachelors "/>
    <s v="Computer Science"/>
    <s v="Single"/>
    <s v="No"/>
    <s v="No"/>
    <n v="7"/>
    <n v="3"/>
    <n v="5"/>
    <n v="7"/>
    <s v="PR831"/>
    <d v="2015-01-10T00:00:00"/>
    <d v="2015-12-14T00:00:00"/>
    <d v="2022-01-10T00:00:00"/>
    <s v="Neutral"/>
    <x v="1"/>
    <s v="Neutral"/>
    <n v="2"/>
    <n v="3"/>
    <s v="Needs Improvement"/>
    <s v="Exceeds Expectation "/>
    <x v="2"/>
    <s v="Keep"/>
  </r>
  <r>
    <s v="9C71-34AE"/>
    <s v="Yvor Walaron"/>
    <s v="Non-Binary"/>
    <n v="40"/>
    <s v="(35-44)"/>
    <s v="Some Travel"/>
    <s v="Technology"/>
    <s v="Software Engineer"/>
    <n v="44"/>
    <s v="California"/>
    <n v="69119"/>
    <s v="Low Salary"/>
    <s v="White"/>
    <s v="High School "/>
    <s v="Computer Science"/>
    <s v="Single"/>
    <s v="No"/>
    <s v="No"/>
    <n v="10"/>
    <n v="8"/>
    <n v="10"/>
    <n v="5"/>
    <s v="PR835"/>
    <d v="2012-02-15T00:00:00"/>
    <d v="2015-12-19T00:00:00"/>
    <d v="2022-02-15T00:00:00"/>
    <s v="Satisfied "/>
    <x v="0"/>
    <s v="Very Satisfied"/>
    <n v="1"/>
    <n v="1"/>
    <s v="Needs Improvement"/>
    <s v="Exceeds Expectation "/>
    <x v="0"/>
    <s v="Keep"/>
  </r>
  <r>
    <s v="0CED-EE28"/>
    <s v="Ruthy Pena"/>
    <s v="Female"/>
    <n v="48"/>
    <s v="(45-55)"/>
    <s v="Some Travel"/>
    <s v="Technology"/>
    <s v="Data Scientist"/>
    <n v="25"/>
    <s v="California"/>
    <n v="47464"/>
    <s v="Low Salary"/>
    <s v="White"/>
    <s v="No Formal Qualifications"/>
    <s v="Computer Science"/>
    <s v="Married"/>
    <s v="No"/>
    <s v="No"/>
    <n v="10"/>
    <n v="4"/>
    <n v="8"/>
    <n v="10"/>
    <s v="PR837"/>
    <d v="2012-03-06T00:00:00"/>
    <d v="2015-12-21T00:00:00"/>
    <d v="2022-03-06T00:00:00"/>
    <s v="Neutral"/>
    <x v="3"/>
    <s v="Neutral"/>
    <n v="3"/>
    <n v="0"/>
    <s v="Needs Improvement"/>
    <s v="Exceeds Expectation "/>
    <x v="0"/>
    <s v="Keep"/>
  </r>
  <r>
    <s v="5C61-8F3A"/>
    <s v="Dyana Gallie"/>
    <s v="Female"/>
    <n v="34"/>
    <s v="(25-34)"/>
    <s v="Some Travel"/>
    <s v="Technology"/>
    <s v="Data Scientist"/>
    <n v="5"/>
    <s v="California"/>
    <n v="127432"/>
    <s v="Low Salary"/>
    <s v="White"/>
    <s v="No Formal Qualifications"/>
    <s v="Information Systems"/>
    <s v="Single"/>
    <s v="Yes"/>
    <s v="No"/>
    <n v="10"/>
    <n v="8"/>
    <n v="9"/>
    <n v="9"/>
    <s v="PR838"/>
    <d v="2012-02-06T00:00:00"/>
    <d v="2015-12-21T00:00:00"/>
    <d v="2022-02-06T00:00:00"/>
    <s v="Satisfied "/>
    <x v="2"/>
    <s v="Very Satisfied"/>
    <n v="1"/>
    <n v="3"/>
    <s v="Exceeds Expectation "/>
    <s v="Exceeds Expectation "/>
    <x v="2"/>
    <s v="Keep"/>
  </r>
  <r>
    <s v="A2FB-2D5D"/>
    <s v="Lebbie Poure"/>
    <s v="Female"/>
    <n v="43"/>
    <s v="(35-44)"/>
    <s v="Some Travel"/>
    <s v="Technology"/>
    <s v="Analytics Sales Manager"/>
    <n v="11"/>
    <s v="California"/>
    <n v="482510"/>
    <s v="High Salary"/>
    <s v="White"/>
    <s v="Doctorate"/>
    <s v="Information Systems"/>
    <s v="Married"/>
    <s v="No"/>
    <s v="No"/>
    <n v="10"/>
    <n v="9"/>
    <n v="9"/>
    <n v="1"/>
    <s v="PR839"/>
    <d v="2012-03-17T00:00:00"/>
    <d v="2015-12-23T00:00:00"/>
    <d v="2022-03-17T00:00:00"/>
    <s v="Neutral"/>
    <x v="2"/>
    <s v="Satisfied "/>
    <n v="3"/>
    <n v="1"/>
    <s v="Needs Improvement"/>
    <s v="Exceeds Expectation "/>
    <x v="2"/>
    <s v="Keep"/>
  </r>
  <r>
    <s v="F93D-CB5A"/>
    <s v="Zondra Duigenan"/>
    <s v="Female"/>
    <n v="40"/>
    <s v="(35-44)"/>
    <s v="Some Travel"/>
    <s v="Technology"/>
    <s v="Senior Software Engineer"/>
    <n v="26"/>
    <s v="California"/>
    <n v="120858"/>
    <s v="Low Salary"/>
    <s v="Mixed or multiple ethnic groups"/>
    <s v="Bachelors "/>
    <s v="Information Systems"/>
    <s v="Single"/>
    <s v="No"/>
    <s v="No"/>
    <n v="10"/>
    <n v="9"/>
    <n v="9"/>
    <n v="8"/>
    <s v="PR840"/>
    <d v="2012-04-29T00:00:00"/>
    <d v="2015-12-23T00:00:00"/>
    <d v="2022-04-29T00:00:00"/>
    <s v="Satisfied "/>
    <x v="0"/>
    <s v="Very Satisfied"/>
    <n v="3"/>
    <n v="1"/>
    <s v="Meets Expectation"/>
    <s v="Above and Beyond"/>
    <x v="2"/>
    <s v="Keep"/>
  </r>
  <r>
    <s v="A9EB-9E41"/>
    <s v="Jacki Mitro"/>
    <s v="Female"/>
    <n v="30"/>
    <s v="(25-34)"/>
    <s v="Some Travel"/>
    <s v="Technology"/>
    <s v="Machine Learning Engineer"/>
    <n v="30"/>
    <s v="New York"/>
    <n v="228438"/>
    <s v="Medium Salary"/>
    <s v="Asian or Asian American"/>
    <s v="No Formal Qualifications"/>
    <s v="Computer Science"/>
    <s v="Married"/>
    <s v="No"/>
    <s v="No"/>
    <n v="10"/>
    <n v="6"/>
    <n v="9"/>
    <n v="10"/>
    <s v="PR843"/>
    <d v="2012-04-30T00:00:00"/>
    <d v="2015-12-26T00:00:00"/>
    <d v="2022-04-30T00:00:00"/>
    <s v="Neutral"/>
    <x v="0"/>
    <s v="Dissatisfied"/>
    <n v="3"/>
    <n v="0"/>
    <s v="Above and Beyond"/>
    <s v="Exceeds Expectation "/>
    <x v="2"/>
    <s v="Keep"/>
  </r>
  <r>
    <s v="74F2-5C55"/>
    <s v="Skipper Sambles"/>
    <s v="Male"/>
    <n v="47"/>
    <s v="(45-55)"/>
    <s v="Some Travel"/>
    <s v="Technology"/>
    <s v="Data Scientist"/>
    <n v="40"/>
    <s v="New York"/>
    <n v="108798"/>
    <s v="Low Salary"/>
    <s v="White"/>
    <s v="High School "/>
    <s v="Computer Science"/>
    <s v="Single"/>
    <s v="No"/>
    <s v="No"/>
    <n v="10"/>
    <n v="0"/>
    <n v="4"/>
    <n v="7"/>
    <s v="PR846"/>
    <d v="2012-04-12T00:00:00"/>
    <d v="2015-12-31T00:00:00"/>
    <d v="2022-04-12T00:00:00"/>
    <s v="Satisfied "/>
    <x v="3"/>
    <s v="Very Satisfied"/>
    <n v="1"/>
    <n v="0"/>
    <s v="Exceeds Expectation "/>
    <s v="Meets Expectation"/>
    <x v="1"/>
    <s v="Keep"/>
  </r>
  <r>
    <s v="ACA9-5DC2"/>
    <s v="Mireielle Chstney"/>
    <s v="Female"/>
    <n v="46"/>
    <s v="(45-55)"/>
    <s v="Frequent Traveller"/>
    <s v="Sales"/>
    <s v="Sales Executive"/>
    <n v="14"/>
    <s v="New York"/>
    <n v="205159"/>
    <s v="Medium Salary"/>
    <s v="White"/>
    <s v="No Formal Qualifications"/>
    <s v="Economics"/>
    <s v="Married"/>
    <s v="No"/>
    <s v="No"/>
    <n v="10"/>
    <n v="1"/>
    <n v="9"/>
    <n v="6"/>
    <s v="PR847"/>
    <d v="2012-03-07T00:00:00"/>
    <d v="2015-12-31T00:00:00"/>
    <d v="2022-03-07T00:00:00"/>
    <s v="Neutral"/>
    <x v="3"/>
    <s v="Satisfied "/>
    <n v="2"/>
    <n v="0"/>
    <s v="Meets Expectation"/>
    <s v="Meets Expectation"/>
    <x v="1"/>
    <s v="Keep"/>
  </r>
  <r>
    <s v="79F3-8AA5"/>
    <s v="Lacy Domerc"/>
    <s v="Female"/>
    <n v="47"/>
    <s v="(45-55)"/>
    <s v="Some Travel"/>
    <s v="Human Resources"/>
    <s v="HR Executive"/>
    <n v="21"/>
    <s v="New York"/>
    <n v="98608"/>
    <s v="Low Salary"/>
    <s v="Mixed or multiple ethnic groups"/>
    <s v="Bachelors "/>
    <s v="Marketing"/>
    <s v="Single"/>
    <s v="No"/>
    <s v="No"/>
    <n v="10"/>
    <n v="5"/>
    <n v="10"/>
    <n v="4"/>
    <s v="PR849"/>
    <d v="2012-02-14T00:00:00"/>
    <d v="2016-01-01T00:00:00"/>
    <d v="2022-02-14T00:00:00"/>
    <s v="Very Satisfied"/>
    <x v="1"/>
    <s v="Very Satisfied"/>
    <n v="2"/>
    <n v="1"/>
    <s v="Meets Expectation"/>
    <s v="Above and Beyond"/>
    <x v="2"/>
    <s v="Keep"/>
  </r>
  <r>
    <s v="79F7-78EC"/>
    <s v="Alessandra Storrock"/>
    <s v="Non-Binary"/>
    <n v="27"/>
    <s v="(25-34)"/>
    <s v="Some Travel"/>
    <s v="Sales"/>
    <s v="Sales Executive"/>
    <n v="37"/>
    <s v="California"/>
    <n v="141998"/>
    <s v="Low Salary"/>
    <s v="White"/>
    <s v="Masters "/>
    <s v="Marketing"/>
    <s v="Single"/>
    <s v="Yes"/>
    <s v="Yes"/>
    <n v="5"/>
    <n v="5"/>
    <n v="5"/>
    <n v="1"/>
    <s v="PR850"/>
    <d v="2013-12-14T00:00:00"/>
    <d v="2016-01-02T00:00:00"/>
    <d v="2018-12-14T00:00:00"/>
    <s v="Neutral"/>
    <x v="1"/>
    <s v="Very Satisfied"/>
    <n v="1"/>
    <n v="0"/>
    <s v="Above and Beyond"/>
    <s v="Meets Expectation"/>
    <x v="0"/>
    <s v="Keep"/>
  </r>
  <r>
    <s v="B61E-0F26"/>
    <s v="Care Heintze"/>
    <s v="Male"/>
    <n v="28"/>
    <s v="(25-34)"/>
    <s v="Frequent Traveller"/>
    <s v="Technology"/>
    <s v="Software Engineer"/>
    <n v="3"/>
    <s v="New York"/>
    <n v="58993"/>
    <s v="Low Salary"/>
    <s v="White"/>
    <s v="Bachelors "/>
    <s v="Business Studies"/>
    <s v="Married"/>
    <s v="Yes"/>
    <s v="Yes"/>
    <n v="7"/>
    <n v="2"/>
    <n v="7"/>
    <n v="1"/>
    <s v="PR851"/>
    <d v="2014-11-07T00:00:00"/>
    <d v="2016-01-03T00:00:00"/>
    <d v="2021-11-07T00:00:00"/>
    <s v="Very Satisfied"/>
    <x v="0"/>
    <s v="Satisfied "/>
    <n v="2"/>
    <n v="1"/>
    <s v="Above and Beyond"/>
    <s v="Meets Expectation"/>
    <x v="1"/>
    <s v="Keep"/>
  </r>
  <r>
    <s v="F5E3-48BB"/>
    <s v="Zenia Rattery"/>
    <s v="Female"/>
    <n v="25"/>
    <s v="(25-34)"/>
    <s v="Frequent Traveller"/>
    <s v="Human Resources"/>
    <s v="Recruiter"/>
    <n v="3"/>
    <s v="California"/>
    <n v="23547"/>
    <s v="Low Salary"/>
    <s v="American Indian or Alaska Native"/>
    <s v="Bachelors "/>
    <s v="Human Resources"/>
    <s v="Married"/>
    <s v="No"/>
    <s v="Yes"/>
    <n v="3"/>
    <n v="0"/>
    <n v="2"/>
    <n v="1"/>
    <s v="PR852"/>
    <d v="2015-01-13T00:00:00"/>
    <d v="2016-01-03T00:00:00"/>
    <d v="2018-01-13T00:00:00"/>
    <s v="Neutral"/>
    <x v="2"/>
    <s v="Dissatisfied"/>
    <n v="2"/>
    <n v="1"/>
    <s v="Exceeds Expectation "/>
    <s v="Meets Expectation"/>
    <x v="0"/>
    <s v="Keep"/>
  </r>
  <r>
    <s v="C2DD-9D37"/>
    <s v="Ring Genge"/>
    <s v="Male"/>
    <n v="42"/>
    <s v="(35-44)"/>
    <s v="Some Travel"/>
    <s v="Sales"/>
    <s v="Sales Executive"/>
    <n v="16"/>
    <s v="Illinois"/>
    <n v="106277"/>
    <s v="Low Salary"/>
    <s v="Asian or Asian American"/>
    <s v="Masters "/>
    <s v="Marketing"/>
    <s v="Married"/>
    <s v="No"/>
    <s v="No"/>
    <n v="10"/>
    <n v="0"/>
    <n v="5"/>
    <n v="5"/>
    <s v="PR853"/>
    <d v="2012-03-19T00:00:00"/>
    <d v="2016-01-03T00:00:00"/>
    <d v="2022-03-19T00:00:00"/>
    <s v="Very Satisfied"/>
    <x v="0"/>
    <s v="Dissatisfied"/>
    <n v="3"/>
    <n v="0"/>
    <s v="Needs Improvement"/>
    <s v="Exceeds Expectation "/>
    <x v="0"/>
    <s v="Keep"/>
  </r>
  <r>
    <s v="0678-748A"/>
    <s v="Maurits Farmery"/>
    <s v="Male"/>
    <n v="25"/>
    <s v="(25-34)"/>
    <s v="Some Travel"/>
    <s v="Sales"/>
    <s v="Sales Executive"/>
    <n v="4"/>
    <s v="California"/>
    <n v="57698"/>
    <s v="Low Salary"/>
    <s v="Native Hawaiian "/>
    <s v="High School "/>
    <s v="Economics"/>
    <s v="Divorced"/>
    <s v="Yes"/>
    <s v="Yes"/>
    <n v="6"/>
    <n v="5"/>
    <n v="6"/>
    <n v="2"/>
    <s v="PR854"/>
    <d v="2015-05-11T00:00:00"/>
    <d v="2016-01-04T00:00:00"/>
    <d v="2021-05-11T00:00:00"/>
    <s v="Very Satisfied"/>
    <x v="0"/>
    <s v="Satisfied "/>
    <n v="2"/>
    <n v="1"/>
    <s v="Meets Expectation"/>
    <s v="Above and Beyond"/>
    <x v="2"/>
    <s v="Keep"/>
  </r>
  <r>
    <s v="F93E-BDEF"/>
    <s v="Rodolfo Askem"/>
    <s v="Male"/>
    <n v="43"/>
    <s v="(35-44)"/>
    <s v="Some Travel"/>
    <s v="Technology"/>
    <s v="Machine Learning Engineer"/>
    <n v="17"/>
    <s v="California"/>
    <n v="130848"/>
    <s v="Low Salary"/>
    <s v="Black or African American"/>
    <s v="Masters "/>
    <s v="Information Systems"/>
    <s v="Single"/>
    <s v="Yes"/>
    <s v="No"/>
    <n v="8"/>
    <n v="8"/>
    <n v="8"/>
    <n v="8"/>
    <s v="PR856"/>
    <d v="2014-02-09T00:00:00"/>
    <d v="2016-01-04T00:00:00"/>
    <d v="2022-02-09T00:00:00"/>
    <s v="Neutral"/>
    <x v="2"/>
    <s v="Satisfied "/>
    <n v="2"/>
    <n v="1"/>
    <s v="Meets Expectation"/>
    <s v="Meets Expectation"/>
    <x v="0"/>
    <s v="Keep"/>
  </r>
  <r>
    <s v="C0A1-EB7D"/>
    <s v="Leona McKnish"/>
    <s v="Female"/>
    <n v="36"/>
    <s v="(35-44)"/>
    <s v="Some Travel"/>
    <s v="Technology"/>
    <s v="Senior Software Engineer"/>
    <n v="32"/>
    <s v="California"/>
    <n v="111294"/>
    <s v="Low Salary"/>
    <s v="Asian or Asian American"/>
    <s v="Bachelors "/>
    <s v="Computer Science"/>
    <s v="Married"/>
    <s v="No"/>
    <s v="No"/>
    <n v="10"/>
    <n v="8"/>
    <n v="8"/>
    <n v="10"/>
    <s v="PR857"/>
    <d v="2012-03-02T00:00:00"/>
    <d v="2016-01-05T00:00:00"/>
    <d v="2022-03-02T00:00:00"/>
    <s v="Satisfied "/>
    <x v="1"/>
    <s v="Satisfied "/>
    <n v="2"/>
    <n v="2"/>
    <s v="Exceeds Expectation "/>
    <s v="Exceeds Expectation "/>
    <x v="2"/>
    <s v="Keep"/>
  </r>
  <r>
    <s v="1359-BEE3"/>
    <s v="Fawn Pyke"/>
    <s v="Female"/>
    <n v="41"/>
    <s v="(35-44)"/>
    <s v="No Travel "/>
    <s v="Technology"/>
    <s v="Data Scientist"/>
    <n v="22"/>
    <s v="California"/>
    <n v="52581"/>
    <s v="Low Salary"/>
    <s v="Native Hawaiian "/>
    <s v="Bachelors "/>
    <s v="Computer Science"/>
    <s v="Married"/>
    <s v="No"/>
    <s v="No"/>
    <n v="9"/>
    <n v="8"/>
    <n v="8"/>
    <n v="7"/>
    <s v="PR858"/>
    <d v="2013-12-09T00:00:00"/>
    <d v="2016-01-06T00:00:00"/>
    <d v="2022-12-09T00:00:00"/>
    <s v="Satisfied "/>
    <x v="1"/>
    <s v="Dissatisfied"/>
    <n v="1"/>
    <n v="1"/>
    <s v="Exceeds Expectation "/>
    <s v="Meets Expectation"/>
    <x v="0"/>
    <s v="Keep"/>
  </r>
  <r>
    <s v="D5DA-363A"/>
    <s v="Rickey Shere"/>
    <s v="Male"/>
    <n v="33"/>
    <s v="(25-34)"/>
    <s v="Some Travel"/>
    <s v="Sales"/>
    <s v="Sales Executive"/>
    <n v="41"/>
    <s v="California"/>
    <n v="71201"/>
    <s v="Low Salary"/>
    <s v="Asian or Asian American"/>
    <s v="High School "/>
    <s v="Marketing"/>
    <s v="Married"/>
    <s v="No"/>
    <s v="No"/>
    <n v="10"/>
    <n v="8"/>
    <n v="10"/>
    <n v="4"/>
    <s v="PR859"/>
    <d v="2012-01-24T00:00:00"/>
    <d v="2016-01-07T00:00:00"/>
    <d v="2022-01-24T00:00:00"/>
    <s v="Very Satisfied"/>
    <x v="3"/>
    <s v="Dissatisfied"/>
    <n v="2"/>
    <n v="1"/>
    <s v="Needs Improvement"/>
    <s v="Meets Expectation"/>
    <x v="1"/>
    <s v="Keep"/>
  </r>
  <r>
    <s v="E1B4-9AA1"/>
    <s v="Ashli Hales"/>
    <s v="Female"/>
    <n v="46"/>
    <s v="(45-55)"/>
    <s v="Some Travel"/>
    <s v="Sales"/>
    <s v="Sales Executive"/>
    <n v="36"/>
    <s v="California"/>
    <n v="96188"/>
    <s v="Low Salary"/>
    <s v="White"/>
    <s v="Bachelors "/>
    <s v="Marketing"/>
    <s v="Married"/>
    <s v="Yes"/>
    <s v="Yes"/>
    <n v="9"/>
    <n v="8"/>
    <n v="9"/>
    <n v="5"/>
    <s v="PR86"/>
    <d v="2012-04-26T00:00:00"/>
    <d v="2013-03-23T00:00:00"/>
    <d v="2021-04-26T00:00:00"/>
    <s v="Satisfied "/>
    <x v="3"/>
    <s v="Neutral"/>
    <n v="3"/>
    <n v="2"/>
    <s v="Above and Beyond"/>
    <s v="Exceeds Expectation "/>
    <x v="0"/>
    <s v="Keep"/>
  </r>
  <r>
    <s v="9E7A-1F70"/>
    <s v="Carita Strowther"/>
    <s v="Female"/>
    <n v="29"/>
    <s v="(25-34)"/>
    <s v="Some Travel"/>
    <s v="Sales"/>
    <s v="Sales Executive"/>
    <n v="4"/>
    <s v="California"/>
    <n v="129356"/>
    <s v="Low Salary"/>
    <s v="Mixed or multiple ethnic groups"/>
    <s v="High School "/>
    <s v="Marketing"/>
    <s v="Single"/>
    <s v="No"/>
    <s v="Yes"/>
    <n v="5"/>
    <n v="1"/>
    <n v="1"/>
    <n v="2"/>
    <s v="PR860"/>
    <d v="2012-05-02T00:00:00"/>
    <d v="2016-01-08T00:00:00"/>
    <d v="2017-05-02T00:00:00"/>
    <s v="Satisfied "/>
    <x v="2"/>
    <s v="Very Satisfied"/>
    <n v="1"/>
    <n v="0"/>
    <s v="Meets Expectation"/>
    <s v="Meets Expectation"/>
    <x v="1"/>
    <s v="Keep"/>
  </r>
  <r>
    <s v="38EB-ADBD"/>
    <s v="Berton Jorissen"/>
    <s v="Male"/>
    <n v="48"/>
    <s v="(45-55)"/>
    <s v="Some Travel"/>
    <s v="Technology"/>
    <s v="Software Engineer"/>
    <n v="20"/>
    <s v="California"/>
    <n v="56546"/>
    <s v="Low Salary"/>
    <s v="White"/>
    <s v="Bachelors "/>
    <s v="Information Systems"/>
    <s v="Married"/>
    <s v="No"/>
    <s v="No"/>
    <n v="9"/>
    <n v="4"/>
    <n v="6"/>
    <n v="3"/>
    <s v="PR863"/>
    <d v="2013-11-01T00:00:00"/>
    <d v="2016-01-10T00:00:00"/>
    <d v="2022-11-01T00:00:00"/>
    <s v="Satisfied "/>
    <x v="3"/>
    <s v="Satisfied "/>
    <n v="1"/>
    <n v="0"/>
    <s v="Exceeds Expectation "/>
    <s v="Meets Expectation"/>
    <x v="0"/>
    <s v="Keep"/>
  </r>
  <r>
    <s v="9937-CDF7"/>
    <s v="Galvin Sawley"/>
    <s v="Male"/>
    <n v="28"/>
    <s v="(25-34)"/>
    <s v="Some Travel"/>
    <s v="Sales"/>
    <s v="Sales Representative"/>
    <n v="19"/>
    <s v="New York"/>
    <n v="56122"/>
    <s v="Low Salary"/>
    <s v="Mixed or multiple ethnic groups"/>
    <s v="High School "/>
    <s v="Marketing"/>
    <s v="Married"/>
    <s v="Yes"/>
    <s v="Yes"/>
    <n v="7"/>
    <n v="5"/>
    <n v="5"/>
    <n v="0"/>
    <s v="PR865"/>
    <d v="2013-03-31T00:00:00"/>
    <d v="2016-01-11T00:00:00"/>
    <d v="2020-03-31T00:00:00"/>
    <s v="Satisfied "/>
    <x v="0"/>
    <s v="Satisfied "/>
    <n v="2"/>
    <n v="1"/>
    <s v="Meets Expectation"/>
    <s v="Exceeds Expectation "/>
    <x v="2"/>
    <s v="Keep"/>
  </r>
  <r>
    <s v="CD59-7F94"/>
    <s v="Mathe Burrows"/>
    <s v="Non-Binary"/>
    <n v="30"/>
    <s v="(25-34)"/>
    <s v="Some Travel"/>
    <s v="Sales"/>
    <s v="Sales Executive"/>
    <n v="37"/>
    <s v="California"/>
    <n v="341039"/>
    <s v="High Salary"/>
    <s v="Asian or Asian American"/>
    <s v="Masters "/>
    <s v="Economics"/>
    <s v="Single"/>
    <s v="No"/>
    <s v="No"/>
    <n v="8"/>
    <n v="2"/>
    <n v="4"/>
    <n v="1"/>
    <s v="PR866"/>
    <d v="2014-02-16T00:00:00"/>
    <d v="2016-01-11T00:00:00"/>
    <d v="2022-02-16T00:00:00"/>
    <s v="Neutral"/>
    <x v="0"/>
    <s v="Satisfied "/>
    <n v="1"/>
    <n v="1"/>
    <s v="Above and Beyond"/>
    <s v="Exceeds Expectation "/>
    <x v="2"/>
    <s v="Keep"/>
  </r>
  <r>
    <s v="3CD6-5587"/>
    <s v="Dorise Klishin"/>
    <s v="Female"/>
    <n v="31"/>
    <s v="(25-34)"/>
    <s v="Some Travel"/>
    <s v="Technology"/>
    <s v="Software Engineer"/>
    <n v="20"/>
    <s v="California"/>
    <n v="59697"/>
    <s v="Low Salary"/>
    <s v="White"/>
    <s v="High School "/>
    <s v="Computer Science"/>
    <s v="Single"/>
    <s v="Yes"/>
    <s v="Yes"/>
    <n v="7"/>
    <n v="5"/>
    <n v="6"/>
    <n v="0"/>
    <s v="PR87"/>
    <d v="2012-02-02T00:00:00"/>
    <d v="2013-03-24T00:00:00"/>
    <d v="2019-02-02T00:00:00"/>
    <s v="Satisfied "/>
    <x v="2"/>
    <s v="Neutral"/>
    <n v="1"/>
    <n v="2"/>
    <s v="Above and Beyond"/>
    <s v="Exceeds Expectation "/>
    <x v="0"/>
    <s v="Keep"/>
  </r>
  <r>
    <s v="12F7-BCBB"/>
    <s v="Clea MacCartan"/>
    <s v="Female"/>
    <n v="48"/>
    <s v="(45-55)"/>
    <s v="Frequent Traveller"/>
    <s v="Sales"/>
    <s v="Sales Representative"/>
    <n v="2"/>
    <s v="California"/>
    <n v="37124"/>
    <s v="Low Salary"/>
    <s v="White"/>
    <s v="No Formal Qualifications"/>
    <s v="Technical Degree"/>
    <s v="Single"/>
    <s v="No"/>
    <s v="Yes"/>
    <n v="9"/>
    <n v="8"/>
    <n v="8"/>
    <n v="7"/>
    <s v="PR871"/>
    <d v="2013-12-06T00:00:00"/>
    <d v="2016-01-14T00:00:00"/>
    <d v="2022-12-06T00:00:00"/>
    <s v="Very Satisfied"/>
    <x v="1"/>
    <s v="Very Satisfied"/>
    <n v="3"/>
    <n v="1"/>
    <s v="Above and Beyond"/>
    <s v="Exceeds Expectation "/>
    <x v="0"/>
    <s v="Keep"/>
  </r>
  <r>
    <s v="FF14-A43E"/>
    <s v="Koenraad Nannizzi"/>
    <s v="Male"/>
    <n v="47"/>
    <s v="(45-55)"/>
    <s v="Some Travel"/>
    <s v="Technology"/>
    <s v="Data Scientist"/>
    <n v="41"/>
    <s v="New York"/>
    <n v="40786"/>
    <s v="Low Salary"/>
    <s v="American Indian or Alaska Native"/>
    <s v="No Formal Qualifications"/>
    <s v="Computer Science"/>
    <s v="Married"/>
    <s v="No"/>
    <s v="No"/>
    <n v="10"/>
    <n v="3"/>
    <n v="5"/>
    <n v="5"/>
    <s v="PR873"/>
    <d v="2012-02-01T00:00:00"/>
    <d v="2016-01-15T00:00:00"/>
    <d v="2022-02-01T00:00:00"/>
    <s v="Neutral"/>
    <x v="3"/>
    <s v="Satisfied "/>
    <n v="1"/>
    <n v="3"/>
    <s v="Above and Beyond"/>
    <s v="Exceeds Expectation "/>
    <x v="2"/>
    <s v="Keep"/>
  </r>
  <r>
    <s v="02DA-7A72"/>
    <s v="Tadeas Lackney"/>
    <s v="Male"/>
    <n v="29"/>
    <s v="(25-34)"/>
    <s v="Frequent Traveller"/>
    <s v="Sales"/>
    <s v="Sales Representative"/>
    <n v="42"/>
    <s v="California"/>
    <n v="78726"/>
    <s v="Low Salary"/>
    <s v="White"/>
    <s v="Bachelors "/>
    <s v="Technical Degree"/>
    <s v="Married"/>
    <s v="No"/>
    <s v="Yes"/>
    <n v="6"/>
    <n v="0"/>
    <n v="1"/>
    <n v="1"/>
    <s v="PR874"/>
    <d v="2012-04-25T00:00:00"/>
    <d v="2016-01-16T00:00:00"/>
    <d v="2018-04-25T00:00:00"/>
    <s v="Neutral"/>
    <x v="2"/>
    <s v="Satisfied "/>
    <n v="1"/>
    <n v="1"/>
    <s v="Above and Beyond"/>
    <s v="Exceeds Expectation "/>
    <x v="2"/>
    <s v="Keep"/>
  </r>
  <r>
    <s v="C330-DAF4"/>
    <s v="Lonni Lelievre"/>
    <s v="Female"/>
    <n v="34"/>
    <s v="(25-34)"/>
    <s v="Some Travel"/>
    <s v="Sales"/>
    <s v="Sales Executive"/>
    <n v="16"/>
    <s v="New York"/>
    <n v="100710"/>
    <s v="Low Salary"/>
    <s v="White"/>
    <s v="High School "/>
    <s v="Economics"/>
    <s v="Divorced"/>
    <s v="Yes"/>
    <s v="No"/>
    <n v="10"/>
    <n v="10"/>
    <n v="10"/>
    <n v="2"/>
    <s v="PR877"/>
    <d v="2012-05-20T00:00:00"/>
    <d v="2016-01-16T00:00:00"/>
    <d v="2022-05-20T00:00:00"/>
    <s v="Neutral"/>
    <x v="1"/>
    <s v="Very Satisfied"/>
    <n v="2"/>
    <n v="1"/>
    <s v="Above and Beyond"/>
    <s v="Above and Beyond"/>
    <x v="3"/>
    <s v="Keep"/>
  </r>
  <r>
    <s v="B48C-47D0"/>
    <s v="Norman Longmuir"/>
    <s v="Male"/>
    <n v="28"/>
    <s v="(25-34)"/>
    <s v="Frequent Traveller"/>
    <s v="Sales"/>
    <s v="Sales Representative"/>
    <n v="28"/>
    <s v="New York"/>
    <n v="43939"/>
    <s v="Low Salary"/>
    <s v="Mixed or multiple ethnic groups"/>
    <s v="Bachelors "/>
    <s v="Marketing"/>
    <s v="Single"/>
    <s v="No"/>
    <s v="Yes"/>
    <n v="6"/>
    <n v="1"/>
    <n v="4"/>
    <n v="3"/>
    <s v="PR878"/>
    <d v="2013-07-29T00:00:00"/>
    <d v="2016-01-17T00:00:00"/>
    <d v="2019-07-29T00:00:00"/>
    <s v="Neutral"/>
    <x v="3"/>
    <s v="Dissatisfied"/>
    <n v="1"/>
    <n v="1"/>
    <s v="Needs Improvement"/>
    <s v="Meets Expectation"/>
    <x v="1"/>
    <s v="Keep"/>
  </r>
  <r>
    <s v="8BAB-B4A6"/>
    <s v="Torey Abram"/>
    <s v="Male"/>
    <n v="38"/>
    <s v="(35-44)"/>
    <s v="Some Travel"/>
    <s v="Sales"/>
    <s v="Sales Manager"/>
    <n v="35"/>
    <s v="New York"/>
    <n v="340229"/>
    <s v="High Salary"/>
    <s v="Asian or Asian American"/>
    <s v="Bachelors "/>
    <s v="Marketing"/>
    <s v="Single"/>
    <s v="Yes"/>
    <s v="No"/>
    <n v="10"/>
    <n v="7"/>
    <n v="9"/>
    <n v="3"/>
    <s v="PR883"/>
    <d v="2012-01-13T00:00:00"/>
    <d v="2016-01-18T00:00:00"/>
    <d v="2022-01-13T00:00:00"/>
    <s v="Very Satisfied"/>
    <x v="3"/>
    <s v="Dissatisfied"/>
    <n v="2"/>
    <n v="2"/>
    <s v="Exceeds Expectation "/>
    <s v="Meets Expectation"/>
    <x v="1"/>
    <s v="Keep"/>
  </r>
  <r>
    <s v="6FE1-C8A8"/>
    <s v="Marchall Burnes"/>
    <s v="Male"/>
    <n v="29"/>
    <s v="(25-34)"/>
    <s v="Some Travel"/>
    <s v="Sales"/>
    <s v="Sales Executive"/>
    <n v="35"/>
    <s v="New York"/>
    <n v="140962"/>
    <s v="Low Salary"/>
    <s v="Black or African American"/>
    <s v="High School "/>
    <s v="Economics"/>
    <s v="Married"/>
    <s v="Yes"/>
    <s v="Yes"/>
    <n v="4"/>
    <n v="0"/>
    <n v="2"/>
    <n v="4"/>
    <s v="PR884"/>
    <d v="2013-06-13T00:00:00"/>
    <d v="2016-01-19T00:00:00"/>
    <d v="2017-06-13T00:00:00"/>
    <s v="Neutral"/>
    <x v="1"/>
    <s v="Neutral"/>
    <n v="2"/>
    <n v="1"/>
    <s v="Above and Beyond"/>
    <s v="Above and Beyond"/>
    <x v="2"/>
    <s v="Keep"/>
  </r>
  <r>
    <s v="EB8F-204D"/>
    <s v="Ingram Franciskiewicz"/>
    <s v="Male"/>
    <n v="26"/>
    <s v="(25-34)"/>
    <s v="Some Travel"/>
    <s v="Technology"/>
    <s v="Data Scientist"/>
    <n v="5"/>
    <s v="California"/>
    <n v="49045"/>
    <s v="Low Salary"/>
    <s v="White"/>
    <s v="Bachelors "/>
    <s v="Other"/>
    <s v="Divorced"/>
    <s v="No"/>
    <s v="Yes"/>
    <n v="1"/>
    <n v="0"/>
    <n v="0"/>
    <n v="0"/>
    <s v="PR885"/>
    <d v="2016-01-13T00:00:00"/>
    <d v="2016-01-19T00:00:00"/>
    <d v="2017-01-13T00:00:00"/>
    <s v="Satisfied "/>
    <x v="1"/>
    <s v="Very Satisfied"/>
    <n v="1"/>
    <n v="1"/>
    <s v="Above and Beyond"/>
    <s v="Above and Beyond"/>
    <x v="3"/>
    <s v="Keep"/>
  </r>
  <r>
    <s v="606E-A262"/>
    <s v="Parke Loxton"/>
    <s v="Male"/>
    <n v="28"/>
    <s v="(25-34)"/>
    <s v="Some Travel"/>
    <s v="Technology"/>
    <s v="Analytics Sales Manager"/>
    <n v="27"/>
    <s v="California"/>
    <n v="277344"/>
    <s v="Medium Salary"/>
    <s v="White"/>
    <s v="No Formal Qualifications"/>
    <s v="Information Systems"/>
    <s v="Married"/>
    <s v="Yes"/>
    <s v="Yes"/>
    <n v="3"/>
    <n v="1"/>
    <n v="1"/>
    <n v="1"/>
    <s v="PR886"/>
    <d v="2013-07-02T00:00:00"/>
    <d v="2016-01-20T00:00:00"/>
    <d v="2016-07-02T00:00:00"/>
    <s v="Very Satisfied"/>
    <x v="3"/>
    <s v="Dissatisfied"/>
    <n v="3"/>
    <n v="0"/>
    <s v="Meets Expectation"/>
    <s v="Meets Expectation"/>
    <x v="1"/>
    <s v="Keep"/>
  </r>
  <r>
    <s v="05B0-755F"/>
    <s v="Sollie Arnke"/>
    <s v="Male"/>
    <n v="44"/>
    <s v="(35-44)"/>
    <s v="Some Travel"/>
    <s v="Technology"/>
    <s v="Data Scientist"/>
    <n v="29"/>
    <s v="California"/>
    <n v="57890"/>
    <s v="Low Salary"/>
    <s v="Asian or Asian American"/>
    <s v="Bachelors "/>
    <s v="Computer Science"/>
    <s v="Married"/>
    <s v="No"/>
    <s v="No"/>
    <n v="9"/>
    <n v="8"/>
    <n v="8"/>
    <n v="8"/>
    <s v="PR888"/>
    <d v="2013-05-24T00:00:00"/>
    <d v="2016-01-21T00:00:00"/>
    <d v="2022-05-24T00:00:00"/>
    <s v="Neutral"/>
    <x v="1"/>
    <s v="Dissatisfied"/>
    <n v="2"/>
    <n v="1"/>
    <s v="Exceeds Expectation "/>
    <s v="Exceeds Expectation "/>
    <x v="0"/>
    <s v="Keep"/>
  </r>
  <r>
    <s v="45D2-369E"/>
    <s v="Melvin McGeneay"/>
    <s v="Male"/>
    <n v="30"/>
    <s v="(25-34)"/>
    <s v="Some Travel"/>
    <s v="Technology"/>
    <s v="Data Scientist"/>
    <n v="7"/>
    <s v="California"/>
    <n v="70182"/>
    <s v="Low Salary"/>
    <s v="White"/>
    <s v="No Formal Qualifications"/>
    <s v="Information Systems"/>
    <s v="Married"/>
    <s v="No"/>
    <s v="No"/>
    <n v="9"/>
    <n v="8"/>
    <n v="9"/>
    <n v="8"/>
    <s v="PR889"/>
    <d v="2013-06-07T00:00:00"/>
    <d v="2016-01-22T00:00:00"/>
    <d v="2022-06-07T00:00:00"/>
    <s v="Neutral"/>
    <x v="3"/>
    <s v="Neutral"/>
    <n v="3"/>
    <n v="3"/>
    <s v="Meets Expectation"/>
    <s v="Above and Beyond"/>
    <x v="3"/>
    <s v="Keep"/>
  </r>
  <r>
    <s v="7F1C-20B8"/>
    <s v="Page Sculpher"/>
    <s v="Female"/>
    <n v="39"/>
    <s v="(35-44)"/>
    <s v="Some Travel"/>
    <s v="Technology"/>
    <s v="Data Scientist"/>
    <n v="10"/>
    <s v="California"/>
    <n v="65796"/>
    <s v="Low Salary"/>
    <s v="Mixed or multiple ethnic groups"/>
    <s v="High School "/>
    <s v="Information Systems"/>
    <s v="Divorced"/>
    <s v="No"/>
    <s v="No"/>
    <n v="9"/>
    <n v="9"/>
    <n v="9"/>
    <n v="5"/>
    <s v="PR890"/>
    <d v="2013-07-02T00:00:00"/>
    <d v="2016-01-22T00:00:00"/>
    <d v="2022-07-02T00:00:00"/>
    <s v="Very Satisfied"/>
    <x v="3"/>
    <s v="Satisfied "/>
    <n v="2"/>
    <n v="1"/>
    <s v="Exceeds Expectation "/>
    <s v="Meets Expectation"/>
    <x v="1"/>
    <s v="Keep"/>
  </r>
  <r>
    <s v="D4D5-27FB"/>
    <s v="Bengt Keaves"/>
    <s v="Male"/>
    <n v="29"/>
    <s v="(25-34)"/>
    <s v="Some Travel"/>
    <s v="Technology"/>
    <s v="Data Scientist"/>
    <n v="36"/>
    <s v="New York"/>
    <n v="86428"/>
    <s v="Low Salary"/>
    <s v="White"/>
    <s v="No Formal Qualifications"/>
    <s v="Information Systems"/>
    <s v="Divorced"/>
    <s v="No"/>
    <s v="Yes"/>
    <n v="6"/>
    <n v="5"/>
    <n v="5"/>
    <n v="5"/>
    <s v="PR891"/>
    <d v="2014-11-20T00:00:00"/>
    <d v="2016-01-23T00:00:00"/>
    <d v="2020-11-20T00:00:00"/>
    <s v="Satisfied "/>
    <x v="2"/>
    <s v="Very Satisfied"/>
    <n v="3"/>
    <n v="1"/>
    <s v="Above and Beyond"/>
    <s v="Above and Beyond"/>
    <x v="3"/>
    <s v="Keep"/>
  </r>
  <r>
    <s v="45D7-5C8A"/>
    <s v="Artemus Boyet"/>
    <s v="Male"/>
    <n v="26"/>
    <s v="(25-34)"/>
    <s v="Some Travel"/>
    <s v="Sales"/>
    <s v="Sales Representative"/>
    <n v="45"/>
    <s v="California"/>
    <n v="20650"/>
    <s v="Low Salary"/>
    <s v="Black or African American"/>
    <s v="Bachelors "/>
    <s v="Technical Degree"/>
    <s v="Married"/>
    <s v="No"/>
    <s v="Yes"/>
    <n v="2"/>
    <n v="0"/>
    <n v="0"/>
    <n v="1"/>
    <s v="PR895"/>
    <d v="2014-05-10T00:00:00"/>
    <d v="2016-01-25T00:00:00"/>
    <d v="2016-05-10T00:00:00"/>
    <s v="Very Satisfied"/>
    <x v="3"/>
    <s v="Very Satisfied"/>
    <n v="2"/>
    <n v="0"/>
    <s v="Meets Expectation"/>
    <s v="Meets Expectation"/>
    <x v="1"/>
    <s v="Keep"/>
  </r>
  <r>
    <s v="AB03-8820"/>
    <s v="Daryle Boarder"/>
    <s v="Male"/>
    <n v="43"/>
    <s v="(35-44)"/>
    <s v="Some Travel"/>
    <s v="Sales"/>
    <s v="Sales Manager"/>
    <n v="3"/>
    <s v="Illinois"/>
    <n v="313198"/>
    <s v="High Salary"/>
    <s v="Mixed or multiple ethnic groups"/>
    <s v="No Formal Qualifications"/>
    <s v="Economics"/>
    <s v="Married"/>
    <s v="No"/>
    <s v="No"/>
    <n v="9"/>
    <n v="5"/>
    <n v="9"/>
    <n v="2"/>
    <s v="PR896"/>
    <d v="2013-03-28T00:00:00"/>
    <d v="2016-01-25T00:00:00"/>
    <d v="2022-03-28T00:00:00"/>
    <s v="Neutral"/>
    <x v="3"/>
    <s v="Dissatisfied"/>
    <n v="1"/>
    <n v="1"/>
    <s v="Above and Beyond"/>
    <s v="Meets Expectation"/>
    <x v="0"/>
    <s v="Keep"/>
  </r>
  <r>
    <s v="B4E1-4A3E"/>
    <s v="Beckie Tawn"/>
    <s v="Female"/>
    <n v="28"/>
    <s v="(25-34)"/>
    <s v="Some Travel"/>
    <s v="Technology"/>
    <s v="Data Scientist"/>
    <n v="12"/>
    <s v="California"/>
    <n v="115895"/>
    <s v="Low Salary"/>
    <s v="White"/>
    <s v="High School "/>
    <s v="Computer Science"/>
    <s v="Married"/>
    <s v="No"/>
    <s v="Yes"/>
    <n v="4"/>
    <n v="1"/>
    <n v="3"/>
    <n v="2"/>
    <s v="PR897"/>
    <d v="2014-03-31T00:00:00"/>
    <d v="2016-01-26T00:00:00"/>
    <d v="2018-03-31T00:00:00"/>
    <s v="Neutral"/>
    <x v="1"/>
    <s v="Very Satisfied"/>
    <n v="1"/>
    <n v="2"/>
    <s v="Needs Improvement"/>
    <s v="Exceeds Expectation "/>
    <x v="0"/>
    <s v="Keep"/>
  </r>
  <r>
    <s v="618D-7685"/>
    <s v="Maridel O'Hederscoll"/>
    <s v="Female"/>
    <n v="30"/>
    <s v="(25-34)"/>
    <s v="Some Travel"/>
    <s v="Technology"/>
    <s v="Data Scientist"/>
    <n v="26"/>
    <s v="California"/>
    <n v="96170"/>
    <s v="Low Salary"/>
    <s v="White"/>
    <s v="Bachelors "/>
    <s v="Information Systems"/>
    <s v="Single"/>
    <s v="No"/>
    <s v="No"/>
    <n v="9"/>
    <n v="4"/>
    <n v="9"/>
    <n v="1"/>
    <s v="PR898"/>
    <d v="2013-04-15T00:00:00"/>
    <d v="2016-01-27T00:00:00"/>
    <d v="2022-04-15T00:00:00"/>
    <s v="Satisfied "/>
    <x v="2"/>
    <s v="Dissatisfied"/>
    <n v="3"/>
    <n v="1"/>
    <s v="Needs Improvement"/>
    <s v="Above and Beyond"/>
    <x v="2"/>
    <s v="Keep"/>
  </r>
  <r>
    <s v="6125-FEC8"/>
    <s v="Myrtie Corbie"/>
    <s v="Non-Binary"/>
    <n v="27"/>
    <s v="(25-34)"/>
    <s v="No Travel "/>
    <s v="Technology"/>
    <s v="Software Engineer"/>
    <n v="36"/>
    <s v="California"/>
    <n v="50046"/>
    <s v="Low Salary"/>
    <s v="Native Hawaiian "/>
    <s v="Masters "/>
    <s v="Business Studies"/>
    <s v="Married"/>
    <s v="No"/>
    <s v="No"/>
    <n v="7"/>
    <n v="1"/>
    <n v="6"/>
    <n v="2"/>
    <s v="PR899"/>
    <d v="2015-12-20T00:00:00"/>
    <d v="2016-01-27T00:00:00"/>
    <d v="2022-12-20T00:00:00"/>
    <s v="Very Satisfied"/>
    <x v="0"/>
    <s v="Dissatisfied"/>
    <n v="1"/>
    <n v="0"/>
    <s v="Above and Beyond"/>
    <s v="Above and Beyond"/>
    <x v="2"/>
    <s v="Keep"/>
  </r>
  <r>
    <s v="5A0B-7F31"/>
    <s v="Nevil Callaby"/>
    <s v="Male"/>
    <n v="26"/>
    <s v="(25-34)"/>
    <s v="Some Travel"/>
    <s v="Sales"/>
    <s v="Sales Executive"/>
    <n v="24"/>
    <s v="California"/>
    <n v="85982"/>
    <s v="Low Salary"/>
    <s v="White"/>
    <s v="Bachelors "/>
    <s v="Marketing"/>
    <s v="Single"/>
    <s v="No"/>
    <s v="Yes"/>
    <n v="5"/>
    <n v="1"/>
    <n v="1"/>
    <n v="0"/>
    <s v="PR900"/>
    <d v="2015-03-13T00:00:00"/>
    <d v="2016-01-29T00:00:00"/>
    <d v="2020-03-13T00:00:00"/>
    <s v="Neutral"/>
    <x v="2"/>
    <s v="Very Satisfied"/>
    <n v="1"/>
    <n v="2"/>
    <s v="Meets Expectation"/>
    <s v="Meets Expectation"/>
    <x v="1"/>
    <s v="Keep"/>
  </r>
  <r>
    <s v="B303-8962"/>
    <s v="Lynne Boomes"/>
    <s v="Female"/>
    <n v="39"/>
    <s v="(35-44)"/>
    <s v="Some Travel"/>
    <s v="Sales"/>
    <s v="Sales Executive"/>
    <n v="15"/>
    <s v="California"/>
    <n v="136970"/>
    <s v="Low Salary"/>
    <s v="Mixed or multiple ethnic groups"/>
    <s v="Bachelors "/>
    <s v="Marketing"/>
    <s v="Married"/>
    <s v="No"/>
    <s v="No"/>
    <n v="9"/>
    <n v="4"/>
    <n v="8"/>
    <n v="2"/>
    <s v="PR902"/>
    <d v="2013-07-28T00:00:00"/>
    <d v="2016-01-29T00:00:00"/>
    <d v="2022-07-28T00:00:00"/>
    <s v="Neutral"/>
    <x v="2"/>
    <s v="Neutral"/>
    <n v="3"/>
    <n v="2"/>
    <s v="Exceeds Expectation "/>
    <s v="Above and Beyond"/>
    <x v="2"/>
    <s v="Keep"/>
  </r>
  <r>
    <s v="041A-31B0"/>
    <s v="Gerri Fullerlove"/>
    <s v="Female"/>
    <n v="34"/>
    <s v="(25-34)"/>
    <s v="Some Travel"/>
    <s v="Technology"/>
    <s v="Software Engineer"/>
    <n v="41"/>
    <s v="New York"/>
    <n v="50386"/>
    <s v="Low Salary"/>
    <s v="Black or African American"/>
    <s v="Bachelors "/>
    <s v="Computer Science"/>
    <s v="Married"/>
    <s v="No"/>
    <s v="No"/>
    <n v="10"/>
    <n v="8"/>
    <n v="9"/>
    <n v="10"/>
    <s v="PR904"/>
    <d v="2012-05-20T00:00:00"/>
    <d v="2016-01-30T00:00:00"/>
    <d v="2022-05-20T00:00:00"/>
    <s v="Neutral"/>
    <x v="1"/>
    <s v="Dissatisfied"/>
    <n v="1"/>
    <n v="3"/>
    <s v="Needs Improvement"/>
    <s v="Above and Beyond"/>
    <x v="3"/>
    <s v="Keep"/>
  </r>
  <r>
    <s v="EEFC-DEC7"/>
    <s v="Ezri Cours"/>
    <s v="Male"/>
    <n v="44"/>
    <s v="(35-44)"/>
    <s v="Some Travel"/>
    <s v="Technology"/>
    <s v="Data Scientist"/>
    <n v="4"/>
    <s v="New York"/>
    <n v="85523"/>
    <s v="Low Salary"/>
    <s v="Black or African American"/>
    <s v="Masters "/>
    <s v="Other"/>
    <s v="Divorced"/>
    <s v="Yes"/>
    <s v="Yes"/>
    <n v="8"/>
    <n v="0"/>
    <n v="4"/>
    <n v="1"/>
    <s v="PR906"/>
    <d v="2014-08-18T00:00:00"/>
    <d v="2016-01-31T00:00:00"/>
    <d v="2022-08-18T00:00:00"/>
    <s v="Satisfied "/>
    <x v="0"/>
    <s v="Dissatisfied"/>
    <n v="1"/>
    <n v="2"/>
    <s v="Needs Improvement"/>
    <s v="Exceeds Expectation "/>
    <x v="2"/>
    <s v="Keep"/>
  </r>
  <r>
    <s v="1180-BEC9"/>
    <s v="Edgardo McGeouch"/>
    <s v="Male"/>
    <n v="43"/>
    <s v="(35-44)"/>
    <s v="Some Travel"/>
    <s v="Technology"/>
    <s v="Software Engineer"/>
    <n v="17"/>
    <s v="California"/>
    <n v="50946"/>
    <s v="Low Salary"/>
    <s v="White"/>
    <s v="Bachelors "/>
    <s v="Computer Science"/>
    <s v="Married"/>
    <s v="Yes"/>
    <s v="Yes"/>
    <n v="8"/>
    <n v="6"/>
    <n v="7"/>
    <n v="3"/>
    <s v="PR907"/>
    <d v="2014-03-15T00:00:00"/>
    <d v="2016-02-01T00:00:00"/>
    <d v="2022-03-15T00:00:00"/>
    <s v="Satisfied "/>
    <x v="2"/>
    <s v="Satisfied "/>
    <n v="2"/>
    <n v="0"/>
    <s v="Above and Beyond"/>
    <s v="Above and Beyond"/>
    <x v="3"/>
    <s v="Keep"/>
  </r>
  <r>
    <s v="EE04-1533"/>
    <s v="Doralynne Giacoboni"/>
    <s v="Female"/>
    <n v="47"/>
    <s v="(45-55)"/>
    <s v="Frequent Traveller"/>
    <s v="Sales"/>
    <s v="Sales Representative"/>
    <n v="19"/>
    <s v="California"/>
    <n v="46684"/>
    <s v="Low Salary"/>
    <s v="American Indian or Alaska Native"/>
    <s v="Bachelors "/>
    <s v="Technical Degree"/>
    <s v="Married"/>
    <s v="No"/>
    <s v="No"/>
    <n v="9"/>
    <n v="4"/>
    <n v="9"/>
    <n v="3"/>
    <s v="PR908"/>
    <d v="2013-01-12T00:00:00"/>
    <d v="2016-02-01T00:00:00"/>
    <d v="2022-01-12T00:00:00"/>
    <s v="Very Satisfied"/>
    <x v="1"/>
    <s v="Neutral"/>
    <n v="1"/>
    <n v="1"/>
    <s v="Exceeds Expectation "/>
    <s v="Exceeds Expectation "/>
    <x v="0"/>
    <s v="Keep"/>
  </r>
  <r>
    <s v="B50B-5A18"/>
    <s v="Paulina Senecaut"/>
    <s v="Female"/>
    <n v="40"/>
    <s v="(35-44)"/>
    <s v="Frequent Traveller"/>
    <s v="Technology"/>
    <s v="Software Engineer"/>
    <n v="27"/>
    <s v="New York"/>
    <n v="42333"/>
    <s v="Low Salary"/>
    <s v="Black or African American"/>
    <s v="Masters "/>
    <s v="Computer Science"/>
    <s v="Divorced"/>
    <s v="No"/>
    <s v="No"/>
    <n v="10"/>
    <n v="4"/>
    <n v="5"/>
    <n v="5"/>
    <s v="PR909"/>
    <d v="2012-02-19T00:00:00"/>
    <d v="2016-02-02T00:00:00"/>
    <d v="2022-02-19T00:00:00"/>
    <s v="Neutral"/>
    <x v="1"/>
    <s v="Very Satisfied"/>
    <n v="2"/>
    <n v="1"/>
    <s v="Exceeds Expectation "/>
    <s v="Exceeds Expectation "/>
    <x v="0"/>
    <s v="Keep"/>
  </r>
  <r>
    <s v="D7EE-56FC"/>
    <s v="Zsa zsa Evered"/>
    <s v="Female"/>
    <n v="39"/>
    <s v="(35-44)"/>
    <s v="Frequent Traveller"/>
    <s v="Sales"/>
    <s v="Sales Executive"/>
    <n v="17"/>
    <s v="California"/>
    <n v="107863"/>
    <s v="Low Salary"/>
    <s v="White"/>
    <s v="High School "/>
    <s v="Technical Degree"/>
    <s v="Married"/>
    <s v="Yes"/>
    <s v="Yes"/>
    <n v="8"/>
    <n v="8"/>
    <n v="8"/>
    <n v="5"/>
    <s v="PR911"/>
    <d v="2012-01-19T00:00:00"/>
    <d v="2016-02-03T00:00:00"/>
    <d v="2020-01-19T00:00:00"/>
    <s v="Satisfied "/>
    <x v="0"/>
    <s v="Dissatisfied"/>
    <n v="2"/>
    <n v="0"/>
    <s v="Meets Expectation"/>
    <s v="Above and Beyond"/>
    <x v="3"/>
    <s v="Keep"/>
  </r>
  <r>
    <s v="1F12-DDDA"/>
    <s v="Farly Drinan"/>
    <s v="Male"/>
    <n v="32"/>
    <s v="(25-34)"/>
    <s v="No Travel "/>
    <s v="Technology"/>
    <s v="Software Engineer"/>
    <n v="12"/>
    <s v="New York"/>
    <n v="111294"/>
    <s v="Low Salary"/>
    <s v="White"/>
    <s v="Masters "/>
    <s v="Information Systems"/>
    <s v="Married"/>
    <s v="No"/>
    <s v="No"/>
    <n v="9"/>
    <n v="2"/>
    <n v="9"/>
    <n v="4"/>
    <s v="PR912"/>
    <d v="2013-07-19T00:00:00"/>
    <d v="2016-02-03T00:00:00"/>
    <d v="2022-07-19T00:00:00"/>
    <s v="Very Satisfied"/>
    <x v="2"/>
    <s v="Dissatisfied"/>
    <n v="1"/>
    <n v="0"/>
    <s v="Needs Improvement"/>
    <s v="Above and Beyond"/>
    <x v="2"/>
    <s v="Keep"/>
  </r>
  <r>
    <s v="62A3-DEA7"/>
    <s v="Meade Quinnelly"/>
    <s v="Male"/>
    <n v="25"/>
    <s v="(25-34)"/>
    <s v="Some Travel"/>
    <s v="Technology"/>
    <s v="Software Engineer"/>
    <n v="8"/>
    <s v="California"/>
    <n v="30931"/>
    <s v="Low Salary"/>
    <s v="Mixed or multiple ethnic groups"/>
    <s v="No Formal Qualifications"/>
    <s v="Information Systems"/>
    <s v="Single"/>
    <s v="Yes"/>
    <s v="Yes"/>
    <n v="1"/>
    <n v="0"/>
    <n v="0"/>
    <n v="1"/>
    <s v="PR913"/>
    <d v="2015-08-13T00:00:00"/>
    <d v="2016-02-04T00:00:00"/>
    <d v="2016-08-13T00:00:00"/>
    <s v="Very Satisfied"/>
    <x v="0"/>
    <s v="Neutral"/>
    <n v="3"/>
    <n v="0"/>
    <s v="Exceeds Expectation "/>
    <s v="Exceeds Expectation "/>
    <x v="0"/>
    <s v="Keep"/>
  </r>
  <r>
    <s v="586E-5C14"/>
    <s v="Gunther Keays"/>
    <s v="Male"/>
    <n v="40"/>
    <s v="(35-44)"/>
    <s v="Some Travel"/>
    <s v="Technology"/>
    <s v="Software Engineer"/>
    <n v="9"/>
    <s v="New York"/>
    <n v="58551"/>
    <s v="Low Salary"/>
    <s v="Black or African American"/>
    <s v="No Formal Qualifications"/>
    <s v="Computer Science"/>
    <s v="Single"/>
    <s v="No"/>
    <s v="No"/>
    <n v="10"/>
    <n v="6"/>
    <n v="7"/>
    <n v="3"/>
    <s v="PR914"/>
    <d v="2012-02-27T00:00:00"/>
    <d v="2016-02-04T00:00:00"/>
    <d v="2022-02-27T00:00:00"/>
    <s v="Very Satisfied"/>
    <x v="2"/>
    <s v="Dissatisfied"/>
    <n v="1"/>
    <n v="1"/>
    <s v="Exceeds Expectation "/>
    <s v="Meets Expectation"/>
    <x v="1"/>
    <s v="Keep"/>
  </r>
  <r>
    <s v="8EE9-E86D"/>
    <s v="Conn Mouser"/>
    <s v="Male"/>
    <n v="46"/>
    <s v="(45-55)"/>
    <s v="Some Travel"/>
    <s v="Human Resources"/>
    <s v="Recruiter"/>
    <n v="45"/>
    <s v="Illinois"/>
    <n v="48740"/>
    <s v="Low Salary"/>
    <s v="White"/>
    <s v="Bachelors "/>
    <s v="Human Resources"/>
    <s v="Divorced"/>
    <s v="Yes"/>
    <s v="Yes"/>
    <n v="10"/>
    <n v="8"/>
    <n v="9"/>
    <n v="6"/>
    <s v="PR915"/>
    <d v="2012-05-20T00:00:00"/>
    <d v="2016-02-05T00:00:00"/>
    <d v="2022-05-20T00:00:00"/>
    <s v="Satisfied "/>
    <x v="1"/>
    <s v="Satisfied "/>
    <n v="2"/>
    <n v="2"/>
    <s v="Above and Beyond"/>
    <s v="Above and Beyond"/>
    <x v="3"/>
    <s v="Keep"/>
  </r>
  <r>
    <s v="151D-1FF2"/>
    <s v="Kai Lush"/>
    <s v="Female"/>
    <n v="34"/>
    <s v="(25-34)"/>
    <s v="Frequent Traveller"/>
    <s v="Sales"/>
    <s v="Sales Executive"/>
    <n v="15"/>
    <s v="California"/>
    <n v="173246"/>
    <s v="Medium Salary"/>
    <s v="White"/>
    <s v="High School "/>
    <s v="Marketing"/>
    <s v="Single"/>
    <s v="Yes"/>
    <s v="Yes"/>
    <n v="9"/>
    <n v="4"/>
    <n v="7"/>
    <n v="7"/>
    <s v="PR919"/>
    <d v="2012-02-20T00:00:00"/>
    <d v="2016-02-06T00:00:00"/>
    <d v="2021-02-20T00:00:00"/>
    <s v="Very Satisfied"/>
    <x v="1"/>
    <s v="Neutral"/>
    <n v="1"/>
    <n v="0"/>
    <s v="Meets Expectation"/>
    <s v="Meets Expectation"/>
    <x v="1"/>
    <s v="Keep"/>
  </r>
  <r>
    <s v="6176-3BEE"/>
    <s v="Trumaine Nevett"/>
    <s v="Male"/>
    <n v="29"/>
    <s v="(25-34)"/>
    <s v="Some Travel"/>
    <s v="Sales"/>
    <s v="Sales Executive"/>
    <n v="20"/>
    <s v="New York"/>
    <n v="149688"/>
    <s v="Low Salary"/>
    <s v="Black or African American"/>
    <s v="Bachelors "/>
    <s v="Marketing"/>
    <s v="Single"/>
    <s v="Yes"/>
    <s v="Yes"/>
    <n v="2"/>
    <n v="2"/>
    <n v="2"/>
    <n v="2"/>
    <s v="PR92"/>
    <d v="2013-02-04T00:00:00"/>
    <d v="2013-03-28T00:00:00"/>
    <d v="2015-02-04T00:00:00"/>
    <s v="Very Satisfied"/>
    <x v="1"/>
    <s v="Neutral"/>
    <n v="2"/>
    <n v="1"/>
    <s v="Needs Improvement"/>
    <s v="Meets Expectation"/>
    <x v="1"/>
    <s v="Keep"/>
  </r>
  <r>
    <s v="5476-CA0D"/>
    <s v="Kayley Snoad"/>
    <s v="Female"/>
    <n v="31"/>
    <s v="(25-34)"/>
    <s v="Frequent Traveller"/>
    <s v="Technology"/>
    <s v="Data Scientist"/>
    <n v="4"/>
    <s v="New York"/>
    <n v="69747"/>
    <s v="Low Salary"/>
    <s v="Native Hawaiian "/>
    <s v="High School "/>
    <s v="Information Systems"/>
    <s v="Single"/>
    <s v="No"/>
    <s v="Yes"/>
    <n v="6"/>
    <n v="5"/>
    <n v="5"/>
    <n v="1"/>
    <s v="PR920"/>
    <d v="2012-01-12T00:00:00"/>
    <d v="2016-02-06T00:00:00"/>
    <d v="2018-01-12T00:00:00"/>
    <s v="Neutral"/>
    <x v="1"/>
    <s v="Satisfied "/>
    <n v="2"/>
    <n v="1"/>
    <s v="Needs Improvement"/>
    <s v="Above and Beyond"/>
    <x v="2"/>
    <s v="Keep"/>
  </r>
  <r>
    <s v="D696-9D82"/>
    <s v="Eberto Flaherty"/>
    <s v="Male"/>
    <n v="38"/>
    <s v="(35-44)"/>
    <s v="Some Travel"/>
    <s v="Technology"/>
    <s v="Data Scientist"/>
    <n v="39"/>
    <s v="New York"/>
    <n v="65416"/>
    <s v="Low Salary"/>
    <s v="White"/>
    <s v="Bachelors "/>
    <s v="Computer Science"/>
    <s v="Single"/>
    <s v="No"/>
    <s v="No"/>
    <n v="10"/>
    <n v="5"/>
    <n v="10"/>
    <n v="7"/>
    <s v="PR921"/>
    <d v="2012-03-25T00:00:00"/>
    <d v="2016-02-06T00:00:00"/>
    <d v="2022-03-25T00:00:00"/>
    <s v="Neutral"/>
    <x v="3"/>
    <s v="Neutral"/>
    <n v="3"/>
    <n v="1"/>
    <s v="Above and Beyond"/>
    <s v="Meets Expectation"/>
    <x v="1"/>
    <s v="Keep"/>
  </r>
  <r>
    <s v="C96F-0F3B"/>
    <s v="Jessa Glasscoo"/>
    <s v="Female"/>
    <n v="41"/>
    <s v="(35-44)"/>
    <s v="Some Travel"/>
    <s v="Sales"/>
    <s v="Sales Representative"/>
    <n v="16"/>
    <s v="California"/>
    <n v="48147"/>
    <s v="Low Salary"/>
    <s v="White"/>
    <s v="No Formal Qualifications"/>
    <s v="Marketing"/>
    <s v="Married"/>
    <s v="No"/>
    <s v="No"/>
    <n v="10"/>
    <n v="8"/>
    <n v="10"/>
    <n v="5"/>
    <s v="PR922"/>
    <d v="2012-03-01T00:00:00"/>
    <d v="2016-02-09T00:00:00"/>
    <d v="2022-03-01T00:00:00"/>
    <s v="Neutral"/>
    <x v="2"/>
    <s v="Very Satisfied"/>
    <n v="2"/>
    <n v="0"/>
    <s v="Exceeds Expectation "/>
    <s v="Above and Beyond"/>
    <x v="2"/>
    <s v="Keep"/>
  </r>
  <r>
    <s v="EE39-C8F2"/>
    <s v="Jaclin Chadburn"/>
    <s v="Female"/>
    <n v="47"/>
    <s v="(45-55)"/>
    <s v="Some Travel"/>
    <s v="Technology"/>
    <s v="Software Engineer"/>
    <n v="17"/>
    <s v="New York"/>
    <n v="46514"/>
    <s v="Low Salary"/>
    <s v="White"/>
    <s v="High School "/>
    <s v="Computer Science"/>
    <s v="Married"/>
    <s v="No"/>
    <s v="No"/>
    <n v="10"/>
    <n v="9"/>
    <n v="9"/>
    <n v="2"/>
    <s v="PR923"/>
    <d v="2012-02-12T00:00:00"/>
    <d v="2016-02-09T00:00:00"/>
    <d v="2022-02-12T00:00:00"/>
    <s v="Very Satisfied"/>
    <x v="3"/>
    <s v="Very Satisfied"/>
    <n v="2"/>
    <n v="2"/>
    <s v="Above and Beyond"/>
    <s v="Above and Beyond"/>
    <x v="2"/>
    <s v="Keep"/>
  </r>
  <r>
    <s v="9DFE-1FD5"/>
    <s v="Angel Hazeup"/>
    <s v="Male"/>
    <n v="42"/>
    <s v="(35-44)"/>
    <s v="Some Travel"/>
    <s v="Human Resources"/>
    <s v="HR Sales Manager"/>
    <n v="4"/>
    <s v="Illinois"/>
    <n v="463051"/>
    <s v="High Salary"/>
    <s v="Black or African American"/>
    <s v="Bachelors "/>
    <s v="Human Resources"/>
    <s v="Married"/>
    <s v="No"/>
    <s v="No"/>
    <n v="10"/>
    <n v="0"/>
    <n v="10"/>
    <n v="7"/>
    <s v="PR924"/>
    <d v="2012-03-01T00:00:00"/>
    <d v="2016-02-10T00:00:00"/>
    <d v="2022-03-01T00:00:00"/>
    <s v="Very Satisfied"/>
    <x v="3"/>
    <s v="Dissatisfied"/>
    <n v="1"/>
    <n v="0"/>
    <s v="Above and Beyond"/>
    <s v="Above and Beyond"/>
    <x v="2"/>
    <s v="Keep"/>
  </r>
  <r>
    <s v="5818-560C"/>
    <s v="Donny Tosh"/>
    <s v="Female"/>
    <n v="30"/>
    <s v="(25-34)"/>
    <s v="Some Travel"/>
    <s v="Technology"/>
    <s v="Senior Software Engineer"/>
    <n v="26"/>
    <s v="California"/>
    <n v="159438"/>
    <s v="Low Salary"/>
    <s v="Black or African American"/>
    <s v="No Formal Qualifications"/>
    <s v="Computer Science"/>
    <s v="Divorced"/>
    <s v="No"/>
    <s v="No"/>
    <n v="9"/>
    <n v="4"/>
    <n v="4"/>
    <n v="7"/>
    <s v="PR927"/>
    <d v="2013-05-22T00:00:00"/>
    <d v="2016-02-11T00:00:00"/>
    <d v="2022-05-22T00:00:00"/>
    <s v="Very Satisfied"/>
    <x v="2"/>
    <s v="Very Satisfied"/>
    <n v="2"/>
    <n v="1"/>
    <s v="Needs Improvement"/>
    <s v="Exceeds Expectation "/>
    <x v="0"/>
    <s v="Keep"/>
  </r>
  <r>
    <s v="8ED3-4377"/>
    <s v="Giusto Raynes"/>
    <s v="Male"/>
    <n v="30"/>
    <s v="(25-34)"/>
    <s v="Some Travel"/>
    <s v="Technology"/>
    <s v="Software Engineer"/>
    <n v="33"/>
    <s v="California"/>
    <n v="78743"/>
    <s v="Low Salary"/>
    <s v="White"/>
    <s v="Bachelors "/>
    <s v="Computer Science"/>
    <s v="Single"/>
    <s v="No"/>
    <s v="No"/>
    <n v="9"/>
    <n v="2"/>
    <n v="7"/>
    <n v="4"/>
    <s v="PR929"/>
    <d v="2013-04-09T00:00:00"/>
    <d v="2016-02-12T00:00:00"/>
    <d v="2022-04-09T00:00:00"/>
    <s v="Satisfied "/>
    <x v="3"/>
    <s v="Dissatisfied"/>
    <n v="3"/>
    <n v="1"/>
    <s v="Needs Improvement"/>
    <s v="Exceeds Expectation "/>
    <x v="2"/>
    <s v="Keep"/>
  </r>
  <r>
    <s v="279C-7342"/>
    <s v="Amelita Liveley"/>
    <s v="Non-Binary"/>
    <n v="29"/>
    <s v="(25-34)"/>
    <s v="Frequent Traveller"/>
    <s v="Sales"/>
    <s v="Sales Executive"/>
    <n v="31"/>
    <s v="California"/>
    <n v="100925"/>
    <s v="Low Salary"/>
    <s v="White"/>
    <s v="Masters "/>
    <s v="Marketing"/>
    <s v="Married"/>
    <s v="Yes"/>
    <s v="Yes"/>
    <n v="3"/>
    <n v="1"/>
    <n v="1"/>
    <n v="1"/>
    <s v="PR930"/>
    <d v="2013-08-08T00:00:00"/>
    <d v="2016-02-13T00:00:00"/>
    <d v="2016-08-08T00:00:00"/>
    <s v="Neutral"/>
    <x v="3"/>
    <s v="Dissatisfied"/>
    <n v="1"/>
    <n v="2"/>
    <s v="Exceeds Expectation "/>
    <s v="Meets Expectation"/>
    <x v="1"/>
    <s v="Keep"/>
  </r>
  <r>
    <s v="83FD-F920"/>
    <s v="Yorgo Clappison"/>
    <s v="Male"/>
    <n v="25"/>
    <s v="(25-34)"/>
    <s v="Some Travel"/>
    <s v="Technology"/>
    <s v="Data Scientist"/>
    <n v="41"/>
    <s v="California"/>
    <n v="28137"/>
    <s v="Low Salary"/>
    <s v="White"/>
    <s v="No Formal Qualifications"/>
    <s v="Computer Science"/>
    <s v="Married"/>
    <s v="Yes"/>
    <s v="Yes"/>
    <n v="4"/>
    <n v="3"/>
    <n v="3"/>
    <n v="1"/>
    <s v="PR931"/>
    <d v="2016-01-10T00:00:00"/>
    <d v="2016-02-13T00:00:00"/>
    <d v="2020-01-10T00:00:00"/>
    <s v="Very Satisfied"/>
    <x v="0"/>
    <s v="Dissatisfied"/>
    <n v="1"/>
    <n v="1"/>
    <s v="Needs Improvement"/>
    <s v="Exceeds Expectation "/>
    <x v="2"/>
    <s v="Keep"/>
  </r>
  <r>
    <s v="0DBC-596E"/>
    <s v="Dita Perch"/>
    <s v="Non-Binary"/>
    <n v="44"/>
    <s v="(35-44)"/>
    <s v="Some Travel"/>
    <s v="Technology"/>
    <s v="Data Scientist"/>
    <n v="14"/>
    <s v="California"/>
    <n v="92634"/>
    <s v="Low Salary"/>
    <s v="Black or African American"/>
    <s v="High School "/>
    <s v="Computer Science"/>
    <s v="Single"/>
    <s v="Yes"/>
    <s v="No"/>
    <n v="9"/>
    <n v="8"/>
    <n v="9"/>
    <n v="9"/>
    <s v="PR933"/>
    <d v="2013-04-06T00:00:00"/>
    <d v="2016-02-15T00:00:00"/>
    <d v="2022-04-06T00:00:00"/>
    <s v="Satisfied "/>
    <x v="3"/>
    <s v="Very Satisfied"/>
    <n v="1"/>
    <n v="1"/>
    <s v="Meets Expectation"/>
    <s v="Meets Expectation"/>
    <x v="1"/>
    <s v="Keep"/>
  </r>
  <r>
    <s v="5A04-0EB4"/>
    <s v="Debbie Martinho"/>
    <s v="Female"/>
    <n v="27"/>
    <s v="(25-34)"/>
    <s v="Frequent Traveller"/>
    <s v="Sales"/>
    <s v="Sales Representative"/>
    <n v="43"/>
    <s v="California"/>
    <n v="24583"/>
    <s v="Low Salary"/>
    <s v="Mixed or multiple ethnic groups"/>
    <s v="Bachelors "/>
    <s v="Marketing"/>
    <s v="Single"/>
    <s v="Yes"/>
    <s v="Yes"/>
    <n v="7"/>
    <n v="0"/>
    <n v="1"/>
    <n v="6"/>
    <s v="PR934"/>
    <d v="2014-08-16T00:00:00"/>
    <d v="2016-02-16T00:00:00"/>
    <d v="2021-08-16T00:00:00"/>
    <s v="Very Satisfied"/>
    <x v="0"/>
    <s v="Neutral"/>
    <n v="3"/>
    <n v="2"/>
    <s v="Needs Improvement"/>
    <s v="Exceeds Expectation "/>
    <x v="2"/>
    <s v="Keep"/>
  </r>
  <r>
    <s v="111D-E5EF"/>
    <s v="Edna Alison"/>
    <s v="Non-Binary"/>
    <n v="37"/>
    <s v="(35-44)"/>
    <s v="Some Travel"/>
    <s v="Technology"/>
    <s v="Software Engineer"/>
    <n v="3"/>
    <s v="Illinois"/>
    <n v="48395"/>
    <s v="Low Salary"/>
    <s v="White"/>
    <s v="Bachelors "/>
    <s v="Computer Science"/>
    <s v="Divorced"/>
    <s v="No"/>
    <s v="No"/>
    <n v="10"/>
    <n v="2"/>
    <n v="2"/>
    <n v="4"/>
    <s v="PR935"/>
    <d v="2012-01-15T00:00:00"/>
    <d v="2016-02-16T00:00:00"/>
    <d v="2022-01-15T00:00:00"/>
    <s v="Very Satisfied"/>
    <x v="0"/>
    <s v="Very Satisfied"/>
    <n v="2"/>
    <n v="1"/>
    <s v="Meets Expectation"/>
    <s v="Meets Expectation"/>
    <x v="0"/>
    <s v="Keep"/>
  </r>
  <r>
    <s v="97F4-0B14"/>
    <s v="Vernen Powner"/>
    <s v="Male"/>
    <n v="33"/>
    <s v="(25-34)"/>
    <s v="Some Travel"/>
    <s v="Technology"/>
    <s v="Senior Software Engineer"/>
    <n v="4"/>
    <s v="New York"/>
    <n v="97126"/>
    <s v="Low Salary"/>
    <s v="Mixed or multiple ethnic groups"/>
    <s v="Masters "/>
    <s v="Other"/>
    <s v="Single"/>
    <s v="No"/>
    <s v="No"/>
    <n v="10"/>
    <n v="8"/>
    <n v="10"/>
    <n v="2"/>
    <s v="PR936"/>
    <d v="2012-01-15T00:00:00"/>
    <d v="2016-02-16T00:00:00"/>
    <d v="2022-01-15T00:00:00"/>
    <s v="Neutral"/>
    <x v="2"/>
    <s v="Very Satisfied"/>
    <n v="3"/>
    <n v="3"/>
    <s v="Above and Beyond"/>
    <s v="Meets Expectation"/>
    <x v="1"/>
    <s v="Keep"/>
  </r>
  <r>
    <s v="5021-95FC"/>
    <s v="Louie Trowsdall"/>
    <s v="Male"/>
    <n v="29"/>
    <s v="(25-34)"/>
    <s v="Some Travel"/>
    <s v="Sales"/>
    <s v="Sales Manager"/>
    <n v="44"/>
    <s v="California"/>
    <n v="377203"/>
    <s v="High Salary"/>
    <s v="White"/>
    <s v="Bachelors "/>
    <s v="Marketing"/>
    <s v="Single"/>
    <s v="Yes"/>
    <s v="Yes"/>
    <n v="5"/>
    <n v="4"/>
    <n v="4"/>
    <n v="0"/>
    <s v="PR937"/>
    <d v="2013-07-16T00:00:00"/>
    <d v="2016-02-18T00:00:00"/>
    <d v="2018-07-16T00:00:00"/>
    <s v="Neutral"/>
    <x v="0"/>
    <s v="Very Satisfied"/>
    <n v="3"/>
    <n v="2"/>
    <s v="Exceeds Expectation "/>
    <s v="Meets Expectation"/>
    <x v="1"/>
    <s v="Keep"/>
  </r>
  <r>
    <s v="B97B-73D7"/>
    <s v="Chelsie Isakovitch"/>
    <s v="Female"/>
    <n v="29"/>
    <s v="(25-34)"/>
    <s v="Frequent Traveller"/>
    <s v="Sales"/>
    <s v="Sales Executive"/>
    <n v="18"/>
    <s v="California"/>
    <n v="177402"/>
    <s v="Medium Salary"/>
    <s v="American Indian or Alaska Native"/>
    <s v="Bachelors "/>
    <s v="Marketing"/>
    <s v="Single"/>
    <s v="No"/>
    <s v="Yes"/>
    <n v="6"/>
    <n v="3"/>
    <n v="5"/>
    <n v="3"/>
    <s v="PR938"/>
    <d v="2014-07-10T00:00:00"/>
    <d v="2016-02-18T00:00:00"/>
    <d v="2020-07-10T00:00:00"/>
    <s v="Satisfied "/>
    <x v="1"/>
    <s v="Satisfied "/>
    <n v="2"/>
    <n v="0"/>
    <s v="Above and Beyond"/>
    <s v="Exceeds Expectation "/>
    <x v="0"/>
    <s v="Keep"/>
  </r>
  <r>
    <s v="D351-C7E4"/>
    <s v="Doralin Whiley"/>
    <s v="Female"/>
    <n v="42"/>
    <s v="(35-44)"/>
    <s v="Some Travel"/>
    <s v="Technology"/>
    <s v="Data Scientist"/>
    <n v="9"/>
    <s v="California"/>
    <n v="73577"/>
    <s v="Low Salary"/>
    <s v="Asian or Asian American"/>
    <s v="High School "/>
    <s v="Information Systems"/>
    <s v="Married"/>
    <s v="No"/>
    <s v="No"/>
    <n v="9"/>
    <n v="9"/>
    <n v="9"/>
    <n v="6"/>
    <s v="PR939"/>
    <d v="2013-01-23T00:00:00"/>
    <d v="2016-02-18T00:00:00"/>
    <d v="2022-01-23T00:00:00"/>
    <s v="Neutral"/>
    <x v="0"/>
    <s v="Dissatisfied"/>
    <n v="2"/>
    <n v="1"/>
    <s v="Meets Expectation"/>
    <s v="Exceeds Expectation "/>
    <x v="0"/>
    <s v="Keep"/>
  </r>
  <r>
    <s v="3C7D-86ED"/>
    <s v="Joyan Brason"/>
    <s v="Female"/>
    <n v="40"/>
    <s v="(35-44)"/>
    <s v="Some Travel"/>
    <s v="Sales"/>
    <s v="Sales Executive"/>
    <n v="3"/>
    <s v="California"/>
    <n v="104426"/>
    <s v="Low Salary"/>
    <s v="Native Hawaiian "/>
    <s v="High School "/>
    <s v="Other"/>
    <s v="Divorced"/>
    <s v="No"/>
    <s v="No"/>
    <n v="10"/>
    <n v="3"/>
    <n v="4"/>
    <n v="6"/>
    <s v="PR940"/>
    <d v="2012-01-11T00:00:00"/>
    <d v="2016-02-19T00:00:00"/>
    <d v="2022-01-11T00:00:00"/>
    <s v="Very Satisfied"/>
    <x v="2"/>
    <s v="Dissatisfied"/>
    <n v="3"/>
    <n v="2"/>
    <s v="Exceeds Expectation "/>
    <s v="Exceeds Expectation "/>
    <x v="2"/>
    <s v="Keep"/>
  </r>
  <r>
    <s v="2219-56CA"/>
    <s v="Sloane Shera"/>
    <s v="Non-Binary"/>
    <n v="28"/>
    <s v="(25-34)"/>
    <s v="Some Travel"/>
    <s v="Sales"/>
    <s v="Sales Executive"/>
    <n v="38"/>
    <s v="Illinois"/>
    <n v="185380"/>
    <s v="Medium Salary"/>
    <s v="Mixed or multiple ethnic groups"/>
    <s v="Bachelors "/>
    <s v="Marketing"/>
    <s v="Divorced"/>
    <s v="No"/>
    <s v="Yes"/>
    <n v="5"/>
    <n v="2"/>
    <n v="5"/>
    <n v="3"/>
    <s v="PR941"/>
    <d v="2015-09-21T00:00:00"/>
    <d v="2016-02-21T00:00:00"/>
    <d v="2020-09-21T00:00:00"/>
    <s v="Satisfied "/>
    <x v="2"/>
    <s v="Satisfied "/>
    <n v="2"/>
    <n v="1"/>
    <s v="Needs Improvement"/>
    <s v="Above and Beyond"/>
    <x v="2"/>
    <s v="Keep"/>
  </r>
  <r>
    <s v="5237-1B85"/>
    <s v="Faydra Losbie"/>
    <s v="Female"/>
    <n v="28"/>
    <s v="(25-34)"/>
    <s v="Some Travel"/>
    <s v="Technology"/>
    <s v="Software Engineer"/>
    <n v="9"/>
    <s v="New York"/>
    <n v="43578"/>
    <s v="Low Salary"/>
    <s v="Asian or Asian American"/>
    <s v="Masters "/>
    <s v="Computer Science"/>
    <s v="Single"/>
    <s v="Yes"/>
    <s v="Yes"/>
    <n v="5"/>
    <n v="3"/>
    <n v="5"/>
    <n v="5"/>
    <s v="PR944"/>
    <d v="2012-04-27T00:00:00"/>
    <d v="2016-02-22T00:00:00"/>
    <d v="2017-04-27T00:00:00"/>
    <s v="Satisfied "/>
    <x v="3"/>
    <s v="Neutral"/>
    <n v="3"/>
    <n v="0"/>
    <s v="Exceeds Expectation "/>
    <s v="Above and Beyond"/>
    <x v="3"/>
    <s v="Keep"/>
  </r>
  <r>
    <s v="F968-671C"/>
    <s v="Eugene Benstead"/>
    <s v="Male"/>
    <n v="27"/>
    <s v="(25-34)"/>
    <s v="Frequent Traveller"/>
    <s v="Sales"/>
    <s v="Sales Executive"/>
    <n v="16"/>
    <s v="California"/>
    <n v="50559"/>
    <s v="Low Salary"/>
    <s v="White"/>
    <s v="Bachelors "/>
    <s v="Technical Degree"/>
    <s v="Single"/>
    <s v="No"/>
    <s v="Yes"/>
    <n v="6"/>
    <n v="0"/>
    <n v="5"/>
    <n v="5"/>
    <s v="PR945"/>
    <d v="2015-04-14T00:00:00"/>
    <d v="2016-02-22T00:00:00"/>
    <d v="2021-04-14T00:00:00"/>
    <s v="Very Satisfied"/>
    <x v="1"/>
    <s v="Neutral"/>
    <n v="1"/>
    <n v="0"/>
    <s v="Exceeds Expectation "/>
    <s v="Meets Expectation"/>
    <x v="0"/>
    <s v="Keep"/>
  </r>
  <r>
    <s v="F997-FE6C"/>
    <s v="Meryl Slucock"/>
    <s v="Female"/>
    <n v="40"/>
    <s v="(35-44)"/>
    <s v="Some Travel"/>
    <s v="Technology"/>
    <s v="Software Engineer"/>
    <n v="17"/>
    <s v="New York"/>
    <n v="41601"/>
    <s v="Low Salary"/>
    <s v="White"/>
    <s v="No Formal Qualifications"/>
    <s v="Information Systems"/>
    <s v="Married"/>
    <s v="No"/>
    <s v="No"/>
    <n v="9"/>
    <n v="8"/>
    <n v="9"/>
    <n v="8"/>
    <s v="PR946"/>
    <d v="2013-03-08T00:00:00"/>
    <d v="2016-02-22T00:00:00"/>
    <d v="2022-03-08T00:00:00"/>
    <s v="Satisfied "/>
    <x v="1"/>
    <s v="Dissatisfied"/>
    <n v="1"/>
    <n v="1"/>
    <s v="Needs Improvement"/>
    <s v="Exceeds Expectation "/>
    <x v="2"/>
    <s v="Keep"/>
  </r>
  <r>
    <s v="5B08-EF96"/>
    <s v="Karlen Gulston"/>
    <s v="Female"/>
    <n v="36"/>
    <s v="(35-44)"/>
    <s v="No Travel "/>
    <s v="Technology"/>
    <s v="Data Scientist"/>
    <n v="28"/>
    <s v="California"/>
    <n v="77136"/>
    <s v="Low Salary"/>
    <s v="Asian or Asian American"/>
    <s v="Masters "/>
    <s v="Other"/>
    <s v="Divorced"/>
    <s v="No"/>
    <s v="No"/>
    <n v="10"/>
    <n v="10"/>
    <n v="10"/>
    <n v="10"/>
    <s v="PR947"/>
    <d v="2012-05-28T00:00:00"/>
    <d v="2016-02-23T00:00:00"/>
    <d v="2022-05-28T00:00:00"/>
    <s v="Satisfied "/>
    <x v="2"/>
    <s v="Dissatisfied"/>
    <n v="1"/>
    <n v="2"/>
    <s v="Meets Expectation"/>
    <s v="Exceeds Expectation "/>
    <x v="0"/>
    <s v="Keep"/>
  </r>
  <r>
    <s v="E348-E12B"/>
    <s v="Burnaby Guillet"/>
    <s v="Male"/>
    <n v="36"/>
    <s v="(35-44)"/>
    <s v="No Travel "/>
    <s v="Technology"/>
    <s v="Software Engineer"/>
    <n v="36"/>
    <s v="Illinois"/>
    <n v="61298"/>
    <s v="Low Salary"/>
    <s v="White"/>
    <s v="High School "/>
    <s v="Information Systems"/>
    <s v="Divorced"/>
    <s v="Yes"/>
    <s v="No"/>
    <n v="10"/>
    <n v="3"/>
    <n v="9"/>
    <n v="3"/>
    <s v="PR948"/>
    <d v="2012-01-19T00:00:00"/>
    <d v="2016-02-23T00:00:00"/>
    <d v="2022-01-19T00:00:00"/>
    <s v="Very Satisfied"/>
    <x v="3"/>
    <s v="Neutral"/>
    <n v="2"/>
    <n v="0"/>
    <s v="Needs Improvement"/>
    <s v="Above and Beyond"/>
    <x v="2"/>
    <s v="Keep"/>
  </r>
  <r>
    <s v="8ACE-C5CE"/>
    <s v="Germana Gulvin"/>
    <s v="Female"/>
    <n v="43"/>
    <s v="(35-44)"/>
    <s v="Some Travel"/>
    <s v="Sales"/>
    <s v="Sales Executive"/>
    <n v="38"/>
    <s v="New York"/>
    <n v="121510"/>
    <s v="Low Salary"/>
    <s v="American Indian or Alaska Native"/>
    <s v="High School "/>
    <s v="Marketing"/>
    <s v="Married"/>
    <s v="No"/>
    <s v="No"/>
    <n v="9"/>
    <n v="8"/>
    <n v="8"/>
    <n v="5"/>
    <s v="PR949"/>
    <d v="2013-08-18T00:00:00"/>
    <d v="2016-02-23T00:00:00"/>
    <d v="2022-08-18T00:00:00"/>
    <s v="Neutral"/>
    <x v="0"/>
    <s v="Very Satisfied"/>
    <n v="2"/>
    <n v="0"/>
    <s v="Exceeds Expectation "/>
    <s v="Above and Beyond"/>
    <x v="3"/>
    <s v="Keep"/>
  </r>
  <r>
    <s v="C900-9EF9"/>
    <s v="Josiah Sloam"/>
    <s v="Non-Binary"/>
    <n v="30"/>
    <s v="(25-34)"/>
    <s v="Some Travel"/>
    <s v="Sales"/>
    <s v="Sales Executive"/>
    <n v="11"/>
    <s v="California"/>
    <n v="127014"/>
    <s v="Low Salary"/>
    <s v="White"/>
    <s v="No Formal Qualifications"/>
    <s v="Marketing"/>
    <s v="Married"/>
    <s v="No"/>
    <s v="No"/>
    <n v="8"/>
    <n v="4"/>
    <n v="8"/>
    <n v="0"/>
    <s v="PR950"/>
    <d v="2014-12-26T00:00:00"/>
    <d v="2016-02-23T00:00:00"/>
    <d v="2022-12-26T00:00:00"/>
    <s v="Satisfied "/>
    <x v="0"/>
    <s v="Satisfied "/>
    <n v="3"/>
    <n v="0"/>
    <s v="Exceeds Expectation "/>
    <s v="Above and Beyond"/>
    <x v="3"/>
    <s v="Keep"/>
  </r>
  <r>
    <s v="63DA-AA21"/>
    <s v="Diannne Choules"/>
    <s v="Female"/>
    <n v="43"/>
    <s v="(35-44)"/>
    <s v="Some Travel"/>
    <s v="Technology"/>
    <s v="Engineering Sales Manager"/>
    <n v="35"/>
    <s v="California"/>
    <n v="436813"/>
    <s v="High Salary"/>
    <s v="White"/>
    <s v="Bachelors "/>
    <s v="Computer Science"/>
    <s v="Divorced"/>
    <s v="No"/>
    <s v="No"/>
    <n v="10"/>
    <n v="8"/>
    <n v="9"/>
    <n v="7"/>
    <s v="PR951"/>
    <d v="2012-03-07T00:00:00"/>
    <d v="2016-02-24T00:00:00"/>
    <d v="2022-03-07T00:00:00"/>
    <s v="Neutral"/>
    <x v="2"/>
    <s v="Neutral"/>
    <n v="3"/>
    <n v="3"/>
    <s v="Exceeds Expectation "/>
    <s v="Above and Beyond"/>
    <x v="3"/>
    <s v="Keep"/>
  </r>
  <r>
    <s v="3120-B11F"/>
    <s v="Allister Noads"/>
    <s v="Male"/>
    <n v="28"/>
    <s v="(25-34)"/>
    <s v="Frequent Traveller"/>
    <s v="Technology"/>
    <s v="Senior Software Engineer"/>
    <n v="7"/>
    <s v="California"/>
    <n v="140538"/>
    <s v="Low Salary"/>
    <s v="White"/>
    <s v="Masters "/>
    <s v="Business Studies"/>
    <s v="Married"/>
    <s v="No"/>
    <s v="No"/>
    <n v="7"/>
    <n v="3"/>
    <n v="5"/>
    <n v="0"/>
    <s v="PR952"/>
    <d v="2015-01-21T00:00:00"/>
    <d v="2016-02-25T00:00:00"/>
    <d v="2022-01-21T00:00:00"/>
    <s v="Satisfied "/>
    <x v="1"/>
    <s v="Satisfied "/>
    <n v="1"/>
    <n v="0"/>
    <s v="Meets Expectation"/>
    <s v="Exceeds Expectation "/>
    <x v="2"/>
    <s v="Keep"/>
  </r>
  <r>
    <s v="E7A6-33A3"/>
    <s v="Amye Townes"/>
    <s v="Female"/>
    <n v="38"/>
    <s v="(35-44)"/>
    <s v="Some Travel"/>
    <s v="Technology"/>
    <s v="Data Scientist"/>
    <n v="39"/>
    <s v="Illinois"/>
    <n v="83590"/>
    <s v="Low Salary"/>
    <s v="White"/>
    <s v="Masters "/>
    <s v="Information Systems"/>
    <s v="Married"/>
    <s v="No"/>
    <s v="No"/>
    <n v="10"/>
    <n v="2"/>
    <n v="3"/>
    <n v="9"/>
    <s v="PR957"/>
    <d v="2012-02-23T00:00:00"/>
    <d v="2016-02-28T00:00:00"/>
    <d v="2022-02-23T00:00:00"/>
    <s v="Neutral"/>
    <x v="3"/>
    <s v="Satisfied "/>
    <n v="3"/>
    <n v="0"/>
    <s v="Meets Expectation"/>
    <s v="Meets Expectation"/>
    <x v="0"/>
    <s v="Keep"/>
  </r>
  <r>
    <s v="00D4-DD53"/>
    <s v="Joyce Goor"/>
    <s v="Female"/>
    <n v="30"/>
    <s v="(25-34)"/>
    <s v="Frequent Traveller"/>
    <s v="Technology"/>
    <s v="Software Engineer"/>
    <n v="44"/>
    <s v="California"/>
    <n v="68508"/>
    <s v="Low Salary"/>
    <s v="Black or African American"/>
    <s v="No Formal Qualifications"/>
    <s v="Computer Science"/>
    <s v="Single"/>
    <s v="Yes"/>
    <s v="Yes"/>
    <n v="5"/>
    <n v="4"/>
    <n v="4"/>
    <n v="4"/>
    <s v="PR958"/>
    <d v="2012-01-28T00:00:00"/>
    <d v="2016-02-29T00:00:00"/>
    <d v="2017-01-28T00:00:00"/>
    <s v="Very Satisfied"/>
    <x v="1"/>
    <s v="Very Satisfied"/>
    <n v="1"/>
    <n v="1"/>
    <s v="Above and Beyond"/>
    <s v="Exceeds Expectation "/>
    <x v="2"/>
    <s v="Keep"/>
  </r>
  <r>
    <s v="6E7B-D50D"/>
    <s v="Anet Dublin"/>
    <s v="Female"/>
    <n v="38"/>
    <s v="(35-44)"/>
    <s v="Some Travel"/>
    <s v="Technology"/>
    <s v="Senior Software Engineer"/>
    <n v="12"/>
    <s v="California"/>
    <n v="253077"/>
    <s v="Medium Salary"/>
    <s v="White"/>
    <s v="No Formal Qualifications"/>
    <s v="Other"/>
    <s v="Married"/>
    <s v="No"/>
    <s v="No"/>
    <n v="9"/>
    <n v="3"/>
    <n v="3"/>
    <n v="8"/>
    <s v="PR961"/>
    <d v="2013-06-15T00:00:00"/>
    <d v="2016-02-29T00:00:00"/>
    <d v="2022-06-15T00:00:00"/>
    <s v="Satisfied "/>
    <x v="2"/>
    <s v="Dissatisfied"/>
    <n v="3"/>
    <n v="2"/>
    <s v="Meets Expectation"/>
    <s v="Meets Expectation"/>
    <x v="1"/>
    <s v="Keep"/>
  </r>
  <r>
    <s v="17AD-99F5"/>
    <s v="Ursa O'Deegan"/>
    <s v="Female"/>
    <n v="26"/>
    <s v="(25-34)"/>
    <s v="Some Travel"/>
    <s v="Technology"/>
    <s v="Software Engineer"/>
    <n v="37"/>
    <s v="New York"/>
    <n v="26296"/>
    <s v="Low Salary"/>
    <s v="Mixed or multiple ethnic groups"/>
    <s v="Bachelors "/>
    <s v="Computer Science"/>
    <s v="Single"/>
    <s v="Yes"/>
    <s v="Yes"/>
    <n v="5"/>
    <n v="2"/>
    <n v="2"/>
    <n v="2"/>
    <s v="PR962"/>
    <d v="2014-08-01T00:00:00"/>
    <d v="2016-03-01T00:00:00"/>
    <d v="2019-08-01T00:00:00"/>
    <s v="Neutral"/>
    <x v="1"/>
    <s v="Satisfied "/>
    <n v="1"/>
    <n v="2"/>
    <s v="Above and Beyond"/>
    <s v="Exceeds Expectation "/>
    <x v="0"/>
    <s v="Keep"/>
  </r>
  <r>
    <s v="CC8A-0B1F"/>
    <s v="Letta Van der Kruys"/>
    <s v="Female"/>
    <n v="28"/>
    <s v="(25-34)"/>
    <s v="Some Travel"/>
    <s v="Technology"/>
    <s v="Data Scientist"/>
    <n v="23"/>
    <s v="California"/>
    <n v="65328"/>
    <s v="Low Salary"/>
    <s v="Mixed or multiple ethnic groups"/>
    <s v="High School "/>
    <s v="Business Studies"/>
    <s v="Married"/>
    <s v="No"/>
    <s v="Yes"/>
    <n v="5"/>
    <n v="4"/>
    <n v="4"/>
    <n v="0"/>
    <s v="PR963"/>
    <d v="2014-06-27T00:00:00"/>
    <d v="2016-03-01T00:00:00"/>
    <d v="2019-06-27T00:00:00"/>
    <s v="Very Satisfied"/>
    <x v="1"/>
    <s v="Very Satisfied"/>
    <n v="2"/>
    <n v="1"/>
    <s v="Exceeds Expectation "/>
    <s v="Exceeds Expectation "/>
    <x v="0"/>
    <s v="Keep"/>
  </r>
  <r>
    <s v="A366-C17A"/>
    <s v="Jodie Le Breton De La Vieuville"/>
    <s v="Male"/>
    <n v="42"/>
    <s v="(35-44)"/>
    <s v="Some Travel"/>
    <s v="Technology"/>
    <s v="Machine Learning Engineer"/>
    <n v="34"/>
    <s v="New York"/>
    <n v="126463"/>
    <s v="Low Salary"/>
    <s v="White"/>
    <s v="Masters "/>
    <s v="Business Studies"/>
    <s v="Divorced"/>
    <s v="No"/>
    <s v="No"/>
    <n v="10"/>
    <n v="0"/>
    <n v="1"/>
    <n v="8"/>
    <s v="PR965"/>
    <d v="2012-04-04T00:00:00"/>
    <d v="2016-03-01T00:00:00"/>
    <d v="2022-04-04T00:00:00"/>
    <s v="Neutral"/>
    <x v="1"/>
    <s v="Satisfied "/>
    <n v="3"/>
    <n v="2"/>
    <s v="Meets Expectation"/>
    <s v="Meets Expectation"/>
    <x v="0"/>
    <s v="Keep"/>
  </r>
  <r>
    <s v="21B3-8491"/>
    <s v="Nicky Janssens"/>
    <s v="Male"/>
    <n v="42"/>
    <s v="(35-44)"/>
    <s v="Some Travel"/>
    <s v="Technology"/>
    <s v="Analytics Sales Manager"/>
    <n v="37"/>
    <s v="California"/>
    <n v="244114"/>
    <s v="Medium Salary"/>
    <s v="Black or African American"/>
    <s v="Masters "/>
    <s v="Computer Science"/>
    <s v="Married"/>
    <s v="No"/>
    <s v="No"/>
    <n v="9"/>
    <n v="6"/>
    <n v="7"/>
    <n v="0"/>
    <s v="PR967"/>
    <d v="2013-05-28T00:00:00"/>
    <d v="2016-03-02T00:00:00"/>
    <d v="2022-05-28T00:00:00"/>
    <s v="Satisfied "/>
    <x v="1"/>
    <s v="Dissatisfied"/>
    <n v="2"/>
    <n v="2"/>
    <s v="Above and Beyond"/>
    <s v="Exceeds Expectation "/>
    <x v="0"/>
    <s v="Keep"/>
  </r>
  <r>
    <s v="CC2F-670E"/>
    <s v="Blake Louys"/>
    <s v="Male"/>
    <n v="29"/>
    <s v="(25-34)"/>
    <s v="Frequent Traveller"/>
    <s v="Technology"/>
    <s v="Data Scientist"/>
    <n v="26"/>
    <s v="California"/>
    <n v="78541"/>
    <s v="Low Salary"/>
    <s v="White"/>
    <s v="Bachelors "/>
    <s v="Computer Science"/>
    <s v="Single"/>
    <s v="Yes"/>
    <s v="Yes"/>
    <n v="6"/>
    <n v="5"/>
    <n v="5"/>
    <n v="2"/>
    <s v="PR969"/>
    <d v="2013-02-23T00:00:00"/>
    <d v="2016-03-03T00:00:00"/>
    <d v="2019-02-23T00:00:00"/>
    <s v="Neutral"/>
    <x v="2"/>
    <s v="Very Satisfied"/>
    <n v="1"/>
    <n v="1"/>
    <s v="Meets Expectation"/>
    <s v="Exceeds Expectation "/>
    <x v="0"/>
    <s v="Keep"/>
  </r>
  <r>
    <s v="FD0B-7B0A"/>
    <s v="Melessa Eyres"/>
    <s v="Female"/>
    <n v="27"/>
    <s v="(25-34)"/>
    <s v="Some Travel"/>
    <s v="Sales"/>
    <s v="Sales Representative"/>
    <n v="21"/>
    <s v="California"/>
    <n v="22648"/>
    <s v="Low Salary"/>
    <s v="White"/>
    <s v="No Formal Qualifications"/>
    <s v="Marketing"/>
    <s v="Single"/>
    <s v="Yes"/>
    <s v="Yes"/>
    <n v="1"/>
    <n v="0"/>
    <n v="0"/>
    <n v="0"/>
    <s v="PR970"/>
    <d v="2016-01-12T00:00:00"/>
    <d v="2016-03-03T00:00:00"/>
    <d v="2017-01-12T00:00:00"/>
    <s v="Neutral"/>
    <x v="1"/>
    <s v="Neutral"/>
    <n v="2"/>
    <n v="2"/>
    <s v="Above and Beyond"/>
    <s v="Exceeds Expectation "/>
    <x v="0"/>
    <s v="Keep"/>
  </r>
  <r>
    <s v="0322-D46B"/>
    <s v="Nikolas Leslie"/>
    <s v="Male"/>
    <n v="32"/>
    <s v="(25-34)"/>
    <s v="Some Travel"/>
    <s v="Sales"/>
    <s v="Sales Executive"/>
    <n v="39"/>
    <s v="California"/>
    <n v="105748"/>
    <s v="Low Salary"/>
    <s v="Black or African American"/>
    <s v="Masters "/>
    <s v="Marketing"/>
    <s v="Married"/>
    <s v="No"/>
    <s v="No"/>
    <n v="10"/>
    <n v="0"/>
    <n v="1"/>
    <n v="8"/>
    <s v="PR971"/>
    <d v="2012-03-28T00:00:00"/>
    <d v="2016-03-03T00:00:00"/>
    <d v="2022-03-28T00:00:00"/>
    <s v="Very Satisfied"/>
    <x v="3"/>
    <s v="Dissatisfied"/>
    <n v="1"/>
    <n v="3"/>
    <s v="Needs Improvement"/>
    <s v="Exceeds Expectation "/>
    <x v="0"/>
    <s v="Keep"/>
  </r>
  <r>
    <s v="5222-EBE1"/>
    <s v="Saxe Theodoris"/>
    <s v="Male"/>
    <n v="30"/>
    <s v="(25-34)"/>
    <s v="Some Travel"/>
    <s v="Technology"/>
    <s v="Machine Learning Engineer"/>
    <n v="14"/>
    <s v="California"/>
    <n v="194823"/>
    <s v="Medium Salary"/>
    <s v="Asian or Asian American"/>
    <s v="Masters "/>
    <s v="Computer Science"/>
    <s v="Married"/>
    <s v="No"/>
    <s v="No"/>
    <n v="10"/>
    <n v="4"/>
    <n v="9"/>
    <n v="8"/>
    <s v="PR975"/>
    <d v="2012-04-01T00:00:00"/>
    <d v="2016-03-05T00:00:00"/>
    <d v="2022-04-01T00:00:00"/>
    <s v="Satisfied "/>
    <x v="3"/>
    <s v="Neutral"/>
    <n v="2"/>
    <n v="2"/>
    <s v="Meets Expectation"/>
    <s v="Meets Expectation"/>
    <x v="0"/>
    <s v="Keep"/>
  </r>
  <r>
    <s v="B1EC-849B"/>
    <s v="Paule Mapplebeck"/>
    <s v="Female"/>
    <n v="28"/>
    <s v="(25-34)"/>
    <s v="Some Travel"/>
    <s v="Sales"/>
    <s v="Sales Executive"/>
    <n v="1"/>
    <s v="California"/>
    <n v="87039"/>
    <s v="Low Salary"/>
    <s v="White"/>
    <s v="Masters "/>
    <s v="Marketing"/>
    <s v="Married"/>
    <s v="No"/>
    <s v="No"/>
    <n v="10"/>
    <n v="3"/>
    <n v="5"/>
    <n v="4"/>
    <s v="PR976"/>
    <d v="2012-05-13T00:00:00"/>
    <d v="2016-03-05T00:00:00"/>
    <d v="2022-05-13T00:00:00"/>
    <s v="Neutral"/>
    <x v="0"/>
    <s v="Satisfied "/>
    <n v="2"/>
    <n v="0"/>
    <s v="Above and Beyond"/>
    <s v="Exceeds Expectation "/>
    <x v="2"/>
    <s v="Keep"/>
  </r>
  <r>
    <s v="D970-9F5E"/>
    <s v="Lilla Ledamun"/>
    <s v="Female"/>
    <n v="29"/>
    <s v="(25-34)"/>
    <s v="Some Travel"/>
    <s v="Technology"/>
    <s v="Data Scientist"/>
    <n v="36"/>
    <s v="California"/>
    <n v="46813"/>
    <s v="Low Salary"/>
    <s v="Asian or Asian American"/>
    <s v="Bachelors "/>
    <s v="Computer Science"/>
    <s v="Married"/>
    <s v="No"/>
    <s v="Yes"/>
    <n v="6"/>
    <n v="1"/>
    <n v="1"/>
    <n v="1"/>
    <s v="PR978"/>
    <d v="2014-05-29T00:00:00"/>
    <d v="2016-03-06T00:00:00"/>
    <d v="2020-05-29T00:00:00"/>
    <s v="Satisfied "/>
    <x v="0"/>
    <s v="Satisfied "/>
    <n v="1"/>
    <n v="0"/>
    <s v="Exceeds Expectation "/>
    <s v="Exceeds Expectation "/>
    <x v="2"/>
    <s v="Keep"/>
  </r>
  <r>
    <s v="076F-8AA3"/>
    <s v="Reese Dibbert"/>
    <s v="Male"/>
    <n v="39"/>
    <s v="(35-44)"/>
    <s v="Some Travel"/>
    <s v="Technology"/>
    <s v="Data Scientist"/>
    <n v="5"/>
    <s v="California"/>
    <n v="58685"/>
    <s v="Low Salary"/>
    <s v="White"/>
    <s v="High School "/>
    <s v="Computer Science"/>
    <s v="Single"/>
    <s v="No"/>
    <s v="Yes"/>
    <n v="9"/>
    <n v="6"/>
    <n v="6"/>
    <n v="2"/>
    <s v="PR98"/>
    <d v="2012-03-08T00:00:00"/>
    <d v="2013-04-07T00:00:00"/>
    <d v="2021-03-08T00:00:00"/>
    <s v="Satisfied "/>
    <x v="2"/>
    <s v="Neutral"/>
    <n v="2"/>
    <n v="1"/>
    <s v="Meets Expectation"/>
    <s v="Meets Expectation"/>
    <x v="0"/>
    <s v="Keep"/>
  </r>
  <r>
    <s v="7EE7-2C43"/>
    <s v="Tobye Dietmar"/>
    <s v="Female"/>
    <n v="29"/>
    <s v="(25-34)"/>
    <s v="Some Travel"/>
    <s v="Technology"/>
    <s v="Data Scientist"/>
    <n v="9"/>
    <s v="New York"/>
    <n v="48321"/>
    <s v="Low Salary"/>
    <s v="Black or African American"/>
    <s v="Masters "/>
    <s v="Computer Science"/>
    <s v="Single"/>
    <s v="Yes"/>
    <s v="Yes"/>
    <n v="7"/>
    <n v="2"/>
    <n v="3"/>
    <n v="2"/>
    <s v="PR980"/>
    <d v="2013-10-26T00:00:00"/>
    <d v="2016-03-07T00:00:00"/>
    <d v="2020-10-26T00:00:00"/>
    <s v="Very Satisfied"/>
    <x v="0"/>
    <s v="Dissatisfied"/>
    <n v="3"/>
    <n v="0"/>
    <s v="Needs Improvement"/>
    <s v="Meets Expectation"/>
    <x v="0"/>
    <s v="Keep"/>
  </r>
  <r>
    <s v="D954-6402"/>
    <s v="Ara Daulton"/>
    <s v="Male"/>
    <n v="25"/>
    <s v="(25-34)"/>
    <s v="Some Travel"/>
    <s v="Sales"/>
    <s v="Sales Executive"/>
    <n v="14"/>
    <s v="Illinois"/>
    <n v="123307"/>
    <s v="Low Salary"/>
    <s v="White"/>
    <s v="Bachelors "/>
    <s v="Marketing"/>
    <s v="Single"/>
    <s v="Yes"/>
    <s v="Yes"/>
    <n v="7"/>
    <n v="2"/>
    <n v="3"/>
    <n v="1"/>
    <s v="PR981"/>
    <d v="2015-12-23T00:00:00"/>
    <d v="2016-03-07T00:00:00"/>
    <d v="2022-12-23T00:00:00"/>
    <s v="Neutral"/>
    <x v="0"/>
    <s v="Very Satisfied"/>
    <n v="1"/>
    <n v="1"/>
    <s v="Needs Improvement"/>
    <s v="Above and Beyond"/>
    <x v="3"/>
    <s v="Keep"/>
  </r>
  <r>
    <s v="73CF-4956"/>
    <s v="Hannis Waslin"/>
    <s v="Female"/>
    <n v="32"/>
    <s v="(25-34)"/>
    <s v="Some Travel"/>
    <s v="Technology"/>
    <s v="Data Scientist"/>
    <n v="42"/>
    <s v="California"/>
    <n v="102022"/>
    <s v="Low Salary"/>
    <s v="White"/>
    <s v="Masters "/>
    <s v="Computer Science"/>
    <s v="Single"/>
    <s v="No"/>
    <s v="No"/>
    <n v="10"/>
    <n v="4"/>
    <n v="5"/>
    <n v="8"/>
    <s v="PR982"/>
    <d v="2012-01-12T00:00:00"/>
    <d v="2016-03-07T00:00:00"/>
    <d v="2022-01-12T00:00:00"/>
    <s v="Very Satisfied"/>
    <x v="1"/>
    <s v="Very Satisfied"/>
    <n v="2"/>
    <n v="1"/>
    <s v="Above and Beyond"/>
    <s v="Meets Expectation"/>
    <x v="0"/>
    <s v="Keep"/>
  </r>
  <r>
    <s v="4B6E-3C21"/>
    <s v="Heidie McCrone"/>
    <s v="Female"/>
    <n v="32"/>
    <s v="(25-34)"/>
    <s v="Some Travel"/>
    <s v="Sales"/>
    <s v="Sales Executive"/>
    <n v="29"/>
    <s v="California"/>
    <n v="68043"/>
    <s v="Low Salary"/>
    <s v="White"/>
    <s v="Masters "/>
    <s v="Economics"/>
    <s v="Divorced"/>
    <s v="No"/>
    <s v="Yes"/>
    <n v="8"/>
    <n v="0"/>
    <n v="1"/>
    <n v="6"/>
    <s v="PR984"/>
    <d v="2013-09-25T00:00:00"/>
    <d v="2016-03-09T00:00:00"/>
    <d v="2021-09-25T00:00:00"/>
    <s v="Neutral"/>
    <x v="1"/>
    <s v="Neutral"/>
    <n v="1"/>
    <n v="1"/>
    <s v="Needs Improvement"/>
    <s v="Meets Expectation"/>
    <x v="1"/>
    <s v="Keep"/>
  </r>
  <r>
    <s v="40A9-8EB0"/>
    <s v="Joannes McFadden"/>
    <s v="Female"/>
    <n v="39"/>
    <s v="(35-44)"/>
    <s v="Some Travel"/>
    <s v="Technology"/>
    <s v="Software Engineer"/>
    <n v="31"/>
    <s v="California"/>
    <n v="90017"/>
    <s v="Low Salary"/>
    <s v="White"/>
    <s v="Bachelors "/>
    <s v="Information Systems"/>
    <s v="Single"/>
    <s v="Yes"/>
    <s v="No"/>
    <n v="10"/>
    <n v="7"/>
    <n v="7"/>
    <n v="3"/>
    <s v="PR985"/>
    <d v="2012-02-07T00:00:00"/>
    <d v="2016-03-09T00:00:00"/>
    <d v="2022-02-07T00:00:00"/>
    <s v="Satisfied "/>
    <x v="1"/>
    <s v="Neutral"/>
    <n v="1"/>
    <n v="3"/>
    <s v="Needs Improvement"/>
    <s v="Meets Expectation"/>
    <x v="0"/>
    <s v="Keep"/>
  </r>
  <r>
    <s v="0C23-26DD"/>
    <s v="Bathsheba Ablewhite"/>
    <s v="Female"/>
    <n v="35"/>
    <s v="(35-44)"/>
    <s v="Some Travel"/>
    <s v="Sales"/>
    <s v="Sales Representative"/>
    <n v="23"/>
    <s v="New York"/>
    <n v="81389"/>
    <s v="Low Salary"/>
    <s v="White"/>
    <s v="Bachelors "/>
    <s v="Economics"/>
    <s v="Married"/>
    <s v="No"/>
    <s v="No"/>
    <n v="9"/>
    <n v="3"/>
    <n v="7"/>
    <n v="5"/>
    <s v="PR986"/>
    <d v="2013-03-11T00:00:00"/>
    <d v="2016-03-09T00:00:00"/>
    <d v="2022-03-11T00:00:00"/>
    <s v="Satisfied "/>
    <x v="3"/>
    <s v="Neutral"/>
    <n v="3"/>
    <n v="1"/>
    <s v="Above and Beyond"/>
    <s v="Exceeds Expectation "/>
    <x v="2"/>
    <s v="Keep"/>
  </r>
  <r>
    <s v="A590-DF69"/>
    <s v="Cortney Wann"/>
    <s v="Female"/>
    <n v="28"/>
    <s v="(25-34)"/>
    <s v="Some Travel"/>
    <s v="Technology"/>
    <s v="Software Engineer"/>
    <n v="24"/>
    <s v="California"/>
    <n v="71553"/>
    <s v="Low Salary"/>
    <s v="Mixed or multiple ethnic groups"/>
    <s v="Bachelors "/>
    <s v="Computer Science"/>
    <s v="Married"/>
    <s v="No"/>
    <s v="No"/>
    <n v="7"/>
    <n v="6"/>
    <n v="6"/>
    <n v="0"/>
    <s v="PR990"/>
    <d v="2015-12-30T00:00:00"/>
    <d v="2016-03-12T00:00:00"/>
    <d v="2022-12-30T00:00:00"/>
    <s v="Very Satisfied"/>
    <x v="3"/>
    <s v="Satisfied "/>
    <n v="2"/>
    <n v="2"/>
    <s v="Above and Beyond"/>
    <s v="Exceeds Expectation "/>
    <x v="0"/>
    <s v="Keep"/>
  </r>
  <r>
    <s v="68FB-06A7"/>
    <s v="Elle Balcombe"/>
    <s v="Female"/>
    <n v="43"/>
    <s v="(35-44)"/>
    <s v="Frequent Traveller"/>
    <s v="Sales"/>
    <s v="Sales Executive"/>
    <n v="1"/>
    <s v="New York"/>
    <n v="180996"/>
    <s v="Medium Salary"/>
    <s v="Mixed or multiple ethnic groups"/>
    <s v="Bachelors "/>
    <s v="Marketing"/>
    <s v="Single"/>
    <s v="No"/>
    <s v="No"/>
    <n v="10"/>
    <n v="8"/>
    <n v="10"/>
    <n v="9"/>
    <s v="PR991"/>
    <d v="2012-04-10T00:00:00"/>
    <d v="2016-03-13T00:00:00"/>
    <d v="2022-04-10T00:00:00"/>
    <s v="Very Satisfied"/>
    <x v="0"/>
    <s v="Very Satisfied"/>
    <n v="3"/>
    <n v="0"/>
    <s v="Exceeds Expectation "/>
    <s v="Meets Expectation"/>
    <x v="0"/>
    <s v="Keep"/>
  </r>
  <r>
    <s v="2551-DD9B"/>
    <s v="Quintana Di Franceshci"/>
    <s v="Female"/>
    <n v="33"/>
    <s v="(25-34)"/>
    <s v="Some Travel"/>
    <s v="Technology"/>
    <s v="Senior Software Engineer"/>
    <n v="40"/>
    <s v="Illinois"/>
    <n v="181244"/>
    <s v="Medium Salary"/>
    <s v="Black or African American"/>
    <s v="Masters "/>
    <s v="Computer Science"/>
    <s v="Single"/>
    <s v="No"/>
    <s v="No"/>
    <n v="8"/>
    <n v="4"/>
    <n v="8"/>
    <n v="8"/>
    <s v="PR992"/>
    <d v="2014-01-15T00:00:00"/>
    <d v="2016-03-13T00:00:00"/>
    <d v="2022-01-15T00:00:00"/>
    <s v="Satisfied "/>
    <x v="1"/>
    <s v="Satisfied "/>
    <n v="3"/>
    <n v="3"/>
    <s v="Needs Improvement"/>
    <s v="Exceeds Expectation "/>
    <x v="2"/>
    <s v="Keep"/>
  </r>
  <r>
    <s v="56A5-271B"/>
    <s v="Chadwick Buist"/>
    <s v="Non-Binary"/>
    <n v="33"/>
    <s v="(25-34)"/>
    <s v="Some Travel"/>
    <s v="Technology"/>
    <s v="Senior Software Engineer"/>
    <n v="15"/>
    <s v="California"/>
    <n v="108095"/>
    <s v="Low Salary"/>
    <s v="White"/>
    <s v="Masters "/>
    <s v="Other"/>
    <s v="Married"/>
    <s v="Yes"/>
    <s v="No"/>
    <n v="9"/>
    <n v="8"/>
    <n v="9"/>
    <n v="9"/>
    <s v="PR993"/>
    <d v="2013-10-10T00:00:00"/>
    <d v="2016-03-13T00:00:00"/>
    <d v="2022-10-10T00:00:00"/>
    <s v="Satisfied "/>
    <x v="2"/>
    <s v="Dissatisfied"/>
    <n v="1"/>
    <n v="1"/>
    <s v="Exceeds Expectation "/>
    <s v="Exceeds Expectation "/>
    <x v="0"/>
    <s v="Keep"/>
  </r>
  <r>
    <s v="B3FE-D332"/>
    <s v="Josephine Stickley"/>
    <s v="Female"/>
    <n v="30"/>
    <s v="(25-34)"/>
    <s v="Some Travel"/>
    <s v="Technology"/>
    <s v="Software Engineer"/>
    <n v="42"/>
    <s v="California"/>
    <n v="93181"/>
    <s v="Low Salary"/>
    <s v="White"/>
    <s v="Doctorate"/>
    <s v="Computer Science"/>
    <s v="Married"/>
    <s v="No"/>
    <s v="No"/>
    <n v="9"/>
    <n v="8"/>
    <n v="9"/>
    <n v="4"/>
    <s v="PR994"/>
    <d v="2013-03-15T00:00:00"/>
    <d v="2016-03-13T00:00:00"/>
    <d v="2022-03-15T00:00:00"/>
    <s v="Satisfied "/>
    <x v="1"/>
    <s v="Neutral"/>
    <n v="1"/>
    <n v="1"/>
    <s v="Meets Expectation"/>
    <s v="Exceeds Expectation "/>
    <x v="0"/>
    <s v="Keep"/>
  </r>
  <r>
    <s v="7C80-94E0"/>
    <s v="Celie Jedrys"/>
    <s v="Female"/>
    <n v="33"/>
    <s v="(25-34)"/>
    <s v="Some Travel"/>
    <s v="Technology"/>
    <s v="Machine Learning Engineer"/>
    <n v="36"/>
    <s v="California"/>
    <n v="88726"/>
    <s v="Low Salary"/>
    <s v="Asian or Asian American"/>
    <s v="Bachelors "/>
    <s v="Computer Science"/>
    <s v="Single"/>
    <s v="No"/>
    <s v="No"/>
    <n v="9"/>
    <n v="8"/>
    <n v="8"/>
    <n v="6"/>
    <s v="PR996"/>
    <d v="2013-01-01T00:00:00"/>
    <d v="2016-03-14T00:00:00"/>
    <d v="2022-01-01T00:00:00"/>
    <s v="Neutral"/>
    <x v="3"/>
    <s v="Satisfied "/>
    <n v="2"/>
    <n v="1"/>
    <s v="Meets Expectation"/>
    <s v="Exceeds Expectation "/>
    <x v="2"/>
    <s v="Keep"/>
  </r>
  <r>
    <s v="8233-2483"/>
    <s v="Sheba McCromley"/>
    <s v="Female"/>
    <n v="35"/>
    <s v="(35-44)"/>
    <s v="Some Travel"/>
    <s v="Human Resources"/>
    <s v="Recruiter"/>
    <n v="7"/>
    <s v="California"/>
    <n v="47995"/>
    <s v="Low Salary"/>
    <s v="Mixed or multiple ethnic groups"/>
    <s v="Bachelors "/>
    <s v="Marketing"/>
    <s v="Divorced"/>
    <s v="Yes"/>
    <s v="No"/>
    <n v="10"/>
    <n v="5"/>
    <n v="6"/>
    <n v="3"/>
    <s v="PR997"/>
    <d v="2012-03-12T00:00:00"/>
    <d v="2016-03-14T00:00:00"/>
    <d v="2022-03-12T00:00:00"/>
    <s v="Neutral"/>
    <x v="1"/>
    <s v="Dissatisfied"/>
    <n v="3"/>
    <n v="1"/>
    <s v="Needs Improvement"/>
    <s v="Meets Expectation"/>
    <x v="1"/>
    <s v="Keep"/>
  </r>
  <r>
    <s v="8A5B-3D6E"/>
    <s v="Konstanze Scrammage"/>
    <s v="Female"/>
    <n v="24"/>
    <s v="(18-24)"/>
    <s v="Some Travel"/>
    <s v="Sales"/>
    <s v="Sales Executive"/>
    <n v="25"/>
    <s v="New York"/>
    <n v="105383"/>
    <s v="Low Salary"/>
    <s v="Mixed or multiple ethnic groups"/>
    <s v="No Formal Qualifications"/>
    <s v="Marketing"/>
    <s v="Divorced"/>
    <s v="Yes"/>
    <s v="No"/>
    <n v="6"/>
    <n v="6"/>
    <n v="6"/>
    <n v="5"/>
    <s v="PR998"/>
    <d v="2016-01-14T00:00:00"/>
    <d v="2016-03-15T00:00:00"/>
    <d v="2022-01-14T00:00:00"/>
    <s v="Very Satisfied"/>
    <x v="2"/>
    <s v="Very Satisfied"/>
    <n v="2"/>
    <n v="2"/>
    <s v="Exceeds Expectation "/>
    <s v="Meets Expectation"/>
    <x v="0"/>
    <s v="Keep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1"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1295"/>
    <d v="2016-10-30T00:00:00"/>
    <x v="0"/>
    <s v="Neutral"/>
    <s v="Dissatisfied"/>
    <n v="3"/>
    <n v="0"/>
    <s v="Satisfied"/>
    <s v="Meets Expectation"/>
    <x v="0"/>
    <n v="0"/>
    <n v="0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1908"/>
    <d v="2017-10-30T00:00:00"/>
    <x v="1"/>
    <s v="Satisfied"/>
    <s v="Very Satisfied"/>
    <n v="3"/>
    <n v="1"/>
    <s v="Dissatisfied"/>
    <s v="Meets Expectation"/>
    <x v="1"/>
    <n v="1"/>
    <n v="0"/>
  </r>
  <r>
    <x v="1"/>
    <s v="Non-Binary"/>
    <n v="27"/>
    <s v="18 - 30"/>
    <s v="Some Travel"/>
    <s v="Sales"/>
    <n v="37"/>
    <s v="Far"/>
    <s v="California"/>
    <s v="White"/>
    <n v="4"/>
    <s v="Marketing"/>
    <x v="0"/>
    <s v="Single"/>
    <s v="Medium"/>
    <n v="141998"/>
    <s v="Yes"/>
    <d v="2013-12-14T00:00:00"/>
    <s v="Yes"/>
    <d v="2018-12-14T00:00:00"/>
    <n v="5"/>
    <n v="5"/>
    <n v="5"/>
    <n v="1"/>
    <s v="PR1377"/>
    <d v="2017-01-01T00:00:00"/>
    <x v="2"/>
    <s v="Neutral"/>
    <s v="Very Dissatisfied"/>
    <n v="3"/>
    <n v="1"/>
    <s v="Satisfied"/>
    <s v="Above and Beyond"/>
    <x v="2"/>
    <n v="0"/>
    <n v="0"/>
  </r>
  <r>
    <x v="1"/>
    <s v="Non-Binary"/>
    <n v="27"/>
    <s v="18 - 30"/>
    <s v="Some Travel"/>
    <s v="Sales"/>
    <n v="37"/>
    <s v="Far"/>
    <s v="California"/>
    <s v="White"/>
    <n v="4"/>
    <s v="Marketing"/>
    <x v="0"/>
    <s v="Single"/>
    <s v="Medium"/>
    <n v="141998"/>
    <s v="Yes"/>
    <d v="2013-12-14T00:00:00"/>
    <s v="Yes"/>
    <d v="2018-12-14T00:00:00"/>
    <n v="5"/>
    <n v="5"/>
    <n v="5"/>
    <n v="1"/>
    <s v="PR153"/>
    <d v="2014-01-02T00:00:00"/>
    <x v="3"/>
    <s v="Dissatisfied"/>
    <s v="Dissatisfied"/>
    <n v="1"/>
    <n v="1"/>
    <s v="Very Satisfied"/>
    <s v="Exceeds Expectation "/>
    <x v="2"/>
    <n v="0"/>
    <n v="0"/>
  </r>
  <r>
    <x v="1"/>
    <s v="Non-Binary"/>
    <n v="27"/>
    <s v="18 - 30"/>
    <s v="Some Travel"/>
    <s v="Sales"/>
    <n v="37"/>
    <s v="Far"/>
    <s v="California"/>
    <s v="White"/>
    <n v="4"/>
    <s v="Marketing"/>
    <x v="0"/>
    <s v="Single"/>
    <s v="Medium"/>
    <n v="141998"/>
    <s v="Yes"/>
    <d v="2013-12-14T00:00:00"/>
    <s v="Yes"/>
    <d v="2018-12-14T00:00:00"/>
    <n v="5"/>
    <n v="5"/>
    <n v="5"/>
    <n v="1"/>
    <s v="PR2007"/>
    <d v="2018-01-01T00:00:00"/>
    <x v="3"/>
    <s v="Dissatisfied"/>
    <s v="Very Satisfied"/>
    <n v="1"/>
    <n v="1"/>
    <s v="Dissatisfied"/>
    <s v="Exceeds Expectation "/>
    <x v="0"/>
    <n v="0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1213"/>
    <d v="2016-07-30T00:00:00"/>
    <x v="0"/>
    <s v="Neutral"/>
    <s v="Dissatisfied"/>
    <n v="2"/>
    <n v="0"/>
    <s v="Very Satisfied"/>
    <s v="Exceeds Expectation "/>
    <x v="2"/>
    <n v="0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1800"/>
    <d v="2017-07-30T00:00:00"/>
    <x v="0"/>
    <s v="Very Satisfied"/>
    <s v="Very Satisfied"/>
    <n v="2"/>
    <n v="0"/>
    <s v="Dissatisfied"/>
    <s v="Exceeds Expectation "/>
    <x v="0"/>
    <n v="0"/>
    <n v="0"/>
  </r>
  <r>
    <x v="3"/>
    <s v="Male"/>
    <n v="28"/>
    <s v="18 - 30"/>
    <s v="Frequent Traveller"/>
    <s v="Technology"/>
    <n v="3"/>
    <s v="Near"/>
    <s v="New York"/>
    <s v="White"/>
    <n v="3"/>
    <s v="Business Studies"/>
    <x v="1"/>
    <s v="Married"/>
    <s v="Low"/>
    <n v="58993"/>
    <s v="Yes"/>
    <d v="2014-11-07T00:00:00"/>
    <s v="Yes"/>
    <d v="2021-11-07T00:00:00"/>
    <n v="7"/>
    <n v="2"/>
    <n v="7"/>
    <n v="1"/>
    <s v="PR1378"/>
    <d v="2017-01-02T00:00:00"/>
    <x v="4"/>
    <s v="Very Dissatisfied"/>
    <s v="Satisfied"/>
    <n v="1"/>
    <n v="2"/>
    <s v="Satisfied"/>
    <s v="Above and Beyond"/>
    <x v="2"/>
    <n v="0"/>
    <n v="0"/>
  </r>
  <r>
    <x v="3"/>
    <s v="Male"/>
    <n v="28"/>
    <s v="18 - 30"/>
    <s v="Frequent Traveller"/>
    <s v="Technology"/>
    <n v="3"/>
    <s v="Near"/>
    <s v="New York"/>
    <s v="White"/>
    <n v="3"/>
    <s v="Business Studies"/>
    <x v="1"/>
    <s v="Married"/>
    <s v="Low"/>
    <n v="58993"/>
    <s v="Yes"/>
    <d v="2014-11-07T00:00:00"/>
    <s v="Yes"/>
    <d v="2021-11-07T00:00:00"/>
    <n v="7"/>
    <n v="2"/>
    <n v="7"/>
    <n v="1"/>
    <s v="PR2009"/>
    <d v="2018-01-02T00:00:00"/>
    <x v="1"/>
    <s v="Satisfied"/>
    <s v="Dissatisfied"/>
    <n v="2"/>
    <n v="1"/>
    <s v="Satisfied"/>
    <s v="Exceeds Expectation "/>
    <x v="0"/>
    <n v="0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1035"/>
    <d v="2016-04-08T00:00:00"/>
    <x v="0"/>
    <s v="Neutral"/>
    <s v="Dissatisfied"/>
    <n v="1"/>
    <n v="0"/>
    <s v="Dissatisfied"/>
    <s v="Meets Expectation"/>
    <x v="1"/>
    <n v="1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1583"/>
    <d v="2017-04-08T00:00:00"/>
    <x v="1"/>
    <s v="Satisfied"/>
    <s v="Neutral"/>
    <n v="2"/>
    <n v="2"/>
    <s v="Very Satisfied"/>
    <s v="Exceeds Expectation "/>
    <x v="2"/>
    <n v="0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2235"/>
    <d v="2018-04-08T00:00:00"/>
    <x v="3"/>
    <s v="Satisfied"/>
    <s v="Satisfied"/>
    <n v="2"/>
    <n v="2"/>
    <s v="Very Satisfied"/>
    <s v="Meets Expectation"/>
    <x v="1"/>
    <n v="1"/>
    <n v="0"/>
  </r>
  <r>
    <x v="5"/>
    <s v="Female"/>
    <n v="25"/>
    <s v="18 - 30"/>
    <s v="Frequent Traveller"/>
    <s v="Human Resources"/>
    <n v="3"/>
    <s v="Near"/>
    <s v="California"/>
    <s v="American Indian or Alaska Native"/>
    <n v="3"/>
    <s v="Human Resources"/>
    <x v="3"/>
    <s v="Married"/>
    <s v="Very Low"/>
    <n v="23547"/>
    <s v="No"/>
    <d v="2015-01-13T00:00:00"/>
    <s v="Yes"/>
    <d v="2018-01-13T00:00:00"/>
    <n v="3"/>
    <n v="0"/>
    <n v="2"/>
    <n v="1"/>
    <s v="PR1379"/>
    <d v="2017-01-02T00:00:00"/>
    <x v="2"/>
    <s v="Dissatisfied"/>
    <s v="Neutral"/>
    <n v="1"/>
    <n v="2"/>
    <s v="Very Dissatisfied"/>
    <s v="Above and Beyond"/>
    <x v="2"/>
    <n v="0"/>
    <n v="0"/>
  </r>
  <r>
    <x v="5"/>
    <s v="Female"/>
    <n v="25"/>
    <s v="18 - 30"/>
    <s v="Frequent Traveller"/>
    <s v="Human Resources"/>
    <n v="3"/>
    <s v="Near"/>
    <s v="California"/>
    <s v="American Indian or Alaska Native"/>
    <n v="3"/>
    <s v="Human Resources"/>
    <x v="3"/>
    <s v="Married"/>
    <s v="Very Low"/>
    <n v="23547"/>
    <s v="No"/>
    <d v="2015-01-13T00:00:00"/>
    <s v="Yes"/>
    <d v="2018-01-13T00:00:00"/>
    <n v="3"/>
    <n v="0"/>
    <n v="2"/>
    <n v="1"/>
    <s v="PR2010"/>
    <d v="2018-01-02T00:00:00"/>
    <x v="1"/>
    <s v="Dissatisfied"/>
    <s v="Satisfied"/>
    <n v="1"/>
    <n v="2"/>
    <s v="Neutral"/>
    <s v="Meets Expectation"/>
    <x v="0"/>
    <n v="0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1016"/>
    <d v="2016-03-27T00:00:00"/>
    <x v="0"/>
    <s v="Very Satisfied"/>
    <s v="Neutral"/>
    <n v="3"/>
    <n v="0"/>
    <s v="Dissatisfied"/>
    <s v="Meets Expectation"/>
    <x v="0"/>
    <n v="0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1562"/>
    <d v="2017-03-27T00:00:00"/>
    <x v="1"/>
    <s v="Very Satisfied"/>
    <s v="Very Satisfied"/>
    <n v="1"/>
    <n v="1"/>
    <s v="Very Satisfied"/>
    <s v="Exceeds Expectation "/>
    <x v="0"/>
    <n v="0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2211"/>
    <d v="2018-03-27T00:00:00"/>
    <x v="1"/>
    <s v="Neutral"/>
    <s v="Satisfied"/>
    <n v="3"/>
    <n v="1"/>
    <s v="Dissatisfied"/>
    <s v="Exceeds Expectation "/>
    <x v="2"/>
    <n v="0"/>
    <n v="0"/>
  </r>
  <r>
    <x v="7"/>
    <s v="Male"/>
    <n v="25"/>
    <s v="18 - 30"/>
    <s v="Some Travel"/>
    <s v="Sales"/>
    <n v="4"/>
    <s v="Near"/>
    <s v="California"/>
    <s v="Native Hawaiian"/>
    <n v="2"/>
    <s v="Economics"/>
    <x v="0"/>
    <s v="Divorced"/>
    <s v="Low"/>
    <n v="57698"/>
    <s v="Yes"/>
    <d v="2015-05-11T00:00:00"/>
    <s v="Yes"/>
    <d v="2021-05-11T00:00:00"/>
    <n v="6"/>
    <n v="5"/>
    <n v="6"/>
    <n v="2"/>
    <s v="PR1382"/>
    <d v="2017-01-03T00:00:00"/>
    <x v="0"/>
    <s v="Dissatisfied"/>
    <s v="Neutral"/>
    <n v="3"/>
    <n v="2"/>
    <s v="Dissatisfied"/>
    <s v="Meets Expectation"/>
    <x v="0"/>
    <n v="0"/>
    <n v="0"/>
  </r>
  <r>
    <x v="7"/>
    <s v="Male"/>
    <n v="25"/>
    <s v="18 - 30"/>
    <s v="Some Travel"/>
    <s v="Sales"/>
    <n v="4"/>
    <s v="Near"/>
    <s v="California"/>
    <s v="Native Hawaiian"/>
    <n v="2"/>
    <s v="Economics"/>
    <x v="0"/>
    <s v="Divorced"/>
    <s v="Low"/>
    <n v="57698"/>
    <s v="Yes"/>
    <d v="2015-05-11T00:00:00"/>
    <s v="Yes"/>
    <d v="2021-05-11T00:00:00"/>
    <n v="6"/>
    <n v="5"/>
    <n v="6"/>
    <n v="2"/>
    <s v="PR2013"/>
    <d v="2018-01-03T00:00:00"/>
    <x v="1"/>
    <s v="Dissatisfied"/>
    <s v="Satisfied"/>
    <n v="3"/>
    <n v="2"/>
    <s v="Very Satisfied"/>
    <s v="Exceeds Expectation "/>
    <x v="0"/>
    <n v="0"/>
    <n v="0"/>
  </r>
  <r>
    <x v="8"/>
    <s v="Female"/>
    <n v="29"/>
    <s v="18 - 30"/>
    <s v="Some Travel"/>
    <s v="Human Resources"/>
    <n v="29"/>
    <s v="Far"/>
    <s v="California"/>
    <s v="White"/>
    <n v="2"/>
    <s v="Technical Degree"/>
    <x v="3"/>
    <s v="Single"/>
    <s v="Very Low"/>
    <n v="49606"/>
    <s v="No"/>
    <d v="2012-01-05T00:00:00"/>
    <s v="Yes"/>
    <d v="2018-01-05T00:00:00"/>
    <n v="6"/>
    <n v="1"/>
    <n v="1"/>
    <n v="6"/>
    <s v="PR1107"/>
    <d v="2016-05-13T00:00:00"/>
    <x v="1"/>
    <s v="Neutral"/>
    <s v="Dissatisfied"/>
    <n v="1"/>
    <n v="0"/>
    <s v="Very Satisfied"/>
    <s v="Meets Expectation"/>
    <x v="1"/>
    <n v="1"/>
    <n v="0"/>
  </r>
  <r>
    <x v="8"/>
    <s v="Female"/>
    <n v="29"/>
    <s v="18 - 30"/>
    <s v="Some Travel"/>
    <s v="Human Resources"/>
    <n v="29"/>
    <s v="Far"/>
    <s v="California"/>
    <s v="White"/>
    <n v="2"/>
    <s v="Technical Degree"/>
    <x v="3"/>
    <s v="Single"/>
    <s v="Very Low"/>
    <n v="49606"/>
    <s v="No"/>
    <d v="2012-01-05T00:00:00"/>
    <s v="Yes"/>
    <d v="2018-01-05T00:00:00"/>
    <n v="6"/>
    <n v="1"/>
    <n v="1"/>
    <n v="6"/>
    <s v="PR137"/>
    <d v="2013-05-14T00:00:00"/>
    <x v="3"/>
    <s v="Dissatisfied"/>
    <s v="Satisfied"/>
    <n v="2"/>
    <n v="1"/>
    <s v="Very Satisfied"/>
    <s v="Exceeds Expectation "/>
    <x v="0"/>
    <n v="0"/>
    <n v="0"/>
  </r>
  <r>
    <x v="8"/>
    <s v="Female"/>
    <n v="29"/>
    <s v="18 - 30"/>
    <s v="Some Travel"/>
    <s v="Human Resources"/>
    <n v="29"/>
    <s v="Far"/>
    <s v="California"/>
    <s v="White"/>
    <n v="2"/>
    <s v="Technical Degree"/>
    <x v="3"/>
    <s v="Single"/>
    <s v="Very Low"/>
    <n v="49606"/>
    <s v="No"/>
    <d v="2012-01-05T00:00:00"/>
    <s v="Yes"/>
    <d v="2018-01-05T00:00:00"/>
    <n v="6"/>
    <n v="1"/>
    <n v="1"/>
    <n v="6"/>
    <s v="PR1662"/>
    <d v="2017-05-13T00:00:00"/>
    <x v="1"/>
    <s v="Neutral"/>
    <s v="Very Satisfied"/>
    <n v="1"/>
    <n v="2"/>
    <s v="Satisfied"/>
    <s v="Exceeds Expectation "/>
    <x v="0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1325"/>
    <d v="2016-11-22T00:00:00"/>
    <x v="1"/>
    <s v="Satisfied"/>
    <s v="Dissatisfied"/>
    <n v="3"/>
    <n v="1"/>
    <s v="Very Satisfied"/>
    <s v="Exceeds Expectation "/>
    <x v="2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1949"/>
    <d v="2017-11-22T00:00:00"/>
    <x v="3"/>
    <s v="Very Satisfied"/>
    <s v="Dissatisfied"/>
    <n v="1"/>
    <n v="2"/>
    <s v="Satisfied"/>
    <s v="Above and Beyond"/>
    <x v="2"/>
    <n v="0"/>
    <n v="0"/>
  </r>
  <r>
    <x v="10"/>
    <s v="Male"/>
    <n v="43"/>
    <s v="41 - 50"/>
    <s v="Some Travel"/>
    <s v="Technology"/>
    <n v="17"/>
    <s v="Moderate"/>
    <s v="California"/>
    <s v="Black or African American"/>
    <n v="4"/>
    <s v="Information Systems"/>
    <x v="5"/>
    <s v="Single"/>
    <s v="Medium"/>
    <n v="130848"/>
    <s v="Yes"/>
    <d v="2014-02-09T00:00:00"/>
    <s v="No"/>
    <d v="2022-02-09T00:00:00"/>
    <n v="8"/>
    <n v="8"/>
    <n v="8"/>
    <n v="8"/>
    <s v="PR1384"/>
    <d v="2017-01-03T00:00:00"/>
    <x v="0"/>
    <s v="Very Satisfied"/>
    <s v="Very Satisfied"/>
    <n v="1"/>
    <n v="2"/>
    <s v="Dissatisfied"/>
    <s v="Above and Beyond"/>
    <x v="3"/>
    <n v="0"/>
    <n v="1"/>
  </r>
  <r>
    <x v="10"/>
    <s v="Male"/>
    <n v="43"/>
    <s v="41 - 50"/>
    <s v="Some Travel"/>
    <s v="Technology"/>
    <n v="17"/>
    <s v="Moderate"/>
    <s v="California"/>
    <s v="Black or African American"/>
    <n v="4"/>
    <s v="Information Systems"/>
    <x v="5"/>
    <s v="Single"/>
    <s v="Medium"/>
    <n v="130848"/>
    <s v="Yes"/>
    <d v="2014-02-09T00:00:00"/>
    <s v="No"/>
    <d v="2022-02-09T00:00:00"/>
    <n v="8"/>
    <n v="8"/>
    <n v="8"/>
    <n v="8"/>
    <s v="PR2015"/>
    <d v="2018-01-03T00:00:00"/>
    <x v="3"/>
    <s v="Satisfied"/>
    <s v="Satisfied"/>
    <n v="2"/>
    <n v="3"/>
    <s v="Very Satisfied"/>
    <s v="Above and Beyond"/>
    <x v="2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1199"/>
    <d v="2016-07-17T00:00:00"/>
    <x v="0"/>
    <s v="Neutral"/>
    <s v="Neutral"/>
    <n v="2"/>
    <n v="1"/>
    <s v="Neutral"/>
    <s v="Above and Beyond"/>
    <x v="2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1777"/>
    <d v="2017-07-17T00:00:00"/>
    <x v="1"/>
    <s v="Very Satisfied"/>
    <s v="Very Satisfied"/>
    <n v="3"/>
    <n v="2"/>
    <s v="Satisfied"/>
    <s v="Exceeds Expectation "/>
    <x v="2"/>
    <n v="0"/>
    <n v="0"/>
  </r>
  <r>
    <x v="12"/>
    <s v="Female"/>
    <n v="29"/>
    <s v="18 - 30"/>
    <s v="Some Travel"/>
    <s v="Sales"/>
    <n v="4"/>
    <s v="Near"/>
    <s v="California"/>
    <s v="Mixed or multiple ethnic groups"/>
    <n v="2"/>
    <s v="Marketing"/>
    <x v="0"/>
    <s v="Single"/>
    <s v="Medium"/>
    <n v="129356"/>
    <s v="No"/>
    <d v="2012-05-02T00:00:00"/>
    <s v="Yes"/>
    <d v="2017-05-02T00:00:00"/>
    <n v="5"/>
    <n v="1"/>
    <n v="1"/>
    <n v="2"/>
    <s v="PR07"/>
    <d v="2013-01-08T00:00:00"/>
    <x v="0"/>
    <s v="Satisfied"/>
    <s v="Very Satisfied"/>
    <n v="2"/>
    <n v="1"/>
    <s v="Very Satisfied"/>
    <s v="Exceeds Expectation "/>
    <x v="0"/>
    <n v="0"/>
    <n v="0"/>
  </r>
  <r>
    <x v="12"/>
    <s v="Female"/>
    <n v="29"/>
    <s v="18 - 30"/>
    <s v="Some Travel"/>
    <s v="Sales"/>
    <n v="4"/>
    <s v="Near"/>
    <s v="California"/>
    <s v="Mixed or multiple ethnic groups"/>
    <n v="2"/>
    <s v="Marketing"/>
    <x v="0"/>
    <s v="Single"/>
    <s v="Medium"/>
    <n v="129356"/>
    <s v="No"/>
    <d v="2012-05-02T00:00:00"/>
    <s v="Yes"/>
    <d v="2017-05-02T00:00:00"/>
    <n v="5"/>
    <n v="1"/>
    <n v="1"/>
    <n v="2"/>
    <s v="PR1388"/>
    <d v="2017-01-07T00:00:00"/>
    <x v="0"/>
    <s v="Satisfied"/>
    <s v="Dissatisfied"/>
    <n v="2"/>
    <n v="1"/>
    <s v="Satisfied"/>
    <s v="Above and Beyond"/>
    <x v="2"/>
    <n v="0"/>
    <n v="0"/>
  </r>
  <r>
    <x v="12"/>
    <s v="Female"/>
    <n v="29"/>
    <s v="18 - 30"/>
    <s v="Some Travel"/>
    <s v="Sales"/>
    <n v="4"/>
    <s v="Near"/>
    <s v="California"/>
    <s v="Mixed or multiple ethnic groups"/>
    <n v="2"/>
    <s v="Marketing"/>
    <x v="0"/>
    <s v="Single"/>
    <s v="Medium"/>
    <n v="129356"/>
    <s v="No"/>
    <d v="2012-05-02T00:00:00"/>
    <s v="Yes"/>
    <d v="2017-05-02T00:00:00"/>
    <n v="5"/>
    <n v="1"/>
    <n v="1"/>
    <n v="2"/>
    <s v="PR159"/>
    <d v="2014-01-08T00:00:00"/>
    <x v="3"/>
    <s v="Very Satisfied"/>
    <s v="Dissatisfied"/>
    <n v="1"/>
    <n v="0"/>
    <s v="Very Satisfied"/>
    <s v="Above and Beyond"/>
    <x v="3"/>
    <n v="0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1483"/>
    <d v="2017-02-18T00:00:00"/>
    <x v="3"/>
    <s v="Dissatisfied"/>
    <s v="Dissatisfied"/>
    <n v="2"/>
    <n v="3"/>
    <s v="Very Satisfied"/>
    <s v="Above and Beyond"/>
    <x v="2"/>
    <n v="0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2121"/>
    <d v="2018-02-18T00:00:00"/>
    <x v="3"/>
    <s v="Very Satisfied"/>
    <s v="Neutral"/>
    <n v="3"/>
    <n v="1"/>
    <s v="Dissatisfied"/>
    <s v="Meets Expectation"/>
    <x v="1"/>
    <n v="1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215"/>
    <d v="2014-02-19T00:00:00"/>
    <x v="3"/>
    <s v="Dissatisfied"/>
    <s v="Satisfied"/>
    <n v="1"/>
    <n v="3"/>
    <s v="Neutral"/>
    <s v="Meets Expectation"/>
    <x v="1"/>
    <n v="1"/>
    <n v="0"/>
  </r>
  <r>
    <x v="14"/>
    <s v="Non-Binary"/>
    <n v="27"/>
    <s v="18 - 30"/>
    <s v="Frequent Traveller"/>
    <s v="Sales"/>
    <n v="41"/>
    <s v="Far"/>
    <s v="California"/>
    <s v="Asian or Asian American"/>
    <n v="3"/>
    <s v="Marketing"/>
    <x v="6"/>
    <s v="Single"/>
    <s v="Very Low"/>
    <n v="28984"/>
    <s v="Yes"/>
    <d v="2016-10-10T00:00:00"/>
    <s v="Yes"/>
    <d v="2019-10-10T00:00:00"/>
    <n v="3"/>
    <n v="1"/>
    <n v="1"/>
    <n v="0"/>
    <s v="PR1390"/>
    <d v="2017-01-09T00:00:00"/>
    <x v="1"/>
    <s v="Very Satisfied"/>
    <s v="Neutral"/>
    <n v="1"/>
    <n v="1"/>
    <s v="Neutral"/>
    <s v="Exceeds Expectation "/>
    <x v="0"/>
    <n v="0"/>
    <n v="0"/>
  </r>
  <r>
    <x v="14"/>
    <s v="Non-Binary"/>
    <n v="27"/>
    <s v="18 - 30"/>
    <s v="Frequent Traveller"/>
    <s v="Sales"/>
    <n v="41"/>
    <s v="Far"/>
    <s v="California"/>
    <s v="Asian or Asian American"/>
    <n v="3"/>
    <s v="Marketing"/>
    <x v="6"/>
    <s v="Single"/>
    <s v="Very Low"/>
    <n v="28984"/>
    <s v="Yes"/>
    <d v="2016-10-10T00:00:00"/>
    <s v="Yes"/>
    <d v="2019-10-10T00:00:00"/>
    <n v="3"/>
    <n v="1"/>
    <n v="1"/>
    <n v="0"/>
    <s v="PR2022"/>
    <d v="2018-01-09T00:00:00"/>
    <x v="3"/>
    <s v="Satisfied"/>
    <s v="Neutral"/>
    <n v="3"/>
    <n v="0"/>
    <s v="Very Satisfied"/>
    <s v="Exceeds Expectation "/>
    <x v="0"/>
    <n v="0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1340"/>
    <d v="2016-12-05T00:00:00"/>
    <x v="1"/>
    <s v="Dissatisfied"/>
    <s v="Neutral"/>
    <n v="2"/>
    <n v="0"/>
    <s v="Satisfied"/>
    <s v="Above and Beyond"/>
    <x v="3"/>
    <n v="0"/>
    <n v="1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1966"/>
    <d v="2017-12-05T00:00:00"/>
    <x v="0"/>
    <s v="Dissatisfied"/>
    <s v="Neutral"/>
    <n v="3"/>
    <n v="1"/>
    <s v="Very Satisfied"/>
    <s v="Meets Expectation"/>
    <x v="1"/>
    <n v="1"/>
    <n v="0"/>
  </r>
  <r>
    <x v="16"/>
    <s v="Male"/>
    <n v="28"/>
    <s v="18 - 30"/>
    <s v="Frequent Traveller"/>
    <s v="Technology"/>
    <n v="5"/>
    <s v="Near"/>
    <s v="New York"/>
    <s v="Mixed or multiple ethnic groups"/>
    <n v="3"/>
    <s v="Information Systems"/>
    <x v="7"/>
    <s v="Single"/>
    <s v="Low"/>
    <n v="76133"/>
    <s v="Yes"/>
    <d v="2014-01-06T00:00:00"/>
    <s v="Yes"/>
    <d v="2015-01-06T00:00:00"/>
    <n v="1"/>
    <n v="0"/>
    <n v="1"/>
    <n v="0"/>
    <s v="PR161"/>
    <d v="2014-01-10T00:00:00"/>
    <x v="0"/>
    <s v="Very Satisfied"/>
    <s v="Satisfied"/>
    <n v="1"/>
    <n v="2"/>
    <s v="Neutral"/>
    <s v="Exceeds Expectation "/>
    <x v="0"/>
    <n v="0"/>
    <n v="0"/>
  </r>
  <r>
    <x v="17"/>
    <s v="Female"/>
    <n v="31"/>
    <s v="31 - 40"/>
    <s v="Frequent Traveller"/>
    <s v="Technology"/>
    <n v="4"/>
    <s v="Near"/>
    <s v="New York"/>
    <s v="Native Hawaiian"/>
    <n v="2"/>
    <s v="Information Systems"/>
    <x v="7"/>
    <s v="Single"/>
    <s v="Low"/>
    <n v="69747"/>
    <s v="No"/>
    <d v="2012-01-12T00:00:00"/>
    <s v="Yes"/>
    <d v="2018-01-12T00:00:00"/>
    <n v="6"/>
    <n v="5"/>
    <n v="5"/>
    <n v="1"/>
    <s v="PR1461"/>
    <d v="2017-02-05T00:00:00"/>
    <x v="0"/>
    <s v="Satisfied"/>
    <s v="Dissatisfied"/>
    <n v="2"/>
    <n v="0"/>
    <s v="Neutral"/>
    <s v="Meets Expectation"/>
    <x v="1"/>
    <n v="1"/>
    <n v="0"/>
  </r>
  <r>
    <x v="17"/>
    <s v="Female"/>
    <n v="31"/>
    <s v="31 - 40"/>
    <s v="Frequent Traveller"/>
    <s v="Technology"/>
    <n v="4"/>
    <s v="Near"/>
    <s v="New York"/>
    <s v="Native Hawaiian"/>
    <n v="2"/>
    <s v="Information Systems"/>
    <x v="7"/>
    <s v="Single"/>
    <s v="Low"/>
    <n v="69747"/>
    <s v="No"/>
    <d v="2012-01-12T00:00:00"/>
    <s v="Yes"/>
    <d v="2018-01-12T00:00:00"/>
    <n v="6"/>
    <n v="5"/>
    <n v="5"/>
    <n v="1"/>
    <s v="PR204"/>
    <d v="2014-02-06T00:00:00"/>
    <x v="0"/>
    <s v="Very Satisfied"/>
    <s v="Neutral"/>
    <n v="2"/>
    <n v="1"/>
    <s v="Very Satisfied"/>
    <s v="Meets Expectation"/>
    <x v="1"/>
    <n v="1"/>
    <n v="0"/>
  </r>
  <r>
    <x v="18"/>
    <s v="Male"/>
    <n v="30"/>
    <s v="18 - 30"/>
    <s v="Some Travel"/>
    <s v="Sales"/>
    <n v="42"/>
    <s v="Far"/>
    <s v="California"/>
    <s v="White"/>
    <n v="4"/>
    <s v="Marketing"/>
    <x v="0"/>
    <s v="Single"/>
    <s v="Medium"/>
    <n v="148862"/>
    <s v="Yes"/>
    <d v="2013-11-03T00:00:00"/>
    <s v="Yes"/>
    <d v="2015-11-03T00:00:00"/>
    <n v="2"/>
    <n v="0"/>
    <n v="1"/>
    <n v="1"/>
    <s v="PR162"/>
    <d v="2014-01-11T00:00:00"/>
    <x v="0"/>
    <s v="Very Satisfied"/>
    <s v="Very Satisfied"/>
    <n v="3"/>
    <n v="1"/>
    <s v="Neutral"/>
    <s v="Above and Beyond"/>
    <x v="3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1527"/>
    <d v="2017-03-07T00:00:00"/>
    <x v="0"/>
    <s v="Satisfied"/>
    <s v="Satisfied"/>
    <n v="2"/>
    <n v="1"/>
    <s v="Dissatisfied"/>
    <s v="Meets Expectation"/>
    <x v="0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2170"/>
    <d v="2018-03-07T00:00:00"/>
    <x v="1"/>
    <s v="Very Satisfied"/>
    <s v="Satisfied"/>
    <n v="3"/>
    <n v="1"/>
    <s v="Dissatisfied"/>
    <s v="Above and Beyond"/>
    <x v="3"/>
    <n v="0"/>
    <n v="1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1273"/>
    <d v="2016-10-03T00:00:00"/>
    <x v="0"/>
    <s v="Dissatisfied"/>
    <s v="Dissatisfied"/>
    <n v="1"/>
    <n v="2"/>
    <s v="Dissatisfied"/>
    <s v="Above and Beyond"/>
    <x v="3"/>
    <n v="0"/>
    <n v="1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1874"/>
    <d v="2017-10-03T00:00:00"/>
    <x v="0"/>
    <s v="Satisfied"/>
    <s v="Neutral"/>
    <n v="1"/>
    <n v="0"/>
    <s v="Neutral"/>
    <s v="Meets Expectation"/>
    <x v="0"/>
    <n v="0"/>
    <n v="0"/>
  </r>
  <r>
    <x v="21"/>
    <s v="Male"/>
    <n v="30"/>
    <s v="18 - 30"/>
    <s v="Some Travel"/>
    <s v="Technology"/>
    <n v="4"/>
    <s v="Near"/>
    <s v="California"/>
    <s v="Native Hawaiian"/>
    <n v="1"/>
    <s v="Information Systems"/>
    <x v="7"/>
    <s v="Married"/>
    <s v="Very Low"/>
    <n v="42045"/>
    <s v="Yes"/>
    <d v="2013-10-15T00:00:00"/>
    <s v="Yes"/>
    <d v="2019-10-15T00:00:00"/>
    <n v="6"/>
    <n v="0"/>
    <n v="3"/>
    <n v="3"/>
    <s v="PR1000"/>
    <d v="2016-03-16T00:00:00"/>
    <x v="1"/>
    <s v="Satisfied"/>
    <s v="Dissatisfied"/>
    <n v="2"/>
    <n v="2"/>
    <s v="Satisfied"/>
    <s v="Above and Beyond"/>
    <x v="3"/>
    <n v="0"/>
    <n v="0"/>
  </r>
  <r>
    <x v="21"/>
    <s v="Male"/>
    <n v="30"/>
    <s v="18 - 30"/>
    <s v="Some Travel"/>
    <s v="Technology"/>
    <n v="4"/>
    <s v="Near"/>
    <s v="California"/>
    <s v="Native Hawaiian"/>
    <n v="1"/>
    <s v="Information Systems"/>
    <x v="7"/>
    <s v="Married"/>
    <s v="Very Low"/>
    <n v="42045"/>
    <s v="Yes"/>
    <d v="2013-10-15T00:00:00"/>
    <s v="Yes"/>
    <d v="2019-10-15T00:00:00"/>
    <n v="6"/>
    <n v="0"/>
    <n v="3"/>
    <n v="3"/>
    <s v="PR1546"/>
    <d v="2017-03-16T00:00:00"/>
    <x v="0"/>
    <s v="Dissatisfied"/>
    <s v="Dissatisfied"/>
    <n v="3"/>
    <n v="2"/>
    <s v="Satisfied"/>
    <s v="Meets Expectation"/>
    <x v="0"/>
    <n v="0"/>
    <n v="0"/>
  </r>
  <r>
    <x v="21"/>
    <s v="Male"/>
    <n v="30"/>
    <s v="18 - 30"/>
    <s v="Some Travel"/>
    <s v="Technology"/>
    <n v="4"/>
    <s v="Near"/>
    <s v="California"/>
    <s v="Native Hawaiian"/>
    <n v="1"/>
    <s v="Information Systems"/>
    <x v="7"/>
    <s v="Married"/>
    <s v="Very Low"/>
    <n v="42045"/>
    <s v="Yes"/>
    <d v="2013-10-15T00:00:00"/>
    <s v="Yes"/>
    <d v="2019-10-15T00:00:00"/>
    <n v="6"/>
    <n v="0"/>
    <n v="3"/>
    <n v="3"/>
    <s v="PR2191"/>
    <d v="2018-03-16T00:00:00"/>
    <x v="0"/>
    <s v="Dissatisfied"/>
    <s v="Dissatisfied"/>
    <n v="3"/>
    <n v="2"/>
    <s v="Dissatisfied"/>
    <s v="Exceeds Expectation "/>
    <x v="2"/>
    <n v="0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1416"/>
    <d v="2017-01-17T00:00:00"/>
    <x v="1"/>
    <s v="Dissatisfied"/>
    <s v="Satisfied"/>
    <n v="3"/>
    <n v="1"/>
    <s v="Neutral"/>
    <s v="Above and Beyond"/>
    <x v="2"/>
    <n v="0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177"/>
    <d v="2014-01-18T00:00:00"/>
    <x v="3"/>
    <s v="Satisfied"/>
    <s v="Neutral"/>
    <n v="3"/>
    <n v="0"/>
    <s v="Neutral"/>
    <s v="Meets Expectation"/>
    <x v="0"/>
    <n v="0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2046"/>
    <d v="2018-01-17T00:00:00"/>
    <x v="3"/>
    <s v="Very Satisfied"/>
    <s v="Neutral"/>
    <n v="2"/>
    <n v="0"/>
    <s v="Very Satisfied"/>
    <s v="Above and Beyond"/>
    <x v="2"/>
    <n v="0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23"/>
    <d v="2013-01-18T00:00:00"/>
    <x v="0"/>
    <s v="Satisfied"/>
    <s v="Satisfied"/>
    <n v="3"/>
    <n v="2"/>
    <s v="Neutral"/>
    <s v="Above and Beyond"/>
    <x v="2"/>
    <n v="0"/>
    <n v="0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1001"/>
    <d v="2016-03-17T00:00:00"/>
    <x v="0"/>
    <s v="Very Satisfied"/>
    <s v="Neutral"/>
    <n v="2"/>
    <n v="2"/>
    <s v="Neutral"/>
    <s v="Above and Beyond"/>
    <x v="3"/>
    <n v="0"/>
    <n v="1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1547"/>
    <d v="2017-03-17T00:00:00"/>
    <x v="1"/>
    <s v="Dissatisfied"/>
    <s v="Dissatisfied"/>
    <n v="2"/>
    <n v="0"/>
    <s v="Dissatisfied"/>
    <s v="Above and Beyond"/>
    <x v="2"/>
    <n v="0"/>
    <n v="0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2192"/>
    <d v="2018-03-17T00:00:00"/>
    <x v="0"/>
    <s v="Dissatisfied"/>
    <s v="Neutral"/>
    <n v="3"/>
    <n v="3"/>
    <s v="Very Satisfied"/>
    <s v="Above and Beyond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1478"/>
    <d v="2017-02-15T00:00:00"/>
    <x v="1"/>
    <s v="Very Satisfied"/>
    <s v="Very Satisfied"/>
    <n v="1"/>
    <n v="2"/>
    <s v="Satisfied"/>
    <s v="Above and Beyond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2115"/>
    <d v="2018-02-15T00:00:00"/>
    <x v="1"/>
    <s v="Satisfied"/>
    <s v="Neutral"/>
    <n v="3"/>
    <n v="3"/>
    <s v="Very Satisfied"/>
    <s v="Above and Beyond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212"/>
    <d v="2014-02-16T00:00:00"/>
    <x v="3"/>
    <s v="Satisfied"/>
    <s v="Neutral"/>
    <n v="2"/>
    <n v="0"/>
    <s v="Neutral"/>
    <s v="Meets Expectation"/>
    <x v="0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1479"/>
    <d v="2017-02-15T00:00:00"/>
    <x v="0"/>
    <s v="Neutral"/>
    <s v="Neutral"/>
    <n v="3"/>
    <n v="0"/>
    <s v="Neutral"/>
    <s v="Above and Beyond"/>
    <x v="2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2116"/>
    <d v="2018-02-15T00:00:00"/>
    <x v="0"/>
    <s v="Dissatisfied"/>
    <s v="Neutral"/>
    <n v="1"/>
    <n v="2"/>
    <s v="Very Satisfied"/>
    <s v="Exceeds Expectation "/>
    <x v="0"/>
    <n v="0"/>
    <n v="0"/>
  </r>
  <r>
    <x v="26"/>
    <s v="Male"/>
    <n v="27"/>
    <s v="18 - 30"/>
    <s v="Some Travel"/>
    <s v="Technology"/>
    <n v="22"/>
    <s v="Moderate"/>
    <s v="California"/>
    <s v="White"/>
    <n v="2"/>
    <s v="Computer Science"/>
    <x v="7"/>
    <s v="Single"/>
    <s v="Low"/>
    <n v="56449"/>
    <s v="Yes"/>
    <d v="2016-10-04T00:00:00"/>
    <s v="Yes"/>
    <d v="2019-10-04T00:00:00"/>
    <n v="3"/>
    <n v="1"/>
    <n v="1"/>
    <n v="2"/>
    <s v="PR1549"/>
    <d v="2017-03-18T00:00:00"/>
    <x v="4"/>
    <s v="Dissatisfied"/>
    <s v="Satisfied"/>
    <n v="2"/>
    <n v="1"/>
    <s v="Satisfied"/>
    <s v="Meets Expectation"/>
    <x v="0"/>
    <n v="0"/>
    <n v="0"/>
  </r>
  <r>
    <x v="26"/>
    <s v="Male"/>
    <n v="27"/>
    <s v="18 - 30"/>
    <s v="Some Travel"/>
    <s v="Technology"/>
    <n v="22"/>
    <s v="Moderate"/>
    <s v="California"/>
    <s v="White"/>
    <n v="2"/>
    <s v="Computer Science"/>
    <x v="7"/>
    <s v="Single"/>
    <s v="Low"/>
    <n v="56449"/>
    <s v="Yes"/>
    <d v="2016-10-04T00:00:00"/>
    <s v="Yes"/>
    <d v="2019-10-04T00:00:00"/>
    <n v="3"/>
    <n v="1"/>
    <n v="1"/>
    <n v="2"/>
    <s v="PR2195"/>
    <d v="2018-03-18T00:00:00"/>
    <x v="1"/>
    <s v="Neutral"/>
    <s v="Very Satisfied"/>
    <n v="1"/>
    <n v="0"/>
    <s v="Neutral"/>
    <s v="Exceeds Expectation "/>
    <x v="0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1048"/>
    <d v="2016-04-13T00:00:00"/>
    <x v="0"/>
    <s v="Dissatisfied"/>
    <s v="Very Satisfied"/>
    <n v="1"/>
    <n v="2"/>
    <s v="Very Satisfied"/>
    <s v="Above and Beyond"/>
    <x v="2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1597"/>
    <d v="2017-04-13T00:00:00"/>
    <x v="0"/>
    <s v="Very Satisfied"/>
    <s v="Very Satisfied"/>
    <n v="3"/>
    <n v="1"/>
    <s v="Very Satisfied"/>
    <s v="Meets Expectation"/>
    <x v="0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2250"/>
    <d v="2018-04-13T00:00:00"/>
    <x v="1"/>
    <s v="Satisfied"/>
    <s v="Very Satisfied"/>
    <n v="3"/>
    <n v="3"/>
    <s v="Neutral"/>
    <s v="Exceeds Expectation "/>
    <x v="2"/>
    <n v="0"/>
    <n v="0"/>
  </r>
  <r>
    <x v="28"/>
    <s v="Male"/>
    <n v="23"/>
    <s v="18 - 30"/>
    <s v="Some Travel"/>
    <s v="Technology"/>
    <n v="5"/>
    <s v="Near"/>
    <s v="California"/>
    <s v="Asian or Asian American"/>
    <n v="3"/>
    <s v="Information Systems"/>
    <x v="1"/>
    <s v="Single"/>
    <s v="Low"/>
    <n v="63709"/>
    <s v="No"/>
    <d v="2017-04-14T00:00:00"/>
    <s v="Yes"/>
    <d v="2018-04-14T00:00:00"/>
    <n v="1"/>
    <n v="0"/>
    <n v="0"/>
    <n v="0"/>
    <s v="PR2196"/>
    <d v="2018-03-18T00:00:00"/>
    <x v="0"/>
    <s v="Neutral"/>
    <s v="Very Satisfied"/>
    <n v="1"/>
    <n v="1"/>
    <s v="Very Satisfied"/>
    <s v="Meets Expectation"/>
    <x v="1"/>
    <n v="1"/>
    <n v="0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1127"/>
    <d v="2016-05-23T00:00:00"/>
    <x v="3"/>
    <s v="Satisfied"/>
    <s v="Dissatisfied"/>
    <n v="1"/>
    <n v="1"/>
    <s v="Very Satisfied"/>
    <s v="Exceeds Expectation "/>
    <x v="0"/>
    <n v="0"/>
    <n v="0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1683"/>
    <d v="2017-05-23T00:00:00"/>
    <x v="1"/>
    <s v="Neutral"/>
    <s v="Dissatisfied"/>
    <n v="1"/>
    <n v="0"/>
    <s v="Satisfied"/>
    <s v="Exceeds Expectation "/>
    <x v="0"/>
    <n v="0"/>
    <n v="0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1005"/>
    <d v="2016-03-19T00:00:00"/>
    <x v="0"/>
    <s v="Satisfied"/>
    <s v="Dissatisfied"/>
    <n v="3"/>
    <n v="1"/>
    <s v="Satisfied"/>
    <s v="Above and Beyond"/>
    <x v="3"/>
    <n v="0"/>
    <n v="1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1551"/>
    <d v="2017-03-19T00:00:00"/>
    <x v="3"/>
    <s v="Neutral"/>
    <s v="Satisfied"/>
    <n v="1"/>
    <n v="0"/>
    <s v="Dissatisfied"/>
    <s v="Above and Beyond"/>
    <x v="2"/>
    <n v="0"/>
    <n v="0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2197"/>
    <d v="2018-03-19T00:00:00"/>
    <x v="1"/>
    <s v="Dissatisfied"/>
    <s v="Very Satisfied"/>
    <n v="2"/>
    <n v="1"/>
    <s v="Very Satisfied"/>
    <s v="Exceeds Expectation "/>
    <x v="2"/>
    <n v="0"/>
    <n v="0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1342"/>
    <d v="2016-12-05T00:00:00"/>
    <x v="1"/>
    <s v="Satisfied"/>
    <s v="Very Satisfied"/>
    <n v="2"/>
    <n v="0"/>
    <s v="Dissatisfied"/>
    <s v="Exceeds Expectation "/>
    <x v="2"/>
    <n v="0"/>
    <n v="0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1968"/>
    <d v="2017-12-05T00:00:00"/>
    <x v="1"/>
    <s v="Dissatisfied"/>
    <s v="Satisfied"/>
    <n v="2"/>
    <n v="1"/>
    <s v="Satisfied"/>
    <s v="Above and Beyond"/>
    <x v="2"/>
    <n v="0"/>
    <n v="0"/>
  </r>
  <r>
    <x v="32"/>
    <s v="Male"/>
    <n v="31"/>
    <s v="31 - 40"/>
    <s v="Some Travel"/>
    <s v="Technology"/>
    <n v="39"/>
    <s v="Far"/>
    <s v="Illinois"/>
    <s v="American Indian or Alaska Native"/>
    <n v="3"/>
    <s v="Computer Science"/>
    <x v="9"/>
    <s v="Single"/>
    <s v="Medium"/>
    <n v="242890"/>
    <s v="No"/>
    <d v="2013-07-11T00:00:00"/>
    <s v="No"/>
    <d v="2022-07-11T00:00:00"/>
    <n v="9"/>
    <n v="3"/>
    <n v="3"/>
    <n v="9"/>
    <s v="PR1006"/>
    <d v="2016-03-19T00:00:00"/>
    <x v="3"/>
    <s v="Satisfied"/>
    <s v="Dissatisfied"/>
    <n v="1"/>
    <n v="1"/>
    <s v="Dissatisfied"/>
    <s v="Meets Expectation"/>
    <x v="0"/>
    <n v="0"/>
    <n v="0"/>
  </r>
  <r>
    <x v="32"/>
    <s v="Male"/>
    <n v="31"/>
    <s v="31 - 40"/>
    <s v="Some Travel"/>
    <s v="Technology"/>
    <n v="39"/>
    <s v="Far"/>
    <s v="Illinois"/>
    <s v="American Indian or Alaska Native"/>
    <n v="3"/>
    <s v="Computer Science"/>
    <x v="9"/>
    <s v="Single"/>
    <s v="Medium"/>
    <n v="242890"/>
    <s v="No"/>
    <d v="2013-07-11T00:00:00"/>
    <s v="No"/>
    <d v="2022-07-11T00:00:00"/>
    <n v="9"/>
    <n v="3"/>
    <n v="3"/>
    <n v="9"/>
    <s v="PR1552"/>
    <d v="2017-03-19T00:00:00"/>
    <x v="1"/>
    <s v="Satisfied"/>
    <s v="Very Satisfied"/>
    <n v="1"/>
    <n v="1"/>
    <s v="Very Satisfied"/>
    <s v="Exceeds Expectation "/>
    <x v="2"/>
    <n v="0"/>
    <n v="0"/>
  </r>
  <r>
    <x v="32"/>
    <s v="Male"/>
    <n v="31"/>
    <s v="31 - 40"/>
    <s v="Some Travel"/>
    <s v="Technology"/>
    <n v="39"/>
    <s v="Far"/>
    <s v="Illinois"/>
    <s v="American Indian or Alaska Native"/>
    <n v="3"/>
    <s v="Computer Science"/>
    <x v="9"/>
    <s v="Single"/>
    <s v="Medium"/>
    <n v="242890"/>
    <s v="No"/>
    <d v="2013-07-11T00:00:00"/>
    <s v="No"/>
    <d v="2022-07-11T00:00:00"/>
    <n v="9"/>
    <n v="3"/>
    <n v="3"/>
    <n v="9"/>
    <s v="PR2198"/>
    <d v="2018-03-19T00:00:00"/>
    <x v="0"/>
    <s v="Very Satisfied"/>
    <s v="Very Satisfied"/>
    <n v="1"/>
    <n v="0"/>
    <s v="Satisfied"/>
    <s v="Above and Beyond"/>
    <x v="2"/>
    <n v="0"/>
    <n v="0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1219"/>
    <d v="2016-08-04T00:00:00"/>
    <x v="1"/>
    <s v="Satisfied"/>
    <s v="Neutral"/>
    <n v="3"/>
    <n v="3"/>
    <s v="Very Satisfied"/>
    <s v="Meets Expectation"/>
    <x v="0"/>
    <n v="0"/>
    <n v="0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1808"/>
    <d v="2017-08-04T00:00:00"/>
    <x v="3"/>
    <s v="Dissatisfied"/>
    <s v="Satisfied"/>
    <n v="1"/>
    <n v="0"/>
    <s v="Neutral"/>
    <s v="Exceeds Expectation "/>
    <x v="2"/>
    <n v="0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1007"/>
    <d v="2016-03-22T00:00:00"/>
    <x v="3"/>
    <s v="Satisfied"/>
    <s v="Neutral"/>
    <n v="3"/>
    <n v="2"/>
    <s v="Neutral"/>
    <s v="Exceeds Expectation "/>
    <x v="0"/>
    <n v="0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1553"/>
    <d v="2017-03-22T00:00:00"/>
    <x v="1"/>
    <s v="Very Satisfied"/>
    <s v="Neutral"/>
    <n v="3"/>
    <n v="1"/>
    <s v="Dissatisfied"/>
    <s v="Meets Expectation"/>
    <x v="1"/>
    <n v="1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2200"/>
    <d v="2018-03-22T00:00:00"/>
    <x v="3"/>
    <s v="Neutral"/>
    <s v="Satisfied"/>
    <n v="1"/>
    <n v="0"/>
    <s v="Dissatisfied"/>
    <s v="Above and Beyond"/>
    <x v="2"/>
    <n v="0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1344"/>
    <d v="2016-12-07T00:00:00"/>
    <x v="3"/>
    <s v="Neutral"/>
    <s v="Very Satisfied"/>
    <n v="3"/>
    <n v="1"/>
    <s v="Very Satisfied"/>
    <s v="Exceeds Expectation "/>
    <x v="0"/>
    <n v="0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1972"/>
    <d v="2017-12-07T00:00:00"/>
    <x v="3"/>
    <s v="Dissatisfied"/>
    <s v="Very Satisfied"/>
    <n v="3"/>
    <n v="0"/>
    <s v="Satisfied"/>
    <s v="Exceeds Expectation "/>
    <x v="0"/>
    <n v="0"/>
    <n v="0"/>
  </r>
  <r>
    <x v="36"/>
    <s v="Female"/>
    <n v="31"/>
    <s v="31 - 40"/>
    <s v="Some Travel"/>
    <s v="Technology"/>
    <n v="20"/>
    <s v="Moderate"/>
    <s v="California"/>
    <s v="White"/>
    <n v="2"/>
    <s v="Computer Science"/>
    <x v="1"/>
    <s v="Single"/>
    <s v="Low"/>
    <n v="59697"/>
    <s v="Yes"/>
    <d v="2012-02-02T00:00:00"/>
    <s v="Yes"/>
    <d v="2019-02-02T00:00:00"/>
    <n v="7"/>
    <n v="5"/>
    <n v="6"/>
    <n v="0"/>
    <s v="PR1008"/>
    <d v="2016-03-23T00:00:00"/>
    <x v="3"/>
    <s v="Satisfied"/>
    <s v="Dissatisfied"/>
    <n v="2"/>
    <n v="0"/>
    <s v="Satisfied"/>
    <s v="Exceeds Expectation "/>
    <x v="0"/>
    <n v="0"/>
    <n v="0"/>
  </r>
  <r>
    <x v="36"/>
    <s v="Female"/>
    <n v="31"/>
    <s v="31 - 40"/>
    <s v="Some Travel"/>
    <s v="Technology"/>
    <n v="20"/>
    <s v="Moderate"/>
    <s v="California"/>
    <s v="White"/>
    <n v="2"/>
    <s v="Computer Science"/>
    <x v="1"/>
    <s v="Single"/>
    <s v="Low"/>
    <n v="59697"/>
    <s v="Yes"/>
    <d v="2012-02-02T00:00:00"/>
    <s v="Yes"/>
    <d v="2019-02-02T00:00:00"/>
    <n v="7"/>
    <n v="5"/>
    <n v="6"/>
    <n v="0"/>
    <s v="PR1554"/>
    <d v="2017-03-23T00:00:00"/>
    <x v="1"/>
    <s v="Neutral"/>
    <s v="Very Satisfied"/>
    <n v="2"/>
    <n v="3"/>
    <s v="Dissatisfied"/>
    <s v="Above and Beyond"/>
    <x v="2"/>
    <n v="0"/>
    <n v="0"/>
  </r>
  <r>
    <x v="36"/>
    <s v="Female"/>
    <n v="31"/>
    <s v="31 - 40"/>
    <s v="Some Travel"/>
    <s v="Technology"/>
    <n v="20"/>
    <s v="Moderate"/>
    <s v="California"/>
    <s v="White"/>
    <n v="2"/>
    <s v="Computer Science"/>
    <x v="1"/>
    <s v="Single"/>
    <s v="Low"/>
    <n v="59697"/>
    <s v="Yes"/>
    <d v="2012-02-02T00:00:00"/>
    <s v="Yes"/>
    <d v="2019-02-02T00:00:00"/>
    <n v="7"/>
    <n v="5"/>
    <n v="6"/>
    <n v="0"/>
    <s v="PR2201"/>
    <d v="2018-03-23T00:00:00"/>
    <x v="0"/>
    <s v="Satisfied"/>
    <s v="Dissatisfied"/>
    <n v="3"/>
    <n v="2"/>
    <s v="Very Satisfied"/>
    <s v="Exceeds Expectation "/>
    <x v="0"/>
    <n v="0"/>
    <n v="0"/>
  </r>
  <r>
    <x v="37"/>
    <s v="Female"/>
    <n v="39"/>
    <s v="31 - 40"/>
    <s v="Frequent Traveller"/>
    <s v="Sales"/>
    <n v="17"/>
    <s v="Moderate"/>
    <s v="California"/>
    <s v="White"/>
    <n v="2"/>
    <s v="Technical Degree"/>
    <x v="0"/>
    <s v="Married"/>
    <s v="Low"/>
    <n v="107863"/>
    <s v="Yes"/>
    <d v="2012-01-19T00:00:00"/>
    <s v="Yes"/>
    <d v="2020-01-19T00:00:00"/>
    <n v="8"/>
    <n v="8"/>
    <n v="8"/>
    <n v="5"/>
    <s v="PR1449"/>
    <d v="2017-02-02T00:00:00"/>
    <x v="3"/>
    <s v="Very Satisfied"/>
    <s v="Neutral"/>
    <n v="1"/>
    <n v="3"/>
    <s v="Satisfied"/>
    <s v="Above and Beyond"/>
    <x v="2"/>
    <n v="0"/>
    <n v="0"/>
  </r>
  <r>
    <x v="37"/>
    <s v="Female"/>
    <n v="39"/>
    <s v="31 - 40"/>
    <s v="Frequent Traveller"/>
    <s v="Sales"/>
    <n v="17"/>
    <s v="Moderate"/>
    <s v="California"/>
    <s v="White"/>
    <n v="2"/>
    <s v="Technical Degree"/>
    <x v="0"/>
    <s v="Married"/>
    <s v="Low"/>
    <n v="107863"/>
    <s v="Yes"/>
    <d v="2012-01-19T00:00:00"/>
    <s v="Yes"/>
    <d v="2020-01-19T00:00:00"/>
    <n v="8"/>
    <n v="8"/>
    <n v="8"/>
    <n v="5"/>
    <s v="PR196"/>
    <d v="2014-02-03T00:00:00"/>
    <x v="1"/>
    <s v="Satisfied"/>
    <s v="Very Satisfied"/>
    <n v="1"/>
    <n v="1"/>
    <s v="Dissatisfied"/>
    <s v="Exceeds Expectation "/>
    <x v="0"/>
    <n v="0"/>
    <n v="0"/>
  </r>
  <r>
    <x v="37"/>
    <s v="Female"/>
    <n v="39"/>
    <s v="31 - 40"/>
    <s v="Frequent Traveller"/>
    <s v="Sales"/>
    <n v="17"/>
    <s v="Moderate"/>
    <s v="California"/>
    <s v="White"/>
    <n v="2"/>
    <s v="Technical Degree"/>
    <x v="0"/>
    <s v="Married"/>
    <s v="Low"/>
    <n v="107863"/>
    <s v="Yes"/>
    <d v="2012-01-19T00:00:00"/>
    <s v="Yes"/>
    <d v="2020-01-19T00:00:00"/>
    <n v="8"/>
    <n v="8"/>
    <n v="8"/>
    <n v="5"/>
    <s v="PR2081"/>
    <d v="2018-02-02T00:00:00"/>
    <x v="3"/>
    <s v="Dissatisfied"/>
    <s v="Dissatisfied"/>
    <n v="1"/>
    <n v="0"/>
    <s v="Satisfied"/>
    <s v="Meets Expectation"/>
    <x v="1"/>
    <n v="1"/>
    <n v="0"/>
  </r>
  <r>
    <x v="38"/>
    <s v="Male"/>
    <n v="26"/>
    <s v="18 - 30"/>
    <s v="No Travel"/>
    <s v="Technology"/>
    <n v="15"/>
    <s v="Near"/>
    <s v="Illinois"/>
    <s v="Mixed or multiple ethnic groups"/>
    <n v="4"/>
    <s v="Business Studies"/>
    <x v="1"/>
    <s v="Married"/>
    <s v="Very Low"/>
    <n v="35373"/>
    <s v="Yes"/>
    <d v="2017-08-02T00:00:00"/>
    <s v="Yes"/>
    <d v="2021-08-02T00:00:00"/>
    <n v="4"/>
    <n v="3"/>
    <n v="3"/>
    <n v="0"/>
    <s v="PR2202"/>
    <d v="2018-03-23T00:00:00"/>
    <x v="1"/>
    <s v="Very Satisfied"/>
    <s v="Dissatisfied"/>
    <n v="1"/>
    <n v="1"/>
    <s v="Satisfied"/>
    <s v="Exceeds Expectation "/>
    <x v="2"/>
    <n v="0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1318"/>
    <d v="2016-11-17T00:00:00"/>
    <x v="1"/>
    <s v="Dissatisfied"/>
    <s v="Very Satisfied"/>
    <n v="3"/>
    <n v="0"/>
    <s v="Dissatisfied"/>
    <s v="Meets Expectation"/>
    <x v="0"/>
    <n v="0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1940"/>
    <d v="2017-11-17T00:00:00"/>
    <x v="3"/>
    <s v="Very Satisfied"/>
    <s v="Neutral"/>
    <n v="1"/>
    <n v="3"/>
    <s v="Neutral"/>
    <s v="Above and Beyond"/>
    <x v="2"/>
    <n v="0"/>
    <n v="0"/>
  </r>
  <r>
    <x v="40"/>
    <s v="Female"/>
    <n v="31"/>
    <s v="31 - 40"/>
    <s v="Some Travel"/>
    <s v="Technology"/>
    <n v="14"/>
    <s v="Near"/>
    <s v="New York"/>
    <s v="Mixed or multiple ethnic groups"/>
    <n v="1"/>
    <s v="Other"/>
    <x v="1"/>
    <s v="Single"/>
    <s v="Low"/>
    <n v="63482"/>
    <s v="No"/>
    <d v="2012-04-23T00:00:00"/>
    <s v="Yes"/>
    <d v="2013-04-23T00:00:00"/>
    <n v="1"/>
    <n v="0"/>
    <n v="1"/>
    <n v="1"/>
    <s v="PR101"/>
    <d v="2013-04-12T00:00:00"/>
    <x v="3"/>
    <s v="Dissatisfied"/>
    <s v="Very Satisfied"/>
    <n v="1"/>
    <n v="0"/>
    <s v="Very Satisfied"/>
    <s v="Above and Beyond"/>
    <x v="2"/>
    <n v="0"/>
    <n v="0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1491"/>
    <d v="2017-02-22T00:00:00"/>
    <x v="3"/>
    <s v="Very Satisfied"/>
    <s v="Dissatisfied"/>
    <n v="3"/>
    <n v="3"/>
    <s v="Neutral"/>
    <s v="Exceeds Expectation "/>
    <x v="0"/>
    <n v="0"/>
    <n v="0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2129"/>
    <d v="2018-02-22T00:00:00"/>
    <x v="3"/>
    <s v="Satisfied"/>
    <s v="Neutral"/>
    <n v="3"/>
    <n v="1"/>
    <s v="Very Satisfied"/>
    <s v="Above and Beyond"/>
    <x v="3"/>
    <n v="0"/>
    <n v="1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1010"/>
    <d v="2016-03-23T00:00:00"/>
    <x v="1"/>
    <s v="Dissatisfied"/>
    <s v="Neutral"/>
    <n v="3"/>
    <n v="0"/>
    <s v="Dissatisfied"/>
    <s v="Exceeds Expectation "/>
    <x v="2"/>
    <n v="0"/>
    <n v="0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1556"/>
    <d v="2017-03-23T00:00:00"/>
    <x v="0"/>
    <s v="Dissatisfied"/>
    <s v="Neutral"/>
    <n v="3"/>
    <n v="1"/>
    <s v="Satisfied"/>
    <s v="Meets Expectation"/>
    <x v="1"/>
    <n v="1"/>
    <n v="0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2203"/>
    <d v="2018-03-23T00:00:00"/>
    <x v="3"/>
    <s v="Dissatisfied"/>
    <s v="Dissatisfied"/>
    <n v="1"/>
    <n v="1"/>
    <s v="Dissatisfied"/>
    <s v="Exceeds Expectation "/>
    <x v="0"/>
    <n v="0"/>
    <n v="0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1144"/>
    <d v="2016-06-01T00:00:00"/>
    <x v="1"/>
    <s v="Very Satisfied"/>
    <s v="Neutral"/>
    <n v="1"/>
    <n v="1"/>
    <s v="Very Satisfied"/>
    <s v="Exceeds Expectation "/>
    <x v="2"/>
    <n v="0"/>
    <n v="0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1705"/>
    <d v="2017-06-01T00:00:00"/>
    <x v="0"/>
    <s v="Very Satisfied"/>
    <s v="Very Satisfied"/>
    <n v="3"/>
    <n v="0"/>
    <s v="Neutral"/>
    <s v="Meets Expectation"/>
    <x v="1"/>
    <n v="1"/>
    <n v="0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1264"/>
    <d v="2016-09-27T00:00:00"/>
    <x v="1"/>
    <s v="Dissatisfied"/>
    <s v="Satisfied"/>
    <n v="1"/>
    <n v="0"/>
    <s v="Satisfied"/>
    <s v="Meets Expectation"/>
    <x v="1"/>
    <n v="1"/>
    <n v="0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1864"/>
    <d v="2017-09-27T00:00:00"/>
    <x v="3"/>
    <s v="Dissatisfied"/>
    <s v="Satisfied"/>
    <n v="2"/>
    <n v="0"/>
    <s v="Satisfied"/>
    <s v="Exceeds Expectation "/>
    <x v="2"/>
    <n v="0"/>
    <n v="0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1294"/>
    <d v="2016-10-29T00:00:00"/>
    <x v="0"/>
    <s v="Satisfied"/>
    <s v="Dissatisfied"/>
    <n v="1"/>
    <n v="0"/>
    <s v="Neutral"/>
    <s v="Meets Expectation"/>
    <x v="0"/>
    <n v="0"/>
    <n v="0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1907"/>
    <d v="2017-10-29T00:00:00"/>
    <x v="1"/>
    <s v="Very Satisfied"/>
    <s v="Very Satisfied"/>
    <n v="2"/>
    <n v="1"/>
    <s v="Very Satisfied"/>
    <s v="Exceeds Expectation "/>
    <x v="2"/>
    <n v="0"/>
    <n v="0"/>
  </r>
  <r>
    <x v="46"/>
    <s v="Male"/>
    <n v="26"/>
    <s v="18 - 30"/>
    <s v="Some Travel"/>
    <s v="Technology"/>
    <n v="41"/>
    <s v="Far"/>
    <s v="California"/>
    <s v="White"/>
    <n v="5"/>
    <s v="Business Studies"/>
    <x v="5"/>
    <s v="Married"/>
    <s v="Medium"/>
    <n v="161600"/>
    <s v="No"/>
    <d v="2017-12-07T00:00:00"/>
    <s v="Yes"/>
    <d v="2022-12-07T00:00:00"/>
    <n v="5"/>
    <n v="0"/>
    <n v="2"/>
    <n v="0"/>
    <s v="PR2206"/>
    <d v="2018-03-25T00:00:00"/>
    <x v="1"/>
    <s v="Satisfied"/>
    <s v="Neutral"/>
    <n v="2"/>
    <n v="2"/>
    <s v="Neutral"/>
    <s v="Meets Expectation"/>
    <x v="0"/>
    <n v="0"/>
    <n v="0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1387"/>
    <d v="2017-01-06T00:00:00"/>
    <x v="3"/>
    <s v="Satisfied"/>
    <s v="Satisfied"/>
    <n v="1"/>
    <n v="3"/>
    <s v="Satisfied"/>
    <s v="Above and Beyond"/>
    <x v="3"/>
    <n v="0"/>
    <n v="1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2018"/>
    <d v="2018-01-06T00:00:00"/>
    <x v="3"/>
    <s v="Neutral"/>
    <s v="Neutral"/>
    <n v="2"/>
    <n v="1"/>
    <s v="Neutral"/>
    <s v="Meets Expectation"/>
    <x v="1"/>
    <n v="1"/>
    <n v="0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1310"/>
    <d v="2016-11-09T00:00:00"/>
    <x v="0"/>
    <s v="Very Satisfied"/>
    <s v="Satisfied"/>
    <n v="1"/>
    <n v="2"/>
    <s v="Neutral"/>
    <s v="Meets Expectation"/>
    <x v="1"/>
    <n v="1"/>
    <n v="0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1928"/>
    <d v="2017-11-09T00:00:00"/>
    <x v="1"/>
    <s v="Neutral"/>
    <s v="Very Satisfied"/>
    <n v="3"/>
    <n v="3"/>
    <s v="Satisfied"/>
    <s v="Exceeds Expectation "/>
    <x v="0"/>
    <n v="0"/>
    <n v="0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1204"/>
    <d v="2016-07-19T00:00:00"/>
    <x v="0"/>
    <s v="Dissatisfied"/>
    <s v="Satisfied"/>
    <n v="1"/>
    <n v="0"/>
    <s v="Neutral"/>
    <s v="Exceeds Expectation "/>
    <x v="0"/>
    <n v="0"/>
    <n v="0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1785"/>
    <d v="2017-07-19T00:00:00"/>
    <x v="1"/>
    <s v="Satisfied"/>
    <s v="Very Dissatisfied"/>
    <n v="2"/>
    <n v="2"/>
    <s v="Very Dissatisfied"/>
    <s v="Meets Expectation"/>
    <x v="1"/>
    <n v="1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1209"/>
    <d v="2016-07-25T00:00:00"/>
    <x v="0"/>
    <s v="Dissatisfied"/>
    <s v="Satisfied"/>
    <n v="2"/>
    <n v="1"/>
    <s v="Neutral"/>
    <s v="Meets Expectation"/>
    <x v="1"/>
    <n v="1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1795"/>
    <d v="2017-07-25T00:00:00"/>
    <x v="3"/>
    <s v="Satisfied"/>
    <s v="Very Satisfied"/>
    <n v="3"/>
    <n v="0"/>
    <s v="Satisfied"/>
    <s v="Above and Beyond"/>
    <x v="3"/>
    <n v="0"/>
    <n v="0"/>
  </r>
  <r>
    <x v="51"/>
    <s v="Female"/>
    <n v="29"/>
    <s v="18 - 30"/>
    <s v="Some Travel"/>
    <s v="Technology"/>
    <n v="45"/>
    <s v="Far"/>
    <s v="California"/>
    <s v="White"/>
    <n v="3"/>
    <s v="Computer Science"/>
    <x v="5"/>
    <s v="Married"/>
    <s v="Medium"/>
    <n v="207952"/>
    <s v="Yes"/>
    <d v="2013-08-17T00:00:00"/>
    <s v="No"/>
    <d v="2022-08-17T00:00:00"/>
    <n v="9"/>
    <n v="9"/>
    <n v="9"/>
    <n v="7"/>
    <s v="PR1017"/>
    <d v="2016-03-27T00:00:00"/>
    <x v="1"/>
    <s v="Neutral"/>
    <s v="Satisfied"/>
    <n v="2"/>
    <n v="1"/>
    <s v="Very Satisfied"/>
    <s v="Exceeds Expectation "/>
    <x v="0"/>
    <n v="0"/>
    <n v="0"/>
  </r>
  <r>
    <x v="51"/>
    <s v="Female"/>
    <n v="29"/>
    <s v="18 - 30"/>
    <s v="Some Travel"/>
    <s v="Technology"/>
    <n v="45"/>
    <s v="Far"/>
    <s v="California"/>
    <s v="White"/>
    <n v="3"/>
    <s v="Computer Science"/>
    <x v="5"/>
    <s v="Married"/>
    <s v="Medium"/>
    <n v="207952"/>
    <s v="Yes"/>
    <d v="2013-08-17T00:00:00"/>
    <s v="No"/>
    <d v="2022-08-17T00:00:00"/>
    <n v="9"/>
    <n v="9"/>
    <n v="9"/>
    <n v="7"/>
    <s v="PR1563"/>
    <d v="2017-03-27T00:00:00"/>
    <x v="0"/>
    <s v="Dissatisfied"/>
    <s v="Neutral"/>
    <n v="1"/>
    <n v="2"/>
    <s v="Very Satisfied"/>
    <s v="Exceeds Expectation "/>
    <x v="0"/>
    <n v="0"/>
    <n v="0"/>
  </r>
  <r>
    <x v="51"/>
    <s v="Female"/>
    <n v="29"/>
    <s v="18 - 30"/>
    <s v="Some Travel"/>
    <s v="Technology"/>
    <n v="45"/>
    <s v="Far"/>
    <s v="California"/>
    <s v="White"/>
    <n v="3"/>
    <s v="Computer Science"/>
    <x v="5"/>
    <s v="Married"/>
    <s v="Medium"/>
    <n v="207952"/>
    <s v="Yes"/>
    <d v="2013-08-17T00:00:00"/>
    <s v="No"/>
    <d v="2022-08-17T00:00:00"/>
    <n v="9"/>
    <n v="9"/>
    <n v="9"/>
    <n v="7"/>
    <s v="PR2212"/>
    <d v="2018-03-27T00:00:00"/>
    <x v="0"/>
    <s v="Dissatisfied"/>
    <s v="Very Satisfied"/>
    <n v="3"/>
    <n v="1"/>
    <s v="Very Satisfied"/>
    <s v="Above and Beyond"/>
    <x v="2"/>
    <n v="0"/>
    <n v="0"/>
  </r>
  <r>
    <x v="52"/>
    <s v="Female"/>
    <n v="30"/>
    <s v="18 - 30"/>
    <s v="Frequent Traveller"/>
    <s v="Technology"/>
    <n v="44"/>
    <s v="Far"/>
    <s v="California"/>
    <s v="Black or African American"/>
    <n v="1"/>
    <s v="Computer Science"/>
    <x v="1"/>
    <s v="Single"/>
    <s v="Low"/>
    <n v="68508"/>
    <s v="Yes"/>
    <d v="2012-01-28T00:00:00"/>
    <s v="Yes"/>
    <d v="2017-01-28T00:00:00"/>
    <n v="5"/>
    <n v="4"/>
    <n v="4"/>
    <n v="4"/>
    <s v="PR226"/>
    <d v="2014-03-01T00:00:00"/>
    <x v="1"/>
    <s v="Very Satisfied"/>
    <s v="Dissatisfied"/>
    <n v="3"/>
    <n v="1"/>
    <s v="Very Satisfied"/>
    <s v="Meets Expectation"/>
    <x v="1"/>
    <n v="1"/>
    <n v="0"/>
  </r>
  <r>
    <x v="53"/>
    <s v="Male"/>
    <n v="29"/>
    <s v="18 - 30"/>
    <s v="Some Travel"/>
    <s v="Technology"/>
    <n v="14"/>
    <s v="Near"/>
    <s v="New York"/>
    <s v="Black or African American"/>
    <n v="3"/>
    <s v="Other"/>
    <x v="7"/>
    <s v="Divorced"/>
    <s v="Low"/>
    <n v="70872"/>
    <s v="No"/>
    <d v="2013-04-10T00:00:00"/>
    <s v="No"/>
    <d v="2022-04-10T00:00:00"/>
    <n v="9"/>
    <n v="2"/>
    <n v="7"/>
    <n v="9"/>
    <s v="PR1018"/>
    <d v="2016-03-27T00:00:00"/>
    <x v="0"/>
    <s v="Satisfied"/>
    <s v="Satisfied"/>
    <n v="1"/>
    <n v="2"/>
    <s v="Neutral"/>
    <s v="Exceeds Expectation "/>
    <x v="0"/>
    <n v="0"/>
    <n v="0"/>
  </r>
  <r>
    <x v="53"/>
    <s v="Male"/>
    <n v="29"/>
    <s v="18 - 30"/>
    <s v="Some Travel"/>
    <s v="Technology"/>
    <n v="14"/>
    <s v="Near"/>
    <s v="New York"/>
    <s v="Black or African American"/>
    <n v="3"/>
    <s v="Other"/>
    <x v="7"/>
    <s v="Divorced"/>
    <s v="Low"/>
    <n v="70872"/>
    <s v="No"/>
    <d v="2013-04-10T00:00:00"/>
    <s v="No"/>
    <d v="2022-04-10T00:00:00"/>
    <n v="9"/>
    <n v="2"/>
    <n v="7"/>
    <n v="9"/>
    <s v="PR1564"/>
    <d v="2017-03-27T00:00:00"/>
    <x v="1"/>
    <s v="Satisfied"/>
    <s v="Neutral"/>
    <n v="3"/>
    <n v="1"/>
    <s v="Neutral"/>
    <s v="Above and Beyond"/>
    <x v="3"/>
    <n v="0"/>
    <n v="0"/>
  </r>
  <r>
    <x v="53"/>
    <s v="Male"/>
    <n v="29"/>
    <s v="18 - 30"/>
    <s v="Some Travel"/>
    <s v="Technology"/>
    <n v="14"/>
    <s v="Near"/>
    <s v="New York"/>
    <s v="Black or African American"/>
    <n v="3"/>
    <s v="Other"/>
    <x v="7"/>
    <s v="Divorced"/>
    <s v="Low"/>
    <n v="70872"/>
    <s v="No"/>
    <d v="2013-04-10T00:00:00"/>
    <s v="No"/>
    <d v="2022-04-10T00:00:00"/>
    <n v="9"/>
    <n v="2"/>
    <n v="7"/>
    <n v="9"/>
    <s v="PR2213"/>
    <d v="2018-03-27T00:00:00"/>
    <x v="3"/>
    <s v="Dissatisfied"/>
    <s v="Very Satisfied"/>
    <n v="1"/>
    <n v="3"/>
    <s v="Dissatisfied"/>
    <s v="Exceeds Expectation "/>
    <x v="2"/>
    <n v="0"/>
    <n v="0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1324"/>
    <d v="2016-11-21T00:00:00"/>
    <x v="3"/>
    <s v="Neutral"/>
    <s v="Very Satisfied"/>
    <n v="2"/>
    <n v="1"/>
    <s v="Neutral"/>
    <s v="Above and Beyond"/>
    <x v="2"/>
    <n v="0"/>
    <n v="0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1948"/>
    <d v="2017-11-21T00:00:00"/>
    <x v="3"/>
    <s v="Satisfied"/>
    <s v="Very Satisfied"/>
    <n v="1"/>
    <n v="1"/>
    <s v="Dissatisfied"/>
    <s v="Above and Beyond"/>
    <x v="2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1019"/>
    <d v="2016-03-28T00:00:00"/>
    <x v="1"/>
    <s v="Satisfied"/>
    <s v="Dissatisfied"/>
    <n v="2"/>
    <n v="1"/>
    <s v="Very Satisfied"/>
    <s v="Above and Beyond"/>
    <x v="2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1565"/>
    <d v="2017-03-28T00:00:00"/>
    <x v="0"/>
    <s v="Very Satisfied"/>
    <s v="Satisfied"/>
    <n v="2"/>
    <n v="0"/>
    <s v="Satisfied"/>
    <s v="Meets Expectation"/>
    <x v="0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2214"/>
    <d v="2018-03-28T00:00:00"/>
    <x v="3"/>
    <s v="Neutral"/>
    <s v="Dissatisfied"/>
    <n v="3"/>
    <n v="1"/>
    <s v="Neutral"/>
    <s v="Exceeds Expectation "/>
    <x v="2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1028"/>
    <d v="2016-04-02T00:00:00"/>
    <x v="1"/>
    <s v="Satisfied"/>
    <s v="Very Satisfied"/>
    <n v="3"/>
    <n v="1"/>
    <s v="Satisfied"/>
    <s v="Above and Beyond"/>
    <x v="2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1574"/>
    <d v="2017-04-02T00:00:00"/>
    <x v="0"/>
    <s v="Very Satisfied"/>
    <s v="Neutral"/>
    <n v="1"/>
    <n v="3"/>
    <s v="Neutral"/>
    <s v="Exceeds Expectation "/>
    <x v="2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2224"/>
    <d v="2018-04-02T00:00:00"/>
    <x v="0"/>
    <s v="Satisfied"/>
    <s v="Dissatisfied"/>
    <n v="3"/>
    <n v="0"/>
    <s v="Satisfied"/>
    <s v="Meets Expectation"/>
    <x v="1"/>
    <n v="1"/>
    <n v="0"/>
  </r>
  <r>
    <x v="57"/>
    <s v="Male"/>
    <n v="30"/>
    <s v="18 - 30"/>
    <s v="Frequent Traveller"/>
    <s v="Technology"/>
    <n v="13"/>
    <s v="Near"/>
    <s v="California"/>
    <s v="Mixed or multiple ethnic groups"/>
    <n v="4"/>
    <s v="Computer Science"/>
    <x v="1"/>
    <s v="Divorced"/>
    <s v="Very Low"/>
    <n v="40321"/>
    <s v="Yes"/>
    <d v="2013-08-26T00:00:00"/>
    <s v="Yes"/>
    <d v="2018-08-26T00:00:00"/>
    <n v="5"/>
    <n v="0"/>
    <n v="0"/>
    <n v="3"/>
    <s v="PR1044"/>
    <d v="2016-04-12T00:00:00"/>
    <x v="0"/>
    <s v="Neutral"/>
    <s v="Satisfied"/>
    <n v="1"/>
    <n v="1"/>
    <s v="Neutral"/>
    <s v="Meets Expectation"/>
    <x v="1"/>
    <n v="1"/>
    <n v="0"/>
  </r>
  <r>
    <x v="57"/>
    <s v="Male"/>
    <n v="30"/>
    <s v="18 - 30"/>
    <s v="Frequent Traveller"/>
    <s v="Technology"/>
    <n v="13"/>
    <s v="Near"/>
    <s v="California"/>
    <s v="Mixed or multiple ethnic groups"/>
    <n v="4"/>
    <s v="Computer Science"/>
    <x v="1"/>
    <s v="Divorced"/>
    <s v="Very Low"/>
    <n v="40321"/>
    <s v="Yes"/>
    <d v="2013-08-26T00:00:00"/>
    <s v="Yes"/>
    <d v="2018-08-26T00:00:00"/>
    <n v="5"/>
    <n v="0"/>
    <n v="0"/>
    <n v="3"/>
    <s v="PR1593"/>
    <d v="2017-04-12T00:00:00"/>
    <x v="0"/>
    <s v="Dissatisfied"/>
    <s v="Very Satisfied"/>
    <n v="3"/>
    <n v="1"/>
    <s v="Neutral"/>
    <s v="Meets Expectation"/>
    <x v="1"/>
    <n v="1"/>
    <n v="0"/>
  </r>
  <r>
    <x v="57"/>
    <s v="Male"/>
    <n v="30"/>
    <s v="18 - 30"/>
    <s v="Frequent Traveller"/>
    <s v="Technology"/>
    <n v="13"/>
    <s v="Near"/>
    <s v="California"/>
    <s v="Mixed or multiple ethnic groups"/>
    <n v="4"/>
    <s v="Computer Science"/>
    <x v="1"/>
    <s v="Divorced"/>
    <s v="Very Low"/>
    <n v="40321"/>
    <s v="Yes"/>
    <d v="2013-08-26T00:00:00"/>
    <s v="Yes"/>
    <d v="2018-08-26T00:00:00"/>
    <n v="5"/>
    <n v="0"/>
    <n v="0"/>
    <n v="3"/>
    <s v="PR2246"/>
    <d v="2018-04-12T00:00:00"/>
    <x v="3"/>
    <s v="Neutral"/>
    <s v="Dissatisfied"/>
    <n v="1"/>
    <n v="1"/>
    <s v="Neutral"/>
    <s v="Exceeds Expectation "/>
    <x v="2"/>
    <n v="0"/>
    <n v="0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1326"/>
    <d v="2016-11-23T00:00:00"/>
    <x v="0"/>
    <s v="Satisfied"/>
    <s v="Very Satisfied"/>
    <n v="3"/>
    <n v="0"/>
    <s v="Neutral"/>
    <s v="Exceeds Expectation "/>
    <x v="2"/>
    <n v="0"/>
    <n v="0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1950"/>
    <d v="2017-11-23T00:00:00"/>
    <x v="0"/>
    <s v="Satisfied"/>
    <s v="Satisfied"/>
    <n v="2"/>
    <n v="1"/>
    <s v="Satisfied"/>
    <s v="Above and Beyond"/>
    <x v="3"/>
    <n v="0"/>
    <n v="1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1406"/>
    <d v="2017-01-14T00:00:00"/>
    <x v="3"/>
    <s v="Dissatisfied"/>
    <s v="Neutral"/>
    <n v="2"/>
    <n v="0"/>
    <s v="Neutral"/>
    <s v="Exceeds Expectation "/>
    <x v="0"/>
    <n v="0"/>
    <n v="0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2036"/>
    <d v="2018-01-14T00:00:00"/>
    <x v="3"/>
    <s v="Neutral"/>
    <s v="Dissatisfied"/>
    <n v="1"/>
    <n v="0"/>
    <s v="Dissatisfied"/>
    <s v="Meets Expectation"/>
    <x v="0"/>
    <n v="0"/>
    <n v="0"/>
  </r>
  <r>
    <x v="60"/>
    <s v="Female"/>
    <n v="25"/>
    <s v="18 - 30"/>
    <s v="Some Travel"/>
    <s v="Technology"/>
    <n v="1"/>
    <s v="Near"/>
    <s v="Illinois"/>
    <s v="White"/>
    <n v="2"/>
    <s v="Computer Science"/>
    <x v="7"/>
    <s v="Married"/>
    <s v="Very Low"/>
    <n v="32354"/>
    <s v="Yes"/>
    <d v="2015-12-06T00:00:00"/>
    <s v="Yes"/>
    <d v="2022-12-06T00:00:00"/>
    <n v="7"/>
    <n v="4"/>
    <n v="6"/>
    <n v="2"/>
    <s v="PR1021"/>
    <d v="2016-03-30T00:00:00"/>
    <x v="1"/>
    <s v="Satisfied"/>
    <s v="Neutral"/>
    <n v="2"/>
    <n v="0"/>
    <s v="Satisfied"/>
    <s v="Above and Beyond"/>
    <x v="2"/>
    <n v="0"/>
    <n v="0"/>
  </r>
  <r>
    <x v="60"/>
    <s v="Female"/>
    <n v="25"/>
    <s v="18 - 30"/>
    <s v="Some Travel"/>
    <s v="Technology"/>
    <n v="1"/>
    <s v="Near"/>
    <s v="Illinois"/>
    <s v="White"/>
    <n v="2"/>
    <s v="Computer Science"/>
    <x v="7"/>
    <s v="Married"/>
    <s v="Very Low"/>
    <n v="32354"/>
    <s v="Yes"/>
    <d v="2015-12-06T00:00:00"/>
    <s v="Yes"/>
    <d v="2022-12-06T00:00:00"/>
    <n v="7"/>
    <n v="4"/>
    <n v="6"/>
    <n v="2"/>
    <s v="PR1567"/>
    <d v="2017-03-30T00:00:00"/>
    <x v="3"/>
    <s v="Neutral"/>
    <s v="Very Satisfied"/>
    <n v="1"/>
    <n v="0"/>
    <s v="Very Satisfied"/>
    <s v="Meets Expectation"/>
    <x v="0"/>
    <n v="0"/>
    <n v="0"/>
  </r>
  <r>
    <x v="60"/>
    <s v="Female"/>
    <n v="25"/>
    <s v="18 - 30"/>
    <s v="Some Travel"/>
    <s v="Technology"/>
    <n v="1"/>
    <s v="Near"/>
    <s v="Illinois"/>
    <s v="White"/>
    <n v="2"/>
    <s v="Computer Science"/>
    <x v="7"/>
    <s v="Married"/>
    <s v="Very Low"/>
    <n v="32354"/>
    <s v="Yes"/>
    <d v="2015-12-06T00:00:00"/>
    <s v="Yes"/>
    <d v="2022-12-06T00:00:00"/>
    <n v="7"/>
    <n v="4"/>
    <n v="6"/>
    <n v="2"/>
    <s v="PR2217"/>
    <d v="2018-03-30T00:00:00"/>
    <x v="0"/>
    <s v="Satisfied"/>
    <s v="Very Satisfied"/>
    <n v="3"/>
    <n v="1"/>
    <s v="Very Satisfied"/>
    <s v="Above and Beyond"/>
    <x v="3"/>
    <n v="0"/>
    <n v="1"/>
  </r>
  <r>
    <x v="61"/>
    <s v="Non-Binary"/>
    <n v="47"/>
    <s v="41 - 50"/>
    <s v="Some Travel"/>
    <s v="Technology"/>
    <n v="13"/>
    <s v="Near"/>
    <s v="California"/>
    <s v="White"/>
    <n v="3"/>
    <s v="Computer Science"/>
    <x v="7"/>
    <s v="Divorced"/>
    <s v="Low"/>
    <n v="61915"/>
    <s v="No"/>
    <d v="2014-01-07T00:00:00"/>
    <s v="No"/>
    <d v="2022-01-07T00:00:00"/>
    <n v="8"/>
    <n v="2"/>
    <n v="4"/>
    <n v="7"/>
    <s v="PR1022"/>
    <d v="2016-03-30T00:00:00"/>
    <x v="0"/>
    <s v="Very Satisfied"/>
    <s v="Satisfied"/>
    <n v="3"/>
    <n v="2"/>
    <s v="Very Satisfied"/>
    <s v="Meets Expectation"/>
    <x v="0"/>
    <n v="0"/>
    <n v="0"/>
  </r>
  <r>
    <x v="61"/>
    <s v="Non-Binary"/>
    <n v="47"/>
    <s v="41 - 50"/>
    <s v="Some Travel"/>
    <s v="Technology"/>
    <n v="13"/>
    <s v="Near"/>
    <s v="California"/>
    <s v="White"/>
    <n v="3"/>
    <s v="Computer Science"/>
    <x v="7"/>
    <s v="Divorced"/>
    <s v="Low"/>
    <n v="61915"/>
    <s v="No"/>
    <d v="2014-01-07T00:00:00"/>
    <s v="No"/>
    <d v="2022-01-07T00:00:00"/>
    <n v="8"/>
    <n v="2"/>
    <n v="4"/>
    <n v="7"/>
    <s v="PR1568"/>
    <d v="2017-03-30T00:00:00"/>
    <x v="1"/>
    <s v="Very Satisfied"/>
    <s v="Satisfied"/>
    <n v="1"/>
    <n v="0"/>
    <s v="Neutral"/>
    <s v="Exceeds Expectation "/>
    <x v="0"/>
    <n v="0"/>
    <n v="0"/>
  </r>
  <r>
    <x v="61"/>
    <s v="Non-Binary"/>
    <n v="47"/>
    <s v="41 - 50"/>
    <s v="Some Travel"/>
    <s v="Technology"/>
    <n v="13"/>
    <s v="Near"/>
    <s v="California"/>
    <s v="White"/>
    <n v="3"/>
    <s v="Computer Science"/>
    <x v="7"/>
    <s v="Divorced"/>
    <s v="Low"/>
    <n v="61915"/>
    <s v="No"/>
    <d v="2014-01-07T00:00:00"/>
    <s v="No"/>
    <d v="2022-01-07T00:00:00"/>
    <n v="8"/>
    <n v="2"/>
    <n v="4"/>
    <n v="7"/>
    <s v="PR2218"/>
    <d v="2018-03-30T00:00:00"/>
    <x v="1"/>
    <s v="Satisfied"/>
    <s v="Satisfied"/>
    <n v="3"/>
    <n v="0"/>
    <s v="Neutral"/>
    <s v="Meets Expectation"/>
    <x v="0"/>
    <n v="0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1312"/>
    <d v="2016-11-10T00:00:00"/>
    <x v="1"/>
    <s v="Dissatisfied"/>
    <s v="Dissatisfied"/>
    <n v="1"/>
    <n v="3"/>
    <s v="Dissatisfied"/>
    <s v="Meets Expectation"/>
    <x v="1"/>
    <n v="1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1931"/>
    <d v="2017-11-10T00:00:00"/>
    <x v="3"/>
    <s v="Satisfied"/>
    <s v="Satisfied"/>
    <n v="2"/>
    <n v="0"/>
    <s v="Very Satisfied"/>
    <s v="Meets Expectation"/>
    <x v="1"/>
    <n v="1"/>
    <n v="0"/>
  </r>
  <r>
    <x v="63"/>
    <s v="Male"/>
    <n v="25"/>
    <s v="18 - 30"/>
    <s v="Some Travel"/>
    <s v="Human Resources"/>
    <n v="44"/>
    <s v="Far"/>
    <s v="California"/>
    <s v="Black or African American"/>
    <n v="4"/>
    <s v="Economics"/>
    <x v="10"/>
    <s v="Married"/>
    <s v="Medium"/>
    <n v="132102"/>
    <s v="No"/>
    <d v="2017-04-23T00:00:00"/>
    <s v="No"/>
    <d v="2022-04-23T00:00:00"/>
    <n v="5"/>
    <n v="5"/>
    <n v="5"/>
    <n v="0"/>
    <s v="PR2220"/>
    <d v="2018-03-30T00:00:00"/>
    <x v="1"/>
    <s v="Satisfied"/>
    <s v="Satisfied"/>
    <n v="3"/>
    <n v="1"/>
    <s v="Dissatisfied"/>
    <s v="Meets Expectation"/>
    <x v="1"/>
    <n v="1"/>
    <n v="0"/>
  </r>
  <r>
    <x v="64"/>
    <s v="Non-Binary"/>
    <n v="26"/>
    <s v="18 - 30"/>
    <s v="Frequent Traveller"/>
    <s v="Sales"/>
    <n v="14"/>
    <s v="Near"/>
    <s v="Illinois"/>
    <s v="Mixed or multiple ethnic groups"/>
    <n v="4"/>
    <s v="Marketing"/>
    <x v="0"/>
    <s v="Divorced"/>
    <s v="Low"/>
    <n v="71349"/>
    <s v="No"/>
    <d v="2014-06-20T00:00:00"/>
    <s v="Yes"/>
    <d v="2021-06-20T00:00:00"/>
    <n v="7"/>
    <n v="2"/>
    <n v="2"/>
    <n v="1"/>
    <s v="PR1024"/>
    <d v="2016-03-31T00:00:00"/>
    <x v="3"/>
    <s v="Dissatisfied"/>
    <s v="Very Satisfied"/>
    <n v="1"/>
    <n v="1"/>
    <s v="Dissatisfied"/>
    <s v="Above and Beyond"/>
    <x v="2"/>
    <n v="0"/>
    <n v="0"/>
  </r>
  <r>
    <x v="64"/>
    <s v="Non-Binary"/>
    <n v="26"/>
    <s v="18 - 30"/>
    <s v="Frequent Traveller"/>
    <s v="Sales"/>
    <n v="14"/>
    <s v="Near"/>
    <s v="Illinois"/>
    <s v="Mixed or multiple ethnic groups"/>
    <n v="4"/>
    <s v="Marketing"/>
    <x v="0"/>
    <s v="Divorced"/>
    <s v="Low"/>
    <n v="71349"/>
    <s v="No"/>
    <d v="2014-06-20T00:00:00"/>
    <s v="Yes"/>
    <d v="2021-06-20T00:00:00"/>
    <n v="7"/>
    <n v="2"/>
    <n v="2"/>
    <n v="1"/>
    <s v="PR1571"/>
    <d v="2017-03-31T00:00:00"/>
    <x v="1"/>
    <s v="Dissatisfied"/>
    <s v="Neutral"/>
    <n v="1"/>
    <n v="0"/>
    <s v="Dissatisfied"/>
    <s v="Above and Beyond"/>
    <x v="3"/>
    <n v="0"/>
    <n v="0"/>
  </r>
  <r>
    <x v="64"/>
    <s v="Non-Binary"/>
    <n v="26"/>
    <s v="18 - 30"/>
    <s v="Frequent Traveller"/>
    <s v="Sales"/>
    <n v="14"/>
    <s v="Near"/>
    <s v="Illinois"/>
    <s v="Mixed or multiple ethnic groups"/>
    <n v="4"/>
    <s v="Marketing"/>
    <x v="0"/>
    <s v="Divorced"/>
    <s v="Low"/>
    <n v="71349"/>
    <s v="No"/>
    <d v="2014-06-20T00:00:00"/>
    <s v="Yes"/>
    <d v="2021-06-20T00:00:00"/>
    <n v="7"/>
    <n v="2"/>
    <n v="2"/>
    <n v="1"/>
    <s v="PR2221"/>
    <d v="2018-03-31T00:00:00"/>
    <x v="1"/>
    <s v="Neutral"/>
    <s v="Very Satisfied"/>
    <n v="3"/>
    <n v="1"/>
    <s v="Satisfied"/>
    <s v="Meets Expectation"/>
    <x v="0"/>
    <n v="0"/>
    <n v="0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1186"/>
    <d v="2016-07-06T00:00:00"/>
    <x v="0"/>
    <s v="Dissatisfied"/>
    <s v="Dissatisfied"/>
    <n v="3"/>
    <n v="2"/>
    <s v="Very Satisfied"/>
    <s v="Above and Beyond"/>
    <x v="2"/>
    <n v="0"/>
    <n v="0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1757"/>
    <d v="2017-07-06T00:00:00"/>
    <x v="1"/>
    <s v="Very Satisfied"/>
    <s v="Dissatisfied"/>
    <n v="3"/>
    <n v="2"/>
    <s v="Dissatisfied"/>
    <s v="Meets Expectation"/>
    <x v="1"/>
    <n v="1"/>
    <n v="0"/>
  </r>
  <r>
    <x v="66"/>
    <s v="Male"/>
    <n v="39"/>
    <s v="31 - 40"/>
    <s v="Some Travel"/>
    <s v="Technology"/>
    <n v="3"/>
    <s v="Near"/>
    <s v="California"/>
    <s v="Black or African American"/>
    <n v="3"/>
    <s v="Computer Science"/>
    <x v="5"/>
    <s v="Single"/>
    <s v="Low"/>
    <n v="81115"/>
    <s v="No"/>
    <d v="2013-01-24T00:00:00"/>
    <s v="No"/>
    <d v="2022-01-24T00:00:00"/>
    <n v="9"/>
    <n v="2"/>
    <n v="4"/>
    <n v="0"/>
    <s v="PR1025"/>
    <d v="2016-03-31T00:00:00"/>
    <x v="3"/>
    <s v="Neutral"/>
    <s v="Dissatisfied"/>
    <n v="2"/>
    <n v="0"/>
    <s v="Dissatisfied"/>
    <s v="Exceeds Expectation "/>
    <x v="0"/>
    <n v="0"/>
    <n v="0"/>
  </r>
  <r>
    <x v="66"/>
    <s v="Male"/>
    <n v="39"/>
    <s v="31 - 40"/>
    <s v="Some Travel"/>
    <s v="Technology"/>
    <n v="3"/>
    <s v="Near"/>
    <s v="California"/>
    <s v="Black or African American"/>
    <n v="3"/>
    <s v="Computer Science"/>
    <x v="5"/>
    <s v="Single"/>
    <s v="Low"/>
    <n v="81115"/>
    <s v="No"/>
    <d v="2013-01-24T00:00:00"/>
    <s v="No"/>
    <d v="2022-01-24T00:00:00"/>
    <n v="9"/>
    <n v="2"/>
    <n v="4"/>
    <n v="0"/>
    <s v="PR1572"/>
    <d v="2017-03-31T00:00:00"/>
    <x v="3"/>
    <s v="Very Satisfied"/>
    <s v="Neutral"/>
    <n v="2"/>
    <n v="2"/>
    <s v="Dissatisfied"/>
    <s v="Exceeds Expectation "/>
    <x v="2"/>
    <n v="0"/>
    <n v="0"/>
  </r>
  <r>
    <x v="66"/>
    <s v="Male"/>
    <n v="39"/>
    <s v="31 - 40"/>
    <s v="Some Travel"/>
    <s v="Technology"/>
    <n v="3"/>
    <s v="Near"/>
    <s v="California"/>
    <s v="Black or African American"/>
    <n v="3"/>
    <s v="Computer Science"/>
    <x v="5"/>
    <s v="Single"/>
    <s v="Low"/>
    <n v="81115"/>
    <s v="No"/>
    <d v="2013-01-24T00:00:00"/>
    <s v="No"/>
    <d v="2022-01-24T00:00:00"/>
    <n v="9"/>
    <n v="2"/>
    <n v="4"/>
    <n v="0"/>
    <s v="PR2222"/>
    <d v="2018-03-31T00:00:00"/>
    <x v="3"/>
    <s v="Neutral"/>
    <s v="Very Satisfied"/>
    <n v="2"/>
    <n v="2"/>
    <s v="Neutral"/>
    <s v="Exceeds Expectation "/>
    <x v="0"/>
    <n v="0"/>
    <n v="0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1341"/>
    <d v="2016-12-05T00:00:00"/>
    <x v="0"/>
    <s v="Very Satisfied"/>
    <s v="Satisfied"/>
    <n v="3"/>
    <n v="1"/>
    <s v="Neutral"/>
    <s v="Exceeds Expectation "/>
    <x v="0"/>
    <n v="0"/>
    <n v="0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1967"/>
    <d v="2017-12-05T00:00:00"/>
    <x v="1"/>
    <s v="Satisfied"/>
    <s v="Satisfied"/>
    <n v="3"/>
    <n v="0"/>
    <s v="Satisfied"/>
    <s v="Above and Beyond"/>
    <x v="2"/>
    <n v="0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1359"/>
    <d v="2016-12-20T00:00:00"/>
    <x v="3"/>
    <s v="Satisfied"/>
    <s v="Dissatisfied"/>
    <n v="2"/>
    <n v="0"/>
    <s v="Neutral"/>
    <s v="Meets Expectation"/>
    <x v="1"/>
    <n v="1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1987"/>
    <d v="2017-12-20T00:00:00"/>
    <x v="3"/>
    <s v="Very Satisfied"/>
    <s v="Dissatisfied"/>
    <n v="1"/>
    <n v="0"/>
    <s v="Neutral"/>
    <s v="Above and Beyond"/>
    <x v="2"/>
    <n v="0"/>
    <n v="0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1052"/>
    <d v="2016-04-14T00:00:00"/>
    <x v="3"/>
    <s v="Dissatisfied"/>
    <s v="Satisfied"/>
    <n v="3"/>
    <n v="0"/>
    <s v="Satisfied"/>
    <s v="Meets Expectation"/>
    <x v="1"/>
    <n v="1"/>
    <n v="0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1601"/>
    <d v="2017-04-14T00:00:00"/>
    <x v="3"/>
    <s v="Dissatisfied"/>
    <s v="Very Satisfied"/>
    <n v="1"/>
    <n v="2"/>
    <s v="Very Satisfied"/>
    <s v="Exceeds Expectation "/>
    <x v="0"/>
    <n v="0"/>
    <n v="0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2254"/>
    <d v="2018-04-14T00:00:00"/>
    <x v="1"/>
    <s v="Satisfied"/>
    <s v="Neutral"/>
    <n v="2"/>
    <n v="1"/>
    <s v="Satisfied"/>
    <s v="Meets Expectation"/>
    <x v="1"/>
    <n v="1"/>
    <n v="0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1530"/>
    <d v="2017-03-09T00:00:00"/>
    <x v="3"/>
    <s v="Dissatisfied"/>
    <s v="Satisfied"/>
    <n v="3"/>
    <n v="0"/>
    <s v="Neutral"/>
    <s v="Above and Beyond"/>
    <x v="3"/>
    <n v="0"/>
    <n v="1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2174"/>
    <d v="2018-03-09T00:00:00"/>
    <x v="0"/>
    <s v="Dissatisfied"/>
    <s v="Dissatisfied"/>
    <n v="3"/>
    <n v="1"/>
    <s v="Dissatisfied"/>
    <s v="Above and Beyond"/>
    <x v="2"/>
    <n v="0"/>
    <n v="0"/>
  </r>
  <r>
    <x v="71"/>
    <s v="Male"/>
    <n v="30"/>
    <s v="18 - 30"/>
    <s v="No Travel"/>
    <s v="Technology"/>
    <n v="7"/>
    <s v="Near"/>
    <s v="New York"/>
    <s v="American Indian or Alaska Native"/>
    <n v="3"/>
    <s v="Computer Science"/>
    <x v="7"/>
    <s v="Married"/>
    <s v="Medium"/>
    <n v="138989"/>
    <s v="Yes"/>
    <d v="2013-08-14T00:00:00"/>
    <s v="No"/>
    <d v="2022-08-14T00:00:00"/>
    <n v="9"/>
    <n v="2"/>
    <n v="4"/>
    <n v="8"/>
    <s v="PR1029"/>
    <d v="2016-04-02T00:00:00"/>
    <x v="3"/>
    <s v="Very Satisfied"/>
    <s v="Neutral"/>
    <n v="3"/>
    <n v="0"/>
    <s v="Neutral"/>
    <s v="Exceeds Expectation "/>
    <x v="0"/>
    <n v="0"/>
    <n v="0"/>
  </r>
  <r>
    <x v="71"/>
    <s v="Male"/>
    <n v="30"/>
    <s v="18 - 30"/>
    <s v="No Travel"/>
    <s v="Technology"/>
    <n v="7"/>
    <s v="Near"/>
    <s v="New York"/>
    <s v="American Indian or Alaska Native"/>
    <n v="3"/>
    <s v="Computer Science"/>
    <x v="7"/>
    <s v="Married"/>
    <s v="Medium"/>
    <n v="138989"/>
    <s v="Yes"/>
    <d v="2013-08-14T00:00:00"/>
    <s v="No"/>
    <d v="2022-08-14T00:00:00"/>
    <n v="9"/>
    <n v="2"/>
    <n v="4"/>
    <n v="8"/>
    <s v="PR1575"/>
    <d v="2017-04-02T00:00:00"/>
    <x v="1"/>
    <s v="Very Satisfied"/>
    <s v="Dissatisfied"/>
    <n v="2"/>
    <n v="1"/>
    <s v="Very Satisfied"/>
    <s v="Exceeds Expectation "/>
    <x v="0"/>
    <n v="0"/>
    <n v="0"/>
  </r>
  <r>
    <x v="71"/>
    <s v="Male"/>
    <n v="30"/>
    <s v="18 - 30"/>
    <s v="No Travel"/>
    <s v="Technology"/>
    <n v="7"/>
    <s v="Near"/>
    <s v="New York"/>
    <s v="American Indian or Alaska Native"/>
    <n v="3"/>
    <s v="Computer Science"/>
    <x v="7"/>
    <s v="Married"/>
    <s v="Medium"/>
    <n v="138989"/>
    <s v="Yes"/>
    <d v="2013-08-14T00:00:00"/>
    <s v="No"/>
    <d v="2022-08-14T00:00:00"/>
    <n v="9"/>
    <n v="2"/>
    <n v="4"/>
    <n v="8"/>
    <s v="PR2225"/>
    <d v="2018-04-02T00:00:00"/>
    <x v="0"/>
    <s v="Satisfied"/>
    <s v="Satisfied"/>
    <n v="1"/>
    <n v="1"/>
    <s v="Very Satisfied"/>
    <s v="Meets Expectation"/>
    <x v="0"/>
    <n v="0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1169"/>
    <d v="2016-06-22T00:00:00"/>
    <x v="1"/>
    <s v="Satisfied"/>
    <s v="Neutral"/>
    <n v="1"/>
    <n v="2"/>
    <s v="Very Satisfied"/>
    <s v="Exceeds Expectation "/>
    <x v="2"/>
    <n v="0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1736"/>
    <d v="2017-06-22T00:00:00"/>
    <x v="3"/>
    <s v="Neutral"/>
    <s v="Very Satisfied"/>
    <n v="2"/>
    <n v="1"/>
    <s v="Dissatisfied"/>
    <s v="Exceeds Expectation "/>
    <x v="0"/>
    <n v="0"/>
    <n v="0"/>
  </r>
  <r>
    <x v="73"/>
    <s v="Male"/>
    <n v="29"/>
    <s v="18 - 30"/>
    <s v="Some Travel"/>
    <s v="Sales"/>
    <n v="3"/>
    <s v="Near"/>
    <s v="California"/>
    <s v="American Indian or Alaska Native"/>
    <n v="3"/>
    <s v="Other"/>
    <x v="6"/>
    <s v="Single"/>
    <s v="Very Low"/>
    <n v="46465"/>
    <s v="Yes"/>
    <d v="2014-05-16T00:00:00"/>
    <s v="Yes"/>
    <d v="2018-05-16T00:00:00"/>
    <n v="4"/>
    <n v="3"/>
    <n v="3"/>
    <n v="3"/>
    <s v="PR1046"/>
    <d v="2016-04-13T00:00:00"/>
    <x v="1"/>
    <s v="Satisfied"/>
    <s v="Satisfied"/>
    <n v="1"/>
    <n v="3"/>
    <s v="Neutral"/>
    <s v="Exceeds Expectation "/>
    <x v="0"/>
    <n v="0"/>
    <n v="0"/>
  </r>
  <r>
    <x v="73"/>
    <s v="Male"/>
    <n v="29"/>
    <s v="18 - 30"/>
    <s v="Some Travel"/>
    <s v="Sales"/>
    <n v="3"/>
    <s v="Near"/>
    <s v="California"/>
    <s v="American Indian or Alaska Native"/>
    <n v="3"/>
    <s v="Other"/>
    <x v="6"/>
    <s v="Single"/>
    <s v="Very Low"/>
    <n v="46465"/>
    <s v="Yes"/>
    <d v="2014-05-16T00:00:00"/>
    <s v="Yes"/>
    <d v="2018-05-16T00:00:00"/>
    <n v="4"/>
    <n v="3"/>
    <n v="3"/>
    <n v="3"/>
    <s v="PR1595"/>
    <d v="2017-04-13T00:00:00"/>
    <x v="1"/>
    <s v="Satisfied"/>
    <s v="Very Satisfied"/>
    <n v="2"/>
    <n v="3"/>
    <s v="Neutral"/>
    <s v="Meets Expectation"/>
    <x v="0"/>
    <n v="0"/>
    <n v="0"/>
  </r>
  <r>
    <x v="73"/>
    <s v="Male"/>
    <n v="29"/>
    <s v="18 - 30"/>
    <s v="Some Travel"/>
    <s v="Sales"/>
    <n v="3"/>
    <s v="Near"/>
    <s v="California"/>
    <s v="American Indian or Alaska Native"/>
    <n v="3"/>
    <s v="Other"/>
    <x v="6"/>
    <s v="Single"/>
    <s v="Very Low"/>
    <n v="46465"/>
    <s v="Yes"/>
    <d v="2014-05-16T00:00:00"/>
    <s v="Yes"/>
    <d v="2018-05-16T00:00:00"/>
    <n v="4"/>
    <n v="3"/>
    <n v="3"/>
    <n v="3"/>
    <s v="PR2248"/>
    <d v="2018-04-13T00:00:00"/>
    <x v="0"/>
    <s v="Neutral"/>
    <s v="Neutral"/>
    <n v="1"/>
    <n v="0"/>
    <s v="Satisfied"/>
    <s v="Meets Expectation"/>
    <x v="0"/>
    <n v="0"/>
    <n v="0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1464"/>
    <d v="2017-02-08T00:00:00"/>
    <x v="0"/>
    <s v="Very Satisfied"/>
    <s v="Satisfied"/>
    <n v="1"/>
    <n v="0"/>
    <s v="Very Satisfied"/>
    <s v="Above and Beyond"/>
    <x v="2"/>
    <n v="0"/>
    <n v="0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2098"/>
    <d v="2018-02-08T00:00:00"/>
    <x v="0"/>
    <s v="Neutral"/>
    <s v="Satisfied"/>
    <n v="1"/>
    <n v="2"/>
    <s v="Very Satisfied"/>
    <s v="Above and Beyond"/>
    <x v="2"/>
    <n v="0"/>
    <n v="0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1177"/>
    <d v="2016-06-28T00:00:00"/>
    <x v="1"/>
    <s v="Very Satisfied"/>
    <s v="Very Satisfied"/>
    <n v="2"/>
    <n v="0"/>
    <s v="Neutral"/>
    <s v="Exceeds Expectation "/>
    <x v="2"/>
    <n v="0"/>
    <n v="0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1746"/>
    <d v="2017-06-28T00:00:00"/>
    <x v="0"/>
    <s v="Satisfied"/>
    <s v="Satisfied"/>
    <n v="1"/>
    <n v="1"/>
    <s v="Dissatisfied"/>
    <s v="Exceeds Expectation "/>
    <x v="0"/>
    <n v="0"/>
    <n v="0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1376"/>
    <d v="2016-12-31T00:00:00"/>
    <x v="4"/>
    <s v="Neutral"/>
    <s v="Dissatisfied"/>
    <n v="2"/>
    <n v="1"/>
    <s v="Very Dissatisfied"/>
    <s v="Meets Expectation"/>
    <x v="1"/>
    <n v="1"/>
    <n v="0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2006"/>
    <d v="2017-12-31T00:00:00"/>
    <x v="1"/>
    <s v="Satisfied"/>
    <s v="Satisfied"/>
    <n v="2"/>
    <n v="1"/>
    <s v="Very Satisfied"/>
    <s v="Meets Expectation"/>
    <x v="0"/>
    <n v="0"/>
    <n v="0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1063"/>
    <d v="2016-04-21T00:00:00"/>
    <x v="0"/>
    <s v="Very Satisfied"/>
    <s v="Dissatisfied"/>
    <n v="2"/>
    <n v="1"/>
    <s v="Dissatisfied"/>
    <s v="Above and Beyond"/>
    <x v="3"/>
    <n v="0"/>
    <n v="1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1615"/>
    <d v="2017-04-21T00:00:00"/>
    <x v="0"/>
    <s v="Dissatisfied"/>
    <s v="Neutral"/>
    <n v="3"/>
    <n v="3"/>
    <s v="Dissatisfied"/>
    <s v="Exceeds Expectation "/>
    <x v="0"/>
    <n v="0"/>
    <n v="0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2270"/>
    <d v="2018-04-21T00:00:00"/>
    <x v="3"/>
    <s v="Dissatisfied"/>
    <s v="Dissatisfied"/>
    <n v="2"/>
    <n v="1"/>
    <s v="Very Satisfied"/>
    <s v="Exceeds Expectation "/>
    <x v="0"/>
    <n v="0"/>
    <n v="0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1355"/>
    <d v="2016-12-18T00:00:00"/>
    <x v="1"/>
    <s v="Dissatisfied"/>
    <s v="Dissatisfied"/>
    <n v="2"/>
    <n v="2"/>
    <s v="Very Satisfied"/>
    <s v="Above and Beyond"/>
    <x v="2"/>
    <n v="0"/>
    <n v="0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1983"/>
    <d v="2017-12-18T00:00:00"/>
    <x v="3"/>
    <s v="Satisfied"/>
    <s v="Dissatisfied"/>
    <n v="2"/>
    <n v="0"/>
    <s v="Dissatisfied"/>
    <s v="Above and Beyond"/>
    <x v="2"/>
    <n v="0"/>
    <n v="0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1034"/>
    <d v="2016-04-06T00:00:00"/>
    <x v="0"/>
    <s v="Dissatisfied"/>
    <s v="Neutral"/>
    <n v="3"/>
    <n v="2"/>
    <s v="Satisfied"/>
    <s v="Exceeds Expectation "/>
    <x v="0"/>
    <n v="0"/>
    <n v="0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1582"/>
    <d v="2017-04-06T00:00:00"/>
    <x v="1"/>
    <s v="Neutral"/>
    <s v="Very Satisfied"/>
    <n v="2"/>
    <n v="1"/>
    <s v="Neutral"/>
    <s v="Meets Expectation"/>
    <x v="0"/>
    <n v="0"/>
    <n v="0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2234"/>
    <d v="2018-04-06T00:00:00"/>
    <x v="0"/>
    <s v="Very Satisfied"/>
    <s v="Dissatisfied"/>
    <n v="1"/>
    <n v="1"/>
    <s v="Satisfied"/>
    <s v="Meets Expectation"/>
    <x v="0"/>
    <n v="0"/>
    <n v="0"/>
  </r>
  <r>
    <x v="80"/>
    <s v="Female"/>
    <n v="32"/>
    <s v="31 - 40"/>
    <s v="Frequent Traveller"/>
    <s v="Technology"/>
    <n v="13"/>
    <s v="Near"/>
    <s v="California"/>
    <s v="White"/>
    <n v="1"/>
    <s v="Computer Science"/>
    <x v="7"/>
    <s v="Divorced"/>
    <s v="Very Low"/>
    <n v="48835"/>
    <s v="Yes"/>
    <d v="2012-02-17T00:00:00"/>
    <s v="Yes"/>
    <d v="2020-02-17T00:00:00"/>
    <n v="8"/>
    <n v="5"/>
    <n v="7"/>
    <n v="0"/>
    <s v="PR1075"/>
    <d v="2016-04-29T00:00:00"/>
    <x v="1"/>
    <s v="Dissatisfied"/>
    <s v="Dissatisfied"/>
    <n v="1"/>
    <n v="0"/>
    <s v="Satisfied"/>
    <s v="Above and Beyond"/>
    <x v="2"/>
    <n v="0"/>
    <n v="0"/>
  </r>
  <r>
    <x v="80"/>
    <s v="Female"/>
    <n v="32"/>
    <s v="31 - 40"/>
    <s v="Frequent Traveller"/>
    <s v="Technology"/>
    <n v="13"/>
    <s v="Near"/>
    <s v="California"/>
    <s v="White"/>
    <n v="1"/>
    <s v="Computer Science"/>
    <x v="7"/>
    <s v="Divorced"/>
    <s v="Very Low"/>
    <n v="48835"/>
    <s v="Yes"/>
    <d v="2012-02-17T00:00:00"/>
    <s v="Yes"/>
    <d v="2020-02-17T00:00:00"/>
    <n v="8"/>
    <n v="5"/>
    <n v="7"/>
    <n v="0"/>
    <s v="PR118"/>
    <d v="2013-04-30T00:00:00"/>
    <x v="0"/>
    <s v="Dissatisfied"/>
    <s v="Dissatisfied"/>
    <n v="1"/>
    <n v="1"/>
    <s v="Very Satisfied"/>
    <s v="Exceeds Expectation "/>
    <x v="0"/>
    <n v="0"/>
    <n v="0"/>
  </r>
  <r>
    <x v="80"/>
    <s v="Female"/>
    <n v="32"/>
    <s v="31 - 40"/>
    <s v="Frequent Traveller"/>
    <s v="Technology"/>
    <n v="13"/>
    <s v="Near"/>
    <s v="California"/>
    <s v="White"/>
    <n v="1"/>
    <s v="Computer Science"/>
    <x v="7"/>
    <s v="Divorced"/>
    <s v="Very Low"/>
    <n v="48835"/>
    <s v="Yes"/>
    <d v="2012-02-17T00:00:00"/>
    <s v="Yes"/>
    <d v="2020-02-17T00:00:00"/>
    <n v="8"/>
    <n v="5"/>
    <n v="7"/>
    <n v="0"/>
    <s v="PR1629"/>
    <d v="2017-04-29T00:00:00"/>
    <x v="3"/>
    <s v="Dissatisfied"/>
    <s v="Very Satisfied"/>
    <n v="3"/>
    <n v="2"/>
    <s v="Dissatisfied"/>
    <s v="Above and Beyond"/>
    <x v="2"/>
    <n v="0"/>
    <n v="0"/>
  </r>
  <r>
    <x v="80"/>
    <s v="Female"/>
    <n v="32"/>
    <s v="31 - 40"/>
    <s v="Frequent Traveller"/>
    <s v="Technology"/>
    <n v="13"/>
    <s v="Near"/>
    <s v="California"/>
    <s v="White"/>
    <n v="1"/>
    <s v="Computer Science"/>
    <x v="7"/>
    <s v="Divorced"/>
    <s v="Very Low"/>
    <n v="48835"/>
    <s v="Yes"/>
    <d v="2012-02-17T00:00:00"/>
    <s v="Yes"/>
    <d v="2020-02-17T00:00:00"/>
    <n v="8"/>
    <n v="5"/>
    <n v="7"/>
    <n v="0"/>
    <s v="PR2288"/>
    <d v="2018-04-29T00:00:00"/>
    <x v="3"/>
    <s v="Neutral"/>
    <s v="Satisfied"/>
    <n v="3"/>
    <n v="2"/>
    <s v="Dissatisfied"/>
    <s v="Above and Beyond"/>
    <x v="3"/>
    <n v="0"/>
    <n v="1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1168"/>
    <d v="2016-06-21T00:00:00"/>
    <x v="1"/>
    <s v="Neutral"/>
    <s v="Very Satisfied"/>
    <n v="1"/>
    <n v="2"/>
    <s v="Satisfied"/>
    <s v="Above and Beyond"/>
    <x v="2"/>
    <n v="0"/>
    <n v="0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1735"/>
    <d v="2017-06-21T00:00:00"/>
    <x v="0"/>
    <s v="Very Satisfied"/>
    <s v="Satisfied"/>
    <n v="2"/>
    <n v="0"/>
    <s v="Very Satisfied"/>
    <s v="Above and Beyond"/>
    <x v="3"/>
    <n v="0"/>
    <n v="1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1447"/>
    <d v="2017-02-01T00:00:00"/>
    <x v="1"/>
    <s v="Very Satisfied"/>
    <s v="Dissatisfied"/>
    <n v="1"/>
    <n v="3"/>
    <s v="Dissatisfied"/>
    <s v="Above and Beyond"/>
    <x v="2"/>
    <n v="0"/>
    <n v="0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2078"/>
    <d v="2018-02-01T00:00:00"/>
    <x v="0"/>
    <s v="Satisfied"/>
    <s v="Satisfied"/>
    <n v="3"/>
    <n v="0"/>
    <s v="Satisfied"/>
    <s v="Meets Expectation"/>
    <x v="1"/>
    <n v="1"/>
    <n v="0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1091"/>
    <d v="2016-05-05T00:00:00"/>
    <x v="0"/>
    <s v="Satisfied"/>
    <s v="Satisfied"/>
    <n v="1"/>
    <n v="2"/>
    <s v="Very Dissatisfied"/>
    <s v="Above and Beyond"/>
    <x v="3"/>
    <n v="0"/>
    <n v="1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1646"/>
    <d v="2017-05-05T00:00:00"/>
    <x v="0"/>
    <s v="Very Satisfied"/>
    <s v="Satisfied"/>
    <n v="3"/>
    <n v="1"/>
    <s v="Neutral"/>
    <s v="Meets Expectation"/>
    <x v="0"/>
    <n v="0"/>
    <n v="0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2305"/>
    <d v="2018-05-05T00:00:00"/>
    <x v="3"/>
    <s v="Neutral"/>
    <s v="Satisfied"/>
    <n v="3"/>
    <n v="1"/>
    <s v="Very Satisfied"/>
    <s v="Above and Beyond"/>
    <x v="3"/>
    <n v="0"/>
    <n v="1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1038"/>
    <d v="2016-04-10T00:00:00"/>
    <x v="1"/>
    <s v="Satisfied"/>
    <s v="Dissatisfied"/>
    <n v="3"/>
    <n v="1"/>
    <s v="Dissatisfied"/>
    <s v="Exceeds Expectation "/>
    <x v="0"/>
    <n v="0"/>
    <n v="0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1586"/>
    <d v="2017-04-10T00:00:00"/>
    <x v="3"/>
    <s v="Dissatisfied"/>
    <s v="Dissatisfied"/>
    <n v="2"/>
    <n v="1"/>
    <s v="Dissatisfied"/>
    <s v="Above and Beyond"/>
    <x v="3"/>
    <n v="0"/>
    <n v="1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2239"/>
    <d v="2018-04-10T00:00:00"/>
    <x v="3"/>
    <s v="Neutral"/>
    <s v="Satisfied"/>
    <n v="3"/>
    <n v="0"/>
    <s v="Dissatisfied"/>
    <s v="Above and Beyond"/>
    <x v="2"/>
    <n v="0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1460"/>
    <d v="2017-02-05T00:00:00"/>
    <x v="0"/>
    <s v="Satisfied"/>
    <s v="Dissatisfied"/>
    <n v="2"/>
    <n v="1"/>
    <s v="Dissatisfied"/>
    <s v="Meets Expectation"/>
    <x v="0"/>
    <n v="0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203"/>
    <d v="2014-02-06T00:00:00"/>
    <x v="1"/>
    <s v="Very Satisfied"/>
    <s v="Satisfied"/>
    <n v="2"/>
    <n v="0"/>
    <s v="Neutral"/>
    <s v="Exceeds Expectation "/>
    <x v="0"/>
    <n v="0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2093"/>
    <d v="2018-02-05T00:00:00"/>
    <x v="0"/>
    <s v="Neutral"/>
    <s v="Neutral"/>
    <n v="2"/>
    <n v="3"/>
    <s v="Dissatisfied"/>
    <s v="Above and Beyond"/>
    <x v="2"/>
    <n v="0"/>
    <n v="0"/>
  </r>
  <r>
    <x v="86"/>
    <s v="Female"/>
    <n v="32"/>
    <s v="31 - 40"/>
    <s v="No Travel"/>
    <s v="Sales"/>
    <n v="23"/>
    <s v="Moderate"/>
    <s v="California"/>
    <s v="Asian or Asian American"/>
    <n v="4"/>
    <s v="Economics"/>
    <x v="0"/>
    <s v="Divorced"/>
    <s v="Medium"/>
    <n v="237749"/>
    <s v="No"/>
    <d v="2013-07-19T00:00:00"/>
    <s v="No"/>
    <d v="2022-07-19T00:00:00"/>
    <n v="9"/>
    <n v="1"/>
    <n v="6"/>
    <n v="6"/>
    <s v="PR1039"/>
    <d v="2016-04-10T00:00:00"/>
    <x v="1"/>
    <s v="Very Satisfied"/>
    <s v="Satisfied"/>
    <n v="2"/>
    <n v="1"/>
    <s v="Dissatisfied"/>
    <s v="Meets Expectation"/>
    <x v="1"/>
    <n v="1"/>
    <n v="0"/>
  </r>
  <r>
    <x v="86"/>
    <s v="Female"/>
    <n v="32"/>
    <s v="31 - 40"/>
    <s v="No Travel"/>
    <s v="Sales"/>
    <n v="23"/>
    <s v="Moderate"/>
    <s v="California"/>
    <s v="Asian or Asian American"/>
    <n v="4"/>
    <s v="Economics"/>
    <x v="0"/>
    <s v="Divorced"/>
    <s v="Medium"/>
    <n v="237749"/>
    <s v="No"/>
    <d v="2013-07-19T00:00:00"/>
    <s v="No"/>
    <d v="2022-07-19T00:00:00"/>
    <n v="9"/>
    <n v="1"/>
    <n v="6"/>
    <n v="6"/>
    <s v="PR1587"/>
    <d v="2017-04-10T00:00:00"/>
    <x v="3"/>
    <s v="Satisfied"/>
    <s v="Very Satisfied"/>
    <n v="2"/>
    <n v="1"/>
    <s v="Very Satisfied"/>
    <s v="Exceeds Expectation "/>
    <x v="2"/>
    <n v="0"/>
    <n v="0"/>
  </r>
  <r>
    <x v="86"/>
    <s v="Female"/>
    <n v="32"/>
    <s v="31 - 40"/>
    <s v="No Travel"/>
    <s v="Sales"/>
    <n v="23"/>
    <s v="Moderate"/>
    <s v="California"/>
    <s v="Asian or Asian American"/>
    <n v="4"/>
    <s v="Economics"/>
    <x v="0"/>
    <s v="Divorced"/>
    <s v="Medium"/>
    <n v="237749"/>
    <s v="No"/>
    <d v="2013-07-19T00:00:00"/>
    <s v="No"/>
    <d v="2022-07-19T00:00:00"/>
    <n v="9"/>
    <n v="1"/>
    <n v="6"/>
    <n v="6"/>
    <s v="PR2240"/>
    <d v="2018-04-10T00:00:00"/>
    <x v="1"/>
    <s v="Satisfied"/>
    <s v="Very Satisfied"/>
    <n v="2"/>
    <n v="1"/>
    <s v="Dissatisfied"/>
    <s v="Exceeds Expectation "/>
    <x v="2"/>
    <n v="0"/>
    <n v="0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1155"/>
    <d v="2016-06-09T00:00:00"/>
    <x v="3"/>
    <s v="Very Satisfied"/>
    <s v="Satisfied"/>
    <n v="2"/>
    <n v="1"/>
    <s v="Very Satisfied"/>
    <s v="Meets Expectation"/>
    <x v="1"/>
    <n v="1"/>
    <n v="0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1717"/>
    <d v="2017-06-09T00:00:00"/>
    <x v="3"/>
    <s v="Dissatisfied"/>
    <s v="Dissatisfied"/>
    <n v="3"/>
    <n v="1"/>
    <s v="Very Satisfied"/>
    <s v="Above and Beyond"/>
    <x v="3"/>
    <n v="0"/>
    <n v="1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1189"/>
    <d v="2016-07-09T00:00:00"/>
    <x v="0"/>
    <s v="Dissatisfied"/>
    <s v="Dissatisfied"/>
    <n v="1"/>
    <n v="2"/>
    <s v="Satisfied"/>
    <s v="Meets Expectation"/>
    <x v="0"/>
    <n v="0"/>
    <n v="0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1760"/>
    <d v="2017-07-09T00:00:00"/>
    <x v="3"/>
    <s v="Dissatisfied"/>
    <s v="Satisfied"/>
    <n v="3"/>
    <n v="0"/>
    <s v="Neutral"/>
    <s v="Meets Expectation"/>
    <x v="1"/>
    <n v="1"/>
    <n v="0"/>
  </r>
  <r>
    <x v="89"/>
    <s v="Male"/>
    <n v="27"/>
    <s v="18 - 30"/>
    <s v="Some Travel"/>
    <s v="Technology"/>
    <n v="19"/>
    <s v="Moderate"/>
    <s v="Illinois"/>
    <s v="American Indian or Alaska Native"/>
    <n v="4"/>
    <s v="Computer Science"/>
    <x v="1"/>
    <s v="Divorced"/>
    <s v="Very Low"/>
    <n v="25276"/>
    <s v="No"/>
    <d v="2015-01-22T00:00:00"/>
    <s v="No"/>
    <d v="2022-01-22T00:00:00"/>
    <n v="7"/>
    <n v="6"/>
    <n v="7"/>
    <n v="1"/>
    <s v="PR1040"/>
    <d v="2016-04-10T00:00:00"/>
    <x v="3"/>
    <s v="Satisfied"/>
    <s v="Dissatisfied"/>
    <n v="2"/>
    <n v="0"/>
    <s v="Dissatisfied"/>
    <s v="Above and Beyond"/>
    <x v="2"/>
    <n v="0"/>
    <n v="0"/>
  </r>
  <r>
    <x v="89"/>
    <s v="Male"/>
    <n v="27"/>
    <s v="18 - 30"/>
    <s v="Some Travel"/>
    <s v="Technology"/>
    <n v="19"/>
    <s v="Moderate"/>
    <s v="Illinois"/>
    <s v="American Indian or Alaska Native"/>
    <n v="4"/>
    <s v="Computer Science"/>
    <x v="1"/>
    <s v="Divorced"/>
    <s v="Very Low"/>
    <n v="25276"/>
    <s v="No"/>
    <d v="2015-01-22T00:00:00"/>
    <s v="No"/>
    <d v="2022-01-22T00:00:00"/>
    <n v="7"/>
    <n v="6"/>
    <n v="7"/>
    <n v="1"/>
    <s v="PR1588"/>
    <d v="2017-04-10T00:00:00"/>
    <x v="0"/>
    <s v="Neutral"/>
    <s v="Satisfied"/>
    <n v="2"/>
    <n v="0"/>
    <s v="Very Satisfied"/>
    <s v="Exceeds Expectation "/>
    <x v="2"/>
    <n v="0"/>
    <n v="0"/>
  </r>
  <r>
    <x v="89"/>
    <s v="Male"/>
    <n v="27"/>
    <s v="18 - 30"/>
    <s v="Some Travel"/>
    <s v="Technology"/>
    <n v="19"/>
    <s v="Moderate"/>
    <s v="Illinois"/>
    <s v="American Indian or Alaska Native"/>
    <n v="4"/>
    <s v="Computer Science"/>
    <x v="1"/>
    <s v="Divorced"/>
    <s v="Very Low"/>
    <n v="25276"/>
    <s v="No"/>
    <d v="2015-01-22T00:00:00"/>
    <s v="No"/>
    <d v="2022-01-22T00:00:00"/>
    <n v="7"/>
    <n v="6"/>
    <n v="7"/>
    <n v="1"/>
    <s v="PR2241"/>
    <d v="2018-04-10T00:00:00"/>
    <x v="0"/>
    <s v="Very Satisfied"/>
    <s v="Very Satisfied"/>
    <n v="3"/>
    <n v="2"/>
    <s v="Satisfied"/>
    <s v="Exceeds Expectation "/>
    <x v="2"/>
    <n v="0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1045"/>
    <d v="2016-04-12T00:00:00"/>
    <x v="0"/>
    <s v="Neutral"/>
    <s v="Satisfied"/>
    <n v="1"/>
    <n v="2"/>
    <s v="Very Satisfied"/>
    <s v="Exceeds Expectation "/>
    <x v="2"/>
    <n v="0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1594"/>
    <d v="2017-04-12T00:00:00"/>
    <x v="1"/>
    <s v="Dissatisfied"/>
    <s v="Satisfied"/>
    <n v="2"/>
    <n v="2"/>
    <s v="Satisfied"/>
    <s v="Exceeds Expectation "/>
    <x v="0"/>
    <n v="0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2247"/>
    <d v="2018-04-12T00:00:00"/>
    <x v="3"/>
    <s v="Very Satisfied"/>
    <s v="Neutral"/>
    <n v="2"/>
    <n v="3"/>
    <s v="Very Satisfied"/>
    <s v="Meets Expectation"/>
    <x v="0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1502"/>
    <d v="2017-02-27T00:00:00"/>
    <x v="1"/>
    <s v="Satisfied"/>
    <s v="Neutral"/>
    <n v="3"/>
    <n v="2"/>
    <s v="Satisfied"/>
    <s v="Meets Expectation"/>
    <x v="0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2140"/>
    <d v="2018-02-27T00:00:00"/>
    <x v="0"/>
    <s v="Neutral"/>
    <s v="Satisfied"/>
    <n v="2"/>
    <n v="1"/>
    <s v="Satisfied"/>
    <s v="Exceeds Expectation "/>
    <x v="0"/>
    <n v="0"/>
    <n v="0"/>
  </r>
  <r>
    <x v="92"/>
    <s v="Female"/>
    <n v="29"/>
    <s v="18 - 30"/>
    <s v="Some Travel"/>
    <s v="Sales"/>
    <n v="19"/>
    <s v="Moderate"/>
    <s v="New York"/>
    <s v="White"/>
    <n v="2"/>
    <s v="Marketing"/>
    <x v="0"/>
    <s v="Single"/>
    <s v="Medium"/>
    <n v="122811"/>
    <s v="Yes"/>
    <d v="2012-02-27T00:00:00"/>
    <s v="Yes"/>
    <d v="2014-02-27T00:00:00"/>
    <n v="2"/>
    <n v="1"/>
    <n v="1"/>
    <n v="1"/>
    <s v="PR189"/>
    <d v="2014-01-29T00:00:00"/>
    <x v="0"/>
    <s v="Satisfied"/>
    <s v="Satisfied"/>
    <n v="1"/>
    <n v="0"/>
    <s v="Neutral"/>
    <s v="Exceeds Expectation "/>
    <x v="0"/>
    <n v="0"/>
    <n v="0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1454"/>
    <d v="2017-02-03T00:00:00"/>
    <x v="3"/>
    <s v="Satisfied"/>
    <s v="Satisfied"/>
    <n v="3"/>
    <n v="1"/>
    <s v="Satisfied"/>
    <s v="Exceeds Expectation "/>
    <x v="2"/>
    <n v="0"/>
    <n v="0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2086"/>
    <d v="2018-02-03T00:00:00"/>
    <x v="3"/>
    <s v="Satisfied"/>
    <s v="Neutral"/>
    <n v="3"/>
    <n v="0"/>
    <s v="Very Satisfied"/>
    <s v="Meets Expectation"/>
    <x v="1"/>
    <n v="1"/>
    <n v="0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1156"/>
    <d v="2016-06-10T00:00:00"/>
    <x v="1"/>
    <s v="Very Satisfied"/>
    <s v="Dissatisfied"/>
    <n v="2"/>
    <n v="0"/>
    <s v="Very Satisfied"/>
    <s v="Above and Beyond"/>
    <x v="2"/>
    <n v="0"/>
    <n v="0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1718"/>
    <d v="2017-06-10T00:00:00"/>
    <x v="3"/>
    <s v="Very Satisfied"/>
    <s v="Dissatisfied"/>
    <n v="3"/>
    <n v="1"/>
    <s v="Dissatisfied"/>
    <s v="Above and Beyond"/>
    <x v="2"/>
    <n v="0"/>
    <n v="0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1224"/>
    <d v="2016-08-10T00:00:00"/>
    <x v="3"/>
    <s v="Satisfied"/>
    <s v="Satisfied"/>
    <n v="1"/>
    <n v="1"/>
    <s v="Satisfied"/>
    <s v="Meets Expectation"/>
    <x v="1"/>
    <n v="1"/>
    <n v="0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1813"/>
    <d v="2017-08-10T00:00:00"/>
    <x v="3"/>
    <s v="Neutral"/>
    <s v="Very Satisfied"/>
    <n v="1"/>
    <n v="1"/>
    <s v="Dissatisfied"/>
    <s v="Exceeds Expectation "/>
    <x v="2"/>
    <n v="0"/>
    <n v="0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1463"/>
    <d v="2017-02-08T00:00:00"/>
    <x v="3"/>
    <s v="Satisfied"/>
    <s v="Neutral"/>
    <n v="2"/>
    <n v="3"/>
    <s v="Dissatisfied"/>
    <s v="Above and Beyond"/>
    <x v="3"/>
    <n v="0"/>
    <n v="1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2097"/>
    <d v="2018-02-08T00:00:00"/>
    <x v="0"/>
    <s v="Satisfied"/>
    <s v="Very Satisfied"/>
    <n v="2"/>
    <n v="2"/>
    <s v="Satisfied"/>
    <s v="Exceeds Expectation "/>
    <x v="0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1466"/>
    <d v="2017-02-09T00:00:00"/>
    <x v="0"/>
    <s v="Dissatisfied"/>
    <s v="Neutral"/>
    <n v="3"/>
    <n v="2"/>
    <s v="Very Satisfied"/>
    <s v="Meets Expectation"/>
    <x v="0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2101"/>
    <d v="2018-02-09T00:00:00"/>
    <x v="0"/>
    <s v="Satisfied"/>
    <s v="Neutral"/>
    <n v="1"/>
    <n v="0"/>
    <s v="Neutral"/>
    <s v="Above and Beyond"/>
    <x v="2"/>
    <n v="0"/>
    <n v="0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1385"/>
    <d v="2017-01-04T00:00:00"/>
    <x v="1"/>
    <s v="Very Satisfied"/>
    <s v="Satisfied"/>
    <n v="1"/>
    <n v="0"/>
    <s v="Very Satisfied"/>
    <s v="Meets Expectation"/>
    <x v="0"/>
    <n v="0"/>
    <n v="0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2016"/>
    <d v="2018-01-04T00:00:00"/>
    <x v="3"/>
    <s v="Satisfied"/>
    <s v="Very Satisfied"/>
    <n v="1"/>
    <n v="0"/>
    <s v="Satisfied"/>
    <s v="Exceeds Expectation "/>
    <x v="2"/>
    <n v="0"/>
    <n v="0"/>
  </r>
  <r>
    <x v="99"/>
    <s v="Male"/>
    <n v="31"/>
    <s v="31 - 40"/>
    <s v="Some Travel"/>
    <s v="Sales"/>
    <n v="10"/>
    <s v="Near"/>
    <s v="California"/>
    <s v="Black or African American"/>
    <n v="3"/>
    <s v="Marketing"/>
    <x v="0"/>
    <s v="Single"/>
    <s v="Low"/>
    <n v="110076"/>
    <s v="Yes"/>
    <d v="2014-12-23T00:00:00"/>
    <s v="No"/>
    <d v="2022-12-23T00:00:00"/>
    <n v="8"/>
    <n v="5"/>
    <n v="8"/>
    <n v="6"/>
    <s v="PR1049"/>
    <d v="2016-04-13T00:00:00"/>
    <x v="3"/>
    <s v="Very Satisfied"/>
    <s v="Neutral"/>
    <n v="1"/>
    <n v="0"/>
    <s v="Neutral"/>
    <s v="Meets Expectation"/>
    <x v="0"/>
    <n v="0"/>
    <n v="0"/>
  </r>
  <r>
    <x v="99"/>
    <s v="Male"/>
    <n v="31"/>
    <s v="31 - 40"/>
    <s v="Some Travel"/>
    <s v="Sales"/>
    <n v="10"/>
    <s v="Near"/>
    <s v="California"/>
    <s v="Black or African American"/>
    <n v="3"/>
    <s v="Marketing"/>
    <x v="0"/>
    <s v="Single"/>
    <s v="Low"/>
    <n v="110076"/>
    <s v="Yes"/>
    <d v="2014-12-23T00:00:00"/>
    <s v="No"/>
    <d v="2022-12-23T00:00:00"/>
    <n v="8"/>
    <n v="5"/>
    <n v="8"/>
    <n v="6"/>
    <s v="PR1598"/>
    <d v="2017-04-13T00:00:00"/>
    <x v="0"/>
    <s v="Satisfied"/>
    <s v="Satisfied"/>
    <n v="2"/>
    <n v="0"/>
    <s v="Dissatisfied"/>
    <s v="Exceeds Expectation "/>
    <x v="0"/>
    <n v="0"/>
    <n v="0"/>
  </r>
  <r>
    <x v="99"/>
    <s v="Male"/>
    <n v="31"/>
    <s v="31 - 40"/>
    <s v="Some Travel"/>
    <s v="Sales"/>
    <n v="10"/>
    <s v="Near"/>
    <s v="California"/>
    <s v="Black or African American"/>
    <n v="3"/>
    <s v="Marketing"/>
    <x v="0"/>
    <s v="Single"/>
    <s v="Low"/>
    <n v="110076"/>
    <s v="Yes"/>
    <d v="2014-12-23T00:00:00"/>
    <s v="No"/>
    <d v="2022-12-23T00:00:00"/>
    <n v="8"/>
    <n v="5"/>
    <n v="8"/>
    <n v="6"/>
    <s v="PR2251"/>
    <d v="2018-04-13T00:00:00"/>
    <x v="1"/>
    <s v="Satisfied"/>
    <s v="Neutral"/>
    <n v="2"/>
    <n v="0"/>
    <s v="Dissatisfied"/>
    <s v="Exceeds Expectation "/>
    <x v="2"/>
    <n v="0"/>
    <n v="0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1181"/>
    <d v="2016-07-01T00:00:00"/>
    <x v="0"/>
    <s v="Satisfied"/>
    <s v="Dissatisfied"/>
    <n v="1"/>
    <n v="1"/>
    <s v="Very Satisfied"/>
    <s v="Exceeds Expectation "/>
    <x v="2"/>
    <n v="0"/>
    <n v="0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1752"/>
    <d v="2017-07-01T00:00:00"/>
    <x v="3"/>
    <s v="Neutral"/>
    <s v="Satisfied"/>
    <n v="3"/>
    <n v="1"/>
    <s v="Dissatisfied"/>
    <s v="Above and Beyond"/>
    <x v="2"/>
    <n v="0"/>
    <n v="0"/>
  </r>
  <r>
    <x v="101"/>
    <s v="Male"/>
    <n v="25"/>
    <s v="18 - 30"/>
    <s v="Some Travel"/>
    <s v="Technology"/>
    <n v="22"/>
    <s v="Moderate"/>
    <s v="Illinois"/>
    <s v="Black or African American"/>
    <n v="3"/>
    <s v="Information Systems"/>
    <x v="7"/>
    <s v="Married"/>
    <s v="Very Low"/>
    <n v="21350"/>
    <s v="Yes"/>
    <d v="2016-10-27T00:00:00"/>
    <s v="Yes"/>
    <d v="2021-10-27T00:00:00"/>
    <n v="5"/>
    <n v="3"/>
    <n v="3"/>
    <n v="2"/>
    <s v="PR1599"/>
    <d v="2017-04-14T00:00:00"/>
    <x v="0"/>
    <s v="Dissatisfied"/>
    <s v="Satisfied"/>
    <n v="1"/>
    <n v="1"/>
    <s v="Very Satisfied"/>
    <s v="Exceeds Expectation "/>
    <x v="2"/>
    <n v="0"/>
    <n v="0"/>
  </r>
  <r>
    <x v="101"/>
    <s v="Male"/>
    <n v="25"/>
    <s v="18 - 30"/>
    <s v="Some Travel"/>
    <s v="Technology"/>
    <n v="22"/>
    <s v="Moderate"/>
    <s v="Illinois"/>
    <s v="Black or African American"/>
    <n v="3"/>
    <s v="Information Systems"/>
    <x v="7"/>
    <s v="Married"/>
    <s v="Very Low"/>
    <n v="21350"/>
    <s v="Yes"/>
    <d v="2016-10-27T00:00:00"/>
    <s v="Yes"/>
    <d v="2021-10-27T00:00:00"/>
    <n v="5"/>
    <n v="3"/>
    <n v="3"/>
    <n v="2"/>
    <s v="PR2252"/>
    <d v="2018-04-14T00:00:00"/>
    <x v="1"/>
    <s v="Satisfied"/>
    <s v="Neutral"/>
    <n v="1"/>
    <n v="1"/>
    <s v="Very Satisfied"/>
    <s v="Above and Beyond"/>
    <x v="2"/>
    <n v="0"/>
    <n v="0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1060"/>
    <d v="2016-04-19T00:00:00"/>
    <x v="3"/>
    <s v="Neutral"/>
    <s v="Dissatisfied"/>
    <n v="2"/>
    <n v="3"/>
    <s v="Dissatisfied"/>
    <s v="Meets Expectation"/>
    <x v="0"/>
    <n v="0"/>
    <n v="0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1612"/>
    <d v="2017-04-19T00:00:00"/>
    <x v="0"/>
    <s v="Satisfied"/>
    <s v="Very Satisfied"/>
    <n v="3"/>
    <n v="1"/>
    <s v="Dissatisfied"/>
    <s v="Exceeds Expectation "/>
    <x v="0"/>
    <n v="0"/>
    <n v="0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2267"/>
    <d v="2018-04-19T00:00:00"/>
    <x v="0"/>
    <s v="Dissatisfied"/>
    <s v="Satisfied"/>
    <n v="3"/>
    <n v="1"/>
    <s v="Neutral"/>
    <s v="Meets Expectation"/>
    <x v="1"/>
    <n v="1"/>
    <n v="0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1193"/>
    <d v="2016-07-10T00:00:00"/>
    <x v="3"/>
    <s v="Very Satisfied"/>
    <s v="Neutral"/>
    <n v="3"/>
    <n v="0"/>
    <s v="Neutral"/>
    <s v="Meets Expectation"/>
    <x v="1"/>
    <n v="1"/>
    <n v="0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1766"/>
    <d v="2017-07-10T00:00:00"/>
    <x v="0"/>
    <s v="Satisfied"/>
    <s v="Dissatisfied"/>
    <n v="1"/>
    <n v="3"/>
    <s v="Very Satisfied"/>
    <s v="Above and Beyond"/>
    <x v="3"/>
    <n v="0"/>
    <n v="0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1208"/>
    <d v="2016-07-25T00:00:00"/>
    <x v="3"/>
    <s v="Neutral"/>
    <s v="Dissatisfied"/>
    <n v="1"/>
    <n v="1"/>
    <s v="Satisfied"/>
    <s v="Above and Beyond"/>
    <x v="2"/>
    <n v="0"/>
    <n v="0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1794"/>
    <d v="2017-07-25T00:00:00"/>
    <x v="1"/>
    <s v="Neutral"/>
    <s v="Neutral"/>
    <n v="2"/>
    <n v="3"/>
    <s v="Dissatisfied"/>
    <s v="Exceeds Expectation "/>
    <x v="0"/>
    <n v="0"/>
    <n v="0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1332"/>
    <d v="2016-11-28T00:00:00"/>
    <x v="0"/>
    <s v="Neutral"/>
    <s v="Neutral"/>
    <n v="2"/>
    <n v="2"/>
    <s v="Dissatisfied"/>
    <s v="Exceeds Expectation "/>
    <x v="0"/>
    <n v="0"/>
    <n v="0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1957"/>
    <d v="2017-11-28T00:00:00"/>
    <x v="1"/>
    <s v="Dissatisfied"/>
    <s v="Satisfied"/>
    <n v="3"/>
    <n v="0"/>
    <s v="Neutral"/>
    <s v="Above and Beyond"/>
    <x v="3"/>
    <n v="0"/>
    <n v="1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1358"/>
    <d v="2016-12-20T00:00:00"/>
    <x v="0"/>
    <s v="Neutral"/>
    <s v="Neutral"/>
    <n v="3"/>
    <n v="1"/>
    <s v="Dissatisfied"/>
    <s v="Above and Beyond"/>
    <x v="3"/>
    <n v="0"/>
    <n v="1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1986"/>
    <d v="2017-12-20T00:00:00"/>
    <x v="1"/>
    <s v="Dissatisfied"/>
    <s v="Neutral"/>
    <n v="1"/>
    <n v="1"/>
    <s v="Neutral"/>
    <s v="Meets Expectation"/>
    <x v="0"/>
    <n v="0"/>
    <n v="0"/>
  </r>
  <r>
    <x v="107"/>
    <s v="Male"/>
    <n v="43"/>
    <s v="41 - 50"/>
    <s v="No Travel"/>
    <s v="Technology"/>
    <n v="21"/>
    <s v="Moderate"/>
    <s v="California"/>
    <s v="White"/>
    <n v="4"/>
    <s v="Information Systems"/>
    <x v="11"/>
    <s v="Single"/>
    <s v="High"/>
    <n v="280756"/>
    <s v="No"/>
    <d v="2013-03-05T00:00:00"/>
    <s v="No"/>
    <d v="2022-03-05T00:00:00"/>
    <n v="9"/>
    <n v="8"/>
    <n v="8"/>
    <n v="3"/>
    <s v="PR1055"/>
    <d v="2016-04-16T00:00:00"/>
    <x v="3"/>
    <s v="Very Satisfied"/>
    <s v="Very Satisfied"/>
    <n v="3"/>
    <n v="2"/>
    <s v="Neutral"/>
    <s v="Meets Expectation"/>
    <x v="1"/>
    <n v="1"/>
    <n v="0"/>
  </r>
  <r>
    <x v="107"/>
    <s v="Male"/>
    <n v="43"/>
    <s v="41 - 50"/>
    <s v="No Travel"/>
    <s v="Technology"/>
    <n v="21"/>
    <s v="Moderate"/>
    <s v="California"/>
    <s v="White"/>
    <n v="4"/>
    <s v="Information Systems"/>
    <x v="11"/>
    <s v="Single"/>
    <s v="High"/>
    <n v="280756"/>
    <s v="No"/>
    <d v="2013-03-05T00:00:00"/>
    <s v="No"/>
    <d v="2022-03-05T00:00:00"/>
    <n v="9"/>
    <n v="8"/>
    <n v="8"/>
    <n v="3"/>
    <s v="PR1604"/>
    <d v="2017-04-16T00:00:00"/>
    <x v="3"/>
    <s v="Satisfied"/>
    <s v="Dissatisfied"/>
    <n v="2"/>
    <n v="0"/>
    <s v="Satisfied"/>
    <s v="Above and Beyond"/>
    <x v="3"/>
    <n v="0"/>
    <n v="1"/>
  </r>
  <r>
    <x v="107"/>
    <s v="Male"/>
    <n v="43"/>
    <s v="41 - 50"/>
    <s v="No Travel"/>
    <s v="Technology"/>
    <n v="21"/>
    <s v="Moderate"/>
    <s v="California"/>
    <s v="White"/>
    <n v="4"/>
    <s v="Information Systems"/>
    <x v="11"/>
    <s v="Single"/>
    <s v="High"/>
    <n v="280756"/>
    <s v="No"/>
    <d v="2013-03-05T00:00:00"/>
    <s v="No"/>
    <d v="2022-03-05T00:00:00"/>
    <n v="9"/>
    <n v="8"/>
    <n v="8"/>
    <n v="3"/>
    <s v="PR2259"/>
    <d v="2018-04-16T00:00:00"/>
    <x v="1"/>
    <s v="Very Satisfied"/>
    <s v="Satisfied"/>
    <n v="2"/>
    <n v="3"/>
    <s v="Dissatisfied"/>
    <s v="Exceeds Expectation "/>
    <x v="2"/>
    <n v="0"/>
    <n v="0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1495"/>
    <d v="2017-02-23T00:00:00"/>
    <x v="3"/>
    <s v="Satisfied"/>
    <s v="Dissatisfied"/>
    <n v="3"/>
    <n v="0"/>
    <s v="Dissatisfied"/>
    <s v="Exceeds Expectation "/>
    <x v="2"/>
    <n v="0"/>
    <n v="0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2133"/>
    <d v="2018-02-23T00:00:00"/>
    <x v="1"/>
    <s v="Satisfied"/>
    <s v="Neutral"/>
    <n v="3"/>
    <n v="2"/>
    <s v="Dissatisfied"/>
    <s v="Exceeds Expectation "/>
    <x v="2"/>
    <n v="0"/>
    <n v="0"/>
  </r>
  <r>
    <x v="109"/>
    <s v="Female"/>
    <n v="30"/>
    <s v="18 - 30"/>
    <s v="Some Travel"/>
    <s v="Technology"/>
    <n v="26"/>
    <s v="Far"/>
    <s v="New York"/>
    <s v="Black or African American"/>
    <n v="4"/>
    <s v="Computer Science"/>
    <x v="7"/>
    <s v="Married"/>
    <s v="Very Low"/>
    <n v="36280"/>
    <s v="No"/>
    <d v="2013-12-04T00:00:00"/>
    <s v="No"/>
    <d v="2022-12-04T00:00:00"/>
    <n v="9"/>
    <n v="9"/>
    <n v="9"/>
    <n v="9"/>
    <s v="PR1056"/>
    <d v="2016-04-16T00:00:00"/>
    <x v="3"/>
    <s v="Satisfied"/>
    <s v="Satisfied"/>
    <n v="3"/>
    <n v="0"/>
    <s v="Very Satisfied"/>
    <s v="Above and Beyond"/>
    <x v="2"/>
    <n v="0"/>
    <n v="0"/>
  </r>
  <r>
    <x v="109"/>
    <s v="Female"/>
    <n v="30"/>
    <s v="18 - 30"/>
    <s v="Some Travel"/>
    <s v="Technology"/>
    <n v="26"/>
    <s v="Far"/>
    <s v="New York"/>
    <s v="Black or African American"/>
    <n v="4"/>
    <s v="Computer Science"/>
    <x v="7"/>
    <s v="Married"/>
    <s v="Very Low"/>
    <n v="36280"/>
    <s v="No"/>
    <d v="2013-12-04T00:00:00"/>
    <s v="No"/>
    <d v="2022-12-04T00:00:00"/>
    <n v="9"/>
    <n v="9"/>
    <n v="9"/>
    <n v="9"/>
    <s v="PR1605"/>
    <d v="2017-04-16T00:00:00"/>
    <x v="1"/>
    <s v="Dissatisfied"/>
    <s v="Satisfied"/>
    <n v="3"/>
    <n v="1"/>
    <s v="Very Satisfied"/>
    <s v="Exceeds Expectation "/>
    <x v="0"/>
    <n v="0"/>
    <n v="0"/>
  </r>
  <r>
    <x v="109"/>
    <s v="Female"/>
    <n v="30"/>
    <s v="18 - 30"/>
    <s v="Some Travel"/>
    <s v="Technology"/>
    <n v="26"/>
    <s v="Far"/>
    <s v="New York"/>
    <s v="Black or African American"/>
    <n v="4"/>
    <s v="Computer Science"/>
    <x v="7"/>
    <s v="Married"/>
    <s v="Very Low"/>
    <n v="36280"/>
    <s v="No"/>
    <d v="2013-12-04T00:00:00"/>
    <s v="No"/>
    <d v="2022-12-04T00:00:00"/>
    <n v="9"/>
    <n v="9"/>
    <n v="9"/>
    <n v="9"/>
    <s v="PR2260"/>
    <d v="2018-04-16T00:00:00"/>
    <x v="3"/>
    <s v="Dissatisfied"/>
    <s v="Dissatisfied"/>
    <n v="3"/>
    <n v="0"/>
    <s v="Neutral"/>
    <s v="Above and Beyond"/>
    <x v="2"/>
    <n v="0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1373"/>
    <d v="2016-12-30T00:00:00"/>
    <x v="0"/>
    <s v="Dissatisfied"/>
    <s v="Dissatisfied"/>
    <n v="3"/>
    <n v="1"/>
    <s v="Very Dissatisfied"/>
    <s v="Meets Expectation"/>
    <x v="1"/>
    <n v="1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2003"/>
    <d v="2017-12-30T00:00:00"/>
    <x v="3"/>
    <s v="Satisfied"/>
    <s v="Very Satisfied"/>
    <n v="3"/>
    <n v="1"/>
    <s v="Dissatisfied"/>
    <s v="Above and Beyond"/>
    <x v="3"/>
    <n v="0"/>
    <n v="0"/>
  </r>
  <r>
    <x v="111"/>
    <s v="Male"/>
    <n v="24"/>
    <s v="18 - 30"/>
    <s v="Frequent Traveller"/>
    <s v="Technology"/>
    <n v="7"/>
    <s v="Near"/>
    <s v="Illinois"/>
    <s v="White"/>
    <n v="3"/>
    <s v="Information Systems"/>
    <x v="7"/>
    <s v="Divorced"/>
    <s v="Low"/>
    <n v="104649"/>
    <s v="No"/>
    <d v="2016-09-23T00:00:00"/>
    <s v="Yes"/>
    <d v="2020-09-23T00:00:00"/>
    <n v="4"/>
    <n v="4"/>
    <n v="4"/>
    <n v="3"/>
    <s v="PR1606"/>
    <d v="2017-04-17T00:00:00"/>
    <x v="3"/>
    <s v="Very Satisfied"/>
    <s v="Very Satisfied"/>
    <n v="3"/>
    <n v="1"/>
    <s v="Neutral"/>
    <s v="Exceeds Expectation "/>
    <x v="0"/>
    <n v="0"/>
    <n v="0"/>
  </r>
  <r>
    <x v="111"/>
    <s v="Male"/>
    <n v="24"/>
    <s v="18 - 30"/>
    <s v="Frequent Traveller"/>
    <s v="Technology"/>
    <n v="7"/>
    <s v="Near"/>
    <s v="Illinois"/>
    <s v="White"/>
    <n v="3"/>
    <s v="Information Systems"/>
    <x v="7"/>
    <s v="Divorced"/>
    <s v="Low"/>
    <n v="104649"/>
    <s v="No"/>
    <d v="2016-09-23T00:00:00"/>
    <s v="Yes"/>
    <d v="2020-09-23T00:00:00"/>
    <n v="4"/>
    <n v="4"/>
    <n v="4"/>
    <n v="3"/>
    <s v="PR2261"/>
    <d v="2018-04-17T00:00:00"/>
    <x v="1"/>
    <s v="Satisfied"/>
    <s v="Neutral"/>
    <n v="3"/>
    <n v="3"/>
    <s v="Neutral"/>
    <s v="Meets Expectation"/>
    <x v="1"/>
    <n v="1"/>
    <n v="0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1331"/>
    <d v="2016-11-27T00:00:00"/>
    <x v="1"/>
    <s v="Very Satisfied"/>
    <s v="Neutral"/>
    <n v="1"/>
    <n v="0"/>
    <s v="Very Satisfied"/>
    <s v="Exceeds Expectation "/>
    <x v="2"/>
    <n v="0"/>
    <n v="0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1956"/>
    <d v="2017-11-27T00:00:00"/>
    <x v="3"/>
    <s v="Dissatisfied"/>
    <s v="Very Satisfied"/>
    <n v="1"/>
    <n v="1"/>
    <s v="Very Satisfied"/>
    <s v="Exceeds Expectation "/>
    <x v="2"/>
    <n v="0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1165"/>
    <d v="2016-06-19T00:00:00"/>
    <x v="1"/>
    <s v="Very Satisfied"/>
    <s v="Satisfied"/>
    <n v="2"/>
    <n v="2"/>
    <s v="Very Satisfied"/>
    <s v="Exceeds Expectation "/>
    <x v="0"/>
    <n v="0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1731"/>
    <d v="2017-06-19T00:00:00"/>
    <x v="3"/>
    <s v="Dissatisfied"/>
    <s v="Very Satisfied"/>
    <n v="3"/>
    <n v="0"/>
    <s v="Very Satisfied"/>
    <s v="Above and Beyond"/>
    <x v="2"/>
    <n v="0"/>
    <n v="0"/>
  </r>
  <r>
    <x v="114"/>
    <s v="Male"/>
    <n v="29"/>
    <s v="18 - 30"/>
    <s v="Some Travel"/>
    <s v="Sales"/>
    <n v="14"/>
    <s v="Near"/>
    <s v="California"/>
    <s v="White"/>
    <n v="4"/>
    <s v="Marketing"/>
    <x v="0"/>
    <s v="Married"/>
    <s v="Low"/>
    <n v="96319"/>
    <s v="No"/>
    <d v="2013-06-14T00:00:00"/>
    <s v="No"/>
    <d v="2022-06-14T00:00:00"/>
    <n v="9"/>
    <n v="1"/>
    <n v="4"/>
    <n v="5"/>
    <s v="PR1059"/>
    <d v="2016-04-18T00:00:00"/>
    <x v="1"/>
    <s v="Neutral"/>
    <s v="Dissatisfied"/>
    <n v="1"/>
    <n v="1"/>
    <s v="Neutral"/>
    <s v="Above and Beyond"/>
    <x v="3"/>
    <n v="0"/>
    <n v="0"/>
  </r>
  <r>
    <x v="114"/>
    <s v="Male"/>
    <n v="29"/>
    <s v="18 - 30"/>
    <s v="Some Travel"/>
    <s v="Sales"/>
    <n v="14"/>
    <s v="Near"/>
    <s v="California"/>
    <s v="White"/>
    <n v="4"/>
    <s v="Marketing"/>
    <x v="0"/>
    <s v="Married"/>
    <s v="Low"/>
    <n v="96319"/>
    <s v="No"/>
    <d v="2013-06-14T00:00:00"/>
    <s v="No"/>
    <d v="2022-06-14T00:00:00"/>
    <n v="9"/>
    <n v="1"/>
    <n v="4"/>
    <n v="5"/>
    <s v="PR1610"/>
    <d v="2017-04-18T00:00:00"/>
    <x v="1"/>
    <s v="Satisfied"/>
    <s v="Dissatisfied"/>
    <n v="3"/>
    <n v="0"/>
    <s v="Satisfied"/>
    <s v="Exceeds Expectation "/>
    <x v="0"/>
    <n v="0"/>
    <n v="0"/>
  </r>
  <r>
    <x v="114"/>
    <s v="Male"/>
    <n v="29"/>
    <s v="18 - 30"/>
    <s v="Some Travel"/>
    <s v="Sales"/>
    <n v="14"/>
    <s v="Near"/>
    <s v="California"/>
    <s v="White"/>
    <n v="4"/>
    <s v="Marketing"/>
    <x v="0"/>
    <s v="Married"/>
    <s v="Low"/>
    <n v="96319"/>
    <s v="No"/>
    <d v="2013-06-14T00:00:00"/>
    <s v="No"/>
    <d v="2022-06-14T00:00:00"/>
    <n v="9"/>
    <n v="1"/>
    <n v="4"/>
    <n v="5"/>
    <s v="PR2265"/>
    <d v="2018-04-18T00:00:00"/>
    <x v="3"/>
    <s v="Satisfied"/>
    <s v="Neutral"/>
    <n v="3"/>
    <n v="3"/>
    <s v="Satisfied"/>
    <s v="Meets Expectation"/>
    <x v="1"/>
    <n v="1"/>
    <n v="0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1256"/>
    <d v="2016-09-16T00:00:00"/>
    <x v="1"/>
    <s v="Very Satisfied"/>
    <s v="Very Satisfied"/>
    <n v="2"/>
    <n v="0"/>
    <s v="Dissatisfied"/>
    <s v="Meets Expectation"/>
    <x v="0"/>
    <n v="0"/>
    <n v="0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1853"/>
    <d v="2017-09-16T00:00:00"/>
    <x v="1"/>
    <s v="Neutral"/>
    <s v="Neutral"/>
    <n v="2"/>
    <n v="1"/>
    <s v="Very Satisfied"/>
    <s v="Above and Beyond"/>
    <x v="2"/>
    <n v="0"/>
    <n v="0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1542"/>
    <d v="2017-03-14T00:00:00"/>
    <x v="2"/>
    <s v="Satisfied"/>
    <s v="Neutral"/>
    <n v="1"/>
    <n v="1"/>
    <s v="Very Dissatisfied"/>
    <s v="Above and Beyond"/>
    <x v="2"/>
    <n v="0"/>
    <n v="0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2186"/>
    <d v="2018-03-14T00:00:00"/>
    <x v="3"/>
    <s v="Satisfied"/>
    <s v="Satisfied"/>
    <n v="3"/>
    <n v="0"/>
    <s v="Neutral"/>
    <s v="Exceeds Expectation "/>
    <x v="2"/>
    <n v="0"/>
    <n v="0"/>
  </r>
  <r>
    <x v="117"/>
    <s v="Female"/>
    <n v="25"/>
    <s v="18 - 30"/>
    <s v="Frequent Traveller"/>
    <s v="Technology"/>
    <n v="24"/>
    <s v="Moderate"/>
    <s v="California"/>
    <s v="Mixed or multiple ethnic groups"/>
    <n v="1"/>
    <s v="Business Studies"/>
    <x v="1"/>
    <s v="Single"/>
    <s v="Very Low"/>
    <n v="40314"/>
    <s v="No"/>
    <d v="2016-09-15T00:00:00"/>
    <s v="Yes"/>
    <d v="2019-09-15T00:00:00"/>
    <n v="3"/>
    <n v="1"/>
    <n v="3"/>
    <n v="3"/>
    <s v="PR1613"/>
    <d v="2017-04-20T00:00:00"/>
    <x v="1"/>
    <s v="Neutral"/>
    <s v="Neutral"/>
    <n v="1"/>
    <n v="2"/>
    <s v="Satisfied"/>
    <s v="Above and Beyond"/>
    <x v="3"/>
    <n v="0"/>
    <n v="0"/>
  </r>
  <r>
    <x v="117"/>
    <s v="Female"/>
    <n v="25"/>
    <s v="18 - 30"/>
    <s v="Frequent Traveller"/>
    <s v="Technology"/>
    <n v="24"/>
    <s v="Moderate"/>
    <s v="California"/>
    <s v="Mixed or multiple ethnic groups"/>
    <n v="1"/>
    <s v="Business Studies"/>
    <x v="1"/>
    <s v="Single"/>
    <s v="Very Low"/>
    <n v="40314"/>
    <s v="No"/>
    <d v="2016-09-15T00:00:00"/>
    <s v="Yes"/>
    <d v="2019-09-15T00:00:00"/>
    <n v="3"/>
    <n v="1"/>
    <n v="3"/>
    <n v="3"/>
    <s v="PR2268"/>
    <d v="2018-04-20T00:00:00"/>
    <x v="1"/>
    <s v="Very Satisfied"/>
    <s v="Dissatisfied"/>
    <n v="3"/>
    <n v="2"/>
    <s v="Very Satisfied"/>
    <s v="Above and Beyond"/>
    <x v="3"/>
    <n v="0"/>
    <n v="0"/>
  </r>
  <r>
    <x v="118"/>
    <s v="Female"/>
    <n v="28"/>
    <s v="18 - 30"/>
    <s v="Frequent Traveller"/>
    <s v="Technology"/>
    <n v="9"/>
    <s v="Near"/>
    <s v="California"/>
    <s v="Black or African American"/>
    <n v="3"/>
    <s v="Computer Science"/>
    <x v="1"/>
    <s v="Married"/>
    <s v="Very Low"/>
    <n v="48930"/>
    <s v="Yes"/>
    <d v="2012-03-14T00:00:00"/>
    <s v="Yes"/>
    <d v="2019-03-14T00:00:00"/>
    <n v="7"/>
    <n v="4"/>
    <n v="6"/>
    <n v="2"/>
    <s v="PR1104"/>
    <d v="2016-05-12T00:00:00"/>
    <x v="0"/>
    <s v="Dissatisfied"/>
    <s v="Satisfied"/>
    <n v="1"/>
    <n v="0"/>
    <s v="Very Satisfied"/>
    <s v="Meets Expectation"/>
    <x v="0"/>
    <n v="0"/>
    <n v="0"/>
  </r>
  <r>
    <x v="118"/>
    <s v="Female"/>
    <n v="28"/>
    <s v="18 - 30"/>
    <s v="Frequent Traveller"/>
    <s v="Technology"/>
    <n v="9"/>
    <s v="Near"/>
    <s v="California"/>
    <s v="Black or African American"/>
    <n v="3"/>
    <s v="Computer Science"/>
    <x v="1"/>
    <s v="Married"/>
    <s v="Very Low"/>
    <n v="48930"/>
    <s v="Yes"/>
    <d v="2012-03-14T00:00:00"/>
    <s v="Yes"/>
    <d v="2019-03-14T00:00:00"/>
    <n v="7"/>
    <n v="4"/>
    <n v="6"/>
    <n v="2"/>
    <s v="PR135"/>
    <d v="2013-05-13T00:00:00"/>
    <x v="1"/>
    <s v="Neutral"/>
    <s v="Neutral"/>
    <n v="1"/>
    <n v="1"/>
    <s v="Dissatisfied"/>
    <s v="Meets Expectation"/>
    <x v="0"/>
    <n v="0"/>
    <n v="0"/>
  </r>
  <r>
    <x v="118"/>
    <s v="Female"/>
    <n v="28"/>
    <s v="18 - 30"/>
    <s v="Frequent Traveller"/>
    <s v="Technology"/>
    <n v="9"/>
    <s v="Near"/>
    <s v="California"/>
    <s v="Black or African American"/>
    <n v="3"/>
    <s v="Computer Science"/>
    <x v="1"/>
    <s v="Married"/>
    <s v="Very Low"/>
    <n v="48930"/>
    <s v="Yes"/>
    <d v="2012-03-14T00:00:00"/>
    <s v="Yes"/>
    <d v="2019-03-14T00:00:00"/>
    <n v="7"/>
    <n v="4"/>
    <n v="6"/>
    <n v="2"/>
    <s v="PR1659"/>
    <d v="2017-05-12T00:00:00"/>
    <x v="0"/>
    <s v="Satisfied"/>
    <s v="Dissatisfied"/>
    <n v="2"/>
    <n v="2"/>
    <s v="Satisfied"/>
    <s v="Exceeds Expectation "/>
    <x v="0"/>
    <n v="0"/>
    <n v="0"/>
  </r>
  <r>
    <x v="119"/>
    <s v="Male"/>
    <n v="44"/>
    <s v="41 - 50"/>
    <s v="Some Travel"/>
    <s v="Sales"/>
    <n v="29"/>
    <s v="Far"/>
    <s v="New York"/>
    <s v="White"/>
    <n v="3"/>
    <s v="Marketing"/>
    <x v="0"/>
    <s v="Married"/>
    <s v="Medium"/>
    <n v="126073"/>
    <s v="No"/>
    <d v="2014-01-03T00:00:00"/>
    <s v="No"/>
    <d v="2022-01-03T00:00:00"/>
    <n v="8"/>
    <n v="0"/>
    <n v="2"/>
    <n v="0"/>
    <s v="PR1062"/>
    <d v="2016-04-20T00:00:00"/>
    <x v="1"/>
    <s v="Very Satisfied"/>
    <s v="Dissatisfied"/>
    <n v="1"/>
    <n v="0"/>
    <s v="Dissatisfied"/>
    <s v="Exceeds Expectation "/>
    <x v="0"/>
    <n v="0"/>
    <n v="0"/>
  </r>
  <r>
    <x v="119"/>
    <s v="Male"/>
    <n v="44"/>
    <s v="41 - 50"/>
    <s v="Some Travel"/>
    <s v="Sales"/>
    <n v="29"/>
    <s v="Far"/>
    <s v="New York"/>
    <s v="White"/>
    <n v="3"/>
    <s v="Marketing"/>
    <x v="0"/>
    <s v="Married"/>
    <s v="Medium"/>
    <n v="126073"/>
    <s v="No"/>
    <d v="2014-01-03T00:00:00"/>
    <s v="No"/>
    <d v="2022-01-03T00:00:00"/>
    <n v="8"/>
    <n v="0"/>
    <n v="2"/>
    <n v="0"/>
    <s v="PR1614"/>
    <d v="2017-04-20T00:00:00"/>
    <x v="0"/>
    <s v="Satisfied"/>
    <s v="Satisfied"/>
    <n v="1"/>
    <n v="1"/>
    <s v="Neutral"/>
    <s v="Above and Beyond"/>
    <x v="2"/>
    <n v="0"/>
    <n v="0"/>
  </r>
  <r>
    <x v="119"/>
    <s v="Male"/>
    <n v="44"/>
    <s v="41 - 50"/>
    <s v="Some Travel"/>
    <s v="Sales"/>
    <n v="29"/>
    <s v="Far"/>
    <s v="New York"/>
    <s v="White"/>
    <n v="3"/>
    <s v="Marketing"/>
    <x v="0"/>
    <s v="Married"/>
    <s v="Medium"/>
    <n v="126073"/>
    <s v="No"/>
    <d v="2014-01-03T00:00:00"/>
    <s v="No"/>
    <d v="2022-01-03T00:00:00"/>
    <n v="8"/>
    <n v="0"/>
    <n v="2"/>
    <n v="0"/>
    <s v="PR2269"/>
    <d v="2018-04-20T00:00:00"/>
    <x v="1"/>
    <s v="Dissatisfied"/>
    <s v="Dissatisfied"/>
    <n v="3"/>
    <n v="3"/>
    <s v="Neutral"/>
    <s v="Meets Expectation"/>
    <x v="1"/>
    <n v="1"/>
    <n v="0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1195"/>
    <d v="2016-07-11T00:00:00"/>
    <x v="1"/>
    <s v="Neutral"/>
    <s v="Very Satisfied"/>
    <n v="1"/>
    <n v="1"/>
    <s v="Neutral"/>
    <s v="Exceeds Expectation "/>
    <x v="2"/>
    <n v="0"/>
    <n v="0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1768"/>
    <d v="2017-07-11T00:00:00"/>
    <x v="3"/>
    <s v="Neutral"/>
    <s v="Satisfied"/>
    <n v="2"/>
    <n v="0"/>
    <s v="Neutral"/>
    <s v="Meets Expectation"/>
    <x v="0"/>
    <n v="0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1360"/>
    <d v="2016-12-22T00:00:00"/>
    <x v="0"/>
    <s v="Dissatisfied"/>
    <s v="Satisfied"/>
    <n v="2"/>
    <n v="0"/>
    <s v="Neutral"/>
    <s v="Exceeds Expectation "/>
    <x v="0"/>
    <n v="0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1989"/>
    <d v="2017-12-22T00:00:00"/>
    <x v="1"/>
    <s v="Neutral"/>
    <s v="Neutral"/>
    <n v="2"/>
    <n v="3"/>
    <s v="Dissatisfied"/>
    <s v="Meets Expectation"/>
    <x v="1"/>
    <n v="1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1351"/>
    <d v="2016-12-13T00:00:00"/>
    <x v="1"/>
    <s v="Very Satisfied"/>
    <s v="Neutral"/>
    <n v="3"/>
    <n v="1"/>
    <s v="Very Satisfied"/>
    <s v="Above and Beyond"/>
    <x v="2"/>
    <n v="0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1979"/>
    <d v="2017-12-13T00:00:00"/>
    <x v="1"/>
    <s v="Satisfied"/>
    <s v="Very Satisfied"/>
    <n v="3"/>
    <n v="3"/>
    <s v="Very Satisfied"/>
    <s v="Above and Beyond"/>
    <x v="3"/>
    <n v="0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1065"/>
    <d v="2016-04-22T00:00:00"/>
    <x v="0"/>
    <s v="Very Satisfied"/>
    <s v="Very Satisfied"/>
    <n v="3"/>
    <n v="0"/>
    <s v="Dissatisfied"/>
    <s v="Meets Expectation"/>
    <x v="1"/>
    <n v="1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109"/>
    <d v="2013-04-23T00:00:00"/>
    <x v="0"/>
    <s v="Satisfied"/>
    <s v="Satisfied"/>
    <n v="3"/>
    <n v="1"/>
    <s v="Dissatisfied"/>
    <s v="Exceeds Expectation "/>
    <x v="2"/>
    <n v="0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1618"/>
    <d v="2017-04-22T00:00:00"/>
    <x v="0"/>
    <s v="Satisfied"/>
    <s v="Very Satisfied"/>
    <n v="3"/>
    <n v="1"/>
    <s v="Satisfied"/>
    <s v="Above and Beyond"/>
    <x v="2"/>
    <n v="0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2273"/>
    <d v="2018-04-22T00:00:00"/>
    <x v="1"/>
    <s v="Neutral"/>
    <s v="Very Satisfied"/>
    <n v="2"/>
    <n v="2"/>
    <s v="Satisfied"/>
    <s v="Exceeds Expectation "/>
    <x v="2"/>
    <n v="0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1134"/>
    <d v="2016-05-26T00:00:00"/>
    <x v="1"/>
    <s v="Dissatisfied"/>
    <s v="Dissatisfied"/>
    <n v="2"/>
    <n v="1"/>
    <s v="Dissatisfied"/>
    <s v="Meets Expectation"/>
    <x v="0"/>
    <n v="0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1694"/>
    <d v="2017-05-26T00:00:00"/>
    <x v="1"/>
    <s v="Satisfied"/>
    <s v="Dissatisfied"/>
    <n v="1"/>
    <n v="0"/>
    <s v="Dissatisfied"/>
    <s v="Above and Beyond"/>
    <x v="3"/>
    <n v="0"/>
    <n v="0"/>
  </r>
  <r>
    <x v="125"/>
    <s v="Female"/>
    <n v="45"/>
    <s v="41 - 50"/>
    <s v="Some Travel"/>
    <s v="Technology"/>
    <n v="14"/>
    <s v="Near"/>
    <s v="California"/>
    <s v="White"/>
    <n v="2"/>
    <s v="Computer Science"/>
    <x v="5"/>
    <s v="Divorced"/>
    <s v="Medium"/>
    <n v="223124"/>
    <s v="No"/>
    <d v="2013-10-02T00:00:00"/>
    <s v="No"/>
    <d v="2022-10-02T00:00:00"/>
    <n v="9"/>
    <n v="2"/>
    <n v="3"/>
    <n v="2"/>
    <s v="PR1066"/>
    <d v="2016-04-22T00:00:00"/>
    <x v="1"/>
    <s v="Very Satisfied"/>
    <s v="Satisfied"/>
    <n v="2"/>
    <n v="0"/>
    <s v="Dissatisfied"/>
    <s v="Meets Expectation"/>
    <x v="1"/>
    <n v="1"/>
    <n v="0"/>
  </r>
  <r>
    <x v="125"/>
    <s v="Female"/>
    <n v="45"/>
    <s v="41 - 50"/>
    <s v="Some Travel"/>
    <s v="Technology"/>
    <n v="14"/>
    <s v="Near"/>
    <s v="California"/>
    <s v="White"/>
    <n v="2"/>
    <s v="Computer Science"/>
    <x v="5"/>
    <s v="Divorced"/>
    <s v="Medium"/>
    <n v="223124"/>
    <s v="No"/>
    <d v="2013-10-02T00:00:00"/>
    <s v="No"/>
    <d v="2022-10-02T00:00:00"/>
    <n v="9"/>
    <n v="2"/>
    <n v="3"/>
    <n v="2"/>
    <s v="PR1619"/>
    <d v="2017-04-22T00:00:00"/>
    <x v="1"/>
    <s v="Dissatisfied"/>
    <s v="Neutral"/>
    <n v="2"/>
    <n v="1"/>
    <s v="Satisfied"/>
    <s v="Exceeds Expectation "/>
    <x v="0"/>
    <n v="0"/>
    <n v="0"/>
  </r>
  <r>
    <x v="125"/>
    <s v="Female"/>
    <n v="45"/>
    <s v="41 - 50"/>
    <s v="Some Travel"/>
    <s v="Technology"/>
    <n v="14"/>
    <s v="Near"/>
    <s v="California"/>
    <s v="White"/>
    <n v="2"/>
    <s v="Computer Science"/>
    <x v="5"/>
    <s v="Divorced"/>
    <s v="Medium"/>
    <n v="223124"/>
    <s v="No"/>
    <d v="2013-10-02T00:00:00"/>
    <s v="No"/>
    <d v="2022-10-02T00:00:00"/>
    <n v="9"/>
    <n v="2"/>
    <n v="3"/>
    <n v="2"/>
    <s v="PR2274"/>
    <d v="2018-04-22T00:00:00"/>
    <x v="0"/>
    <s v="Satisfied"/>
    <s v="Dissatisfied"/>
    <n v="3"/>
    <n v="3"/>
    <s v="Satisfied"/>
    <s v="Exceeds Expectation "/>
    <x v="2"/>
    <n v="0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1380"/>
    <d v="2017-01-02T00:00:00"/>
    <x v="3"/>
    <s v="Dissatisfied"/>
    <s v="Very Satisfied"/>
    <n v="3"/>
    <n v="0"/>
    <s v="Neutral"/>
    <s v="Meets Expectation"/>
    <x v="1"/>
    <n v="1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2011"/>
    <d v="2018-01-02T00:00:00"/>
    <x v="1"/>
    <s v="Satisfied"/>
    <s v="Neutral"/>
    <n v="1"/>
    <n v="0"/>
    <s v="Neutral"/>
    <s v="Exceeds Expectation "/>
    <x v="2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1067"/>
    <d v="2016-04-23T00:00:00"/>
    <x v="1"/>
    <s v="Dissatisfied"/>
    <s v="Dissatisfied"/>
    <n v="3"/>
    <n v="1"/>
    <s v="Dissatisfied"/>
    <s v="Meets Expectation"/>
    <x v="0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1620"/>
    <d v="2017-04-23T00:00:00"/>
    <x v="3"/>
    <s v="Very Satisfied"/>
    <s v="Very Satisfied"/>
    <n v="1"/>
    <n v="2"/>
    <s v="Dissatisfied"/>
    <s v="Exceeds Expectation "/>
    <x v="0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2277"/>
    <d v="2018-04-23T00:00:00"/>
    <x v="3"/>
    <s v="Very Satisfied"/>
    <s v="Satisfied"/>
    <n v="2"/>
    <n v="1"/>
    <s v="Satisfied"/>
    <s v="Above and Beyond"/>
    <x v="3"/>
    <n v="0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1069"/>
    <d v="2016-04-24T00:00:00"/>
    <x v="1"/>
    <s v="Satisfied"/>
    <s v="Dissatisfied"/>
    <n v="1"/>
    <n v="0"/>
    <s v="Satisfied"/>
    <s v="Meets Expectation"/>
    <x v="1"/>
    <n v="1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1622"/>
    <d v="2017-04-24T00:00:00"/>
    <x v="3"/>
    <s v="Neutral"/>
    <s v="Satisfied"/>
    <n v="1"/>
    <n v="2"/>
    <s v="Satisfied"/>
    <s v="Exceeds Expectation "/>
    <x v="0"/>
    <n v="0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2281"/>
    <d v="2018-04-24T00:00:00"/>
    <x v="1"/>
    <s v="Dissatisfied"/>
    <s v="Satisfied"/>
    <n v="3"/>
    <n v="2"/>
    <s v="Satisfied"/>
    <s v="Exceeds Expectation "/>
    <x v="0"/>
    <n v="0"/>
    <n v="0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1171"/>
    <d v="2016-06-23T00:00:00"/>
    <x v="1"/>
    <s v="Satisfied"/>
    <s v="Neutral"/>
    <n v="1"/>
    <n v="1"/>
    <s v="Very Satisfied"/>
    <s v="Meets Expectation"/>
    <x v="1"/>
    <n v="1"/>
    <n v="0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1738"/>
    <d v="2017-06-23T00:00:00"/>
    <x v="0"/>
    <s v="Dissatisfied"/>
    <s v="Satisfied"/>
    <n v="2"/>
    <n v="0"/>
    <s v="Dissatisfied"/>
    <s v="Above and Beyond"/>
    <x v="2"/>
    <n v="0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1174"/>
    <d v="2016-06-26T00:00:00"/>
    <x v="0"/>
    <s v="Dissatisfied"/>
    <s v="Neutral"/>
    <n v="3"/>
    <n v="1"/>
    <s v="Dissatisfied"/>
    <s v="Exceeds Expectation "/>
    <x v="0"/>
    <n v="0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1743"/>
    <d v="2017-06-26T00:00:00"/>
    <x v="1"/>
    <s v="Satisfied"/>
    <s v="Neutral"/>
    <n v="1"/>
    <n v="3"/>
    <s v="Dissatisfied"/>
    <s v="Meets Expectation"/>
    <x v="0"/>
    <n v="0"/>
    <n v="0"/>
  </r>
  <r>
    <x v="131"/>
    <s v="Male"/>
    <n v="41"/>
    <s v="41 - 50"/>
    <s v="Some Travel"/>
    <s v="Human Resources"/>
    <n v="36"/>
    <s v="Far"/>
    <s v="California"/>
    <s v="White"/>
    <n v="3"/>
    <s v="Human Resources"/>
    <x v="10"/>
    <s v="Married"/>
    <s v="Medium"/>
    <n v="131047"/>
    <s v="No"/>
    <d v="2014-12-23T00:00:00"/>
    <s v="No"/>
    <d v="2022-12-23T00:00:00"/>
    <n v="8"/>
    <n v="4"/>
    <n v="4"/>
    <n v="7"/>
    <s v="PR1070"/>
    <d v="2016-04-24T00:00:00"/>
    <x v="3"/>
    <s v="Very Satisfied"/>
    <s v="Dissatisfied"/>
    <n v="2"/>
    <n v="1"/>
    <s v="Satisfied"/>
    <s v="Above and Beyond"/>
    <x v="3"/>
    <n v="0"/>
    <n v="1"/>
  </r>
  <r>
    <x v="131"/>
    <s v="Male"/>
    <n v="41"/>
    <s v="41 - 50"/>
    <s v="Some Travel"/>
    <s v="Human Resources"/>
    <n v="36"/>
    <s v="Far"/>
    <s v="California"/>
    <s v="White"/>
    <n v="3"/>
    <s v="Human Resources"/>
    <x v="10"/>
    <s v="Married"/>
    <s v="Medium"/>
    <n v="131047"/>
    <s v="No"/>
    <d v="2014-12-23T00:00:00"/>
    <s v="No"/>
    <d v="2022-12-23T00:00:00"/>
    <n v="8"/>
    <n v="4"/>
    <n v="4"/>
    <n v="7"/>
    <s v="PR1623"/>
    <d v="2017-04-24T00:00:00"/>
    <x v="3"/>
    <s v="Satisfied"/>
    <s v="Neutral"/>
    <n v="3"/>
    <n v="2"/>
    <s v="Neutral"/>
    <s v="Meets Expectation"/>
    <x v="0"/>
    <n v="0"/>
    <n v="0"/>
  </r>
  <r>
    <x v="131"/>
    <s v="Male"/>
    <n v="41"/>
    <s v="41 - 50"/>
    <s v="Some Travel"/>
    <s v="Human Resources"/>
    <n v="36"/>
    <s v="Far"/>
    <s v="California"/>
    <s v="White"/>
    <n v="3"/>
    <s v="Human Resources"/>
    <x v="10"/>
    <s v="Married"/>
    <s v="Medium"/>
    <n v="131047"/>
    <s v="No"/>
    <d v="2014-12-23T00:00:00"/>
    <s v="No"/>
    <d v="2022-12-23T00:00:00"/>
    <n v="8"/>
    <n v="4"/>
    <n v="4"/>
    <n v="7"/>
    <s v="PR2282"/>
    <d v="2018-04-24T00:00:00"/>
    <x v="3"/>
    <s v="Neutral"/>
    <s v="Dissatisfied"/>
    <n v="1"/>
    <n v="0"/>
    <s v="Very Satisfied"/>
    <s v="Meets Expectation"/>
    <x v="0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1462"/>
    <d v="2017-02-05T00:00:00"/>
    <x v="0"/>
    <s v="Neutral"/>
    <s v="Satisfied"/>
    <n v="3"/>
    <n v="0"/>
    <s v="Satisfied"/>
    <s v="Exceeds Expectation "/>
    <x v="0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2095"/>
    <d v="2018-02-05T00:00:00"/>
    <x v="1"/>
    <s v="Very Satisfied"/>
    <s v="Neutral"/>
    <n v="3"/>
    <n v="0"/>
    <s v="Dissatisfied"/>
    <s v="Meets Expectation"/>
    <x v="0"/>
    <n v="0"/>
    <n v="0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1109"/>
    <d v="2016-05-13T00:00:00"/>
    <x v="1"/>
    <s v="Neutral"/>
    <s v="Very Satisfied"/>
    <n v="1"/>
    <n v="0"/>
    <s v="Dissatisfied"/>
    <s v="Above and Beyond"/>
    <x v="2"/>
    <n v="0"/>
    <n v="0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1664"/>
    <d v="2017-05-13T00:00:00"/>
    <x v="1"/>
    <s v="Very Satisfied"/>
    <s v="Neutral"/>
    <n v="3"/>
    <n v="1"/>
    <s v="Neutral"/>
    <s v="Meets Expectation"/>
    <x v="1"/>
    <n v="1"/>
    <n v="0"/>
  </r>
  <r>
    <x v="134"/>
    <s v="Non-Binary"/>
    <n v="26"/>
    <s v="18 - 30"/>
    <s v="Some Travel"/>
    <s v="Technology"/>
    <n v="16"/>
    <s v="Moderate"/>
    <s v="California"/>
    <s v="White"/>
    <n v="1"/>
    <s v="Computer Science"/>
    <x v="9"/>
    <s v="Married"/>
    <s v="Low"/>
    <n v="54746"/>
    <s v="Yes"/>
    <d v="2015-01-27T00:00:00"/>
    <s v="No"/>
    <d v="2022-01-27T00:00:00"/>
    <n v="7"/>
    <n v="2"/>
    <n v="4"/>
    <n v="4"/>
    <s v="PR1072"/>
    <d v="2016-04-26T00:00:00"/>
    <x v="1"/>
    <s v="Dissatisfied"/>
    <s v="Dissatisfied"/>
    <n v="2"/>
    <n v="0"/>
    <s v="Satisfied"/>
    <s v="Above and Beyond"/>
    <x v="2"/>
    <n v="0"/>
    <n v="0"/>
  </r>
  <r>
    <x v="134"/>
    <s v="Non-Binary"/>
    <n v="26"/>
    <s v="18 - 30"/>
    <s v="Some Travel"/>
    <s v="Technology"/>
    <n v="16"/>
    <s v="Moderate"/>
    <s v="California"/>
    <s v="White"/>
    <n v="1"/>
    <s v="Computer Science"/>
    <x v="9"/>
    <s v="Married"/>
    <s v="Low"/>
    <n v="54746"/>
    <s v="Yes"/>
    <d v="2015-01-27T00:00:00"/>
    <s v="No"/>
    <d v="2022-01-27T00:00:00"/>
    <n v="7"/>
    <n v="2"/>
    <n v="4"/>
    <n v="4"/>
    <s v="PR1626"/>
    <d v="2017-04-26T00:00:00"/>
    <x v="3"/>
    <s v="Dissatisfied"/>
    <s v="Very Satisfied"/>
    <n v="3"/>
    <n v="2"/>
    <s v="Very Satisfied"/>
    <s v="Meets Expectation"/>
    <x v="1"/>
    <n v="1"/>
    <n v="0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1516"/>
    <d v="2017-03-03T00:00:00"/>
    <x v="1"/>
    <s v="Very Satisfied"/>
    <s v="Neutral"/>
    <n v="1"/>
    <n v="0"/>
    <s v="Very Satisfied"/>
    <s v="Above and Beyond"/>
    <x v="2"/>
    <n v="0"/>
    <n v="0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2157"/>
    <d v="2018-03-03T00:00:00"/>
    <x v="3"/>
    <s v="Neutral"/>
    <s v="Very Satisfied"/>
    <n v="2"/>
    <n v="1"/>
    <s v="Satisfied"/>
    <s v="Exceeds Expectation "/>
    <x v="0"/>
    <n v="0"/>
    <n v="0"/>
  </r>
  <r>
    <x v="136"/>
    <s v="Male"/>
    <n v="26"/>
    <s v="18 - 30"/>
    <s v="Some Travel"/>
    <s v="Sales"/>
    <n v="22"/>
    <s v="Moderate"/>
    <s v="California"/>
    <s v="Mixed or multiple ethnic groups"/>
    <n v="1"/>
    <s v="Marketing"/>
    <x v="0"/>
    <s v="Married"/>
    <s v="Low"/>
    <n v="87142"/>
    <s v="No"/>
    <d v="2015-11-11T00:00:00"/>
    <s v="Yes"/>
    <d v="2017-11-11T00:00:00"/>
    <n v="2"/>
    <n v="1"/>
    <n v="1"/>
    <n v="0"/>
    <s v="PR1073"/>
    <d v="2016-04-28T00:00:00"/>
    <x v="3"/>
    <s v="Very Satisfied"/>
    <s v="Satisfied"/>
    <n v="2"/>
    <n v="2"/>
    <s v="Very Satisfied"/>
    <s v="Above and Beyond"/>
    <x v="2"/>
    <n v="0"/>
    <n v="0"/>
  </r>
  <r>
    <x v="136"/>
    <s v="Male"/>
    <n v="26"/>
    <s v="18 - 30"/>
    <s v="Some Travel"/>
    <s v="Sales"/>
    <n v="22"/>
    <s v="Moderate"/>
    <s v="California"/>
    <s v="Mixed or multiple ethnic groups"/>
    <n v="1"/>
    <s v="Marketing"/>
    <x v="0"/>
    <s v="Married"/>
    <s v="Low"/>
    <n v="87142"/>
    <s v="No"/>
    <d v="2015-11-11T00:00:00"/>
    <s v="Yes"/>
    <d v="2017-11-11T00:00:00"/>
    <n v="2"/>
    <n v="1"/>
    <n v="1"/>
    <n v="0"/>
    <s v="PR1627"/>
    <d v="2017-04-28T00:00:00"/>
    <x v="1"/>
    <s v="Very Satisfied"/>
    <s v="Satisfied"/>
    <n v="3"/>
    <n v="0"/>
    <s v="Very Satisfied"/>
    <s v="Above and Beyond"/>
    <x v="3"/>
    <n v="0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1163"/>
    <d v="2016-06-17T00:00:00"/>
    <x v="0"/>
    <s v="Dissatisfied"/>
    <s v="Neutral"/>
    <n v="2"/>
    <n v="1"/>
    <s v="Dissatisfied"/>
    <s v="Meets Expectation"/>
    <x v="1"/>
    <n v="1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1728"/>
    <d v="2017-06-17T00:00:00"/>
    <x v="1"/>
    <s v="Neutral"/>
    <s v="Satisfied"/>
    <n v="2"/>
    <n v="0"/>
    <s v="Satisfied"/>
    <s v="Exceeds Expectation "/>
    <x v="0"/>
    <n v="0"/>
    <n v="0"/>
  </r>
  <r>
    <x v="138"/>
    <s v="Female"/>
    <n v="24"/>
    <s v="18 - 30"/>
    <s v="Some Travel"/>
    <s v="Sales"/>
    <n v="27"/>
    <s v="Far"/>
    <s v="New York"/>
    <s v="White"/>
    <n v="4"/>
    <s v="Marketing"/>
    <x v="0"/>
    <s v="Single"/>
    <s v="Medium"/>
    <n v="208684"/>
    <s v="Yes"/>
    <d v="2018-03-06T00:00:00"/>
    <s v="Yes"/>
    <d v="2020-03-06T00:00:00"/>
    <n v="2"/>
    <n v="0"/>
    <n v="0"/>
    <n v="0"/>
    <s v="PR2287"/>
    <d v="2018-04-28T00:00:00"/>
    <x v="0"/>
    <s v="Dissatisfied"/>
    <s v="Satisfied"/>
    <n v="1"/>
    <n v="1"/>
    <s v="Neutral"/>
    <s v="Exceeds Expectation "/>
    <x v="0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1520"/>
    <d v="2017-03-05T00:00:00"/>
    <x v="1"/>
    <s v="Satisfied"/>
    <s v="Dissatisfied"/>
    <n v="2"/>
    <n v="0"/>
    <s v="Satisfied"/>
    <s v="Exceeds Expectation "/>
    <x v="2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2161"/>
    <d v="2018-03-05T00:00:00"/>
    <x v="1"/>
    <s v="Neutral"/>
    <s v="Satisfied"/>
    <n v="3"/>
    <n v="0"/>
    <s v="Neutral"/>
    <s v="Above and Beyond"/>
    <x v="2"/>
    <n v="0"/>
    <n v="0"/>
  </r>
  <r>
    <x v="140"/>
    <s v="Male"/>
    <n v="28"/>
    <s v="18 - 30"/>
    <s v="Frequent Traveller"/>
    <s v="Technology"/>
    <n v="22"/>
    <s v="Moderate"/>
    <s v="California"/>
    <s v="White"/>
    <n v="5"/>
    <s v="Computer Science"/>
    <x v="5"/>
    <s v="Single"/>
    <s v="Medium"/>
    <n v="205433"/>
    <s v="No"/>
    <d v="2012-04-02T00:00:00"/>
    <s v="Yes"/>
    <d v="2016-04-02T00:00:00"/>
    <n v="4"/>
    <n v="1"/>
    <n v="2"/>
    <n v="1"/>
    <s v="PR151"/>
    <d v="2013-05-30T00:00:00"/>
    <x v="3"/>
    <s v="Dissatisfied"/>
    <s v="Satisfied"/>
    <n v="3"/>
    <n v="1"/>
    <s v="Dissatisfied"/>
    <s v="Meets Expectation"/>
    <x v="0"/>
    <n v="0"/>
    <n v="0"/>
  </r>
  <r>
    <x v="141"/>
    <s v="Male"/>
    <n v="25"/>
    <s v="18 - 30"/>
    <s v="Some Travel"/>
    <s v="Sales"/>
    <n v="37"/>
    <s v="Far"/>
    <s v="California"/>
    <s v="Asian or Asian American"/>
    <n v="3"/>
    <s v="Economics"/>
    <x v="0"/>
    <s v="Married"/>
    <s v="Low"/>
    <n v="79329"/>
    <s v="No"/>
    <d v="2016-07-22T00:00:00"/>
    <s v="Yes"/>
    <d v="2017-07-22T00:00:00"/>
    <n v="1"/>
    <n v="1"/>
    <n v="1"/>
    <n v="1"/>
    <s v="PR1630"/>
    <d v="2017-04-30T00:00:00"/>
    <x v="3"/>
    <s v="Neutral"/>
    <s v="Very Satisfied"/>
    <n v="3"/>
    <n v="0"/>
    <s v="Satisfied"/>
    <s v="Meets Expectation"/>
    <x v="0"/>
    <n v="0"/>
    <n v="0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1510"/>
    <d v="2017-03-01T00:00:00"/>
    <x v="3"/>
    <s v="Dissatisfied"/>
    <s v="Satisfied"/>
    <n v="2"/>
    <n v="2"/>
    <s v="Satisfied"/>
    <s v="Meets Expectation"/>
    <x v="1"/>
    <n v="1"/>
    <n v="0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2148"/>
    <d v="2018-03-01T00:00:00"/>
    <x v="0"/>
    <s v="Neutral"/>
    <s v="Dissatisfied"/>
    <n v="1"/>
    <n v="2"/>
    <s v="Dissatisfied"/>
    <s v="Meets Expectation"/>
    <x v="0"/>
    <n v="0"/>
    <n v="0"/>
  </r>
  <r>
    <x v="143"/>
    <s v="Non-Binary"/>
    <n v="26"/>
    <s v="18 - 30"/>
    <s v="No Travel"/>
    <s v="Sales"/>
    <n v="10"/>
    <s v="Near"/>
    <s v="New York"/>
    <s v="Native Hawaiian"/>
    <n v="2"/>
    <s v="Economics"/>
    <x v="0"/>
    <s v="Single"/>
    <s v="Low"/>
    <n v="55537"/>
    <s v="No"/>
    <d v="2014-03-16T00:00:00"/>
    <s v="Yes"/>
    <d v="2018-03-16T00:00:00"/>
    <n v="4"/>
    <n v="1"/>
    <n v="1"/>
    <n v="1"/>
    <s v="PR1077"/>
    <d v="2016-04-30T00:00:00"/>
    <x v="3"/>
    <s v="Very Satisfied"/>
    <s v="Dissatisfied"/>
    <n v="1"/>
    <n v="1"/>
    <s v="Neutral"/>
    <s v="Above and Beyond"/>
    <x v="2"/>
    <n v="0"/>
    <n v="0"/>
  </r>
  <r>
    <x v="143"/>
    <s v="Non-Binary"/>
    <n v="26"/>
    <s v="18 - 30"/>
    <s v="No Travel"/>
    <s v="Sales"/>
    <n v="10"/>
    <s v="Near"/>
    <s v="New York"/>
    <s v="Native Hawaiian"/>
    <n v="2"/>
    <s v="Economics"/>
    <x v="0"/>
    <s v="Single"/>
    <s v="Low"/>
    <n v="55537"/>
    <s v="No"/>
    <d v="2014-03-16T00:00:00"/>
    <s v="Yes"/>
    <d v="2018-03-16T00:00:00"/>
    <n v="4"/>
    <n v="1"/>
    <n v="1"/>
    <n v="1"/>
    <s v="PR1631"/>
    <d v="2017-04-30T00:00:00"/>
    <x v="0"/>
    <s v="Dissatisfied"/>
    <s v="Dissatisfied"/>
    <n v="3"/>
    <n v="0"/>
    <s v="Very Satisfied"/>
    <s v="Above and Beyond"/>
    <x v="2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1239"/>
    <d v="2016-08-21T00:00:00"/>
    <x v="0"/>
    <s v="Dissatisfied"/>
    <s v="Dissatisfied"/>
    <n v="1"/>
    <n v="0"/>
    <s v="Dissatisfied"/>
    <s v="Exceeds Expectation "/>
    <x v="2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1831"/>
    <d v="2017-08-21T00:00:00"/>
    <x v="1"/>
    <s v="Very Satisfied"/>
    <s v="Very Satisfied"/>
    <n v="1"/>
    <n v="1"/>
    <s v="Satisfied"/>
    <s v="Meets Expectation"/>
    <x v="1"/>
    <n v="1"/>
    <n v="0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1286"/>
    <d v="2016-10-22T00:00:00"/>
    <x v="3"/>
    <s v="Satisfied"/>
    <s v="Neutral"/>
    <n v="2"/>
    <n v="2"/>
    <s v="Very Satisfied"/>
    <s v="Meets Expectation"/>
    <x v="1"/>
    <n v="1"/>
    <n v="0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1897"/>
    <d v="2017-10-22T00:00:00"/>
    <x v="0"/>
    <s v="Satisfied"/>
    <s v="Neutral"/>
    <n v="1"/>
    <n v="0"/>
    <s v="Dissatisfied"/>
    <s v="Above and Beyond"/>
    <x v="2"/>
    <n v="0"/>
    <n v="0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1536"/>
    <d v="2017-03-13T00:00:00"/>
    <x v="2"/>
    <s v="Satisfied"/>
    <s v="Satisfied"/>
    <n v="2"/>
    <n v="0"/>
    <s v="Satisfied"/>
    <s v="Above and Beyond"/>
    <x v="3"/>
    <n v="0"/>
    <n v="1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2180"/>
    <d v="2018-03-13T00:00:00"/>
    <x v="3"/>
    <s v="Satisfied"/>
    <s v="Satisfied"/>
    <n v="3"/>
    <n v="2"/>
    <s v="Neutral"/>
    <s v="Above and Beyond"/>
    <x v="3"/>
    <n v="0"/>
    <n v="1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1080"/>
    <d v="2016-05-01T00:00:00"/>
    <x v="3"/>
    <s v="Dissatisfied"/>
    <s v="Very Satisfied"/>
    <n v="3"/>
    <n v="1"/>
    <s v="Neutral"/>
    <s v="Meets Expectation"/>
    <x v="1"/>
    <n v="1"/>
    <n v="0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1634"/>
    <d v="2017-05-01T00:00:00"/>
    <x v="3"/>
    <s v="Neutral"/>
    <s v="Very Satisfied"/>
    <n v="3"/>
    <n v="3"/>
    <s v="Neutral"/>
    <s v="Above and Beyond"/>
    <x v="3"/>
    <n v="0"/>
    <n v="1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2293"/>
    <d v="2018-05-01T00:00:00"/>
    <x v="1"/>
    <s v="Neutral"/>
    <s v="Satisfied"/>
    <n v="2"/>
    <n v="0"/>
    <s v="Satisfied"/>
    <s v="Above and Beyond"/>
    <x v="2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1372"/>
    <d v="2016-12-30T00:00:00"/>
    <x v="1"/>
    <s v="Very Dissatisfied"/>
    <s v="Dissatisfied"/>
    <n v="1"/>
    <n v="0"/>
    <s v="Neutral"/>
    <s v="Exceeds Expectation "/>
    <x v="2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2002"/>
    <d v="2017-12-30T00:00:00"/>
    <x v="0"/>
    <s v="Dissatisfied"/>
    <s v="Satisfied"/>
    <n v="2"/>
    <n v="0"/>
    <s v="Very Satisfied"/>
    <s v="Exceeds Expectation "/>
    <x v="2"/>
    <n v="0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1323"/>
    <d v="2016-11-20T00:00:00"/>
    <x v="1"/>
    <s v="Very Satisfied"/>
    <s v="Dissatisfied"/>
    <n v="2"/>
    <n v="3"/>
    <s v="Satisfied"/>
    <s v="Meets Expectation"/>
    <x v="1"/>
    <n v="1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1947"/>
    <d v="2017-11-20T00:00:00"/>
    <x v="3"/>
    <s v="Neutral"/>
    <s v="Satisfied"/>
    <n v="1"/>
    <n v="0"/>
    <s v="Satisfied"/>
    <s v="Above and Beyond"/>
    <x v="2"/>
    <n v="0"/>
    <n v="0"/>
  </r>
  <r>
    <x v="150"/>
    <s v="Female"/>
    <n v="25"/>
    <s v="18 - 30"/>
    <s v="Some Travel"/>
    <s v="Technology"/>
    <n v="20"/>
    <s v="Moderate"/>
    <s v="New York"/>
    <s v="Mixed or multiple ethnic groups"/>
    <n v="2"/>
    <s v="Computer Science"/>
    <x v="1"/>
    <s v="Married"/>
    <s v="Very Low"/>
    <n v="43438"/>
    <s v="Yes"/>
    <d v="2015-01-29T00:00:00"/>
    <s v="No"/>
    <d v="2022-01-29T00:00:00"/>
    <n v="7"/>
    <n v="7"/>
    <n v="7"/>
    <n v="3"/>
    <s v="PR1082"/>
    <d v="2016-05-01T00:00:00"/>
    <x v="3"/>
    <s v="Very Satisfied"/>
    <s v="Neutral"/>
    <n v="1"/>
    <n v="2"/>
    <s v="Neutral"/>
    <s v="Exceeds Expectation "/>
    <x v="2"/>
    <n v="0"/>
    <n v="0"/>
  </r>
  <r>
    <x v="150"/>
    <s v="Female"/>
    <n v="25"/>
    <s v="18 - 30"/>
    <s v="Some Travel"/>
    <s v="Technology"/>
    <n v="20"/>
    <s v="Moderate"/>
    <s v="New York"/>
    <s v="Mixed or multiple ethnic groups"/>
    <n v="2"/>
    <s v="Computer Science"/>
    <x v="1"/>
    <s v="Married"/>
    <s v="Very Low"/>
    <n v="43438"/>
    <s v="Yes"/>
    <d v="2015-01-29T00:00:00"/>
    <s v="No"/>
    <d v="2022-01-29T00:00:00"/>
    <n v="7"/>
    <n v="7"/>
    <n v="7"/>
    <n v="3"/>
    <s v="PR1636"/>
    <d v="2017-05-01T00:00:00"/>
    <x v="1"/>
    <s v="Neutral"/>
    <s v="Neutral"/>
    <n v="1"/>
    <n v="3"/>
    <s v="Very Satisfied"/>
    <s v="Exceeds Expectation "/>
    <x v="2"/>
    <n v="0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1162"/>
    <d v="2016-06-16T00:00:00"/>
    <x v="1"/>
    <s v="Satisfied"/>
    <s v="Neutral"/>
    <n v="1"/>
    <n v="2"/>
    <s v="Very Satisfied"/>
    <s v="Meets Expectation"/>
    <x v="0"/>
    <n v="0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1726"/>
    <d v="2017-06-16T00:00:00"/>
    <x v="0"/>
    <s v="Satisfied"/>
    <s v="Dissatisfied"/>
    <n v="3"/>
    <n v="1"/>
    <s v="Satisfied"/>
    <s v="Meets Expectation"/>
    <x v="0"/>
    <n v="0"/>
    <n v="0"/>
  </r>
  <r>
    <x v="152"/>
    <s v="Male"/>
    <n v="27"/>
    <s v="18 - 30"/>
    <s v="Some Travel"/>
    <s v="Sales"/>
    <n v="1"/>
    <s v="Near"/>
    <s v="California"/>
    <s v="Black or African American"/>
    <n v="4"/>
    <s v="Marketing"/>
    <x v="6"/>
    <s v="Single"/>
    <s v="Very Low"/>
    <n v="30870"/>
    <s v="No"/>
    <d v="2014-12-28T00:00:00"/>
    <s v="Yes"/>
    <d v="2017-12-28T00:00:00"/>
    <n v="3"/>
    <n v="1"/>
    <n v="2"/>
    <n v="3"/>
    <s v="PR1083"/>
    <d v="2016-05-02T00:00:00"/>
    <x v="1"/>
    <s v="Satisfied"/>
    <s v="Satisfied"/>
    <n v="1"/>
    <n v="0"/>
    <s v="Very Satisfied"/>
    <s v="Above and Beyond"/>
    <x v="2"/>
    <n v="0"/>
    <n v="0"/>
  </r>
  <r>
    <x v="152"/>
    <s v="Male"/>
    <n v="27"/>
    <s v="18 - 30"/>
    <s v="Some Travel"/>
    <s v="Sales"/>
    <n v="1"/>
    <s v="Near"/>
    <s v="California"/>
    <s v="Black or African American"/>
    <n v="4"/>
    <s v="Marketing"/>
    <x v="6"/>
    <s v="Single"/>
    <s v="Very Low"/>
    <n v="30870"/>
    <s v="No"/>
    <d v="2014-12-28T00:00:00"/>
    <s v="Yes"/>
    <d v="2017-12-28T00:00:00"/>
    <n v="3"/>
    <n v="1"/>
    <n v="2"/>
    <n v="3"/>
    <s v="PR1637"/>
    <d v="2017-05-02T00:00:00"/>
    <x v="1"/>
    <s v="Dissatisfied"/>
    <s v="Neutral"/>
    <n v="2"/>
    <n v="0"/>
    <s v="Very Satisfied"/>
    <s v="Exceeds Expectation "/>
    <x v="0"/>
    <n v="0"/>
    <n v="0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1218"/>
    <d v="2016-08-04T00:00:00"/>
    <x v="1"/>
    <s v="Neutral"/>
    <s v="Neutral"/>
    <n v="3"/>
    <n v="0"/>
    <s v="Satisfied"/>
    <s v="Meets Expectation"/>
    <x v="0"/>
    <n v="0"/>
    <n v="0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1807"/>
    <d v="2017-08-04T00:00:00"/>
    <x v="0"/>
    <s v="Very Satisfied"/>
    <s v="Very Satisfied"/>
    <n v="3"/>
    <n v="3"/>
    <s v="Neutral"/>
    <s v="Exceeds Expectation "/>
    <x v="2"/>
    <n v="0"/>
    <n v="0"/>
  </r>
  <r>
    <x v="154"/>
    <s v="Female"/>
    <n v="47"/>
    <s v="41 - 50"/>
    <s v="Frequent Traveller"/>
    <s v="Human Resources"/>
    <n v="3"/>
    <s v="Near"/>
    <s v="California"/>
    <s v="White"/>
    <n v="3"/>
    <s v="Marketing"/>
    <x v="10"/>
    <s v="Married"/>
    <s v="Low"/>
    <n v="85744"/>
    <s v="No"/>
    <d v="2013-03-02T00:00:00"/>
    <s v="No"/>
    <d v="2022-03-02T00:00:00"/>
    <n v="9"/>
    <n v="0"/>
    <n v="9"/>
    <n v="8"/>
    <s v="PR1084"/>
    <d v="2016-05-02T00:00:00"/>
    <x v="3"/>
    <s v="Very Satisfied"/>
    <s v="Satisfied"/>
    <n v="2"/>
    <n v="0"/>
    <s v="Satisfied"/>
    <s v="Meets Expectation"/>
    <x v="1"/>
    <n v="1"/>
    <n v="0"/>
  </r>
  <r>
    <x v="154"/>
    <s v="Female"/>
    <n v="47"/>
    <s v="41 - 50"/>
    <s v="Frequent Traveller"/>
    <s v="Human Resources"/>
    <n v="3"/>
    <s v="Near"/>
    <s v="California"/>
    <s v="White"/>
    <n v="3"/>
    <s v="Marketing"/>
    <x v="10"/>
    <s v="Married"/>
    <s v="Low"/>
    <n v="85744"/>
    <s v="No"/>
    <d v="2013-03-02T00:00:00"/>
    <s v="No"/>
    <d v="2022-03-02T00:00:00"/>
    <n v="9"/>
    <n v="0"/>
    <n v="9"/>
    <n v="8"/>
    <s v="PR1638"/>
    <d v="2017-05-02T00:00:00"/>
    <x v="1"/>
    <s v="Satisfied"/>
    <s v="Neutral"/>
    <n v="2"/>
    <n v="3"/>
    <s v="Dissatisfied"/>
    <s v="Above and Beyond"/>
    <x v="3"/>
    <n v="0"/>
    <n v="0"/>
  </r>
  <r>
    <x v="154"/>
    <s v="Female"/>
    <n v="47"/>
    <s v="41 - 50"/>
    <s v="Frequent Traveller"/>
    <s v="Human Resources"/>
    <n v="3"/>
    <s v="Near"/>
    <s v="California"/>
    <s v="White"/>
    <n v="3"/>
    <s v="Marketing"/>
    <x v="10"/>
    <s v="Married"/>
    <s v="Low"/>
    <n v="85744"/>
    <s v="No"/>
    <d v="2013-03-02T00:00:00"/>
    <s v="No"/>
    <d v="2022-03-02T00:00:00"/>
    <n v="9"/>
    <n v="0"/>
    <n v="9"/>
    <n v="8"/>
    <s v="PR2296"/>
    <d v="2018-05-02T00:00:00"/>
    <x v="1"/>
    <s v="Very Satisfied"/>
    <s v="Satisfied"/>
    <n v="2"/>
    <n v="1"/>
    <s v="Dissatisfied"/>
    <s v="Meets Expectation"/>
    <x v="0"/>
    <n v="0"/>
    <n v="0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1348"/>
    <d v="2016-12-09T00:00:00"/>
    <x v="1"/>
    <s v="Dissatisfied"/>
    <s v="Neutral"/>
    <n v="2"/>
    <n v="1"/>
    <s v="Dissatisfied"/>
    <s v="Above and Beyond"/>
    <x v="3"/>
    <n v="0"/>
    <n v="0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1976"/>
    <d v="2017-12-09T00:00:00"/>
    <x v="3"/>
    <s v="Satisfied"/>
    <s v="Neutral"/>
    <n v="2"/>
    <n v="1"/>
    <s v="Satisfied"/>
    <s v="Meets Expectation"/>
    <x v="1"/>
    <n v="1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1271"/>
    <d v="2016-10-01T00:00:00"/>
    <x v="1"/>
    <s v="Very Satisfied"/>
    <s v="Dissatisfied"/>
    <n v="1"/>
    <n v="3"/>
    <s v="Neutral"/>
    <s v="Meets Expectation"/>
    <x v="0"/>
    <n v="0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1872"/>
    <d v="2017-10-01T00:00:00"/>
    <x v="3"/>
    <s v="Dissatisfied"/>
    <s v="Satisfied"/>
    <n v="2"/>
    <n v="3"/>
    <s v="Dissatisfied"/>
    <s v="Above and Beyond"/>
    <x v="3"/>
    <n v="0"/>
    <n v="1"/>
  </r>
  <r>
    <x v="157"/>
    <s v="Female"/>
    <n v="30"/>
    <s v="18 - 30"/>
    <s v="No Travel"/>
    <s v="Technology"/>
    <n v="3"/>
    <s v="Near"/>
    <s v="Illinois"/>
    <s v="White"/>
    <n v="3"/>
    <s v="Information Systems"/>
    <x v="7"/>
    <s v="Married"/>
    <s v="Very Low"/>
    <n v="47338"/>
    <s v="No"/>
    <d v="2013-05-08T00:00:00"/>
    <s v="No"/>
    <d v="2022-05-08T00:00:00"/>
    <n v="9"/>
    <n v="4"/>
    <n v="9"/>
    <n v="1"/>
    <s v="PR1086"/>
    <d v="2016-05-03T00:00:00"/>
    <x v="1"/>
    <s v="Neutral"/>
    <s v="Very Satisfied"/>
    <n v="3"/>
    <n v="2"/>
    <s v="Satisfied"/>
    <s v="Meets Expectation"/>
    <x v="0"/>
    <n v="0"/>
    <n v="0"/>
  </r>
  <r>
    <x v="157"/>
    <s v="Female"/>
    <n v="30"/>
    <s v="18 - 30"/>
    <s v="No Travel"/>
    <s v="Technology"/>
    <n v="3"/>
    <s v="Near"/>
    <s v="Illinois"/>
    <s v="White"/>
    <n v="3"/>
    <s v="Information Systems"/>
    <x v="7"/>
    <s v="Married"/>
    <s v="Very Low"/>
    <n v="47338"/>
    <s v="No"/>
    <d v="2013-05-08T00:00:00"/>
    <s v="No"/>
    <d v="2022-05-08T00:00:00"/>
    <n v="9"/>
    <n v="4"/>
    <n v="9"/>
    <n v="1"/>
    <s v="PR1640"/>
    <d v="2017-05-03T00:00:00"/>
    <x v="0"/>
    <s v="Dissatisfied"/>
    <s v="Satisfied"/>
    <n v="1"/>
    <n v="3"/>
    <s v="Satisfied"/>
    <s v="Above and Beyond"/>
    <x v="2"/>
    <n v="0"/>
    <n v="0"/>
  </r>
  <r>
    <x v="157"/>
    <s v="Female"/>
    <n v="30"/>
    <s v="18 - 30"/>
    <s v="No Travel"/>
    <s v="Technology"/>
    <n v="3"/>
    <s v="Near"/>
    <s v="Illinois"/>
    <s v="White"/>
    <n v="3"/>
    <s v="Information Systems"/>
    <x v="7"/>
    <s v="Married"/>
    <s v="Very Low"/>
    <n v="47338"/>
    <s v="No"/>
    <d v="2013-05-08T00:00:00"/>
    <s v="No"/>
    <d v="2022-05-08T00:00:00"/>
    <n v="9"/>
    <n v="4"/>
    <n v="9"/>
    <n v="1"/>
    <s v="PR2299"/>
    <d v="2018-05-03T00:00:00"/>
    <x v="0"/>
    <s v="Dissatisfied"/>
    <s v="Very Satisfied"/>
    <n v="3"/>
    <n v="1"/>
    <s v="Satisfied"/>
    <s v="Above and Beyond"/>
    <x v="3"/>
    <n v="0"/>
    <n v="1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1335"/>
    <d v="2016-12-01T00:00:00"/>
    <x v="1"/>
    <s v="Satisfied"/>
    <s v="Neutral"/>
    <n v="1"/>
    <n v="0"/>
    <s v="Neutral"/>
    <s v="Above and Beyond"/>
    <x v="2"/>
    <n v="0"/>
    <n v="0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1961"/>
    <d v="2017-12-01T00:00:00"/>
    <x v="3"/>
    <s v="Neutral"/>
    <s v="Satisfied"/>
    <n v="3"/>
    <n v="2"/>
    <s v="Neutral"/>
    <s v="Meets Expectation"/>
    <x v="0"/>
    <n v="0"/>
    <n v="0"/>
  </r>
  <r>
    <x v="159"/>
    <s v="Male"/>
    <n v="24"/>
    <s v="18 - 30"/>
    <s v="Frequent Traveller"/>
    <s v="Technology"/>
    <n v="15"/>
    <s v="Near"/>
    <s v="New York"/>
    <s v="White"/>
    <n v="3"/>
    <s v="Computer Science"/>
    <x v="9"/>
    <s v="Divorced"/>
    <s v="Medium"/>
    <n v="139627"/>
    <s v="No"/>
    <d v="2016-01-27T00:00:00"/>
    <s v="Yes"/>
    <d v="2021-01-27T00:00:00"/>
    <n v="5"/>
    <n v="0"/>
    <n v="4"/>
    <n v="1"/>
    <s v="PR1087"/>
    <d v="2016-05-04T00:00:00"/>
    <x v="0"/>
    <s v="Dissatisfied"/>
    <s v="Neutral"/>
    <n v="3"/>
    <n v="0"/>
    <s v="Neutral"/>
    <s v="Meets Expectation"/>
    <x v="0"/>
    <n v="0"/>
    <n v="0"/>
  </r>
  <r>
    <x v="159"/>
    <s v="Male"/>
    <n v="24"/>
    <s v="18 - 30"/>
    <s v="Frequent Traveller"/>
    <s v="Technology"/>
    <n v="15"/>
    <s v="Near"/>
    <s v="New York"/>
    <s v="White"/>
    <n v="3"/>
    <s v="Computer Science"/>
    <x v="9"/>
    <s v="Divorced"/>
    <s v="Medium"/>
    <n v="139627"/>
    <s v="No"/>
    <d v="2016-01-27T00:00:00"/>
    <s v="Yes"/>
    <d v="2021-01-27T00:00:00"/>
    <n v="5"/>
    <n v="0"/>
    <n v="4"/>
    <n v="1"/>
    <s v="PR1641"/>
    <d v="2017-05-04T00:00:00"/>
    <x v="0"/>
    <s v="Very Satisfied"/>
    <s v="Dissatisfied"/>
    <n v="2"/>
    <n v="0"/>
    <s v="Dissatisfied"/>
    <s v="Above and Beyond"/>
    <x v="2"/>
    <n v="0"/>
    <n v="0"/>
  </r>
  <r>
    <x v="159"/>
    <s v="Male"/>
    <n v="24"/>
    <s v="18 - 30"/>
    <s v="Frequent Traveller"/>
    <s v="Technology"/>
    <n v="15"/>
    <s v="Near"/>
    <s v="New York"/>
    <s v="White"/>
    <n v="3"/>
    <s v="Computer Science"/>
    <x v="9"/>
    <s v="Divorced"/>
    <s v="Medium"/>
    <n v="139627"/>
    <s v="No"/>
    <d v="2016-01-27T00:00:00"/>
    <s v="Yes"/>
    <d v="2021-01-27T00:00:00"/>
    <n v="5"/>
    <n v="0"/>
    <n v="4"/>
    <n v="1"/>
    <s v="PR2300"/>
    <d v="2018-05-04T00:00:00"/>
    <x v="1"/>
    <s v="Dissatisfied"/>
    <s v="Satisfied"/>
    <n v="1"/>
    <n v="0"/>
    <s v="Neutral"/>
    <s v="Meets Expectation"/>
    <x v="0"/>
    <n v="0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1300"/>
    <d v="2016-11-02T00:00:00"/>
    <x v="0"/>
    <s v="Neutral"/>
    <s v="Neutral"/>
    <n v="1"/>
    <n v="2"/>
    <s v="Very Satisfied"/>
    <s v="Exceeds Expectation "/>
    <x v="2"/>
    <n v="0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1913"/>
    <d v="2017-11-02T00:00:00"/>
    <x v="3"/>
    <s v="Satisfied"/>
    <s v="Dissatisfied"/>
    <n v="2"/>
    <n v="0"/>
    <s v="Neutral"/>
    <s v="Exceeds Expectation "/>
    <x v="2"/>
    <n v="0"/>
    <n v="0"/>
  </r>
  <r>
    <x v="161"/>
    <s v="Female"/>
    <n v="28"/>
    <s v="18 - 30"/>
    <s v="Some Travel"/>
    <s v="Technology"/>
    <n v="33"/>
    <s v="Far"/>
    <s v="California"/>
    <s v="Asian or Asian American"/>
    <n v="3"/>
    <s v="Computer Science"/>
    <x v="7"/>
    <s v="Single"/>
    <s v="Low"/>
    <n v="54536"/>
    <s v="No"/>
    <d v="2012-04-23T00:00:00"/>
    <s v="Yes"/>
    <d v="2015-04-23T00:00:00"/>
    <n v="3"/>
    <n v="3"/>
    <n v="3"/>
    <n v="2"/>
    <s v="PR141"/>
    <d v="2013-05-17T00:00:00"/>
    <x v="3"/>
    <s v="Very Satisfied"/>
    <s v="Neutral"/>
    <n v="2"/>
    <n v="1"/>
    <s v="Neutral"/>
    <s v="Exceeds Expectation "/>
    <x v="0"/>
    <n v="0"/>
    <n v="0"/>
  </r>
  <r>
    <x v="162"/>
    <s v="Female"/>
    <n v="28"/>
    <s v="18 - 30"/>
    <s v="Some Travel"/>
    <s v="Technology"/>
    <n v="23"/>
    <s v="Moderate"/>
    <s v="New York"/>
    <s v="White"/>
    <n v="3"/>
    <s v="Information Systems"/>
    <x v="7"/>
    <s v="Married"/>
    <s v="Very Low"/>
    <n v="35606"/>
    <s v="Yes"/>
    <d v="2012-05-07T00:00:00"/>
    <s v="Yes"/>
    <d v="2017-05-07T00:00:00"/>
    <n v="5"/>
    <n v="3"/>
    <n v="4"/>
    <n v="5"/>
    <s v="PR1089"/>
    <d v="2016-05-05T00:00:00"/>
    <x v="1"/>
    <s v="Very Satisfied"/>
    <s v="Dissatisfied"/>
    <n v="3"/>
    <n v="0"/>
    <s v="Neutral"/>
    <s v="Exceeds Expectation "/>
    <x v="0"/>
    <n v="0"/>
    <n v="0"/>
  </r>
  <r>
    <x v="162"/>
    <s v="Female"/>
    <n v="28"/>
    <s v="18 - 30"/>
    <s v="Some Travel"/>
    <s v="Technology"/>
    <n v="23"/>
    <s v="Moderate"/>
    <s v="New York"/>
    <s v="White"/>
    <n v="3"/>
    <s v="Information Systems"/>
    <x v="7"/>
    <s v="Married"/>
    <s v="Very Low"/>
    <n v="35606"/>
    <s v="Yes"/>
    <d v="2012-05-07T00:00:00"/>
    <s v="Yes"/>
    <d v="2017-05-07T00:00:00"/>
    <n v="5"/>
    <n v="3"/>
    <n v="4"/>
    <n v="5"/>
    <s v="PR127"/>
    <d v="2013-05-06T00:00:00"/>
    <x v="3"/>
    <s v="Dissatisfied"/>
    <s v="Very Satisfied"/>
    <n v="2"/>
    <n v="2"/>
    <s v="Very Satisfied"/>
    <s v="Meets Expectation"/>
    <x v="0"/>
    <n v="0"/>
    <n v="0"/>
  </r>
  <r>
    <x v="162"/>
    <s v="Female"/>
    <n v="28"/>
    <s v="18 - 30"/>
    <s v="Some Travel"/>
    <s v="Technology"/>
    <n v="23"/>
    <s v="Moderate"/>
    <s v="New York"/>
    <s v="White"/>
    <n v="3"/>
    <s v="Information Systems"/>
    <x v="7"/>
    <s v="Married"/>
    <s v="Very Low"/>
    <n v="35606"/>
    <s v="Yes"/>
    <d v="2012-05-07T00:00:00"/>
    <s v="Yes"/>
    <d v="2017-05-07T00:00:00"/>
    <n v="5"/>
    <n v="3"/>
    <n v="4"/>
    <n v="5"/>
    <s v="PR1644"/>
    <d v="2017-05-05T00:00:00"/>
    <x v="0"/>
    <s v="Neutral"/>
    <s v="Dissatisfied"/>
    <n v="3"/>
    <n v="1"/>
    <s v="Very Satisfied"/>
    <s v="Above and Beyond"/>
    <x v="2"/>
    <n v="0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1330"/>
    <d v="2016-11-26T00:00:00"/>
    <x v="1"/>
    <s v="Satisfied"/>
    <s v="Satisfied"/>
    <n v="2"/>
    <n v="0"/>
    <s v="Neutral"/>
    <s v="Meets Expectation"/>
    <x v="1"/>
    <n v="1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1955"/>
    <d v="2017-11-26T00:00:00"/>
    <x v="1"/>
    <s v="Dissatisfied"/>
    <s v="Dissatisfied"/>
    <n v="2"/>
    <n v="1"/>
    <s v="Neutral"/>
    <s v="Meets Expectation"/>
    <x v="1"/>
    <n v="1"/>
    <n v="0"/>
  </r>
  <r>
    <x v="164"/>
    <s v="Male"/>
    <n v="29"/>
    <s v="18 - 30"/>
    <s v="Frequent Traveller"/>
    <s v="Sales"/>
    <n v="42"/>
    <s v="Far"/>
    <s v="California"/>
    <s v="White"/>
    <n v="3"/>
    <s v="Technical Degree"/>
    <x v="6"/>
    <s v="Married"/>
    <s v="Low"/>
    <n v="78726"/>
    <s v="No"/>
    <d v="2012-04-25T00:00:00"/>
    <s v="Yes"/>
    <d v="2018-04-25T00:00:00"/>
    <n v="6"/>
    <n v="0"/>
    <n v="1"/>
    <n v="1"/>
    <s v="PR1407"/>
    <d v="2017-01-15T00:00:00"/>
    <x v="3"/>
    <s v="Neutral"/>
    <s v="Neutral"/>
    <n v="3"/>
    <n v="0"/>
    <s v="Neutral"/>
    <s v="Exceeds Expectation "/>
    <x v="2"/>
    <n v="0"/>
    <n v="0"/>
  </r>
  <r>
    <x v="164"/>
    <s v="Male"/>
    <n v="29"/>
    <s v="18 - 30"/>
    <s v="Frequent Traveller"/>
    <s v="Sales"/>
    <n v="42"/>
    <s v="Far"/>
    <s v="California"/>
    <s v="White"/>
    <n v="3"/>
    <s v="Technical Degree"/>
    <x v="6"/>
    <s v="Married"/>
    <s v="Low"/>
    <n v="78726"/>
    <s v="No"/>
    <d v="2012-04-25T00:00:00"/>
    <s v="Yes"/>
    <d v="2018-04-25T00:00:00"/>
    <n v="6"/>
    <n v="0"/>
    <n v="1"/>
    <n v="1"/>
    <s v="PR16"/>
    <d v="2013-01-16T00:00:00"/>
    <x v="3"/>
    <s v="Very Satisfied"/>
    <s v="Very Satisfied"/>
    <n v="1"/>
    <n v="0"/>
    <s v="Dissatisfied"/>
    <s v="Exceeds Expectation "/>
    <x v="2"/>
    <n v="0"/>
    <n v="0"/>
  </r>
  <r>
    <x v="164"/>
    <s v="Male"/>
    <n v="29"/>
    <s v="18 - 30"/>
    <s v="Frequent Traveller"/>
    <s v="Sales"/>
    <n v="42"/>
    <s v="Far"/>
    <s v="California"/>
    <s v="White"/>
    <n v="3"/>
    <s v="Technical Degree"/>
    <x v="6"/>
    <s v="Married"/>
    <s v="Low"/>
    <n v="78726"/>
    <s v="No"/>
    <d v="2012-04-25T00:00:00"/>
    <s v="Yes"/>
    <d v="2018-04-25T00:00:00"/>
    <n v="6"/>
    <n v="0"/>
    <n v="1"/>
    <n v="1"/>
    <s v="PR169"/>
    <d v="2014-01-16T00:00:00"/>
    <x v="1"/>
    <s v="Dissatisfied"/>
    <s v="Neutral"/>
    <n v="2"/>
    <n v="0"/>
    <s v="Satisfied"/>
    <s v="Exceeds Expectation "/>
    <x v="2"/>
    <n v="0"/>
    <n v="0"/>
  </r>
  <r>
    <x v="164"/>
    <s v="Male"/>
    <n v="29"/>
    <s v="18 - 30"/>
    <s v="Frequent Traveller"/>
    <s v="Sales"/>
    <n v="42"/>
    <s v="Far"/>
    <s v="California"/>
    <s v="White"/>
    <n v="3"/>
    <s v="Technical Degree"/>
    <x v="6"/>
    <s v="Married"/>
    <s v="Low"/>
    <n v="78726"/>
    <s v="No"/>
    <d v="2012-04-25T00:00:00"/>
    <s v="Yes"/>
    <d v="2018-04-25T00:00:00"/>
    <n v="6"/>
    <n v="0"/>
    <n v="1"/>
    <n v="1"/>
    <s v="PR2037"/>
    <d v="2018-01-15T00:00:00"/>
    <x v="0"/>
    <s v="Neutral"/>
    <s v="Neutral"/>
    <n v="3"/>
    <n v="2"/>
    <s v="Dissatisfied"/>
    <s v="Meets Expectation"/>
    <x v="1"/>
    <n v="1"/>
    <n v="0"/>
  </r>
  <r>
    <x v="165"/>
    <s v="Non-Binary"/>
    <n v="23"/>
    <s v="18 - 30"/>
    <s v="Some Travel"/>
    <s v="Technology"/>
    <n v="7"/>
    <s v="Near"/>
    <s v="New York"/>
    <s v="Asian or Asian American"/>
    <n v="3"/>
    <s v="Business Studies"/>
    <x v="1"/>
    <s v="Single"/>
    <s v="Very Low"/>
    <n v="28753"/>
    <s v="No"/>
    <d v="2017-05-02T00:00:00"/>
    <s v="Yes"/>
    <d v="2019-05-02T00:00:00"/>
    <n v="2"/>
    <n v="1"/>
    <n v="1"/>
    <n v="0"/>
    <s v="PR1647"/>
    <d v="2017-05-06T00:00:00"/>
    <x v="0"/>
    <s v="Dissatisfied"/>
    <s v="Satisfied"/>
    <n v="3"/>
    <n v="1"/>
    <s v="Very Satisfied"/>
    <s v="Exceeds Expectation "/>
    <x v="2"/>
    <n v="0"/>
    <n v="0"/>
  </r>
  <r>
    <x v="165"/>
    <s v="Non-Binary"/>
    <n v="23"/>
    <s v="18 - 30"/>
    <s v="Some Travel"/>
    <s v="Technology"/>
    <n v="7"/>
    <s v="Near"/>
    <s v="New York"/>
    <s v="Asian or Asian American"/>
    <n v="3"/>
    <s v="Business Studies"/>
    <x v="1"/>
    <s v="Single"/>
    <s v="Very Low"/>
    <n v="28753"/>
    <s v="No"/>
    <d v="2017-05-02T00:00:00"/>
    <s v="Yes"/>
    <d v="2019-05-02T00:00:00"/>
    <n v="2"/>
    <n v="1"/>
    <n v="1"/>
    <n v="0"/>
    <s v="PR2307"/>
    <d v="2018-05-06T00:00:00"/>
    <x v="0"/>
    <s v="Neutral"/>
    <s v="Neutral"/>
    <n v="1"/>
    <n v="1"/>
    <s v="Dissatisfied"/>
    <s v="Above and Beyond"/>
    <x v="2"/>
    <n v="0"/>
    <n v="0"/>
  </r>
  <r>
    <x v="166"/>
    <s v="Female"/>
    <n v="28"/>
    <s v="18 - 30"/>
    <s v="Some Travel"/>
    <s v="Technology"/>
    <n v="9"/>
    <s v="Near"/>
    <s v="New York"/>
    <s v="Asian or Asian American"/>
    <n v="4"/>
    <s v="Computer Science"/>
    <x v="1"/>
    <s v="Single"/>
    <s v="Very Low"/>
    <n v="43578"/>
    <s v="Yes"/>
    <d v="2012-04-27T00:00:00"/>
    <s v="Yes"/>
    <d v="2017-04-27T00:00:00"/>
    <n v="5"/>
    <n v="3"/>
    <n v="5"/>
    <n v="5"/>
    <s v="PR1486"/>
    <d v="2017-02-21T00:00:00"/>
    <x v="0"/>
    <s v="Neutral"/>
    <s v="Neutral"/>
    <n v="2"/>
    <n v="0"/>
    <s v="Very Satisfied"/>
    <s v="Above and Beyond"/>
    <x v="2"/>
    <n v="0"/>
    <n v="0"/>
  </r>
  <r>
    <x v="166"/>
    <s v="Female"/>
    <n v="28"/>
    <s v="18 - 30"/>
    <s v="Some Travel"/>
    <s v="Technology"/>
    <n v="9"/>
    <s v="Near"/>
    <s v="New York"/>
    <s v="Asian or Asian American"/>
    <n v="4"/>
    <s v="Computer Science"/>
    <x v="1"/>
    <s v="Single"/>
    <s v="Very Low"/>
    <n v="43578"/>
    <s v="Yes"/>
    <d v="2012-04-27T00:00:00"/>
    <s v="Yes"/>
    <d v="2017-04-27T00:00:00"/>
    <n v="5"/>
    <n v="3"/>
    <n v="5"/>
    <n v="5"/>
    <s v="PR218"/>
    <d v="2014-02-22T00:00:00"/>
    <x v="1"/>
    <s v="Dissatisfied"/>
    <s v="Neutral"/>
    <n v="1"/>
    <n v="1"/>
    <s v="Neutral"/>
    <s v="Exceeds Expectation "/>
    <x v="2"/>
    <n v="0"/>
    <n v="0"/>
  </r>
  <r>
    <x v="167"/>
    <s v="Female"/>
    <n v="31"/>
    <s v="31 - 40"/>
    <s v="Frequent Traveller"/>
    <s v="Sales"/>
    <n v="28"/>
    <s v="Far"/>
    <s v="New York"/>
    <s v="White"/>
    <n v="2"/>
    <s v="Marketing"/>
    <x v="0"/>
    <s v="Married"/>
    <s v="Medium"/>
    <n v="183189"/>
    <s v="No"/>
    <d v="2014-01-01T00:00:00"/>
    <s v="No"/>
    <d v="2022-01-01T00:00:00"/>
    <n v="8"/>
    <n v="3"/>
    <n v="6"/>
    <n v="6"/>
    <s v="PR1094"/>
    <d v="2016-05-06T00:00:00"/>
    <x v="1"/>
    <s v="Dissatisfied"/>
    <s v="Dissatisfied"/>
    <n v="2"/>
    <n v="2"/>
    <s v="Very Dissatisfied"/>
    <s v="Meets Expectation"/>
    <x v="0"/>
    <n v="0"/>
    <n v="0"/>
  </r>
  <r>
    <x v="167"/>
    <s v="Female"/>
    <n v="31"/>
    <s v="31 - 40"/>
    <s v="Frequent Traveller"/>
    <s v="Sales"/>
    <n v="28"/>
    <s v="Far"/>
    <s v="New York"/>
    <s v="White"/>
    <n v="2"/>
    <s v="Marketing"/>
    <x v="0"/>
    <s v="Married"/>
    <s v="Medium"/>
    <n v="183189"/>
    <s v="No"/>
    <d v="2014-01-01T00:00:00"/>
    <s v="No"/>
    <d v="2022-01-01T00:00:00"/>
    <n v="8"/>
    <n v="3"/>
    <n v="6"/>
    <n v="6"/>
    <s v="PR1649"/>
    <d v="2017-05-06T00:00:00"/>
    <x v="1"/>
    <s v="Very Satisfied"/>
    <s v="Dissatisfied"/>
    <n v="2"/>
    <n v="1"/>
    <s v="Dissatisfied"/>
    <s v="Above and Beyond"/>
    <x v="2"/>
    <n v="0"/>
    <n v="0"/>
  </r>
  <r>
    <x v="167"/>
    <s v="Female"/>
    <n v="31"/>
    <s v="31 - 40"/>
    <s v="Frequent Traveller"/>
    <s v="Sales"/>
    <n v="28"/>
    <s v="Far"/>
    <s v="New York"/>
    <s v="White"/>
    <n v="2"/>
    <s v="Marketing"/>
    <x v="0"/>
    <s v="Married"/>
    <s v="Medium"/>
    <n v="183189"/>
    <s v="No"/>
    <d v="2014-01-01T00:00:00"/>
    <s v="No"/>
    <d v="2022-01-01T00:00:00"/>
    <n v="8"/>
    <n v="3"/>
    <n v="6"/>
    <n v="6"/>
    <s v="PR2309"/>
    <d v="2018-05-06T00:00:00"/>
    <x v="1"/>
    <s v="Dissatisfied"/>
    <s v="Dissatisfied"/>
    <n v="2"/>
    <n v="1"/>
    <s v="Satisfied"/>
    <s v="Above and Beyond"/>
    <x v="3"/>
    <n v="0"/>
    <n v="1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1361"/>
    <d v="2016-12-22T00:00:00"/>
    <x v="1"/>
    <s v="Satisfied"/>
    <s v="Very Satisfied"/>
    <n v="3"/>
    <n v="1"/>
    <s v="Very Satisfied"/>
    <s v="Exceeds Expectation "/>
    <x v="2"/>
    <n v="0"/>
    <n v="0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1990"/>
    <d v="2017-12-22T00:00:00"/>
    <x v="1"/>
    <s v="Very Satisfied"/>
    <s v="Very Satisfied"/>
    <n v="1"/>
    <n v="2"/>
    <s v="Neutral"/>
    <s v="Above and Beyond"/>
    <x v="2"/>
    <n v="0"/>
    <n v="0"/>
  </r>
  <r>
    <x v="169"/>
    <s v="Non-Binary"/>
    <n v="27"/>
    <s v="18 - 30"/>
    <s v="No Travel"/>
    <s v="Sales"/>
    <n v="2"/>
    <s v="Near"/>
    <s v="California"/>
    <s v="Black or African American"/>
    <n v="3"/>
    <s v="Other"/>
    <x v="0"/>
    <s v="Divorced"/>
    <s v="Low"/>
    <n v="92022"/>
    <s v="No"/>
    <d v="2015-01-06T00:00:00"/>
    <s v="No"/>
    <d v="2022-01-06T00:00:00"/>
    <n v="7"/>
    <n v="7"/>
    <n v="7"/>
    <n v="0"/>
    <s v="PR1095"/>
    <d v="2016-05-06T00:00:00"/>
    <x v="1"/>
    <s v="Dissatisfied"/>
    <s v="Satisfied"/>
    <n v="1"/>
    <n v="1"/>
    <s v="Dissatisfied"/>
    <s v="Exceeds Expectation "/>
    <x v="2"/>
    <n v="0"/>
    <n v="0"/>
  </r>
  <r>
    <x v="169"/>
    <s v="Non-Binary"/>
    <n v="27"/>
    <s v="18 - 30"/>
    <s v="No Travel"/>
    <s v="Sales"/>
    <n v="2"/>
    <s v="Near"/>
    <s v="California"/>
    <s v="Black or African American"/>
    <n v="3"/>
    <s v="Other"/>
    <x v="0"/>
    <s v="Divorced"/>
    <s v="Low"/>
    <n v="92022"/>
    <s v="No"/>
    <d v="2015-01-06T00:00:00"/>
    <s v="No"/>
    <d v="2022-01-06T00:00:00"/>
    <n v="7"/>
    <n v="7"/>
    <n v="7"/>
    <n v="0"/>
    <s v="PR1650"/>
    <d v="2017-05-06T00:00:00"/>
    <x v="1"/>
    <s v="Very Satisfied"/>
    <s v="Satisfied"/>
    <n v="1"/>
    <n v="1"/>
    <s v="Dissatisfied"/>
    <s v="Above and Beyond"/>
    <x v="3"/>
    <n v="0"/>
    <n v="1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1154"/>
    <d v="2016-06-09T00:00:00"/>
    <x v="0"/>
    <s v="Neutral"/>
    <s v="Neutral"/>
    <n v="1"/>
    <n v="1"/>
    <s v="Satisfied"/>
    <s v="Meets Expectation"/>
    <x v="0"/>
    <n v="0"/>
    <n v="0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1716"/>
    <d v="2017-06-09T00:00:00"/>
    <x v="1"/>
    <s v="Neutral"/>
    <s v="Satisfied"/>
    <n v="3"/>
    <n v="2"/>
    <s v="Satisfied"/>
    <s v="Exceeds Expectation "/>
    <x v="2"/>
    <n v="0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1367"/>
    <d v="2016-12-25T00:00:00"/>
    <x v="1"/>
    <s v="Very Satisfied"/>
    <s v="Dissatisfied"/>
    <n v="1"/>
    <n v="1"/>
    <s v="Dissatisfied"/>
    <s v="Exceeds Expectation "/>
    <x v="2"/>
    <n v="0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1996"/>
    <d v="2017-12-25T00:00:00"/>
    <x v="3"/>
    <s v="Neutral"/>
    <s v="Dissatisfied"/>
    <n v="2"/>
    <n v="0"/>
    <s v="Satisfied"/>
    <s v="Above and Beyond"/>
    <x v="3"/>
    <n v="0"/>
    <n v="1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1320"/>
    <d v="2016-11-18T00:00:00"/>
    <x v="0"/>
    <s v="Neutral"/>
    <s v="Dissatisfied"/>
    <n v="1"/>
    <n v="0"/>
    <s v="Dissatisfied"/>
    <s v="Above and Beyond"/>
    <x v="3"/>
    <n v="0"/>
    <n v="0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1943"/>
    <d v="2017-11-18T00:00:00"/>
    <x v="3"/>
    <s v="Satisfied"/>
    <s v="Satisfied"/>
    <n v="2"/>
    <n v="3"/>
    <s v="Dissatisfied"/>
    <s v="Exceeds Expectation "/>
    <x v="0"/>
    <n v="0"/>
    <n v="0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1098"/>
    <d v="2016-05-08T00:00:00"/>
    <x v="4"/>
    <s v="Very Dissatisfied"/>
    <s v="Very Dissatisfied"/>
    <n v="1"/>
    <n v="3"/>
    <s v="Neutral"/>
    <s v="Exceeds Expectation "/>
    <x v="2"/>
    <n v="0"/>
    <n v="0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1653"/>
    <d v="2017-05-08T00:00:00"/>
    <x v="1"/>
    <s v="Satisfied"/>
    <s v="Satisfied"/>
    <n v="2"/>
    <n v="0"/>
    <s v="Very Satisfied"/>
    <s v="Above and Beyond"/>
    <x v="2"/>
    <n v="0"/>
    <n v="0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2312"/>
    <d v="2018-05-08T00:00:00"/>
    <x v="1"/>
    <s v="Satisfied"/>
    <s v="Very Satisfied"/>
    <n v="1"/>
    <n v="0"/>
    <s v="Satisfied"/>
    <s v="Above and Beyond"/>
    <x v="3"/>
    <n v="0"/>
    <n v="1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1336"/>
    <d v="2016-12-01T00:00:00"/>
    <x v="3"/>
    <s v="Very Satisfied"/>
    <s v="Neutral"/>
    <n v="1"/>
    <n v="0"/>
    <s v="Neutral"/>
    <s v="Meets Expectation"/>
    <x v="0"/>
    <n v="0"/>
    <n v="0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1962"/>
    <d v="2017-12-01T00:00:00"/>
    <x v="0"/>
    <s v="Very Satisfied"/>
    <s v="Very Satisfied"/>
    <n v="3"/>
    <n v="0"/>
    <s v="Dissatisfied"/>
    <s v="Exceeds Expectation "/>
    <x v="2"/>
    <n v="0"/>
    <n v="0"/>
  </r>
  <r>
    <x v="175"/>
    <s v="Non-Binary"/>
    <n v="29"/>
    <s v="18 - 30"/>
    <s v="Some Travel"/>
    <s v="Technology"/>
    <n v="25"/>
    <s v="Moderate"/>
    <s v="California"/>
    <s v="American Indian or Alaska Native"/>
    <n v="2"/>
    <s v="Information Systems"/>
    <x v="9"/>
    <s v="Married"/>
    <s v="Medium"/>
    <n v="145716"/>
    <s v="No"/>
    <d v="2018-02-22T00:00:00"/>
    <s v="Yes"/>
    <d v="2019-02-22T00:00:00"/>
    <n v="1"/>
    <n v="0"/>
    <n v="1"/>
    <n v="1"/>
    <s v="PR2314"/>
    <d v="2018-05-09T00:00:00"/>
    <x v="0"/>
    <s v="Satisfied"/>
    <s v="Dissatisfied"/>
    <n v="3"/>
    <n v="1"/>
    <s v="Dissatisfied"/>
    <s v="Meets Expectation"/>
    <x v="0"/>
    <n v="0"/>
    <n v="0"/>
  </r>
  <r>
    <x v="176"/>
    <s v="Male"/>
    <n v="28"/>
    <s v="18 - 30"/>
    <s v="Some Travel"/>
    <s v="Sales"/>
    <n v="19"/>
    <s v="Moderate"/>
    <s v="New York"/>
    <s v="Mixed or multiple ethnic groups"/>
    <n v="2"/>
    <s v="Marketing"/>
    <x v="6"/>
    <s v="Married"/>
    <s v="Low"/>
    <n v="56122"/>
    <s v="Yes"/>
    <d v="2013-03-31T00:00:00"/>
    <s v="Yes"/>
    <d v="2020-03-31T00:00:00"/>
    <n v="7"/>
    <n v="5"/>
    <n v="5"/>
    <n v="0"/>
    <s v="PR1396"/>
    <d v="2017-01-10T00:00:00"/>
    <x v="1"/>
    <s v="Satisfied"/>
    <s v="Satisfied"/>
    <n v="2"/>
    <n v="2"/>
    <s v="Satisfied"/>
    <s v="Above and Beyond"/>
    <x v="3"/>
    <n v="0"/>
    <n v="1"/>
  </r>
  <r>
    <x v="176"/>
    <s v="Male"/>
    <n v="28"/>
    <s v="18 - 30"/>
    <s v="Some Travel"/>
    <s v="Sales"/>
    <n v="19"/>
    <s v="Moderate"/>
    <s v="New York"/>
    <s v="Mixed or multiple ethnic groups"/>
    <n v="2"/>
    <s v="Marketing"/>
    <x v="6"/>
    <s v="Married"/>
    <s v="Low"/>
    <n v="56122"/>
    <s v="Yes"/>
    <d v="2013-03-31T00:00:00"/>
    <s v="Yes"/>
    <d v="2020-03-31T00:00:00"/>
    <n v="7"/>
    <n v="5"/>
    <n v="5"/>
    <n v="0"/>
    <s v="PR163"/>
    <d v="2014-01-11T00:00:00"/>
    <x v="3"/>
    <s v="Neutral"/>
    <s v="Neutral"/>
    <n v="3"/>
    <n v="0"/>
    <s v="Very Satisfied"/>
    <s v="Meets Expectation"/>
    <x v="0"/>
    <n v="0"/>
    <n v="0"/>
  </r>
  <r>
    <x v="176"/>
    <s v="Male"/>
    <n v="28"/>
    <s v="18 - 30"/>
    <s v="Some Travel"/>
    <s v="Sales"/>
    <n v="19"/>
    <s v="Moderate"/>
    <s v="New York"/>
    <s v="Mixed or multiple ethnic groups"/>
    <n v="2"/>
    <s v="Marketing"/>
    <x v="6"/>
    <s v="Married"/>
    <s v="Low"/>
    <n v="56122"/>
    <s v="Yes"/>
    <d v="2013-03-31T00:00:00"/>
    <s v="Yes"/>
    <d v="2020-03-31T00:00:00"/>
    <n v="7"/>
    <n v="5"/>
    <n v="5"/>
    <n v="0"/>
    <s v="PR2028"/>
    <d v="2018-01-10T00:00:00"/>
    <x v="1"/>
    <s v="Dissatisfied"/>
    <s v="Dissatisfied"/>
    <n v="2"/>
    <n v="2"/>
    <s v="Satisfied"/>
    <s v="Above and Beyond"/>
    <x v="3"/>
    <n v="0"/>
    <n v="1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1291"/>
    <d v="2016-10-26T00:00:00"/>
    <x v="0"/>
    <s v="Very Satisfied"/>
    <s v="Very Satisfied"/>
    <n v="1"/>
    <n v="0"/>
    <s v="Satisfied"/>
    <s v="Exceeds Expectation "/>
    <x v="0"/>
    <n v="0"/>
    <n v="0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1902"/>
    <d v="2017-10-26T00:00:00"/>
    <x v="0"/>
    <s v="Neutral"/>
    <s v="Very Satisfied"/>
    <n v="3"/>
    <n v="1"/>
    <s v="Satisfied"/>
    <s v="Meets Expectation"/>
    <x v="1"/>
    <n v="1"/>
    <n v="0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1172"/>
    <d v="2016-06-24T00:00:00"/>
    <x v="1"/>
    <s v="Dissatisfied"/>
    <s v="Very Satisfied"/>
    <n v="3"/>
    <n v="0"/>
    <s v="Satisfied"/>
    <s v="Meets Expectation"/>
    <x v="0"/>
    <n v="0"/>
    <n v="0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1741"/>
    <d v="2017-06-24T00:00:00"/>
    <x v="0"/>
    <s v="Satisfied"/>
    <s v="Satisfied"/>
    <n v="3"/>
    <n v="3"/>
    <s v="Dissatisfied"/>
    <s v="Meets Expectation"/>
    <x v="0"/>
    <n v="0"/>
    <n v="0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1150"/>
    <d v="2016-06-05T00:00:00"/>
    <x v="0"/>
    <s v="Neutral"/>
    <s v="Satisfied"/>
    <n v="2"/>
    <n v="0"/>
    <s v="Satisfied"/>
    <s v="Exceeds Expectation "/>
    <x v="2"/>
    <n v="0"/>
    <n v="0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1711"/>
    <d v="2017-06-05T00:00:00"/>
    <x v="1"/>
    <s v="Dissatisfied"/>
    <s v="Satisfied"/>
    <n v="3"/>
    <n v="0"/>
    <s v="Satisfied"/>
    <s v="Meets Expectation"/>
    <x v="1"/>
    <n v="1"/>
    <n v="0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1160"/>
    <d v="2016-06-14T00:00:00"/>
    <x v="3"/>
    <s v="Very Satisfied"/>
    <s v="Satisfied"/>
    <n v="1"/>
    <n v="0"/>
    <s v="Neutral"/>
    <s v="Exceeds Expectation "/>
    <x v="0"/>
    <n v="0"/>
    <n v="0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1723"/>
    <d v="2017-06-14T00:00:00"/>
    <x v="1"/>
    <s v="Neutral"/>
    <s v="Satisfied"/>
    <n v="2"/>
    <n v="1"/>
    <s v="Dissatisfied"/>
    <s v="Above and Beyond"/>
    <x v="2"/>
    <n v="0"/>
    <n v="0"/>
  </r>
  <r>
    <x v="181"/>
    <s v="Female"/>
    <n v="36"/>
    <s v="31 - 40"/>
    <s v="Some Travel"/>
    <s v="Sales"/>
    <n v="23"/>
    <s v="Moderate"/>
    <s v="California"/>
    <s v="Mixed or multiple ethnic groups"/>
    <n v="4"/>
    <s v="Marketing"/>
    <x v="0"/>
    <s v="Single"/>
    <s v="Medium"/>
    <n v="195502"/>
    <s v="No"/>
    <d v="2014-02-23T00:00:00"/>
    <s v="No"/>
    <d v="2022-02-23T00:00:00"/>
    <n v="8"/>
    <n v="0"/>
    <n v="3"/>
    <n v="0"/>
    <s v="PR1102"/>
    <d v="2016-05-10T00:00:00"/>
    <x v="0"/>
    <s v="Neutral"/>
    <s v="Dissatisfied"/>
    <n v="2"/>
    <n v="2"/>
    <s v="Very Satisfied"/>
    <s v="Above and Beyond"/>
    <x v="2"/>
    <n v="0"/>
    <n v="0"/>
  </r>
  <r>
    <x v="181"/>
    <s v="Female"/>
    <n v="36"/>
    <s v="31 - 40"/>
    <s v="Some Travel"/>
    <s v="Sales"/>
    <n v="23"/>
    <s v="Moderate"/>
    <s v="California"/>
    <s v="Mixed or multiple ethnic groups"/>
    <n v="4"/>
    <s v="Marketing"/>
    <x v="0"/>
    <s v="Single"/>
    <s v="Medium"/>
    <n v="195502"/>
    <s v="No"/>
    <d v="2014-02-23T00:00:00"/>
    <s v="No"/>
    <d v="2022-02-23T00:00:00"/>
    <n v="8"/>
    <n v="0"/>
    <n v="3"/>
    <n v="0"/>
    <s v="PR1657"/>
    <d v="2017-05-10T00:00:00"/>
    <x v="0"/>
    <s v="Neutral"/>
    <s v="Very Satisfied"/>
    <n v="2"/>
    <n v="2"/>
    <s v="Dissatisfied"/>
    <s v="Meets Expectation"/>
    <x v="0"/>
    <n v="0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1173"/>
    <d v="2016-06-26T00:00:00"/>
    <x v="0"/>
    <s v="Neutral"/>
    <s v="Satisfied"/>
    <n v="1"/>
    <n v="0"/>
    <s v="Very Satisfied"/>
    <s v="Above and Beyond"/>
    <x v="2"/>
    <n v="0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1742"/>
    <d v="2017-06-26T00:00:00"/>
    <x v="1"/>
    <s v="Dissatisfied"/>
    <s v="Satisfied"/>
    <n v="2"/>
    <n v="0"/>
    <s v="Dissatisfied"/>
    <s v="Exceeds Expectation "/>
    <x v="0"/>
    <n v="0"/>
    <n v="0"/>
  </r>
  <r>
    <x v="183"/>
    <s v="Female"/>
    <n v="35"/>
    <s v="31 - 40"/>
    <s v="Some Travel"/>
    <s v="Technology"/>
    <n v="7"/>
    <s v="Near"/>
    <s v="New York"/>
    <s v="Mixed or multiple ethnic groups"/>
    <n v="3"/>
    <s v="Information Systems"/>
    <x v="9"/>
    <s v="Divorced"/>
    <s v="High"/>
    <n v="253952"/>
    <s v="Yes"/>
    <d v="2013-10-02T00:00:00"/>
    <s v="No"/>
    <d v="2022-10-02T00:00:00"/>
    <n v="9"/>
    <n v="9"/>
    <n v="9"/>
    <n v="4"/>
    <s v="PR1106"/>
    <d v="2016-05-12T00:00:00"/>
    <x v="0"/>
    <s v="Dissatisfied"/>
    <s v="Very Satisfied"/>
    <n v="2"/>
    <n v="0"/>
    <s v="Satisfied"/>
    <s v="Meets Expectation"/>
    <x v="1"/>
    <n v="1"/>
    <n v="0"/>
  </r>
  <r>
    <x v="183"/>
    <s v="Female"/>
    <n v="35"/>
    <s v="31 - 40"/>
    <s v="Some Travel"/>
    <s v="Technology"/>
    <n v="7"/>
    <s v="Near"/>
    <s v="New York"/>
    <s v="Mixed or multiple ethnic groups"/>
    <n v="3"/>
    <s v="Information Systems"/>
    <x v="9"/>
    <s v="Divorced"/>
    <s v="High"/>
    <n v="253952"/>
    <s v="Yes"/>
    <d v="2013-10-02T00:00:00"/>
    <s v="No"/>
    <d v="2022-10-02T00:00:00"/>
    <n v="9"/>
    <n v="9"/>
    <n v="9"/>
    <n v="4"/>
    <s v="PR1661"/>
    <d v="2017-05-12T00:00:00"/>
    <x v="3"/>
    <s v="Satisfied"/>
    <s v="Neutral"/>
    <n v="1"/>
    <n v="3"/>
    <s v="Very Satisfied"/>
    <s v="Meets Expectation"/>
    <x v="1"/>
    <n v="1"/>
    <n v="0"/>
  </r>
  <r>
    <x v="184"/>
    <s v="Female"/>
    <n v="28"/>
    <s v="18 - 30"/>
    <s v="Frequent Traveller"/>
    <s v="Technology"/>
    <n v="4"/>
    <s v="Near"/>
    <s v="California"/>
    <s v="Mixed or multiple ethnic groups"/>
    <n v="3"/>
    <s v="Computer Science"/>
    <x v="7"/>
    <s v="Married"/>
    <s v="Low"/>
    <n v="65659"/>
    <s v="Yes"/>
    <d v="2012-05-09T00:00:00"/>
    <s v="Yes"/>
    <d v="2014-05-09T00:00:00"/>
    <n v="2"/>
    <n v="0"/>
    <n v="0"/>
    <n v="0"/>
    <s v="PR223"/>
    <d v="2014-02-27T00:00:00"/>
    <x v="3"/>
    <s v="Dissatisfied"/>
    <s v="Dissatisfied"/>
    <n v="2"/>
    <n v="0"/>
    <s v="Satisfied"/>
    <s v="Meets Expectation"/>
    <x v="0"/>
    <n v="0"/>
    <n v="0"/>
  </r>
  <r>
    <x v="185"/>
    <s v="Male"/>
    <n v="28"/>
    <s v="18 - 30"/>
    <s v="No Travel"/>
    <s v="Technology"/>
    <n v="17"/>
    <s v="Moderate"/>
    <s v="New York"/>
    <s v="Black or African American"/>
    <n v="2"/>
    <s v="Information Systems"/>
    <x v="1"/>
    <s v="Single"/>
    <s v="Low"/>
    <n v="54324"/>
    <s v="Yes"/>
    <d v="2015-09-10T00:00:00"/>
    <s v="Yes"/>
    <d v="2018-09-10T00:00:00"/>
    <n v="3"/>
    <n v="3"/>
    <n v="3"/>
    <n v="1"/>
    <s v="PR1108"/>
    <d v="2016-05-13T00:00:00"/>
    <x v="3"/>
    <s v="Neutral"/>
    <s v="Very Satisfied"/>
    <n v="2"/>
    <n v="2"/>
    <s v="Very Satisfied"/>
    <s v="Above and Beyond"/>
    <x v="3"/>
    <n v="0"/>
    <n v="1"/>
  </r>
  <r>
    <x v="185"/>
    <s v="Male"/>
    <n v="28"/>
    <s v="18 - 30"/>
    <s v="No Travel"/>
    <s v="Technology"/>
    <n v="17"/>
    <s v="Moderate"/>
    <s v="New York"/>
    <s v="Black or African American"/>
    <n v="2"/>
    <s v="Information Systems"/>
    <x v="1"/>
    <s v="Single"/>
    <s v="Low"/>
    <n v="54324"/>
    <s v="Yes"/>
    <d v="2015-09-10T00:00:00"/>
    <s v="Yes"/>
    <d v="2018-09-10T00:00:00"/>
    <n v="3"/>
    <n v="3"/>
    <n v="3"/>
    <n v="1"/>
    <s v="PR1663"/>
    <d v="2017-05-13T00:00:00"/>
    <x v="0"/>
    <s v="Very Satisfied"/>
    <s v="Very Satisfied"/>
    <n v="2"/>
    <n v="1"/>
    <s v="Neutral"/>
    <s v="Meets Expectation"/>
    <x v="0"/>
    <n v="0"/>
    <n v="0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1254"/>
    <d v="2016-09-12T00:00:00"/>
    <x v="0"/>
    <s v="Very Satisfied"/>
    <s v="Very Satisfied"/>
    <n v="1"/>
    <n v="3"/>
    <s v="Dissatisfied"/>
    <s v="Above and Beyond"/>
    <x v="2"/>
    <n v="0"/>
    <n v="0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1850"/>
    <d v="2017-09-12T00:00:00"/>
    <x v="0"/>
    <s v="Satisfied"/>
    <s v="Neutral"/>
    <n v="1"/>
    <n v="0"/>
    <s v="Neutral"/>
    <s v="Exceeds Expectation "/>
    <x v="2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1184"/>
    <d v="2016-07-03T00:00:00"/>
    <x v="1"/>
    <s v="Neutral"/>
    <s v="Very Satisfied"/>
    <n v="1"/>
    <n v="0"/>
    <s v="Dissatisfied"/>
    <s v="Above and Beyond"/>
    <x v="3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1755"/>
    <d v="2017-07-03T00:00:00"/>
    <x v="3"/>
    <s v="Satisfied"/>
    <s v="Satisfied"/>
    <n v="1"/>
    <n v="0"/>
    <s v="Dissatisfied"/>
    <s v="Exceeds Expectation "/>
    <x v="0"/>
    <n v="0"/>
    <n v="0"/>
  </r>
  <r>
    <x v="188"/>
    <s v="Female"/>
    <n v="29"/>
    <s v="18 - 30"/>
    <s v="Some Travel"/>
    <s v="Technology"/>
    <n v="3"/>
    <s v="Near"/>
    <s v="New York"/>
    <s v="White"/>
    <n v="3"/>
    <s v="Business Studies"/>
    <x v="7"/>
    <s v="Divorced"/>
    <s v="Low"/>
    <n v="60388"/>
    <s v="Yes"/>
    <d v="2013-04-11T00:00:00"/>
    <s v="Yes"/>
    <d v="2018-04-11T00:00:00"/>
    <n v="5"/>
    <n v="1"/>
    <n v="3"/>
    <n v="1"/>
    <s v="PR1110"/>
    <d v="2016-05-14T00:00:00"/>
    <x v="3"/>
    <s v="Satisfied"/>
    <s v="Very Satisfied"/>
    <n v="3"/>
    <n v="0"/>
    <s v="Neutral"/>
    <s v="Exceeds Expectation "/>
    <x v="2"/>
    <n v="0"/>
    <n v="0"/>
  </r>
  <r>
    <x v="188"/>
    <s v="Female"/>
    <n v="29"/>
    <s v="18 - 30"/>
    <s v="Some Travel"/>
    <s v="Technology"/>
    <n v="3"/>
    <s v="Near"/>
    <s v="New York"/>
    <s v="White"/>
    <n v="3"/>
    <s v="Business Studies"/>
    <x v="7"/>
    <s v="Divorced"/>
    <s v="Low"/>
    <n v="60388"/>
    <s v="Yes"/>
    <d v="2013-04-11T00:00:00"/>
    <s v="Yes"/>
    <d v="2018-04-11T00:00:00"/>
    <n v="5"/>
    <n v="1"/>
    <n v="3"/>
    <n v="1"/>
    <s v="PR139"/>
    <d v="2013-05-15T00:00:00"/>
    <x v="0"/>
    <s v="Satisfied"/>
    <s v="Satisfied"/>
    <n v="1"/>
    <n v="1"/>
    <s v="Very Satisfied"/>
    <s v="Above and Beyond"/>
    <x v="2"/>
    <n v="0"/>
    <n v="0"/>
  </r>
  <r>
    <x v="188"/>
    <s v="Female"/>
    <n v="29"/>
    <s v="18 - 30"/>
    <s v="Some Travel"/>
    <s v="Technology"/>
    <n v="3"/>
    <s v="Near"/>
    <s v="New York"/>
    <s v="White"/>
    <n v="3"/>
    <s v="Business Studies"/>
    <x v="7"/>
    <s v="Divorced"/>
    <s v="Low"/>
    <n v="60388"/>
    <s v="Yes"/>
    <d v="2013-04-11T00:00:00"/>
    <s v="Yes"/>
    <d v="2018-04-11T00:00:00"/>
    <n v="5"/>
    <n v="1"/>
    <n v="3"/>
    <n v="1"/>
    <s v="PR1665"/>
    <d v="2017-05-14T00:00:00"/>
    <x v="0"/>
    <s v="Neutral"/>
    <s v="Dissatisfied"/>
    <n v="3"/>
    <n v="1"/>
    <s v="Satisfied"/>
    <s v="Exceeds Expectation "/>
    <x v="0"/>
    <n v="0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1521"/>
    <d v="2017-03-05T00:00:00"/>
    <x v="0"/>
    <s v="Very Satisfied"/>
    <s v="Very Satisfied"/>
    <n v="2"/>
    <n v="1"/>
    <s v="Satisfied"/>
    <s v="Meets Expectation"/>
    <x v="0"/>
    <n v="0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2162"/>
    <d v="2018-03-05T00:00:00"/>
    <x v="3"/>
    <s v="Neutral"/>
    <s v="Dissatisfied"/>
    <n v="3"/>
    <n v="0"/>
    <s v="Satisfied"/>
    <s v="Meets Expectation"/>
    <x v="0"/>
    <n v="0"/>
    <n v="0"/>
  </r>
  <r>
    <x v="190"/>
    <s v="Non-Binary"/>
    <n v="43"/>
    <s v="41 - 50"/>
    <s v="Some Travel"/>
    <s v="Technology"/>
    <n v="31"/>
    <s v="Far"/>
    <s v="New York"/>
    <s v="White"/>
    <n v="4"/>
    <s v="Computer Science"/>
    <x v="1"/>
    <s v="Married"/>
    <s v="Medium"/>
    <n v="130665"/>
    <s v="No"/>
    <d v="2013-12-10T00:00:00"/>
    <s v="No"/>
    <d v="2022-12-10T00:00:00"/>
    <n v="9"/>
    <n v="6"/>
    <n v="9"/>
    <n v="6"/>
    <s v="PR1111"/>
    <d v="2016-05-15T00:00:00"/>
    <x v="3"/>
    <s v="Neutral"/>
    <s v="Neutral"/>
    <n v="1"/>
    <n v="2"/>
    <s v="Neutral"/>
    <s v="Exceeds Expectation "/>
    <x v="2"/>
    <n v="0"/>
    <n v="0"/>
  </r>
  <r>
    <x v="190"/>
    <s v="Non-Binary"/>
    <n v="43"/>
    <s v="41 - 50"/>
    <s v="Some Travel"/>
    <s v="Technology"/>
    <n v="31"/>
    <s v="Far"/>
    <s v="New York"/>
    <s v="White"/>
    <n v="4"/>
    <s v="Computer Science"/>
    <x v="1"/>
    <s v="Married"/>
    <s v="Medium"/>
    <n v="130665"/>
    <s v="No"/>
    <d v="2013-12-10T00:00:00"/>
    <s v="No"/>
    <d v="2022-12-10T00:00:00"/>
    <n v="9"/>
    <n v="6"/>
    <n v="9"/>
    <n v="6"/>
    <s v="PR1666"/>
    <d v="2017-05-15T00:00:00"/>
    <x v="1"/>
    <s v="Dissatisfied"/>
    <s v="Satisfied"/>
    <n v="1"/>
    <n v="0"/>
    <s v="Satisfied"/>
    <s v="Meets Expectation"/>
    <x v="1"/>
    <n v="1"/>
    <n v="0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1190"/>
    <d v="2016-07-09T00:00:00"/>
    <x v="3"/>
    <s v="Neutral"/>
    <s v="Dissatisfied"/>
    <n v="3"/>
    <n v="1"/>
    <s v="Very Satisfied"/>
    <s v="Meets Expectation"/>
    <x v="1"/>
    <n v="1"/>
    <n v="0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1761"/>
    <d v="2017-07-09T00:00:00"/>
    <x v="1"/>
    <s v="Satisfied"/>
    <s v="Satisfied"/>
    <n v="1"/>
    <n v="0"/>
    <s v="Neutral"/>
    <s v="Above and Beyond"/>
    <x v="3"/>
    <n v="0"/>
    <n v="1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1178"/>
    <d v="2016-06-28T00:00:00"/>
    <x v="3"/>
    <s v="Very Satisfied"/>
    <s v="Satisfied"/>
    <n v="3"/>
    <n v="0"/>
    <s v="Neutral"/>
    <s v="Above and Beyond"/>
    <x v="3"/>
    <n v="0"/>
    <n v="1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1747"/>
    <d v="2017-06-28T00:00:00"/>
    <x v="3"/>
    <s v="Neutral"/>
    <s v="Satisfied"/>
    <n v="1"/>
    <n v="2"/>
    <s v="Dissatisfied"/>
    <s v="Meets Expectation"/>
    <x v="1"/>
    <n v="1"/>
    <n v="0"/>
  </r>
  <r>
    <x v="193"/>
    <s v="Female"/>
    <n v="26"/>
    <s v="18 - 30"/>
    <s v="Some Travel"/>
    <s v="Technology"/>
    <n v="20"/>
    <s v="Moderate"/>
    <s v="California"/>
    <s v="White"/>
    <n v="3"/>
    <s v="Business Studies"/>
    <x v="1"/>
    <s v="Single"/>
    <s v="Very Low"/>
    <n v="33273"/>
    <s v="Yes"/>
    <d v="2015-01-20T00:00:00"/>
    <s v="Yes"/>
    <d v="2017-01-20T00:00:00"/>
    <n v="2"/>
    <n v="1"/>
    <n v="1"/>
    <n v="0"/>
    <s v="PR1113"/>
    <d v="2016-05-16T00:00:00"/>
    <x v="1"/>
    <s v="Dissatisfied"/>
    <s v="Dissatisfied"/>
    <n v="2"/>
    <n v="0"/>
    <s v="Dissatisfied"/>
    <s v="Above and Beyond"/>
    <x v="3"/>
    <n v="0"/>
    <n v="0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1115"/>
    <d v="2016-05-16T00:00:00"/>
    <x v="0"/>
    <s v="Dissatisfied"/>
    <s v="Very Satisfied"/>
    <n v="3"/>
    <n v="1"/>
    <s v="Satisfied"/>
    <s v="Exceeds Expectation "/>
    <x v="2"/>
    <n v="0"/>
    <n v="0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1670"/>
    <d v="2017-05-16T00:00:00"/>
    <x v="1"/>
    <s v="Satisfied"/>
    <s v="Very Satisfied"/>
    <n v="2"/>
    <n v="1"/>
    <s v="Satisfied"/>
    <s v="Above and Beyond"/>
    <x v="2"/>
    <n v="0"/>
    <n v="0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1266"/>
    <d v="2016-09-28T00:00:00"/>
    <x v="0"/>
    <s v="Satisfied"/>
    <s v="Satisfied"/>
    <n v="2"/>
    <n v="1"/>
    <s v="Neutral"/>
    <s v="Above and Beyond"/>
    <x v="3"/>
    <n v="0"/>
    <n v="1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1866"/>
    <d v="2017-09-28T00:00:00"/>
    <x v="1"/>
    <s v="Very Satisfied"/>
    <s v="Neutral"/>
    <n v="2"/>
    <n v="1"/>
    <s v="Satisfied"/>
    <s v="Above and Beyond"/>
    <x v="3"/>
    <n v="0"/>
    <n v="1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1317"/>
    <d v="2016-11-14T00:00:00"/>
    <x v="1"/>
    <s v="Neutral"/>
    <s v="Neutral"/>
    <n v="2"/>
    <n v="2"/>
    <s v="Very Satisfied"/>
    <s v="Meets Expectation"/>
    <x v="0"/>
    <n v="0"/>
    <n v="0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1938"/>
    <d v="2017-11-14T00:00:00"/>
    <x v="3"/>
    <s v="Neutral"/>
    <s v="Satisfied"/>
    <n v="2"/>
    <n v="0"/>
    <s v="Very Satisfied"/>
    <s v="Exceeds Expectation "/>
    <x v="0"/>
    <n v="0"/>
    <n v="0"/>
  </r>
  <r>
    <x v="197"/>
    <s v="Male"/>
    <n v="32"/>
    <s v="31 - 40"/>
    <s v="Some Travel"/>
    <s v="Technology"/>
    <n v="24"/>
    <s v="Moderate"/>
    <s v="California"/>
    <s v="Native Hawaiian"/>
    <n v="3"/>
    <s v="Information Systems"/>
    <x v="7"/>
    <s v="Married"/>
    <s v="Very Low"/>
    <n v="41857"/>
    <s v="No"/>
    <d v="2013-04-12T00:00:00"/>
    <s v="No"/>
    <d v="2022-04-12T00:00:00"/>
    <n v="9"/>
    <n v="0"/>
    <n v="5"/>
    <n v="2"/>
    <s v="PR1116"/>
    <d v="2016-05-17T00:00:00"/>
    <x v="1"/>
    <s v="Neutral"/>
    <s v="Very Satisfied"/>
    <n v="3"/>
    <n v="1"/>
    <s v="Dissatisfied"/>
    <s v="Above and Beyond"/>
    <x v="3"/>
    <n v="0"/>
    <n v="0"/>
  </r>
  <r>
    <x v="197"/>
    <s v="Male"/>
    <n v="32"/>
    <s v="31 - 40"/>
    <s v="Some Travel"/>
    <s v="Technology"/>
    <n v="24"/>
    <s v="Moderate"/>
    <s v="California"/>
    <s v="Native Hawaiian"/>
    <n v="3"/>
    <s v="Information Systems"/>
    <x v="7"/>
    <s v="Married"/>
    <s v="Very Low"/>
    <n v="41857"/>
    <s v="No"/>
    <d v="2013-04-12T00:00:00"/>
    <s v="No"/>
    <d v="2022-04-12T00:00:00"/>
    <n v="9"/>
    <n v="0"/>
    <n v="5"/>
    <n v="2"/>
    <s v="PR1671"/>
    <d v="2017-05-17T00:00:00"/>
    <x v="1"/>
    <s v="Dissatisfied"/>
    <s v="Neutral"/>
    <n v="3"/>
    <n v="0"/>
    <s v="Very Satisfied"/>
    <s v="Meets Expectation"/>
    <x v="0"/>
    <n v="0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1170"/>
    <d v="2016-06-23T00:00:00"/>
    <x v="3"/>
    <s v="Neutral"/>
    <s v="Neutral"/>
    <n v="3"/>
    <n v="1"/>
    <s v="Satisfied"/>
    <s v="Exceeds Expectation "/>
    <x v="2"/>
    <n v="0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1737"/>
    <d v="2017-06-23T00:00:00"/>
    <x v="1"/>
    <s v="Satisfied"/>
    <s v="Satisfied"/>
    <n v="2"/>
    <n v="1"/>
    <s v="Dissatisfied"/>
    <s v="Meets Expectation"/>
    <x v="1"/>
    <n v="1"/>
    <n v="0"/>
  </r>
  <r>
    <x v="199"/>
    <s v="Female"/>
    <n v="34"/>
    <s v="31 - 40"/>
    <s v="Some Travel"/>
    <s v="Technology"/>
    <n v="14"/>
    <s v="Near"/>
    <s v="New York"/>
    <s v="White"/>
    <n v="2"/>
    <s v="Information Systems"/>
    <x v="9"/>
    <s v="Single"/>
    <s v="Medium"/>
    <n v="154405"/>
    <s v="No"/>
    <d v="2013-05-27T00:00:00"/>
    <s v="No"/>
    <d v="2022-05-27T00:00:00"/>
    <n v="9"/>
    <n v="7"/>
    <n v="7"/>
    <n v="1"/>
    <s v="PR1117"/>
    <d v="2016-05-18T00:00:00"/>
    <x v="0"/>
    <s v="Dissatisfied"/>
    <s v="Dissatisfied"/>
    <n v="2"/>
    <n v="1"/>
    <s v="Satisfied"/>
    <s v="Exceeds Expectation "/>
    <x v="2"/>
    <n v="0"/>
    <n v="0"/>
  </r>
  <r>
    <x v="199"/>
    <s v="Female"/>
    <n v="34"/>
    <s v="31 - 40"/>
    <s v="Some Travel"/>
    <s v="Technology"/>
    <n v="14"/>
    <s v="Near"/>
    <s v="New York"/>
    <s v="White"/>
    <n v="2"/>
    <s v="Information Systems"/>
    <x v="9"/>
    <s v="Single"/>
    <s v="Medium"/>
    <n v="154405"/>
    <s v="No"/>
    <d v="2013-05-27T00:00:00"/>
    <s v="No"/>
    <d v="2022-05-27T00:00:00"/>
    <n v="9"/>
    <n v="7"/>
    <n v="7"/>
    <n v="1"/>
    <s v="PR1672"/>
    <d v="2017-05-18T00:00:00"/>
    <x v="0"/>
    <s v="Dissatisfied"/>
    <s v="Dissatisfied"/>
    <n v="1"/>
    <n v="2"/>
    <s v="Satisfied"/>
    <s v="Above and Beyond"/>
    <x v="2"/>
    <n v="0"/>
    <n v="0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1410"/>
    <d v="2017-01-15T00:00:00"/>
    <x v="1"/>
    <s v="Dissatisfied"/>
    <s v="Very Satisfied"/>
    <n v="2"/>
    <n v="1"/>
    <s v="Neutral"/>
    <s v="Meets Expectation"/>
    <x v="0"/>
    <n v="0"/>
    <n v="0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2040"/>
    <d v="2018-01-15T00:00:00"/>
    <x v="1"/>
    <s v="Dissatisfied"/>
    <s v="Very Satisfied"/>
    <n v="2"/>
    <n v="1"/>
    <s v="Very Satisfied"/>
    <s v="Above and Beyond"/>
    <x v="2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1442"/>
    <d v="2017-01-29T00:00:00"/>
    <x v="0"/>
    <s v="Very Satisfied"/>
    <s v="Very Satisfied"/>
    <n v="2"/>
    <n v="0"/>
    <s v="Neutral"/>
    <s v="Above and Beyond"/>
    <x v="2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2071"/>
    <d v="2018-01-29T00:00:00"/>
    <x v="1"/>
    <s v="Satisfied"/>
    <s v="Dissatisfied"/>
    <n v="1"/>
    <n v="2"/>
    <s v="Neutral"/>
    <s v="Meets Expectation"/>
    <x v="1"/>
    <n v="1"/>
    <n v="0"/>
  </r>
  <r>
    <x v="202"/>
    <s v="Male"/>
    <n v="26"/>
    <s v="18 - 30"/>
    <s v="Frequent Traveller"/>
    <s v="Technology"/>
    <n v="45"/>
    <s v="Far"/>
    <s v="California"/>
    <s v="Mixed or multiple ethnic groups"/>
    <n v="3"/>
    <s v="Information Systems"/>
    <x v="5"/>
    <s v="Divorced"/>
    <s v="Low"/>
    <n v="108865"/>
    <s v="No"/>
    <d v="2016-01-21T00:00:00"/>
    <s v="Yes"/>
    <d v="2017-01-21T00:00:00"/>
    <n v="1"/>
    <n v="0"/>
    <n v="0"/>
    <n v="1"/>
    <s v="PR1119"/>
    <d v="2016-05-19T00:00:00"/>
    <x v="3"/>
    <s v="Satisfied"/>
    <s v="Neutral"/>
    <n v="3"/>
    <n v="3"/>
    <s v="Satisfied"/>
    <s v="Above and Beyond"/>
    <x v="3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1455"/>
    <d v="2017-02-04T00:00:00"/>
    <x v="3"/>
    <s v="Very Satisfied"/>
    <s v="Dissatisfied"/>
    <n v="3"/>
    <n v="1"/>
    <s v="Dissatisfied"/>
    <s v="Meets Expectation"/>
    <x v="0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199"/>
    <d v="2014-02-05T00:00:00"/>
    <x v="1"/>
    <s v="Very Satisfied"/>
    <s v="Very Satisfied"/>
    <n v="2"/>
    <n v="1"/>
    <s v="Dissatisfied"/>
    <s v="Exceeds Expectation "/>
    <x v="2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2087"/>
    <d v="2018-02-04T00:00:00"/>
    <x v="0"/>
    <s v="Satisfied"/>
    <s v="Neutral"/>
    <n v="3"/>
    <n v="1"/>
    <s v="Very Satisfied"/>
    <s v="Above and Beyond"/>
    <x v="2"/>
    <n v="0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1275"/>
    <d v="2016-10-08T00:00:00"/>
    <x v="0"/>
    <s v="Very Satisfied"/>
    <s v="Neutral"/>
    <n v="2"/>
    <n v="2"/>
    <s v="Very Satisfied"/>
    <s v="Exceeds Expectation "/>
    <x v="0"/>
    <n v="0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1880"/>
    <d v="2017-10-08T00:00:00"/>
    <x v="1"/>
    <s v="Dissatisfied"/>
    <s v="Very Satisfied"/>
    <n v="3"/>
    <n v="3"/>
    <s v="Neutral"/>
    <s v="Meets Expectation"/>
    <x v="1"/>
    <n v="1"/>
    <n v="0"/>
  </r>
  <r>
    <x v="205"/>
    <s v="Female"/>
    <n v="26"/>
    <s v="18 - 30"/>
    <s v="Frequent Traveller"/>
    <s v="Technology"/>
    <n v="14"/>
    <s v="Near"/>
    <s v="New York"/>
    <s v="American Indian or Alaska Native"/>
    <n v="3"/>
    <s v="Computer Science"/>
    <x v="1"/>
    <s v="Single"/>
    <s v="Very Low"/>
    <n v="36794"/>
    <s v="No"/>
    <d v="2015-11-18T00:00:00"/>
    <s v="Yes"/>
    <d v="2020-11-18T00:00:00"/>
    <n v="5"/>
    <n v="3"/>
    <n v="4"/>
    <n v="3"/>
    <s v="PR1121"/>
    <d v="2016-05-19T00:00:00"/>
    <x v="0"/>
    <s v="Neutral"/>
    <s v="Dissatisfied"/>
    <n v="1"/>
    <n v="2"/>
    <s v="Satisfied"/>
    <s v="Exceeds Expectation "/>
    <x v="0"/>
    <n v="0"/>
    <n v="0"/>
  </r>
  <r>
    <x v="205"/>
    <s v="Female"/>
    <n v="26"/>
    <s v="18 - 30"/>
    <s v="Frequent Traveller"/>
    <s v="Technology"/>
    <n v="14"/>
    <s v="Near"/>
    <s v="New York"/>
    <s v="American Indian or Alaska Native"/>
    <n v="3"/>
    <s v="Computer Science"/>
    <x v="1"/>
    <s v="Single"/>
    <s v="Very Low"/>
    <n v="36794"/>
    <s v="No"/>
    <d v="2015-11-18T00:00:00"/>
    <s v="Yes"/>
    <d v="2020-11-18T00:00:00"/>
    <n v="5"/>
    <n v="3"/>
    <n v="4"/>
    <n v="3"/>
    <s v="PR1676"/>
    <d v="2017-05-19T00:00:00"/>
    <x v="0"/>
    <s v="Dissatisfied"/>
    <s v="Satisfied"/>
    <n v="1"/>
    <n v="0"/>
    <s v="Satisfied"/>
    <s v="Exceeds Expectation "/>
    <x v="0"/>
    <n v="0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1185"/>
    <d v="2016-07-05T00:00:00"/>
    <x v="1"/>
    <s v="Dissatisfied"/>
    <s v="Satisfied"/>
    <n v="3"/>
    <n v="0"/>
    <s v="Satisfied"/>
    <s v="Meets Expectation"/>
    <x v="0"/>
    <n v="0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1756"/>
    <d v="2017-07-05T00:00:00"/>
    <x v="1"/>
    <s v="Neutral"/>
    <s v="Satisfied"/>
    <n v="2"/>
    <n v="2"/>
    <s v="Very Satisfied"/>
    <s v="Above and Beyond"/>
    <x v="3"/>
    <n v="0"/>
    <n v="1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1490"/>
    <d v="2017-02-22T00:00:00"/>
    <x v="3"/>
    <s v="Dissatisfied"/>
    <s v="Neutral"/>
    <n v="1"/>
    <n v="0"/>
    <s v="Neutral"/>
    <s v="Exceeds Expectation "/>
    <x v="2"/>
    <n v="0"/>
    <n v="0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2128"/>
    <d v="2018-02-22T00:00:00"/>
    <x v="1"/>
    <s v="Neutral"/>
    <s v="Satisfied"/>
    <n v="2"/>
    <n v="1"/>
    <s v="Neutral"/>
    <s v="Above and Beyond"/>
    <x v="3"/>
    <n v="0"/>
    <n v="1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1235"/>
    <d v="2016-08-17T00:00:00"/>
    <x v="3"/>
    <s v="Neutral"/>
    <s v="Very Satisfied"/>
    <n v="2"/>
    <n v="1"/>
    <s v="Satisfied"/>
    <s v="Meets Expectation"/>
    <x v="1"/>
    <n v="1"/>
    <n v="0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1827"/>
    <d v="2017-08-17T00:00:00"/>
    <x v="3"/>
    <s v="Neutral"/>
    <s v="Very Satisfied"/>
    <n v="1"/>
    <n v="0"/>
    <s v="Dissatisfied"/>
    <s v="Meets Expectation"/>
    <x v="0"/>
    <n v="0"/>
    <n v="0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1261"/>
    <d v="2016-09-24T00:00:00"/>
    <x v="3"/>
    <s v="Dissatisfied"/>
    <s v="Very Satisfied"/>
    <n v="2"/>
    <n v="1"/>
    <s v="Satisfied"/>
    <s v="Above and Beyond"/>
    <x v="2"/>
    <n v="0"/>
    <n v="0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1860"/>
    <d v="2017-09-24T00:00:00"/>
    <x v="3"/>
    <s v="Dissatisfied"/>
    <s v="Dissatisfied"/>
    <n v="2"/>
    <n v="0"/>
    <s v="Neutral"/>
    <s v="Meets Expectation"/>
    <x v="1"/>
    <n v="1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1541"/>
    <d v="2017-03-14T00:00:00"/>
    <x v="2"/>
    <s v="Dissatisfied"/>
    <s v="Dissatisfied"/>
    <n v="2"/>
    <n v="0"/>
    <s v="Neutral"/>
    <s v="Above and Beyond"/>
    <x v="2"/>
    <n v="0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2185"/>
    <d v="2018-03-14T00:00:00"/>
    <x v="3"/>
    <s v="Neutral"/>
    <s v="Satisfied"/>
    <n v="3"/>
    <n v="0"/>
    <s v="Neutral"/>
    <s v="Above and Beyond"/>
    <x v="2"/>
    <n v="0"/>
    <n v="0"/>
  </r>
  <r>
    <x v="211"/>
    <s v="Female"/>
    <n v="47"/>
    <s v="41 - 50"/>
    <s v="Frequent Traveller"/>
    <s v="Sales"/>
    <n v="19"/>
    <s v="Moderate"/>
    <s v="California"/>
    <s v="American Indian or Alaska Native"/>
    <n v="3"/>
    <s v="Technical Degree"/>
    <x v="6"/>
    <s v="Married"/>
    <s v="Very Low"/>
    <n v="46684"/>
    <s v="No"/>
    <d v="2013-01-12T00:00:00"/>
    <s v="No"/>
    <d v="2022-01-12T00:00:00"/>
    <n v="9"/>
    <n v="4"/>
    <n v="9"/>
    <n v="3"/>
    <s v="PR1446"/>
    <d v="2017-01-31T00:00:00"/>
    <x v="3"/>
    <s v="Satisfied"/>
    <s v="Very Satisfied"/>
    <n v="3"/>
    <n v="1"/>
    <s v="Very Satisfied"/>
    <s v="Above and Beyond"/>
    <x v="2"/>
    <n v="0"/>
    <n v="0"/>
  </r>
  <r>
    <x v="211"/>
    <s v="Female"/>
    <n v="47"/>
    <s v="41 - 50"/>
    <s v="Frequent Traveller"/>
    <s v="Sales"/>
    <n v="19"/>
    <s v="Moderate"/>
    <s v="California"/>
    <s v="American Indian or Alaska Native"/>
    <n v="3"/>
    <s v="Technical Degree"/>
    <x v="6"/>
    <s v="Married"/>
    <s v="Very Low"/>
    <n v="46684"/>
    <s v="No"/>
    <d v="2013-01-12T00:00:00"/>
    <s v="No"/>
    <d v="2022-01-12T00:00:00"/>
    <n v="9"/>
    <n v="4"/>
    <n v="9"/>
    <n v="3"/>
    <s v="PR194"/>
    <d v="2014-02-01T00:00:00"/>
    <x v="1"/>
    <s v="Satisfied"/>
    <s v="Neutral"/>
    <n v="3"/>
    <n v="1"/>
    <s v="Very Satisfied"/>
    <s v="Exceeds Expectation "/>
    <x v="2"/>
    <n v="0"/>
    <n v="0"/>
  </r>
  <r>
    <x v="211"/>
    <s v="Female"/>
    <n v="47"/>
    <s v="41 - 50"/>
    <s v="Frequent Traveller"/>
    <s v="Sales"/>
    <n v="19"/>
    <s v="Moderate"/>
    <s v="California"/>
    <s v="American Indian or Alaska Native"/>
    <n v="3"/>
    <s v="Technical Degree"/>
    <x v="6"/>
    <s v="Married"/>
    <s v="Very Low"/>
    <n v="46684"/>
    <s v="No"/>
    <d v="2013-01-12T00:00:00"/>
    <s v="No"/>
    <d v="2022-01-12T00:00:00"/>
    <n v="9"/>
    <n v="4"/>
    <n v="9"/>
    <n v="3"/>
    <s v="PR2077"/>
    <d v="2018-01-31T00:00:00"/>
    <x v="0"/>
    <s v="Very Satisfied"/>
    <s v="Neutral"/>
    <n v="3"/>
    <n v="1"/>
    <s v="Very Satisfied"/>
    <s v="Exceeds Expectation "/>
    <x v="0"/>
    <n v="0"/>
    <n v="0"/>
  </r>
  <r>
    <x v="212"/>
    <s v="Male"/>
    <n v="30"/>
    <s v="18 - 30"/>
    <s v="Frequent Traveller"/>
    <s v="Technology"/>
    <n v="33"/>
    <s v="Far"/>
    <s v="California"/>
    <s v="White"/>
    <n v="2"/>
    <s v="Computer Science"/>
    <x v="7"/>
    <s v="Single"/>
    <s v="Very Low"/>
    <n v="35126"/>
    <s v="Yes"/>
    <d v="2013-12-18T00:00:00"/>
    <s v="No"/>
    <d v="2022-12-18T00:00:00"/>
    <n v="9"/>
    <n v="1"/>
    <n v="5"/>
    <n v="5"/>
    <s v="PR1128"/>
    <d v="2016-05-23T00:00:00"/>
    <x v="3"/>
    <s v="Dissatisfied"/>
    <s v="Dissatisfied"/>
    <n v="2"/>
    <n v="1"/>
    <s v="Neutral"/>
    <s v="Exceeds Expectation "/>
    <x v="0"/>
    <n v="0"/>
    <n v="0"/>
  </r>
  <r>
    <x v="212"/>
    <s v="Male"/>
    <n v="30"/>
    <s v="18 - 30"/>
    <s v="Frequent Traveller"/>
    <s v="Technology"/>
    <n v="33"/>
    <s v="Far"/>
    <s v="California"/>
    <s v="White"/>
    <n v="2"/>
    <s v="Computer Science"/>
    <x v="7"/>
    <s v="Single"/>
    <s v="Very Low"/>
    <n v="35126"/>
    <s v="Yes"/>
    <d v="2013-12-18T00:00:00"/>
    <s v="No"/>
    <d v="2022-12-18T00:00:00"/>
    <n v="9"/>
    <n v="1"/>
    <n v="5"/>
    <n v="5"/>
    <s v="PR1684"/>
    <d v="2017-05-23T00:00:00"/>
    <x v="1"/>
    <s v="Dissatisfied"/>
    <s v="Neutral"/>
    <n v="1"/>
    <n v="0"/>
    <s v="Neutral"/>
    <s v="Above and Beyond"/>
    <x v="2"/>
    <n v="0"/>
    <n v="0"/>
  </r>
  <r>
    <x v="213"/>
    <s v="Male"/>
    <n v="29"/>
    <s v="18 - 30"/>
    <s v="Some Travel"/>
    <s v="Sales"/>
    <n v="38"/>
    <s v="Far"/>
    <s v="California"/>
    <s v="Asian or Asian American"/>
    <n v="4"/>
    <s v="Marketing"/>
    <x v="0"/>
    <s v="Married"/>
    <s v="Low"/>
    <n v="102061"/>
    <s v="No"/>
    <d v="2013-01-17T00:00:00"/>
    <s v="No"/>
    <d v="2022-01-17T00:00:00"/>
    <n v="9"/>
    <n v="5"/>
    <n v="9"/>
    <n v="5"/>
    <s v="PR1306"/>
    <d v="2016-11-06T00:00:00"/>
    <x v="3"/>
    <s v="Neutral"/>
    <s v="Neutral"/>
    <n v="1"/>
    <n v="1"/>
    <s v="Satisfied"/>
    <s v="Meets Expectation"/>
    <x v="1"/>
    <n v="1"/>
    <n v="0"/>
  </r>
  <r>
    <x v="213"/>
    <s v="Male"/>
    <n v="29"/>
    <s v="18 - 30"/>
    <s v="Some Travel"/>
    <s v="Sales"/>
    <n v="38"/>
    <s v="Far"/>
    <s v="California"/>
    <s v="Asian or Asian American"/>
    <n v="4"/>
    <s v="Marketing"/>
    <x v="0"/>
    <s v="Married"/>
    <s v="Low"/>
    <n v="102061"/>
    <s v="No"/>
    <d v="2013-01-17T00:00:00"/>
    <s v="No"/>
    <d v="2022-01-17T00:00:00"/>
    <n v="9"/>
    <n v="5"/>
    <n v="9"/>
    <n v="5"/>
    <s v="PR1921"/>
    <d v="2017-11-06T00:00:00"/>
    <x v="0"/>
    <s v="Very Satisfied"/>
    <s v="Very Satisfied"/>
    <n v="3"/>
    <n v="1"/>
    <s v="Dissatisfied"/>
    <s v="Meets Expectation"/>
    <x v="1"/>
    <n v="1"/>
    <n v="0"/>
  </r>
  <r>
    <x v="214"/>
    <s v="Female"/>
    <n v="42"/>
    <s v="41 - 50"/>
    <s v="Some Travel"/>
    <s v="Technology"/>
    <n v="9"/>
    <s v="Near"/>
    <s v="California"/>
    <s v="Asian or Asian American"/>
    <n v="2"/>
    <s v="Information Systems"/>
    <x v="7"/>
    <s v="Married"/>
    <s v="Low"/>
    <n v="73577"/>
    <s v="No"/>
    <d v="2013-01-23T00:00:00"/>
    <s v="No"/>
    <d v="2022-01-23T00:00:00"/>
    <n v="9"/>
    <n v="9"/>
    <n v="9"/>
    <n v="6"/>
    <s v="PR1482"/>
    <d v="2017-02-17T00:00:00"/>
    <x v="3"/>
    <s v="Satisfied"/>
    <s v="Dissatisfied"/>
    <n v="3"/>
    <n v="0"/>
    <s v="Very Satisfied"/>
    <s v="Above and Beyond"/>
    <x v="3"/>
    <n v="0"/>
    <n v="1"/>
  </r>
  <r>
    <x v="214"/>
    <s v="Female"/>
    <n v="42"/>
    <s v="41 - 50"/>
    <s v="Some Travel"/>
    <s v="Technology"/>
    <n v="9"/>
    <s v="Near"/>
    <s v="California"/>
    <s v="Asian or Asian American"/>
    <n v="2"/>
    <s v="Information Systems"/>
    <x v="7"/>
    <s v="Married"/>
    <s v="Low"/>
    <n v="73577"/>
    <s v="No"/>
    <d v="2013-01-23T00:00:00"/>
    <s v="No"/>
    <d v="2022-01-23T00:00:00"/>
    <n v="9"/>
    <n v="9"/>
    <n v="9"/>
    <n v="6"/>
    <s v="PR2119"/>
    <d v="2018-02-17T00:00:00"/>
    <x v="1"/>
    <s v="Very Satisfied"/>
    <s v="Neutral"/>
    <n v="2"/>
    <n v="0"/>
    <s v="Satisfied"/>
    <s v="Meets Expectation"/>
    <x v="0"/>
    <n v="0"/>
    <n v="0"/>
  </r>
  <r>
    <x v="215"/>
    <s v="Female"/>
    <n v="30"/>
    <s v="18 - 30"/>
    <s v="Some Travel"/>
    <s v="Technology"/>
    <n v="33"/>
    <s v="Far"/>
    <s v="California"/>
    <s v="Black or African American"/>
    <n v="2"/>
    <s v="Information Systems"/>
    <x v="1"/>
    <s v="Single"/>
    <s v="Low"/>
    <n v="55485"/>
    <s v="No"/>
    <d v="2013-12-25T00:00:00"/>
    <s v="No"/>
    <d v="2022-12-25T00:00:00"/>
    <n v="9"/>
    <n v="8"/>
    <n v="9"/>
    <n v="2"/>
    <s v="PR1130"/>
    <d v="2016-05-24T00:00:00"/>
    <x v="1"/>
    <s v="Neutral"/>
    <s v="Neutral"/>
    <n v="2"/>
    <n v="1"/>
    <s v="Very Satisfied"/>
    <s v="Exceeds Expectation "/>
    <x v="0"/>
    <n v="0"/>
    <n v="0"/>
  </r>
  <r>
    <x v="215"/>
    <s v="Female"/>
    <n v="30"/>
    <s v="18 - 30"/>
    <s v="Some Travel"/>
    <s v="Technology"/>
    <n v="33"/>
    <s v="Far"/>
    <s v="California"/>
    <s v="Black or African American"/>
    <n v="2"/>
    <s v="Information Systems"/>
    <x v="1"/>
    <s v="Single"/>
    <s v="Low"/>
    <n v="55485"/>
    <s v="No"/>
    <d v="2013-12-25T00:00:00"/>
    <s v="No"/>
    <d v="2022-12-25T00:00:00"/>
    <n v="9"/>
    <n v="8"/>
    <n v="9"/>
    <n v="2"/>
    <s v="PR1689"/>
    <d v="2017-05-24T00:00:00"/>
    <x v="3"/>
    <s v="Satisfied"/>
    <s v="Dissatisfied"/>
    <n v="2"/>
    <n v="1"/>
    <s v="Dissatisfied"/>
    <s v="Meets Expectation"/>
    <x v="0"/>
    <n v="0"/>
    <n v="0"/>
  </r>
  <r>
    <x v="216"/>
    <s v="Female"/>
    <n v="46"/>
    <s v="41 - 50"/>
    <s v="Frequent Traveller"/>
    <s v="Technology"/>
    <n v="16"/>
    <s v="Moderate"/>
    <s v="New York"/>
    <s v="White"/>
    <n v="2"/>
    <s v="Computer Science"/>
    <x v="1"/>
    <s v="Single"/>
    <s v="Low"/>
    <n v="100717"/>
    <s v="Yes"/>
    <d v="2013-01-30T00:00:00"/>
    <s v="No"/>
    <d v="2022-01-30T00:00:00"/>
    <n v="9"/>
    <n v="5"/>
    <n v="9"/>
    <n v="7"/>
    <s v="PR1196"/>
    <d v="2016-07-13T00:00:00"/>
    <x v="3"/>
    <s v="Dissatisfied"/>
    <s v="Neutral"/>
    <n v="2"/>
    <n v="0"/>
    <s v="Dissatisfied"/>
    <s v="Above and Beyond"/>
    <x v="3"/>
    <n v="0"/>
    <n v="1"/>
  </r>
  <r>
    <x v="216"/>
    <s v="Female"/>
    <n v="46"/>
    <s v="41 - 50"/>
    <s v="Frequent Traveller"/>
    <s v="Technology"/>
    <n v="16"/>
    <s v="Moderate"/>
    <s v="New York"/>
    <s v="White"/>
    <n v="2"/>
    <s v="Computer Science"/>
    <x v="1"/>
    <s v="Single"/>
    <s v="Low"/>
    <n v="100717"/>
    <s v="Yes"/>
    <d v="2013-01-30T00:00:00"/>
    <s v="No"/>
    <d v="2022-01-30T00:00:00"/>
    <n v="9"/>
    <n v="5"/>
    <n v="9"/>
    <n v="7"/>
    <s v="PR1771"/>
    <d v="2017-07-13T00:00:00"/>
    <x v="3"/>
    <s v="Neutral"/>
    <s v="Very Satisfied"/>
    <n v="1"/>
    <n v="1"/>
    <s v="Dissatisfied"/>
    <s v="Meets Expectation"/>
    <x v="1"/>
    <n v="1"/>
    <n v="0"/>
  </r>
  <r>
    <x v="217"/>
    <s v="Female"/>
    <n v="28"/>
    <s v="18 - 30"/>
    <s v="Some Travel"/>
    <s v="Sales"/>
    <n v="18"/>
    <s v="Moderate"/>
    <s v="Illinois"/>
    <s v="White"/>
    <n v="4"/>
    <s v="Marketing"/>
    <x v="0"/>
    <s v="Single"/>
    <s v="Medium"/>
    <n v="134427"/>
    <s v="Yes"/>
    <d v="2013-08-28T00:00:00"/>
    <s v="No"/>
    <d v="2022-08-28T00:00:00"/>
    <n v="9"/>
    <n v="9"/>
    <n v="9"/>
    <n v="2"/>
    <s v="PR1131"/>
    <d v="2016-05-24T00:00:00"/>
    <x v="0"/>
    <s v="Very Satisfied"/>
    <s v="Dissatisfied"/>
    <n v="1"/>
    <n v="0"/>
    <s v="Satisfied"/>
    <s v="Above and Beyond"/>
    <x v="2"/>
    <n v="0"/>
    <n v="0"/>
  </r>
  <r>
    <x v="217"/>
    <s v="Female"/>
    <n v="28"/>
    <s v="18 - 30"/>
    <s v="Some Travel"/>
    <s v="Sales"/>
    <n v="18"/>
    <s v="Moderate"/>
    <s v="Illinois"/>
    <s v="White"/>
    <n v="4"/>
    <s v="Marketing"/>
    <x v="0"/>
    <s v="Single"/>
    <s v="Medium"/>
    <n v="134427"/>
    <s v="Yes"/>
    <d v="2013-08-28T00:00:00"/>
    <s v="No"/>
    <d v="2022-08-28T00:00:00"/>
    <n v="9"/>
    <n v="9"/>
    <n v="9"/>
    <n v="2"/>
    <s v="PR1690"/>
    <d v="2017-05-24T00:00:00"/>
    <x v="3"/>
    <s v="Dissatisfied"/>
    <s v="Satisfied"/>
    <n v="1"/>
    <n v="1"/>
    <s v="Satisfied"/>
    <s v="Exceeds Expectation "/>
    <x v="0"/>
    <n v="0"/>
    <n v="0"/>
  </r>
  <r>
    <x v="218"/>
    <s v="Female"/>
    <n v="36"/>
    <s v="31 - 40"/>
    <s v="Some Travel"/>
    <s v="Technology"/>
    <n v="35"/>
    <s v="Far"/>
    <s v="New York"/>
    <s v="White"/>
    <n v="2"/>
    <s v="Computer Science"/>
    <x v="1"/>
    <s v="Married"/>
    <s v="Low"/>
    <n v="60585"/>
    <s v="No"/>
    <d v="2013-02-05T00:00:00"/>
    <s v="No"/>
    <d v="2022-02-05T00:00:00"/>
    <n v="9"/>
    <n v="0"/>
    <n v="7"/>
    <n v="9"/>
    <s v="PR1188"/>
    <d v="2016-07-08T00:00:00"/>
    <x v="1"/>
    <s v="Neutral"/>
    <s v="Neutral"/>
    <n v="2"/>
    <n v="2"/>
    <s v="Dissatisfied"/>
    <s v="Meets Expectation"/>
    <x v="0"/>
    <n v="0"/>
    <n v="0"/>
  </r>
  <r>
    <x v="218"/>
    <s v="Female"/>
    <n v="36"/>
    <s v="31 - 40"/>
    <s v="Some Travel"/>
    <s v="Technology"/>
    <n v="35"/>
    <s v="Far"/>
    <s v="New York"/>
    <s v="White"/>
    <n v="2"/>
    <s v="Computer Science"/>
    <x v="1"/>
    <s v="Married"/>
    <s v="Low"/>
    <n v="60585"/>
    <s v="No"/>
    <d v="2013-02-05T00:00:00"/>
    <s v="No"/>
    <d v="2022-02-05T00:00:00"/>
    <n v="9"/>
    <n v="0"/>
    <n v="7"/>
    <n v="9"/>
    <s v="PR1759"/>
    <d v="2017-07-08T00:00:00"/>
    <x v="0"/>
    <s v="Dissatisfied"/>
    <s v="Satisfied"/>
    <n v="1"/>
    <n v="1"/>
    <s v="Very Satisfied"/>
    <s v="Exceeds Expectation "/>
    <x v="0"/>
    <n v="0"/>
    <n v="0"/>
  </r>
  <r>
    <x v="219"/>
    <s v="Female"/>
    <n v="46"/>
    <s v="41 - 50"/>
    <s v="Frequent Traveller"/>
    <s v="Technology"/>
    <n v="24"/>
    <s v="Moderate"/>
    <s v="New York"/>
    <s v="White"/>
    <n v="3"/>
    <s v="Computer Science"/>
    <x v="4"/>
    <s v="Married"/>
    <s v="Very High"/>
    <n v="514945"/>
    <s v="Yes"/>
    <d v="2013-02-05T00:00:00"/>
    <s v="No"/>
    <d v="2022-02-05T00:00:00"/>
    <n v="9"/>
    <n v="4"/>
    <n v="7"/>
    <n v="7"/>
    <s v="PR1241"/>
    <d v="2016-08-23T00:00:00"/>
    <x v="1"/>
    <s v="Dissatisfied"/>
    <s v="Satisfied"/>
    <n v="3"/>
    <n v="3"/>
    <s v="Very Satisfied"/>
    <s v="Above and Beyond"/>
    <x v="2"/>
    <n v="0"/>
    <n v="0"/>
  </r>
  <r>
    <x v="219"/>
    <s v="Female"/>
    <n v="46"/>
    <s v="41 - 50"/>
    <s v="Frequent Traveller"/>
    <s v="Technology"/>
    <n v="24"/>
    <s v="Moderate"/>
    <s v="New York"/>
    <s v="White"/>
    <n v="3"/>
    <s v="Computer Science"/>
    <x v="4"/>
    <s v="Married"/>
    <s v="Very High"/>
    <n v="514945"/>
    <s v="Yes"/>
    <d v="2013-02-05T00:00:00"/>
    <s v="No"/>
    <d v="2022-02-05T00:00:00"/>
    <n v="9"/>
    <n v="4"/>
    <n v="7"/>
    <n v="7"/>
    <s v="PR1833"/>
    <d v="2017-08-23T00:00:00"/>
    <x v="0"/>
    <s v="Satisfied"/>
    <s v="Satisfied"/>
    <n v="3"/>
    <n v="1"/>
    <s v="Very Satisfied"/>
    <s v="Meets Expectation"/>
    <x v="1"/>
    <n v="1"/>
    <n v="0"/>
  </r>
  <r>
    <x v="220"/>
    <s v="Female"/>
    <n v="31"/>
    <s v="31 - 40"/>
    <s v="Frequent Traveller"/>
    <s v="Sales"/>
    <n v="21"/>
    <s v="Moderate"/>
    <s v="New York"/>
    <s v="Asian or Asian American"/>
    <n v="3"/>
    <s v="Marketing"/>
    <x v="0"/>
    <s v="Single"/>
    <s v="High"/>
    <n v="253719"/>
    <s v="No"/>
    <d v="2013-02-12T00:00:00"/>
    <s v="No"/>
    <d v="2022-02-12T00:00:00"/>
    <n v="9"/>
    <n v="2"/>
    <n v="4"/>
    <n v="3"/>
    <s v="PR1257"/>
    <d v="2016-09-16T00:00:00"/>
    <x v="0"/>
    <s v="Neutral"/>
    <s v="Very Satisfied"/>
    <n v="3"/>
    <n v="3"/>
    <s v="Neutral"/>
    <s v="Meets Expectation"/>
    <x v="1"/>
    <n v="1"/>
    <n v="0"/>
  </r>
  <r>
    <x v="220"/>
    <s v="Female"/>
    <n v="31"/>
    <s v="31 - 40"/>
    <s v="Frequent Traveller"/>
    <s v="Sales"/>
    <n v="21"/>
    <s v="Moderate"/>
    <s v="New York"/>
    <s v="Asian or Asian American"/>
    <n v="3"/>
    <s v="Marketing"/>
    <x v="0"/>
    <s v="Single"/>
    <s v="High"/>
    <n v="253719"/>
    <s v="No"/>
    <d v="2013-02-12T00:00:00"/>
    <s v="No"/>
    <d v="2022-02-12T00:00:00"/>
    <n v="9"/>
    <n v="2"/>
    <n v="4"/>
    <n v="3"/>
    <s v="PR1854"/>
    <d v="2017-09-16T00:00:00"/>
    <x v="3"/>
    <s v="Very Satisfied"/>
    <s v="Neutral"/>
    <n v="3"/>
    <n v="1"/>
    <s v="Satisfied"/>
    <s v="Meets Expectation"/>
    <x v="1"/>
    <n v="1"/>
    <n v="0"/>
  </r>
  <r>
    <x v="221"/>
    <s v="Female"/>
    <n v="29"/>
    <s v="18 - 30"/>
    <s v="Frequent Traveller"/>
    <s v="Technology"/>
    <n v="17"/>
    <s v="Moderate"/>
    <s v="California"/>
    <s v="Black or African American"/>
    <n v="3"/>
    <s v="Computer Science"/>
    <x v="7"/>
    <s v="Married"/>
    <s v="Low"/>
    <n v="105554"/>
    <s v="Yes"/>
    <d v="2014-02-25T00:00:00"/>
    <s v="Yes"/>
    <d v="2019-02-25T00:00:00"/>
    <n v="5"/>
    <n v="2"/>
    <n v="5"/>
    <n v="2"/>
    <s v="PR1135"/>
    <d v="2016-05-27T00:00:00"/>
    <x v="0"/>
    <s v="Satisfied"/>
    <s v="Very Satisfied"/>
    <n v="2"/>
    <n v="0"/>
    <s v="Satisfied"/>
    <s v="Exceeds Expectation "/>
    <x v="0"/>
    <n v="0"/>
    <n v="0"/>
  </r>
  <r>
    <x v="221"/>
    <s v="Female"/>
    <n v="29"/>
    <s v="18 - 30"/>
    <s v="Frequent Traveller"/>
    <s v="Technology"/>
    <n v="17"/>
    <s v="Moderate"/>
    <s v="California"/>
    <s v="Black or African American"/>
    <n v="3"/>
    <s v="Computer Science"/>
    <x v="7"/>
    <s v="Married"/>
    <s v="Low"/>
    <n v="105554"/>
    <s v="Yes"/>
    <d v="2014-02-25T00:00:00"/>
    <s v="Yes"/>
    <d v="2019-02-25T00:00:00"/>
    <n v="5"/>
    <n v="2"/>
    <n v="5"/>
    <n v="2"/>
    <s v="PR1695"/>
    <d v="2017-05-27T00:00:00"/>
    <x v="1"/>
    <s v="Dissatisfied"/>
    <s v="Very Satisfied"/>
    <n v="3"/>
    <n v="1"/>
    <s v="Satisfied"/>
    <s v="Exceeds Expectation "/>
    <x v="0"/>
    <n v="0"/>
    <n v="0"/>
  </r>
  <r>
    <x v="222"/>
    <s v="Male"/>
    <n v="29"/>
    <s v="18 - 30"/>
    <s v="Frequent Traveller"/>
    <s v="Technology"/>
    <n v="26"/>
    <s v="Far"/>
    <s v="California"/>
    <s v="White"/>
    <n v="3"/>
    <s v="Computer Science"/>
    <x v="7"/>
    <s v="Single"/>
    <s v="Low"/>
    <n v="78541"/>
    <s v="Yes"/>
    <d v="2013-02-23T00:00:00"/>
    <s v="Yes"/>
    <d v="2019-02-23T00:00:00"/>
    <n v="6"/>
    <n v="5"/>
    <n v="5"/>
    <n v="2"/>
    <s v="PR1514"/>
    <d v="2017-03-03T00:00:00"/>
    <x v="3"/>
    <s v="Neutral"/>
    <s v="Satisfied"/>
    <n v="3"/>
    <n v="0"/>
    <s v="Very Satisfied"/>
    <s v="Meets Expectation"/>
    <x v="0"/>
    <n v="0"/>
    <n v="0"/>
  </r>
  <r>
    <x v="222"/>
    <s v="Male"/>
    <n v="29"/>
    <s v="18 - 30"/>
    <s v="Frequent Traveller"/>
    <s v="Technology"/>
    <n v="26"/>
    <s v="Far"/>
    <s v="California"/>
    <s v="White"/>
    <n v="3"/>
    <s v="Computer Science"/>
    <x v="7"/>
    <s v="Single"/>
    <s v="Low"/>
    <n v="78541"/>
    <s v="Yes"/>
    <d v="2013-02-23T00:00:00"/>
    <s v="Yes"/>
    <d v="2019-02-23T00:00:00"/>
    <n v="6"/>
    <n v="5"/>
    <n v="5"/>
    <n v="2"/>
    <s v="PR2155"/>
    <d v="2018-03-03T00:00:00"/>
    <x v="3"/>
    <s v="Dissatisfied"/>
    <s v="Very Satisfied"/>
    <n v="2"/>
    <n v="0"/>
    <s v="Dissatisfied"/>
    <s v="Exceeds Expectation "/>
    <x v="2"/>
    <n v="0"/>
    <n v="0"/>
  </r>
  <r>
    <x v="223"/>
    <s v="Female"/>
    <n v="38"/>
    <s v="31 - 40"/>
    <s v="Frequent Traveller"/>
    <s v="Technology"/>
    <n v="6"/>
    <s v="Near"/>
    <s v="California"/>
    <s v="Black or African American"/>
    <n v="3"/>
    <s v="Information Systems"/>
    <x v="9"/>
    <s v="Single"/>
    <s v="Medium"/>
    <n v="126515"/>
    <s v="No"/>
    <d v="2013-02-27T00:00:00"/>
    <s v="No"/>
    <d v="2022-02-27T00:00:00"/>
    <n v="9"/>
    <n v="7"/>
    <n v="9"/>
    <n v="4"/>
    <s v="PR1220"/>
    <d v="2016-08-06T00:00:00"/>
    <x v="0"/>
    <s v="Dissatisfied"/>
    <s v="Very Satisfied"/>
    <n v="2"/>
    <n v="1"/>
    <s v="Satisfied"/>
    <s v="Above and Beyond"/>
    <x v="2"/>
    <n v="0"/>
    <n v="0"/>
  </r>
  <r>
    <x v="223"/>
    <s v="Female"/>
    <n v="38"/>
    <s v="31 - 40"/>
    <s v="Frequent Traveller"/>
    <s v="Technology"/>
    <n v="6"/>
    <s v="Near"/>
    <s v="California"/>
    <s v="Black or African American"/>
    <n v="3"/>
    <s v="Information Systems"/>
    <x v="9"/>
    <s v="Single"/>
    <s v="Medium"/>
    <n v="126515"/>
    <s v="No"/>
    <d v="2013-02-27T00:00:00"/>
    <s v="No"/>
    <d v="2022-02-27T00:00:00"/>
    <n v="9"/>
    <n v="7"/>
    <n v="9"/>
    <n v="4"/>
    <s v="PR1810"/>
    <d v="2017-08-06T00:00:00"/>
    <x v="0"/>
    <s v="Dissatisfied"/>
    <s v="Neutral"/>
    <n v="1"/>
    <n v="1"/>
    <s v="Dissatisfied"/>
    <s v="Meets Expectation"/>
    <x v="1"/>
    <n v="1"/>
    <n v="0"/>
  </r>
  <r>
    <x v="224"/>
    <s v="Female"/>
    <n v="32"/>
    <s v="31 - 40"/>
    <s v="Some Travel"/>
    <s v="Technology"/>
    <n v="33"/>
    <s v="Far"/>
    <s v="California"/>
    <s v="Mixed or multiple ethnic groups"/>
    <n v="3"/>
    <s v="Information Systems"/>
    <x v="7"/>
    <s v="Married"/>
    <s v="Medium"/>
    <n v="121881"/>
    <s v="No"/>
    <d v="2014-02-09T00:00:00"/>
    <s v="No"/>
    <d v="2022-02-09T00:00:00"/>
    <n v="8"/>
    <n v="7"/>
    <n v="8"/>
    <n v="8"/>
    <s v="PR1137"/>
    <d v="2016-05-28T00:00:00"/>
    <x v="3"/>
    <s v="Neutral"/>
    <s v="Neutral"/>
    <n v="3"/>
    <n v="1"/>
    <s v="Neutral"/>
    <s v="Above and Beyond"/>
    <x v="3"/>
    <n v="0"/>
    <n v="1"/>
  </r>
  <r>
    <x v="224"/>
    <s v="Female"/>
    <n v="32"/>
    <s v="31 - 40"/>
    <s v="Some Travel"/>
    <s v="Technology"/>
    <n v="33"/>
    <s v="Far"/>
    <s v="California"/>
    <s v="Mixed or multiple ethnic groups"/>
    <n v="3"/>
    <s v="Information Systems"/>
    <x v="7"/>
    <s v="Married"/>
    <s v="Medium"/>
    <n v="121881"/>
    <s v="No"/>
    <d v="2014-02-09T00:00:00"/>
    <s v="No"/>
    <d v="2022-02-09T00:00:00"/>
    <n v="8"/>
    <n v="7"/>
    <n v="8"/>
    <n v="8"/>
    <s v="PR1697"/>
    <d v="2017-05-28T00:00:00"/>
    <x v="0"/>
    <s v="Dissatisfied"/>
    <s v="Satisfied"/>
    <n v="1"/>
    <n v="0"/>
    <s v="Neutral"/>
    <s v="Meets Expectation"/>
    <x v="0"/>
    <n v="0"/>
    <n v="0"/>
  </r>
  <r>
    <x v="225"/>
    <s v="Male"/>
    <n v="38"/>
    <s v="31 - 40"/>
    <s v="Some Travel"/>
    <s v="Technology"/>
    <n v="18"/>
    <s v="Moderate"/>
    <s v="California"/>
    <s v="Black or African American"/>
    <n v="2"/>
    <s v="Information Systems"/>
    <x v="7"/>
    <s v="Married"/>
    <s v="Low"/>
    <n v="89362"/>
    <s v="No"/>
    <d v="2013-03-01T00:00:00"/>
    <s v="No"/>
    <d v="2022-03-01T00:00:00"/>
    <n v="9"/>
    <n v="3"/>
    <n v="9"/>
    <n v="7"/>
    <s v="PR1143"/>
    <d v="2016-05-31T00:00:00"/>
    <x v="3"/>
    <s v="Dissatisfied"/>
    <s v="Very Satisfied"/>
    <n v="2"/>
    <n v="3"/>
    <s v="Very Satisfied"/>
    <s v="Exceeds Expectation "/>
    <x v="0"/>
    <n v="0"/>
    <n v="0"/>
  </r>
  <r>
    <x v="225"/>
    <s v="Male"/>
    <n v="38"/>
    <s v="31 - 40"/>
    <s v="Some Travel"/>
    <s v="Technology"/>
    <n v="18"/>
    <s v="Moderate"/>
    <s v="California"/>
    <s v="Black or African American"/>
    <n v="2"/>
    <s v="Information Systems"/>
    <x v="7"/>
    <s v="Married"/>
    <s v="Low"/>
    <n v="89362"/>
    <s v="No"/>
    <d v="2013-03-01T00:00:00"/>
    <s v="No"/>
    <d v="2022-03-01T00:00:00"/>
    <n v="9"/>
    <n v="3"/>
    <n v="9"/>
    <n v="7"/>
    <s v="PR1703"/>
    <d v="2017-05-31T00:00:00"/>
    <x v="0"/>
    <s v="Very Satisfied"/>
    <s v="Neutral"/>
    <n v="2"/>
    <n v="1"/>
    <s v="Very Satisfied"/>
    <s v="Above and Beyond"/>
    <x v="2"/>
    <n v="0"/>
    <n v="0"/>
  </r>
  <r>
    <x v="226"/>
    <s v="Male"/>
    <n v="36"/>
    <s v="31 - 40"/>
    <s v="Some Travel"/>
    <s v="Technology"/>
    <n v="28"/>
    <s v="Far"/>
    <s v="New York"/>
    <s v="Black or African American"/>
    <n v="3"/>
    <s v="Information Systems"/>
    <x v="5"/>
    <s v="Married"/>
    <s v="Medium"/>
    <n v="174019"/>
    <s v="Yes"/>
    <d v="2013-03-07T00:00:00"/>
    <s v="No"/>
    <d v="2022-03-07T00:00:00"/>
    <n v="9"/>
    <n v="8"/>
    <n v="9"/>
    <n v="1"/>
    <s v="PR1175"/>
    <d v="2016-06-26T00:00:00"/>
    <x v="0"/>
    <s v="Satisfied"/>
    <s v="Neutral"/>
    <n v="1"/>
    <n v="2"/>
    <s v="Satisfied"/>
    <s v="Exceeds Expectation "/>
    <x v="2"/>
    <n v="0"/>
    <n v="0"/>
  </r>
  <r>
    <x v="226"/>
    <s v="Male"/>
    <n v="36"/>
    <s v="31 - 40"/>
    <s v="Some Travel"/>
    <s v="Technology"/>
    <n v="28"/>
    <s v="Far"/>
    <s v="New York"/>
    <s v="Black or African American"/>
    <n v="3"/>
    <s v="Information Systems"/>
    <x v="5"/>
    <s v="Married"/>
    <s v="Medium"/>
    <n v="174019"/>
    <s v="Yes"/>
    <d v="2013-03-07T00:00:00"/>
    <s v="No"/>
    <d v="2022-03-07T00:00:00"/>
    <n v="9"/>
    <n v="8"/>
    <n v="9"/>
    <n v="1"/>
    <s v="PR1744"/>
    <d v="2017-06-26T00:00:00"/>
    <x v="0"/>
    <s v="Satisfied"/>
    <s v="Satisfied"/>
    <n v="3"/>
    <n v="0"/>
    <s v="Very Satisfied"/>
    <s v="Meets Expectation"/>
    <x v="0"/>
    <n v="0"/>
    <n v="0"/>
  </r>
  <r>
    <x v="227"/>
    <s v="Female"/>
    <n v="48"/>
    <s v="41 - 50"/>
    <s v="Some Travel"/>
    <s v="Sales"/>
    <n v="32"/>
    <s v="Far"/>
    <s v="New York"/>
    <s v="White"/>
    <n v="3"/>
    <s v="Technical Degree"/>
    <x v="8"/>
    <s v="Married"/>
    <s v="High"/>
    <n v="354336"/>
    <s v="Yes"/>
    <d v="2013-04-18T00:00:00"/>
    <s v="No"/>
    <d v="2022-04-18T00:00:00"/>
    <n v="9"/>
    <n v="1"/>
    <n v="2"/>
    <n v="9"/>
    <s v="PR1140"/>
    <d v="2016-05-29T00:00:00"/>
    <x v="3"/>
    <s v="Dissatisfied"/>
    <s v="Dissatisfied"/>
    <n v="3"/>
    <n v="0"/>
    <s v="Dissatisfied"/>
    <s v="Exceeds Expectation "/>
    <x v="0"/>
    <n v="0"/>
    <n v="0"/>
  </r>
  <r>
    <x v="227"/>
    <s v="Female"/>
    <n v="48"/>
    <s v="41 - 50"/>
    <s v="Some Travel"/>
    <s v="Sales"/>
    <n v="32"/>
    <s v="Far"/>
    <s v="New York"/>
    <s v="White"/>
    <n v="3"/>
    <s v="Technical Degree"/>
    <x v="8"/>
    <s v="Married"/>
    <s v="High"/>
    <n v="354336"/>
    <s v="Yes"/>
    <d v="2013-04-18T00:00:00"/>
    <s v="No"/>
    <d v="2022-04-18T00:00:00"/>
    <n v="9"/>
    <n v="1"/>
    <n v="2"/>
    <n v="9"/>
    <s v="PR1700"/>
    <d v="2017-05-29T00:00:00"/>
    <x v="1"/>
    <s v="Neutral"/>
    <s v="Dissatisfied"/>
    <n v="1"/>
    <n v="1"/>
    <s v="Very Satisfied"/>
    <s v="Exceeds Expectation "/>
    <x v="0"/>
    <n v="0"/>
    <n v="0"/>
  </r>
  <r>
    <x v="228"/>
    <s v="Female"/>
    <n v="40"/>
    <s v="31 - 40"/>
    <s v="Some Travel"/>
    <s v="Technology"/>
    <n v="17"/>
    <s v="Moderate"/>
    <s v="New York"/>
    <s v="White"/>
    <n v="1"/>
    <s v="Information Systems"/>
    <x v="1"/>
    <s v="Married"/>
    <s v="Very Low"/>
    <n v="41601"/>
    <s v="No"/>
    <d v="2013-03-08T00:00:00"/>
    <s v="No"/>
    <d v="2022-03-08T00:00:00"/>
    <n v="9"/>
    <n v="8"/>
    <n v="9"/>
    <n v="8"/>
    <s v="PR1488"/>
    <d v="2017-02-21T00:00:00"/>
    <x v="3"/>
    <s v="Satisfied"/>
    <s v="Satisfied"/>
    <n v="3"/>
    <n v="1"/>
    <s v="Neutral"/>
    <s v="Above and Beyond"/>
    <x v="3"/>
    <n v="0"/>
    <n v="1"/>
  </r>
  <r>
    <x v="228"/>
    <s v="Female"/>
    <n v="40"/>
    <s v="31 - 40"/>
    <s v="Some Travel"/>
    <s v="Technology"/>
    <n v="17"/>
    <s v="Moderate"/>
    <s v="New York"/>
    <s v="White"/>
    <n v="1"/>
    <s v="Information Systems"/>
    <x v="1"/>
    <s v="Married"/>
    <s v="Very Low"/>
    <n v="41601"/>
    <s v="No"/>
    <d v="2013-03-08T00:00:00"/>
    <s v="No"/>
    <d v="2022-03-08T00:00:00"/>
    <n v="9"/>
    <n v="8"/>
    <n v="9"/>
    <n v="8"/>
    <s v="PR2126"/>
    <d v="2018-02-21T00:00:00"/>
    <x v="1"/>
    <s v="Very Satisfied"/>
    <s v="Satisfied"/>
    <n v="2"/>
    <n v="0"/>
    <s v="Satisfied"/>
    <s v="Above and Beyond"/>
    <x v="2"/>
    <n v="0"/>
    <n v="0"/>
  </r>
  <r>
    <x v="229"/>
    <s v="Female"/>
    <n v="32"/>
    <s v="31 - 40"/>
    <s v="Some Travel"/>
    <s v="Technology"/>
    <n v="7"/>
    <s v="Near"/>
    <s v="California"/>
    <s v="Mixed or multiple ethnic groups"/>
    <n v="4"/>
    <s v="Computer Science"/>
    <x v="1"/>
    <s v="Divorced"/>
    <s v="Low"/>
    <n v="85568"/>
    <s v="No"/>
    <d v="2013-07-31T00:00:00"/>
    <s v="No"/>
    <d v="2022-07-31T00:00:00"/>
    <n v="9"/>
    <n v="7"/>
    <n v="9"/>
    <n v="1"/>
    <s v="PR1141"/>
    <d v="2016-05-29T00:00:00"/>
    <x v="0"/>
    <s v="Dissatisfied"/>
    <s v="Satisfied"/>
    <n v="1"/>
    <n v="1"/>
    <s v="Dissatisfied"/>
    <s v="Above and Beyond"/>
    <x v="3"/>
    <n v="0"/>
    <n v="1"/>
  </r>
  <r>
    <x v="229"/>
    <s v="Female"/>
    <n v="32"/>
    <s v="31 - 40"/>
    <s v="Some Travel"/>
    <s v="Technology"/>
    <n v="7"/>
    <s v="Near"/>
    <s v="California"/>
    <s v="Mixed or multiple ethnic groups"/>
    <n v="4"/>
    <s v="Computer Science"/>
    <x v="1"/>
    <s v="Divorced"/>
    <s v="Low"/>
    <n v="85568"/>
    <s v="No"/>
    <d v="2013-07-31T00:00:00"/>
    <s v="No"/>
    <d v="2022-07-31T00:00:00"/>
    <n v="9"/>
    <n v="7"/>
    <n v="9"/>
    <n v="1"/>
    <s v="PR1701"/>
    <d v="2017-05-29T00:00:00"/>
    <x v="0"/>
    <s v="Satisfied"/>
    <s v="Neutral"/>
    <n v="1"/>
    <n v="0"/>
    <s v="Dissatisfied"/>
    <s v="Exceeds Expectation "/>
    <x v="0"/>
    <n v="0"/>
    <n v="0"/>
  </r>
  <r>
    <x v="230"/>
    <s v="Female"/>
    <n v="35"/>
    <s v="31 - 40"/>
    <s v="Some Travel"/>
    <s v="Sales"/>
    <n v="23"/>
    <s v="Moderate"/>
    <s v="New York"/>
    <s v="White"/>
    <n v="3"/>
    <s v="Economics"/>
    <x v="6"/>
    <s v="Married"/>
    <s v="Low"/>
    <n v="81389"/>
    <s v="No"/>
    <d v="2013-03-11T00:00:00"/>
    <s v="No"/>
    <d v="2022-03-11T00:00:00"/>
    <n v="9"/>
    <n v="3"/>
    <n v="7"/>
    <n v="5"/>
    <s v="PR1531"/>
    <d v="2017-03-09T00:00:00"/>
    <x v="3"/>
    <s v="Dissatisfied"/>
    <s v="Satisfied"/>
    <n v="3"/>
    <n v="3"/>
    <s v="Dissatisfied"/>
    <s v="Exceeds Expectation "/>
    <x v="2"/>
    <n v="0"/>
    <n v="0"/>
  </r>
  <r>
    <x v="230"/>
    <s v="Female"/>
    <n v="35"/>
    <s v="31 - 40"/>
    <s v="Some Travel"/>
    <s v="Sales"/>
    <n v="23"/>
    <s v="Moderate"/>
    <s v="New York"/>
    <s v="White"/>
    <n v="3"/>
    <s v="Economics"/>
    <x v="6"/>
    <s v="Married"/>
    <s v="Low"/>
    <n v="81389"/>
    <s v="No"/>
    <d v="2013-03-11T00:00:00"/>
    <s v="No"/>
    <d v="2022-03-11T00:00:00"/>
    <n v="9"/>
    <n v="3"/>
    <n v="7"/>
    <n v="5"/>
    <s v="PR2175"/>
    <d v="2018-03-09T00:00:00"/>
    <x v="3"/>
    <s v="Neutral"/>
    <s v="Satisfied"/>
    <n v="1"/>
    <n v="2"/>
    <s v="Satisfied"/>
    <s v="Above and Beyond"/>
    <x v="3"/>
    <n v="0"/>
    <n v="1"/>
  </r>
  <r>
    <x v="231"/>
    <s v="Female"/>
    <n v="32"/>
    <s v="31 - 40"/>
    <s v="Some Travel"/>
    <s v="Sales"/>
    <n v="9"/>
    <s v="Near"/>
    <s v="Illinois"/>
    <s v="White"/>
    <n v="2"/>
    <s v="Marketing"/>
    <x v="0"/>
    <s v="Divorced"/>
    <s v="Medium"/>
    <n v="133865"/>
    <s v="Yes"/>
    <d v="2013-03-12T00:00:00"/>
    <s v="No"/>
    <d v="2022-03-12T00:00:00"/>
    <n v="9"/>
    <n v="3"/>
    <n v="3"/>
    <n v="0"/>
    <s v="PR1298"/>
    <d v="2016-10-31T00:00:00"/>
    <x v="0"/>
    <s v="Very Satisfied"/>
    <s v="Satisfied"/>
    <n v="3"/>
    <n v="1"/>
    <s v="Very Satisfied"/>
    <s v="Exceeds Expectation "/>
    <x v="0"/>
    <n v="0"/>
    <n v="0"/>
  </r>
  <r>
    <x v="231"/>
    <s v="Female"/>
    <n v="32"/>
    <s v="31 - 40"/>
    <s v="Some Travel"/>
    <s v="Sales"/>
    <n v="9"/>
    <s v="Near"/>
    <s v="Illinois"/>
    <s v="White"/>
    <n v="2"/>
    <s v="Marketing"/>
    <x v="0"/>
    <s v="Divorced"/>
    <s v="Medium"/>
    <n v="133865"/>
    <s v="Yes"/>
    <d v="2013-03-12T00:00:00"/>
    <s v="No"/>
    <d v="2022-03-12T00:00:00"/>
    <n v="9"/>
    <n v="3"/>
    <n v="3"/>
    <n v="0"/>
    <s v="PR1911"/>
    <d v="2017-10-31T00:00:00"/>
    <x v="0"/>
    <s v="Very Satisfied"/>
    <s v="Dissatisfied"/>
    <n v="1"/>
    <n v="0"/>
    <s v="Satisfied"/>
    <s v="Above and Beyond"/>
    <x v="2"/>
    <n v="0"/>
    <n v="0"/>
  </r>
  <r>
    <x v="232"/>
    <s v="Female"/>
    <n v="30"/>
    <s v="18 - 30"/>
    <s v="Some Travel"/>
    <s v="Technology"/>
    <n v="42"/>
    <s v="Far"/>
    <s v="California"/>
    <s v="White"/>
    <n v="5"/>
    <s v="Computer Science"/>
    <x v="1"/>
    <s v="Married"/>
    <s v="Low"/>
    <n v="93181"/>
    <s v="No"/>
    <d v="2013-03-15T00:00:00"/>
    <s v="No"/>
    <d v="2022-03-15T00:00:00"/>
    <n v="9"/>
    <n v="8"/>
    <n v="9"/>
    <n v="4"/>
    <s v="PR1539"/>
    <d v="2017-03-13T00:00:00"/>
    <x v="4"/>
    <s v="Neutral"/>
    <s v="Satisfied"/>
    <n v="3"/>
    <n v="0"/>
    <s v="Dissatisfied"/>
    <s v="Exceeds Expectation "/>
    <x v="2"/>
    <n v="0"/>
    <n v="0"/>
  </r>
  <r>
    <x v="232"/>
    <s v="Female"/>
    <n v="30"/>
    <s v="18 - 30"/>
    <s v="Some Travel"/>
    <s v="Technology"/>
    <n v="42"/>
    <s v="Far"/>
    <s v="California"/>
    <s v="White"/>
    <n v="5"/>
    <s v="Computer Science"/>
    <x v="1"/>
    <s v="Married"/>
    <s v="Low"/>
    <n v="93181"/>
    <s v="No"/>
    <d v="2013-03-15T00:00:00"/>
    <s v="No"/>
    <d v="2022-03-15T00:00:00"/>
    <n v="9"/>
    <n v="8"/>
    <n v="9"/>
    <n v="4"/>
    <s v="PR2183"/>
    <d v="2018-03-13T00:00:00"/>
    <x v="1"/>
    <s v="Satisfied"/>
    <s v="Satisfied"/>
    <n v="2"/>
    <n v="0"/>
    <s v="Dissatisfied"/>
    <s v="Above and Beyond"/>
    <x v="2"/>
    <n v="0"/>
    <n v="0"/>
  </r>
  <r>
    <x v="233"/>
    <s v="Female"/>
    <n v="43"/>
    <s v="41 - 50"/>
    <s v="Some Travel"/>
    <s v="Technology"/>
    <n v="14"/>
    <s v="Near"/>
    <s v="California"/>
    <s v="White"/>
    <n v="3"/>
    <s v="Computer Science"/>
    <x v="4"/>
    <s v="Married"/>
    <s v="High"/>
    <n v="309141"/>
    <s v="No"/>
    <d v="2013-10-19T00:00:00"/>
    <s v="No"/>
    <d v="2022-10-19T00:00:00"/>
    <n v="9"/>
    <n v="6"/>
    <n v="6"/>
    <n v="9"/>
    <s v="PR1145"/>
    <d v="2016-06-01T00:00:00"/>
    <x v="0"/>
    <s v="Dissatisfied"/>
    <s v="Very Satisfied"/>
    <n v="2"/>
    <n v="0"/>
    <s v="Neutral"/>
    <s v="Above and Beyond"/>
    <x v="3"/>
    <n v="0"/>
    <n v="1"/>
  </r>
  <r>
    <x v="233"/>
    <s v="Female"/>
    <n v="43"/>
    <s v="41 - 50"/>
    <s v="Some Travel"/>
    <s v="Technology"/>
    <n v="14"/>
    <s v="Near"/>
    <s v="California"/>
    <s v="White"/>
    <n v="3"/>
    <s v="Computer Science"/>
    <x v="4"/>
    <s v="Married"/>
    <s v="High"/>
    <n v="309141"/>
    <s v="No"/>
    <d v="2013-10-19T00:00:00"/>
    <s v="No"/>
    <d v="2022-10-19T00:00:00"/>
    <n v="9"/>
    <n v="6"/>
    <n v="6"/>
    <n v="9"/>
    <s v="PR1706"/>
    <d v="2017-06-01T00:00:00"/>
    <x v="1"/>
    <s v="Satisfied"/>
    <s v="Neutral"/>
    <n v="1"/>
    <n v="2"/>
    <s v="Satisfied"/>
    <s v="Exceeds Expectation "/>
    <x v="0"/>
    <n v="0"/>
    <n v="0"/>
  </r>
  <r>
    <x v="234"/>
    <s v="Female"/>
    <n v="45"/>
    <s v="41 - 50"/>
    <s v="Some Travel"/>
    <s v="Sales"/>
    <n v="34"/>
    <s v="Far"/>
    <s v="California"/>
    <s v="American Indian or Alaska Native"/>
    <n v="3"/>
    <s v="Marketing"/>
    <x v="0"/>
    <s v="Divorced"/>
    <s v="Medium"/>
    <n v="173037"/>
    <s v="No"/>
    <d v="2013-03-26T00:00:00"/>
    <s v="No"/>
    <d v="2022-03-26T00:00:00"/>
    <n v="9"/>
    <n v="4"/>
    <n v="9"/>
    <n v="3"/>
    <s v="PR1214"/>
    <d v="2016-07-30T00:00:00"/>
    <x v="0"/>
    <s v="Dissatisfied"/>
    <s v="Very Satisfied"/>
    <n v="1"/>
    <n v="1"/>
    <s v="Very Satisfied"/>
    <s v="Exceeds Expectation "/>
    <x v="2"/>
    <n v="0"/>
    <n v="0"/>
  </r>
  <r>
    <x v="234"/>
    <s v="Female"/>
    <n v="45"/>
    <s v="41 - 50"/>
    <s v="Some Travel"/>
    <s v="Sales"/>
    <n v="34"/>
    <s v="Far"/>
    <s v="California"/>
    <s v="American Indian or Alaska Native"/>
    <n v="3"/>
    <s v="Marketing"/>
    <x v="0"/>
    <s v="Divorced"/>
    <s v="Medium"/>
    <n v="173037"/>
    <s v="No"/>
    <d v="2013-03-26T00:00:00"/>
    <s v="No"/>
    <d v="2022-03-26T00:00:00"/>
    <n v="9"/>
    <n v="4"/>
    <n v="9"/>
    <n v="3"/>
    <s v="PR1801"/>
    <d v="2017-07-30T00:00:00"/>
    <x v="1"/>
    <s v="Neutral"/>
    <s v="Dissatisfied"/>
    <n v="2"/>
    <n v="1"/>
    <s v="Satisfied"/>
    <s v="Exceeds Expectation "/>
    <x v="0"/>
    <n v="0"/>
    <n v="0"/>
  </r>
  <r>
    <x v="235"/>
    <s v="Male"/>
    <n v="37"/>
    <s v="31 - 40"/>
    <s v="Frequent Traveller"/>
    <s v="Technology"/>
    <n v="7"/>
    <s v="Near"/>
    <s v="New York"/>
    <s v="Mixed or multiple ethnic groups"/>
    <n v="4"/>
    <s v="Information Systems"/>
    <x v="11"/>
    <s v="Divorced"/>
    <s v="High"/>
    <n v="276322"/>
    <s v="No"/>
    <d v="2013-11-26T00:00:00"/>
    <s v="No"/>
    <d v="2022-11-26T00:00:00"/>
    <n v="9"/>
    <n v="0"/>
    <n v="9"/>
    <n v="1"/>
    <s v="PR1146"/>
    <d v="2016-06-01T00:00:00"/>
    <x v="0"/>
    <s v="Satisfied"/>
    <s v="Dissatisfied"/>
    <n v="3"/>
    <n v="2"/>
    <s v="Very Satisfied"/>
    <s v="Exceeds Expectation "/>
    <x v="0"/>
    <n v="0"/>
    <n v="0"/>
  </r>
  <r>
    <x v="235"/>
    <s v="Male"/>
    <n v="37"/>
    <s v="31 - 40"/>
    <s v="Frequent Traveller"/>
    <s v="Technology"/>
    <n v="7"/>
    <s v="Near"/>
    <s v="New York"/>
    <s v="Mixed or multiple ethnic groups"/>
    <n v="4"/>
    <s v="Information Systems"/>
    <x v="11"/>
    <s v="Divorced"/>
    <s v="High"/>
    <n v="276322"/>
    <s v="No"/>
    <d v="2013-11-26T00:00:00"/>
    <s v="No"/>
    <d v="2022-11-26T00:00:00"/>
    <n v="9"/>
    <n v="0"/>
    <n v="9"/>
    <n v="1"/>
    <s v="PR1707"/>
    <d v="2017-06-01T00:00:00"/>
    <x v="3"/>
    <s v="Very Satisfied"/>
    <s v="Satisfied"/>
    <n v="3"/>
    <n v="1"/>
    <s v="Dissatisfied"/>
    <s v="Meets Expectation"/>
    <x v="0"/>
    <n v="0"/>
    <n v="0"/>
  </r>
  <r>
    <x v="236"/>
    <s v="Male"/>
    <n v="29"/>
    <s v="18 - 30"/>
    <s v="Frequent Traveller"/>
    <s v="Technology"/>
    <n v="17"/>
    <s v="Moderate"/>
    <s v="New York"/>
    <s v="Black or African American"/>
    <n v="2"/>
    <s v="Computer Science"/>
    <x v="5"/>
    <s v="Divorced"/>
    <s v="Medium"/>
    <n v="129703"/>
    <s v="No"/>
    <d v="2013-04-25T00:00:00"/>
    <s v="No"/>
    <d v="2022-04-25T00:00:00"/>
    <n v="9"/>
    <n v="6"/>
    <n v="6"/>
    <n v="3"/>
    <s v="PR1147"/>
    <d v="2016-06-01T00:00:00"/>
    <x v="0"/>
    <s v="Neutral"/>
    <s v="Neutral"/>
    <n v="3"/>
    <n v="3"/>
    <s v="Dissatisfied"/>
    <s v="Exceeds Expectation "/>
    <x v="2"/>
    <n v="0"/>
    <n v="0"/>
  </r>
  <r>
    <x v="236"/>
    <s v="Male"/>
    <n v="29"/>
    <s v="18 - 30"/>
    <s v="Frequent Traveller"/>
    <s v="Technology"/>
    <n v="17"/>
    <s v="Moderate"/>
    <s v="New York"/>
    <s v="Black or African American"/>
    <n v="2"/>
    <s v="Computer Science"/>
    <x v="5"/>
    <s v="Divorced"/>
    <s v="Medium"/>
    <n v="129703"/>
    <s v="No"/>
    <d v="2013-04-25T00:00:00"/>
    <s v="No"/>
    <d v="2022-04-25T00:00:00"/>
    <n v="9"/>
    <n v="6"/>
    <n v="6"/>
    <n v="3"/>
    <s v="PR1708"/>
    <d v="2017-06-01T00:00:00"/>
    <x v="1"/>
    <s v="Neutral"/>
    <s v="Neutral"/>
    <n v="3"/>
    <n v="1"/>
    <s v="Very Satisfied"/>
    <s v="Exceeds Expectation "/>
    <x v="2"/>
    <n v="0"/>
    <n v="0"/>
  </r>
  <r>
    <x v="237"/>
    <s v="Male"/>
    <n v="43"/>
    <s v="41 - 50"/>
    <s v="Some Travel"/>
    <s v="Sales"/>
    <n v="3"/>
    <s v="Near"/>
    <s v="Illinois"/>
    <s v="Mixed or multiple ethnic groups"/>
    <n v="1"/>
    <s v="Economics"/>
    <x v="8"/>
    <s v="Married"/>
    <s v="High"/>
    <n v="313198"/>
    <s v="No"/>
    <d v="2013-03-28T00:00:00"/>
    <s v="No"/>
    <d v="2022-03-28T00:00:00"/>
    <n v="9"/>
    <n v="5"/>
    <n v="9"/>
    <n v="2"/>
    <s v="PR1432"/>
    <d v="2017-01-24T00:00:00"/>
    <x v="1"/>
    <s v="Dissatisfied"/>
    <s v="Neutral"/>
    <n v="3"/>
    <n v="1"/>
    <s v="Satisfied"/>
    <s v="Exceeds Expectation "/>
    <x v="0"/>
    <n v="0"/>
    <n v="0"/>
  </r>
  <r>
    <x v="237"/>
    <s v="Male"/>
    <n v="43"/>
    <s v="41 - 50"/>
    <s v="Some Travel"/>
    <s v="Sales"/>
    <n v="3"/>
    <s v="Near"/>
    <s v="Illinois"/>
    <s v="Mixed or multiple ethnic groups"/>
    <n v="1"/>
    <s v="Economics"/>
    <x v="8"/>
    <s v="Married"/>
    <s v="High"/>
    <n v="313198"/>
    <s v="No"/>
    <d v="2013-03-28T00:00:00"/>
    <s v="No"/>
    <d v="2022-03-28T00:00:00"/>
    <n v="9"/>
    <n v="5"/>
    <n v="9"/>
    <n v="2"/>
    <s v="PR2062"/>
    <d v="2018-01-24T00:00:00"/>
    <x v="3"/>
    <s v="Neutral"/>
    <s v="Very Satisfied"/>
    <n v="3"/>
    <n v="0"/>
    <s v="Neutral"/>
    <s v="Meets Expectation"/>
    <x v="0"/>
    <n v="0"/>
    <n v="0"/>
  </r>
  <r>
    <x v="238"/>
    <s v="Male"/>
    <n v="34"/>
    <s v="31 - 40"/>
    <s v="Frequent Traveller"/>
    <s v="Technology"/>
    <n v="25"/>
    <s v="Moderate"/>
    <s v="New York"/>
    <s v="Asian or Asian American"/>
    <n v="2"/>
    <s v="Other"/>
    <x v="7"/>
    <s v="Married"/>
    <s v="Very Low"/>
    <n v="39015"/>
    <s v="No"/>
    <d v="2013-09-15T00:00:00"/>
    <s v="No"/>
    <d v="2022-09-15T00:00:00"/>
    <n v="9"/>
    <n v="5"/>
    <n v="6"/>
    <n v="4"/>
    <s v="PR1148"/>
    <d v="2016-06-03T00:00:00"/>
    <x v="3"/>
    <s v="Dissatisfied"/>
    <s v="Satisfied"/>
    <n v="1"/>
    <n v="2"/>
    <s v="Satisfied"/>
    <s v="Above and Beyond"/>
    <x v="2"/>
    <n v="0"/>
    <n v="0"/>
  </r>
  <r>
    <x v="238"/>
    <s v="Male"/>
    <n v="34"/>
    <s v="31 - 40"/>
    <s v="Frequent Traveller"/>
    <s v="Technology"/>
    <n v="25"/>
    <s v="Moderate"/>
    <s v="New York"/>
    <s v="Asian or Asian American"/>
    <n v="2"/>
    <s v="Other"/>
    <x v="7"/>
    <s v="Married"/>
    <s v="Very Low"/>
    <n v="39015"/>
    <s v="No"/>
    <d v="2013-09-15T00:00:00"/>
    <s v="No"/>
    <d v="2022-09-15T00:00:00"/>
    <n v="9"/>
    <n v="5"/>
    <n v="6"/>
    <n v="4"/>
    <s v="PR1709"/>
    <d v="2017-06-03T00:00:00"/>
    <x v="1"/>
    <s v="Neutral"/>
    <s v="Very Satisfied"/>
    <n v="3"/>
    <n v="0"/>
    <s v="Neutral"/>
    <s v="Exceeds Expectation "/>
    <x v="0"/>
    <n v="0"/>
    <n v="0"/>
  </r>
  <r>
    <x v="239"/>
    <s v="Female"/>
    <n v="32"/>
    <s v="31 - 40"/>
    <s v="Some Travel"/>
    <s v="Technology"/>
    <n v="2"/>
    <s v="Near"/>
    <s v="California"/>
    <s v="Mixed or multiple ethnic groups"/>
    <n v="2"/>
    <s v="Computer Science"/>
    <x v="1"/>
    <s v="Single"/>
    <s v="Medium"/>
    <n v="152314"/>
    <s v="Yes"/>
    <d v="2013-03-30T00:00:00"/>
    <s v="No"/>
    <d v="2022-03-30T00:00:00"/>
    <n v="9"/>
    <n v="4"/>
    <n v="6"/>
    <n v="0"/>
    <s v="PR1237"/>
    <d v="2016-08-18T00:00:00"/>
    <x v="3"/>
    <s v="Very Satisfied"/>
    <s v="Satisfied"/>
    <n v="3"/>
    <n v="1"/>
    <s v="Neutral"/>
    <s v="Exceeds Expectation "/>
    <x v="0"/>
    <n v="0"/>
    <n v="0"/>
  </r>
  <r>
    <x v="239"/>
    <s v="Female"/>
    <n v="32"/>
    <s v="31 - 40"/>
    <s v="Some Travel"/>
    <s v="Technology"/>
    <n v="2"/>
    <s v="Near"/>
    <s v="California"/>
    <s v="Mixed or multiple ethnic groups"/>
    <n v="2"/>
    <s v="Computer Science"/>
    <x v="1"/>
    <s v="Single"/>
    <s v="Medium"/>
    <n v="152314"/>
    <s v="Yes"/>
    <d v="2013-03-30T00:00:00"/>
    <s v="No"/>
    <d v="2022-03-30T00:00:00"/>
    <n v="9"/>
    <n v="4"/>
    <n v="6"/>
    <n v="0"/>
    <s v="PR1829"/>
    <d v="2017-08-18T00:00:00"/>
    <x v="0"/>
    <s v="Dissatisfied"/>
    <s v="Satisfied"/>
    <n v="1"/>
    <n v="2"/>
    <s v="Dissatisfied"/>
    <s v="Meets Expectation"/>
    <x v="1"/>
    <n v="1"/>
    <n v="0"/>
  </r>
  <r>
    <x v="240"/>
    <s v="Male"/>
    <n v="48"/>
    <s v="41 - 50"/>
    <s v="Some Travel"/>
    <s v="Technology"/>
    <n v="44"/>
    <s v="Far"/>
    <s v="Illinois"/>
    <s v="White"/>
    <n v="1"/>
    <s v="Computer Science"/>
    <x v="1"/>
    <s v="Single"/>
    <s v="Low"/>
    <n v="103198"/>
    <s v="No"/>
    <d v="2013-04-03T00:00:00"/>
    <s v="No"/>
    <d v="2022-04-03T00:00:00"/>
    <n v="9"/>
    <n v="7"/>
    <n v="9"/>
    <n v="2"/>
    <s v="PR1333"/>
    <d v="2016-11-28T00:00:00"/>
    <x v="3"/>
    <s v="Neutral"/>
    <s v="Satisfied"/>
    <n v="2"/>
    <n v="2"/>
    <s v="Neutral"/>
    <s v="Exceeds Expectation "/>
    <x v="2"/>
    <n v="0"/>
    <n v="0"/>
  </r>
  <r>
    <x v="240"/>
    <s v="Male"/>
    <n v="48"/>
    <s v="41 - 50"/>
    <s v="Some Travel"/>
    <s v="Technology"/>
    <n v="44"/>
    <s v="Far"/>
    <s v="Illinois"/>
    <s v="White"/>
    <n v="1"/>
    <s v="Computer Science"/>
    <x v="1"/>
    <s v="Single"/>
    <s v="Low"/>
    <n v="103198"/>
    <s v="No"/>
    <d v="2013-04-03T00:00:00"/>
    <s v="No"/>
    <d v="2022-04-03T00:00:00"/>
    <n v="9"/>
    <n v="7"/>
    <n v="9"/>
    <n v="2"/>
    <s v="PR1958"/>
    <d v="2017-11-28T00:00:00"/>
    <x v="3"/>
    <s v="Dissatisfied"/>
    <s v="Dissatisfied"/>
    <n v="1"/>
    <n v="1"/>
    <s v="Satisfied"/>
    <s v="Above and Beyond"/>
    <x v="2"/>
    <n v="0"/>
    <n v="0"/>
  </r>
  <r>
    <x v="241"/>
    <s v="Non-Binary"/>
    <n v="44"/>
    <s v="41 - 50"/>
    <s v="Some Travel"/>
    <s v="Technology"/>
    <n v="14"/>
    <s v="Near"/>
    <s v="California"/>
    <s v="Black or African American"/>
    <n v="2"/>
    <s v="Computer Science"/>
    <x v="7"/>
    <s v="Single"/>
    <s v="Low"/>
    <n v="92634"/>
    <s v="Yes"/>
    <d v="2013-04-06T00:00:00"/>
    <s v="No"/>
    <d v="2022-04-06T00:00:00"/>
    <n v="9"/>
    <n v="8"/>
    <n v="9"/>
    <n v="9"/>
    <s v="PR1476"/>
    <d v="2017-02-14T00:00:00"/>
    <x v="3"/>
    <s v="Dissatisfied"/>
    <s v="Neutral"/>
    <n v="2"/>
    <n v="3"/>
    <s v="Dissatisfied"/>
    <s v="Meets Expectation"/>
    <x v="1"/>
    <n v="1"/>
    <n v="0"/>
  </r>
  <r>
    <x v="241"/>
    <s v="Non-Binary"/>
    <n v="44"/>
    <s v="41 - 50"/>
    <s v="Some Travel"/>
    <s v="Technology"/>
    <n v="14"/>
    <s v="Near"/>
    <s v="California"/>
    <s v="Black or African American"/>
    <n v="2"/>
    <s v="Computer Science"/>
    <x v="7"/>
    <s v="Single"/>
    <s v="Low"/>
    <n v="92634"/>
    <s v="Yes"/>
    <d v="2013-04-06T00:00:00"/>
    <s v="No"/>
    <d v="2022-04-06T00:00:00"/>
    <n v="9"/>
    <n v="8"/>
    <n v="9"/>
    <n v="9"/>
    <s v="PR2113"/>
    <d v="2018-02-14T00:00:00"/>
    <x v="3"/>
    <s v="Neutral"/>
    <s v="Very Satisfied"/>
    <n v="1"/>
    <n v="0"/>
    <s v="Very Satisfied"/>
    <s v="Above and Beyond"/>
    <x v="3"/>
    <n v="0"/>
    <n v="1"/>
  </r>
  <r>
    <x v="242"/>
    <s v="Male"/>
    <n v="47"/>
    <s v="41 - 50"/>
    <s v="Some Travel"/>
    <s v="Technology"/>
    <n v="37"/>
    <s v="Far"/>
    <s v="California"/>
    <s v="White"/>
    <n v="1"/>
    <s v="Information Systems"/>
    <x v="7"/>
    <s v="Married"/>
    <s v="Low"/>
    <n v="62999"/>
    <s v="No"/>
    <d v="2013-04-06T00:00:00"/>
    <s v="No"/>
    <d v="2022-04-06T00:00:00"/>
    <n v="9"/>
    <n v="2"/>
    <n v="3"/>
    <n v="7"/>
    <s v="PR1250"/>
    <d v="2016-09-06T00:00:00"/>
    <x v="3"/>
    <s v="Very Satisfied"/>
    <s v="Neutral"/>
    <n v="3"/>
    <n v="1"/>
    <s v="Satisfied"/>
    <s v="Above and Beyond"/>
    <x v="2"/>
    <n v="0"/>
    <n v="0"/>
  </r>
  <r>
    <x v="242"/>
    <s v="Male"/>
    <n v="47"/>
    <s v="41 - 50"/>
    <s v="Some Travel"/>
    <s v="Technology"/>
    <n v="37"/>
    <s v="Far"/>
    <s v="California"/>
    <s v="White"/>
    <n v="1"/>
    <s v="Information Systems"/>
    <x v="7"/>
    <s v="Married"/>
    <s v="Low"/>
    <n v="62999"/>
    <s v="No"/>
    <d v="2013-04-06T00:00:00"/>
    <s v="No"/>
    <d v="2022-04-06T00:00:00"/>
    <n v="9"/>
    <n v="2"/>
    <n v="3"/>
    <n v="7"/>
    <s v="PR1846"/>
    <d v="2017-09-06T00:00:00"/>
    <x v="0"/>
    <s v="Very Satisfied"/>
    <s v="Dissatisfied"/>
    <n v="3"/>
    <n v="0"/>
    <s v="Very Satisfied"/>
    <s v="Above and Beyond"/>
    <x v="2"/>
    <n v="0"/>
    <n v="0"/>
  </r>
  <r>
    <x v="243"/>
    <s v="Male"/>
    <n v="39"/>
    <s v="31 - 40"/>
    <s v="Some Travel"/>
    <s v="Technology"/>
    <n v="33"/>
    <s v="Far"/>
    <s v="New York"/>
    <s v="Mixed or multiple ethnic groups"/>
    <n v="2"/>
    <s v="Information Systems"/>
    <x v="5"/>
    <s v="Married"/>
    <s v="Low"/>
    <n v="99602"/>
    <s v="No"/>
    <d v="2013-10-29T00:00:00"/>
    <s v="No"/>
    <d v="2022-10-29T00:00:00"/>
    <n v="9"/>
    <n v="5"/>
    <n v="8"/>
    <n v="4"/>
    <s v="PR1152"/>
    <d v="2016-06-06T00:00:00"/>
    <x v="1"/>
    <s v="Neutral"/>
    <s v="Dissatisfied"/>
    <n v="1"/>
    <n v="1"/>
    <s v="Neutral"/>
    <s v="Meets Expectation"/>
    <x v="0"/>
    <n v="0"/>
    <n v="0"/>
  </r>
  <r>
    <x v="243"/>
    <s v="Male"/>
    <n v="39"/>
    <s v="31 - 40"/>
    <s v="Some Travel"/>
    <s v="Technology"/>
    <n v="33"/>
    <s v="Far"/>
    <s v="New York"/>
    <s v="Mixed or multiple ethnic groups"/>
    <n v="2"/>
    <s v="Information Systems"/>
    <x v="5"/>
    <s v="Married"/>
    <s v="Low"/>
    <n v="99602"/>
    <s v="No"/>
    <d v="2013-10-29T00:00:00"/>
    <s v="No"/>
    <d v="2022-10-29T00:00:00"/>
    <n v="9"/>
    <n v="5"/>
    <n v="8"/>
    <n v="4"/>
    <s v="PR1713"/>
    <d v="2017-06-06T00:00:00"/>
    <x v="0"/>
    <s v="Neutral"/>
    <s v="Very Satisfied"/>
    <n v="2"/>
    <n v="2"/>
    <s v="Satisfied"/>
    <s v="Above and Beyond"/>
    <x v="3"/>
    <n v="0"/>
    <n v="1"/>
  </r>
  <r>
    <x v="244"/>
    <s v="Male"/>
    <n v="30"/>
    <s v="18 - 30"/>
    <s v="Some Travel"/>
    <s v="Technology"/>
    <n v="33"/>
    <s v="Far"/>
    <s v="California"/>
    <s v="White"/>
    <n v="3"/>
    <s v="Computer Science"/>
    <x v="1"/>
    <s v="Single"/>
    <s v="Low"/>
    <n v="78743"/>
    <s v="No"/>
    <d v="2013-04-09T00:00:00"/>
    <s v="No"/>
    <d v="2022-04-09T00:00:00"/>
    <n v="9"/>
    <n v="2"/>
    <n v="7"/>
    <n v="4"/>
    <s v="PR1471"/>
    <d v="2017-02-11T00:00:00"/>
    <x v="0"/>
    <s v="Dissatisfied"/>
    <s v="Dissatisfied"/>
    <n v="1"/>
    <n v="1"/>
    <s v="Very Satisfied"/>
    <s v="Meets Expectation"/>
    <x v="1"/>
    <n v="1"/>
    <n v="0"/>
  </r>
  <r>
    <x v="244"/>
    <s v="Male"/>
    <n v="30"/>
    <s v="18 - 30"/>
    <s v="Some Travel"/>
    <s v="Technology"/>
    <n v="33"/>
    <s v="Far"/>
    <s v="California"/>
    <s v="White"/>
    <n v="3"/>
    <s v="Computer Science"/>
    <x v="1"/>
    <s v="Single"/>
    <s v="Low"/>
    <n v="78743"/>
    <s v="No"/>
    <d v="2013-04-09T00:00:00"/>
    <s v="No"/>
    <d v="2022-04-09T00:00:00"/>
    <n v="9"/>
    <n v="2"/>
    <n v="7"/>
    <n v="4"/>
    <s v="PR2106"/>
    <d v="2018-02-11T00:00:00"/>
    <x v="3"/>
    <s v="Dissatisfied"/>
    <s v="Neutral"/>
    <n v="1"/>
    <n v="0"/>
    <s v="Dissatisfied"/>
    <s v="Above and Beyond"/>
    <x v="3"/>
    <n v="0"/>
    <n v="0"/>
  </r>
  <r>
    <x v="245"/>
    <s v="Male"/>
    <n v="43"/>
    <s v="41 - 50"/>
    <s v="Some Travel"/>
    <s v="Technology"/>
    <n v="38"/>
    <s v="Far"/>
    <s v="California"/>
    <s v="White"/>
    <n v="4"/>
    <s v="Computer Science"/>
    <x v="1"/>
    <s v="Married"/>
    <s v="Medium"/>
    <n v="155786"/>
    <s v="Yes"/>
    <d v="2013-07-29T00:00:00"/>
    <s v="No"/>
    <d v="2022-07-29T00:00:00"/>
    <n v="9"/>
    <n v="0"/>
    <n v="7"/>
    <n v="5"/>
    <s v="PR1153"/>
    <d v="2016-06-06T00:00:00"/>
    <x v="1"/>
    <s v="Very Satisfied"/>
    <s v="Neutral"/>
    <n v="3"/>
    <n v="2"/>
    <s v="Satisfied"/>
    <s v="Meets Expectation"/>
    <x v="1"/>
    <n v="1"/>
    <n v="0"/>
  </r>
  <r>
    <x v="245"/>
    <s v="Male"/>
    <n v="43"/>
    <s v="41 - 50"/>
    <s v="Some Travel"/>
    <s v="Technology"/>
    <n v="38"/>
    <s v="Far"/>
    <s v="California"/>
    <s v="White"/>
    <n v="4"/>
    <s v="Computer Science"/>
    <x v="1"/>
    <s v="Married"/>
    <s v="Medium"/>
    <n v="155786"/>
    <s v="Yes"/>
    <d v="2013-07-29T00:00:00"/>
    <s v="No"/>
    <d v="2022-07-29T00:00:00"/>
    <n v="9"/>
    <n v="0"/>
    <n v="7"/>
    <n v="5"/>
    <s v="PR1714"/>
    <d v="2017-06-06T00:00:00"/>
    <x v="3"/>
    <s v="Neutral"/>
    <s v="Neutral"/>
    <n v="2"/>
    <n v="2"/>
    <s v="Very Satisfied"/>
    <s v="Above and Beyond"/>
    <x v="2"/>
    <n v="0"/>
    <n v="0"/>
  </r>
  <r>
    <x v="246"/>
    <s v="Male"/>
    <n v="36"/>
    <s v="31 - 40"/>
    <s v="Some Travel"/>
    <s v="Sales"/>
    <n v="38"/>
    <s v="Far"/>
    <s v="California"/>
    <s v="White"/>
    <n v="2"/>
    <s v="Marketing"/>
    <x v="0"/>
    <s v="Married"/>
    <s v="High"/>
    <n v="298558"/>
    <s v="Yes"/>
    <d v="2013-04-12T00:00:00"/>
    <s v="No"/>
    <d v="2022-04-12T00:00:00"/>
    <n v="9"/>
    <n v="4"/>
    <n v="4"/>
    <n v="7"/>
    <s v="PR1232"/>
    <d v="2016-08-15T00:00:00"/>
    <x v="3"/>
    <s v="Dissatisfied"/>
    <s v="Very Satisfied"/>
    <n v="2"/>
    <n v="0"/>
    <s v="Very Satisfied"/>
    <s v="Exceeds Expectation "/>
    <x v="2"/>
    <n v="0"/>
    <n v="0"/>
  </r>
  <r>
    <x v="246"/>
    <s v="Male"/>
    <n v="36"/>
    <s v="31 - 40"/>
    <s v="Some Travel"/>
    <s v="Sales"/>
    <n v="38"/>
    <s v="Far"/>
    <s v="California"/>
    <s v="White"/>
    <n v="2"/>
    <s v="Marketing"/>
    <x v="0"/>
    <s v="Married"/>
    <s v="High"/>
    <n v="298558"/>
    <s v="Yes"/>
    <d v="2013-04-12T00:00:00"/>
    <s v="No"/>
    <d v="2022-04-12T00:00:00"/>
    <n v="9"/>
    <n v="4"/>
    <n v="4"/>
    <n v="7"/>
    <s v="PR1820"/>
    <d v="2017-08-15T00:00:00"/>
    <x v="3"/>
    <s v="Satisfied"/>
    <s v="Neutral"/>
    <n v="2"/>
    <n v="1"/>
    <s v="Satisfied"/>
    <s v="Above and Beyond"/>
    <x v="3"/>
    <n v="0"/>
    <n v="1"/>
  </r>
  <r>
    <x v="247"/>
    <s v="Male"/>
    <n v="24"/>
    <s v="18 - 30"/>
    <s v="Some Travel"/>
    <s v="Sales"/>
    <n v="27"/>
    <s v="Far"/>
    <s v="California"/>
    <s v="Mixed or multiple ethnic groups"/>
    <n v="4"/>
    <s v="Marketing"/>
    <x v="0"/>
    <s v="Single"/>
    <s v="Low"/>
    <n v="79828"/>
    <s v="No"/>
    <d v="2016-01-27T00:00:00"/>
    <s v="No"/>
    <d v="2022-01-27T00:00:00"/>
    <n v="6"/>
    <n v="2"/>
    <n v="3"/>
    <n v="0"/>
    <s v="PR1157"/>
    <d v="2016-06-12T00:00:00"/>
    <x v="3"/>
    <s v="Dissatisfied"/>
    <s v="Neutral"/>
    <n v="2"/>
    <n v="2"/>
    <s v="Very Satisfied"/>
    <s v="Above and Beyond"/>
    <x v="3"/>
    <n v="0"/>
    <n v="0"/>
  </r>
  <r>
    <x v="247"/>
    <s v="Male"/>
    <n v="24"/>
    <s v="18 - 30"/>
    <s v="Some Travel"/>
    <s v="Sales"/>
    <n v="27"/>
    <s v="Far"/>
    <s v="California"/>
    <s v="Mixed or multiple ethnic groups"/>
    <n v="4"/>
    <s v="Marketing"/>
    <x v="0"/>
    <s v="Single"/>
    <s v="Low"/>
    <n v="79828"/>
    <s v="No"/>
    <d v="2016-01-27T00:00:00"/>
    <s v="No"/>
    <d v="2022-01-27T00:00:00"/>
    <n v="6"/>
    <n v="2"/>
    <n v="3"/>
    <n v="0"/>
    <s v="PR1720"/>
    <d v="2017-06-12T00:00:00"/>
    <x v="0"/>
    <s v="Very Satisfied"/>
    <s v="Dissatisfied"/>
    <n v="3"/>
    <n v="0"/>
    <s v="Satisfied"/>
    <s v="Above and Beyond"/>
    <x v="3"/>
    <n v="0"/>
    <n v="0"/>
  </r>
  <r>
    <x v="248"/>
    <s v="Female"/>
    <n v="30"/>
    <s v="18 - 30"/>
    <s v="Some Travel"/>
    <s v="Technology"/>
    <n v="26"/>
    <s v="Far"/>
    <s v="California"/>
    <s v="White"/>
    <n v="3"/>
    <s v="Information Systems"/>
    <x v="7"/>
    <s v="Single"/>
    <s v="Low"/>
    <n v="96170"/>
    <s v="No"/>
    <d v="2013-04-15T00:00:00"/>
    <s v="No"/>
    <d v="2022-04-15T00:00:00"/>
    <n v="9"/>
    <n v="4"/>
    <n v="9"/>
    <n v="1"/>
    <s v="PR1434"/>
    <d v="2017-01-26T00:00:00"/>
    <x v="1"/>
    <s v="Dissatisfied"/>
    <s v="Dissatisfied"/>
    <n v="3"/>
    <n v="2"/>
    <s v="Satisfied"/>
    <s v="Exceeds Expectation "/>
    <x v="2"/>
    <n v="0"/>
    <n v="0"/>
  </r>
  <r>
    <x v="248"/>
    <s v="Female"/>
    <n v="30"/>
    <s v="18 - 30"/>
    <s v="Some Travel"/>
    <s v="Technology"/>
    <n v="26"/>
    <s v="Far"/>
    <s v="California"/>
    <s v="White"/>
    <n v="3"/>
    <s v="Information Systems"/>
    <x v="7"/>
    <s v="Single"/>
    <s v="Low"/>
    <n v="96170"/>
    <s v="No"/>
    <d v="2013-04-15T00:00:00"/>
    <s v="No"/>
    <d v="2022-04-15T00:00:00"/>
    <n v="9"/>
    <n v="4"/>
    <n v="9"/>
    <n v="1"/>
    <s v="PR2064"/>
    <d v="2018-01-26T00:00:00"/>
    <x v="3"/>
    <s v="Dissatisfied"/>
    <s v="Very Satisfied"/>
    <n v="3"/>
    <n v="0"/>
    <s v="Satisfied"/>
    <s v="Above and Beyond"/>
    <x v="2"/>
    <n v="0"/>
    <n v="0"/>
  </r>
  <r>
    <x v="249"/>
    <s v="Non-Binary"/>
    <n v="36"/>
    <s v="31 - 40"/>
    <s v="No Travel"/>
    <s v="Sales"/>
    <n v="31"/>
    <s v="Far"/>
    <s v="California"/>
    <s v="Mixed or multiple ethnic groups"/>
    <n v="2"/>
    <s v="Economics"/>
    <x v="6"/>
    <s v="Single"/>
    <s v="Low"/>
    <n v="56937"/>
    <s v="No"/>
    <d v="2013-04-17T00:00:00"/>
    <s v="No"/>
    <d v="2022-04-17T00:00:00"/>
    <n v="9"/>
    <n v="5"/>
    <n v="8"/>
    <n v="2"/>
    <s v="PR1225"/>
    <d v="2016-08-12T00:00:00"/>
    <x v="1"/>
    <s v="Neutral"/>
    <s v="Very Satisfied"/>
    <n v="3"/>
    <n v="0"/>
    <s v="Satisfied"/>
    <s v="Above and Beyond"/>
    <x v="2"/>
    <n v="0"/>
    <n v="0"/>
  </r>
  <r>
    <x v="249"/>
    <s v="Non-Binary"/>
    <n v="36"/>
    <s v="31 - 40"/>
    <s v="No Travel"/>
    <s v="Sales"/>
    <n v="31"/>
    <s v="Far"/>
    <s v="California"/>
    <s v="Mixed or multiple ethnic groups"/>
    <n v="2"/>
    <s v="Economics"/>
    <x v="6"/>
    <s v="Single"/>
    <s v="Low"/>
    <n v="56937"/>
    <s v="No"/>
    <d v="2013-04-17T00:00:00"/>
    <s v="No"/>
    <d v="2022-04-17T00:00:00"/>
    <n v="9"/>
    <n v="5"/>
    <n v="8"/>
    <n v="2"/>
    <s v="PR1814"/>
    <d v="2017-08-12T00:00:00"/>
    <x v="3"/>
    <s v="Neutral"/>
    <s v="Neutral"/>
    <n v="1"/>
    <n v="0"/>
    <s v="Neutral"/>
    <s v="Above and Beyond"/>
    <x v="2"/>
    <n v="0"/>
    <n v="0"/>
  </r>
  <r>
    <x v="250"/>
    <s v="Female"/>
    <n v="33"/>
    <s v="31 - 40"/>
    <s v="Frequent Traveller"/>
    <s v="Technology"/>
    <n v="34"/>
    <s v="Far"/>
    <s v="Illinois"/>
    <s v="Asian or Asian American"/>
    <n v="2"/>
    <s v="Computer Science"/>
    <x v="5"/>
    <s v="Single"/>
    <s v="Low"/>
    <n v="91407"/>
    <s v="No"/>
    <d v="2013-04-17T00:00:00"/>
    <s v="No"/>
    <d v="2022-04-17T00:00:00"/>
    <n v="9"/>
    <n v="9"/>
    <n v="9"/>
    <n v="4"/>
    <s v="PR1370"/>
    <d v="2016-12-28T00:00:00"/>
    <x v="1"/>
    <s v="Very Satisfied"/>
    <s v="Neutral"/>
    <n v="3"/>
    <n v="0"/>
    <s v="Neutral"/>
    <s v="Above and Beyond"/>
    <x v="2"/>
    <n v="0"/>
    <n v="0"/>
  </r>
  <r>
    <x v="250"/>
    <s v="Female"/>
    <n v="33"/>
    <s v="31 - 40"/>
    <s v="Frequent Traveller"/>
    <s v="Technology"/>
    <n v="34"/>
    <s v="Far"/>
    <s v="Illinois"/>
    <s v="Asian or Asian American"/>
    <n v="2"/>
    <s v="Computer Science"/>
    <x v="5"/>
    <s v="Single"/>
    <s v="Low"/>
    <n v="91407"/>
    <s v="No"/>
    <d v="2013-04-17T00:00:00"/>
    <s v="No"/>
    <d v="2022-04-17T00:00:00"/>
    <n v="9"/>
    <n v="9"/>
    <n v="9"/>
    <n v="4"/>
    <s v="PR1999"/>
    <d v="2017-12-28T00:00:00"/>
    <x v="3"/>
    <s v="Dissatisfied"/>
    <s v="Very Satisfied"/>
    <n v="1"/>
    <n v="1"/>
    <s v="Very Satisfied"/>
    <s v="Above and Beyond"/>
    <x v="3"/>
    <n v="0"/>
    <n v="1"/>
  </r>
  <r>
    <x v="251"/>
    <s v="Female"/>
    <n v="42"/>
    <s v="41 - 50"/>
    <s v="Some Travel"/>
    <s v="Technology"/>
    <n v="43"/>
    <s v="Far"/>
    <s v="California"/>
    <s v="Black or African American"/>
    <n v="4"/>
    <s v="Computer Science"/>
    <x v="5"/>
    <s v="Divorced"/>
    <s v="Low"/>
    <n v="110069"/>
    <s v="No"/>
    <d v="2013-12-26T00:00:00"/>
    <s v="No"/>
    <d v="2022-12-26T00:00:00"/>
    <n v="9"/>
    <n v="3"/>
    <n v="8"/>
    <n v="4"/>
    <s v="PR1161"/>
    <d v="2016-06-14T00:00:00"/>
    <x v="0"/>
    <s v="Very Satisfied"/>
    <s v="Neutral"/>
    <n v="1"/>
    <n v="1"/>
    <s v="Satisfied"/>
    <s v="Above and Beyond"/>
    <x v="2"/>
    <n v="0"/>
    <n v="0"/>
  </r>
  <r>
    <x v="251"/>
    <s v="Female"/>
    <n v="42"/>
    <s v="41 - 50"/>
    <s v="Some Travel"/>
    <s v="Technology"/>
    <n v="43"/>
    <s v="Far"/>
    <s v="California"/>
    <s v="Black or African American"/>
    <n v="4"/>
    <s v="Computer Science"/>
    <x v="5"/>
    <s v="Divorced"/>
    <s v="Low"/>
    <n v="110069"/>
    <s v="No"/>
    <d v="2013-12-26T00:00:00"/>
    <s v="No"/>
    <d v="2022-12-26T00:00:00"/>
    <n v="9"/>
    <n v="3"/>
    <n v="8"/>
    <n v="4"/>
    <s v="PR1724"/>
    <d v="2017-06-14T00:00:00"/>
    <x v="1"/>
    <s v="Satisfied"/>
    <s v="Dissatisfied"/>
    <n v="1"/>
    <n v="0"/>
    <s v="Neutral"/>
    <s v="Above and Beyond"/>
    <x v="3"/>
    <n v="0"/>
    <n v="1"/>
  </r>
  <r>
    <x v="252"/>
    <s v="Female"/>
    <n v="42"/>
    <s v="41 - 50"/>
    <s v="Some Travel"/>
    <s v="Sales"/>
    <n v="36"/>
    <s v="Far"/>
    <s v="New York"/>
    <s v="Other"/>
    <n v="1"/>
    <s v="Marketing"/>
    <x v="6"/>
    <s v="Single"/>
    <s v="Very Low"/>
    <n v="43753"/>
    <s v="No"/>
    <d v="2013-05-01T00:00:00"/>
    <s v="No"/>
    <d v="2022-05-01T00:00:00"/>
    <n v="9"/>
    <n v="0"/>
    <n v="1"/>
    <n v="1"/>
    <s v="PR1283"/>
    <d v="2016-10-19T00:00:00"/>
    <x v="0"/>
    <s v="Dissatisfied"/>
    <s v="Very Satisfied"/>
    <n v="3"/>
    <n v="0"/>
    <s v="Neutral"/>
    <s v="Above and Beyond"/>
    <x v="3"/>
    <n v="0"/>
    <n v="0"/>
  </r>
  <r>
    <x v="252"/>
    <s v="Female"/>
    <n v="42"/>
    <s v="41 - 50"/>
    <s v="Some Travel"/>
    <s v="Sales"/>
    <n v="36"/>
    <s v="Far"/>
    <s v="New York"/>
    <s v="Other"/>
    <n v="1"/>
    <s v="Marketing"/>
    <x v="6"/>
    <s v="Single"/>
    <s v="Very Low"/>
    <n v="43753"/>
    <s v="No"/>
    <d v="2013-05-01T00:00:00"/>
    <s v="No"/>
    <d v="2022-05-01T00:00:00"/>
    <n v="9"/>
    <n v="0"/>
    <n v="1"/>
    <n v="1"/>
    <s v="PR1894"/>
    <d v="2017-10-19T00:00:00"/>
    <x v="1"/>
    <s v="Very Satisfied"/>
    <s v="Satisfied"/>
    <n v="3"/>
    <n v="2"/>
    <s v="Neutral"/>
    <s v="Meets Expectation"/>
    <x v="1"/>
    <n v="1"/>
    <n v="0"/>
  </r>
  <r>
    <x v="253"/>
    <s v="Non-Binary"/>
    <n v="45"/>
    <s v="41 - 50"/>
    <s v="Frequent Traveller"/>
    <s v="Technology"/>
    <n v="17"/>
    <s v="Moderate"/>
    <s v="California"/>
    <s v="White"/>
    <n v="4"/>
    <s v="Computer Science"/>
    <x v="5"/>
    <s v="Single"/>
    <s v="Medium"/>
    <n v="123619"/>
    <s v="Yes"/>
    <d v="2013-05-01T00:00:00"/>
    <s v="No"/>
    <d v="2022-05-01T00:00:00"/>
    <n v="9"/>
    <n v="7"/>
    <n v="9"/>
    <n v="2"/>
    <s v="PR1179"/>
    <d v="2016-06-29T00:00:00"/>
    <x v="1"/>
    <s v="Satisfied"/>
    <s v="Neutral"/>
    <n v="1"/>
    <n v="1"/>
    <s v="Satisfied"/>
    <s v="Meets Expectation"/>
    <x v="0"/>
    <n v="0"/>
    <n v="0"/>
  </r>
  <r>
    <x v="253"/>
    <s v="Non-Binary"/>
    <n v="45"/>
    <s v="41 - 50"/>
    <s v="Frequent Traveller"/>
    <s v="Technology"/>
    <n v="17"/>
    <s v="Moderate"/>
    <s v="California"/>
    <s v="White"/>
    <n v="4"/>
    <s v="Computer Science"/>
    <x v="5"/>
    <s v="Single"/>
    <s v="Medium"/>
    <n v="123619"/>
    <s v="Yes"/>
    <d v="2013-05-01T00:00:00"/>
    <s v="No"/>
    <d v="2022-05-01T00:00:00"/>
    <n v="9"/>
    <n v="7"/>
    <n v="9"/>
    <n v="2"/>
    <s v="PR1748"/>
    <d v="2017-06-29T00:00:00"/>
    <x v="3"/>
    <s v="Dissatisfied"/>
    <s v="Very Satisfied"/>
    <n v="1"/>
    <n v="0"/>
    <s v="Dissatisfied"/>
    <s v="Above and Beyond"/>
    <x v="2"/>
    <n v="0"/>
    <n v="0"/>
  </r>
  <r>
    <x v="254"/>
    <s v="Non-Binary"/>
    <n v="44"/>
    <s v="41 - 50"/>
    <s v="Some Travel"/>
    <s v="Technology"/>
    <n v="32"/>
    <s v="Far"/>
    <s v="California"/>
    <s v="White"/>
    <n v="3"/>
    <s v="Computer Science"/>
    <x v="5"/>
    <s v="Married"/>
    <s v="High"/>
    <n v="257978"/>
    <s v="Yes"/>
    <d v="2013-05-02T00:00:00"/>
    <s v="No"/>
    <d v="2022-05-02T00:00:00"/>
    <n v="9"/>
    <n v="2"/>
    <n v="4"/>
    <n v="1"/>
    <s v="PR1194"/>
    <d v="2016-07-10T00:00:00"/>
    <x v="0"/>
    <s v="Very Satisfied"/>
    <s v="Neutral"/>
    <n v="3"/>
    <n v="1"/>
    <s v="Satisfied"/>
    <s v="Exceeds Expectation "/>
    <x v="2"/>
    <n v="0"/>
    <n v="0"/>
  </r>
  <r>
    <x v="254"/>
    <s v="Non-Binary"/>
    <n v="44"/>
    <s v="41 - 50"/>
    <s v="Some Travel"/>
    <s v="Technology"/>
    <n v="32"/>
    <s v="Far"/>
    <s v="California"/>
    <s v="White"/>
    <n v="3"/>
    <s v="Computer Science"/>
    <x v="5"/>
    <s v="Married"/>
    <s v="High"/>
    <n v="257978"/>
    <s v="Yes"/>
    <d v="2013-05-02T00:00:00"/>
    <s v="No"/>
    <d v="2022-05-02T00:00:00"/>
    <n v="9"/>
    <n v="2"/>
    <n v="4"/>
    <n v="1"/>
    <s v="PR1767"/>
    <d v="2017-07-10T00:00:00"/>
    <x v="3"/>
    <s v="Very Satisfied"/>
    <s v="Very Satisfied"/>
    <n v="2"/>
    <n v="0"/>
    <s v="Very Satisfied"/>
    <s v="Exceeds Expectation "/>
    <x v="2"/>
    <n v="0"/>
    <n v="0"/>
  </r>
  <r>
    <x v="255"/>
    <s v="Female"/>
    <n v="41"/>
    <s v="41 - 50"/>
    <s v="No Travel"/>
    <s v="Sales"/>
    <n v="34"/>
    <s v="Far"/>
    <s v="New York"/>
    <s v="White"/>
    <n v="2"/>
    <s v="Marketing"/>
    <x v="0"/>
    <s v="Married"/>
    <s v="Low"/>
    <n v="109747"/>
    <s v="No"/>
    <d v="2013-07-20T00:00:00"/>
    <s v="No"/>
    <d v="2022-07-20T00:00:00"/>
    <n v="9"/>
    <n v="8"/>
    <n v="9"/>
    <n v="5"/>
    <s v="PR1164"/>
    <d v="2016-06-17T00:00:00"/>
    <x v="1"/>
    <s v="Very Satisfied"/>
    <s v="Satisfied"/>
    <n v="1"/>
    <n v="2"/>
    <s v="Neutral"/>
    <s v="Exceeds Expectation "/>
    <x v="0"/>
    <n v="0"/>
    <n v="0"/>
  </r>
  <r>
    <x v="255"/>
    <s v="Female"/>
    <n v="41"/>
    <s v="41 - 50"/>
    <s v="No Travel"/>
    <s v="Sales"/>
    <n v="34"/>
    <s v="Far"/>
    <s v="New York"/>
    <s v="White"/>
    <n v="2"/>
    <s v="Marketing"/>
    <x v="0"/>
    <s v="Married"/>
    <s v="Low"/>
    <n v="109747"/>
    <s v="No"/>
    <d v="2013-07-20T00:00:00"/>
    <s v="No"/>
    <d v="2022-07-20T00:00:00"/>
    <n v="9"/>
    <n v="8"/>
    <n v="9"/>
    <n v="5"/>
    <s v="PR1729"/>
    <d v="2017-06-17T00:00:00"/>
    <x v="1"/>
    <s v="Very Satisfied"/>
    <s v="Dissatisfied"/>
    <n v="2"/>
    <n v="0"/>
    <s v="Neutral"/>
    <s v="Meets Expectation"/>
    <x v="1"/>
    <n v="1"/>
    <n v="0"/>
  </r>
  <r>
    <x v="256"/>
    <s v="Male"/>
    <n v="32"/>
    <s v="31 - 40"/>
    <s v="Some Travel"/>
    <s v="Technology"/>
    <n v="22"/>
    <s v="Moderate"/>
    <s v="Illinois"/>
    <s v="Black or African American"/>
    <n v="4"/>
    <s v="Business Studies"/>
    <x v="1"/>
    <s v="Married"/>
    <s v="Low"/>
    <n v="72688"/>
    <s v="No"/>
    <d v="2013-05-06T00:00:00"/>
    <s v="No"/>
    <d v="2022-05-06T00:00:00"/>
    <n v="9"/>
    <n v="3"/>
    <n v="3"/>
    <n v="8"/>
    <s v="PR1329"/>
    <d v="2016-11-25T00:00:00"/>
    <x v="0"/>
    <s v="Satisfied"/>
    <s v="Neutral"/>
    <n v="3"/>
    <n v="1"/>
    <s v="Dissatisfied"/>
    <s v="Exceeds Expectation "/>
    <x v="2"/>
    <n v="0"/>
    <n v="0"/>
  </r>
  <r>
    <x v="256"/>
    <s v="Male"/>
    <n v="32"/>
    <s v="31 - 40"/>
    <s v="Some Travel"/>
    <s v="Technology"/>
    <n v="22"/>
    <s v="Moderate"/>
    <s v="Illinois"/>
    <s v="Black or African American"/>
    <n v="4"/>
    <s v="Business Studies"/>
    <x v="1"/>
    <s v="Married"/>
    <s v="Low"/>
    <n v="72688"/>
    <s v="No"/>
    <d v="2013-05-06T00:00:00"/>
    <s v="No"/>
    <d v="2022-05-06T00:00:00"/>
    <n v="9"/>
    <n v="3"/>
    <n v="3"/>
    <n v="8"/>
    <s v="PR1954"/>
    <d v="2017-11-25T00:00:00"/>
    <x v="1"/>
    <s v="Very Satisfied"/>
    <s v="Dissatisfied"/>
    <n v="2"/>
    <n v="1"/>
    <s v="Neutral"/>
    <s v="Above and Beyond"/>
    <x v="3"/>
    <n v="0"/>
    <n v="1"/>
  </r>
  <r>
    <x v="257"/>
    <s v="Non-Binary"/>
    <n v="36"/>
    <s v="31 - 40"/>
    <s v="Frequent Traveller"/>
    <s v="Technology"/>
    <n v="14"/>
    <s v="Near"/>
    <s v="Illinois"/>
    <s v="White"/>
    <n v="1"/>
    <s v="Information Systems"/>
    <x v="7"/>
    <s v="Single"/>
    <s v="Very Low"/>
    <n v="43358"/>
    <s v="No"/>
    <d v="2013-05-07T00:00:00"/>
    <s v="No"/>
    <d v="2022-05-07T00:00:00"/>
    <n v="9"/>
    <n v="0"/>
    <n v="9"/>
    <n v="5"/>
    <s v="PR1292"/>
    <d v="2016-10-26T00:00:00"/>
    <x v="0"/>
    <s v="Very Satisfied"/>
    <s v="Neutral"/>
    <n v="2"/>
    <n v="2"/>
    <s v="Neutral"/>
    <s v="Exceeds Expectation "/>
    <x v="2"/>
    <n v="0"/>
    <n v="0"/>
  </r>
  <r>
    <x v="257"/>
    <s v="Non-Binary"/>
    <n v="36"/>
    <s v="31 - 40"/>
    <s v="Frequent Traveller"/>
    <s v="Technology"/>
    <n v="14"/>
    <s v="Near"/>
    <s v="Illinois"/>
    <s v="White"/>
    <n v="1"/>
    <s v="Information Systems"/>
    <x v="7"/>
    <s v="Single"/>
    <s v="Very Low"/>
    <n v="43358"/>
    <s v="No"/>
    <d v="2013-05-07T00:00:00"/>
    <s v="No"/>
    <d v="2022-05-07T00:00:00"/>
    <n v="9"/>
    <n v="0"/>
    <n v="9"/>
    <n v="5"/>
    <s v="PR1903"/>
    <d v="2017-10-26T00:00:00"/>
    <x v="3"/>
    <s v="Dissatisfied"/>
    <s v="Neutral"/>
    <n v="2"/>
    <n v="1"/>
    <s v="Dissatisfied"/>
    <s v="Above and Beyond"/>
    <x v="2"/>
    <n v="0"/>
    <n v="0"/>
  </r>
  <r>
    <x v="258"/>
    <s v="Female"/>
    <n v="47"/>
    <s v="41 - 50"/>
    <s v="Some Travel"/>
    <s v="Technology"/>
    <n v="8"/>
    <s v="Near"/>
    <s v="California"/>
    <s v="Asian or Asian American"/>
    <n v="3"/>
    <s v="Computer Science"/>
    <x v="4"/>
    <s v="Married"/>
    <s v="High"/>
    <n v="287710"/>
    <s v="No"/>
    <d v="2014-01-05T00:00:00"/>
    <s v="No"/>
    <d v="2022-01-05T00:00:00"/>
    <n v="8"/>
    <n v="8"/>
    <n v="8"/>
    <n v="5"/>
    <s v="PR1166"/>
    <d v="2016-06-19T00:00:00"/>
    <x v="1"/>
    <s v="Satisfied"/>
    <s v="Very Satisfied"/>
    <n v="3"/>
    <n v="0"/>
    <s v="Very Satisfied"/>
    <s v="Meets Expectation"/>
    <x v="0"/>
    <n v="0"/>
    <n v="0"/>
  </r>
  <r>
    <x v="258"/>
    <s v="Female"/>
    <n v="47"/>
    <s v="41 - 50"/>
    <s v="Some Travel"/>
    <s v="Technology"/>
    <n v="8"/>
    <s v="Near"/>
    <s v="California"/>
    <s v="Asian or Asian American"/>
    <n v="3"/>
    <s v="Computer Science"/>
    <x v="4"/>
    <s v="Married"/>
    <s v="High"/>
    <n v="287710"/>
    <s v="No"/>
    <d v="2014-01-05T00:00:00"/>
    <s v="No"/>
    <d v="2022-01-05T00:00:00"/>
    <n v="8"/>
    <n v="8"/>
    <n v="8"/>
    <n v="5"/>
    <s v="PR1732"/>
    <d v="2017-06-19T00:00:00"/>
    <x v="1"/>
    <s v="Very Satisfied"/>
    <s v="Neutral"/>
    <n v="1"/>
    <n v="1"/>
    <s v="Neutral"/>
    <s v="Above and Beyond"/>
    <x v="2"/>
    <n v="0"/>
    <n v="0"/>
  </r>
  <r>
    <x v="259"/>
    <s v="Male"/>
    <n v="28"/>
    <s v="18 - 30"/>
    <s v="Some Travel"/>
    <s v="Human Resources"/>
    <n v="34"/>
    <s v="Far"/>
    <s v="California"/>
    <s v="Asian or Asian American"/>
    <n v="2"/>
    <s v="Marketing"/>
    <x v="10"/>
    <s v="Single"/>
    <s v="Low"/>
    <n v="94534"/>
    <s v="No"/>
    <d v="2013-05-11T00:00:00"/>
    <s v="No"/>
    <d v="2022-05-11T00:00:00"/>
    <n v="9"/>
    <n v="3"/>
    <n v="3"/>
    <n v="1"/>
    <s v="PR1321"/>
    <d v="2016-11-18T00:00:00"/>
    <x v="3"/>
    <s v="Satisfied"/>
    <s v="Satisfied"/>
    <n v="2"/>
    <n v="0"/>
    <s v="Dissatisfied"/>
    <s v="Above and Beyond"/>
    <x v="3"/>
    <n v="0"/>
    <n v="1"/>
  </r>
  <r>
    <x v="259"/>
    <s v="Male"/>
    <n v="28"/>
    <s v="18 - 30"/>
    <s v="Some Travel"/>
    <s v="Human Resources"/>
    <n v="34"/>
    <s v="Far"/>
    <s v="California"/>
    <s v="Asian or Asian American"/>
    <n v="2"/>
    <s v="Marketing"/>
    <x v="10"/>
    <s v="Single"/>
    <s v="Low"/>
    <n v="94534"/>
    <s v="No"/>
    <d v="2013-05-11T00:00:00"/>
    <s v="No"/>
    <d v="2022-05-11T00:00:00"/>
    <n v="9"/>
    <n v="3"/>
    <n v="3"/>
    <n v="1"/>
    <s v="PR1944"/>
    <d v="2017-11-18T00:00:00"/>
    <x v="1"/>
    <s v="Very Satisfied"/>
    <s v="Very Satisfied"/>
    <n v="3"/>
    <n v="1"/>
    <s v="Satisfied"/>
    <s v="Above and Beyond"/>
    <x v="2"/>
    <n v="0"/>
    <n v="0"/>
  </r>
  <r>
    <x v="260"/>
    <s v="Female"/>
    <n v="30"/>
    <s v="18 - 30"/>
    <s v="Some Travel"/>
    <s v="Technology"/>
    <n v="26"/>
    <s v="Far"/>
    <s v="California"/>
    <s v="Black or African American"/>
    <n v="1"/>
    <s v="Computer Science"/>
    <x v="9"/>
    <s v="Divorced"/>
    <s v="Medium"/>
    <n v="159438"/>
    <s v="No"/>
    <d v="2013-05-22T00:00:00"/>
    <s v="No"/>
    <d v="2022-05-22T00:00:00"/>
    <n v="9"/>
    <n v="4"/>
    <n v="4"/>
    <n v="7"/>
    <s v="PR1469"/>
    <d v="2017-02-10T00:00:00"/>
    <x v="0"/>
    <s v="Dissatisfied"/>
    <s v="Neutral"/>
    <n v="1"/>
    <n v="0"/>
    <s v="Dissatisfied"/>
    <s v="Exceeds Expectation "/>
    <x v="2"/>
    <n v="0"/>
    <n v="0"/>
  </r>
  <r>
    <x v="260"/>
    <s v="Female"/>
    <n v="30"/>
    <s v="18 - 30"/>
    <s v="Some Travel"/>
    <s v="Technology"/>
    <n v="26"/>
    <s v="Far"/>
    <s v="California"/>
    <s v="Black or African American"/>
    <n v="1"/>
    <s v="Computer Science"/>
    <x v="9"/>
    <s v="Divorced"/>
    <s v="Medium"/>
    <n v="159438"/>
    <s v="No"/>
    <d v="2013-05-22T00:00:00"/>
    <s v="No"/>
    <d v="2022-05-22T00:00:00"/>
    <n v="9"/>
    <n v="4"/>
    <n v="4"/>
    <n v="7"/>
    <s v="PR2104"/>
    <d v="2018-02-10T00:00:00"/>
    <x v="0"/>
    <s v="Neutral"/>
    <s v="Neutral"/>
    <n v="2"/>
    <n v="1"/>
    <s v="Very Satisfied"/>
    <s v="Meets Expectation"/>
    <x v="1"/>
    <n v="1"/>
    <n v="0"/>
  </r>
  <r>
    <x v="261"/>
    <s v="Male"/>
    <n v="36"/>
    <s v="31 - 40"/>
    <s v="Some Travel"/>
    <s v="Technology"/>
    <n v="10"/>
    <s v="Near"/>
    <s v="California"/>
    <s v="Other"/>
    <n v="3"/>
    <s v="Business Studies"/>
    <x v="9"/>
    <s v="Single"/>
    <s v="Medium"/>
    <n v="189405"/>
    <s v="No"/>
    <d v="2013-05-23T00:00:00"/>
    <s v="No"/>
    <d v="2022-05-23T00:00:00"/>
    <n v="9"/>
    <n v="4"/>
    <n v="6"/>
    <n v="7"/>
    <s v="PR1304"/>
    <d v="2016-11-06T00:00:00"/>
    <x v="3"/>
    <s v="Dissatisfied"/>
    <s v="Satisfied"/>
    <n v="3"/>
    <n v="0"/>
    <s v="Very Satisfied"/>
    <s v="Meets Expectation"/>
    <x v="0"/>
    <n v="0"/>
    <n v="0"/>
  </r>
  <r>
    <x v="261"/>
    <s v="Male"/>
    <n v="36"/>
    <s v="31 - 40"/>
    <s v="Some Travel"/>
    <s v="Technology"/>
    <n v="10"/>
    <s v="Near"/>
    <s v="California"/>
    <s v="Other"/>
    <n v="3"/>
    <s v="Business Studies"/>
    <x v="9"/>
    <s v="Single"/>
    <s v="Medium"/>
    <n v="189405"/>
    <s v="No"/>
    <d v="2013-05-23T00:00:00"/>
    <s v="No"/>
    <d v="2022-05-23T00:00:00"/>
    <n v="9"/>
    <n v="4"/>
    <n v="6"/>
    <n v="7"/>
    <s v="PR1919"/>
    <d v="2017-11-06T00:00:00"/>
    <x v="0"/>
    <s v="Very Satisfied"/>
    <s v="Satisfied"/>
    <n v="1"/>
    <n v="1"/>
    <s v="Very Satisfied"/>
    <s v="Exceeds Expectation "/>
    <x v="2"/>
    <n v="0"/>
    <n v="0"/>
  </r>
  <r>
    <x v="262"/>
    <s v="Male"/>
    <n v="44"/>
    <s v="41 - 50"/>
    <s v="Some Travel"/>
    <s v="Technology"/>
    <n v="29"/>
    <s v="Far"/>
    <s v="California"/>
    <s v="Asian or Asian American"/>
    <n v="3"/>
    <s v="Computer Science"/>
    <x v="7"/>
    <s v="Married"/>
    <s v="Low"/>
    <n v="57890"/>
    <s v="No"/>
    <d v="2013-05-24T00:00:00"/>
    <s v="No"/>
    <d v="2022-05-24T00:00:00"/>
    <n v="9"/>
    <n v="8"/>
    <n v="8"/>
    <n v="8"/>
    <s v="PR1422"/>
    <d v="2017-01-20T00:00:00"/>
    <x v="3"/>
    <s v="Neutral"/>
    <s v="Very Satisfied"/>
    <n v="2"/>
    <n v="0"/>
    <s v="Dissatisfied"/>
    <s v="Above and Beyond"/>
    <x v="3"/>
    <n v="0"/>
    <n v="1"/>
  </r>
  <r>
    <x v="262"/>
    <s v="Male"/>
    <n v="44"/>
    <s v="41 - 50"/>
    <s v="Some Travel"/>
    <s v="Technology"/>
    <n v="29"/>
    <s v="Far"/>
    <s v="California"/>
    <s v="Asian or Asian American"/>
    <n v="3"/>
    <s v="Computer Science"/>
    <x v="7"/>
    <s v="Married"/>
    <s v="Low"/>
    <n v="57890"/>
    <s v="No"/>
    <d v="2013-05-24T00:00:00"/>
    <s v="No"/>
    <d v="2022-05-24T00:00:00"/>
    <n v="9"/>
    <n v="8"/>
    <n v="8"/>
    <n v="8"/>
    <s v="PR2053"/>
    <d v="2018-01-20T00:00:00"/>
    <x v="1"/>
    <s v="Satisfied"/>
    <s v="Neutral"/>
    <n v="2"/>
    <n v="0"/>
    <s v="Neutral"/>
    <s v="Above and Beyond"/>
    <x v="3"/>
    <n v="0"/>
    <n v="1"/>
  </r>
  <r>
    <x v="263"/>
    <s v="Non-Binary"/>
    <n v="39"/>
    <s v="31 - 40"/>
    <s v="Frequent Traveller"/>
    <s v="Technology"/>
    <n v="4"/>
    <s v="Near"/>
    <s v="California"/>
    <s v="White"/>
    <n v="1"/>
    <s v="Business Studies"/>
    <x v="1"/>
    <s v="Single"/>
    <s v="Low"/>
    <n v="87879"/>
    <s v="Yes"/>
    <d v="2013-05-25T00:00:00"/>
    <s v="No"/>
    <d v="2022-05-25T00:00:00"/>
    <n v="9"/>
    <n v="6"/>
    <n v="8"/>
    <n v="9"/>
    <s v="PR1308"/>
    <d v="2016-11-07T00:00:00"/>
    <x v="3"/>
    <s v="Neutral"/>
    <s v="Satisfied"/>
    <n v="2"/>
    <n v="2"/>
    <s v="Dissatisfied"/>
    <s v="Above and Beyond"/>
    <x v="3"/>
    <n v="0"/>
    <n v="1"/>
  </r>
  <r>
    <x v="263"/>
    <s v="Non-Binary"/>
    <n v="39"/>
    <s v="31 - 40"/>
    <s v="Frequent Traveller"/>
    <s v="Technology"/>
    <n v="4"/>
    <s v="Near"/>
    <s v="California"/>
    <s v="White"/>
    <n v="1"/>
    <s v="Business Studies"/>
    <x v="1"/>
    <s v="Single"/>
    <s v="Low"/>
    <n v="87879"/>
    <s v="Yes"/>
    <d v="2013-05-25T00:00:00"/>
    <s v="No"/>
    <d v="2022-05-25T00:00:00"/>
    <n v="9"/>
    <n v="6"/>
    <n v="8"/>
    <n v="9"/>
    <s v="PR1924"/>
    <d v="2017-11-07T00:00:00"/>
    <x v="1"/>
    <s v="Dissatisfied"/>
    <s v="Satisfied"/>
    <n v="1"/>
    <n v="1"/>
    <s v="Very Satisfied"/>
    <s v="Meets Expectation"/>
    <x v="1"/>
    <n v="1"/>
    <n v="0"/>
  </r>
  <r>
    <x v="264"/>
    <s v="Male"/>
    <n v="42"/>
    <s v="41 - 50"/>
    <s v="Some Travel"/>
    <s v="Technology"/>
    <n v="37"/>
    <s v="Far"/>
    <s v="California"/>
    <s v="Black or African American"/>
    <n v="4"/>
    <s v="Computer Science"/>
    <x v="11"/>
    <s v="Married"/>
    <s v="Medium"/>
    <n v="244114"/>
    <s v="No"/>
    <d v="2013-05-28T00:00:00"/>
    <s v="No"/>
    <d v="2022-05-28T00:00:00"/>
    <n v="9"/>
    <n v="6"/>
    <n v="7"/>
    <n v="0"/>
    <s v="PR1512"/>
    <d v="2017-03-02T00:00:00"/>
    <x v="1"/>
    <s v="Very Satisfied"/>
    <s v="Neutral"/>
    <n v="3"/>
    <n v="0"/>
    <s v="Satisfied"/>
    <s v="Meets Expectation"/>
    <x v="1"/>
    <n v="1"/>
    <n v="0"/>
  </r>
  <r>
    <x v="264"/>
    <s v="Male"/>
    <n v="42"/>
    <s v="41 - 50"/>
    <s v="Some Travel"/>
    <s v="Technology"/>
    <n v="37"/>
    <s v="Far"/>
    <s v="California"/>
    <s v="Black or African American"/>
    <n v="4"/>
    <s v="Computer Science"/>
    <x v="11"/>
    <s v="Married"/>
    <s v="Medium"/>
    <n v="244114"/>
    <s v="No"/>
    <d v="2013-05-28T00:00:00"/>
    <s v="No"/>
    <d v="2022-05-28T00:00:00"/>
    <n v="9"/>
    <n v="6"/>
    <n v="7"/>
    <n v="0"/>
    <s v="PR2152"/>
    <d v="2018-03-02T00:00:00"/>
    <x v="0"/>
    <s v="Neutral"/>
    <s v="Satisfied"/>
    <n v="3"/>
    <n v="1"/>
    <s v="Very Satisfied"/>
    <s v="Meets Expectation"/>
    <x v="0"/>
    <n v="0"/>
    <n v="0"/>
  </r>
  <r>
    <x v="265"/>
    <s v="Male"/>
    <n v="29"/>
    <s v="18 - 30"/>
    <s v="Some Travel"/>
    <s v="Sales"/>
    <n v="12"/>
    <s v="Near"/>
    <s v="Illinois"/>
    <s v="Asian or Asian American"/>
    <n v="2"/>
    <s v="Marketing"/>
    <x v="6"/>
    <s v="Married"/>
    <s v="Low"/>
    <n v="97794"/>
    <s v="No"/>
    <d v="2013-05-30T00:00:00"/>
    <s v="Yes"/>
    <d v="2015-05-30T00:00:00"/>
    <n v="2"/>
    <n v="0"/>
    <n v="1"/>
    <n v="0"/>
    <s v="PR200"/>
    <d v="2014-02-05T00:00:00"/>
    <x v="3"/>
    <s v="Very Satisfied"/>
    <s v="Very Satisfied"/>
    <n v="3"/>
    <n v="0"/>
    <s v="Satisfied"/>
    <s v="Meets Expectation"/>
    <x v="0"/>
    <n v="0"/>
    <n v="0"/>
  </r>
  <r>
    <x v="266"/>
    <s v="Male"/>
    <n v="48"/>
    <s v="41 - 50"/>
    <s v="Some Travel"/>
    <s v="Technology"/>
    <n v="36"/>
    <s v="Far"/>
    <s v="Illinois"/>
    <s v="White"/>
    <n v="3"/>
    <s v="Information Systems"/>
    <x v="9"/>
    <s v="Single"/>
    <s v="Medium"/>
    <n v="180561"/>
    <s v="No"/>
    <d v="2013-06-01T00:00:00"/>
    <s v="No"/>
    <d v="2022-06-01T00:00:00"/>
    <n v="9"/>
    <n v="1"/>
    <n v="8"/>
    <n v="7"/>
    <s v="PR1357"/>
    <d v="2016-12-19T00:00:00"/>
    <x v="3"/>
    <s v="Satisfied"/>
    <s v="Neutral"/>
    <n v="1"/>
    <n v="1"/>
    <s v="Dissatisfied"/>
    <s v="Meets Expectation"/>
    <x v="1"/>
    <n v="1"/>
    <n v="0"/>
  </r>
  <r>
    <x v="266"/>
    <s v="Male"/>
    <n v="48"/>
    <s v="41 - 50"/>
    <s v="Some Travel"/>
    <s v="Technology"/>
    <n v="36"/>
    <s v="Far"/>
    <s v="Illinois"/>
    <s v="White"/>
    <n v="3"/>
    <s v="Information Systems"/>
    <x v="9"/>
    <s v="Single"/>
    <s v="Medium"/>
    <n v="180561"/>
    <s v="No"/>
    <d v="2013-06-01T00:00:00"/>
    <s v="No"/>
    <d v="2022-06-01T00:00:00"/>
    <n v="9"/>
    <n v="1"/>
    <n v="8"/>
    <n v="7"/>
    <s v="PR1985"/>
    <d v="2017-12-19T00:00:00"/>
    <x v="0"/>
    <s v="Satisfied"/>
    <s v="Neutral"/>
    <n v="2"/>
    <n v="1"/>
    <s v="Dissatisfied"/>
    <s v="Above and Beyond"/>
    <x v="3"/>
    <n v="0"/>
    <n v="0"/>
  </r>
  <r>
    <x v="267"/>
    <s v="Female"/>
    <n v="38"/>
    <s v="31 - 40"/>
    <s v="Some Travel"/>
    <s v="Technology"/>
    <n v="25"/>
    <s v="Moderate"/>
    <s v="California"/>
    <s v="Asian or Asian American"/>
    <n v="2"/>
    <s v="Other"/>
    <x v="7"/>
    <s v="Married"/>
    <s v="Low"/>
    <n v="60549"/>
    <s v="No"/>
    <d v="2013-06-05T00:00:00"/>
    <s v="No"/>
    <d v="2022-06-05T00:00:00"/>
    <n v="9"/>
    <n v="5"/>
    <n v="6"/>
    <n v="6"/>
    <s v="PR1302"/>
    <d v="2016-11-04T00:00:00"/>
    <x v="1"/>
    <s v="Satisfied"/>
    <s v="Neutral"/>
    <n v="3"/>
    <n v="0"/>
    <s v="Neutral"/>
    <s v="Meets Expectation"/>
    <x v="1"/>
    <n v="1"/>
    <n v="0"/>
  </r>
  <r>
    <x v="267"/>
    <s v="Female"/>
    <n v="38"/>
    <s v="31 - 40"/>
    <s v="Some Travel"/>
    <s v="Technology"/>
    <n v="25"/>
    <s v="Moderate"/>
    <s v="California"/>
    <s v="Asian or Asian American"/>
    <n v="2"/>
    <s v="Other"/>
    <x v="7"/>
    <s v="Married"/>
    <s v="Low"/>
    <n v="60549"/>
    <s v="No"/>
    <d v="2013-06-05T00:00:00"/>
    <s v="No"/>
    <d v="2022-06-05T00:00:00"/>
    <n v="9"/>
    <n v="5"/>
    <n v="6"/>
    <n v="6"/>
    <s v="PR1916"/>
    <d v="2017-11-04T00:00:00"/>
    <x v="1"/>
    <s v="Neutral"/>
    <s v="Satisfied"/>
    <n v="1"/>
    <n v="0"/>
    <s v="Dissatisfied"/>
    <s v="Exceeds Expectation "/>
    <x v="0"/>
    <n v="0"/>
    <n v="0"/>
  </r>
  <r>
    <x v="268"/>
    <s v="Female"/>
    <n v="26"/>
    <s v="18 - 30"/>
    <s v="Some Travel"/>
    <s v="Sales"/>
    <n v="29"/>
    <s v="Far"/>
    <s v="New York"/>
    <s v="Black or African American"/>
    <n v="3"/>
    <s v="Economics"/>
    <x v="6"/>
    <s v="Single"/>
    <s v="Very Low"/>
    <n v="28024"/>
    <s v="No"/>
    <d v="2015-11-30T00:00:00"/>
    <s v="No"/>
    <d v="2022-11-30T00:00:00"/>
    <n v="7"/>
    <n v="0"/>
    <n v="7"/>
    <n v="5"/>
    <s v="PR1176"/>
    <d v="2016-06-26T00:00:00"/>
    <x v="3"/>
    <s v="Very Satisfied"/>
    <s v="Very Satisfied"/>
    <n v="2"/>
    <n v="1"/>
    <s v="Dissatisfied"/>
    <s v="Meets Expectation"/>
    <x v="0"/>
    <n v="0"/>
    <n v="0"/>
  </r>
  <r>
    <x v="268"/>
    <s v="Female"/>
    <n v="26"/>
    <s v="18 - 30"/>
    <s v="Some Travel"/>
    <s v="Sales"/>
    <n v="29"/>
    <s v="Far"/>
    <s v="New York"/>
    <s v="Black or African American"/>
    <n v="3"/>
    <s v="Economics"/>
    <x v="6"/>
    <s v="Single"/>
    <s v="Very Low"/>
    <n v="28024"/>
    <s v="No"/>
    <d v="2015-11-30T00:00:00"/>
    <s v="No"/>
    <d v="2022-11-30T00:00:00"/>
    <n v="7"/>
    <n v="0"/>
    <n v="7"/>
    <n v="5"/>
    <s v="PR1745"/>
    <d v="2017-06-26T00:00:00"/>
    <x v="3"/>
    <s v="Dissatisfied"/>
    <s v="Neutral"/>
    <n v="1"/>
    <n v="0"/>
    <s v="Dissatisfied"/>
    <s v="Above and Beyond"/>
    <x v="3"/>
    <n v="0"/>
    <n v="0"/>
  </r>
  <r>
    <x v="269"/>
    <s v="Male"/>
    <n v="30"/>
    <s v="18 - 30"/>
    <s v="Some Travel"/>
    <s v="Technology"/>
    <n v="7"/>
    <s v="Near"/>
    <s v="California"/>
    <s v="White"/>
    <n v="1"/>
    <s v="Information Systems"/>
    <x v="7"/>
    <s v="Married"/>
    <s v="Low"/>
    <n v="70182"/>
    <s v="No"/>
    <d v="2013-06-07T00:00:00"/>
    <s v="No"/>
    <d v="2022-06-07T00:00:00"/>
    <n v="9"/>
    <n v="8"/>
    <n v="9"/>
    <n v="8"/>
    <s v="PR1424"/>
    <d v="2017-01-21T00:00:00"/>
    <x v="1"/>
    <s v="Satisfied"/>
    <s v="Very Satisfied"/>
    <n v="2"/>
    <n v="0"/>
    <s v="Neutral"/>
    <s v="Meets Expectation"/>
    <x v="0"/>
    <n v="0"/>
    <n v="0"/>
  </r>
  <r>
    <x v="269"/>
    <s v="Male"/>
    <n v="30"/>
    <s v="18 - 30"/>
    <s v="Some Travel"/>
    <s v="Technology"/>
    <n v="7"/>
    <s v="Near"/>
    <s v="California"/>
    <s v="White"/>
    <n v="1"/>
    <s v="Information Systems"/>
    <x v="7"/>
    <s v="Married"/>
    <s v="Low"/>
    <n v="70182"/>
    <s v="No"/>
    <d v="2013-06-07T00:00:00"/>
    <s v="No"/>
    <d v="2022-06-07T00:00:00"/>
    <n v="9"/>
    <n v="8"/>
    <n v="9"/>
    <n v="8"/>
    <s v="PR2054"/>
    <d v="2018-01-21T00:00:00"/>
    <x v="0"/>
    <s v="Neutral"/>
    <s v="Dissatisfied"/>
    <n v="2"/>
    <n v="1"/>
    <s v="Neutral"/>
    <s v="Meets Expectation"/>
    <x v="1"/>
    <n v="1"/>
    <n v="0"/>
  </r>
  <r>
    <x v="270"/>
    <s v="Male"/>
    <n v="29"/>
    <s v="18 - 30"/>
    <s v="Some Travel"/>
    <s v="Sales"/>
    <n v="35"/>
    <s v="Far"/>
    <s v="New York"/>
    <s v="Black or African American"/>
    <n v="2"/>
    <s v="Economics"/>
    <x v="0"/>
    <s v="Married"/>
    <s v="Medium"/>
    <n v="140962"/>
    <s v="Yes"/>
    <d v="2013-06-13T00:00:00"/>
    <s v="Yes"/>
    <d v="2017-06-13T00:00:00"/>
    <n v="4"/>
    <n v="0"/>
    <n v="2"/>
    <n v="4"/>
    <s v="PR1417"/>
    <d v="2017-01-18T00:00:00"/>
    <x v="1"/>
    <s v="Neutral"/>
    <s v="Very Satisfied"/>
    <n v="2"/>
    <n v="0"/>
    <s v="Neutral"/>
    <s v="Exceeds Expectation "/>
    <x v="0"/>
    <n v="0"/>
    <n v="0"/>
  </r>
  <r>
    <x v="270"/>
    <s v="Male"/>
    <n v="29"/>
    <s v="18 - 30"/>
    <s v="Some Travel"/>
    <s v="Sales"/>
    <n v="35"/>
    <s v="Far"/>
    <s v="New York"/>
    <s v="Black or African American"/>
    <n v="2"/>
    <s v="Economics"/>
    <x v="0"/>
    <s v="Married"/>
    <s v="Medium"/>
    <n v="140962"/>
    <s v="Yes"/>
    <d v="2013-06-13T00:00:00"/>
    <s v="Yes"/>
    <d v="2017-06-13T00:00:00"/>
    <n v="4"/>
    <n v="0"/>
    <n v="2"/>
    <n v="4"/>
    <s v="PR178"/>
    <d v="2014-01-19T00:00:00"/>
    <x v="3"/>
    <s v="Very Satisfied"/>
    <s v="Satisfied"/>
    <n v="1"/>
    <n v="1"/>
    <s v="Neutral"/>
    <s v="Exceeds Expectation "/>
    <x v="0"/>
    <n v="0"/>
    <n v="0"/>
  </r>
  <r>
    <x v="271"/>
    <s v="Female"/>
    <n v="38"/>
    <s v="31 - 40"/>
    <s v="Some Travel"/>
    <s v="Technology"/>
    <n v="12"/>
    <s v="Near"/>
    <s v="California"/>
    <s v="White"/>
    <n v="1"/>
    <s v="Other"/>
    <x v="9"/>
    <s v="Married"/>
    <s v="High"/>
    <n v="253077"/>
    <s v="No"/>
    <d v="2013-06-15T00:00:00"/>
    <s v="No"/>
    <d v="2022-06-15T00:00:00"/>
    <n v="9"/>
    <n v="3"/>
    <n v="3"/>
    <n v="8"/>
    <s v="PR1506"/>
    <d v="2017-02-28T00:00:00"/>
    <x v="3"/>
    <s v="Dissatisfied"/>
    <s v="Neutral"/>
    <n v="2"/>
    <n v="2"/>
    <s v="Very Satisfied"/>
    <s v="Above and Beyond"/>
    <x v="3"/>
    <n v="0"/>
    <n v="1"/>
  </r>
  <r>
    <x v="271"/>
    <s v="Female"/>
    <n v="38"/>
    <s v="31 - 40"/>
    <s v="Some Travel"/>
    <s v="Technology"/>
    <n v="12"/>
    <s v="Near"/>
    <s v="California"/>
    <s v="White"/>
    <n v="1"/>
    <s v="Other"/>
    <x v="9"/>
    <s v="Married"/>
    <s v="High"/>
    <n v="253077"/>
    <s v="No"/>
    <d v="2013-06-15T00:00:00"/>
    <s v="No"/>
    <d v="2022-06-15T00:00:00"/>
    <n v="9"/>
    <n v="3"/>
    <n v="3"/>
    <n v="8"/>
    <s v="PR2144"/>
    <d v="2018-02-28T00:00:00"/>
    <x v="3"/>
    <s v="Dissatisfied"/>
    <s v="Very Satisfied"/>
    <n v="1"/>
    <n v="0"/>
    <s v="Satisfied"/>
    <s v="Exceeds Expectation "/>
    <x v="2"/>
    <n v="0"/>
    <n v="0"/>
  </r>
  <r>
    <x v="272"/>
    <s v="Female"/>
    <n v="43"/>
    <s v="41 - 50"/>
    <s v="Some Travel"/>
    <s v="Technology"/>
    <n v="21"/>
    <s v="Moderate"/>
    <s v="New York"/>
    <s v="White"/>
    <n v="2"/>
    <s v="Computer Science"/>
    <x v="1"/>
    <s v="Married"/>
    <s v="Low"/>
    <n v="94499"/>
    <s v="No"/>
    <d v="2013-06-22T00:00:00"/>
    <s v="No"/>
    <d v="2022-06-22T00:00:00"/>
    <n v="9"/>
    <n v="0"/>
    <n v="1"/>
    <n v="7"/>
    <s v="PR1205"/>
    <d v="2016-07-19T00:00:00"/>
    <x v="1"/>
    <s v="Very Satisfied"/>
    <s v="Dissatisfied"/>
    <n v="1"/>
    <n v="0"/>
    <s v="Neutral"/>
    <s v="Above and Beyond"/>
    <x v="2"/>
    <n v="0"/>
    <n v="0"/>
  </r>
  <r>
    <x v="272"/>
    <s v="Female"/>
    <n v="43"/>
    <s v="41 - 50"/>
    <s v="Some Travel"/>
    <s v="Technology"/>
    <n v="21"/>
    <s v="Moderate"/>
    <s v="New York"/>
    <s v="White"/>
    <n v="2"/>
    <s v="Computer Science"/>
    <x v="1"/>
    <s v="Married"/>
    <s v="Low"/>
    <n v="94499"/>
    <s v="No"/>
    <d v="2013-06-22T00:00:00"/>
    <s v="No"/>
    <d v="2022-06-22T00:00:00"/>
    <n v="9"/>
    <n v="0"/>
    <n v="1"/>
    <n v="7"/>
    <s v="PR1786"/>
    <d v="2017-07-19T00:00:00"/>
    <x v="4"/>
    <s v="Neutral"/>
    <s v="Dissatisfied"/>
    <n v="3"/>
    <n v="1"/>
    <s v="Neutral"/>
    <s v="Meets Expectation"/>
    <x v="1"/>
    <n v="1"/>
    <n v="0"/>
  </r>
  <r>
    <x v="273"/>
    <s v="Female"/>
    <n v="39"/>
    <s v="31 - 40"/>
    <s v="Some Travel"/>
    <s v="Technology"/>
    <n v="10"/>
    <s v="Near"/>
    <s v="California"/>
    <s v="Mixed or multiple ethnic groups"/>
    <n v="2"/>
    <s v="Information Systems"/>
    <x v="7"/>
    <s v="Divorced"/>
    <s v="Low"/>
    <n v="65796"/>
    <s v="No"/>
    <d v="2013-07-02T00:00:00"/>
    <s v="No"/>
    <d v="2022-07-02T00:00:00"/>
    <n v="9"/>
    <n v="9"/>
    <n v="9"/>
    <n v="5"/>
    <s v="PR1425"/>
    <d v="2017-01-21T00:00:00"/>
    <x v="0"/>
    <s v="Very Satisfied"/>
    <s v="Neutral"/>
    <n v="3"/>
    <n v="0"/>
    <s v="Satisfied"/>
    <s v="Above and Beyond"/>
    <x v="3"/>
    <n v="0"/>
    <n v="1"/>
  </r>
  <r>
    <x v="273"/>
    <s v="Female"/>
    <n v="39"/>
    <s v="31 - 40"/>
    <s v="Some Travel"/>
    <s v="Technology"/>
    <n v="10"/>
    <s v="Near"/>
    <s v="California"/>
    <s v="Mixed or multiple ethnic groups"/>
    <n v="2"/>
    <s v="Information Systems"/>
    <x v="7"/>
    <s v="Divorced"/>
    <s v="Low"/>
    <n v="65796"/>
    <s v="No"/>
    <d v="2013-07-02T00:00:00"/>
    <s v="No"/>
    <d v="2022-07-02T00:00:00"/>
    <n v="9"/>
    <n v="9"/>
    <n v="9"/>
    <n v="5"/>
    <s v="PR2055"/>
    <d v="2018-01-21T00:00:00"/>
    <x v="3"/>
    <s v="Neutral"/>
    <s v="Dissatisfied"/>
    <n v="2"/>
    <n v="1"/>
    <s v="Dissatisfied"/>
    <s v="Exceeds Expectation "/>
    <x v="0"/>
    <n v="0"/>
    <n v="0"/>
  </r>
  <r>
    <x v="274"/>
    <s v="Male"/>
    <n v="44"/>
    <s v="41 - 50"/>
    <s v="Some Travel"/>
    <s v="Technology"/>
    <n v="4"/>
    <s v="Near"/>
    <s v="Illinois"/>
    <s v="Mixed or multiple ethnic groups"/>
    <n v="3"/>
    <s v="Computer Science"/>
    <x v="7"/>
    <s v="Married"/>
    <s v="Low"/>
    <n v="74172"/>
    <s v="No"/>
    <d v="2013-11-26T00:00:00"/>
    <s v="No"/>
    <d v="2022-11-26T00:00:00"/>
    <n v="9"/>
    <n v="8"/>
    <n v="9"/>
    <n v="9"/>
    <s v="PR1182"/>
    <d v="2016-07-01T00:00:00"/>
    <x v="1"/>
    <s v="Satisfied"/>
    <s v="Neutral"/>
    <n v="3"/>
    <n v="0"/>
    <s v="Satisfied"/>
    <s v="Above and Beyond"/>
    <x v="3"/>
    <n v="0"/>
    <n v="1"/>
  </r>
  <r>
    <x v="274"/>
    <s v="Male"/>
    <n v="44"/>
    <s v="41 - 50"/>
    <s v="Some Travel"/>
    <s v="Technology"/>
    <n v="4"/>
    <s v="Near"/>
    <s v="Illinois"/>
    <s v="Mixed or multiple ethnic groups"/>
    <n v="3"/>
    <s v="Computer Science"/>
    <x v="7"/>
    <s v="Married"/>
    <s v="Low"/>
    <n v="74172"/>
    <s v="No"/>
    <d v="2013-11-26T00:00:00"/>
    <s v="No"/>
    <d v="2022-11-26T00:00:00"/>
    <n v="9"/>
    <n v="8"/>
    <n v="9"/>
    <n v="9"/>
    <s v="PR1753"/>
    <d v="2017-07-01T00:00:00"/>
    <x v="3"/>
    <s v="Neutral"/>
    <s v="Neutral"/>
    <n v="1"/>
    <n v="1"/>
    <s v="Dissatisfied"/>
    <s v="Meets Expectation"/>
    <x v="1"/>
    <n v="1"/>
    <n v="0"/>
  </r>
  <r>
    <x v="275"/>
    <s v="Male"/>
    <n v="28"/>
    <s v="18 - 30"/>
    <s v="Some Travel"/>
    <s v="Technology"/>
    <n v="27"/>
    <s v="Far"/>
    <s v="California"/>
    <s v="White"/>
    <n v="1"/>
    <s v="Information Systems"/>
    <x v="11"/>
    <s v="Married"/>
    <s v="High"/>
    <n v="277344"/>
    <s v="Yes"/>
    <d v="2013-07-02T00:00:00"/>
    <s v="Yes"/>
    <d v="2016-07-02T00:00:00"/>
    <n v="3"/>
    <n v="1"/>
    <n v="1"/>
    <n v="1"/>
    <s v="PR180"/>
    <d v="2014-01-20T00:00:00"/>
    <x v="0"/>
    <s v="Satisfied"/>
    <s v="Neutral"/>
    <n v="2"/>
    <n v="0"/>
    <s v="Very Satisfied"/>
    <s v="Above and Beyond"/>
    <x v="2"/>
    <n v="0"/>
    <n v="0"/>
  </r>
  <r>
    <x v="276"/>
    <s v="Female"/>
    <n v="48"/>
    <s v="41 - 50"/>
    <s v="Some Travel"/>
    <s v="Technology"/>
    <n v="35"/>
    <s v="Far"/>
    <s v="California"/>
    <s v="Mixed or multiple ethnic groups"/>
    <n v="2"/>
    <s v="Information Systems"/>
    <x v="4"/>
    <s v="Divorced"/>
    <s v="High"/>
    <n v="314656"/>
    <s v="No"/>
    <d v="2013-07-09T00:00:00"/>
    <s v="No"/>
    <d v="2022-07-09T00:00:00"/>
    <n v="9"/>
    <n v="7"/>
    <n v="8"/>
    <n v="3"/>
    <s v="PR1267"/>
    <d v="2016-09-28T00:00:00"/>
    <x v="1"/>
    <s v="Satisfied"/>
    <s v="Satisfied"/>
    <n v="2"/>
    <n v="1"/>
    <s v="Very Satisfied"/>
    <s v="Exceeds Expectation "/>
    <x v="2"/>
    <n v="0"/>
    <n v="0"/>
  </r>
  <r>
    <x v="276"/>
    <s v="Female"/>
    <n v="48"/>
    <s v="41 - 50"/>
    <s v="Some Travel"/>
    <s v="Technology"/>
    <n v="35"/>
    <s v="Far"/>
    <s v="California"/>
    <s v="Mixed or multiple ethnic groups"/>
    <n v="2"/>
    <s v="Information Systems"/>
    <x v="4"/>
    <s v="Divorced"/>
    <s v="High"/>
    <n v="314656"/>
    <s v="No"/>
    <d v="2013-07-09T00:00:00"/>
    <s v="No"/>
    <d v="2022-07-09T00:00:00"/>
    <n v="9"/>
    <n v="7"/>
    <n v="8"/>
    <n v="3"/>
    <s v="PR1867"/>
    <d v="2017-09-28T00:00:00"/>
    <x v="3"/>
    <s v="Satisfied"/>
    <s v="Neutral"/>
    <n v="1"/>
    <n v="0"/>
    <s v="Very Satisfied"/>
    <s v="Above and Beyond"/>
    <x v="3"/>
    <n v="0"/>
    <n v="1"/>
  </r>
  <r>
    <x v="277"/>
    <s v="Female"/>
    <n v="27"/>
    <s v="18 - 30"/>
    <s v="Some Travel"/>
    <s v="Technology"/>
    <n v="1"/>
    <s v="Near"/>
    <s v="New York"/>
    <s v="Black or African American"/>
    <n v="4"/>
    <s v="Computer Science"/>
    <x v="7"/>
    <s v="Divorced"/>
    <s v="Very Low"/>
    <n v="40050"/>
    <s v="Yes"/>
    <d v="2013-07-16T00:00:00"/>
    <s v="Yes"/>
    <d v="2014-07-16T00:00:00"/>
    <n v="1"/>
    <n v="0"/>
    <n v="0"/>
    <n v="0"/>
    <s v="PR195"/>
    <d v="2014-02-03T00:00:00"/>
    <x v="1"/>
    <s v="Very Satisfied"/>
    <s v="Very Satisfied"/>
    <n v="3"/>
    <n v="3"/>
    <s v="Dissatisfied"/>
    <s v="Above and Beyond"/>
    <x v="2"/>
    <n v="0"/>
    <n v="0"/>
  </r>
  <r>
    <x v="278"/>
    <s v="Male"/>
    <n v="29"/>
    <s v="18 - 30"/>
    <s v="Some Travel"/>
    <s v="Sales"/>
    <n v="44"/>
    <s v="Far"/>
    <s v="California"/>
    <s v="White"/>
    <n v="3"/>
    <s v="Marketing"/>
    <x v="8"/>
    <s v="Single"/>
    <s v="High"/>
    <n v="377203"/>
    <s v="Yes"/>
    <d v="2013-07-16T00:00:00"/>
    <s v="Yes"/>
    <d v="2018-07-16T00:00:00"/>
    <n v="5"/>
    <n v="4"/>
    <n v="4"/>
    <n v="0"/>
    <s v="PR1480"/>
    <d v="2017-02-17T00:00:00"/>
    <x v="1"/>
    <s v="Neutral"/>
    <s v="Satisfied"/>
    <n v="2"/>
    <n v="1"/>
    <s v="Very Satisfied"/>
    <s v="Above and Beyond"/>
    <x v="2"/>
    <n v="0"/>
    <n v="0"/>
  </r>
  <r>
    <x v="278"/>
    <s v="Male"/>
    <n v="29"/>
    <s v="18 - 30"/>
    <s v="Some Travel"/>
    <s v="Sales"/>
    <n v="44"/>
    <s v="Far"/>
    <s v="California"/>
    <s v="White"/>
    <n v="3"/>
    <s v="Marketing"/>
    <x v="8"/>
    <s v="Single"/>
    <s v="High"/>
    <n v="377203"/>
    <s v="Yes"/>
    <d v="2013-07-16T00:00:00"/>
    <s v="Yes"/>
    <d v="2018-07-16T00:00:00"/>
    <n v="5"/>
    <n v="4"/>
    <n v="4"/>
    <n v="0"/>
    <s v="PR2117"/>
    <d v="2018-02-17T00:00:00"/>
    <x v="0"/>
    <s v="Dissatisfied"/>
    <s v="Satisfied"/>
    <n v="3"/>
    <n v="0"/>
    <s v="Very Satisfied"/>
    <s v="Meets Expectation"/>
    <x v="1"/>
    <n v="1"/>
    <n v="0"/>
  </r>
  <r>
    <x v="278"/>
    <s v="Male"/>
    <n v="29"/>
    <s v="18 - 30"/>
    <s v="Some Travel"/>
    <s v="Sales"/>
    <n v="44"/>
    <s v="Far"/>
    <s v="California"/>
    <s v="White"/>
    <n v="3"/>
    <s v="Marketing"/>
    <x v="8"/>
    <s v="Single"/>
    <s v="High"/>
    <n v="377203"/>
    <s v="Yes"/>
    <d v="2013-07-16T00:00:00"/>
    <s v="Yes"/>
    <d v="2018-07-16T00:00:00"/>
    <n v="5"/>
    <n v="4"/>
    <n v="4"/>
    <n v="0"/>
    <s v="PR213"/>
    <d v="2014-02-18T00:00:00"/>
    <x v="0"/>
    <s v="Dissatisfied"/>
    <s v="Satisfied"/>
    <n v="2"/>
    <n v="1"/>
    <s v="Dissatisfied"/>
    <s v="Above and Beyond"/>
    <x v="3"/>
    <n v="0"/>
    <n v="1"/>
  </r>
  <r>
    <x v="279"/>
    <s v="Female"/>
    <n v="28"/>
    <s v="18 - 30"/>
    <s v="No Travel"/>
    <s v="Technology"/>
    <n v="43"/>
    <s v="Far"/>
    <s v="California"/>
    <s v="White"/>
    <n v="3"/>
    <s v="Computer Science"/>
    <x v="1"/>
    <s v="Single"/>
    <s v="Low"/>
    <n v="50175"/>
    <s v="No"/>
    <d v="2013-07-18T00:00:00"/>
    <s v="No"/>
    <d v="2022-07-18T00:00:00"/>
    <n v="9"/>
    <n v="9"/>
    <n v="9"/>
    <n v="3"/>
    <s v="PR1285"/>
    <d v="2016-10-20T00:00:00"/>
    <x v="3"/>
    <s v="Dissatisfied"/>
    <s v="Dissatisfied"/>
    <n v="3"/>
    <n v="1"/>
    <s v="Very Satisfied"/>
    <s v="Meets Expectation"/>
    <x v="1"/>
    <n v="1"/>
    <n v="0"/>
  </r>
  <r>
    <x v="279"/>
    <s v="Female"/>
    <n v="28"/>
    <s v="18 - 30"/>
    <s v="No Travel"/>
    <s v="Technology"/>
    <n v="43"/>
    <s v="Far"/>
    <s v="California"/>
    <s v="White"/>
    <n v="3"/>
    <s v="Computer Science"/>
    <x v="1"/>
    <s v="Single"/>
    <s v="Low"/>
    <n v="50175"/>
    <s v="No"/>
    <d v="2013-07-18T00:00:00"/>
    <s v="No"/>
    <d v="2022-07-18T00:00:00"/>
    <n v="9"/>
    <n v="9"/>
    <n v="9"/>
    <n v="3"/>
    <s v="PR1896"/>
    <d v="2017-10-20T00:00:00"/>
    <x v="3"/>
    <s v="Neutral"/>
    <s v="Neutral"/>
    <n v="3"/>
    <n v="0"/>
    <s v="Neutral"/>
    <s v="Exceeds Expectation "/>
    <x v="0"/>
    <n v="0"/>
    <n v="0"/>
  </r>
  <r>
    <x v="280"/>
    <s v="Male"/>
    <n v="32"/>
    <s v="31 - 40"/>
    <s v="No Travel"/>
    <s v="Technology"/>
    <n v="12"/>
    <s v="Near"/>
    <s v="New York"/>
    <s v="White"/>
    <n v="4"/>
    <s v="Information Systems"/>
    <x v="1"/>
    <s v="Married"/>
    <s v="Low"/>
    <n v="111294"/>
    <s v="No"/>
    <d v="2013-07-19T00:00:00"/>
    <s v="No"/>
    <d v="2022-07-19T00:00:00"/>
    <n v="9"/>
    <n v="2"/>
    <n v="9"/>
    <n v="4"/>
    <s v="PR1450"/>
    <d v="2017-02-02T00:00:00"/>
    <x v="1"/>
    <s v="Satisfied"/>
    <s v="Very Satisfied"/>
    <n v="3"/>
    <n v="2"/>
    <s v="Dissatisfied"/>
    <s v="Above and Beyond"/>
    <x v="2"/>
    <n v="0"/>
    <n v="0"/>
  </r>
  <r>
    <x v="280"/>
    <s v="Male"/>
    <n v="32"/>
    <s v="31 - 40"/>
    <s v="No Travel"/>
    <s v="Technology"/>
    <n v="12"/>
    <s v="Near"/>
    <s v="New York"/>
    <s v="White"/>
    <n v="4"/>
    <s v="Information Systems"/>
    <x v="1"/>
    <s v="Married"/>
    <s v="Low"/>
    <n v="111294"/>
    <s v="No"/>
    <d v="2013-07-19T00:00:00"/>
    <s v="No"/>
    <d v="2022-07-19T00:00:00"/>
    <n v="9"/>
    <n v="2"/>
    <n v="9"/>
    <n v="4"/>
    <s v="PR2082"/>
    <d v="2018-02-02T00:00:00"/>
    <x v="0"/>
    <s v="Neutral"/>
    <s v="Very Satisfied"/>
    <n v="2"/>
    <n v="0"/>
    <s v="Very Satisfied"/>
    <s v="Above and Beyond"/>
    <x v="2"/>
    <n v="0"/>
    <n v="0"/>
  </r>
  <r>
    <x v="281"/>
    <s v="Non-Binary"/>
    <n v="41"/>
    <s v="41 - 50"/>
    <s v="Frequent Traveller"/>
    <s v="Sales"/>
    <n v="3"/>
    <s v="Near"/>
    <s v="New York"/>
    <s v="White"/>
    <n v="3"/>
    <s v="Marketing"/>
    <x v="0"/>
    <s v="Single"/>
    <s v="Medium"/>
    <n v="248987"/>
    <s v="No"/>
    <d v="2013-07-19T00:00:00"/>
    <s v="No"/>
    <d v="2022-07-19T00:00:00"/>
    <n v="9"/>
    <n v="5"/>
    <n v="9"/>
    <n v="5"/>
    <s v="PR1221"/>
    <d v="2016-08-06T00:00:00"/>
    <x v="1"/>
    <s v="Dissatisfied"/>
    <s v="Neutral"/>
    <n v="2"/>
    <n v="1"/>
    <s v="Very Satisfied"/>
    <s v="Meets Expectation"/>
    <x v="0"/>
    <n v="0"/>
    <n v="0"/>
  </r>
  <r>
    <x v="281"/>
    <s v="Non-Binary"/>
    <n v="41"/>
    <s v="41 - 50"/>
    <s v="Frequent Traveller"/>
    <s v="Sales"/>
    <n v="3"/>
    <s v="Near"/>
    <s v="New York"/>
    <s v="White"/>
    <n v="3"/>
    <s v="Marketing"/>
    <x v="0"/>
    <s v="Single"/>
    <s v="Medium"/>
    <n v="248987"/>
    <s v="No"/>
    <d v="2013-07-19T00:00:00"/>
    <s v="No"/>
    <d v="2022-07-19T00:00:00"/>
    <n v="9"/>
    <n v="5"/>
    <n v="9"/>
    <n v="5"/>
    <s v="PR1811"/>
    <d v="2017-08-06T00:00:00"/>
    <x v="3"/>
    <s v="Neutral"/>
    <s v="Satisfied"/>
    <n v="3"/>
    <n v="1"/>
    <s v="Satisfied"/>
    <s v="Above and Beyond"/>
    <x v="2"/>
    <n v="0"/>
    <n v="0"/>
  </r>
  <r>
    <x v="282"/>
    <s v="Non-Binary"/>
    <n v="40"/>
    <s v="31 - 40"/>
    <s v="Frequent Traveller"/>
    <s v="Technology"/>
    <n v="7"/>
    <s v="Near"/>
    <s v="Illinois"/>
    <s v="Mixed or multiple ethnic groups"/>
    <n v="3"/>
    <s v="Computer Science"/>
    <x v="1"/>
    <s v="Married"/>
    <s v="Low"/>
    <n v="95808"/>
    <s v="No"/>
    <d v="2014-12-21T00:00:00"/>
    <s v="No"/>
    <d v="2022-12-21T00:00:00"/>
    <n v="8"/>
    <n v="8"/>
    <n v="8"/>
    <n v="2"/>
    <s v="PR1191"/>
    <d v="2016-07-09T00:00:00"/>
    <x v="0"/>
    <s v="Dissatisfied"/>
    <s v="Very Satisfied"/>
    <n v="3"/>
    <n v="1"/>
    <s v="Satisfied"/>
    <s v="Above and Beyond"/>
    <x v="2"/>
    <n v="0"/>
    <n v="0"/>
  </r>
  <r>
    <x v="282"/>
    <s v="Non-Binary"/>
    <n v="40"/>
    <s v="31 - 40"/>
    <s v="Frequent Traveller"/>
    <s v="Technology"/>
    <n v="7"/>
    <s v="Near"/>
    <s v="Illinois"/>
    <s v="Mixed or multiple ethnic groups"/>
    <n v="3"/>
    <s v="Computer Science"/>
    <x v="1"/>
    <s v="Married"/>
    <s v="Low"/>
    <n v="95808"/>
    <s v="No"/>
    <d v="2014-12-21T00:00:00"/>
    <s v="No"/>
    <d v="2022-12-21T00:00:00"/>
    <n v="8"/>
    <n v="8"/>
    <n v="8"/>
    <n v="2"/>
    <s v="PR1764"/>
    <d v="2017-07-09T00:00:00"/>
    <x v="1"/>
    <s v="Satisfied"/>
    <s v="Neutral"/>
    <n v="1"/>
    <n v="0"/>
    <s v="Satisfied"/>
    <s v="Above and Beyond"/>
    <x v="3"/>
    <n v="0"/>
    <n v="1"/>
  </r>
  <r>
    <x v="283"/>
    <s v="Female"/>
    <n v="39"/>
    <s v="31 - 40"/>
    <s v="Some Travel"/>
    <s v="Sales"/>
    <n v="15"/>
    <s v="Near"/>
    <s v="California"/>
    <s v="Mixed or multiple ethnic groups"/>
    <n v="3"/>
    <s v="Marketing"/>
    <x v="0"/>
    <s v="Married"/>
    <s v="Medium"/>
    <n v="136970"/>
    <s v="No"/>
    <d v="2013-07-28T00:00:00"/>
    <s v="No"/>
    <d v="2022-07-28T00:00:00"/>
    <n v="9"/>
    <n v="4"/>
    <n v="8"/>
    <n v="2"/>
    <s v="PR1440"/>
    <d v="2017-01-28T00:00:00"/>
    <x v="0"/>
    <s v="Neutral"/>
    <s v="Very Satisfied"/>
    <n v="2"/>
    <n v="2"/>
    <s v="Neutral"/>
    <s v="Exceeds Expectation "/>
    <x v="0"/>
    <n v="0"/>
    <n v="0"/>
  </r>
  <r>
    <x v="283"/>
    <s v="Female"/>
    <n v="39"/>
    <s v="31 - 40"/>
    <s v="Some Travel"/>
    <s v="Sales"/>
    <n v="15"/>
    <s v="Near"/>
    <s v="California"/>
    <s v="Mixed or multiple ethnic groups"/>
    <n v="3"/>
    <s v="Marketing"/>
    <x v="0"/>
    <s v="Married"/>
    <s v="Medium"/>
    <n v="136970"/>
    <s v="No"/>
    <d v="2013-07-28T00:00:00"/>
    <s v="No"/>
    <d v="2022-07-28T00:00:00"/>
    <n v="9"/>
    <n v="4"/>
    <n v="8"/>
    <n v="2"/>
    <s v="PR2069"/>
    <d v="2018-01-28T00:00:00"/>
    <x v="0"/>
    <s v="Satisfied"/>
    <s v="Dissatisfied"/>
    <n v="1"/>
    <n v="2"/>
    <s v="Satisfied"/>
    <s v="Exceeds Expectation "/>
    <x v="2"/>
    <n v="0"/>
    <n v="0"/>
  </r>
  <r>
    <x v="284"/>
    <s v="Male"/>
    <n v="28"/>
    <s v="18 - 30"/>
    <s v="Frequent Traveller"/>
    <s v="Sales"/>
    <n v="28"/>
    <s v="Far"/>
    <s v="New York"/>
    <s v="Mixed or multiple ethnic groups"/>
    <n v="3"/>
    <s v="Marketing"/>
    <x v="6"/>
    <s v="Single"/>
    <s v="Very Low"/>
    <n v="43939"/>
    <s v="No"/>
    <d v="2013-07-29T00:00:00"/>
    <s v="Yes"/>
    <d v="2019-07-29T00:00:00"/>
    <n v="6"/>
    <n v="1"/>
    <n v="4"/>
    <n v="3"/>
    <s v="PR1411"/>
    <d v="2017-01-16T00:00:00"/>
    <x v="3"/>
    <s v="Satisfied"/>
    <s v="Dissatisfied"/>
    <n v="2"/>
    <n v="0"/>
    <s v="Dissatisfied"/>
    <s v="Exceeds Expectation "/>
    <x v="0"/>
    <n v="0"/>
    <n v="0"/>
  </r>
  <r>
    <x v="284"/>
    <s v="Male"/>
    <n v="28"/>
    <s v="18 - 30"/>
    <s v="Frequent Traveller"/>
    <s v="Sales"/>
    <n v="28"/>
    <s v="Far"/>
    <s v="New York"/>
    <s v="Mixed or multiple ethnic groups"/>
    <n v="3"/>
    <s v="Marketing"/>
    <x v="6"/>
    <s v="Single"/>
    <s v="Very Low"/>
    <n v="43939"/>
    <s v="No"/>
    <d v="2013-07-29T00:00:00"/>
    <s v="Yes"/>
    <d v="2019-07-29T00:00:00"/>
    <n v="6"/>
    <n v="1"/>
    <n v="4"/>
    <n v="3"/>
    <s v="PR172"/>
    <d v="2014-01-17T00:00:00"/>
    <x v="0"/>
    <s v="Neutral"/>
    <s v="Dissatisfied"/>
    <n v="2"/>
    <n v="1"/>
    <s v="Very Satisfied"/>
    <s v="Above and Beyond"/>
    <x v="3"/>
    <n v="0"/>
    <n v="0"/>
  </r>
  <r>
    <x v="284"/>
    <s v="Male"/>
    <n v="28"/>
    <s v="18 - 30"/>
    <s v="Frequent Traveller"/>
    <s v="Sales"/>
    <n v="28"/>
    <s v="Far"/>
    <s v="New York"/>
    <s v="Mixed or multiple ethnic groups"/>
    <n v="3"/>
    <s v="Marketing"/>
    <x v="6"/>
    <s v="Single"/>
    <s v="Very Low"/>
    <n v="43939"/>
    <s v="No"/>
    <d v="2013-07-29T00:00:00"/>
    <s v="Yes"/>
    <d v="2019-07-29T00:00:00"/>
    <n v="6"/>
    <n v="1"/>
    <n v="4"/>
    <n v="3"/>
    <s v="PR2041"/>
    <d v="2018-01-16T00:00:00"/>
    <x v="0"/>
    <s v="Dissatisfied"/>
    <s v="Very Satisfied"/>
    <n v="1"/>
    <n v="1"/>
    <s v="Satisfied"/>
    <s v="Meets Expectation"/>
    <x v="0"/>
    <n v="0"/>
    <n v="0"/>
  </r>
  <r>
    <x v="285"/>
    <s v="Male"/>
    <n v="34"/>
    <s v="31 - 40"/>
    <s v="No Travel"/>
    <s v="Technology"/>
    <n v="25"/>
    <s v="Moderate"/>
    <s v="California"/>
    <s v="Mixed or multiple ethnic groups"/>
    <n v="1"/>
    <s v="Computer Science"/>
    <x v="9"/>
    <s v="Married"/>
    <s v="Medium"/>
    <n v="238630"/>
    <s v="No"/>
    <d v="2013-08-05T00:00:00"/>
    <s v="No"/>
    <d v="2022-08-05T00:00:00"/>
    <n v="9"/>
    <n v="0"/>
    <n v="3"/>
    <n v="6"/>
    <s v="PR1207"/>
    <d v="2016-07-22T00:00:00"/>
    <x v="0"/>
    <s v="Satisfied"/>
    <s v="Dissatisfied"/>
    <n v="2"/>
    <n v="0"/>
    <s v="Very Satisfied"/>
    <s v="Above and Beyond"/>
    <x v="3"/>
    <n v="0"/>
    <n v="0"/>
  </r>
  <r>
    <x v="285"/>
    <s v="Male"/>
    <n v="34"/>
    <s v="31 - 40"/>
    <s v="No Travel"/>
    <s v="Technology"/>
    <n v="25"/>
    <s v="Moderate"/>
    <s v="California"/>
    <s v="Mixed or multiple ethnic groups"/>
    <n v="1"/>
    <s v="Computer Science"/>
    <x v="9"/>
    <s v="Married"/>
    <s v="Medium"/>
    <n v="238630"/>
    <s v="No"/>
    <d v="2013-08-05T00:00:00"/>
    <s v="No"/>
    <d v="2022-08-05T00:00:00"/>
    <n v="9"/>
    <n v="0"/>
    <n v="3"/>
    <n v="6"/>
    <s v="PR1790"/>
    <d v="2017-07-22T00:00:00"/>
    <x v="1"/>
    <s v="Neutral"/>
    <s v="Dissatisfied"/>
    <n v="1"/>
    <n v="1"/>
    <s v="Neutral"/>
    <s v="Above and Beyond"/>
    <x v="3"/>
    <n v="0"/>
    <n v="0"/>
  </r>
  <r>
    <x v="286"/>
    <s v="Non-Binary"/>
    <n v="29"/>
    <s v="18 - 30"/>
    <s v="Frequent Traveller"/>
    <s v="Sales"/>
    <n v="31"/>
    <s v="Far"/>
    <s v="California"/>
    <s v="White"/>
    <n v="4"/>
    <s v="Marketing"/>
    <x v="0"/>
    <s v="Married"/>
    <s v="Low"/>
    <n v="100925"/>
    <s v="Yes"/>
    <d v="2013-08-08T00:00:00"/>
    <s v="Yes"/>
    <d v="2016-08-08T00:00:00"/>
    <n v="3"/>
    <n v="1"/>
    <n v="1"/>
    <n v="1"/>
    <s v="PR208"/>
    <d v="2014-02-13T00:00:00"/>
    <x v="1"/>
    <s v="Neutral"/>
    <s v="Very Satisfied"/>
    <n v="2"/>
    <n v="0"/>
    <s v="Neutral"/>
    <s v="Exceeds Expectation "/>
    <x v="2"/>
    <n v="0"/>
    <n v="0"/>
  </r>
  <r>
    <x v="287"/>
    <s v="Female"/>
    <n v="38"/>
    <s v="31 - 40"/>
    <s v="Some Travel"/>
    <s v="Sales"/>
    <n v="9"/>
    <s v="Near"/>
    <s v="California"/>
    <s v="Asian or Asian American"/>
    <n v="4"/>
    <s v="Economics"/>
    <x v="0"/>
    <s v="Divorced"/>
    <s v="Low"/>
    <n v="114713"/>
    <s v="No"/>
    <d v="2013-12-17T00:00:00"/>
    <s v="No"/>
    <d v="2022-12-17T00:00:00"/>
    <n v="9"/>
    <n v="0"/>
    <n v="0"/>
    <n v="1"/>
    <s v="PR1197"/>
    <d v="2016-07-15T00:00:00"/>
    <x v="3"/>
    <s v="Satisfied"/>
    <s v="Satisfied"/>
    <n v="3"/>
    <n v="1"/>
    <s v="Very Satisfied"/>
    <s v="Exceeds Expectation "/>
    <x v="0"/>
    <n v="0"/>
    <n v="0"/>
  </r>
  <r>
    <x v="287"/>
    <s v="Female"/>
    <n v="38"/>
    <s v="31 - 40"/>
    <s v="Some Travel"/>
    <s v="Sales"/>
    <n v="9"/>
    <s v="Near"/>
    <s v="California"/>
    <s v="Asian or Asian American"/>
    <n v="4"/>
    <s v="Economics"/>
    <x v="0"/>
    <s v="Divorced"/>
    <s v="Low"/>
    <n v="114713"/>
    <s v="No"/>
    <d v="2013-12-17T00:00:00"/>
    <s v="No"/>
    <d v="2022-12-17T00:00:00"/>
    <n v="9"/>
    <n v="0"/>
    <n v="0"/>
    <n v="1"/>
    <s v="PR1774"/>
    <d v="2017-07-15T00:00:00"/>
    <x v="1"/>
    <s v="Very Satisfied"/>
    <s v="Satisfied"/>
    <n v="2"/>
    <n v="1"/>
    <s v="Satisfied"/>
    <s v="Above and Beyond"/>
    <x v="2"/>
    <n v="0"/>
    <n v="0"/>
  </r>
  <r>
    <x v="288"/>
    <s v="Male"/>
    <n v="26"/>
    <s v="18 - 30"/>
    <s v="Some Travel"/>
    <s v="Sales"/>
    <n v="16"/>
    <s v="Moderate"/>
    <s v="California"/>
    <s v="Black or African American"/>
    <n v="2"/>
    <s v="Marketing"/>
    <x v="0"/>
    <s v="Single"/>
    <s v="Low"/>
    <n v="113512"/>
    <s v="No"/>
    <d v="2015-12-25T00:00:00"/>
    <s v="No"/>
    <d v="2022-12-25T00:00:00"/>
    <n v="7"/>
    <n v="3"/>
    <n v="7"/>
    <n v="6"/>
    <s v="PR1198"/>
    <d v="2016-07-15T00:00:00"/>
    <x v="0"/>
    <s v="Neutral"/>
    <s v="Satisfied"/>
    <n v="1"/>
    <n v="1"/>
    <s v="Dissatisfied"/>
    <s v="Meets Expectation"/>
    <x v="0"/>
    <n v="0"/>
    <n v="0"/>
  </r>
  <r>
    <x v="288"/>
    <s v="Male"/>
    <n v="26"/>
    <s v="18 - 30"/>
    <s v="Some Travel"/>
    <s v="Sales"/>
    <n v="16"/>
    <s v="Moderate"/>
    <s v="California"/>
    <s v="Black or African American"/>
    <n v="2"/>
    <s v="Marketing"/>
    <x v="0"/>
    <s v="Single"/>
    <s v="Low"/>
    <n v="113512"/>
    <s v="No"/>
    <d v="2015-12-25T00:00:00"/>
    <s v="No"/>
    <d v="2022-12-25T00:00:00"/>
    <n v="7"/>
    <n v="3"/>
    <n v="7"/>
    <n v="6"/>
    <s v="PR1776"/>
    <d v="2017-07-15T00:00:00"/>
    <x v="3"/>
    <s v="Dissatisfied"/>
    <s v="Satisfied"/>
    <n v="2"/>
    <n v="1"/>
    <s v="Satisfied"/>
    <s v="Exceeds Expectation "/>
    <x v="2"/>
    <n v="0"/>
    <n v="0"/>
  </r>
  <r>
    <x v="289"/>
    <s v="Male"/>
    <n v="42"/>
    <s v="41 - 50"/>
    <s v="Some Travel"/>
    <s v="Technology"/>
    <n v="40"/>
    <s v="Far"/>
    <s v="California"/>
    <s v="Black or African American"/>
    <n v="4"/>
    <s v="Computer Science"/>
    <x v="7"/>
    <s v="Divorced"/>
    <s v="Medium"/>
    <n v="142075"/>
    <s v="No"/>
    <d v="2013-08-15T00:00:00"/>
    <s v="No"/>
    <d v="2022-08-15T00:00:00"/>
    <n v="9"/>
    <n v="9"/>
    <n v="9"/>
    <n v="4"/>
    <s v="PR1229"/>
    <d v="2016-08-13T00:00:00"/>
    <x v="0"/>
    <s v="Dissatisfied"/>
    <s v="Very Satisfied"/>
    <n v="1"/>
    <n v="2"/>
    <s v="Neutral"/>
    <s v="Above and Beyond"/>
    <x v="3"/>
    <n v="0"/>
    <n v="1"/>
  </r>
  <r>
    <x v="289"/>
    <s v="Male"/>
    <n v="42"/>
    <s v="41 - 50"/>
    <s v="Some Travel"/>
    <s v="Technology"/>
    <n v="40"/>
    <s v="Far"/>
    <s v="California"/>
    <s v="Black or African American"/>
    <n v="4"/>
    <s v="Computer Science"/>
    <x v="7"/>
    <s v="Divorced"/>
    <s v="Medium"/>
    <n v="142075"/>
    <s v="No"/>
    <d v="2013-08-15T00:00:00"/>
    <s v="No"/>
    <d v="2022-08-15T00:00:00"/>
    <n v="9"/>
    <n v="9"/>
    <n v="9"/>
    <n v="4"/>
    <s v="PR1817"/>
    <d v="2017-08-13T00:00:00"/>
    <x v="0"/>
    <s v="Dissatisfied"/>
    <s v="Very Satisfied"/>
    <n v="2"/>
    <n v="1"/>
    <s v="Dissatisfied"/>
    <s v="Above and Beyond"/>
    <x v="2"/>
    <n v="0"/>
    <n v="0"/>
  </r>
  <r>
    <x v="290"/>
    <s v="Non-Binary"/>
    <n v="30"/>
    <s v="18 - 30"/>
    <s v="Some Travel"/>
    <s v="Sales"/>
    <n v="37"/>
    <s v="Far"/>
    <s v="California"/>
    <s v="Asian or Asian American"/>
    <n v="4"/>
    <s v="Economics"/>
    <x v="0"/>
    <s v="Single"/>
    <s v="High"/>
    <n v="341039"/>
    <s v="No"/>
    <d v="2014-02-16T00:00:00"/>
    <s v="No"/>
    <d v="2022-02-16T00:00:00"/>
    <n v="8"/>
    <n v="2"/>
    <n v="4"/>
    <n v="1"/>
    <s v="PR1397"/>
    <d v="2017-01-10T00:00:00"/>
    <x v="1"/>
    <s v="Dissatisfied"/>
    <s v="Satisfied"/>
    <n v="2"/>
    <n v="2"/>
    <s v="Very Satisfied"/>
    <s v="Exceeds Expectation "/>
    <x v="2"/>
    <n v="0"/>
    <n v="0"/>
  </r>
  <r>
    <x v="290"/>
    <s v="Non-Binary"/>
    <n v="30"/>
    <s v="18 - 30"/>
    <s v="Some Travel"/>
    <s v="Sales"/>
    <n v="37"/>
    <s v="Far"/>
    <s v="California"/>
    <s v="Asian or Asian American"/>
    <n v="4"/>
    <s v="Economics"/>
    <x v="0"/>
    <s v="Single"/>
    <s v="High"/>
    <n v="341039"/>
    <s v="No"/>
    <d v="2014-02-16T00:00:00"/>
    <s v="No"/>
    <d v="2022-02-16T00:00:00"/>
    <n v="8"/>
    <n v="2"/>
    <n v="4"/>
    <n v="1"/>
    <s v="PR2029"/>
    <d v="2018-01-10T00:00:00"/>
    <x v="0"/>
    <s v="Very Satisfied"/>
    <s v="Very Satisfied"/>
    <n v="2"/>
    <n v="2"/>
    <s v="Satisfied"/>
    <s v="Exceeds Expectation "/>
    <x v="0"/>
    <n v="0"/>
    <n v="0"/>
  </r>
  <r>
    <x v="291"/>
    <s v="Female"/>
    <n v="43"/>
    <s v="41 - 50"/>
    <s v="Some Travel"/>
    <s v="Sales"/>
    <n v="38"/>
    <s v="Far"/>
    <s v="New York"/>
    <s v="American Indian or Alaska Native"/>
    <n v="2"/>
    <s v="Marketing"/>
    <x v="0"/>
    <s v="Married"/>
    <s v="Medium"/>
    <n v="121510"/>
    <s v="No"/>
    <d v="2013-08-18T00:00:00"/>
    <s v="No"/>
    <d v="2022-08-18T00:00:00"/>
    <n v="9"/>
    <n v="8"/>
    <n v="8"/>
    <n v="5"/>
    <s v="PR1492"/>
    <d v="2017-02-22T00:00:00"/>
    <x v="3"/>
    <s v="Satisfied"/>
    <s v="Neutral"/>
    <n v="3"/>
    <n v="2"/>
    <s v="Neutral"/>
    <s v="Meets Expectation"/>
    <x v="1"/>
    <n v="1"/>
    <n v="0"/>
  </r>
  <r>
    <x v="291"/>
    <s v="Female"/>
    <n v="43"/>
    <s v="41 - 50"/>
    <s v="Some Travel"/>
    <s v="Sales"/>
    <n v="38"/>
    <s v="Far"/>
    <s v="New York"/>
    <s v="American Indian or Alaska Native"/>
    <n v="2"/>
    <s v="Marketing"/>
    <x v="0"/>
    <s v="Married"/>
    <s v="Medium"/>
    <n v="121510"/>
    <s v="No"/>
    <d v="2013-08-18T00:00:00"/>
    <s v="No"/>
    <d v="2022-08-18T00:00:00"/>
    <n v="9"/>
    <n v="8"/>
    <n v="8"/>
    <n v="5"/>
    <s v="PR2130"/>
    <d v="2018-02-22T00:00:00"/>
    <x v="0"/>
    <s v="Satisfied"/>
    <s v="Dissatisfied"/>
    <n v="2"/>
    <n v="0"/>
    <s v="Very Satisfied"/>
    <s v="Meets Expectation"/>
    <x v="1"/>
    <n v="1"/>
    <n v="0"/>
  </r>
  <r>
    <x v="292"/>
    <s v="Male"/>
    <n v="40"/>
    <s v="31 - 40"/>
    <s v="Frequent Traveller"/>
    <s v="Technology"/>
    <n v="14"/>
    <s v="Near"/>
    <s v="California"/>
    <s v="Asian or Asian American"/>
    <n v="2"/>
    <s v="Information Systems"/>
    <x v="7"/>
    <s v="Married"/>
    <s v="Very Low"/>
    <n v="43854"/>
    <s v="No"/>
    <d v="2013-08-19T00:00:00"/>
    <s v="No"/>
    <d v="2022-08-19T00:00:00"/>
    <n v="9"/>
    <n v="4"/>
    <n v="9"/>
    <n v="2"/>
    <s v="PR1278"/>
    <d v="2016-10-09T00:00:00"/>
    <x v="1"/>
    <s v="Very Satisfied"/>
    <s v="Satisfied"/>
    <n v="2"/>
    <n v="2"/>
    <s v="Satisfied"/>
    <s v="Meets Expectation"/>
    <x v="0"/>
    <n v="0"/>
    <n v="0"/>
  </r>
  <r>
    <x v="292"/>
    <s v="Male"/>
    <n v="40"/>
    <s v="31 - 40"/>
    <s v="Frequent Traveller"/>
    <s v="Technology"/>
    <n v="14"/>
    <s v="Near"/>
    <s v="California"/>
    <s v="Asian or Asian American"/>
    <n v="2"/>
    <s v="Information Systems"/>
    <x v="7"/>
    <s v="Married"/>
    <s v="Very Low"/>
    <n v="43854"/>
    <s v="No"/>
    <d v="2013-08-19T00:00:00"/>
    <s v="No"/>
    <d v="2022-08-19T00:00:00"/>
    <n v="9"/>
    <n v="4"/>
    <n v="9"/>
    <n v="2"/>
    <s v="PR1883"/>
    <d v="2017-10-09T00:00:00"/>
    <x v="1"/>
    <s v="Satisfied"/>
    <s v="Neutral"/>
    <n v="2"/>
    <n v="1"/>
    <s v="Very Satisfied"/>
    <s v="Exceeds Expectation "/>
    <x v="0"/>
    <n v="0"/>
    <n v="0"/>
  </r>
  <r>
    <x v="293"/>
    <s v="Non-Binary"/>
    <n v="41"/>
    <s v="41 - 50"/>
    <s v="Some Travel"/>
    <s v="Technology"/>
    <n v="11"/>
    <s v="Near"/>
    <s v="California"/>
    <s v="Black or African American"/>
    <n v="5"/>
    <s v="Information Systems"/>
    <x v="4"/>
    <s v="Divorced"/>
    <s v="High"/>
    <n v="372980"/>
    <s v="No"/>
    <d v="2013-08-22T00:00:00"/>
    <s v="No"/>
    <d v="2022-08-22T00:00:00"/>
    <n v="9"/>
    <n v="1"/>
    <n v="2"/>
    <n v="3"/>
    <s v="PR1316"/>
    <d v="2016-11-11T00:00:00"/>
    <x v="1"/>
    <s v="Neutral"/>
    <s v="Neutral"/>
    <n v="2"/>
    <n v="0"/>
    <s v="Satisfied"/>
    <s v="Above and Beyond"/>
    <x v="2"/>
    <n v="0"/>
    <n v="0"/>
  </r>
  <r>
    <x v="293"/>
    <s v="Non-Binary"/>
    <n v="41"/>
    <s v="41 - 50"/>
    <s v="Some Travel"/>
    <s v="Technology"/>
    <n v="11"/>
    <s v="Near"/>
    <s v="California"/>
    <s v="Black or African American"/>
    <n v="5"/>
    <s v="Information Systems"/>
    <x v="4"/>
    <s v="Divorced"/>
    <s v="High"/>
    <n v="372980"/>
    <s v="No"/>
    <d v="2013-08-22T00:00:00"/>
    <s v="No"/>
    <d v="2022-08-22T00:00:00"/>
    <n v="9"/>
    <n v="1"/>
    <n v="2"/>
    <n v="3"/>
    <s v="PR1935"/>
    <d v="2017-11-11T00:00:00"/>
    <x v="3"/>
    <s v="Neutral"/>
    <s v="Satisfied"/>
    <n v="3"/>
    <n v="1"/>
    <s v="Very Satisfied"/>
    <s v="Meets Expectation"/>
    <x v="1"/>
    <n v="1"/>
    <n v="0"/>
  </r>
  <r>
    <x v="294"/>
    <s v="Male"/>
    <n v="37"/>
    <s v="31 - 40"/>
    <s v="Some Travel"/>
    <s v="Technology"/>
    <n v="22"/>
    <s v="Moderate"/>
    <s v="New York"/>
    <s v="White"/>
    <n v="2"/>
    <s v="Information Systems"/>
    <x v="1"/>
    <s v="Single"/>
    <s v="Very Low"/>
    <n v="45927"/>
    <s v="No"/>
    <d v="2013-08-26T00:00:00"/>
    <s v="No"/>
    <d v="2022-08-26T00:00:00"/>
    <n v="9"/>
    <n v="5"/>
    <n v="6"/>
    <n v="6"/>
    <s v="PR1223"/>
    <d v="2016-08-09T00:00:00"/>
    <x v="0"/>
    <s v="Satisfied"/>
    <s v="Very Satisfied"/>
    <n v="1"/>
    <n v="1"/>
    <s v="Neutral"/>
    <s v="Above and Beyond"/>
    <x v="3"/>
    <n v="0"/>
    <n v="1"/>
  </r>
  <r>
    <x v="294"/>
    <s v="Male"/>
    <n v="37"/>
    <s v="31 - 40"/>
    <s v="Some Travel"/>
    <s v="Technology"/>
    <n v="22"/>
    <s v="Moderate"/>
    <s v="New York"/>
    <s v="White"/>
    <n v="2"/>
    <s v="Information Systems"/>
    <x v="1"/>
    <s v="Single"/>
    <s v="Very Low"/>
    <n v="45927"/>
    <s v="No"/>
    <d v="2013-08-26T00:00:00"/>
    <s v="No"/>
    <d v="2022-08-26T00:00:00"/>
    <n v="9"/>
    <n v="5"/>
    <n v="6"/>
    <n v="6"/>
    <s v="PR1812"/>
    <d v="2017-08-09T00:00:00"/>
    <x v="1"/>
    <s v="Very Satisfied"/>
    <s v="Neutral"/>
    <n v="3"/>
    <n v="2"/>
    <s v="Neutral"/>
    <s v="Above and Beyond"/>
    <x v="2"/>
    <n v="0"/>
    <n v="0"/>
  </r>
  <r>
    <x v="295"/>
    <s v="Male"/>
    <n v="37"/>
    <s v="31 - 40"/>
    <s v="Some Travel"/>
    <s v="Technology"/>
    <n v="29"/>
    <s v="Far"/>
    <s v="Illinois"/>
    <s v="White"/>
    <n v="3"/>
    <s v="Computer Science"/>
    <x v="11"/>
    <s v="Married"/>
    <s v="Very High"/>
    <n v="513608"/>
    <s v="No"/>
    <d v="2013-09-03T00:00:00"/>
    <s v="No"/>
    <d v="2022-09-03T00:00:00"/>
    <n v="9"/>
    <n v="4"/>
    <n v="7"/>
    <n v="3"/>
    <s v="PR1245"/>
    <d v="2016-09-01T00:00:00"/>
    <x v="0"/>
    <s v="Very Satisfied"/>
    <s v="Satisfied"/>
    <n v="3"/>
    <n v="0"/>
    <s v="Neutral"/>
    <s v="Exceeds Expectation "/>
    <x v="0"/>
    <n v="0"/>
    <n v="0"/>
  </r>
  <r>
    <x v="295"/>
    <s v="Male"/>
    <n v="37"/>
    <s v="31 - 40"/>
    <s v="Some Travel"/>
    <s v="Technology"/>
    <n v="29"/>
    <s v="Far"/>
    <s v="Illinois"/>
    <s v="White"/>
    <n v="3"/>
    <s v="Computer Science"/>
    <x v="11"/>
    <s v="Married"/>
    <s v="Very High"/>
    <n v="513608"/>
    <s v="No"/>
    <d v="2013-09-03T00:00:00"/>
    <s v="No"/>
    <d v="2022-09-03T00:00:00"/>
    <n v="9"/>
    <n v="4"/>
    <n v="7"/>
    <n v="3"/>
    <s v="PR1839"/>
    <d v="2017-09-01T00:00:00"/>
    <x v="1"/>
    <s v="Neutral"/>
    <s v="Satisfied"/>
    <n v="1"/>
    <n v="2"/>
    <s v="Neutral"/>
    <s v="Exceeds Expectation "/>
    <x v="0"/>
    <n v="0"/>
    <n v="0"/>
  </r>
  <r>
    <x v="296"/>
    <s v="Female"/>
    <n v="32"/>
    <s v="31 - 40"/>
    <s v="Frequent Traveller"/>
    <s v="Technology"/>
    <n v="15"/>
    <s v="Near"/>
    <s v="California"/>
    <s v="White"/>
    <n v="2"/>
    <s v="Information Systems"/>
    <x v="7"/>
    <s v="Married"/>
    <s v="Very Low"/>
    <n v="44388"/>
    <s v="No"/>
    <d v="2013-10-10T00:00:00"/>
    <s v="No"/>
    <d v="2022-10-10T00:00:00"/>
    <n v="9"/>
    <n v="8"/>
    <n v="9"/>
    <n v="8"/>
    <s v="PR1206"/>
    <d v="2016-07-20T00:00:00"/>
    <x v="3"/>
    <s v="Satisfied"/>
    <s v="Satisfied"/>
    <n v="2"/>
    <n v="1"/>
    <s v="Very Satisfied"/>
    <s v="Exceeds Expectation "/>
    <x v="2"/>
    <n v="0"/>
    <n v="0"/>
  </r>
  <r>
    <x v="296"/>
    <s v="Female"/>
    <n v="32"/>
    <s v="31 - 40"/>
    <s v="Frequent Traveller"/>
    <s v="Technology"/>
    <n v="15"/>
    <s v="Near"/>
    <s v="California"/>
    <s v="White"/>
    <n v="2"/>
    <s v="Information Systems"/>
    <x v="7"/>
    <s v="Married"/>
    <s v="Very Low"/>
    <n v="44388"/>
    <s v="No"/>
    <d v="2013-10-10T00:00:00"/>
    <s v="No"/>
    <d v="2022-10-10T00:00:00"/>
    <n v="9"/>
    <n v="8"/>
    <n v="9"/>
    <n v="8"/>
    <s v="PR1787"/>
    <d v="2017-07-20T00:00:00"/>
    <x v="1"/>
    <s v="Satisfied"/>
    <s v="Very Dissatisfied"/>
    <n v="3"/>
    <n v="0"/>
    <s v="Satisfied"/>
    <s v="Meets Expectation"/>
    <x v="0"/>
    <n v="0"/>
    <n v="0"/>
  </r>
  <r>
    <x v="297"/>
    <s v="Male"/>
    <n v="43"/>
    <s v="41 - 50"/>
    <s v="Some Travel"/>
    <s v="Sales"/>
    <n v="3"/>
    <s v="Near"/>
    <s v="Illinois"/>
    <s v="White"/>
    <n v="3"/>
    <s v="Marketing"/>
    <x v="8"/>
    <s v="Married"/>
    <s v="Very High"/>
    <n v="429939"/>
    <s v="Yes"/>
    <d v="2013-09-05T00:00:00"/>
    <s v="No"/>
    <d v="2022-09-05T00:00:00"/>
    <n v="9"/>
    <n v="3"/>
    <n v="3"/>
    <n v="7"/>
    <s v="PR1311"/>
    <d v="2016-11-09T00:00:00"/>
    <x v="0"/>
    <s v="Neutral"/>
    <s v="Neutral"/>
    <n v="2"/>
    <n v="0"/>
    <s v="Dissatisfied"/>
    <s v="Exceeds Expectation "/>
    <x v="0"/>
    <n v="0"/>
    <n v="0"/>
  </r>
  <r>
    <x v="297"/>
    <s v="Male"/>
    <n v="43"/>
    <s v="41 - 50"/>
    <s v="Some Travel"/>
    <s v="Sales"/>
    <n v="3"/>
    <s v="Near"/>
    <s v="Illinois"/>
    <s v="White"/>
    <n v="3"/>
    <s v="Marketing"/>
    <x v="8"/>
    <s v="Married"/>
    <s v="Very High"/>
    <n v="429939"/>
    <s v="Yes"/>
    <d v="2013-09-05T00:00:00"/>
    <s v="No"/>
    <d v="2022-09-05T00:00:00"/>
    <n v="9"/>
    <n v="3"/>
    <n v="3"/>
    <n v="7"/>
    <s v="PR1929"/>
    <d v="2017-11-09T00:00:00"/>
    <x v="1"/>
    <s v="Satisfied"/>
    <s v="Neutral"/>
    <n v="3"/>
    <n v="3"/>
    <s v="Very Satisfied"/>
    <s v="Exceeds Expectation "/>
    <x v="2"/>
    <n v="0"/>
    <n v="0"/>
  </r>
  <r>
    <x v="298"/>
    <s v="Male"/>
    <n v="31"/>
    <s v="31 - 40"/>
    <s v="Some Travel"/>
    <s v="Technology"/>
    <n v="45"/>
    <s v="Far"/>
    <s v="Illinois"/>
    <s v="American Indian or Alaska Native"/>
    <n v="3"/>
    <s v="Other"/>
    <x v="5"/>
    <s v="Married"/>
    <s v="Medium"/>
    <n v="195261"/>
    <s v="No"/>
    <d v="2013-09-09T00:00:00"/>
    <s v="No"/>
    <d v="2022-09-09T00:00:00"/>
    <n v="9"/>
    <n v="3"/>
    <n v="4"/>
    <n v="5"/>
    <s v="PR1371"/>
    <d v="2016-12-29T00:00:00"/>
    <x v="2"/>
    <s v="Satisfied"/>
    <s v="Dissatisfied"/>
    <n v="1"/>
    <n v="3"/>
    <s v="Neutral"/>
    <s v="Above and Beyond"/>
    <x v="2"/>
    <n v="0"/>
    <n v="0"/>
  </r>
  <r>
    <x v="298"/>
    <s v="Male"/>
    <n v="31"/>
    <s v="31 - 40"/>
    <s v="Some Travel"/>
    <s v="Technology"/>
    <n v="45"/>
    <s v="Far"/>
    <s v="Illinois"/>
    <s v="American Indian or Alaska Native"/>
    <n v="3"/>
    <s v="Other"/>
    <x v="5"/>
    <s v="Married"/>
    <s v="Medium"/>
    <n v="195261"/>
    <s v="No"/>
    <d v="2013-09-09T00:00:00"/>
    <s v="No"/>
    <d v="2022-09-09T00:00:00"/>
    <n v="9"/>
    <n v="3"/>
    <n v="4"/>
    <n v="5"/>
    <s v="PR2001"/>
    <d v="2017-12-29T00:00:00"/>
    <x v="3"/>
    <s v="Neutral"/>
    <s v="Neutral"/>
    <n v="2"/>
    <n v="0"/>
    <s v="Very Satisfied"/>
    <s v="Above and Beyond"/>
    <x v="2"/>
    <n v="0"/>
    <n v="0"/>
  </r>
  <r>
    <x v="299"/>
    <s v="Female"/>
    <n v="35"/>
    <s v="31 - 40"/>
    <s v="Some Travel"/>
    <s v="Human Resources"/>
    <n v="18"/>
    <s v="Moderate"/>
    <s v="California"/>
    <s v="Asian or Asian American"/>
    <n v="4"/>
    <s v="Marketing"/>
    <x v="10"/>
    <s v="Single"/>
    <s v="Medium"/>
    <n v="132563"/>
    <s v="Yes"/>
    <d v="2013-09-22T00:00:00"/>
    <s v="No"/>
    <d v="2022-09-22T00:00:00"/>
    <n v="9"/>
    <n v="1"/>
    <n v="6"/>
    <n v="9"/>
    <s v="PR1253"/>
    <d v="2016-09-11T00:00:00"/>
    <x v="3"/>
    <s v="Very Satisfied"/>
    <s v="Satisfied"/>
    <n v="1"/>
    <n v="0"/>
    <s v="Dissatisfied"/>
    <s v="Above and Beyond"/>
    <x v="2"/>
    <n v="0"/>
    <n v="0"/>
  </r>
  <r>
    <x v="299"/>
    <s v="Female"/>
    <n v="35"/>
    <s v="31 - 40"/>
    <s v="Some Travel"/>
    <s v="Human Resources"/>
    <n v="18"/>
    <s v="Moderate"/>
    <s v="California"/>
    <s v="Asian or Asian American"/>
    <n v="4"/>
    <s v="Marketing"/>
    <x v="10"/>
    <s v="Single"/>
    <s v="Medium"/>
    <n v="132563"/>
    <s v="Yes"/>
    <d v="2013-09-22T00:00:00"/>
    <s v="No"/>
    <d v="2022-09-22T00:00:00"/>
    <n v="9"/>
    <n v="1"/>
    <n v="6"/>
    <n v="9"/>
    <s v="PR1849"/>
    <d v="2017-09-11T00:00:00"/>
    <x v="3"/>
    <s v="Very Satisfied"/>
    <s v="Very Satisfied"/>
    <n v="2"/>
    <n v="2"/>
    <s v="Neutral"/>
    <s v="Above and Beyond"/>
    <x v="2"/>
    <n v="0"/>
    <n v="0"/>
  </r>
  <r>
    <x v="300"/>
    <s v="Non-Binary"/>
    <n v="33"/>
    <s v="31 - 40"/>
    <s v="Some Travel"/>
    <s v="Technology"/>
    <n v="26"/>
    <s v="Far"/>
    <s v="California"/>
    <s v="White"/>
    <n v="3"/>
    <s v="Information Systems"/>
    <x v="4"/>
    <s v="Single"/>
    <s v="High"/>
    <n v="267009"/>
    <s v="No"/>
    <d v="2013-09-23T00:00:00"/>
    <s v="No"/>
    <d v="2022-09-23T00:00:00"/>
    <n v="9"/>
    <n v="0"/>
    <n v="1"/>
    <n v="7"/>
    <s v="PR1297"/>
    <d v="2016-10-31T00:00:00"/>
    <x v="1"/>
    <s v="Very Satisfied"/>
    <s v="Very Satisfied"/>
    <n v="2"/>
    <n v="1"/>
    <s v="Satisfied"/>
    <s v="Exceeds Expectation "/>
    <x v="2"/>
    <n v="0"/>
    <n v="0"/>
  </r>
  <r>
    <x v="300"/>
    <s v="Non-Binary"/>
    <n v="33"/>
    <s v="31 - 40"/>
    <s v="Some Travel"/>
    <s v="Technology"/>
    <n v="26"/>
    <s v="Far"/>
    <s v="California"/>
    <s v="White"/>
    <n v="3"/>
    <s v="Information Systems"/>
    <x v="4"/>
    <s v="Single"/>
    <s v="High"/>
    <n v="267009"/>
    <s v="No"/>
    <d v="2013-09-23T00:00:00"/>
    <s v="No"/>
    <d v="2022-09-23T00:00:00"/>
    <n v="9"/>
    <n v="0"/>
    <n v="1"/>
    <n v="7"/>
    <s v="PR1910"/>
    <d v="2017-10-31T00:00:00"/>
    <x v="3"/>
    <s v="Satisfied"/>
    <s v="Neutral"/>
    <n v="1"/>
    <n v="1"/>
    <s v="Dissatisfied"/>
    <s v="Exceeds Expectation "/>
    <x v="0"/>
    <n v="0"/>
    <n v="0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1529"/>
    <d v="2017-03-09T00:00:00"/>
    <x v="0"/>
    <s v="Very Satisfied"/>
    <s v="Dissatisfied"/>
    <n v="1"/>
    <n v="1"/>
    <s v="Satisfied"/>
    <s v="Exceeds Expectation "/>
    <x v="0"/>
    <n v="0"/>
    <n v="0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2173"/>
    <d v="2018-03-09T00:00:00"/>
    <x v="1"/>
    <s v="Neutral"/>
    <s v="Dissatisfied"/>
    <n v="3"/>
    <n v="2"/>
    <s v="Very Satisfied"/>
    <s v="Exceeds Expectation "/>
    <x v="0"/>
    <n v="0"/>
    <n v="0"/>
  </r>
  <r>
    <x v="302"/>
    <s v="Male"/>
    <n v="34"/>
    <s v="31 - 40"/>
    <s v="Frequent Traveller"/>
    <s v="Sales"/>
    <n v="40"/>
    <s v="Far"/>
    <s v="Illinois"/>
    <s v="Asian or Asian American"/>
    <n v="3"/>
    <s v="Economics"/>
    <x v="0"/>
    <s v="Married"/>
    <s v="Medium"/>
    <n v="140097"/>
    <s v="No"/>
    <d v="2013-09-27T00:00:00"/>
    <s v="No"/>
    <d v="2022-09-27T00:00:00"/>
    <n v="9"/>
    <n v="2"/>
    <n v="8"/>
    <n v="6"/>
    <s v="PR1228"/>
    <d v="2016-08-13T00:00:00"/>
    <x v="3"/>
    <s v="Very Satisfied"/>
    <s v="Dissatisfied"/>
    <n v="1"/>
    <n v="0"/>
    <s v="Dissatisfied"/>
    <s v="Meets Expectation"/>
    <x v="0"/>
    <n v="0"/>
    <n v="0"/>
  </r>
  <r>
    <x v="302"/>
    <s v="Male"/>
    <n v="34"/>
    <s v="31 - 40"/>
    <s v="Frequent Traveller"/>
    <s v="Sales"/>
    <n v="40"/>
    <s v="Far"/>
    <s v="Illinois"/>
    <s v="Asian or Asian American"/>
    <n v="3"/>
    <s v="Economics"/>
    <x v="0"/>
    <s v="Married"/>
    <s v="Medium"/>
    <n v="140097"/>
    <s v="No"/>
    <d v="2013-09-27T00:00:00"/>
    <s v="No"/>
    <d v="2022-09-27T00:00:00"/>
    <n v="9"/>
    <n v="2"/>
    <n v="8"/>
    <n v="6"/>
    <s v="PR1816"/>
    <d v="2017-08-13T00:00:00"/>
    <x v="3"/>
    <s v="Dissatisfied"/>
    <s v="Satisfied"/>
    <n v="3"/>
    <n v="3"/>
    <s v="Satisfied"/>
    <s v="Exceeds Expectation "/>
    <x v="2"/>
    <n v="0"/>
    <n v="0"/>
  </r>
  <r>
    <x v="303"/>
    <s v="Female"/>
    <n v="40"/>
    <s v="31 - 40"/>
    <s v="Some Travel"/>
    <s v="Technology"/>
    <n v="26"/>
    <s v="Far"/>
    <s v="California"/>
    <s v="Mixed or multiple ethnic groups"/>
    <n v="3"/>
    <s v="Information Systems"/>
    <x v="7"/>
    <s v="Divorced"/>
    <s v="Low"/>
    <n v="59899"/>
    <s v="No"/>
    <d v="2014-02-06T00:00:00"/>
    <s v="No"/>
    <d v="2022-02-06T00:00:00"/>
    <n v="8"/>
    <n v="2"/>
    <n v="3"/>
    <n v="6"/>
    <s v="PR1212"/>
    <d v="2016-07-28T00:00:00"/>
    <x v="0"/>
    <s v="Satisfied"/>
    <s v="Satisfied"/>
    <n v="2"/>
    <n v="3"/>
    <s v="Very Satisfied"/>
    <s v="Above and Beyond"/>
    <x v="2"/>
    <n v="0"/>
    <n v="0"/>
  </r>
  <r>
    <x v="303"/>
    <s v="Female"/>
    <n v="40"/>
    <s v="31 - 40"/>
    <s v="Some Travel"/>
    <s v="Technology"/>
    <n v="26"/>
    <s v="Far"/>
    <s v="California"/>
    <s v="Mixed or multiple ethnic groups"/>
    <n v="3"/>
    <s v="Information Systems"/>
    <x v="7"/>
    <s v="Divorced"/>
    <s v="Low"/>
    <n v="59899"/>
    <s v="No"/>
    <d v="2014-02-06T00:00:00"/>
    <s v="No"/>
    <d v="2022-02-06T00:00:00"/>
    <n v="8"/>
    <n v="2"/>
    <n v="3"/>
    <n v="6"/>
    <s v="PR1799"/>
    <d v="2017-07-28T00:00:00"/>
    <x v="3"/>
    <s v="Neutral"/>
    <s v="Satisfied"/>
    <n v="3"/>
    <n v="1"/>
    <s v="Dissatisfied"/>
    <s v="Exceeds Expectation "/>
    <x v="0"/>
    <n v="0"/>
    <n v="0"/>
  </r>
  <r>
    <x v="304"/>
    <s v="Male"/>
    <n v="36"/>
    <s v="31 - 40"/>
    <s v="Some Travel"/>
    <s v="Sales"/>
    <n v="13"/>
    <s v="Near"/>
    <s v="California"/>
    <s v="Asian or Asian American"/>
    <n v="5"/>
    <s v="Marketing"/>
    <x v="8"/>
    <s v="Married"/>
    <s v="Very High"/>
    <n v="432191"/>
    <s v="No"/>
    <d v="2013-09-27T00:00:00"/>
    <s v="No"/>
    <d v="2022-09-27T00:00:00"/>
    <n v="9"/>
    <n v="1"/>
    <n v="8"/>
    <n v="0"/>
    <s v="PR1287"/>
    <d v="2016-10-25T00:00:00"/>
    <x v="0"/>
    <s v="Very Satisfied"/>
    <s v="Dissatisfied"/>
    <n v="1"/>
    <n v="1"/>
    <s v="Very Satisfied"/>
    <s v="Meets Expectation"/>
    <x v="1"/>
    <n v="1"/>
    <n v="0"/>
  </r>
  <r>
    <x v="304"/>
    <s v="Male"/>
    <n v="36"/>
    <s v="31 - 40"/>
    <s v="Some Travel"/>
    <s v="Sales"/>
    <n v="13"/>
    <s v="Near"/>
    <s v="California"/>
    <s v="Asian or Asian American"/>
    <n v="5"/>
    <s v="Marketing"/>
    <x v="8"/>
    <s v="Married"/>
    <s v="Very High"/>
    <n v="432191"/>
    <s v="No"/>
    <d v="2013-09-27T00:00:00"/>
    <s v="No"/>
    <d v="2022-09-27T00:00:00"/>
    <n v="9"/>
    <n v="1"/>
    <n v="8"/>
    <n v="0"/>
    <s v="PR1898"/>
    <d v="2017-10-25T00:00:00"/>
    <x v="3"/>
    <s v="Dissatisfied"/>
    <s v="Very Satisfied"/>
    <n v="2"/>
    <n v="1"/>
    <s v="Very Satisfied"/>
    <s v="Meets Expectation"/>
    <x v="1"/>
    <n v="1"/>
    <n v="0"/>
  </r>
  <r>
    <x v="305"/>
    <s v="Male"/>
    <n v="42"/>
    <s v="41 - 50"/>
    <s v="Some Travel"/>
    <s v="Sales"/>
    <n v="12"/>
    <s v="Near"/>
    <s v="California"/>
    <s v="White"/>
    <n v="1"/>
    <s v="Technical Degree"/>
    <x v="6"/>
    <s v="Married"/>
    <s v="Low"/>
    <n v="70535"/>
    <s v="No"/>
    <d v="2013-09-29T00:00:00"/>
    <s v="No"/>
    <d v="2022-09-29T00:00:00"/>
    <n v="9"/>
    <n v="3"/>
    <n v="8"/>
    <n v="5"/>
    <s v="PR1289"/>
    <d v="2016-10-25T00:00:00"/>
    <x v="3"/>
    <s v="Very Satisfied"/>
    <s v="Satisfied"/>
    <n v="1"/>
    <n v="0"/>
    <s v="Dissatisfied"/>
    <s v="Exceeds Expectation "/>
    <x v="2"/>
    <n v="0"/>
    <n v="0"/>
  </r>
  <r>
    <x v="305"/>
    <s v="Male"/>
    <n v="42"/>
    <s v="41 - 50"/>
    <s v="Some Travel"/>
    <s v="Sales"/>
    <n v="12"/>
    <s v="Near"/>
    <s v="California"/>
    <s v="White"/>
    <n v="1"/>
    <s v="Technical Degree"/>
    <x v="6"/>
    <s v="Married"/>
    <s v="Low"/>
    <n v="70535"/>
    <s v="No"/>
    <d v="2013-09-29T00:00:00"/>
    <s v="No"/>
    <d v="2022-09-29T00:00:00"/>
    <n v="9"/>
    <n v="3"/>
    <n v="8"/>
    <n v="5"/>
    <s v="PR1900"/>
    <d v="2017-10-25T00:00:00"/>
    <x v="3"/>
    <s v="Neutral"/>
    <s v="Satisfied"/>
    <n v="3"/>
    <n v="2"/>
    <s v="Satisfied"/>
    <s v="Above and Beyond"/>
    <x v="2"/>
    <n v="0"/>
    <n v="0"/>
  </r>
  <r>
    <x v="306"/>
    <s v="Male"/>
    <n v="27"/>
    <s v="18 - 30"/>
    <s v="Some Travel"/>
    <s v="Technology"/>
    <n v="44"/>
    <s v="Far"/>
    <s v="California"/>
    <s v="Mixed or multiple ethnic groups"/>
    <n v="3"/>
    <s v="Computer Science"/>
    <x v="1"/>
    <s v="Single"/>
    <s v="Very Low"/>
    <n v="45276"/>
    <s v="Yes"/>
    <d v="2015-12-12T00:00:00"/>
    <s v="No"/>
    <d v="2022-12-12T00:00:00"/>
    <n v="7"/>
    <n v="6"/>
    <n v="6"/>
    <n v="2"/>
    <s v="PR1215"/>
    <d v="2016-07-31T00:00:00"/>
    <x v="1"/>
    <s v="Very Satisfied"/>
    <s v="Very Satisfied"/>
    <n v="3"/>
    <n v="2"/>
    <s v="Satisfied"/>
    <s v="Above and Beyond"/>
    <x v="3"/>
    <n v="0"/>
    <n v="1"/>
  </r>
  <r>
    <x v="306"/>
    <s v="Male"/>
    <n v="27"/>
    <s v="18 - 30"/>
    <s v="Some Travel"/>
    <s v="Technology"/>
    <n v="44"/>
    <s v="Far"/>
    <s v="California"/>
    <s v="Mixed or multiple ethnic groups"/>
    <n v="3"/>
    <s v="Computer Science"/>
    <x v="1"/>
    <s v="Single"/>
    <s v="Very Low"/>
    <n v="45276"/>
    <s v="Yes"/>
    <d v="2015-12-12T00:00:00"/>
    <s v="No"/>
    <d v="2022-12-12T00:00:00"/>
    <n v="7"/>
    <n v="6"/>
    <n v="6"/>
    <n v="2"/>
    <s v="PR1803"/>
    <d v="2017-07-31T00:00:00"/>
    <x v="0"/>
    <s v="Very Satisfied"/>
    <s v="Satisfied"/>
    <n v="3"/>
    <n v="1"/>
    <s v="Very Satisfied"/>
    <s v="Meets Expectation"/>
    <x v="0"/>
    <n v="0"/>
    <n v="0"/>
  </r>
  <r>
    <x v="307"/>
    <s v="Female"/>
    <n v="30"/>
    <s v="18 - 30"/>
    <s v="Some Travel"/>
    <s v="Sales"/>
    <n v="35"/>
    <s v="Far"/>
    <s v="California"/>
    <s v="White"/>
    <n v="3"/>
    <s v="Other"/>
    <x v="0"/>
    <s v="Single"/>
    <s v="Medium"/>
    <n v="160352"/>
    <s v="No"/>
    <d v="2013-10-18T00:00:00"/>
    <s v="No"/>
    <d v="2022-10-18T00:00:00"/>
    <n v="9"/>
    <n v="0"/>
    <n v="5"/>
    <n v="4"/>
    <s v="PR1216"/>
    <d v="2016-08-01T00:00:00"/>
    <x v="3"/>
    <s v="Dissatisfied"/>
    <s v="Neutral"/>
    <n v="1"/>
    <n v="1"/>
    <s v="Very Satisfied"/>
    <s v="Exceeds Expectation "/>
    <x v="2"/>
    <n v="0"/>
    <n v="0"/>
  </r>
  <r>
    <x v="307"/>
    <s v="Female"/>
    <n v="30"/>
    <s v="18 - 30"/>
    <s v="Some Travel"/>
    <s v="Sales"/>
    <n v="35"/>
    <s v="Far"/>
    <s v="California"/>
    <s v="White"/>
    <n v="3"/>
    <s v="Other"/>
    <x v="0"/>
    <s v="Single"/>
    <s v="Medium"/>
    <n v="160352"/>
    <s v="No"/>
    <d v="2013-10-18T00:00:00"/>
    <s v="No"/>
    <d v="2022-10-18T00:00:00"/>
    <n v="9"/>
    <n v="0"/>
    <n v="5"/>
    <n v="4"/>
    <s v="PR1804"/>
    <d v="2017-08-01T00:00:00"/>
    <x v="0"/>
    <s v="Very Satisfied"/>
    <s v="Satisfied"/>
    <n v="1"/>
    <n v="1"/>
    <s v="Neutral"/>
    <s v="Meets Expectation"/>
    <x v="1"/>
    <n v="1"/>
    <n v="0"/>
  </r>
  <r>
    <x v="308"/>
    <s v="Non-Binary"/>
    <n v="33"/>
    <s v="31 - 40"/>
    <s v="Some Travel"/>
    <s v="Technology"/>
    <n v="15"/>
    <s v="Near"/>
    <s v="California"/>
    <s v="White"/>
    <n v="4"/>
    <s v="Other"/>
    <x v="9"/>
    <s v="Married"/>
    <s v="Low"/>
    <n v="108095"/>
    <s v="Yes"/>
    <d v="2013-10-10T00:00:00"/>
    <s v="No"/>
    <d v="2022-10-10T00:00:00"/>
    <n v="9"/>
    <n v="8"/>
    <n v="9"/>
    <n v="9"/>
    <s v="PR1538"/>
    <d v="2017-03-13T00:00:00"/>
    <x v="4"/>
    <s v="Satisfied"/>
    <s v="Neutral"/>
    <n v="3"/>
    <n v="3"/>
    <s v="Neutral"/>
    <s v="Exceeds Expectation "/>
    <x v="0"/>
    <n v="0"/>
    <n v="0"/>
  </r>
  <r>
    <x v="308"/>
    <s v="Non-Binary"/>
    <n v="33"/>
    <s v="31 - 40"/>
    <s v="Some Travel"/>
    <s v="Technology"/>
    <n v="15"/>
    <s v="Near"/>
    <s v="California"/>
    <s v="White"/>
    <n v="4"/>
    <s v="Other"/>
    <x v="9"/>
    <s v="Married"/>
    <s v="Low"/>
    <n v="108095"/>
    <s v="Yes"/>
    <d v="2013-10-10T00:00:00"/>
    <s v="No"/>
    <d v="2022-10-10T00:00:00"/>
    <n v="9"/>
    <n v="8"/>
    <n v="9"/>
    <n v="9"/>
    <s v="PR2182"/>
    <d v="2018-03-13T00:00:00"/>
    <x v="3"/>
    <s v="Dissatisfied"/>
    <s v="Dissatisfied"/>
    <n v="3"/>
    <n v="2"/>
    <s v="Very Satisfied"/>
    <s v="Above and Beyond"/>
    <x v="3"/>
    <n v="0"/>
    <n v="1"/>
  </r>
  <r>
    <x v="309"/>
    <s v="Female"/>
    <n v="48"/>
    <s v="41 - 50"/>
    <s v="Some Travel"/>
    <s v="Technology"/>
    <n v="45"/>
    <s v="Far"/>
    <s v="Illinois"/>
    <s v="White"/>
    <n v="3"/>
    <s v="Other"/>
    <x v="9"/>
    <s v="Single"/>
    <s v="Medium"/>
    <n v="207456"/>
    <s v="No"/>
    <d v="2013-10-18T00:00:00"/>
    <s v="No"/>
    <d v="2022-10-18T00:00:00"/>
    <n v="9"/>
    <n v="2"/>
    <n v="6"/>
    <n v="4"/>
    <s v="PR1337"/>
    <d v="2016-12-02T00:00:00"/>
    <x v="1"/>
    <s v="Satisfied"/>
    <s v="Neutral"/>
    <n v="1"/>
    <n v="0"/>
    <s v="Very Satisfied"/>
    <s v="Above and Beyond"/>
    <x v="2"/>
    <n v="0"/>
    <n v="0"/>
  </r>
  <r>
    <x v="309"/>
    <s v="Female"/>
    <n v="48"/>
    <s v="41 - 50"/>
    <s v="Some Travel"/>
    <s v="Technology"/>
    <n v="45"/>
    <s v="Far"/>
    <s v="Illinois"/>
    <s v="White"/>
    <n v="3"/>
    <s v="Other"/>
    <x v="9"/>
    <s v="Single"/>
    <s v="Medium"/>
    <n v="207456"/>
    <s v="No"/>
    <d v="2013-10-18T00:00:00"/>
    <s v="No"/>
    <d v="2022-10-18T00:00:00"/>
    <n v="9"/>
    <n v="2"/>
    <n v="6"/>
    <n v="4"/>
    <s v="PR1963"/>
    <d v="2017-12-02T00:00:00"/>
    <x v="0"/>
    <s v="Dissatisfied"/>
    <s v="Very Satisfied"/>
    <n v="2"/>
    <n v="0"/>
    <s v="Dissatisfied"/>
    <s v="Exceeds Expectation "/>
    <x v="2"/>
    <n v="0"/>
    <n v="0"/>
  </r>
  <r>
    <x v="310"/>
    <s v="Female"/>
    <n v="29"/>
    <s v="18 - 30"/>
    <s v="Some Travel"/>
    <s v="Technology"/>
    <n v="9"/>
    <s v="Near"/>
    <s v="New York"/>
    <s v="Black or African American"/>
    <n v="4"/>
    <s v="Computer Science"/>
    <x v="7"/>
    <s v="Single"/>
    <s v="Very Low"/>
    <n v="48321"/>
    <s v="Yes"/>
    <d v="2013-10-26T00:00:00"/>
    <s v="Yes"/>
    <d v="2020-10-26T00:00:00"/>
    <n v="7"/>
    <n v="2"/>
    <n v="3"/>
    <n v="2"/>
    <s v="PR1525"/>
    <d v="2017-03-07T00:00:00"/>
    <x v="0"/>
    <s v="Dissatisfied"/>
    <s v="Neutral"/>
    <n v="1"/>
    <n v="2"/>
    <s v="Very Satisfied"/>
    <s v="Above and Beyond"/>
    <x v="3"/>
    <n v="0"/>
    <n v="0"/>
  </r>
  <r>
    <x v="310"/>
    <s v="Female"/>
    <n v="29"/>
    <s v="18 - 30"/>
    <s v="Some Travel"/>
    <s v="Technology"/>
    <n v="9"/>
    <s v="Near"/>
    <s v="New York"/>
    <s v="Black or African American"/>
    <n v="4"/>
    <s v="Computer Science"/>
    <x v="7"/>
    <s v="Single"/>
    <s v="Very Low"/>
    <n v="48321"/>
    <s v="Yes"/>
    <d v="2013-10-26T00:00:00"/>
    <s v="Yes"/>
    <d v="2020-10-26T00:00:00"/>
    <n v="7"/>
    <n v="2"/>
    <n v="3"/>
    <n v="2"/>
    <s v="PR2168"/>
    <d v="2018-03-07T00:00:00"/>
    <x v="1"/>
    <s v="Neutral"/>
    <s v="Neutral"/>
    <n v="1"/>
    <n v="1"/>
    <s v="Dissatisfied"/>
    <s v="Above and Beyond"/>
    <x v="2"/>
    <n v="0"/>
    <n v="0"/>
  </r>
  <r>
    <x v="311"/>
    <s v="Female"/>
    <n v="47"/>
    <s v="41 - 50"/>
    <s v="Some Travel"/>
    <s v="Technology"/>
    <n v="7"/>
    <s v="Near"/>
    <s v="California"/>
    <s v="White"/>
    <n v="3"/>
    <s v="Information Systems"/>
    <x v="7"/>
    <s v="Married"/>
    <s v="Low"/>
    <n v="116165"/>
    <s v="No"/>
    <d v="2013-10-27T00:00:00"/>
    <s v="No"/>
    <d v="2022-10-27T00:00:00"/>
    <n v="9"/>
    <n v="0"/>
    <n v="7"/>
    <n v="8"/>
    <s v="PR1268"/>
    <d v="2016-09-29T00:00:00"/>
    <x v="3"/>
    <s v="Satisfied"/>
    <s v="Very Satisfied"/>
    <n v="2"/>
    <n v="2"/>
    <s v="Neutral"/>
    <s v="Above and Beyond"/>
    <x v="3"/>
    <n v="0"/>
    <n v="0"/>
  </r>
  <r>
    <x v="311"/>
    <s v="Female"/>
    <n v="47"/>
    <s v="41 - 50"/>
    <s v="Some Travel"/>
    <s v="Technology"/>
    <n v="7"/>
    <s v="Near"/>
    <s v="California"/>
    <s v="White"/>
    <n v="3"/>
    <s v="Information Systems"/>
    <x v="7"/>
    <s v="Married"/>
    <s v="Low"/>
    <n v="116165"/>
    <s v="No"/>
    <d v="2013-10-27T00:00:00"/>
    <s v="No"/>
    <d v="2022-10-27T00:00:00"/>
    <n v="9"/>
    <n v="0"/>
    <n v="7"/>
    <n v="8"/>
    <s v="PR1868"/>
    <d v="2017-09-29T00:00:00"/>
    <x v="0"/>
    <s v="Very Satisfied"/>
    <s v="Very Satisfied"/>
    <n v="3"/>
    <n v="0"/>
    <s v="Neutral"/>
    <s v="Above and Beyond"/>
    <x v="3"/>
    <n v="0"/>
    <n v="0"/>
  </r>
  <r>
    <x v="312"/>
    <s v="Female"/>
    <n v="32"/>
    <s v="31 - 40"/>
    <s v="Some Travel"/>
    <s v="Technology"/>
    <n v="20"/>
    <s v="Moderate"/>
    <s v="Illinois"/>
    <s v="Native Hawaiian"/>
    <n v="4"/>
    <s v="Computer Science"/>
    <x v="7"/>
    <s v="Single"/>
    <s v="Low"/>
    <n v="85884"/>
    <s v="No"/>
    <d v="2013-10-31T00:00:00"/>
    <s v="No"/>
    <d v="2022-10-31T00:00:00"/>
    <n v="9"/>
    <n v="9"/>
    <n v="9"/>
    <n v="5"/>
    <s v="PR1247"/>
    <d v="2016-09-02T00:00:00"/>
    <x v="0"/>
    <s v="Dissatisfied"/>
    <s v="Neutral"/>
    <n v="3"/>
    <n v="1"/>
    <s v="Dissatisfied"/>
    <s v="Exceeds Expectation "/>
    <x v="0"/>
    <n v="0"/>
    <n v="0"/>
  </r>
  <r>
    <x v="312"/>
    <s v="Female"/>
    <n v="32"/>
    <s v="31 - 40"/>
    <s v="Some Travel"/>
    <s v="Technology"/>
    <n v="20"/>
    <s v="Moderate"/>
    <s v="Illinois"/>
    <s v="Native Hawaiian"/>
    <n v="4"/>
    <s v="Computer Science"/>
    <x v="7"/>
    <s v="Single"/>
    <s v="Low"/>
    <n v="85884"/>
    <s v="No"/>
    <d v="2013-10-31T00:00:00"/>
    <s v="No"/>
    <d v="2022-10-31T00:00:00"/>
    <n v="9"/>
    <n v="9"/>
    <n v="9"/>
    <n v="5"/>
    <s v="PR1842"/>
    <d v="2017-09-02T00:00:00"/>
    <x v="3"/>
    <s v="Very Satisfied"/>
    <s v="Dissatisfied"/>
    <n v="1"/>
    <n v="2"/>
    <s v="Dissatisfied"/>
    <s v="Meets Expectation"/>
    <x v="1"/>
    <n v="1"/>
    <n v="0"/>
  </r>
  <r>
    <x v="313"/>
    <s v="Male"/>
    <n v="48"/>
    <s v="41 - 50"/>
    <s v="Some Travel"/>
    <s v="Technology"/>
    <n v="20"/>
    <s v="Moderate"/>
    <s v="California"/>
    <s v="White"/>
    <n v="3"/>
    <s v="Information Systems"/>
    <x v="1"/>
    <s v="Married"/>
    <s v="Low"/>
    <n v="56546"/>
    <s v="No"/>
    <d v="2013-11-01T00:00:00"/>
    <s v="No"/>
    <d v="2022-11-01T00:00:00"/>
    <n v="9"/>
    <n v="4"/>
    <n v="6"/>
    <n v="3"/>
    <s v="PR1392"/>
    <d v="2017-01-09T00:00:00"/>
    <x v="0"/>
    <s v="Dissatisfied"/>
    <s v="Dissatisfied"/>
    <n v="1"/>
    <n v="0"/>
    <s v="Very Satisfied"/>
    <s v="Meets Expectation"/>
    <x v="1"/>
    <n v="1"/>
    <n v="0"/>
  </r>
  <r>
    <x v="313"/>
    <s v="Male"/>
    <n v="48"/>
    <s v="41 - 50"/>
    <s v="Some Travel"/>
    <s v="Technology"/>
    <n v="20"/>
    <s v="Moderate"/>
    <s v="California"/>
    <s v="White"/>
    <n v="3"/>
    <s v="Information Systems"/>
    <x v="1"/>
    <s v="Married"/>
    <s v="Low"/>
    <n v="56546"/>
    <s v="No"/>
    <d v="2013-11-01T00:00:00"/>
    <s v="No"/>
    <d v="2022-11-01T00:00:00"/>
    <n v="9"/>
    <n v="4"/>
    <n v="6"/>
    <n v="3"/>
    <s v="PR2024"/>
    <d v="2018-01-09T00:00:00"/>
    <x v="0"/>
    <s v="Dissatisfied"/>
    <s v="Satisfied"/>
    <n v="3"/>
    <n v="2"/>
    <s v="Satisfied"/>
    <s v="Exceeds Expectation "/>
    <x v="2"/>
    <n v="0"/>
    <n v="0"/>
  </r>
  <r>
    <x v="314"/>
    <s v="Prefer Not To Say"/>
    <n v="43"/>
    <s v="41 - 50"/>
    <s v="Some Travel"/>
    <s v="Technology"/>
    <n v="14"/>
    <s v="Near"/>
    <s v="New York"/>
    <s v="White"/>
    <n v="4"/>
    <s v="Information Systems"/>
    <x v="4"/>
    <s v="Married"/>
    <s v="High"/>
    <n v="365504"/>
    <s v="Yes"/>
    <d v="2013-11-04T00:00:00"/>
    <s v="No"/>
    <d v="2022-11-04T00:00:00"/>
    <n v="9"/>
    <n v="6"/>
    <n v="7"/>
    <n v="8"/>
    <s v="PR1349"/>
    <d v="2016-12-11T00:00:00"/>
    <x v="1"/>
    <s v="Very Satisfied"/>
    <s v="Neutral"/>
    <n v="2"/>
    <n v="0"/>
    <s v="Very Satisfied"/>
    <s v="Exceeds Expectation "/>
    <x v="0"/>
    <n v="0"/>
    <n v="0"/>
  </r>
  <r>
    <x v="314"/>
    <s v="Prefer Not To Say"/>
    <n v="43"/>
    <s v="41 - 50"/>
    <s v="Some Travel"/>
    <s v="Technology"/>
    <n v="14"/>
    <s v="Near"/>
    <s v="New York"/>
    <s v="White"/>
    <n v="4"/>
    <s v="Information Systems"/>
    <x v="4"/>
    <s v="Married"/>
    <s v="High"/>
    <n v="365504"/>
    <s v="Yes"/>
    <d v="2013-11-04T00:00:00"/>
    <s v="No"/>
    <d v="2022-11-04T00:00:00"/>
    <n v="9"/>
    <n v="6"/>
    <n v="7"/>
    <n v="8"/>
    <s v="PR1977"/>
    <d v="2017-12-11T00:00:00"/>
    <x v="3"/>
    <s v="Very Satisfied"/>
    <s v="Dissatisfied"/>
    <n v="3"/>
    <n v="1"/>
    <s v="Satisfied"/>
    <s v="Meets Expectation"/>
    <x v="0"/>
    <n v="0"/>
    <n v="0"/>
  </r>
  <r>
    <x v="315"/>
    <s v="Female"/>
    <n v="44"/>
    <s v="41 - 50"/>
    <s v="Some Travel"/>
    <s v="Technology"/>
    <n v="21"/>
    <s v="Moderate"/>
    <s v="New York"/>
    <s v="Black or African American"/>
    <n v="2"/>
    <s v="Computer Science"/>
    <x v="1"/>
    <s v="Married"/>
    <s v="Low"/>
    <n v="91563"/>
    <s v="No"/>
    <d v="2013-11-06T00:00:00"/>
    <s v="No"/>
    <d v="2022-11-06T00:00:00"/>
    <n v="9"/>
    <n v="9"/>
    <n v="9"/>
    <n v="8"/>
    <s v="PR1365"/>
    <d v="2016-12-24T00:00:00"/>
    <x v="1"/>
    <s v="Neutral"/>
    <s v="Neutral"/>
    <n v="1"/>
    <n v="1"/>
    <s v="Dissatisfied"/>
    <s v="Above and Beyond"/>
    <x v="2"/>
    <n v="0"/>
    <n v="0"/>
  </r>
  <r>
    <x v="315"/>
    <s v="Female"/>
    <n v="44"/>
    <s v="41 - 50"/>
    <s v="Some Travel"/>
    <s v="Technology"/>
    <n v="21"/>
    <s v="Moderate"/>
    <s v="New York"/>
    <s v="Black or African American"/>
    <n v="2"/>
    <s v="Computer Science"/>
    <x v="1"/>
    <s v="Married"/>
    <s v="Low"/>
    <n v="91563"/>
    <s v="No"/>
    <d v="2013-11-06T00:00:00"/>
    <s v="No"/>
    <d v="2022-11-06T00:00:00"/>
    <n v="9"/>
    <n v="9"/>
    <n v="9"/>
    <n v="8"/>
    <s v="PR1994"/>
    <d v="2017-12-24T00:00:00"/>
    <x v="3"/>
    <s v="Dissatisfied"/>
    <s v="Satisfied"/>
    <n v="2"/>
    <n v="3"/>
    <s v="Satisfied"/>
    <s v="Meets Expectation"/>
    <x v="0"/>
    <n v="0"/>
    <n v="0"/>
  </r>
  <r>
    <x v="316"/>
    <s v="Male"/>
    <n v="30"/>
    <s v="18 - 30"/>
    <s v="Frequent Traveller"/>
    <s v="Sales"/>
    <n v="25"/>
    <s v="Moderate"/>
    <s v="California"/>
    <s v="White"/>
    <n v="2"/>
    <s v="Marketing"/>
    <x v="0"/>
    <s v="Divorced"/>
    <s v="Medium"/>
    <n v="135919"/>
    <s v="No"/>
    <d v="2013-11-08T00:00:00"/>
    <s v="No"/>
    <d v="2022-11-08T00:00:00"/>
    <n v="9"/>
    <n v="6"/>
    <n v="6"/>
    <n v="0"/>
    <s v="PR1240"/>
    <d v="2016-08-21T00:00:00"/>
    <x v="1"/>
    <s v="Neutral"/>
    <s v="Neutral"/>
    <n v="2"/>
    <n v="0"/>
    <s v="Neutral"/>
    <s v="Meets Expectation"/>
    <x v="0"/>
    <n v="0"/>
    <n v="0"/>
  </r>
  <r>
    <x v="316"/>
    <s v="Male"/>
    <n v="30"/>
    <s v="18 - 30"/>
    <s v="Frequent Traveller"/>
    <s v="Sales"/>
    <n v="25"/>
    <s v="Moderate"/>
    <s v="California"/>
    <s v="White"/>
    <n v="2"/>
    <s v="Marketing"/>
    <x v="0"/>
    <s v="Divorced"/>
    <s v="Medium"/>
    <n v="135919"/>
    <s v="No"/>
    <d v="2013-11-08T00:00:00"/>
    <s v="No"/>
    <d v="2022-11-08T00:00:00"/>
    <n v="9"/>
    <n v="6"/>
    <n v="6"/>
    <n v="0"/>
    <s v="PR1832"/>
    <d v="2017-08-21T00:00:00"/>
    <x v="0"/>
    <s v="Very Satisfied"/>
    <s v="Dissatisfied"/>
    <n v="3"/>
    <n v="1"/>
    <s v="Very Satisfied"/>
    <s v="Meets Expectation"/>
    <x v="1"/>
    <n v="1"/>
    <n v="0"/>
  </r>
  <r>
    <x v="317"/>
    <s v="Female"/>
    <n v="28"/>
    <s v="18 - 30"/>
    <s v="Frequent Traveller"/>
    <s v="Technology"/>
    <n v="6"/>
    <s v="Near"/>
    <s v="California"/>
    <s v="White"/>
    <n v="1"/>
    <s v="Information Systems"/>
    <x v="1"/>
    <s v="Divorced"/>
    <s v="Very Low"/>
    <n v="47148"/>
    <s v="No"/>
    <d v="2013-11-09T00:00:00"/>
    <s v="No"/>
    <d v="2022-11-09T00:00:00"/>
    <n v="9"/>
    <n v="3"/>
    <n v="8"/>
    <n v="8"/>
    <s v="PR1374"/>
    <d v="2016-12-30T00:00:00"/>
    <x v="2"/>
    <s v="Very Dissatisfied"/>
    <s v="Very Dissatisfied"/>
    <n v="3"/>
    <n v="3"/>
    <s v="Satisfied"/>
    <s v="Meets Expectation"/>
    <x v="0"/>
    <n v="0"/>
    <n v="0"/>
  </r>
  <r>
    <x v="317"/>
    <s v="Female"/>
    <n v="28"/>
    <s v="18 - 30"/>
    <s v="Frequent Traveller"/>
    <s v="Technology"/>
    <n v="6"/>
    <s v="Near"/>
    <s v="California"/>
    <s v="White"/>
    <n v="1"/>
    <s v="Information Systems"/>
    <x v="1"/>
    <s v="Divorced"/>
    <s v="Very Low"/>
    <n v="47148"/>
    <s v="No"/>
    <d v="2013-11-09T00:00:00"/>
    <s v="No"/>
    <d v="2022-11-09T00:00:00"/>
    <n v="9"/>
    <n v="3"/>
    <n v="8"/>
    <n v="8"/>
    <s v="PR2004"/>
    <d v="2017-12-30T00:00:00"/>
    <x v="0"/>
    <s v="Satisfied"/>
    <s v="Neutral"/>
    <n v="2"/>
    <n v="3"/>
    <s v="Satisfied"/>
    <s v="Above and Beyond"/>
    <x v="3"/>
    <n v="0"/>
    <n v="1"/>
  </r>
  <r>
    <x v="318"/>
    <s v="Female"/>
    <n v="43"/>
    <s v="41 - 50"/>
    <s v="Some Travel"/>
    <s v="Technology"/>
    <n v="18"/>
    <s v="Moderate"/>
    <s v="Illinois"/>
    <s v="Other"/>
    <n v="1"/>
    <s v="Computer Science"/>
    <x v="1"/>
    <s v="Married"/>
    <s v="Very Low"/>
    <n v="49882"/>
    <s v="No"/>
    <d v="2014-02-02T00:00:00"/>
    <s v="No"/>
    <d v="2022-02-02T00:00:00"/>
    <n v="8"/>
    <n v="3"/>
    <n v="8"/>
    <n v="2"/>
    <s v="PR1231"/>
    <d v="2016-08-15T00:00:00"/>
    <x v="3"/>
    <s v="Dissatisfied"/>
    <s v="Satisfied"/>
    <n v="3"/>
    <n v="1"/>
    <s v="Very Satisfied"/>
    <s v="Above and Beyond"/>
    <x v="3"/>
    <n v="0"/>
    <n v="1"/>
  </r>
  <r>
    <x v="318"/>
    <s v="Female"/>
    <n v="43"/>
    <s v="41 - 50"/>
    <s v="Some Travel"/>
    <s v="Technology"/>
    <n v="18"/>
    <s v="Moderate"/>
    <s v="Illinois"/>
    <s v="Other"/>
    <n v="1"/>
    <s v="Computer Science"/>
    <x v="1"/>
    <s v="Married"/>
    <s v="Very Low"/>
    <n v="49882"/>
    <s v="No"/>
    <d v="2014-02-02T00:00:00"/>
    <s v="No"/>
    <d v="2022-02-02T00:00:00"/>
    <n v="8"/>
    <n v="3"/>
    <n v="8"/>
    <n v="2"/>
    <s v="PR1819"/>
    <d v="2017-08-15T00:00:00"/>
    <x v="3"/>
    <s v="Neutral"/>
    <s v="Satisfied"/>
    <n v="1"/>
    <n v="2"/>
    <s v="Dissatisfied"/>
    <s v="Above and Beyond"/>
    <x v="2"/>
    <n v="0"/>
    <n v="0"/>
  </r>
  <r>
    <x v="319"/>
    <s v="Female"/>
    <n v="33"/>
    <s v="31 - 40"/>
    <s v="Frequent Traveller"/>
    <s v="Sales"/>
    <n v="33"/>
    <s v="Far"/>
    <s v="California"/>
    <s v="Mixed or multiple ethnic groups"/>
    <n v="5"/>
    <s v="Marketing"/>
    <x v="0"/>
    <s v="Married"/>
    <s v="Low"/>
    <n v="115114"/>
    <s v="No"/>
    <d v="2013-11-12T00:00:00"/>
    <s v="No"/>
    <d v="2022-11-12T00:00:00"/>
    <n v="9"/>
    <n v="9"/>
    <n v="9"/>
    <n v="6"/>
    <s v="PR1334"/>
    <d v="2016-11-29T00:00:00"/>
    <x v="0"/>
    <s v="Dissatisfied"/>
    <s v="Dissatisfied"/>
    <n v="1"/>
    <n v="2"/>
    <s v="Neutral"/>
    <s v="Above and Beyond"/>
    <x v="3"/>
    <n v="0"/>
    <n v="1"/>
  </r>
  <r>
    <x v="319"/>
    <s v="Female"/>
    <n v="33"/>
    <s v="31 - 40"/>
    <s v="Frequent Traveller"/>
    <s v="Sales"/>
    <n v="33"/>
    <s v="Far"/>
    <s v="California"/>
    <s v="Mixed or multiple ethnic groups"/>
    <n v="5"/>
    <s v="Marketing"/>
    <x v="0"/>
    <s v="Married"/>
    <s v="Low"/>
    <n v="115114"/>
    <s v="No"/>
    <d v="2013-11-12T00:00:00"/>
    <s v="No"/>
    <d v="2022-11-12T00:00:00"/>
    <n v="9"/>
    <n v="9"/>
    <n v="9"/>
    <n v="6"/>
    <s v="PR1959"/>
    <d v="2017-11-29T00:00:00"/>
    <x v="3"/>
    <s v="Dissatisfied"/>
    <s v="Neutral"/>
    <n v="2"/>
    <n v="0"/>
    <s v="Neutral"/>
    <s v="Meets Expectation"/>
    <x v="1"/>
    <n v="1"/>
    <n v="0"/>
  </r>
  <r>
    <x v="320"/>
    <s v="Male"/>
    <n v="28"/>
    <s v="18 - 30"/>
    <s v="Frequent Traveller"/>
    <s v="Sales"/>
    <n v="4"/>
    <s v="Near"/>
    <s v="California"/>
    <s v="Black or African American"/>
    <n v="4"/>
    <s v="Other"/>
    <x v="0"/>
    <s v="Single"/>
    <s v="Low"/>
    <n v="110839"/>
    <s v="No"/>
    <d v="2013-11-12T00:00:00"/>
    <s v="No"/>
    <d v="2022-11-12T00:00:00"/>
    <n v="9"/>
    <n v="8"/>
    <n v="8"/>
    <n v="4"/>
    <s v="PR1284"/>
    <d v="2016-10-20T00:00:00"/>
    <x v="1"/>
    <s v="Satisfied"/>
    <s v="Dissatisfied"/>
    <n v="1"/>
    <n v="2"/>
    <s v="Neutral"/>
    <s v="Above and Beyond"/>
    <x v="3"/>
    <n v="0"/>
    <n v="1"/>
  </r>
  <r>
    <x v="320"/>
    <s v="Male"/>
    <n v="28"/>
    <s v="18 - 30"/>
    <s v="Frequent Traveller"/>
    <s v="Sales"/>
    <n v="4"/>
    <s v="Near"/>
    <s v="California"/>
    <s v="Black or African American"/>
    <n v="4"/>
    <s v="Other"/>
    <x v="0"/>
    <s v="Single"/>
    <s v="Low"/>
    <n v="110839"/>
    <s v="No"/>
    <d v="2013-11-12T00:00:00"/>
    <s v="No"/>
    <d v="2022-11-12T00:00:00"/>
    <n v="9"/>
    <n v="8"/>
    <n v="8"/>
    <n v="4"/>
    <s v="PR1895"/>
    <d v="2017-10-20T00:00:00"/>
    <x v="3"/>
    <s v="Dissatisfied"/>
    <s v="Satisfied"/>
    <n v="1"/>
    <n v="0"/>
    <s v="Satisfied"/>
    <s v="Above and Beyond"/>
    <x v="3"/>
    <n v="0"/>
    <n v="1"/>
  </r>
  <r>
    <x v="321"/>
    <s v="Male"/>
    <n v="45"/>
    <s v="41 - 50"/>
    <s v="Frequent Traveller"/>
    <s v="Technology"/>
    <n v="6"/>
    <s v="Near"/>
    <s v="California"/>
    <s v="Mixed or multiple ethnic groups"/>
    <n v="4"/>
    <s v="Information Systems"/>
    <x v="1"/>
    <s v="Divorced"/>
    <s v="Low"/>
    <n v="92613"/>
    <s v="Yes"/>
    <d v="2013-11-23T00:00:00"/>
    <s v="No"/>
    <d v="2022-11-23T00:00:00"/>
    <n v="9"/>
    <n v="6"/>
    <n v="6"/>
    <n v="2"/>
    <s v="PR1299"/>
    <d v="2016-11-01T00:00:00"/>
    <x v="0"/>
    <s v="Neutral"/>
    <s v="Dissatisfied"/>
    <n v="2"/>
    <n v="2"/>
    <s v="Satisfied"/>
    <s v="Exceeds Expectation "/>
    <x v="2"/>
    <n v="0"/>
    <n v="0"/>
  </r>
  <r>
    <x v="321"/>
    <s v="Male"/>
    <n v="45"/>
    <s v="41 - 50"/>
    <s v="Frequent Traveller"/>
    <s v="Technology"/>
    <n v="6"/>
    <s v="Near"/>
    <s v="California"/>
    <s v="Mixed or multiple ethnic groups"/>
    <n v="4"/>
    <s v="Information Systems"/>
    <x v="1"/>
    <s v="Divorced"/>
    <s v="Low"/>
    <n v="92613"/>
    <s v="Yes"/>
    <d v="2013-11-23T00:00:00"/>
    <s v="No"/>
    <d v="2022-11-23T00:00:00"/>
    <n v="9"/>
    <n v="6"/>
    <n v="6"/>
    <n v="2"/>
    <s v="PR1912"/>
    <d v="2017-11-01T00:00:00"/>
    <x v="0"/>
    <s v="Dissatisfied"/>
    <s v="Satisfied"/>
    <n v="3"/>
    <n v="1"/>
    <s v="Neutral"/>
    <s v="Meets Expectation"/>
    <x v="0"/>
    <n v="0"/>
    <n v="0"/>
  </r>
  <r>
    <x v="322"/>
    <s v="Female"/>
    <n v="40"/>
    <s v="31 - 40"/>
    <s v="Some Travel"/>
    <s v="Human Resources"/>
    <n v="7"/>
    <s v="Near"/>
    <s v="California"/>
    <s v="White"/>
    <n v="4"/>
    <s v="Technical Degree"/>
    <x v="3"/>
    <s v="Single"/>
    <s v="Low"/>
    <n v="70703"/>
    <s v="No"/>
    <d v="2013-12-04T00:00:00"/>
    <s v="No"/>
    <d v="2022-12-04T00:00:00"/>
    <n v="9"/>
    <n v="0"/>
    <n v="9"/>
    <n v="7"/>
    <s v="PR1248"/>
    <d v="2016-09-03T00:00:00"/>
    <x v="0"/>
    <s v="Very Satisfied"/>
    <s v="Neutral"/>
    <n v="2"/>
    <n v="2"/>
    <s v="Dissatisfied"/>
    <s v="Meets Expectation"/>
    <x v="0"/>
    <n v="0"/>
    <n v="0"/>
  </r>
  <r>
    <x v="322"/>
    <s v="Female"/>
    <n v="40"/>
    <s v="31 - 40"/>
    <s v="Some Travel"/>
    <s v="Human Resources"/>
    <n v="7"/>
    <s v="Near"/>
    <s v="California"/>
    <s v="White"/>
    <n v="4"/>
    <s v="Technical Degree"/>
    <x v="3"/>
    <s v="Single"/>
    <s v="Low"/>
    <n v="70703"/>
    <s v="No"/>
    <d v="2013-12-04T00:00:00"/>
    <s v="No"/>
    <d v="2022-12-04T00:00:00"/>
    <n v="9"/>
    <n v="0"/>
    <n v="9"/>
    <n v="7"/>
    <s v="PR1843"/>
    <d v="2017-09-03T00:00:00"/>
    <x v="3"/>
    <s v="Satisfied"/>
    <s v="Satisfied"/>
    <n v="1"/>
    <n v="0"/>
    <s v="Satisfied"/>
    <s v="Meets Expectation"/>
    <x v="0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1403"/>
    <d v="2017-01-13T00:00:00"/>
    <x v="3"/>
    <s v="Satisfied"/>
    <s v="Neutral"/>
    <n v="2"/>
    <n v="1"/>
    <s v="Satisfied"/>
    <s v="Above and Beyond"/>
    <x v="2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167"/>
    <d v="2014-01-14T00:00:00"/>
    <x v="1"/>
    <s v="Satisfied"/>
    <s v="Satisfied"/>
    <n v="1"/>
    <n v="0"/>
    <s v="Very Satisfied"/>
    <s v="Meets Expectation"/>
    <x v="0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2033"/>
    <d v="2018-01-13T00:00:00"/>
    <x v="0"/>
    <s v="Neutral"/>
    <s v="Satisfied"/>
    <n v="3"/>
    <n v="0"/>
    <s v="Very Satisfied"/>
    <s v="Meets Expectation"/>
    <x v="1"/>
    <n v="1"/>
    <n v="0"/>
  </r>
  <r>
    <x v="324"/>
    <s v="Female"/>
    <n v="41"/>
    <s v="41 - 50"/>
    <s v="No Travel"/>
    <s v="Technology"/>
    <n v="22"/>
    <s v="Moderate"/>
    <s v="California"/>
    <s v="Native Hawaiian"/>
    <n v="3"/>
    <s v="Computer Science"/>
    <x v="7"/>
    <s v="Married"/>
    <s v="Low"/>
    <n v="52581"/>
    <s v="No"/>
    <d v="2013-12-09T00:00:00"/>
    <s v="No"/>
    <d v="2022-12-09T00:00:00"/>
    <n v="9"/>
    <n v="8"/>
    <n v="8"/>
    <n v="7"/>
    <s v="PR1386"/>
    <d v="2017-01-05T00:00:00"/>
    <x v="3"/>
    <s v="Satisfied"/>
    <s v="Very Satisfied"/>
    <n v="2"/>
    <n v="0"/>
    <s v="Satisfied"/>
    <s v="Meets Expectation"/>
    <x v="1"/>
    <n v="1"/>
    <n v="0"/>
  </r>
  <r>
    <x v="324"/>
    <s v="Female"/>
    <n v="41"/>
    <s v="41 - 50"/>
    <s v="No Travel"/>
    <s v="Technology"/>
    <n v="22"/>
    <s v="Moderate"/>
    <s v="California"/>
    <s v="Native Hawaiian"/>
    <n v="3"/>
    <s v="Computer Science"/>
    <x v="7"/>
    <s v="Married"/>
    <s v="Low"/>
    <n v="52581"/>
    <s v="No"/>
    <d v="2013-12-09T00:00:00"/>
    <s v="No"/>
    <d v="2022-12-09T00:00:00"/>
    <n v="9"/>
    <n v="8"/>
    <n v="8"/>
    <n v="7"/>
    <s v="PR2017"/>
    <d v="2018-01-05T00:00:00"/>
    <x v="3"/>
    <s v="Dissatisfied"/>
    <s v="Dissatisfied"/>
    <n v="1"/>
    <n v="1"/>
    <s v="Neutral"/>
    <s v="Meets Expectation"/>
    <x v="0"/>
    <n v="0"/>
    <n v="0"/>
  </r>
  <r>
    <x v="325"/>
    <s v="Non-Binary"/>
    <n v="40"/>
    <s v="31 - 40"/>
    <s v="Some Travel"/>
    <s v="Technology"/>
    <n v="30"/>
    <s v="Far"/>
    <s v="Illinois"/>
    <s v="Mixed or multiple ethnic groups"/>
    <n v="4"/>
    <s v="Computer Science"/>
    <x v="5"/>
    <s v="Married"/>
    <s v="Medium"/>
    <n v="145328"/>
    <s v="No"/>
    <d v="2013-12-09T00:00:00"/>
    <s v="No"/>
    <d v="2022-12-09T00:00:00"/>
    <n v="9"/>
    <n v="0"/>
    <n v="9"/>
    <n v="9"/>
    <s v="PR1305"/>
    <d v="2016-11-06T00:00:00"/>
    <x v="1"/>
    <s v="Dissatisfied"/>
    <s v="Dissatisfied"/>
    <n v="2"/>
    <n v="1"/>
    <s v="Neutral"/>
    <s v="Above and Beyond"/>
    <x v="3"/>
    <n v="0"/>
    <n v="0"/>
  </r>
  <r>
    <x v="325"/>
    <s v="Non-Binary"/>
    <n v="40"/>
    <s v="31 - 40"/>
    <s v="Some Travel"/>
    <s v="Technology"/>
    <n v="30"/>
    <s v="Far"/>
    <s v="Illinois"/>
    <s v="Mixed or multiple ethnic groups"/>
    <n v="4"/>
    <s v="Computer Science"/>
    <x v="5"/>
    <s v="Married"/>
    <s v="Medium"/>
    <n v="145328"/>
    <s v="No"/>
    <d v="2013-12-09T00:00:00"/>
    <s v="No"/>
    <d v="2022-12-09T00:00:00"/>
    <n v="9"/>
    <n v="0"/>
    <n v="9"/>
    <n v="9"/>
    <s v="PR1920"/>
    <d v="2017-11-06T00:00:00"/>
    <x v="1"/>
    <s v="Satisfied"/>
    <s v="Satisfied"/>
    <n v="2"/>
    <n v="1"/>
    <s v="Satisfied"/>
    <s v="Above and Beyond"/>
    <x v="2"/>
    <n v="0"/>
    <n v="0"/>
  </r>
  <r>
    <x v="326"/>
    <s v="Male"/>
    <n v="44"/>
    <s v="41 - 50"/>
    <s v="Some Travel"/>
    <s v="Technology"/>
    <n v="31"/>
    <s v="Far"/>
    <s v="California"/>
    <s v="White"/>
    <n v="2"/>
    <s v="Computer Science"/>
    <x v="1"/>
    <s v="Divorced"/>
    <s v="Low"/>
    <n v="81297"/>
    <s v="Yes"/>
    <d v="2013-12-14T00:00:00"/>
    <s v="No"/>
    <d v="2022-12-14T00:00:00"/>
    <n v="9"/>
    <n v="1"/>
    <n v="8"/>
    <n v="9"/>
    <s v="PR1364"/>
    <d v="2016-12-24T00:00:00"/>
    <x v="3"/>
    <s v="Dissatisfied"/>
    <s v="Neutral"/>
    <n v="3"/>
    <n v="1"/>
    <s v="Neutral"/>
    <s v="Above and Beyond"/>
    <x v="3"/>
    <n v="0"/>
    <n v="0"/>
  </r>
  <r>
    <x v="326"/>
    <s v="Male"/>
    <n v="44"/>
    <s v="41 - 50"/>
    <s v="Some Travel"/>
    <s v="Technology"/>
    <n v="31"/>
    <s v="Far"/>
    <s v="California"/>
    <s v="White"/>
    <n v="2"/>
    <s v="Computer Science"/>
    <x v="1"/>
    <s v="Divorced"/>
    <s v="Low"/>
    <n v="81297"/>
    <s v="Yes"/>
    <d v="2013-12-14T00:00:00"/>
    <s v="No"/>
    <d v="2022-12-14T00:00:00"/>
    <n v="9"/>
    <n v="1"/>
    <n v="8"/>
    <n v="9"/>
    <s v="PR1993"/>
    <d v="2017-12-24T00:00:00"/>
    <x v="3"/>
    <s v="Satisfied"/>
    <s v="Dissatisfied"/>
    <n v="2"/>
    <n v="0"/>
    <s v="Neutral"/>
    <s v="Exceeds Expectation "/>
    <x v="2"/>
    <n v="0"/>
    <n v="0"/>
  </r>
  <r>
    <x v="327"/>
    <s v="Female"/>
    <n v="26"/>
    <s v="18 - 30"/>
    <s v="Some Travel"/>
    <s v="Technology"/>
    <n v="7"/>
    <s v="Near"/>
    <s v="New York"/>
    <s v="Black or African American"/>
    <n v="3"/>
    <s v="Computer Science"/>
    <x v="7"/>
    <s v="Married"/>
    <s v="Very Low"/>
    <n v="34047"/>
    <s v="Yes"/>
    <d v="2015-12-03T00:00:00"/>
    <s v="No"/>
    <d v="2022-12-03T00:00:00"/>
    <n v="7"/>
    <n v="4"/>
    <n v="4"/>
    <n v="2"/>
    <s v="PR1243"/>
    <d v="2016-08-25T00:00:00"/>
    <x v="1"/>
    <s v="Very Satisfied"/>
    <s v="Very Satisfied"/>
    <n v="1"/>
    <n v="0"/>
    <s v="Satisfied"/>
    <s v="Exceeds Expectation "/>
    <x v="2"/>
    <n v="0"/>
    <n v="0"/>
  </r>
  <r>
    <x v="327"/>
    <s v="Female"/>
    <n v="26"/>
    <s v="18 - 30"/>
    <s v="Some Travel"/>
    <s v="Technology"/>
    <n v="7"/>
    <s v="Near"/>
    <s v="New York"/>
    <s v="Black or African American"/>
    <n v="3"/>
    <s v="Computer Science"/>
    <x v="7"/>
    <s v="Married"/>
    <s v="Very Low"/>
    <n v="34047"/>
    <s v="Yes"/>
    <d v="2015-12-03T00:00:00"/>
    <s v="No"/>
    <d v="2022-12-03T00:00:00"/>
    <n v="7"/>
    <n v="4"/>
    <n v="4"/>
    <n v="2"/>
    <s v="PR1836"/>
    <d v="2017-08-25T00:00:00"/>
    <x v="3"/>
    <s v="Neutral"/>
    <s v="Dissatisfied"/>
    <n v="3"/>
    <n v="0"/>
    <s v="Dissatisfied"/>
    <s v="Meets Expectation"/>
    <x v="0"/>
    <n v="0"/>
    <n v="0"/>
  </r>
  <r>
    <x v="328"/>
    <s v="Male"/>
    <n v="30"/>
    <s v="18 - 30"/>
    <s v="Some Travel"/>
    <s v="Technology"/>
    <n v="45"/>
    <s v="Far"/>
    <s v="California"/>
    <s v="White"/>
    <n v="2"/>
    <s v="Business Studies"/>
    <x v="5"/>
    <s v="Single"/>
    <s v="High"/>
    <n v="262409"/>
    <s v="No"/>
    <d v="2013-12-20T00:00:00"/>
    <s v="No"/>
    <d v="2022-12-20T00:00:00"/>
    <n v="9"/>
    <n v="8"/>
    <n v="9"/>
    <n v="8"/>
    <s v="PR1272"/>
    <d v="2016-10-01T00:00:00"/>
    <x v="1"/>
    <s v="Satisfied"/>
    <s v="Satisfied"/>
    <n v="2"/>
    <n v="1"/>
    <s v="Satisfied"/>
    <s v="Above and Beyond"/>
    <x v="2"/>
    <n v="0"/>
    <n v="0"/>
  </r>
  <r>
    <x v="328"/>
    <s v="Male"/>
    <n v="30"/>
    <s v="18 - 30"/>
    <s v="Some Travel"/>
    <s v="Technology"/>
    <n v="45"/>
    <s v="Far"/>
    <s v="California"/>
    <s v="White"/>
    <n v="2"/>
    <s v="Business Studies"/>
    <x v="5"/>
    <s v="Single"/>
    <s v="High"/>
    <n v="262409"/>
    <s v="No"/>
    <d v="2013-12-20T00:00:00"/>
    <s v="No"/>
    <d v="2022-12-20T00:00:00"/>
    <n v="9"/>
    <n v="8"/>
    <n v="9"/>
    <n v="8"/>
    <s v="PR1873"/>
    <d v="2017-10-01T00:00:00"/>
    <x v="3"/>
    <s v="Neutral"/>
    <s v="Neutral"/>
    <n v="2"/>
    <n v="0"/>
    <s v="Neutral"/>
    <s v="Above and Beyond"/>
    <x v="3"/>
    <n v="0"/>
    <n v="1"/>
  </r>
  <r>
    <x v="329"/>
    <s v="Male"/>
    <n v="30"/>
    <s v="18 - 30"/>
    <s v="Some Travel"/>
    <s v="Technology"/>
    <n v="26"/>
    <s v="Far"/>
    <s v="New York"/>
    <s v="White"/>
    <n v="3"/>
    <s v="Information Systems"/>
    <x v="5"/>
    <s v="Divorced"/>
    <s v="Low"/>
    <n v="94791"/>
    <s v="No"/>
    <d v="2013-12-27T00:00:00"/>
    <s v="No"/>
    <d v="2022-12-27T00:00:00"/>
    <n v="9"/>
    <n v="9"/>
    <n v="9"/>
    <n v="0"/>
    <s v="PR1274"/>
    <d v="2016-10-04T00:00:00"/>
    <x v="0"/>
    <s v="Satisfied"/>
    <s v="Dissatisfied"/>
    <n v="2"/>
    <n v="2"/>
    <s v="Dissatisfied"/>
    <s v="Meets Expectation"/>
    <x v="0"/>
    <n v="0"/>
    <n v="0"/>
  </r>
  <r>
    <x v="329"/>
    <s v="Male"/>
    <n v="30"/>
    <s v="18 - 30"/>
    <s v="Some Travel"/>
    <s v="Technology"/>
    <n v="26"/>
    <s v="Far"/>
    <s v="New York"/>
    <s v="White"/>
    <n v="3"/>
    <s v="Information Systems"/>
    <x v="5"/>
    <s v="Divorced"/>
    <s v="Low"/>
    <n v="94791"/>
    <s v="No"/>
    <d v="2013-12-27T00:00:00"/>
    <s v="No"/>
    <d v="2022-12-27T00:00:00"/>
    <n v="9"/>
    <n v="9"/>
    <n v="9"/>
    <n v="0"/>
    <s v="PR1875"/>
    <d v="2017-10-04T00:00:00"/>
    <x v="3"/>
    <s v="Neutral"/>
    <s v="Very Satisfied"/>
    <n v="1"/>
    <n v="0"/>
    <s v="Very Satisfied"/>
    <s v="Above and Beyond"/>
    <x v="2"/>
    <n v="0"/>
    <n v="0"/>
  </r>
  <r>
    <x v="330"/>
    <s v="Male"/>
    <n v="26"/>
    <s v="18 - 30"/>
    <s v="Some Travel"/>
    <s v="Technology"/>
    <n v="2"/>
    <s v="Near"/>
    <s v="California"/>
    <s v="White"/>
    <n v="3"/>
    <s v="Computer Science"/>
    <x v="1"/>
    <s v="Married"/>
    <s v="Low"/>
    <n v="57722"/>
    <s v="Yes"/>
    <d v="2017-06-30T00:00:00"/>
    <s v="No"/>
    <d v="2022-06-30T00:00:00"/>
    <n v="5"/>
    <n v="4"/>
    <n v="4"/>
    <n v="0"/>
    <s v="PR1848"/>
    <d v="2017-09-09T00:00:00"/>
    <x v="0"/>
    <s v="Very Satisfied"/>
    <s v="Very Satisfied"/>
    <n v="3"/>
    <n v="2"/>
    <s v="Dissatisfied"/>
    <s v="Exceeds Expectation "/>
    <x v="2"/>
    <n v="0"/>
    <n v="0"/>
  </r>
  <r>
    <x v="331"/>
    <s v="Male"/>
    <n v="26"/>
    <s v="18 - 30"/>
    <s v="Some Travel"/>
    <s v="Sales"/>
    <n v="44"/>
    <s v="Far"/>
    <s v="California"/>
    <s v="White"/>
    <n v="1"/>
    <s v="Technical Degree"/>
    <x v="6"/>
    <s v="Single"/>
    <s v="Very Low"/>
    <n v="40638"/>
    <s v="Yes"/>
    <d v="2014-01-11T00:00:00"/>
    <s v="Yes"/>
    <d v="2016-01-11T00:00:00"/>
    <n v="2"/>
    <n v="0"/>
    <n v="0"/>
    <n v="1"/>
    <s v="PR171"/>
    <d v="2014-01-16T00:00:00"/>
    <x v="3"/>
    <s v="Dissatisfied"/>
    <s v="Dissatisfied"/>
    <n v="3"/>
    <n v="1"/>
    <s v="Dissatisfied"/>
    <s v="Meets Expectation"/>
    <x v="0"/>
    <n v="0"/>
    <n v="0"/>
  </r>
  <r>
    <x v="332"/>
    <s v="Female"/>
    <n v="33"/>
    <s v="31 - 40"/>
    <s v="Some Travel"/>
    <s v="Technology"/>
    <n v="40"/>
    <s v="Far"/>
    <s v="Illinois"/>
    <s v="Black or African American"/>
    <n v="4"/>
    <s v="Computer Science"/>
    <x v="9"/>
    <s v="Single"/>
    <s v="Medium"/>
    <n v="181244"/>
    <s v="No"/>
    <d v="2014-01-15T00:00:00"/>
    <s v="No"/>
    <d v="2022-01-15T00:00:00"/>
    <n v="8"/>
    <n v="4"/>
    <n v="8"/>
    <n v="8"/>
    <s v="PR1537"/>
    <d v="2017-03-13T00:00:00"/>
    <x v="0"/>
    <s v="Neutral"/>
    <s v="Very Dissatisfied"/>
    <n v="1"/>
    <n v="0"/>
    <s v="Neutral"/>
    <s v="Meets Expectation"/>
    <x v="1"/>
    <n v="1"/>
    <n v="0"/>
  </r>
  <r>
    <x v="332"/>
    <s v="Female"/>
    <n v="33"/>
    <s v="31 - 40"/>
    <s v="Some Travel"/>
    <s v="Technology"/>
    <n v="40"/>
    <s v="Far"/>
    <s v="Illinois"/>
    <s v="Black or African American"/>
    <n v="4"/>
    <s v="Computer Science"/>
    <x v="9"/>
    <s v="Single"/>
    <s v="Medium"/>
    <n v="181244"/>
    <s v="No"/>
    <d v="2014-01-15T00:00:00"/>
    <s v="No"/>
    <d v="2022-01-15T00:00:00"/>
    <n v="8"/>
    <n v="4"/>
    <n v="8"/>
    <n v="8"/>
    <s v="PR2181"/>
    <d v="2018-03-13T00:00:00"/>
    <x v="1"/>
    <s v="Dissatisfied"/>
    <s v="Dissatisfied"/>
    <n v="1"/>
    <n v="1"/>
    <s v="Dissatisfied"/>
    <s v="Exceeds Expectation "/>
    <x v="0"/>
    <n v="0"/>
    <n v="0"/>
  </r>
  <r>
    <x v="333"/>
    <s v="Female"/>
    <n v="30"/>
    <s v="18 - 30"/>
    <s v="Frequent Traveller"/>
    <s v="Technology"/>
    <n v="28"/>
    <s v="Far"/>
    <s v="New York"/>
    <s v="White"/>
    <n v="3"/>
    <s v="Information Systems"/>
    <x v="1"/>
    <s v="Divorced"/>
    <s v="Very Low"/>
    <n v="46388"/>
    <s v="No"/>
    <d v="2014-01-16T00:00:00"/>
    <s v="No"/>
    <d v="2022-01-16T00:00:00"/>
    <n v="8"/>
    <n v="6"/>
    <n v="6"/>
    <n v="3"/>
    <s v="PR1343"/>
    <d v="2016-12-05T00:00:00"/>
    <x v="1"/>
    <s v="Very Satisfied"/>
    <s v="Neutral"/>
    <n v="2"/>
    <n v="3"/>
    <s v="Neutral"/>
    <s v="Exceeds Expectation "/>
    <x v="2"/>
    <n v="0"/>
    <n v="0"/>
  </r>
  <r>
    <x v="333"/>
    <s v="Female"/>
    <n v="30"/>
    <s v="18 - 30"/>
    <s v="Frequent Traveller"/>
    <s v="Technology"/>
    <n v="28"/>
    <s v="Far"/>
    <s v="New York"/>
    <s v="White"/>
    <n v="3"/>
    <s v="Information Systems"/>
    <x v="1"/>
    <s v="Divorced"/>
    <s v="Very Low"/>
    <n v="46388"/>
    <s v="No"/>
    <d v="2014-01-16T00:00:00"/>
    <s v="No"/>
    <d v="2022-01-16T00:00:00"/>
    <n v="8"/>
    <n v="6"/>
    <n v="6"/>
    <n v="3"/>
    <s v="PR1969"/>
    <d v="2017-12-05T00:00:00"/>
    <x v="0"/>
    <s v="Neutral"/>
    <s v="Dissatisfied"/>
    <n v="2"/>
    <n v="1"/>
    <s v="Neutral"/>
    <s v="Exceeds Expectation "/>
    <x v="2"/>
    <n v="0"/>
    <n v="0"/>
  </r>
  <r>
    <x v="334"/>
    <s v="Male"/>
    <n v="38"/>
    <s v="31 - 40"/>
    <s v="No Travel"/>
    <s v="Technology"/>
    <n v="4"/>
    <s v="Near"/>
    <s v="California"/>
    <s v="White"/>
    <n v="3"/>
    <s v="Information Systems"/>
    <x v="1"/>
    <s v="Divorced"/>
    <s v="Very Low"/>
    <n v="45942"/>
    <s v="Yes"/>
    <d v="2014-01-30T00:00:00"/>
    <s v="No"/>
    <d v="2022-01-30T00:00:00"/>
    <n v="8"/>
    <n v="4"/>
    <n v="5"/>
    <n v="8"/>
    <s v="PR1362"/>
    <d v="2016-12-22T00:00:00"/>
    <x v="0"/>
    <s v="Satisfied"/>
    <s v="Satisfied"/>
    <n v="3"/>
    <n v="2"/>
    <s v="Neutral"/>
    <s v="Meets Expectation"/>
    <x v="1"/>
    <n v="1"/>
    <n v="0"/>
  </r>
  <r>
    <x v="334"/>
    <s v="Male"/>
    <n v="38"/>
    <s v="31 - 40"/>
    <s v="No Travel"/>
    <s v="Technology"/>
    <n v="4"/>
    <s v="Near"/>
    <s v="California"/>
    <s v="White"/>
    <n v="3"/>
    <s v="Information Systems"/>
    <x v="1"/>
    <s v="Divorced"/>
    <s v="Very Low"/>
    <n v="45942"/>
    <s v="Yes"/>
    <d v="2014-01-30T00:00:00"/>
    <s v="No"/>
    <d v="2022-01-30T00:00:00"/>
    <n v="8"/>
    <n v="4"/>
    <n v="5"/>
    <n v="8"/>
    <s v="PR1991"/>
    <d v="2017-12-22T00:00:00"/>
    <x v="1"/>
    <s v="Satisfied"/>
    <s v="Satisfied"/>
    <n v="2"/>
    <n v="1"/>
    <s v="Neutral"/>
    <s v="Meets Expectation"/>
    <x v="1"/>
    <n v="1"/>
    <n v="0"/>
  </r>
  <r>
    <x v="335"/>
    <s v="Female"/>
    <n v="27"/>
    <s v="18 - 30"/>
    <s v="Some Travel"/>
    <s v="Technology"/>
    <n v="30"/>
    <s v="Far"/>
    <s v="California"/>
    <s v="Mixed or multiple ethnic groups"/>
    <n v="2"/>
    <s v="Information Systems"/>
    <x v="11"/>
    <s v="Divorced"/>
    <s v="Medium"/>
    <n v="240633"/>
    <s v="No"/>
    <d v="2015-01-22T00:00:00"/>
    <s v="No"/>
    <d v="2022-01-22T00:00:00"/>
    <n v="7"/>
    <n v="1"/>
    <n v="6"/>
    <n v="7"/>
    <s v="PR1258"/>
    <d v="2016-09-20T00:00:00"/>
    <x v="3"/>
    <s v="Dissatisfied"/>
    <s v="Very Satisfied"/>
    <n v="1"/>
    <n v="1"/>
    <s v="Dissatisfied"/>
    <s v="Meets Expectation"/>
    <x v="0"/>
    <n v="0"/>
    <n v="0"/>
  </r>
  <r>
    <x v="335"/>
    <s v="Female"/>
    <n v="27"/>
    <s v="18 - 30"/>
    <s v="Some Travel"/>
    <s v="Technology"/>
    <n v="30"/>
    <s v="Far"/>
    <s v="California"/>
    <s v="Mixed or multiple ethnic groups"/>
    <n v="2"/>
    <s v="Information Systems"/>
    <x v="11"/>
    <s v="Divorced"/>
    <s v="Medium"/>
    <n v="240633"/>
    <s v="No"/>
    <d v="2015-01-22T00:00:00"/>
    <s v="No"/>
    <d v="2022-01-22T00:00:00"/>
    <n v="7"/>
    <n v="1"/>
    <n v="6"/>
    <n v="7"/>
    <s v="PR1855"/>
    <d v="2017-09-20T00:00:00"/>
    <x v="3"/>
    <s v="Neutral"/>
    <s v="Very Satisfied"/>
    <n v="1"/>
    <n v="1"/>
    <s v="Dissatisfied"/>
    <s v="Exceeds Expectation "/>
    <x v="0"/>
    <n v="0"/>
    <n v="0"/>
  </r>
  <r>
    <x v="336"/>
    <s v="Female"/>
    <n v="35"/>
    <s v="31 - 40"/>
    <s v="Some Travel"/>
    <s v="Technology"/>
    <n v="43"/>
    <s v="Far"/>
    <s v="New York"/>
    <s v="Black or African American"/>
    <n v="1"/>
    <s v="Business Studies"/>
    <x v="4"/>
    <s v="Divorced"/>
    <s v="Medium"/>
    <n v="243863"/>
    <s v="Yes"/>
    <d v="2014-02-04T00:00:00"/>
    <s v="No"/>
    <d v="2022-02-04T00:00:00"/>
    <n v="8"/>
    <n v="1"/>
    <n v="6"/>
    <n v="6"/>
    <s v="PR1288"/>
    <d v="2016-10-25T00:00:00"/>
    <x v="0"/>
    <s v="Dissatisfied"/>
    <s v="Dissatisfied"/>
    <n v="3"/>
    <n v="3"/>
    <s v="Dissatisfied"/>
    <s v="Meets Expectation"/>
    <x v="1"/>
    <n v="1"/>
    <n v="0"/>
  </r>
  <r>
    <x v="336"/>
    <s v="Female"/>
    <n v="35"/>
    <s v="31 - 40"/>
    <s v="Some Travel"/>
    <s v="Technology"/>
    <n v="43"/>
    <s v="Far"/>
    <s v="New York"/>
    <s v="Black or African American"/>
    <n v="1"/>
    <s v="Business Studies"/>
    <x v="4"/>
    <s v="Divorced"/>
    <s v="Medium"/>
    <n v="243863"/>
    <s v="Yes"/>
    <d v="2014-02-04T00:00:00"/>
    <s v="No"/>
    <d v="2022-02-04T00:00:00"/>
    <n v="8"/>
    <n v="1"/>
    <n v="6"/>
    <n v="6"/>
    <s v="PR1899"/>
    <d v="2017-10-25T00:00:00"/>
    <x v="1"/>
    <s v="Very Satisfied"/>
    <s v="Very Satisfied"/>
    <n v="1"/>
    <n v="0"/>
    <s v="Dissatisfied"/>
    <s v="Meets Expectation"/>
    <x v="1"/>
    <n v="1"/>
    <n v="0"/>
  </r>
  <r>
    <x v="337"/>
    <s v="Female"/>
    <n v="34"/>
    <s v="31 - 40"/>
    <s v="No Travel"/>
    <s v="Technology"/>
    <n v="8"/>
    <s v="Near"/>
    <s v="California"/>
    <s v="Asian or Asian American"/>
    <n v="4"/>
    <s v="Information Systems"/>
    <x v="7"/>
    <s v="Single"/>
    <s v="Low"/>
    <n v="104268"/>
    <s v="No"/>
    <d v="2014-02-10T00:00:00"/>
    <s v="No"/>
    <d v="2022-02-10T00:00:00"/>
    <n v="8"/>
    <n v="7"/>
    <n v="7"/>
    <n v="7"/>
    <s v="PR1322"/>
    <d v="2016-11-19T00:00:00"/>
    <x v="0"/>
    <s v="Satisfied"/>
    <s v="Neutral"/>
    <n v="2"/>
    <n v="0"/>
    <s v="Dissatisfied"/>
    <s v="Meets Expectation"/>
    <x v="1"/>
    <n v="1"/>
    <n v="0"/>
  </r>
  <r>
    <x v="337"/>
    <s v="Female"/>
    <n v="34"/>
    <s v="31 - 40"/>
    <s v="No Travel"/>
    <s v="Technology"/>
    <n v="8"/>
    <s v="Near"/>
    <s v="California"/>
    <s v="Asian or Asian American"/>
    <n v="4"/>
    <s v="Information Systems"/>
    <x v="7"/>
    <s v="Single"/>
    <s v="Low"/>
    <n v="104268"/>
    <s v="No"/>
    <d v="2014-02-10T00:00:00"/>
    <s v="No"/>
    <d v="2022-02-10T00:00:00"/>
    <n v="8"/>
    <n v="7"/>
    <n v="7"/>
    <n v="7"/>
    <s v="PR1946"/>
    <d v="2017-11-19T00:00:00"/>
    <x v="3"/>
    <s v="Neutral"/>
    <s v="Neutral"/>
    <n v="3"/>
    <n v="0"/>
    <s v="Neutral"/>
    <s v="Meets Expectation"/>
    <x v="1"/>
    <n v="1"/>
    <n v="0"/>
  </r>
  <r>
    <x v="338"/>
    <s v="Female"/>
    <n v="39"/>
    <s v="31 - 40"/>
    <s v="Some Travel"/>
    <s v="Sales"/>
    <n v="37"/>
    <s v="Far"/>
    <s v="Illinois"/>
    <s v="Asian or Asian American"/>
    <n v="3"/>
    <s v="Economics"/>
    <x v="6"/>
    <s v="Single"/>
    <s v="Low"/>
    <n v="65612"/>
    <s v="No"/>
    <d v="2014-02-23T00:00:00"/>
    <s v="No"/>
    <d v="2022-02-23T00:00:00"/>
    <n v="8"/>
    <n v="2"/>
    <n v="8"/>
    <n v="7"/>
    <s v="PR1838"/>
    <d v="2017-08-30T00:00:00"/>
    <x v="3"/>
    <s v="Dissatisfied"/>
    <s v="Neutral"/>
    <n v="3"/>
    <n v="0"/>
    <s v="Very Satisfied"/>
    <s v="Meets Expectation"/>
    <x v="0"/>
    <n v="0"/>
    <n v="0"/>
  </r>
  <r>
    <x v="339"/>
    <s v="Male"/>
    <n v="31"/>
    <s v="31 - 40"/>
    <s v="Some Travel"/>
    <s v="Technology"/>
    <n v="8"/>
    <s v="Near"/>
    <s v="Illinois"/>
    <s v="White"/>
    <n v="1"/>
    <s v="Information Systems"/>
    <x v="1"/>
    <s v="Single"/>
    <s v="Low"/>
    <n v="70682"/>
    <s v="No"/>
    <d v="2014-02-24T00:00:00"/>
    <s v="No"/>
    <d v="2022-02-24T00:00:00"/>
    <n v="8"/>
    <n v="4"/>
    <n v="8"/>
    <n v="2"/>
    <s v="PR1611"/>
    <d v="2017-04-18T00:00:00"/>
    <x v="0"/>
    <s v="Satisfied"/>
    <s v="Satisfied"/>
    <n v="1"/>
    <n v="0"/>
    <s v="Very Satisfied"/>
    <s v="Above and Beyond"/>
    <x v="3"/>
    <n v="0"/>
    <n v="1"/>
  </r>
  <r>
    <x v="339"/>
    <s v="Male"/>
    <n v="31"/>
    <s v="31 - 40"/>
    <s v="Some Travel"/>
    <s v="Technology"/>
    <n v="8"/>
    <s v="Near"/>
    <s v="Illinois"/>
    <s v="White"/>
    <n v="1"/>
    <s v="Information Systems"/>
    <x v="1"/>
    <s v="Single"/>
    <s v="Low"/>
    <n v="70682"/>
    <s v="No"/>
    <d v="2014-02-24T00:00:00"/>
    <s v="No"/>
    <d v="2022-02-24T00:00:00"/>
    <n v="8"/>
    <n v="4"/>
    <n v="8"/>
    <n v="2"/>
    <s v="PR2266"/>
    <d v="2018-04-18T00:00:00"/>
    <x v="1"/>
    <s v="Very Satisfied"/>
    <s v="Satisfied"/>
    <n v="2"/>
    <n v="0"/>
    <s v="Satisfied"/>
    <s v="Exceeds Expectation "/>
    <x v="2"/>
    <n v="0"/>
    <n v="0"/>
  </r>
  <r>
    <x v="340"/>
    <s v="Male"/>
    <n v="36"/>
    <s v="31 - 40"/>
    <s v="Some Travel"/>
    <s v="Technology"/>
    <n v="7"/>
    <s v="Near"/>
    <s v="California"/>
    <s v="Black or African American"/>
    <n v="3"/>
    <s v="Information Systems"/>
    <x v="7"/>
    <s v="Divorced"/>
    <s v="Very Low"/>
    <n v="46773"/>
    <s v="Yes"/>
    <d v="2014-02-28T00:00:00"/>
    <s v="No"/>
    <d v="2022-02-28T00:00:00"/>
    <n v="8"/>
    <n v="7"/>
    <n v="8"/>
    <n v="2"/>
    <s v="PR1625"/>
    <d v="2017-04-25T00:00:00"/>
    <x v="0"/>
    <s v="Neutral"/>
    <s v="Satisfied"/>
    <n v="2"/>
    <n v="1"/>
    <s v="Dissatisfied"/>
    <s v="Above and Beyond"/>
    <x v="2"/>
    <n v="0"/>
    <n v="0"/>
  </r>
  <r>
    <x v="340"/>
    <s v="Male"/>
    <n v="36"/>
    <s v="31 - 40"/>
    <s v="Some Travel"/>
    <s v="Technology"/>
    <n v="7"/>
    <s v="Near"/>
    <s v="California"/>
    <s v="Black or African American"/>
    <n v="3"/>
    <s v="Information Systems"/>
    <x v="7"/>
    <s v="Divorced"/>
    <s v="Very Low"/>
    <n v="46773"/>
    <s v="Yes"/>
    <d v="2014-02-28T00:00:00"/>
    <s v="No"/>
    <d v="2022-02-28T00:00:00"/>
    <n v="8"/>
    <n v="7"/>
    <n v="8"/>
    <n v="2"/>
    <s v="PR2284"/>
    <d v="2018-04-25T00:00:00"/>
    <x v="0"/>
    <s v="Satisfied"/>
    <s v="Dissatisfied"/>
    <n v="3"/>
    <n v="1"/>
    <s v="Dissatisfied"/>
    <s v="Above and Beyond"/>
    <x v="2"/>
    <n v="0"/>
    <n v="0"/>
  </r>
  <r>
    <x v="341"/>
    <s v="Female"/>
    <n v="29"/>
    <s v="18 - 30"/>
    <s v="Some Travel"/>
    <s v="Technology"/>
    <n v="29"/>
    <s v="Far"/>
    <s v="California"/>
    <s v="Mixed or multiple ethnic groups"/>
    <n v="3"/>
    <s v="Computer Science"/>
    <x v="9"/>
    <s v="Single"/>
    <s v="Low"/>
    <n v="110744"/>
    <s v="No"/>
    <d v="2014-03-02T00:00:00"/>
    <s v="No"/>
    <d v="2022-03-02T00:00:00"/>
    <n v="8"/>
    <n v="8"/>
    <n v="8"/>
    <n v="1"/>
    <s v="PR1857"/>
    <d v="2017-09-21T00:00:00"/>
    <x v="1"/>
    <s v="Very Satisfied"/>
    <s v="Neutral"/>
    <n v="1"/>
    <n v="1"/>
    <s v="Very Satisfied"/>
    <s v="Exceeds Expectation "/>
    <x v="2"/>
    <n v="0"/>
    <n v="0"/>
  </r>
  <r>
    <x v="342"/>
    <s v="Female"/>
    <n v="36"/>
    <s v="31 - 40"/>
    <s v="Some Travel"/>
    <s v="Technology"/>
    <n v="17"/>
    <s v="Moderate"/>
    <s v="California"/>
    <s v="Asian or Asian American"/>
    <n v="3"/>
    <s v="Computer Science"/>
    <x v="7"/>
    <s v="Single"/>
    <s v="Low"/>
    <n v="72118"/>
    <s v="No"/>
    <d v="2014-03-04T00:00:00"/>
    <s v="No"/>
    <d v="2022-03-04T00:00:00"/>
    <n v="8"/>
    <n v="7"/>
    <n v="7"/>
    <n v="8"/>
    <s v="PR1426"/>
    <d v="2017-01-21T00:00:00"/>
    <x v="1"/>
    <s v="Dissatisfied"/>
    <s v="Very Satisfied"/>
    <n v="2"/>
    <n v="2"/>
    <s v="Satisfied"/>
    <s v="Meets Expectation"/>
    <x v="0"/>
    <n v="0"/>
    <n v="0"/>
  </r>
  <r>
    <x v="342"/>
    <s v="Female"/>
    <n v="36"/>
    <s v="31 - 40"/>
    <s v="Some Travel"/>
    <s v="Technology"/>
    <n v="17"/>
    <s v="Moderate"/>
    <s v="California"/>
    <s v="Asian or Asian American"/>
    <n v="3"/>
    <s v="Computer Science"/>
    <x v="7"/>
    <s v="Single"/>
    <s v="Low"/>
    <n v="72118"/>
    <s v="No"/>
    <d v="2014-03-04T00:00:00"/>
    <s v="No"/>
    <d v="2022-03-04T00:00:00"/>
    <n v="8"/>
    <n v="7"/>
    <n v="7"/>
    <n v="8"/>
    <s v="PR2056"/>
    <d v="2018-01-21T00:00:00"/>
    <x v="0"/>
    <s v="Dissatisfied"/>
    <s v="Dissatisfied"/>
    <n v="3"/>
    <n v="1"/>
    <s v="Satisfied"/>
    <s v="Meets Expectation"/>
    <x v="1"/>
    <n v="1"/>
    <n v="0"/>
  </r>
  <r>
    <x v="343"/>
    <s v="Male"/>
    <n v="34"/>
    <s v="31 - 40"/>
    <s v="Frequent Traveller"/>
    <s v="Technology"/>
    <n v="34"/>
    <s v="Far"/>
    <s v="Illinois"/>
    <s v="White"/>
    <n v="2"/>
    <s v="Information Systems"/>
    <x v="5"/>
    <s v="Married"/>
    <s v="High"/>
    <n v="265922"/>
    <s v="Yes"/>
    <d v="2014-03-06T00:00:00"/>
    <s v="No"/>
    <d v="2022-03-06T00:00:00"/>
    <n v="8"/>
    <n v="3"/>
    <n v="3"/>
    <n v="5"/>
    <s v="PR1749"/>
    <d v="2017-06-30T00:00:00"/>
    <x v="0"/>
    <s v="Neutral"/>
    <s v="Satisfied"/>
    <n v="3"/>
    <n v="3"/>
    <s v="Neutral"/>
    <s v="Exceeds Expectation "/>
    <x v="0"/>
    <n v="0"/>
    <n v="0"/>
  </r>
  <r>
    <x v="344"/>
    <s v="Male"/>
    <n v="34"/>
    <s v="31 - 40"/>
    <s v="Some Travel"/>
    <s v="Sales"/>
    <n v="19"/>
    <s v="Moderate"/>
    <s v="California"/>
    <s v="Asian or Asian American"/>
    <n v="3"/>
    <s v="Marketing"/>
    <x v="6"/>
    <s v="Single"/>
    <s v="Very Low"/>
    <n v="46740"/>
    <s v="No"/>
    <d v="2014-03-06T00:00:00"/>
    <s v="No"/>
    <d v="2022-03-06T00:00:00"/>
    <n v="8"/>
    <n v="1"/>
    <n v="6"/>
    <n v="1"/>
    <s v="PR2000"/>
    <d v="2017-12-28T00:00:00"/>
    <x v="0"/>
    <s v="Satisfied"/>
    <s v="Dissatisfied"/>
    <n v="3"/>
    <n v="1"/>
    <s v="Very Satisfied"/>
    <s v="Meets Expectation"/>
    <x v="0"/>
    <n v="0"/>
    <n v="0"/>
  </r>
  <r>
    <x v="345"/>
    <s v="Female"/>
    <n v="32"/>
    <s v="31 - 40"/>
    <s v="Some Travel"/>
    <s v="Sales"/>
    <n v="42"/>
    <s v="Far"/>
    <s v="California"/>
    <s v="Mixed or multiple ethnic groups"/>
    <n v="3"/>
    <s v="Marketing"/>
    <x v="0"/>
    <s v="Married"/>
    <s v="Low"/>
    <n v="108213"/>
    <s v="No"/>
    <d v="2014-03-10T00:00:00"/>
    <s v="No"/>
    <d v="2022-03-10T00:00:00"/>
    <n v="8"/>
    <n v="6"/>
    <n v="6"/>
    <n v="4"/>
    <s v="PR1792"/>
    <d v="2017-07-23T00:00:00"/>
    <x v="1"/>
    <s v="Very Dissatisfied"/>
    <s v="Neutral"/>
    <n v="2"/>
    <n v="0"/>
    <s v="Satisfied"/>
    <s v="Meets Expectation"/>
    <x v="1"/>
    <n v="1"/>
    <n v="0"/>
  </r>
  <r>
    <x v="346"/>
    <s v="Female"/>
    <n v="40"/>
    <s v="31 - 40"/>
    <s v="No Travel"/>
    <s v="Technology"/>
    <n v="26"/>
    <s v="Far"/>
    <s v="California"/>
    <s v="Asian or Asian American"/>
    <n v="1"/>
    <s v="Business Studies"/>
    <x v="1"/>
    <s v="Divorced"/>
    <s v="Very Low"/>
    <n v="48125"/>
    <s v="No"/>
    <d v="2014-03-14T00:00:00"/>
    <s v="No"/>
    <d v="2022-03-14T00:00:00"/>
    <n v="8"/>
    <n v="5"/>
    <n v="8"/>
    <n v="2"/>
    <s v="PR1904"/>
    <d v="2017-10-26T00:00:00"/>
    <x v="1"/>
    <s v="Dissatisfied"/>
    <s v="Very Satisfied"/>
    <n v="2"/>
    <n v="1"/>
    <s v="Very Satisfied"/>
    <s v="Meets Expectation"/>
    <x v="0"/>
    <n v="0"/>
    <n v="0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1445"/>
    <d v="2017-01-31T00:00:00"/>
    <x v="0"/>
    <s v="Very Satisfied"/>
    <s v="Very Satisfied"/>
    <n v="3"/>
    <n v="0"/>
    <s v="Very Satisfied"/>
    <s v="Meets Expectation"/>
    <x v="1"/>
    <n v="1"/>
    <n v="0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2076"/>
    <d v="2018-01-31T00:00:00"/>
    <x v="3"/>
    <s v="Satisfied"/>
    <s v="Satisfied"/>
    <n v="2"/>
    <n v="0"/>
    <s v="Very Satisfied"/>
    <s v="Meets Expectation"/>
    <x v="1"/>
    <n v="1"/>
    <n v="0"/>
  </r>
  <r>
    <x v="348"/>
    <s v="Male"/>
    <n v="44"/>
    <s v="41 - 50"/>
    <s v="Some Travel"/>
    <s v="Sales"/>
    <n v="27"/>
    <s v="Far"/>
    <s v="New York"/>
    <s v="Asian or Asian American"/>
    <n v="3"/>
    <s v="Economics"/>
    <x v="0"/>
    <s v="Single"/>
    <s v="Low"/>
    <n v="101906"/>
    <s v="No"/>
    <d v="2014-03-15T00:00:00"/>
    <s v="No"/>
    <d v="2022-03-15T00:00:00"/>
    <n v="8"/>
    <n v="3"/>
    <n v="4"/>
    <n v="7"/>
    <s v="PR1773"/>
    <d v="2017-07-14T00:00:00"/>
    <x v="0"/>
    <s v="Very Satisfied"/>
    <s v="Very Satisfied"/>
    <n v="1"/>
    <n v="2"/>
    <s v="Neutral"/>
    <s v="Meets Expectation"/>
    <x v="0"/>
    <n v="0"/>
    <n v="0"/>
  </r>
  <r>
    <x v="349"/>
    <s v="Male"/>
    <n v="37"/>
    <s v="31 - 40"/>
    <s v="Some Travel"/>
    <s v="Technology"/>
    <n v="29"/>
    <s v="Far"/>
    <s v="Illinois"/>
    <s v="Mixed or multiple ethnic groups"/>
    <n v="3"/>
    <s v="Computer Science"/>
    <x v="5"/>
    <s v="Single"/>
    <s v="Medium"/>
    <n v="155506"/>
    <s v="No"/>
    <d v="2014-03-18T00:00:00"/>
    <s v="No"/>
    <d v="2022-03-18T00:00:00"/>
    <n v="8"/>
    <n v="8"/>
    <n v="8"/>
    <n v="8"/>
    <s v="PR1939"/>
    <d v="2017-11-15T00:00:00"/>
    <x v="3"/>
    <s v="Very Satisfied"/>
    <s v="Very Satisfied"/>
    <n v="2"/>
    <n v="1"/>
    <s v="Very Satisfied"/>
    <s v="Above and Beyond"/>
    <x v="2"/>
    <n v="0"/>
    <n v="0"/>
  </r>
  <r>
    <x v="350"/>
    <s v="Male"/>
    <n v="44"/>
    <s v="41 - 50"/>
    <s v="Some Travel"/>
    <s v="Technology"/>
    <n v="29"/>
    <s v="Far"/>
    <s v="California"/>
    <s v="White"/>
    <n v="3"/>
    <s v="Information Systems"/>
    <x v="11"/>
    <s v="Divorced"/>
    <s v="High"/>
    <n v="304520"/>
    <s v="Yes"/>
    <d v="2014-03-20T00:00:00"/>
    <s v="No"/>
    <d v="2022-03-20T00:00:00"/>
    <n v="8"/>
    <n v="2"/>
    <n v="2"/>
    <n v="4"/>
    <s v="PR1778"/>
    <d v="2017-07-17T00:00:00"/>
    <x v="1"/>
    <s v="Satisfied"/>
    <s v="Dissatisfied"/>
    <n v="3"/>
    <n v="1"/>
    <s v="Satisfied"/>
    <s v="Above and Beyond"/>
    <x v="2"/>
    <n v="0"/>
    <n v="0"/>
  </r>
  <r>
    <x v="351"/>
    <s v="Non-Binary"/>
    <n v="48"/>
    <s v="41 - 50"/>
    <s v="Some Travel"/>
    <s v="Technology"/>
    <n v="26"/>
    <s v="Far"/>
    <s v="New York"/>
    <s v="Mixed or multiple ethnic groups"/>
    <n v="1"/>
    <s v="Information Systems"/>
    <x v="1"/>
    <s v="Married"/>
    <s v="Very Low"/>
    <n v="42008"/>
    <s v="No"/>
    <d v="2014-03-24T00:00:00"/>
    <s v="No"/>
    <d v="2022-03-24T00:00:00"/>
    <n v="8"/>
    <n v="7"/>
    <n v="7"/>
    <n v="0"/>
    <s v="PR1763"/>
    <d v="2017-07-09T00:00:00"/>
    <x v="3"/>
    <s v="Neutral"/>
    <s v="Satisfied"/>
    <n v="1"/>
    <n v="2"/>
    <s v="Very Satisfied"/>
    <s v="Meets Expectation"/>
    <x v="1"/>
    <n v="1"/>
    <n v="0"/>
  </r>
  <r>
    <x v="352"/>
    <s v="Male"/>
    <n v="32"/>
    <s v="31 - 40"/>
    <s v="Some Travel"/>
    <s v="Technology"/>
    <n v="30"/>
    <s v="Far"/>
    <s v="California"/>
    <s v="Black or African American"/>
    <n v="4"/>
    <s v="Computer Science"/>
    <x v="1"/>
    <s v="Married"/>
    <s v="Very Low"/>
    <n v="48377"/>
    <s v="Yes"/>
    <d v="2014-12-21T00:00:00"/>
    <s v="No"/>
    <d v="2022-12-21T00:00:00"/>
    <n v="8"/>
    <n v="5"/>
    <n v="5"/>
    <n v="6"/>
    <s v="PR1279"/>
    <d v="2016-10-14T00:00:00"/>
    <x v="3"/>
    <s v="Dissatisfied"/>
    <s v="Very Satisfied"/>
    <n v="2"/>
    <n v="2"/>
    <s v="Neutral"/>
    <s v="Above and Beyond"/>
    <x v="2"/>
    <n v="0"/>
    <n v="0"/>
  </r>
  <r>
    <x v="352"/>
    <s v="Male"/>
    <n v="32"/>
    <s v="31 - 40"/>
    <s v="Some Travel"/>
    <s v="Technology"/>
    <n v="30"/>
    <s v="Far"/>
    <s v="California"/>
    <s v="Black or African American"/>
    <n v="4"/>
    <s v="Computer Science"/>
    <x v="1"/>
    <s v="Married"/>
    <s v="Very Low"/>
    <n v="48377"/>
    <s v="Yes"/>
    <d v="2014-12-21T00:00:00"/>
    <s v="No"/>
    <d v="2022-12-21T00:00:00"/>
    <n v="8"/>
    <n v="5"/>
    <n v="5"/>
    <n v="6"/>
    <s v="PR1886"/>
    <d v="2017-10-14T00:00:00"/>
    <x v="1"/>
    <s v="Dissatisfied"/>
    <s v="Very Satisfied"/>
    <n v="1"/>
    <n v="0"/>
    <s v="Dissatisfied"/>
    <s v="Meets Expectation"/>
    <x v="1"/>
    <n v="1"/>
    <n v="0"/>
  </r>
  <r>
    <x v="353"/>
    <s v="Female"/>
    <n v="45"/>
    <s v="41 - 50"/>
    <s v="Some Travel"/>
    <s v="Technology"/>
    <n v="7"/>
    <s v="Near"/>
    <s v="California"/>
    <s v="White"/>
    <n v="4"/>
    <s v="Business Studies"/>
    <x v="9"/>
    <s v="Single"/>
    <s v="Low"/>
    <n v="104720"/>
    <s v="No"/>
    <d v="2014-03-29T00:00:00"/>
    <s v="No"/>
    <d v="2022-03-29T00:00:00"/>
    <n v="8"/>
    <n v="7"/>
    <n v="7"/>
    <n v="0"/>
    <s v="PR1419"/>
    <d v="2017-01-18T00:00:00"/>
    <x v="1"/>
    <s v="Very Satisfied"/>
    <s v="Dissatisfied"/>
    <n v="3"/>
    <n v="0"/>
    <s v="Very Satisfied"/>
    <s v="Above and Beyond"/>
    <x v="3"/>
    <n v="0"/>
    <n v="1"/>
  </r>
  <r>
    <x v="353"/>
    <s v="Female"/>
    <n v="45"/>
    <s v="41 - 50"/>
    <s v="Some Travel"/>
    <s v="Technology"/>
    <n v="7"/>
    <s v="Near"/>
    <s v="California"/>
    <s v="White"/>
    <n v="4"/>
    <s v="Business Studies"/>
    <x v="9"/>
    <s v="Single"/>
    <s v="Low"/>
    <n v="104720"/>
    <s v="No"/>
    <d v="2014-03-29T00:00:00"/>
    <s v="No"/>
    <d v="2022-03-29T00:00:00"/>
    <n v="8"/>
    <n v="7"/>
    <n v="7"/>
    <n v="0"/>
    <s v="PR2049"/>
    <d v="2018-01-18T00:00:00"/>
    <x v="0"/>
    <s v="Satisfied"/>
    <s v="Satisfied"/>
    <n v="1"/>
    <n v="0"/>
    <s v="Satisfied"/>
    <s v="Above and Beyond"/>
    <x v="2"/>
    <n v="0"/>
    <n v="0"/>
  </r>
  <r>
    <x v="354"/>
    <s v="Female"/>
    <n v="28"/>
    <s v="18 - 30"/>
    <s v="Some Travel"/>
    <s v="Technology"/>
    <n v="12"/>
    <s v="Near"/>
    <s v="California"/>
    <s v="White"/>
    <n v="2"/>
    <s v="Computer Science"/>
    <x v="7"/>
    <s v="Married"/>
    <s v="Low"/>
    <n v="115895"/>
    <s v="No"/>
    <d v="2014-03-31T00:00:00"/>
    <s v="Yes"/>
    <d v="2018-03-31T00:00:00"/>
    <n v="4"/>
    <n v="1"/>
    <n v="3"/>
    <n v="2"/>
    <s v="PR1433"/>
    <d v="2017-01-25T00:00:00"/>
    <x v="0"/>
    <s v="Neutral"/>
    <s v="Very Satisfied"/>
    <n v="3"/>
    <n v="0"/>
    <s v="Dissatisfied"/>
    <s v="Above and Beyond"/>
    <x v="2"/>
    <n v="0"/>
    <n v="0"/>
  </r>
  <r>
    <x v="354"/>
    <s v="Female"/>
    <n v="28"/>
    <s v="18 - 30"/>
    <s v="Some Travel"/>
    <s v="Technology"/>
    <n v="12"/>
    <s v="Near"/>
    <s v="California"/>
    <s v="White"/>
    <n v="2"/>
    <s v="Computer Science"/>
    <x v="7"/>
    <s v="Married"/>
    <s v="Low"/>
    <n v="115895"/>
    <s v="No"/>
    <d v="2014-03-31T00:00:00"/>
    <s v="Yes"/>
    <d v="2018-03-31T00:00:00"/>
    <n v="4"/>
    <n v="1"/>
    <n v="3"/>
    <n v="2"/>
    <s v="PR2063"/>
    <d v="2018-01-25T00:00:00"/>
    <x v="3"/>
    <s v="Satisfied"/>
    <s v="Dissatisfied"/>
    <n v="3"/>
    <n v="0"/>
    <s v="Satisfied"/>
    <s v="Exceeds Expectation "/>
    <x v="2"/>
    <n v="0"/>
    <n v="0"/>
  </r>
  <r>
    <x v="355"/>
    <s v="Non-Binary"/>
    <n v="31"/>
    <s v="31 - 40"/>
    <s v="Frequent Traveller"/>
    <s v="Sales"/>
    <n v="35"/>
    <s v="Far"/>
    <s v="California"/>
    <s v="White"/>
    <n v="3"/>
    <s v="Marketing"/>
    <x v="0"/>
    <s v="Married"/>
    <s v="Low"/>
    <n v="115982"/>
    <s v="No"/>
    <d v="2014-04-03T00:00:00"/>
    <s v="No"/>
    <d v="2022-04-03T00:00:00"/>
    <n v="8"/>
    <n v="7"/>
    <n v="7"/>
    <n v="4"/>
    <s v="PR1730"/>
    <d v="2017-06-17T00:00:00"/>
    <x v="3"/>
    <s v="Dissatisfied"/>
    <s v="Satisfied"/>
    <n v="3"/>
    <n v="0"/>
    <s v="Neutral"/>
    <s v="Above and Beyond"/>
    <x v="2"/>
    <n v="0"/>
    <n v="0"/>
  </r>
  <r>
    <x v="356"/>
    <s v="Female"/>
    <n v="35"/>
    <s v="31 - 40"/>
    <s v="Frequent Traveller"/>
    <s v="Sales"/>
    <n v="43"/>
    <s v="Far"/>
    <s v="California"/>
    <s v="Black or African American"/>
    <n v="2"/>
    <s v="Economics"/>
    <x v="6"/>
    <s v="Married"/>
    <s v="Very Low"/>
    <n v="46112"/>
    <s v="No"/>
    <d v="2014-04-11T00:00:00"/>
    <s v="No"/>
    <d v="2022-04-11T00:00:00"/>
    <n v="8"/>
    <n v="6"/>
    <n v="7"/>
    <n v="2"/>
    <s v="PR1772"/>
    <d v="2017-07-13T00:00:00"/>
    <x v="0"/>
    <s v="Dissatisfied"/>
    <s v="Satisfied"/>
    <n v="1"/>
    <n v="1"/>
    <s v="Very Satisfied"/>
    <s v="Meets Expectation"/>
    <x v="1"/>
    <n v="1"/>
    <n v="0"/>
  </r>
  <r>
    <x v="357"/>
    <s v="Female"/>
    <n v="28"/>
    <s v="18 - 30"/>
    <s v="Frequent Traveller"/>
    <s v="Sales"/>
    <n v="40"/>
    <s v="Far"/>
    <s v="Illinois"/>
    <s v="Black or African American"/>
    <n v="5"/>
    <s v="Marketing"/>
    <x v="0"/>
    <s v="Married"/>
    <s v="Medium"/>
    <n v="215327"/>
    <s v="No"/>
    <d v="2014-04-13T00:00:00"/>
    <s v="No"/>
    <d v="2022-04-13T00:00:00"/>
    <n v="8"/>
    <n v="1"/>
    <n v="6"/>
    <n v="8"/>
    <s v="PR1769"/>
    <d v="2017-07-11T00:00:00"/>
    <x v="3"/>
    <s v="Satisfied"/>
    <s v="Satisfied"/>
    <n v="1"/>
    <n v="2"/>
    <s v="Neutral"/>
    <s v="Exceeds Expectation "/>
    <x v="2"/>
    <n v="0"/>
    <n v="0"/>
  </r>
  <r>
    <x v="358"/>
    <s v="Male"/>
    <n v="40"/>
    <s v="31 - 40"/>
    <s v="Some Travel"/>
    <s v="Technology"/>
    <n v="39"/>
    <s v="Far"/>
    <s v="California"/>
    <s v="White"/>
    <n v="2"/>
    <s v="Computer Science"/>
    <x v="11"/>
    <s v="Divorced"/>
    <s v="Very High"/>
    <n v="409998"/>
    <s v="No"/>
    <d v="2014-04-14T00:00:00"/>
    <s v="No"/>
    <d v="2022-04-14T00:00:00"/>
    <n v="8"/>
    <n v="3"/>
    <n v="6"/>
    <n v="3"/>
    <s v="PR1783"/>
    <d v="2017-07-18T00:00:00"/>
    <x v="1"/>
    <s v="Satisfied"/>
    <s v="Satisfied"/>
    <n v="1"/>
    <n v="3"/>
    <s v="Dissatisfied"/>
    <s v="Meets Expectation"/>
    <x v="1"/>
    <n v="1"/>
    <n v="0"/>
  </r>
  <r>
    <x v="359"/>
    <s v="Male"/>
    <n v="35"/>
    <s v="31 - 40"/>
    <s v="Some Travel"/>
    <s v="Technology"/>
    <n v="26"/>
    <s v="Far"/>
    <s v="California"/>
    <s v="White"/>
    <n v="3"/>
    <s v="Information Systems"/>
    <x v="4"/>
    <s v="Married"/>
    <s v="High"/>
    <n v="311475"/>
    <s v="No"/>
    <d v="2014-04-15T00:00:00"/>
    <s v="No"/>
    <d v="2022-04-15T00:00:00"/>
    <n v="8"/>
    <n v="0"/>
    <n v="0"/>
    <n v="2"/>
    <s v="PR1970"/>
    <d v="2017-12-05T00:00:00"/>
    <x v="0"/>
    <s v="Very Satisfied"/>
    <s v="Very Satisfied"/>
    <n v="1"/>
    <n v="1"/>
    <s v="Satisfied"/>
    <s v="Exceeds Expectation "/>
    <x v="2"/>
    <n v="0"/>
    <n v="0"/>
  </r>
  <r>
    <x v="360"/>
    <s v="Female"/>
    <n v="32"/>
    <s v="31 - 40"/>
    <s v="Frequent Traveller"/>
    <s v="Technology"/>
    <n v="14"/>
    <s v="Near"/>
    <s v="California"/>
    <s v="Black or African American"/>
    <n v="1"/>
    <s v="Computer Science"/>
    <x v="5"/>
    <s v="Divorced"/>
    <s v="Low"/>
    <n v="97595"/>
    <s v="No"/>
    <d v="2014-04-20T00:00:00"/>
    <s v="No"/>
    <d v="2022-04-20T00:00:00"/>
    <n v="8"/>
    <n v="0"/>
    <n v="0"/>
    <n v="1"/>
    <s v="PR1452"/>
    <d v="2017-02-02T00:00:00"/>
    <x v="0"/>
    <s v="Very Satisfied"/>
    <s v="Very Satisfied"/>
    <n v="1"/>
    <n v="0"/>
    <s v="Dissatisfied"/>
    <s v="Meets Expectation"/>
    <x v="1"/>
    <n v="1"/>
    <n v="0"/>
  </r>
  <r>
    <x v="360"/>
    <s v="Female"/>
    <n v="32"/>
    <s v="31 - 40"/>
    <s v="Frequent Traveller"/>
    <s v="Technology"/>
    <n v="14"/>
    <s v="Near"/>
    <s v="California"/>
    <s v="Black or African American"/>
    <n v="1"/>
    <s v="Computer Science"/>
    <x v="5"/>
    <s v="Divorced"/>
    <s v="Low"/>
    <n v="97595"/>
    <s v="No"/>
    <d v="2014-04-20T00:00:00"/>
    <s v="No"/>
    <d v="2022-04-20T00:00:00"/>
    <n v="8"/>
    <n v="0"/>
    <n v="0"/>
    <n v="1"/>
    <s v="PR2084"/>
    <d v="2018-02-02T00:00:00"/>
    <x v="0"/>
    <s v="Satisfied"/>
    <s v="Dissatisfied"/>
    <n v="2"/>
    <n v="1"/>
    <s v="Satisfied"/>
    <s v="Meets Expectation"/>
    <x v="1"/>
    <n v="1"/>
    <n v="0"/>
  </r>
  <r>
    <x v="361"/>
    <s v="Female"/>
    <n v="33"/>
    <s v="31 - 40"/>
    <s v="No Travel"/>
    <s v="Sales"/>
    <n v="41"/>
    <s v="Far"/>
    <s v="New York"/>
    <s v="Mixed or multiple ethnic groups"/>
    <n v="2"/>
    <s v="Economics"/>
    <x v="0"/>
    <s v="Single"/>
    <s v="Medium"/>
    <n v="193190"/>
    <s v="Yes"/>
    <d v="2014-04-22T00:00:00"/>
    <s v="No"/>
    <d v="2022-04-22T00:00:00"/>
    <n v="8"/>
    <n v="0"/>
    <n v="3"/>
    <n v="4"/>
    <s v="PR1936"/>
    <d v="2017-11-12T00:00:00"/>
    <x v="0"/>
    <s v="Very Satisfied"/>
    <s v="Satisfied"/>
    <n v="1"/>
    <n v="1"/>
    <s v="Dissatisfied"/>
    <s v="Above and Beyond"/>
    <x v="3"/>
    <n v="0"/>
    <n v="0"/>
  </r>
  <r>
    <x v="362"/>
    <s v="Female"/>
    <n v="36"/>
    <s v="31 - 40"/>
    <s v="Some Travel"/>
    <s v="Technology"/>
    <n v="21"/>
    <s v="Moderate"/>
    <s v="California"/>
    <s v="Mixed or multiple ethnic groups"/>
    <n v="4"/>
    <s v="Computer Science"/>
    <x v="1"/>
    <s v="Divorced"/>
    <s v="Low"/>
    <n v="57327"/>
    <s v="No"/>
    <d v="2014-04-24T00:00:00"/>
    <s v="No"/>
    <d v="2022-04-24T00:00:00"/>
    <n v="8"/>
    <n v="5"/>
    <n v="8"/>
    <n v="4"/>
    <s v="PR1809"/>
    <d v="2017-08-04T00:00:00"/>
    <x v="3"/>
    <s v="Very Satisfied"/>
    <s v="Neutral"/>
    <n v="2"/>
    <n v="0"/>
    <s v="Satisfied"/>
    <s v="Above and Beyond"/>
    <x v="3"/>
    <n v="0"/>
    <n v="1"/>
  </r>
  <r>
    <x v="363"/>
    <s v="Male"/>
    <n v="29"/>
    <s v="18 - 30"/>
    <s v="Some Travel"/>
    <s v="Technology"/>
    <n v="8"/>
    <s v="Near"/>
    <s v="New York"/>
    <s v="White"/>
    <n v="2"/>
    <s v="Computer Science"/>
    <x v="5"/>
    <s v="Married"/>
    <s v="Low"/>
    <n v="119083"/>
    <s v="No"/>
    <d v="2014-04-25T00:00:00"/>
    <s v="No"/>
    <d v="2022-04-25T00:00:00"/>
    <n v="8"/>
    <n v="3"/>
    <n v="6"/>
    <n v="4"/>
    <s v="PR1493"/>
    <d v="2017-02-22T00:00:00"/>
    <x v="1"/>
    <s v="Satisfied"/>
    <s v="Neutral"/>
    <n v="3"/>
    <n v="1"/>
    <s v="Dissatisfied"/>
    <s v="Above and Beyond"/>
    <x v="3"/>
    <n v="0"/>
    <n v="1"/>
  </r>
  <r>
    <x v="363"/>
    <s v="Male"/>
    <n v="29"/>
    <s v="18 - 30"/>
    <s v="Some Travel"/>
    <s v="Technology"/>
    <n v="8"/>
    <s v="Near"/>
    <s v="New York"/>
    <s v="White"/>
    <n v="2"/>
    <s v="Computer Science"/>
    <x v="5"/>
    <s v="Married"/>
    <s v="Low"/>
    <n v="119083"/>
    <s v="No"/>
    <d v="2014-04-25T00:00:00"/>
    <s v="No"/>
    <d v="2022-04-25T00:00:00"/>
    <n v="8"/>
    <n v="3"/>
    <n v="6"/>
    <n v="4"/>
    <s v="PR2131"/>
    <d v="2018-02-22T00:00:00"/>
    <x v="0"/>
    <s v="Dissatisfied"/>
    <s v="Satisfied"/>
    <n v="2"/>
    <n v="0"/>
    <s v="Neutral"/>
    <s v="Meets Expectation"/>
    <x v="1"/>
    <n v="1"/>
    <n v="0"/>
  </r>
  <r>
    <x v="364"/>
    <s v="Prefer Not To Say"/>
    <n v="41"/>
    <s v="41 - 50"/>
    <s v="Some Travel"/>
    <s v="Sales"/>
    <n v="33"/>
    <s v="Far"/>
    <s v="New York"/>
    <s v="American Indian or Alaska Native"/>
    <n v="1"/>
    <s v="Marketing"/>
    <x v="0"/>
    <s v="Divorced"/>
    <s v="Low"/>
    <n v="119592"/>
    <s v="Yes"/>
    <d v="2014-05-06T00:00:00"/>
    <s v="No"/>
    <d v="2022-05-06T00:00:00"/>
    <n v="8"/>
    <n v="7"/>
    <n v="8"/>
    <n v="2"/>
    <s v="PR1888"/>
    <d v="2017-10-15T00:00:00"/>
    <x v="1"/>
    <s v="Dissatisfied"/>
    <s v="Neutral"/>
    <n v="2"/>
    <n v="1"/>
    <s v="Neutral"/>
    <s v="Meets Expectation"/>
    <x v="1"/>
    <n v="1"/>
    <n v="0"/>
  </r>
  <r>
    <x v="365"/>
    <s v="Male"/>
    <n v="44"/>
    <s v="41 - 50"/>
    <s v="Some Travel"/>
    <s v="Technology"/>
    <n v="5"/>
    <s v="Near"/>
    <s v="New York"/>
    <s v="Mixed or multiple ethnic groups"/>
    <n v="3"/>
    <s v="Business Studies"/>
    <x v="1"/>
    <s v="Married"/>
    <s v="Very Low"/>
    <n v="48994"/>
    <s v="No"/>
    <d v="2014-05-09T00:00:00"/>
    <s v="No"/>
    <d v="2022-05-09T00:00:00"/>
    <n v="8"/>
    <n v="7"/>
    <n v="7"/>
    <n v="3"/>
    <s v="PR1802"/>
    <d v="2017-07-30T00:00:00"/>
    <x v="0"/>
    <s v="Neutral"/>
    <s v="Neutral"/>
    <n v="3"/>
    <n v="1"/>
    <s v="Dissatisfied"/>
    <s v="Above and Beyond"/>
    <x v="3"/>
    <n v="0"/>
    <n v="1"/>
  </r>
  <r>
    <x v="366"/>
    <s v="Male"/>
    <n v="29"/>
    <s v="18 - 30"/>
    <s v="No Travel"/>
    <s v="Technology"/>
    <n v="12"/>
    <s v="Near"/>
    <s v="Illinois"/>
    <s v="White"/>
    <n v="4"/>
    <s v="Computer Science"/>
    <x v="7"/>
    <s v="Married"/>
    <s v="Low"/>
    <n v="62756"/>
    <s v="No"/>
    <d v="2014-05-14T00:00:00"/>
    <s v="No"/>
    <d v="2022-05-14T00:00:00"/>
    <n v="8"/>
    <n v="3"/>
    <n v="5"/>
    <n v="8"/>
    <s v="PR1381"/>
    <d v="2017-01-02T00:00:00"/>
    <x v="1"/>
    <s v="Neutral"/>
    <s v="Satisfied"/>
    <n v="2"/>
    <n v="0"/>
    <s v="Satisfied"/>
    <s v="Meets Expectation"/>
    <x v="1"/>
    <n v="1"/>
    <n v="0"/>
  </r>
  <r>
    <x v="366"/>
    <s v="Male"/>
    <n v="29"/>
    <s v="18 - 30"/>
    <s v="No Travel"/>
    <s v="Technology"/>
    <n v="12"/>
    <s v="Near"/>
    <s v="Illinois"/>
    <s v="White"/>
    <n v="4"/>
    <s v="Computer Science"/>
    <x v="7"/>
    <s v="Married"/>
    <s v="Low"/>
    <n v="62756"/>
    <s v="No"/>
    <d v="2014-05-14T00:00:00"/>
    <s v="No"/>
    <d v="2022-05-14T00:00:00"/>
    <n v="8"/>
    <n v="3"/>
    <n v="5"/>
    <n v="8"/>
    <s v="PR2012"/>
    <d v="2018-01-02T00:00:00"/>
    <x v="0"/>
    <s v="Neutral"/>
    <s v="Neutral"/>
    <n v="2"/>
    <n v="2"/>
    <s v="Dissatisfied"/>
    <s v="Meets Expectation"/>
    <x v="0"/>
    <n v="0"/>
    <n v="0"/>
  </r>
  <r>
    <x v="367"/>
    <s v="Non-Binary"/>
    <n v="34"/>
    <s v="31 - 40"/>
    <s v="Frequent Traveller"/>
    <s v="Technology"/>
    <n v="12"/>
    <s v="Near"/>
    <s v="California"/>
    <s v="White"/>
    <n v="2"/>
    <s v="Computer Science"/>
    <x v="7"/>
    <s v="Married"/>
    <s v="Very Low"/>
    <n v="44057"/>
    <s v="Yes"/>
    <d v="2014-05-17T00:00:00"/>
    <s v="No"/>
    <d v="2022-05-17T00:00:00"/>
    <n v="8"/>
    <n v="7"/>
    <n v="7"/>
    <n v="1"/>
    <s v="PR1608"/>
    <d v="2017-04-17T00:00:00"/>
    <x v="3"/>
    <s v="Neutral"/>
    <s v="Neutral"/>
    <n v="3"/>
    <n v="1"/>
    <s v="Satisfied"/>
    <s v="Exceeds Expectation "/>
    <x v="0"/>
    <n v="0"/>
    <n v="0"/>
  </r>
  <r>
    <x v="367"/>
    <s v="Non-Binary"/>
    <n v="34"/>
    <s v="31 - 40"/>
    <s v="Frequent Traveller"/>
    <s v="Technology"/>
    <n v="12"/>
    <s v="Near"/>
    <s v="California"/>
    <s v="White"/>
    <n v="2"/>
    <s v="Computer Science"/>
    <x v="7"/>
    <s v="Married"/>
    <s v="Very Low"/>
    <n v="44057"/>
    <s v="Yes"/>
    <d v="2014-05-17T00:00:00"/>
    <s v="No"/>
    <d v="2022-05-17T00:00:00"/>
    <n v="8"/>
    <n v="7"/>
    <n v="7"/>
    <n v="1"/>
    <s v="PR2263"/>
    <d v="2018-04-17T00:00:00"/>
    <x v="0"/>
    <s v="Neutral"/>
    <s v="Neutral"/>
    <n v="3"/>
    <n v="2"/>
    <s v="Very Satisfied"/>
    <s v="Above and Beyond"/>
    <x v="2"/>
    <n v="0"/>
    <n v="0"/>
  </r>
  <r>
    <x v="368"/>
    <s v="Non-Binary"/>
    <n v="48"/>
    <s v="41 - 50"/>
    <s v="Frequent Traveller"/>
    <s v="Sales"/>
    <n v="9"/>
    <s v="Near"/>
    <s v="New York"/>
    <s v="Native Hawaiian"/>
    <n v="3"/>
    <s v="Economics"/>
    <x v="0"/>
    <s v="Divorced"/>
    <s v="High"/>
    <n v="288450"/>
    <s v="Yes"/>
    <d v="2014-05-24T00:00:00"/>
    <s v="No"/>
    <d v="2022-05-24T00:00:00"/>
    <n v="8"/>
    <n v="2"/>
    <n v="6"/>
    <n v="4"/>
    <s v="PR1727"/>
    <d v="2017-06-16T00:00:00"/>
    <x v="1"/>
    <s v="Very Satisfied"/>
    <s v="Neutral"/>
    <n v="1"/>
    <n v="0"/>
    <s v="Dissatisfied"/>
    <s v="Exceeds Expectation "/>
    <x v="2"/>
    <n v="0"/>
    <n v="0"/>
  </r>
  <r>
    <x v="369"/>
    <s v="Female"/>
    <n v="41"/>
    <s v="41 - 50"/>
    <s v="Some Travel"/>
    <s v="Sales"/>
    <n v="42"/>
    <s v="Far"/>
    <s v="California"/>
    <s v="Asian or Asian American"/>
    <n v="3"/>
    <s v="Technical Degree"/>
    <x v="0"/>
    <s v="Married"/>
    <s v="Medium"/>
    <n v="142853"/>
    <s v="No"/>
    <d v="2014-05-27T00:00:00"/>
    <s v="No"/>
    <d v="2022-05-27T00:00:00"/>
    <n v="8"/>
    <n v="7"/>
    <n v="8"/>
    <n v="7"/>
    <s v="PR1739"/>
    <d v="2017-06-23T00:00:00"/>
    <x v="3"/>
    <s v="Dissatisfied"/>
    <s v="Satisfied"/>
    <n v="3"/>
    <n v="1"/>
    <s v="Neutral"/>
    <s v="Meets Expectation"/>
    <x v="1"/>
    <n v="1"/>
    <n v="0"/>
  </r>
  <r>
    <x v="370"/>
    <s v="Female"/>
    <n v="29"/>
    <s v="18 - 30"/>
    <s v="Some Travel"/>
    <s v="Technology"/>
    <n v="36"/>
    <s v="Far"/>
    <s v="California"/>
    <s v="Asian or Asian American"/>
    <n v="3"/>
    <s v="Computer Science"/>
    <x v="7"/>
    <s v="Married"/>
    <s v="Very Low"/>
    <n v="46813"/>
    <s v="No"/>
    <d v="2014-05-29T00:00:00"/>
    <s v="Yes"/>
    <d v="2020-05-29T00:00:00"/>
    <n v="6"/>
    <n v="1"/>
    <n v="1"/>
    <n v="1"/>
    <s v="PR1523"/>
    <d v="2017-03-06T00:00:00"/>
    <x v="3"/>
    <s v="Satisfied"/>
    <s v="Very Satisfied"/>
    <n v="1"/>
    <n v="0"/>
    <s v="Satisfied"/>
    <s v="Exceeds Expectation "/>
    <x v="2"/>
    <n v="0"/>
    <n v="0"/>
  </r>
  <r>
    <x v="370"/>
    <s v="Female"/>
    <n v="29"/>
    <s v="18 - 30"/>
    <s v="Some Travel"/>
    <s v="Technology"/>
    <n v="36"/>
    <s v="Far"/>
    <s v="California"/>
    <s v="Asian or Asian American"/>
    <n v="3"/>
    <s v="Computer Science"/>
    <x v="7"/>
    <s v="Married"/>
    <s v="Very Low"/>
    <n v="46813"/>
    <s v="No"/>
    <d v="2014-05-29T00:00:00"/>
    <s v="Yes"/>
    <d v="2020-05-29T00:00:00"/>
    <n v="6"/>
    <n v="1"/>
    <n v="1"/>
    <n v="1"/>
    <s v="PR2165"/>
    <d v="2018-03-06T00:00:00"/>
    <x v="1"/>
    <s v="Dissatisfied"/>
    <s v="Very Satisfied"/>
    <n v="2"/>
    <n v="1"/>
    <s v="Satisfied"/>
    <s v="Meets Expectation"/>
    <x v="1"/>
    <n v="1"/>
    <n v="0"/>
  </r>
  <r>
    <x v="371"/>
    <s v="Female"/>
    <n v="46"/>
    <s v="41 - 50"/>
    <s v="No Travel"/>
    <s v="Technology"/>
    <n v="21"/>
    <s v="Moderate"/>
    <s v="California"/>
    <s v="Other"/>
    <n v="1"/>
    <s v="Computer Science"/>
    <x v="11"/>
    <s v="Married"/>
    <s v="High"/>
    <n v="281175"/>
    <s v="Yes"/>
    <d v="2014-06-02T00:00:00"/>
    <s v="No"/>
    <d v="2022-06-02T00:00:00"/>
    <n v="8"/>
    <n v="1"/>
    <n v="2"/>
    <n v="2"/>
    <s v="PR1687"/>
    <d v="2017-05-23T00:00:00"/>
    <x v="1"/>
    <s v="Dissatisfied"/>
    <s v="Dissatisfied"/>
    <n v="1"/>
    <n v="1"/>
    <s v="Dissatisfied"/>
    <s v="Meets Expectation"/>
    <x v="0"/>
    <n v="0"/>
    <n v="0"/>
  </r>
  <r>
    <x v="372"/>
    <s v="Male"/>
    <n v="40"/>
    <s v="31 - 40"/>
    <s v="Some Travel"/>
    <s v="Technology"/>
    <n v="22"/>
    <s v="Moderate"/>
    <s v="California"/>
    <s v="Black or African American"/>
    <n v="1"/>
    <s v="Business Studies"/>
    <x v="7"/>
    <s v="Married"/>
    <s v="Very Low"/>
    <n v="38849"/>
    <s v="No"/>
    <d v="2014-06-06T00:00:00"/>
    <s v="No"/>
    <d v="2022-06-06T00:00:00"/>
    <n v="8"/>
    <n v="6"/>
    <n v="6"/>
    <n v="3"/>
    <s v="PR1918"/>
    <d v="2017-11-05T00:00:00"/>
    <x v="3"/>
    <s v="Satisfied"/>
    <s v="Neutral"/>
    <n v="2"/>
    <n v="1"/>
    <s v="Neutral"/>
    <s v="Exceeds Expectation "/>
    <x v="0"/>
    <n v="0"/>
    <n v="0"/>
  </r>
  <r>
    <x v="373"/>
    <s v="Female"/>
    <n v="23"/>
    <s v="18 - 30"/>
    <s v="Some Travel"/>
    <s v="Sales"/>
    <n v="16"/>
    <s v="Moderate"/>
    <s v="California"/>
    <s v="White"/>
    <n v="3"/>
    <s v="Marketing"/>
    <x v="6"/>
    <s v="Single"/>
    <s v="Very Low"/>
    <n v="23794"/>
    <s v="No"/>
    <d v="2017-03-25T00:00:00"/>
    <s v="Yes"/>
    <d v="2018-03-25T00:00:00"/>
    <n v="1"/>
    <n v="0"/>
    <n v="0"/>
    <n v="0"/>
    <s v="PR2030"/>
    <d v="2018-01-11T00:00:00"/>
    <x v="0"/>
    <s v="Very Satisfied"/>
    <s v="Dissatisfied"/>
    <n v="3"/>
    <n v="0"/>
    <s v="Satisfied"/>
    <s v="Above and Beyond"/>
    <x v="2"/>
    <n v="0"/>
    <n v="0"/>
  </r>
  <r>
    <x v="374"/>
    <s v="Non-Binary"/>
    <n v="37"/>
    <s v="31 - 40"/>
    <s v="Some Travel"/>
    <s v="Sales"/>
    <n v="30"/>
    <s v="Far"/>
    <s v="New York"/>
    <s v="Native Hawaiian"/>
    <n v="3"/>
    <s v="Marketing"/>
    <x v="0"/>
    <s v="Married"/>
    <s v="Low"/>
    <n v="61117"/>
    <s v="Yes"/>
    <d v="2014-06-10T00:00:00"/>
    <s v="No"/>
    <d v="2022-06-10T00:00:00"/>
    <n v="8"/>
    <n v="2"/>
    <n v="5"/>
    <n v="0"/>
    <s v="PR1405"/>
    <d v="2017-01-13T00:00:00"/>
    <x v="1"/>
    <s v="Neutral"/>
    <s v="Neutral"/>
    <n v="1"/>
    <n v="0"/>
    <s v="Very Satisfied"/>
    <s v="Above and Beyond"/>
    <x v="2"/>
    <n v="0"/>
    <n v="0"/>
  </r>
  <r>
    <x v="374"/>
    <s v="Non-Binary"/>
    <n v="37"/>
    <s v="31 - 40"/>
    <s v="Some Travel"/>
    <s v="Sales"/>
    <n v="30"/>
    <s v="Far"/>
    <s v="New York"/>
    <s v="Native Hawaiian"/>
    <n v="3"/>
    <s v="Marketing"/>
    <x v="0"/>
    <s v="Married"/>
    <s v="Low"/>
    <n v="61117"/>
    <s v="Yes"/>
    <d v="2014-06-10T00:00:00"/>
    <s v="No"/>
    <d v="2022-06-10T00:00:00"/>
    <n v="8"/>
    <n v="2"/>
    <n v="5"/>
    <n v="0"/>
    <s v="PR2035"/>
    <d v="2018-01-13T00:00:00"/>
    <x v="3"/>
    <s v="Very Satisfied"/>
    <s v="Dissatisfied"/>
    <n v="2"/>
    <n v="3"/>
    <s v="Very Satisfied"/>
    <s v="Exceeds Expectation "/>
    <x v="2"/>
    <n v="0"/>
    <n v="0"/>
  </r>
  <r>
    <x v="375"/>
    <s v="Female"/>
    <n v="40"/>
    <s v="31 - 40"/>
    <s v="Some Travel"/>
    <s v="Sales"/>
    <n v="2"/>
    <s v="Near"/>
    <s v="New York"/>
    <s v="White"/>
    <n v="4"/>
    <s v="Technical Degree"/>
    <x v="0"/>
    <s v="Married"/>
    <s v="Medium"/>
    <n v="204005"/>
    <s v="No"/>
    <d v="2014-06-10T00:00:00"/>
    <s v="No"/>
    <d v="2022-06-10T00:00:00"/>
    <n v="8"/>
    <n v="7"/>
    <n v="7"/>
    <n v="3"/>
    <s v="PR1393"/>
    <d v="2017-01-09T00:00:00"/>
    <x v="1"/>
    <s v="Dissatisfied"/>
    <s v="Very Satisfied"/>
    <n v="2"/>
    <n v="1"/>
    <s v="Satisfied"/>
    <s v="Exceeds Expectation "/>
    <x v="0"/>
    <n v="0"/>
    <n v="0"/>
  </r>
  <r>
    <x v="375"/>
    <s v="Female"/>
    <n v="40"/>
    <s v="31 - 40"/>
    <s v="Some Travel"/>
    <s v="Sales"/>
    <n v="2"/>
    <s v="Near"/>
    <s v="New York"/>
    <s v="White"/>
    <n v="4"/>
    <s v="Technical Degree"/>
    <x v="0"/>
    <s v="Married"/>
    <s v="Medium"/>
    <n v="204005"/>
    <s v="No"/>
    <d v="2014-06-10T00:00:00"/>
    <s v="No"/>
    <d v="2022-06-10T00:00:00"/>
    <n v="8"/>
    <n v="7"/>
    <n v="7"/>
    <n v="3"/>
    <s v="PR2025"/>
    <d v="2018-01-09T00:00:00"/>
    <x v="3"/>
    <s v="Very Satisfied"/>
    <s v="Neutral"/>
    <n v="2"/>
    <n v="2"/>
    <s v="Satisfied"/>
    <s v="Meets Expectation"/>
    <x v="1"/>
    <n v="1"/>
    <n v="0"/>
  </r>
  <r>
    <x v="376"/>
    <s v="Male"/>
    <n v="30"/>
    <s v="18 - 30"/>
    <s v="Some Travel"/>
    <s v="Technology"/>
    <n v="19"/>
    <s v="Moderate"/>
    <s v="California"/>
    <s v="Black or African American"/>
    <n v="3"/>
    <s v="Information Systems"/>
    <x v="7"/>
    <s v="Married"/>
    <s v="Low"/>
    <n v="53336"/>
    <s v="No"/>
    <d v="2014-06-11T00:00:00"/>
    <s v="No"/>
    <d v="2022-06-11T00:00:00"/>
    <n v="8"/>
    <n v="3"/>
    <n v="3"/>
    <n v="7"/>
    <s v="PR1719"/>
    <d v="2017-06-10T00:00:00"/>
    <x v="1"/>
    <s v="Neutral"/>
    <s v="Very Satisfied"/>
    <n v="2"/>
    <n v="2"/>
    <s v="Very Satisfied"/>
    <s v="Exceeds Expectation "/>
    <x v="2"/>
    <n v="0"/>
    <n v="0"/>
  </r>
  <r>
    <x v="377"/>
    <s v="Male"/>
    <n v="33"/>
    <s v="31 - 40"/>
    <s v="Some Travel"/>
    <s v="Technology"/>
    <n v="31"/>
    <s v="Far"/>
    <s v="California"/>
    <s v="White"/>
    <n v="1"/>
    <s v="Information Systems"/>
    <x v="7"/>
    <s v="Married"/>
    <s v="Low"/>
    <n v="60754"/>
    <s v="No"/>
    <d v="2014-06-15T00:00:00"/>
    <s v="No"/>
    <d v="2022-06-15T00:00:00"/>
    <n v="8"/>
    <n v="7"/>
    <n v="8"/>
    <n v="1"/>
    <s v="PR1740"/>
    <d v="2017-06-23T00:00:00"/>
    <x v="3"/>
    <s v="Dissatisfied"/>
    <s v="Very Satisfied"/>
    <n v="2"/>
    <n v="1"/>
    <s v="Neutral"/>
    <s v="Meets Expectation"/>
    <x v="1"/>
    <n v="1"/>
    <n v="0"/>
  </r>
  <r>
    <x v="378"/>
    <s v="Male"/>
    <n v="41"/>
    <s v="41 - 50"/>
    <s v="Some Travel"/>
    <s v="Technology"/>
    <n v="16"/>
    <s v="Moderate"/>
    <s v="California"/>
    <s v="Black or African American"/>
    <n v="2"/>
    <s v="Computer Science"/>
    <x v="7"/>
    <s v="Married"/>
    <s v="Very Low"/>
    <n v="45989"/>
    <s v="No"/>
    <d v="2014-06-17T00:00:00"/>
    <s v="No"/>
    <d v="2022-06-17T00:00:00"/>
    <n v="8"/>
    <n v="4"/>
    <n v="8"/>
    <n v="4"/>
    <s v="PR1825"/>
    <d v="2017-08-16T00:00:00"/>
    <x v="0"/>
    <s v="Neutral"/>
    <s v="Neutral"/>
    <n v="3"/>
    <n v="1"/>
    <s v="Dissatisfied"/>
    <s v="Meets Expectation"/>
    <x v="1"/>
    <n v="1"/>
    <n v="0"/>
  </r>
  <r>
    <x v="379"/>
    <s v="Male"/>
    <n v="43"/>
    <s v="41 - 50"/>
    <s v="No Travel"/>
    <s v="Technology"/>
    <n v="14"/>
    <s v="Near"/>
    <s v="New York"/>
    <s v="White"/>
    <n v="1"/>
    <s v="Computer Science"/>
    <x v="7"/>
    <s v="Married"/>
    <s v="Low"/>
    <n v="76331"/>
    <s v="No"/>
    <d v="2014-06-18T00:00:00"/>
    <s v="No"/>
    <d v="2022-06-18T00:00:00"/>
    <n v="8"/>
    <n v="2"/>
    <n v="4"/>
    <n v="3"/>
    <s v="PR1725"/>
    <d v="2017-06-15T00:00:00"/>
    <x v="3"/>
    <s v="Very Satisfied"/>
    <s v="Very Satisfied"/>
    <n v="2"/>
    <n v="2"/>
    <s v="Neutral"/>
    <s v="Meets Expectation"/>
    <x v="0"/>
    <n v="0"/>
    <n v="0"/>
  </r>
  <r>
    <x v="380"/>
    <s v="Female"/>
    <n v="33"/>
    <s v="31 - 40"/>
    <s v="No Travel"/>
    <s v="Sales"/>
    <n v="29"/>
    <s v="Far"/>
    <s v="Illinois"/>
    <s v="White"/>
    <n v="3"/>
    <s v="Economics"/>
    <x v="0"/>
    <s v="Married"/>
    <s v="Low"/>
    <n v="65094"/>
    <s v="No"/>
    <d v="2014-06-20T00:00:00"/>
    <s v="No"/>
    <d v="2022-06-20T00:00:00"/>
    <n v="8"/>
    <n v="8"/>
    <n v="8"/>
    <n v="0"/>
    <s v="PR1576"/>
    <d v="2017-04-02T00:00:00"/>
    <x v="3"/>
    <s v="Satisfied"/>
    <s v="Satisfied"/>
    <n v="3"/>
    <n v="1"/>
    <s v="Very Satisfied"/>
    <s v="Meets Expectation"/>
    <x v="1"/>
    <n v="1"/>
    <n v="0"/>
  </r>
  <r>
    <x v="380"/>
    <s v="Female"/>
    <n v="33"/>
    <s v="31 - 40"/>
    <s v="No Travel"/>
    <s v="Sales"/>
    <n v="29"/>
    <s v="Far"/>
    <s v="Illinois"/>
    <s v="White"/>
    <n v="3"/>
    <s v="Economics"/>
    <x v="0"/>
    <s v="Married"/>
    <s v="Low"/>
    <n v="65094"/>
    <s v="No"/>
    <d v="2014-06-20T00:00:00"/>
    <s v="No"/>
    <d v="2022-06-20T00:00:00"/>
    <n v="8"/>
    <n v="8"/>
    <n v="8"/>
    <n v="0"/>
    <s v="PR2226"/>
    <d v="2018-04-02T00:00:00"/>
    <x v="3"/>
    <s v="Satisfied"/>
    <s v="Very Satisfied"/>
    <n v="1"/>
    <n v="0"/>
    <s v="Very Satisfied"/>
    <s v="Above and Beyond"/>
    <x v="3"/>
    <n v="0"/>
    <n v="1"/>
  </r>
  <r>
    <x v="381"/>
    <s v="Female"/>
    <n v="32"/>
    <s v="31 - 40"/>
    <s v="Frequent Traveller"/>
    <s v="Technology"/>
    <n v="40"/>
    <s v="Far"/>
    <s v="California"/>
    <s v="White"/>
    <n v="5"/>
    <s v="Computer Science"/>
    <x v="7"/>
    <s v="Single"/>
    <s v="Low"/>
    <n v="60759"/>
    <s v="No"/>
    <d v="2014-06-22T00:00:00"/>
    <s v="No"/>
    <d v="2022-06-22T00:00:00"/>
    <n v="8"/>
    <n v="0"/>
    <n v="6"/>
    <n v="3"/>
    <s v="PR1930"/>
    <d v="2017-11-09T00:00:00"/>
    <x v="3"/>
    <s v="Very Satisfied"/>
    <s v="Dissatisfied"/>
    <n v="2"/>
    <n v="2"/>
    <s v="Very Satisfied"/>
    <s v="Meets Expectation"/>
    <x v="0"/>
    <n v="0"/>
    <n v="0"/>
  </r>
  <r>
    <x v="382"/>
    <s v="Male"/>
    <n v="37"/>
    <s v="31 - 40"/>
    <s v="Some Travel"/>
    <s v="Sales"/>
    <n v="22"/>
    <s v="Moderate"/>
    <s v="California"/>
    <s v="White"/>
    <n v="4"/>
    <s v="Marketing"/>
    <x v="0"/>
    <s v="Divorced"/>
    <s v="Low"/>
    <n v="92483"/>
    <s v="Yes"/>
    <d v="2014-06-23T00:00:00"/>
    <s v="No"/>
    <d v="2022-06-23T00:00:00"/>
    <n v="8"/>
    <n v="5"/>
    <n v="5"/>
    <n v="3"/>
    <s v="PR1498"/>
    <d v="2017-02-25T00:00:00"/>
    <x v="0"/>
    <s v="Satisfied"/>
    <s v="Satisfied"/>
    <n v="2"/>
    <n v="0"/>
    <s v="Very Satisfied"/>
    <s v="Above and Beyond"/>
    <x v="3"/>
    <n v="0"/>
    <n v="1"/>
  </r>
  <r>
    <x v="382"/>
    <s v="Male"/>
    <n v="37"/>
    <s v="31 - 40"/>
    <s v="Some Travel"/>
    <s v="Sales"/>
    <n v="22"/>
    <s v="Moderate"/>
    <s v="California"/>
    <s v="White"/>
    <n v="4"/>
    <s v="Marketing"/>
    <x v="0"/>
    <s v="Divorced"/>
    <s v="Low"/>
    <n v="92483"/>
    <s v="Yes"/>
    <d v="2014-06-23T00:00:00"/>
    <s v="No"/>
    <d v="2022-06-23T00:00:00"/>
    <n v="8"/>
    <n v="5"/>
    <n v="5"/>
    <n v="3"/>
    <s v="PR2136"/>
    <d v="2018-02-25T00:00:00"/>
    <x v="1"/>
    <s v="Neutral"/>
    <s v="Satisfied"/>
    <n v="3"/>
    <n v="1"/>
    <s v="Satisfied"/>
    <s v="Meets Expectation"/>
    <x v="0"/>
    <n v="0"/>
    <n v="0"/>
  </r>
  <r>
    <x v="383"/>
    <s v="Female"/>
    <n v="36"/>
    <s v="31 - 40"/>
    <s v="Some Travel"/>
    <s v="Technology"/>
    <n v="43"/>
    <s v="Far"/>
    <s v="California"/>
    <s v="Black or African American"/>
    <n v="3"/>
    <s v="Computer Science"/>
    <x v="11"/>
    <s v="Single"/>
    <s v="Very High"/>
    <n v="454993"/>
    <s v="No"/>
    <d v="2014-06-24T00:00:00"/>
    <s v="No"/>
    <d v="2022-06-24T00:00:00"/>
    <n v="8"/>
    <n v="3"/>
    <n v="4"/>
    <n v="0"/>
    <s v="PR1489"/>
    <d v="2017-02-21T00:00:00"/>
    <x v="3"/>
    <s v="Dissatisfied"/>
    <s v="Neutral"/>
    <n v="2"/>
    <n v="0"/>
    <s v="Dissatisfied"/>
    <s v="Meets Expectation"/>
    <x v="0"/>
    <n v="0"/>
    <n v="0"/>
  </r>
  <r>
    <x v="383"/>
    <s v="Female"/>
    <n v="36"/>
    <s v="31 - 40"/>
    <s v="Some Travel"/>
    <s v="Technology"/>
    <n v="43"/>
    <s v="Far"/>
    <s v="California"/>
    <s v="Black or African American"/>
    <n v="3"/>
    <s v="Computer Science"/>
    <x v="11"/>
    <s v="Single"/>
    <s v="Very High"/>
    <n v="454993"/>
    <s v="No"/>
    <d v="2014-06-24T00:00:00"/>
    <s v="No"/>
    <d v="2022-06-24T00:00:00"/>
    <n v="8"/>
    <n v="3"/>
    <n v="4"/>
    <n v="0"/>
    <s v="PR2127"/>
    <d v="2018-02-21T00:00:00"/>
    <x v="3"/>
    <s v="Satisfied"/>
    <s v="Neutral"/>
    <n v="1"/>
    <n v="0"/>
    <s v="Neutral"/>
    <s v="Meets Expectation"/>
    <x v="0"/>
    <n v="0"/>
    <n v="0"/>
  </r>
  <r>
    <x v="384"/>
    <s v="Male"/>
    <n v="31"/>
    <s v="31 - 40"/>
    <s v="Some Travel"/>
    <s v="Technology"/>
    <n v="10"/>
    <s v="Near"/>
    <s v="Illinois"/>
    <s v="White"/>
    <n v="3"/>
    <s v="Computer Science"/>
    <x v="9"/>
    <s v="Married"/>
    <s v="Medium"/>
    <n v="168087"/>
    <s v="No"/>
    <d v="2014-06-24T00:00:00"/>
    <s v="No"/>
    <d v="2022-06-24T00:00:00"/>
    <n v="8"/>
    <n v="4"/>
    <n v="7"/>
    <n v="3"/>
    <s v="PR1922"/>
    <d v="2017-11-06T00:00:00"/>
    <x v="0"/>
    <s v="Neutral"/>
    <s v="Neutral"/>
    <n v="2"/>
    <n v="2"/>
    <s v="Satisfied"/>
    <s v="Exceeds Expectation "/>
    <x v="0"/>
    <n v="0"/>
    <n v="0"/>
  </r>
  <r>
    <x v="385"/>
    <s v="Male"/>
    <n v="38"/>
    <s v="31 - 40"/>
    <s v="Some Travel"/>
    <s v="Technology"/>
    <n v="4"/>
    <s v="Near"/>
    <s v="New York"/>
    <s v="Mixed or multiple ethnic groups"/>
    <n v="4"/>
    <s v="Other"/>
    <x v="11"/>
    <s v="Married"/>
    <s v="High"/>
    <n v="361616"/>
    <s v="Yes"/>
    <d v="2014-06-25T00:00:00"/>
    <s v="No"/>
    <d v="2022-06-25T00:00:00"/>
    <n v="8"/>
    <n v="1"/>
    <n v="6"/>
    <n v="5"/>
    <s v="PR1474"/>
    <d v="2017-02-12T00:00:00"/>
    <x v="1"/>
    <s v="Satisfied"/>
    <s v="Dissatisfied"/>
    <n v="3"/>
    <n v="0"/>
    <s v="Very Satisfied"/>
    <s v="Meets Expectation"/>
    <x v="1"/>
    <n v="1"/>
    <n v="0"/>
  </r>
  <r>
    <x v="385"/>
    <s v="Male"/>
    <n v="38"/>
    <s v="31 - 40"/>
    <s v="Some Travel"/>
    <s v="Technology"/>
    <n v="4"/>
    <s v="Near"/>
    <s v="New York"/>
    <s v="Mixed or multiple ethnic groups"/>
    <n v="4"/>
    <s v="Other"/>
    <x v="11"/>
    <s v="Married"/>
    <s v="High"/>
    <n v="361616"/>
    <s v="Yes"/>
    <d v="2014-06-25T00:00:00"/>
    <s v="No"/>
    <d v="2022-06-25T00:00:00"/>
    <n v="8"/>
    <n v="1"/>
    <n v="6"/>
    <n v="5"/>
    <s v="PR2109"/>
    <d v="2018-02-12T00:00:00"/>
    <x v="3"/>
    <s v="Neutral"/>
    <s v="Dissatisfied"/>
    <n v="3"/>
    <n v="3"/>
    <s v="Dissatisfied"/>
    <s v="Exceeds Expectation "/>
    <x v="0"/>
    <n v="0"/>
    <n v="0"/>
  </r>
  <r>
    <x v="386"/>
    <s v="Female"/>
    <n v="28"/>
    <s v="18 - 30"/>
    <s v="Some Travel"/>
    <s v="Technology"/>
    <n v="23"/>
    <s v="Moderate"/>
    <s v="California"/>
    <s v="Mixed or multiple ethnic groups"/>
    <n v="2"/>
    <s v="Business Studies"/>
    <x v="7"/>
    <s v="Married"/>
    <s v="Low"/>
    <n v="65328"/>
    <s v="No"/>
    <d v="2014-06-27T00:00:00"/>
    <s v="Yes"/>
    <d v="2019-06-27T00:00:00"/>
    <n v="5"/>
    <n v="4"/>
    <n v="4"/>
    <n v="0"/>
    <s v="PR1508"/>
    <d v="2017-03-01T00:00:00"/>
    <x v="3"/>
    <s v="Very Satisfied"/>
    <s v="Neutral"/>
    <n v="2"/>
    <n v="0"/>
    <s v="Very Satisfied"/>
    <s v="Above and Beyond"/>
    <x v="3"/>
    <n v="0"/>
    <n v="1"/>
  </r>
  <r>
    <x v="386"/>
    <s v="Female"/>
    <n v="28"/>
    <s v="18 - 30"/>
    <s v="Some Travel"/>
    <s v="Technology"/>
    <n v="23"/>
    <s v="Moderate"/>
    <s v="California"/>
    <s v="Mixed or multiple ethnic groups"/>
    <n v="2"/>
    <s v="Business Studies"/>
    <x v="7"/>
    <s v="Married"/>
    <s v="Low"/>
    <n v="65328"/>
    <s v="No"/>
    <d v="2014-06-27T00:00:00"/>
    <s v="Yes"/>
    <d v="2019-06-27T00:00:00"/>
    <n v="5"/>
    <n v="4"/>
    <n v="4"/>
    <n v="0"/>
    <s v="PR2146"/>
    <d v="2018-03-01T00:00:00"/>
    <x v="0"/>
    <s v="Satisfied"/>
    <s v="Dissatisfied"/>
    <n v="3"/>
    <n v="0"/>
    <s v="Dissatisfied"/>
    <s v="Above and Beyond"/>
    <x v="3"/>
    <n v="0"/>
    <n v="1"/>
  </r>
  <r>
    <x v="387"/>
    <s v="Female"/>
    <n v="38"/>
    <s v="31 - 40"/>
    <s v="Frequent Traveller"/>
    <s v="Technology"/>
    <n v="31"/>
    <s v="Far"/>
    <s v="New York"/>
    <s v="Black or African American"/>
    <n v="3"/>
    <s v="Computer Science"/>
    <x v="7"/>
    <s v="Married"/>
    <s v="Low"/>
    <n v="90187"/>
    <s v="Yes"/>
    <d v="2014-06-27T00:00:00"/>
    <s v="No"/>
    <d v="2022-06-27T00:00:00"/>
    <n v="8"/>
    <n v="4"/>
    <n v="5"/>
    <n v="2"/>
    <s v="PR1890"/>
    <d v="2017-10-16T00:00:00"/>
    <x v="1"/>
    <s v="Satisfied"/>
    <s v="Satisfied"/>
    <n v="3"/>
    <n v="3"/>
    <s v="Neutral"/>
    <s v="Exceeds Expectation "/>
    <x v="2"/>
    <n v="0"/>
    <n v="0"/>
  </r>
  <r>
    <x v="388"/>
    <s v="Female"/>
    <n v="48"/>
    <s v="41 - 50"/>
    <s v="Some Travel"/>
    <s v="Technology"/>
    <n v="43"/>
    <s v="Far"/>
    <s v="California"/>
    <s v="White"/>
    <n v="3"/>
    <s v="Information Systems"/>
    <x v="7"/>
    <s v="Married"/>
    <s v="Low"/>
    <n v="56053"/>
    <s v="No"/>
    <d v="2014-06-27T00:00:00"/>
    <s v="No"/>
    <d v="2022-06-27T00:00:00"/>
    <n v="8"/>
    <n v="6"/>
    <n v="8"/>
    <n v="4"/>
    <s v="PR1926"/>
    <d v="2017-11-08T00:00:00"/>
    <x v="3"/>
    <s v="Dissatisfied"/>
    <s v="Very Satisfied"/>
    <n v="2"/>
    <n v="0"/>
    <s v="Very Satisfied"/>
    <s v="Above and Beyond"/>
    <x v="3"/>
    <n v="0"/>
    <n v="1"/>
  </r>
  <r>
    <x v="389"/>
    <s v="Male"/>
    <n v="41"/>
    <s v="41 - 50"/>
    <s v="Frequent Traveller"/>
    <s v="Human Resources"/>
    <n v="39"/>
    <s v="Far"/>
    <s v="California"/>
    <s v="Mixed or multiple ethnic groups"/>
    <n v="1"/>
    <s v="Human Resources"/>
    <x v="10"/>
    <s v="Single"/>
    <s v="Low"/>
    <n v="79990"/>
    <s v="No"/>
    <d v="2014-06-29T00:00:00"/>
    <s v="No"/>
    <d v="2022-06-29T00:00:00"/>
    <n v="8"/>
    <n v="5"/>
    <n v="5"/>
    <n v="8"/>
    <s v="PR1796"/>
    <d v="2017-07-25T00:00:00"/>
    <x v="0"/>
    <s v="Very Satisfied"/>
    <s v="Neutral"/>
    <n v="2"/>
    <n v="1"/>
    <s v="Very Satisfied"/>
    <s v="Meets Expectation"/>
    <x v="1"/>
    <n v="1"/>
    <n v="0"/>
  </r>
  <r>
    <x v="390"/>
    <s v="Male"/>
    <n v="46"/>
    <s v="41 - 50"/>
    <s v="Some Travel"/>
    <s v="Technology"/>
    <n v="24"/>
    <s v="Moderate"/>
    <s v="California"/>
    <s v="White"/>
    <n v="4"/>
    <s v="Computer Science"/>
    <x v="7"/>
    <s v="Divorced"/>
    <s v="Very Low"/>
    <n v="43487"/>
    <s v="No"/>
    <d v="2014-06-29T00:00:00"/>
    <s v="No"/>
    <d v="2022-06-29T00:00:00"/>
    <n v="8"/>
    <n v="8"/>
    <n v="8"/>
    <n v="8"/>
    <s v="PR1569"/>
    <d v="2017-03-30T00:00:00"/>
    <x v="3"/>
    <s v="Satisfied"/>
    <s v="Neutral"/>
    <n v="2"/>
    <n v="2"/>
    <s v="Dissatisfied"/>
    <s v="Exceeds Expectation "/>
    <x v="0"/>
    <n v="0"/>
    <n v="0"/>
  </r>
  <r>
    <x v="390"/>
    <s v="Male"/>
    <n v="46"/>
    <s v="41 - 50"/>
    <s v="Some Travel"/>
    <s v="Technology"/>
    <n v="24"/>
    <s v="Moderate"/>
    <s v="California"/>
    <s v="White"/>
    <n v="4"/>
    <s v="Computer Science"/>
    <x v="7"/>
    <s v="Divorced"/>
    <s v="Very Low"/>
    <n v="43487"/>
    <s v="No"/>
    <d v="2014-06-29T00:00:00"/>
    <s v="No"/>
    <d v="2022-06-29T00:00:00"/>
    <n v="8"/>
    <n v="8"/>
    <n v="8"/>
    <n v="8"/>
    <s v="PR2219"/>
    <d v="2018-03-30T00:00:00"/>
    <x v="0"/>
    <s v="Satisfied"/>
    <s v="Dissatisfied"/>
    <n v="1"/>
    <n v="0"/>
    <s v="Dissatisfied"/>
    <s v="Exceeds Expectation "/>
    <x v="0"/>
    <n v="0"/>
    <n v="0"/>
  </r>
  <r>
    <x v="391"/>
    <s v="Female"/>
    <n v="28"/>
    <s v="18 - 30"/>
    <s v="Some Travel"/>
    <s v="Sales"/>
    <n v="32"/>
    <s v="Far"/>
    <s v="California"/>
    <s v="Mixed or multiple ethnic groups"/>
    <n v="1"/>
    <s v="Economics"/>
    <x v="6"/>
    <s v="Married"/>
    <s v="Low"/>
    <n v="52528"/>
    <s v="No"/>
    <d v="2014-07-02T00:00:00"/>
    <s v="No"/>
    <d v="2022-07-02T00:00:00"/>
    <n v="8"/>
    <n v="2"/>
    <n v="4"/>
    <n v="6"/>
    <s v="PR1643"/>
    <d v="2017-05-04T00:00:00"/>
    <x v="0"/>
    <s v="Satisfied"/>
    <s v="Satisfied"/>
    <n v="2"/>
    <n v="0"/>
    <s v="Satisfied"/>
    <s v="Meets Expectation"/>
    <x v="1"/>
    <n v="1"/>
    <n v="0"/>
  </r>
  <r>
    <x v="391"/>
    <s v="Female"/>
    <n v="28"/>
    <s v="18 - 30"/>
    <s v="Some Travel"/>
    <s v="Sales"/>
    <n v="32"/>
    <s v="Far"/>
    <s v="California"/>
    <s v="Mixed or multiple ethnic groups"/>
    <n v="1"/>
    <s v="Economics"/>
    <x v="6"/>
    <s v="Married"/>
    <s v="Low"/>
    <n v="52528"/>
    <s v="No"/>
    <d v="2014-07-02T00:00:00"/>
    <s v="No"/>
    <d v="2022-07-02T00:00:00"/>
    <n v="8"/>
    <n v="2"/>
    <n v="4"/>
    <n v="6"/>
    <s v="PR2302"/>
    <d v="2018-05-04T00:00:00"/>
    <x v="0"/>
    <s v="Neutral"/>
    <s v="Very Satisfied"/>
    <n v="1"/>
    <n v="0"/>
    <s v="Dissatisfied"/>
    <s v="Above and Beyond"/>
    <x v="2"/>
    <n v="0"/>
    <n v="0"/>
  </r>
  <r>
    <x v="392"/>
    <s v="Female"/>
    <n v="43"/>
    <s v="41 - 50"/>
    <s v="Some Travel"/>
    <s v="Technology"/>
    <n v="31"/>
    <s v="Far"/>
    <s v="California"/>
    <s v="Black or African American"/>
    <n v="1"/>
    <s v="Information Systems"/>
    <x v="1"/>
    <s v="Single"/>
    <s v="Low"/>
    <n v="98693"/>
    <s v="No"/>
    <d v="2014-07-04T00:00:00"/>
    <s v="No"/>
    <d v="2022-07-04T00:00:00"/>
    <n v="8"/>
    <n v="5"/>
    <n v="8"/>
    <n v="6"/>
    <s v="PR1679"/>
    <d v="2017-05-21T00:00:00"/>
    <x v="1"/>
    <s v="Dissatisfied"/>
    <s v="Neutral"/>
    <n v="2"/>
    <n v="1"/>
    <s v="Neutral"/>
    <s v="Exceeds Expectation "/>
    <x v="0"/>
    <n v="0"/>
    <n v="0"/>
  </r>
  <r>
    <x v="393"/>
    <s v="Female"/>
    <n v="43"/>
    <s v="41 - 50"/>
    <s v="Frequent Traveller"/>
    <s v="Sales"/>
    <n v="40"/>
    <s v="Far"/>
    <s v="California"/>
    <s v="White"/>
    <n v="4"/>
    <s v="Economics"/>
    <x v="0"/>
    <s v="Married"/>
    <s v="Low"/>
    <n v="86038"/>
    <s v="No"/>
    <d v="2014-07-06T00:00:00"/>
    <s v="No"/>
    <d v="2022-07-06T00:00:00"/>
    <n v="8"/>
    <n v="1"/>
    <n v="3"/>
    <n v="3"/>
    <s v="PR1654"/>
    <d v="2017-05-08T00:00:00"/>
    <x v="3"/>
    <s v="Satisfied"/>
    <s v="Neutral"/>
    <n v="1"/>
    <n v="3"/>
    <s v="Very Satisfied"/>
    <s v="Exceeds Expectation "/>
    <x v="2"/>
    <n v="0"/>
    <n v="0"/>
  </r>
  <r>
    <x v="393"/>
    <s v="Female"/>
    <n v="43"/>
    <s v="41 - 50"/>
    <s v="Frequent Traveller"/>
    <s v="Sales"/>
    <n v="40"/>
    <s v="Far"/>
    <s v="California"/>
    <s v="White"/>
    <n v="4"/>
    <s v="Economics"/>
    <x v="0"/>
    <s v="Married"/>
    <s v="Low"/>
    <n v="86038"/>
    <s v="No"/>
    <d v="2014-07-06T00:00:00"/>
    <s v="No"/>
    <d v="2022-07-06T00:00:00"/>
    <n v="8"/>
    <n v="1"/>
    <n v="3"/>
    <n v="3"/>
    <s v="PR2313"/>
    <d v="2018-05-08T00:00:00"/>
    <x v="0"/>
    <s v="Dissatisfied"/>
    <s v="Very Satisfied"/>
    <n v="1"/>
    <n v="0"/>
    <s v="Very Satisfied"/>
    <s v="Above and Beyond"/>
    <x v="3"/>
    <n v="0"/>
    <n v="0"/>
  </r>
  <r>
    <x v="394"/>
    <s v="Male"/>
    <n v="48"/>
    <s v="41 - 50"/>
    <s v="Some Travel"/>
    <s v="Technology"/>
    <n v="19"/>
    <s v="Moderate"/>
    <s v="California"/>
    <s v="Black or African American"/>
    <n v="5"/>
    <s v="Computer Science"/>
    <x v="4"/>
    <s v="Divorced"/>
    <s v="Medium"/>
    <n v="241907"/>
    <s v="No"/>
    <d v="2014-07-07T00:00:00"/>
    <s v="No"/>
    <d v="2022-07-07T00:00:00"/>
    <n v="8"/>
    <n v="3"/>
    <n v="3"/>
    <n v="0"/>
    <s v="PR1788"/>
    <d v="2017-07-21T00:00:00"/>
    <x v="0"/>
    <s v="Satisfied"/>
    <s v="Very Dissatisfied"/>
    <n v="3"/>
    <n v="0"/>
    <s v="Neutral"/>
    <s v="Meets Expectation"/>
    <x v="0"/>
    <n v="0"/>
    <n v="0"/>
  </r>
  <r>
    <x v="395"/>
    <s v="Female"/>
    <n v="25"/>
    <s v="18 - 30"/>
    <s v="Some Travel"/>
    <s v="Technology"/>
    <n v="42"/>
    <s v="Far"/>
    <s v="California"/>
    <s v="Native Hawaiian"/>
    <n v="3"/>
    <s v="Computer Science"/>
    <x v="1"/>
    <s v="Married"/>
    <s v="Low"/>
    <n v="70068"/>
    <s v="No"/>
    <d v="2015-12-29T00:00:00"/>
    <s v="No"/>
    <d v="2022-12-29T00:00:00"/>
    <n v="7"/>
    <n v="4"/>
    <n v="6"/>
    <n v="7"/>
    <s v="PR1319"/>
    <d v="2016-11-17T00:00:00"/>
    <x v="3"/>
    <s v="Satisfied"/>
    <s v="Neutral"/>
    <n v="3"/>
    <n v="1"/>
    <s v="Satisfied"/>
    <s v="Above and Beyond"/>
    <x v="2"/>
    <n v="0"/>
    <n v="0"/>
  </r>
  <r>
    <x v="395"/>
    <s v="Female"/>
    <n v="25"/>
    <s v="18 - 30"/>
    <s v="Some Travel"/>
    <s v="Technology"/>
    <n v="42"/>
    <s v="Far"/>
    <s v="California"/>
    <s v="Native Hawaiian"/>
    <n v="3"/>
    <s v="Computer Science"/>
    <x v="1"/>
    <s v="Married"/>
    <s v="Low"/>
    <n v="70068"/>
    <s v="No"/>
    <d v="2015-12-29T00:00:00"/>
    <s v="No"/>
    <d v="2022-12-29T00:00:00"/>
    <n v="7"/>
    <n v="4"/>
    <n v="6"/>
    <n v="7"/>
    <s v="PR1942"/>
    <d v="2017-11-17T00:00:00"/>
    <x v="1"/>
    <s v="Dissatisfied"/>
    <s v="Dissatisfied"/>
    <n v="3"/>
    <n v="1"/>
    <s v="Neutral"/>
    <s v="Above and Beyond"/>
    <x v="3"/>
    <n v="0"/>
    <n v="1"/>
  </r>
  <r>
    <x v="396"/>
    <s v="Female"/>
    <n v="29"/>
    <s v="18 - 30"/>
    <s v="Frequent Traveller"/>
    <s v="Sales"/>
    <n v="18"/>
    <s v="Moderate"/>
    <s v="California"/>
    <s v="American Indian or Alaska Native"/>
    <n v="3"/>
    <s v="Marketing"/>
    <x v="0"/>
    <s v="Single"/>
    <s v="Medium"/>
    <n v="177402"/>
    <s v="No"/>
    <d v="2014-07-10T00:00:00"/>
    <s v="Yes"/>
    <d v="2020-07-10T00:00:00"/>
    <n v="6"/>
    <n v="3"/>
    <n v="5"/>
    <n v="3"/>
    <s v="PR1481"/>
    <d v="2017-02-17T00:00:00"/>
    <x v="1"/>
    <s v="Dissatisfied"/>
    <s v="Very Satisfied"/>
    <n v="1"/>
    <n v="2"/>
    <s v="Very Satisfied"/>
    <s v="Meets Expectation"/>
    <x v="1"/>
    <n v="1"/>
    <n v="0"/>
  </r>
  <r>
    <x v="396"/>
    <s v="Female"/>
    <n v="29"/>
    <s v="18 - 30"/>
    <s v="Frequent Traveller"/>
    <s v="Sales"/>
    <n v="18"/>
    <s v="Moderate"/>
    <s v="California"/>
    <s v="American Indian or Alaska Native"/>
    <n v="3"/>
    <s v="Marketing"/>
    <x v="0"/>
    <s v="Single"/>
    <s v="Medium"/>
    <n v="177402"/>
    <s v="No"/>
    <d v="2014-07-10T00:00:00"/>
    <s v="Yes"/>
    <d v="2020-07-10T00:00:00"/>
    <n v="6"/>
    <n v="3"/>
    <n v="5"/>
    <n v="3"/>
    <s v="PR2118"/>
    <d v="2018-02-17T00:00:00"/>
    <x v="3"/>
    <s v="Neutral"/>
    <s v="Dissatisfied"/>
    <n v="2"/>
    <n v="0"/>
    <s v="Dissatisfied"/>
    <s v="Exceeds Expectation "/>
    <x v="0"/>
    <n v="0"/>
    <n v="0"/>
  </r>
  <r>
    <x v="397"/>
    <s v="Female"/>
    <n v="42"/>
    <s v="41 - 50"/>
    <s v="Frequent Traveller"/>
    <s v="Sales"/>
    <n v="37"/>
    <s v="Far"/>
    <s v="California"/>
    <s v="Mixed or multiple ethnic groups"/>
    <n v="3"/>
    <s v="Marketing"/>
    <x v="0"/>
    <s v="Single"/>
    <s v="Medium"/>
    <n v="189256"/>
    <s v="No"/>
    <d v="2014-07-10T00:00:00"/>
    <s v="No"/>
    <d v="2022-07-10T00:00:00"/>
    <n v="8"/>
    <n v="1"/>
    <n v="2"/>
    <n v="2"/>
    <s v="PR1951"/>
    <d v="2017-11-24T00:00:00"/>
    <x v="0"/>
    <s v="Dissatisfied"/>
    <s v="Neutral"/>
    <n v="1"/>
    <n v="3"/>
    <s v="Very Satisfied"/>
    <s v="Exceeds Expectation "/>
    <x v="0"/>
    <n v="0"/>
    <n v="0"/>
  </r>
  <r>
    <x v="398"/>
    <s v="Female"/>
    <n v="45"/>
    <s v="41 - 50"/>
    <s v="Some Travel"/>
    <s v="Technology"/>
    <n v="13"/>
    <s v="Near"/>
    <s v="California"/>
    <s v="White"/>
    <n v="2"/>
    <s v="Other"/>
    <x v="11"/>
    <s v="Single"/>
    <s v="High"/>
    <n v="349793"/>
    <s v="No"/>
    <d v="2014-07-10T00:00:00"/>
    <s v="No"/>
    <d v="2022-07-10T00:00:00"/>
    <n v="8"/>
    <n v="0"/>
    <n v="8"/>
    <n v="6"/>
    <s v="PR1691"/>
    <d v="2017-05-25T00:00:00"/>
    <x v="3"/>
    <s v="Satisfied"/>
    <s v="Neutral"/>
    <n v="3"/>
    <n v="0"/>
    <s v="Dissatisfied"/>
    <s v="Above and Beyond"/>
    <x v="3"/>
    <n v="0"/>
    <n v="0"/>
  </r>
  <r>
    <x v="399"/>
    <s v="Female"/>
    <n v="37"/>
    <s v="31 - 40"/>
    <s v="Some Travel"/>
    <s v="Technology"/>
    <n v="40"/>
    <s v="Far"/>
    <s v="New York"/>
    <s v="American Indian or Alaska Native"/>
    <n v="4"/>
    <s v="Information Systems"/>
    <x v="7"/>
    <s v="Married"/>
    <s v="Very Low"/>
    <n v="49550"/>
    <s v="No"/>
    <d v="2014-07-11T00:00:00"/>
    <s v="No"/>
    <d v="2022-07-11T00:00:00"/>
    <n v="8"/>
    <n v="2"/>
    <n v="8"/>
    <n v="6"/>
    <s v="PR1451"/>
    <d v="2017-02-02T00:00:00"/>
    <x v="3"/>
    <s v="Neutral"/>
    <s v="Dissatisfied"/>
    <n v="2"/>
    <n v="3"/>
    <s v="Neutral"/>
    <s v="Exceeds Expectation "/>
    <x v="0"/>
    <n v="0"/>
    <n v="0"/>
  </r>
  <r>
    <x v="399"/>
    <s v="Female"/>
    <n v="37"/>
    <s v="31 - 40"/>
    <s v="Some Travel"/>
    <s v="Technology"/>
    <n v="40"/>
    <s v="Far"/>
    <s v="New York"/>
    <s v="American Indian or Alaska Native"/>
    <n v="4"/>
    <s v="Information Systems"/>
    <x v="7"/>
    <s v="Married"/>
    <s v="Very Low"/>
    <n v="49550"/>
    <s v="No"/>
    <d v="2014-07-11T00:00:00"/>
    <s v="No"/>
    <d v="2022-07-11T00:00:00"/>
    <n v="8"/>
    <n v="2"/>
    <n v="8"/>
    <n v="6"/>
    <s v="PR2083"/>
    <d v="2018-02-02T00:00:00"/>
    <x v="0"/>
    <s v="Dissatisfied"/>
    <s v="Neutral"/>
    <n v="1"/>
    <n v="1"/>
    <s v="Dissatisfied"/>
    <s v="Exceeds Expectation "/>
    <x v="0"/>
    <n v="0"/>
    <n v="0"/>
  </r>
  <r>
    <x v="400"/>
    <s v="Male"/>
    <n v="36"/>
    <s v="31 - 40"/>
    <s v="Some Travel"/>
    <s v="Sales"/>
    <n v="13"/>
    <s v="Near"/>
    <s v="California"/>
    <s v="White"/>
    <n v="3"/>
    <s v="Marketing"/>
    <x v="0"/>
    <s v="Single"/>
    <s v="Medium"/>
    <n v="121303"/>
    <s v="No"/>
    <d v="2014-07-12T00:00:00"/>
    <s v="No"/>
    <d v="2022-07-12T00:00:00"/>
    <n v="8"/>
    <n v="2"/>
    <n v="3"/>
    <n v="0"/>
    <s v="PR1592"/>
    <d v="2017-04-11T00:00:00"/>
    <x v="3"/>
    <s v="Neutral"/>
    <s v="Very Satisfied"/>
    <n v="1"/>
    <n v="0"/>
    <s v="Satisfied"/>
    <s v="Above and Beyond"/>
    <x v="3"/>
    <n v="0"/>
    <n v="0"/>
  </r>
  <r>
    <x v="400"/>
    <s v="Male"/>
    <n v="36"/>
    <s v="31 - 40"/>
    <s v="Some Travel"/>
    <s v="Sales"/>
    <n v="13"/>
    <s v="Near"/>
    <s v="California"/>
    <s v="White"/>
    <n v="3"/>
    <s v="Marketing"/>
    <x v="0"/>
    <s v="Single"/>
    <s v="Medium"/>
    <n v="121303"/>
    <s v="No"/>
    <d v="2014-07-12T00:00:00"/>
    <s v="No"/>
    <d v="2022-07-12T00:00:00"/>
    <n v="8"/>
    <n v="2"/>
    <n v="3"/>
    <n v="0"/>
    <s v="PR2245"/>
    <d v="2018-04-11T00:00:00"/>
    <x v="3"/>
    <s v="Neutral"/>
    <s v="Satisfied"/>
    <n v="2"/>
    <n v="3"/>
    <s v="Neutral"/>
    <s v="Exceeds Expectation "/>
    <x v="2"/>
    <n v="0"/>
    <n v="0"/>
  </r>
  <r>
    <x v="401"/>
    <s v="Female"/>
    <n v="36"/>
    <s v="31 - 40"/>
    <s v="Some Travel"/>
    <s v="Sales"/>
    <n v="37"/>
    <s v="Far"/>
    <s v="California"/>
    <s v="Mixed or multiple ethnic groups"/>
    <n v="3"/>
    <s v="Marketing"/>
    <x v="0"/>
    <s v="Divorced"/>
    <s v="Medium"/>
    <n v="192475"/>
    <s v="No"/>
    <d v="2014-07-20T00:00:00"/>
    <s v="No"/>
    <d v="2022-07-20T00:00:00"/>
    <n v="8"/>
    <n v="2"/>
    <n v="2"/>
    <n v="0"/>
    <s v="PR1937"/>
    <d v="2017-11-13T00:00:00"/>
    <x v="0"/>
    <s v="Dissatisfied"/>
    <s v="Very Satisfied"/>
    <n v="3"/>
    <n v="3"/>
    <s v="Dissatisfied"/>
    <s v="Exceeds Expectation "/>
    <x v="0"/>
    <n v="0"/>
    <n v="0"/>
  </r>
  <r>
    <x v="402"/>
    <s v="Female"/>
    <n v="32"/>
    <s v="31 - 40"/>
    <s v="Some Travel"/>
    <s v="Technology"/>
    <n v="31"/>
    <s v="Far"/>
    <s v="New York"/>
    <s v="White"/>
    <n v="4"/>
    <s v="Business Studies"/>
    <x v="9"/>
    <s v="Married"/>
    <s v="Medium"/>
    <n v="186169"/>
    <s v="No"/>
    <d v="2014-07-26T00:00:00"/>
    <s v="No"/>
    <d v="2022-07-26T00:00:00"/>
    <n v="8"/>
    <n v="2"/>
    <n v="6"/>
    <n v="0"/>
    <s v="PR1869"/>
    <d v="2017-09-30T00:00:00"/>
    <x v="3"/>
    <s v="Very Satisfied"/>
    <s v="Neutral"/>
    <n v="1"/>
    <n v="0"/>
    <s v="Dissatisfied"/>
    <s v="Above and Beyond"/>
    <x v="3"/>
    <n v="0"/>
    <n v="0"/>
  </r>
  <r>
    <x v="403"/>
    <s v="Female"/>
    <n v="32"/>
    <s v="31 - 40"/>
    <s v="No Travel"/>
    <s v="Sales"/>
    <n v="2"/>
    <s v="Near"/>
    <s v="California"/>
    <s v="Black or African American"/>
    <n v="4"/>
    <s v="Marketing"/>
    <x v="0"/>
    <s v="Divorced"/>
    <s v="Low"/>
    <n v="114246"/>
    <s v="No"/>
    <d v="2014-07-26T00:00:00"/>
    <s v="No"/>
    <d v="2022-07-26T00:00:00"/>
    <n v="8"/>
    <n v="3"/>
    <n v="6"/>
    <n v="5"/>
    <s v="PR1945"/>
    <d v="2017-11-18T00:00:00"/>
    <x v="3"/>
    <s v="Dissatisfied"/>
    <s v="Satisfied"/>
    <n v="3"/>
    <n v="2"/>
    <s v="Neutral"/>
    <s v="Exceeds Expectation "/>
    <x v="2"/>
    <n v="0"/>
    <n v="0"/>
  </r>
  <r>
    <x v="404"/>
    <s v="Female"/>
    <n v="26"/>
    <s v="18 - 30"/>
    <s v="Some Travel"/>
    <s v="Technology"/>
    <n v="37"/>
    <s v="Far"/>
    <s v="New York"/>
    <s v="Mixed or multiple ethnic groups"/>
    <n v="3"/>
    <s v="Computer Science"/>
    <x v="1"/>
    <s v="Single"/>
    <s v="Very Low"/>
    <n v="26296"/>
    <s v="Yes"/>
    <d v="2014-08-01T00:00:00"/>
    <s v="Yes"/>
    <d v="2019-08-01T00:00:00"/>
    <n v="5"/>
    <n v="2"/>
    <n v="2"/>
    <n v="2"/>
    <s v="PR1507"/>
    <d v="2017-03-01T00:00:00"/>
    <x v="1"/>
    <s v="Satisfied"/>
    <s v="Neutral"/>
    <n v="1"/>
    <n v="2"/>
    <s v="Satisfied"/>
    <s v="Exceeds Expectation "/>
    <x v="0"/>
    <n v="0"/>
    <n v="0"/>
  </r>
  <r>
    <x v="404"/>
    <s v="Female"/>
    <n v="26"/>
    <s v="18 - 30"/>
    <s v="Some Travel"/>
    <s v="Technology"/>
    <n v="37"/>
    <s v="Far"/>
    <s v="New York"/>
    <s v="Mixed or multiple ethnic groups"/>
    <n v="3"/>
    <s v="Computer Science"/>
    <x v="1"/>
    <s v="Single"/>
    <s v="Very Low"/>
    <n v="26296"/>
    <s v="Yes"/>
    <d v="2014-08-01T00:00:00"/>
    <s v="Yes"/>
    <d v="2019-08-01T00:00:00"/>
    <n v="5"/>
    <n v="2"/>
    <n v="2"/>
    <n v="2"/>
    <s v="PR2145"/>
    <d v="2018-03-01T00:00:00"/>
    <x v="3"/>
    <s v="Very Satisfied"/>
    <s v="Dissatisfied"/>
    <n v="3"/>
    <n v="2"/>
    <s v="Neutral"/>
    <s v="Meets Expectation"/>
    <x v="0"/>
    <n v="0"/>
    <n v="0"/>
  </r>
  <r>
    <x v="405"/>
    <s v="Female"/>
    <n v="36"/>
    <s v="31 - 40"/>
    <s v="Frequent Traveller"/>
    <s v="Technology"/>
    <n v="6"/>
    <s v="Near"/>
    <s v="California"/>
    <s v="Asian or Asian American"/>
    <n v="4"/>
    <s v="Information Systems"/>
    <x v="7"/>
    <s v="Single"/>
    <s v="Low"/>
    <n v="51050"/>
    <s v="Yes"/>
    <d v="2014-08-05T00:00:00"/>
    <s v="No"/>
    <d v="2022-08-05T00:00:00"/>
    <n v="8"/>
    <n v="6"/>
    <n v="7"/>
    <n v="2"/>
    <s v="PR1715"/>
    <d v="2017-06-08T00:00:00"/>
    <x v="1"/>
    <s v="Very Satisfied"/>
    <s v="Dissatisfied"/>
    <n v="2"/>
    <n v="2"/>
    <s v="Dissatisfied"/>
    <s v="Exceeds Expectation "/>
    <x v="0"/>
    <n v="0"/>
    <n v="0"/>
  </r>
  <r>
    <x v="406"/>
    <s v="Prefer Not To Say"/>
    <n v="40"/>
    <s v="31 - 40"/>
    <s v="Some Travel"/>
    <s v="Technology"/>
    <n v="29"/>
    <s v="Far"/>
    <s v="New York"/>
    <s v="White"/>
    <n v="2"/>
    <s v="Business Studies"/>
    <x v="11"/>
    <s v="Married"/>
    <s v="High"/>
    <n v="295688"/>
    <s v="No"/>
    <d v="2014-08-05T00:00:00"/>
    <s v="No"/>
    <d v="2022-08-05T00:00:00"/>
    <n v="8"/>
    <n v="1"/>
    <n v="5"/>
    <n v="8"/>
    <s v="PR1789"/>
    <d v="2017-07-21T00:00:00"/>
    <x v="0"/>
    <s v="Satisfied"/>
    <s v="Satisfied"/>
    <n v="1"/>
    <n v="0"/>
    <s v="Neutral"/>
    <s v="Meets Expectation"/>
    <x v="0"/>
    <n v="0"/>
    <n v="0"/>
  </r>
  <r>
    <x v="407"/>
    <s v="Female"/>
    <n v="38"/>
    <s v="31 - 40"/>
    <s v="Frequent Traveller"/>
    <s v="Technology"/>
    <n v="2"/>
    <s v="Near"/>
    <s v="California"/>
    <s v="White"/>
    <n v="4"/>
    <s v="Computer Science"/>
    <x v="7"/>
    <s v="Single"/>
    <s v="Low"/>
    <n v="58828"/>
    <s v="No"/>
    <d v="2014-08-11T00:00:00"/>
    <s v="No"/>
    <d v="2022-08-11T00:00:00"/>
    <n v="8"/>
    <n v="7"/>
    <n v="8"/>
    <n v="0"/>
    <s v="PR1775"/>
    <d v="2017-07-15T00:00:00"/>
    <x v="0"/>
    <s v="Dissatisfied"/>
    <s v="Very Satisfied"/>
    <n v="1"/>
    <n v="0"/>
    <s v="Dissatisfied"/>
    <s v="Meets Expectation"/>
    <x v="0"/>
    <n v="0"/>
    <n v="0"/>
  </r>
  <r>
    <x v="408"/>
    <s v="Female"/>
    <n v="27"/>
    <s v="18 - 30"/>
    <s v="Frequent Traveller"/>
    <s v="Sales"/>
    <n v="43"/>
    <s v="Far"/>
    <s v="California"/>
    <s v="Mixed or multiple ethnic groups"/>
    <n v="3"/>
    <s v="Marketing"/>
    <x v="6"/>
    <s v="Single"/>
    <s v="Very Low"/>
    <n v="24583"/>
    <s v="Yes"/>
    <d v="2014-08-16T00:00:00"/>
    <s v="Yes"/>
    <d v="2021-08-16T00:00:00"/>
    <n v="7"/>
    <n v="0"/>
    <n v="1"/>
    <n v="6"/>
    <s v="PR1477"/>
    <d v="2017-02-15T00:00:00"/>
    <x v="0"/>
    <s v="Dissatisfied"/>
    <s v="Dissatisfied"/>
    <n v="3"/>
    <n v="1"/>
    <s v="Neutral"/>
    <s v="Exceeds Expectation "/>
    <x v="0"/>
    <n v="0"/>
    <n v="0"/>
  </r>
  <r>
    <x v="408"/>
    <s v="Female"/>
    <n v="27"/>
    <s v="18 - 30"/>
    <s v="Frequent Traveller"/>
    <s v="Sales"/>
    <n v="43"/>
    <s v="Far"/>
    <s v="California"/>
    <s v="Mixed or multiple ethnic groups"/>
    <n v="3"/>
    <s v="Marketing"/>
    <x v="6"/>
    <s v="Single"/>
    <s v="Very Low"/>
    <n v="24583"/>
    <s v="Yes"/>
    <d v="2014-08-16T00:00:00"/>
    <s v="Yes"/>
    <d v="2021-08-16T00:00:00"/>
    <n v="7"/>
    <n v="0"/>
    <n v="1"/>
    <n v="6"/>
    <s v="PR2114"/>
    <d v="2018-02-15T00:00:00"/>
    <x v="3"/>
    <s v="Satisfied"/>
    <s v="Very Satisfied"/>
    <n v="2"/>
    <n v="2"/>
    <s v="Satisfied"/>
    <s v="Meets Expectation"/>
    <x v="0"/>
    <n v="0"/>
    <n v="0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1444"/>
    <d v="2017-01-30T00:00:00"/>
    <x v="0"/>
    <s v="Very Satisfied"/>
    <s v="Satisfied"/>
    <n v="3"/>
    <n v="1"/>
    <s v="Neutral"/>
    <s v="Above and Beyond"/>
    <x v="2"/>
    <n v="0"/>
    <n v="0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2074"/>
    <d v="2018-01-30T00:00:00"/>
    <x v="0"/>
    <s v="Neutral"/>
    <s v="Very Satisfied"/>
    <n v="2"/>
    <n v="0"/>
    <s v="Dissatisfied"/>
    <s v="Meets Expectation"/>
    <x v="0"/>
    <n v="0"/>
    <n v="0"/>
  </r>
  <r>
    <x v="410"/>
    <s v="Male"/>
    <n v="31"/>
    <s v="31 - 40"/>
    <s v="Some Travel"/>
    <s v="Technology"/>
    <n v="20"/>
    <s v="Moderate"/>
    <s v="California"/>
    <s v="Black or African American"/>
    <n v="2"/>
    <s v="Computer Science"/>
    <x v="9"/>
    <s v="Divorced"/>
    <s v="Medium"/>
    <n v="149482"/>
    <s v="Yes"/>
    <d v="2014-08-22T00:00:00"/>
    <s v="No"/>
    <d v="2022-08-22T00:00:00"/>
    <n v="8"/>
    <n v="3"/>
    <n v="7"/>
    <n v="2"/>
    <s v="PR1876"/>
    <d v="2017-10-04T00:00:00"/>
    <x v="1"/>
    <s v="Very Satisfied"/>
    <s v="Neutral"/>
    <n v="3"/>
    <n v="2"/>
    <s v="Very Satisfied"/>
    <s v="Above and Beyond"/>
    <x v="2"/>
    <n v="0"/>
    <n v="0"/>
  </r>
  <r>
    <x v="411"/>
    <s v="Non-Binary"/>
    <n v="35"/>
    <s v="31 - 40"/>
    <s v="Some Travel"/>
    <s v="Technology"/>
    <n v="31"/>
    <s v="Far"/>
    <s v="California"/>
    <s v="Asian or Asian American"/>
    <n v="4"/>
    <s v="Computer Science"/>
    <x v="1"/>
    <s v="Single"/>
    <s v="Low"/>
    <n v="77269"/>
    <s v="No"/>
    <d v="2014-09-13T00:00:00"/>
    <s v="No"/>
    <d v="2022-09-13T00:00:00"/>
    <n v="8"/>
    <n v="8"/>
    <n v="8"/>
    <n v="6"/>
    <s v="PR1914"/>
    <d v="2017-11-02T00:00:00"/>
    <x v="3"/>
    <s v="Very Satisfied"/>
    <s v="Neutral"/>
    <n v="2"/>
    <n v="1"/>
    <s v="Neutral"/>
    <s v="Meets Expectation"/>
    <x v="0"/>
    <n v="0"/>
    <n v="0"/>
  </r>
  <r>
    <x v="412"/>
    <s v="Prefer Not To Say"/>
    <n v="33"/>
    <s v="31 - 40"/>
    <s v="Some Travel"/>
    <s v="Sales"/>
    <n v="30"/>
    <s v="Far"/>
    <s v="California"/>
    <s v="Mixed or multiple ethnic groups"/>
    <n v="3"/>
    <s v="Economics"/>
    <x v="0"/>
    <s v="Married"/>
    <s v="Low"/>
    <n v="90726"/>
    <s v="No"/>
    <d v="2014-09-17T00:00:00"/>
    <s v="No"/>
    <d v="2022-09-17T00:00:00"/>
    <n v="8"/>
    <n v="0"/>
    <n v="5"/>
    <n v="1"/>
    <s v="PR1887"/>
    <d v="2017-10-15T00:00:00"/>
    <x v="0"/>
    <s v="Very Satisfied"/>
    <s v="Very Satisfied"/>
    <n v="2"/>
    <n v="1"/>
    <s v="Satisfied"/>
    <s v="Above and Beyond"/>
    <x v="2"/>
    <n v="0"/>
    <n v="0"/>
  </r>
  <r>
    <x v="413"/>
    <s v="Male"/>
    <n v="31"/>
    <s v="31 - 40"/>
    <s v="Frequent Traveller"/>
    <s v="Technology"/>
    <n v="38"/>
    <s v="Far"/>
    <s v="California"/>
    <s v="White"/>
    <n v="1"/>
    <s v="Computer Science"/>
    <x v="11"/>
    <s v="Divorced"/>
    <s v="Very High"/>
    <n v="547204"/>
    <s v="Yes"/>
    <d v="2014-09-28T00:00:00"/>
    <s v="No"/>
    <d v="2022-09-28T00:00:00"/>
    <n v="8"/>
    <n v="7"/>
    <n v="8"/>
    <n v="5"/>
    <s v="PR1834"/>
    <d v="2017-08-24T00:00:00"/>
    <x v="1"/>
    <s v="Very Satisfied"/>
    <s v="Dissatisfied"/>
    <n v="3"/>
    <n v="3"/>
    <s v="Neutral"/>
    <s v="Exceeds Expectation "/>
    <x v="2"/>
    <n v="0"/>
    <n v="0"/>
  </r>
  <r>
    <x v="414"/>
    <s v="Male"/>
    <n v="33"/>
    <s v="31 - 40"/>
    <s v="No Travel"/>
    <s v="Technology"/>
    <n v="26"/>
    <s v="Far"/>
    <s v="California"/>
    <s v="White"/>
    <n v="3"/>
    <s v="Computer Science"/>
    <x v="7"/>
    <s v="Divorced"/>
    <s v="Very Low"/>
    <n v="43998"/>
    <s v="No"/>
    <d v="2014-09-29T00:00:00"/>
    <s v="No"/>
    <d v="2022-09-29T00:00:00"/>
    <n v="8"/>
    <n v="6"/>
    <n v="7"/>
    <n v="2"/>
    <s v="PR1686"/>
    <d v="2017-05-23T00:00:00"/>
    <x v="1"/>
    <s v="Neutral"/>
    <s v="Neutral"/>
    <n v="3"/>
    <n v="2"/>
    <s v="Neutral"/>
    <s v="Meets Expectation"/>
    <x v="1"/>
    <n v="1"/>
    <n v="0"/>
  </r>
  <r>
    <x v="415"/>
    <s v="Female"/>
    <n v="30"/>
    <s v="18 - 30"/>
    <s v="Some Travel"/>
    <s v="Sales"/>
    <n v="24"/>
    <s v="Moderate"/>
    <s v="California"/>
    <s v="Mixed or multiple ethnic groups"/>
    <n v="4"/>
    <s v="Marketing"/>
    <x v="6"/>
    <s v="Single"/>
    <s v="Very Low"/>
    <n v="38382"/>
    <s v="Yes"/>
    <d v="2014-10-02T00:00:00"/>
    <s v="No"/>
    <d v="2022-10-02T00:00:00"/>
    <n v="8"/>
    <n v="7"/>
    <n v="8"/>
    <n v="0"/>
    <s v="PR1770"/>
    <d v="2017-07-12T00:00:00"/>
    <x v="3"/>
    <s v="Very Satisfied"/>
    <s v="Satisfied"/>
    <n v="1"/>
    <n v="2"/>
    <s v="Very Satisfied"/>
    <s v="Exceeds Expectation "/>
    <x v="2"/>
    <n v="0"/>
    <n v="0"/>
  </r>
  <r>
    <x v="416"/>
    <s v="Male"/>
    <n v="44"/>
    <s v="41 - 50"/>
    <s v="Some Travel"/>
    <s v="Technology"/>
    <n v="28"/>
    <s v="Far"/>
    <s v="California"/>
    <s v="Mixed or multiple ethnic groups"/>
    <n v="3"/>
    <s v="Computer Science"/>
    <x v="1"/>
    <s v="Married"/>
    <s v="Very Low"/>
    <n v="49447"/>
    <s v="No"/>
    <d v="2014-10-09T00:00:00"/>
    <s v="No"/>
    <d v="2022-10-09T00:00:00"/>
    <n v="8"/>
    <n v="7"/>
    <n v="7"/>
    <n v="8"/>
    <s v="PR1609"/>
    <d v="2017-04-17T00:00:00"/>
    <x v="3"/>
    <s v="Satisfied"/>
    <s v="Very Satisfied"/>
    <n v="1"/>
    <n v="0"/>
    <s v="Satisfied"/>
    <s v="Above and Beyond"/>
    <x v="2"/>
    <n v="0"/>
    <n v="0"/>
  </r>
  <r>
    <x v="416"/>
    <s v="Male"/>
    <n v="44"/>
    <s v="41 - 50"/>
    <s v="Some Travel"/>
    <s v="Technology"/>
    <n v="28"/>
    <s v="Far"/>
    <s v="California"/>
    <s v="Mixed or multiple ethnic groups"/>
    <n v="3"/>
    <s v="Computer Science"/>
    <x v="1"/>
    <s v="Married"/>
    <s v="Very Low"/>
    <n v="49447"/>
    <s v="No"/>
    <d v="2014-10-09T00:00:00"/>
    <s v="No"/>
    <d v="2022-10-09T00:00:00"/>
    <n v="8"/>
    <n v="7"/>
    <n v="7"/>
    <n v="8"/>
    <s v="PR2264"/>
    <d v="2018-04-17T00:00:00"/>
    <x v="0"/>
    <s v="Very Satisfied"/>
    <s v="Dissatisfied"/>
    <n v="2"/>
    <n v="2"/>
    <s v="Satisfied"/>
    <s v="Above and Beyond"/>
    <x v="2"/>
    <n v="0"/>
    <n v="0"/>
  </r>
  <r>
    <x v="417"/>
    <s v="Male"/>
    <n v="40"/>
    <s v="31 - 40"/>
    <s v="No Travel"/>
    <s v="Technology"/>
    <n v="28"/>
    <s v="Far"/>
    <s v="California"/>
    <s v="White"/>
    <n v="3"/>
    <s v="Information Systems"/>
    <x v="1"/>
    <s v="Divorced"/>
    <s v="Very Low"/>
    <n v="46285"/>
    <s v="No"/>
    <d v="2014-10-23T00:00:00"/>
    <s v="No"/>
    <d v="2022-10-23T00:00:00"/>
    <n v="8"/>
    <n v="8"/>
    <n v="8"/>
    <n v="3"/>
    <s v="PR1459"/>
    <d v="2017-02-04T00:00:00"/>
    <x v="0"/>
    <s v="Satisfied"/>
    <s v="Very Satisfied"/>
    <n v="2"/>
    <n v="0"/>
    <s v="Neutral"/>
    <s v="Exceeds Expectation "/>
    <x v="0"/>
    <n v="0"/>
    <n v="0"/>
  </r>
  <r>
    <x v="417"/>
    <s v="Male"/>
    <n v="40"/>
    <s v="31 - 40"/>
    <s v="No Travel"/>
    <s v="Technology"/>
    <n v="28"/>
    <s v="Far"/>
    <s v="California"/>
    <s v="White"/>
    <n v="3"/>
    <s v="Information Systems"/>
    <x v="1"/>
    <s v="Divorced"/>
    <s v="Very Low"/>
    <n v="46285"/>
    <s v="No"/>
    <d v="2014-10-23T00:00:00"/>
    <s v="No"/>
    <d v="2022-10-23T00:00:00"/>
    <n v="8"/>
    <n v="8"/>
    <n v="8"/>
    <n v="3"/>
    <s v="PR2091"/>
    <d v="2018-02-04T00:00:00"/>
    <x v="3"/>
    <s v="Satisfied"/>
    <s v="Dissatisfied"/>
    <n v="1"/>
    <n v="1"/>
    <s v="Dissatisfied"/>
    <s v="Above and Beyond"/>
    <x v="2"/>
    <n v="0"/>
    <n v="0"/>
  </r>
  <r>
    <x v="418"/>
    <s v="Male"/>
    <n v="44"/>
    <s v="41 - 50"/>
    <s v="Some Travel"/>
    <s v="Sales"/>
    <n v="35"/>
    <s v="Far"/>
    <s v="California"/>
    <s v="Mixed or multiple ethnic groups"/>
    <n v="3"/>
    <s v="Marketing"/>
    <x v="6"/>
    <s v="Married"/>
    <s v="Low"/>
    <n v="75667"/>
    <s v="No"/>
    <d v="2014-10-27T00:00:00"/>
    <s v="No"/>
    <d v="2022-10-27T00:00:00"/>
    <n v="8"/>
    <n v="6"/>
    <n v="6"/>
    <n v="3"/>
    <s v="PR1581"/>
    <d v="2017-04-05T00:00:00"/>
    <x v="0"/>
    <s v="Satisfied"/>
    <s v="Dissatisfied"/>
    <n v="2"/>
    <n v="1"/>
    <s v="Very Satisfied"/>
    <s v="Meets Expectation"/>
    <x v="0"/>
    <n v="0"/>
    <n v="0"/>
  </r>
  <r>
    <x v="418"/>
    <s v="Male"/>
    <n v="44"/>
    <s v="41 - 50"/>
    <s v="Some Travel"/>
    <s v="Sales"/>
    <n v="35"/>
    <s v="Far"/>
    <s v="California"/>
    <s v="Mixed or multiple ethnic groups"/>
    <n v="3"/>
    <s v="Marketing"/>
    <x v="6"/>
    <s v="Married"/>
    <s v="Low"/>
    <n v="75667"/>
    <s v="No"/>
    <d v="2014-10-27T00:00:00"/>
    <s v="No"/>
    <d v="2022-10-27T00:00:00"/>
    <n v="8"/>
    <n v="6"/>
    <n v="6"/>
    <n v="3"/>
    <s v="PR2233"/>
    <d v="2018-04-05T00:00:00"/>
    <x v="1"/>
    <s v="Dissatisfied"/>
    <s v="Satisfied"/>
    <n v="1"/>
    <n v="0"/>
    <s v="Dissatisfied"/>
    <s v="Above and Beyond"/>
    <x v="2"/>
    <n v="0"/>
    <n v="0"/>
  </r>
  <r>
    <x v="419"/>
    <s v="Male"/>
    <n v="47"/>
    <s v="41 - 50"/>
    <s v="Frequent Traveller"/>
    <s v="Sales"/>
    <n v="42"/>
    <s v="Far"/>
    <s v="New York"/>
    <s v="White"/>
    <n v="3"/>
    <s v="Marketing"/>
    <x v="0"/>
    <s v="Married"/>
    <s v="Medium"/>
    <n v="232155"/>
    <s v="No"/>
    <d v="2014-10-30T00:00:00"/>
    <s v="No"/>
    <d v="2022-10-30T00:00:00"/>
    <n v="8"/>
    <n v="7"/>
    <n v="7"/>
    <n v="3"/>
    <s v="PR1884"/>
    <d v="2017-10-10T00:00:00"/>
    <x v="3"/>
    <s v="Very Satisfied"/>
    <s v="Neutral"/>
    <n v="3"/>
    <n v="2"/>
    <s v="Very Satisfied"/>
    <s v="Meets Expectation"/>
    <x v="0"/>
    <n v="0"/>
    <n v="0"/>
  </r>
  <r>
    <x v="420"/>
    <s v="Male"/>
    <n v="44"/>
    <s v="41 - 50"/>
    <s v="Frequent Traveller"/>
    <s v="Technology"/>
    <n v="18"/>
    <s v="Moderate"/>
    <s v="California"/>
    <s v="Black or African American"/>
    <n v="3"/>
    <s v="Computer Science"/>
    <x v="9"/>
    <s v="Single"/>
    <s v="Low"/>
    <n v="102708"/>
    <s v="Yes"/>
    <d v="2014-11-03T00:00:00"/>
    <s v="No"/>
    <d v="2022-11-03T00:00:00"/>
    <n v="8"/>
    <n v="3"/>
    <n v="4"/>
    <n v="7"/>
    <s v="PR1844"/>
    <d v="2017-09-03T00:00:00"/>
    <x v="0"/>
    <s v="Dissatisfied"/>
    <s v="Satisfied"/>
    <n v="2"/>
    <n v="0"/>
    <s v="Dissatisfied"/>
    <s v="Above and Beyond"/>
    <x v="3"/>
    <n v="0"/>
    <n v="1"/>
  </r>
  <r>
    <x v="421"/>
    <s v="Female"/>
    <n v="30"/>
    <s v="18 - 30"/>
    <s v="Some Travel"/>
    <s v="Technology"/>
    <n v="32"/>
    <s v="Far"/>
    <s v="New York"/>
    <s v="Asian or Asian American"/>
    <n v="4"/>
    <s v="Computer Science"/>
    <x v="1"/>
    <s v="Single"/>
    <s v="Medium"/>
    <n v="155259"/>
    <s v="No"/>
    <d v="2014-11-10T00:00:00"/>
    <s v="No"/>
    <d v="2022-11-10T00:00:00"/>
    <n v="8"/>
    <n v="3"/>
    <n v="5"/>
    <n v="6"/>
    <s v="PR1793"/>
    <d v="2017-07-24T00:00:00"/>
    <x v="0"/>
    <s v="Satisfied"/>
    <s v="Satisfied"/>
    <n v="2"/>
    <n v="2"/>
    <s v="Dissatisfied"/>
    <s v="Above and Beyond"/>
    <x v="3"/>
    <n v="0"/>
    <n v="1"/>
  </r>
  <r>
    <x v="422"/>
    <s v="Female"/>
    <n v="39"/>
    <s v="31 - 40"/>
    <s v="No Travel"/>
    <s v="Sales"/>
    <n v="12"/>
    <s v="Near"/>
    <s v="New York"/>
    <s v="White"/>
    <n v="2"/>
    <s v="Marketing"/>
    <x v="0"/>
    <s v="Single"/>
    <s v="Low"/>
    <n v="89351"/>
    <s v="No"/>
    <d v="2014-11-11T00:00:00"/>
    <s v="No"/>
    <d v="2022-11-11T00:00:00"/>
    <n v="8"/>
    <n v="2"/>
    <n v="2"/>
    <n v="0"/>
    <s v="PR1960"/>
    <d v="2017-11-29T00:00:00"/>
    <x v="1"/>
    <s v="Satisfied"/>
    <s v="Dissatisfied"/>
    <n v="1"/>
    <n v="0"/>
    <s v="Dissatisfied"/>
    <s v="Meets Expectation"/>
    <x v="1"/>
    <n v="1"/>
    <n v="0"/>
  </r>
  <r>
    <x v="423"/>
    <s v="Male"/>
    <n v="37"/>
    <s v="31 - 40"/>
    <s v="Frequent Traveller"/>
    <s v="Technology"/>
    <n v="15"/>
    <s v="Near"/>
    <s v="New York"/>
    <s v="Black or African American"/>
    <n v="4"/>
    <s v="Computer Science"/>
    <x v="7"/>
    <s v="Married"/>
    <s v="Low"/>
    <n v="53929"/>
    <s v="No"/>
    <d v="2014-11-15T00:00:00"/>
    <s v="No"/>
    <d v="2022-11-15T00:00:00"/>
    <n v="8"/>
    <n v="7"/>
    <n v="7"/>
    <n v="5"/>
    <s v="PR1889"/>
    <d v="2017-10-15T00:00:00"/>
    <x v="3"/>
    <s v="Neutral"/>
    <s v="Neutral"/>
    <n v="2"/>
    <n v="2"/>
    <s v="Neutral"/>
    <s v="Exceeds Expectation "/>
    <x v="2"/>
    <n v="0"/>
    <n v="0"/>
  </r>
  <r>
    <x v="424"/>
    <s v="Female"/>
    <n v="28"/>
    <s v="18 - 30"/>
    <s v="Frequent Traveller"/>
    <s v="Technology"/>
    <n v="27"/>
    <s v="Far"/>
    <s v="California"/>
    <s v="White"/>
    <n v="2"/>
    <s v="Information Systems"/>
    <x v="11"/>
    <s v="Married"/>
    <s v="Very High"/>
    <n v="546549"/>
    <s v="No"/>
    <d v="2014-11-18T00:00:00"/>
    <s v="No"/>
    <d v="2022-11-18T00:00:00"/>
    <n v="8"/>
    <n v="8"/>
    <n v="8"/>
    <n v="2"/>
    <s v="PR1465"/>
    <d v="2017-02-08T00:00:00"/>
    <x v="3"/>
    <s v="Neutral"/>
    <s v="Very Satisfied"/>
    <n v="1"/>
    <n v="0"/>
    <s v="Very Satisfied"/>
    <s v="Exceeds Expectation "/>
    <x v="0"/>
    <n v="0"/>
    <n v="0"/>
  </r>
  <r>
    <x v="424"/>
    <s v="Female"/>
    <n v="28"/>
    <s v="18 - 30"/>
    <s v="Frequent Traveller"/>
    <s v="Technology"/>
    <n v="27"/>
    <s v="Far"/>
    <s v="California"/>
    <s v="White"/>
    <n v="2"/>
    <s v="Information Systems"/>
    <x v="11"/>
    <s v="Married"/>
    <s v="Very High"/>
    <n v="546549"/>
    <s v="No"/>
    <d v="2014-11-18T00:00:00"/>
    <s v="No"/>
    <d v="2022-11-18T00:00:00"/>
    <n v="8"/>
    <n v="8"/>
    <n v="8"/>
    <n v="2"/>
    <s v="PR2099"/>
    <d v="2018-02-08T00:00:00"/>
    <x v="3"/>
    <s v="Neutral"/>
    <s v="Dissatisfied"/>
    <n v="3"/>
    <n v="1"/>
    <s v="Very Satisfied"/>
    <s v="Meets Expectation"/>
    <x v="0"/>
    <n v="0"/>
    <n v="0"/>
  </r>
  <r>
    <x v="425"/>
    <s v="Female"/>
    <n v="48"/>
    <s v="41 - 50"/>
    <s v="Some Travel"/>
    <s v="Sales"/>
    <n v="4"/>
    <s v="Near"/>
    <s v="New York"/>
    <s v="Black or African American"/>
    <n v="3"/>
    <s v="Marketing"/>
    <x v="6"/>
    <s v="Single"/>
    <s v="Low"/>
    <n v="55880"/>
    <s v="No"/>
    <d v="2014-11-19T00:00:00"/>
    <s v="No"/>
    <d v="2022-11-19T00:00:00"/>
    <n v="8"/>
    <n v="1"/>
    <n v="6"/>
    <n v="5"/>
    <s v="PR1616"/>
    <d v="2017-04-21T00:00:00"/>
    <x v="1"/>
    <s v="Very Satisfied"/>
    <s v="Dissatisfied"/>
    <n v="1"/>
    <n v="3"/>
    <s v="Very Satisfied"/>
    <s v="Above and Beyond"/>
    <x v="3"/>
    <n v="0"/>
    <n v="0"/>
  </r>
  <r>
    <x v="425"/>
    <s v="Female"/>
    <n v="48"/>
    <s v="41 - 50"/>
    <s v="Some Travel"/>
    <s v="Sales"/>
    <n v="4"/>
    <s v="Near"/>
    <s v="New York"/>
    <s v="Black or African American"/>
    <n v="3"/>
    <s v="Marketing"/>
    <x v="6"/>
    <s v="Single"/>
    <s v="Low"/>
    <n v="55880"/>
    <s v="No"/>
    <d v="2014-11-19T00:00:00"/>
    <s v="No"/>
    <d v="2022-11-19T00:00:00"/>
    <n v="8"/>
    <n v="1"/>
    <n v="6"/>
    <n v="5"/>
    <s v="PR2271"/>
    <d v="2018-04-21T00:00:00"/>
    <x v="3"/>
    <s v="Satisfied"/>
    <s v="Very Satisfied"/>
    <n v="3"/>
    <n v="3"/>
    <s v="Dissatisfied"/>
    <s v="Meets Expectation"/>
    <x v="0"/>
    <n v="0"/>
    <n v="0"/>
  </r>
  <r>
    <x v="426"/>
    <s v="Male"/>
    <n v="29"/>
    <s v="18 - 30"/>
    <s v="Some Travel"/>
    <s v="Technology"/>
    <n v="36"/>
    <s v="Far"/>
    <s v="New York"/>
    <s v="White"/>
    <n v="1"/>
    <s v="Information Systems"/>
    <x v="7"/>
    <s v="Divorced"/>
    <s v="Low"/>
    <n v="86428"/>
    <s v="No"/>
    <d v="2014-11-20T00:00:00"/>
    <s v="Yes"/>
    <d v="2020-11-20T00:00:00"/>
    <n v="6"/>
    <n v="5"/>
    <n v="5"/>
    <n v="5"/>
    <s v="PR1427"/>
    <d v="2017-01-22T00:00:00"/>
    <x v="1"/>
    <s v="Satisfied"/>
    <s v="Neutral"/>
    <n v="2"/>
    <n v="1"/>
    <s v="Satisfied"/>
    <s v="Exceeds Expectation "/>
    <x v="2"/>
    <n v="0"/>
    <n v="0"/>
  </r>
  <r>
    <x v="426"/>
    <s v="Male"/>
    <n v="29"/>
    <s v="18 - 30"/>
    <s v="Some Travel"/>
    <s v="Technology"/>
    <n v="36"/>
    <s v="Far"/>
    <s v="New York"/>
    <s v="White"/>
    <n v="1"/>
    <s v="Information Systems"/>
    <x v="7"/>
    <s v="Divorced"/>
    <s v="Low"/>
    <n v="86428"/>
    <s v="No"/>
    <d v="2014-11-20T00:00:00"/>
    <s v="Yes"/>
    <d v="2020-11-20T00:00:00"/>
    <n v="6"/>
    <n v="5"/>
    <n v="5"/>
    <n v="5"/>
    <s v="PR2057"/>
    <d v="2018-01-22T00:00:00"/>
    <x v="0"/>
    <s v="Satisfied"/>
    <s v="Dissatisfied"/>
    <n v="2"/>
    <n v="1"/>
    <s v="Very Satisfied"/>
    <s v="Meets Expectation"/>
    <x v="1"/>
    <n v="1"/>
    <n v="0"/>
  </r>
  <r>
    <x v="427"/>
    <s v="Male"/>
    <n v="47"/>
    <s v="41 - 50"/>
    <s v="Some Travel"/>
    <s v="Technology"/>
    <n v="12"/>
    <s v="Near"/>
    <s v="California"/>
    <s v="White"/>
    <n v="4"/>
    <s v="Information Systems"/>
    <x v="1"/>
    <s v="Single"/>
    <s v="Low"/>
    <n v="105126"/>
    <s v="No"/>
    <d v="2014-11-21T00:00:00"/>
    <s v="No"/>
    <d v="2022-11-21T00:00:00"/>
    <n v="8"/>
    <n v="0"/>
    <n v="7"/>
    <n v="1"/>
    <s v="PR1704"/>
    <d v="2017-05-31T00:00:00"/>
    <x v="3"/>
    <s v="Satisfied"/>
    <s v="Dissatisfied"/>
    <n v="3"/>
    <n v="0"/>
    <s v="Satisfied"/>
    <s v="Meets Expectation"/>
    <x v="0"/>
    <n v="0"/>
    <n v="0"/>
  </r>
  <r>
    <x v="428"/>
    <s v="Female"/>
    <n v="32"/>
    <s v="31 - 40"/>
    <s v="Frequent Traveller"/>
    <s v="Sales"/>
    <n v="22"/>
    <s v="Moderate"/>
    <s v="New York"/>
    <s v="White"/>
    <n v="3"/>
    <s v="Marketing"/>
    <x v="0"/>
    <s v="Married"/>
    <s v="Medium"/>
    <n v="142488"/>
    <s v="No"/>
    <d v="2014-11-22T00:00:00"/>
    <s v="No"/>
    <d v="2022-11-22T00:00:00"/>
    <n v="8"/>
    <n v="0"/>
    <n v="6"/>
    <n v="7"/>
    <s v="PR1762"/>
    <d v="2017-07-09T00:00:00"/>
    <x v="0"/>
    <s v="Neutral"/>
    <s v="Very Satisfied"/>
    <n v="2"/>
    <n v="1"/>
    <s v="Dissatisfied"/>
    <s v="Exceeds Expectation "/>
    <x v="0"/>
    <n v="0"/>
    <n v="0"/>
  </r>
  <r>
    <x v="429"/>
    <s v="Female"/>
    <n v="27"/>
    <s v="18 - 30"/>
    <s v="Some Travel"/>
    <s v="Technology"/>
    <n v="1"/>
    <s v="Near"/>
    <s v="California"/>
    <s v="White"/>
    <n v="3"/>
    <s v="Computer Science"/>
    <x v="1"/>
    <s v="Single"/>
    <s v="Very Low"/>
    <n v="31450"/>
    <s v="No"/>
    <d v="2015-01-10T00:00:00"/>
    <s v="No"/>
    <d v="2022-01-10T00:00:00"/>
    <n v="7"/>
    <n v="3"/>
    <n v="5"/>
    <n v="7"/>
    <s v="PR1352"/>
    <d v="2016-12-13T00:00:00"/>
    <x v="1"/>
    <s v="Neutral"/>
    <s v="Satisfied"/>
    <n v="2"/>
    <n v="2"/>
    <s v="Neutral"/>
    <s v="Meets Expectation"/>
    <x v="0"/>
    <n v="0"/>
    <n v="0"/>
  </r>
  <r>
    <x v="429"/>
    <s v="Female"/>
    <n v="27"/>
    <s v="18 - 30"/>
    <s v="Some Travel"/>
    <s v="Technology"/>
    <n v="1"/>
    <s v="Near"/>
    <s v="California"/>
    <s v="White"/>
    <n v="3"/>
    <s v="Computer Science"/>
    <x v="1"/>
    <s v="Single"/>
    <s v="Very Low"/>
    <n v="31450"/>
    <s v="No"/>
    <d v="2015-01-10T00:00:00"/>
    <s v="No"/>
    <d v="2022-01-10T00:00:00"/>
    <n v="7"/>
    <n v="3"/>
    <n v="5"/>
    <n v="7"/>
    <s v="PR1980"/>
    <d v="2017-12-13T00:00:00"/>
    <x v="1"/>
    <s v="Very Satisfied"/>
    <s v="Very Satisfied"/>
    <n v="3"/>
    <n v="0"/>
    <s v="Satisfied"/>
    <s v="Above and Beyond"/>
    <x v="2"/>
    <n v="0"/>
    <n v="0"/>
  </r>
  <r>
    <x v="430"/>
    <s v="Female"/>
    <n v="30"/>
    <s v="18 - 30"/>
    <s v="Some Travel"/>
    <s v="Technology"/>
    <n v="38"/>
    <s v="Far"/>
    <s v="California"/>
    <s v="White"/>
    <n v="4"/>
    <s v="Computer Science"/>
    <x v="7"/>
    <s v="Married"/>
    <s v="Low"/>
    <n v="88609"/>
    <s v="Yes"/>
    <d v="2014-11-24T00:00:00"/>
    <s v="No"/>
    <d v="2022-11-24T00:00:00"/>
    <n v="8"/>
    <n v="4"/>
    <n v="4"/>
    <n v="1"/>
    <s v="PR1754"/>
    <d v="2017-07-01T00:00:00"/>
    <x v="3"/>
    <s v="Dissatisfied"/>
    <s v="Satisfied"/>
    <n v="2"/>
    <n v="0"/>
    <s v="Satisfied"/>
    <s v="Exceeds Expectation "/>
    <x v="0"/>
    <n v="0"/>
    <n v="0"/>
  </r>
  <r>
    <x v="431"/>
    <s v="Female"/>
    <n v="29"/>
    <s v="18 - 30"/>
    <s v="Frequent Traveller"/>
    <s v="Technology"/>
    <n v="12"/>
    <s v="Near"/>
    <s v="Illinois"/>
    <s v="Mixed or multiple ethnic groups"/>
    <n v="3"/>
    <s v="Information Systems"/>
    <x v="1"/>
    <s v="Single"/>
    <s v="Low"/>
    <n v="72057"/>
    <s v="No"/>
    <d v="2014-11-27T00:00:00"/>
    <s v="No"/>
    <d v="2022-11-27T00:00:00"/>
    <n v="8"/>
    <n v="8"/>
    <n v="8"/>
    <n v="3"/>
    <s v="PR1435"/>
    <d v="2017-01-26T00:00:00"/>
    <x v="3"/>
    <s v="Very Satisfied"/>
    <s v="Very Satisfied"/>
    <n v="2"/>
    <n v="0"/>
    <s v="Very Satisfied"/>
    <s v="Meets Expectation"/>
    <x v="1"/>
    <n v="1"/>
    <n v="0"/>
  </r>
  <r>
    <x v="431"/>
    <s v="Female"/>
    <n v="29"/>
    <s v="18 - 30"/>
    <s v="Frequent Traveller"/>
    <s v="Technology"/>
    <n v="12"/>
    <s v="Near"/>
    <s v="Illinois"/>
    <s v="Mixed or multiple ethnic groups"/>
    <n v="3"/>
    <s v="Information Systems"/>
    <x v="1"/>
    <s v="Single"/>
    <s v="Low"/>
    <n v="72057"/>
    <s v="No"/>
    <d v="2014-11-27T00:00:00"/>
    <s v="No"/>
    <d v="2022-11-27T00:00:00"/>
    <n v="8"/>
    <n v="8"/>
    <n v="8"/>
    <n v="3"/>
    <s v="PR2065"/>
    <d v="2018-01-26T00:00:00"/>
    <x v="0"/>
    <s v="Very Satisfied"/>
    <s v="Satisfied"/>
    <n v="3"/>
    <n v="1"/>
    <s v="Very Satisfied"/>
    <s v="Meets Expectation"/>
    <x v="1"/>
    <n v="1"/>
    <n v="0"/>
  </r>
  <r>
    <x v="432"/>
    <s v="Male"/>
    <n v="41"/>
    <s v="41 - 50"/>
    <s v="Some Travel"/>
    <s v="Sales"/>
    <n v="11"/>
    <s v="Near"/>
    <s v="Illinois"/>
    <s v="Mixed or multiple ethnic groups"/>
    <n v="1"/>
    <s v="Marketing"/>
    <x v="0"/>
    <s v="Married"/>
    <s v="Low"/>
    <n v="81654"/>
    <s v="No"/>
    <d v="2014-11-28T00:00:00"/>
    <s v="No"/>
    <d v="2022-11-28T00:00:00"/>
    <n v="8"/>
    <n v="3"/>
    <n v="4"/>
    <n v="7"/>
    <s v="PR1941"/>
    <d v="2017-11-17T00:00:00"/>
    <x v="0"/>
    <s v="Satisfied"/>
    <s v="Dissatisfied"/>
    <n v="3"/>
    <n v="1"/>
    <s v="Dissatisfied"/>
    <s v="Meets Expectation"/>
    <x v="0"/>
    <n v="0"/>
    <n v="0"/>
  </r>
  <r>
    <x v="433"/>
    <s v="Female"/>
    <n v="44"/>
    <s v="41 - 50"/>
    <s v="Some Travel"/>
    <s v="Technology"/>
    <n v="13"/>
    <s v="Near"/>
    <s v="New York"/>
    <s v="White"/>
    <n v="3"/>
    <s v="Information Systems"/>
    <x v="1"/>
    <s v="Single"/>
    <s v="Low"/>
    <n v="57296"/>
    <s v="No"/>
    <d v="2014-11-29T00:00:00"/>
    <s v="No"/>
    <d v="2022-11-29T00:00:00"/>
    <n v="8"/>
    <n v="5"/>
    <n v="7"/>
    <n v="3"/>
    <s v="PR1750"/>
    <d v="2017-06-30T00:00:00"/>
    <x v="1"/>
    <s v="Very Satisfied"/>
    <s v="Dissatisfied"/>
    <n v="3"/>
    <n v="0"/>
    <s v="Satisfied"/>
    <s v="Above and Beyond"/>
    <x v="2"/>
    <n v="0"/>
    <n v="0"/>
  </r>
  <r>
    <x v="434"/>
    <s v="Female"/>
    <n v="28"/>
    <s v="18 - 30"/>
    <s v="Some Travel"/>
    <s v="Technology"/>
    <n v="27"/>
    <s v="Far"/>
    <s v="New York"/>
    <s v="Mixed or multiple ethnic groups"/>
    <n v="2"/>
    <s v="Information Systems"/>
    <x v="5"/>
    <s v="Divorced"/>
    <s v="Low"/>
    <n v="117918"/>
    <s v="No"/>
    <d v="2014-12-02T00:00:00"/>
    <s v="No"/>
    <d v="2022-12-02T00:00:00"/>
    <n v="8"/>
    <n v="3"/>
    <n v="8"/>
    <n v="7"/>
    <s v="PR1877"/>
    <d v="2017-10-04T00:00:00"/>
    <x v="1"/>
    <s v="Very Satisfied"/>
    <s v="Satisfied"/>
    <n v="3"/>
    <n v="0"/>
    <s v="Dissatisfied"/>
    <s v="Exceeds Expectation "/>
    <x v="0"/>
    <n v="0"/>
    <n v="0"/>
  </r>
  <r>
    <x v="435"/>
    <s v="Male"/>
    <n v="47"/>
    <s v="41 - 50"/>
    <s v="Some Travel"/>
    <s v="Sales"/>
    <n v="23"/>
    <s v="Moderate"/>
    <s v="California"/>
    <s v="Black or African American"/>
    <n v="3"/>
    <s v="Marketing"/>
    <x v="6"/>
    <s v="Married"/>
    <s v="Very Low"/>
    <n v="44646"/>
    <s v="No"/>
    <d v="2014-12-02T00:00:00"/>
    <s v="No"/>
    <d v="2022-12-02T00:00:00"/>
    <n v="8"/>
    <n v="5"/>
    <n v="5"/>
    <n v="4"/>
    <s v="PR1861"/>
    <d v="2017-09-25T00:00:00"/>
    <x v="0"/>
    <s v="Dissatisfied"/>
    <s v="Neutral"/>
    <n v="1"/>
    <n v="0"/>
    <s v="Very Satisfied"/>
    <s v="Meets Expectation"/>
    <x v="0"/>
    <n v="0"/>
    <n v="0"/>
  </r>
  <r>
    <x v="436"/>
    <s v="Female"/>
    <n v="47"/>
    <s v="41 - 50"/>
    <s v="Some Travel"/>
    <s v="Sales"/>
    <n v="14"/>
    <s v="Near"/>
    <s v="New York"/>
    <s v="White"/>
    <n v="4"/>
    <s v="Marketing"/>
    <x v="8"/>
    <s v="Single"/>
    <s v="Very High"/>
    <n v="410970"/>
    <s v="No"/>
    <d v="2014-12-06T00:00:00"/>
    <s v="No"/>
    <d v="2022-12-06T00:00:00"/>
    <n v="8"/>
    <n v="2"/>
    <n v="5"/>
    <n v="8"/>
    <s v="PR1988"/>
    <d v="2017-12-20T00:00:00"/>
    <x v="3"/>
    <s v="Dissatisfied"/>
    <s v="Very Satisfied"/>
    <n v="1"/>
    <n v="0"/>
    <s v="Neutral"/>
    <s v="Meets Expectation"/>
    <x v="0"/>
    <n v="0"/>
    <n v="0"/>
  </r>
  <r>
    <x v="437"/>
    <s v="Male"/>
    <n v="47"/>
    <s v="41 - 50"/>
    <s v="Some Travel"/>
    <s v="Sales"/>
    <n v="17"/>
    <s v="Moderate"/>
    <s v="California"/>
    <s v="White"/>
    <n v="3"/>
    <s v="Other"/>
    <x v="0"/>
    <s v="Single"/>
    <s v="Low"/>
    <n v="106840"/>
    <s v="No"/>
    <d v="2014-12-06T00:00:00"/>
    <s v="No"/>
    <d v="2022-12-06T00:00:00"/>
    <n v="8"/>
    <n v="3"/>
    <n v="4"/>
    <n v="8"/>
    <s v="PR1824"/>
    <d v="2017-08-16T00:00:00"/>
    <x v="0"/>
    <s v="Satisfied"/>
    <s v="Very Satisfied"/>
    <n v="3"/>
    <n v="2"/>
    <s v="Neutral"/>
    <s v="Exceeds Expectation "/>
    <x v="0"/>
    <n v="0"/>
    <n v="0"/>
  </r>
  <r>
    <x v="438"/>
    <s v="Female"/>
    <n v="37"/>
    <s v="31 - 40"/>
    <s v="Some Travel"/>
    <s v="Sales"/>
    <n v="17"/>
    <s v="Moderate"/>
    <s v="California"/>
    <s v="White"/>
    <n v="4"/>
    <s v="Economics"/>
    <x v="8"/>
    <s v="Single"/>
    <s v="Very High"/>
    <n v="476151"/>
    <s v="No"/>
    <d v="2014-12-08T00:00:00"/>
    <s v="No"/>
    <d v="2022-12-08T00:00:00"/>
    <n v="8"/>
    <n v="3"/>
    <n v="4"/>
    <n v="8"/>
    <s v="PR1543"/>
    <d v="2017-03-15T00:00:00"/>
    <x v="1"/>
    <s v="Neutral"/>
    <s v="Dissatisfied"/>
    <n v="2"/>
    <n v="2"/>
    <s v="Satisfied"/>
    <s v="Meets Expectation"/>
    <x v="1"/>
    <n v="1"/>
    <n v="0"/>
  </r>
  <r>
    <x v="438"/>
    <s v="Female"/>
    <n v="37"/>
    <s v="31 - 40"/>
    <s v="Some Travel"/>
    <s v="Sales"/>
    <n v="17"/>
    <s v="Moderate"/>
    <s v="California"/>
    <s v="White"/>
    <n v="4"/>
    <s v="Economics"/>
    <x v="8"/>
    <s v="Single"/>
    <s v="Very High"/>
    <n v="476151"/>
    <s v="No"/>
    <d v="2014-12-08T00:00:00"/>
    <s v="No"/>
    <d v="2022-12-08T00:00:00"/>
    <n v="8"/>
    <n v="3"/>
    <n v="4"/>
    <n v="8"/>
    <s v="PR2188"/>
    <d v="2018-03-15T00:00:00"/>
    <x v="1"/>
    <s v="Satisfied"/>
    <s v="Satisfied"/>
    <n v="3"/>
    <n v="2"/>
    <s v="Very Satisfied"/>
    <s v="Above and Beyond"/>
    <x v="3"/>
    <n v="0"/>
    <n v="1"/>
  </r>
  <r>
    <x v="439"/>
    <s v="Male"/>
    <n v="34"/>
    <s v="31 - 40"/>
    <s v="Some Travel"/>
    <s v="Technology"/>
    <n v="24"/>
    <s v="Moderate"/>
    <s v="California"/>
    <s v="Asian or Asian American"/>
    <n v="3"/>
    <s v="Computer Science"/>
    <x v="1"/>
    <s v="Married"/>
    <s v="Very Low"/>
    <n v="42721"/>
    <s v="No"/>
    <d v="2014-12-10T00:00:00"/>
    <s v="No"/>
    <d v="2022-12-10T00:00:00"/>
    <n v="8"/>
    <n v="3"/>
    <n v="3"/>
    <n v="7"/>
    <s v="PR1685"/>
    <d v="2017-05-23T00:00:00"/>
    <x v="1"/>
    <s v="Dissatisfied"/>
    <s v="Very Satisfied"/>
    <n v="3"/>
    <n v="1"/>
    <s v="Dissatisfied"/>
    <s v="Meets Expectation"/>
    <x v="0"/>
    <n v="0"/>
    <n v="0"/>
  </r>
  <r>
    <x v="440"/>
    <s v="Female"/>
    <n v="38"/>
    <s v="31 - 40"/>
    <s v="Some Travel"/>
    <s v="Sales"/>
    <n v="13"/>
    <s v="Near"/>
    <s v="California"/>
    <s v="Black or African American"/>
    <n v="3"/>
    <s v="Marketing"/>
    <x v="0"/>
    <s v="Divorced"/>
    <s v="Medium"/>
    <n v="240248"/>
    <s v="Yes"/>
    <d v="2014-12-14T00:00:00"/>
    <s v="No"/>
    <d v="2022-12-14T00:00:00"/>
    <n v="8"/>
    <n v="4"/>
    <n v="8"/>
    <n v="0"/>
    <s v="PR1782"/>
    <d v="2017-07-18T00:00:00"/>
    <x v="3"/>
    <s v="Satisfied"/>
    <s v="Satisfied"/>
    <n v="2"/>
    <n v="2"/>
    <s v="Satisfied"/>
    <s v="Above and Beyond"/>
    <x v="2"/>
    <n v="0"/>
    <n v="0"/>
  </r>
  <r>
    <x v="441"/>
    <s v="Female"/>
    <n v="37"/>
    <s v="31 - 40"/>
    <s v="Some Travel"/>
    <s v="Sales"/>
    <n v="19"/>
    <s v="Moderate"/>
    <s v="New York"/>
    <s v="White"/>
    <n v="3"/>
    <s v="Marketing"/>
    <x v="0"/>
    <s v="Married"/>
    <s v="Medium"/>
    <n v="230381"/>
    <s v="No"/>
    <d v="2014-12-19T00:00:00"/>
    <s v="No"/>
    <d v="2022-12-19T00:00:00"/>
    <n v="8"/>
    <n v="3"/>
    <n v="3"/>
    <n v="7"/>
    <s v="PR1389"/>
    <d v="2017-01-07T00:00:00"/>
    <x v="0"/>
    <s v="Very Satisfied"/>
    <s v="Very Satisfied"/>
    <n v="1"/>
    <n v="2"/>
    <s v="Very Satisfied"/>
    <s v="Meets Expectation"/>
    <x v="1"/>
    <n v="1"/>
    <n v="0"/>
  </r>
  <r>
    <x v="441"/>
    <s v="Female"/>
    <n v="37"/>
    <s v="31 - 40"/>
    <s v="Some Travel"/>
    <s v="Sales"/>
    <n v="19"/>
    <s v="Moderate"/>
    <s v="New York"/>
    <s v="White"/>
    <n v="3"/>
    <s v="Marketing"/>
    <x v="0"/>
    <s v="Married"/>
    <s v="Medium"/>
    <n v="230381"/>
    <s v="No"/>
    <d v="2014-12-19T00:00:00"/>
    <s v="No"/>
    <d v="2022-12-19T00:00:00"/>
    <n v="8"/>
    <n v="3"/>
    <n v="3"/>
    <n v="7"/>
    <s v="PR2020"/>
    <d v="2018-01-07T00:00:00"/>
    <x v="3"/>
    <s v="Satisfied"/>
    <s v="Dissatisfied"/>
    <n v="3"/>
    <n v="0"/>
    <s v="Satisfied"/>
    <s v="Above and Beyond"/>
    <x v="3"/>
    <n v="0"/>
    <n v="1"/>
  </r>
  <r>
    <x v="442"/>
    <s v="Non-Binary"/>
    <n v="30"/>
    <s v="18 - 30"/>
    <s v="Some Travel"/>
    <s v="Sales"/>
    <n v="11"/>
    <s v="Near"/>
    <s v="California"/>
    <s v="White"/>
    <n v="1"/>
    <s v="Marketing"/>
    <x v="0"/>
    <s v="Married"/>
    <s v="Medium"/>
    <n v="127014"/>
    <s v="No"/>
    <d v="2014-12-26T00:00:00"/>
    <s v="No"/>
    <d v="2022-12-26T00:00:00"/>
    <n v="8"/>
    <n v="4"/>
    <n v="8"/>
    <n v="0"/>
    <s v="PR1494"/>
    <d v="2017-02-22T00:00:00"/>
    <x v="0"/>
    <s v="Dissatisfied"/>
    <s v="Neutral"/>
    <n v="1"/>
    <n v="0"/>
    <s v="Very Satisfied"/>
    <s v="Meets Expectation"/>
    <x v="1"/>
    <n v="1"/>
    <n v="0"/>
  </r>
  <r>
    <x v="442"/>
    <s v="Non-Binary"/>
    <n v="30"/>
    <s v="18 - 30"/>
    <s v="Some Travel"/>
    <s v="Sales"/>
    <n v="11"/>
    <s v="Near"/>
    <s v="California"/>
    <s v="White"/>
    <n v="1"/>
    <s v="Marketing"/>
    <x v="0"/>
    <s v="Married"/>
    <s v="Medium"/>
    <n v="127014"/>
    <s v="No"/>
    <d v="2014-12-26T00:00:00"/>
    <s v="No"/>
    <d v="2022-12-26T00:00:00"/>
    <n v="8"/>
    <n v="4"/>
    <n v="8"/>
    <n v="0"/>
    <s v="PR2132"/>
    <d v="2018-02-22T00:00:00"/>
    <x v="3"/>
    <s v="Neutral"/>
    <s v="Dissatisfied"/>
    <n v="2"/>
    <n v="2"/>
    <s v="Neutral"/>
    <s v="Meets Expectation"/>
    <x v="0"/>
    <n v="0"/>
    <n v="0"/>
  </r>
  <r>
    <x v="443"/>
    <s v="Female"/>
    <n v="25"/>
    <s v="18 - 30"/>
    <s v="Some Travel"/>
    <s v="Technology"/>
    <n v="12"/>
    <s v="Near"/>
    <s v="New York"/>
    <s v="Mixed or multiple ethnic groups"/>
    <n v="3"/>
    <s v="Business Studies"/>
    <x v="1"/>
    <s v="Divorced"/>
    <s v="Low"/>
    <n v="52957"/>
    <s v="No"/>
    <d v="2017-07-10T00:00:00"/>
    <s v="No"/>
    <d v="2022-07-10T00:00:00"/>
    <n v="5"/>
    <n v="3"/>
    <n v="5"/>
    <n v="4"/>
    <s v="PR1998"/>
    <d v="2017-12-27T00:00:00"/>
    <x v="3"/>
    <s v="Dissatisfied"/>
    <s v="Very Satisfied"/>
    <n v="1"/>
    <n v="0"/>
    <s v="Satisfied"/>
    <s v="Meets Expectation"/>
    <x v="1"/>
    <n v="1"/>
    <n v="0"/>
  </r>
  <r>
    <x v="444"/>
    <s v="Non-Binary"/>
    <n v="41"/>
    <s v="41 - 50"/>
    <s v="Frequent Traveller"/>
    <s v="Technology"/>
    <n v="7"/>
    <s v="Near"/>
    <s v="New York"/>
    <s v="American Indian or Alaska Native"/>
    <n v="3"/>
    <s v="Computer Science"/>
    <x v="1"/>
    <s v="Married"/>
    <s v="Low"/>
    <n v="96632"/>
    <s v="No"/>
    <d v="2014-12-31T00:00:00"/>
    <s v="No"/>
    <d v="2022-12-31T00:00:00"/>
    <n v="8"/>
    <n v="2"/>
    <n v="8"/>
    <n v="0"/>
    <s v="PR1733"/>
    <d v="2017-06-19T00:00:00"/>
    <x v="1"/>
    <s v="Satisfied"/>
    <s v="Satisfied"/>
    <n v="2"/>
    <n v="0"/>
    <s v="Very Satisfied"/>
    <s v="Exceeds Expectation "/>
    <x v="2"/>
    <n v="0"/>
    <n v="0"/>
  </r>
  <r>
    <x v="445"/>
    <s v="Male"/>
    <n v="43"/>
    <s v="41 - 50"/>
    <s v="Some Travel"/>
    <s v="Technology"/>
    <n v="40"/>
    <s v="Far"/>
    <s v="California"/>
    <s v="Black or African American"/>
    <n v="3"/>
    <s v="Information Systems"/>
    <x v="1"/>
    <s v="Single"/>
    <s v="Low"/>
    <n v="63511"/>
    <s v="No"/>
    <d v="2014-12-31T00:00:00"/>
    <s v="No"/>
    <d v="2022-12-31T00:00:00"/>
    <n v="8"/>
    <n v="5"/>
    <n v="7"/>
    <n v="4"/>
    <s v="PR1905"/>
    <d v="2017-10-27T00:00:00"/>
    <x v="0"/>
    <s v="Very Satisfied"/>
    <s v="Very Satisfied"/>
    <n v="3"/>
    <n v="1"/>
    <s v="Satisfied"/>
    <s v="Above and Beyond"/>
    <x v="2"/>
    <n v="0"/>
    <n v="0"/>
  </r>
  <r>
    <x v="446"/>
    <s v="Male"/>
    <n v="28"/>
    <s v="18 - 30"/>
    <s v="Frequent Traveller"/>
    <s v="Technology"/>
    <n v="7"/>
    <s v="Near"/>
    <s v="California"/>
    <s v="White"/>
    <n v="4"/>
    <s v="Business Studies"/>
    <x v="9"/>
    <s v="Married"/>
    <s v="Medium"/>
    <n v="140538"/>
    <s v="No"/>
    <d v="2015-01-21T00:00:00"/>
    <s v="No"/>
    <d v="2022-01-21T00:00:00"/>
    <n v="7"/>
    <n v="3"/>
    <n v="5"/>
    <n v="0"/>
    <s v="PR1496"/>
    <d v="2017-02-24T00:00:00"/>
    <x v="3"/>
    <s v="Dissatisfied"/>
    <s v="Dissatisfied"/>
    <n v="1"/>
    <n v="0"/>
    <s v="Very Satisfied"/>
    <s v="Exceeds Expectation "/>
    <x v="0"/>
    <n v="0"/>
    <n v="0"/>
  </r>
  <r>
    <x v="446"/>
    <s v="Male"/>
    <n v="28"/>
    <s v="18 - 30"/>
    <s v="Frequent Traveller"/>
    <s v="Technology"/>
    <n v="7"/>
    <s v="Near"/>
    <s v="California"/>
    <s v="White"/>
    <n v="4"/>
    <s v="Business Studies"/>
    <x v="9"/>
    <s v="Married"/>
    <s v="Medium"/>
    <n v="140538"/>
    <s v="No"/>
    <d v="2015-01-21T00:00:00"/>
    <s v="No"/>
    <d v="2022-01-21T00:00:00"/>
    <n v="7"/>
    <n v="3"/>
    <n v="5"/>
    <n v="0"/>
    <s v="PR2134"/>
    <d v="2018-02-24T00:00:00"/>
    <x v="3"/>
    <s v="Very Satisfied"/>
    <s v="Satisfied"/>
    <n v="1"/>
    <n v="0"/>
    <s v="Satisfied"/>
    <s v="Meets Expectation"/>
    <x v="0"/>
    <n v="0"/>
    <n v="0"/>
  </r>
  <r>
    <x v="447"/>
    <s v="Female"/>
    <n v="26"/>
    <s v="18 - 30"/>
    <s v="Some Travel"/>
    <s v="Human Resources"/>
    <n v="5"/>
    <s v="Near"/>
    <s v="California"/>
    <s v="Mixed or multiple ethnic groups"/>
    <n v="4"/>
    <s v="Human Resources"/>
    <x v="12"/>
    <s v="Married"/>
    <s v="High"/>
    <n v="315071"/>
    <s v="Yes"/>
    <d v="2015-01-25T00:00:00"/>
    <s v="No"/>
    <d v="2022-01-25T00:00:00"/>
    <n v="7"/>
    <n v="7"/>
    <n v="7"/>
    <n v="1"/>
    <s v="PR1437"/>
    <d v="2017-01-26T00:00:00"/>
    <x v="0"/>
    <s v="Dissatisfied"/>
    <s v="Dissatisfied"/>
    <n v="2"/>
    <n v="1"/>
    <s v="Very Satisfied"/>
    <s v="Meets Expectation"/>
    <x v="1"/>
    <n v="1"/>
    <n v="0"/>
  </r>
  <r>
    <x v="447"/>
    <s v="Female"/>
    <n v="26"/>
    <s v="18 - 30"/>
    <s v="Some Travel"/>
    <s v="Human Resources"/>
    <n v="5"/>
    <s v="Near"/>
    <s v="California"/>
    <s v="Mixed or multiple ethnic groups"/>
    <n v="4"/>
    <s v="Human Resources"/>
    <x v="12"/>
    <s v="Married"/>
    <s v="High"/>
    <n v="315071"/>
    <s v="Yes"/>
    <d v="2015-01-25T00:00:00"/>
    <s v="No"/>
    <d v="2022-01-25T00:00:00"/>
    <n v="7"/>
    <n v="7"/>
    <n v="7"/>
    <n v="1"/>
    <s v="PR2066"/>
    <d v="2018-01-26T00:00:00"/>
    <x v="1"/>
    <s v="Dissatisfied"/>
    <s v="Satisfied"/>
    <n v="3"/>
    <n v="0"/>
    <s v="Satisfied"/>
    <s v="Meets Expectation"/>
    <x v="1"/>
    <n v="1"/>
    <n v="0"/>
  </r>
  <r>
    <x v="448"/>
    <s v="Male"/>
    <n v="26"/>
    <s v="18 - 30"/>
    <s v="Some Travel"/>
    <s v="Technology"/>
    <n v="31"/>
    <s v="Far"/>
    <s v="California"/>
    <s v="White"/>
    <n v="2"/>
    <s v="Computer Science"/>
    <x v="4"/>
    <s v="Married"/>
    <s v="Medium"/>
    <n v="148211"/>
    <s v="Yes"/>
    <d v="2015-02-11T00:00:00"/>
    <s v="No"/>
    <d v="2022-02-11T00:00:00"/>
    <n v="7"/>
    <n v="1"/>
    <n v="6"/>
    <n v="0"/>
    <s v="PR2075"/>
    <d v="2018-01-30T00:00:00"/>
    <x v="3"/>
    <s v="Very Satisfied"/>
    <s v="Neutral"/>
    <n v="3"/>
    <n v="3"/>
    <s v="Very Satisfied"/>
    <s v="Meets Expectation"/>
    <x v="1"/>
    <n v="1"/>
    <n v="0"/>
  </r>
  <r>
    <x v="449"/>
    <s v="Male"/>
    <n v="28"/>
    <s v="18 - 30"/>
    <s v="Some Travel"/>
    <s v="Technology"/>
    <n v="15"/>
    <s v="Near"/>
    <s v="New York"/>
    <s v="White"/>
    <n v="3"/>
    <s v="Computer Science"/>
    <x v="7"/>
    <s v="Married"/>
    <s v="Low"/>
    <n v="83951"/>
    <s v="No"/>
    <d v="2015-02-12T00:00:00"/>
    <s v="No"/>
    <d v="2022-02-12T00:00:00"/>
    <n v="7"/>
    <n v="3"/>
    <n v="6"/>
    <n v="5"/>
    <s v="PR2079"/>
    <d v="2018-02-01T00:00:00"/>
    <x v="0"/>
    <s v="Neutral"/>
    <s v="Dissatisfied"/>
    <n v="1"/>
    <n v="2"/>
    <s v="Neutral"/>
    <s v="Above and Beyond"/>
    <x v="2"/>
    <n v="0"/>
    <n v="0"/>
  </r>
  <r>
    <x v="450"/>
    <s v="Female"/>
    <n v="27"/>
    <s v="18 - 30"/>
    <s v="Some Travel"/>
    <s v="Sales"/>
    <n v="25"/>
    <s v="Moderate"/>
    <s v="New York"/>
    <s v="White"/>
    <n v="3"/>
    <s v="Technical Degree"/>
    <x v="0"/>
    <s v="Married"/>
    <s v="Low"/>
    <n v="91202"/>
    <s v="Yes"/>
    <d v="2015-02-15T00:00:00"/>
    <s v="No"/>
    <d v="2022-02-15T00:00:00"/>
    <n v="7"/>
    <n v="5"/>
    <n v="7"/>
    <n v="2"/>
    <s v="PR2172"/>
    <d v="2018-03-08T00:00:00"/>
    <x v="0"/>
    <s v="Dissatisfied"/>
    <s v="Neutral"/>
    <n v="2"/>
    <n v="2"/>
    <s v="Very Satisfied"/>
    <s v="Meets Expectation"/>
    <x v="0"/>
    <n v="0"/>
    <n v="0"/>
  </r>
  <r>
    <x v="451"/>
    <s v="Male"/>
    <n v="28"/>
    <s v="18 - 30"/>
    <s v="No Travel"/>
    <s v="Technology"/>
    <n v="30"/>
    <s v="Far"/>
    <s v="California"/>
    <s v="White"/>
    <n v="3"/>
    <s v="Computer Science"/>
    <x v="7"/>
    <s v="Single"/>
    <s v="Low"/>
    <n v="52930"/>
    <s v="No"/>
    <d v="2015-02-23T00:00:00"/>
    <s v="No"/>
    <d v="2022-02-23T00:00:00"/>
    <n v="7"/>
    <n v="1"/>
    <n v="4"/>
    <n v="2"/>
    <s v="PR2150"/>
    <d v="2018-03-01T00:00:00"/>
    <x v="1"/>
    <s v="Very Satisfied"/>
    <s v="Neutral"/>
    <n v="3"/>
    <n v="0"/>
    <s v="Neutral"/>
    <s v="Exceeds Expectation "/>
    <x v="2"/>
    <n v="0"/>
    <n v="0"/>
  </r>
  <r>
    <x v="452"/>
    <s v="Male"/>
    <n v="26"/>
    <s v="18 - 30"/>
    <s v="Some Travel"/>
    <s v="Sales"/>
    <n v="24"/>
    <s v="Moderate"/>
    <s v="California"/>
    <s v="White"/>
    <n v="3"/>
    <s v="Marketing"/>
    <x v="0"/>
    <s v="Single"/>
    <s v="Low"/>
    <n v="85982"/>
    <s v="No"/>
    <d v="2015-03-13T00:00:00"/>
    <s v="Yes"/>
    <d v="2020-03-13T00:00:00"/>
    <n v="5"/>
    <n v="1"/>
    <n v="1"/>
    <n v="0"/>
    <s v="PR1438"/>
    <d v="2017-01-28T00:00:00"/>
    <x v="0"/>
    <s v="Very Satisfied"/>
    <s v="Neutral"/>
    <n v="1"/>
    <n v="1"/>
    <s v="Dissatisfied"/>
    <s v="Exceeds Expectation "/>
    <x v="0"/>
    <n v="0"/>
    <n v="0"/>
  </r>
  <r>
    <x v="452"/>
    <s v="Male"/>
    <n v="26"/>
    <s v="18 - 30"/>
    <s v="Some Travel"/>
    <s v="Sales"/>
    <n v="24"/>
    <s v="Moderate"/>
    <s v="California"/>
    <s v="White"/>
    <n v="3"/>
    <s v="Marketing"/>
    <x v="0"/>
    <s v="Single"/>
    <s v="Low"/>
    <n v="85982"/>
    <s v="No"/>
    <d v="2015-03-13T00:00:00"/>
    <s v="Yes"/>
    <d v="2020-03-13T00:00:00"/>
    <n v="5"/>
    <n v="1"/>
    <n v="1"/>
    <n v="0"/>
    <s v="PR2067"/>
    <d v="2018-01-28T00:00:00"/>
    <x v="0"/>
    <s v="Neutral"/>
    <s v="Dissatisfied"/>
    <n v="3"/>
    <n v="0"/>
    <s v="Very Satisfied"/>
    <s v="Exceeds Expectation "/>
    <x v="0"/>
    <n v="0"/>
    <n v="0"/>
  </r>
  <r>
    <x v="453"/>
    <s v="Male"/>
    <n v="25"/>
    <s v="18 - 30"/>
    <s v="Some Travel"/>
    <s v="Technology"/>
    <n v="23"/>
    <s v="Moderate"/>
    <s v="New York"/>
    <s v="Black or African American"/>
    <n v="3"/>
    <s v="Computer Science"/>
    <x v="7"/>
    <s v="Single"/>
    <s v="Very Low"/>
    <n v="24626"/>
    <s v="No"/>
    <d v="2015-03-14T00:00:00"/>
    <s v="No"/>
    <d v="2022-03-14T00:00:00"/>
    <n v="7"/>
    <n v="7"/>
    <n v="7"/>
    <n v="1"/>
    <s v="PR2238"/>
    <d v="2018-04-09T00:00:00"/>
    <x v="3"/>
    <s v="Very Satisfied"/>
    <s v="Dissatisfied"/>
    <n v="2"/>
    <n v="1"/>
    <s v="Very Satisfied"/>
    <s v="Meets Expectation"/>
    <x v="1"/>
    <n v="1"/>
    <n v="0"/>
  </r>
  <r>
    <x v="454"/>
    <s v="Male"/>
    <n v="25"/>
    <s v="18 - 30"/>
    <s v="Some Travel"/>
    <s v="Sales"/>
    <n v="44"/>
    <s v="Far"/>
    <s v="California"/>
    <s v="Mixed or multiple ethnic groups"/>
    <n v="2"/>
    <s v="Marketing"/>
    <x v="0"/>
    <s v="Married"/>
    <s v="Low"/>
    <n v="75635"/>
    <s v="No"/>
    <d v="2017-06-07T00:00:00"/>
    <s v="No"/>
    <d v="2022-06-07T00:00:00"/>
    <n v="5"/>
    <n v="2"/>
    <n v="2"/>
    <n v="5"/>
    <s v="PR2026"/>
    <d v="2018-01-09T00:00:00"/>
    <x v="1"/>
    <s v="Very Satisfied"/>
    <s v="Neutral"/>
    <n v="3"/>
    <n v="2"/>
    <s v="Neutral"/>
    <s v="Above and Beyond"/>
    <x v="2"/>
    <n v="0"/>
    <n v="0"/>
  </r>
  <r>
    <x v="455"/>
    <s v="Female"/>
    <n v="28"/>
    <s v="18 - 30"/>
    <s v="Frequent Traveller"/>
    <s v="Technology"/>
    <n v="38"/>
    <s v="Far"/>
    <s v="California"/>
    <s v="Mixed or multiple ethnic groups"/>
    <n v="4"/>
    <s v="Computer Science"/>
    <x v="7"/>
    <s v="Married"/>
    <s v="Low"/>
    <n v="87704"/>
    <s v="No"/>
    <d v="2015-03-28T00:00:00"/>
    <s v="No"/>
    <d v="2022-03-28T00:00:00"/>
    <n v="7"/>
    <n v="1"/>
    <n v="3"/>
    <n v="6"/>
    <s v="PR2111"/>
    <d v="2018-02-13T00:00:00"/>
    <x v="3"/>
    <s v="Satisfied"/>
    <s v="Very Satisfied"/>
    <n v="2"/>
    <n v="1"/>
    <s v="Satisfied"/>
    <s v="Exceeds Expectation "/>
    <x v="0"/>
    <n v="0"/>
    <n v="0"/>
  </r>
  <r>
    <x v="456"/>
    <s v="Male"/>
    <n v="26"/>
    <s v="18 - 30"/>
    <s v="Some Travel"/>
    <s v="Sales"/>
    <n v="24"/>
    <s v="Moderate"/>
    <s v="California"/>
    <s v="American Indian or Alaska Native"/>
    <n v="1"/>
    <s v="Marketing"/>
    <x v="0"/>
    <s v="Single"/>
    <s v="Low"/>
    <n v="82312"/>
    <s v="Yes"/>
    <d v="2015-04-11T00:00:00"/>
    <s v="No"/>
    <d v="2022-04-11T00:00:00"/>
    <n v="7"/>
    <n v="2"/>
    <n v="7"/>
    <n v="6"/>
    <s v="PR2050"/>
    <d v="2018-01-18T00:00:00"/>
    <x v="3"/>
    <s v="Neutral"/>
    <s v="Dissatisfied"/>
    <n v="3"/>
    <n v="1"/>
    <s v="Dissatisfied"/>
    <s v="Above and Beyond"/>
    <x v="2"/>
    <n v="0"/>
    <n v="0"/>
  </r>
  <r>
    <x v="457"/>
    <s v="Male"/>
    <n v="27"/>
    <s v="18 - 30"/>
    <s v="Frequent Traveller"/>
    <s v="Sales"/>
    <n v="16"/>
    <s v="Moderate"/>
    <s v="California"/>
    <s v="White"/>
    <n v="3"/>
    <s v="Technical Degree"/>
    <x v="0"/>
    <s v="Single"/>
    <s v="Low"/>
    <n v="50559"/>
    <s v="No"/>
    <d v="2015-04-14T00:00:00"/>
    <s v="Yes"/>
    <d v="2021-04-14T00:00:00"/>
    <n v="6"/>
    <n v="0"/>
    <n v="5"/>
    <n v="5"/>
    <s v="PR1487"/>
    <d v="2017-02-21T00:00:00"/>
    <x v="1"/>
    <s v="Very Satisfied"/>
    <s v="Neutral"/>
    <n v="2"/>
    <n v="3"/>
    <s v="Dissatisfied"/>
    <s v="Exceeds Expectation "/>
    <x v="2"/>
    <n v="0"/>
    <n v="0"/>
  </r>
  <r>
    <x v="457"/>
    <s v="Male"/>
    <n v="27"/>
    <s v="18 - 30"/>
    <s v="Frequent Traveller"/>
    <s v="Sales"/>
    <n v="16"/>
    <s v="Moderate"/>
    <s v="California"/>
    <s v="White"/>
    <n v="3"/>
    <s v="Technical Degree"/>
    <x v="0"/>
    <s v="Single"/>
    <s v="Low"/>
    <n v="50559"/>
    <s v="No"/>
    <d v="2015-04-14T00:00:00"/>
    <s v="Yes"/>
    <d v="2021-04-14T00:00:00"/>
    <n v="6"/>
    <n v="0"/>
    <n v="5"/>
    <n v="5"/>
    <s v="PR2125"/>
    <d v="2018-02-21T00:00:00"/>
    <x v="3"/>
    <s v="Dissatisfied"/>
    <s v="Very Satisfied"/>
    <n v="2"/>
    <n v="1"/>
    <s v="Dissatisfied"/>
    <s v="Above and Beyond"/>
    <x v="2"/>
    <n v="0"/>
    <n v="0"/>
  </r>
  <r>
    <x v="458"/>
    <s v="Non-Binary"/>
    <n v="27"/>
    <s v="18 - 30"/>
    <s v="Some Travel"/>
    <s v="Technology"/>
    <n v="10"/>
    <s v="Near"/>
    <s v="California"/>
    <s v="White"/>
    <n v="3"/>
    <s v="Information Systems"/>
    <x v="7"/>
    <s v="Single"/>
    <s v="Very Low"/>
    <n v="45438"/>
    <s v="No"/>
    <d v="2015-04-19T00:00:00"/>
    <s v="No"/>
    <d v="2022-04-19T00:00:00"/>
    <n v="7"/>
    <n v="1"/>
    <n v="5"/>
    <n v="5"/>
    <s v="PR2215"/>
    <d v="2018-03-28T00:00:00"/>
    <x v="1"/>
    <s v="Very Satisfied"/>
    <s v="Dissatisfied"/>
    <n v="1"/>
    <n v="0"/>
    <s v="Satisfied"/>
    <s v="Above and Beyond"/>
    <x v="3"/>
    <n v="0"/>
    <n v="0"/>
  </r>
  <r>
    <x v="459"/>
    <s v="Prefer Not To Say"/>
    <n v="23"/>
    <s v="18 - 30"/>
    <s v="Some Travel"/>
    <s v="Technology"/>
    <n v="32"/>
    <s v="Far"/>
    <s v="California"/>
    <s v="White"/>
    <n v="4"/>
    <s v="Computer Science"/>
    <x v="1"/>
    <s v="Divorced"/>
    <s v="Very Low"/>
    <n v="23041"/>
    <s v="Yes"/>
    <d v="2017-06-30T00:00:00"/>
    <s v="No"/>
    <d v="2022-06-30T00:00:00"/>
    <n v="5"/>
    <n v="1"/>
    <n v="5"/>
    <n v="3"/>
    <s v="PR2032"/>
    <d v="2018-01-12T00:00:00"/>
    <x v="0"/>
    <s v="Satisfied"/>
    <s v="Dissatisfied"/>
    <n v="1"/>
    <n v="0"/>
    <s v="Dissatisfied"/>
    <s v="Meets Expectation"/>
    <x v="0"/>
    <n v="0"/>
    <n v="0"/>
  </r>
  <r>
    <x v="460"/>
    <s v="Male"/>
    <n v="26"/>
    <s v="18 - 30"/>
    <s v="Some Travel"/>
    <s v="Technology"/>
    <n v="22"/>
    <s v="Moderate"/>
    <s v="California"/>
    <s v="Asian or Asian American"/>
    <n v="3"/>
    <s v="Information Systems"/>
    <x v="1"/>
    <s v="Married"/>
    <s v="Low"/>
    <n v="52390"/>
    <s v="Yes"/>
    <d v="2015-04-21T00:00:00"/>
    <s v="No"/>
    <d v="2022-04-21T00:00:00"/>
    <n v="7"/>
    <n v="4"/>
    <n v="5"/>
    <n v="3"/>
    <s v="PR2278"/>
    <d v="2018-04-23T00:00:00"/>
    <x v="1"/>
    <s v="Neutral"/>
    <s v="Very Satisfied"/>
    <n v="2"/>
    <n v="0"/>
    <s v="Satisfied"/>
    <s v="Above and Beyond"/>
    <x v="3"/>
    <n v="0"/>
    <n v="1"/>
  </r>
  <r>
    <x v="461"/>
    <s v="Male"/>
    <n v="25"/>
    <s v="18 - 30"/>
    <s v="Some Travel"/>
    <s v="Technology"/>
    <n v="1"/>
    <s v="Near"/>
    <s v="New York"/>
    <s v="Asian or Asian American"/>
    <n v="4"/>
    <s v="Information Systems"/>
    <x v="9"/>
    <s v="Married"/>
    <s v="Low"/>
    <n v="72840"/>
    <s v="No"/>
    <d v="2015-04-23T00:00:00"/>
    <s v="No"/>
    <d v="2022-04-23T00:00:00"/>
    <n v="7"/>
    <n v="6"/>
    <n v="6"/>
    <n v="0"/>
    <s v="PR2052"/>
    <d v="2018-01-19T00:00:00"/>
    <x v="0"/>
    <s v="Neutral"/>
    <s v="Neutral"/>
    <n v="3"/>
    <n v="0"/>
    <s v="Dissatisfied"/>
    <s v="Exceeds Expectation "/>
    <x v="0"/>
    <n v="0"/>
    <n v="0"/>
  </r>
  <r>
    <x v="462"/>
    <s v="Female"/>
    <n v="26"/>
    <s v="18 - 30"/>
    <s v="Some Travel"/>
    <s v="Technology"/>
    <n v="34"/>
    <s v="Far"/>
    <s v="California"/>
    <s v="Black or African American"/>
    <n v="4"/>
    <s v="Information Systems"/>
    <x v="1"/>
    <s v="Married"/>
    <s v="Low"/>
    <n v="71198"/>
    <s v="No"/>
    <d v="2017-11-07T00:00:00"/>
    <s v="Yes"/>
    <d v="2022-11-07T00:00:00"/>
    <n v="5"/>
    <n v="0"/>
    <n v="0"/>
    <n v="1"/>
    <s v="PR2034"/>
    <d v="2018-01-13T00:00:00"/>
    <x v="0"/>
    <s v="Very Satisfied"/>
    <s v="Neutral"/>
    <n v="1"/>
    <n v="0"/>
    <s v="Satisfied"/>
    <s v="Exceeds Expectation "/>
    <x v="0"/>
    <n v="0"/>
    <n v="0"/>
  </r>
  <r>
    <x v="463"/>
    <s v="Female"/>
    <n v="26"/>
    <s v="18 - 30"/>
    <s v="Frequent Traveller"/>
    <s v="Technology"/>
    <n v="42"/>
    <s v="Far"/>
    <s v="California"/>
    <s v="Asian or Asian American"/>
    <n v="1"/>
    <s v="Computer Science"/>
    <x v="7"/>
    <s v="Married"/>
    <s v="Low"/>
    <n v="56966"/>
    <s v="No"/>
    <d v="2015-05-04T00:00:00"/>
    <s v="No"/>
    <d v="2022-05-04T00:00:00"/>
    <n v="7"/>
    <n v="4"/>
    <n v="5"/>
    <n v="2"/>
    <s v="PR2008"/>
    <d v="2018-01-01T00:00:00"/>
    <x v="3"/>
    <s v="Very Satisfied"/>
    <s v="Neutral"/>
    <n v="2"/>
    <n v="2"/>
    <s v="Neutral"/>
    <s v="Exceeds Expectation "/>
    <x v="0"/>
    <n v="0"/>
    <n v="0"/>
  </r>
  <r>
    <x v="464"/>
    <s v="Female"/>
    <n v="26"/>
    <s v="18 - 30"/>
    <s v="Some Travel"/>
    <s v="Sales"/>
    <n v="2"/>
    <s v="Near"/>
    <s v="California"/>
    <s v="Asian or Asian American"/>
    <n v="2"/>
    <s v="Marketing"/>
    <x v="0"/>
    <s v="Single"/>
    <s v="Medium"/>
    <n v="149390"/>
    <s v="Yes"/>
    <d v="2016-08-15T00:00:00"/>
    <s v="Yes"/>
    <d v="2019-08-15T00:00:00"/>
    <n v="3"/>
    <n v="1"/>
    <n v="1"/>
    <n v="2"/>
    <s v="PR1408"/>
    <d v="2017-01-15T00:00:00"/>
    <x v="3"/>
    <s v="Neutral"/>
    <s v="Very Satisfied"/>
    <n v="1"/>
    <n v="1"/>
    <s v="Neutral"/>
    <s v="Above and Beyond"/>
    <x v="2"/>
    <n v="0"/>
    <n v="0"/>
  </r>
  <r>
    <x v="464"/>
    <s v="Female"/>
    <n v="26"/>
    <s v="18 - 30"/>
    <s v="Some Travel"/>
    <s v="Sales"/>
    <n v="2"/>
    <s v="Near"/>
    <s v="California"/>
    <s v="Asian or Asian American"/>
    <n v="2"/>
    <s v="Marketing"/>
    <x v="0"/>
    <s v="Single"/>
    <s v="Medium"/>
    <n v="149390"/>
    <s v="Yes"/>
    <d v="2016-08-15T00:00:00"/>
    <s v="Yes"/>
    <d v="2019-08-15T00:00:00"/>
    <n v="3"/>
    <n v="1"/>
    <n v="1"/>
    <n v="2"/>
    <s v="PR2038"/>
    <d v="2018-01-15T00:00:00"/>
    <x v="0"/>
    <s v="Neutral"/>
    <s v="Satisfied"/>
    <n v="3"/>
    <n v="2"/>
    <s v="Satisfied"/>
    <s v="Exceeds Expectation "/>
    <x v="2"/>
    <n v="0"/>
    <n v="0"/>
  </r>
  <r>
    <x v="465"/>
    <s v="Female"/>
    <n v="26"/>
    <s v="18 - 30"/>
    <s v="Some Travel"/>
    <s v="Sales"/>
    <n v="17"/>
    <s v="Moderate"/>
    <s v="California"/>
    <s v="Asian or Asian American"/>
    <n v="4"/>
    <s v="Marketing"/>
    <x v="0"/>
    <s v="Single"/>
    <s v="Low"/>
    <n v="97811"/>
    <s v="Yes"/>
    <d v="2015-05-16T00:00:00"/>
    <s v="No"/>
    <d v="2022-05-16T00:00:00"/>
    <n v="7"/>
    <n v="3"/>
    <n v="6"/>
    <n v="4"/>
    <s v="PR2275"/>
    <d v="2018-04-22T00:00:00"/>
    <x v="1"/>
    <s v="Dissatisfied"/>
    <s v="Very Satisfied"/>
    <n v="1"/>
    <n v="1"/>
    <s v="Dissatisfied"/>
    <s v="Above and Beyond"/>
    <x v="2"/>
    <n v="0"/>
    <n v="0"/>
  </r>
  <r>
    <x v="466"/>
    <s v="Female"/>
    <n v="26"/>
    <s v="18 - 30"/>
    <s v="Frequent Traveller"/>
    <s v="Technology"/>
    <n v="17"/>
    <s v="Moderate"/>
    <s v="California"/>
    <s v="White"/>
    <n v="2"/>
    <s v="Information Systems"/>
    <x v="9"/>
    <s v="Married"/>
    <s v="Low"/>
    <n v="59981"/>
    <s v="Yes"/>
    <d v="2015-05-25T00:00:00"/>
    <s v="No"/>
    <d v="2022-05-25T00:00:00"/>
    <n v="7"/>
    <n v="1"/>
    <n v="5"/>
    <n v="2"/>
    <s v="PR2199"/>
    <d v="2018-03-21T00:00:00"/>
    <x v="1"/>
    <s v="Satisfied"/>
    <s v="Neutral"/>
    <n v="3"/>
    <n v="3"/>
    <s v="Very Satisfied"/>
    <s v="Above and Beyond"/>
    <x v="2"/>
    <n v="0"/>
    <n v="0"/>
  </r>
  <r>
    <x v="467"/>
    <s v="Male"/>
    <n v="24"/>
    <s v="18 - 30"/>
    <s v="No Travel"/>
    <s v="Sales"/>
    <n v="8"/>
    <s v="Near"/>
    <s v="California"/>
    <s v="White"/>
    <n v="3"/>
    <s v="Marketing"/>
    <x v="0"/>
    <s v="Single"/>
    <s v="Low"/>
    <n v="82405"/>
    <s v="Yes"/>
    <d v="2016-06-19T00:00:00"/>
    <s v="Yes"/>
    <d v="2021-06-19T00:00:00"/>
    <n v="5"/>
    <n v="1"/>
    <n v="4"/>
    <n v="1"/>
    <s v="PR1413"/>
    <d v="2017-01-17T00:00:00"/>
    <x v="0"/>
    <s v="Very Satisfied"/>
    <s v="Neutral"/>
    <n v="1"/>
    <n v="0"/>
    <s v="Satisfied"/>
    <s v="Above and Beyond"/>
    <x v="3"/>
    <n v="0"/>
    <n v="0"/>
  </r>
  <r>
    <x v="467"/>
    <s v="Male"/>
    <n v="24"/>
    <s v="18 - 30"/>
    <s v="No Travel"/>
    <s v="Sales"/>
    <n v="8"/>
    <s v="Near"/>
    <s v="California"/>
    <s v="White"/>
    <n v="3"/>
    <s v="Marketing"/>
    <x v="0"/>
    <s v="Single"/>
    <s v="Low"/>
    <n v="82405"/>
    <s v="Yes"/>
    <d v="2016-06-19T00:00:00"/>
    <s v="Yes"/>
    <d v="2021-06-19T00:00:00"/>
    <n v="5"/>
    <n v="1"/>
    <n v="4"/>
    <n v="1"/>
    <s v="PR2043"/>
    <d v="2018-01-17T00:00:00"/>
    <x v="0"/>
    <s v="Neutral"/>
    <s v="Satisfied"/>
    <n v="2"/>
    <n v="1"/>
    <s v="Neutral"/>
    <s v="Meets Expectation"/>
    <x v="1"/>
    <n v="1"/>
    <n v="0"/>
  </r>
  <r>
    <x v="468"/>
    <s v="Female"/>
    <n v="24"/>
    <s v="18 - 30"/>
    <s v="Some Travel"/>
    <s v="Technology"/>
    <n v="30"/>
    <s v="Far"/>
    <s v="California"/>
    <s v="White"/>
    <n v="3"/>
    <s v="Information Systems"/>
    <x v="7"/>
    <s v="Single"/>
    <s v="Low"/>
    <n v="61883"/>
    <s v="No"/>
    <d v="2016-08-02T00:00:00"/>
    <s v="Yes"/>
    <d v="2017-08-02T00:00:00"/>
    <n v="1"/>
    <n v="1"/>
    <n v="1"/>
    <n v="0"/>
    <s v="PR1414"/>
    <d v="2017-01-17T00:00:00"/>
    <x v="0"/>
    <s v="Dissatisfied"/>
    <s v="Neutral"/>
    <n v="3"/>
    <n v="0"/>
    <s v="Very Satisfied"/>
    <s v="Meets Expectation"/>
    <x v="1"/>
    <n v="1"/>
    <n v="0"/>
  </r>
  <r>
    <x v="469"/>
    <s v="Prefer Not To Say"/>
    <n v="26"/>
    <s v="18 - 30"/>
    <s v="Some Travel"/>
    <s v="Technology"/>
    <n v="16"/>
    <s v="Moderate"/>
    <s v="California"/>
    <s v="White"/>
    <n v="4"/>
    <s v="Other"/>
    <x v="1"/>
    <s v="Single"/>
    <s v="Low"/>
    <n v="60834"/>
    <s v="No"/>
    <d v="2015-06-01T00:00:00"/>
    <s v="No"/>
    <d v="2022-06-01T00:00:00"/>
    <n v="7"/>
    <n v="0"/>
    <n v="0"/>
    <n v="5"/>
    <s v="PR2209"/>
    <d v="2018-03-26T00:00:00"/>
    <x v="3"/>
    <s v="Very Satisfied"/>
    <s v="Satisfied"/>
    <n v="2"/>
    <n v="2"/>
    <s v="Dissatisfied"/>
    <s v="Above and Beyond"/>
    <x v="3"/>
    <n v="0"/>
    <n v="0"/>
  </r>
  <r>
    <x v="470"/>
    <s v="Non-Binary"/>
    <n v="27"/>
    <s v="18 - 30"/>
    <s v="Some Travel"/>
    <s v="Technology"/>
    <n v="20"/>
    <s v="Moderate"/>
    <s v="California"/>
    <s v="White"/>
    <n v="1"/>
    <s v="Business Studies"/>
    <x v="1"/>
    <s v="Single"/>
    <s v="Very Low"/>
    <n v="22986"/>
    <s v="Yes"/>
    <d v="2015-06-02T00:00:00"/>
    <s v="No"/>
    <d v="2022-06-02T00:00:00"/>
    <n v="7"/>
    <n v="6"/>
    <n v="7"/>
    <n v="0"/>
    <s v="PR2229"/>
    <d v="2018-04-04T00:00:00"/>
    <x v="1"/>
    <s v="Neutral"/>
    <s v="Satisfied"/>
    <n v="1"/>
    <n v="2"/>
    <s v="Satisfied"/>
    <s v="Above and Beyond"/>
    <x v="3"/>
    <n v="0"/>
    <n v="1"/>
  </r>
  <r>
    <x v="471"/>
    <s v="Male"/>
    <n v="28"/>
    <s v="18 - 30"/>
    <s v="Some Travel"/>
    <s v="Technology"/>
    <n v="39"/>
    <s v="Far"/>
    <s v="New York"/>
    <s v="Black or African American"/>
    <n v="5"/>
    <s v="Computer Science"/>
    <x v="1"/>
    <s v="Single"/>
    <s v="Low"/>
    <n v="81906"/>
    <s v="No"/>
    <d v="2015-06-04T00:00:00"/>
    <s v="No"/>
    <d v="2022-06-04T00:00:00"/>
    <n v="7"/>
    <n v="4"/>
    <n v="4"/>
    <n v="1"/>
    <s v="PR2276"/>
    <d v="2018-04-22T00:00:00"/>
    <x v="0"/>
    <s v="Very Satisfied"/>
    <s v="Very Satisfied"/>
    <n v="1"/>
    <n v="1"/>
    <s v="Neutral"/>
    <s v="Above and Beyond"/>
    <x v="3"/>
    <n v="0"/>
    <n v="1"/>
  </r>
  <r>
    <x v="472"/>
    <s v="Female"/>
    <n v="27"/>
    <s v="18 - 30"/>
    <s v="Some Travel"/>
    <s v="Human Resources"/>
    <n v="40"/>
    <s v="Far"/>
    <s v="California"/>
    <s v="White"/>
    <n v="3"/>
    <s v="Human Resources"/>
    <x v="3"/>
    <s v="Married"/>
    <s v="Very Low"/>
    <n v="34320"/>
    <s v="No"/>
    <d v="2015-06-07T00:00:00"/>
    <s v="No"/>
    <d v="2022-06-07T00:00:00"/>
    <n v="7"/>
    <n v="5"/>
    <n v="6"/>
    <n v="5"/>
    <s v="PR2112"/>
    <d v="2018-02-13T00:00:00"/>
    <x v="3"/>
    <s v="Satisfied"/>
    <s v="Dissatisfied"/>
    <n v="3"/>
    <n v="3"/>
    <s v="Satisfied"/>
    <s v="Above and Beyond"/>
    <x v="3"/>
    <n v="0"/>
    <n v="1"/>
  </r>
  <r>
    <x v="473"/>
    <s v="Female"/>
    <n v="26"/>
    <s v="18 - 30"/>
    <s v="Some Travel"/>
    <s v="Technology"/>
    <n v="22"/>
    <s v="Moderate"/>
    <s v="California"/>
    <s v="Mixed or multiple ethnic groups"/>
    <n v="3"/>
    <s v="Business Studies"/>
    <x v="4"/>
    <s v="Married"/>
    <s v="Medium"/>
    <n v="206137"/>
    <s v="No"/>
    <d v="2015-06-27T00:00:00"/>
    <s v="No"/>
    <d v="2022-06-27T00:00:00"/>
    <n v="7"/>
    <n v="1"/>
    <n v="1"/>
    <n v="5"/>
    <s v="PR2163"/>
    <d v="2018-03-05T00:00:00"/>
    <x v="1"/>
    <s v="Very Satisfied"/>
    <s v="Very Satisfied"/>
    <n v="1"/>
    <n v="0"/>
    <s v="Satisfied"/>
    <s v="Above and Beyond"/>
    <x v="2"/>
    <n v="0"/>
    <n v="0"/>
  </r>
  <r>
    <x v="474"/>
    <s v="Male"/>
    <n v="25"/>
    <s v="18 - 30"/>
    <s v="Some Travel"/>
    <s v="Technology"/>
    <n v="6"/>
    <s v="Near"/>
    <s v="New York"/>
    <s v="White"/>
    <n v="3"/>
    <s v="Computer Science"/>
    <x v="4"/>
    <s v="Single"/>
    <s v="Medium"/>
    <n v="195911"/>
    <s v="No"/>
    <d v="2015-07-09T00:00:00"/>
    <s v="No"/>
    <d v="2022-07-09T00:00:00"/>
    <n v="7"/>
    <n v="0"/>
    <n v="3"/>
    <n v="4"/>
    <s v="PR2149"/>
    <d v="2018-03-01T00:00:00"/>
    <x v="1"/>
    <s v="Very Satisfied"/>
    <s v="Very Satisfied"/>
    <n v="3"/>
    <n v="3"/>
    <s v="Neutral"/>
    <s v="Meets Expectation"/>
    <x v="1"/>
    <n v="1"/>
    <n v="0"/>
  </r>
  <r>
    <x v="475"/>
    <s v="Female"/>
    <n v="24"/>
    <s v="18 - 30"/>
    <s v="Some Travel"/>
    <s v="Sales"/>
    <n v="3"/>
    <s v="Near"/>
    <s v="California"/>
    <s v="Asian or Asian American"/>
    <n v="3"/>
    <s v="Marketing"/>
    <x v="0"/>
    <s v="Divorced"/>
    <s v="Medium"/>
    <n v="130774"/>
    <s v="Yes"/>
    <d v="2016-08-15T00:00:00"/>
    <s v="Yes"/>
    <d v="2020-08-15T00:00:00"/>
    <n v="4"/>
    <n v="3"/>
    <n v="3"/>
    <n v="4"/>
    <s v="PR1429"/>
    <d v="2017-01-23T00:00:00"/>
    <x v="3"/>
    <s v="Dissatisfied"/>
    <s v="Very Satisfied"/>
    <n v="2"/>
    <n v="2"/>
    <s v="Dissatisfied"/>
    <s v="Meets Expectation"/>
    <x v="1"/>
    <n v="1"/>
    <n v="0"/>
  </r>
  <r>
    <x v="475"/>
    <s v="Female"/>
    <n v="24"/>
    <s v="18 - 30"/>
    <s v="Some Travel"/>
    <s v="Sales"/>
    <n v="3"/>
    <s v="Near"/>
    <s v="California"/>
    <s v="Asian or Asian American"/>
    <n v="3"/>
    <s v="Marketing"/>
    <x v="0"/>
    <s v="Divorced"/>
    <s v="Medium"/>
    <n v="130774"/>
    <s v="Yes"/>
    <d v="2016-08-15T00:00:00"/>
    <s v="Yes"/>
    <d v="2020-08-15T00:00:00"/>
    <n v="4"/>
    <n v="3"/>
    <n v="3"/>
    <n v="4"/>
    <s v="PR2059"/>
    <d v="2018-01-23T00:00:00"/>
    <x v="1"/>
    <s v="Neutral"/>
    <s v="Satisfied"/>
    <n v="1"/>
    <n v="1"/>
    <s v="Dissatisfied"/>
    <s v="Meets Expectation"/>
    <x v="1"/>
    <n v="1"/>
    <n v="0"/>
  </r>
  <r>
    <x v="476"/>
    <s v="Male"/>
    <n v="25"/>
    <s v="18 - 30"/>
    <s v="Some Travel"/>
    <s v="Technology"/>
    <n v="13"/>
    <s v="Near"/>
    <s v="New York"/>
    <s v="Black or African American"/>
    <n v="5"/>
    <s v="Computer Science"/>
    <x v="4"/>
    <s v="Single"/>
    <s v="Medium"/>
    <n v="178337"/>
    <s v="No"/>
    <d v="2015-07-16T00:00:00"/>
    <s v="No"/>
    <d v="2022-07-16T00:00:00"/>
    <n v="7"/>
    <n v="1"/>
    <n v="7"/>
    <n v="2"/>
    <s v="PR2092"/>
    <d v="2018-02-04T00:00:00"/>
    <x v="3"/>
    <s v="Neutral"/>
    <s v="Satisfied"/>
    <n v="2"/>
    <n v="2"/>
    <s v="Satisfied"/>
    <s v="Above and Beyond"/>
    <x v="2"/>
    <n v="0"/>
    <n v="0"/>
  </r>
  <r>
    <x v="477"/>
    <s v="Male"/>
    <n v="26"/>
    <s v="18 - 30"/>
    <s v="Some Travel"/>
    <s v="Technology"/>
    <n v="41"/>
    <s v="Far"/>
    <s v="New York"/>
    <s v="Mixed or multiple ethnic groups"/>
    <n v="3"/>
    <s v="Computer Science"/>
    <x v="9"/>
    <s v="Divorced"/>
    <s v="Very Low"/>
    <n v="47676"/>
    <s v="No"/>
    <d v="2015-07-20T00:00:00"/>
    <s v="No"/>
    <d v="2022-07-20T00:00:00"/>
    <n v="7"/>
    <n v="4"/>
    <n v="6"/>
    <n v="1"/>
    <s v="PR2072"/>
    <d v="2018-01-29T00:00:00"/>
    <x v="0"/>
    <s v="Satisfied"/>
    <s v="Dissatisfied"/>
    <n v="3"/>
    <n v="0"/>
    <s v="Neutral"/>
    <s v="Above and Beyond"/>
    <x v="2"/>
    <n v="0"/>
    <n v="0"/>
  </r>
  <r>
    <x v="478"/>
    <s v="Female"/>
    <n v="27"/>
    <s v="18 - 30"/>
    <s v="Some Travel"/>
    <s v="Technology"/>
    <n v="5"/>
    <s v="Near"/>
    <s v="New York"/>
    <s v="Black or African American"/>
    <n v="3"/>
    <s v="Computer Science"/>
    <x v="4"/>
    <s v="Married"/>
    <s v="Medium"/>
    <n v="238435"/>
    <s v="No"/>
    <d v="2015-08-07T00:00:00"/>
    <s v="No"/>
    <d v="2022-08-07T00:00:00"/>
    <n v="7"/>
    <n v="2"/>
    <n v="4"/>
    <n v="1"/>
    <s v="PR2228"/>
    <d v="2018-04-04T00:00:00"/>
    <x v="3"/>
    <s v="Neutral"/>
    <s v="Neutral"/>
    <n v="2"/>
    <n v="2"/>
    <s v="Neutral"/>
    <s v="Exceeds Expectation "/>
    <x v="0"/>
    <n v="0"/>
    <n v="0"/>
  </r>
  <r>
    <x v="479"/>
    <s v="Non-Binary"/>
    <n v="27"/>
    <s v="18 - 30"/>
    <s v="No Travel"/>
    <s v="Technology"/>
    <n v="36"/>
    <s v="Far"/>
    <s v="California"/>
    <s v="Native Hawaiian"/>
    <n v="4"/>
    <s v="Business Studies"/>
    <x v="1"/>
    <s v="Married"/>
    <s v="Low"/>
    <n v="50046"/>
    <s v="No"/>
    <d v="2015-12-20T00:00:00"/>
    <s v="No"/>
    <d v="2022-12-20T00:00:00"/>
    <n v="7"/>
    <n v="1"/>
    <n v="6"/>
    <n v="2"/>
    <s v="PR1436"/>
    <d v="2017-01-26T00:00:00"/>
    <x v="3"/>
    <s v="Dissatisfied"/>
    <s v="Very Satisfied"/>
    <n v="3"/>
    <n v="2"/>
    <s v="Satisfied"/>
    <s v="Exceeds Expectation "/>
    <x v="0"/>
    <n v="0"/>
    <n v="0"/>
  </r>
  <r>
    <x v="480"/>
    <s v="Non-Binary"/>
    <n v="26"/>
    <s v="18 - 30"/>
    <s v="Some Travel"/>
    <s v="Technology"/>
    <n v="28"/>
    <s v="Far"/>
    <s v="California"/>
    <s v="White"/>
    <n v="4"/>
    <s v="Computer Science"/>
    <x v="7"/>
    <s v="Single"/>
    <s v="Very Low"/>
    <n v="29791"/>
    <s v="No"/>
    <d v="2015-08-07T00:00:00"/>
    <s v="No"/>
    <d v="2022-08-07T00:00:00"/>
    <n v="7"/>
    <n v="7"/>
    <n v="7"/>
    <n v="1"/>
    <s v="PR2021"/>
    <d v="2018-01-08T00:00:00"/>
    <x v="3"/>
    <s v="Neutral"/>
    <s v="Satisfied"/>
    <n v="1"/>
    <n v="0"/>
    <s v="Neutral"/>
    <s v="Exceeds Expectation "/>
    <x v="2"/>
    <n v="0"/>
    <n v="0"/>
  </r>
  <r>
    <x v="481"/>
    <s v="Non-Binary"/>
    <n v="27"/>
    <s v="18 - 30"/>
    <s v="Some Travel"/>
    <s v="Technology"/>
    <n v="4"/>
    <s v="Near"/>
    <s v="New York"/>
    <s v="Asian or Asian American"/>
    <n v="3"/>
    <s v="Computer Science"/>
    <x v="5"/>
    <s v="Married"/>
    <s v="Low"/>
    <n v="60967"/>
    <s v="No"/>
    <d v="2015-08-14T00:00:00"/>
    <s v="No"/>
    <d v="2022-08-14T00:00:00"/>
    <n v="7"/>
    <n v="7"/>
    <n v="7"/>
    <n v="0"/>
    <s v="PR2096"/>
    <d v="2018-02-06T00:00:00"/>
    <x v="1"/>
    <s v="Very Satisfied"/>
    <s v="Dissatisfied"/>
    <n v="3"/>
    <n v="1"/>
    <s v="Very Satisfied"/>
    <s v="Above and Beyond"/>
    <x v="2"/>
    <n v="0"/>
    <n v="0"/>
  </r>
  <r>
    <x v="482"/>
    <s v="Male"/>
    <n v="41"/>
    <s v="41 - 50"/>
    <s v="Some Travel"/>
    <s v="Sales"/>
    <n v="25"/>
    <s v="Moderate"/>
    <s v="California"/>
    <s v="American Indian or Alaska Native"/>
    <n v="3"/>
    <s v="Marketing"/>
    <x v="0"/>
    <s v="Single"/>
    <s v="Medium"/>
    <n v="231843"/>
    <s v="Yes"/>
    <d v="2017-06-01T00:00:00"/>
    <s v="Yes"/>
    <d v="2018-06-01T00:00:00"/>
    <n v="1"/>
    <n v="1"/>
    <n v="1"/>
    <n v="0"/>
    <s v="PR2073"/>
    <d v="2018-01-30T00:00:00"/>
    <x v="1"/>
    <s v="Satisfied"/>
    <s v="Dissatisfied"/>
    <n v="3"/>
    <n v="0"/>
    <s v="Satisfied"/>
    <s v="Exceeds Expectation "/>
    <x v="0"/>
    <n v="0"/>
    <n v="0"/>
  </r>
  <r>
    <x v="483"/>
    <s v="Male"/>
    <n v="25"/>
    <s v="18 - 30"/>
    <s v="Some Travel"/>
    <s v="Sales"/>
    <n v="38"/>
    <s v="Far"/>
    <s v="New York"/>
    <s v="Mixed or multiple ethnic groups"/>
    <n v="3"/>
    <s v="Marketing"/>
    <x v="0"/>
    <s v="Divorced"/>
    <s v="Low"/>
    <n v="86485"/>
    <s v="Yes"/>
    <d v="2015-09-07T00:00:00"/>
    <s v="No"/>
    <d v="2022-09-07T00:00:00"/>
    <n v="7"/>
    <n v="6"/>
    <n v="6"/>
    <n v="0"/>
    <s v="PR2256"/>
    <d v="2018-04-15T00:00:00"/>
    <x v="3"/>
    <s v="Neutral"/>
    <s v="Dissatisfied"/>
    <n v="3"/>
    <n v="0"/>
    <s v="Very Satisfied"/>
    <s v="Above and Beyond"/>
    <x v="2"/>
    <n v="0"/>
    <n v="0"/>
  </r>
  <r>
    <x v="484"/>
    <s v="Non-Binary"/>
    <n v="28"/>
    <s v="18 - 30"/>
    <s v="Some Travel"/>
    <s v="Sales"/>
    <n v="38"/>
    <s v="Far"/>
    <s v="Illinois"/>
    <s v="Mixed or multiple ethnic groups"/>
    <n v="3"/>
    <s v="Marketing"/>
    <x v="0"/>
    <s v="Divorced"/>
    <s v="Medium"/>
    <n v="185380"/>
    <s v="No"/>
    <d v="2015-09-21T00:00:00"/>
    <s v="Yes"/>
    <d v="2020-09-21T00:00:00"/>
    <n v="5"/>
    <n v="2"/>
    <n v="5"/>
    <n v="3"/>
    <s v="PR1484"/>
    <d v="2017-02-20T00:00:00"/>
    <x v="3"/>
    <s v="Satisfied"/>
    <s v="Very Satisfied"/>
    <n v="1"/>
    <n v="0"/>
    <s v="Neutral"/>
    <s v="Exceeds Expectation "/>
    <x v="0"/>
    <n v="0"/>
    <n v="0"/>
  </r>
  <r>
    <x v="484"/>
    <s v="Non-Binary"/>
    <n v="28"/>
    <s v="18 - 30"/>
    <s v="Some Travel"/>
    <s v="Sales"/>
    <n v="38"/>
    <s v="Far"/>
    <s v="Illinois"/>
    <s v="Mixed or multiple ethnic groups"/>
    <n v="3"/>
    <s v="Marketing"/>
    <x v="0"/>
    <s v="Divorced"/>
    <s v="Medium"/>
    <n v="185380"/>
    <s v="No"/>
    <d v="2015-09-21T00:00:00"/>
    <s v="Yes"/>
    <d v="2020-09-21T00:00:00"/>
    <n v="5"/>
    <n v="2"/>
    <n v="5"/>
    <n v="3"/>
    <s v="PR2122"/>
    <d v="2018-02-20T00:00:00"/>
    <x v="0"/>
    <s v="Satisfied"/>
    <s v="Dissatisfied"/>
    <n v="1"/>
    <n v="1"/>
    <s v="Dissatisfied"/>
    <s v="Meets Expectation"/>
    <x v="1"/>
    <n v="1"/>
    <n v="0"/>
  </r>
  <r>
    <x v="485"/>
    <s v="Male"/>
    <n v="26"/>
    <s v="18 - 30"/>
    <s v="Some Travel"/>
    <s v="Sales"/>
    <n v="3"/>
    <s v="Near"/>
    <s v="New York"/>
    <s v="White"/>
    <n v="1"/>
    <s v="Marketing"/>
    <x v="0"/>
    <s v="Married"/>
    <s v="Low"/>
    <n v="56892"/>
    <s v="No"/>
    <d v="2015-09-29T00:00:00"/>
    <s v="No"/>
    <d v="2022-09-29T00:00:00"/>
    <n v="7"/>
    <n v="1"/>
    <n v="3"/>
    <n v="3"/>
    <s v="PR2120"/>
    <d v="2018-02-17T00:00:00"/>
    <x v="1"/>
    <s v="Dissatisfied"/>
    <s v="Satisfied"/>
    <n v="2"/>
    <n v="2"/>
    <s v="Dissatisfied"/>
    <s v="Exceeds Expectation "/>
    <x v="0"/>
    <n v="0"/>
    <n v="0"/>
  </r>
  <r>
    <x v="486"/>
    <s v="Non-Binary"/>
    <n v="28"/>
    <s v="18 - 30"/>
    <s v="No Travel"/>
    <s v="Technology"/>
    <n v="26"/>
    <s v="Far"/>
    <s v="California"/>
    <s v="Mixed or multiple ethnic groups"/>
    <n v="5"/>
    <s v="Computer Science"/>
    <x v="7"/>
    <s v="Married"/>
    <s v="Low"/>
    <n v="112175"/>
    <s v="No"/>
    <d v="2015-09-30T00:00:00"/>
    <s v="No"/>
    <d v="2022-09-30T00:00:00"/>
    <n v="7"/>
    <n v="1"/>
    <n v="3"/>
    <n v="4"/>
    <s v="PR2153"/>
    <d v="2018-03-02T00:00:00"/>
    <x v="3"/>
    <s v="Satisfied"/>
    <s v="Very Satisfied"/>
    <n v="1"/>
    <n v="0"/>
    <s v="Satisfied"/>
    <s v="Above and Beyond"/>
    <x v="2"/>
    <n v="0"/>
    <n v="0"/>
  </r>
  <r>
    <x v="487"/>
    <s v="Prefer Not To Say"/>
    <n v="28"/>
    <s v="18 - 30"/>
    <s v="No Travel"/>
    <s v="Technology"/>
    <n v="45"/>
    <s v="Far"/>
    <s v="Illinois"/>
    <s v="Mixed or multiple ethnic groups"/>
    <n v="4"/>
    <s v="Information Systems"/>
    <x v="5"/>
    <s v="Married"/>
    <s v="Low"/>
    <n v="87762"/>
    <s v="No"/>
    <d v="2015-10-02T00:00:00"/>
    <s v="No"/>
    <d v="2022-10-02T00:00:00"/>
    <n v="7"/>
    <n v="2"/>
    <n v="7"/>
    <n v="2"/>
    <s v="PR2187"/>
    <d v="2018-03-14T00:00:00"/>
    <x v="1"/>
    <s v="Neutral"/>
    <s v="Satisfied"/>
    <n v="3"/>
    <n v="0"/>
    <s v="Very Satisfied"/>
    <s v="Meets Expectation"/>
    <x v="1"/>
    <n v="1"/>
    <n v="0"/>
  </r>
  <r>
    <x v="488"/>
    <s v="Non-Binary"/>
    <n v="27"/>
    <s v="18 - 30"/>
    <s v="Some Travel"/>
    <s v="Technology"/>
    <n v="2"/>
    <s v="Near"/>
    <s v="California"/>
    <s v="Mixed or multiple ethnic groups"/>
    <n v="4"/>
    <s v="Computer Science"/>
    <x v="7"/>
    <s v="Married"/>
    <s v="Very Low"/>
    <n v="39198"/>
    <s v="No"/>
    <d v="2015-10-10T00:00:00"/>
    <s v="No"/>
    <d v="2022-10-10T00:00:00"/>
    <n v="7"/>
    <n v="6"/>
    <n v="7"/>
    <n v="4"/>
    <s v="PR2100"/>
    <d v="2018-02-08T00:00:00"/>
    <x v="3"/>
    <s v="Satisfied"/>
    <s v="Satisfied"/>
    <n v="2"/>
    <n v="3"/>
    <s v="Satisfied"/>
    <s v="Meets Expectation"/>
    <x v="0"/>
    <n v="0"/>
    <n v="0"/>
  </r>
  <r>
    <x v="489"/>
    <s v="Female"/>
    <n v="28"/>
    <s v="18 - 30"/>
    <s v="Some Travel"/>
    <s v="Sales"/>
    <n v="7"/>
    <s v="Near"/>
    <s v="California"/>
    <s v="White"/>
    <n v="5"/>
    <s v="Marketing"/>
    <x v="0"/>
    <s v="Married"/>
    <s v="Medium"/>
    <n v="181164"/>
    <s v="No"/>
    <d v="2015-11-01T00:00:00"/>
    <s v="No"/>
    <d v="2022-11-01T00:00:00"/>
    <n v="7"/>
    <n v="5"/>
    <n v="6"/>
    <n v="1"/>
    <s v="PR2193"/>
    <d v="2018-03-17T00:00:00"/>
    <x v="0"/>
    <s v="Very Satisfied"/>
    <s v="Satisfied"/>
    <n v="1"/>
    <n v="3"/>
    <s v="Dissatisfied"/>
    <s v="Exceeds Expectation "/>
    <x v="2"/>
    <n v="0"/>
    <n v="0"/>
  </r>
  <r>
    <x v="490"/>
    <s v="Non-Binary"/>
    <n v="24"/>
    <s v="18 - 30"/>
    <s v="Some Travel"/>
    <s v="Technology"/>
    <n v="23"/>
    <s v="Moderate"/>
    <s v="California"/>
    <s v="American Indian or Alaska Native"/>
    <n v="3"/>
    <s v="Computer Science"/>
    <x v="7"/>
    <s v="Single"/>
    <s v="Low"/>
    <n v="100586"/>
    <s v="No"/>
    <d v="2017-04-23T00:00:00"/>
    <s v="Yes"/>
    <d v="2021-04-23T00:00:00"/>
    <n v="4"/>
    <n v="4"/>
    <n v="4"/>
    <n v="4"/>
    <s v="PR2102"/>
    <d v="2018-02-10T00:00:00"/>
    <x v="0"/>
    <s v="Dissatisfied"/>
    <s v="Dissatisfied"/>
    <n v="1"/>
    <n v="3"/>
    <s v="Very Satisfied"/>
    <s v="Above and Beyond"/>
    <x v="3"/>
    <n v="0"/>
    <n v="1"/>
  </r>
  <r>
    <x v="491"/>
    <s v="Male"/>
    <n v="26"/>
    <s v="18 - 30"/>
    <s v="Some Travel"/>
    <s v="Sales"/>
    <n v="2"/>
    <s v="Near"/>
    <s v="California"/>
    <s v="Asian or Asian American"/>
    <n v="4"/>
    <s v="Economics"/>
    <x v="0"/>
    <s v="Single"/>
    <s v="Low"/>
    <n v="60087"/>
    <s v="Yes"/>
    <d v="2016-11-08T00:00:00"/>
    <s v="Yes"/>
    <d v="2020-11-08T00:00:00"/>
    <n v="4"/>
    <n v="0"/>
    <n v="0"/>
    <n v="3"/>
    <s v="PR1468"/>
    <d v="2017-02-10T00:00:00"/>
    <x v="0"/>
    <s v="Neutral"/>
    <s v="Neutral"/>
    <n v="1"/>
    <n v="1"/>
    <s v="Dissatisfied"/>
    <s v="Meets Expectation"/>
    <x v="1"/>
    <n v="1"/>
    <n v="0"/>
  </r>
  <r>
    <x v="491"/>
    <s v="Male"/>
    <n v="26"/>
    <s v="18 - 30"/>
    <s v="Some Travel"/>
    <s v="Sales"/>
    <n v="2"/>
    <s v="Near"/>
    <s v="California"/>
    <s v="Asian or Asian American"/>
    <n v="4"/>
    <s v="Economics"/>
    <x v="0"/>
    <s v="Single"/>
    <s v="Low"/>
    <n v="60087"/>
    <s v="Yes"/>
    <d v="2016-11-08T00:00:00"/>
    <s v="Yes"/>
    <d v="2020-11-08T00:00:00"/>
    <n v="4"/>
    <n v="0"/>
    <n v="0"/>
    <n v="3"/>
    <s v="PR2103"/>
    <d v="2018-02-10T00:00:00"/>
    <x v="0"/>
    <s v="Very Satisfied"/>
    <s v="Neutral"/>
    <n v="3"/>
    <n v="1"/>
    <s v="Satisfied"/>
    <s v="Above and Beyond"/>
    <x v="2"/>
    <n v="0"/>
    <n v="0"/>
  </r>
  <r>
    <x v="492"/>
    <s v="Male"/>
    <n v="25"/>
    <s v="18 - 30"/>
    <s v="Some Travel"/>
    <s v="Technology"/>
    <n v="41"/>
    <s v="Far"/>
    <s v="California"/>
    <s v="White"/>
    <n v="1"/>
    <s v="Computer Science"/>
    <x v="7"/>
    <s v="Married"/>
    <s v="Very Low"/>
    <n v="28137"/>
    <s v="Yes"/>
    <d v="2016-01-10T00:00:00"/>
    <s v="Yes"/>
    <d v="2020-01-10T00:00:00"/>
    <n v="4"/>
    <n v="3"/>
    <n v="3"/>
    <n v="1"/>
    <s v="PR1473"/>
    <d v="2017-02-12T00:00:00"/>
    <x v="1"/>
    <s v="Dissatisfied"/>
    <s v="Very Satisfied"/>
    <n v="1"/>
    <n v="0"/>
    <s v="Neutral"/>
    <s v="Meets Expectation"/>
    <x v="1"/>
    <n v="1"/>
    <n v="0"/>
  </r>
  <r>
    <x v="492"/>
    <s v="Male"/>
    <n v="25"/>
    <s v="18 - 30"/>
    <s v="Some Travel"/>
    <s v="Technology"/>
    <n v="41"/>
    <s v="Far"/>
    <s v="California"/>
    <s v="White"/>
    <n v="1"/>
    <s v="Computer Science"/>
    <x v="7"/>
    <s v="Married"/>
    <s v="Very Low"/>
    <n v="28137"/>
    <s v="Yes"/>
    <d v="2016-01-10T00:00:00"/>
    <s v="Yes"/>
    <d v="2020-01-10T00:00:00"/>
    <n v="4"/>
    <n v="3"/>
    <n v="3"/>
    <n v="1"/>
    <s v="PR2108"/>
    <d v="2018-02-12T00:00:00"/>
    <x v="3"/>
    <s v="Neutral"/>
    <s v="Satisfied"/>
    <n v="1"/>
    <n v="1"/>
    <s v="Dissatisfied"/>
    <s v="Above and Beyond"/>
    <x v="3"/>
    <n v="0"/>
    <n v="1"/>
  </r>
  <r>
    <x v="493"/>
    <s v="Female"/>
    <n v="28"/>
    <s v="18 - 30"/>
    <s v="Some Travel"/>
    <s v="Sales"/>
    <n v="17"/>
    <s v="Moderate"/>
    <s v="California"/>
    <s v="White"/>
    <n v="3"/>
    <s v="Technical Degree"/>
    <x v="6"/>
    <s v="Divorced"/>
    <s v="Low"/>
    <n v="70787"/>
    <s v="Yes"/>
    <d v="2015-11-26T00:00:00"/>
    <s v="No"/>
    <d v="2022-11-26T00:00:00"/>
    <n v="7"/>
    <n v="2"/>
    <n v="5"/>
    <n v="5"/>
    <s v="PR2167"/>
    <d v="2018-03-06T00:00:00"/>
    <x v="0"/>
    <s v="Very Satisfied"/>
    <s v="Very Satisfied"/>
    <n v="3"/>
    <n v="1"/>
    <s v="Very Satisfied"/>
    <s v="Exceeds Expectation "/>
    <x v="0"/>
    <n v="0"/>
    <n v="0"/>
  </r>
  <r>
    <x v="494"/>
    <s v="Male"/>
    <n v="25"/>
    <s v="18 - 30"/>
    <s v="Some Travel"/>
    <s v="Sales"/>
    <n v="14"/>
    <s v="Near"/>
    <s v="Illinois"/>
    <s v="White"/>
    <n v="3"/>
    <s v="Marketing"/>
    <x v="0"/>
    <s v="Single"/>
    <s v="Medium"/>
    <n v="123307"/>
    <s v="Yes"/>
    <d v="2015-12-23T00:00:00"/>
    <s v="Yes"/>
    <d v="2022-12-23T00:00:00"/>
    <n v="7"/>
    <n v="2"/>
    <n v="3"/>
    <n v="1"/>
    <s v="PR1526"/>
    <d v="2017-03-07T00:00:00"/>
    <x v="3"/>
    <s v="Very Satisfied"/>
    <s v="Very Satisfied"/>
    <n v="3"/>
    <n v="0"/>
    <s v="Satisfied"/>
    <s v="Exceeds Expectation "/>
    <x v="0"/>
    <n v="0"/>
    <n v="0"/>
  </r>
  <r>
    <x v="494"/>
    <s v="Male"/>
    <n v="25"/>
    <s v="18 - 30"/>
    <s v="Some Travel"/>
    <s v="Sales"/>
    <n v="14"/>
    <s v="Near"/>
    <s v="Illinois"/>
    <s v="White"/>
    <n v="3"/>
    <s v="Marketing"/>
    <x v="0"/>
    <s v="Single"/>
    <s v="Medium"/>
    <n v="123307"/>
    <s v="Yes"/>
    <d v="2015-12-23T00:00:00"/>
    <s v="Yes"/>
    <d v="2022-12-23T00:00:00"/>
    <n v="7"/>
    <n v="2"/>
    <n v="3"/>
    <n v="1"/>
    <s v="PR2169"/>
    <d v="2018-03-07T00:00:00"/>
    <x v="3"/>
    <s v="Neutral"/>
    <s v="Satisfied"/>
    <n v="3"/>
    <n v="2"/>
    <s v="Very Satisfied"/>
    <s v="Above and Beyond"/>
    <x v="3"/>
    <n v="0"/>
    <n v="0"/>
  </r>
  <r>
    <x v="495"/>
    <s v="Male"/>
    <n v="26"/>
    <s v="18 - 30"/>
    <s v="Some Travel"/>
    <s v="Technology"/>
    <n v="8"/>
    <s v="Near"/>
    <s v="Illinois"/>
    <s v="Black or African American"/>
    <n v="2"/>
    <s v="Information Systems"/>
    <x v="1"/>
    <s v="Married"/>
    <s v="Low"/>
    <n v="50614"/>
    <s v="No"/>
    <d v="2015-12-25T00:00:00"/>
    <s v="No"/>
    <d v="2022-12-25T00:00:00"/>
    <n v="7"/>
    <n v="7"/>
    <n v="7"/>
    <n v="2"/>
    <s v="PR1840"/>
    <d v="2017-09-01T00:00:00"/>
    <x v="1"/>
    <s v="Dissatisfied"/>
    <s v="Satisfied"/>
    <n v="3"/>
    <n v="0"/>
    <s v="Satisfied"/>
    <s v="Meets Expectation"/>
    <x v="0"/>
    <n v="0"/>
    <n v="0"/>
  </r>
  <r>
    <x v="496"/>
    <s v="Female"/>
    <n v="28"/>
    <s v="18 - 30"/>
    <s v="Some Travel"/>
    <s v="Technology"/>
    <n v="24"/>
    <s v="Moderate"/>
    <s v="California"/>
    <s v="Mixed or multiple ethnic groups"/>
    <n v="3"/>
    <s v="Computer Science"/>
    <x v="1"/>
    <s v="Married"/>
    <s v="Low"/>
    <n v="71553"/>
    <s v="No"/>
    <d v="2015-12-30T00:00:00"/>
    <s v="No"/>
    <d v="2022-12-30T00:00:00"/>
    <n v="7"/>
    <n v="6"/>
    <n v="6"/>
    <n v="0"/>
    <s v="PR1535"/>
    <d v="2017-03-12T00:00:00"/>
    <x v="1"/>
    <s v="Neutral"/>
    <s v="Neutral"/>
    <n v="3"/>
    <n v="1"/>
    <s v="Dissatisfied"/>
    <s v="Above and Beyond"/>
    <x v="3"/>
    <n v="0"/>
    <n v="1"/>
  </r>
  <r>
    <x v="496"/>
    <s v="Female"/>
    <n v="28"/>
    <s v="18 - 30"/>
    <s v="Some Travel"/>
    <s v="Technology"/>
    <n v="24"/>
    <s v="Moderate"/>
    <s v="California"/>
    <s v="Mixed or multiple ethnic groups"/>
    <n v="3"/>
    <s v="Computer Science"/>
    <x v="1"/>
    <s v="Married"/>
    <s v="Low"/>
    <n v="71553"/>
    <s v="No"/>
    <d v="2015-12-30T00:00:00"/>
    <s v="No"/>
    <d v="2022-12-30T00:00:00"/>
    <n v="7"/>
    <n v="6"/>
    <n v="6"/>
    <n v="0"/>
    <s v="PR2179"/>
    <d v="2018-03-12T00:00:00"/>
    <x v="3"/>
    <s v="Very Satisfied"/>
    <s v="Dissatisfied"/>
    <n v="2"/>
    <n v="2"/>
    <s v="Satisfied"/>
    <s v="Above and Beyond"/>
    <x v="3"/>
    <n v="0"/>
    <n v="1"/>
  </r>
  <r>
    <x v="497"/>
    <s v="Male"/>
    <n v="27"/>
    <s v="18 - 30"/>
    <s v="Some Travel"/>
    <s v="Technology"/>
    <n v="14"/>
    <s v="Near"/>
    <s v="Illinois"/>
    <s v="White"/>
    <n v="4"/>
    <s v="Computer Science"/>
    <x v="7"/>
    <s v="Single"/>
    <s v="Very Low"/>
    <n v="37545"/>
    <s v="No"/>
    <d v="2016-12-06T00:00:00"/>
    <s v="Yes"/>
    <d v="2018-12-06T00:00:00"/>
    <n v="2"/>
    <n v="1"/>
    <n v="1"/>
    <n v="1"/>
    <s v="PR1485"/>
    <d v="2017-02-20T00:00:00"/>
    <x v="0"/>
    <s v="Very Satisfied"/>
    <s v="Dissatisfied"/>
    <n v="2"/>
    <n v="0"/>
    <s v="Dissatisfied"/>
    <s v="Meets Expectation"/>
    <x v="0"/>
    <n v="0"/>
    <n v="0"/>
  </r>
  <r>
    <x v="497"/>
    <s v="Male"/>
    <n v="27"/>
    <s v="18 - 30"/>
    <s v="Some Travel"/>
    <s v="Technology"/>
    <n v="14"/>
    <s v="Near"/>
    <s v="Illinois"/>
    <s v="White"/>
    <n v="4"/>
    <s v="Computer Science"/>
    <x v="7"/>
    <s v="Single"/>
    <s v="Very Low"/>
    <n v="37545"/>
    <s v="No"/>
    <d v="2016-12-06T00:00:00"/>
    <s v="Yes"/>
    <d v="2018-12-06T00:00:00"/>
    <n v="2"/>
    <n v="1"/>
    <n v="1"/>
    <n v="1"/>
    <s v="PR2123"/>
    <d v="2018-02-20T00:00:00"/>
    <x v="1"/>
    <s v="Satisfied"/>
    <s v="Dissatisfied"/>
    <n v="2"/>
    <n v="1"/>
    <s v="Very Satisfied"/>
    <s v="Meets Expectation"/>
    <x v="0"/>
    <n v="0"/>
    <n v="0"/>
  </r>
  <r>
    <x v="498"/>
    <s v="Female"/>
    <n v="25"/>
    <s v="18 - 30"/>
    <s v="No Travel"/>
    <s v="Technology"/>
    <n v="24"/>
    <s v="Moderate"/>
    <s v="Illinois"/>
    <s v="Black or African American"/>
    <n v="4"/>
    <s v="Computer Science"/>
    <x v="1"/>
    <s v="Married"/>
    <s v="Very Low"/>
    <n v="44146"/>
    <s v="No"/>
    <d v="2016-01-08T00:00:00"/>
    <s v="No"/>
    <d v="2022-01-08T00:00:00"/>
    <n v="6"/>
    <n v="1"/>
    <n v="1"/>
    <n v="3"/>
    <s v="PR1927"/>
    <d v="2017-11-08T00:00:00"/>
    <x v="0"/>
    <s v="Dissatisfied"/>
    <s v="Very Satisfied"/>
    <n v="2"/>
    <n v="1"/>
    <s v="Neutral"/>
    <s v="Exceeds Expectation "/>
    <x v="2"/>
    <n v="0"/>
    <n v="0"/>
  </r>
  <r>
    <x v="499"/>
    <s v="Male"/>
    <n v="26"/>
    <s v="18 - 30"/>
    <s v="No Travel"/>
    <s v="Sales"/>
    <n v="5"/>
    <s v="Near"/>
    <s v="California"/>
    <s v="White"/>
    <n v="2"/>
    <s v="Marketing"/>
    <x v="0"/>
    <s v="Married"/>
    <s v="Low"/>
    <n v="93170"/>
    <s v="No"/>
    <d v="2016-01-10T00:00:00"/>
    <s v="No"/>
    <d v="2022-01-10T00:00:00"/>
    <n v="6"/>
    <n v="3"/>
    <n v="6"/>
    <n v="1"/>
    <s v="PR1821"/>
    <d v="2017-08-15T00:00:00"/>
    <x v="0"/>
    <s v="Very Satisfied"/>
    <s v="Satisfied"/>
    <n v="3"/>
    <n v="2"/>
    <s v="Dissatisfied"/>
    <s v="Meets Expectation"/>
    <x v="1"/>
    <n v="1"/>
    <n v="0"/>
  </r>
  <r>
    <x v="500"/>
    <s v="Female"/>
    <n v="24"/>
    <s v="18 - 30"/>
    <s v="Some Travel"/>
    <s v="Sales"/>
    <n v="25"/>
    <s v="Moderate"/>
    <s v="New York"/>
    <s v="Mixed or multiple ethnic groups"/>
    <n v="1"/>
    <s v="Marketing"/>
    <x v="0"/>
    <s v="Divorced"/>
    <s v="Low"/>
    <n v="105383"/>
    <s v="Yes"/>
    <d v="2016-01-14T00:00:00"/>
    <s v="No"/>
    <d v="2022-01-14T00:00:00"/>
    <n v="6"/>
    <n v="6"/>
    <n v="6"/>
    <n v="5"/>
    <s v="PR1544"/>
    <d v="2017-03-15T00:00:00"/>
    <x v="0"/>
    <s v="Dissatisfied"/>
    <s v="Very Dissatisfied"/>
    <n v="3"/>
    <n v="2"/>
    <s v="Neutral"/>
    <s v="Exceeds Expectation "/>
    <x v="2"/>
    <n v="0"/>
    <n v="0"/>
  </r>
  <r>
    <x v="500"/>
    <s v="Female"/>
    <n v="24"/>
    <s v="18 - 30"/>
    <s v="Some Travel"/>
    <s v="Sales"/>
    <n v="25"/>
    <s v="Moderate"/>
    <s v="New York"/>
    <s v="Mixed or multiple ethnic groups"/>
    <n v="1"/>
    <s v="Marketing"/>
    <x v="0"/>
    <s v="Divorced"/>
    <s v="Low"/>
    <n v="105383"/>
    <s v="Yes"/>
    <d v="2016-01-14T00:00:00"/>
    <s v="No"/>
    <d v="2022-01-14T00:00:00"/>
    <n v="6"/>
    <n v="6"/>
    <n v="6"/>
    <n v="5"/>
    <s v="PR2189"/>
    <d v="2018-03-15T00:00:00"/>
    <x v="1"/>
    <s v="Satisfied"/>
    <s v="Dissatisfied"/>
    <n v="2"/>
    <n v="3"/>
    <s v="Very Satisfied"/>
    <s v="Meets Expectation"/>
    <x v="1"/>
    <n v="1"/>
    <n v="0"/>
  </r>
  <r>
    <x v="501"/>
    <s v="Male"/>
    <n v="27"/>
    <s v="18 - 30"/>
    <s v="Frequent Traveller"/>
    <s v="Technology"/>
    <n v="16"/>
    <s v="Moderate"/>
    <s v="California"/>
    <s v="Mixed or multiple ethnic groups"/>
    <n v="4"/>
    <s v="Information Systems"/>
    <x v="9"/>
    <s v="Single"/>
    <s v="Low"/>
    <n v="75275"/>
    <s v="No"/>
    <d v="2016-01-19T00:00:00"/>
    <s v="No"/>
    <d v="2022-01-19T00:00:00"/>
    <n v="6"/>
    <n v="4"/>
    <n v="5"/>
    <n v="5"/>
    <s v="PR1859"/>
    <d v="2017-09-23T00:00:00"/>
    <x v="0"/>
    <s v="Neutral"/>
    <s v="Very Satisfied"/>
    <n v="1"/>
    <n v="0"/>
    <s v="Satisfied"/>
    <s v="Exceeds Expectation "/>
    <x v="0"/>
    <n v="0"/>
    <n v="0"/>
  </r>
  <r>
    <x v="502"/>
    <s v="Male"/>
    <n v="27"/>
    <s v="18 - 30"/>
    <s v="Some Travel"/>
    <s v="Sales"/>
    <n v="44"/>
    <s v="Far"/>
    <s v="California"/>
    <s v="Black or African American"/>
    <n v="4"/>
    <s v="Marketing"/>
    <x v="8"/>
    <s v="Married"/>
    <s v="Medium"/>
    <n v="152147"/>
    <s v="No"/>
    <d v="2016-01-22T00:00:00"/>
    <s v="No"/>
    <d v="2022-01-22T00:00:00"/>
    <n v="6"/>
    <n v="6"/>
    <n v="6"/>
    <n v="6"/>
    <s v="PR2279"/>
    <d v="2018-04-23T00:00:00"/>
    <x v="1"/>
    <s v="Neutral"/>
    <s v="Satisfied"/>
    <n v="1"/>
    <n v="1"/>
    <s v="Dissatisfied"/>
    <s v="Above and Beyond"/>
    <x v="2"/>
    <n v="0"/>
    <n v="0"/>
  </r>
  <r>
    <x v="503"/>
    <s v="Male"/>
    <n v="26"/>
    <s v="18 - 30"/>
    <s v="Some Travel"/>
    <s v="Technology"/>
    <n v="2"/>
    <s v="Near"/>
    <s v="Illinois"/>
    <s v="White"/>
    <n v="3"/>
    <s v="Computer Science"/>
    <x v="7"/>
    <s v="Divorced"/>
    <s v="Very Low"/>
    <n v="30207"/>
    <s v="Yes"/>
    <d v="2016-09-01T00:00:00"/>
    <s v="Yes"/>
    <d v="2021-09-01T00:00:00"/>
    <n v="5"/>
    <n v="1"/>
    <n v="3"/>
    <n v="0"/>
    <s v="PR1501"/>
    <d v="2017-02-27T00:00:00"/>
    <x v="0"/>
    <s v="Satisfied"/>
    <s v="Satisfied"/>
    <n v="3"/>
    <n v="2"/>
    <s v="Neutral"/>
    <s v="Meets Expectation"/>
    <x v="0"/>
    <n v="0"/>
    <n v="0"/>
  </r>
  <r>
    <x v="503"/>
    <s v="Male"/>
    <n v="26"/>
    <s v="18 - 30"/>
    <s v="Some Travel"/>
    <s v="Technology"/>
    <n v="2"/>
    <s v="Near"/>
    <s v="Illinois"/>
    <s v="White"/>
    <n v="3"/>
    <s v="Computer Science"/>
    <x v="7"/>
    <s v="Divorced"/>
    <s v="Very Low"/>
    <n v="30207"/>
    <s v="Yes"/>
    <d v="2016-09-01T00:00:00"/>
    <s v="Yes"/>
    <d v="2021-09-01T00:00:00"/>
    <n v="5"/>
    <n v="1"/>
    <n v="3"/>
    <n v="0"/>
    <s v="PR2139"/>
    <d v="2018-02-27T00:00:00"/>
    <x v="1"/>
    <s v="Dissatisfied"/>
    <s v="Neutral"/>
    <n v="3"/>
    <n v="0"/>
    <s v="Satisfied"/>
    <s v="Above and Beyond"/>
    <x v="2"/>
    <n v="0"/>
    <n v="0"/>
  </r>
  <r>
    <x v="504"/>
    <s v="Male"/>
    <n v="24"/>
    <s v="18 - 30"/>
    <s v="Some Travel"/>
    <s v="Human Resources"/>
    <n v="1"/>
    <s v="Near"/>
    <s v="Illinois"/>
    <s v="Mixed or multiple ethnic groups"/>
    <n v="5"/>
    <s v="Human Resources"/>
    <x v="10"/>
    <s v="Married"/>
    <s v="Very Low"/>
    <n v="44634"/>
    <s v="No"/>
    <d v="2017-04-25T00:00:00"/>
    <s v="Yes"/>
    <d v="2021-04-25T00:00:00"/>
    <n v="4"/>
    <n v="3"/>
    <n v="3"/>
    <n v="2"/>
    <s v="PR2142"/>
    <d v="2018-02-28T00:00:00"/>
    <x v="3"/>
    <s v="Dissatisfied"/>
    <s v="Dissatisfied"/>
    <n v="3"/>
    <n v="0"/>
    <s v="Satisfied"/>
    <s v="Above and Beyond"/>
    <x v="2"/>
    <n v="0"/>
    <n v="0"/>
  </r>
  <r>
    <x v="505"/>
    <s v="Male"/>
    <n v="25"/>
    <s v="18 - 30"/>
    <s v="Some Travel"/>
    <s v="Technology"/>
    <n v="20"/>
    <s v="Moderate"/>
    <s v="California"/>
    <s v="White"/>
    <n v="3"/>
    <s v="Computer Science"/>
    <x v="7"/>
    <s v="Married"/>
    <s v="Very Low"/>
    <n v="27673"/>
    <s v="Yes"/>
    <d v="2017-05-05T00:00:00"/>
    <s v="Yes"/>
    <d v="2020-05-05T00:00:00"/>
    <n v="3"/>
    <n v="2"/>
    <n v="3"/>
    <n v="1"/>
    <s v="PR2151"/>
    <d v="2018-03-02T00:00:00"/>
    <x v="1"/>
    <s v="Neutral"/>
    <s v="Satisfied"/>
    <n v="1"/>
    <n v="1"/>
    <s v="Dissatisfied"/>
    <s v="Exceeds Expectation "/>
    <x v="0"/>
    <n v="0"/>
    <n v="0"/>
  </r>
  <r>
    <x v="506"/>
    <s v="Male"/>
    <n v="24"/>
    <s v="18 - 30"/>
    <s v="No Travel"/>
    <s v="Technology"/>
    <n v="35"/>
    <s v="Far"/>
    <s v="California"/>
    <s v="Asian or Asian American"/>
    <n v="3"/>
    <s v="Computer Science"/>
    <x v="7"/>
    <s v="Single"/>
    <s v="Very Low"/>
    <n v="32502"/>
    <s v="Yes"/>
    <d v="2018-02-06T00:00:00"/>
    <s v="Yes"/>
    <d v="2019-02-06T00:00:00"/>
    <n v="1"/>
    <n v="1"/>
    <n v="1"/>
    <n v="0"/>
    <s v="PR2154"/>
    <d v="2018-03-03T00:00:00"/>
    <x v="0"/>
    <s v="Very Satisfied"/>
    <s v="Neutral"/>
    <n v="1"/>
    <n v="0"/>
    <s v="Neutral"/>
    <s v="Above and Beyond"/>
    <x v="2"/>
    <n v="0"/>
    <n v="0"/>
  </r>
  <r>
    <x v="507"/>
    <s v="Male"/>
    <n v="26"/>
    <s v="18 - 30"/>
    <s v="Some Travel"/>
    <s v="Technology"/>
    <n v="6"/>
    <s v="Near"/>
    <s v="California"/>
    <s v="Black or African American"/>
    <n v="4"/>
    <s v="Information Systems"/>
    <x v="5"/>
    <s v="Married"/>
    <s v="Low"/>
    <n v="89771"/>
    <s v="Yes"/>
    <d v="2016-10-04T00:00:00"/>
    <s v="Yes"/>
    <d v="2017-10-04T00:00:00"/>
    <n v="1"/>
    <n v="0"/>
    <n v="0"/>
    <n v="0"/>
    <s v="PR1533"/>
    <d v="2017-03-11T00:00:00"/>
    <x v="2"/>
    <s v="Dissatisfied"/>
    <s v="Neutral"/>
    <n v="3"/>
    <n v="3"/>
    <s v="Very Dissatisfied"/>
    <s v="Meets Expectation"/>
    <x v="1"/>
    <n v="1"/>
    <n v="0"/>
  </r>
  <r>
    <x v="508"/>
    <s v="Female"/>
    <n v="26"/>
    <s v="18 - 30"/>
    <s v="Some Travel"/>
    <s v="Technology"/>
    <n v="18"/>
    <s v="Moderate"/>
    <s v="California"/>
    <s v="White"/>
    <n v="3"/>
    <s v="Computer Science"/>
    <x v="7"/>
    <s v="Divorced"/>
    <s v="Very Low"/>
    <n v="26414"/>
    <s v="No"/>
    <d v="2017-05-14T00:00:00"/>
    <s v="No"/>
    <d v="2022-05-14T00:00:00"/>
    <n v="5"/>
    <n v="5"/>
    <n v="5"/>
    <n v="0"/>
    <s v="PR2285"/>
    <d v="2018-04-25T00:00:00"/>
    <x v="1"/>
    <s v="Dissatisfied"/>
    <s v="Satisfied"/>
    <n v="1"/>
    <n v="2"/>
    <s v="Satisfied"/>
    <s v="Exceeds Expectation "/>
    <x v="2"/>
    <n v="0"/>
    <n v="0"/>
  </r>
  <r>
    <x v="509"/>
    <s v="Female"/>
    <n v="26"/>
    <s v="18 - 30"/>
    <s v="Some Travel"/>
    <s v="Technology"/>
    <n v="18"/>
    <s v="Moderate"/>
    <s v="California"/>
    <s v="Mixed or multiple ethnic groups"/>
    <n v="3"/>
    <s v="Information Systems"/>
    <x v="7"/>
    <s v="Married"/>
    <s v="Very Low"/>
    <n v="46809"/>
    <s v="No"/>
    <d v="2017-06-29T00:00:00"/>
    <s v="No"/>
    <d v="2022-06-29T00:00:00"/>
    <n v="5"/>
    <n v="0"/>
    <n v="0"/>
    <n v="2"/>
    <s v="PR1852"/>
    <d v="2017-09-15T00:00:00"/>
    <x v="0"/>
    <s v="Neutral"/>
    <s v="Neutral"/>
    <n v="2"/>
    <n v="1"/>
    <s v="Dissatisfied"/>
    <s v="Meets Expectation"/>
    <x v="1"/>
    <n v="1"/>
    <n v="0"/>
  </r>
  <r>
    <x v="510"/>
    <s v="Non-Binary"/>
    <n v="23"/>
    <s v="18 - 30"/>
    <s v="Frequent Traveller"/>
    <s v="Technology"/>
    <n v="15"/>
    <s v="Near"/>
    <s v="California"/>
    <s v="Asian or Asian American"/>
    <n v="3"/>
    <s v="Information Systems"/>
    <x v="7"/>
    <s v="Single"/>
    <s v="Very Low"/>
    <n v="29890"/>
    <s v="No"/>
    <d v="2017-07-24T00:00:00"/>
    <s v="No"/>
    <d v="2022-07-24T00:00:00"/>
    <n v="5"/>
    <n v="0"/>
    <n v="1"/>
    <n v="1"/>
    <s v="PR2306"/>
    <d v="2018-05-05T00:00:00"/>
    <x v="1"/>
    <s v="Dissatisfied"/>
    <s v="Dissatisfied"/>
    <n v="3"/>
    <n v="0"/>
    <s v="Very Satisfied"/>
    <s v="Above and Beyond"/>
    <x v="2"/>
    <n v="0"/>
    <n v="0"/>
  </r>
  <r>
    <x v="181"/>
    <s v="Female"/>
    <n v="36"/>
    <s v="31 - 40"/>
    <s v="Some Travel"/>
    <s v="Sales"/>
    <n v="23"/>
    <s v="Moderate"/>
    <s v="California"/>
    <s v="Mixed or multiple ethnic groups"/>
    <n v="4"/>
    <s v="Marketing"/>
    <x v="0"/>
    <s v="Single"/>
    <s v="Medium"/>
    <n v="195502"/>
    <s v="No"/>
    <d v="2014-02-23T00:00:00"/>
    <s v="No"/>
    <d v="2022-02-23T00:00:00"/>
    <n v="8"/>
    <n v="0"/>
    <n v="3"/>
    <n v="0"/>
    <s v="PR2316"/>
    <d v="2018-05-10T00:00:00"/>
    <x v="3"/>
    <s v="Neutral"/>
    <s v="Dissatisfied"/>
    <n v="3"/>
    <n v="0"/>
    <s v="Satisfied"/>
    <s v="Meets Expectation"/>
    <x v="1"/>
    <n v="1"/>
    <n v="0"/>
  </r>
  <r>
    <x v="511"/>
    <s v="Male"/>
    <n v="25"/>
    <s v="18 - 30"/>
    <s v="Some Travel"/>
    <s v="Technology"/>
    <n v="37"/>
    <s v="Far"/>
    <s v="California"/>
    <s v="Black or African American"/>
    <n v="2"/>
    <s v="Computer Science"/>
    <x v="7"/>
    <s v="Married"/>
    <s v="Very Low"/>
    <n v="38038"/>
    <s v="No"/>
    <d v="2018-01-26T00:00:00"/>
    <s v="Yes"/>
    <d v="2020-01-26T00:00:00"/>
    <n v="2"/>
    <n v="1"/>
    <n v="1"/>
    <n v="1"/>
    <s v="PR2317"/>
    <d v="2018-05-11T00:00:00"/>
    <x v="0"/>
    <s v="Very Satisfied"/>
    <s v="Satisfied"/>
    <n v="1"/>
    <n v="1"/>
    <s v="Neutral"/>
    <s v="Above and Beyond"/>
    <x v="3"/>
    <n v="0"/>
    <n v="0"/>
  </r>
  <r>
    <x v="118"/>
    <s v="Female"/>
    <n v="28"/>
    <s v="18 - 30"/>
    <s v="Frequent Traveller"/>
    <s v="Technology"/>
    <n v="9"/>
    <s v="Near"/>
    <s v="California"/>
    <s v="Black or African American"/>
    <n v="3"/>
    <s v="Computer Science"/>
    <x v="1"/>
    <s v="Married"/>
    <s v="Very Low"/>
    <n v="48930"/>
    <s v="Yes"/>
    <d v="2012-03-14T00:00:00"/>
    <s v="Yes"/>
    <d v="2019-03-14T00:00:00"/>
    <n v="7"/>
    <n v="4"/>
    <n v="6"/>
    <n v="2"/>
    <s v="PR2318"/>
    <d v="2018-05-12T00:00:00"/>
    <x v="3"/>
    <s v="Very Satisfied"/>
    <s v="Very Satisfied"/>
    <n v="2"/>
    <n v="2"/>
    <s v="Neutral"/>
    <s v="Above and Beyond"/>
    <x v="3"/>
    <n v="0"/>
    <n v="1"/>
  </r>
  <r>
    <x v="512"/>
    <s v="Male"/>
    <n v="23"/>
    <s v="18 - 30"/>
    <s v="Frequent Traveller"/>
    <s v="Sales"/>
    <n v="31"/>
    <s v="Far"/>
    <s v="California"/>
    <s v="Mixed or multiple ethnic groups"/>
    <n v="3"/>
    <s v="Technical Degree"/>
    <x v="6"/>
    <s v="Single"/>
    <s v="Very Low"/>
    <n v="23505"/>
    <s v="No"/>
    <d v="2017-07-12T00:00:00"/>
    <s v="Yes"/>
    <d v="2018-07-12T00:00:00"/>
    <n v="1"/>
    <n v="0"/>
    <n v="0"/>
    <n v="0"/>
    <s v="PR2319"/>
    <d v="2018-05-12T00:00:00"/>
    <x v="0"/>
    <s v="Very Satisfied"/>
    <s v="Satisfied"/>
    <n v="1"/>
    <n v="0"/>
    <s v="Neutral"/>
    <s v="Meets Expectation"/>
    <x v="0"/>
    <n v="0"/>
    <n v="0"/>
  </r>
  <r>
    <x v="183"/>
    <s v="Female"/>
    <n v="35"/>
    <s v="31 - 40"/>
    <s v="Some Travel"/>
    <s v="Technology"/>
    <n v="7"/>
    <s v="Near"/>
    <s v="New York"/>
    <s v="Mixed or multiple ethnic groups"/>
    <n v="3"/>
    <s v="Information Systems"/>
    <x v="9"/>
    <s v="Divorced"/>
    <s v="High"/>
    <n v="253952"/>
    <s v="Yes"/>
    <d v="2013-10-02T00:00:00"/>
    <s v="No"/>
    <d v="2022-10-02T00:00:00"/>
    <n v="9"/>
    <n v="9"/>
    <n v="9"/>
    <n v="4"/>
    <s v="PR2320"/>
    <d v="2018-05-12T00:00:00"/>
    <x v="3"/>
    <s v="Dissatisfied"/>
    <s v="Satisfied"/>
    <n v="2"/>
    <n v="1"/>
    <s v="Satisfied"/>
    <s v="Above and Beyond"/>
    <x v="3"/>
    <n v="0"/>
    <n v="1"/>
  </r>
  <r>
    <x v="185"/>
    <s v="Male"/>
    <n v="28"/>
    <s v="18 - 30"/>
    <s v="No Travel"/>
    <s v="Technology"/>
    <n v="17"/>
    <s v="Moderate"/>
    <s v="New York"/>
    <s v="Black or African American"/>
    <n v="2"/>
    <s v="Information Systems"/>
    <x v="1"/>
    <s v="Single"/>
    <s v="Low"/>
    <n v="54324"/>
    <s v="Yes"/>
    <d v="2015-09-10T00:00:00"/>
    <s v="Yes"/>
    <d v="2018-09-10T00:00:00"/>
    <n v="3"/>
    <n v="3"/>
    <n v="3"/>
    <n v="1"/>
    <s v="PR2322"/>
    <d v="2018-05-13T00:00:00"/>
    <x v="3"/>
    <s v="Satisfied"/>
    <s v="Dissatisfied"/>
    <n v="2"/>
    <n v="0"/>
    <s v="Dissatisfied"/>
    <s v="Meets Expectation"/>
    <x v="0"/>
    <n v="0"/>
    <n v="0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2323"/>
    <d v="2018-05-13T00:00:00"/>
    <x v="0"/>
    <s v="Neutral"/>
    <s v="Satisfied"/>
    <n v="1"/>
    <n v="0"/>
    <s v="Very Satisfied"/>
    <s v="Exceeds Expectation "/>
    <x v="0"/>
    <n v="0"/>
    <n v="0"/>
  </r>
  <r>
    <x v="513"/>
    <s v="Male"/>
    <n v="26"/>
    <s v="18 - 30"/>
    <s v="Some Travel"/>
    <s v="Technology"/>
    <n v="17"/>
    <s v="Moderate"/>
    <s v="Illinois"/>
    <s v="American Indian or Alaska Native"/>
    <n v="3"/>
    <s v="Information Systems"/>
    <x v="1"/>
    <s v="Married"/>
    <s v="Low"/>
    <n v="55778"/>
    <s v="No"/>
    <d v="2015-11-05T00:00:00"/>
    <s v="No"/>
    <d v="2022-11-05T00:00:00"/>
    <n v="7"/>
    <n v="4"/>
    <n v="7"/>
    <n v="6"/>
    <s v="PR2325"/>
    <d v="2018-05-14T00:00:00"/>
    <x v="1"/>
    <s v="Neutral"/>
    <s v="Dissatisfied"/>
    <n v="3"/>
    <n v="3"/>
    <s v="Very Satisfied"/>
    <s v="Exceeds Expectation "/>
    <x v="0"/>
    <n v="0"/>
    <n v="0"/>
  </r>
  <r>
    <x v="190"/>
    <s v="Non-Binary"/>
    <n v="43"/>
    <s v="41 - 50"/>
    <s v="Some Travel"/>
    <s v="Technology"/>
    <n v="31"/>
    <s v="Far"/>
    <s v="New York"/>
    <s v="White"/>
    <n v="4"/>
    <s v="Computer Science"/>
    <x v="1"/>
    <s v="Married"/>
    <s v="Medium"/>
    <n v="130665"/>
    <s v="No"/>
    <d v="2013-12-10T00:00:00"/>
    <s v="No"/>
    <d v="2022-12-10T00:00:00"/>
    <n v="9"/>
    <n v="6"/>
    <n v="9"/>
    <n v="6"/>
    <s v="PR2326"/>
    <d v="2018-05-15T00:00:00"/>
    <x v="1"/>
    <s v="Dissatisfied"/>
    <s v="Very Satisfied"/>
    <n v="1"/>
    <n v="1"/>
    <s v="Dissatisfied"/>
    <s v="Above and Beyond"/>
    <x v="3"/>
    <n v="0"/>
    <n v="1"/>
  </r>
  <r>
    <x v="514"/>
    <s v="Female"/>
    <n v="27"/>
    <s v="18 - 30"/>
    <s v="Some Travel"/>
    <s v="Technology"/>
    <n v="42"/>
    <s v="Far"/>
    <s v="California"/>
    <s v="White"/>
    <n v="3"/>
    <s v="Computer Science"/>
    <x v="1"/>
    <s v="Married"/>
    <s v="Very Low"/>
    <n v="33606"/>
    <s v="No"/>
    <d v="2015-05-07T00:00:00"/>
    <s v="No"/>
    <d v="2022-05-07T00:00:00"/>
    <n v="7"/>
    <n v="0"/>
    <n v="0"/>
    <n v="2"/>
    <s v="PR2327"/>
    <d v="2018-05-15T00:00:00"/>
    <x v="0"/>
    <s v="Neutral"/>
    <s v="Neutral"/>
    <n v="1"/>
    <n v="3"/>
    <s v="Very Satisfied"/>
    <s v="Meets Expectation"/>
    <x v="0"/>
    <n v="0"/>
    <n v="0"/>
  </r>
  <r>
    <x v="515"/>
    <s v="Prefer Not To Say"/>
    <n v="23"/>
    <s v="18 - 30"/>
    <s v="Some Travel"/>
    <s v="Human Resources"/>
    <n v="42"/>
    <s v="Far"/>
    <s v="California"/>
    <s v="Black or African American"/>
    <n v="1"/>
    <s v="Marketing"/>
    <x v="3"/>
    <s v="Married"/>
    <s v="Very Low"/>
    <n v="30683"/>
    <s v="No"/>
    <d v="2017-06-25T00:00:00"/>
    <s v="No"/>
    <d v="2022-06-25T00:00:00"/>
    <n v="5"/>
    <n v="5"/>
    <n v="5"/>
    <n v="5"/>
    <s v="PR2328"/>
    <d v="2018-05-15T00:00:00"/>
    <x v="0"/>
    <s v="Dissatisfied"/>
    <s v="Dissatisfied"/>
    <n v="2"/>
    <n v="1"/>
    <s v="Very Satisfied"/>
    <s v="Above and Beyond"/>
    <x v="3"/>
    <n v="0"/>
    <n v="1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2331"/>
    <d v="2018-05-16T00:00:00"/>
    <x v="3"/>
    <s v="Very Satisfied"/>
    <s v="Neutral"/>
    <n v="1"/>
    <n v="1"/>
    <s v="Neutral"/>
    <s v="Exceeds Expectation "/>
    <x v="0"/>
    <n v="0"/>
    <n v="0"/>
  </r>
  <r>
    <x v="197"/>
    <s v="Male"/>
    <n v="32"/>
    <s v="31 - 40"/>
    <s v="Some Travel"/>
    <s v="Technology"/>
    <n v="24"/>
    <s v="Moderate"/>
    <s v="California"/>
    <s v="Native Hawaiian"/>
    <n v="3"/>
    <s v="Information Systems"/>
    <x v="7"/>
    <s v="Married"/>
    <s v="Very Low"/>
    <n v="41857"/>
    <s v="No"/>
    <d v="2013-04-12T00:00:00"/>
    <s v="No"/>
    <d v="2022-04-12T00:00:00"/>
    <n v="9"/>
    <n v="0"/>
    <n v="5"/>
    <n v="2"/>
    <s v="PR2332"/>
    <d v="2018-05-17T00:00:00"/>
    <x v="0"/>
    <s v="Neutral"/>
    <s v="Satisfied"/>
    <n v="1"/>
    <n v="0"/>
    <s v="Dissatisfied"/>
    <s v="Meets Expectation"/>
    <x v="0"/>
    <n v="0"/>
    <n v="0"/>
  </r>
  <r>
    <x v="199"/>
    <s v="Female"/>
    <n v="34"/>
    <s v="31 - 40"/>
    <s v="Some Travel"/>
    <s v="Technology"/>
    <n v="14"/>
    <s v="Near"/>
    <s v="New York"/>
    <s v="White"/>
    <n v="2"/>
    <s v="Information Systems"/>
    <x v="9"/>
    <s v="Single"/>
    <s v="Medium"/>
    <n v="154405"/>
    <s v="No"/>
    <d v="2013-05-27T00:00:00"/>
    <s v="No"/>
    <d v="2022-05-27T00:00:00"/>
    <n v="9"/>
    <n v="7"/>
    <n v="7"/>
    <n v="1"/>
    <s v="PR2333"/>
    <d v="2018-05-18T00:00:00"/>
    <x v="0"/>
    <s v="Neutral"/>
    <s v="Neutral"/>
    <n v="2"/>
    <n v="0"/>
    <s v="Neutral"/>
    <s v="Above and Beyond"/>
    <x v="2"/>
    <n v="0"/>
    <n v="0"/>
  </r>
  <r>
    <x v="205"/>
    <s v="Female"/>
    <n v="26"/>
    <s v="18 - 30"/>
    <s v="Frequent Traveller"/>
    <s v="Technology"/>
    <n v="14"/>
    <s v="Near"/>
    <s v="New York"/>
    <s v="American Indian or Alaska Native"/>
    <n v="3"/>
    <s v="Computer Science"/>
    <x v="1"/>
    <s v="Single"/>
    <s v="Very Low"/>
    <n v="36794"/>
    <s v="No"/>
    <d v="2015-11-18T00:00:00"/>
    <s v="Yes"/>
    <d v="2020-11-18T00:00:00"/>
    <n v="5"/>
    <n v="3"/>
    <n v="4"/>
    <n v="3"/>
    <s v="PR2337"/>
    <d v="2018-05-19T00:00:00"/>
    <x v="3"/>
    <s v="Dissatisfied"/>
    <s v="Very Satisfied"/>
    <n v="3"/>
    <n v="0"/>
    <s v="Dissatisfied"/>
    <s v="Above and Beyond"/>
    <x v="3"/>
    <n v="0"/>
    <n v="1"/>
  </r>
  <r>
    <x v="222"/>
    <s v="Male"/>
    <n v="29"/>
    <s v="18 - 30"/>
    <s v="Frequent Traveller"/>
    <s v="Technology"/>
    <n v="26"/>
    <s v="Far"/>
    <s v="California"/>
    <s v="White"/>
    <n v="3"/>
    <s v="Computer Science"/>
    <x v="7"/>
    <s v="Single"/>
    <s v="Low"/>
    <n v="78541"/>
    <s v="Yes"/>
    <d v="2013-02-23T00:00:00"/>
    <s v="Yes"/>
    <d v="2019-02-23T00:00:00"/>
    <n v="6"/>
    <n v="5"/>
    <n v="5"/>
    <n v="2"/>
    <s v="PR234"/>
    <d v="2014-03-04T00:00:00"/>
    <x v="3"/>
    <s v="Very Satisfied"/>
    <s v="Very Satisfied"/>
    <n v="2"/>
    <n v="1"/>
    <s v="Neutral"/>
    <s v="Meets Expectation"/>
    <x v="0"/>
    <n v="0"/>
    <n v="0"/>
  </r>
  <r>
    <x v="392"/>
    <s v="Female"/>
    <n v="43"/>
    <s v="41 - 50"/>
    <s v="Some Travel"/>
    <s v="Technology"/>
    <n v="31"/>
    <s v="Far"/>
    <s v="California"/>
    <s v="Black or African American"/>
    <n v="1"/>
    <s v="Information Systems"/>
    <x v="1"/>
    <s v="Single"/>
    <s v="Low"/>
    <n v="98693"/>
    <s v="No"/>
    <d v="2014-07-04T00:00:00"/>
    <s v="No"/>
    <d v="2022-07-04T00:00:00"/>
    <n v="8"/>
    <n v="5"/>
    <n v="8"/>
    <n v="6"/>
    <s v="PR2340"/>
    <d v="2018-05-21T00:00:00"/>
    <x v="3"/>
    <s v="Satisfied"/>
    <s v="Neutral"/>
    <n v="2"/>
    <n v="1"/>
    <s v="Neutral"/>
    <s v="Above and Beyond"/>
    <x v="3"/>
    <n v="0"/>
    <n v="1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2344"/>
    <d v="2018-05-23T00:00:00"/>
    <x v="0"/>
    <s v="Very Satisfied"/>
    <s v="Neutral"/>
    <n v="1"/>
    <n v="2"/>
    <s v="Very Satisfied"/>
    <s v="Meets Expectation"/>
    <x v="0"/>
    <n v="0"/>
    <n v="0"/>
  </r>
  <r>
    <x v="212"/>
    <s v="Male"/>
    <n v="30"/>
    <s v="18 - 30"/>
    <s v="Frequent Traveller"/>
    <s v="Technology"/>
    <n v="33"/>
    <s v="Far"/>
    <s v="California"/>
    <s v="White"/>
    <n v="2"/>
    <s v="Computer Science"/>
    <x v="7"/>
    <s v="Single"/>
    <s v="Very Low"/>
    <n v="35126"/>
    <s v="Yes"/>
    <d v="2013-12-18T00:00:00"/>
    <s v="No"/>
    <d v="2022-12-18T00:00:00"/>
    <n v="9"/>
    <n v="1"/>
    <n v="5"/>
    <n v="5"/>
    <s v="PR2345"/>
    <d v="2018-05-23T00:00:00"/>
    <x v="0"/>
    <s v="Neutral"/>
    <s v="Dissatisfied"/>
    <n v="3"/>
    <n v="0"/>
    <s v="Satisfied"/>
    <s v="Meets Expectation"/>
    <x v="0"/>
    <n v="0"/>
    <n v="0"/>
  </r>
  <r>
    <x v="439"/>
    <s v="Male"/>
    <n v="34"/>
    <s v="31 - 40"/>
    <s v="Some Travel"/>
    <s v="Technology"/>
    <n v="24"/>
    <s v="Moderate"/>
    <s v="California"/>
    <s v="Asian or Asian American"/>
    <n v="3"/>
    <s v="Computer Science"/>
    <x v="1"/>
    <s v="Married"/>
    <s v="Very Low"/>
    <n v="42721"/>
    <s v="No"/>
    <d v="2014-12-10T00:00:00"/>
    <s v="No"/>
    <d v="2022-12-10T00:00:00"/>
    <n v="8"/>
    <n v="3"/>
    <n v="3"/>
    <n v="7"/>
    <s v="PR2346"/>
    <d v="2018-05-23T00:00:00"/>
    <x v="3"/>
    <s v="Dissatisfied"/>
    <s v="Neutral"/>
    <n v="1"/>
    <n v="0"/>
    <s v="Neutral"/>
    <s v="Above and Beyond"/>
    <x v="2"/>
    <n v="0"/>
    <n v="0"/>
  </r>
  <r>
    <x v="414"/>
    <s v="Male"/>
    <n v="33"/>
    <s v="31 - 40"/>
    <s v="No Travel"/>
    <s v="Technology"/>
    <n v="26"/>
    <s v="Far"/>
    <s v="California"/>
    <s v="White"/>
    <n v="3"/>
    <s v="Computer Science"/>
    <x v="7"/>
    <s v="Divorced"/>
    <s v="Very Low"/>
    <n v="43998"/>
    <s v="No"/>
    <d v="2014-09-29T00:00:00"/>
    <s v="No"/>
    <d v="2022-09-29T00:00:00"/>
    <n v="8"/>
    <n v="6"/>
    <n v="7"/>
    <n v="2"/>
    <s v="PR2347"/>
    <d v="2018-05-23T00:00:00"/>
    <x v="3"/>
    <s v="Dissatisfied"/>
    <s v="Dissatisfied"/>
    <n v="3"/>
    <n v="1"/>
    <s v="Neutral"/>
    <s v="Above and Beyond"/>
    <x v="2"/>
    <n v="0"/>
    <n v="0"/>
  </r>
  <r>
    <x v="371"/>
    <s v="Female"/>
    <n v="46"/>
    <s v="41 - 50"/>
    <s v="No Travel"/>
    <s v="Technology"/>
    <n v="21"/>
    <s v="Moderate"/>
    <s v="California"/>
    <s v="Other"/>
    <n v="1"/>
    <s v="Computer Science"/>
    <x v="11"/>
    <s v="Married"/>
    <s v="High"/>
    <n v="281175"/>
    <s v="Yes"/>
    <d v="2014-06-02T00:00:00"/>
    <s v="No"/>
    <d v="2022-06-02T00:00:00"/>
    <n v="8"/>
    <n v="1"/>
    <n v="2"/>
    <n v="2"/>
    <s v="PR2348"/>
    <d v="2018-05-23T00:00:00"/>
    <x v="1"/>
    <s v="Neutral"/>
    <s v="Neutral"/>
    <n v="2"/>
    <n v="1"/>
    <s v="Satisfied"/>
    <s v="Meets Expectation"/>
    <x v="0"/>
    <n v="0"/>
    <n v="0"/>
  </r>
  <r>
    <x v="215"/>
    <s v="Female"/>
    <n v="30"/>
    <s v="18 - 30"/>
    <s v="Some Travel"/>
    <s v="Technology"/>
    <n v="33"/>
    <s v="Far"/>
    <s v="California"/>
    <s v="Black or African American"/>
    <n v="2"/>
    <s v="Information Systems"/>
    <x v="1"/>
    <s v="Single"/>
    <s v="Low"/>
    <n v="55485"/>
    <s v="No"/>
    <d v="2013-12-25T00:00:00"/>
    <s v="No"/>
    <d v="2022-12-25T00:00:00"/>
    <n v="9"/>
    <n v="8"/>
    <n v="9"/>
    <n v="2"/>
    <s v="PR2350"/>
    <d v="2018-05-24T00:00:00"/>
    <x v="0"/>
    <s v="Satisfied"/>
    <s v="Satisfied"/>
    <n v="1"/>
    <n v="0"/>
    <s v="Very Satisfied"/>
    <s v="Exceeds Expectation "/>
    <x v="2"/>
    <n v="0"/>
    <n v="0"/>
  </r>
  <r>
    <x v="217"/>
    <s v="Female"/>
    <n v="28"/>
    <s v="18 - 30"/>
    <s v="Some Travel"/>
    <s v="Sales"/>
    <n v="18"/>
    <s v="Moderate"/>
    <s v="Illinois"/>
    <s v="White"/>
    <n v="4"/>
    <s v="Marketing"/>
    <x v="0"/>
    <s v="Single"/>
    <s v="Medium"/>
    <n v="134427"/>
    <s v="Yes"/>
    <d v="2013-08-28T00:00:00"/>
    <s v="No"/>
    <d v="2022-08-28T00:00:00"/>
    <n v="9"/>
    <n v="9"/>
    <n v="9"/>
    <n v="2"/>
    <s v="PR2351"/>
    <d v="2018-05-24T00:00:00"/>
    <x v="1"/>
    <s v="Dissatisfied"/>
    <s v="Dissatisfied"/>
    <n v="1"/>
    <n v="0"/>
    <s v="Neutral"/>
    <s v="Exceeds Expectation "/>
    <x v="0"/>
    <n v="0"/>
    <n v="0"/>
  </r>
  <r>
    <x v="398"/>
    <s v="Female"/>
    <n v="45"/>
    <s v="41 - 50"/>
    <s v="Some Travel"/>
    <s v="Technology"/>
    <n v="13"/>
    <s v="Near"/>
    <s v="California"/>
    <s v="White"/>
    <n v="2"/>
    <s v="Other"/>
    <x v="11"/>
    <s v="Single"/>
    <s v="High"/>
    <n v="349793"/>
    <s v="No"/>
    <d v="2014-07-10T00:00:00"/>
    <s v="No"/>
    <d v="2022-07-10T00:00:00"/>
    <n v="8"/>
    <n v="0"/>
    <n v="8"/>
    <n v="6"/>
    <s v="PR2352"/>
    <d v="2018-05-25T00:00:00"/>
    <x v="1"/>
    <s v="Dissatisfied"/>
    <s v="Satisfied"/>
    <n v="3"/>
    <n v="0"/>
    <s v="Very Satisfied"/>
    <s v="Meets Expectation"/>
    <x v="1"/>
    <n v="1"/>
    <n v="0"/>
  </r>
  <r>
    <x v="516"/>
    <s v="Female"/>
    <n v="22"/>
    <s v="18 - 30"/>
    <s v="Frequent Traveller"/>
    <s v="Sales"/>
    <n v="26"/>
    <s v="Far"/>
    <s v="California"/>
    <s v="White"/>
    <n v="2"/>
    <s v="Economics"/>
    <x v="6"/>
    <s v="Married"/>
    <s v="Very Low"/>
    <n v="42250"/>
    <s v="Yes"/>
    <d v="2018-05-23T00:00:00"/>
    <s v="Yes"/>
    <d v="2022-05-23T00:00:00"/>
    <n v="4"/>
    <n v="1"/>
    <n v="3"/>
    <n v="2"/>
    <s v="PR2353"/>
    <d v="2018-05-26T00:00:00"/>
    <x v="3"/>
    <s v="Satisfied"/>
    <s v="Very Satisfied"/>
    <n v="3"/>
    <n v="0"/>
    <s v="Neutral"/>
    <s v="Above and Beyond"/>
    <x v="3"/>
    <n v="0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2355"/>
    <d v="2018-05-26T00:00:00"/>
    <x v="3"/>
    <s v="Very Satisfied"/>
    <s v="Satisfied"/>
    <n v="2"/>
    <n v="2"/>
    <s v="Very Satisfied"/>
    <s v="Meets Expectation"/>
    <x v="0"/>
    <n v="0"/>
    <n v="0"/>
  </r>
  <r>
    <x v="221"/>
    <s v="Female"/>
    <n v="29"/>
    <s v="18 - 30"/>
    <s v="Frequent Traveller"/>
    <s v="Technology"/>
    <n v="17"/>
    <s v="Moderate"/>
    <s v="California"/>
    <s v="Black or African American"/>
    <n v="3"/>
    <s v="Computer Science"/>
    <x v="7"/>
    <s v="Married"/>
    <s v="Low"/>
    <n v="105554"/>
    <s v="Yes"/>
    <d v="2014-02-25T00:00:00"/>
    <s v="Yes"/>
    <d v="2019-02-25T00:00:00"/>
    <n v="5"/>
    <n v="2"/>
    <n v="5"/>
    <n v="2"/>
    <s v="PR2356"/>
    <d v="2018-05-27T00:00:00"/>
    <x v="0"/>
    <s v="Neutral"/>
    <s v="Dissatisfied"/>
    <n v="2"/>
    <n v="0"/>
    <s v="Very Satisfied"/>
    <s v="Exceeds Expectation "/>
    <x v="2"/>
    <n v="0"/>
    <n v="0"/>
  </r>
  <r>
    <x v="224"/>
    <s v="Female"/>
    <n v="32"/>
    <s v="31 - 40"/>
    <s v="Some Travel"/>
    <s v="Technology"/>
    <n v="33"/>
    <s v="Far"/>
    <s v="California"/>
    <s v="Mixed or multiple ethnic groups"/>
    <n v="3"/>
    <s v="Information Systems"/>
    <x v="7"/>
    <s v="Married"/>
    <s v="Medium"/>
    <n v="121881"/>
    <s v="No"/>
    <d v="2014-02-09T00:00:00"/>
    <s v="No"/>
    <d v="2022-02-09T00:00:00"/>
    <n v="8"/>
    <n v="7"/>
    <n v="8"/>
    <n v="8"/>
    <s v="PR2358"/>
    <d v="2018-05-28T00:00:00"/>
    <x v="3"/>
    <s v="Very Satisfied"/>
    <s v="Very Satisfied"/>
    <n v="1"/>
    <n v="1"/>
    <s v="Dissatisfied"/>
    <s v="Exceeds Expectation "/>
    <x v="0"/>
    <n v="0"/>
    <n v="0"/>
  </r>
  <r>
    <x v="227"/>
    <s v="Female"/>
    <n v="48"/>
    <s v="41 - 50"/>
    <s v="Some Travel"/>
    <s v="Sales"/>
    <n v="32"/>
    <s v="Far"/>
    <s v="New York"/>
    <s v="White"/>
    <n v="3"/>
    <s v="Technical Degree"/>
    <x v="8"/>
    <s v="Married"/>
    <s v="High"/>
    <n v="354336"/>
    <s v="Yes"/>
    <d v="2013-04-18T00:00:00"/>
    <s v="No"/>
    <d v="2022-04-18T00:00:00"/>
    <n v="9"/>
    <n v="1"/>
    <n v="2"/>
    <n v="9"/>
    <s v="PR2361"/>
    <d v="2018-05-29T00:00:00"/>
    <x v="0"/>
    <s v="Dissatisfied"/>
    <s v="Satisfied"/>
    <n v="3"/>
    <n v="0"/>
    <s v="Neutral"/>
    <s v="Above and Beyond"/>
    <x v="3"/>
    <n v="0"/>
    <n v="0"/>
  </r>
  <r>
    <x v="229"/>
    <s v="Female"/>
    <n v="32"/>
    <s v="31 - 40"/>
    <s v="Some Travel"/>
    <s v="Technology"/>
    <n v="7"/>
    <s v="Near"/>
    <s v="California"/>
    <s v="Mixed or multiple ethnic groups"/>
    <n v="4"/>
    <s v="Computer Science"/>
    <x v="1"/>
    <s v="Divorced"/>
    <s v="Low"/>
    <n v="85568"/>
    <s v="No"/>
    <d v="2013-07-31T00:00:00"/>
    <s v="No"/>
    <d v="2022-07-31T00:00:00"/>
    <n v="9"/>
    <n v="7"/>
    <n v="9"/>
    <n v="1"/>
    <s v="PR2362"/>
    <d v="2018-05-29T00:00:00"/>
    <x v="1"/>
    <s v="Dissatisfied"/>
    <s v="Neutral"/>
    <n v="1"/>
    <n v="3"/>
    <s v="Satisfied"/>
    <s v="Above and Beyond"/>
    <x v="3"/>
    <n v="0"/>
    <n v="1"/>
  </r>
  <r>
    <x v="517"/>
    <s v="Female"/>
    <n v="26"/>
    <s v="18 - 30"/>
    <s v="No Travel"/>
    <s v="Technology"/>
    <n v="18"/>
    <s v="Moderate"/>
    <s v="California"/>
    <s v="Mixed or multiple ethnic groups"/>
    <n v="4"/>
    <s v="Information Systems"/>
    <x v="4"/>
    <s v="Divorced"/>
    <s v="Medium"/>
    <n v="153420"/>
    <s v="Yes"/>
    <d v="2015-08-10T00:00:00"/>
    <s v="No"/>
    <d v="2022-08-10T00:00:00"/>
    <n v="7"/>
    <n v="5"/>
    <n v="5"/>
    <n v="7"/>
    <s v="PR2363"/>
    <d v="2018-05-30T00:00:00"/>
    <x v="0"/>
    <s v="Dissatisfied"/>
    <s v="Neutral"/>
    <n v="3"/>
    <n v="1"/>
    <s v="Satisfied"/>
    <s v="Above and Beyond"/>
    <x v="3"/>
    <n v="0"/>
    <n v="1"/>
  </r>
  <r>
    <x v="225"/>
    <s v="Male"/>
    <n v="38"/>
    <s v="31 - 40"/>
    <s v="Some Travel"/>
    <s v="Technology"/>
    <n v="18"/>
    <s v="Moderate"/>
    <s v="California"/>
    <s v="Black or African American"/>
    <n v="2"/>
    <s v="Information Systems"/>
    <x v="7"/>
    <s v="Married"/>
    <s v="Low"/>
    <n v="89362"/>
    <s v="No"/>
    <d v="2013-03-01T00:00:00"/>
    <s v="No"/>
    <d v="2022-03-01T00:00:00"/>
    <n v="9"/>
    <n v="3"/>
    <n v="9"/>
    <n v="7"/>
    <s v="PR2365"/>
    <d v="2018-05-31T00:00:00"/>
    <x v="1"/>
    <s v="Very Satisfied"/>
    <s v="Very Satisfied"/>
    <n v="2"/>
    <n v="1"/>
    <s v="Dissatisfied"/>
    <s v="Exceeds Expectation "/>
    <x v="0"/>
    <n v="0"/>
    <n v="0"/>
  </r>
  <r>
    <x v="427"/>
    <s v="Male"/>
    <n v="47"/>
    <s v="41 - 50"/>
    <s v="Some Travel"/>
    <s v="Technology"/>
    <n v="12"/>
    <s v="Near"/>
    <s v="California"/>
    <s v="White"/>
    <n v="4"/>
    <s v="Information Systems"/>
    <x v="1"/>
    <s v="Single"/>
    <s v="Low"/>
    <n v="105126"/>
    <s v="No"/>
    <d v="2014-11-21T00:00:00"/>
    <s v="No"/>
    <d v="2022-11-21T00:00:00"/>
    <n v="8"/>
    <n v="0"/>
    <n v="7"/>
    <n v="1"/>
    <s v="PR2366"/>
    <d v="2018-05-31T00:00:00"/>
    <x v="1"/>
    <s v="Neutral"/>
    <s v="Satisfied"/>
    <n v="3"/>
    <n v="0"/>
    <s v="Neutral"/>
    <s v="Exceeds Expectation "/>
    <x v="0"/>
    <n v="0"/>
    <n v="0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2367"/>
    <d v="2018-06-01T00:00:00"/>
    <x v="0"/>
    <s v="Neutral"/>
    <s v="Neutral"/>
    <n v="2"/>
    <n v="1"/>
    <s v="Satisfied"/>
    <s v="Above and Beyond"/>
    <x v="2"/>
    <n v="0"/>
    <n v="0"/>
  </r>
  <r>
    <x v="233"/>
    <s v="Female"/>
    <n v="43"/>
    <s v="41 - 50"/>
    <s v="Some Travel"/>
    <s v="Technology"/>
    <n v="14"/>
    <s v="Near"/>
    <s v="California"/>
    <s v="White"/>
    <n v="3"/>
    <s v="Computer Science"/>
    <x v="4"/>
    <s v="Married"/>
    <s v="High"/>
    <n v="309141"/>
    <s v="No"/>
    <d v="2013-10-19T00:00:00"/>
    <s v="No"/>
    <d v="2022-10-19T00:00:00"/>
    <n v="9"/>
    <n v="6"/>
    <n v="6"/>
    <n v="9"/>
    <s v="PR2368"/>
    <d v="2018-06-01T00:00:00"/>
    <x v="3"/>
    <s v="Very Satisfied"/>
    <s v="Satisfied"/>
    <n v="1"/>
    <n v="0"/>
    <s v="Satisfied"/>
    <s v="Exceeds Expectation "/>
    <x v="0"/>
    <n v="0"/>
    <n v="0"/>
  </r>
  <r>
    <x v="235"/>
    <s v="Male"/>
    <n v="37"/>
    <s v="31 - 40"/>
    <s v="Frequent Traveller"/>
    <s v="Technology"/>
    <n v="7"/>
    <s v="Near"/>
    <s v="New York"/>
    <s v="Mixed or multiple ethnic groups"/>
    <n v="4"/>
    <s v="Information Systems"/>
    <x v="11"/>
    <s v="Divorced"/>
    <s v="High"/>
    <n v="276322"/>
    <s v="No"/>
    <d v="2013-11-26T00:00:00"/>
    <s v="No"/>
    <d v="2022-11-26T00:00:00"/>
    <n v="9"/>
    <n v="0"/>
    <n v="9"/>
    <n v="1"/>
    <s v="PR2369"/>
    <d v="2018-06-01T00:00:00"/>
    <x v="1"/>
    <s v="Satisfied"/>
    <s v="Neutral"/>
    <n v="1"/>
    <n v="0"/>
    <s v="Satisfied"/>
    <s v="Exceeds Expectation "/>
    <x v="0"/>
    <n v="0"/>
    <n v="0"/>
  </r>
  <r>
    <x v="518"/>
    <s v="Female"/>
    <n v="30"/>
    <s v="18 - 30"/>
    <s v="Some Travel"/>
    <s v="Technology"/>
    <n v="1"/>
    <s v="Near"/>
    <s v="Illinois"/>
    <s v="Asian or Asian American"/>
    <n v="4"/>
    <s v="Other"/>
    <x v="7"/>
    <s v="Married"/>
    <s v="Very Low"/>
    <n v="40285"/>
    <s v="Yes"/>
    <d v="2013-03-21T00:00:00"/>
    <s v="Yes"/>
    <d v="2014-03-21T00:00:00"/>
    <n v="1"/>
    <n v="1"/>
    <n v="1"/>
    <n v="0"/>
    <s v="PR237"/>
    <d v="2014-03-06T00:00:00"/>
    <x v="0"/>
    <s v="Very Satisfied"/>
    <s v="Satisfied"/>
    <n v="1"/>
    <n v="0"/>
    <s v="Dissatisfied"/>
    <s v="Meets Expectation"/>
    <x v="0"/>
    <n v="0"/>
    <n v="0"/>
  </r>
  <r>
    <x v="236"/>
    <s v="Male"/>
    <n v="29"/>
    <s v="18 - 30"/>
    <s v="Frequent Traveller"/>
    <s v="Technology"/>
    <n v="17"/>
    <s v="Moderate"/>
    <s v="New York"/>
    <s v="Black or African American"/>
    <n v="2"/>
    <s v="Computer Science"/>
    <x v="5"/>
    <s v="Divorced"/>
    <s v="Medium"/>
    <n v="129703"/>
    <s v="No"/>
    <d v="2013-04-25T00:00:00"/>
    <s v="No"/>
    <d v="2022-04-25T00:00:00"/>
    <n v="9"/>
    <n v="6"/>
    <n v="6"/>
    <n v="3"/>
    <s v="PR2370"/>
    <d v="2018-06-01T00:00:00"/>
    <x v="3"/>
    <s v="Neutral"/>
    <s v="Neutral"/>
    <n v="2"/>
    <n v="2"/>
    <s v="Neutral"/>
    <s v="Exceeds Expectation "/>
    <x v="2"/>
    <n v="0"/>
    <n v="0"/>
  </r>
  <r>
    <x v="519"/>
    <s v="Male"/>
    <n v="25"/>
    <s v="18 - 30"/>
    <s v="Some Travel"/>
    <s v="Technology"/>
    <n v="5"/>
    <s v="Near"/>
    <s v="California"/>
    <s v="White"/>
    <n v="3"/>
    <s v="Computer Science"/>
    <x v="1"/>
    <s v="Married"/>
    <s v="Very Low"/>
    <n v="28646"/>
    <s v="No"/>
    <d v="2015-07-02T00:00:00"/>
    <s v="No"/>
    <d v="2022-07-02T00:00:00"/>
    <n v="7"/>
    <n v="6"/>
    <n v="6"/>
    <n v="3"/>
    <s v="PR2372"/>
    <d v="2018-06-02T00:00:00"/>
    <x v="0"/>
    <s v="Satisfied"/>
    <s v="Satisfied"/>
    <n v="1"/>
    <n v="1"/>
    <s v="Very Satisfied"/>
    <s v="Exceeds Expectation "/>
    <x v="2"/>
    <n v="0"/>
    <n v="0"/>
  </r>
  <r>
    <x v="238"/>
    <s v="Male"/>
    <n v="34"/>
    <s v="31 - 40"/>
    <s v="Frequent Traveller"/>
    <s v="Technology"/>
    <n v="25"/>
    <s v="Moderate"/>
    <s v="New York"/>
    <s v="Asian or Asian American"/>
    <n v="2"/>
    <s v="Other"/>
    <x v="7"/>
    <s v="Married"/>
    <s v="Very Low"/>
    <n v="39015"/>
    <s v="No"/>
    <d v="2013-09-15T00:00:00"/>
    <s v="No"/>
    <d v="2022-09-15T00:00:00"/>
    <n v="9"/>
    <n v="5"/>
    <n v="6"/>
    <n v="4"/>
    <s v="PR2373"/>
    <d v="2018-06-03T00:00:00"/>
    <x v="0"/>
    <s v="Neutral"/>
    <s v="Satisfied"/>
    <n v="2"/>
    <n v="1"/>
    <s v="Very Satisfied"/>
    <s v="Above and Beyond"/>
    <x v="3"/>
    <n v="0"/>
    <n v="1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2375"/>
    <d v="2018-06-05T00:00:00"/>
    <x v="1"/>
    <s v="Dissatisfied"/>
    <s v="Dissatisfied"/>
    <n v="2"/>
    <n v="2"/>
    <s v="Dissatisfied"/>
    <s v="Above and Beyond"/>
    <x v="2"/>
    <n v="0"/>
    <n v="0"/>
  </r>
  <r>
    <x v="243"/>
    <s v="Male"/>
    <n v="39"/>
    <s v="31 - 40"/>
    <s v="Some Travel"/>
    <s v="Technology"/>
    <n v="33"/>
    <s v="Far"/>
    <s v="New York"/>
    <s v="Mixed or multiple ethnic groups"/>
    <n v="2"/>
    <s v="Information Systems"/>
    <x v="5"/>
    <s v="Married"/>
    <s v="Low"/>
    <n v="99602"/>
    <s v="No"/>
    <d v="2013-10-29T00:00:00"/>
    <s v="No"/>
    <d v="2022-10-29T00:00:00"/>
    <n v="9"/>
    <n v="5"/>
    <n v="8"/>
    <n v="4"/>
    <s v="PR2377"/>
    <d v="2018-06-06T00:00:00"/>
    <x v="0"/>
    <s v="Very Satisfied"/>
    <s v="Dissatisfied"/>
    <n v="1"/>
    <n v="1"/>
    <s v="Neutral"/>
    <s v="Meets Expectation"/>
    <x v="1"/>
    <n v="1"/>
    <n v="0"/>
  </r>
  <r>
    <x v="245"/>
    <s v="Male"/>
    <n v="43"/>
    <s v="41 - 50"/>
    <s v="Some Travel"/>
    <s v="Technology"/>
    <n v="38"/>
    <s v="Far"/>
    <s v="California"/>
    <s v="White"/>
    <n v="4"/>
    <s v="Computer Science"/>
    <x v="1"/>
    <s v="Married"/>
    <s v="Medium"/>
    <n v="155786"/>
    <s v="Yes"/>
    <d v="2013-07-29T00:00:00"/>
    <s v="No"/>
    <d v="2022-07-29T00:00:00"/>
    <n v="9"/>
    <n v="0"/>
    <n v="7"/>
    <n v="5"/>
    <s v="PR2378"/>
    <d v="2018-06-06T00:00:00"/>
    <x v="0"/>
    <s v="Satisfied"/>
    <s v="Neutral"/>
    <n v="3"/>
    <n v="1"/>
    <s v="Very Satisfied"/>
    <s v="Above and Beyond"/>
    <x v="3"/>
    <n v="0"/>
    <n v="0"/>
  </r>
  <r>
    <x v="520"/>
    <s v="Male"/>
    <n v="27"/>
    <s v="18 - 30"/>
    <s v="Some Travel"/>
    <s v="Technology"/>
    <n v="34"/>
    <s v="Far"/>
    <s v="California"/>
    <s v="White"/>
    <n v="4"/>
    <s v="Computer Science"/>
    <x v="1"/>
    <s v="Married"/>
    <s v="Low"/>
    <n v="50949"/>
    <s v="No"/>
    <d v="2015-08-13T00:00:00"/>
    <s v="No"/>
    <d v="2022-08-13T00:00:00"/>
    <n v="7"/>
    <n v="6"/>
    <n v="7"/>
    <n v="3"/>
    <s v="PR2379"/>
    <d v="2018-06-07T00:00:00"/>
    <x v="1"/>
    <s v="Very Satisfied"/>
    <s v="Satisfied"/>
    <n v="2"/>
    <n v="1"/>
    <s v="Very Satisfied"/>
    <s v="Above and Beyond"/>
    <x v="3"/>
    <n v="0"/>
    <n v="1"/>
  </r>
  <r>
    <x v="405"/>
    <s v="Female"/>
    <n v="36"/>
    <s v="31 - 40"/>
    <s v="Frequent Traveller"/>
    <s v="Technology"/>
    <n v="6"/>
    <s v="Near"/>
    <s v="California"/>
    <s v="Asian or Asian American"/>
    <n v="4"/>
    <s v="Information Systems"/>
    <x v="7"/>
    <s v="Single"/>
    <s v="Low"/>
    <n v="51050"/>
    <s v="Yes"/>
    <d v="2014-08-05T00:00:00"/>
    <s v="No"/>
    <d v="2022-08-05T00:00:00"/>
    <n v="8"/>
    <n v="6"/>
    <n v="7"/>
    <n v="2"/>
    <s v="PR2380"/>
    <d v="2018-06-08T00:00:00"/>
    <x v="0"/>
    <s v="Very Satisfied"/>
    <s v="Dissatisfied"/>
    <n v="1"/>
    <n v="1"/>
    <s v="Neutral"/>
    <s v="Exceeds Expectation "/>
    <x v="2"/>
    <n v="0"/>
    <n v="0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2381"/>
    <d v="2018-06-09T00:00:00"/>
    <x v="1"/>
    <s v="Neutral"/>
    <s v="Neutral"/>
    <n v="1"/>
    <n v="3"/>
    <s v="Neutral"/>
    <s v="Exceeds Expectation "/>
    <x v="0"/>
    <n v="0"/>
    <n v="0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2382"/>
    <d v="2018-06-09T00:00:00"/>
    <x v="1"/>
    <s v="Satisfied"/>
    <s v="Satisfied"/>
    <n v="2"/>
    <n v="1"/>
    <s v="Very Satisfied"/>
    <s v="Meets Expectation"/>
    <x v="0"/>
    <n v="0"/>
    <n v="0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2383"/>
    <d v="2018-06-10T00:00:00"/>
    <x v="0"/>
    <s v="Satisfied"/>
    <s v="Neutral"/>
    <n v="1"/>
    <n v="2"/>
    <s v="Satisfied"/>
    <s v="Above and Beyond"/>
    <x v="3"/>
    <n v="0"/>
    <n v="1"/>
  </r>
  <r>
    <x v="376"/>
    <s v="Male"/>
    <n v="30"/>
    <s v="18 - 30"/>
    <s v="Some Travel"/>
    <s v="Technology"/>
    <n v="19"/>
    <s v="Moderate"/>
    <s v="California"/>
    <s v="Black or African American"/>
    <n v="3"/>
    <s v="Information Systems"/>
    <x v="7"/>
    <s v="Married"/>
    <s v="Low"/>
    <n v="53336"/>
    <s v="No"/>
    <d v="2014-06-11T00:00:00"/>
    <s v="No"/>
    <d v="2022-06-11T00:00:00"/>
    <n v="8"/>
    <n v="3"/>
    <n v="3"/>
    <n v="7"/>
    <s v="PR2384"/>
    <d v="2018-06-10T00:00:00"/>
    <x v="3"/>
    <s v="Neutral"/>
    <s v="Neutral"/>
    <n v="2"/>
    <n v="1"/>
    <s v="Very Satisfied"/>
    <s v="Exceeds Expectation "/>
    <x v="2"/>
    <n v="0"/>
    <n v="0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2387"/>
    <d v="2018-06-14T00:00:00"/>
    <x v="1"/>
    <s v="Satisfied"/>
    <s v="Dissatisfied"/>
    <n v="2"/>
    <n v="3"/>
    <s v="Very Satisfied"/>
    <s v="Meets Expectation"/>
    <x v="0"/>
    <n v="0"/>
    <n v="0"/>
  </r>
  <r>
    <x v="251"/>
    <s v="Female"/>
    <n v="42"/>
    <s v="41 - 50"/>
    <s v="Some Travel"/>
    <s v="Technology"/>
    <n v="43"/>
    <s v="Far"/>
    <s v="California"/>
    <s v="Black or African American"/>
    <n v="4"/>
    <s v="Computer Science"/>
    <x v="5"/>
    <s v="Divorced"/>
    <s v="Low"/>
    <n v="110069"/>
    <s v="No"/>
    <d v="2013-12-26T00:00:00"/>
    <s v="No"/>
    <d v="2022-12-26T00:00:00"/>
    <n v="9"/>
    <n v="3"/>
    <n v="8"/>
    <n v="4"/>
    <s v="PR2388"/>
    <d v="2018-06-14T00:00:00"/>
    <x v="1"/>
    <s v="Very Satisfied"/>
    <s v="Neutral"/>
    <n v="1"/>
    <n v="1"/>
    <s v="Dissatisfied"/>
    <s v="Meets Expectation"/>
    <x v="0"/>
    <n v="0"/>
    <n v="0"/>
  </r>
  <r>
    <x v="379"/>
    <s v="Male"/>
    <n v="43"/>
    <s v="41 - 50"/>
    <s v="No Travel"/>
    <s v="Technology"/>
    <n v="14"/>
    <s v="Near"/>
    <s v="New York"/>
    <s v="White"/>
    <n v="1"/>
    <s v="Computer Science"/>
    <x v="7"/>
    <s v="Married"/>
    <s v="Low"/>
    <n v="76331"/>
    <s v="No"/>
    <d v="2014-06-18T00:00:00"/>
    <s v="No"/>
    <d v="2022-06-18T00:00:00"/>
    <n v="8"/>
    <n v="2"/>
    <n v="4"/>
    <n v="3"/>
    <s v="PR2389"/>
    <d v="2018-06-15T00:00:00"/>
    <x v="0"/>
    <s v="Satisfied"/>
    <s v="Satisfied"/>
    <n v="1"/>
    <n v="1"/>
    <s v="Dissatisfied"/>
    <s v="Above and Beyond"/>
    <x v="2"/>
    <n v="0"/>
    <n v="0"/>
  </r>
  <r>
    <x v="521"/>
    <s v="Female"/>
    <n v="28"/>
    <s v="18 - 30"/>
    <s v="Frequent Traveller"/>
    <s v="Sales"/>
    <n v="32"/>
    <s v="Far"/>
    <s v="New York"/>
    <s v="Black or African American"/>
    <n v="1"/>
    <s v="Technical Degree"/>
    <x v="6"/>
    <s v="Single"/>
    <s v="Low"/>
    <n v="53439"/>
    <s v="Yes"/>
    <d v="2012-04-27T00:00:00"/>
    <s v="Yes"/>
    <d v="2015-04-27T00:00:00"/>
    <n v="3"/>
    <n v="0"/>
    <n v="0"/>
    <n v="1"/>
    <s v="PR239"/>
    <d v="2014-03-07T00:00:00"/>
    <x v="1"/>
    <s v="Dissatisfied"/>
    <s v="Dissatisfied"/>
    <n v="2"/>
    <n v="1"/>
    <s v="Satisfied"/>
    <s v="Meets Expectation"/>
    <x v="1"/>
    <n v="1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2390"/>
    <d v="2018-06-16T00:00:00"/>
    <x v="1"/>
    <s v="Very Satisfied"/>
    <s v="Very Satisfied"/>
    <n v="3"/>
    <n v="0"/>
    <s v="Dissatisfied"/>
    <s v="Meets Expectation"/>
    <x v="0"/>
    <n v="0"/>
    <n v="0"/>
  </r>
  <r>
    <x v="368"/>
    <s v="Non-Binary"/>
    <n v="48"/>
    <s v="41 - 50"/>
    <s v="Frequent Traveller"/>
    <s v="Sales"/>
    <n v="9"/>
    <s v="Near"/>
    <s v="New York"/>
    <s v="Native Hawaiian"/>
    <n v="3"/>
    <s v="Economics"/>
    <x v="0"/>
    <s v="Divorced"/>
    <s v="High"/>
    <n v="288450"/>
    <s v="Yes"/>
    <d v="2014-05-24T00:00:00"/>
    <s v="No"/>
    <d v="2022-05-24T00:00:00"/>
    <n v="8"/>
    <n v="2"/>
    <n v="6"/>
    <n v="4"/>
    <s v="PR2391"/>
    <d v="2018-06-16T00:00:00"/>
    <x v="0"/>
    <s v="Dissatisfied"/>
    <s v="Neutral"/>
    <n v="1"/>
    <n v="0"/>
    <s v="Very Satisfied"/>
    <s v="Above and Beyond"/>
    <x v="3"/>
    <n v="0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2392"/>
    <d v="2018-06-17T00:00:00"/>
    <x v="1"/>
    <s v="Satisfied"/>
    <s v="Very Satisfied"/>
    <n v="1"/>
    <n v="0"/>
    <s v="Very Satisfied"/>
    <s v="Exceeds Expectation "/>
    <x v="2"/>
    <n v="0"/>
    <n v="0"/>
  </r>
  <r>
    <x v="255"/>
    <s v="Female"/>
    <n v="41"/>
    <s v="41 - 50"/>
    <s v="No Travel"/>
    <s v="Sales"/>
    <n v="34"/>
    <s v="Far"/>
    <s v="New York"/>
    <s v="White"/>
    <n v="2"/>
    <s v="Marketing"/>
    <x v="0"/>
    <s v="Married"/>
    <s v="Low"/>
    <n v="109747"/>
    <s v="No"/>
    <d v="2013-07-20T00:00:00"/>
    <s v="No"/>
    <d v="2022-07-20T00:00:00"/>
    <n v="9"/>
    <n v="8"/>
    <n v="9"/>
    <n v="5"/>
    <s v="PR2393"/>
    <d v="2018-06-17T00:00:00"/>
    <x v="1"/>
    <s v="Neutral"/>
    <s v="Dissatisfied"/>
    <n v="1"/>
    <n v="0"/>
    <s v="Dissatisfied"/>
    <s v="Above and Beyond"/>
    <x v="2"/>
    <n v="0"/>
    <n v="0"/>
  </r>
  <r>
    <x v="355"/>
    <s v="Non-Binary"/>
    <n v="31"/>
    <s v="31 - 40"/>
    <s v="Frequent Traveller"/>
    <s v="Sales"/>
    <n v="35"/>
    <s v="Far"/>
    <s v="California"/>
    <s v="White"/>
    <n v="3"/>
    <s v="Marketing"/>
    <x v="0"/>
    <s v="Married"/>
    <s v="Low"/>
    <n v="115982"/>
    <s v="No"/>
    <d v="2014-04-03T00:00:00"/>
    <s v="No"/>
    <d v="2022-04-03T00:00:00"/>
    <n v="8"/>
    <n v="7"/>
    <n v="7"/>
    <n v="4"/>
    <s v="PR2394"/>
    <d v="2018-06-17T00:00:00"/>
    <x v="1"/>
    <s v="Very Satisfied"/>
    <s v="Very Satisfied"/>
    <n v="3"/>
    <n v="1"/>
    <s v="Very Satisfied"/>
    <s v="Above and Beyond"/>
    <x v="2"/>
    <n v="0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2395"/>
    <d v="2018-06-19T00:00:00"/>
    <x v="3"/>
    <s v="Dissatisfied"/>
    <s v="Satisfied"/>
    <n v="1"/>
    <n v="0"/>
    <s v="Very Satisfied"/>
    <s v="Meets Expectation"/>
    <x v="0"/>
    <n v="0"/>
    <n v="0"/>
  </r>
  <r>
    <x v="258"/>
    <s v="Female"/>
    <n v="47"/>
    <s v="41 - 50"/>
    <s v="Some Travel"/>
    <s v="Technology"/>
    <n v="8"/>
    <s v="Near"/>
    <s v="California"/>
    <s v="Asian or Asian American"/>
    <n v="3"/>
    <s v="Computer Science"/>
    <x v="4"/>
    <s v="Married"/>
    <s v="High"/>
    <n v="287710"/>
    <s v="No"/>
    <d v="2014-01-05T00:00:00"/>
    <s v="No"/>
    <d v="2022-01-05T00:00:00"/>
    <n v="8"/>
    <n v="8"/>
    <n v="8"/>
    <n v="5"/>
    <s v="PR2396"/>
    <d v="2018-06-19T00:00:00"/>
    <x v="1"/>
    <s v="Very Satisfied"/>
    <s v="Very Satisfied"/>
    <n v="1"/>
    <n v="2"/>
    <s v="Dissatisfied"/>
    <s v="Exceeds Expectation "/>
    <x v="2"/>
    <n v="0"/>
    <n v="0"/>
  </r>
  <r>
    <x v="444"/>
    <s v="Non-Binary"/>
    <n v="41"/>
    <s v="41 - 50"/>
    <s v="Frequent Traveller"/>
    <s v="Technology"/>
    <n v="7"/>
    <s v="Near"/>
    <s v="New York"/>
    <s v="American Indian or Alaska Native"/>
    <n v="3"/>
    <s v="Computer Science"/>
    <x v="1"/>
    <s v="Married"/>
    <s v="Low"/>
    <n v="96632"/>
    <s v="No"/>
    <d v="2014-12-31T00:00:00"/>
    <s v="No"/>
    <d v="2022-12-31T00:00:00"/>
    <n v="8"/>
    <n v="2"/>
    <n v="8"/>
    <n v="0"/>
    <s v="PR2397"/>
    <d v="2018-06-19T00:00:00"/>
    <x v="0"/>
    <s v="Satisfied"/>
    <s v="Dissatisfied"/>
    <n v="1"/>
    <n v="0"/>
    <s v="Neutral"/>
    <s v="Exceeds Expectation "/>
    <x v="0"/>
    <n v="0"/>
    <n v="0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2399"/>
    <d v="2018-06-21T00:00:00"/>
    <x v="1"/>
    <s v="Neutral"/>
    <s v="Satisfied"/>
    <n v="1"/>
    <n v="1"/>
    <s v="Very Satisfied"/>
    <s v="Above and Beyond"/>
    <x v="2"/>
    <n v="0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2400"/>
    <d v="2018-06-22T00:00:00"/>
    <x v="0"/>
    <s v="Satisfied"/>
    <s v="Dissatisfied"/>
    <n v="1"/>
    <n v="3"/>
    <s v="Very Satisfied"/>
    <s v="Above and Beyond"/>
    <x v="2"/>
    <n v="0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2401"/>
    <d v="2018-06-23T00:00:00"/>
    <x v="1"/>
    <s v="Neutral"/>
    <s v="Dissatisfied"/>
    <n v="2"/>
    <n v="1"/>
    <s v="Neutral"/>
    <s v="Exceeds Expectation "/>
    <x v="0"/>
    <n v="0"/>
    <n v="0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2402"/>
    <d v="2018-06-23T00:00:00"/>
    <x v="0"/>
    <s v="Neutral"/>
    <s v="Very Satisfied"/>
    <n v="3"/>
    <n v="0"/>
    <s v="Very Satisfied"/>
    <s v="Above and Beyond"/>
    <x v="3"/>
    <n v="0"/>
    <n v="1"/>
  </r>
  <r>
    <x v="369"/>
    <s v="Female"/>
    <n v="41"/>
    <s v="41 - 50"/>
    <s v="Some Travel"/>
    <s v="Sales"/>
    <n v="42"/>
    <s v="Far"/>
    <s v="California"/>
    <s v="Asian or Asian American"/>
    <n v="3"/>
    <s v="Technical Degree"/>
    <x v="0"/>
    <s v="Married"/>
    <s v="Medium"/>
    <n v="142853"/>
    <s v="No"/>
    <d v="2014-05-27T00:00:00"/>
    <s v="No"/>
    <d v="2022-05-27T00:00:00"/>
    <n v="8"/>
    <n v="7"/>
    <n v="8"/>
    <n v="7"/>
    <s v="PR2403"/>
    <d v="2018-06-23T00:00:00"/>
    <x v="0"/>
    <s v="Satisfied"/>
    <s v="Neutral"/>
    <n v="1"/>
    <n v="2"/>
    <s v="Very Satisfied"/>
    <s v="Meets Expectation"/>
    <x v="1"/>
    <n v="1"/>
    <n v="0"/>
  </r>
  <r>
    <x v="377"/>
    <s v="Male"/>
    <n v="33"/>
    <s v="31 - 40"/>
    <s v="Some Travel"/>
    <s v="Technology"/>
    <n v="31"/>
    <s v="Far"/>
    <s v="California"/>
    <s v="White"/>
    <n v="1"/>
    <s v="Information Systems"/>
    <x v="7"/>
    <s v="Married"/>
    <s v="Low"/>
    <n v="60754"/>
    <s v="No"/>
    <d v="2014-06-15T00:00:00"/>
    <s v="No"/>
    <d v="2022-06-15T00:00:00"/>
    <n v="8"/>
    <n v="7"/>
    <n v="8"/>
    <n v="1"/>
    <s v="PR2404"/>
    <d v="2018-06-23T00:00:00"/>
    <x v="3"/>
    <s v="Very Satisfied"/>
    <s v="Satisfied"/>
    <n v="2"/>
    <n v="0"/>
    <s v="Very Satisfied"/>
    <s v="Exceeds Expectation "/>
    <x v="0"/>
    <n v="0"/>
    <n v="0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2405"/>
    <d v="2018-06-24T00:00:00"/>
    <x v="3"/>
    <s v="Dissatisfied"/>
    <s v="Satisfied"/>
    <n v="2"/>
    <n v="0"/>
    <s v="Satisfied"/>
    <s v="Meets Expectation"/>
    <x v="1"/>
    <n v="1"/>
    <n v="0"/>
  </r>
  <r>
    <x v="522"/>
    <s v="Male"/>
    <n v="28"/>
    <s v="18 - 30"/>
    <s v="No Travel"/>
    <s v="Technology"/>
    <n v="4"/>
    <s v="Near"/>
    <s v="California"/>
    <s v="Asian or Asian American"/>
    <n v="3"/>
    <s v="Business Studies"/>
    <x v="1"/>
    <s v="Divorced"/>
    <s v="Low"/>
    <n v="57837"/>
    <s v="No"/>
    <d v="2015-06-30T00:00:00"/>
    <s v="No"/>
    <d v="2022-06-30T00:00:00"/>
    <n v="7"/>
    <n v="3"/>
    <n v="3"/>
    <n v="6"/>
    <s v="PR2406"/>
    <d v="2018-06-24T00:00:00"/>
    <x v="3"/>
    <s v="Neutral"/>
    <s v="Very Satisfied"/>
    <n v="3"/>
    <n v="2"/>
    <s v="Satisfied"/>
    <s v="Meets Expectation"/>
    <x v="0"/>
    <n v="0"/>
    <n v="0"/>
  </r>
  <r>
    <x v="523"/>
    <s v="Male"/>
    <n v="26"/>
    <s v="18 - 30"/>
    <s v="Some Travel"/>
    <s v="Technology"/>
    <n v="4"/>
    <s v="Near"/>
    <s v="Illinois"/>
    <s v="White"/>
    <n v="4"/>
    <s v="Computer Science"/>
    <x v="9"/>
    <s v="Single"/>
    <s v="Medium"/>
    <n v="167509"/>
    <s v="No"/>
    <d v="2015-05-19T00:00:00"/>
    <s v="No"/>
    <d v="2022-05-19T00:00:00"/>
    <n v="7"/>
    <n v="6"/>
    <n v="6"/>
    <n v="0"/>
    <s v="PR2407"/>
    <d v="2018-06-25T00:00:00"/>
    <x v="4"/>
    <s v="Neutral"/>
    <s v="Dissatisfied"/>
    <n v="2"/>
    <n v="1"/>
    <s v="Very Dissatisfied"/>
    <s v="Exceeds Expectation "/>
    <x v="2"/>
    <n v="0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2408"/>
    <d v="2018-06-26T00:00:00"/>
    <x v="4"/>
    <s v="Very Dissatisfied"/>
    <s v="Very Dissatisfied"/>
    <n v="1"/>
    <n v="1"/>
    <s v="Very Dissatisfied"/>
    <s v="Exceeds Expectation "/>
    <x v="0"/>
    <n v="0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2409"/>
    <d v="2018-06-26T00:00:00"/>
    <x v="2"/>
    <s v="Neutral"/>
    <s v="Very Dissatisfied"/>
    <n v="1"/>
    <n v="0"/>
    <s v="Neutral"/>
    <s v="Above and Beyond"/>
    <x v="3"/>
    <n v="0"/>
    <n v="1"/>
  </r>
  <r>
    <x v="226"/>
    <s v="Male"/>
    <n v="36"/>
    <s v="31 - 40"/>
    <s v="Some Travel"/>
    <s v="Technology"/>
    <n v="28"/>
    <s v="Far"/>
    <s v="New York"/>
    <s v="Black or African American"/>
    <n v="3"/>
    <s v="Information Systems"/>
    <x v="5"/>
    <s v="Married"/>
    <s v="Medium"/>
    <n v="174019"/>
    <s v="Yes"/>
    <d v="2013-03-07T00:00:00"/>
    <s v="No"/>
    <d v="2022-03-07T00:00:00"/>
    <n v="9"/>
    <n v="8"/>
    <n v="9"/>
    <n v="1"/>
    <s v="PR2410"/>
    <d v="2018-06-26T00:00:00"/>
    <x v="2"/>
    <s v="Neutral"/>
    <s v="Neutral"/>
    <n v="3"/>
    <n v="0"/>
    <s v="Very Dissatisfied"/>
    <s v="Exceeds Expectation "/>
    <x v="2"/>
    <n v="0"/>
    <n v="0"/>
  </r>
  <r>
    <x v="268"/>
    <s v="Female"/>
    <n v="26"/>
    <s v="18 - 30"/>
    <s v="Some Travel"/>
    <s v="Sales"/>
    <n v="29"/>
    <s v="Far"/>
    <s v="New York"/>
    <s v="Black or African American"/>
    <n v="3"/>
    <s v="Economics"/>
    <x v="6"/>
    <s v="Single"/>
    <s v="Very Low"/>
    <n v="28024"/>
    <s v="No"/>
    <d v="2015-11-30T00:00:00"/>
    <s v="No"/>
    <d v="2022-11-30T00:00:00"/>
    <n v="7"/>
    <n v="0"/>
    <n v="7"/>
    <n v="5"/>
    <s v="PR2411"/>
    <d v="2018-06-26T00:00:00"/>
    <x v="0"/>
    <s v="Very Dissatisfied"/>
    <s v="Dissatisfied"/>
    <n v="3"/>
    <n v="1"/>
    <s v="Satisfied"/>
    <s v="Meets Expectation"/>
    <x v="0"/>
    <n v="0"/>
    <n v="0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2412"/>
    <d v="2018-06-28T00:00:00"/>
    <x v="2"/>
    <s v="Dissatisfied"/>
    <s v="Very Dissatisfied"/>
    <n v="3"/>
    <n v="1"/>
    <s v="Neutral"/>
    <s v="Meets Expectation"/>
    <x v="1"/>
    <n v="1"/>
    <n v="0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2413"/>
    <d v="2018-06-28T00:00:00"/>
    <x v="4"/>
    <s v="Dissatisfied"/>
    <s v="Satisfied"/>
    <n v="2"/>
    <n v="0"/>
    <s v="Neutral"/>
    <s v="Meets Expectation"/>
    <x v="1"/>
    <n v="1"/>
    <n v="0"/>
  </r>
  <r>
    <x v="253"/>
    <s v="Non-Binary"/>
    <n v="45"/>
    <s v="41 - 50"/>
    <s v="Frequent Traveller"/>
    <s v="Technology"/>
    <n v="17"/>
    <s v="Moderate"/>
    <s v="California"/>
    <s v="White"/>
    <n v="4"/>
    <s v="Computer Science"/>
    <x v="5"/>
    <s v="Single"/>
    <s v="Medium"/>
    <n v="123619"/>
    <s v="Yes"/>
    <d v="2013-05-01T00:00:00"/>
    <s v="No"/>
    <d v="2022-05-01T00:00:00"/>
    <n v="9"/>
    <n v="7"/>
    <n v="9"/>
    <n v="2"/>
    <s v="PR2414"/>
    <d v="2018-06-29T00:00:00"/>
    <x v="2"/>
    <s v="Satisfied"/>
    <s v="Very Dissatisfied"/>
    <n v="3"/>
    <n v="1"/>
    <s v="Neutral"/>
    <s v="Meets Expectation"/>
    <x v="0"/>
    <n v="0"/>
    <n v="0"/>
  </r>
  <r>
    <x v="524"/>
    <s v="Male"/>
    <n v="28"/>
    <s v="18 - 30"/>
    <s v="Some Travel"/>
    <s v="Sales"/>
    <n v="32"/>
    <s v="Far"/>
    <s v="California"/>
    <s v="White"/>
    <n v="4"/>
    <s v="Marketing"/>
    <x v="0"/>
    <s v="Divorced"/>
    <s v="Medium"/>
    <n v="128222"/>
    <s v="No"/>
    <d v="2015-11-07T00:00:00"/>
    <s v="No"/>
    <d v="2022-11-07T00:00:00"/>
    <n v="7"/>
    <n v="6"/>
    <n v="7"/>
    <n v="1"/>
    <s v="PR2415"/>
    <d v="2018-06-29T00:00:00"/>
    <x v="0"/>
    <s v="Satisfied"/>
    <s v="Very Satisfied"/>
    <n v="3"/>
    <n v="2"/>
    <s v="Neutral"/>
    <s v="Above and Beyond"/>
    <x v="2"/>
    <n v="0"/>
    <n v="0"/>
  </r>
  <r>
    <x v="343"/>
    <s v="Male"/>
    <n v="34"/>
    <s v="31 - 40"/>
    <s v="Frequent Traveller"/>
    <s v="Technology"/>
    <n v="34"/>
    <s v="Far"/>
    <s v="Illinois"/>
    <s v="White"/>
    <n v="2"/>
    <s v="Information Systems"/>
    <x v="5"/>
    <s v="Married"/>
    <s v="High"/>
    <n v="265922"/>
    <s v="Yes"/>
    <d v="2014-03-06T00:00:00"/>
    <s v="No"/>
    <d v="2022-03-06T00:00:00"/>
    <n v="8"/>
    <n v="3"/>
    <n v="3"/>
    <n v="5"/>
    <s v="PR2416"/>
    <d v="2018-06-30T00:00:00"/>
    <x v="0"/>
    <s v="Very Satisfied"/>
    <s v="Satisfied"/>
    <n v="2"/>
    <n v="0"/>
    <s v="Neutral"/>
    <s v="Above and Beyond"/>
    <x v="3"/>
    <n v="0"/>
    <n v="1"/>
  </r>
  <r>
    <x v="433"/>
    <s v="Female"/>
    <n v="44"/>
    <s v="41 - 50"/>
    <s v="Some Travel"/>
    <s v="Technology"/>
    <n v="13"/>
    <s v="Near"/>
    <s v="New York"/>
    <s v="White"/>
    <n v="3"/>
    <s v="Information Systems"/>
    <x v="1"/>
    <s v="Single"/>
    <s v="Low"/>
    <n v="57296"/>
    <s v="No"/>
    <d v="2014-11-29T00:00:00"/>
    <s v="No"/>
    <d v="2022-11-29T00:00:00"/>
    <n v="8"/>
    <n v="5"/>
    <n v="7"/>
    <n v="3"/>
    <s v="PR2417"/>
    <d v="2018-06-30T00:00:00"/>
    <x v="0"/>
    <s v="Very Satisfied"/>
    <s v="Neutral"/>
    <n v="1"/>
    <n v="2"/>
    <s v="Very Satisfied"/>
    <s v="Meets Expectation"/>
    <x v="0"/>
    <n v="0"/>
    <n v="0"/>
  </r>
  <r>
    <x v="525"/>
    <s v="Female"/>
    <n v="25"/>
    <s v="18 - 30"/>
    <s v="Some Travel"/>
    <s v="Human Resources"/>
    <n v="22"/>
    <s v="Moderate"/>
    <s v="New York"/>
    <s v="Black or African American"/>
    <n v="2"/>
    <s v="Economics"/>
    <x v="10"/>
    <s v="Divorced"/>
    <s v="Very Low"/>
    <n v="49131"/>
    <s v="No"/>
    <d v="2015-05-30T00:00:00"/>
    <s v="No"/>
    <d v="2022-05-30T00:00:00"/>
    <n v="7"/>
    <n v="2"/>
    <n v="6"/>
    <n v="2"/>
    <s v="PR2418"/>
    <d v="2018-06-30T00:00:00"/>
    <x v="1"/>
    <s v="Very Satisfied"/>
    <s v="Satisfied"/>
    <n v="3"/>
    <n v="2"/>
    <s v="Neutral"/>
    <s v="Meets Expectation"/>
    <x v="0"/>
    <n v="0"/>
    <n v="0"/>
  </r>
  <r>
    <x v="526"/>
    <s v="Male"/>
    <n v="28"/>
    <s v="18 - 30"/>
    <s v="Some Travel"/>
    <s v="Technology"/>
    <n v="2"/>
    <s v="Near"/>
    <s v="California"/>
    <s v="Asian or Asian American"/>
    <n v="3"/>
    <s v="Computer Science"/>
    <x v="5"/>
    <s v="Single"/>
    <s v="Medium"/>
    <n v="220234"/>
    <s v="Yes"/>
    <d v="2015-10-26T00:00:00"/>
    <s v="No"/>
    <d v="2022-10-26T00:00:00"/>
    <n v="7"/>
    <n v="5"/>
    <n v="7"/>
    <n v="1"/>
    <s v="PR2419"/>
    <d v="2018-06-30T00:00:00"/>
    <x v="1"/>
    <s v="Neutral"/>
    <s v="Satisfied"/>
    <n v="2"/>
    <n v="1"/>
    <s v="Very Satisfied"/>
    <s v="Exceeds Expectation "/>
    <x v="0"/>
    <n v="0"/>
    <n v="0"/>
  </r>
  <r>
    <x v="310"/>
    <s v="Female"/>
    <n v="29"/>
    <s v="18 - 30"/>
    <s v="Some Travel"/>
    <s v="Technology"/>
    <n v="9"/>
    <s v="Near"/>
    <s v="New York"/>
    <s v="Black or African American"/>
    <n v="4"/>
    <s v="Computer Science"/>
    <x v="7"/>
    <s v="Single"/>
    <s v="Very Low"/>
    <n v="48321"/>
    <s v="Yes"/>
    <d v="2013-10-26T00:00:00"/>
    <s v="Yes"/>
    <d v="2020-10-26T00:00:00"/>
    <n v="7"/>
    <n v="2"/>
    <n v="3"/>
    <n v="2"/>
    <s v="PR242"/>
    <d v="2014-03-08T00:00:00"/>
    <x v="1"/>
    <s v="Dissatisfied"/>
    <s v="Neutral"/>
    <n v="1"/>
    <n v="1"/>
    <s v="Neutral"/>
    <s v="Above and Beyond"/>
    <x v="2"/>
    <n v="0"/>
    <n v="0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2421"/>
    <d v="2018-07-01T00:00:00"/>
    <x v="3"/>
    <s v="Neutral"/>
    <s v="Neutral"/>
    <n v="3"/>
    <n v="2"/>
    <s v="Satisfied"/>
    <s v="Above and Beyond"/>
    <x v="3"/>
    <n v="0"/>
    <n v="1"/>
  </r>
  <r>
    <x v="274"/>
    <s v="Male"/>
    <n v="44"/>
    <s v="41 - 50"/>
    <s v="Some Travel"/>
    <s v="Technology"/>
    <n v="4"/>
    <s v="Near"/>
    <s v="Illinois"/>
    <s v="Mixed or multiple ethnic groups"/>
    <n v="3"/>
    <s v="Computer Science"/>
    <x v="7"/>
    <s v="Married"/>
    <s v="Low"/>
    <n v="74172"/>
    <s v="No"/>
    <d v="2013-11-26T00:00:00"/>
    <s v="No"/>
    <d v="2022-11-26T00:00:00"/>
    <n v="9"/>
    <n v="8"/>
    <n v="9"/>
    <n v="9"/>
    <s v="PR2422"/>
    <d v="2018-07-01T00:00:00"/>
    <x v="1"/>
    <s v="Very Satisfied"/>
    <s v="Neutral"/>
    <n v="2"/>
    <n v="0"/>
    <s v="Satisfied"/>
    <s v="Above and Beyond"/>
    <x v="2"/>
    <n v="0"/>
    <n v="0"/>
  </r>
  <r>
    <x v="430"/>
    <s v="Female"/>
    <n v="30"/>
    <s v="18 - 30"/>
    <s v="Some Travel"/>
    <s v="Technology"/>
    <n v="38"/>
    <s v="Far"/>
    <s v="California"/>
    <s v="White"/>
    <n v="4"/>
    <s v="Computer Science"/>
    <x v="7"/>
    <s v="Married"/>
    <s v="Low"/>
    <n v="88609"/>
    <s v="Yes"/>
    <d v="2014-11-24T00:00:00"/>
    <s v="No"/>
    <d v="2022-11-24T00:00:00"/>
    <n v="8"/>
    <n v="4"/>
    <n v="4"/>
    <n v="1"/>
    <s v="PR2423"/>
    <d v="2018-07-01T00:00:00"/>
    <x v="3"/>
    <s v="Neutral"/>
    <s v="Very Satisfied"/>
    <n v="3"/>
    <n v="0"/>
    <s v="Neutral"/>
    <s v="Exceeds Expectation "/>
    <x v="0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2424"/>
    <d v="2018-07-03T00:00:00"/>
    <x v="1"/>
    <s v="Neutral"/>
    <s v="Neutral"/>
    <n v="3"/>
    <n v="1"/>
    <s v="Dissatisfied"/>
    <s v="Above and Beyond"/>
    <x v="3"/>
    <n v="0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2425"/>
    <d v="2018-07-05T00:00:00"/>
    <x v="1"/>
    <s v="Satisfied"/>
    <s v="Dissatisfied"/>
    <n v="3"/>
    <n v="2"/>
    <s v="Dissatisfied"/>
    <s v="Meets Expectation"/>
    <x v="0"/>
    <n v="0"/>
    <n v="0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2426"/>
    <d v="2018-07-06T00:00:00"/>
    <x v="1"/>
    <s v="Very Satisfied"/>
    <s v="Very Satisfied"/>
    <n v="1"/>
    <n v="0"/>
    <s v="Satisfied"/>
    <s v="Exceeds Expectation "/>
    <x v="0"/>
    <n v="0"/>
    <n v="0"/>
  </r>
  <r>
    <x v="218"/>
    <s v="Female"/>
    <n v="36"/>
    <s v="31 - 40"/>
    <s v="Some Travel"/>
    <s v="Technology"/>
    <n v="35"/>
    <s v="Far"/>
    <s v="New York"/>
    <s v="White"/>
    <n v="2"/>
    <s v="Computer Science"/>
    <x v="1"/>
    <s v="Married"/>
    <s v="Low"/>
    <n v="60585"/>
    <s v="No"/>
    <d v="2013-02-05T00:00:00"/>
    <s v="No"/>
    <d v="2022-02-05T00:00:00"/>
    <n v="9"/>
    <n v="0"/>
    <n v="7"/>
    <n v="9"/>
    <s v="PR2428"/>
    <d v="2018-07-08T00:00:00"/>
    <x v="1"/>
    <s v="Dissatisfied"/>
    <s v="Very Satisfied"/>
    <n v="1"/>
    <n v="0"/>
    <s v="Satisfied"/>
    <s v="Meets Expectation"/>
    <x v="0"/>
    <n v="0"/>
    <n v="0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2429"/>
    <d v="2018-07-09T00:00:00"/>
    <x v="1"/>
    <s v="Neutral"/>
    <s v="Very Satisfied"/>
    <n v="2"/>
    <n v="1"/>
    <s v="Dissatisfied"/>
    <s v="Exceeds Expectation "/>
    <x v="0"/>
    <n v="0"/>
    <n v="0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2430"/>
    <d v="2018-07-09T00:00:00"/>
    <x v="1"/>
    <s v="Very Satisfied"/>
    <s v="Neutral"/>
    <n v="3"/>
    <n v="0"/>
    <s v="Very Satisfied"/>
    <s v="Meets Expectation"/>
    <x v="1"/>
    <n v="1"/>
    <n v="0"/>
  </r>
  <r>
    <x v="428"/>
    <s v="Female"/>
    <n v="32"/>
    <s v="31 - 40"/>
    <s v="Frequent Traveller"/>
    <s v="Sales"/>
    <n v="22"/>
    <s v="Moderate"/>
    <s v="New York"/>
    <s v="White"/>
    <n v="3"/>
    <s v="Marketing"/>
    <x v="0"/>
    <s v="Married"/>
    <s v="Medium"/>
    <n v="142488"/>
    <s v="No"/>
    <d v="2014-11-22T00:00:00"/>
    <s v="No"/>
    <d v="2022-11-22T00:00:00"/>
    <n v="8"/>
    <n v="0"/>
    <n v="6"/>
    <n v="7"/>
    <s v="PR2431"/>
    <d v="2018-07-09T00:00:00"/>
    <x v="0"/>
    <s v="Very Satisfied"/>
    <s v="Neutral"/>
    <n v="3"/>
    <n v="0"/>
    <s v="Satisfied"/>
    <s v="Exceeds Expectation "/>
    <x v="2"/>
    <n v="0"/>
    <n v="0"/>
  </r>
  <r>
    <x v="351"/>
    <s v="Non-Binary"/>
    <n v="48"/>
    <s v="41 - 50"/>
    <s v="Some Travel"/>
    <s v="Technology"/>
    <n v="26"/>
    <s v="Far"/>
    <s v="New York"/>
    <s v="Mixed or multiple ethnic groups"/>
    <n v="1"/>
    <s v="Information Systems"/>
    <x v="1"/>
    <s v="Married"/>
    <s v="Very Low"/>
    <n v="42008"/>
    <s v="No"/>
    <d v="2014-03-24T00:00:00"/>
    <s v="No"/>
    <d v="2022-03-24T00:00:00"/>
    <n v="8"/>
    <n v="7"/>
    <n v="7"/>
    <n v="0"/>
    <s v="PR2432"/>
    <d v="2018-07-09T00:00:00"/>
    <x v="0"/>
    <s v="Neutral"/>
    <s v="Neutral"/>
    <n v="1"/>
    <n v="1"/>
    <s v="Satisfied"/>
    <s v="Exceeds Expectation "/>
    <x v="2"/>
    <n v="0"/>
    <n v="0"/>
  </r>
  <r>
    <x v="282"/>
    <s v="Non-Binary"/>
    <n v="40"/>
    <s v="31 - 40"/>
    <s v="Frequent Traveller"/>
    <s v="Technology"/>
    <n v="7"/>
    <s v="Near"/>
    <s v="Illinois"/>
    <s v="Mixed or multiple ethnic groups"/>
    <n v="3"/>
    <s v="Computer Science"/>
    <x v="1"/>
    <s v="Married"/>
    <s v="Low"/>
    <n v="95808"/>
    <s v="No"/>
    <d v="2014-12-21T00:00:00"/>
    <s v="No"/>
    <d v="2022-12-21T00:00:00"/>
    <n v="8"/>
    <n v="8"/>
    <n v="8"/>
    <n v="2"/>
    <s v="PR2433"/>
    <d v="2018-07-09T00:00:00"/>
    <x v="0"/>
    <s v="Very Satisfied"/>
    <s v="Neutral"/>
    <n v="1"/>
    <n v="0"/>
    <s v="Dissatisfied"/>
    <s v="Above and Beyond"/>
    <x v="3"/>
    <n v="0"/>
    <n v="1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2435"/>
    <d v="2018-07-10T00:00:00"/>
    <x v="1"/>
    <s v="Very Satisfied"/>
    <s v="Dissatisfied"/>
    <n v="2"/>
    <n v="0"/>
    <s v="Dissatisfied"/>
    <s v="Exceeds Expectation "/>
    <x v="2"/>
    <n v="0"/>
    <n v="0"/>
  </r>
  <r>
    <x v="254"/>
    <s v="Non-Binary"/>
    <n v="44"/>
    <s v="41 - 50"/>
    <s v="Some Travel"/>
    <s v="Technology"/>
    <n v="32"/>
    <s v="Far"/>
    <s v="California"/>
    <s v="White"/>
    <n v="3"/>
    <s v="Computer Science"/>
    <x v="5"/>
    <s v="Married"/>
    <s v="High"/>
    <n v="257978"/>
    <s v="Yes"/>
    <d v="2013-05-02T00:00:00"/>
    <s v="No"/>
    <d v="2022-05-02T00:00:00"/>
    <n v="9"/>
    <n v="2"/>
    <n v="4"/>
    <n v="1"/>
    <s v="PR2436"/>
    <d v="2018-07-10T00:00:00"/>
    <x v="1"/>
    <s v="Dissatisfied"/>
    <s v="Dissatisfied"/>
    <n v="1"/>
    <n v="2"/>
    <s v="Satisfied"/>
    <s v="Meets Expectation"/>
    <x v="0"/>
    <n v="0"/>
    <n v="0"/>
  </r>
  <r>
    <x v="527"/>
    <s v="Female"/>
    <n v="27"/>
    <s v="18 - 30"/>
    <s v="Some Travel"/>
    <s v="Sales"/>
    <n v="4"/>
    <s v="Near"/>
    <s v="California"/>
    <s v="Black or African American"/>
    <n v="1"/>
    <s v="Economics"/>
    <x v="0"/>
    <s v="Married"/>
    <s v="Very Low"/>
    <n v="45046"/>
    <s v="Yes"/>
    <d v="2015-04-03T00:00:00"/>
    <s v="No"/>
    <d v="2022-04-03T00:00:00"/>
    <n v="7"/>
    <n v="6"/>
    <n v="7"/>
    <n v="0"/>
    <s v="PR2437"/>
    <d v="2018-07-10T00:00:00"/>
    <x v="1"/>
    <s v="Very Satisfied"/>
    <s v="Satisfied"/>
    <n v="2"/>
    <n v="0"/>
    <s v="Very Satisfied"/>
    <s v="Meets Expectation"/>
    <x v="0"/>
    <n v="0"/>
    <n v="0"/>
  </r>
  <r>
    <x v="528"/>
    <s v="Male"/>
    <n v="26"/>
    <s v="18 - 30"/>
    <s v="Some Travel"/>
    <s v="Technology"/>
    <n v="39"/>
    <s v="Far"/>
    <s v="California"/>
    <s v="White"/>
    <n v="3"/>
    <s v="Information Systems"/>
    <x v="1"/>
    <s v="Married"/>
    <s v="Low"/>
    <n v="60494"/>
    <s v="Yes"/>
    <d v="2015-08-22T00:00:00"/>
    <s v="No"/>
    <d v="2022-08-22T00:00:00"/>
    <n v="7"/>
    <n v="7"/>
    <n v="7"/>
    <n v="7"/>
    <s v="PR2438"/>
    <d v="2018-07-10T00:00:00"/>
    <x v="3"/>
    <s v="Satisfied"/>
    <s v="Neutral"/>
    <n v="3"/>
    <n v="1"/>
    <s v="Very Satisfied"/>
    <s v="Above and Beyond"/>
    <x v="2"/>
    <n v="0"/>
    <n v="0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2439"/>
    <d v="2018-07-11T00:00:00"/>
    <x v="0"/>
    <s v="Satisfied"/>
    <s v="Satisfied"/>
    <n v="3"/>
    <n v="3"/>
    <s v="Neutral"/>
    <s v="Meets Expectation"/>
    <x v="0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244"/>
    <d v="2014-03-08T00:00:00"/>
    <x v="0"/>
    <s v="Very Satisfied"/>
    <s v="Satisfied"/>
    <n v="3"/>
    <n v="0"/>
    <s v="Neutral"/>
    <s v="Meets Expectation"/>
    <x v="1"/>
    <n v="1"/>
    <n v="0"/>
  </r>
  <r>
    <x v="357"/>
    <s v="Female"/>
    <n v="28"/>
    <s v="18 - 30"/>
    <s v="Frequent Traveller"/>
    <s v="Sales"/>
    <n v="40"/>
    <s v="Far"/>
    <s v="Illinois"/>
    <s v="Black or African American"/>
    <n v="5"/>
    <s v="Marketing"/>
    <x v="0"/>
    <s v="Married"/>
    <s v="Medium"/>
    <n v="215327"/>
    <s v="No"/>
    <d v="2014-04-13T00:00:00"/>
    <s v="No"/>
    <d v="2022-04-13T00:00:00"/>
    <n v="8"/>
    <n v="1"/>
    <n v="6"/>
    <n v="8"/>
    <s v="PR2440"/>
    <d v="2018-07-11T00:00:00"/>
    <x v="0"/>
    <s v="Dissatisfied"/>
    <s v="Dissatisfied"/>
    <n v="3"/>
    <n v="2"/>
    <s v="Very Satisfied"/>
    <s v="Above and Beyond"/>
    <x v="2"/>
    <n v="0"/>
    <n v="0"/>
  </r>
  <r>
    <x v="415"/>
    <s v="Female"/>
    <n v="30"/>
    <s v="18 - 30"/>
    <s v="Some Travel"/>
    <s v="Sales"/>
    <n v="24"/>
    <s v="Moderate"/>
    <s v="California"/>
    <s v="Mixed or multiple ethnic groups"/>
    <n v="4"/>
    <s v="Marketing"/>
    <x v="6"/>
    <s v="Single"/>
    <s v="Very Low"/>
    <n v="38382"/>
    <s v="Yes"/>
    <d v="2014-10-02T00:00:00"/>
    <s v="No"/>
    <d v="2022-10-02T00:00:00"/>
    <n v="8"/>
    <n v="7"/>
    <n v="8"/>
    <n v="0"/>
    <s v="PR2441"/>
    <d v="2018-07-12T00:00:00"/>
    <x v="0"/>
    <s v="Dissatisfied"/>
    <s v="Neutral"/>
    <n v="1"/>
    <n v="1"/>
    <s v="Very Satisfied"/>
    <s v="Meets Expectation"/>
    <x v="0"/>
    <n v="0"/>
    <n v="0"/>
  </r>
  <r>
    <x v="216"/>
    <s v="Female"/>
    <n v="46"/>
    <s v="41 - 50"/>
    <s v="Frequent Traveller"/>
    <s v="Technology"/>
    <n v="16"/>
    <s v="Moderate"/>
    <s v="New York"/>
    <s v="White"/>
    <n v="2"/>
    <s v="Computer Science"/>
    <x v="1"/>
    <s v="Single"/>
    <s v="Low"/>
    <n v="100717"/>
    <s v="Yes"/>
    <d v="2013-01-30T00:00:00"/>
    <s v="No"/>
    <d v="2022-01-30T00:00:00"/>
    <n v="9"/>
    <n v="5"/>
    <n v="9"/>
    <n v="7"/>
    <s v="PR2443"/>
    <d v="2018-07-13T00:00:00"/>
    <x v="0"/>
    <s v="Satisfied"/>
    <s v="Satisfied"/>
    <n v="3"/>
    <n v="2"/>
    <s v="Very Satisfied"/>
    <s v="Above and Beyond"/>
    <x v="2"/>
    <n v="0"/>
    <n v="0"/>
  </r>
  <r>
    <x v="356"/>
    <s v="Female"/>
    <n v="35"/>
    <s v="31 - 40"/>
    <s v="Frequent Traveller"/>
    <s v="Sales"/>
    <n v="43"/>
    <s v="Far"/>
    <s v="California"/>
    <s v="Black or African American"/>
    <n v="2"/>
    <s v="Economics"/>
    <x v="6"/>
    <s v="Married"/>
    <s v="Very Low"/>
    <n v="46112"/>
    <s v="No"/>
    <d v="2014-04-11T00:00:00"/>
    <s v="No"/>
    <d v="2022-04-11T00:00:00"/>
    <n v="8"/>
    <n v="6"/>
    <n v="7"/>
    <n v="2"/>
    <s v="PR2444"/>
    <d v="2018-07-13T00:00:00"/>
    <x v="1"/>
    <s v="Very Satisfied"/>
    <s v="Very Satisfied"/>
    <n v="1"/>
    <n v="1"/>
    <s v="Dissatisfied"/>
    <s v="Exceeds Expectation "/>
    <x v="2"/>
    <n v="0"/>
    <n v="0"/>
  </r>
  <r>
    <x v="348"/>
    <s v="Male"/>
    <n v="44"/>
    <s v="41 - 50"/>
    <s v="Some Travel"/>
    <s v="Sales"/>
    <n v="27"/>
    <s v="Far"/>
    <s v="New York"/>
    <s v="Asian or Asian American"/>
    <n v="3"/>
    <s v="Economics"/>
    <x v="0"/>
    <s v="Single"/>
    <s v="Low"/>
    <n v="101906"/>
    <s v="No"/>
    <d v="2014-03-15T00:00:00"/>
    <s v="No"/>
    <d v="2022-03-15T00:00:00"/>
    <n v="8"/>
    <n v="3"/>
    <n v="4"/>
    <n v="7"/>
    <s v="PR2445"/>
    <d v="2018-07-14T00:00:00"/>
    <x v="1"/>
    <s v="Very Satisfied"/>
    <s v="Satisfied"/>
    <n v="3"/>
    <n v="2"/>
    <s v="Satisfied"/>
    <s v="Meets Expectation"/>
    <x v="1"/>
    <n v="1"/>
    <n v="0"/>
  </r>
  <r>
    <x v="529"/>
    <s v="Female"/>
    <n v="27"/>
    <s v="18 - 30"/>
    <s v="No Travel"/>
    <s v="Technology"/>
    <n v="12"/>
    <s v="Near"/>
    <s v="California"/>
    <s v="White"/>
    <n v="1"/>
    <s v="Computer Science"/>
    <x v="5"/>
    <s v="Single"/>
    <s v="Low"/>
    <n v="105398"/>
    <s v="No"/>
    <d v="2015-07-31T00:00:00"/>
    <s v="No"/>
    <d v="2022-07-31T00:00:00"/>
    <n v="7"/>
    <n v="1"/>
    <n v="7"/>
    <n v="4"/>
    <s v="PR2446"/>
    <d v="2018-07-14T00:00:00"/>
    <x v="0"/>
    <s v="Satisfied"/>
    <s v="Very Satisfied"/>
    <n v="3"/>
    <n v="0"/>
    <s v="Neutral"/>
    <s v="Meets Expectation"/>
    <x v="0"/>
    <n v="0"/>
    <n v="0"/>
  </r>
  <r>
    <x v="287"/>
    <s v="Female"/>
    <n v="38"/>
    <s v="31 - 40"/>
    <s v="Some Travel"/>
    <s v="Sales"/>
    <n v="9"/>
    <s v="Near"/>
    <s v="California"/>
    <s v="Asian or Asian American"/>
    <n v="4"/>
    <s v="Economics"/>
    <x v="0"/>
    <s v="Divorced"/>
    <s v="Low"/>
    <n v="114713"/>
    <s v="No"/>
    <d v="2013-12-17T00:00:00"/>
    <s v="No"/>
    <d v="2022-12-17T00:00:00"/>
    <n v="9"/>
    <n v="0"/>
    <n v="0"/>
    <n v="1"/>
    <s v="PR2447"/>
    <d v="2018-07-15T00:00:00"/>
    <x v="3"/>
    <s v="Very Satisfied"/>
    <s v="Neutral"/>
    <n v="3"/>
    <n v="0"/>
    <s v="Neutral"/>
    <s v="Meets Expectation"/>
    <x v="0"/>
    <n v="0"/>
    <n v="0"/>
  </r>
  <r>
    <x v="407"/>
    <s v="Female"/>
    <n v="38"/>
    <s v="31 - 40"/>
    <s v="Frequent Traveller"/>
    <s v="Technology"/>
    <n v="2"/>
    <s v="Near"/>
    <s v="California"/>
    <s v="White"/>
    <n v="4"/>
    <s v="Computer Science"/>
    <x v="7"/>
    <s v="Single"/>
    <s v="Low"/>
    <n v="58828"/>
    <s v="No"/>
    <d v="2014-08-11T00:00:00"/>
    <s v="No"/>
    <d v="2022-08-11T00:00:00"/>
    <n v="8"/>
    <n v="7"/>
    <n v="8"/>
    <n v="0"/>
    <s v="PR2448"/>
    <d v="2018-07-15T00:00:00"/>
    <x v="3"/>
    <s v="Dissatisfied"/>
    <s v="Satisfied"/>
    <n v="2"/>
    <n v="3"/>
    <s v="Dissatisfied"/>
    <s v="Meets Expectation"/>
    <x v="0"/>
    <n v="0"/>
    <n v="0"/>
  </r>
  <r>
    <x v="288"/>
    <s v="Male"/>
    <n v="26"/>
    <s v="18 - 30"/>
    <s v="Some Travel"/>
    <s v="Sales"/>
    <n v="16"/>
    <s v="Moderate"/>
    <s v="California"/>
    <s v="Black or African American"/>
    <n v="2"/>
    <s v="Marketing"/>
    <x v="0"/>
    <s v="Single"/>
    <s v="Low"/>
    <n v="113512"/>
    <s v="No"/>
    <d v="2015-12-25T00:00:00"/>
    <s v="No"/>
    <d v="2022-12-25T00:00:00"/>
    <n v="7"/>
    <n v="3"/>
    <n v="7"/>
    <n v="6"/>
    <s v="PR2449"/>
    <d v="2018-07-15T00:00:00"/>
    <x v="0"/>
    <s v="Very Satisfied"/>
    <s v="Satisfied"/>
    <n v="2"/>
    <n v="1"/>
    <s v="Dissatisfied"/>
    <s v="Exceeds Expectation "/>
    <x v="0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2450"/>
    <d v="2018-07-17T00:00:00"/>
    <x v="1"/>
    <s v="Very Satisfied"/>
    <s v="Satisfied"/>
    <n v="3"/>
    <n v="2"/>
    <s v="Dissatisfied"/>
    <s v="Exceeds Expectation "/>
    <x v="0"/>
    <n v="0"/>
    <n v="0"/>
  </r>
  <r>
    <x v="350"/>
    <s v="Male"/>
    <n v="44"/>
    <s v="41 - 50"/>
    <s v="Some Travel"/>
    <s v="Technology"/>
    <n v="29"/>
    <s v="Far"/>
    <s v="California"/>
    <s v="White"/>
    <n v="3"/>
    <s v="Information Systems"/>
    <x v="11"/>
    <s v="Divorced"/>
    <s v="High"/>
    <n v="304520"/>
    <s v="Yes"/>
    <d v="2014-03-20T00:00:00"/>
    <s v="No"/>
    <d v="2022-03-20T00:00:00"/>
    <n v="8"/>
    <n v="2"/>
    <n v="2"/>
    <n v="4"/>
    <s v="PR2451"/>
    <d v="2018-07-17T00:00:00"/>
    <x v="0"/>
    <s v="Dissatisfied"/>
    <s v="Dissatisfied"/>
    <n v="2"/>
    <n v="1"/>
    <s v="Neutral"/>
    <s v="Above and Beyond"/>
    <x v="2"/>
    <n v="0"/>
    <n v="0"/>
  </r>
  <r>
    <x v="530"/>
    <s v="Male"/>
    <n v="28"/>
    <s v="18 - 30"/>
    <s v="Some Travel"/>
    <s v="Sales"/>
    <n v="10"/>
    <s v="Near"/>
    <s v="New York"/>
    <s v="Mixed or multiple ethnic groups"/>
    <n v="1"/>
    <s v="Marketing"/>
    <x v="0"/>
    <s v="Married"/>
    <s v="Low"/>
    <n v="83864"/>
    <s v="No"/>
    <d v="2015-10-21T00:00:00"/>
    <s v="No"/>
    <d v="2022-10-21T00:00:00"/>
    <n v="7"/>
    <n v="7"/>
    <n v="7"/>
    <n v="5"/>
    <s v="PR2452"/>
    <d v="2018-07-17T00:00:00"/>
    <x v="3"/>
    <s v="Very Satisfied"/>
    <s v="Satisfied"/>
    <n v="3"/>
    <n v="1"/>
    <s v="Neutral"/>
    <s v="Meets Expectation"/>
    <x v="0"/>
    <n v="0"/>
    <n v="0"/>
  </r>
  <r>
    <x v="440"/>
    <s v="Female"/>
    <n v="38"/>
    <s v="31 - 40"/>
    <s v="Some Travel"/>
    <s v="Sales"/>
    <n v="13"/>
    <s v="Near"/>
    <s v="California"/>
    <s v="Black or African American"/>
    <n v="3"/>
    <s v="Marketing"/>
    <x v="0"/>
    <s v="Divorced"/>
    <s v="Medium"/>
    <n v="240248"/>
    <s v="Yes"/>
    <d v="2014-12-14T00:00:00"/>
    <s v="No"/>
    <d v="2022-12-14T00:00:00"/>
    <n v="8"/>
    <n v="4"/>
    <n v="8"/>
    <n v="0"/>
    <s v="PR2456"/>
    <d v="2018-07-18T00:00:00"/>
    <x v="3"/>
    <s v="Dissatisfied"/>
    <s v="Satisfied"/>
    <n v="1"/>
    <n v="1"/>
    <s v="Satisfied"/>
    <s v="Above and Beyond"/>
    <x v="3"/>
    <n v="0"/>
    <n v="1"/>
  </r>
  <r>
    <x v="358"/>
    <s v="Male"/>
    <n v="40"/>
    <s v="31 - 40"/>
    <s v="Some Travel"/>
    <s v="Technology"/>
    <n v="39"/>
    <s v="Far"/>
    <s v="California"/>
    <s v="White"/>
    <n v="2"/>
    <s v="Computer Science"/>
    <x v="11"/>
    <s v="Divorced"/>
    <s v="Very High"/>
    <n v="409998"/>
    <s v="No"/>
    <d v="2014-04-14T00:00:00"/>
    <s v="No"/>
    <d v="2022-04-14T00:00:00"/>
    <n v="8"/>
    <n v="3"/>
    <n v="6"/>
    <n v="3"/>
    <s v="PR2457"/>
    <d v="2018-07-18T00:00:00"/>
    <x v="0"/>
    <s v="Neutral"/>
    <s v="Neutral"/>
    <n v="1"/>
    <n v="1"/>
    <s v="Very Satisfied"/>
    <s v="Exceeds Expectation "/>
    <x v="2"/>
    <n v="0"/>
    <n v="0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2459"/>
    <d v="2018-07-19T00:00:00"/>
    <x v="0"/>
    <s v="Very Satisfied"/>
    <s v="Very Satisfied"/>
    <n v="3"/>
    <n v="1"/>
    <s v="Dissatisfied"/>
    <s v="Above and Beyond"/>
    <x v="3"/>
    <n v="0"/>
    <n v="1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246"/>
    <d v="2014-03-10T00:00:00"/>
    <x v="1"/>
    <s v="Very Satisfied"/>
    <s v="Dissatisfied"/>
    <n v="2"/>
    <n v="0"/>
    <s v="Satisfied"/>
    <s v="Meets Expectation"/>
    <x v="1"/>
    <n v="1"/>
    <n v="0"/>
  </r>
  <r>
    <x v="272"/>
    <s v="Female"/>
    <n v="43"/>
    <s v="41 - 50"/>
    <s v="Some Travel"/>
    <s v="Technology"/>
    <n v="21"/>
    <s v="Moderate"/>
    <s v="New York"/>
    <s v="White"/>
    <n v="2"/>
    <s v="Computer Science"/>
    <x v="1"/>
    <s v="Married"/>
    <s v="Low"/>
    <n v="94499"/>
    <s v="No"/>
    <d v="2013-06-22T00:00:00"/>
    <s v="No"/>
    <d v="2022-06-22T00:00:00"/>
    <n v="9"/>
    <n v="0"/>
    <n v="1"/>
    <n v="7"/>
    <s v="PR2460"/>
    <d v="2018-07-19T00:00:00"/>
    <x v="1"/>
    <s v="Neutral"/>
    <s v="Dissatisfied"/>
    <n v="1"/>
    <n v="2"/>
    <s v="Neutral"/>
    <s v="Meets Expectation"/>
    <x v="1"/>
    <n v="1"/>
    <n v="0"/>
  </r>
  <r>
    <x v="296"/>
    <s v="Female"/>
    <n v="32"/>
    <s v="31 - 40"/>
    <s v="Frequent Traveller"/>
    <s v="Technology"/>
    <n v="15"/>
    <s v="Near"/>
    <s v="California"/>
    <s v="White"/>
    <n v="2"/>
    <s v="Information Systems"/>
    <x v="7"/>
    <s v="Married"/>
    <s v="Very Low"/>
    <n v="44388"/>
    <s v="No"/>
    <d v="2013-10-10T00:00:00"/>
    <s v="No"/>
    <d v="2022-10-10T00:00:00"/>
    <n v="9"/>
    <n v="8"/>
    <n v="9"/>
    <n v="8"/>
    <s v="PR2461"/>
    <d v="2018-07-20T00:00:00"/>
    <x v="1"/>
    <s v="Neutral"/>
    <s v="Neutral"/>
    <n v="1"/>
    <n v="1"/>
    <s v="Dissatisfied"/>
    <s v="Meets Expectation"/>
    <x v="1"/>
    <n v="1"/>
    <n v="0"/>
  </r>
  <r>
    <x v="394"/>
    <s v="Male"/>
    <n v="48"/>
    <s v="41 - 50"/>
    <s v="Some Travel"/>
    <s v="Technology"/>
    <n v="19"/>
    <s v="Moderate"/>
    <s v="California"/>
    <s v="Black or African American"/>
    <n v="5"/>
    <s v="Computer Science"/>
    <x v="4"/>
    <s v="Divorced"/>
    <s v="Medium"/>
    <n v="241907"/>
    <s v="No"/>
    <d v="2014-07-07T00:00:00"/>
    <s v="No"/>
    <d v="2022-07-07T00:00:00"/>
    <n v="8"/>
    <n v="3"/>
    <n v="3"/>
    <n v="0"/>
    <s v="PR2462"/>
    <d v="2018-07-21T00:00:00"/>
    <x v="0"/>
    <s v="Satisfied"/>
    <s v="Neutral"/>
    <n v="3"/>
    <n v="2"/>
    <s v="Satisfied"/>
    <s v="Above and Beyond"/>
    <x v="3"/>
    <n v="0"/>
    <n v="1"/>
  </r>
  <r>
    <x v="406"/>
    <s v="Prefer Not To Say"/>
    <n v="40"/>
    <s v="31 - 40"/>
    <s v="Some Travel"/>
    <s v="Technology"/>
    <n v="29"/>
    <s v="Far"/>
    <s v="New York"/>
    <s v="White"/>
    <n v="2"/>
    <s v="Business Studies"/>
    <x v="11"/>
    <s v="Married"/>
    <s v="High"/>
    <n v="295688"/>
    <s v="No"/>
    <d v="2014-08-05T00:00:00"/>
    <s v="No"/>
    <d v="2022-08-05T00:00:00"/>
    <n v="8"/>
    <n v="1"/>
    <n v="5"/>
    <n v="8"/>
    <s v="PR2463"/>
    <d v="2018-07-21T00:00:00"/>
    <x v="0"/>
    <s v="Dissatisfied"/>
    <s v="Dissatisfied"/>
    <n v="1"/>
    <n v="2"/>
    <s v="Dissatisfied"/>
    <s v="Meets Expectation"/>
    <x v="1"/>
    <n v="1"/>
    <n v="0"/>
  </r>
  <r>
    <x v="285"/>
    <s v="Male"/>
    <n v="34"/>
    <s v="31 - 40"/>
    <s v="No Travel"/>
    <s v="Technology"/>
    <n v="25"/>
    <s v="Moderate"/>
    <s v="California"/>
    <s v="Mixed or multiple ethnic groups"/>
    <n v="1"/>
    <s v="Computer Science"/>
    <x v="9"/>
    <s v="Married"/>
    <s v="Medium"/>
    <n v="238630"/>
    <s v="No"/>
    <d v="2013-08-05T00:00:00"/>
    <s v="No"/>
    <d v="2022-08-05T00:00:00"/>
    <n v="9"/>
    <n v="0"/>
    <n v="3"/>
    <n v="6"/>
    <s v="PR2464"/>
    <d v="2018-07-22T00:00:00"/>
    <x v="0"/>
    <s v="Very Dissatisfied"/>
    <s v="Neutral"/>
    <n v="1"/>
    <n v="0"/>
    <s v="Dissatisfied"/>
    <s v="Exceeds Expectation "/>
    <x v="2"/>
    <n v="0"/>
    <n v="0"/>
  </r>
  <r>
    <x v="345"/>
    <s v="Female"/>
    <n v="32"/>
    <s v="31 - 40"/>
    <s v="Some Travel"/>
    <s v="Sales"/>
    <n v="42"/>
    <s v="Far"/>
    <s v="California"/>
    <s v="Mixed or multiple ethnic groups"/>
    <n v="3"/>
    <s v="Marketing"/>
    <x v="0"/>
    <s v="Married"/>
    <s v="Low"/>
    <n v="108213"/>
    <s v="No"/>
    <d v="2014-03-10T00:00:00"/>
    <s v="No"/>
    <d v="2022-03-10T00:00:00"/>
    <n v="8"/>
    <n v="6"/>
    <n v="6"/>
    <n v="4"/>
    <s v="PR2465"/>
    <d v="2018-07-23T00:00:00"/>
    <x v="4"/>
    <s v="Satisfied"/>
    <s v="Very Dissatisfied"/>
    <n v="2"/>
    <n v="2"/>
    <s v="Very Dissatisfied"/>
    <s v="Above and Beyond"/>
    <x v="3"/>
    <n v="0"/>
    <n v="1"/>
  </r>
  <r>
    <x v="421"/>
    <s v="Female"/>
    <n v="30"/>
    <s v="18 - 30"/>
    <s v="Some Travel"/>
    <s v="Technology"/>
    <n v="32"/>
    <s v="Far"/>
    <s v="New York"/>
    <s v="Asian or Asian American"/>
    <n v="4"/>
    <s v="Computer Science"/>
    <x v="1"/>
    <s v="Single"/>
    <s v="Medium"/>
    <n v="155259"/>
    <s v="No"/>
    <d v="2014-11-10T00:00:00"/>
    <s v="No"/>
    <d v="2022-11-10T00:00:00"/>
    <n v="8"/>
    <n v="3"/>
    <n v="5"/>
    <n v="6"/>
    <s v="PR2466"/>
    <d v="2018-07-24T00:00:00"/>
    <x v="2"/>
    <s v="Dissatisfied"/>
    <s v="Dissatisfied"/>
    <n v="1"/>
    <n v="2"/>
    <s v="Dissatisfied"/>
    <s v="Exceeds Expectation "/>
    <x v="2"/>
    <n v="0"/>
    <n v="0"/>
  </r>
  <r>
    <x v="531"/>
    <s v="Male"/>
    <n v="28"/>
    <s v="18 - 30"/>
    <s v="Some Travel"/>
    <s v="Sales"/>
    <n v="45"/>
    <s v="Far"/>
    <s v="California"/>
    <s v="Asian or Asian American"/>
    <n v="2"/>
    <s v="Marketing"/>
    <x v="0"/>
    <s v="Married"/>
    <s v="Low"/>
    <n v="110057"/>
    <s v="No"/>
    <d v="2015-08-14T00:00:00"/>
    <s v="No"/>
    <d v="2022-08-14T00:00:00"/>
    <n v="7"/>
    <n v="5"/>
    <n v="5"/>
    <n v="4"/>
    <s v="PR2467"/>
    <d v="2018-07-24T00:00:00"/>
    <x v="4"/>
    <s v="Dissatisfied"/>
    <s v="Very Dissatisfied"/>
    <n v="2"/>
    <n v="1"/>
    <s v="Dissatisfied"/>
    <s v="Above and Beyond"/>
    <x v="3"/>
    <n v="0"/>
    <n v="1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2468"/>
    <d v="2018-07-25T00:00:00"/>
    <x v="0"/>
    <s v="Dissatisfied"/>
    <s v="Very Dissatisfied"/>
    <n v="1"/>
    <n v="2"/>
    <s v="Dissatisfied"/>
    <s v="Meets Expectation"/>
    <x v="0"/>
    <n v="0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2469"/>
    <d v="2018-07-25T00:00:00"/>
    <x v="0"/>
    <s v="Dissatisfied"/>
    <s v="Neutral"/>
    <n v="2"/>
    <n v="0"/>
    <s v="Neutral"/>
    <s v="Exceeds Expectation "/>
    <x v="0"/>
    <n v="0"/>
    <n v="0"/>
  </r>
  <r>
    <x v="389"/>
    <s v="Male"/>
    <n v="41"/>
    <s v="41 - 50"/>
    <s v="Frequent Traveller"/>
    <s v="Human Resources"/>
    <n v="39"/>
    <s v="Far"/>
    <s v="California"/>
    <s v="Mixed or multiple ethnic groups"/>
    <n v="1"/>
    <s v="Human Resources"/>
    <x v="10"/>
    <s v="Single"/>
    <s v="Low"/>
    <n v="79990"/>
    <s v="No"/>
    <d v="2014-06-29T00:00:00"/>
    <s v="No"/>
    <d v="2022-06-29T00:00:00"/>
    <n v="8"/>
    <n v="5"/>
    <n v="5"/>
    <n v="8"/>
    <s v="PR2470"/>
    <d v="2018-07-25T00:00:00"/>
    <x v="1"/>
    <s v="Neutral"/>
    <s v="Dissatisfied"/>
    <n v="2"/>
    <n v="1"/>
    <s v="Very Dissatisfied"/>
    <s v="Exceeds Expectation "/>
    <x v="2"/>
    <n v="0"/>
    <n v="0"/>
  </r>
  <r>
    <x v="532"/>
    <s v="Male"/>
    <n v="28"/>
    <s v="18 - 30"/>
    <s v="Some Travel"/>
    <s v="Sales"/>
    <n v="24"/>
    <s v="Moderate"/>
    <s v="New York"/>
    <s v="Mixed or multiple ethnic groups"/>
    <n v="2"/>
    <s v="Marketing"/>
    <x v="0"/>
    <s v="Married"/>
    <s v="Low"/>
    <n v="78735"/>
    <s v="No"/>
    <d v="2015-07-23T00:00:00"/>
    <s v="No"/>
    <d v="2022-07-23T00:00:00"/>
    <n v="7"/>
    <n v="0"/>
    <n v="2"/>
    <n v="4"/>
    <s v="PR2471"/>
    <d v="2018-07-25T00:00:00"/>
    <x v="0"/>
    <s v="Dissatisfied"/>
    <s v="Neutral"/>
    <n v="1"/>
    <n v="0"/>
    <s v="Very Satisfied"/>
    <s v="Exceeds Expectation "/>
    <x v="2"/>
    <n v="0"/>
    <n v="0"/>
  </r>
  <r>
    <x v="533"/>
    <s v="Male"/>
    <n v="28"/>
    <s v="18 - 30"/>
    <s v="Frequent Traveller"/>
    <s v="Technology"/>
    <n v="40"/>
    <s v="Far"/>
    <s v="New York"/>
    <s v="White"/>
    <n v="5"/>
    <s v="Information Systems"/>
    <x v="7"/>
    <s v="Divorced"/>
    <s v="Low"/>
    <n v="109172"/>
    <s v="Yes"/>
    <d v="2015-11-19T00:00:00"/>
    <s v="No"/>
    <d v="2022-11-19T00:00:00"/>
    <n v="7"/>
    <n v="1"/>
    <n v="3"/>
    <n v="1"/>
    <s v="PR2472"/>
    <d v="2018-07-25T00:00:00"/>
    <x v="1"/>
    <s v="Neutral"/>
    <s v="Satisfied"/>
    <n v="2"/>
    <n v="0"/>
    <s v="Satisfied"/>
    <s v="Exceeds Expectation "/>
    <x v="2"/>
    <n v="0"/>
    <n v="0"/>
  </r>
  <r>
    <x v="534"/>
    <s v="Male"/>
    <n v="25"/>
    <s v="18 - 30"/>
    <s v="Frequent Traveller"/>
    <s v="Sales"/>
    <n v="25"/>
    <s v="Moderate"/>
    <s v="New York"/>
    <s v="White"/>
    <n v="1"/>
    <s v="Marketing"/>
    <x v="0"/>
    <s v="Single"/>
    <s v="Low"/>
    <n v="57030"/>
    <s v="No"/>
    <d v="2015-03-20T00:00:00"/>
    <s v="No"/>
    <d v="2022-03-20T00:00:00"/>
    <n v="7"/>
    <n v="5"/>
    <n v="7"/>
    <n v="6"/>
    <s v="PR2474"/>
    <d v="2018-07-27T00:00:00"/>
    <x v="1"/>
    <s v="Very Satisfied"/>
    <s v="Dissatisfied"/>
    <n v="1"/>
    <n v="0"/>
    <s v="Dissatisfied"/>
    <s v="Meets Expectation"/>
    <x v="1"/>
    <n v="1"/>
    <n v="0"/>
  </r>
  <r>
    <x v="303"/>
    <s v="Female"/>
    <n v="40"/>
    <s v="31 - 40"/>
    <s v="Some Travel"/>
    <s v="Technology"/>
    <n v="26"/>
    <s v="Far"/>
    <s v="California"/>
    <s v="Mixed or multiple ethnic groups"/>
    <n v="3"/>
    <s v="Information Systems"/>
    <x v="7"/>
    <s v="Divorced"/>
    <s v="Low"/>
    <n v="59899"/>
    <s v="No"/>
    <d v="2014-02-06T00:00:00"/>
    <s v="No"/>
    <d v="2022-02-06T00:00:00"/>
    <n v="8"/>
    <n v="2"/>
    <n v="3"/>
    <n v="6"/>
    <s v="PR2476"/>
    <d v="2018-07-28T00:00:00"/>
    <x v="1"/>
    <s v="Very Satisfied"/>
    <s v="Satisfied"/>
    <n v="3"/>
    <n v="0"/>
    <s v="Neutral"/>
    <s v="Above and Beyond"/>
    <x v="3"/>
    <n v="0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2477"/>
    <d v="2018-07-30T00:00:00"/>
    <x v="3"/>
    <s v="Dissatisfied"/>
    <s v="Very Satisfied"/>
    <n v="2"/>
    <n v="0"/>
    <s v="Dissatisfied"/>
    <s v="Above and Beyond"/>
    <x v="3"/>
    <n v="0"/>
    <n v="1"/>
  </r>
  <r>
    <x v="234"/>
    <s v="Female"/>
    <n v="45"/>
    <s v="41 - 50"/>
    <s v="Some Travel"/>
    <s v="Sales"/>
    <n v="34"/>
    <s v="Far"/>
    <s v="California"/>
    <s v="American Indian or Alaska Native"/>
    <n v="3"/>
    <s v="Marketing"/>
    <x v="0"/>
    <s v="Divorced"/>
    <s v="Medium"/>
    <n v="173037"/>
    <s v="No"/>
    <d v="2013-03-26T00:00:00"/>
    <s v="No"/>
    <d v="2022-03-26T00:00:00"/>
    <n v="9"/>
    <n v="4"/>
    <n v="9"/>
    <n v="3"/>
    <s v="PR2478"/>
    <d v="2018-07-30T00:00:00"/>
    <x v="0"/>
    <s v="Satisfied"/>
    <s v="Satisfied"/>
    <n v="1"/>
    <n v="2"/>
    <s v="Dissatisfied"/>
    <s v="Meets Expectation"/>
    <x v="1"/>
    <n v="1"/>
    <n v="0"/>
  </r>
  <r>
    <x v="365"/>
    <s v="Male"/>
    <n v="44"/>
    <s v="41 - 50"/>
    <s v="Some Travel"/>
    <s v="Technology"/>
    <n v="5"/>
    <s v="Near"/>
    <s v="New York"/>
    <s v="Mixed or multiple ethnic groups"/>
    <n v="3"/>
    <s v="Business Studies"/>
    <x v="1"/>
    <s v="Married"/>
    <s v="Very Low"/>
    <n v="48994"/>
    <s v="No"/>
    <d v="2014-05-09T00:00:00"/>
    <s v="No"/>
    <d v="2022-05-09T00:00:00"/>
    <n v="8"/>
    <n v="7"/>
    <n v="7"/>
    <n v="3"/>
    <s v="PR2479"/>
    <d v="2018-07-30T00:00:00"/>
    <x v="1"/>
    <s v="Satisfied"/>
    <s v="Dissatisfied"/>
    <n v="2"/>
    <n v="2"/>
    <s v="Very Satisfied"/>
    <s v="Exceeds Expectation "/>
    <x v="2"/>
    <n v="0"/>
    <n v="0"/>
  </r>
  <r>
    <x v="535"/>
    <s v="Female"/>
    <n v="28"/>
    <s v="18 - 30"/>
    <s v="Some Travel"/>
    <s v="Sales"/>
    <n v="44"/>
    <s v="Far"/>
    <s v="California"/>
    <s v="White"/>
    <n v="3"/>
    <s v="Economics"/>
    <x v="0"/>
    <s v="Married"/>
    <s v="High"/>
    <n v="304858"/>
    <s v="Yes"/>
    <d v="2015-11-01T00:00:00"/>
    <s v="No"/>
    <d v="2022-11-01T00:00:00"/>
    <n v="7"/>
    <n v="5"/>
    <n v="7"/>
    <n v="2"/>
    <s v="PR2480"/>
    <d v="2018-07-30T00:00:00"/>
    <x v="3"/>
    <s v="Neutral"/>
    <s v="Neutral"/>
    <n v="1"/>
    <n v="2"/>
    <s v="Satisfied"/>
    <s v="Exceeds Expectation "/>
    <x v="2"/>
    <n v="0"/>
    <n v="0"/>
  </r>
  <r>
    <x v="306"/>
    <s v="Male"/>
    <n v="27"/>
    <s v="18 - 30"/>
    <s v="Some Travel"/>
    <s v="Technology"/>
    <n v="44"/>
    <s v="Far"/>
    <s v="California"/>
    <s v="Mixed or multiple ethnic groups"/>
    <n v="3"/>
    <s v="Computer Science"/>
    <x v="1"/>
    <s v="Single"/>
    <s v="Very Low"/>
    <n v="45276"/>
    <s v="Yes"/>
    <d v="2015-12-12T00:00:00"/>
    <s v="No"/>
    <d v="2022-12-12T00:00:00"/>
    <n v="7"/>
    <n v="6"/>
    <n v="6"/>
    <n v="2"/>
    <s v="PR2481"/>
    <d v="2018-07-31T00:00:00"/>
    <x v="3"/>
    <s v="Satisfied"/>
    <s v="Dissatisfied"/>
    <n v="3"/>
    <n v="1"/>
    <s v="Very Satisfied"/>
    <s v="Above and Beyond"/>
    <x v="3"/>
    <n v="0"/>
    <n v="1"/>
  </r>
  <r>
    <x v="536"/>
    <s v="Female"/>
    <n v="25"/>
    <s v="18 - 30"/>
    <s v="Some Travel"/>
    <s v="Technology"/>
    <n v="5"/>
    <s v="Near"/>
    <s v="New York"/>
    <s v="Native Hawaiian"/>
    <n v="3"/>
    <s v="Computer Science"/>
    <x v="5"/>
    <s v="Divorced"/>
    <s v="Very Low"/>
    <n v="44082"/>
    <s v="No"/>
    <d v="2015-05-24T00:00:00"/>
    <s v="No"/>
    <d v="2022-05-24T00:00:00"/>
    <n v="7"/>
    <n v="3"/>
    <n v="4"/>
    <n v="2"/>
    <s v="PR2482"/>
    <d v="2018-07-31T00:00:00"/>
    <x v="3"/>
    <s v="Neutral"/>
    <s v="Very Satisfied"/>
    <n v="2"/>
    <n v="0"/>
    <s v="Dissatisfied"/>
    <s v="Exceeds Expectation "/>
    <x v="2"/>
    <n v="0"/>
    <n v="0"/>
  </r>
  <r>
    <x v="307"/>
    <s v="Female"/>
    <n v="30"/>
    <s v="18 - 30"/>
    <s v="Some Travel"/>
    <s v="Sales"/>
    <n v="35"/>
    <s v="Far"/>
    <s v="California"/>
    <s v="White"/>
    <n v="3"/>
    <s v="Other"/>
    <x v="0"/>
    <s v="Single"/>
    <s v="Medium"/>
    <n v="160352"/>
    <s v="No"/>
    <d v="2013-10-18T00:00:00"/>
    <s v="No"/>
    <d v="2022-10-18T00:00:00"/>
    <n v="9"/>
    <n v="0"/>
    <n v="5"/>
    <n v="4"/>
    <s v="PR2483"/>
    <d v="2018-08-01T00:00:00"/>
    <x v="1"/>
    <s v="Very Satisfied"/>
    <s v="Dissatisfied"/>
    <n v="3"/>
    <n v="2"/>
    <s v="Neutral"/>
    <s v="Above and Beyond"/>
    <x v="3"/>
    <n v="0"/>
    <n v="0"/>
  </r>
  <r>
    <x v="537"/>
    <s v="Male"/>
    <n v="25"/>
    <s v="18 - 30"/>
    <s v="No Travel"/>
    <s v="Sales"/>
    <n v="35"/>
    <s v="Far"/>
    <s v="New York"/>
    <s v="White"/>
    <n v="4"/>
    <s v="Marketing"/>
    <x v="0"/>
    <s v="Divorced"/>
    <s v="Medium"/>
    <n v="149519"/>
    <s v="Yes"/>
    <d v="2016-02-03T00:00:00"/>
    <s v="No"/>
    <d v="2022-02-03T00:00:00"/>
    <n v="6"/>
    <n v="2"/>
    <n v="4"/>
    <n v="3"/>
    <s v="PR2484"/>
    <d v="2018-08-02T00:00:00"/>
    <x v="1"/>
    <s v="Neutral"/>
    <s v="Very Satisfied"/>
    <n v="2"/>
    <n v="1"/>
    <s v="Neutral"/>
    <s v="Exceeds Expectation "/>
    <x v="0"/>
    <n v="0"/>
    <n v="0"/>
  </r>
  <r>
    <x v="538"/>
    <s v="Non-Binary"/>
    <n v="28"/>
    <s v="18 - 30"/>
    <s v="Some Travel"/>
    <s v="Technology"/>
    <n v="1"/>
    <s v="Near"/>
    <s v="California"/>
    <s v="Mixed or multiple ethnic groups"/>
    <n v="2"/>
    <s v="Business Studies"/>
    <x v="4"/>
    <s v="Single"/>
    <s v="High"/>
    <n v="339731"/>
    <s v="No"/>
    <d v="2015-07-14T00:00:00"/>
    <s v="No"/>
    <d v="2022-07-14T00:00:00"/>
    <n v="7"/>
    <n v="5"/>
    <n v="7"/>
    <n v="0"/>
    <s v="PR2485"/>
    <d v="2018-08-03T00:00:00"/>
    <x v="1"/>
    <s v="Very Satisfied"/>
    <s v="Neutral"/>
    <n v="2"/>
    <n v="1"/>
    <s v="Very Satisfied"/>
    <s v="Meets Expectation"/>
    <x v="0"/>
    <n v="0"/>
    <n v="0"/>
  </r>
  <r>
    <x v="539"/>
    <s v="Female"/>
    <n v="27"/>
    <s v="18 - 30"/>
    <s v="Frequent Traveller"/>
    <s v="Technology"/>
    <n v="40"/>
    <s v="Far"/>
    <s v="California"/>
    <s v="Black or African American"/>
    <n v="3"/>
    <s v="Information Systems"/>
    <x v="7"/>
    <s v="Married"/>
    <s v="Very Low"/>
    <n v="31672"/>
    <s v="No"/>
    <d v="2015-08-02T00:00:00"/>
    <s v="No"/>
    <d v="2022-08-02T00:00:00"/>
    <n v="7"/>
    <n v="1"/>
    <n v="3"/>
    <n v="6"/>
    <s v="PR2486"/>
    <d v="2018-08-03T00:00:00"/>
    <x v="3"/>
    <s v="Dissatisfied"/>
    <s v="Dissatisfied"/>
    <n v="3"/>
    <n v="1"/>
    <s v="Dissatisfied"/>
    <s v="Exceeds Expectation "/>
    <x v="0"/>
    <n v="0"/>
    <n v="0"/>
  </r>
  <r>
    <x v="540"/>
    <s v="Male"/>
    <n v="22"/>
    <s v="18 - 30"/>
    <s v="Frequent Traveller"/>
    <s v="Sales"/>
    <n v="33"/>
    <s v="Far"/>
    <s v="New York"/>
    <s v="White"/>
    <n v="3"/>
    <s v="Marketing"/>
    <x v="6"/>
    <s v="Married"/>
    <s v="Very Low"/>
    <n v="33657"/>
    <s v="No"/>
    <d v="2018-07-23T00:00:00"/>
    <s v="Yes"/>
    <d v="2021-07-23T00:00:00"/>
    <n v="3"/>
    <n v="0"/>
    <n v="2"/>
    <n v="0"/>
    <s v="PR2487"/>
    <d v="2018-08-04T00:00:00"/>
    <x v="1"/>
    <s v="Very Satisfied"/>
    <s v="Satisfied"/>
    <n v="3"/>
    <n v="0"/>
    <s v="Dissatisfied"/>
    <s v="Above and Beyond"/>
    <x v="3"/>
    <n v="0"/>
    <n v="0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2488"/>
    <d v="2018-08-04T00:00:00"/>
    <x v="3"/>
    <s v="Neutral"/>
    <s v="Dissatisfied"/>
    <n v="1"/>
    <n v="0"/>
    <s v="Neutral"/>
    <s v="Above and Beyond"/>
    <x v="3"/>
    <n v="0"/>
    <n v="1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2489"/>
    <d v="2018-08-04T00:00:00"/>
    <x v="1"/>
    <s v="Dissatisfied"/>
    <s v="Very Satisfied"/>
    <n v="1"/>
    <n v="2"/>
    <s v="Satisfied"/>
    <s v="Meets Expectation"/>
    <x v="0"/>
    <n v="0"/>
    <n v="0"/>
  </r>
  <r>
    <x v="362"/>
    <s v="Female"/>
    <n v="36"/>
    <s v="31 - 40"/>
    <s v="Some Travel"/>
    <s v="Technology"/>
    <n v="21"/>
    <s v="Moderate"/>
    <s v="California"/>
    <s v="Mixed or multiple ethnic groups"/>
    <n v="4"/>
    <s v="Computer Science"/>
    <x v="1"/>
    <s v="Divorced"/>
    <s v="Low"/>
    <n v="57327"/>
    <s v="No"/>
    <d v="2014-04-24T00:00:00"/>
    <s v="No"/>
    <d v="2022-04-24T00:00:00"/>
    <n v="8"/>
    <n v="5"/>
    <n v="8"/>
    <n v="4"/>
    <s v="PR2490"/>
    <d v="2018-08-04T00:00:00"/>
    <x v="3"/>
    <s v="Neutral"/>
    <s v="Satisfied"/>
    <n v="3"/>
    <n v="2"/>
    <s v="Neutral"/>
    <s v="Exceeds Expectation "/>
    <x v="0"/>
    <n v="0"/>
    <n v="0"/>
  </r>
  <r>
    <x v="223"/>
    <s v="Female"/>
    <n v="38"/>
    <s v="31 - 40"/>
    <s v="Frequent Traveller"/>
    <s v="Technology"/>
    <n v="6"/>
    <s v="Near"/>
    <s v="California"/>
    <s v="Black or African American"/>
    <n v="3"/>
    <s v="Information Systems"/>
    <x v="9"/>
    <s v="Single"/>
    <s v="Medium"/>
    <n v="126515"/>
    <s v="No"/>
    <d v="2013-02-27T00:00:00"/>
    <s v="No"/>
    <d v="2022-02-27T00:00:00"/>
    <n v="9"/>
    <n v="7"/>
    <n v="9"/>
    <n v="4"/>
    <s v="PR2491"/>
    <d v="2018-08-06T00:00:00"/>
    <x v="1"/>
    <s v="Very Satisfied"/>
    <s v="Satisfied"/>
    <n v="1"/>
    <n v="2"/>
    <s v="Neutral"/>
    <s v="Above and Beyond"/>
    <x v="2"/>
    <n v="0"/>
    <n v="0"/>
  </r>
  <r>
    <x v="281"/>
    <s v="Non-Binary"/>
    <n v="41"/>
    <s v="41 - 50"/>
    <s v="Frequent Traveller"/>
    <s v="Sales"/>
    <n v="3"/>
    <s v="Near"/>
    <s v="New York"/>
    <s v="White"/>
    <n v="3"/>
    <s v="Marketing"/>
    <x v="0"/>
    <s v="Single"/>
    <s v="Medium"/>
    <n v="248987"/>
    <s v="No"/>
    <d v="2013-07-19T00:00:00"/>
    <s v="No"/>
    <d v="2022-07-19T00:00:00"/>
    <n v="9"/>
    <n v="5"/>
    <n v="9"/>
    <n v="5"/>
    <s v="PR2492"/>
    <d v="2018-08-06T00:00:00"/>
    <x v="1"/>
    <s v="Dissatisfied"/>
    <s v="Satisfied"/>
    <n v="1"/>
    <n v="1"/>
    <s v="Neutral"/>
    <s v="Exceeds Expectation "/>
    <x v="2"/>
    <n v="0"/>
    <n v="0"/>
  </r>
  <r>
    <x v="294"/>
    <s v="Male"/>
    <n v="37"/>
    <s v="31 - 40"/>
    <s v="Some Travel"/>
    <s v="Technology"/>
    <n v="22"/>
    <s v="Moderate"/>
    <s v="New York"/>
    <s v="White"/>
    <n v="2"/>
    <s v="Information Systems"/>
    <x v="1"/>
    <s v="Single"/>
    <s v="Very Low"/>
    <n v="45927"/>
    <s v="No"/>
    <d v="2013-08-26T00:00:00"/>
    <s v="No"/>
    <d v="2022-08-26T00:00:00"/>
    <n v="9"/>
    <n v="5"/>
    <n v="6"/>
    <n v="6"/>
    <s v="PR2493"/>
    <d v="2018-08-09T00:00:00"/>
    <x v="3"/>
    <s v="Neutral"/>
    <s v="Neutral"/>
    <n v="1"/>
    <n v="3"/>
    <s v="Very Satisfied"/>
    <s v="Above and Beyond"/>
    <x v="2"/>
    <n v="0"/>
    <n v="0"/>
  </r>
  <r>
    <x v="541"/>
    <s v="Female"/>
    <n v="27"/>
    <s v="18 - 30"/>
    <s v="Some Travel"/>
    <s v="Technology"/>
    <n v="13"/>
    <s v="Near"/>
    <s v="New York"/>
    <s v="Asian or Asian American"/>
    <n v="4"/>
    <s v="Computer Science"/>
    <x v="5"/>
    <s v="Married"/>
    <s v="Low"/>
    <n v="77039"/>
    <s v="No"/>
    <d v="2015-06-18T00:00:00"/>
    <s v="No"/>
    <d v="2022-06-18T00:00:00"/>
    <n v="7"/>
    <n v="3"/>
    <n v="6"/>
    <n v="0"/>
    <s v="PR2494"/>
    <d v="2018-08-09T00:00:00"/>
    <x v="3"/>
    <s v="Very Satisfied"/>
    <s v="Very Satisfied"/>
    <n v="2"/>
    <n v="0"/>
    <s v="Satisfied"/>
    <s v="Exceeds Expectation "/>
    <x v="0"/>
    <n v="0"/>
    <n v="0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2495"/>
    <d v="2018-08-10T00:00:00"/>
    <x v="3"/>
    <s v="Dissatisfied"/>
    <s v="Very Satisfied"/>
    <n v="3"/>
    <n v="0"/>
    <s v="Dissatisfied"/>
    <s v="Above and Beyond"/>
    <x v="3"/>
    <n v="0"/>
    <n v="1"/>
  </r>
  <r>
    <x v="249"/>
    <s v="Non-Binary"/>
    <n v="36"/>
    <s v="31 - 40"/>
    <s v="No Travel"/>
    <s v="Sales"/>
    <n v="31"/>
    <s v="Far"/>
    <s v="California"/>
    <s v="Mixed or multiple ethnic groups"/>
    <n v="2"/>
    <s v="Economics"/>
    <x v="6"/>
    <s v="Single"/>
    <s v="Low"/>
    <n v="56937"/>
    <s v="No"/>
    <d v="2013-04-17T00:00:00"/>
    <s v="No"/>
    <d v="2022-04-17T00:00:00"/>
    <n v="9"/>
    <n v="5"/>
    <n v="8"/>
    <n v="2"/>
    <s v="PR2496"/>
    <d v="2018-08-12T00:00:00"/>
    <x v="0"/>
    <s v="Satisfied"/>
    <s v="Neutral"/>
    <n v="2"/>
    <n v="0"/>
    <s v="Neutral"/>
    <s v="Meets Expectation"/>
    <x v="1"/>
    <n v="1"/>
    <n v="0"/>
  </r>
  <r>
    <x v="542"/>
    <s v="Female"/>
    <n v="27"/>
    <s v="18 - 30"/>
    <s v="Some Travel"/>
    <s v="Sales"/>
    <n v="1"/>
    <s v="Near"/>
    <s v="California"/>
    <s v="Other"/>
    <n v="2"/>
    <s v="Technical Degree"/>
    <x v="6"/>
    <s v="Single"/>
    <s v="Low"/>
    <n v="62496"/>
    <s v="No"/>
    <d v="2015-10-27T00:00:00"/>
    <s v="No"/>
    <d v="2022-10-27T00:00:00"/>
    <n v="7"/>
    <n v="6"/>
    <n v="6"/>
    <n v="1"/>
    <s v="PR2497"/>
    <d v="2018-08-12T00:00:00"/>
    <x v="0"/>
    <s v="Satisfied"/>
    <s v="Very Satisfied"/>
    <n v="3"/>
    <n v="0"/>
    <s v="Neutral"/>
    <s v="Meets Expectation"/>
    <x v="1"/>
    <n v="1"/>
    <n v="0"/>
  </r>
  <r>
    <x v="302"/>
    <s v="Male"/>
    <n v="34"/>
    <s v="31 - 40"/>
    <s v="Frequent Traveller"/>
    <s v="Sales"/>
    <n v="40"/>
    <s v="Far"/>
    <s v="Illinois"/>
    <s v="Asian or Asian American"/>
    <n v="3"/>
    <s v="Economics"/>
    <x v="0"/>
    <s v="Married"/>
    <s v="Medium"/>
    <n v="140097"/>
    <s v="No"/>
    <d v="2013-09-27T00:00:00"/>
    <s v="No"/>
    <d v="2022-09-27T00:00:00"/>
    <n v="9"/>
    <n v="2"/>
    <n v="8"/>
    <n v="6"/>
    <s v="PR2499"/>
    <d v="2018-08-13T00:00:00"/>
    <x v="0"/>
    <s v="Dissatisfied"/>
    <s v="Neutral"/>
    <n v="1"/>
    <n v="2"/>
    <s v="Satisfied"/>
    <s v="Exceeds Expectation "/>
    <x v="2"/>
    <n v="0"/>
    <n v="0"/>
  </r>
  <r>
    <x v="332"/>
    <s v="Female"/>
    <n v="33"/>
    <s v="31 - 40"/>
    <s v="Some Travel"/>
    <s v="Technology"/>
    <n v="40"/>
    <s v="Far"/>
    <s v="Illinois"/>
    <s v="Black or African American"/>
    <n v="4"/>
    <s v="Computer Science"/>
    <x v="9"/>
    <s v="Single"/>
    <s v="Medium"/>
    <n v="181244"/>
    <s v="No"/>
    <d v="2014-01-15T00:00:00"/>
    <s v="No"/>
    <d v="2022-01-15T00:00:00"/>
    <n v="8"/>
    <n v="4"/>
    <n v="8"/>
    <n v="8"/>
    <s v="PR250"/>
    <d v="2014-03-14T00:00:00"/>
    <x v="3"/>
    <s v="Very Satisfied"/>
    <s v="Neutral"/>
    <n v="3"/>
    <n v="1"/>
    <s v="Satisfied"/>
    <s v="Exceeds Expectation "/>
    <x v="2"/>
    <n v="0"/>
    <n v="0"/>
  </r>
  <r>
    <x v="289"/>
    <s v="Male"/>
    <n v="42"/>
    <s v="41 - 50"/>
    <s v="Some Travel"/>
    <s v="Technology"/>
    <n v="40"/>
    <s v="Far"/>
    <s v="California"/>
    <s v="Black or African American"/>
    <n v="4"/>
    <s v="Computer Science"/>
    <x v="7"/>
    <s v="Divorced"/>
    <s v="Medium"/>
    <n v="142075"/>
    <s v="No"/>
    <d v="2013-08-15T00:00:00"/>
    <s v="No"/>
    <d v="2022-08-15T00:00:00"/>
    <n v="9"/>
    <n v="9"/>
    <n v="9"/>
    <n v="4"/>
    <s v="PR2500"/>
    <d v="2018-08-13T00:00:00"/>
    <x v="0"/>
    <s v="Very Satisfied"/>
    <s v="Dissatisfied"/>
    <n v="2"/>
    <n v="0"/>
    <s v="Very Satisfied"/>
    <s v="Meets Expectation"/>
    <x v="0"/>
    <n v="0"/>
    <n v="0"/>
  </r>
  <r>
    <x v="543"/>
    <s v="Female"/>
    <n v="26"/>
    <s v="18 - 30"/>
    <s v="Some Travel"/>
    <s v="Technology"/>
    <n v="27"/>
    <s v="Far"/>
    <s v="California"/>
    <s v="White"/>
    <n v="2"/>
    <s v="Computer Science"/>
    <x v="7"/>
    <s v="Married"/>
    <s v="Very Low"/>
    <n v="42052"/>
    <s v="No"/>
    <d v="2015-10-26T00:00:00"/>
    <s v="No"/>
    <d v="2022-10-26T00:00:00"/>
    <n v="7"/>
    <n v="7"/>
    <n v="7"/>
    <n v="2"/>
    <s v="PR2502"/>
    <d v="2018-08-14T00:00:00"/>
    <x v="3"/>
    <s v="Dissatisfied"/>
    <s v="Satisfied"/>
    <n v="1"/>
    <n v="0"/>
    <s v="Neutral"/>
    <s v="Meets Expectation"/>
    <x v="1"/>
    <n v="1"/>
    <n v="0"/>
  </r>
  <r>
    <x v="318"/>
    <s v="Female"/>
    <n v="43"/>
    <s v="41 - 50"/>
    <s v="Some Travel"/>
    <s v="Technology"/>
    <n v="18"/>
    <s v="Moderate"/>
    <s v="Illinois"/>
    <s v="Other"/>
    <n v="1"/>
    <s v="Computer Science"/>
    <x v="1"/>
    <s v="Married"/>
    <s v="Very Low"/>
    <n v="49882"/>
    <s v="No"/>
    <d v="2014-02-02T00:00:00"/>
    <s v="No"/>
    <d v="2022-02-02T00:00:00"/>
    <n v="8"/>
    <n v="3"/>
    <n v="8"/>
    <n v="2"/>
    <s v="PR2503"/>
    <d v="2018-08-15T00:00:00"/>
    <x v="1"/>
    <s v="Neutral"/>
    <s v="Neutral"/>
    <n v="1"/>
    <n v="1"/>
    <s v="Dissatisfied"/>
    <s v="Above and Beyond"/>
    <x v="2"/>
    <n v="0"/>
    <n v="0"/>
  </r>
  <r>
    <x v="246"/>
    <s v="Male"/>
    <n v="36"/>
    <s v="31 - 40"/>
    <s v="Some Travel"/>
    <s v="Sales"/>
    <n v="38"/>
    <s v="Far"/>
    <s v="California"/>
    <s v="White"/>
    <n v="2"/>
    <s v="Marketing"/>
    <x v="0"/>
    <s v="Married"/>
    <s v="High"/>
    <n v="298558"/>
    <s v="Yes"/>
    <d v="2013-04-12T00:00:00"/>
    <s v="No"/>
    <d v="2022-04-12T00:00:00"/>
    <n v="9"/>
    <n v="4"/>
    <n v="4"/>
    <n v="7"/>
    <s v="PR2504"/>
    <d v="2018-08-15T00:00:00"/>
    <x v="3"/>
    <s v="Satisfied"/>
    <s v="Very Satisfied"/>
    <n v="3"/>
    <n v="1"/>
    <s v="Satisfied"/>
    <s v="Exceeds Expectation "/>
    <x v="2"/>
    <n v="0"/>
    <n v="0"/>
  </r>
  <r>
    <x v="499"/>
    <s v="Male"/>
    <n v="26"/>
    <s v="18 - 30"/>
    <s v="No Travel"/>
    <s v="Sales"/>
    <n v="5"/>
    <s v="Near"/>
    <s v="California"/>
    <s v="White"/>
    <n v="2"/>
    <s v="Marketing"/>
    <x v="0"/>
    <s v="Married"/>
    <s v="Low"/>
    <n v="93170"/>
    <s v="No"/>
    <d v="2016-01-10T00:00:00"/>
    <s v="No"/>
    <d v="2022-01-10T00:00:00"/>
    <n v="6"/>
    <n v="3"/>
    <n v="6"/>
    <n v="1"/>
    <s v="PR2505"/>
    <d v="2018-08-15T00:00:00"/>
    <x v="3"/>
    <s v="Satisfied"/>
    <s v="Satisfied"/>
    <n v="3"/>
    <n v="1"/>
    <s v="Neutral"/>
    <s v="Meets Expectation"/>
    <x v="1"/>
    <n v="1"/>
    <n v="0"/>
  </r>
  <r>
    <x v="437"/>
    <s v="Male"/>
    <n v="47"/>
    <s v="41 - 50"/>
    <s v="Some Travel"/>
    <s v="Sales"/>
    <n v="17"/>
    <s v="Moderate"/>
    <s v="California"/>
    <s v="White"/>
    <n v="3"/>
    <s v="Other"/>
    <x v="0"/>
    <s v="Single"/>
    <s v="Low"/>
    <n v="106840"/>
    <s v="No"/>
    <d v="2014-12-06T00:00:00"/>
    <s v="No"/>
    <d v="2022-12-06T00:00:00"/>
    <n v="8"/>
    <n v="3"/>
    <n v="4"/>
    <n v="8"/>
    <s v="PR2508"/>
    <d v="2018-08-16T00:00:00"/>
    <x v="1"/>
    <s v="Satisfied"/>
    <s v="Very Satisfied"/>
    <n v="1"/>
    <n v="0"/>
    <s v="Neutral"/>
    <s v="Exceeds Expectation "/>
    <x v="2"/>
    <n v="0"/>
    <n v="0"/>
  </r>
  <r>
    <x v="378"/>
    <s v="Male"/>
    <n v="41"/>
    <s v="41 - 50"/>
    <s v="Some Travel"/>
    <s v="Technology"/>
    <n v="16"/>
    <s v="Moderate"/>
    <s v="California"/>
    <s v="Black or African American"/>
    <n v="2"/>
    <s v="Computer Science"/>
    <x v="7"/>
    <s v="Married"/>
    <s v="Very Low"/>
    <n v="45989"/>
    <s v="No"/>
    <d v="2014-06-17T00:00:00"/>
    <s v="No"/>
    <d v="2022-06-17T00:00:00"/>
    <n v="8"/>
    <n v="4"/>
    <n v="8"/>
    <n v="4"/>
    <s v="PR2509"/>
    <d v="2018-08-16T00:00:00"/>
    <x v="0"/>
    <s v="Neutral"/>
    <s v="Neutral"/>
    <n v="3"/>
    <n v="1"/>
    <s v="Satisfied"/>
    <s v="Above and Beyond"/>
    <x v="3"/>
    <n v="0"/>
    <n v="1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2511"/>
    <d v="2018-08-17T00:00:00"/>
    <x v="3"/>
    <s v="Satisfied"/>
    <s v="Dissatisfied"/>
    <n v="1"/>
    <n v="0"/>
    <s v="Satisfied"/>
    <s v="Meets Expectation"/>
    <x v="0"/>
    <n v="0"/>
    <n v="0"/>
  </r>
  <r>
    <x v="239"/>
    <s v="Female"/>
    <n v="32"/>
    <s v="31 - 40"/>
    <s v="Some Travel"/>
    <s v="Technology"/>
    <n v="2"/>
    <s v="Near"/>
    <s v="California"/>
    <s v="Mixed or multiple ethnic groups"/>
    <n v="2"/>
    <s v="Computer Science"/>
    <x v="1"/>
    <s v="Single"/>
    <s v="Medium"/>
    <n v="152314"/>
    <s v="Yes"/>
    <d v="2013-03-30T00:00:00"/>
    <s v="No"/>
    <d v="2022-03-30T00:00:00"/>
    <n v="9"/>
    <n v="4"/>
    <n v="6"/>
    <n v="0"/>
    <s v="PR2513"/>
    <d v="2018-08-18T00:00:00"/>
    <x v="1"/>
    <s v="Satisfied"/>
    <s v="Dissatisfied"/>
    <n v="1"/>
    <n v="0"/>
    <s v="Satisfied"/>
    <s v="Above and Beyond"/>
    <x v="2"/>
    <n v="0"/>
    <n v="0"/>
  </r>
  <r>
    <x v="544"/>
    <s v="Female"/>
    <n v="25"/>
    <s v="18 - 30"/>
    <s v="Frequent Traveller"/>
    <s v="Sales"/>
    <n v="6"/>
    <s v="Near"/>
    <s v="California"/>
    <s v="Mixed or multiple ethnic groups"/>
    <n v="3"/>
    <s v="Marketing"/>
    <x v="0"/>
    <s v="Married"/>
    <s v="Low"/>
    <n v="102569"/>
    <s v="No"/>
    <d v="2015-09-12T00:00:00"/>
    <s v="No"/>
    <d v="2022-09-12T00:00:00"/>
    <n v="7"/>
    <n v="1"/>
    <n v="2"/>
    <n v="5"/>
    <s v="PR2514"/>
    <d v="2018-08-18T00:00:00"/>
    <x v="3"/>
    <s v="Satisfied"/>
    <s v="Neutral"/>
    <n v="2"/>
    <n v="0"/>
    <s v="Satisfied"/>
    <s v="Exceeds Expectation "/>
    <x v="0"/>
    <n v="0"/>
    <n v="0"/>
  </r>
  <r>
    <x v="545"/>
    <s v="Non-Binary"/>
    <n v="28"/>
    <s v="18 - 30"/>
    <s v="Some Travel"/>
    <s v="Technology"/>
    <n v="5"/>
    <s v="Near"/>
    <s v="California"/>
    <s v="White"/>
    <n v="3"/>
    <s v="Information Systems"/>
    <x v="5"/>
    <s v="Married"/>
    <s v="Medium"/>
    <n v="140377"/>
    <s v="Yes"/>
    <d v="2015-06-02T00:00:00"/>
    <s v="No"/>
    <d v="2022-06-02T00:00:00"/>
    <n v="7"/>
    <n v="2"/>
    <n v="7"/>
    <n v="5"/>
    <s v="PR2515"/>
    <d v="2018-08-19T00:00:00"/>
    <x v="0"/>
    <s v="Dissatisfied"/>
    <s v="Neutral"/>
    <n v="3"/>
    <n v="0"/>
    <s v="Very Satisfied"/>
    <s v="Above and Beyond"/>
    <x v="2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2517"/>
    <d v="2018-08-21T00:00:00"/>
    <x v="3"/>
    <s v="Satisfied"/>
    <s v="Neutral"/>
    <n v="2"/>
    <n v="1"/>
    <s v="Neutral"/>
    <s v="Above and Beyond"/>
    <x v="3"/>
    <n v="0"/>
    <n v="1"/>
  </r>
  <r>
    <x v="316"/>
    <s v="Male"/>
    <n v="30"/>
    <s v="18 - 30"/>
    <s v="Frequent Traveller"/>
    <s v="Sales"/>
    <n v="25"/>
    <s v="Moderate"/>
    <s v="California"/>
    <s v="White"/>
    <n v="2"/>
    <s v="Marketing"/>
    <x v="0"/>
    <s v="Divorced"/>
    <s v="Medium"/>
    <n v="135919"/>
    <s v="No"/>
    <d v="2013-11-08T00:00:00"/>
    <s v="No"/>
    <d v="2022-11-08T00:00:00"/>
    <n v="9"/>
    <n v="6"/>
    <n v="6"/>
    <n v="0"/>
    <s v="PR2518"/>
    <d v="2018-08-21T00:00:00"/>
    <x v="0"/>
    <s v="Satisfied"/>
    <s v="Satisfied"/>
    <n v="3"/>
    <n v="0"/>
    <s v="Dissatisfied"/>
    <s v="Meets Expectation"/>
    <x v="1"/>
    <n v="1"/>
    <n v="0"/>
  </r>
  <r>
    <x v="546"/>
    <s v="Female"/>
    <n v="27"/>
    <s v="18 - 30"/>
    <s v="Some Travel"/>
    <s v="Technology"/>
    <n v="40"/>
    <s v="Far"/>
    <s v="California"/>
    <s v="Asian or Asian American"/>
    <n v="4"/>
    <s v="Information Systems"/>
    <x v="9"/>
    <s v="Married"/>
    <s v="Low"/>
    <n v="112728"/>
    <s v="No"/>
    <d v="2015-02-18T00:00:00"/>
    <s v="No"/>
    <d v="2022-02-18T00:00:00"/>
    <n v="7"/>
    <n v="5"/>
    <n v="6"/>
    <n v="4"/>
    <s v="PR2519"/>
    <d v="2018-08-22T00:00:00"/>
    <x v="0"/>
    <s v="Neutral"/>
    <s v="Satisfied"/>
    <n v="3"/>
    <n v="1"/>
    <s v="Very Satisfied"/>
    <s v="Exceeds Expectation "/>
    <x v="0"/>
    <n v="0"/>
    <n v="0"/>
  </r>
  <r>
    <x v="547"/>
    <s v="Male"/>
    <n v="30"/>
    <s v="18 - 30"/>
    <s v="Frequent Traveller"/>
    <s v="Sales"/>
    <n v="40"/>
    <s v="Far"/>
    <s v="California"/>
    <s v="Mixed or multiple ethnic groups"/>
    <n v="2"/>
    <s v="Marketing"/>
    <x v="6"/>
    <s v="Divorced"/>
    <s v="Very Low"/>
    <n v="44632"/>
    <s v="No"/>
    <d v="2013-03-26T00:00:00"/>
    <s v="Yes"/>
    <d v="2014-03-26T00:00:00"/>
    <n v="1"/>
    <n v="0"/>
    <n v="0"/>
    <n v="0"/>
    <s v="PR252"/>
    <d v="2014-03-17T00:00:00"/>
    <x v="0"/>
    <s v="Dissatisfied"/>
    <s v="Dissatisfied"/>
    <n v="3"/>
    <n v="0"/>
    <s v="Neutral"/>
    <s v="Exceeds Expectation "/>
    <x v="0"/>
    <n v="0"/>
    <n v="0"/>
  </r>
  <r>
    <x v="219"/>
    <s v="Female"/>
    <n v="46"/>
    <s v="41 - 50"/>
    <s v="Frequent Traveller"/>
    <s v="Technology"/>
    <n v="24"/>
    <s v="Moderate"/>
    <s v="New York"/>
    <s v="White"/>
    <n v="3"/>
    <s v="Computer Science"/>
    <x v="4"/>
    <s v="Married"/>
    <s v="Very High"/>
    <n v="514945"/>
    <s v="Yes"/>
    <d v="2013-02-05T00:00:00"/>
    <s v="No"/>
    <d v="2022-02-05T00:00:00"/>
    <n v="9"/>
    <n v="4"/>
    <n v="7"/>
    <n v="7"/>
    <s v="PR2520"/>
    <d v="2018-08-23T00:00:00"/>
    <x v="3"/>
    <s v="Very Satisfied"/>
    <s v="Neutral"/>
    <n v="3"/>
    <n v="0"/>
    <s v="Dissatisfied"/>
    <s v="Meets Expectation"/>
    <x v="1"/>
    <n v="1"/>
    <n v="0"/>
  </r>
  <r>
    <x v="413"/>
    <s v="Male"/>
    <n v="31"/>
    <s v="31 - 40"/>
    <s v="Frequent Traveller"/>
    <s v="Technology"/>
    <n v="38"/>
    <s v="Far"/>
    <s v="California"/>
    <s v="White"/>
    <n v="1"/>
    <s v="Computer Science"/>
    <x v="11"/>
    <s v="Divorced"/>
    <s v="Very High"/>
    <n v="547204"/>
    <s v="Yes"/>
    <d v="2014-09-28T00:00:00"/>
    <s v="No"/>
    <d v="2022-09-28T00:00:00"/>
    <n v="8"/>
    <n v="7"/>
    <n v="8"/>
    <n v="5"/>
    <s v="PR2521"/>
    <d v="2018-08-24T00:00:00"/>
    <x v="1"/>
    <s v="Neutral"/>
    <s v="Neutral"/>
    <n v="2"/>
    <n v="2"/>
    <s v="Dissatisfied"/>
    <s v="Above and Beyond"/>
    <x v="3"/>
    <n v="0"/>
    <n v="1"/>
  </r>
  <r>
    <x v="327"/>
    <s v="Female"/>
    <n v="26"/>
    <s v="18 - 30"/>
    <s v="Some Travel"/>
    <s v="Technology"/>
    <n v="7"/>
    <s v="Near"/>
    <s v="New York"/>
    <s v="Black or African American"/>
    <n v="3"/>
    <s v="Computer Science"/>
    <x v="7"/>
    <s v="Married"/>
    <s v="Very Low"/>
    <n v="34047"/>
    <s v="Yes"/>
    <d v="2015-12-03T00:00:00"/>
    <s v="No"/>
    <d v="2022-12-03T00:00:00"/>
    <n v="7"/>
    <n v="4"/>
    <n v="4"/>
    <n v="2"/>
    <s v="PR2523"/>
    <d v="2018-08-25T00:00:00"/>
    <x v="3"/>
    <s v="Dissatisfied"/>
    <s v="Dissatisfied"/>
    <n v="2"/>
    <n v="2"/>
    <s v="Satisfied"/>
    <s v="Exceeds Expectation "/>
    <x v="0"/>
    <n v="0"/>
    <n v="0"/>
  </r>
  <r>
    <x v="548"/>
    <s v="Female"/>
    <n v="28"/>
    <s v="18 - 30"/>
    <s v="Frequent Traveller"/>
    <s v="Technology"/>
    <n v="20"/>
    <s v="Moderate"/>
    <s v="California"/>
    <s v="Black or African American"/>
    <n v="1"/>
    <s v="Computer Science"/>
    <x v="7"/>
    <s v="Married"/>
    <s v="Low"/>
    <n v="62016"/>
    <s v="No"/>
    <d v="2015-06-02T00:00:00"/>
    <s v="No"/>
    <d v="2022-06-02T00:00:00"/>
    <n v="7"/>
    <n v="6"/>
    <n v="6"/>
    <n v="4"/>
    <s v="PR2524"/>
    <d v="2018-08-26T00:00:00"/>
    <x v="0"/>
    <s v="Satisfied"/>
    <s v="Dissatisfied"/>
    <n v="3"/>
    <n v="0"/>
    <s v="Very Satisfied"/>
    <s v="Above and Beyond"/>
    <x v="3"/>
    <n v="0"/>
    <n v="1"/>
  </r>
  <r>
    <x v="549"/>
    <s v="Male"/>
    <n v="27"/>
    <s v="18 - 30"/>
    <s v="Some Travel"/>
    <s v="Sales"/>
    <n v="7"/>
    <s v="Near"/>
    <s v="California"/>
    <s v="Black or African American"/>
    <n v="3"/>
    <s v="Marketing"/>
    <x v="0"/>
    <s v="Married"/>
    <s v="Low"/>
    <n v="73918"/>
    <s v="No"/>
    <d v="2015-10-21T00:00:00"/>
    <s v="No"/>
    <d v="2022-10-21T00:00:00"/>
    <n v="7"/>
    <n v="3"/>
    <n v="4"/>
    <n v="1"/>
    <s v="PR2526"/>
    <d v="2018-08-29T00:00:00"/>
    <x v="1"/>
    <s v="Very Satisfied"/>
    <s v="Satisfied"/>
    <n v="3"/>
    <n v="1"/>
    <s v="Neutral"/>
    <s v="Above and Beyond"/>
    <x v="2"/>
    <n v="0"/>
    <n v="0"/>
  </r>
  <r>
    <x v="338"/>
    <s v="Female"/>
    <n v="39"/>
    <s v="31 - 40"/>
    <s v="Some Travel"/>
    <s v="Sales"/>
    <n v="37"/>
    <s v="Far"/>
    <s v="Illinois"/>
    <s v="Asian or Asian American"/>
    <n v="3"/>
    <s v="Economics"/>
    <x v="6"/>
    <s v="Single"/>
    <s v="Low"/>
    <n v="65612"/>
    <s v="No"/>
    <d v="2014-02-23T00:00:00"/>
    <s v="No"/>
    <d v="2022-02-23T00:00:00"/>
    <n v="8"/>
    <n v="2"/>
    <n v="8"/>
    <n v="7"/>
    <s v="PR2527"/>
    <d v="2018-08-30T00:00:00"/>
    <x v="0"/>
    <s v="Dissatisfied"/>
    <s v="Dissatisfied"/>
    <n v="2"/>
    <n v="3"/>
    <s v="Dissatisfied"/>
    <s v="Above and Beyond"/>
    <x v="3"/>
    <n v="0"/>
    <n v="0"/>
  </r>
  <r>
    <x v="550"/>
    <s v="Female"/>
    <n v="27"/>
    <s v="18 - 30"/>
    <s v="Some Travel"/>
    <s v="Technology"/>
    <n v="1"/>
    <s v="Near"/>
    <s v="Illinois"/>
    <s v="White"/>
    <n v="3"/>
    <s v="Information Systems"/>
    <x v="4"/>
    <s v="Single"/>
    <s v="Medium"/>
    <n v="200409"/>
    <s v="No"/>
    <d v="2015-09-17T00:00:00"/>
    <s v="No"/>
    <d v="2022-09-17T00:00:00"/>
    <n v="7"/>
    <n v="5"/>
    <n v="6"/>
    <n v="1"/>
    <s v="PR2528"/>
    <d v="2018-08-31T00:00:00"/>
    <x v="1"/>
    <s v="Dissatisfied"/>
    <s v="Satisfied"/>
    <n v="2"/>
    <n v="0"/>
    <s v="Neutral"/>
    <s v="Above and Beyond"/>
    <x v="2"/>
    <n v="0"/>
    <n v="0"/>
  </r>
  <r>
    <x v="295"/>
    <s v="Male"/>
    <n v="37"/>
    <s v="31 - 40"/>
    <s v="Some Travel"/>
    <s v="Technology"/>
    <n v="29"/>
    <s v="Far"/>
    <s v="Illinois"/>
    <s v="White"/>
    <n v="3"/>
    <s v="Computer Science"/>
    <x v="11"/>
    <s v="Married"/>
    <s v="Very High"/>
    <n v="513608"/>
    <s v="No"/>
    <d v="2013-09-03T00:00:00"/>
    <s v="No"/>
    <d v="2022-09-03T00:00:00"/>
    <n v="9"/>
    <n v="4"/>
    <n v="7"/>
    <n v="3"/>
    <s v="PR2529"/>
    <d v="2018-09-01T00:00:00"/>
    <x v="3"/>
    <s v="Satisfied"/>
    <s v="Satisfied"/>
    <n v="2"/>
    <n v="0"/>
    <s v="Very Satisfied"/>
    <s v="Above and Beyond"/>
    <x v="3"/>
    <n v="0"/>
    <n v="1"/>
  </r>
  <r>
    <x v="21"/>
    <s v="Male"/>
    <n v="30"/>
    <s v="18 - 30"/>
    <s v="Some Travel"/>
    <s v="Technology"/>
    <n v="4"/>
    <s v="Near"/>
    <s v="California"/>
    <s v="Native Hawaiian"/>
    <n v="1"/>
    <s v="Information Systems"/>
    <x v="7"/>
    <s v="Married"/>
    <s v="Very Low"/>
    <n v="42045"/>
    <s v="Yes"/>
    <d v="2013-10-15T00:00:00"/>
    <s v="Yes"/>
    <d v="2019-10-15T00:00:00"/>
    <n v="6"/>
    <n v="0"/>
    <n v="3"/>
    <n v="3"/>
    <s v="PR253"/>
    <d v="2014-03-17T00:00:00"/>
    <x v="0"/>
    <s v="Dissatisfied"/>
    <s v="Dissatisfied"/>
    <n v="3"/>
    <n v="1"/>
    <s v="Very Satisfied"/>
    <s v="Exceeds Expectation "/>
    <x v="0"/>
    <n v="0"/>
    <n v="0"/>
  </r>
  <r>
    <x v="495"/>
    <s v="Male"/>
    <n v="26"/>
    <s v="18 - 30"/>
    <s v="Some Travel"/>
    <s v="Technology"/>
    <n v="8"/>
    <s v="Near"/>
    <s v="Illinois"/>
    <s v="Black or African American"/>
    <n v="2"/>
    <s v="Information Systems"/>
    <x v="1"/>
    <s v="Married"/>
    <s v="Low"/>
    <n v="50614"/>
    <s v="No"/>
    <d v="2015-12-25T00:00:00"/>
    <s v="No"/>
    <d v="2022-12-25T00:00:00"/>
    <n v="7"/>
    <n v="7"/>
    <n v="7"/>
    <n v="2"/>
    <s v="PR2530"/>
    <d v="2018-09-01T00:00:00"/>
    <x v="1"/>
    <s v="Satisfied"/>
    <s v="Dissatisfied"/>
    <n v="1"/>
    <n v="2"/>
    <s v="Dissatisfied"/>
    <s v="Meets Expectation"/>
    <x v="0"/>
    <n v="0"/>
    <n v="0"/>
  </r>
  <r>
    <x v="551"/>
    <s v="Male"/>
    <n v="22"/>
    <s v="18 - 30"/>
    <s v="Some Travel"/>
    <s v="Technology"/>
    <n v="3"/>
    <s v="Near"/>
    <s v="California"/>
    <s v="Other"/>
    <n v="3"/>
    <s v="Computer Science"/>
    <x v="7"/>
    <s v="Single"/>
    <s v="Very Low"/>
    <n v="34753"/>
    <s v="Yes"/>
    <d v="2018-07-18T00:00:00"/>
    <s v="Yes"/>
    <d v="2019-07-18T00:00:00"/>
    <n v="1"/>
    <n v="0"/>
    <n v="0"/>
    <n v="0"/>
    <s v="PR2531"/>
    <d v="2018-09-02T00:00:00"/>
    <x v="3"/>
    <s v="Neutral"/>
    <s v="Very Satisfied"/>
    <n v="1"/>
    <n v="2"/>
    <s v="Dissatisfied"/>
    <s v="Above and Beyond"/>
    <x v="2"/>
    <n v="0"/>
    <n v="0"/>
  </r>
  <r>
    <x v="312"/>
    <s v="Female"/>
    <n v="32"/>
    <s v="31 - 40"/>
    <s v="Some Travel"/>
    <s v="Technology"/>
    <n v="20"/>
    <s v="Moderate"/>
    <s v="Illinois"/>
    <s v="Native Hawaiian"/>
    <n v="4"/>
    <s v="Computer Science"/>
    <x v="7"/>
    <s v="Single"/>
    <s v="Low"/>
    <n v="85884"/>
    <s v="No"/>
    <d v="2013-10-31T00:00:00"/>
    <s v="No"/>
    <d v="2022-10-31T00:00:00"/>
    <n v="9"/>
    <n v="9"/>
    <n v="9"/>
    <n v="5"/>
    <s v="PR2532"/>
    <d v="2018-09-02T00:00:00"/>
    <x v="0"/>
    <s v="Satisfied"/>
    <s v="Neutral"/>
    <n v="2"/>
    <n v="0"/>
    <s v="Neutral"/>
    <s v="Exceeds Expectation "/>
    <x v="2"/>
    <n v="0"/>
    <n v="0"/>
  </r>
  <r>
    <x v="322"/>
    <s v="Female"/>
    <n v="40"/>
    <s v="31 - 40"/>
    <s v="Some Travel"/>
    <s v="Human Resources"/>
    <n v="7"/>
    <s v="Near"/>
    <s v="California"/>
    <s v="White"/>
    <n v="4"/>
    <s v="Technical Degree"/>
    <x v="3"/>
    <s v="Single"/>
    <s v="Low"/>
    <n v="70703"/>
    <s v="No"/>
    <d v="2013-12-04T00:00:00"/>
    <s v="No"/>
    <d v="2022-12-04T00:00:00"/>
    <n v="9"/>
    <n v="0"/>
    <n v="9"/>
    <n v="7"/>
    <s v="PR2533"/>
    <d v="2018-09-03T00:00:00"/>
    <x v="0"/>
    <s v="Satisfied"/>
    <s v="Neutral"/>
    <n v="1"/>
    <n v="3"/>
    <s v="Neutral"/>
    <s v="Above and Beyond"/>
    <x v="3"/>
    <n v="0"/>
    <n v="0"/>
  </r>
  <r>
    <x v="420"/>
    <s v="Male"/>
    <n v="44"/>
    <s v="41 - 50"/>
    <s v="Frequent Traveller"/>
    <s v="Technology"/>
    <n v="18"/>
    <s v="Moderate"/>
    <s v="California"/>
    <s v="Black or African American"/>
    <n v="3"/>
    <s v="Computer Science"/>
    <x v="9"/>
    <s v="Single"/>
    <s v="Low"/>
    <n v="102708"/>
    <s v="Yes"/>
    <d v="2014-11-03T00:00:00"/>
    <s v="No"/>
    <d v="2022-11-03T00:00:00"/>
    <n v="8"/>
    <n v="3"/>
    <n v="4"/>
    <n v="7"/>
    <s v="PR2534"/>
    <d v="2018-09-03T00:00:00"/>
    <x v="3"/>
    <s v="Very Satisfied"/>
    <s v="Neutral"/>
    <n v="1"/>
    <n v="1"/>
    <s v="Very Satisfied"/>
    <s v="Exceeds Expectation "/>
    <x v="0"/>
    <n v="0"/>
    <n v="0"/>
  </r>
  <r>
    <x v="552"/>
    <s v="Female"/>
    <n v="26"/>
    <s v="18 - 30"/>
    <s v="Some Travel"/>
    <s v="Technology"/>
    <n v="16"/>
    <s v="Moderate"/>
    <s v="Illinois"/>
    <s v="White"/>
    <n v="3"/>
    <s v="Computer Science"/>
    <x v="1"/>
    <s v="Divorced"/>
    <s v="Very Low"/>
    <n v="25110"/>
    <s v="No"/>
    <d v="2015-09-03T00:00:00"/>
    <s v="No"/>
    <d v="2022-09-03T00:00:00"/>
    <n v="7"/>
    <n v="1"/>
    <n v="5"/>
    <n v="0"/>
    <s v="PR2536"/>
    <d v="2018-09-04T00:00:00"/>
    <x v="1"/>
    <s v="Satisfied"/>
    <s v="Satisfied"/>
    <n v="3"/>
    <n v="1"/>
    <s v="Satisfied"/>
    <s v="Meets Expectation"/>
    <x v="0"/>
    <n v="0"/>
    <n v="0"/>
  </r>
  <r>
    <x v="553"/>
    <s v="Prefer Not To Say"/>
    <n v="25"/>
    <s v="18 - 30"/>
    <s v="Some Travel"/>
    <s v="Technology"/>
    <n v="4"/>
    <s v="Near"/>
    <s v="New York"/>
    <s v="White"/>
    <n v="2"/>
    <s v="Computer Science"/>
    <x v="4"/>
    <s v="Single"/>
    <s v="Medium"/>
    <n v="179602"/>
    <s v="No"/>
    <d v="2015-03-01T00:00:00"/>
    <s v="No"/>
    <d v="2022-03-01T00:00:00"/>
    <n v="7"/>
    <n v="6"/>
    <n v="6"/>
    <n v="6"/>
    <s v="PR2537"/>
    <d v="2018-09-05T00:00:00"/>
    <x v="3"/>
    <s v="Dissatisfied"/>
    <s v="Dissatisfied"/>
    <n v="3"/>
    <n v="0"/>
    <s v="Dissatisfied"/>
    <s v="Above and Beyond"/>
    <x v="2"/>
    <n v="0"/>
    <n v="0"/>
  </r>
  <r>
    <x v="242"/>
    <s v="Male"/>
    <n v="47"/>
    <s v="41 - 50"/>
    <s v="Some Travel"/>
    <s v="Technology"/>
    <n v="37"/>
    <s v="Far"/>
    <s v="California"/>
    <s v="White"/>
    <n v="1"/>
    <s v="Information Systems"/>
    <x v="7"/>
    <s v="Married"/>
    <s v="Low"/>
    <n v="62999"/>
    <s v="No"/>
    <d v="2013-04-06T00:00:00"/>
    <s v="No"/>
    <d v="2022-04-06T00:00:00"/>
    <n v="9"/>
    <n v="2"/>
    <n v="3"/>
    <n v="7"/>
    <s v="PR2538"/>
    <d v="2018-09-06T00:00:00"/>
    <x v="3"/>
    <s v="Satisfied"/>
    <s v="Very Satisfied"/>
    <n v="2"/>
    <n v="3"/>
    <s v="Satisfied"/>
    <s v="Meets Expectation"/>
    <x v="0"/>
    <n v="0"/>
    <n v="0"/>
  </r>
  <r>
    <x v="554"/>
    <s v="Male"/>
    <n v="31"/>
    <s v="31 - 40"/>
    <s v="Some Travel"/>
    <s v="Sales"/>
    <n v="15"/>
    <s v="Near"/>
    <s v="California"/>
    <s v="White"/>
    <n v="3"/>
    <s v="Marketing"/>
    <x v="0"/>
    <s v="Married"/>
    <s v="Medium"/>
    <n v="187930"/>
    <s v="No"/>
    <d v="2012-04-07T00:00:00"/>
    <s v="Yes"/>
    <d v="2015-04-07T00:00:00"/>
    <n v="3"/>
    <n v="2"/>
    <n v="2"/>
    <n v="0"/>
    <s v="PR254"/>
    <d v="2014-03-19T00:00:00"/>
    <x v="1"/>
    <s v="Satisfied"/>
    <s v="Satisfied"/>
    <n v="1"/>
    <n v="1"/>
    <s v="Very Satisfied"/>
    <s v="Exceeds Expectation "/>
    <x v="0"/>
    <n v="0"/>
    <n v="0"/>
  </r>
  <r>
    <x v="555"/>
    <s v="Male"/>
    <n v="27"/>
    <s v="18 - 30"/>
    <s v="Frequent Traveller"/>
    <s v="Technology"/>
    <n v="9"/>
    <s v="Near"/>
    <s v="New York"/>
    <s v="Black or African American"/>
    <n v="4"/>
    <s v="Computer Science"/>
    <x v="1"/>
    <s v="Married"/>
    <s v="Very Low"/>
    <n v="39001"/>
    <s v="Yes"/>
    <d v="2015-03-03T00:00:00"/>
    <s v="No"/>
    <d v="2022-03-03T00:00:00"/>
    <n v="7"/>
    <n v="7"/>
    <n v="7"/>
    <n v="4"/>
    <s v="PR2540"/>
    <d v="2018-09-08T00:00:00"/>
    <x v="3"/>
    <s v="Dissatisfied"/>
    <s v="Very Satisfied"/>
    <n v="2"/>
    <n v="3"/>
    <s v="Very Satisfied"/>
    <s v="Meets Expectation"/>
    <x v="0"/>
    <n v="0"/>
    <n v="0"/>
  </r>
  <r>
    <x v="556"/>
    <s v="Female"/>
    <n v="27"/>
    <s v="18 - 30"/>
    <s v="Some Travel"/>
    <s v="Technology"/>
    <n v="9"/>
    <s v="Near"/>
    <s v="California"/>
    <s v="White"/>
    <n v="2"/>
    <s v="Computer Science"/>
    <x v="11"/>
    <s v="Married"/>
    <s v="High"/>
    <n v="252301"/>
    <s v="No"/>
    <d v="2015-05-30T00:00:00"/>
    <s v="No"/>
    <d v="2022-05-30T00:00:00"/>
    <n v="7"/>
    <n v="1"/>
    <n v="6"/>
    <n v="5"/>
    <s v="PR2541"/>
    <d v="2018-09-09T00:00:00"/>
    <x v="0"/>
    <s v="Satisfied"/>
    <s v="Very Satisfied"/>
    <n v="2"/>
    <n v="1"/>
    <s v="Neutral"/>
    <s v="Exceeds Expectation "/>
    <x v="0"/>
    <n v="0"/>
    <n v="0"/>
  </r>
  <r>
    <x v="330"/>
    <s v="Male"/>
    <n v="26"/>
    <s v="18 - 30"/>
    <s v="Some Travel"/>
    <s v="Technology"/>
    <n v="2"/>
    <s v="Near"/>
    <s v="California"/>
    <s v="White"/>
    <n v="3"/>
    <s v="Computer Science"/>
    <x v="1"/>
    <s v="Married"/>
    <s v="Low"/>
    <n v="57722"/>
    <s v="Yes"/>
    <d v="2017-06-30T00:00:00"/>
    <s v="No"/>
    <d v="2022-06-30T00:00:00"/>
    <n v="5"/>
    <n v="4"/>
    <n v="4"/>
    <n v="0"/>
    <s v="PR2542"/>
    <d v="2018-09-09T00:00:00"/>
    <x v="1"/>
    <s v="Dissatisfied"/>
    <s v="Satisfied"/>
    <n v="2"/>
    <n v="1"/>
    <s v="Dissatisfied"/>
    <s v="Above and Beyond"/>
    <x v="3"/>
    <n v="0"/>
    <n v="1"/>
  </r>
  <r>
    <x v="299"/>
    <s v="Female"/>
    <n v="35"/>
    <s v="31 - 40"/>
    <s v="Some Travel"/>
    <s v="Human Resources"/>
    <n v="18"/>
    <s v="Moderate"/>
    <s v="California"/>
    <s v="Asian or Asian American"/>
    <n v="4"/>
    <s v="Marketing"/>
    <x v="10"/>
    <s v="Single"/>
    <s v="Medium"/>
    <n v="132563"/>
    <s v="Yes"/>
    <d v="2013-09-22T00:00:00"/>
    <s v="No"/>
    <d v="2022-09-22T00:00:00"/>
    <n v="9"/>
    <n v="1"/>
    <n v="6"/>
    <n v="9"/>
    <s v="PR2543"/>
    <d v="2018-09-11T00:00:00"/>
    <x v="0"/>
    <s v="Dissatisfied"/>
    <s v="Very Satisfied"/>
    <n v="1"/>
    <n v="0"/>
    <s v="Neutral"/>
    <s v="Meets Expectation"/>
    <x v="0"/>
    <n v="0"/>
    <n v="0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2544"/>
    <d v="2018-09-12T00:00:00"/>
    <x v="0"/>
    <s v="Satisfied"/>
    <s v="Dissatisfied"/>
    <n v="2"/>
    <n v="1"/>
    <s v="Dissatisfied"/>
    <s v="Exceeds Expectation "/>
    <x v="2"/>
    <n v="0"/>
    <n v="0"/>
  </r>
  <r>
    <x v="557"/>
    <s v="Male"/>
    <n v="25"/>
    <s v="18 - 30"/>
    <s v="No Travel"/>
    <s v="Technology"/>
    <n v="12"/>
    <s v="Near"/>
    <s v="New York"/>
    <s v="Black or African American"/>
    <n v="3"/>
    <s v="Information Systems"/>
    <x v="7"/>
    <s v="Single"/>
    <s v="Very Low"/>
    <n v="31962"/>
    <s v="No"/>
    <d v="2015-03-14T00:00:00"/>
    <s v="No"/>
    <d v="2022-03-14T00:00:00"/>
    <n v="7"/>
    <n v="2"/>
    <n v="7"/>
    <n v="4"/>
    <s v="PR2545"/>
    <d v="2018-09-12T00:00:00"/>
    <x v="0"/>
    <s v="Very Satisfied"/>
    <s v="Very Satisfied"/>
    <n v="1"/>
    <n v="0"/>
    <s v="Very Satisfied"/>
    <s v="Meets Expectation"/>
    <x v="0"/>
    <n v="0"/>
    <n v="0"/>
  </r>
  <r>
    <x v="558"/>
    <s v="Female"/>
    <n v="27"/>
    <s v="18 - 30"/>
    <s v="Some Travel"/>
    <s v="Sales"/>
    <n v="45"/>
    <s v="Far"/>
    <s v="California"/>
    <s v="Mixed or multiple ethnic groups"/>
    <n v="2"/>
    <s v="Economics"/>
    <x v="0"/>
    <s v="Single"/>
    <s v="Low"/>
    <n v="57102"/>
    <s v="No"/>
    <d v="2015-11-29T00:00:00"/>
    <s v="No"/>
    <d v="2022-11-29T00:00:00"/>
    <n v="7"/>
    <n v="6"/>
    <n v="6"/>
    <n v="4"/>
    <s v="PR2546"/>
    <d v="2018-09-12T00:00:00"/>
    <x v="3"/>
    <s v="Very Satisfied"/>
    <s v="Neutral"/>
    <n v="2"/>
    <n v="0"/>
    <s v="Very Satisfied"/>
    <s v="Meets Expectation"/>
    <x v="1"/>
    <n v="1"/>
    <n v="0"/>
  </r>
  <r>
    <x v="509"/>
    <s v="Female"/>
    <n v="26"/>
    <s v="18 - 30"/>
    <s v="Some Travel"/>
    <s v="Technology"/>
    <n v="18"/>
    <s v="Moderate"/>
    <s v="California"/>
    <s v="Mixed or multiple ethnic groups"/>
    <n v="3"/>
    <s v="Information Systems"/>
    <x v="7"/>
    <s v="Married"/>
    <s v="Very Low"/>
    <n v="46809"/>
    <s v="No"/>
    <d v="2017-06-29T00:00:00"/>
    <s v="No"/>
    <d v="2022-06-29T00:00:00"/>
    <n v="5"/>
    <n v="0"/>
    <n v="0"/>
    <n v="2"/>
    <s v="PR2548"/>
    <d v="2018-09-15T00:00:00"/>
    <x v="1"/>
    <s v="Neutral"/>
    <s v="Satisfied"/>
    <n v="1"/>
    <n v="0"/>
    <s v="Dissatisfied"/>
    <s v="Exceeds Expectation "/>
    <x v="0"/>
    <n v="0"/>
    <n v="0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2549"/>
    <d v="2018-09-16T00:00:00"/>
    <x v="3"/>
    <s v="Very Satisfied"/>
    <s v="Dissatisfied"/>
    <n v="1"/>
    <n v="2"/>
    <s v="Dissatisfied"/>
    <s v="Exceeds Expectation "/>
    <x v="2"/>
    <n v="0"/>
    <n v="0"/>
  </r>
  <r>
    <x v="220"/>
    <s v="Female"/>
    <n v="31"/>
    <s v="31 - 40"/>
    <s v="Frequent Traveller"/>
    <s v="Sales"/>
    <n v="21"/>
    <s v="Moderate"/>
    <s v="New York"/>
    <s v="Asian or Asian American"/>
    <n v="3"/>
    <s v="Marketing"/>
    <x v="0"/>
    <s v="Single"/>
    <s v="High"/>
    <n v="253719"/>
    <s v="No"/>
    <d v="2013-02-12T00:00:00"/>
    <s v="No"/>
    <d v="2022-02-12T00:00:00"/>
    <n v="9"/>
    <n v="2"/>
    <n v="4"/>
    <n v="3"/>
    <s v="PR2550"/>
    <d v="2018-09-16T00:00:00"/>
    <x v="3"/>
    <s v="Satisfied"/>
    <s v="Neutral"/>
    <n v="1"/>
    <n v="2"/>
    <s v="Neutral"/>
    <s v="Exceeds Expectation "/>
    <x v="0"/>
    <n v="0"/>
    <n v="0"/>
  </r>
  <r>
    <x v="559"/>
    <s v="Female"/>
    <n v="25"/>
    <s v="18 - 30"/>
    <s v="Some Travel"/>
    <s v="Technology"/>
    <n v="43"/>
    <s v="Far"/>
    <s v="California"/>
    <s v="Asian or Asian American"/>
    <n v="1"/>
    <s v="Computer Science"/>
    <x v="4"/>
    <s v="Divorced"/>
    <s v="Medium"/>
    <n v="190198"/>
    <s v="No"/>
    <d v="2015-05-18T00:00:00"/>
    <s v="No"/>
    <d v="2022-05-18T00:00:00"/>
    <n v="7"/>
    <n v="0"/>
    <n v="2"/>
    <n v="3"/>
    <s v="PR2551"/>
    <d v="2018-09-19T00:00:00"/>
    <x v="3"/>
    <s v="Very Satisfied"/>
    <s v="Dissatisfied"/>
    <n v="1"/>
    <n v="1"/>
    <s v="Dissatisfied"/>
    <s v="Exceeds Expectation "/>
    <x v="0"/>
    <n v="0"/>
    <n v="0"/>
  </r>
  <r>
    <x v="335"/>
    <s v="Female"/>
    <n v="27"/>
    <s v="18 - 30"/>
    <s v="Some Travel"/>
    <s v="Technology"/>
    <n v="30"/>
    <s v="Far"/>
    <s v="California"/>
    <s v="Mixed or multiple ethnic groups"/>
    <n v="2"/>
    <s v="Information Systems"/>
    <x v="11"/>
    <s v="Divorced"/>
    <s v="Medium"/>
    <n v="240633"/>
    <s v="No"/>
    <d v="2015-01-22T00:00:00"/>
    <s v="No"/>
    <d v="2022-01-22T00:00:00"/>
    <n v="7"/>
    <n v="1"/>
    <n v="6"/>
    <n v="7"/>
    <s v="PR2552"/>
    <d v="2018-09-20T00:00:00"/>
    <x v="0"/>
    <s v="Satisfied"/>
    <s v="Dissatisfied"/>
    <n v="3"/>
    <n v="2"/>
    <s v="Dissatisfied"/>
    <s v="Above and Beyond"/>
    <x v="3"/>
    <n v="0"/>
    <n v="0"/>
  </r>
  <r>
    <x v="341"/>
    <s v="Female"/>
    <n v="29"/>
    <s v="18 - 30"/>
    <s v="Some Travel"/>
    <s v="Technology"/>
    <n v="29"/>
    <s v="Far"/>
    <s v="California"/>
    <s v="Mixed or multiple ethnic groups"/>
    <n v="3"/>
    <s v="Computer Science"/>
    <x v="9"/>
    <s v="Single"/>
    <s v="Low"/>
    <n v="110744"/>
    <s v="No"/>
    <d v="2014-03-02T00:00:00"/>
    <s v="No"/>
    <d v="2022-03-02T00:00:00"/>
    <n v="8"/>
    <n v="8"/>
    <n v="8"/>
    <n v="1"/>
    <s v="PR2554"/>
    <d v="2018-09-21T00:00:00"/>
    <x v="1"/>
    <s v="Neutral"/>
    <s v="Satisfied"/>
    <n v="1"/>
    <n v="2"/>
    <s v="Neutral"/>
    <s v="Exceeds Expectation "/>
    <x v="0"/>
    <n v="0"/>
    <n v="0"/>
  </r>
  <r>
    <x v="560"/>
    <s v="Male"/>
    <n v="24"/>
    <s v="18 - 30"/>
    <s v="Frequent Traveller"/>
    <s v="Sales"/>
    <n v="23"/>
    <s v="Moderate"/>
    <s v="California"/>
    <s v="Asian or Asian American"/>
    <n v="2"/>
    <s v="Economics"/>
    <x v="6"/>
    <s v="Single"/>
    <s v="Very Low"/>
    <n v="38448"/>
    <s v="Yes"/>
    <d v="2018-08-09T00:00:00"/>
    <s v="Yes"/>
    <d v="2022-08-09T00:00:00"/>
    <n v="4"/>
    <n v="3"/>
    <n v="3"/>
    <n v="2"/>
    <s v="PR2555"/>
    <d v="2018-09-22T00:00:00"/>
    <x v="1"/>
    <s v="Very Satisfied"/>
    <s v="Satisfied"/>
    <n v="2"/>
    <n v="0"/>
    <s v="Very Satisfied"/>
    <s v="Above and Beyond"/>
    <x v="3"/>
    <n v="0"/>
    <n v="1"/>
  </r>
  <r>
    <x v="561"/>
    <s v="Male"/>
    <n v="28"/>
    <s v="18 - 30"/>
    <s v="Some Travel"/>
    <s v="Technology"/>
    <n v="38"/>
    <s v="Far"/>
    <s v="Illinois"/>
    <s v="White"/>
    <n v="3"/>
    <s v="Information Systems"/>
    <x v="9"/>
    <s v="Married"/>
    <s v="Medium"/>
    <n v="194982"/>
    <s v="No"/>
    <d v="2015-05-25T00:00:00"/>
    <s v="No"/>
    <d v="2022-05-25T00:00:00"/>
    <n v="7"/>
    <n v="2"/>
    <n v="7"/>
    <n v="2"/>
    <s v="PR2556"/>
    <d v="2018-09-23T00:00:00"/>
    <x v="1"/>
    <s v="Very Satisfied"/>
    <s v="Satisfied"/>
    <n v="2"/>
    <n v="0"/>
    <s v="Very Satisfied"/>
    <s v="Meets Expectation"/>
    <x v="0"/>
    <n v="0"/>
    <n v="0"/>
  </r>
  <r>
    <x v="501"/>
    <s v="Male"/>
    <n v="27"/>
    <s v="18 - 30"/>
    <s v="Frequent Traveller"/>
    <s v="Technology"/>
    <n v="16"/>
    <s v="Moderate"/>
    <s v="California"/>
    <s v="Mixed or multiple ethnic groups"/>
    <n v="4"/>
    <s v="Information Systems"/>
    <x v="9"/>
    <s v="Single"/>
    <s v="Low"/>
    <n v="75275"/>
    <s v="No"/>
    <d v="2016-01-19T00:00:00"/>
    <s v="No"/>
    <d v="2022-01-19T00:00:00"/>
    <n v="6"/>
    <n v="4"/>
    <n v="5"/>
    <n v="5"/>
    <s v="PR2557"/>
    <d v="2018-09-23T00:00:00"/>
    <x v="3"/>
    <s v="Neutral"/>
    <s v="Satisfied"/>
    <n v="2"/>
    <n v="2"/>
    <s v="Satisfied"/>
    <s v="Meets Expectation"/>
    <x v="1"/>
    <n v="1"/>
    <n v="0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2558"/>
    <d v="2018-09-24T00:00:00"/>
    <x v="0"/>
    <s v="Dissatisfied"/>
    <s v="Dissatisfied"/>
    <n v="2"/>
    <n v="0"/>
    <s v="Very Satisfied"/>
    <s v="Exceeds Expectation "/>
    <x v="0"/>
    <n v="0"/>
    <n v="0"/>
  </r>
  <r>
    <x v="435"/>
    <s v="Male"/>
    <n v="47"/>
    <s v="41 - 50"/>
    <s v="Some Travel"/>
    <s v="Sales"/>
    <n v="23"/>
    <s v="Moderate"/>
    <s v="California"/>
    <s v="Black or African American"/>
    <n v="3"/>
    <s v="Marketing"/>
    <x v="6"/>
    <s v="Married"/>
    <s v="Very Low"/>
    <n v="44646"/>
    <s v="No"/>
    <d v="2014-12-02T00:00:00"/>
    <s v="No"/>
    <d v="2022-12-02T00:00:00"/>
    <n v="8"/>
    <n v="5"/>
    <n v="5"/>
    <n v="4"/>
    <s v="PR2559"/>
    <d v="2018-09-25T00:00:00"/>
    <x v="1"/>
    <s v="Very Satisfied"/>
    <s v="Dissatisfied"/>
    <n v="1"/>
    <n v="1"/>
    <s v="Neutral"/>
    <s v="Above and Beyond"/>
    <x v="3"/>
    <n v="0"/>
    <n v="1"/>
  </r>
  <r>
    <x v="562"/>
    <s v="Non-Binary"/>
    <n v="41"/>
    <s v="41 - 50"/>
    <s v="No Travel"/>
    <s v="Technology"/>
    <n v="26"/>
    <s v="Far"/>
    <s v="California"/>
    <s v="White"/>
    <n v="4"/>
    <s v="Computer Science"/>
    <x v="11"/>
    <s v="Married"/>
    <s v="High"/>
    <n v="283081"/>
    <s v="Yes"/>
    <d v="2018-09-03T00:00:00"/>
    <s v="Yes"/>
    <d v="2022-09-03T00:00:00"/>
    <n v="4"/>
    <n v="1"/>
    <n v="3"/>
    <n v="2"/>
    <s v="PR2560"/>
    <d v="2018-09-26T00:00:00"/>
    <x v="0"/>
    <s v="Very Satisfied"/>
    <s v="Dissatisfied"/>
    <n v="2"/>
    <n v="0"/>
    <s v="Neutral"/>
    <s v="Meets Expectation"/>
    <x v="0"/>
    <n v="0"/>
    <n v="0"/>
  </r>
  <r>
    <x v="563"/>
    <s v="Male"/>
    <n v="27"/>
    <s v="18 - 30"/>
    <s v="No Travel"/>
    <s v="Technology"/>
    <n v="21"/>
    <s v="Moderate"/>
    <s v="California"/>
    <s v="White"/>
    <n v="4"/>
    <s v="Information Systems"/>
    <x v="9"/>
    <s v="Divorced"/>
    <s v="Low"/>
    <n v="73326"/>
    <s v="No"/>
    <d v="2015-09-02T00:00:00"/>
    <s v="No"/>
    <d v="2022-09-02T00:00:00"/>
    <n v="7"/>
    <n v="0"/>
    <n v="5"/>
    <n v="0"/>
    <s v="PR2562"/>
    <d v="2018-09-26T00:00:00"/>
    <x v="0"/>
    <s v="Neutral"/>
    <s v="Very Satisfied"/>
    <n v="1"/>
    <n v="0"/>
    <s v="Dissatisfied"/>
    <s v="Exceeds Expectation "/>
    <x v="2"/>
    <n v="0"/>
    <n v="0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2563"/>
    <d v="2018-09-27T00:00:00"/>
    <x v="3"/>
    <s v="Very Satisfied"/>
    <s v="Dissatisfied"/>
    <n v="1"/>
    <n v="1"/>
    <s v="Very Satisfied"/>
    <s v="Above and Beyond"/>
    <x v="2"/>
    <n v="0"/>
    <n v="0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2565"/>
    <d v="2018-09-28T00:00:00"/>
    <x v="0"/>
    <s v="Neutral"/>
    <s v="Neutral"/>
    <n v="1"/>
    <n v="1"/>
    <s v="Satisfied"/>
    <s v="Exceeds Expectation "/>
    <x v="0"/>
    <n v="0"/>
    <n v="0"/>
  </r>
  <r>
    <x v="276"/>
    <s v="Female"/>
    <n v="48"/>
    <s v="41 - 50"/>
    <s v="Some Travel"/>
    <s v="Technology"/>
    <n v="35"/>
    <s v="Far"/>
    <s v="California"/>
    <s v="Mixed or multiple ethnic groups"/>
    <n v="2"/>
    <s v="Information Systems"/>
    <x v="4"/>
    <s v="Divorced"/>
    <s v="High"/>
    <n v="314656"/>
    <s v="No"/>
    <d v="2013-07-09T00:00:00"/>
    <s v="No"/>
    <d v="2022-07-09T00:00:00"/>
    <n v="9"/>
    <n v="7"/>
    <n v="8"/>
    <n v="3"/>
    <s v="PR2566"/>
    <d v="2018-09-28T00:00:00"/>
    <x v="1"/>
    <s v="Dissatisfied"/>
    <s v="Dissatisfied"/>
    <n v="3"/>
    <n v="1"/>
    <s v="Neutral"/>
    <s v="Above and Beyond"/>
    <x v="2"/>
    <n v="0"/>
    <n v="0"/>
  </r>
  <r>
    <x v="311"/>
    <s v="Female"/>
    <n v="47"/>
    <s v="41 - 50"/>
    <s v="Some Travel"/>
    <s v="Technology"/>
    <n v="7"/>
    <s v="Near"/>
    <s v="California"/>
    <s v="White"/>
    <n v="3"/>
    <s v="Information Systems"/>
    <x v="7"/>
    <s v="Married"/>
    <s v="Low"/>
    <n v="116165"/>
    <s v="No"/>
    <d v="2013-10-27T00:00:00"/>
    <s v="No"/>
    <d v="2022-10-27T00:00:00"/>
    <n v="9"/>
    <n v="0"/>
    <n v="7"/>
    <n v="8"/>
    <s v="PR2567"/>
    <d v="2018-09-29T00:00:00"/>
    <x v="3"/>
    <s v="Very Satisfied"/>
    <s v="Satisfied"/>
    <n v="3"/>
    <n v="0"/>
    <s v="Dissatisfied"/>
    <s v="Meets Expectation"/>
    <x v="1"/>
    <n v="1"/>
    <n v="0"/>
  </r>
  <r>
    <x v="564"/>
    <s v="Male"/>
    <n v="27"/>
    <s v="18 - 30"/>
    <s v="Some Travel"/>
    <s v="Technology"/>
    <n v="27"/>
    <s v="Far"/>
    <s v="California"/>
    <s v="Mixed or multiple ethnic groups"/>
    <n v="4"/>
    <s v="Information Systems"/>
    <x v="5"/>
    <s v="Married"/>
    <s v="Low"/>
    <n v="92522"/>
    <s v="No"/>
    <d v="2015-02-22T00:00:00"/>
    <s v="No"/>
    <d v="2022-02-22T00:00:00"/>
    <n v="7"/>
    <n v="4"/>
    <n v="5"/>
    <n v="2"/>
    <s v="PR2568"/>
    <d v="2018-09-29T00:00:00"/>
    <x v="3"/>
    <s v="Satisfied"/>
    <s v="Neutral"/>
    <n v="1"/>
    <n v="1"/>
    <s v="Dissatisfied"/>
    <s v="Above and Beyond"/>
    <x v="3"/>
    <n v="0"/>
    <n v="1"/>
  </r>
  <r>
    <x v="402"/>
    <s v="Female"/>
    <n v="32"/>
    <s v="31 - 40"/>
    <s v="Some Travel"/>
    <s v="Technology"/>
    <n v="31"/>
    <s v="Far"/>
    <s v="New York"/>
    <s v="White"/>
    <n v="4"/>
    <s v="Business Studies"/>
    <x v="9"/>
    <s v="Married"/>
    <s v="Medium"/>
    <n v="186169"/>
    <s v="No"/>
    <d v="2014-07-26T00:00:00"/>
    <s v="No"/>
    <d v="2022-07-26T00:00:00"/>
    <n v="8"/>
    <n v="2"/>
    <n v="6"/>
    <n v="0"/>
    <s v="PR2569"/>
    <d v="2018-09-30T00:00:00"/>
    <x v="3"/>
    <s v="Dissatisfied"/>
    <s v="Very Satisfied"/>
    <n v="3"/>
    <n v="1"/>
    <s v="Neutral"/>
    <s v="Meets Expectation"/>
    <x v="0"/>
    <n v="0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2572"/>
    <d v="2018-10-01T00:00:00"/>
    <x v="1"/>
    <s v="Neutral"/>
    <s v="Satisfied"/>
    <n v="3"/>
    <n v="2"/>
    <s v="Neutral"/>
    <s v="Above and Beyond"/>
    <x v="2"/>
    <n v="0"/>
    <n v="0"/>
  </r>
  <r>
    <x v="328"/>
    <s v="Male"/>
    <n v="30"/>
    <s v="18 - 30"/>
    <s v="Some Travel"/>
    <s v="Technology"/>
    <n v="45"/>
    <s v="Far"/>
    <s v="California"/>
    <s v="White"/>
    <n v="2"/>
    <s v="Business Studies"/>
    <x v="5"/>
    <s v="Single"/>
    <s v="High"/>
    <n v="262409"/>
    <s v="No"/>
    <d v="2013-12-20T00:00:00"/>
    <s v="No"/>
    <d v="2022-12-20T00:00:00"/>
    <n v="9"/>
    <n v="8"/>
    <n v="9"/>
    <n v="8"/>
    <s v="PR2573"/>
    <d v="2018-10-01T00:00:00"/>
    <x v="0"/>
    <s v="Dissatisfied"/>
    <s v="Very Satisfied"/>
    <n v="1"/>
    <n v="1"/>
    <s v="Neutral"/>
    <s v="Exceeds Expectation "/>
    <x v="2"/>
    <n v="0"/>
    <n v="0"/>
  </r>
  <r>
    <x v="565"/>
    <s v="Non-Binary"/>
    <n v="27"/>
    <s v="18 - 30"/>
    <s v="Some Travel"/>
    <s v="Sales"/>
    <n v="31"/>
    <s v="Far"/>
    <s v="California"/>
    <s v="Mixed or multiple ethnic groups"/>
    <n v="5"/>
    <s v="Marketing"/>
    <x v="8"/>
    <s v="Single"/>
    <s v="Medium"/>
    <n v="205622"/>
    <s v="No"/>
    <d v="2015-08-19T00:00:00"/>
    <s v="No"/>
    <d v="2022-08-19T00:00:00"/>
    <n v="7"/>
    <n v="5"/>
    <n v="5"/>
    <n v="3"/>
    <s v="PR2574"/>
    <d v="2018-10-01T00:00:00"/>
    <x v="1"/>
    <s v="Satisfied"/>
    <s v="Neutral"/>
    <n v="1"/>
    <n v="2"/>
    <s v="Dissatisfied"/>
    <s v="Above and Beyond"/>
    <x v="2"/>
    <n v="0"/>
    <n v="0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2575"/>
    <d v="2018-10-03T00:00:00"/>
    <x v="0"/>
    <s v="Satisfied"/>
    <s v="Neutral"/>
    <n v="1"/>
    <n v="2"/>
    <s v="Dissatisfied"/>
    <s v="Exceeds Expectation "/>
    <x v="2"/>
    <n v="0"/>
    <n v="0"/>
  </r>
  <r>
    <x v="329"/>
    <s v="Male"/>
    <n v="30"/>
    <s v="18 - 30"/>
    <s v="Some Travel"/>
    <s v="Technology"/>
    <n v="26"/>
    <s v="Far"/>
    <s v="New York"/>
    <s v="White"/>
    <n v="3"/>
    <s v="Information Systems"/>
    <x v="5"/>
    <s v="Divorced"/>
    <s v="Low"/>
    <n v="94791"/>
    <s v="No"/>
    <d v="2013-12-27T00:00:00"/>
    <s v="No"/>
    <d v="2022-12-27T00:00:00"/>
    <n v="9"/>
    <n v="9"/>
    <n v="9"/>
    <n v="0"/>
    <s v="PR2576"/>
    <d v="2018-10-04T00:00:00"/>
    <x v="0"/>
    <s v="Dissatisfied"/>
    <s v="Very Satisfied"/>
    <n v="2"/>
    <n v="0"/>
    <s v="Neutral"/>
    <s v="Meets Expectation"/>
    <x v="0"/>
    <n v="0"/>
    <n v="0"/>
  </r>
  <r>
    <x v="410"/>
    <s v="Male"/>
    <n v="31"/>
    <s v="31 - 40"/>
    <s v="Some Travel"/>
    <s v="Technology"/>
    <n v="20"/>
    <s v="Moderate"/>
    <s v="California"/>
    <s v="Black or African American"/>
    <n v="2"/>
    <s v="Computer Science"/>
    <x v="9"/>
    <s v="Divorced"/>
    <s v="Medium"/>
    <n v="149482"/>
    <s v="Yes"/>
    <d v="2014-08-22T00:00:00"/>
    <s v="No"/>
    <d v="2022-08-22T00:00:00"/>
    <n v="8"/>
    <n v="3"/>
    <n v="7"/>
    <n v="2"/>
    <s v="PR2577"/>
    <d v="2018-10-04T00:00:00"/>
    <x v="0"/>
    <s v="Very Satisfied"/>
    <s v="Neutral"/>
    <n v="3"/>
    <n v="1"/>
    <s v="Very Satisfied"/>
    <s v="Above and Beyond"/>
    <x v="2"/>
    <n v="0"/>
    <n v="0"/>
  </r>
  <r>
    <x v="434"/>
    <s v="Female"/>
    <n v="28"/>
    <s v="18 - 30"/>
    <s v="Some Travel"/>
    <s v="Technology"/>
    <n v="27"/>
    <s v="Far"/>
    <s v="New York"/>
    <s v="Mixed or multiple ethnic groups"/>
    <n v="2"/>
    <s v="Information Systems"/>
    <x v="5"/>
    <s v="Divorced"/>
    <s v="Low"/>
    <n v="117918"/>
    <s v="No"/>
    <d v="2014-12-02T00:00:00"/>
    <s v="No"/>
    <d v="2022-12-02T00:00:00"/>
    <n v="8"/>
    <n v="3"/>
    <n v="8"/>
    <n v="7"/>
    <s v="PR2578"/>
    <d v="2018-10-04T00:00:00"/>
    <x v="0"/>
    <s v="Dissatisfied"/>
    <s v="Dissatisfied"/>
    <n v="2"/>
    <n v="0"/>
    <s v="Very Satisfied"/>
    <s v="Meets Expectation"/>
    <x v="1"/>
    <n v="1"/>
    <n v="0"/>
  </r>
  <r>
    <x v="566"/>
    <s v="Female"/>
    <n v="27"/>
    <s v="18 - 30"/>
    <s v="Some Travel"/>
    <s v="Technology"/>
    <n v="3"/>
    <s v="Near"/>
    <s v="California"/>
    <s v="Asian or Asian American"/>
    <n v="2"/>
    <s v="Computer Science"/>
    <x v="4"/>
    <s v="Married"/>
    <s v="Medium"/>
    <n v="137012"/>
    <s v="No"/>
    <d v="2015-08-16T00:00:00"/>
    <s v="No"/>
    <d v="2022-08-16T00:00:00"/>
    <n v="7"/>
    <n v="6"/>
    <n v="7"/>
    <n v="7"/>
    <s v="PR2579"/>
    <d v="2018-10-04T00:00:00"/>
    <x v="1"/>
    <s v="Dissatisfied"/>
    <s v="Satisfied"/>
    <n v="1"/>
    <n v="1"/>
    <s v="Dissatisfied"/>
    <s v="Meets Expectation"/>
    <x v="1"/>
    <n v="1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258"/>
    <d v="2014-03-23T00:00:00"/>
    <x v="0"/>
    <s v="Neutral"/>
    <s v="Very Satisfied"/>
    <n v="1"/>
    <n v="3"/>
    <s v="Satisfied"/>
    <s v="Above and Beyond"/>
    <x v="2"/>
    <n v="0"/>
    <n v="0"/>
  </r>
  <r>
    <x v="567"/>
    <s v="Male"/>
    <n v="25"/>
    <s v="18 - 30"/>
    <s v="Some Travel"/>
    <s v="Sales"/>
    <n v="12"/>
    <s v="Near"/>
    <s v="Illinois"/>
    <s v="Asian or Asian American"/>
    <n v="3"/>
    <s v="Marketing"/>
    <x v="0"/>
    <s v="Divorced"/>
    <s v="Low"/>
    <n v="118048"/>
    <s v="No"/>
    <d v="2018-09-14T00:00:00"/>
    <s v="No"/>
    <d v="2022-09-14T00:00:00"/>
    <n v="4"/>
    <n v="4"/>
    <n v="4"/>
    <n v="3"/>
    <s v="PR2580"/>
    <d v="2018-10-04T00:00:00"/>
    <x v="0"/>
    <s v="Very Satisfied"/>
    <s v="Dissatisfied"/>
    <n v="1"/>
    <n v="3"/>
    <s v="Neutral"/>
    <s v="Meets Expectation"/>
    <x v="1"/>
    <n v="1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2581"/>
    <d v="2018-10-08T00:00:00"/>
    <x v="1"/>
    <s v="Very Satisfied"/>
    <s v="Satisfied"/>
    <n v="3"/>
    <n v="0"/>
    <s v="Dissatisfied"/>
    <s v="Above and Beyond"/>
    <x v="2"/>
    <n v="0"/>
    <n v="0"/>
  </r>
  <r>
    <x v="292"/>
    <s v="Male"/>
    <n v="40"/>
    <s v="31 - 40"/>
    <s v="Frequent Traveller"/>
    <s v="Technology"/>
    <n v="14"/>
    <s v="Near"/>
    <s v="California"/>
    <s v="Asian or Asian American"/>
    <n v="2"/>
    <s v="Information Systems"/>
    <x v="7"/>
    <s v="Married"/>
    <s v="Very Low"/>
    <n v="43854"/>
    <s v="No"/>
    <d v="2013-08-19T00:00:00"/>
    <s v="No"/>
    <d v="2022-08-19T00:00:00"/>
    <n v="9"/>
    <n v="4"/>
    <n v="9"/>
    <n v="2"/>
    <s v="PR2584"/>
    <d v="2018-10-09T00:00:00"/>
    <x v="3"/>
    <s v="Neutral"/>
    <s v="Dissatisfied"/>
    <n v="2"/>
    <n v="2"/>
    <s v="Satisfied"/>
    <s v="Exceeds Expectation "/>
    <x v="2"/>
    <n v="0"/>
    <n v="0"/>
  </r>
  <r>
    <x v="568"/>
    <s v="Non-Binary"/>
    <n v="27"/>
    <s v="18 - 30"/>
    <s v="Some Travel"/>
    <s v="Technology"/>
    <n v="5"/>
    <s v="Near"/>
    <s v="New York"/>
    <s v="White"/>
    <n v="2"/>
    <s v="Computer Science"/>
    <x v="1"/>
    <s v="Married"/>
    <s v="Very Low"/>
    <n v="26542"/>
    <s v="No"/>
    <d v="2015-10-05T00:00:00"/>
    <s v="No"/>
    <d v="2022-10-05T00:00:00"/>
    <n v="7"/>
    <n v="1"/>
    <n v="7"/>
    <n v="5"/>
    <s v="PR2585"/>
    <d v="2018-10-09T00:00:00"/>
    <x v="0"/>
    <s v="Neutral"/>
    <s v="Satisfied"/>
    <n v="2"/>
    <n v="1"/>
    <s v="Neutral"/>
    <s v="Above and Beyond"/>
    <x v="2"/>
    <n v="0"/>
    <n v="0"/>
  </r>
  <r>
    <x v="419"/>
    <s v="Male"/>
    <n v="47"/>
    <s v="41 - 50"/>
    <s v="Frequent Traveller"/>
    <s v="Sales"/>
    <n v="42"/>
    <s v="Far"/>
    <s v="New York"/>
    <s v="White"/>
    <n v="3"/>
    <s v="Marketing"/>
    <x v="0"/>
    <s v="Married"/>
    <s v="Medium"/>
    <n v="232155"/>
    <s v="No"/>
    <d v="2014-10-30T00:00:00"/>
    <s v="No"/>
    <d v="2022-10-30T00:00:00"/>
    <n v="8"/>
    <n v="7"/>
    <n v="7"/>
    <n v="3"/>
    <s v="PR2586"/>
    <d v="2018-10-10T00:00:00"/>
    <x v="3"/>
    <s v="Neutral"/>
    <s v="Neutral"/>
    <n v="2"/>
    <n v="2"/>
    <s v="Neutral"/>
    <s v="Exceeds Expectation "/>
    <x v="0"/>
    <n v="0"/>
    <n v="0"/>
  </r>
  <r>
    <x v="569"/>
    <s v="Non-Binary"/>
    <n v="24"/>
    <s v="18 - 30"/>
    <s v="Some Travel"/>
    <s v="Sales"/>
    <n v="22"/>
    <s v="Moderate"/>
    <s v="California"/>
    <s v="Mixed or multiple ethnic groups"/>
    <n v="3"/>
    <s v="Marketing"/>
    <x v="0"/>
    <s v="Married"/>
    <s v="Low"/>
    <n v="53530"/>
    <s v="Yes"/>
    <d v="2018-09-19T00:00:00"/>
    <s v="No"/>
    <d v="2022-09-19T00:00:00"/>
    <n v="4"/>
    <n v="3"/>
    <n v="3"/>
    <n v="1"/>
    <s v="PR2587"/>
    <d v="2018-10-10T00:00:00"/>
    <x v="1"/>
    <s v="Neutral"/>
    <s v="Very Satisfied"/>
    <n v="3"/>
    <n v="1"/>
    <s v="Satisfied"/>
    <s v="Meets Expectation"/>
    <x v="1"/>
    <n v="1"/>
    <n v="0"/>
  </r>
  <r>
    <x v="352"/>
    <s v="Male"/>
    <n v="32"/>
    <s v="31 - 40"/>
    <s v="Some Travel"/>
    <s v="Technology"/>
    <n v="30"/>
    <s v="Far"/>
    <s v="California"/>
    <s v="Black or African American"/>
    <n v="4"/>
    <s v="Computer Science"/>
    <x v="1"/>
    <s v="Married"/>
    <s v="Very Low"/>
    <n v="48377"/>
    <s v="Yes"/>
    <d v="2014-12-21T00:00:00"/>
    <s v="No"/>
    <d v="2022-12-21T00:00:00"/>
    <n v="8"/>
    <n v="5"/>
    <n v="5"/>
    <n v="6"/>
    <s v="PR2588"/>
    <d v="2018-10-14T00:00:00"/>
    <x v="3"/>
    <s v="Satisfied"/>
    <s v="Satisfied"/>
    <n v="3"/>
    <n v="2"/>
    <s v="Neutral"/>
    <s v="Meets Expectation"/>
    <x v="1"/>
    <n v="1"/>
    <n v="0"/>
  </r>
  <r>
    <x v="570"/>
    <s v="Female"/>
    <n v="26"/>
    <s v="18 - 30"/>
    <s v="No Travel"/>
    <s v="Technology"/>
    <n v="20"/>
    <s v="Moderate"/>
    <s v="New York"/>
    <s v="Mixed or multiple ethnic groups"/>
    <n v="3"/>
    <s v="Business Studies"/>
    <x v="1"/>
    <s v="Divorced"/>
    <s v="Very Low"/>
    <n v="28751"/>
    <s v="No"/>
    <d v="2015-06-15T00:00:00"/>
    <s v="No"/>
    <d v="2022-06-15T00:00:00"/>
    <n v="7"/>
    <n v="6"/>
    <n v="6"/>
    <n v="2"/>
    <s v="PR2589"/>
    <d v="2018-10-14T00:00:00"/>
    <x v="0"/>
    <s v="Very Satisfied"/>
    <s v="Neutral"/>
    <n v="3"/>
    <n v="1"/>
    <s v="Satisfied"/>
    <s v="Meets Expectation"/>
    <x v="0"/>
    <n v="0"/>
    <n v="0"/>
  </r>
  <r>
    <x v="36"/>
    <s v="Female"/>
    <n v="31"/>
    <s v="31 - 40"/>
    <s v="Some Travel"/>
    <s v="Technology"/>
    <n v="20"/>
    <s v="Moderate"/>
    <s v="California"/>
    <s v="White"/>
    <n v="2"/>
    <s v="Computer Science"/>
    <x v="1"/>
    <s v="Single"/>
    <s v="Low"/>
    <n v="59697"/>
    <s v="Yes"/>
    <d v="2012-02-02T00:00:00"/>
    <s v="Yes"/>
    <d v="2019-02-02T00:00:00"/>
    <n v="7"/>
    <n v="5"/>
    <n v="6"/>
    <n v="0"/>
    <s v="PR259"/>
    <d v="2014-03-24T00:00:00"/>
    <x v="1"/>
    <s v="Satisfied"/>
    <s v="Very Satisfied"/>
    <n v="1"/>
    <n v="0"/>
    <s v="Dissatisfied"/>
    <s v="Meets Expectation"/>
    <x v="1"/>
    <n v="1"/>
    <n v="0"/>
  </r>
  <r>
    <x v="412"/>
    <s v="Prefer Not To Say"/>
    <n v="33"/>
    <s v="31 - 40"/>
    <s v="Some Travel"/>
    <s v="Sales"/>
    <n v="30"/>
    <s v="Far"/>
    <s v="California"/>
    <s v="Mixed or multiple ethnic groups"/>
    <n v="3"/>
    <s v="Economics"/>
    <x v="0"/>
    <s v="Married"/>
    <s v="Low"/>
    <n v="90726"/>
    <s v="No"/>
    <d v="2014-09-17T00:00:00"/>
    <s v="No"/>
    <d v="2022-09-17T00:00:00"/>
    <n v="8"/>
    <n v="0"/>
    <n v="5"/>
    <n v="1"/>
    <s v="PR2590"/>
    <d v="2018-10-15T00:00:00"/>
    <x v="1"/>
    <s v="Very Satisfied"/>
    <s v="Neutral"/>
    <n v="2"/>
    <n v="3"/>
    <s v="Satisfied"/>
    <s v="Exceeds Expectation "/>
    <x v="2"/>
    <n v="0"/>
    <n v="0"/>
  </r>
  <r>
    <x v="364"/>
    <s v="Prefer Not To Say"/>
    <n v="41"/>
    <s v="41 - 50"/>
    <s v="Some Travel"/>
    <s v="Sales"/>
    <n v="33"/>
    <s v="Far"/>
    <s v="New York"/>
    <s v="American Indian or Alaska Native"/>
    <n v="1"/>
    <s v="Marketing"/>
    <x v="0"/>
    <s v="Divorced"/>
    <s v="Low"/>
    <n v="119592"/>
    <s v="Yes"/>
    <d v="2014-05-06T00:00:00"/>
    <s v="No"/>
    <d v="2022-05-06T00:00:00"/>
    <n v="8"/>
    <n v="7"/>
    <n v="8"/>
    <n v="2"/>
    <s v="PR2591"/>
    <d v="2018-10-15T00:00:00"/>
    <x v="3"/>
    <s v="Very Satisfied"/>
    <s v="Very Satisfied"/>
    <n v="1"/>
    <n v="1"/>
    <s v="Very Satisfied"/>
    <s v="Meets Expectation"/>
    <x v="0"/>
    <n v="0"/>
    <n v="0"/>
  </r>
  <r>
    <x v="423"/>
    <s v="Male"/>
    <n v="37"/>
    <s v="31 - 40"/>
    <s v="Frequent Traveller"/>
    <s v="Technology"/>
    <n v="15"/>
    <s v="Near"/>
    <s v="New York"/>
    <s v="Black or African American"/>
    <n v="4"/>
    <s v="Computer Science"/>
    <x v="7"/>
    <s v="Married"/>
    <s v="Low"/>
    <n v="53929"/>
    <s v="No"/>
    <d v="2014-11-15T00:00:00"/>
    <s v="No"/>
    <d v="2022-11-15T00:00:00"/>
    <n v="8"/>
    <n v="7"/>
    <n v="7"/>
    <n v="5"/>
    <s v="PR2592"/>
    <d v="2018-10-15T00:00:00"/>
    <x v="0"/>
    <s v="Satisfied"/>
    <s v="Dissatisfied"/>
    <n v="1"/>
    <n v="1"/>
    <s v="Neutral"/>
    <s v="Above and Beyond"/>
    <x v="3"/>
    <n v="0"/>
    <n v="1"/>
  </r>
  <r>
    <x v="571"/>
    <s v="Non-Binary"/>
    <n v="41"/>
    <s v="41 - 50"/>
    <s v="Some Travel"/>
    <s v="Human Resources"/>
    <n v="11"/>
    <s v="Near"/>
    <s v="New York"/>
    <s v="Black or African American"/>
    <n v="2"/>
    <s v="Economics"/>
    <x v="2"/>
    <s v="Single"/>
    <s v="Very High"/>
    <n v="445906"/>
    <s v="Yes"/>
    <d v="2015-04-01T00:00:00"/>
    <s v="No"/>
    <d v="2022-04-01T00:00:00"/>
    <n v="7"/>
    <n v="1"/>
    <n v="5"/>
    <n v="4"/>
    <s v="PR2593"/>
    <d v="2018-10-15T00:00:00"/>
    <x v="1"/>
    <s v="Very Satisfied"/>
    <s v="Neutral"/>
    <n v="3"/>
    <n v="3"/>
    <s v="Dissatisfied"/>
    <s v="Exceeds Expectation "/>
    <x v="0"/>
    <n v="0"/>
    <n v="0"/>
  </r>
  <r>
    <x v="387"/>
    <s v="Female"/>
    <n v="38"/>
    <s v="31 - 40"/>
    <s v="Frequent Traveller"/>
    <s v="Technology"/>
    <n v="31"/>
    <s v="Far"/>
    <s v="New York"/>
    <s v="Black or African American"/>
    <n v="3"/>
    <s v="Computer Science"/>
    <x v="7"/>
    <s v="Married"/>
    <s v="Low"/>
    <n v="90187"/>
    <s v="Yes"/>
    <d v="2014-06-27T00:00:00"/>
    <s v="No"/>
    <d v="2022-06-27T00:00:00"/>
    <n v="8"/>
    <n v="4"/>
    <n v="5"/>
    <n v="2"/>
    <s v="PR2594"/>
    <d v="2018-10-16T00:00:00"/>
    <x v="1"/>
    <s v="Dissatisfied"/>
    <s v="Satisfied"/>
    <n v="2"/>
    <n v="2"/>
    <s v="Very Satisfied"/>
    <s v="Meets Expectation"/>
    <x v="0"/>
    <n v="0"/>
    <n v="0"/>
  </r>
  <r>
    <x v="572"/>
    <s v="Non-Binary"/>
    <n v="27"/>
    <s v="18 - 30"/>
    <s v="Some Travel"/>
    <s v="Technology"/>
    <n v="1"/>
    <s v="Near"/>
    <s v="California"/>
    <s v="White"/>
    <n v="1"/>
    <s v="Information Systems"/>
    <x v="1"/>
    <s v="Single"/>
    <s v="Very Low"/>
    <n v="48442"/>
    <s v="No"/>
    <d v="2015-04-17T00:00:00"/>
    <s v="No"/>
    <d v="2022-04-17T00:00:00"/>
    <n v="7"/>
    <n v="3"/>
    <n v="4"/>
    <n v="5"/>
    <s v="PR2597"/>
    <d v="2018-10-17T00:00:00"/>
    <x v="0"/>
    <s v="Dissatisfied"/>
    <s v="Dissatisfied"/>
    <n v="2"/>
    <n v="1"/>
    <s v="Very Satisfied"/>
    <s v="Above and Beyond"/>
    <x v="3"/>
    <n v="0"/>
    <n v="1"/>
  </r>
  <r>
    <x v="252"/>
    <s v="Female"/>
    <n v="42"/>
    <s v="41 - 50"/>
    <s v="Some Travel"/>
    <s v="Sales"/>
    <n v="36"/>
    <s v="Far"/>
    <s v="New York"/>
    <s v="Other"/>
    <n v="1"/>
    <s v="Marketing"/>
    <x v="6"/>
    <s v="Single"/>
    <s v="Very Low"/>
    <n v="43753"/>
    <s v="No"/>
    <d v="2013-05-01T00:00:00"/>
    <s v="No"/>
    <d v="2022-05-01T00:00:00"/>
    <n v="9"/>
    <n v="0"/>
    <n v="1"/>
    <n v="1"/>
    <s v="PR2599"/>
    <d v="2018-10-19T00:00:00"/>
    <x v="1"/>
    <s v="Dissatisfied"/>
    <s v="Very Satisfied"/>
    <n v="3"/>
    <n v="1"/>
    <s v="Dissatisfied"/>
    <s v="Above and Beyond"/>
    <x v="2"/>
    <n v="0"/>
    <n v="0"/>
  </r>
  <r>
    <x v="320"/>
    <s v="Male"/>
    <n v="28"/>
    <s v="18 - 30"/>
    <s v="Frequent Traveller"/>
    <s v="Sales"/>
    <n v="4"/>
    <s v="Near"/>
    <s v="California"/>
    <s v="Black or African American"/>
    <n v="4"/>
    <s v="Other"/>
    <x v="0"/>
    <s v="Single"/>
    <s v="Low"/>
    <n v="110839"/>
    <s v="No"/>
    <d v="2013-11-12T00:00:00"/>
    <s v="No"/>
    <d v="2022-11-12T00:00:00"/>
    <n v="9"/>
    <n v="8"/>
    <n v="8"/>
    <n v="4"/>
    <s v="PR2600"/>
    <d v="2018-10-20T00:00:00"/>
    <x v="1"/>
    <s v="Neutral"/>
    <s v="Dissatisfied"/>
    <n v="1"/>
    <n v="0"/>
    <s v="Very Satisfied"/>
    <s v="Meets Expectation"/>
    <x v="0"/>
    <n v="0"/>
    <n v="0"/>
  </r>
  <r>
    <x v="279"/>
    <s v="Female"/>
    <n v="28"/>
    <s v="18 - 30"/>
    <s v="No Travel"/>
    <s v="Technology"/>
    <n v="43"/>
    <s v="Far"/>
    <s v="California"/>
    <s v="White"/>
    <n v="3"/>
    <s v="Computer Science"/>
    <x v="1"/>
    <s v="Single"/>
    <s v="Low"/>
    <n v="50175"/>
    <s v="No"/>
    <d v="2013-07-18T00:00:00"/>
    <s v="No"/>
    <d v="2022-07-18T00:00:00"/>
    <n v="9"/>
    <n v="9"/>
    <n v="9"/>
    <n v="3"/>
    <s v="PR2601"/>
    <d v="2018-10-20T00:00:00"/>
    <x v="1"/>
    <s v="Very Satisfied"/>
    <s v="Satisfied"/>
    <n v="2"/>
    <n v="1"/>
    <s v="Dissatisfied"/>
    <s v="Exceeds Expectation "/>
    <x v="2"/>
    <n v="0"/>
    <n v="0"/>
  </r>
  <r>
    <x v="573"/>
    <s v="Male"/>
    <n v="27"/>
    <s v="18 - 30"/>
    <s v="Some Travel"/>
    <s v="Technology"/>
    <n v="14"/>
    <s v="Near"/>
    <s v="California"/>
    <s v="Black or African American"/>
    <n v="2"/>
    <s v="Information Systems"/>
    <x v="5"/>
    <s v="Divorced"/>
    <s v="Medium"/>
    <n v="120049"/>
    <s v="No"/>
    <d v="2015-11-07T00:00:00"/>
    <s v="No"/>
    <d v="2022-11-07T00:00:00"/>
    <n v="7"/>
    <n v="1"/>
    <n v="6"/>
    <n v="1"/>
    <s v="PR2602"/>
    <d v="2018-10-21T00:00:00"/>
    <x v="3"/>
    <s v="Neutral"/>
    <s v="Dissatisfied"/>
    <n v="1"/>
    <n v="0"/>
    <s v="Neutral"/>
    <s v="Exceeds Expectation "/>
    <x v="0"/>
    <n v="0"/>
    <n v="0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2603"/>
    <d v="2018-10-22T00:00:00"/>
    <x v="0"/>
    <s v="Satisfied"/>
    <s v="Very Satisfied"/>
    <n v="2"/>
    <n v="0"/>
    <s v="Neutral"/>
    <s v="Exceeds Expectation "/>
    <x v="0"/>
    <n v="0"/>
    <n v="0"/>
  </r>
  <r>
    <x v="574"/>
    <s v="Female"/>
    <n v="25"/>
    <s v="18 - 30"/>
    <s v="Some Travel"/>
    <s v="Technology"/>
    <n v="5"/>
    <s v="Near"/>
    <s v="California"/>
    <s v="Mixed or multiple ethnic groups"/>
    <n v="4"/>
    <s v="Other"/>
    <x v="1"/>
    <s v="Single"/>
    <s v="Low"/>
    <n v="51454"/>
    <s v="No"/>
    <d v="2015-04-17T00:00:00"/>
    <s v="No"/>
    <d v="2022-04-17T00:00:00"/>
    <n v="7"/>
    <n v="1"/>
    <n v="6"/>
    <n v="7"/>
    <s v="PR2604"/>
    <d v="2018-10-22T00:00:00"/>
    <x v="0"/>
    <s v="Satisfied"/>
    <s v="Satisfied"/>
    <n v="3"/>
    <n v="1"/>
    <s v="Neutral"/>
    <s v="Exceeds Expectation "/>
    <x v="0"/>
    <n v="0"/>
    <n v="0"/>
  </r>
  <r>
    <x v="575"/>
    <s v="Male"/>
    <n v="25"/>
    <s v="18 - 30"/>
    <s v="Some Travel"/>
    <s v="Technology"/>
    <n v="10"/>
    <s v="Near"/>
    <s v="California"/>
    <s v="White"/>
    <n v="3"/>
    <s v="Business Studies"/>
    <x v="5"/>
    <s v="Married"/>
    <s v="Medium"/>
    <n v="145905"/>
    <s v="Yes"/>
    <d v="2015-06-07T00:00:00"/>
    <s v="No"/>
    <d v="2022-06-07T00:00:00"/>
    <n v="7"/>
    <n v="3"/>
    <n v="3"/>
    <n v="2"/>
    <s v="PR2605"/>
    <d v="2018-10-24T00:00:00"/>
    <x v="3"/>
    <s v="Dissatisfied"/>
    <s v="Dissatisfied"/>
    <n v="2"/>
    <n v="1"/>
    <s v="Very Satisfied"/>
    <s v="Exceeds Expectation "/>
    <x v="2"/>
    <n v="0"/>
    <n v="0"/>
  </r>
  <r>
    <x v="304"/>
    <s v="Male"/>
    <n v="36"/>
    <s v="31 - 40"/>
    <s v="Some Travel"/>
    <s v="Sales"/>
    <n v="13"/>
    <s v="Near"/>
    <s v="California"/>
    <s v="Asian or Asian American"/>
    <n v="5"/>
    <s v="Marketing"/>
    <x v="8"/>
    <s v="Married"/>
    <s v="Very High"/>
    <n v="432191"/>
    <s v="No"/>
    <d v="2013-09-27T00:00:00"/>
    <s v="No"/>
    <d v="2022-09-27T00:00:00"/>
    <n v="9"/>
    <n v="1"/>
    <n v="8"/>
    <n v="0"/>
    <s v="PR2606"/>
    <d v="2018-10-25T00:00:00"/>
    <x v="0"/>
    <s v="Satisfied"/>
    <s v="Satisfied"/>
    <n v="3"/>
    <n v="0"/>
    <s v="Satisfied"/>
    <s v="Meets Expectation"/>
    <x v="1"/>
    <n v="1"/>
    <n v="0"/>
  </r>
  <r>
    <x v="336"/>
    <s v="Female"/>
    <n v="35"/>
    <s v="31 - 40"/>
    <s v="Some Travel"/>
    <s v="Technology"/>
    <n v="43"/>
    <s v="Far"/>
    <s v="New York"/>
    <s v="Black or African American"/>
    <n v="1"/>
    <s v="Business Studies"/>
    <x v="4"/>
    <s v="Divorced"/>
    <s v="Medium"/>
    <n v="243863"/>
    <s v="Yes"/>
    <d v="2014-02-04T00:00:00"/>
    <s v="No"/>
    <d v="2022-02-04T00:00:00"/>
    <n v="8"/>
    <n v="1"/>
    <n v="6"/>
    <n v="6"/>
    <s v="PR2607"/>
    <d v="2018-10-25T00:00:00"/>
    <x v="1"/>
    <s v="Satisfied"/>
    <s v="Dissatisfied"/>
    <n v="3"/>
    <n v="0"/>
    <s v="Dissatisfied"/>
    <s v="Above and Beyond"/>
    <x v="2"/>
    <n v="0"/>
    <n v="0"/>
  </r>
  <r>
    <x v="305"/>
    <s v="Male"/>
    <n v="42"/>
    <s v="41 - 50"/>
    <s v="Some Travel"/>
    <s v="Sales"/>
    <n v="12"/>
    <s v="Near"/>
    <s v="California"/>
    <s v="White"/>
    <n v="1"/>
    <s v="Technical Degree"/>
    <x v="6"/>
    <s v="Married"/>
    <s v="Low"/>
    <n v="70535"/>
    <s v="No"/>
    <d v="2013-09-29T00:00:00"/>
    <s v="No"/>
    <d v="2022-09-29T00:00:00"/>
    <n v="9"/>
    <n v="3"/>
    <n v="8"/>
    <n v="5"/>
    <s v="PR2608"/>
    <d v="2018-10-25T00:00:00"/>
    <x v="1"/>
    <s v="Satisfied"/>
    <s v="Neutral"/>
    <n v="1"/>
    <n v="1"/>
    <s v="Satisfied"/>
    <s v="Exceeds Expectation "/>
    <x v="2"/>
    <n v="0"/>
    <n v="0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2610"/>
    <d v="2018-10-26T00:00:00"/>
    <x v="4"/>
    <s v="Satisfied"/>
    <s v="Dissatisfied"/>
    <n v="3"/>
    <n v="3"/>
    <s v="Dissatisfied"/>
    <s v="Above and Beyond"/>
    <x v="3"/>
    <n v="0"/>
    <n v="1"/>
  </r>
  <r>
    <x v="257"/>
    <s v="Non-Binary"/>
    <n v="36"/>
    <s v="31 - 40"/>
    <s v="Frequent Traveller"/>
    <s v="Technology"/>
    <n v="14"/>
    <s v="Near"/>
    <s v="Illinois"/>
    <s v="White"/>
    <n v="1"/>
    <s v="Information Systems"/>
    <x v="7"/>
    <s v="Single"/>
    <s v="Very Low"/>
    <n v="43358"/>
    <s v="No"/>
    <d v="2013-05-07T00:00:00"/>
    <s v="No"/>
    <d v="2022-05-07T00:00:00"/>
    <n v="9"/>
    <n v="0"/>
    <n v="9"/>
    <n v="5"/>
    <s v="PR2611"/>
    <d v="2018-10-26T00:00:00"/>
    <x v="0"/>
    <s v="Very Dissatisfied"/>
    <s v="Very Dissatisfied"/>
    <n v="3"/>
    <n v="3"/>
    <s v="Very Dissatisfied"/>
    <s v="Exceeds Expectation "/>
    <x v="0"/>
    <n v="0"/>
    <n v="0"/>
  </r>
  <r>
    <x v="346"/>
    <s v="Female"/>
    <n v="40"/>
    <s v="31 - 40"/>
    <s v="No Travel"/>
    <s v="Technology"/>
    <n v="26"/>
    <s v="Far"/>
    <s v="California"/>
    <s v="Asian or Asian American"/>
    <n v="1"/>
    <s v="Business Studies"/>
    <x v="1"/>
    <s v="Divorced"/>
    <s v="Very Low"/>
    <n v="48125"/>
    <s v="No"/>
    <d v="2014-03-14T00:00:00"/>
    <s v="No"/>
    <d v="2022-03-14T00:00:00"/>
    <n v="8"/>
    <n v="5"/>
    <n v="8"/>
    <n v="2"/>
    <s v="PR2612"/>
    <d v="2018-10-26T00:00:00"/>
    <x v="1"/>
    <s v="Neutral"/>
    <s v="Dissatisfied"/>
    <n v="1"/>
    <n v="3"/>
    <s v="Satisfied"/>
    <s v="Above and Beyond"/>
    <x v="2"/>
    <n v="0"/>
    <n v="0"/>
  </r>
  <r>
    <x v="445"/>
    <s v="Male"/>
    <n v="43"/>
    <s v="41 - 50"/>
    <s v="Some Travel"/>
    <s v="Technology"/>
    <n v="40"/>
    <s v="Far"/>
    <s v="California"/>
    <s v="Black or African American"/>
    <n v="3"/>
    <s v="Information Systems"/>
    <x v="1"/>
    <s v="Single"/>
    <s v="Low"/>
    <n v="63511"/>
    <s v="No"/>
    <d v="2014-12-31T00:00:00"/>
    <s v="No"/>
    <d v="2022-12-31T00:00:00"/>
    <n v="8"/>
    <n v="5"/>
    <n v="7"/>
    <n v="4"/>
    <s v="PR2613"/>
    <d v="2018-10-27T00:00:00"/>
    <x v="1"/>
    <s v="Neutral"/>
    <s v="Very Dissatisfied"/>
    <n v="3"/>
    <n v="1"/>
    <s v="Very Dissatisfied"/>
    <s v="Exceeds Expectation "/>
    <x v="0"/>
    <n v="0"/>
    <n v="0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2615"/>
    <d v="2018-10-29T00:00:00"/>
    <x v="0"/>
    <s v="Neutral"/>
    <s v="Very Satisfied"/>
    <n v="1"/>
    <n v="2"/>
    <s v="Very Satisfied"/>
    <s v="Above and Beyond"/>
    <x v="3"/>
    <n v="0"/>
    <n v="1"/>
  </r>
  <r>
    <x v="576"/>
    <s v="Male"/>
    <n v="28"/>
    <s v="18 - 30"/>
    <s v="Some Travel"/>
    <s v="Technology"/>
    <n v="43"/>
    <s v="Far"/>
    <s v="Illinois"/>
    <s v="White"/>
    <n v="4"/>
    <s v="Information Systems"/>
    <x v="4"/>
    <s v="Married"/>
    <s v="Medium"/>
    <n v="249071"/>
    <s v="No"/>
    <d v="2015-08-24T00:00:00"/>
    <s v="No"/>
    <d v="2022-08-24T00:00:00"/>
    <n v="7"/>
    <n v="5"/>
    <n v="5"/>
    <n v="6"/>
    <s v="PR2616"/>
    <d v="2018-10-29T00:00:00"/>
    <x v="3"/>
    <s v="Satisfied"/>
    <s v="Dissatisfied"/>
    <n v="3"/>
    <n v="0"/>
    <s v="Neutral"/>
    <s v="Meets Expectation"/>
    <x v="1"/>
    <n v="1"/>
    <n v="0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2617"/>
    <d v="2018-10-30T00:00:00"/>
    <x v="3"/>
    <s v="Very Satisfied"/>
    <s v="Satisfied"/>
    <n v="3"/>
    <n v="0"/>
    <s v="Satisfied"/>
    <s v="Above and Beyond"/>
    <x v="3"/>
    <n v="0"/>
    <n v="1"/>
  </r>
  <r>
    <x v="300"/>
    <s v="Non-Binary"/>
    <n v="33"/>
    <s v="31 - 40"/>
    <s v="Some Travel"/>
    <s v="Technology"/>
    <n v="26"/>
    <s v="Far"/>
    <s v="California"/>
    <s v="White"/>
    <n v="3"/>
    <s v="Information Systems"/>
    <x v="4"/>
    <s v="Single"/>
    <s v="High"/>
    <n v="267009"/>
    <s v="No"/>
    <d v="2013-09-23T00:00:00"/>
    <s v="No"/>
    <d v="2022-09-23T00:00:00"/>
    <n v="9"/>
    <n v="0"/>
    <n v="1"/>
    <n v="7"/>
    <s v="PR2619"/>
    <d v="2018-10-31T00:00:00"/>
    <x v="3"/>
    <s v="Dissatisfied"/>
    <s v="Dissatisfied"/>
    <n v="3"/>
    <n v="1"/>
    <s v="Very Satisfied"/>
    <s v="Above and Beyond"/>
    <x v="2"/>
    <n v="0"/>
    <n v="0"/>
  </r>
  <r>
    <x v="231"/>
    <s v="Female"/>
    <n v="32"/>
    <s v="31 - 40"/>
    <s v="Some Travel"/>
    <s v="Sales"/>
    <n v="9"/>
    <s v="Near"/>
    <s v="Illinois"/>
    <s v="White"/>
    <n v="2"/>
    <s v="Marketing"/>
    <x v="0"/>
    <s v="Divorced"/>
    <s v="Medium"/>
    <n v="133865"/>
    <s v="Yes"/>
    <d v="2013-03-12T00:00:00"/>
    <s v="No"/>
    <d v="2022-03-12T00:00:00"/>
    <n v="9"/>
    <n v="3"/>
    <n v="3"/>
    <n v="0"/>
    <s v="PR2620"/>
    <d v="2018-10-31T00:00:00"/>
    <x v="0"/>
    <s v="Dissatisfied"/>
    <s v="Very Satisfied"/>
    <n v="1"/>
    <n v="1"/>
    <s v="Satisfied"/>
    <s v="Exceeds Expectation "/>
    <x v="2"/>
    <n v="0"/>
    <n v="0"/>
  </r>
  <r>
    <x v="321"/>
    <s v="Male"/>
    <n v="45"/>
    <s v="41 - 50"/>
    <s v="Frequent Traveller"/>
    <s v="Technology"/>
    <n v="6"/>
    <s v="Near"/>
    <s v="California"/>
    <s v="Mixed or multiple ethnic groups"/>
    <n v="4"/>
    <s v="Information Systems"/>
    <x v="1"/>
    <s v="Divorced"/>
    <s v="Low"/>
    <n v="92613"/>
    <s v="Yes"/>
    <d v="2013-11-23T00:00:00"/>
    <s v="No"/>
    <d v="2022-11-23T00:00:00"/>
    <n v="9"/>
    <n v="6"/>
    <n v="6"/>
    <n v="2"/>
    <s v="PR2621"/>
    <d v="2018-11-01T00:00:00"/>
    <x v="1"/>
    <s v="Neutral"/>
    <s v="Satisfied"/>
    <n v="1"/>
    <n v="0"/>
    <s v="Dissatisfied"/>
    <s v="Exceeds Expectation "/>
    <x v="0"/>
    <n v="0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2622"/>
    <d v="2018-11-02T00:00:00"/>
    <x v="3"/>
    <s v="Very Satisfied"/>
    <s v="Neutral"/>
    <n v="1"/>
    <n v="1"/>
    <s v="Satisfied"/>
    <s v="Meets Expectation"/>
    <x v="0"/>
    <n v="0"/>
    <n v="0"/>
  </r>
  <r>
    <x v="411"/>
    <s v="Non-Binary"/>
    <n v="35"/>
    <s v="31 - 40"/>
    <s v="Some Travel"/>
    <s v="Technology"/>
    <n v="31"/>
    <s v="Far"/>
    <s v="California"/>
    <s v="Asian or Asian American"/>
    <n v="4"/>
    <s v="Computer Science"/>
    <x v="1"/>
    <s v="Single"/>
    <s v="Low"/>
    <n v="77269"/>
    <s v="No"/>
    <d v="2014-09-13T00:00:00"/>
    <s v="No"/>
    <d v="2022-09-13T00:00:00"/>
    <n v="8"/>
    <n v="8"/>
    <n v="8"/>
    <n v="6"/>
    <s v="PR2623"/>
    <d v="2018-11-02T00:00:00"/>
    <x v="0"/>
    <s v="Very Satisfied"/>
    <s v="Very Satisfied"/>
    <n v="3"/>
    <n v="0"/>
    <s v="Neutral"/>
    <s v="Above and Beyond"/>
    <x v="3"/>
    <n v="0"/>
    <n v="1"/>
  </r>
  <r>
    <x v="577"/>
    <s v="Male"/>
    <n v="26"/>
    <s v="18 - 30"/>
    <s v="Some Travel"/>
    <s v="Technology"/>
    <n v="10"/>
    <s v="Near"/>
    <s v="California"/>
    <s v="White"/>
    <n v="4"/>
    <s v="Information Systems"/>
    <x v="9"/>
    <s v="Divorced"/>
    <s v="Medium"/>
    <n v="148080"/>
    <s v="Yes"/>
    <d v="2015-05-03T00:00:00"/>
    <s v="No"/>
    <d v="2022-05-03T00:00:00"/>
    <n v="7"/>
    <n v="7"/>
    <n v="7"/>
    <n v="1"/>
    <s v="PR2625"/>
    <d v="2018-11-03T00:00:00"/>
    <x v="3"/>
    <s v="Satisfied"/>
    <s v="Neutral"/>
    <n v="2"/>
    <n v="3"/>
    <s v="Satisfied"/>
    <s v="Meets Expectation"/>
    <x v="0"/>
    <n v="0"/>
    <n v="0"/>
  </r>
  <r>
    <x v="267"/>
    <s v="Female"/>
    <n v="38"/>
    <s v="31 - 40"/>
    <s v="Some Travel"/>
    <s v="Technology"/>
    <n v="25"/>
    <s v="Moderate"/>
    <s v="California"/>
    <s v="Asian or Asian American"/>
    <n v="2"/>
    <s v="Other"/>
    <x v="7"/>
    <s v="Married"/>
    <s v="Low"/>
    <n v="60549"/>
    <s v="No"/>
    <d v="2013-06-05T00:00:00"/>
    <s v="No"/>
    <d v="2022-06-05T00:00:00"/>
    <n v="9"/>
    <n v="5"/>
    <n v="6"/>
    <n v="6"/>
    <s v="PR2626"/>
    <d v="2018-11-04T00:00:00"/>
    <x v="0"/>
    <s v="Neutral"/>
    <s v="Satisfied"/>
    <n v="3"/>
    <n v="0"/>
    <s v="Satisfied"/>
    <s v="Above and Beyond"/>
    <x v="3"/>
    <n v="0"/>
    <n v="1"/>
  </r>
  <r>
    <x v="372"/>
    <s v="Male"/>
    <n v="40"/>
    <s v="31 - 40"/>
    <s v="Some Travel"/>
    <s v="Technology"/>
    <n v="22"/>
    <s v="Moderate"/>
    <s v="California"/>
    <s v="Black or African American"/>
    <n v="1"/>
    <s v="Business Studies"/>
    <x v="7"/>
    <s v="Married"/>
    <s v="Very Low"/>
    <n v="38849"/>
    <s v="No"/>
    <d v="2014-06-06T00:00:00"/>
    <s v="No"/>
    <d v="2022-06-06T00:00:00"/>
    <n v="8"/>
    <n v="6"/>
    <n v="6"/>
    <n v="3"/>
    <s v="PR2628"/>
    <d v="2018-11-05T00:00:00"/>
    <x v="1"/>
    <s v="Satisfied"/>
    <s v="Very Satisfied"/>
    <n v="1"/>
    <n v="0"/>
    <s v="Neutral"/>
    <s v="Exceeds Expectation "/>
    <x v="0"/>
    <n v="0"/>
    <n v="0"/>
  </r>
  <r>
    <x v="261"/>
    <s v="Male"/>
    <n v="36"/>
    <s v="31 - 40"/>
    <s v="Some Travel"/>
    <s v="Technology"/>
    <n v="10"/>
    <s v="Near"/>
    <s v="California"/>
    <s v="Other"/>
    <n v="3"/>
    <s v="Business Studies"/>
    <x v="9"/>
    <s v="Single"/>
    <s v="Medium"/>
    <n v="189405"/>
    <s v="No"/>
    <d v="2013-05-23T00:00:00"/>
    <s v="No"/>
    <d v="2022-05-23T00:00:00"/>
    <n v="9"/>
    <n v="4"/>
    <n v="6"/>
    <n v="7"/>
    <s v="PR2629"/>
    <d v="2018-11-06T00:00:00"/>
    <x v="0"/>
    <s v="Neutral"/>
    <s v="Dissatisfied"/>
    <n v="2"/>
    <n v="0"/>
    <s v="Satisfied"/>
    <s v="Above and Beyond"/>
    <x v="2"/>
    <n v="0"/>
    <n v="0"/>
  </r>
  <r>
    <x v="325"/>
    <s v="Non-Binary"/>
    <n v="40"/>
    <s v="31 - 40"/>
    <s v="Some Travel"/>
    <s v="Technology"/>
    <n v="30"/>
    <s v="Far"/>
    <s v="Illinois"/>
    <s v="Mixed or multiple ethnic groups"/>
    <n v="4"/>
    <s v="Computer Science"/>
    <x v="5"/>
    <s v="Married"/>
    <s v="Medium"/>
    <n v="145328"/>
    <s v="No"/>
    <d v="2013-12-09T00:00:00"/>
    <s v="No"/>
    <d v="2022-12-09T00:00:00"/>
    <n v="9"/>
    <n v="0"/>
    <n v="9"/>
    <n v="9"/>
    <s v="PR2630"/>
    <d v="2018-11-06T00:00:00"/>
    <x v="3"/>
    <s v="Dissatisfied"/>
    <s v="Very Satisfied"/>
    <n v="3"/>
    <n v="2"/>
    <s v="Neutral"/>
    <s v="Above and Beyond"/>
    <x v="3"/>
    <n v="0"/>
    <n v="0"/>
  </r>
  <r>
    <x v="213"/>
    <s v="Male"/>
    <n v="29"/>
    <s v="18 - 30"/>
    <s v="Some Travel"/>
    <s v="Sales"/>
    <n v="38"/>
    <s v="Far"/>
    <s v="California"/>
    <s v="Asian or Asian American"/>
    <n v="4"/>
    <s v="Marketing"/>
    <x v="0"/>
    <s v="Married"/>
    <s v="Low"/>
    <n v="102061"/>
    <s v="No"/>
    <d v="2013-01-17T00:00:00"/>
    <s v="No"/>
    <d v="2022-01-17T00:00:00"/>
    <n v="9"/>
    <n v="5"/>
    <n v="9"/>
    <n v="5"/>
    <s v="PR2631"/>
    <d v="2018-11-06T00:00:00"/>
    <x v="1"/>
    <s v="Very Satisfied"/>
    <s v="Dissatisfied"/>
    <n v="3"/>
    <n v="0"/>
    <s v="Very Satisfied"/>
    <s v="Above and Beyond"/>
    <x v="2"/>
    <n v="0"/>
    <n v="0"/>
  </r>
  <r>
    <x v="384"/>
    <s v="Male"/>
    <n v="31"/>
    <s v="31 - 40"/>
    <s v="Some Travel"/>
    <s v="Technology"/>
    <n v="10"/>
    <s v="Near"/>
    <s v="Illinois"/>
    <s v="White"/>
    <n v="3"/>
    <s v="Computer Science"/>
    <x v="9"/>
    <s v="Married"/>
    <s v="Medium"/>
    <n v="168087"/>
    <s v="No"/>
    <d v="2014-06-24T00:00:00"/>
    <s v="No"/>
    <d v="2022-06-24T00:00:00"/>
    <n v="8"/>
    <n v="4"/>
    <n v="7"/>
    <n v="3"/>
    <s v="PR2632"/>
    <d v="2018-11-06T00:00:00"/>
    <x v="0"/>
    <s v="Dissatisfied"/>
    <s v="Neutral"/>
    <n v="2"/>
    <n v="1"/>
    <s v="Satisfied"/>
    <s v="Exceeds Expectation "/>
    <x v="2"/>
    <n v="0"/>
    <n v="0"/>
  </r>
  <r>
    <x v="263"/>
    <s v="Non-Binary"/>
    <n v="39"/>
    <s v="31 - 40"/>
    <s v="Frequent Traveller"/>
    <s v="Technology"/>
    <n v="4"/>
    <s v="Near"/>
    <s v="California"/>
    <s v="White"/>
    <n v="1"/>
    <s v="Business Studies"/>
    <x v="1"/>
    <s v="Single"/>
    <s v="Low"/>
    <n v="87879"/>
    <s v="Yes"/>
    <d v="2013-05-25T00:00:00"/>
    <s v="No"/>
    <d v="2022-05-25T00:00:00"/>
    <n v="9"/>
    <n v="6"/>
    <n v="8"/>
    <n v="9"/>
    <s v="PR2634"/>
    <d v="2018-11-07T00:00:00"/>
    <x v="3"/>
    <s v="Satisfied"/>
    <s v="Very Satisfied"/>
    <n v="2"/>
    <n v="3"/>
    <s v="Satisfied"/>
    <s v="Exceeds Expectation "/>
    <x v="0"/>
    <n v="0"/>
    <n v="0"/>
  </r>
  <r>
    <x v="578"/>
    <s v="Male"/>
    <n v="29"/>
    <s v="18 - 30"/>
    <s v="Some Travel"/>
    <s v="Technology"/>
    <n v="36"/>
    <s v="Far"/>
    <s v="New York"/>
    <s v="Black or African American"/>
    <n v="5"/>
    <s v="Business Studies"/>
    <x v="1"/>
    <s v="Single"/>
    <s v="Low"/>
    <n v="113448"/>
    <s v="Yes"/>
    <d v="2015-12-31T00:00:00"/>
    <s v="No"/>
    <d v="2022-12-31T00:00:00"/>
    <n v="7"/>
    <n v="0"/>
    <n v="4"/>
    <n v="1"/>
    <s v="PR2635"/>
    <d v="2018-11-07T00:00:00"/>
    <x v="3"/>
    <s v="Satisfied"/>
    <s v="Dissatisfied"/>
    <n v="3"/>
    <n v="1"/>
    <s v="Satisfied"/>
    <s v="Meets Expectation"/>
    <x v="0"/>
    <n v="0"/>
    <n v="0"/>
  </r>
  <r>
    <x v="388"/>
    <s v="Female"/>
    <n v="48"/>
    <s v="41 - 50"/>
    <s v="Some Travel"/>
    <s v="Technology"/>
    <n v="43"/>
    <s v="Far"/>
    <s v="California"/>
    <s v="White"/>
    <n v="3"/>
    <s v="Information Systems"/>
    <x v="7"/>
    <s v="Married"/>
    <s v="Low"/>
    <n v="56053"/>
    <s v="No"/>
    <d v="2014-06-27T00:00:00"/>
    <s v="No"/>
    <d v="2022-06-27T00:00:00"/>
    <n v="8"/>
    <n v="6"/>
    <n v="8"/>
    <n v="4"/>
    <s v="PR2637"/>
    <d v="2018-11-08T00:00:00"/>
    <x v="1"/>
    <s v="Neutral"/>
    <s v="Very Satisfied"/>
    <n v="3"/>
    <n v="1"/>
    <s v="Dissatisfied"/>
    <s v="Above and Beyond"/>
    <x v="3"/>
    <n v="0"/>
    <n v="1"/>
  </r>
  <r>
    <x v="498"/>
    <s v="Female"/>
    <n v="25"/>
    <s v="18 - 30"/>
    <s v="No Travel"/>
    <s v="Technology"/>
    <n v="24"/>
    <s v="Moderate"/>
    <s v="Illinois"/>
    <s v="Black or African American"/>
    <n v="4"/>
    <s v="Computer Science"/>
    <x v="1"/>
    <s v="Married"/>
    <s v="Very Low"/>
    <n v="44146"/>
    <s v="No"/>
    <d v="2016-01-08T00:00:00"/>
    <s v="No"/>
    <d v="2022-01-08T00:00:00"/>
    <n v="6"/>
    <n v="1"/>
    <n v="1"/>
    <n v="3"/>
    <s v="PR2638"/>
    <d v="2018-11-08T00:00:00"/>
    <x v="1"/>
    <s v="Very Satisfied"/>
    <s v="Neutral"/>
    <n v="3"/>
    <n v="2"/>
    <s v="Satisfied"/>
    <s v="Above and Beyond"/>
    <x v="3"/>
    <n v="0"/>
    <n v="0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2639"/>
    <d v="2018-11-09T00:00:00"/>
    <x v="0"/>
    <s v="Very Satisfied"/>
    <s v="Very Satisfied"/>
    <n v="1"/>
    <n v="3"/>
    <s v="Neutral"/>
    <s v="Meets Expectation"/>
    <x v="1"/>
    <n v="1"/>
    <n v="0"/>
  </r>
  <r>
    <x v="297"/>
    <s v="Male"/>
    <n v="43"/>
    <s v="41 - 50"/>
    <s v="Some Travel"/>
    <s v="Sales"/>
    <n v="3"/>
    <s v="Near"/>
    <s v="Illinois"/>
    <s v="White"/>
    <n v="3"/>
    <s v="Marketing"/>
    <x v="8"/>
    <s v="Married"/>
    <s v="Very High"/>
    <n v="429939"/>
    <s v="Yes"/>
    <d v="2013-09-05T00:00:00"/>
    <s v="No"/>
    <d v="2022-09-05T00:00:00"/>
    <n v="9"/>
    <n v="3"/>
    <n v="3"/>
    <n v="7"/>
    <s v="PR2640"/>
    <d v="2018-11-09T00:00:00"/>
    <x v="1"/>
    <s v="Satisfied"/>
    <s v="Satisfied"/>
    <n v="1"/>
    <n v="2"/>
    <s v="Satisfied"/>
    <s v="Meets Expectation"/>
    <x v="0"/>
    <n v="0"/>
    <n v="0"/>
  </r>
  <r>
    <x v="381"/>
    <s v="Female"/>
    <n v="32"/>
    <s v="31 - 40"/>
    <s v="Frequent Traveller"/>
    <s v="Technology"/>
    <n v="40"/>
    <s v="Far"/>
    <s v="California"/>
    <s v="White"/>
    <n v="5"/>
    <s v="Computer Science"/>
    <x v="7"/>
    <s v="Single"/>
    <s v="Low"/>
    <n v="60759"/>
    <s v="No"/>
    <d v="2014-06-22T00:00:00"/>
    <s v="No"/>
    <d v="2022-06-22T00:00:00"/>
    <n v="8"/>
    <n v="0"/>
    <n v="6"/>
    <n v="3"/>
    <s v="PR2641"/>
    <d v="2018-11-09T00:00:00"/>
    <x v="0"/>
    <s v="Dissatisfied"/>
    <s v="Very Satisfied"/>
    <n v="3"/>
    <n v="1"/>
    <s v="Neutral"/>
    <s v="Meets Expectation"/>
    <x v="0"/>
    <n v="0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2642"/>
    <d v="2018-11-10T00:00:00"/>
    <x v="3"/>
    <s v="Neutral"/>
    <s v="Satisfied"/>
    <n v="3"/>
    <n v="1"/>
    <s v="Neutral"/>
    <s v="Exceeds Expectation "/>
    <x v="2"/>
    <n v="0"/>
    <n v="0"/>
  </r>
  <r>
    <x v="293"/>
    <s v="Non-Binary"/>
    <n v="41"/>
    <s v="41 - 50"/>
    <s v="Some Travel"/>
    <s v="Technology"/>
    <n v="11"/>
    <s v="Near"/>
    <s v="California"/>
    <s v="Black or African American"/>
    <n v="5"/>
    <s v="Information Systems"/>
    <x v="4"/>
    <s v="Divorced"/>
    <s v="High"/>
    <n v="372980"/>
    <s v="No"/>
    <d v="2013-08-22T00:00:00"/>
    <s v="No"/>
    <d v="2022-08-22T00:00:00"/>
    <n v="9"/>
    <n v="1"/>
    <n v="2"/>
    <n v="3"/>
    <s v="PR2645"/>
    <d v="2018-11-11T00:00:00"/>
    <x v="3"/>
    <s v="Neutral"/>
    <s v="Very Satisfied"/>
    <n v="1"/>
    <n v="0"/>
    <s v="Dissatisfied"/>
    <s v="Above and Beyond"/>
    <x v="3"/>
    <n v="0"/>
    <n v="0"/>
  </r>
  <r>
    <x v="361"/>
    <s v="Female"/>
    <n v="33"/>
    <s v="31 - 40"/>
    <s v="No Travel"/>
    <s v="Sales"/>
    <n v="41"/>
    <s v="Far"/>
    <s v="New York"/>
    <s v="Mixed or multiple ethnic groups"/>
    <n v="2"/>
    <s v="Economics"/>
    <x v="0"/>
    <s v="Single"/>
    <s v="Medium"/>
    <n v="193190"/>
    <s v="Yes"/>
    <d v="2014-04-22T00:00:00"/>
    <s v="No"/>
    <d v="2022-04-22T00:00:00"/>
    <n v="8"/>
    <n v="0"/>
    <n v="3"/>
    <n v="4"/>
    <s v="PR2646"/>
    <d v="2018-11-12T00:00:00"/>
    <x v="1"/>
    <s v="Satisfied"/>
    <s v="Neutral"/>
    <n v="2"/>
    <n v="0"/>
    <s v="Satisfied"/>
    <s v="Exceeds Expectation "/>
    <x v="0"/>
    <n v="0"/>
    <n v="0"/>
  </r>
  <r>
    <x v="401"/>
    <s v="Female"/>
    <n v="36"/>
    <s v="31 - 40"/>
    <s v="Some Travel"/>
    <s v="Sales"/>
    <n v="37"/>
    <s v="Far"/>
    <s v="California"/>
    <s v="Mixed or multiple ethnic groups"/>
    <n v="3"/>
    <s v="Marketing"/>
    <x v="0"/>
    <s v="Divorced"/>
    <s v="Medium"/>
    <n v="192475"/>
    <s v="No"/>
    <d v="2014-07-20T00:00:00"/>
    <s v="No"/>
    <d v="2022-07-20T00:00:00"/>
    <n v="8"/>
    <n v="2"/>
    <n v="2"/>
    <n v="0"/>
    <s v="PR2647"/>
    <d v="2018-11-13T00:00:00"/>
    <x v="3"/>
    <s v="Very Satisfied"/>
    <s v="Dissatisfied"/>
    <n v="2"/>
    <n v="0"/>
    <s v="Satisfied"/>
    <s v="Exceeds Expectation "/>
    <x v="2"/>
    <n v="0"/>
    <n v="0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2648"/>
    <d v="2018-11-14T00:00:00"/>
    <x v="3"/>
    <s v="Very Satisfied"/>
    <s v="Neutral"/>
    <n v="3"/>
    <n v="1"/>
    <s v="Very Satisfied"/>
    <s v="Above and Beyond"/>
    <x v="2"/>
    <n v="0"/>
    <n v="0"/>
  </r>
  <r>
    <x v="349"/>
    <s v="Male"/>
    <n v="37"/>
    <s v="31 - 40"/>
    <s v="Some Travel"/>
    <s v="Technology"/>
    <n v="29"/>
    <s v="Far"/>
    <s v="Illinois"/>
    <s v="Mixed or multiple ethnic groups"/>
    <n v="3"/>
    <s v="Computer Science"/>
    <x v="5"/>
    <s v="Single"/>
    <s v="Medium"/>
    <n v="155506"/>
    <s v="No"/>
    <d v="2014-03-18T00:00:00"/>
    <s v="No"/>
    <d v="2022-03-18T00:00:00"/>
    <n v="8"/>
    <n v="8"/>
    <n v="8"/>
    <n v="8"/>
    <s v="PR2649"/>
    <d v="2018-11-15T00:00:00"/>
    <x v="0"/>
    <s v="Neutral"/>
    <s v="Dissatisfied"/>
    <n v="2"/>
    <n v="3"/>
    <s v="Neutral"/>
    <s v="Meets Expectation"/>
    <x v="0"/>
    <n v="0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2650"/>
    <d v="2018-11-17T00:00:00"/>
    <x v="0"/>
    <s v="Very Satisfied"/>
    <s v="Neutral"/>
    <n v="3"/>
    <n v="0"/>
    <s v="Neutral"/>
    <s v="Exceeds Expectation "/>
    <x v="0"/>
    <n v="0"/>
    <n v="0"/>
  </r>
  <r>
    <x v="432"/>
    <s v="Male"/>
    <n v="41"/>
    <s v="41 - 50"/>
    <s v="Some Travel"/>
    <s v="Sales"/>
    <n v="11"/>
    <s v="Near"/>
    <s v="Illinois"/>
    <s v="Mixed or multiple ethnic groups"/>
    <n v="1"/>
    <s v="Marketing"/>
    <x v="0"/>
    <s v="Married"/>
    <s v="Low"/>
    <n v="81654"/>
    <s v="No"/>
    <d v="2014-11-28T00:00:00"/>
    <s v="No"/>
    <d v="2022-11-28T00:00:00"/>
    <n v="8"/>
    <n v="3"/>
    <n v="4"/>
    <n v="7"/>
    <s v="PR2651"/>
    <d v="2018-11-17T00:00:00"/>
    <x v="1"/>
    <s v="Neutral"/>
    <s v="Dissatisfied"/>
    <n v="1"/>
    <n v="2"/>
    <s v="Dissatisfied"/>
    <s v="Above and Beyond"/>
    <x v="3"/>
    <n v="0"/>
    <n v="1"/>
  </r>
  <r>
    <x v="395"/>
    <s v="Female"/>
    <n v="25"/>
    <s v="18 - 30"/>
    <s v="Some Travel"/>
    <s v="Technology"/>
    <n v="42"/>
    <s v="Far"/>
    <s v="California"/>
    <s v="Native Hawaiian"/>
    <n v="3"/>
    <s v="Computer Science"/>
    <x v="1"/>
    <s v="Married"/>
    <s v="Low"/>
    <n v="70068"/>
    <s v="No"/>
    <d v="2015-12-29T00:00:00"/>
    <s v="No"/>
    <d v="2022-12-29T00:00:00"/>
    <n v="7"/>
    <n v="4"/>
    <n v="6"/>
    <n v="7"/>
    <s v="PR2652"/>
    <d v="2018-11-17T00:00:00"/>
    <x v="3"/>
    <s v="Dissatisfied"/>
    <s v="Neutral"/>
    <n v="1"/>
    <n v="0"/>
    <s v="Very Satisfied"/>
    <s v="Meets Expectation"/>
    <x v="0"/>
    <n v="0"/>
    <n v="0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2653"/>
    <d v="2018-11-18T00:00:00"/>
    <x v="3"/>
    <s v="Neutral"/>
    <s v="Satisfied"/>
    <n v="2"/>
    <n v="0"/>
    <s v="Dissatisfied"/>
    <s v="Exceeds Expectation "/>
    <x v="0"/>
    <n v="0"/>
    <n v="0"/>
  </r>
  <r>
    <x v="259"/>
    <s v="Male"/>
    <n v="28"/>
    <s v="18 - 30"/>
    <s v="Some Travel"/>
    <s v="Human Resources"/>
    <n v="34"/>
    <s v="Far"/>
    <s v="California"/>
    <s v="Asian or Asian American"/>
    <n v="2"/>
    <s v="Marketing"/>
    <x v="10"/>
    <s v="Single"/>
    <s v="Low"/>
    <n v="94534"/>
    <s v="No"/>
    <d v="2013-05-11T00:00:00"/>
    <s v="No"/>
    <d v="2022-05-11T00:00:00"/>
    <n v="9"/>
    <n v="3"/>
    <n v="3"/>
    <n v="1"/>
    <s v="PR2654"/>
    <d v="2018-11-18T00:00:00"/>
    <x v="0"/>
    <s v="Dissatisfied"/>
    <s v="Neutral"/>
    <n v="3"/>
    <n v="1"/>
    <s v="Neutral"/>
    <s v="Above and Beyond"/>
    <x v="3"/>
    <n v="0"/>
    <n v="1"/>
  </r>
  <r>
    <x v="403"/>
    <s v="Female"/>
    <n v="32"/>
    <s v="31 - 40"/>
    <s v="No Travel"/>
    <s v="Sales"/>
    <n v="2"/>
    <s v="Near"/>
    <s v="California"/>
    <s v="Black or African American"/>
    <n v="4"/>
    <s v="Marketing"/>
    <x v="0"/>
    <s v="Divorced"/>
    <s v="Low"/>
    <n v="114246"/>
    <s v="No"/>
    <d v="2014-07-26T00:00:00"/>
    <s v="No"/>
    <d v="2022-07-26T00:00:00"/>
    <n v="8"/>
    <n v="3"/>
    <n v="6"/>
    <n v="5"/>
    <s v="PR2655"/>
    <d v="2018-11-18T00:00:00"/>
    <x v="1"/>
    <s v="Dissatisfied"/>
    <s v="Very Satisfied"/>
    <n v="2"/>
    <n v="0"/>
    <s v="Very Satisfied"/>
    <s v="Above and Beyond"/>
    <x v="2"/>
    <n v="0"/>
    <n v="0"/>
  </r>
  <r>
    <x v="337"/>
    <s v="Female"/>
    <n v="34"/>
    <s v="31 - 40"/>
    <s v="No Travel"/>
    <s v="Technology"/>
    <n v="8"/>
    <s v="Near"/>
    <s v="California"/>
    <s v="Asian or Asian American"/>
    <n v="4"/>
    <s v="Information Systems"/>
    <x v="7"/>
    <s v="Single"/>
    <s v="Low"/>
    <n v="104268"/>
    <s v="No"/>
    <d v="2014-02-10T00:00:00"/>
    <s v="No"/>
    <d v="2022-02-10T00:00:00"/>
    <n v="8"/>
    <n v="7"/>
    <n v="7"/>
    <n v="7"/>
    <s v="PR2656"/>
    <d v="2018-11-19T00:00:00"/>
    <x v="3"/>
    <s v="Very Satisfied"/>
    <s v="Neutral"/>
    <n v="3"/>
    <n v="1"/>
    <s v="Satisfied"/>
    <s v="Above and Beyond"/>
    <x v="3"/>
    <n v="0"/>
    <n v="1"/>
  </r>
  <r>
    <x v="579"/>
    <s v="Male"/>
    <n v="26"/>
    <s v="18 - 30"/>
    <s v="Some Travel"/>
    <s v="Sales"/>
    <n v="14"/>
    <s v="Near"/>
    <s v="Illinois"/>
    <s v="White"/>
    <n v="4"/>
    <s v="Marketing"/>
    <x v="0"/>
    <s v="Single"/>
    <s v="Medium"/>
    <n v="127450"/>
    <s v="No"/>
    <d v="2015-07-11T00:00:00"/>
    <s v="No"/>
    <d v="2022-07-11T00:00:00"/>
    <n v="7"/>
    <n v="0"/>
    <n v="0"/>
    <n v="1"/>
    <s v="PR2657"/>
    <d v="2018-11-19T00:00:00"/>
    <x v="3"/>
    <s v="Satisfied"/>
    <s v="Very Satisfied"/>
    <n v="2"/>
    <n v="0"/>
    <s v="Neutral"/>
    <s v="Exceeds Expectation "/>
    <x v="0"/>
    <n v="0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2658"/>
    <d v="2018-11-20T00:00:00"/>
    <x v="3"/>
    <s v="Very Satisfied"/>
    <s v="Very Satisfied"/>
    <n v="1"/>
    <n v="2"/>
    <s v="Very Satisfied"/>
    <s v="Above and Beyond"/>
    <x v="3"/>
    <n v="0"/>
    <n v="1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2659"/>
    <d v="2018-11-21T00:00:00"/>
    <x v="1"/>
    <s v="Neutral"/>
    <s v="Satisfied"/>
    <n v="3"/>
    <n v="0"/>
    <s v="Satisfied"/>
    <s v="Exceeds Expectation "/>
    <x v="0"/>
    <n v="0"/>
    <n v="0"/>
  </r>
  <r>
    <x v="580"/>
    <s v="Male"/>
    <n v="29"/>
    <s v="18 - 30"/>
    <s v="Some Travel"/>
    <s v="Sales"/>
    <n v="20"/>
    <s v="Moderate"/>
    <s v="New York"/>
    <s v="Black or African American"/>
    <n v="3"/>
    <s v="Marketing"/>
    <x v="0"/>
    <s v="Single"/>
    <s v="Medium"/>
    <n v="149688"/>
    <s v="Yes"/>
    <d v="2013-02-04T00:00:00"/>
    <s v="Yes"/>
    <d v="2015-02-04T00:00:00"/>
    <n v="2"/>
    <n v="2"/>
    <n v="2"/>
    <n v="2"/>
    <s v="PR266"/>
    <d v="2014-03-28T00:00:00"/>
    <x v="3"/>
    <s v="Very Satisfied"/>
    <s v="Dissatisfied"/>
    <n v="3"/>
    <n v="0"/>
    <s v="Satisfied"/>
    <s v="Meets Expectation"/>
    <x v="0"/>
    <n v="0"/>
    <n v="0"/>
  </r>
  <r>
    <x v="581"/>
    <s v="Female"/>
    <n v="27"/>
    <s v="18 - 30"/>
    <s v="No Travel"/>
    <s v="Technology"/>
    <n v="12"/>
    <s v="Near"/>
    <s v="Illinois"/>
    <s v="White"/>
    <n v="3"/>
    <s v="Information Systems"/>
    <x v="7"/>
    <s v="Single"/>
    <s v="Very Low"/>
    <n v="41524"/>
    <s v="No"/>
    <d v="2015-11-12T00:00:00"/>
    <s v="No"/>
    <d v="2022-11-12T00:00:00"/>
    <n v="7"/>
    <n v="6"/>
    <n v="6"/>
    <n v="6"/>
    <s v="PR2660"/>
    <d v="2018-11-21T00:00:00"/>
    <x v="1"/>
    <s v="Satisfied"/>
    <s v="Neutral"/>
    <n v="1"/>
    <n v="2"/>
    <s v="Neutral"/>
    <s v="Meets Expectation"/>
    <x v="0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2661"/>
    <d v="2018-11-22T00:00:00"/>
    <x v="0"/>
    <s v="Satisfied"/>
    <s v="Dissatisfied"/>
    <n v="2"/>
    <n v="0"/>
    <s v="Neutral"/>
    <s v="Above and Beyond"/>
    <x v="3"/>
    <n v="0"/>
    <n v="1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2662"/>
    <d v="2018-11-23T00:00:00"/>
    <x v="0"/>
    <s v="Dissatisfied"/>
    <s v="Dissatisfied"/>
    <n v="2"/>
    <n v="1"/>
    <s v="Satisfied"/>
    <s v="Above and Beyond"/>
    <x v="2"/>
    <n v="0"/>
    <n v="0"/>
  </r>
  <r>
    <x v="397"/>
    <s v="Female"/>
    <n v="42"/>
    <s v="41 - 50"/>
    <s v="Frequent Traveller"/>
    <s v="Sales"/>
    <n v="37"/>
    <s v="Far"/>
    <s v="California"/>
    <s v="Mixed or multiple ethnic groups"/>
    <n v="3"/>
    <s v="Marketing"/>
    <x v="0"/>
    <s v="Single"/>
    <s v="Medium"/>
    <n v="189256"/>
    <s v="No"/>
    <d v="2014-07-10T00:00:00"/>
    <s v="No"/>
    <d v="2022-07-10T00:00:00"/>
    <n v="8"/>
    <n v="1"/>
    <n v="2"/>
    <n v="2"/>
    <s v="PR2663"/>
    <d v="2018-11-24T00:00:00"/>
    <x v="1"/>
    <s v="Neutral"/>
    <s v="Dissatisfied"/>
    <n v="2"/>
    <n v="2"/>
    <s v="Dissatisfied"/>
    <s v="Meets Expectation"/>
    <x v="0"/>
    <n v="0"/>
    <n v="0"/>
  </r>
  <r>
    <x v="582"/>
    <s v="Male"/>
    <n v="27"/>
    <s v="18 - 30"/>
    <s v="Some Travel"/>
    <s v="Sales"/>
    <n v="42"/>
    <s v="Far"/>
    <s v="California"/>
    <s v="Other"/>
    <n v="2"/>
    <s v="Technical Degree"/>
    <x v="0"/>
    <s v="Married"/>
    <s v="Low"/>
    <n v="68638"/>
    <s v="Yes"/>
    <d v="2015-03-10T00:00:00"/>
    <s v="No"/>
    <d v="2022-03-10T00:00:00"/>
    <n v="7"/>
    <n v="7"/>
    <n v="7"/>
    <n v="0"/>
    <s v="PR2664"/>
    <d v="2018-11-24T00:00:00"/>
    <x v="3"/>
    <s v="Very Satisfied"/>
    <s v="Very Satisfied"/>
    <n v="2"/>
    <n v="1"/>
    <s v="Satisfied"/>
    <s v="Above and Beyond"/>
    <x v="2"/>
    <n v="0"/>
    <n v="0"/>
  </r>
  <r>
    <x v="256"/>
    <s v="Male"/>
    <n v="32"/>
    <s v="31 - 40"/>
    <s v="Some Travel"/>
    <s v="Technology"/>
    <n v="22"/>
    <s v="Moderate"/>
    <s v="Illinois"/>
    <s v="Black or African American"/>
    <n v="4"/>
    <s v="Business Studies"/>
    <x v="1"/>
    <s v="Married"/>
    <s v="Low"/>
    <n v="72688"/>
    <s v="No"/>
    <d v="2013-05-06T00:00:00"/>
    <s v="No"/>
    <d v="2022-05-06T00:00:00"/>
    <n v="9"/>
    <n v="3"/>
    <n v="3"/>
    <n v="8"/>
    <s v="PR2667"/>
    <d v="2018-11-25T00:00:00"/>
    <x v="1"/>
    <s v="Dissatisfied"/>
    <s v="Neutral"/>
    <n v="3"/>
    <n v="0"/>
    <s v="Satisfied"/>
    <s v="Above and Beyond"/>
    <x v="2"/>
    <n v="0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2668"/>
    <d v="2018-11-26T00:00:00"/>
    <x v="3"/>
    <s v="Satisfied"/>
    <s v="Satisfied"/>
    <n v="2"/>
    <n v="1"/>
    <s v="Very Satisfied"/>
    <s v="Above and Beyond"/>
    <x v="2"/>
    <n v="0"/>
    <n v="0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2669"/>
    <d v="2018-11-27T00:00:00"/>
    <x v="1"/>
    <s v="Satisfied"/>
    <s v="Very Satisfied"/>
    <n v="1"/>
    <n v="1"/>
    <s v="Very Satisfied"/>
    <s v="Meets Expectation"/>
    <x v="1"/>
    <n v="1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267"/>
    <d v="2014-03-28T00:00:00"/>
    <x v="0"/>
    <s v="Very Satisfied"/>
    <s v="Very Satisfied"/>
    <n v="1"/>
    <n v="2"/>
    <s v="Dissatisfied"/>
    <s v="Above and Beyond"/>
    <x v="3"/>
    <n v="0"/>
    <n v="1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2670"/>
    <d v="2018-11-28T00:00:00"/>
    <x v="3"/>
    <s v="Satisfied"/>
    <s v="Very Satisfied"/>
    <n v="1"/>
    <n v="2"/>
    <s v="Very Satisfied"/>
    <s v="Meets Expectation"/>
    <x v="1"/>
    <n v="1"/>
    <n v="0"/>
  </r>
  <r>
    <x v="240"/>
    <s v="Male"/>
    <n v="48"/>
    <s v="41 - 50"/>
    <s v="Some Travel"/>
    <s v="Technology"/>
    <n v="44"/>
    <s v="Far"/>
    <s v="Illinois"/>
    <s v="White"/>
    <n v="1"/>
    <s v="Computer Science"/>
    <x v="1"/>
    <s v="Single"/>
    <s v="Low"/>
    <n v="103198"/>
    <s v="No"/>
    <d v="2013-04-03T00:00:00"/>
    <s v="No"/>
    <d v="2022-04-03T00:00:00"/>
    <n v="9"/>
    <n v="7"/>
    <n v="9"/>
    <n v="2"/>
    <s v="PR2671"/>
    <d v="2018-11-28T00:00:00"/>
    <x v="3"/>
    <s v="Neutral"/>
    <s v="Very Satisfied"/>
    <n v="3"/>
    <n v="2"/>
    <s v="Very Satisfied"/>
    <s v="Above and Beyond"/>
    <x v="3"/>
    <n v="0"/>
    <n v="1"/>
  </r>
  <r>
    <x v="319"/>
    <s v="Female"/>
    <n v="33"/>
    <s v="31 - 40"/>
    <s v="Frequent Traveller"/>
    <s v="Sales"/>
    <n v="33"/>
    <s v="Far"/>
    <s v="California"/>
    <s v="Mixed or multiple ethnic groups"/>
    <n v="5"/>
    <s v="Marketing"/>
    <x v="0"/>
    <s v="Married"/>
    <s v="Low"/>
    <n v="115114"/>
    <s v="No"/>
    <d v="2013-11-12T00:00:00"/>
    <s v="No"/>
    <d v="2022-11-12T00:00:00"/>
    <n v="9"/>
    <n v="9"/>
    <n v="9"/>
    <n v="6"/>
    <s v="PR2672"/>
    <d v="2018-11-29T00:00:00"/>
    <x v="0"/>
    <s v="Neutral"/>
    <s v="Very Satisfied"/>
    <n v="3"/>
    <n v="0"/>
    <s v="Satisfied"/>
    <s v="Above and Beyond"/>
    <x v="2"/>
    <n v="0"/>
    <n v="0"/>
  </r>
  <r>
    <x v="422"/>
    <s v="Female"/>
    <n v="39"/>
    <s v="31 - 40"/>
    <s v="No Travel"/>
    <s v="Sales"/>
    <n v="12"/>
    <s v="Near"/>
    <s v="New York"/>
    <s v="White"/>
    <n v="2"/>
    <s v="Marketing"/>
    <x v="0"/>
    <s v="Single"/>
    <s v="Low"/>
    <n v="89351"/>
    <s v="No"/>
    <d v="2014-11-11T00:00:00"/>
    <s v="No"/>
    <d v="2022-11-11T00:00:00"/>
    <n v="8"/>
    <n v="2"/>
    <n v="2"/>
    <n v="0"/>
    <s v="PR2673"/>
    <d v="2018-11-29T00:00:00"/>
    <x v="3"/>
    <s v="Very Satisfied"/>
    <s v="Dissatisfied"/>
    <n v="1"/>
    <n v="1"/>
    <s v="Very Satisfied"/>
    <s v="Above and Beyond"/>
    <x v="3"/>
    <n v="0"/>
    <n v="0"/>
  </r>
  <r>
    <x v="583"/>
    <s v="Female"/>
    <n v="27"/>
    <s v="18 - 30"/>
    <s v="No Travel"/>
    <s v="Technology"/>
    <n v="34"/>
    <s v="Far"/>
    <s v="California"/>
    <s v="Asian or Asian American"/>
    <n v="2"/>
    <s v="Business Studies"/>
    <x v="7"/>
    <s v="Single"/>
    <s v="Very Low"/>
    <n v="30783"/>
    <s v="No"/>
    <d v="2015-02-03T00:00:00"/>
    <s v="No"/>
    <d v="2022-02-03T00:00:00"/>
    <n v="7"/>
    <n v="7"/>
    <n v="7"/>
    <n v="2"/>
    <s v="PR2674"/>
    <d v="2018-11-30T00:00:00"/>
    <x v="3"/>
    <s v="Dissatisfied"/>
    <s v="Very Satisfied"/>
    <n v="2"/>
    <n v="1"/>
    <s v="Neutral"/>
    <s v="Exceeds Expectation "/>
    <x v="0"/>
    <n v="0"/>
    <n v="0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2675"/>
    <d v="2018-12-01T00:00:00"/>
    <x v="3"/>
    <s v="Neutral"/>
    <s v="Neutral"/>
    <n v="2"/>
    <n v="0"/>
    <s v="Dissatisfied"/>
    <s v="Above and Beyond"/>
    <x v="3"/>
    <n v="0"/>
    <n v="1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2676"/>
    <d v="2018-12-01T00:00:00"/>
    <x v="1"/>
    <s v="Neutral"/>
    <s v="Dissatisfied"/>
    <n v="1"/>
    <n v="0"/>
    <s v="Satisfied"/>
    <s v="Meets Expectation"/>
    <x v="0"/>
    <n v="0"/>
    <n v="0"/>
  </r>
  <r>
    <x v="309"/>
    <s v="Female"/>
    <n v="48"/>
    <s v="41 - 50"/>
    <s v="Some Travel"/>
    <s v="Technology"/>
    <n v="45"/>
    <s v="Far"/>
    <s v="Illinois"/>
    <s v="White"/>
    <n v="3"/>
    <s v="Other"/>
    <x v="9"/>
    <s v="Single"/>
    <s v="Medium"/>
    <n v="207456"/>
    <s v="No"/>
    <d v="2013-10-18T00:00:00"/>
    <s v="No"/>
    <d v="2022-10-18T00:00:00"/>
    <n v="9"/>
    <n v="2"/>
    <n v="6"/>
    <n v="4"/>
    <s v="PR2677"/>
    <d v="2018-12-02T00:00:00"/>
    <x v="0"/>
    <s v="Dissatisfied"/>
    <s v="Satisfied"/>
    <n v="2"/>
    <n v="0"/>
    <s v="Neutral"/>
    <s v="Exceeds Expectation "/>
    <x v="0"/>
    <n v="0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2680"/>
    <d v="2018-12-05T00:00:00"/>
    <x v="3"/>
    <s v="Dissatisfied"/>
    <s v="Neutral"/>
    <n v="2"/>
    <n v="0"/>
    <s v="Very Satisfied"/>
    <s v="Exceeds Expectation "/>
    <x v="2"/>
    <n v="0"/>
    <n v="0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2681"/>
    <d v="2018-12-05T00:00:00"/>
    <x v="1"/>
    <s v="Dissatisfied"/>
    <s v="Dissatisfied"/>
    <n v="1"/>
    <n v="3"/>
    <s v="Satisfied"/>
    <s v="Above and Beyond"/>
    <x v="2"/>
    <n v="0"/>
    <n v="0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2682"/>
    <d v="2018-12-05T00:00:00"/>
    <x v="1"/>
    <s v="Very Satisfied"/>
    <s v="Neutral"/>
    <n v="1"/>
    <n v="0"/>
    <s v="Satisfied"/>
    <s v="Meets Expectation"/>
    <x v="0"/>
    <n v="0"/>
    <n v="0"/>
  </r>
  <r>
    <x v="333"/>
    <s v="Female"/>
    <n v="30"/>
    <s v="18 - 30"/>
    <s v="Frequent Traveller"/>
    <s v="Technology"/>
    <n v="28"/>
    <s v="Far"/>
    <s v="New York"/>
    <s v="White"/>
    <n v="3"/>
    <s v="Information Systems"/>
    <x v="1"/>
    <s v="Divorced"/>
    <s v="Very Low"/>
    <n v="46388"/>
    <s v="No"/>
    <d v="2014-01-16T00:00:00"/>
    <s v="No"/>
    <d v="2022-01-16T00:00:00"/>
    <n v="8"/>
    <n v="6"/>
    <n v="6"/>
    <n v="3"/>
    <s v="PR2683"/>
    <d v="2018-12-05T00:00:00"/>
    <x v="0"/>
    <s v="Dissatisfied"/>
    <s v="Very Satisfied"/>
    <n v="2"/>
    <n v="1"/>
    <s v="Dissatisfied"/>
    <s v="Above and Beyond"/>
    <x v="3"/>
    <n v="0"/>
    <n v="1"/>
  </r>
  <r>
    <x v="359"/>
    <s v="Male"/>
    <n v="35"/>
    <s v="31 - 40"/>
    <s v="Some Travel"/>
    <s v="Technology"/>
    <n v="26"/>
    <s v="Far"/>
    <s v="California"/>
    <s v="White"/>
    <n v="3"/>
    <s v="Information Systems"/>
    <x v="4"/>
    <s v="Married"/>
    <s v="High"/>
    <n v="311475"/>
    <s v="No"/>
    <d v="2014-04-15T00:00:00"/>
    <s v="No"/>
    <d v="2022-04-15T00:00:00"/>
    <n v="8"/>
    <n v="0"/>
    <n v="0"/>
    <n v="2"/>
    <s v="PR2684"/>
    <d v="2018-12-05T00:00:00"/>
    <x v="0"/>
    <s v="Satisfied"/>
    <s v="Neutral"/>
    <n v="2"/>
    <n v="3"/>
    <s v="Dissatisfied"/>
    <s v="Meets Expectation"/>
    <x v="0"/>
    <n v="0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2686"/>
    <d v="2018-12-07T00:00:00"/>
    <x v="1"/>
    <s v="Dissatisfied"/>
    <s v="Neutral"/>
    <n v="2"/>
    <n v="3"/>
    <s v="Neutral"/>
    <s v="Exceeds Expectation "/>
    <x v="0"/>
    <n v="0"/>
    <n v="0"/>
  </r>
  <r>
    <x v="584"/>
    <s v="Female"/>
    <n v="26"/>
    <s v="18 - 30"/>
    <s v="Some Travel"/>
    <s v="Technology"/>
    <n v="37"/>
    <s v="Far"/>
    <s v="California"/>
    <s v="American Indian or Alaska Native"/>
    <n v="4"/>
    <s v="Information Systems"/>
    <x v="11"/>
    <s v="Married"/>
    <s v="Low"/>
    <n v="107863"/>
    <s v="Yes"/>
    <d v="2016-01-03T00:00:00"/>
    <s v="No"/>
    <d v="2022-01-03T00:00:00"/>
    <n v="6"/>
    <n v="3"/>
    <n v="6"/>
    <n v="0"/>
    <s v="PR2687"/>
    <d v="2018-12-07T00:00:00"/>
    <x v="3"/>
    <s v="Very Satisfied"/>
    <s v="Satisfied"/>
    <n v="3"/>
    <n v="1"/>
    <s v="Very Satisfied"/>
    <s v="Exceeds Expectation "/>
    <x v="2"/>
    <n v="0"/>
    <n v="0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2691"/>
    <d v="2018-12-09T00:00:00"/>
    <x v="1"/>
    <s v="Satisfied"/>
    <s v="Neutral"/>
    <n v="1"/>
    <n v="1"/>
    <s v="Satisfied"/>
    <s v="Exceeds Expectation "/>
    <x v="0"/>
    <n v="0"/>
    <n v="0"/>
  </r>
  <r>
    <x v="314"/>
    <s v="Prefer Not To Say"/>
    <n v="43"/>
    <s v="41 - 50"/>
    <s v="Some Travel"/>
    <s v="Technology"/>
    <n v="14"/>
    <s v="Near"/>
    <s v="New York"/>
    <s v="White"/>
    <n v="4"/>
    <s v="Information Systems"/>
    <x v="4"/>
    <s v="Married"/>
    <s v="High"/>
    <n v="365504"/>
    <s v="Yes"/>
    <d v="2013-11-04T00:00:00"/>
    <s v="No"/>
    <d v="2022-11-04T00:00:00"/>
    <n v="9"/>
    <n v="6"/>
    <n v="7"/>
    <n v="8"/>
    <s v="PR2692"/>
    <d v="2018-12-11T00:00:00"/>
    <x v="1"/>
    <s v="Dissatisfied"/>
    <s v="Satisfied"/>
    <n v="1"/>
    <n v="0"/>
    <s v="Satisfied"/>
    <s v="Above and Beyond"/>
    <x v="2"/>
    <n v="0"/>
    <n v="0"/>
  </r>
  <r>
    <x v="585"/>
    <s v="Male"/>
    <n v="28"/>
    <s v="18 - 30"/>
    <s v="Some Travel"/>
    <s v="Sales"/>
    <n v="43"/>
    <s v="Far"/>
    <s v="New York"/>
    <s v="Mixed or multiple ethnic groups"/>
    <n v="4"/>
    <s v="Marketing"/>
    <x v="0"/>
    <s v="Divorced"/>
    <s v="Medium"/>
    <n v="157549"/>
    <s v="No"/>
    <d v="2015-10-20T00:00:00"/>
    <s v="No"/>
    <d v="2022-10-20T00:00:00"/>
    <n v="7"/>
    <n v="0"/>
    <n v="0"/>
    <n v="3"/>
    <s v="PR2693"/>
    <d v="2018-12-12T00:00:00"/>
    <x v="3"/>
    <s v="Satisfied"/>
    <s v="Neutral"/>
    <n v="2"/>
    <n v="0"/>
    <s v="Satisfied"/>
    <s v="Exceeds Expectation "/>
    <x v="0"/>
    <n v="0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2695"/>
    <d v="2018-12-13T00:00:00"/>
    <x v="1"/>
    <s v="Neutral"/>
    <s v="Satisfied"/>
    <n v="3"/>
    <n v="1"/>
    <s v="Very Satisfied"/>
    <s v="Exceeds Expectation "/>
    <x v="2"/>
    <n v="0"/>
    <n v="0"/>
  </r>
  <r>
    <x v="429"/>
    <s v="Female"/>
    <n v="27"/>
    <s v="18 - 30"/>
    <s v="Some Travel"/>
    <s v="Technology"/>
    <n v="1"/>
    <s v="Near"/>
    <s v="California"/>
    <s v="White"/>
    <n v="3"/>
    <s v="Computer Science"/>
    <x v="1"/>
    <s v="Single"/>
    <s v="Very Low"/>
    <n v="31450"/>
    <s v="No"/>
    <d v="2015-01-10T00:00:00"/>
    <s v="No"/>
    <d v="2022-01-10T00:00:00"/>
    <n v="7"/>
    <n v="3"/>
    <n v="5"/>
    <n v="7"/>
    <s v="PR2696"/>
    <d v="2018-12-13T00:00:00"/>
    <x v="1"/>
    <s v="Neutral"/>
    <s v="Dissatisfied"/>
    <n v="2"/>
    <n v="1"/>
    <s v="Dissatisfied"/>
    <s v="Exceeds Expectation "/>
    <x v="2"/>
    <n v="0"/>
    <n v="0"/>
  </r>
  <r>
    <x v="586"/>
    <s v="Female"/>
    <n v="26"/>
    <s v="18 - 30"/>
    <s v="Some Travel"/>
    <s v="Technology"/>
    <n v="43"/>
    <s v="Far"/>
    <s v="New York"/>
    <s v="Black or African American"/>
    <n v="4"/>
    <s v="Computer Science"/>
    <x v="1"/>
    <s v="Married"/>
    <s v="Very Low"/>
    <n v="30217"/>
    <s v="No"/>
    <d v="2015-09-04T00:00:00"/>
    <s v="No"/>
    <d v="2022-09-04T00:00:00"/>
    <n v="7"/>
    <n v="2"/>
    <n v="4"/>
    <n v="0"/>
    <s v="PR2697"/>
    <d v="2018-12-15T00:00:00"/>
    <x v="3"/>
    <s v="Neutral"/>
    <s v="Satisfied"/>
    <n v="2"/>
    <n v="3"/>
    <s v="Neutral"/>
    <s v="Exceeds Expectation "/>
    <x v="0"/>
    <n v="0"/>
    <n v="0"/>
  </r>
  <r>
    <x v="61"/>
    <s v="Non-Binary"/>
    <n v="47"/>
    <s v="41 - 50"/>
    <s v="Some Travel"/>
    <s v="Technology"/>
    <n v="13"/>
    <s v="Near"/>
    <s v="California"/>
    <s v="White"/>
    <n v="3"/>
    <s v="Computer Science"/>
    <x v="7"/>
    <s v="Divorced"/>
    <s v="Low"/>
    <n v="61915"/>
    <s v="No"/>
    <d v="2014-01-07T00:00:00"/>
    <s v="No"/>
    <d v="2022-01-07T00:00:00"/>
    <n v="8"/>
    <n v="2"/>
    <n v="4"/>
    <n v="7"/>
    <s v="PR270"/>
    <d v="2014-03-31T00:00:00"/>
    <x v="0"/>
    <s v="Dissatisfied"/>
    <s v="Dissatisfied"/>
    <n v="3"/>
    <n v="0"/>
    <s v="Dissatisfied"/>
    <s v="Meets Expectation"/>
    <x v="0"/>
    <n v="0"/>
    <n v="0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2700"/>
    <d v="2018-12-18T00:00:00"/>
    <x v="1"/>
    <s v="Very Satisfied"/>
    <s v="Dissatisfied"/>
    <n v="3"/>
    <n v="1"/>
    <s v="Satisfied"/>
    <s v="Exceeds Expectation "/>
    <x v="2"/>
    <n v="0"/>
    <n v="0"/>
  </r>
  <r>
    <x v="587"/>
    <s v="Male"/>
    <n v="25"/>
    <s v="18 - 30"/>
    <s v="Some Travel"/>
    <s v="Sales"/>
    <n v="12"/>
    <s v="Near"/>
    <s v="New York"/>
    <s v="Asian or Asian American"/>
    <n v="4"/>
    <s v="Marketing"/>
    <x v="0"/>
    <s v="Divorced"/>
    <s v="Low"/>
    <n v="67814"/>
    <s v="No"/>
    <d v="2015-03-28T00:00:00"/>
    <s v="No"/>
    <d v="2022-03-28T00:00:00"/>
    <n v="7"/>
    <n v="6"/>
    <n v="7"/>
    <n v="1"/>
    <s v="PR2701"/>
    <d v="2018-12-18T00:00:00"/>
    <x v="3"/>
    <s v="Neutral"/>
    <s v="Neutral"/>
    <n v="3"/>
    <n v="2"/>
    <s v="Dissatisfied"/>
    <s v="Exceeds Expectation "/>
    <x v="2"/>
    <n v="0"/>
    <n v="0"/>
  </r>
  <r>
    <x v="266"/>
    <s v="Male"/>
    <n v="48"/>
    <s v="41 - 50"/>
    <s v="Some Travel"/>
    <s v="Technology"/>
    <n v="36"/>
    <s v="Far"/>
    <s v="Illinois"/>
    <s v="White"/>
    <n v="3"/>
    <s v="Information Systems"/>
    <x v="9"/>
    <s v="Single"/>
    <s v="Medium"/>
    <n v="180561"/>
    <s v="No"/>
    <d v="2013-06-01T00:00:00"/>
    <s v="No"/>
    <d v="2022-06-01T00:00:00"/>
    <n v="9"/>
    <n v="1"/>
    <n v="8"/>
    <n v="7"/>
    <s v="PR2703"/>
    <d v="2018-12-19T00:00:00"/>
    <x v="3"/>
    <s v="Neutral"/>
    <s v="Neutral"/>
    <n v="2"/>
    <n v="0"/>
    <s v="Very Satisfied"/>
    <s v="Meets Expectation"/>
    <x v="0"/>
    <n v="0"/>
    <n v="0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2704"/>
    <d v="2018-12-20T00:00:00"/>
    <x v="3"/>
    <s v="Very Satisfied"/>
    <s v="Very Satisfied"/>
    <n v="1"/>
    <n v="0"/>
    <s v="Neutral"/>
    <s v="Exceeds Expectation "/>
    <x v="0"/>
    <n v="0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2705"/>
    <d v="2018-12-20T00:00:00"/>
    <x v="3"/>
    <s v="Very Satisfied"/>
    <s v="Very Satisfied"/>
    <n v="3"/>
    <n v="0"/>
    <s v="Very Satisfied"/>
    <s v="Exceeds Expectation "/>
    <x v="0"/>
    <n v="0"/>
    <n v="0"/>
  </r>
  <r>
    <x v="436"/>
    <s v="Female"/>
    <n v="47"/>
    <s v="41 - 50"/>
    <s v="Some Travel"/>
    <s v="Sales"/>
    <n v="14"/>
    <s v="Near"/>
    <s v="New York"/>
    <s v="White"/>
    <n v="4"/>
    <s v="Marketing"/>
    <x v="8"/>
    <s v="Single"/>
    <s v="Very High"/>
    <n v="410970"/>
    <s v="No"/>
    <d v="2014-12-06T00:00:00"/>
    <s v="No"/>
    <d v="2022-12-06T00:00:00"/>
    <n v="8"/>
    <n v="2"/>
    <n v="5"/>
    <n v="8"/>
    <s v="PR2706"/>
    <d v="2018-12-20T00:00:00"/>
    <x v="3"/>
    <s v="Neutral"/>
    <s v="Dissatisfied"/>
    <n v="1"/>
    <n v="3"/>
    <s v="Dissatisfied"/>
    <s v="Exceeds Expectation "/>
    <x v="0"/>
    <n v="0"/>
    <n v="0"/>
  </r>
  <r>
    <x v="588"/>
    <s v="Female"/>
    <n v="27"/>
    <s v="18 - 30"/>
    <s v="Some Travel"/>
    <s v="Technology"/>
    <n v="31"/>
    <s v="Far"/>
    <s v="California"/>
    <s v="White"/>
    <n v="4"/>
    <s v="Computer Science"/>
    <x v="9"/>
    <s v="Divorced"/>
    <s v="Medium"/>
    <n v="120225"/>
    <s v="No"/>
    <d v="2015-11-08T00:00:00"/>
    <s v="No"/>
    <d v="2022-11-08T00:00:00"/>
    <n v="7"/>
    <n v="2"/>
    <n v="5"/>
    <n v="4"/>
    <s v="PR2707"/>
    <d v="2018-12-21T00:00:00"/>
    <x v="3"/>
    <s v="Neutral"/>
    <s v="Neutral"/>
    <n v="3"/>
    <n v="3"/>
    <s v="Very Satisfied"/>
    <s v="Exceeds Expectation "/>
    <x v="0"/>
    <n v="0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2708"/>
    <d v="2018-12-22T00:00:00"/>
    <x v="0"/>
    <s v="Neutral"/>
    <s v="Neutral"/>
    <n v="1"/>
    <n v="0"/>
    <s v="Very Satisfied"/>
    <s v="Above and Beyond"/>
    <x v="2"/>
    <n v="0"/>
    <n v="0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2709"/>
    <d v="2018-12-22T00:00:00"/>
    <x v="3"/>
    <s v="Dissatisfied"/>
    <s v="Very Satisfied"/>
    <n v="3"/>
    <n v="2"/>
    <s v="Dissatisfied"/>
    <s v="Above and Beyond"/>
    <x v="2"/>
    <n v="0"/>
    <n v="0"/>
  </r>
  <r>
    <x v="334"/>
    <s v="Male"/>
    <n v="38"/>
    <s v="31 - 40"/>
    <s v="No Travel"/>
    <s v="Technology"/>
    <n v="4"/>
    <s v="Near"/>
    <s v="California"/>
    <s v="White"/>
    <n v="3"/>
    <s v="Information Systems"/>
    <x v="1"/>
    <s v="Divorced"/>
    <s v="Very Low"/>
    <n v="45942"/>
    <s v="Yes"/>
    <d v="2014-01-30T00:00:00"/>
    <s v="No"/>
    <d v="2022-01-30T00:00:00"/>
    <n v="8"/>
    <n v="4"/>
    <n v="5"/>
    <n v="8"/>
    <s v="PR2710"/>
    <d v="2018-12-22T00:00:00"/>
    <x v="3"/>
    <s v="Satisfied"/>
    <s v="Dissatisfied"/>
    <n v="3"/>
    <n v="2"/>
    <s v="Dissatisfied"/>
    <s v="Meets Expectation"/>
    <x v="1"/>
    <n v="1"/>
    <n v="0"/>
  </r>
  <r>
    <x v="589"/>
    <s v="Female"/>
    <n v="25"/>
    <s v="18 - 30"/>
    <s v="Some Travel"/>
    <s v="Technology"/>
    <n v="16"/>
    <s v="Moderate"/>
    <s v="California"/>
    <s v="White"/>
    <n v="5"/>
    <s v="Information Systems"/>
    <x v="1"/>
    <s v="Married"/>
    <s v="Very Low"/>
    <n v="28317"/>
    <s v="Yes"/>
    <d v="2015-05-13T00:00:00"/>
    <s v="No"/>
    <d v="2022-05-13T00:00:00"/>
    <n v="7"/>
    <n v="4"/>
    <n v="6"/>
    <n v="5"/>
    <s v="PR2711"/>
    <d v="2018-12-22T00:00:00"/>
    <x v="3"/>
    <s v="Dissatisfied"/>
    <s v="Satisfied"/>
    <n v="3"/>
    <n v="1"/>
    <s v="Dissatisfied"/>
    <s v="Meets Expectation"/>
    <x v="1"/>
    <n v="1"/>
    <n v="0"/>
  </r>
  <r>
    <x v="326"/>
    <s v="Male"/>
    <n v="44"/>
    <s v="41 - 50"/>
    <s v="Some Travel"/>
    <s v="Technology"/>
    <n v="31"/>
    <s v="Far"/>
    <s v="California"/>
    <s v="White"/>
    <n v="2"/>
    <s v="Computer Science"/>
    <x v="1"/>
    <s v="Divorced"/>
    <s v="Low"/>
    <n v="81297"/>
    <s v="Yes"/>
    <d v="2013-12-14T00:00:00"/>
    <s v="No"/>
    <d v="2022-12-14T00:00:00"/>
    <n v="9"/>
    <n v="1"/>
    <n v="8"/>
    <n v="9"/>
    <s v="PR2713"/>
    <d v="2018-12-24T00:00:00"/>
    <x v="1"/>
    <s v="Satisfied"/>
    <s v="Dissatisfied"/>
    <n v="1"/>
    <n v="0"/>
    <s v="Neutral"/>
    <s v="Above and Beyond"/>
    <x v="2"/>
    <n v="0"/>
    <n v="0"/>
  </r>
  <r>
    <x v="315"/>
    <s v="Female"/>
    <n v="44"/>
    <s v="41 - 50"/>
    <s v="Some Travel"/>
    <s v="Technology"/>
    <n v="21"/>
    <s v="Moderate"/>
    <s v="New York"/>
    <s v="Black or African American"/>
    <n v="2"/>
    <s v="Computer Science"/>
    <x v="1"/>
    <s v="Married"/>
    <s v="Low"/>
    <n v="91563"/>
    <s v="No"/>
    <d v="2013-11-06T00:00:00"/>
    <s v="No"/>
    <d v="2022-11-06T00:00:00"/>
    <n v="9"/>
    <n v="9"/>
    <n v="9"/>
    <n v="8"/>
    <s v="PR2714"/>
    <d v="2018-12-24T00:00:00"/>
    <x v="3"/>
    <s v="Very Satisfied"/>
    <s v="Very Satisfied"/>
    <n v="1"/>
    <n v="0"/>
    <s v="Dissatisfied"/>
    <s v="Exceeds Expectation "/>
    <x v="0"/>
    <n v="0"/>
    <n v="0"/>
  </r>
  <r>
    <x v="590"/>
    <s v="Male"/>
    <n v="25"/>
    <s v="18 - 30"/>
    <s v="Frequent Traveller"/>
    <s v="Technology"/>
    <n v="11"/>
    <s v="Near"/>
    <s v="New York"/>
    <s v="Mixed or multiple ethnic groups"/>
    <n v="1"/>
    <s v="Business Studies"/>
    <x v="5"/>
    <s v="Married"/>
    <s v="Low"/>
    <n v="67708"/>
    <s v="No"/>
    <d v="2015-11-02T00:00:00"/>
    <s v="No"/>
    <d v="2022-11-02T00:00:00"/>
    <n v="7"/>
    <n v="7"/>
    <n v="7"/>
    <n v="0"/>
    <s v="PR2715"/>
    <d v="2018-12-24T00:00:00"/>
    <x v="0"/>
    <s v="Neutral"/>
    <s v="Satisfied"/>
    <n v="3"/>
    <n v="1"/>
    <s v="Satisfied"/>
    <s v="Above and Beyond"/>
    <x v="2"/>
    <n v="0"/>
    <n v="0"/>
  </r>
  <r>
    <x v="591"/>
    <s v="Male"/>
    <n v="28"/>
    <s v="18 - 30"/>
    <s v="Some Travel"/>
    <s v="Sales"/>
    <n v="3"/>
    <s v="Near"/>
    <s v="California"/>
    <s v="Asian or Asian American"/>
    <n v="2"/>
    <s v="Marketing"/>
    <x v="0"/>
    <s v="Married"/>
    <s v="Medium"/>
    <n v="128719"/>
    <s v="No"/>
    <d v="2015-07-21T00:00:00"/>
    <s v="No"/>
    <d v="2022-07-21T00:00:00"/>
    <n v="7"/>
    <n v="1"/>
    <n v="3"/>
    <n v="6"/>
    <s v="PR2716"/>
    <d v="2018-12-24T00:00:00"/>
    <x v="3"/>
    <s v="Very Satisfied"/>
    <s v="Satisfied"/>
    <n v="2"/>
    <n v="3"/>
    <s v="Dissatisfied"/>
    <s v="Exceeds Expectation "/>
    <x v="0"/>
    <n v="0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2718"/>
    <d v="2018-12-25T00:00:00"/>
    <x v="0"/>
    <s v="Satisfied"/>
    <s v="Neutral"/>
    <n v="1"/>
    <n v="2"/>
    <s v="Satisfied"/>
    <s v="Above and Beyond"/>
    <x v="2"/>
    <n v="0"/>
    <n v="0"/>
  </r>
  <r>
    <x v="250"/>
    <s v="Female"/>
    <n v="33"/>
    <s v="31 - 40"/>
    <s v="Frequent Traveller"/>
    <s v="Technology"/>
    <n v="34"/>
    <s v="Far"/>
    <s v="Illinois"/>
    <s v="Asian or Asian American"/>
    <n v="2"/>
    <s v="Computer Science"/>
    <x v="5"/>
    <s v="Single"/>
    <s v="Low"/>
    <n v="91407"/>
    <s v="No"/>
    <d v="2013-04-17T00:00:00"/>
    <s v="No"/>
    <d v="2022-04-17T00:00:00"/>
    <n v="9"/>
    <n v="9"/>
    <n v="9"/>
    <n v="4"/>
    <s v="PR2720"/>
    <d v="2018-12-28T00:00:00"/>
    <x v="0"/>
    <s v="Neutral"/>
    <s v="Satisfied"/>
    <n v="2"/>
    <n v="2"/>
    <s v="Dissatisfied"/>
    <s v="Above and Beyond"/>
    <x v="2"/>
    <n v="0"/>
    <n v="0"/>
  </r>
  <r>
    <x v="344"/>
    <s v="Male"/>
    <n v="34"/>
    <s v="31 - 40"/>
    <s v="Some Travel"/>
    <s v="Sales"/>
    <n v="19"/>
    <s v="Moderate"/>
    <s v="California"/>
    <s v="Asian or Asian American"/>
    <n v="3"/>
    <s v="Marketing"/>
    <x v="6"/>
    <s v="Single"/>
    <s v="Very Low"/>
    <n v="46740"/>
    <s v="No"/>
    <d v="2014-03-06T00:00:00"/>
    <s v="No"/>
    <d v="2022-03-06T00:00:00"/>
    <n v="8"/>
    <n v="1"/>
    <n v="6"/>
    <n v="1"/>
    <s v="PR2721"/>
    <d v="2018-12-28T00:00:00"/>
    <x v="3"/>
    <s v="Dissatisfied"/>
    <s v="Satisfied"/>
    <n v="3"/>
    <n v="0"/>
    <s v="Very Satisfied"/>
    <s v="Meets Expectation"/>
    <x v="0"/>
    <n v="0"/>
    <n v="0"/>
  </r>
  <r>
    <x v="298"/>
    <s v="Male"/>
    <n v="31"/>
    <s v="31 - 40"/>
    <s v="Some Travel"/>
    <s v="Technology"/>
    <n v="45"/>
    <s v="Far"/>
    <s v="Illinois"/>
    <s v="American Indian or Alaska Native"/>
    <n v="3"/>
    <s v="Other"/>
    <x v="5"/>
    <s v="Married"/>
    <s v="Medium"/>
    <n v="195261"/>
    <s v="No"/>
    <d v="2013-09-09T00:00:00"/>
    <s v="No"/>
    <d v="2022-09-09T00:00:00"/>
    <n v="9"/>
    <n v="3"/>
    <n v="4"/>
    <n v="5"/>
    <s v="PR2722"/>
    <d v="2018-12-29T00:00:00"/>
    <x v="3"/>
    <s v="Dissatisfied"/>
    <s v="Neutral"/>
    <n v="3"/>
    <n v="0"/>
    <s v="Very Satisfied"/>
    <s v="Exceeds Expectation "/>
    <x v="0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2723"/>
    <d v="2018-12-30T00:00:00"/>
    <x v="0"/>
    <s v="Very Satisfied"/>
    <s v="Dissatisfied"/>
    <n v="1"/>
    <n v="2"/>
    <s v="Very Satisfied"/>
    <s v="Above and Beyond"/>
    <x v="3"/>
    <n v="0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2724"/>
    <d v="2018-12-30T00:00:00"/>
    <x v="3"/>
    <s v="Very Satisfied"/>
    <s v="Very Satisfied"/>
    <n v="2"/>
    <n v="1"/>
    <s v="Very Satisfied"/>
    <s v="Meets Expectation"/>
    <x v="1"/>
    <n v="1"/>
    <n v="0"/>
  </r>
  <r>
    <x v="317"/>
    <s v="Female"/>
    <n v="28"/>
    <s v="18 - 30"/>
    <s v="Frequent Traveller"/>
    <s v="Technology"/>
    <n v="6"/>
    <s v="Near"/>
    <s v="California"/>
    <s v="White"/>
    <n v="1"/>
    <s v="Information Systems"/>
    <x v="1"/>
    <s v="Divorced"/>
    <s v="Very Low"/>
    <n v="47148"/>
    <s v="No"/>
    <d v="2013-11-09T00:00:00"/>
    <s v="No"/>
    <d v="2022-11-09T00:00:00"/>
    <n v="9"/>
    <n v="3"/>
    <n v="8"/>
    <n v="8"/>
    <s v="PR2725"/>
    <d v="2018-12-30T00:00:00"/>
    <x v="3"/>
    <s v="Neutral"/>
    <s v="Very Satisfied"/>
    <n v="3"/>
    <n v="1"/>
    <s v="Satisfied"/>
    <s v="Exceeds Expectation "/>
    <x v="0"/>
    <n v="0"/>
    <n v="0"/>
  </r>
  <r>
    <x v="592"/>
    <s v="Male"/>
    <n v="26"/>
    <s v="18 - 30"/>
    <s v="Some Travel"/>
    <s v="Technology"/>
    <n v="14"/>
    <s v="Near"/>
    <s v="New York"/>
    <s v="Black or African American"/>
    <n v="1"/>
    <s v="Computer Science"/>
    <x v="1"/>
    <s v="Married"/>
    <s v="Very Low"/>
    <n v="33180"/>
    <s v="Yes"/>
    <d v="2015-11-10T00:00:00"/>
    <s v="No"/>
    <d v="2022-11-10T00:00:00"/>
    <n v="7"/>
    <n v="5"/>
    <n v="7"/>
    <n v="3"/>
    <s v="PR2726"/>
    <d v="2018-12-30T00:00:00"/>
    <x v="1"/>
    <s v="Neutral"/>
    <s v="Very Satisfied"/>
    <n v="1"/>
    <n v="3"/>
    <s v="Very Satisfied"/>
    <s v="Exceeds Expectation "/>
    <x v="0"/>
    <n v="0"/>
    <n v="0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2728"/>
    <d v="2018-12-31T00:00:00"/>
    <x v="0"/>
    <s v="Very Satisfied"/>
    <s v="Satisfied"/>
    <n v="2"/>
    <n v="0"/>
    <s v="Neutral"/>
    <s v="Exceeds Expectation "/>
    <x v="2"/>
    <n v="0"/>
    <n v="0"/>
  </r>
  <r>
    <x v="463"/>
    <s v="Female"/>
    <n v="26"/>
    <s v="18 - 30"/>
    <s v="Frequent Traveller"/>
    <s v="Technology"/>
    <n v="42"/>
    <s v="Far"/>
    <s v="California"/>
    <s v="Asian or Asian American"/>
    <n v="1"/>
    <s v="Computer Science"/>
    <x v="7"/>
    <s v="Married"/>
    <s v="Low"/>
    <n v="56966"/>
    <s v="No"/>
    <d v="2015-05-04T00:00:00"/>
    <s v="No"/>
    <d v="2022-05-04T00:00:00"/>
    <n v="7"/>
    <n v="4"/>
    <n v="5"/>
    <n v="2"/>
    <s v="PR2730"/>
    <d v="2019-01-01T00:00:00"/>
    <x v="3"/>
    <s v="Satisfied"/>
    <s v="Neutral"/>
    <n v="1"/>
    <n v="1"/>
    <s v="Very Satisfied"/>
    <s v="Above and Beyond"/>
    <x v="2"/>
    <n v="0"/>
    <n v="0"/>
  </r>
  <r>
    <x v="593"/>
    <s v="Male"/>
    <n v="25"/>
    <s v="18 - 30"/>
    <s v="Some Travel"/>
    <s v="Human Resources"/>
    <n v="18"/>
    <s v="Moderate"/>
    <s v="New York"/>
    <s v="Black or African American"/>
    <n v="4"/>
    <s v="Marketing"/>
    <x v="2"/>
    <s v="Single"/>
    <s v="Medium"/>
    <n v="190466"/>
    <s v="No"/>
    <d v="2017-03-26T00:00:00"/>
    <s v="No"/>
    <d v="2022-03-26T00:00:00"/>
    <n v="5"/>
    <n v="2"/>
    <n v="2"/>
    <n v="5"/>
    <s v="PR2731"/>
    <d v="2019-01-01T00:00:00"/>
    <x v="0"/>
    <s v="Very Satisfied"/>
    <s v="Dissatisfied"/>
    <n v="3"/>
    <n v="0"/>
    <s v="Satisfied"/>
    <s v="Meets Expectation"/>
    <x v="1"/>
    <n v="1"/>
    <n v="0"/>
  </r>
  <r>
    <x v="3"/>
    <s v="Male"/>
    <n v="28"/>
    <s v="18 - 30"/>
    <s v="Frequent Traveller"/>
    <s v="Technology"/>
    <n v="3"/>
    <s v="Near"/>
    <s v="New York"/>
    <s v="White"/>
    <n v="3"/>
    <s v="Business Studies"/>
    <x v="1"/>
    <s v="Married"/>
    <s v="Low"/>
    <n v="58993"/>
    <s v="Yes"/>
    <d v="2014-11-07T00:00:00"/>
    <s v="Yes"/>
    <d v="2021-11-07T00:00:00"/>
    <n v="7"/>
    <n v="2"/>
    <n v="7"/>
    <n v="1"/>
    <s v="PR2732"/>
    <d v="2019-01-02T00:00:00"/>
    <x v="1"/>
    <s v="Satisfied"/>
    <s v="Satisfied"/>
    <n v="3"/>
    <n v="0"/>
    <s v="Neutral"/>
    <s v="Meets Expectation"/>
    <x v="0"/>
    <n v="0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2734"/>
    <d v="2019-01-02T00:00:00"/>
    <x v="3"/>
    <s v="Dissatisfied"/>
    <s v="Neutral"/>
    <n v="1"/>
    <n v="3"/>
    <s v="Dissatisfied"/>
    <s v="Above and Beyond"/>
    <x v="2"/>
    <n v="0"/>
    <n v="0"/>
  </r>
  <r>
    <x v="366"/>
    <s v="Male"/>
    <n v="29"/>
    <s v="18 - 30"/>
    <s v="No Travel"/>
    <s v="Technology"/>
    <n v="12"/>
    <s v="Near"/>
    <s v="Illinois"/>
    <s v="White"/>
    <n v="4"/>
    <s v="Computer Science"/>
    <x v="7"/>
    <s v="Married"/>
    <s v="Low"/>
    <n v="62756"/>
    <s v="No"/>
    <d v="2014-05-14T00:00:00"/>
    <s v="No"/>
    <d v="2022-05-14T00:00:00"/>
    <n v="8"/>
    <n v="3"/>
    <n v="5"/>
    <n v="8"/>
    <s v="PR2735"/>
    <d v="2019-01-02T00:00:00"/>
    <x v="1"/>
    <s v="Neutral"/>
    <s v="Neutral"/>
    <n v="3"/>
    <n v="0"/>
    <s v="Very Satisfied"/>
    <s v="Above and Beyond"/>
    <x v="2"/>
    <n v="0"/>
    <n v="0"/>
  </r>
  <r>
    <x v="7"/>
    <s v="Male"/>
    <n v="25"/>
    <s v="18 - 30"/>
    <s v="Some Travel"/>
    <s v="Sales"/>
    <n v="4"/>
    <s v="Near"/>
    <s v="California"/>
    <s v="Native Hawaiian"/>
    <n v="2"/>
    <s v="Economics"/>
    <x v="0"/>
    <s v="Divorced"/>
    <s v="Low"/>
    <n v="57698"/>
    <s v="Yes"/>
    <d v="2015-05-11T00:00:00"/>
    <s v="Yes"/>
    <d v="2021-05-11T00:00:00"/>
    <n v="6"/>
    <n v="5"/>
    <n v="6"/>
    <n v="2"/>
    <s v="PR2736"/>
    <d v="2019-01-03T00:00:00"/>
    <x v="1"/>
    <s v="Very Satisfied"/>
    <s v="Dissatisfied"/>
    <n v="1"/>
    <n v="1"/>
    <s v="Very Satisfied"/>
    <s v="Meets Expectation"/>
    <x v="1"/>
    <n v="1"/>
    <n v="0"/>
  </r>
  <r>
    <x v="594"/>
    <s v="Male"/>
    <n v="26"/>
    <s v="18 - 30"/>
    <s v="Some Travel"/>
    <s v="Human Resources"/>
    <n v="11"/>
    <s v="Near"/>
    <s v="New York"/>
    <s v="Asian or Asian American"/>
    <n v="3"/>
    <s v="Other"/>
    <x v="10"/>
    <s v="Single"/>
    <s v="Low"/>
    <n v="70395"/>
    <s v="No"/>
    <d v="2016-07-11T00:00:00"/>
    <s v="No"/>
    <d v="2022-07-11T00:00:00"/>
    <n v="6"/>
    <n v="5"/>
    <n v="6"/>
    <n v="2"/>
    <s v="PR2738"/>
    <d v="2019-01-03T00:00:00"/>
    <x v="1"/>
    <s v="Very Satisfied"/>
    <s v="Satisfied"/>
    <n v="2"/>
    <n v="2"/>
    <s v="Dissatisfied"/>
    <s v="Above and Beyond"/>
    <x v="2"/>
    <n v="0"/>
    <n v="0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2739"/>
    <d v="2019-01-04T00:00:00"/>
    <x v="0"/>
    <s v="Dissatisfied"/>
    <s v="Very Satisfied"/>
    <n v="2"/>
    <n v="1"/>
    <s v="Very Satisfied"/>
    <s v="Above and Beyond"/>
    <x v="2"/>
    <n v="0"/>
    <n v="0"/>
  </r>
  <r>
    <x v="324"/>
    <s v="Female"/>
    <n v="41"/>
    <s v="41 - 50"/>
    <s v="No Travel"/>
    <s v="Technology"/>
    <n v="22"/>
    <s v="Moderate"/>
    <s v="California"/>
    <s v="Native Hawaiian"/>
    <n v="3"/>
    <s v="Computer Science"/>
    <x v="7"/>
    <s v="Married"/>
    <s v="Low"/>
    <n v="52581"/>
    <s v="No"/>
    <d v="2013-12-09T00:00:00"/>
    <s v="No"/>
    <d v="2022-12-09T00:00:00"/>
    <n v="9"/>
    <n v="8"/>
    <n v="8"/>
    <n v="7"/>
    <s v="PR2740"/>
    <d v="2019-01-05T00:00:00"/>
    <x v="3"/>
    <s v="Neutral"/>
    <s v="Satisfied"/>
    <n v="1"/>
    <n v="1"/>
    <s v="Satisfied"/>
    <s v="Exceeds Expectation "/>
    <x v="2"/>
    <n v="0"/>
    <n v="0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2741"/>
    <d v="2019-01-06T00:00:00"/>
    <x v="3"/>
    <s v="Dissatisfied"/>
    <s v="Neutral"/>
    <n v="1"/>
    <n v="1"/>
    <s v="Very Satisfied"/>
    <s v="Meets Expectation"/>
    <x v="0"/>
    <n v="0"/>
    <n v="0"/>
  </r>
  <r>
    <x v="441"/>
    <s v="Female"/>
    <n v="37"/>
    <s v="31 - 40"/>
    <s v="Some Travel"/>
    <s v="Sales"/>
    <n v="19"/>
    <s v="Moderate"/>
    <s v="New York"/>
    <s v="White"/>
    <n v="3"/>
    <s v="Marketing"/>
    <x v="0"/>
    <s v="Married"/>
    <s v="Medium"/>
    <n v="230381"/>
    <s v="No"/>
    <d v="2014-12-19T00:00:00"/>
    <s v="No"/>
    <d v="2022-12-19T00:00:00"/>
    <n v="8"/>
    <n v="3"/>
    <n v="3"/>
    <n v="7"/>
    <s v="PR2743"/>
    <d v="2019-01-07T00:00:00"/>
    <x v="0"/>
    <s v="Dissatisfied"/>
    <s v="Satisfied"/>
    <n v="1"/>
    <n v="2"/>
    <s v="Very Dissatisfied"/>
    <s v="Meets Expectation"/>
    <x v="1"/>
    <n v="1"/>
    <n v="0"/>
  </r>
  <r>
    <x v="480"/>
    <s v="Non-Binary"/>
    <n v="26"/>
    <s v="18 - 30"/>
    <s v="Some Travel"/>
    <s v="Technology"/>
    <n v="28"/>
    <s v="Far"/>
    <s v="California"/>
    <s v="White"/>
    <n v="4"/>
    <s v="Computer Science"/>
    <x v="7"/>
    <s v="Single"/>
    <s v="Very Low"/>
    <n v="29791"/>
    <s v="No"/>
    <d v="2015-08-07T00:00:00"/>
    <s v="No"/>
    <d v="2022-08-07T00:00:00"/>
    <n v="7"/>
    <n v="7"/>
    <n v="7"/>
    <n v="1"/>
    <s v="PR2744"/>
    <d v="2019-01-08T00:00:00"/>
    <x v="0"/>
    <s v="Satisfied"/>
    <s v="Satisfied"/>
    <n v="3"/>
    <n v="3"/>
    <s v="Dissatisfied"/>
    <s v="Exceeds Expectation "/>
    <x v="2"/>
    <n v="0"/>
    <n v="0"/>
  </r>
  <r>
    <x v="595"/>
    <s v="Male"/>
    <n v="23"/>
    <s v="18 - 30"/>
    <s v="Some Travel"/>
    <s v="Technology"/>
    <n v="45"/>
    <s v="Far"/>
    <s v="California"/>
    <s v="Asian or Asian American"/>
    <n v="2"/>
    <s v="Computer Science"/>
    <x v="1"/>
    <s v="Married"/>
    <s v="Very Low"/>
    <n v="37322"/>
    <s v="No"/>
    <d v="2017-03-28T00:00:00"/>
    <s v="No"/>
    <d v="2022-03-28T00:00:00"/>
    <n v="5"/>
    <n v="3"/>
    <n v="3"/>
    <n v="3"/>
    <s v="PR2745"/>
    <d v="2019-01-08T00:00:00"/>
    <x v="2"/>
    <s v="Satisfied"/>
    <s v="Satisfied"/>
    <n v="2"/>
    <n v="0"/>
    <s v="Dissatisfied"/>
    <s v="Meets Expectation"/>
    <x v="0"/>
    <n v="0"/>
    <n v="0"/>
  </r>
  <r>
    <x v="14"/>
    <s v="Non-Binary"/>
    <n v="27"/>
    <s v="18 - 30"/>
    <s v="Frequent Traveller"/>
    <s v="Sales"/>
    <n v="41"/>
    <s v="Far"/>
    <s v="California"/>
    <s v="Asian or Asian American"/>
    <n v="3"/>
    <s v="Marketing"/>
    <x v="6"/>
    <s v="Single"/>
    <s v="Very Low"/>
    <n v="28984"/>
    <s v="Yes"/>
    <d v="2016-10-10T00:00:00"/>
    <s v="Yes"/>
    <d v="2019-10-10T00:00:00"/>
    <n v="3"/>
    <n v="1"/>
    <n v="1"/>
    <n v="0"/>
    <s v="PR2746"/>
    <d v="2019-01-09T00:00:00"/>
    <x v="0"/>
    <s v="Neutral"/>
    <s v="Satisfied"/>
    <n v="1"/>
    <n v="1"/>
    <s v="Dissatisfied"/>
    <s v="Exceeds Expectation "/>
    <x v="0"/>
    <n v="0"/>
    <n v="0"/>
  </r>
  <r>
    <x v="313"/>
    <s v="Male"/>
    <n v="48"/>
    <s v="41 - 50"/>
    <s v="Some Travel"/>
    <s v="Technology"/>
    <n v="20"/>
    <s v="Moderate"/>
    <s v="California"/>
    <s v="White"/>
    <n v="3"/>
    <s v="Information Systems"/>
    <x v="1"/>
    <s v="Married"/>
    <s v="Low"/>
    <n v="56546"/>
    <s v="No"/>
    <d v="2013-11-01T00:00:00"/>
    <s v="No"/>
    <d v="2022-11-01T00:00:00"/>
    <n v="9"/>
    <n v="4"/>
    <n v="6"/>
    <n v="3"/>
    <s v="PR2748"/>
    <d v="2019-01-09T00:00:00"/>
    <x v="4"/>
    <s v="Satisfied"/>
    <s v="Neutral"/>
    <n v="1"/>
    <n v="0"/>
    <s v="Satisfied"/>
    <s v="Above and Beyond"/>
    <x v="2"/>
    <n v="0"/>
    <n v="0"/>
  </r>
  <r>
    <x v="375"/>
    <s v="Female"/>
    <n v="40"/>
    <s v="31 - 40"/>
    <s v="Some Travel"/>
    <s v="Sales"/>
    <n v="2"/>
    <s v="Near"/>
    <s v="New York"/>
    <s v="White"/>
    <n v="4"/>
    <s v="Technical Degree"/>
    <x v="0"/>
    <s v="Married"/>
    <s v="Medium"/>
    <n v="204005"/>
    <s v="No"/>
    <d v="2014-06-10T00:00:00"/>
    <s v="No"/>
    <d v="2022-06-10T00:00:00"/>
    <n v="8"/>
    <n v="7"/>
    <n v="7"/>
    <n v="3"/>
    <s v="PR2749"/>
    <d v="2019-01-09T00:00:00"/>
    <x v="4"/>
    <s v="Very Dissatisfied"/>
    <s v="Satisfied"/>
    <n v="2"/>
    <n v="0"/>
    <s v="Neutral"/>
    <s v="Meets Expectation"/>
    <x v="0"/>
    <n v="0"/>
    <n v="0"/>
  </r>
  <r>
    <x v="596"/>
    <s v="Female"/>
    <n v="29"/>
    <s v="18 - 30"/>
    <s v="Some Travel"/>
    <s v="Technology"/>
    <n v="44"/>
    <s v="Far"/>
    <s v="California"/>
    <s v="Asian or Asian American"/>
    <n v="3"/>
    <s v="Business Studies"/>
    <x v="7"/>
    <s v="Divorced"/>
    <s v="Low"/>
    <n v="67578"/>
    <s v="No"/>
    <d v="2013-06-10T00:00:00"/>
    <s v="Yes"/>
    <d v="2014-06-10T00:00:00"/>
    <n v="1"/>
    <n v="0"/>
    <n v="0"/>
    <n v="0"/>
    <s v="PR275"/>
    <d v="2014-04-06T00:00:00"/>
    <x v="0"/>
    <s v="Very Satisfied"/>
    <s v="Neutral"/>
    <n v="2"/>
    <n v="0"/>
    <s v="Dissatisfied"/>
    <s v="Above and Beyond"/>
    <x v="3"/>
    <n v="0"/>
    <n v="0"/>
  </r>
  <r>
    <x v="454"/>
    <s v="Male"/>
    <n v="25"/>
    <s v="18 - 30"/>
    <s v="Some Travel"/>
    <s v="Sales"/>
    <n v="44"/>
    <s v="Far"/>
    <s v="California"/>
    <s v="Mixed or multiple ethnic groups"/>
    <n v="2"/>
    <s v="Marketing"/>
    <x v="0"/>
    <s v="Married"/>
    <s v="Low"/>
    <n v="75635"/>
    <s v="No"/>
    <d v="2017-06-07T00:00:00"/>
    <s v="No"/>
    <d v="2022-06-07T00:00:00"/>
    <n v="5"/>
    <n v="2"/>
    <n v="2"/>
    <n v="5"/>
    <s v="PR2750"/>
    <d v="2019-01-09T00:00:00"/>
    <x v="2"/>
    <s v="Neutral"/>
    <s v="Very Dissatisfied"/>
    <n v="2"/>
    <n v="1"/>
    <s v="Dissatisfied"/>
    <s v="Above and Beyond"/>
    <x v="2"/>
    <n v="0"/>
    <n v="0"/>
  </r>
  <r>
    <x v="176"/>
    <s v="Male"/>
    <n v="28"/>
    <s v="18 - 30"/>
    <s v="Some Travel"/>
    <s v="Sales"/>
    <n v="19"/>
    <s v="Moderate"/>
    <s v="New York"/>
    <s v="Mixed or multiple ethnic groups"/>
    <n v="2"/>
    <s v="Marketing"/>
    <x v="6"/>
    <s v="Married"/>
    <s v="Low"/>
    <n v="56122"/>
    <s v="Yes"/>
    <d v="2013-03-31T00:00:00"/>
    <s v="Yes"/>
    <d v="2020-03-31T00:00:00"/>
    <n v="7"/>
    <n v="5"/>
    <n v="5"/>
    <n v="0"/>
    <s v="PR2752"/>
    <d v="2019-01-10T00:00:00"/>
    <x v="3"/>
    <s v="Neutral"/>
    <s v="Neutral"/>
    <n v="3"/>
    <n v="0"/>
    <s v="Dissatisfied"/>
    <s v="Meets Expectation"/>
    <x v="1"/>
    <n v="1"/>
    <n v="0"/>
  </r>
  <r>
    <x v="597"/>
    <s v="Male"/>
    <n v="26"/>
    <s v="18 - 30"/>
    <s v="Some Travel"/>
    <s v="Sales"/>
    <n v="17"/>
    <s v="Moderate"/>
    <s v="Illinois"/>
    <s v="Black or African American"/>
    <n v="4"/>
    <s v="Economics"/>
    <x v="8"/>
    <s v="Divorced"/>
    <s v="High"/>
    <n v="290774"/>
    <s v="No"/>
    <d v="2016-11-05T00:00:00"/>
    <s v="No"/>
    <d v="2022-11-05T00:00:00"/>
    <n v="6"/>
    <n v="5"/>
    <n v="5"/>
    <n v="3"/>
    <s v="PR2755"/>
    <d v="2019-01-12T00:00:00"/>
    <x v="0"/>
    <s v="Satisfied"/>
    <s v="Satisfied"/>
    <n v="2"/>
    <n v="2"/>
    <s v="Dissatisfied"/>
    <s v="Meets Expectation"/>
    <x v="0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2756"/>
    <d v="2019-01-13T00:00:00"/>
    <x v="0"/>
    <s v="Very Satisfied"/>
    <s v="Neutral"/>
    <n v="3"/>
    <n v="1"/>
    <s v="Dissatisfied"/>
    <s v="Exceeds Expectation "/>
    <x v="0"/>
    <n v="0"/>
    <n v="0"/>
  </r>
  <r>
    <x v="462"/>
    <s v="Female"/>
    <n v="26"/>
    <s v="18 - 30"/>
    <s v="Some Travel"/>
    <s v="Technology"/>
    <n v="34"/>
    <s v="Far"/>
    <s v="California"/>
    <s v="Black or African American"/>
    <n v="4"/>
    <s v="Information Systems"/>
    <x v="1"/>
    <s v="Married"/>
    <s v="Low"/>
    <n v="71198"/>
    <s v="No"/>
    <d v="2017-11-07T00:00:00"/>
    <s v="Yes"/>
    <d v="2022-11-07T00:00:00"/>
    <n v="5"/>
    <n v="0"/>
    <n v="0"/>
    <n v="1"/>
    <s v="PR2757"/>
    <d v="2019-01-13T00:00:00"/>
    <x v="0"/>
    <s v="Dissatisfied"/>
    <s v="Dissatisfied"/>
    <n v="1"/>
    <n v="3"/>
    <s v="Satisfied"/>
    <s v="Meets Expectation"/>
    <x v="0"/>
    <n v="0"/>
    <n v="0"/>
  </r>
  <r>
    <x v="374"/>
    <s v="Non-Binary"/>
    <n v="37"/>
    <s v="31 - 40"/>
    <s v="Some Travel"/>
    <s v="Sales"/>
    <n v="30"/>
    <s v="Far"/>
    <s v="New York"/>
    <s v="Native Hawaiian"/>
    <n v="3"/>
    <s v="Marketing"/>
    <x v="0"/>
    <s v="Married"/>
    <s v="Low"/>
    <n v="61117"/>
    <s v="Yes"/>
    <d v="2014-06-10T00:00:00"/>
    <s v="No"/>
    <d v="2022-06-10T00:00:00"/>
    <n v="8"/>
    <n v="2"/>
    <n v="5"/>
    <n v="0"/>
    <s v="PR2758"/>
    <d v="2019-01-13T00:00:00"/>
    <x v="0"/>
    <s v="Very Satisfied"/>
    <s v="Satisfied"/>
    <n v="1"/>
    <n v="1"/>
    <s v="Very Satisfied"/>
    <s v="Above and Beyond"/>
    <x v="3"/>
    <n v="0"/>
    <n v="0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2759"/>
    <d v="2019-01-14T00:00:00"/>
    <x v="3"/>
    <s v="Very Satisfied"/>
    <s v="Very Satisfied"/>
    <n v="3"/>
    <n v="1"/>
    <s v="Very Satisfied"/>
    <s v="Exceeds Expectation "/>
    <x v="2"/>
    <n v="0"/>
    <n v="0"/>
  </r>
  <r>
    <x v="464"/>
    <s v="Female"/>
    <n v="26"/>
    <s v="18 - 30"/>
    <s v="Some Travel"/>
    <s v="Sales"/>
    <n v="2"/>
    <s v="Near"/>
    <s v="California"/>
    <s v="Asian or Asian American"/>
    <n v="2"/>
    <s v="Marketing"/>
    <x v="0"/>
    <s v="Single"/>
    <s v="Medium"/>
    <n v="149390"/>
    <s v="Yes"/>
    <d v="2016-08-15T00:00:00"/>
    <s v="Yes"/>
    <d v="2019-08-15T00:00:00"/>
    <n v="3"/>
    <n v="1"/>
    <n v="1"/>
    <n v="2"/>
    <s v="PR2761"/>
    <d v="2019-01-15T00:00:00"/>
    <x v="0"/>
    <s v="Satisfied"/>
    <s v="Very Satisfied"/>
    <n v="3"/>
    <n v="2"/>
    <s v="Very Satisfied"/>
    <s v="Meets Expectation"/>
    <x v="0"/>
    <n v="0"/>
    <n v="0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2763"/>
    <d v="2019-01-15T00:00:00"/>
    <x v="0"/>
    <s v="Very Satisfied"/>
    <s v="Satisfied"/>
    <n v="3"/>
    <n v="1"/>
    <s v="Dissatisfied"/>
    <s v="Meets Expectation"/>
    <x v="1"/>
    <n v="1"/>
    <n v="0"/>
  </r>
  <r>
    <x v="598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37053"/>
    <s v="No"/>
    <d v="2016-02-05T00:00:00"/>
    <s v="No"/>
    <d v="2022-02-05T00:00:00"/>
    <n v="6"/>
    <n v="5"/>
    <n v="5"/>
    <n v="0"/>
    <s v="PR2764"/>
    <d v="2019-01-15T00:00:00"/>
    <x v="3"/>
    <s v="Dissatisfied"/>
    <s v="Neutral"/>
    <n v="3"/>
    <n v="1"/>
    <s v="Dissatisfied"/>
    <s v="Above and Beyond"/>
    <x v="3"/>
    <n v="0"/>
    <n v="1"/>
  </r>
  <r>
    <x v="599"/>
    <s v="Female"/>
    <n v="27"/>
    <s v="18 - 30"/>
    <s v="Some Travel"/>
    <s v="Technology"/>
    <n v="26"/>
    <s v="Far"/>
    <s v="New York"/>
    <s v="White"/>
    <n v="1"/>
    <s v="Information Systems"/>
    <x v="1"/>
    <s v="Single"/>
    <s v="Very Low"/>
    <n v="37423"/>
    <s v="Yes"/>
    <d v="2016-09-30T00:00:00"/>
    <s v="No"/>
    <d v="2022-09-30T00:00:00"/>
    <n v="6"/>
    <n v="4"/>
    <n v="4"/>
    <n v="2"/>
    <s v="PR2765"/>
    <d v="2019-01-15T00:00:00"/>
    <x v="0"/>
    <s v="Neutral"/>
    <s v="Very Satisfied"/>
    <n v="1"/>
    <n v="0"/>
    <s v="Satisfied"/>
    <s v="Exceeds Expectation "/>
    <x v="2"/>
    <n v="0"/>
    <n v="0"/>
  </r>
  <r>
    <x v="284"/>
    <s v="Male"/>
    <n v="28"/>
    <s v="18 - 30"/>
    <s v="Frequent Traveller"/>
    <s v="Sales"/>
    <n v="28"/>
    <s v="Far"/>
    <s v="New York"/>
    <s v="Mixed or multiple ethnic groups"/>
    <n v="3"/>
    <s v="Marketing"/>
    <x v="6"/>
    <s v="Single"/>
    <s v="Very Low"/>
    <n v="43939"/>
    <s v="No"/>
    <d v="2013-07-29T00:00:00"/>
    <s v="Yes"/>
    <d v="2019-07-29T00:00:00"/>
    <n v="6"/>
    <n v="1"/>
    <n v="4"/>
    <n v="3"/>
    <s v="PR2766"/>
    <d v="2019-01-16T00:00:00"/>
    <x v="3"/>
    <s v="Dissatisfied"/>
    <s v="Dissatisfied"/>
    <n v="1"/>
    <n v="2"/>
    <s v="Very Satisfied"/>
    <s v="Meets Expectation"/>
    <x v="0"/>
    <n v="0"/>
    <n v="0"/>
  </r>
  <r>
    <x v="467"/>
    <s v="Male"/>
    <n v="24"/>
    <s v="18 - 30"/>
    <s v="No Travel"/>
    <s v="Sales"/>
    <n v="8"/>
    <s v="Near"/>
    <s v="California"/>
    <s v="White"/>
    <n v="3"/>
    <s v="Marketing"/>
    <x v="0"/>
    <s v="Single"/>
    <s v="Low"/>
    <n v="82405"/>
    <s v="Yes"/>
    <d v="2016-06-19T00:00:00"/>
    <s v="Yes"/>
    <d v="2021-06-19T00:00:00"/>
    <n v="5"/>
    <n v="1"/>
    <n v="4"/>
    <n v="1"/>
    <s v="PR2768"/>
    <d v="2019-01-17T00:00:00"/>
    <x v="0"/>
    <s v="Very Satisfied"/>
    <s v="Neutral"/>
    <n v="1"/>
    <n v="0"/>
    <s v="Neutral"/>
    <s v="Above and Beyond"/>
    <x v="2"/>
    <n v="0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2771"/>
    <d v="2019-01-17T00:00:00"/>
    <x v="0"/>
    <s v="Dissatisfied"/>
    <s v="Dissatisfied"/>
    <n v="3"/>
    <n v="0"/>
    <s v="Dissatisfied"/>
    <s v="Meets Expectation"/>
    <x v="0"/>
    <n v="0"/>
    <n v="0"/>
  </r>
  <r>
    <x v="353"/>
    <s v="Female"/>
    <n v="45"/>
    <s v="41 - 50"/>
    <s v="Some Travel"/>
    <s v="Technology"/>
    <n v="7"/>
    <s v="Near"/>
    <s v="California"/>
    <s v="White"/>
    <n v="4"/>
    <s v="Business Studies"/>
    <x v="9"/>
    <s v="Single"/>
    <s v="Low"/>
    <n v="104720"/>
    <s v="No"/>
    <d v="2014-03-29T00:00:00"/>
    <s v="No"/>
    <d v="2022-03-29T00:00:00"/>
    <n v="8"/>
    <n v="7"/>
    <n v="7"/>
    <n v="0"/>
    <s v="PR2774"/>
    <d v="2019-01-18T00:00:00"/>
    <x v="0"/>
    <s v="Dissatisfied"/>
    <s v="Neutral"/>
    <n v="2"/>
    <n v="2"/>
    <s v="Satisfied"/>
    <s v="Exceeds Expectation "/>
    <x v="0"/>
    <n v="0"/>
    <n v="0"/>
  </r>
  <r>
    <x v="456"/>
    <s v="Male"/>
    <n v="26"/>
    <s v="18 - 30"/>
    <s v="Some Travel"/>
    <s v="Sales"/>
    <n v="24"/>
    <s v="Moderate"/>
    <s v="California"/>
    <s v="American Indian or Alaska Native"/>
    <n v="1"/>
    <s v="Marketing"/>
    <x v="0"/>
    <s v="Single"/>
    <s v="Low"/>
    <n v="82312"/>
    <s v="Yes"/>
    <d v="2015-04-11T00:00:00"/>
    <s v="No"/>
    <d v="2022-04-11T00:00:00"/>
    <n v="7"/>
    <n v="2"/>
    <n v="7"/>
    <n v="6"/>
    <s v="PR2775"/>
    <d v="2019-01-18T00:00:00"/>
    <x v="0"/>
    <s v="Satisfied"/>
    <s v="Satisfied"/>
    <n v="1"/>
    <n v="1"/>
    <s v="Satisfied"/>
    <s v="Meets Expectation"/>
    <x v="1"/>
    <n v="1"/>
    <n v="0"/>
  </r>
  <r>
    <x v="461"/>
    <s v="Male"/>
    <n v="25"/>
    <s v="18 - 30"/>
    <s v="Some Travel"/>
    <s v="Technology"/>
    <n v="1"/>
    <s v="Near"/>
    <s v="New York"/>
    <s v="Asian or Asian American"/>
    <n v="4"/>
    <s v="Information Systems"/>
    <x v="9"/>
    <s v="Married"/>
    <s v="Low"/>
    <n v="72840"/>
    <s v="No"/>
    <d v="2015-04-23T00:00:00"/>
    <s v="No"/>
    <d v="2022-04-23T00:00:00"/>
    <n v="7"/>
    <n v="6"/>
    <n v="6"/>
    <n v="0"/>
    <s v="PR2777"/>
    <d v="2019-01-19T00:00:00"/>
    <x v="0"/>
    <s v="Very Satisfied"/>
    <s v="Satisfied"/>
    <n v="2"/>
    <n v="3"/>
    <s v="Very Satisfied"/>
    <s v="Meets Expectation"/>
    <x v="1"/>
    <n v="1"/>
    <n v="0"/>
  </r>
  <r>
    <x v="600"/>
    <s v="Male"/>
    <n v="24"/>
    <s v="18 - 30"/>
    <s v="Frequent Traveller"/>
    <s v="Technology"/>
    <n v="10"/>
    <s v="Near"/>
    <s v="New York"/>
    <s v="Mixed or multiple ethnic groups"/>
    <n v="4"/>
    <s v="Computer Science"/>
    <x v="7"/>
    <s v="Married"/>
    <s v="Low"/>
    <n v="67447"/>
    <s v="Yes"/>
    <d v="2016-10-10T00:00:00"/>
    <s v="No"/>
    <d v="2022-10-10T00:00:00"/>
    <n v="6"/>
    <n v="2"/>
    <n v="6"/>
    <n v="6"/>
    <s v="PR2778"/>
    <d v="2019-01-19T00:00:00"/>
    <x v="0"/>
    <s v="Very Satisfied"/>
    <s v="Satisfied"/>
    <n v="2"/>
    <n v="0"/>
    <s v="Very Satisfied"/>
    <s v="Exceeds Expectation "/>
    <x v="2"/>
    <n v="0"/>
    <n v="0"/>
  </r>
  <r>
    <x v="262"/>
    <s v="Male"/>
    <n v="44"/>
    <s v="41 - 50"/>
    <s v="Some Travel"/>
    <s v="Technology"/>
    <n v="29"/>
    <s v="Far"/>
    <s v="California"/>
    <s v="Asian or Asian American"/>
    <n v="3"/>
    <s v="Computer Science"/>
    <x v="7"/>
    <s v="Married"/>
    <s v="Low"/>
    <n v="57890"/>
    <s v="No"/>
    <d v="2013-05-24T00:00:00"/>
    <s v="No"/>
    <d v="2022-05-24T00:00:00"/>
    <n v="9"/>
    <n v="8"/>
    <n v="8"/>
    <n v="8"/>
    <s v="PR2779"/>
    <d v="2019-01-20T00:00:00"/>
    <x v="0"/>
    <s v="Satisfied"/>
    <s v="Satisfied"/>
    <n v="1"/>
    <n v="1"/>
    <s v="Dissatisfied"/>
    <s v="Above and Beyond"/>
    <x v="3"/>
    <n v="0"/>
    <n v="1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278"/>
    <d v="2014-04-07T00:00:00"/>
    <x v="3"/>
    <s v="Dissatisfied"/>
    <s v="Very Satisfied"/>
    <n v="3"/>
    <n v="0"/>
    <s v="Satisfied"/>
    <s v="Meets Expectation"/>
    <x v="1"/>
    <n v="1"/>
    <n v="0"/>
  </r>
  <r>
    <x v="601"/>
    <s v="Male"/>
    <n v="25"/>
    <s v="18 - 30"/>
    <s v="Some Travel"/>
    <s v="Sales"/>
    <n v="5"/>
    <s v="Near"/>
    <s v="New York"/>
    <s v="Black or African American"/>
    <n v="2"/>
    <s v="Marketing"/>
    <x v="0"/>
    <s v="Divorced"/>
    <s v="Low"/>
    <n v="69539"/>
    <s v="No"/>
    <d v="2016-02-13T00:00:00"/>
    <s v="No"/>
    <d v="2022-02-13T00:00:00"/>
    <n v="6"/>
    <n v="0"/>
    <n v="4"/>
    <n v="4"/>
    <s v="PR2780"/>
    <d v="2019-01-20T00:00:00"/>
    <x v="1"/>
    <s v="Very Satisfied"/>
    <s v="Very Satisfied"/>
    <n v="1"/>
    <n v="3"/>
    <s v="Very Satisfied"/>
    <s v="Meets Expectation"/>
    <x v="1"/>
    <n v="1"/>
    <n v="0"/>
  </r>
  <r>
    <x v="269"/>
    <s v="Male"/>
    <n v="30"/>
    <s v="18 - 30"/>
    <s v="Some Travel"/>
    <s v="Technology"/>
    <n v="7"/>
    <s v="Near"/>
    <s v="California"/>
    <s v="White"/>
    <n v="1"/>
    <s v="Information Systems"/>
    <x v="7"/>
    <s v="Married"/>
    <s v="Low"/>
    <n v="70182"/>
    <s v="No"/>
    <d v="2013-06-07T00:00:00"/>
    <s v="No"/>
    <d v="2022-06-07T00:00:00"/>
    <n v="9"/>
    <n v="8"/>
    <n v="9"/>
    <n v="8"/>
    <s v="PR2781"/>
    <d v="2019-01-21T00:00:00"/>
    <x v="0"/>
    <s v="Neutral"/>
    <s v="Satisfied"/>
    <n v="3"/>
    <n v="1"/>
    <s v="Satisfied"/>
    <s v="Exceeds Expectation "/>
    <x v="0"/>
    <n v="0"/>
    <n v="0"/>
  </r>
  <r>
    <x v="273"/>
    <s v="Female"/>
    <n v="39"/>
    <s v="31 - 40"/>
    <s v="Some Travel"/>
    <s v="Technology"/>
    <n v="10"/>
    <s v="Near"/>
    <s v="California"/>
    <s v="Mixed or multiple ethnic groups"/>
    <n v="2"/>
    <s v="Information Systems"/>
    <x v="7"/>
    <s v="Divorced"/>
    <s v="Low"/>
    <n v="65796"/>
    <s v="No"/>
    <d v="2013-07-02T00:00:00"/>
    <s v="No"/>
    <d v="2022-07-02T00:00:00"/>
    <n v="9"/>
    <n v="9"/>
    <n v="9"/>
    <n v="5"/>
    <s v="PR2782"/>
    <d v="2019-01-21T00:00:00"/>
    <x v="1"/>
    <s v="Satisfied"/>
    <s v="Very Satisfied"/>
    <n v="2"/>
    <n v="0"/>
    <s v="Satisfied"/>
    <s v="Above and Beyond"/>
    <x v="2"/>
    <n v="0"/>
    <n v="0"/>
  </r>
  <r>
    <x v="342"/>
    <s v="Female"/>
    <n v="36"/>
    <s v="31 - 40"/>
    <s v="Some Travel"/>
    <s v="Technology"/>
    <n v="17"/>
    <s v="Moderate"/>
    <s v="California"/>
    <s v="Asian or Asian American"/>
    <n v="3"/>
    <s v="Computer Science"/>
    <x v="7"/>
    <s v="Single"/>
    <s v="Low"/>
    <n v="72118"/>
    <s v="No"/>
    <d v="2014-03-04T00:00:00"/>
    <s v="No"/>
    <d v="2022-03-04T00:00:00"/>
    <n v="8"/>
    <n v="7"/>
    <n v="7"/>
    <n v="8"/>
    <s v="PR2783"/>
    <d v="2019-01-21T00:00:00"/>
    <x v="1"/>
    <s v="Very Satisfied"/>
    <s v="Dissatisfied"/>
    <n v="1"/>
    <n v="2"/>
    <s v="Satisfied"/>
    <s v="Above and Beyond"/>
    <x v="2"/>
    <n v="0"/>
    <n v="0"/>
  </r>
  <r>
    <x v="426"/>
    <s v="Male"/>
    <n v="29"/>
    <s v="18 - 30"/>
    <s v="Some Travel"/>
    <s v="Technology"/>
    <n v="36"/>
    <s v="Far"/>
    <s v="New York"/>
    <s v="White"/>
    <n v="1"/>
    <s v="Information Systems"/>
    <x v="7"/>
    <s v="Divorced"/>
    <s v="Low"/>
    <n v="86428"/>
    <s v="No"/>
    <d v="2014-11-20T00:00:00"/>
    <s v="Yes"/>
    <d v="2020-11-20T00:00:00"/>
    <n v="6"/>
    <n v="5"/>
    <n v="5"/>
    <n v="5"/>
    <s v="PR2784"/>
    <d v="2019-01-22T00:00:00"/>
    <x v="3"/>
    <s v="Satisfied"/>
    <s v="Very Satisfied"/>
    <n v="3"/>
    <n v="3"/>
    <s v="Dissatisfied"/>
    <s v="Above and Beyond"/>
    <x v="3"/>
    <n v="0"/>
    <n v="1"/>
  </r>
  <r>
    <x v="475"/>
    <s v="Female"/>
    <n v="24"/>
    <s v="18 - 30"/>
    <s v="Some Travel"/>
    <s v="Sales"/>
    <n v="3"/>
    <s v="Near"/>
    <s v="California"/>
    <s v="Asian or Asian American"/>
    <n v="3"/>
    <s v="Marketing"/>
    <x v="0"/>
    <s v="Divorced"/>
    <s v="Medium"/>
    <n v="130774"/>
    <s v="Yes"/>
    <d v="2016-08-15T00:00:00"/>
    <s v="Yes"/>
    <d v="2020-08-15T00:00:00"/>
    <n v="4"/>
    <n v="3"/>
    <n v="3"/>
    <n v="4"/>
    <s v="PR2786"/>
    <d v="2019-01-23T00:00:00"/>
    <x v="0"/>
    <s v="Satisfied"/>
    <s v="Neutral"/>
    <n v="3"/>
    <n v="1"/>
    <s v="Neutral"/>
    <s v="Above and Beyond"/>
    <x v="3"/>
    <n v="0"/>
    <n v="1"/>
  </r>
  <r>
    <x v="237"/>
    <s v="Male"/>
    <n v="43"/>
    <s v="41 - 50"/>
    <s v="Some Travel"/>
    <s v="Sales"/>
    <n v="3"/>
    <s v="Near"/>
    <s v="Illinois"/>
    <s v="Mixed or multiple ethnic groups"/>
    <n v="1"/>
    <s v="Economics"/>
    <x v="8"/>
    <s v="Married"/>
    <s v="High"/>
    <n v="313198"/>
    <s v="No"/>
    <d v="2013-03-28T00:00:00"/>
    <s v="No"/>
    <d v="2022-03-28T00:00:00"/>
    <n v="9"/>
    <n v="5"/>
    <n v="9"/>
    <n v="2"/>
    <s v="PR2789"/>
    <d v="2019-01-24T00:00:00"/>
    <x v="1"/>
    <s v="Dissatisfied"/>
    <s v="Satisfied"/>
    <n v="1"/>
    <n v="0"/>
    <s v="Very Satisfied"/>
    <s v="Meets Expectation"/>
    <x v="1"/>
    <n v="1"/>
    <n v="0"/>
  </r>
  <r>
    <x v="248"/>
    <s v="Female"/>
    <n v="30"/>
    <s v="18 - 30"/>
    <s v="Some Travel"/>
    <s v="Technology"/>
    <n v="26"/>
    <s v="Far"/>
    <s v="California"/>
    <s v="White"/>
    <n v="3"/>
    <s v="Information Systems"/>
    <x v="7"/>
    <s v="Single"/>
    <s v="Low"/>
    <n v="96170"/>
    <s v="No"/>
    <d v="2013-04-15T00:00:00"/>
    <s v="No"/>
    <d v="2022-04-15T00:00:00"/>
    <n v="9"/>
    <n v="4"/>
    <n v="9"/>
    <n v="1"/>
    <s v="PR2791"/>
    <d v="2019-01-26T00:00:00"/>
    <x v="3"/>
    <s v="Very Satisfied"/>
    <s v="Satisfied"/>
    <n v="3"/>
    <n v="0"/>
    <s v="Dissatisfied"/>
    <s v="Above and Beyond"/>
    <x v="3"/>
    <n v="0"/>
    <n v="1"/>
  </r>
  <r>
    <x v="431"/>
    <s v="Female"/>
    <n v="29"/>
    <s v="18 - 30"/>
    <s v="Frequent Traveller"/>
    <s v="Technology"/>
    <n v="12"/>
    <s v="Near"/>
    <s v="Illinois"/>
    <s v="Mixed or multiple ethnic groups"/>
    <n v="3"/>
    <s v="Information Systems"/>
    <x v="1"/>
    <s v="Single"/>
    <s v="Low"/>
    <n v="72057"/>
    <s v="No"/>
    <d v="2014-11-27T00:00:00"/>
    <s v="No"/>
    <d v="2022-11-27T00:00:00"/>
    <n v="8"/>
    <n v="8"/>
    <n v="8"/>
    <n v="3"/>
    <s v="PR2792"/>
    <d v="2019-01-26T00:00:00"/>
    <x v="3"/>
    <s v="Neutral"/>
    <s v="Dissatisfied"/>
    <n v="1"/>
    <n v="0"/>
    <s v="Very Satisfied"/>
    <s v="Meets Expectation"/>
    <x v="0"/>
    <n v="0"/>
    <n v="0"/>
  </r>
  <r>
    <x v="447"/>
    <s v="Female"/>
    <n v="26"/>
    <s v="18 - 30"/>
    <s v="Some Travel"/>
    <s v="Human Resources"/>
    <n v="5"/>
    <s v="Near"/>
    <s v="California"/>
    <s v="Mixed or multiple ethnic groups"/>
    <n v="4"/>
    <s v="Human Resources"/>
    <x v="12"/>
    <s v="Married"/>
    <s v="High"/>
    <n v="315071"/>
    <s v="Yes"/>
    <d v="2015-01-25T00:00:00"/>
    <s v="No"/>
    <d v="2022-01-25T00:00:00"/>
    <n v="7"/>
    <n v="7"/>
    <n v="7"/>
    <n v="1"/>
    <s v="PR2793"/>
    <d v="2019-01-26T00:00:00"/>
    <x v="3"/>
    <s v="Very Satisfied"/>
    <s v="Satisfied"/>
    <n v="3"/>
    <n v="0"/>
    <s v="Neutral"/>
    <s v="Meets Expectation"/>
    <x v="1"/>
    <n v="1"/>
    <n v="0"/>
  </r>
  <r>
    <x v="452"/>
    <s v="Male"/>
    <n v="26"/>
    <s v="18 - 30"/>
    <s v="Some Travel"/>
    <s v="Sales"/>
    <n v="24"/>
    <s v="Moderate"/>
    <s v="California"/>
    <s v="White"/>
    <n v="3"/>
    <s v="Marketing"/>
    <x v="0"/>
    <s v="Single"/>
    <s v="Low"/>
    <n v="85982"/>
    <s v="No"/>
    <d v="2015-03-13T00:00:00"/>
    <s v="Yes"/>
    <d v="2020-03-13T00:00:00"/>
    <n v="5"/>
    <n v="1"/>
    <n v="1"/>
    <n v="0"/>
    <s v="PR2795"/>
    <d v="2019-01-28T00:00:00"/>
    <x v="1"/>
    <s v="Dissatisfied"/>
    <s v="Neutral"/>
    <n v="2"/>
    <n v="3"/>
    <s v="Satisfied"/>
    <s v="Exceeds Expectation "/>
    <x v="0"/>
    <n v="0"/>
    <n v="0"/>
  </r>
  <r>
    <x v="283"/>
    <s v="Female"/>
    <n v="39"/>
    <s v="31 - 40"/>
    <s v="Some Travel"/>
    <s v="Sales"/>
    <n v="15"/>
    <s v="Near"/>
    <s v="California"/>
    <s v="Mixed or multiple ethnic groups"/>
    <n v="3"/>
    <s v="Marketing"/>
    <x v="0"/>
    <s v="Married"/>
    <s v="Medium"/>
    <n v="136970"/>
    <s v="No"/>
    <d v="2013-07-28T00:00:00"/>
    <s v="No"/>
    <d v="2022-07-28T00:00:00"/>
    <n v="9"/>
    <n v="4"/>
    <n v="8"/>
    <n v="2"/>
    <s v="PR2797"/>
    <d v="2019-01-28T00:00:00"/>
    <x v="0"/>
    <s v="Very Satisfied"/>
    <s v="Neutral"/>
    <n v="3"/>
    <n v="1"/>
    <s v="Neutral"/>
    <s v="Exceeds Expectation "/>
    <x v="2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2799"/>
    <d v="2019-01-29T00:00:00"/>
    <x v="2"/>
    <s v="Dissatisfied"/>
    <s v="Satisfied"/>
    <n v="3"/>
    <n v="1"/>
    <s v="Dissatisfied"/>
    <s v="Meets Expectation"/>
    <x v="1"/>
    <n v="1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280"/>
    <d v="2014-04-09T00:00:00"/>
    <x v="3"/>
    <s v="Dissatisfied"/>
    <s v="Neutral"/>
    <n v="1"/>
    <n v="0"/>
    <s v="Dissatisfied"/>
    <s v="Exceeds Expectation "/>
    <x v="2"/>
    <n v="0"/>
    <n v="0"/>
  </r>
  <r>
    <x v="477"/>
    <s v="Male"/>
    <n v="26"/>
    <s v="18 - 30"/>
    <s v="Some Travel"/>
    <s v="Technology"/>
    <n v="41"/>
    <s v="Far"/>
    <s v="New York"/>
    <s v="Mixed or multiple ethnic groups"/>
    <n v="3"/>
    <s v="Computer Science"/>
    <x v="9"/>
    <s v="Divorced"/>
    <s v="Very Low"/>
    <n v="47676"/>
    <s v="No"/>
    <d v="2015-07-20T00:00:00"/>
    <s v="No"/>
    <d v="2022-07-20T00:00:00"/>
    <n v="7"/>
    <n v="4"/>
    <n v="6"/>
    <n v="1"/>
    <s v="PR2800"/>
    <d v="2019-01-29T00:00:00"/>
    <x v="0"/>
    <s v="Neutral"/>
    <s v="Dissatisfied"/>
    <n v="1"/>
    <n v="0"/>
    <s v="Neutral"/>
    <s v="Meets Expectation"/>
    <x v="1"/>
    <n v="1"/>
    <n v="0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2802"/>
    <d v="2019-01-30T00:00:00"/>
    <x v="4"/>
    <s v="Very Dissatisfied"/>
    <s v="Neutral"/>
    <n v="1"/>
    <n v="1"/>
    <s v="Neutral"/>
    <s v="Above and Beyond"/>
    <x v="3"/>
    <n v="0"/>
    <n v="0"/>
  </r>
  <r>
    <x v="448"/>
    <s v="Male"/>
    <n v="26"/>
    <s v="18 - 30"/>
    <s v="Some Travel"/>
    <s v="Technology"/>
    <n v="31"/>
    <s v="Far"/>
    <s v="California"/>
    <s v="White"/>
    <n v="2"/>
    <s v="Computer Science"/>
    <x v="4"/>
    <s v="Married"/>
    <s v="Medium"/>
    <n v="148211"/>
    <s v="Yes"/>
    <d v="2015-02-11T00:00:00"/>
    <s v="No"/>
    <d v="2022-02-11T00:00:00"/>
    <n v="7"/>
    <n v="1"/>
    <n v="6"/>
    <n v="0"/>
    <s v="PR2803"/>
    <d v="2019-01-30T00:00:00"/>
    <x v="0"/>
    <s v="Neutral"/>
    <s v="Neutral"/>
    <n v="1"/>
    <n v="2"/>
    <s v="Neutral"/>
    <s v="Exceeds Expectation "/>
    <x v="2"/>
    <n v="0"/>
    <n v="0"/>
  </r>
  <r>
    <x v="602"/>
    <s v="Male"/>
    <n v="24"/>
    <s v="18 - 30"/>
    <s v="Some Travel"/>
    <s v="Technology"/>
    <n v="24"/>
    <s v="Moderate"/>
    <s v="New York"/>
    <s v="White"/>
    <n v="3"/>
    <s v="Computer Science"/>
    <x v="1"/>
    <s v="Single"/>
    <s v="Very Low"/>
    <n v="28156"/>
    <s v="Yes"/>
    <d v="2016-11-18T00:00:00"/>
    <s v="No"/>
    <d v="2022-11-18T00:00:00"/>
    <n v="6"/>
    <n v="6"/>
    <n v="6"/>
    <n v="5"/>
    <s v="PR2804"/>
    <d v="2019-01-30T00:00:00"/>
    <x v="0"/>
    <s v="Very Dissatisfied"/>
    <s v="Neutral"/>
    <n v="3"/>
    <n v="0"/>
    <s v="Neutral"/>
    <s v="Meets Expectation"/>
    <x v="1"/>
    <n v="1"/>
    <n v="0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2805"/>
    <d v="2019-01-31T00:00:00"/>
    <x v="2"/>
    <s v="Very Dissatisfied"/>
    <s v="Very Dissatisfied"/>
    <n v="1"/>
    <n v="2"/>
    <s v="Very Dissatisfied"/>
    <s v="Above and Beyond"/>
    <x v="2"/>
    <n v="0"/>
    <n v="0"/>
  </r>
  <r>
    <x v="211"/>
    <s v="Female"/>
    <n v="47"/>
    <s v="41 - 50"/>
    <s v="Frequent Traveller"/>
    <s v="Sales"/>
    <n v="19"/>
    <s v="Moderate"/>
    <s v="California"/>
    <s v="American Indian or Alaska Native"/>
    <n v="3"/>
    <s v="Technical Degree"/>
    <x v="6"/>
    <s v="Married"/>
    <s v="Very Low"/>
    <n v="46684"/>
    <s v="No"/>
    <d v="2013-01-12T00:00:00"/>
    <s v="No"/>
    <d v="2022-01-12T00:00:00"/>
    <n v="9"/>
    <n v="4"/>
    <n v="9"/>
    <n v="3"/>
    <s v="PR2806"/>
    <d v="2019-01-31T00:00:00"/>
    <x v="1"/>
    <s v="Neutral"/>
    <s v="Satisfied"/>
    <n v="1"/>
    <n v="2"/>
    <s v="Satisfied"/>
    <s v="Above and Beyond"/>
    <x v="2"/>
    <n v="0"/>
    <n v="0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2807"/>
    <d v="2019-02-01T00:00:00"/>
    <x v="1"/>
    <s v="Dissatisfied"/>
    <s v="Satisfied"/>
    <n v="3"/>
    <n v="0"/>
    <s v="Dissatisfied"/>
    <s v="Above and Beyond"/>
    <x v="3"/>
    <n v="0"/>
    <n v="1"/>
  </r>
  <r>
    <x v="449"/>
    <s v="Male"/>
    <n v="28"/>
    <s v="18 - 30"/>
    <s v="Some Travel"/>
    <s v="Technology"/>
    <n v="15"/>
    <s v="Near"/>
    <s v="New York"/>
    <s v="White"/>
    <n v="3"/>
    <s v="Computer Science"/>
    <x v="7"/>
    <s v="Married"/>
    <s v="Low"/>
    <n v="83951"/>
    <s v="No"/>
    <d v="2015-02-12T00:00:00"/>
    <s v="No"/>
    <d v="2022-02-12T00:00:00"/>
    <n v="7"/>
    <n v="3"/>
    <n v="6"/>
    <n v="5"/>
    <s v="PR2808"/>
    <d v="2019-02-01T00:00:00"/>
    <x v="1"/>
    <s v="Neutral"/>
    <s v="Satisfied"/>
    <n v="3"/>
    <n v="3"/>
    <s v="Satisfied"/>
    <s v="Exceeds Expectation "/>
    <x v="0"/>
    <n v="0"/>
    <n v="0"/>
  </r>
  <r>
    <x v="603"/>
    <s v="Female"/>
    <n v="28"/>
    <s v="18 - 30"/>
    <s v="Some Travel"/>
    <s v="Technology"/>
    <n v="24"/>
    <s v="Moderate"/>
    <s v="California"/>
    <s v="Mixed or multiple ethnic groups"/>
    <n v="3"/>
    <s v="Information Systems"/>
    <x v="7"/>
    <s v="Married"/>
    <s v="Very Low"/>
    <n v="46313"/>
    <s v="Yes"/>
    <d v="2013-08-30T00:00:00"/>
    <s v="Yes"/>
    <d v="2014-08-30T00:00:00"/>
    <n v="1"/>
    <n v="1"/>
    <n v="1"/>
    <n v="0"/>
    <s v="PR281"/>
    <d v="2014-04-10T00:00:00"/>
    <x v="0"/>
    <s v="Satisfied"/>
    <s v="Very Satisfied"/>
    <n v="2"/>
    <n v="3"/>
    <s v="Satisfied"/>
    <s v="Exceeds Expectation "/>
    <x v="0"/>
    <n v="0"/>
    <n v="0"/>
  </r>
  <r>
    <x v="37"/>
    <s v="Female"/>
    <n v="39"/>
    <s v="31 - 40"/>
    <s v="Frequent Traveller"/>
    <s v="Sales"/>
    <n v="17"/>
    <s v="Moderate"/>
    <s v="California"/>
    <s v="White"/>
    <n v="2"/>
    <s v="Technical Degree"/>
    <x v="0"/>
    <s v="Married"/>
    <s v="Low"/>
    <n v="107863"/>
    <s v="Yes"/>
    <d v="2012-01-19T00:00:00"/>
    <s v="Yes"/>
    <d v="2020-01-19T00:00:00"/>
    <n v="8"/>
    <n v="8"/>
    <n v="8"/>
    <n v="5"/>
    <s v="PR2810"/>
    <d v="2019-02-02T00:00:00"/>
    <x v="0"/>
    <s v="Very Satisfied"/>
    <s v="Very Satisfied"/>
    <n v="1"/>
    <n v="1"/>
    <s v="Satisfied"/>
    <s v="Exceeds Expectation "/>
    <x v="0"/>
    <n v="0"/>
    <n v="0"/>
  </r>
  <r>
    <x v="280"/>
    <s v="Male"/>
    <n v="32"/>
    <s v="31 - 40"/>
    <s v="No Travel"/>
    <s v="Technology"/>
    <n v="12"/>
    <s v="Near"/>
    <s v="New York"/>
    <s v="White"/>
    <n v="4"/>
    <s v="Information Systems"/>
    <x v="1"/>
    <s v="Married"/>
    <s v="Low"/>
    <n v="111294"/>
    <s v="No"/>
    <d v="2013-07-19T00:00:00"/>
    <s v="No"/>
    <d v="2022-07-19T00:00:00"/>
    <n v="9"/>
    <n v="2"/>
    <n v="9"/>
    <n v="4"/>
    <s v="PR2811"/>
    <d v="2019-02-02T00:00:00"/>
    <x v="0"/>
    <s v="Very Satisfied"/>
    <s v="Neutral"/>
    <n v="3"/>
    <n v="2"/>
    <s v="Very Satisfied"/>
    <s v="Above and Beyond"/>
    <x v="3"/>
    <n v="0"/>
    <n v="0"/>
  </r>
  <r>
    <x v="399"/>
    <s v="Female"/>
    <n v="37"/>
    <s v="31 - 40"/>
    <s v="Some Travel"/>
    <s v="Technology"/>
    <n v="40"/>
    <s v="Far"/>
    <s v="New York"/>
    <s v="American Indian or Alaska Native"/>
    <n v="4"/>
    <s v="Information Systems"/>
    <x v="7"/>
    <s v="Married"/>
    <s v="Very Low"/>
    <n v="49550"/>
    <s v="No"/>
    <d v="2014-07-11T00:00:00"/>
    <s v="No"/>
    <d v="2022-07-11T00:00:00"/>
    <n v="8"/>
    <n v="2"/>
    <n v="8"/>
    <n v="6"/>
    <s v="PR2812"/>
    <d v="2019-02-02T00:00:00"/>
    <x v="3"/>
    <s v="Very Satisfied"/>
    <s v="Satisfied"/>
    <n v="3"/>
    <n v="3"/>
    <s v="Neutral"/>
    <s v="Exceeds Expectation "/>
    <x v="0"/>
    <n v="0"/>
    <n v="0"/>
  </r>
  <r>
    <x v="360"/>
    <s v="Female"/>
    <n v="32"/>
    <s v="31 - 40"/>
    <s v="Frequent Traveller"/>
    <s v="Technology"/>
    <n v="14"/>
    <s v="Near"/>
    <s v="California"/>
    <s v="Black or African American"/>
    <n v="1"/>
    <s v="Computer Science"/>
    <x v="5"/>
    <s v="Divorced"/>
    <s v="Low"/>
    <n v="97595"/>
    <s v="No"/>
    <d v="2014-04-20T00:00:00"/>
    <s v="No"/>
    <d v="2022-04-20T00:00:00"/>
    <n v="8"/>
    <n v="0"/>
    <n v="0"/>
    <n v="1"/>
    <s v="PR2813"/>
    <d v="2019-02-02T00:00:00"/>
    <x v="1"/>
    <s v="Very Satisfied"/>
    <s v="Satisfied"/>
    <n v="3"/>
    <n v="2"/>
    <s v="Very Satisfied"/>
    <s v="Above and Beyond"/>
    <x v="3"/>
    <n v="0"/>
    <n v="0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2815"/>
    <d v="2019-02-03T00:00:00"/>
    <x v="3"/>
    <s v="Very Satisfied"/>
    <s v="Very Satisfied"/>
    <n v="2"/>
    <n v="0"/>
    <s v="Neutral"/>
    <s v="Meets Expectation"/>
    <x v="1"/>
    <n v="1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2816"/>
    <d v="2019-02-04T00:00:00"/>
    <x v="0"/>
    <s v="Satisfied"/>
    <s v="Neutral"/>
    <n v="1"/>
    <n v="1"/>
    <s v="Neutral"/>
    <s v="Exceeds Expectation "/>
    <x v="0"/>
    <n v="0"/>
    <n v="0"/>
  </r>
  <r>
    <x v="417"/>
    <s v="Male"/>
    <n v="40"/>
    <s v="31 - 40"/>
    <s v="No Travel"/>
    <s v="Technology"/>
    <n v="28"/>
    <s v="Far"/>
    <s v="California"/>
    <s v="White"/>
    <n v="3"/>
    <s v="Information Systems"/>
    <x v="1"/>
    <s v="Divorced"/>
    <s v="Very Low"/>
    <n v="46285"/>
    <s v="No"/>
    <d v="2014-10-23T00:00:00"/>
    <s v="No"/>
    <d v="2022-10-23T00:00:00"/>
    <n v="8"/>
    <n v="8"/>
    <n v="8"/>
    <n v="3"/>
    <s v="PR2820"/>
    <d v="2019-02-04T00:00:00"/>
    <x v="3"/>
    <s v="Satisfied"/>
    <s v="Satisfied"/>
    <n v="1"/>
    <n v="1"/>
    <s v="Very Satisfied"/>
    <s v="Exceeds Expectation "/>
    <x v="0"/>
    <n v="0"/>
    <n v="0"/>
  </r>
  <r>
    <x v="476"/>
    <s v="Male"/>
    <n v="25"/>
    <s v="18 - 30"/>
    <s v="Some Travel"/>
    <s v="Technology"/>
    <n v="13"/>
    <s v="Near"/>
    <s v="New York"/>
    <s v="Black or African American"/>
    <n v="5"/>
    <s v="Computer Science"/>
    <x v="4"/>
    <s v="Single"/>
    <s v="Medium"/>
    <n v="178337"/>
    <s v="No"/>
    <d v="2015-07-16T00:00:00"/>
    <s v="No"/>
    <d v="2022-07-16T00:00:00"/>
    <n v="7"/>
    <n v="1"/>
    <n v="7"/>
    <n v="2"/>
    <s v="PR2821"/>
    <d v="2019-02-04T00:00:00"/>
    <x v="1"/>
    <s v="Neutral"/>
    <s v="Satisfied"/>
    <n v="2"/>
    <n v="0"/>
    <s v="Dissatisfied"/>
    <s v="Exceeds Expectation "/>
    <x v="2"/>
    <n v="0"/>
    <n v="0"/>
  </r>
  <r>
    <x v="604"/>
    <s v="Female"/>
    <n v="26"/>
    <s v="18 - 30"/>
    <s v="Some Travel"/>
    <s v="Technology"/>
    <n v="21"/>
    <s v="Moderate"/>
    <s v="California"/>
    <s v="White"/>
    <n v="2"/>
    <s v="Other"/>
    <x v="7"/>
    <s v="Married"/>
    <s v="Low"/>
    <n v="89366"/>
    <s v="No"/>
    <d v="2017-01-30T00:00:00"/>
    <s v="No"/>
    <d v="2022-01-30T00:00:00"/>
    <n v="5"/>
    <n v="5"/>
    <n v="5"/>
    <n v="0"/>
    <s v="PR2822"/>
    <d v="2019-02-04T00:00:00"/>
    <x v="0"/>
    <s v="Dissatisfied"/>
    <s v="Very Satisfied"/>
    <n v="2"/>
    <n v="1"/>
    <s v="Neutral"/>
    <s v="Exceeds Expectation "/>
    <x v="2"/>
    <n v="0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2823"/>
    <d v="2019-02-05T00:00:00"/>
    <x v="1"/>
    <s v="Dissatisfied"/>
    <s v="Dissatisfied"/>
    <n v="2"/>
    <n v="2"/>
    <s v="Satisfied"/>
    <s v="Exceeds Expectation "/>
    <x v="2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2825"/>
    <d v="2019-02-05T00:00:00"/>
    <x v="0"/>
    <s v="Very Satisfied"/>
    <s v="Neutral"/>
    <n v="2"/>
    <n v="2"/>
    <s v="Satisfied"/>
    <s v="Above and Beyond"/>
    <x v="3"/>
    <n v="0"/>
    <n v="1"/>
  </r>
  <r>
    <x v="481"/>
    <s v="Non-Binary"/>
    <n v="27"/>
    <s v="18 - 30"/>
    <s v="Some Travel"/>
    <s v="Technology"/>
    <n v="4"/>
    <s v="Near"/>
    <s v="New York"/>
    <s v="Asian or Asian American"/>
    <n v="3"/>
    <s v="Computer Science"/>
    <x v="5"/>
    <s v="Married"/>
    <s v="Low"/>
    <n v="60967"/>
    <s v="No"/>
    <d v="2015-08-14T00:00:00"/>
    <s v="No"/>
    <d v="2022-08-14T00:00:00"/>
    <n v="7"/>
    <n v="7"/>
    <n v="7"/>
    <n v="0"/>
    <s v="PR2826"/>
    <d v="2019-02-06T00:00:00"/>
    <x v="1"/>
    <s v="Neutral"/>
    <s v="Neutral"/>
    <n v="3"/>
    <n v="2"/>
    <s v="Neutral"/>
    <s v="Meets Expectation"/>
    <x v="0"/>
    <n v="0"/>
    <n v="0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2828"/>
    <d v="2019-02-08T00:00:00"/>
    <x v="0"/>
    <s v="Dissatisfied"/>
    <s v="Very Satisfied"/>
    <n v="2"/>
    <n v="1"/>
    <s v="Dissatisfied"/>
    <s v="Exceeds Expectation "/>
    <x v="2"/>
    <n v="0"/>
    <n v="0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2829"/>
    <d v="2019-02-08T00:00:00"/>
    <x v="3"/>
    <s v="Very Satisfied"/>
    <s v="Neutral"/>
    <n v="3"/>
    <n v="2"/>
    <s v="Neutral"/>
    <s v="Above and Beyond"/>
    <x v="2"/>
    <n v="0"/>
    <n v="0"/>
  </r>
  <r>
    <x v="424"/>
    <s v="Female"/>
    <n v="28"/>
    <s v="18 - 30"/>
    <s v="Frequent Traveller"/>
    <s v="Technology"/>
    <n v="27"/>
    <s v="Far"/>
    <s v="California"/>
    <s v="White"/>
    <n v="2"/>
    <s v="Information Systems"/>
    <x v="11"/>
    <s v="Married"/>
    <s v="Very High"/>
    <n v="546549"/>
    <s v="No"/>
    <d v="2014-11-18T00:00:00"/>
    <s v="No"/>
    <d v="2022-11-18T00:00:00"/>
    <n v="8"/>
    <n v="8"/>
    <n v="8"/>
    <n v="2"/>
    <s v="PR2830"/>
    <d v="2019-02-08T00:00:00"/>
    <x v="1"/>
    <s v="Dissatisfied"/>
    <s v="Very Satisfied"/>
    <n v="2"/>
    <n v="1"/>
    <s v="Satisfied"/>
    <s v="Above and Beyond"/>
    <x v="3"/>
    <n v="0"/>
    <n v="1"/>
  </r>
  <r>
    <x v="488"/>
    <s v="Non-Binary"/>
    <n v="27"/>
    <s v="18 - 30"/>
    <s v="Some Travel"/>
    <s v="Technology"/>
    <n v="2"/>
    <s v="Near"/>
    <s v="California"/>
    <s v="Mixed or multiple ethnic groups"/>
    <n v="4"/>
    <s v="Computer Science"/>
    <x v="7"/>
    <s v="Married"/>
    <s v="Very Low"/>
    <n v="39198"/>
    <s v="No"/>
    <d v="2015-10-10T00:00:00"/>
    <s v="No"/>
    <d v="2022-10-10T00:00:00"/>
    <n v="7"/>
    <n v="6"/>
    <n v="7"/>
    <n v="4"/>
    <s v="PR2831"/>
    <d v="2019-02-08T00:00:00"/>
    <x v="1"/>
    <s v="Very Satisfied"/>
    <s v="Neutral"/>
    <n v="2"/>
    <n v="1"/>
    <s v="Neutral"/>
    <s v="Exceeds Expectation "/>
    <x v="0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2832"/>
    <d v="2019-02-09T00:00:00"/>
    <x v="1"/>
    <s v="Dissatisfied"/>
    <s v="Neutral"/>
    <n v="2"/>
    <n v="0"/>
    <s v="Dissatisfied"/>
    <s v="Meets Expectation"/>
    <x v="1"/>
    <n v="1"/>
    <n v="0"/>
  </r>
  <r>
    <x v="490"/>
    <s v="Non-Binary"/>
    <n v="24"/>
    <s v="18 - 30"/>
    <s v="Some Travel"/>
    <s v="Technology"/>
    <n v="23"/>
    <s v="Moderate"/>
    <s v="California"/>
    <s v="American Indian or Alaska Native"/>
    <n v="3"/>
    <s v="Computer Science"/>
    <x v="7"/>
    <s v="Single"/>
    <s v="Low"/>
    <n v="100586"/>
    <s v="No"/>
    <d v="2017-04-23T00:00:00"/>
    <s v="Yes"/>
    <d v="2021-04-23T00:00:00"/>
    <n v="4"/>
    <n v="4"/>
    <n v="4"/>
    <n v="4"/>
    <s v="PR2833"/>
    <d v="2019-02-10T00:00:00"/>
    <x v="1"/>
    <s v="Satisfied"/>
    <s v="Dissatisfied"/>
    <n v="1"/>
    <n v="0"/>
    <s v="Dissatisfied"/>
    <s v="Exceeds Expectation "/>
    <x v="2"/>
    <n v="0"/>
    <n v="0"/>
  </r>
  <r>
    <x v="491"/>
    <s v="Male"/>
    <n v="26"/>
    <s v="18 - 30"/>
    <s v="Some Travel"/>
    <s v="Sales"/>
    <n v="2"/>
    <s v="Near"/>
    <s v="California"/>
    <s v="Asian or Asian American"/>
    <n v="4"/>
    <s v="Economics"/>
    <x v="0"/>
    <s v="Single"/>
    <s v="Low"/>
    <n v="60087"/>
    <s v="Yes"/>
    <d v="2016-11-08T00:00:00"/>
    <s v="Yes"/>
    <d v="2020-11-08T00:00:00"/>
    <n v="4"/>
    <n v="0"/>
    <n v="0"/>
    <n v="3"/>
    <s v="PR2834"/>
    <d v="2019-02-10T00:00:00"/>
    <x v="0"/>
    <s v="Neutral"/>
    <s v="Neutral"/>
    <n v="3"/>
    <n v="2"/>
    <s v="Neutral"/>
    <s v="Meets Expectation"/>
    <x v="0"/>
    <n v="0"/>
    <n v="0"/>
  </r>
  <r>
    <x v="260"/>
    <s v="Female"/>
    <n v="30"/>
    <s v="18 - 30"/>
    <s v="Some Travel"/>
    <s v="Technology"/>
    <n v="26"/>
    <s v="Far"/>
    <s v="California"/>
    <s v="Black or African American"/>
    <n v="1"/>
    <s v="Computer Science"/>
    <x v="9"/>
    <s v="Divorced"/>
    <s v="Medium"/>
    <n v="159438"/>
    <s v="No"/>
    <d v="2013-05-22T00:00:00"/>
    <s v="No"/>
    <d v="2022-05-22T00:00:00"/>
    <n v="9"/>
    <n v="4"/>
    <n v="4"/>
    <n v="7"/>
    <s v="PR2835"/>
    <d v="2019-02-10T00:00:00"/>
    <x v="3"/>
    <s v="Dissatisfied"/>
    <s v="Dissatisfied"/>
    <n v="2"/>
    <n v="3"/>
    <s v="Neutral"/>
    <s v="Exceeds Expectation "/>
    <x v="2"/>
    <n v="0"/>
    <n v="0"/>
  </r>
  <r>
    <x v="244"/>
    <s v="Male"/>
    <n v="30"/>
    <s v="18 - 30"/>
    <s v="Some Travel"/>
    <s v="Technology"/>
    <n v="33"/>
    <s v="Far"/>
    <s v="California"/>
    <s v="White"/>
    <n v="3"/>
    <s v="Computer Science"/>
    <x v="1"/>
    <s v="Single"/>
    <s v="Low"/>
    <n v="78743"/>
    <s v="No"/>
    <d v="2013-04-09T00:00:00"/>
    <s v="No"/>
    <d v="2022-04-09T00:00:00"/>
    <n v="9"/>
    <n v="2"/>
    <n v="7"/>
    <n v="4"/>
    <s v="PR2837"/>
    <d v="2019-02-11T00:00:00"/>
    <x v="1"/>
    <s v="Very Satisfied"/>
    <s v="Neutral"/>
    <n v="1"/>
    <n v="3"/>
    <s v="Satisfied"/>
    <s v="Meets Expectation"/>
    <x v="1"/>
    <n v="1"/>
    <n v="0"/>
  </r>
  <r>
    <x v="492"/>
    <s v="Male"/>
    <n v="25"/>
    <s v="18 - 30"/>
    <s v="Some Travel"/>
    <s v="Technology"/>
    <n v="41"/>
    <s v="Far"/>
    <s v="California"/>
    <s v="White"/>
    <n v="1"/>
    <s v="Computer Science"/>
    <x v="7"/>
    <s v="Married"/>
    <s v="Very Low"/>
    <n v="28137"/>
    <s v="Yes"/>
    <d v="2016-01-10T00:00:00"/>
    <s v="Yes"/>
    <d v="2020-01-10T00:00:00"/>
    <n v="4"/>
    <n v="3"/>
    <n v="3"/>
    <n v="1"/>
    <s v="PR2839"/>
    <d v="2019-02-12T00:00:00"/>
    <x v="0"/>
    <s v="Very Satisfied"/>
    <s v="Very Satisfied"/>
    <n v="1"/>
    <n v="3"/>
    <s v="Neutral"/>
    <s v="Exceeds Expectation "/>
    <x v="2"/>
    <n v="0"/>
    <n v="0"/>
  </r>
  <r>
    <x v="385"/>
    <s v="Male"/>
    <n v="38"/>
    <s v="31 - 40"/>
    <s v="Some Travel"/>
    <s v="Technology"/>
    <n v="4"/>
    <s v="Near"/>
    <s v="New York"/>
    <s v="Mixed or multiple ethnic groups"/>
    <n v="4"/>
    <s v="Other"/>
    <x v="11"/>
    <s v="Married"/>
    <s v="High"/>
    <n v="361616"/>
    <s v="Yes"/>
    <d v="2014-06-25T00:00:00"/>
    <s v="No"/>
    <d v="2022-06-25T00:00:00"/>
    <n v="8"/>
    <n v="1"/>
    <n v="6"/>
    <n v="5"/>
    <s v="PR2840"/>
    <d v="2019-02-12T00:00:00"/>
    <x v="3"/>
    <s v="Dissatisfied"/>
    <s v="Neutral"/>
    <n v="2"/>
    <n v="2"/>
    <s v="Dissatisfied"/>
    <s v="Exceeds Expectation "/>
    <x v="0"/>
    <n v="0"/>
    <n v="0"/>
  </r>
  <r>
    <x v="455"/>
    <s v="Female"/>
    <n v="28"/>
    <s v="18 - 30"/>
    <s v="Frequent Traveller"/>
    <s v="Technology"/>
    <n v="38"/>
    <s v="Far"/>
    <s v="California"/>
    <s v="Mixed or multiple ethnic groups"/>
    <n v="4"/>
    <s v="Computer Science"/>
    <x v="7"/>
    <s v="Married"/>
    <s v="Low"/>
    <n v="87704"/>
    <s v="No"/>
    <d v="2015-03-28T00:00:00"/>
    <s v="No"/>
    <d v="2022-03-28T00:00:00"/>
    <n v="7"/>
    <n v="1"/>
    <n v="3"/>
    <n v="6"/>
    <s v="PR2842"/>
    <d v="2019-02-13T00:00:00"/>
    <x v="0"/>
    <s v="Very Satisfied"/>
    <s v="Satisfied"/>
    <n v="3"/>
    <n v="1"/>
    <s v="Very Satisfied"/>
    <s v="Meets Expectation"/>
    <x v="1"/>
    <n v="1"/>
    <n v="0"/>
  </r>
  <r>
    <x v="472"/>
    <s v="Female"/>
    <n v="27"/>
    <s v="18 - 30"/>
    <s v="Some Travel"/>
    <s v="Human Resources"/>
    <n v="40"/>
    <s v="Far"/>
    <s v="California"/>
    <s v="White"/>
    <n v="3"/>
    <s v="Human Resources"/>
    <x v="3"/>
    <s v="Married"/>
    <s v="Very Low"/>
    <n v="34320"/>
    <s v="No"/>
    <d v="2015-06-07T00:00:00"/>
    <s v="No"/>
    <d v="2022-06-07T00:00:00"/>
    <n v="7"/>
    <n v="5"/>
    <n v="6"/>
    <n v="5"/>
    <s v="PR2843"/>
    <d v="2019-02-13T00:00:00"/>
    <x v="3"/>
    <s v="Satisfied"/>
    <s v="Satisfied"/>
    <n v="3"/>
    <n v="2"/>
    <s v="Satisfied"/>
    <s v="Above and Beyond"/>
    <x v="2"/>
    <n v="0"/>
    <n v="0"/>
  </r>
  <r>
    <x v="241"/>
    <s v="Non-Binary"/>
    <n v="44"/>
    <s v="41 - 50"/>
    <s v="Some Travel"/>
    <s v="Technology"/>
    <n v="14"/>
    <s v="Near"/>
    <s v="California"/>
    <s v="Black or African American"/>
    <n v="2"/>
    <s v="Computer Science"/>
    <x v="7"/>
    <s v="Single"/>
    <s v="Low"/>
    <n v="92634"/>
    <s v="Yes"/>
    <d v="2013-04-06T00:00:00"/>
    <s v="No"/>
    <d v="2022-04-06T00:00:00"/>
    <n v="9"/>
    <n v="8"/>
    <n v="9"/>
    <n v="9"/>
    <s v="PR2844"/>
    <d v="2019-02-14T00:00:00"/>
    <x v="0"/>
    <s v="Very Satisfied"/>
    <s v="Dissatisfied"/>
    <n v="1"/>
    <n v="0"/>
    <s v="Dissatisfied"/>
    <s v="Above and Beyond"/>
    <x v="2"/>
    <n v="0"/>
    <n v="0"/>
  </r>
  <r>
    <x v="605"/>
    <s v="Female"/>
    <n v="26"/>
    <s v="18 - 30"/>
    <s v="Some Travel"/>
    <s v="Technology"/>
    <n v="36"/>
    <s v="Far"/>
    <s v="California"/>
    <s v="White"/>
    <n v="4"/>
    <s v="Information Systems"/>
    <x v="7"/>
    <s v="Married"/>
    <s v="Very Low"/>
    <n v="22162"/>
    <s v="Yes"/>
    <d v="2016-10-15T00:00:00"/>
    <s v="No"/>
    <d v="2022-10-15T00:00:00"/>
    <n v="6"/>
    <n v="4"/>
    <n v="5"/>
    <n v="6"/>
    <s v="PR2845"/>
    <d v="2019-02-14T00:00:00"/>
    <x v="1"/>
    <s v="Neutral"/>
    <s v="Neutral"/>
    <n v="3"/>
    <n v="0"/>
    <s v="Neutral"/>
    <s v="Exceeds Expectation "/>
    <x v="0"/>
    <n v="0"/>
    <n v="0"/>
  </r>
  <r>
    <x v="408"/>
    <s v="Female"/>
    <n v="27"/>
    <s v="18 - 30"/>
    <s v="Frequent Traveller"/>
    <s v="Sales"/>
    <n v="43"/>
    <s v="Far"/>
    <s v="California"/>
    <s v="Mixed or multiple ethnic groups"/>
    <n v="3"/>
    <s v="Marketing"/>
    <x v="6"/>
    <s v="Single"/>
    <s v="Very Low"/>
    <n v="24583"/>
    <s v="Yes"/>
    <d v="2014-08-16T00:00:00"/>
    <s v="Yes"/>
    <d v="2021-08-16T00:00:00"/>
    <n v="7"/>
    <n v="0"/>
    <n v="1"/>
    <n v="6"/>
    <s v="PR2846"/>
    <d v="2019-02-15T00:00:00"/>
    <x v="3"/>
    <s v="Neutral"/>
    <s v="Dissatisfied"/>
    <n v="1"/>
    <n v="2"/>
    <s v="Neutral"/>
    <s v="Above and Beyond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2847"/>
    <d v="2019-02-15T00:00:00"/>
    <x v="0"/>
    <s v="Very Satisfied"/>
    <s v="Satisfied"/>
    <n v="3"/>
    <n v="0"/>
    <s v="Very Satisfied"/>
    <s v="Above and Beyond"/>
    <x v="3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2848"/>
    <d v="2019-02-15T00:00:00"/>
    <x v="1"/>
    <s v="Very Satisfied"/>
    <s v="Dissatisfied"/>
    <n v="3"/>
    <n v="2"/>
    <s v="Very Satisfied"/>
    <s v="Above and Beyond"/>
    <x v="3"/>
    <n v="0"/>
    <n v="1"/>
  </r>
  <r>
    <x v="606"/>
    <s v="Female"/>
    <n v="26"/>
    <s v="18 - 30"/>
    <s v="Frequent Traveller"/>
    <s v="Technology"/>
    <n v="5"/>
    <s v="Near"/>
    <s v="Illinois"/>
    <s v="White"/>
    <n v="3"/>
    <s v="Computer Science"/>
    <x v="9"/>
    <s v="Married"/>
    <s v="Low"/>
    <n v="99203"/>
    <s v="Yes"/>
    <d v="2016-12-28T00:00:00"/>
    <s v="No"/>
    <d v="2022-12-28T00:00:00"/>
    <n v="6"/>
    <n v="3"/>
    <n v="3"/>
    <n v="4"/>
    <s v="PR2849"/>
    <d v="2019-02-16T00:00:00"/>
    <x v="3"/>
    <s v="Very Satisfied"/>
    <s v="Very Satisfied"/>
    <n v="1"/>
    <n v="1"/>
    <s v="Satisfied"/>
    <s v="Exceeds Expectation "/>
    <x v="2"/>
    <n v="0"/>
    <n v="0"/>
  </r>
  <r>
    <x v="396"/>
    <s v="Female"/>
    <n v="29"/>
    <s v="18 - 30"/>
    <s v="Frequent Traveller"/>
    <s v="Sales"/>
    <n v="18"/>
    <s v="Moderate"/>
    <s v="California"/>
    <s v="American Indian or Alaska Native"/>
    <n v="3"/>
    <s v="Marketing"/>
    <x v="0"/>
    <s v="Single"/>
    <s v="Medium"/>
    <n v="177402"/>
    <s v="No"/>
    <d v="2014-07-10T00:00:00"/>
    <s v="Yes"/>
    <d v="2020-07-10T00:00:00"/>
    <n v="6"/>
    <n v="3"/>
    <n v="5"/>
    <n v="3"/>
    <s v="PR2851"/>
    <d v="2019-02-17T00:00:00"/>
    <x v="0"/>
    <s v="Satisfied"/>
    <s v="Very Satisfied"/>
    <n v="1"/>
    <n v="0"/>
    <s v="Very Satisfied"/>
    <s v="Meets Expectation"/>
    <x v="0"/>
    <n v="0"/>
    <n v="0"/>
  </r>
  <r>
    <x v="214"/>
    <s v="Female"/>
    <n v="42"/>
    <s v="41 - 50"/>
    <s v="Some Travel"/>
    <s v="Technology"/>
    <n v="9"/>
    <s v="Near"/>
    <s v="California"/>
    <s v="Asian or Asian American"/>
    <n v="2"/>
    <s v="Information Systems"/>
    <x v="7"/>
    <s v="Married"/>
    <s v="Low"/>
    <n v="73577"/>
    <s v="No"/>
    <d v="2013-01-23T00:00:00"/>
    <s v="No"/>
    <d v="2022-01-23T00:00:00"/>
    <n v="9"/>
    <n v="9"/>
    <n v="9"/>
    <n v="6"/>
    <s v="PR2852"/>
    <d v="2019-02-17T00:00:00"/>
    <x v="0"/>
    <s v="Dissatisfied"/>
    <s v="Dissatisfied"/>
    <n v="3"/>
    <n v="3"/>
    <s v="Neutral"/>
    <s v="Meets Expectation"/>
    <x v="1"/>
    <n v="1"/>
    <n v="0"/>
  </r>
  <r>
    <x v="485"/>
    <s v="Male"/>
    <n v="26"/>
    <s v="18 - 30"/>
    <s v="Some Travel"/>
    <s v="Sales"/>
    <n v="3"/>
    <s v="Near"/>
    <s v="New York"/>
    <s v="White"/>
    <n v="1"/>
    <s v="Marketing"/>
    <x v="0"/>
    <s v="Married"/>
    <s v="Low"/>
    <n v="56892"/>
    <s v="No"/>
    <d v="2015-09-29T00:00:00"/>
    <s v="No"/>
    <d v="2022-09-29T00:00:00"/>
    <n v="7"/>
    <n v="1"/>
    <n v="3"/>
    <n v="3"/>
    <s v="PR2853"/>
    <d v="2019-02-17T00:00:00"/>
    <x v="3"/>
    <s v="Dissatisfied"/>
    <s v="Satisfied"/>
    <n v="1"/>
    <n v="1"/>
    <s v="Satisfied"/>
    <s v="Meets Expectation"/>
    <x v="0"/>
    <n v="0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2854"/>
    <d v="2019-02-18T00:00:00"/>
    <x v="0"/>
    <s v="Very Satisfied"/>
    <s v="Very Satisfied"/>
    <n v="3"/>
    <n v="2"/>
    <s v="Very Satisfied"/>
    <s v="Meets Expectation"/>
    <x v="0"/>
    <n v="0"/>
    <n v="0"/>
  </r>
  <r>
    <x v="484"/>
    <s v="Non-Binary"/>
    <n v="28"/>
    <s v="18 - 30"/>
    <s v="Some Travel"/>
    <s v="Sales"/>
    <n v="38"/>
    <s v="Far"/>
    <s v="Illinois"/>
    <s v="Mixed or multiple ethnic groups"/>
    <n v="3"/>
    <s v="Marketing"/>
    <x v="0"/>
    <s v="Divorced"/>
    <s v="Medium"/>
    <n v="185380"/>
    <s v="No"/>
    <d v="2015-09-21T00:00:00"/>
    <s v="Yes"/>
    <d v="2020-09-21T00:00:00"/>
    <n v="5"/>
    <n v="2"/>
    <n v="5"/>
    <n v="3"/>
    <s v="PR2855"/>
    <d v="2019-02-20T00:00:00"/>
    <x v="0"/>
    <s v="Neutral"/>
    <s v="Dissatisfied"/>
    <n v="3"/>
    <n v="0"/>
    <s v="Neutral"/>
    <s v="Exceeds Expectation "/>
    <x v="2"/>
    <n v="0"/>
    <n v="0"/>
  </r>
  <r>
    <x v="607"/>
    <s v="Female"/>
    <n v="26"/>
    <s v="18 - 30"/>
    <s v="Some Travel"/>
    <s v="Technology"/>
    <n v="23"/>
    <s v="Moderate"/>
    <s v="California"/>
    <s v="American Indian or Alaska Native"/>
    <n v="2"/>
    <s v="Information Systems"/>
    <x v="11"/>
    <s v="Married"/>
    <s v="Medium"/>
    <n v="221954"/>
    <s v="No"/>
    <d v="2017-03-08T00:00:00"/>
    <s v="No"/>
    <d v="2022-03-08T00:00:00"/>
    <n v="5"/>
    <n v="0"/>
    <n v="3"/>
    <n v="1"/>
    <s v="PR2857"/>
    <d v="2019-02-20T00:00:00"/>
    <x v="0"/>
    <s v="Satisfied"/>
    <s v="Very Satisfied"/>
    <n v="3"/>
    <n v="1"/>
    <s v="Neutral"/>
    <s v="Exceeds Expectation "/>
    <x v="0"/>
    <n v="0"/>
    <n v="0"/>
  </r>
  <r>
    <x v="457"/>
    <s v="Male"/>
    <n v="27"/>
    <s v="18 - 30"/>
    <s v="Frequent Traveller"/>
    <s v="Sales"/>
    <n v="16"/>
    <s v="Moderate"/>
    <s v="California"/>
    <s v="White"/>
    <n v="3"/>
    <s v="Technical Degree"/>
    <x v="0"/>
    <s v="Single"/>
    <s v="Low"/>
    <n v="50559"/>
    <s v="No"/>
    <d v="2015-04-14T00:00:00"/>
    <s v="Yes"/>
    <d v="2021-04-14T00:00:00"/>
    <n v="6"/>
    <n v="0"/>
    <n v="5"/>
    <n v="5"/>
    <s v="PR2859"/>
    <d v="2019-02-21T00:00:00"/>
    <x v="3"/>
    <s v="Very Satisfied"/>
    <s v="Neutral"/>
    <n v="1"/>
    <n v="2"/>
    <s v="Neutral"/>
    <s v="Meets Expectation"/>
    <x v="0"/>
    <n v="0"/>
    <n v="0"/>
  </r>
  <r>
    <x v="228"/>
    <s v="Female"/>
    <n v="40"/>
    <s v="31 - 40"/>
    <s v="Some Travel"/>
    <s v="Technology"/>
    <n v="17"/>
    <s v="Moderate"/>
    <s v="New York"/>
    <s v="White"/>
    <n v="1"/>
    <s v="Information Systems"/>
    <x v="1"/>
    <s v="Married"/>
    <s v="Very Low"/>
    <n v="41601"/>
    <s v="No"/>
    <d v="2013-03-08T00:00:00"/>
    <s v="No"/>
    <d v="2022-03-08T00:00:00"/>
    <n v="9"/>
    <n v="8"/>
    <n v="9"/>
    <n v="8"/>
    <s v="PR2860"/>
    <d v="2019-02-21T00:00:00"/>
    <x v="0"/>
    <s v="Neutral"/>
    <s v="Neutral"/>
    <n v="3"/>
    <n v="2"/>
    <s v="Satisfied"/>
    <s v="Exceeds Expectation "/>
    <x v="2"/>
    <n v="0"/>
    <n v="0"/>
  </r>
  <r>
    <x v="383"/>
    <s v="Female"/>
    <n v="36"/>
    <s v="31 - 40"/>
    <s v="Some Travel"/>
    <s v="Technology"/>
    <n v="43"/>
    <s v="Far"/>
    <s v="California"/>
    <s v="Black or African American"/>
    <n v="3"/>
    <s v="Computer Science"/>
    <x v="11"/>
    <s v="Single"/>
    <s v="Very High"/>
    <n v="454993"/>
    <s v="No"/>
    <d v="2014-06-24T00:00:00"/>
    <s v="No"/>
    <d v="2022-06-24T00:00:00"/>
    <n v="8"/>
    <n v="3"/>
    <n v="4"/>
    <n v="0"/>
    <s v="PR2861"/>
    <d v="2019-02-21T00:00:00"/>
    <x v="1"/>
    <s v="Neutral"/>
    <s v="Dissatisfied"/>
    <n v="3"/>
    <n v="0"/>
    <s v="Neutral"/>
    <s v="Exceeds Expectation "/>
    <x v="0"/>
    <n v="0"/>
    <n v="0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2862"/>
    <d v="2019-02-22T00:00:00"/>
    <x v="0"/>
    <s v="Very Satisfied"/>
    <s v="Dissatisfied"/>
    <n v="3"/>
    <n v="0"/>
    <s v="Neutral"/>
    <s v="Meets Expectation"/>
    <x v="1"/>
    <n v="1"/>
    <n v="0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2863"/>
    <d v="2019-02-22T00:00:00"/>
    <x v="3"/>
    <s v="Dissatisfied"/>
    <s v="Dissatisfied"/>
    <n v="3"/>
    <n v="1"/>
    <s v="Neutral"/>
    <s v="Above and Beyond"/>
    <x v="3"/>
    <n v="0"/>
    <n v="1"/>
  </r>
  <r>
    <x v="291"/>
    <s v="Female"/>
    <n v="43"/>
    <s v="41 - 50"/>
    <s v="Some Travel"/>
    <s v="Sales"/>
    <n v="38"/>
    <s v="Far"/>
    <s v="New York"/>
    <s v="American Indian or Alaska Native"/>
    <n v="2"/>
    <s v="Marketing"/>
    <x v="0"/>
    <s v="Married"/>
    <s v="Medium"/>
    <n v="121510"/>
    <s v="No"/>
    <d v="2013-08-18T00:00:00"/>
    <s v="No"/>
    <d v="2022-08-18T00:00:00"/>
    <n v="9"/>
    <n v="8"/>
    <n v="8"/>
    <n v="5"/>
    <s v="PR2864"/>
    <d v="2019-02-22T00:00:00"/>
    <x v="1"/>
    <s v="Dissatisfied"/>
    <s v="Very Satisfied"/>
    <n v="2"/>
    <n v="0"/>
    <s v="Very Satisfied"/>
    <s v="Above and Beyond"/>
    <x v="2"/>
    <n v="0"/>
    <n v="0"/>
  </r>
  <r>
    <x v="363"/>
    <s v="Male"/>
    <n v="29"/>
    <s v="18 - 30"/>
    <s v="Some Travel"/>
    <s v="Technology"/>
    <n v="8"/>
    <s v="Near"/>
    <s v="New York"/>
    <s v="White"/>
    <n v="2"/>
    <s v="Computer Science"/>
    <x v="5"/>
    <s v="Married"/>
    <s v="Low"/>
    <n v="119083"/>
    <s v="No"/>
    <d v="2014-04-25T00:00:00"/>
    <s v="No"/>
    <d v="2022-04-25T00:00:00"/>
    <n v="8"/>
    <n v="3"/>
    <n v="6"/>
    <n v="4"/>
    <s v="PR2865"/>
    <d v="2019-02-22T00:00:00"/>
    <x v="0"/>
    <s v="Very Satisfied"/>
    <s v="Satisfied"/>
    <n v="3"/>
    <n v="1"/>
    <s v="Satisfied"/>
    <s v="Above and Beyond"/>
    <x v="3"/>
    <n v="0"/>
    <n v="1"/>
  </r>
  <r>
    <x v="442"/>
    <s v="Non-Binary"/>
    <n v="30"/>
    <s v="18 - 30"/>
    <s v="Some Travel"/>
    <s v="Sales"/>
    <n v="11"/>
    <s v="Near"/>
    <s v="California"/>
    <s v="White"/>
    <n v="1"/>
    <s v="Marketing"/>
    <x v="0"/>
    <s v="Married"/>
    <s v="Medium"/>
    <n v="127014"/>
    <s v="No"/>
    <d v="2014-12-26T00:00:00"/>
    <s v="No"/>
    <d v="2022-12-26T00:00:00"/>
    <n v="8"/>
    <n v="4"/>
    <n v="8"/>
    <n v="0"/>
    <s v="PR2866"/>
    <d v="2019-02-22T00:00:00"/>
    <x v="1"/>
    <s v="Neutral"/>
    <s v="Dissatisfied"/>
    <n v="2"/>
    <n v="2"/>
    <s v="Neutral"/>
    <s v="Meets Expectation"/>
    <x v="0"/>
    <n v="0"/>
    <n v="0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2868"/>
    <d v="2019-02-23T00:00:00"/>
    <x v="0"/>
    <s v="Dissatisfied"/>
    <s v="Satisfied"/>
    <n v="2"/>
    <n v="0"/>
    <s v="Satisfied"/>
    <s v="Above and Beyond"/>
    <x v="3"/>
    <n v="0"/>
    <n v="1"/>
  </r>
  <r>
    <x v="446"/>
    <s v="Male"/>
    <n v="28"/>
    <s v="18 - 30"/>
    <s v="Frequent Traveller"/>
    <s v="Technology"/>
    <n v="7"/>
    <s v="Near"/>
    <s v="California"/>
    <s v="White"/>
    <n v="4"/>
    <s v="Business Studies"/>
    <x v="9"/>
    <s v="Married"/>
    <s v="Medium"/>
    <n v="140538"/>
    <s v="No"/>
    <d v="2015-01-21T00:00:00"/>
    <s v="No"/>
    <d v="2022-01-21T00:00:00"/>
    <n v="7"/>
    <n v="3"/>
    <n v="5"/>
    <n v="0"/>
    <s v="PR2869"/>
    <d v="2019-02-24T00:00:00"/>
    <x v="3"/>
    <s v="Very Satisfied"/>
    <s v="Satisfied"/>
    <n v="3"/>
    <n v="1"/>
    <s v="Satisfied"/>
    <s v="Exceeds Expectation "/>
    <x v="2"/>
    <n v="0"/>
    <n v="0"/>
  </r>
  <r>
    <x v="57"/>
    <s v="Male"/>
    <n v="30"/>
    <s v="18 - 30"/>
    <s v="Frequent Traveller"/>
    <s v="Technology"/>
    <n v="13"/>
    <s v="Near"/>
    <s v="California"/>
    <s v="Mixed or multiple ethnic groups"/>
    <n v="4"/>
    <s v="Computer Science"/>
    <x v="1"/>
    <s v="Divorced"/>
    <s v="Very Low"/>
    <n v="40321"/>
    <s v="Yes"/>
    <d v="2013-08-26T00:00:00"/>
    <s v="Yes"/>
    <d v="2018-08-26T00:00:00"/>
    <n v="5"/>
    <n v="0"/>
    <n v="0"/>
    <n v="3"/>
    <s v="PR287"/>
    <d v="2014-04-13T00:00:00"/>
    <x v="3"/>
    <s v="Very Satisfied"/>
    <s v="Satisfied"/>
    <n v="2"/>
    <n v="1"/>
    <s v="Very Satisfied"/>
    <s v="Above and Beyond"/>
    <x v="2"/>
    <n v="0"/>
    <n v="0"/>
  </r>
  <r>
    <x v="608"/>
    <s v="Female"/>
    <n v="25"/>
    <s v="18 - 30"/>
    <s v="Some Travel"/>
    <s v="Sales"/>
    <n v="22"/>
    <s v="Moderate"/>
    <s v="New York"/>
    <s v="American Indian or Alaska Native"/>
    <n v="1"/>
    <s v="Marketing"/>
    <x v="6"/>
    <s v="Single"/>
    <s v="Very Low"/>
    <n v="32894"/>
    <s v="No"/>
    <d v="2018-05-14T00:00:00"/>
    <s v="Yes"/>
    <d v="2020-05-14T00:00:00"/>
    <n v="2"/>
    <n v="2"/>
    <n v="2"/>
    <n v="1"/>
    <s v="PR2870"/>
    <d v="2019-02-25T00:00:00"/>
    <x v="1"/>
    <s v="Dissatisfied"/>
    <s v="Very Satisfied"/>
    <n v="2"/>
    <n v="0"/>
    <s v="Dissatisfied"/>
    <s v="Above and Beyond"/>
    <x v="3"/>
    <n v="0"/>
    <n v="0"/>
  </r>
  <r>
    <x v="382"/>
    <s v="Male"/>
    <n v="37"/>
    <s v="31 - 40"/>
    <s v="Some Travel"/>
    <s v="Sales"/>
    <n v="22"/>
    <s v="Moderate"/>
    <s v="California"/>
    <s v="White"/>
    <n v="4"/>
    <s v="Marketing"/>
    <x v="0"/>
    <s v="Divorced"/>
    <s v="Low"/>
    <n v="92483"/>
    <s v="Yes"/>
    <d v="2014-06-23T00:00:00"/>
    <s v="No"/>
    <d v="2022-06-23T00:00:00"/>
    <n v="8"/>
    <n v="5"/>
    <n v="5"/>
    <n v="3"/>
    <s v="PR2871"/>
    <d v="2019-02-25T00:00:00"/>
    <x v="1"/>
    <s v="Neutral"/>
    <s v="Very Satisfied"/>
    <n v="1"/>
    <n v="0"/>
    <s v="Very Satisfied"/>
    <s v="Exceeds Expectation "/>
    <x v="0"/>
    <n v="0"/>
    <n v="0"/>
  </r>
  <r>
    <x v="609"/>
    <s v="Female"/>
    <n v="22"/>
    <s v="18 - 30"/>
    <s v="Frequent Traveller"/>
    <s v="Sales"/>
    <n v="19"/>
    <s v="Moderate"/>
    <s v="New York"/>
    <s v="Mixed or multiple ethnic groups"/>
    <n v="3"/>
    <s v="Marketing"/>
    <x v="6"/>
    <s v="Single"/>
    <s v="Very Low"/>
    <n v="22122"/>
    <s v="Yes"/>
    <d v="2018-10-26T00:00:00"/>
    <s v="Yes"/>
    <d v="2021-10-26T00:00:00"/>
    <n v="3"/>
    <n v="2"/>
    <n v="2"/>
    <n v="1"/>
    <s v="PR2873"/>
    <d v="2019-02-26T00:00:00"/>
    <x v="0"/>
    <s v="Dissatisfied"/>
    <s v="Satisfied"/>
    <n v="2"/>
    <n v="0"/>
    <s v="Very Satisfied"/>
    <s v="Exceeds Expectation "/>
    <x v="0"/>
    <n v="0"/>
    <n v="0"/>
  </r>
  <r>
    <x v="503"/>
    <s v="Male"/>
    <n v="26"/>
    <s v="18 - 30"/>
    <s v="Some Travel"/>
    <s v="Technology"/>
    <n v="2"/>
    <s v="Near"/>
    <s v="Illinois"/>
    <s v="White"/>
    <n v="3"/>
    <s v="Computer Science"/>
    <x v="7"/>
    <s v="Divorced"/>
    <s v="Very Low"/>
    <n v="30207"/>
    <s v="Yes"/>
    <d v="2016-09-01T00:00:00"/>
    <s v="Yes"/>
    <d v="2021-09-01T00:00:00"/>
    <n v="5"/>
    <n v="1"/>
    <n v="3"/>
    <n v="0"/>
    <s v="PR2874"/>
    <d v="2019-02-27T00:00:00"/>
    <x v="1"/>
    <s v="Dissatisfied"/>
    <s v="Satisfied"/>
    <n v="2"/>
    <n v="0"/>
    <s v="Neutral"/>
    <s v="Meets Expectation"/>
    <x v="0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2875"/>
    <d v="2019-02-27T00:00:00"/>
    <x v="0"/>
    <s v="Very Satisfied"/>
    <s v="Neutral"/>
    <n v="2"/>
    <n v="1"/>
    <s v="Very Satisfied"/>
    <s v="Exceeds Expectation "/>
    <x v="0"/>
    <n v="0"/>
    <n v="0"/>
  </r>
  <r>
    <x v="504"/>
    <s v="Male"/>
    <n v="24"/>
    <s v="18 - 30"/>
    <s v="Some Travel"/>
    <s v="Human Resources"/>
    <n v="1"/>
    <s v="Near"/>
    <s v="Illinois"/>
    <s v="Mixed or multiple ethnic groups"/>
    <n v="5"/>
    <s v="Human Resources"/>
    <x v="10"/>
    <s v="Married"/>
    <s v="Very Low"/>
    <n v="44634"/>
    <s v="No"/>
    <d v="2017-04-25T00:00:00"/>
    <s v="Yes"/>
    <d v="2021-04-25T00:00:00"/>
    <n v="4"/>
    <n v="3"/>
    <n v="3"/>
    <n v="2"/>
    <s v="PR2877"/>
    <d v="2019-02-28T00:00:00"/>
    <x v="0"/>
    <s v="Dissatisfied"/>
    <s v="Dissatisfied"/>
    <n v="3"/>
    <n v="0"/>
    <s v="Satisfied"/>
    <s v="Above and Beyond"/>
    <x v="3"/>
    <n v="0"/>
    <n v="1"/>
  </r>
  <r>
    <x v="271"/>
    <s v="Female"/>
    <n v="38"/>
    <s v="31 - 40"/>
    <s v="Some Travel"/>
    <s v="Technology"/>
    <n v="12"/>
    <s v="Near"/>
    <s v="California"/>
    <s v="White"/>
    <n v="1"/>
    <s v="Other"/>
    <x v="9"/>
    <s v="Married"/>
    <s v="High"/>
    <n v="253077"/>
    <s v="No"/>
    <d v="2013-06-15T00:00:00"/>
    <s v="No"/>
    <d v="2022-06-15T00:00:00"/>
    <n v="9"/>
    <n v="3"/>
    <n v="3"/>
    <n v="8"/>
    <s v="PR2879"/>
    <d v="2019-02-28T00:00:00"/>
    <x v="3"/>
    <s v="Dissatisfied"/>
    <s v="Satisfied"/>
    <n v="3"/>
    <n v="0"/>
    <s v="Dissatisfied"/>
    <s v="Meets Expectation"/>
    <x v="1"/>
    <n v="1"/>
    <n v="0"/>
  </r>
  <r>
    <x v="404"/>
    <s v="Female"/>
    <n v="26"/>
    <s v="18 - 30"/>
    <s v="Some Travel"/>
    <s v="Technology"/>
    <n v="37"/>
    <s v="Far"/>
    <s v="New York"/>
    <s v="Mixed or multiple ethnic groups"/>
    <n v="3"/>
    <s v="Computer Science"/>
    <x v="1"/>
    <s v="Single"/>
    <s v="Very Low"/>
    <n v="26296"/>
    <s v="Yes"/>
    <d v="2014-08-01T00:00:00"/>
    <s v="Yes"/>
    <d v="2019-08-01T00:00:00"/>
    <n v="5"/>
    <n v="2"/>
    <n v="2"/>
    <n v="2"/>
    <s v="PR2880"/>
    <d v="2019-03-01T00:00:00"/>
    <x v="0"/>
    <s v="Dissatisfied"/>
    <s v="Neutral"/>
    <n v="2"/>
    <n v="1"/>
    <s v="Very Satisfied"/>
    <s v="Meets Expectation"/>
    <x v="0"/>
    <n v="0"/>
    <n v="0"/>
  </r>
  <r>
    <x v="386"/>
    <s v="Female"/>
    <n v="28"/>
    <s v="18 - 30"/>
    <s v="Some Travel"/>
    <s v="Technology"/>
    <n v="23"/>
    <s v="Moderate"/>
    <s v="California"/>
    <s v="Mixed or multiple ethnic groups"/>
    <n v="2"/>
    <s v="Business Studies"/>
    <x v="7"/>
    <s v="Married"/>
    <s v="Low"/>
    <n v="65328"/>
    <s v="No"/>
    <d v="2014-06-27T00:00:00"/>
    <s v="Yes"/>
    <d v="2019-06-27T00:00:00"/>
    <n v="5"/>
    <n v="4"/>
    <n v="4"/>
    <n v="0"/>
    <s v="PR2881"/>
    <d v="2019-03-01T00:00:00"/>
    <x v="1"/>
    <s v="Dissatisfied"/>
    <s v="Very Satisfied"/>
    <n v="2"/>
    <n v="1"/>
    <s v="Very Satisfied"/>
    <s v="Exceeds Expectation "/>
    <x v="0"/>
    <n v="0"/>
    <n v="0"/>
  </r>
  <r>
    <x v="610"/>
    <s v="Female"/>
    <n v="22"/>
    <s v="18 - 30"/>
    <s v="Some Travel"/>
    <s v="Technology"/>
    <n v="2"/>
    <s v="Near"/>
    <s v="California"/>
    <s v="Mixed or multiple ethnic groups"/>
    <n v="1"/>
    <s v="Information Systems"/>
    <x v="1"/>
    <s v="Single"/>
    <s v="Very Low"/>
    <n v="24422"/>
    <s v="No"/>
    <d v="2019-02-11T00:00:00"/>
    <s v="Yes"/>
    <d v="2020-02-11T00:00:00"/>
    <n v="1"/>
    <n v="0"/>
    <n v="0"/>
    <n v="1"/>
    <s v="PR2882"/>
    <d v="2019-03-01T00:00:00"/>
    <x v="0"/>
    <s v="Satisfied"/>
    <s v="Dissatisfied"/>
    <n v="2"/>
    <n v="1"/>
    <s v="Very Satisfied"/>
    <s v="Above and Beyond"/>
    <x v="3"/>
    <n v="0"/>
    <n v="0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2883"/>
    <d v="2019-03-01T00:00:00"/>
    <x v="3"/>
    <s v="Neutral"/>
    <s v="Neutral"/>
    <n v="2"/>
    <n v="3"/>
    <s v="Satisfied"/>
    <s v="Above and Beyond"/>
    <x v="2"/>
    <n v="0"/>
    <n v="0"/>
  </r>
  <r>
    <x v="474"/>
    <s v="Male"/>
    <n v="25"/>
    <s v="18 - 30"/>
    <s v="Some Travel"/>
    <s v="Technology"/>
    <n v="6"/>
    <s v="Near"/>
    <s v="New York"/>
    <s v="White"/>
    <n v="3"/>
    <s v="Computer Science"/>
    <x v="4"/>
    <s v="Single"/>
    <s v="Medium"/>
    <n v="195911"/>
    <s v="No"/>
    <d v="2015-07-09T00:00:00"/>
    <s v="No"/>
    <d v="2022-07-09T00:00:00"/>
    <n v="7"/>
    <n v="0"/>
    <n v="3"/>
    <n v="4"/>
    <s v="PR2884"/>
    <d v="2019-03-01T00:00:00"/>
    <x v="1"/>
    <s v="Satisfied"/>
    <s v="Dissatisfied"/>
    <n v="3"/>
    <n v="0"/>
    <s v="Dissatisfied"/>
    <s v="Exceeds Expectation "/>
    <x v="0"/>
    <n v="0"/>
    <n v="0"/>
  </r>
  <r>
    <x v="451"/>
    <s v="Male"/>
    <n v="28"/>
    <s v="18 - 30"/>
    <s v="No Travel"/>
    <s v="Technology"/>
    <n v="30"/>
    <s v="Far"/>
    <s v="California"/>
    <s v="White"/>
    <n v="3"/>
    <s v="Computer Science"/>
    <x v="7"/>
    <s v="Single"/>
    <s v="Low"/>
    <n v="52930"/>
    <s v="No"/>
    <d v="2015-02-23T00:00:00"/>
    <s v="No"/>
    <d v="2022-02-23T00:00:00"/>
    <n v="7"/>
    <n v="1"/>
    <n v="4"/>
    <n v="2"/>
    <s v="PR2885"/>
    <d v="2019-03-01T00:00:00"/>
    <x v="3"/>
    <s v="Dissatisfied"/>
    <s v="Satisfied"/>
    <n v="2"/>
    <n v="0"/>
    <s v="Neutral"/>
    <s v="Exceeds Expectation "/>
    <x v="2"/>
    <n v="0"/>
    <n v="0"/>
  </r>
  <r>
    <x v="505"/>
    <s v="Male"/>
    <n v="25"/>
    <s v="18 - 30"/>
    <s v="Some Travel"/>
    <s v="Technology"/>
    <n v="20"/>
    <s v="Moderate"/>
    <s v="California"/>
    <s v="White"/>
    <n v="3"/>
    <s v="Computer Science"/>
    <x v="7"/>
    <s v="Married"/>
    <s v="Very Low"/>
    <n v="27673"/>
    <s v="Yes"/>
    <d v="2017-05-05T00:00:00"/>
    <s v="Yes"/>
    <d v="2020-05-05T00:00:00"/>
    <n v="3"/>
    <n v="2"/>
    <n v="3"/>
    <n v="1"/>
    <s v="PR2886"/>
    <d v="2019-03-02T00:00:00"/>
    <x v="3"/>
    <s v="Neutral"/>
    <s v="Very Satisfied"/>
    <n v="1"/>
    <n v="1"/>
    <s v="Satisfied"/>
    <s v="Meets Expectation"/>
    <x v="0"/>
    <n v="0"/>
    <n v="0"/>
  </r>
  <r>
    <x v="264"/>
    <s v="Male"/>
    <n v="42"/>
    <s v="41 - 50"/>
    <s v="Some Travel"/>
    <s v="Technology"/>
    <n v="37"/>
    <s v="Far"/>
    <s v="California"/>
    <s v="Black or African American"/>
    <n v="4"/>
    <s v="Computer Science"/>
    <x v="11"/>
    <s v="Married"/>
    <s v="Medium"/>
    <n v="244114"/>
    <s v="No"/>
    <d v="2013-05-28T00:00:00"/>
    <s v="No"/>
    <d v="2022-05-28T00:00:00"/>
    <n v="9"/>
    <n v="6"/>
    <n v="7"/>
    <n v="0"/>
    <s v="PR2887"/>
    <d v="2019-03-02T00:00:00"/>
    <x v="3"/>
    <s v="Satisfied"/>
    <s v="Very Satisfied"/>
    <n v="1"/>
    <n v="3"/>
    <s v="Dissatisfied"/>
    <s v="Above and Beyond"/>
    <x v="2"/>
    <n v="0"/>
    <n v="0"/>
  </r>
  <r>
    <x v="486"/>
    <s v="Non-Binary"/>
    <n v="28"/>
    <s v="18 - 30"/>
    <s v="No Travel"/>
    <s v="Technology"/>
    <n v="26"/>
    <s v="Far"/>
    <s v="California"/>
    <s v="Mixed or multiple ethnic groups"/>
    <n v="5"/>
    <s v="Computer Science"/>
    <x v="7"/>
    <s v="Married"/>
    <s v="Low"/>
    <n v="112175"/>
    <s v="No"/>
    <d v="2015-09-30T00:00:00"/>
    <s v="No"/>
    <d v="2022-09-30T00:00:00"/>
    <n v="7"/>
    <n v="1"/>
    <n v="3"/>
    <n v="4"/>
    <s v="PR2888"/>
    <d v="2019-03-02T00:00:00"/>
    <x v="0"/>
    <s v="Neutral"/>
    <s v="Very Satisfied"/>
    <n v="2"/>
    <n v="2"/>
    <s v="Neutral"/>
    <s v="Exceeds Expectation "/>
    <x v="0"/>
    <n v="0"/>
    <n v="0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2892"/>
    <d v="2019-03-03T00:00:00"/>
    <x v="0"/>
    <s v="Neutral"/>
    <s v="Dissatisfied"/>
    <n v="3"/>
    <n v="0"/>
    <s v="Neutral"/>
    <s v="Above and Beyond"/>
    <x v="3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2896"/>
    <d v="2019-03-05T00:00:00"/>
    <x v="3"/>
    <s v="Very Satisfied"/>
    <s v="Satisfied"/>
    <n v="1"/>
    <n v="2"/>
    <s v="Dissatisfied"/>
    <s v="Exceeds Expectation "/>
    <x v="2"/>
    <n v="0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2897"/>
    <d v="2019-03-05T00:00:00"/>
    <x v="0"/>
    <s v="Very Satisfied"/>
    <s v="Very Satisfied"/>
    <n v="1"/>
    <n v="2"/>
    <s v="Very Satisfied"/>
    <s v="Exceeds Expectation "/>
    <x v="0"/>
    <n v="0"/>
    <n v="0"/>
  </r>
  <r>
    <x v="473"/>
    <s v="Female"/>
    <n v="26"/>
    <s v="18 - 30"/>
    <s v="Some Travel"/>
    <s v="Technology"/>
    <n v="22"/>
    <s v="Moderate"/>
    <s v="California"/>
    <s v="Mixed or multiple ethnic groups"/>
    <n v="3"/>
    <s v="Business Studies"/>
    <x v="4"/>
    <s v="Married"/>
    <s v="Medium"/>
    <n v="206137"/>
    <s v="No"/>
    <d v="2015-06-27T00:00:00"/>
    <s v="No"/>
    <d v="2022-06-27T00:00:00"/>
    <n v="7"/>
    <n v="1"/>
    <n v="1"/>
    <n v="5"/>
    <s v="PR2898"/>
    <d v="2019-03-05T00:00:00"/>
    <x v="3"/>
    <s v="Very Satisfied"/>
    <s v="Very Satisfied"/>
    <n v="1"/>
    <n v="1"/>
    <s v="Satisfied"/>
    <s v="Above and Beyond"/>
    <x v="2"/>
    <n v="0"/>
    <n v="0"/>
  </r>
  <r>
    <x v="370"/>
    <s v="Female"/>
    <n v="29"/>
    <s v="18 - 30"/>
    <s v="Some Travel"/>
    <s v="Technology"/>
    <n v="36"/>
    <s v="Far"/>
    <s v="California"/>
    <s v="Asian or Asian American"/>
    <n v="3"/>
    <s v="Computer Science"/>
    <x v="7"/>
    <s v="Married"/>
    <s v="Very Low"/>
    <n v="46813"/>
    <s v="No"/>
    <d v="2014-05-29T00:00:00"/>
    <s v="Yes"/>
    <d v="2020-05-29T00:00:00"/>
    <n v="6"/>
    <n v="1"/>
    <n v="1"/>
    <n v="1"/>
    <s v="PR2900"/>
    <d v="2019-03-06T00:00:00"/>
    <x v="1"/>
    <s v="Very Satisfied"/>
    <s v="Very Satisfied"/>
    <n v="3"/>
    <n v="0"/>
    <s v="Neutral"/>
    <s v="Exceeds Expectation "/>
    <x v="0"/>
    <n v="0"/>
    <n v="0"/>
  </r>
  <r>
    <x v="493"/>
    <s v="Female"/>
    <n v="28"/>
    <s v="18 - 30"/>
    <s v="Some Travel"/>
    <s v="Sales"/>
    <n v="17"/>
    <s v="Moderate"/>
    <s v="California"/>
    <s v="White"/>
    <n v="3"/>
    <s v="Technical Degree"/>
    <x v="6"/>
    <s v="Divorced"/>
    <s v="Low"/>
    <n v="70787"/>
    <s v="Yes"/>
    <d v="2015-11-26T00:00:00"/>
    <s v="No"/>
    <d v="2022-11-26T00:00:00"/>
    <n v="7"/>
    <n v="2"/>
    <n v="5"/>
    <n v="5"/>
    <s v="PR2902"/>
    <d v="2019-03-06T00:00:00"/>
    <x v="0"/>
    <s v="Neutral"/>
    <s v="Very Satisfied"/>
    <n v="1"/>
    <n v="0"/>
    <s v="Dissatisfied"/>
    <s v="Above and Beyond"/>
    <x v="3"/>
    <n v="0"/>
    <n v="0"/>
  </r>
  <r>
    <x v="611"/>
    <s v="Male"/>
    <n v="24"/>
    <s v="18 - 30"/>
    <s v="Some Travel"/>
    <s v="Technology"/>
    <n v="16"/>
    <s v="Moderate"/>
    <s v="California"/>
    <s v="Asian or Asian American"/>
    <n v="1"/>
    <s v="Computer Science"/>
    <x v="5"/>
    <s v="Married"/>
    <s v="Low"/>
    <n v="55814"/>
    <s v="No"/>
    <d v="2017-03-21T00:00:00"/>
    <s v="No"/>
    <d v="2022-03-21T00:00:00"/>
    <n v="5"/>
    <n v="3"/>
    <n v="4"/>
    <n v="3"/>
    <s v="PR2903"/>
    <d v="2019-03-06T00:00:00"/>
    <x v="0"/>
    <s v="Dissatisfied"/>
    <s v="Dissatisfied"/>
    <n v="3"/>
    <n v="0"/>
    <s v="Very Satisfied"/>
    <s v="Meets Expectation"/>
    <x v="1"/>
    <n v="1"/>
    <n v="0"/>
  </r>
  <r>
    <x v="310"/>
    <s v="Female"/>
    <n v="29"/>
    <s v="18 - 30"/>
    <s v="Some Travel"/>
    <s v="Technology"/>
    <n v="9"/>
    <s v="Near"/>
    <s v="New York"/>
    <s v="Black or African American"/>
    <n v="4"/>
    <s v="Computer Science"/>
    <x v="7"/>
    <s v="Single"/>
    <s v="Very Low"/>
    <n v="48321"/>
    <s v="Yes"/>
    <d v="2013-10-26T00:00:00"/>
    <s v="Yes"/>
    <d v="2020-10-26T00:00:00"/>
    <n v="7"/>
    <n v="2"/>
    <n v="3"/>
    <n v="2"/>
    <s v="PR2905"/>
    <d v="2019-03-07T00:00:00"/>
    <x v="0"/>
    <s v="Very Satisfied"/>
    <s v="Neutral"/>
    <n v="3"/>
    <n v="3"/>
    <s v="Satisfied"/>
    <s v="Meets Expectation"/>
    <x v="0"/>
    <n v="0"/>
    <n v="0"/>
  </r>
  <r>
    <x v="494"/>
    <s v="Male"/>
    <n v="25"/>
    <s v="18 - 30"/>
    <s v="Some Travel"/>
    <s v="Sales"/>
    <n v="14"/>
    <s v="Near"/>
    <s v="Illinois"/>
    <s v="White"/>
    <n v="3"/>
    <s v="Marketing"/>
    <x v="0"/>
    <s v="Single"/>
    <s v="Medium"/>
    <n v="123307"/>
    <s v="Yes"/>
    <d v="2015-12-23T00:00:00"/>
    <s v="Yes"/>
    <d v="2022-12-23T00:00:00"/>
    <n v="7"/>
    <n v="2"/>
    <n v="3"/>
    <n v="1"/>
    <s v="PR2906"/>
    <d v="2019-03-07T00:00:00"/>
    <x v="1"/>
    <s v="Neutral"/>
    <s v="Very Satisfied"/>
    <n v="2"/>
    <n v="1"/>
    <s v="Dissatisfied"/>
    <s v="Exceeds Expectation "/>
    <x v="0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2907"/>
    <d v="2019-03-07T00:00:00"/>
    <x v="1"/>
    <s v="Very Satisfied"/>
    <s v="Dissatisfied"/>
    <n v="3"/>
    <n v="0"/>
    <s v="Neutral"/>
    <s v="Above and Beyond"/>
    <x v="2"/>
    <n v="0"/>
    <n v="0"/>
  </r>
  <r>
    <x v="450"/>
    <s v="Female"/>
    <n v="27"/>
    <s v="18 - 30"/>
    <s v="Some Travel"/>
    <s v="Sales"/>
    <n v="25"/>
    <s v="Moderate"/>
    <s v="New York"/>
    <s v="White"/>
    <n v="3"/>
    <s v="Technical Degree"/>
    <x v="0"/>
    <s v="Married"/>
    <s v="Low"/>
    <n v="91202"/>
    <s v="Yes"/>
    <d v="2015-02-15T00:00:00"/>
    <s v="No"/>
    <d v="2022-02-15T00:00:00"/>
    <n v="7"/>
    <n v="5"/>
    <n v="7"/>
    <n v="2"/>
    <s v="PR2909"/>
    <d v="2019-03-08T00:00:00"/>
    <x v="3"/>
    <s v="Very Satisfied"/>
    <s v="Neutral"/>
    <n v="1"/>
    <n v="1"/>
    <s v="Neutral"/>
    <s v="Above and Beyond"/>
    <x v="3"/>
    <n v="0"/>
    <n v="1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2910"/>
    <d v="2019-03-09T00:00:00"/>
    <x v="1"/>
    <s v="Dissatisfied"/>
    <s v="Satisfied"/>
    <n v="1"/>
    <n v="1"/>
    <s v="Very Satisfied"/>
    <s v="Exceeds Expectation "/>
    <x v="0"/>
    <n v="0"/>
    <n v="0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2911"/>
    <d v="2019-03-09T00:00:00"/>
    <x v="3"/>
    <s v="Dissatisfied"/>
    <s v="Satisfied"/>
    <n v="2"/>
    <n v="1"/>
    <s v="Satisfied"/>
    <s v="Exceeds Expectation "/>
    <x v="0"/>
    <n v="0"/>
    <n v="0"/>
  </r>
  <r>
    <x v="230"/>
    <s v="Female"/>
    <n v="35"/>
    <s v="31 - 40"/>
    <s v="Some Travel"/>
    <s v="Sales"/>
    <n v="23"/>
    <s v="Moderate"/>
    <s v="New York"/>
    <s v="White"/>
    <n v="3"/>
    <s v="Economics"/>
    <x v="6"/>
    <s v="Married"/>
    <s v="Low"/>
    <n v="81389"/>
    <s v="No"/>
    <d v="2013-03-11T00:00:00"/>
    <s v="No"/>
    <d v="2022-03-11T00:00:00"/>
    <n v="9"/>
    <n v="3"/>
    <n v="7"/>
    <n v="5"/>
    <s v="PR2912"/>
    <d v="2019-03-09T00:00:00"/>
    <x v="0"/>
    <s v="Very Satisfied"/>
    <s v="Satisfied"/>
    <n v="2"/>
    <n v="0"/>
    <s v="Neutral"/>
    <s v="Above and Beyond"/>
    <x v="3"/>
    <n v="0"/>
    <n v="1"/>
  </r>
  <r>
    <x v="496"/>
    <s v="Female"/>
    <n v="28"/>
    <s v="18 - 30"/>
    <s v="Some Travel"/>
    <s v="Technology"/>
    <n v="24"/>
    <s v="Moderate"/>
    <s v="California"/>
    <s v="Mixed or multiple ethnic groups"/>
    <n v="3"/>
    <s v="Computer Science"/>
    <x v="1"/>
    <s v="Married"/>
    <s v="Low"/>
    <n v="71553"/>
    <s v="No"/>
    <d v="2015-12-30T00:00:00"/>
    <s v="No"/>
    <d v="2022-12-30T00:00:00"/>
    <n v="7"/>
    <n v="6"/>
    <n v="6"/>
    <n v="0"/>
    <s v="PR2916"/>
    <d v="2019-03-12T00:00:00"/>
    <x v="3"/>
    <s v="Very Satisfied"/>
    <s v="Satisfied"/>
    <n v="1"/>
    <n v="3"/>
    <s v="Dissatisfied"/>
    <s v="Exceeds Expectation "/>
    <x v="0"/>
    <n v="0"/>
    <n v="0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2917"/>
    <d v="2019-03-13T00:00:00"/>
    <x v="1"/>
    <s v="Dissatisfied"/>
    <s v="Satisfied"/>
    <n v="3"/>
    <n v="0"/>
    <s v="Neutral"/>
    <s v="Exceeds Expectation "/>
    <x v="2"/>
    <n v="0"/>
    <n v="0"/>
  </r>
  <r>
    <x v="332"/>
    <s v="Female"/>
    <n v="33"/>
    <s v="31 - 40"/>
    <s v="Some Travel"/>
    <s v="Technology"/>
    <n v="40"/>
    <s v="Far"/>
    <s v="Illinois"/>
    <s v="Black or African American"/>
    <n v="4"/>
    <s v="Computer Science"/>
    <x v="9"/>
    <s v="Single"/>
    <s v="Medium"/>
    <n v="181244"/>
    <s v="No"/>
    <d v="2014-01-15T00:00:00"/>
    <s v="No"/>
    <d v="2022-01-15T00:00:00"/>
    <n v="8"/>
    <n v="4"/>
    <n v="8"/>
    <n v="8"/>
    <s v="PR2918"/>
    <d v="2019-03-13T00:00:00"/>
    <x v="3"/>
    <s v="Dissatisfied"/>
    <s v="Satisfied"/>
    <n v="3"/>
    <n v="3"/>
    <s v="Satisfied"/>
    <s v="Above and Beyond"/>
    <x v="2"/>
    <n v="0"/>
    <n v="0"/>
  </r>
  <r>
    <x v="308"/>
    <s v="Non-Binary"/>
    <n v="33"/>
    <s v="31 - 40"/>
    <s v="Some Travel"/>
    <s v="Technology"/>
    <n v="15"/>
    <s v="Near"/>
    <s v="California"/>
    <s v="White"/>
    <n v="4"/>
    <s v="Other"/>
    <x v="9"/>
    <s v="Married"/>
    <s v="Low"/>
    <n v="108095"/>
    <s v="Yes"/>
    <d v="2013-10-10T00:00:00"/>
    <s v="No"/>
    <d v="2022-10-10T00:00:00"/>
    <n v="9"/>
    <n v="8"/>
    <n v="9"/>
    <n v="9"/>
    <s v="PR2919"/>
    <d v="2019-03-13T00:00:00"/>
    <x v="1"/>
    <s v="Very Satisfied"/>
    <s v="Satisfied"/>
    <n v="3"/>
    <n v="1"/>
    <s v="Dissatisfied"/>
    <s v="Meets Expectation"/>
    <x v="0"/>
    <n v="0"/>
    <n v="0"/>
  </r>
  <r>
    <x v="232"/>
    <s v="Female"/>
    <n v="30"/>
    <s v="18 - 30"/>
    <s v="Some Travel"/>
    <s v="Technology"/>
    <n v="42"/>
    <s v="Far"/>
    <s v="California"/>
    <s v="White"/>
    <n v="5"/>
    <s v="Computer Science"/>
    <x v="1"/>
    <s v="Married"/>
    <s v="Low"/>
    <n v="93181"/>
    <s v="No"/>
    <d v="2013-03-15T00:00:00"/>
    <s v="No"/>
    <d v="2022-03-15T00:00:00"/>
    <n v="9"/>
    <n v="8"/>
    <n v="9"/>
    <n v="4"/>
    <s v="PR2920"/>
    <d v="2019-03-13T00:00:00"/>
    <x v="3"/>
    <s v="Very Satisfied"/>
    <s v="Neutral"/>
    <n v="2"/>
    <n v="0"/>
    <s v="Dissatisfied"/>
    <s v="Exceeds Expectation "/>
    <x v="0"/>
    <n v="0"/>
    <n v="0"/>
  </r>
  <r>
    <x v="612"/>
    <s v="Female"/>
    <n v="25"/>
    <s v="18 - 30"/>
    <s v="Some Travel"/>
    <s v="Sales"/>
    <n v="11"/>
    <s v="Near"/>
    <s v="Illinois"/>
    <s v="Black or African American"/>
    <n v="3"/>
    <s v="Marketing"/>
    <x v="0"/>
    <s v="Single"/>
    <s v="Low"/>
    <n v="53930"/>
    <s v="Yes"/>
    <d v="2018-09-13T00:00:00"/>
    <s v="Yes"/>
    <d v="2021-09-13T00:00:00"/>
    <n v="3"/>
    <n v="2"/>
    <n v="3"/>
    <n v="1"/>
    <s v="PR2921"/>
    <d v="2019-03-14T00:00:00"/>
    <x v="3"/>
    <s v="Satisfied"/>
    <s v="Neutral"/>
    <n v="3"/>
    <n v="1"/>
    <s v="Neutral"/>
    <s v="Meets Expectation"/>
    <x v="1"/>
    <n v="1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2922"/>
    <d v="2019-03-14T00:00:00"/>
    <x v="1"/>
    <s v="Satisfied"/>
    <s v="Dissatisfied"/>
    <n v="2"/>
    <n v="1"/>
    <s v="Satisfied"/>
    <s v="Exceeds Expectation "/>
    <x v="2"/>
    <n v="0"/>
    <n v="0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2923"/>
    <d v="2019-03-14T00:00:00"/>
    <x v="0"/>
    <s v="Satisfied"/>
    <s v="Very Satisfied"/>
    <n v="1"/>
    <n v="3"/>
    <s v="Dissatisfied"/>
    <s v="Above and Beyond"/>
    <x v="3"/>
    <n v="0"/>
    <n v="1"/>
  </r>
  <r>
    <x v="487"/>
    <s v="Prefer Not To Say"/>
    <n v="28"/>
    <s v="18 - 30"/>
    <s v="No Travel"/>
    <s v="Technology"/>
    <n v="45"/>
    <s v="Far"/>
    <s v="Illinois"/>
    <s v="Mixed or multiple ethnic groups"/>
    <n v="4"/>
    <s v="Information Systems"/>
    <x v="5"/>
    <s v="Married"/>
    <s v="Low"/>
    <n v="87762"/>
    <s v="No"/>
    <d v="2015-10-02T00:00:00"/>
    <s v="No"/>
    <d v="2022-10-02T00:00:00"/>
    <n v="7"/>
    <n v="2"/>
    <n v="7"/>
    <n v="2"/>
    <s v="PR2924"/>
    <d v="2019-03-14T00:00:00"/>
    <x v="0"/>
    <s v="Neutral"/>
    <s v="Satisfied"/>
    <n v="1"/>
    <n v="0"/>
    <s v="Very Satisfied"/>
    <s v="Exceeds Expectation "/>
    <x v="2"/>
    <n v="0"/>
    <n v="0"/>
  </r>
  <r>
    <x v="613"/>
    <s v="Female"/>
    <n v="24"/>
    <s v="18 - 30"/>
    <s v="Some Travel"/>
    <s v="Technology"/>
    <n v="3"/>
    <s v="Near"/>
    <s v="California"/>
    <s v="White"/>
    <n v="3"/>
    <s v="Business Studies"/>
    <x v="1"/>
    <s v="Married"/>
    <s v="Very Low"/>
    <n v="41664"/>
    <s v="No"/>
    <d v="2016-06-08T00:00:00"/>
    <s v="No"/>
    <d v="2022-06-08T00:00:00"/>
    <n v="6"/>
    <n v="3"/>
    <n v="4"/>
    <n v="2"/>
    <s v="PR2925"/>
    <d v="2019-03-14T00:00:00"/>
    <x v="3"/>
    <s v="Very Satisfied"/>
    <s v="Very Satisfied"/>
    <n v="1"/>
    <n v="1"/>
    <s v="Very Satisfied"/>
    <s v="Meets Expectation"/>
    <x v="0"/>
    <n v="0"/>
    <n v="0"/>
  </r>
  <r>
    <x v="438"/>
    <s v="Female"/>
    <n v="37"/>
    <s v="31 - 40"/>
    <s v="Some Travel"/>
    <s v="Sales"/>
    <n v="17"/>
    <s v="Moderate"/>
    <s v="California"/>
    <s v="White"/>
    <n v="4"/>
    <s v="Economics"/>
    <x v="8"/>
    <s v="Single"/>
    <s v="Very High"/>
    <n v="476151"/>
    <s v="No"/>
    <d v="2014-12-08T00:00:00"/>
    <s v="No"/>
    <d v="2022-12-08T00:00:00"/>
    <n v="8"/>
    <n v="3"/>
    <n v="4"/>
    <n v="8"/>
    <s v="PR2926"/>
    <d v="2019-03-15T00:00:00"/>
    <x v="0"/>
    <s v="Satisfied"/>
    <s v="Satisfied"/>
    <n v="2"/>
    <n v="2"/>
    <s v="Satisfied"/>
    <s v="Meets Expectation"/>
    <x v="1"/>
    <n v="1"/>
    <n v="0"/>
  </r>
  <r>
    <x v="614"/>
    <s v="Male"/>
    <n v="26"/>
    <s v="18 - 30"/>
    <s v="Frequent Traveller"/>
    <s v="Technology"/>
    <n v="12"/>
    <s v="Near"/>
    <s v="Illinois"/>
    <s v="White"/>
    <n v="3"/>
    <s v="Other"/>
    <x v="7"/>
    <s v="Married"/>
    <s v="Very Low"/>
    <n v="29449"/>
    <s v="No"/>
    <d v="2017-04-22T00:00:00"/>
    <s v="No"/>
    <d v="2022-04-22T00:00:00"/>
    <n v="5"/>
    <n v="1"/>
    <n v="3"/>
    <n v="1"/>
    <s v="PR2927"/>
    <d v="2019-03-15T00:00:00"/>
    <x v="3"/>
    <s v="Satisfied"/>
    <s v="Satisfied"/>
    <n v="3"/>
    <n v="1"/>
    <s v="Neutral"/>
    <s v="Above and Beyond"/>
    <x v="2"/>
    <n v="0"/>
    <n v="0"/>
  </r>
  <r>
    <x v="21"/>
    <s v="Male"/>
    <n v="30"/>
    <s v="18 - 30"/>
    <s v="Some Travel"/>
    <s v="Technology"/>
    <n v="4"/>
    <s v="Near"/>
    <s v="California"/>
    <s v="Native Hawaiian"/>
    <n v="1"/>
    <s v="Information Systems"/>
    <x v="7"/>
    <s v="Married"/>
    <s v="Very Low"/>
    <n v="42045"/>
    <s v="Yes"/>
    <d v="2013-10-15T00:00:00"/>
    <s v="Yes"/>
    <d v="2019-10-15T00:00:00"/>
    <n v="6"/>
    <n v="0"/>
    <n v="3"/>
    <n v="3"/>
    <s v="PR2929"/>
    <d v="2019-03-16T00:00:00"/>
    <x v="0"/>
    <s v="Satisfied"/>
    <s v="Satisfied"/>
    <n v="3"/>
    <n v="1"/>
    <s v="Neutral"/>
    <s v="Above and Beyond"/>
    <x v="3"/>
    <n v="0"/>
    <n v="0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2930"/>
    <d v="2019-03-17T00:00:00"/>
    <x v="1"/>
    <s v="Neutral"/>
    <s v="Very Satisfied"/>
    <n v="3"/>
    <n v="1"/>
    <s v="Dissatisfied"/>
    <s v="Above and Beyond"/>
    <x v="2"/>
    <n v="0"/>
    <n v="0"/>
  </r>
  <r>
    <x v="489"/>
    <s v="Female"/>
    <n v="28"/>
    <s v="18 - 30"/>
    <s v="Some Travel"/>
    <s v="Sales"/>
    <n v="7"/>
    <s v="Near"/>
    <s v="California"/>
    <s v="White"/>
    <n v="5"/>
    <s v="Marketing"/>
    <x v="0"/>
    <s v="Married"/>
    <s v="Medium"/>
    <n v="181164"/>
    <s v="No"/>
    <d v="2015-11-01T00:00:00"/>
    <s v="No"/>
    <d v="2022-11-01T00:00:00"/>
    <n v="7"/>
    <n v="5"/>
    <n v="6"/>
    <n v="1"/>
    <s v="PR2931"/>
    <d v="2019-03-17T00:00:00"/>
    <x v="1"/>
    <s v="Dissatisfied"/>
    <s v="Satisfied"/>
    <n v="1"/>
    <n v="1"/>
    <s v="Dissatisfied"/>
    <s v="Meets Expectation"/>
    <x v="1"/>
    <n v="1"/>
    <n v="0"/>
  </r>
  <r>
    <x v="26"/>
    <s v="Male"/>
    <n v="27"/>
    <s v="18 - 30"/>
    <s v="Some Travel"/>
    <s v="Technology"/>
    <n v="22"/>
    <s v="Moderate"/>
    <s v="California"/>
    <s v="White"/>
    <n v="2"/>
    <s v="Computer Science"/>
    <x v="7"/>
    <s v="Single"/>
    <s v="Low"/>
    <n v="56449"/>
    <s v="Yes"/>
    <d v="2016-10-04T00:00:00"/>
    <s v="Yes"/>
    <d v="2019-10-04T00:00:00"/>
    <n v="3"/>
    <n v="1"/>
    <n v="1"/>
    <n v="2"/>
    <s v="PR2933"/>
    <d v="2019-03-18T00:00:00"/>
    <x v="0"/>
    <s v="Neutral"/>
    <s v="Neutral"/>
    <n v="3"/>
    <n v="1"/>
    <s v="Neutral"/>
    <s v="Exceeds Expectation "/>
    <x v="0"/>
    <n v="0"/>
    <n v="0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2935"/>
    <d v="2019-03-19T00:00:00"/>
    <x v="3"/>
    <s v="Neutral"/>
    <s v="Very Satisfied"/>
    <n v="1"/>
    <n v="2"/>
    <s v="Satisfied"/>
    <s v="Exceeds Expectation "/>
    <x v="2"/>
    <n v="0"/>
    <n v="0"/>
  </r>
  <r>
    <x v="32"/>
    <s v="Male"/>
    <n v="31"/>
    <s v="31 - 40"/>
    <s v="Some Travel"/>
    <s v="Technology"/>
    <n v="39"/>
    <s v="Far"/>
    <s v="Illinois"/>
    <s v="American Indian or Alaska Native"/>
    <n v="3"/>
    <s v="Computer Science"/>
    <x v="9"/>
    <s v="Single"/>
    <s v="Medium"/>
    <n v="242890"/>
    <s v="No"/>
    <d v="2013-07-11T00:00:00"/>
    <s v="No"/>
    <d v="2022-07-11T00:00:00"/>
    <n v="9"/>
    <n v="3"/>
    <n v="3"/>
    <n v="9"/>
    <s v="PR2936"/>
    <d v="2019-03-19T00:00:00"/>
    <x v="1"/>
    <s v="Dissatisfied"/>
    <s v="Very Satisfied"/>
    <n v="3"/>
    <n v="0"/>
    <s v="Very Satisfied"/>
    <s v="Exceeds Expectation "/>
    <x v="0"/>
    <n v="0"/>
    <n v="0"/>
  </r>
  <r>
    <x v="615"/>
    <s v="Male"/>
    <n v="29"/>
    <s v="18 - 30"/>
    <s v="Some Travel"/>
    <s v="Technology"/>
    <n v="3"/>
    <s v="Near"/>
    <s v="California"/>
    <s v="White"/>
    <n v="3"/>
    <s v="Computer Science"/>
    <x v="11"/>
    <s v="Single"/>
    <s v="High"/>
    <n v="393103"/>
    <s v="Yes"/>
    <d v="2016-03-30T00:00:00"/>
    <s v="No"/>
    <d v="2022-03-30T00:00:00"/>
    <n v="6"/>
    <n v="4"/>
    <n v="4"/>
    <n v="5"/>
    <s v="PR2937"/>
    <d v="2019-03-19T00:00:00"/>
    <x v="1"/>
    <s v="Dissatisfied"/>
    <s v="Satisfied"/>
    <n v="3"/>
    <n v="2"/>
    <s v="Dissatisfied"/>
    <s v="Exceeds Expectation "/>
    <x v="2"/>
    <n v="0"/>
    <n v="0"/>
  </r>
  <r>
    <x v="466"/>
    <s v="Female"/>
    <n v="26"/>
    <s v="18 - 30"/>
    <s v="Frequent Traveller"/>
    <s v="Technology"/>
    <n v="17"/>
    <s v="Moderate"/>
    <s v="California"/>
    <s v="White"/>
    <n v="2"/>
    <s v="Information Systems"/>
    <x v="9"/>
    <s v="Married"/>
    <s v="Low"/>
    <n v="59981"/>
    <s v="Yes"/>
    <d v="2015-05-25T00:00:00"/>
    <s v="No"/>
    <d v="2022-05-25T00:00:00"/>
    <n v="7"/>
    <n v="1"/>
    <n v="5"/>
    <n v="2"/>
    <s v="PR2938"/>
    <d v="2019-03-21T00:00:00"/>
    <x v="0"/>
    <s v="Neutral"/>
    <s v="Dissatisfied"/>
    <n v="2"/>
    <n v="2"/>
    <s v="Very Satisfied"/>
    <s v="Exceeds Expectation "/>
    <x v="2"/>
    <n v="0"/>
    <n v="0"/>
  </r>
  <r>
    <x v="616"/>
    <s v="Non-Binary"/>
    <n v="26"/>
    <s v="18 - 30"/>
    <s v="Some Travel"/>
    <s v="Sales"/>
    <n v="38"/>
    <s v="Far"/>
    <s v="California"/>
    <s v="Mixed or multiple ethnic groups"/>
    <n v="3"/>
    <s v="Technical Degree"/>
    <x v="0"/>
    <s v="Divorced"/>
    <s v="Low"/>
    <n v="104898"/>
    <s v="No"/>
    <d v="2016-10-16T00:00:00"/>
    <s v="No"/>
    <d v="2022-10-16T00:00:00"/>
    <n v="6"/>
    <n v="5"/>
    <n v="5"/>
    <n v="1"/>
    <s v="PR2939"/>
    <d v="2019-03-21T00:00:00"/>
    <x v="1"/>
    <s v="Neutral"/>
    <s v="Satisfied"/>
    <n v="3"/>
    <n v="1"/>
    <s v="Neutral"/>
    <s v="Exceeds Expectation "/>
    <x v="0"/>
    <n v="0"/>
    <n v="0"/>
  </r>
  <r>
    <x v="617"/>
    <s v="Female"/>
    <n v="25"/>
    <s v="18 - 30"/>
    <s v="Frequent Traveller"/>
    <s v="Technology"/>
    <n v="17"/>
    <s v="Moderate"/>
    <s v="California"/>
    <s v="Native Hawaiian"/>
    <n v="3"/>
    <s v="Computer Science"/>
    <x v="1"/>
    <s v="Married"/>
    <s v="Low"/>
    <n v="54566"/>
    <s v="No"/>
    <d v="2016-06-15T00:00:00"/>
    <s v="No"/>
    <d v="2022-06-15T00:00:00"/>
    <n v="6"/>
    <n v="3"/>
    <n v="6"/>
    <n v="5"/>
    <s v="PR2940"/>
    <d v="2019-03-21T00:00:00"/>
    <x v="1"/>
    <s v="Dissatisfied"/>
    <s v="Neutral"/>
    <n v="2"/>
    <n v="2"/>
    <s v="Very Satisfied"/>
    <s v="Above and Beyond"/>
    <x v="2"/>
    <n v="0"/>
    <n v="0"/>
  </r>
  <r>
    <x v="618"/>
    <s v="Female"/>
    <n v="27"/>
    <s v="18 - 30"/>
    <s v="No Travel"/>
    <s v="Technology"/>
    <n v="25"/>
    <s v="Moderate"/>
    <s v="California"/>
    <s v="White"/>
    <n v="3"/>
    <s v="Computer Science"/>
    <x v="1"/>
    <s v="Single"/>
    <s v="Very Low"/>
    <n v="27369"/>
    <s v="No"/>
    <d v="2016-11-29T00:00:00"/>
    <s v="No"/>
    <d v="2022-11-29T00:00:00"/>
    <n v="6"/>
    <n v="4"/>
    <n v="6"/>
    <n v="3"/>
    <s v="PR2941"/>
    <d v="2019-03-21T00:00:00"/>
    <x v="0"/>
    <s v="Neutral"/>
    <s v="Very Satisfied"/>
    <n v="1"/>
    <n v="0"/>
    <s v="Dissatisfied"/>
    <s v="Exceeds Expectation "/>
    <x v="2"/>
    <n v="0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2942"/>
    <d v="2019-03-22T00:00:00"/>
    <x v="3"/>
    <s v="Neutral"/>
    <s v="Very Satisfied"/>
    <n v="2"/>
    <n v="1"/>
    <s v="Dissatisfied"/>
    <s v="Exceeds Expectation "/>
    <x v="2"/>
    <n v="0"/>
    <n v="0"/>
  </r>
  <r>
    <x v="38"/>
    <s v="Male"/>
    <n v="26"/>
    <s v="18 - 30"/>
    <s v="No Travel"/>
    <s v="Technology"/>
    <n v="15"/>
    <s v="Near"/>
    <s v="Illinois"/>
    <s v="Mixed or multiple ethnic groups"/>
    <n v="4"/>
    <s v="Business Studies"/>
    <x v="1"/>
    <s v="Married"/>
    <s v="Very Low"/>
    <n v="35373"/>
    <s v="Yes"/>
    <d v="2017-08-02T00:00:00"/>
    <s v="Yes"/>
    <d v="2021-08-02T00:00:00"/>
    <n v="4"/>
    <n v="3"/>
    <n v="3"/>
    <n v="0"/>
    <s v="PR2944"/>
    <d v="2019-03-23T00:00:00"/>
    <x v="3"/>
    <s v="Neutral"/>
    <s v="Very Satisfied"/>
    <n v="3"/>
    <n v="1"/>
    <s v="Very Satisfied"/>
    <s v="Above and Beyond"/>
    <x v="3"/>
    <n v="0"/>
    <n v="1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2945"/>
    <d v="2019-03-23T00:00:00"/>
    <x v="1"/>
    <s v="Neutral"/>
    <s v="Neutral"/>
    <n v="2"/>
    <n v="1"/>
    <s v="Satisfied"/>
    <s v="Meets Expectation"/>
    <x v="0"/>
    <n v="0"/>
    <n v="0"/>
  </r>
  <r>
    <x v="619"/>
    <s v="Female"/>
    <n v="24"/>
    <s v="18 - 30"/>
    <s v="Some Travel"/>
    <s v="Sales"/>
    <n v="13"/>
    <s v="Near"/>
    <s v="California"/>
    <s v="Black or African American"/>
    <n v="3"/>
    <s v="Economics"/>
    <x v="6"/>
    <s v="Single"/>
    <s v="Very Low"/>
    <n v="24095"/>
    <s v="No"/>
    <d v="2018-04-28T00:00:00"/>
    <s v="Yes"/>
    <d v="2020-04-28T00:00:00"/>
    <n v="2"/>
    <n v="2"/>
    <n v="2"/>
    <n v="1"/>
    <s v="PR2947"/>
    <d v="2019-03-24T00:00:00"/>
    <x v="1"/>
    <s v="Neutral"/>
    <s v="Very Satisfied"/>
    <n v="2"/>
    <n v="1"/>
    <s v="Satisfied"/>
    <s v="Above and Beyond"/>
    <x v="3"/>
    <n v="0"/>
    <n v="0"/>
  </r>
  <r>
    <x v="46"/>
    <s v="Male"/>
    <n v="26"/>
    <s v="18 - 30"/>
    <s v="Some Travel"/>
    <s v="Technology"/>
    <n v="41"/>
    <s v="Far"/>
    <s v="California"/>
    <s v="White"/>
    <n v="5"/>
    <s v="Business Studies"/>
    <x v="5"/>
    <s v="Married"/>
    <s v="Medium"/>
    <n v="161600"/>
    <s v="No"/>
    <d v="2017-12-07T00:00:00"/>
    <s v="Yes"/>
    <d v="2022-12-07T00:00:00"/>
    <n v="5"/>
    <n v="0"/>
    <n v="2"/>
    <n v="0"/>
    <s v="PR2948"/>
    <d v="2019-03-25T00:00:00"/>
    <x v="1"/>
    <s v="Very Satisfied"/>
    <s v="Satisfied"/>
    <n v="3"/>
    <n v="0"/>
    <s v="Dissatisfied"/>
    <s v="Meets Expectation"/>
    <x v="1"/>
    <n v="1"/>
    <n v="0"/>
  </r>
  <r>
    <x v="620"/>
    <s v="Female"/>
    <n v="25"/>
    <s v="18 - 30"/>
    <s v="Some Travel"/>
    <s v="Technology"/>
    <n v="23"/>
    <s v="Moderate"/>
    <s v="California"/>
    <s v="Mixed or multiple ethnic groups"/>
    <n v="1"/>
    <s v="Information Systems"/>
    <x v="1"/>
    <s v="Single"/>
    <s v="Very Low"/>
    <n v="42656"/>
    <s v="No"/>
    <d v="2018-07-15T00:00:00"/>
    <s v="No"/>
    <d v="2022-07-15T00:00:00"/>
    <n v="4"/>
    <n v="1"/>
    <n v="4"/>
    <n v="2"/>
    <s v="PR2950"/>
    <d v="2019-03-25T00:00:00"/>
    <x v="1"/>
    <s v="Very Satisfied"/>
    <s v="Satisfied"/>
    <n v="1"/>
    <n v="0"/>
    <s v="Satisfied"/>
    <s v="Exceeds Expectation "/>
    <x v="2"/>
    <n v="0"/>
    <n v="0"/>
  </r>
  <r>
    <x v="469"/>
    <s v="Prefer Not To Say"/>
    <n v="26"/>
    <s v="18 - 30"/>
    <s v="Some Travel"/>
    <s v="Technology"/>
    <n v="16"/>
    <s v="Moderate"/>
    <s v="California"/>
    <s v="White"/>
    <n v="4"/>
    <s v="Other"/>
    <x v="1"/>
    <s v="Single"/>
    <s v="Low"/>
    <n v="60834"/>
    <s v="No"/>
    <d v="2015-06-01T00:00:00"/>
    <s v="No"/>
    <d v="2022-06-01T00:00:00"/>
    <n v="7"/>
    <n v="0"/>
    <n v="0"/>
    <n v="5"/>
    <s v="PR2951"/>
    <d v="2019-03-26T00:00:00"/>
    <x v="3"/>
    <s v="Neutral"/>
    <s v="Neutral"/>
    <n v="3"/>
    <n v="2"/>
    <s v="Very Satisfied"/>
    <s v="Meets Expectation"/>
    <x v="1"/>
    <n v="1"/>
    <n v="0"/>
  </r>
  <r>
    <x v="621"/>
    <s v="Female"/>
    <n v="25"/>
    <s v="18 - 30"/>
    <s v="Frequent Traveller"/>
    <s v="Technology"/>
    <n v="36"/>
    <s v="Far"/>
    <s v="California"/>
    <s v="American Indian or Alaska Native"/>
    <n v="2"/>
    <s v="Information Systems"/>
    <x v="7"/>
    <s v="Single"/>
    <s v="Very Low"/>
    <n v="31698"/>
    <s v="No"/>
    <d v="2017-02-13T00:00:00"/>
    <s v="No"/>
    <d v="2022-02-13T00:00:00"/>
    <n v="5"/>
    <n v="5"/>
    <n v="5"/>
    <n v="2"/>
    <s v="PR2952"/>
    <d v="2019-03-26T00:00:00"/>
    <x v="3"/>
    <s v="Dissatisfied"/>
    <s v="Neutral"/>
    <n v="1"/>
    <n v="1"/>
    <s v="Dissatisfied"/>
    <s v="Meets Expectation"/>
    <x v="0"/>
    <n v="0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2954"/>
    <d v="2019-03-27T00:00:00"/>
    <x v="1"/>
    <s v="Satisfied"/>
    <s v="Neutral"/>
    <n v="3"/>
    <n v="2"/>
    <s v="Very Satisfied"/>
    <s v="Meets Expectation"/>
    <x v="1"/>
    <n v="1"/>
    <n v="0"/>
  </r>
  <r>
    <x v="51"/>
    <s v="Female"/>
    <n v="29"/>
    <s v="18 - 30"/>
    <s v="Some Travel"/>
    <s v="Technology"/>
    <n v="45"/>
    <s v="Far"/>
    <s v="California"/>
    <s v="White"/>
    <n v="3"/>
    <s v="Computer Science"/>
    <x v="5"/>
    <s v="Married"/>
    <s v="Medium"/>
    <n v="207952"/>
    <s v="Yes"/>
    <d v="2013-08-17T00:00:00"/>
    <s v="No"/>
    <d v="2022-08-17T00:00:00"/>
    <n v="9"/>
    <n v="9"/>
    <n v="9"/>
    <n v="7"/>
    <s v="PR2955"/>
    <d v="2019-03-27T00:00:00"/>
    <x v="3"/>
    <s v="Dissatisfied"/>
    <s v="Dissatisfied"/>
    <n v="3"/>
    <n v="0"/>
    <s v="Dissatisfied"/>
    <s v="Above and Beyond"/>
    <x v="2"/>
    <n v="0"/>
    <n v="0"/>
  </r>
  <r>
    <x v="53"/>
    <s v="Male"/>
    <n v="29"/>
    <s v="18 - 30"/>
    <s v="Some Travel"/>
    <s v="Technology"/>
    <n v="14"/>
    <s v="Near"/>
    <s v="New York"/>
    <s v="Black or African American"/>
    <n v="3"/>
    <s v="Other"/>
    <x v="7"/>
    <s v="Divorced"/>
    <s v="Low"/>
    <n v="70872"/>
    <s v="No"/>
    <d v="2013-04-10T00:00:00"/>
    <s v="No"/>
    <d v="2022-04-10T00:00:00"/>
    <n v="9"/>
    <n v="2"/>
    <n v="7"/>
    <n v="9"/>
    <s v="PR2956"/>
    <d v="2019-03-27T00:00:00"/>
    <x v="1"/>
    <s v="Satisfied"/>
    <s v="Satisfied"/>
    <n v="1"/>
    <n v="2"/>
    <s v="Satisfied"/>
    <s v="Exceeds Expectation "/>
    <x v="0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2957"/>
    <d v="2019-03-28T00:00:00"/>
    <x v="1"/>
    <s v="Satisfied"/>
    <s v="Satisfied"/>
    <n v="3"/>
    <n v="0"/>
    <s v="Satisfied"/>
    <s v="Meets Expectation"/>
    <x v="0"/>
    <n v="0"/>
    <n v="0"/>
  </r>
  <r>
    <x v="458"/>
    <s v="Non-Binary"/>
    <n v="27"/>
    <s v="18 - 30"/>
    <s v="Some Travel"/>
    <s v="Technology"/>
    <n v="10"/>
    <s v="Near"/>
    <s v="California"/>
    <s v="White"/>
    <n v="3"/>
    <s v="Information Systems"/>
    <x v="7"/>
    <s v="Single"/>
    <s v="Very Low"/>
    <n v="45438"/>
    <s v="No"/>
    <d v="2015-04-19T00:00:00"/>
    <s v="No"/>
    <d v="2022-04-19T00:00:00"/>
    <n v="7"/>
    <n v="1"/>
    <n v="5"/>
    <n v="5"/>
    <s v="PR2958"/>
    <d v="2019-03-28T00:00:00"/>
    <x v="1"/>
    <s v="Very Satisfied"/>
    <s v="Dissatisfied"/>
    <n v="3"/>
    <n v="1"/>
    <s v="Neutral"/>
    <s v="Exceeds Expectation "/>
    <x v="0"/>
    <n v="0"/>
    <n v="0"/>
  </r>
  <r>
    <x v="622"/>
    <s v="Male"/>
    <n v="24"/>
    <s v="18 - 30"/>
    <s v="Some Travel"/>
    <s v="Human Resources"/>
    <n v="36"/>
    <s v="Far"/>
    <s v="Illinois"/>
    <s v="Mixed or multiple ethnic groups"/>
    <n v="3"/>
    <s v="Human Resources"/>
    <x v="3"/>
    <s v="Married"/>
    <s v="Very Low"/>
    <n v="29428"/>
    <s v="No"/>
    <d v="2017-03-02T00:00:00"/>
    <s v="No"/>
    <d v="2022-03-02T00:00:00"/>
    <n v="5"/>
    <n v="5"/>
    <n v="5"/>
    <n v="0"/>
    <s v="PR2960"/>
    <d v="2019-03-29T00:00:00"/>
    <x v="1"/>
    <s v="Neutral"/>
    <s v="Dissatisfied"/>
    <n v="1"/>
    <n v="1"/>
    <s v="Very Satisfied"/>
    <s v="Exceeds Expectation "/>
    <x v="2"/>
    <n v="0"/>
    <n v="0"/>
  </r>
  <r>
    <x v="60"/>
    <s v="Female"/>
    <n v="25"/>
    <s v="18 - 30"/>
    <s v="Some Travel"/>
    <s v="Technology"/>
    <n v="1"/>
    <s v="Near"/>
    <s v="Illinois"/>
    <s v="White"/>
    <n v="2"/>
    <s v="Computer Science"/>
    <x v="7"/>
    <s v="Married"/>
    <s v="Very Low"/>
    <n v="32354"/>
    <s v="Yes"/>
    <d v="2015-12-06T00:00:00"/>
    <s v="Yes"/>
    <d v="2022-12-06T00:00:00"/>
    <n v="7"/>
    <n v="4"/>
    <n v="6"/>
    <n v="2"/>
    <s v="PR2961"/>
    <d v="2019-03-30T00:00:00"/>
    <x v="1"/>
    <s v="Very Satisfied"/>
    <s v="Satisfied"/>
    <n v="3"/>
    <n v="0"/>
    <s v="Neutral"/>
    <s v="Exceeds Expectation "/>
    <x v="2"/>
    <n v="0"/>
    <n v="0"/>
  </r>
  <r>
    <x v="61"/>
    <s v="Non-Binary"/>
    <n v="47"/>
    <s v="41 - 50"/>
    <s v="Some Travel"/>
    <s v="Technology"/>
    <n v="13"/>
    <s v="Near"/>
    <s v="California"/>
    <s v="White"/>
    <n v="3"/>
    <s v="Computer Science"/>
    <x v="7"/>
    <s v="Divorced"/>
    <s v="Low"/>
    <n v="61915"/>
    <s v="No"/>
    <d v="2014-01-07T00:00:00"/>
    <s v="No"/>
    <d v="2022-01-07T00:00:00"/>
    <n v="8"/>
    <n v="2"/>
    <n v="4"/>
    <n v="7"/>
    <s v="PR2962"/>
    <d v="2019-03-30T00:00:00"/>
    <x v="3"/>
    <s v="Satisfied"/>
    <s v="Satisfied"/>
    <n v="1"/>
    <n v="1"/>
    <s v="Satisfied"/>
    <s v="Above and Beyond"/>
    <x v="2"/>
    <n v="0"/>
    <n v="0"/>
  </r>
  <r>
    <x v="390"/>
    <s v="Male"/>
    <n v="46"/>
    <s v="41 - 50"/>
    <s v="Some Travel"/>
    <s v="Technology"/>
    <n v="24"/>
    <s v="Moderate"/>
    <s v="California"/>
    <s v="White"/>
    <n v="4"/>
    <s v="Computer Science"/>
    <x v="7"/>
    <s v="Divorced"/>
    <s v="Very Low"/>
    <n v="43487"/>
    <s v="No"/>
    <d v="2014-06-29T00:00:00"/>
    <s v="No"/>
    <d v="2022-06-29T00:00:00"/>
    <n v="8"/>
    <n v="8"/>
    <n v="8"/>
    <n v="8"/>
    <s v="PR2963"/>
    <d v="2019-03-30T00:00:00"/>
    <x v="1"/>
    <s v="Satisfied"/>
    <s v="Satisfied"/>
    <n v="2"/>
    <n v="1"/>
    <s v="Dissatisfied"/>
    <s v="Meets Expectation"/>
    <x v="1"/>
    <n v="1"/>
    <n v="0"/>
  </r>
  <r>
    <x v="64"/>
    <s v="Non-Binary"/>
    <n v="26"/>
    <s v="18 - 30"/>
    <s v="Frequent Traveller"/>
    <s v="Sales"/>
    <n v="14"/>
    <s v="Near"/>
    <s v="Illinois"/>
    <s v="Mixed or multiple ethnic groups"/>
    <n v="4"/>
    <s v="Marketing"/>
    <x v="0"/>
    <s v="Divorced"/>
    <s v="Low"/>
    <n v="71349"/>
    <s v="No"/>
    <d v="2014-06-20T00:00:00"/>
    <s v="Yes"/>
    <d v="2021-06-20T00:00:00"/>
    <n v="7"/>
    <n v="2"/>
    <n v="2"/>
    <n v="1"/>
    <s v="PR2964"/>
    <d v="2019-03-31T00:00:00"/>
    <x v="3"/>
    <s v="Neutral"/>
    <s v="Very Satisfied"/>
    <n v="2"/>
    <n v="0"/>
    <s v="Neutral"/>
    <s v="Exceeds Expectation "/>
    <x v="2"/>
    <n v="0"/>
    <n v="0"/>
  </r>
  <r>
    <x v="66"/>
    <s v="Male"/>
    <n v="39"/>
    <s v="31 - 40"/>
    <s v="Some Travel"/>
    <s v="Technology"/>
    <n v="3"/>
    <s v="Near"/>
    <s v="California"/>
    <s v="Black or African American"/>
    <n v="3"/>
    <s v="Computer Science"/>
    <x v="5"/>
    <s v="Single"/>
    <s v="Low"/>
    <n v="81115"/>
    <s v="No"/>
    <d v="2013-01-24T00:00:00"/>
    <s v="No"/>
    <d v="2022-01-24T00:00:00"/>
    <n v="9"/>
    <n v="2"/>
    <n v="4"/>
    <n v="0"/>
    <s v="PR2965"/>
    <d v="2019-03-31T00:00:00"/>
    <x v="0"/>
    <s v="Very Satisfied"/>
    <s v="Satisfied"/>
    <n v="3"/>
    <n v="2"/>
    <s v="Neutral"/>
    <s v="Exceeds Expectation "/>
    <x v="0"/>
    <n v="0"/>
    <n v="0"/>
  </r>
  <r>
    <x v="623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45286"/>
    <s v="Yes"/>
    <d v="2016-07-14T00:00:00"/>
    <s v="No"/>
    <d v="2022-07-14T00:00:00"/>
    <n v="6"/>
    <n v="1"/>
    <n v="3"/>
    <n v="1"/>
    <s v="PR2966"/>
    <d v="2019-03-31T00:00:00"/>
    <x v="0"/>
    <s v="Neutral"/>
    <s v="Dissatisfied"/>
    <n v="2"/>
    <n v="1"/>
    <s v="Satisfied"/>
    <s v="Above and Beyond"/>
    <x v="2"/>
    <n v="0"/>
    <n v="0"/>
  </r>
  <r>
    <x v="624"/>
    <s v="Male"/>
    <n v="25"/>
    <s v="18 - 30"/>
    <s v="Frequent Traveller"/>
    <s v="Technology"/>
    <n v="28"/>
    <s v="Far"/>
    <s v="California"/>
    <s v="Mixed or multiple ethnic groups"/>
    <n v="1"/>
    <s v="Information Systems"/>
    <x v="1"/>
    <s v="Single"/>
    <s v="Very Low"/>
    <n v="23993"/>
    <s v="Yes"/>
    <d v="2016-05-31T00:00:00"/>
    <s v="No"/>
    <d v="2022-05-31T00:00:00"/>
    <n v="6"/>
    <n v="3"/>
    <n v="4"/>
    <n v="4"/>
    <s v="PR2967"/>
    <d v="2019-04-01T00:00:00"/>
    <x v="0"/>
    <s v="Satisfied"/>
    <s v="Neutral"/>
    <n v="1"/>
    <n v="0"/>
    <s v="Neutral"/>
    <s v="Meets Expectation"/>
    <x v="0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2969"/>
    <d v="2019-04-02T00:00:00"/>
    <x v="1"/>
    <s v="Satisfied"/>
    <s v="Very Satisfied"/>
    <n v="1"/>
    <n v="0"/>
    <s v="Very Satisfied"/>
    <s v="Above and Beyond"/>
    <x v="3"/>
    <n v="0"/>
    <n v="1"/>
  </r>
  <r>
    <x v="71"/>
    <s v="Male"/>
    <n v="30"/>
    <s v="18 - 30"/>
    <s v="No Travel"/>
    <s v="Technology"/>
    <n v="7"/>
    <s v="Near"/>
    <s v="New York"/>
    <s v="American Indian or Alaska Native"/>
    <n v="3"/>
    <s v="Computer Science"/>
    <x v="7"/>
    <s v="Married"/>
    <s v="Medium"/>
    <n v="138989"/>
    <s v="Yes"/>
    <d v="2013-08-14T00:00:00"/>
    <s v="No"/>
    <d v="2022-08-14T00:00:00"/>
    <n v="9"/>
    <n v="2"/>
    <n v="4"/>
    <n v="8"/>
    <s v="PR2970"/>
    <d v="2019-04-02T00:00:00"/>
    <x v="1"/>
    <s v="Neutral"/>
    <s v="Very Satisfied"/>
    <n v="1"/>
    <n v="3"/>
    <s v="Very Satisfied"/>
    <s v="Meets Expectation"/>
    <x v="0"/>
    <n v="0"/>
    <n v="0"/>
  </r>
  <r>
    <x v="380"/>
    <s v="Female"/>
    <n v="33"/>
    <s v="31 - 40"/>
    <s v="No Travel"/>
    <s v="Sales"/>
    <n v="29"/>
    <s v="Far"/>
    <s v="Illinois"/>
    <s v="White"/>
    <n v="3"/>
    <s v="Economics"/>
    <x v="0"/>
    <s v="Married"/>
    <s v="Low"/>
    <n v="65094"/>
    <s v="No"/>
    <d v="2014-06-20T00:00:00"/>
    <s v="No"/>
    <d v="2022-06-20T00:00:00"/>
    <n v="8"/>
    <n v="8"/>
    <n v="8"/>
    <n v="0"/>
    <s v="PR2971"/>
    <d v="2019-04-02T00:00:00"/>
    <x v="0"/>
    <s v="Very Satisfied"/>
    <s v="Very Satisfied"/>
    <n v="3"/>
    <n v="3"/>
    <s v="Neutral"/>
    <s v="Exceeds Expectation "/>
    <x v="2"/>
    <n v="0"/>
    <n v="0"/>
  </r>
  <r>
    <x v="478"/>
    <s v="Female"/>
    <n v="27"/>
    <s v="18 - 30"/>
    <s v="Some Travel"/>
    <s v="Technology"/>
    <n v="5"/>
    <s v="Near"/>
    <s v="New York"/>
    <s v="Black or African American"/>
    <n v="3"/>
    <s v="Computer Science"/>
    <x v="4"/>
    <s v="Married"/>
    <s v="Medium"/>
    <n v="238435"/>
    <s v="No"/>
    <d v="2015-08-07T00:00:00"/>
    <s v="No"/>
    <d v="2022-08-07T00:00:00"/>
    <n v="7"/>
    <n v="2"/>
    <n v="4"/>
    <n v="1"/>
    <s v="PR2973"/>
    <d v="2019-04-04T00:00:00"/>
    <x v="1"/>
    <s v="Very Satisfied"/>
    <s v="Very Satisfied"/>
    <n v="2"/>
    <n v="0"/>
    <s v="Neutral"/>
    <s v="Meets Expectation"/>
    <x v="1"/>
    <n v="1"/>
    <n v="0"/>
  </r>
  <r>
    <x v="470"/>
    <s v="Non-Binary"/>
    <n v="27"/>
    <s v="18 - 30"/>
    <s v="Some Travel"/>
    <s v="Technology"/>
    <n v="20"/>
    <s v="Moderate"/>
    <s v="California"/>
    <s v="White"/>
    <n v="1"/>
    <s v="Business Studies"/>
    <x v="1"/>
    <s v="Single"/>
    <s v="Very Low"/>
    <n v="22986"/>
    <s v="Yes"/>
    <d v="2015-06-02T00:00:00"/>
    <s v="No"/>
    <d v="2022-06-02T00:00:00"/>
    <n v="7"/>
    <n v="6"/>
    <n v="7"/>
    <n v="0"/>
    <s v="PR2974"/>
    <d v="2019-04-04T00:00:00"/>
    <x v="1"/>
    <s v="Dissatisfied"/>
    <s v="Dissatisfied"/>
    <n v="2"/>
    <n v="0"/>
    <s v="Satisfied"/>
    <s v="Meets Expectation"/>
    <x v="1"/>
    <n v="1"/>
    <n v="0"/>
  </r>
  <r>
    <x v="625"/>
    <s v="Female"/>
    <n v="25"/>
    <s v="18 - 30"/>
    <s v="Some Travel"/>
    <s v="Technology"/>
    <n v="13"/>
    <s v="Near"/>
    <s v="Illinois"/>
    <s v="White"/>
    <n v="3"/>
    <s v="Information Systems"/>
    <x v="11"/>
    <s v="Married"/>
    <s v="Medium"/>
    <n v="211401"/>
    <s v="No"/>
    <d v="2016-07-17T00:00:00"/>
    <s v="No"/>
    <d v="2022-07-17T00:00:00"/>
    <n v="6"/>
    <n v="1"/>
    <n v="1"/>
    <n v="3"/>
    <s v="PR2975"/>
    <d v="2019-04-04T00:00:00"/>
    <x v="1"/>
    <s v="Very Satisfied"/>
    <s v="Neutral"/>
    <n v="2"/>
    <n v="0"/>
    <s v="Dissatisfied"/>
    <s v="Exceeds Expectation "/>
    <x v="2"/>
    <n v="0"/>
    <n v="0"/>
  </r>
  <r>
    <x v="418"/>
    <s v="Male"/>
    <n v="44"/>
    <s v="41 - 50"/>
    <s v="Some Travel"/>
    <s v="Sales"/>
    <n v="35"/>
    <s v="Far"/>
    <s v="California"/>
    <s v="Mixed or multiple ethnic groups"/>
    <n v="3"/>
    <s v="Marketing"/>
    <x v="6"/>
    <s v="Married"/>
    <s v="Low"/>
    <n v="75667"/>
    <s v="No"/>
    <d v="2014-10-27T00:00:00"/>
    <s v="No"/>
    <d v="2022-10-27T00:00:00"/>
    <n v="8"/>
    <n v="6"/>
    <n v="6"/>
    <n v="3"/>
    <s v="PR2979"/>
    <d v="2019-04-05T00:00:00"/>
    <x v="0"/>
    <s v="Very Satisfied"/>
    <s v="Dissatisfied"/>
    <n v="3"/>
    <n v="1"/>
    <s v="Dissatisfied"/>
    <s v="Exceeds Expectation "/>
    <x v="2"/>
    <n v="0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298"/>
    <d v="2014-04-23T00:00:00"/>
    <x v="0"/>
    <s v="Satisfied"/>
    <s v="Very Satisfied"/>
    <n v="3"/>
    <n v="2"/>
    <s v="Satisfied"/>
    <s v="Above and Beyond"/>
    <x v="3"/>
    <n v="0"/>
    <n v="1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2980"/>
    <d v="2019-04-06T00:00:00"/>
    <x v="1"/>
    <s v="Neutral"/>
    <s v="Very Satisfied"/>
    <n v="1"/>
    <n v="1"/>
    <s v="Dissatisfied"/>
    <s v="Exceeds Expectation "/>
    <x v="2"/>
    <n v="0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2981"/>
    <d v="2019-04-08T00:00:00"/>
    <x v="0"/>
    <s v="Satisfied"/>
    <s v="Dissatisfied"/>
    <n v="3"/>
    <n v="0"/>
    <s v="Dissatisfied"/>
    <s v="Meets Expectation"/>
    <x v="0"/>
    <n v="0"/>
    <n v="0"/>
  </r>
  <r>
    <x v="453"/>
    <s v="Male"/>
    <n v="25"/>
    <s v="18 - 30"/>
    <s v="Some Travel"/>
    <s v="Technology"/>
    <n v="23"/>
    <s v="Moderate"/>
    <s v="New York"/>
    <s v="Black or African American"/>
    <n v="3"/>
    <s v="Computer Science"/>
    <x v="7"/>
    <s v="Single"/>
    <s v="Very Low"/>
    <n v="24626"/>
    <s v="No"/>
    <d v="2015-03-14T00:00:00"/>
    <s v="No"/>
    <d v="2022-03-14T00:00:00"/>
    <n v="7"/>
    <n v="7"/>
    <n v="7"/>
    <n v="1"/>
    <s v="PR2984"/>
    <d v="2019-04-09T00:00:00"/>
    <x v="0"/>
    <s v="Satisfied"/>
    <s v="Satisfied"/>
    <n v="1"/>
    <n v="1"/>
    <s v="Neutral"/>
    <s v="Exceeds Expectation "/>
    <x v="0"/>
    <n v="0"/>
    <n v="0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2985"/>
    <d v="2019-04-10T00:00:00"/>
    <x v="0"/>
    <s v="Dissatisfied"/>
    <s v="Satisfied"/>
    <n v="3"/>
    <n v="1"/>
    <s v="Dissatisfied"/>
    <s v="Above and Beyond"/>
    <x v="3"/>
    <n v="0"/>
    <n v="1"/>
  </r>
  <r>
    <x v="86"/>
    <s v="Female"/>
    <n v="32"/>
    <s v="31 - 40"/>
    <s v="No Travel"/>
    <s v="Sales"/>
    <n v="23"/>
    <s v="Moderate"/>
    <s v="California"/>
    <s v="Asian or Asian American"/>
    <n v="4"/>
    <s v="Economics"/>
    <x v="0"/>
    <s v="Divorced"/>
    <s v="Medium"/>
    <n v="237749"/>
    <s v="No"/>
    <d v="2013-07-19T00:00:00"/>
    <s v="No"/>
    <d v="2022-07-19T00:00:00"/>
    <n v="9"/>
    <n v="1"/>
    <n v="6"/>
    <n v="6"/>
    <s v="PR2986"/>
    <d v="2019-04-10T00:00:00"/>
    <x v="1"/>
    <s v="Very Satisfied"/>
    <s v="Satisfied"/>
    <n v="1"/>
    <n v="1"/>
    <s v="Satisfied"/>
    <s v="Meets Expectation"/>
    <x v="1"/>
    <n v="1"/>
    <n v="0"/>
  </r>
  <r>
    <x v="626"/>
    <s v="Male"/>
    <n v="26"/>
    <s v="18 - 30"/>
    <s v="Frequent Traveller"/>
    <s v="Technology"/>
    <n v="22"/>
    <s v="Moderate"/>
    <s v="California"/>
    <s v="Asian or Asian American"/>
    <n v="3"/>
    <s v="Computer Science"/>
    <x v="1"/>
    <s v="Divorced"/>
    <s v="Low"/>
    <n v="81726"/>
    <s v="Yes"/>
    <d v="2016-11-06T00:00:00"/>
    <s v="No"/>
    <d v="2022-11-06T00:00:00"/>
    <n v="6"/>
    <n v="0"/>
    <n v="6"/>
    <n v="1"/>
    <s v="PR2987"/>
    <d v="2019-04-10T00:00:00"/>
    <x v="1"/>
    <s v="Very Satisfied"/>
    <s v="Neutral"/>
    <n v="2"/>
    <n v="0"/>
    <s v="Dissatisfied"/>
    <s v="Meets Expectation"/>
    <x v="1"/>
    <n v="1"/>
    <n v="0"/>
  </r>
  <r>
    <x v="400"/>
    <s v="Male"/>
    <n v="36"/>
    <s v="31 - 40"/>
    <s v="Some Travel"/>
    <s v="Sales"/>
    <n v="13"/>
    <s v="Near"/>
    <s v="California"/>
    <s v="White"/>
    <n v="3"/>
    <s v="Marketing"/>
    <x v="0"/>
    <s v="Single"/>
    <s v="Medium"/>
    <n v="121303"/>
    <s v="No"/>
    <d v="2014-07-12T00:00:00"/>
    <s v="No"/>
    <d v="2022-07-12T00:00:00"/>
    <n v="8"/>
    <n v="2"/>
    <n v="3"/>
    <n v="0"/>
    <s v="PR2991"/>
    <d v="2019-04-11T00:00:00"/>
    <x v="3"/>
    <s v="Satisfied"/>
    <s v="Dissatisfied"/>
    <n v="2"/>
    <n v="1"/>
    <s v="Dissatisfied"/>
    <s v="Above and Beyond"/>
    <x v="2"/>
    <n v="0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2993"/>
    <d v="2019-04-12T00:00:00"/>
    <x v="1"/>
    <s v="Neutral"/>
    <s v="Very Satisfied"/>
    <n v="3"/>
    <n v="2"/>
    <s v="Dissatisfied"/>
    <s v="Exceeds Expectation "/>
    <x v="0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2996"/>
    <d v="2019-04-13T00:00:00"/>
    <x v="1"/>
    <s v="Very Satisfied"/>
    <s v="Satisfied"/>
    <n v="2"/>
    <n v="0"/>
    <s v="Very Satisfied"/>
    <s v="Exceeds Expectation "/>
    <x v="2"/>
    <n v="0"/>
    <n v="0"/>
  </r>
  <r>
    <x v="99"/>
    <s v="Male"/>
    <n v="31"/>
    <s v="31 - 40"/>
    <s v="Some Travel"/>
    <s v="Sales"/>
    <n v="10"/>
    <s v="Near"/>
    <s v="California"/>
    <s v="Black or African American"/>
    <n v="3"/>
    <s v="Marketing"/>
    <x v="0"/>
    <s v="Single"/>
    <s v="Low"/>
    <n v="110076"/>
    <s v="Yes"/>
    <d v="2014-12-23T00:00:00"/>
    <s v="No"/>
    <d v="2022-12-23T00:00:00"/>
    <n v="8"/>
    <n v="5"/>
    <n v="8"/>
    <n v="6"/>
    <s v="PR2997"/>
    <d v="2019-04-13T00:00:00"/>
    <x v="0"/>
    <s v="Neutral"/>
    <s v="Dissatisfied"/>
    <n v="1"/>
    <n v="1"/>
    <s v="Dissatisfied"/>
    <s v="Meets Expectation"/>
    <x v="1"/>
    <n v="1"/>
    <n v="0"/>
  </r>
  <r>
    <x v="101"/>
    <s v="Male"/>
    <n v="25"/>
    <s v="18 - 30"/>
    <s v="Some Travel"/>
    <s v="Technology"/>
    <n v="22"/>
    <s v="Moderate"/>
    <s v="Illinois"/>
    <s v="Black or African American"/>
    <n v="3"/>
    <s v="Information Systems"/>
    <x v="7"/>
    <s v="Married"/>
    <s v="Very Low"/>
    <n v="21350"/>
    <s v="Yes"/>
    <d v="2016-10-27T00:00:00"/>
    <s v="Yes"/>
    <d v="2021-10-27T00:00:00"/>
    <n v="5"/>
    <n v="3"/>
    <n v="3"/>
    <n v="2"/>
    <s v="PR2998"/>
    <d v="2019-04-14T00:00:00"/>
    <x v="3"/>
    <s v="Satisfied"/>
    <s v="Very Satisfied"/>
    <n v="3"/>
    <n v="0"/>
    <s v="Very Satisfied"/>
    <s v="Above and Beyond"/>
    <x v="3"/>
    <n v="0"/>
    <n v="1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3000"/>
    <d v="2019-04-14T00:00:00"/>
    <x v="3"/>
    <s v="Satisfied"/>
    <s v="Dissatisfied"/>
    <n v="2"/>
    <n v="1"/>
    <s v="Neutral"/>
    <s v="Meets Expectation"/>
    <x v="0"/>
    <n v="0"/>
    <n v="0"/>
  </r>
  <r>
    <x v="483"/>
    <s v="Male"/>
    <n v="25"/>
    <s v="18 - 30"/>
    <s v="Some Travel"/>
    <s v="Sales"/>
    <n v="38"/>
    <s v="Far"/>
    <s v="New York"/>
    <s v="Mixed or multiple ethnic groups"/>
    <n v="3"/>
    <s v="Marketing"/>
    <x v="0"/>
    <s v="Divorced"/>
    <s v="Low"/>
    <n v="86485"/>
    <s v="Yes"/>
    <d v="2015-09-07T00:00:00"/>
    <s v="No"/>
    <d v="2022-09-07T00:00:00"/>
    <n v="7"/>
    <n v="6"/>
    <n v="6"/>
    <n v="0"/>
    <s v="PR3001"/>
    <d v="2019-04-15T00:00:00"/>
    <x v="1"/>
    <s v="Neutral"/>
    <s v="Very Satisfied"/>
    <n v="1"/>
    <n v="1"/>
    <s v="Satisfied"/>
    <s v="Exceeds Expectation "/>
    <x v="2"/>
    <n v="0"/>
    <n v="0"/>
  </r>
  <r>
    <x v="107"/>
    <s v="Male"/>
    <n v="43"/>
    <s v="41 - 50"/>
    <s v="No Travel"/>
    <s v="Technology"/>
    <n v="21"/>
    <s v="Moderate"/>
    <s v="California"/>
    <s v="White"/>
    <n v="4"/>
    <s v="Information Systems"/>
    <x v="11"/>
    <s v="Single"/>
    <s v="High"/>
    <n v="280756"/>
    <s v="No"/>
    <d v="2013-03-05T00:00:00"/>
    <s v="No"/>
    <d v="2022-03-05T00:00:00"/>
    <n v="9"/>
    <n v="8"/>
    <n v="8"/>
    <n v="3"/>
    <s v="PR3004"/>
    <d v="2019-04-16T00:00:00"/>
    <x v="3"/>
    <s v="Neutral"/>
    <s v="Neutral"/>
    <n v="1"/>
    <n v="1"/>
    <s v="Very Satisfied"/>
    <s v="Exceeds Expectation "/>
    <x v="2"/>
    <n v="0"/>
    <n v="0"/>
  </r>
  <r>
    <x v="109"/>
    <s v="Female"/>
    <n v="30"/>
    <s v="18 - 30"/>
    <s v="Some Travel"/>
    <s v="Technology"/>
    <n v="26"/>
    <s v="Far"/>
    <s v="New York"/>
    <s v="Black or African American"/>
    <n v="4"/>
    <s v="Computer Science"/>
    <x v="7"/>
    <s v="Married"/>
    <s v="Very Low"/>
    <n v="36280"/>
    <s v="No"/>
    <d v="2013-12-04T00:00:00"/>
    <s v="No"/>
    <d v="2022-12-04T00:00:00"/>
    <n v="9"/>
    <n v="9"/>
    <n v="9"/>
    <n v="9"/>
    <s v="PR3005"/>
    <d v="2019-04-16T00:00:00"/>
    <x v="0"/>
    <s v="Very Satisfied"/>
    <s v="Dissatisfied"/>
    <n v="2"/>
    <n v="0"/>
    <s v="Dissatisfied"/>
    <s v="Above and Beyond"/>
    <x v="2"/>
    <n v="0"/>
    <n v="0"/>
  </r>
  <r>
    <x v="111"/>
    <s v="Male"/>
    <n v="24"/>
    <s v="18 - 30"/>
    <s v="Frequent Traveller"/>
    <s v="Technology"/>
    <n v="7"/>
    <s v="Near"/>
    <s v="Illinois"/>
    <s v="White"/>
    <n v="3"/>
    <s v="Information Systems"/>
    <x v="7"/>
    <s v="Divorced"/>
    <s v="Low"/>
    <n v="104649"/>
    <s v="No"/>
    <d v="2016-09-23T00:00:00"/>
    <s v="Yes"/>
    <d v="2020-09-23T00:00:00"/>
    <n v="4"/>
    <n v="4"/>
    <n v="4"/>
    <n v="3"/>
    <s v="PR3006"/>
    <d v="2019-04-17T00:00:00"/>
    <x v="3"/>
    <s v="Very Satisfied"/>
    <s v="Dissatisfied"/>
    <n v="1"/>
    <n v="1"/>
    <s v="Neutral"/>
    <s v="Exceeds Expectation "/>
    <x v="2"/>
    <n v="0"/>
    <n v="0"/>
  </r>
  <r>
    <x v="367"/>
    <s v="Non-Binary"/>
    <n v="34"/>
    <s v="31 - 40"/>
    <s v="Frequent Traveller"/>
    <s v="Technology"/>
    <n v="12"/>
    <s v="Near"/>
    <s v="California"/>
    <s v="White"/>
    <n v="2"/>
    <s v="Computer Science"/>
    <x v="7"/>
    <s v="Married"/>
    <s v="Very Low"/>
    <n v="44057"/>
    <s v="Yes"/>
    <d v="2014-05-17T00:00:00"/>
    <s v="No"/>
    <d v="2022-05-17T00:00:00"/>
    <n v="8"/>
    <n v="7"/>
    <n v="7"/>
    <n v="1"/>
    <s v="PR3008"/>
    <d v="2019-04-17T00:00:00"/>
    <x v="3"/>
    <s v="Dissatisfied"/>
    <s v="Neutral"/>
    <n v="1"/>
    <n v="1"/>
    <s v="Neutral"/>
    <s v="Exceeds Expectation "/>
    <x v="2"/>
    <n v="0"/>
    <n v="0"/>
  </r>
  <r>
    <x v="416"/>
    <s v="Male"/>
    <n v="44"/>
    <s v="41 - 50"/>
    <s v="Some Travel"/>
    <s v="Technology"/>
    <n v="28"/>
    <s v="Far"/>
    <s v="California"/>
    <s v="Mixed or multiple ethnic groups"/>
    <n v="3"/>
    <s v="Computer Science"/>
    <x v="1"/>
    <s v="Married"/>
    <s v="Very Low"/>
    <n v="49447"/>
    <s v="No"/>
    <d v="2014-10-09T00:00:00"/>
    <s v="No"/>
    <d v="2022-10-09T00:00:00"/>
    <n v="8"/>
    <n v="7"/>
    <n v="7"/>
    <n v="8"/>
    <s v="PR3009"/>
    <d v="2019-04-17T00:00:00"/>
    <x v="3"/>
    <s v="Neutral"/>
    <s v="Very Satisfied"/>
    <n v="1"/>
    <n v="1"/>
    <s v="Dissatisfied"/>
    <s v="Exceeds Expectation "/>
    <x v="2"/>
    <n v="0"/>
    <n v="0"/>
  </r>
  <r>
    <x v="114"/>
    <s v="Male"/>
    <n v="29"/>
    <s v="18 - 30"/>
    <s v="Some Travel"/>
    <s v="Sales"/>
    <n v="14"/>
    <s v="Near"/>
    <s v="California"/>
    <s v="White"/>
    <n v="4"/>
    <s v="Marketing"/>
    <x v="0"/>
    <s v="Married"/>
    <s v="Low"/>
    <n v="96319"/>
    <s v="No"/>
    <d v="2013-06-14T00:00:00"/>
    <s v="No"/>
    <d v="2022-06-14T00:00:00"/>
    <n v="9"/>
    <n v="1"/>
    <n v="4"/>
    <n v="5"/>
    <s v="PR3010"/>
    <d v="2019-04-18T00:00:00"/>
    <x v="1"/>
    <s v="Neutral"/>
    <s v="Neutral"/>
    <n v="2"/>
    <n v="0"/>
    <s v="Satisfied"/>
    <s v="Meets Expectation"/>
    <x v="1"/>
    <n v="1"/>
    <n v="0"/>
  </r>
  <r>
    <x v="339"/>
    <s v="Male"/>
    <n v="31"/>
    <s v="31 - 40"/>
    <s v="Some Travel"/>
    <s v="Technology"/>
    <n v="8"/>
    <s v="Near"/>
    <s v="Illinois"/>
    <s v="White"/>
    <n v="1"/>
    <s v="Information Systems"/>
    <x v="1"/>
    <s v="Single"/>
    <s v="Low"/>
    <n v="70682"/>
    <s v="No"/>
    <d v="2014-02-24T00:00:00"/>
    <s v="No"/>
    <d v="2022-02-24T00:00:00"/>
    <n v="8"/>
    <n v="4"/>
    <n v="8"/>
    <n v="2"/>
    <s v="PR3011"/>
    <d v="2019-04-18T00:00:00"/>
    <x v="3"/>
    <s v="Dissatisfied"/>
    <s v="Dissatisfied"/>
    <n v="3"/>
    <n v="1"/>
    <s v="Satisfied"/>
    <s v="Exceeds Expectation "/>
    <x v="2"/>
    <n v="0"/>
    <n v="0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3012"/>
    <d v="2019-04-19T00:00:00"/>
    <x v="1"/>
    <s v="Neutral"/>
    <s v="Very Satisfied"/>
    <n v="1"/>
    <n v="3"/>
    <s v="Dissatisfied"/>
    <s v="Meets Expectation"/>
    <x v="0"/>
    <n v="0"/>
    <n v="0"/>
  </r>
  <r>
    <x v="117"/>
    <s v="Female"/>
    <n v="25"/>
    <s v="18 - 30"/>
    <s v="Frequent Traveller"/>
    <s v="Technology"/>
    <n v="24"/>
    <s v="Moderate"/>
    <s v="California"/>
    <s v="Mixed or multiple ethnic groups"/>
    <n v="1"/>
    <s v="Business Studies"/>
    <x v="1"/>
    <s v="Single"/>
    <s v="Very Low"/>
    <n v="40314"/>
    <s v="No"/>
    <d v="2016-09-15T00:00:00"/>
    <s v="Yes"/>
    <d v="2019-09-15T00:00:00"/>
    <n v="3"/>
    <n v="1"/>
    <n v="3"/>
    <n v="3"/>
    <s v="PR3013"/>
    <d v="2019-04-20T00:00:00"/>
    <x v="0"/>
    <s v="Very Satisfied"/>
    <s v="Satisfied"/>
    <n v="2"/>
    <n v="1"/>
    <s v="Satisfied"/>
    <s v="Meets Expectation"/>
    <x v="1"/>
    <n v="1"/>
    <n v="0"/>
  </r>
  <r>
    <x v="119"/>
    <s v="Male"/>
    <n v="44"/>
    <s v="41 - 50"/>
    <s v="Some Travel"/>
    <s v="Sales"/>
    <n v="29"/>
    <s v="Far"/>
    <s v="New York"/>
    <s v="White"/>
    <n v="3"/>
    <s v="Marketing"/>
    <x v="0"/>
    <s v="Married"/>
    <s v="Medium"/>
    <n v="126073"/>
    <s v="No"/>
    <d v="2014-01-03T00:00:00"/>
    <s v="No"/>
    <d v="2022-01-03T00:00:00"/>
    <n v="8"/>
    <n v="0"/>
    <n v="2"/>
    <n v="0"/>
    <s v="PR3014"/>
    <d v="2019-04-20T00:00:00"/>
    <x v="0"/>
    <s v="Very Satisfied"/>
    <s v="Very Satisfied"/>
    <n v="2"/>
    <n v="0"/>
    <s v="Very Satisfied"/>
    <s v="Above and Beyond"/>
    <x v="2"/>
    <n v="0"/>
    <n v="0"/>
  </r>
  <r>
    <x v="627"/>
    <s v="Female"/>
    <n v="25"/>
    <s v="18 - 30"/>
    <s v="Some Travel"/>
    <s v="Technology"/>
    <n v="16"/>
    <s v="Moderate"/>
    <s v="California"/>
    <s v="Black or African American"/>
    <n v="2"/>
    <s v="Computer Science"/>
    <x v="4"/>
    <s v="Married"/>
    <s v="Medium"/>
    <n v="184441"/>
    <s v="No"/>
    <d v="2016-11-13T00:00:00"/>
    <s v="No"/>
    <d v="2022-11-13T00:00:00"/>
    <n v="6"/>
    <n v="6"/>
    <n v="6"/>
    <n v="3"/>
    <s v="PR3015"/>
    <d v="2019-04-20T00:00:00"/>
    <x v="3"/>
    <s v="Satisfied"/>
    <s v="Neutral"/>
    <n v="3"/>
    <n v="1"/>
    <s v="Very Satisfied"/>
    <s v="Meets Expectation"/>
    <x v="1"/>
    <n v="1"/>
    <n v="0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3016"/>
    <d v="2019-04-21T00:00:00"/>
    <x v="3"/>
    <s v="Dissatisfied"/>
    <s v="Dissatisfied"/>
    <n v="2"/>
    <n v="0"/>
    <s v="Neutral"/>
    <s v="Exceeds Expectation "/>
    <x v="2"/>
    <n v="0"/>
    <n v="0"/>
  </r>
  <r>
    <x v="425"/>
    <s v="Female"/>
    <n v="48"/>
    <s v="41 - 50"/>
    <s v="Some Travel"/>
    <s v="Sales"/>
    <n v="4"/>
    <s v="Near"/>
    <s v="New York"/>
    <s v="Black or African American"/>
    <n v="3"/>
    <s v="Marketing"/>
    <x v="6"/>
    <s v="Single"/>
    <s v="Low"/>
    <n v="55880"/>
    <s v="No"/>
    <d v="2014-11-19T00:00:00"/>
    <s v="No"/>
    <d v="2022-11-19T00:00:00"/>
    <n v="8"/>
    <n v="1"/>
    <n v="6"/>
    <n v="5"/>
    <s v="PR3017"/>
    <d v="2019-04-21T00:00:00"/>
    <x v="0"/>
    <s v="Dissatisfied"/>
    <s v="Neutral"/>
    <n v="3"/>
    <n v="0"/>
    <s v="Dissatisfied"/>
    <s v="Meets Expectation"/>
    <x v="0"/>
    <n v="0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3019"/>
    <d v="2019-04-22T00:00:00"/>
    <x v="3"/>
    <s v="Very Satisfied"/>
    <s v="Neutral"/>
    <n v="3"/>
    <n v="0"/>
    <s v="Satisfied"/>
    <s v="Meets Expectation"/>
    <x v="0"/>
    <n v="0"/>
    <n v="0"/>
  </r>
  <r>
    <x v="125"/>
    <s v="Female"/>
    <n v="45"/>
    <s v="41 - 50"/>
    <s v="Some Travel"/>
    <s v="Technology"/>
    <n v="14"/>
    <s v="Near"/>
    <s v="California"/>
    <s v="White"/>
    <n v="2"/>
    <s v="Computer Science"/>
    <x v="5"/>
    <s v="Divorced"/>
    <s v="Medium"/>
    <n v="223124"/>
    <s v="No"/>
    <d v="2013-10-02T00:00:00"/>
    <s v="No"/>
    <d v="2022-10-02T00:00:00"/>
    <n v="9"/>
    <n v="2"/>
    <n v="3"/>
    <n v="2"/>
    <s v="PR3020"/>
    <d v="2019-04-22T00:00:00"/>
    <x v="0"/>
    <s v="Satisfied"/>
    <s v="Neutral"/>
    <n v="2"/>
    <n v="1"/>
    <s v="Satisfied"/>
    <s v="Above and Beyond"/>
    <x v="2"/>
    <n v="0"/>
    <n v="0"/>
  </r>
  <r>
    <x v="465"/>
    <s v="Female"/>
    <n v="26"/>
    <s v="18 - 30"/>
    <s v="Some Travel"/>
    <s v="Sales"/>
    <n v="17"/>
    <s v="Moderate"/>
    <s v="California"/>
    <s v="Asian or Asian American"/>
    <n v="4"/>
    <s v="Marketing"/>
    <x v="0"/>
    <s v="Single"/>
    <s v="Low"/>
    <n v="97811"/>
    <s v="Yes"/>
    <d v="2015-05-16T00:00:00"/>
    <s v="No"/>
    <d v="2022-05-16T00:00:00"/>
    <n v="7"/>
    <n v="3"/>
    <n v="6"/>
    <n v="4"/>
    <s v="PR3021"/>
    <d v="2019-04-22T00:00:00"/>
    <x v="3"/>
    <s v="Satisfied"/>
    <s v="Dissatisfied"/>
    <n v="2"/>
    <n v="2"/>
    <s v="Satisfied"/>
    <s v="Meets Expectation"/>
    <x v="1"/>
    <n v="1"/>
    <n v="0"/>
  </r>
  <r>
    <x v="471"/>
    <s v="Male"/>
    <n v="28"/>
    <s v="18 - 30"/>
    <s v="Some Travel"/>
    <s v="Technology"/>
    <n v="39"/>
    <s v="Far"/>
    <s v="New York"/>
    <s v="Black or African American"/>
    <n v="5"/>
    <s v="Computer Science"/>
    <x v="1"/>
    <s v="Single"/>
    <s v="Low"/>
    <n v="81906"/>
    <s v="No"/>
    <d v="2015-06-04T00:00:00"/>
    <s v="No"/>
    <d v="2022-06-04T00:00:00"/>
    <n v="7"/>
    <n v="4"/>
    <n v="4"/>
    <n v="1"/>
    <s v="PR3022"/>
    <d v="2019-04-22T00:00:00"/>
    <x v="0"/>
    <s v="Neutral"/>
    <s v="Neutral"/>
    <n v="2"/>
    <n v="3"/>
    <s v="Dissatisfied"/>
    <s v="Meets Expectation"/>
    <x v="0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3023"/>
    <d v="2019-04-23T00:00:00"/>
    <x v="3"/>
    <s v="Dissatisfied"/>
    <s v="Dissatisfied"/>
    <n v="3"/>
    <n v="2"/>
    <s v="Satisfied"/>
    <s v="Meets Expectation"/>
    <x v="1"/>
    <n v="1"/>
    <n v="0"/>
  </r>
  <r>
    <x v="460"/>
    <s v="Male"/>
    <n v="26"/>
    <s v="18 - 30"/>
    <s v="Some Travel"/>
    <s v="Technology"/>
    <n v="22"/>
    <s v="Moderate"/>
    <s v="California"/>
    <s v="Asian or Asian American"/>
    <n v="3"/>
    <s v="Information Systems"/>
    <x v="1"/>
    <s v="Married"/>
    <s v="Low"/>
    <n v="52390"/>
    <s v="Yes"/>
    <d v="2015-04-21T00:00:00"/>
    <s v="No"/>
    <d v="2022-04-21T00:00:00"/>
    <n v="7"/>
    <n v="4"/>
    <n v="5"/>
    <n v="3"/>
    <s v="PR3024"/>
    <d v="2019-04-23T00:00:00"/>
    <x v="0"/>
    <s v="Very Satisfied"/>
    <s v="Very Satisfied"/>
    <n v="2"/>
    <n v="1"/>
    <s v="Satisfied"/>
    <s v="Meets Expectation"/>
    <x v="1"/>
    <n v="1"/>
    <n v="0"/>
  </r>
  <r>
    <x v="502"/>
    <s v="Male"/>
    <n v="27"/>
    <s v="18 - 30"/>
    <s v="Some Travel"/>
    <s v="Sales"/>
    <n v="44"/>
    <s v="Far"/>
    <s v="California"/>
    <s v="Black or African American"/>
    <n v="4"/>
    <s v="Marketing"/>
    <x v="8"/>
    <s v="Married"/>
    <s v="Medium"/>
    <n v="152147"/>
    <s v="No"/>
    <d v="2016-01-22T00:00:00"/>
    <s v="No"/>
    <d v="2022-01-22T00:00:00"/>
    <n v="6"/>
    <n v="6"/>
    <n v="6"/>
    <n v="6"/>
    <s v="PR3025"/>
    <d v="2019-04-23T00:00:00"/>
    <x v="0"/>
    <s v="Neutral"/>
    <s v="Dissatisfied"/>
    <n v="2"/>
    <n v="0"/>
    <s v="Neutral"/>
    <s v="Meets Expectation"/>
    <x v="0"/>
    <n v="0"/>
    <n v="0"/>
  </r>
  <r>
    <x v="628"/>
    <s v="Male"/>
    <n v="25"/>
    <s v="18 - 30"/>
    <s v="Some Travel"/>
    <s v="Technology"/>
    <n v="18"/>
    <s v="Moderate"/>
    <s v="California"/>
    <s v="White"/>
    <n v="3"/>
    <s v="Computer Science"/>
    <x v="9"/>
    <s v="Married"/>
    <s v="Low"/>
    <n v="55541"/>
    <s v="No"/>
    <d v="2017-01-08T00:00:00"/>
    <s v="No"/>
    <d v="2022-01-08T00:00:00"/>
    <n v="5"/>
    <n v="4"/>
    <n v="5"/>
    <n v="4"/>
    <s v="PR3026"/>
    <d v="2019-04-23T00:00:00"/>
    <x v="3"/>
    <s v="Neutral"/>
    <s v="Satisfied"/>
    <n v="3"/>
    <n v="1"/>
    <s v="Very Satisfied"/>
    <s v="Above and Beyond"/>
    <x v="2"/>
    <n v="0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3028"/>
    <d v="2019-04-24T00:00:00"/>
    <x v="0"/>
    <s v="Satisfied"/>
    <s v="Dissatisfied"/>
    <n v="2"/>
    <n v="1"/>
    <s v="Neutral"/>
    <s v="Exceeds Expectation "/>
    <x v="2"/>
    <n v="0"/>
    <n v="0"/>
  </r>
  <r>
    <x v="629"/>
    <s v="Female"/>
    <n v="26"/>
    <s v="18 - 30"/>
    <s v="Some Travel"/>
    <s v="Technology"/>
    <n v="2"/>
    <s v="Near"/>
    <s v="California"/>
    <s v="White"/>
    <n v="4"/>
    <s v="Information Systems"/>
    <x v="1"/>
    <s v="Single"/>
    <s v="Low"/>
    <n v="55565"/>
    <s v="No"/>
    <d v="2016-02-22T00:00:00"/>
    <s v="No"/>
    <d v="2022-02-22T00:00:00"/>
    <n v="6"/>
    <n v="6"/>
    <n v="6"/>
    <n v="4"/>
    <s v="PR3029"/>
    <d v="2019-04-24T00:00:00"/>
    <x v="0"/>
    <s v="Dissatisfied"/>
    <s v="Very Satisfied"/>
    <n v="1"/>
    <n v="1"/>
    <s v="Satisfied"/>
    <s v="Meets Expectation"/>
    <x v="1"/>
    <n v="1"/>
    <n v="0"/>
  </r>
  <r>
    <x v="630"/>
    <s v="Male"/>
    <n v="23"/>
    <s v="18 - 30"/>
    <s v="Some Travel"/>
    <s v="Sales"/>
    <n v="26"/>
    <s v="Far"/>
    <s v="New York"/>
    <s v="Native Hawaiian"/>
    <n v="2"/>
    <s v="Marketing"/>
    <x v="0"/>
    <s v="Single"/>
    <s v="Low"/>
    <n v="58345"/>
    <s v="Yes"/>
    <d v="2017-01-19T00:00:00"/>
    <s v="No"/>
    <d v="2022-01-19T00:00:00"/>
    <n v="5"/>
    <n v="4"/>
    <n v="4"/>
    <n v="4"/>
    <s v="PR3030"/>
    <d v="2019-04-24T00:00:00"/>
    <x v="1"/>
    <s v="Very Satisfied"/>
    <s v="Dissatisfied"/>
    <n v="3"/>
    <n v="1"/>
    <s v="Neutral"/>
    <s v="Above and Beyond"/>
    <x v="3"/>
    <n v="0"/>
    <n v="1"/>
  </r>
  <r>
    <x v="631"/>
    <s v="Male"/>
    <n v="22"/>
    <s v="18 - 30"/>
    <s v="Some Travel"/>
    <s v="Technology"/>
    <n v="23"/>
    <s v="Moderate"/>
    <s v="California"/>
    <s v="Mixed or multiple ethnic groups"/>
    <n v="3"/>
    <s v="Computer Science"/>
    <x v="7"/>
    <s v="Single"/>
    <s v="Very Low"/>
    <n v="37021"/>
    <s v="No"/>
    <d v="2018-07-15T00:00:00"/>
    <s v="Yes"/>
    <d v="2021-07-15T00:00:00"/>
    <n v="3"/>
    <n v="0"/>
    <n v="1"/>
    <n v="2"/>
    <s v="PR3031"/>
    <d v="2019-04-25T00:00:00"/>
    <x v="3"/>
    <s v="Neutral"/>
    <s v="Neutral"/>
    <n v="2"/>
    <n v="1"/>
    <s v="Satisfied"/>
    <s v="Meets Expectation"/>
    <x v="1"/>
    <n v="1"/>
    <n v="0"/>
  </r>
  <r>
    <x v="340"/>
    <s v="Male"/>
    <n v="36"/>
    <s v="31 - 40"/>
    <s v="Some Travel"/>
    <s v="Technology"/>
    <n v="7"/>
    <s v="Near"/>
    <s v="California"/>
    <s v="Black or African American"/>
    <n v="3"/>
    <s v="Information Systems"/>
    <x v="7"/>
    <s v="Divorced"/>
    <s v="Very Low"/>
    <n v="46773"/>
    <s v="Yes"/>
    <d v="2014-02-28T00:00:00"/>
    <s v="No"/>
    <d v="2022-02-28T00:00:00"/>
    <n v="8"/>
    <n v="7"/>
    <n v="8"/>
    <n v="2"/>
    <s v="PR3032"/>
    <d v="2019-04-25T00:00:00"/>
    <x v="0"/>
    <s v="Very Satisfied"/>
    <s v="Satisfied"/>
    <n v="2"/>
    <n v="1"/>
    <s v="Very Satisfied"/>
    <s v="Above and Beyond"/>
    <x v="3"/>
    <n v="0"/>
    <n v="1"/>
  </r>
  <r>
    <x v="508"/>
    <s v="Female"/>
    <n v="26"/>
    <s v="18 - 30"/>
    <s v="Some Travel"/>
    <s v="Technology"/>
    <n v="18"/>
    <s v="Moderate"/>
    <s v="California"/>
    <s v="White"/>
    <n v="3"/>
    <s v="Computer Science"/>
    <x v="7"/>
    <s v="Divorced"/>
    <s v="Very Low"/>
    <n v="26414"/>
    <s v="No"/>
    <d v="2017-05-14T00:00:00"/>
    <s v="No"/>
    <d v="2022-05-14T00:00:00"/>
    <n v="5"/>
    <n v="5"/>
    <n v="5"/>
    <n v="0"/>
    <s v="PR3033"/>
    <d v="2019-04-25T00:00:00"/>
    <x v="1"/>
    <s v="Neutral"/>
    <s v="Dissatisfied"/>
    <n v="2"/>
    <n v="0"/>
    <s v="Neutral"/>
    <s v="Exceeds Expectation "/>
    <x v="0"/>
    <n v="0"/>
    <n v="0"/>
  </r>
  <r>
    <x v="632"/>
    <s v="Female"/>
    <n v="24"/>
    <s v="18 - 30"/>
    <s v="Some Travel"/>
    <s v="Technology"/>
    <n v="42"/>
    <s v="Far"/>
    <s v="California"/>
    <s v="White"/>
    <n v="2"/>
    <s v="Other"/>
    <x v="7"/>
    <s v="Married"/>
    <s v="Very Low"/>
    <n v="38775"/>
    <s v="Yes"/>
    <d v="2017-02-06T00:00:00"/>
    <s v="No"/>
    <d v="2022-02-06T00:00:00"/>
    <n v="5"/>
    <n v="0"/>
    <n v="5"/>
    <n v="1"/>
    <s v="PR3034"/>
    <d v="2019-04-27T00:00:00"/>
    <x v="1"/>
    <s v="Neutral"/>
    <s v="Dissatisfied"/>
    <n v="3"/>
    <n v="1"/>
    <s v="Dissatisfied"/>
    <s v="Exceeds Expectation "/>
    <x v="0"/>
    <n v="0"/>
    <n v="0"/>
  </r>
  <r>
    <x v="138"/>
    <s v="Female"/>
    <n v="24"/>
    <s v="18 - 30"/>
    <s v="Some Travel"/>
    <s v="Sales"/>
    <n v="27"/>
    <s v="Far"/>
    <s v="New York"/>
    <s v="White"/>
    <n v="4"/>
    <s v="Marketing"/>
    <x v="0"/>
    <s v="Single"/>
    <s v="Medium"/>
    <n v="208684"/>
    <s v="Yes"/>
    <d v="2018-03-06T00:00:00"/>
    <s v="Yes"/>
    <d v="2020-03-06T00:00:00"/>
    <n v="2"/>
    <n v="0"/>
    <n v="0"/>
    <n v="0"/>
    <s v="PR3036"/>
    <d v="2019-04-28T00:00:00"/>
    <x v="1"/>
    <s v="Dissatisfied"/>
    <s v="Satisfied"/>
    <n v="1"/>
    <n v="0"/>
    <s v="Very Satisfied"/>
    <s v="Meets Expectation"/>
    <x v="0"/>
    <n v="0"/>
    <n v="0"/>
  </r>
  <r>
    <x v="633"/>
    <s v="Female"/>
    <n v="24"/>
    <s v="18 - 30"/>
    <s v="Frequent Traveller"/>
    <s v="Technology"/>
    <n v="26"/>
    <s v="Far"/>
    <s v="California"/>
    <s v="White"/>
    <n v="4"/>
    <s v="Business Studies"/>
    <x v="9"/>
    <s v="Single"/>
    <s v="Medium"/>
    <n v="133949"/>
    <s v="No"/>
    <d v="2016-10-26T00:00:00"/>
    <s v="No"/>
    <d v="2022-10-26T00:00:00"/>
    <n v="6"/>
    <n v="4"/>
    <n v="6"/>
    <n v="6"/>
    <s v="PR3037"/>
    <d v="2019-04-28T00:00:00"/>
    <x v="0"/>
    <s v="Very Satisfied"/>
    <s v="Very Satisfied"/>
    <n v="3"/>
    <n v="3"/>
    <s v="Dissatisfied"/>
    <s v="Above and Beyond"/>
    <x v="3"/>
    <n v="0"/>
    <n v="1"/>
  </r>
  <r>
    <x v="634"/>
    <s v="Male"/>
    <n v="25"/>
    <s v="18 - 30"/>
    <s v="Some Travel"/>
    <s v="Technology"/>
    <n v="21"/>
    <s v="Moderate"/>
    <s v="California"/>
    <s v="Mixed or multiple ethnic groups"/>
    <n v="5"/>
    <s v="Information Systems"/>
    <x v="1"/>
    <s v="Married"/>
    <s v="Very Low"/>
    <n v="46362"/>
    <s v="Yes"/>
    <d v="2016-03-15T00:00:00"/>
    <s v="No"/>
    <d v="2022-03-15T00:00:00"/>
    <n v="6"/>
    <n v="0"/>
    <n v="4"/>
    <n v="5"/>
    <s v="PR3038"/>
    <d v="2019-04-28T00:00:00"/>
    <x v="1"/>
    <s v="Satisfied"/>
    <s v="Very Satisfied"/>
    <n v="1"/>
    <n v="1"/>
    <s v="Neutral"/>
    <s v="Above and Beyond"/>
    <x v="3"/>
    <n v="0"/>
    <n v="0"/>
  </r>
  <r>
    <x v="635"/>
    <s v="Female"/>
    <n v="23"/>
    <s v="18 - 30"/>
    <s v="Some Travel"/>
    <s v="Technology"/>
    <n v="4"/>
    <s v="Near"/>
    <s v="Illinois"/>
    <s v="White"/>
    <n v="3"/>
    <s v="Business Studies"/>
    <x v="5"/>
    <s v="Divorced"/>
    <s v="Low"/>
    <n v="106418"/>
    <s v="Yes"/>
    <d v="2018-10-20T00:00:00"/>
    <s v="No"/>
    <d v="2022-10-20T00:00:00"/>
    <n v="4"/>
    <n v="0"/>
    <n v="3"/>
    <n v="0"/>
    <s v="PR3039"/>
    <d v="2019-04-28T00:00:00"/>
    <x v="1"/>
    <s v="Satisfied"/>
    <s v="Neutral"/>
    <n v="2"/>
    <n v="2"/>
    <s v="Neutral"/>
    <s v="Meets Expectation"/>
    <x v="0"/>
    <n v="0"/>
    <n v="0"/>
  </r>
  <r>
    <x v="80"/>
    <s v="Female"/>
    <n v="32"/>
    <s v="31 - 40"/>
    <s v="Frequent Traveller"/>
    <s v="Technology"/>
    <n v="13"/>
    <s v="Near"/>
    <s v="California"/>
    <s v="White"/>
    <n v="1"/>
    <s v="Computer Science"/>
    <x v="7"/>
    <s v="Divorced"/>
    <s v="Very Low"/>
    <n v="48835"/>
    <s v="Yes"/>
    <d v="2012-02-17T00:00:00"/>
    <s v="Yes"/>
    <d v="2020-02-17T00:00:00"/>
    <n v="8"/>
    <n v="5"/>
    <n v="7"/>
    <n v="0"/>
    <s v="PR3040"/>
    <d v="2019-04-29T00:00:00"/>
    <x v="0"/>
    <s v="Very Satisfied"/>
    <s v="Dissatisfied"/>
    <n v="1"/>
    <n v="0"/>
    <s v="Satisfied"/>
    <s v="Above and Beyond"/>
    <x v="2"/>
    <n v="0"/>
    <n v="0"/>
  </r>
  <r>
    <x v="636"/>
    <s v="Male"/>
    <n v="27"/>
    <s v="18 - 30"/>
    <s v="Some Travel"/>
    <s v="Technology"/>
    <n v="1"/>
    <s v="Near"/>
    <s v="California"/>
    <s v="Other"/>
    <n v="2"/>
    <s v="Computer Science"/>
    <x v="9"/>
    <s v="Divorced"/>
    <s v="Low"/>
    <n v="90487"/>
    <s v="No"/>
    <d v="2016-05-25T00:00:00"/>
    <s v="No"/>
    <d v="2022-05-25T00:00:00"/>
    <n v="6"/>
    <n v="4"/>
    <n v="4"/>
    <n v="4"/>
    <s v="PR3041"/>
    <d v="2019-04-29T00:00:00"/>
    <x v="3"/>
    <s v="Satisfied"/>
    <s v="Neutral"/>
    <n v="1"/>
    <n v="2"/>
    <s v="Satisfied"/>
    <s v="Above and Beyond"/>
    <x v="2"/>
    <n v="0"/>
    <n v="0"/>
  </r>
  <r>
    <x v="637"/>
    <s v="Male"/>
    <n v="23"/>
    <s v="18 - 30"/>
    <s v="Some Travel"/>
    <s v="Technology"/>
    <n v="25"/>
    <s v="Moderate"/>
    <s v="California"/>
    <s v="Mixed or multiple ethnic groups"/>
    <n v="3"/>
    <s v="Business Studies"/>
    <x v="7"/>
    <s v="Single"/>
    <s v="Very Low"/>
    <n v="37121"/>
    <s v="Yes"/>
    <d v="2018-10-02T00:00:00"/>
    <s v="Yes"/>
    <d v="2019-10-02T00:00:00"/>
    <n v="1"/>
    <n v="0"/>
    <n v="0"/>
    <n v="0"/>
    <s v="PR3044"/>
    <d v="2019-04-30T00:00:00"/>
    <x v="0"/>
    <s v="Neutral"/>
    <s v="Neutral"/>
    <n v="1"/>
    <n v="1"/>
    <s v="Neutral"/>
    <s v="Above and Beyond"/>
    <x v="2"/>
    <n v="0"/>
    <n v="0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3046"/>
    <d v="2019-05-01T00:00:00"/>
    <x v="3"/>
    <s v="Very Satisfied"/>
    <s v="Neutral"/>
    <n v="1"/>
    <n v="0"/>
    <s v="Satisfied"/>
    <s v="Above and Beyond"/>
    <x v="2"/>
    <n v="0"/>
    <n v="0"/>
  </r>
  <r>
    <x v="638"/>
    <s v="Male"/>
    <n v="38"/>
    <s v="31 - 40"/>
    <s v="Frequent Traveller"/>
    <s v="Technology"/>
    <n v="23"/>
    <s v="Moderate"/>
    <s v="California"/>
    <s v="American Indian or Alaska Native"/>
    <n v="4"/>
    <s v="Computer Science"/>
    <x v="5"/>
    <s v="Single"/>
    <s v="Medium"/>
    <n v="231699"/>
    <s v="No"/>
    <d v="2018-11-06T00:00:00"/>
    <s v="Yes"/>
    <d v="2019-11-06T00:00:00"/>
    <n v="1"/>
    <n v="0"/>
    <n v="0"/>
    <n v="0"/>
    <s v="PR3047"/>
    <d v="2019-05-01T00:00:00"/>
    <x v="0"/>
    <s v="Very Satisfied"/>
    <s v="Dissatisfied"/>
    <n v="1"/>
    <n v="1"/>
    <s v="Dissatisfied"/>
    <s v="Above and Beyond"/>
    <x v="3"/>
    <n v="0"/>
    <n v="0"/>
  </r>
  <r>
    <x v="154"/>
    <s v="Female"/>
    <n v="47"/>
    <s v="41 - 50"/>
    <s v="Frequent Traveller"/>
    <s v="Human Resources"/>
    <n v="3"/>
    <s v="Near"/>
    <s v="California"/>
    <s v="White"/>
    <n v="3"/>
    <s v="Marketing"/>
    <x v="10"/>
    <s v="Married"/>
    <s v="Low"/>
    <n v="85744"/>
    <s v="No"/>
    <d v="2013-03-02T00:00:00"/>
    <s v="No"/>
    <d v="2022-03-02T00:00:00"/>
    <n v="9"/>
    <n v="0"/>
    <n v="9"/>
    <n v="8"/>
    <s v="PR3049"/>
    <d v="2019-05-02T00:00:00"/>
    <x v="1"/>
    <s v="Dissatisfied"/>
    <s v="Neutral"/>
    <n v="1"/>
    <n v="2"/>
    <s v="Very Satisfied"/>
    <s v="Meets Expectation"/>
    <x v="1"/>
    <n v="1"/>
    <n v="0"/>
  </r>
  <r>
    <x v="157"/>
    <s v="Female"/>
    <n v="30"/>
    <s v="18 - 30"/>
    <s v="No Travel"/>
    <s v="Technology"/>
    <n v="3"/>
    <s v="Near"/>
    <s v="Illinois"/>
    <s v="White"/>
    <n v="3"/>
    <s v="Information Systems"/>
    <x v="7"/>
    <s v="Married"/>
    <s v="Very Low"/>
    <n v="47338"/>
    <s v="No"/>
    <d v="2013-05-08T00:00:00"/>
    <s v="No"/>
    <d v="2022-05-08T00:00:00"/>
    <n v="9"/>
    <n v="4"/>
    <n v="9"/>
    <n v="1"/>
    <s v="PR3052"/>
    <d v="2019-05-03T00:00:00"/>
    <x v="3"/>
    <s v="Satisfied"/>
    <s v="Very Satisfied"/>
    <n v="2"/>
    <n v="0"/>
    <s v="Satisfied"/>
    <s v="Above and Beyond"/>
    <x v="3"/>
    <n v="0"/>
    <n v="1"/>
  </r>
  <r>
    <x v="639"/>
    <s v="Female"/>
    <n v="29"/>
    <s v="18 - 30"/>
    <s v="Some Travel"/>
    <s v="Technology"/>
    <n v="32"/>
    <s v="Far"/>
    <s v="Illinois"/>
    <s v="Native Hawaiian"/>
    <n v="3"/>
    <s v="Information Systems"/>
    <x v="4"/>
    <s v="Married"/>
    <s v="High"/>
    <n v="388605"/>
    <s v="Yes"/>
    <d v="2017-01-01T00:00:00"/>
    <s v="No"/>
    <d v="2022-01-01T00:00:00"/>
    <n v="5"/>
    <n v="2"/>
    <n v="5"/>
    <n v="0"/>
    <s v="PR3053"/>
    <d v="2019-05-03T00:00:00"/>
    <x v="0"/>
    <s v="Neutral"/>
    <s v="Satisfied"/>
    <n v="2"/>
    <n v="0"/>
    <s v="Satisfied"/>
    <s v="Above and Beyond"/>
    <x v="2"/>
    <n v="0"/>
    <n v="0"/>
  </r>
  <r>
    <x v="159"/>
    <s v="Male"/>
    <n v="24"/>
    <s v="18 - 30"/>
    <s v="Frequent Traveller"/>
    <s v="Technology"/>
    <n v="15"/>
    <s v="Near"/>
    <s v="New York"/>
    <s v="White"/>
    <n v="3"/>
    <s v="Computer Science"/>
    <x v="9"/>
    <s v="Divorced"/>
    <s v="Medium"/>
    <n v="139627"/>
    <s v="No"/>
    <d v="2016-01-27T00:00:00"/>
    <s v="Yes"/>
    <d v="2021-01-27T00:00:00"/>
    <n v="5"/>
    <n v="0"/>
    <n v="4"/>
    <n v="1"/>
    <s v="PR3054"/>
    <d v="2019-05-04T00:00:00"/>
    <x v="3"/>
    <s v="Satisfied"/>
    <s v="Very Satisfied"/>
    <n v="3"/>
    <n v="0"/>
    <s v="Dissatisfied"/>
    <s v="Exceeds Expectation "/>
    <x v="2"/>
    <n v="0"/>
    <n v="0"/>
  </r>
  <r>
    <x v="391"/>
    <s v="Female"/>
    <n v="28"/>
    <s v="18 - 30"/>
    <s v="Some Travel"/>
    <s v="Sales"/>
    <n v="32"/>
    <s v="Far"/>
    <s v="California"/>
    <s v="Mixed or multiple ethnic groups"/>
    <n v="1"/>
    <s v="Economics"/>
    <x v="6"/>
    <s v="Married"/>
    <s v="Low"/>
    <n v="52528"/>
    <s v="No"/>
    <d v="2014-07-02T00:00:00"/>
    <s v="No"/>
    <d v="2022-07-02T00:00:00"/>
    <n v="8"/>
    <n v="2"/>
    <n v="4"/>
    <n v="6"/>
    <s v="PR3056"/>
    <d v="2019-05-04T00:00:00"/>
    <x v="0"/>
    <s v="Very Satisfied"/>
    <s v="Dissatisfied"/>
    <n v="3"/>
    <n v="0"/>
    <s v="Neutral"/>
    <s v="Above and Beyond"/>
    <x v="2"/>
    <n v="0"/>
    <n v="0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3059"/>
    <d v="2019-05-05T00:00:00"/>
    <x v="3"/>
    <s v="Satisfied"/>
    <s v="Dissatisfied"/>
    <n v="2"/>
    <n v="0"/>
    <s v="Very Satisfied"/>
    <s v="Meets Expectation"/>
    <x v="1"/>
    <n v="1"/>
    <n v="0"/>
  </r>
  <r>
    <x v="510"/>
    <s v="Non-Binary"/>
    <n v="23"/>
    <s v="18 - 30"/>
    <s v="Frequent Traveller"/>
    <s v="Technology"/>
    <n v="15"/>
    <s v="Near"/>
    <s v="California"/>
    <s v="Asian or Asian American"/>
    <n v="3"/>
    <s v="Information Systems"/>
    <x v="7"/>
    <s v="Single"/>
    <s v="Very Low"/>
    <n v="29890"/>
    <s v="No"/>
    <d v="2017-07-24T00:00:00"/>
    <s v="No"/>
    <d v="2022-07-24T00:00:00"/>
    <n v="5"/>
    <n v="0"/>
    <n v="1"/>
    <n v="1"/>
    <s v="PR3060"/>
    <d v="2019-05-05T00:00:00"/>
    <x v="1"/>
    <s v="Very Satisfied"/>
    <s v="Dissatisfied"/>
    <n v="2"/>
    <n v="1"/>
    <s v="Satisfied"/>
    <s v="Above and Beyond"/>
    <x v="3"/>
    <n v="0"/>
    <n v="0"/>
  </r>
  <r>
    <x v="167"/>
    <s v="Female"/>
    <n v="31"/>
    <s v="31 - 40"/>
    <s v="Frequent Traveller"/>
    <s v="Sales"/>
    <n v="28"/>
    <s v="Far"/>
    <s v="New York"/>
    <s v="White"/>
    <n v="2"/>
    <s v="Marketing"/>
    <x v="0"/>
    <s v="Married"/>
    <s v="Medium"/>
    <n v="183189"/>
    <s v="No"/>
    <d v="2014-01-01T00:00:00"/>
    <s v="No"/>
    <d v="2022-01-01T00:00:00"/>
    <n v="8"/>
    <n v="3"/>
    <n v="6"/>
    <n v="6"/>
    <s v="PR3063"/>
    <d v="2019-05-06T00:00:00"/>
    <x v="3"/>
    <s v="Dissatisfied"/>
    <s v="Very Satisfied"/>
    <n v="2"/>
    <n v="0"/>
    <s v="Neutral"/>
    <s v="Meets Expectation"/>
    <x v="0"/>
    <n v="0"/>
    <n v="0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3066"/>
    <d v="2019-05-08T00:00:00"/>
    <x v="0"/>
    <s v="Dissatisfied"/>
    <s v="Very Satisfied"/>
    <n v="2"/>
    <n v="0"/>
    <s v="Neutral"/>
    <s v="Above and Beyond"/>
    <x v="3"/>
    <n v="0"/>
    <n v="1"/>
  </r>
  <r>
    <x v="393"/>
    <s v="Female"/>
    <n v="43"/>
    <s v="41 - 50"/>
    <s v="Frequent Traveller"/>
    <s v="Sales"/>
    <n v="40"/>
    <s v="Far"/>
    <s v="California"/>
    <s v="White"/>
    <n v="4"/>
    <s v="Economics"/>
    <x v="0"/>
    <s v="Married"/>
    <s v="Low"/>
    <n v="86038"/>
    <s v="No"/>
    <d v="2014-07-06T00:00:00"/>
    <s v="No"/>
    <d v="2022-07-06T00:00:00"/>
    <n v="8"/>
    <n v="1"/>
    <n v="3"/>
    <n v="3"/>
    <s v="PR3067"/>
    <d v="2019-05-08T00:00:00"/>
    <x v="1"/>
    <s v="Very Satisfied"/>
    <s v="Very Satisfied"/>
    <n v="1"/>
    <n v="3"/>
    <s v="Neutral"/>
    <s v="Exceeds Expectation "/>
    <x v="0"/>
    <n v="0"/>
    <n v="0"/>
  </r>
  <r>
    <x v="640"/>
    <s v="Female"/>
    <n v="24"/>
    <s v="18 - 30"/>
    <s v="Some Travel"/>
    <s v="Technology"/>
    <n v="30"/>
    <s v="Far"/>
    <s v="California"/>
    <s v="White"/>
    <n v="3"/>
    <s v="Computer Science"/>
    <x v="5"/>
    <s v="Divorced"/>
    <s v="Low"/>
    <n v="94318"/>
    <s v="Yes"/>
    <d v="2016-09-21T00:00:00"/>
    <s v="No"/>
    <d v="2022-09-21T00:00:00"/>
    <n v="6"/>
    <n v="3"/>
    <n v="6"/>
    <n v="5"/>
    <s v="PR3069"/>
    <d v="2019-05-09T00:00:00"/>
    <x v="3"/>
    <s v="Neutral"/>
    <s v="Very Satisfied"/>
    <n v="2"/>
    <n v="2"/>
    <s v="Neutral"/>
    <s v="Above and Beyond"/>
    <x v="2"/>
    <n v="0"/>
    <n v="0"/>
  </r>
  <r>
    <x v="80"/>
    <s v="Female"/>
    <n v="32"/>
    <s v="31 - 40"/>
    <s v="Frequent Traveller"/>
    <s v="Technology"/>
    <n v="13"/>
    <s v="Near"/>
    <s v="California"/>
    <s v="White"/>
    <n v="1"/>
    <s v="Computer Science"/>
    <x v="7"/>
    <s v="Divorced"/>
    <s v="Very Low"/>
    <n v="48835"/>
    <s v="Yes"/>
    <d v="2012-02-17T00:00:00"/>
    <s v="Yes"/>
    <d v="2020-02-17T00:00:00"/>
    <n v="8"/>
    <n v="5"/>
    <n v="7"/>
    <n v="0"/>
    <s v="PR307"/>
    <d v="2014-04-30T00:00:00"/>
    <x v="1"/>
    <s v="Neutral"/>
    <s v="Neutral"/>
    <n v="1"/>
    <n v="0"/>
    <s v="Satisfied"/>
    <s v="Above and Beyond"/>
    <x v="2"/>
    <n v="0"/>
    <n v="0"/>
  </r>
  <r>
    <x v="181"/>
    <s v="Female"/>
    <n v="36"/>
    <s v="31 - 40"/>
    <s v="Some Travel"/>
    <s v="Sales"/>
    <n v="23"/>
    <s v="Moderate"/>
    <s v="California"/>
    <s v="Mixed or multiple ethnic groups"/>
    <n v="4"/>
    <s v="Marketing"/>
    <x v="0"/>
    <s v="Single"/>
    <s v="Medium"/>
    <n v="195502"/>
    <s v="No"/>
    <d v="2014-02-23T00:00:00"/>
    <s v="No"/>
    <d v="2022-02-23T00:00:00"/>
    <n v="8"/>
    <n v="0"/>
    <n v="3"/>
    <n v="0"/>
    <s v="PR3071"/>
    <d v="2019-05-10T00:00:00"/>
    <x v="0"/>
    <s v="Satisfied"/>
    <s v="Satisfied"/>
    <n v="3"/>
    <n v="0"/>
    <s v="Dissatisfied"/>
    <s v="Above and Beyond"/>
    <x v="3"/>
    <n v="0"/>
    <n v="0"/>
  </r>
  <r>
    <x v="641"/>
    <s v="Non-Binary"/>
    <n v="25"/>
    <s v="18 - 30"/>
    <s v="Some Travel"/>
    <s v="Technology"/>
    <n v="4"/>
    <s v="Near"/>
    <s v="California"/>
    <s v="Mixed or multiple ethnic groups"/>
    <n v="3"/>
    <s v="Business Studies"/>
    <x v="5"/>
    <s v="Divorced"/>
    <s v="Very Low"/>
    <n v="39456"/>
    <s v="No"/>
    <d v="2017-04-15T00:00:00"/>
    <s v="No"/>
    <d v="2022-04-15T00:00:00"/>
    <n v="5"/>
    <n v="1"/>
    <n v="5"/>
    <n v="4"/>
    <s v="PR3072"/>
    <d v="2019-05-10T00:00:00"/>
    <x v="3"/>
    <s v="Dissatisfied"/>
    <s v="Very Satisfied"/>
    <n v="2"/>
    <n v="0"/>
    <s v="Very Satisfied"/>
    <s v="Exceeds Expectation "/>
    <x v="0"/>
    <n v="0"/>
    <n v="0"/>
  </r>
  <r>
    <x v="511"/>
    <s v="Male"/>
    <n v="25"/>
    <s v="18 - 30"/>
    <s v="Some Travel"/>
    <s v="Technology"/>
    <n v="37"/>
    <s v="Far"/>
    <s v="California"/>
    <s v="Black or African American"/>
    <n v="2"/>
    <s v="Computer Science"/>
    <x v="7"/>
    <s v="Married"/>
    <s v="Very Low"/>
    <n v="38038"/>
    <s v="No"/>
    <d v="2018-01-26T00:00:00"/>
    <s v="Yes"/>
    <d v="2020-01-26T00:00:00"/>
    <n v="2"/>
    <n v="1"/>
    <n v="1"/>
    <n v="1"/>
    <s v="PR3073"/>
    <d v="2019-05-11T00:00:00"/>
    <x v="0"/>
    <s v="Neutral"/>
    <s v="Neutral"/>
    <n v="3"/>
    <n v="1"/>
    <s v="Very Satisfied"/>
    <s v="Above and Beyond"/>
    <x v="3"/>
    <n v="0"/>
    <n v="0"/>
  </r>
  <r>
    <x v="642"/>
    <s v="Female"/>
    <n v="26"/>
    <s v="18 - 30"/>
    <s v="Some Travel"/>
    <s v="Technology"/>
    <n v="18"/>
    <s v="Moderate"/>
    <s v="New York"/>
    <s v="White"/>
    <n v="3"/>
    <s v="Computer Science"/>
    <x v="11"/>
    <s v="Married"/>
    <s v="Medium"/>
    <n v="178836"/>
    <s v="No"/>
    <d v="2016-04-18T00:00:00"/>
    <s v="No"/>
    <d v="2022-04-18T00:00:00"/>
    <n v="6"/>
    <n v="4"/>
    <n v="5"/>
    <n v="6"/>
    <s v="PR3074"/>
    <d v="2019-05-11T00:00:00"/>
    <x v="0"/>
    <s v="Dissatisfied"/>
    <s v="Very Satisfied"/>
    <n v="1"/>
    <n v="0"/>
    <s v="Satisfied"/>
    <s v="Above and Beyond"/>
    <x v="2"/>
    <n v="0"/>
    <n v="0"/>
  </r>
  <r>
    <x v="183"/>
    <s v="Female"/>
    <n v="35"/>
    <s v="31 - 40"/>
    <s v="Some Travel"/>
    <s v="Technology"/>
    <n v="7"/>
    <s v="Near"/>
    <s v="New York"/>
    <s v="Mixed or multiple ethnic groups"/>
    <n v="3"/>
    <s v="Information Systems"/>
    <x v="9"/>
    <s v="Divorced"/>
    <s v="High"/>
    <n v="253952"/>
    <s v="Yes"/>
    <d v="2013-10-02T00:00:00"/>
    <s v="No"/>
    <d v="2022-10-02T00:00:00"/>
    <n v="9"/>
    <n v="9"/>
    <n v="9"/>
    <n v="4"/>
    <s v="PR3077"/>
    <d v="2019-05-12T00:00:00"/>
    <x v="3"/>
    <s v="Satisfied"/>
    <s v="Satisfied"/>
    <n v="3"/>
    <n v="1"/>
    <s v="Very Satisfied"/>
    <s v="Above and Beyond"/>
    <x v="3"/>
    <n v="0"/>
    <n v="1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3080"/>
    <d v="2019-05-13T00:00:00"/>
    <x v="0"/>
    <s v="Very Satisfied"/>
    <s v="Very Satisfied"/>
    <n v="1"/>
    <n v="1"/>
    <s v="Dissatisfied"/>
    <s v="Above and Beyond"/>
    <x v="2"/>
    <n v="0"/>
    <n v="0"/>
  </r>
  <r>
    <x v="513"/>
    <s v="Male"/>
    <n v="26"/>
    <s v="18 - 30"/>
    <s v="Some Travel"/>
    <s v="Technology"/>
    <n v="17"/>
    <s v="Moderate"/>
    <s v="Illinois"/>
    <s v="American Indian or Alaska Native"/>
    <n v="3"/>
    <s v="Information Systems"/>
    <x v="1"/>
    <s v="Married"/>
    <s v="Low"/>
    <n v="55778"/>
    <s v="No"/>
    <d v="2015-11-05T00:00:00"/>
    <s v="No"/>
    <d v="2022-11-05T00:00:00"/>
    <n v="7"/>
    <n v="4"/>
    <n v="7"/>
    <n v="6"/>
    <s v="PR3082"/>
    <d v="2019-05-14T00:00:00"/>
    <x v="3"/>
    <s v="Satisfied"/>
    <s v="Very Satisfied"/>
    <n v="2"/>
    <n v="3"/>
    <s v="Neutral"/>
    <s v="Exceeds Expectation "/>
    <x v="0"/>
    <n v="0"/>
    <n v="0"/>
  </r>
  <r>
    <x v="643"/>
    <s v="Female"/>
    <n v="24"/>
    <s v="18 - 30"/>
    <s v="Some Travel"/>
    <s v="Technology"/>
    <n v="5"/>
    <s v="Near"/>
    <s v="New York"/>
    <s v="Asian or Asian American"/>
    <n v="2"/>
    <s v="Information Systems"/>
    <x v="7"/>
    <s v="Divorced"/>
    <s v="Very Low"/>
    <n v="46151"/>
    <s v="No"/>
    <d v="2016-11-12T00:00:00"/>
    <s v="No"/>
    <d v="2022-11-12T00:00:00"/>
    <n v="6"/>
    <n v="4"/>
    <n v="6"/>
    <n v="2"/>
    <s v="PR3083"/>
    <d v="2019-05-14T00:00:00"/>
    <x v="0"/>
    <s v="Dissatisfied"/>
    <s v="Satisfied"/>
    <n v="3"/>
    <n v="1"/>
    <s v="Satisfied"/>
    <s v="Above and Beyond"/>
    <x v="2"/>
    <n v="0"/>
    <n v="0"/>
  </r>
  <r>
    <x v="644"/>
    <s v="Female"/>
    <n v="27"/>
    <s v="18 - 30"/>
    <s v="Frequent Traveller"/>
    <s v="Sales"/>
    <n v="21"/>
    <s v="Moderate"/>
    <s v="New York"/>
    <s v="White"/>
    <n v="3"/>
    <s v="Economics"/>
    <x v="0"/>
    <s v="Married"/>
    <s v="Low"/>
    <n v="66488"/>
    <s v="No"/>
    <d v="2016-07-18T00:00:00"/>
    <s v="No"/>
    <d v="2022-07-18T00:00:00"/>
    <n v="6"/>
    <n v="5"/>
    <n v="6"/>
    <n v="3"/>
    <s v="PR3084"/>
    <d v="2019-05-14T00:00:00"/>
    <x v="3"/>
    <s v="Dissatisfied"/>
    <s v="Satisfied"/>
    <n v="2"/>
    <n v="0"/>
    <s v="Dissatisfied"/>
    <s v="Exceeds Expectation "/>
    <x v="2"/>
    <n v="0"/>
    <n v="0"/>
  </r>
  <r>
    <x v="645"/>
    <s v="Female"/>
    <n v="23"/>
    <s v="18 - 30"/>
    <s v="Some Travel"/>
    <s v="Technology"/>
    <n v="16"/>
    <s v="Moderate"/>
    <s v="California"/>
    <s v="White"/>
    <n v="2"/>
    <s v="Information Systems"/>
    <x v="5"/>
    <s v="Married"/>
    <s v="Low"/>
    <n v="56946"/>
    <s v="No"/>
    <d v="2018-11-22T00:00:00"/>
    <s v="No"/>
    <d v="2022-11-22T00:00:00"/>
    <n v="4"/>
    <n v="2"/>
    <n v="4"/>
    <n v="4"/>
    <s v="PR3085"/>
    <d v="2019-05-14T00:00:00"/>
    <x v="3"/>
    <s v="Satisfied"/>
    <s v="Neutral"/>
    <n v="2"/>
    <n v="0"/>
    <s v="Very Satisfied"/>
    <s v="Meets Expectation"/>
    <x v="1"/>
    <n v="1"/>
    <n v="0"/>
  </r>
  <r>
    <x v="190"/>
    <s v="Non-Binary"/>
    <n v="43"/>
    <s v="41 - 50"/>
    <s v="Some Travel"/>
    <s v="Technology"/>
    <n v="31"/>
    <s v="Far"/>
    <s v="New York"/>
    <s v="White"/>
    <n v="4"/>
    <s v="Computer Science"/>
    <x v="1"/>
    <s v="Married"/>
    <s v="Medium"/>
    <n v="130665"/>
    <s v="No"/>
    <d v="2013-12-10T00:00:00"/>
    <s v="No"/>
    <d v="2022-12-10T00:00:00"/>
    <n v="9"/>
    <n v="6"/>
    <n v="9"/>
    <n v="6"/>
    <s v="PR3086"/>
    <d v="2019-05-15T00:00:00"/>
    <x v="0"/>
    <s v="Neutral"/>
    <s v="Satisfied"/>
    <n v="3"/>
    <n v="0"/>
    <s v="Very Satisfied"/>
    <s v="Exceeds Expectation "/>
    <x v="2"/>
    <n v="0"/>
    <n v="0"/>
  </r>
  <r>
    <x v="514"/>
    <s v="Female"/>
    <n v="27"/>
    <s v="18 - 30"/>
    <s v="Some Travel"/>
    <s v="Technology"/>
    <n v="42"/>
    <s v="Far"/>
    <s v="California"/>
    <s v="White"/>
    <n v="3"/>
    <s v="Computer Science"/>
    <x v="1"/>
    <s v="Married"/>
    <s v="Very Low"/>
    <n v="33606"/>
    <s v="No"/>
    <d v="2015-05-07T00:00:00"/>
    <s v="No"/>
    <d v="2022-05-07T00:00:00"/>
    <n v="7"/>
    <n v="0"/>
    <n v="0"/>
    <n v="2"/>
    <s v="PR3087"/>
    <d v="2019-05-15T00:00:00"/>
    <x v="3"/>
    <s v="Very Satisfied"/>
    <s v="Very Satisfied"/>
    <n v="2"/>
    <n v="0"/>
    <s v="Neutral"/>
    <s v="Above and Beyond"/>
    <x v="2"/>
    <n v="0"/>
    <n v="0"/>
  </r>
  <r>
    <x v="143"/>
    <s v="Non-Binary"/>
    <n v="26"/>
    <s v="18 - 30"/>
    <s v="No Travel"/>
    <s v="Sales"/>
    <n v="10"/>
    <s v="Near"/>
    <s v="New York"/>
    <s v="Native Hawaiian"/>
    <n v="2"/>
    <s v="Economics"/>
    <x v="0"/>
    <s v="Single"/>
    <s v="Low"/>
    <n v="55537"/>
    <s v="No"/>
    <d v="2014-03-16T00:00:00"/>
    <s v="Yes"/>
    <d v="2018-03-16T00:00:00"/>
    <n v="4"/>
    <n v="1"/>
    <n v="1"/>
    <n v="1"/>
    <s v="PR309"/>
    <d v="2014-05-01T00:00:00"/>
    <x v="0"/>
    <s v="Satisfied"/>
    <s v="Neutral"/>
    <n v="2"/>
    <n v="1"/>
    <s v="Very Satisfied"/>
    <s v="Meets Expectation"/>
    <x v="0"/>
    <n v="0"/>
    <n v="0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3090"/>
    <d v="2019-05-16T00:00:00"/>
    <x v="3"/>
    <s v="Dissatisfied"/>
    <s v="Neutral"/>
    <n v="1"/>
    <n v="2"/>
    <s v="Satisfied"/>
    <s v="Meets Expectation"/>
    <x v="1"/>
    <n v="1"/>
    <n v="0"/>
  </r>
  <r>
    <x v="197"/>
    <s v="Male"/>
    <n v="32"/>
    <s v="31 - 40"/>
    <s v="Some Travel"/>
    <s v="Technology"/>
    <n v="24"/>
    <s v="Moderate"/>
    <s v="California"/>
    <s v="Native Hawaiian"/>
    <n v="3"/>
    <s v="Information Systems"/>
    <x v="7"/>
    <s v="Married"/>
    <s v="Very Low"/>
    <n v="41857"/>
    <s v="No"/>
    <d v="2013-04-12T00:00:00"/>
    <s v="No"/>
    <d v="2022-04-12T00:00:00"/>
    <n v="9"/>
    <n v="0"/>
    <n v="5"/>
    <n v="2"/>
    <s v="PR3091"/>
    <d v="2019-05-17T00:00:00"/>
    <x v="3"/>
    <s v="Satisfied"/>
    <s v="Very Satisfied"/>
    <n v="2"/>
    <n v="2"/>
    <s v="Satisfied"/>
    <s v="Meets Expectation"/>
    <x v="1"/>
    <n v="1"/>
    <n v="0"/>
  </r>
  <r>
    <x v="199"/>
    <s v="Female"/>
    <n v="34"/>
    <s v="31 - 40"/>
    <s v="Some Travel"/>
    <s v="Technology"/>
    <n v="14"/>
    <s v="Near"/>
    <s v="New York"/>
    <s v="White"/>
    <n v="2"/>
    <s v="Information Systems"/>
    <x v="9"/>
    <s v="Single"/>
    <s v="Medium"/>
    <n v="154405"/>
    <s v="No"/>
    <d v="2013-05-27T00:00:00"/>
    <s v="No"/>
    <d v="2022-05-27T00:00:00"/>
    <n v="9"/>
    <n v="7"/>
    <n v="7"/>
    <n v="1"/>
    <s v="PR3092"/>
    <d v="2019-05-18T00:00:00"/>
    <x v="0"/>
    <s v="Neutral"/>
    <s v="Dissatisfied"/>
    <n v="3"/>
    <n v="2"/>
    <s v="Neutral"/>
    <s v="Meets Expectation"/>
    <x v="1"/>
    <n v="1"/>
    <n v="0"/>
  </r>
  <r>
    <x v="646"/>
    <s v="Male"/>
    <n v="25"/>
    <s v="18 - 30"/>
    <s v="Some Travel"/>
    <s v="Technology"/>
    <n v="44"/>
    <s v="Far"/>
    <s v="California"/>
    <s v="White"/>
    <n v="4"/>
    <s v="Other"/>
    <x v="1"/>
    <s v="Divorced"/>
    <s v="Low"/>
    <n v="52210"/>
    <s v="No"/>
    <d v="2016-07-01T00:00:00"/>
    <s v="No"/>
    <d v="2022-07-01T00:00:00"/>
    <n v="6"/>
    <n v="0"/>
    <n v="1"/>
    <n v="0"/>
    <s v="PR3093"/>
    <d v="2019-05-18T00:00:00"/>
    <x v="0"/>
    <s v="Neutral"/>
    <s v="Satisfied"/>
    <n v="3"/>
    <n v="0"/>
    <s v="Dissatisfied"/>
    <s v="Exceeds Expectation "/>
    <x v="2"/>
    <n v="0"/>
    <n v="0"/>
  </r>
  <r>
    <x v="647"/>
    <s v="Female"/>
    <n v="25"/>
    <s v="18 - 30"/>
    <s v="Some Travel"/>
    <s v="Human Resources"/>
    <n v="14"/>
    <s v="Near"/>
    <s v="California"/>
    <s v="Other"/>
    <n v="1"/>
    <s v="Human Resources"/>
    <x v="3"/>
    <s v="Married"/>
    <s v="Very Low"/>
    <n v="22150"/>
    <s v="No"/>
    <d v="2018-06-25T00:00:00"/>
    <s v="Yes"/>
    <d v="2020-06-25T00:00:00"/>
    <n v="2"/>
    <n v="0"/>
    <n v="1"/>
    <n v="1"/>
    <s v="PR3094"/>
    <d v="2019-05-19T00:00:00"/>
    <x v="3"/>
    <s v="Satisfied"/>
    <s v="Very Satisfied"/>
    <n v="3"/>
    <n v="2"/>
    <s v="Neutral"/>
    <s v="Above and Beyond"/>
    <x v="2"/>
    <n v="0"/>
    <n v="0"/>
  </r>
  <r>
    <x v="205"/>
    <s v="Female"/>
    <n v="26"/>
    <s v="18 - 30"/>
    <s v="Frequent Traveller"/>
    <s v="Technology"/>
    <n v="14"/>
    <s v="Near"/>
    <s v="New York"/>
    <s v="American Indian or Alaska Native"/>
    <n v="3"/>
    <s v="Computer Science"/>
    <x v="1"/>
    <s v="Single"/>
    <s v="Very Low"/>
    <n v="36794"/>
    <s v="No"/>
    <d v="2015-11-18T00:00:00"/>
    <s v="Yes"/>
    <d v="2020-11-18T00:00:00"/>
    <n v="5"/>
    <n v="3"/>
    <n v="4"/>
    <n v="3"/>
    <s v="PR3097"/>
    <d v="2019-05-19T00:00:00"/>
    <x v="0"/>
    <s v="Very Satisfied"/>
    <s v="Satisfied"/>
    <n v="1"/>
    <n v="2"/>
    <s v="Very Satisfied"/>
    <s v="Meets Expectation"/>
    <x v="0"/>
    <n v="0"/>
    <n v="0"/>
  </r>
  <r>
    <x v="392"/>
    <s v="Female"/>
    <n v="43"/>
    <s v="41 - 50"/>
    <s v="Some Travel"/>
    <s v="Technology"/>
    <n v="31"/>
    <s v="Far"/>
    <s v="California"/>
    <s v="Black or African American"/>
    <n v="1"/>
    <s v="Information Systems"/>
    <x v="1"/>
    <s v="Single"/>
    <s v="Low"/>
    <n v="98693"/>
    <s v="No"/>
    <d v="2014-07-04T00:00:00"/>
    <s v="No"/>
    <d v="2022-07-04T00:00:00"/>
    <n v="8"/>
    <n v="5"/>
    <n v="8"/>
    <n v="6"/>
    <s v="PR3100"/>
    <d v="2019-05-21T00:00:00"/>
    <x v="0"/>
    <s v="Dissatisfied"/>
    <s v="Dissatisfied"/>
    <n v="2"/>
    <n v="1"/>
    <s v="Neutral"/>
    <s v="Exceeds Expectation "/>
    <x v="2"/>
    <n v="0"/>
    <n v="0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3104"/>
    <d v="2019-05-23T00:00:00"/>
    <x v="1"/>
    <s v="Very Satisfied"/>
    <s v="Neutral"/>
    <n v="1"/>
    <n v="3"/>
    <s v="Dissatisfied"/>
    <s v="Meets Expectation"/>
    <x v="0"/>
    <n v="0"/>
    <n v="0"/>
  </r>
  <r>
    <x v="212"/>
    <s v="Male"/>
    <n v="30"/>
    <s v="18 - 30"/>
    <s v="Frequent Traveller"/>
    <s v="Technology"/>
    <n v="33"/>
    <s v="Far"/>
    <s v="California"/>
    <s v="White"/>
    <n v="2"/>
    <s v="Computer Science"/>
    <x v="7"/>
    <s v="Single"/>
    <s v="Very Low"/>
    <n v="35126"/>
    <s v="Yes"/>
    <d v="2013-12-18T00:00:00"/>
    <s v="No"/>
    <d v="2022-12-18T00:00:00"/>
    <n v="9"/>
    <n v="1"/>
    <n v="5"/>
    <n v="5"/>
    <s v="PR3105"/>
    <d v="2019-05-23T00:00:00"/>
    <x v="3"/>
    <s v="Very Satisfied"/>
    <s v="Very Satisfied"/>
    <n v="2"/>
    <n v="0"/>
    <s v="Neutral"/>
    <s v="Above and Beyond"/>
    <x v="2"/>
    <n v="0"/>
    <n v="0"/>
  </r>
  <r>
    <x v="439"/>
    <s v="Male"/>
    <n v="34"/>
    <s v="31 - 40"/>
    <s v="Some Travel"/>
    <s v="Technology"/>
    <n v="24"/>
    <s v="Moderate"/>
    <s v="California"/>
    <s v="Asian or Asian American"/>
    <n v="3"/>
    <s v="Computer Science"/>
    <x v="1"/>
    <s v="Married"/>
    <s v="Very Low"/>
    <n v="42721"/>
    <s v="No"/>
    <d v="2014-12-10T00:00:00"/>
    <s v="No"/>
    <d v="2022-12-10T00:00:00"/>
    <n v="8"/>
    <n v="3"/>
    <n v="3"/>
    <n v="7"/>
    <s v="PR3106"/>
    <d v="2019-05-23T00:00:00"/>
    <x v="0"/>
    <s v="Satisfied"/>
    <s v="Neutral"/>
    <n v="1"/>
    <n v="1"/>
    <s v="Very Satisfied"/>
    <s v="Exceeds Expectation "/>
    <x v="0"/>
    <n v="0"/>
    <n v="0"/>
  </r>
  <r>
    <x v="414"/>
    <s v="Male"/>
    <n v="33"/>
    <s v="31 - 40"/>
    <s v="No Travel"/>
    <s v="Technology"/>
    <n v="26"/>
    <s v="Far"/>
    <s v="California"/>
    <s v="White"/>
    <n v="3"/>
    <s v="Computer Science"/>
    <x v="7"/>
    <s v="Divorced"/>
    <s v="Very Low"/>
    <n v="43998"/>
    <s v="No"/>
    <d v="2014-09-29T00:00:00"/>
    <s v="No"/>
    <d v="2022-09-29T00:00:00"/>
    <n v="8"/>
    <n v="6"/>
    <n v="7"/>
    <n v="2"/>
    <s v="PR3107"/>
    <d v="2019-05-23T00:00:00"/>
    <x v="1"/>
    <s v="Satisfied"/>
    <s v="Satisfied"/>
    <n v="2"/>
    <n v="2"/>
    <s v="Satisfied"/>
    <s v="Meets Expectation"/>
    <x v="0"/>
    <n v="0"/>
    <n v="0"/>
  </r>
  <r>
    <x v="371"/>
    <s v="Female"/>
    <n v="46"/>
    <s v="41 - 50"/>
    <s v="No Travel"/>
    <s v="Technology"/>
    <n v="21"/>
    <s v="Moderate"/>
    <s v="California"/>
    <s v="Other"/>
    <n v="1"/>
    <s v="Computer Science"/>
    <x v="11"/>
    <s v="Married"/>
    <s v="High"/>
    <n v="281175"/>
    <s v="Yes"/>
    <d v="2014-06-02T00:00:00"/>
    <s v="No"/>
    <d v="2022-06-02T00:00:00"/>
    <n v="8"/>
    <n v="1"/>
    <n v="2"/>
    <n v="2"/>
    <s v="PR3108"/>
    <d v="2019-05-23T00:00:00"/>
    <x v="3"/>
    <s v="Very Satisfied"/>
    <s v="Neutral"/>
    <n v="3"/>
    <n v="0"/>
    <s v="Dissatisfied"/>
    <s v="Exceeds Expectation "/>
    <x v="0"/>
    <n v="0"/>
    <n v="0"/>
  </r>
  <r>
    <x v="648"/>
    <s v="Female"/>
    <n v="24"/>
    <s v="18 - 30"/>
    <s v="No Travel"/>
    <s v="Technology"/>
    <n v="26"/>
    <s v="Far"/>
    <s v="California"/>
    <s v="Asian or Asian American"/>
    <n v="4"/>
    <s v="Computer Science"/>
    <x v="9"/>
    <s v="Divorced"/>
    <s v="Low"/>
    <n v="77358"/>
    <s v="Yes"/>
    <d v="2017-05-30T00:00:00"/>
    <s v="No"/>
    <d v="2022-05-30T00:00:00"/>
    <n v="5"/>
    <n v="0"/>
    <n v="0"/>
    <n v="4"/>
    <s v="PR3109"/>
    <d v="2019-05-23T00:00:00"/>
    <x v="3"/>
    <s v="Neutral"/>
    <s v="Neutral"/>
    <n v="2"/>
    <n v="1"/>
    <s v="Very Satisfied"/>
    <s v="Above and Beyond"/>
    <x v="2"/>
    <n v="0"/>
    <n v="0"/>
  </r>
  <r>
    <x v="649"/>
    <s v="Male"/>
    <n v="24"/>
    <s v="18 - 30"/>
    <s v="Some Travel"/>
    <s v="Technology"/>
    <n v="19"/>
    <s v="Moderate"/>
    <s v="California"/>
    <s v="Mixed or multiple ethnic groups"/>
    <n v="4"/>
    <s v="Computer Science"/>
    <x v="1"/>
    <s v="Divorced"/>
    <s v="Very Low"/>
    <n v="35270"/>
    <s v="No"/>
    <d v="2016-08-16T00:00:00"/>
    <s v="No"/>
    <d v="2022-08-16T00:00:00"/>
    <n v="6"/>
    <n v="0"/>
    <n v="5"/>
    <n v="2"/>
    <s v="PR3110"/>
    <d v="2019-05-23T00:00:00"/>
    <x v="0"/>
    <s v="Satisfied"/>
    <s v="Very Satisfied"/>
    <n v="1"/>
    <n v="0"/>
    <s v="Very Satisfied"/>
    <s v="Above and Beyond"/>
    <x v="3"/>
    <n v="0"/>
    <n v="0"/>
  </r>
  <r>
    <x v="215"/>
    <s v="Female"/>
    <n v="30"/>
    <s v="18 - 30"/>
    <s v="Some Travel"/>
    <s v="Technology"/>
    <n v="33"/>
    <s v="Far"/>
    <s v="California"/>
    <s v="Black or African American"/>
    <n v="2"/>
    <s v="Information Systems"/>
    <x v="1"/>
    <s v="Single"/>
    <s v="Low"/>
    <n v="55485"/>
    <s v="No"/>
    <d v="2013-12-25T00:00:00"/>
    <s v="No"/>
    <d v="2022-12-25T00:00:00"/>
    <n v="9"/>
    <n v="8"/>
    <n v="9"/>
    <n v="2"/>
    <s v="PR3112"/>
    <d v="2019-05-24T00:00:00"/>
    <x v="1"/>
    <s v="Satisfied"/>
    <s v="Dissatisfied"/>
    <n v="1"/>
    <n v="1"/>
    <s v="Satisfied"/>
    <s v="Exceeds Expectation "/>
    <x v="2"/>
    <n v="0"/>
    <n v="0"/>
  </r>
  <r>
    <x v="217"/>
    <s v="Female"/>
    <n v="28"/>
    <s v="18 - 30"/>
    <s v="Some Travel"/>
    <s v="Sales"/>
    <n v="18"/>
    <s v="Moderate"/>
    <s v="Illinois"/>
    <s v="White"/>
    <n v="4"/>
    <s v="Marketing"/>
    <x v="0"/>
    <s v="Single"/>
    <s v="Medium"/>
    <n v="134427"/>
    <s v="Yes"/>
    <d v="2013-08-28T00:00:00"/>
    <s v="No"/>
    <d v="2022-08-28T00:00:00"/>
    <n v="9"/>
    <n v="9"/>
    <n v="9"/>
    <n v="2"/>
    <s v="PR3113"/>
    <d v="2019-05-24T00:00:00"/>
    <x v="1"/>
    <s v="Very Satisfied"/>
    <s v="Dissatisfied"/>
    <n v="1"/>
    <n v="1"/>
    <s v="Neutral"/>
    <s v="Meets Expectation"/>
    <x v="0"/>
    <n v="0"/>
    <n v="0"/>
  </r>
  <r>
    <x v="398"/>
    <s v="Female"/>
    <n v="45"/>
    <s v="41 - 50"/>
    <s v="Some Travel"/>
    <s v="Technology"/>
    <n v="13"/>
    <s v="Near"/>
    <s v="California"/>
    <s v="White"/>
    <n v="2"/>
    <s v="Other"/>
    <x v="11"/>
    <s v="Single"/>
    <s v="High"/>
    <n v="349793"/>
    <s v="No"/>
    <d v="2014-07-10T00:00:00"/>
    <s v="No"/>
    <d v="2022-07-10T00:00:00"/>
    <n v="8"/>
    <n v="0"/>
    <n v="8"/>
    <n v="6"/>
    <s v="PR3114"/>
    <d v="2019-05-25T00:00:00"/>
    <x v="1"/>
    <s v="Neutral"/>
    <s v="Neutral"/>
    <n v="2"/>
    <n v="0"/>
    <s v="Satisfied"/>
    <s v="Above and Beyond"/>
    <x v="3"/>
    <n v="0"/>
    <n v="0"/>
  </r>
  <r>
    <x v="650"/>
    <s v="Male"/>
    <n v="25"/>
    <s v="18 - 30"/>
    <s v="Some Travel"/>
    <s v="Technology"/>
    <n v="2"/>
    <s v="Near"/>
    <s v="California"/>
    <s v="Black or African American"/>
    <n v="4"/>
    <s v="Computer Science"/>
    <x v="1"/>
    <s v="Divorced"/>
    <s v="Low"/>
    <n v="73825"/>
    <s v="Yes"/>
    <d v="2016-11-02T00:00:00"/>
    <s v="No"/>
    <d v="2022-11-02T00:00:00"/>
    <n v="6"/>
    <n v="1"/>
    <n v="4"/>
    <n v="4"/>
    <s v="PR3115"/>
    <d v="2019-05-25T00:00:00"/>
    <x v="0"/>
    <s v="Very Satisfied"/>
    <s v="Very Satisfied"/>
    <n v="1"/>
    <n v="3"/>
    <s v="Dissatisfied"/>
    <s v="Exceeds Expectation "/>
    <x v="2"/>
    <n v="0"/>
    <n v="0"/>
  </r>
  <r>
    <x v="651"/>
    <s v="Female"/>
    <n v="27"/>
    <s v="18 - 30"/>
    <s v="Some Travel"/>
    <s v="Sales"/>
    <n v="4"/>
    <s v="Near"/>
    <s v="California"/>
    <s v="Asian or Asian American"/>
    <n v="4"/>
    <s v="Marketing"/>
    <x v="8"/>
    <s v="Divorced"/>
    <s v="High"/>
    <n v="255718"/>
    <s v="No"/>
    <d v="2016-10-15T00:00:00"/>
    <s v="No"/>
    <d v="2022-10-15T00:00:00"/>
    <n v="6"/>
    <n v="0"/>
    <n v="5"/>
    <n v="4"/>
    <s v="PR3116"/>
    <d v="2019-05-25T00:00:00"/>
    <x v="0"/>
    <s v="Dissatisfied"/>
    <s v="Dissatisfied"/>
    <n v="2"/>
    <n v="3"/>
    <s v="Satisfied"/>
    <s v="Exceeds Expectation "/>
    <x v="2"/>
    <n v="0"/>
    <n v="0"/>
  </r>
  <r>
    <x v="516"/>
    <s v="Female"/>
    <n v="22"/>
    <s v="18 - 30"/>
    <s v="Frequent Traveller"/>
    <s v="Sales"/>
    <n v="26"/>
    <s v="Far"/>
    <s v="California"/>
    <s v="White"/>
    <n v="2"/>
    <s v="Economics"/>
    <x v="6"/>
    <s v="Married"/>
    <s v="Very Low"/>
    <n v="42250"/>
    <s v="Yes"/>
    <d v="2018-05-23T00:00:00"/>
    <s v="Yes"/>
    <d v="2022-05-23T00:00:00"/>
    <n v="4"/>
    <n v="1"/>
    <n v="3"/>
    <n v="2"/>
    <s v="PR3117"/>
    <d v="2019-05-26T00:00:00"/>
    <x v="1"/>
    <s v="Neutral"/>
    <s v="Satisfied"/>
    <n v="1"/>
    <n v="2"/>
    <s v="Satisfied"/>
    <s v="Above and Beyond"/>
    <x v="3"/>
    <n v="0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3119"/>
    <d v="2019-05-26T00:00:00"/>
    <x v="3"/>
    <s v="Satisfied"/>
    <s v="Very Satisfied"/>
    <n v="2"/>
    <n v="1"/>
    <s v="Satisfied"/>
    <s v="Meets Expectation"/>
    <x v="0"/>
    <n v="0"/>
    <n v="0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312"/>
    <d v="2014-05-02T00:00:00"/>
    <x v="1"/>
    <s v="Very Satisfied"/>
    <s v="Dissatisfied"/>
    <n v="3"/>
    <n v="3"/>
    <s v="Very Satisfied"/>
    <s v="Meets Expectation"/>
    <x v="1"/>
    <n v="1"/>
    <n v="0"/>
  </r>
  <r>
    <x v="224"/>
    <s v="Female"/>
    <n v="32"/>
    <s v="31 - 40"/>
    <s v="Some Travel"/>
    <s v="Technology"/>
    <n v="33"/>
    <s v="Far"/>
    <s v="California"/>
    <s v="Mixed or multiple ethnic groups"/>
    <n v="3"/>
    <s v="Information Systems"/>
    <x v="7"/>
    <s v="Married"/>
    <s v="Medium"/>
    <n v="121881"/>
    <s v="No"/>
    <d v="2014-02-09T00:00:00"/>
    <s v="No"/>
    <d v="2022-02-09T00:00:00"/>
    <n v="8"/>
    <n v="7"/>
    <n v="8"/>
    <n v="8"/>
    <s v="PR3122"/>
    <d v="2019-05-28T00:00:00"/>
    <x v="3"/>
    <s v="Dissatisfied"/>
    <s v="Dissatisfied"/>
    <n v="1"/>
    <n v="0"/>
    <s v="Very Satisfied"/>
    <s v="Above and Beyond"/>
    <x v="2"/>
    <n v="0"/>
    <n v="0"/>
  </r>
  <r>
    <x v="227"/>
    <s v="Female"/>
    <n v="48"/>
    <s v="41 - 50"/>
    <s v="Some Travel"/>
    <s v="Sales"/>
    <n v="32"/>
    <s v="Far"/>
    <s v="New York"/>
    <s v="White"/>
    <n v="3"/>
    <s v="Technical Degree"/>
    <x v="8"/>
    <s v="Married"/>
    <s v="High"/>
    <n v="354336"/>
    <s v="Yes"/>
    <d v="2013-04-18T00:00:00"/>
    <s v="No"/>
    <d v="2022-04-18T00:00:00"/>
    <n v="9"/>
    <n v="1"/>
    <n v="2"/>
    <n v="9"/>
    <s v="PR3125"/>
    <d v="2019-05-29T00:00:00"/>
    <x v="0"/>
    <s v="Dissatisfied"/>
    <s v="Dissatisfied"/>
    <n v="3"/>
    <n v="1"/>
    <s v="Very Satisfied"/>
    <s v="Above and Beyond"/>
    <x v="2"/>
    <n v="0"/>
    <n v="0"/>
  </r>
  <r>
    <x v="229"/>
    <s v="Female"/>
    <n v="32"/>
    <s v="31 - 40"/>
    <s v="Some Travel"/>
    <s v="Technology"/>
    <n v="7"/>
    <s v="Near"/>
    <s v="California"/>
    <s v="Mixed or multiple ethnic groups"/>
    <n v="4"/>
    <s v="Computer Science"/>
    <x v="1"/>
    <s v="Divorced"/>
    <s v="Low"/>
    <n v="85568"/>
    <s v="No"/>
    <d v="2013-07-31T00:00:00"/>
    <s v="No"/>
    <d v="2022-07-31T00:00:00"/>
    <n v="9"/>
    <n v="7"/>
    <n v="9"/>
    <n v="1"/>
    <s v="PR3126"/>
    <d v="2019-05-29T00:00:00"/>
    <x v="0"/>
    <s v="Neutral"/>
    <s v="Neutral"/>
    <n v="3"/>
    <n v="1"/>
    <s v="Satisfied"/>
    <s v="Meets Expectation"/>
    <x v="0"/>
    <n v="0"/>
    <n v="0"/>
  </r>
  <r>
    <x v="517"/>
    <s v="Female"/>
    <n v="26"/>
    <s v="18 - 30"/>
    <s v="No Travel"/>
    <s v="Technology"/>
    <n v="18"/>
    <s v="Moderate"/>
    <s v="California"/>
    <s v="Mixed or multiple ethnic groups"/>
    <n v="4"/>
    <s v="Information Systems"/>
    <x v="4"/>
    <s v="Divorced"/>
    <s v="Medium"/>
    <n v="153420"/>
    <s v="Yes"/>
    <d v="2015-08-10T00:00:00"/>
    <s v="No"/>
    <d v="2022-08-10T00:00:00"/>
    <n v="7"/>
    <n v="5"/>
    <n v="5"/>
    <n v="7"/>
    <s v="PR3127"/>
    <d v="2019-05-30T00:00:00"/>
    <x v="3"/>
    <s v="Very Satisfied"/>
    <s v="Very Satisfied"/>
    <n v="2"/>
    <n v="0"/>
    <s v="Very Satisfied"/>
    <s v="Meets Expectation"/>
    <x v="1"/>
    <n v="1"/>
    <n v="0"/>
  </r>
  <r>
    <x v="652"/>
    <s v="Male"/>
    <n v="27"/>
    <s v="18 - 30"/>
    <s v="Some Travel"/>
    <s v="Sales"/>
    <n v="27"/>
    <s v="Far"/>
    <s v="California"/>
    <s v="Other"/>
    <n v="5"/>
    <s v="Marketing"/>
    <x v="0"/>
    <s v="Divorced"/>
    <s v="Very Low"/>
    <n v="45880"/>
    <s v="Yes"/>
    <d v="2016-02-03T00:00:00"/>
    <s v="No"/>
    <d v="2022-02-03T00:00:00"/>
    <n v="6"/>
    <n v="1"/>
    <n v="4"/>
    <n v="0"/>
    <s v="PR3128"/>
    <d v="2019-05-30T00:00:00"/>
    <x v="0"/>
    <s v="Dissatisfied"/>
    <s v="Satisfied"/>
    <n v="2"/>
    <n v="1"/>
    <s v="Neutral"/>
    <s v="Exceeds Expectation "/>
    <x v="2"/>
    <n v="0"/>
    <n v="0"/>
  </r>
  <r>
    <x v="225"/>
    <s v="Male"/>
    <n v="38"/>
    <s v="31 - 40"/>
    <s v="Some Travel"/>
    <s v="Technology"/>
    <n v="18"/>
    <s v="Moderate"/>
    <s v="California"/>
    <s v="Black or African American"/>
    <n v="2"/>
    <s v="Information Systems"/>
    <x v="7"/>
    <s v="Married"/>
    <s v="Low"/>
    <n v="89362"/>
    <s v="No"/>
    <d v="2013-03-01T00:00:00"/>
    <s v="No"/>
    <d v="2022-03-01T00:00:00"/>
    <n v="9"/>
    <n v="3"/>
    <n v="9"/>
    <n v="7"/>
    <s v="PR3130"/>
    <d v="2019-05-31T00:00:00"/>
    <x v="0"/>
    <s v="Very Satisfied"/>
    <s v="Very Satisfied"/>
    <n v="2"/>
    <n v="2"/>
    <s v="Dissatisfied"/>
    <s v="Above and Beyond"/>
    <x v="3"/>
    <n v="0"/>
    <n v="1"/>
  </r>
  <r>
    <x v="427"/>
    <s v="Male"/>
    <n v="47"/>
    <s v="41 - 50"/>
    <s v="Some Travel"/>
    <s v="Technology"/>
    <n v="12"/>
    <s v="Near"/>
    <s v="California"/>
    <s v="White"/>
    <n v="4"/>
    <s v="Information Systems"/>
    <x v="1"/>
    <s v="Single"/>
    <s v="Low"/>
    <n v="105126"/>
    <s v="No"/>
    <d v="2014-11-21T00:00:00"/>
    <s v="No"/>
    <d v="2022-11-21T00:00:00"/>
    <n v="8"/>
    <n v="0"/>
    <n v="7"/>
    <n v="1"/>
    <s v="PR3131"/>
    <d v="2019-05-31T00:00:00"/>
    <x v="1"/>
    <s v="Satisfied"/>
    <s v="Dissatisfied"/>
    <n v="3"/>
    <n v="1"/>
    <s v="Dissatisfied"/>
    <s v="Meets Expectation"/>
    <x v="0"/>
    <n v="0"/>
    <n v="0"/>
  </r>
  <r>
    <x v="653"/>
    <s v="Male"/>
    <n v="24"/>
    <s v="18 - 30"/>
    <s v="Some Travel"/>
    <s v="Technology"/>
    <n v="23"/>
    <s v="Moderate"/>
    <s v="New York"/>
    <s v="White"/>
    <n v="5"/>
    <s v="Computer Science"/>
    <x v="9"/>
    <s v="Single"/>
    <s v="Low"/>
    <n v="92798"/>
    <s v="Yes"/>
    <d v="2016-05-23T00:00:00"/>
    <s v="No"/>
    <d v="2022-05-23T00:00:00"/>
    <n v="6"/>
    <n v="4"/>
    <n v="4"/>
    <n v="1"/>
    <s v="PR3132"/>
    <d v="2019-05-31T00:00:00"/>
    <x v="0"/>
    <s v="Dissatisfied"/>
    <s v="Very Satisfied"/>
    <n v="3"/>
    <n v="0"/>
    <s v="Dissatisfied"/>
    <s v="Meets Expectation"/>
    <x v="1"/>
    <n v="1"/>
    <n v="0"/>
  </r>
  <r>
    <x v="654"/>
    <s v="Female"/>
    <n v="25"/>
    <s v="18 - 30"/>
    <s v="Frequent Traveller"/>
    <s v="Technology"/>
    <n v="15"/>
    <s v="Near"/>
    <s v="California"/>
    <s v="Black or African American"/>
    <n v="4"/>
    <s v="Other"/>
    <x v="7"/>
    <s v="Married"/>
    <s v="Very Low"/>
    <n v="31931"/>
    <s v="No"/>
    <d v="2016-04-21T00:00:00"/>
    <s v="No"/>
    <d v="2022-04-21T00:00:00"/>
    <n v="6"/>
    <n v="1"/>
    <n v="1"/>
    <n v="3"/>
    <s v="PR3133"/>
    <d v="2019-05-31T00:00:00"/>
    <x v="3"/>
    <s v="Very Satisfied"/>
    <s v="Neutral"/>
    <n v="3"/>
    <n v="3"/>
    <s v="Dissatisfied"/>
    <s v="Meets Expectation"/>
    <x v="0"/>
    <n v="0"/>
    <n v="0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3134"/>
    <d v="2019-06-01T00:00:00"/>
    <x v="3"/>
    <s v="Very Satisfied"/>
    <s v="Dissatisfied"/>
    <n v="3"/>
    <n v="0"/>
    <s v="Dissatisfied"/>
    <s v="Exceeds Expectation "/>
    <x v="0"/>
    <n v="0"/>
    <n v="0"/>
  </r>
  <r>
    <x v="233"/>
    <s v="Female"/>
    <n v="43"/>
    <s v="41 - 50"/>
    <s v="Some Travel"/>
    <s v="Technology"/>
    <n v="14"/>
    <s v="Near"/>
    <s v="California"/>
    <s v="White"/>
    <n v="3"/>
    <s v="Computer Science"/>
    <x v="4"/>
    <s v="Married"/>
    <s v="High"/>
    <n v="309141"/>
    <s v="No"/>
    <d v="2013-10-19T00:00:00"/>
    <s v="No"/>
    <d v="2022-10-19T00:00:00"/>
    <n v="9"/>
    <n v="6"/>
    <n v="6"/>
    <n v="9"/>
    <s v="PR3135"/>
    <d v="2019-06-01T00:00:00"/>
    <x v="1"/>
    <s v="Dissatisfied"/>
    <s v="Dissatisfied"/>
    <n v="2"/>
    <n v="1"/>
    <s v="Satisfied"/>
    <s v="Meets Expectation"/>
    <x v="1"/>
    <n v="1"/>
    <n v="0"/>
  </r>
  <r>
    <x v="235"/>
    <s v="Male"/>
    <n v="37"/>
    <s v="31 - 40"/>
    <s v="Frequent Traveller"/>
    <s v="Technology"/>
    <n v="7"/>
    <s v="Near"/>
    <s v="New York"/>
    <s v="Mixed or multiple ethnic groups"/>
    <n v="4"/>
    <s v="Information Systems"/>
    <x v="11"/>
    <s v="Divorced"/>
    <s v="High"/>
    <n v="276322"/>
    <s v="No"/>
    <d v="2013-11-26T00:00:00"/>
    <s v="No"/>
    <d v="2022-11-26T00:00:00"/>
    <n v="9"/>
    <n v="0"/>
    <n v="9"/>
    <n v="1"/>
    <s v="PR3136"/>
    <d v="2019-06-01T00:00:00"/>
    <x v="3"/>
    <s v="Dissatisfied"/>
    <s v="Satisfied"/>
    <n v="3"/>
    <n v="1"/>
    <s v="Dissatisfied"/>
    <s v="Exceeds Expectation "/>
    <x v="0"/>
    <n v="0"/>
    <n v="0"/>
  </r>
  <r>
    <x v="236"/>
    <s v="Male"/>
    <n v="29"/>
    <s v="18 - 30"/>
    <s v="Frequent Traveller"/>
    <s v="Technology"/>
    <n v="17"/>
    <s v="Moderate"/>
    <s v="New York"/>
    <s v="Black or African American"/>
    <n v="2"/>
    <s v="Computer Science"/>
    <x v="5"/>
    <s v="Divorced"/>
    <s v="Medium"/>
    <n v="129703"/>
    <s v="No"/>
    <d v="2013-04-25T00:00:00"/>
    <s v="No"/>
    <d v="2022-04-25T00:00:00"/>
    <n v="9"/>
    <n v="6"/>
    <n v="6"/>
    <n v="3"/>
    <s v="PR3137"/>
    <d v="2019-06-01T00:00:00"/>
    <x v="1"/>
    <s v="Satisfied"/>
    <s v="Dissatisfied"/>
    <n v="2"/>
    <n v="1"/>
    <s v="Very Satisfied"/>
    <s v="Meets Expectation"/>
    <x v="0"/>
    <n v="0"/>
    <n v="0"/>
  </r>
  <r>
    <x v="655"/>
    <s v="Female"/>
    <n v="25"/>
    <s v="18 - 30"/>
    <s v="Frequent Traveller"/>
    <s v="Technology"/>
    <n v="5"/>
    <s v="Near"/>
    <s v="California"/>
    <s v="Mixed or multiple ethnic groups"/>
    <n v="4"/>
    <s v="Computer Science"/>
    <x v="1"/>
    <s v="Single"/>
    <s v="Low"/>
    <n v="67151"/>
    <s v="Yes"/>
    <d v="2017-04-22T00:00:00"/>
    <s v="No"/>
    <d v="2022-04-22T00:00:00"/>
    <n v="5"/>
    <n v="4"/>
    <n v="5"/>
    <n v="4"/>
    <s v="PR3138"/>
    <d v="2019-06-01T00:00:00"/>
    <x v="3"/>
    <s v="Neutral"/>
    <s v="Very Satisfied"/>
    <n v="3"/>
    <n v="1"/>
    <s v="Satisfied"/>
    <s v="Exceeds Expectation "/>
    <x v="0"/>
    <n v="0"/>
    <n v="0"/>
  </r>
  <r>
    <x v="519"/>
    <s v="Male"/>
    <n v="25"/>
    <s v="18 - 30"/>
    <s v="Some Travel"/>
    <s v="Technology"/>
    <n v="5"/>
    <s v="Near"/>
    <s v="California"/>
    <s v="White"/>
    <n v="3"/>
    <s v="Computer Science"/>
    <x v="1"/>
    <s v="Married"/>
    <s v="Very Low"/>
    <n v="28646"/>
    <s v="No"/>
    <d v="2015-07-02T00:00:00"/>
    <s v="No"/>
    <d v="2022-07-02T00:00:00"/>
    <n v="7"/>
    <n v="6"/>
    <n v="6"/>
    <n v="3"/>
    <s v="PR3139"/>
    <d v="2019-06-02T00:00:00"/>
    <x v="0"/>
    <s v="Dissatisfied"/>
    <s v="Very Satisfied"/>
    <n v="2"/>
    <n v="0"/>
    <s v="Neutral"/>
    <s v="Meets Expectation"/>
    <x v="0"/>
    <n v="0"/>
    <n v="0"/>
  </r>
  <r>
    <x v="238"/>
    <s v="Male"/>
    <n v="34"/>
    <s v="31 - 40"/>
    <s v="Frequent Traveller"/>
    <s v="Technology"/>
    <n v="25"/>
    <s v="Moderate"/>
    <s v="New York"/>
    <s v="Asian or Asian American"/>
    <n v="2"/>
    <s v="Other"/>
    <x v="7"/>
    <s v="Married"/>
    <s v="Very Low"/>
    <n v="39015"/>
    <s v="No"/>
    <d v="2013-09-15T00:00:00"/>
    <s v="No"/>
    <d v="2022-09-15T00:00:00"/>
    <n v="9"/>
    <n v="5"/>
    <n v="6"/>
    <n v="4"/>
    <s v="PR3140"/>
    <d v="2019-06-03T00:00:00"/>
    <x v="3"/>
    <s v="Neutral"/>
    <s v="Neutral"/>
    <n v="1"/>
    <n v="0"/>
    <s v="Very Satisfied"/>
    <s v="Above and Beyond"/>
    <x v="3"/>
    <n v="0"/>
    <n v="1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3142"/>
    <d v="2019-06-05T00:00:00"/>
    <x v="3"/>
    <s v="Neutral"/>
    <s v="Neutral"/>
    <n v="3"/>
    <n v="2"/>
    <s v="Neutral"/>
    <s v="Meets Expectation"/>
    <x v="0"/>
    <n v="0"/>
    <n v="0"/>
  </r>
  <r>
    <x v="243"/>
    <s v="Male"/>
    <n v="39"/>
    <s v="31 - 40"/>
    <s v="Some Travel"/>
    <s v="Technology"/>
    <n v="33"/>
    <s v="Far"/>
    <s v="New York"/>
    <s v="Mixed or multiple ethnic groups"/>
    <n v="2"/>
    <s v="Information Systems"/>
    <x v="5"/>
    <s v="Married"/>
    <s v="Low"/>
    <n v="99602"/>
    <s v="No"/>
    <d v="2013-10-29T00:00:00"/>
    <s v="No"/>
    <d v="2022-10-29T00:00:00"/>
    <n v="9"/>
    <n v="5"/>
    <n v="8"/>
    <n v="4"/>
    <s v="PR3144"/>
    <d v="2019-06-06T00:00:00"/>
    <x v="1"/>
    <s v="Satisfied"/>
    <s v="Very Satisfied"/>
    <n v="1"/>
    <n v="1"/>
    <s v="Very Satisfied"/>
    <s v="Meets Expectation"/>
    <x v="1"/>
    <n v="1"/>
    <n v="0"/>
  </r>
  <r>
    <x v="245"/>
    <s v="Male"/>
    <n v="43"/>
    <s v="41 - 50"/>
    <s v="Some Travel"/>
    <s v="Technology"/>
    <n v="38"/>
    <s v="Far"/>
    <s v="California"/>
    <s v="White"/>
    <n v="4"/>
    <s v="Computer Science"/>
    <x v="1"/>
    <s v="Married"/>
    <s v="Medium"/>
    <n v="155786"/>
    <s v="Yes"/>
    <d v="2013-07-29T00:00:00"/>
    <s v="No"/>
    <d v="2022-07-29T00:00:00"/>
    <n v="9"/>
    <n v="0"/>
    <n v="7"/>
    <n v="5"/>
    <s v="PR3145"/>
    <d v="2019-06-06T00:00:00"/>
    <x v="0"/>
    <s v="Satisfied"/>
    <s v="Very Satisfied"/>
    <n v="1"/>
    <n v="1"/>
    <s v="Dissatisfied"/>
    <s v="Meets Expectation"/>
    <x v="1"/>
    <n v="1"/>
    <n v="0"/>
  </r>
  <r>
    <x v="520"/>
    <s v="Male"/>
    <n v="27"/>
    <s v="18 - 30"/>
    <s v="Some Travel"/>
    <s v="Technology"/>
    <n v="34"/>
    <s v="Far"/>
    <s v="California"/>
    <s v="White"/>
    <n v="4"/>
    <s v="Computer Science"/>
    <x v="1"/>
    <s v="Married"/>
    <s v="Low"/>
    <n v="50949"/>
    <s v="No"/>
    <d v="2015-08-13T00:00:00"/>
    <s v="No"/>
    <d v="2022-08-13T00:00:00"/>
    <n v="7"/>
    <n v="6"/>
    <n v="7"/>
    <n v="3"/>
    <s v="PR3146"/>
    <d v="2019-06-07T00:00:00"/>
    <x v="0"/>
    <s v="Neutral"/>
    <s v="Dissatisfied"/>
    <n v="1"/>
    <n v="0"/>
    <s v="Very Satisfied"/>
    <s v="Exceeds Expectation "/>
    <x v="0"/>
    <n v="0"/>
    <n v="0"/>
  </r>
  <r>
    <x v="405"/>
    <s v="Female"/>
    <n v="36"/>
    <s v="31 - 40"/>
    <s v="Frequent Traveller"/>
    <s v="Technology"/>
    <n v="6"/>
    <s v="Near"/>
    <s v="California"/>
    <s v="Asian or Asian American"/>
    <n v="4"/>
    <s v="Information Systems"/>
    <x v="7"/>
    <s v="Single"/>
    <s v="Low"/>
    <n v="51050"/>
    <s v="Yes"/>
    <d v="2014-08-05T00:00:00"/>
    <s v="No"/>
    <d v="2022-08-05T00:00:00"/>
    <n v="8"/>
    <n v="6"/>
    <n v="7"/>
    <n v="2"/>
    <s v="PR3147"/>
    <d v="2019-06-08T00:00:00"/>
    <x v="3"/>
    <s v="Very Satisfied"/>
    <s v="Very Satisfied"/>
    <n v="3"/>
    <n v="2"/>
    <s v="Satisfied"/>
    <s v="Exceeds Expectation "/>
    <x v="2"/>
    <n v="0"/>
    <n v="0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3148"/>
    <d v="2019-06-09T00:00:00"/>
    <x v="1"/>
    <s v="Dissatisfied"/>
    <s v="Satisfied"/>
    <n v="3"/>
    <n v="1"/>
    <s v="Very Satisfied"/>
    <s v="Above and Beyond"/>
    <x v="3"/>
    <n v="0"/>
    <n v="1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3149"/>
    <d v="2019-06-09T00:00:00"/>
    <x v="3"/>
    <s v="Dissatisfied"/>
    <s v="Neutral"/>
    <n v="3"/>
    <n v="1"/>
    <s v="Satisfied"/>
    <s v="Meets Expectation"/>
    <x v="0"/>
    <n v="0"/>
    <n v="0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3150"/>
    <d v="2019-06-10T00:00:00"/>
    <x v="0"/>
    <s v="Neutral"/>
    <s v="Satisfied"/>
    <n v="2"/>
    <n v="1"/>
    <s v="Dissatisfied"/>
    <s v="Exceeds Expectation "/>
    <x v="0"/>
    <n v="0"/>
    <n v="0"/>
  </r>
  <r>
    <x v="376"/>
    <s v="Male"/>
    <n v="30"/>
    <s v="18 - 30"/>
    <s v="Some Travel"/>
    <s v="Technology"/>
    <n v="19"/>
    <s v="Moderate"/>
    <s v="California"/>
    <s v="Black or African American"/>
    <n v="3"/>
    <s v="Information Systems"/>
    <x v="7"/>
    <s v="Married"/>
    <s v="Low"/>
    <n v="53336"/>
    <s v="No"/>
    <d v="2014-06-11T00:00:00"/>
    <s v="No"/>
    <d v="2022-06-11T00:00:00"/>
    <n v="8"/>
    <n v="3"/>
    <n v="3"/>
    <n v="7"/>
    <s v="PR3151"/>
    <d v="2019-06-10T00:00:00"/>
    <x v="0"/>
    <s v="Satisfied"/>
    <s v="Dissatisfied"/>
    <n v="1"/>
    <n v="0"/>
    <s v="Neutral"/>
    <s v="Exceeds Expectation "/>
    <x v="2"/>
    <n v="0"/>
    <n v="0"/>
  </r>
  <r>
    <x v="656"/>
    <s v="Male"/>
    <n v="25"/>
    <s v="18 - 30"/>
    <s v="Some Travel"/>
    <s v="Technology"/>
    <n v="33"/>
    <s v="Far"/>
    <s v="New York"/>
    <s v="Mixed or multiple ethnic groups"/>
    <n v="3"/>
    <s v="Information Systems"/>
    <x v="1"/>
    <s v="Married"/>
    <s v="Very Low"/>
    <n v="24417"/>
    <s v="No"/>
    <d v="2016-02-26T00:00:00"/>
    <s v="No"/>
    <d v="2022-02-26T00:00:00"/>
    <n v="6"/>
    <n v="2"/>
    <n v="6"/>
    <n v="6"/>
    <s v="PR3152"/>
    <d v="2019-06-11T00:00:00"/>
    <x v="1"/>
    <s v="Satisfied"/>
    <s v="Very Satisfied"/>
    <n v="3"/>
    <n v="1"/>
    <s v="Dissatisfied"/>
    <s v="Meets Expectation"/>
    <x v="1"/>
    <n v="1"/>
    <n v="0"/>
  </r>
  <r>
    <x v="657"/>
    <s v="Female"/>
    <n v="27"/>
    <s v="18 - 30"/>
    <s v="Some Travel"/>
    <s v="Sales"/>
    <n v="34"/>
    <s v="Far"/>
    <s v="California"/>
    <s v="White"/>
    <n v="2"/>
    <s v="Marketing"/>
    <x v="0"/>
    <s v="Married"/>
    <s v="Medium"/>
    <n v="129366"/>
    <s v="No"/>
    <d v="2016-11-17T00:00:00"/>
    <s v="No"/>
    <d v="2022-11-17T00:00:00"/>
    <n v="6"/>
    <n v="0"/>
    <n v="5"/>
    <n v="0"/>
    <s v="PR3153"/>
    <d v="2019-06-12T00:00:00"/>
    <x v="0"/>
    <s v="Very Satisfied"/>
    <s v="Neutral"/>
    <n v="3"/>
    <n v="0"/>
    <s v="Satisfied"/>
    <s v="Meets Expectation"/>
    <x v="0"/>
    <n v="0"/>
    <n v="0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3156"/>
    <d v="2019-06-14T00:00:00"/>
    <x v="0"/>
    <s v="Dissatisfied"/>
    <s v="Dissatisfied"/>
    <n v="2"/>
    <n v="1"/>
    <s v="Dissatisfied"/>
    <s v="Meets Expectation"/>
    <x v="1"/>
    <n v="1"/>
    <n v="0"/>
  </r>
  <r>
    <x v="251"/>
    <s v="Female"/>
    <n v="42"/>
    <s v="41 - 50"/>
    <s v="Some Travel"/>
    <s v="Technology"/>
    <n v="43"/>
    <s v="Far"/>
    <s v="California"/>
    <s v="Black or African American"/>
    <n v="4"/>
    <s v="Computer Science"/>
    <x v="5"/>
    <s v="Divorced"/>
    <s v="Low"/>
    <n v="110069"/>
    <s v="No"/>
    <d v="2013-12-26T00:00:00"/>
    <s v="No"/>
    <d v="2022-12-26T00:00:00"/>
    <n v="9"/>
    <n v="3"/>
    <n v="8"/>
    <n v="4"/>
    <s v="PR3157"/>
    <d v="2019-06-14T00:00:00"/>
    <x v="3"/>
    <s v="Satisfied"/>
    <s v="Dissatisfied"/>
    <n v="2"/>
    <n v="1"/>
    <s v="Satisfied"/>
    <s v="Exceeds Expectation "/>
    <x v="0"/>
    <n v="0"/>
    <n v="0"/>
  </r>
  <r>
    <x v="658"/>
    <s v="Female"/>
    <n v="26"/>
    <s v="18 - 30"/>
    <s v="No Travel"/>
    <s v="Technology"/>
    <n v="21"/>
    <s v="Moderate"/>
    <s v="California"/>
    <s v="White"/>
    <n v="3"/>
    <s v="Computer Science"/>
    <x v="7"/>
    <s v="Married"/>
    <s v="Very Low"/>
    <n v="26919"/>
    <s v="No"/>
    <d v="2016-05-04T00:00:00"/>
    <s v="No"/>
    <d v="2022-05-04T00:00:00"/>
    <n v="6"/>
    <n v="0"/>
    <n v="5"/>
    <n v="3"/>
    <s v="PR3158"/>
    <d v="2019-06-14T00:00:00"/>
    <x v="1"/>
    <s v="Dissatisfied"/>
    <s v="Dissatisfied"/>
    <n v="2"/>
    <n v="1"/>
    <s v="Dissatisfied"/>
    <s v="Exceeds Expectation "/>
    <x v="2"/>
    <n v="0"/>
    <n v="0"/>
  </r>
  <r>
    <x v="379"/>
    <s v="Male"/>
    <n v="43"/>
    <s v="41 - 50"/>
    <s v="No Travel"/>
    <s v="Technology"/>
    <n v="14"/>
    <s v="Near"/>
    <s v="New York"/>
    <s v="White"/>
    <n v="1"/>
    <s v="Computer Science"/>
    <x v="7"/>
    <s v="Married"/>
    <s v="Low"/>
    <n v="76331"/>
    <s v="No"/>
    <d v="2014-06-18T00:00:00"/>
    <s v="No"/>
    <d v="2022-06-18T00:00:00"/>
    <n v="8"/>
    <n v="2"/>
    <n v="4"/>
    <n v="3"/>
    <s v="PR3159"/>
    <d v="2019-06-15T00:00:00"/>
    <x v="0"/>
    <s v="Neutral"/>
    <s v="Dissatisfied"/>
    <n v="1"/>
    <n v="1"/>
    <s v="Dissatisfied"/>
    <s v="Above and Beyond"/>
    <x v="3"/>
    <n v="0"/>
    <n v="0"/>
  </r>
  <r>
    <x v="659"/>
    <s v="Male"/>
    <n v="26"/>
    <s v="18 - 30"/>
    <s v="Some Travel"/>
    <s v="Technology"/>
    <n v="18"/>
    <s v="Moderate"/>
    <s v="California"/>
    <s v="Asian or Asian American"/>
    <n v="3"/>
    <s v="Information Systems"/>
    <x v="5"/>
    <s v="Divorced"/>
    <s v="Low"/>
    <n v="54470"/>
    <s v="No"/>
    <d v="2016-07-21T00:00:00"/>
    <s v="No"/>
    <d v="2022-07-21T00:00:00"/>
    <n v="6"/>
    <n v="0"/>
    <n v="6"/>
    <n v="3"/>
    <s v="PR3160"/>
    <d v="2019-06-15T00:00:00"/>
    <x v="1"/>
    <s v="Neutral"/>
    <s v="Dissatisfied"/>
    <n v="2"/>
    <n v="1"/>
    <s v="Very Satisfied"/>
    <s v="Meets Expectation"/>
    <x v="1"/>
    <n v="1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3161"/>
    <d v="2019-06-16T00:00:00"/>
    <x v="1"/>
    <s v="Neutral"/>
    <s v="Very Satisfied"/>
    <n v="3"/>
    <n v="1"/>
    <s v="Neutral"/>
    <s v="Meets Expectation"/>
    <x v="1"/>
    <n v="1"/>
    <n v="0"/>
  </r>
  <r>
    <x v="368"/>
    <s v="Non-Binary"/>
    <n v="48"/>
    <s v="41 - 50"/>
    <s v="Frequent Traveller"/>
    <s v="Sales"/>
    <n v="9"/>
    <s v="Near"/>
    <s v="New York"/>
    <s v="Native Hawaiian"/>
    <n v="3"/>
    <s v="Economics"/>
    <x v="0"/>
    <s v="Divorced"/>
    <s v="High"/>
    <n v="288450"/>
    <s v="Yes"/>
    <d v="2014-05-24T00:00:00"/>
    <s v="No"/>
    <d v="2022-05-24T00:00:00"/>
    <n v="8"/>
    <n v="2"/>
    <n v="6"/>
    <n v="4"/>
    <s v="PR3162"/>
    <d v="2019-06-16T00:00:00"/>
    <x v="3"/>
    <s v="Neutral"/>
    <s v="Dissatisfied"/>
    <n v="2"/>
    <n v="0"/>
    <s v="Neutral"/>
    <s v="Above and Beyond"/>
    <x v="2"/>
    <n v="0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3163"/>
    <d v="2019-06-17T00:00:00"/>
    <x v="3"/>
    <s v="Dissatisfied"/>
    <s v="Dissatisfied"/>
    <n v="3"/>
    <n v="2"/>
    <s v="Very Satisfied"/>
    <s v="Meets Expectation"/>
    <x v="0"/>
    <n v="0"/>
    <n v="0"/>
  </r>
  <r>
    <x v="255"/>
    <s v="Female"/>
    <n v="41"/>
    <s v="41 - 50"/>
    <s v="No Travel"/>
    <s v="Sales"/>
    <n v="34"/>
    <s v="Far"/>
    <s v="New York"/>
    <s v="White"/>
    <n v="2"/>
    <s v="Marketing"/>
    <x v="0"/>
    <s v="Married"/>
    <s v="Low"/>
    <n v="109747"/>
    <s v="No"/>
    <d v="2013-07-20T00:00:00"/>
    <s v="No"/>
    <d v="2022-07-20T00:00:00"/>
    <n v="9"/>
    <n v="8"/>
    <n v="9"/>
    <n v="5"/>
    <s v="PR3164"/>
    <d v="2019-06-17T00:00:00"/>
    <x v="1"/>
    <s v="Very Satisfied"/>
    <s v="Dissatisfied"/>
    <n v="1"/>
    <n v="0"/>
    <s v="Very Satisfied"/>
    <s v="Meets Expectation"/>
    <x v="0"/>
    <n v="0"/>
    <n v="0"/>
  </r>
  <r>
    <x v="355"/>
    <s v="Non-Binary"/>
    <n v="31"/>
    <s v="31 - 40"/>
    <s v="Frequent Traveller"/>
    <s v="Sales"/>
    <n v="35"/>
    <s v="Far"/>
    <s v="California"/>
    <s v="White"/>
    <n v="3"/>
    <s v="Marketing"/>
    <x v="0"/>
    <s v="Married"/>
    <s v="Low"/>
    <n v="115982"/>
    <s v="No"/>
    <d v="2014-04-03T00:00:00"/>
    <s v="No"/>
    <d v="2022-04-03T00:00:00"/>
    <n v="8"/>
    <n v="7"/>
    <n v="7"/>
    <n v="4"/>
    <s v="PR3165"/>
    <d v="2019-06-17T00:00:00"/>
    <x v="3"/>
    <s v="Neutral"/>
    <s v="Dissatisfied"/>
    <n v="1"/>
    <n v="0"/>
    <s v="Very Satisfied"/>
    <s v="Above and Beyond"/>
    <x v="2"/>
    <n v="0"/>
    <n v="0"/>
  </r>
  <r>
    <x v="660"/>
    <s v="Female"/>
    <n v="27"/>
    <s v="18 - 30"/>
    <s v="Some Travel"/>
    <s v="Sales"/>
    <n v="36"/>
    <s v="Far"/>
    <s v="California"/>
    <s v="Asian or Asian American"/>
    <n v="3"/>
    <s v="Technical Degree"/>
    <x v="0"/>
    <s v="Divorced"/>
    <s v="Medium"/>
    <n v="173994"/>
    <s v="No"/>
    <d v="2016-07-23T00:00:00"/>
    <s v="No"/>
    <d v="2022-07-23T00:00:00"/>
    <n v="6"/>
    <n v="1"/>
    <n v="5"/>
    <n v="6"/>
    <s v="PR3166"/>
    <d v="2019-06-17T00:00:00"/>
    <x v="1"/>
    <s v="Satisfied"/>
    <s v="Satisfied"/>
    <n v="2"/>
    <n v="1"/>
    <s v="Dissatisfied"/>
    <s v="Above and Beyond"/>
    <x v="3"/>
    <n v="0"/>
    <n v="0"/>
  </r>
  <r>
    <x v="661"/>
    <s v="Female"/>
    <n v="24"/>
    <s v="18 - 30"/>
    <s v="Some Travel"/>
    <s v="Technology"/>
    <n v="27"/>
    <s v="Far"/>
    <s v="Illinois"/>
    <s v="White"/>
    <n v="4"/>
    <s v="Other"/>
    <x v="7"/>
    <s v="Married"/>
    <s v="Very Low"/>
    <n v="33554"/>
    <s v="No"/>
    <d v="2016-05-21T00:00:00"/>
    <s v="No"/>
    <d v="2022-05-21T00:00:00"/>
    <n v="6"/>
    <n v="1"/>
    <n v="2"/>
    <n v="6"/>
    <s v="PR3167"/>
    <d v="2019-06-17T00:00:00"/>
    <x v="3"/>
    <s v="Dissatisfied"/>
    <s v="Very Satisfied"/>
    <n v="1"/>
    <n v="0"/>
    <s v="Satisfied"/>
    <s v="Exceeds Expectation "/>
    <x v="0"/>
    <n v="0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3168"/>
    <d v="2019-06-19T00:00:00"/>
    <x v="1"/>
    <s v="Very Satisfied"/>
    <s v="Neutral"/>
    <n v="1"/>
    <n v="1"/>
    <s v="Neutral"/>
    <s v="Above and Beyond"/>
    <x v="3"/>
    <n v="0"/>
    <n v="1"/>
  </r>
  <r>
    <x v="258"/>
    <s v="Female"/>
    <n v="47"/>
    <s v="41 - 50"/>
    <s v="Some Travel"/>
    <s v="Technology"/>
    <n v="8"/>
    <s v="Near"/>
    <s v="California"/>
    <s v="Asian or Asian American"/>
    <n v="3"/>
    <s v="Computer Science"/>
    <x v="4"/>
    <s v="Married"/>
    <s v="High"/>
    <n v="287710"/>
    <s v="No"/>
    <d v="2014-01-05T00:00:00"/>
    <s v="No"/>
    <d v="2022-01-05T00:00:00"/>
    <n v="8"/>
    <n v="8"/>
    <n v="8"/>
    <n v="5"/>
    <s v="PR3169"/>
    <d v="2019-06-19T00:00:00"/>
    <x v="1"/>
    <s v="Satisfied"/>
    <s v="Satisfied"/>
    <n v="2"/>
    <n v="1"/>
    <s v="Neutral"/>
    <s v="Exceeds Expectation "/>
    <x v="2"/>
    <n v="0"/>
    <n v="0"/>
  </r>
  <r>
    <x v="444"/>
    <s v="Non-Binary"/>
    <n v="41"/>
    <s v="41 - 50"/>
    <s v="Frequent Traveller"/>
    <s v="Technology"/>
    <n v="7"/>
    <s v="Near"/>
    <s v="New York"/>
    <s v="American Indian or Alaska Native"/>
    <n v="3"/>
    <s v="Computer Science"/>
    <x v="1"/>
    <s v="Married"/>
    <s v="Low"/>
    <n v="96632"/>
    <s v="No"/>
    <d v="2014-12-31T00:00:00"/>
    <s v="No"/>
    <d v="2022-12-31T00:00:00"/>
    <n v="8"/>
    <n v="2"/>
    <n v="8"/>
    <n v="0"/>
    <s v="PR3170"/>
    <d v="2019-06-19T00:00:00"/>
    <x v="3"/>
    <s v="Neutral"/>
    <s v="Neutral"/>
    <n v="1"/>
    <n v="2"/>
    <s v="Very Satisfied"/>
    <s v="Meets Expectation"/>
    <x v="0"/>
    <n v="0"/>
    <n v="0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3172"/>
    <d v="2019-06-21T00:00:00"/>
    <x v="3"/>
    <s v="Neutral"/>
    <s v="Dissatisfied"/>
    <n v="3"/>
    <n v="0"/>
    <s v="Dissatisfied"/>
    <s v="Above and Beyond"/>
    <x v="2"/>
    <n v="0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3173"/>
    <d v="2019-06-22T00:00:00"/>
    <x v="1"/>
    <s v="Very Satisfied"/>
    <s v="Dissatisfied"/>
    <n v="3"/>
    <n v="0"/>
    <s v="Neutral"/>
    <s v="Meets Expectation"/>
    <x v="1"/>
    <n v="1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3174"/>
    <d v="2019-06-23T00:00:00"/>
    <x v="0"/>
    <s v="Very Satisfied"/>
    <s v="Satisfied"/>
    <n v="3"/>
    <n v="0"/>
    <s v="Very Satisfied"/>
    <s v="Meets Expectation"/>
    <x v="0"/>
    <n v="0"/>
    <n v="0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3175"/>
    <d v="2019-06-23T00:00:00"/>
    <x v="1"/>
    <s v="Very Satisfied"/>
    <s v="Neutral"/>
    <n v="1"/>
    <n v="2"/>
    <s v="Satisfied"/>
    <s v="Exceeds Expectation "/>
    <x v="0"/>
    <n v="0"/>
    <n v="0"/>
  </r>
  <r>
    <x v="369"/>
    <s v="Female"/>
    <n v="41"/>
    <s v="41 - 50"/>
    <s v="Some Travel"/>
    <s v="Sales"/>
    <n v="42"/>
    <s v="Far"/>
    <s v="California"/>
    <s v="Asian or Asian American"/>
    <n v="3"/>
    <s v="Technical Degree"/>
    <x v="0"/>
    <s v="Married"/>
    <s v="Medium"/>
    <n v="142853"/>
    <s v="No"/>
    <d v="2014-05-27T00:00:00"/>
    <s v="No"/>
    <d v="2022-05-27T00:00:00"/>
    <n v="8"/>
    <n v="7"/>
    <n v="8"/>
    <n v="7"/>
    <s v="PR3176"/>
    <d v="2019-06-23T00:00:00"/>
    <x v="0"/>
    <s v="Satisfied"/>
    <s v="Very Satisfied"/>
    <n v="2"/>
    <n v="1"/>
    <s v="Satisfied"/>
    <s v="Exceeds Expectation "/>
    <x v="2"/>
    <n v="0"/>
    <n v="0"/>
  </r>
  <r>
    <x v="377"/>
    <s v="Male"/>
    <n v="33"/>
    <s v="31 - 40"/>
    <s v="Some Travel"/>
    <s v="Technology"/>
    <n v="31"/>
    <s v="Far"/>
    <s v="California"/>
    <s v="White"/>
    <n v="1"/>
    <s v="Information Systems"/>
    <x v="7"/>
    <s v="Married"/>
    <s v="Low"/>
    <n v="60754"/>
    <s v="No"/>
    <d v="2014-06-15T00:00:00"/>
    <s v="No"/>
    <d v="2022-06-15T00:00:00"/>
    <n v="8"/>
    <n v="7"/>
    <n v="8"/>
    <n v="1"/>
    <s v="PR3177"/>
    <d v="2019-06-23T00:00:00"/>
    <x v="3"/>
    <s v="Very Satisfied"/>
    <s v="Satisfied"/>
    <n v="3"/>
    <n v="1"/>
    <s v="Satisfied"/>
    <s v="Meets Expectation"/>
    <x v="1"/>
    <n v="1"/>
    <n v="0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3178"/>
    <d v="2019-06-24T00:00:00"/>
    <x v="3"/>
    <s v="Very Satisfied"/>
    <s v="Dissatisfied"/>
    <n v="1"/>
    <n v="0"/>
    <s v="Neutral"/>
    <s v="Exceeds Expectation "/>
    <x v="0"/>
    <n v="0"/>
    <n v="0"/>
  </r>
  <r>
    <x v="522"/>
    <s v="Male"/>
    <n v="28"/>
    <s v="18 - 30"/>
    <s v="No Travel"/>
    <s v="Technology"/>
    <n v="4"/>
    <s v="Near"/>
    <s v="California"/>
    <s v="Asian or Asian American"/>
    <n v="3"/>
    <s v="Business Studies"/>
    <x v="1"/>
    <s v="Divorced"/>
    <s v="Low"/>
    <n v="57837"/>
    <s v="No"/>
    <d v="2015-06-30T00:00:00"/>
    <s v="No"/>
    <d v="2022-06-30T00:00:00"/>
    <n v="7"/>
    <n v="3"/>
    <n v="3"/>
    <n v="6"/>
    <s v="PR3179"/>
    <d v="2019-06-24T00:00:00"/>
    <x v="1"/>
    <s v="Satisfied"/>
    <s v="Very Satisfied"/>
    <n v="3"/>
    <n v="2"/>
    <s v="Dissatisfied"/>
    <s v="Meets Expectation"/>
    <x v="0"/>
    <n v="0"/>
    <n v="0"/>
  </r>
  <r>
    <x v="523"/>
    <s v="Male"/>
    <n v="26"/>
    <s v="18 - 30"/>
    <s v="Some Travel"/>
    <s v="Technology"/>
    <n v="4"/>
    <s v="Near"/>
    <s v="Illinois"/>
    <s v="White"/>
    <n v="4"/>
    <s v="Computer Science"/>
    <x v="9"/>
    <s v="Single"/>
    <s v="Medium"/>
    <n v="167509"/>
    <s v="No"/>
    <d v="2015-05-19T00:00:00"/>
    <s v="No"/>
    <d v="2022-05-19T00:00:00"/>
    <n v="7"/>
    <n v="6"/>
    <n v="6"/>
    <n v="0"/>
    <s v="PR3180"/>
    <d v="2019-06-25T00:00:00"/>
    <x v="3"/>
    <s v="Dissatisfied"/>
    <s v="Neutral"/>
    <n v="3"/>
    <n v="1"/>
    <s v="Dissatisfied"/>
    <s v="Meets Expectation"/>
    <x v="1"/>
    <n v="1"/>
    <n v="0"/>
  </r>
  <r>
    <x v="662"/>
    <s v="Male"/>
    <n v="25"/>
    <s v="18 - 30"/>
    <s v="No Travel"/>
    <s v="Technology"/>
    <n v="44"/>
    <s v="Far"/>
    <s v="California"/>
    <s v="American Indian or Alaska Native"/>
    <n v="4"/>
    <s v="Information Systems"/>
    <x v="5"/>
    <s v="Married"/>
    <s v="Low"/>
    <n v="57765"/>
    <s v="No"/>
    <d v="2018-10-25T00:00:00"/>
    <s v="No"/>
    <d v="2022-10-25T00:00:00"/>
    <n v="4"/>
    <n v="1"/>
    <n v="3"/>
    <n v="2"/>
    <s v="PR3181"/>
    <d v="2019-06-25T00:00:00"/>
    <x v="0"/>
    <s v="Satisfied"/>
    <s v="Dissatisfied"/>
    <n v="3"/>
    <n v="2"/>
    <s v="Very Satisfied"/>
    <s v="Above and Beyond"/>
    <x v="2"/>
    <n v="0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3182"/>
    <d v="2019-06-26T00:00:00"/>
    <x v="1"/>
    <s v="Dissatisfied"/>
    <s v="Neutral"/>
    <n v="2"/>
    <n v="1"/>
    <s v="Dissatisfied"/>
    <s v="Meets Expectation"/>
    <x v="1"/>
    <n v="1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3183"/>
    <d v="2019-06-26T00:00:00"/>
    <x v="0"/>
    <s v="Neutral"/>
    <s v="Dissatisfied"/>
    <n v="1"/>
    <n v="0"/>
    <s v="Very Satisfied"/>
    <s v="Above and Beyond"/>
    <x v="2"/>
    <n v="0"/>
    <n v="0"/>
  </r>
  <r>
    <x v="226"/>
    <s v="Male"/>
    <n v="36"/>
    <s v="31 - 40"/>
    <s v="Some Travel"/>
    <s v="Technology"/>
    <n v="28"/>
    <s v="Far"/>
    <s v="New York"/>
    <s v="Black or African American"/>
    <n v="3"/>
    <s v="Information Systems"/>
    <x v="5"/>
    <s v="Married"/>
    <s v="Medium"/>
    <n v="174019"/>
    <s v="Yes"/>
    <d v="2013-03-07T00:00:00"/>
    <s v="No"/>
    <d v="2022-03-07T00:00:00"/>
    <n v="9"/>
    <n v="8"/>
    <n v="9"/>
    <n v="1"/>
    <s v="PR3184"/>
    <d v="2019-06-26T00:00:00"/>
    <x v="0"/>
    <s v="Neutral"/>
    <s v="Satisfied"/>
    <n v="1"/>
    <n v="1"/>
    <s v="Satisfied"/>
    <s v="Meets Expectation"/>
    <x v="0"/>
    <n v="0"/>
    <n v="0"/>
  </r>
  <r>
    <x v="268"/>
    <s v="Female"/>
    <n v="26"/>
    <s v="18 - 30"/>
    <s v="Some Travel"/>
    <s v="Sales"/>
    <n v="29"/>
    <s v="Far"/>
    <s v="New York"/>
    <s v="Black or African American"/>
    <n v="3"/>
    <s v="Economics"/>
    <x v="6"/>
    <s v="Single"/>
    <s v="Very Low"/>
    <n v="28024"/>
    <s v="No"/>
    <d v="2015-11-30T00:00:00"/>
    <s v="No"/>
    <d v="2022-11-30T00:00:00"/>
    <n v="7"/>
    <n v="0"/>
    <n v="7"/>
    <n v="5"/>
    <s v="PR3185"/>
    <d v="2019-06-26T00:00:00"/>
    <x v="0"/>
    <s v="Dissatisfied"/>
    <s v="Very Satisfied"/>
    <n v="3"/>
    <n v="1"/>
    <s v="Satisfied"/>
    <s v="Exceeds Expectation "/>
    <x v="0"/>
    <n v="0"/>
    <n v="0"/>
  </r>
  <r>
    <x v="663"/>
    <s v="Male"/>
    <n v="25"/>
    <s v="18 - 30"/>
    <s v="Some Travel"/>
    <s v="Sales"/>
    <n v="30"/>
    <s v="Far"/>
    <s v="California"/>
    <s v="White"/>
    <n v="4"/>
    <s v="Marketing"/>
    <x v="0"/>
    <s v="Married"/>
    <s v="Low"/>
    <n v="106738"/>
    <s v="No"/>
    <d v="2016-04-02T00:00:00"/>
    <s v="No"/>
    <d v="2022-04-02T00:00:00"/>
    <n v="6"/>
    <n v="4"/>
    <n v="5"/>
    <n v="2"/>
    <s v="PR3186"/>
    <d v="2019-06-26T00:00:00"/>
    <x v="3"/>
    <s v="Dissatisfied"/>
    <s v="Dissatisfied"/>
    <n v="3"/>
    <n v="2"/>
    <s v="Dissatisfied"/>
    <s v="Exceeds Expectation "/>
    <x v="2"/>
    <n v="0"/>
    <n v="0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3187"/>
    <d v="2019-06-28T00:00:00"/>
    <x v="0"/>
    <s v="Dissatisfied"/>
    <s v="Dissatisfied"/>
    <n v="1"/>
    <n v="2"/>
    <s v="Very Satisfied"/>
    <s v="Meets Expectation"/>
    <x v="0"/>
    <n v="0"/>
    <n v="0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3188"/>
    <d v="2019-06-28T00:00:00"/>
    <x v="3"/>
    <s v="Dissatisfied"/>
    <s v="Dissatisfied"/>
    <n v="3"/>
    <n v="2"/>
    <s v="Dissatisfied"/>
    <s v="Meets Expectation"/>
    <x v="0"/>
    <n v="0"/>
    <n v="0"/>
  </r>
  <r>
    <x v="253"/>
    <s v="Non-Binary"/>
    <n v="45"/>
    <s v="41 - 50"/>
    <s v="Frequent Traveller"/>
    <s v="Technology"/>
    <n v="17"/>
    <s v="Moderate"/>
    <s v="California"/>
    <s v="White"/>
    <n v="4"/>
    <s v="Computer Science"/>
    <x v="5"/>
    <s v="Single"/>
    <s v="Medium"/>
    <n v="123619"/>
    <s v="Yes"/>
    <d v="2013-05-01T00:00:00"/>
    <s v="No"/>
    <d v="2022-05-01T00:00:00"/>
    <n v="9"/>
    <n v="7"/>
    <n v="9"/>
    <n v="2"/>
    <s v="PR3189"/>
    <d v="2019-06-29T00:00:00"/>
    <x v="1"/>
    <s v="Dissatisfied"/>
    <s v="Neutral"/>
    <n v="3"/>
    <n v="0"/>
    <s v="Dissatisfied"/>
    <s v="Above and Beyond"/>
    <x v="3"/>
    <n v="0"/>
    <n v="1"/>
  </r>
  <r>
    <x v="162"/>
    <s v="Female"/>
    <n v="28"/>
    <s v="18 - 30"/>
    <s v="Some Travel"/>
    <s v="Technology"/>
    <n v="23"/>
    <s v="Moderate"/>
    <s v="New York"/>
    <s v="White"/>
    <n v="3"/>
    <s v="Information Systems"/>
    <x v="7"/>
    <s v="Married"/>
    <s v="Very Low"/>
    <n v="35606"/>
    <s v="Yes"/>
    <d v="2012-05-07T00:00:00"/>
    <s v="Yes"/>
    <d v="2017-05-07T00:00:00"/>
    <n v="5"/>
    <n v="3"/>
    <n v="4"/>
    <n v="5"/>
    <s v="PR319"/>
    <d v="2014-05-06T00:00:00"/>
    <x v="1"/>
    <s v="Very Satisfied"/>
    <s v="Dissatisfied"/>
    <n v="2"/>
    <n v="3"/>
    <s v="Dissatisfied"/>
    <s v="Above and Beyond"/>
    <x v="2"/>
    <n v="0"/>
    <n v="0"/>
  </r>
  <r>
    <x v="524"/>
    <s v="Male"/>
    <n v="28"/>
    <s v="18 - 30"/>
    <s v="Some Travel"/>
    <s v="Sales"/>
    <n v="32"/>
    <s v="Far"/>
    <s v="California"/>
    <s v="White"/>
    <n v="4"/>
    <s v="Marketing"/>
    <x v="0"/>
    <s v="Divorced"/>
    <s v="Medium"/>
    <n v="128222"/>
    <s v="No"/>
    <d v="2015-11-07T00:00:00"/>
    <s v="No"/>
    <d v="2022-11-07T00:00:00"/>
    <n v="7"/>
    <n v="6"/>
    <n v="7"/>
    <n v="1"/>
    <s v="PR3190"/>
    <d v="2019-06-29T00:00:00"/>
    <x v="1"/>
    <s v="Neutral"/>
    <s v="Neutral"/>
    <n v="1"/>
    <n v="0"/>
    <s v="Satisfied"/>
    <s v="Above and Beyond"/>
    <x v="2"/>
    <n v="0"/>
    <n v="0"/>
  </r>
  <r>
    <x v="664"/>
    <s v="Male"/>
    <n v="27"/>
    <s v="18 - 30"/>
    <s v="Some Travel"/>
    <s v="Technology"/>
    <n v="42"/>
    <s v="Far"/>
    <s v="New York"/>
    <s v="American Indian or Alaska Native"/>
    <n v="3"/>
    <s v="Other"/>
    <x v="5"/>
    <s v="Married"/>
    <s v="Very Low"/>
    <n v="49343"/>
    <s v="No"/>
    <d v="2016-06-16T00:00:00"/>
    <s v="No"/>
    <d v="2022-06-16T00:00:00"/>
    <n v="6"/>
    <n v="3"/>
    <n v="3"/>
    <n v="0"/>
    <s v="PR3191"/>
    <d v="2019-06-29T00:00:00"/>
    <x v="0"/>
    <s v="Very Satisfied"/>
    <s v="Very Satisfied"/>
    <n v="3"/>
    <n v="1"/>
    <s v="Dissatisfied"/>
    <s v="Above and Beyond"/>
    <x v="2"/>
    <n v="0"/>
    <n v="0"/>
  </r>
  <r>
    <x v="343"/>
    <s v="Male"/>
    <n v="34"/>
    <s v="31 - 40"/>
    <s v="Frequent Traveller"/>
    <s v="Technology"/>
    <n v="34"/>
    <s v="Far"/>
    <s v="Illinois"/>
    <s v="White"/>
    <n v="2"/>
    <s v="Information Systems"/>
    <x v="5"/>
    <s v="Married"/>
    <s v="High"/>
    <n v="265922"/>
    <s v="Yes"/>
    <d v="2014-03-06T00:00:00"/>
    <s v="No"/>
    <d v="2022-03-06T00:00:00"/>
    <n v="8"/>
    <n v="3"/>
    <n v="3"/>
    <n v="5"/>
    <s v="PR3192"/>
    <d v="2019-06-30T00:00:00"/>
    <x v="1"/>
    <s v="Satisfied"/>
    <s v="Very Satisfied"/>
    <n v="2"/>
    <n v="3"/>
    <s v="Very Satisfied"/>
    <s v="Exceeds Expectation "/>
    <x v="2"/>
    <n v="0"/>
    <n v="0"/>
  </r>
  <r>
    <x v="433"/>
    <s v="Female"/>
    <n v="44"/>
    <s v="41 - 50"/>
    <s v="Some Travel"/>
    <s v="Technology"/>
    <n v="13"/>
    <s v="Near"/>
    <s v="New York"/>
    <s v="White"/>
    <n v="3"/>
    <s v="Information Systems"/>
    <x v="1"/>
    <s v="Single"/>
    <s v="Low"/>
    <n v="57296"/>
    <s v="No"/>
    <d v="2014-11-29T00:00:00"/>
    <s v="No"/>
    <d v="2022-11-29T00:00:00"/>
    <n v="8"/>
    <n v="5"/>
    <n v="7"/>
    <n v="3"/>
    <s v="PR3193"/>
    <d v="2019-06-30T00:00:00"/>
    <x v="0"/>
    <s v="Satisfied"/>
    <s v="Very Satisfied"/>
    <n v="3"/>
    <n v="0"/>
    <s v="Neutral"/>
    <s v="Meets Expectation"/>
    <x v="0"/>
    <n v="0"/>
    <n v="0"/>
  </r>
  <r>
    <x v="525"/>
    <s v="Female"/>
    <n v="25"/>
    <s v="18 - 30"/>
    <s v="Some Travel"/>
    <s v="Human Resources"/>
    <n v="22"/>
    <s v="Moderate"/>
    <s v="New York"/>
    <s v="Black or African American"/>
    <n v="2"/>
    <s v="Economics"/>
    <x v="10"/>
    <s v="Divorced"/>
    <s v="Very Low"/>
    <n v="49131"/>
    <s v="No"/>
    <d v="2015-05-30T00:00:00"/>
    <s v="No"/>
    <d v="2022-05-30T00:00:00"/>
    <n v="7"/>
    <n v="2"/>
    <n v="6"/>
    <n v="2"/>
    <s v="PR3194"/>
    <d v="2019-06-30T00:00:00"/>
    <x v="0"/>
    <s v="Very Satisfied"/>
    <s v="Satisfied"/>
    <n v="1"/>
    <n v="0"/>
    <s v="Neutral"/>
    <s v="Meets Expectation"/>
    <x v="1"/>
    <n v="1"/>
    <n v="0"/>
  </r>
  <r>
    <x v="526"/>
    <s v="Male"/>
    <n v="28"/>
    <s v="18 - 30"/>
    <s v="Some Travel"/>
    <s v="Technology"/>
    <n v="2"/>
    <s v="Near"/>
    <s v="California"/>
    <s v="Asian or Asian American"/>
    <n v="3"/>
    <s v="Computer Science"/>
    <x v="5"/>
    <s v="Single"/>
    <s v="Medium"/>
    <n v="220234"/>
    <s v="Yes"/>
    <d v="2015-10-26T00:00:00"/>
    <s v="No"/>
    <d v="2022-10-26T00:00:00"/>
    <n v="7"/>
    <n v="5"/>
    <n v="7"/>
    <n v="1"/>
    <s v="PR3195"/>
    <d v="2019-06-30T00:00:00"/>
    <x v="0"/>
    <s v="Neutral"/>
    <s v="Very Satisfied"/>
    <n v="2"/>
    <n v="3"/>
    <s v="Very Satisfied"/>
    <s v="Meets Expectation"/>
    <x v="0"/>
    <n v="0"/>
    <n v="0"/>
  </r>
  <r>
    <x v="665"/>
    <s v="Female"/>
    <n v="27"/>
    <s v="18 - 30"/>
    <s v="Some Travel"/>
    <s v="Sales"/>
    <n v="19"/>
    <s v="Moderate"/>
    <s v="California"/>
    <s v="American Indian or Alaska Native"/>
    <n v="4"/>
    <s v="Marketing"/>
    <x v="8"/>
    <s v="Married"/>
    <s v="Medium"/>
    <n v="149813"/>
    <s v="No"/>
    <d v="2016-08-30T00:00:00"/>
    <s v="No"/>
    <d v="2022-08-30T00:00:00"/>
    <n v="6"/>
    <n v="0"/>
    <n v="1"/>
    <n v="1"/>
    <s v="PR3196"/>
    <d v="2019-06-30T00:00:00"/>
    <x v="0"/>
    <s v="Neutral"/>
    <s v="Very Satisfied"/>
    <n v="2"/>
    <n v="0"/>
    <s v="Dissatisfied"/>
    <s v="Meets Expectation"/>
    <x v="0"/>
    <n v="0"/>
    <n v="0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3198"/>
    <d v="2019-07-01T00:00:00"/>
    <x v="0"/>
    <s v="Dissatisfied"/>
    <s v="Very Satisfied"/>
    <n v="1"/>
    <n v="2"/>
    <s v="Satisfied"/>
    <s v="Above and Beyond"/>
    <x v="2"/>
    <n v="0"/>
    <n v="0"/>
  </r>
  <r>
    <x v="274"/>
    <s v="Male"/>
    <n v="44"/>
    <s v="41 - 50"/>
    <s v="Some Travel"/>
    <s v="Technology"/>
    <n v="4"/>
    <s v="Near"/>
    <s v="Illinois"/>
    <s v="Mixed or multiple ethnic groups"/>
    <n v="3"/>
    <s v="Computer Science"/>
    <x v="7"/>
    <s v="Married"/>
    <s v="Low"/>
    <n v="74172"/>
    <s v="No"/>
    <d v="2013-11-26T00:00:00"/>
    <s v="No"/>
    <d v="2022-11-26T00:00:00"/>
    <n v="9"/>
    <n v="8"/>
    <n v="9"/>
    <n v="9"/>
    <s v="PR3199"/>
    <d v="2019-07-01T00:00:00"/>
    <x v="0"/>
    <s v="Satisfied"/>
    <s v="Satisfied"/>
    <n v="1"/>
    <n v="0"/>
    <s v="Satisfied"/>
    <s v="Exceeds Expectation "/>
    <x v="0"/>
    <n v="0"/>
    <n v="0"/>
  </r>
  <r>
    <x v="430"/>
    <s v="Female"/>
    <n v="30"/>
    <s v="18 - 30"/>
    <s v="Some Travel"/>
    <s v="Technology"/>
    <n v="38"/>
    <s v="Far"/>
    <s v="California"/>
    <s v="White"/>
    <n v="4"/>
    <s v="Computer Science"/>
    <x v="7"/>
    <s v="Married"/>
    <s v="Low"/>
    <n v="88609"/>
    <s v="Yes"/>
    <d v="2014-11-24T00:00:00"/>
    <s v="No"/>
    <d v="2022-11-24T00:00:00"/>
    <n v="8"/>
    <n v="4"/>
    <n v="4"/>
    <n v="1"/>
    <s v="PR3200"/>
    <d v="2019-07-01T00:00:00"/>
    <x v="0"/>
    <s v="Satisfied"/>
    <s v="Neutral"/>
    <n v="1"/>
    <n v="1"/>
    <s v="Satisfied"/>
    <s v="Above and Beyond"/>
    <x v="2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3201"/>
    <d v="2019-07-03T00:00:00"/>
    <x v="1"/>
    <s v="Dissatisfied"/>
    <s v="Neutral"/>
    <n v="1"/>
    <n v="0"/>
    <s v="Neutral"/>
    <s v="Exceeds Expectation "/>
    <x v="2"/>
    <n v="0"/>
    <n v="0"/>
  </r>
  <r>
    <x v="666"/>
    <s v="Male"/>
    <n v="25"/>
    <s v="18 - 30"/>
    <s v="Some Travel"/>
    <s v="Technology"/>
    <n v="28"/>
    <s v="Far"/>
    <s v="New York"/>
    <s v="Other"/>
    <n v="4"/>
    <s v="Information Systems"/>
    <x v="1"/>
    <s v="Married"/>
    <s v="Very Low"/>
    <n v="29126"/>
    <s v="No"/>
    <d v="2016-07-18T00:00:00"/>
    <s v="No"/>
    <d v="2022-07-18T00:00:00"/>
    <n v="6"/>
    <n v="0"/>
    <n v="2"/>
    <n v="3"/>
    <s v="PR3202"/>
    <d v="2019-07-04T00:00:00"/>
    <x v="3"/>
    <s v="Neutral"/>
    <s v="Dissatisfied"/>
    <n v="1"/>
    <n v="0"/>
    <s v="Dissatisfied"/>
    <s v="Meets Expectation"/>
    <x v="0"/>
    <n v="0"/>
    <n v="0"/>
  </r>
  <r>
    <x v="667"/>
    <s v="Male"/>
    <n v="24"/>
    <s v="18 - 30"/>
    <s v="Some Travel"/>
    <s v="Technology"/>
    <n v="35"/>
    <s v="Far"/>
    <s v="California"/>
    <s v="Black or African American"/>
    <n v="3"/>
    <s v="Information Systems"/>
    <x v="5"/>
    <s v="Married"/>
    <s v="Medium"/>
    <n v="128126"/>
    <s v="Yes"/>
    <d v="2017-04-04T00:00:00"/>
    <s v="No"/>
    <d v="2022-04-04T00:00:00"/>
    <n v="5"/>
    <n v="0"/>
    <n v="0"/>
    <n v="5"/>
    <s v="PR3203"/>
    <d v="2019-07-04T00:00:00"/>
    <x v="0"/>
    <s v="Very Satisfied"/>
    <s v="Very Satisfied"/>
    <n v="2"/>
    <n v="1"/>
    <s v="Neutral"/>
    <s v="Meets Expectation"/>
    <x v="0"/>
    <n v="0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3204"/>
    <d v="2019-07-05T00:00:00"/>
    <x v="0"/>
    <s v="Neutral"/>
    <s v="Neutral"/>
    <n v="3"/>
    <n v="3"/>
    <s v="Neutral"/>
    <s v="Above and Beyond"/>
    <x v="3"/>
    <n v="0"/>
    <n v="1"/>
  </r>
  <r>
    <x v="668"/>
    <s v="Male"/>
    <n v="26"/>
    <s v="18 - 30"/>
    <s v="Some Travel"/>
    <s v="Sales"/>
    <n v="41"/>
    <s v="Far"/>
    <s v="New York"/>
    <s v="Asian or Asian American"/>
    <n v="4"/>
    <s v="Marketing"/>
    <x v="0"/>
    <s v="Single"/>
    <s v="Low"/>
    <n v="61238"/>
    <s v="No"/>
    <d v="2016-04-11T00:00:00"/>
    <s v="No"/>
    <d v="2022-04-11T00:00:00"/>
    <n v="6"/>
    <n v="4"/>
    <n v="6"/>
    <n v="3"/>
    <s v="PR3205"/>
    <d v="2019-07-05T00:00:00"/>
    <x v="0"/>
    <s v="Dissatisfied"/>
    <s v="Satisfied"/>
    <n v="1"/>
    <n v="1"/>
    <s v="Dissatisfied"/>
    <s v="Above and Beyond"/>
    <x v="3"/>
    <n v="0"/>
    <n v="1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3206"/>
    <d v="2019-07-06T00:00:00"/>
    <x v="3"/>
    <s v="Neutral"/>
    <s v="Neutral"/>
    <n v="2"/>
    <n v="0"/>
    <s v="Very Satisfied"/>
    <s v="Exceeds Expectation "/>
    <x v="2"/>
    <n v="0"/>
    <n v="0"/>
  </r>
  <r>
    <x v="669"/>
    <s v="Female"/>
    <n v="27"/>
    <s v="18 - 30"/>
    <s v="Some Travel"/>
    <s v="Technology"/>
    <n v="45"/>
    <s v="Far"/>
    <s v="Illinois"/>
    <s v="Mixed or multiple ethnic groups"/>
    <n v="3"/>
    <s v="Business Studies"/>
    <x v="1"/>
    <s v="Married"/>
    <s v="Very Low"/>
    <n v="28828"/>
    <s v="No"/>
    <d v="2016-07-09T00:00:00"/>
    <s v="No"/>
    <d v="2022-07-09T00:00:00"/>
    <n v="6"/>
    <n v="1"/>
    <n v="6"/>
    <n v="4"/>
    <s v="PR3207"/>
    <d v="2019-07-06T00:00:00"/>
    <x v="4"/>
    <s v="Very Dissatisfied"/>
    <s v="Dissatisfied"/>
    <n v="3"/>
    <n v="1"/>
    <s v="Neutral"/>
    <s v="Above and Beyond"/>
    <x v="2"/>
    <n v="0"/>
    <n v="0"/>
  </r>
  <r>
    <x v="218"/>
    <s v="Female"/>
    <n v="36"/>
    <s v="31 - 40"/>
    <s v="Some Travel"/>
    <s v="Technology"/>
    <n v="35"/>
    <s v="Far"/>
    <s v="New York"/>
    <s v="White"/>
    <n v="2"/>
    <s v="Computer Science"/>
    <x v="1"/>
    <s v="Married"/>
    <s v="Low"/>
    <n v="60585"/>
    <s v="No"/>
    <d v="2013-02-05T00:00:00"/>
    <s v="No"/>
    <d v="2022-02-05T00:00:00"/>
    <n v="9"/>
    <n v="0"/>
    <n v="7"/>
    <n v="9"/>
    <s v="PR3209"/>
    <d v="2019-07-08T00:00:00"/>
    <x v="2"/>
    <s v="Satisfied"/>
    <s v="Satisfied"/>
    <n v="2"/>
    <n v="0"/>
    <s v="Satisfied"/>
    <s v="Exceeds Expectation "/>
    <x v="2"/>
    <n v="0"/>
    <n v="0"/>
  </r>
  <r>
    <x v="670"/>
    <s v="Male"/>
    <n v="25"/>
    <s v="18 - 30"/>
    <s v="Frequent Traveller"/>
    <s v="Technology"/>
    <n v="35"/>
    <s v="Far"/>
    <s v="New York"/>
    <s v="White"/>
    <n v="2"/>
    <s v="Information Systems"/>
    <x v="7"/>
    <s v="Single"/>
    <s v="Very Low"/>
    <n v="28139"/>
    <s v="No"/>
    <d v="2016-05-23T00:00:00"/>
    <s v="No"/>
    <d v="2022-05-23T00:00:00"/>
    <n v="6"/>
    <n v="1"/>
    <n v="1"/>
    <n v="5"/>
    <s v="PR3210"/>
    <d v="2019-07-08T00:00:00"/>
    <x v="4"/>
    <s v="Very Dissatisfied"/>
    <s v="Satisfied"/>
    <n v="2"/>
    <n v="3"/>
    <s v="Dissatisfied"/>
    <s v="Above and Beyond"/>
    <x v="2"/>
    <n v="0"/>
    <n v="0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3211"/>
    <d v="2019-07-09T00:00:00"/>
    <x v="1"/>
    <s v="Satisfied"/>
    <s v="Satisfied"/>
    <n v="2"/>
    <n v="1"/>
    <s v="Satisfied"/>
    <s v="Exceeds Expectation "/>
    <x v="2"/>
    <n v="0"/>
    <n v="0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3212"/>
    <d v="2019-07-09T00:00:00"/>
    <x v="4"/>
    <s v="Neutral"/>
    <s v="Satisfied"/>
    <n v="3"/>
    <n v="1"/>
    <s v="Neutral"/>
    <s v="Above and Beyond"/>
    <x v="2"/>
    <n v="0"/>
    <n v="0"/>
  </r>
  <r>
    <x v="428"/>
    <s v="Female"/>
    <n v="32"/>
    <s v="31 - 40"/>
    <s v="Frequent Traveller"/>
    <s v="Sales"/>
    <n v="22"/>
    <s v="Moderate"/>
    <s v="New York"/>
    <s v="White"/>
    <n v="3"/>
    <s v="Marketing"/>
    <x v="0"/>
    <s v="Married"/>
    <s v="Medium"/>
    <n v="142488"/>
    <s v="No"/>
    <d v="2014-11-22T00:00:00"/>
    <s v="No"/>
    <d v="2022-11-22T00:00:00"/>
    <n v="8"/>
    <n v="0"/>
    <n v="6"/>
    <n v="7"/>
    <s v="PR3213"/>
    <d v="2019-07-09T00:00:00"/>
    <x v="0"/>
    <s v="Dissatisfied"/>
    <s v="Very Dissatisfied"/>
    <n v="2"/>
    <n v="1"/>
    <s v="Dissatisfied"/>
    <s v="Exceeds Expectation "/>
    <x v="2"/>
    <n v="0"/>
    <n v="0"/>
  </r>
  <r>
    <x v="351"/>
    <s v="Non-Binary"/>
    <n v="48"/>
    <s v="41 - 50"/>
    <s v="Some Travel"/>
    <s v="Technology"/>
    <n v="26"/>
    <s v="Far"/>
    <s v="New York"/>
    <s v="Mixed or multiple ethnic groups"/>
    <n v="1"/>
    <s v="Information Systems"/>
    <x v="1"/>
    <s v="Married"/>
    <s v="Very Low"/>
    <n v="42008"/>
    <s v="No"/>
    <d v="2014-03-24T00:00:00"/>
    <s v="No"/>
    <d v="2022-03-24T00:00:00"/>
    <n v="8"/>
    <n v="7"/>
    <n v="7"/>
    <n v="0"/>
    <s v="PR3214"/>
    <d v="2019-07-09T00:00:00"/>
    <x v="1"/>
    <s v="Very Dissatisfied"/>
    <s v="Neutral"/>
    <n v="3"/>
    <n v="0"/>
    <s v="Very Dissatisfied"/>
    <s v="Meets Expectation"/>
    <x v="0"/>
    <n v="0"/>
    <n v="0"/>
  </r>
  <r>
    <x v="282"/>
    <s v="Non-Binary"/>
    <n v="40"/>
    <s v="31 - 40"/>
    <s v="Frequent Traveller"/>
    <s v="Technology"/>
    <n v="7"/>
    <s v="Near"/>
    <s v="Illinois"/>
    <s v="Mixed or multiple ethnic groups"/>
    <n v="3"/>
    <s v="Computer Science"/>
    <x v="1"/>
    <s v="Married"/>
    <s v="Low"/>
    <n v="95808"/>
    <s v="No"/>
    <d v="2014-12-21T00:00:00"/>
    <s v="No"/>
    <d v="2022-12-21T00:00:00"/>
    <n v="8"/>
    <n v="8"/>
    <n v="8"/>
    <n v="2"/>
    <s v="PR3215"/>
    <d v="2019-07-09T00:00:00"/>
    <x v="0"/>
    <s v="Neutral"/>
    <s v="Dissatisfied"/>
    <n v="2"/>
    <n v="1"/>
    <s v="Very Satisfied"/>
    <s v="Above and Beyond"/>
    <x v="2"/>
    <n v="0"/>
    <n v="0"/>
  </r>
  <r>
    <x v="671"/>
    <s v="Female"/>
    <n v="21"/>
    <s v="18 - 30"/>
    <s v="Some Travel"/>
    <s v="Technology"/>
    <n v="39"/>
    <s v="Far"/>
    <s v="California"/>
    <s v="Asian or Asian American"/>
    <n v="4"/>
    <s v="Computer Science"/>
    <x v="1"/>
    <s v="Married"/>
    <s v="Low"/>
    <n v="54130"/>
    <s v="Yes"/>
    <d v="2019-02-06T00:00:00"/>
    <s v="Yes"/>
    <d v="2021-02-06T00:00:00"/>
    <n v="2"/>
    <n v="1"/>
    <n v="1"/>
    <n v="2"/>
    <s v="PR3216"/>
    <d v="2019-07-10T00:00:00"/>
    <x v="3"/>
    <s v="Satisfied"/>
    <s v="Satisfied"/>
    <n v="3"/>
    <n v="2"/>
    <s v="Dissatisfied"/>
    <s v="Exceeds Expectation "/>
    <x v="2"/>
    <n v="0"/>
    <n v="0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3217"/>
    <d v="2019-07-10T00:00:00"/>
    <x v="1"/>
    <s v="Very Satisfied"/>
    <s v="Satisfied"/>
    <n v="1"/>
    <n v="2"/>
    <s v="Satisfied"/>
    <s v="Exceeds Expectation "/>
    <x v="2"/>
    <n v="0"/>
    <n v="0"/>
  </r>
  <r>
    <x v="254"/>
    <s v="Non-Binary"/>
    <n v="44"/>
    <s v="41 - 50"/>
    <s v="Some Travel"/>
    <s v="Technology"/>
    <n v="32"/>
    <s v="Far"/>
    <s v="California"/>
    <s v="White"/>
    <n v="3"/>
    <s v="Computer Science"/>
    <x v="5"/>
    <s v="Married"/>
    <s v="High"/>
    <n v="257978"/>
    <s v="Yes"/>
    <d v="2013-05-02T00:00:00"/>
    <s v="No"/>
    <d v="2022-05-02T00:00:00"/>
    <n v="9"/>
    <n v="2"/>
    <n v="4"/>
    <n v="1"/>
    <s v="PR3218"/>
    <d v="2019-07-10T00:00:00"/>
    <x v="0"/>
    <s v="Very Satisfied"/>
    <s v="Satisfied"/>
    <n v="3"/>
    <n v="1"/>
    <s v="Dissatisfied"/>
    <s v="Above and Beyond"/>
    <x v="3"/>
    <n v="0"/>
    <n v="0"/>
  </r>
  <r>
    <x v="527"/>
    <s v="Female"/>
    <n v="27"/>
    <s v="18 - 30"/>
    <s v="Some Travel"/>
    <s v="Sales"/>
    <n v="4"/>
    <s v="Near"/>
    <s v="California"/>
    <s v="Black or African American"/>
    <n v="1"/>
    <s v="Economics"/>
    <x v="0"/>
    <s v="Married"/>
    <s v="Very Low"/>
    <n v="45046"/>
    <s v="Yes"/>
    <d v="2015-04-03T00:00:00"/>
    <s v="No"/>
    <d v="2022-04-03T00:00:00"/>
    <n v="7"/>
    <n v="6"/>
    <n v="7"/>
    <n v="0"/>
    <s v="PR3219"/>
    <d v="2019-07-10T00:00:00"/>
    <x v="1"/>
    <s v="Very Satisfied"/>
    <s v="Satisfied"/>
    <n v="3"/>
    <n v="0"/>
    <s v="Neutral"/>
    <s v="Exceeds Expectation "/>
    <x v="2"/>
    <n v="0"/>
    <n v="0"/>
  </r>
  <r>
    <x v="528"/>
    <s v="Male"/>
    <n v="26"/>
    <s v="18 - 30"/>
    <s v="Some Travel"/>
    <s v="Technology"/>
    <n v="39"/>
    <s v="Far"/>
    <s v="California"/>
    <s v="White"/>
    <n v="3"/>
    <s v="Information Systems"/>
    <x v="1"/>
    <s v="Married"/>
    <s v="Low"/>
    <n v="60494"/>
    <s v="Yes"/>
    <d v="2015-08-22T00:00:00"/>
    <s v="No"/>
    <d v="2022-08-22T00:00:00"/>
    <n v="7"/>
    <n v="7"/>
    <n v="7"/>
    <n v="7"/>
    <s v="PR3220"/>
    <d v="2019-07-10T00:00:00"/>
    <x v="3"/>
    <s v="Dissatisfied"/>
    <s v="Satisfied"/>
    <n v="3"/>
    <n v="0"/>
    <s v="Satisfied"/>
    <s v="Above and Beyond"/>
    <x v="3"/>
    <n v="0"/>
    <n v="1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3221"/>
    <d v="2019-07-11T00:00:00"/>
    <x v="1"/>
    <s v="Satisfied"/>
    <s v="Satisfied"/>
    <n v="3"/>
    <n v="1"/>
    <s v="Dissatisfied"/>
    <s v="Above and Beyond"/>
    <x v="2"/>
    <n v="0"/>
    <n v="0"/>
  </r>
  <r>
    <x v="357"/>
    <s v="Female"/>
    <n v="28"/>
    <s v="18 - 30"/>
    <s v="Frequent Traveller"/>
    <s v="Sales"/>
    <n v="40"/>
    <s v="Far"/>
    <s v="Illinois"/>
    <s v="Black or African American"/>
    <n v="5"/>
    <s v="Marketing"/>
    <x v="0"/>
    <s v="Married"/>
    <s v="Medium"/>
    <n v="215327"/>
    <s v="No"/>
    <d v="2014-04-13T00:00:00"/>
    <s v="No"/>
    <d v="2022-04-13T00:00:00"/>
    <n v="8"/>
    <n v="1"/>
    <n v="6"/>
    <n v="8"/>
    <s v="PR3222"/>
    <d v="2019-07-11T00:00:00"/>
    <x v="3"/>
    <s v="Satisfied"/>
    <s v="Neutral"/>
    <n v="1"/>
    <n v="2"/>
    <s v="Dissatisfied"/>
    <s v="Above and Beyond"/>
    <x v="3"/>
    <n v="0"/>
    <n v="0"/>
  </r>
  <r>
    <x v="672"/>
    <s v="Female"/>
    <n v="24"/>
    <s v="18 - 30"/>
    <s v="Some Travel"/>
    <s v="Technology"/>
    <n v="12"/>
    <s v="Near"/>
    <s v="California"/>
    <s v="White"/>
    <n v="3"/>
    <s v="Information Systems"/>
    <x v="7"/>
    <s v="Married"/>
    <s v="Very Low"/>
    <n v="47183"/>
    <s v="No"/>
    <d v="2016-10-04T00:00:00"/>
    <s v="No"/>
    <d v="2022-10-04T00:00:00"/>
    <n v="6"/>
    <n v="6"/>
    <n v="6"/>
    <n v="6"/>
    <s v="PR3223"/>
    <d v="2019-07-11T00:00:00"/>
    <x v="1"/>
    <s v="Neutral"/>
    <s v="Satisfied"/>
    <n v="1"/>
    <n v="0"/>
    <s v="Satisfied"/>
    <s v="Exceeds Expectation "/>
    <x v="2"/>
    <n v="0"/>
    <n v="0"/>
  </r>
  <r>
    <x v="415"/>
    <s v="Female"/>
    <n v="30"/>
    <s v="18 - 30"/>
    <s v="Some Travel"/>
    <s v="Sales"/>
    <n v="24"/>
    <s v="Moderate"/>
    <s v="California"/>
    <s v="Mixed or multiple ethnic groups"/>
    <n v="4"/>
    <s v="Marketing"/>
    <x v="6"/>
    <s v="Single"/>
    <s v="Very Low"/>
    <n v="38382"/>
    <s v="Yes"/>
    <d v="2014-10-02T00:00:00"/>
    <s v="No"/>
    <d v="2022-10-02T00:00:00"/>
    <n v="8"/>
    <n v="7"/>
    <n v="8"/>
    <n v="0"/>
    <s v="PR3224"/>
    <d v="2019-07-12T00:00:00"/>
    <x v="1"/>
    <s v="Satisfied"/>
    <s v="Neutral"/>
    <n v="3"/>
    <n v="3"/>
    <s v="Dissatisfied"/>
    <s v="Exceeds Expectation "/>
    <x v="0"/>
    <n v="0"/>
    <n v="0"/>
  </r>
  <r>
    <x v="216"/>
    <s v="Female"/>
    <n v="46"/>
    <s v="41 - 50"/>
    <s v="Frequent Traveller"/>
    <s v="Technology"/>
    <n v="16"/>
    <s v="Moderate"/>
    <s v="New York"/>
    <s v="White"/>
    <n v="2"/>
    <s v="Computer Science"/>
    <x v="1"/>
    <s v="Single"/>
    <s v="Low"/>
    <n v="100717"/>
    <s v="Yes"/>
    <d v="2013-01-30T00:00:00"/>
    <s v="No"/>
    <d v="2022-01-30T00:00:00"/>
    <n v="9"/>
    <n v="5"/>
    <n v="9"/>
    <n v="7"/>
    <s v="PR3225"/>
    <d v="2019-07-13T00:00:00"/>
    <x v="1"/>
    <s v="Dissatisfied"/>
    <s v="Very Satisfied"/>
    <n v="3"/>
    <n v="0"/>
    <s v="Satisfied"/>
    <s v="Above and Beyond"/>
    <x v="2"/>
    <n v="0"/>
    <n v="0"/>
  </r>
  <r>
    <x v="356"/>
    <s v="Female"/>
    <n v="35"/>
    <s v="31 - 40"/>
    <s v="Frequent Traveller"/>
    <s v="Sales"/>
    <n v="43"/>
    <s v="Far"/>
    <s v="California"/>
    <s v="Black or African American"/>
    <n v="2"/>
    <s v="Economics"/>
    <x v="6"/>
    <s v="Married"/>
    <s v="Very Low"/>
    <n v="46112"/>
    <s v="No"/>
    <d v="2014-04-11T00:00:00"/>
    <s v="No"/>
    <d v="2022-04-11T00:00:00"/>
    <n v="8"/>
    <n v="6"/>
    <n v="7"/>
    <n v="2"/>
    <s v="PR3226"/>
    <d v="2019-07-13T00:00:00"/>
    <x v="3"/>
    <s v="Very Satisfied"/>
    <s v="Satisfied"/>
    <n v="2"/>
    <n v="2"/>
    <s v="Dissatisfied"/>
    <s v="Exceeds Expectation "/>
    <x v="2"/>
    <n v="0"/>
    <n v="0"/>
  </r>
  <r>
    <x v="348"/>
    <s v="Male"/>
    <n v="44"/>
    <s v="41 - 50"/>
    <s v="Some Travel"/>
    <s v="Sales"/>
    <n v="27"/>
    <s v="Far"/>
    <s v="New York"/>
    <s v="Asian or Asian American"/>
    <n v="3"/>
    <s v="Economics"/>
    <x v="0"/>
    <s v="Single"/>
    <s v="Low"/>
    <n v="101906"/>
    <s v="No"/>
    <d v="2014-03-15T00:00:00"/>
    <s v="No"/>
    <d v="2022-03-15T00:00:00"/>
    <n v="8"/>
    <n v="3"/>
    <n v="4"/>
    <n v="7"/>
    <s v="PR3227"/>
    <d v="2019-07-14T00:00:00"/>
    <x v="1"/>
    <s v="Neutral"/>
    <s v="Dissatisfied"/>
    <n v="2"/>
    <n v="2"/>
    <s v="Satisfied"/>
    <s v="Exceeds Expectation "/>
    <x v="0"/>
    <n v="0"/>
    <n v="0"/>
  </r>
  <r>
    <x v="529"/>
    <s v="Female"/>
    <n v="27"/>
    <s v="18 - 30"/>
    <s v="No Travel"/>
    <s v="Technology"/>
    <n v="12"/>
    <s v="Near"/>
    <s v="California"/>
    <s v="White"/>
    <n v="1"/>
    <s v="Computer Science"/>
    <x v="5"/>
    <s v="Single"/>
    <s v="Low"/>
    <n v="105398"/>
    <s v="No"/>
    <d v="2015-07-31T00:00:00"/>
    <s v="No"/>
    <d v="2022-07-31T00:00:00"/>
    <n v="7"/>
    <n v="1"/>
    <n v="7"/>
    <n v="4"/>
    <s v="PR3228"/>
    <d v="2019-07-14T00:00:00"/>
    <x v="3"/>
    <s v="Very Satisfied"/>
    <s v="Dissatisfied"/>
    <n v="3"/>
    <n v="0"/>
    <s v="Dissatisfied"/>
    <s v="Above and Beyond"/>
    <x v="3"/>
    <n v="0"/>
    <n v="0"/>
  </r>
  <r>
    <x v="287"/>
    <s v="Female"/>
    <n v="38"/>
    <s v="31 - 40"/>
    <s v="Some Travel"/>
    <s v="Sales"/>
    <n v="9"/>
    <s v="Near"/>
    <s v="California"/>
    <s v="Asian or Asian American"/>
    <n v="4"/>
    <s v="Economics"/>
    <x v="0"/>
    <s v="Divorced"/>
    <s v="Low"/>
    <n v="114713"/>
    <s v="No"/>
    <d v="2013-12-17T00:00:00"/>
    <s v="No"/>
    <d v="2022-12-17T00:00:00"/>
    <n v="9"/>
    <n v="0"/>
    <n v="0"/>
    <n v="1"/>
    <s v="PR3229"/>
    <d v="2019-07-15T00:00:00"/>
    <x v="3"/>
    <s v="Dissatisfied"/>
    <s v="Dissatisfied"/>
    <n v="1"/>
    <n v="3"/>
    <s v="Dissatisfied"/>
    <s v="Exceeds Expectation "/>
    <x v="0"/>
    <n v="0"/>
    <n v="0"/>
  </r>
  <r>
    <x v="407"/>
    <s v="Female"/>
    <n v="38"/>
    <s v="31 - 40"/>
    <s v="Frequent Traveller"/>
    <s v="Technology"/>
    <n v="2"/>
    <s v="Near"/>
    <s v="California"/>
    <s v="White"/>
    <n v="4"/>
    <s v="Computer Science"/>
    <x v="7"/>
    <s v="Single"/>
    <s v="Low"/>
    <n v="58828"/>
    <s v="No"/>
    <d v="2014-08-11T00:00:00"/>
    <s v="No"/>
    <d v="2022-08-11T00:00:00"/>
    <n v="8"/>
    <n v="7"/>
    <n v="8"/>
    <n v="0"/>
    <s v="PR3230"/>
    <d v="2019-07-15T00:00:00"/>
    <x v="0"/>
    <s v="Neutral"/>
    <s v="Neutral"/>
    <n v="2"/>
    <n v="0"/>
    <s v="Satisfied"/>
    <s v="Above and Beyond"/>
    <x v="2"/>
    <n v="0"/>
    <n v="0"/>
  </r>
  <r>
    <x v="673"/>
    <s v="Non-Binary"/>
    <n v="24"/>
    <s v="18 - 30"/>
    <s v="Some Travel"/>
    <s v="Technology"/>
    <n v="1"/>
    <s v="Near"/>
    <s v="California"/>
    <s v="White"/>
    <n v="3"/>
    <s v="Business Studies"/>
    <x v="1"/>
    <s v="Divorced"/>
    <s v="Very Low"/>
    <n v="35199"/>
    <s v="No"/>
    <d v="2018-08-16T00:00:00"/>
    <s v="No"/>
    <d v="2022-08-16T00:00:00"/>
    <n v="4"/>
    <n v="0"/>
    <n v="0"/>
    <n v="1"/>
    <s v="PR3231"/>
    <d v="2019-07-15T00:00:00"/>
    <x v="0"/>
    <s v="Neutral"/>
    <s v="Neutral"/>
    <n v="3"/>
    <n v="1"/>
    <s v="Dissatisfied"/>
    <s v="Meets Expectation"/>
    <x v="0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3232"/>
    <d v="2019-07-17T00:00:00"/>
    <x v="3"/>
    <s v="Neutral"/>
    <s v="Very Satisfied"/>
    <n v="3"/>
    <n v="0"/>
    <s v="Dissatisfied"/>
    <s v="Exceeds Expectation "/>
    <x v="2"/>
    <n v="0"/>
    <n v="0"/>
  </r>
  <r>
    <x v="350"/>
    <s v="Male"/>
    <n v="44"/>
    <s v="41 - 50"/>
    <s v="Some Travel"/>
    <s v="Technology"/>
    <n v="29"/>
    <s v="Far"/>
    <s v="California"/>
    <s v="White"/>
    <n v="3"/>
    <s v="Information Systems"/>
    <x v="11"/>
    <s v="Divorced"/>
    <s v="High"/>
    <n v="304520"/>
    <s v="Yes"/>
    <d v="2014-03-20T00:00:00"/>
    <s v="No"/>
    <d v="2022-03-20T00:00:00"/>
    <n v="8"/>
    <n v="2"/>
    <n v="2"/>
    <n v="4"/>
    <s v="PR3233"/>
    <d v="2019-07-17T00:00:00"/>
    <x v="0"/>
    <s v="Very Satisfied"/>
    <s v="Dissatisfied"/>
    <n v="3"/>
    <n v="0"/>
    <s v="Dissatisfied"/>
    <s v="Above and Beyond"/>
    <x v="2"/>
    <n v="0"/>
    <n v="0"/>
  </r>
  <r>
    <x v="530"/>
    <s v="Male"/>
    <n v="28"/>
    <s v="18 - 30"/>
    <s v="Some Travel"/>
    <s v="Sales"/>
    <n v="10"/>
    <s v="Near"/>
    <s v="New York"/>
    <s v="Mixed or multiple ethnic groups"/>
    <n v="1"/>
    <s v="Marketing"/>
    <x v="0"/>
    <s v="Married"/>
    <s v="Low"/>
    <n v="83864"/>
    <s v="No"/>
    <d v="2015-10-21T00:00:00"/>
    <s v="No"/>
    <d v="2022-10-21T00:00:00"/>
    <n v="7"/>
    <n v="7"/>
    <n v="7"/>
    <n v="5"/>
    <s v="PR3234"/>
    <d v="2019-07-17T00:00:00"/>
    <x v="0"/>
    <s v="Dissatisfied"/>
    <s v="Very Satisfied"/>
    <n v="2"/>
    <n v="1"/>
    <s v="Dissatisfied"/>
    <s v="Exceeds Expectation "/>
    <x v="0"/>
    <n v="0"/>
    <n v="0"/>
  </r>
  <r>
    <x v="440"/>
    <s v="Female"/>
    <n v="38"/>
    <s v="31 - 40"/>
    <s v="Some Travel"/>
    <s v="Sales"/>
    <n v="13"/>
    <s v="Near"/>
    <s v="California"/>
    <s v="Black or African American"/>
    <n v="3"/>
    <s v="Marketing"/>
    <x v="0"/>
    <s v="Divorced"/>
    <s v="Medium"/>
    <n v="240248"/>
    <s v="Yes"/>
    <d v="2014-12-14T00:00:00"/>
    <s v="No"/>
    <d v="2022-12-14T00:00:00"/>
    <n v="8"/>
    <n v="4"/>
    <n v="8"/>
    <n v="0"/>
    <s v="PR3238"/>
    <d v="2019-07-18T00:00:00"/>
    <x v="1"/>
    <s v="Dissatisfied"/>
    <s v="Neutral"/>
    <n v="3"/>
    <n v="0"/>
    <s v="Satisfied"/>
    <s v="Above and Beyond"/>
    <x v="2"/>
    <n v="0"/>
    <n v="0"/>
  </r>
  <r>
    <x v="358"/>
    <s v="Male"/>
    <n v="40"/>
    <s v="31 - 40"/>
    <s v="Some Travel"/>
    <s v="Technology"/>
    <n v="39"/>
    <s v="Far"/>
    <s v="California"/>
    <s v="White"/>
    <n v="2"/>
    <s v="Computer Science"/>
    <x v="11"/>
    <s v="Divorced"/>
    <s v="Very High"/>
    <n v="409998"/>
    <s v="No"/>
    <d v="2014-04-14T00:00:00"/>
    <s v="No"/>
    <d v="2022-04-14T00:00:00"/>
    <n v="8"/>
    <n v="3"/>
    <n v="6"/>
    <n v="3"/>
    <s v="PR3239"/>
    <d v="2019-07-18T00:00:00"/>
    <x v="0"/>
    <s v="Very Satisfied"/>
    <s v="Satisfied"/>
    <n v="1"/>
    <n v="1"/>
    <s v="Dissatisfied"/>
    <s v="Above and Beyond"/>
    <x v="3"/>
    <n v="0"/>
    <n v="1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3242"/>
    <d v="2019-07-19T00:00:00"/>
    <x v="1"/>
    <s v="Dissatisfied"/>
    <s v="Dissatisfied"/>
    <n v="2"/>
    <n v="0"/>
    <s v="Very Satisfied"/>
    <s v="Exceeds Expectation "/>
    <x v="0"/>
    <n v="0"/>
    <n v="0"/>
  </r>
  <r>
    <x v="272"/>
    <s v="Female"/>
    <n v="43"/>
    <s v="41 - 50"/>
    <s v="Some Travel"/>
    <s v="Technology"/>
    <n v="21"/>
    <s v="Moderate"/>
    <s v="New York"/>
    <s v="White"/>
    <n v="2"/>
    <s v="Computer Science"/>
    <x v="1"/>
    <s v="Married"/>
    <s v="Low"/>
    <n v="94499"/>
    <s v="No"/>
    <d v="2013-06-22T00:00:00"/>
    <s v="No"/>
    <d v="2022-06-22T00:00:00"/>
    <n v="9"/>
    <n v="0"/>
    <n v="1"/>
    <n v="7"/>
    <s v="PR3243"/>
    <d v="2019-07-19T00:00:00"/>
    <x v="3"/>
    <s v="Neutral"/>
    <s v="Satisfied"/>
    <n v="1"/>
    <n v="1"/>
    <s v="Dissatisfied"/>
    <s v="Meets Expectation"/>
    <x v="1"/>
    <n v="1"/>
    <n v="0"/>
  </r>
  <r>
    <x v="296"/>
    <s v="Female"/>
    <n v="32"/>
    <s v="31 - 40"/>
    <s v="Frequent Traveller"/>
    <s v="Technology"/>
    <n v="15"/>
    <s v="Near"/>
    <s v="California"/>
    <s v="White"/>
    <n v="2"/>
    <s v="Information Systems"/>
    <x v="7"/>
    <s v="Married"/>
    <s v="Very Low"/>
    <n v="44388"/>
    <s v="No"/>
    <d v="2013-10-10T00:00:00"/>
    <s v="No"/>
    <d v="2022-10-10T00:00:00"/>
    <n v="9"/>
    <n v="8"/>
    <n v="9"/>
    <n v="8"/>
    <s v="PR3244"/>
    <d v="2019-07-20T00:00:00"/>
    <x v="0"/>
    <s v="Satisfied"/>
    <s v="Very Satisfied"/>
    <n v="3"/>
    <n v="2"/>
    <s v="Satisfied"/>
    <s v="Above and Beyond"/>
    <x v="3"/>
    <n v="0"/>
    <n v="1"/>
  </r>
  <r>
    <x v="674"/>
    <s v="Female"/>
    <n v="24"/>
    <s v="18 - 30"/>
    <s v="Some Travel"/>
    <s v="Technology"/>
    <n v="26"/>
    <s v="Far"/>
    <s v="Illinois"/>
    <s v="White"/>
    <n v="2"/>
    <s v="Information Systems"/>
    <x v="5"/>
    <s v="Married"/>
    <s v="Low"/>
    <n v="93490"/>
    <s v="Yes"/>
    <d v="2016-11-24T00:00:00"/>
    <s v="No"/>
    <d v="2022-11-24T00:00:00"/>
    <n v="6"/>
    <n v="4"/>
    <n v="5"/>
    <n v="6"/>
    <s v="PR3245"/>
    <d v="2019-07-20T00:00:00"/>
    <x v="1"/>
    <s v="Dissatisfied"/>
    <s v="Neutral"/>
    <n v="3"/>
    <n v="3"/>
    <s v="Dissatisfied"/>
    <s v="Exceeds Expectation "/>
    <x v="0"/>
    <n v="0"/>
    <n v="0"/>
  </r>
  <r>
    <x v="675"/>
    <s v="Male"/>
    <n v="25"/>
    <s v="18 - 30"/>
    <s v="Some Travel"/>
    <s v="Technology"/>
    <n v="26"/>
    <s v="Far"/>
    <s v="California"/>
    <s v="White"/>
    <n v="3"/>
    <s v="Information Systems"/>
    <x v="9"/>
    <s v="Single"/>
    <s v="Low"/>
    <n v="85412"/>
    <s v="No"/>
    <d v="2016-02-23T00:00:00"/>
    <s v="No"/>
    <d v="2022-02-23T00:00:00"/>
    <n v="6"/>
    <n v="0"/>
    <n v="5"/>
    <n v="6"/>
    <s v="PR3246"/>
    <d v="2019-07-20T00:00:00"/>
    <x v="0"/>
    <s v="Neutral"/>
    <s v="Neutral"/>
    <n v="1"/>
    <n v="1"/>
    <s v="Dissatisfied"/>
    <s v="Above and Beyond"/>
    <x v="2"/>
    <n v="0"/>
    <n v="0"/>
  </r>
  <r>
    <x v="676"/>
    <s v="Male"/>
    <n v="26"/>
    <s v="18 - 30"/>
    <s v="Some Travel"/>
    <s v="Sales"/>
    <n v="7"/>
    <s v="Near"/>
    <s v="California"/>
    <s v="Black or African American"/>
    <n v="3"/>
    <s v="Marketing"/>
    <x v="6"/>
    <s v="Single"/>
    <s v="Very Low"/>
    <n v="36101"/>
    <s v="No"/>
    <d v="2016-06-30T00:00:00"/>
    <s v="No"/>
    <d v="2022-06-30T00:00:00"/>
    <n v="6"/>
    <n v="6"/>
    <n v="6"/>
    <n v="6"/>
    <s v="PR3247"/>
    <d v="2019-07-20T00:00:00"/>
    <x v="3"/>
    <s v="Very Satisfied"/>
    <s v="Dissatisfied"/>
    <n v="2"/>
    <n v="2"/>
    <s v="Neutral"/>
    <s v="Exceeds Expectation "/>
    <x v="2"/>
    <n v="0"/>
    <n v="0"/>
  </r>
  <r>
    <x v="394"/>
    <s v="Male"/>
    <n v="48"/>
    <s v="41 - 50"/>
    <s v="Some Travel"/>
    <s v="Technology"/>
    <n v="19"/>
    <s v="Moderate"/>
    <s v="California"/>
    <s v="Black or African American"/>
    <n v="5"/>
    <s v="Computer Science"/>
    <x v="4"/>
    <s v="Divorced"/>
    <s v="Medium"/>
    <n v="241907"/>
    <s v="No"/>
    <d v="2014-07-07T00:00:00"/>
    <s v="No"/>
    <d v="2022-07-07T00:00:00"/>
    <n v="8"/>
    <n v="3"/>
    <n v="3"/>
    <n v="0"/>
    <s v="PR3248"/>
    <d v="2019-07-21T00:00:00"/>
    <x v="1"/>
    <s v="Neutral"/>
    <s v="Very Satisfied"/>
    <n v="1"/>
    <n v="1"/>
    <s v="Satisfied"/>
    <s v="Above and Beyond"/>
    <x v="2"/>
    <n v="0"/>
    <n v="0"/>
  </r>
  <r>
    <x v="406"/>
    <s v="Prefer Not To Say"/>
    <n v="40"/>
    <s v="31 - 40"/>
    <s v="Some Travel"/>
    <s v="Technology"/>
    <n v="29"/>
    <s v="Far"/>
    <s v="New York"/>
    <s v="White"/>
    <n v="2"/>
    <s v="Business Studies"/>
    <x v="11"/>
    <s v="Married"/>
    <s v="High"/>
    <n v="295688"/>
    <s v="No"/>
    <d v="2014-08-05T00:00:00"/>
    <s v="No"/>
    <d v="2022-08-05T00:00:00"/>
    <n v="8"/>
    <n v="1"/>
    <n v="5"/>
    <n v="8"/>
    <s v="PR3249"/>
    <d v="2019-07-21T00:00:00"/>
    <x v="1"/>
    <s v="Dissatisfied"/>
    <s v="Dissatisfied"/>
    <n v="3"/>
    <n v="2"/>
    <s v="Dissatisfied"/>
    <s v="Exceeds Expectation "/>
    <x v="2"/>
    <n v="0"/>
    <n v="0"/>
  </r>
  <r>
    <x v="285"/>
    <s v="Male"/>
    <n v="34"/>
    <s v="31 - 40"/>
    <s v="No Travel"/>
    <s v="Technology"/>
    <n v="25"/>
    <s v="Moderate"/>
    <s v="California"/>
    <s v="Mixed or multiple ethnic groups"/>
    <n v="1"/>
    <s v="Computer Science"/>
    <x v="9"/>
    <s v="Married"/>
    <s v="Medium"/>
    <n v="238630"/>
    <s v="No"/>
    <d v="2013-08-05T00:00:00"/>
    <s v="No"/>
    <d v="2022-08-05T00:00:00"/>
    <n v="9"/>
    <n v="0"/>
    <n v="3"/>
    <n v="6"/>
    <s v="PR3250"/>
    <d v="2019-07-22T00:00:00"/>
    <x v="3"/>
    <s v="Very Satisfied"/>
    <s v="Dissatisfied"/>
    <n v="2"/>
    <n v="3"/>
    <s v="Satisfied"/>
    <s v="Exceeds Expectation "/>
    <x v="0"/>
    <n v="0"/>
    <n v="0"/>
  </r>
  <r>
    <x v="345"/>
    <s v="Female"/>
    <n v="32"/>
    <s v="31 - 40"/>
    <s v="Some Travel"/>
    <s v="Sales"/>
    <n v="42"/>
    <s v="Far"/>
    <s v="California"/>
    <s v="Mixed or multiple ethnic groups"/>
    <n v="3"/>
    <s v="Marketing"/>
    <x v="0"/>
    <s v="Married"/>
    <s v="Low"/>
    <n v="108213"/>
    <s v="No"/>
    <d v="2014-03-10T00:00:00"/>
    <s v="No"/>
    <d v="2022-03-10T00:00:00"/>
    <n v="8"/>
    <n v="6"/>
    <n v="6"/>
    <n v="4"/>
    <s v="PR3251"/>
    <d v="2019-07-23T00:00:00"/>
    <x v="0"/>
    <s v="Very Satisfied"/>
    <s v="Neutral"/>
    <n v="3"/>
    <n v="1"/>
    <s v="Satisfied"/>
    <s v="Meets Expectation"/>
    <x v="1"/>
    <n v="1"/>
    <n v="0"/>
  </r>
  <r>
    <x v="677"/>
    <s v="Female"/>
    <n v="27"/>
    <s v="18 - 30"/>
    <s v="Frequent Traveller"/>
    <s v="Technology"/>
    <n v="4"/>
    <s v="Near"/>
    <s v="New York"/>
    <s v="White"/>
    <n v="3"/>
    <s v="Other"/>
    <x v="7"/>
    <s v="Married"/>
    <s v="Very Low"/>
    <n v="27550"/>
    <s v="No"/>
    <d v="2016-02-09T00:00:00"/>
    <s v="No"/>
    <d v="2022-02-09T00:00:00"/>
    <n v="6"/>
    <n v="6"/>
    <n v="6"/>
    <n v="5"/>
    <s v="PR3252"/>
    <d v="2019-07-23T00:00:00"/>
    <x v="3"/>
    <s v="Dissatisfied"/>
    <s v="Satisfied"/>
    <n v="2"/>
    <n v="0"/>
    <s v="Very Satisfied"/>
    <s v="Exceeds Expectation "/>
    <x v="2"/>
    <n v="0"/>
    <n v="0"/>
  </r>
  <r>
    <x v="678"/>
    <s v="Female"/>
    <n v="23"/>
    <s v="18 - 30"/>
    <s v="Some Travel"/>
    <s v="Sales"/>
    <n v="40"/>
    <s v="Far"/>
    <s v="Illinois"/>
    <s v="White"/>
    <n v="4"/>
    <s v="Marketing"/>
    <x v="0"/>
    <s v="Married"/>
    <s v="Low"/>
    <n v="52039"/>
    <s v="Yes"/>
    <d v="2018-09-03T00:00:00"/>
    <s v="No"/>
    <d v="2022-09-03T00:00:00"/>
    <n v="4"/>
    <n v="1"/>
    <n v="1"/>
    <n v="0"/>
    <s v="PR3253"/>
    <d v="2019-07-23T00:00:00"/>
    <x v="3"/>
    <s v="Very Satisfied"/>
    <s v="Satisfied"/>
    <n v="2"/>
    <n v="0"/>
    <s v="Satisfied"/>
    <s v="Exceeds Expectation "/>
    <x v="0"/>
    <n v="0"/>
    <n v="0"/>
  </r>
  <r>
    <x v="421"/>
    <s v="Female"/>
    <n v="30"/>
    <s v="18 - 30"/>
    <s v="Some Travel"/>
    <s v="Technology"/>
    <n v="32"/>
    <s v="Far"/>
    <s v="New York"/>
    <s v="Asian or Asian American"/>
    <n v="4"/>
    <s v="Computer Science"/>
    <x v="1"/>
    <s v="Single"/>
    <s v="Medium"/>
    <n v="155259"/>
    <s v="No"/>
    <d v="2014-11-10T00:00:00"/>
    <s v="No"/>
    <d v="2022-11-10T00:00:00"/>
    <n v="8"/>
    <n v="3"/>
    <n v="5"/>
    <n v="6"/>
    <s v="PR3254"/>
    <d v="2019-07-24T00:00:00"/>
    <x v="1"/>
    <s v="Dissatisfied"/>
    <s v="Dissatisfied"/>
    <n v="2"/>
    <n v="1"/>
    <s v="Dissatisfied"/>
    <s v="Above and Beyond"/>
    <x v="2"/>
    <n v="0"/>
    <n v="0"/>
  </r>
  <r>
    <x v="531"/>
    <s v="Male"/>
    <n v="28"/>
    <s v="18 - 30"/>
    <s v="Some Travel"/>
    <s v="Sales"/>
    <n v="45"/>
    <s v="Far"/>
    <s v="California"/>
    <s v="Asian or Asian American"/>
    <n v="2"/>
    <s v="Marketing"/>
    <x v="0"/>
    <s v="Married"/>
    <s v="Low"/>
    <n v="110057"/>
    <s v="No"/>
    <d v="2015-08-14T00:00:00"/>
    <s v="No"/>
    <d v="2022-08-14T00:00:00"/>
    <n v="7"/>
    <n v="5"/>
    <n v="5"/>
    <n v="4"/>
    <s v="PR3255"/>
    <d v="2019-07-24T00:00:00"/>
    <x v="3"/>
    <s v="Very Satisfied"/>
    <s v="Satisfied"/>
    <n v="2"/>
    <n v="2"/>
    <s v="Neutral"/>
    <s v="Meets Expectation"/>
    <x v="1"/>
    <n v="1"/>
    <n v="0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3256"/>
    <d v="2019-07-25T00:00:00"/>
    <x v="3"/>
    <s v="Satisfied"/>
    <s v="Dissatisfied"/>
    <n v="1"/>
    <n v="0"/>
    <s v="Satisfied"/>
    <s v="Meets Expectation"/>
    <x v="1"/>
    <n v="1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3257"/>
    <d v="2019-07-25T00:00:00"/>
    <x v="0"/>
    <s v="Dissatisfied"/>
    <s v="Very Satisfied"/>
    <n v="1"/>
    <n v="2"/>
    <s v="Satisfied"/>
    <s v="Above and Beyond"/>
    <x v="3"/>
    <n v="0"/>
    <n v="0"/>
  </r>
  <r>
    <x v="389"/>
    <s v="Male"/>
    <n v="41"/>
    <s v="41 - 50"/>
    <s v="Frequent Traveller"/>
    <s v="Human Resources"/>
    <n v="39"/>
    <s v="Far"/>
    <s v="California"/>
    <s v="Mixed or multiple ethnic groups"/>
    <n v="1"/>
    <s v="Human Resources"/>
    <x v="10"/>
    <s v="Single"/>
    <s v="Low"/>
    <n v="79990"/>
    <s v="No"/>
    <d v="2014-06-29T00:00:00"/>
    <s v="No"/>
    <d v="2022-06-29T00:00:00"/>
    <n v="8"/>
    <n v="5"/>
    <n v="5"/>
    <n v="8"/>
    <s v="PR3258"/>
    <d v="2019-07-25T00:00:00"/>
    <x v="3"/>
    <s v="Neutral"/>
    <s v="Satisfied"/>
    <n v="3"/>
    <n v="3"/>
    <s v="Very Satisfied"/>
    <s v="Exceeds Expectation "/>
    <x v="0"/>
    <n v="0"/>
    <n v="0"/>
  </r>
  <r>
    <x v="532"/>
    <s v="Male"/>
    <n v="28"/>
    <s v="18 - 30"/>
    <s v="Some Travel"/>
    <s v="Sales"/>
    <n v="24"/>
    <s v="Moderate"/>
    <s v="New York"/>
    <s v="Mixed or multiple ethnic groups"/>
    <n v="2"/>
    <s v="Marketing"/>
    <x v="0"/>
    <s v="Married"/>
    <s v="Low"/>
    <n v="78735"/>
    <s v="No"/>
    <d v="2015-07-23T00:00:00"/>
    <s v="No"/>
    <d v="2022-07-23T00:00:00"/>
    <n v="7"/>
    <n v="0"/>
    <n v="2"/>
    <n v="4"/>
    <s v="PR3259"/>
    <d v="2019-07-25T00:00:00"/>
    <x v="3"/>
    <s v="Dissatisfied"/>
    <s v="Satisfied"/>
    <n v="3"/>
    <n v="2"/>
    <s v="Neutral"/>
    <s v="Exceeds Expectation "/>
    <x v="2"/>
    <n v="0"/>
    <n v="0"/>
  </r>
  <r>
    <x v="533"/>
    <s v="Male"/>
    <n v="28"/>
    <s v="18 - 30"/>
    <s v="Frequent Traveller"/>
    <s v="Technology"/>
    <n v="40"/>
    <s v="Far"/>
    <s v="New York"/>
    <s v="White"/>
    <n v="5"/>
    <s v="Information Systems"/>
    <x v="7"/>
    <s v="Divorced"/>
    <s v="Low"/>
    <n v="109172"/>
    <s v="Yes"/>
    <d v="2015-11-19T00:00:00"/>
    <s v="No"/>
    <d v="2022-11-19T00:00:00"/>
    <n v="7"/>
    <n v="1"/>
    <n v="3"/>
    <n v="1"/>
    <s v="PR3260"/>
    <d v="2019-07-25T00:00:00"/>
    <x v="1"/>
    <s v="Neutral"/>
    <s v="Very Satisfied"/>
    <n v="2"/>
    <n v="0"/>
    <s v="Neutral"/>
    <s v="Meets Expectation"/>
    <x v="0"/>
    <n v="0"/>
    <n v="0"/>
  </r>
  <r>
    <x v="679"/>
    <s v="Male"/>
    <n v="26"/>
    <s v="18 - 30"/>
    <s v="Some Travel"/>
    <s v="Technology"/>
    <n v="15"/>
    <s v="Near"/>
    <s v="New York"/>
    <s v="White"/>
    <n v="1"/>
    <s v="Information Systems"/>
    <x v="1"/>
    <s v="Married"/>
    <s v="Very Low"/>
    <n v="45085"/>
    <s v="No"/>
    <d v="2017-03-17T00:00:00"/>
    <s v="No"/>
    <d v="2022-03-17T00:00:00"/>
    <n v="5"/>
    <n v="2"/>
    <n v="4"/>
    <n v="2"/>
    <s v="PR3261"/>
    <d v="2019-07-26T00:00:00"/>
    <x v="0"/>
    <s v="Satisfied"/>
    <s v="Dissatisfied"/>
    <n v="2"/>
    <n v="0"/>
    <s v="Dissatisfied"/>
    <s v="Above and Beyond"/>
    <x v="2"/>
    <n v="0"/>
    <n v="0"/>
  </r>
  <r>
    <x v="534"/>
    <s v="Male"/>
    <n v="25"/>
    <s v="18 - 30"/>
    <s v="Frequent Traveller"/>
    <s v="Sales"/>
    <n v="25"/>
    <s v="Moderate"/>
    <s v="New York"/>
    <s v="White"/>
    <n v="1"/>
    <s v="Marketing"/>
    <x v="0"/>
    <s v="Single"/>
    <s v="Low"/>
    <n v="57030"/>
    <s v="No"/>
    <d v="2015-03-20T00:00:00"/>
    <s v="No"/>
    <d v="2022-03-20T00:00:00"/>
    <n v="7"/>
    <n v="5"/>
    <n v="7"/>
    <n v="6"/>
    <s v="PR3263"/>
    <d v="2019-07-27T00:00:00"/>
    <x v="1"/>
    <s v="Dissatisfied"/>
    <s v="Very Satisfied"/>
    <n v="3"/>
    <n v="2"/>
    <s v="Dissatisfied"/>
    <s v="Meets Expectation"/>
    <x v="0"/>
    <n v="0"/>
    <n v="0"/>
  </r>
  <r>
    <x v="303"/>
    <s v="Female"/>
    <n v="40"/>
    <s v="31 - 40"/>
    <s v="Some Travel"/>
    <s v="Technology"/>
    <n v="26"/>
    <s v="Far"/>
    <s v="California"/>
    <s v="Mixed or multiple ethnic groups"/>
    <n v="3"/>
    <s v="Information Systems"/>
    <x v="7"/>
    <s v="Divorced"/>
    <s v="Low"/>
    <n v="59899"/>
    <s v="No"/>
    <d v="2014-02-06T00:00:00"/>
    <s v="No"/>
    <d v="2022-02-06T00:00:00"/>
    <n v="8"/>
    <n v="2"/>
    <n v="3"/>
    <n v="6"/>
    <s v="PR3265"/>
    <d v="2019-07-28T00:00:00"/>
    <x v="0"/>
    <s v="Dissatisfied"/>
    <s v="Dissatisfied"/>
    <n v="3"/>
    <n v="0"/>
    <s v="Dissatisfied"/>
    <s v="Exceeds Expectation "/>
    <x v="2"/>
    <n v="0"/>
    <n v="0"/>
  </r>
  <r>
    <x v="680"/>
    <s v="Female"/>
    <n v="26"/>
    <s v="18 - 30"/>
    <s v="Some Travel"/>
    <s v="Sales"/>
    <n v="42"/>
    <s v="Far"/>
    <s v="California"/>
    <s v="White"/>
    <n v="3"/>
    <s v="Marketing"/>
    <x v="0"/>
    <s v="Married"/>
    <s v="Low"/>
    <n v="92364"/>
    <s v="Yes"/>
    <d v="2016-07-12T00:00:00"/>
    <s v="No"/>
    <d v="2022-07-12T00:00:00"/>
    <n v="6"/>
    <n v="4"/>
    <n v="5"/>
    <n v="6"/>
    <s v="PR3266"/>
    <d v="2019-07-28T00:00:00"/>
    <x v="3"/>
    <s v="Dissatisfied"/>
    <s v="Satisfied"/>
    <n v="1"/>
    <n v="1"/>
    <s v="Dissatisfied"/>
    <s v="Meets Expectation"/>
    <x v="1"/>
    <n v="1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3267"/>
    <d v="2019-07-30T00:00:00"/>
    <x v="1"/>
    <s v="Neutral"/>
    <s v="Satisfied"/>
    <n v="3"/>
    <n v="2"/>
    <s v="Neutral"/>
    <s v="Exceeds Expectation "/>
    <x v="0"/>
    <n v="0"/>
    <n v="0"/>
  </r>
  <r>
    <x v="234"/>
    <s v="Female"/>
    <n v="45"/>
    <s v="41 - 50"/>
    <s v="Some Travel"/>
    <s v="Sales"/>
    <n v="34"/>
    <s v="Far"/>
    <s v="California"/>
    <s v="American Indian or Alaska Native"/>
    <n v="3"/>
    <s v="Marketing"/>
    <x v="0"/>
    <s v="Divorced"/>
    <s v="Medium"/>
    <n v="173037"/>
    <s v="No"/>
    <d v="2013-03-26T00:00:00"/>
    <s v="No"/>
    <d v="2022-03-26T00:00:00"/>
    <n v="9"/>
    <n v="4"/>
    <n v="9"/>
    <n v="3"/>
    <s v="PR3268"/>
    <d v="2019-07-30T00:00:00"/>
    <x v="3"/>
    <s v="Dissatisfied"/>
    <s v="Neutral"/>
    <n v="1"/>
    <n v="1"/>
    <s v="Neutral"/>
    <s v="Exceeds Expectation "/>
    <x v="2"/>
    <n v="0"/>
    <n v="0"/>
  </r>
  <r>
    <x v="365"/>
    <s v="Male"/>
    <n v="44"/>
    <s v="41 - 50"/>
    <s v="Some Travel"/>
    <s v="Technology"/>
    <n v="5"/>
    <s v="Near"/>
    <s v="New York"/>
    <s v="Mixed or multiple ethnic groups"/>
    <n v="3"/>
    <s v="Business Studies"/>
    <x v="1"/>
    <s v="Married"/>
    <s v="Very Low"/>
    <n v="48994"/>
    <s v="No"/>
    <d v="2014-05-09T00:00:00"/>
    <s v="No"/>
    <d v="2022-05-09T00:00:00"/>
    <n v="8"/>
    <n v="7"/>
    <n v="7"/>
    <n v="3"/>
    <s v="PR3269"/>
    <d v="2019-07-30T00:00:00"/>
    <x v="3"/>
    <s v="Neutral"/>
    <s v="Very Satisfied"/>
    <n v="3"/>
    <n v="0"/>
    <s v="Neutral"/>
    <s v="Meets Expectation"/>
    <x v="1"/>
    <n v="1"/>
    <n v="0"/>
  </r>
  <r>
    <x v="535"/>
    <s v="Female"/>
    <n v="28"/>
    <s v="18 - 30"/>
    <s v="Some Travel"/>
    <s v="Sales"/>
    <n v="44"/>
    <s v="Far"/>
    <s v="California"/>
    <s v="White"/>
    <n v="3"/>
    <s v="Economics"/>
    <x v="0"/>
    <s v="Married"/>
    <s v="High"/>
    <n v="304858"/>
    <s v="Yes"/>
    <d v="2015-11-01T00:00:00"/>
    <s v="No"/>
    <d v="2022-11-01T00:00:00"/>
    <n v="7"/>
    <n v="5"/>
    <n v="7"/>
    <n v="2"/>
    <s v="PR3270"/>
    <d v="2019-07-30T00:00:00"/>
    <x v="3"/>
    <s v="Satisfied"/>
    <s v="Neutral"/>
    <n v="1"/>
    <n v="0"/>
    <s v="Neutral"/>
    <s v="Above and Beyond"/>
    <x v="2"/>
    <n v="0"/>
    <n v="0"/>
  </r>
  <r>
    <x v="306"/>
    <s v="Male"/>
    <n v="27"/>
    <s v="18 - 30"/>
    <s v="Some Travel"/>
    <s v="Technology"/>
    <n v="44"/>
    <s v="Far"/>
    <s v="California"/>
    <s v="Mixed or multiple ethnic groups"/>
    <n v="3"/>
    <s v="Computer Science"/>
    <x v="1"/>
    <s v="Single"/>
    <s v="Very Low"/>
    <n v="45276"/>
    <s v="Yes"/>
    <d v="2015-12-12T00:00:00"/>
    <s v="No"/>
    <d v="2022-12-12T00:00:00"/>
    <n v="7"/>
    <n v="6"/>
    <n v="6"/>
    <n v="2"/>
    <s v="PR3271"/>
    <d v="2019-07-31T00:00:00"/>
    <x v="1"/>
    <s v="Satisfied"/>
    <s v="Dissatisfied"/>
    <n v="3"/>
    <n v="2"/>
    <s v="Satisfied"/>
    <s v="Exceeds Expectation "/>
    <x v="0"/>
    <n v="0"/>
    <n v="0"/>
  </r>
  <r>
    <x v="536"/>
    <s v="Female"/>
    <n v="25"/>
    <s v="18 - 30"/>
    <s v="Some Travel"/>
    <s v="Technology"/>
    <n v="5"/>
    <s v="Near"/>
    <s v="New York"/>
    <s v="Native Hawaiian"/>
    <n v="3"/>
    <s v="Computer Science"/>
    <x v="5"/>
    <s v="Divorced"/>
    <s v="Very Low"/>
    <n v="44082"/>
    <s v="No"/>
    <d v="2015-05-24T00:00:00"/>
    <s v="No"/>
    <d v="2022-05-24T00:00:00"/>
    <n v="7"/>
    <n v="3"/>
    <n v="4"/>
    <n v="2"/>
    <s v="PR3272"/>
    <d v="2019-07-31T00:00:00"/>
    <x v="1"/>
    <s v="Very Satisfied"/>
    <s v="Dissatisfied"/>
    <n v="3"/>
    <n v="3"/>
    <s v="Satisfied"/>
    <s v="Meets Expectation"/>
    <x v="1"/>
    <n v="1"/>
    <n v="0"/>
  </r>
  <r>
    <x v="307"/>
    <s v="Female"/>
    <n v="30"/>
    <s v="18 - 30"/>
    <s v="Some Travel"/>
    <s v="Sales"/>
    <n v="35"/>
    <s v="Far"/>
    <s v="California"/>
    <s v="White"/>
    <n v="3"/>
    <s v="Other"/>
    <x v="0"/>
    <s v="Single"/>
    <s v="Medium"/>
    <n v="160352"/>
    <s v="No"/>
    <d v="2013-10-18T00:00:00"/>
    <s v="No"/>
    <d v="2022-10-18T00:00:00"/>
    <n v="9"/>
    <n v="0"/>
    <n v="5"/>
    <n v="4"/>
    <s v="PR3273"/>
    <d v="2019-08-01T00:00:00"/>
    <x v="3"/>
    <s v="Dissatisfied"/>
    <s v="Satisfied"/>
    <n v="2"/>
    <n v="3"/>
    <s v="Neutral"/>
    <s v="Above and Beyond"/>
    <x v="2"/>
    <n v="0"/>
    <n v="0"/>
  </r>
  <r>
    <x v="681"/>
    <s v="Prefer Not To Say"/>
    <n v="27"/>
    <s v="18 - 30"/>
    <s v="Some Travel"/>
    <s v="Technology"/>
    <n v="37"/>
    <s v="Far"/>
    <s v="New York"/>
    <s v="White"/>
    <n v="3"/>
    <s v="Information Systems"/>
    <x v="11"/>
    <s v="Single"/>
    <s v="Medium"/>
    <n v="130012"/>
    <s v="No"/>
    <d v="2016-07-25T00:00:00"/>
    <s v="No"/>
    <d v="2022-07-25T00:00:00"/>
    <n v="6"/>
    <n v="6"/>
    <n v="6"/>
    <n v="0"/>
    <s v="PR3274"/>
    <d v="2019-08-01T00:00:00"/>
    <x v="1"/>
    <s v="Neutral"/>
    <s v="Dissatisfied"/>
    <n v="3"/>
    <n v="0"/>
    <s v="Satisfied"/>
    <s v="Meets Expectation"/>
    <x v="0"/>
    <n v="0"/>
    <n v="0"/>
  </r>
  <r>
    <x v="537"/>
    <s v="Male"/>
    <n v="25"/>
    <s v="18 - 30"/>
    <s v="No Travel"/>
    <s v="Sales"/>
    <n v="35"/>
    <s v="Far"/>
    <s v="New York"/>
    <s v="White"/>
    <n v="4"/>
    <s v="Marketing"/>
    <x v="0"/>
    <s v="Divorced"/>
    <s v="Medium"/>
    <n v="149519"/>
    <s v="Yes"/>
    <d v="2016-02-03T00:00:00"/>
    <s v="No"/>
    <d v="2022-02-03T00:00:00"/>
    <n v="6"/>
    <n v="2"/>
    <n v="4"/>
    <n v="3"/>
    <s v="PR3275"/>
    <d v="2019-08-02T00:00:00"/>
    <x v="0"/>
    <s v="Dissatisfied"/>
    <s v="Satisfied"/>
    <n v="2"/>
    <n v="1"/>
    <s v="Neutral"/>
    <s v="Above and Beyond"/>
    <x v="3"/>
    <n v="0"/>
    <n v="0"/>
  </r>
  <r>
    <x v="538"/>
    <s v="Non-Binary"/>
    <n v="28"/>
    <s v="18 - 30"/>
    <s v="Some Travel"/>
    <s v="Technology"/>
    <n v="1"/>
    <s v="Near"/>
    <s v="California"/>
    <s v="Mixed or multiple ethnic groups"/>
    <n v="2"/>
    <s v="Business Studies"/>
    <x v="4"/>
    <s v="Single"/>
    <s v="High"/>
    <n v="339731"/>
    <s v="No"/>
    <d v="2015-07-14T00:00:00"/>
    <s v="No"/>
    <d v="2022-07-14T00:00:00"/>
    <n v="7"/>
    <n v="5"/>
    <n v="7"/>
    <n v="0"/>
    <s v="PR3276"/>
    <d v="2019-08-03T00:00:00"/>
    <x v="0"/>
    <s v="Dissatisfied"/>
    <s v="Neutral"/>
    <n v="1"/>
    <n v="1"/>
    <s v="Satisfied"/>
    <s v="Meets Expectation"/>
    <x v="1"/>
    <n v="1"/>
    <n v="0"/>
  </r>
  <r>
    <x v="539"/>
    <s v="Female"/>
    <n v="27"/>
    <s v="18 - 30"/>
    <s v="Frequent Traveller"/>
    <s v="Technology"/>
    <n v="40"/>
    <s v="Far"/>
    <s v="California"/>
    <s v="Black or African American"/>
    <n v="3"/>
    <s v="Information Systems"/>
    <x v="7"/>
    <s v="Married"/>
    <s v="Very Low"/>
    <n v="31672"/>
    <s v="No"/>
    <d v="2015-08-02T00:00:00"/>
    <s v="No"/>
    <d v="2022-08-02T00:00:00"/>
    <n v="7"/>
    <n v="1"/>
    <n v="3"/>
    <n v="6"/>
    <s v="PR3277"/>
    <d v="2019-08-03T00:00:00"/>
    <x v="1"/>
    <s v="Satisfied"/>
    <s v="Dissatisfied"/>
    <n v="2"/>
    <n v="1"/>
    <s v="Satisfied"/>
    <s v="Above and Beyond"/>
    <x v="3"/>
    <n v="0"/>
    <n v="0"/>
  </r>
  <r>
    <x v="540"/>
    <s v="Male"/>
    <n v="22"/>
    <s v="18 - 30"/>
    <s v="Frequent Traveller"/>
    <s v="Sales"/>
    <n v="33"/>
    <s v="Far"/>
    <s v="New York"/>
    <s v="White"/>
    <n v="3"/>
    <s v="Marketing"/>
    <x v="6"/>
    <s v="Married"/>
    <s v="Very Low"/>
    <n v="33657"/>
    <s v="No"/>
    <d v="2018-07-23T00:00:00"/>
    <s v="Yes"/>
    <d v="2021-07-23T00:00:00"/>
    <n v="3"/>
    <n v="0"/>
    <n v="2"/>
    <n v="0"/>
    <s v="PR3278"/>
    <d v="2019-08-04T00:00:00"/>
    <x v="3"/>
    <s v="Neutral"/>
    <s v="Satisfied"/>
    <n v="2"/>
    <n v="3"/>
    <s v="Satisfied"/>
    <s v="Exceeds Expectation "/>
    <x v="2"/>
    <n v="0"/>
    <n v="0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3279"/>
    <d v="2019-08-04T00:00:00"/>
    <x v="3"/>
    <s v="Very Satisfied"/>
    <s v="Dissatisfied"/>
    <n v="3"/>
    <n v="0"/>
    <s v="Dissatisfied"/>
    <s v="Exceeds Expectation "/>
    <x v="0"/>
    <n v="0"/>
    <n v="0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3280"/>
    <d v="2019-08-04T00:00:00"/>
    <x v="1"/>
    <s v="Dissatisfied"/>
    <s v="Satisfied"/>
    <n v="1"/>
    <n v="1"/>
    <s v="Very Satisfied"/>
    <s v="Meets Expectation"/>
    <x v="0"/>
    <n v="0"/>
    <n v="0"/>
  </r>
  <r>
    <x v="362"/>
    <s v="Female"/>
    <n v="36"/>
    <s v="31 - 40"/>
    <s v="Some Travel"/>
    <s v="Technology"/>
    <n v="21"/>
    <s v="Moderate"/>
    <s v="California"/>
    <s v="Mixed or multiple ethnic groups"/>
    <n v="4"/>
    <s v="Computer Science"/>
    <x v="1"/>
    <s v="Divorced"/>
    <s v="Low"/>
    <n v="57327"/>
    <s v="No"/>
    <d v="2014-04-24T00:00:00"/>
    <s v="No"/>
    <d v="2022-04-24T00:00:00"/>
    <n v="8"/>
    <n v="5"/>
    <n v="8"/>
    <n v="4"/>
    <s v="PR3281"/>
    <d v="2019-08-04T00:00:00"/>
    <x v="3"/>
    <s v="Neutral"/>
    <s v="Satisfied"/>
    <n v="1"/>
    <n v="1"/>
    <s v="Neutral"/>
    <s v="Meets Expectation"/>
    <x v="0"/>
    <n v="0"/>
    <n v="0"/>
  </r>
  <r>
    <x v="682"/>
    <s v="Male"/>
    <n v="23"/>
    <s v="18 - 30"/>
    <s v="Some Travel"/>
    <s v="Technology"/>
    <n v="25"/>
    <s v="Moderate"/>
    <s v="California"/>
    <s v="White"/>
    <n v="2"/>
    <s v="Information Systems"/>
    <x v="7"/>
    <s v="Married"/>
    <s v="Low"/>
    <n v="50570"/>
    <s v="No"/>
    <d v="2017-03-01T00:00:00"/>
    <s v="No"/>
    <d v="2022-03-01T00:00:00"/>
    <n v="5"/>
    <n v="2"/>
    <n v="3"/>
    <n v="2"/>
    <s v="PR3282"/>
    <d v="2019-08-04T00:00:00"/>
    <x v="3"/>
    <s v="Satisfied"/>
    <s v="Dissatisfied"/>
    <n v="2"/>
    <n v="2"/>
    <s v="Dissatisfied"/>
    <s v="Above and Beyond"/>
    <x v="3"/>
    <n v="0"/>
    <n v="0"/>
  </r>
  <r>
    <x v="223"/>
    <s v="Female"/>
    <n v="38"/>
    <s v="31 - 40"/>
    <s v="Frequent Traveller"/>
    <s v="Technology"/>
    <n v="6"/>
    <s v="Near"/>
    <s v="California"/>
    <s v="Black or African American"/>
    <n v="3"/>
    <s v="Information Systems"/>
    <x v="9"/>
    <s v="Single"/>
    <s v="Medium"/>
    <n v="126515"/>
    <s v="No"/>
    <d v="2013-02-27T00:00:00"/>
    <s v="No"/>
    <d v="2022-02-27T00:00:00"/>
    <n v="9"/>
    <n v="7"/>
    <n v="9"/>
    <n v="4"/>
    <s v="PR3283"/>
    <d v="2019-08-06T00:00:00"/>
    <x v="1"/>
    <s v="Satisfied"/>
    <s v="Dissatisfied"/>
    <n v="2"/>
    <n v="0"/>
    <s v="Dissatisfied"/>
    <s v="Meets Expectation"/>
    <x v="1"/>
    <n v="1"/>
    <n v="0"/>
  </r>
  <r>
    <x v="281"/>
    <s v="Non-Binary"/>
    <n v="41"/>
    <s v="41 - 50"/>
    <s v="Frequent Traveller"/>
    <s v="Sales"/>
    <n v="3"/>
    <s v="Near"/>
    <s v="New York"/>
    <s v="White"/>
    <n v="3"/>
    <s v="Marketing"/>
    <x v="0"/>
    <s v="Single"/>
    <s v="Medium"/>
    <n v="248987"/>
    <s v="No"/>
    <d v="2013-07-19T00:00:00"/>
    <s v="No"/>
    <d v="2022-07-19T00:00:00"/>
    <n v="9"/>
    <n v="5"/>
    <n v="9"/>
    <n v="5"/>
    <s v="PR3284"/>
    <d v="2019-08-06T00:00:00"/>
    <x v="3"/>
    <s v="Dissatisfied"/>
    <s v="Dissatisfied"/>
    <n v="2"/>
    <n v="1"/>
    <s v="Satisfied"/>
    <s v="Meets Expectation"/>
    <x v="0"/>
    <n v="0"/>
    <n v="0"/>
  </r>
  <r>
    <x v="683"/>
    <s v="Female"/>
    <n v="27"/>
    <s v="18 - 30"/>
    <s v="Frequent Traveller"/>
    <s v="Technology"/>
    <n v="20"/>
    <s v="Moderate"/>
    <s v="California"/>
    <s v="White"/>
    <n v="3"/>
    <s v="Information Systems"/>
    <x v="9"/>
    <s v="Married"/>
    <s v="Medium"/>
    <n v="167879"/>
    <s v="Yes"/>
    <d v="2016-10-15T00:00:00"/>
    <s v="No"/>
    <d v="2022-10-15T00:00:00"/>
    <n v="6"/>
    <n v="6"/>
    <n v="6"/>
    <n v="3"/>
    <s v="PR3285"/>
    <d v="2019-08-06T00:00:00"/>
    <x v="1"/>
    <s v="Satisfied"/>
    <s v="Dissatisfied"/>
    <n v="2"/>
    <n v="2"/>
    <s v="Dissatisfied"/>
    <s v="Above and Beyond"/>
    <x v="3"/>
    <n v="0"/>
    <n v="1"/>
  </r>
  <r>
    <x v="294"/>
    <s v="Male"/>
    <n v="37"/>
    <s v="31 - 40"/>
    <s v="Some Travel"/>
    <s v="Technology"/>
    <n v="22"/>
    <s v="Moderate"/>
    <s v="New York"/>
    <s v="White"/>
    <n v="2"/>
    <s v="Information Systems"/>
    <x v="1"/>
    <s v="Single"/>
    <s v="Very Low"/>
    <n v="45927"/>
    <s v="No"/>
    <d v="2013-08-26T00:00:00"/>
    <s v="No"/>
    <d v="2022-08-26T00:00:00"/>
    <n v="9"/>
    <n v="5"/>
    <n v="6"/>
    <n v="6"/>
    <s v="PR3286"/>
    <d v="2019-08-09T00:00:00"/>
    <x v="0"/>
    <s v="Satisfied"/>
    <s v="Neutral"/>
    <n v="1"/>
    <n v="2"/>
    <s v="Dissatisfied"/>
    <s v="Above and Beyond"/>
    <x v="3"/>
    <n v="0"/>
    <n v="1"/>
  </r>
  <r>
    <x v="541"/>
    <s v="Female"/>
    <n v="27"/>
    <s v="18 - 30"/>
    <s v="Some Travel"/>
    <s v="Technology"/>
    <n v="13"/>
    <s v="Near"/>
    <s v="New York"/>
    <s v="Asian or Asian American"/>
    <n v="4"/>
    <s v="Computer Science"/>
    <x v="5"/>
    <s v="Married"/>
    <s v="Low"/>
    <n v="77039"/>
    <s v="No"/>
    <d v="2015-06-18T00:00:00"/>
    <s v="No"/>
    <d v="2022-06-18T00:00:00"/>
    <n v="7"/>
    <n v="3"/>
    <n v="6"/>
    <n v="0"/>
    <s v="PR3287"/>
    <d v="2019-08-09T00:00:00"/>
    <x v="3"/>
    <s v="Neutral"/>
    <s v="Dissatisfied"/>
    <n v="3"/>
    <n v="0"/>
    <s v="Satisfied"/>
    <s v="Exceeds Expectation "/>
    <x v="2"/>
    <n v="0"/>
    <n v="0"/>
  </r>
  <r>
    <x v="684"/>
    <s v="Female"/>
    <n v="25"/>
    <s v="18 - 30"/>
    <s v="No Travel"/>
    <s v="Technology"/>
    <n v="30"/>
    <s v="Far"/>
    <s v="California"/>
    <s v="White"/>
    <n v="2"/>
    <s v="Computer Science"/>
    <x v="9"/>
    <s v="Divorced"/>
    <s v="Very Low"/>
    <n v="43644"/>
    <s v="No"/>
    <d v="2017-06-02T00:00:00"/>
    <s v="No"/>
    <d v="2022-06-02T00:00:00"/>
    <n v="5"/>
    <n v="3"/>
    <n v="3"/>
    <n v="5"/>
    <s v="PR3288"/>
    <d v="2019-08-09T00:00:00"/>
    <x v="3"/>
    <s v="Dissatisfied"/>
    <s v="Neutral"/>
    <n v="2"/>
    <n v="0"/>
    <s v="Neutral"/>
    <s v="Meets Expectation"/>
    <x v="0"/>
    <n v="0"/>
    <n v="0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3289"/>
    <d v="2019-08-10T00:00:00"/>
    <x v="3"/>
    <s v="Neutral"/>
    <s v="Neutral"/>
    <n v="1"/>
    <n v="1"/>
    <s v="Neutral"/>
    <s v="Exceeds Expectation "/>
    <x v="2"/>
    <n v="0"/>
    <n v="0"/>
  </r>
  <r>
    <x v="249"/>
    <s v="Non-Binary"/>
    <n v="36"/>
    <s v="31 - 40"/>
    <s v="No Travel"/>
    <s v="Sales"/>
    <n v="31"/>
    <s v="Far"/>
    <s v="California"/>
    <s v="Mixed or multiple ethnic groups"/>
    <n v="2"/>
    <s v="Economics"/>
    <x v="6"/>
    <s v="Single"/>
    <s v="Low"/>
    <n v="56937"/>
    <s v="No"/>
    <d v="2013-04-17T00:00:00"/>
    <s v="No"/>
    <d v="2022-04-17T00:00:00"/>
    <n v="9"/>
    <n v="5"/>
    <n v="8"/>
    <n v="2"/>
    <s v="PR3290"/>
    <d v="2019-08-12T00:00:00"/>
    <x v="1"/>
    <s v="Very Satisfied"/>
    <s v="Neutral"/>
    <n v="1"/>
    <n v="1"/>
    <s v="Neutral"/>
    <s v="Exceeds Expectation "/>
    <x v="0"/>
    <n v="0"/>
    <n v="0"/>
  </r>
  <r>
    <x v="542"/>
    <s v="Female"/>
    <n v="27"/>
    <s v="18 - 30"/>
    <s v="Some Travel"/>
    <s v="Sales"/>
    <n v="1"/>
    <s v="Near"/>
    <s v="California"/>
    <s v="Other"/>
    <n v="2"/>
    <s v="Technical Degree"/>
    <x v="6"/>
    <s v="Single"/>
    <s v="Low"/>
    <n v="62496"/>
    <s v="No"/>
    <d v="2015-10-27T00:00:00"/>
    <s v="No"/>
    <d v="2022-10-27T00:00:00"/>
    <n v="7"/>
    <n v="6"/>
    <n v="6"/>
    <n v="1"/>
    <s v="PR3291"/>
    <d v="2019-08-12T00:00:00"/>
    <x v="3"/>
    <s v="Very Satisfied"/>
    <s v="Neutral"/>
    <n v="1"/>
    <n v="0"/>
    <s v="Satisfied"/>
    <s v="Meets Expectation"/>
    <x v="0"/>
    <n v="0"/>
    <n v="0"/>
  </r>
  <r>
    <x v="685"/>
    <s v="Female"/>
    <n v="43"/>
    <s v="41 - 50"/>
    <s v="Some Travel"/>
    <s v="Sales"/>
    <n v="12"/>
    <s v="Near"/>
    <s v="California"/>
    <s v="White"/>
    <n v="4"/>
    <s v="Marketing"/>
    <x v="8"/>
    <s v="Married"/>
    <s v="Very High"/>
    <n v="513262"/>
    <s v="No"/>
    <d v="2016-06-30T00:00:00"/>
    <s v="No"/>
    <d v="2022-06-30T00:00:00"/>
    <n v="6"/>
    <n v="1"/>
    <n v="3"/>
    <n v="1"/>
    <s v="PR3292"/>
    <d v="2019-08-12T00:00:00"/>
    <x v="1"/>
    <s v="Very Satisfied"/>
    <s v="Neutral"/>
    <n v="2"/>
    <n v="1"/>
    <s v="Satisfied"/>
    <s v="Exceeds Expectation "/>
    <x v="2"/>
    <n v="0"/>
    <n v="0"/>
  </r>
  <r>
    <x v="302"/>
    <s v="Male"/>
    <n v="34"/>
    <s v="31 - 40"/>
    <s v="Frequent Traveller"/>
    <s v="Sales"/>
    <n v="40"/>
    <s v="Far"/>
    <s v="Illinois"/>
    <s v="Asian or Asian American"/>
    <n v="3"/>
    <s v="Economics"/>
    <x v="0"/>
    <s v="Married"/>
    <s v="Medium"/>
    <n v="140097"/>
    <s v="No"/>
    <d v="2013-09-27T00:00:00"/>
    <s v="No"/>
    <d v="2022-09-27T00:00:00"/>
    <n v="9"/>
    <n v="2"/>
    <n v="8"/>
    <n v="6"/>
    <s v="PR3294"/>
    <d v="2019-08-13T00:00:00"/>
    <x v="1"/>
    <s v="Dissatisfied"/>
    <s v="Dissatisfied"/>
    <n v="2"/>
    <n v="1"/>
    <s v="Very Satisfied"/>
    <s v="Exceeds Expectation "/>
    <x v="2"/>
    <n v="0"/>
    <n v="0"/>
  </r>
  <r>
    <x v="289"/>
    <s v="Male"/>
    <n v="42"/>
    <s v="41 - 50"/>
    <s v="Some Travel"/>
    <s v="Technology"/>
    <n v="40"/>
    <s v="Far"/>
    <s v="California"/>
    <s v="Black or African American"/>
    <n v="4"/>
    <s v="Computer Science"/>
    <x v="7"/>
    <s v="Divorced"/>
    <s v="Medium"/>
    <n v="142075"/>
    <s v="No"/>
    <d v="2013-08-15T00:00:00"/>
    <s v="No"/>
    <d v="2022-08-15T00:00:00"/>
    <n v="9"/>
    <n v="9"/>
    <n v="9"/>
    <n v="4"/>
    <s v="PR3295"/>
    <d v="2019-08-13T00:00:00"/>
    <x v="0"/>
    <s v="Satisfied"/>
    <s v="Satisfied"/>
    <n v="3"/>
    <n v="1"/>
    <s v="Very Satisfied"/>
    <s v="Meets Expectation"/>
    <x v="0"/>
    <n v="0"/>
    <n v="0"/>
  </r>
  <r>
    <x v="543"/>
    <s v="Female"/>
    <n v="26"/>
    <s v="18 - 30"/>
    <s v="Some Travel"/>
    <s v="Technology"/>
    <n v="27"/>
    <s v="Far"/>
    <s v="California"/>
    <s v="White"/>
    <n v="2"/>
    <s v="Computer Science"/>
    <x v="7"/>
    <s v="Married"/>
    <s v="Very Low"/>
    <n v="42052"/>
    <s v="No"/>
    <d v="2015-10-26T00:00:00"/>
    <s v="No"/>
    <d v="2022-10-26T00:00:00"/>
    <n v="7"/>
    <n v="7"/>
    <n v="7"/>
    <n v="2"/>
    <s v="PR3297"/>
    <d v="2019-08-14T00:00:00"/>
    <x v="0"/>
    <s v="Neutral"/>
    <s v="Very Satisfied"/>
    <n v="2"/>
    <n v="0"/>
    <s v="Satisfied"/>
    <s v="Exceeds Expectation "/>
    <x v="2"/>
    <n v="0"/>
    <n v="0"/>
  </r>
  <r>
    <x v="686"/>
    <s v="Female"/>
    <n v="24"/>
    <s v="18 - 30"/>
    <s v="No Travel"/>
    <s v="Sales"/>
    <n v="39"/>
    <s v="Far"/>
    <s v="California"/>
    <s v="Mixed or multiple ethnic groups"/>
    <n v="2"/>
    <s v="Marketing"/>
    <x v="0"/>
    <s v="Married"/>
    <s v="Medium"/>
    <n v="151986"/>
    <s v="Yes"/>
    <d v="2016-07-09T00:00:00"/>
    <s v="No"/>
    <d v="2022-07-09T00:00:00"/>
    <n v="6"/>
    <n v="5"/>
    <n v="6"/>
    <n v="3"/>
    <s v="PR3298"/>
    <d v="2019-08-14T00:00:00"/>
    <x v="1"/>
    <s v="Dissatisfied"/>
    <s v="Satisfied"/>
    <n v="2"/>
    <n v="2"/>
    <s v="Very Satisfied"/>
    <s v="Meets Expectation"/>
    <x v="0"/>
    <n v="0"/>
    <n v="0"/>
  </r>
  <r>
    <x v="318"/>
    <s v="Female"/>
    <n v="43"/>
    <s v="41 - 50"/>
    <s v="Some Travel"/>
    <s v="Technology"/>
    <n v="18"/>
    <s v="Moderate"/>
    <s v="Illinois"/>
    <s v="Other"/>
    <n v="1"/>
    <s v="Computer Science"/>
    <x v="1"/>
    <s v="Married"/>
    <s v="Very Low"/>
    <n v="49882"/>
    <s v="No"/>
    <d v="2014-02-02T00:00:00"/>
    <s v="No"/>
    <d v="2022-02-02T00:00:00"/>
    <n v="8"/>
    <n v="3"/>
    <n v="8"/>
    <n v="2"/>
    <s v="PR3299"/>
    <d v="2019-08-15T00:00:00"/>
    <x v="0"/>
    <s v="Satisfied"/>
    <s v="Very Satisfied"/>
    <n v="1"/>
    <n v="1"/>
    <s v="Dissatisfied"/>
    <s v="Meets Expectation"/>
    <x v="1"/>
    <n v="1"/>
    <n v="0"/>
  </r>
  <r>
    <x v="92"/>
    <s v="Female"/>
    <n v="29"/>
    <s v="18 - 30"/>
    <s v="Some Travel"/>
    <s v="Sales"/>
    <n v="19"/>
    <s v="Moderate"/>
    <s v="New York"/>
    <s v="White"/>
    <n v="2"/>
    <s v="Marketing"/>
    <x v="0"/>
    <s v="Single"/>
    <s v="Medium"/>
    <n v="122811"/>
    <s v="Yes"/>
    <d v="2012-02-27T00:00:00"/>
    <s v="Yes"/>
    <d v="2014-02-27T00:00:00"/>
    <n v="2"/>
    <n v="1"/>
    <n v="1"/>
    <n v="1"/>
    <s v="PR33"/>
    <d v="2013-01-29T00:00:00"/>
    <x v="3"/>
    <s v="Satisfied"/>
    <s v="Very Satisfied"/>
    <n v="3"/>
    <n v="0"/>
    <s v="Neutral"/>
    <s v="Above and Beyond"/>
    <x v="3"/>
    <n v="0"/>
    <n v="0"/>
  </r>
  <r>
    <x v="118"/>
    <s v="Female"/>
    <n v="28"/>
    <s v="18 - 30"/>
    <s v="Frequent Traveller"/>
    <s v="Technology"/>
    <n v="9"/>
    <s v="Near"/>
    <s v="California"/>
    <s v="Black or African American"/>
    <n v="3"/>
    <s v="Computer Science"/>
    <x v="1"/>
    <s v="Married"/>
    <s v="Very Low"/>
    <n v="48930"/>
    <s v="Yes"/>
    <d v="2012-03-14T00:00:00"/>
    <s v="Yes"/>
    <d v="2019-03-14T00:00:00"/>
    <n v="7"/>
    <n v="4"/>
    <n v="6"/>
    <n v="2"/>
    <s v="PR330"/>
    <d v="2014-05-13T00:00:00"/>
    <x v="1"/>
    <s v="Very Satisfied"/>
    <s v="Neutral"/>
    <n v="3"/>
    <n v="0"/>
    <s v="Dissatisfied"/>
    <s v="Above and Beyond"/>
    <x v="2"/>
    <n v="0"/>
    <n v="0"/>
  </r>
  <r>
    <x v="246"/>
    <s v="Male"/>
    <n v="36"/>
    <s v="31 - 40"/>
    <s v="Some Travel"/>
    <s v="Sales"/>
    <n v="38"/>
    <s v="Far"/>
    <s v="California"/>
    <s v="White"/>
    <n v="2"/>
    <s v="Marketing"/>
    <x v="0"/>
    <s v="Married"/>
    <s v="High"/>
    <n v="298558"/>
    <s v="Yes"/>
    <d v="2013-04-12T00:00:00"/>
    <s v="No"/>
    <d v="2022-04-12T00:00:00"/>
    <n v="9"/>
    <n v="4"/>
    <n v="4"/>
    <n v="7"/>
    <s v="PR3300"/>
    <d v="2019-08-15T00:00:00"/>
    <x v="3"/>
    <s v="Neutral"/>
    <s v="Very Satisfied"/>
    <n v="2"/>
    <n v="3"/>
    <s v="Very Satisfied"/>
    <s v="Above and Beyond"/>
    <x v="2"/>
    <n v="0"/>
    <n v="0"/>
  </r>
  <r>
    <x v="499"/>
    <s v="Male"/>
    <n v="26"/>
    <s v="18 - 30"/>
    <s v="No Travel"/>
    <s v="Sales"/>
    <n v="5"/>
    <s v="Near"/>
    <s v="California"/>
    <s v="White"/>
    <n v="2"/>
    <s v="Marketing"/>
    <x v="0"/>
    <s v="Married"/>
    <s v="Low"/>
    <n v="93170"/>
    <s v="No"/>
    <d v="2016-01-10T00:00:00"/>
    <s v="No"/>
    <d v="2022-01-10T00:00:00"/>
    <n v="6"/>
    <n v="3"/>
    <n v="6"/>
    <n v="1"/>
    <s v="PR3301"/>
    <d v="2019-08-15T00:00:00"/>
    <x v="1"/>
    <s v="Satisfied"/>
    <s v="Neutral"/>
    <n v="1"/>
    <n v="0"/>
    <s v="Very Satisfied"/>
    <s v="Meets Expectation"/>
    <x v="0"/>
    <n v="0"/>
    <n v="0"/>
  </r>
  <r>
    <x v="687"/>
    <s v="Female"/>
    <n v="25"/>
    <s v="18 - 30"/>
    <s v="Some Travel"/>
    <s v="Technology"/>
    <n v="40"/>
    <s v="Far"/>
    <s v="New York"/>
    <s v="White"/>
    <n v="3"/>
    <s v="Business Studies"/>
    <x v="5"/>
    <s v="Married"/>
    <s v="Low"/>
    <n v="75250"/>
    <s v="No"/>
    <d v="2018-09-20T00:00:00"/>
    <s v="No"/>
    <d v="2022-09-20T00:00:00"/>
    <n v="4"/>
    <n v="1"/>
    <n v="4"/>
    <n v="0"/>
    <s v="PR3302"/>
    <d v="2019-08-15T00:00:00"/>
    <x v="0"/>
    <s v="Satisfied"/>
    <s v="Neutral"/>
    <n v="2"/>
    <n v="1"/>
    <s v="Satisfied"/>
    <s v="Exceeds Expectation "/>
    <x v="2"/>
    <n v="0"/>
    <n v="0"/>
  </r>
  <r>
    <x v="688"/>
    <s v="Female"/>
    <n v="24"/>
    <s v="18 - 30"/>
    <s v="Some Travel"/>
    <s v="Technology"/>
    <n v="13"/>
    <s v="Near"/>
    <s v="New York"/>
    <s v="White"/>
    <n v="4"/>
    <s v="Computer Science"/>
    <x v="7"/>
    <s v="Single"/>
    <s v="Very Low"/>
    <n v="30117"/>
    <s v="No"/>
    <d v="2018-08-21T00:00:00"/>
    <s v="Yes"/>
    <d v="2021-08-21T00:00:00"/>
    <n v="3"/>
    <n v="1"/>
    <n v="1"/>
    <n v="2"/>
    <s v="PR3303"/>
    <d v="2019-08-16T00:00:00"/>
    <x v="1"/>
    <s v="Very Satisfied"/>
    <s v="Satisfied"/>
    <n v="2"/>
    <n v="0"/>
    <s v="Satisfied"/>
    <s v="Exceeds Expectation "/>
    <x v="2"/>
    <n v="0"/>
    <n v="0"/>
  </r>
  <r>
    <x v="437"/>
    <s v="Male"/>
    <n v="47"/>
    <s v="41 - 50"/>
    <s v="Some Travel"/>
    <s v="Sales"/>
    <n v="17"/>
    <s v="Moderate"/>
    <s v="California"/>
    <s v="White"/>
    <n v="3"/>
    <s v="Other"/>
    <x v="0"/>
    <s v="Single"/>
    <s v="Low"/>
    <n v="106840"/>
    <s v="No"/>
    <d v="2014-12-06T00:00:00"/>
    <s v="No"/>
    <d v="2022-12-06T00:00:00"/>
    <n v="8"/>
    <n v="3"/>
    <n v="4"/>
    <n v="8"/>
    <s v="PR3304"/>
    <d v="2019-08-16T00:00:00"/>
    <x v="3"/>
    <s v="Dissatisfied"/>
    <s v="Very Satisfied"/>
    <n v="1"/>
    <n v="0"/>
    <s v="Satisfied"/>
    <s v="Above and Beyond"/>
    <x v="3"/>
    <n v="0"/>
    <n v="1"/>
  </r>
  <r>
    <x v="378"/>
    <s v="Male"/>
    <n v="41"/>
    <s v="41 - 50"/>
    <s v="Some Travel"/>
    <s v="Technology"/>
    <n v="16"/>
    <s v="Moderate"/>
    <s v="California"/>
    <s v="Black or African American"/>
    <n v="2"/>
    <s v="Computer Science"/>
    <x v="7"/>
    <s v="Married"/>
    <s v="Very Low"/>
    <n v="45989"/>
    <s v="No"/>
    <d v="2014-06-17T00:00:00"/>
    <s v="No"/>
    <d v="2022-06-17T00:00:00"/>
    <n v="8"/>
    <n v="4"/>
    <n v="8"/>
    <n v="4"/>
    <s v="PR3305"/>
    <d v="2019-08-16T00:00:00"/>
    <x v="0"/>
    <s v="Very Satisfied"/>
    <s v="Satisfied"/>
    <n v="1"/>
    <n v="0"/>
    <s v="Dissatisfied"/>
    <s v="Exceeds Expectation "/>
    <x v="0"/>
    <n v="0"/>
    <n v="0"/>
  </r>
  <r>
    <x v="689"/>
    <s v="Female"/>
    <n v="25"/>
    <s v="18 - 30"/>
    <s v="Frequent Traveller"/>
    <s v="Sales"/>
    <n v="33"/>
    <s v="Far"/>
    <s v="California"/>
    <s v="White"/>
    <n v="3"/>
    <s v="Marketing"/>
    <x v="0"/>
    <s v="Single"/>
    <s v="Low"/>
    <n v="94810"/>
    <s v="No"/>
    <d v="2017-01-18T00:00:00"/>
    <s v="No"/>
    <d v="2022-01-18T00:00:00"/>
    <n v="5"/>
    <n v="0"/>
    <n v="0"/>
    <n v="3"/>
    <s v="PR3306"/>
    <d v="2019-08-16T00:00:00"/>
    <x v="3"/>
    <s v="Very Satisfied"/>
    <s v="Satisfied"/>
    <n v="2"/>
    <n v="1"/>
    <s v="Neutral"/>
    <s v="Exceeds Expectation "/>
    <x v="0"/>
    <n v="0"/>
    <n v="0"/>
  </r>
  <r>
    <x v="690"/>
    <s v="Male"/>
    <n v="23"/>
    <s v="18 - 30"/>
    <s v="Some Travel"/>
    <s v="Technology"/>
    <n v="19"/>
    <s v="Moderate"/>
    <s v="New York"/>
    <s v="American Indian or Alaska Native"/>
    <n v="4"/>
    <s v="Business Studies"/>
    <x v="7"/>
    <s v="Married"/>
    <s v="Very Low"/>
    <n v="25986"/>
    <s v="No"/>
    <d v="2017-02-08T00:00:00"/>
    <s v="No"/>
    <d v="2022-02-08T00:00:00"/>
    <n v="5"/>
    <n v="4"/>
    <n v="4"/>
    <n v="3"/>
    <s v="PR3307"/>
    <d v="2019-08-16T00:00:00"/>
    <x v="1"/>
    <s v="Satisfied"/>
    <s v="Neutral"/>
    <n v="1"/>
    <n v="0"/>
    <s v="Very Satisfied"/>
    <s v="Meets Expectation"/>
    <x v="1"/>
    <n v="1"/>
    <n v="0"/>
  </r>
  <r>
    <x v="691"/>
    <s v="Female"/>
    <n v="22"/>
    <s v="18 - 30"/>
    <s v="Some Travel"/>
    <s v="Technology"/>
    <n v="29"/>
    <s v="Far"/>
    <s v="California"/>
    <s v="White"/>
    <n v="3"/>
    <s v="Information Systems"/>
    <x v="7"/>
    <s v="Divorced"/>
    <s v="Very Low"/>
    <n v="28790"/>
    <s v="No"/>
    <d v="2019-01-09T00:00:00"/>
    <s v="Yes"/>
    <d v="2022-01-09T00:00:00"/>
    <n v="3"/>
    <n v="1"/>
    <n v="1"/>
    <n v="2"/>
    <s v="PR3308"/>
    <d v="2019-08-17T00:00:00"/>
    <x v="0"/>
    <s v="Dissatisfied"/>
    <s v="Dissatisfied"/>
    <n v="2"/>
    <n v="1"/>
    <s v="Neutral"/>
    <s v="Exceeds Expectation "/>
    <x v="2"/>
    <n v="0"/>
    <n v="0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3309"/>
    <d v="2019-08-17T00:00:00"/>
    <x v="4"/>
    <s v="Satisfied"/>
    <s v="Very Dissatisfied"/>
    <n v="1"/>
    <n v="2"/>
    <s v="Satisfied"/>
    <s v="Above and Beyond"/>
    <x v="2"/>
    <n v="0"/>
    <n v="0"/>
  </r>
  <r>
    <x v="239"/>
    <s v="Female"/>
    <n v="32"/>
    <s v="31 - 40"/>
    <s v="Some Travel"/>
    <s v="Technology"/>
    <n v="2"/>
    <s v="Near"/>
    <s v="California"/>
    <s v="Mixed or multiple ethnic groups"/>
    <n v="2"/>
    <s v="Computer Science"/>
    <x v="1"/>
    <s v="Single"/>
    <s v="Medium"/>
    <n v="152314"/>
    <s v="Yes"/>
    <d v="2013-03-30T00:00:00"/>
    <s v="No"/>
    <d v="2022-03-30T00:00:00"/>
    <n v="9"/>
    <n v="4"/>
    <n v="6"/>
    <n v="0"/>
    <s v="PR3311"/>
    <d v="2019-08-18T00:00:00"/>
    <x v="4"/>
    <s v="Dissatisfied"/>
    <s v="Very Dissatisfied"/>
    <n v="2"/>
    <n v="1"/>
    <s v="Very Dissatisfied"/>
    <s v="Exceeds Expectation "/>
    <x v="0"/>
    <n v="0"/>
    <n v="0"/>
  </r>
  <r>
    <x v="544"/>
    <s v="Female"/>
    <n v="25"/>
    <s v="18 - 30"/>
    <s v="Frequent Traveller"/>
    <s v="Sales"/>
    <n v="6"/>
    <s v="Near"/>
    <s v="California"/>
    <s v="Mixed or multiple ethnic groups"/>
    <n v="3"/>
    <s v="Marketing"/>
    <x v="0"/>
    <s v="Married"/>
    <s v="Low"/>
    <n v="102569"/>
    <s v="No"/>
    <d v="2015-09-12T00:00:00"/>
    <s v="No"/>
    <d v="2022-09-12T00:00:00"/>
    <n v="7"/>
    <n v="1"/>
    <n v="2"/>
    <n v="5"/>
    <s v="PR3312"/>
    <d v="2019-08-18T00:00:00"/>
    <x v="2"/>
    <s v="Satisfied"/>
    <s v="Dissatisfied"/>
    <n v="1"/>
    <n v="1"/>
    <s v="Neutral"/>
    <s v="Meets Expectation"/>
    <x v="0"/>
    <n v="0"/>
    <n v="0"/>
  </r>
  <r>
    <x v="545"/>
    <s v="Non-Binary"/>
    <n v="28"/>
    <s v="18 - 30"/>
    <s v="Some Travel"/>
    <s v="Technology"/>
    <n v="5"/>
    <s v="Near"/>
    <s v="California"/>
    <s v="White"/>
    <n v="3"/>
    <s v="Information Systems"/>
    <x v="5"/>
    <s v="Married"/>
    <s v="Medium"/>
    <n v="140377"/>
    <s v="Yes"/>
    <d v="2015-06-02T00:00:00"/>
    <s v="No"/>
    <d v="2022-06-02T00:00:00"/>
    <n v="7"/>
    <n v="2"/>
    <n v="7"/>
    <n v="5"/>
    <s v="PR3313"/>
    <d v="2019-08-19T00:00:00"/>
    <x v="0"/>
    <s v="Neutral"/>
    <s v="Neutral"/>
    <n v="3"/>
    <n v="0"/>
    <s v="Neutral"/>
    <s v="Above and Beyond"/>
    <x v="2"/>
    <n v="0"/>
    <n v="0"/>
  </r>
  <r>
    <x v="692"/>
    <s v="Female"/>
    <n v="27"/>
    <s v="18 - 30"/>
    <s v="Some Travel"/>
    <s v="Technology"/>
    <n v="25"/>
    <s v="Moderate"/>
    <s v="New York"/>
    <s v="Asian or Asian American"/>
    <n v="4"/>
    <s v="Information Systems"/>
    <x v="7"/>
    <s v="Divorced"/>
    <s v="Very Low"/>
    <n v="24571"/>
    <s v="No"/>
    <d v="2016-04-17T00:00:00"/>
    <s v="No"/>
    <d v="2022-04-17T00:00:00"/>
    <n v="6"/>
    <n v="5"/>
    <n v="5"/>
    <n v="6"/>
    <s v="PR3314"/>
    <d v="2019-08-20T00:00:00"/>
    <x v="4"/>
    <s v="Very Dissatisfied"/>
    <s v="Very Dissatisfied"/>
    <n v="3"/>
    <n v="3"/>
    <s v="Neutral"/>
    <s v="Exceeds Expectation "/>
    <x v="0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3316"/>
    <d v="2019-08-21T00:00:00"/>
    <x v="0"/>
    <s v="Satisfied"/>
    <s v="Satisfied"/>
    <n v="3"/>
    <n v="2"/>
    <s v="Satisfied"/>
    <s v="Above and Beyond"/>
    <x v="2"/>
    <n v="0"/>
    <n v="0"/>
  </r>
  <r>
    <x v="316"/>
    <s v="Male"/>
    <n v="30"/>
    <s v="18 - 30"/>
    <s v="Frequent Traveller"/>
    <s v="Sales"/>
    <n v="25"/>
    <s v="Moderate"/>
    <s v="California"/>
    <s v="White"/>
    <n v="2"/>
    <s v="Marketing"/>
    <x v="0"/>
    <s v="Divorced"/>
    <s v="Medium"/>
    <n v="135919"/>
    <s v="No"/>
    <d v="2013-11-08T00:00:00"/>
    <s v="No"/>
    <d v="2022-11-08T00:00:00"/>
    <n v="9"/>
    <n v="6"/>
    <n v="6"/>
    <n v="0"/>
    <s v="PR3317"/>
    <d v="2019-08-21T00:00:00"/>
    <x v="3"/>
    <s v="Very Satisfied"/>
    <s v="Dissatisfied"/>
    <n v="1"/>
    <n v="0"/>
    <s v="Satisfied"/>
    <s v="Above and Beyond"/>
    <x v="2"/>
    <n v="0"/>
    <n v="0"/>
  </r>
  <r>
    <x v="693"/>
    <s v="Female"/>
    <n v="23"/>
    <s v="18 - 30"/>
    <s v="Some Travel"/>
    <s v="Sales"/>
    <n v="12"/>
    <s v="Near"/>
    <s v="New York"/>
    <s v="Black or African American"/>
    <n v="4"/>
    <s v="Marketing"/>
    <x v="0"/>
    <s v="Single"/>
    <s v="Very Low"/>
    <n v="45024"/>
    <s v="No"/>
    <d v="2018-10-17T00:00:00"/>
    <s v="No"/>
    <d v="2022-10-17T00:00:00"/>
    <n v="4"/>
    <n v="0"/>
    <n v="1"/>
    <n v="0"/>
    <s v="PR3318"/>
    <d v="2019-08-21T00:00:00"/>
    <x v="3"/>
    <s v="Neutral"/>
    <s v="Very Satisfied"/>
    <n v="3"/>
    <n v="0"/>
    <s v="Neutral"/>
    <s v="Exceeds Expectation "/>
    <x v="2"/>
    <n v="0"/>
    <n v="0"/>
  </r>
  <r>
    <x v="546"/>
    <s v="Female"/>
    <n v="27"/>
    <s v="18 - 30"/>
    <s v="Some Travel"/>
    <s v="Technology"/>
    <n v="40"/>
    <s v="Far"/>
    <s v="California"/>
    <s v="Asian or Asian American"/>
    <n v="4"/>
    <s v="Information Systems"/>
    <x v="9"/>
    <s v="Married"/>
    <s v="Low"/>
    <n v="112728"/>
    <s v="No"/>
    <d v="2015-02-18T00:00:00"/>
    <s v="No"/>
    <d v="2022-02-18T00:00:00"/>
    <n v="7"/>
    <n v="5"/>
    <n v="6"/>
    <n v="4"/>
    <s v="PR3319"/>
    <d v="2019-08-22T00:00:00"/>
    <x v="3"/>
    <s v="Neutral"/>
    <s v="Satisfied"/>
    <n v="2"/>
    <n v="2"/>
    <s v="Satisfied"/>
    <s v="Above and Beyond"/>
    <x v="3"/>
    <n v="0"/>
    <n v="1"/>
  </r>
  <r>
    <x v="8"/>
    <s v="Female"/>
    <n v="29"/>
    <s v="18 - 30"/>
    <s v="Some Travel"/>
    <s v="Human Resources"/>
    <n v="29"/>
    <s v="Far"/>
    <s v="California"/>
    <s v="White"/>
    <n v="2"/>
    <s v="Technical Degree"/>
    <x v="3"/>
    <s v="Single"/>
    <s v="Very Low"/>
    <n v="49606"/>
    <s v="No"/>
    <d v="2012-01-05T00:00:00"/>
    <s v="Yes"/>
    <d v="2018-01-05T00:00:00"/>
    <n v="6"/>
    <n v="1"/>
    <n v="1"/>
    <n v="6"/>
    <s v="PR332"/>
    <d v="2014-05-14T00:00:00"/>
    <x v="1"/>
    <s v="Very Satisfied"/>
    <s v="Satisfied"/>
    <n v="2"/>
    <n v="3"/>
    <s v="Very Satisfied"/>
    <s v="Above and Beyond"/>
    <x v="3"/>
    <n v="0"/>
    <n v="0"/>
  </r>
  <r>
    <x v="219"/>
    <s v="Female"/>
    <n v="46"/>
    <s v="41 - 50"/>
    <s v="Frequent Traveller"/>
    <s v="Technology"/>
    <n v="24"/>
    <s v="Moderate"/>
    <s v="New York"/>
    <s v="White"/>
    <n v="3"/>
    <s v="Computer Science"/>
    <x v="4"/>
    <s v="Married"/>
    <s v="Very High"/>
    <n v="514945"/>
    <s v="Yes"/>
    <d v="2013-02-05T00:00:00"/>
    <s v="No"/>
    <d v="2022-02-05T00:00:00"/>
    <n v="9"/>
    <n v="4"/>
    <n v="7"/>
    <n v="7"/>
    <s v="PR3320"/>
    <d v="2019-08-23T00:00:00"/>
    <x v="1"/>
    <s v="Dissatisfied"/>
    <s v="Satisfied"/>
    <n v="1"/>
    <n v="3"/>
    <s v="Dissatisfied"/>
    <s v="Meets Expectation"/>
    <x v="0"/>
    <n v="0"/>
    <n v="0"/>
  </r>
  <r>
    <x v="413"/>
    <s v="Male"/>
    <n v="31"/>
    <s v="31 - 40"/>
    <s v="Frequent Traveller"/>
    <s v="Technology"/>
    <n v="38"/>
    <s v="Far"/>
    <s v="California"/>
    <s v="White"/>
    <n v="1"/>
    <s v="Computer Science"/>
    <x v="11"/>
    <s v="Divorced"/>
    <s v="Very High"/>
    <n v="547204"/>
    <s v="Yes"/>
    <d v="2014-09-28T00:00:00"/>
    <s v="No"/>
    <d v="2022-09-28T00:00:00"/>
    <n v="8"/>
    <n v="7"/>
    <n v="8"/>
    <n v="5"/>
    <s v="PR3321"/>
    <d v="2019-08-24T00:00:00"/>
    <x v="3"/>
    <s v="Very Satisfied"/>
    <s v="Dissatisfied"/>
    <n v="3"/>
    <n v="1"/>
    <s v="Satisfied"/>
    <s v="Exceeds Expectation "/>
    <x v="2"/>
    <n v="0"/>
    <n v="0"/>
  </r>
  <r>
    <x v="694"/>
    <s v="Prefer Not To Say"/>
    <n v="34"/>
    <s v="31 - 40"/>
    <s v="Some Travel"/>
    <s v="Technology"/>
    <n v="18"/>
    <s v="Moderate"/>
    <s v="California"/>
    <s v="White"/>
    <n v="3"/>
    <s v="Computer Science"/>
    <x v="4"/>
    <s v="Divorced"/>
    <s v="High"/>
    <n v="323488"/>
    <s v="No"/>
    <d v="2017-02-01T00:00:00"/>
    <s v="No"/>
    <d v="2022-02-01T00:00:00"/>
    <n v="5"/>
    <n v="0"/>
    <n v="1"/>
    <n v="1"/>
    <s v="PR3322"/>
    <d v="2019-08-24T00:00:00"/>
    <x v="0"/>
    <s v="Dissatisfied"/>
    <s v="Very Satisfied"/>
    <n v="1"/>
    <n v="1"/>
    <s v="Neutral"/>
    <s v="Above and Beyond"/>
    <x v="3"/>
    <n v="0"/>
    <n v="0"/>
  </r>
  <r>
    <x v="548"/>
    <s v="Female"/>
    <n v="28"/>
    <s v="18 - 30"/>
    <s v="Frequent Traveller"/>
    <s v="Technology"/>
    <n v="20"/>
    <s v="Moderate"/>
    <s v="California"/>
    <s v="Black or African American"/>
    <n v="1"/>
    <s v="Computer Science"/>
    <x v="7"/>
    <s v="Married"/>
    <s v="Low"/>
    <n v="62016"/>
    <s v="No"/>
    <d v="2015-06-02T00:00:00"/>
    <s v="No"/>
    <d v="2022-06-02T00:00:00"/>
    <n v="7"/>
    <n v="6"/>
    <n v="6"/>
    <n v="4"/>
    <s v="PR3324"/>
    <d v="2019-08-26T00:00:00"/>
    <x v="3"/>
    <s v="Neutral"/>
    <s v="Very Satisfied"/>
    <n v="2"/>
    <n v="0"/>
    <s v="Very Satisfied"/>
    <s v="Above and Beyond"/>
    <x v="3"/>
    <n v="0"/>
    <n v="1"/>
  </r>
  <r>
    <x v="695"/>
    <s v="Female"/>
    <n v="22"/>
    <s v="18 - 30"/>
    <s v="Some Travel"/>
    <s v="Technology"/>
    <n v="31"/>
    <s v="Far"/>
    <s v="California"/>
    <s v="Black or African American"/>
    <n v="4"/>
    <s v="Information Systems"/>
    <x v="1"/>
    <s v="Married"/>
    <s v="Low"/>
    <n v="75738"/>
    <s v="Yes"/>
    <d v="2019-02-23T00:00:00"/>
    <s v="Yes"/>
    <d v="2022-02-23T00:00:00"/>
    <n v="3"/>
    <n v="1"/>
    <n v="2"/>
    <n v="0"/>
    <s v="PR3325"/>
    <d v="2019-08-27T00:00:00"/>
    <x v="0"/>
    <s v="Neutral"/>
    <s v="Neutral"/>
    <n v="3"/>
    <n v="2"/>
    <s v="Neutral"/>
    <s v="Above and Beyond"/>
    <x v="2"/>
    <n v="0"/>
    <n v="0"/>
  </r>
  <r>
    <x v="549"/>
    <s v="Male"/>
    <n v="27"/>
    <s v="18 - 30"/>
    <s v="Some Travel"/>
    <s v="Sales"/>
    <n v="7"/>
    <s v="Near"/>
    <s v="California"/>
    <s v="Black or African American"/>
    <n v="3"/>
    <s v="Marketing"/>
    <x v="0"/>
    <s v="Married"/>
    <s v="Low"/>
    <n v="73918"/>
    <s v="No"/>
    <d v="2015-10-21T00:00:00"/>
    <s v="No"/>
    <d v="2022-10-21T00:00:00"/>
    <n v="7"/>
    <n v="3"/>
    <n v="4"/>
    <n v="1"/>
    <s v="PR3326"/>
    <d v="2019-08-29T00:00:00"/>
    <x v="1"/>
    <s v="Very Satisfied"/>
    <s v="Satisfied"/>
    <n v="1"/>
    <n v="2"/>
    <s v="Very Satisfied"/>
    <s v="Above and Beyond"/>
    <x v="3"/>
    <n v="0"/>
    <n v="1"/>
  </r>
  <r>
    <x v="338"/>
    <s v="Female"/>
    <n v="39"/>
    <s v="31 - 40"/>
    <s v="Some Travel"/>
    <s v="Sales"/>
    <n v="37"/>
    <s v="Far"/>
    <s v="Illinois"/>
    <s v="Asian or Asian American"/>
    <n v="3"/>
    <s v="Economics"/>
    <x v="6"/>
    <s v="Single"/>
    <s v="Low"/>
    <n v="65612"/>
    <s v="No"/>
    <d v="2014-02-23T00:00:00"/>
    <s v="No"/>
    <d v="2022-02-23T00:00:00"/>
    <n v="8"/>
    <n v="2"/>
    <n v="8"/>
    <n v="7"/>
    <s v="PR3327"/>
    <d v="2019-08-30T00:00:00"/>
    <x v="0"/>
    <s v="Satisfied"/>
    <s v="Neutral"/>
    <n v="1"/>
    <n v="2"/>
    <s v="Neutral"/>
    <s v="Meets Expectation"/>
    <x v="0"/>
    <n v="0"/>
    <n v="0"/>
  </r>
  <r>
    <x v="550"/>
    <s v="Female"/>
    <n v="27"/>
    <s v="18 - 30"/>
    <s v="Some Travel"/>
    <s v="Technology"/>
    <n v="1"/>
    <s v="Near"/>
    <s v="Illinois"/>
    <s v="White"/>
    <n v="3"/>
    <s v="Information Systems"/>
    <x v="4"/>
    <s v="Single"/>
    <s v="Medium"/>
    <n v="200409"/>
    <s v="No"/>
    <d v="2015-09-17T00:00:00"/>
    <s v="No"/>
    <d v="2022-09-17T00:00:00"/>
    <n v="7"/>
    <n v="5"/>
    <n v="6"/>
    <n v="1"/>
    <s v="PR3328"/>
    <d v="2019-08-31T00:00:00"/>
    <x v="1"/>
    <s v="Neutral"/>
    <s v="Very Satisfied"/>
    <n v="3"/>
    <n v="1"/>
    <s v="Neutral"/>
    <s v="Meets Expectation"/>
    <x v="1"/>
    <n v="1"/>
    <n v="0"/>
  </r>
  <r>
    <x v="295"/>
    <s v="Male"/>
    <n v="37"/>
    <s v="31 - 40"/>
    <s v="Some Travel"/>
    <s v="Technology"/>
    <n v="29"/>
    <s v="Far"/>
    <s v="Illinois"/>
    <s v="White"/>
    <n v="3"/>
    <s v="Computer Science"/>
    <x v="11"/>
    <s v="Married"/>
    <s v="Very High"/>
    <n v="513608"/>
    <s v="No"/>
    <d v="2013-09-03T00:00:00"/>
    <s v="No"/>
    <d v="2022-09-03T00:00:00"/>
    <n v="9"/>
    <n v="4"/>
    <n v="7"/>
    <n v="3"/>
    <s v="PR3329"/>
    <d v="2019-09-01T00:00:00"/>
    <x v="3"/>
    <s v="Neutral"/>
    <s v="Dissatisfied"/>
    <n v="2"/>
    <n v="3"/>
    <s v="Satisfied"/>
    <s v="Meets Expectation"/>
    <x v="0"/>
    <n v="0"/>
    <n v="0"/>
  </r>
  <r>
    <x v="495"/>
    <s v="Male"/>
    <n v="26"/>
    <s v="18 - 30"/>
    <s v="Some Travel"/>
    <s v="Technology"/>
    <n v="8"/>
    <s v="Near"/>
    <s v="Illinois"/>
    <s v="Black or African American"/>
    <n v="2"/>
    <s v="Information Systems"/>
    <x v="1"/>
    <s v="Married"/>
    <s v="Low"/>
    <n v="50614"/>
    <s v="No"/>
    <d v="2015-12-25T00:00:00"/>
    <s v="No"/>
    <d v="2022-12-25T00:00:00"/>
    <n v="7"/>
    <n v="7"/>
    <n v="7"/>
    <n v="2"/>
    <s v="PR3330"/>
    <d v="2019-09-01T00:00:00"/>
    <x v="1"/>
    <s v="Satisfied"/>
    <s v="Dissatisfied"/>
    <n v="2"/>
    <n v="3"/>
    <s v="Neutral"/>
    <s v="Exceeds Expectation "/>
    <x v="2"/>
    <n v="0"/>
    <n v="0"/>
  </r>
  <r>
    <x v="312"/>
    <s v="Female"/>
    <n v="32"/>
    <s v="31 - 40"/>
    <s v="Some Travel"/>
    <s v="Technology"/>
    <n v="20"/>
    <s v="Moderate"/>
    <s v="Illinois"/>
    <s v="Native Hawaiian"/>
    <n v="4"/>
    <s v="Computer Science"/>
    <x v="7"/>
    <s v="Single"/>
    <s v="Low"/>
    <n v="85884"/>
    <s v="No"/>
    <d v="2013-10-31T00:00:00"/>
    <s v="No"/>
    <d v="2022-10-31T00:00:00"/>
    <n v="9"/>
    <n v="9"/>
    <n v="9"/>
    <n v="5"/>
    <s v="PR3332"/>
    <d v="2019-09-02T00:00:00"/>
    <x v="1"/>
    <s v="Dissatisfied"/>
    <s v="Very Satisfied"/>
    <n v="1"/>
    <n v="1"/>
    <s v="Neutral"/>
    <s v="Meets Expectation"/>
    <x v="1"/>
    <n v="1"/>
    <n v="0"/>
  </r>
  <r>
    <x v="696"/>
    <s v="Female"/>
    <n v="26"/>
    <s v="18 - 30"/>
    <s v="Frequent Traveller"/>
    <s v="Technology"/>
    <n v="14"/>
    <s v="Near"/>
    <s v="New York"/>
    <s v="Mixed or multiple ethnic groups"/>
    <n v="3"/>
    <s v="Computer Science"/>
    <x v="5"/>
    <s v="Divorced"/>
    <s v="Low"/>
    <n v="92778"/>
    <s v="No"/>
    <d v="2016-11-09T00:00:00"/>
    <s v="No"/>
    <d v="2022-11-09T00:00:00"/>
    <n v="6"/>
    <n v="6"/>
    <n v="6"/>
    <n v="1"/>
    <s v="PR3333"/>
    <d v="2019-09-02T00:00:00"/>
    <x v="0"/>
    <s v="Dissatisfied"/>
    <s v="Very Satisfied"/>
    <n v="3"/>
    <n v="2"/>
    <s v="Neutral"/>
    <s v="Above and Beyond"/>
    <x v="3"/>
    <n v="0"/>
    <n v="1"/>
  </r>
  <r>
    <x v="322"/>
    <s v="Female"/>
    <n v="40"/>
    <s v="31 - 40"/>
    <s v="Some Travel"/>
    <s v="Human Resources"/>
    <n v="7"/>
    <s v="Near"/>
    <s v="California"/>
    <s v="White"/>
    <n v="4"/>
    <s v="Technical Degree"/>
    <x v="3"/>
    <s v="Single"/>
    <s v="Low"/>
    <n v="70703"/>
    <s v="No"/>
    <d v="2013-12-04T00:00:00"/>
    <s v="No"/>
    <d v="2022-12-04T00:00:00"/>
    <n v="9"/>
    <n v="0"/>
    <n v="9"/>
    <n v="7"/>
    <s v="PR3334"/>
    <d v="2019-09-03T00:00:00"/>
    <x v="1"/>
    <s v="Dissatisfied"/>
    <s v="Neutral"/>
    <n v="3"/>
    <n v="1"/>
    <s v="Neutral"/>
    <s v="Meets Expectation"/>
    <x v="1"/>
    <n v="1"/>
    <n v="0"/>
  </r>
  <r>
    <x v="420"/>
    <s v="Male"/>
    <n v="44"/>
    <s v="41 - 50"/>
    <s v="Frequent Traveller"/>
    <s v="Technology"/>
    <n v="18"/>
    <s v="Moderate"/>
    <s v="California"/>
    <s v="Black or African American"/>
    <n v="3"/>
    <s v="Computer Science"/>
    <x v="9"/>
    <s v="Single"/>
    <s v="Low"/>
    <n v="102708"/>
    <s v="Yes"/>
    <d v="2014-11-03T00:00:00"/>
    <s v="No"/>
    <d v="2022-11-03T00:00:00"/>
    <n v="8"/>
    <n v="3"/>
    <n v="4"/>
    <n v="7"/>
    <s v="PR3335"/>
    <d v="2019-09-03T00:00:00"/>
    <x v="3"/>
    <s v="Very Satisfied"/>
    <s v="Neutral"/>
    <n v="3"/>
    <n v="1"/>
    <s v="Dissatisfied"/>
    <s v="Exceeds Expectation "/>
    <x v="2"/>
    <n v="0"/>
    <n v="0"/>
  </r>
  <r>
    <x v="697"/>
    <s v="Male"/>
    <n v="25"/>
    <s v="18 - 30"/>
    <s v="Frequent Traveller"/>
    <s v="Technology"/>
    <n v="20"/>
    <s v="Moderate"/>
    <s v="New York"/>
    <s v="American Indian or Alaska Native"/>
    <n v="3"/>
    <s v="Information Systems"/>
    <x v="7"/>
    <s v="Single"/>
    <s v="Low"/>
    <n v="61054"/>
    <s v="No"/>
    <d v="2017-06-24T00:00:00"/>
    <s v="No"/>
    <d v="2022-06-24T00:00:00"/>
    <n v="5"/>
    <n v="0"/>
    <n v="1"/>
    <n v="0"/>
    <s v="PR3336"/>
    <d v="2019-09-03T00:00:00"/>
    <x v="3"/>
    <s v="Dissatisfied"/>
    <s v="Dissatisfied"/>
    <n v="2"/>
    <n v="1"/>
    <s v="Dissatisfied"/>
    <s v="Above and Beyond"/>
    <x v="2"/>
    <n v="0"/>
    <n v="0"/>
  </r>
  <r>
    <x v="698"/>
    <s v="Non-Binary"/>
    <n v="24"/>
    <s v="18 - 30"/>
    <s v="Some Travel"/>
    <s v="Sales"/>
    <n v="41"/>
    <s v="Far"/>
    <s v="California"/>
    <s v="Mixed or multiple ethnic groups"/>
    <n v="2"/>
    <s v="Marketing"/>
    <x v="0"/>
    <s v="Divorced"/>
    <s v="Low"/>
    <n v="111750"/>
    <s v="No"/>
    <d v="2016-06-10T00:00:00"/>
    <s v="No"/>
    <d v="2022-06-10T00:00:00"/>
    <n v="6"/>
    <n v="4"/>
    <n v="6"/>
    <n v="2"/>
    <s v="PR3337"/>
    <d v="2019-09-03T00:00:00"/>
    <x v="1"/>
    <s v="Dissatisfied"/>
    <s v="Dissatisfied"/>
    <n v="1"/>
    <n v="0"/>
    <s v="Dissatisfied"/>
    <s v="Meets Expectation"/>
    <x v="0"/>
    <n v="0"/>
    <n v="0"/>
  </r>
  <r>
    <x v="699"/>
    <s v="Male"/>
    <n v="27"/>
    <s v="18 - 30"/>
    <s v="No Travel"/>
    <s v="Sales"/>
    <n v="17"/>
    <s v="Moderate"/>
    <s v="Illinois"/>
    <s v="Asian or Asian American"/>
    <n v="4"/>
    <s v="Marketing"/>
    <x v="0"/>
    <s v="Married"/>
    <s v="Low"/>
    <n v="71832"/>
    <s v="No"/>
    <d v="2016-05-23T00:00:00"/>
    <s v="No"/>
    <d v="2022-05-23T00:00:00"/>
    <n v="6"/>
    <n v="6"/>
    <n v="6"/>
    <n v="1"/>
    <s v="PR3338"/>
    <d v="2019-09-03T00:00:00"/>
    <x v="0"/>
    <s v="Neutral"/>
    <s v="Neutral"/>
    <n v="3"/>
    <n v="1"/>
    <s v="Very Satisfied"/>
    <s v="Exceeds Expectation "/>
    <x v="0"/>
    <n v="0"/>
    <n v="0"/>
  </r>
  <r>
    <x v="188"/>
    <s v="Female"/>
    <n v="29"/>
    <s v="18 - 30"/>
    <s v="Some Travel"/>
    <s v="Technology"/>
    <n v="3"/>
    <s v="Near"/>
    <s v="New York"/>
    <s v="White"/>
    <n v="3"/>
    <s v="Business Studies"/>
    <x v="7"/>
    <s v="Divorced"/>
    <s v="Low"/>
    <n v="60388"/>
    <s v="Yes"/>
    <d v="2013-04-11T00:00:00"/>
    <s v="Yes"/>
    <d v="2018-04-11T00:00:00"/>
    <n v="5"/>
    <n v="1"/>
    <n v="3"/>
    <n v="1"/>
    <s v="PR334"/>
    <d v="2014-05-15T00:00:00"/>
    <x v="0"/>
    <s v="Neutral"/>
    <s v="Dissatisfied"/>
    <n v="2"/>
    <n v="2"/>
    <s v="Dissatisfied"/>
    <s v="Exceeds Expectation "/>
    <x v="0"/>
    <n v="0"/>
    <n v="0"/>
  </r>
  <r>
    <x v="552"/>
    <s v="Female"/>
    <n v="26"/>
    <s v="18 - 30"/>
    <s v="Some Travel"/>
    <s v="Technology"/>
    <n v="16"/>
    <s v="Moderate"/>
    <s v="Illinois"/>
    <s v="White"/>
    <n v="3"/>
    <s v="Computer Science"/>
    <x v="1"/>
    <s v="Divorced"/>
    <s v="Very Low"/>
    <n v="25110"/>
    <s v="No"/>
    <d v="2015-09-03T00:00:00"/>
    <s v="No"/>
    <d v="2022-09-03T00:00:00"/>
    <n v="7"/>
    <n v="1"/>
    <n v="5"/>
    <n v="0"/>
    <s v="PR3340"/>
    <d v="2019-09-04T00:00:00"/>
    <x v="1"/>
    <s v="Very Satisfied"/>
    <s v="Satisfied"/>
    <n v="2"/>
    <n v="2"/>
    <s v="Satisfied"/>
    <s v="Above and Beyond"/>
    <x v="2"/>
    <n v="0"/>
    <n v="0"/>
  </r>
  <r>
    <x v="700"/>
    <s v="Male"/>
    <n v="27"/>
    <s v="18 - 30"/>
    <s v="Some Travel"/>
    <s v="Technology"/>
    <n v="6"/>
    <s v="Near"/>
    <s v="California"/>
    <s v="Mixed or multiple ethnic groups"/>
    <n v="3"/>
    <s v="Information Systems"/>
    <x v="4"/>
    <s v="Married"/>
    <s v="High"/>
    <n v="292500"/>
    <s v="No"/>
    <d v="2016-09-25T00:00:00"/>
    <s v="No"/>
    <d v="2022-09-25T00:00:00"/>
    <n v="6"/>
    <n v="5"/>
    <n v="6"/>
    <n v="2"/>
    <s v="PR3341"/>
    <d v="2019-09-04T00:00:00"/>
    <x v="1"/>
    <s v="Dissatisfied"/>
    <s v="Neutral"/>
    <n v="2"/>
    <n v="3"/>
    <s v="Neutral"/>
    <s v="Exceeds Expectation "/>
    <x v="0"/>
    <n v="0"/>
    <n v="0"/>
  </r>
  <r>
    <x v="553"/>
    <s v="Prefer Not To Say"/>
    <n v="25"/>
    <s v="18 - 30"/>
    <s v="Some Travel"/>
    <s v="Technology"/>
    <n v="4"/>
    <s v="Near"/>
    <s v="New York"/>
    <s v="White"/>
    <n v="2"/>
    <s v="Computer Science"/>
    <x v="4"/>
    <s v="Single"/>
    <s v="Medium"/>
    <n v="179602"/>
    <s v="No"/>
    <d v="2015-03-01T00:00:00"/>
    <s v="No"/>
    <d v="2022-03-01T00:00:00"/>
    <n v="7"/>
    <n v="6"/>
    <n v="6"/>
    <n v="6"/>
    <s v="PR3342"/>
    <d v="2019-09-05T00:00:00"/>
    <x v="0"/>
    <s v="Very Satisfied"/>
    <s v="Very Satisfied"/>
    <n v="1"/>
    <n v="2"/>
    <s v="Satisfied"/>
    <s v="Above and Beyond"/>
    <x v="2"/>
    <n v="0"/>
    <n v="0"/>
  </r>
  <r>
    <x v="242"/>
    <s v="Male"/>
    <n v="47"/>
    <s v="41 - 50"/>
    <s v="Some Travel"/>
    <s v="Technology"/>
    <n v="37"/>
    <s v="Far"/>
    <s v="California"/>
    <s v="White"/>
    <n v="1"/>
    <s v="Information Systems"/>
    <x v="7"/>
    <s v="Married"/>
    <s v="Low"/>
    <n v="62999"/>
    <s v="No"/>
    <d v="2013-04-06T00:00:00"/>
    <s v="No"/>
    <d v="2022-04-06T00:00:00"/>
    <n v="9"/>
    <n v="2"/>
    <n v="3"/>
    <n v="7"/>
    <s v="PR3343"/>
    <d v="2019-09-06T00:00:00"/>
    <x v="0"/>
    <s v="Neutral"/>
    <s v="Neutral"/>
    <n v="2"/>
    <n v="3"/>
    <s v="Satisfied"/>
    <s v="Above and Beyond"/>
    <x v="2"/>
    <n v="0"/>
    <n v="0"/>
  </r>
  <r>
    <x v="555"/>
    <s v="Male"/>
    <n v="27"/>
    <s v="18 - 30"/>
    <s v="Frequent Traveller"/>
    <s v="Technology"/>
    <n v="9"/>
    <s v="Near"/>
    <s v="New York"/>
    <s v="Black or African American"/>
    <n v="4"/>
    <s v="Computer Science"/>
    <x v="1"/>
    <s v="Married"/>
    <s v="Very Low"/>
    <n v="39001"/>
    <s v="Yes"/>
    <d v="2015-03-03T00:00:00"/>
    <s v="No"/>
    <d v="2022-03-03T00:00:00"/>
    <n v="7"/>
    <n v="7"/>
    <n v="7"/>
    <n v="4"/>
    <s v="PR3345"/>
    <d v="2019-09-08T00:00:00"/>
    <x v="3"/>
    <s v="Neutral"/>
    <s v="Very Satisfied"/>
    <n v="2"/>
    <n v="0"/>
    <s v="Neutral"/>
    <s v="Meets Expectation"/>
    <x v="1"/>
    <n v="1"/>
    <n v="0"/>
  </r>
  <r>
    <x v="556"/>
    <s v="Female"/>
    <n v="27"/>
    <s v="18 - 30"/>
    <s v="Some Travel"/>
    <s v="Technology"/>
    <n v="9"/>
    <s v="Near"/>
    <s v="California"/>
    <s v="White"/>
    <n v="2"/>
    <s v="Computer Science"/>
    <x v="11"/>
    <s v="Married"/>
    <s v="High"/>
    <n v="252301"/>
    <s v="No"/>
    <d v="2015-05-30T00:00:00"/>
    <s v="No"/>
    <d v="2022-05-30T00:00:00"/>
    <n v="7"/>
    <n v="1"/>
    <n v="6"/>
    <n v="5"/>
    <s v="PR3346"/>
    <d v="2019-09-09T00:00:00"/>
    <x v="3"/>
    <s v="Dissatisfied"/>
    <s v="Satisfied"/>
    <n v="2"/>
    <n v="2"/>
    <s v="Dissatisfied"/>
    <s v="Above and Beyond"/>
    <x v="2"/>
    <n v="0"/>
    <n v="0"/>
  </r>
  <r>
    <x v="299"/>
    <s v="Female"/>
    <n v="35"/>
    <s v="31 - 40"/>
    <s v="Some Travel"/>
    <s v="Human Resources"/>
    <n v="18"/>
    <s v="Moderate"/>
    <s v="California"/>
    <s v="Asian or Asian American"/>
    <n v="4"/>
    <s v="Marketing"/>
    <x v="10"/>
    <s v="Single"/>
    <s v="Medium"/>
    <n v="132563"/>
    <s v="Yes"/>
    <d v="2013-09-22T00:00:00"/>
    <s v="No"/>
    <d v="2022-09-22T00:00:00"/>
    <n v="9"/>
    <n v="1"/>
    <n v="6"/>
    <n v="9"/>
    <s v="PR3347"/>
    <d v="2019-09-11T00:00:00"/>
    <x v="1"/>
    <s v="Dissatisfied"/>
    <s v="Neutral"/>
    <n v="3"/>
    <n v="0"/>
    <s v="Satisfied"/>
    <s v="Above and Beyond"/>
    <x v="2"/>
    <n v="0"/>
    <n v="0"/>
  </r>
  <r>
    <x v="701"/>
    <s v="Female"/>
    <n v="26"/>
    <s v="18 - 30"/>
    <s v="No Travel"/>
    <s v="Sales"/>
    <n v="8"/>
    <s v="Near"/>
    <s v="Illinois"/>
    <s v="White"/>
    <n v="2"/>
    <s v="Technical Degree"/>
    <x v="0"/>
    <s v="Married"/>
    <s v="Low"/>
    <n v="61686"/>
    <s v="Yes"/>
    <d v="2017-03-14T00:00:00"/>
    <s v="No"/>
    <d v="2022-03-14T00:00:00"/>
    <n v="5"/>
    <n v="0"/>
    <n v="0"/>
    <n v="1"/>
    <s v="PR3348"/>
    <d v="2019-09-11T00:00:00"/>
    <x v="3"/>
    <s v="Neutral"/>
    <s v="Very Satisfied"/>
    <n v="3"/>
    <n v="0"/>
    <s v="Dissatisfied"/>
    <s v="Exceeds Expectation "/>
    <x v="2"/>
    <n v="0"/>
    <n v="0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3349"/>
    <d v="2019-09-12T00:00:00"/>
    <x v="1"/>
    <s v="Neutral"/>
    <s v="Dissatisfied"/>
    <n v="3"/>
    <n v="1"/>
    <s v="Neutral"/>
    <s v="Above and Beyond"/>
    <x v="3"/>
    <n v="0"/>
    <n v="1"/>
  </r>
  <r>
    <x v="557"/>
    <s v="Male"/>
    <n v="25"/>
    <s v="18 - 30"/>
    <s v="No Travel"/>
    <s v="Technology"/>
    <n v="12"/>
    <s v="Near"/>
    <s v="New York"/>
    <s v="Black or African American"/>
    <n v="3"/>
    <s v="Information Systems"/>
    <x v="7"/>
    <s v="Single"/>
    <s v="Very Low"/>
    <n v="31962"/>
    <s v="No"/>
    <d v="2015-03-14T00:00:00"/>
    <s v="No"/>
    <d v="2022-03-14T00:00:00"/>
    <n v="7"/>
    <n v="2"/>
    <n v="7"/>
    <n v="4"/>
    <s v="PR3350"/>
    <d v="2019-09-12T00:00:00"/>
    <x v="0"/>
    <s v="Satisfied"/>
    <s v="Neutral"/>
    <n v="1"/>
    <n v="3"/>
    <s v="Dissatisfied"/>
    <s v="Above and Beyond"/>
    <x v="3"/>
    <n v="0"/>
    <n v="0"/>
  </r>
  <r>
    <x v="558"/>
    <s v="Female"/>
    <n v="27"/>
    <s v="18 - 30"/>
    <s v="Some Travel"/>
    <s v="Sales"/>
    <n v="45"/>
    <s v="Far"/>
    <s v="California"/>
    <s v="Mixed or multiple ethnic groups"/>
    <n v="2"/>
    <s v="Economics"/>
    <x v="0"/>
    <s v="Single"/>
    <s v="Low"/>
    <n v="57102"/>
    <s v="No"/>
    <d v="2015-11-29T00:00:00"/>
    <s v="No"/>
    <d v="2022-11-29T00:00:00"/>
    <n v="7"/>
    <n v="6"/>
    <n v="6"/>
    <n v="4"/>
    <s v="PR3351"/>
    <d v="2019-09-12T00:00:00"/>
    <x v="1"/>
    <s v="Satisfied"/>
    <s v="Neutral"/>
    <n v="3"/>
    <n v="1"/>
    <s v="Dissatisfied"/>
    <s v="Exceeds Expectation "/>
    <x v="0"/>
    <n v="0"/>
    <n v="0"/>
  </r>
  <r>
    <x v="702"/>
    <s v="Male"/>
    <n v="24"/>
    <s v="18 - 30"/>
    <s v="Frequent Traveller"/>
    <s v="Technology"/>
    <n v="15"/>
    <s v="Near"/>
    <s v="Illinois"/>
    <s v="White"/>
    <n v="2"/>
    <s v="Computer Science"/>
    <x v="7"/>
    <s v="Divorced"/>
    <s v="Low"/>
    <n v="63078"/>
    <s v="No"/>
    <d v="2017-07-17T00:00:00"/>
    <s v="No"/>
    <d v="2022-07-17T00:00:00"/>
    <n v="5"/>
    <n v="5"/>
    <n v="5"/>
    <n v="2"/>
    <s v="PR3352"/>
    <d v="2019-09-13T00:00:00"/>
    <x v="0"/>
    <s v="Very Satisfied"/>
    <s v="Dissatisfied"/>
    <n v="3"/>
    <n v="0"/>
    <s v="Very Satisfied"/>
    <s v="Meets Expectation"/>
    <x v="0"/>
    <n v="0"/>
    <n v="0"/>
  </r>
  <r>
    <x v="703"/>
    <s v="Male"/>
    <n v="27"/>
    <s v="18 - 30"/>
    <s v="Frequent Traveller"/>
    <s v="Technology"/>
    <n v="45"/>
    <s v="Far"/>
    <s v="California"/>
    <s v="White"/>
    <n v="2"/>
    <s v="Information Systems"/>
    <x v="7"/>
    <s v="Single"/>
    <s v="Very Low"/>
    <n v="34579"/>
    <s v="No"/>
    <d v="2016-06-17T00:00:00"/>
    <s v="No"/>
    <d v="2022-06-17T00:00:00"/>
    <n v="6"/>
    <n v="4"/>
    <n v="4"/>
    <n v="4"/>
    <s v="PR3354"/>
    <d v="2019-09-14T00:00:00"/>
    <x v="0"/>
    <s v="Dissatisfied"/>
    <s v="Satisfied"/>
    <n v="2"/>
    <n v="1"/>
    <s v="Satisfied"/>
    <s v="Exceeds Expectation "/>
    <x v="2"/>
    <n v="0"/>
    <n v="0"/>
  </r>
  <r>
    <x v="704"/>
    <s v="Female"/>
    <n v="24"/>
    <s v="18 - 30"/>
    <s v="Some Travel"/>
    <s v="Technology"/>
    <n v="26"/>
    <s v="Far"/>
    <s v="New York"/>
    <s v="Asian or Asian American"/>
    <n v="2"/>
    <s v="Other"/>
    <x v="7"/>
    <s v="Single"/>
    <s v="Very Low"/>
    <n v="39048"/>
    <s v="No"/>
    <d v="2016-04-05T00:00:00"/>
    <s v="No"/>
    <d v="2022-04-05T00:00:00"/>
    <n v="6"/>
    <n v="1"/>
    <n v="4"/>
    <n v="1"/>
    <s v="PR3355"/>
    <d v="2019-09-15T00:00:00"/>
    <x v="0"/>
    <s v="Very Satisfied"/>
    <s v="Dissatisfied"/>
    <n v="3"/>
    <n v="3"/>
    <s v="Dissatisfied"/>
    <s v="Above and Beyond"/>
    <x v="3"/>
    <n v="0"/>
    <n v="0"/>
  </r>
  <r>
    <x v="509"/>
    <s v="Female"/>
    <n v="26"/>
    <s v="18 - 30"/>
    <s v="Some Travel"/>
    <s v="Technology"/>
    <n v="18"/>
    <s v="Moderate"/>
    <s v="California"/>
    <s v="Mixed or multiple ethnic groups"/>
    <n v="3"/>
    <s v="Information Systems"/>
    <x v="7"/>
    <s v="Married"/>
    <s v="Very Low"/>
    <n v="46809"/>
    <s v="No"/>
    <d v="2017-06-29T00:00:00"/>
    <s v="No"/>
    <d v="2022-06-29T00:00:00"/>
    <n v="5"/>
    <n v="0"/>
    <n v="0"/>
    <n v="2"/>
    <s v="PR3356"/>
    <d v="2019-09-15T00:00:00"/>
    <x v="0"/>
    <s v="Satisfied"/>
    <s v="Dissatisfied"/>
    <n v="2"/>
    <n v="2"/>
    <s v="Neutral"/>
    <s v="Above and Beyond"/>
    <x v="2"/>
    <n v="0"/>
    <n v="0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3357"/>
    <d v="2019-09-16T00:00:00"/>
    <x v="1"/>
    <s v="Dissatisfied"/>
    <s v="Very Satisfied"/>
    <n v="3"/>
    <n v="1"/>
    <s v="Satisfied"/>
    <s v="Above and Beyond"/>
    <x v="2"/>
    <n v="0"/>
    <n v="0"/>
  </r>
  <r>
    <x v="220"/>
    <s v="Female"/>
    <n v="31"/>
    <s v="31 - 40"/>
    <s v="Frequent Traveller"/>
    <s v="Sales"/>
    <n v="21"/>
    <s v="Moderate"/>
    <s v="New York"/>
    <s v="Asian or Asian American"/>
    <n v="3"/>
    <s v="Marketing"/>
    <x v="0"/>
    <s v="Single"/>
    <s v="High"/>
    <n v="253719"/>
    <s v="No"/>
    <d v="2013-02-12T00:00:00"/>
    <s v="No"/>
    <d v="2022-02-12T00:00:00"/>
    <n v="9"/>
    <n v="2"/>
    <n v="4"/>
    <n v="3"/>
    <s v="PR3358"/>
    <d v="2019-09-16T00:00:00"/>
    <x v="0"/>
    <s v="Very Satisfied"/>
    <s v="Satisfied"/>
    <n v="2"/>
    <n v="1"/>
    <s v="Dissatisfied"/>
    <s v="Meets Expectation"/>
    <x v="0"/>
    <n v="0"/>
    <n v="0"/>
  </r>
  <r>
    <x v="559"/>
    <s v="Female"/>
    <n v="25"/>
    <s v="18 - 30"/>
    <s v="Some Travel"/>
    <s v="Technology"/>
    <n v="43"/>
    <s v="Far"/>
    <s v="California"/>
    <s v="Asian or Asian American"/>
    <n v="1"/>
    <s v="Computer Science"/>
    <x v="4"/>
    <s v="Divorced"/>
    <s v="Medium"/>
    <n v="190198"/>
    <s v="No"/>
    <d v="2015-05-18T00:00:00"/>
    <s v="No"/>
    <d v="2022-05-18T00:00:00"/>
    <n v="7"/>
    <n v="0"/>
    <n v="2"/>
    <n v="3"/>
    <s v="PR3359"/>
    <d v="2019-09-19T00:00:00"/>
    <x v="1"/>
    <s v="Satisfied"/>
    <s v="Neutral"/>
    <n v="3"/>
    <n v="2"/>
    <s v="Very Satisfied"/>
    <s v="Above and Beyond"/>
    <x v="2"/>
    <n v="0"/>
    <n v="0"/>
  </r>
  <r>
    <x v="161"/>
    <s v="Female"/>
    <n v="28"/>
    <s v="18 - 30"/>
    <s v="Some Travel"/>
    <s v="Technology"/>
    <n v="33"/>
    <s v="Far"/>
    <s v="California"/>
    <s v="Asian or Asian American"/>
    <n v="3"/>
    <s v="Computer Science"/>
    <x v="7"/>
    <s v="Single"/>
    <s v="Low"/>
    <n v="54536"/>
    <s v="No"/>
    <d v="2012-04-23T00:00:00"/>
    <s v="Yes"/>
    <d v="2015-04-23T00:00:00"/>
    <n v="3"/>
    <n v="3"/>
    <n v="3"/>
    <n v="2"/>
    <s v="PR336"/>
    <d v="2014-05-17T00:00:00"/>
    <x v="3"/>
    <s v="Neutral"/>
    <s v="Satisfied"/>
    <n v="3"/>
    <n v="0"/>
    <s v="Neutral"/>
    <s v="Exceeds Expectation "/>
    <x v="0"/>
    <n v="0"/>
    <n v="0"/>
  </r>
  <r>
    <x v="705"/>
    <s v="Female"/>
    <n v="27"/>
    <s v="18 - 30"/>
    <s v="Some Travel"/>
    <s v="Technology"/>
    <n v="16"/>
    <s v="Moderate"/>
    <s v="California"/>
    <s v="White"/>
    <n v="1"/>
    <s v="Information Systems"/>
    <x v="1"/>
    <s v="Single"/>
    <s v="Low"/>
    <n v="54379"/>
    <s v="No"/>
    <d v="2016-10-04T00:00:00"/>
    <s v="No"/>
    <d v="2022-10-04T00:00:00"/>
    <n v="6"/>
    <n v="1"/>
    <n v="2"/>
    <n v="2"/>
    <s v="PR3360"/>
    <d v="2019-09-19T00:00:00"/>
    <x v="1"/>
    <s v="Neutral"/>
    <s v="Very Satisfied"/>
    <n v="1"/>
    <n v="0"/>
    <s v="Very Satisfied"/>
    <s v="Meets Expectation"/>
    <x v="0"/>
    <n v="0"/>
    <n v="0"/>
  </r>
  <r>
    <x v="335"/>
    <s v="Female"/>
    <n v="27"/>
    <s v="18 - 30"/>
    <s v="Some Travel"/>
    <s v="Technology"/>
    <n v="30"/>
    <s v="Far"/>
    <s v="California"/>
    <s v="Mixed or multiple ethnic groups"/>
    <n v="2"/>
    <s v="Information Systems"/>
    <x v="11"/>
    <s v="Divorced"/>
    <s v="Medium"/>
    <n v="240633"/>
    <s v="No"/>
    <d v="2015-01-22T00:00:00"/>
    <s v="No"/>
    <d v="2022-01-22T00:00:00"/>
    <n v="7"/>
    <n v="1"/>
    <n v="6"/>
    <n v="7"/>
    <s v="PR3361"/>
    <d v="2019-09-20T00:00:00"/>
    <x v="3"/>
    <s v="Very Satisfied"/>
    <s v="Very Satisfied"/>
    <n v="2"/>
    <n v="2"/>
    <s v="Satisfied"/>
    <s v="Above and Beyond"/>
    <x v="3"/>
    <n v="0"/>
    <n v="0"/>
  </r>
  <r>
    <x v="706"/>
    <s v="Male"/>
    <n v="25"/>
    <s v="18 - 30"/>
    <s v="Frequent Traveller"/>
    <s v="Sales"/>
    <n v="25"/>
    <s v="Moderate"/>
    <s v="California"/>
    <s v="Black or African American"/>
    <n v="3"/>
    <s v="Marketing"/>
    <x v="0"/>
    <s v="Married"/>
    <s v="Very Low"/>
    <n v="46283"/>
    <s v="No"/>
    <d v="2016-08-24T00:00:00"/>
    <s v="No"/>
    <d v="2022-08-24T00:00:00"/>
    <n v="6"/>
    <n v="5"/>
    <n v="6"/>
    <n v="1"/>
    <s v="PR3362"/>
    <d v="2019-09-20T00:00:00"/>
    <x v="1"/>
    <s v="Neutral"/>
    <s v="Dissatisfied"/>
    <n v="3"/>
    <n v="2"/>
    <s v="Satisfied"/>
    <s v="Meets Expectation"/>
    <x v="1"/>
    <n v="1"/>
    <n v="0"/>
  </r>
  <r>
    <x v="707"/>
    <s v="Female"/>
    <n v="24"/>
    <s v="18 - 30"/>
    <s v="Some Travel"/>
    <s v="Sales"/>
    <n v="16"/>
    <s v="Moderate"/>
    <s v="California"/>
    <s v="White"/>
    <n v="3"/>
    <s v="Economics"/>
    <x v="6"/>
    <s v="Single"/>
    <s v="Very Low"/>
    <n v="25102"/>
    <s v="No"/>
    <d v="2019-06-05T00:00:00"/>
    <s v="Yes"/>
    <d v="2020-06-05T00:00:00"/>
    <n v="1"/>
    <n v="0"/>
    <n v="0"/>
    <n v="0"/>
    <s v="PR3363"/>
    <d v="2019-09-21T00:00:00"/>
    <x v="1"/>
    <s v="Very Satisfied"/>
    <s v="Very Satisfied"/>
    <n v="3"/>
    <n v="1"/>
    <s v="Satisfied"/>
    <s v="Above and Beyond"/>
    <x v="2"/>
    <n v="0"/>
    <n v="0"/>
  </r>
  <r>
    <x v="341"/>
    <s v="Female"/>
    <n v="29"/>
    <s v="18 - 30"/>
    <s v="Some Travel"/>
    <s v="Technology"/>
    <n v="29"/>
    <s v="Far"/>
    <s v="California"/>
    <s v="Mixed or multiple ethnic groups"/>
    <n v="3"/>
    <s v="Computer Science"/>
    <x v="9"/>
    <s v="Single"/>
    <s v="Low"/>
    <n v="110744"/>
    <s v="No"/>
    <d v="2014-03-02T00:00:00"/>
    <s v="No"/>
    <d v="2022-03-02T00:00:00"/>
    <n v="8"/>
    <n v="8"/>
    <n v="8"/>
    <n v="1"/>
    <s v="PR3364"/>
    <d v="2019-09-21T00:00:00"/>
    <x v="1"/>
    <s v="Satisfied"/>
    <s v="Dissatisfied"/>
    <n v="3"/>
    <n v="2"/>
    <s v="Very Satisfied"/>
    <s v="Exceeds Expectation "/>
    <x v="2"/>
    <n v="0"/>
    <n v="0"/>
  </r>
  <r>
    <x v="560"/>
    <s v="Male"/>
    <n v="24"/>
    <s v="18 - 30"/>
    <s v="Frequent Traveller"/>
    <s v="Sales"/>
    <n v="23"/>
    <s v="Moderate"/>
    <s v="California"/>
    <s v="Asian or Asian American"/>
    <n v="2"/>
    <s v="Economics"/>
    <x v="6"/>
    <s v="Single"/>
    <s v="Very Low"/>
    <n v="38448"/>
    <s v="Yes"/>
    <d v="2018-08-09T00:00:00"/>
    <s v="Yes"/>
    <d v="2022-08-09T00:00:00"/>
    <n v="4"/>
    <n v="3"/>
    <n v="3"/>
    <n v="2"/>
    <s v="PR3365"/>
    <d v="2019-09-22T00:00:00"/>
    <x v="1"/>
    <s v="Dissatisfied"/>
    <s v="Dissatisfied"/>
    <n v="3"/>
    <n v="1"/>
    <s v="Dissatisfied"/>
    <s v="Above and Beyond"/>
    <x v="2"/>
    <n v="0"/>
    <n v="0"/>
  </r>
  <r>
    <x v="561"/>
    <s v="Male"/>
    <n v="28"/>
    <s v="18 - 30"/>
    <s v="Some Travel"/>
    <s v="Technology"/>
    <n v="38"/>
    <s v="Far"/>
    <s v="Illinois"/>
    <s v="White"/>
    <n v="3"/>
    <s v="Information Systems"/>
    <x v="9"/>
    <s v="Married"/>
    <s v="Medium"/>
    <n v="194982"/>
    <s v="No"/>
    <d v="2015-05-25T00:00:00"/>
    <s v="No"/>
    <d v="2022-05-25T00:00:00"/>
    <n v="7"/>
    <n v="2"/>
    <n v="7"/>
    <n v="2"/>
    <s v="PR3366"/>
    <d v="2019-09-23T00:00:00"/>
    <x v="3"/>
    <s v="Satisfied"/>
    <s v="Neutral"/>
    <n v="2"/>
    <n v="3"/>
    <s v="Satisfied"/>
    <s v="Meets Expectation"/>
    <x v="0"/>
    <n v="0"/>
    <n v="0"/>
  </r>
  <r>
    <x v="501"/>
    <s v="Male"/>
    <n v="27"/>
    <s v="18 - 30"/>
    <s v="Frequent Traveller"/>
    <s v="Technology"/>
    <n v="16"/>
    <s v="Moderate"/>
    <s v="California"/>
    <s v="Mixed or multiple ethnic groups"/>
    <n v="4"/>
    <s v="Information Systems"/>
    <x v="9"/>
    <s v="Single"/>
    <s v="Low"/>
    <n v="75275"/>
    <s v="No"/>
    <d v="2016-01-19T00:00:00"/>
    <s v="No"/>
    <d v="2022-01-19T00:00:00"/>
    <n v="6"/>
    <n v="4"/>
    <n v="5"/>
    <n v="5"/>
    <s v="PR3367"/>
    <d v="2019-09-23T00:00:00"/>
    <x v="0"/>
    <s v="Dissatisfied"/>
    <s v="Very Satisfied"/>
    <n v="3"/>
    <n v="1"/>
    <s v="Neutral"/>
    <s v="Meets Expectation"/>
    <x v="1"/>
    <n v="1"/>
    <n v="0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3368"/>
    <d v="2019-09-24T00:00:00"/>
    <x v="0"/>
    <s v="Dissatisfied"/>
    <s v="Very Satisfied"/>
    <n v="3"/>
    <n v="2"/>
    <s v="Satisfied"/>
    <s v="Exceeds Expectation "/>
    <x v="2"/>
    <n v="0"/>
    <n v="0"/>
  </r>
  <r>
    <x v="435"/>
    <s v="Male"/>
    <n v="47"/>
    <s v="41 - 50"/>
    <s v="Some Travel"/>
    <s v="Sales"/>
    <n v="23"/>
    <s v="Moderate"/>
    <s v="California"/>
    <s v="Black or African American"/>
    <n v="3"/>
    <s v="Marketing"/>
    <x v="6"/>
    <s v="Married"/>
    <s v="Very Low"/>
    <n v="44646"/>
    <s v="No"/>
    <d v="2014-12-02T00:00:00"/>
    <s v="No"/>
    <d v="2022-12-02T00:00:00"/>
    <n v="8"/>
    <n v="5"/>
    <n v="5"/>
    <n v="4"/>
    <s v="PR3369"/>
    <d v="2019-09-25T00:00:00"/>
    <x v="3"/>
    <s v="Neutral"/>
    <s v="Very Satisfied"/>
    <n v="2"/>
    <n v="1"/>
    <s v="Neutral"/>
    <s v="Exceeds Expectation "/>
    <x v="2"/>
    <n v="0"/>
    <n v="0"/>
  </r>
  <r>
    <x v="562"/>
    <s v="Non-Binary"/>
    <n v="41"/>
    <s v="41 - 50"/>
    <s v="No Travel"/>
    <s v="Technology"/>
    <n v="26"/>
    <s v="Far"/>
    <s v="California"/>
    <s v="White"/>
    <n v="4"/>
    <s v="Computer Science"/>
    <x v="11"/>
    <s v="Married"/>
    <s v="High"/>
    <n v="283081"/>
    <s v="Yes"/>
    <d v="2018-09-03T00:00:00"/>
    <s v="Yes"/>
    <d v="2022-09-03T00:00:00"/>
    <n v="4"/>
    <n v="1"/>
    <n v="3"/>
    <n v="2"/>
    <s v="PR3370"/>
    <d v="2019-09-26T00:00:00"/>
    <x v="3"/>
    <s v="Neutral"/>
    <s v="Satisfied"/>
    <n v="2"/>
    <n v="1"/>
    <s v="Dissatisfied"/>
    <s v="Exceeds Expectation "/>
    <x v="0"/>
    <n v="0"/>
    <n v="0"/>
  </r>
  <r>
    <x v="708"/>
    <s v="Female"/>
    <n v="41"/>
    <s v="41 - 50"/>
    <s v="Some Travel"/>
    <s v="Technology"/>
    <n v="18"/>
    <s v="Moderate"/>
    <s v="California"/>
    <s v="Mixed or multiple ethnic groups"/>
    <n v="4"/>
    <s v="Information Systems"/>
    <x v="9"/>
    <s v="Married"/>
    <s v="High"/>
    <n v="268964"/>
    <s v="No"/>
    <d v="2019-07-01T00:00:00"/>
    <s v="Yes"/>
    <d v="2022-07-01T00:00:00"/>
    <n v="3"/>
    <n v="1"/>
    <n v="1"/>
    <n v="0"/>
    <s v="PR3371"/>
    <d v="2019-09-26T00:00:00"/>
    <x v="0"/>
    <s v="Satisfied"/>
    <s v="Very Satisfied"/>
    <n v="1"/>
    <n v="0"/>
    <s v="Neutral"/>
    <s v="Above and Beyond"/>
    <x v="3"/>
    <n v="0"/>
    <n v="0"/>
  </r>
  <r>
    <x v="563"/>
    <s v="Male"/>
    <n v="27"/>
    <s v="18 - 30"/>
    <s v="No Travel"/>
    <s v="Technology"/>
    <n v="21"/>
    <s v="Moderate"/>
    <s v="California"/>
    <s v="White"/>
    <n v="4"/>
    <s v="Information Systems"/>
    <x v="9"/>
    <s v="Divorced"/>
    <s v="Low"/>
    <n v="73326"/>
    <s v="No"/>
    <d v="2015-09-02T00:00:00"/>
    <s v="No"/>
    <d v="2022-09-02T00:00:00"/>
    <n v="7"/>
    <n v="0"/>
    <n v="5"/>
    <n v="0"/>
    <s v="PR3372"/>
    <d v="2019-09-26T00:00:00"/>
    <x v="3"/>
    <s v="Dissatisfied"/>
    <s v="Dissatisfied"/>
    <n v="3"/>
    <n v="0"/>
    <s v="Very Satisfied"/>
    <s v="Above and Beyond"/>
    <x v="2"/>
    <n v="0"/>
    <n v="0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3373"/>
    <d v="2019-09-27T00:00:00"/>
    <x v="1"/>
    <s v="Neutral"/>
    <s v="Neutral"/>
    <n v="1"/>
    <n v="0"/>
    <s v="Very Satisfied"/>
    <s v="Above and Beyond"/>
    <x v="2"/>
    <n v="0"/>
    <n v="0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3375"/>
    <d v="2019-09-28T00:00:00"/>
    <x v="3"/>
    <s v="Very Satisfied"/>
    <s v="Very Satisfied"/>
    <n v="1"/>
    <n v="1"/>
    <s v="Neutral"/>
    <s v="Above and Beyond"/>
    <x v="3"/>
    <n v="0"/>
    <n v="1"/>
  </r>
  <r>
    <x v="276"/>
    <s v="Female"/>
    <n v="48"/>
    <s v="41 - 50"/>
    <s v="Some Travel"/>
    <s v="Technology"/>
    <n v="35"/>
    <s v="Far"/>
    <s v="California"/>
    <s v="Mixed or multiple ethnic groups"/>
    <n v="2"/>
    <s v="Information Systems"/>
    <x v="4"/>
    <s v="Divorced"/>
    <s v="High"/>
    <n v="314656"/>
    <s v="No"/>
    <d v="2013-07-09T00:00:00"/>
    <s v="No"/>
    <d v="2022-07-09T00:00:00"/>
    <n v="9"/>
    <n v="7"/>
    <n v="8"/>
    <n v="3"/>
    <s v="PR3376"/>
    <d v="2019-09-28T00:00:00"/>
    <x v="1"/>
    <s v="Dissatisfied"/>
    <s v="Neutral"/>
    <n v="2"/>
    <n v="0"/>
    <s v="Dissatisfied"/>
    <s v="Above and Beyond"/>
    <x v="3"/>
    <n v="0"/>
    <n v="1"/>
  </r>
  <r>
    <x v="311"/>
    <s v="Female"/>
    <n v="47"/>
    <s v="41 - 50"/>
    <s v="Some Travel"/>
    <s v="Technology"/>
    <n v="7"/>
    <s v="Near"/>
    <s v="California"/>
    <s v="White"/>
    <n v="3"/>
    <s v="Information Systems"/>
    <x v="7"/>
    <s v="Married"/>
    <s v="Low"/>
    <n v="116165"/>
    <s v="No"/>
    <d v="2013-10-27T00:00:00"/>
    <s v="No"/>
    <d v="2022-10-27T00:00:00"/>
    <n v="9"/>
    <n v="0"/>
    <n v="7"/>
    <n v="8"/>
    <s v="PR3377"/>
    <d v="2019-09-29T00:00:00"/>
    <x v="0"/>
    <s v="Dissatisfied"/>
    <s v="Very Satisfied"/>
    <n v="1"/>
    <n v="1"/>
    <s v="Dissatisfied"/>
    <s v="Above and Beyond"/>
    <x v="2"/>
    <n v="0"/>
    <n v="0"/>
  </r>
  <r>
    <x v="564"/>
    <s v="Male"/>
    <n v="27"/>
    <s v="18 - 30"/>
    <s v="Some Travel"/>
    <s v="Technology"/>
    <n v="27"/>
    <s v="Far"/>
    <s v="California"/>
    <s v="Mixed or multiple ethnic groups"/>
    <n v="4"/>
    <s v="Information Systems"/>
    <x v="5"/>
    <s v="Married"/>
    <s v="Low"/>
    <n v="92522"/>
    <s v="No"/>
    <d v="2015-02-22T00:00:00"/>
    <s v="No"/>
    <d v="2022-02-22T00:00:00"/>
    <n v="7"/>
    <n v="4"/>
    <n v="5"/>
    <n v="2"/>
    <s v="PR3378"/>
    <d v="2019-09-29T00:00:00"/>
    <x v="1"/>
    <s v="Neutral"/>
    <s v="Dissatisfied"/>
    <n v="2"/>
    <n v="0"/>
    <s v="Neutral"/>
    <s v="Meets Expectation"/>
    <x v="1"/>
    <n v="1"/>
    <n v="0"/>
  </r>
  <r>
    <x v="402"/>
    <s v="Female"/>
    <n v="32"/>
    <s v="31 - 40"/>
    <s v="Some Travel"/>
    <s v="Technology"/>
    <n v="31"/>
    <s v="Far"/>
    <s v="New York"/>
    <s v="White"/>
    <n v="4"/>
    <s v="Business Studies"/>
    <x v="9"/>
    <s v="Married"/>
    <s v="Medium"/>
    <n v="186169"/>
    <s v="No"/>
    <d v="2014-07-26T00:00:00"/>
    <s v="No"/>
    <d v="2022-07-26T00:00:00"/>
    <n v="8"/>
    <n v="2"/>
    <n v="6"/>
    <n v="0"/>
    <s v="PR3379"/>
    <d v="2019-09-30T00:00:00"/>
    <x v="1"/>
    <s v="Very Satisfied"/>
    <s v="Dissatisfied"/>
    <n v="3"/>
    <n v="0"/>
    <s v="Neutral"/>
    <s v="Meets Expectation"/>
    <x v="1"/>
    <n v="1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3382"/>
    <d v="2019-10-01T00:00:00"/>
    <x v="3"/>
    <s v="Neutral"/>
    <s v="Satisfied"/>
    <n v="2"/>
    <n v="0"/>
    <s v="Satisfied"/>
    <s v="Exceeds Expectation "/>
    <x v="2"/>
    <n v="0"/>
    <n v="0"/>
  </r>
  <r>
    <x v="328"/>
    <s v="Male"/>
    <n v="30"/>
    <s v="18 - 30"/>
    <s v="Some Travel"/>
    <s v="Technology"/>
    <n v="45"/>
    <s v="Far"/>
    <s v="California"/>
    <s v="White"/>
    <n v="2"/>
    <s v="Business Studies"/>
    <x v="5"/>
    <s v="Single"/>
    <s v="High"/>
    <n v="262409"/>
    <s v="No"/>
    <d v="2013-12-20T00:00:00"/>
    <s v="No"/>
    <d v="2022-12-20T00:00:00"/>
    <n v="9"/>
    <n v="8"/>
    <n v="9"/>
    <n v="8"/>
    <s v="PR3383"/>
    <d v="2019-10-01T00:00:00"/>
    <x v="1"/>
    <s v="Satisfied"/>
    <s v="Neutral"/>
    <n v="1"/>
    <n v="1"/>
    <s v="Very Satisfied"/>
    <s v="Meets Expectation"/>
    <x v="0"/>
    <n v="0"/>
    <n v="0"/>
  </r>
  <r>
    <x v="565"/>
    <s v="Non-Binary"/>
    <n v="27"/>
    <s v="18 - 30"/>
    <s v="Some Travel"/>
    <s v="Sales"/>
    <n v="31"/>
    <s v="Far"/>
    <s v="California"/>
    <s v="Mixed or multiple ethnic groups"/>
    <n v="5"/>
    <s v="Marketing"/>
    <x v="8"/>
    <s v="Single"/>
    <s v="Medium"/>
    <n v="205622"/>
    <s v="No"/>
    <d v="2015-08-19T00:00:00"/>
    <s v="No"/>
    <d v="2022-08-19T00:00:00"/>
    <n v="7"/>
    <n v="5"/>
    <n v="5"/>
    <n v="3"/>
    <s v="PR3384"/>
    <d v="2019-10-01T00:00:00"/>
    <x v="0"/>
    <s v="Neutral"/>
    <s v="Neutral"/>
    <n v="1"/>
    <n v="1"/>
    <s v="Neutral"/>
    <s v="Exceeds Expectation "/>
    <x v="0"/>
    <n v="0"/>
    <n v="0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3386"/>
    <d v="2019-10-03T00:00:00"/>
    <x v="0"/>
    <s v="Satisfied"/>
    <s v="Very Satisfied"/>
    <n v="1"/>
    <n v="3"/>
    <s v="Satisfied"/>
    <s v="Above and Beyond"/>
    <x v="3"/>
    <n v="0"/>
    <n v="1"/>
  </r>
  <r>
    <x v="329"/>
    <s v="Male"/>
    <n v="30"/>
    <s v="18 - 30"/>
    <s v="Some Travel"/>
    <s v="Technology"/>
    <n v="26"/>
    <s v="Far"/>
    <s v="New York"/>
    <s v="White"/>
    <n v="3"/>
    <s v="Information Systems"/>
    <x v="5"/>
    <s v="Divorced"/>
    <s v="Low"/>
    <n v="94791"/>
    <s v="No"/>
    <d v="2013-12-27T00:00:00"/>
    <s v="No"/>
    <d v="2022-12-27T00:00:00"/>
    <n v="9"/>
    <n v="9"/>
    <n v="9"/>
    <n v="0"/>
    <s v="PR3387"/>
    <d v="2019-10-04T00:00:00"/>
    <x v="1"/>
    <s v="Neutral"/>
    <s v="Satisfied"/>
    <n v="3"/>
    <n v="1"/>
    <s v="Dissatisfied"/>
    <s v="Above and Beyond"/>
    <x v="3"/>
    <n v="0"/>
    <n v="1"/>
  </r>
  <r>
    <x v="410"/>
    <s v="Male"/>
    <n v="31"/>
    <s v="31 - 40"/>
    <s v="Some Travel"/>
    <s v="Technology"/>
    <n v="20"/>
    <s v="Moderate"/>
    <s v="California"/>
    <s v="Black or African American"/>
    <n v="2"/>
    <s v="Computer Science"/>
    <x v="9"/>
    <s v="Divorced"/>
    <s v="Medium"/>
    <n v="149482"/>
    <s v="Yes"/>
    <d v="2014-08-22T00:00:00"/>
    <s v="No"/>
    <d v="2022-08-22T00:00:00"/>
    <n v="8"/>
    <n v="3"/>
    <n v="7"/>
    <n v="2"/>
    <s v="PR3388"/>
    <d v="2019-10-04T00:00:00"/>
    <x v="1"/>
    <s v="Neutral"/>
    <s v="Neutral"/>
    <n v="1"/>
    <n v="2"/>
    <s v="Dissatisfied"/>
    <s v="Meets Expectation"/>
    <x v="0"/>
    <n v="0"/>
    <n v="0"/>
  </r>
  <r>
    <x v="434"/>
    <s v="Female"/>
    <n v="28"/>
    <s v="18 - 30"/>
    <s v="Some Travel"/>
    <s v="Technology"/>
    <n v="27"/>
    <s v="Far"/>
    <s v="New York"/>
    <s v="Mixed or multiple ethnic groups"/>
    <n v="2"/>
    <s v="Information Systems"/>
    <x v="5"/>
    <s v="Divorced"/>
    <s v="Low"/>
    <n v="117918"/>
    <s v="No"/>
    <d v="2014-12-02T00:00:00"/>
    <s v="No"/>
    <d v="2022-12-02T00:00:00"/>
    <n v="8"/>
    <n v="3"/>
    <n v="8"/>
    <n v="7"/>
    <s v="PR3389"/>
    <d v="2019-10-04T00:00:00"/>
    <x v="1"/>
    <s v="Very Satisfied"/>
    <s v="Satisfied"/>
    <n v="3"/>
    <n v="0"/>
    <s v="Very Satisfied"/>
    <s v="Meets Expectation"/>
    <x v="1"/>
    <n v="1"/>
    <n v="0"/>
  </r>
  <r>
    <x v="566"/>
    <s v="Female"/>
    <n v="27"/>
    <s v="18 - 30"/>
    <s v="Some Travel"/>
    <s v="Technology"/>
    <n v="3"/>
    <s v="Near"/>
    <s v="California"/>
    <s v="Asian or Asian American"/>
    <n v="2"/>
    <s v="Computer Science"/>
    <x v="4"/>
    <s v="Married"/>
    <s v="Medium"/>
    <n v="137012"/>
    <s v="No"/>
    <d v="2015-08-16T00:00:00"/>
    <s v="No"/>
    <d v="2022-08-16T00:00:00"/>
    <n v="7"/>
    <n v="6"/>
    <n v="7"/>
    <n v="7"/>
    <s v="PR3390"/>
    <d v="2019-10-04T00:00:00"/>
    <x v="0"/>
    <s v="Neutral"/>
    <s v="Very Satisfied"/>
    <n v="3"/>
    <n v="1"/>
    <s v="Satisfied"/>
    <s v="Above and Beyond"/>
    <x v="2"/>
    <n v="0"/>
    <n v="0"/>
  </r>
  <r>
    <x v="567"/>
    <s v="Male"/>
    <n v="25"/>
    <s v="18 - 30"/>
    <s v="Some Travel"/>
    <s v="Sales"/>
    <n v="12"/>
    <s v="Near"/>
    <s v="Illinois"/>
    <s v="Asian or Asian American"/>
    <n v="3"/>
    <s v="Marketing"/>
    <x v="0"/>
    <s v="Divorced"/>
    <s v="Low"/>
    <n v="118048"/>
    <s v="No"/>
    <d v="2018-09-14T00:00:00"/>
    <s v="No"/>
    <d v="2022-09-14T00:00:00"/>
    <n v="4"/>
    <n v="4"/>
    <n v="4"/>
    <n v="3"/>
    <s v="PR3391"/>
    <d v="2019-10-04T00:00:00"/>
    <x v="3"/>
    <s v="Dissatisfied"/>
    <s v="Very Satisfied"/>
    <n v="2"/>
    <n v="3"/>
    <s v="Satisfied"/>
    <s v="Above and Beyond"/>
    <x v="2"/>
    <n v="0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3392"/>
    <d v="2019-10-08T00:00:00"/>
    <x v="3"/>
    <s v="Very Satisfied"/>
    <s v="Dissatisfied"/>
    <n v="1"/>
    <n v="2"/>
    <s v="Dissatisfied"/>
    <s v="Meets Expectation"/>
    <x v="1"/>
    <n v="1"/>
    <n v="0"/>
  </r>
  <r>
    <x v="292"/>
    <s v="Male"/>
    <n v="40"/>
    <s v="31 - 40"/>
    <s v="Frequent Traveller"/>
    <s v="Technology"/>
    <n v="14"/>
    <s v="Near"/>
    <s v="California"/>
    <s v="Asian or Asian American"/>
    <n v="2"/>
    <s v="Information Systems"/>
    <x v="7"/>
    <s v="Married"/>
    <s v="Very Low"/>
    <n v="43854"/>
    <s v="No"/>
    <d v="2013-08-19T00:00:00"/>
    <s v="No"/>
    <d v="2022-08-19T00:00:00"/>
    <n v="9"/>
    <n v="4"/>
    <n v="9"/>
    <n v="2"/>
    <s v="PR3395"/>
    <d v="2019-10-09T00:00:00"/>
    <x v="0"/>
    <s v="Satisfied"/>
    <s v="Dissatisfied"/>
    <n v="3"/>
    <n v="0"/>
    <s v="Neutral"/>
    <s v="Exceeds Expectation "/>
    <x v="2"/>
    <n v="0"/>
    <n v="0"/>
  </r>
  <r>
    <x v="568"/>
    <s v="Non-Binary"/>
    <n v="27"/>
    <s v="18 - 30"/>
    <s v="Some Travel"/>
    <s v="Technology"/>
    <n v="5"/>
    <s v="Near"/>
    <s v="New York"/>
    <s v="White"/>
    <n v="2"/>
    <s v="Computer Science"/>
    <x v="1"/>
    <s v="Married"/>
    <s v="Very Low"/>
    <n v="26542"/>
    <s v="No"/>
    <d v="2015-10-05T00:00:00"/>
    <s v="No"/>
    <d v="2022-10-05T00:00:00"/>
    <n v="7"/>
    <n v="1"/>
    <n v="7"/>
    <n v="5"/>
    <s v="PR3396"/>
    <d v="2019-10-09T00:00:00"/>
    <x v="0"/>
    <s v="Satisfied"/>
    <s v="Dissatisfied"/>
    <n v="2"/>
    <n v="1"/>
    <s v="Dissatisfied"/>
    <s v="Above and Beyond"/>
    <x v="2"/>
    <n v="0"/>
    <n v="0"/>
  </r>
  <r>
    <x v="419"/>
    <s v="Male"/>
    <n v="47"/>
    <s v="41 - 50"/>
    <s v="Frequent Traveller"/>
    <s v="Sales"/>
    <n v="42"/>
    <s v="Far"/>
    <s v="New York"/>
    <s v="White"/>
    <n v="3"/>
    <s v="Marketing"/>
    <x v="0"/>
    <s v="Married"/>
    <s v="Medium"/>
    <n v="232155"/>
    <s v="No"/>
    <d v="2014-10-30T00:00:00"/>
    <s v="No"/>
    <d v="2022-10-30T00:00:00"/>
    <n v="8"/>
    <n v="7"/>
    <n v="7"/>
    <n v="3"/>
    <s v="PR3397"/>
    <d v="2019-10-10T00:00:00"/>
    <x v="0"/>
    <s v="Neutral"/>
    <s v="Dissatisfied"/>
    <n v="3"/>
    <n v="2"/>
    <s v="Very Satisfied"/>
    <s v="Meets Expectation"/>
    <x v="0"/>
    <n v="0"/>
    <n v="0"/>
  </r>
  <r>
    <x v="569"/>
    <s v="Non-Binary"/>
    <n v="24"/>
    <s v="18 - 30"/>
    <s v="Some Travel"/>
    <s v="Sales"/>
    <n v="22"/>
    <s v="Moderate"/>
    <s v="California"/>
    <s v="Mixed or multiple ethnic groups"/>
    <n v="3"/>
    <s v="Marketing"/>
    <x v="0"/>
    <s v="Married"/>
    <s v="Low"/>
    <n v="53530"/>
    <s v="Yes"/>
    <d v="2018-09-19T00:00:00"/>
    <s v="No"/>
    <d v="2022-09-19T00:00:00"/>
    <n v="4"/>
    <n v="3"/>
    <n v="3"/>
    <n v="1"/>
    <s v="PR3398"/>
    <d v="2019-10-10T00:00:00"/>
    <x v="3"/>
    <s v="Neutral"/>
    <s v="Satisfied"/>
    <n v="3"/>
    <n v="0"/>
    <s v="Neutral"/>
    <s v="Meets Expectation"/>
    <x v="1"/>
    <n v="1"/>
    <n v="0"/>
  </r>
  <r>
    <x v="352"/>
    <s v="Male"/>
    <n v="32"/>
    <s v="31 - 40"/>
    <s v="Some Travel"/>
    <s v="Technology"/>
    <n v="30"/>
    <s v="Far"/>
    <s v="California"/>
    <s v="Black or African American"/>
    <n v="4"/>
    <s v="Computer Science"/>
    <x v="1"/>
    <s v="Married"/>
    <s v="Very Low"/>
    <n v="48377"/>
    <s v="Yes"/>
    <d v="2014-12-21T00:00:00"/>
    <s v="No"/>
    <d v="2022-12-21T00:00:00"/>
    <n v="8"/>
    <n v="5"/>
    <n v="5"/>
    <n v="6"/>
    <s v="PR3399"/>
    <d v="2019-10-14T00:00:00"/>
    <x v="1"/>
    <s v="Dissatisfied"/>
    <s v="Very Satisfied"/>
    <n v="1"/>
    <n v="1"/>
    <s v="Satisfied"/>
    <s v="Meets Expectation"/>
    <x v="0"/>
    <n v="0"/>
    <n v="0"/>
  </r>
  <r>
    <x v="570"/>
    <s v="Female"/>
    <n v="26"/>
    <s v="18 - 30"/>
    <s v="No Travel"/>
    <s v="Technology"/>
    <n v="20"/>
    <s v="Moderate"/>
    <s v="New York"/>
    <s v="Mixed or multiple ethnic groups"/>
    <n v="3"/>
    <s v="Business Studies"/>
    <x v="1"/>
    <s v="Divorced"/>
    <s v="Very Low"/>
    <n v="28751"/>
    <s v="No"/>
    <d v="2015-06-15T00:00:00"/>
    <s v="No"/>
    <d v="2022-06-15T00:00:00"/>
    <n v="7"/>
    <n v="6"/>
    <n v="6"/>
    <n v="2"/>
    <s v="PR3400"/>
    <d v="2019-10-14T00:00:00"/>
    <x v="1"/>
    <s v="Neutral"/>
    <s v="Neutral"/>
    <n v="1"/>
    <n v="2"/>
    <s v="Neutral"/>
    <s v="Exceeds Expectation "/>
    <x v="0"/>
    <n v="0"/>
    <n v="0"/>
  </r>
  <r>
    <x v="412"/>
    <s v="Prefer Not To Say"/>
    <n v="33"/>
    <s v="31 - 40"/>
    <s v="Some Travel"/>
    <s v="Sales"/>
    <n v="30"/>
    <s v="Far"/>
    <s v="California"/>
    <s v="Mixed or multiple ethnic groups"/>
    <n v="3"/>
    <s v="Economics"/>
    <x v="0"/>
    <s v="Married"/>
    <s v="Low"/>
    <n v="90726"/>
    <s v="No"/>
    <d v="2014-09-17T00:00:00"/>
    <s v="No"/>
    <d v="2022-09-17T00:00:00"/>
    <n v="8"/>
    <n v="0"/>
    <n v="5"/>
    <n v="1"/>
    <s v="PR3401"/>
    <d v="2019-10-15T00:00:00"/>
    <x v="0"/>
    <s v="Dissatisfied"/>
    <s v="Very Satisfied"/>
    <n v="1"/>
    <n v="3"/>
    <s v="Dissatisfied"/>
    <s v="Exceeds Expectation "/>
    <x v="2"/>
    <n v="0"/>
    <n v="0"/>
  </r>
  <r>
    <x v="364"/>
    <s v="Prefer Not To Say"/>
    <n v="41"/>
    <s v="41 - 50"/>
    <s v="Some Travel"/>
    <s v="Sales"/>
    <n v="33"/>
    <s v="Far"/>
    <s v="New York"/>
    <s v="American Indian or Alaska Native"/>
    <n v="1"/>
    <s v="Marketing"/>
    <x v="0"/>
    <s v="Divorced"/>
    <s v="Low"/>
    <n v="119592"/>
    <s v="Yes"/>
    <d v="2014-05-06T00:00:00"/>
    <s v="No"/>
    <d v="2022-05-06T00:00:00"/>
    <n v="8"/>
    <n v="7"/>
    <n v="8"/>
    <n v="2"/>
    <s v="PR3402"/>
    <d v="2019-10-15T00:00:00"/>
    <x v="3"/>
    <s v="Neutral"/>
    <s v="Very Satisfied"/>
    <n v="2"/>
    <n v="1"/>
    <s v="Dissatisfied"/>
    <s v="Exceeds Expectation "/>
    <x v="2"/>
    <n v="0"/>
    <n v="0"/>
  </r>
  <r>
    <x v="423"/>
    <s v="Male"/>
    <n v="37"/>
    <s v="31 - 40"/>
    <s v="Frequent Traveller"/>
    <s v="Technology"/>
    <n v="15"/>
    <s v="Near"/>
    <s v="New York"/>
    <s v="Black or African American"/>
    <n v="4"/>
    <s v="Computer Science"/>
    <x v="7"/>
    <s v="Married"/>
    <s v="Low"/>
    <n v="53929"/>
    <s v="No"/>
    <d v="2014-11-15T00:00:00"/>
    <s v="No"/>
    <d v="2022-11-15T00:00:00"/>
    <n v="8"/>
    <n v="7"/>
    <n v="7"/>
    <n v="5"/>
    <s v="PR3403"/>
    <d v="2019-10-15T00:00:00"/>
    <x v="0"/>
    <s v="Very Satisfied"/>
    <s v="Dissatisfied"/>
    <n v="2"/>
    <n v="0"/>
    <s v="Satisfied"/>
    <s v="Above and Beyond"/>
    <x v="2"/>
    <n v="0"/>
    <n v="0"/>
  </r>
  <r>
    <x v="571"/>
    <s v="Non-Binary"/>
    <n v="41"/>
    <s v="41 - 50"/>
    <s v="Some Travel"/>
    <s v="Human Resources"/>
    <n v="11"/>
    <s v="Near"/>
    <s v="New York"/>
    <s v="Black or African American"/>
    <n v="2"/>
    <s v="Economics"/>
    <x v="2"/>
    <s v="Single"/>
    <s v="Very High"/>
    <n v="445906"/>
    <s v="Yes"/>
    <d v="2015-04-01T00:00:00"/>
    <s v="No"/>
    <d v="2022-04-01T00:00:00"/>
    <n v="7"/>
    <n v="1"/>
    <n v="5"/>
    <n v="4"/>
    <s v="PR3404"/>
    <d v="2019-10-15T00:00:00"/>
    <x v="0"/>
    <s v="Satisfied"/>
    <s v="Dissatisfied"/>
    <n v="2"/>
    <n v="2"/>
    <s v="Very Satisfied"/>
    <s v="Meets Expectation"/>
    <x v="1"/>
    <n v="1"/>
    <n v="0"/>
  </r>
  <r>
    <x v="387"/>
    <s v="Female"/>
    <n v="38"/>
    <s v="31 - 40"/>
    <s v="Frequent Traveller"/>
    <s v="Technology"/>
    <n v="31"/>
    <s v="Far"/>
    <s v="New York"/>
    <s v="Black or African American"/>
    <n v="3"/>
    <s v="Computer Science"/>
    <x v="7"/>
    <s v="Married"/>
    <s v="Low"/>
    <n v="90187"/>
    <s v="Yes"/>
    <d v="2014-06-27T00:00:00"/>
    <s v="No"/>
    <d v="2022-06-27T00:00:00"/>
    <n v="8"/>
    <n v="4"/>
    <n v="5"/>
    <n v="2"/>
    <s v="PR3405"/>
    <d v="2019-10-16T00:00:00"/>
    <x v="0"/>
    <s v="Dissatisfied"/>
    <s v="Dissatisfied"/>
    <n v="3"/>
    <n v="0"/>
    <s v="Very Satisfied"/>
    <s v="Above and Beyond"/>
    <x v="3"/>
    <n v="0"/>
    <n v="1"/>
  </r>
  <r>
    <x v="572"/>
    <s v="Non-Binary"/>
    <n v="27"/>
    <s v="18 - 30"/>
    <s v="Some Travel"/>
    <s v="Technology"/>
    <n v="1"/>
    <s v="Near"/>
    <s v="California"/>
    <s v="White"/>
    <n v="1"/>
    <s v="Information Systems"/>
    <x v="1"/>
    <s v="Single"/>
    <s v="Very Low"/>
    <n v="48442"/>
    <s v="No"/>
    <d v="2015-04-17T00:00:00"/>
    <s v="No"/>
    <d v="2022-04-17T00:00:00"/>
    <n v="7"/>
    <n v="3"/>
    <n v="4"/>
    <n v="5"/>
    <s v="PR3408"/>
    <d v="2019-10-17T00:00:00"/>
    <x v="0"/>
    <s v="Dissatisfied"/>
    <s v="Satisfied"/>
    <n v="2"/>
    <n v="0"/>
    <s v="Satisfied"/>
    <s v="Exceeds Expectation "/>
    <x v="2"/>
    <n v="0"/>
    <n v="0"/>
  </r>
  <r>
    <x v="709"/>
    <s v="Female"/>
    <n v="26"/>
    <s v="18 - 30"/>
    <s v="Some Travel"/>
    <s v="Technology"/>
    <n v="16"/>
    <s v="Moderate"/>
    <s v="California"/>
    <s v="American Indian or Alaska Native"/>
    <n v="2"/>
    <s v="Business Studies"/>
    <x v="1"/>
    <s v="Married"/>
    <s v="Very Low"/>
    <n v="34630"/>
    <s v="No"/>
    <d v="2016-07-30T00:00:00"/>
    <s v="No"/>
    <d v="2022-07-30T00:00:00"/>
    <n v="6"/>
    <n v="2"/>
    <n v="6"/>
    <n v="0"/>
    <s v="PR3409"/>
    <d v="2019-10-17T00:00:00"/>
    <x v="3"/>
    <s v="Satisfied"/>
    <s v="Neutral"/>
    <n v="1"/>
    <n v="1"/>
    <s v="Neutral"/>
    <s v="Meets Expectation"/>
    <x v="0"/>
    <n v="0"/>
    <n v="0"/>
  </r>
  <r>
    <x v="710"/>
    <s v="Female"/>
    <n v="28"/>
    <s v="18 - 30"/>
    <s v="Frequent Traveller"/>
    <s v="Technology"/>
    <n v="31"/>
    <s v="Far"/>
    <s v="California"/>
    <s v="White"/>
    <n v="1"/>
    <s v="Other"/>
    <x v="9"/>
    <s v="Single"/>
    <s v="Medium"/>
    <n v="176282"/>
    <s v="Yes"/>
    <d v="2019-04-23T00:00:00"/>
    <s v="Yes"/>
    <d v="2021-04-23T00:00:00"/>
    <n v="2"/>
    <n v="0"/>
    <n v="1"/>
    <n v="0"/>
    <s v="PR3410"/>
    <d v="2019-10-18T00:00:00"/>
    <x v="0"/>
    <s v="Dissatisfied"/>
    <s v="Neutral"/>
    <n v="1"/>
    <n v="2"/>
    <s v="Satisfied"/>
    <s v="Meets Expectation"/>
    <x v="1"/>
    <n v="1"/>
    <n v="0"/>
  </r>
  <r>
    <x v="252"/>
    <s v="Female"/>
    <n v="42"/>
    <s v="41 - 50"/>
    <s v="Some Travel"/>
    <s v="Sales"/>
    <n v="36"/>
    <s v="Far"/>
    <s v="New York"/>
    <s v="Other"/>
    <n v="1"/>
    <s v="Marketing"/>
    <x v="6"/>
    <s v="Single"/>
    <s v="Very Low"/>
    <n v="43753"/>
    <s v="No"/>
    <d v="2013-05-01T00:00:00"/>
    <s v="No"/>
    <d v="2022-05-01T00:00:00"/>
    <n v="9"/>
    <n v="0"/>
    <n v="1"/>
    <n v="1"/>
    <s v="PR3411"/>
    <d v="2019-10-19T00:00:00"/>
    <x v="1"/>
    <s v="Dissatisfied"/>
    <s v="Neutral"/>
    <n v="3"/>
    <n v="3"/>
    <s v="Satisfied"/>
    <s v="Meets Expectation"/>
    <x v="1"/>
    <n v="1"/>
    <n v="0"/>
  </r>
  <r>
    <x v="320"/>
    <s v="Male"/>
    <n v="28"/>
    <s v="18 - 30"/>
    <s v="Frequent Traveller"/>
    <s v="Sales"/>
    <n v="4"/>
    <s v="Near"/>
    <s v="California"/>
    <s v="Black or African American"/>
    <n v="4"/>
    <s v="Other"/>
    <x v="0"/>
    <s v="Single"/>
    <s v="Low"/>
    <n v="110839"/>
    <s v="No"/>
    <d v="2013-11-12T00:00:00"/>
    <s v="No"/>
    <d v="2022-11-12T00:00:00"/>
    <n v="9"/>
    <n v="8"/>
    <n v="8"/>
    <n v="4"/>
    <s v="PR3412"/>
    <d v="2019-10-20T00:00:00"/>
    <x v="1"/>
    <s v="Neutral"/>
    <s v="Neutral"/>
    <n v="1"/>
    <n v="1"/>
    <s v="Neutral"/>
    <s v="Exceeds Expectation "/>
    <x v="2"/>
    <n v="0"/>
    <n v="0"/>
  </r>
  <r>
    <x v="279"/>
    <s v="Female"/>
    <n v="28"/>
    <s v="18 - 30"/>
    <s v="No Travel"/>
    <s v="Technology"/>
    <n v="43"/>
    <s v="Far"/>
    <s v="California"/>
    <s v="White"/>
    <n v="3"/>
    <s v="Computer Science"/>
    <x v="1"/>
    <s v="Single"/>
    <s v="Low"/>
    <n v="50175"/>
    <s v="No"/>
    <d v="2013-07-18T00:00:00"/>
    <s v="No"/>
    <d v="2022-07-18T00:00:00"/>
    <n v="9"/>
    <n v="9"/>
    <n v="9"/>
    <n v="3"/>
    <s v="PR3413"/>
    <d v="2019-10-20T00:00:00"/>
    <x v="0"/>
    <s v="Very Satisfied"/>
    <s v="Dissatisfied"/>
    <n v="3"/>
    <n v="2"/>
    <s v="Dissatisfied"/>
    <s v="Exceeds Expectation "/>
    <x v="0"/>
    <n v="0"/>
    <n v="0"/>
  </r>
  <r>
    <x v="711"/>
    <s v="Male"/>
    <n v="24"/>
    <s v="18 - 30"/>
    <s v="Some Travel"/>
    <s v="Technology"/>
    <n v="1"/>
    <s v="Near"/>
    <s v="New York"/>
    <s v="White"/>
    <n v="4"/>
    <s v="Computer Science"/>
    <x v="9"/>
    <s v="Married"/>
    <s v="Low"/>
    <n v="70849"/>
    <s v="No"/>
    <d v="2016-09-03T00:00:00"/>
    <s v="No"/>
    <d v="2022-09-03T00:00:00"/>
    <n v="6"/>
    <n v="0"/>
    <n v="1"/>
    <n v="6"/>
    <s v="PR3414"/>
    <d v="2019-10-20T00:00:00"/>
    <x v="0"/>
    <s v="Dissatisfied"/>
    <s v="Dissatisfied"/>
    <n v="3"/>
    <n v="1"/>
    <s v="Satisfied"/>
    <s v="Meets Expectation"/>
    <x v="1"/>
    <n v="1"/>
    <n v="0"/>
  </r>
  <r>
    <x v="712"/>
    <s v="Non-Binary"/>
    <n v="26"/>
    <s v="18 - 30"/>
    <s v="Some Travel"/>
    <s v="Sales"/>
    <n v="5"/>
    <s v="Near"/>
    <s v="New York"/>
    <s v="White"/>
    <n v="3"/>
    <s v="Marketing"/>
    <x v="0"/>
    <s v="Married"/>
    <s v="Low"/>
    <n v="107966"/>
    <s v="No"/>
    <d v="2016-06-23T00:00:00"/>
    <s v="No"/>
    <d v="2022-06-23T00:00:00"/>
    <n v="6"/>
    <n v="6"/>
    <n v="6"/>
    <n v="6"/>
    <s v="PR3415"/>
    <d v="2019-10-20T00:00:00"/>
    <x v="0"/>
    <s v="Dissatisfied"/>
    <s v="Satisfied"/>
    <n v="1"/>
    <n v="2"/>
    <s v="Neutral"/>
    <s v="Meets Expectation"/>
    <x v="1"/>
    <n v="1"/>
    <n v="0"/>
  </r>
  <r>
    <x v="713"/>
    <s v="Non-Binary"/>
    <n v="26"/>
    <s v="18 - 30"/>
    <s v="Some Travel"/>
    <s v="Technology"/>
    <n v="8"/>
    <s v="Near"/>
    <s v="New York"/>
    <s v="White"/>
    <n v="2"/>
    <s v="Computer Science"/>
    <x v="1"/>
    <s v="Divorced"/>
    <s v="Very Low"/>
    <n v="27219"/>
    <s v="No"/>
    <d v="2016-08-16T00:00:00"/>
    <s v="No"/>
    <d v="2022-08-16T00:00:00"/>
    <n v="6"/>
    <n v="3"/>
    <n v="5"/>
    <n v="4"/>
    <s v="PR3416"/>
    <d v="2019-10-20T00:00:00"/>
    <x v="1"/>
    <s v="Very Satisfied"/>
    <s v="Neutral"/>
    <n v="2"/>
    <n v="0"/>
    <s v="Satisfied"/>
    <s v="Meets Expectation"/>
    <x v="0"/>
    <n v="0"/>
    <n v="0"/>
  </r>
  <r>
    <x v="573"/>
    <s v="Male"/>
    <n v="27"/>
    <s v="18 - 30"/>
    <s v="Some Travel"/>
    <s v="Technology"/>
    <n v="14"/>
    <s v="Near"/>
    <s v="California"/>
    <s v="Black or African American"/>
    <n v="2"/>
    <s v="Information Systems"/>
    <x v="5"/>
    <s v="Divorced"/>
    <s v="Medium"/>
    <n v="120049"/>
    <s v="No"/>
    <d v="2015-11-07T00:00:00"/>
    <s v="No"/>
    <d v="2022-11-07T00:00:00"/>
    <n v="7"/>
    <n v="1"/>
    <n v="6"/>
    <n v="1"/>
    <s v="PR3417"/>
    <d v="2019-10-21T00:00:00"/>
    <x v="0"/>
    <s v="Dissatisfied"/>
    <s v="Very Satisfied"/>
    <n v="2"/>
    <n v="1"/>
    <s v="Satisfied"/>
    <s v="Exceeds Expectation "/>
    <x v="0"/>
    <n v="0"/>
    <n v="0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3418"/>
    <d v="2019-10-22T00:00:00"/>
    <x v="3"/>
    <s v="Very Satisfied"/>
    <s v="Dissatisfied"/>
    <n v="2"/>
    <n v="0"/>
    <s v="Dissatisfied"/>
    <s v="Exceeds Expectation "/>
    <x v="0"/>
    <n v="0"/>
    <n v="0"/>
  </r>
  <r>
    <x v="574"/>
    <s v="Female"/>
    <n v="25"/>
    <s v="18 - 30"/>
    <s v="Some Travel"/>
    <s v="Technology"/>
    <n v="5"/>
    <s v="Near"/>
    <s v="California"/>
    <s v="Mixed or multiple ethnic groups"/>
    <n v="4"/>
    <s v="Other"/>
    <x v="1"/>
    <s v="Single"/>
    <s v="Low"/>
    <n v="51454"/>
    <s v="No"/>
    <d v="2015-04-17T00:00:00"/>
    <s v="No"/>
    <d v="2022-04-17T00:00:00"/>
    <n v="7"/>
    <n v="1"/>
    <n v="6"/>
    <n v="7"/>
    <s v="PR3419"/>
    <d v="2019-10-22T00:00:00"/>
    <x v="0"/>
    <s v="Dissatisfied"/>
    <s v="Satisfied"/>
    <n v="3"/>
    <n v="2"/>
    <s v="Very Satisfied"/>
    <s v="Exceeds Expectation "/>
    <x v="0"/>
    <n v="0"/>
    <n v="0"/>
  </r>
  <r>
    <x v="575"/>
    <s v="Male"/>
    <n v="25"/>
    <s v="18 - 30"/>
    <s v="Some Travel"/>
    <s v="Technology"/>
    <n v="10"/>
    <s v="Near"/>
    <s v="California"/>
    <s v="White"/>
    <n v="3"/>
    <s v="Business Studies"/>
    <x v="5"/>
    <s v="Married"/>
    <s v="Medium"/>
    <n v="145905"/>
    <s v="Yes"/>
    <d v="2015-06-07T00:00:00"/>
    <s v="No"/>
    <d v="2022-06-07T00:00:00"/>
    <n v="7"/>
    <n v="3"/>
    <n v="3"/>
    <n v="2"/>
    <s v="PR3420"/>
    <d v="2019-10-24T00:00:00"/>
    <x v="1"/>
    <s v="Satisfied"/>
    <s v="Very Satisfied"/>
    <n v="3"/>
    <n v="0"/>
    <s v="Neutral"/>
    <s v="Meets Expectation"/>
    <x v="0"/>
    <n v="0"/>
    <n v="0"/>
  </r>
  <r>
    <x v="714"/>
    <s v="Female"/>
    <n v="24"/>
    <s v="18 - 30"/>
    <s v="Some Travel"/>
    <s v="Sales"/>
    <n v="4"/>
    <s v="Near"/>
    <s v="California"/>
    <s v="Mixed or multiple ethnic groups"/>
    <n v="3"/>
    <s v="Economics"/>
    <x v="0"/>
    <s v="Married"/>
    <s v="Medium"/>
    <n v="133274"/>
    <s v="No"/>
    <d v="2016-06-23T00:00:00"/>
    <s v="No"/>
    <d v="2022-06-23T00:00:00"/>
    <n v="6"/>
    <n v="2"/>
    <n v="3"/>
    <n v="1"/>
    <s v="PR3421"/>
    <d v="2019-10-24T00:00:00"/>
    <x v="0"/>
    <s v="Satisfied"/>
    <s v="Satisfied"/>
    <n v="1"/>
    <n v="2"/>
    <s v="Neutral"/>
    <s v="Exceeds Expectation "/>
    <x v="0"/>
    <n v="0"/>
    <n v="0"/>
  </r>
  <r>
    <x v="304"/>
    <s v="Male"/>
    <n v="36"/>
    <s v="31 - 40"/>
    <s v="Some Travel"/>
    <s v="Sales"/>
    <n v="13"/>
    <s v="Near"/>
    <s v="California"/>
    <s v="Asian or Asian American"/>
    <n v="5"/>
    <s v="Marketing"/>
    <x v="8"/>
    <s v="Married"/>
    <s v="Very High"/>
    <n v="432191"/>
    <s v="No"/>
    <d v="2013-09-27T00:00:00"/>
    <s v="No"/>
    <d v="2022-09-27T00:00:00"/>
    <n v="9"/>
    <n v="1"/>
    <n v="8"/>
    <n v="0"/>
    <s v="PR3422"/>
    <d v="2019-10-25T00:00:00"/>
    <x v="1"/>
    <s v="Neutral"/>
    <s v="Satisfied"/>
    <n v="1"/>
    <n v="1"/>
    <s v="Very Satisfied"/>
    <s v="Above and Beyond"/>
    <x v="3"/>
    <n v="0"/>
    <n v="0"/>
  </r>
  <r>
    <x v="336"/>
    <s v="Female"/>
    <n v="35"/>
    <s v="31 - 40"/>
    <s v="Some Travel"/>
    <s v="Technology"/>
    <n v="43"/>
    <s v="Far"/>
    <s v="New York"/>
    <s v="Black or African American"/>
    <n v="1"/>
    <s v="Business Studies"/>
    <x v="4"/>
    <s v="Divorced"/>
    <s v="Medium"/>
    <n v="243863"/>
    <s v="Yes"/>
    <d v="2014-02-04T00:00:00"/>
    <s v="No"/>
    <d v="2022-02-04T00:00:00"/>
    <n v="8"/>
    <n v="1"/>
    <n v="6"/>
    <n v="6"/>
    <s v="PR3423"/>
    <d v="2019-10-25T00:00:00"/>
    <x v="3"/>
    <s v="Very Satisfied"/>
    <s v="Very Satisfied"/>
    <n v="2"/>
    <n v="1"/>
    <s v="Very Satisfied"/>
    <s v="Meets Expectation"/>
    <x v="0"/>
    <n v="0"/>
    <n v="0"/>
  </r>
  <r>
    <x v="305"/>
    <s v="Male"/>
    <n v="42"/>
    <s v="41 - 50"/>
    <s v="Some Travel"/>
    <s v="Sales"/>
    <n v="12"/>
    <s v="Near"/>
    <s v="California"/>
    <s v="White"/>
    <n v="1"/>
    <s v="Technical Degree"/>
    <x v="6"/>
    <s v="Married"/>
    <s v="Low"/>
    <n v="70535"/>
    <s v="No"/>
    <d v="2013-09-29T00:00:00"/>
    <s v="No"/>
    <d v="2022-09-29T00:00:00"/>
    <n v="9"/>
    <n v="3"/>
    <n v="8"/>
    <n v="5"/>
    <s v="PR3424"/>
    <d v="2019-10-25T00:00:00"/>
    <x v="0"/>
    <s v="Satisfied"/>
    <s v="Very Satisfied"/>
    <n v="3"/>
    <n v="0"/>
    <s v="Satisfied"/>
    <s v="Meets Expectation"/>
    <x v="0"/>
    <n v="0"/>
    <n v="0"/>
  </r>
  <r>
    <x v="715"/>
    <s v="Female"/>
    <n v="24"/>
    <s v="18 - 30"/>
    <s v="Some Travel"/>
    <s v="Sales"/>
    <n v="16"/>
    <s v="Moderate"/>
    <s v="California"/>
    <s v="White"/>
    <n v="2"/>
    <s v="Marketing"/>
    <x v="0"/>
    <s v="Single"/>
    <s v="Very Low"/>
    <n v="43158"/>
    <s v="Yes"/>
    <d v="2017-01-29T00:00:00"/>
    <s v="No"/>
    <d v="2022-01-29T00:00:00"/>
    <n v="5"/>
    <n v="0"/>
    <n v="5"/>
    <n v="5"/>
    <s v="PR3425"/>
    <d v="2019-10-25T00:00:00"/>
    <x v="1"/>
    <s v="Neutral"/>
    <s v="Neutral"/>
    <n v="2"/>
    <n v="0"/>
    <s v="Satisfied"/>
    <s v="Meets Expectation"/>
    <x v="1"/>
    <n v="1"/>
    <n v="0"/>
  </r>
  <r>
    <x v="716"/>
    <s v="Male"/>
    <n v="22"/>
    <s v="18 - 30"/>
    <s v="Some Travel"/>
    <s v="Technology"/>
    <n v="26"/>
    <s v="Far"/>
    <s v="California"/>
    <s v="White"/>
    <n v="3"/>
    <s v="Information Systems"/>
    <x v="5"/>
    <s v="Married"/>
    <s v="Low"/>
    <n v="62509"/>
    <s v="No"/>
    <d v="2019-10-23T00:00:00"/>
    <s v="Yes"/>
    <d v="2020-10-23T00:00:00"/>
    <n v="1"/>
    <n v="0"/>
    <n v="0"/>
    <n v="0"/>
    <s v="PR3426"/>
    <d v="2019-10-26T00:00:00"/>
    <x v="1"/>
    <s v="Satisfied"/>
    <s v="Neutral"/>
    <n v="3"/>
    <n v="1"/>
    <s v="Dissatisfied"/>
    <s v="Above and Beyond"/>
    <x v="2"/>
    <n v="0"/>
    <n v="0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3427"/>
    <d v="2019-10-26T00:00:00"/>
    <x v="0"/>
    <s v="Satisfied"/>
    <s v="Satisfied"/>
    <n v="3"/>
    <n v="2"/>
    <s v="Dissatisfied"/>
    <s v="Above and Beyond"/>
    <x v="2"/>
    <n v="0"/>
    <n v="0"/>
  </r>
  <r>
    <x v="257"/>
    <s v="Non-Binary"/>
    <n v="36"/>
    <s v="31 - 40"/>
    <s v="Frequent Traveller"/>
    <s v="Technology"/>
    <n v="14"/>
    <s v="Near"/>
    <s v="Illinois"/>
    <s v="White"/>
    <n v="1"/>
    <s v="Information Systems"/>
    <x v="7"/>
    <s v="Single"/>
    <s v="Very Low"/>
    <n v="43358"/>
    <s v="No"/>
    <d v="2013-05-07T00:00:00"/>
    <s v="No"/>
    <d v="2022-05-07T00:00:00"/>
    <n v="9"/>
    <n v="0"/>
    <n v="9"/>
    <n v="5"/>
    <s v="PR3428"/>
    <d v="2019-10-26T00:00:00"/>
    <x v="0"/>
    <s v="Neutral"/>
    <s v="Dissatisfied"/>
    <n v="2"/>
    <n v="2"/>
    <s v="Dissatisfied"/>
    <s v="Above and Beyond"/>
    <x v="3"/>
    <n v="0"/>
    <n v="0"/>
  </r>
  <r>
    <x v="346"/>
    <s v="Female"/>
    <n v="40"/>
    <s v="31 - 40"/>
    <s v="No Travel"/>
    <s v="Technology"/>
    <n v="26"/>
    <s v="Far"/>
    <s v="California"/>
    <s v="Asian or Asian American"/>
    <n v="1"/>
    <s v="Business Studies"/>
    <x v="1"/>
    <s v="Divorced"/>
    <s v="Very Low"/>
    <n v="48125"/>
    <s v="No"/>
    <d v="2014-03-14T00:00:00"/>
    <s v="No"/>
    <d v="2022-03-14T00:00:00"/>
    <n v="8"/>
    <n v="5"/>
    <n v="8"/>
    <n v="2"/>
    <s v="PR3429"/>
    <d v="2019-10-26T00:00:00"/>
    <x v="3"/>
    <s v="Satisfied"/>
    <s v="Dissatisfied"/>
    <n v="1"/>
    <n v="1"/>
    <s v="Very Satisfied"/>
    <s v="Meets Expectation"/>
    <x v="0"/>
    <n v="0"/>
    <n v="0"/>
  </r>
  <r>
    <x v="717"/>
    <s v="Female"/>
    <n v="24"/>
    <s v="18 - 30"/>
    <s v="No Travel"/>
    <s v="Human Resources"/>
    <n v="5"/>
    <s v="Near"/>
    <s v="New York"/>
    <s v="Asian or Asian American"/>
    <n v="3"/>
    <s v="Human Resources"/>
    <x v="10"/>
    <s v="Divorced"/>
    <s v="Very Low"/>
    <n v="41745"/>
    <s v="No"/>
    <d v="2018-09-03T00:00:00"/>
    <s v="No"/>
    <d v="2022-09-03T00:00:00"/>
    <n v="4"/>
    <n v="2"/>
    <n v="4"/>
    <n v="0"/>
    <s v="PR3430"/>
    <d v="2019-10-26T00:00:00"/>
    <x v="3"/>
    <s v="Satisfied"/>
    <s v="Very Satisfied"/>
    <n v="2"/>
    <n v="0"/>
    <s v="Neutral"/>
    <s v="Meets Expectation"/>
    <x v="1"/>
    <n v="1"/>
    <n v="0"/>
  </r>
  <r>
    <x v="445"/>
    <s v="Male"/>
    <n v="43"/>
    <s v="41 - 50"/>
    <s v="Some Travel"/>
    <s v="Technology"/>
    <n v="40"/>
    <s v="Far"/>
    <s v="California"/>
    <s v="Black or African American"/>
    <n v="3"/>
    <s v="Information Systems"/>
    <x v="1"/>
    <s v="Single"/>
    <s v="Low"/>
    <n v="63511"/>
    <s v="No"/>
    <d v="2014-12-31T00:00:00"/>
    <s v="No"/>
    <d v="2022-12-31T00:00:00"/>
    <n v="8"/>
    <n v="5"/>
    <n v="7"/>
    <n v="4"/>
    <s v="PR3431"/>
    <d v="2019-10-27T00:00:00"/>
    <x v="3"/>
    <s v="Dissatisfied"/>
    <s v="Neutral"/>
    <n v="3"/>
    <n v="0"/>
    <s v="Dissatisfied"/>
    <s v="Exceeds Expectation "/>
    <x v="2"/>
    <n v="0"/>
    <n v="0"/>
  </r>
  <r>
    <x v="718"/>
    <s v="Female"/>
    <n v="27"/>
    <s v="18 - 30"/>
    <s v="No Travel"/>
    <s v="Technology"/>
    <n v="8"/>
    <s v="Near"/>
    <s v="Illinois"/>
    <s v="Asian or Asian American"/>
    <n v="1"/>
    <s v="Information Systems"/>
    <x v="4"/>
    <s v="Divorced"/>
    <s v="Medium"/>
    <n v="152322"/>
    <s v="No"/>
    <d v="2016-04-17T00:00:00"/>
    <s v="No"/>
    <d v="2022-04-17T00:00:00"/>
    <n v="6"/>
    <n v="0"/>
    <n v="5"/>
    <n v="4"/>
    <s v="PR3432"/>
    <d v="2019-10-27T00:00:00"/>
    <x v="3"/>
    <s v="Very Satisfied"/>
    <s v="Dissatisfied"/>
    <n v="1"/>
    <n v="1"/>
    <s v="Very Satisfied"/>
    <s v="Above and Beyond"/>
    <x v="3"/>
    <n v="0"/>
    <n v="0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3434"/>
    <d v="2019-10-29T00:00:00"/>
    <x v="0"/>
    <s v="Neutral"/>
    <s v="Dissatisfied"/>
    <n v="1"/>
    <n v="0"/>
    <s v="Satisfied"/>
    <s v="Meets Expectation"/>
    <x v="1"/>
    <n v="1"/>
    <n v="0"/>
  </r>
  <r>
    <x v="576"/>
    <s v="Male"/>
    <n v="28"/>
    <s v="18 - 30"/>
    <s v="Some Travel"/>
    <s v="Technology"/>
    <n v="43"/>
    <s v="Far"/>
    <s v="Illinois"/>
    <s v="White"/>
    <n v="4"/>
    <s v="Information Systems"/>
    <x v="4"/>
    <s v="Married"/>
    <s v="Medium"/>
    <n v="249071"/>
    <s v="No"/>
    <d v="2015-08-24T00:00:00"/>
    <s v="No"/>
    <d v="2022-08-24T00:00:00"/>
    <n v="7"/>
    <n v="5"/>
    <n v="5"/>
    <n v="6"/>
    <s v="PR3435"/>
    <d v="2019-10-29T00:00:00"/>
    <x v="1"/>
    <s v="Very Dissatisfied"/>
    <s v="Satisfied"/>
    <n v="2"/>
    <n v="2"/>
    <s v="Dissatisfied"/>
    <s v="Above and Beyond"/>
    <x v="3"/>
    <n v="0"/>
    <n v="1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3436"/>
    <d v="2019-10-30T00:00:00"/>
    <x v="4"/>
    <s v="Neutral"/>
    <s v="Dissatisfied"/>
    <n v="3"/>
    <n v="1"/>
    <s v="Neutral"/>
    <s v="Above and Beyond"/>
    <x v="2"/>
    <n v="0"/>
    <n v="0"/>
  </r>
  <r>
    <x v="300"/>
    <s v="Non-Binary"/>
    <n v="33"/>
    <s v="31 - 40"/>
    <s v="Some Travel"/>
    <s v="Technology"/>
    <n v="26"/>
    <s v="Far"/>
    <s v="California"/>
    <s v="White"/>
    <n v="3"/>
    <s v="Information Systems"/>
    <x v="4"/>
    <s v="Single"/>
    <s v="High"/>
    <n v="267009"/>
    <s v="No"/>
    <d v="2013-09-23T00:00:00"/>
    <s v="No"/>
    <d v="2022-09-23T00:00:00"/>
    <n v="9"/>
    <n v="0"/>
    <n v="1"/>
    <n v="7"/>
    <s v="PR3438"/>
    <d v="2019-10-31T00:00:00"/>
    <x v="1"/>
    <s v="Very Dissatisfied"/>
    <s v="Satisfied"/>
    <n v="1"/>
    <n v="2"/>
    <s v="Very Dissatisfied"/>
    <s v="Meets Expectation"/>
    <x v="0"/>
    <n v="0"/>
    <n v="0"/>
  </r>
  <r>
    <x v="231"/>
    <s v="Female"/>
    <n v="32"/>
    <s v="31 - 40"/>
    <s v="Some Travel"/>
    <s v="Sales"/>
    <n v="9"/>
    <s v="Near"/>
    <s v="Illinois"/>
    <s v="White"/>
    <n v="2"/>
    <s v="Marketing"/>
    <x v="0"/>
    <s v="Divorced"/>
    <s v="Medium"/>
    <n v="133865"/>
    <s v="Yes"/>
    <d v="2013-03-12T00:00:00"/>
    <s v="No"/>
    <d v="2022-03-12T00:00:00"/>
    <n v="9"/>
    <n v="3"/>
    <n v="3"/>
    <n v="0"/>
    <s v="PR3439"/>
    <d v="2019-10-31T00:00:00"/>
    <x v="4"/>
    <s v="Dissatisfied"/>
    <s v="Neutral"/>
    <n v="3"/>
    <n v="0"/>
    <s v="Satisfied"/>
    <s v="Meets Expectation"/>
    <x v="1"/>
    <n v="1"/>
    <n v="0"/>
  </r>
  <r>
    <x v="719"/>
    <s v="Male"/>
    <n v="24"/>
    <s v="18 - 30"/>
    <s v="Some Travel"/>
    <s v="Sales"/>
    <n v="29"/>
    <s v="Far"/>
    <s v="California"/>
    <s v="Mixed or multiple ethnic groups"/>
    <n v="3"/>
    <s v="Marketing"/>
    <x v="0"/>
    <s v="Married"/>
    <s v="Low"/>
    <n v="105859"/>
    <s v="No"/>
    <d v="2017-02-13T00:00:00"/>
    <s v="No"/>
    <d v="2022-02-13T00:00:00"/>
    <n v="5"/>
    <n v="5"/>
    <n v="5"/>
    <n v="3"/>
    <s v="PR3440"/>
    <d v="2019-10-31T00:00:00"/>
    <x v="4"/>
    <s v="Satisfied"/>
    <s v="Dissatisfied"/>
    <n v="2"/>
    <n v="0"/>
    <s v="Very Dissatisfied"/>
    <s v="Exceeds Expectation "/>
    <x v="2"/>
    <n v="0"/>
    <n v="0"/>
  </r>
  <r>
    <x v="321"/>
    <s v="Male"/>
    <n v="45"/>
    <s v="41 - 50"/>
    <s v="Frequent Traveller"/>
    <s v="Technology"/>
    <n v="6"/>
    <s v="Near"/>
    <s v="California"/>
    <s v="Mixed or multiple ethnic groups"/>
    <n v="4"/>
    <s v="Information Systems"/>
    <x v="1"/>
    <s v="Divorced"/>
    <s v="Low"/>
    <n v="92613"/>
    <s v="Yes"/>
    <d v="2013-11-23T00:00:00"/>
    <s v="No"/>
    <d v="2022-11-23T00:00:00"/>
    <n v="9"/>
    <n v="6"/>
    <n v="6"/>
    <n v="2"/>
    <s v="PR3441"/>
    <d v="2019-11-01T00:00:00"/>
    <x v="1"/>
    <s v="Neutral"/>
    <s v="Neutral"/>
    <n v="2"/>
    <n v="2"/>
    <s v="Satisfied"/>
    <s v="Meets Expectation"/>
    <x v="1"/>
    <n v="1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3442"/>
    <d v="2019-11-02T00:00:00"/>
    <x v="3"/>
    <s v="Dissatisfied"/>
    <s v="Neutral"/>
    <n v="3"/>
    <n v="0"/>
    <s v="Neutral"/>
    <s v="Above and Beyond"/>
    <x v="3"/>
    <n v="0"/>
    <n v="1"/>
  </r>
  <r>
    <x v="411"/>
    <s v="Non-Binary"/>
    <n v="35"/>
    <s v="31 - 40"/>
    <s v="Some Travel"/>
    <s v="Technology"/>
    <n v="31"/>
    <s v="Far"/>
    <s v="California"/>
    <s v="Asian or Asian American"/>
    <n v="4"/>
    <s v="Computer Science"/>
    <x v="1"/>
    <s v="Single"/>
    <s v="Low"/>
    <n v="77269"/>
    <s v="No"/>
    <d v="2014-09-13T00:00:00"/>
    <s v="No"/>
    <d v="2022-09-13T00:00:00"/>
    <n v="8"/>
    <n v="8"/>
    <n v="8"/>
    <n v="6"/>
    <s v="PR3443"/>
    <d v="2019-11-02T00:00:00"/>
    <x v="1"/>
    <s v="Very Satisfied"/>
    <s v="Very Satisfied"/>
    <n v="3"/>
    <n v="1"/>
    <s v="Neutral"/>
    <s v="Meets Expectation"/>
    <x v="0"/>
    <n v="0"/>
    <n v="0"/>
  </r>
  <r>
    <x v="577"/>
    <s v="Male"/>
    <n v="26"/>
    <s v="18 - 30"/>
    <s v="Some Travel"/>
    <s v="Technology"/>
    <n v="10"/>
    <s v="Near"/>
    <s v="California"/>
    <s v="White"/>
    <n v="4"/>
    <s v="Information Systems"/>
    <x v="9"/>
    <s v="Divorced"/>
    <s v="Medium"/>
    <n v="148080"/>
    <s v="Yes"/>
    <d v="2015-05-03T00:00:00"/>
    <s v="No"/>
    <d v="2022-05-03T00:00:00"/>
    <n v="7"/>
    <n v="7"/>
    <n v="7"/>
    <n v="1"/>
    <s v="PR3445"/>
    <d v="2019-11-03T00:00:00"/>
    <x v="3"/>
    <s v="Neutral"/>
    <s v="Satisfied"/>
    <n v="1"/>
    <n v="0"/>
    <s v="Dissatisfied"/>
    <s v="Meets Expectation"/>
    <x v="1"/>
    <n v="1"/>
    <n v="0"/>
  </r>
  <r>
    <x v="267"/>
    <s v="Female"/>
    <n v="38"/>
    <s v="31 - 40"/>
    <s v="Some Travel"/>
    <s v="Technology"/>
    <n v="25"/>
    <s v="Moderate"/>
    <s v="California"/>
    <s v="Asian or Asian American"/>
    <n v="2"/>
    <s v="Other"/>
    <x v="7"/>
    <s v="Married"/>
    <s v="Low"/>
    <n v="60549"/>
    <s v="No"/>
    <d v="2013-06-05T00:00:00"/>
    <s v="No"/>
    <d v="2022-06-05T00:00:00"/>
    <n v="9"/>
    <n v="5"/>
    <n v="6"/>
    <n v="6"/>
    <s v="PR3446"/>
    <d v="2019-11-04T00:00:00"/>
    <x v="3"/>
    <s v="Satisfied"/>
    <s v="Very Satisfied"/>
    <n v="3"/>
    <n v="3"/>
    <s v="Very Satisfied"/>
    <s v="Exceeds Expectation "/>
    <x v="2"/>
    <n v="0"/>
    <n v="0"/>
  </r>
  <r>
    <x v="372"/>
    <s v="Male"/>
    <n v="40"/>
    <s v="31 - 40"/>
    <s v="Some Travel"/>
    <s v="Technology"/>
    <n v="22"/>
    <s v="Moderate"/>
    <s v="California"/>
    <s v="Black or African American"/>
    <n v="1"/>
    <s v="Business Studies"/>
    <x v="7"/>
    <s v="Married"/>
    <s v="Very Low"/>
    <n v="38849"/>
    <s v="No"/>
    <d v="2014-06-06T00:00:00"/>
    <s v="No"/>
    <d v="2022-06-06T00:00:00"/>
    <n v="8"/>
    <n v="6"/>
    <n v="6"/>
    <n v="3"/>
    <s v="PR3448"/>
    <d v="2019-11-05T00:00:00"/>
    <x v="1"/>
    <s v="Neutral"/>
    <s v="Neutral"/>
    <n v="3"/>
    <n v="1"/>
    <s v="Very Satisfied"/>
    <s v="Exceeds Expectation "/>
    <x v="2"/>
    <n v="0"/>
    <n v="0"/>
  </r>
  <r>
    <x v="261"/>
    <s v="Male"/>
    <n v="36"/>
    <s v="31 - 40"/>
    <s v="Some Travel"/>
    <s v="Technology"/>
    <n v="10"/>
    <s v="Near"/>
    <s v="California"/>
    <s v="Other"/>
    <n v="3"/>
    <s v="Business Studies"/>
    <x v="9"/>
    <s v="Single"/>
    <s v="Medium"/>
    <n v="189405"/>
    <s v="No"/>
    <d v="2013-05-23T00:00:00"/>
    <s v="No"/>
    <d v="2022-05-23T00:00:00"/>
    <n v="9"/>
    <n v="4"/>
    <n v="6"/>
    <n v="7"/>
    <s v="PR3449"/>
    <d v="2019-11-06T00:00:00"/>
    <x v="0"/>
    <s v="Very Satisfied"/>
    <s v="Very Satisfied"/>
    <n v="3"/>
    <n v="0"/>
    <s v="Dissatisfied"/>
    <s v="Meets Expectation"/>
    <x v="0"/>
    <n v="0"/>
    <n v="0"/>
  </r>
  <r>
    <x v="325"/>
    <s v="Non-Binary"/>
    <n v="40"/>
    <s v="31 - 40"/>
    <s v="Some Travel"/>
    <s v="Technology"/>
    <n v="30"/>
    <s v="Far"/>
    <s v="Illinois"/>
    <s v="Mixed or multiple ethnic groups"/>
    <n v="4"/>
    <s v="Computer Science"/>
    <x v="5"/>
    <s v="Married"/>
    <s v="Medium"/>
    <n v="145328"/>
    <s v="No"/>
    <d v="2013-12-09T00:00:00"/>
    <s v="No"/>
    <d v="2022-12-09T00:00:00"/>
    <n v="9"/>
    <n v="0"/>
    <n v="9"/>
    <n v="9"/>
    <s v="PR3450"/>
    <d v="2019-11-06T00:00:00"/>
    <x v="0"/>
    <s v="Satisfied"/>
    <s v="Satisfied"/>
    <n v="2"/>
    <n v="0"/>
    <s v="Satisfied"/>
    <s v="Meets Expectation"/>
    <x v="1"/>
    <n v="1"/>
    <n v="0"/>
  </r>
  <r>
    <x v="213"/>
    <s v="Male"/>
    <n v="29"/>
    <s v="18 - 30"/>
    <s v="Some Travel"/>
    <s v="Sales"/>
    <n v="38"/>
    <s v="Far"/>
    <s v="California"/>
    <s v="Asian or Asian American"/>
    <n v="4"/>
    <s v="Marketing"/>
    <x v="0"/>
    <s v="Married"/>
    <s v="Low"/>
    <n v="102061"/>
    <s v="No"/>
    <d v="2013-01-17T00:00:00"/>
    <s v="No"/>
    <d v="2022-01-17T00:00:00"/>
    <n v="9"/>
    <n v="5"/>
    <n v="9"/>
    <n v="5"/>
    <s v="PR3451"/>
    <d v="2019-11-06T00:00:00"/>
    <x v="0"/>
    <s v="Very Satisfied"/>
    <s v="Neutral"/>
    <n v="1"/>
    <n v="1"/>
    <s v="Neutral"/>
    <s v="Above and Beyond"/>
    <x v="3"/>
    <n v="0"/>
    <n v="1"/>
  </r>
  <r>
    <x v="384"/>
    <s v="Male"/>
    <n v="31"/>
    <s v="31 - 40"/>
    <s v="Some Travel"/>
    <s v="Technology"/>
    <n v="10"/>
    <s v="Near"/>
    <s v="Illinois"/>
    <s v="White"/>
    <n v="3"/>
    <s v="Computer Science"/>
    <x v="9"/>
    <s v="Married"/>
    <s v="Medium"/>
    <n v="168087"/>
    <s v="No"/>
    <d v="2014-06-24T00:00:00"/>
    <s v="No"/>
    <d v="2022-06-24T00:00:00"/>
    <n v="8"/>
    <n v="4"/>
    <n v="7"/>
    <n v="3"/>
    <s v="PR3452"/>
    <d v="2019-11-06T00:00:00"/>
    <x v="0"/>
    <s v="Neutral"/>
    <s v="Dissatisfied"/>
    <n v="2"/>
    <n v="1"/>
    <s v="Neutral"/>
    <s v="Exceeds Expectation "/>
    <x v="2"/>
    <n v="0"/>
    <n v="0"/>
  </r>
  <r>
    <x v="263"/>
    <s v="Non-Binary"/>
    <n v="39"/>
    <s v="31 - 40"/>
    <s v="Frequent Traveller"/>
    <s v="Technology"/>
    <n v="4"/>
    <s v="Near"/>
    <s v="California"/>
    <s v="White"/>
    <n v="1"/>
    <s v="Business Studies"/>
    <x v="1"/>
    <s v="Single"/>
    <s v="Low"/>
    <n v="87879"/>
    <s v="Yes"/>
    <d v="2013-05-25T00:00:00"/>
    <s v="No"/>
    <d v="2022-05-25T00:00:00"/>
    <n v="9"/>
    <n v="6"/>
    <n v="8"/>
    <n v="9"/>
    <s v="PR3455"/>
    <d v="2019-11-07T00:00:00"/>
    <x v="0"/>
    <s v="Satisfied"/>
    <s v="Very Satisfied"/>
    <n v="2"/>
    <n v="1"/>
    <s v="Very Satisfied"/>
    <s v="Above and Beyond"/>
    <x v="3"/>
    <n v="0"/>
    <n v="1"/>
  </r>
  <r>
    <x v="578"/>
    <s v="Male"/>
    <n v="29"/>
    <s v="18 - 30"/>
    <s v="Some Travel"/>
    <s v="Technology"/>
    <n v="36"/>
    <s v="Far"/>
    <s v="New York"/>
    <s v="Black or African American"/>
    <n v="5"/>
    <s v="Business Studies"/>
    <x v="1"/>
    <s v="Single"/>
    <s v="Low"/>
    <n v="113448"/>
    <s v="Yes"/>
    <d v="2015-12-31T00:00:00"/>
    <s v="No"/>
    <d v="2022-12-31T00:00:00"/>
    <n v="7"/>
    <n v="0"/>
    <n v="4"/>
    <n v="1"/>
    <s v="PR3456"/>
    <d v="2019-11-07T00:00:00"/>
    <x v="0"/>
    <s v="Dissatisfied"/>
    <s v="Satisfied"/>
    <n v="1"/>
    <n v="2"/>
    <s v="Dissatisfied"/>
    <s v="Exceeds Expectation "/>
    <x v="0"/>
    <n v="0"/>
    <n v="0"/>
  </r>
  <r>
    <x v="388"/>
    <s v="Female"/>
    <n v="48"/>
    <s v="41 - 50"/>
    <s v="Some Travel"/>
    <s v="Technology"/>
    <n v="43"/>
    <s v="Far"/>
    <s v="California"/>
    <s v="White"/>
    <n v="3"/>
    <s v="Information Systems"/>
    <x v="7"/>
    <s v="Married"/>
    <s v="Low"/>
    <n v="56053"/>
    <s v="No"/>
    <d v="2014-06-27T00:00:00"/>
    <s v="No"/>
    <d v="2022-06-27T00:00:00"/>
    <n v="8"/>
    <n v="6"/>
    <n v="8"/>
    <n v="4"/>
    <s v="PR3458"/>
    <d v="2019-11-08T00:00:00"/>
    <x v="1"/>
    <s v="Neutral"/>
    <s v="Very Satisfied"/>
    <n v="2"/>
    <n v="0"/>
    <s v="Very Satisfied"/>
    <s v="Meets Expectation"/>
    <x v="1"/>
    <n v="1"/>
    <n v="0"/>
  </r>
  <r>
    <x v="498"/>
    <s v="Female"/>
    <n v="25"/>
    <s v="18 - 30"/>
    <s v="No Travel"/>
    <s v="Technology"/>
    <n v="24"/>
    <s v="Moderate"/>
    <s v="Illinois"/>
    <s v="Black or African American"/>
    <n v="4"/>
    <s v="Computer Science"/>
    <x v="1"/>
    <s v="Married"/>
    <s v="Very Low"/>
    <n v="44146"/>
    <s v="No"/>
    <d v="2016-01-08T00:00:00"/>
    <s v="No"/>
    <d v="2022-01-08T00:00:00"/>
    <n v="6"/>
    <n v="1"/>
    <n v="1"/>
    <n v="3"/>
    <s v="PR3459"/>
    <d v="2019-11-08T00:00:00"/>
    <x v="3"/>
    <s v="Very Satisfied"/>
    <s v="Neutral"/>
    <n v="1"/>
    <n v="2"/>
    <s v="Neutral"/>
    <s v="Above and Beyond"/>
    <x v="3"/>
    <n v="0"/>
    <n v="0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3460"/>
    <d v="2019-11-09T00:00:00"/>
    <x v="1"/>
    <s v="Very Satisfied"/>
    <s v="Dissatisfied"/>
    <n v="3"/>
    <n v="3"/>
    <s v="Dissatisfied"/>
    <s v="Above and Beyond"/>
    <x v="3"/>
    <n v="0"/>
    <n v="0"/>
  </r>
  <r>
    <x v="297"/>
    <s v="Male"/>
    <n v="43"/>
    <s v="41 - 50"/>
    <s v="Some Travel"/>
    <s v="Sales"/>
    <n v="3"/>
    <s v="Near"/>
    <s v="Illinois"/>
    <s v="White"/>
    <n v="3"/>
    <s v="Marketing"/>
    <x v="8"/>
    <s v="Married"/>
    <s v="Very High"/>
    <n v="429939"/>
    <s v="Yes"/>
    <d v="2013-09-05T00:00:00"/>
    <s v="No"/>
    <d v="2022-09-05T00:00:00"/>
    <n v="9"/>
    <n v="3"/>
    <n v="3"/>
    <n v="7"/>
    <s v="PR3461"/>
    <d v="2019-11-09T00:00:00"/>
    <x v="1"/>
    <s v="Very Satisfied"/>
    <s v="Very Satisfied"/>
    <n v="1"/>
    <n v="1"/>
    <s v="Dissatisfied"/>
    <s v="Exceeds Expectation "/>
    <x v="2"/>
    <n v="0"/>
    <n v="0"/>
  </r>
  <r>
    <x v="381"/>
    <s v="Female"/>
    <n v="32"/>
    <s v="31 - 40"/>
    <s v="Frequent Traveller"/>
    <s v="Technology"/>
    <n v="40"/>
    <s v="Far"/>
    <s v="California"/>
    <s v="White"/>
    <n v="5"/>
    <s v="Computer Science"/>
    <x v="7"/>
    <s v="Single"/>
    <s v="Low"/>
    <n v="60759"/>
    <s v="No"/>
    <d v="2014-06-22T00:00:00"/>
    <s v="No"/>
    <d v="2022-06-22T00:00:00"/>
    <n v="8"/>
    <n v="0"/>
    <n v="6"/>
    <n v="3"/>
    <s v="PR3462"/>
    <d v="2019-11-09T00:00:00"/>
    <x v="1"/>
    <s v="Dissatisfied"/>
    <s v="Neutral"/>
    <n v="3"/>
    <n v="1"/>
    <s v="Dissatisfied"/>
    <s v="Above and Beyond"/>
    <x v="3"/>
    <n v="0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3463"/>
    <d v="2019-11-10T00:00:00"/>
    <x v="0"/>
    <s v="Neutral"/>
    <s v="Dissatisfied"/>
    <n v="3"/>
    <n v="1"/>
    <s v="Neutral"/>
    <s v="Exceeds Expectation "/>
    <x v="2"/>
    <n v="0"/>
    <n v="0"/>
  </r>
  <r>
    <x v="293"/>
    <s v="Non-Binary"/>
    <n v="41"/>
    <s v="41 - 50"/>
    <s v="Some Travel"/>
    <s v="Technology"/>
    <n v="11"/>
    <s v="Near"/>
    <s v="California"/>
    <s v="Black or African American"/>
    <n v="5"/>
    <s v="Information Systems"/>
    <x v="4"/>
    <s v="Divorced"/>
    <s v="High"/>
    <n v="372980"/>
    <s v="No"/>
    <d v="2013-08-22T00:00:00"/>
    <s v="No"/>
    <d v="2022-08-22T00:00:00"/>
    <n v="9"/>
    <n v="1"/>
    <n v="2"/>
    <n v="3"/>
    <s v="PR3466"/>
    <d v="2019-11-11T00:00:00"/>
    <x v="1"/>
    <s v="Very Satisfied"/>
    <s v="Very Satisfied"/>
    <n v="2"/>
    <n v="2"/>
    <s v="Dissatisfied"/>
    <s v="Meets Expectation"/>
    <x v="1"/>
    <n v="1"/>
    <n v="0"/>
  </r>
  <r>
    <x v="361"/>
    <s v="Female"/>
    <n v="33"/>
    <s v="31 - 40"/>
    <s v="No Travel"/>
    <s v="Sales"/>
    <n v="41"/>
    <s v="Far"/>
    <s v="New York"/>
    <s v="Mixed or multiple ethnic groups"/>
    <n v="2"/>
    <s v="Economics"/>
    <x v="0"/>
    <s v="Single"/>
    <s v="Medium"/>
    <n v="193190"/>
    <s v="Yes"/>
    <d v="2014-04-22T00:00:00"/>
    <s v="No"/>
    <d v="2022-04-22T00:00:00"/>
    <n v="8"/>
    <n v="0"/>
    <n v="3"/>
    <n v="4"/>
    <s v="PR3467"/>
    <d v="2019-11-12T00:00:00"/>
    <x v="1"/>
    <s v="Dissatisfied"/>
    <s v="Dissatisfied"/>
    <n v="1"/>
    <n v="1"/>
    <s v="Dissatisfied"/>
    <s v="Meets Expectation"/>
    <x v="1"/>
    <n v="1"/>
    <n v="0"/>
  </r>
  <r>
    <x v="720"/>
    <s v="Male"/>
    <n v="24"/>
    <s v="18 - 30"/>
    <s v="Some Travel"/>
    <s v="Technology"/>
    <n v="30"/>
    <s v="Far"/>
    <s v="California"/>
    <s v="White"/>
    <n v="3"/>
    <s v="Business Studies"/>
    <x v="1"/>
    <s v="Single"/>
    <s v="Very Low"/>
    <n v="26363"/>
    <s v="No"/>
    <d v="2016-07-24T00:00:00"/>
    <s v="No"/>
    <d v="2022-07-24T00:00:00"/>
    <n v="6"/>
    <n v="6"/>
    <n v="6"/>
    <n v="2"/>
    <s v="PR3468"/>
    <d v="2019-11-12T00:00:00"/>
    <x v="1"/>
    <s v="Very Satisfied"/>
    <s v="Satisfied"/>
    <n v="3"/>
    <n v="0"/>
    <s v="Dissatisfied"/>
    <s v="Exceeds Expectation "/>
    <x v="2"/>
    <n v="0"/>
    <n v="0"/>
  </r>
  <r>
    <x v="401"/>
    <s v="Female"/>
    <n v="36"/>
    <s v="31 - 40"/>
    <s v="Some Travel"/>
    <s v="Sales"/>
    <n v="37"/>
    <s v="Far"/>
    <s v="California"/>
    <s v="Mixed or multiple ethnic groups"/>
    <n v="3"/>
    <s v="Marketing"/>
    <x v="0"/>
    <s v="Divorced"/>
    <s v="Medium"/>
    <n v="192475"/>
    <s v="No"/>
    <d v="2014-07-20T00:00:00"/>
    <s v="No"/>
    <d v="2022-07-20T00:00:00"/>
    <n v="8"/>
    <n v="2"/>
    <n v="2"/>
    <n v="0"/>
    <s v="PR3469"/>
    <d v="2019-11-13T00:00:00"/>
    <x v="3"/>
    <s v="Very Satisfied"/>
    <s v="Very Satisfied"/>
    <n v="1"/>
    <n v="0"/>
    <s v="Dissatisfied"/>
    <s v="Above and Beyond"/>
    <x v="2"/>
    <n v="0"/>
    <n v="0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3470"/>
    <d v="2019-11-14T00:00:00"/>
    <x v="3"/>
    <s v="Very Satisfied"/>
    <s v="Dissatisfied"/>
    <n v="1"/>
    <n v="1"/>
    <s v="Neutral"/>
    <s v="Meets Expectation"/>
    <x v="1"/>
    <n v="1"/>
    <n v="0"/>
  </r>
  <r>
    <x v="349"/>
    <s v="Male"/>
    <n v="37"/>
    <s v="31 - 40"/>
    <s v="Some Travel"/>
    <s v="Technology"/>
    <n v="29"/>
    <s v="Far"/>
    <s v="Illinois"/>
    <s v="Mixed or multiple ethnic groups"/>
    <n v="3"/>
    <s v="Computer Science"/>
    <x v="5"/>
    <s v="Single"/>
    <s v="Medium"/>
    <n v="155506"/>
    <s v="No"/>
    <d v="2014-03-18T00:00:00"/>
    <s v="No"/>
    <d v="2022-03-18T00:00:00"/>
    <n v="8"/>
    <n v="8"/>
    <n v="8"/>
    <n v="8"/>
    <s v="PR3471"/>
    <d v="2019-11-15T00:00:00"/>
    <x v="3"/>
    <s v="Dissatisfied"/>
    <s v="Dissatisfied"/>
    <n v="1"/>
    <n v="0"/>
    <s v="Dissatisfied"/>
    <s v="Exceeds Expectation "/>
    <x v="0"/>
    <n v="0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3472"/>
    <d v="2019-11-17T00:00:00"/>
    <x v="3"/>
    <s v="Neutral"/>
    <s v="Satisfied"/>
    <n v="1"/>
    <n v="2"/>
    <s v="Satisfied"/>
    <s v="Exceeds Expectation "/>
    <x v="2"/>
    <n v="0"/>
    <n v="0"/>
  </r>
  <r>
    <x v="432"/>
    <s v="Male"/>
    <n v="41"/>
    <s v="41 - 50"/>
    <s v="Some Travel"/>
    <s v="Sales"/>
    <n v="11"/>
    <s v="Near"/>
    <s v="Illinois"/>
    <s v="Mixed or multiple ethnic groups"/>
    <n v="1"/>
    <s v="Marketing"/>
    <x v="0"/>
    <s v="Married"/>
    <s v="Low"/>
    <n v="81654"/>
    <s v="No"/>
    <d v="2014-11-28T00:00:00"/>
    <s v="No"/>
    <d v="2022-11-28T00:00:00"/>
    <n v="8"/>
    <n v="3"/>
    <n v="4"/>
    <n v="7"/>
    <s v="PR3473"/>
    <d v="2019-11-17T00:00:00"/>
    <x v="1"/>
    <s v="Neutral"/>
    <s v="Dissatisfied"/>
    <n v="3"/>
    <n v="0"/>
    <s v="Satisfied"/>
    <s v="Exceeds Expectation "/>
    <x v="2"/>
    <n v="0"/>
    <n v="0"/>
  </r>
  <r>
    <x v="395"/>
    <s v="Female"/>
    <n v="25"/>
    <s v="18 - 30"/>
    <s v="Some Travel"/>
    <s v="Technology"/>
    <n v="42"/>
    <s v="Far"/>
    <s v="California"/>
    <s v="Native Hawaiian"/>
    <n v="3"/>
    <s v="Computer Science"/>
    <x v="1"/>
    <s v="Married"/>
    <s v="Low"/>
    <n v="70068"/>
    <s v="No"/>
    <d v="2015-12-29T00:00:00"/>
    <s v="No"/>
    <d v="2022-12-29T00:00:00"/>
    <n v="7"/>
    <n v="4"/>
    <n v="6"/>
    <n v="7"/>
    <s v="PR3474"/>
    <d v="2019-11-17T00:00:00"/>
    <x v="0"/>
    <s v="Dissatisfied"/>
    <s v="Very Satisfied"/>
    <n v="3"/>
    <n v="1"/>
    <s v="Neutral"/>
    <s v="Above and Beyond"/>
    <x v="3"/>
    <n v="0"/>
    <n v="1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3475"/>
    <d v="2019-11-18T00:00:00"/>
    <x v="0"/>
    <s v="Dissatisfied"/>
    <s v="Very Satisfied"/>
    <n v="3"/>
    <n v="2"/>
    <s v="Neutral"/>
    <s v="Above and Beyond"/>
    <x v="3"/>
    <n v="0"/>
    <n v="0"/>
  </r>
  <r>
    <x v="259"/>
    <s v="Male"/>
    <n v="28"/>
    <s v="18 - 30"/>
    <s v="Some Travel"/>
    <s v="Human Resources"/>
    <n v="34"/>
    <s v="Far"/>
    <s v="California"/>
    <s v="Asian or Asian American"/>
    <n v="2"/>
    <s v="Marketing"/>
    <x v="10"/>
    <s v="Single"/>
    <s v="Low"/>
    <n v="94534"/>
    <s v="No"/>
    <d v="2013-05-11T00:00:00"/>
    <s v="No"/>
    <d v="2022-05-11T00:00:00"/>
    <n v="9"/>
    <n v="3"/>
    <n v="3"/>
    <n v="1"/>
    <s v="PR3476"/>
    <d v="2019-11-18T00:00:00"/>
    <x v="0"/>
    <s v="Satisfied"/>
    <s v="Very Satisfied"/>
    <n v="2"/>
    <n v="0"/>
    <s v="Neutral"/>
    <s v="Exceeds Expectation "/>
    <x v="2"/>
    <n v="0"/>
    <n v="0"/>
  </r>
  <r>
    <x v="403"/>
    <s v="Female"/>
    <n v="32"/>
    <s v="31 - 40"/>
    <s v="No Travel"/>
    <s v="Sales"/>
    <n v="2"/>
    <s v="Near"/>
    <s v="California"/>
    <s v="Black or African American"/>
    <n v="4"/>
    <s v="Marketing"/>
    <x v="0"/>
    <s v="Divorced"/>
    <s v="Low"/>
    <n v="114246"/>
    <s v="No"/>
    <d v="2014-07-26T00:00:00"/>
    <s v="No"/>
    <d v="2022-07-26T00:00:00"/>
    <n v="8"/>
    <n v="3"/>
    <n v="6"/>
    <n v="5"/>
    <s v="PR3477"/>
    <d v="2019-11-18T00:00:00"/>
    <x v="1"/>
    <s v="Dissatisfied"/>
    <s v="Neutral"/>
    <n v="2"/>
    <n v="0"/>
    <s v="Dissatisfied"/>
    <s v="Above and Beyond"/>
    <x v="3"/>
    <n v="0"/>
    <n v="1"/>
  </r>
  <r>
    <x v="337"/>
    <s v="Female"/>
    <n v="34"/>
    <s v="31 - 40"/>
    <s v="No Travel"/>
    <s v="Technology"/>
    <n v="8"/>
    <s v="Near"/>
    <s v="California"/>
    <s v="Asian or Asian American"/>
    <n v="4"/>
    <s v="Information Systems"/>
    <x v="7"/>
    <s v="Single"/>
    <s v="Low"/>
    <n v="104268"/>
    <s v="No"/>
    <d v="2014-02-10T00:00:00"/>
    <s v="No"/>
    <d v="2022-02-10T00:00:00"/>
    <n v="8"/>
    <n v="7"/>
    <n v="7"/>
    <n v="7"/>
    <s v="PR3478"/>
    <d v="2019-11-19T00:00:00"/>
    <x v="3"/>
    <s v="Very Satisfied"/>
    <s v="Very Satisfied"/>
    <n v="3"/>
    <n v="1"/>
    <s v="Dissatisfied"/>
    <s v="Meets Expectation"/>
    <x v="1"/>
    <n v="1"/>
    <n v="0"/>
  </r>
  <r>
    <x v="579"/>
    <s v="Male"/>
    <n v="26"/>
    <s v="18 - 30"/>
    <s v="Some Travel"/>
    <s v="Sales"/>
    <n v="14"/>
    <s v="Near"/>
    <s v="Illinois"/>
    <s v="White"/>
    <n v="4"/>
    <s v="Marketing"/>
    <x v="0"/>
    <s v="Single"/>
    <s v="Medium"/>
    <n v="127450"/>
    <s v="No"/>
    <d v="2015-07-11T00:00:00"/>
    <s v="No"/>
    <d v="2022-07-11T00:00:00"/>
    <n v="7"/>
    <n v="0"/>
    <n v="0"/>
    <n v="1"/>
    <s v="PR3479"/>
    <d v="2019-11-19T00:00:00"/>
    <x v="1"/>
    <s v="Dissatisfied"/>
    <s v="Very Satisfied"/>
    <n v="2"/>
    <n v="1"/>
    <s v="Neutral"/>
    <s v="Above and Beyond"/>
    <x v="2"/>
    <n v="0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3480"/>
    <d v="2019-11-20T00:00:00"/>
    <x v="0"/>
    <s v="Very Satisfied"/>
    <s v="Dissatisfied"/>
    <n v="1"/>
    <n v="2"/>
    <s v="Dissatisfied"/>
    <s v="Meets Expectation"/>
    <x v="1"/>
    <n v="1"/>
    <n v="0"/>
  </r>
  <r>
    <x v="721"/>
    <s v="Female"/>
    <n v="26"/>
    <s v="18 - 30"/>
    <s v="Some Travel"/>
    <s v="Sales"/>
    <n v="29"/>
    <s v="Far"/>
    <s v="New York"/>
    <s v="White"/>
    <n v="1"/>
    <s v="Marketing"/>
    <x v="8"/>
    <s v="Married"/>
    <s v="Medium"/>
    <n v="172070"/>
    <s v="No"/>
    <d v="2017-04-09T00:00:00"/>
    <s v="No"/>
    <d v="2022-04-09T00:00:00"/>
    <n v="5"/>
    <n v="4"/>
    <n v="4"/>
    <n v="3"/>
    <s v="PR3481"/>
    <d v="2019-11-20T00:00:00"/>
    <x v="1"/>
    <s v="Dissatisfied"/>
    <s v="Dissatisfied"/>
    <n v="3"/>
    <n v="2"/>
    <s v="Dissatisfied"/>
    <s v="Meets Expectation"/>
    <x v="0"/>
    <n v="0"/>
    <n v="0"/>
  </r>
  <r>
    <x v="722"/>
    <s v="Female"/>
    <n v="25"/>
    <s v="18 - 30"/>
    <s v="Some Travel"/>
    <s v="Technology"/>
    <n v="27"/>
    <s v="Far"/>
    <s v="California"/>
    <s v="Mixed or multiple ethnic groups"/>
    <n v="2"/>
    <s v="Computer Science"/>
    <x v="5"/>
    <s v="Married"/>
    <s v="Low"/>
    <n v="84770"/>
    <s v="Yes"/>
    <d v="2016-12-20T00:00:00"/>
    <s v="No"/>
    <d v="2022-12-20T00:00:00"/>
    <n v="6"/>
    <n v="0"/>
    <n v="5"/>
    <n v="0"/>
    <s v="PR3482"/>
    <d v="2019-11-20T00:00:00"/>
    <x v="0"/>
    <s v="Very Satisfied"/>
    <s v="Dissatisfied"/>
    <n v="3"/>
    <n v="1"/>
    <s v="Satisfied"/>
    <s v="Above and Beyond"/>
    <x v="2"/>
    <n v="0"/>
    <n v="0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3483"/>
    <d v="2019-11-21T00:00:00"/>
    <x v="3"/>
    <s v="Dissatisfied"/>
    <s v="Very Satisfied"/>
    <n v="2"/>
    <n v="1"/>
    <s v="Satisfied"/>
    <s v="Exceeds Expectation "/>
    <x v="2"/>
    <n v="0"/>
    <n v="0"/>
  </r>
  <r>
    <x v="581"/>
    <s v="Female"/>
    <n v="27"/>
    <s v="18 - 30"/>
    <s v="No Travel"/>
    <s v="Technology"/>
    <n v="12"/>
    <s v="Near"/>
    <s v="Illinois"/>
    <s v="White"/>
    <n v="3"/>
    <s v="Information Systems"/>
    <x v="7"/>
    <s v="Single"/>
    <s v="Very Low"/>
    <n v="41524"/>
    <s v="No"/>
    <d v="2015-11-12T00:00:00"/>
    <s v="No"/>
    <d v="2022-11-12T00:00:00"/>
    <n v="7"/>
    <n v="6"/>
    <n v="6"/>
    <n v="6"/>
    <s v="PR3484"/>
    <d v="2019-11-21T00:00:00"/>
    <x v="0"/>
    <s v="Satisfied"/>
    <s v="Very Satisfied"/>
    <n v="3"/>
    <n v="1"/>
    <s v="Satisfied"/>
    <s v="Meets Expectation"/>
    <x v="0"/>
    <n v="0"/>
    <n v="0"/>
  </r>
  <r>
    <x v="723"/>
    <s v="Male"/>
    <n v="25"/>
    <s v="18 - 30"/>
    <s v="Some Travel"/>
    <s v="Sales"/>
    <n v="2"/>
    <s v="Near"/>
    <s v="California"/>
    <s v="Black or African American"/>
    <n v="4"/>
    <s v="Economics"/>
    <x v="0"/>
    <s v="Married"/>
    <s v="Low"/>
    <n v="75555"/>
    <s v="No"/>
    <d v="2016-11-08T00:00:00"/>
    <s v="No"/>
    <d v="2022-11-08T00:00:00"/>
    <n v="6"/>
    <n v="5"/>
    <n v="6"/>
    <n v="4"/>
    <s v="PR3485"/>
    <d v="2019-11-21T00:00:00"/>
    <x v="1"/>
    <s v="Neutral"/>
    <s v="Dissatisfied"/>
    <n v="3"/>
    <n v="3"/>
    <s v="Satisfied"/>
    <s v="Above and Beyond"/>
    <x v="3"/>
    <n v="0"/>
    <n v="1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3486"/>
    <d v="2019-11-22T00:00:00"/>
    <x v="1"/>
    <s v="Satisfied"/>
    <s v="Satisfied"/>
    <n v="2"/>
    <n v="1"/>
    <s v="Dissatisfied"/>
    <s v="Meets Expectation"/>
    <x v="0"/>
    <n v="0"/>
    <n v="0"/>
  </r>
  <r>
    <x v="724"/>
    <s v="Male"/>
    <n v="25"/>
    <s v="18 - 30"/>
    <s v="No Travel"/>
    <s v="Technology"/>
    <n v="32"/>
    <s v="Far"/>
    <s v="New York"/>
    <s v="Mixed or multiple ethnic groups"/>
    <n v="4"/>
    <s v="Information Systems"/>
    <x v="5"/>
    <s v="Married"/>
    <s v="Low"/>
    <n v="52614"/>
    <s v="No"/>
    <d v="2016-05-08T00:00:00"/>
    <s v="No"/>
    <d v="2022-05-08T00:00:00"/>
    <n v="6"/>
    <n v="4"/>
    <n v="5"/>
    <n v="1"/>
    <s v="PR3487"/>
    <d v="2019-11-22T00:00:00"/>
    <x v="1"/>
    <s v="Satisfied"/>
    <s v="Very Satisfied"/>
    <n v="1"/>
    <n v="1"/>
    <s v="Neutral"/>
    <s v="Meets Expectation"/>
    <x v="1"/>
    <n v="1"/>
    <n v="0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3488"/>
    <d v="2019-11-23T00:00:00"/>
    <x v="3"/>
    <s v="Very Satisfied"/>
    <s v="Satisfied"/>
    <n v="1"/>
    <n v="3"/>
    <s v="Satisfied"/>
    <s v="Exceeds Expectation "/>
    <x v="0"/>
    <n v="0"/>
    <n v="0"/>
  </r>
  <r>
    <x v="397"/>
    <s v="Female"/>
    <n v="42"/>
    <s v="41 - 50"/>
    <s v="Frequent Traveller"/>
    <s v="Sales"/>
    <n v="37"/>
    <s v="Far"/>
    <s v="California"/>
    <s v="Mixed or multiple ethnic groups"/>
    <n v="3"/>
    <s v="Marketing"/>
    <x v="0"/>
    <s v="Single"/>
    <s v="Medium"/>
    <n v="189256"/>
    <s v="No"/>
    <d v="2014-07-10T00:00:00"/>
    <s v="No"/>
    <d v="2022-07-10T00:00:00"/>
    <n v="8"/>
    <n v="1"/>
    <n v="2"/>
    <n v="2"/>
    <s v="PR3489"/>
    <d v="2019-11-24T00:00:00"/>
    <x v="1"/>
    <s v="Neutral"/>
    <s v="Satisfied"/>
    <n v="1"/>
    <n v="1"/>
    <s v="Neutral"/>
    <s v="Exceeds Expectation "/>
    <x v="0"/>
    <n v="0"/>
    <n v="0"/>
  </r>
  <r>
    <x v="221"/>
    <s v="Female"/>
    <n v="29"/>
    <s v="18 - 30"/>
    <s v="Frequent Traveller"/>
    <s v="Technology"/>
    <n v="17"/>
    <s v="Moderate"/>
    <s v="California"/>
    <s v="Black or African American"/>
    <n v="3"/>
    <s v="Computer Science"/>
    <x v="7"/>
    <s v="Married"/>
    <s v="Low"/>
    <n v="105554"/>
    <s v="Yes"/>
    <d v="2014-02-25T00:00:00"/>
    <s v="Yes"/>
    <d v="2019-02-25T00:00:00"/>
    <n v="5"/>
    <n v="2"/>
    <n v="5"/>
    <n v="2"/>
    <s v="PR349"/>
    <d v="2014-05-28T00:00:00"/>
    <x v="1"/>
    <s v="Dissatisfied"/>
    <s v="Very Satisfied"/>
    <n v="1"/>
    <n v="1"/>
    <s v="Very Satisfied"/>
    <s v="Above and Beyond"/>
    <x v="3"/>
    <n v="0"/>
    <n v="0"/>
  </r>
  <r>
    <x v="582"/>
    <s v="Male"/>
    <n v="27"/>
    <s v="18 - 30"/>
    <s v="Some Travel"/>
    <s v="Sales"/>
    <n v="42"/>
    <s v="Far"/>
    <s v="California"/>
    <s v="Other"/>
    <n v="2"/>
    <s v="Technical Degree"/>
    <x v="0"/>
    <s v="Married"/>
    <s v="Low"/>
    <n v="68638"/>
    <s v="Yes"/>
    <d v="2015-03-10T00:00:00"/>
    <s v="No"/>
    <d v="2022-03-10T00:00:00"/>
    <n v="7"/>
    <n v="7"/>
    <n v="7"/>
    <n v="0"/>
    <s v="PR3490"/>
    <d v="2019-11-24T00:00:00"/>
    <x v="1"/>
    <s v="Dissatisfied"/>
    <s v="Very Satisfied"/>
    <n v="2"/>
    <n v="1"/>
    <s v="Very Satisfied"/>
    <s v="Above and Beyond"/>
    <x v="3"/>
    <n v="0"/>
    <n v="1"/>
  </r>
  <r>
    <x v="256"/>
    <s v="Male"/>
    <n v="32"/>
    <s v="31 - 40"/>
    <s v="Some Travel"/>
    <s v="Technology"/>
    <n v="22"/>
    <s v="Moderate"/>
    <s v="Illinois"/>
    <s v="Black or African American"/>
    <n v="4"/>
    <s v="Business Studies"/>
    <x v="1"/>
    <s v="Married"/>
    <s v="Low"/>
    <n v="72688"/>
    <s v="No"/>
    <d v="2013-05-06T00:00:00"/>
    <s v="No"/>
    <d v="2022-05-06T00:00:00"/>
    <n v="9"/>
    <n v="3"/>
    <n v="3"/>
    <n v="8"/>
    <s v="PR3493"/>
    <d v="2019-11-25T00:00:00"/>
    <x v="1"/>
    <s v="Dissatisfied"/>
    <s v="Very Satisfied"/>
    <n v="2"/>
    <n v="1"/>
    <s v="Satisfied"/>
    <s v="Meets Expectation"/>
    <x v="1"/>
    <n v="1"/>
    <n v="0"/>
  </r>
  <r>
    <x v="725"/>
    <s v="Female"/>
    <n v="27"/>
    <s v="18 - 30"/>
    <s v="Some Travel"/>
    <s v="Human Resources"/>
    <n v="24"/>
    <s v="Moderate"/>
    <s v="California"/>
    <s v="Mixed or multiple ethnic groups"/>
    <n v="2"/>
    <s v="Other"/>
    <x v="10"/>
    <s v="Divorced"/>
    <s v="Low"/>
    <n v="55206"/>
    <s v="No"/>
    <d v="2016-07-13T00:00:00"/>
    <s v="No"/>
    <d v="2022-07-13T00:00:00"/>
    <n v="6"/>
    <n v="1"/>
    <n v="3"/>
    <n v="4"/>
    <s v="PR3494"/>
    <d v="2019-11-25T00:00:00"/>
    <x v="3"/>
    <s v="Very Satisfied"/>
    <s v="Dissatisfied"/>
    <n v="2"/>
    <n v="2"/>
    <s v="Neutral"/>
    <s v="Above and Beyond"/>
    <x v="2"/>
    <n v="0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3495"/>
    <d v="2019-11-26T00:00:00"/>
    <x v="0"/>
    <s v="Neutral"/>
    <s v="Very Satisfied"/>
    <n v="3"/>
    <n v="1"/>
    <s v="Dissatisfied"/>
    <s v="Above and Beyond"/>
    <x v="3"/>
    <n v="0"/>
    <n v="1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3496"/>
    <d v="2019-11-27T00:00:00"/>
    <x v="3"/>
    <s v="Very Satisfied"/>
    <s v="Dissatisfied"/>
    <n v="3"/>
    <n v="0"/>
    <s v="Satisfied"/>
    <s v="Exceeds Expectation "/>
    <x v="0"/>
    <n v="0"/>
    <n v="0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3497"/>
    <d v="2019-11-28T00:00:00"/>
    <x v="1"/>
    <s v="Neutral"/>
    <s v="Very Satisfied"/>
    <n v="2"/>
    <n v="0"/>
    <s v="Satisfied"/>
    <s v="Above and Beyond"/>
    <x v="3"/>
    <n v="0"/>
    <n v="1"/>
  </r>
  <r>
    <x v="240"/>
    <s v="Male"/>
    <n v="48"/>
    <s v="41 - 50"/>
    <s v="Some Travel"/>
    <s v="Technology"/>
    <n v="44"/>
    <s v="Far"/>
    <s v="Illinois"/>
    <s v="White"/>
    <n v="1"/>
    <s v="Computer Science"/>
    <x v="1"/>
    <s v="Single"/>
    <s v="Low"/>
    <n v="103198"/>
    <s v="No"/>
    <d v="2013-04-03T00:00:00"/>
    <s v="No"/>
    <d v="2022-04-03T00:00:00"/>
    <n v="9"/>
    <n v="7"/>
    <n v="9"/>
    <n v="2"/>
    <s v="PR3498"/>
    <d v="2019-11-28T00:00:00"/>
    <x v="0"/>
    <s v="Neutral"/>
    <s v="Satisfied"/>
    <n v="1"/>
    <n v="0"/>
    <s v="Satisfied"/>
    <s v="Above and Beyond"/>
    <x v="3"/>
    <n v="0"/>
    <n v="1"/>
  </r>
  <r>
    <x v="726"/>
    <s v="Female"/>
    <n v="23"/>
    <s v="18 - 30"/>
    <s v="Some Travel"/>
    <s v="Sales"/>
    <n v="21"/>
    <s v="Moderate"/>
    <s v="California"/>
    <s v="White"/>
    <n v="4"/>
    <s v="Marketing"/>
    <x v="0"/>
    <s v="Single"/>
    <s v="Very Low"/>
    <n v="37626"/>
    <s v="No"/>
    <d v="2017-02-04T00:00:00"/>
    <s v="No"/>
    <d v="2022-02-04T00:00:00"/>
    <n v="5"/>
    <n v="4"/>
    <n v="4"/>
    <n v="2"/>
    <s v="PR3499"/>
    <d v="2019-11-28T00:00:00"/>
    <x v="1"/>
    <s v="Satisfied"/>
    <s v="Neutral"/>
    <n v="3"/>
    <n v="1"/>
    <s v="Very Satisfied"/>
    <s v="Above and Beyond"/>
    <x v="3"/>
    <n v="0"/>
    <n v="1"/>
  </r>
  <r>
    <x v="319"/>
    <s v="Female"/>
    <n v="33"/>
    <s v="31 - 40"/>
    <s v="Frequent Traveller"/>
    <s v="Sales"/>
    <n v="33"/>
    <s v="Far"/>
    <s v="California"/>
    <s v="Mixed or multiple ethnic groups"/>
    <n v="5"/>
    <s v="Marketing"/>
    <x v="0"/>
    <s v="Married"/>
    <s v="Low"/>
    <n v="115114"/>
    <s v="No"/>
    <d v="2013-11-12T00:00:00"/>
    <s v="No"/>
    <d v="2022-11-12T00:00:00"/>
    <n v="9"/>
    <n v="9"/>
    <n v="9"/>
    <n v="6"/>
    <s v="PR3500"/>
    <d v="2019-11-29T00:00:00"/>
    <x v="0"/>
    <s v="Neutral"/>
    <s v="Dissatisfied"/>
    <n v="1"/>
    <n v="0"/>
    <s v="Neutral"/>
    <s v="Meets Expectation"/>
    <x v="0"/>
    <n v="0"/>
    <n v="0"/>
  </r>
  <r>
    <x v="422"/>
    <s v="Female"/>
    <n v="39"/>
    <s v="31 - 40"/>
    <s v="No Travel"/>
    <s v="Sales"/>
    <n v="12"/>
    <s v="Near"/>
    <s v="New York"/>
    <s v="White"/>
    <n v="2"/>
    <s v="Marketing"/>
    <x v="0"/>
    <s v="Single"/>
    <s v="Low"/>
    <n v="89351"/>
    <s v="No"/>
    <d v="2014-11-11T00:00:00"/>
    <s v="No"/>
    <d v="2022-11-11T00:00:00"/>
    <n v="8"/>
    <n v="2"/>
    <n v="2"/>
    <n v="0"/>
    <s v="PR3501"/>
    <d v="2019-11-29T00:00:00"/>
    <x v="1"/>
    <s v="Very Satisfied"/>
    <s v="Very Satisfied"/>
    <n v="2"/>
    <n v="1"/>
    <s v="Dissatisfied"/>
    <s v="Exceeds Expectation "/>
    <x v="0"/>
    <n v="0"/>
    <n v="0"/>
  </r>
  <r>
    <x v="583"/>
    <s v="Female"/>
    <n v="27"/>
    <s v="18 - 30"/>
    <s v="No Travel"/>
    <s v="Technology"/>
    <n v="34"/>
    <s v="Far"/>
    <s v="California"/>
    <s v="Asian or Asian American"/>
    <n v="2"/>
    <s v="Business Studies"/>
    <x v="7"/>
    <s v="Single"/>
    <s v="Very Low"/>
    <n v="30783"/>
    <s v="No"/>
    <d v="2015-02-03T00:00:00"/>
    <s v="No"/>
    <d v="2022-02-03T00:00:00"/>
    <n v="7"/>
    <n v="7"/>
    <n v="7"/>
    <n v="2"/>
    <s v="PR3502"/>
    <d v="2019-11-30T00:00:00"/>
    <x v="0"/>
    <s v="Dissatisfied"/>
    <s v="Very Satisfied"/>
    <n v="1"/>
    <n v="2"/>
    <s v="Neutral"/>
    <s v="Exceeds Expectation "/>
    <x v="2"/>
    <n v="0"/>
    <n v="0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3503"/>
    <d v="2019-12-01T00:00:00"/>
    <x v="1"/>
    <s v="Very Satisfied"/>
    <s v="Very Satisfied"/>
    <n v="3"/>
    <n v="0"/>
    <s v="Very Satisfied"/>
    <s v="Exceeds Expectation "/>
    <x v="0"/>
    <n v="0"/>
    <n v="0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3504"/>
    <d v="2019-12-01T00:00:00"/>
    <x v="0"/>
    <s v="Satisfied"/>
    <s v="Dissatisfied"/>
    <n v="1"/>
    <n v="0"/>
    <s v="Dissatisfied"/>
    <s v="Above and Beyond"/>
    <x v="3"/>
    <n v="0"/>
    <n v="1"/>
  </r>
  <r>
    <x v="309"/>
    <s v="Female"/>
    <n v="48"/>
    <s v="41 - 50"/>
    <s v="Some Travel"/>
    <s v="Technology"/>
    <n v="45"/>
    <s v="Far"/>
    <s v="Illinois"/>
    <s v="White"/>
    <n v="3"/>
    <s v="Other"/>
    <x v="9"/>
    <s v="Single"/>
    <s v="Medium"/>
    <n v="207456"/>
    <s v="No"/>
    <d v="2013-10-18T00:00:00"/>
    <s v="No"/>
    <d v="2022-10-18T00:00:00"/>
    <n v="9"/>
    <n v="2"/>
    <n v="6"/>
    <n v="4"/>
    <s v="PR3505"/>
    <d v="2019-12-02T00:00:00"/>
    <x v="0"/>
    <s v="Very Satisfied"/>
    <s v="Dissatisfied"/>
    <n v="2"/>
    <n v="2"/>
    <s v="Very Satisfied"/>
    <s v="Meets Expectation"/>
    <x v="0"/>
    <n v="0"/>
    <n v="0"/>
  </r>
  <r>
    <x v="727"/>
    <s v="Male"/>
    <n v="25"/>
    <s v="18 - 30"/>
    <s v="Frequent Traveller"/>
    <s v="Technology"/>
    <n v="21"/>
    <s v="Moderate"/>
    <s v="California"/>
    <s v="White"/>
    <n v="4"/>
    <s v="Information Systems"/>
    <x v="4"/>
    <s v="Single"/>
    <s v="Medium"/>
    <n v="182961"/>
    <s v="No"/>
    <d v="2016-11-15T00:00:00"/>
    <s v="No"/>
    <d v="2022-11-15T00:00:00"/>
    <n v="6"/>
    <n v="3"/>
    <n v="5"/>
    <n v="1"/>
    <s v="PR3506"/>
    <d v="2019-12-02T00:00:00"/>
    <x v="3"/>
    <s v="Satisfied"/>
    <s v="Dissatisfied"/>
    <n v="3"/>
    <n v="1"/>
    <s v="Neutral"/>
    <s v="Exceeds Expectation "/>
    <x v="0"/>
    <n v="0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3509"/>
    <d v="2019-12-05T00:00:00"/>
    <x v="3"/>
    <s v="Satisfied"/>
    <s v="Dissatisfied"/>
    <n v="3"/>
    <n v="1"/>
    <s v="Neutral"/>
    <s v="Exceeds Expectation "/>
    <x v="2"/>
    <n v="0"/>
    <n v="0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3510"/>
    <d v="2019-12-05T00:00:00"/>
    <x v="0"/>
    <s v="Very Satisfied"/>
    <s v="Very Satisfied"/>
    <n v="2"/>
    <n v="2"/>
    <s v="Satisfied"/>
    <s v="Meets Expectation"/>
    <x v="0"/>
    <n v="0"/>
    <n v="0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3511"/>
    <d v="2019-12-05T00:00:00"/>
    <x v="0"/>
    <s v="Satisfied"/>
    <s v="Satisfied"/>
    <n v="2"/>
    <n v="2"/>
    <s v="Neutral"/>
    <s v="Exceeds Expectation "/>
    <x v="0"/>
    <n v="0"/>
    <n v="0"/>
  </r>
  <r>
    <x v="333"/>
    <s v="Female"/>
    <n v="30"/>
    <s v="18 - 30"/>
    <s v="Frequent Traveller"/>
    <s v="Technology"/>
    <n v="28"/>
    <s v="Far"/>
    <s v="New York"/>
    <s v="White"/>
    <n v="3"/>
    <s v="Information Systems"/>
    <x v="1"/>
    <s v="Divorced"/>
    <s v="Very Low"/>
    <n v="46388"/>
    <s v="No"/>
    <d v="2014-01-16T00:00:00"/>
    <s v="No"/>
    <d v="2022-01-16T00:00:00"/>
    <n v="8"/>
    <n v="6"/>
    <n v="6"/>
    <n v="3"/>
    <s v="PR3512"/>
    <d v="2019-12-05T00:00:00"/>
    <x v="3"/>
    <s v="Neutral"/>
    <s v="Very Satisfied"/>
    <n v="1"/>
    <n v="2"/>
    <s v="Neutral"/>
    <s v="Meets Expectation"/>
    <x v="0"/>
    <n v="0"/>
    <n v="0"/>
  </r>
  <r>
    <x v="359"/>
    <s v="Male"/>
    <n v="35"/>
    <s v="31 - 40"/>
    <s v="Some Travel"/>
    <s v="Technology"/>
    <n v="26"/>
    <s v="Far"/>
    <s v="California"/>
    <s v="White"/>
    <n v="3"/>
    <s v="Information Systems"/>
    <x v="4"/>
    <s v="Married"/>
    <s v="High"/>
    <n v="311475"/>
    <s v="No"/>
    <d v="2014-04-15T00:00:00"/>
    <s v="No"/>
    <d v="2022-04-15T00:00:00"/>
    <n v="8"/>
    <n v="0"/>
    <n v="0"/>
    <n v="2"/>
    <s v="PR3513"/>
    <d v="2019-12-05T00:00:00"/>
    <x v="0"/>
    <s v="Dissatisfied"/>
    <s v="Very Satisfied"/>
    <n v="1"/>
    <n v="1"/>
    <s v="Satisfied"/>
    <s v="Exceeds Expectation "/>
    <x v="2"/>
    <n v="0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3514"/>
    <d v="2019-12-07T00:00:00"/>
    <x v="0"/>
    <s v="Satisfied"/>
    <s v="Satisfied"/>
    <n v="3"/>
    <n v="3"/>
    <s v="Satisfied"/>
    <s v="Exceeds Expectation "/>
    <x v="0"/>
    <n v="0"/>
    <n v="0"/>
  </r>
  <r>
    <x v="584"/>
    <s v="Female"/>
    <n v="26"/>
    <s v="18 - 30"/>
    <s v="Some Travel"/>
    <s v="Technology"/>
    <n v="37"/>
    <s v="Far"/>
    <s v="California"/>
    <s v="American Indian or Alaska Native"/>
    <n v="4"/>
    <s v="Information Systems"/>
    <x v="11"/>
    <s v="Married"/>
    <s v="Low"/>
    <n v="107863"/>
    <s v="Yes"/>
    <d v="2016-01-03T00:00:00"/>
    <s v="No"/>
    <d v="2022-01-03T00:00:00"/>
    <n v="6"/>
    <n v="3"/>
    <n v="6"/>
    <n v="0"/>
    <s v="PR3515"/>
    <d v="2019-12-07T00:00:00"/>
    <x v="3"/>
    <s v="Very Satisfied"/>
    <s v="Very Satisfied"/>
    <n v="1"/>
    <n v="1"/>
    <s v="Very Satisfied"/>
    <s v="Above and Beyond"/>
    <x v="2"/>
    <n v="0"/>
    <n v="0"/>
  </r>
  <r>
    <x v="728"/>
    <s v="Non-Binary"/>
    <n v="22"/>
    <s v="18 - 30"/>
    <s v="Frequent Traveller"/>
    <s v="Sales"/>
    <n v="28"/>
    <s v="Far"/>
    <s v="New York"/>
    <s v="Mixed or multiple ethnic groups"/>
    <n v="4"/>
    <s v="Marketing"/>
    <x v="0"/>
    <s v="Married"/>
    <s v="Very Low"/>
    <n v="39845"/>
    <s v="No"/>
    <d v="2019-01-13T00:00:00"/>
    <s v="Yes"/>
    <d v="2020-01-13T00:00:00"/>
    <n v="1"/>
    <n v="0"/>
    <n v="0"/>
    <n v="0"/>
    <s v="PR3517"/>
    <d v="2019-12-08T00:00:00"/>
    <x v="1"/>
    <s v="Very Satisfied"/>
    <s v="Neutral"/>
    <n v="3"/>
    <n v="0"/>
    <s v="Neutral"/>
    <s v="Exceeds Expectation "/>
    <x v="0"/>
    <n v="0"/>
    <n v="0"/>
  </r>
  <r>
    <x v="729"/>
    <s v="Female"/>
    <n v="27"/>
    <s v="18 - 30"/>
    <s v="Frequent Traveller"/>
    <s v="Technology"/>
    <n v="1"/>
    <s v="Near"/>
    <s v="California"/>
    <s v="White"/>
    <n v="4"/>
    <s v="Computer Science"/>
    <x v="9"/>
    <s v="Married"/>
    <s v="Low"/>
    <n v="56302"/>
    <s v="Yes"/>
    <d v="2016-08-04T00:00:00"/>
    <s v="No"/>
    <d v="2022-08-04T00:00:00"/>
    <n v="6"/>
    <n v="3"/>
    <n v="5"/>
    <n v="4"/>
    <s v="PR3518"/>
    <d v="2019-12-08T00:00:00"/>
    <x v="1"/>
    <s v="Neutral"/>
    <s v="Neutral"/>
    <n v="1"/>
    <n v="0"/>
    <s v="Dissatisfied"/>
    <s v="Above and Beyond"/>
    <x v="2"/>
    <n v="0"/>
    <n v="0"/>
  </r>
  <r>
    <x v="140"/>
    <s v="Male"/>
    <n v="28"/>
    <s v="18 - 30"/>
    <s v="Frequent Traveller"/>
    <s v="Technology"/>
    <n v="22"/>
    <s v="Moderate"/>
    <s v="California"/>
    <s v="White"/>
    <n v="5"/>
    <s v="Computer Science"/>
    <x v="5"/>
    <s v="Single"/>
    <s v="Medium"/>
    <n v="205433"/>
    <s v="No"/>
    <d v="2012-04-02T00:00:00"/>
    <s v="Yes"/>
    <d v="2016-04-02T00:00:00"/>
    <n v="4"/>
    <n v="1"/>
    <n v="2"/>
    <n v="1"/>
    <s v="PR352"/>
    <d v="2014-05-30T00:00:00"/>
    <x v="1"/>
    <s v="Very Satisfied"/>
    <s v="Dissatisfied"/>
    <n v="2"/>
    <n v="2"/>
    <s v="Very Satisfied"/>
    <s v="Above and Beyond"/>
    <x v="2"/>
    <n v="0"/>
    <n v="0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3520"/>
    <d v="2019-12-09T00:00:00"/>
    <x v="3"/>
    <s v="Very Satisfied"/>
    <s v="Very Satisfied"/>
    <n v="3"/>
    <n v="0"/>
    <s v="Neutral"/>
    <s v="Above and Beyond"/>
    <x v="2"/>
    <n v="0"/>
    <n v="0"/>
  </r>
  <r>
    <x v="314"/>
    <s v="Prefer Not To Say"/>
    <n v="43"/>
    <s v="41 - 50"/>
    <s v="Some Travel"/>
    <s v="Technology"/>
    <n v="14"/>
    <s v="Near"/>
    <s v="New York"/>
    <s v="White"/>
    <n v="4"/>
    <s v="Information Systems"/>
    <x v="4"/>
    <s v="Married"/>
    <s v="High"/>
    <n v="365504"/>
    <s v="Yes"/>
    <d v="2013-11-04T00:00:00"/>
    <s v="No"/>
    <d v="2022-11-04T00:00:00"/>
    <n v="9"/>
    <n v="6"/>
    <n v="7"/>
    <n v="8"/>
    <s v="PR3521"/>
    <d v="2019-12-11T00:00:00"/>
    <x v="0"/>
    <s v="Satisfied"/>
    <s v="Satisfied"/>
    <n v="1"/>
    <n v="0"/>
    <s v="Satisfied"/>
    <s v="Exceeds Expectation "/>
    <x v="2"/>
    <n v="0"/>
    <n v="0"/>
  </r>
  <r>
    <x v="585"/>
    <s v="Male"/>
    <n v="28"/>
    <s v="18 - 30"/>
    <s v="Some Travel"/>
    <s v="Sales"/>
    <n v="43"/>
    <s v="Far"/>
    <s v="New York"/>
    <s v="Mixed or multiple ethnic groups"/>
    <n v="4"/>
    <s v="Marketing"/>
    <x v="0"/>
    <s v="Divorced"/>
    <s v="Medium"/>
    <n v="157549"/>
    <s v="No"/>
    <d v="2015-10-20T00:00:00"/>
    <s v="No"/>
    <d v="2022-10-20T00:00:00"/>
    <n v="7"/>
    <n v="0"/>
    <n v="0"/>
    <n v="3"/>
    <s v="PR3522"/>
    <d v="2019-12-12T00:00:00"/>
    <x v="1"/>
    <s v="Dissatisfied"/>
    <s v="Neutral"/>
    <n v="1"/>
    <n v="0"/>
    <s v="Very Satisfied"/>
    <s v="Meets Expectation"/>
    <x v="0"/>
    <n v="0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3524"/>
    <d v="2019-12-13T00:00:00"/>
    <x v="1"/>
    <s v="Very Satisfied"/>
    <s v="Dissatisfied"/>
    <n v="2"/>
    <n v="1"/>
    <s v="Satisfied"/>
    <s v="Meets Expectation"/>
    <x v="0"/>
    <n v="0"/>
    <n v="0"/>
  </r>
  <r>
    <x v="586"/>
    <s v="Female"/>
    <n v="26"/>
    <s v="18 - 30"/>
    <s v="Some Travel"/>
    <s v="Technology"/>
    <n v="43"/>
    <s v="Far"/>
    <s v="New York"/>
    <s v="Black or African American"/>
    <n v="4"/>
    <s v="Computer Science"/>
    <x v="1"/>
    <s v="Married"/>
    <s v="Very Low"/>
    <n v="30217"/>
    <s v="No"/>
    <d v="2015-09-04T00:00:00"/>
    <s v="No"/>
    <d v="2022-09-04T00:00:00"/>
    <n v="7"/>
    <n v="2"/>
    <n v="4"/>
    <n v="0"/>
    <s v="PR3525"/>
    <d v="2019-12-15T00:00:00"/>
    <x v="0"/>
    <s v="Dissatisfied"/>
    <s v="Satisfied"/>
    <n v="1"/>
    <n v="1"/>
    <s v="Dissatisfied"/>
    <s v="Exceeds Expectation "/>
    <x v="0"/>
    <n v="0"/>
    <n v="0"/>
  </r>
  <r>
    <x v="730"/>
    <s v="Female"/>
    <n v="25"/>
    <s v="18 - 30"/>
    <s v="Some Travel"/>
    <s v="Technology"/>
    <n v="32"/>
    <s v="Far"/>
    <s v="New York"/>
    <s v="Mixed or multiple ethnic groups"/>
    <n v="3"/>
    <s v="Information Systems"/>
    <x v="1"/>
    <s v="Married"/>
    <s v="Very Low"/>
    <n v="35586"/>
    <s v="No"/>
    <d v="2017-02-17T00:00:00"/>
    <s v="No"/>
    <d v="2022-02-17T00:00:00"/>
    <n v="5"/>
    <n v="4"/>
    <n v="5"/>
    <n v="0"/>
    <s v="PR3527"/>
    <d v="2019-12-16T00:00:00"/>
    <x v="3"/>
    <s v="Satisfied"/>
    <s v="Dissatisfied"/>
    <n v="2"/>
    <n v="0"/>
    <s v="Satisfied"/>
    <s v="Above and Beyond"/>
    <x v="3"/>
    <n v="0"/>
    <n v="1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3529"/>
    <d v="2019-12-18T00:00:00"/>
    <x v="0"/>
    <s v="Satisfied"/>
    <s v="Dissatisfied"/>
    <n v="3"/>
    <n v="1"/>
    <s v="Dissatisfied"/>
    <s v="Meets Expectation"/>
    <x v="0"/>
    <n v="0"/>
    <n v="0"/>
  </r>
  <r>
    <x v="587"/>
    <s v="Male"/>
    <n v="25"/>
    <s v="18 - 30"/>
    <s v="Some Travel"/>
    <s v="Sales"/>
    <n v="12"/>
    <s v="Near"/>
    <s v="New York"/>
    <s v="Asian or Asian American"/>
    <n v="4"/>
    <s v="Marketing"/>
    <x v="0"/>
    <s v="Divorced"/>
    <s v="Low"/>
    <n v="67814"/>
    <s v="No"/>
    <d v="2015-03-28T00:00:00"/>
    <s v="No"/>
    <d v="2022-03-28T00:00:00"/>
    <n v="7"/>
    <n v="6"/>
    <n v="7"/>
    <n v="1"/>
    <s v="PR3530"/>
    <d v="2019-12-18T00:00:00"/>
    <x v="0"/>
    <s v="Neutral"/>
    <s v="Dissatisfied"/>
    <n v="1"/>
    <n v="0"/>
    <s v="Neutral"/>
    <s v="Meets Expectation"/>
    <x v="0"/>
    <n v="0"/>
    <n v="0"/>
  </r>
  <r>
    <x v="266"/>
    <s v="Male"/>
    <n v="48"/>
    <s v="41 - 50"/>
    <s v="Some Travel"/>
    <s v="Technology"/>
    <n v="36"/>
    <s v="Far"/>
    <s v="Illinois"/>
    <s v="White"/>
    <n v="3"/>
    <s v="Information Systems"/>
    <x v="9"/>
    <s v="Single"/>
    <s v="Medium"/>
    <n v="180561"/>
    <s v="No"/>
    <d v="2013-06-01T00:00:00"/>
    <s v="No"/>
    <d v="2022-06-01T00:00:00"/>
    <n v="9"/>
    <n v="1"/>
    <n v="8"/>
    <n v="7"/>
    <s v="PR3532"/>
    <d v="2019-12-19T00:00:00"/>
    <x v="0"/>
    <s v="Dissatisfied"/>
    <s v="Very Satisfied"/>
    <n v="2"/>
    <n v="1"/>
    <s v="Very Satisfied"/>
    <s v="Exceeds Expectation "/>
    <x v="2"/>
    <n v="0"/>
    <n v="0"/>
  </r>
  <r>
    <x v="731"/>
    <s v="Female"/>
    <n v="26"/>
    <s v="18 - 30"/>
    <s v="Some Travel"/>
    <s v="Sales"/>
    <n v="4"/>
    <s v="Near"/>
    <s v="New York"/>
    <s v="Black or African American"/>
    <n v="2"/>
    <s v="Economics"/>
    <x v="0"/>
    <s v="Married"/>
    <s v="Low"/>
    <n v="82147"/>
    <s v="No"/>
    <d v="2016-12-05T00:00:00"/>
    <s v="No"/>
    <d v="2022-12-05T00:00:00"/>
    <n v="6"/>
    <n v="2"/>
    <n v="4"/>
    <n v="3"/>
    <s v="PR3533"/>
    <d v="2019-12-19T00:00:00"/>
    <x v="0"/>
    <s v="Dissatisfied"/>
    <s v="Dissatisfied"/>
    <n v="2"/>
    <n v="2"/>
    <s v="Very Satisfied"/>
    <s v="Meets Expectation"/>
    <x v="1"/>
    <n v="1"/>
    <n v="0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3534"/>
    <d v="2019-12-20T00:00:00"/>
    <x v="1"/>
    <s v="Satisfied"/>
    <s v="Dissatisfied"/>
    <n v="2"/>
    <n v="0"/>
    <s v="Very Satisfied"/>
    <s v="Exceeds Expectation "/>
    <x v="0"/>
    <n v="0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3535"/>
    <d v="2019-12-20T00:00:00"/>
    <x v="1"/>
    <s v="Neutral"/>
    <s v="Satisfied"/>
    <n v="1"/>
    <n v="1"/>
    <s v="Very Satisfied"/>
    <s v="Meets Expectation"/>
    <x v="1"/>
    <n v="1"/>
    <n v="0"/>
  </r>
  <r>
    <x v="436"/>
    <s v="Female"/>
    <n v="47"/>
    <s v="41 - 50"/>
    <s v="Some Travel"/>
    <s v="Sales"/>
    <n v="14"/>
    <s v="Near"/>
    <s v="New York"/>
    <s v="White"/>
    <n v="4"/>
    <s v="Marketing"/>
    <x v="8"/>
    <s v="Single"/>
    <s v="Very High"/>
    <n v="410970"/>
    <s v="No"/>
    <d v="2014-12-06T00:00:00"/>
    <s v="No"/>
    <d v="2022-12-06T00:00:00"/>
    <n v="8"/>
    <n v="2"/>
    <n v="5"/>
    <n v="8"/>
    <s v="PR3536"/>
    <d v="2019-12-20T00:00:00"/>
    <x v="0"/>
    <s v="Satisfied"/>
    <s v="Dissatisfied"/>
    <n v="2"/>
    <n v="0"/>
    <s v="Very Satisfied"/>
    <s v="Above and Beyond"/>
    <x v="3"/>
    <n v="0"/>
    <n v="0"/>
  </r>
  <r>
    <x v="588"/>
    <s v="Female"/>
    <n v="27"/>
    <s v="18 - 30"/>
    <s v="Some Travel"/>
    <s v="Technology"/>
    <n v="31"/>
    <s v="Far"/>
    <s v="California"/>
    <s v="White"/>
    <n v="4"/>
    <s v="Computer Science"/>
    <x v="9"/>
    <s v="Divorced"/>
    <s v="Medium"/>
    <n v="120225"/>
    <s v="No"/>
    <d v="2015-11-08T00:00:00"/>
    <s v="No"/>
    <d v="2022-11-08T00:00:00"/>
    <n v="7"/>
    <n v="2"/>
    <n v="5"/>
    <n v="4"/>
    <s v="PR3537"/>
    <d v="2019-12-21T00:00:00"/>
    <x v="1"/>
    <s v="Neutral"/>
    <s v="Satisfied"/>
    <n v="2"/>
    <n v="1"/>
    <s v="Very Satisfied"/>
    <s v="Meets Expectation"/>
    <x v="1"/>
    <n v="1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3538"/>
    <d v="2019-12-22T00:00:00"/>
    <x v="0"/>
    <s v="Dissatisfied"/>
    <s v="Satisfied"/>
    <n v="1"/>
    <n v="1"/>
    <s v="Satisfied"/>
    <s v="Above and Beyond"/>
    <x v="3"/>
    <n v="0"/>
    <n v="1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3539"/>
    <d v="2019-12-22T00:00:00"/>
    <x v="3"/>
    <s v="Very Satisfied"/>
    <s v="Satisfied"/>
    <n v="3"/>
    <n v="1"/>
    <s v="Neutral"/>
    <s v="Above and Beyond"/>
    <x v="3"/>
    <n v="0"/>
    <n v="1"/>
  </r>
  <r>
    <x v="334"/>
    <s v="Male"/>
    <n v="38"/>
    <s v="31 - 40"/>
    <s v="No Travel"/>
    <s v="Technology"/>
    <n v="4"/>
    <s v="Near"/>
    <s v="California"/>
    <s v="White"/>
    <n v="3"/>
    <s v="Information Systems"/>
    <x v="1"/>
    <s v="Divorced"/>
    <s v="Very Low"/>
    <n v="45942"/>
    <s v="Yes"/>
    <d v="2014-01-30T00:00:00"/>
    <s v="No"/>
    <d v="2022-01-30T00:00:00"/>
    <n v="8"/>
    <n v="4"/>
    <n v="5"/>
    <n v="8"/>
    <s v="PR3540"/>
    <d v="2019-12-22T00:00:00"/>
    <x v="3"/>
    <s v="Dissatisfied"/>
    <s v="Dissatisfied"/>
    <n v="1"/>
    <n v="1"/>
    <s v="Very Satisfied"/>
    <s v="Exceeds Expectation "/>
    <x v="2"/>
    <n v="0"/>
    <n v="0"/>
  </r>
  <r>
    <x v="589"/>
    <s v="Female"/>
    <n v="25"/>
    <s v="18 - 30"/>
    <s v="Some Travel"/>
    <s v="Technology"/>
    <n v="16"/>
    <s v="Moderate"/>
    <s v="California"/>
    <s v="White"/>
    <n v="5"/>
    <s v="Information Systems"/>
    <x v="1"/>
    <s v="Married"/>
    <s v="Very Low"/>
    <n v="28317"/>
    <s v="Yes"/>
    <d v="2015-05-13T00:00:00"/>
    <s v="No"/>
    <d v="2022-05-13T00:00:00"/>
    <n v="7"/>
    <n v="4"/>
    <n v="6"/>
    <n v="5"/>
    <s v="PR3541"/>
    <d v="2019-12-22T00:00:00"/>
    <x v="0"/>
    <s v="Very Satisfied"/>
    <s v="Neutral"/>
    <n v="2"/>
    <n v="1"/>
    <s v="Satisfied"/>
    <s v="Meets Expectation"/>
    <x v="1"/>
    <n v="1"/>
    <n v="0"/>
  </r>
  <r>
    <x v="732"/>
    <s v="Male"/>
    <n v="23"/>
    <s v="18 - 30"/>
    <s v="Some Travel"/>
    <s v="Technology"/>
    <n v="6"/>
    <s v="Near"/>
    <s v="California"/>
    <s v="Mixed or multiple ethnic groups"/>
    <n v="4"/>
    <s v="Other"/>
    <x v="1"/>
    <s v="Married"/>
    <s v="Low"/>
    <n v="87483"/>
    <s v="Yes"/>
    <d v="2017-03-06T00:00:00"/>
    <s v="No"/>
    <d v="2022-03-06T00:00:00"/>
    <n v="5"/>
    <n v="1"/>
    <n v="2"/>
    <n v="0"/>
    <s v="PR3542"/>
    <d v="2019-12-23T00:00:00"/>
    <x v="1"/>
    <s v="Very Satisfied"/>
    <s v="Neutral"/>
    <n v="1"/>
    <n v="0"/>
    <s v="Satisfied"/>
    <s v="Above and Beyond"/>
    <x v="2"/>
    <n v="0"/>
    <n v="0"/>
  </r>
  <r>
    <x v="326"/>
    <s v="Male"/>
    <n v="44"/>
    <s v="41 - 50"/>
    <s v="Some Travel"/>
    <s v="Technology"/>
    <n v="31"/>
    <s v="Far"/>
    <s v="California"/>
    <s v="White"/>
    <n v="2"/>
    <s v="Computer Science"/>
    <x v="1"/>
    <s v="Divorced"/>
    <s v="Low"/>
    <n v="81297"/>
    <s v="Yes"/>
    <d v="2013-12-14T00:00:00"/>
    <s v="No"/>
    <d v="2022-12-14T00:00:00"/>
    <n v="9"/>
    <n v="1"/>
    <n v="8"/>
    <n v="9"/>
    <s v="PR3544"/>
    <d v="2019-12-24T00:00:00"/>
    <x v="1"/>
    <s v="Very Satisfied"/>
    <s v="Very Satisfied"/>
    <n v="2"/>
    <n v="0"/>
    <s v="Very Satisfied"/>
    <s v="Above and Beyond"/>
    <x v="3"/>
    <n v="0"/>
    <n v="0"/>
  </r>
  <r>
    <x v="315"/>
    <s v="Female"/>
    <n v="44"/>
    <s v="41 - 50"/>
    <s v="Some Travel"/>
    <s v="Technology"/>
    <n v="21"/>
    <s v="Moderate"/>
    <s v="New York"/>
    <s v="Black or African American"/>
    <n v="2"/>
    <s v="Computer Science"/>
    <x v="1"/>
    <s v="Married"/>
    <s v="Low"/>
    <n v="91563"/>
    <s v="No"/>
    <d v="2013-11-06T00:00:00"/>
    <s v="No"/>
    <d v="2022-11-06T00:00:00"/>
    <n v="9"/>
    <n v="9"/>
    <n v="9"/>
    <n v="8"/>
    <s v="PR3545"/>
    <d v="2019-12-24T00:00:00"/>
    <x v="3"/>
    <s v="Very Satisfied"/>
    <s v="Satisfied"/>
    <n v="1"/>
    <n v="1"/>
    <s v="Neutral"/>
    <s v="Meets Expectation"/>
    <x v="0"/>
    <n v="0"/>
    <n v="0"/>
  </r>
  <r>
    <x v="590"/>
    <s v="Male"/>
    <n v="25"/>
    <s v="18 - 30"/>
    <s v="Frequent Traveller"/>
    <s v="Technology"/>
    <n v="11"/>
    <s v="Near"/>
    <s v="New York"/>
    <s v="Mixed or multiple ethnic groups"/>
    <n v="1"/>
    <s v="Business Studies"/>
    <x v="5"/>
    <s v="Married"/>
    <s v="Low"/>
    <n v="67708"/>
    <s v="No"/>
    <d v="2015-11-02T00:00:00"/>
    <s v="No"/>
    <d v="2022-11-02T00:00:00"/>
    <n v="7"/>
    <n v="7"/>
    <n v="7"/>
    <n v="0"/>
    <s v="PR3546"/>
    <d v="2019-12-24T00:00:00"/>
    <x v="0"/>
    <s v="Very Satisfied"/>
    <s v="Very Satisfied"/>
    <n v="2"/>
    <n v="1"/>
    <s v="Neutral"/>
    <s v="Exceeds Expectation "/>
    <x v="2"/>
    <n v="0"/>
    <n v="0"/>
  </r>
  <r>
    <x v="591"/>
    <s v="Male"/>
    <n v="28"/>
    <s v="18 - 30"/>
    <s v="Some Travel"/>
    <s v="Sales"/>
    <n v="3"/>
    <s v="Near"/>
    <s v="California"/>
    <s v="Asian or Asian American"/>
    <n v="2"/>
    <s v="Marketing"/>
    <x v="0"/>
    <s v="Married"/>
    <s v="Medium"/>
    <n v="128719"/>
    <s v="No"/>
    <d v="2015-07-21T00:00:00"/>
    <s v="No"/>
    <d v="2022-07-21T00:00:00"/>
    <n v="7"/>
    <n v="1"/>
    <n v="3"/>
    <n v="6"/>
    <s v="PR3547"/>
    <d v="2019-12-24T00:00:00"/>
    <x v="1"/>
    <s v="Dissatisfied"/>
    <s v="Very Satisfied"/>
    <n v="1"/>
    <n v="1"/>
    <s v="Neutral"/>
    <s v="Meets Expectation"/>
    <x v="0"/>
    <n v="0"/>
    <n v="0"/>
  </r>
  <r>
    <x v="733"/>
    <s v="Female"/>
    <n v="25"/>
    <s v="18 - 30"/>
    <s v="No Travel"/>
    <s v="Technology"/>
    <n v="27"/>
    <s v="Far"/>
    <s v="New York"/>
    <s v="Mixed or multiple ethnic groups"/>
    <n v="4"/>
    <s v="Business Studies"/>
    <x v="1"/>
    <s v="Married"/>
    <s v="Very Low"/>
    <n v="28288"/>
    <s v="No"/>
    <d v="2017-03-01T00:00:00"/>
    <s v="No"/>
    <d v="2022-03-01T00:00:00"/>
    <n v="5"/>
    <n v="5"/>
    <n v="5"/>
    <n v="0"/>
    <s v="PR3548"/>
    <d v="2019-12-24T00:00:00"/>
    <x v="1"/>
    <s v="Satisfied"/>
    <s v="Satisfied"/>
    <n v="3"/>
    <n v="0"/>
    <s v="Dissatisfied"/>
    <s v="Above and Beyond"/>
    <x v="3"/>
    <n v="0"/>
    <n v="1"/>
  </r>
  <r>
    <x v="734"/>
    <s v="Male"/>
    <n v="25"/>
    <s v="18 - 30"/>
    <s v="Some Travel"/>
    <s v="Technology"/>
    <n v="2"/>
    <s v="Near"/>
    <s v="California"/>
    <s v="White"/>
    <n v="3"/>
    <s v="Computer Science"/>
    <x v="4"/>
    <s v="Married"/>
    <s v="Medium"/>
    <n v="217544"/>
    <s v="No"/>
    <d v="2016-04-25T00:00:00"/>
    <s v="No"/>
    <d v="2022-04-25T00:00:00"/>
    <n v="6"/>
    <n v="5"/>
    <n v="6"/>
    <n v="6"/>
    <s v="PR3549"/>
    <d v="2019-12-24T00:00:00"/>
    <x v="0"/>
    <s v="Satisfied"/>
    <s v="Neutral"/>
    <n v="3"/>
    <n v="1"/>
    <s v="Very Satisfied"/>
    <s v="Exceeds Expectation "/>
    <x v="2"/>
    <n v="0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3551"/>
    <d v="2019-12-25T00:00:00"/>
    <x v="3"/>
    <s v="Dissatisfied"/>
    <s v="Satisfied"/>
    <n v="2"/>
    <n v="1"/>
    <s v="Dissatisfied"/>
    <s v="Exceeds Expectation "/>
    <x v="0"/>
    <n v="0"/>
    <n v="0"/>
  </r>
  <r>
    <x v="735"/>
    <s v="Male"/>
    <n v="24"/>
    <s v="18 - 30"/>
    <s v="Frequent Traveller"/>
    <s v="Technology"/>
    <n v="34"/>
    <s v="Far"/>
    <s v="New York"/>
    <s v="Black or African American"/>
    <n v="2"/>
    <s v="Computer Science"/>
    <x v="1"/>
    <s v="Single"/>
    <s v="Very Low"/>
    <n v="28484"/>
    <s v="Yes"/>
    <d v="2019-05-01T00:00:00"/>
    <s v="Yes"/>
    <d v="2020-05-01T00:00:00"/>
    <n v="1"/>
    <n v="1"/>
    <n v="1"/>
    <n v="1"/>
    <s v="PR3552"/>
    <d v="2019-12-26T00:00:00"/>
    <x v="3"/>
    <s v="Neutral"/>
    <s v="Neutral"/>
    <n v="2"/>
    <n v="0"/>
    <s v="Dissatisfied"/>
    <s v="Meets Expectation"/>
    <x v="1"/>
    <n v="1"/>
    <n v="0"/>
  </r>
  <r>
    <x v="250"/>
    <s v="Female"/>
    <n v="33"/>
    <s v="31 - 40"/>
    <s v="Frequent Traveller"/>
    <s v="Technology"/>
    <n v="34"/>
    <s v="Far"/>
    <s v="Illinois"/>
    <s v="Asian or Asian American"/>
    <n v="2"/>
    <s v="Computer Science"/>
    <x v="5"/>
    <s v="Single"/>
    <s v="Low"/>
    <n v="91407"/>
    <s v="No"/>
    <d v="2013-04-17T00:00:00"/>
    <s v="No"/>
    <d v="2022-04-17T00:00:00"/>
    <n v="9"/>
    <n v="9"/>
    <n v="9"/>
    <n v="4"/>
    <s v="PR3553"/>
    <d v="2019-12-28T00:00:00"/>
    <x v="0"/>
    <s v="Very Satisfied"/>
    <s v="Dissatisfied"/>
    <n v="1"/>
    <n v="0"/>
    <s v="Satisfied"/>
    <s v="Meets Expectation"/>
    <x v="1"/>
    <n v="1"/>
    <n v="0"/>
  </r>
  <r>
    <x v="344"/>
    <s v="Male"/>
    <n v="34"/>
    <s v="31 - 40"/>
    <s v="Some Travel"/>
    <s v="Sales"/>
    <n v="19"/>
    <s v="Moderate"/>
    <s v="California"/>
    <s v="Asian or Asian American"/>
    <n v="3"/>
    <s v="Marketing"/>
    <x v="6"/>
    <s v="Single"/>
    <s v="Very Low"/>
    <n v="46740"/>
    <s v="No"/>
    <d v="2014-03-06T00:00:00"/>
    <s v="No"/>
    <d v="2022-03-06T00:00:00"/>
    <n v="8"/>
    <n v="1"/>
    <n v="6"/>
    <n v="1"/>
    <s v="PR3554"/>
    <d v="2019-12-28T00:00:00"/>
    <x v="1"/>
    <s v="Neutral"/>
    <s v="Very Satisfied"/>
    <n v="1"/>
    <n v="1"/>
    <s v="Satisfied"/>
    <s v="Above and Beyond"/>
    <x v="3"/>
    <n v="0"/>
    <n v="0"/>
  </r>
  <r>
    <x v="736"/>
    <s v="Male"/>
    <n v="24"/>
    <s v="18 - 30"/>
    <s v="Some Travel"/>
    <s v="Sales"/>
    <n v="13"/>
    <s v="Near"/>
    <s v="California"/>
    <s v="Mixed or multiple ethnic groups"/>
    <n v="2"/>
    <s v="Economics"/>
    <x v="0"/>
    <s v="Married"/>
    <s v="Low"/>
    <n v="64852"/>
    <s v="No"/>
    <d v="2017-03-05T00:00:00"/>
    <s v="No"/>
    <d v="2022-03-05T00:00:00"/>
    <n v="5"/>
    <n v="1"/>
    <n v="5"/>
    <n v="2"/>
    <s v="PR3555"/>
    <d v="2019-12-28T00:00:00"/>
    <x v="3"/>
    <s v="Neutral"/>
    <s v="Very Satisfied"/>
    <n v="3"/>
    <n v="2"/>
    <s v="Dissatisfied"/>
    <s v="Exceeds Expectation "/>
    <x v="0"/>
    <n v="0"/>
    <n v="0"/>
  </r>
  <r>
    <x v="298"/>
    <s v="Male"/>
    <n v="31"/>
    <s v="31 - 40"/>
    <s v="Some Travel"/>
    <s v="Technology"/>
    <n v="45"/>
    <s v="Far"/>
    <s v="Illinois"/>
    <s v="American Indian or Alaska Native"/>
    <n v="3"/>
    <s v="Other"/>
    <x v="5"/>
    <s v="Married"/>
    <s v="Medium"/>
    <n v="195261"/>
    <s v="No"/>
    <d v="2013-09-09T00:00:00"/>
    <s v="No"/>
    <d v="2022-09-09T00:00:00"/>
    <n v="9"/>
    <n v="3"/>
    <n v="4"/>
    <n v="5"/>
    <s v="PR3556"/>
    <d v="2019-12-29T00:00:00"/>
    <x v="0"/>
    <s v="Dissatisfied"/>
    <s v="Very Satisfied"/>
    <n v="3"/>
    <n v="2"/>
    <s v="Neutral"/>
    <s v="Meets Expectation"/>
    <x v="0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3557"/>
    <d v="2019-12-30T00:00:00"/>
    <x v="3"/>
    <s v="Very Satisfied"/>
    <s v="Satisfied"/>
    <n v="1"/>
    <n v="0"/>
    <s v="Very Satisfied"/>
    <s v="Meets Expectation"/>
    <x v="0"/>
    <n v="0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3558"/>
    <d v="2019-12-30T00:00:00"/>
    <x v="3"/>
    <s v="Very Satisfied"/>
    <s v="Very Satisfied"/>
    <n v="2"/>
    <n v="1"/>
    <s v="Dissatisfied"/>
    <s v="Above and Beyond"/>
    <x v="2"/>
    <n v="0"/>
    <n v="0"/>
  </r>
  <r>
    <x v="317"/>
    <s v="Female"/>
    <n v="28"/>
    <s v="18 - 30"/>
    <s v="Frequent Traveller"/>
    <s v="Technology"/>
    <n v="6"/>
    <s v="Near"/>
    <s v="California"/>
    <s v="White"/>
    <n v="1"/>
    <s v="Information Systems"/>
    <x v="1"/>
    <s v="Divorced"/>
    <s v="Very Low"/>
    <n v="47148"/>
    <s v="No"/>
    <d v="2013-11-09T00:00:00"/>
    <s v="No"/>
    <d v="2022-11-09T00:00:00"/>
    <n v="9"/>
    <n v="3"/>
    <n v="8"/>
    <n v="8"/>
    <s v="PR3559"/>
    <d v="2019-12-30T00:00:00"/>
    <x v="1"/>
    <s v="Satisfied"/>
    <s v="Neutral"/>
    <n v="2"/>
    <n v="2"/>
    <s v="Dissatisfied"/>
    <s v="Exceeds Expectation "/>
    <x v="0"/>
    <n v="0"/>
    <n v="0"/>
  </r>
  <r>
    <x v="592"/>
    <s v="Male"/>
    <n v="26"/>
    <s v="18 - 30"/>
    <s v="Some Travel"/>
    <s v="Technology"/>
    <n v="14"/>
    <s v="Near"/>
    <s v="New York"/>
    <s v="Black or African American"/>
    <n v="1"/>
    <s v="Computer Science"/>
    <x v="1"/>
    <s v="Married"/>
    <s v="Very Low"/>
    <n v="33180"/>
    <s v="Yes"/>
    <d v="2015-11-10T00:00:00"/>
    <s v="No"/>
    <d v="2022-11-10T00:00:00"/>
    <n v="7"/>
    <n v="5"/>
    <n v="7"/>
    <n v="3"/>
    <s v="PR3560"/>
    <d v="2019-12-30T00:00:00"/>
    <x v="1"/>
    <s v="Satisfied"/>
    <s v="Dissatisfied"/>
    <n v="1"/>
    <n v="1"/>
    <s v="Neutral"/>
    <s v="Above and Beyond"/>
    <x v="2"/>
    <n v="0"/>
    <n v="0"/>
  </r>
  <r>
    <x v="737"/>
    <s v="Male"/>
    <n v="23"/>
    <s v="18 - 30"/>
    <s v="Some Travel"/>
    <s v="Technology"/>
    <n v="33"/>
    <s v="Far"/>
    <s v="New York"/>
    <s v="Native Hawaiian"/>
    <n v="2"/>
    <s v="Information Systems"/>
    <x v="7"/>
    <s v="Married"/>
    <s v="Very Low"/>
    <n v="26198"/>
    <s v="Yes"/>
    <d v="2017-04-04T00:00:00"/>
    <s v="No"/>
    <d v="2022-04-04T00:00:00"/>
    <n v="5"/>
    <n v="4"/>
    <n v="4"/>
    <n v="0"/>
    <s v="PR3561"/>
    <d v="2019-12-30T00:00:00"/>
    <x v="1"/>
    <s v="Neutral"/>
    <s v="Dissatisfied"/>
    <n v="2"/>
    <n v="0"/>
    <s v="Dissatisfied"/>
    <s v="Meets Expectation"/>
    <x v="0"/>
    <n v="0"/>
    <n v="0"/>
  </r>
  <r>
    <x v="738"/>
    <s v="Female"/>
    <n v="25"/>
    <s v="18 - 30"/>
    <s v="Some Travel"/>
    <s v="Technology"/>
    <n v="9"/>
    <s v="Near"/>
    <s v="New York"/>
    <s v="White"/>
    <n v="3"/>
    <s v="Information Systems"/>
    <x v="1"/>
    <s v="Single"/>
    <s v="Very Low"/>
    <n v="39636"/>
    <s v="Yes"/>
    <d v="2016-07-21T00:00:00"/>
    <s v="No"/>
    <d v="2022-07-21T00:00:00"/>
    <n v="6"/>
    <n v="0"/>
    <n v="5"/>
    <n v="1"/>
    <s v="PR3562"/>
    <d v="2019-12-30T00:00:00"/>
    <x v="0"/>
    <s v="Neutral"/>
    <s v="Neutral"/>
    <n v="2"/>
    <n v="0"/>
    <s v="Very Satisfied"/>
    <s v="Exceeds Expectation "/>
    <x v="0"/>
    <n v="0"/>
    <n v="0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3564"/>
    <d v="2019-12-31T00:00:00"/>
    <x v="3"/>
    <s v="Neutral"/>
    <s v="Satisfied"/>
    <n v="1"/>
    <n v="2"/>
    <s v="Satisfied"/>
    <s v="Exceeds Expectation "/>
    <x v="0"/>
    <n v="0"/>
    <n v="0"/>
  </r>
  <r>
    <x v="463"/>
    <s v="Female"/>
    <n v="26"/>
    <s v="18 - 30"/>
    <s v="Frequent Traveller"/>
    <s v="Technology"/>
    <n v="42"/>
    <s v="Far"/>
    <s v="California"/>
    <s v="Asian or Asian American"/>
    <n v="1"/>
    <s v="Computer Science"/>
    <x v="7"/>
    <s v="Married"/>
    <s v="Low"/>
    <n v="56966"/>
    <s v="No"/>
    <d v="2015-05-04T00:00:00"/>
    <s v="No"/>
    <d v="2022-05-04T00:00:00"/>
    <n v="7"/>
    <n v="4"/>
    <n v="5"/>
    <n v="2"/>
    <s v="PR3566"/>
    <d v="2020-01-01T00:00:00"/>
    <x v="1"/>
    <s v="Satisfied"/>
    <s v="Neutral"/>
    <n v="3"/>
    <n v="1"/>
    <s v="Neutral"/>
    <s v="Meets Expectation"/>
    <x v="1"/>
    <n v="1"/>
    <n v="0"/>
  </r>
  <r>
    <x v="593"/>
    <s v="Male"/>
    <n v="25"/>
    <s v="18 - 30"/>
    <s v="Some Travel"/>
    <s v="Human Resources"/>
    <n v="18"/>
    <s v="Moderate"/>
    <s v="New York"/>
    <s v="Black or African American"/>
    <n v="4"/>
    <s v="Marketing"/>
    <x v="2"/>
    <s v="Single"/>
    <s v="Medium"/>
    <n v="190466"/>
    <s v="No"/>
    <d v="2017-03-26T00:00:00"/>
    <s v="No"/>
    <d v="2022-03-26T00:00:00"/>
    <n v="5"/>
    <n v="2"/>
    <n v="2"/>
    <n v="5"/>
    <s v="PR3567"/>
    <d v="2020-01-01T00:00:00"/>
    <x v="0"/>
    <s v="Very Satisfied"/>
    <s v="Very Satisfied"/>
    <n v="3"/>
    <n v="0"/>
    <s v="Dissatisfied"/>
    <s v="Above and Beyond"/>
    <x v="3"/>
    <n v="0"/>
    <n v="0"/>
  </r>
  <r>
    <x v="739"/>
    <s v="Male"/>
    <n v="26"/>
    <s v="18 - 30"/>
    <s v="Some Travel"/>
    <s v="Technology"/>
    <n v="23"/>
    <s v="Moderate"/>
    <s v="California"/>
    <s v="White"/>
    <n v="5"/>
    <s v="Information Systems"/>
    <x v="5"/>
    <s v="Married"/>
    <s v="Low"/>
    <n v="78934"/>
    <s v="No"/>
    <d v="2017-10-24T00:00:00"/>
    <s v="No"/>
    <d v="2022-10-24T00:00:00"/>
    <n v="5"/>
    <n v="2"/>
    <n v="2"/>
    <n v="4"/>
    <s v="PR3568"/>
    <d v="2020-01-01T00:00:00"/>
    <x v="3"/>
    <s v="Satisfied"/>
    <s v="Neutral"/>
    <n v="2"/>
    <n v="1"/>
    <s v="Satisfied"/>
    <s v="Above and Beyond"/>
    <x v="3"/>
    <n v="0"/>
    <n v="0"/>
  </r>
  <r>
    <x v="3"/>
    <s v="Male"/>
    <n v="28"/>
    <s v="18 - 30"/>
    <s v="Frequent Traveller"/>
    <s v="Technology"/>
    <n v="3"/>
    <s v="Near"/>
    <s v="New York"/>
    <s v="White"/>
    <n v="3"/>
    <s v="Business Studies"/>
    <x v="1"/>
    <s v="Married"/>
    <s v="Low"/>
    <n v="58993"/>
    <s v="Yes"/>
    <d v="2014-11-07T00:00:00"/>
    <s v="Yes"/>
    <d v="2021-11-07T00:00:00"/>
    <n v="7"/>
    <n v="2"/>
    <n v="7"/>
    <n v="1"/>
    <s v="PR3569"/>
    <d v="2020-01-02T00:00:00"/>
    <x v="1"/>
    <s v="Dissatisfied"/>
    <s v="Very Satisfied"/>
    <n v="2"/>
    <n v="0"/>
    <s v="Very Satisfied"/>
    <s v="Exceeds Expectation "/>
    <x v="2"/>
    <n v="0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3571"/>
    <d v="2020-01-02T00:00:00"/>
    <x v="0"/>
    <s v="Neutral"/>
    <s v="Very Satisfied"/>
    <n v="3"/>
    <n v="0"/>
    <s v="Neutral"/>
    <s v="Meets Expectation"/>
    <x v="0"/>
    <n v="0"/>
    <n v="0"/>
  </r>
  <r>
    <x v="366"/>
    <s v="Male"/>
    <n v="29"/>
    <s v="18 - 30"/>
    <s v="No Travel"/>
    <s v="Technology"/>
    <n v="12"/>
    <s v="Near"/>
    <s v="Illinois"/>
    <s v="White"/>
    <n v="4"/>
    <s v="Computer Science"/>
    <x v="7"/>
    <s v="Married"/>
    <s v="Low"/>
    <n v="62756"/>
    <s v="No"/>
    <d v="2014-05-14T00:00:00"/>
    <s v="No"/>
    <d v="2022-05-14T00:00:00"/>
    <n v="8"/>
    <n v="3"/>
    <n v="5"/>
    <n v="8"/>
    <s v="PR3572"/>
    <d v="2020-01-02T00:00:00"/>
    <x v="1"/>
    <s v="Very Satisfied"/>
    <s v="Dissatisfied"/>
    <n v="2"/>
    <n v="0"/>
    <s v="Satisfied"/>
    <s v="Above and Beyond"/>
    <x v="3"/>
    <n v="0"/>
    <n v="1"/>
  </r>
  <r>
    <x v="7"/>
    <s v="Male"/>
    <n v="25"/>
    <s v="18 - 30"/>
    <s v="Some Travel"/>
    <s v="Sales"/>
    <n v="4"/>
    <s v="Near"/>
    <s v="California"/>
    <s v="Native Hawaiian"/>
    <n v="2"/>
    <s v="Economics"/>
    <x v="0"/>
    <s v="Divorced"/>
    <s v="Low"/>
    <n v="57698"/>
    <s v="Yes"/>
    <d v="2015-05-11T00:00:00"/>
    <s v="Yes"/>
    <d v="2021-05-11T00:00:00"/>
    <n v="6"/>
    <n v="5"/>
    <n v="6"/>
    <n v="2"/>
    <s v="PR3573"/>
    <d v="2020-01-03T00:00:00"/>
    <x v="3"/>
    <s v="Very Satisfied"/>
    <s v="Dissatisfied"/>
    <n v="1"/>
    <n v="0"/>
    <s v="Neutral"/>
    <s v="Above and Beyond"/>
    <x v="2"/>
    <n v="0"/>
    <n v="0"/>
  </r>
  <r>
    <x v="594"/>
    <s v="Male"/>
    <n v="26"/>
    <s v="18 - 30"/>
    <s v="Some Travel"/>
    <s v="Human Resources"/>
    <n v="11"/>
    <s v="Near"/>
    <s v="New York"/>
    <s v="Asian or Asian American"/>
    <n v="3"/>
    <s v="Other"/>
    <x v="10"/>
    <s v="Single"/>
    <s v="Low"/>
    <n v="70395"/>
    <s v="No"/>
    <d v="2016-07-11T00:00:00"/>
    <s v="No"/>
    <d v="2022-07-11T00:00:00"/>
    <n v="6"/>
    <n v="5"/>
    <n v="6"/>
    <n v="2"/>
    <s v="PR3575"/>
    <d v="2020-01-03T00:00:00"/>
    <x v="0"/>
    <s v="Satisfied"/>
    <s v="Dissatisfied"/>
    <n v="3"/>
    <n v="0"/>
    <s v="Very Satisfied"/>
    <s v="Above and Beyond"/>
    <x v="3"/>
    <n v="0"/>
    <n v="1"/>
  </r>
  <r>
    <x v="740"/>
    <s v="Male"/>
    <n v="33"/>
    <s v="31 - 40"/>
    <s v="Some Travel"/>
    <s v="Technology"/>
    <n v="4"/>
    <s v="Near"/>
    <s v="California"/>
    <s v="Black or African American"/>
    <n v="4"/>
    <s v="Information Systems"/>
    <x v="4"/>
    <s v="Single"/>
    <s v="High"/>
    <n v="335261"/>
    <s v="No"/>
    <d v="2017-08-03T00:00:00"/>
    <s v="No"/>
    <d v="2022-08-03T00:00:00"/>
    <n v="5"/>
    <n v="5"/>
    <n v="5"/>
    <n v="0"/>
    <s v="PR3576"/>
    <d v="2020-01-03T00:00:00"/>
    <x v="0"/>
    <s v="Satisfied"/>
    <s v="Dissatisfied"/>
    <n v="3"/>
    <n v="3"/>
    <s v="Neutral"/>
    <s v="Meets Expectation"/>
    <x v="0"/>
    <n v="0"/>
    <n v="0"/>
  </r>
  <r>
    <x v="741"/>
    <s v="Male"/>
    <n v="24"/>
    <s v="18 - 30"/>
    <s v="No Travel"/>
    <s v="Sales"/>
    <n v="2"/>
    <s v="Near"/>
    <s v="California"/>
    <s v="American Indian or Alaska Native"/>
    <n v="4"/>
    <s v="Marketing"/>
    <x v="0"/>
    <s v="Single"/>
    <s v="Low"/>
    <n v="64277"/>
    <s v="No"/>
    <d v="2017-10-15T00:00:00"/>
    <s v="No"/>
    <d v="2022-10-15T00:00:00"/>
    <n v="5"/>
    <n v="4"/>
    <n v="4"/>
    <n v="5"/>
    <s v="PR3577"/>
    <d v="2020-01-03T00:00:00"/>
    <x v="1"/>
    <s v="Very Satisfied"/>
    <s v="Very Satisfied"/>
    <n v="2"/>
    <n v="1"/>
    <s v="Neutral"/>
    <s v="Above and Beyond"/>
    <x v="3"/>
    <n v="0"/>
    <n v="1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3578"/>
    <d v="2020-01-04T00:00:00"/>
    <x v="0"/>
    <s v="Very Satisfied"/>
    <s v="Neutral"/>
    <n v="3"/>
    <n v="1"/>
    <s v="Neutral"/>
    <s v="Above and Beyond"/>
    <x v="3"/>
    <n v="0"/>
    <n v="1"/>
  </r>
  <r>
    <x v="324"/>
    <s v="Female"/>
    <n v="41"/>
    <s v="41 - 50"/>
    <s v="No Travel"/>
    <s v="Technology"/>
    <n v="22"/>
    <s v="Moderate"/>
    <s v="California"/>
    <s v="Native Hawaiian"/>
    <n v="3"/>
    <s v="Computer Science"/>
    <x v="7"/>
    <s v="Married"/>
    <s v="Low"/>
    <n v="52581"/>
    <s v="No"/>
    <d v="2013-12-09T00:00:00"/>
    <s v="No"/>
    <d v="2022-12-09T00:00:00"/>
    <n v="9"/>
    <n v="8"/>
    <n v="8"/>
    <n v="7"/>
    <s v="PR3579"/>
    <d v="2020-01-05T00:00:00"/>
    <x v="0"/>
    <s v="Neutral"/>
    <s v="Satisfied"/>
    <n v="2"/>
    <n v="2"/>
    <s v="Very Satisfied"/>
    <s v="Meets Expectation"/>
    <x v="0"/>
    <n v="0"/>
    <n v="0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3580"/>
    <d v="2020-01-06T00:00:00"/>
    <x v="3"/>
    <s v="Satisfied"/>
    <s v="Dissatisfied"/>
    <n v="1"/>
    <n v="2"/>
    <s v="Neutral"/>
    <s v="Above and Beyond"/>
    <x v="2"/>
    <n v="0"/>
    <n v="0"/>
  </r>
  <r>
    <x v="441"/>
    <s v="Female"/>
    <n v="37"/>
    <s v="31 - 40"/>
    <s v="Some Travel"/>
    <s v="Sales"/>
    <n v="19"/>
    <s v="Moderate"/>
    <s v="New York"/>
    <s v="White"/>
    <n v="3"/>
    <s v="Marketing"/>
    <x v="0"/>
    <s v="Married"/>
    <s v="Medium"/>
    <n v="230381"/>
    <s v="No"/>
    <d v="2014-12-19T00:00:00"/>
    <s v="No"/>
    <d v="2022-12-19T00:00:00"/>
    <n v="8"/>
    <n v="3"/>
    <n v="3"/>
    <n v="7"/>
    <s v="PR3582"/>
    <d v="2020-01-07T00:00:00"/>
    <x v="3"/>
    <s v="Neutral"/>
    <s v="Dissatisfied"/>
    <n v="2"/>
    <n v="1"/>
    <s v="Neutral"/>
    <s v="Above and Beyond"/>
    <x v="3"/>
    <n v="0"/>
    <n v="1"/>
  </r>
  <r>
    <x v="742"/>
    <s v="Male"/>
    <n v="24"/>
    <s v="18 - 30"/>
    <s v="Some Travel"/>
    <s v="Technology"/>
    <n v="7"/>
    <s v="Near"/>
    <s v="California"/>
    <s v="Asian or Asian American"/>
    <n v="4"/>
    <s v="Information Systems"/>
    <x v="1"/>
    <s v="Married"/>
    <s v="Low"/>
    <n v="85074"/>
    <s v="No"/>
    <d v="2018-01-15T00:00:00"/>
    <s v="No"/>
    <d v="2022-01-15T00:00:00"/>
    <n v="4"/>
    <n v="1"/>
    <n v="2"/>
    <n v="4"/>
    <s v="PR3583"/>
    <d v="2020-01-07T00:00:00"/>
    <x v="3"/>
    <s v="Satisfied"/>
    <s v="Dissatisfied"/>
    <n v="1"/>
    <n v="1"/>
    <s v="Very Satisfied"/>
    <s v="Exceeds Expectation "/>
    <x v="0"/>
    <n v="0"/>
    <n v="0"/>
  </r>
  <r>
    <x v="743"/>
    <s v="Female"/>
    <n v="24"/>
    <s v="18 - 30"/>
    <s v="Some Travel"/>
    <s v="Sales"/>
    <n v="43"/>
    <s v="Far"/>
    <s v="California"/>
    <s v="White"/>
    <n v="2"/>
    <s v="Economics"/>
    <x v="0"/>
    <s v="Divorced"/>
    <s v="Low"/>
    <n v="54841"/>
    <s v="Yes"/>
    <d v="2018-05-31T00:00:00"/>
    <s v="No"/>
    <d v="2022-05-31T00:00:00"/>
    <n v="4"/>
    <n v="3"/>
    <n v="4"/>
    <n v="0"/>
    <s v="PR3584"/>
    <d v="2020-01-07T00:00:00"/>
    <x v="1"/>
    <s v="Very Satisfied"/>
    <s v="Dissatisfied"/>
    <n v="2"/>
    <n v="2"/>
    <s v="Very Satisfied"/>
    <s v="Exceeds Expectation "/>
    <x v="2"/>
    <n v="0"/>
    <n v="0"/>
  </r>
  <r>
    <x v="480"/>
    <s v="Non-Binary"/>
    <n v="26"/>
    <s v="18 - 30"/>
    <s v="Some Travel"/>
    <s v="Technology"/>
    <n v="28"/>
    <s v="Far"/>
    <s v="California"/>
    <s v="White"/>
    <n v="4"/>
    <s v="Computer Science"/>
    <x v="7"/>
    <s v="Single"/>
    <s v="Very Low"/>
    <n v="29791"/>
    <s v="No"/>
    <d v="2015-08-07T00:00:00"/>
    <s v="No"/>
    <d v="2022-08-07T00:00:00"/>
    <n v="7"/>
    <n v="7"/>
    <n v="7"/>
    <n v="1"/>
    <s v="PR3585"/>
    <d v="2020-01-08T00:00:00"/>
    <x v="1"/>
    <s v="Neutral"/>
    <s v="Very Satisfied"/>
    <n v="3"/>
    <n v="1"/>
    <s v="Satisfied"/>
    <s v="Above and Beyond"/>
    <x v="2"/>
    <n v="0"/>
    <n v="0"/>
  </r>
  <r>
    <x v="595"/>
    <s v="Male"/>
    <n v="23"/>
    <s v="18 - 30"/>
    <s v="Some Travel"/>
    <s v="Technology"/>
    <n v="45"/>
    <s v="Far"/>
    <s v="California"/>
    <s v="Asian or Asian American"/>
    <n v="2"/>
    <s v="Computer Science"/>
    <x v="1"/>
    <s v="Married"/>
    <s v="Very Low"/>
    <n v="37322"/>
    <s v="No"/>
    <d v="2017-03-28T00:00:00"/>
    <s v="No"/>
    <d v="2022-03-28T00:00:00"/>
    <n v="5"/>
    <n v="3"/>
    <n v="3"/>
    <n v="3"/>
    <s v="PR3586"/>
    <d v="2020-01-08T00:00:00"/>
    <x v="3"/>
    <s v="Very Satisfied"/>
    <s v="Very Satisfied"/>
    <n v="1"/>
    <n v="1"/>
    <s v="Very Satisfied"/>
    <s v="Above and Beyond"/>
    <x v="3"/>
    <n v="0"/>
    <n v="1"/>
  </r>
  <r>
    <x v="313"/>
    <s v="Male"/>
    <n v="48"/>
    <s v="41 - 50"/>
    <s v="Some Travel"/>
    <s v="Technology"/>
    <n v="20"/>
    <s v="Moderate"/>
    <s v="California"/>
    <s v="White"/>
    <n v="3"/>
    <s v="Information Systems"/>
    <x v="1"/>
    <s v="Married"/>
    <s v="Low"/>
    <n v="56546"/>
    <s v="No"/>
    <d v="2013-11-01T00:00:00"/>
    <s v="No"/>
    <d v="2022-11-01T00:00:00"/>
    <n v="9"/>
    <n v="4"/>
    <n v="6"/>
    <n v="3"/>
    <s v="PR3589"/>
    <d v="2020-01-09T00:00:00"/>
    <x v="0"/>
    <s v="Satisfied"/>
    <s v="Very Dissatisfied"/>
    <n v="1"/>
    <n v="0"/>
    <s v="Neutral"/>
    <s v="Meets Expectation"/>
    <x v="0"/>
    <n v="0"/>
    <n v="0"/>
  </r>
  <r>
    <x v="375"/>
    <s v="Female"/>
    <n v="40"/>
    <s v="31 - 40"/>
    <s v="Some Travel"/>
    <s v="Sales"/>
    <n v="2"/>
    <s v="Near"/>
    <s v="New York"/>
    <s v="White"/>
    <n v="4"/>
    <s v="Technical Degree"/>
    <x v="0"/>
    <s v="Married"/>
    <s v="Medium"/>
    <n v="204005"/>
    <s v="No"/>
    <d v="2014-06-10T00:00:00"/>
    <s v="No"/>
    <d v="2022-06-10T00:00:00"/>
    <n v="8"/>
    <n v="7"/>
    <n v="7"/>
    <n v="3"/>
    <s v="PR3590"/>
    <d v="2020-01-09T00:00:00"/>
    <x v="0"/>
    <s v="Neutral"/>
    <s v="Very Dissatisfied"/>
    <n v="3"/>
    <n v="0"/>
    <s v="Neutral"/>
    <s v="Meets Expectation"/>
    <x v="1"/>
    <n v="1"/>
    <n v="0"/>
  </r>
  <r>
    <x v="454"/>
    <s v="Male"/>
    <n v="25"/>
    <s v="18 - 30"/>
    <s v="Some Travel"/>
    <s v="Sales"/>
    <n v="44"/>
    <s v="Far"/>
    <s v="California"/>
    <s v="Mixed or multiple ethnic groups"/>
    <n v="2"/>
    <s v="Marketing"/>
    <x v="0"/>
    <s v="Married"/>
    <s v="Low"/>
    <n v="75635"/>
    <s v="No"/>
    <d v="2017-06-07T00:00:00"/>
    <s v="No"/>
    <d v="2022-06-07T00:00:00"/>
    <n v="5"/>
    <n v="2"/>
    <n v="2"/>
    <n v="5"/>
    <s v="PR3591"/>
    <d v="2020-01-09T00:00:00"/>
    <x v="4"/>
    <s v="Neutral"/>
    <s v="Very Dissatisfied"/>
    <n v="2"/>
    <n v="1"/>
    <s v="Satisfied"/>
    <s v="Above and Beyond"/>
    <x v="2"/>
    <n v="0"/>
    <n v="0"/>
  </r>
  <r>
    <x v="744"/>
    <s v="Non-Binary"/>
    <n v="28"/>
    <s v="18 - 30"/>
    <s v="Some Travel"/>
    <s v="Technology"/>
    <n v="15"/>
    <s v="Near"/>
    <s v="California"/>
    <s v="Native Hawaiian"/>
    <n v="4"/>
    <s v="Computer Science"/>
    <x v="4"/>
    <s v="Single"/>
    <s v="High"/>
    <n v="337046"/>
    <s v="No"/>
    <d v="2018-07-08T00:00:00"/>
    <s v="No"/>
    <d v="2022-07-08T00:00:00"/>
    <n v="4"/>
    <n v="3"/>
    <n v="4"/>
    <n v="0"/>
    <s v="PR3592"/>
    <d v="2020-01-09T00:00:00"/>
    <x v="2"/>
    <s v="Very Dissatisfied"/>
    <s v="Satisfied"/>
    <n v="1"/>
    <n v="0"/>
    <s v="Neutral"/>
    <s v="Exceeds Expectation "/>
    <x v="2"/>
    <n v="0"/>
    <n v="0"/>
  </r>
  <r>
    <x v="745"/>
    <s v="Female"/>
    <n v="22"/>
    <s v="18 - 30"/>
    <s v="Some Travel"/>
    <s v="Technology"/>
    <n v="45"/>
    <s v="Far"/>
    <s v="New York"/>
    <s v="Asian or Asian American"/>
    <n v="3"/>
    <s v="Information Systems"/>
    <x v="9"/>
    <s v="Divorced"/>
    <s v="Low"/>
    <n v="80975"/>
    <s v="No"/>
    <d v="2018-09-15T00:00:00"/>
    <s v="No"/>
    <d v="2022-09-15T00:00:00"/>
    <n v="4"/>
    <n v="4"/>
    <n v="4"/>
    <n v="1"/>
    <s v="PR3593"/>
    <d v="2020-01-09T00:00:00"/>
    <x v="4"/>
    <s v="Very Dissatisfied"/>
    <s v="Dissatisfied"/>
    <n v="2"/>
    <n v="2"/>
    <s v="Satisfied"/>
    <s v="Meets Expectation"/>
    <x v="1"/>
    <n v="1"/>
    <n v="0"/>
  </r>
  <r>
    <x v="176"/>
    <s v="Male"/>
    <n v="28"/>
    <s v="18 - 30"/>
    <s v="Some Travel"/>
    <s v="Sales"/>
    <n v="19"/>
    <s v="Moderate"/>
    <s v="New York"/>
    <s v="Mixed or multiple ethnic groups"/>
    <n v="2"/>
    <s v="Marketing"/>
    <x v="6"/>
    <s v="Married"/>
    <s v="Low"/>
    <n v="56122"/>
    <s v="Yes"/>
    <d v="2013-03-31T00:00:00"/>
    <s v="Yes"/>
    <d v="2020-03-31T00:00:00"/>
    <n v="7"/>
    <n v="5"/>
    <n v="5"/>
    <n v="0"/>
    <s v="PR3595"/>
    <d v="2020-01-10T00:00:00"/>
    <x v="1"/>
    <s v="Very Dissatisfied"/>
    <s v="Neutral"/>
    <n v="1"/>
    <n v="1"/>
    <s v="Neutral"/>
    <s v="Exceeds Expectation "/>
    <x v="2"/>
    <n v="0"/>
    <n v="0"/>
  </r>
  <r>
    <x v="746"/>
    <s v="Male"/>
    <n v="24"/>
    <s v="18 - 30"/>
    <s v="No Travel"/>
    <s v="Technology"/>
    <n v="35"/>
    <s v="Far"/>
    <s v="California"/>
    <s v="Asian or Asian American"/>
    <n v="3"/>
    <s v="Information Systems"/>
    <x v="1"/>
    <s v="Divorced"/>
    <s v="Low"/>
    <n v="65838"/>
    <s v="Yes"/>
    <d v="2018-06-17T00:00:00"/>
    <s v="No"/>
    <d v="2022-06-17T00:00:00"/>
    <n v="4"/>
    <n v="2"/>
    <n v="2"/>
    <n v="2"/>
    <s v="PR3598"/>
    <d v="2020-01-11T00:00:00"/>
    <x v="3"/>
    <s v="Dissatisfied"/>
    <s v="Satisfied"/>
    <n v="3"/>
    <n v="0"/>
    <s v="Neutral"/>
    <s v="Exceeds Expectation "/>
    <x v="2"/>
    <n v="0"/>
    <n v="0"/>
  </r>
  <r>
    <x v="597"/>
    <s v="Male"/>
    <n v="26"/>
    <s v="18 - 30"/>
    <s v="Some Travel"/>
    <s v="Sales"/>
    <n v="17"/>
    <s v="Moderate"/>
    <s v="Illinois"/>
    <s v="Black or African American"/>
    <n v="4"/>
    <s v="Economics"/>
    <x v="8"/>
    <s v="Divorced"/>
    <s v="High"/>
    <n v="290774"/>
    <s v="No"/>
    <d v="2016-11-05T00:00:00"/>
    <s v="No"/>
    <d v="2022-11-05T00:00:00"/>
    <n v="6"/>
    <n v="5"/>
    <n v="5"/>
    <n v="3"/>
    <s v="PR3599"/>
    <d v="2020-01-12T00:00:00"/>
    <x v="0"/>
    <s v="Satisfied"/>
    <s v="Neutral"/>
    <n v="1"/>
    <n v="3"/>
    <s v="Very Satisfied"/>
    <s v="Meets Expectation"/>
    <x v="0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3600"/>
    <d v="2020-01-13T00:00:00"/>
    <x v="3"/>
    <s v="Neutral"/>
    <s v="Very Satisfied"/>
    <n v="3"/>
    <n v="2"/>
    <s v="Neutral"/>
    <s v="Above and Beyond"/>
    <x v="2"/>
    <n v="0"/>
    <n v="0"/>
  </r>
  <r>
    <x v="462"/>
    <s v="Female"/>
    <n v="26"/>
    <s v="18 - 30"/>
    <s v="Some Travel"/>
    <s v="Technology"/>
    <n v="34"/>
    <s v="Far"/>
    <s v="California"/>
    <s v="Black or African American"/>
    <n v="4"/>
    <s v="Information Systems"/>
    <x v="1"/>
    <s v="Married"/>
    <s v="Low"/>
    <n v="71198"/>
    <s v="No"/>
    <d v="2017-11-07T00:00:00"/>
    <s v="Yes"/>
    <d v="2022-11-07T00:00:00"/>
    <n v="5"/>
    <n v="0"/>
    <n v="0"/>
    <n v="1"/>
    <s v="PR3601"/>
    <d v="2020-01-13T00:00:00"/>
    <x v="3"/>
    <s v="Satisfied"/>
    <s v="Neutral"/>
    <n v="3"/>
    <n v="1"/>
    <s v="Very Satisfied"/>
    <s v="Above and Beyond"/>
    <x v="3"/>
    <n v="0"/>
    <n v="0"/>
  </r>
  <r>
    <x v="374"/>
    <s v="Non-Binary"/>
    <n v="37"/>
    <s v="31 - 40"/>
    <s v="Some Travel"/>
    <s v="Sales"/>
    <n v="30"/>
    <s v="Far"/>
    <s v="New York"/>
    <s v="Native Hawaiian"/>
    <n v="3"/>
    <s v="Marketing"/>
    <x v="0"/>
    <s v="Married"/>
    <s v="Low"/>
    <n v="61117"/>
    <s v="Yes"/>
    <d v="2014-06-10T00:00:00"/>
    <s v="No"/>
    <d v="2022-06-10T00:00:00"/>
    <n v="8"/>
    <n v="2"/>
    <n v="5"/>
    <n v="0"/>
    <s v="PR3602"/>
    <d v="2020-01-13T00:00:00"/>
    <x v="3"/>
    <s v="Neutral"/>
    <s v="Neutral"/>
    <n v="3"/>
    <n v="1"/>
    <s v="Very Satisfied"/>
    <s v="Above and Beyond"/>
    <x v="2"/>
    <n v="0"/>
    <n v="0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3604"/>
    <d v="2020-01-14T00:00:00"/>
    <x v="0"/>
    <s v="Very Satisfied"/>
    <s v="Neutral"/>
    <n v="3"/>
    <n v="1"/>
    <s v="Neutral"/>
    <s v="Exceeds Expectation "/>
    <x v="2"/>
    <n v="0"/>
    <n v="0"/>
  </r>
  <r>
    <x v="747"/>
    <s v="Female"/>
    <n v="25"/>
    <s v="18 - 30"/>
    <s v="Some Travel"/>
    <s v="Sales"/>
    <n v="4"/>
    <s v="Near"/>
    <s v="California"/>
    <s v="Other"/>
    <n v="3"/>
    <s v="Marketing"/>
    <x v="0"/>
    <s v="Single"/>
    <s v="Very Low"/>
    <n v="48917"/>
    <s v="No"/>
    <d v="2017-08-19T00:00:00"/>
    <s v="No"/>
    <d v="2022-08-19T00:00:00"/>
    <n v="5"/>
    <n v="2"/>
    <n v="4"/>
    <n v="3"/>
    <s v="PR3605"/>
    <d v="2020-01-14T00:00:00"/>
    <x v="1"/>
    <s v="Very Satisfied"/>
    <s v="Neutral"/>
    <n v="2"/>
    <n v="0"/>
    <s v="Very Satisfied"/>
    <s v="Meets Expectation"/>
    <x v="1"/>
    <n v="1"/>
    <n v="0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3609"/>
    <d v="2020-01-15T00:00:00"/>
    <x v="1"/>
    <s v="Very Satisfied"/>
    <s v="Very Satisfied"/>
    <n v="2"/>
    <n v="0"/>
    <s v="Very Satisfied"/>
    <s v="Exceeds Expectation "/>
    <x v="2"/>
    <n v="0"/>
    <n v="0"/>
  </r>
  <r>
    <x v="598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37053"/>
    <s v="No"/>
    <d v="2016-02-05T00:00:00"/>
    <s v="No"/>
    <d v="2022-02-05T00:00:00"/>
    <n v="6"/>
    <n v="5"/>
    <n v="5"/>
    <n v="0"/>
    <s v="PR3610"/>
    <d v="2020-01-15T00:00:00"/>
    <x v="1"/>
    <s v="Dissatisfied"/>
    <s v="Satisfied"/>
    <n v="3"/>
    <n v="1"/>
    <s v="Very Satisfied"/>
    <s v="Meets Expectation"/>
    <x v="1"/>
    <n v="1"/>
    <n v="0"/>
  </r>
  <r>
    <x v="599"/>
    <s v="Female"/>
    <n v="27"/>
    <s v="18 - 30"/>
    <s v="Some Travel"/>
    <s v="Technology"/>
    <n v="26"/>
    <s v="Far"/>
    <s v="New York"/>
    <s v="White"/>
    <n v="1"/>
    <s v="Information Systems"/>
    <x v="1"/>
    <s v="Single"/>
    <s v="Very Low"/>
    <n v="37423"/>
    <s v="Yes"/>
    <d v="2016-09-30T00:00:00"/>
    <s v="No"/>
    <d v="2022-09-30T00:00:00"/>
    <n v="6"/>
    <n v="4"/>
    <n v="4"/>
    <n v="2"/>
    <s v="PR3611"/>
    <d v="2020-01-15T00:00:00"/>
    <x v="0"/>
    <s v="Satisfied"/>
    <s v="Dissatisfied"/>
    <n v="1"/>
    <n v="1"/>
    <s v="Satisfied"/>
    <s v="Above and Beyond"/>
    <x v="3"/>
    <n v="0"/>
    <n v="1"/>
  </r>
  <r>
    <x v="748"/>
    <s v="Non-Binary"/>
    <n v="21"/>
    <s v="18 - 30"/>
    <s v="Some Travel"/>
    <s v="Technology"/>
    <n v="41"/>
    <s v="Far"/>
    <s v="California"/>
    <s v="Black or African American"/>
    <n v="3"/>
    <s v="Computer Science"/>
    <x v="7"/>
    <s v="Single"/>
    <s v="Very Low"/>
    <n v="29793"/>
    <s v="Yes"/>
    <d v="2019-06-22T00:00:00"/>
    <s v="Yes"/>
    <d v="2022-06-22T00:00:00"/>
    <n v="3"/>
    <n v="0"/>
    <n v="0"/>
    <n v="2"/>
    <s v="PR3613"/>
    <d v="2020-01-16T00:00:00"/>
    <x v="1"/>
    <s v="Dissatisfied"/>
    <s v="Very Satisfied"/>
    <n v="2"/>
    <n v="0"/>
    <s v="Neutral"/>
    <s v="Exceeds Expectation "/>
    <x v="0"/>
    <n v="0"/>
    <n v="0"/>
  </r>
  <r>
    <x v="467"/>
    <s v="Male"/>
    <n v="24"/>
    <s v="18 - 30"/>
    <s v="No Travel"/>
    <s v="Sales"/>
    <n v="8"/>
    <s v="Near"/>
    <s v="California"/>
    <s v="White"/>
    <n v="3"/>
    <s v="Marketing"/>
    <x v="0"/>
    <s v="Single"/>
    <s v="Low"/>
    <n v="82405"/>
    <s v="Yes"/>
    <d v="2016-06-19T00:00:00"/>
    <s v="Yes"/>
    <d v="2021-06-19T00:00:00"/>
    <n v="5"/>
    <n v="1"/>
    <n v="4"/>
    <n v="1"/>
    <s v="PR3614"/>
    <d v="2020-01-17T00:00:00"/>
    <x v="0"/>
    <s v="Dissatisfied"/>
    <s v="Neutral"/>
    <n v="1"/>
    <n v="0"/>
    <s v="Satisfied"/>
    <s v="Meets Expectation"/>
    <x v="1"/>
    <n v="1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3617"/>
    <d v="2020-01-17T00:00:00"/>
    <x v="0"/>
    <s v="Dissatisfied"/>
    <s v="Satisfied"/>
    <n v="3"/>
    <n v="2"/>
    <s v="Neutral"/>
    <s v="Exceeds Expectation "/>
    <x v="2"/>
    <n v="0"/>
    <n v="0"/>
  </r>
  <r>
    <x v="353"/>
    <s v="Female"/>
    <n v="45"/>
    <s v="41 - 50"/>
    <s v="Some Travel"/>
    <s v="Technology"/>
    <n v="7"/>
    <s v="Near"/>
    <s v="California"/>
    <s v="White"/>
    <n v="4"/>
    <s v="Business Studies"/>
    <x v="9"/>
    <s v="Single"/>
    <s v="Low"/>
    <n v="104720"/>
    <s v="No"/>
    <d v="2014-03-29T00:00:00"/>
    <s v="No"/>
    <d v="2022-03-29T00:00:00"/>
    <n v="8"/>
    <n v="7"/>
    <n v="7"/>
    <n v="0"/>
    <s v="PR3620"/>
    <d v="2020-01-18T00:00:00"/>
    <x v="3"/>
    <s v="Satisfied"/>
    <s v="Dissatisfied"/>
    <n v="2"/>
    <n v="3"/>
    <s v="Neutral"/>
    <s v="Exceeds Expectation "/>
    <x v="2"/>
    <n v="0"/>
    <n v="0"/>
  </r>
  <r>
    <x v="456"/>
    <s v="Male"/>
    <n v="26"/>
    <s v="18 - 30"/>
    <s v="Some Travel"/>
    <s v="Sales"/>
    <n v="24"/>
    <s v="Moderate"/>
    <s v="California"/>
    <s v="American Indian or Alaska Native"/>
    <n v="1"/>
    <s v="Marketing"/>
    <x v="0"/>
    <s v="Single"/>
    <s v="Low"/>
    <n v="82312"/>
    <s v="Yes"/>
    <d v="2015-04-11T00:00:00"/>
    <s v="No"/>
    <d v="2022-04-11T00:00:00"/>
    <n v="7"/>
    <n v="2"/>
    <n v="7"/>
    <n v="6"/>
    <s v="PR3621"/>
    <d v="2020-01-18T00:00:00"/>
    <x v="0"/>
    <s v="Satisfied"/>
    <s v="Dissatisfied"/>
    <n v="1"/>
    <n v="0"/>
    <s v="Dissatisfied"/>
    <s v="Exceeds Expectation "/>
    <x v="2"/>
    <n v="0"/>
    <n v="0"/>
  </r>
  <r>
    <x v="461"/>
    <s v="Male"/>
    <n v="25"/>
    <s v="18 - 30"/>
    <s v="Some Travel"/>
    <s v="Technology"/>
    <n v="1"/>
    <s v="Near"/>
    <s v="New York"/>
    <s v="Asian or Asian American"/>
    <n v="4"/>
    <s v="Information Systems"/>
    <x v="9"/>
    <s v="Married"/>
    <s v="Low"/>
    <n v="72840"/>
    <s v="No"/>
    <d v="2015-04-23T00:00:00"/>
    <s v="No"/>
    <d v="2022-04-23T00:00:00"/>
    <n v="7"/>
    <n v="6"/>
    <n v="6"/>
    <n v="0"/>
    <s v="PR3623"/>
    <d v="2020-01-19T00:00:00"/>
    <x v="1"/>
    <s v="Satisfied"/>
    <s v="Dissatisfied"/>
    <n v="3"/>
    <n v="2"/>
    <s v="Very Satisfied"/>
    <s v="Above and Beyond"/>
    <x v="3"/>
    <n v="0"/>
    <n v="1"/>
  </r>
  <r>
    <x v="600"/>
    <s v="Male"/>
    <n v="24"/>
    <s v="18 - 30"/>
    <s v="Frequent Traveller"/>
    <s v="Technology"/>
    <n v="10"/>
    <s v="Near"/>
    <s v="New York"/>
    <s v="Mixed or multiple ethnic groups"/>
    <n v="4"/>
    <s v="Computer Science"/>
    <x v="7"/>
    <s v="Married"/>
    <s v="Low"/>
    <n v="67447"/>
    <s v="Yes"/>
    <d v="2016-10-10T00:00:00"/>
    <s v="No"/>
    <d v="2022-10-10T00:00:00"/>
    <n v="6"/>
    <n v="2"/>
    <n v="6"/>
    <n v="6"/>
    <s v="PR3624"/>
    <d v="2020-01-19T00:00:00"/>
    <x v="4"/>
    <s v="Satisfied"/>
    <s v="Neutral"/>
    <n v="2"/>
    <n v="0"/>
    <s v="Very Dissatisfied"/>
    <s v="Exceeds Expectation "/>
    <x v="0"/>
    <n v="0"/>
    <n v="0"/>
  </r>
  <r>
    <x v="749"/>
    <s v="Non-Binary"/>
    <n v="26"/>
    <s v="18 - 30"/>
    <s v="No Travel"/>
    <s v="Human Resources"/>
    <n v="23"/>
    <s v="Moderate"/>
    <s v="California"/>
    <s v="White"/>
    <n v="3"/>
    <s v="Human Resources"/>
    <x v="2"/>
    <s v="Single"/>
    <s v="Medium"/>
    <n v="240035"/>
    <s v="Yes"/>
    <d v="2017-08-03T00:00:00"/>
    <s v="No"/>
    <d v="2022-08-03T00:00:00"/>
    <n v="5"/>
    <n v="5"/>
    <n v="5"/>
    <n v="3"/>
    <s v="PR3625"/>
    <d v="2020-01-19T00:00:00"/>
    <x v="2"/>
    <s v="Neutral"/>
    <s v="Satisfied"/>
    <n v="2"/>
    <n v="2"/>
    <s v="Dissatisfied"/>
    <s v="Meets Expectation"/>
    <x v="1"/>
    <n v="1"/>
    <n v="0"/>
  </r>
  <r>
    <x v="262"/>
    <s v="Male"/>
    <n v="44"/>
    <s v="41 - 50"/>
    <s v="Some Travel"/>
    <s v="Technology"/>
    <n v="29"/>
    <s v="Far"/>
    <s v="California"/>
    <s v="Asian or Asian American"/>
    <n v="3"/>
    <s v="Computer Science"/>
    <x v="7"/>
    <s v="Married"/>
    <s v="Low"/>
    <n v="57890"/>
    <s v="No"/>
    <d v="2013-05-24T00:00:00"/>
    <s v="No"/>
    <d v="2022-05-24T00:00:00"/>
    <n v="9"/>
    <n v="8"/>
    <n v="8"/>
    <n v="8"/>
    <s v="PR3626"/>
    <d v="2020-01-20T00:00:00"/>
    <x v="1"/>
    <s v="Neutral"/>
    <s v="Dissatisfied"/>
    <n v="1"/>
    <n v="1"/>
    <s v="Dissatisfied"/>
    <s v="Exceeds Expectation "/>
    <x v="2"/>
    <n v="0"/>
    <n v="0"/>
  </r>
  <r>
    <x v="601"/>
    <s v="Male"/>
    <n v="25"/>
    <s v="18 - 30"/>
    <s v="Some Travel"/>
    <s v="Sales"/>
    <n v="5"/>
    <s v="Near"/>
    <s v="New York"/>
    <s v="Black or African American"/>
    <n v="2"/>
    <s v="Marketing"/>
    <x v="0"/>
    <s v="Divorced"/>
    <s v="Low"/>
    <n v="69539"/>
    <s v="No"/>
    <d v="2016-02-13T00:00:00"/>
    <s v="No"/>
    <d v="2022-02-13T00:00:00"/>
    <n v="6"/>
    <n v="0"/>
    <n v="4"/>
    <n v="4"/>
    <s v="PR3627"/>
    <d v="2020-01-20T00:00:00"/>
    <x v="1"/>
    <s v="Satisfied"/>
    <s v="Satisfied"/>
    <n v="2"/>
    <n v="1"/>
    <s v="Neutral"/>
    <s v="Meets Expectation"/>
    <x v="1"/>
    <n v="1"/>
    <n v="0"/>
  </r>
  <r>
    <x v="750"/>
    <s v="Female"/>
    <n v="31"/>
    <s v="31 - 40"/>
    <s v="Some Travel"/>
    <s v="Technology"/>
    <n v="42"/>
    <s v="Far"/>
    <s v="New York"/>
    <s v="White"/>
    <n v="3"/>
    <s v="Computer Science"/>
    <x v="4"/>
    <s v="Married"/>
    <s v="Very High"/>
    <n v="442820"/>
    <s v="Yes"/>
    <d v="2017-12-15T00:00:00"/>
    <s v="No"/>
    <d v="2022-12-15T00:00:00"/>
    <n v="5"/>
    <n v="1"/>
    <n v="2"/>
    <n v="2"/>
    <s v="PR3628"/>
    <d v="2020-01-20T00:00:00"/>
    <x v="4"/>
    <s v="Neutral"/>
    <s v="Very Dissatisfied"/>
    <n v="2"/>
    <n v="0"/>
    <s v="Neutral"/>
    <s v="Above and Beyond"/>
    <x v="2"/>
    <n v="0"/>
    <n v="0"/>
  </r>
  <r>
    <x v="269"/>
    <s v="Male"/>
    <n v="30"/>
    <s v="18 - 30"/>
    <s v="Some Travel"/>
    <s v="Technology"/>
    <n v="7"/>
    <s v="Near"/>
    <s v="California"/>
    <s v="White"/>
    <n v="1"/>
    <s v="Information Systems"/>
    <x v="7"/>
    <s v="Married"/>
    <s v="Low"/>
    <n v="70182"/>
    <s v="No"/>
    <d v="2013-06-07T00:00:00"/>
    <s v="No"/>
    <d v="2022-06-07T00:00:00"/>
    <n v="9"/>
    <n v="8"/>
    <n v="9"/>
    <n v="8"/>
    <s v="PR3629"/>
    <d v="2020-01-21T00:00:00"/>
    <x v="1"/>
    <s v="Neutral"/>
    <s v="Very Dissatisfied"/>
    <n v="1"/>
    <n v="0"/>
    <s v="Neutral"/>
    <s v="Meets Expectation"/>
    <x v="0"/>
    <n v="0"/>
    <n v="0"/>
  </r>
  <r>
    <x v="273"/>
    <s v="Female"/>
    <n v="39"/>
    <s v="31 - 40"/>
    <s v="Some Travel"/>
    <s v="Technology"/>
    <n v="10"/>
    <s v="Near"/>
    <s v="California"/>
    <s v="Mixed or multiple ethnic groups"/>
    <n v="2"/>
    <s v="Information Systems"/>
    <x v="7"/>
    <s v="Divorced"/>
    <s v="Low"/>
    <n v="65796"/>
    <s v="No"/>
    <d v="2013-07-02T00:00:00"/>
    <s v="No"/>
    <d v="2022-07-02T00:00:00"/>
    <n v="9"/>
    <n v="9"/>
    <n v="9"/>
    <n v="5"/>
    <s v="PR3630"/>
    <d v="2020-01-21T00:00:00"/>
    <x v="0"/>
    <s v="Neutral"/>
    <s v="Neutral"/>
    <n v="2"/>
    <n v="0"/>
    <s v="Satisfied"/>
    <s v="Exceeds Expectation "/>
    <x v="0"/>
    <n v="0"/>
    <n v="0"/>
  </r>
  <r>
    <x v="342"/>
    <s v="Female"/>
    <n v="36"/>
    <s v="31 - 40"/>
    <s v="Some Travel"/>
    <s v="Technology"/>
    <n v="17"/>
    <s v="Moderate"/>
    <s v="California"/>
    <s v="Asian or Asian American"/>
    <n v="3"/>
    <s v="Computer Science"/>
    <x v="7"/>
    <s v="Single"/>
    <s v="Low"/>
    <n v="72118"/>
    <s v="No"/>
    <d v="2014-03-04T00:00:00"/>
    <s v="No"/>
    <d v="2022-03-04T00:00:00"/>
    <n v="8"/>
    <n v="7"/>
    <n v="7"/>
    <n v="8"/>
    <s v="PR3631"/>
    <d v="2020-01-21T00:00:00"/>
    <x v="1"/>
    <s v="Satisfied"/>
    <s v="Satisfied"/>
    <n v="3"/>
    <n v="1"/>
    <s v="Very Satisfied"/>
    <s v="Above and Beyond"/>
    <x v="3"/>
    <n v="0"/>
    <n v="1"/>
  </r>
  <r>
    <x v="426"/>
    <s v="Male"/>
    <n v="29"/>
    <s v="18 - 30"/>
    <s v="Some Travel"/>
    <s v="Technology"/>
    <n v="36"/>
    <s v="Far"/>
    <s v="New York"/>
    <s v="White"/>
    <n v="1"/>
    <s v="Information Systems"/>
    <x v="7"/>
    <s v="Divorced"/>
    <s v="Low"/>
    <n v="86428"/>
    <s v="No"/>
    <d v="2014-11-20T00:00:00"/>
    <s v="Yes"/>
    <d v="2020-11-20T00:00:00"/>
    <n v="6"/>
    <n v="5"/>
    <n v="5"/>
    <n v="5"/>
    <s v="PR3632"/>
    <d v="2020-01-22T00:00:00"/>
    <x v="0"/>
    <s v="Very Satisfied"/>
    <s v="Satisfied"/>
    <n v="3"/>
    <n v="0"/>
    <s v="Dissatisfied"/>
    <s v="Above and Beyond"/>
    <x v="3"/>
    <n v="0"/>
    <n v="1"/>
  </r>
  <r>
    <x v="475"/>
    <s v="Female"/>
    <n v="24"/>
    <s v="18 - 30"/>
    <s v="Some Travel"/>
    <s v="Sales"/>
    <n v="3"/>
    <s v="Near"/>
    <s v="California"/>
    <s v="Asian or Asian American"/>
    <n v="3"/>
    <s v="Marketing"/>
    <x v="0"/>
    <s v="Divorced"/>
    <s v="Medium"/>
    <n v="130774"/>
    <s v="Yes"/>
    <d v="2016-08-15T00:00:00"/>
    <s v="Yes"/>
    <d v="2020-08-15T00:00:00"/>
    <n v="4"/>
    <n v="3"/>
    <n v="3"/>
    <n v="4"/>
    <s v="PR3634"/>
    <d v="2020-01-23T00:00:00"/>
    <x v="1"/>
    <s v="Very Satisfied"/>
    <s v="Neutral"/>
    <n v="1"/>
    <n v="1"/>
    <s v="Neutral"/>
    <s v="Meets Expectation"/>
    <x v="1"/>
    <n v="1"/>
    <n v="0"/>
  </r>
  <r>
    <x v="237"/>
    <s v="Male"/>
    <n v="43"/>
    <s v="41 - 50"/>
    <s v="Some Travel"/>
    <s v="Sales"/>
    <n v="3"/>
    <s v="Near"/>
    <s v="Illinois"/>
    <s v="Mixed or multiple ethnic groups"/>
    <n v="1"/>
    <s v="Economics"/>
    <x v="8"/>
    <s v="Married"/>
    <s v="High"/>
    <n v="313198"/>
    <s v="No"/>
    <d v="2013-03-28T00:00:00"/>
    <s v="No"/>
    <d v="2022-03-28T00:00:00"/>
    <n v="9"/>
    <n v="5"/>
    <n v="9"/>
    <n v="2"/>
    <s v="PR3637"/>
    <d v="2020-01-24T00:00:00"/>
    <x v="0"/>
    <s v="Dissatisfied"/>
    <s v="Very Satisfied"/>
    <n v="3"/>
    <n v="1"/>
    <s v="Very Satisfied"/>
    <s v="Meets Expectation"/>
    <x v="1"/>
    <n v="1"/>
    <n v="0"/>
  </r>
  <r>
    <x v="751"/>
    <s v="Non-Binary"/>
    <n v="25"/>
    <s v="18 - 30"/>
    <s v="Some Travel"/>
    <s v="Technology"/>
    <n v="8"/>
    <s v="Near"/>
    <s v="California"/>
    <s v="American Indian or Alaska Native"/>
    <n v="3"/>
    <s v="Information Systems"/>
    <x v="9"/>
    <s v="Single"/>
    <s v="Medium"/>
    <n v="126055"/>
    <s v="No"/>
    <d v="2018-06-17T00:00:00"/>
    <s v="No"/>
    <d v="2022-06-17T00:00:00"/>
    <n v="4"/>
    <n v="4"/>
    <n v="4"/>
    <n v="2"/>
    <s v="PR3638"/>
    <d v="2020-01-24T00:00:00"/>
    <x v="3"/>
    <s v="Neutral"/>
    <s v="Satisfied"/>
    <n v="2"/>
    <n v="1"/>
    <s v="Neutral"/>
    <s v="Meets Expectation"/>
    <x v="0"/>
    <n v="0"/>
    <n v="0"/>
  </r>
  <r>
    <x v="248"/>
    <s v="Female"/>
    <n v="30"/>
    <s v="18 - 30"/>
    <s v="Some Travel"/>
    <s v="Technology"/>
    <n v="26"/>
    <s v="Far"/>
    <s v="California"/>
    <s v="White"/>
    <n v="3"/>
    <s v="Information Systems"/>
    <x v="7"/>
    <s v="Single"/>
    <s v="Low"/>
    <n v="96170"/>
    <s v="No"/>
    <d v="2013-04-15T00:00:00"/>
    <s v="No"/>
    <d v="2022-04-15T00:00:00"/>
    <n v="9"/>
    <n v="4"/>
    <n v="9"/>
    <n v="1"/>
    <s v="PR3640"/>
    <d v="2020-01-26T00:00:00"/>
    <x v="3"/>
    <s v="Neutral"/>
    <s v="Very Satisfied"/>
    <n v="3"/>
    <n v="2"/>
    <s v="Satisfied"/>
    <s v="Exceeds Expectation "/>
    <x v="0"/>
    <n v="0"/>
    <n v="0"/>
  </r>
  <r>
    <x v="431"/>
    <s v="Female"/>
    <n v="29"/>
    <s v="18 - 30"/>
    <s v="Frequent Traveller"/>
    <s v="Technology"/>
    <n v="12"/>
    <s v="Near"/>
    <s v="Illinois"/>
    <s v="Mixed or multiple ethnic groups"/>
    <n v="3"/>
    <s v="Information Systems"/>
    <x v="1"/>
    <s v="Single"/>
    <s v="Low"/>
    <n v="72057"/>
    <s v="No"/>
    <d v="2014-11-27T00:00:00"/>
    <s v="No"/>
    <d v="2022-11-27T00:00:00"/>
    <n v="8"/>
    <n v="8"/>
    <n v="8"/>
    <n v="3"/>
    <s v="PR3641"/>
    <d v="2020-01-26T00:00:00"/>
    <x v="0"/>
    <s v="Very Satisfied"/>
    <s v="Very Satisfied"/>
    <n v="1"/>
    <n v="1"/>
    <s v="Very Satisfied"/>
    <s v="Above and Beyond"/>
    <x v="2"/>
    <n v="0"/>
    <n v="0"/>
  </r>
  <r>
    <x v="447"/>
    <s v="Female"/>
    <n v="26"/>
    <s v="18 - 30"/>
    <s v="Some Travel"/>
    <s v="Human Resources"/>
    <n v="5"/>
    <s v="Near"/>
    <s v="California"/>
    <s v="Mixed or multiple ethnic groups"/>
    <n v="4"/>
    <s v="Human Resources"/>
    <x v="12"/>
    <s v="Married"/>
    <s v="High"/>
    <n v="315071"/>
    <s v="Yes"/>
    <d v="2015-01-25T00:00:00"/>
    <s v="No"/>
    <d v="2022-01-25T00:00:00"/>
    <n v="7"/>
    <n v="7"/>
    <n v="7"/>
    <n v="1"/>
    <s v="PR3642"/>
    <d v="2020-01-26T00:00:00"/>
    <x v="0"/>
    <s v="Neutral"/>
    <s v="Neutral"/>
    <n v="3"/>
    <n v="2"/>
    <s v="Very Satisfied"/>
    <s v="Meets Expectation"/>
    <x v="0"/>
    <n v="0"/>
    <n v="0"/>
  </r>
  <r>
    <x v="752"/>
    <s v="Male"/>
    <n v="22"/>
    <s v="18 - 30"/>
    <s v="No Travel"/>
    <s v="Sales"/>
    <n v="41"/>
    <s v="Far"/>
    <s v="California"/>
    <s v="White"/>
    <n v="1"/>
    <s v="Marketing"/>
    <x v="6"/>
    <s v="Single"/>
    <s v="Very Low"/>
    <n v="27961"/>
    <s v="No"/>
    <d v="2019-09-15T00:00:00"/>
    <s v="No"/>
    <d v="2022-09-15T00:00:00"/>
    <n v="3"/>
    <n v="0"/>
    <n v="1"/>
    <n v="0"/>
    <s v="PR3643"/>
    <d v="2020-01-26T00:00:00"/>
    <x v="0"/>
    <s v="Dissatisfied"/>
    <s v="Very Satisfied"/>
    <n v="1"/>
    <n v="2"/>
    <s v="Satisfied"/>
    <s v="Meets Expectation"/>
    <x v="0"/>
    <n v="0"/>
    <n v="0"/>
  </r>
  <r>
    <x v="452"/>
    <s v="Male"/>
    <n v="26"/>
    <s v="18 - 30"/>
    <s v="Some Travel"/>
    <s v="Sales"/>
    <n v="24"/>
    <s v="Moderate"/>
    <s v="California"/>
    <s v="White"/>
    <n v="3"/>
    <s v="Marketing"/>
    <x v="0"/>
    <s v="Single"/>
    <s v="Low"/>
    <n v="85982"/>
    <s v="No"/>
    <d v="2015-03-13T00:00:00"/>
    <s v="Yes"/>
    <d v="2020-03-13T00:00:00"/>
    <n v="5"/>
    <n v="1"/>
    <n v="1"/>
    <n v="0"/>
    <s v="PR3644"/>
    <d v="2020-01-28T00:00:00"/>
    <x v="1"/>
    <s v="Neutral"/>
    <s v="Dissatisfied"/>
    <n v="3"/>
    <n v="1"/>
    <s v="Very Satisfied"/>
    <s v="Meets Expectation"/>
    <x v="1"/>
    <n v="1"/>
    <n v="0"/>
  </r>
  <r>
    <x v="283"/>
    <s v="Female"/>
    <n v="39"/>
    <s v="31 - 40"/>
    <s v="Some Travel"/>
    <s v="Sales"/>
    <n v="15"/>
    <s v="Near"/>
    <s v="California"/>
    <s v="Mixed or multiple ethnic groups"/>
    <n v="3"/>
    <s v="Marketing"/>
    <x v="0"/>
    <s v="Married"/>
    <s v="Medium"/>
    <n v="136970"/>
    <s v="No"/>
    <d v="2013-07-28T00:00:00"/>
    <s v="No"/>
    <d v="2022-07-28T00:00:00"/>
    <n v="9"/>
    <n v="4"/>
    <n v="8"/>
    <n v="2"/>
    <s v="PR3646"/>
    <d v="2020-01-28T00:00:00"/>
    <x v="0"/>
    <s v="Satisfied"/>
    <s v="Satisfied"/>
    <n v="3"/>
    <n v="1"/>
    <s v="Neutral"/>
    <s v="Meets Expectation"/>
    <x v="0"/>
    <n v="0"/>
    <n v="0"/>
  </r>
  <r>
    <x v="753"/>
    <s v="Male"/>
    <n v="31"/>
    <s v="31 - 40"/>
    <s v="Some Travel"/>
    <s v="Technology"/>
    <n v="44"/>
    <s v="Far"/>
    <s v="California"/>
    <s v="White"/>
    <n v="3"/>
    <s v="Information Systems"/>
    <x v="11"/>
    <s v="Married"/>
    <s v="Very High"/>
    <n v="531629"/>
    <s v="Yes"/>
    <d v="2020-01-06T00:00:00"/>
    <s v="Yes"/>
    <d v="2021-01-06T00:00:00"/>
    <n v="1"/>
    <n v="0"/>
    <n v="1"/>
    <n v="1"/>
    <s v="PR3647"/>
    <d v="2020-01-29T00:00:00"/>
    <x v="0"/>
    <s v="Dissatisfied"/>
    <s v="Very Satisfied"/>
    <n v="3"/>
    <n v="0"/>
    <s v="Neutral"/>
    <s v="Exceeds Expectation "/>
    <x v="2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3648"/>
    <d v="2020-01-29T00:00:00"/>
    <x v="0"/>
    <s v="Dissatisfied"/>
    <s v="Dissatisfied"/>
    <n v="1"/>
    <n v="2"/>
    <s v="Neutral"/>
    <s v="Above and Beyond"/>
    <x v="2"/>
    <n v="0"/>
    <n v="0"/>
  </r>
  <r>
    <x v="477"/>
    <s v="Male"/>
    <n v="26"/>
    <s v="18 - 30"/>
    <s v="Some Travel"/>
    <s v="Technology"/>
    <n v="41"/>
    <s v="Far"/>
    <s v="New York"/>
    <s v="Mixed or multiple ethnic groups"/>
    <n v="3"/>
    <s v="Computer Science"/>
    <x v="9"/>
    <s v="Divorced"/>
    <s v="Very Low"/>
    <n v="47676"/>
    <s v="No"/>
    <d v="2015-07-20T00:00:00"/>
    <s v="No"/>
    <d v="2022-07-20T00:00:00"/>
    <n v="7"/>
    <n v="4"/>
    <n v="6"/>
    <n v="1"/>
    <s v="PR3649"/>
    <d v="2020-01-29T00:00:00"/>
    <x v="1"/>
    <s v="Dissatisfied"/>
    <s v="Very Satisfied"/>
    <n v="3"/>
    <n v="2"/>
    <s v="Satisfied"/>
    <s v="Above and Beyond"/>
    <x v="2"/>
    <n v="0"/>
    <n v="0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3651"/>
    <d v="2020-01-30T00:00:00"/>
    <x v="1"/>
    <s v="Satisfied"/>
    <s v="Neutral"/>
    <n v="3"/>
    <n v="2"/>
    <s v="Very Satisfied"/>
    <s v="Exceeds Expectation "/>
    <x v="0"/>
    <n v="0"/>
    <n v="0"/>
  </r>
  <r>
    <x v="448"/>
    <s v="Male"/>
    <n v="26"/>
    <s v="18 - 30"/>
    <s v="Some Travel"/>
    <s v="Technology"/>
    <n v="31"/>
    <s v="Far"/>
    <s v="California"/>
    <s v="White"/>
    <n v="2"/>
    <s v="Computer Science"/>
    <x v="4"/>
    <s v="Married"/>
    <s v="Medium"/>
    <n v="148211"/>
    <s v="Yes"/>
    <d v="2015-02-11T00:00:00"/>
    <s v="No"/>
    <d v="2022-02-11T00:00:00"/>
    <n v="7"/>
    <n v="1"/>
    <n v="6"/>
    <n v="0"/>
    <s v="PR3652"/>
    <d v="2020-01-30T00:00:00"/>
    <x v="1"/>
    <s v="Very Satisfied"/>
    <s v="Very Satisfied"/>
    <n v="3"/>
    <n v="1"/>
    <s v="Neutral"/>
    <s v="Above and Beyond"/>
    <x v="2"/>
    <n v="0"/>
    <n v="0"/>
  </r>
  <r>
    <x v="602"/>
    <s v="Male"/>
    <n v="24"/>
    <s v="18 - 30"/>
    <s v="Some Travel"/>
    <s v="Technology"/>
    <n v="24"/>
    <s v="Moderate"/>
    <s v="New York"/>
    <s v="White"/>
    <n v="3"/>
    <s v="Computer Science"/>
    <x v="1"/>
    <s v="Single"/>
    <s v="Very Low"/>
    <n v="28156"/>
    <s v="Yes"/>
    <d v="2016-11-18T00:00:00"/>
    <s v="No"/>
    <d v="2022-11-18T00:00:00"/>
    <n v="6"/>
    <n v="6"/>
    <n v="6"/>
    <n v="5"/>
    <s v="PR3653"/>
    <d v="2020-01-30T00:00:00"/>
    <x v="0"/>
    <s v="Very Satisfied"/>
    <s v="Very Satisfied"/>
    <n v="3"/>
    <n v="3"/>
    <s v="Dissatisfied"/>
    <s v="Above and Beyond"/>
    <x v="2"/>
    <n v="0"/>
    <n v="0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3654"/>
    <d v="2020-01-31T00:00:00"/>
    <x v="0"/>
    <s v="Neutral"/>
    <s v="Dissatisfied"/>
    <n v="2"/>
    <n v="2"/>
    <s v="Neutral"/>
    <s v="Exceeds Expectation "/>
    <x v="2"/>
    <n v="0"/>
    <n v="0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3655"/>
    <d v="2020-02-01T00:00:00"/>
    <x v="1"/>
    <s v="Very Satisfied"/>
    <s v="Very Satisfied"/>
    <n v="1"/>
    <n v="0"/>
    <s v="Dissatisfied"/>
    <s v="Exceeds Expectation "/>
    <x v="2"/>
    <n v="0"/>
    <n v="0"/>
  </r>
  <r>
    <x v="449"/>
    <s v="Male"/>
    <n v="28"/>
    <s v="18 - 30"/>
    <s v="Some Travel"/>
    <s v="Technology"/>
    <n v="15"/>
    <s v="Near"/>
    <s v="New York"/>
    <s v="White"/>
    <n v="3"/>
    <s v="Computer Science"/>
    <x v="7"/>
    <s v="Married"/>
    <s v="Low"/>
    <n v="83951"/>
    <s v="No"/>
    <d v="2015-02-12T00:00:00"/>
    <s v="No"/>
    <d v="2022-02-12T00:00:00"/>
    <n v="7"/>
    <n v="3"/>
    <n v="6"/>
    <n v="5"/>
    <s v="PR3656"/>
    <d v="2020-02-01T00:00:00"/>
    <x v="1"/>
    <s v="Satisfied"/>
    <s v="Neutral"/>
    <n v="2"/>
    <n v="1"/>
    <s v="Very Satisfied"/>
    <s v="Exceeds Expectation "/>
    <x v="0"/>
    <n v="0"/>
    <n v="0"/>
  </r>
  <r>
    <x v="754"/>
    <s v="Female"/>
    <n v="39"/>
    <s v="31 - 40"/>
    <s v="Frequent Traveller"/>
    <s v="Technology"/>
    <n v="25"/>
    <s v="Moderate"/>
    <s v="California"/>
    <s v="White"/>
    <n v="4"/>
    <s v="Computer Science"/>
    <x v="4"/>
    <s v="Single"/>
    <s v="High"/>
    <n v="300594"/>
    <s v="Yes"/>
    <d v="2018-04-24T00:00:00"/>
    <s v="No"/>
    <d v="2022-04-24T00:00:00"/>
    <n v="4"/>
    <n v="1"/>
    <n v="4"/>
    <n v="2"/>
    <s v="PR3657"/>
    <d v="2020-02-01T00:00:00"/>
    <x v="0"/>
    <s v="Very Satisfied"/>
    <s v="Neutral"/>
    <n v="3"/>
    <n v="1"/>
    <s v="Neutral"/>
    <s v="Meets Expectation"/>
    <x v="0"/>
    <n v="0"/>
    <n v="0"/>
  </r>
  <r>
    <x v="280"/>
    <s v="Male"/>
    <n v="32"/>
    <s v="31 - 40"/>
    <s v="No Travel"/>
    <s v="Technology"/>
    <n v="12"/>
    <s v="Near"/>
    <s v="New York"/>
    <s v="White"/>
    <n v="4"/>
    <s v="Information Systems"/>
    <x v="1"/>
    <s v="Married"/>
    <s v="Low"/>
    <n v="111294"/>
    <s v="No"/>
    <d v="2013-07-19T00:00:00"/>
    <s v="No"/>
    <d v="2022-07-19T00:00:00"/>
    <n v="9"/>
    <n v="2"/>
    <n v="9"/>
    <n v="4"/>
    <s v="PR3660"/>
    <d v="2020-02-02T00:00:00"/>
    <x v="1"/>
    <s v="Satisfied"/>
    <s v="Satisfied"/>
    <n v="2"/>
    <n v="1"/>
    <s v="Very Satisfied"/>
    <s v="Above and Beyond"/>
    <x v="2"/>
    <n v="0"/>
    <n v="0"/>
  </r>
  <r>
    <x v="399"/>
    <s v="Female"/>
    <n v="37"/>
    <s v="31 - 40"/>
    <s v="Some Travel"/>
    <s v="Technology"/>
    <n v="40"/>
    <s v="Far"/>
    <s v="New York"/>
    <s v="American Indian or Alaska Native"/>
    <n v="4"/>
    <s v="Information Systems"/>
    <x v="7"/>
    <s v="Married"/>
    <s v="Very Low"/>
    <n v="49550"/>
    <s v="No"/>
    <d v="2014-07-11T00:00:00"/>
    <s v="No"/>
    <d v="2022-07-11T00:00:00"/>
    <n v="8"/>
    <n v="2"/>
    <n v="8"/>
    <n v="6"/>
    <s v="PR3661"/>
    <d v="2020-02-02T00:00:00"/>
    <x v="3"/>
    <s v="Neutral"/>
    <s v="Dissatisfied"/>
    <n v="1"/>
    <n v="0"/>
    <s v="Satisfied"/>
    <s v="Meets Expectation"/>
    <x v="0"/>
    <n v="0"/>
    <n v="0"/>
  </r>
  <r>
    <x v="360"/>
    <s v="Female"/>
    <n v="32"/>
    <s v="31 - 40"/>
    <s v="Frequent Traveller"/>
    <s v="Technology"/>
    <n v="14"/>
    <s v="Near"/>
    <s v="California"/>
    <s v="Black or African American"/>
    <n v="1"/>
    <s v="Computer Science"/>
    <x v="5"/>
    <s v="Divorced"/>
    <s v="Low"/>
    <n v="97595"/>
    <s v="No"/>
    <d v="2014-04-20T00:00:00"/>
    <s v="No"/>
    <d v="2022-04-20T00:00:00"/>
    <n v="8"/>
    <n v="0"/>
    <n v="0"/>
    <n v="1"/>
    <s v="PR3662"/>
    <d v="2020-02-02T00:00:00"/>
    <x v="1"/>
    <s v="Dissatisfied"/>
    <s v="Neutral"/>
    <n v="3"/>
    <n v="2"/>
    <s v="Dissatisfied"/>
    <s v="Exceeds Expectation "/>
    <x v="2"/>
    <n v="0"/>
    <n v="0"/>
  </r>
  <r>
    <x v="755"/>
    <s v="Male"/>
    <n v="28"/>
    <s v="18 - 30"/>
    <s v="No Travel"/>
    <s v="Technology"/>
    <n v="24"/>
    <s v="Moderate"/>
    <s v="New York"/>
    <s v="White"/>
    <n v="4"/>
    <s v="Computer Science"/>
    <x v="5"/>
    <s v="Divorced"/>
    <s v="Medium"/>
    <n v="193347"/>
    <s v="Yes"/>
    <d v="2018-05-09T00:00:00"/>
    <s v="No"/>
    <d v="2022-05-09T00:00:00"/>
    <n v="4"/>
    <n v="4"/>
    <n v="4"/>
    <n v="0"/>
    <s v="PR3663"/>
    <d v="2020-02-02T00:00:00"/>
    <x v="1"/>
    <s v="Satisfied"/>
    <s v="Very Satisfied"/>
    <n v="3"/>
    <n v="0"/>
    <s v="Satisfied"/>
    <s v="Above and Beyond"/>
    <x v="3"/>
    <n v="0"/>
    <n v="1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3665"/>
    <d v="2020-02-03T00:00:00"/>
    <x v="3"/>
    <s v="Satisfied"/>
    <s v="Neutral"/>
    <n v="2"/>
    <n v="1"/>
    <s v="Neutral"/>
    <s v="Above and Beyond"/>
    <x v="2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3666"/>
    <d v="2020-02-04T00:00:00"/>
    <x v="3"/>
    <s v="Dissatisfied"/>
    <s v="Neutral"/>
    <n v="3"/>
    <n v="0"/>
    <s v="Neutral"/>
    <s v="Meets Expectation"/>
    <x v="1"/>
    <n v="1"/>
    <n v="0"/>
  </r>
  <r>
    <x v="756"/>
    <s v="Female"/>
    <n v="22"/>
    <s v="18 - 30"/>
    <s v="Some Travel"/>
    <s v="Technology"/>
    <n v="40"/>
    <s v="Far"/>
    <s v="California"/>
    <s v="White"/>
    <n v="1"/>
    <s v="Business Studies"/>
    <x v="7"/>
    <s v="Married"/>
    <s v="Low"/>
    <n v="53080"/>
    <s v="Yes"/>
    <d v="2019-12-24T00:00:00"/>
    <s v="Yes"/>
    <d v="2021-12-24T00:00:00"/>
    <n v="2"/>
    <n v="0"/>
    <n v="1"/>
    <n v="0"/>
    <s v="PR3669"/>
    <d v="2020-02-04T00:00:00"/>
    <x v="1"/>
    <s v="Satisfied"/>
    <s v="Dissatisfied"/>
    <n v="3"/>
    <n v="1"/>
    <s v="Satisfied"/>
    <s v="Meets Expectation"/>
    <x v="0"/>
    <n v="0"/>
    <n v="0"/>
  </r>
  <r>
    <x v="417"/>
    <s v="Male"/>
    <n v="40"/>
    <s v="31 - 40"/>
    <s v="No Travel"/>
    <s v="Technology"/>
    <n v="28"/>
    <s v="Far"/>
    <s v="California"/>
    <s v="White"/>
    <n v="3"/>
    <s v="Information Systems"/>
    <x v="1"/>
    <s v="Divorced"/>
    <s v="Very Low"/>
    <n v="46285"/>
    <s v="No"/>
    <d v="2014-10-23T00:00:00"/>
    <s v="No"/>
    <d v="2022-10-23T00:00:00"/>
    <n v="8"/>
    <n v="8"/>
    <n v="8"/>
    <n v="3"/>
    <s v="PR3670"/>
    <d v="2020-02-04T00:00:00"/>
    <x v="3"/>
    <s v="Satisfied"/>
    <s v="Satisfied"/>
    <n v="1"/>
    <n v="1"/>
    <s v="Neutral"/>
    <s v="Above and Beyond"/>
    <x v="2"/>
    <n v="0"/>
    <n v="0"/>
  </r>
  <r>
    <x v="476"/>
    <s v="Male"/>
    <n v="25"/>
    <s v="18 - 30"/>
    <s v="Some Travel"/>
    <s v="Technology"/>
    <n v="13"/>
    <s v="Near"/>
    <s v="New York"/>
    <s v="Black or African American"/>
    <n v="5"/>
    <s v="Computer Science"/>
    <x v="4"/>
    <s v="Single"/>
    <s v="Medium"/>
    <n v="178337"/>
    <s v="No"/>
    <d v="2015-07-16T00:00:00"/>
    <s v="No"/>
    <d v="2022-07-16T00:00:00"/>
    <n v="7"/>
    <n v="1"/>
    <n v="7"/>
    <n v="2"/>
    <s v="PR3671"/>
    <d v="2020-02-04T00:00:00"/>
    <x v="0"/>
    <s v="Dissatisfied"/>
    <s v="Dissatisfied"/>
    <n v="3"/>
    <n v="0"/>
    <s v="Satisfied"/>
    <s v="Above and Beyond"/>
    <x v="3"/>
    <n v="0"/>
    <n v="0"/>
  </r>
  <r>
    <x v="604"/>
    <s v="Female"/>
    <n v="26"/>
    <s v="18 - 30"/>
    <s v="Some Travel"/>
    <s v="Technology"/>
    <n v="21"/>
    <s v="Moderate"/>
    <s v="California"/>
    <s v="White"/>
    <n v="2"/>
    <s v="Other"/>
    <x v="7"/>
    <s v="Married"/>
    <s v="Low"/>
    <n v="89366"/>
    <s v="No"/>
    <d v="2017-01-30T00:00:00"/>
    <s v="No"/>
    <d v="2022-01-30T00:00:00"/>
    <n v="5"/>
    <n v="5"/>
    <n v="5"/>
    <n v="0"/>
    <s v="PR3672"/>
    <d v="2020-02-04T00:00:00"/>
    <x v="0"/>
    <s v="Satisfied"/>
    <s v="Satisfied"/>
    <n v="2"/>
    <n v="0"/>
    <s v="Neutral"/>
    <s v="Above and Beyond"/>
    <x v="3"/>
    <n v="0"/>
    <n v="1"/>
  </r>
  <r>
    <x v="757"/>
    <s v="Male"/>
    <n v="22"/>
    <s v="18 - 30"/>
    <s v="Some Travel"/>
    <s v="Technology"/>
    <n v="11"/>
    <s v="Near"/>
    <s v="Illinois"/>
    <s v="Mixed or multiple ethnic groups"/>
    <n v="3"/>
    <s v="Computer Science"/>
    <x v="1"/>
    <s v="Divorced"/>
    <s v="Low"/>
    <n v="74314"/>
    <s v="No"/>
    <d v="2018-03-14T00:00:00"/>
    <s v="No"/>
    <d v="2022-03-14T00:00:00"/>
    <n v="4"/>
    <n v="0"/>
    <n v="1"/>
    <n v="3"/>
    <s v="PR3673"/>
    <d v="2020-02-04T00:00:00"/>
    <x v="2"/>
    <s v="Satisfied"/>
    <s v="Satisfied"/>
    <n v="3"/>
    <n v="0"/>
    <s v="Very Dissatisfied"/>
    <s v="Above and Beyond"/>
    <x v="3"/>
    <n v="0"/>
    <n v="0"/>
  </r>
  <r>
    <x v="758"/>
    <s v="Female"/>
    <n v="25"/>
    <s v="18 - 30"/>
    <s v="Some Travel"/>
    <s v="Technology"/>
    <n v="1"/>
    <s v="Near"/>
    <s v="Illinois"/>
    <s v="Native Hawaiian"/>
    <n v="1"/>
    <s v="Information Systems"/>
    <x v="1"/>
    <s v="Married"/>
    <s v="Very Low"/>
    <n v="48570"/>
    <s v="Yes"/>
    <d v="2018-05-03T00:00:00"/>
    <s v="No"/>
    <d v="2022-05-03T00:00:00"/>
    <n v="4"/>
    <n v="4"/>
    <n v="4"/>
    <n v="1"/>
    <s v="PR3674"/>
    <d v="2020-02-04T00:00:00"/>
    <x v="2"/>
    <s v="Satisfied"/>
    <s v="Neutral"/>
    <n v="2"/>
    <n v="2"/>
    <s v="Very Dissatisfied"/>
    <s v="Above and Beyond"/>
    <x v="2"/>
    <n v="0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3675"/>
    <d v="2020-02-05T00:00:00"/>
    <x v="0"/>
    <s v="Satisfied"/>
    <s v="Dissatisfied"/>
    <n v="3"/>
    <n v="0"/>
    <s v="Dissatisfied"/>
    <s v="Exceeds Expectation "/>
    <x v="0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3677"/>
    <d v="2020-02-05T00:00:00"/>
    <x v="4"/>
    <s v="Satisfied"/>
    <s v="Very Dissatisfied"/>
    <n v="3"/>
    <n v="1"/>
    <s v="Satisfied"/>
    <s v="Exceeds Expectation "/>
    <x v="2"/>
    <n v="0"/>
    <n v="0"/>
  </r>
  <r>
    <x v="481"/>
    <s v="Non-Binary"/>
    <n v="27"/>
    <s v="18 - 30"/>
    <s v="Some Travel"/>
    <s v="Technology"/>
    <n v="4"/>
    <s v="Near"/>
    <s v="New York"/>
    <s v="Asian or Asian American"/>
    <n v="3"/>
    <s v="Computer Science"/>
    <x v="5"/>
    <s v="Married"/>
    <s v="Low"/>
    <n v="60967"/>
    <s v="No"/>
    <d v="2015-08-14T00:00:00"/>
    <s v="No"/>
    <d v="2022-08-14T00:00:00"/>
    <n v="7"/>
    <n v="7"/>
    <n v="7"/>
    <n v="0"/>
    <s v="PR3678"/>
    <d v="2020-02-06T00:00:00"/>
    <x v="1"/>
    <s v="Neutral"/>
    <s v="Neutral"/>
    <n v="3"/>
    <n v="1"/>
    <s v="Neutral"/>
    <s v="Meets Expectation"/>
    <x v="0"/>
    <n v="0"/>
    <n v="0"/>
  </r>
  <r>
    <x v="759"/>
    <s v="Male"/>
    <n v="23"/>
    <s v="18 - 30"/>
    <s v="Some Travel"/>
    <s v="Technology"/>
    <n v="5"/>
    <s v="Near"/>
    <s v="California"/>
    <s v="White"/>
    <n v="2"/>
    <s v="Other"/>
    <x v="5"/>
    <s v="Divorced"/>
    <s v="Low"/>
    <n v="77420"/>
    <s v="No"/>
    <d v="2018-10-24T00:00:00"/>
    <s v="No"/>
    <d v="2022-10-24T00:00:00"/>
    <n v="4"/>
    <n v="4"/>
    <n v="4"/>
    <n v="3"/>
    <s v="PR3679"/>
    <d v="2020-02-06T00:00:00"/>
    <x v="2"/>
    <s v="Satisfied"/>
    <s v="Dissatisfied"/>
    <n v="1"/>
    <n v="0"/>
    <s v="Very Dissatisfied"/>
    <s v="Exceeds Expectation "/>
    <x v="0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368"/>
    <d v="2014-07-18T00:00:00"/>
    <x v="0"/>
    <s v="Very Satisfied"/>
    <s v="Very Satisfied"/>
    <n v="1"/>
    <n v="1"/>
    <s v="Neutral"/>
    <s v="Above and Beyond"/>
    <x v="3"/>
    <n v="0"/>
    <n v="0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3680"/>
    <d v="2020-02-08T00:00:00"/>
    <x v="1"/>
    <s v="Neutral"/>
    <s v="Dissatisfied"/>
    <n v="3"/>
    <n v="1"/>
    <s v="Very Satisfied"/>
    <s v="Above and Beyond"/>
    <x v="2"/>
    <n v="0"/>
    <n v="0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3681"/>
    <d v="2020-02-08T00:00:00"/>
    <x v="3"/>
    <s v="Dissatisfied"/>
    <s v="Neutral"/>
    <n v="2"/>
    <n v="1"/>
    <s v="Satisfied"/>
    <s v="Exceeds Expectation "/>
    <x v="2"/>
    <n v="0"/>
    <n v="0"/>
  </r>
  <r>
    <x v="424"/>
    <s v="Female"/>
    <n v="28"/>
    <s v="18 - 30"/>
    <s v="Frequent Traveller"/>
    <s v="Technology"/>
    <n v="27"/>
    <s v="Far"/>
    <s v="California"/>
    <s v="White"/>
    <n v="2"/>
    <s v="Information Systems"/>
    <x v="11"/>
    <s v="Married"/>
    <s v="Very High"/>
    <n v="546549"/>
    <s v="No"/>
    <d v="2014-11-18T00:00:00"/>
    <s v="No"/>
    <d v="2022-11-18T00:00:00"/>
    <n v="8"/>
    <n v="8"/>
    <n v="8"/>
    <n v="2"/>
    <s v="PR3682"/>
    <d v="2020-02-08T00:00:00"/>
    <x v="0"/>
    <s v="Very Satisfied"/>
    <s v="Very Satisfied"/>
    <n v="3"/>
    <n v="0"/>
    <s v="Dissatisfied"/>
    <s v="Above and Beyond"/>
    <x v="2"/>
    <n v="0"/>
    <n v="0"/>
  </r>
  <r>
    <x v="488"/>
    <s v="Non-Binary"/>
    <n v="27"/>
    <s v="18 - 30"/>
    <s v="Some Travel"/>
    <s v="Technology"/>
    <n v="2"/>
    <s v="Near"/>
    <s v="California"/>
    <s v="Mixed or multiple ethnic groups"/>
    <n v="4"/>
    <s v="Computer Science"/>
    <x v="7"/>
    <s v="Married"/>
    <s v="Very Low"/>
    <n v="39198"/>
    <s v="No"/>
    <d v="2015-10-10T00:00:00"/>
    <s v="No"/>
    <d v="2022-10-10T00:00:00"/>
    <n v="7"/>
    <n v="6"/>
    <n v="7"/>
    <n v="4"/>
    <s v="PR3683"/>
    <d v="2020-02-08T00:00:00"/>
    <x v="1"/>
    <s v="Very Satisfied"/>
    <s v="Dissatisfied"/>
    <n v="1"/>
    <n v="0"/>
    <s v="Satisfied"/>
    <s v="Exceeds Expectation "/>
    <x v="0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3684"/>
    <d v="2020-02-09T00:00:00"/>
    <x v="0"/>
    <s v="Neutral"/>
    <s v="Very Satisfied"/>
    <n v="3"/>
    <n v="0"/>
    <s v="Satisfied"/>
    <s v="Above and Beyond"/>
    <x v="3"/>
    <n v="0"/>
    <n v="0"/>
  </r>
  <r>
    <x v="490"/>
    <s v="Non-Binary"/>
    <n v="24"/>
    <s v="18 - 30"/>
    <s v="Some Travel"/>
    <s v="Technology"/>
    <n v="23"/>
    <s v="Moderate"/>
    <s v="California"/>
    <s v="American Indian or Alaska Native"/>
    <n v="3"/>
    <s v="Computer Science"/>
    <x v="7"/>
    <s v="Single"/>
    <s v="Low"/>
    <n v="100586"/>
    <s v="No"/>
    <d v="2017-04-23T00:00:00"/>
    <s v="Yes"/>
    <d v="2021-04-23T00:00:00"/>
    <n v="4"/>
    <n v="4"/>
    <n v="4"/>
    <n v="4"/>
    <s v="PR3685"/>
    <d v="2020-02-10T00:00:00"/>
    <x v="0"/>
    <s v="Very Satisfied"/>
    <s v="Satisfied"/>
    <n v="1"/>
    <n v="3"/>
    <s v="Dissatisfied"/>
    <s v="Meets Expectation"/>
    <x v="0"/>
    <n v="0"/>
    <n v="0"/>
  </r>
  <r>
    <x v="491"/>
    <s v="Male"/>
    <n v="26"/>
    <s v="18 - 30"/>
    <s v="Some Travel"/>
    <s v="Sales"/>
    <n v="2"/>
    <s v="Near"/>
    <s v="California"/>
    <s v="Asian or Asian American"/>
    <n v="4"/>
    <s v="Economics"/>
    <x v="0"/>
    <s v="Single"/>
    <s v="Low"/>
    <n v="60087"/>
    <s v="Yes"/>
    <d v="2016-11-08T00:00:00"/>
    <s v="Yes"/>
    <d v="2020-11-08T00:00:00"/>
    <n v="4"/>
    <n v="0"/>
    <n v="0"/>
    <n v="3"/>
    <s v="PR3686"/>
    <d v="2020-02-10T00:00:00"/>
    <x v="1"/>
    <s v="Neutral"/>
    <s v="Satisfied"/>
    <n v="2"/>
    <n v="1"/>
    <s v="Satisfied"/>
    <s v="Above and Beyond"/>
    <x v="3"/>
    <n v="0"/>
    <n v="0"/>
  </r>
  <r>
    <x v="260"/>
    <s v="Female"/>
    <n v="30"/>
    <s v="18 - 30"/>
    <s v="Some Travel"/>
    <s v="Technology"/>
    <n v="26"/>
    <s v="Far"/>
    <s v="California"/>
    <s v="Black or African American"/>
    <n v="1"/>
    <s v="Computer Science"/>
    <x v="9"/>
    <s v="Divorced"/>
    <s v="Medium"/>
    <n v="159438"/>
    <s v="No"/>
    <d v="2013-05-22T00:00:00"/>
    <s v="No"/>
    <d v="2022-05-22T00:00:00"/>
    <n v="9"/>
    <n v="4"/>
    <n v="4"/>
    <n v="7"/>
    <s v="PR3687"/>
    <d v="2020-02-10T00:00:00"/>
    <x v="3"/>
    <s v="Neutral"/>
    <s v="Dissatisfied"/>
    <n v="3"/>
    <n v="2"/>
    <s v="Dissatisfied"/>
    <s v="Above and Beyond"/>
    <x v="2"/>
    <n v="0"/>
    <n v="0"/>
  </r>
  <r>
    <x v="244"/>
    <s v="Male"/>
    <n v="30"/>
    <s v="18 - 30"/>
    <s v="Some Travel"/>
    <s v="Technology"/>
    <n v="33"/>
    <s v="Far"/>
    <s v="California"/>
    <s v="White"/>
    <n v="3"/>
    <s v="Computer Science"/>
    <x v="1"/>
    <s v="Single"/>
    <s v="Low"/>
    <n v="78743"/>
    <s v="No"/>
    <d v="2013-04-09T00:00:00"/>
    <s v="No"/>
    <d v="2022-04-09T00:00:00"/>
    <n v="9"/>
    <n v="2"/>
    <n v="7"/>
    <n v="4"/>
    <s v="PR3689"/>
    <d v="2020-02-11T00:00:00"/>
    <x v="1"/>
    <s v="Satisfied"/>
    <s v="Dissatisfied"/>
    <n v="1"/>
    <n v="0"/>
    <s v="Neutral"/>
    <s v="Meets Expectation"/>
    <x v="0"/>
    <n v="0"/>
    <n v="0"/>
  </r>
  <r>
    <x v="760"/>
    <s v="Male"/>
    <n v="24"/>
    <s v="18 - 30"/>
    <s v="Some Travel"/>
    <s v="Technology"/>
    <n v="18"/>
    <s v="Moderate"/>
    <s v="California"/>
    <s v="White"/>
    <n v="3"/>
    <s v="Information Systems"/>
    <x v="1"/>
    <s v="Married"/>
    <s v="Very Low"/>
    <n v="29722"/>
    <s v="No"/>
    <d v="2019-11-06T00:00:00"/>
    <s v="No"/>
    <d v="2022-11-06T00:00:00"/>
    <n v="3"/>
    <n v="1"/>
    <n v="3"/>
    <n v="2"/>
    <s v="PR3690"/>
    <d v="2020-02-11T00:00:00"/>
    <x v="0"/>
    <s v="Very Satisfied"/>
    <s v="Very Satisfied"/>
    <n v="3"/>
    <n v="2"/>
    <s v="Satisfied"/>
    <s v="Exceeds Expectation "/>
    <x v="0"/>
    <n v="0"/>
    <n v="0"/>
  </r>
  <r>
    <x v="385"/>
    <s v="Male"/>
    <n v="38"/>
    <s v="31 - 40"/>
    <s v="Some Travel"/>
    <s v="Technology"/>
    <n v="4"/>
    <s v="Near"/>
    <s v="New York"/>
    <s v="Mixed or multiple ethnic groups"/>
    <n v="4"/>
    <s v="Other"/>
    <x v="11"/>
    <s v="Married"/>
    <s v="High"/>
    <n v="361616"/>
    <s v="Yes"/>
    <d v="2014-06-25T00:00:00"/>
    <s v="No"/>
    <d v="2022-06-25T00:00:00"/>
    <n v="8"/>
    <n v="1"/>
    <n v="6"/>
    <n v="5"/>
    <s v="PR3693"/>
    <d v="2020-02-12T00:00:00"/>
    <x v="1"/>
    <s v="Dissatisfied"/>
    <s v="Very Satisfied"/>
    <n v="1"/>
    <n v="0"/>
    <s v="Dissatisfied"/>
    <s v="Above and Beyond"/>
    <x v="3"/>
    <n v="0"/>
    <n v="0"/>
  </r>
  <r>
    <x v="761"/>
    <s v="Male"/>
    <n v="25"/>
    <s v="18 - 30"/>
    <s v="Some Travel"/>
    <s v="Technology"/>
    <n v="16"/>
    <s v="Moderate"/>
    <s v="New York"/>
    <s v="Black or African American"/>
    <n v="3"/>
    <s v="Information Systems"/>
    <x v="7"/>
    <s v="Divorced"/>
    <s v="Very Low"/>
    <n v="37742"/>
    <s v="No"/>
    <d v="2017-12-12T00:00:00"/>
    <s v="No"/>
    <d v="2022-12-12T00:00:00"/>
    <n v="5"/>
    <n v="1"/>
    <n v="3"/>
    <n v="3"/>
    <s v="PR3694"/>
    <d v="2020-02-12T00:00:00"/>
    <x v="0"/>
    <s v="Neutral"/>
    <s v="Neutral"/>
    <n v="3"/>
    <n v="0"/>
    <s v="Dissatisfied"/>
    <s v="Meets Expectation"/>
    <x v="1"/>
    <n v="1"/>
    <n v="0"/>
  </r>
  <r>
    <x v="455"/>
    <s v="Female"/>
    <n v="28"/>
    <s v="18 - 30"/>
    <s v="Frequent Traveller"/>
    <s v="Technology"/>
    <n v="38"/>
    <s v="Far"/>
    <s v="California"/>
    <s v="Mixed or multiple ethnic groups"/>
    <n v="4"/>
    <s v="Computer Science"/>
    <x v="7"/>
    <s v="Married"/>
    <s v="Low"/>
    <n v="87704"/>
    <s v="No"/>
    <d v="2015-03-28T00:00:00"/>
    <s v="No"/>
    <d v="2022-03-28T00:00:00"/>
    <n v="7"/>
    <n v="1"/>
    <n v="3"/>
    <n v="6"/>
    <s v="PR3696"/>
    <d v="2020-02-13T00:00:00"/>
    <x v="0"/>
    <s v="Very Satisfied"/>
    <s v="Dissatisfied"/>
    <n v="3"/>
    <n v="3"/>
    <s v="Neutral"/>
    <s v="Meets Expectation"/>
    <x v="0"/>
    <n v="0"/>
    <n v="0"/>
  </r>
  <r>
    <x v="472"/>
    <s v="Female"/>
    <n v="27"/>
    <s v="18 - 30"/>
    <s v="Some Travel"/>
    <s v="Human Resources"/>
    <n v="40"/>
    <s v="Far"/>
    <s v="California"/>
    <s v="White"/>
    <n v="3"/>
    <s v="Human Resources"/>
    <x v="3"/>
    <s v="Married"/>
    <s v="Very Low"/>
    <n v="34320"/>
    <s v="No"/>
    <d v="2015-06-07T00:00:00"/>
    <s v="No"/>
    <d v="2022-06-07T00:00:00"/>
    <n v="7"/>
    <n v="5"/>
    <n v="6"/>
    <n v="5"/>
    <s v="PR3697"/>
    <d v="2020-02-13T00:00:00"/>
    <x v="1"/>
    <s v="Satisfied"/>
    <s v="Neutral"/>
    <n v="1"/>
    <n v="2"/>
    <s v="Very Satisfied"/>
    <s v="Above and Beyond"/>
    <x v="2"/>
    <n v="0"/>
    <n v="0"/>
  </r>
  <r>
    <x v="241"/>
    <s v="Non-Binary"/>
    <n v="44"/>
    <s v="41 - 50"/>
    <s v="Some Travel"/>
    <s v="Technology"/>
    <n v="14"/>
    <s v="Near"/>
    <s v="California"/>
    <s v="Black or African American"/>
    <n v="2"/>
    <s v="Computer Science"/>
    <x v="7"/>
    <s v="Single"/>
    <s v="Low"/>
    <n v="92634"/>
    <s v="Yes"/>
    <d v="2013-04-06T00:00:00"/>
    <s v="No"/>
    <d v="2022-04-06T00:00:00"/>
    <n v="9"/>
    <n v="8"/>
    <n v="9"/>
    <n v="9"/>
    <s v="PR3698"/>
    <d v="2020-02-14T00:00:00"/>
    <x v="1"/>
    <s v="Neutral"/>
    <s v="Neutral"/>
    <n v="1"/>
    <n v="1"/>
    <s v="Satisfied"/>
    <s v="Above and Beyond"/>
    <x v="3"/>
    <n v="0"/>
    <n v="1"/>
  </r>
  <r>
    <x v="605"/>
    <s v="Female"/>
    <n v="26"/>
    <s v="18 - 30"/>
    <s v="Some Travel"/>
    <s v="Technology"/>
    <n v="36"/>
    <s v="Far"/>
    <s v="California"/>
    <s v="White"/>
    <n v="4"/>
    <s v="Information Systems"/>
    <x v="7"/>
    <s v="Married"/>
    <s v="Very Low"/>
    <n v="22162"/>
    <s v="Yes"/>
    <d v="2016-10-15T00:00:00"/>
    <s v="No"/>
    <d v="2022-10-15T00:00:00"/>
    <n v="6"/>
    <n v="4"/>
    <n v="5"/>
    <n v="6"/>
    <s v="PR3699"/>
    <d v="2020-02-14T00:00:00"/>
    <x v="0"/>
    <s v="Satisfied"/>
    <s v="Dissatisfied"/>
    <n v="3"/>
    <n v="3"/>
    <s v="Satisfied"/>
    <s v="Exceeds Expectation "/>
    <x v="2"/>
    <n v="0"/>
    <n v="0"/>
  </r>
  <r>
    <x v="211"/>
    <s v="Female"/>
    <n v="47"/>
    <s v="41 - 50"/>
    <s v="Frequent Traveller"/>
    <s v="Sales"/>
    <n v="19"/>
    <s v="Moderate"/>
    <s v="California"/>
    <s v="American Indian or Alaska Native"/>
    <n v="3"/>
    <s v="Technical Degree"/>
    <x v="6"/>
    <s v="Married"/>
    <s v="Very Low"/>
    <n v="46684"/>
    <s v="No"/>
    <d v="2013-01-12T00:00:00"/>
    <s v="No"/>
    <d v="2022-01-12T00:00:00"/>
    <n v="9"/>
    <n v="4"/>
    <n v="9"/>
    <n v="3"/>
    <s v="PR37"/>
    <d v="2013-02-01T00:00:00"/>
    <x v="1"/>
    <s v="Satisfied"/>
    <s v="Very Satisfied"/>
    <n v="2"/>
    <n v="0"/>
    <s v="Neutral"/>
    <s v="Meets Expectation"/>
    <x v="1"/>
    <n v="1"/>
    <n v="0"/>
  </r>
  <r>
    <x v="408"/>
    <s v="Female"/>
    <n v="27"/>
    <s v="18 - 30"/>
    <s v="Frequent Traveller"/>
    <s v="Sales"/>
    <n v="43"/>
    <s v="Far"/>
    <s v="California"/>
    <s v="Mixed or multiple ethnic groups"/>
    <n v="3"/>
    <s v="Marketing"/>
    <x v="6"/>
    <s v="Single"/>
    <s v="Very Low"/>
    <n v="24583"/>
    <s v="Yes"/>
    <d v="2014-08-16T00:00:00"/>
    <s v="Yes"/>
    <d v="2021-08-16T00:00:00"/>
    <n v="7"/>
    <n v="0"/>
    <n v="1"/>
    <n v="6"/>
    <s v="PR3700"/>
    <d v="2020-02-15T00:00:00"/>
    <x v="0"/>
    <s v="Satisfied"/>
    <s v="Dissatisfied"/>
    <n v="1"/>
    <n v="2"/>
    <s v="Very Satisfied"/>
    <s v="Above and Beyond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3701"/>
    <d v="2020-02-15T00:00:00"/>
    <x v="3"/>
    <s v="Satisfied"/>
    <s v="Neutral"/>
    <n v="3"/>
    <n v="1"/>
    <s v="Satisfied"/>
    <s v="Exceeds Expectation "/>
    <x v="2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3702"/>
    <d v="2020-02-15T00:00:00"/>
    <x v="0"/>
    <s v="Very Satisfied"/>
    <s v="Satisfied"/>
    <n v="2"/>
    <n v="2"/>
    <s v="Dissatisfied"/>
    <s v="Above and Beyond"/>
    <x v="2"/>
    <n v="0"/>
    <n v="0"/>
  </r>
  <r>
    <x v="762"/>
    <s v="Female"/>
    <n v="25"/>
    <s v="18 - 30"/>
    <s v="Some Travel"/>
    <s v="Human Resources"/>
    <n v="31"/>
    <s v="Far"/>
    <s v="California"/>
    <s v="Mixed or multiple ethnic groups"/>
    <n v="3"/>
    <s v="Marketing"/>
    <x v="10"/>
    <s v="Married"/>
    <s v="Very Low"/>
    <n v="48797"/>
    <s v="No"/>
    <d v="2018-04-28T00:00:00"/>
    <s v="No"/>
    <d v="2022-04-28T00:00:00"/>
    <n v="4"/>
    <n v="2"/>
    <n v="4"/>
    <n v="4"/>
    <s v="PR3703"/>
    <d v="2020-02-15T00:00:00"/>
    <x v="1"/>
    <s v="Dissatisfied"/>
    <s v="Satisfied"/>
    <n v="1"/>
    <n v="0"/>
    <s v="Satisfied"/>
    <s v="Exceeds Expectation "/>
    <x v="2"/>
    <n v="0"/>
    <n v="0"/>
  </r>
  <r>
    <x v="606"/>
    <s v="Female"/>
    <n v="26"/>
    <s v="18 - 30"/>
    <s v="Frequent Traveller"/>
    <s v="Technology"/>
    <n v="5"/>
    <s v="Near"/>
    <s v="Illinois"/>
    <s v="White"/>
    <n v="3"/>
    <s v="Computer Science"/>
    <x v="9"/>
    <s v="Married"/>
    <s v="Low"/>
    <n v="99203"/>
    <s v="Yes"/>
    <d v="2016-12-28T00:00:00"/>
    <s v="No"/>
    <d v="2022-12-28T00:00:00"/>
    <n v="6"/>
    <n v="3"/>
    <n v="3"/>
    <n v="4"/>
    <s v="PR3704"/>
    <d v="2020-02-16T00:00:00"/>
    <x v="3"/>
    <s v="Very Satisfied"/>
    <s v="Dissatisfied"/>
    <n v="1"/>
    <n v="3"/>
    <s v="Neutral"/>
    <s v="Meets Expectation"/>
    <x v="1"/>
    <n v="1"/>
    <n v="0"/>
  </r>
  <r>
    <x v="396"/>
    <s v="Female"/>
    <n v="29"/>
    <s v="18 - 30"/>
    <s v="Frequent Traveller"/>
    <s v="Sales"/>
    <n v="18"/>
    <s v="Moderate"/>
    <s v="California"/>
    <s v="American Indian or Alaska Native"/>
    <n v="3"/>
    <s v="Marketing"/>
    <x v="0"/>
    <s v="Single"/>
    <s v="Medium"/>
    <n v="177402"/>
    <s v="No"/>
    <d v="2014-07-10T00:00:00"/>
    <s v="Yes"/>
    <d v="2020-07-10T00:00:00"/>
    <n v="6"/>
    <n v="3"/>
    <n v="5"/>
    <n v="3"/>
    <s v="PR3706"/>
    <d v="2020-02-17T00:00:00"/>
    <x v="3"/>
    <s v="Neutral"/>
    <s v="Satisfied"/>
    <n v="1"/>
    <n v="0"/>
    <s v="Dissatisfied"/>
    <s v="Above and Beyond"/>
    <x v="3"/>
    <n v="0"/>
    <n v="1"/>
  </r>
  <r>
    <x v="214"/>
    <s v="Female"/>
    <n v="42"/>
    <s v="41 - 50"/>
    <s v="Some Travel"/>
    <s v="Technology"/>
    <n v="9"/>
    <s v="Near"/>
    <s v="California"/>
    <s v="Asian or Asian American"/>
    <n v="2"/>
    <s v="Information Systems"/>
    <x v="7"/>
    <s v="Married"/>
    <s v="Low"/>
    <n v="73577"/>
    <s v="No"/>
    <d v="2013-01-23T00:00:00"/>
    <s v="No"/>
    <d v="2022-01-23T00:00:00"/>
    <n v="9"/>
    <n v="9"/>
    <n v="9"/>
    <n v="6"/>
    <s v="PR3707"/>
    <d v="2020-02-17T00:00:00"/>
    <x v="0"/>
    <s v="Dissatisfied"/>
    <s v="Neutral"/>
    <n v="1"/>
    <n v="1"/>
    <s v="Satisfied"/>
    <s v="Above and Beyond"/>
    <x v="2"/>
    <n v="0"/>
    <n v="0"/>
  </r>
  <r>
    <x v="485"/>
    <s v="Male"/>
    <n v="26"/>
    <s v="18 - 30"/>
    <s v="Some Travel"/>
    <s v="Sales"/>
    <n v="3"/>
    <s v="Near"/>
    <s v="New York"/>
    <s v="White"/>
    <n v="1"/>
    <s v="Marketing"/>
    <x v="0"/>
    <s v="Married"/>
    <s v="Low"/>
    <n v="56892"/>
    <s v="No"/>
    <d v="2015-09-29T00:00:00"/>
    <s v="No"/>
    <d v="2022-09-29T00:00:00"/>
    <n v="7"/>
    <n v="1"/>
    <n v="3"/>
    <n v="3"/>
    <s v="PR3708"/>
    <d v="2020-02-17T00:00:00"/>
    <x v="3"/>
    <s v="Neutral"/>
    <s v="Very Satisfied"/>
    <n v="1"/>
    <n v="2"/>
    <s v="Satisfied"/>
    <s v="Above and Beyond"/>
    <x v="2"/>
    <n v="0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3709"/>
    <d v="2020-02-18T00:00:00"/>
    <x v="1"/>
    <s v="Dissatisfied"/>
    <s v="Dissatisfied"/>
    <n v="3"/>
    <n v="3"/>
    <s v="Neutral"/>
    <s v="Meets Expectation"/>
    <x v="1"/>
    <n v="1"/>
    <n v="0"/>
  </r>
  <r>
    <x v="484"/>
    <s v="Non-Binary"/>
    <n v="28"/>
    <s v="18 - 30"/>
    <s v="Some Travel"/>
    <s v="Sales"/>
    <n v="38"/>
    <s v="Far"/>
    <s v="Illinois"/>
    <s v="Mixed or multiple ethnic groups"/>
    <n v="3"/>
    <s v="Marketing"/>
    <x v="0"/>
    <s v="Divorced"/>
    <s v="Medium"/>
    <n v="185380"/>
    <s v="No"/>
    <d v="2015-09-21T00:00:00"/>
    <s v="Yes"/>
    <d v="2020-09-21T00:00:00"/>
    <n v="5"/>
    <n v="2"/>
    <n v="5"/>
    <n v="3"/>
    <s v="PR3710"/>
    <d v="2020-02-20T00:00:00"/>
    <x v="1"/>
    <s v="Very Satisfied"/>
    <s v="Neutral"/>
    <n v="1"/>
    <n v="0"/>
    <s v="Very Satisfied"/>
    <s v="Above and Beyond"/>
    <x v="3"/>
    <n v="0"/>
    <n v="0"/>
  </r>
  <r>
    <x v="607"/>
    <s v="Female"/>
    <n v="26"/>
    <s v="18 - 30"/>
    <s v="Some Travel"/>
    <s v="Technology"/>
    <n v="23"/>
    <s v="Moderate"/>
    <s v="California"/>
    <s v="American Indian or Alaska Native"/>
    <n v="2"/>
    <s v="Information Systems"/>
    <x v="11"/>
    <s v="Married"/>
    <s v="Medium"/>
    <n v="221954"/>
    <s v="No"/>
    <d v="2017-03-08T00:00:00"/>
    <s v="No"/>
    <d v="2022-03-08T00:00:00"/>
    <n v="5"/>
    <n v="0"/>
    <n v="3"/>
    <n v="1"/>
    <s v="PR3712"/>
    <d v="2020-02-20T00:00:00"/>
    <x v="3"/>
    <s v="Satisfied"/>
    <s v="Satisfied"/>
    <n v="3"/>
    <n v="1"/>
    <s v="Neutral"/>
    <s v="Exceeds Expectation "/>
    <x v="0"/>
    <n v="0"/>
    <n v="0"/>
  </r>
  <r>
    <x v="457"/>
    <s v="Male"/>
    <n v="27"/>
    <s v="18 - 30"/>
    <s v="Frequent Traveller"/>
    <s v="Sales"/>
    <n v="16"/>
    <s v="Moderate"/>
    <s v="California"/>
    <s v="White"/>
    <n v="3"/>
    <s v="Technical Degree"/>
    <x v="0"/>
    <s v="Single"/>
    <s v="Low"/>
    <n v="50559"/>
    <s v="No"/>
    <d v="2015-04-14T00:00:00"/>
    <s v="Yes"/>
    <d v="2021-04-14T00:00:00"/>
    <n v="6"/>
    <n v="0"/>
    <n v="5"/>
    <n v="5"/>
    <s v="PR3714"/>
    <d v="2020-02-21T00:00:00"/>
    <x v="1"/>
    <s v="Very Satisfied"/>
    <s v="Satisfied"/>
    <n v="1"/>
    <n v="0"/>
    <s v="Neutral"/>
    <s v="Meets Expectation"/>
    <x v="0"/>
    <n v="0"/>
    <n v="0"/>
  </r>
  <r>
    <x v="228"/>
    <s v="Female"/>
    <n v="40"/>
    <s v="31 - 40"/>
    <s v="Some Travel"/>
    <s v="Technology"/>
    <n v="17"/>
    <s v="Moderate"/>
    <s v="New York"/>
    <s v="White"/>
    <n v="1"/>
    <s v="Information Systems"/>
    <x v="1"/>
    <s v="Married"/>
    <s v="Very Low"/>
    <n v="41601"/>
    <s v="No"/>
    <d v="2013-03-08T00:00:00"/>
    <s v="No"/>
    <d v="2022-03-08T00:00:00"/>
    <n v="9"/>
    <n v="8"/>
    <n v="9"/>
    <n v="8"/>
    <s v="PR3715"/>
    <d v="2020-02-21T00:00:00"/>
    <x v="0"/>
    <s v="Satisfied"/>
    <s v="Neutral"/>
    <n v="1"/>
    <n v="0"/>
    <s v="Dissatisfied"/>
    <s v="Above and Beyond"/>
    <x v="3"/>
    <n v="0"/>
    <n v="1"/>
  </r>
  <r>
    <x v="383"/>
    <s v="Female"/>
    <n v="36"/>
    <s v="31 - 40"/>
    <s v="Some Travel"/>
    <s v="Technology"/>
    <n v="43"/>
    <s v="Far"/>
    <s v="California"/>
    <s v="Black or African American"/>
    <n v="3"/>
    <s v="Computer Science"/>
    <x v="11"/>
    <s v="Single"/>
    <s v="Very High"/>
    <n v="454993"/>
    <s v="No"/>
    <d v="2014-06-24T00:00:00"/>
    <s v="No"/>
    <d v="2022-06-24T00:00:00"/>
    <n v="8"/>
    <n v="3"/>
    <n v="4"/>
    <n v="0"/>
    <s v="PR3716"/>
    <d v="2020-02-21T00:00:00"/>
    <x v="1"/>
    <s v="Very Satisfied"/>
    <s v="Satisfied"/>
    <n v="2"/>
    <n v="1"/>
    <s v="Neutral"/>
    <s v="Exceeds Expectation "/>
    <x v="0"/>
    <n v="0"/>
    <n v="0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3717"/>
    <d v="2020-02-22T00:00:00"/>
    <x v="0"/>
    <s v="Very Satisfied"/>
    <s v="Very Satisfied"/>
    <n v="1"/>
    <n v="1"/>
    <s v="Dissatisfied"/>
    <s v="Meets Expectation"/>
    <x v="0"/>
    <n v="0"/>
    <n v="0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3718"/>
    <d v="2020-02-22T00:00:00"/>
    <x v="1"/>
    <s v="Very Satisfied"/>
    <s v="Very Satisfied"/>
    <n v="2"/>
    <n v="0"/>
    <s v="Very Satisfied"/>
    <s v="Above and Beyond"/>
    <x v="3"/>
    <n v="0"/>
    <n v="1"/>
  </r>
  <r>
    <x v="291"/>
    <s v="Female"/>
    <n v="43"/>
    <s v="41 - 50"/>
    <s v="Some Travel"/>
    <s v="Sales"/>
    <n v="38"/>
    <s v="Far"/>
    <s v="New York"/>
    <s v="American Indian or Alaska Native"/>
    <n v="2"/>
    <s v="Marketing"/>
    <x v="0"/>
    <s v="Married"/>
    <s v="Medium"/>
    <n v="121510"/>
    <s v="No"/>
    <d v="2013-08-18T00:00:00"/>
    <s v="No"/>
    <d v="2022-08-18T00:00:00"/>
    <n v="9"/>
    <n v="8"/>
    <n v="8"/>
    <n v="5"/>
    <s v="PR3719"/>
    <d v="2020-02-22T00:00:00"/>
    <x v="0"/>
    <s v="Satisfied"/>
    <s v="Satisfied"/>
    <n v="2"/>
    <n v="1"/>
    <s v="Satisfied"/>
    <s v="Meets Expectation"/>
    <x v="1"/>
    <n v="1"/>
    <n v="0"/>
  </r>
  <r>
    <x v="363"/>
    <s v="Male"/>
    <n v="29"/>
    <s v="18 - 30"/>
    <s v="Some Travel"/>
    <s v="Technology"/>
    <n v="8"/>
    <s v="Near"/>
    <s v="New York"/>
    <s v="White"/>
    <n v="2"/>
    <s v="Computer Science"/>
    <x v="5"/>
    <s v="Married"/>
    <s v="Low"/>
    <n v="119083"/>
    <s v="No"/>
    <d v="2014-04-25T00:00:00"/>
    <s v="No"/>
    <d v="2022-04-25T00:00:00"/>
    <n v="8"/>
    <n v="3"/>
    <n v="6"/>
    <n v="4"/>
    <s v="PR3720"/>
    <d v="2020-02-22T00:00:00"/>
    <x v="3"/>
    <s v="Very Satisfied"/>
    <s v="Satisfied"/>
    <n v="1"/>
    <n v="1"/>
    <s v="Dissatisfied"/>
    <s v="Above and Beyond"/>
    <x v="2"/>
    <n v="0"/>
    <n v="0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3721"/>
    <d v="2020-02-23T00:00:00"/>
    <x v="0"/>
    <s v="Satisfied"/>
    <s v="Neutral"/>
    <n v="1"/>
    <n v="3"/>
    <s v="Dissatisfied"/>
    <s v="Exceeds Expectation "/>
    <x v="2"/>
    <n v="0"/>
    <n v="0"/>
  </r>
  <r>
    <x v="763"/>
    <s v="Female"/>
    <n v="24"/>
    <s v="18 - 30"/>
    <s v="Some Travel"/>
    <s v="Technology"/>
    <n v="18"/>
    <s v="Moderate"/>
    <s v="California"/>
    <s v="Mixed or multiple ethnic groups"/>
    <n v="4"/>
    <s v="Computer Science"/>
    <x v="7"/>
    <s v="Divorced"/>
    <s v="Very Low"/>
    <n v="28539"/>
    <s v="No"/>
    <d v="2018-09-02T00:00:00"/>
    <s v="No"/>
    <d v="2022-09-02T00:00:00"/>
    <n v="4"/>
    <n v="1"/>
    <n v="2"/>
    <n v="1"/>
    <s v="PR3722"/>
    <d v="2020-02-23T00:00:00"/>
    <x v="1"/>
    <s v="Dissatisfied"/>
    <s v="Neutral"/>
    <n v="1"/>
    <n v="3"/>
    <s v="Dissatisfied"/>
    <s v="Above and Beyond"/>
    <x v="3"/>
    <n v="0"/>
    <n v="0"/>
  </r>
  <r>
    <x v="608"/>
    <s v="Female"/>
    <n v="25"/>
    <s v="18 - 30"/>
    <s v="Some Travel"/>
    <s v="Sales"/>
    <n v="22"/>
    <s v="Moderate"/>
    <s v="New York"/>
    <s v="American Indian or Alaska Native"/>
    <n v="1"/>
    <s v="Marketing"/>
    <x v="6"/>
    <s v="Single"/>
    <s v="Very Low"/>
    <n v="32894"/>
    <s v="No"/>
    <d v="2018-05-14T00:00:00"/>
    <s v="Yes"/>
    <d v="2020-05-14T00:00:00"/>
    <n v="2"/>
    <n v="2"/>
    <n v="2"/>
    <n v="1"/>
    <s v="PR3723"/>
    <d v="2020-02-25T00:00:00"/>
    <x v="1"/>
    <s v="Neutral"/>
    <s v="Very Satisfied"/>
    <n v="1"/>
    <n v="1"/>
    <s v="Very Satisfied"/>
    <s v="Exceeds Expectation "/>
    <x v="0"/>
    <n v="0"/>
    <n v="0"/>
  </r>
  <r>
    <x v="382"/>
    <s v="Male"/>
    <n v="37"/>
    <s v="31 - 40"/>
    <s v="Some Travel"/>
    <s v="Sales"/>
    <n v="22"/>
    <s v="Moderate"/>
    <s v="California"/>
    <s v="White"/>
    <n v="4"/>
    <s v="Marketing"/>
    <x v="0"/>
    <s v="Divorced"/>
    <s v="Low"/>
    <n v="92483"/>
    <s v="Yes"/>
    <d v="2014-06-23T00:00:00"/>
    <s v="No"/>
    <d v="2022-06-23T00:00:00"/>
    <n v="8"/>
    <n v="5"/>
    <n v="5"/>
    <n v="3"/>
    <s v="PR3724"/>
    <d v="2020-02-25T00:00:00"/>
    <x v="3"/>
    <s v="Very Satisfied"/>
    <s v="Very Satisfied"/>
    <n v="2"/>
    <n v="1"/>
    <s v="Dissatisfied"/>
    <s v="Exceeds Expectation "/>
    <x v="2"/>
    <n v="0"/>
    <n v="0"/>
  </r>
  <r>
    <x v="764"/>
    <s v="Female"/>
    <n v="24"/>
    <s v="18 - 30"/>
    <s v="Some Travel"/>
    <s v="Technology"/>
    <n v="33"/>
    <s v="Far"/>
    <s v="New York"/>
    <s v="White"/>
    <n v="3"/>
    <s v="Information Systems"/>
    <x v="9"/>
    <s v="Single"/>
    <s v="Low"/>
    <n v="115399"/>
    <s v="No"/>
    <d v="2017-08-09T00:00:00"/>
    <s v="No"/>
    <d v="2022-08-09T00:00:00"/>
    <n v="5"/>
    <n v="5"/>
    <n v="5"/>
    <n v="3"/>
    <s v="PR3725"/>
    <d v="2020-02-25T00:00:00"/>
    <x v="1"/>
    <s v="Dissatisfied"/>
    <s v="Dissatisfied"/>
    <n v="3"/>
    <n v="3"/>
    <s v="Satisfied"/>
    <s v="Above and Beyond"/>
    <x v="2"/>
    <n v="0"/>
    <n v="0"/>
  </r>
  <r>
    <x v="609"/>
    <s v="Female"/>
    <n v="22"/>
    <s v="18 - 30"/>
    <s v="Frequent Traveller"/>
    <s v="Sales"/>
    <n v="19"/>
    <s v="Moderate"/>
    <s v="New York"/>
    <s v="Mixed or multiple ethnic groups"/>
    <n v="3"/>
    <s v="Marketing"/>
    <x v="6"/>
    <s v="Single"/>
    <s v="Very Low"/>
    <n v="22122"/>
    <s v="Yes"/>
    <d v="2018-10-26T00:00:00"/>
    <s v="Yes"/>
    <d v="2021-10-26T00:00:00"/>
    <n v="3"/>
    <n v="2"/>
    <n v="2"/>
    <n v="1"/>
    <s v="PR3727"/>
    <d v="2020-02-26T00:00:00"/>
    <x v="3"/>
    <s v="Very Satisfied"/>
    <s v="Dissatisfied"/>
    <n v="3"/>
    <n v="3"/>
    <s v="Dissatisfied"/>
    <s v="Exceeds Expectation "/>
    <x v="2"/>
    <n v="0"/>
    <n v="0"/>
  </r>
  <r>
    <x v="503"/>
    <s v="Male"/>
    <n v="26"/>
    <s v="18 - 30"/>
    <s v="Some Travel"/>
    <s v="Technology"/>
    <n v="2"/>
    <s v="Near"/>
    <s v="Illinois"/>
    <s v="White"/>
    <n v="3"/>
    <s v="Computer Science"/>
    <x v="7"/>
    <s v="Divorced"/>
    <s v="Very Low"/>
    <n v="30207"/>
    <s v="Yes"/>
    <d v="2016-09-01T00:00:00"/>
    <s v="Yes"/>
    <d v="2021-09-01T00:00:00"/>
    <n v="5"/>
    <n v="1"/>
    <n v="3"/>
    <n v="0"/>
    <s v="PR3728"/>
    <d v="2020-02-27T00:00:00"/>
    <x v="3"/>
    <s v="Dissatisfied"/>
    <s v="Dissatisfied"/>
    <n v="3"/>
    <n v="1"/>
    <s v="Very Satisfied"/>
    <s v="Above and Beyond"/>
    <x v="3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3729"/>
    <d v="2020-02-27T00:00:00"/>
    <x v="0"/>
    <s v="Satisfied"/>
    <s v="Very Satisfied"/>
    <n v="1"/>
    <n v="2"/>
    <s v="Neutral"/>
    <s v="Meets Expectation"/>
    <x v="1"/>
    <n v="1"/>
    <n v="0"/>
  </r>
  <r>
    <x v="504"/>
    <s v="Male"/>
    <n v="24"/>
    <s v="18 - 30"/>
    <s v="Some Travel"/>
    <s v="Human Resources"/>
    <n v="1"/>
    <s v="Near"/>
    <s v="Illinois"/>
    <s v="Mixed or multiple ethnic groups"/>
    <n v="5"/>
    <s v="Human Resources"/>
    <x v="10"/>
    <s v="Married"/>
    <s v="Very Low"/>
    <n v="44634"/>
    <s v="No"/>
    <d v="2017-04-25T00:00:00"/>
    <s v="Yes"/>
    <d v="2021-04-25T00:00:00"/>
    <n v="4"/>
    <n v="3"/>
    <n v="3"/>
    <n v="2"/>
    <s v="PR3731"/>
    <d v="2020-02-28T00:00:00"/>
    <x v="3"/>
    <s v="Neutral"/>
    <s v="Neutral"/>
    <n v="2"/>
    <n v="2"/>
    <s v="Neutral"/>
    <s v="Meets Expectation"/>
    <x v="1"/>
    <n v="1"/>
    <n v="0"/>
  </r>
  <r>
    <x v="271"/>
    <s v="Female"/>
    <n v="38"/>
    <s v="31 - 40"/>
    <s v="Some Travel"/>
    <s v="Technology"/>
    <n v="12"/>
    <s v="Near"/>
    <s v="California"/>
    <s v="White"/>
    <n v="1"/>
    <s v="Other"/>
    <x v="9"/>
    <s v="Married"/>
    <s v="High"/>
    <n v="253077"/>
    <s v="No"/>
    <d v="2013-06-15T00:00:00"/>
    <s v="No"/>
    <d v="2022-06-15T00:00:00"/>
    <n v="9"/>
    <n v="3"/>
    <n v="3"/>
    <n v="8"/>
    <s v="PR3733"/>
    <d v="2020-02-28T00:00:00"/>
    <x v="1"/>
    <s v="Neutral"/>
    <s v="Satisfied"/>
    <n v="2"/>
    <n v="0"/>
    <s v="Dissatisfied"/>
    <s v="Above and Beyond"/>
    <x v="2"/>
    <n v="0"/>
    <n v="0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3737"/>
    <d v="2020-02-29T00:00:00"/>
    <x v="1"/>
    <s v="Very Satisfied"/>
    <s v="Dissatisfied"/>
    <n v="3"/>
    <n v="3"/>
    <s v="Neutral"/>
    <s v="Above and Beyond"/>
    <x v="2"/>
    <n v="0"/>
    <n v="0"/>
  </r>
  <r>
    <x v="474"/>
    <s v="Male"/>
    <n v="25"/>
    <s v="18 - 30"/>
    <s v="Some Travel"/>
    <s v="Technology"/>
    <n v="6"/>
    <s v="Near"/>
    <s v="New York"/>
    <s v="White"/>
    <n v="3"/>
    <s v="Computer Science"/>
    <x v="4"/>
    <s v="Single"/>
    <s v="Medium"/>
    <n v="195911"/>
    <s v="No"/>
    <d v="2015-07-09T00:00:00"/>
    <s v="No"/>
    <d v="2022-07-09T00:00:00"/>
    <n v="7"/>
    <n v="0"/>
    <n v="3"/>
    <n v="4"/>
    <s v="PR3738"/>
    <d v="2020-02-29T00:00:00"/>
    <x v="3"/>
    <s v="Neutral"/>
    <s v="Very Satisfied"/>
    <n v="3"/>
    <n v="2"/>
    <s v="Neutral"/>
    <s v="Exceeds Expectation "/>
    <x v="0"/>
    <n v="0"/>
    <n v="0"/>
  </r>
  <r>
    <x v="451"/>
    <s v="Male"/>
    <n v="28"/>
    <s v="18 - 30"/>
    <s v="No Travel"/>
    <s v="Technology"/>
    <n v="30"/>
    <s v="Far"/>
    <s v="California"/>
    <s v="White"/>
    <n v="3"/>
    <s v="Computer Science"/>
    <x v="7"/>
    <s v="Single"/>
    <s v="Low"/>
    <n v="52930"/>
    <s v="No"/>
    <d v="2015-02-23T00:00:00"/>
    <s v="No"/>
    <d v="2022-02-23T00:00:00"/>
    <n v="7"/>
    <n v="1"/>
    <n v="4"/>
    <n v="2"/>
    <s v="PR3739"/>
    <d v="2020-02-29T00:00:00"/>
    <x v="0"/>
    <s v="Satisfied"/>
    <s v="Very Satisfied"/>
    <n v="3"/>
    <n v="1"/>
    <s v="Very Satisfied"/>
    <s v="Exceeds Expectation "/>
    <x v="0"/>
    <n v="0"/>
    <n v="0"/>
  </r>
  <r>
    <x v="505"/>
    <s v="Male"/>
    <n v="25"/>
    <s v="18 - 30"/>
    <s v="Some Travel"/>
    <s v="Technology"/>
    <n v="20"/>
    <s v="Moderate"/>
    <s v="California"/>
    <s v="White"/>
    <n v="3"/>
    <s v="Computer Science"/>
    <x v="7"/>
    <s v="Married"/>
    <s v="Very Low"/>
    <n v="27673"/>
    <s v="Yes"/>
    <d v="2017-05-05T00:00:00"/>
    <s v="Yes"/>
    <d v="2020-05-05T00:00:00"/>
    <n v="3"/>
    <n v="2"/>
    <n v="3"/>
    <n v="1"/>
    <s v="PR3740"/>
    <d v="2020-03-01T00:00:00"/>
    <x v="1"/>
    <s v="Dissatisfied"/>
    <s v="Very Satisfied"/>
    <n v="3"/>
    <n v="1"/>
    <s v="Dissatisfied"/>
    <s v="Meets Expectation"/>
    <x v="0"/>
    <n v="0"/>
    <n v="0"/>
  </r>
  <r>
    <x v="264"/>
    <s v="Male"/>
    <n v="42"/>
    <s v="41 - 50"/>
    <s v="Some Travel"/>
    <s v="Technology"/>
    <n v="37"/>
    <s v="Far"/>
    <s v="California"/>
    <s v="Black or African American"/>
    <n v="4"/>
    <s v="Computer Science"/>
    <x v="11"/>
    <s v="Married"/>
    <s v="Medium"/>
    <n v="244114"/>
    <s v="No"/>
    <d v="2013-05-28T00:00:00"/>
    <s v="No"/>
    <d v="2022-05-28T00:00:00"/>
    <n v="9"/>
    <n v="6"/>
    <n v="7"/>
    <n v="0"/>
    <s v="PR3741"/>
    <d v="2020-03-01T00:00:00"/>
    <x v="1"/>
    <s v="Very Satisfied"/>
    <s v="Very Satisfied"/>
    <n v="1"/>
    <n v="0"/>
    <s v="Satisfied"/>
    <s v="Meets Expectation"/>
    <x v="1"/>
    <n v="1"/>
    <n v="0"/>
  </r>
  <r>
    <x v="486"/>
    <s v="Non-Binary"/>
    <n v="28"/>
    <s v="18 - 30"/>
    <s v="No Travel"/>
    <s v="Technology"/>
    <n v="26"/>
    <s v="Far"/>
    <s v="California"/>
    <s v="Mixed or multiple ethnic groups"/>
    <n v="5"/>
    <s v="Computer Science"/>
    <x v="7"/>
    <s v="Married"/>
    <s v="Low"/>
    <n v="112175"/>
    <s v="No"/>
    <d v="2015-09-30T00:00:00"/>
    <s v="No"/>
    <d v="2022-09-30T00:00:00"/>
    <n v="7"/>
    <n v="1"/>
    <n v="3"/>
    <n v="4"/>
    <s v="PR3742"/>
    <d v="2020-03-01T00:00:00"/>
    <x v="3"/>
    <s v="Satisfied"/>
    <s v="Dissatisfied"/>
    <n v="2"/>
    <n v="2"/>
    <s v="Very Satisfied"/>
    <s v="Above and Beyond"/>
    <x v="3"/>
    <n v="0"/>
    <n v="0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3746"/>
    <d v="2020-03-02T00:00:00"/>
    <x v="0"/>
    <s v="Dissatisfied"/>
    <s v="Dissatisfied"/>
    <n v="2"/>
    <n v="2"/>
    <s v="Neutral"/>
    <s v="Above and Beyond"/>
    <x v="3"/>
    <n v="0"/>
    <n v="0"/>
  </r>
  <r>
    <x v="765"/>
    <s v="Male"/>
    <n v="23"/>
    <s v="18 - 30"/>
    <s v="Some Travel"/>
    <s v="Technology"/>
    <n v="8"/>
    <s v="Near"/>
    <s v="New York"/>
    <s v="White"/>
    <n v="4"/>
    <s v="Other"/>
    <x v="1"/>
    <s v="Married"/>
    <s v="Very Low"/>
    <n v="42250"/>
    <s v="No"/>
    <d v="2018-03-26T00:00:00"/>
    <s v="No"/>
    <d v="2022-03-26T00:00:00"/>
    <n v="4"/>
    <n v="1"/>
    <n v="2"/>
    <n v="4"/>
    <s v="PR3747"/>
    <d v="2020-03-02T00:00:00"/>
    <x v="0"/>
    <s v="Satisfied"/>
    <s v="Dissatisfied"/>
    <n v="1"/>
    <n v="1"/>
    <s v="Neutral"/>
    <s v="Above and Beyond"/>
    <x v="2"/>
    <n v="0"/>
    <n v="0"/>
  </r>
  <r>
    <x v="766"/>
    <s v="Male"/>
    <n v="26"/>
    <s v="18 - 30"/>
    <s v="Some Travel"/>
    <s v="Technology"/>
    <n v="35"/>
    <s v="Far"/>
    <s v="California"/>
    <s v="American Indian or Alaska Native"/>
    <n v="4"/>
    <s v="Information Systems"/>
    <x v="4"/>
    <s v="Divorced"/>
    <s v="High"/>
    <n v="292386"/>
    <s v="No"/>
    <d v="2017-08-14T00:00:00"/>
    <s v="No"/>
    <d v="2022-08-14T00:00:00"/>
    <n v="5"/>
    <n v="2"/>
    <n v="2"/>
    <n v="5"/>
    <s v="PR3749"/>
    <d v="2020-03-03T00:00:00"/>
    <x v="3"/>
    <s v="Very Satisfied"/>
    <s v="Very Satisfied"/>
    <n v="3"/>
    <n v="1"/>
    <s v="Very Satisfied"/>
    <s v="Meets Expectation"/>
    <x v="1"/>
    <n v="1"/>
    <n v="0"/>
  </r>
  <r>
    <x v="303"/>
    <s v="Female"/>
    <n v="40"/>
    <s v="31 - 40"/>
    <s v="Some Travel"/>
    <s v="Technology"/>
    <n v="26"/>
    <s v="Far"/>
    <s v="California"/>
    <s v="Mixed or multiple ethnic groups"/>
    <n v="3"/>
    <s v="Information Systems"/>
    <x v="7"/>
    <s v="Divorced"/>
    <s v="Low"/>
    <n v="59899"/>
    <s v="No"/>
    <d v="2014-02-06T00:00:00"/>
    <s v="No"/>
    <d v="2022-02-06T00:00:00"/>
    <n v="8"/>
    <n v="2"/>
    <n v="3"/>
    <n v="6"/>
    <s v="PR375"/>
    <d v="2014-07-29T00:00:00"/>
    <x v="1"/>
    <s v="Dissatisfied"/>
    <s v="Very Satisfied"/>
    <n v="2"/>
    <n v="3"/>
    <s v="Satisfied"/>
    <s v="Above and Beyond"/>
    <x v="3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3752"/>
    <d v="2020-03-04T00:00:00"/>
    <x v="0"/>
    <s v="Neutral"/>
    <s v="Satisfied"/>
    <n v="2"/>
    <n v="1"/>
    <s v="Very Satisfied"/>
    <s v="Exceeds Expectation "/>
    <x v="0"/>
    <n v="0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3753"/>
    <d v="2020-03-04T00:00:00"/>
    <x v="0"/>
    <s v="Satisfied"/>
    <s v="Dissatisfied"/>
    <n v="3"/>
    <n v="1"/>
    <s v="Satisfied"/>
    <s v="Meets Expectation"/>
    <x v="1"/>
    <n v="1"/>
    <n v="0"/>
  </r>
  <r>
    <x v="473"/>
    <s v="Female"/>
    <n v="26"/>
    <s v="18 - 30"/>
    <s v="Some Travel"/>
    <s v="Technology"/>
    <n v="22"/>
    <s v="Moderate"/>
    <s v="California"/>
    <s v="Mixed or multiple ethnic groups"/>
    <n v="3"/>
    <s v="Business Studies"/>
    <x v="4"/>
    <s v="Married"/>
    <s v="Medium"/>
    <n v="206137"/>
    <s v="No"/>
    <d v="2015-06-27T00:00:00"/>
    <s v="No"/>
    <d v="2022-06-27T00:00:00"/>
    <n v="7"/>
    <n v="1"/>
    <n v="1"/>
    <n v="5"/>
    <s v="PR3754"/>
    <d v="2020-03-04T00:00:00"/>
    <x v="1"/>
    <s v="Dissatisfied"/>
    <s v="Neutral"/>
    <n v="1"/>
    <n v="0"/>
    <s v="Neutral"/>
    <s v="Exceeds Expectation "/>
    <x v="2"/>
    <n v="0"/>
    <n v="0"/>
  </r>
  <r>
    <x v="767"/>
    <s v="Non-Binary"/>
    <n v="24"/>
    <s v="18 - 30"/>
    <s v="Some Travel"/>
    <s v="Technology"/>
    <n v="26"/>
    <s v="Far"/>
    <s v="California"/>
    <s v="Black or African American"/>
    <n v="2"/>
    <s v="Computer Science"/>
    <x v="1"/>
    <s v="Single"/>
    <s v="Very Low"/>
    <n v="34657"/>
    <s v="No"/>
    <d v="2017-11-21T00:00:00"/>
    <s v="No"/>
    <d v="2022-11-21T00:00:00"/>
    <n v="5"/>
    <n v="5"/>
    <n v="5"/>
    <n v="2"/>
    <s v="PR3755"/>
    <d v="2020-03-04T00:00:00"/>
    <x v="3"/>
    <s v="Dissatisfied"/>
    <s v="Satisfied"/>
    <n v="1"/>
    <n v="1"/>
    <s v="Satisfied"/>
    <s v="Exceeds Expectation "/>
    <x v="0"/>
    <n v="0"/>
    <n v="0"/>
  </r>
  <r>
    <x v="370"/>
    <s v="Female"/>
    <n v="29"/>
    <s v="18 - 30"/>
    <s v="Some Travel"/>
    <s v="Technology"/>
    <n v="36"/>
    <s v="Far"/>
    <s v="California"/>
    <s v="Asian or Asian American"/>
    <n v="3"/>
    <s v="Computer Science"/>
    <x v="7"/>
    <s v="Married"/>
    <s v="Very Low"/>
    <n v="46813"/>
    <s v="No"/>
    <d v="2014-05-29T00:00:00"/>
    <s v="Yes"/>
    <d v="2020-05-29T00:00:00"/>
    <n v="6"/>
    <n v="1"/>
    <n v="1"/>
    <n v="1"/>
    <s v="PR3757"/>
    <d v="2020-03-05T00:00:00"/>
    <x v="1"/>
    <s v="Satisfied"/>
    <s v="Very Satisfied"/>
    <n v="2"/>
    <n v="1"/>
    <s v="Satisfied"/>
    <s v="Exceeds Expectation "/>
    <x v="0"/>
    <n v="0"/>
    <n v="0"/>
  </r>
  <r>
    <x v="493"/>
    <s v="Female"/>
    <n v="28"/>
    <s v="18 - 30"/>
    <s v="Some Travel"/>
    <s v="Sales"/>
    <n v="17"/>
    <s v="Moderate"/>
    <s v="California"/>
    <s v="White"/>
    <n v="3"/>
    <s v="Technical Degree"/>
    <x v="6"/>
    <s v="Divorced"/>
    <s v="Low"/>
    <n v="70787"/>
    <s v="Yes"/>
    <d v="2015-11-26T00:00:00"/>
    <s v="No"/>
    <d v="2022-11-26T00:00:00"/>
    <n v="7"/>
    <n v="2"/>
    <n v="5"/>
    <n v="5"/>
    <s v="PR3759"/>
    <d v="2020-03-05T00:00:00"/>
    <x v="1"/>
    <s v="Dissatisfied"/>
    <s v="Satisfied"/>
    <n v="3"/>
    <n v="2"/>
    <s v="Very Satisfied"/>
    <s v="Exceeds Expectation "/>
    <x v="2"/>
    <n v="0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376"/>
    <d v="2014-07-31T00:00:00"/>
    <x v="3"/>
    <s v="Very Satisfied"/>
    <s v="Satisfied"/>
    <n v="3"/>
    <n v="2"/>
    <s v="Neutral"/>
    <s v="Exceeds Expectation "/>
    <x v="2"/>
    <n v="0"/>
    <n v="0"/>
  </r>
  <r>
    <x v="611"/>
    <s v="Male"/>
    <n v="24"/>
    <s v="18 - 30"/>
    <s v="Some Travel"/>
    <s v="Technology"/>
    <n v="16"/>
    <s v="Moderate"/>
    <s v="California"/>
    <s v="Asian or Asian American"/>
    <n v="1"/>
    <s v="Computer Science"/>
    <x v="5"/>
    <s v="Married"/>
    <s v="Low"/>
    <n v="55814"/>
    <s v="No"/>
    <d v="2017-03-21T00:00:00"/>
    <s v="No"/>
    <d v="2022-03-21T00:00:00"/>
    <n v="5"/>
    <n v="3"/>
    <n v="4"/>
    <n v="3"/>
    <s v="PR3760"/>
    <d v="2020-03-05T00:00:00"/>
    <x v="3"/>
    <s v="Neutral"/>
    <s v="Dissatisfied"/>
    <n v="2"/>
    <n v="2"/>
    <s v="Very Satisfied"/>
    <s v="Meets Expectation"/>
    <x v="0"/>
    <n v="0"/>
    <n v="0"/>
  </r>
  <r>
    <x v="768"/>
    <s v="Female"/>
    <n v="24"/>
    <s v="18 - 30"/>
    <s v="Some Travel"/>
    <s v="Technology"/>
    <n v="17"/>
    <s v="Moderate"/>
    <s v="New York"/>
    <s v="Mixed or multiple ethnic groups"/>
    <n v="3"/>
    <s v="Information Systems"/>
    <x v="7"/>
    <s v="Married"/>
    <s v="Low"/>
    <n v="101408"/>
    <s v="No"/>
    <d v="2018-05-31T00:00:00"/>
    <s v="No"/>
    <d v="2022-05-31T00:00:00"/>
    <n v="4"/>
    <n v="0"/>
    <n v="2"/>
    <n v="1"/>
    <s v="PR3761"/>
    <d v="2020-03-05T00:00:00"/>
    <x v="1"/>
    <s v="Dissatisfied"/>
    <s v="Neutral"/>
    <n v="1"/>
    <n v="0"/>
    <s v="Satisfied"/>
    <s v="Exceeds Expectation "/>
    <x v="2"/>
    <n v="0"/>
    <n v="0"/>
  </r>
  <r>
    <x v="769"/>
    <s v="Male"/>
    <n v="23"/>
    <s v="18 - 30"/>
    <s v="Some Travel"/>
    <s v="Sales"/>
    <n v="44"/>
    <s v="Far"/>
    <s v="New York"/>
    <s v="White"/>
    <n v="2"/>
    <s v="Economics"/>
    <x v="0"/>
    <s v="Married"/>
    <s v="Low"/>
    <n v="100314"/>
    <s v="Yes"/>
    <d v="2019-09-25T00:00:00"/>
    <s v="No"/>
    <d v="2022-09-25T00:00:00"/>
    <n v="3"/>
    <n v="2"/>
    <n v="3"/>
    <n v="3"/>
    <s v="PR3762"/>
    <d v="2020-03-05T00:00:00"/>
    <x v="0"/>
    <s v="Dissatisfied"/>
    <s v="Very Satisfied"/>
    <n v="3"/>
    <n v="2"/>
    <s v="Very Satisfied"/>
    <s v="Above and Beyond"/>
    <x v="2"/>
    <n v="0"/>
    <n v="0"/>
  </r>
  <r>
    <x v="310"/>
    <s v="Female"/>
    <n v="29"/>
    <s v="18 - 30"/>
    <s v="Some Travel"/>
    <s v="Technology"/>
    <n v="9"/>
    <s v="Near"/>
    <s v="New York"/>
    <s v="Black or African American"/>
    <n v="4"/>
    <s v="Computer Science"/>
    <x v="7"/>
    <s v="Single"/>
    <s v="Very Low"/>
    <n v="48321"/>
    <s v="Yes"/>
    <d v="2013-10-26T00:00:00"/>
    <s v="Yes"/>
    <d v="2020-10-26T00:00:00"/>
    <n v="7"/>
    <n v="2"/>
    <n v="3"/>
    <n v="2"/>
    <s v="PR3763"/>
    <d v="2020-03-06T00:00:00"/>
    <x v="1"/>
    <s v="Neutral"/>
    <s v="Neutral"/>
    <n v="2"/>
    <n v="2"/>
    <s v="Very Satisfied"/>
    <s v="Exceeds Expectation "/>
    <x v="0"/>
    <n v="0"/>
    <n v="0"/>
  </r>
  <r>
    <x v="494"/>
    <s v="Male"/>
    <n v="25"/>
    <s v="18 - 30"/>
    <s v="Some Travel"/>
    <s v="Sales"/>
    <n v="14"/>
    <s v="Near"/>
    <s v="Illinois"/>
    <s v="White"/>
    <n v="3"/>
    <s v="Marketing"/>
    <x v="0"/>
    <s v="Single"/>
    <s v="Medium"/>
    <n v="123307"/>
    <s v="Yes"/>
    <d v="2015-12-23T00:00:00"/>
    <s v="Yes"/>
    <d v="2022-12-23T00:00:00"/>
    <n v="7"/>
    <n v="2"/>
    <n v="3"/>
    <n v="1"/>
    <s v="PR3764"/>
    <d v="2020-03-06T00:00:00"/>
    <x v="0"/>
    <s v="Very Satisfied"/>
    <s v="Neutral"/>
    <n v="2"/>
    <n v="1"/>
    <s v="Very Satisfied"/>
    <s v="Meets Expectation"/>
    <x v="1"/>
    <n v="1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3765"/>
    <d v="2020-03-06T00:00:00"/>
    <x v="0"/>
    <s v="Neutral"/>
    <s v="Neutral"/>
    <n v="3"/>
    <n v="2"/>
    <s v="Neutral"/>
    <s v="Meets Expectation"/>
    <x v="1"/>
    <n v="1"/>
    <n v="0"/>
  </r>
  <r>
    <x v="770"/>
    <s v="Female"/>
    <n v="38"/>
    <s v="31 - 40"/>
    <s v="Frequent Traveller"/>
    <s v="Technology"/>
    <n v="44"/>
    <s v="Far"/>
    <s v="California"/>
    <s v="White"/>
    <n v="2"/>
    <s v="Computer Science"/>
    <x v="4"/>
    <s v="Single"/>
    <s v="High"/>
    <n v="293425"/>
    <s v="Yes"/>
    <d v="2017-09-05T00:00:00"/>
    <s v="No"/>
    <d v="2022-09-05T00:00:00"/>
    <n v="5"/>
    <n v="4"/>
    <n v="4"/>
    <n v="4"/>
    <s v="PR3767"/>
    <d v="2020-03-06T00:00:00"/>
    <x v="3"/>
    <s v="Neutral"/>
    <s v="Dissatisfied"/>
    <n v="3"/>
    <n v="1"/>
    <s v="Neutral"/>
    <s v="Meets Expectation"/>
    <x v="0"/>
    <n v="0"/>
    <n v="0"/>
  </r>
  <r>
    <x v="450"/>
    <s v="Female"/>
    <n v="27"/>
    <s v="18 - 30"/>
    <s v="Some Travel"/>
    <s v="Sales"/>
    <n v="25"/>
    <s v="Moderate"/>
    <s v="New York"/>
    <s v="White"/>
    <n v="3"/>
    <s v="Technical Degree"/>
    <x v="0"/>
    <s v="Married"/>
    <s v="Low"/>
    <n v="91202"/>
    <s v="Yes"/>
    <d v="2015-02-15T00:00:00"/>
    <s v="No"/>
    <d v="2022-02-15T00:00:00"/>
    <n v="7"/>
    <n v="5"/>
    <n v="7"/>
    <n v="2"/>
    <s v="PR3768"/>
    <d v="2020-03-07T00:00:00"/>
    <x v="3"/>
    <s v="Satisfied"/>
    <s v="Very Satisfied"/>
    <n v="2"/>
    <n v="0"/>
    <s v="Satisfied"/>
    <s v="Above and Beyond"/>
    <x v="2"/>
    <n v="0"/>
    <n v="0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3769"/>
    <d v="2020-03-08T00:00:00"/>
    <x v="0"/>
    <s v="Very Satisfied"/>
    <s v="Neutral"/>
    <n v="3"/>
    <n v="0"/>
    <s v="Neutral"/>
    <s v="Meets Expectation"/>
    <x v="1"/>
    <n v="1"/>
    <n v="0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3770"/>
    <d v="2020-03-08T00:00:00"/>
    <x v="1"/>
    <s v="Dissatisfied"/>
    <s v="Very Satisfied"/>
    <n v="1"/>
    <n v="3"/>
    <s v="Dissatisfied"/>
    <s v="Above and Beyond"/>
    <x v="2"/>
    <n v="0"/>
    <n v="0"/>
  </r>
  <r>
    <x v="230"/>
    <s v="Female"/>
    <n v="35"/>
    <s v="31 - 40"/>
    <s v="Some Travel"/>
    <s v="Sales"/>
    <n v="23"/>
    <s v="Moderate"/>
    <s v="New York"/>
    <s v="White"/>
    <n v="3"/>
    <s v="Economics"/>
    <x v="6"/>
    <s v="Married"/>
    <s v="Low"/>
    <n v="81389"/>
    <s v="No"/>
    <d v="2013-03-11T00:00:00"/>
    <s v="No"/>
    <d v="2022-03-11T00:00:00"/>
    <n v="9"/>
    <n v="3"/>
    <n v="7"/>
    <n v="5"/>
    <s v="PR3771"/>
    <d v="2020-03-08T00:00:00"/>
    <x v="3"/>
    <s v="Dissatisfied"/>
    <s v="Very Satisfied"/>
    <n v="3"/>
    <n v="2"/>
    <s v="Very Satisfied"/>
    <s v="Exceeds Expectation "/>
    <x v="2"/>
    <n v="0"/>
    <n v="0"/>
  </r>
  <r>
    <x v="771"/>
    <s v="Female"/>
    <n v="36"/>
    <s v="31 - 40"/>
    <s v="Some Travel"/>
    <s v="Technology"/>
    <n v="14"/>
    <s v="Near"/>
    <s v="California"/>
    <s v="American Indian or Alaska Native"/>
    <n v="3"/>
    <s v="Business Studies"/>
    <x v="5"/>
    <s v="Married"/>
    <s v="High"/>
    <n v="251681"/>
    <s v="No"/>
    <d v="2018-08-12T00:00:00"/>
    <s v="No"/>
    <d v="2022-08-12T00:00:00"/>
    <n v="4"/>
    <n v="2"/>
    <n v="3"/>
    <n v="3"/>
    <s v="PR3773"/>
    <d v="2020-03-09T00:00:00"/>
    <x v="0"/>
    <s v="Very Satisfied"/>
    <s v="Very Satisfied"/>
    <n v="3"/>
    <n v="1"/>
    <s v="Dissatisfied"/>
    <s v="Meets Expectation"/>
    <x v="1"/>
    <n v="1"/>
    <n v="0"/>
  </r>
  <r>
    <x v="772"/>
    <s v="Male"/>
    <n v="25"/>
    <s v="18 - 30"/>
    <s v="Some Travel"/>
    <s v="Technology"/>
    <n v="11"/>
    <s v="Near"/>
    <s v="New York"/>
    <s v="White"/>
    <n v="2"/>
    <s v="Computer Science"/>
    <x v="4"/>
    <s v="Married"/>
    <s v="High"/>
    <n v="285138"/>
    <s v="No"/>
    <d v="2018-03-21T00:00:00"/>
    <s v="No"/>
    <d v="2022-03-21T00:00:00"/>
    <n v="4"/>
    <n v="0"/>
    <n v="3"/>
    <n v="4"/>
    <s v="PR3776"/>
    <d v="2020-03-10T00:00:00"/>
    <x v="1"/>
    <s v="Dissatisfied"/>
    <s v="Very Satisfied"/>
    <n v="1"/>
    <n v="1"/>
    <s v="Dissatisfied"/>
    <s v="Above and Beyond"/>
    <x v="3"/>
    <n v="0"/>
    <n v="0"/>
  </r>
  <r>
    <x v="496"/>
    <s v="Female"/>
    <n v="28"/>
    <s v="18 - 30"/>
    <s v="Some Travel"/>
    <s v="Technology"/>
    <n v="24"/>
    <s v="Moderate"/>
    <s v="California"/>
    <s v="Mixed or multiple ethnic groups"/>
    <n v="3"/>
    <s v="Computer Science"/>
    <x v="1"/>
    <s v="Married"/>
    <s v="Low"/>
    <n v="71553"/>
    <s v="No"/>
    <d v="2015-12-30T00:00:00"/>
    <s v="No"/>
    <d v="2022-12-30T00:00:00"/>
    <n v="7"/>
    <n v="6"/>
    <n v="6"/>
    <n v="0"/>
    <s v="PR3777"/>
    <d v="2020-03-11T00:00:00"/>
    <x v="0"/>
    <s v="Neutral"/>
    <s v="Neutral"/>
    <n v="2"/>
    <n v="2"/>
    <s v="Satisfied"/>
    <s v="Above and Beyond"/>
    <x v="2"/>
    <n v="0"/>
    <n v="0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3778"/>
    <d v="2020-03-12T00:00:00"/>
    <x v="0"/>
    <s v="Very Satisfied"/>
    <s v="Neutral"/>
    <n v="1"/>
    <n v="0"/>
    <s v="Satisfied"/>
    <s v="Above and Beyond"/>
    <x v="3"/>
    <n v="0"/>
    <n v="1"/>
  </r>
  <r>
    <x v="308"/>
    <s v="Non-Binary"/>
    <n v="33"/>
    <s v="31 - 40"/>
    <s v="Some Travel"/>
    <s v="Technology"/>
    <n v="15"/>
    <s v="Near"/>
    <s v="California"/>
    <s v="White"/>
    <n v="4"/>
    <s v="Other"/>
    <x v="9"/>
    <s v="Married"/>
    <s v="Low"/>
    <n v="108095"/>
    <s v="Yes"/>
    <d v="2013-10-10T00:00:00"/>
    <s v="No"/>
    <d v="2022-10-10T00:00:00"/>
    <n v="9"/>
    <n v="8"/>
    <n v="9"/>
    <n v="9"/>
    <s v="PR3779"/>
    <d v="2020-03-12T00:00:00"/>
    <x v="1"/>
    <s v="Dissatisfied"/>
    <s v="Neutral"/>
    <n v="3"/>
    <n v="0"/>
    <s v="Dissatisfied"/>
    <s v="Exceeds Expectation "/>
    <x v="0"/>
    <n v="0"/>
    <n v="0"/>
  </r>
  <r>
    <x v="232"/>
    <s v="Female"/>
    <n v="30"/>
    <s v="18 - 30"/>
    <s v="Some Travel"/>
    <s v="Technology"/>
    <n v="42"/>
    <s v="Far"/>
    <s v="California"/>
    <s v="White"/>
    <n v="5"/>
    <s v="Computer Science"/>
    <x v="1"/>
    <s v="Married"/>
    <s v="Low"/>
    <n v="93181"/>
    <s v="No"/>
    <d v="2013-03-15T00:00:00"/>
    <s v="No"/>
    <d v="2022-03-15T00:00:00"/>
    <n v="9"/>
    <n v="8"/>
    <n v="9"/>
    <n v="4"/>
    <s v="PR3780"/>
    <d v="2020-03-12T00:00:00"/>
    <x v="1"/>
    <s v="Dissatisfied"/>
    <s v="Satisfied"/>
    <n v="3"/>
    <n v="0"/>
    <s v="Very Satisfied"/>
    <s v="Above and Beyond"/>
    <x v="3"/>
    <n v="0"/>
    <n v="1"/>
  </r>
  <r>
    <x v="612"/>
    <s v="Female"/>
    <n v="25"/>
    <s v="18 - 30"/>
    <s v="Some Travel"/>
    <s v="Sales"/>
    <n v="11"/>
    <s v="Near"/>
    <s v="Illinois"/>
    <s v="Black or African American"/>
    <n v="3"/>
    <s v="Marketing"/>
    <x v="0"/>
    <s v="Single"/>
    <s v="Low"/>
    <n v="53930"/>
    <s v="Yes"/>
    <d v="2018-09-13T00:00:00"/>
    <s v="Yes"/>
    <d v="2021-09-13T00:00:00"/>
    <n v="3"/>
    <n v="2"/>
    <n v="3"/>
    <n v="1"/>
    <s v="PR3781"/>
    <d v="2020-03-13T00:00:00"/>
    <x v="3"/>
    <s v="Satisfied"/>
    <s v="Dissatisfied"/>
    <n v="2"/>
    <n v="1"/>
    <s v="Satisfied"/>
    <s v="Above and Beyond"/>
    <x v="3"/>
    <n v="0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3782"/>
    <d v="2020-03-13T00:00:00"/>
    <x v="0"/>
    <s v="Satisfied"/>
    <s v="Satisfied"/>
    <n v="2"/>
    <n v="0"/>
    <s v="Neutral"/>
    <s v="Meets Expectation"/>
    <x v="0"/>
    <n v="0"/>
    <n v="0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3783"/>
    <d v="2020-03-13T00:00:00"/>
    <x v="0"/>
    <s v="Satisfied"/>
    <s v="Satisfied"/>
    <n v="2"/>
    <n v="3"/>
    <s v="Very Satisfied"/>
    <s v="Meets Expectation"/>
    <x v="1"/>
    <n v="1"/>
    <n v="0"/>
  </r>
  <r>
    <x v="487"/>
    <s v="Prefer Not To Say"/>
    <n v="28"/>
    <s v="18 - 30"/>
    <s v="No Travel"/>
    <s v="Technology"/>
    <n v="45"/>
    <s v="Far"/>
    <s v="Illinois"/>
    <s v="Mixed or multiple ethnic groups"/>
    <n v="4"/>
    <s v="Information Systems"/>
    <x v="5"/>
    <s v="Married"/>
    <s v="Low"/>
    <n v="87762"/>
    <s v="No"/>
    <d v="2015-10-02T00:00:00"/>
    <s v="No"/>
    <d v="2022-10-02T00:00:00"/>
    <n v="7"/>
    <n v="2"/>
    <n v="7"/>
    <n v="2"/>
    <s v="PR3784"/>
    <d v="2020-03-13T00:00:00"/>
    <x v="3"/>
    <s v="Satisfied"/>
    <s v="Satisfied"/>
    <n v="3"/>
    <n v="0"/>
    <s v="Dissatisfied"/>
    <s v="Above and Beyond"/>
    <x v="3"/>
    <n v="0"/>
    <n v="0"/>
  </r>
  <r>
    <x v="613"/>
    <s v="Female"/>
    <n v="24"/>
    <s v="18 - 30"/>
    <s v="Some Travel"/>
    <s v="Technology"/>
    <n v="3"/>
    <s v="Near"/>
    <s v="California"/>
    <s v="White"/>
    <n v="3"/>
    <s v="Business Studies"/>
    <x v="1"/>
    <s v="Married"/>
    <s v="Very Low"/>
    <n v="41664"/>
    <s v="No"/>
    <d v="2016-06-08T00:00:00"/>
    <s v="No"/>
    <d v="2022-06-08T00:00:00"/>
    <n v="6"/>
    <n v="3"/>
    <n v="4"/>
    <n v="2"/>
    <s v="PR3785"/>
    <d v="2020-03-13T00:00:00"/>
    <x v="0"/>
    <s v="Very Satisfied"/>
    <s v="Neutral"/>
    <n v="2"/>
    <n v="1"/>
    <s v="Satisfied"/>
    <s v="Meets Expectation"/>
    <x v="0"/>
    <n v="0"/>
    <n v="0"/>
  </r>
  <r>
    <x v="438"/>
    <s v="Female"/>
    <n v="37"/>
    <s v="31 - 40"/>
    <s v="Some Travel"/>
    <s v="Sales"/>
    <n v="17"/>
    <s v="Moderate"/>
    <s v="California"/>
    <s v="White"/>
    <n v="4"/>
    <s v="Economics"/>
    <x v="8"/>
    <s v="Single"/>
    <s v="Very High"/>
    <n v="476151"/>
    <s v="No"/>
    <d v="2014-12-08T00:00:00"/>
    <s v="No"/>
    <d v="2022-12-08T00:00:00"/>
    <n v="8"/>
    <n v="3"/>
    <n v="4"/>
    <n v="8"/>
    <s v="PR3786"/>
    <d v="2020-03-14T00:00:00"/>
    <x v="1"/>
    <s v="Very Satisfied"/>
    <s v="Satisfied"/>
    <n v="1"/>
    <n v="0"/>
    <s v="Very Satisfied"/>
    <s v="Above and Beyond"/>
    <x v="3"/>
    <n v="0"/>
    <n v="1"/>
  </r>
  <r>
    <x v="614"/>
    <s v="Male"/>
    <n v="26"/>
    <s v="18 - 30"/>
    <s v="Frequent Traveller"/>
    <s v="Technology"/>
    <n v="12"/>
    <s v="Near"/>
    <s v="Illinois"/>
    <s v="White"/>
    <n v="3"/>
    <s v="Other"/>
    <x v="7"/>
    <s v="Married"/>
    <s v="Very Low"/>
    <n v="29449"/>
    <s v="No"/>
    <d v="2017-04-22T00:00:00"/>
    <s v="No"/>
    <d v="2022-04-22T00:00:00"/>
    <n v="5"/>
    <n v="1"/>
    <n v="3"/>
    <n v="1"/>
    <s v="PR3787"/>
    <d v="2020-03-14T00:00:00"/>
    <x v="3"/>
    <s v="Neutral"/>
    <s v="Neutral"/>
    <n v="1"/>
    <n v="1"/>
    <s v="Dissatisfied"/>
    <s v="Exceeds Expectation "/>
    <x v="0"/>
    <n v="0"/>
    <n v="0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3790"/>
    <d v="2020-03-16T00:00:00"/>
    <x v="3"/>
    <s v="Neutral"/>
    <s v="Dissatisfied"/>
    <n v="1"/>
    <n v="1"/>
    <s v="Very Satisfied"/>
    <s v="Meets Expectation"/>
    <x v="1"/>
    <n v="1"/>
    <n v="0"/>
  </r>
  <r>
    <x v="489"/>
    <s v="Female"/>
    <n v="28"/>
    <s v="18 - 30"/>
    <s v="Some Travel"/>
    <s v="Sales"/>
    <n v="7"/>
    <s v="Near"/>
    <s v="California"/>
    <s v="White"/>
    <n v="5"/>
    <s v="Marketing"/>
    <x v="0"/>
    <s v="Married"/>
    <s v="Medium"/>
    <n v="181164"/>
    <s v="No"/>
    <d v="2015-11-01T00:00:00"/>
    <s v="No"/>
    <d v="2022-11-01T00:00:00"/>
    <n v="7"/>
    <n v="5"/>
    <n v="6"/>
    <n v="1"/>
    <s v="PR3791"/>
    <d v="2020-03-16T00:00:00"/>
    <x v="0"/>
    <s v="Satisfied"/>
    <s v="Very Satisfied"/>
    <n v="1"/>
    <n v="0"/>
    <s v="Neutral"/>
    <s v="Above and Beyond"/>
    <x v="3"/>
    <n v="0"/>
    <n v="1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3795"/>
    <d v="2020-03-18T00:00:00"/>
    <x v="3"/>
    <s v="Very Satisfied"/>
    <s v="Very Satisfied"/>
    <n v="2"/>
    <n v="1"/>
    <s v="Very Satisfied"/>
    <s v="Exceeds Expectation "/>
    <x v="2"/>
    <n v="0"/>
    <n v="0"/>
  </r>
  <r>
    <x v="32"/>
    <s v="Male"/>
    <n v="31"/>
    <s v="31 - 40"/>
    <s v="Some Travel"/>
    <s v="Technology"/>
    <n v="39"/>
    <s v="Far"/>
    <s v="Illinois"/>
    <s v="American Indian or Alaska Native"/>
    <n v="3"/>
    <s v="Computer Science"/>
    <x v="9"/>
    <s v="Single"/>
    <s v="Medium"/>
    <n v="242890"/>
    <s v="No"/>
    <d v="2013-07-11T00:00:00"/>
    <s v="No"/>
    <d v="2022-07-11T00:00:00"/>
    <n v="9"/>
    <n v="3"/>
    <n v="3"/>
    <n v="9"/>
    <s v="PR3796"/>
    <d v="2020-03-18T00:00:00"/>
    <x v="3"/>
    <s v="Very Satisfied"/>
    <s v="Dissatisfied"/>
    <n v="1"/>
    <n v="1"/>
    <s v="Neutral"/>
    <s v="Above and Beyond"/>
    <x v="2"/>
    <n v="0"/>
    <n v="0"/>
  </r>
  <r>
    <x v="615"/>
    <s v="Male"/>
    <n v="29"/>
    <s v="18 - 30"/>
    <s v="Some Travel"/>
    <s v="Technology"/>
    <n v="3"/>
    <s v="Near"/>
    <s v="California"/>
    <s v="White"/>
    <n v="3"/>
    <s v="Computer Science"/>
    <x v="11"/>
    <s v="Single"/>
    <s v="High"/>
    <n v="393103"/>
    <s v="Yes"/>
    <d v="2016-03-30T00:00:00"/>
    <s v="No"/>
    <d v="2022-03-30T00:00:00"/>
    <n v="6"/>
    <n v="4"/>
    <n v="4"/>
    <n v="5"/>
    <s v="PR3797"/>
    <d v="2020-03-18T00:00:00"/>
    <x v="1"/>
    <s v="Dissatisfied"/>
    <s v="Satisfied"/>
    <n v="2"/>
    <n v="0"/>
    <s v="Dissatisfied"/>
    <s v="Meets Expectation"/>
    <x v="1"/>
    <n v="1"/>
    <n v="0"/>
  </r>
  <r>
    <x v="466"/>
    <s v="Female"/>
    <n v="26"/>
    <s v="18 - 30"/>
    <s v="Frequent Traveller"/>
    <s v="Technology"/>
    <n v="17"/>
    <s v="Moderate"/>
    <s v="California"/>
    <s v="White"/>
    <n v="2"/>
    <s v="Information Systems"/>
    <x v="9"/>
    <s v="Married"/>
    <s v="Low"/>
    <n v="59981"/>
    <s v="Yes"/>
    <d v="2015-05-25T00:00:00"/>
    <s v="No"/>
    <d v="2022-05-25T00:00:00"/>
    <n v="7"/>
    <n v="1"/>
    <n v="5"/>
    <n v="2"/>
    <s v="PR3798"/>
    <d v="2020-03-20T00:00:00"/>
    <x v="1"/>
    <s v="Very Satisfied"/>
    <s v="Neutral"/>
    <n v="1"/>
    <n v="0"/>
    <s v="Very Satisfied"/>
    <s v="Meets Expectation"/>
    <x v="0"/>
    <n v="0"/>
    <n v="0"/>
  </r>
  <r>
    <x v="616"/>
    <s v="Non-Binary"/>
    <n v="26"/>
    <s v="18 - 30"/>
    <s v="Some Travel"/>
    <s v="Sales"/>
    <n v="38"/>
    <s v="Far"/>
    <s v="California"/>
    <s v="Mixed or multiple ethnic groups"/>
    <n v="3"/>
    <s v="Technical Degree"/>
    <x v="0"/>
    <s v="Divorced"/>
    <s v="Low"/>
    <n v="104898"/>
    <s v="No"/>
    <d v="2016-10-16T00:00:00"/>
    <s v="No"/>
    <d v="2022-10-16T00:00:00"/>
    <n v="6"/>
    <n v="5"/>
    <n v="5"/>
    <n v="1"/>
    <s v="PR3799"/>
    <d v="2020-03-20T00:00:00"/>
    <x v="0"/>
    <s v="Dissatisfied"/>
    <s v="Very Satisfied"/>
    <n v="2"/>
    <n v="0"/>
    <s v="Very Satisfied"/>
    <s v="Above and Beyond"/>
    <x v="2"/>
    <n v="0"/>
    <n v="0"/>
  </r>
  <r>
    <x v="617"/>
    <s v="Female"/>
    <n v="25"/>
    <s v="18 - 30"/>
    <s v="Frequent Traveller"/>
    <s v="Technology"/>
    <n v="17"/>
    <s v="Moderate"/>
    <s v="California"/>
    <s v="Native Hawaiian"/>
    <n v="3"/>
    <s v="Computer Science"/>
    <x v="1"/>
    <s v="Married"/>
    <s v="Low"/>
    <n v="54566"/>
    <s v="No"/>
    <d v="2016-06-15T00:00:00"/>
    <s v="No"/>
    <d v="2022-06-15T00:00:00"/>
    <n v="6"/>
    <n v="3"/>
    <n v="6"/>
    <n v="5"/>
    <s v="PR3800"/>
    <d v="2020-03-20T00:00:00"/>
    <x v="3"/>
    <s v="Very Satisfied"/>
    <s v="Satisfied"/>
    <n v="2"/>
    <n v="0"/>
    <s v="Neutral"/>
    <s v="Above and Beyond"/>
    <x v="3"/>
    <n v="0"/>
    <n v="1"/>
  </r>
  <r>
    <x v="618"/>
    <s v="Female"/>
    <n v="27"/>
    <s v="18 - 30"/>
    <s v="No Travel"/>
    <s v="Technology"/>
    <n v="25"/>
    <s v="Moderate"/>
    <s v="California"/>
    <s v="White"/>
    <n v="3"/>
    <s v="Computer Science"/>
    <x v="1"/>
    <s v="Single"/>
    <s v="Very Low"/>
    <n v="27369"/>
    <s v="No"/>
    <d v="2016-11-29T00:00:00"/>
    <s v="No"/>
    <d v="2022-11-29T00:00:00"/>
    <n v="6"/>
    <n v="4"/>
    <n v="6"/>
    <n v="3"/>
    <s v="PR3801"/>
    <d v="2020-03-20T00:00:00"/>
    <x v="1"/>
    <s v="Dissatisfied"/>
    <s v="Very Satisfied"/>
    <n v="3"/>
    <n v="1"/>
    <s v="Very Satisfied"/>
    <s v="Meets Expectation"/>
    <x v="1"/>
    <n v="1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3802"/>
    <d v="2020-03-21T00:00:00"/>
    <x v="0"/>
    <s v="Dissatisfied"/>
    <s v="Very Satisfied"/>
    <n v="3"/>
    <n v="1"/>
    <s v="Very Satisfied"/>
    <s v="Exceeds Expectation "/>
    <x v="0"/>
    <n v="0"/>
    <n v="0"/>
  </r>
  <r>
    <x v="773"/>
    <s v="Male"/>
    <n v="36"/>
    <s v="31 - 40"/>
    <s v="Some Travel"/>
    <s v="Technology"/>
    <n v="11"/>
    <s v="Near"/>
    <s v="New York"/>
    <s v="Asian or Asian American"/>
    <n v="3"/>
    <s v="Computer Science"/>
    <x v="5"/>
    <s v="Married"/>
    <s v="Medium"/>
    <n v="236739"/>
    <s v="No"/>
    <d v="2018-06-26T00:00:00"/>
    <s v="No"/>
    <d v="2022-06-26T00:00:00"/>
    <n v="4"/>
    <n v="3"/>
    <n v="4"/>
    <n v="3"/>
    <s v="PR3803"/>
    <d v="2020-03-21T00:00:00"/>
    <x v="1"/>
    <s v="Neutral"/>
    <s v="Satisfied"/>
    <n v="1"/>
    <n v="2"/>
    <s v="Very Satisfied"/>
    <s v="Meets Expectation"/>
    <x v="0"/>
    <n v="0"/>
    <n v="0"/>
  </r>
  <r>
    <x v="774"/>
    <s v="Male"/>
    <n v="24"/>
    <s v="18 - 30"/>
    <s v="Some Travel"/>
    <s v="Sales"/>
    <n v="31"/>
    <s v="Far"/>
    <s v="California"/>
    <s v="American Indian or Alaska Native"/>
    <n v="4"/>
    <s v="Marketing"/>
    <x v="0"/>
    <s v="Married"/>
    <s v="Low"/>
    <n v="105502"/>
    <s v="No"/>
    <d v="2017-09-12T00:00:00"/>
    <s v="No"/>
    <d v="2022-09-12T00:00:00"/>
    <n v="5"/>
    <n v="2"/>
    <n v="5"/>
    <n v="2"/>
    <s v="PR3804"/>
    <d v="2020-03-21T00:00:00"/>
    <x v="3"/>
    <s v="Satisfied"/>
    <s v="Satisfied"/>
    <n v="1"/>
    <n v="0"/>
    <s v="Very Satisfied"/>
    <s v="Meets Expectation"/>
    <x v="1"/>
    <n v="1"/>
    <n v="0"/>
  </r>
  <r>
    <x v="38"/>
    <s v="Male"/>
    <n v="26"/>
    <s v="18 - 30"/>
    <s v="No Travel"/>
    <s v="Technology"/>
    <n v="15"/>
    <s v="Near"/>
    <s v="Illinois"/>
    <s v="Mixed or multiple ethnic groups"/>
    <n v="4"/>
    <s v="Business Studies"/>
    <x v="1"/>
    <s v="Married"/>
    <s v="Very Low"/>
    <n v="35373"/>
    <s v="Yes"/>
    <d v="2017-08-02T00:00:00"/>
    <s v="Yes"/>
    <d v="2021-08-02T00:00:00"/>
    <n v="4"/>
    <n v="3"/>
    <n v="3"/>
    <n v="0"/>
    <s v="PR3806"/>
    <d v="2020-03-22T00:00:00"/>
    <x v="0"/>
    <s v="Very Satisfied"/>
    <s v="Satisfied"/>
    <n v="3"/>
    <n v="1"/>
    <s v="Very Satisfied"/>
    <s v="Exceeds Expectation "/>
    <x v="0"/>
    <n v="0"/>
    <n v="0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3807"/>
    <d v="2020-03-22T00:00:00"/>
    <x v="3"/>
    <s v="Very Satisfied"/>
    <s v="Very Satisfied"/>
    <n v="3"/>
    <n v="3"/>
    <s v="Very Satisfied"/>
    <s v="Meets Expectation"/>
    <x v="1"/>
    <n v="1"/>
    <n v="0"/>
  </r>
  <r>
    <x v="775"/>
    <s v="Male"/>
    <n v="46"/>
    <s v="41 - 50"/>
    <s v="Some Travel"/>
    <s v="Technology"/>
    <n v="39"/>
    <s v="Far"/>
    <s v="California"/>
    <s v="Mixed or multiple ethnic groups"/>
    <n v="3"/>
    <s v="Computer Science"/>
    <x v="11"/>
    <s v="Single"/>
    <s v="High"/>
    <n v="381759"/>
    <s v="No"/>
    <d v="2018-06-15T00:00:00"/>
    <s v="No"/>
    <d v="2022-06-15T00:00:00"/>
    <n v="4"/>
    <n v="2"/>
    <n v="4"/>
    <n v="4"/>
    <s v="PR3808"/>
    <d v="2020-03-22T00:00:00"/>
    <x v="1"/>
    <s v="Dissatisfied"/>
    <s v="Very Satisfied"/>
    <n v="1"/>
    <n v="2"/>
    <s v="Satisfied"/>
    <s v="Meets Expectation"/>
    <x v="1"/>
    <n v="1"/>
    <n v="0"/>
  </r>
  <r>
    <x v="619"/>
    <s v="Female"/>
    <n v="24"/>
    <s v="18 - 30"/>
    <s v="Some Travel"/>
    <s v="Sales"/>
    <n v="13"/>
    <s v="Near"/>
    <s v="California"/>
    <s v="Black or African American"/>
    <n v="3"/>
    <s v="Economics"/>
    <x v="6"/>
    <s v="Single"/>
    <s v="Very Low"/>
    <n v="24095"/>
    <s v="No"/>
    <d v="2018-04-28T00:00:00"/>
    <s v="Yes"/>
    <d v="2020-04-28T00:00:00"/>
    <n v="2"/>
    <n v="2"/>
    <n v="2"/>
    <n v="1"/>
    <s v="PR3810"/>
    <d v="2020-03-23T00:00:00"/>
    <x v="0"/>
    <s v="Very Satisfied"/>
    <s v="Satisfied"/>
    <n v="3"/>
    <n v="3"/>
    <s v="Very Satisfied"/>
    <s v="Meets Expectation"/>
    <x v="0"/>
    <n v="0"/>
    <n v="0"/>
  </r>
  <r>
    <x v="46"/>
    <s v="Male"/>
    <n v="26"/>
    <s v="18 - 30"/>
    <s v="Some Travel"/>
    <s v="Technology"/>
    <n v="41"/>
    <s v="Far"/>
    <s v="California"/>
    <s v="White"/>
    <n v="5"/>
    <s v="Business Studies"/>
    <x v="5"/>
    <s v="Married"/>
    <s v="Medium"/>
    <n v="161600"/>
    <s v="No"/>
    <d v="2017-12-07T00:00:00"/>
    <s v="Yes"/>
    <d v="2022-12-07T00:00:00"/>
    <n v="5"/>
    <n v="0"/>
    <n v="2"/>
    <n v="0"/>
    <s v="PR3811"/>
    <d v="2020-03-24T00:00:00"/>
    <x v="0"/>
    <s v="Dissatisfied"/>
    <s v="Neutral"/>
    <n v="3"/>
    <n v="2"/>
    <s v="Very Satisfied"/>
    <s v="Above and Beyond"/>
    <x v="3"/>
    <n v="0"/>
    <n v="0"/>
  </r>
  <r>
    <x v="776"/>
    <s v="Female"/>
    <n v="20"/>
    <s v="18 - 30"/>
    <s v="Some Travel"/>
    <s v="Technology"/>
    <n v="26"/>
    <s v="Far"/>
    <s v="New York"/>
    <s v="White"/>
    <n v="4"/>
    <s v="Business Studies"/>
    <x v="1"/>
    <s v="Single"/>
    <s v="Very Low"/>
    <n v="37094"/>
    <s v="No"/>
    <d v="2020-03-02T00:00:00"/>
    <s v="Yes"/>
    <d v="2021-03-02T00:00:00"/>
    <n v="1"/>
    <n v="0"/>
    <n v="0"/>
    <n v="0"/>
    <s v="PR3812"/>
    <d v="2020-03-24T00:00:00"/>
    <x v="0"/>
    <s v="Satisfied"/>
    <s v="Very Satisfied"/>
    <n v="3"/>
    <n v="3"/>
    <s v="Dissatisfied"/>
    <s v="Above and Beyond"/>
    <x v="3"/>
    <n v="0"/>
    <n v="0"/>
  </r>
  <r>
    <x v="620"/>
    <s v="Female"/>
    <n v="25"/>
    <s v="18 - 30"/>
    <s v="Some Travel"/>
    <s v="Technology"/>
    <n v="23"/>
    <s v="Moderate"/>
    <s v="California"/>
    <s v="Mixed or multiple ethnic groups"/>
    <n v="1"/>
    <s v="Information Systems"/>
    <x v="1"/>
    <s v="Single"/>
    <s v="Very Low"/>
    <n v="42656"/>
    <s v="No"/>
    <d v="2018-07-15T00:00:00"/>
    <s v="No"/>
    <d v="2022-07-15T00:00:00"/>
    <n v="4"/>
    <n v="1"/>
    <n v="4"/>
    <n v="2"/>
    <s v="PR3813"/>
    <d v="2020-03-24T00:00:00"/>
    <x v="0"/>
    <s v="Satisfied"/>
    <s v="Very Satisfied"/>
    <n v="1"/>
    <n v="3"/>
    <s v="Satisfied"/>
    <s v="Meets Expectation"/>
    <x v="2"/>
    <n v="0"/>
    <n v="0"/>
  </r>
  <r>
    <x v="777"/>
    <s v="Male"/>
    <n v="22"/>
    <s v="18 - 30"/>
    <s v="Some Travel"/>
    <s v="Sales"/>
    <n v="32"/>
    <s v="Far"/>
    <s v="New York"/>
    <s v="Mixed or multiple ethnic groups"/>
    <n v="3"/>
    <s v="Marketing"/>
    <x v="0"/>
    <s v="Married"/>
    <s v="Low"/>
    <n v="52318"/>
    <s v="No"/>
    <d v="2018-06-14T00:00:00"/>
    <s v="No"/>
    <d v="2022-06-14T00:00:00"/>
    <n v="4"/>
    <n v="4"/>
    <n v="4"/>
    <n v="0"/>
    <s v="PR3814"/>
    <d v="2020-03-24T00:00:00"/>
    <x v="1"/>
    <s v="Neutral"/>
    <s v="Very Satisfied"/>
    <n v="1"/>
    <n v="1"/>
    <s v="Satisfied"/>
    <s v="Meets Expectation"/>
    <x v="1"/>
    <n v="1"/>
    <n v="0"/>
  </r>
  <r>
    <x v="469"/>
    <s v="Prefer Not To Say"/>
    <n v="26"/>
    <s v="18 - 30"/>
    <s v="Some Travel"/>
    <s v="Technology"/>
    <n v="16"/>
    <s v="Moderate"/>
    <s v="California"/>
    <s v="White"/>
    <n v="4"/>
    <s v="Other"/>
    <x v="1"/>
    <s v="Single"/>
    <s v="Low"/>
    <n v="60834"/>
    <s v="No"/>
    <d v="2015-06-01T00:00:00"/>
    <s v="No"/>
    <d v="2022-06-01T00:00:00"/>
    <n v="7"/>
    <n v="0"/>
    <n v="0"/>
    <n v="5"/>
    <s v="PR3815"/>
    <d v="2020-03-25T00:00:00"/>
    <x v="1"/>
    <s v="Dissatisfied"/>
    <s v="Very Satisfied"/>
    <n v="3"/>
    <n v="1"/>
    <s v="Satisfied"/>
    <s v="Meets Expectation"/>
    <x v="1"/>
    <n v="1"/>
    <n v="0"/>
  </r>
  <r>
    <x v="621"/>
    <s v="Female"/>
    <n v="25"/>
    <s v="18 - 30"/>
    <s v="Frequent Traveller"/>
    <s v="Technology"/>
    <n v="36"/>
    <s v="Far"/>
    <s v="California"/>
    <s v="American Indian or Alaska Native"/>
    <n v="2"/>
    <s v="Information Systems"/>
    <x v="7"/>
    <s v="Single"/>
    <s v="Very Low"/>
    <n v="31698"/>
    <s v="No"/>
    <d v="2017-02-13T00:00:00"/>
    <s v="No"/>
    <d v="2022-02-13T00:00:00"/>
    <n v="5"/>
    <n v="5"/>
    <n v="5"/>
    <n v="2"/>
    <s v="PR3816"/>
    <d v="2020-03-25T00:00:00"/>
    <x v="3"/>
    <s v="Satisfied"/>
    <s v="Dissatisfied"/>
    <n v="1"/>
    <n v="0"/>
    <s v="Very Satisfied"/>
    <s v="Meets Expectation"/>
    <x v="0"/>
    <n v="0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3818"/>
    <d v="2020-03-26T00:00:00"/>
    <x v="1"/>
    <s v="Very Satisfied"/>
    <s v="Dissatisfied"/>
    <n v="3"/>
    <n v="2"/>
    <s v="Dissatisfied"/>
    <s v="Above and Beyond"/>
    <x v="2"/>
    <n v="0"/>
    <n v="0"/>
  </r>
  <r>
    <x v="51"/>
    <s v="Female"/>
    <n v="29"/>
    <s v="18 - 30"/>
    <s v="Some Travel"/>
    <s v="Technology"/>
    <n v="45"/>
    <s v="Far"/>
    <s v="California"/>
    <s v="White"/>
    <n v="3"/>
    <s v="Computer Science"/>
    <x v="5"/>
    <s v="Married"/>
    <s v="Medium"/>
    <n v="207952"/>
    <s v="Yes"/>
    <d v="2013-08-17T00:00:00"/>
    <s v="No"/>
    <d v="2022-08-17T00:00:00"/>
    <n v="9"/>
    <n v="9"/>
    <n v="9"/>
    <n v="7"/>
    <s v="PR3819"/>
    <d v="2020-03-26T00:00:00"/>
    <x v="1"/>
    <s v="Very Satisfied"/>
    <s v="Very Satisfied"/>
    <n v="1"/>
    <n v="0"/>
    <s v="Dissatisfied"/>
    <s v="Above and Beyond"/>
    <x v="2"/>
    <n v="0"/>
    <n v="0"/>
  </r>
  <r>
    <x v="53"/>
    <s v="Male"/>
    <n v="29"/>
    <s v="18 - 30"/>
    <s v="Some Travel"/>
    <s v="Technology"/>
    <n v="14"/>
    <s v="Near"/>
    <s v="New York"/>
    <s v="Black or African American"/>
    <n v="3"/>
    <s v="Other"/>
    <x v="7"/>
    <s v="Divorced"/>
    <s v="Low"/>
    <n v="70872"/>
    <s v="No"/>
    <d v="2013-04-10T00:00:00"/>
    <s v="No"/>
    <d v="2022-04-10T00:00:00"/>
    <n v="9"/>
    <n v="2"/>
    <n v="7"/>
    <n v="9"/>
    <s v="PR3820"/>
    <d v="2020-03-26T00:00:00"/>
    <x v="0"/>
    <s v="Neutral"/>
    <s v="Satisfied"/>
    <n v="2"/>
    <n v="2"/>
    <s v="Very Satisfied"/>
    <s v="Above and Beyond"/>
    <x v="3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3821"/>
    <d v="2020-03-27T00:00:00"/>
    <x v="1"/>
    <s v="Satisfied"/>
    <s v="Dissatisfied"/>
    <n v="1"/>
    <n v="0"/>
    <s v="Very Satisfied"/>
    <s v="Above and Beyond"/>
    <x v="2"/>
    <n v="0"/>
    <n v="0"/>
  </r>
  <r>
    <x v="458"/>
    <s v="Non-Binary"/>
    <n v="27"/>
    <s v="18 - 30"/>
    <s v="Some Travel"/>
    <s v="Technology"/>
    <n v="10"/>
    <s v="Near"/>
    <s v="California"/>
    <s v="White"/>
    <n v="3"/>
    <s v="Information Systems"/>
    <x v="7"/>
    <s v="Single"/>
    <s v="Very Low"/>
    <n v="45438"/>
    <s v="No"/>
    <d v="2015-04-19T00:00:00"/>
    <s v="No"/>
    <d v="2022-04-19T00:00:00"/>
    <n v="7"/>
    <n v="1"/>
    <n v="5"/>
    <n v="5"/>
    <s v="PR3822"/>
    <d v="2020-03-27T00:00:00"/>
    <x v="1"/>
    <s v="Very Satisfied"/>
    <s v="Very Satisfied"/>
    <n v="2"/>
    <n v="1"/>
    <s v="Very Satisfied"/>
    <s v="Meets Expectation"/>
    <x v="0"/>
    <n v="0"/>
    <n v="0"/>
  </r>
  <r>
    <x v="778"/>
    <s v="Female"/>
    <n v="26"/>
    <s v="18 - 30"/>
    <s v="Some Travel"/>
    <s v="Technology"/>
    <n v="24"/>
    <s v="Moderate"/>
    <s v="California"/>
    <s v="White"/>
    <n v="4"/>
    <s v="Computer Science"/>
    <x v="7"/>
    <s v="Divorced"/>
    <s v="Very Low"/>
    <n v="35757"/>
    <s v="No"/>
    <d v="2017-07-25T00:00:00"/>
    <s v="No"/>
    <d v="2022-07-25T00:00:00"/>
    <n v="5"/>
    <n v="3"/>
    <n v="4"/>
    <n v="0"/>
    <s v="PR3823"/>
    <d v="2020-03-27T00:00:00"/>
    <x v="0"/>
    <s v="Dissatisfied"/>
    <s v="Very Satisfied"/>
    <n v="1"/>
    <n v="1"/>
    <s v="Neutral"/>
    <s v="Meets Expectation"/>
    <x v="0"/>
    <n v="0"/>
    <n v="0"/>
  </r>
  <r>
    <x v="622"/>
    <s v="Male"/>
    <n v="24"/>
    <s v="18 - 30"/>
    <s v="Some Travel"/>
    <s v="Human Resources"/>
    <n v="36"/>
    <s v="Far"/>
    <s v="Illinois"/>
    <s v="Mixed or multiple ethnic groups"/>
    <n v="3"/>
    <s v="Human Resources"/>
    <x v="3"/>
    <s v="Married"/>
    <s v="Very Low"/>
    <n v="29428"/>
    <s v="No"/>
    <d v="2017-03-02T00:00:00"/>
    <s v="No"/>
    <d v="2022-03-02T00:00:00"/>
    <n v="5"/>
    <n v="5"/>
    <n v="5"/>
    <n v="0"/>
    <s v="PR3825"/>
    <d v="2020-03-28T00:00:00"/>
    <x v="1"/>
    <s v="Dissatisfied"/>
    <s v="Very Satisfied"/>
    <n v="2"/>
    <n v="1"/>
    <s v="Dissatisfied"/>
    <s v="Above and Beyond"/>
    <x v="2"/>
    <n v="0"/>
    <n v="0"/>
  </r>
  <r>
    <x v="60"/>
    <s v="Female"/>
    <n v="25"/>
    <s v="18 - 30"/>
    <s v="Some Travel"/>
    <s v="Technology"/>
    <n v="1"/>
    <s v="Near"/>
    <s v="Illinois"/>
    <s v="White"/>
    <n v="2"/>
    <s v="Computer Science"/>
    <x v="7"/>
    <s v="Married"/>
    <s v="Very Low"/>
    <n v="32354"/>
    <s v="Yes"/>
    <d v="2015-12-06T00:00:00"/>
    <s v="Yes"/>
    <d v="2022-12-06T00:00:00"/>
    <n v="7"/>
    <n v="4"/>
    <n v="6"/>
    <n v="2"/>
    <s v="PR3826"/>
    <d v="2020-03-29T00:00:00"/>
    <x v="1"/>
    <s v="Satisfied"/>
    <s v="Neutral"/>
    <n v="2"/>
    <n v="2"/>
    <s v="Neutral"/>
    <s v="Above and Beyond"/>
    <x v="3"/>
    <n v="0"/>
    <n v="1"/>
  </r>
  <r>
    <x v="61"/>
    <s v="Non-Binary"/>
    <n v="47"/>
    <s v="41 - 50"/>
    <s v="Some Travel"/>
    <s v="Technology"/>
    <n v="13"/>
    <s v="Near"/>
    <s v="California"/>
    <s v="White"/>
    <n v="3"/>
    <s v="Computer Science"/>
    <x v="7"/>
    <s v="Divorced"/>
    <s v="Low"/>
    <n v="61915"/>
    <s v="No"/>
    <d v="2014-01-07T00:00:00"/>
    <s v="No"/>
    <d v="2022-01-07T00:00:00"/>
    <n v="8"/>
    <n v="2"/>
    <n v="4"/>
    <n v="7"/>
    <s v="PR3827"/>
    <d v="2020-03-29T00:00:00"/>
    <x v="0"/>
    <s v="Dissatisfied"/>
    <s v="Neutral"/>
    <n v="1"/>
    <n v="1"/>
    <s v="Neutral"/>
    <s v="Exceeds Expectation "/>
    <x v="0"/>
    <n v="0"/>
    <n v="0"/>
  </r>
  <r>
    <x v="390"/>
    <s v="Male"/>
    <n v="46"/>
    <s v="41 - 50"/>
    <s v="Some Travel"/>
    <s v="Technology"/>
    <n v="24"/>
    <s v="Moderate"/>
    <s v="California"/>
    <s v="White"/>
    <n v="4"/>
    <s v="Computer Science"/>
    <x v="7"/>
    <s v="Divorced"/>
    <s v="Very Low"/>
    <n v="43487"/>
    <s v="No"/>
    <d v="2014-06-29T00:00:00"/>
    <s v="No"/>
    <d v="2022-06-29T00:00:00"/>
    <n v="8"/>
    <n v="8"/>
    <n v="8"/>
    <n v="8"/>
    <s v="PR3828"/>
    <d v="2020-03-29T00:00:00"/>
    <x v="0"/>
    <s v="Very Satisfied"/>
    <s v="Dissatisfied"/>
    <n v="1"/>
    <n v="2"/>
    <s v="Satisfied"/>
    <s v="Meets Expectation"/>
    <x v="1"/>
    <n v="1"/>
    <n v="0"/>
  </r>
  <r>
    <x v="779"/>
    <s v="Male"/>
    <n v="24"/>
    <s v="18 - 30"/>
    <s v="Frequent Traveller"/>
    <s v="Technology"/>
    <n v="14"/>
    <s v="Near"/>
    <s v="California"/>
    <s v="Mixed or multiple ethnic groups"/>
    <n v="4"/>
    <s v="Computer Science"/>
    <x v="7"/>
    <s v="Divorced"/>
    <s v="Low"/>
    <n v="67538"/>
    <s v="No"/>
    <d v="2018-07-28T00:00:00"/>
    <s v="No"/>
    <d v="2022-07-28T00:00:00"/>
    <n v="4"/>
    <n v="3"/>
    <n v="4"/>
    <n v="2"/>
    <s v="PR3829"/>
    <d v="2020-03-29T00:00:00"/>
    <x v="3"/>
    <s v="Neutral"/>
    <s v="Dissatisfied"/>
    <n v="3"/>
    <n v="1"/>
    <s v="Satisfied"/>
    <s v="Above and Beyond"/>
    <x v="3"/>
    <n v="0"/>
    <n v="1"/>
  </r>
  <r>
    <x v="64"/>
    <s v="Non-Binary"/>
    <n v="26"/>
    <s v="18 - 30"/>
    <s v="Frequent Traveller"/>
    <s v="Sales"/>
    <n v="14"/>
    <s v="Near"/>
    <s v="Illinois"/>
    <s v="Mixed or multiple ethnic groups"/>
    <n v="4"/>
    <s v="Marketing"/>
    <x v="0"/>
    <s v="Divorced"/>
    <s v="Low"/>
    <n v="71349"/>
    <s v="No"/>
    <d v="2014-06-20T00:00:00"/>
    <s v="Yes"/>
    <d v="2021-06-20T00:00:00"/>
    <n v="7"/>
    <n v="2"/>
    <n v="2"/>
    <n v="1"/>
    <s v="PR3830"/>
    <d v="2020-03-30T00:00:00"/>
    <x v="0"/>
    <s v="Dissatisfied"/>
    <s v="Neutral"/>
    <n v="1"/>
    <n v="2"/>
    <s v="Neutral"/>
    <s v="Above and Beyond"/>
    <x v="3"/>
    <n v="0"/>
    <n v="0"/>
  </r>
  <r>
    <x v="66"/>
    <s v="Male"/>
    <n v="39"/>
    <s v="31 - 40"/>
    <s v="Some Travel"/>
    <s v="Technology"/>
    <n v="3"/>
    <s v="Near"/>
    <s v="California"/>
    <s v="Black or African American"/>
    <n v="3"/>
    <s v="Computer Science"/>
    <x v="5"/>
    <s v="Single"/>
    <s v="Low"/>
    <n v="81115"/>
    <s v="No"/>
    <d v="2013-01-24T00:00:00"/>
    <s v="No"/>
    <d v="2022-01-24T00:00:00"/>
    <n v="9"/>
    <n v="2"/>
    <n v="4"/>
    <n v="0"/>
    <s v="PR3831"/>
    <d v="2020-03-30T00:00:00"/>
    <x v="1"/>
    <s v="Neutral"/>
    <s v="Neutral"/>
    <n v="1"/>
    <n v="0"/>
    <s v="Neutral"/>
    <s v="Meets Expectation"/>
    <x v="0"/>
    <n v="0"/>
    <n v="0"/>
  </r>
  <r>
    <x v="623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45286"/>
    <s v="Yes"/>
    <d v="2016-07-14T00:00:00"/>
    <s v="No"/>
    <d v="2022-07-14T00:00:00"/>
    <n v="6"/>
    <n v="1"/>
    <n v="3"/>
    <n v="1"/>
    <s v="PR3832"/>
    <d v="2020-03-30T00:00:00"/>
    <x v="0"/>
    <s v="Very Satisfied"/>
    <s v="Neutral"/>
    <n v="1"/>
    <n v="1"/>
    <s v="Neutral"/>
    <s v="Meets Expectation"/>
    <x v="0"/>
    <n v="0"/>
    <n v="0"/>
  </r>
  <r>
    <x v="780"/>
    <s v="Female"/>
    <n v="22"/>
    <s v="18 - 30"/>
    <s v="Some Travel"/>
    <s v="Technology"/>
    <n v="2"/>
    <s v="Near"/>
    <s v="New York"/>
    <s v="White"/>
    <n v="4"/>
    <s v="Computer Science"/>
    <x v="7"/>
    <s v="Married"/>
    <s v="Very Low"/>
    <n v="39732"/>
    <s v="Yes"/>
    <d v="2018-01-08T00:00:00"/>
    <s v="No"/>
    <d v="2022-01-08T00:00:00"/>
    <n v="4"/>
    <n v="1"/>
    <n v="2"/>
    <n v="2"/>
    <s v="PR3833"/>
    <d v="2020-03-30T00:00:00"/>
    <x v="1"/>
    <s v="Very Satisfied"/>
    <s v="Neutral"/>
    <n v="2"/>
    <n v="1"/>
    <s v="Dissatisfied"/>
    <s v="Above and Beyond"/>
    <x v="3"/>
    <n v="0"/>
    <n v="0"/>
  </r>
  <r>
    <x v="624"/>
    <s v="Male"/>
    <n v="25"/>
    <s v="18 - 30"/>
    <s v="Frequent Traveller"/>
    <s v="Technology"/>
    <n v="28"/>
    <s v="Far"/>
    <s v="California"/>
    <s v="Mixed or multiple ethnic groups"/>
    <n v="1"/>
    <s v="Information Systems"/>
    <x v="1"/>
    <s v="Single"/>
    <s v="Very Low"/>
    <n v="23993"/>
    <s v="Yes"/>
    <d v="2016-05-31T00:00:00"/>
    <s v="No"/>
    <d v="2022-05-31T00:00:00"/>
    <n v="6"/>
    <n v="3"/>
    <n v="4"/>
    <n v="4"/>
    <s v="PR3834"/>
    <d v="2020-03-31T00:00:00"/>
    <x v="0"/>
    <s v="Very Dissatisfied"/>
    <s v="Satisfied"/>
    <n v="2"/>
    <n v="2"/>
    <s v="Neutral"/>
    <s v="Meets Expectation"/>
    <x v="0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3836"/>
    <d v="2020-04-01T00:00:00"/>
    <x v="0"/>
    <s v="Neutral"/>
    <s v="Satisfied"/>
    <n v="3"/>
    <n v="0"/>
    <s v="Dissatisfied"/>
    <s v="Meets Expectation"/>
    <x v="0"/>
    <n v="0"/>
    <n v="0"/>
  </r>
  <r>
    <x v="71"/>
    <s v="Male"/>
    <n v="30"/>
    <s v="18 - 30"/>
    <s v="No Travel"/>
    <s v="Technology"/>
    <n v="7"/>
    <s v="Near"/>
    <s v="New York"/>
    <s v="American Indian or Alaska Native"/>
    <n v="3"/>
    <s v="Computer Science"/>
    <x v="7"/>
    <s v="Married"/>
    <s v="Medium"/>
    <n v="138989"/>
    <s v="Yes"/>
    <d v="2013-08-14T00:00:00"/>
    <s v="No"/>
    <d v="2022-08-14T00:00:00"/>
    <n v="9"/>
    <n v="2"/>
    <n v="4"/>
    <n v="8"/>
    <s v="PR3837"/>
    <d v="2020-04-01T00:00:00"/>
    <x v="1"/>
    <s v="Satisfied"/>
    <s v="Neutral"/>
    <n v="1"/>
    <n v="1"/>
    <s v="Satisfied"/>
    <s v="Exceeds Expectation "/>
    <x v="0"/>
    <n v="0"/>
    <n v="0"/>
  </r>
  <r>
    <x v="380"/>
    <s v="Female"/>
    <n v="33"/>
    <s v="31 - 40"/>
    <s v="No Travel"/>
    <s v="Sales"/>
    <n v="29"/>
    <s v="Far"/>
    <s v="Illinois"/>
    <s v="White"/>
    <n v="3"/>
    <s v="Economics"/>
    <x v="0"/>
    <s v="Married"/>
    <s v="Low"/>
    <n v="65094"/>
    <s v="No"/>
    <d v="2014-06-20T00:00:00"/>
    <s v="No"/>
    <d v="2022-06-20T00:00:00"/>
    <n v="8"/>
    <n v="8"/>
    <n v="8"/>
    <n v="0"/>
    <s v="PR3838"/>
    <d v="2020-04-01T00:00:00"/>
    <x v="1"/>
    <s v="Neutral"/>
    <s v="Very Dissatisfied"/>
    <n v="2"/>
    <n v="1"/>
    <s v="Satisfied"/>
    <s v="Above and Beyond"/>
    <x v="3"/>
    <n v="0"/>
    <n v="1"/>
  </r>
  <r>
    <x v="781"/>
    <s v="Female"/>
    <n v="24"/>
    <s v="18 - 30"/>
    <s v="Some Travel"/>
    <s v="Technology"/>
    <n v="5"/>
    <s v="Near"/>
    <s v="New York"/>
    <s v="White"/>
    <n v="1"/>
    <s v="Information Systems"/>
    <x v="7"/>
    <s v="Single"/>
    <s v="Low"/>
    <n v="100818"/>
    <s v="No"/>
    <d v="2017-12-24T00:00:00"/>
    <s v="No"/>
    <d v="2022-12-24T00:00:00"/>
    <n v="5"/>
    <n v="1"/>
    <n v="3"/>
    <n v="0"/>
    <s v="PR3840"/>
    <d v="2020-04-02T00:00:00"/>
    <x v="2"/>
    <s v="Satisfied"/>
    <s v="Dissatisfied"/>
    <n v="2"/>
    <n v="1"/>
    <s v="Very Dissatisfied"/>
    <s v="Above and Beyond"/>
    <x v="3"/>
    <n v="0"/>
    <n v="0"/>
  </r>
  <r>
    <x v="782"/>
    <s v="Female"/>
    <n v="36"/>
    <s v="31 - 40"/>
    <s v="No Travel"/>
    <s v="Technology"/>
    <n v="35"/>
    <s v="Far"/>
    <s v="Illinois"/>
    <s v="White"/>
    <n v="1"/>
    <s v="Information Systems"/>
    <x v="9"/>
    <s v="Divorced"/>
    <s v="High"/>
    <n v="356378"/>
    <s v="Yes"/>
    <d v="2018-05-30T00:00:00"/>
    <s v="No"/>
    <d v="2022-05-30T00:00:00"/>
    <n v="4"/>
    <n v="2"/>
    <n v="4"/>
    <n v="4"/>
    <s v="PR3841"/>
    <d v="2020-04-02T00:00:00"/>
    <x v="0"/>
    <s v="Dissatisfied"/>
    <s v="Neutral"/>
    <n v="2"/>
    <n v="1"/>
    <s v="Very Satisfied"/>
    <s v="Meets Expectation"/>
    <x v="1"/>
    <n v="1"/>
    <n v="0"/>
  </r>
  <r>
    <x v="478"/>
    <s v="Female"/>
    <n v="27"/>
    <s v="18 - 30"/>
    <s v="Some Travel"/>
    <s v="Technology"/>
    <n v="5"/>
    <s v="Near"/>
    <s v="New York"/>
    <s v="Black or African American"/>
    <n v="3"/>
    <s v="Computer Science"/>
    <x v="4"/>
    <s v="Married"/>
    <s v="Medium"/>
    <n v="238435"/>
    <s v="No"/>
    <d v="2015-08-07T00:00:00"/>
    <s v="No"/>
    <d v="2022-08-07T00:00:00"/>
    <n v="7"/>
    <n v="2"/>
    <n v="4"/>
    <n v="1"/>
    <s v="PR3842"/>
    <d v="2020-04-03T00:00:00"/>
    <x v="0"/>
    <s v="Satisfied"/>
    <s v="Neutral"/>
    <n v="1"/>
    <n v="0"/>
    <s v="Neutral"/>
    <s v="Meets Expectation"/>
    <x v="1"/>
    <n v="1"/>
    <n v="0"/>
  </r>
  <r>
    <x v="470"/>
    <s v="Non-Binary"/>
    <n v="27"/>
    <s v="18 - 30"/>
    <s v="Some Travel"/>
    <s v="Technology"/>
    <n v="20"/>
    <s v="Moderate"/>
    <s v="California"/>
    <s v="White"/>
    <n v="1"/>
    <s v="Business Studies"/>
    <x v="1"/>
    <s v="Single"/>
    <s v="Very Low"/>
    <n v="22986"/>
    <s v="Yes"/>
    <d v="2015-06-02T00:00:00"/>
    <s v="No"/>
    <d v="2022-06-02T00:00:00"/>
    <n v="7"/>
    <n v="6"/>
    <n v="7"/>
    <n v="0"/>
    <s v="PR3843"/>
    <d v="2020-04-03T00:00:00"/>
    <x v="1"/>
    <s v="Very Satisfied"/>
    <s v="Neutral"/>
    <n v="2"/>
    <n v="0"/>
    <s v="Satisfied"/>
    <s v="Exceeds Expectation "/>
    <x v="2"/>
    <n v="0"/>
    <n v="0"/>
  </r>
  <r>
    <x v="625"/>
    <s v="Female"/>
    <n v="25"/>
    <s v="18 - 30"/>
    <s v="Some Travel"/>
    <s v="Technology"/>
    <n v="13"/>
    <s v="Near"/>
    <s v="Illinois"/>
    <s v="White"/>
    <n v="3"/>
    <s v="Information Systems"/>
    <x v="11"/>
    <s v="Married"/>
    <s v="Medium"/>
    <n v="211401"/>
    <s v="No"/>
    <d v="2016-07-17T00:00:00"/>
    <s v="No"/>
    <d v="2022-07-17T00:00:00"/>
    <n v="6"/>
    <n v="1"/>
    <n v="1"/>
    <n v="3"/>
    <s v="PR3844"/>
    <d v="2020-04-03T00:00:00"/>
    <x v="3"/>
    <s v="Very Satisfied"/>
    <s v="Satisfied"/>
    <n v="2"/>
    <n v="0"/>
    <s v="Very Satisfied"/>
    <s v="Above and Beyond"/>
    <x v="2"/>
    <n v="0"/>
    <n v="0"/>
  </r>
  <r>
    <x v="783"/>
    <s v="Female"/>
    <n v="23"/>
    <s v="18 - 30"/>
    <s v="Frequent Traveller"/>
    <s v="Technology"/>
    <n v="28"/>
    <s v="Far"/>
    <s v="California"/>
    <s v="White"/>
    <n v="2"/>
    <s v="Computer Science"/>
    <x v="7"/>
    <s v="Single"/>
    <s v="Low"/>
    <n v="57133"/>
    <s v="No"/>
    <d v="2019-08-23T00:00:00"/>
    <s v="Yes"/>
    <d v="2022-08-23T00:00:00"/>
    <n v="3"/>
    <n v="0"/>
    <n v="0"/>
    <n v="1"/>
    <s v="PR3847"/>
    <d v="2020-04-04T00:00:00"/>
    <x v="3"/>
    <s v="Very Satisfied"/>
    <s v="Neutral"/>
    <n v="3"/>
    <n v="0"/>
    <s v="Neutral"/>
    <s v="Meets Expectation"/>
    <x v="1"/>
    <n v="1"/>
    <n v="0"/>
  </r>
  <r>
    <x v="418"/>
    <s v="Male"/>
    <n v="44"/>
    <s v="41 - 50"/>
    <s v="Some Travel"/>
    <s v="Sales"/>
    <n v="35"/>
    <s v="Far"/>
    <s v="California"/>
    <s v="Mixed or multiple ethnic groups"/>
    <n v="3"/>
    <s v="Marketing"/>
    <x v="6"/>
    <s v="Married"/>
    <s v="Low"/>
    <n v="75667"/>
    <s v="No"/>
    <d v="2014-10-27T00:00:00"/>
    <s v="No"/>
    <d v="2022-10-27T00:00:00"/>
    <n v="8"/>
    <n v="6"/>
    <n v="6"/>
    <n v="3"/>
    <s v="PR3848"/>
    <d v="2020-04-04T00:00:00"/>
    <x v="0"/>
    <s v="Dissatisfied"/>
    <s v="Satisfied"/>
    <n v="2"/>
    <n v="2"/>
    <s v="Neutral"/>
    <s v="Exceeds Expectation "/>
    <x v="0"/>
    <n v="0"/>
    <n v="0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3849"/>
    <d v="2020-04-05T00:00:00"/>
    <x v="3"/>
    <s v="Neutral"/>
    <s v="Satisfied"/>
    <n v="1"/>
    <n v="1"/>
    <s v="Neutral"/>
    <s v="Meets Expectation"/>
    <x v="1"/>
    <n v="1"/>
    <n v="0"/>
  </r>
  <r>
    <x v="784"/>
    <s v="Female"/>
    <n v="25"/>
    <s v="18 - 30"/>
    <s v="Some Travel"/>
    <s v="Technology"/>
    <n v="21"/>
    <s v="Moderate"/>
    <s v="California"/>
    <s v="White"/>
    <n v="1"/>
    <s v="Information Systems"/>
    <x v="9"/>
    <s v="Divorced"/>
    <s v="Low"/>
    <n v="64398"/>
    <s v="No"/>
    <d v="2017-07-27T00:00:00"/>
    <s v="No"/>
    <d v="2022-07-27T00:00:00"/>
    <n v="5"/>
    <n v="2"/>
    <n v="3"/>
    <n v="3"/>
    <s v="PR3850"/>
    <d v="2020-04-05T00:00:00"/>
    <x v="3"/>
    <s v="Very Satisfied"/>
    <s v="Satisfied"/>
    <n v="2"/>
    <n v="2"/>
    <s v="Satisfied"/>
    <s v="Meets Expectation"/>
    <x v="1"/>
    <n v="1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3851"/>
    <d v="2020-04-07T00:00:00"/>
    <x v="1"/>
    <s v="Dissatisfied"/>
    <s v="Neutral"/>
    <n v="3"/>
    <n v="0"/>
    <s v="Very Satisfied"/>
    <s v="Meets Expectation"/>
    <x v="1"/>
    <n v="1"/>
    <n v="0"/>
  </r>
  <r>
    <x v="785"/>
    <s v="Female"/>
    <n v="35"/>
    <s v="31 - 40"/>
    <s v="Frequent Traveller"/>
    <s v="Technology"/>
    <n v="38"/>
    <s v="Far"/>
    <s v="New York"/>
    <s v="Mixed or multiple ethnic groups"/>
    <n v="5"/>
    <s v="Information Systems"/>
    <x v="4"/>
    <s v="Single"/>
    <s v="High"/>
    <n v="310285"/>
    <s v="Yes"/>
    <d v="2017-11-30T00:00:00"/>
    <s v="No"/>
    <d v="2022-11-30T00:00:00"/>
    <n v="5"/>
    <n v="4"/>
    <n v="4"/>
    <n v="3"/>
    <s v="PR3852"/>
    <d v="2020-04-07T00:00:00"/>
    <x v="0"/>
    <s v="Dissatisfied"/>
    <s v="Neutral"/>
    <n v="3"/>
    <n v="1"/>
    <s v="Very Satisfied"/>
    <s v="Meets Expectation"/>
    <x v="1"/>
    <n v="1"/>
    <n v="0"/>
  </r>
  <r>
    <x v="453"/>
    <s v="Male"/>
    <n v="25"/>
    <s v="18 - 30"/>
    <s v="Some Travel"/>
    <s v="Technology"/>
    <n v="23"/>
    <s v="Moderate"/>
    <s v="New York"/>
    <s v="Black or African American"/>
    <n v="3"/>
    <s v="Computer Science"/>
    <x v="7"/>
    <s v="Single"/>
    <s v="Very Low"/>
    <n v="24626"/>
    <s v="No"/>
    <d v="2015-03-14T00:00:00"/>
    <s v="No"/>
    <d v="2022-03-14T00:00:00"/>
    <n v="7"/>
    <n v="7"/>
    <n v="7"/>
    <n v="1"/>
    <s v="PR3855"/>
    <d v="2020-04-08T00:00:00"/>
    <x v="1"/>
    <s v="Neutral"/>
    <s v="Neutral"/>
    <n v="3"/>
    <n v="1"/>
    <s v="Neutral"/>
    <s v="Meets Expectation"/>
    <x v="1"/>
    <n v="1"/>
    <n v="0"/>
  </r>
  <r>
    <x v="786"/>
    <s v="Non-Binary"/>
    <n v="24"/>
    <s v="18 - 30"/>
    <s v="Some Travel"/>
    <s v="Technology"/>
    <n v="7"/>
    <s v="Near"/>
    <s v="California"/>
    <s v="Black or African American"/>
    <n v="4"/>
    <s v="Computer Science"/>
    <x v="9"/>
    <s v="Married"/>
    <s v="Very Low"/>
    <n v="44256"/>
    <s v="No"/>
    <d v="2018-05-18T00:00:00"/>
    <s v="No"/>
    <d v="2022-05-18T00:00:00"/>
    <n v="4"/>
    <n v="2"/>
    <n v="4"/>
    <n v="3"/>
    <s v="PR3856"/>
    <d v="2020-04-08T00:00:00"/>
    <x v="0"/>
    <s v="Dissatisfied"/>
    <s v="Neutral"/>
    <n v="3"/>
    <n v="1"/>
    <s v="Very Satisfied"/>
    <s v="Meets Expectation"/>
    <x v="0"/>
    <n v="0"/>
    <n v="0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3857"/>
    <d v="2020-04-09T00:00:00"/>
    <x v="3"/>
    <s v="Neutral"/>
    <s v="Dissatisfied"/>
    <n v="3"/>
    <n v="2"/>
    <s v="Very Satisfied"/>
    <s v="Above and Beyond"/>
    <x v="3"/>
    <n v="0"/>
    <n v="1"/>
  </r>
  <r>
    <x v="86"/>
    <s v="Female"/>
    <n v="32"/>
    <s v="31 - 40"/>
    <s v="No Travel"/>
    <s v="Sales"/>
    <n v="23"/>
    <s v="Moderate"/>
    <s v="California"/>
    <s v="Asian or Asian American"/>
    <n v="4"/>
    <s v="Economics"/>
    <x v="0"/>
    <s v="Divorced"/>
    <s v="Medium"/>
    <n v="237749"/>
    <s v="No"/>
    <d v="2013-07-19T00:00:00"/>
    <s v="No"/>
    <d v="2022-07-19T00:00:00"/>
    <n v="9"/>
    <n v="1"/>
    <n v="6"/>
    <n v="6"/>
    <s v="PR3858"/>
    <d v="2020-04-09T00:00:00"/>
    <x v="0"/>
    <s v="Satisfied"/>
    <s v="Very Satisfied"/>
    <n v="2"/>
    <n v="1"/>
    <s v="Dissatisfied"/>
    <s v="Meets Expectation"/>
    <x v="0"/>
    <n v="0"/>
    <n v="0"/>
  </r>
  <r>
    <x v="626"/>
    <s v="Male"/>
    <n v="26"/>
    <s v="18 - 30"/>
    <s v="Frequent Traveller"/>
    <s v="Technology"/>
    <n v="22"/>
    <s v="Moderate"/>
    <s v="California"/>
    <s v="Asian or Asian American"/>
    <n v="3"/>
    <s v="Computer Science"/>
    <x v="1"/>
    <s v="Divorced"/>
    <s v="Low"/>
    <n v="81726"/>
    <s v="Yes"/>
    <d v="2016-11-06T00:00:00"/>
    <s v="No"/>
    <d v="2022-11-06T00:00:00"/>
    <n v="6"/>
    <n v="0"/>
    <n v="6"/>
    <n v="1"/>
    <s v="PR3859"/>
    <d v="2020-04-09T00:00:00"/>
    <x v="1"/>
    <s v="Satisfied"/>
    <s v="Neutral"/>
    <n v="2"/>
    <n v="2"/>
    <s v="Neutral"/>
    <s v="Above and Beyond"/>
    <x v="2"/>
    <n v="0"/>
    <n v="0"/>
  </r>
  <r>
    <x v="787"/>
    <s v="Non-Binary"/>
    <n v="26"/>
    <s v="18 - 30"/>
    <s v="Some Travel"/>
    <s v="Technology"/>
    <n v="12"/>
    <s v="Near"/>
    <s v="New York"/>
    <s v="White"/>
    <n v="4"/>
    <s v="Computer Science"/>
    <x v="1"/>
    <s v="Single"/>
    <s v="Very Low"/>
    <n v="37530"/>
    <s v="No"/>
    <d v="2017-07-30T00:00:00"/>
    <s v="No"/>
    <d v="2022-07-30T00:00:00"/>
    <n v="5"/>
    <n v="5"/>
    <n v="5"/>
    <n v="5"/>
    <s v="PR3860"/>
    <d v="2020-04-09T00:00:00"/>
    <x v="0"/>
    <s v="Neutral"/>
    <s v="Satisfied"/>
    <n v="2"/>
    <n v="3"/>
    <s v="Very Satisfied"/>
    <s v="Meets Expectation"/>
    <x v="1"/>
    <n v="1"/>
    <n v="0"/>
  </r>
  <r>
    <x v="400"/>
    <s v="Male"/>
    <n v="36"/>
    <s v="31 - 40"/>
    <s v="Some Travel"/>
    <s v="Sales"/>
    <n v="13"/>
    <s v="Near"/>
    <s v="California"/>
    <s v="White"/>
    <n v="3"/>
    <s v="Marketing"/>
    <x v="0"/>
    <s v="Single"/>
    <s v="Medium"/>
    <n v="121303"/>
    <s v="No"/>
    <d v="2014-07-12T00:00:00"/>
    <s v="No"/>
    <d v="2022-07-12T00:00:00"/>
    <n v="8"/>
    <n v="2"/>
    <n v="3"/>
    <n v="0"/>
    <s v="PR3864"/>
    <d v="2020-04-10T00:00:00"/>
    <x v="0"/>
    <s v="Satisfied"/>
    <s v="Neutral"/>
    <n v="1"/>
    <n v="3"/>
    <s v="Satisfied"/>
    <s v="Above and Beyond"/>
    <x v="3"/>
    <n v="0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3866"/>
    <d v="2020-04-11T00:00:00"/>
    <x v="0"/>
    <s v="Very Satisfied"/>
    <s v="Dissatisfied"/>
    <n v="1"/>
    <n v="3"/>
    <s v="Neutral"/>
    <s v="Meets Expectation"/>
    <x v="1"/>
    <n v="1"/>
    <n v="0"/>
  </r>
  <r>
    <x v="788"/>
    <s v="Male"/>
    <n v="22"/>
    <s v="18 - 30"/>
    <s v="Some Travel"/>
    <s v="Technology"/>
    <n v="37"/>
    <s v="Far"/>
    <s v="Illinois"/>
    <s v="Asian or Asian American"/>
    <n v="2"/>
    <s v="Information Systems"/>
    <x v="9"/>
    <s v="Divorced"/>
    <s v="Low"/>
    <n v="52314"/>
    <s v="No"/>
    <d v="2018-05-25T00:00:00"/>
    <s v="No"/>
    <d v="2022-05-25T00:00:00"/>
    <n v="4"/>
    <n v="0"/>
    <n v="3"/>
    <n v="0"/>
    <s v="PR3867"/>
    <d v="2020-04-11T00:00:00"/>
    <x v="3"/>
    <s v="Dissatisfied"/>
    <s v="Very Satisfied"/>
    <n v="3"/>
    <n v="2"/>
    <s v="Neutral"/>
    <s v="Above and Beyond"/>
    <x v="3"/>
    <n v="0"/>
    <n v="0"/>
  </r>
  <r>
    <x v="789"/>
    <s v="Female"/>
    <n v="25"/>
    <s v="18 - 30"/>
    <s v="Some Travel"/>
    <s v="Technology"/>
    <n v="21"/>
    <s v="Moderate"/>
    <s v="California"/>
    <s v="White"/>
    <n v="4"/>
    <s v="Information Systems"/>
    <x v="4"/>
    <s v="Married"/>
    <s v="High"/>
    <n v="261970"/>
    <s v="Yes"/>
    <d v="2017-07-31T00:00:00"/>
    <s v="No"/>
    <d v="2022-07-31T00:00:00"/>
    <n v="5"/>
    <n v="4"/>
    <n v="4"/>
    <n v="3"/>
    <s v="PR3868"/>
    <d v="2020-04-11T00:00:00"/>
    <x v="3"/>
    <s v="Very Satisfied"/>
    <s v="Satisfied"/>
    <n v="3"/>
    <n v="0"/>
    <s v="Satisfied"/>
    <s v="Meets Expectation"/>
    <x v="0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3871"/>
    <d v="2020-04-12T00:00:00"/>
    <x v="3"/>
    <s v="Satisfied"/>
    <s v="Very Satisfied"/>
    <n v="2"/>
    <n v="2"/>
    <s v="Satisfied"/>
    <s v="Meets Expectation"/>
    <x v="0"/>
    <n v="0"/>
    <n v="0"/>
  </r>
  <r>
    <x v="99"/>
    <s v="Male"/>
    <n v="31"/>
    <s v="31 - 40"/>
    <s v="Some Travel"/>
    <s v="Sales"/>
    <n v="10"/>
    <s v="Near"/>
    <s v="California"/>
    <s v="Black or African American"/>
    <n v="3"/>
    <s v="Marketing"/>
    <x v="0"/>
    <s v="Single"/>
    <s v="Low"/>
    <n v="110076"/>
    <s v="Yes"/>
    <d v="2014-12-23T00:00:00"/>
    <s v="No"/>
    <d v="2022-12-23T00:00:00"/>
    <n v="8"/>
    <n v="5"/>
    <n v="8"/>
    <n v="6"/>
    <s v="PR3872"/>
    <d v="2020-04-12T00:00:00"/>
    <x v="1"/>
    <s v="Neutral"/>
    <s v="Satisfied"/>
    <n v="3"/>
    <n v="2"/>
    <s v="Very Satisfied"/>
    <s v="Meets Expectation"/>
    <x v="0"/>
    <n v="0"/>
    <n v="0"/>
  </r>
  <r>
    <x v="101"/>
    <s v="Male"/>
    <n v="25"/>
    <s v="18 - 30"/>
    <s v="Some Travel"/>
    <s v="Technology"/>
    <n v="22"/>
    <s v="Moderate"/>
    <s v="Illinois"/>
    <s v="Black or African American"/>
    <n v="3"/>
    <s v="Information Systems"/>
    <x v="7"/>
    <s v="Married"/>
    <s v="Very Low"/>
    <n v="21350"/>
    <s v="Yes"/>
    <d v="2016-10-27T00:00:00"/>
    <s v="Yes"/>
    <d v="2021-10-27T00:00:00"/>
    <n v="5"/>
    <n v="3"/>
    <n v="3"/>
    <n v="2"/>
    <s v="PR3873"/>
    <d v="2020-04-13T00:00:00"/>
    <x v="3"/>
    <s v="Dissatisfied"/>
    <s v="Very Satisfied"/>
    <n v="2"/>
    <n v="1"/>
    <s v="Satisfied"/>
    <s v="Exceeds Expectation "/>
    <x v="2"/>
    <n v="0"/>
    <n v="0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3875"/>
    <d v="2020-04-13T00:00:00"/>
    <x v="3"/>
    <s v="Satisfied"/>
    <s v="Neutral"/>
    <n v="2"/>
    <n v="1"/>
    <s v="Dissatisfied"/>
    <s v="Exceeds Expectation "/>
    <x v="0"/>
    <n v="0"/>
    <n v="0"/>
  </r>
  <r>
    <x v="483"/>
    <s v="Male"/>
    <n v="25"/>
    <s v="18 - 30"/>
    <s v="Some Travel"/>
    <s v="Sales"/>
    <n v="38"/>
    <s v="Far"/>
    <s v="New York"/>
    <s v="Mixed or multiple ethnic groups"/>
    <n v="3"/>
    <s v="Marketing"/>
    <x v="0"/>
    <s v="Divorced"/>
    <s v="Low"/>
    <n v="86485"/>
    <s v="Yes"/>
    <d v="2015-09-07T00:00:00"/>
    <s v="No"/>
    <d v="2022-09-07T00:00:00"/>
    <n v="7"/>
    <n v="6"/>
    <n v="6"/>
    <n v="0"/>
    <s v="PR3876"/>
    <d v="2020-04-14T00:00:00"/>
    <x v="3"/>
    <s v="Dissatisfied"/>
    <s v="Satisfied"/>
    <n v="3"/>
    <n v="2"/>
    <s v="Very Satisfied"/>
    <s v="Above and Beyond"/>
    <x v="2"/>
    <n v="0"/>
    <n v="0"/>
  </r>
  <r>
    <x v="107"/>
    <s v="Male"/>
    <n v="43"/>
    <s v="41 - 50"/>
    <s v="No Travel"/>
    <s v="Technology"/>
    <n v="21"/>
    <s v="Moderate"/>
    <s v="California"/>
    <s v="White"/>
    <n v="4"/>
    <s v="Information Systems"/>
    <x v="11"/>
    <s v="Single"/>
    <s v="High"/>
    <n v="280756"/>
    <s v="No"/>
    <d v="2013-03-05T00:00:00"/>
    <s v="No"/>
    <d v="2022-03-05T00:00:00"/>
    <n v="9"/>
    <n v="8"/>
    <n v="8"/>
    <n v="3"/>
    <s v="PR3879"/>
    <d v="2020-04-15T00:00:00"/>
    <x v="0"/>
    <s v="Neutral"/>
    <s v="Very Satisfied"/>
    <n v="2"/>
    <n v="1"/>
    <s v="Neutral"/>
    <s v="Meets Expectation"/>
    <x v="0"/>
    <n v="0"/>
    <n v="0"/>
  </r>
  <r>
    <x v="109"/>
    <s v="Female"/>
    <n v="30"/>
    <s v="18 - 30"/>
    <s v="Some Travel"/>
    <s v="Technology"/>
    <n v="26"/>
    <s v="Far"/>
    <s v="New York"/>
    <s v="Black or African American"/>
    <n v="4"/>
    <s v="Computer Science"/>
    <x v="7"/>
    <s v="Married"/>
    <s v="Very Low"/>
    <n v="36280"/>
    <s v="No"/>
    <d v="2013-12-04T00:00:00"/>
    <s v="No"/>
    <d v="2022-12-04T00:00:00"/>
    <n v="9"/>
    <n v="9"/>
    <n v="9"/>
    <n v="9"/>
    <s v="PR3880"/>
    <d v="2020-04-15T00:00:00"/>
    <x v="1"/>
    <s v="Neutral"/>
    <s v="Neutral"/>
    <n v="3"/>
    <n v="0"/>
    <s v="Satisfied"/>
    <s v="Above and Beyond"/>
    <x v="2"/>
    <n v="0"/>
    <n v="0"/>
  </r>
  <r>
    <x v="111"/>
    <s v="Male"/>
    <n v="24"/>
    <s v="18 - 30"/>
    <s v="Frequent Traveller"/>
    <s v="Technology"/>
    <n v="7"/>
    <s v="Near"/>
    <s v="Illinois"/>
    <s v="White"/>
    <n v="3"/>
    <s v="Information Systems"/>
    <x v="7"/>
    <s v="Divorced"/>
    <s v="Low"/>
    <n v="104649"/>
    <s v="No"/>
    <d v="2016-09-23T00:00:00"/>
    <s v="Yes"/>
    <d v="2020-09-23T00:00:00"/>
    <n v="4"/>
    <n v="4"/>
    <n v="4"/>
    <n v="3"/>
    <s v="PR3881"/>
    <d v="2020-04-16T00:00:00"/>
    <x v="1"/>
    <s v="Dissatisfied"/>
    <s v="Dissatisfied"/>
    <n v="1"/>
    <n v="1"/>
    <s v="Dissatisfied"/>
    <s v="Meets Expectation"/>
    <x v="0"/>
    <n v="0"/>
    <n v="0"/>
  </r>
  <r>
    <x v="790"/>
    <s v="Male"/>
    <n v="23"/>
    <s v="18 - 30"/>
    <s v="Frequent Traveller"/>
    <s v="Technology"/>
    <n v="10"/>
    <s v="Near"/>
    <s v="New York"/>
    <s v="White"/>
    <n v="3"/>
    <s v="Information Systems"/>
    <x v="1"/>
    <s v="Divorced"/>
    <s v="Very Low"/>
    <n v="44566"/>
    <s v="Yes"/>
    <d v="2020-01-29T00:00:00"/>
    <s v="Yes"/>
    <d v="2021-01-29T00:00:00"/>
    <n v="1"/>
    <n v="0"/>
    <n v="0"/>
    <n v="0"/>
    <s v="PR3882"/>
    <d v="2020-04-16T00:00:00"/>
    <x v="0"/>
    <s v="Satisfied"/>
    <s v="Neutral"/>
    <n v="2"/>
    <n v="2"/>
    <s v="Satisfied"/>
    <s v="Exceeds Expectation "/>
    <x v="2"/>
    <n v="0"/>
    <n v="0"/>
  </r>
  <r>
    <x v="367"/>
    <s v="Non-Binary"/>
    <n v="34"/>
    <s v="31 - 40"/>
    <s v="Frequent Traveller"/>
    <s v="Technology"/>
    <n v="12"/>
    <s v="Near"/>
    <s v="California"/>
    <s v="White"/>
    <n v="2"/>
    <s v="Computer Science"/>
    <x v="7"/>
    <s v="Married"/>
    <s v="Very Low"/>
    <n v="44057"/>
    <s v="Yes"/>
    <d v="2014-05-17T00:00:00"/>
    <s v="No"/>
    <d v="2022-05-17T00:00:00"/>
    <n v="8"/>
    <n v="7"/>
    <n v="7"/>
    <n v="1"/>
    <s v="PR3883"/>
    <d v="2020-04-16T00:00:00"/>
    <x v="3"/>
    <s v="Dissatisfied"/>
    <s v="Dissatisfied"/>
    <n v="2"/>
    <n v="0"/>
    <s v="Satisfied"/>
    <s v="Meets Expectation"/>
    <x v="0"/>
    <n v="0"/>
    <n v="0"/>
  </r>
  <r>
    <x v="416"/>
    <s v="Male"/>
    <n v="44"/>
    <s v="41 - 50"/>
    <s v="Some Travel"/>
    <s v="Technology"/>
    <n v="28"/>
    <s v="Far"/>
    <s v="California"/>
    <s v="Mixed or multiple ethnic groups"/>
    <n v="3"/>
    <s v="Computer Science"/>
    <x v="1"/>
    <s v="Married"/>
    <s v="Very Low"/>
    <n v="49447"/>
    <s v="No"/>
    <d v="2014-10-09T00:00:00"/>
    <s v="No"/>
    <d v="2022-10-09T00:00:00"/>
    <n v="8"/>
    <n v="7"/>
    <n v="7"/>
    <n v="8"/>
    <s v="PR3884"/>
    <d v="2020-04-16T00:00:00"/>
    <x v="1"/>
    <s v="Satisfied"/>
    <s v="Satisfied"/>
    <n v="3"/>
    <n v="1"/>
    <s v="Dissatisfied"/>
    <s v="Exceeds Expectation "/>
    <x v="2"/>
    <n v="0"/>
    <n v="0"/>
  </r>
  <r>
    <x v="114"/>
    <s v="Male"/>
    <n v="29"/>
    <s v="18 - 30"/>
    <s v="Some Travel"/>
    <s v="Sales"/>
    <n v="14"/>
    <s v="Near"/>
    <s v="California"/>
    <s v="White"/>
    <n v="4"/>
    <s v="Marketing"/>
    <x v="0"/>
    <s v="Married"/>
    <s v="Low"/>
    <n v="96319"/>
    <s v="No"/>
    <d v="2013-06-14T00:00:00"/>
    <s v="No"/>
    <d v="2022-06-14T00:00:00"/>
    <n v="9"/>
    <n v="1"/>
    <n v="4"/>
    <n v="5"/>
    <s v="PR3885"/>
    <d v="2020-04-17T00:00:00"/>
    <x v="1"/>
    <s v="Very Satisfied"/>
    <s v="Dissatisfied"/>
    <n v="2"/>
    <n v="2"/>
    <s v="Very Satisfied"/>
    <s v="Exceeds Expectation "/>
    <x v="0"/>
    <n v="0"/>
    <n v="0"/>
  </r>
  <r>
    <x v="339"/>
    <s v="Male"/>
    <n v="31"/>
    <s v="31 - 40"/>
    <s v="Some Travel"/>
    <s v="Technology"/>
    <n v="8"/>
    <s v="Near"/>
    <s v="Illinois"/>
    <s v="White"/>
    <n v="1"/>
    <s v="Information Systems"/>
    <x v="1"/>
    <s v="Single"/>
    <s v="Low"/>
    <n v="70682"/>
    <s v="No"/>
    <d v="2014-02-24T00:00:00"/>
    <s v="No"/>
    <d v="2022-02-24T00:00:00"/>
    <n v="8"/>
    <n v="4"/>
    <n v="8"/>
    <n v="2"/>
    <s v="PR3886"/>
    <d v="2020-04-17T00:00:00"/>
    <x v="3"/>
    <s v="Very Satisfied"/>
    <s v="Neutral"/>
    <n v="1"/>
    <n v="2"/>
    <s v="Dissatisfied"/>
    <s v="Exceeds Expectation "/>
    <x v="2"/>
    <n v="0"/>
    <n v="0"/>
  </r>
  <r>
    <x v="791"/>
    <s v="Non-Binary"/>
    <n v="25"/>
    <s v="18 - 30"/>
    <s v="No Travel"/>
    <s v="Technology"/>
    <n v="29"/>
    <s v="Far"/>
    <s v="California"/>
    <s v="White"/>
    <n v="4"/>
    <s v="Computer Science"/>
    <x v="5"/>
    <s v="Single"/>
    <s v="Low"/>
    <n v="105411"/>
    <s v="No"/>
    <d v="2018-04-01T00:00:00"/>
    <s v="No"/>
    <d v="2022-04-01T00:00:00"/>
    <n v="4"/>
    <n v="2"/>
    <n v="4"/>
    <n v="2"/>
    <s v="PR3887"/>
    <d v="2020-04-17T00:00:00"/>
    <x v="0"/>
    <s v="Dissatisfied"/>
    <s v="Very Satisfied"/>
    <n v="2"/>
    <n v="1"/>
    <s v="Satisfied"/>
    <s v="Above and Beyond"/>
    <x v="2"/>
    <n v="0"/>
    <n v="0"/>
  </r>
  <r>
    <x v="792"/>
    <s v="Male"/>
    <n v="25"/>
    <s v="18 - 30"/>
    <s v="Some Travel"/>
    <s v="Sales"/>
    <n v="29"/>
    <s v="Far"/>
    <s v="California"/>
    <s v="White"/>
    <n v="4"/>
    <s v="Marketing"/>
    <x v="0"/>
    <s v="Married"/>
    <s v="Low"/>
    <n v="95643"/>
    <s v="No"/>
    <d v="2018-05-14T00:00:00"/>
    <s v="No"/>
    <d v="2022-05-14T00:00:00"/>
    <n v="4"/>
    <n v="0"/>
    <n v="3"/>
    <n v="1"/>
    <s v="PR3888"/>
    <d v="2020-04-17T00:00:00"/>
    <x v="0"/>
    <s v="Dissatisfied"/>
    <s v="Neutral"/>
    <n v="3"/>
    <n v="2"/>
    <s v="Satisfied"/>
    <s v="Exceeds Expectation "/>
    <x v="2"/>
    <n v="0"/>
    <n v="0"/>
  </r>
  <r>
    <x v="793"/>
    <s v="Female"/>
    <n v="23"/>
    <s v="18 - 30"/>
    <s v="Some Travel"/>
    <s v="Sales"/>
    <n v="19"/>
    <s v="Moderate"/>
    <s v="California"/>
    <s v="White"/>
    <n v="3"/>
    <s v="Other"/>
    <x v="6"/>
    <s v="Single"/>
    <s v="Very Low"/>
    <n v="27185"/>
    <s v="No"/>
    <d v="2018-01-30T00:00:00"/>
    <s v="No"/>
    <d v="2022-01-30T00:00:00"/>
    <n v="4"/>
    <n v="4"/>
    <n v="4"/>
    <n v="0"/>
    <s v="PR3889"/>
    <d v="2020-04-17T00:00:00"/>
    <x v="0"/>
    <s v="Dissatisfied"/>
    <s v="Satisfied"/>
    <n v="2"/>
    <n v="2"/>
    <s v="Neutral"/>
    <s v="Meets Expectation"/>
    <x v="1"/>
    <n v="1"/>
    <n v="0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3890"/>
    <d v="2020-04-18T00:00:00"/>
    <x v="1"/>
    <s v="Very Satisfied"/>
    <s v="Satisfied"/>
    <n v="1"/>
    <n v="1"/>
    <s v="Satisfied"/>
    <s v="Meets Expectation"/>
    <x v="1"/>
    <n v="1"/>
    <n v="0"/>
  </r>
  <r>
    <x v="119"/>
    <s v="Male"/>
    <n v="44"/>
    <s v="41 - 50"/>
    <s v="Some Travel"/>
    <s v="Sales"/>
    <n v="29"/>
    <s v="Far"/>
    <s v="New York"/>
    <s v="White"/>
    <n v="3"/>
    <s v="Marketing"/>
    <x v="0"/>
    <s v="Married"/>
    <s v="Medium"/>
    <n v="126073"/>
    <s v="No"/>
    <d v="2014-01-03T00:00:00"/>
    <s v="No"/>
    <d v="2022-01-03T00:00:00"/>
    <n v="8"/>
    <n v="0"/>
    <n v="2"/>
    <n v="0"/>
    <s v="PR3892"/>
    <d v="2020-04-19T00:00:00"/>
    <x v="0"/>
    <s v="Neutral"/>
    <s v="Dissatisfied"/>
    <n v="1"/>
    <n v="1"/>
    <s v="Dissatisfied"/>
    <s v="Above and Beyond"/>
    <x v="3"/>
    <n v="0"/>
    <n v="0"/>
  </r>
  <r>
    <x v="627"/>
    <s v="Female"/>
    <n v="25"/>
    <s v="18 - 30"/>
    <s v="Some Travel"/>
    <s v="Technology"/>
    <n v="16"/>
    <s v="Moderate"/>
    <s v="California"/>
    <s v="Black or African American"/>
    <n v="2"/>
    <s v="Computer Science"/>
    <x v="4"/>
    <s v="Married"/>
    <s v="Medium"/>
    <n v="184441"/>
    <s v="No"/>
    <d v="2016-11-13T00:00:00"/>
    <s v="No"/>
    <d v="2022-11-13T00:00:00"/>
    <n v="6"/>
    <n v="6"/>
    <n v="6"/>
    <n v="3"/>
    <s v="PR3893"/>
    <d v="2020-04-19T00:00:00"/>
    <x v="3"/>
    <s v="Dissatisfied"/>
    <s v="Dissatisfied"/>
    <n v="2"/>
    <n v="1"/>
    <s v="Neutral"/>
    <s v="Exceeds Expectation "/>
    <x v="2"/>
    <n v="0"/>
    <n v="0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3894"/>
    <d v="2020-04-20T00:00:00"/>
    <x v="0"/>
    <s v="Neutral"/>
    <s v="Dissatisfied"/>
    <n v="1"/>
    <n v="1"/>
    <s v="Satisfied"/>
    <s v="Meets Expectation"/>
    <x v="0"/>
    <n v="0"/>
    <n v="0"/>
  </r>
  <r>
    <x v="425"/>
    <s v="Female"/>
    <n v="48"/>
    <s v="41 - 50"/>
    <s v="Some Travel"/>
    <s v="Sales"/>
    <n v="4"/>
    <s v="Near"/>
    <s v="New York"/>
    <s v="Black or African American"/>
    <n v="3"/>
    <s v="Marketing"/>
    <x v="6"/>
    <s v="Single"/>
    <s v="Low"/>
    <n v="55880"/>
    <s v="No"/>
    <d v="2014-11-19T00:00:00"/>
    <s v="No"/>
    <d v="2022-11-19T00:00:00"/>
    <n v="8"/>
    <n v="1"/>
    <n v="6"/>
    <n v="5"/>
    <s v="PR3895"/>
    <d v="2020-04-20T00:00:00"/>
    <x v="0"/>
    <s v="Neutral"/>
    <s v="Very Satisfied"/>
    <n v="1"/>
    <n v="3"/>
    <s v="Neutral"/>
    <s v="Meets Expectation"/>
    <x v="0"/>
    <n v="0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3897"/>
    <d v="2020-04-21T00:00:00"/>
    <x v="0"/>
    <s v="Very Satisfied"/>
    <s v="Neutral"/>
    <n v="1"/>
    <n v="3"/>
    <s v="Very Satisfied"/>
    <s v="Exceeds Expectation "/>
    <x v="0"/>
    <n v="0"/>
    <n v="0"/>
  </r>
  <r>
    <x v="125"/>
    <s v="Female"/>
    <n v="45"/>
    <s v="41 - 50"/>
    <s v="Some Travel"/>
    <s v="Technology"/>
    <n v="14"/>
    <s v="Near"/>
    <s v="California"/>
    <s v="White"/>
    <n v="2"/>
    <s v="Computer Science"/>
    <x v="5"/>
    <s v="Divorced"/>
    <s v="Medium"/>
    <n v="223124"/>
    <s v="No"/>
    <d v="2013-10-02T00:00:00"/>
    <s v="No"/>
    <d v="2022-10-02T00:00:00"/>
    <n v="9"/>
    <n v="2"/>
    <n v="3"/>
    <n v="2"/>
    <s v="PR3898"/>
    <d v="2020-04-21T00:00:00"/>
    <x v="0"/>
    <s v="Dissatisfied"/>
    <s v="Dissatisfied"/>
    <n v="1"/>
    <n v="0"/>
    <s v="Neutral"/>
    <s v="Meets Expectation"/>
    <x v="0"/>
    <n v="0"/>
    <n v="0"/>
  </r>
  <r>
    <x v="465"/>
    <s v="Female"/>
    <n v="26"/>
    <s v="18 - 30"/>
    <s v="Some Travel"/>
    <s v="Sales"/>
    <n v="17"/>
    <s v="Moderate"/>
    <s v="California"/>
    <s v="Asian or Asian American"/>
    <n v="4"/>
    <s v="Marketing"/>
    <x v="0"/>
    <s v="Single"/>
    <s v="Low"/>
    <n v="97811"/>
    <s v="Yes"/>
    <d v="2015-05-16T00:00:00"/>
    <s v="No"/>
    <d v="2022-05-16T00:00:00"/>
    <n v="7"/>
    <n v="3"/>
    <n v="6"/>
    <n v="4"/>
    <s v="PR3899"/>
    <d v="2020-04-21T00:00:00"/>
    <x v="3"/>
    <s v="Dissatisfied"/>
    <s v="Very Satisfied"/>
    <n v="2"/>
    <n v="0"/>
    <s v="Dissatisfied"/>
    <s v="Exceeds Expectation "/>
    <x v="2"/>
    <n v="0"/>
    <n v="0"/>
  </r>
  <r>
    <x v="37"/>
    <s v="Female"/>
    <n v="39"/>
    <s v="31 - 40"/>
    <s v="Frequent Traveller"/>
    <s v="Sales"/>
    <n v="17"/>
    <s v="Moderate"/>
    <s v="California"/>
    <s v="White"/>
    <n v="2"/>
    <s v="Technical Degree"/>
    <x v="0"/>
    <s v="Married"/>
    <s v="Low"/>
    <n v="107863"/>
    <s v="Yes"/>
    <d v="2012-01-19T00:00:00"/>
    <s v="Yes"/>
    <d v="2020-01-19T00:00:00"/>
    <n v="8"/>
    <n v="8"/>
    <n v="8"/>
    <n v="5"/>
    <s v="PR39"/>
    <d v="2013-02-03T00:00:00"/>
    <x v="3"/>
    <s v="Very Satisfied"/>
    <s v="Neutral"/>
    <n v="3"/>
    <n v="0"/>
    <s v="Neutral"/>
    <s v="Above and Beyond"/>
    <x v="3"/>
    <n v="0"/>
    <n v="1"/>
  </r>
  <r>
    <x v="471"/>
    <s v="Male"/>
    <n v="28"/>
    <s v="18 - 30"/>
    <s v="Some Travel"/>
    <s v="Technology"/>
    <n v="39"/>
    <s v="Far"/>
    <s v="New York"/>
    <s v="Black or African American"/>
    <n v="5"/>
    <s v="Computer Science"/>
    <x v="1"/>
    <s v="Single"/>
    <s v="Low"/>
    <n v="81906"/>
    <s v="No"/>
    <d v="2015-06-04T00:00:00"/>
    <s v="No"/>
    <d v="2022-06-04T00:00:00"/>
    <n v="7"/>
    <n v="4"/>
    <n v="4"/>
    <n v="1"/>
    <s v="PR3900"/>
    <d v="2020-04-21T00:00:00"/>
    <x v="3"/>
    <s v="Dissatisfied"/>
    <s v="Very Satisfied"/>
    <n v="3"/>
    <n v="1"/>
    <s v="Satisfied"/>
    <s v="Above and Beyond"/>
    <x v="2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3901"/>
    <d v="2020-04-22T00:00:00"/>
    <x v="3"/>
    <s v="Neutral"/>
    <s v="Satisfied"/>
    <n v="3"/>
    <n v="1"/>
    <s v="Neutral"/>
    <s v="Exceeds Expectation "/>
    <x v="0"/>
    <n v="0"/>
    <n v="0"/>
  </r>
  <r>
    <x v="460"/>
    <s v="Male"/>
    <n v="26"/>
    <s v="18 - 30"/>
    <s v="Some Travel"/>
    <s v="Technology"/>
    <n v="22"/>
    <s v="Moderate"/>
    <s v="California"/>
    <s v="Asian or Asian American"/>
    <n v="3"/>
    <s v="Information Systems"/>
    <x v="1"/>
    <s v="Married"/>
    <s v="Low"/>
    <n v="52390"/>
    <s v="Yes"/>
    <d v="2015-04-21T00:00:00"/>
    <s v="No"/>
    <d v="2022-04-21T00:00:00"/>
    <n v="7"/>
    <n v="4"/>
    <n v="5"/>
    <n v="3"/>
    <s v="PR3902"/>
    <d v="2020-04-22T00:00:00"/>
    <x v="0"/>
    <s v="Satisfied"/>
    <s v="Neutral"/>
    <n v="2"/>
    <n v="2"/>
    <s v="Neutral"/>
    <s v="Above and Beyond"/>
    <x v="2"/>
    <n v="0"/>
    <n v="0"/>
  </r>
  <r>
    <x v="502"/>
    <s v="Male"/>
    <n v="27"/>
    <s v="18 - 30"/>
    <s v="Some Travel"/>
    <s v="Sales"/>
    <n v="44"/>
    <s v="Far"/>
    <s v="California"/>
    <s v="Black or African American"/>
    <n v="4"/>
    <s v="Marketing"/>
    <x v="8"/>
    <s v="Married"/>
    <s v="Medium"/>
    <n v="152147"/>
    <s v="No"/>
    <d v="2016-01-22T00:00:00"/>
    <s v="No"/>
    <d v="2022-01-22T00:00:00"/>
    <n v="6"/>
    <n v="6"/>
    <n v="6"/>
    <n v="6"/>
    <s v="PR3903"/>
    <d v="2020-04-22T00:00:00"/>
    <x v="3"/>
    <s v="Dissatisfied"/>
    <s v="Very Satisfied"/>
    <n v="3"/>
    <n v="1"/>
    <s v="Very Satisfied"/>
    <s v="Exceeds Expectation "/>
    <x v="2"/>
    <n v="0"/>
    <n v="0"/>
  </r>
  <r>
    <x v="628"/>
    <s v="Male"/>
    <n v="25"/>
    <s v="18 - 30"/>
    <s v="Some Travel"/>
    <s v="Technology"/>
    <n v="18"/>
    <s v="Moderate"/>
    <s v="California"/>
    <s v="White"/>
    <n v="3"/>
    <s v="Computer Science"/>
    <x v="9"/>
    <s v="Married"/>
    <s v="Low"/>
    <n v="55541"/>
    <s v="No"/>
    <d v="2017-01-08T00:00:00"/>
    <s v="No"/>
    <d v="2022-01-08T00:00:00"/>
    <n v="5"/>
    <n v="4"/>
    <n v="5"/>
    <n v="4"/>
    <s v="PR3904"/>
    <d v="2020-04-22T00:00:00"/>
    <x v="0"/>
    <s v="Satisfied"/>
    <s v="Satisfied"/>
    <n v="2"/>
    <n v="2"/>
    <s v="Dissatisfied"/>
    <s v="Above and Beyond"/>
    <x v="3"/>
    <n v="0"/>
    <n v="1"/>
  </r>
  <r>
    <x v="794"/>
    <s v="Female"/>
    <n v="21"/>
    <s v="18 - 30"/>
    <s v="Frequent Traveller"/>
    <s v="Technology"/>
    <n v="7"/>
    <s v="Near"/>
    <s v="California"/>
    <s v="White"/>
    <n v="3"/>
    <s v="Computer Science"/>
    <x v="5"/>
    <s v="Single"/>
    <s v="Low"/>
    <n v="76518"/>
    <s v="No"/>
    <d v="2019-08-31T00:00:00"/>
    <s v="No"/>
    <d v="2022-08-31T00:00:00"/>
    <n v="3"/>
    <n v="1"/>
    <n v="2"/>
    <n v="1"/>
    <s v="PR3905"/>
    <d v="2020-04-22T00:00:00"/>
    <x v="3"/>
    <s v="Neutral"/>
    <s v="Satisfied"/>
    <n v="3"/>
    <n v="0"/>
    <s v="Neutral"/>
    <s v="Above and Beyond"/>
    <x v="2"/>
    <n v="0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3907"/>
    <d v="2020-04-23T00:00:00"/>
    <x v="3"/>
    <s v="Satisfied"/>
    <s v="Neutral"/>
    <n v="2"/>
    <n v="1"/>
    <s v="Very Satisfied"/>
    <s v="Meets Expectation"/>
    <x v="0"/>
    <n v="0"/>
    <n v="0"/>
  </r>
  <r>
    <x v="629"/>
    <s v="Female"/>
    <n v="26"/>
    <s v="18 - 30"/>
    <s v="Some Travel"/>
    <s v="Technology"/>
    <n v="2"/>
    <s v="Near"/>
    <s v="California"/>
    <s v="White"/>
    <n v="4"/>
    <s v="Information Systems"/>
    <x v="1"/>
    <s v="Single"/>
    <s v="Low"/>
    <n v="55565"/>
    <s v="No"/>
    <d v="2016-02-22T00:00:00"/>
    <s v="No"/>
    <d v="2022-02-22T00:00:00"/>
    <n v="6"/>
    <n v="6"/>
    <n v="6"/>
    <n v="4"/>
    <s v="PR3908"/>
    <d v="2020-04-23T00:00:00"/>
    <x v="1"/>
    <s v="Very Satisfied"/>
    <s v="Very Satisfied"/>
    <n v="3"/>
    <n v="2"/>
    <s v="Satisfied"/>
    <s v="Exceeds Expectation "/>
    <x v="0"/>
    <n v="0"/>
    <n v="0"/>
  </r>
  <r>
    <x v="630"/>
    <s v="Male"/>
    <n v="23"/>
    <s v="18 - 30"/>
    <s v="Some Travel"/>
    <s v="Sales"/>
    <n v="26"/>
    <s v="Far"/>
    <s v="New York"/>
    <s v="Native Hawaiian"/>
    <n v="2"/>
    <s v="Marketing"/>
    <x v="0"/>
    <s v="Single"/>
    <s v="Low"/>
    <n v="58345"/>
    <s v="Yes"/>
    <d v="2017-01-19T00:00:00"/>
    <s v="No"/>
    <d v="2022-01-19T00:00:00"/>
    <n v="5"/>
    <n v="4"/>
    <n v="4"/>
    <n v="4"/>
    <s v="PR3909"/>
    <d v="2020-04-23T00:00:00"/>
    <x v="3"/>
    <s v="Neutral"/>
    <s v="Very Satisfied"/>
    <n v="1"/>
    <n v="1"/>
    <s v="Very Satisfied"/>
    <s v="Meets Expectation"/>
    <x v="0"/>
    <n v="0"/>
    <n v="0"/>
  </r>
  <r>
    <x v="631"/>
    <s v="Male"/>
    <n v="22"/>
    <s v="18 - 30"/>
    <s v="Some Travel"/>
    <s v="Technology"/>
    <n v="23"/>
    <s v="Moderate"/>
    <s v="California"/>
    <s v="Mixed or multiple ethnic groups"/>
    <n v="3"/>
    <s v="Computer Science"/>
    <x v="7"/>
    <s v="Single"/>
    <s v="Very Low"/>
    <n v="37021"/>
    <s v="No"/>
    <d v="2018-07-15T00:00:00"/>
    <s v="Yes"/>
    <d v="2021-07-15T00:00:00"/>
    <n v="3"/>
    <n v="0"/>
    <n v="1"/>
    <n v="2"/>
    <s v="PR3910"/>
    <d v="2020-04-24T00:00:00"/>
    <x v="1"/>
    <s v="Dissatisfied"/>
    <s v="Dissatisfied"/>
    <n v="1"/>
    <n v="0"/>
    <s v="Dissatisfied"/>
    <s v="Above and Beyond"/>
    <x v="3"/>
    <n v="0"/>
    <n v="0"/>
  </r>
  <r>
    <x v="340"/>
    <s v="Male"/>
    <n v="36"/>
    <s v="31 - 40"/>
    <s v="Some Travel"/>
    <s v="Technology"/>
    <n v="7"/>
    <s v="Near"/>
    <s v="California"/>
    <s v="Black or African American"/>
    <n v="3"/>
    <s v="Information Systems"/>
    <x v="7"/>
    <s v="Divorced"/>
    <s v="Very Low"/>
    <n v="46773"/>
    <s v="Yes"/>
    <d v="2014-02-28T00:00:00"/>
    <s v="No"/>
    <d v="2022-02-28T00:00:00"/>
    <n v="8"/>
    <n v="7"/>
    <n v="8"/>
    <n v="2"/>
    <s v="PR3911"/>
    <d v="2020-04-24T00:00:00"/>
    <x v="1"/>
    <s v="Neutral"/>
    <s v="Neutral"/>
    <n v="2"/>
    <n v="1"/>
    <s v="Satisfied"/>
    <s v="Meets Expectation"/>
    <x v="1"/>
    <n v="1"/>
    <n v="0"/>
  </r>
  <r>
    <x v="508"/>
    <s v="Female"/>
    <n v="26"/>
    <s v="18 - 30"/>
    <s v="Some Travel"/>
    <s v="Technology"/>
    <n v="18"/>
    <s v="Moderate"/>
    <s v="California"/>
    <s v="White"/>
    <n v="3"/>
    <s v="Computer Science"/>
    <x v="7"/>
    <s v="Divorced"/>
    <s v="Very Low"/>
    <n v="26414"/>
    <s v="No"/>
    <d v="2017-05-14T00:00:00"/>
    <s v="No"/>
    <d v="2022-05-14T00:00:00"/>
    <n v="5"/>
    <n v="5"/>
    <n v="5"/>
    <n v="0"/>
    <s v="PR3912"/>
    <d v="2020-04-24T00:00:00"/>
    <x v="0"/>
    <s v="Neutral"/>
    <s v="Dissatisfied"/>
    <n v="3"/>
    <n v="1"/>
    <s v="Very Satisfied"/>
    <s v="Exceeds Expectation "/>
    <x v="0"/>
    <n v="0"/>
    <n v="0"/>
  </r>
  <r>
    <x v="795"/>
    <s v="Female"/>
    <n v="24"/>
    <s v="18 - 30"/>
    <s v="No Travel"/>
    <s v="Technology"/>
    <n v="7"/>
    <s v="Near"/>
    <s v="California"/>
    <s v="Black or African American"/>
    <n v="2"/>
    <s v="Information Systems"/>
    <x v="9"/>
    <s v="Married"/>
    <s v="Medium"/>
    <n v="126527"/>
    <s v="Yes"/>
    <d v="2017-10-01T00:00:00"/>
    <s v="No"/>
    <d v="2022-10-01T00:00:00"/>
    <n v="5"/>
    <n v="1"/>
    <n v="5"/>
    <n v="3"/>
    <s v="PR3913"/>
    <d v="2020-04-24T00:00:00"/>
    <x v="0"/>
    <s v="Very Satisfied"/>
    <s v="Satisfied"/>
    <n v="2"/>
    <n v="1"/>
    <s v="Satisfied"/>
    <s v="Above and Beyond"/>
    <x v="3"/>
    <n v="0"/>
    <n v="0"/>
  </r>
  <r>
    <x v="632"/>
    <s v="Female"/>
    <n v="24"/>
    <s v="18 - 30"/>
    <s v="Some Travel"/>
    <s v="Technology"/>
    <n v="42"/>
    <s v="Far"/>
    <s v="California"/>
    <s v="White"/>
    <n v="2"/>
    <s v="Other"/>
    <x v="7"/>
    <s v="Married"/>
    <s v="Very Low"/>
    <n v="38775"/>
    <s v="Yes"/>
    <d v="2017-02-06T00:00:00"/>
    <s v="No"/>
    <d v="2022-02-06T00:00:00"/>
    <n v="5"/>
    <n v="0"/>
    <n v="5"/>
    <n v="1"/>
    <s v="PR3914"/>
    <d v="2020-04-26T00:00:00"/>
    <x v="3"/>
    <s v="Very Satisfied"/>
    <s v="Neutral"/>
    <n v="2"/>
    <n v="2"/>
    <s v="Dissatisfied"/>
    <s v="Above and Beyond"/>
    <x v="2"/>
    <n v="0"/>
    <n v="0"/>
  </r>
  <r>
    <x v="796"/>
    <s v="Male"/>
    <n v="41"/>
    <s v="41 - 50"/>
    <s v="Some Travel"/>
    <s v="Technology"/>
    <n v="28"/>
    <s v="Far"/>
    <s v="New York"/>
    <s v="American Indian or Alaska Native"/>
    <n v="4"/>
    <s v="Business Studies"/>
    <x v="9"/>
    <s v="Divorced"/>
    <s v="Medium"/>
    <n v="184411"/>
    <s v="No"/>
    <d v="2017-10-17T00:00:00"/>
    <s v="No"/>
    <d v="2022-10-17T00:00:00"/>
    <n v="5"/>
    <n v="5"/>
    <n v="5"/>
    <n v="4"/>
    <s v="PR3915"/>
    <d v="2020-04-26T00:00:00"/>
    <x v="1"/>
    <s v="Very Satisfied"/>
    <s v="Dissatisfied"/>
    <n v="3"/>
    <n v="1"/>
    <s v="Neutral"/>
    <s v="Exceeds Expectation "/>
    <x v="0"/>
    <n v="0"/>
    <n v="0"/>
  </r>
  <r>
    <x v="633"/>
    <s v="Female"/>
    <n v="24"/>
    <s v="18 - 30"/>
    <s v="Frequent Traveller"/>
    <s v="Technology"/>
    <n v="26"/>
    <s v="Far"/>
    <s v="California"/>
    <s v="White"/>
    <n v="4"/>
    <s v="Business Studies"/>
    <x v="9"/>
    <s v="Single"/>
    <s v="Medium"/>
    <n v="133949"/>
    <s v="No"/>
    <d v="2016-10-26T00:00:00"/>
    <s v="No"/>
    <d v="2022-10-26T00:00:00"/>
    <n v="6"/>
    <n v="4"/>
    <n v="6"/>
    <n v="6"/>
    <s v="PR3918"/>
    <d v="2020-04-27T00:00:00"/>
    <x v="1"/>
    <s v="Satisfied"/>
    <s v="Very Satisfied"/>
    <n v="1"/>
    <n v="1"/>
    <s v="Dissatisfied"/>
    <s v="Meets Expectation"/>
    <x v="1"/>
    <n v="1"/>
    <n v="0"/>
  </r>
  <r>
    <x v="634"/>
    <s v="Male"/>
    <n v="25"/>
    <s v="18 - 30"/>
    <s v="Some Travel"/>
    <s v="Technology"/>
    <n v="21"/>
    <s v="Moderate"/>
    <s v="California"/>
    <s v="Mixed or multiple ethnic groups"/>
    <n v="5"/>
    <s v="Information Systems"/>
    <x v="1"/>
    <s v="Married"/>
    <s v="Very Low"/>
    <n v="46362"/>
    <s v="Yes"/>
    <d v="2016-03-15T00:00:00"/>
    <s v="No"/>
    <d v="2022-03-15T00:00:00"/>
    <n v="6"/>
    <n v="0"/>
    <n v="4"/>
    <n v="5"/>
    <s v="PR3919"/>
    <d v="2020-04-27T00:00:00"/>
    <x v="1"/>
    <s v="Dissatisfied"/>
    <s v="Satisfied"/>
    <n v="2"/>
    <n v="0"/>
    <s v="Dissatisfied"/>
    <s v="Meets Expectation"/>
    <x v="1"/>
    <n v="1"/>
    <n v="0"/>
  </r>
  <r>
    <x v="797"/>
    <s v="Male"/>
    <n v="24"/>
    <s v="18 - 30"/>
    <s v="Some Travel"/>
    <s v="Technology"/>
    <n v="1"/>
    <s v="Near"/>
    <s v="California"/>
    <s v="White"/>
    <n v="3"/>
    <s v="Other"/>
    <x v="1"/>
    <s v="Single"/>
    <s v="Low"/>
    <n v="54501"/>
    <s v="No"/>
    <d v="2018-08-01T00:00:00"/>
    <s v="No"/>
    <d v="2022-08-01T00:00:00"/>
    <n v="4"/>
    <n v="4"/>
    <n v="4"/>
    <n v="2"/>
    <s v="PR3920"/>
    <d v="2020-04-27T00:00:00"/>
    <x v="0"/>
    <s v="Neutral"/>
    <s v="Very Satisfied"/>
    <n v="2"/>
    <n v="3"/>
    <s v="Neutral"/>
    <s v="Meets Expectation"/>
    <x v="0"/>
    <n v="0"/>
    <n v="0"/>
  </r>
  <r>
    <x v="635"/>
    <s v="Female"/>
    <n v="23"/>
    <s v="18 - 30"/>
    <s v="Some Travel"/>
    <s v="Technology"/>
    <n v="4"/>
    <s v="Near"/>
    <s v="Illinois"/>
    <s v="White"/>
    <n v="3"/>
    <s v="Business Studies"/>
    <x v="5"/>
    <s v="Divorced"/>
    <s v="Low"/>
    <n v="106418"/>
    <s v="Yes"/>
    <d v="2018-10-20T00:00:00"/>
    <s v="No"/>
    <d v="2022-10-20T00:00:00"/>
    <n v="4"/>
    <n v="0"/>
    <n v="3"/>
    <n v="0"/>
    <s v="PR3921"/>
    <d v="2020-04-27T00:00:00"/>
    <x v="1"/>
    <s v="Dissatisfied"/>
    <s v="Very Satisfied"/>
    <n v="3"/>
    <n v="0"/>
    <s v="Very Satisfied"/>
    <s v="Above and Beyond"/>
    <x v="3"/>
    <n v="0"/>
    <n v="0"/>
  </r>
  <r>
    <x v="636"/>
    <s v="Male"/>
    <n v="27"/>
    <s v="18 - 30"/>
    <s v="Some Travel"/>
    <s v="Technology"/>
    <n v="1"/>
    <s v="Near"/>
    <s v="California"/>
    <s v="Other"/>
    <n v="2"/>
    <s v="Computer Science"/>
    <x v="9"/>
    <s v="Divorced"/>
    <s v="Low"/>
    <n v="90487"/>
    <s v="No"/>
    <d v="2016-05-25T00:00:00"/>
    <s v="No"/>
    <d v="2022-05-25T00:00:00"/>
    <n v="6"/>
    <n v="4"/>
    <n v="4"/>
    <n v="4"/>
    <s v="PR3923"/>
    <d v="2020-04-28T00:00:00"/>
    <x v="3"/>
    <s v="Satisfied"/>
    <s v="Dissatisfied"/>
    <n v="1"/>
    <n v="0"/>
    <s v="Very Satisfied"/>
    <s v="Above and Beyond"/>
    <x v="3"/>
    <n v="0"/>
    <n v="1"/>
  </r>
  <r>
    <x v="798"/>
    <s v="Female"/>
    <n v="36"/>
    <s v="31 - 40"/>
    <s v="Some Travel"/>
    <s v="Human Resources"/>
    <n v="31"/>
    <s v="Far"/>
    <s v="Illinois"/>
    <s v="Black or African American"/>
    <n v="4"/>
    <s v="Human Resources"/>
    <x v="12"/>
    <s v="Divorced"/>
    <s v="Very High"/>
    <n v="509940"/>
    <s v="No"/>
    <d v="2018-01-15T00:00:00"/>
    <s v="No"/>
    <d v="2022-01-15T00:00:00"/>
    <n v="4"/>
    <n v="4"/>
    <n v="4"/>
    <n v="2"/>
    <s v="PR3928"/>
    <d v="2020-04-29T00:00:00"/>
    <x v="3"/>
    <s v="Neutral"/>
    <s v="Dissatisfied"/>
    <n v="2"/>
    <n v="1"/>
    <s v="Very Satisfied"/>
    <s v="Above and Beyond"/>
    <x v="3"/>
    <n v="0"/>
    <n v="1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3929"/>
    <d v="2020-04-30T00:00:00"/>
    <x v="1"/>
    <s v="Dissatisfied"/>
    <s v="Neutral"/>
    <n v="1"/>
    <n v="1"/>
    <s v="Neutral"/>
    <s v="Meets Expectation"/>
    <x v="1"/>
    <n v="1"/>
    <n v="0"/>
  </r>
  <r>
    <x v="799"/>
    <s v="Female"/>
    <n v="22"/>
    <s v="18 - 30"/>
    <s v="Some Travel"/>
    <s v="Sales"/>
    <n v="16"/>
    <s v="Moderate"/>
    <s v="New York"/>
    <s v="White"/>
    <n v="3"/>
    <s v="Marketing"/>
    <x v="0"/>
    <s v="Married"/>
    <s v="Very Low"/>
    <n v="48432"/>
    <s v="No"/>
    <d v="2019-10-17T00:00:00"/>
    <s v="No"/>
    <d v="2022-10-17T00:00:00"/>
    <n v="3"/>
    <n v="0"/>
    <n v="0"/>
    <n v="3"/>
    <s v="PR3931"/>
    <d v="2020-04-30T00:00:00"/>
    <x v="1"/>
    <s v="Satisfied"/>
    <s v="Satisfied"/>
    <n v="2"/>
    <n v="2"/>
    <s v="Satisfied"/>
    <s v="Above and Beyond"/>
    <x v="3"/>
    <n v="0"/>
    <n v="0"/>
  </r>
  <r>
    <x v="154"/>
    <s v="Female"/>
    <n v="47"/>
    <s v="41 - 50"/>
    <s v="Frequent Traveller"/>
    <s v="Human Resources"/>
    <n v="3"/>
    <s v="Near"/>
    <s v="California"/>
    <s v="White"/>
    <n v="3"/>
    <s v="Marketing"/>
    <x v="10"/>
    <s v="Married"/>
    <s v="Low"/>
    <n v="85744"/>
    <s v="No"/>
    <d v="2013-03-02T00:00:00"/>
    <s v="No"/>
    <d v="2022-03-02T00:00:00"/>
    <n v="9"/>
    <n v="0"/>
    <n v="9"/>
    <n v="8"/>
    <s v="PR3933"/>
    <d v="2020-05-01T00:00:00"/>
    <x v="3"/>
    <s v="Very Satisfied"/>
    <s v="Dissatisfied"/>
    <n v="3"/>
    <n v="2"/>
    <s v="Dissatisfied"/>
    <s v="Exceeds Expectation "/>
    <x v="0"/>
    <n v="0"/>
    <n v="0"/>
  </r>
  <r>
    <x v="157"/>
    <s v="Female"/>
    <n v="30"/>
    <s v="18 - 30"/>
    <s v="No Travel"/>
    <s v="Technology"/>
    <n v="3"/>
    <s v="Near"/>
    <s v="Illinois"/>
    <s v="White"/>
    <n v="3"/>
    <s v="Information Systems"/>
    <x v="7"/>
    <s v="Married"/>
    <s v="Very Low"/>
    <n v="47338"/>
    <s v="No"/>
    <d v="2013-05-08T00:00:00"/>
    <s v="No"/>
    <d v="2022-05-08T00:00:00"/>
    <n v="9"/>
    <n v="4"/>
    <n v="9"/>
    <n v="1"/>
    <s v="PR3935"/>
    <d v="2020-05-02T00:00:00"/>
    <x v="0"/>
    <s v="Very Satisfied"/>
    <s v="Satisfied"/>
    <n v="2"/>
    <n v="0"/>
    <s v="Neutral"/>
    <s v="Above and Beyond"/>
    <x v="2"/>
    <n v="0"/>
    <n v="0"/>
  </r>
  <r>
    <x v="639"/>
    <s v="Female"/>
    <n v="29"/>
    <s v="18 - 30"/>
    <s v="Some Travel"/>
    <s v="Technology"/>
    <n v="32"/>
    <s v="Far"/>
    <s v="Illinois"/>
    <s v="Native Hawaiian"/>
    <n v="3"/>
    <s v="Information Systems"/>
    <x v="4"/>
    <s v="Married"/>
    <s v="High"/>
    <n v="388605"/>
    <s v="Yes"/>
    <d v="2017-01-01T00:00:00"/>
    <s v="No"/>
    <d v="2022-01-01T00:00:00"/>
    <n v="5"/>
    <n v="2"/>
    <n v="5"/>
    <n v="0"/>
    <s v="PR3936"/>
    <d v="2020-05-02T00:00:00"/>
    <x v="1"/>
    <s v="Satisfied"/>
    <s v="Very Satisfied"/>
    <n v="2"/>
    <n v="1"/>
    <s v="Very Satisfied"/>
    <s v="Exceeds Expectation "/>
    <x v="2"/>
    <n v="0"/>
    <n v="0"/>
  </r>
  <r>
    <x v="159"/>
    <s v="Male"/>
    <n v="24"/>
    <s v="18 - 30"/>
    <s v="Frequent Traveller"/>
    <s v="Technology"/>
    <n v="15"/>
    <s v="Near"/>
    <s v="New York"/>
    <s v="White"/>
    <n v="3"/>
    <s v="Computer Science"/>
    <x v="9"/>
    <s v="Divorced"/>
    <s v="Medium"/>
    <n v="139627"/>
    <s v="No"/>
    <d v="2016-01-27T00:00:00"/>
    <s v="Yes"/>
    <d v="2021-01-27T00:00:00"/>
    <n v="5"/>
    <n v="0"/>
    <n v="4"/>
    <n v="1"/>
    <s v="PR3937"/>
    <d v="2020-05-03T00:00:00"/>
    <x v="0"/>
    <s v="Neutral"/>
    <s v="Dissatisfied"/>
    <n v="3"/>
    <n v="2"/>
    <s v="Very Satisfied"/>
    <s v="Meets Expectation"/>
    <x v="1"/>
    <n v="1"/>
    <n v="0"/>
  </r>
  <r>
    <x v="391"/>
    <s v="Female"/>
    <n v="28"/>
    <s v="18 - 30"/>
    <s v="Some Travel"/>
    <s v="Sales"/>
    <n v="32"/>
    <s v="Far"/>
    <s v="California"/>
    <s v="Mixed or multiple ethnic groups"/>
    <n v="1"/>
    <s v="Economics"/>
    <x v="6"/>
    <s v="Married"/>
    <s v="Low"/>
    <n v="52528"/>
    <s v="No"/>
    <d v="2014-07-02T00:00:00"/>
    <s v="No"/>
    <d v="2022-07-02T00:00:00"/>
    <n v="8"/>
    <n v="2"/>
    <n v="4"/>
    <n v="6"/>
    <s v="PR3939"/>
    <d v="2020-05-03T00:00:00"/>
    <x v="3"/>
    <s v="Very Satisfied"/>
    <s v="Very Satisfied"/>
    <n v="1"/>
    <n v="3"/>
    <s v="Very Satisfied"/>
    <s v="Exceeds Expectation "/>
    <x v="0"/>
    <n v="0"/>
    <n v="0"/>
  </r>
  <r>
    <x v="800"/>
    <s v="Female"/>
    <n v="23"/>
    <s v="18 - 30"/>
    <s v="Some Travel"/>
    <s v="Technology"/>
    <n v="29"/>
    <s v="Far"/>
    <s v="California"/>
    <s v="Mixed or multiple ethnic groups"/>
    <n v="3"/>
    <s v="Information Systems"/>
    <x v="1"/>
    <s v="Divorced"/>
    <s v="Very Low"/>
    <n v="25500"/>
    <s v="No"/>
    <d v="2017-08-12T00:00:00"/>
    <s v="No"/>
    <d v="2022-08-12T00:00:00"/>
    <n v="5"/>
    <n v="5"/>
    <n v="5"/>
    <n v="3"/>
    <s v="PR3940"/>
    <d v="2020-05-03T00:00:00"/>
    <x v="3"/>
    <s v="Neutral"/>
    <s v="Very Satisfied"/>
    <n v="2"/>
    <n v="1"/>
    <s v="Dissatisfied"/>
    <s v="Meets Expectation"/>
    <x v="1"/>
    <n v="1"/>
    <n v="0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3943"/>
    <d v="2020-05-04T00:00:00"/>
    <x v="1"/>
    <s v="Very Satisfied"/>
    <s v="Very Satisfied"/>
    <n v="2"/>
    <n v="0"/>
    <s v="Neutral"/>
    <s v="Exceeds Expectation "/>
    <x v="2"/>
    <n v="0"/>
    <n v="0"/>
  </r>
  <r>
    <x v="510"/>
    <s v="Non-Binary"/>
    <n v="23"/>
    <s v="18 - 30"/>
    <s v="Frequent Traveller"/>
    <s v="Technology"/>
    <n v="15"/>
    <s v="Near"/>
    <s v="California"/>
    <s v="Asian or Asian American"/>
    <n v="3"/>
    <s v="Information Systems"/>
    <x v="7"/>
    <s v="Single"/>
    <s v="Very Low"/>
    <n v="29890"/>
    <s v="No"/>
    <d v="2017-07-24T00:00:00"/>
    <s v="No"/>
    <d v="2022-07-24T00:00:00"/>
    <n v="5"/>
    <n v="0"/>
    <n v="1"/>
    <n v="1"/>
    <s v="PR3944"/>
    <d v="2020-05-04T00:00:00"/>
    <x v="1"/>
    <s v="Neutral"/>
    <s v="Very Satisfied"/>
    <n v="1"/>
    <n v="2"/>
    <s v="Very Satisfied"/>
    <s v="Exceeds Expectation "/>
    <x v="2"/>
    <n v="0"/>
    <n v="0"/>
  </r>
  <r>
    <x v="801"/>
    <s v="Male"/>
    <n v="21"/>
    <s v="18 - 30"/>
    <s v="Some Travel"/>
    <s v="Technology"/>
    <n v="25"/>
    <s v="Moderate"/>
    <s v="New York"/>
    <s v="White"/>
    <n v="4"/>
    <s v="Computer Science"/>
    <x v="7"/>
    <s v="Single"/>
    <s v="Very Low"/>
    <n v="34634"/>
    <s v="No"/>
    <d v="2019-12-11T00:00:00"/>
    <s v="Yes"/>
    <d v="2020-12-11T00:00:00"/>
    <n v="1"/>
    <n v="1"/>
    <n v="1"/>
    <n v="1"/>
    <s v="PR3946"/>
    <d v="2020-05-05T00:00:00"/>
    <x v="1"/>
    <s v="Neutral"/>
    <s v="Dissatisfied"/>
    <n v="2"/>
    <n v="1"/>
    <s v="Dissatisfied"/>
    <s v="Meets Expectation"/>
    <x v="1"/>
    <n v="1"/>
    <n v="0"/>
  </r>
  <r>
    <x v="167"/>
    <s v="Female"/>
    <n v="31"/>
    <s v="31 - 40"/>
    <s v="Frequent Traveller"/>
    <s v="Sales"/>
    <n v="28"/>
    <s v="Far"/>
    <s v="New York"/>
    <s v="White"/>
    <n v="2"/>
    <s v="Marketing"/>
    <x v="0"/>
    <s v="Married"/>
    <s v="Medium"/>
    <n v="183189"/>
    <s v="No"/>
    <d v="2014-01-01T00:00:00"/>
    <s v="No"/>
    <d v="2022-01-01T00:00:00"/>
    <n v="8"/>
    <n v="3"/>
    <n v="6"/>
    <n v="6"/>
    <s v="PR3947"/>
    <d v="2020-05-05T00:00:00"/>
    <x v="3"/>
    <s v="Very Satisfied"/>
    <s v="Satisfied"/>
    <n v="2"/>
    <n v="2"/>
    <s v="Dissatisfied"/>
    <s v="Meets Expectation"/>
    <x v="1"/>
    <n v="1"/>
    <n v="0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395"/>
    <d v="2014-09-25T00:00:00"/>
    <x v="4"/>
    <s v="Satisfied"/>
    <s v="Neutral"/>
    <n v="3"/>
    <n v="1"/>
    <s v="Neutral"/>
    <s v="Above and Beyond"/>
    <x v="3"/>
    <n v="0"/>
    <n v="1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3950"/>
    <d v="2020-05-07T00:00:00"/>
    <x v="3"/>
    <s v="Neutral"/>
    <s v="Very Satisfied"/>
    <n v="1"/>
    <n v="0"/>
    <s v="Dissatisfied"/>
    <s v="Meets Expectation"/>
    <x v="1"/>
    <n v="1"/>
    <n v="0"/>
  </r>
  <r>
    <x v="393"/>
    <s v="Female"/>
    <n v="43"/>
    <s v="41 - 50"/>
    <s v="Frequent Traveller"/>
    <s v="Sales"/>
    <n v="40"/>
    <s v="Far"/>
    <s v="California"/>
    <s v="White"/>
    <n v="4"/>
    <s v="Economics"/>
    <x v="0"/>
    <s v="Married"/>
    <s v="Low"/>
    <n v="86038"/>
    <s v="No"/>
    <d v="2014-07-06T00:00:00"/>
    <s v="No"/>
    <d v="2022-07-06T00:00:00"/>
    <n v="8"/>
    <n v="1"/>
    <n v="3"/>
    <n v="3"/>
    <s v="PR3951"/>
    <d v="2020-05-07T00:00:00"/>
    <x v="0"/>
    <s v="Satisfied"/>
    <s v="Very Satisfied"/>
    <n v="3"/>
    <n v="1"/>
    <s v="Dissatisfied"/>
    <s v="Meets Expectation"/>
    <x v="1"/>
    <n v="1"/>
    <n v="0"/>
  </r>
  <r>
    <x v="640"/>
    <s v="Female"/>
    <n v="24"/>
    <s v="18 - 30"/>
    <s v="Some Travel"/>
    <s v="Technology"/>
    <n v="30"/>
    <s v="Far"/>
    <s v="California"/>
    <s v="White"/>
    <n v="3"/>
    <s v="Computer Science"/>
    <x v="5"/>
    <s v="Divorced"/>
    <s v="Low"/>
    <n v="94318"/>
    <s v="Yes"/>
    <d v="2016-09-21T00:00:00"/>
    <s v="No"/>
    <d v="2022-09-21T00:00:00"/>
    <n v="6"/>
    <n v="3"/>
    <n v="6"/>
    <n v="5"/>
    <s v="PR3953"/>
    <d v="2020-05-08T00:00:00"/>
    <x v="0"/>
    <s v="Dissatisfied"/>
    <s v="Very Satisfied"/>
    <n v="2"/>
    <n v="2"/>
    <s v="Neutral"/>
    <s v="Meets Expectation"/>
    <x v="0"/>
    <n v="0"/>
    <n v="0"/>
  </r>
  <r>
    <x v="802"/>
    <s v="Non-Binary"/>
    <n v="22"/>
    <s v="18 - 30"/>
    <s v="Some Travel"/>
    <s v="Sales"/>
    <n v="5"/>
    <s v="Near"/>
    <s v="New York"/>
    <s v="White"/>
    <n v="1"/>
    <s v="Economics"/>
    <x v="0"/>
    <s v="Single"/>
    <s v="Low"/>
    <n v="64689"/>
    <s v="No"/>
    <d v="2020-01-19T00:00:00"/>
    <s v="Yes"/>
    <d v="2021-01-19T00:00:00"/>
    <n v="1"/>
    <n v="1"/>
    <n v="1"/>
    <n v="1"/>
    <s v="PR3954"/>
    <d v="2020-05-09T00:00:00"/>
    <x v="3"/>
    <s v="Satisfied"/>
    <s v="Very Satisfied"/>
    <n v="1"/>
    <n v="0"/>
    <s v="Dissatisfied"/>
    <s v="Above and Beyond"/>
    <x v="3"/>
    <n v="0"/>
    <n v="0"/>
  </r>
  <r>
    <x v="181"/>
    <s v="Female"/>
    <n v="36"/>
    <s v="31 - 40"/>
    <s v="Some Travel"/>
    <s v="Sales"/>
    <n v="23"/>
    <s v="Moderate"/>
    <s v="California"/>
    <s v="Mixed or multiple ethnic groups"/>
    <n v="4"/>
    <s v="Marketing"/>
    <x v="0"/>
    <s v="Single"/>
    <s v="Medium"/>
    <n v="195502"/>
    <s v="No"/>
    <d v="2014-02-23T00:00:00"/>
    <s v="No"/>
    <d v="2022-02-23T00:00:00"/>
    <n v="8"/>
    <n v="0"/>
    <n v="3"/>
    <n v="0"/>
    <s v="PR3955"/>
    <d v="2020-05-09T00:00:00"/>
    <x v="1"/>
    <s v="Very Satisfied"/>
    <s v="Dissatisfied"/>
    <n v="1"/>
    <n v="1"/>
    <s v="Very Satisfied"/>
    <s v="Meets Expectation"/>
    <x v="0"/>
    <n v="0"/>
    <n v="0"/>
  </r>
  <r>
    <x v="641"/>
    <s v="Non-Binary"/>
    <n v="25"/>
    <s v="18 - 30"/>
    <s v="Some Travel"/>
    <s v="Technology"/>
    <n v="4"/>
    <s v="Near"/>
    <s v="California"/>
    <s v="Mixed or multiple ethnic groups"/>
    <n v="3"/>
    <s v="Business Studies"/>
    <x v="5"/>
    <s v="Divorced"/>
    <s v="Very Low"/>
    <n v="39456"/>
    <s v="No"/>
    <d v="2017-04-15T00:00:00"/>
    <s v="No"/>
    <d v="2022-04-15T00:00:00"/>
    <n v="5"/>
    <n v="1"/>
    <n v="5"/>
    <n v="4"/>
    <s v="PR3956"/>
    <d v="2020-05-09T00:00:00"/>
    <x v="0"/>
    <s v="Satisfied"/>
    <s v="Neutral"/>
    <n v="2"/>
    <n v="1"/>
    <s v="Dissatisfied"/>
    <s v="Meets Expectation"/>
    <x v="0"/>
    <n v="0"/>
    <n v="0"/>
  </r>
  <r>
    <x v="642"/>
    <s v="Female"/>
    <n v="26"/>
    <s v="18 - 30"/>
    <s v="Some Travel"/>
    <s v="Technology"/>
    <n v="18"/>
    <s v="Moderate"/>
    <s v="New York"/>
    <s v="White"/>
    <n v="3"/>
    <s v="Computer Science"/>
    <x v="11"/>
    <s v="Married"/>
    <s v="Medium"/>
    <n v="178836"/>
    <s v="No"/>
    <d v="2016-04-18T00:00:00"/>
    <s v="No"/>
    <d v="2022-04-18T00:00:00"/>
    <n v="6"/>
    <n v="4"/>
    <n v="5"/>
    <n v="6"/>
    <s v="PR3958"/>
    <d v="2020-05-10T00:00:00"/>
    <x v="3"/>
    <s v="Neutral"/>
    <s v="Neutral"/>
    <n v="1"/>
    <n v="0"/>
    <s v="Satisfied"/>
    <s v="Above and Beyond"/>
    <x v="2"/>
    <n v="0"/>
    <n v="0"/>
  </r>
  <r>
    <x v="183"/>
    <s v="Female"/>
    <n v="35"/>
    <s v="31 - 40"/>
    <s v="Some Travel"/>
    <s v="Technology"/>
    <n v="7"/>
    <s v="Near"/>
    <s v="New York"/>
    <s v="Mixed or multiple ethnic groups"/>
    <n v="3"/>
    <s v="Information Systems"/>
    <x v="9"/>
    <s v="Divorced"/>
    <s v="High"/>
    <n v="253952"/>
    <s v="Yes"/>
    <d v="2013-10-02T00:00:00"/>
    <s v="No"/>
    <d v="2022-10-02T00:00:00"/>
    <n v="9"/>
    <n v="9"/>
    <n v="9"/>
    <n v="4"/>
    <s v="PR3961"/>
    <d v="2020-05-11T00:00:00"/>
    <x v="3"/>
    <s v="Very Satisfied"/>
    <s v="Satisfied"/>
    <n v="2"/>
    <n v="3"/>
    <s v="Satisfied"/>
    <s v="Exceeds Expectation "/>
    <x v="0"/>
    <n v="0"/>
    <n v="0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3964"/>
    <d v="2020-05-12T00:00:00"/>
    <x v="3"/>
    <s v="Dissatisfied"/>
    <s v="Dissatisfied"/>
    <n v="1"/>
    <n v="2"/>
    <s v="Dissatisfied"/>
    <s v="Above and Beyond"/>
    <x v="3"/>
    <n v="0"/>
    <n v="1"/>
  </r>
  <r>
    <x v="803"/>
    <s v="Female"/>
    <n v="23"/>
    <s v="18 - 30"/>
    <s v="Some Travel"/>
    <s v="Sales"/>
    <n v="19"/>
    <s v="Moderate"/>
    <s v="New York"/>
    <s v="Mixed or multiple ethnic groups"/>
    <n v="4"/>
    <s v="Economics"/>
    <x v="0"/>
    <s v="Divorced"/>
    <s v="Low"/>
    <n v="87629"/>
    <s v="No"/>
    <d v="2018-01-19T00:00:00"/>
    <s v="No"/>
    <d v="2022-01-19T00:00:00"/>
    <n v="4"/>
    <n v="4"/>
    <n v="4"/>
    <n v="1"/>
    <s v="PR3965"/>
    <d v="2020-05-12T00:00:00"/>
    <x v="0"/>
    <s v="Satisfied"/>
    <s v="Very Satisfied"/>
    <n v="2"/>
    <n v="0"/>
    <s v="Dissatisfied"/>
    <s v="Exceeds Expectation "/>
    <x v="0"/>
    <n v="0"/>
    <n v="0"/>
  </r>
  <r>
    <x v="513"/>
    <s v="Male"/>
    <n v="26"/>
    <s v="18 - 30"/>
    <s v="Some Travel"/>
    <s v="Technology"/>
    <n v="17"/>
    <s v="Moderate"/>
    <s v="Illinois"/>
    <s v="American Indian or Alaska Native"/>
    <n v="3"/>
    <s v="Information Systems"/>
    <x v="1"/>
    <s v="Married"/>
    <s v="Low"/>
    <n v="55778"/>
    <s v="No"/>
    <d v="2015-11-05T00:00:00"/>
    <s v="No"/>
    <d v="2022-11-05T00:00:00"/>
    <n v="7"/>
    <n v="4"/>
    <n v="7"/>
    <n v="6"/>
    <s v="PR3967"/>
    <d v="2020-05-13T00:00:00"/>
    <x v="1"/>
    <s v="Dissatisfied"/>
    <s v="Very Satisfied"/>
    <n v="2"/>
    <n v="0"/>
    <s v="Dissatisfied"/>
    <s v="Exceeds Expectation "/>
    <x v="0"/>
    <n v="0"/>
    <n v="0"/>
  </r>
  <r>
    <x v="643"/>
    <s v="Female"/>
    <n v="24"/>
    <s v="18 - 30"/>
    <s v="Some Travel"/>
    <s v="Technology"/>
    <n v="5"/>
    <s v="Near"/>
    <s v="New York"/>
    <s v="Asian or Asian American"/>
    <n v="2"/>
    <s v="Information Systems"/>
    <x v="7"/>
    <s v="Divorced"/>
    <s v="Very Low"/>
    <n v="46151"/>
    <s v="No"/>
    <d v="2016-11-12T00:00:00"/>
    <s v="No"/>
    <d v="2022-11-12T00:00:00"/>
    <n v="6"/>
    <n v="4"/>
    <n v="6"/>
    <n v="2"/>
    <s v="PR3968"/>
    <d v="2020-05-13T00:00:00"/>
    <x v="1"/>
    <s v="Satisfied"/>
    <s v="Very Satisfied"/>
    <n v="3"/>
    <n v="3"/>
    <s v="Satisfied"/>
    <s v="Meets Expectation"/>
    <x v="0"/>
    <n v="0"/>
    <n v="0"/>
  </r>
  <r>
    <x v="644"/>
    <s v="Female"/>
    <n v="27"/>
    <s v="18 - 30"/>
    <s v="Frequent Traveller"/>
    <s v="Sales"/>
    <n v="21"/>
    <s v="Moderate"/>
    <s v="New York"/>
    <s v="White"/>
    <n v="3"/>
    <s v="Economics"/>
    <x v="0"/>
    <s v="Married"/>
    <s v="Low"/>
    <n v="66488"/>
    <s v="No"/>
    <d v="2016-07-18T00:00:00"/>
    <s v="No"/>
    <d v="2022-07-18T00:00:00"/>
    <n v="6"/>
    <n v="5"/>
    <n v="6"/>
    <n v="3"/>
    <s v="PR3969"/>
    <d v="2020-05-13T00:00:00"/>
    <x v="0"/>
    <s v="Dissatisfied"/>
    <s v="Very Satisfied"/>
    <n v="3"/>
    <n v="0"/>
    <s v="Neutral"/>
    <s v="Exceeds Expectation "/>
    <x v="2"/>
    <n v="0"/>
    <n v="0"/>
  </r>
  <r>
    <x v="804"/>
    <s v="Male"/>
    <n v="24"/>
    <s v="18 - 30"/>
    <s v="Frequent Traveller"/>
    <s v="Sales"/>
    <n v="44"/>
    <s v="Far"/>
    <s v="New York"/>
    <s v="Black or African American"/>
    <n v="3"/>
    <s v="Marketing"/>
    <x v="0"/>
    <s v="Married"/>
    <s v="Very Low"/>
    <n v="41741"/>
    <s v="No"/>
    <d v="2018-07-20T00:00:00"/>
    <s v="No"/>
    <d v="2022-07-20T00:00:00"/>
    <n v="4"/>
    <n v="0"/>
    <n v="1"/>
    <n v="0"/>
    <s v="PR3970"/>
    <d v="2020-05-13T00:00:00"/>
    <x v="3"/>
    <s v="Satisfied"/>
    <s v="Dissatisfied"/>
    <n v="3"/>
    <n v="0"/>
    <s v="Satisfied"/>
    <s v="Meets Expectation"/>
    <x v="0"/>
    <n v="0"/>
    <n v="0"/>
  </r>
  <r>
    <x v="645"/>
    <s v="Female"/>
    <n v="23"/>
    <s v="18 - 30"/>
    <s v="Some Travel"/>
    <s v="Technology"/>
    <n v="16"/>
    <s v="Moderate"/>
    <s v="California"/>
    <s v="White"/>
    <n v="2"/>
    <s v="Information Systems"/>
    <x v="5"/>
    <s v="Married"/>
    <s v="Low"/>
    <n v="56946"/>
    <s v="No"/>
    <d v="2018-11-22T00:00:00"/>
    <s v="No"/>
    <d v="2022-11-22T00:00:00"/>
    <n v="4"/>
    <n v="2"/>
    <n v="4"/>
    <n v="4"/>
    <s v="PR3971"/>
    <d v="2020-05-13T00:00:00"/>
    <x v="3"/>
    <s v="Neutral"/>
    <s v="Dissatisfied"/>
    <n v="2"/>
    <n v="0"/>
    <s v="Neutral"/>
    <s v="Meets Expectation"/>
    <x v="0"/>
    <n v="0"/>
    <n v="0"/>
  </r>
  <r>
    <x v="190"/>
    <s v="Non-Binary"/>
    <n v="43"/>
    <s v="41 - 50"/>
    <s v="Some Travel"/>
    <s v="Technology"/>
    <n v="31"/>
    <s v="Far"/>
    <s v="New York"/>
    <s v="White"/>
    <n v="4"/>
    <s v="Computer Science"/>
    <x v="1"/>
    <s v="Married"/>
    <s v="Medium"/>
    <n v="130665"/>
    <s v="No"/>
    <d v="2013-12-10T00:00:00"/>
    <s v="No"/>
    <d v="2022-12-10T00:00:00"/>
    <n v="9"/>
    <n v="6"/>
    <n v="9"/>
    <n v="6"/>
    <s v="PR3972"/>
    <d v="2020-05-14T00:00:00"/>
    <x v="3"/>
    <s v="Neutral"/>
    <s v="Satisfied"/>
    <n v="3"/>
    <n v="0"/>
    <s v="Satisfied"/>
    <s v="Exceeds Expectation "/>
    <x v="2"/>
    <n v="0"/>
    <n v="0"/>
  </r>
  <r>
    <x v="514"/>
    <s v="Female"/>
    <n v="27"/>
    <s v="18 - 30"/>
    <s v="Some Travel"/>
    <s v="Technology"/>
    <n v="42"/>
    <s v="Far"/>
    <s v="California"/>
    <s v="White"/>
    <n v="3"/>
    <s v="Computer Science"/>
    <x v="1"/>
    <s v="Married"/>
    <s v="Very Low"/>
    <n v="33606"/>
    <s v="No"/>
    <d v="2015-05-07T00:00:00"/>
    <s v="No"/>
    <d v="2022-05-07T00:00:00"/>
    <n v="7"/>
    <n v="0"/>
    <n v="0"/>
    <n v="2"/>
    <s v="PR3973"/>
    <d v="2020-05-14T00:00:00"/>
    <x v="1"/>
    <s v="Satisfied"/>
    <s v="Neutral"/>
    <n v="3"/>
    <n v="0"/>
    <s v="Dissatisfied"/>
    <s v="Exceeds Expectation "/>
    <x v="2"/>
    <n v="0"/>
    <n v="0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3976"/>
    <d v="2020-05-15T00:00:00"/>
    <x v="1"/>
    <s v="Satisfied"/>
    <s v="Neutral"/>
    <n v="1"/>
    <n v="2"/>
    <s v="Neutral"/>
    <s v="Meets Expectation"/>
    <x v="1"/>
    <n v="1"/>
    <n v="0"/>
  </r>
  <r>
    <x v="805"/>
    <s v="Male"/>
    <n v="23"/>
    <s v="18 - 30"/>
    <s v="Some Travel"/>
    <s v="Sales"/>
    <n v="33"/>
    <s v="Far"/>
    <s v="New York"/>
    <s v="White"/>
    <n v="3"/>
    <s v="Economics"/>
    <x v="6"/>
    <s v="Married"/>
    <s v="Very Low"/>
    <n v="30477"/>
    <s v="No"/>
    <d v="2018-02-20T00:00:00"/>
    <s v="No"/>
    <d v="2022-02-20T00:00:00"/>
    <n v="4"/>
    <n v="2"/>
    <n v="3"/>
    <n v="3"/>
    <s v="PR3977"/>
    <d v="2020-05-15T00:00:00"/>
    <x v="0"/>
    <s v="Neutral"/>
    <s v="Very Satisfied"/>
    <n v="1"/>
    <n v="1"/>
    <s v="Satisfied"/>
    <s v="Above and Beyond"/>
    <x v="2"/>
    <n v="0"/>
    <n v="0"/>
  </r>
  <r>
    <x v="806"/>
    <s v="Male"/>
    <n v="23"/>
    <s v="18 - 30"/>
    <s v="Frequent Traveller"/>
    <s v="Sales"/>
    <n v="26"/>
    <s v="Far"/>
    <s v="California"/>
    <s v="Asian or Asian American"/>
    <n v="4"/>
    <s v="Marketing"/>
    <x v="0"/>
    <s v="Single"/>
    <s v="Low"/>
    <n v="68046"/>
    <s v="No"/>
    <d v="2018-06-01T00:00:00"/>
    <s v="No"/>
    <d v="2022-06-01T00:00:00"/>
    <n v="4"/>
    <n v="4"/>
    <n v="4"/>
    <n v="2"/>
    <s v="PR3978"/>
    <d v="2020-05-15T00:00:00"/>
    <x v="3"/>
    <s v="Dissatisfied"/>
    <s v="Satisfied"/>
    <n v="1"/>
    <n v="1"/>
    <s v="Dissatisfied"/>
    <s v="Above and Beyond"/>
    <x v="3"/>
    <n v="0"/>
    <n v="1"/>
  </r>
  <r>
    <x v="197"/>
    <s v="Male"/>
    <n v="32"/>
    <s v="31 - 40"/>
    <s v="Some Travel"/>
    <s v="Technology"/>
    <n v="24"/>
    <s v="Moderate"/>
    <s v="California"/>
    <s v="Native Hawaiian"/>
    <n v="3"/>
    <s v="Information Systems"/>
    <x v="7"/>
    <s v="Married"/>
    <s v="Very Low"/>
    <n v="41857"/>
    <s v="No"/>
    <d v="2013-04-12T00:00:00"/>
    <s v="No"/>
    <d v="2022-04-12T00:00:00"/>
    <n v="9"/>
    <n v="0"/>
    <n v="5"/>
    <n v="2"/>
    <s v="PR3979"/>
    <d v="2020-05-16T00:00:00"/>
    <x v="1"/>
    <s v="Dissatisfied"/>
    <s v="Neutral"/>
    <n v="1"/>
    <n v="1"/>
    <s v="Dissatisfied"/>
    <s v="Above and Beyond"/>
    <x v="2"/>
    <n v="0"/>
    <n v="0"/>
  </r>
  <r>
    <x v="199"/>
    <s v="Female"/>
    <n v="34"/>
    <s v="31 - 40"/>
    <s v="Some Travel"/>
    <s v="Technology"/>
    <n v="14"/>
    <s v="Near"/>
    <s v="New York"/>
    <s v="White"/>
    <n v="2"/>
    <s v="Information Systems"/>
    <x v="9"/>
    <s v="Single"/>
    <s v="Medium"/>
    <n v="154405"/>
    <s v="No"/>
    <d v="2013-05-27T00:00:00"/>
    <s v="No"/>
    <d v="2022-05-27T00:00:00"/>
    <n v="9"/>
    <n v="7"/>
    <n v="7"/>
    <n v="1"/>
    <s v="PR3980"/>
    <d v="2020-05-17T00:00:00"/>
    <x v="1"/>
    <s v="Dissatisfied"/>
    <s v="Satisfied"/>
    <n v="3"/>
    <n v="2"/>
    <s v="Satisfied"/>
    <s v="Meets Expectation"/>
    <x v="0"/>
    <n v="0"/>
    <n v="0"/>
  </r>
  <r>
    <x v="646"/>
    <s v="Male"/>
    <n v="25"/>
    <s v="18 - 30"/>
    <s v="Some Travel"/>
    <s v="Technology"/>
    <n v="44"/>
    <s v="Far"/>
    <s v="California"/>
    <s v="White"/>
    <n v="4"/>
    <s v="Other"/>
    <x v="1"/>
    <s v="Divorced"/>
    <s v="Low"/>
    <n v="52210"/>
    <s v="No"/>
    <d v="2016-07-01T00:00:00"/>
    <s v="No"/>
    <d v="2022-07-01T00:00:00"/>
    <n v="6"/>
    <n v="0"/>
    <n v="1"/>
    <n v="0"/>
    <s v="PR3981"/>
    <d v="2020-05-17T00:00:00"/>
    <x v="3"/>
    <s v="Dissatisfied"/>
    <s v="Dissatisfied"/>
    <n v="3"/>
    <n v="2"/>
    <s v="Neutral"/>
    <s v="Meets Expectation"/>
    <x v="0"/>
    <n v="0"/>
    <n v="0"/>
  </r>
  <r>
    <x v="647"/>
    <s v="Female"/>
    <n v="25"/>
    <s v="18 - 30"/>
    <s v="Some Travel"/>
    <s v="Human Resources"/>
    <n v="14"/>
    <s v="Near"/>
    <s v="California"/>
    <s v="Other"/>
    <n v="1"/>
    <s v="Human Resources"/>
    <x v="3"/>
    <s v="Married"/>
    <s v="Very Low"/>
    <n v="22150"/>
    <s v="No"/>
    <d v="2018-06-25T00:00:00"/>
    <s v="Yes"/>
    <d v="2020-06-25T00:00:00"/>
    <n v="2"/>
    <n v="0"/>
    <n v="1"/>
    <n v="1"/>
    <s v="PR3982"/>
    <d v="2020-05-18T00:00:00"/>
    <x v="1"/>
    <s v="Very Satisfied"/>
    <s v="Dissatisfied"/>
    <n v="3"/>
    <n v="2"/>
    <s v="Dissatisfied"/>
    <s v="Above and Beyond"/>
    <x v="3"/>
    <n v="0"/>
    <n v="0"/>
  </r>
  <r>
    <x v="205"/>
    <s v="Female"/>
    <n v="26"/>
    <s v="18 - 30"/>
    <s v="Frequent Traveller"/>
    <s v="Technology"/>
    <n v="14"/>
    <s v="Near"/>
    <s v="New York"/>
    <s v="American Indian or Alaska Native"/>
    <n v="3"/>
    <s v="Computer Science"/>
    <x v="1"/>
    <s v="Single"/>
    <s v="Very Low"/>
    <n v="36794"/>
    <s v="No"/>
    <d v="2015-11-18T00:00:00"/>
    <s v="Yes"/>
    <d v="2020-11-18T00:00:00"/>
    <n v="5"/>
    <n v="3"/>
    <n v="4"/>
    <n v="3"/>
    <s v="PR3985"/>
    <d v="2020-05-18T00:00:00"/>
    <x v="0"/>
    <s v="Dissatisfied"/>
    <s v="Very Satisfied"/>
    <n v="1"/>
    <n v="2"/>
    <s v="Very Satisfied"/>
    <s v="Exceeds Expectation "/>
    <x v="2"/>
    <n v="0"/>
    <n v="0"/>
  </r>
  <r>
    <x v="807"/>
    <s v="Female"/>
    <n v="22"/>
    <s v="18 - 30"/>
    <s v="Some Travel"/>
    <s v="Sales"/>
    <n v="36"/>
    <s v="Far"/>
    <s v="New York"/>
    <s v="Black or African American"/>
    <n v="3"/>
    <s v="Marketing"/>
    <x v="0"/>
    <s v="Single"/>
    <s v="Low"/>
    <n v="60699"/>
    <s v="No"/>
    <d v="2018-03-21T00:00:00"/>
    <s v="No"/>
    <d v="2022-03-21T00:00:00"/>
    <n v="4"/>
    <n v="0"/>
    <n v="3"/>
    <n v="0"/>
    <s v="PR3987"/>
    <d v="2020-05-19T00:00:00"/>
    <x v="0"/>
    <s v="Satisfied"/>
    <s v="Dissatisfied"/>
    <n v="1"/>
    <n v="1"/>
    <s v="Neutral"/>
    <s v="Exceeds Expectation "/>
    <x v="0"/>
    <n v="0"/>
    <n v="0"/>
  </r>
  <r>
    <x v="808"/>
    <s v="Male"/>
    <n v="26"/>
    <s v="18 - 30"/>
    <s v="Some Travel"/>
    <s v="Technology"/>
    <n v="20"/>
    <s v="Moderate"/>
    <s v="New York"/>
    <s v="White"/>
    <n v="1"/>
    <s v="Computer Science"/>
    <x v="9"/>
    <s v="Married"/>
    <s v="Medium"/>
    <n v="207687"/>
    <s v="Yes"/>
    <d v="2017-09-08T00:00:00"/>
    <s v="No"/>
    <d v="2022-09-08T00:00:00"/>
    <n v="5"/>
    <n v="0"/>
    <n v="5"/>
    <n v="4"/>
    <s v="PR3988"/>
    <d v="2020-05-19T00:00:00"/>
    <x v="1"/>
    <s v="Dissatisfied"/>
    <s v="Very Satisfied"/>
    <n v="2"/>
    <n v="3"/>
    <s v="Neutral"/>
    <s v="Meets Expectation"/>
    <x v="0"/>
    <n v="0"/>
    <n v="0"/>
  </r>
  <r>
    <x v="809"/>
    <s v="Male"/>
    <n v="23"/>
    <s v="18 - 30"/>
    <s v="Some Travel"/>
    <s v="Sales"/>
    <n v="35"/>
    <s v="Far"/>
    <s v="California"/>
    <s v="White"/>
    <n v="1"/>
    <s v="Marketing"/>
    <x v="0"/>
    <s v="Married"/>
    <s v="Low"/>
    <n v="97824"/>
    <s v="Yes"/>
    <d v="2020-03-16T00:00:00"/>
    <s v="Yes"/>
    <d v="2021-03-16T00:00:00"/>
    <n v="1"/>
    <n v="0"/>
    <n v="1"/>
    <n v="0"/>
    <s v="PR3989"/>
    <d v="2020-05-20T00:00:00"/>
    <x v="0"/>
    <s v="Satisfied"/>
    <s v="Neutral"/>
    <n v="1"/>
    <n v="1"/>
    <s v="Satisfied"/>
    <s v="Exceeds Expectation "/>
    <x v="0"/>
    <n v="0"/>
    <n v="0"/>
  </r>
  <r>
    <x v="392"/>
    <s v="Female"/>
    <n v="43"/>
    <s v="41 - 50"/>
    <s v="Some Travel"/>
    <s v="Technology"/>
    <n v="31"/>
    <s v="Far"/>
    <s v="California"/>
    <s v="Black or African American"/>
    <n v="1"/>
    <s v="Information Systems"/>
    <x v="1"/>
    <s v="Single"/>
    <s v="Low"/>
    <n v="98693"/>
    <s v="No"/>
    <d v="2014-07-04T00:00:00"/>
    <s v="No"/>
    <d v="2022-07-04T00:00:00"/>
    <n v="8"/>
    <n v="5"/>
    <n v="8"/>
    <n v="6"/>
    <s v="PR3990"/>
    <d v="2020-05-20T00:00:00"/>
    <x v="0"/>
    <s v="Neutral"/>
    <s v="Neutral"/>
    <n v="1"/>
    <n v="0"/>
    <s v="Neutral"/>
    <s v="Above and Beyond"/>
    <x v="3"/>
    <n v="0"/>
    <n v="1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3994"/>
    <d v="2020-05-22T00:00:00"/>
    <x v="1"/>
    <s v="Satisfied"/>
    <s v="Very Satisfied"/>
    <n v="2"/>
    <n v="0"/>
    <s v="Neutral"/>
    <s v="Meets Expectation"/>
    <x v="1"/>
    <n v="1"/>
    <n v="0"/>
  </r>
  <r>
    <x v="212"/>
    <s v="Male"/>
    <n v="30"/>
    <s v="18 - 30"/>
    <s v="Frequent Traveller"/>
    <s v="Technology"/>
    <n v="33"/>
    <s v="Far"/>
    <s v="California"/>
    <s v="White"/>
    <n v="2"/>
    <s v="Computer Science"/>
    <x v="7"/>
    <s v="Single"/>
    <s v="Very Low"/>
    <n v="35126"/>
    <s v="Yes"/>
    <d v="2013-12-18T00:00:00"/>
    <s v="No"/>
    <d v="2022-12-18T00:00:00"/>
    <n v="9"/>
    <n v="1"/>
    <n v="5"/>
    <n v="5"/>
    <s v="PR3995"/>
    <d v="2020-05-22T00:00:00"/>
    <x v="3"/>
    <s v="Very Satisfied"/>
    <s v="Dissatisfied"/>
    <n v="2"/>
    <n v="0"/>
    <s v="Satisfied"/>
    <s v="Meets Expectation"/>
    <x v="1"/>
    <n v="1"/>
    <n v="0"/>
  </r>
  <r>
    <x v="439"/>
    <s v="Male"/>
    <n v="34"/>
    <s v="31 - 40"/>
    <s v="Some Travel"/>
    <s v="Technology"/>
    <n v="24"/>
    <s v="Moderate"/>
    <s v="California"/>
    <s v="Asian or Asian American"/>
    <n v="3"/>
    <s v="Computer Science"/>
    <x v="1"/>
    <s v="Married"/>
    <s v="Very Low"/>
    <n v="42721"/>
    <s v="No"/>
    <d v="2014-12-10T00:00:00"/>
    <s v="No"/>
    <d v="2022-12-10T00:00:00"/>
    <n v="8"/>
    <n v="3"/>
    <n v="3"/>
    <n v="7"/>
    <s v="PR3996"/>
    <d v="2020-05-22T00:00:00"/>
    <x v="0"/>
    <s v="Dissatisfied"/>
    <s v="Very Satisfied"/>
    <n v="3"/>
    <n v="2"/>
    <s v="Dissatisfied"/>
    <s v="Exceeds Expectation "/>
    <x v="0"/>
    <n v="0"/>
    <n v="0"/>
  </r>
  <r>
    <x v="414"/>
    <s v="Male"/>
    <n v="33"/>
    <s v="31 - 40"/>
    <s v="No Travel"/>
    <s v="Technology"/>
    <n v="26"/>
    <s v="Far"/>
    <s v="California"/>
    <s v="White"/>
    <n v="3"/>
    <s v="Computer Science"/>
    <x v="7"/>
    <s v="Divorced"/>
    <s v="Very Low"/>
    <n v="43998"/>
    <s v="No"/>
    <d v="2014-09-29T00:00:00"/>
    <s v="No"/>
    <d v="2022-09-29T00:00:00"/>
    <n v="8"/>
    <n v="6"/>
    <n v="7"/>
    <n v="2"/>
    <s v="PR3997"/>
    <d v="2020-05-22T00:00:00"/>
    <x v="0"/>
    <s v="Dissatisfied"/>
    <s v="Very Satisfied"/>
    <n v="3"/>
    <n v="1"/>
    <s v="Neutral"/>
    <s v="Meets Expectation"/>
    <x v="0"/>
    <n v="0"/>
    <n v="0"/>
  </r>
  <r>
    <x v="371"/>
    <s v="Female"/>
    <n v="46"/>
    <s v="41 - 50"/>
    <s v="No Travel"/>
    <s v="Technology"/>
    <n v="21"/>
    <s v="Moderate"/>
    <s v="California"/>
    <s v="Other"/>
    <n v="1"/>
    <s v="Computer Science"/>
    <x v="11"/>
    <s v="Married"/>
    <s v="High"/>
    <n v="281175"/>
    <s v="Yes"/>
    <d v="2014-06-02T00:00:00"/>
    <s v="No"/>
    <d v="2022-06-02T00:00:00"/>
    <n v="8"/>
    <n v="1"/>
    <n v="2"/>
    <n v="2"/>
    <s v="PR3998"/>
    <d v="2020-05-22T00:00:00"/>
    <x v="1"/>
    <s v="Satisfied"/>
    <s v="Dissatisfied"/>
    <n v="2"/>
    <n v="0"/>
    <s v="Neutral"/>
    <s v="Meets Expectation"/>
    <x v="0"/>
    <n v="0"/>
    <n v="0"/>
  </r>
  <r>
    <x v="648"/>
    <s v="Female"/>
    <n v="24"/>
    <s v="18 - 30"/>
    <s v="No Travel"/>
    <s v="Technology"/>
    <n v="26"/>
    <s v="Far"/>
    <s v="California"/>
    <s v="Asian or Asian American"/>
    <n v="4"/>
    <s v="Computer Science"/>
    <x v="9"/>
    <s v="Divorced"/>
    <s v="Low"/>
    <n v="77358"/>
    <s v="Yes"/>
    <d v="2017-05-30T00:00:00"/>
    <s v="No"/>
    <d v="2022-05-30T00:00:00"/>
    <n v="5"/>
    <n v="0"/>
    <n v="0"/>
    <n v="4"/>
    <s v="PR3999"/>
    <d v="2020-05-22T00:00:00"/>
    <x v="0"/>
    <s v="Very Satisfied"/>
    <s v="Neutral"/>
    <n v="2"/>
    <n v="3"/>
    <s v="Dissatisfied"/>
    <s v="Exceeds Expectation "/>
    <x v="2"/>
    <n v="0"/>
    <n v="0"/>
  </r>
  <r>
    <x v="649"/>
    <s v="Male"/>
    <n v="24"/>
    <s v="18 - 30"/>
    <s v="Some Travel"/>
    <s v="Technology"/>
    <n v="19"/>
    <s v="Moderate"/>
    <s v="California"/>
    <s v="Mixed or multiple ethnic groups"/>
    <n v="4"/>
    <s v="Computer Science"/>
    <x v="1"/>
    <s v="Divorced"/>
    <s v="Very Low"/>
    <n v="35270"/>
    <s v="No"/>
    <d v="2016-08-16T00:00:00"/>
    <s v="No"/>
    <d v="2022-08-16T00:00:00"/>
    <n v="6"/>
    <n v="0"/>
    <n v="5"/>
    <n v="2"/>
    <s v="PR4000"/>
    <d v="2020-05-22T00:00:00"/>
    <x v="3"/>
    <s v="Satisfied"/>
    <s v="Dissatisfied"/>
    <n v="1"/>
    <n v="3"/>
    <s v="Neutral"/>
    <s v="Above and Beyond"/>
    <x v="2"/>
    <n v="0"/>
    <n v="0"/>
  </r>
  <r>
    <x v="215"/>
    <s v="Female"/>
    <n v="30"/>
    <s v="18 - 30"/>
    <s v="Some Travel"/>
    <s v="Technology"/>
    <n v="33"/>
    <s v="Far"/>
    <s v="California"/>
    <s v="Black or African American"/>
    <n v="2"/>
    <s v="Information Systems"/>
    <x v="1"/>
    <s v="Single"/>
    <s v="Low"/>
    <n v="55485"/>
    <s v="No"/>
    <d v="2013-12-25T00:00:00"/>
    <s v="No"/>
    <d v="2022-12-25T00:00:00"/>
    <n v="9"/>
    <n v="8"/>
    <n v="9"/>
    <n v="2"/>
    <s v="PR4002"/>
    <d v="2020-05-23T00:00:00"/>
    <x v="3"/>
    <s v="Satisfied"/>
    <s v="Satisfied"/>
    <n v="3"/>
    <n v="0"/>
    <s v="Dissatisfied"/>
    <s v="Meets Expectation"/>
    <x v="1"/>
    <n v="1"/>
    <n v="0"/>
  </r>
  <r>
    <x v="217"/>
    <s v="Female"/>
    <n v="28"/>
    <s v="18 - 30"/>
    <s v="Some Travel"/>
    <s v="Sales"/>
    <n v="18"/>
    <s v="Moderate"/>
    <s v="Illinois"/>
    <s v="White"/>
    <n v="4"/>
    <s v="Marketing"/>
    <x v="0"/>
    <s v="Single"/>
    <s v="Medium"/>
    <n v="134427"/>
    <s v="Yes"/>
    <d v="2013-08-28T00:00:00"/>
    <s v="No"/>
    <d v="2022-08-28T00:00:00"/>
    <n v="9"/>
    <n v="9"/>
    <n v="9"/>
    <n v="2"/>
    <s v="PR4003"/>
    <d v="2020-05-23T00:00:00"/>
    <x v="0"/>
    <s v="Dissatisfied"/>
    <s v="Dissatisfied"/>
    <n v="1"/>
    <n v="0"/>
    <s v="Dissatisfied"/>
    <s v="Above and Beyond"/>
    <x v="3"/>
    <n v="0"/>
    <n v="1"/>
  </r>
  <r>
    <x v="398"/>
    <s v="Female"/>
    <n v="45"/>
    <s v="41 - 50"/>
    <s v="Some Travel"/>
    <s v="Technology"/>
    <n v="13"/>
    <s v="Near"/>
    <s v="California"/>
    <s v="White"/>
    <n v="2"/>
    <s v="Other"/>
    <x v="11"/>
    <s v="Single"/>
    <s v="High"/>
    <n v="349793"/>
    <s v="No"/>
    <d v="2014-07-10T00:00:00"/>
    <s v="No"/>
    <d v="2022-07-10T00:00:00"/>
    <n v="8"/>
    <n v="0"/>
    <n v="8"/>
    <n v="6"/>
    <s v="PR4004"/>
    <d v="2020-05-24T00:00:00"/>
    <x v="1"/>
    <s v="Dissatisfied"/>
    <s v="Very Satisfied"/>
    <n v="3"/>
    <n v="1"/>
    <s v="Dissatisfied"/>
    <s v="Above and Beyond"/>
    <x v="3"/>
    <n v="0"/>
    <n v="0"/>
  </r>
  <r>
    <x v="650"/>
    <s v="Male"/>
    <n v="25"/>
    <s v="18 - 30"/>
    <s v="Some Travel"/>
    <s v="Technology"/>
    <n v="2"/>
    <s v="Near"/>
    <s v="California"/>
    <s v="Black or African American"/>
    <n v="4"/>
    <s v="Computer Science"/>
    <x v="1"/>
    <s v="Divorced"/>
    <s v="Low"/>
    <n v="73825"/>
    <s v="Yes"/>
    <d v="2016-11-02T00:00:00"/>
    <s v="No"/>
    <d v="2022-11-02T00:00:00"/>
    <n v="6"/>
    <n v="1"/>
    <n v="4"/>
    <n v="4"/>
    <s v="PR4005"/>
    <d v="2020-05-24T00:00:00"/>
    <x v="0"/>
    <s v="Neutral"/>
    <s v="Neutral"/>
    <n v="2"/>
    <n v="2"/>
    <s v="Satisfied"/>
    <s v="Exceeds Expectation "/>
    <x v="2"/>
    <n v="0"/>
    <n v="0"/>
  </r>
  <r>
    <x v="651"/>
    <s v="Female"/>
    <n v="27"/>
    <s v="18 - 30"/>
    <s v="Some Travel"/>
    <s v="Sales"/>
    <n v="4"/>
    <s v="Near"/>
    <s v="California"/>
    <s v="Asian or Asian American"/>
    <n v="4"/>
    <s v="Marketing"/>
    <x v="8"/>
    <s v="Divorced"/>
    <s v="High"/>
    <n v="255718"/>
    <s v="No"/>
    <d v="2016-10-15T00:00:00"/>
    <s v="No"/>
    <d v="2022-10-15T00:00:00"/>
    <n v="6"/>
    <n v="0"/>
    <n v="5"/>
    <n v="4"/>
    <s v="PR4006"/>
    <d v="2020-05-24T00:00:00"/>
    <x v="1"/>
    <s v="Dissatisfied"/>
    <s v="Neutral"/>
    <n v="1"/>
    <n v="0"/>
    <s v="Very Satisfied"/>
    <s v="Above and Beyond"/>
    <x v="2"/>
    <n v="0"/>
    <n v="0"/>
  </r>
  <r>
    <x v="516"/>
    <s v="Female"/>
    <n v="22"/>
    <s v="18 - 30"/>
    <s v="Frequent Traveller"/>
    <s v="Sales"/>
    <n v="26"/>
    <s v="Far"/>
    <s v="California"/>
    <s v="White"/>
    <n v="2"/>
    <s v="Economics"/>
    <x v="6"/>
    <s v="Married"/>
    <s v="Very Low"/>
    <n v="42250"/>
    <s v="Yes"/>
    <d v="2018-05-23T00:00:00"/>
    <s v="Yes"/>
    <d v="2022-05-23T00:00:00"/>
    <n v="4"/>
    <n v="1"/>
    <n v="3"/>
    <n v="2"/>
    <s v="PR4007"/>
    <d v="2020-05-25T00:00:00"/>
    <x v="1"/>
    <s v="Satisfied"/>
    <s v="Neutral"/>
    <n v="3"/>
    <n v="1"/>
    <s v="Satisfied"/>
    <s v="Exceeds Expectation "/>
    <x v="2"/>
    <n v="0"/>
    <n v="0"/>
  </r>
  <r>
    <x v="810"/>
    <s v="Female"/>
    <n v="30"/>
    <s v="18 - 30"/>
    <s v="Some Travel"/>
    <s v="Technology"/>
    <n v="32"/>
    <s v="Far"/>
    <s v="California"/>
    <s v="White"/>
    <n v="3"/>
    <s v="Information Systems"/>
    <x v="9"/>
    <s v="Married"/>
    <s v="Medium"/>
    <n v="158656"/>
    <s v="No"/>
    <d v="2019-12-25T00:00:00"/>
    <s v="Yes"/>
    <d v="2021-12-25T00:00:00"/>
    <n v="2"/>
    <n v="1"/>
    <n v="1"/>
    <n v="2"/>
    <s v="PR4008"/>
    <d v="2020-05-25T00:00:00"/>
    <x v="0"/>
    <s v="Dissatisfied"/>
    <s v="Neutral"/>
    <n v="2"/>
    <n v="1"/>
    <s v="Satisfied"/>
    <s v="Above and Beyond"/>
    <x v="3"/>
    <n v="0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4009"/>
    <d v="2020-05-25T00:00:00"/>
    <x v="1"/>
    <s v="Very Satisfied"/>
    <s v="Dissatisfied"/>
    <n v="3"/>
    <n v="0"/>
    <s v="Satisfied"/>
    <s v="Meets Expectation"/>
    <x v="1"/>
    <n v="1"/>
    <n v="0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401"/>
    <d v="2014-10-04T00:00:00"/>
    <x v="1"/>
    <s v="Satisfied"/>
    <s v="Neutral"/>
    <n v="1"/>
    <n v="2"/>
    <s v="Satisfied"/>
    <s v="Above and Beyond"/>
    <x v="2"/>
    <n v="0"/>
    <n v="0"/>
  </r>
  <r>
    <x v="811"/>
    <s v="Male"/>
    <n v="24"/>
    <s v="18 - 30"/>
    <s v="No Travel"/>
    <s v="Sales"/>
    <n v="6"/>
    <s v="Near"/>
    <s v="California"/>
    <s v="Black or African American"/>
    <n v="3"/>
    <s v="Economics"/>
    <x v="8"/>
    <s v="Divorced"/>
    <s v="Medium"/>
    <n v="135407"/>
    <s v="No"/>
    <d v="2018-07-05T00:00:00"/>
    <s v="No"/>
    <d v="2022-07-05T00:00:00"/>
    <n v="4"/>
    <n v="2"/>
    <n v="4"/>
    <n v="2"/>
    <s v="PR4012"/>
    <d v="2020-05-26T00:00:00"/>
    <x v="0"/>
    <s v="Satisfied"/>
    <s v="Very Satisfied"/>
    <n v="1"/>
    <n v="3"/>
    <s v="Satisfied"/>
    <s v="Exceeds Expectation "/>
    <x v="0"/>
    <n v="0"/>
    <n v="0"/>
  </r>
  <r>
    <x v="224"/>
    <s v="Female"/>
    <n v="32"/>
    <s v="31 - 40"/>
    <s v="Some Travel"/>
    <s v="Technology"/>
    <n v="33"/>
    <s v="Far"/>
    <s v="California"/>
    <s v="Mixed or multiple ethnic groups"/>
    <n v="3"/>
    <s v="Information Systems"/>
    <x v="7"/>
    <s v="Married"/>
    <s v="Medium"/>
    <n v="121881"/>
    <s v="No"/>
    <d v="2014-02-09T00:00:00"/>
    <s v="No"/>
    <d v="2022-02-09T00:00:00"/>
    <n v="8"/>
    <n v="7"/>
    <n v="8"/>
    <n v="8"/>
    <s v="PR4013"/>
    <d v="2020-05-27T00:00:00"/>
    <x v="1"/>
    <s v="Satisfied"/>
    <s v="Dissatisfied"/>
    <n v="3"/>
    <n v="1"/>
    <s v="Dissatisfied"/>
    <s v="Exceeds Expectation "/>
    <x v="2"/>
    <n v="0"/>
    <n v="0"/>
  </r>
  <r>
    <x v="227"/>
    <s v="Female"/>
    <n v="48"/>
    <s v="41 - 50"/>
    <s v="Some Travel"/>
    <s v="Sales"/>
    <n v="32"/>
    <s v="Far"/>
    <s v="New York"/>
    <s v="White"/>
    <n v="3"/>
    <s v="Technical Degree"/>
    <x v="8"/>
    <s v="Married"/>
    <s v="High"/>
    <n v="354336"/>
    <s v="Yes"/>
    <d v="2013-04-18T00:00:00"/>
    <s v="No"/>
    <d v="2022-04-18T00:00:00"/>
    <n v="9"/>
    <n v="1"/>
    <n v="2"/>
    <n v="9"/>
    <s v="PR4016"/>
    <d v="2020-05-28T00:00:00"/>
    <x v="2"/>
    <s v="Satisfied"/>
    <s v="Neutral"/>
    <n v="1"/>
    <n v="2"/>
    <s v="Very Dissatisfied"/>
    <s v="Exceeds Expectation "/>
    <x v="2"/>
    <n v="0"/>
    <n v="0"/>
  </r>
  <r>
    <x v="229"/>
    <s v="Female"/>
    <n v="32"/>
    <s v="31 - 40"/>
    <s v="Some Travel"/>
    <s v="Technology"/>
    <n v="7"/>
    <s v="Near"/>
    <s v="California"/>
    <s v="Mixed or multiple ethnic groups"/>
    <n v="4"/>
    <s v="Computer Science"/>
    <x v="1"/>
    <s v="Divorced"/>
    <s v="Low"/>
    <n v="85568"/>
    <s v="No"/>
    <d v="2013-07-31T00:00:00"/>
    <s v="No"/>
    <d v="2022-07-31T00:00:00"/>
    <n v="9"/>
    <n v="7"/>
    <n v="9"/>
    <n v="1"/>
    <s v="PR4017"/>
    <d v="2020-05-28T00:00:00"/>
    <x v="4"/>
    <s v="Dissatisfied"/>
    <s v="Dissatisfied"/>
    <n v="2"/>
    <n v="2"/>
    <s v="Satisfied"/>
    <s v="Above and Beyond"/>
    <x v="2"/>
    <n v="0"/>
    <n v="0"/>
  </r>
  <r>
    <x v="517"/>
    <s v="Female"/>
    <n v="26"/>
    <s v="18 - 30"/>
    <s v="No Travel"/>
    <s v="Technology"/>
    <n v="18"/>
    <s v="Moderate"/>
    <s v="California"/>
    <s v="Mixed or multiple ethnic groups"/>
    <n v="4"/>
    <s v="Information Systems"/>
    <x v="4"/>
    <s v="Divorced"/>
    <s v="Medium"/>
    <n v="153420"/>
    <s v="Yes"/>
    <d v="2015-08-10T00:00:00"/>
    <s v="No"/>
    <d v="2022-08-10T00:00:00"/>
    <n v="7"/>
    <n v="5"/>
    <n v="5"/>
    <n v="7"/>
    <s v="PR4018"/>
    <d v="2020-05-29T00:00:00"/>
    <x v="1"/>
    <s v="Satisfied"/>
    <s v="Dissatisfied"/>
    <n v="1"/>
    <n v="1"/>
    <s v="Dissatisfied"/>
    <s v="Above and Beyond"/>
    <x v="2"/>
    <n v="0"/>
    <n v="0"/>
  </r>
  <r>
    <x v="652"/>
    <s v="Male"/>
    <n v="27"/>
    <s v="18 - 30"/>
    <s v="Some Travel"/>
    <s v="Sales"/>
    <n v="27"/>
    <s v="Far"/>
    <s v="California"/>
    <s v="Other"/>
    <n v="5"/>
    <s v="Marketing"/>
    <x v="0"/>
    <s v="Divorced"/>
    <s v="Very Low"/>
    <n v="45880"/>
    <s v="Yes"/>
    <d v="2016-02-03T00:00:00"/>
    <s v="No"/>
    <d v="2022-02-03T00:00:00"/>
    <n v="6"/>
    <n v="1"/>
    <n v="4"/>
    <n v="0"/>
    <s v="PR4019"/>
    <d v="2020-05-29T00:00:00"/>
    <x v="0"/>
    <s v="Dissatisfied"/>
    <s v="Satisfied"/>
    <n v="3"/>
    <n v="0"/>
    <s v="Dissatisfied"/>
    <s v="Meets Expectation"/>
    <x v="0"/>
    <n v="0"/>
    <n v="0"/>
  </r>
  <r>
    <x v="812"/>
    <s v="Male"/>
    <n v="23"/>
    <s v="18 - 30"/>
    <s v="Frequent Traveller"/>
    <s v="Sales"/>
    <n v="41"/>
    <s v="Far"/>
    <s v="New York"/>
    <s v="White"/>
    <n v="1"/>
    <s v="Marketing"/>
    <x v="6"/>
    <s v="Single"/>
    <s v="Very Low"/>
    <n v="26508"/>
    <s v="Yes"/>
    <d v="2020-05-01T00:00:00"/>
    <s v="Yes"/>
    <d v="2021-05-01T00:00:00"/>
    <n v="1"/>
    <n v="0"/>
    <n v="0"/>
    <n v="0"/>
    <s v="PR4020"/>
    <d v="2020-05-30T00:00:00"/>
    <x v="0"/>
    <s v="Satisfied"/>
    <s v="Satisfied"/>
    <n v="1"/>
    <n v="1"/>
    <s v="Satisfied"/>
    <s v="Exceeds Expectation "/>
    <x v="0"/>
    <n v="0"/>
    <n v="0"/>
  </r>
  <r>
    <x v="225"/>
    <s v="Male"/>
    <n v="38"/>
    <s v="31 - 40"/>
    <s v="Some Travel"/>
    <s v="Technology"/>
    <n v="18"/>
    <s v="Moderate"/>
    <s v="California"/>
    <s v="Black or African American"/>
    <n v="2"/>
    <s v="Information Systems"/>
    <x v="7"/>
    <s v="Married"/>
    <s v="Low"/>
    <n v="89362"/>
    <s v="No"/>
    <d v="2013-03-01T00:00:00"/>
    <s v="No"/>
    <d v="2022-03-01T00:00:00"/>
    <n v="9"/>
    <n v="3"/>
    <n v="9"/>
    <n v="7"/>
    <s v="PR4021"/>
    <d v="2020-05-30T00:00:00"/>
    <x v="1"/>
    <s v="Satisfied"/>
    <s v="Very Dissatisfied"/>
    <n v="1"/>
    <n v="2"/>
    <s v="Satisfied"/>
    <s v="Meets Expectation"/>
    <x v="1"/>
    <n v="1"/>
    <n v="0"/>
  </r>
  <r>
    <x v="427"/>
    <s v="Male"/>
    <n v="47"/>
    <s v="41 - 50"/>
    <s v="Some Travel"/>
    <s v="Technology"/>
    <n v="12"/>
    <s v="Near"/>
    <s v="California"/>
    <s v="White"/>
    <n v="4"/>
    <s v="Information Systems"/>
    <x v="1"/>
    <s v="Single"/>
    <s v="Low"/>
    <n v="105126"/>
    <s v="No"/>
    <d v="2014-11-21T00:00:00"/>
    <s v="No"/>
    <d v="2022-11-21T00:00:00"/>
    <n v="8"/>
    <n v="0"/>
    <n v="7"/>
    <n v="1"/>
    <s v="PR4022"/>
    <d v="2020-05-30T00:00:00"/>
    <x v="1"/>
    <s v="Neutral"/>
    <s v="Neutral"/>
    <n v="2"/>
    <n v="2"/>
    <s v="Dissatisfied"/>
    <s v="Exceeds Expectation "/>
    <x v="0"/>
    <n v="0"/>
    <n v="0"/>
  </r>
  <r>
    <x v="653"/>
    <s v="Male"/>
    <n v="24"/>
    <s v="18 - 30"/>
    <s v="Some Travel"/>
    <s v="Technology"/>
    <n v="23"/>
    <s v="Moderate"/>
    <s v="New York"/>
    <s v="White"/>
    <n v="5"/>
    <s v="Computer Science"/>
    <x v="9"/>
    <s v="Single"/>
    <s v="Low"/>
    <n v="92798"/>
    <s v="Yes"/>
    <d v="2016-05-23T00:00:00"/>
    <s v="No"/>
    <d v="2022-05-23T00:00:00"/>
    <n v="6"/>
    <n v="4"/>
    <n v="4"/>
    <n v="1"/>
    <s v="PR4023"/>
    <d v="2020-05-30T00:00:00"/>
    <x v="3"/>
    <s v="Very Satisfied"/>
    <s v="Neutral"/>
    <n v="3"/>
    <n v="2"/>
    <s v="Very Satisfied"/>
    <s v="Exceeds Expectation "/>
    <x v="2"/>
    <n v="0"/>
    <n v="0"/>
  </r>
  <r>
    <x v="654"/>
    <s v="Female"/>
    <n v="25"/>
    <s v="18 - 30"/>
    <s v="Frequent Traveller"/>
    <s v="Technology"/>
    <n v="15"/>
    <s v="Near"/>
    <s v="California"/>
    <s v="Black or African American"/>
    <n v="4"/>
    <s v="Other"/>
    <x v="7"/>
    <s v="Married"/>
    <s v="Very Low"/>
    <n v="31931"/>
    <s v="No"/>
    <d v="2016-04-21T00:00:00"/>
    <s v="No"/>
    <d v="2022-04-21T00:00:00"/>
    <n v="6"/>
    <n v="1"/>
    <n v="1"/>
    <n v="3"/>
    <s v="PR4024"/>
    <d v="2020-05-30T00:00:00"/>
    <x v="0"/>
    <s v="Neutral"/>
    <s v="Satisfied"/>
    <n v="3"/>
    <n v="1"/>
    <s v="Very Satisfied"/>
    <s v="Exceeds Expectation "/>
    <x v="0"/>
    <n v="0"/>
    <n v="0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4025"/>
    <d v="2020-05-31T00:00:00"/>
    <x v="1"/>
    <s v="Dissatisfied"/>
    <s v="Dissatisfied"/>
    <n v="2"/>
    <n v="3"/>
    <s v="Satisfied"/>
    <s v="Meets Expectation"/>
    <x v="0"/>
    <n v="0"/>
    <n v="0"/>
  </r>
  <r>
    <x v="233"/>
    <s v="Female"/>
    <n v="43"/>
    <s v="41 - 50"/>
    <s v="Some Travel"/>
    <s v="Technology"/>
    <n v="14"/>
    <s v="Near"/>
    <s v="California"/>
    <s v="White"/>
    <n v="3"/>
    <s v="Computer Science"/>
    <x v="4"/>
    <s v="Married"/>
    <s v="High"/>
    <n v="309141"/>
    <s v="No"/>
    <d v="2013-10-19T00:00:00"/>
    <s v="No"/>
    <d v="2022-10-19T00:00:00"/>
    <n v="9"/>
    <n v="6"/>
    <n v="6"/>
    <n v="9"/>
    <s v="PR4026"/>
    <d v="2020-05-31T00:00:00"/>
    <x v="1"/>
    <s v="Neutral"/>
    <s v="Satisfied"/>
    <n v="1"/>
    <n v="1"/>
    <s v="Satisfied"/>
    <s v="Exceeds Expectation "/>
    <x v="0"/>
    <n v="0"/>
    <n v="0"/>
  </r>
  <r>
    <x v="235"/>
    <s v="Male"/>
    <n v="37"/>
    <s v="31 - 40"/>
    <s v="Frequent Traveller"/>
    <s v="Technology"/>
    <n v="7"/>
    <s v="Near"/>
    <s v="New York"/>
    <s v="Mixed or multiple ethnic groups"/>
    <n v="4"/>
    <s v="Information Systems"/>
    <x v="11"/>
    <s v="Divorced"/>
    <s v="High"/>
    <n v="276322"/>
    <s v="No"/>
    <d v="2013-11-26T00:00:00"/>
    <s v="No"/>
    <d v="2022-11-26T00:00:00"/>
    <n v="9"/>
    <n v="0"/>
    <n v="9"/>
    <n v="1"/>
    <s v="PR4027"/>
    <d v="2020-05-31T00:00:00"/>
    <x v="0"/>
    <s v="Neutral"/>
    <s v="Very Satisfied"/>
    <n v="3"/>
    <n v="0"/>
    <s v="Dissatisfied"/>
    <s v="Exceeds Expectation "/>
    <x v="2"/>
    <n v="0"/>
    <n v="0"/>
  </r>
  <r>
    <x v="236"/>
    <s v="Male"/>
    <n v="29"/>
    <s v="18 - 30"/>
    <s v="Frequent Traveller"/>
    <s v="Technology"/>
    <n v="17"/>
    <s v="Moderate"/>
    <s v="New York"/>
    <s v="Black or African American"/>
    <n v="2"/>
    <s v="Computer Science"/>
    <x v="5"/>
    <s v="Divorced"/>
    <s v="Medium"/>
    <n v="129703"/>
    <s v="No"/>
    <d v="2013-04-25T00:00:00"/>
    <s v="No"/>
    <d v="2022-04-25T00:00:00"/>
    <n v="9"/>
    <n v="6"/>
    <n v="6"/>
    <n v="3"/>
    <s v="PR4028"/>
    <d v="2020-05-31T00:00:00"/>
    <x v="0"/>
    <s v="Satisfied"/>
    <s v="Neutral"/>
    <n v="2"/>
    <n v="1"/>
    <s v="Very Satisfied"/>
    <s v="Meets Expectation"/>
    <x v="1"/>
    <n v="1"/>
    <n v="0"/>
  </r>
  <r>
    <x v="655"/>
    <s v="Female"/>
    <n v="25"/>
    <s v="18 - 30"/>
    <s v="Frequent Traveller"/>
    <s v="Technology"/>
    <n v="5"/>
    <s v="Near"/>
    <s v="California"/>
    <s v="Mixed or multiple ethnic groups"/>
    <n v="4"/>
    <s v="Computer Science"/>
    <x v="1"/>
    <s v="Single"/>
    <s v="Low"/>
    <n v="67151"/>
    <s v="Yes"/>
    <d v="2017-04-22T00:00:00"/>
    <s v="No"/>
    <d v="2022-04-22T00:00:00"/>
    <n v="5"/>
    <n v="4"/>
    <n v="5"/>
    <n v="4"/>
    <s v="PR4029"/>
    <d v="2020-05-31T00:00:00"/>
    <x v="0"/>
    <s v="Satisfied"/>
    <s v="Satisfied"/>
    <n v="2"/>
    <n v="1"/>
    <s v="Satisfied"/>
    <s v="Meets Expectation"/>
    <x v="1"/>
    <n v="1"/>
    <n v="0"/>
  </r>
  <r>
    <x v="519"/>
    <s v="Male"/>
    <n v="25"/>
    <s v="18 - 30"/>
    <s v="Some Travel"/>
    <s v="Technology"/>
    <n v="5"/>
    <s v="Near"/>
    <s v="California"/>
    <s v="White"/>
    <n v="3"/>
    <s v="Computer Science"/>
    <x v="1"/>
    <s v="Married"/>
    <s v="Very Low"/>
    <n v="28646"/>
    <s v="No"/>
    <d v="2015-07-02T00:00:00"/>
    <s v="No"/>
    <d v="2022-07-02T00:00:00"/>
    <n v="7"/>
    <n v="6"/>
    <n v="6"/>
    <n v="3"/>
    <s v="PR4030"/>
    <d v="2020-06-01T00:00:00"/>
    <x v="1"/>
    <s v="Very Satisfied"/>
    <s v="Very Satisfied"/>
    <n v="1"/>
    <n v="2"/>
    <s v="Dissatisfied"/>
    <s v="Above and Beyond"/>
    <x v="2"/>
    <n v="0"/>
    <n v="0"/>
  </r>
  <r>
    <x v="238"/>
    <s v="Male"/>
    <n v="34"/>
    <s v="31 - 40"/>
    <s v="Frequent Traveller"/>
    <s v="Technology"/>
    <n v="25"/>
    <s v="Moderate"/>
    <s v="New York"/>
    <s v="Asian or Asian American"/>
    <n v="2"/>
    <s v="Other"/>
    <x v="7"/>
    <s v="Married"/>
    <s v="Very Low"/>
    <n v="39015"/>
    <s v="No"/>
    <d v="2013-09-15T00:00:00"/>
    <s v="No"/>
    <d v="2022-09-15T00:00:00"/>
    <n v="9"/>
    <n v="5"/>
    <n v="6"/>
    <n v="4"/>
    <s v="PR4031"/>
    <d v="2020-06-02T00:00:00"/>
    <x v="0"/>
    <s v="Neutral"/>
    <s v="Very Satisfied"/>
    <n v="1"/>
    <n v="1"/>
    <s v="Satisfied"/>
    <s v="Above and Beyond"/>
    <x v="3"/>
    <n v="0"/>
    <n v="1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4033"/>
    <d v="2020-06-04T00:00:00"/>
    <x v="1"/>
    <s v="Dissatisfied"/>
    <s v="Satisfied"/>
    <n v="1"/>
    <n v="1"/>
    <s v="Satisfied"/>
    <s v="Exceeds Expectation "/>
    <x v="2"/>
    <n v="0"/>
    <n v="0"/>
  </r>
  <r>
    <x v="813"/>
    <s v="Male"/>
    <n v="24"/>
    <s v="18 - 30"/>
    <s v="Some Travel"/>
    <s v="Technology"/>
    <n v="12"/>
    <s v="Near"/>
    <s v="New York"/>
    <s v="White"/>
    <n v="3"/>
    <s v="Computer Science"/>
    <x v="1"/>
    <s v="Single"/>
    <s v="Very Low"/>
    <n v="33202"/>
    <s v="No"/>
    <d v="2017-12-30T00:00:00"/>
    <s v="No"/>
    <d v="2022-12-30T00:00:00"/>
    <n v="5"/>
    <n v="5"/>
    <n v="5"/>
    <n v="4"/>
    <s v="PR4034"/>
    <d v="2020-06-04T00:00:00"/>
    <x v="3"/>
    <s v="Satisfied"/>
    <s v="Dissatisfied"/>
    <n v="3"/>
    <n v="1"/>
    <s v="Neutral"/>
    <s v="Meets Expectation"/>
    <x v="1"/>
    <n v="1"/>
    <n v="0"/>
  </r>
  <r>
    <x v="243"/>
    <s v="Male"/>
    <n v="39"/>
    <s v="31 - 40"/>
    <s v="Some Travel"/>
    <s v="Technology"/>
    <n v="33"/>
    <s v="Far"/>
    <s v="New York"/>
    <s v="Mixed or multiple ethnic groups"/>
    <n v="2"/>
    <s v="Information Systems"/>
    <x v="5"/>
    <s v="Married"/>
    <s v="Low"/>
    <n v="99602"/>
    <s v="No"/>
    <d v="2013-10-29T00:00:00"/>
    <s v="No"/>
    <d v="2022-10-29T00:00:00"/>
    <n v="9"/>
    <n v="5"/>
    <n v="8"/>
    <n v="4"/>
    <s v="PR4037"/>
    <d v="2020-06-05T00:00:00"/>
    <x v="1"/>
    <s v="Very Satisfied"/>
    <s v="Very Satisfied"/>
    <n v="3"/>
    <n v="0"/>
    <s v="Satisfied"/>
    <s v="Exceeds Expectation "/>
    <x v="0"/>
    <n v="0"/>
    <n v="0"/>
  </r>
  <r>
    <x v="245"/>
    <s v="Male"/>
    <n v="43"/>
    <s v="41 - 50"/>
    <s v="Some Travel"/>
    <s v="Technology"/>
    <n v="38"/>
    <s v="Far"/>
    <s v="California"/>
    <s v="White"/>
    <n v="4"/>
    <s v="Computer Science"/>
    <x v="1"/>
    <s v="Married"/>
    <s v="Medium"/>
    <n v="155786"/>
    <s v="Yes"/>
    <d v="2013-07-29T00:00:00"/>
    <s v="No"/>
    <d v="2022-07-29T00:00:00"/>
    <n v="9"/>
    <n v="0"/>
    <n v="7"/>
    <n v="5"/>
    <s v="PR4038"/>
    <d v="2020-06-05T00:00:00"/>
    <x v="3"/>
    <s v="Satisfied"/>
    <s v="Dissatisfied"/>
    <n v="2"/>
    <n v="1"/>
    <s v="Very Satisfied"/>
    <s v="Meets Expectation"/>
    <x v="0"/>
    <n v="0"/>
    <n v="0"/>
  </r>
  <r>
    <x v="520"/>
    <s v="Male"/>
    <n v="27"/>
    <s v="18 - 30"/>
    <s v="Some Travel"/>
    <s v="Technology"/>
    <n v="34"/>
    <s v="Far"/>
    <s v="California"/>
    <s v="White"/>
    <n v="4"/>
    <s v="Computer Science"/>
    <x v="1"/>
    <s v="Married"/>
    <s v="Low"/>
    <n v="50949"/>
    <s v="No"/>
    <d v="2015-08-13T00:00:00"/>
    <s v="No"/>
    <d v="2022-08-13T00:00:00"/>
    <n v="7"/>
    <n v="6"/>
    <n v="7"/>
    <n v="3"/>
    <s v="PR4039"/>
    <d v="2020-06-06T00:00:00"/>
    <x v="0"/>
    <s v="Dissatisfied"/>
    <s v="Neutral"/>
    <n v="2"/>
    <n v="0"/>
    <s v="Satisfied"/>
    <s v="Meets Expectation"/>
    <x v="1"/>
    <n v="1"/>
    <n v="0"/>
  </r>
  <r>
    <x v="814"/>
    <s v="Male"/>
    <n v="25"/>
    <s v="18 - 30"/>
    <s v="Some Travel"/>
    <s v="Technology"/>
    <n v="17"/>
    <s v="Moderate"/>
    <s v="New York"/>
    <s v="Mixed or multiple ethnic groups"/>
    <n v="3"/>
    <s v="Computer Science"/>
    <x v="1"/>
    <s v="Married"/>
    <s v="Very Low"/>
    <n v="44082"/>
    <s v="No"/>
    <d v="2017-07-25T00:00:00"/>
    <s v="No"/>
    <d v="2022-07-25T00:00:00"/>
    <n v="5"/>
    <n v="1"/>
    <n v="3"/>
    <n v="0"/>
    <s v="PR4040"/>
    <d v="2020-06-06T00:00:00"/>
    <x v="1"/>
    <s v="Neutral"/>
    <s v="Neutral"/>
    <n v="2"/>
    <n v="2"/>
    <s v="Neutral"/>
    <s v="Above and Beyond"/>
    <x v="3"/>
    <n v="0"/>
    <n v="0"/>
  </r>
  <r>
    <x v="405"/>
    <s v="Female"/>
    <n v="36"/>
    <s v="31 - 40"/>
    <s v="Frequent Traveller"/>
    <s v="Technology"/>
    <n v="6"/>
    <s v="Near"/>
    <s v="California"/>
    <s v="Asian or Asian American"/>
    <n v="4"/>
    <s v="Information Systems"/>
    <x v="7"/>
    <s v="Single"/>
    <s v="Low"/>
    <n v="51050"/>
    <s v="Yes"/>
    <d v="2014-08-05T00:00:00"/>
    <s v="No"/>
    <d v="2022-08-05T00:00:00"/>
    <n v="8"/>
    <n v="6"/>
    <n v="7"/>
    <n v="2"/>
    <s v="PR4041"/>
    <d v="2020-06-07T00:00:00"/>
    <x v="0"/>
    <s v="Very Satisfied"/>
    <s v="Very Satisfied"/>
    <n v="1"/>
    <n v="1"/>
    <s v="Satisfied"/>
    <s v="Above and Beyond"/>
    <x v="3"/>
    <n v="0"/>
    <n v="1"/>
  </r>
  <r>
    <x v="815"/>
    <s v="Female"/>
    <n v="25"/>
    <s v="18 - 30"/>
    <s v="Some Travel"/>
    <s v="Technology"/>
    <n v="22"/>
    <s v="Moderate"/>
    <s v="New York"/>
    <s v="Mixed or multiple ethnic groups"/>
    <n v="3"/>
    <s v="Business Studies"/>
    <x v="1"/>
    <s v="Married"/>
    <s v="Low"/>
    <n v="53271"/>
    <s v="No"/>
    <d v="2017-11-19T00:00:00"/>
    <s v="No"/>
    <d v="2022-11-19T00:00:00"/>
    <n v="5"/>
    <n v="5"/>
    <n v="5"/>
    <n v="1"/>
    <s v="PR4042"/>
    <d v="2020-06-07T00:00:00"/>
    <x v="1"/>
    <s v="Satisfied"/>
    <s v="Very Satisfied"/>
    <n v="2"/>
    <n v="0"/>
    <s v="Very Satisfied"/>
    <s v="Meets Expectation"/>
    <x v="1"/>
    <n v="1"/>
    <n v="0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4043"/>
    <d v="2020-06-08T00:00:00"/>
    <x v="0"/>
    <s v="Neutral"/>
    <s v="Dissatisfied"/>
    <n v="3"/>
    <n v="0"/>
    <s v="Dissatisfied"/>
    <s v="Meets Expectation"/>
    <x v="0"/>
    <n v="0"/>
    <n v="0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4044"/>
    <d v="2020-06-08T00:00:00"/>
    <x v="1"/>
    <s v="Satisfied"/>
    <s v="Dissatisfied"/>
    <n v="2"/>
    <n v="3"/>
    <s v="Satisfied"/>
    <s v="Above and Beyond"/>
    <x v="2"/>
    <n v="0"/>
    <n v="0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4045"/>
    <d v="2020-06-09T00:00:00"/>
    <x v="0"/>
    <s v="Dissatisfied"/>
    <s v="Very Satisfied"/>
    <n v="3"/>
    <n v="2"/>
    <s v="Neutral"/>
    <s v="Above and Beyond"/>
    <x v="2"/>
    <n v="0"/>
    <n v="0"/>
  </r>
  <r>
    <x v="376"/>
    <s v="Male"/>
    <n v="30"/>
    <s v="18 - 30"/>
    <s v="Some Travel"/>
    <s v="Technology"/>
    <n v="19"/>
    <s v="Moderate"/>
    <s v="California"/>
    <s v="Black or African American"/>
    <n v="3"/>
    <s v="Information Systems"/>
    <x v="7"/>
    <s v="Married"/>
    <s v="Low"/>
    <n v="53336"/>
    <s v="No"/>
    <d v="2014-06-11T00:00:00"/>
    <s v="No"/>
    <d v="2022-06-11T00:00:00"/>
    <n v="8"/>
    <n v="3"/>
    <n v="3"/>
    <n v="7"/>
    <s v="PR4046"/>
    <d v="2020-06-09T00:00:00"/>
    <x v="1"/>
    <s v="Dissatisfied"/>
    <s v="Satisfied"/>
    <n v="1"/>
    <n v="1"/>
    <s v="Very Satisfied"/>
    <s v="Above and Beyond"/>
    <x v="3"/>
    <n v="0"/>
    <n v="1"/>
  </r>
  <r>
    <x v="656"/>
    <s v="Male"/>
    <n v="25"/>
    <s v="18 - 30"/>
    <s v="Some Travel"/>
    <s v="Technology"/>
    <n v="33"/>
    <s v="Far"/>
    <s v="New York"/>
    <s v="Mixed or multiple ethnic groups"/>
    <n v="3"/>
    <s v="Information Systems"/>
    <x v="1"/>
    <s v="Married"/>
    <s v="Very Low"/>
    <n v="24417"/>
    <s v="No"/>
    <d v="2016-02-26T00:00:00"/>
    <s v="No"/>
    <d v="2022-02-26T00:00:00"/>
    <n v="6"/>
    <n v="2"/>
    <n v="6"/>
    <n v="6"/>
    <s v="PR4047"/>
    <d v="2020-06-10T00:00:00"/>
    <x v="3"/>
    <s v="Satisfied"/>
    <s v="Very Satisfied"/>
    <n v="2"/>
    <n v="1"/>
    <s v="Satisfied"/>
    <s v="Meets Expectation"/>
    <x v="0"/>
    <n v="0"/>
    <n v="0"/>
  </r>
  <r>
    <x v="657"/>
    <s v="Female"/>
    <n v="27"/>
    <s v="18 - 30"/>
    <s v="Some Travel"/>
    <s v="Sales"/>
    <n v="34"/>
    <s v="Far"/>
    <s v="California"/>
    <s v="White"/>
    <n v="2"/>
    <s v="Marketing"/>
    <x v="0"/>
    <s v="Married"/>
    <s v="Medium"/>
    <n v="129366"/>
    <s v="No"/>
    <d v="2016-11-17T00:00:00"/>
    <s v="No"/>
    <d v="2022-11-17T00:00:00"/>
    <n v="6"/>
    <n v="0"/>
    <n v="5"/>
    <n v="0"/>
    <s v="PR4048"/>
    <d v="2020-06-11T00:00:00"/>
    <x v="3"/>
    <s v="Dissatisfied"/>
    <s v="Very Satisfied"/>
    <n v="2"/>
    <n v="1"/>
    <s v="Dissatisfied"/>
    <s v="Exceeds Expectation "/>
    <x v="2"/>
    <n v="0"/>
    <n v="0"/>
  </r>
  <r>
    <x v="816"/>
    <s v="Male"/>
    <n v="23"/>
    <s v="18 - 30"/>
    <s v="Some Travel"/>
    <s v="Sales"/>
    <n v="12"/>
    <s v="Near"/>
    <s v="Illinois"/>
    <s v="White"/>
    <n v="3"/>
    <s v="Marketing"/>
    <x v="0"/>
    <s v="Single"/>
    <s v="Low"/>
    <n v="84985"/>
    <s v="No"/>
    <d v="2020-05-01T00:00:00"/>
    <s v="Yes"/>
    <d v="2021-05-01T00:00:00"/>
    <n v="1"/>
    <n v="0"/>
    <n v="0"/>
    <n v="0"/>
    <s v="PR4050"/>
    <d v="2020-06-13T00:00:00"/>
    <x v="0"/>
    <s v="Very Satisfied"/>
    <s v="Very Satisfied"/>
    <n v="3"/>
    <n v="2"/>
    <s v="Very Satisfied"/>
    <s v="Meets Expectation"/>
    <x v="1"/>
    <n v="1"/>
    <n v="0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4051"/>
    <d v="2020-06-13T00:00:00"/>
    <x v="1"/>
    <s v="Dissatisfied"/>
    <s v="Satisfied"/>
    <n v="3"/>
    <n v="1"/>
    <s v="Satisfied"/>
    <s v="Meets Expectation"/>
    <x v="0"/>
    <n v="0"/>
    <n v="0"/>
  </r>
  <r>
    <x v="251"/>
    <s v="Female"/>
    <n v="42"/>
    <s v="41 - 50"/>
    <s v="Some Travel"/>
    <s v="Technology"/>
    <n v="43"/>
    <s v="Far"/>
    <s v="California"/>
    <s v="Black or African American"/>
    <n v="4"/>
    <s v="Computer Science"/>
    <x v="5"/>
    <s v="Divorced"/>
    <s v="Low"/>
    <n v="110069"/>
    <s v="No"/>
    <d v="2013-12-26T00:00:00"/>
    <s v="No"/>
    <d v="2022-12-26T00:00:00"/>
    <n v="9"/>
    <n v="3"/>
    <n v="8"/>
    <n v="4"/>
    <s v="PR4052"/>
    <d v="2020-06-13T00:00:00"/>
    <x v="3"/>
    <s v="Dissatisfied"/>
    <s v="Very Satisfied"/>
    <n v="2"/>
    <n v="0"/>
    <s v="Satisfied"/>
    <s v="Exceeds Expectation "/>
    <x v="0"/>
    <n v="0"/>
    <n v="0"/>
  </r>
  <r>
    <x v="658"/>
    <s v="Female"/>
    <n v="26"/>
    <s v="18 - 30"/>
    <s v="No Travel"/>
    <s v="Technology"/>
    <n v="21"/>
    <s v="Moderate"/>
    <s v="California"/>
    <s v="White"/>
    <n v="3"/>
    <s v="Computer Science"/>
    <x v="7"/>
    <s v="Married"/>
    <s v="Very Low"/>
    <n v="26919"/>
    <s v="No"/>
    <d v="2016-05-04T00:00:00"/>
    <s v="No"/>
    <d v="2022-05-04T00:00:00"/>
    <n v="6"/>
    <n v="0"/>
    <n v="5"/>
    <n v="3"/>
    <s v="PR4053"/>
    <d v="2020-06-13T00:00:00"/>
    <x v="3"/>
    <s v="Satisfied"/>
    <s v="Neutral"/>
    <n v="3"/>
    <n v="1"/>
    <s v="Dissatisfied"/>
    <s v="Meets Expectation"/>
    <x v="1"/>
    <n v="1"/>
    <n v="0"/>
  </r>
  <r>
    <x v="817"/>
    <s v="Male"/>
    <n v="25"/>
    <s v="18 - 30"/>
    <s v="Some Travel"/>
    <s v="Sales"/>
    <n v="11"/>
    <s v="Near"/>
    <s v="California"/>
    <s v="Black or African American"/>
    <n v="3"/>
    <s v="Marketing"/>
    <x v="0"/>
    <s v="Single"/>
    <s v="Low"/>
    <n v="58914"/>
    <s v="No"/>
    <d v="2018-07-11T00:00:00"/>
    <s v="No"/>
    <d v="2022-07-11T00:00:00"/>
    <n v="4"/>
    <n v="0"/>
    <n v="1"/>
    <n v="0"/>
    <s v="PR4054"/>
    <d v="2020-06-13T00:00:00"/>
    <x v="3"/>
    <s v="Very Satisfied"/>
    <s v="Very Satisfied"/>
    <n v="3"/>
    <n v="1"/>
    <s v="Dissatisfied"/>
    <s v="Above and Beyond"/>
    <x v="2"/>
    <n v="0"/>
    <n v="0"/>
  </r>
  <r>
    <x v="379"/>
    <s v="Male"/>
    <n v="43"/>
    <s v="41 - 50"/>
    <s v="No Travel"/>
    <s v="Technology"/>
    <n v="14"/>
    <s v="Near"/>
    <s v="New York"/>
    <s v="White"/>
    <n v="1"/>
    <s v="Computer Science"/>
    <x v="7"/>
    <s v="Married"/>
    <s v="Low"/>
    <n v="76331"/>
    <s v="No"/>
    <d v="2014-06-18T00:00:00"/>
    <s v="No"/>
    <d v="2022-06-18T00:00:00"/>
    <n v="8"/>
    <n v="2"/>
    <n v="4"/>
    <n v="3"/>
    <s v="PR4055"/>
    <d v="2020-06-14T00:00:00"/>
    <x v="3"/>
    <s v="Satisfied"/>
    <s v="Neutral"/>
    <n v="1"/>
    <n v="0"/>
    <s v="Dissatisfied"/>
    <s v="Exceeds Expectation "/>
    <x v="2"/>
    <n v="0"/>
    <n v="0"/>
  </r>
  <r>
    <x v="659"/>
    <s v="Male"/>
    <n v="26"/>
    <s v="18 - 30"/>
    <s v="Some Travel"/>
    <s v="Technology"/>
    <n v="18"/>
    <s v="Moderate"/>
    <s v="California"/>
    <s v="Asian or Asian American"/>
    <n v="3"/>
    <s v="Information Systems"/>
    <x v="5"/>
    <s v="Divorced"/>
    <s v="Low"/>
    <n v="54470"/>
    <s v="No"/>
    <d v="2016-07-21T00:00:00"/>
    <s v="No"/>
    <d v="2022-07-21T00:00:00"/>
    <n v="6"/>
    <n v="0"/>
    <n v="6"/>
    <n v="3"/>
    <s v="PR4056"/>
    <d v="2020-06-14T00:00:00"/>
    <x v="1"/>
    <s v="Very Satisfied"/>
    <s v="Dissatisfied"/>
    <n v="3"/>
    <n v="0"/>
    <s v="Very Satisfied"/>
    <s v="Meets Expectation"/>
    <x v="0"/>
    <n v="0"/>
    <n v="0"/>
  </r>
  <r>
    <x v="818"/>
    <s v="Female"/>
    <n v="26"/>
    <s v="18 - 30"/>
    <s v="Some Travel"/>
    <s v="Sales"/>
    <n v="18"/>
    <s v="Moderate"/>
    <s v="California"/>
    <s v="White"/>
    <n v="2"/>
    <s v="Marketing"/>
    <x v="0"/>
    <s v="Single"/>
    <s v="Low"/>
    <n v="62868"/>
    <s v="No"/>
    <d v="2017-10-09T00:00:00"/>
    <s v="No"/>
    <d v="2022-10-09T00:00:00"/>
    <n v="5"/>
    <n v="2"/>
    <n v="4"/>
    <n v="0"/>
    <s v="PR4057"/>
    <d v="2020-06-14T00:00:00"/>
    <x v="0"/>
    <s v="Neutral"/>
    <s v="Satisfied"/>
    <n v="3"/>
    <n v="0"/>
    <s v="Satisfied"/>
    <s v="Exceeds Expectation "/>
    <x v="2"/>
    <n v="0"/>
    <n v="0"/>
  </r>
  <r>
    <x v="819"/>
    <s v="Male"/>
    <n v="24"/>
    <s v="18 - 30"/>
    <s v="No Travel"/>
    <s v="Sales"/>
    <n v="3"/>
    <s v="Near"/>
    <s v="New York"/>
    <s v="White"/>
    <n v="3"/>
    <s v="Economics"/>
    <x v="0"/>
    <s v="Single"/>
    <s v="Medium"/>
    <n v="128634"/>
    <s v="No"/>
    <d v="2018-06-11T00:00:00"/>
    <s v="No"/>
    <d v="2022-06-11T00:00:00"/>
    <n v="4"/>
    <n v="4"/>
    <n v="4"/>
    <n v="4"/>
    <s v="PR4058"/>
    <d v="2020-06-14T00:00:00"/>
    <x v="3"/>
    <s v="Neutral"/>
    <s v="Neutral"/>
    <n v="2"/>
    <n v="3"/>
    <s v="Very Satisfied"/>
    <s v="Meets Expectation"/>
    <x v="0"/>
    <n v="0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4059"/>
    <d v="2020-06-15T00:00:00"/>
    <x v="3"/>
    <s v="Very Satisfied"/>
    <s v="Dissatisfied"/>
    <n v="3"/>
    <n v="1"/>
    <s v="Satisfied"/>
    <s v="Meets Expectation"/>
    <x v="0"/>
    <n v="0"/>
    <n v="0"/>
  </r>
  <r>
    <x v="368"/>
    <s v="Non-Binary"/>
    <n v="48"/>
    <s v="41 - 50"/>
    <s v="Frequent Traveller"/>
    <s v="Sales"/>
    <n v="9"/>
    <s v="Near"/>
    <s v="New York"/>
    <s v="Native Hawaiian"/>
    <n v="3"/>
    <s v="Economics"/>
    <x v="0"/>
    <s v="Divorced"/>
    <s v="High"/>
    <n v="288450"/>
    <s v="Yes"/>
    <d v="2014-05-24T00:00:00"/>
    <s v="No"/>
    <d v="2022-05-24T00:00:00"/>
    <n v="8"/>
    <n v="2"/>
    <n v="6"/>
    <n v="4"/>
    <s v="PR4060"/>
    <d v="2020-06-15T00:00:00"/>
    <x v="0"/>
    <s v="Dissatisfied"/>
    <s v="Very Satisfied"/>
    <n v="1"/>
    <n v="1"/>
    <s v="Dissatisfied"/>
    <s v="Meets Expectation"/>
    <x v="1"/>
    <n v="1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4061"/>
    <d v="2020-06-16T00:00:00"/>
    <x v="0"/>
    <s v="Satisfied"/>
    <s v="Satisfied"/>
    <n v="2"/>
    <n v="1"/>
    <s v="Dissatisfied"/>
    <s v="Meets Expectation"/>
    <x v="0"/>
    <n v="0"/>
    <n v="0"/>
  </r>
  <r>
    <x v="255"/>
    <s v="Female"/>
    <n v="41"/>
    <s v="41 - 50"/>
    <s v="No Travel"/>
    <s v="Sales"/>
    <n v="34"/>
    <s v="Far"/>
    <s v="New York"/>
    <s v="White"/>
    <n v="2"/>
    <s v="Marketing"/>
    <x v="0"/>
    <s v="Married"/>
    <s v="Low"/>
    <n v="109747"/>
    <s v="No"/>
    <d v="2013-07-20T00:00:00"/>
    <s v="No"/>
    <d v="2022-07-20T00:00:00"/>
    <n v="9"/>
    <n v="8"/>
    <n v="9"/>
    <n v="5"/>
    <s v="PR4062"/>
    <d v="2020-06-16T00:00:00"/>
    <x v="0"/>
    <s v="Very Satisfied"/>
    <s v="Very Satisfied"/>
    <n v="1"/>
    <n v="3"/>
    <s v="Dissatisfied"/>
    <s v="Exceeds Expectation "/>
    <x v="2"/>
    <n v="0"/>
    <n v="0"/>
  </r>
  <r>
    <x v="355"/>
    <s v="Non-Binary"/>
    <n v="31"/>
    <s v="31 - 40"/>
    <s v="Frequent Traveller"/>
    <s v="Sales"/>
    <n v="35"/>
    <s v="Far"/>
    <s v="California"/>
    <s v="White"/>
    <n v="3"/>
    <s v="Marketing"/>
    <x v="0"/>
    <s v="Married"/>
    <s v="Low"/>
    <n v="115982"/>
    <s v="No"/>
    <d v="2014-04-03T00:00:00"/>
    <s v="No"/>
    <d v="2022-04-03T00:00:00"/>
    <n v="8"/>
    <n v="7"/>
    <n v="7"/>
    <n v="4"/>
    <s v="PR4063"/>
    <d v="2020-06-16T00:00:00"/>
    <x v="3"/>
    <s v="Neutral"/>
    <s v="Satisfied"/>
    <n v="3"/>
    <n v="2"/>
    <s v="Very Satisfied"/>
    <s v="Above and Beyond"/>
    <x v="3"/>
    <n v="0"/>
    <n v="1"/>
  </r>
  <r>
    <x v="660"/>
    <s v="Female"/>
    <n v="27"/>
    <s v="18 - 30"/>
    <s v="Some Travel"/>
    <s v="Sales"/>
    <n v="36"/>
    <s v="Far"/>
    <s v="California"/>
    <s v="Asian or Asian American"/>
    <n v="3"/>
    <s v="Technical Degree"/>
    <x v="0"/>
    <s v="Divorced"/>
    <s v="Medium"/>
    <n v="173994"/>
    <s v="No"/>
    <d v="2016-07-23T00:00:00"/>
    <s v="No"/>
    <d v="2022-07-23T00:00:00"/>
    <n v="6"/>
    <n v="1"/>
    <n v="5"/>
    <n v="6"/>
    <s v="PR4064"/>
    <d v="2020-06-16T00:00:00"/>
    <x v="0"/>
    <s v="Dissatisfied"/>
    <s v="Satisfied"/>
    <n v="3"/>
    <n v="2"/>
    <s v="Neutral"/>
    <s v="Meets Expectation"/>
    <x v="0"/>
    <n v="0"/>
    <n v="0"/>
  </r>
  <r>
    <x v="661"/>
    <s v="Female"/>
    <n v="24"/>
    <s v="18 - 30"/>
    <s v="Some Travel"/>
    <s v="Technology"/>
    <n v="27"/>
    <s v="Far"/>
    <s v="Illinois"/>
    <s v="White"/>
    <n v="4"/>
    <s v="Other"/>
    <x v="7"/>
    <s v="Married"/>
    <s v="Very Low"/>
    <n v="33554"/>
    <s v="No"/>
    <d v="2016-05-21T00:00:00"/>
    <s v="No"/>
    <d v="2022-05-21T00:00:00"/>
    <n v="6"/>
    <n v="1"/>
    <n v="2"/>
    <n v="6"/>
    <s v="PR4065"/>
    <d v="2020-06-16T00:00:00"/>
    <x v="0"/>
    <s v="Very Satisfied"/>
    <s v="Neutral"/>
    <n v="1"/>
    <n v="0"/>
    <s v="Dissatisfied"/>
    <s v="Above and Beyond"/>
    <x v="2"/>
    <n v="0"/>
    <n v="0"/>
  </r>
  <r>
    <x v="820"/>
    <s v="Female"/>
    <n v="24"/>
    <s v="18 - 30"/>
    <s v="Some Travel"/>
    <s v="Sales"/>
    <n v="8"/>
    <s v="Near"/>
    <s v="California"/>
    <s v="White"/>
    <n v="4"/>
    <s v="Marketing"/>
    <x v="6"/>
    <s v="Married"/>
    <s v="Low"/>
    <n v="50513"/>
    <s v="No"/>
    <d v="2018-08-04T00:00:00"/>
    <s v="No"/>
    <d v="2022-08-04T00:00:00"/>
    <n v="4"/>
    <n v="0"/>
    <n v="4"/>
    <n v="1"/>
    <s v="PR4066"/>
    <d v="2020-06-16T00:00:00"/>
    <x v="3"/>
    <s v="Very Satisfied"/>
    <s v="Dissatisfied"/>
    <n v="1"/>
    <n v="1"/>
    <s v="Dissatisfied"/>
    <s v="Exceeds Expectation "/>
    <x v="2"/>
    <n v="0"/>
    <n v="0"/>
  </r>
  <r>
    <x v="821"/>
    <s v="Non-Binary"/>
    <n v="24"/>
    <s v="18 - 30"/>
    <s v="Frequent Traveller"/>
    <s v="Sales"/>
    <n v="17"/>
    <s v="Moderate"/>
    <s v="California"/>
    <s v="White"/>
    <n v="4"/>
    <s v="Marketing"/>
    <x v="0"/>
    <s v="Married"/>
    <s v="Low"/>
    <n v="56155"/>
    <s v="No"/>
    <d v="2017-08-26T00:00:00"/>
    <s v="No"/>
    <d v="2022-08-26T00:00:00"/>
    <n v="5"/>
    <n v="2"/>
    <n v="2"/>
    <n v="0"/>
    <s v="PR4067"/>
    <d v="2020-06-17T00:00:00"/>
    <x v="0"/>
    <s v="Neutral"/>
    <s v="Dissatisfied"/>
    <n v="1"/>
    <n v="2"/>
    <s v="Dissatisfied"/>
    <s v="Exceeds Expectation "/>
    <x v="0"/>
    <n v="0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4068"/>
    <d v="2020-06-18T00:00:00"/>
    <x v="3"/>
    <s v="Satisfied"/>
    <s v="Dissatisfied"/>
    <n v="3"/>
    <n v="0"/>
    <s v="Dissatisfied"/>
    <s v="Meets Expectation"/>
    <x v="1"/>
    <n v="1"/>
    <n v="0"/>
  </r>
  <r>
    <x v="258"/>
    <s v="Female"/>
    <n v="47"/>
    <s v="41 - 50"/>
    <s v="Some Travel"/>
    <s v="Technology"/>
    <n v="8"/>
    <s v="Near"/>
    <s v="California"/>
    <s v="Asian or Asian American"/>
    <n v="3"/>
    <s v="Computer Science"/>
    <x v="4"/>
    <s v="Married"/>
    <s v="High"/>
    <n v="287710"/>
    <s v="No"/>
    <d v="2014-01-05T00:00:00"/>
    <s v="No"/>
    <d v="2022-01-05T00:00:00"/>
    <n v="8"/>
    <n v="8"/>
    <n v="8"/>
    <n v="5"/>
    <s v="PR4069"/>
    <d v="2020-06-18T00:00:00"/>
    <x v="1"/>
    <s v="Dissatisfied"/>
    <s v="Very Satisfied"/>
    <n v="2"/>
    <n v="1"/>
    <s v="Neutral"/>
    <s v="Meets Expectation"/>
    <x v="0"/>
    <n v="0"/>
    <n v="0"/>
  </r>
  <r>
    <x v="444"/>
    <s v="Non-Binary"/>
    <n v="41"/>
    <s v="41 - 50"/>
    <s v="Frequent Traveller"/>
    <s v="Technology"/>
    <n v="7"/>
    <s v="Near"/>
    <s v="New York"/>
    <s v="American Indian or Alaska Native"/>
    <n v="3"/>
    <s v="Computer Science"/>
    <x v="1"/>
    <s v="Married"/>
    <s v="Low"/>
    <n v="96632"/>
    <s v="No"/>
    <d v="2014-12-31T00:00:00"/>
    <s v="No"/>
    <d v="2022-12-31T00:00:00"/>
    <n v="8"/>
    <n v="2"/>
    <n v="8"/>
    <n v="0"/>
    <s v="PR4070"/>
    <d v="2020-06-18T00:00:00"/>
    <x v="0"/>
    <s v="Dissatisfied"/>
    <s v="Dissatisfied"/>
    <n v="3"/>
    <n v="1"/>
    <s v="Very Satisfied"/>
    <s v="Meets Expectation"/>
    <x v="0"/>
    <n v="0"/>
    <n v="0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4072"/>
    <d v="2020-06-20T00:00:00"/>
    <x v="0"/>
    <s v="Neutral"/>
    <s v="Neutral"/>
    <n v="2"/>
    <n v="1"/>
    <s v="Very Satisfied"/>
    <s v="Meets Expectation"/>
    <x v="1"/>
    <n v="1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4073"/>
    <d v="2020-06-21T00:00:00"/>
    <x v="1"/>
    <s v="Dissatisfied"/>
    <s v="Very Satisfied"/>
    <n v="1"/>
    <n v="0"/>
    <s v="Dissatisfied"/>
    <s v="Meets Expectation"/>
    <x v="0"/>
    <n v="0"/>
    <n v="0"/>
  </r>
  <r>
    <x v="822"/>
    <s v="Male"/>
    <n v="24"/>
    <s v="18 - 30"/>
    <s v="Some Travel"/>
    <s v="Sales"/>
    <n v="16"/>
    <s v="Moderate"/>
    <s v="California"/>
    <s v="Mixed or multiple ethnic groups"/>
    <n v="3"/>
    <s v="Marketing"/>
    <x v="0"/>
    <s v="Single"/>
    <s v="Low"/>
    <n v="116132"/>
    <s v="No"/>
    <d v="2018-08-20T00:00:00"/>
    <s v="No"/>
    <d v="2022-08-20T00:00:00"/>
    <n v="4"/>
    <n v="1"/>
    <n v="4"/>
    <n v="1"/>
    <s v="PR4074"/>
    <d v="2020-06-21T00:00:00"/>
    <x v="0"/>
    <s v="Satisfied"/>
    <s v="Satisfied"/>
    <n v="1"/>
    <n v="0"/>
    <s v="Satisfied"/>
    <s v="Meets Expectation"/>
    <x v="1"/>
    <n v="1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4075"/>
    <d v="2020-06-22T00:00:00"/>
    <x v="0"/>
    <s v="Dissatisfied"/>
    <s v="Very Satisfied"/>
    <n v="1"/>
    <n v="1"/>
    <s v="Very Satisfied"/>
    <s v="Above and Beyond"/>
    <x v="3"/>
    <n v="0"/>
    <n v="1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4076"/>
    <d v="2020-06-22T00:00:00"/>
    <x v="0"/>
    <s v="Very Satisfied"/>
    <s v="Neutral"/>
    <n v="1"/>
    <n v="3"/>
    <s v="Satisfied"/>
    <s v="Meets Expectation"/>
    <x v="1"/>
    <n v="1"/>
    <n v="0"/>
  </r>
  <r>
    <x v="369"/>
    <s v="Female"/>
    <n v="41"/>
    <s v="41 - 50"/>
    <s v="Some Travel"/>
    <s v="Sales"/>
    <n v="42"/>
    <s v="Far"/>
    <s v="California"/>
    <s v="Asian or Asian American"/>
    <n v="3"/>
    <s v="Technical Degree"/>
    <x v="0"/>
    <s v="Married"/>
    <s v="Medium"/>
    <n v="142853"/>
    <s v="No"/>
    <d v="2014-05-27T00:00:00"/>
    <s v="No"/>
    <d v="2022-05-27T00:00:00"/>
    <n v="8"/>
    <n v="7"/>
    <n v="8"/>
    <n v="7"/>
    <s v="PR4077"/>
    <d v="2020-06-22T00:00:00"/>
    <x v="1"/>
    <s v="Satisfied"/>
    <s v="Dissatisfied"/>
    <n v="1"/>
    <n v="1"/>
    <s v="Very Satisfied"/>
    <s v="Above and Beyond"/>
    <x v="3"/>
    <n v="0"/>
    <n v="1"/>
  </r>
  <r>
    <x v="377"/>
    <s v="Male"/>
    <n v="33"/>
    <s v="31 - 40"/>
    <s v="Some Travel"/>
    <s v="Technology"/>
    <n v="31"/>
    <s v="Far"/>
    <s v="California"/>
    <s v="White"/>
    <n v="1"/>
    <s v="Information Systems"/>
    <x v="7"/>
    <s v="Married"/>
    <s v="Low"/>
    <n v="60754"/>
    <s v="No"/>
    <d v="2014-06-15T00:00:00"/>
    <s v="No"/>
    <d v="2022-06-15T00:00:00"/>
    <n v="8"/>
    <n v="7"/>
    <n v="8"/>
    <n v="1"/>
    <s v="PR4078"/>
    <d v="2020-06-22T00:00:00"/>
    <x v="3"/>
    <s v="Neutral"/>
    <s v="Very Satisfied"/>
    <n v="3"/>
    <n v="0"/>
    <s v="Satisfied"/>
    <s v="Meets Expectation"/>
    <x v="1"/>
    <n v="1"/>
    <n v="0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4079"/>
    <d v="2020-06-23T00:00:00"/>
    <x v="2"/>
    <s v="Very Dissatisfied"/>
    <s v="Very Dissatisfied"/>
    <n v="1"/>
    <n v="0"/>
    <s v="Very Dissatisfied"/>
    <s v="Exceeds Expectation "/>
    <x v="2"/>
    <n v="0"/>
    <n v="0"/>
  </r>
  <r>
    <x v="336"/>
    <s v="Female"/>
    <n v="35"/>
    <s v="31 - 40"/>
    <s v="Some Travel"/>
    <s v="Technology"/>
    <n v="43"/>
    <s v="Far"/>
    <s v="New York"/>
    <s v="Black or African American"/>
    <n v="1"/>
    <s v="Business Studies"/>
    <x v="4"/>
    <s v="Divorced"/>
    <s v="Medium"/>
    <n v="243863"/>
    <s v="Yes"/>
    <d v="2014-02-04T00:00:00"/>
    <s v="No"/>
    <d v="2022-02-04T00:00:00"/>
    <n v="8"/>
    <n v="1"/>
    <n v="6"/>
    <n v="6"/>
    <s v="PR408"/>
    <d v="2014-10-26T00:00:00"/>
    <x v="0"/>
    <s v="Dissatisfied"/>
    <s v="Neutral"/>
    <n v="3"/>
    <n v="1"/>
    <s v="Very Satisfied"/>
    <s v="Above and Beyond"/>
    <x v="3"/>
    <n v="0"/>
    <n v="0"/>
  </r>
  <r>
    <x v="522"/>
    <s v="Male"/>
    <n v="28"/>
    <s v="18 - 30"/>
    <s v="No Travel"/>
    <s v="Technology"/>
    <n v="4"/>
    <s v="Near"/>
    <s v="California"/>
    <s v="Asian or Asian American"/>
    <n v="3"/>
    <s v="Business Studies"/>
    <x v="1"/>
    <s v="Divorced"/>
    <s v="Low"/>
    <n v="57837"/>
    <s v="No"/>
    <d v="2015-06-30T00:00:00"/>
    <s v="No"/>
    <d v="2022-06-30T00:00:00"/>
    <n v="7"/>
    <n v="3"/>
    <n v="3"/>
    <n v="6"/>
    <s v="PR4080"/>
    <d v="2020-06-23T00:00:00"/>
    <x v="4"/>
    <s v="Dissatisfied"/>
    <s v="Dissatisfied"/>
    <n v="3"/>
    <n v="0"/>
    <s v="Dissatisfied"/>
    <s v="Above and Beyond"/>
    <x v="3"/>
    <n v="0"/>
    <n v="1"/>
  </r>
  <r>
    <x v="823"/>
    <s v="Male"/>
    <n v="25"/>
    <s v="18 - 30"/>
    <s v="Frequent Traveller"/>
    <s v="Sales"/>
    <n v="42"/>
    <s v="Far"/>
    <s v="Illinois"/>
    <s v="Black or African American"/>
    <n v="3"/>
    <s v="Marketing"/>
    <x v="0"/>
    <s v="Married"/>
    <s v="Low"/>
    <n v="72758"/>
    <s v="No"/>
    <d v="2018-01-12T00:00:00"/>
    <s v="No"/>
    <d v="2022-01-12T00:00:00"/>
    <n v="4"/>
    <n v="3"/>
    <n v="3"/>
    <n v="3"/>
    <s v="PR4081"/>
    <d v="2020-06-23T00:00:00"/>
    <x v="4"/>
    <s v="Dissatisfied"/>
    <s v="Satisfied"/>
    <n v="1"/>
    <n v="2"/>
    <s v="Satisfied"/>
    <s v="Meets Expectation"/>
    <x v="0"/>
    <n v="0"/>
    <n v="0"/>
  </r>
  <r>
    <x v="523"/>
    <s v="Male"/>
    <n v="26"/>
    <s v="18 - 30"/>
    <s v="Some Travel"/>
    <s v="Technology"/>
    <n v="4"/>
    <s v="Near"/>
    <s v="Illinois"/>
    <s v="White"/>
    <n v="4"/>
    <s v="Computer Science"/>
    <x v="9"/>
    <s v="Single"/>
    <s v="Medium"/>
    <n v="167509"/>
    <s v="No"/>
    <d v="2015-05-19T00:00:00"/>
    <s v="No"/>
    <d v="2022-05-19T00:00:00"/>
    <n v="7"/>
    <n v="6"/>
    <n v="6"/>
    <n v="0"/>
    <s v="PR4082"/>
    <d v="2020-06-24T00:00:00"/>
    <x v="2"/>
    <s v="Neutral"/>
    <s v="Satisfied"/>
    <n v="1"/>
    <n v="1"/>
    <s v="Very Dissatisfied"/>
    <s v="Above and Beyond"/>
    <x v="2"/>
    <n v="0"/>
    <n v="0"/>
  </r>
  <r>
    <x v="662"/>
    <s v="Male"/>
    <n v="25"/>
    <s v="18 - 30"/>
    <s v="No Travel"/>
    <s v="Technology"/>
    <n v="44"/>
    <s v="Far"/>
    <s v="California"/>
    <s v="American Indian or Alaska Native"/>
    <n v="4"/>
    <s v="Information Systems"/>
    <x v="5"/>
    <s v="Married"/>
    <s v="Low"/>
    <n v="57765"/>
    <s v="No"/>
    <d v="2018-10-25T00:00:00"/>
    <s v="No"/>
    <d v="2022-10-25T00:00:00"/>
    <n v="4"/>
    <n v="1"/>
    <n v="3"/>
    <n v="2"/>
    <s v="PR4083"/>
    <d v="2020-06-24T00:00:00"/>
    <x v="0"/>
    <s v="Satisfied"/>
    <s v="Satisfied"/>
    <n v="1"/>
    <n v="1"/>
    <s v="Dissatisfied"/>
    <s v="Meets Expectation"/>
    <x v="0"/>
    <n v="0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4084"/>
    <d v="2020-06-25T00:00:00"/>
    <x v="2"/>
    <s v="Dissatisfied"/>
    <s v="Neutral"/>
    <n v="2"/>
    <n v="0"/>
    <s v="Satisfied"/>
    <s v="Exceeds Expectation "/>
    <x v="2"/>
    <n v="0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4085"/>
    <d v="2020-06-25T00:00:00"/>
    <x v="0"/>
    <s v="Dissatisfied"/>
    <s v="Dissatisfied"/>
    <n v="2"/>
    <n v="1"/>
    <s v="Very Dissatisfied"/>
    <s v="Above and Beyond"/>
    <x v="3"/>
    <n v="0"/>
    <n v="1"/>
  </r>
  <r>
    <x v="226"/>
    <s v="Male"/>
    <n v="36"/>
    <s v="31 - 40"/>
    <s v="Some Travel"/>
    <s v="Technology"/>
    <n v="28"/>
    <s v="Far"/>
    <s v="New York"/>
    <s v="Black or African American"/>
    <n v="3"/>
    <s v="Information Systems"/>
    <x v="5"/>
    <s v="Married"/>
    <s v="Medium"/>
    <n v="174019"/>
    <s v="Yes"/>
    <d v="2013-03-07T00:00:00"/>
    <s v="No"/>
    <d v="2022-03-07T00:00:00"/>
    <n v="9"/>
    <n v="8"/>
    <n v="9"/>
    <n v="1"/>
    <s v="PR4086"/>
    <d v="2020-06-25T00:00:00"/>
    <x v="3"/>
    <s v="Very Satisfied"/>
    <s v="Dissatisfied"/>
    <n v="3"/>
    <n v="0"/>
    <s v="Very Satisfied"/>
    <s v="Above and Beyond"/>
    <x v="3"/>
    <n v="0"/>
    <n v="1"/>
  </r>
  <r>
    <x v="663"/>
    <s v="Male"/>
    <n v="25"/>
    <s v="18 - 30"/>
    <s v="Some Travel"/>
    <s v="Sales"/>
    <n v="30"/>
    <s v="Far"/>
    <s v="California"/>
    <s v="White"/>
    <n v="4"/>
    <s v="Marketing"/>
    <x v="0"/>
    <s v="Married"/>
    <s v="Low"/>
    <n v="106738"/>
    <s v="No"/>
    <d v="2016-04-02T00:00:00"/>
    <s v="No"/>
    <d v="2022-04-02T00:00:00"/>
    <n v="6"/>
    <n v="4"/>
    <n v="5"/>
    <n v="2"/>
    <s v="PR4087"/>
    <d v="2020-06-25T00:00:00"/>
    <x v="0"/>
    <s v="Very Satisfied"/>
    <s v="Satisfied"/>
    <n v="1"/>
    <n v="0"/>
    <s v="Satisfied"/>
    <s v="Above and Beyond"/>
    <x v="3"/>
    <n v="0"/>
    <n v="1"/>
  </r>
  <r>
    <x v="824"/>
    <s v="Female"/>
    <n v="26"/>
    <s v="18 - 30"/>
    <s v="Frequent Traveller"/>
    <s v="Technology"/>
    <n v="16"/>
    <s v="Moderate"/>
    <s v="California"/>
    <s v="White"/>
    <n v="4"/>
    <s v="Other"/>
    <x v="1"/>
    <s v="Married"/>
    <s v="Low"/>
    <n v="62602"/>
    <s v="Yes"/>
    <d v="2017-11-24T00:00:00"/>
    <s v="No"/>
    <d v="2022-11-24T00:00:00"/>
    <n v="5"/>
    <n v="2"/>
    <n v="3"/>
    <n v="2"/>
    <s v="PR4088"/>
    <d v="2020-06-26T00:00:00"/>
    <x v="3"/>
    <s v="Neutral"/>
    <s v="Dissatisfied"/>
    <n v="2"/>
    <n v="2"/>
    <s v="Satisfied"/>
    <s v="Meets Expectation"/>
    <x v="0"/>
    <n v="0"/>
    <n v="0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4089"/>
    <d v="2020-06-27T00:00:00"/>
    <x v="0"/>
    <s v="Neutral"/>
    <s v="Satisfied"/>
    <n v="1"/>
    <n v="0"/>
    <s v="Dissatisfied"/>
    <s v="Meets Expectation"/>
    <x v="0"/>
    <n v="0"/>
    <n v="0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4090"/>
    <d v="2020-06-27T00:00:00"/>
    <x v="1"/>
    <s v="Very Satisfied"/>
    <s v="Neutral"/>
    <n v="3"/>
    <n v="0"/>
    <s v="Very Satisfied"/>
    <s v="Exceeds Expectation "/>
    <x v="0"/>
    <n v="0"/>
    <n v="0"/>
  </r>
  <r>
    <x v="253"/>
    <s v="Non-Binary"/>
    <n v="45"/>
    <s v="41 - 50"/>
    <s v="Frequent Traveller"/>
    <s v="Technology"/>
    <n v="17"/>
    <s v="Moderate"/>
    <s v="California"/>
    <s v="White"/>
    <n v="4"/>
    <s v="Computer Science"/>
    <x v="5"/>
    <s v="Single"/>
    <s v="Medium"/>
    <n v="123619"/>
    <s v="Yes"/>
    <d v="2013-05-01T00:00:00"/>
    <s v="No"/>
    <d v="2022-05-01T00:00:00"/>
    <n v="9"/>
    <n v="7"/>
    <n v="9"/>
    <n v="2"/>
    <s v="PR4091"/>
    <d v="2020-06-28T00:00:00"/>
    <x v="0"/>
    <s v="Very Satisfied"/>
    <s v="Neutral"/>
    <n v="2"/>
    <n v="0"/>
    <s v="Neutral"/>
    <s v="Meets Expectation"/>
    <x v="0"/>
    <n v="0"/>
    <n v="0"/>
  </r>
  <r>
    <x v="524"/>
    <s v="Male"/>
    <n v="28"/>
    <s v="18 - 30"/>
    <s v="Some Travel"/>
    <s v="Sales"/>
    <n v="32"/>
    <s v="Far"/>
    <s v="California"/>
    <s v="White"/>
    <n v="4"/>
    <s v="Marketing"/>
    <x v="0"/>
    <s v="Divorced"/>
    <s v="Medium"/>
    <n v="128222"/>
    <s v="No"/>
    <d v="2015-11-07T00:00:00"/>
    <s v="No"/>
    <d v="2022-11-07T00:00:00"/>
    <n v="7"/>
    <n v="6"/>
    <n v="7"/>
    <n v="1"/>
    <s v="PR4092"/>
    <d v="2020-06-28T00:00:00"/>
    <x v="0"/>
    <s v="Satisfied"/>
    <s v="Dissatisfied"/>
    <n v="2"/>
    <n v="0"/>
    <s v="Dissatisfied"/>
    <s v="Above and Beyond"/>
    <x v="3"/>
    <n v="0"/>
    <n v="1"/>
  </r>
  <r>
    <x v="664"/>
    <s v="Male"/>
    <n v="27"/>
    <s v="18 - 30"/>
    <s v="Some Travel"/>
    <s v="Technology"/>
    <n v="42"/>
    <s v="Far"/>
    <s v="New York"/>
    <s v="American Indian or Alaska Native"/>
    <n v="3"/>
    <s v="Other"/>
    <x v="5"/>
    <s v="Married"/>
    <s v="Very Low"/>
    <n v="49343"/>
    <s v="No"/>
    <d v="2016-06-16T00:00:00"/>
    <s v="No"/>
    <d v="2022-06-16T00:00:00"/>
    <n v="6"/>
    <n v="3"/>
    <n v="3"/>
    <n v="0"/>
    <s v="PR4093"/>
    <d v="2020-06-28T00:00:00"/>
    <x v="1"/>
    <s v="Satisfied"/>
    <s v="Neutral"/>
    <n v="1"/>
    <n v="1"/>
    <s v="Dissatisfied"/>
    <s v="Exceeds Expectation "/>
    <x v="2"/>
    <n v="0"/>
    <n v="0"/>
  </r>
  <r>
    <x v="343"/>
    <s v="Male"/>
    <n v="34"/>
    <s v="31 - 40"/>
    <s v="Frequent Traveller"/>
    <s v="Technology"/>
    <n v="34"/>
    <s v="Far"/>
    <s v="Illinois"/>
    <s v="White"/>
    <n v="2"/>
    <s v="Information Systems"/>
    <x v="5"/>
    <s v="Married"/>
    <s v="High"/>
    <n v="265922"/>
    <s v="Yes"/>
    <d v="2014-03-06T00:00:00"/>
    <s v="No"/>
    <d v="2022-03-06T00:00:00"/>
    <n v="8"/>
    <n v="3"/>
    <n v="3"/>
    <n v="5"/>
    <s v="PR4094"/>
    <d v="2020-06-29T00:00:00"/>
    <x v="2"/>
    <s v="Satisfied"/>
    <s v="Dissatisfied"/>
    <n v="2"/>
    <n v="2"/>
    <s v="Dissatisfied"/>
    <s v="Exceeds Expectation "/>
    <x v="2"/>
    <n v="0"/>
    <n v="0"/>
  </r>
  <r>
    <x v="433"/>
    <s v="Female"/>
    <n v="44"/>
    <s v="41 - 50"/>
    <s v="Some Travel"/>
    <s v="Technology"/>
    <n v="13"/>
    <s v="Near"/>
    <s v="New York"/>
    <s v="White"/>
    <n v="3"/>
    <s v="Information Systems"/>
    <x v="1"/>
    <s v="Single"/>
    <s v="Low"/>
    <n v="57296"/>
    <s v="No"/>
    <d v="2014-11-29T00:00:00"/>
    <s v="No"/>
    <d v="2022-11-29T00:00:00"/>
    <n v="8"/>
    <n v="5"/>
    <n v="7"/>
    <n v="3"/>
    <s v="PR4095"/>
    <d v="2020-06-29T00:00:00"/>
    <x v="0"/>
    <s v="Neutral"/>
    <s v="Dissatisfied"/>
    <n v="2"/>
    <n v="2"/>
    <s v="Neutral"/>
    <s v="Above and Beyond"/>
    <x v="3"/>
    <n v="0"/>
    <n v="1"/>
  </r>
  <r>
    <x v="525"/>
    <s v="Female"/>
    <n v="25"/>
    <s v="18 - 30"/>
    <s v="Some Travel"/>
    <s v="Human Resources"/>
    <n v="22"/>
    <s v="Moderate"/>
    <s v="New York"/>
    <s v="Black or African American"/>
    <n v="2"/>
    <s v="Economics"/>
    <x v="10"/>
    <s v="Divorced"/>
    <s v="Very Low"/>
    <n v="49131"/>
    <s v="No"/>
    <d v="2015-05-30T00:00:00"/>
    <s v="No"/>
    <d v="2022-05-30T00:00:00"/>
    <n v="7"/>
    <n v="2"/>
    <n v="6"/>
    <n v="2"/>
    <s v="PR4096"/>
    <d v="2020-06-29T00:00:00"/>
    <x v="0"/>
    <s v="Dissatisfied"/>
    <s v="Dissatisfied"/>
    <n v="1"/>
    <n v="1"/>
    <s v="Satisfied"/>
    <s v="Above and Beyond"/>
    <x v="2"/>
    <n v="0"/>
    <n v="0"/>
  </r>
  <r>
    <x v="526"/>
    <s v="Male"/>
    <n v="28"/>
    <s v="18 - 30"/>
    <s v="Some Travel"/>
    <s v="Technology"/>
    <n v="2"/>
    <s v="Near"/>
    <s v="California"/>
    <s v="Asian or Asian American"/>
    <n v="3"/>
    <s v="Computer Science"/>
    <x v="5"/>
    <s v="Single"/>
    <s v="Medium"/>
    <n v="220234"/>
    <s v="Yes"/>
    <d v="2015-10-26T00:00:00"/>
    <s v="No"/>
    <d v="2022-10-26T00:00:00"/>
    <n v="7"/>
    <n v="5"/>
    <n v="7"/>
    <n v="1"/>
    <s v="PR4097"/>
    <d v="2020-06-29T00:00:00"/>
    <x v="1"/>
    <s v="Neutral"/>
    <s v="Dissatisfied"/>
    <n v="3"/>
    <n v="3"/>
    <s v="Satisfied"/>
    <s v="Exceeds Expectation "/>
    <x v="0"/>
    <n v="0"/>
    <n v="0"/>
  </r>
  <r>
    <x v="665"/>
    <s v="Female"/>
    <n v="27"/>
    <s v="18 - 30"/>
    <s v="Some Travel"/>
    <s v="Sales"/>
    <n v="19"/>
    <s v="Moderate"/>
    <s v="California"/>
    <s v="American Indian or Alaska Native"/>
    <n v="4"/>
    <s v="Marketing"/>
    <x v="8"/>
    <s v="Married"/>
    <s v="Medium"/>
    <n v="149813"/>
    <s v="No"/>
    <d v="2016-08-30T00:00:00"/>
    <s v="No"/>
    <d v="2022-08-30T00:00:00"/>
    <n v="6"/>
    <n v="0"/>
    <n v="1"/>
    <n v="1"/>
    <s v="PR4098"/>
    <d v="2020-06-29T00:00:00"/>
    <x v="1"/>
    <s v="Dissatisfied"/>
    <s v="Dissatisfied"/>
    <n v="2"/>
    <n v="2"/>
    <s v="Dissatisfied"/>
    <s v="Exceeds Expectation "/>
    <x v="2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41"/>
    <d v="2013-02-05T00:00:00"/>
    <x v="0"/>
    <s v="Dissatisfied"/>
    <s v="Satisfied"/>
    <n v="2"/>
    <n v="1"/>
    <s v="Satisfied"/>
    <s v="Meets Expectation"/>
    <x v="1"/>
    <n v="1"/>
    <n v="0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4100"/>
    <d v="2020-06-30T00:00:00"/>
    <x v="1"/>
    <s v="Dissatisfied"/>
    <s v="Neutral"/>
    <n v="3"/>
    <n v="3"/>
    <s v="Satisfied"/>
    <s v="Meets Expectation"/>
    <x v="0"/>
    <n v="0"/>
    <n v="0"/>
  </r>
  <r>
    <x v="274"/>
    <s v="Male"/>
    <n v="44"/>
    <s v="41 - 50"/>
    <s v="Some Travel"/>
    <s v="Technology"/>
    <n v="4"/>
    <s v="Near"/>
    <s v="Illinois"/>
    <s v="Mixed or multiple ethnic groups"/>
    <n v="3"/>
    <s v="Computer Science"/>
    <x v="7"/>
    <s v="Married"/>
    <s v="Low"/>
    <n v="74172"/>
    <s v="No"/>
    <d v="2013-11-26T00:00:00"/>
    <s v="No"/>
    <d v="2022-11-26T00:00:00"/>
    <n v="9"/>
    <n v="8"/>
    <n v="9"/>
    <n v="9"/>
    <s v="PR4101"/>
    <d v="2020-06-30T00:00:00"/>
    <x v="3"/>
    <s v="Dissatisfied"/>
    <s v="Neutral"/>
    <n v="2"/>
    <n v="1"/>
    <s v="Neutral"/>
    <s v="Above and Beyond"/>
    <x v="2"/>
    <n v="0"/>
    <n v="0"/>
  </r>
  <r>
    <x v="430"/>
    <s v="Female"/>
    <n v="30"/>
    <s v="18 - 30"/>
    <s v="Some Travel"/>
    <s v="Technology"/>
    <n v="38"/>
    <s v="Far"/>
    <s v="California"/>
    <s v="White"/>
    <n v="4"/>
    <s v="Computer Science"/>
    <x v="7"/>
    <s v="Married"/>
    <s v="Low"/>
    <n v="88609"/>
    <s v="Yes"/>
    <d v="2014-11-24T00:00:00"/>
    <s v="No"/>
    <d v="2022-11-24T00:00:00"/>
    <n v="8"/>
    <n v="4"/>
    <n v="4"/>
    <n v="1"/>
    <s v="PR4102"/>
    <d v="2020-06-30T00:00:00"/>
    <x v="3"/>
    <s v="Dissatisfied"/>
    <s v="Satisfied"/>
    <n v="2"/>
    <n v="1"/>
    <s v="Very Satisfied"/>
    <s v="Exceeds Expectation "/>
    <x v="2"/>
    <n v="0"/>
    <n v="0"/>
  </r>
  <r>
    <x v="825"/>
    <s v="Male"/>
    <n v="41"/>
    <s v="41 - 50"/>
    <s v="Some Travel"/>
    <s v="Technology"/>
    <n v="7"/>
    <s v="Near"/>
    <s v="New York"/>
    <s v="Asian or Asian American"/>
    <n v="4"/>
    <s v="Information Systems"/>
    <x v="4"/>
    <s v="Divorced"/>
    <s v="High"/>
    <n v="273211"/>
    <s v="No"/>
    <d v="2018-10-20T00:00:00"/>
    <s v="No"/>
    <d v="2022-10-20T00:00:00"/>
    <n v="4"/>
    <n v="3"/>
    <n v="4"/>
    <n v="3"/>
    <s v="PR4103"/>
    <d v="2020-06-30T00:00:00"/>
    <x v="3"/>
    <s v="Dissatisfied"/>
    <s v="Dissatisfied"/>
    <n v="2"/>
    <n v="1"/>
    <s v="Neutral"/>
    <s v="Above and Beyond"/>
    <x v="3"/>
    <n v="0"/>
    <n v="1"/>
  </r>
  <r>
    <x v="826"/>
    <s v="Male"/>
    <n v="23"/>
    <s v="18 - 30"/>
    <s v="Some Travel"/>
    <s v="Technology"/>
    <n v="12"/>
    <s v="Near"/>
    <s v="New York"/>
    <s v="Black or African American"/>
    <n v="3"/>
    <s v="Computer Science"/>
    <x v="1"/>
    <s v="Married"/>
    <s v="Very Low"/>
    <n v="35776"/>
    <s v="Yes"/>
    <d v="2017-12-22T00:00:00"/>
    <s v="No"/>
    <d v="2022-12-22T00:00:00"/>
    <n v="5"/>
    <n v="0"/>
    <n v="3"/>
    <n v="4"/>
    <s v="PR4104"/>
    <d v="2020-07-01T00:00:00"/>
    <x v="3"/>
    <s v="Neutral"/>
    <s v="Very Satisfied"/>
    <n v="2"/>
    <n v="0"/>
    <s v="Very Satisfied"/>
    <s v="Meets Expectation"/>
    <x v="0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4105"/>
    <d v="2020-07-02T00:00:00"/>
    <x v="1"/>
    <s v="Neutral"/>
    <s v="Dissatisfied"/>
    <n v="3"/>
    <n v="0"/>
    <s v="Dissatisfied"/>
    <s v="Meets Expectation"/>
    <x v="1"/>
    <n v="1"/>
    <n v="0"/>
  </r>
  <r>
    <x v="666"/>
    <s v="Male"/>
    <n v="25"/>
    <s v="18 - 30"/>
    <s v="Some Travel"/>
    <s v="Technology"/>
    <n v="28"/>
    <s v="Far"/>
    <s v="New York"/>
    <s v="Other"/>
    <n v="4"/>
    <s v="Information Systems"/>
    <x v="1"/>
    <s v="Married"/>
    <s v="Very Low"/>
    <n v="29126"/>
    <s v="No"/>
    <d v="2016-07-18T00:00:00"/>
    <s v="No"/>
    <d v="2022-07-18T00:00:00"/>
    <n v="6"/>
    <n v="0"/>
    <n v="2"/>
    <n v="3"/>
    <s v="PR4106"/>
    <d v="2020-07-03T00:00:00"/>
    <x v="3"/>
    <s v="Neutral"/>
    <s v="Very Satisfied"/>
    <n v="3"/>
    <n v="1"/>
    <s v="Dissatisfied"/>
    <s v="Above and Beyond"/>
    <x v="2"/>
    <n v="0"/>
    <n v="0"/>
  </r>
  <r>
    <x v="667"/>
    <s v="Male"/>
    <n v="24"/>
    <s v="18 - 30"/>
    <s v="Some Travel"/>
    <s v="Technology"/>
    <n v="35"/>
    <s v="Far"/>
    <s v="California"/>
    <s v="Black or African American"/>
    <n v="3"/>
    <s v="Information Systems"/>
    <x v="5"/>
    <s v="Married"/>
    <s v="Medium"/>
    <n v="128126"/>
    <s v="Yes"/>
    <d v="2017-04-04T00:00:00"/>
    <s v="No"/>
    <d v="2022-04-04T00:00:00"/>
    <n v="5"/>
    <n v="0"/>
    <n v="0"/>
    <n v="5"/>
    <s v="PR4107"/>
    <d v="2020-07-03T00:00:00"/>
    <x v="1"/>
    <s v="Satisfied"/>
    <s v="Very Satisfied"/>
    <n v="3"/>
    <n v="1"/>
    <s v="Satisfied"/>
    <s v="Exceeds Expectation "/>
    <x v="0"/>
    <n v="0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4108"/>
    <d v="2020-07-04T00:00:00"/>
    <x v="3"/>
    <s v="Neutral"/>
    <s v="Very Satisfied"/>
    <n v="2"/>
    <n v="1"/>
    <s v="Satisfied"/>
    <s v="Exceeds Expectation "/>
    <x v="0"/>
    <n v="0"/>
    <n v="0"/>
  </r>
  <r>
    <x v="668"/>
    <s v="Male"/>
    <n v="26"/>
    <s v="18 - 30"/>
    <s v="Some Travel"/>
    <s v="Sales"/>
    <n v="41"/>
    <s v="Far"/>
    <s v="New York"/>
    <s v="Asian or Asian American"/>
    <n v="4"/>
    <s v="Marketing"/>
    <x v="0"/>
    <s v="Single"/>
    <s v="Low"/>
    <n v="61238"/>
    <s v="No"/>
    <d v="2016-04-11T00:00:00"/>
    <s v="No"/>
    <d v="2022-04-11T00:00:00"/>
    <n v="6"/>
    <n v="4"/>
    <n v="6"/>
    <n v="3"/>
    <s v="PR4109"/>
    <d v="2020-07-04T00:00:00"/>
    <x v="0"/>
    <s v="Dissatisfied"/>
    <s v="Satisfied"/>
    <n v="1"/>
    <n v="2"/>
    <s v="Very Satisfied"/>
    <s v="Exceeds Expectation "/>
    <x v="0"/>
    <n v="0"/>
    <n v="0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411"/>
    <d v="2014-10-31T00:00:00"/>
    <x v="0"/>
    <s v="Satisfied"/>
    <s v="Dissatisfied"/>
    <n v="1"/>
    <n v="0"/>
    <s v="Neutral"/>
    <s v="Exceeds Expectation "/>
    <x v="0"/>
    <n v="0"/>
    <n v="0"/>
  </r>
  <r>
    <x v="827"/>
    <s v="Female"/>
    <n v="24"/>
    <s v="18 - 30"/>
    <s v="Some Travel"/>
    <s v="Technology"/>
    <n v="11"/>
    <s v="Near"/>
    <s v="California"/>
    <s v="White"/>
    <n v="3"/>
    <s v="Computer Science"/>
    <x v="9"/>
    <s v="Married"/>
    <s v="Low"/>
    <n v="65486"/>
    <s v="No"/>
    <d v="2018-08-14T00:00:00"/>
    <s v="No"/>
    <d v="2022-08-14T00:00:00"/>
    <n v="4"/>
    <n v="4"/>
    <n v="4"/>
    <n v="0"/>
    <s v="PR4110"/>
    <d v="2020-07-04T00:00:00"/>
    <x v="1"/>
    <s v="Very Satisfied"/>
    <s v="Dissatisfied"/>
    <n v="2"/>
    <n v="3"/>
    <s v="Very Satisfied"/>
    <s v="Exceeds Expectation "/>
    <x v="0"/>
    <n v="0"/>
    <n v="0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4111"/>
    <d v="2020-07-05T00:00:00"/>
    <x v="3"/>
    <s v="Satisfied"/>
    <s v="Satisfied"/>
    <n v="3"/>
    <n v="1"/>
    <s v="Neutral"/>
    <s v="Exceeds Expectation "/>
    <x v="2"/>
    <n v="0"/>
    <n v="0"/>
  </r>
  <r>
    <x v="669"/>
    <s v="Female"/>
    <n v="27"/>
    <s v="18 - 30"/>
    <s v="Some Travel"/>
    <s v="Technology"/>
    <n v="45"/>
    <s v="Far"/>
    <s v="Illinois"/>
    <s v="Mixed or multiple ethnic groups"/>
    <n v="3"/>
    <s v="Business Studies"/>
    <x v="1"/>
    <s v="Married"/>
    <s v="Very Low"/>
    <n v="28828"/>
    <s v="No"/>
    <d v="2016-07-09T00:00:00"/>
    <s v="No"/>
    <d v="2022-07-09T00:00:00"/>
    <n v="6"/>
    <n v="1"/>
    <n v="6"/>
    <n v="4"/>
    <s v="PR4112"/>
    <d v="2020-07-05T00:00:00"/>
    <x v="0"/>
    <s v="Dissatisfied"/>
    <s v="Neutral"/>
    <n v="2"/>
    <n v="0"/>
    <s v="Dissatisfied"/>
    <s v="Above and Beyond"/>
    <x v="2"/>
    <n v="0"/>
    <n v="0"/>
  </r>
  <r>
    <x v="218"/>
    <s v="Female"/>
    <n v="36"/>
    <s v="31 - 40"/>
    <s v="Some Travel"/>
    <s v="Technology"/>
    <n v="35"/>
    <s v="Far"/>
    <s v="New York"/>
    <s v="White"/>
    <n v="2"/>
    <s v="Computer Science"/>
    <x v="1"/>
    <s v="Married"/>
    <s v="Low"/>
    <n v="60585"/>
    <s v="No"/>
    <d v="2013-02-05T00:00:00"/>
    <s v="No"/>
    <d v="2022-02-05T00:00:00"/>
    <n v="9"/>
    <n v="0"/>
    <n v="7"/>
    <n v="9"/>
    <s v="PR4114"/>
    <d v="2020-07-07T00:00:00"/>
    <x v="3"/>
    <s v="Very Satisfied"/>
    <s v="Neutral"/>
    <n v="2"/>
    <n v="1"/>
    <s v="Dissatisfied"/>
    <s v="Meets Expectation"/>
    <x v="1"/>
    <n v="1"/>
    <n v="0"/>
  </r>
  <r>
    <x v="670"/>
    <s v="Male"/>
    <n v="25"/>
    <s v="18 - 30"/>
    <s v="Frequent Traveller"/>
    <s v="Technology"/>
    <n v="35"/>
    <s v="Far"/>
    <s v="New York"/>
    <s v="White"/>
    <n v="2"/>
    <s v="Information Systems"/>
    <x v="7"/>
    <s v="Single"/>
    <s v="Very Low"/>
    <n v="28139"/>
    <s v="No"/>
    <d v="2016-05-23T00:00:00"/>
    <s v="No"/>
    <d v="2022-05-23T00:00:00"/>
    <n v="6"/>
    <n v="1"/>
    <n v="1"/>
    <n v="5"/>
    <s v="PR4115"/>
    <d v="2020-07-07T00:00:00"/>
    <x v="3"/>
    <s v="Dissatisfied"/>
    <s v="Very Satisfied"/>
    <n v="1"/>
    <n v="0"/>
    <s v="Dissatisfied"/>
    <s v="Meets Expectation"/>
    <x v="0"/>
    <n v="0"/>
    <n v="0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4116"/>
    <d v="2020-07-08T00:00:00"/>
    <x v="1"/>
    <s v="Dissatisfied"/>
    <s v="Dissatisfied"/>
    <n v="2"/>
    <n v="0"/>
    <s v="Neutral"/>
    <s v="Meets Expectation"/>
    <x v="0"/>
    <n v="0"/>
    <n v="0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4117"/>
    <d v="2020-07-08T00:00:00"/>
    <x v="1"/>
    <s v="Neutral"/>
    <s v="Satisfied"/>
    <n v="2"/>
    <n v="3"/>
    <s v="Neutral"/>
    <s v="Above and Beyond"/>
    <x v="3"/>
    <n v="0"/>
    <n v="1"/>
  </r>
  <r>
    <x v="428"/>
    <s v="Female"/>
    <n v="32"/>
    <s v="31 - 40"/>
    <s v="Frequent Traveller"/>
    <s v="Sales"/>
    <n v="22"/>
    <s v="Moderate"/>
    <s v="New York"/>
    <s v="White"/>
    <n v="3"/>
    <s v="Marketing"/>
    <x v="0"/>
    <s v="Married"/>
    <s v="Medium"/>
    <n v="142488"/>
    <s v="No"/>
    <d v="2014-11-22T00:00:00"/>
    <s v="No"/>
    <d v="2022-11-22T00:00:00"/>
    <n v="8"/>
    <n v="0"/>
    <n v="6"/>
    <n v="7"/>
    <s v="PR4118"/>
    <d v="2020-07-08T00:00:00"/>
    <x v="3"/>
    <s v="Dissatisfied"/>
    <s v="Dissatisfied"/>
    <n v="1"/>
    <n v="0"/>
    <s v="Satisfied"/>
    <s v="Above and Beyond"/>
    <x v="3"/>
    <n v="0"/>
    <n v="0"/>
  </r>
  <r>
    <x v="351"/>
    <s v="Non-Binary"/>
    <n v="48"/>
    <s v="41 - 50"/>
    <s v="Some Travel"/>
    <s v="Technology"/>
    <n v="26"/>
    <s v="Far"/>
    <s v="New York"/>
    <s v="Mixed or multiple ethnic groups"/>
    <n v="1"/>
    <s v="Information Systems"/>
    <x v="1"/>
    <s v="Married"/>
    <s v="Very Low"/>
    <n v="42008"/>
    <s v="No"/>
    <d v="2014-03-24T00:00:00"/>
    <s v="No"/>
    <d v="2022-03-24T00:00:00"/>
    <n v="8"/>
    <n v="7"/>
    <n v="7"/>
    <n v="0"/>
    <s v="PR4119"/>
    <d v="2020-07-08T00:00:00"/>
    <x v="1"/>
    <s v="Satisfied"/>
    <s v="Neutral"/>
    <n v="1"/>
    <n v="0"/>
    <s v="Satisfied"/>
    <s v="Meets Expectation"/>
    <x v="1"/>
    <n v="1"/>
    <n v="0"/>
  </r>
  <r>
    <x v="282"/>
    <s v="Non-Binary"/>
    <n v="40"/>
    <s v="31 - 40"/>
    <s v="Frequent Traveller"/>
    <s v="Technology"/>
    <n v="7"/>
    <s v="Near"/>
    <s v="Illinois"/>
    <s v="Mixed or multiple ethnic groups"/>
    <n v="3"/>
    <s v="Computer Science"/>
    <x v="1"/>
    <s v="Married"/>
    <s v="Low"/>
    <n v="95808"/>
    <s v="No"/>
    <d v="2014-12-21T00:00:00"/>
    <s v="No"/>
    <d v="2022-12-21T00:00:00"/>
    <n v="8"/>
    <n v="8"/>
    <n v="8"/>
    <n v="2"/>
    <s v="PR4120"/>
    <d v="2020-07-08T00:00:00"/>
    <x v="0"/>
    <s v="Satisfied"/>
    <s v="Satisfied"/>
    <n v="2"/>
    <n v="0"/>
    <s v="Dissatisfied"/>
    <s v="Exceeds Expectation "/>
    <x v="0"/>
    <n v="0"/>
    <n v="0"/>
  </r>
  <r>
    <x v="828"/>
    <s v="Female"/>
    <n v="24"/>
    <s v="18 - 30"/>
    <s v="Frequent Traveller"/>
    <s v="Sales"/>
    <n v="29"/>
    <s v="Far"/>
    <s v="California"/>
    <s v="Black or African American"/>
    <n v="1"/>
    <s v="Economics"/>
    <x v="6"/>
    <s v="Single"/>
    <s v="Very Low"/>
    <n v="26608"/>
    <s v="No"/>
    <d v="2017-09-12T00:00:00"/>
    <s v="No"/>
    <d v="2022-09-12T00:00:00"/>
    <n v="5"/>
    <n v="0"/>
    <n v="3"/>
    <n v="1"/>
    <s v="PR4121"/>
    <d v="2020-07-08T00:00:00"/>
    <x v="1"/>
    <s v="Dissatisfied"/>
    <s v="Satisfied"/>
    <n v="2"/>
    <n v="2"/>
    <s v="Neutral"/>
    <s v="Exceeds Expectation "/>
    <x v="2"/>
    <n v="0"/>
    <n v="0"/>
  </r>
  <r>
    <x v="671"/>
    <s v="Female"/>
    <n v="21"/>
    <s v="18 - 30"/>
    <s v="Some Travel"/>
    <s v="Technology"/>
    <n v="39"/>
    <s v="Far"/>
    <s v="California"/>
    <s v="Asian or Asian American"/>
    <n v="4"/>
    <s v="Computer Science"/>
    <x v="1"/>
    <s v="Married"/>
    <s v="Low"/>
    <n v="54130"/>
    <s v="Yes"/>
    <d v="2019-02-06T00:00:00"/>
    <s v="Yes"/>
    <d v="2021-02-06T00:00:00"/>
    <n v="2"/>
    <n v="1"/>
    <n v="1"/>
    <n v="2"/>
    <s v="PR4122"/>
    <d v="2020-07-09T00:00:00"/>
    <x v="0"/>
    <s v="Neutral"/>
    <s v="Satisfied"/>
    <n v="1"/>
    <n v="1"/>
    <s v="Very Satisfied"/>
    <s v="Above and Beyond"/>
    <x v="3"/>
    <n v="0"/>
    <n v="0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4123"/>
    <d v="2020-07-09T00:00:00"/>
    <x v="3"/>
    <s v="Very Satisfied"/>
    <s v="Very Satisfied"/>
    <n v="2"/>
    <n v="0"/>
    <s v="Satisfied"/>
    <s v="Meets Expectation"/>
    <x v="0"/>
    <n v="0"/>
    <n v="0"/>
  </r>
  <r>
    <x v="254"/>
    <s v="Non-Binary"/>
    <n v="44"/>
    <s v="41 - 50"/>
    <s v="Some Travel"/>
    <s v="Technology"/>
    <n v="32"/>
    <s v="Far"/>
    <s v="California"/>
    <s v="White"/>
    <n v="3"/>
    <s v="Computer Science"/>
    <x v="5"/>
    <s v="Married"/>
    <s v="High"/>
    <n v="257978"/>
    <s v="Yes"/>
    <d v="2013-05-02T00:00:00"/>
    <s v="No"/>
    <d v="2022-05-02T00:00:00"/>
    <n v="9"/>
    <n v="2"/>
    <n v="4"/>
    <n v="1"/>
    <s v="PR4124"/>
    <d v="2020-07-09T00:00:00"/>
    <x v="3"/>
    <s v="Satisfied"/>
    <s v="Very Satisfied"/>
    <n v="1"/>
    <n v="0"/>
    <s v="Satisfied"/>
    <s v="Exceeds Expectation "/>
    <x v="0"/>
    <n v="0"/>
    <n v="0"/>
  </r>
  <r>
    <x v="527"/>
    <s v="Female"/>
    <n v="27"/>
    <s v="18 - 30"/>
    <s v="Some Travel"/>
    <s v="Sales"/>
    <n v="4"/>
    <s v="Near"/>
    <s v="California"/>
    <s v="Black or African American"/>
    <n v="1"/>
    <s v="Economics"/>
    <x v="0"/>
    <s v="Married"/>
    <s v="Very Low"/>
    <n v="45046"/>
    <s v="Yes"/>
    <d v="2015-04-03T00:00:00"/>
    <s v="No"/>
    <d v="2022-04-03T00:00:00"/>
    <n v="7"/>
    <n v="6"/>
    <n v="7"/>
    <n v="0"/>
    <s v="PR4125"/>
    <d v="2020-07-09T00:00:00"/>
    <x v="1"/>
    <s v="Dissatisfied"/>
    <s v="Dissatisfied"/>
    <n v="1"/>
    <n v="3"/>
    <s v="Neutral"/>
    <s v="Exceeds Expectation "/>
    <x v="0"/>
    <n v="0"/>
    <n v="0"/>
  </r>
  <r>
    <x v="528"/>
    <s v="Male"/>
    <n v="26"/>
    <s v="18 - 30"/>
    <s v="Some Travel"/>
    <s v="Technology"/>
    <n v="39"/>
    <s v="Far"/>
    <s v="California"/>
    <s v="White"/>
    <n v="3"/>
    <s v="Information Systems"/>
    <x v="1"/>
    <s v="Married"/>
    <s v="Low"/>
    <n v="60494"/>
    <s v="Yes"/>
    <d v="2015-08-22T00:00:00"/>
    <s v="No"/>
    <d v="2022-08-22T00:00:00"/>
    <n v="7"/>
    <n v="7"/>
    <n v="7"/>
    <n v="7"/>
    <s v="PR4126"/>
    <d v="2020-07-09T00:00:00"/>
    <x v="0"/>
    <s v="Very Satisfied"/>
    <s v="Very Satisfied"/>
    <n v="1"/>
    <n v="3"/>
    <s v="Very Satisfied"/>
    <s v="Exceeds Expectation "/>
    <x v="2"/>
    <n v="0"/>
    <n v="0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4127"/>
    <d v="2020-07-10T00:00:00"/>
    <x v="3"/>
    <s v="Very Satisfied"/>
    <s v="Very Satisfied"/>
    <n v="3"/>
    <n v="0"/>
    <s v="Satisfied"/>
    <s v="Exceeds Expectation "/>
    <x v="2"/>
    <n v="0"/>
    <n v="0"/>
  </r>
  <r>
    <x v="357"/>
    <s v="Female"/>
    <n v="28"/>
    <s v="18 - 30"/>
    <s v="Frequent Traveller"/>
    <s v="Sales"/>
    <n v="40"/>
    <s v="Far"/>
    <s v="Illinois"/>
    <s v="Black or African American"/>
    <n v="5"/>
    <s v="Marketing"/>
    <x v="0"/>
    <s v="Married"/>
    <s v="Medium"/>
    <n v="215327"/>
    <s v="No"/>
    <d v="2014-04-13T00:00:00"/>
    <s v="No"/>
    <d v="2022-04-13T00:00:00"/>
    <n v="8"/>
    <n v="1"/>
    <n v="6"/>
    <n v="8"/>
    <s v="PR4128"/>
    <d v="2020-07-10T00:00:00"/>
    <x v="1"/>
    <s v="Dissatisfied"/>
    <s v="Satisfied"/>
    <n v="3"/>
    <n v="2"/>
    <s v="Very Satisfied"/>
    <s v="Above and Beyond"/>
    <x v="3"/>
    <n v="0"/>
    <n v="0"/>
  </r>
  <r>
    <x v="672"/>
    <s v="Female"/>
    <n v="24"/>
    <s v="18 - 30"/>
    <s v="Some Travel"/>
    <s v="Technology"/>
    <n v="12"/>
    <s v="Near"/>
    <s v="California"/>
    <s v="White"/>
    <n v="3"/>
    <s v="Information Systems"/>
    <x v="7"/>
    <s v="Married"/>
    <s v="Very Low"/>
    <n v="47183"/>
    <s v="No"/>
    <d v="2016-10-04T00:00:00"/>
    <s v="No"/>
    <d v="2022-10-04T00:00:00"/>
    <n v="6"/>
    <n v="6"/>
    <n v="6"/>
    <n v="6"/>
    <s v="PR4129"/>
    <d v="2020-07-10T00:00:00"/>
    <x v="3"/>
    <s v="Dissatisfied"/>
    <s v="Neutral"/>
    <n v="2"/>
    <n v="0"/>
    <s v="Neutral"/>
    <s v="Meets Expectation"/>
    <x v="1"/>
    <n v="1"/>
    <n v="0"/>
  </r>
  <r>
    <x v="415"/>
    <s v="Female"/>
    <n v="30"/>
    <s v="18 - 30"/>
    <s v="Some Travel"/>
    <s v="Sales"/>
    <n v="24"/>
    <s v="Moderate"/>
    <s v="California"/>
    <s v="Mixed or multiple ethnic groups"/>
    <n v="4"/>
    <s v="Marketing"/>
    <x v="6"/>
    <s v="Single"/>
    <s v="Very Low"/>
    <n v="38382"/>
    <s v="Yes"/>
    <d v="2014-10-02T00:00:00"/>
    <s v="No"/>
    <d v="2022-10-02T00:00:00"/>
    <n v="8"/>
    <n v="7"/>
    <n v="8"/>
    <n v="0"/>
    <s v="PR4130"/>
    <d v="2020-07-11T00:00:00"/>
    <x v="0"/>
    <s v="Neutral"/>
    <s v="Satisfied"/>
    <n v="3"/>
    <n v="3"/>
    <s v="Satisfied"/>
    <s v="Meets Expectation"/>
    <x v="0"/>
    <n v="0"/>
    <n v="0"/>
  </r>
  <r>
    <x v="829"/>
    <s v="Female"/>
    <n v="24"/>
    <s v="18 - 30"/>
    <s v="Some Travel"/>
    <s v="Technology"/>
    <n v="21"/>
    <s v="Moderate"/>
    <s v="California"/>
    <s v="Mixed or multiple ethnic groups"/>
    <n v="3"/>
    <s v="Information Systems"/>
    <x v="7"/>
    <s v="Divorced"/>
    <s v="Very Low"/>
    <n v="36862"/>
    <s v="Yes"/>
    <d v="2018-03-29T00:00:00"/>
    <s v="No"/>
    <d v="2022-03-29T00:00:00"/>
    <n v="4"/>
    <n v="2"/>
    <n v="4"/>
    <n v="0"/>
    <s v="PR4131"/>
    <d v="2020-07-11T00:00:00"/>
    <x v="1"/>
    <s v="Very Satisfied"/>
    <s v="Dissatisfied"/>
    <n v="3"/>
    <n v="2"/>
    <s v="Satisfied"/>
    <s v="Exceeds Expectation "/>
    <x v="0"/>
    <n v="0"/>
    <n v="0"/>
  </r>
  <r>
    <x v="216"/>
    <s v="Female"/>
    <n v="46"/>
    <s v="41 - 50"/>
    <s v="Frequent Traveller"/>
    <s v="Technology"/>
    <n v="16"/>
    <s v="Moderate"/>
    <s v="New York"/>
    <s v="White"/>
    <n v="2"/>
    <s v="Computer Science"/>
    <x v="1"/>
    <s v="Single"/>
    <s v="Low"/>
    <n v="100717"/>
    <s v="Yes"/>
    <d v="2013-01-30T00:00:00"/>
    <s v="No"/>
    <d v="2022-01-30T00:00:00"/>
    <n v="9"/>
    <n v="5"/>
    <n v="9"/>
    <n v="7"/>
    <s v="PR4132"/>
    <d v="2020-07-12T00:00:00"/>
    <x v="3"/>
    <s v="Neutral"/>
    <s v="Dissatisfied"/>
    <n v="1"/>
    <n v="0"/>
    <s v="Dissatisfied"/>
    <s v="Meets Expectation"/>
    <x v="0"/>
    <n v="0"/>
    <n v="0"/>
  </r>
  <r>
    <x v="356"/>
    <s v="Female"/>
    <n v="35"/>
    <s v="31 - 40"/>
    <s v="Frequent Traveller"/>
    <s v="Sales"/>
    <n v="43"/>
    <s v="Far"/>
    <s v="California"/>
    <s v="Black or African American"/>
    <n v="2"/>
    <s v="Economics"/>
    <x v="6"/>
    <s v="Married"/>
    <s v="Very Low"/>
    <n v="46112"/>
    <s v="No"/>
    <d v="2014-04-11T00:00:00"/>
    <s v="No"/>
    <d v="2022-04-11T00:00:00"/>
    <n v="8"/>
    <n v="6"/>
    <n v="7"/>
    <n v="2"/>
    <s v="PR4133"/>
    <d v="2020-07-12T00:00:00"/>
    <x v="3"/>
    <s v="Neutral"/>
    <s v="Very Satisfied"/>
    <n v="3"/>
    <n v="1"/>
    <s v="Satisfied"/>
    <s v="Meets Expectation"/>
    <x v="0"/>
    <n v="0"/>
    <n v="0"/>
  </r>
  <r>
    <x v="348"/>
    <s v="Male"/>
    <n v="44"/>
    <s v="41 - 50"/>
    <s v="Some Travel"/>
    <s v="Sales"/>
    <n v="27"/>
    <s v="Far"/>
    <s v="New York"/>
    <s v="Asian or Asian American"/>
    <n v="3"/>
    <s v="Economics"/>
    <x v="0"/>
    <s v="Single"/>
    <s v="Low"/>
    <n v="101906"/>
    <s v="No"/>
    <d v="2014-03-15T00:00:00"/>
    <s v="No"/>
    <d v="2022-03-15T00:00:00"/>
    <n v="8"/>
    <n v="3"/>
    <n v="4"/>
    <n v="7"/>
    <s v="PR4134"/>
    <d v="2020-07-13T00:00:00"/>
    <x v="3"/>
    <s v="Neutral"/>
    <s v="Very Satisfied"/>
    <n v="2"/>
    <n v="0"/>
    <s v="Dissatisfied"/>
    <s v="Meets Expectation"/>
    <x v="0"/>
    <n v="0"/>
    <n v="0"/>
  </r>
  <r>
    <x v="529"/>
    <s v="Female"/>
    <n v="27"/>
    <s v="18 - 30"/>
    <s v="No Travel"/>
    <s v="Technology"/>
    <n v="12"/>
    <s v="Near"/>
    <s v="California"/>
    <s v="White"/>
    <n v="1"/>
    <s v="Computer Science"/>
    <x v="5"/>
    <s v="Single"/>
    <s v="Low"/>
    <n v="105398"/>
    <s v="No"/>
    <d v="2015-07-31T00:00:00"/>
    <s v="No"/>
    <d v="2022-07-31T00:00:00"/>
    <n v="7"/>
    <n v="1"/>
    <n v="7"/>
    <n v="4"/>
    <s v="PR4135"/>
    <d v="2020-07-13T00:00:00"/>
    <x v="1"/>
    <s v="Neutral"/>
    <s v="Dissatisfied"/>
    <n v="3"/>
    <n v="2"/>
    <s v="Neutral"/>
    <s v="Meets Expectation"/>
    <x v="1"/>
    <n v="1"/>
    <n v="0"/>
  </r>
  <r>
    <x v="830"/>
    <s v="Male"/>
    <n v="26"/>
    <s v="18 - 30"/>
    <s v="Some Travel"/>
    <s v="Technology"/>
    <n v="17"/>
    <s v="Moderate"/>
    <s v="New York"/>
    <s v="Black or African American"/>
    <n v="4"/>
    <s v="Business Studies"/>
    <x v="9"/>
    <s v="Married"/>
    <s v="Low"/>
    <n v="110761"/>
    <s v="No"/>
    <d v="2017-12-18T00:00:00"/>
    <s v="No"/>
    <d v="2022-12-18T00:00:00"/>
    <n v="5"/>
    <n v="0"/>
    <n v="5"/>
    <n v="3"/>
    <s v="PR4136"/>
    <d v="2020-07-13T00:00:00"/>
    <x v="3"/>
    <s v="Dissatisfied"/>
    <s v="Satisfied"/>
    <n v="1"/>
    <n v="0"/>
    <s v="Neutral"/>
    <s v="Above and Beyond"/>
    <x v="2"/>
    <n v="0"/>
    <n v="0"/>
  </r>
  <r>
    <x v="287"/>
    <s v="Female"/>
    <n v="38"/>
    <s v="31 - 40"/>
    <s v="Some Travel"/>
    <s v="Sales"/>
    <n v="9"/>
    <s v="Near"/>
    <s v="California"/>
    <s v="Asian or Asian American"/>
    <n v="4"/>
    <s v="Economics"/>
    <x v="0"/>
    <s v="Divorced"/>
    <s v="Low"/>
    <n v="114713"/>
    <s v="No"/>
    <d v="2013-12-17T00:00:00"/>
    <s v="No"/>
    <d v="2022-12-17T00:00:00"/>
    <n v="9"/>
    <n v="0"/>
    <n v="0"/>
    <n v="1"/>
    <s v="PR4137"/>
    <d v="2020-07-14T00:00:00"/>
    <x v="3"/>
    <s v="Very Satisfied"/>
    <s v="Very Satisfied"/>
    <n v="3"/>
    <n v="1"/>
    <s v="Neutral"/>
    <s v="Meets Expectation"/>
    <x v="0"/>
    <n v="0"/>
    <n v="0"/>
  </r>
  <r>
    <x v="407"/>
    <s v="Female"/>
    <n v="38"/>
    <s v="31 - 40"/>
    <s v="Frequent Traveller"/>
    <s v="Technology"/>
    <n v="2"/>
    <s v="Near"/>
    <s v="California"/>
    <s v="White"/>
    <n v="4"/>
    <s v="Computer Science"/>
    <x v="7"/>
    <s v="Single"/>
    <s v="Low"/>
    <n v="58828"/>
    <s v="No"/>
    <d v="2014-08-11T00:00:00"/>
    <s v="No"/>
    <d v="2022-08-11T00:00:00"/>
    <n v="8"/>
    <n v="7"/>
    <n v="8"/>
    <n v="0"/>
    <s v="PR4138"/>
    <d v="2020-07-14T00:00:00"/>
    <x v="0"/>
    <s v="Neutral"/>
    <s v="Very Satisfied"/>
    <n v="1"/>
    <n v="1"/>
    <s v="Neutral"/>
    <s v="Exceeds Expectation "/>
    <x v="0"/>
    <n v="0"/>
    <n v="0"/>
  </r>
  <r>
    <x v="673"/>
    <s v="Non-Binary"/>
    <n v="24"/>
    <s v="18 - 30"/>
    <s v="Some Travel"/>
    <s v="Technology"/>
    <n v="1"/>
    <s v="Near"/>
    <s v="California"/>
    <s v="White"/>
    <n v="3"/>
    <s v="Business Studies"/>
    <x v="1"/>
    <s v="Divorced"/>
    <s v="Very Low"/>
    <n v="35199"/>
    <s v="No"/>
    <d v="2018-08-16T00:00:00"/>
    <s v="No"/>
    <d v="2022-08-16T00:00:00"/>
    <n v="4"/>
    <n v="0"/>
    <n v="0"/>
    <n v="1"/>
    <s v="PR4139"/>
    <d v="2020-07-14T00:00:00"/>
    <x v="0"/>
    <s v="Satisfied"/>
    <s v="Neutral"/>
    <n v="2"/>
    <n v="1"/>
    <s v="Satisfied"/>
    <s v="Meets Expectation"/>
    <x v="0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4140"/>
    <d v="2020-07-16T00:00:00"/>
    <x v="1"/>
    <s v="Neutral"/>
    <s v="Very Satisfied"/>
    <n v="3"/>
    <n v="0"/>
    <s v="Satisfied"/>
    <s v="Above and Beyond"/>
    <x v="3"/>
    <n v="0"/>
    <n v="0"/>
  </r>
  <r>
    <x v="350"/>
    <s v="Male"/>
    <n v="44"/>
    <s v="41 - 50"/>
    <s v="Some Travel"/>
    <s v="Technology"/>
    <n v="29"/>
    <s v="Far"/>
    <s v="California"/>
    <s v="White"/>
    <n v="3"/>
    <s v="Information Systems"/>
    <x v="11"/>
    <s v="Divorced"/>
    <s v="High"/>
    <n v="304520"/>
    <s v="Yes"/>
    <d v="2014-03-20T00:00:00"/>
    <s v="No"/>
    <d v="2022-03-20T00:00:00"/>
    <n v="8"/>
    <n v="2"/>
    <n v="2"/>
    <n v="4"/>
    <s v="PR4141"/>
    <d v="2020-07-16T00:00:00"/>
    <x v="0"/>
    <s v="Very Satisfied"/>
    <s v="Very Satisfied"/>
    <n v="3"/>
    <n v="0"/>
    <s v="Very Satisfied"/>
    <s v="Meets Expectation"/>
    <x v="1"/>
    <n v="1"/>
    <n v="0"/>
  </r>
  <r>
    <x v="530"/>
    <s v="Male"/>
    <n v="28"/>
    <s v="18 - 30"/>
    <s v="Some Travel"/>
    <s v="Sales"/>
    <n v="10"/>
    <s v="Near"/>
    <s v="New York"/>
    <s v="Mixed or multiple ethnic groups"/>
    <n v="1"/>
    <s v="Marketing"/>
    <x v="0"/>
    <s v="Married"/>
    <s v="Low"/>
    <n v="83864"/>
    <s v="No"/>
    <d v="2015-10-21T00:00:00"/>
    <s v="No"/>
    <d v="2022-10-21T00:00:00"/>
    <n v="7"/>
    <n v="7"/>
    <n v="7"/>
    <n v="5"/>
    <s v="PR4142"/>
    <d v="2020-07-16T00:00:00"/>
    <x v="0"/>
    <s v="Neutral"/>
    <s v="Satisfied"/>
    <n v="3"/>
    <n v="1"/>
    <s v="Neutral"/>
    <s v="Meets Expectation"/>
    <x v="0"/>
    <n v="0"/>
    <n v="0"/>
  </r>
  <r>
    <x v="440"/>
    <s v="Female"/>
    <n v="38"/>
    <s v="31 - 40"/>
    <s v="Some Travel"/>
    <s v="Sales"/>
    <n v="13"/>
    <s v="Near"/>
    <s v="California"/>
    <s v="Black or African American"/>
    <n v="3"/>
    <s v="Marketing"/>
    <x v="0"/>
    <s v="Divorced"/>
    <s v="Medium"/>
    <n v="240248"/>
    <s v="Yes"/>
    <d v="2014-12-14T00:00:00"/>
    <s v="No"/>
    <d v="2022-12-14T00:00:00"/>
    <n v="8"/>
    <n v="4"/>
    <n v="8"/>
    <n v="0"/>
    <s v="PR4146"/>
    <d v="2020-07-17T00:00:00"/>
    <x v="1"/>
    <s v="Neutral"/>
    <s v="Dissatisfied"/>
    <n v="1"/>
    <n v="3"/>
    <s v="Dissatisfied"/>
    <s v="Exceeds Expectation "/>
    <x v="0"/>
    <n v="0"/>
    <n v="0"/>
  </r>
  <r>
    <x v="358"/>
    <s v="Male"/>
    <n v="40"/>
    <s v="31 - 40"/>
    <s v="Some Travel"/>
    <s v="Technology"/>
    <n v="39"/>
    <s v="Far"/>
    <s v="California"/>
    <s v="White"/>
    <n v="2"/>
    <s v="Computer Science"/>
    <x v="11"/>
    <s v="Divorced"/>
    <s v="Very High"/>
    <n v="409998"/>
    <s v="No"/>
    <d v="2014-04-14T00:00:00"/>
    <s v="No"/>
    <d v="2022-04-14T00:00:00"/>
    <n v="8"/>
    <n v="3"/>
    <n v="6"/>
    <n v="3"/>
    <s v="PR4147"/>
    <d v="2020-07-17T00:00:00"/>
    <x v="4"/>
    <s v="Dissatisfied"/>
    <s v="Neutral"/>
    <n v="3"/>
    <n v="2"/>
    <s v="Neutral"/>
    <s v="Above and Beyond"/>
    <x v="2"/>
    <n v="0"/>
    <n v="0"/>
  </r>
  <r>
    <x v="831"/>
    <s v="Male"/>
    <n v="21"/>
    <s v="18 - 30"/>
    <s v="Some Travel"/>
    <s v="Technology"/>
    <n v="16"/>
    <s v="Moderate"/>
    <s v="California"/>
    <s v="White"/>
    <n v="1"/>
    <s v="Information Systems"/>
    <x v="1"/>
    <s v="Single"/>
    <s v="Very Low"/>
    <n v="22515"/>
    <s v="Yes"/>
    <d v="2019-12-05T00:00:00"/>
    <s v="Yes"/>
    <d v="2020-12-05T00:00:00"/>
    <n v="1"/>
    <n v="0"/>
    <n v="0"/>
    <n v="0"/>
    <s v="PR4148"/>
    <d v="2020-07-18T00:00:00"/>
    <x v="0"/>
    <s v="Very Satisfied"/>
    <s v="Very Satisfied"/>
    <n v="3"/>
    <n v="1"/>
    <s v="Dissatisfied"/>
    <s v="Exceeds Expectation "/>
    <x v="0"/>
    <n v="0"/>
    <n v="0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4149"/>
    <d v="2020-07-18T00:00:00"/>
    <x v="0"/>
    <s v="Very Satisfied"/>
    <s v="Dissatisfied"/>
    <n v="1"/>
    <n v="1"/>
    <s v="Satisfied"/>
    <s v="Exceeds Expectation "/>
    <x v="0"/>
    <n v="0"/>
    <n v="0"/>
  </r>
  <r>
    <x v="272"/>
    <s v="Female"/>
    <n v="43"/>
    <s v="41 - 50"/>
    <s v="Some Travel"/>
    <s v="Technology"/>
    <n v="21"/>
    <s v="Moderate"/>
    <s v="New York"/>
    <s v="White"/>
    <n v="2"/>
    <s v="Computer Science"/>
    <x v="1"/>
    <s v="Married"/>
    <s v="Low"/>
    <n v="94499"/>
    <s v="No"/>
    <d v="2013-06-22T00:00:00"/>
    <s v="No"/>
    <d v="2022-06-22T00:00:00"/>
    <n v="9"/>
    <n v="0"/>
    <n v="1"/>
    <n v="7"/>
    <s v="PR4150"/>
    <d v="2020-07-18T00:00:00"/>
    <x v="0"/>
    <s v="Neutral"/>
    <s v="Satisfied"/>
    <n v="3"/>
    <n v="1"/>
    <s v="Satisfied"/>
    <s v="Exceeds Expectation "/>
    <x v="2"/>
    <n v="0"/>
    <n v="0"/>
  </r>
  <r>
    <x v="832"/>
    <s v="Non-Binary"/>
    <n v="23"/>
    <s v="18 - 30"/>
    <s v="Some Travel"/>
    <s v="Human Resources"/>
    <n v="45"/>
    <s v="Far"/>
    <s v="California"/>
    <s v="White"/>
    <n v="3"/>
    <s v="Marketing"/>
    <x v="10"/>
    <s v="Married"/>
    <s v="Low"/>
    <n v="99052"/>
    <s v="No"/>
    <d v="2018-05-25T00:00:00"/>
    <s v="No"/>
    <d v="2022-05-25T00:00:00"/>
    <n v="4"/>
    <n v="3"/>
    <n v="4"/>
    <n v="2"/>
    <s v="PR4151"/>
    <d v="2020-07-18T00:00:00"/>
    <x v="0"/>
    <s v="Neutral"/>
    <s v="Dissatisfied"/>
    <n v="3"/>
    <n v="2"/>
    <s v="Very Satisfied"/>
    <s v="Above and Beyond"/>
    <x v="2"/>
    <n v="0"/>
    <n v="0"/>
  </r>
  <r>
    <x v="296"/>
    <s v="Female"/>
    <n v="32"/>
    <s v="31 - 40"/>
    <s v="Frequent Traveller"/>
    <s v="Technology"/>
    <n v="15"/>
    <s v="Near"/>
    <s v="California"/>
    <s v="White"/>
    <n v="2"/>
    <s v="Information Systems"/>
    <x v="7"/>
    <s v="Married"/>
    <s v="Very Low"/>
    <n v="44388"/>
    <s v="No"/>
    <d v="2013-10-10T00:00:00"/>
    <s v="No"/>
    <d v="2022-10-10T00:00:00"/>
    <n v="9"/>
    <n v="8"/>
    <n v="9"/>
    <n v="8"/>
    <s v="PR4152"/>
    <d v="2020-07-19T00:00:00"/>
    <x v="1"/>
    <s v="Satisfied"/>
    <s v="Satisfied"/>
    <n v="2"/>
    <n v="0"/>
    <s v="Neutral"/>
    <s v="Meets Expectation"/>
    <x v="1"/>
    <n v="1"/>
    <n v="0"/>
  </r>
  <r>
    <x v="674"/>
    <s v="Female"/>
    <n v="24"/>
    <s v="18 - 30"/>
    <s v="Some Travel"/>
    <s v="Technology"/>
    <n v="26"/>
    <s v="Far"/>
    <s v="Illinois"/>
    <s v="White"/>
    <n v="2"/>
    <s v="Information Systems"/>
    <x v="5"/>
    <s v="Married"/>
    <s v="Low"/>
    <n v="93490"/>
    <s v="Yes"/>
    <d v="2016-11-24T00:00:00"/>
    <s v="No"/>
    <d v="2022-11-24T00:00:00"/>
    <n v="6"/>
    <n v="4"/>
    <n v="5"/>
    <n v="6"/>
    <s v="PR4153"/>
    <d v="2020-07-19T00:00:00"/>
    <x v="0"/>
    <s v="Dissatisfied"/>
    <s v="Very Satisfied"/>
    <n v="2"/>
    <n v="1"/>
    <s v="Very Satisfied"/>
    <s v="Meets Expectation"/>
    <x v="1"/>
    <n v="1"/>
    <n v="0"/>
  </r>
  <r>
    <x v="675"/>
    <s v="Male"/>
    <n v="25"/>
    <s v="18 - 30"/>
    <s v="Some Travel"/>
    <s v="Technology"/>
    <n v="26"/>
    <s v="Far"/>
    <s v="California"/>
    <s v="White"/>
    <n v="3"/>
    <s v="Information Systems"/>
    <x v="9"/>
    <s v="Single"/>
    <s v="Low"/>
    <n v="85412"/>
    <s v="No"/>
    <d v="2016-02-23T00:00:00"/>
    <s v="No"/>
    <d v="2022-02-23T00:00:00"/>
    <n v="6"/>
    <n v="0"/>
    <n v="5"/>
    <n v="6"/>
    <s v="PR4154"/>
    <d v="2020-07-19T00:00:00"/>
    <x v="3"/>
    <s v="Very Satisfied"/>
    <s v="Dissatisfied"/>
    <n v="3"/>
    <n v="1"/>
    <s v="Very Satisfied"/>
    <s v="Meets Expectation"/>
    <x v="1"/>
    <n v="1"/>
    <n v="0"/>
  </r>
  <r>
    <x v="676"/>
    <s v="Male"/>
    <n v="26"/>
    <s v="18 - 30"/>
    <s v="Some Travel"/>
    <s v="Sales"/>
    <n v="7"/>
    <s v="Near"/>
    <s v="California"/>
    <s v="Black or African American"/>
    <n v="3"/>
    <s v="Marketing"/>
    <x v="6"/>
    <s v="Single"/>
    <s v="Very Low"/>
    <n v="36101"/>
    <s v="No"/>
    <d v="2016-06-30T00:00:00"/>
    <s v="No"/>
    <d v="2022-06-30T00:00:00"/>
    <n v="6"/>
    <n v="6"/>
    <n v="6"/>
    <n v="6"/>
    <s v="PR4155"/>
    <d v="2020-07-19T00:00:00"/>
    <x v="3"/>
    <s v="Dissatisfied"/>
    <s v="Dissatisfied"/>
    <n v="1"/>
    <n v="0"/>
    <s v="Dissatisfied"/>
    <s v="Meets Expectation"/>
    <x v="1"/>
    <n v="1"/>
    <n v="0"/>
  </r>
  <r>
    <x v="394"/>
    <s v="Male"/>
    <n v="48"/>
    <s v="41 - 50"/>
    <s v="Some Travel"/>
    <s v="Technology"/>
    <n v="19"/>
    <s v="Moderate"/>
    <s v="California"/>
    <s v="Black or African American"/>
    <n v="5"/>
    <s v="Computer Science"/>
    <x v="4"/>
    <s v="Divorced"/>
    <s v="Medium"/>
    <n v="241907"/>
    <s v="No"/>
    <d v="2014-07-07T00:00:00"/>
    <s v="No"/>
    <d v="2022-07-07T00:00:00"/>
    <n v="8"/>
    <n v="3"/>
    <n v="3"/>
    <n v="0"/>
    <s v="PR4156"/>
    <d v="2020-07-20T00:00:00"/>
    <x v="1"/>
    <s v="Very Satisfied"/>
    <s v="Dissatisfied"/>
    <n v="1"/>
    <n v="1"/>
    <s v="Very Satisfied"/>
    <s v="Above and Beyond"/>
    <x v="2"/>
    <n v="0"/>
    <n v="0"/>
  </r>
  <r>
    <x v="406"/>
    <s v="Prefer Not To Say"/>
    <n v="40"/>
    <s v="31 - 40"/>
    <s v="Some Travel"/>
    <s v="Technology"/>
    <n v="29"/>
    <s v="Far"/>
    <s v="New York"/>
    <s v="White"/>
    <n v="2"/>
    <s v="Business Studies"/>
    <x v="11"/>
    <s v="Married"/>
    <s v="High"/>
    <n v="295688"/>
    <s v="No"/>
    <d v="2014-08-05T00:00:00"/>
    <s v="No"/>
    <d v="2022-08-05T00:00:00"/>
    <n v="8"/>
    <n v="1"/>
    <n v="5"/>
    <n v="8"/>
    <s v="PR4157"/>
    <d v="2020-07-20T00:00:00"/>
    <x v="1"/>
    <s v="Satisfied"/>
    <s v="Very Satisfied"/>
    <n v="3"/>
    <n v="0"/>
    <s v="Dissatisfied"/>
    <s v="Meets Expectation"/>
    <x v="0"/>
    <n v="0"/>
    <n v="0"/>
  </r>
  <r>
    <x v="285"/>
    <s v="Male"/>
    <n v="34"/>
    <s v="31 - 40"/>
    <s v="No Travel"/>
    <s v="Technology"/>
    <n v="25"/>
    <s v="Moderate"/>
    <s v="California"/>
    <s v="Mixed or multiple ethnic groups"/>
    <n v="1"/>
    <s v="Computer Science"/>
    <x v="9"/>
    <s v="Married"/>
    <s v="Medium"/>
    <n v="238630"/>
    <s v="No"/>
    <d v="2013-08-05T00:00:00"/>
    <s v="No"/>
    <d v="2022-08-05T00:00:00"/>
    <n v="9"/>
    <n v="0"/>
    <n v="3"/>
    <n v="6"/>
    <s v="PR4158"/>
    <d v="2020-07-21T00:00:00"/>
    <x v="3"/>
    <s v="Dissatisfied"/>
    <s v="Very Satisfied"/>
    <n v="2"/>
    <n v="2"/>
    <s v="Very Satisfied"/>
    <s v="Meets Expectation"/>
    <x v="0"/>
    <n v="0"/>
    <n v="0"/>
  </r>
  <r>
    <x v="345"/>
    <s v="Female"/>
    <n v="32"/>
    <s v="31 - 40"/>
    <s v="Some Travel"/>
    <s v="Sales"/>
    <n v="42"/>
    <s v="Far"/>
    <s v="California"/>
    <s v="Mixed or multiple ethnic groups"/>
    <n v="3"/>
    <s v="Marketing"/>
    <x v="0"/>
    <s v="Married"/>
    <s v="Low"/>
    <n v="108213"/>
    <s v="No"/>
    <d v="2014-03-10T00:00:00"/>
    <s v="No"/>
    <d v="2022-03-10T00:00:00"/>
    <n v="8"/>
    <n v="6"/>
    <n v="6"/>
    <n v="4"/>
    <s v="PR4159"/>
    <d v="2020-07-22T00:00:00"/>
    <x v="1"/>
    <s v="Neutral"/>
    <s v="Dissatisfied"/>
    <n v="3"/>
    <n v="1"/>
    <s v="Dissatisfied"/>
    <s v="Exceeds Expectation "/>
    <x v="0"/>
    <n v="0"/>
    <n v="0"/>
  </r>
  <r>
    <x v="677"/>
    <s v="Female"/>
    <n v="27"/>
    <s v="18 - 30"/>
    <s v="Frequent Traveller"/>
    <s v="Technology"/>
    <n v="4"/>
    <s v="Near"/>
    <s v="New York"/>
    <s v="White"/>
    <n v="3"/>
    <s v="Other"/>
    <x v="7"/>
    <s v="Married"/>
    <s v="Very Low"/>
    <n v="27550"/>
    <s v="No"/>
    <d v="2016-02-09T00:00:00"/>
    <s v="No"/>
    <d v="2022-02-09T00:00:00"/>
    <n v="6"/>
    <n v="6"/>
    <n v="6"/>
    <n v="5"/>
    <s v="PR4160"/>
    <d v="2020-07-22T00:00:00"/>
    <x v="3"/>
    <s v="Neutral"/>
    <s v="Dissatisfied"/>
    <n v="1"/>
    <n v="1"/>
    <s v="Very Satisfied"/>
    <s v="Meets Expectation"/>
    <x v="0"/>
    <n v="0"/>
    <n v="0"/>
  </r>
  <r>
    <x v="678"/>
    <s v="Female"/>
    <n v="23"/>
    <s v="18 - 30"/>
    <s v="Some Travel"/>
    <s v="Sales"/>
    <n v="40"/>
    <s v="Far"/>
    <s v="Illinois"/>
    <s v="White"/>
    <n v="4"/>
    <s v="Marketing"/>
    <x v="0"/>
    <s v="Married"/>
    <s v="Low"/>
    <n v="52039"/>
    <s v="Yes"/>
    <d v="2018-09-03T00:00:00"/>
    <s v="No"/>
    <d v="2022-09-03T00:00:00"/>
    <n v="4"/>
    <n v="1"/>
    <n v="1"/>
    <n v="0"/>
    <s v="PR4161"/>
    <d v="2020-07-22T00:00:00"/>
    <x v="3"/>
    <s v="Satisfied"/>
    <s v="Dissatisfied"/>
    <n v="2"/>
    <n v="2"/>
    <s v="Dissatisfied"/>
    <s v="Exceeds Expectation "/>
    <x v="0"/>
    <n v="0"/>
    <n v="0"/>
  </r>
  <r>
    <x v="421"/>
    <s v="Female"/>
    <n v="30"/>
    <s v="18 - 30"/>
    <s v="Some Travel"/>
    <s v="Technology"/>
    <n v="32"/>
    <s v="Far"/>
    <s v="New York"/>
    <s v="Asian or Asian American"/>
    <n v="4"/>
    <s v="Computer Science"/>
    <x v="1"/>
    <s v="Single"/>
    <s v="Medium"/>
    <n v="155259"/>
    <s v="No"/>
    <d v="2014-11-10T00:00:00"/>
    <s v="No"/>
    <d v="2022-11-10T00:00:00"/>
    <n v="8"/>
    <n v="3"/>
    <n v="5"/>
    <n v="6"/>
    <s v="PR4162"/>
    <d v="2020-07-23T00:00:00"/>
    <x v="0"/>
    <s v="Dissatisfied"/>
    <s v="Very Satisfied"/>
    <n v="3"/>
    <n v="3"/>
    <s v="Neutral"/>
    <s v="Meets Expectation"/>
    <x v="1"/>
    <n v="1"/>
    <n v="0"/>
  </r>
  <r>
    <x v="531"/>
    <s v="Male"/>
    <n v="28"/>
    <s v="18 - 30"/>
    <s v="Some Travel"/>
    <s v="Sales"/>
    <n v="45"/>
    <s v="Far"/>
    <s v="California"/>
    <s v="Asian or Asian American"/>
    <n v="2"/>
    <s v="Marketing"/>
    <x v="0"/>
    <s v="Married"/>
    <s v="Low"/>
    <n v="110057"/>
    <s v="No"/>
    <d v="2015-08-14T00:00:00"/>
    <s v="No"/>
    <d v="2022-08-14T00:00:00"/>
    <n v="7"/>
    <n v="5"/>
    <n v="5"/>
    <n v="4"/>
    <s v="PR4163"/>
    <d v="2020-07-23T00:00:00"/>
    <x v="3"/>
    <s v="Dissatisfied"/>
    <s v="Neutral"/>
    <n v="2"/>
    <n v="0"/>
    <s v="Neutral"/>
    <s v="Exceeds Expectation "/>
    <x v="2"/>
    <n v="0"/>
    <n v="0"/>
  </r>
  <r>
    <x v="833"/>
    <s v="Female"/>
    <n v="25"/>
    <s v="18 - 30"/>
    <s v="Frequent Traveller"/>
    <s v="Sales"/>
    <n v="21"/>
    <s v="Moderate"/>
    <s v="Illinois"/>
    <s v="Black or African American"/>
    <n v="2"/>
    <s v="Technical Degree"/>
    <x v="0"/>
    <s v="Married"/>
    <s v="Low"/>
    <n v="91332"/>
    <s v="No"/>
    <d v="2018-01-03T00:00:00"/>
    <s v="No"/>
    <d v="2022-01-03T00:00:00"/>
    <n v="4"/>
    <n v="3"/>
    <n v="3"/>
    <n v="3"/>
    <s v="PR4164"/>
    <d v="2020-07-23T00:00:00"/>
    <x v="3"/>
    <s v="Very Satisfied"/>
    <s v="Satisfied"/>
    <n v="2"/>
    <n v="3"/>
    <s v="Dissatisfied"/>
    <s v="Meets Expectation"/>
    <x v="0"/>
    <n v="0"/>
    <n v="0"/>
  </r>
  <r>
    <x v="834"/>
    <s v="Male"/>
    <n v="33"/>
    <s v="31 - 40"/>
    <s v="Frequent Traveller"/>
    <s v="Technology"/>
    <n v="30"/>
    <s v="Far"/>
    <s v="California"/>
    <s v="White"/>
    <n v="2"/>
    <s v="Computer Science"/>
    <x v="5"/>
    <s v="Married"/>
    <s v="Medium"/>
    <n v="200350"/>
    <s v="No"/>
    <d v="2017-10-22T00:00:00"/>
    <s v="No"/>
    <d v="2022-10-22T00:00:00"/>
    <n v="5"/>
    <n v="3"/>
    <n v="5"/>
    <n v="0"/>
    <s v="PR4165"/>
    <d v="2020-07-23T00:00:00"/>
    <x v="1"/>
    <s v="Satisfied"/>
    <s v="Dissatisfied"/>
    <n v="3"/>
    <n v="0"/>
    <s v="Neutral"/>
    <s v="Above and Beyond"/>
    <x v="3"/>
    <n v="0"/>
    <n v="1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4166"/>
    <d v="2020-07-24T00:00:00"/>
    <x v="0"/>
    <s v="Dissatisfied"/>
    <s v="Very Satisfied"/>
    <n v="3"/>
    <n v="1"/>
    <s v="Dissatisfied"/>
    <s v="Exceeds Expectation "/>
    <x v="2"/>
    <n v="0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4167"/>
    <d v="2020-07-24T00:00:00"/>
    <x v="1"/>
    <s v="Neutral"/>
    <s v="Dissatisfied"/>
    <n v="3"/>
    <n v="0"/>
    <s v="Dissatisfied"/>
    <s v="Above and Beyond"/>
    <x v="3"/>
    <n v="0"/>
    <n v="0"/>
  </r>
  <r>
    <x v="389"/>
    <s v="Male"/>
    <n v="41"/>
    <s v="41 - 50"/>
    <s v="Frequent Traveller"/>
    <s v="Human Resources"/>
    <n v="39"/>
    <s v="Far"/>
    <s v="California"/>
    <s v="Mixed or multiple ethnic groups"/>
    <n v="1"/>
    <s v="Human Resources"/>
    <x v="10"/>
    <s v="Single"/>
    <s v="Low"/>
    <n v="79990"/>
    <s v="No"/>
    <d v="2014-06-29T00:00:00"/>
    <s v="No"/>
    <d v="2022-06-29T00:00:00"/>
    <n v="8"/>
    <n v="5"/>
    <n v="5"/>
    <n v="8"/>
    <s v="PR4168"/>
    <d v="2020-07-24T00:00:00"/>
    <x v="0"/>
    <s v="Neutral"/>
    <s v="Satisfied"/>
    <n v="3"/>
    <n v="0"/>
    <s v="Dissatisfied"/>
    <s v="Exceeds Expectation "/>
    <x v="0"/>
    <n v="0"/>
    <n v="0"/>
  </r>
  <r>
    <x v="532"/>
    <s v="Male"/>
    <n v="28"/>
    <s v="18 - 30"/>
    <s v="Some Travel"/>
    <s v="Sales"/>
    <n v="24"/>
    <s v="Moderate"/>
    <s v="New York"/>
    <s v="Mixed or multiple ethnic groups"/>
    <n v="2"/>
    <s v="Marketing"/>
    <x v="0"/>
    <s v="Married"/>
    <s v="Low"/>
    <n v="78735"/>
    <s v="No"/>
    <d v="2015-07-23T00:00:00"/>
    <s v="No"/>
    <d v="2022-07-23T00:00:00"/>
    <n v="7"/>
    <n v="0"/>
    <n v="2"/>
    <n v="4"/>
    <s v="PR4169"/>
    <d v="2020-07-24T00:00:00"/>
    <x v="3"/>
    <s v="Dissatisfied"/>
    <s v="Satisfied"/>
    <n v="1"/>
    <n v="0"/>
    <s v="Very Satisfied"/>
    <s v="Above and Beyond"/>
    <x v="2"/>
    <n v="0"/>
    <n v="0"/>
  </r>
  <r>
    <x v="533"/>
    <s v="Male"/>
    <n v="28"/>
    <s v="18 - 30"/>
    <s v="Frequent Traveller"/>
    <s v="Technology"/>
    <n v="40"/>
    <s v="Far"/>
    <s v="New York"/>
    <s v="White"/>
    <n v="5"/>
    <s v="Information Systems"/>
    <x v="7"/>
    <s v="Divorced"/>
    <s v="Low"/>
    <n v="109172"/>
    <s v="Yes"/>
    <d v="2015-11-19T00:00:00"/>
    <s v="No"/>
    <d v="2022-11-19T00:00:00"/>
    <n v="7"/>
    <n v="1"/>
    <n v="3"/>
    <n v="1"/>
    <s v="PR4170"/>
    <d v="2020-07-24T00:00:00"/>
    <x v="1"/>
    <s v="Satisfied"/>
    <s v="Neutral"/>
    <n v="2"/>
    <n v="3"/>
    <s v="Very Satisfied"/>
    <s v="Above and Beyond"/>
    <x v="3"/>
    <n v="0"/>
    <n v="0"/>
  </r>
  <r>
    <x v="679"/>
    <s v="Male"/>
    <n v="26"/>
    <s v="18 - 30"/>
    <s v="Some Travel"/>
    <s v="Technology"/>
    <n v="15"/>
    <s v="Near"/>
    <s v="New York"/>
    <s v="White"/>
    <n v="1"/>
    <s v="Information Systems"/>
    <x v="1"/>
    <s v="Married"/>
    <s v="Very Low"/>
    <n v="45085"/>
    <s v="No"/>
    <d v="2017-03-17T00:00:00"/>
    <s v="No"/>
    <d v="2022-03-17T00:00:00"/>
    <n v="5"/>
    <n v="2"/>
    <n v="4"/>
    <n v="2"/>
    <s v="PR4171"/>
    <d v="2020-07-25T00:00:00"/>
    <x v="1"/>
    <s v="Dissatisfied"/>
    <s v="Neutral"/>
    <n v="1"/>
    <n v="1"/>
    <s v="Neutral"/>
    <s v="Exceeds Expectation "/>
    <x v="0"/>
    <n v="0"/>
    <n v="0"/>
  </r>
  <r>
    <x v="534"/>
    <s v="Male"/>
    <n v="25"/>
    <s v="18 - 30"/>
    <s v="Frequent Traveller"/>
    <s v="Sales"/>
    <n v="25"/>
    <s v="Moderate"/>
    <s v="New York"/>
    <s v="White"/>
    <n v="1"/>
    <s v="Marketing"/>
    <x v="0"/>
    <s v="Single"/>
    <s v="Low"/>
    <n v="57030"/>
    <s v="No"/>
    <d v="2015-03-20T00:00:00"/>
    <s v="No"/>
    <d v="2022-03-20T00:00:00"/>
    <n v="7"/>
    <n v="5"/>
    <n v="7"/>
    <n v="6"/>
    <s v="PR4173"/>
    <d v="2020-07-26T00:00:00"/>
    <x v="1"/>
    <s v="Dissatisfied"/>
    <s v="Dissatisfied"/>
    <n v="3"/>
    <n v="0"/>
    <s v="Very Satisfied"/>
    <s v="Above and Beyond"/>
    <x v="2"/>
    <n v="0"/>
    <n v="0"/>
  </r>
  <r>
    <x v="680"/>
    <s v="Female"/>
    <n v="26"/>
    <s v="18 - 30"/>
    <s v="Some Travel"/>
    <s v="Sales"/>
    <n v="42"/>
    <s v="Far"/>
    <s v="California"/>
    <s v="White"/>
    <n v="3"/>
    <s v="Marketing"/>
    <x v="0"/>
    <s v="Married"/>
    <s v="Low"/>
    <n v="92364"/>
    <s v="Yes"/>
    <d v="2016-07-12T00:00:00"/>
    <s v="No"/>
    <d v="2022-07-12T00:00:00"/>
    <n v="6"/>
    <n v="4"/>
    <n v="5"/>
    <n v="6"/>
    <s v="PR4175"/>
    <d v="2020-07-27T00:00:00"/>
    <x v="0"/>
    <s v="Neutral"/>
    <s v="Neutral"/>
    <n v="2"/>
    <n v="1"/>
    <s v="Very Satisfied"/>
    <s v="Above and Beyond"/>
    <x v="3"/>
    <n v="0"/>
    <n v="1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4176"/>
    <d v="2020-07-29T00:00:00"/>
    <x v="0"/>
    <s v="Dissatisfied"/>
    <s v="Dissatisfied"/>
    <n v="2"/>
    <n v="0"/>
    <s v="Dissatisfied"/>
    <s v="Meets Expectation"/>
    <x v="0"/>
    <n v="0"/>
    <n v="0"/>
  </r>
  <r>
    <x v="234"/>
    <s v="Female"/>
    <n v="45"/>
    <s v="41 - 50"/>
    <s v="Some Travel"/>
    <s v="Sales"/>
    <n v="34"/>
    <s v="Far"/>
    <s v="California"/>
    <s v="American Indian or Alaska Native"/>
    <n v="3"/>
    <s v="Marketing"/>
    <x v="0"/>
    <s v="Divorced"/>
    <s v="Medium"/>
    <n v="173037"/>
    <s v="No"/>
    <d v="2013-03-26T00:00:00"/>
    <s v="No"/>
    <d v="2022-03-26T00:00:00"/>
    <n v="9"/>
    <n v="4"/>
    <n v="9"/>
    <n v="3"/>
    <s v="PR4177"/>
    <d v="2020-07-29T00:00:00"/>
    <x v="3"/>
    <s v="Very Satisfied"/>
    <s v="Neutral"/>
    <n v="1"/>
    <n v="1"/>
    <s v="Satisfied"/>
    <s v="Meets Expectation"/>
    <x v="0"/>
    <n v="0"/>
    <n v="0"/>
  </r>
  <r>
    <x v="365"/>
    <s v="Male"/>
    <n v="44"/>
    <s v="41 - 50"/>
    <s v="Some Travel"/>
    <s v="Technology"/>
    <n v="5"/>
    <s v="Near"/>
    <s v="New York"/>
    <s v="Mixed or multiple ethnic groups"/>
    <n v="3"/>
    <s v="Business Studies"/>
    <x v="1"/>
    <s v="Married"/>
    <s v="Very Low"/>
    <n v="48994"/>
    <s v="No"/>
    <d v="2014-05-09T00:00:00"/>
    <s v="No"/>
    <d v="2022-05-09T00:00:00"/>
    <n v="8"/>
    <n v="7"/>
    <n v="7"/>
    <n v="3"/>
    <s v="PR4178"/>
    <d v="2020-07-29T00:00:00"/>
    <x v="3"/>
    <s v="Dissatisfied"/>
    <s v="Satisfied"/>
    <n v="2"/>
    <n v="0"/>
    <s v="Satisfied"/>
    <s v="Meets Expectation"/>
    <x v="0"/>
    <n v="0"/>
    <n v="0"/>
  </r>
  <r>
    <x v="535"/>
    <s v="Female"/>
    <n v="28"/>
    <s v="18 - 30"/>
    <s v="Some Travel"/>
    <s v="Sales"/>
    <n v="44"/>
    <s v="Far"/>
    <s v="California"/>
    <s v="White"/>
    <n v="3"/>
    <s v="Economics"/>
    <x v="0"/>
    <s v="Married"/>
    <s v="High"/>
    <n v="304858"/>
    <s v="Yes"/>
    <d v="2015-11-01T00:00:00"/>
    <s v="No"/>
    <d v="2022-11-01T00:00:00"/>
    <n v="7"/>
    <n v="5"/>
    <n v="7"/>
    <n v="2"/>
    <s v="PR4179"/>
    <d v="2020-07-29T00:00:00"/>
    <x v="1"/>
    <s v="Very Satisfied"/>
    <s v="Satisfied"/>
    <n v="1"/>
    <n v="2"/>
    <s v="Satisfied"/>
    <s v="Exceeds Expectation "/>
    <x v="2"/>
    <n v="0"/>
    <n v="0"/>
  </r>
  <r>
    <x v="536"/>
    <s v="Female"/>
    <n v="25"/>
    <s v="18 - 30"/>
    <s v="Some Travel"/>
    <s v="Technology"/>
    <n v="5"/>
    <s v="Near"/>
    <s v="New York"/>
    <s v="Native Hawaiian"/>
    <n v="3"/>
    <s v="Computer Science"/>
    <x v="5"/>
    <s v="Divorced"/>
    <s v="Very Low"/>
    <n v="44082"/>
    <s v="No"/>
    <d v="2015-05-24T00:00:00"/>
    <s v="No"/>
    <d v="2022-05-24T00:00:00"/>
    <n v="7"/>
    <n v="3"/>
    <n v="4"/>
    <n v="2"/>
    <s v="PR4180"/>
    <d v="2020-07-30T00:00:00"/>
    <x v="3"/>
    <s v="Neutral"/>
    <s v="Neutral"/>
    <n v="1"/>
    <n v="0"/>
    <s v="Dissatisfied"/>
    <s v="Meets Expectation"/>
    <x v="0"/>
    <n v="0"/>
    <n v="0"/>
  </r>
  <r>
    <x v="307"/>
    <s v="Female"/>
    <n v="30"/>
    <s v="18 - 30"/>
    <s v="Some Travel"/>
    <s v="Sales"/>
    <n v="35"/>
    <s v="Far"/>
    <s v="California"/>
    <s v="White"/>
    <n v="3"/>
    <s v="Other"/>
    <x v="0"/>
    <s v="Single"/>
    <s v="Medium"/>
    <n v="160352"/>
    <s v="No"/>
    <d v="2013-10-18T00:00:00"/>
    <s v="No"/>
    <d v="2022-10-18T00:00:00"/>
    <n v="9"/>
    <n v="0"/>
    <n v="5"/>
    <n v="4"/>
    <s v="PR4181"/>
    <d v="2020-07-31T00:00:00"/>
    <x v="1"/>
    <s v="Dissatisfied"/>
    <s v="Satisfied"/>
    <n v="3"/>
    <n v="0"/>
    <s v="Satisfied"/>
    <s v="Meets Expectation"/>
    <x v="1"/>
    <n v="1"/>
    <n v="0"/>
  </r>
  <r>
    <x v="681"/>
    <s v="Prefer Not To Say"/>
    <n v="27"/>
    <s v="18 - 30"/>
    <s v="Some Travel"/>
    <s v="Technology"/>
    <n v="37"/>
    <s v="Far"/>
    <s v="New York"/>
    <s v="White"/>
    <n v="3"/>
    <s v="Information Systems"/>
    <x v="11"/>
    <s v="Single"/>
    <s v="Medium"/>
    <n v="130012"/>
    <s v="No"/>
    <d v="2016-07-25T00:00:00"/>
    <s v="No"/>
    <d v="2022-07-25T00:00:00"/>
    <n v="6"/>
    <n v="6"/>
    <n v="6"/>
    <n v="0"/>
    <s v="PR4182"/>
    <d v="2020-07-31T00:00:00"/>
    <x v="0"/>
    <s v="Very Satisfied"/>
    <s v="Satisfied"/>
    <n v="2"/>
    <n v="2"/>
    <s v="Very Satisfied"/>
    <s v="Meets Expectation"/>
    <x v="1"/>
    <n v="1"/>
    <n v="0"/>
  </r>
  <r>
    <x v="835"/>
    <s v="Female"/>
    <n v="25"/>
    <s v="18 - 30"/>
    <s v="No Travel"/>
    <s v="Technology"/>
    <n v="11"/>
    <s v="Near"/>
    <s v="California"/>
    <s v="Black or African American"/>
    <n v="3"/>
    <s v="Computer Science"/>
    <x v="7"/>
    <s v="Single"/>
    <s v="Low"/>
    <n v="96779"/>
    <s v="No"/>
    <d v="2018-05-14T00:00:00"/>
    <s v="No"/>
    <d v="2022-05-14T00:00:00"/>
    <n v="4"/>
    <n v="0"/>
    <n v="0"/>
    <n v="3"/>
    <s v="PR4183"/>
    <d v="2020-07-31T00:00:00"/>
    <x v="0"/>
    <s v="Very Satisfied"/>
    <s v="Satisfied"/>
    <n v="1"/>
    <n v="1"/>
    <s v="Neutral"/>
    <s v="Meets Expectation"/>
    <x v="1"/>
    <n v="1"/>
    <n v="0"/>
  </r>
  <r>
    <x v="537"/>
    <s v="Male"/>
    <n v="25"/>
    <s v="18 - 30"/>
    <s v="No Travel"/>
    <s v="Sales"/>
    <n v="35"/>
    <s v="Far"/>
    <s v="New York"/>
    <s v="White"/>
    <n v="4"/>
    <s v="Marketing"/>
    <x v="0"/>
    <s v="Divorced"/>
    <s v="Medium"/>
    <n v="149519"/>
    <s v="Yes"/>
    <d v="2016-02-03T00:00:00"/>
    <s v="No"/>
    <d v="2022-02-03T00:00:00"/>
    <n v="6"/>
    <n v="2"/>
    <n v="4"/>
    <n v="3"/>
    <s v="PR4184"/>
    <d v="2020-08-01T00:00:00"/>
    <x v="1"/>
    <s v="Neutral"/>
    <s v="Dissatisfied"/>
    <n v="2"/>
    <n v="1"/>
    <s v="Neutral"/>
    <s v="Above and Beyond"/>
    <x v="3"/>
    <n v="0"/>
    <n v="0"/>
  </r>
  <r>
    <x v="538"/>
    <s v="Non-Binary"/>
    <n v="28"/>
    <s v="18 - 30"/>
    <s v="Some Travel"/>
    <s v="Technology"/>
    <n v="1"/>
    <s v="Near"/>
    <s v="California"/>
    <s v="Mixed or multiple ethnic groups"/>
    <n v="2"/>
    <s v="Business Studies"/>
    <x v="4"/>
    <s v="Single"/>
    <s v="High"/>
    <n v="339731"/>
    <s v="No"/>
    <d v="2015-07-14T00:00:00"/>
    <s v="No"/>
    <d v="2022-07-14T00:00:00"/>
    <n v="7"/>
    <n v="5"/>
    <n v="7"/>
    <n v="0"/>
    <s v="PR4185"/>
    <d v="2020-08-02T00:00:00"/>
    <x v="0"/>
    <s v="Satisfied"/>
    <s v="Very Satisfied"/>
    <n v="1"/>
    <n v="0"/>
    <s v="Neutral"/>
    <s v="Above and Beyond"/>
    <x v="2"/>
    <n v="0"/>
    <n v="0"/>
  </r>
  <r>
    <x v="539"/>
    <s v="Female"/>
    <n v="27"/>
    <s v="18 - 30"/>
    <s v="Frequent Traveller"/>
    <s v="Technology"/>
    <n v="40"/>
    <s v="Far"/>
    <s v="California"/>
    <s v="Black or African American"/>
    <n v="3"/>
    <s v="Information Systems"/>
    <x v="7"/>
    <s v="Married"/>
    <s v="Very Low"/>
    <n v="31672"/>
    <s v="No"/>
    <d v="2015-08-02T00:00:00"/>
    <s v="No"/>
    <d v="2022-08-02T00:00:00"/>
    <n v="7"/>
    <n v="1"/>
    <n v="3"/>
    <n v="6"/>
    <s v="PR4186"/>
    <d v="2020-08-02T00:00:00"/>
    <x v="0"/>
    <s v="Very Satisfied"/>
    <s v="Very Satisfied"/>
    <n v="3"/>
    <n v="2"/>
    <s v="Neutral"/>
    <s v="Exceeds Expectation "/>
    <x v="2"/>
    <n v="0"/>
    <n v="0"/>
  </r>
  <r>
    <x v="540"/>
    <s v="Male"/>
    <n v="22"/>
    <s v="18 - 30"/>
    <s v="Frequent Traveller"/>
    <s v="Sales"/>
    <n v="33"/>
    <s v="Far"/>
    <s v="New York"/>
    <s v="White"/>
    <n v="3"/>
    <s v="Marketing"/>
    <x v="6"/>
    <s v="Married"/>
    <s v="Very Low"/>
    <n v="33657"/>
    <s v="No"/>
    <d v="2018-07-23T00:00:00"/>
    <s v="Yes"/>
    <d v="2021-07-23T00:00:00"/>
    <n v="3"/>
    <n v="0"/>
    <n v="2"/>
    <n v="0"/>
    <s v="PR4187"/>
    <d v="2020-08-03T00:00:00"/>
    <x v="3"/>
    <s v="Dissatisfied"/>
    <s v="Very Satisfied"/>
    <n v="1"/>
    <n v="1"/>
    <s v="Very Satisfied"/>
    <s v="Exceeds Expectation "/>
    <x v="2"/>
    <n v="0"/>
    <n v="0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4188"/>
    <d v="2020-08-03T00:00:00"/>
    <x v="3"/>
    <s v="Satisfied"/>
    <s v="Neutral"/>
    <n v="3"/>
    <n v="1"/>
    <s v="Dissatisfied"/>
    <s v="Meets Expectation"/>
    <x v="1"/>
    <n v="1"/>
    <n v="0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4189"/>
    <d v="2020-08-03T00:00:00"/>
    <x v="3"/>
    <s v="Satisfied"/>
    <s v="Satisfied"/>
    <n v="1"/>
    <n v="3"/>
    <s v="Satisfied"/>
    <s v="Above and Beyond"/>
    <x v="3"/>
    <n v="0"/>
    <n v="1"/>
  </r>
  <r>
    <x v="362"/>
    <s v="Female"/>
    <n v="36"/>
    <s v="31 - 40"/>
    <s v="Some Travel"/>
    <s v="Technology"/>
    <n v="21"/>
    <s v="Moderate"/>
    <s v="California"/>
    <s v="Mixed or multiple ethnic groups"/>
    <n v="4"/>
    <s v="Computer Science"/>
    <x v="1"/>
    <s v="Divorced"/>
    <s v="Low"/>
    <n v="57327"/>
    <s v="No"/>
    <d v="2014-04-24T00:00:00"/>
    <s v="No"/>
    <d v="2022-04-24T00:00:00"/>
    <n v="8"/>
    <n v="5"/>
    <n v="8"/>
    <n v="4"/>
    <s v="PR4190"/>
    <d v="2020-08-03T00:00:00"/>
    <x v="3"/>
    <s v="Satisfied"/>
    <s v="Satisfied"/>
    <n v="2"/>
    <n v="2"/>
    <s v="Very Satisfied"/>
    <s v="Exceeds Expectation "/>
    <x v="0"/>
    <n v="0"/>
    <n v="0"/>
  </r>
  <r>
    <x v="682"/>
    <s v="Male"/>
    <n v="23"/>
    <s v="18 - 30"/>
    <s v="Some Travel"/>
    <s v="Technology"/>
    <n v="25"/>
    <s v="Moderate"/>
    <s v="California"/>
    <s v="White"/>
    <n v="2"/>
    <s v="Information Systems"/>
    <x v="7"/>
    <s v="Married"/>
    <s v="Low"/>
    <n v="50570"/>
    <s v="No"/>
    <d v="2017-03-01T00:00:00"/>
    <s v="No"/>
    <d v="2022-03-01T00:00:00"/>
    <n v="5"/>
    <n v="2"/>
    <n v="3"/>
    <n v="2"/>
    <s v="PR4191"/>
    <d v="2020-08-03T00:00:00"/>
    <x v="3"/>
    <s v="Neutral"/>
    <s v="Dissatisfied"/>
    <n v="3"/>
    <n v="3"/>
    <s v="Neutral"/>
    <s v="Above and Beyond"/>
    <x v="2"/>
    <n v="0"/>
    <n v="0"/>
  </r>
  <r>
    <x v="223"/>
    <s v="Female"/>
    <n v="38"/>
    <s v="31 - 40"/>
    <s v="Frequent Traveller"/>
    <s v="Technology"/>
    <n v="6"/>
    <s v="Near"/>
    <s v="California"/>
    <s v="Black or African American"/>
    <n v="3"/>
    <s v="Information Systems"/>
    <x v="9"/>
    <s v="Single"/>
    <s v="Medium"/>
    <n v="126515"/>
    <s v="No"/>
    <d v="2013-02-27T00:00:00"/>
    <s v="No"/>
    <d v="2022-02-27T00:00:00"/>
    <n v="9"/>
    <n v="7"/>
    <n v="9"/>
    <n v="4"/>
    <s v="PR4192"/>
    <d v="2020-08-05T00:00:00"/>
    <x v="3"/>
    <s v="Very Satisfied"/>
    <s v="Dissatisfied"/>
    <n v="3"/>
    <n v="2"/>
    <s v="Satisfied"/>
    <s v="Above and Beyond"/>
    <x v="2"/>
    <n v="0"/>
    <n v="0"/>
  </r>
  <r>
    <x v="281"/>
    <s v="Non-Binary"/>
    <n v="41"/>
    <s v="41 - 50"/>
    <s v="Frequent Traveller"/>
    <s v="Sales"/>
    <n v="3"/>
    <s v="Near"/>
    <s v="New York"/>
    <s v="White"/>
    <n v="3"/>
    <s v="Marketing"/>
    <x v="0"/>
    <s v="Single"/>
    <s v="Medium"/>
    <n v="248987"/>
    <s v="No"/>
    <d v="2013-07-19T00:00:00"/>
    <s v="No"/>
    <d v="2022-07-19T00:00:00"/>
    <n v="9"/>
    <n v="5"/>
    <n v="9"/>
    <n v="5"/>
    <s v="PR4193"/>
    <d v="2020-08-05T00:00:00"/>
    <x v="1"/>
    <s v="Satisfied"/>
    <s v="Neutral"/>
    <n v="1"/>
    <n v="3"/>
    <s v="Dissatisfied"/>
    <s v="Meets Expectation"/>
    <x v="1"/>
    <n v="1"/>
    <n v="0"/>
  </r>
  <r>
    <x v="683"/>
    <s v="Female"/>
    <n v="27"/>
    <s v="18 - 30"/>
    <s v="Frequent Traveller"/>
    <s v="Technology"/>
    <n v="20"/>
    <s v="Moderate"/>
    <s v="California"/>
    <s v="White"/>
    <n v="3"/>
    <s v="Information Systems"/>
    <x v="9"/>
    <s v="Married"/>
    <s v="Medium"/>
    <n v="167879"/>
    <s v="Yes"/>
    <d v="2016-10-15T00:00:00"/>
    <s v="No"/>
    <d v="2022-10-15T00:00:00"/>
    <n v="6"/>
    <n v="6"/>
    <n v="6"/>
    <n v="3"/>
    <s v="PR4194"/>
    <d v="2020-08-05T00:00:00"/>
    <x v="1"/>
    <s v="Neutral"/>
    <s v="Very Satisfied"/>
    <n v="3"/>
    <n v="0"/>
    <s v="Satisfied"/>
    <s v="Above and Beyond"/>
    <x v="2"/>
    <n v="0"/>
    <n v="0"/>
  </r>
  <r>
    <x v="836"/>
    <s v="Female"/>
    <n v="22"/>
    <s v="18 - 30"/>
    <s v="Some Travel"/>
    <s v="Technology"/>
    <n v="16"/>
    <s v="Moderate"/>
    <s v="California"/>
    <s v="American Indian or Alaska Native"/>
    <n v="3"/>
    <s v="Business Studies"/>
    <x v="1"/>
    <s v="Single"/>
    <s v="Very Low"/>
    <n v="30838"/>
    <s v="No"/>
    <d v="2018-02-16T00:00:00"/>
    <s v="No"/>
    <d v="2022-02-16T00:00:00"/>
    <n v="4"/>
    <n v="4"/>
    <n v="4"/>
    <n v="0"/>
    <s v="PR4195"/>
    <d v="2020-08-06T00:00:00"/>
    <x v="0"/>
    <s v="Very Satisfied"/>
    <s v="Dissatisfied"/>
    <n v="3"/>
    <n v="2"/>
    <s v="Satisfied"/>
    <s v="Above and Beyond"/>
    <x v="3"/>
    <n v="0"/>
    <n v="1"/>
  </r>
  <r>
    <x v="294"/>
    <s v="Male"/>
    <n v="37"/>
    <s v="31 - 40"/>
    <s v="Some Travel"/>
    <s v="Technology"/>
    <n v="22"/>
    <s v="Moderate"/>
    <s v="New York"/>
    <s v="White"/>
    <n v="2"/>
    <s v="Information Systems"/>
    <x v="1"/>
    <s v="Single"/>
    <s v="Very Low"/>
    <n v="45927"/>
    <s v="No"/>
    <d v="2013-08-26T00:00:00"/>
    <s v="No"/>
    <d v="2022-08-26T00:00:00"/>
    <n v="9"/>
    <n v="5"/>
    <n v="6"/>
    <n v="6"/>
    <s v="PR4196"/>
    <d v="2020-08-08T00:00:00"/>
    <x v="0"/>
    <s v="Dissatisfied"/>
    <s v="Satisfied"/>
    <n v="1"/>
    <n v="2"/>
    <s v="Very Satisfied"/>
    <s v="Exceeds Expectation "/>
    <x v="2"/>
    <n v="0"/>
    <n v="0"/>
  </r>
  <r>
    <x v="541"/>
    <s v="Female"/>
    <n v="27"/>
    <s v="18 - 30"/>
    <s v="Some Travel"/>
    <s v="Technology"/>
    <n v="13"/>
    <s v="Near"/>
    <s v="New York"/>
    <s v="Asian or Asian American"/>
    <n v="4"/>
    <s v="Computer Science"/>
    <x v="5"/>
    <s v="Married"/>
    <s v="Low"/>
    <n v="77039"/>
    <s v="No"/>
    <d v="2015-06-18T00:00:00"/>
    <s v="No"/>
    <d v="2022-06-18T00:00:00"/>
    <n v="7"/>
    <n v="3"/>
    <n v="6"/>
    <n v="0"/>
    <s v="PR4197"/>
    <d v="2020-08-08T00:00:00"/>
    <x v="1"/>
    <s v="Very Satisfied"/>
    <s v="Neutral"/>
    <n v="3"/>
    <n v="0"/>
    <s v="Dissatisfied"/>
    <s v="Meets Expectation"/>
    <x v="0"/>
    <n v="0"/>
    <n v="0"/>
  </r>
  <r>
    <x v="684"/>
    <s v="Female"/>
    <n v="25"/>
    <s v="18 - 30"/>
    <s v="No Travel"/>
    <s v="Technology"/>
    <n v="30"/>
    <s v="Far"/>
    <s v="California"/>
    <s v="White"/>
    <n v="2"/>
    <s v="Computer Science"/>
    <x v="9"/>
    <s v="Divorced"/>
    <s v="Very Low"/>
    <n v="43644"/>
    <s v="No"/>
    <d v="2017-06-02T00:00:00"/>
    <s v="No"/>
    <d v="2022-06-02T00:00:00"/>
    <n v="5"/>
    <n v="3"/>
    <n v="3"/>
    <n v="5"/>
    <s v="PR4198"/>
    <d v="2020-08-08T00:00:00"/>
    <x v="1"/>
    <s v="Dissatisfied"/>
    <s v="Satisfied"/>
    <n v="2"/>
    <n v="0"/>
    <s v="Neutral"/>
    <s v="Exceeds Expectation "/>
    <x v="0"/>
    <n v="0"/>
    <n v="0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4199"/>
    <d v="2020-08-09T00:00:00"/>
    <x v="0"/>
    <s v="Satisfied"/>
    <s v="Very Satisfied"/>
    <n v="2"/>
    <n v="0"/>
    <s v="Very Satisfied"/>
    <s v="Exceeds Expectation "/>
    <x v="2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420"/>
    <d v="2014-11-23T00:00:00"/>
    <x v="3"/>
    <s v="Very Satisfied"/>
    <s v="Dissatisfied"/>
    <n v="2"/>
    <n v="2"/>
    <s v="Dissatisfied"/>
    <s v="Exceeds Expectation "/>
    <x v="2"/>
    <n v="0"/>
    <n v="0"/>
  </r>
  <r>
    <x v="837"/>
    <s v="Female"/>
    <n v="24"/>
    <s v="18 - 30"/>
    <s v="Some Travel"/>
    <s v="Technology"/>
    <n v="12"/>
    <s v="Near"/>
    <s v="California"/>
    <s v="White"/>
    <n v="4"/>
    <s v="Information Systems"/>
    <x v="1"/>
    <s v="Married"/>
    <s v="Very Low"/>
    <n v="22965"/>
    <s v="No"/>
    <d v="2018-06-12T00:00:00"/>
    <s v="No"/>
    <d v="2022-06-12T00:00:00"/>
    <n v="4"/>
    <n v="4"/>
    <n v="4"/>
    <n v="4"/>
    <s v="PR4200"/>
    <d v="2020-08-10T00:00:00"/>
    <x v="3"/>
    <s v="Very Satisfied"/>
    <s v="Very Satisfied"/>
    <n v="1"/>
    <n v="0"/>
    <s v="Neutral"/>
    <s v="Meets Expectation"/>
    <x v="1"/>
    <n v="1"/>
    <n v="0"/>
  </r>
  <r>
    <x v="838"/>
    <s v="Non-Binary"/>
    <n v="26"/>
    <s v="18 - 30"/>
    <s v="No Travel"/>
    <s v="Sales"/>
    <n v="18"/>
    <s v="Moderate"/>
    <s v="Illinois"/>
    <s v="White"/>
    <n v="2"/>
    <s v="Economics"/>
    <x v="0"/>
    <s v="Single"/>
    <s v="Low"/>
    <n v="65194"/>
    <s v="No"/>
    <d v="2017-08-22T00:00:00"/>
    <s v="No"/>
    <d v="2022-08-22T00:00:00"/>
    <n v="5"/>
    <n v="3"/>
    <n v="4"/>
    <n v="5"/>
    <s v="PR4201"/>
    <d v="2020-08-10T00:00:00"/>
    <x v="0"/>
    <s v="Dissatisfied"/>
    <s v="Satisfied"/>
    <n v="3"/>
    <n v="3"/>
    <s v="Neutral"/>
    <s v="Above and Beyond"/>
    <x v="2"/>
    <n v="0"/>
    <n v="0"/>
  </r>
  <r>
    <x v="249"/>
    <s v="Non-Binary"/>
    <n v="36"/>
    <s v="31 - 40"/>
    <s v="No Travel"/>
    <s v="Sales"/>
    <n v="31"/>
    <s v="Far"/>
    <s v="California"/>
    <s v="Mixed or multiple ethnic groups"/>
    <n v="2"/>
    <s v="Economics"/>
    <x v="6"/>
    <s v="Single"/>
    <s v="Low"/>
    <n v="56937"/>
    <s v="No"/>
    <d v="2013-04-17T00:00:00"/>
    <s v="No"/>
    <d v="2022-04-17T00:00:00"/>
    <n v="9"/>
    <n v="5"/>
    <n v="8"/>
    <n v="2"/>
    <s v="PR4202"/>
    <d v="2020-08-11T00:00:00"/>
    <x v="0"/>
    <s v="Neutral"/>
    <s v="Satisfied"/>
    <n v="3"/>
    <n v="0"/>
    <s v="Very Satisfied"/>
    <s v="Above and Beyond"/>
    <x v="2"/>
    <n v="0"/>
    <n v="0"/>
  </r>
  <r>
    <x v="542"/>
    <s v="Female"/>
    <n v="27"/>
    <s v="18 - 30"/>
    <s v="Some Travel"/>
    <s v="Sales"/>
    <n v="1"/>
    <s v="Near"/>
    <s v="California"/>
    <s v="Other"/>
    <n v="2"/>
    <s v="Technical Degree"/>
    <x v="6"/>
    <s v="Single"/>
    <s v="Low"/>
    <n v="62496"/>
    <s v="No"/>
    <d v="2015-10-27T00:00:00"/>
    <s v="No"/>
    <d v="2022-10-27T00:00:00"/>
    <n v="7"/>
    <n v="6"/>
    <n v="6"/>
    <n v="1"/>
    <s v="PR4203"/>
    <d v="2020-08-11T00:00:00"/>
    <x v="0"/>
    <s v="Satisfied"/>
    <s v="Satisfied"/>
    <n v="1"/>
    <n v="2"/>
    <s v="Dissatisfied"/>
    <s v="Meets Expectation"/>
    <x v="0"/>
    <n v="0"/>
    <n v="0"/>
  </r>
  <r>
    <x v="685"/>
    <s v="Female"/>
    <n v="43"/>
    <s v="41 - 50"/>
    <s v="Some Travel"/>
    <s v="Sales"/>
    <n v="12"/>
    <s v="Near"/>
    <s v="California"/>
    <s v="White"/>
    <n v="4"/>
    <s v="Marketing"/>
    <x v="8"/>
    <s v="Married"/>
    <s v="Very High"/>
    <n v="513262"/>
    <s v="No"/>
    <d v="2016-06-30T00:00:00"/>
    <s v="No"/>
    <d v="2022-06-30T00:00:00"/>
    <n v="6"/>
    <n v="1"/>
    <n v="3"/>
    <n v="1"/>
    <s v="PR4204"/>
    <d v="2020-08-11T00:00:00"/>
    <x v="3"/>
    <s v="Very Satisfied"/>
    <s v="Satisfied"/>
    <n v="3"/>
    <n v="1"/>
    <s v="Dissatisfied"/>
    <s v="Meets Expectation"/>
    <x v="1"/>
    <n v="1"/>
    <n v="0"/>
  </r>
  <r>
    <x v="839"/>
    <s v="Male"/>
    <n v="22"/>
    <s v="18 - 30"/>
    <s v="Frequent Traveller"/>
    <s v="Technology"/>
    <n v="45"/>
    <s v="Far"/>
    <s v="California"/>
    <s v="White"/>
    <n v="2"/>
    <s v="Computer Science"/>
    <x v="1"/>
    <s v="Single"/>
    <s v="Very Low"/>
    <n v="26782"/>
    <s v="Yes"/>
    <d v="2019-11-08T00:00:00"/>
    <s v="Yes"/>
    <d v="2022-11-08T00:00:00"/>
    <n v="3"/>
    <n v="0"/>
    <n v="2"/>
    <n v="0"/>
    <s v="PR4205"/>
    <d v="2020-08-12T00:00:00"/>
    <x v="3"/>
    <s v="Dissatisfied"/>
    <s v="Neutral"/>
    <n v="3"/>
    <n v="2"/>
    <s v="Satisfied"/>
    <s v="Meets Expectation"/>
    <x v="0"/>
    <n v="0"/>
    <n v="0"/>
  </r>
  <r>
    <x v="302"/>
    <s v="Male"/>
    <n v="34"/>
    <s v="31 - 40"/>
    <s v="Frequent Traveller"/>
    <s v="Sales"/>
    <n v="40"/>
    <s v="Far"/>
    <s v="Illinois"/>
    <s v="Asian or Asian American"/>
    <n v="3"/>
    <s v="Economics"/>
    <x v="0"/>
    <s v="Married"/>
    <s v="Medium"/>
    <n v="140097"/>
    <s v="No"/>
    <d v="2013-09-27T00:00:00"/>
    <s v="No"/>
    <d v="2022-09-27T00:00:00"/>
    <n v="9"/>
    <n v="2"/>
    <n v="8"/>
    <n v="6"/>
    <s v="PR4206"/>
    <d v="2020-08-12T00:00:00"/>
    <x v="0"/>
    <s v="Satisfied"/>
    <s v="Satisfied"/>
    <n v="1"/>
    <n v="0"/>
    <s v="Very Satisfied"/>
    <s v="Exceeds Expectation "/>
    <x v="2"/>
    <n v="0"/>
    <n v="0"/>
  </r>
  <r>
    <x v="289"/>
    <s v="Male"/>
    <n v="42"/>
    <s v="41 - 50"/>
    <s v="Some Travel"/>
    <s v="Technology"/>
    <n v="40"/>
    <s v="Far"/>
    <s v="California"/>
    <s v="Black or African American"/>
    <n v="4"/>
    <s v="Computer Science"/>
    <x v="7"/>
    <s v="Divorced"/>
    <s v="Medium"/>
    <n v="142075"/>
    <s v="No"/>
    <d v="2013-08-15T00:00:00"/>
    <s v="No"/>
    <d v="2022-08-15T00:00:00"/>
    <n v="9"/>
    <n v="9"/>
    <n v="9"/>
    <n v="4"/>
    <s v="PR4207"/>
    <d v="2020-08-12T00:00:00"/>
    <x v="0"/>
    <s v="Neutral"/>
    <s v="Very Satisfied"/>
    <n v="3"/>
    <n v="0"/>
    <s v="Dissatisfied"/>
    <s v="Above and Beyond"/>
    <x v="3"/>
    <n v="0"/>
    <n v="1"/>
  </r>
  <r>
    <x v="840"/>
    <s v="Female"/>
    <n v="25"/>
    <s v="18 - 30"/>
    <s v="Some Travel"/>
    <s v="Technology"/>
    <n v="13"/>
    <s v="Near"/>
    <s v="New York"/>
    <s v="Black or African American"/>
    <n v="1"/>
    <s v="Information Systems"/>
    <x v="11"/>
    <s v="Married"/>
    <s v="Medium"/>
    <n v="168483"/>
    <s v="Yes"/>
    <d v="2018-01-20T00:00:00"/>
    <s v="No"/>
    <d v="2022-01-20T00:00:00"/>
    <n v="4"/>
    <n v="2"/>
    <n v="3"/>
    <n v="1"/>
    <s v="PR4208"/>
    <d v="2020-08-12T00:00:00"/>
    <x v="0"/>
    <s v="Neutral"/>
    <s v="Very Satisfied"/>
    <n v="1"/>
    <n v="1"/>
    <s v="Dissatisfied"/>
    <s v="Exceeds Expectation "/>
    <x v="2"/>
    <n v="0"/>
    <n v="0"/>
  </r>
  <r>
    <x v="841"/>
    <s v="Female"/>
    <n v="25"/>
    <s v="18 - 30"/>
    <s v="Some Travel"/>
    <s v="Technology"/>
    <n v="37"/>
    <s v="Far"/>
    <s v="New York"/>
    <s v="Mixed or multiple ethnic groups"/>
    <n v="2"/>
    <s v="Information Systems"/>
    <x v="4"/>
    <s v="Married"/>
    <s v="Medium"/>
    <n v="188516"/>
    <s v="No"/>
    <d v="2018-07-20T00:00:00"/>
    <s v="No"/>
    <d v="2022-07-20T00:00:00"/>
    <n v="4"/>
    <n v="1"/>
    <n v="3"/>
    <n v="1"/>
    <s v="PR4209"/>
    <d v="2020-08-12T00:00:00"/>
    <x v="0"/>
    <s v="Satisfied"/>
    <s v="Very Satisfied"/>
    <n v="1"/>
    <n v="0"/>
    <s v="Neutral"/>
    <s v="Exceeds Expectation "/>
    <x v="0"/>
    <n v="0"/>
    <n v="0"/>
  </r>
  <r>
    <x v="842"/>
    <s v="Male"/>
    <n v="20"/>
    <s v="18 - 30"/>
    <s v="Some Travel"/>
    <s v="Human Resources"/>
    <n v="8"/>
    <s v="Near"/>
    <s v="California"/>
    <s v="White"/>
    <n v="4"/>
    <s v="Human Resources"/>
    <x v="3"/>
    <s v="Divorced"/>
    <s v="Very Low"/>
    <n v="26186"/>
    <s v="Yes"/>
    <d v="2020-03-06T00:00:00"/>
    <s v="Yes"/>
    <d v="2022-03-06T00:00:00"/>
    <n v="2"/>
    <n v="0"/>
    <n v="0"/>
    <n v="0"/>
    <s v="PR4210"/>
    <d v="2020-08-13T00:00:00"/>
    <x v="1"/>
    <s v="Neutral"/>
    <s v="Neutral"/>
    <n v="3"/>
    <n v="1"/>
    <s v="Neutral"/>
    <s v="Exceeds Expectation "/>
    <x v="0"/>
    <n v="0"/>
    <n v="0"/>
  </r>
  <r>
    <x v="543"/>
    <s v="Female"/>
    <n v="26"/>
    <s v="18 - 30"/>
    <s v="Some Travel"/>
    <s v="Technology"/>
    <n v="27"/>
    <s v="Far"/>
    <s v="California"/>
    <s v="White"/>
    <n v="2"/>
    <s v="Computer Science"/>
    <x v="7"/>
    <s v="Married"/>
    <s v="Very Low"/>
    <n v="42052"/>
    <s v="No"/>
    <d v="2015-10-26T00:00:00"/>
    <s v="No"/>
    <d v="2022-10-26T00:00:00"/>
    <n v="7"/>
    <n v="7"/>
    <n v="7"/>
    <n v="2"/>
    <s v="PR4211"/>
    <d v="2020-08-13T00:00:00"/>
    <x v="0"/>
    <s v="Satisfied"/>
    <s v="Neutral"/>
    <n v="1"/>
    <n v="0"/>
    <s v="Very Satisfied"/>
    <s v="Above and Beyond"/>
    <x v="2"/>
    <n v="0"/>
    <n v="0"/>
  </r>
  <r>
    <x v="686"/>
    <s v="Female"/>
    <n v="24"/>
    <s v="18 - 30"/>
    <s v="No Travel"/>
    <s v="Sales"/>
    <n v="39"/>
    <s v="Far"/>
    <s v="California"/>
    <s v="Mixed or multiple ethnic groups"/>
    <n v="2"/>
    <s v="Marketing"/>
    <x v="0"/>
    <s v="Married"/>
    <s v="Medium"/>
    <n v="151986"/>
    <s v="Yes"/>
    <d v="2016-07-09T00:00:00"/>
    <s v="No"/>
    <d v="2022-07-09T00:00:00"/>
    <n v="6"/>
    <n v="5"/>
    <n v="6"/>
    <n v="3"/>
    <s v="PR4212"/>
    <d v="2020-08-13T00:00:00"/>
    <x v="3"/>
    <s v="Neutral"/>
    <s v="Very Satisfied"/>
    <n v="2"/>
    <n v="0"/>
    <s v="Satisfied"/>
    <s v="Above and Beyond"/>
    <x v="2"/>
    <n v="0"/>
    <n v="0"/>
  </r>
  <r>
    <x v="843"/>
    <s v="Female"/>
    <n v="40"/>
    <s v="31 - 40"/>
    <s v="Frequent Traveller"/>
    <s v="Sales"/>
    <n v="30"/>
    <s v="Far"/>
    <s v="New York"/>
    <s v="Asian or Asian American"/>
    <n v="4"/>
    <s v="Marketing"/>
    <x v="0"/>
    <s v="Married"/>
    <s v="High"/>
    <n v="250555"/>
    <s v="Yes"/>
    <d v="2018-03-19T00:00:00"/>
    <s v="No"/>
    <d v="2022-03-19T00:00:00"/>
    <n v="4"/>
    <n v="4"/>
    <n v="4"/>
    <n v="2"/>
    <s v="PR4213"/>
    <d v="2020-08-13T00:00:00"/>
    <x v="0"/>
    <s v="Dissatisfied"/>
    <s v="Dissatisfied"/>
    <n v="1"/>
    <n v="1"/>
    <s v="Dissatisfied"/>
    <s v="Exceeds Expectation "/>
    <x v="2"/>
    <n v="0"/>
    <n v="0"/>
  </r>
  <r>
    <x v="844"/>
    <s v="Female"/>
    <n v="23"/>
    <s v="18 - 30"/>
    <s v="Frequent Traveller"/>
    <s v="Technology"/>
    <n v="16"/>
    <s v="Moderate"/>
    <s v="California"/>
    <s v="Mixed or multiple ethnic groups"/>
    <n v="4"/>
    <s v="Computer Science"/>
    <x v="5"/>
    <s v="Divorced"/>
    <s v="Low"/>
    <n v="67558"/>
    <s v="No"/>
    <d v="2018-03-31T00:00:00"/>
    <s v="No"/>
    <d v="2022-03-31T00:00:00"/>
    <n v="4"/>
    <n v="1"/>
    <n v="1"/>
    <n v="1"/>
    <s v="PR4214"/>
    <d v="2020-08-13T00:00:00"/>
    <x v="3"/>
    <s v="Satisfied"/>
    <s v="Dissatisfied"/>
    <n v="1"/>
    <n v="0"/>
    <s v="Neutral"/>
    <s v="Above and Beyond"/>
    <x v="3"/>
    <n v="0"/>
    <n v="0"/>
  </r>
  <r>
    <x v="845"/>
    <s v="Female"/>
    <n v="22"/>
    <s v="18 - 30"/>
    <s v="Some Travel"/>
    <s v="Technology"/>
    <n v="36"/>
    <s v="Far"/>
    <s v="California"/>
    <s v="White"/>
    <n v="3"/>
    <s v="Other"/>
    <x v="7"/>
    <s v="Divorced"/>
    <s v="Low"/>
    <n v="57686"/>
    <s v="No"/>
    <d v="2018-05-23T00:00:00"/>
    <s v="No"/>
    <d v="2022-05-23T00:00:00"/>
    <n v="4"/>
    <n v="2"/>
    <n v="4"/>
    <n v="1"/>
    <s v="PR4215"/>
    <d v="2020-08-13T00:00:00"/>
    <x v="1"/>
    <s v="Very Satisfied"/>
    <s v="Very Satisfied"/>
    <n v="3"/>
    <n v="0"/>
    <s v="Satisfied"/>
    <s v="Meets Expectation"/>
    <x v="0"/>
    <n v="0"/>
    <n v="0"/>
  </r>
  <r>
    <x v="318"/>
    <s v="Female"/>
    <n v="43"/>
    <s v="41 - 50"/>
    <s v="Some Travel"/>
    <s v="Technology"/>
    <n v="18"/>
    <s v="Moderate"/>
    <s v="Illinois"/>
    <s v="Other"/>
    <n v="1"/>
    <s v="Computer Science"/>
    <x v="1"/>
    <s v="Married"/>
    <s v="Very Low"/>
    <n v="49882"/>
    <s v="No"/>
    <d v="2014-02-02T00:00:00"/>
    <s v="No"/>
    <d v="2022-02-02T00:00:00"/>
    <n v="8"/>
    <n v="3"/>
    <n v="8"/>
    <n v="2"/>
    <s v="PR4216"/>
    <d v="2020-08-14T00:00:00"/>
    <x v="3"/>
    <s v="Neutral"/>
    <s v="Very Satisfied"/>
    <n v="3"/>
    <n v="1"/>
    <s v="Satisfied"/>
    <s v="Above and Beyond"/>
    <x v="3"/>
    <n v="0"/>
    <n v="1"/>
  </r>
  <r>
    <x v="246"/>
    <s v="Male"/>
    <n v="36"/>
    <s v="31 - 40"/>
    <s v="Some Travel"/>
    <s v="Sales"/>
    <n v="38"/>
    <s v="Far"/>
    <s v="California"/>
    <s v="White"/>
    <n v="2"/>
    <s v="Marketing"/>
    <x v="0"/>
    <s v="Married"/>
    <s v="High"/>
    <n v="298558"/>
    <s v="Yes"/>
    <d v="2013-04-12T00:00:00"/>
    <s v="No"/>
    <d v="2022-04-12T00:00:00"/>
    <n v="9"/>
    <n v="4"/>
    <n v="4"/>
    <n v="7"/>
    <s v="PR4217"/>
    <d v="2020-08-14T00:00:00"/>
    <x v="1"/>
    <s v="Very Satisfied"/>
    <s v="Very Satisfied"/>
    <n v="3"/>
    <n v="3"/>
    <s v="Neutral"/>
    <s v="Meets Expectation"/>
    <x v="0"/>
    <n v="0"/>
    <n v="0"/>
  </r>
  <r>
    <x v="499"/>
    <s v="Male"/>
    <n v="26"/>
    <s v="18 - 30"/>
    <s v="No Travel"/>
    <s v="Sales"/>
    <n v="5"/>
    <s v="Near"/>
    <s v="California"/>
    <s v="White"/>
    <n v="2"/>
    <s v="Marketing"/>
    <x v="0"/>
    <s v="Married"/>
    <s v="Low"/>
    <n v="93170"/>
    <s v="No"/>
    <d v="2016-01-10T00:00:00"/>
    <s v="No"/>
    <d v="2022-01-10T00:00:00"/>
    <n v="6"/>
    <n v="3"/>
    <n v="6"/>
    <n v="1"/>
    <s v="PR4218"/>
    <d v="2020-08-14T00:00:00"/>
    <x v="0"/>
    <s v="Very Satisfied"/>
    <s v="Dissatisfied"/>
    <n v="3"/>
    <n v="0"/>
    <s v="Neutral"/>
    <s v="Exceeds Expectation "/>
    <x v="2"/>
    <n v="0"/>
    <n v="0"/>
  </r>
  <r>
    <x v="688"/>
    <s v="Female"/>
    <n v="24"/>
    <s v="18 - 30"/>
    <s v="Some Travel"/>
    <s v="Technology"/>
    <n v="13"/>
    <s v="Near"/>
    <s v="New York"/>
    <s v="White"/>
    <n v="4"/>
    <s v="Computer Science"/>
    <x v="7"/>
    <s v="Single"/>
    <s v="Very Low"/>
    <n v="30117"/>
    <s v="No"/>
    <d v="2018-08-21T00:00:00"/>
    <s v="Yes"/>
    <d v="2021-08-21T00:00:00"/>
    <n v="3"/>
    <n v="1"/>
    <n v="1"/>
    <n v="2"/>
    <s v="PR4219"/>
    <d v="2020-08-15T00:00:00"/>
    <x v="3"/>
    <s v="Neutral"/>
    <s v="Very Satisfied"/>
    <n v="2"/>
    <n v="0"/>
    <s v="Satisfied"/>
    <s v="Exceeds Expectation "/>
    <x v="0"/>
    <n v="0"/>
    <n v="0"/>
  </r>
  <r>
    <x v="437"/>
    <s v="Male"/>
    <n v="47"/>
    <s v="41 - 50"/>
    <s v="Some Travel"/>
    <s v="Sales"/>
    <n v="17"/>
    <s v="Moderate"/>
    <s v="California"/>
    <s v="White"/>
    <n v="3"/>
    <s v="Other"/>
    <x v="0"/>
    <s v="Single"/>
    <s v="Low"/>
    <n v="106840"/>
    <s v="No"/>
    <d v="2014-12-06T00:00:00"/>
    <s v="No"/>
    <d v="2022-12-06T00:00:00"/>
    <n v="8"/>
    <n v="3"/>
    <n v="4"/>
    <n v="8"/>
    <s v="PR4220"/>
    <d v="2020-08-15T00:00:00"/>
    <x v="1"/>
    <s v="Neutral"/>
    <s v="Very Satisfied"/>
    <n v="2"/>
    <n v="3"/>
    <s v="Satisfied"/>
    <s v="Meets Expectation"/>
    <x v="1"/>
    <n v="1"/>
    <n v="0"/>
  </r>
  <r>
    <x v="378"/>
    <s v="Male"/>
    <n v="41"/>
    <s v="41 - 50"/>
    <s v="Some Travel"/>
    <s v="Technology"/>
    <n v="16"/>
    <s v="Moderate"/>
    <s v="California"/>
    <s v="Black or African American"/>
    <n v="2"/>
    <s v="Computer Science"/>
    <x v="7"/>
    <s v="Married"/>
    <s v="Very Low"/>
    <n v="45989"/>
    <s v="No"/>
    <d v="2014-06-17T00:00:00"/>
    <s v="No"/>
    <d v="2022-06-17T00:00:00"/>
    <n v="8"/>
    <n v="4"/>
    <n v="8"/>
    <n v="4"/>
    <s v="PR4221"/>
    <d v="2020-08-15T00:00:00"/>
    <x v="0"/>
    <s v="Dissatisfied"/>
    <s v="Very Satisfied"/>
    <n v="3"/>
    <n v="0"/>
    <s v="Satisfied"/>
    <s v="Exceeds Expectation "/>
    <x v="0"/>
    <n v="0"/>
    <n v="0"/>
  </r>
  <r>
    <x v="689"/>
    <s v="Female"/>
    <n v="25"/>
    <s v="18 - 30"/>
    <s v="Frequent Traveller"/>
    <s v="Sales"/>
    <n v="33"/>
    <s v="Far"/>
    <s v="California"/>
    <s v="White"/>
    <n v="3"/>
    <s v="Marketing"/>
    <x v="0"/>
    <s v="Single"/>
    <s v="Low"/>
    <n v="94810"/>
    <s v="No"/>
    <d v="2017-01-18T00:00:00"/>
    <s v="No"/>
    <d v="2022-01-18T00:00:00"/>
    <n v="5"/>
    <n v="0"/>
    <n v="0"/>
    <n v="3"/>
    <s v="PR4222"/>
    <d v="2020-08-15T00:00:00"/>
    <x v="1"/>
    <s v="Satisfied"/>
    <s v="Neutral"/>
    <n v="1"/>
    <n v="1"/>
    <s v="Dissatisfied"/>
    <s v="Exceeds Expectation "/>
    <x v="2"/>
    <n v="0"/>
    <n v="0"/>
  </r>
  <r>
    <x v="690"/>
    <s v="Male"/>
    <n v="23"/>
    <s v="18 - 30"/>
    <s v="Some Travel"/>
    <s v="Technology"/>
    <n v="19"/>
    <s v="Moderate"/>
    <s v="New York"/>
    <s v="American Indian or Alaska Native"/>
    <n v="4"/>
    <s v="Business Studies"/>
    <x v="7"/>
    <s v="Married"/>
    <s v="Very Low"/>
    <n v="25986"/>
    <s v="No"/>
    <d v="2017-02-08T00:00:00"/>
    <s v="No"/>
    <d v="2022-02-08T00:00:00"/>
    <n v="5"/>
    <n v="4"/>
    <n v="4"/>
    <n v="3"/>
    <s v="PR4223"/>
    <d v="2020-08-15T00:00:00"/>
    <x v="1"/>
    <s v="Satisfied"/>
    <s v="Very Satisfied"/>
    <n v="2"/>
    <n v="1"/>
    <s v="Satisfied"/>
    <s v="Meets Expectation"/>
    <x v="0"/>
    <n v="0"/>
    <n v="0"/>
  </r>
  <r>
    <x v="691"/>
    <s v="Female"/>
    <n v="22"/>
    <s v="18 - 30"/>
    <s v="Some Travel"/>
    <s v="Technology"/>
    <n v="29"/>
    <s v="Far"/>
    <s v="California"/>
    <s v="White"/>
    <n v="3"/>
    <s v="Information Systems"/>
    <x v="7"/>
    <s v="Divorced"/>
    <s v="Very Low"/>
    <n v="28790"/>
    <s v="No"/>
    <d v="2019-01-09T00:00:00"/>
    <s v="Yes"/>
    <d v="2022-01-09T00:00:00"/>
    <n v="3"/>
    <n v="1"/>
    <n v="1"/>
    <n v="2"/>
    <s v="PR4224"/>
    <d v="2020-08-16T00:00:00"/>
    <x v="0"/>
    <s v="Dissatisfied"/>
    <s v="Satisfied"/>
    <n v="2"/>
    <n v="0"/>
    <s v="Very Satisfied"/>
    <s v="Exceeds Expectation "/>
    <x v="0"/>
    <n v="0"/>
    <n v="0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4225"/>
    <d v="2020-08-16T00:00:00"/>
    <x v="0"/>
    <s v="Neutral"/>
    <s v="Very Satisfied"/>
    <n v="1"/>
    <n v="0"/>
    <s v="Satisfied"/>
    <s v="Exceeds Expectation "/>
    <x v="0"/>
    <n v="0"/>
    <n v="0"/>
  </r>
  <r>
    <x v="846"/>
    <s v="Female"/>
    <n v="25"/>
    <s v="18 - 30"/>
    <s v="Some Travel"/>
    <s v="Technology"/>
    <n v="26"/>
    <s v="Far"/>
    <s v="New York"/>
    <s v="White"/>
    <n v="4"/>
    <s v="Computer Science"/>
    <x v="11"/>
    <s v="Divorced"/>
    <s v="Medium"/>
    <n v="174400"/>
    <s v="No"/>
    <d v="2018-04-28T00:00:00"/>
    <s v="No"/>
    <d v="2022-04-28T00:00:00"/>
    <n v="4"/>
    <n v="0"/>
    <n v="2"/>
    <n v="4"/>
    <s v="PR4226"/>
    <d v="2020-08-16T00:00:00"/>
    <x v="1"/>
    <s v="Very Satisfied"/>
    <s v="Very Satisfied"/>
    <n v="3"/>
    <n v="1"/>
    <s v="Very Satisfied"/>
    <s v="Meets Expectation"/>
    <x v="1"/>
    <n v="1"/>
    <n v="0"/>
  </r>
  <r>
    <x v="239"/>
    <s v="Female"/>
    <n v="32"/>
    <s v="31 - 40"/>
    <s v="Some Travel"/>
    <s v="Technology"/>
    <n v="2"/>
    <s v="Near"/>
    <s v="California"/>
    <s v="Mixed or multiple ethnic groups"/>
    <n v="2"/>
    <s v="Computer Science"/>
    <x v="1"/>
    <s v="Single"/>
    <s v="Medium"/>
    <n v="152314"/>
    <s v="Yes"/>
    <d v="2013-03-30T00:00:00"/>
    <s v="No"/>
    <d v="2022-03-30T00:00:00"/>
    <n v="9"/>
    <n v="4"/>
    <n v="6"/>
    <n v="0"/>
    <s v="PR4228"/>
    <d v="2020-08-17T00:00:00"/>
    <x v="1"/>
    <s v="Neutral"/>
    <s v="Neutral"/>
    <n v="3"/>
    <n v="1"/>
    <s v="Neutral"/>
    <s v="Exceeds Expectation "/>
    <x v="0"/>
    <n v="0"/>
    <n v="0"/>
  </r>
  <r>
    <x v="544"/>
    <s v="Female"/>
    <n v="25"/>
    <s v="18 - 30"/>
    <s v="Frequent Traveller"/>
    <s v="Sales"/>
    <n v="6"/>
    <s v="Near"/>
    <s v="California"/>
    <s v="Mixed or multiple ethnic groups"/>
    <n v="3"/>
    <s v="Marketing"/>
    <x v="0"/>
    <s v="Married"/>
    <s v="Low"/>
    <n v="102569"/>
    <s v="No"/>
    <d v="2015-09-12T00:00:00"/>
    <s v="No"/>
    <d v="2022-09-12T00:00:00"/>
    <n v="7"/>
    <n v="1"/>
    <n v="2"/>
    <n v="5"/>
    <s v="PR4229"/>
    <d v="2020-08-17T00:00:00"/>
    <x v="1"/>
    <s v="Dissatisfied"/>
    <s v="Neutral"/>
    <n v="1"/>
    <n v="0"/>
    <s v="Dissatisfied"/>
    <s v="Meets Expectation"/>
    <x v="0"/>
    <n v="0"/>
    <n v="0"/>
  </r>
  <r>
    <x v="847"/>
    <s v="Male"/>
    <n v="25"/>
    <s v="18 - 30"/>
    <s v="Some Travel"/>
    <s v="Technology"/>
    <n v="24"/>
    <s v="Moderate"/>
    <s v="California"/>
    <s v="Native Hawaiian"/>
    <n v="4"/>
    <s v="Other"/>
    <x v="4"/>
    <s v="Divorced"/>
    <s v="Medium"/>
    <n v="204154"/>
    <s v="Yes"/>
    <d v="2017-12-21T00:00:00"/>
    <s v="No"/>
    <d v="2022-12-21T00:00:00"/>
    <n v="5"/>
    <n v="2"/>
    <n v="3"/>
    <n v="0"/>
    <s v="PR4230"/>
    <d v="2020-08-17T00:00:00"/>
    <x v="0"/>
    <s v="Neutral"/>
    <s v="Neutral"/>
    <n v="3"/>
    <n v="1"/>
    <s v="Dissatisfied"/>
    <s v="Meets Expectation"/>
    <x v="1"/>
    <n v="1"/>
    <n v="0"/>
  </r>
  <r>
    <x v="545"/>
    <s v="Non-Binary"/>
    <n v="28"/>
    <s v="18 - 30"/>
    <s v="Some Travel"/>
    <s v="Technology"/>
    <n v="5"/>
    <s v="Near"/>
    <s v="California"/>
    <s v="White"/>
    <n v="3"/>
    <s v="Information Systems"/>
    <x v="5"/>
    <s v="Married"/>
    <s v="Medium"/>
    <n v="140377"/>
    <s v="Yes"/>
    <d v="2015-06-02T00:00:00"/>
    <s v="No"/>
    <d v="2022-06-02T00:00:00"/>
    <n v="7"/>
    <n v="2"/>
    <n v="7"/>
    <n v="5"/>
    <s v="PR4231"/>
    <d v="2020-08-18T00:00:00"/>
    <x v="0"/>
    <s v="Neutral"/>
    <s v="Satisfied"/>
    <n v="2"/>
    <n v="1"/>
    <s v="Very Satisfied"/>
    <s v="Exceeds Expectation "/>
    <x v="2"/>
    <n v="0"/>
    <n v="0"/>
  </r>
  <r>
    <x v="692"/>
    <s v="Female"/>
    <n v="27"/>
    <s v="18 - 30"/>
    <s v="Some Travel"/>
    <s v="Technology"/>
    <n v="25"/>
    <s v="Moderate"/>
    <s v="New York"/>
    <s v="Asian or Asian American"/>
    <n v="4"/>
    <s v="Information Systems"/>
    <x v="7"/>
    <s v="Divorced"/>
    <s v="Very Low"/>
    <n v="24571"/>
    <s v="No"/>
    <d v="2016-04-17T00:00:00"/>
    <s v="No"/>
    <d v="2022-04-17T00:00:00"/>
    <n v="6"/>
    <n v="5"/>
    <n v="5"/>
    <n v="6"/>
    <s v="PR4232"/>
    <d v="2020-08-19T00:00:00"/>
    <x v="0"/>
    <s v="Dissatisfied"/>
    <s v="Satisfied"/>
    <n v="2"/>
    <n v="1"/>
    <s v="Neutral"/>
    <s v="Above and Beyond"/>
    <x v="2"/>
    <n v="0"/>
    <n v="0"/>
  </r>
  <r>
    <x v="848"/>
    <s v="Non-Binary"/>
    <n v="21"/>
    <s v="18 - 30"/>
    <s v="Frequent Traveller"/>
    <s v="Technology"/>
    <n v="29"/>
    <s v="Far"/>
    <s v="California"/>
    <s v="White"/>
    <n v="4"/>
    <s v="Information Systems"/>
    <x v="1"/>
    <s v="Single"/>
    <s v="Low"/>
    <n v="61345"/>
    <s v="No"/>
    <d v="2020-08-07T00:00:00"/>
    <s v="Yes"/>
    <d v="2021-08-07T00:00:00"/>
    <n v="1"/>
    <n v="0"/>
    <n v="0"/>
    <n v="0"/>
    <s v="PR4233"/>
    <d v="2020-08-20T00:00:00"/>
    <x v="1"/>
    <s v="Neutral"/>
    <s v="Neutral"/>
    <n v="2"/>
    <n v="1"/>
    <s v="Neutral"/>
    <s v="Meets Expectation"/>
    <x v="0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4234"/>
    <d v="2020-08-20T00:00:00"/>
    <x v="3"/>
    <s v="Dissatisfied"/>
    <s v="Very Satisfied"/>
    <n v="3"/>
    <n v="2"/>
    <s v="Dissatisfied"/>
    <s v="Exceeds Expectation "/>
    <x v="2"/>
    <n v="0"/>
    <n v="0"/>
  </r>
  <r>
    <x v="316"/>
    <s v="Male"/>
    <n v="30"/>
    <s v="18 - 30"/>
    <s v="Frequent Traveller"/>
    <s v="Sales"/>
    <n v="25"/>
    <s v="Moderate"/>
    <s v="California"/>
    <s v="White"/>
    <n v="2"/>
    <s v="Marketing"/>
    <x v="0"/>
    <s v="Divorced"/>
    <s v="Medium"/>
    <n v="135919"/>
    <s v="No"/>
    <d v="2013-11-08T00:00:00"/>
    <s v="No"/>
    <d v="2022-11-08T00:00:00"/>
    <n v="9"/>
    <n v="6"/>
    <n v="6"/>
    <n v="0"/>
    <s v="PR4235"/>
    <d v="2020-08-20T00:00:00"/>
    <x v="3"/>
    <s v="Neutral"/>
    <s v="Dissatisfied"/>
    <n v="3"/>
    <n v="3"/>
    <s v="Neutral"/>
    <s v="Meets Expectation"/>
    <x v="1"/>
    <n v="1"/>
    <n v="0"/>
  </r>
  <r>
    <x v="693"/>
    <s v="Female"/>
    <n v="23"/>
    <s v="18 - 30"/>
    <s v="Some Travel"/>
    <s v="Sales"/>
    <n v="12"/>
    <s v="Near"/>
    <s v="New York"/>
    <s v="Black or African American"/>
    <n v="4"/>
    <s v="Marketing"/>
    <x v="0"/>
    <s v="Single"/>
    <s v="Very Low"/>
    <n v="45024"/>
    <s v="No"/>
    <d v="2018-10-17T00:00:00"/>
    <s v="No"/>
    <d v="2022-10-17T00:00:00"/>
    <n v="4"/>
    <n v="0"/>
    <n v="1"/>
    <n v="0"/>
    <s v="PR4236"/>
    <d v="2020-08-20T00:00:00"/>
    <x v="1"/>
    <s v="Very Satisfied"/>
    <s v="Neutral"/>
    <n v="3"/>
    <n v="1"/>
    <s v="Dissatisfied"/>
    <s v="Exceeds Expectation "/>
    <x v="2"/>
    <n v="0"/>
    <n v="0"/>
  </r>
  <r>
    <x v="546"/>
    <s v="Female"/>
    <n v="27"/>
    <s v="18 - 30"/>
    <s v="Some Travel"/>
    <s v="Technology"/>
    <n v="40"/>
    <s v="Far"/>
    <s v="California"/>
    <s v="Asian or Asian American"/>
    <n v="4"/>
    <s v="Information Systems"/>
    <x v="9"/>
    <s v="Married"/>
    <s v="Low"/>
    <n v="112728"/>
    <s v="No"/>
    <d v="2015-02-18T00:00:00"/>
    <s v="No"/>
    <d v="2022-02-18T00:00:00"/>
    <n v="7"/>
    <n v="5"/>
    <n v="6"/>
    <n v="4"/>
    <s v="PR4237"/>
    <d v="2020-08-21T00:00:00"/>
    <x v="1"/>
    <s v="Very Satisfied"/>
    <s v="Very Satisfied"/>
    <n v="1"/>
    <n v="1"/>
    <s v="Neutral"/>
    <s v="Exceeds Expectation "/>
    <x v="2"/>
    <n v="0"/>
    <n v="0"/>
  </r>
  <r>
    <x v="219"/>
    <s v="Female"/>
    <n v="46"/>
    <s v="41 - 50"/>
    <s v="Frequent Traveller"/>
    <s v="Technology"/>
    <n v="24"/>
    <s v="Moderate"/>
    <s v="New York"/>
    <s v="White"/>
    <n v="3"/>
    <s v="Computer Science"/>
    <x v="4"/>
    <s v="Married"/>
    <s v="Very High"/>
    <n v="514945"/>
    <s v="Yes"/>
    <d v="2013-02-05T00:00:00"/>
    <s v="No"/>
    <d v="2022-02-05T00:00:00"/>
    <n v="9"/>
    <n v="4"/>
    <n v="7"/>
    <n v="7"/>
    <s v="PR4238"/>
    <d v="2020-08-22T00:00:00"/>
    <x v="1"/>
    <s v="Dissatisfied"/>
    <s v="Neutral"/>
    <n v="3"/>
    <n v="0"/>
    <s v="Very Satisfied"/>
    <s v="Meets Expectation"/>
    <x v="0"/>
    <n v="0"/>
    <n v="0"/>
  </r>
  <r>
    <x v="849"/>
    <s v="Male"/>
    <n v="23"/>
    <s v="18 - 30"/>
    <s v="Some Travel"/>
    <s v="Technology"/>
    <n v="8"/>
    <s v="Near"/>
    <s v="California"/>
    <s v="White"/>
    <n v="2"/>
    <s v="Information Systems"/>
    <x v="5"/>
    <s v="Married"/>
    <s v="Very Low"/>
    <n v="46850"/>
    <s v="No"/>
    <d v="2018-10-20T00:00:00"/>
    <s v="No"/>
    <d v="2022-10-20T00:00:00"/>
    <n v="4"/>
    <n v="3"/>
    <n v="4"/>
    <n v="2"/>
    <s v="PR4239"/>
    <d v="2020-08-22T00:00:00"/>
    <x v="3"/>
    <s v="Neutral"/>
    <s v="Very Satisfied"/>
    <n v="2"/>
    <n v="1"/>
    <s v="Very Satisfied"/>
    <s v="Exceeds Expectation "/>
    <x v="0"/>
    <n v="0"/>
    <n v="0"/>
  </r>
  <r>
    <x v="850"/>
    <s v="Non-Binary"/>
    <n v="40"/>
    <s v="31 - 40"/>
    <s v="Some Travel"/>
    <s v="Technology"/>
    <n v="40"/>
    <s v="Far"/>
    <s v="California"/>
    <s v="White"/>
    <n v="4"/>
    <s v="Computer Science"/>
    <x v="5"/>
    <s v="Divorced"/>
    <s v="High"/>
    <n v="265523"/>
    <s v="No"/>
    <d v="2018-07-20T00:00:00"/>
    <s v="No"/>
    <d v="2022-07-20T00:00:00"/>
    <n v="4"/>
    <n v="1"/>
    <n v="3"/>
    <n v="1"/>
    <s v="PR4240"/>
    <d v="2020-08-22T00:00:00"/>
    <x v="0"/>
    <s v="Very Satisfied"/>
    <s v="Neutral"/>
    <n v="3"/>
    <n v="2"/>
    <s v="Satisfied"/>
    <s v="Meets Expectation"/>
    <x v="0"/>
    <n v="0"/>
    <n v="0"/>
  </r>
  <r>
    <x v="413"/>
    <s v="Male"/>
    <n v="31"/>
    <s v="31 - 40"/>
    <s v="Frequent Traveller"/>
    <s v="Technology"/>
    <n v="38"/>
    <s v="Far"/>
    <s v="California"/>
    <s v="White"/>
    <n v="1"/>
    <s v="Computer Science"/>
    <x v="11"/>
    <s v="Divorced"/>
    <s v="Very High"/>
    <n v="547204"/>
    <s v="Yes"/>
    <d v="2014-09-28T00:00:00"/>
    <s v="No"/>
    <d v="2022-09-28T00:00:00"/>
    <n v="8"/>
    <n v="7"/>
    <n v="8"/>
    <n v="5"/>
    <s v="PR4241"/>
    <d v="2020-08-23T00:00:00"/>
    <x v="1"/>
    <s v="Satisfied"/>
    <s v="Neutral"/>
    <n v="1"/>
    <n v="2"/>
    <s v="Very Satisfied"/>
    <s v="Above and Beyond"/>
    <x v="3"/>
    <n v="0"/>
    <n v="1"/>
  </r>
  <r>
    <x v="694"/>
    <s v="Prefer Not To Say"/>
    <n v="34"/>
    <s v="31 - 40"/>
    <s v="Some Travel"/>
    <s v="Technology"/>
    <n v="18"/>
    <s v="Moderate"/>
    <s v="California"/>
    <s v="White"/>
    <n v="3"/>
    <s v="Computer Science"/>
    <x v="4"/>
    <s v="Divorced"/>
    <s v="High"/>
    <n v="323488"/>
    <s v="No"/>
    <d v="2017-02-01T00:00:00"/>
    <s v="No"/>
    <d v="2022-02-01T00:00:00"/>
    <n v="5"/>
    <n v="0"/>
    <n v="1"/>
    <n v="1"/>
    <s v="PR4242"/>
    <d v="2020-08-23T00:00:00"/>
    <x v="0"/>
    <s v="Dissatisfied"/>
    <s v="Neutral"/>
    <n v="1"/>
    <n v="0"/>
    <s v="Very Satisfied"/>
    <s v="Meets Expectation"/>
    <x v="1"/>
    <n v="1"/>
    <n v="0"/>
  </r>
  <r>
    <x v="851"/>
    <s v="Male"/>
    <n v="23"/>
    <s v="18 - 30"/>
    <s v="Some Travel"/>
    <s v="Technology"/>
    <n v="44"/>
    <s v="Far"/>
    <s v="New York"/>
    <s v="White"/>
    <n v="3"/>
    <s v="Information Systems"/>
    <x v="9"/>
    <s v="Married"/>
    <s v="Low"/>
    <n v="81034"/>
    <s v="Yes"/>
    <d v="2018-03-25T00:00:00"/>
    <s v="No"/>
    <d v="2022-03-25T00:00:00"/>
    <n v="4"/>
    <n v="1"/>
    <n v="1"/>
    <n v="0"/>
    <s v="PR4244"/>
    <d v="2020-08-24T00:00:00"/>
    <x v="0"/>
    <s v="Dissatisfied"/>
    <s v="Satisfied"/>
    <n v="1"/>
    <n v="0"/>
    <s v="Very Satisfied"/>
    <s v="Meets Expectation"/>
    <x v="0"/>
    <n v="0"/>
    <n v="0"/>
  </r>
  <r>
    <x v="548"/>
    <s v="Female"/>
    <n v="28"/>
    <s v="18 - 30"/>
    <s v="Frequent Traveller"/>
    <s v="Technology"/>
    <n v="20"/>
    <s v="Moderate"/>
    <s v="California"/>
    <s v="Black or African American"/>
    <n v="1"/>
    <s v="Computer Science"/>
    <x v="7"/>
    <s v="Married"/>
    <s v="Low"/>
    <n v="62016"/>
    <s v="No"/>
    <d v="2015-06-02T00:00:00"/>
    <s v="No"/>
    <d v="2022-06-02T00:00:00"/>
    <n v="7"/>
    <n v="6"/>
    <n v="6"/>
    <n v="4"/>
    <s v="PR4245"/>
    <d v="2020-08-25T00:00:00"/>
    <x v="3"/>
    <s v="Dissatisfied"/>
    <s v="Satisfied"/>
    <n v="1"/>
    <n v="1"/>
    <s v="Satisfied"/>
    <s v="Above and Beyond"/>
    <x v="2"/>
    <n v="0"/>
    <n v="0"/>
  </r>
  <r>
    <x v="852"/>
    <s v="Male"/>
    <n v="26"/>
    <s v="18 - 30"/>
    <s v="Some Travel"/>
    <s v="Technology"/>
    <n v="28"/>
    <s v="Far"/>
    <s v="California"/>
    <s v="Mixed or multiple ethnic groups"/>
    <n v="5"/>
    <s v="Computer Science"/>
    <x v="4"/>
    <s v="Married"/>
    <s v="Medium"/>
    <n v="246505"/>
    <s v="No"/>
    <d v="2017-09-04T00:00:00"/>
    <s v="No"/>
    <d v="2022-09-04T00:00:00"/>
    <n v="5"/>
    <n v="1"/>
    <n v="3"/>
    <n v="2"/>
    <s v="PR4246"/>
    <d v="2020-08-25T00:00:00"/>
    <x v="3"/>
    <s v="Neutral"/>
    <s v="Dissatisfied"/>
    <n v="3"/>
    <n v="1"/>
    <s v="Dissatisfied"/>
    <s v="Meets Expectation"/>
    <x v="1"/>
    <n v="1"/>
    <n v="0"/>
  </r>
  <r>
    <x v="695"/>
    <s v="Female"/>
    <n v="22"/>
    <s v="18 - 30"/>
    <s v="Some Travel"/>
    <s v="Technology"/>
    <n v="31"/>
    <s v="Far"/>
    <s v="California"/>
    <s v="Black or African American"/>
    <n v="4"/>
    <s v="Information Systems"/>
    <x v="1"/>
    <s v="Married"/>
    <s v="Low"/>
    <n v="75738"/>
    <s v="Yes"/>
    <d v="2019-02-23T00:00:00"/>
    <s v="Yes"/>
    <d v="2022-02-23T00:00:00"/>
    <n v="3"/>
    <n v="1"/>
    <n v="2"/>
    <n v="0"/>
    <s v="PR4247"/>
    <d v="2020-08-26T00:00:00"/>
    <x v="0"/>
    <s v="Very Satisfied"/>
    <s v="Satisfied"/>
    <n v="3"/>
    <n v="0"/>
    <s v="Satisfied"/>
    <s v="Above and Beyond"/>
    <x v="2"/>
    <n v="0"/>
    <n v="0"/>
  </r>
  <r>
    <x v="853"/>
    <s v="Female"/>
    <n v="23"/>
    <s v="18 - 30"/>
    <s v="No Travel"/>
    <s v="Technology"/>
    <n v="24"/>
    <s v="Moderate"/>
    <s v="New York"/>
    <s v="Mixed or multiple ethnic groups"/>
    <n v="4"/>
    <s v="Computer Science"/>
    <x v="9"/>
    <s v="Divorced"/>
    <s v="Low"/>
    <n v="69325"/>
    <s v="No"/>
    <d v="2018-07-04T00:00:00"/>
    <s v="No"/>
    <d v="2022-07-04T00:00:00"/>
    <n v="4"/>
    <n v="3"/>
    <n v="4"/>
    <n v="4"/>
    <s v="PR4248"/>
    <d v="2020-08-27T00:00:00"/>
    <x v="1"/>
    <s v="Very Satisfied"/>
    <s v="Very Satisfied"/>
    <n v="1"/>
    <n v="0"/>
    <s v="Satisfied"/>
    <s v="Exceeds Expectation "/>
    <x v="0"/>
    <n v="0"/>
    <n v="0"/>
  </r>
  <r>
    <x v="549"/>
    <s v="Male"/>
    <n v="27"/>
    <s v="18 - 30"/>
    <s v="Some Travel"/>
    <s v="Sales"/>
    <n v="7"/>
    <s v="Near"/>
    <s v="California"/>
    <s v="Black or African American"/>
    <n v="3"/>
    <s v="Marketing"/>
    <x v="0"/>
    <s v="Married"/>
    <s v="Low"/>
    <n v="73918"/>
    <s v="No"/>
    <d v="2015-10-21T00:00:00"/>
    <s v="No"/>
    <d v="2022-10-21T00:00:00"/>
    <n v="7"/>
    <n v="3"/>
    <n v="4"/>
    <n v="1"/>
    <s v="PR4249"/>
    <d v="2020-08-28T00:00:00"/>
    <x v="1"/>
    <s v="Very Satisfied"/>
    <s v="Very Satisfied"/>
    <n v="3"/>
    <n v="0"/>
    <s v="Dissatisfied"/>
    <s v="Meets Expectation"/>
    <x v="1"/>
    <n v="1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425"/>
    <d v="2014-12-06T00:00:00"/>
    <x v="1"/>
    <s v="Very Satisfied"/>
    <s v="Very Satisfied"/>
    <n v="1"/>
    <n v="3"/>
    <s v="Satisfied"/>
    <s v="Exceeds Expectation "/>
    <x v="0"/>
    <n v="0"/>
    <n v="0"/>
  </r>
  <r>
    <x v="338"/>
    <s v="Female"/>
    <n v="39"/>
    <s v="31 - 40"/>
    <s v="Some Travel"/>
    <s v="Sales"/>
    <n v="37"/>
    <s v="Far"/>
    <s v="Illinois"/>
    <s v="Asian or Asian American"/>
    <n v="3"/>
    <s v="Economics"/>
    <x v="6"/>
    <s v="Single"/>
    <s v="Low"/>
    <n v="65612"/>
    <s v="No"/>
    <d v="2014-02-23T00:00:00"/>
    <s v="No"/>
    <d v="2022-02-23T00:00:00"/>
    <n v="8"/>
    <n v="2"/>
    <n v="8"/>
    <n v="7"/>
    <s v="PR4250"/>
    <d v="2020-08-29T00:00:00"/>
    <x v="3"/>
    <s v="Dissatisfied"/>
    <s v="Satisfied"/>
    <n v="2"/>
    <n v="1"/>
    <s v="Very Satisfied"/>
    <s v="Exceeds Expectation "/>
    <x v="0"/>
    <n v="0"/>
    <n v="0"/>
  </r>
  <r>
    <x v="550"/>
    <s v="Female"/>
    <n v="27"/>
    <s v="18 - 30"/>
    <s v="Some Travel"/>
    <s v="Technology"/>
    <n v="1"/>
    <s v="Near"/>
    <s v="Illinois"/>
    <s v="White"/>
    <n v="3"/>
    <s v="Information Systems"/>
    <x v="4"/>
    <s v="Single"/>
    <s v="Medium"/>
    <n v="200409"/>
    <s v="No"/>
    <d v="2015-09-17T00:00:00"/>
    <s v="No"/>
    <d v="2022-09-17T00:00:00"/>
    <n v="7"/>
    <n v="5"/>
    <n v="6"/>
    <n v="1"/>
    <s v="PR4251"/>
    <d v="2020-08-30T00:00:00"/>
    <x v="3"/>
    <s v="Satisfied"/>
    <s v="Very Satisfied"/>
    <n v="3"/>
    <n v="1"/>
    <s v="Satisfied"/>
    <s v="Above and Beyond"/>
    <x v="3"/>
    <n v="0"/>
    <n v="1"/>
  </r>
  <r>
    <x v="854"/>
    <s v="Male"/>
    <n v="25"/>
    <s v="18 - 30"/>
    <s v="Frequent Traveller"/>
    <s v="Technology"/>
    <n v="20"/>
    <s v="Moderate"/>
    <s v="New York"/>
    <s v="Mixed or multiple ethnic groups"/>
    <n v="4"/>
    <s v="Computer Science"/>
    <x v="5"/>
    <s v="Married"/>
    <s v="Low"/>
    <n v="96514"/>
    <s v="No"/>
    <d v="2018-02-04T00:00:00"/>
    <s v="No"/>
    <d v="2022-02-04T00:00:00"/>
    <n v="4"/>
    <n v="4"/>
    <n v="4"/>
    <n v="0"/>
    <s v="PR4252"/>
    <d v="2020-08-30T00:00:00"/>
    <x v="3"/>
    <s v="Satisfied"/>
    <s v="Very Satisfied"/>
    <n v="3"/>
    <n v="1"/>
    <s v="Neutral"/>
    <s v="Above and Beyond"/>
    <x v="3"/>
    <n v="0"/>
    <n v="1"/>
  </r>
  <r>
    <x v="295"/>
    <s v="Male"/>
    <n v="37"/>
    <s v="31 - 40"/>
    <s v="Some Travel"/>
    <s v="Technology"/>
    <n v="29"/>
    <s v="Far"/>
    <s v="Illinois"/>
    <s v="White"/>
    <n v="3"/>
    <s v="Computer Science"/>
    <x v="11"/>
    <s v="Married"/>
    <s v="Very High"/>
    <n v="513608"/>
    <s v="No"/>
    <d v="2013-09-03T00:00:00"/>
    <s v="No"/>
    <d v="2022-09-03T00:00:00"/>
    <n v="9"/>
    <n v="4"/>
    <n v="7"/>
    <n v="3"/>
    <s v="PR4253"/>
    <d v="2020-08-31T00:00:00"/>
    <x v="0"/>
    <s v="Neutral"/>
    <s v="Satisfied"/>
    <n v="1"/>
    <n v="0"/>
    <s v="Very Satisfied"/>
    <s v="Above and Beyond"/>
    <x v="3"/>
    <n v="0"/>
    <n v="1"/>
  </r>
  <r>
    <x v="495"/>
    <s v="Male"/>
    <n v="26"/>
    <s v="18 - 30"/>
    <s v="Some Travel"/>
    <s v="Technology"/>
    <n v="8"/>
    <s v="Near"/>
    <s v="Illinois"/>
    <s v="Black or African American"/>
    <n v="2"/>
    <s v="Information Systems"/>
    <x v="1"/>
    <s v="Married"/>
    <s v="Low"/>
    <n v="50614"/>
    <s v="No"/>
    <d v="2015-12-25T00:00:00"/>
    <s v="No"/>
    <d v="2022-12-25T00:00:00"/>
    <n v="7"/>
    <n v="7"/>
    <n v="7"/>
    <n v="2"/>
    <s v="PR4254"/>
    <d v="2020-08-31T00:00:00"/>
    <x v="0"/>
    <s v="Dissatisfied"/>
    <s v="Satisfied"/>
    <n v="3"/>
    <n v="0"/>
    <s v="Neutral"/>
    <s v="Exceeds Expectation "/>
    <x v="0"/>
    <n v="0"/>
    <n v="0"/>
  </r>
  <r>
    <x v="312"/>
    <s v="Female"/>
    <n v="32"/>
    <s v="31 - 40"/>
    <s v="Some Travel"/>
    <s v="Technology"/>
    <n v="20"/>
    <s v="Moderate"/>
    <s v="Illinois"/>
    <s v="Native Hawaiian"/>
    <n v="4"/>
    <s v="Computer Science"/>
    <x v="7"/>
    <s v="Single"/>
    <s v="Low"/>
    <n v="85884"/>
    <s v="No"/>
    <d v="2013-10-31T00:00:00"/>
    <s v="No"/>
    <d v="2022-10-31T00:00:00"/>
    <n v="9"/>
    <n v="9"/>
    <n v="9"/>
    <n v="5"/>
    <s v="PR4256"/>
    <d v="2020-09-01T00:00:00"/>
    <x v="1"/>
    <s v="Satisfied"/>
    <s v="Dissatisfied"/>
    <n v="2"/>
    <n v="0"/>
    <s v="Satisfied"/>
    <s v="Meets Expectation"/>
    <x v="0"/>
    <n v="0"/>
    <n v="0"/>
  </r>
  <r>
    <x v="696"/>
    <s v="Female"/>
    <n v="26"/>
    <s v="18 - 30"/>
    <s v="Frequent Traveller"/>
    <s v="Technology"/>
    <n v="14"/>
    <s v="Near"/>
    <s v="New York"/>
    <s v="Mixed or multiple ethnic groups"/>
    <n v="3"/>
    <s v="Computer Science"/>
    <x v="5"/>
    <s v="Divorced"/>
    <s v="Low"/>
    <n v="92778"/>
    <s v="No"/>
    <d v="2016-11-09T00:00:00"/>
    <s v="No"/>
    <d v="2022-11-09T00:00:00"/>
    <n v="6"/>
    <n v="6"/>
    <n v="6"/>
    <n v="1"/>
    <s v="PR4257"/>
    <d v="2020-09-01T00:00:00"/>
    <x v="3"/>
    <s v="Neutral"/>
    <s v="Dissatisfied"/>
    <n v="3"/>
    <n v="0"/>
    <s v="Satisfied"/>
    <s v="Meets Expectation"/>
    <x v="1"/>
    <n v="1"/>
    <n v="0"/>
  </r>
  <r>
    <x v="322"/>
    <s v="Female"/>
    <n v="40"/>
    <s v="31 - 40"/>
    <s v="Some Travel"/>
    <s v="Human Resources"/>
    <n v="7"/>
    <s v="Near"/>
    <s v="California"/>
    <s v="White"/>
    <n v="4"/>
    <s v="Technical Degree"/>
    <x v="3"/>
    <s v="Single"/>
    <s v="Low"/>
    <n v="70703"/>
    <s v="No"/>
    <d v="2013-12-04T00:00:00"/>
    <s v="No"/>
    <d v="2022-12-04T00:00:00"/>
    <n v="9"/>
    <n v="0"/>
    <n v="9"/>
    <n v="7"/>
    <s v="PR4258"/>
    <d v="2020-09-02T00:00:00"/>
    <x v="1"/>
    <s v="Very Satisfied"/>
    <s v="Satisfied"/>
    <n v="2"/>
    <n v="1"/>
    <s v="Neutral"/>
    <s v="Above and Beyond"/>
    <x v="2"/>
    <n v="0"/>
    <n v="0"/>
  </r>
  <r>
    <x v="420"/>
    <s v="Male"/>
    <n v="44"/>
    <s v="41 - 50"/>
    <s v="Frequent Traveller"/>
    <s v="Technology"/>
    <n v="18"/>
    <s v="Moderate"/>
    <s v="California"/>
    <s v="Black or African American"/>
    <n v="3"/>
    <s v="Computer Science"/>
    <x v="9"/>
    <s v="Single"/>
    <s v="Low"/>
    <n v="102708"/>
    <s v="Yes"/>
    <d v="2014-11-03T00:00:00"/>
    <s v="No"/>
    <d v="2022-11-03T00:00:00"/>
    <n v="8"/>
    <n v="3"/>
    <n v="4"/>
    <n v="7"/>
    <s v="PR4259"/>
    <d v="2020-09-02T00:00:00"/>
    <x v="0"/>
    <s v="Neutral"/>
    <s v="Dissatisfied"/>
    <n v="1"/>
    <n v="0"/>
    <s v="Very Satisfied"/>
    <s v="Above and Beyond"/>
    <x v="2"/>
    <n v="0"/>
    <n v="0"/>
  </r>
  <r>
    <x v="697"/>
    <s v="Male"/>
    <n v="25"/>
    <s v="18 - 30"/>
    <s v="Frequent Traveller"/>
    <s v="Technology"/>
    <n v="20"/>
    <s v="Moderate"/>
    <s v="New York"/>
    <s v="American Indian or Alaska Native"/>
    <n v="3"/>
    <s v="Information Systems"/>
    <x v="7"/>
    <s v="Single"/>
    <s v="Low"/>
    <n v="61054"/>
    <s v="No"/>
    <d v="2017-06-24T00:00:00"/>
    <s v="No"/>
    <d v="2022-06-24T00:00:00"/>
    <n v="5"/>
    <n v="0"/>
    <n v="1"/>
    <n v="0"/>
    <s v="PR4260"/>
    <d v="2020-09-02T00:00:00"/>
    <x v="1"/>
    <s v="Satisfied"/>
    <s v="Very Satisfied"/>
    <n v="3"/>
    <n v="3"/>
    <s v="Dissatisfied"/>
    <s v="Meets Expectation"/>
    <x v="0"/>
    <n v="0"/>
    <n v="0"/>
  </r>
  <r>
    <x v="698"/>
    <s v="Non-Binary"/>
    <n v="24"/>
    <s v="18 - 30"/>
    <s v="Some Travel"/>
    <s v="Sales"/>
    <n v="41"/>
    <s v="Far"/>
    <s v="California"/>
    <s v="Mixed or multiple ethnic groups"/>
    <n v="2"/>
    <s v="Marketing"/>
    <x v="0"/>
    <s v="Divorced"/>
    <s v="Low"/>
    <n v="111750"/>
    <s v="No"/>
    <d v="2016-06-10T00:00:00"/>
    <s v="No"/>
    <d v="2022-06-10T00:00:00"/>
    <n v="6"/>
    <n v="4"/>
    <n v="6"/>
    <n v="2"/>
    <s v="PR4261"/>
    <d v="2020-09-02T00:00:00"/>
    <x v="3"/>
    <s v="Neutral"/>
    <s v="Neutral"/>
    <n v="1"/>
    <n v="1"/>
    <s v="Satisfied"/>
    <s v="Meets Expectation"/>
    <x v="1"/>
    <n v="1"/>
    <n v="0"/>
  </r>
  <r>
    <x v="699"/>
    <s v="Male"/>
    <n v="27"/>
    <s v="18 - 30"/>
    <s v="No Travel"/>
    <s v="Sales"/>
    <n v="17"/>
    <s v="Moderate"/>
    <s v="Illinois"/>
    <s v="Asian or Asian American"/>
    <n v="4"/>
    <s v="Marketing"/>
    <x v="0"/>
    <s v="Married"/>
    <s v="Low"/>
    <n v="71832"/>
    <s v="No"/>
    <d v="2016-05-23T00:00:00"/>
    <s v="No"/>
    <d v="2022-05-23T00:00:00"/>
    <n v="6"/>
    <n v="6"/>
    <n v="6"/>
    <n v="1"/>
    <s v="PR4262"/>
    <d v="2020-09-02T00:00:00"/>
    <x v="0"/>
    <s v="Neutral"/>
    <s v="Satisfied"/>
    <n v="3"/>
    <n v="1"/>
    <s v="Dissatisfied"/>
    <s v="Meets Expectation"/>
    <x v="1"/>
    <n v="1"/>
    <n v="0"/>
  </r>
  <r>
    <x v="552"/>
    <s v="Female"/>
    <n v="26"/>
    <s v="18 - 30"/>
    <s v="Some Travel"/>
    <s v="Technology"/>
    <n v="16"/>
    <s v="Moderate"/>
    <s v="Illinois"/>
    <s v="White"/>
    <n v="3"/>
    <s v="Computer Science"/>
    <x v="1"/>
    <s v="Divorced"/>
    <s v="Very Low"/>
    <n v="25110"/>
    <s v="No"/>
    <d v="2015-09-03T00:00:00"/>
    <s v="No"/>
    <d v="2022-09-03T00:00:00"/>
    <n v="7"/>
    <n v="1"/>
    <n v="5"/>
    <n v="0"/>
    <s v="PR4264"/>
    <d v="2020-09-03T00:00:00"/>
    <x v="0"/>
    <s v="Satisfied"/>
    <s v="Very Satisfied"/>
    <n v="1"/>
    <n v="1"/>
    <s v="Satisfied"/>
    <s v="Meets Expectation"/>
    <x v="1"/>
    <n v="1"/>
    <n v="0"/>
  </r>
  <r>
    <x v="700"/>
    <s v="Male"/>
    <n v="27"/>
    <s v="18 - 30"/>
    <s v="Some Travel"/>
    <s v="Technology"/>
    <n v="6"/>
    <s v="Near"/>
    <s v="California"/>
    <s v="Mixed or multiple ethnic groups"/>
    <n v="3"/>
    <s v="Information Systems"/>
    <x v="4"/>
    <s v="Married"/>
    <s v="High"/>
    <n v="292500"/>
    <s v="No"/>
    <d v="2016-09-25T00:00:00"/>
    <s v="No"/>
    <d v="2022-09-25T00:00:00"/>
    <n v="6"/>
    <n v="5"/>
    <n v="6"/>
    <n v="2"/>
    <s v="PR4265"/>
    <d v="2020-09-03T00:00:00"/>
    <x v="3"/>
    <s v="Dissatisfied"/>
    <s v="Very Satisfied"/>
    <n v="3"/>
    <n v="2"/>
    <s v="Very Satisfied"/>
    <s v="Meets Expectation"/>
    <x v="1"/>
    <n v="1"/>
    <n v="0"/>
  </r>
  <r>
    <x v="553"/>
    <s v="Prefer Not To Say"/>
    <n v="25"/>
    <s v="18 - 30"/>
    <s v="Some Travel"/>
    <s v="Technology"/>
    <n v="4"/>
    <s v="Near"/>
    <s v="New York"/>
    <s v="White"/>
    <n v="2"/>
    <s v="Computer Science"/>
    <x v="4"/>
    <s v="Single"/>
    <s v="Medium"/>
    <n v="179602"/>
    <s v="No"/>
    <d v="2015-03-01T00:00:00"/>
    <s v="No"/>
    <d v="2022-03-01T00:00:00"/>
    <n v="7"/>
    <n v="6"/>
    <n v="6"/>
    <n v="6"/>
    <s v="PR4266"/>
    <d v="2020-09-04T00:00:00"/>
    <x v="1"/>
    <s v="Dissatisfied"/>
    <s v="Very Satisfied"/>
    <n v="3"/>
    <n v="0"/>
    <s v="Dissatisfied"/>
    <s v="Above and Beyond"/>
    <x v="2"/>
    <n v="0"/>
    <n v="0"/>
  </r>
  <r>
    <x v="242"/>
    <s v="Male"/>
    <n v="47"/>
    <s v="41 - 50"/>
    <s v="Some Travel"/>
    <s v="Technology"/>
    <n v="37"/>
    <s v="Far"/>
    <s v="California"/>
    <s v="White"/>
    <n v="1"/>
    <s v="Information Systems"/>
    <x v="7"/>
    <s v="Married"/>
    <s v="Low"/>
    <n v="62999"/>
    <s v="No"/>
    <d v="2013-04-06T00:00:00"/>
    <s v="No"/>
    <d v="2022-04-06T00:00:00"/>
    <n v="9"/>
    <n v="2"/>
    <n v="3"/>
    <n v="7"/>
    <s v="PR4267"/>
    <d v="2020-09-05T00:00:00"/>
    <x v="1"/>
    <s v="Neutral"/>
    <s v="Dissatisfied"/>
    <n v="3"/>
    <n v="2"/>
    <s v="Very Satisfied"/>
    <s v="Above and Beyond"/>
    <x v="3"/>
    <n v="0"/>
    <n v="0"/>
  </r>
  <r>
    <x v="555"/>
    <s v="Male"/>
    <n v="27"/>
    <s v="18 - 30"/>
    <s v="Frequent Traveller"/>
    <s v="Technology"/>
    <n v="9"/>
    <s v="Near"/>
    <s v="New York"/>
    <s v="Black or African American"/>
    <n v="4"/>
    <s v="Computer Science"/>
    <x v="1"/>
    <s v="Married"/>
    <s v="Very Low"/>
    <n v="39001"/>
    <s v="Yes"/>
    <d v="2015-03-03T00:00:00"/>
    <s v="No"/>
    <d v="2022-03-03T00:00:00"/>
    <n v="7"/>
    <n v="7"/>
    <n v="7"/>
    <n v="4"/>
    <s v="PR4269"/>
    <d v="2020-09-07T00:00:00"/>
    <x v="1"/>
    <s v="Neutral"/>
    <s v="Satisfied"/>
    <n v="3"/>
    <n v="1"/>
    <s v="Very Satisfied"/>
    <s v="Exceeds Expectation "/>
    <x v="0"/>
    <n v="0"/>
    <n v="0"/>
  </r>
  <r>
    <x v="855"/>
    <s v="Female"/>
    <n v="25"/>
    <s v="18 - 30"/>
    <s v="No Travel"/>
    <s v="Technology"/>
    <n v="28"/>
    <s v="Far"/>
    <s v="California"/>
    <s v="White"/>
    <n v="4"/>
    <s v="Other"/>
    <x v="9"/>
    <s v="Single"/>
    <s v="Low"/>
    <n v="68762"/>
    <s v="Yes"/>
    <d v="2017-09-23T00:00:00"/>
    <s v="No"/>
    <d v="2022-09-23T00:00:00"/>
    <n v="5"/>
    <n v="3"/>
    <n v="5"/>
    <n v="4"/>
    <s v="PR4270"/>
    <d v="2020-09-07T00:00:00"/>
    <x v="0"/>
    <s v="Neutral"/>
    <s v="Neutral"/>
    <n v="1"/>
    <n v="0"/>
    <s v="Neutral"/>
    <s v="Exceeds Expectation "/>
    <x v="2"/>
    <n v="0"/>
    <n v="0"/>
  </r>
  <r>
    <x v="856"/>
    <s v="Non-Binary"/>
    <n v="25"/>
    <s v="18 - 30"/>
    <s v="Frequent Traveller"/>
    <s v="Technology"/>
    <n v="34"/>
    <s v="Far"/>
    <s v="New York"/>
    <s v="Black or African American"/>
    <n v="1"/>
    <s v="Computer Science"/>
    <x v="4"/>
    <s v="Married"/>
    <s v="Medium"/>
    <n v="170803"/>
    <s v="No"/>
    <d v="2018-04-20T00:00:00"/>
    <s v="No"/>
    <d v="2022-04-20T00:00:00"/>
    <n v="4"/>
    <n v="2"/>
    <n v="2"/>
    <n v="3"/>
    <s v="PR4271"/>
    <d v="2020-09-07T00:00:00"/>
    <x v="3"/>
    <s v="Satisfied"/>
    <s v="Neutral"/>
    <n v="1"/>
    <n v="1"/>
    <s v="Neutral"/>
    <s v="Above and Beyond"/>
    <x v="2"/>
    <n v="0"/>
    <n v="0"/>
  </r>
  <r>
    <x v="556"/>
    <s v="Female"/>
    <n v="27"/>
    <s v="18 - 30"/>
    <s v="Some Travel"/>
    <s v="Technology"/>
    <n v="9"/>
    <s v="Near"/>
    <s v="California"/>
    <s v="White"/>
    <n v="2"/>
    <s v="Computer Science"/>
    <x v="11"/>
    <s v="Married"/>
    <s v="High"/>
    <n v="252301"/>
    <s v="No"/>
    <d v="2015-05-30T00:00:00"/>
    <s v="No"/>
    <d v="2022-05-30T00:00:00"/>
    <n v="7"/>
    <n v="1"/>
    <n v="6"/>
    <n v="5"/>
    <s v="PR4272"/>
    <d v="2020-09-08T00:00:00"/>
    <x v="0"/>
    <s v="Neutral"/>
    <s v="Dissatisfied"/>
    <n v="3"/>
    <n v="1"/>
    <s v="Neutral"/>
    <s v="Exceeds Expectation "/>
    <x v="2"/>
    <n v="0"/>
    <n v="0"/>
  </r>
  <r>
    <x v="857"/>
    <s v="Female"/>
    <n v="24"/>
    <s v="18 - 30"/>
    <s v="Some Travel"/>
    <s v="Sales"/>
    <n v="33"/>
    <s v="Far"/>
    <s v="California"/>
    <s v="Native Hawaiian"/>
    <n v="3"/>
    <s v="Marketing"/>
    <x v="0"/>
    <s v="Single"/>
    <s v="Low"/>
    <n v="91915"/>
    <s v="No"/>
    <d v="2018-07-23T00:00:00"/>
    <s v="No"/>
    <d v="2022-07-23T00:00:00"/>
    <n v="4"/>
    <n v="0"/>
    <n v="4"/>
    <n v="4"/>
    <s v="PR4273"/>
    <d v="2020-09-08T00:00:00"/>
    <x v="3"/>
    <s v="Neutral"/>
    <s v="Satisfied"/>
    <n v="2"/>
    <n v="2"/>
    <s v="Very Satisfied"/>
    <s v="Meets Expectation"/>
    <x v="1"/>
    <n v="1"/>
    <n v="0"/>
  </r>
  <r>
    <x v="299"/>
    <s v="Female"/>
    <n v="35"/>
    <s v="31 - 40"/>
    <s v="Some Travel"/>
    <s v="Human Resources"/>
    <n v="18"/>
    <s v="Moderate"/>
    <s v="California"/>
    <s v="Asian or Asian American"/>
    <n v="4"/>
    <s v="Marketing"/>
    <x v="10"/>
    <s v="Single"/>
    <s v="Medium"/>
    <n v="132563"/>
    <s v="Yes"/>
    <d v="2013-09-22T00:00:00"/>
    <s v="No"/>
    <d v="2022-09-22T00:00:00"/>
    <n v="9"/>
    <n v="1"/>
    <n v="6"/>
    <n v="9"/>
    <s v="PR4274"/>
    <d v="2020-09-10T00:00:00"/>
    <x v="1"/>
    <s v="Neutral"/>
    <s v="Dissatisfied"/>
    <n v="2"/>
    <n v="2"/>
    <s v="Very Satisfied"/>
    <s v="Above and Beyond"/>
    <x v="2"/>
    <n v="0"/>
    <n v="0"/>
  </r>
  <r>
    <x v="701"/>
    <s v="Female"/>
    <n v="26"/>
    <s v="18 - 30"/>
    <s v="No Travel"/>
    <s v="Sales"/>
    <n v="8"/>
    <s v="Near"/>
    <s v="Illinois"/>
    <s v="White"/>
    <n v="2"/>
    <s v="Technical Degree"/>
    <x v="0"/>
    <s v="Married"/>
    <s v="Low"/>
    <n v="61686"/>
    <s v="Yes"/>
    <d v="2017-03-14T00:00:00"/>
    <s v="No"/>
    <d v="2022-03-14T00:00:00"/>
    <n v="5"/>
    <n v="0"/>
    <n v="0"/>
    <n v="1"/>
    <s v="PR4275"/>
    <d v="2020-09-10T00:00:00"/>
    <x v="0"/>
    <s v="Dissatisfied"/>
    <s v="Dissatisfied"/>
    <n v="3"/>
    <n v="1"/>
    <s v="Neutral"/>
    <s v="Exceeds Expectation "/>
    <x v="2"/>
    <n v="0"/>
    <n v="0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4276"/>
    <d v="2020-09-11T00:00:00"/>
    <x v="3"/>
    <s v="Very Satisfied"/>
    <s v="Dissatisfied"/>
    <n v="2"/>
    <n v="0"/>
    <s v="Satisfied"/>
    <s v="Exceeds Expectation "/>
    <x v="2"/>
    <n v="0"/>
    <n v="0"/>
  </r>
  <r>
    <x v="557"/>
    <s v="Male"/>
    <n v="25"/>
    <s v="18 - 30"/>
    <s v="No Travel"/>
    <s v="Technology"/>
    <n v="12"/>
    <s v="Near"/>
    <s v="New York"/>
    <s v="Black or African American"/>
    <n v="3"/>
    <s v="Information Systems"/>
    <x v="7"/>
    <s v="Single"/>
    <s v="Very Low"/>
    <n v="31962"/>
    <s v="No"/>
    <d v="2015-03-14T00:00:00"/>
    <s v="No"/>
    <d v="2022-03-14T00:00:00"/>
    <n v="7"/>
    <n v="2"/>
    <n v="7"/>
    <n v="4"/>
    <s v="PR4277"/>
    <d v="2020-09-11T00:00:00"/>
    <x v="0"/>
    <s v="Neutral"/>
    <s v="Dissatisfied"/>
    <n v="1"/>
    <n v="2"/>
    <s v="Neutral"/>
    <s v="Above and Beyond"/>
    <x v="2"/>
    <n v="0"/>
    <n v="0"/>
  </r>
  <r>
    <x v="558"/>
    <s v="Female"/>
    <n v="27"/>
    <s v="18 - 30"/>
    <s v="Some Travel"/>
    <s v="Sales"/>
    <n v="45"/>
    <s v="Far"/>
    <s v="California"/>
    <s v="Mixed or multiple ethnic groups"/>
    <n v="2"/>
    <s v="Economics"/>
    <x v="0"/>
    <s v="Single"/>
    <s v="Low"/>
    <n v="57102"/>
    <s v="No"/>
    <d v="2015-11-29T00:00:00"/>
    <s v="No"/>
    <d v="2022-11-29T00:00:00"/>
    <n v="7"/>
    <n v="6"/>
    <n v="6"/>
    <n v="4"/>
    <s v="PR4278"/>
    <d v="2020-09-11T00:00:00"/>
    <x v="0"/>
    <s v="Satisfied"/>
    <s v="Neutral"/>
    <n v="3"/>
    <n v="0"/>
    <s v="Neutral"/>
    <s v="Meets Expectation"/>
    <x v="0"/>
    <n v="0"/>
    <n v="0"/>
  </r>
  <r>
    <x v="858"/>
    <s v="Female"/>
    <n v="25"/>
    <s v="18 - 30"/>
    <s v="Some Travel"/>
    <s v="Technology"/>
    <n v="10"/>
    <s v="Near"/>
    <s v="California"/>
    <s v="Mixed or multiple ethnic groups"/>
    <n v="3"/>
    <s v="Information Systems"/>
    <x v="7"/>
    <s v="Single"/>
    <s v="Very Low"/>
    <n v="23198"/>
    <s v="No"/>
    <d v="2018-07-26T00:00:00"/>
    <s v="No"/>
    <d v="2022-07-26T00:00:00"/>
    <n v="4"/>
    <n v="0"/>
    <n v="3"/>
    <n v="0"/>
    <s v="PR4279"/>
    <d v="2020-09-11T00:00:00"/>
    <x v="3"/>
    <s v="Satisfied"/>
    <s v="Satisfied"/>
    <n v="1"/>
    <n v="0"/>
    <s v="Dissatisfied"/>
    <s v="Exceeds Expectation "/>
    <x v="2"/>
    <n v="0"/>
    <n v="0"/>
  </r>
  <r>
    <x v="859"/>
    <s v="Male"/>
    <n v="26"/>
    <s v="18 - 30"/>
    <s v="Some Travel"/>
    <s v="Sales"/>
    <n v="39"/>
    <s v="Far"/>
    <s v="California"/>
    <s v="Black or African American"/>
    <n v="3"/>
    <s v="Marketing"/>
    <x v="0"/>
    <s v="Married"/>
    <s v="Low"/>
    <n v="104176"/>
    <s v="No"/>
    <d v="2017-11-03T00:00:00"/>
    <s v="No"/>
    <d v="2022-11-03T00:00:00"/>
    <n v="5"/>
    <n v="2"/>
    <n v="3"/>
    <n v="3"/>
    <s v="PR4280"/>
    <d v="2020-09-12T00:00:00"/>
    <x v="3"/>
    <s v="Satisfied"/>
    <s v="Neutral"/>
    <n v="1"/>
    <n v="0"/>
    <s v="Neutral"/>
    <s v="Meets Expectation"/>
    <x v="1"/>
    <n v="1"/>
    <n v="0"/>
  </r>
  <r>
    <x v="702"/>
    <s v="Male"/>
    <n v="24"/>
    <s v="18 - 30"/>
    <s v="Frequent Traveller"/>
    <s v="Technology"/>
    <n v="15"/>
    <s v="Near"/>
    <s v="Illinois"/>
    <s v="White"/>
    <n v="2"/>
    <s v="Computer Science"/>
    <x v="7"/>
    <s v="Divorced"/>
    <s v="Low"/>
    <n v="63078"/>
    <s v="No"/>
    <d v="2017-07-17T00:00:00"/>
    <s v="No"/>
    <d v="2022-07-17T00:00:00"/>
    <n v="5"/>
    <n v="5"/>
    <n v="5"/>
    <n v="2"/>
    <s v="PR4281"/>
    <d v="2020-09-12T00:00:00"/>
    <x v="3"/>
    <s v="Neutral"/>
    <s v="Dissatisfied"/>
    <n v="2"/>
    <n v="1"/>
    <s v="Satisfied"/>
    <s v="Meets Expectation"/>
    <x v="1"/>
    <n v="1"/>
    <n v="0"/>
  </r>
  <r>
    <x v="703"/>
    <s v="Male"/>
    <n v="27"/>
    <s v="18 - 30"/>
    <s v="Frequent Traveller"/>
    <s v="Technology"/>
    <n v="45"/>
    <s v="Far"/>
    <s v="California"/>
    <s v="White"/>
    <n v="2"/>
    <s v="Information Systems"/>
    <x v="7"/>
    <s v="Single"/>
    <s v="Very Low"/>
    <n v="34579"/>
    <s v="No"/>
    <d v="2016-06-17T00:00:00"/>
    <s v="No"/>
    <d v="2022-06-17T00:00:00"/>
    <n v="6"/>
    <n v="4"/>
    <n v="4"/>
    <n v="4"/>
    <s v="PR4283"/>
    <d v="2020-09-13T00:00:00"/>
    <x v="3"/>
    <s v="Very Satisfied"/>
    <s v="Neutral"/>
    <n v="3"/>
    <n v="0"/>
    <s v="Dissatisfied"/>
    <s v="Meets Expectation"/>
    <x v="1"/>
    <n v="1"/>
    <n v="0"/>
  </r>
  <r>
    <x v="704"/>
    <s v="Female"/>
    <n v="24"/>
    <s v="18 - 30"/>
    <s v="Some Travel"/>
    <s v="Technology"/>
    <n v="26"/>
    <s v="Far"/>
    <s v="New York"/>
    <s v="Asian or Asian American"/>
    <n v="2"/>
    <s v="Other"/>
    <x v="7"/>
    <s v="Single"/>
    <s v="Very Low"/>
    <n v="39048"/>
    <s v="No"/>
    <d v="2016-04-05T00:00:00"/>
    <s v="No"/>
    <d v="2022-04-05T00:00:00"/>
    <n v="6"/>
    <n v="1"/>
    <n v="4"/>
    <n v="1"/>
    <s v="PR4284"/>
    <d v="2020-09-14T00:00:00"/>
    <x v="1"/>
    <s v="Very Satisfied"/>
    <s v="Dissatisfied"/>
    <n v="1"/>
    <n v="1"/>
    <s v="Neutral"/>
    <s v="Meets Expectation"/>
    <x v="0"/>
    <n v="0"/>
    <n v="0"/>
  </r>
  <r>
    <x v="860"/>
    <s v="Prefer Not To Say"/>
    <n v="25"/>
    <s v="18 - 30"/>
    <s v="No Travel"/>
    <s v="Technology"/>
    <n v="19"/>
    <s v="Moderate"/>
    <s v="New York"/>
    <s v="Asian or Asian American"/>
    <n v="2"/>
    <s v="Information Systems"/>
    <x v="5"/>
    <s v="Divorced"/>
    <s v="Low"/>
    <n v="83894"/>
    <s v="No"/>
    <d v="2018-06-30T00:00:00"/>
    <s v="No"/>
    <d v="2022-06-30T00:00:00"/>
    <n v="4"/>
    <n v="2"/>
    <n v="2"/>
    <n v="3"/>
    <s v="PR4285"/>
    <d v="2020-09-14T00:00:00"/>
    <x v="0"/>
    <s v="Dissatisfied"/>
    <s v="Very Satisfied"/>
    <n v="3"/>
    <n v="1"/>
    <s v="Satisfied"/>
    <s v="Meets Expectation"/>
    <x v="1"/>
    <n v="1"/>
    <n v="0"/>
  </r>
  <r>
    <x v="861"/>
    <s v="Male"/>
    <n v="25"/>
    <s v="18 - 30"/>
    <s v="Frequent Traveller"/>
    <s v="Technology"/>
    <n v="23"/>
    <s v="Moderate"/>
    <s v="California"/>
    <s v="Black or African American"/>
    <n v="3"/>
    <s v="Information Systems"/>
    <x v="1"/>
    <s v="Married"/>
    <s v="Very Low"/>
    <n v="22525"/>
    <s v="No"/>
    <d v="2017-08-31T00:00:00"/>
    <s v="No"/>
    <d v="2022-08-31T00:00:00"/>
    <n v="5"/>
    <n v="3"/>
    <n v="4"/>
    <n v="5"/>
    <s v="PR4286"/>
    <d v="2020-09-14T00:00:00"/>
    <x v="3"/>
    <s v="Neutral"/>
    <s v="Satisfied"/>
    <n v="3"/>
    <n v="1"/>
    <s v="Very Satisfied"/>
    <s v="Meets Expectation"/>
    <x v="1"/>
    <n v="1"/>
    <n v="0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4287"/>
    <d v="2020-09-15T00:00:00"/>
    <x v="1"/>
    <s v="Dissatisfied"/>
    <s v="Very Satisfied"/>
    <n v="3"/>
    <n v="3"/>
    <s v="Satisfied"/>
    <s v="Exceeds Expectation "/>
    <x v="0"/>
    <n v="0"/>
    <n v="0"/>
  </r>
  <r>
    <x v="220"/>
    <s v="Female"/>
    <n v="31"/>
    <s v="31 - 40"/>
    <s v="Frequent Traveller"/>
    <s v="Sales"/>
    <n v="21"/>
    <s v="Moderate"/>
    <s v="New York"/>
    <s v="Asian or Asian American"/>
    <n v="3"/>
    <s v="Marketing"/>
    <x v="0"/>
    <s v="Single"/>
    <s v="High"/>
    <n v="253719"/>
    <s v="No"/>
    <d v="2013-02-12T00:00:00"/>
    <s v="No"/>
    <d v="2022-02-12T00:00:00"/>
    <n v="9"/>
    <n v="2"/>
    <n v="4"/>
    <n v="3"/>
    <s v="PR4288"/>
    <d v="2020-09-15T00:00:00"/>
    <x v="1"/>
    <s v="Very Satisfied"/>
    <s v="Satisfied"/>
    <n v="2"/>
    <n v="0"/>
    <s v="Dissatisfied"/>
    <s v="Above and Beyond"/>
    <x v="3"/>
    <n v="0"/>
    <n v="0"/>
  </r>
  <r>
    <x v="862"/>
    <s v="Female"/>
    <n v="24"/>
    <s v="18 - 30"/>
    <s v="No Travel"/>
    <s v="Technology"/>
    <n v="29"/>
    <s v="Far"/>
    <s v="California"/>
    <s v="White"/>
    <n v="4"/>
    <s v="Information Systems"/>
    <x v="5"/>
    <s v="Married"/>
    <s v="Medium"/>
    <n v="158330"/>
    <s v="Yes"/>
    <d v="2017-08-18T00:00:00"/>
    <s v="No"/>
    <d v="2022-08-18T00:00:00"/>
    <n v="5"/>
    <n v="1"/>
    <n v="3"/>
    <n v="0"/>
    <s v="PR4289"/>
    <d v="2020-09-17T00:00:00"/>
    <x v="0"/>
    <s v="Satisfied"/>
    <s v="Neutral"/>
    <n v="3"/>
    <n v="1"/>
    <s v="Very Satisfied"/>
    <s v="Meets Expectation"/>
    <x v="1"/>
    <n v="1"/>
    <n v="0"/>
  </r>
  <r>
    <x v="559"/>
    <s v="Female"/>
    <n v="25"/>
    <s v="18 - 30"/>
    <s v="Some Travel"/>
    <s v="Technology"/>
    <n v="43"/>
    <s v="Far"/>
    <s v="California"/>
    <s v="Asian or Asian American"/>
    <n v="1"/>
    <s v="Computer Science"/>
    <x v="4"/>
    <s v="Divorced"/>
    <s v="Medium"/>
    <n v="190198"/>
    <s v="No"/>
    <d v="2015-05-18T00:00:00"/>
    <s v="No"/>
    <d v="2022-05-18T00:00:00"/>
    <n v="7"/>
    <n v="0"/>
    <n v="2"/>
    <n v="3"/>
    <s v="PR4290"/>
    <d v="2020-09-18T00:00:00"/>
    <x v="0"/>
    <s v="Very Satisfied"/>
    <s v="Very Satisfied"/>
    <n v="3"/>
    <n v="0"/>
    <s v="Satisfied"/>
    <s v="Above and Beyond"/>
    <x v="3"/>
    <n v="0"/>
    <n v="0"/>
  </r>
  <r>
    <x v="705"/>
    <s v="Female"/>
    <n v="27"/>
    <s v="18 - 30"/>
    <s v="Some Travel"/>
    <s v="Technology"/>
    <n v="16"/>
    <s v="Moderate"/>
    <s v="California"/>
    <s v="White"/>
    <n v="1"/>
    <s v="Information Systems"/>
    <x v="1"/>
    <s v="Single"/>
    <s v="Low"/>
    <n v="54379"/>
    <s v="No"/>
    <d v="2016-10-04T00:00:00"/>
    <s v="No"/>
    <d v="2022-10-04T00:00:00"/>
    <n v="6"/>
    <n v="1"/>
    <n v="2"/>
    <n v="2"/>
    <s v="PR4291"/>
    <d v="2020-09-18T00:00:00"/>
    <x v="0"/>
    <s v="Neutral"/>
    <s v="Neutral"/>
    <n v="1"/>
    <n v="0"/>
    <s v="Neutral"/>
    <s v="Meets Expectation"/>
    <x v="0"/>
    <n v="0"/>
    <n v="0"/>
  </r>
  <r>
    <x v="335"/>
    <s v="Female"/>
    <n v="27"/>
    <s v="18 - 30"/>
    <s v="Some Travel"/>
    <s v="Technology"/>
    <n v="30"/>
    <s v="Far"/>
    <s v="California"/>
    <s v="Mixed or multiple ethnic groups"/>
    <n v="2"/>
    <s v="Information Systems"/>
    <x v="11"/>
    <s v="Divorced"/>
    <s v="Medium"/>
    <n v="240633"/>
    <s v="No"/>
    <d v="2015-01-22T00:00:00"/>
    <s v="No"/>
    <d v="2022-01-22T00:00:00"/>
    <n v="7"/>
    <n v="1"/>
    <n v="6"/>
    <n v="7"/>
    <s v="PR4292"/>
    <d v="2020-09-19T00:00:00"/>
    <x v="3"/>
    <s v="Neutral"/>
    <s v="Dissatisfied"/>
    <n v="2"/>
    <n v="1"/>
    <s v="Neutral"/>
    <s v="Meets Expectation"/>
    <x v="1"/>
    <n v="1"/>
    <n v="0"/>
  </r>
  <r>
    <x v="706"/>
    <s v="Male"/>
    <n v="25"/>
    <s v="18 - 30"/>
    <s v="Frequent Traveller"/>
    <s v="Sales"/>
    <n v="25"/>
    <s v="Moderate"/>
    <s v="California"/>
    <s v="Black or African American"/>
    <n v="3"/>
    <s v="Marketing"/>
    <x v="0"/>
    <s v="Married"/>
    <s v="Very Low"/>
    <n v="46283"/>
    <s v="No"/>
    <d v="2016-08-24T00:00:00"/>
    <s v="No"/>
    <d v="2022-08-24T00:00:00"/>
    <n v="6"/>
    <n v="5"/>
    <n v="6"/>
    <n v="1"/>
    <s v="PR4293"/>
    <d v="2020-09-19T00:00:00"/>
    <x v="1"/>
    <s v="Neutral"/>
    <s v="Satisfied"/>
    <n v="2"/>
    <n v="2"/>
    <s v="Very Satisfied"/>
    <s v="Meets Expectation"/>
    <x v="1"/>
    <n v="1"/>
    <n v="0"/>
  </r>
  <r>
    <x v="341"/>
    <s v="Female"/>
    <n v="29"/>
    <s v="18 - 30"/>
    <s v="Some Travel"/>
    <s v="Technology"/>
    <n v="29"/>
    <s v="Far"/>
    <s v="California"/>
    <s v="Mixed or multiple ethnic groups"/>
    <n v="3"/>
    <s v="Computer Science"/>
    <x v="9"/>
    <s v="Single"/>
    <s v="Low"/>
    <n v="110744"/>
    <s v="No"/>
    <d v="2014-03-02T00:00:00"/>
    <s v="No"/>
    <d v="2022-03-02T00:00:00"/>
    <n v="8"/>
    <n v="8"/>
    <n v="8"/>
    <n v="1"/>
    <s v="PR4295"/>
    <d v="2020-09-20T00:00:00"/>
    <x v="0"/>
    <s v="Dissatisfied"/>
    <s v="Satisfied"/>
    <n v="2"/>
    <n v="2"/>
    <s v="Very Satisfied"/>
    <s v="Exceeds Expectation "/>
    <x v="2"/>
    <n v="0"/>
    <n v="0"/>
  </r>
  <r>
    <x v="560"/>
    <s v="Male"/>
    <n v="24"/>
    <s v="18 - 30"/>
    <s v="Frequent Traveller"/>
    <s v="Sales"/>
    <n v="23"/>
    <s v="Moderate"/>
    <s v="California"/>
    <s v="Asian or Asian American"/>
    <n v="2"/>
    <s v="Economics"/>
    <x v="6"/>
    <s v="Single"/>
    <s v="Very Low"/>
    <n v="38448"/>
    <s v="Yes"/>
    <d v="2018-08-09T00:00:00"/>
    <s v="Yes"/>
    <d v="2022-08-09T00:00:00"/>
    <n v="4"/>
    <n v="3"/>
    <n v="3"/>
    <n v="2"/>
    <s v="PR4296"/>
    <d v="2020-09-21T00:00:00"/>
    <x v="0"/>
    <s v="Dissatisfied"/>
    <s v="Satisfied"/>
    <n v="1"/>
    <n v="0"/>
    <s v="Satisfied"/>
    <s v="Meets Expectation"/>
    <x v="0"/>
    <n v="0"/>
    <n v="0"/>
  </r>
  <r>
    <x v="561"/>
    <s v="Male"/>
    <n v="28"/>
    <s v="18 - 30"/>
    <s v="Some Travel"/>
    <s v="Technology"/>
    <n v="38"/>
    <s v="Far"/>
    <s v="Illinois"/>
    <s v="White"/>
    <n v="3"/>
    <s v="Information Systems"/>
    <x v="9"/>
    <s v="Married"/>
    <s v="Medium"/>
    <n v="194982"/>
    <s v="No"/>
    <d v="2015-05-25T00:00:00"/>
    <s v="No"/>
    <d v="2022-05-25T00:00:00"/>
    <n v="7"/>
    <n v="2"/>
    <n v="7"/>
    <n v="2"/>
    <s v="PR4297"/>
    <d v="2020-09-22T00:00:00"/>
    <x v="3"/>
    <s v="Dissatisfied"/>
    <s v="Very Satisfied"/>
    <n v="2"/>
    <n v="2"/>
    <s v="Satisfied"/>
    <s v="Meets Expectation"/>
    <x v="0"/>
    <n v="0"/>
    <n v="0"/>
  </r>
  <r>
    <x v="501"/>
    <s v="Male"/>
    <n v="27"/>
    <s v="18 - 30"/>
    <s v="Frequent Traveller"/>
    <s v="Technology"/>
    <n v="16"/>
    <s v="Moderate"/>
    <s v="California"/>
    <s v="Mixed or multiple ethnic groups"/>
    <n v="4"/>
    <s v="Information Systems"/>
    <x v="9"/>
    <s v="Single"/>
    <s v="Low"/>
    <n v="75275"/>
    <s v="No"/>
    <d v="2016-01-19T00:00:00"/>
    <s v="No"/>
    <d v="2022-01-19T00:00:00"/>
    <n v="6"/>
    <n v="4"/>
    <n v="5"/>
    <n v="5"/>
    <s v="PR4298"/>
    <d v="2020-09-22T00:00:00"/>
    <x v="0"/>
    <s v="Neutral"/>
    <s v="Dissatisfied"/>
    <n v="1"/>
    <n v="0"/>
    <s v="Dissatisfied"/>
    <s v="Exceeds Expectation "/>
    <x v="0"/>
    <n v="0"/>
    <n v="0"/>
  </r>
  <r>
    <x v="863"/>
    <s v="Female"/>
    <n v="23"/>
    <s v="18 - 30"/>
    <s v="Some Travel"/>
    <s v="Sales"/>
    <n v="5"/>
    <s v="Near"/>
    <s v="Illinois"/>
    <s v="White"/>
    <n v="3"/>
    <s v="Marketing"/>
    <x v="0"/>
    <s v="Married"/>
    <s v="Low"/>
    <n v="69678"/>
    <s v="No"/>
    <d v="2018-04-04T00:00:00"/>
    <s v="No"/>
    <d v="2022-04-04T00:00:00"/>
    <n v="4"/>
    <n v="0"/>
    <n v="0"/>
    <n v="2"/>
    <s v="PR4299"/>
    <d v="2020-09-22T00:00:00"/>
    <x v="3"/>
    <s v="Very Satisfied"/>
    <s v="Dissatisfied"/>
    <n v="3"/>
    <n v="1"/>
    <s v="Satisfied"/>
    <s v="Meets Expectation"/>
    <x v="1"/>
    <n v="1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43"/>
    <d v="2013-02-06T00:00:00"/>
    <x v="1"/>
    <s v="Very Satisfied"/>
    <s v="Satisfied"/>
    <n v="2"/>
    <n v="3"/>
    <s v="Dissatisfied"/>
    <s v="Exceeds Expectation "/>
    <x v="2"/>
    <n v="0"/>
    <n v="0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4300"/>
    <d v="2020-09-23T00:00:00"/>
    <x v="3"/>
    <s v="Very Satisfied"/>
    <s v="Dissatisfied"/>
    <n v="2"/>
    <n v="1"/>
    <s v="Dissatisfied"/>
    <s v="Meets Expectation"/>
    <x v="1"/>
    <n v="1"/>
    <n v="0"/>
  </r>
  <r>
    <x v="864"/>
    <s v="Female"/>
    <n v="25"/>
    <s v="18 - 30"/>
    <s v="Some Travel"/>
    <s v="Sales"/>
    <n v="28"/>
    <s v="Far"/>
    <s v="California"/>
    <s v="White"/>
    <n v="4"/>
    <s v="Marketing"/>
    <x v="0"/>
    <s v="Single"/>
    <s v="Medium"/>
    <n v="167051"/>
    <s v="No"/>
    <d v="2018-04-24T00:00:00"/>
    <s v="No"/>
    <d v="2022-04-24T00:00:00"/>
    <n v="4"/>
    <n v="3"/>
    <n v="4"/>
    <n v="1"/>
    <s v="PR4301"/>
    <d v="2020-09-23T00:00:00"/>
    <x v="3"/>
    <s v="Satisfied"/>
    <s v="Satisfied"/>
    <n v="2"/>
    <n v="2"/>
    <s v="Very Satisfied"/>
    <s v="Exceeds Expectation "/>
    <x v="0"/>
    <n v="0"/>
    <n v="0"/>
  </r>
  <r>
    <x v="865"/>
    <s v="Male"/>
    <n v="25"/>
    <s v="18 - 30"/>
    <s v="Some Travel"/>
    <s v="Sales"/>
    <n v="44"/>
    <s v="Far"/>
    <s v="California"/>
    <s v="White"/>
    <n v="1"/>
    <s v="Technical Degree"/>
    <x v="6"/>
    <s v="Single"/>
    <s v="Very Low"/>
    <n v="37461"/>
    <s v="No"/>
    <d v="2018-04-23T00:00:00"/>
    <s v="No"/>
    <d v="2022-04-23T00:00:00"/>
    <n v="4"/>
    <n v="3"/>
    <n v="4"/>
    <n v="3"/>
    <s v="PR4302"/>
    <d v="2020-09-23T00:00:00"/>
    <x v="3"/>
    <s v="Dissatisfied"/>
    <s v="Dissatisfied"/>
    <n v="3"/>
    <n v="1"/>
    <s v="Satisfied"/>
    <s v="Meets Expectation"/>
    <x v="0"/>
    <n v="0"/>
    <n v="0"/>
  </r>
  <r>
    <x v="435"/>
    <s v="Male"/>
    <n v="47"/>
    <s v="41 - 50"/>
    <s v="Some Travel"/>
    <s v="Sales"/>
    <n v="23"/>
    <s v="Moderate"/>
    <s v="California"/>
    <s v="Black or African American"/>
    <n v="3"/>
    <s v="Marketing"/>
    <x v="6"/>
    <s v="Married"/>
    <s v="Very Low"/>
    <n v="44646"/>
    <s v="No"/>
    <d v="2014-12-02T00:00:00"/>
    <s v="No"/>
    <d v="2022-12-02T00:00:00"/>
    <n v="8"/>
    <n v="5"/>
    <n v="5"/>
    <n v="4"/>
    <s v="PR4303"/>
    <d v="2020-09-24T00:00:00"/>
    <x v="0"/>
    <s v="Satisfied"/>
    <s v="Neutral"/>
    <n v="1"/>
    <n v="2"/>
    <s v="Satisfied"/>
    <s v="Above and Beyond"/>
    <x v="3"/>
    <n v="0"/>
    <n v="1"/>
  </r>
  <r>
    <x v="866"/>
    <s v="Male"/>
    <n v="25"/>
    <s v="18 - 30"/>
    <s v="Some Travel"/>
    <s v="Technology"/>
    <n v="25"/>
    <s v="Moderate"/>
    <s v="California"/>
    <s v="White"/>
    <n v="3"/>
    <s v="Other"/>
    <x v="11"/>
    <s v="Divorced"/>
    <s v="High"/>
    <n v="303446"/>
    <s v="No"/>
    <d v="2018-05-11T00:00:00"/>
    <s v="No"/>
    <d v="2022-05-11T00:00:00"/>
    <n v="4"/>
    <n v="0"/>
    <n v="3"/>
    <n v="0"/>
    <s v="PR4304"/>
    <d v="2020-09-24T00:00:00"/>
    <x v="3"/>
    <s v="Satisfied"/>
    <s v="Very Satisfied"/>
    <n v="2"/>
    <n v="0"/>
    <s v="Dissatisfied"/>
    <s v="Above and Beyond"/>
    <x v="2"/>
    <n v="0"/>
    <n v="0"/>
  </r>
  <r>
    <x v="562"/>
    <s v="Non-Binary"/>
    <n v="41"/>
    <s v="41 - 50"/>
    <s v="No Travel"/>
    <s v="Technology"/>
    <n v="26"/>
    <s v="Far"/>
    <s v="California"/>
    <s v="White"/>
    <n v="4"/>
    <s v="Computer Science"/>
    <x v="11"/>
    <s v="Married"/>
    <s v="High"/>
    <n v="283081"/>
    <s v="Yes"/>
    <d v="2018-09-03T00:00:00"/>
    <s v="Yes"/>
    <d v="2022-09-03T00:00:00"/>
    <n v="4"/>
    <n v="1"/>
    <n v="3"/>
    <n v="2"/>
    <s v="PR4305"/>
    <d v="2020-09-25T00:00:00"/>
    <x v="0"/>
    <s v="Dissatisfied"/>
    <s v="Very Satisfied"/>
    <n v="2"/>
    <n v="0"/>
    <s v="Neutral"/>
    <s v="Above and Beyond"/>
    <x v="2"/>
    <n v="0"/>
    <n v="0"/>
  </r>
  <r>
    <x v="708"/>
    <s v="Female"/>
    <n v="41"/>
    <s v="41 - 50"/>
    <s v="Some Travel"/>
    <s v="Technology"/>
    <n v="18"/>
    <s v="Moderate"/>
    <s v="California"/>
    <s v="Mixed or multiple ethnic groups"/>
    <n v="4"/>
    <s v="Information Systems"/>
    <x v="9"/>
    <s v="Married"/>
    <s v="High"/>
    <n v="268964"/>
    <s v="No"/>
    <d v="2019-07-01T00:00:00"/>
    <s v="Yes"/>
    <d v="2022-07-01T00:00:00"/>
    <n v="3"/>
    <n v="1"/>
    <n v="1"/>
    <n v="0"/>
    <s v="PR4306"/>
    <d v="2020-09-25T00:00:00"/>
    <x v="0"/>
    <s v="Neutral"/>
    <s v="Dissatisfied"/>
    <n v="2"/>
    <n v="3"/>
    <s v="Dissatisfied"/>
    <s v="Above and Beyond"/>
    <x v="3"/>
    <n v="0"/>
    <n v="0"/>
  </r>
  <r>
    <x v="563"/>
    <s v="Male"/>
    <n v="27"/>
    <s v="18 - 30"/>
    <s v="No Travel"/>
    <s v="Technology"/>
    <n v="21"/>
    <s v="Moderate"/>
    <s v="California"/>
    <s v="White"/>
    <n v="4"/>
    <s v="Information Systems"/>
    <x v="9"/>
    <s v="Divorced"/>
    <s v="Low"/>
    <n v="73326"/>
    <s v="No"/>
    <d v="2015-09-02T00:00:00"/>
    <s v="No"/>
    <d v="2022-09-02T00:00:00"/>
    <n v="7"/>
    <n v="0"/>
    <n v="5"/>
    <n v="0"/>
    <s v="PR4307"/>
    <d v="2020-09-25T00:00:00"/>
    <x v="1"/>
    <s v="Very Satisfied"/>
    <s v="Dissatisfied"/>
    <n v="3"/>
    <n v="0"/>
    <s v="Neutral"/>
    <s v="Above and Beyond"/>
    <x v="3"/>
    <n v="0"/>
    <n v="0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4308"/>
    <d v="2020-09-26T00:00:00"/>
    <x v="1"/>
    <s v="Satisfied"/>
    <s v="Satisfied"/>
    <n v="2"/>
    <n v="2"/>
    <s v="Neutral"/>
    <s v="Exceeds Expectation "/>
    <x v="0"/>
    <n v="0"/>
    <n v="0"/>
  </r>
  <r>
    <x v="867"/>
    <s v="Female"/>
    <n v="23"/>
    <s v="18 - 30"/>
    <s v="Some Travel"/>
    <s v="Technology"/>
    <n v="5"/>
    <s v="Near"/>
    <s v="New York"/>
    <s v="White"/>
    <n v="3"/>
    <s v="Information Systems"/>
    <x v="1"/>
    <s v="Divorced"/>
    <s v="Very Low"/>
    <n v="23995"/>
    <s v="No"/>
    <d v="2018-04-27T00:00:00"/>
    <s v="No"/>
    <d v="2022-04-27T00:00:00"/>
    <n v="4"/>
    <n v="4"/>
    <n v="4"/>
    <n v="0"/>
    <s v="PR4309"/>
    <d v="2020-09-26T00:00:00"/>
    <x v="0"/>
    <s v="Neutral"/>
    <s v="Neutral"/>
    <n v="2"/>
    <n v="0"/>
    <s v="Very Satisfied"/>
    <s v="Above and Beyond"/>
    <x v="3"/>
    <n v="0"/>
    <n v="1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4311"/>
    <d v="2020-09-27T00:00:00"/>
    <x v="1"/>
    <s v="Very Satisfied"/>
    <s v="Very Satisfied"/>
    <n v="1"/>
    <n v="0"/>
    <s v="Neutral"/>
    <s v="Above and Beyond"/>
    <x v="2"/>
    <n v="0"/>
    <n v="0"/>
  </r>
  <r>
    <x v="276"/>
    <s v="Female"/>
    <n v="48"/>
    <s v="41 - 50"/>
    <s v="Some Travel"/>
    <s v="Technology"/>
    <n v="35"/>
    <s v="Far"/>
    <s v="California"/>
    <s v="Mixed or multiple ethnic groups"/>
    <n v="2"/>
    <s v="Information Systems"/>
    <x v="4"/>
    <s v="Divorced"/>
    <s v="High"/>
    <n v="314656"/>
    <s v="No"/>
    <d v="2013-07-09T00:00:00"/>
    <s v="No"/>
    <d v="2022-07-09T00:00:00"/>
    <n v="9"/>
    <n v="7"/>
    <n v="8"/>
    <n v="3"/>
    <s v="PR4312"/>
    <d v="2020-09-27T00:00:00"/>
    <x v="1"/>
    <s v="Satisfied"/>
    <s v="Dissatisfied"/>
    <n v="1"/>
    <n v="2"/>
    <s v="Dissatisfied"/>
    <s v="Meets Expectation"/>
    <x v="1"/>
    <n v="1"/>
    <n v="0"/>
  </r>
  <r>
    <x v="311"/>
    <s v="Female"/>
    <n v="47"/>
    <s v="41 - 50"/>
    <s v="Some Travel"/>
    <s v="Technology"/>
    <n v="7"/>
    <s v="Near"/>
    <s v="California"/>
    <s v="White"/>
    <n v="3"/>
    <s v="Information Systems"/>
    <x v="7"/>
    <s v="Married"/>
    <s v="Low"/>
    <n v="116165"/>
    <s v="No"/>
    <d v="2013-10-27T00:00:00"/>
    <s v="No"/>
    <d v="2022-10-27T00:00:00"/>
    <n v="9"/>
    <n v="0"/>
    <n v="7"/>
    <n v="8"/>
    <s v="PR4313"/>
    <d v="2020-09-28T00:00:00"/>
    <x v="0"/>
    <s v="Dissatisfied"/>
    <s v="Neutral"/>
    <n v="1"/>
    <n v="0"/>
    <s v="Dissatisfied"/>
    <s v="Meets Expectation"/>
    <x v="1"/>
    <n v="1"/>
    <n v="0"/>
  </r>
  <r>
    <x v="564"/>
    <s v="Male"/>
    <n v="27"/>
    <s v="18 - 30"/>
    <s v="Some Travel"/>
    <s v="Technology"/>
    <n v="27"/>
    <s v="Far"/>
    <s v="California"/>
    <s v="Mixed or multiple ethnic groups"/>
    <n v="4"/>
    <s v="Information Systems"/>
    <x v="5"/>
    <s v="Married"/>
    <s v="Low"/>
    <n v="92522"/>
    <s v="No"/>
    <d v="2015-02-22T00:00:00"/>
    <s v="No"/>
    <d v="2022-02-22T00:00:00"/>
    <n v="7"/>
    <n v="4"/>
    <n v="5"/>
    <n v="2"/>
    <s v="PR4314"/>
    <d v="2020-09-28T00:00:00"/>
    <x v="0"/>
    <s v="Very Satisfied"/>
    <s v="Very Satisfied"/>
    <n v="2"/>
    <n v="2"/>
    <s v="Neutral"/>
    <s v="Exceeds Expectation "/>
    <x v="0"/>
    <n v="0"/>
    <n v="0"/>
  </r>
  <r>
    <x v="402"/>
    <s v="Female"/>
    <n v="32"/>
    <s v="31 - 40"/>
    <s v="Some Travel"/>
    <s v="Technology"/>
    <n v="31"/>
    <s v="Far"/>
    <s v="New York"/>
    <s v="White"/>
    <n v="4"/>
    <s v="Business Studies"/>
    <x v="9"/>
    <s v="Married"/>
    <s v="Medium"/>
    <n v="186169"/>
    <s v="No"/>
    <d v="2014-07-26T00:00:00"/>
    <s v="No"/>
    <d v="2022-07-26T00:00:00"/>
    <n v="8"/>
    <n v="2"/>
    <n v="6"/>
    <n v="0"/>
    <s v="PR4315"/>
    <d v="2020-09-29T00:00:00"/>
    <x v="0"/>
    <s v="Very Satisfied"/>
    <s v="Dissatisfied"/>
    <n v="3"/>
    <n v="0"/>
    <s v="Satisfied"/>
    <s v="Exceeds Expectation "/>
    <x v="2"/>
    <n v="0"/>
    <n v="0"/>
  </r>
  <r>
    <x v="868"/>
    <s v="Female"/>
    <n v="20"/>
    <s v="18 - 30"/>
    <s v="Some Travel"/>
    <s v="Technology"/>
    <n v="6"/>
    <s v="Near"/>
    <s v="California"/>
    <s v="White"/>
    <n v="1"/>
    <s v="Computer Science"/>
    <x v="1"/>
    <s v="Single"/>
    <s v="Very Low"/>
    <n v="30714"/>
    <s v="Yes"/>
    <d v="2020-06-05T00:00:00"/>
    <s v="Yes"/>
    <d v="2022-06-05T00:00:00"/>
    <n v="2"/>
    <n v="0"/>
    <n v="1"/>
    <n v="1"/>
    <s v="PR4316"/>
    <d v="2020-09-30T00:00:00"/>
    <x v="0"/>
    <s v="Dissatisfied"/>
    <s v="Satisfied"/>
    <n v="1"/>
    <n v="1"/>
    <s v="Very Satisfied"/>
    <s v="Above and Beyond"/>
    <x v="2"/>
    <n v="0"/>
    <n v="0"/>
  </r>
  <r>
    <x v="869"/>
    <s v="Male"/>
    <n v="25"/>
    <s v="18 - 30"/>
    <s v="Some Travel"/>
    <s v="Sales"/>
    <n v="33"/>
    <s v="Far"/>
    <s v="New York"/>
    <s v="White"/>
    <n v="5"/>
    <s v="Marketing"/>
    <x v="0"/>
    <s v="Divorced"/>
    <s v="Low"/>
    <n v="87347"/>
    <s v="Yes"/>
    <d v="2019-11-09T00:00:00"/>
    <s v="Yes"/>
    <d v="2021-11-09T00:00:00"/>
    <n v="2"/>
    <n v="1"/>
    <n v="1"/>
    <n v="0"/>
    <s v="PR4317"/>
    <d v="2020-09-30T00:00:00"/>
    <x v="3"/>
    <s v="Very Satisfied"/>
    <s v="Dissatisfied"/>
    <n v="1"/>
    <n v="1"/>
    <s v="Neutral"/>
    <s v="Exceeds Expectation "/>
    <x v="2"/>
    <n v="0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4318"/>
    <d v="2020-09-30T00:00:00"/>
    <x v="3"/>
    <s v="Very Satisfied"/>
    <s v="Satisfied"/>
    <n v="1"/>
    <n v="1"/>
    <s v="Very Satisfied"/>
    <s v="Above and Beyond"/>
    <x v="3"/>
    <n v="0"/>
    <n v="1"/>
  </r>
  <r>
    <x v="328"/>
    <s v="Male"/>
    <n v="30"/>
    <s v="18 - 30"/>
    <s v="Some Travel"/>
    <s v="Technology"/>
    <n v="45"/>
    <s v="Far"/>
    <s v="California"/>
    <s v="White"/>
    <n v="2"/>
    <s v="Business Studies"/>
    <x v="5"/>
    <s v="Single"/>
    <s v="High"/>
    <n v="262409"/>
    <s v="No"/>
    <d v="2013-12-20T00:00:00"/>
    <s v="No"/>
    <d v="2022-12-20T00:00:00"/>
    <n v="9"/>
    <n v="8"/>
    <n v="9"/>
    <n v="8"/>
    <s v="PR4319"/>
    <d v="2020-09-30T00:00:00"/>
    <x v="3"/>
    <s v="Satisfied"/>
    <s v="Neutral"/>
    <n v="2"/>
    <n v="3"/>
    <s v="Satisfied"/>
    <s v="Above and Beyond"/>
    <x v="2"/>
    <n v="0"/>
    <n v="0"/>
  </r>
  <r>
    <x v="565"/>
    <s v="Non-Binary"/>
    <n v="27"/>
    <s v="18 - 30"/>
    <s v="Some Travel"/>
    <s v="Sales"/>
    <n v="31"/>
    <s v="Far"/>
    <s v="California"/>
    <s v="Mixed or multiple ethnic groups"/>
    <n v="5"/>
    <s v="Marketing"/>
    <x v="8"/>
    <s v="Single"/>
    <s v="Medium"/>
    <n v="205622"/>
    <s v="No"/>
    <d v="2015-08-19T00:00:00"/>
    <s v="No"/>
    <d v="2022-08-19T00:00:00"/>
    <n v="7"/>
    <n v="5"/>
    <n v="5"/>
    <n v="3"/>
    <s v="PR4320"/>
    <d v="2020-09-30T00:00:00"/>
    <x v="0"/>
    <s v="Dissatisfied"/>
    <s v="Neutral"/>
    <n v="3"/>
    <n v="1"/>
    <s v="Neutral"/>
    <s v="Meets Expectation"/>
    <x v="0"/>
    <n v="0"/>
    <n v="0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4321"/>
    <d v="2020-10-02T00:00:00"/>
    <x v="1"/>
    <s v="Satisfied"/>
    <s v="Satisfied"/>
    <n v="2"/>
    <n v="1"/>
    <s v="Dissatisfied"/>
    <s v="Meets Expectation"/>
    <x v="0"/>
    <n v="0"/>
    <n v="0"/>
  </r>
  <r>
    <x v="329"/>
    <s v="Male"/>
    <n v="30"/>
    <s v="18 - 30"/>
    <s v="Some Travel"/>
    <s v="Technology"/>
    <n v="26"/>
    <s v="Far"/>
    <s v="New York"/>
    <s v="White"/>
    <n v="3"/>
    <s v="Information Systems"/>
    <x v="5"/>
    <s v="Divorced"/>
    <s v="Low"/>
    <n v="94791"/>
    <s v="No"/>
    <d v="2013-12-27T00:00:00"/>
    <s v="No"/>
    <d v="2022-12-27T00:00:00"/>
    <n v="9"/>
    <n v="9"/>
    <n v="9"/>
    <n v="0"/>
    <s v="PR4322"/>
    <d v="2020-10-03T00:00:00"/>
    <x v="1"/>
    <s v="Satisfied"/>
    <s v="Satisfied"/>
    <n v="3"/>
    <n v="2"/>
    <s v="Satisfied"/>
    <s v="Exceeds Expectation "/>
    <x v="2"/>
    <n v="0"/>
    <n v="0"/>
  </r>
  <r>
    <x v="410"/>
    <s v="Male"/>
    <n v="31"/>
    <s v="31 - 40"/>
    <s v="Some Travel"/>
    <s v="Technology"/>
    <n v="20"/>
    <s v="Moderate"/>
    <s v="California"/>
    <s v="Black or African American"/>
    <n v="2"/>
    <s v="Computer Science"/>
    <x v="9"/>
    <s v="Divorced"/>
    <s v="Medium"/>
    <n v="149482"/>
    <s v="Yes"/>
    <d v="2014-08-22T00:00:00"/>
    <s v="No"/>
    <d v="2022-08-22T00:00:00"/>
    <n v="8"/>
    <n v="3"/>
    <n v="7"/>
    <n v="2"/>
    <s v="PR4323"/>
    <d v="2020-10-03T00:00:00"/>
    <x v="3"/>
    <s v="Satisfied"/>
    <s v="Neutral"/>
    <n v="1"/>
    <n v="1"/>
    <s v="Very Satisfied"/>
    <s v="Meets Expectation"/>
    <x v="1"/>
    <n v="1"/>
    <n v="0"/>
  </r>
  <r>
    <x v="434"/>
    <s v="Female"/>
    <n v="28"/>
    <s v="18 - 30"/>
    <s v="Some Travel"/>
    <s v="Technology"/>
    <n v="27"/>
    <s v="Far"/>
    <s v="New York"/>
    <s v="Mixed or multiple ethnic groups"/>
    <n v="2"/>
    <s v="Information Systems"/>
    <x v="5"/>
    <s v="Divorced"/>
    <s v="Low"/>
    <n v="117918"/>
    <s v="No"/>
    <d v="2014-12-02T00:00:00"/>
    <s v="No"/>
    <d v="2022-12-02T00:00:00"/>
    <n v="8"/>
    <n v="3"/>
    <n v="8"/>
    <n v="7"/>
    <s v="PR4324"/>
    <d v="2020-10-03T00:00:00"/>
    <x v="0"/>
    <s v="Satisfied"/>
    <s v="Very Satisfied"/>
    <n v="1"/>
    <n v="0"/>
    <s v="Very Satisfied"/>
    <s v="Above and Beyond"/>
    <x v="3"/>
    <n v="0"/>
    <n v="1"/>
  </r>
  <r>
    <x v="566"/>
    <s v="Female"/>
    <n v="27"/>
    <s v="18 - 30"/>
    <s v="Some Travel"/>
    <s v="Technology"/>
    <n v="3"/>
    <s v="Near"/>
    <s v="California"/>
    <s v="Asian or Asian American"/>
    <n v="2"/>
    <s v="Computer Science"/>
    <x v="4"/>
    <s v="Married"/>
    <s v="Medium"/>
    <n v="137012"/>
    <s v="No"/>
    <d v="2015-08-16T00:00:00"/>
    <s v="No"/>
    <d v="2022-08-16T00:00:00"/>
    <n v="7"/>
    <n v="6"/>
    <n v="7"/>
    <n v="7"/>
    <s v="PR4325"/>
    <d v="2020-10-03T00:00:00"/>
    <x v="1"/>
    <s v="Satisfied"/>
    <s v="Dissatisfied"/>
    <n v="1"/>
    <n v="2"/>
    <s v="Neutral"/>
    <s v="Exceeds Expectation "/>
    <x v="2"/>
    <n v="0"/>
    <n v="0"/>
  </r>
  <r>
    <x v="870"/>
    <s v="Female"/>
    <n v="25"/>
    <s v="18 - 30"/>
    <s v="Some Travel"/>
    <s v="Technology"/>
    <n v="28"/>
    <s v="Far"/>
    <s v="California"/>
    <s v="White"/>
    <n v="4"/>
    <s v="Computer Science"/>
    <x v="9"/>
    <s v="Single"/>
    <s v="Low"/>
    <n v="70737"/>
    <s v="No"/>
    <d v="2018-07-06T00:00:00"/>
    <s v="No"/>
    <d v="2022-07-06T00:00:00"/>
    <n v="4"/>
    <n v="3"/>
    <n v="3"/>
    <n v="3"/>
    <s v="PR4326"/>
    <d v="2020-10-06T00:00:00"/>
    <x v="3"/>
    <s v="Very Satisfied"/>
    <s v="Satisfied"/>
    <n v="2"/>
    <n v="0"/>
    <s v="Neutral"/>
    <s v="Exceeds Expectation "/>
    <x v="2"/>
    <n v="0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4327"/>
    <d v="2020-10-07T00:00:00"/>
    <x v="1"/>
    <s v="Neutral"/>
    <s v="Very Satisfied"/>
    <n v="3"/>
    <n v="1"/>
    <s v="Satisfied"/>
    <s v="Above and Beyond"/>
    <x v="2"/>
    <n v="0"/>
    <n v="0"/>
  </r>
  <r>
    <x v="292"/>
    <s v="Male"/>
    <n v="40"/>
    <s v="31 - 40"/>
    <s v="Frequent Traveller"/>
    <s v="Technology"/>
    <n v="14"/>
    <s v="Near"/>
    <s v="California"/>
    <s v="Asian or Asian American"/>
    <n v="2"/>
    <s v="Information Systems"/>
    <x v="7"/>
    <s v="Married"/>
    <s v="Very Low"/>
    <n v="43854"/>
    <s v="No"/>
    <d v="2013-08-19T00:00:00"/>
    <s v="No"/>
    <d v="2022-08-19T00:00:00"/>
    <n v="9"/>
    <n v="4"/>
    <n v="9"/>
    <n v="2"/>
    <s v="PR4330"/>
    <d v="2020-10-08T00:00:00"/>
    <x v="1"/>
    <s v="Dissatisfied"/>
    <s v="Very Satisfied"/>
    <n v="2"/>
    <n v="3"/>
    <s v="Neutral"/>
    <s v="Meets Expectation"/>
    <x v="1"/>
    <n v="1"/>
    <n v="0"/>
  </r>
  <r>
    <x v="568"/>
    <s v="Non-Binary"/>
    <n v="27"/>
    <s v="18 - 30"/>
    <s v="Some Travel"/>
    <s v="Technology"/>
    <n v="5"/>
    <s v="Near"/>
    <s v="New York"/>
    <s v="White"/>
    <n v="2"/>
    <s v="Computer Science"/>
    <x v="1"/>
    <s v="Married"/>
    <s v="Very Low"/>
    <n v="26542"/>
    <s v="No"/>
    <d v="2015-10-05T00:00:00"/>
    <s v="No"/>
    <d v="2022-10-05T00:00:00"/>
    <n v="7"/>
    <n v="1"/>
    <n v="7"/>
    <n v="5"/>
    <s v="PR4331"/>
    <d v="2020-10-08T00:00:00"/>
    <x v="1"/>
    <s v="Neutral"/>
    <s v="Very Satisfied"/>
    <n v="2"/>
    <n v="0"/>
    <s v="Dissatisfied"/>
    <s v="Exceeds Expectation "/>
    <x v="0"/>
    <n v="0"/>
    <n v="0"/>
  </r>
  <r>
    <x v="871"/>
    <s v="Male"/>
    <n v="23"/>
    <s v="18 - 30"/>
    <s v="Some Travel"/>
    <s v="Technology"/>
    <n v="1"/>
    <s v="Near"/>
    <s v="Illinois"/>
    <s v="Black or African American"/>
    <n v="1"/>
    <s v="Other"/>
    <x v="7"/>
    <s v="Divorced"/>
    <s v="Very Low"/>
    <n v="47648"/>
    <s v="Yes"/>
    <d v="2017-08-29T00:00:00"/>
    <s v="No"/>
    <d v="2022-08-29T00:00:00"/>
    <n v="5"/>
    <n v="2"/>
    <n v="4"/>
    <n v="5"/>
    <s v="PR4332"/>
    <d v="2020-10-08T00:00:00"/>
    <x v="0"/>
    <s v="Dissatisfied"/>
    <s v="Dissatisfied"/>
    <n v="3"/>
    <n v="0"/>
    <s v="Very Satisfied"/>
    <s v="Meets Expectation"/>
    <x v="1"/>
    <n v="1"/>
    <n v="0"/>
  </r>
  <r>
    <x v="419"/>
    <s v="Male"/>
    <n v="47"/>
    <s v="41 - 50"/>
    <s v="Frequent Traveller"/>
    <s v="Sales"/>
    <n v="42"/>
    <s v="Far"/>
    <s v="New York"/>
    <s v="White"/>
    <n v="3"/>
    <s v="Marketing"/>
    <x v="0"/>
    <s v="Married"/>
    <s v="Medium"/>
    <n v="232155"/>
    <s v="No"/>
    <d v="2014-10-30T00:00:00"/>
    <s v="No"/>
    <d v="2022-10-30T00:00:00"/>
    <n v="8"/>
    <n v="7"/>
    <n v="7"/>
    <n v="3"/>
    <s v="PR4333"/>
    <d v="2020-10-09T00:00:00"/>
    <x v="3"/>
    <s v="Satisfied"/>
    <s v="Satisfied"/>
    <n v="1"/>
    <n v="2"/>
    <s v="Very Satisfied"/>
    <s v="Exceeds Expectation "/>
    <x v="2"/>
    <n v="0"/>
    <n v="0"/>
  </r>
  <r>
    <x v="570"/>
    <s v="Female"/>
    <n v="26"/>
    <s v="18 - 30"/>
    <s v="No Travel"/>
    <s v="Technology"/>
    <n v="20"/>
    <s v="Moderate"/>
    <s v="New York"/>
    <s v="Mixed or multiple ethnic groups"/>
    <n v="3"/>
    <s v="Business Studies"/>
    <x v="1"/>
    <s v="Divorced"/>
    <s v="Very Low"/>
    <n v="28751"/>
    <s v="No"/>
    <d v="2015-06-15T00:00:00"/>
    <s v="No"/>
    <d v="2022-06-15T00:00:00"/>
    <n v="7"/>
    <n v="6"/>
    <n v="6"/>
    <n v="2"/>
    <s v="PR4334"/>
    <d v="2020-10-13T00:00:00"/>
    <x v="0"/>
    <s v="Dissatisfied"/>
    <s v="Satisfied"/>
    <n v="2"/>
    <n v="1"/>
    <s v="Very Satisfied"/>
    <s v="Exceeds Expectation "/>
    <x v="0"/>
    <n v="0"/>
    <n v="0"/>
  </r>
  <r>
    <x v="872"/>
    <s v="Female"/>
    <n v="25"/>
    <s v="18 - 30"/>
    <s v="Some Travel"/>
    <s v="Sales"/>
    <n v="3"/>
    <s v="Near"/>
    <s v="California"/>
    <s v="White"/>
    <n v="1"/>
    <s v="Marketing"/>
    <x v="0"/>
    <s v="Married"/>
    <s v="Low"/>
    <n v="58631"/>
    <s v="Yes"/>
    <d v="2017-09-26T00:00:00"/>
    <s v="No"/>
    <d v="2022-09-26T00:00:00"/>
    <n v="5"/>
    <n v="4"/>
    <n v="4"/>
    <n v="3"/>
    <s v="PR4335"/>
    <d v="2020-10-13T00:00:00"/>
    <x v="0"/>
    <s v="Dissatisfied"/>
    <s v="Dissatisfied"/>
    <n v="1"/>
    <n v="2"/>
    <s v="Satisfied"/>
    <s v="Exceeds Expectation "/>
    <x v="0"/>
    <n v="0"/>
    <n v="0"/>
  </r>
  <r>
    <x v="412"/>
    <s v="Prefer Not To Say"/>
    <n v="33"/>
    <s v="31 - 40"/>
    <s v="Some Travel"/>
    <s v="Sales"/>
    <n v="30"/>
    <s v="Far"/>
    <s v="California"/>
    <s v="Mixed or multiple ethnic groups"/>
    <n v="3"/>
    <s v="Economics"/>
    <x v="0"/>
    <s v="Married"/>
    <s v="Low"/>
    <n v="90726"/>
    <s v="No"/>
    <d v="2014-09-17T00:00:00"/>
    <s v="No"/>
    <d v="2022-09-17T00:00:00"/>
    <n v="8"/>
    <n v="0"/>
    <n v="5"/>
    <n v="1"/>
    <s v="PR4336"/>
    <d v="2020-10-14T00:00:00"/>
    <x v="0"/>
    <s v="Satisfied"/>
    <s v="Very Satisfied"/>
    <n v="3"/>
    <n v="0"/>
    <s v="Dissatisfied"/>
    <s v="Meets Expectation"/>
    <x v="1"/>
    <n v="1"/>
    <n v="0"/>
  </r>
  <r>
    <x v="364"/>
    <s v="Prefer Not To Say"/>
    <n v="41"/>
    <s v="41 - 50"/>
    <s v="Some Travel"/>
    <s v="Sales"/>
    <n v="33"/>
    <s v="Far"/>
    <s v="New York"/>
    <s v="American Indian or Alaska Native"/>
    <n v="1"/>
    <s v="Marketing"/>
    <x v="0"/>
    <s v="Divorced"/>
    <s v="Low"/>
    <n v="119592"/>
    <s v="Yes"/>
    <d v="2014-05-06T00:00:00"/>
    <s v="No"/>
    <d v="2022-05-06T00:00:00"/>
    <n v="8"/>
    <n v="7"/>
    <n v="8"/>
    <n v="2"/>
    <s v="PR4337"/>
    <d v="2020-10-14T00:00:00"/>
    <x v="3"/>
    <s v="Very Satisfied"/>
    <s v="Very Satisfied"/>
    <n v="1"/>
    <n v="2"/>
    <s v="Satisfied"/>
    <s v="Above and Beyond"/>
    <x v="2"/>
    <n v="0"/>
    <n v="0"/>
  </r>
  <r>
    <x v="423"/>
    <s v="Male"/>
    <n v="37"/>
    <s v="31 - 40"/>
    <s v="Frequent Traveller"/>
    <s v="Technology"/>
    <n v="15"/>
    <s v="Near"/>
    <s v="New York"/>
    <s v="Black or African American"/>
    <n v="4"/>
    <s v="Computer Science"/>
    <x v="7"/>
    <s v="Married"/>
    <s v="Low"/>
    <n v="53929"/>
    <s v="No"/>
    <d v="2014-11-15T00:00:00"/>
    <s v="No"/>
    <d v="2022-11-15T00:00:00"/>
    <n v="8"/>
    <n v="7"/>
    <n v="7"/>
    <n v="5"/>
    <s v="PR4338"/>
    <d v="2020-10-14T00:00:00"/>
    <x v="3"/>
    <s v="Dissatisfied"/>
    <s v="Neutral"/>
    <n v="1"/>
    <n v="1"/>
    <s v="Dissatisfied"/>
    <s v="Exceeds Expectation "/>
    <x v="2"/>
    <n v="0"/>
    <n v="0"/>
  </r>
  <r>
    <x v="571"/>
    <s v="Non-Binary"/>
    <n v="41"/>
    <s v="41 - 50"/>
    <s v="Some Travel"/>
    <s v="Human Resources"/>
    <n v="11"/>
    <s v="Near"/>
    <s v="New York"/>
    <s v="Black or African American"/>
    <n v="2"/>
    <s v="Economics"/>
    <x v="2"/>
    <s v="Single"/>
    <s v="Very High"/>
    <n v="445906"/>
    <s v="Yes"/>
    <d v="2015-04-01T00:00:00"/>
    <s v="No"/>
    <d v="2022-04-01T00:00:00"/>
    <n v="7"/>
    <n v="1"/>
    <n v="5"/>
    <n v="4"/>
    <s v="PR4339"/>
    <d v="2020-10-14T00:00:00"/>
    <x v="0"/>
    <s v="Satisfied"/>
    <s v="Satisfied"/>
    <n v="3"/>
    <n v="1"/>
    <s v="Dissatisfied"/>
    <s v="Meets Expectation"/>
    <x v="1"/>
    <n v="1"/>
    <n v="0"/>
  </r>
  <r>
    <x v="387"/>
    <s v="Female"/>
    <n v="38"/>
    <s v="31 - 40"/>
    <s v="Frequent Traveller"/>
    <s v="Technology"/>
    <n v="31"/>
    <s v="Far"/>
    <s v="New York"/>
    <s v="Black or African American"/>
    <n v="3"/>
    <s v="Computer Science"/>
    <x v="7"/>
    <s v="Married"/>
    <s v="Low"/>
    <n v="90187"/>
    <s v="Yes"/>
    <d v="2014-06-27T00:00:00"/>
    <s v="No"/>
    <d v="2022-06-27T00:00:00"/>
    <n v="8"/>
    <n v="4"/>
    <n v="5"/>
    <n v="2"/>
    <s v="PR4340"/>
    <d v="2020-10-15T00:00:00"/>
    <x v="3"/>
    <s v="Neutral"/>
    <s v="Dissatisfied"/>
    <n v="2"/>
    <n v="1"/>
    <s v="Neutral"/>
    <s v="Meets Expectation"/>
    <x v="1"/>
    <n v="1"/>
    <n v="0"/>
  </r>
  <r>
    <x v="873"/>
    <s v="Female"/>
    <n v="28"/>
    <s v="18 - 30"/>
    <s v="Some Travel"/>
    <s v="Sales"/>
    <n v="13"/>
    <s v="Near"/>
    <s v="California"/>
    <s v="White"/>
    <n v="3"/>
    <s v="Marketing"/>
    <x v="0"/>
    <s v="Married"/>
    <s v="Medium"/>
    <n v="207479"/>
    <s v="No"/>
    <d v="2020-07-19T00:00:00"/>
    <s v="Yes"/>
    <d v="2021-07-19T00:00:00"/>
    <n v="1"/>
    <n v="0"/>
    <n v="0"/>
    <n v="0"/>
    <s v="PR4341"/>
    <d v="2020-10-16T00:00:00"/>
    <x v="1"/>
    <s v="Neutral"/>
    <s v="Very Satisfied"/>
    <n v="1"/>
    <n v="3"/>
    <s v="Dissatisfied"/>
    <s v="Exceeds Expectation "/>
    <x v="2"/>
    <n v="0"/>
    <n v="0"/>
  </r>
  <r>
    <x v="572"/>
    <s v="Non-Binary"/>
    <n v="27"/>
    <s v="18 - 30"/>
    <s v="Some Travel"/>
    <s v="Technology"/>
    <n v="1"/>
    <s v="Near"/>
    <s v="California"/>
    <s v="White"/>
    <n v="1"/>
    <s v="Information Systems"/>
    <x v="1"/>
    <s v="Single"/>
    <s v="Very Low"/>
    <n v="48442"/>
    <s v="No"/>
    <d v="2015-04-17T00:00:00"/>
    <s v="No"/>
    <d v="2022-04-17T00:00:00"/>
    <n v="7"/>
    <n v="3"/>
    <n v="4"/>
    <n v="5"/>
    <s v="PR4343"/>
    <d v="2020-10-16T00:00:00"/>
    <x v="3"/>
    <s v="Very Satisfied"/>
    <s v="Satisfied"/>
    <n v="2"/>
    <n v="0"/>
    <s v="Neutral"/>
    <s v="Exceeds Expectation "/>
    <x v="2"/>
    <n v="0"/>
    <n v="0"/>
  </r>
  <r>
    <x v="709"/>
    <s v="Female"/>
    <n v="26"/>
    <s v="18 - 30"/>
    <s v="Some Travel"/>
    <s v="Technology"/>
    <n v="16"/>
    <s v="Moderate"/>
    <s v="California"/>
    <s v="American Indian or Alaska Native"/>
    <n v="2"/>
    <s v="Business Studies"/>
    <x v="1"/>
    <s v="Married"/>
    <s v="Very Low"/>
    <n v="34630"/>
    <s v="No"/>
    <d v="2016-07-30T00:00:00"/>
    <s v="No"/>
    <d v="2022-07-30T00:00:00"/>
    <n v="6"/>
    <n v="2"/>
    <n v="6"/>
    <n v="0"/>
    <s v="PR4344"/>
    <d v="2020-10-16T00:00:00"/>
    <x v="0"/>
    <s v="Satisfied"/>
    <s v="Neutral"/>
    <n v="3"/>
    <n v="0"/>
    <s v="Satisfied"/>
    <s v="Meets Expectation"/>
    <x v="1"/>
    <n v="1"/>
    <n v="0"/>
  </r>
  <r>
    <x v="874"/>
    <s v="Female"/>
    <n v="25"/>
    <s v="18 - 30"/>
    <s v="No Travel"/>
    <s v="Technology"/>
    <n v="12"/>
    <s v="Near"/>
    <s v="New York"/>
    <s v="Black or African American"/>
    <n v="2"/>
    <s v="Information Systems"/>
    <x v="7"/>
    <s v="Divorced"/>
    <s v="Very Low"/>
    <n v="28926"/>
    <s v="Yes"/>
    <d v="2018-03-06T00:00:00"/>
    <s v="No"/>
    <d v="2022-03-06T00:00:00"/>
    <n v="4"/>
    <n v="1"/>
    <n v="3"/>
    <n v="4"/>
    <s v="PR4345"/>
    <d v="2020-10-16T00:00:00"/>
    <x v="0"/>
    <s v="Dissatisfied"/>
    <s v="Neutral"/>
    <n v="3"/>
    <n v="1"/>
    <s v="Satisfied"/>
    <s v="Meets Expectation"/>
    <x v="0"/>
    <n v="0"/>
    <n v="0"/>
  </r>
  <r>
    <x v="710"/>
    <s v="Female"/>
    <n v="28"/>
    <s v="18 - 30"/>
    <s v="Frequent Traveller"/>
    <s v="Technology"/>
    <n v="31"/>
    <s v="Far"/>
    <s v="California"/>
    <s v="White"/>
    <n v="1"/>
    <s v="Other"/>
    <x v="9"/>
    <s v="Single"/>
    <s v="Medium"/>
    <n v="176282"/>
    <s v="Yes"/>
    <d v="2019-04-23T00:00:00"/>
    <s v="Yes"/>
    <d v="2021-04-23T00:00:00"/>
    <n v="2"/>
    <n v="0"/>
    <n v="1"/>
    <n v="0"/>
    <s v="PR4346"/>
    <d v="2020-10-17T00:00:00"/>
    <x v="0"/>
    <s v="Dissatisfied"/>
    <s v="Satisfied"/>
    <n v="3"/>
    <n v="0"/>
    <s v="Dissatisfied"/>
    <s v="Meets Expectation"/>
    <x v="1"/>
    <n v="1"/>
    <n v="0"/>
  </r>
  <r>
    <x v="875"/>
    <s v="Non-Binary"/>
    <n v="25"/>
    <s v="18 - 30"/>
    <s v="Some Travel"/>
    <s v="Technology"/>
    <n v="19"/>
    <s v="Moderate"/>
    <s v="Illinois"/>
    <s v="Mixed or multiple ethnic groups"/>
    <n v="3"/>
    <s v="Computer Science"/>
    <x v="9"/>
    <s v="Divorced"/>
    <s v="Low"/>
    <n v="90418"/>
    <s v="Yes"/>
    <d v="2018-02-14T00:00:00"/>
    <s v="No"/>
    <d v="2022-02-14T00:00:00"/>
    <n v="4"/>
    <n v="4"/>
    <n v="4"/>
    <n v="4"/>
    <s v="PR4347"/>
    <d v="2020-10-17T00:00:00"/>
    <x v="3"/>
    <s v="Neutral"/>
    <s v="Dissatisfied"/>
    <n v="2"/>
    <n v="2"/>
    <s v="Very Satisfied"/>
    <s v="Above and Beyond"/>
    <x v="3"/>
    <n v="0"/>
    <n v="1"/>
  </r>
  <r>
    <x v="252"/>
    <s v="Female"/>
    <n v="42"/>
    <s v="41 - 50"/>
    <s v="Some Travel"/>
    <s v="Sales"/>
    <n v="36"/>
    <s v="Far"/>
    <s v="New York"/>
    <s v="Other"/>
    <n v="1"/>
    <s v="Marketing"/>
    <x v="6"/>
    <s v="Single"/>
    <s v="Very Low"/>
    <n v="43753"/>
    <s v="No"/>
    <d v="2013-05-01T00:00:00"/>
    <s v="No"/>
    <d v="2022-05-01T00:00:00"/>
    <n v="9"/>
    <n v="0"/>
    <n v="1"/>
    <n v="1"/>
    <s v="PR4348"/>
    <d v="2020-10-18T00:00:00"/>
    <x v="0"/>
    <s v="Very Satisfied"/>
    <s v="Neutral"/>
    <n v="1"/>
    <n v="1"/>
    <s v="Dissatisfied"/>
    <s v="Above and Beyond"/>
    <x v="3"/>
    <n v="0"/>
    <n v="0"/>
  </r>
  <r>
    <x v="320"/>
    <s v="Male"/>
    <n v="28"/>
    <s v="18 - 30"/>
    <s v="Frequent Traveller"/>
    <s v="Sales"/>
    <n v="4"/>
    <s v="Near"/>
    <s v="California"/>
    <s v="Black or African American"/>
    <n v="4"/>
    <s v="Other"/>
    <x v="0"/>
    <s v="Single"/>
    <s v="Low"/>
    <n v="110839"/>
    <s v="No"/>
    <d v="2013-11-12T00:00:00"/>
    <s v="No"/>
    <d v="2022-11-12T00:00:00"/>
    <n v="9"/>
    <n v="8"/>
    <n v="8"/>
    <n v="4"/>
    <s v="PR4349"/>
    <d v="2020-10-19T00:00:00"/>
    <x v="3"/>
    <s v="Very Satisfied"/>
    <s v="Neutral"/>
    <n v="2"/>
    <n v="3"/>
    <s v="Very Satisfied"/>
    <s v="Meets Expectation"/>
    <x v="1"/>
    <n v="1"/>
    <n v="0"/>
  </r>
  <r>
    <x v="279"/>
    <s v="Female"/>
    <n v="28"/>
    <s v="18 - 30"/>
    <s v="No Travel"/>
    <s v="Technology"/>
    <n v="43"/>
    <s v="Far"/>
    <s v="California"/>
    <s v="White"/>
    <n v="3"/>
    <s v="Computer Science"/>
    <x v="1"/>
    <s v="Single"/>
    <s v="Low"/>
    <n v="50175"/>
    <s v="No"/>
    <d v="2013-07-18T00:00:00"/>
    <s v="No"/>
    <d v="2022-07-18T00:00:00"/>
    <n v="9"/>
    <n v="9"/>
    <n v="9"/>
    <n v="3"/>
    <s v="PR4350"/>
    <d v="2020-10-19T00:00:00"/>
    <x v="0"/>
    <s v="Dissatisfied"/>
    <s v="Very Satisfied"/>
    <n v="1"/>
    <n v="2"/>
    <s v="Very Satisfied"/>
    <s v="Exceeds Expectation "/>
    <x v="2"/>
    <n v="0"/>
    <n v="0"/>
  </r>
  <r>
    <x v="711"/>
    <s v="Male"/>
    <n v="24"/>
    <s v="18 - 30"/>
    <s v="Some Travel"/>
    <s v="Technology"/>
    <n v="1"/>
    <s v="Near"/>
    <s v="New York"/>
    <s v="White"/>
    <n v="4"/>
    <s v="Computer Science"/>
    <x v="9"/>
    <s v="Married"/>
    <s v="Low"/>
    <n v="70849"/>
    <s v="No"/>
    <d v="2016-09-03T00:00:00"/>
    <s v="No"/>
    <d v="2022-09-03T00:00:00"/>
    <n v="6"/>
    <n v="0"/>
    <n v="1"/>
    <n v="6"/>
    <s v="PR4351"/>
    <d v="2020-10-19T00:00:00"/>
    <x v="0"/>
    <s v="Neutral"/>
    <s v="Neutral"/>
    <n v="3"/>
    <n v="2"/>
    <s v="Very Satisfied"/>
    <s v="Meets Expectation"/>
    <x v="0"/>
    <n v="0"/>
    <n v="0"/>
  </r>
  <r>
    <x v="712"/>
    <s v="Non-Binary"/>
    <n v="26"/>
    <s v="18 - 30"/>
    <s v="Some Travel"/>
    <s v="Sales"/>
    <n v="5"/>
    <s v="Near"/>
    <s v="New York"/>
    <s v="White"/>
    <n v="3"/>
    <s v="Marketing"/>
    <x v="0"/>
    <s v="Married"/>
    <s v="Low"/>
    <n v="107966"/>
    <s v="No"/>
    <d v="2016-06-23T00:00:00"/>
    <s v="No"/>
    <d v="2022-06-23T00:00:00"/>
    <n v="6"/>
    <n v="6"/>
    <n v="6"/>
    <n v="6"/>
    <s v="PR4352"/>
    <d v="2020-10-19T00:00:00"/>
    <x v="3"/>
    <s v="Dissatisfied"/>
    <s v="Satisfied"/>
    <n v="3"/>
    <n v="0"/>
    <s v="Very Satisfied"/>
    <s v="Above and Beyond"/>
    <x v="2"/>
    <n v="0"/>
    <n v="0"/>
  </r>
  <r>
    <x v="713"/>
    <s v="Non-Binary"/>
    <n v="26"/>
    <s v="18 - 30"/>
    <s v="Some Travel"/>
    <s v="Technology"/>
    <n v="8"/>
    <s v="Near"/>
    <s v="New York"/>
    <s v="White"/>
    <n v="2"/>
    <s v="Computer Science"/>
    <x v="1"/>
    <s v="Divorced"/>
    <s v="Very Low"/>
    <n v="27219"/>
    <s v="No"/>
    <d v="2016-08-16T00:00:00"/>
    <s v="No"/>
    <d v="2022-08-16T00:00:00"/>
    <n v="6"/>
    <n v="3"/>
    <n v="5"/>
    <n v="4"/>
    <s v="PR4353"/>
    <d v="2020-10-19T00:00:00"/>
    <x v="1"/>
    <s v="Neutral"/>
    <s v="Satisfied"/>
    <n v="2"/>
    <n v="1"/>
    <s v="Satisfied"/>
    <s v="Exceeds Expectation "/>
    <x v="2"/>
    <n v="0"/>
    <n v="0"/>
  </r>
  <r>
    <x v="573"/>
    <s v="Male"/>
    <n v="27"/>
    <s v="18 - 30"/>
    <s v="Some Travel"/>
    <s v="Technology"/>
    <n v="14"/>
    <s v="Near"/>
    <s v="California"/>
    <s v="Black or African American"/>
    <n v="2"/>
    <s v="Information Systems"/>
    <x v="5"/>
    <s v="Divorced"/>
    <s v="Medium"/>
    <n v="120049"/>
    <s v="No"/>
    <d v="2015-11-07T00:00:00"/>
    <s v="No"/>
    <d v="2022-11-07T00:00:00"/>
    <n v="7"/>
    <n v="1"/>
    <n v="6"/>
    <n v="1"/>
    <s v="PR4354"/>
    <d v="2020-10-20T00:00:00"/>
    <x v="3"/>
    <s v="Satisfied"/>
    <s v="Neutral"/>
    <n v="1"/>
    <n v="0"/>
    <s v="Neutral"/>
    <s v="Meets Expectation"/>
    <x v="1"/>
    <n v="1"/>
    <n v="0"/>
  </r>
  <r>
    <x v="876"/>
    <s v="Female"/>
    <n v="26"/>
    <s v="18 - 30"/>
    <s v="Some Travel"/>
    <s v="Technology"/>
    <n v="33"/>
    <s v="Far"/>
    <s v="California"/>
    <s v="Black or African American"/>
    <n v="3"/>
    <s v="Computer Science"/>
    <x v="7"/>
    <s v="Married"/>
    <s v="Very Low"/>
    <n v="34805"/>
    <s v="No"/>
    <d v="2017-10-21T00:00:00"/>
    <s v="No"/>
    <d v="2022-10-21T00:00:00"/>
    <n v="5"/>
    <n v="5"/>
    <n v="5"/>
    <n v="0"/>
    <s v="PR4355"/>
    <d v="2020-10-20T00:00:00"/>
    <x v="1"/>
    <s v="Neutral"/>
    <s v="Dissatisfied"/>
    <n v="2"/>
    <n v="0"/>
    <s v="Very Satisfied"/>
    <s v="Above and Beyond"/>
    <x v="3"/>
    <n v="0"/>
    <n v="1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4356"/>
    <d v="2020-10-21T00:00:00"/>
    <x v="0"/>
    <s v="Very Satisfied"/>
    <s v="Neutral"/>
    <n v="3"/>
    <n v="0"/>
    <s v="Neutral"/>
    <s v="Meets Expectation"/>
    <x v="1"/>
    <n v="1"/>
    <n v="0"/>
  </r>
  <r>
    <x v="574"/>
    <s v="Female"/>
    <n v="25"/>
    <s v="18 - 30"/>
    <s v="Some Travel"/>
    <s v="Technology"/>
    <n v="5"/>
    <s v="Near"/>
    <s v="California"/>
    <s v="Mixed or multiple ethnic groups"/>
    <n v="4"/>
    <s v="Other"/>
    <x v="1"/>
    <s v="Single"/>
    <s v="Low"/>
    <n v="51454"/>
    <s v="No"/>
    <d v="2015-04-17T00:00:00"/>
    <s v="No"/>
    <d v="2022-04-17T00:00:00"/>
    <n v="7"/>
    <n v="1"/>
    <n v="6"/>
    <n v="7"/>
    <s v="PR4357"/>
    <d v="2020-10-21T00:00:00"/>
    <x v="1"/>
    <s v="Satisfied"/>
    <s v="Neutral"/>
    <n v="2"/>
    <n v="1"/>
    <s v="Neutral"/>
    <s v="Exceeds Expectation "/>
    <x v="0"/>
    <n v="0"/>
    <n v="0"/>
  </r>
  <r>
    <x v="877"/>
    <s v="Female"/>
    <n v="26"/>
    <s v="18 - 30"/>
    <s v="Frequent Traveller"/>
    <s v="Technology"/>
    <n v="28"/>
    <s v="Far"/>
    <s v="New York"/>
    <s v="Mixed or multiple ethnic groups"/>
    <n v="4"/>
    <s v="Information Systems"/>
    <x v="5"/>
    <s v="Divorced"/>
    <s v="Low"/>
    <n v="79324"/>
    <s v="Yes"/>
    <d v="2017-09-29T00:00:00"/>
    <s v="No"/>
    <d v="2022-09-29T00:00:00"/>
    <n v="5"/>
    <n v="2"/>
    <n v="3"/>
    <n v="5"/>
    <s v="PR4358"/>
    <d v="2020-10-21T00:00:00"/>
    <x v="1"/>
    <s v="Satisfied"/>
    <s v="Satisfied"/>
    <n v="3"/>
    <n v="1"/>
    <s v="Dissatisfied"/>
    <s v="Exceeds Expectation "/>
    <x v="0"/>
    <n v="0"/>
    <n v="0"/>
  </r>
  <r>
    <x v="575"/>
    <s v="Male"/>
    <n v="25"/>
    <s v="18 - 30"/>
    <s v="Some Travel"/>
    <s v="Technology"/>
    <n v="10"/>
    <s v="Near"/>
    <s v="California"/>
    <s v="White"/>
    <n v="3"/>
    <s v="Business Studies"/>
    <x v="5"/>
    <s v="Married"/>
    <s v="Medium"/>
    <n v="145905"/>
    <s v="Yes"/>
    <d v="2015-06-07T00:00:00"/>
    <s v="No"/>
    <d v="2022-06-07T00:00:00"/>
    <n v="7"/>
    <n v="3"/>
    <n v="3"/>
    <n v="2"/>
    <s v="PR4360"/>
    <d v="2020-10-23T00:00:00"/>
    <x v="0"/>
    <s v="Very Satisfied"/>
    <s v="Neutral"/>
    <n v="2"/>
    <n v="2"/>
    <s v="Neutral"/>
    <s v="Above and Beyond"/>
    <x v="2"/>
    <n v="0"/>
    <n v="0"/>
  </r>
  <r>
    <x v="714"/>
    <s v="Female"/>
    <n v="24"/>
    <s v="18 - 30"/>
    <s v="Some Travel"/>
    <s v="Sales"/>
    <n v="4"/>
    <s v="Near"/>
    <s v="California"/>
    <s v="Mixed or multiple ethnic groups"/>
    <n v="3"/>
    <s v="Economics"/>
    <x v="0"/>
    <s v="Married"/>
    <s v="Medium"/>
    <n v="133274"/>
    <s v="No"/>
    <d v="2016-06-23T00:00:00"/>
    <s v="No"/>
    <d v="2022-06-23T00:00:00"/>
    <n v="6"/>
    <n v="2"/>
    <n v="3"/>
    <n v="1"/>
    <s v="PR4361"/>
    <d v="2020-10-23T00:00:00"/>
    <x v="0"/>
    <s v="Dissatisfied"/>
    <s v="Dissatisfied"/>
    <n v="1"/>
    <n v="2"/>
    <s v="Neutral"/>
    <s v="Exceeds Expectation "/>
    <x v="0"/>
    <n v="0"/>
    <n v="0"/>
  </r>
  <r>
    <x v="304"/>
    <s v="Male"/>
    <n v="36"/>
    <s v="31 - 40"/>
    <s v="Some Travel"/>
    <s v="Sales"/>
    <n v="13"/>
    <s v="Near"/>
    <s v="California"/>
    <s v="Asian or Asian American"/>
    <n v="5"/>
    <s v="Marketing"/>
    <x v="8"/>
    <s v="Married"/>
    <s v="Very High"/>
    <n v="432191"/>
    <s v="No"/>
    <d v="2013-09-27T00:00:00"/>
    <s v="No"/>
    <d v="2022-09-27T00:00:00"/>
    <n v="9"/>
    <n v="1"/>
    <n v="8"/>
    <n v="0"/>
    <s v="PR4362"/>
    <d v="2020-10-24T00:00:00"/>
    <x v="0"/>
    <s v="Dissatisfied"/>
    <s v="Very Satisfied"/>
    <n v="2"/>
    <n v="0"/>
    <s v="Very Satisfied"/>
    <s v="Meets Expectation"/>
    <x v="0"/>
    <n v="0"/>
    <n v="0"/>
  </r>
  <r>
    <x v="336"/>
    <s v="Female"/>
    <n v="35"/>
    <s v="31 - 40"/>
    <s v="Some Travel"/>
    <s v="Technology"/>
    <n v="43"/>
    <s v="Far"/>
    <s v="New York"/>
    <s v="Black or African American"/>
    <n v="1"/>
    <s v="Business Studies"/>
    <x v="4"/>
    <s v="Divorced"/>
    <s v="Medium"/>
    <n v="243863"/>
    <s v="Yes"/>
    <d v="2014-02-04T00:00:00"/>
    <s v="No"/>
    <d v="2022-02-04T00:00:00"/>
    <n v="8"/>
    <n v="1"/>
    <n v="6"/>
    <n v="6"/>
    <s v="PR4363"/>
    <d v="2020-10-24T00:00:00"/>
    <x v="1"/>
    <s v="Satisfied"/>
    <s v="Neutral"/>
    <n v="3"/>
    <n v="0"/>
    <s v="Neutral"/>
    <s v="Exceeds Expectation "/>
    <x v="0"/>
    <n v="0"/>
    <n v="0"/>
  </r>
  <r>
    <x v="305"/>
    <s v="Male"/>
    <n v="42"/>
    <s v="41 - 50"/>
    <s v="Some Travel"/>
    <s v="Sales"/>
    <n v="12"/>
    <s v="Near"/>
    <s v="California"/>
    <s v="White"/>
    <n v="1"/>
    <s v="Technical Degree"/>
    <x v="6"/>
    <s v="Married"/>
    <s v="Low"/>
    <n v="70535"/>
    <s v="No"/>
    <d v="2013-09-29T00:00:00"/>
    <s v="No"/>
    <d v="2022-09-29T00:00:00"/>
    <n v="9"/>
    <n v="3"/>
    <n v="8"/>
    <n v="5"/>
    <s v="PR4364"/>
    <d v="2020-10-24T00:00:00"/>
    <x v="0"/>
    <s v="Satisfied"/>
    <s v="Dissatisfied"/>
    <n v="3"/>
    <n v="0"/>
    <s v="Neutral"/>
    <s v="Exceeds Expectation "/>
    <x v="0"/>
    <n v="0"/>
    <n v="0"/>
  </r>
  <r>
    <x v="715"/>
    <s v="Female"/>
    <n v="24"/>
    <s v="18 - 30"/>
    <s v="Some Travel"/>
    <s v="Sales"/>
    <n v="16"/>
    <s v="Moderate"/>
    <s v="California"/>
    <s v="White"/>
    <n v="2"/>
    <s v="Marketing"/>
    <x v="0"/>
    <s v="Single"/>
    <s v="Very Low"/>
    <n v="43158"/>
    <s v="Yes"/>
    <d v="2017-01-29T00:00:00"/>
    <s v="No"/>
    <d v="2022-01-29T00:00:00"/>
    <n v="5"/>
    <n v="0"/>
    <n v="5"/>
    <n v="5"/>
    <s v="PR4365"/>
    <d v="2020-10-24T00:00:00"/>
    <x v="1"/>
    <s v="Satisfied"/>
    <s v="Very Satisfied"/>
    <n v="3"/>
    <n v="1"/>
    <s v="Satisfied"/>
    <s v="Above and Beyond"/>
    <x v="3"/>
    <n v="0"/>
    <n v="0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4367"/>
    <d v="2020-10-25T00:00:00"/>
    <x v="0"/>
    <s v="Very Satisfied"/>
    <s v="Satisfied"/>
    <n v="3"/>
    <n v="2"/>
    <s v="Very Satisfied"/>
    <s v="Above and Beyond"/>
    <x v="2"/>
    <n v="0"/>
    <n v="0"/>
  </r>
  <r>
    <x v="257"/>
    <s v="Non-Binary"/>
    <n v="36"/>
    <s v="31 - 40"/>
    <s v="Frequent Traveller"/>
    <s v="Technology"/>
    <n v="14"/>
    <s v="Near"/>
    <s v="Illinois"/>
    <s v="White"/>
    <n v="1"/>
    <s v="Information Systems"/>
    <x v="7"/>
    <s v="Single"/>
    <s v="Very Low"/>
    <n v="43358"/>
    <s v="No"/>
    <d v="2013-05-07T00:00:00"/>
    <s v="No"/>
    <d v="2022-05-07T00:00:00"/>
    <n v="9"/>
    <n v="0"/>
    <n v="9"/>
    <n v="5"/>
    <s v="PR4368"/>
    <d v="2020-10-25T00:00:00"/>
    <x v="3"/>
    <s v="Dissatisfied"/>
    <s v="Satisfied"/>
    <n v="2"/>
    <n v="3"/>
    <s v="Very Satisfied"/>
    <s v="Exceeds Expectation "/>
    <x v="0"/>
    <n v="0"/>
    <n v="0"/>
  </r>
  <r>
    <x v="346"/>
    <s v="Female"/>
    <n v="40"/>
    <s v="31 - 40"/>
    <s v="No Travel"/>
    <s v="Technology"/>
    <n v="26"/>
    <s v="Far"/>
    <s v="California"/>
    <s v="Asian or Asian American"/>
    <n v="1"/>
    <s v="Business Studies"/>
    <x v="1"/>
    <s v="Divorced"/>
    <s v="Very Low"/>
    <n v="48125"/>
    <s v="No"/>
    <d v="2014-03-14T00:00:00"/>
    <s v="No"/>
    <d v="2022-03-14T00:00:00"/>
    <n v="8"/>
    <n v="5"/>
    <n v="8"/>
    <n v="2"/>
    <s v="PR4369"/>
    <d v="2020-10-25T00:00:00"/>
    <x v="0"/>
    <s v="Very Satisfied"/>
    <s v="Satisfied"/>
    <n v="2"/>
    <n v="3"/>
    <s v="Very Satisfied"/>
    <s v="Above and Beyond"/>
    <x v="3"/>
    <n v="0"/>
    <n v="1"/>
  </r>
  <r>
    <x v="717"/>
    <s v="Female"/>
    <n v="24"/>
    <s v="18 - 30"/>
    <s v="No Travel"/>
    <s v="Human Resources"/>
    <n v="5"/>
    <s v="Near"/>
    <s v="New York"/>
    <s v="Asian or Asian American"/>
    <n v="3"/>
    <s v="Human Resources"/>
    <x v="10"/>
    <s v="Divorced"/>
    <s v="Very Low"/>
    <n v="41745"/>
    <s v="No"/>
    <d v="2018-09-03T00:00:00"/>
    <s v="No"/>
    <d v="2022-09-03T00:00:00"/>
    <n v="4"/>
    <n v="2"/>
    <n v="4"/>
    <n v="0"/>
    <s v="PR4370"/>
    <d v="2020-10-25T00:00:00"/>
    <x v="3"/>
    <s v="Neutral"/>
    <s v="Neutral"/>
    <n v="3"/>
    <n v="1"/>
    <s v="Neutral"/>
    <s v="Above and Beyond"/>
    <x v="3"/>
    <n v="0"/>
    <n v="0"/>
  </r>
  <r>
    <x v="445"/>
    <s v="Male"/>
    <n v="43"/>
    <s v="41 - 50"/>
    <s v="Some Travel"/>
    <s v="Technology"/>
    <n v="40"/>
    <s v="Far"/>
    <s v="California"/>
    <s v="Black or African American"/>
    <n v="3"/>
    <s v="Information Systems"/>
    <x v="1"/>
    <s v="Single"/>
    <s v="Low"/>
    <n v="63511"/>
    <s v="No"/>
    <d v="2014-12-31T00:00:00"/>
    <s v="No"/>
    <d v="2022-12-31T00:00:00"/>
    <n v="8"/>
    <n v="5"/>
    <n v="7"/>
    <n v="4"/>
    <s v="PR4371"/>
    <d v="2020-10-26T00:00:00"/>
    <x v="3"/>
    <s v="Very Satisfied"/>
    <s v="Satisfied"/>
    <n v="1"/>
    <n v="1"/>
    <s v="Dissatisfied"/>
    <s v="Meets Expectation"/>
    <x v="1"/>
    <n v="1"/>
    <n v="0"/>
  </r>
  <r>
    <x v="718"/>
    <s v="Female"/>
    <n v="27"/>
    <s v="18 - 30"/>
    <s v="No Travel"/>
    <s v="Technology"/>
    <n v="8"/>
    <s v="Near"/>
    <s v="Illinois"/>
    <s v="Asian or Asian American"/>
    <n v="1"/>
    <s v="Information Systems"/>
    <x v="4"/>
    <s v="Divorced"/>
    <s v="Medium"/>
    <n v="152322"/>
    <s v="No"/>
    <d v="2016-04-17T00:00:00"/>
    <s v="No"/>
    <d v="2022-04-17T00:00:00"/>
    <n v="6"/>
    <n v="0"/>
    <n v="5"/>
    <n v="4"/>
    <s v="PR4372"/>
    <d v="2020-10-26T00:00:00"/>
    <x v="3"/>
    <s v="Satisfied"/>
    <s v="Satisfied"/>
    <n v="2"/>
    <n v="1"/>
    <s v="Dissatisfied"/>
    <s v="Above and Beyond"/>
    <x v="3"/>
    <n v="0"/>
    <n v="0"/>
  </r>
  <r>
    <x v="878"/>
    <s v="Female"/>
    <n v="25"/>
    <s v="18 - 30"/>
    <s v="Some Travel"/>
    <s v="Sales"/>
    <n v="30"/>
    <s v="Far"/>
    <s v="California"/>
    <s v="Mixed or multiple ethnic groups"/>
    <n v="4"/>
    <s v="Marketing"/>
    <x v="0"/>
    <s v="Divorced"/>
    <s v="Low"/>
    <n v="57742"/>
    <s v="Yes"/>
    <d v="2018-05-10T00:00:00"/>
    <s v="No"/>
    <d v="2022-05-10T00:00:00"/>
    <n v="4"/>
    <n v="3"/>
    <n v="4"/>
    <n v="1"/>
    <s v="PR4374"/>
    <d v="2020-10-27T00:00:00"/>
    <x v="1"/>
    <s v="Neutral"/>
    <s v="Very Satisfied"/>
    <n v="2"/>
    <n v="2"/>
    <s v="Very Satisfied"/>
    <s v="Meets Expectation"/>
    <x v="1"/>
    <n v="1"/>
    <n v="0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4375"/>
    <d v="2020-10-28T00:00:00"/>
    <x v="0"/>
    <s v="Dissatisfied"/>
    <s v="Satisfied"/>
    <n v="2"/>
    <n v="0"/>
    <s v="Satisfied"/>
    <s v="Exceeds Expectation "/>
    <x v="2"/>
    <n v="0"/>
    <n v="0"/>
  </r>
  <r>
    <x v="576"/>
    <s v="Male"/>
    <n v="28"/>
    <s v="18 - 30"/>
    <s v="Some Travel"/>
    <s v="Technology"/>
    <n v="43"/>
    <s v="Far"/>
    <s v="Illinois"/>
    <s v="White"/>
    <n v="4"/>
    <s v="Information Systems"/>
    <x v="4"/>
    <s v="Married"/>
    <s v="Medium"/>
    <n v="249071"/>
    <s v="No"/>
    <d v="2015-08-24T00:00:00"/>
    <s v="No"/>
    <d v="2022-08-24T00:00:00"/>
    <n v="7"/>
    <n v="5"/>
    <n v="5"/>
    <n v="6"/>
    <s v="PR4376"/>
    <d v="2020-10-28T00:00:00"/>
    <x v="1"/>
    <s v="Dissatisfied"/>
    <s v="Dissatisfied"/>
    <n v="3"/>
    <n v="2"/>
    <s v="Very Satisfied"/>
    <s v="Exceeds Expectation "/>
    <x v="0"/>
    <n v="0"/>
    <n v="0"/>
  </r>
  <r>
    <x v="879"/>
    <s v="Male"/>
    <n v="25"/>
    <s v="18 - 30"/>
    <s v="Frequent Traveller"/>
    <s v="Technology"/>
    <n v="24"/>
    <s v="Moderate"/>
    <s v="California"/>
    <s v="White"/>
    <n v="1"/>
    <s v="Computer Science"/>
    <x v="9"/>
    <s v="Divorced"/>
    <s v="Medium"/>
    <n v="121373"/>
    <s v="No"/>
    <d v="2018-03-21T00:00:00"/>
    <s v="No"/>
    <d v="2022-03-21T00:00:00"/>
    <n v="4"/>
    <n v="0"/>
    <n v="2"/>
    <n v="1"/>
    <s v="PR4377"/>
    <d v="2020-10-28T00:00:00"/>
    <x v="3"/>
    <s v="Dissatisfied"/>
    <s v="Satisfied"/>
    <n v="3"/>
    <n v="1"/>
    <s v="Very Satisfied"/>
    <s v="Exceeds Expectation "/>
    <x v="0"/>
    <n v="0"/>
    <n v="0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4378"/>
    <d v="2020-10-29T00:00:00"/>
    <x v="0"/>
    <s v="Dissatisfied"/>
    <s v="Very Satisfied"/>
    <n v="1"/>
    <n v="0"/>
    <s v="Neutral"/>
    <s v="Above and Beyond"/>
    <x v="2"/>
    <n v="0"/>
    <n v="0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438"/>
    <d v="2015-01-01T00:00:00"/>
    <x v="0"/>
    <s v="Dissatisfied"/>
    <s v="Dissatisfied"/>
    <n v="1"/>
    <n v="2"/>
    <s v="Satisfied"/>
    <s v="Above and Beyond"/>
    <x v="2"/>
    <n v="0"/>
    <n v="0"/>
  </r>
  <r>
    <x v="300"/>
    <s v="Non-Binary"/>
    <n v="33"/>
    <s v="31 - 40"/>
    <s v="Some Travel"/>
    <s v="Technology"/>
    <n v="26"/>
    <s v="Far"/>
    <s v="California"/>
    <s v="White"/>
    <n v="3"/>
    <s v="Information Systems"/>
    <x v="4"/>
    <s v="Single"/>
    <s v="High"/>
    <n v="267009"/>
    <s v="No"/>
    <d v="2013-09-23T00:00:00"/>
    <s v="No"/>
    <d v="2022-09-23T00:00:00"/>
    <n v="9"/>
    <n v="0"/>
    <n v="1"/>
    <n v="7"/>
    <s v="PR4380"/>
    <d v="2020-10-30T00:00:00"/>
    <x v="1"/>
    <s v="Satisfied"/>
    <s v="Dissatisfied"/>
    <n v="1"/>
    <n v="3"/>
    <s v="Satisfied"/>
    <s v="Exceeds Expectation "/>
    <x v="0"/>
    <n v="0"/>
    <n v="0"/>
  </r>
  <r>
    <x v="231"/>
    <s v="Female"/>
    <n v="32"/>
    <s v="31 - 40"/>
    <s v="Some Travel"/>
    <s v="Sales"/>
    <n v="9"/>
    <s v="Near"/>
    <s v="Illinois"/>
    <s v="White"/>
    <n v="2"/>
    <s v="Marketing"/>
    <x v="0"/>
    <s v="Divorced"/>
    <s v="Medium"/>
    <n v="133865"/>
    <s v="Yes"/>
    <d v="2013-03-12T00:00:00"/>
    <s v="No"/>
    <d v="2022-03-12T00:00:00"/>
    <n v="9"/>
    <n v="3"/>
    <n v="3"/>
    <n v="0"/>
    <s v="PR4381"/>
    <d v="2020-10-30T00:00:00"/>
    <x v="1"/>
    <s v="Satisfied"/>
    <s v="Neutral"/>
    <n v="1"/>
    <n v="0"/>
    <s v="Satisfied"/>
    <s v="Exceeds Expectation "/>
    <x v="2"/>
    <n v="0"/>
    <n v="0"/>
  </r>
  <r>
    <x v="719"/>
    <s v="Male"/>
    <n v="24"/>
    <s v="18 - 30"/>
    <s v="Some Travel"/>
    <s v="Sales"/>
    <n v="29"/>
    <s v="Far"/>
    <s v="California"/>
    <s v="Mixed or multiple ethnic groups"/>
    <n v="3"/>
    <s v="Marketing"/>
    <x v="0"/>
    <s v="Married"/>
    <s v="Low"/>
    <n v="105859"/>
    <s v="No"/>
    <d v="2017-02-13T00:00:00"/>
    <s v="No"/>
    <d v="2022-02-13T00:00:00"/>
    <n v="5"/>
    <n v="5"/>
    <n v="5"/>
    <n v="3"/>
    <s v="PR4382"/>
    <d v="2020-10-30T00:00:00"/>
    <x v="3"/>
    <s v="Neutral"/>
    <s v="Dissatisfied"/>
    <n v="2"/>
    <n v="0"/>
    <s v="Neutral"/>
    <s v="Exceeds Expectation "/>
    <x v="0"/>
    <n v="0"/>
    <n v="0"/>
  </r>
  <r>
    <x v="880"/>
    <s v="Female"/>
    <n v="23"/>
    <s v="18 - 30"/>
    <s v="Some Travel"/>
    <s v="Technology"/>
    <n v="37"/>
    <s v="Far"/>
    <s v="New York"/>
    <s v="White"/>
    <n v="2"/>
    <s v="Business Studies"/>
    <x v="7"/>
    <s v="Divorced"/>
    <s v="Very Low"/>
    <n v="36098"/>
    <s v="No"/>
    <d v="2018-01-01T00:00:00"/>
    <s v="No"/>
    <d v="2022-01-01T00:00:00"/>
    <n v="4"/>
    <n v="3"/>
    <n v="3"/>
    <n v="1"/>
    <s v="PR4383"/>
    <d v="2020-10-30T00:00:00"/>
    <x v="0"/>
    <s v="Very Satisfied"/>
    <s v="Neutral"/>
    <n v="1"/>
    <n v="3"/>
    <s v="Very Satisfied"/>
    <s v="Exceeds Expectation "/>
    <x v="0"/>
    <n v="0"/>
    <n v="0"/>
  </r>
  <r>
    <x v="321"/>
    <s v="Male"/>
    <n v="45"/>
    <s v="41 - 50"/>
    <s v="Frequent Traveller"/>
    <s v="Technology"/>
    <n v="6"/>
    <s v="Near"/>
    <s v="California"/>
    <s v="Mixed or multiple ethnic groups"/>
    <n v="4"/>
    <s v="Information Systems"/>
    <x v="1"/>
    <s v="Divorced"/>
    <s v="Low"/>
    <n v="92613"/>
    <s v="Yes"/>
    <d v="2013-11-23T00:00:00"/>
    <s v="No"/>
    <d v="2022-11-23T00:00:00"/>
    <n v="9"/>
    <n v="6"/>
    <n v="6"/>
    <n v="2"/>
    <s v="PR4384"/>
    <d v="2020-10-31T00:00:00"/>
    <x v="3"/>
    <s v="Neutral"/>
    <s v="Satisfied"/>
    <n v="3"/>
    <n v="1"/>
    <s v="Neutral"/>
    <s v="Exceeds Expectation "/>
    <x v="0"/>
    <n v="0"/>
    <n v="0"/>
  </r>
  <r>
    <x v="881"/>
    <s v="Non-Binary"/>
    <n v="24"/>
    <s v="18 - 30"/>
    <s v="Some Travel"/>
    <s v="Sales"/>
    <n v="8"/>
    <s v="Near"/>
    <s v="Illinois"/>
    <s v="Black or African American"/>
    <n v="2"/>
    <s v="Economics"/>
    <x v="0"/>
    <s v="Single"/>
    <s v="Low"/>
    <n v="85238"/>
    <s v="No"/>
    <d v="2017-12-24T00:00:00"/>
    <s v="No"/>
    <d v="2022-12-24T00:00:00"/>
    <n v="5"/>
    <n v="0"/>
    <n v="4"/>
    <n v="1"/>
    <s v="PR4385"/>
    <d v="2020-10-31T00:00:00"/>
    <x v="3"/>
    <s v="Dissatisfied"/>
    <s v="Neutral"/>
    <n v="3"/>
    <n v="1"/>
    <s v="Dissatisfied"/>
    <s v="Exceeds Expectation "/>
    <x v="2"/>
    <n v="0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4386"/>
    <d v="2020-11-01T00:00:00"/>
    <x v="3"/>
    <s v="Satisfied"/>
    <s v="Dissatisfied"/>
    <n v="2"/>
    <n v="2"/>
    <s v="Dissatisfied"/>
    <s v="Exceeds Expectation "/>
    <x v="2"/>
    <n v="0"/>
    <n v="0"/>
  </r>
  <r>
    <x v="411"/>
    <s v="Non-Binary"/>
    <n v="35"/>
    <s v="31 - 40"/>
    <s v="Some Travel"/>
    <s v="Technology"/>
    <n v="31"/>
    <s v="Far"/>
    <s v="California"/>
    <s v="Asian or Asian American"/>
    <n v="4"/>
    <s v="Computer Science"/>
    <x v="1"/>
    <s v="Single"/>
    <s v="Low"/>
    <n v="77269"/>
    <s v="No"/>
    <d v="2014-09-13T00:00:00"/>
    <s v="No"/>
    <d v="2022-09-13T00:00:00"/>
    <n v="8"/>
    <n v="8"/>
    <n v="8"/>
    <n v="6"/>
    <s v="PR4387"/>
    <d v="2020-11-01T00:00:00"/>
    <x v="0"/>
    <s v="Very Satisfied"/>
    <s v="Very Satisfied"/>
    <n v="2"/>
    <n v="1"/>
    <s v="Satisfied"/>
    <s v="Above and Beyond"/>
    <x v="2"/>
    <n v="0"/>
    <n v="0"/>
  </r>
  <r>
    <x v="577"/>
    <s v="Male"/>
    <n v="26"/>
    <s v="18 - 30"/>
    <s v="Some Travel"/>
    <s v="Technology"/>
    <n v="10"/>
    <s v="Near"/>
    <s v="California"/>
    <s v="White"/>
    <n v="4"/>
    <s v="Information Systems"/>
    <x v="9"/>
    <s v="Divorced"/>
    <s v="Medium"/>
    <n v="148080"/>
    <s v="Yes"/>
    <d v="2015-05-03T00:00:00"/>
    <s v="No"/>
    <d v="2022-05-03T00:00:00"/>
    <n v="7"/>
    <n v="7"/>
    <n v="7"/>
    <n v="1"/>
    <s v="PR4389"/>
    <d v="2020-11-02T00:00:00"/>
    <x v="0"/>
    <s v="Dissatisfied"/>
    <s v="Dissatisfied"/>
    <n v="1"/>
    <n v="1"/>
    <s v="Satisfied"/>
    <s v="Exceeds Expectation "/>
    <x v="0"/>
    <n v="0"/>
    <n v="0"/>
  </r>
  <r>
    <x v="1"/>
    <s v="Non-Binary"/>
    <n v="27"/>
    <s v="18 - 30"/>
    <s v="Some Travel"/>
    <s v="Sales"/>
    <n v="37"/>
    <s v="Far"/>
    <s v="California"/>
    <s v="White"/>
    <n v="4"/>
    <s v="Marketing"/>
    <x v="0"/>
    <s v="Single"/>
    <s v="Medium"/>
    <n v="141998"/>
    <s v="Yes"/>
    <d v="2013-12-14T00:00:00"/>
    <s v="Yes"/>
    <d v="2018-12-14T00:00:00"/>
    <n v="5"/>
    <n v="5"/>
    <n v="5"/>
    <n v="1"/>
    <s v="PR439"/>
    <d v="2015-01-02T00:00:00"/>
    <x v="1"/>
    <s v="Neutral"/>
    <s v="Satisfied"/>
    <n v="3"/>
    <n v="1"/>
    <s v="Dissatisfied"/>
    <s v="Exceeds Expectation "/>
    <x v="0"/>
    <n v="0"/>
    <n v="0"/>
  </r>
  <r>
    <x v="267"/>
    <s v="Female"/>
    <n v="38"/>
    <s v="31 - 40"/>
    <s v="Some Travel"/>
    <s v="Technology"/>
    <n v="25"/>
    <s v="Moderate"/>
    <s v="California"/>
    <s v="Asian or Asian American"/>
    <n v="2"/>
    <s v="Other"/>
    <x v="7"/>
    <s v="Married"/>
    <s v="Low"/>
    <n v="60549"/>
    <s v="No"/>
    <d v="2013-06-05T00:00:00"/>
    <s v="No"/>
    <d v="2022-06-05T00:00:00"/>
    <n v="9"/>
    <n v="5"/>
    <n v="6"/>
    <n v="6"/>
    <s v="PR4390"/>
    <d v="2020-11-03T00:00:00"/>
    <x v="3"/>
    <s v="Very Satisfied"/>
    <s v="Neutral"/>
    <n v="3"/>
    <n v="0"/>
    <s v="Satisfied"/>
    <s v="Exceeds Expectation "/>
    <x v="2"/>
    <n v="0"/>
    <n v="0"/>
  </r>
  <r>
    <x v="882"/>
    <s v="Male"/>
    <n v="42"/>
    <s v="41 - 50"/>
    <s v="Frequent Traveller"/>
    <s v="Technology"/>
    <n v="28"/>
    <s v="Far"/>
    <s v="New York"/>
    <s v="White"/>
    <n v="3"/>
    <s v="Computer Science"/>
    <x v="9"/>
    <s v="Married"/>
    <s v="High"/>
    <n v="264513"/>
    <s v="No"/>
    <d v="2020-07-08T00:00:00"/>
    <s v="Yes"/>
    <d v="2021-07-08T00:00:00"/>
    <n v="1"/>
    <n v="0"/>
    <n v="0"/>
    <n v="1"/>
    <s v="PR4391"/>
    <d v="2020-11-04T00:00:00"/>
    <x v="1"/>
    <s v="Neutral"/>
    <s v="Dissatisfied"/>
    <n v="3"/>
    <n v="1"/>
    <s v="Very Satisfied"/>
    <s v="Exceeds Expectation "/>
    <x v="2"/>
    <n v="0"/>
    <n v="0"/>
  </r>
  <r>
    <x v="372"/>
    <s v="Male"/>
    <n v="40"/>
    <s v="31 - 40"/>
    <s v="Some Travel"/>
    <s v="Technology"/>
    <n v="22"/>
    <s v="Moderate"/>
    <s v="California"/>
    <s v="Black or African American"/>
    <n v="1"/>
    <s v="Business Studies"/>
    <x v="7"/>
    <s v="Married"/>
    <s v="Very Low"/>
    <n v="38849"/>
    <s v="No"/>
    <d v="2014-06-06T00:00:00"/>
    <s v="No"/>
    <d v="2022-06-06T00:00:00"/>
    <n v="8"/>
    <n v="6"/>
    <n v="6"/>
    <n v="3"/>
    <s v="PR4392"/>
    <d v="2020-11-04T00:00:00"/>
    <x v="1"/>
    <s v="Neutral"/>
    <s v="Dissatisfied"/>
    <n v="1"/>
    <n v="0"/>
    <s v="Neutral"/>
    <s v="Meets Expectation"/>
    <x v="0"/>
    <n v="0"/>
    <n v="0"/>
  </r>
  <r>
    <x v="261"/>
    <s v="Male"/>
    <n v="36"/>
    <s v="31 - 40"/>
    <s v="Some Travel"/>
    <s v="Technology"/>
    <n v="10"/>
    <s v="Near"/>
    <s v="California"/>
    <s v="Other"/>
    <n v="3"/>
    <s v="Business Studies"/>
    <x v="9"/>
    <s v="Single"/>
    <s v="Medium"/>
    <n v="189405"/>
    <s v="No"/>
    <d v="2013-05-23T00:00:00"/>
    <s v="No"/>
    <d v="2022-05-23T00:00:00"/>
    <n v="9"/>
    <n v="4"/>
    <n v="6"/>
    <n v="7"/>
    <s v="PR4393"/>
    <d v="2020-11-05T00:00:00"/>
    <x v="1"/>
    <s v="Dissatisfied"/>
    <s v="Dissatisfied"/>
    <n v="1"/>
    <n v="0"/>
    <s v="Dissatisfied"/>
    <s v="Exceeds Expectation "/>
    <x v="2"/>
    <n v="0"/>
    <n v="0"/>
  </r>
  <r>
    <x v="325"/>
    <s v="Non-Binary"/>
    <n v="40"/>
    <s v="31 - 40"/>
    <s v="Some Travel"/>
    <s v="Technology"/>
    <n v="30"/>
    <s v="Far"/>
    <s v="Illinois"/>
    <s v="Mixed or multiple ethnic groups"/>
    <n v="4"/>
    <s v="Computer Science"/>
    <x v="5"/>
    <s v="Married"/>
    <s v="Medium"/>
    <n v="145328"/>
    <s v="No"/>
    <d v="2013-12-09T00:00:00"/>
    <s v="No"/>
    <d v="2022-12-09T00:00:00"/>
    <n v="9"/>
    <n v="0"/>
    <n v="9"/>
    <n v="9"/>
    <s v="PR4394"/>
    <d v="2020-11-05T00:00:00"/>
    <x v="3"/>
    <s v="Very Satisfied"/>
    <s v="Neutral"/>
    <n v="2"/>
    <n v="3"/>
    <s v="Very Satisfied"/>
    <s v="Exceeds Expectation "/>
    <x v="0"/>
    <n v="0"/>
    <n v="0"/>
  </r>
  <r>
    <x v="213"/>
    <s v="Male"/>
    <n v="29"/>
    <s v="18 - 30"/>
    <s v="Some Travel"/>
    <s v="Sales"/>
    <n v="38"/>
    <s v="Far"/>
    <s v="California"/>
    <s v="Asian or Asian American"/>
    <n v="4"/>
    <s v="Marketing"/>
    <x v="0"/>
    <s v="Married"/>
    <s v="Low"/>
    <n v="102061"/>
    <s v="No"/>
    <d v="2013-01-17T00:00:00"/>
    <s v="No"/>
    <d v="2022-01-17T00:00:00"/>
    <n v="9"/>
    <n v="5"/>
    <n v="9"/>
    <n v="5"/>
    <s v="PR4395"/>
    <d v="2020-11-05T00:00:00"/>
    <x v="1"/>
    <s v="Satisfied"/>
    <s v="Very Satisfied"/>
    <n v="2"/>
    <n v="1"/>
    <s v="Neutral"/>
    <s v="Above and Beyond"/>
    <x v="2"/>
    <n v="0"/>
    <n v="0"/>
  </r>
  <r>
    <x v="384"/>
    <s v="Male"/>
    <n v="31"/>
    <s v="31 - 40"/>
    <s v="Some Travel"/>
    <s v="Technology"/>
    <n v="10"/>
    <s v="Near"/>
    <s v="Illinois"/>
    <s v="White"/>
    <n v="3"/>
    <s v="Computer Science"/>
    <x v="9"/>
    <s v="Married"/>
    <s v="Medium"/>
    <n v="168087"/>
    <s v="No"/>
    <d v="2014-06-24T00:00:00"/>
    <s v="No"/>
    <d v="2022-06-24T00:00:00"/>
    <n v="8"/>
    <n v="4"/>
    <n v="7"/>
    <n v="3"/>
    <s v="PR4396"/>
    <d v="2020-11-05T00:00:00"/>
    <x v="0"/>
    <s v="Neutral"/>
    <s v="Satisfied"/>
    <n v="1"/>
    <n v="1"/>
    <s v="Very Satisfied"/>
    <s v="Above and Beyond"/>
    <x v="2"/>
    <n v="0"/>
    <n v="0"/>
  </r>
  <r>
    <x v="883"/>
    <s v="Female"/>
    <n v="23"/>
    <s v="18 - 30"/>
    <s v="Some Travel"/>
    <s v="Sales"/>
    <n v="8"/>
    <s v="Near"/>
    <s v="New York"/>
    <s v="Mixed or multiple ethnic groups"/>
    <n v="4"/>
    <s v="Economics"/>
    <x v="0"/>
    <s v="Married"/>
    <s v="Low"/>
    <n v="78937"/>
    <s v="No"/>
    <d v="2018-04-10T00:00:00"/>
    <s v="No"/>
    <d v="2022-04-10T00:00:00"/>
    <n v="4"/>
    <n v="0"/>
    <n v="3"/>
    <n v="0"/>
    <s v="PR4397"/>
    <d v="2020-11-05T00:00:00"/>
    <x v="3"/>
    <s v="Dissatisfied"/>
    <s v="Dissatisfied"/>
    <n v="1"/>
    <n v="3"/>
    <s v="Very Satisfied"/>
    <s v="Meets Expectation"/>
    <x v="1"/>
    <n v="1"/>
    <n v="0"/>
  </r>
  <r>
    <x v="263"/>
    <s v="Non-Binary"/>
    <n v="39"/>
    <s v="31 - 40"/>
    <s v="Frequent Traveller"/>
    <s v="Technology"/>
    <n v="4"/>
    <s v="Near"/>
    <s v="California"/>
    <s v="White"/>
    <n v="1"/>
    <s v="Business Studies"/>
    <x v="1"/>
    <s v="Single"/>
    <s v="Low"/>
    <n v="87879"/>
    <s v="Yes"/>
    <d v="2013-05-25T00:00:00"/>
    <s v="No"/>
    <d v="2022-05-25T00:00:00"/>
    <n v="9"/>
    <n v="6"/>
    <n v="8"/>
    <n v="9"/>
    <s v="PR4399"/>
    <d v="2020-11-06T00:00:00"/>
    <x v="1"/>
    <s v="Satisfied"/>
    <s v="Dissatisfied"/>
    <n v="3"/>
    <n v="2"/>
    <s v="Very Satisfied"/>
    <s v="Above and Beyond"/>
    <x v="3"/>
    <n v="0"/>
    <n v="1"/>
  </r>
  <r>
    <x v="17"/>
    <s v="Female"/>
    <n v="31"/>
    <s v="31 - 40"/>
    <s v="Frequent Traveller"/>
    <s v="Technology"/>
    <n v="4"/>
    <s v="Near"/>
    <s v="New York"/>
    <s v="Native Hawaiian"/>
    <n v="2"/>
    <s v="Information Systems"/>
    <x v="7"/>
    <s v="Single"/>
    <s v="Low"/>
    <n v="69747"/>
    <s v="No"/>
    <d v="2012-01-12T00:00:00"/>
    <s v="Yes"/>
    <d v="2018-01-12T00:00:00"/>
    <n v="6"/>
    <n v="5"/>
    <n v="5"/>
    <n v="1"/>
    <s v="PR44"/>
    <d v="2013-02-06T00:00:00"/>
    <x v="3"/>
    <s v="Neutral"/>
    <s v="Very Satisfied"/>
    <n v="3"/>
    <n v="2"/>
    <s v="Neutral"/>
    <s v="Above and Beyond"/>
    <x v="3"/>
    <n v="0"/>
    <n v="1"/>
  </r>
  <r>
    <x v="3"/>
    <s v="Male"/>
    <n v="28"/>
    <s v="18 - 30"/>
    <s v="Frequent Traveller"/>
    <s v="Technology"/>
    <n v="3"/>
    <s v="Near"/>
    <s v="New York"/>
    <s v="White"/>
    <n v="3"/>
    <s v="Business Studies"/>
    <x v="1"/>
    <s v="Married"/>
    <s v="Low"/>
    <n v="58993"/>
    <s v="Yes"/>
    <d v="2014-11-07T00:00:00"/>
    <s v="Yes"/>
    <d v="2021-11-07T00:00:00"/>
    <n v="7"/>
    <n v="2"/>
    <n v="7"/>
    <n v="1"/>
    <s v="PR440"/>
    <d v="2015-01-03T00:00:00"/>
    <x v="3"/>
    <s v="Neutral"/>
    <s v="Neutral"/>
    <n v="3"/>
    <n v="0"/>
    <s v="Satisfied"/>
    <s v="Above and Beyond"/>
    <x v="2"/>
    <n v="0"/>
    <n v="0"/>
  </r>
  <r>
    <x v="578"/>
    <s v="Male"/>
    <n v="29"/>
    <s v="18 - 30"/>
    <s v="Some Travel"/>
    <s v="Technology"/>
    <n v="36"/>
    <s v="Far"/>
    <s v="New York"/>
    <s v="Black or African American"/>
    <n v="5"/>
    <s v="Business Studies"/>
    <x v="1"/>
    <s v="Single"/>
    <s v="Low"/>
    <n v="113448"/>
    <s v="Yes"/>
    <d v="2015-12-31T00:00:00"/>
    <s v="No"/>
    <d v="2022-12-31T00:00:00"/>
    <n v="7"/>
    <n v="0"/>
    <n v="4"/>
    <n v="1"/>
    <s v="PR4400"/>
    <d v="2020-11-06T00:00:00"/>
    <x v="3"/>
    <s v="Satisfied"/>
    <s v="Satisfied"/>
    <n v="2"/>
    <n v="2"/>
    <s v="Neutral"/>
    <s v="Exceeds Expectation "/>
    <x v="2"/>
    <n v="0"/>
    <n v="0"/>
  </r>
  <r>
    <x v="388"/>
    <s v="Female"/>
    <n v="48"/>
    <s v="41 - 50"/>
    <s v="Some Travel"/>
    <s v="Technology"/>
    <n v="43"/>
    <s v="Far"/>
    <s v="California"/>
    <s v="White"/>
    <n v="3"/>
    <s v="Information Systems"/>
    <x v="7"/>
    <s v="Married"/>
    <s v="Low"/>
    <n v="56053"/>
    <s v="No"/>
    <d v="2014-06-27T00:00:00"/>
    <s v="No"/>
    <d v="2022-06-27T00:00:00"/>
    <n v="8"/>
    <n v="6"/>
    <n v="8"/>
    <n v="4"/>
    <s v="PR4402"/>
    <d v="2020-11-07T00:00:00"/>
    <x v="3"/>
    <s v="Neutral"/>
    <s v="Very Satisfied"/>
    <n v="1"/>
    <n v="2"/>
    <s v="Very Satisfied"/>
    <s v="Above and Beyond"/>
    <x v="2"/>
    <n v="0"/>
    <n v="0"/>
  </r>
  <r>
    <x v="498"/>
    <s v="Female"/>
    <n v="25"/>
    <s v="18 - 30"/>
    <s v="No Travel"/>
    <s v="Technology"/>
    <n v="24"/>
    <s v="Moderate"/>
    <s v="Illinois"/>
    <s v="Black or African American"/>
    <n v="4"/>
    <s v="Computer Science"/>
    <x v="1"/>
    <s v="Married"/>
    <s v="Very Low"/>
    <n v="44146"/>
    <s v="No"/>
    <d v="2016-01-08T00:00:00"/>
    <s v="No"/>
    <d v="2022-01-08T00:00:00"/>
    <n v="6"/>
    <n v="1"/>
    <n v="1"/>
    <n v="3"/>
    <s v="PR4403"/>
    <d v="2020-11-07T00:00:00"/>
    <x v="0"/>
    <s v="Satisfied"/>
    <s v="Satisfied"/>
    <n v="2"/>
    <n v="2"/>
    <s v="Satisfied"/>
    <s v="Exceeds Expectation "/>
    <x v="0"/>
    <n v="0"/>
    <n v="0"/>
  </r>
  <r>
    <x v="884"/>
    <s v="Female"/>
    <n v="22"/>
    <s v="18 - 30"/>
    <s v="No Travel"/>
    <s v="Technology"/>
    <n v="6"/>
    <s v="Near"/>
    <s v="California"/>
    <s v="White"/>
    <n v="2"/>
    <s v="Information Systems"/>
    <x v="7"/>
    <s v="Divorced"/>
    <s v="Very Low"/>
    <n v="38169"/>
    <s v="No"/>
    <d v="2018-09-11T00:00:00"/>
    <s v="No"/>
    <d v="2022-09-11T00:00:00"/>
    <n v="4"/>
    <n v="4"/>
    <n v="4"/>
    <n v="4"/>
    <s v="PR4404"/>
    <d v="2020-11-07T00:00:00"/>
    <x v="3"/>
    <s v="Neutral"/>
    <s v="Very Satisfied"/>
    <n v="2"/>
    <n v="0"/>
    <s v="Dissatisfied"/>
    <s v="Exceeds Expectation "/>
    <x v="2"/>
    <n v="0"/>
    <n v="0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4405"/>
    <d v="2020-11-08T00:00:00"/>
    <x v="0"/>
    <s v="Dissatisfied"/>
    <s v="Very Satisfied"/>
    <n v="3"/>
    <n v="1"/>
    <s v="Satisfied"/>
    <s v="Above and Beyond"/>
    <x v="3"/>
    <n v="0"/>
    <n v="0"/>
  </r>
  <r>
    <x v="297"/>
    <s v="Male"/>
    <n v="43"/>
    <s v="41 - 50"/>
    <s v="Some Travel"/>
    <s v="Sales"/>
    <n v="3"/>
    <s v="Near"/>
    <s v="Illinois"/>
    <s v="White"/>
    <n v="3"/>
    <s v="Marketing"/>
    <x v="8"/>
    <s v="Married"/>
    <s v="Very High"/>
    <n v="429939"/>
    <s v="Yes"/>
    <d v="2013-09-05T00:00:00"/>
    <s v="No"/>
    <d v="2022-09-05T00:00:00"/>
    <n v="9"/>
    <n v="3"/>
    <n v="3"/>
    <n v="7"/>
    <s v="PR4406"/>
    <d v="2020-11-08T00:00:00"/>
    <x v="1"/>
    <s v="Very Dissatisfied"/>
    <s v="Very Dissatisfied"/>
    <n v="3"/>
    <n v="0"/>
    <s v="Very Dissatisfied"/>
    <s v="Meets Expectation"/>
    <x v="1"/>
    <n v="1"/>
    <n v="0"/>
  </r>
  <r>
    <x v="381"/>
    <s v="Female"/>
    <n v="32"/>
    <s v="31 - 40"/>
    <s v="Frequent Traveller"/>
    <s v="Technology"/>
    <n v="40"/>
    <s v="Far"/>
    <s v="California"/>
    <s v="White"/>
    <n v="5"/>
    <s v="Computer Science"/>
    <x v="7"/>
    <s v="Single"/>
    <s v="Low"/>
    <n v="60759"/>
    <s v="No"/>
    <d v="2014-06-22T00:00:00"/>
    <s v="No"/>
    <d v="2022-06-22T00:00:00"/>
    <n v="8"/>
    <n v="0"/>
    <n v="6"/>
    <n v="3"/>
    <s v="PR4407"/>
    <d v="2020-11-08T00:00:00"/>
    <x v="0"/>
    <s v="Satisfied"/>
    <s v="Dissatisfied"/>
    <n v="3"/>
    <n v="0"/>
    <s v="Satisfied"/>
    <s v="Meets Expectation"/>
    <x v="0"/>
    <n v="0"/>
    <n v="0"/>
  </r>
  <r>
    <x v="885"/>
    <s v="Female"/>
    <n v="21"/>
    <s v="18 - 30"/>
    <s v="No Travel"/>
    <s v="Sales"/>
    <n v="25"/>
    <s v="Moderate"/>
    <s v="California"/>
    <s v="White"/>
    <n v="3"/>
    <s v="Marketing"/>
    <x v="0"/>
    <s v="Married"/>
    <s v="Low"/>
    <n v="69078"/>
    <s v="No"/>
    <d v="2019-09-08T00:00:00"/>
    <s v="No"/>
    <d v="2022-09-08T00:00:00"/>
    <n v="3"/>
    <n v="3"/>
    <n v="3"/>
    <n v="3"/>
    <s v="PR4408"/>
    <d v="2020-11-08T00:00:00"/>
    <x v="1"/>
    <s v="Satisfied"/>
    <s v="Satisfied"/>
    <n v="3"/>
    <n v="2"/>
    <s v="Neutral"/>
    <s v="Above and Beyond"/>
    <x v="2"/>
    <n v="0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4409"/>
    <d v="2020-11-09T00:00:00"/>
    <x v="2"/>
    <s v="Satisfied"/>
    <s v="Satisfied"/>
    <n v="3"/>
    <n v="0"/>
    <s v="Dissatisfied"/>
    <s v="Above and Beyond"/>
    <x v="3"/>
    <n v="0"/>
    <n v="1"/>
  </r>
  <r>
    <x v="886"/>
    <s v="Female"/>
    <n v="21"/>
    <s v="18 - 30"/>
    <s v="Some Travel"/>
    <s v="Technology"/>
    <n v="6"/>
    <s v="Near"/>
    <s v="California"/>
    <s v="White"/>
    <n v="5"/>
    <s v="Business Studies"/>
    <x v="1"/>
    <s v="Married"/>
    <s v="Very Low"/>
    <n v="25149"/>
    <s v="No"/>
    <d v="2020-11-03T00:00:00"/>
    <s v="Yes"/>
    <d v="2021-11-03T00:00:00"/>
    <n v="1"/>
    <n v="1"/>
    <n v="1"/>
    <n v="1"/>
    <s v="PR4411"/>
    <d v="2020-11-10T00:00:00"/>
    <x v="1"/>
    <s v="Satisfied"/>
    <s v="Dissatisfied"/>
    <n v="1"/>
    <n v="1"/>
    <s v="Satisfied"/>
    <s v="Exceeds Expectation "/>
    <x v="0"/>
    <n v="0"/>
    <n v="0"/>
  </r>
  <r>
    <x v="293"/>
    <s v="Non-Binary"/>
    <n v="41"/>
    <s v="41 - 50"/>
    <s v="Some Travel"/>
    <s v="Technology"/>
    <n v="11"/>
    <s v="Near"/>
    <s v="California"/>
    <s v="Black or African American"/>
    <n v="5"/>
    <s v="Information Systems"/>
    <x v="4"/>
    <s v="Divorced"/>
    <s v="High"/>
    <n v="372980"/>
    <s v="No"/>
    <d v="2013-08-22T00:00:00"/>
    <s v="No"/>
    <d v="2022-08-22T00:00:00"/>
    <n v="9"/>
    <n v="1"/>
    <n v="2"/>
    <n v="3"/>
    <s v="PR4412"/>
    <d v="2020-11-10T00:00:00"/>
    <x v="1"/>
    <s v="Dissatisfied"/>
    <s v="Very Satisfied"/>
    <n v="1"/>
    <n v="0"/>
    <s v="Neutral"/>
    <s v="Exceeds Expectation "/>
    <x v="2"/>
    <n v="0"/>
    <n v="0"/>
  </r>
  <r>
    <x v="361"/>
    <s v="Female"/>
    <n v="33"/>
    <s v="31 - 40"/>
    <s v="No Travel"/>
    <s v="Sales"/>
    <n v="41"/>
    <s v="Far"/>
    <s v="New York"/>
    <s v="Mixed or multiple ethnic groups"/>
    <n v="2"/>
    <s v="Economics"/>
    <x v="0"/>
    <s v="Single"/>
    <s v="Medium"/>
    <n v="193190"/>
    <s v="Yes"/>
    <d v="2014-04-22T00:00:00"/>
    <s v="No"/>
    <d v="2022-04-22T00:00:00"/>
    <n v="8"/>
    <n v="0"/>
    <n v="3"/>
    <n v="4"/>
    <s v="PR4413"/>
    <d v="2020-11-11T00:00:00"/>
    <x v="3"/>
    <s v="Very Satisfied"/>
    <s v="Satisfied"/>
    <n v="1"/>
    <n v="1"/>
    <s v="Satisfied"/>
    <s v="Exceeds Expectation "/>
    <x v="2"/>
    <n v="0"/>
    <n v="0"/>
  </r>
  <r>
    <x v="720"/>
    <s v="Male"/>
    <n v="24"/>
    <s v="18 - 30"/>
    <s v="Some Travel"/>
    <s v="Technology"/>
    <n v="30"/>
    <s v="Far"/>
    <s v="California"/>
    <s v="White"/>
    <n v="3"/>
    <s v="Business Studies"/>
    <x v="1"/>
    <s v="Single"/>
    <s v="Very Low"/>
    <n v="26363"/>
    <s v="No"/>
    <d v="2016-07-24T00:00:00"/>
    <s v="No"/>
    <d v="2022-07-24T00:00:00"/>
    <n v="6"/>
    <n v="6"/>
    <n v="6"/>
    <n v="2"/>
    <s v="PR4414"/>
    <d v="2020-11-11T00:00:00"/>
    <x v="3"/>
    <s v="Dissatisfied"/>
    <s v="Very Satisfied"/>
    <n v="3"/>
    <n v="2"/>
    <s v="Very Satisfied"/>
    <s v="Above and Beyond"/>
    <x v="2"/>
    <n v="0"/>
    <n v="0"/>
  </r>
  <r>
    <x v="401"/>
    <s v="Female"/>
    <n v="36"/>
    <s v="31 - 40"/>
    <s v="Some Travel"/>
    <s v="Sales"/>
    <n v="37"/>
    <s v="Far"/>
    <s v="California"/>
    <s v="Mixed or multiple ethnic groups"/>
    <n v="3"/>
    <s v="Marketing"/>
    <x v="0"/>
    <s v="Divorced"/>
    <s v="Medium"/>
    <n v="192475"/>
    <s v="No"/>
    <d v="2014-07-20T00:00:00"/>
    <s v="No"/>
    <d v="2022-07-20T00:00:00"/>
    <n v="8"/>
    <n v="2"/>
    <n v="2"/>
    <n v="0"/>
    <s v="PR4415"/>
    <d v="2020-11-12T00:00:00"/>
    <x v="0"/>
    <s v="Very Satisfied"/>
    <s v="Dissatisfied"/>
    <n v="1"/>
    <n v="0"/>
    <s v="Neutral"/>
    <s v="Exceeds Expectation "/>
    <x v="2"/>
    <n v="0"/>
    <n v="0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4416"/>
    <d v="2020-11-13T00:00:00"/>
    <x v="0"/>
    <s v="Dissatisfied"/>
    <s v="Dissatisfied"/>
    <n v="2"/>
    <n v="2"/>
    <s v="Satisfied"/>
    <s v="Above and Beyond"/>
    <x v="2"/>
    <n v="0"/>
    <n v="0"/>
  </r>
  <r>
    <x v="349"/>
    <s v="Male"/>
    <n v="37"/>
    <s v="31 - 40"/>
    <s v="Some Travel"/>
    <s v="Technology"/>
    <n v="29"/>
    <s v="Far"/>
    <s v="Illinois"/>
    <s v="Mixed or multiple ethnic groups"/>
    <n v="3"/>
    <s v="Computer Science"/>
    <x v="5"/>
    <s v="Single"/>
    <s v="Medium"/>
    <n v="155506"/>
    <s v="No"/>
    <d v="2014-03-18T00:00:00"/>
    <s v="No"/>
    <d v="2022-03-18T00:00:00"/>
    <n v="8"/>
    <n v="8"/>
    <n v="8"/>
    <n v="8"/>
    <s v="PR4417"/>
    <d v="2020-11-14T00:00:00"/>
    <x v="0"/>
    <s v="Neutral"/>
    <s v="Satisfied"/>
    <n v="1"/>
    <n v="1"/>
    <s v="Very Satisfied"/>
    <s v="Exceeds Expectation "/>
    <x v="2"/>
    <n v="0"/>
    <n v="0"/>
  </r>
  <r>
    <x v="887"/>
    <s v="Male"/>
    <n v="23"/>
    <s v="18 - 30"/>
    <s v="Some Travel"/>
    <s v="Human Resources"/>
    <n v="39"/>
    <s v="Far"/>
    <s v="California"/>
    <s v="Other"/>
    <n v="2"/>
    <s v="Human Resources"/>
    <x v="10"/>
    <s v="Married"/>
    <s v="Low"/>
    <n v="55805"/>
    <s v="No"/>
    <d v="2017-10-29T00:00:00"/>
    <s v="No"/>
    <d v="2022-10-29T00:00:00"/>
    <n v="5"/>
    <n v="3"/>
    <n v="3"/>
    <n v="1"/>
    <s v="PR4418"/>
    <d v="2020-11-14T00:00:00"/>
    <x v="0"/>
    <s v="Neutral"/>
    <s v="Satisfied"/>
    <n v="1"/>
    <n v="1"/>
    <s v="Very Satisfied"/>
    <s v="Meets Expectation"/>
    <x v="1"/>
    <n v="1"/>
    <n v="0"/>
  </r>
  <r>
    <x v="888"/>
    <s v="Female"/>
    <n v="22"/>
    <s v="18 - 30"/>
    <s v="Frequent Traveller"/>
    <s v="Technology"/>
    <n v="21"/>
    <s v="Moderate"/>
    <s v="California"/>
    <s v="Mixed or multiple ethnic groups"/>
    <n v="1"/>
    <s v="Information Systems"/>
    <x v="7"/>
    <s v="Married"/>
    <s v="Very Low"/>
    <n v="34193"/>
    <s v="No"/>
    <d v="2018-04-29T00:00:00"/>
    <s v="No"/>
    <d v="2022-04-29T00:00:00"/>
    <n v="4"/>
    <n v="2"/>
    <n v="4"/>
    <n v="3"/>
    <s v="PR4419"/>
    <d v="2020-11-14T00:00:00"/>
    <x v="3"/>
    <s v="Satisfied"/>
    <s v="Neutral"/>
    <n v="2"/>
    <n v="0"/>
    <s v="Satisfied"/>
    <s v="Meets Expectation"/>
    <x v="0"/>
    <n v="0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442"/>
    <d v="2015-01-03T00:00:00"/>
    <x v="1"/>
    <s v="Dissatisfied"/>
    <s v="Neutral"/>
    <n v="2"/>
    <n v="0"/>
    <s v="Neutral"/>
    <s v="Exceeds Expectation "/>
    <x v="2"/>
    <n v="0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4420"/>
    <d v="2020-11-16T00:00:00"/>
    <x v="1"/>
    <s v="Satisfied"/>
    <s v="Satisfied"/>
    <n v="3"/>
    <n v="1"/>
    <s v="Very Satisfied"/>
    <s v="Above and Beyond"/>
    <x v="2"/>
    <n v="0"/>
    <n v="0"/>
  </r>
  <r>
    <x v="432"/>
    <s v="Male"/>
    <n v="41"/>
    <s v="41 - 50"/>
    <s v="Some Travel"/>
    <s v="Sales"/>
    <n v="11"/>
    <s v="Near"/>
    <s v="Illinois"/>
    <s v="Mixed or multiple ethnic groups"/>
    <n v="1"/>
    <s v="Marketing"/>
    <x v="0"/>
    <s v="Married"/>
    <s v="Low"/>
    <n v="81654"/>
    <s v="No"/>
    <d v="2014-11-28T00:00:00"/>
    <s v="No"/>
    <d v="2022-11-28T00:00:00"/>
    <n v="8"/>
    <n v="3"/>
    <n v="4"/>
    <n v="7"/>
    <s v="PR4421"/>
    <d v="2020-11-16T00:00:00"/>
    <x v="0"/>
    <s v="Neutral"/>
    <s v="Satisfied"/>
    <n v="1"/>
    <n v="0"/>
    <s v="Satisfied"/>
    <s v="Exceeds Expectation "/>
    <x v="0"/>
    <n v="0"/>
    <n v="0"/>
  </r>
  <r>
    <x v="395"/>
    <s v="Female"/>
    <n v="25"/>
    <s v="18 - 30"/>
    <s v="Some Travel"/>
    <s v="Technology"/>
    <n v="42"/>
    <s v="Far"/>
    <s v="California"/>
    <s v="Native Hawaiian"/>
    <n v="3"/>
    <s v="Computer Science"/>
    <x v="1"/>
    <s v="Married"/>
    <s v="Low"/>
    <n v="70068"/>
    <s v="No"/>
    <d v="2015-12-29T00:00:00"/>
    <s v="No"/>
    <d v="2022-12-29T00:00:00"/>
    <n v="7"/>
    <n v="4"/>
    <n v="6"/>
    <n v="7"/>
    <s v="PR4422"/>
    <d v="2020-11-16T00:00:00"/>
    <x v="1"/>
    <s v="Neutral"/>
    <s v="Dissatisfied"/>
    <n v="2"/>
    <n v="1"/>
    <s v="Very Satisfied"/>
    <s v="Exceeds Expectation "/>
    <x v="2"/>
    <n v="0"/>
    <n v="0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4423"/>
    <d v="2020-11-17T00:00:00"/>
    <x v="1"/>
    <s v="Satisfied"/>
    <s v="Neutral"/>
    <n v="2"/>
    <n v="2"/>
    <s v="Dissatisfied"/>
    <s v="Meets Expectation"/>
    <x v="1"/>
    <n v="1"/>
    <n v="0"/>
  </r>
  <r>
    <x v="259"/>
    <s v="Male"/>
    <n v="28"/>
    <s v="18 - 30"/>
    <s v="Some Travel"/>
    <s v="Human Resources"/>
    <n v="34"/>
    <s v="Far"/>
    <s v="California"/>
    <s v="Asian or Asian American"/>
    <n v="2"/>
    <s v="Marketing"/>
    <x v="10"/>
    <s v="Single"/>
    <s v="Low"/>
    <n v="94534"/>
    <s v="No"/>
    <d v="2013-05-11T00:00:00"/>
    <s v="No"/>
    <d v="2022-05-11T00:00:00"/>
    <n v="9"/>
    <n v="3"/>
    <n v="3"/>
    <n v="1"/>
    <s v="PR4424"/>
    <d v="2020-11-17T00:00:00"/>
    <x v="1"/>
    <s v="Very Satisfied"/>
    <s v="Neutral"/>
    <n v="2"/>
    <n v="2"/>
    <s v="Neutral"/>
    <s v="Exceeds Expectation "/>
    <x v="0"/>
    <n v="0"/>
    <n v="0"/>
  </r>
  <r>
    <x v="403"/>
    <s v="Female"/>
    <n v="32"/>
    <s v="31 - 40"/>
    <s v="No Travel"/>
    <s v="Sales"/>
    <n v="2"/>
    <s v="Near"/>
    <s v="California"/>
    <s v="Black or African American"/>
    <n v="4"/>
    <s v="Marketing"/>
    <x v="0"/>
    <s v="Divorced"/>
    <s v="Low"/>
    <n v="114246"/>
    <s v="No"/>
    <d v="2014-07-26T00:00:00"/>
    <s v="No"/>
    <d v="2022-07-26T00:00:00"/>
    <n v="8"/>
    <n v="3"/>
    <n v="6"/>
    <n v="5"/>
    <s v="PR4425"/>
    <d v="2020-11-17T00:00:00"/>
    <x v="3"/>
    <s v="Satisfied"/>
    <s v="Dissatisfied"/>
    <n v="3"/>
    <n v="1"/>
    <s v="Neutral"/>
    <s v="Exceeds Expectation "/>
    <x v="2"/>
    <n v="0"/>
    <n v="0"/>
  </r>
  <r>
    <x v="337"/>
    <s v="Female"/>
    <n v="34"/>
    <s v="31 - 40"/>
    <s v="No Travel"/>
    <s v="Technology"/>
    <n v="8"/>
    <s v="Near"/>
    <s v="California"/>
    <s v="Asian or Asian American"/>
    <n v="4"/>
    <s v="Information Systems"/>
    <x v="7"/>
    <s v="Single"/>
    <s v="Low"/>
    <n v="104268"/>
    <s v="No"/>
    <d v="2014-02-10T00:00:00"/>
    <s v="No"/>
    <d v="2022-02-10T00:00:00"/>
    <n v="8"/>
    <n v="7"/>
    <n v="7"/>
    <n v="7"/>
    <s v="PR4426"/>
    <d v="2020-11-18T00:00:00"/>
    <x v="0"/>
    <s v="Very Satisfied"/>
    <s v="Dissatisfied"/>
    <n v="3"/>
    <n v="1"/>
    <s v="Dissatisfied"/>
    <s v="Above and Beyond"/>
    <x v="2"/>
    <n v="0"/>
    <n v="0"/>
  </r>
  <r>
    <x v="579"/>
    <s v="Male"/>
    <n v="26"/>
    <s v="18 - 30"/>
    <s v="Some Travel"/>
    <s v="Sales"/>
    <n v="14"/>
    <s v="Near"/>
    <s v="Illinois"/>
    <s v="White"/>
    <n v="4"/>
    <s v="Marketing"/>
    <x v="0"/>
    <s v="Single"/>
    <s v="Medium"/>
    <n v="127450"/>
    <s v="No"/>
    <d v="2015-07-11T00:00:00"/>
    <s v="No"/>
    <d v="2022-07-11T00:00:00"/>
    <n v="7"/>
    <n v="0"/>
    <n v="0"/>
    <n v="1"/>
    <s v="PR4427"/>
    <d v="2020-11-18T00:00:00"/>
    <x v="1"/>
    <s v="Very Satisfied"/>
    <s v="Neutral"/>
    <n v="3"/>
    <n v="1"/>
    <s v="Dissatisfied"/>
    <s v="Exceeds Expectation "/>
    <x v="0"/>
    <n v="0"/>
    <n v="0"/>
  </r>
  <r>
    <x v="889"/>
    <s v="Male"/>
    <n v="24"/>
    <s v="18 - 30"/>
    <s v="Some Travel"/>
    <s v="Technology"/>
    <n v="17"/>
    <s v="Moderate"/>
    <s v="New York"/>
    <s v="Mixed or multiple ethnic groups"/>
    <n v="4"/>
    <s v="Other"/>
    <x v="1"/>
    <s v="Married"/>
    <s v="Very Low"/>
    <n v="30720"/>
    <s v="No"/>
    <d v="2017-09-09T00:00:00"/>
    <s v="No"/>
    <d v="2022-09-09T00:00:00"/>
    <n v="5"/>
    <n v="4"/>
    <n v="5"/>
    <n v="4"/>
    <s v="PR4428"/>
    <d v="2020-11-18T00:00:00"/>
    <x v="1"/>
    <s v="Dissatisfied"/>
    <s v="Neutral"/>
    <n v="1"/>
    <n v="1"/>
    <s v="Satisfied"/>
    <s v="Exceeds Expectation "/>
    <x v="0"/>
    <n v="0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4429"/>
    <d v="2020-11-19T00:00:00"/>
    <x v="3"/>
    <s v="Neutral"/>
    <s v="Very Satisfied"/>
    <n v="2"/>
    <n v="0"/>
    <s v="Very Satisfied"/>
    <s v="Exceeds Expectation "/>
    <x v="0"/>
    <n v="0"/>
    <n v="0"/>
  </r>
  <r>
    <x v="721"/>
    <s v="Female"/>
    <n v="26"/>
    <s v="18 - 30"/>
    <s v="Some Travel"/>
    <s v="Sales"/>
    <n v="29"/>
    <s v="Far"/>
    <s v="New York"/>
    <s v="White"/>
    <n v="1"/>
    <s v="Marketing"/>
    <x v="8"/>
    <s v="Married"/>
    <s v="Medium"/>
    <n v="172070"/>
    <s v="No"/>
    <d v="2017-04-09T00:00:00"/>
    <s v="No"/>
    <d v="2022-04-09T00:00:00"/>
    <n v="5"/>
    <n v="4"/>
    <n v="4"/>
    <n v="3"/>
    <s v="PR4430"/>
    <d v="2020-11-19T00:00:00"/>
    <x v="1"/>
    <s v="Very Satisfied"/>
    <s v="Dissatisfied"/>
    <n v="2"/>
    <n v="0"/>
    <s v="Satisfied"/>
    <s v="Above and Beyond"/>
    <x v="2"/>
    <n v="0"/>
    <n v="0"/>
  </r>
  <r>
    <x v="722"/>
    <s v="Female"/>
    <n v="25"/>
    <s v="18 - 30"/>
    <s v="Some Travel"/>
    <s v="Technology"/>
    <n v="27"/>
    <s v="Far"/>
    <s v="California"/>
    <s v="Mixed or multiple ethnic groups"/>
    <n v="2"/>
    <s v="Computer Science"/>
    <x v="5"/>
    <s v="Married"/>
    <s v="Low"/>
    <n v="84770"/>
    <s v="Yes"/>
    <d v="2016-12-20T00:00:00"/>
    <s v="No"/>
    <d v="2022-12-20T00:00:00"/>
    <n v="6"/>
    <n v="0"/>
    <n v="5"/>
    <n v="0"/>
    <s v="PR4431"/>
    <d v="2020-11-19T00:00:00"/>
    <x v="0"/>
    <s v="Dissatisfied"/>
    <s v="Dissatisfied"/>
    <n v="2"/>
    <n v="0"/>
    <s v="Neutral"/>
    <s v="Exceeds Expectation "/>
    <x v="0"/>
    <n v="0"/>
    <n v="0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4432"/>
    <d v="2020-11-20T00:00:00"/>
    <x v="0"/>
    <s v="Satisfied"/>
    <s v="Very Satisfied"/>
    <n v="2"/>
    <n v="1"/>
    <s v="Dissatisfied"/>
    <s v="Above and Beyond"/>
    <x v="2"/>
    <n v="0"/>
    <n v="0"/>
  </r>
  <r>
    <x v="581"/>
    <s v="Female"/>
    <n v="27"/>
    <s v="18 - 30"/>
    <s v="No Travel"/>
    <s v="Technology"/>
    <n v="12"/>
    <s v="Near"/>
    <s v="Illinois"/>
    <s v="White"/>
    <n v="3"/>
    <s v="Information Systems"/>
    <x v="7"/>
    <s v="Single"/>
    <s v="Very Low"/>
    <n v="41524"/>
    <s v="No"/>
    <d v="2015-11-12T00:00:00"/>
    <s v="No"/>
    <d v="2022-11-12T00:00:00"/>
    <n v="7"/>
    <n v="6"/>
    <n v="6"/>
    <n v="6"/>
    <s v="PR4433"/>
    <d v="2020-11-20T00:00:00"/>
    <x v="3"/>
    <s v="Very Satisfied"/>
    <s v="Dissatisfied"/>
    <n v="2"/>
    <n v="3"/>
    <s v="Very Satisfied"/>
    <s v="Above and Beyond"/>
    <x v="2"/>
    <n v="0"/>
    <n v="0"/>
  </r>
  <r>
    <x v="723"/>
    <s v="Male"/>
    <n v="25"/>
    <s v="18 - 30"/>
    <s v="Some Travel"/>
    <s v="Sales"/>
    <n v="2"/>
    <s v="Near"/>
    <s v="California"/>
    <s v="Black or African American"/>
    <n v="4"/>
    <s v="Economics"/>
    <x v="0"/>
    <s v="Married"/>
    <s v="Low"/>
    <n v="75555"/>
    <s v="No"/>
    <d v="2016-11-08T00:00:00"/>
    <s v="No"/>
    <d v="2022-11-08T00:00:00"/>
    <n v="6"/>
    <n v="5"/>
    <n v="6"/>
    <n v="4"/>
    <s v="PR4434"/>
    <d v="2020-11-20T00:00:00"/>
    <x v="0"/>
    <s v="Satisfied"/>
    <s v="Satisfied"/>
    <n v="1"/>
    <n v="0"/>
    <s v="Satisfied"/>
    <s v="Above and Beyond"/>
    <x v="2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4435"/>
    <d v="2020-11-21T00:00:00"/>
    <x v="1"/>
    <s v="Very Satisfied"/>
    <s v="Satisfied"/>
    <n v="1"/>
    <n v="3"/>
    <s v="Very Satisfied"/>
    <s v="Above and Beyond"/>
    <x v="2"/>
    <n v="0"/>
    <n v="0"/>
  </r>
  <r>
    <x v="724"/>
    <s v="Male"/>
    <n v="25"/>
    <s v="18 - 30"/>
    <s v="No Travel"/>
    <s v="Technology"/>
    <n v="32"/>
    <s v="Far"/>
    <s v="New York"/>
    <s v="Mixed or multiple ethnic groups"/>
    <n v="4"/>
    <s v="Information Systems"/>
    <x v="5"/>
    <s v="Married"/>
    <s v="Low"/>
    <n v="52614"/>
    <s v="No"/>
    <d v="2016-05-08T00:00:00"/>
    <s v="No"/>
    <d v="2022-05-08T00:00:00"/>
    <n v="6"/>
    <n v="4"/>
    <n v="5"/>
    <n v="1"/>
    <s v="PR4436"/>
    <d v="2020-11-21T00:00:00"/>
    <x v="3"/>
    <s v="Neutral"/>
    <s v="Neutral"/>
    <n v="1"/>
    <n v="3"/>
    <s v="Satisfied"/>
    <s v="Meets Expectation"/>
    <x v="0"/>
    <n v="0"/>
    <n v="0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4437"/>
    <d v="2020-11-22T00:00:00"/>
    <x v="0"/>
    <s v="Neutral"/>
    <s v="Neutral"/>
    <n v="1"/>
    <n v="0"/>
    <s v="Neutral"/>
    <s v="Exceeds Expectation "/>
    <x v="2"/>
    <n v="0"/>
    <n v="0"/>
  </r>
  <r>
    <x v="397"/>
    <s v="Female"/>
    <n v="42"/>
    <s v="41 - 50"/>
    <s v="Frequent Traveller"/>
    <s v="Sales"/>
    <n v="37"/>
    <s v="Far"/>
    <s v="California"/>
    <s v="Mixed or multiple ethnic groups"/>
    <n v="3"/>
    <s v="Marketing"/>
    <x v="0"/>
    <s v="Single"/>
    <s v="Medium"/>
    <n v="189256"/>
    <s v="No"/>
    <d v="2014-07-10T00:00:00"/>
    <s v="No"/>
    <d v="2022-07-10T00:00:00"/>
    <n v="8"/>
    <n v="1"/>
    <n v="2"/>
    <n v="2"/>
    <s v="PR4438"/>
    <d v="2020-11-23T00:00:00"/>
    <x v="0"/>
    <s v="Neutral"/>
    <s v="Very Satisfied"/>
    <n v="3"/>
    <n v="3"/>
    <s v="Neutral"/>
    <s v="Above and Beyond"/>
    <x v="3"/>
    <n v="0"/>
    <n v="0"/>
  </r>
  <r>
    <x v="582"/>
    <s v="Male"/>
    <n v="27"/>
    <s v="18 - 30"/>
    <s v="Some Travel"/>
    <s v="Sales"/>
    <n v="42"/>
    <s v="Far"/>
    <s v="California"/>
    <s v="Other"/>
    <n v="2"/>
    <s v="Technical Degree"/>
    <x v="0"/>
    <s v="Married"/>
    <s v="Low"/>
    <n v="68638"/>
    <s v="Yes"/>
    <d v="2015-03-10T00:00:00"/>
    <s v="No"/>
    <d v="2022-03-10T00:00:00"/>
    <n v="7"/>
    <n v="7"/>
    <n v="7"/>
    <n v="0"/>
    <s v="PR4439"/>
    <d v="2020-11-23T00:00:00"/>
    <x v="1"/>
    <s v="Satisfied"/>
    <s v="Satisfied"/>
    <n v="3"/>
    <n v="2"/>
    <s v="Dissatisfied"/>
    <s v="Exceeds Expectation "/>
    <x v="0"/>
    <n v="0"/>
    <n v="0"/>
  </r>
  <r>
    <x v="890"/>
    <s v="Female"/>
    <n v="27"/>
    <s v="18 - 30"/>
    <s v="Some Travel"/>
    <s v="Technology"/>
    <n v="30"/>
    <s v="Far"/>
    <s v="California"/>
    <s v="White"/>
    <n v="1"/>
    <s v="Information Systems"/>
    <x v="7"/>
    <s v="Single"/>
    <s v="Very Low"/>
    <n v="49374"/>
    <s v="Yes"/>
    <d v="2014-04-02T00:00:00"/>
    <s v="Yes"/>
    <d v="2015-04-02T00:00:00"/>
    <n v="1"/>
    <n v="0"/>
    <n v="0"/>
    <n v="1"/>
    <s v="PR444"/>
    <d v="2015-01-04T00:00:00"/>
    <x v="3"/>
    <s v="Neutral"/>
    <s v="Satisfied"/>
    <n v="3"/>
    <n v="1"/>
    <s v="Very Satisfied"/>
    <s v="Exceeds Expectation "/>
    <x v="2"/>
    <n v="0"/>
    <n v="0"/>
  </r>
  <r>
    <x v="256"/>
    <s v="Male"/>
    <n v="32"/>
    <s v="31 - 40"/>
    <s v="Some Travel"/>
    <s v="Technology"/>
    <n v="22"/>
    <s v="Moderate"/>
    <s v="Illinois"/>
    <s v="Black or African American"/>
    <n v="4"/>
    <s v="Business Studies"/>
    <x v="1"/>
    <s v="Married"/>
    <s v="Low"/>
    <n v="72688"/>
    <s v="No"/>
    <d v="2013-05-06T00:00:00"/>
    <s v="No"/>
    <d v="2022-05-06T00:00:00"/>
    <n v="9"/>
    <n v="3"/>
    <n v="3"/>
    <n v="8"/>
    <s v="PR4442"/>
    <d v="2020-11-24T00:00:00"/>
    <x v="3"/>
    <s v="Neutral"/>
    <s v="Very Satisfied"/>
    <n v="2"/>
    <n v="1"/>
    <s v="Dissatisfied"/>
    <s v="Exceeds Expectation "/>
    <x v="2"/>
    <n v="0"/>
    <n v="0"/>
  </r>
  <r>
    <x v="725"/>
    <s v="Female"/>
    <n v="27"/>
    <s v="18 - 30"/>
    <s v="Some Travel"/>
    <s v="Human Resources"/>
    <n v="24"/>
    <s v="Moderate"/>
    <s v="California"/>
    <s v="Mixed or multiple ethnic groups"/>
    <n v="2"/>
    <s v="Other"/>
    <x v="10"/>
    <s v="Divorced"/>
    <s v="Low"/>
    <n v="55206"/>
    <s v="No"/>
    <d v="2016-07-13T00:00:00"/>
    <s v="No"/>
    <d v="2022-07-13T00:00:00"/>
    <n v="6"/>
    <n v="1"/>
    <n v="3"/>
    <n v="4"/>
    <s v="PR4443"/>
    <d v="2020-11-24T00:00:00"/>
    <x v="1"/>
    <s v="Neutral"/>
    <s v="Satisfied"/>
    <n v="1"/>
    <n v="2"/>
    <s v="Neutral"/>
    <s v="Exceeds Expectation "/>
    <x v="2"/>
    <n v="0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4444"/>
    <d v="2020-11-25T00:00:00"/>
    <x v="3"/>
    <s v="Satisfied"/>
    <s v="Satisfied"/>
    <n v="1"/>
    <n v="3"/>
    <s v="Neutral"/>
    <s v="Exceeds Expectation "/>
    <x v="2"/>
    <n v="0"/>
    <n v="0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4445"/>
    <d v="2020-11-26T00:00:00"/>
    <x v="3"/>
    <s v="Neutral"/>
    <s v="Dissatisfied"/>
    <n v="1"/>
    <n v="3"/>
    <s v="Dissatisfied"/>
    <s v="Exceeds Expectation "/>
    <x v="2"/>
    <n v="0"/>
    <n v="0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4446"/>
    <d v="2020-11-27T00:00:00"/>
    <x v="3"/>
    <s v="Very Satisfied"/>
    <s v="Very Satisfied"/>
    <n v="2"/>
    <n v="0"/>
    <s v="Neutral"/>
    <s v="Meets Expectation"/>
    <x v="0"/>
    <n v="0"/>
    <n v="0"/>
  </r>
  <r>
    <x v="240"/>
    <s v="Male"/>
    <n v="48"/>
    <s v="41 - 50"/>
    <s v="Some Travel"/>
    <s v="Technology"/>
    <n v="44"/>
    <s v="Far"/>
    <s v="Illinois"/>
    <s v="White"/>
    <n v="1"/>
    <s v="Computer Science"/>
    <x v="1"/>
    <s v="Single"/>
    <s v="Low"/>
    <n v="103198"/>
    <s v="No"/>
    <d v="2013-04-03T00:00:00"/>
    <s v="No"/>
    <d v="2022-04-03T00:00:00"/>
    <n v="9"/>
    <n v="7"/>
    <n v="9"/>
    <n v="2"/>
    <s v="PR4447"/>
    <d v="2020-11-27T00:00:00"/>
    <x v="3"/>
    <s v="Neutral"/>
    <s v="Dissatisfied"/>
    <n v="1"/>
    <n v="3"/>
    <s v="Very Satisfied"/>
    <s v="Meets Expectation"/>
    <x v="0"/>
    <n v="0"/>
    <n v="0"/>
  </r>
  <r>
    <x v="726"/>
    <s v="Female"/>
    <n v="23"/>
    <s v="18 - 30"/>
    <s v="Some Travel"/>
    <s v="Sales"/>
    <n v="21"/>
    <s v="Moderate"/>
    <s v="California"/>
    <s v="White"/>
    <n v="4"/>
    <s v="Marketing"/>
    <x v="0"/>
    <s v="Single"/>
    <s v="Very Low"/>
    <n v="37626"/>
    <s v="No"/>
    <d v="2017-02-04T00:00:00"/>
    <s v="No"/>
    <d v="2022-02-04T00:00:00"/>
    <n v="5"/>
    <n v="4"/>
    <n v="4"/>
    <n v="2"/>
    <s v="PR4448"/>
    <d v="2020-11-27T00:00:00"/>
    <x v="2"/>
    <s v="Neutral"/>
    <s v="Satisfied"/>
    <n v="2"/>
    <n v="0"/>
    <s v="Satisfied"/>
    <s v="Meets Expectation"/>
    <x v="0"/>
    <n v="0"/>
    <n v="0"/>
  </r>
  <r>
    <x v="319"/>
    <s v="Female"/>
    <n v="33"/>
    <s v="31 - 40"/>
    <s v="Frequent Traveller"/>
    <s v="Sales"/>
    <n v="33"/>
    <s v="Far"/>
    <s v="California"/>
    <s v="Mixed or multiple ethnic groups"/>
    <n v="5"/>
    <s v="Marketing"/>
    <x v="0"/>
    <s v="Married"/>
    <s v="Low"/>
    <n v="115114"/>
    <s v="No"/>
    <d v="2013-11-12T00:00:00"/>
    <s v="No"/>
    <d v="2022-11-12T00:00:00"/>
    <n v="9"/>
    <n v="9"/>
    <n v="9"/>
    <n v="6"/>
    <s v="PR4449"/>
    <d v="2020-11-28T00:00:00"/>
    <x v="1"/>
    <s v="Very Dissatisfied"/>
    <s v="Neutral"/>
    <n v="2"/>
    <n v="3"/>
    <s v="Very Dissatisfied"/>
    <s v="Exceeds Expectation "/>
    <x v="2"/>
    <n v="0"/>
    <n v="0"/>
  </r>
  <r>
    <x v="10"/>
    <s v="Male"/>
    <n v="43"/>
    <s v="41 - 50"/>
    <s v="Some Travel"/>
    <s v="Technology"/>
    <n v="17"/>
    <s v="Moderate"/>
    <s v="California"/>
    <s v="Black or African American"/>
    <n v="4"/>
    <s v="Information Systems"/>
    <x v="5"/>
    <s v="Single"/>
    <s v="Medium"/>
    <n v="130848"/>
    <s v="Yes"/>
    <d v="2014-02-09T00:00:00"/>
    <s v="No"/>
    <d v="2022-02-09T00:00:00"/>
    <n v="8"/>
    <n v="8"/>
    <n v="8"/>
    <n v="8"/>
    <s v="PR445"/>
    <d v="2015-01-04T00:00:00"/>
    <x v="0"/>
    <s v="Dissatisfied"/>
    <s v="Satisfied"/>
    <n v="2"/>
    <n v="0"/>
    <s v="Dissatisfied"/>
    <s v="Exceeds Expectation "/>
    <x v="0"/>
    <n v="0"/>
    <n v="0"/>
  </r>
  <r>
    <x v="422"/>
    <s v="Female"/>
    <n v="39"/>
    <s v="31 - 40"/>
    <s v="No Travel"/>
    <s v="Sales"/>
    <n v="12"/>
    <s v="Near"/>
    <s v="New York"/>
    <s v="White"/>
    <n v="2"/>
    <s v="Marketing"/>
    <x v="0"/>
    <s v="Single"/>
    <s v="Low"/>
    <n v="89351"/>
    <s v="No"/>
    <d v="2014-11-11T00:00:00"/>
    <s v="No"/>
    <d v="2022-11-11T00:00:00"/>
    <n v="8"/>
    <n v="2"/>
    <n v="2"/>
    <n v="0"/>
    <s v="PR4450"/>
    <d v="2020-11-28T00:00:00"/>
    <x v="1"/>
    <s v="Neutral"/>
    <s v="Very Dissatisfied"/>
    <n v="1"/>
    <n v="2"/>
    <s v="Satisfied"/>
    <s v="Meets Expectation"/>
    <x v="1"/>
    <n v="1"/>
    <n v="0"/>
  </r>
  <r>
    <x v="583"/>
    <s v="Female"/>
    <n v="27"/>
    <s v="18 - 30"/>
    <s v="No Travel"/>
    <s v="Technology"/>
    <n v="34"/>
    <s v="Far"/>
    <s v="California"/>
    <s v="Asian or Asian American"/>
    <n v="2"/>
    <s v="Business Studies"/>
    <x v="7"/>
    <s v="Single"/>
    <s v="Very Low"/>
    <n v="30783"/>
    <s v="No"/>
    <d v="2015-02-03T00:00:00"/>
    <s v="No"/>
    <d v="2022-02-03T00:00:00"/>
    <n v="7"/>
    <n v="7"/>
    <n v="7"/>
    <n v="2"/>
    <s v="PR4451"/>
    <d v="2020-11-29T00:00:00"/>
    <x v="1"/>
    <s v="Neutral"/>
    <s v="Dissatisfied"/>
    <n v="1"/>
    <n v="1"/>
    <s v="Neutral"/>
    <s v="Above and Beyond"/>
    <x v="2"/>
    <n v="0"/>
    <n v="0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4452"/>
    <d v="2020-11-30T00:00:00"/>
    <x v="4"/>
    <s v="Very Dissatisfied"/>
    <s v="Satisfied"/>
    <n v="3"/>
    <n v="0"/>
    <s v="Dissatisfied"/>
    <s v="Above and Beyond"/>
    <x v="3"/>
    <n v="0"/>
    <n v="1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4453"/>
    <d v="2020-11-30T00:00:00"/>
    <x v="0"/>
    <s v="Dissatisfied"/>
    <s v="Neutral"/>
    <n v="1"/>
    <n v="2"/>
    <s v="Neutral"/>
    <s v="Above and Beyond"/>
    <x v="3"/>
    <n v="0"/>
    <n v="1"/>
  </r>
  <r>
    <x v="309"/>
    <s v="Female"/>
    <n v="48"/>
    <s v="41 - 50"/>
    <s v="Some Travel"/>
    <s v="Technology"/>
    <n v="45"/>
    <s v="Far"/>
    <s v="Illinois"/>
    <s v="White"/>
    <n v="3"/>
    <s v="Other"/>
    <x v="9"/>
    <s v="Single"/>
    <s v="Medium"/>
    <n v="207456"/>
    <s v="No"/>
    <d v="2013-10-18T00:00:00"/>
    <s v="No"/>
    <d v="2022-10-18T00:00:00"/>
    <n v="9"/>
    <n v="2"/>
    <n v="6"/>
    <n v="4"/>
    <s v="PR4454"/>
    <d v="2020-12-01T00:00:00"/>
    <x v="1"/>
    <s v="Neutral"/>
    <s v="Neutral"/>
    <n v="1"/>
    <n v="1"/>
    <s v="Satisfied"/>
    <s v="Meets Expectation"/>
    <x v="1"/>
    <n v="1"/>
    <n v="0"/>
  </r>
  <r>
    <x v="727"/>
    <s v="Male"/>
    <n v="25"/>
    <s v="18 - 30"/>
    <s v="Frequent Traveller"/>
    <s v="Technology"/>
    <n v="21"/>
    <s v="Moderate"/>
    <s v="California"/>
    <s v="White"/>
    <n v="4"/>
    <s v="Information Systems"/>
    <x v="4"/>
    <s v="Single"/>
    <s v="Medium"/>
    <n v="182961"/>
    <s v="No"/>
    <d v="2016-11-15T00:00:00"/>
    <s v="No"/>
    <d v="2022-11-15T00:00:00"/>
    <n v="6"/>
    <n v="3"/>
    <n v="5"/>
    <n v="1"/>
    <s v="PR4455"/>
    <d v="2020-12-01T00:00:00"/>
    <x v="3"/>
    <s v="Dissatisfied"/>
    <s v="Neutral"/>
    <n v="1"/>
    <n v="0"/>
    <s v="Dissatisfied"/>
    <s v="Meets Expectation"/>
    <x v="1"/>
    <n v="1"/>
    <n v="0"/>
  </r>
  <r>
    <x v="891"/>
    <s v="Male"/>
    <n v="22"/>
    <s v="18 - 30"/>
    <s v="Frequent Traveller"/>
    <s v="Technology"/>
    <n v="2"/>
    <s v="Near"/>
    <s v="New York"/>
    <s v="White"/>
    <n v="3"/>
    <s v="Business Studies"/>
    <x v="1"/>
    <s v="Single"/>
    <s v="Very Low"/>
    <n v="37014"/>
    <s v="Yes"/>
    <d v="2020-10-23T00:00:00"/>
    <s v="Yes"/>
    <d v="2021-10-23T00:00:00"/>
    <n v="1"/>
    <n v="0"/>
    <n v="1"/>
    <n v="0"/>
    <s v="PR4456"/>
    <d v="2020-12-02T00:00:00"/>
    <x v="3"/>
    <s v="Satisfied"/>
    <s v="Very Satisfied"/>
    <n v="1"/>
    <n v="0"/>
    <s v="Satisfied"/>
    <s v="Meets Expectation"/>
    <x v="0"/>
    <n v="0"/>
    <n v="0"/>
  </r>
  <r>
    <x v="892"/>
    <s v="Female"/>
    <n v="24"/>
    <s v="18 - 30"/>
    <s v="Some Travel"/>
    <s v="Sales"/>
    <n v="16"/>
    <s v="Moderate"/>
    <s v="California"/>
    <s v="White"/>
    <n v="4"/>
    <s v="Marketing"/>
    <x v="0"/>
    <s v="Divorced"/>
    <s v="Low"/>
    <n v="75250"/>
    <s v="No"/>
    <d v="2018-06-29T00:00:00"/>
    <s v="No"/>
    <d v="2022-06-29T00:00:00"/>
    <n v="4"/>
    <n v="0"/>
    <n v="0"/>
    <n v="0"/>
    <s v="PR4458"/>
    <d v="2020-12-02T00:00:00"/>
    <x v="1"/>
    <s v="Neutral"/>
    <s v="Satisfied"/>
    <n v="2"/>
    <n v="1"/>
    <s v="Neutral"/>
    <s v="Meets Expectation"/>
    <x v="1"/>
    <n v="1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4459"/>
    <d v="2020-12-04T00:00:00"/>
    <x v="1"/>
    <s v="Very Satisfied"/>
    <s v="Dissatisfied"/>
    <n v="1"/>
    <n v="1"/>
    <s v="Very Satisfied"/>
    <s v="Exceeds Expectation "/>
    <x v="0"/>
    <n v="0"/>
    <n v="0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446"/>
    <d v="2015-01-05T00:00:00"/>
    <x v="3"/>
    <s v="Satisfied"/>
    <s v="Dissatisfied"/>
    <n v="2"/>
    <n v="1"/>
    <s v="Neutral"/>
    <s v="Meets Expectation"/>
    <x v="1"/>
    <n v="1"/>
    <n v="0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4460"/>
    <d v="2020-12-04T00:00:00"/>
    <x v="3"/>
    <s v="Very Satisfied"/>
    <s v="Very Satisfied"/>
    <n v="2"/>
    <n v="1"/>
    <s v="Dissatisfied"/>
    <s v="Exceeds Expectation "/>
    <x v="0"/>
    <n v="0"/>
    <n v="0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4461"/>
    <d v="2020-12-04T00:00:00"/>
    <x v="3"/>
    <s v="Neutral"/>
    <s v="Neutral"/>
    <n v="1"/>
    <n v="0"/>
    <s v="Satisfied"/>
    <s v="Meets Expectation"/>
    <x v="0"/>
    <n v="0"/>
    <n v="0"/>
  </r>
  <r>
    <x v="333"/>
    <s v="Female"/>
    <n v="30"/>
    <s v="18 - 30"/>
    <s v="Frequent Traveller"/>
    <s v="Technology"/>
    <n v="28"/>
    <s v="Far"/>
    <s v="New York"/>
    <s v="White"/>
    <n v="3"/>
    <s v="Information Systems"/>
    <x v="1"/>
    <s v="Divorced"/>
    <s v="Very Low"/>
    <n v="46388"/>
    <s v="No"/>
    <d v="2014-01-16T00:00:00"/>
    <s v="No"/>
    <d v="2022-01-16T00:00:00"/>
    <n v="8"/>
    <n v="6"/>
    <n v="6"/>
    <n v="3"/>
    <s v="PR4462"/>
    <d v="2020-12-04T00:00:00"/>
    <x v="0"/>
    <s v="Satisfied"/>
    <s v="Dissatisfied"/>
    <n v="2"/>
    <n v="1"/>
    <s v="Dissatisfied"/>
    <s v="Exceeds Expectation "/>
    <x v="2"/>
    <n v="0"/>
    <n v="0"/>
  </r>
  <r>
    <x v="359"/>
    <s v="Male"/>
    <n v="35"/>
    <s v="31 - 40"/>
    <s v="Some Travel"/>
    <s v="Technology"/>
    <n v="26"/>
    <s v="Far"/>
    <s v="California"/>
    <s v="White"/>
    <n v="3"/>
    <s v="Information Systems"/>
    <x v="4"/>
    <s v="Married"/>
    <s v="High"/>
    <n v="311475"/>
    <s v="No"/>
    <d v="2014-04-15T00:00:00"/>
    <s v="No"/>
    <d v="2022-04-15T00:00:00"/>
    <n v="8"/>
    <n v="0"/>
    <n v="0"/>
    <n v="2"/>
    <s v="PR4463"/>
    <d v="2020-12-04T00:00:00"/>
    <x v="0"/>
    <s v="Very Satisfied"/>
    <s v="Neutral"/>
    <n v="1"/>
    <n v="0"/>
    <s v="Neutral"/>
    <s v="Meets Expectation"/>
    <x v="0"/>
    <n v="0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4465"/>
    <d v="2020-12-06T00:00:00"/>
    <x v="3"/>
    <s v="Neutral"/>
    <s v="Dissatisfied"/>
    <n v="3"/>
    <n v="1"/>
    <s v="Very Satisfied"/>
    <s v="Meets Expectation"/>
    <x v="1"/>
    <n v="1"/>
    <n v="0"/>
  </r>
  <r>
    <x v="584"/>
    <s v="Female"/>
    <n v="26"/>
    <s v="18 - 30"/>
    <s v="Some Travel"/>
    <s v="Technology"/>
    <n v="37"/>
    <s v="Far"/>
    <s v="California"/>
    <s v="American Indian or Alaska Native"/>
    <n v="4"/>
    <s v="Information Systems"/>
    <x v="11"/>
    <s v="Married"/>
    <s v="Low"/>
    <n v="107863"/>
    <s v="Yes"/>
    <d v="2016-01-03T00:00:00"/>
    <s v="No"/>
    <d v="2022-01-03T00:00:00"/>
    <n v="6"/>
    <n v="3"/>
    <n v="6"/>
    <n v="0"/>
    <s v="PR4466"/>
    <d v="2020-12-06T00:00:00"/>
    <x v="3"/>
    <s v="Satisfied"/>
    <s v="Neutral"/>
    <n v="1"/>
    <n v="1"/>
    <s v="Dissatisfied"/>
    <s v="Above and Beyond"/>
    <x v="2"/>
    <n v="0"/>
    <n v="0"/>
  </r>
  <r>
    <x v="729"/>
    <s v="Female"/>
    <n v="27"/>
    <s v="18 - 30"/>
    <s v="Frequent Traveller"/>
    <s v="Technology"/>
    <n v="1"/>
    <s v="Near"/>
    <s v="California"/>
    <s v="White"/>
    <n v="4"/>
    <s v="Computer Science"/>
    <x v="9"/>
    <s v="Married"/>
    <s v="Low"/>
    <n v="56302"/>
    <s v="Yes"/>
    <d v="2016-08-04T00:00:00"/>
    <s v="No"/>
    <d v="2022-08-04T00:00:00"/>
    <n v="6"/>
    <n v="3"/>
    <n v="5"/>
    <n v="4"/>
    <s v="PR4469"/>
    <d v="2020-12-07T00:00:00"/>
    <x v="1"/>
    <s v="Satisfied"/>
    <s v="Very Satisfied"/>
    <n v="1"/>
    <n v="0"/>
    <s v="Very Satisfied"/>
    <s v="Above and Beyond"/>
    <x v="3"/>
    <n v="0"/>
    <n v="1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4471"/>
    <d v="2020-12-08T00:00:00"/>
    <x v="1"/>
    <s v="Very Satisfied"/>
    <s v="Dissatisfied"/>
    <n v="2"/>
    <n v="2"/>
    <s v="Dissatisfied"/>
    <s v="Above and Beyond"/>
    <x v="2"/>
    <n v="0"/>
    <n v="0"/>
  </r>
  <r>
    <x v="314"/>
    <s v="Prefer Not To Say"/>
    <n v="43"/>
    <s v="41 - 50"/>
    <s v="Some Travel"/>
    <s v="Technology"/>
    <n v="14"/>
    <s v="Near"/>
    <s v="New York"/>
    <s v="White"/>
    <n v="4"/>
    <s v="Information Systems"/>
    <x v="4"/>
    <s v="Married"/>
    <s v="High"/>
    <n v="365504"/>
    <s v="Yes"/>
    <d v="2013-11-04T00:00:00"/>
    <s v="No"/>
    <d v="2022-11-04T00:00:00"/>
    <n v="9"/>
    <n v="6"/>
    <n v="7"/>
    <n v="8"/>
    <s v="PR4472"/>
    <d v="2020-12-10T00:00:00"/>
    <x v="1"/>
    <s v="Very Satisfied"/>
    <s v="Dissatisfied"/>
    <n v="2"/>
    <n v="1"/>
    <s v="Dissatisfied"/>
    <s v="Meets Expectation"/>
    <x v="0"/>
    <n v="0"/>
    <n v="0"/>
  </r>
  <r>
    <x v="893"/>
    <s v="Male"/>
    <n v="28"/>
    <s v="18 - 30"/>
    <s v="Some Travel"/>
    <s v="Technology"/>
    <n v="17"/>
    <s v="Moderate"/>
    <s v="Illinois"/>
    <s v="White"/>
    <n v="3"/>
    <s v="Information Systems"/>
    <x v="9"/>
    <s v="Married"/>
    <s v="Low"/>
    <n v="101210"/>
    <s v="No"/>
    <d v="2020-01-03T00:00:00"/>
    <s v="No"/>
    <d v="2022-01-03T00:00:00"/>
    <n v="2"/>
    <n v="2"/>
    <n v="2"/>
    <n v="1"/>
    <s v="PR4473"/>
    <d v="2020-12-10T00:00:00"/>
    <x v="0"/>
    <s v="Dissatisfied"/>
    <s v="Satisfied"/>
    <n v="3"/>
    <n v="1"/>
    <s v="Dissatisfied"/>
    <s v="Meets Expectation"/>
    <x v="0"/>
    <n v="0"/>
    <n v="0"/>
  </r>
  <r>
    <x v="585"/>
    <s v="Male"/>
    <n v="28"/>
    <s v="18 - 30"/>
    <s v="Some Travel"/>
    <s v="Sales"/>
    <n v="43"/>
    <s v="Far"/>
    <s v="New York"/>
    <s v="Mixed or multiple ethnic groups"/>
    <n v="4"/>
    <s v="Marketing"/>
    <x v="0"/>
    <s v="Divorced"/>
    <s v="Medium"/>
    <n v="157549"/>
    <s v="No"/>
    <d v="2015-10-20T00:00:00"/>
    <s v="No"/>
    <d v="2022-10-20T00:00:00"/>
    <n v="7"/>
    <n v="0"/>
    <n v="0"/>
    <n v="3"/>
    <s v="PR4474"/>
    <d v="2020-12-11T00:00:00"/>
    <x v="0"/>
    <s v="Neutral"/>
    <s v="Satisfied"/>
    <n v="3"/>
    <n v="3"/>
    <s v="Very Satisfied"/>
    <s v="Exceeds Expectation "/>
    <x v="2"/>
    <n v="0"/>
    <n v="0"/>
  </r>
  <r>
    <x v="894"/>
    <s v="Female"/>
    <n v="26"/>
    <s v="18 - 30"/>
    <s v="Some Travel"/>
    <s v="Technology"/>
    <n v="45"/>
    <s v="Far"/>
    <s v="Illinois"/>
    <s v="Black or African American"/>
    <n v="3"/>
    <s v="Computer Science"/>
    <x v="1"/>
    <s v="Single"/>
    <s v="Low"/>
    <n v="74096"/>
    <s v="No"/>
    <d v="2017-09-19T00:00:00"/>
    <s v="No"/>
    <d v="2022-09-19T00:00:00"/>
    <n v="5"/>
    <n v="0"/>
    <n v="5"/>
    <n v="4"/>
    <s v="PR4475"/>
    <d v="2020-12-11T00:00:00"/>
    <x v="3"/>
    <s v="Dissatisfied"/>
    <s v="Dissatisfied"/>
    <n v="2"/>
    <n v="1"/>
    <s v="Dissatisfied"/>
    <s v="Above and Beyond"/>
    <x v="2"/>
    <n v="0"/>
    <n v="0"/>
  </r>
  <r>
    <x v="895"/>
    <s v="Female"/>
    <n v="20"/>
    <s v="18 - 30"/>
    <s v="No Travel"/>
    <s v="Technology"/>
    <n v="45"/>
    <s v="Far"/>
    <s v="California"/>
    <s v="White"/>
    <n v="2"/>
    <s v="Computer Science"/>
    <x v="1"/>
    <s v="Divorced"/>
    <s v="Very Low"/>
    <n v="28262"/>
    <s v="No"/>
    <d v="2020-08-29T00:00:00"/>
    <s v="Yes"/>
    <d v="2021-08-29T00:00:00"/>
    <n v="1"/>
    <n v="0"/>
    <n v="0"/>
    <n v="0"/>
    <s v="PR4476"/>
    <d v="2020-12-12T00:00:00"/>
    <x v="0"/>
    <s v="Neutral"/>
    <s v="Dissatisfied"/>
    <n v="1"/>
    <n v="0"/>
    <s v="Dissatisfied"/>
    <s v="Meets Expectation"/>
    <x v="0"/>
    <n v="0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4477"/>
    <d v="2020-12-12T00:00:00"/>
    <x v="1"/>
    <s v="Satisfied"/>
    <s v="Neutral"/>
    <n v="3"/>
    <n v="1"/>
    <s v="Satisfied"/>
    <s v="Exceeds Expectation "/>
    <x v="2"/>
    <n v="0"/>
    <n v="0"/>
  </r>
  <r>
    <x v="586"/>
    <s v="Female"/>
    <n v="26"/>
    <s v="18 - 30"/>
    <s v="Some Travel"/>
    <s v="Technology"/>
    <n v="43"/>
    <s v="Far"/>
    <s v="New York"/>
    <s v="Black or African American"/>
    <n v="4"/>
    <s v="Computer Science"/>
    <x v="1"/>
    <s v="Married"/>
    <s v="Very Low"/>
    <n v="30217"/>
    <s v="No"/>
    <d v="2015-09-04T00:00:00"/>
    <s v="No"/>
    <d v="2022-09-04T00:00:00"/>
    <n v="7"/>
    <n v="2"/>
    <n v="4"/>
    <n v="0"/>
    <s v="PR4478"/>
    <d v="2020-12-14T00:00:00"/>
    <x v="3"/>
    <s v="Dissatisfied"/>
    <s v="Satisfied"/>
    <n v="2"/>
    <n v="1"/>
    <s v="Very Satisfied"/>
    <s v="Meets Expectation"/>
    <x v="1"/>
    <n v="1"/>
    <n v="0"/>
  </r>
  <r>
    <x v="896"/>
    <s v="Male"/>
    <n v="41"/>
    <s v="41 - 50"/>
    <s v="No Travel"/>
    <s v="Sales"/>
    <n v="34"/>
    <s v="Far"/>
    <s v="California"/>
    <s v="White"/>
    <n v="3"/>
    <s v="Marketing"/>
    <x v="0"/>
    <s v="Single"/>
    <s v="High"/>
    <n v="326896"/>
    <s v="Yes"/>
    <d v="2020-02-03T00:00:00"/>
    <s v="Yes"/>
    <d v="2022-02-03T00:00:00"/>
    <n v="2"/>
    <n v="1"/>
    <n v="1"/>
    <n v="1"/>
    <s v="PR4479"/>
    <d v="2020-12-15T00:00:00"/>
    <x v="3"/>
    <s v="Very Satisfied"/>
    <s v="Very Satisfied"/>
    <n v="1"/>
    <n v="1"/>
    <s v="Neutral"/>
    <s v="Above and Beyond"/>
    <x v="2"/>
    <n v="0"/>
    <n v="0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448"/>
    <d v="2015-01-07T00:00:00"/>
    <x v="3"/>
    <s v="Satisfied"/>
    <s v="Satisfied"/>
    <n v="3"/>
    <n v="0"/>
    <s v="Very Satisfied"/>
    <s v="Meets Expectation"/>
    <x v="0"/>
    <n v="0"/>
    <n v="0"/>
  </r>
  <r>
    <x v="730"/>
    <s v="Female"/>
    <n v="25"/>
    <s v="18 - 30"/>
    <s v="Some Travel"/>
    <s v="Technology"/>
    <n v="32"/>
    <s v="Far"/>
    <s v="New York"/>
    <s v="Mixed or multiple ethnic groups"/>
    <n v="3"/>
    <s v="Information Systems"/>
    <x v="1"/>
    <s v="Married"/>
    <s v="Very Low"/>
    <n v="35586"/>
    <s v="No"/>
    <d v="2017-02-17T00:00:00"/>
    <s v="No"/>
    <d v="2022-02-17T00:00:00"/>
    <n v="5"/>
    <n v="4"/>
    <n v="5"/>
    <n v="0"/>
    <s v="PR4480"/>
    <d v="2020-12-15T00:00:00"/>
    <x v="1"/>
    <s v="Very Satisfied"/>
    <s v="Dissatisfied"/>
    <n v="3"/>
    <n v="2"/>
    <s v="Satisfied"/>
    <s v="Meets Expectation"/>
    <x v="0"/>
    <n v="0"/>
    <n v="0"/>
  </r>
  <r>
    <x v="897"/>
    <s v="Female"/>
    <n v="24"/>
    <s v="18 - 30"/>
    <s v="Some Travel"/>
    <s v="Technology"/>
    <n v="26"/>
    <s v="Far"/>
    <s v="California"/>
    <s v="White"/>
    <n v="3"/>
    <s v="Information Systems"/>
    <x v="9"/>
    <s v="Married"/>
    <s v="Low"/>
    <n v="80374"/>
    <s v="No"/>
    <d v="2017-10-14T00:00:00"/>
    <s v="No"/>
    <d v="2022-10-14T00:00:00"/>
    <n v="5"/>
    <n v="4"/>
    <n v="4"/>
    <n v="4"/>
    <s v="PR4481"/>
    <d v="2020-12-15T00:00:00"/>
    <x v="3"/>
    <s v="Very Satisfied"/>
    <s v="Neutral"/>
    <n v="3"/>
    <n v="2"/>
    <s v="Dissatisfied"/>
    <s v="Exceeds Expectation "/>
    <x v="2"/>
    <n v="0"/>
    <n v="0"/>
  </r>
  <r>
    <x v="898"/>
    <s v="Male"/>
    <n v="47"/>
    <s v="41 - 50"/>
    <s v="Some Travel"/>
    <s v="Sales"/>
    <n v="26"/>
    <s v="Far"/>
    <s v="California"/>
    <s v="Mixed or multiple ethnic groups"/>
    <n v="4"/>
    <s v="Marketing"/>
    <x v="0"/>
    <s v="Divorced"/>
    <s v="Medium"/>
    <n v="244765"/>
    <s v="Yes"/>
    <d v="2018-07-04T00:00:00"/>
    <s v="No"/>
    <d v="2022-07-04T00:00:00"/>
    <n v="4"/>
    <n v="2"/>
    <n v="3"/>
    <n v="1"/>
    <s v="PR4482"/>
    <d v="2020-12-15T00:00:00"/>
    <x v="1"/>
    <s v="Satisfied"/>
    <s v="Very Satisfied"/>
    <n v="3"/>
    <n v="0"/>
    <s v="Very Satisfied"/>
    <s v="Exceeds Expectation "/>
    <x v="0"/>
    <n v="0"/>
    <n v="0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4484"/>
    <d v="2020-12-17T00:00:00"/>
    <x v="3"/>
    <s v="Satisfied"/>
    <s v="Neutral"/>
    <n v="3"/>
    <n v="1"/>
    <s v="Neutral"/>
    <s v="Exceeds Expectation "/>
    <x v="2"/>
    <n v="0"/>
    <n v="0"/>
  </r>
  <r>
    <x v="587"/>
    <s v="Male"/>
    <n v="25"/>
    <s v="18 - 30"/>
    <s v="Some Travel"/>
    <s v="Sales"/>
    <n v="12"/>
    <s v="Near"/>
    <s v="New York"/>
    <s v="Asian or Asian American"/>
    <n v="4"/>
    <s v="Marketing"/>
    <x v="0"/>
    <s v="Divorced"/>
    <s v="Low"/>
    <n v="67814"/>
    <s v="No"/>
    <d v="2015-03-28T00:00:00"/>
    <s v="No"/>
    <d v="2022-03-28T00:00:00"/>
    <n v="7"/>
    <n v="6"/>
    <n v="7"/>
    <n v="1"/>
    <s v="PR4485"/>
    <d v="2020-12-17T00:00:00"/>
    <x v="3"/>
    <s v="Dissatisfied"/>
    <s v="Very Satisfied"/>
    <n v="2"/>
    <n v="0"/>
    <s v="Very Satisfied"/>
    <s v="Exceeds Expectation "/>
    <x v="2"/>
    <n v="0"/>
    <n v="0"/>
  </r>
  <r>
    <x v="899"/>
    <s v="Female"/>
    <n v="25"/>
    <s v="18 - 30"/>
    <s v="Some Travel"/>
    <s v="Technology"/>
    <n v="40"/>
    <s v="Far"/>
    <s v="New York"/>
    <s v="White"/>
    <n v="2"/>
    <s v="Computer Science"/>
    <x v="5"/>
    <s v="Married"/>
    <s v="Low"/>
    <n v="80779"/>
    <s v="Yes"/>
    <d v="2017-10-04T00:00:00"/>
    <s v="No"/>
    <d v="2022-10-04T00:00:00"/>
    <n v="5"/>
    <n v="1"/>
    <n v="4"/>
    <n v="5"/>
    <s v="PR4486"/>
    <d v="2020-12-17T00:00:00"/>
    <x v="3"/>
    <s v="Very Satisfied"/>
    <s v="Very Satisfied"/>
    <n v="1"/>
    <n v="0"/>
    <s v="Satisfied"/>
    <s v="Meets Expectation"/>
    <x v="0"/>
    <n v="0"/>
    <n v="0"/>
  </r>
  <r>
    <x v="266"/>
    <s v="Male"/>
    <n v="48"/>
    <s v="41 - 50"/>
    <s v="Some Travel"/>
    <s v="Technology"/>
    <n v="36"/>
    <s v="Far"/>
    <s v="Illinois"/>
    <s v="White"/>
    <n v="3"/>
    <s v="Information Systems"/>
    <x v="9"/>
    <s v="Single"/>
    <s v="Medium"/>
    <n v="180561"/>
    <s v="No"/>
    <d v="2013-06-01T00:00:00"/>
    <s v="No"/>
    <d v="2022-06-01T00:00:00"/>
    <n v="9"/>
    <n v="1"/>
    <n v="8"/>
    <n v="7"/>
    <s v="PR4488"/>
    <d v="2020-12-18T00:00:00"/>
    <x v="1"/>
    <s v="Dissatisfied"/>
    <s v="Very Satisfied"/>
    <n v="1"/>
    <n v="1"/>
    <s v="Satisfied"/>
    <s v="Exceeds Expectation "/>
    <x v="0"/>
    <n v="0"/>
    <n v="0"/>
  </r>
  <r>
    <x v="731"/>
    <s v="Female"/>
    <n v="26"/>
    <s v="18 - 30"/>
    <s v="Some Travel"/>
    <s v="Sales"/>
    <n v="4"/>
    <s v="Near"/>
    <s v="New York"/>
    <s v="Black or African American"/>
    <n v="2"/>
    <s v="Economics"/>
    <x v="0"/>
    <s v="Married"/>
    <s v="Low"/>
    <n v="82147"/>
    <s v="No"/>
    <d v="2016-12-05T00:00:00"/>
    <s v="No"/>
    <d v="2022-12-05T00:00:00"/>
    <n v="6"/>
    <n v="2"/>
    <n v="4"/>
    <n v="3"/>
    <s v="PR4489"/>
    <d v="2020-12-18T00:00:00"/>
    <x v="1"/>
    <s v="Very Satisfied"/>
    <s v="Neutral"/>
    <n v="1"/>
    <n v="0"/>
    <s v="Satisfied"/>
    <s v="Meets Expectation"/>
    <x v="0"/>
    <n v="0"/>
    <n v="0"/>
  </r>
  <r>
    <x v="12"/>
    <s v="Female"/>
    <n v="29"/>
    <s v="18 - 30"/>
    <s v="Some Travel"/>
    <s v="Sales"/>
    <n v="4"/>
    <s v="Near"/>
    <s v="California"/>
    <s v="Mixed or multiple ethnic groups"/>
    <n v="2"/>
    <s v="Marketing"/>
    <x v="0"/>
    <s v="Single"/>
    <s v="Medium"/>
    <n v="129356"/>
    <s v="No"/>
    <d v="2012-05-02T00:00:00"/>
    <s v="Yes"/>
    <d v="2017-05-02T00:00:00"/>
    <n v="5"/>
    <n v="1"/>
    <n v="1"/>
    <n v="2"/>
    <s v="PR449"/>
    <d v="2015-01-08T00:00:00"/>
    <x v="0"/>
    <s v="Dissatisfied"/>
    <s v="Dissatisfied"/>
    <n v="3"/>
    <n v="1"/>
    <s v="Neutral"/>
    <s v="Above and Beyond"/>
    <x v="3"/>
    <n v="0"/>
    <n v="0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4490"/>
    <d v="2020-12-19T00:00:00"/>
    <x v="1"/>
    <s v="Very Satisfied"/>
    <s v="Neutral"/>
    <n v="1"/>
    <n v="0"/>
    <s v="Very Satisfied"/>
    <s v="Meets Expectation"/>
    <x v="1"/>
    <n v="1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4491"/>
    <d v="2020-12-19T00:00:00"/>
    <x v="1"/>
    <s v="Very Satisfied"/>
    <s v="Very Satisfied"/>
    <n v="1"/>
    <n v="1"/>
    <s v="Dissatisfied"/>
    <s v="Meets Expectation"/>
    <x v="1"/>
    <n v="1"/>
    <n v="0"/>
  </r>
  <r>
    <x v="436"/>
    <s v="Female"/>
    <n v="47"/>
    <s v="41 - 50"/>
    <s v="Some Travel"/>
    <s v="Sales"/>
    <n v="14"/>
    <s v="Near"/>
    <s v="New York"/>
    <s v="White"/>
    <n v="4"/>
    <s v="Marketing"/>
    <x v="8"/>
    <s v="Single"/>
    <s v="Very High"/>
    <n v="410970"/>
    <s v="No"/>
    <d v="2014-12-06T00:00:00"/>
    <s v="No"/>
    <d v="2022-12-06T00:00:00"/>
    <n v="8"/>
    <n v="2"/>
    <n v="5"/>
    <n v="8"/>
    <s v="PR4492"/>
    <d v="2020-12-19T00:00:00"/>
    <x v="0"/>
    <s v="Neutral"/>
    <s v="Neutral"/>
    <n v="3"/>
    <n v="2"/>
    <s v="Neutral"/>
    <s v="Exceeds Expectation "/>
    <x v="0"/>
    <n v="0"/>
    <n v="0"/>
  </r>
  <r>
    <x v="588"/>
    <s v="Female"/>
    <n v="27"/>
    <s v="18 - 30"/>
    <s v="Some Travel"/>
    <s v="Technology"/>
    <n v="31"/>
    <s v="Far"/>
    <s v="California"/>
    <s v="White"/>
    <n v="4"/>
    <s v="Computer Science"/>
    <x v="9"/>
    <s v="Divorced"/>
    <s v="Medium"/>
    <n v="120225"/>
    <s v="No"/>
    <d v="2015-11-08T00:00:00"/>
    <s v="No"/>
    <d v="2022-11-08T00:00:00"/>
    <n v="7"/>
    <n v="2"/>
    <n v="5"/>
    <n v="4"/>
    <s v="PR4493"/>
    <d v="2020-12-20T00:00:00"/>
    <x v="3"/>
    <s v="Very Satisfied"/>
    <s v="Satisfied"/>
    <n v="2"/>
    <n v="1"/>
    <s v="Dissatisfied"/>
    <s v="Above and Beyond"/>
    <x v="2"/>
    <n v="0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4494"/>
    <d v="2020-12-21T00:00:00"/>
    <x v="0"/>
    <s v="Very Satisfied"/>
    <s v="Neutral"/>
    <n v="3"/>
    <n v="1"/>
    <s v="Neutral"/>
    <s v="Exceeds Expectation "/>
    <x v="2"/>
    <n v="0"/>
    <n v="0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4495"/>
    <d v="2020-12-21T00:00:00"/>
    <x v="3"/>
    <s v="Dissatisfied"/>
    <s v="Dissatisfied"/>
    <n v="3"/>
    <n v="0"/>
    <s v="Satisfied"/>
    <s v="Above and Beyond"/>
    <x v="3"/>
    <n v="0"/>
    <n v="1"/>
  </r>
  <r>
    <x v="334"/>
    <s v="Male"/>
    <n v="38"/>
    <s v="31 - 40"/>
    <s v="No Travel"/>
    <s v="Technology"/>
    <n v="4"/>
    <s v="Near"/>
    <s v="California"/>
    <s v="White"/>
    <n v="3"/>
    <s v="Information Systems"/>
    <x v="1"/>
    <s v="Divorced"/>
    <s v="Very Low"/>
    <n v="45942"/>
    <s v="Yes"/>
    <d v="2014-01-30T00:00:00"/>
    <s v="No"/>
    <d v="2022-01-30T00:00:00"/>
    <n v="8"/>
    <n v="4"/>
    <n v="5"/>
    <n v="8"/>
    <s v="PR4496"/>
    <d v="2020-12-21T00:00:00"/>
    <x v="3"/>
    <s v="Satisfied"/>
    <s v="Very Satisfied"/>
    <n v="1"/>
    <n v="1"/>
    <s v="Dissatisfied"/>
    <s v="Meets Expectation"/>
    <x v="0"/>
    <n v="0"/>
    <n v="0"/>
  </r>
  <r>
    <x v="589"/>
    <s v="Female"/>
    <n v="25"/>
    <s v="18 - 30"/>
    <s v="Some Travel"/>
    <s v="Technology"/>
    <n v="16"/>
    <s v="Moderate"/>
    <s v="California"/>
    <s v="White"/>
    <n v="5"/>
    <s v="Information Systems"/>
    <x v="1"/>
    <s v="Married"/>
    <s v="Very Low"/>
    <n v="28317"/>
    <s v="Yes"/>
    <d v="2015-05-13T00:00:00"/>
    <s v="No"/>
    <d v="2022-05-13T00:00:00"/>
    <n v="7"/>
    <n v="4"/>
    <n v="6"/>
    <n v="5"/>
    <s v="PR4497"/>
    <d v="2020-12-21T00:00:00"/>
    <x v="3"/>
    <s v="Neutral"/>
    <s v="Neutral"/>
    <n v="2"/>
    <n v="1"/>
    <s v="Dissatisfied"/>
    <s v="Exceeds Expectation "/>
    <x v="2"/>
    <n v="0"/>
    <n v="0"/>
  </r>
  <r>
    <x v="732"/>
    <s v="Male"/>
    <n v="23"/>
    <s v="18 - 30"/>
    <s v="Some Travel"/>
    <s v="Technology"/>
    <n v="6"/>
    <s v="Near"/>
    <s v="California"/>
    <s v="Mixed or multiple ethnic groups"/>
    <n v="4"/>
    <s v="Other"/>
    <x v="1"/>
    <s v="Married"/>
    <s v="Low"/>
    <n v="87483"/>
    <s v="Yes"/>
    <d v="2017-03-06T00:00:00"/>
    <s v="No"/>
    <d v="2022-03-06T00:00:00"/>
    <n v="5"/>
    <n v="1"/>
    <n v="2"/>
    <n v="0"/>
    <s v="PR4498"/>
    <d v="2020-12-22T00:00:00"/>
    <x v="3"/>
    <s v="Very Satisfied"/>
    <s v="Satisfied"/>
    <n v="3"/>
    <n v="0"/>
    <s v="Satisfied"/>
    <s v="Exceeds Expectation "/>
    <x v="2"/>
    <n v="0"/>
    <n v="0"/>
  </r>
  <r>
    <x v="326"/>
    <s v="Male"/>
    <n v="44"/>
    <s v="41 - 50"/>
    <s v="Some Travel"/>
    <s v="Technology"/>
    <n v="31"/>
    <s v="Far"/>
    <s v="California"/>
    <s v="White"/>
    <n v="2"/>
    <s v="Computer Science"/>
    <x v="1"/>
    <s v="Divorced"/>
    <s v="Low"/>
    <n v="81297"/>
    <s v="Yes"/>
    <d v="2013-12-14T00:00:00"/>
    <s v="No"/>
    <d v="2022-12-14T00:00:00"/>
    <n v="9"/>
    <n v="1"/>
    <n v="8"/>
    <n v="9"/>
    <s v="PR4500"/>
    <d v="2020-12-23T00:00:00"/>
    <x v="3"/>
    <s v="Neutral"/>
    <s v="Satisfied"/>
    <n v="1"/>
    <n v="0"/>
    <s v="Neutral"/>
    <s v="Exceeds Expectation "/>
    <x v="0"/>
    <n v="0"/>
    <n v="0"/>
  </r>
  <r>
    <x v="315"/>
    <s v="Female"/>
    <n v="44"/>
    <s v="41 - 50"/>
    <s v="Some Travel"/>
    <s v="Technology"/>
    <n v="21"/>
    <s v="Moderate"/>
    <s v="New York"/>
    <s v="Black or African American"/>
    <n v="2"/>
    <s v="Computer Science"/>
    <x v="1"/>
    <s v="Married"/>
    <s v="Low"/>
    <n v="91563"/>
    <s v="No"/>
    <d v="2013-11-06T00:00:00"/>
    <s v="No"/>
    <d v="2022-11-06T00:00:00"/>
    <n v="9"/>
    <n v="9"/>
    <n v="9"/>
    <n v="8"/>
    <s v="PR4501"/>
    <d v="2020-12-23T00:00:00"/>
    <x v="3"/>
    <s v="Very Satisfied"/>
    <s v="Very Satisfied"/>
    <n v="2"/>
    <n v="0"/>
    <s v="Very Satisfied"/>
    <s v="Meets Expectation"/>
    <x v="0"/>
    <n v="0"/>
    <n v="0"/>
  </r>
  <r>
    <x v="590"/>
    <s v="Male"/>
    <n v="25"/>
    <s v="18 - 30"/>
    <s v="Frequent Traveller"/>
    <s v="Technology"/>
    <n v="11"/>
    <s v="Near"/>
    <s v="New York"/>
    <s v="Mixed or multiple ethnic groups"/>
    <n v="1"/>
    <s v="Business Studies"/>
    <x v="5"/>
    <s v="Married"/>
    <s v="Low"/>
    <n v="67708"/>
    <s v="No"/>
    <d v="2015-11-02T00:00:00"/>
    <s v="No"/>
    <d v="2022-11-02T00:00:00"/>
    <n v="7"/>
    <n v="7"/>
    <n v="7"/>
    <n v="0"/>
    <s v="PR4502"/>
    <d v="2020-12-23T00:00:00"/>
    <x v="0"/>
    <s v="Very Satisfied"/>
    <s v="Satisfied"/>
    <n v="1"/>
    <n v="1"/>
    <s v="Very Satisfied"/>
    <s v="Above and Beyond"/>
    <x v="2"/>
    <n v="0"/>
    <n v="0"/>
  </r>
  <r>
    <x v="591"/>
    <s v="Male"/>
    <n v="28"/>
    <s v="18 - 30"/>
    <s v="Some Travel"/>
    <s v="Sales"/>
    <n v="3"/>
    <s v="Near"/>
    <s v="California"/>
    <s v="Asian or Asian American"/>
    <n v="2"/>
    <s v="Marketing"/>
    <x v="0"/>
    <s v="Married"/>
    <s v="Medium"/>
    <n v="128719"/>
    <s v="No"/>
    <d v="2015-07-21T00:00:00"/>
    <s v="No"/>
    <d v="2022-07-21T00:00:00"/>
    <n v="7"/>
    <n v="1"/>
    <n v="3"/>
    <n v="6"/>
    <s v="PR4503"/>
    <d v="2020-12-23T00:00:00"/>
    <x v="1"/>
    <s v="Very Satisfied"/>
    <s v="Satisfied"/>
    <n v="3"/>
    <n v="0"/>
    <s v="Very Satisfied"/>
    <s v="Meets Expectation"/>
    <x v="1"/>
    <n v="1"/>
    <n v="0"/>
  </r>
  <r>
    <x v="733"/>
    <s v="Female"/>
    <n v="25"/>
    <s v="18 - 30"/>
    <s v="No Travel"/>
    <s v="Technology"/>
    <n v="27"/>
    <s v="Far"/>
    <s v="New York"/>
    <s v="Mixed or multiple ethnic groups"/>
    <n v="4"/>
    <s v="Business Studies"/>
    <x v="1"/>
    <s v="Married"/>
    <s v="Very Low"/>
    <n v="28288"/>
    <s v="No"/>
    <d v="2017-03-01T00:00:00"/>
    <s v="No"/>
    <d v="2022-03-01T00:00:00"/>
    <n v="5"/>
    <n v="5"/>
    <n v="5"/>
    <n v="0"/>
    <s v="PR4504"/>
    <d v="2020-12-23T00:00:00"/>
    <x v="1"/>
    <s v="Dissatisfied"/>
    <s v="Dissatisfied"/>
    <n v="3"/>
    <n v="0"/>
    <s v="Satisfied"/>
    <s v="Above and Beyond"/>
    <x v="2"/>
    <n v="0"/>
    <n v="0"/>
  </r>
  <r>
    <x v="734"/>
    <s v="Male"/>
    <n v="25"/>
    <s v="18 - 30"/>
    <s v="Some Travel"/>
    <s v="Technology"/>
    <n v="2"/>
    <s v="Near"/>
    <s v="California"/>
    <s v="White"/>
    <n v="3"/>
    <s v="Computer Science"/>
    <x v="4"/>
    <s v="Married"/>
    <s v="Medium"/>
    <n v="217544"/>
    <s v="No"/>
    <d v="2016-04-25T00:00:00"/>
    <s v="No"/>
    <d v="2022-04-25T00:00:00"/>
    <n v="6"/>
    <n v="5"/>
    <n v="6"/>
    <n v="6"/>
    <s v="PR4505"/>
    <d v="2020-12-23T00:00:00"/>
    <x v="0"/>
    <s v="Satisfied"/>
    <s v="Neutral"/>
    <n v="1"/>
    <n v="2"/>
    <s v="Dissatisfied"/>
    <s v="Exceeds Expectation "/>
    <x v="2"/>
    <n v="0"/>
    <n v="0"/>
  </r>
  <r>
    <x v="900"/>
    <s v="Male"/>
    <n v="23"/>
    <s v="18 - 30"/>
    <s v="Some Travel"/>
    <s v="Technology"/>
    <n v="26"/>
    <s v="Far"/>
    <s v="New York"/>
    <s v="White"/>
    <n v="2"/>
    <s v="Computer Science"/>
    <x v="7"/>
    <s v="Divorced"/>
    <s v="Very Low"/>
    <n v="31426"/>
    <s v="No"/>
    <d v="2019-09-12T00:00:00"/>
    <s v="No"/>
    <d v="2022-09-12T00:00:00"/>
    <n v="3"/>
    <n v="1"/>
    <n v="2"/>
    <n v="0"/>
    <s v="PR4506"/>
    <d v="2020-12-23T00:00:00"/>
    <x v="0"/>
    <s v="Satisfied"/>
    <s v="Neutral"/>
    <n v="1"/>
    <n v="3"/>
    <s v="Satisfied"/>
    <s v="Exceeds Expectation "/>
    <x v="0"/>
    <n v="0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4508"/>
    <d v="2020-12-24T00:00:00"/>
    <x v="1"/>
    <s v="Neutral"/>
    <s v="Neutral"/>
    <n v="2"/>
    <n v="0"/>
    <s v="Dissatisfied"/>
    <s v="Exceeds Expectation "/>
    <x v="2"/>
    <n v="0"/>
    <n v="0"/>
  </r>
  <r>
    <x v="901"/>
    <s v="Female"/>
    <n v="40"/>
    <s v="31 - 40"/>
    <s v="Some Travel"/>
    <s v="Technology"/>
    <n v="29"/>
    <s v="Far"/>
    <s v="California"/>
    <s v="White"/>
    <n v="3"/>
    <s v="Computer Science"/>
    <x v="4"/>
    <s v="Married"/>
    <s v="High"/>
    <n v="304343"/>
    <s v="Yes"/>
    <d v="2018-10-27T00:00:00"/>
    <s v="No"/>
    <d v="2022-10-27T00:00:00"/>
    <n v="4"/>
    <n v="2"/>
    <n v="4"/>
    <n v="0"/>
    <s v="PR4509"/>
    <d v="2020-12-24T00:00:00"/>
    <x v="1"/>
    <s v="Neutral"/>
    <s v="Very Satisfied"/>
    <n v="1"/>
    <n v="0"/>
    <s v="Very Satisfied"/>
    <s v="Meets Expectation"/>
    <x v="0"/>
    <n v="0"/>
    <n v="0"/>
  </r>
  <r>
    <x v="902"/>
    <s v="Male"/>
    <n v="22"/>
    <s v="18 - 30"/>
    <s v="Some Travel"/>
    <s v="Technology"/>
    <n v="8"/>
    <s v="Near"/>
    <s v="New York"/>
    <s v="White"/>
    <n v="1"/>
    <s v="Information Systems"/>
    <x v="7"/>
    <s v="Divorced"/>
    <s v="Low"/>
    <n v="54371"/>
    <s v="No"/>
    <d v="2018-08-06T00:00:00"/>
    <s v="No"/>
    <d v="2022-08-06T00:00:00"/>
    <n v="4"/>
    <n v="4"/>
    <n v="4"/>
    <n v="2"/>
    <s v="PR4511"/>
    <d v="2020-12-26T00:00:00"/>
    <x v="0"/>
    <s v="Neutral"/>
    <s v="Neutral"/>
    <n v="3"/>
    <n v="1"/>
    <s v="Very Satisfied"/>
    <s v="Above and Beyond"/>
    <x v="3"/>
    <n v="0"/>
    <n v="1"/>
  </r>
  <r>
    <x v="250"/>
    <s v="Female"/>
    <n v="33"/>
    <s v="31 - 40"/>
    <s v="Frequent Traveller"/>
    <s v="Technology"/>
    <n v="34"/>
    <s v="Far"/>
    <s v="Illinois"/>
    <s v="Asian or Asian American"/>
    <n v="2"/>
    <s v="Computer Science"/>
    <x v="5"/>
    <s v="Single"/>
    <s v="Low"/>
    <n v="91407"/>
    <s v="No"/>
    <d v="2013-04-17T00:00:00"/>
    <s v="No"/>
    <d v="2022-04-17T00:00:00"/>
    <n v="9"/>
    <n v="9"/>
    <n v="9"/>
    <n v="4"/>
    <s v="PR4512"/>
    <d v="2020-12-27T00:00:00"/>
    <x v="0"/>
    <s v="Dissatisfied"/>
    <s v="Very Satisfied"/>
    <n v="3"/>
    <n v="1"/>
    <s v="Very Satisfied"/>
    <s v="Exceeds Expectation "/>
    <x v="2"/>
    <n v="0"/>
    <n v="0"/>
  </r>
  <r>
    <x v="344"/>
    <s v="Male"/>
    <n v="34"/>
    <s v="31 - 40"/>
    <s v="Some Travel"/>
    <s v="Sales"/>
    <n v="19"/>
    <s v="Moderate"/>
    <s v="California"/>
    <s v="Asian or Asian American"/>
    <n v="3"/>
    <s v="Marketing"/>
    <x v="6"/>
    <s v="Single"/>
    <s v="Very Low"/>
    <n v="46740"/>
    <s v="No"/>
    <d v="2014-03-06T00:00:00"/>
    <s v="No"/>
    <d v="2022-03-06T00:00:00"/>
    <n v="8"/>
    <n v="1"/>
    <n v="6"/>
    <n v="1"/>
    <s v="PR4513"/>
    <d v="2020-12-27T00:00:00"/>
    <x v="1"/>
    <s v="Very Satisfied"/>
    <s v="Dissatisfied"/>
    <n v="1"/>
    <n v="2"/>
    <s v="Very Satisfied"/>
    <s v="Exceeds Expectation "/>
    <x v="2"/>
    <n v="0"/>
    <n v="0"/>
  </r>
  <r>
    <x v="736"/>
    <s v="Male"/>
    <n v="24"/>
    <s v="18 - 30"/>
    <s v="Some Travel"/>
    <s v="Sales"/>
    <n v="13"/>
    <s v="Near"/>
    <s v="California"/>
    <s v="Mixed or multiple ethnic groups"/>
    <n v="2"/>
    <s v="Economics"/>
    <x v="0"/>
    <s v="Married"/>
    <s v="Low"/>
    <n v="64852"/>
    <s v="No"/>
    <d v="2017-03-05T00:00:00"/>
    <s v="No"/>
    <d v="2022-03-05T00:00:00"/>
    <n v="5"/>
    <n v="1"/>
    <n v="5"/>
    <n v="2"/>
    <s v="PR4514"/>
    <d v="2020-12-27T00:00:00"/>
    <x v="0"/>
    <s v="Satisfied"/>
    <s v="Satisfied"/>
    <n v="1"/>
    <n v="1"/>
    <s v="Very Satisfied"/>
    <s v="Above and Beyond"/>
    <x v="2"/>
    <n v="0"/>
    <n v="0"/>
  </r>
  <r>
    <x v="298"/>
    <s v="Male"/>
    <n v="31"/>
    <s v="31 - 40"/>
    <s v="Some Travel"/>
    <s v="Technology"/>
    <n v="45"/>
    <s v="Far"/>
    <s v="Illinois"/>
    <s v="American Indian or Alaska Native"/>
    <n v="3"/>
    <s v="Other"/>
    <x v="5"/>
    <s v="Married"/>
    <s v="Medium"/>
    <n v="195261"/>
    <s v="No"/>
    <d v="2013-09-09T00:00:00"/>
    <s v="No"/>
    <d v="2022-09-09T00:00:00"/>
    <n v="9"/>
    <n v="3"/>
    <n v="4"/>
    <n v="5"/>
    <s v="PR4515"/>
    <d v="2020-12-28T00:00:00"/>
    <x v="0"/>
    <s v="Very Satisfied"/>
    <s v="Satisfied"/>
    <n v="1"/>
    <n v="0"/>
    <s v="Neutral"/>
    <s v="Exceeds Expectation "/>
    <x v="0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4516"/>
    <d v="2020-12-29T00:00:00"/>
    <x v="0"/>
    <s v="Neutral"/>
    <s v="Dissatisfied"/>
    <n v="2"/>
    <n v="2"/>
    <s v="Very Satisfied"/>
    <s v="Above and Beyond"/>
    <x v="3"/>
    <n v="0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4517"/>
    <d v="2020-12-29T00:00:00"/>
    <x v="1"/>
    <s v="Very Satisfied"/>
    <s v="Very Satisfied"/>
    <n v="3"/>
    <n v="0"/>
    <s v="Dissatisfied"/>
    <s v="Above and Beyond"/>
    <x v="3"/>
    <n v="0"/>
    <n v="0"/>
  </r>
  <r>
    <x v="317"/>
    <s v="Female"/>
    <n v="28"/>
    <s v="18 - 30"/>
    <s v="Frequent Traveller"/>
    <s v="Technology"/>
    <n v="6"/>
    <s v="Near"/>
    <s v="California"/>
    <s v="White"/>
    <n v="1"/>
    <s v="Information Systems"/>
    <x v="1"/>
    <s v="Divorced"/>
    <s v="Very Low"/>
    <n v="47148"/>
    <s v="No"/>
    <d v="2013-11-09T00:00:00"/>
    <s v="No"/>
    <d v="2022-11-09T00:00:00"/>
    <n v="9"/>
    <n v="3"/>
    <n v="8"/>
    <n v="8"/>
    <s v="PR4518"/>
    <d v="2020-12-29T00:00:00"/>
    <x v="1"/>
    <s v="Dissatisfied"/>
    <s v="Satisfied"/>
    <n v="1"/>
    <n v="0"/>
    <s v="Dissatisfied"/>
    <s v="Meets Expectation"/>
    <x v="0"/>
    <n v="0"/>
    <n v="0"/>
  </r>
  <r>
    <x v="592"/>
    <s v="Male"/>
    <n v="26"/>
    <s v="18 - 30"/>
    <s v="Some Travel"/>
    <s v="Technology"/>
    <n v="14"/>
    <s v="Near"/>
    <s v="New York"/>
    <s v="Black or African American"/>
    <n v="1"/>
    <s v="Computer Science"/>
    <x v="1"/>
    <s v="Married"/>
    <s v="Very Low"/>
    <n v="33180"/>
    <s v="Yes"/>
    <d v="2015-11-10T00:00:00"/>
    <s v="No"/>
    <d v="2022-11-10T00:00:00"/>
    <n v="7"/>
    <n v="5"/>
    <n v="7"/>
    <n v="3"/>
    <s v="PR4519"/>
    <d v="2020-12-29T00:00:00"/>
    <x v="0"/>
    <s v="Very Satisfied"/>
    <s v="Dissatisfied"/>
    <n v="2"/>
    <n v="0"/>
    <s v="Dissatisfied"/>
    <s v="Exceeds Expectation "/>
    <x v="0"/>
    <n v="0"/>
    <n v="0"/>
  </r>
  <r>
    <x v="18"/>
    <s v="Male"/>
    <n v="30"/>
    <s v="18 - 30"/>
    <s v="Some Travel"/>
    <s v="Sales"/>
    <n v="42"/>
    <s v="Far"/>
    <s v="California"/>
    <s v="White"/>
    <n v="4"/>
    <s v="Marketing"/>
    <x v="0"/>
    <s v="Single"/>
    <s v="Medium"/>
    <n v="148862"/>
    <s v="Yes"/>
    <d v="2013-11-03T00:00:00"/>
    <s v="Yes"/>
    <d v="2015-11-03T00:00:00"/>
    <n v="2"/>
    <n v="0"/>
    <n v="1"/>
    <n v="1"/>
    <s v="PR452"/>
    <d v="2015-01-11T00:00:00"/>
    <x v="0"/>
    <s v="Neutral"/>
    <s v="Dissatisfied"/>
    <n v="1"/>
    <n v="1"/>
    <s v="Neutral"/>
    <s v="Meets Expectation"/>
    <x v="0"/>
    <n v="0"/>
    <n v="0"/>
  </r>
  <r>
    <x v="737"/>
    <s v="Male"/>
    <n v="23"/>
    <s v="18 - 30"/>
    <s v="Some Travel"/>
    <s v="Technology"/>
    <n v="33"/>
    <s v="Far"/>
    <s v="New York"/>
    <s v="Native Hawaiian"/>
    <n v="2"/>
    <s v="Information Systems"/>
    <x v="7"/>
    <s v="Married"/>
    <s v="Very Low"/>
    <n v="26198"/>
    <s v="Yes"/>
    <d v="2017-04-04T00:00:00"/>
    <s v="No"/>
    <d v="2022-04-04T00:00:00"/>
    <n v="5"/>
    <n v="4"/>
    <n v="4"/>
    <n v="0"/>
    <s v="PR4520"/>
    <d v="2020-12-29T00:00:00"/>
    <x v="1"/>
    <s v="Dissatisfied"/>
    <s v="Satisfied"/>
    <n v="2"/>
    <n v="1"/>
    <s v="Satisfied"/>
    <s v="Exceeds Expectation "/>
    <x v="2"/>
    <n v="0"/>
    <n v="0"/>
  </r>
  <r>
    <x v="738"/>
    <s v="Female"/>
    <n v="25"/>
    <s v="18 - 30"/>
    <s v="Some Travel"/>
    <s v="Technology"/>
    <n v="9"/>
    <s v="Near"/>
    <s v="New York"/>
    <s v="White"/>
    <n v="3"/>
    <s v="Information Systems"/>
    <x v="1"/>
    <s v="Single"/>
    <s v="Very Low"/>
    <n v="39636"/>
    <s v="Yes"/>
    <d v="2016-07-21T00:00:00"/>
    <s v="No"/>
    <d v="2022-07-21T00:00:00"/>
    <n v="6"/>
    <n v="0"/>
    <n v="5"/>
    <n v="1"/>
    <s v="PR4521"/>
    <d v="2020-12-29T00:00:00"/>
    <x v="0"/>
    <s v="Satisfied"/>
    <s v="Neutral"/>
    <n v="1"/>
    <n v="3"/>
    <s v="Satisfied"/>
    <s v="Exceeds Expectation "/>
    <x v="2"/>
    <n v="0"/>
    <n v="0"/>
  </r>
  <r>
    <x v="903"/>
    <s v="Male"/>
    <n v="25"/>
    <s v="18 - 30"/>
    <s v="No Travel"/>
    <s v="Technology"/>
    <n v="43"/>
    <s v="Far"/>
    <s v="California"/>
    <s v="White"/>
    <n v="3"/>
    <s v="Computer Science"/>
    <x v="7"/>
    <s v="Single"/>
    <s v="Very Low"/>
    <n v="33086"/>
    <s v="No"/>
    <d v="2018-03-15T00:00:00"/>
    <s v="No"/>
    <d v="2022-03-15T00:00:00"/>
    <n v="4"/>
    <n v="4"/>
    <n v="4"/>
    <n v="2"/>
    <s v="PR4522"/>
    <d v="2020-12-29T00:00:00"/>
    <x v="0"/>
    <s v="Dissatisfied"/>
    <s v="Dissatisfied"/>
    <n v="3"/>
    <n v="1"/>
    <s v="Neutral"/>
    <s v="Above and Beyond"/>
    <x v="3"/>
    <n v="0"/>
    <n v="1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4524"/>
    <d v="2020-12-30T00:00:00"/>
    <x v="3"/>
    <s v="Neutral"/>
    <s v="Dissatisfied"/>
    <n v="1"/>
    <n v="0"/>
    <s v="Very Satisfied"/>
    <s v="Exceeds Expectation "/>
    <x v="2"/>
    <n v="0"/>
    <n v="0"/>
  </r>
  <r>
    <x v="463"/>
    <s v="Female"/>
    <n v="26"/>
    <s v="18 - 30"/>
    <s v="Frequent Traveller"/>
    <s v="Technology"/>
    <n v="42"/>
    <s v="Far"/>
    <s v="California"/>
    <s v="Asian or Asian American"/>
    <n v="1"/>
    <s v="Computer Science"/>
    <x v="7"/>
    <s v="Married"/>
    <s v="Low"/>
    <n v="56966"/>
    <s v="No"/>
    <d v="2015-05-04T00:00:00"/>
    <s v="No"/>
    <d v="2022-05-04T00:00:00"/>
    <n v="7"/>
    <n v="4"/>
    <n v="5"/>
    <n v="2"/>
    <s v="PR4526"/>
    <d v="2020-12-31T00:00:00"/>
    <x v="3"/>
    <s v="Neutral"/>
    <s v="Very Satisfied"/>
    <n v="1"/>
    <n v="0"/>
    <s v="Dissatisfied"/>
    <s v="Above and Beyond"/>
    <x v="3"/>
    <n v="0"/>
    <n v="1"/>
  </r>
  <r>
    <x v="593"/>
    <s v="Male"/>
    <n v="25"/>
    <s v="18 - 30"/>
    <s v="Some Travel"/>
    <s v="Human Resources"/>
    <n v="18"/>
    <s v="Moderate"/>
    <s v="New York"/>
    <s v="Black or African American"/>
    <n v="4"/>
    <s v="Marketing"/>
    <x v="2"/>
    <s v="Single"/>
    <s v="Medium"/>
    <n v="190466"/>
    <s v="No"/>
    <d v="2017-03-26T00:00:00"/>
    <s v="No"/>
    <d v="2022-03-26T00:00:00"/>
    <n v="5"/>
    <n v="2"/>
    <n v="2"/>
    <n v="5"/>
    <s v="PR4527"/>
    <d v="2020-12-31T00:00:00"/>
    <x v="3"/>
    <s v="Satisfied"/>
    <s v="Dissatisfied"/>
    <n v="3"/>
    <n v="2"/>
    <s v="Satisfied"/>
    <s v="Above and Beyond"/>
    <x v="2"/>
    <n v="0"/>
    <n v="0"/>
  </r>
  <r>
    <x v="739"/>
    <s v="Male"/>
    <n v="26"/>
    <s v="18 - 30"/>
    <s v="Some Travel"/>
    <s v="Technology"/>
    <n v="23"/>
    <s v="Moderate"/>
    <s v="California"/>
    <s v="White"/>
    <n v="5"/>
    <s v="Information Systems"/>
    <x v="5"/>
    <s v="Married"/>
    <s v="Low"/>
    <n v="78934"/>
    <s v="No"/>
    <d v="2017-10-24T00:00:00"/>
    <s v="No"/>
    <d v="2022-10-24T00:00:00"/>
    <n v="5"/>
    <n v="2"/>
    <n v="2"/>
    <n v="4"/>
    <s v="PR4528"/>
    <d v="2020-12-31T00:00:00"/>
    <x v="0"/>
    <s v="Dissatisfied"/>
    <s v="Dissatisfied"/>
    <n v="3"/>
    <n v="2"/>
    <s v="Satisfied"/>
    <s v="Meets Expectation"/>
    <x v="0"/>
    <n v="0"/>
    <n v="0"/>
  </r>
  <r>
    <x v="904"/>
    <s v="Non-Binary"/>
    <n v="22"/>
    <s v="18 - 30"/>
    <s v="Some Travel"/>
    <s v="Technology"/>
    <n v="10"/>
    <s v="Near"/>
    <s v="New York"/>
    <s v="Asian or Asian American"/>
    <n v="4"/>
    <s v="Computer Science"/>
    <x v="7"/>
    <s v="Married"/>
    <s v="Very Low"/>
    <n v="28953"/>
    <s v="No"/>
    <d v="2019-08-01T00:00:00"/>
    <s v="No"/>
    <d v="2022-08-01T00:00:00"/>
    <n v="3"/>
    <n v="1"/>
    <n v="1"/>
    <n v="1"/>
    <s v="PR4529"/>
    <d v="2020-12-31T00:00:00"/>
    <x v="0"/>
    <s v="Very Satisfied"/>
    <s v="Neutral"/>
    <n v="2"/>
    <n v="2"/>
    <s v="Dissatisfied"/>
    <s v="Meets Expectation"/>
    <x v="1"/>
    <n v="1"/>
    <n v="0"/>
  </r>
  <r>
    <x v="176"/>
    <s v="Male"/>
    <n v="28"/>
    <s v="18 - 30"/>
    <s v="Some Travel"/>
    <s v="Sales"/>
    <n v="19"/>
    <s v="Moderate"/>
    <s v="New York"/>
    <s v="Mixed or multiple ethnic groups"/>
    <n v="2"/>
    <s v="Marketing"/>
    <x v="6"/>
    <s v="Married"/>
    <s v="Low"/>
    <n v="56122"/>
    <s v="Yes"/>
    <d v="2013-03-31T00:00:00"/>
    <s v="Yes"/>
    <d v="2020-03-31T00:00:00"/>
    <n v="7"/>
    <n v="5"/>
    <n v="5"/>
    <n v="0"/>
    <s v="PR453"/>
    <d v="2015-01-11T00:00:00"/>
    <x v="1"/>
    <s v="Satisfied"/>
    <s v="Very Satisfied"/>
    <n v="2"/>
    <n v="0"/>
    <s v="Dissatisfied"/>
    <s v="Exceeds Expectation "/>
    <x v="0"/>
    <n v="0"/>
    <n v="0"/>
  </r>
  <r>
    <x v="3"/>
    <s v="Male"/>
    <n v="28"/>
    <s v="18 - 30"/>
    <s v="Frequent Traveller"/>
    <s v="Technology"/>
    <n v="3"/>
    <s v="Near"/>
    <s v="New York"/>
    <s v="White"/>
    <n v="3"/>
    <s v="Business Studies"/>
    <x v="1"/>
    <s v="Married"/>
    <s v="Low"/>
    <n v="58993"/>
    <s v="Yes"/>
    <d v="2014-11-07T00:00:00"/>
    <s v="Yes"/>
    <d v="2021-11-07T00:00:00"/>
    <n v="7"/>
    <n v="2"/>
    <n v="7"/>
    <n v="1"/>
    <s v="PR4530"/>
    <d v="2021-01-01T00:00:00"/>
    <x v="3"/>
    <s v="Very Satisfied"/>
    <s v="Satisfied"/>
    <n v="2"/>
    <n v="3"/>
    <s v="Very Satisfied"/>
    <s v="Exceeds Expectation "/>
    <x v="2"/>
    <n v="0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4532"/>
    <d v="2021-01-01T00:00:00"/>
    <x v="1"/>
    <s v="Very Satisfied"/>
    <s v="Satisfied"/>
    <n v="2"/>
    <n v="2"/>
    <s v="Very Satisfied"/>
    <s v="Above and Beyond"/>
    <x v="3"/>
    <n v="0"/>
    <n v="0"/>
  </r>
  <r>
    <x v="366"/>
    <s v="Male"/>
    <n v="29"/>
    <s v="18 - 30"/>
    <s v="No Travel"/>
    <s v="Technology"/>
    <n v="12"/>
    <s v="Near"/>
    <s v="Illinois"/>
    <s v="White"/>
    <n v="4"/>
    <s v="Computer Science"/>
    <x v="7"/>
    <s v="Married"/>
    <s v="Low"/>
    <n v="62756"/>
    <s v="No"/>
    <d v="2014-05-14T00:00:00"/>
    <s v="No"/>
    <d v="2022-05-14T00:00:00"/>
    <n v="8"/>
    <n v="3"/>
    <n v="5"/>
    <n v="8"/>
    <s v="PR4533"/>
    <d v="2021-01-01T00:00:00"/>
    <x v="0"/>
    <s v="Satisfied"/>
    <s v="Very Satisfied"/>
    <n v="3"/>
    <n v="1"/>
    <s v="Satisfied"/>
    <s v="Meets Expectation"/>
    <x v="0"/>
    <n v="0"/>
    <n v="0"/>
  </r>
  <r>
    <x v="905"/>
    <s v="Male"/>
    <n v="21"/>
    <s v="18 - 30"/>
    <s v="Some Travel"/>
    <s v="Technology"/>
    <n v="35"/>
    <s v="Far"/>
    <s v="Illinois"/>
    <s v="Black or African American"/>
    <n v="3"/>
    <s v="Computer Science"/>
    <x v="7"/>
    <s v="Divorced"/>
    <s v="Low"/>
    <n v="51682"/>
    <s v="No"/>
    <d v="2019-06-15T00:00:00"/>
    <s v="No"/>
    <d v="2022-06-15T00:00:00"/>
    <n v="3"/>
    <n v="1"/>
    <n v="3"/>
    <n v="0"/>
    <s v="PR4534"/>
    <d v="2021-01-01T00:00:00"/>
    <x v="3"/>
    <s v="Dissatisfied"/>
    <s v="Very Satisfied"/>
    <n v="2"/>
    <n v="0"/>
    <s v="Very Satisfied"/>
    <s v="Exceeds Expectation "/>
    <x v="2"/>
    <n v="0"/>
    <n v="0"/>
  </r>
  <r>
    <x v="7"/>
    <s v="Male"/>
    <n v="25"/>
    <s v="18 - 30"/>
    <s v="Some Travel"/>
    <s v="Sales"/>
    <n v="4"/>
    <s v="Near"/>
    <s v="California"/>
    <s v="Native Hawaiian"/>
    <n v="2"/>
    <s v="Economics"/>
    <x v="0"/>
    <s v="Divorced"/>
    <s v="Low"/>
    <n v="57698"/>
    <s v="Yes"/>
    <d v="2015-05-11T00:00:00"/>
    <s v="Yes"/>
    <d v="2021-05-11T00:00:00"/>
    <n v="6"/>
    <n v="5"/>
    <n v="6"/>
    <n v="2"/>
    <s v="PR4535"/>
    <d v="2021-01-02T00:00:00"/>
    <x v="3"/>
    <s v="Very Satisfied"/>
    <s v="Very Satisfied"/>
    <n v="3"/>
    <n v="3"/>
    <s v="Dissatisfied"/>
    <s v="Exceeds Expectation "/>
    <x v="0"/>
    <n v="0"/>
    <n v="0"/>
  </r>
  <r>
    <x v="594"/>
    <s v="Male"/>
    <n v="26"/>
    <s v="18 - 30"/>
    <s v="Some Travel"/>
    <s v="Human Resources"/>
    <n v="11"/>
    <s v="Near"/>
    <s v="New York"/>
    <s v="Asian or Asian American"/>
    <n v="3"/>
    <s v="Other"/>
    <x v="10"/>
    <s v="Single"/>
    <s v="Low"/>
    <n v="70395"/>
    <s v="No"/>
    <d v="2016-07-11T00:00:00"/>
    <s v="No"/>
    <d v="2022-07-11T00:00:00"/>
    <n v="6"/>
    <n v="5"/>
    <n v="6"/>
    <n v="2"/>
    <s v="PR4537"/>
    <d v="2021-01-02T00:00:00"/>
    <x v="0"/>
    <s v="Very Satisfied"/>
    <s v="Very Satisfied"/>
    <n v="2"/>
    <n v="0"/>
    <s v="Very Satisfied"/>
    <s v="Meets Expectation"/>
    <x v="1"/>
    <n v="1"/>
    <n v="0"/>
  </r>
  <r>
    <x v="740"/>
    <s v="Male"/>
    <n v="33"/>
    <s v="31 - 40"/>
    <s v="Some Travel"/>
    <s v="Technology"/>
    <n v="4"/>
    <s v="Near"/>
    <s v="California"/>
    <s v="Black or African American"/>
    <n v="4"/>
    <s v="Information Systems"/>
    <x v="4"/>
    <s v="Single"/>
    <s v="High"/>
    <n v="335261"/>
    <s v="No"/>
    <d v="2017-08-03T00:00:00"/>
    <s v="No"/>
    <d v="2022-08-03T00:00:00"/>
    <n v="5"/>
    <n v="5"/>
    <n v="5"/>
    <n v="0"/>
    <s v="PR4538"/>
    <d v="2021-01-02T00:00:00"/>
    <x v="3"/>
    <s v="Dissatisfied"/>
    <s v="Dissatisfied"/>
    <n v="3"/>
    <n v="0"/>
    <s v="Very Satisfied"/>
    <s v="Exceeds Expectation "/>
    <x v="2"/>
    <n v="0"/>
    <n v="0"/>
  </r>
  <r>
    <x v="741"/>
    <s v="Male"/>
    <n v="24"/>
    <s v="18 - 30"/>
    <s v="No Travel"/>
    <s v="Sales"/>
    <n v="2"/>
    <s v="Near"/>
    <s v="California"/>
    <s v="American Indian or Alaska Native"/>
    <n v="4"/>
    <s v="Marketing"/>
    <x v="0"/>
    <s v="Single"/>
    <s v="Low"/>
    <n v="64277"/>
    <s v="No"/>
    <d v="2017-10-15T00:00:00"/>
    <s v="No"/>
    <d v="2022-10-15T00:00:00"/>
    <n v="5"/>
    <n v="4"/>
    <n v="4"/>
    <n v="5"/>
    <s v="PR4539"/>
    <d v="2021-01-02T00:00:00"/>
    <x v="1"/>
    <s v="Neutral"/>
    <s v="Dissatisfied"/>
    <n v="3"/>
    <n v="0"/>
    <s v="Satisfied"/>
    <s v="Exceeds Expectation "/>
    <x v="0"/>
    <n v="0"/>
    <n v="0"/>
  </r>
  <r>
    <x v="290"/>
    <s v="Non-Binary"/>
    <n v="30"/>
    <s v="18 - 30"/>
    <s v="Some Travel"/>
    <s v="Sales"/>
    <n v="37"/>
    <s v="Far"/>
    <s v="California"/>
    <s v="Asian or Asian American"/>
    <n v="4"/>
    <s v="Economics"/>
    <x v="0"/>
    <s v="Single"/>
    <s v="High"/>
    <n v="341039"/>
    <s v="No"/>
    <d v="2014-02-16T00:00:00"/>
    <s v="No"/>
    <d v="2022-02-16T00:00:00"/>
    <n v="8"/>
    <n v="2"/>
    <n v="4"/>
    <n v="1"/>
    <s v="PR454"/>
    <d v="2015-01-11T00:00:00"/>
    <x v="1"/>
    <s v="Very Satisfied"/>
    <s v="Very Satisfied"/>
    <n v="3"/>
    <n v="1"/>
    <s v="Very Satisfied"/>
    <s v="Meets Expectation"/>
    <x v="1"/>
    <n v="1"/>
    <n v="0"/>
  </r>
  <r>
    <x v="906"/>
    <s v="Male"/>
    <n v="21"/>
    <s v="18 - 30"/>
    <s v="Some Travel"/>
    <s v="Technology"/>
    <n v="30"/>
    <s v="Far"/>
    <s v="California"/>
    <s v="White"/>
    <n v="3"/>
    <s v="Computer Science"/>
    <x v="1"/>
    <s v="Divorced"/>
    <s v="Very Low"/>
    <n v="37164"/>
    <s v="Yes"/>
    <d v="2019-03-06T00:00:00"/>
    <s v="No"/>
    <d v="2022-03-06T00:00:00"/>
    <n v="3"/>
    <n v="3"/>
    <n v="3"/>
    <n v="3"/>
    <s v="PR4540"/>
    <d v="2021-01-02T00:00:00"/>
    <x v="1"/>
    <s v="Satisfied"/>
    <s v="Very Satisfied"/>
    <n v="2"/>
    <n v="2"/>
    <s v="Dissatisfied"/>
    <s v="Above and Beyond"/>
    <x v="2"/>
    <n v="0"/>
    <n v="0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4541"/>
    <d v="2021-01-03T00:00:00"/>
    <x v="1"/>
    <s v="Dissatisfied"/>
    <s v="Neutral"/>
    <n v="3"/>
    <n v="1"/>
    <s v="Dissatisfied"/>
    <s v="Above and Beyond"/>
    <x v="2"/>
    <n v="0"/>
    <n v="0"/>
  </r>
  <r>
    <x v="324"/>
    <s v="Female"/>
    <n v="41"/>
    <s v="41 - 50"/>
    <s v="No Travel"/>
    <s v="Technology"/>
    <n v="22"/>
    <s v="Moderate"/>
    <s v="California"/>
    <s v="Native Hawaiian"/>
    <n v="3"/>
    <s v="Computer Science"/>
    <x v="7"/>
    <s v="Married"/>
    <s v="Low"/>
    <n v="52581"/>
    <s v="No"/>
    <d v="2013-12-09T00:00:00"/>
    <s v="No"/>
    <d v="2022-12-09T00:00:00"/>
    <n v="9"/>
    <n v="8"/>
    <n v="8"/>
    <n v="7"/>
    <s v="PR4542"/>
    <d v="2021-01-04T00:00:00"/>
    <x v="3"/>
    <s v="Very Satisfied"/>
    <s v="Very Satisfied"/>
    <n v="2"/>
    <n v="2"/>
    <s v="Dissatisfied"/>
    <s v="Exceeds Expectation "/>
    <x v="0"/>
    <n v="0"/>
    <n v="0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4543"/>
    <d v="2021-01-05T00:00:00"/>
    <x v="3"/>
    <s v="Neutral"/>
    <s v="Satisfied"/>
    <n v="1"/>
    <n v="1"/>
    <s v="Neutral"/>
    <s v="Meets Expectation"/>
    <x v="0"/>
    <n v="0"/>
    <n v="0"/>
  </r>
  <r>
    <x v="907"/>
    <s v="Female"/>
    <n v="30"/>
    <s v="18 - 30"/>
    <s v="Frequent Traveller"/>
    <s v="Technology"/>
    <n v="7"/>
    <s v="Near"/>
    <s v="New York"/>
    <s v="White"/>
    <n v="3"/>
    <s v="Business Studies"/>
    <x v="7"/>
    <s v="Married"/>
    <s v="Medium"/>
    <n v="175692"/>
    <s v="No"/>
    <d v="2019-12-16T00:00:00"/>
    <s v="No"/>
    <d v="2022-12-16T00:00:00"/>
    <n v="3"/>
    <n v="0"/>
    <n v="3"/>
    <n v="3"/>
    <s v="PR4544"/>
    <d v="2021-01-05T00:00:00"/>
    <x v="0"/>
    <s v="Neutral"/>
    <s v="Neutral"/>
    <n v="1"/>
    <n v="1"/>
    <s v="Neutral"/>
    <s v="Exceeds Expectation "/>
    <x v="2"/>
    <n v="0"/>
    <n v="0"/>
  </r>
  <r>
    <x v="441"/>
    <s v="Female"/>
    <n v="37"/>
    <s v="31 - 40"/>
    <s v="Some Travel"/>
    <s v="Sales"/>
    <n v="19"/>
    <s v="Moderate"/>
    <s v="New York"/>
    <s v="White"/>
    <n v="3"/>
    <s v="Marketing"/>
    <x v="0"/>
    <s v="Married"/>
    <s v="Medium"/>
    <n v="230381"/>
    <s v="No"/>
    <d v="2014-12-19T00:00:00"/>
    <s v="No"/>
    <d v="2022-12-19T00:00:00"/>
    <n v="8"/>
    <n v="3"/>
    <n v="3"/>
    <n v="7"/>
    <s v="PR4546"/>
    <d v="2021-01-06T00:00:00"/>
    <x v="1"/>
    <s v="Very Satisfied"/>
    <s v="Satisfied"/>
    <n v="1"/>
    <n v="1"/>
    <s v="Dissatisfied"/>
    <s v="Meets Expectation"/>
    <x v="0"/>
    <n v="0"/>
    <n v="0"/>
  </r>
  <r>
    <x v="742"/>
    <s v="Male"/>
    <n v="24"/>
    <s v="18 - 30"/>
    <s v="Some Travel"/>
    <s v="Technology"/>
    <n v="7"/>
    <s v="Near"/>
    <s v="California"/>
    <s v="Asian or Asian American"/>
    <n v="4"/>
    <s v="Information Systems"/>
    <x v="1"/>
    <s v="Married"/>
    <s v="Low"/>
    <n v="85074"/>
    <s v="No"/>
    <d v="2018-01-15T00:00:00"/>
    <s v="No"/>
    <d v="2022-01-15T00:00:00"/>
    <n v="4"/>
    <n v="1"/>
    <n v="2"/>
    <n v="4"/>
    <s v="PR4547"/>
    <d v="2021-01-06T00:00:00"/>
    <x v="1"/>
    <s v="Very Satisfied"/>
    <s v="Neutral"/>
    <n v="3"/>
    <n v="3"/>
    <s v="Neutral"/>
    <s v="Above and Beyond"/>
    <x v="3"/>
    <n v="0"/>
    <n v="0"/>
  </r>
  <r>
    <x v="743"/>
    <s v="Female"/>
    <n v="24"/>
    <s v="18 - 30"/>
    <s v="Some Travel"/>
    <s v="Sales"/>
    <n v="43"/>
    <s v="Far"/>
    <s v="California"/>
    <s v="White"/>
    <n v="2"/>
    <s v="Economics"/>
    <x v="0"/>
    <s v="Divorced"/>
    <s v="Low"/>
    <n v="54841"/>
    <s v="Yes"/>
    <d v="2018-05-31T00:00:00"/>
    <s v="No"/>
    <d v="2022-05-31T00:00:00"/>
    <n v="4"/>
    <n v="3"/>
    <n v="4"/>
    <n v="0"/>
    <s v="PR4548"/>
    <d v="2021-01-06T00:00:00"/>
    <x v="0"/>
    <s v="Very Satisfied"/>
    <s v="Very Satisfied"/>
    <n v="1"/>
    <n v="0"/>
    <s v="Dissatisfied"/>
    <s v="Meets Expectation"/>
    <x v="1"/>
    <n v="1"/>
    <n v="0"/>
  </r>
  <r>
    <x v="480"/>
    <s v="Non-Binary"/>
    <n v="26"/>
    <s v="18 - 30"/>
    <s v="Some Travel"/>
    <s v="Technology"/>
    <n v="28"/>
    <s v="Far"/>
    <s v="California"/>
    <s v="White"/>
    <n v="4"/>
    <s v="Computer Science"/>
    <x v="7"/>
    <s v="Single"/>
    <s v="Very Low"/>
    <n v="29791"/>
    <s v="No"/>
    <d v="2015-08-07T00:00:00"/>
    <s v="No"/>
    <d v="2022-08-07T00:00:00"/>
    <n v="7"/>
    <n v="7"/>
    <n v="7"/>
    <n v="1"/>
    <s v="PR4549"/>
    <d v="2021-01-07T00:00:00"/>
    <x v="3"/>
    <s v="Dissatisfied"/>
    <s v="Neutral"/>
    <n v="2"/>
    <n v="0"/>
    <s v="Very Satisfied"/>
    <s v="Meets Expectation"/>
    <x v="1"/>
    <n v="1"/>
    <n v="0"/>
  </r>
  <r>
    <x v="595"/>
    <s v="Male"/>
    <n v="23"/>
    <s v="18 - 30"/>
    <s v="Some Travel"/>
    <s v="Technology"/>
    <n v="45"/>
    <s v="Far"/>
    <s v="California"/>
    <s v="Asian or Asian American"/>
    <n v="2"/>
    <s v="Computer Science"/>
    <x v="1"/>
    <s v="Married"/>
    <s v="Very Low"/>
    <n v="37322"/>
    <s v="No"/>
    <d v="2017-03-28T00:00:00"/>
    <s v="No"/>
    <d v="2022-03-28T00:00:00"/>
    <n v="5"/>
    <n v="3"/>
    <n v="3"/>
    <n v="3"/>
    <s v="PR4550"/>
    <d v="2021-01-07T00:00:00"/>
    <x v="0"/>
    <s v="Neutral"/>
    <s v="Neutral"/>
    <n v="1"/>
    <n v="2"/>
    <s v="Neutral"/>
    <s v="Meets Expectation"/>
    <x v="1"/>
    <n v="1"/>
    <n v="0"/>
  </r>
  <r>
    <x v="908"/>
    <s v="Female"/>
    <n v="29"/>
    <s v="18 - 30"/>
    <s v="Some Travel"/>
    <s v="Sales"/>
    <n v="8"/>
    <s v="Near"/>
    <s v="New York"/>
    <s v="White"/>
    <n v="3"/>
    <s v="Marketing"/>
    <x v="0"/>
    <s v="Married"/>
    <s v="Medium"/>
    <n v="163950"/>
    <s v="No"/>
    <d v="2019-04-30T00:00:00"/>
    <s v="No"/>
    <d v="2022-04-30T00:00:00"/>
    <n v="3"/>
    <n v="3"/>
    <n v="3"/>
    <n v="0"/>
    <s v="PR4551"/>
    <d v="2021-01-07T00:00:00"/>
    <x v="1"/>
    <s v="Neutral"/>
    <s v="Neutral"/>
    <n v="1"/>
    <n v="0"/>
    <s v="Satisfied"/>
    <s v="Above and Beyond"/>
    <x v="3"/>
    <n v="0"/>
    <n v="1"/>
  </r>
  <r>
    <x v="313"/>
    <s v="Male"/>
    <n v="48"/>
    <s v="41 - 50"/>
    <s v="Some Travel"/>
    <s v="Technology"/>
    <n v="20"/>
    <s v="Moderate"/>
    <s v="California"/>
    <s v="White"/>
    <n v="3"/>
    <s v="Information Systems"/>
    <x v="1"/>
    <s v="Married"/>
    <s v="Low"/>
    <n v="56546"/>
    <s v="No"/>
    <d v="2013-11-01T00:00:00"/>
    <s v="No"/>
    <d v="2022-11-01T00:00:00"/>
    <n v="9"/>
    <n v="4"/>
    <n v="6"/>
    <n v="3"/>
    <s v="PR4554"/>
    <d v="2021-01-08T00:00:00"/>
    <x v="1"/>
    <s v="Dissatisfied"/>
    <s v="Very Dissatisfied"/>
    <n v="2"/>
    <n v="0"/>
    <s v="Dissatisfied"/>
    <s v="Above and Beyond"/>
    <x v="2"/>
    <n v="0"/>
    <n v="0"/>
  </r>
  <r>
    <x v="375"/>
    <s v="Female"/>
    <n v="40"/>
    <s v="31 - 40"/>
    <s v="Some Travel"/>
    <s v="Sales"/>
    <n v="2"/>
    <s v="Near"/>
    <s v="New York"/>
    <s v="White"/>
    <n v="4"/>
    <s v="Technical Degree"/>
    <x v="0"/>
    <s v="Married"/>
    <s v="Medium"/>
    <n v="204005"/>
    <s v="No"/>
    <d v="2014-06-10T00:00:00"/>
    <s v="No"/>
    <d v="2022-06-10T00:00:00"/>
    <n v="8"/>
    <n v="7"/>
    <n v="7"/>
    <n v="3"/>
    <s v="PR4555"/>
    <d v="2021-01-08T00:00:00"/>
    <x v="4"/>
    <s v="Dissatisfied"/>
    <s v="Very Dissatisfied"/>
    <n v="1"/>
    <n v="1"/>
    <s v="Neutral"/>
    <s v="Above and Beyond"/>
    <x v="3"/>
    <n v="0"/>
    <n v="1"/>
  </r>
  <r>
    <x v="744"/>
    <s v="Non-Binary"/>
    <n v="28"/>
    <s v="18 - 30"/>
    <s v="Some Travel"/>
    <s v="Technology"/>
    <n v="15"/>
    <s v="Near"/>
    <s v="California"/>
    <s v="Native Hawaiian"/>
    <n v="4"/>
    <s v="Computer Science"/>
    <x v="4"/>
    <s v="Single"/>
    <s v="High"/>
    <n v="337046"/>
    <s v="No"/>
    <d v="2018-07-08T00:00:00"/>
    <s v="No"/>
    <d v="2022-07-08T00:00:00"/>
    <n v="4"/>
    <n v="3"/>
    <n v="4"/>
    <n v="0"/>
    <s v="PR4556"/>
    <d v="2021-01-08T00:00:00"/>
    <x v="0"/>
    <s v="Very Satisfied"/>
    <s v="Very Satisfied"/>
    <n v="2"/>
    <n v="0"/>
    <s v="Neutral"/>
    <s v="Meets Expectation"/>
    <x v="1"/>
    <n v="1"/>
    <n v="0"/>
  </r>
  <r>
    <x v="745"/>
    <s v="Female"/>
    <n v="22"/>
    <s v="18 - 30"/>
    <s v="Some Travel"/>
    <s v="Technology"/>
    <n v="45"/>
    <s v="Far"/>
    <s v="New York"/>
    <s v="Asian or Asian American"/>
    <n v="3"/>
    <s v="Information Systems"/>
    <x v="9"/>
    <s v="Divorced"/>
    <s v="Low"/>
    <n v="80975"/>
    <s v="No"/>
    <d v="2018-09-15T00:00:00"/>
    <s v="No"/>
    <d v="2022-09-15T00:00:00"/>
    <n v="4"/>
    <n v="4"/>
    <n v="4"/>
    <n v="1"/>
    <s v="PR4557"/>
    <d v="2021-01-08T00:00:00"/>
    <x v="3"/>
    <s v="Very Satisfied"/>
    <s v="Very Satisfied"/>
    <n v="1"/>
    <n v="1"/>
    <s v="Neutral"/>
    <s v="Above and Beyond"/>
    <x v="2"/>
    <n v="0"/>
    <n v="0"/>
  </r>
  <r>
    <x v="909"/>
    <s v="Male"/>
    <n v="23"/>
    <s v="18 - 30"/>
    <s v="Some Travel"/>
    <s v="Technology"/>
    <n v="35"/>
    <s v="Far"/>
    <s v="Illinois"/>
    <s v="White"/>
    <n v="3"/>
    <s v="Computer Science"/>
    <x v="7"/>
    <s v="Single"/>
    <s v="Very Low"/>
    <n v="28704"/>
    <s v="No"/>
    <d v="2019-08-28T00:00:00"/>
    <s v="No"/>
    <d v="2022-08-28T00:00:00"/>
    <n v="3"/>
    <n v="3"/>
    <n v="3"/>
    <n v="1"/>
    <s v="PR4558"/>
    <d v="2021-01-08T00:00:00"/>
    <x v="0"/>
    <s v="Very Satisfied"/>
    <s v="Satisfied"/>
    <n v="1"/>
    <n v="0"/>
    <s v="Very Satisfied"/>
    <s v="Meets Expectation"/>
    <x v="1"/>
    <n v="1"/>
    <n v="0"/>
  </r>
  <r>
    <x v="746"/>
    <s v="Male"/>
    <n v="24"/>
    <s v="18 - 30"/>
    <s v="No Travel"/>
    <s v="Technology"/>
    <n v="35"/>
    <s v="Far"/>
    <s v="California"/>
    <s v="Asian or Asian American"/>
    <n v="3"/>
    <s v="Information Systems"/>
    <x v="1"/>
    <s v="Divorced"/>
    <s v="Low"/>
    <n v="65838"/>
    <s v="Yes"/>
    <d v="2018-06-17T00:00:00"/>
    <s v="No"/>
    <d v="2022-06-17T00:00:00"/>
    <n v="4"/>
    <n v="2"/>
    <n v="2"/>
    <n v="2"/>
    <s v="PR4563"/>
    <d v="2021-01-10T00:00:00"/>
    <x v="1"/>
    <s v="Satisfied"/>
    <s v="Very Satisfied"/>
    <n v="2"/>
    <n v="0"/>
    <s v="Very Satisfied"/>
    <s v="Exceeds Expectation "/>
    <x v="2"/>
    <n v="0"/>
    <n v="0"/>
  </r>
  <r>
    <x v="597"/>
    <s v="Male"/>
    <n v="26"/>
    <s v="18 - 30"/>
    <s v="Some Travel"/>
    <s v="Sales"/>
    <n v="17"/>
    <s v="Moderate"/>
    <s v="Illinois"/>
    <s v="Black or African American"/>
    <n v="4"/>
    <s v="Economics"/>
    <x v="8"/>
    <s v="Divorced"/>
    <s v="High"/>
    <n v="290774"/>
    <s v="No"/>
    <d v="2016-11-05T00:00:00"/>
    <s v="No"/>
    <d v="2022-11-05T00:00:00"/>
    <n v="6"/>
    <n v="5"/>
    <n v="5"/>
    <n v="3"/>
    <s v="PR4564"/>
    <d v="2021-01-11T00:00:00"/>
    <x v="1"/>
    <s v="Very Satisfied"/>
    <s v="Very Satisfied"/>
    <n v="2"/>
    <n v="2"/>
    <s v="Satisfied"/>
    <s v="Meets Expectation"/>
    <x v="0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4565"/>
    <d v="2021-01-12T00:00:00"/>
    <x v="1"/>
    <s v="Neutral"/>
    <s v="Satisfied"/>
    <n v="3"/>
    <n v="0"/>
    <s v="Dissatisfied"/>
    <s v="Meets Expectation"/>
    <x v="1"/>
    <n v="1"/>
    <n v="0"/>
  </r>
  <r>
    <x v="462"/>
    <s v="Female"/>
    <n v="26"/>
    <s v="18 - 30"/>
    <s v="Some Travel"/>
    <s v="Technology"/>
    <n v="34"/>
    <s v="Far"/>
    <s v="California"/>
    <s v="Black or African American"/>
    <n v="4"/>
    <s v="Information Systems"/>
    <x v="1"/>
    <s v="Married"/>
    <s v="Low"/>
    <n v="71198"/>
    <s v="No"/>
    <d v="2017-11-07T00:00:00"/>
    <s v="Yes"/>
    <d v="2022-11-07T00:00:00"/>
    <n v="5"/>
    <n v="0"/>
    <n v="0"/>
    <n v="1"/>
    <s v="PR4566"/>
    <d v="2021-01-12T00:00:00"/>
    <x v="0"/>
    <s v="Neutral"/>
    <s v="Satisfied"/>
    <n v="2"/>
    <n v="1"/>
    <s v="Neutral"/>
    <s v="Above and Beyond"/>
    <x v="2"/>
    <n v="0"/>
    <n v="0"/>
  </r>
  <r>
    <x v="374"/>
    <s v="Non-Binary"/>
    <n v="37"/>
    <s v="31 - 40"/>
    <s v="Some Travel"/>
    <s v="Sales"/>
    <n v="30"/>
    <s v="Far"/>
    <s v="New York"/>
    <s v="Native Hawaiian"/>
    <n v="3"/>
    <s v="Marketing"/>
    <x v="0"/>
    <s v="Married"/>
    <s v="Low"/>
    <n v="61117"/>
    <s v="Yes"/>
    <d v="2014-06-10T00:00:00"/>
    <s v="No"/>
    <d v="2022-06-10T00:00:00"/>
    <n v="8"/>
    <n v="2"/>
    <n v="5"/>
    <n v="0"/>
    <s v="PR4567"/>
    <d v="2021-01-12T00:00:00"/>
    <x v="3"/>
    <s v="Dissatisfied"/>
    <s v="Satisfied"/>
    <n v="3"/>
    <n v="0"/>
    <s v="Dissatisfied"/>
    <s v="Meets Expectation"/>
    <x v="0"/>
    <n v="0"/>
    <n v="0"/>
  </r>
  <r>
    <x v="910"/>
    <s v="Female"/>
    <n v="22"/>
    <s v="18 - 30"/>
    <s v="Some Travel"/>
    <s v="Technology"/>
    <n v="41"/>
    <s v="Far"/>
    <s v="California"/>
    <s v="Black or African American"/>
    <n v="5"/>
    <s v="Information Systems"/>
    <x v="5"/>
    <s v="Single"/>
    <s v="Low"/>
    <n v="75810"/>
    <s v="No"/>
    <d v="2018-12-24T00:00:00"/>
    <s v="No"/>
    <d v="2022-12-24T00:00:00"/>
    <n v="4"/>
    <n v="2"/>
    <n v="4"/>
    <n v="3"/>
    <s v="PR4568"/>
    <d v="2021-01-12T00:00:00"/>
    <x v="0"/>
    <s v="Very Dissatisfied"/>
    <s v="Very Dissatisfied"/>
    <n v="2"/>
    <n v="1"/>
    <s v="Neutral"/>
    <s v="Exceeds Expectation "/>
    <x v="2"/>
    <n v="0"/>
    <n v="0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4569"/>
    <d v="2021-01-13T00:00:00"/>
    <x v="4"/>
    <s v="Neutral"/>
    <s v="Dissatisfied"/>
    <n v="2"/>
    <n v="1"/>
    <s v="Dissatisfied"/>
    <s v="Meets Expectation"/>
    <x v="0"/>
    <n v="0"/>
    <n v="0"/>
  </r>
  <r>
    <x v="747"/>
    <s v="Female"/>
    <n v="25"/>
    <s v="18 - 30"/>
    <s v="Some Travel"/>
    <s v="Sales"/>
    <n v="4"/>
    <s v="Near"/>
    <s v="California"/>
    <s v="Other"/>
    <n v="3"/>
    <s v="Marketing"/>
    <x v="0"/>
    <s v="Single"/>
    <s v="Very Low"/>
    <n v="48917"/>
    <s v="No"/>
    <d v="2017-08-19T00:00:00"/>
    <s v="No"/>
    <d v="2022-08-19T00:00:00"/>
    <n v="5"/>
    <n v="2"/>
    <n v="4"/>
    <n v="3"/>
    <s v="PR4570"/>
    <d v="2021-01-13T00:00:00"/>
    <x v="2"/>
    <s v="Very Dissatisfied"/>
    <s v="Dissatisfied"/>
    <n v="1"/>
    <n v="0"/>
    <s v="Dissatisfied"/>
    <s v="Exceeds Expectation "/>
    <x v="2"/>
    <n v="0"/>
    <n v="0"/>
  </r>
  <r>
    <x v="911"/>
    <s v="Male"/>
    <n v="21"/>
    <s v="18 - 30"/>
    <s v="Frequent Traveller"/>
    <s v="Technology"/>
    <n v="37"/>
    <s v="Far"/>
    <s v="California"/>
    <s v="American Indian or Alaska Native"/>
    <n v="4"/>
    <s v="Other"/>
    <x v="1"/>
    <s v="Married"/>
    <s v="Very Low"/>
    <n v="32679"/>
    <s v="No"/>
    <d v="2019-05-14T00:00:00"/>
    <s v="No"/>
    <d v="2022-05-14T00:00:00"/>
    <n v="3"/>
    <n v="3"/>
    <n v="3"/>
    <n v="2"/>
    <s v="PR4571"/>
    <d v="2021-01-13T00:00:00"/>
    <x v="2"/>
    <s v="Neutral"/>
    <s v="Very Dissatisfied"/>
    <n v="1"/>
    <n v="2"/>
    <s v="Dissatisfied"/>
    <s v="Above and Beyond"/>
    <x v="3"/>
    <n v="0"/>
    <n v="1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4575"/>
    <d v="2021-01-14T00:00:00"/>
    <x v="1"/>
    <s v="Satisfied"/>
    <s v="Satisfied"/>
    <n v="3"/>
    <n v="1"/>
    <s v="Neutral"/>
    <s v="Meets Expectation"/>
    <x v="1"/>
    <n v="1"/>
    <n v="0"/>
  </r>
  <r>
    <x v="598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37053"/>
    <s v="No"/>
    <d v="2016-02-05T00:00:00"/>
    <s v="No"/>
    <d v="2022-02-05T00:00:00"/>
    <n v="6"/>
    <n v="5"/>
    <n v="5"/>
    <n v="0"/>
    <s v="PR4576"/>
    <d v="2021-01-14T00:00:00"/>
    <x v="3"/>
    <s v="Neutral"/>
    <s v="Neutral"/>
    <n v="1"/>
    <n v="2"/>
    <s v="Neutral"/>
    <s v="Above and Beyond"/>
    <x v="3"/>
    <n v="0"/>
    <n v="1"/>
  </r>
  <r>
    <x v="599"/>
    <s v="Female"/>
    <n v="27"/>
    <s v="18 - 30"/>
    <s v="Some Travel"/>
    <s v="Technology"/>
    <n v="26"/>
    <s v="Far"/>
    <s v="New York"/>
    <s v="White"/>
    <n v="1"/>
    <s v="Information Systems"/>
    <x v="1"/>
    <s v="Single"/>
    <s v="Very Low"/>
    <n v="37423"/>
    <s v="Yes"/>
    <d v="2016-09-30T00:00:00"/>
    <s v="No"/>
    <d v="2022-09-30T00:00:00"/>
    <n v="6"/>
    <n v="4"/>
    <n v="4"/>
    <n v="2"/>
    <s v="PR4577"/>
    <d v="2021-01-14T00:00:00"/>
    <x v="3"/>
    <s v="Neutral"/>
    <s v="Neutral"/>
    <n v="3"/>
    <n v="3"/>
    <s v="Satisfied"/>
    <s v="Above and Beyond"/>
    <x v="3"/>
    <n v="0"/>
    <n v="1"/>
  </r>
  <r>
    <x v="912"/>
    <s v="Male"/>
    <n v="22"/>
    <s v="18 - 30"/>
    <s v="No Travel"/>
    <s v="Sales"/>
    <n v="17"/>
    <s v="Moderate"/>
    <s v="California"/>
    <s v="Mixed or multiple ethnic groups"/>
    <n v="3"/>
    <s v="Marketing"/>
    <x v="0"/>
    <s v="Married"/>
    <s v="Low"/>
    <n v="58270"/>
    <s v="No"/>
    <d v="2019-02-02T00:00:00"/>
    <s v="No"/>
    <d v="2022-02-02T00:00:00"/>
    <n v="3"/>
    <n v="1"/>
    <n v="1"/>
    <n v="1"/>
    <s v="PR4578"/>
    <d v="2021-01-14T00:00:00"/>
    <x v="3"/>
    <s v="Dissatisfied"/>
    <s v="Dissatisfied"/>
    <n v="1"/>
    <n v="0"/>
    <s v="Satisfied"/>
    <s v="Exceeds Expectation "/>
    <x v="0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458"/>
    <d v="2015-01-14T00:00:00"/>
    <x v="1"/>
    <s v="Very Satisfied"/>
    <s v="Neutral"/>
    <n v="3"/>
    <n v="0"/>
    <s v="Very Satisfied"/>
    <s v="Exceeds Expectation "/>
    <x v="2"/>
    <n v="0"/>
    <n v="0"/>
  </r>
  <r>
    <x v="748"/>
    <s v="Non-Binary"/>
    <n v="21"/>
    <s v="18 - 30"/>
    <s v="Some Travel"/>
    <s v="Technology"/>
    <n v="41"/>
    <s v="Far"/>
    <s v="California"/>
    <s v="Black or African American"/>
    <n v="3"/>
    <s v="Computer Science"/>
    <x v="7"/>
    <s v="Single"/>
    <s v="Very Low"/>
    <n v="29793"/>
    <s v="Yes"/>
    <d v="2019-06-22T00:00:00"/>
    <s v="Yes"/>
    <d v="2022-06-22T00:00:00"/>
    <n v="3"/>
    <n v="0"/>
    <n v="0"/>
    <n v="2"/>
    <s v="PR4580"/>
    <d v="2021-01-15T00:00:00"/>
    <x v="1"/>
    <s v="Very Satisfied"/>
    <s v="Neutral"/>
    <n v="1"/>
    <n v="0"/>
    <s v="Satisfied"/>
    <s v="Meets Expectation"/>
    <x v="1"/>
    <n v="1"/>
    <n v="0"/>
  </r>
  <r>
    <x v="913"/>
    <s v="Female"/>
    <n v="35"/>
    <s v="31 - 40"/>
    <s v="Some Travel"/>
    <s v="Sales"/>
    <n v="36"/>
    <s v="Far"/>
    <s v="California"/>
    <s v="Black or African American"/>
    <n v="4"/>
    <s v="Marketing"/>
    <x v="8"/>
    <s v="Single"/>
    <s v="High"/>
    <n v="396470"/>
    <s v="No"/>
    <d v="2019-03-22T00:00:00"/>
    <s v="No"/>
    <d v="2022-03-22T00:00:00"/>
    <n v="3"/>
    <n v="3"/>
    <n v="3"/>
    <n v="2"/>
    <s v="PR4581"/>
    <d v="2021-01-15T00:00:00"/>
    <x v="1"/>
    <s v="Very Satisfied"/>
    <s v="Neutral"/>
    <n v="2"/>
    <n v="1"/>
    <s v="Neutral"/>
    <s v="Exceeds Expectation "/>
    <x v="0"/>
    <n v="0"/>
    <n v="0"/>
  </r>
  <r>
    <x v="467"/>
    <s v="Male"/>
    <n v="24"/>
    <s v="18 - 30"/>
    <s v="No Travel"/>
    <s v="Sales"/>
    <n v="8"/>
    <s v="Near"/>
    <s v="California"/>
    <s v="White"/>
    <n v="3"/>
    <s v="Marketing"/>
    <x v="0"/>
    <s v="Single"/>
    <s v="Low"/>
    <n v="82405"/>
    <s v="Yes"/>
    <d v="2016-06-19T00:00:00"/>
    <s v="Yes"/>
    <d v="2021-06-19T00:00:00"/>
    <n v="5"/>
    <n v="1"/>
    <n v="4"/>
    <n v="1"/>
    <s v="PR4582"/>
    <d v="2021-01-16T00:00:00"/>
    <x v="1"/>
    <s v="Very Satisfied"/>
    <s v="Neutral"/>
    <n v="3"/>
    <n v="0"/>
    <s v="Satisfied"/>
    <s v="Above and Beyond"/>
    <x v="2"/>
    <n v="0"/>
    <n v="0"/>
  </r>
  <r>
    <x v="914"/>
    <s v="Male"/>
    <n v="35"/>
    <s v="31 - 40"/>
    <s v="Some Travel"/>
    <s v="Technology"/>
    <n v="8"/>
    <s v="Near"/>
    <s v="California"/>
    <s v="Black or African American"/>
    <n v="4"/>
    <s v="Computer Science"/>
    <x v="11"/>
    <s v="Married"/>
    <s v="Very High"/>
    <n v="405965"/>
    <s v="No"/>
    <d v="2019-06-07T00:00:00"/>
    <s v="No"/>
    <d v="2022-06-07T00:00:00"/>
    <n v="3"/>
    <n v="1"/>
    <n v="2"/>
    <n v="0"/>
    <s v="PR4585"/>
    <d v="2021-01-16T00:00:00"/>
    <x v="0"/>
    <s v="Very Satisfied"/>
    <s v="Very Satisfied"/>
    <n v="3"/>
    <n v="1"/>
    <s v="Neutral"/>
    <s v="Above and Beyond"/>
    <x v="3"/>
    <n v="0"/>
    <n v="0"/>
  </r>
  <r>
    <x v="353"/>
    <s v="Female"/>
    <n v="45"/>
    <s v="41 - 50"/>
    <s v="Some Travel"/>
    <s v="Technology"/>
    <n v="7"/>
    <s v="Near"/>
    <s v="California"/>
    <s v="White"/>
    <n v="4"/>
    <s v="Business Studies"/>
    <x v="9"/>
    <s v="Single"/>
    <s v="Low"/>
    <n v="104720"/>
    <s v="No"/>
    <d v="2014-03-29T00:00:00"/>
    <s v="No"/>
    <d v="2022-03-29T00:00:00"/>
    <n v="8"/>
    <n v="7"/>
    <n v="7"/>
    <n v="0"/>
    <s v="PR4588"/>
    <d v="2021-01-17T00:00:00"/>
    <x v="2"/>
    <s v="Very Dissatisfied"/>
    <s v="Satisfied"/>
    <n v="1"/>
    <n v="1"/>
    <s v="Very Dissatisfied"/>
    <s v="Above and Beyond"/>
    <x v="2"/>
    <n v="0"/>
    <n v="0"/>
  </r>
  <r>
    <x v="456"/>
    <s v="Male"/>
    <n v="26"/>
    <s v="18 - 30"/>
    <s v="Some Travel"/>
    <s v="Sales"/>
    <n v="24"/>
    <s v="Moderate"/>
    <s v="California"/>
    <s v="American Indian or Alaska Native"/>
    <n v="1"/>
    <s v="Marketing"/>
    <x v="0"/>
    <s v="Single"/>
    <s v="Low"/>
    <n v="82312"/>
    <s v="Yes"/>
    <d v="2015-04-11T00:00:00"/>
    <s v="No"/>
    <d v="2022-04-11T00:00:00"/>
    <n v="7"/>
    <n v="2"/>
    <n v="7"/>
    <n v="6"/>
    <s v="PR4589"/>
    <d v="2021-01-17T00:00:00"/>
    <x v="1"/>
    <s v="Very Dissatisfied"/>
    <s v="Satisfied"/>
    <n v="1"/>
    <n v="1"/>
    <s v="Dissatisfied"/>
    <s v="Meets Expectation"/>
    <x v="1"/>
    <n v="1"/>
    <n v="0"/>
  </r>
  <r>
    <x v="461"/>
    <s v="Male"/>
    <n v="25"/>
    <s v="18 - 30"/>
    <s v="Some Travel"/>
    <s v="Technology"/>
    <n v="1"/>
    <s v="Near"/>
    <s v="New York"/>
    <s v="Asian or Asian American"/>
    <n v="4"/>
    <s v="Information Systems"/>
    <x v="9"/>
    <s v="Married"/>
    <s v="Low"/>
    <n v="72840"/>
    <s v="No"/>
    <d v="2015-04-23T00:00:00"/>
    <s v="No"/>
    <d v="2022-04-23T00:00:00"/>
    <n v="7"/>
    <n v="6"/>
    <n v="6"/>
    <n v="0"/>
    <s v="PR4591"/>
    <d v="2021-01-18T00:00:00"/>
    <x v="0"/>
    <s v="Satisfied"/>
    <s v="Dissatisfied"/>
    <n v="2"/>
    <n v="2"/>
    <s v="Neutral"/>
    <s v="Meets Expectation"/>
    <x v="1"/>
    <n v="1"/>
    <n v="0"/>
  </r>
  <r>
    <x v="600"/>
    <s v="Male"/>
    <n v="24"/>
    <s v="18 - 30"/>
    <s v="Frequent Traveller"/>
    <s v="Technology"/>
    <n v="10"/>
    <s v="Near"/>
    <s v="New York"/>
    <s v="Mixed or multiple ethnic groups"/>
    <n v="4"/>
    <s v="Computer Science"/>
    <x v="7"/>
    <s v="Married"/>
    <s v="Low"/>
    <n v="67447"/>
    <s v="Yes"/>
    <d v="2016-10-10T00:00:00"/>
    <s v="No"/>
    <d v="2022-10-10T00:00:00"/>
    <n v="6"/>
    <n v="2"/>
    <n v="6"/>
    <n v="6"/>
    <s v="PR4592"/>
    <d v="2021-01-18T00:00:00"/>
    <x v="1"/>
    <s v="Satisfied"/>
    <s v="Dissatisfied"/>
    <n v="3"/>
    <n v="0"/>
    <s v="Very Satisfied"/>
    <s v="Meets Expectation"/>
    <x v="0"/>
    <n v="0"/>
    <n v="0"/>
  </r>
  <r>
    <x v="749"/>
    <s v="Non-Binary"/>
    <n v="26"/>
    <s v="18 - 30"/>
    <s v="No Travel"/>
    <s v="Human Resources"/>
    <n v="23"/>
    <s v="Moderate"/>
    <s v="California"/>
    <s v="White"/>
    <n v="3"/>
    <s v="Human Resources"/>
    <x v="2"/>
    <s v="Single"/>
    <s v="Medium"/>
    <n v="240035"/>
    <s v="Yes"/>
    <d v="2017-08-03T00:00:00"/>
    <s v="No"/>
    <d v="2022-08-03T00:00:00"/>
    <n v="5"/>
    <n v="5"/>
    <n v="5"/>
    <n v="3"/>
    <s v="PR4593"/>
    <d v="2021-01-18T00:00:00"/>
    <x v="1"/>
    <s v="Neutral"/>
    <s v="Very Satisfied"/>
    <n v="2"/>
    <n v="2"/>
    <s v="Neutral"/>
    <s v="Meets Expectation"/>
    <x v="1"/>
    <n v="1"/>
    <n v="0"/>
  </r>
  <r>
    <x v="915"/>
    <s v="Female"/>
    <n v="48"/>
    <s v="41 - 50"/>
    <s v="Some Travel"/>
    <s v="Technology"/>
    <n v="9"/>
    <s v="Near"/>
    <s v="California"/>
    <s v="White"/>
    <n v="4"/>
    <s v="Business Studies"/>
    <x v="11"/>
    <s v="Divorced"/>
    <s v="Very High"/>
    <n v="517695"/>
    <s v="No"/>
    <d v="2019-10-29T00:00:00"/>
    <s v="No"/>
    <d v="2022-10-29T00:00:00"/>
    <n v="3"/>
    <n v="2"/>
    <n v="2"/>
    <n v="3"/>
    <s v="PR4594"/>
    <d v="2021-01-18T00:00:00"/>
    <x v="0"/>
    <s v="Neutral"/>
    <s v="Satisfied"/>
    <n v="1"/>
    <n v="0"/>
    <s v="Very Satisfied"/>
    <s v="Meets Expectation"/>
    <x v="0"/>
    <n v="0"/>
    <n v="0"/>
  </r>
  <r>
    <x v="262"/>
    <s v="Male"/>
    <n v="44"/>
    <s v="41 - 50"/>
    <s v="Some Travel"/>
    <s v="Technology"/>
    <n v="29"/>
    <s v="Far"/>
    <s v="California"/>
    <s v="Asian or Asian American"/>
    <n v="3"/>
    <s v="Computer Science"/>
    <x v="7"/>
    <s v="Married"/>
    <s v="Low"/>
    <n v="57890"/>
    <s v="No"/>
    <d v="2013-05-24T00:00:00"/>
    <s v="No"/>
    <d v="2022-05-24T00:00:00"/>
    <n v="9"/>
    <n v="8"/>
    <n v="8"/>
    <n v="8"/>
    <s v="PR4595"/>
    <d v="2021-01-19T00:00:00"/>
    <x v="0"/>
    <s v="Dissatisfied"/>
    <s v="Satisfied"/>
    <n v="2"/>
    <n v="0"/>
    <s v="Neutral"/>
    <s v="Above and Beyond"/>
    <x v="3"/>
    <n v="0"/>
    <n v="1"/>
  </r>
  <r>
    <x v="601"/>
    <s v="Male"/>
    <n v="25"/>
    <s v="18 - 30"/>
    <s v="Some Travel"/>
    <s v="Sales"/>
    <n v="5"/>
    <s v="Near"/>
    <s v="New York"/>
    <s v="Black or African American"/>
    <n v="2"/>
    <s v="Marketing"/>
    <x v="0"/>
    <s v="Divorced"/>
    <s v="Low"/>
    <n v="69539"/>
    <s v="No"/>
    <d v="2016-02-13T00:00:00"/>
    <s v="No"/>
    <d v="2022-02-13T00:00:00"/>
    <n v="6"/>
    <n v="0"/>
    <n v="4"/>
    <n v="4"/>
    <s v="PR4596"/>
    <d v="2021-01-19T00:00:00"/>
    <x v="0"/>
    <s v="Dissatisfied"/>
    <s v="Neutral"/>
    <n v="3"/>
    <n v="2"/>
    <s v="Very Satisfied"/>
    <s v="Exceeds Expectation "/>
    <x v="0"/>
    <n v="0"/>
    <n v="0"/>
  </r>
  <r>
    <x v="750"/>
    <s v="Female"/>
    <n v="31"/>
    <s v="31 - 40"/>
    <s v="Some Travel"/>
    <s v="Technology"/>
    <n v="42"/>
    <s v="Far"/>
    <s v="New York"/>
    <s v="White"/>
    <n v="3"/>
    <s v="Computer Science"/>
    <x v="4"/>
    <s v="Married"/>
    <s v="Very High"/>
    <n v="442820"/>
    <s v="Yes"/>
    <d v="2017-12-15T00:00:00"/>
    <s v="No"/>
    <d v="2022-12-15T00:00:00"/>
    <n v="5"/>
    <n v="1"/>
    <n v="2"/>
    <n v="2"/>
    <s v="PR4597"/>
    <d v="2021-01-19T00:00:00"/>
    <x v="3"/>
    <s v="Neutral"/>
    <s v="Dissatisfied"/>
    <n v="1"/>
    <n v="1"/>
    <s v="Satisfied"/>
    <s v="Exceeds Expectation "/>
    <x v="0"/>
    <n v="0"/>
    <n v="0"/>
  </r>
  <r>
    <x v="269"/>
    <s v="Male"/>
    <n v="30"/>
    <s v="18 - 30"/>
    <s v="Some Travel"/>
    <s v="Technology"/>
    <n v="7"/>
    <s v="Near"/>
    <s v="California"/>
    <s v="White"/>
    <n v="1"/>
    <s v="Information Systems"/>
    <x v="7"/>
    <s v="Married"/>
    <s v="Low"/>
    <n v="70182"/>
    <s v="No"/>
    <d v="2013-06-07T00:00:00"/>
    <s v="No"/>
    <d v="2022-06-07T00:00:00"/>
    <n v="9"/>
    <n v="8"/>
    <n v="9"/>
    <n v="8"/>
    <s v="PR4598"/>
    <d v="2021-01-20T00:00:00"/>
    <x v="0"/>
    <s v="Satisfied"/>
    <s v="Satisfied"/>
    <n v="2"/>
    <n v="0"/>
    <s v="Very Satisfied"/>
    <s v="Exceeds Expectation "/>
    <x v="0"/>
    <n v="0"/>
    <n v="0"/>
  </r>
  <r>
    <x v="273"/>
    <s v="Female"/>
    <n v="39"/>
    <s v="31 - 40"/>
    <s v="Some Travel"/>
    <s v="Technology"/>
    <n v="10"/>
    <s v="Near"/>
    <s v="California"/>
    <s v="Mixed or multiple ethnic groups"/>
    <n v="2"/>
    <s v="Information Systems"/>
    <x v="7"/>
    <s v="Divorced"/>
    <s v="Low"/>
    <n v="65796"/>
    <s v="No"/>
    <d v="2013-07-02T00:00:00"/>
    <s v="No"/>
    <d v="2022-07-02T00:00:00"/>
    <n v="9"/>
    <n v="9"/>
    <n v="9"/>
    <n v="5"/>
    <s v="PR4599"/>
    <d v="2021-01-20T00:00:00"/>
    <x v="0"/>
    <s v="Very Satisfied"/>
    <s v="Dissatisfied"/>
    <n v="3"/>
    <n v="0"/>
    <s v="Dissatisfied"/>
    <s v="Meets Expectation"/>
    <x v="1"/>
    <n v="1"/>
    <n v="0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460"/>
    <d v="2015-01-15T00:00:00"/>
    <x v="3"/>
    <s v="Satisfied"/>
    <s v="Satisfied"/>
    <n v="1"/>
    <n v="3"/>
    <s v="Neutral"/>
    <s v="Meets Expectation"/>
    <x v="0"/>
    <n v="0"/>
    <n v="0"/>
  </r>
  <r>
    <x v="342"/>
    <s v="Female"/>
    <n v="36"/>
    <s v="31 - 40"/>
    <s v="Some Travel"/>
    <s v="Technology"/>
    <n v="17"/>
    <s v="Moderate"/>
    <s v="California"/>
    <s v="Asian or Asian American"/>
    <n v="3"/>
    <s v="Computer Science"/>
    <x v="7"/>
    <s v="Single"/>
    <s v="Low"/>
    <n v="72118"/>
    <s v="No"/>
    <d v="2014-03-04T00:00:00"/>
    <s v="No"/>
    <d v="2022-03-04T00:00:00"/>
    <n v="8"/>
    <n v="7"/>
    <n v="7"/>
    <n v="8"/>
    <s v="PR4600"/>
    <d v="2021-01-20T00:00:00"/>
    <x v="3"/>
    <s v="Satisfied"/>
    <s v="Satisfied"/>
    <n v="3"/>
    <n v="1"/>
    <s v="Very Satisfied"/>
    <s v="Above and Beyond"/>
    <x v="3"/>
    <n v="0"/>
    <n v="1"/>
  </r>
  <r>
    <x v="237"/>
    <s v="Male"/>
    <n v="43"/>
    <s v="41 - 50"/>
    <s v="Some Travel"/>
    <s v="Sales"/>
    <n v="3"/>
    <s v="Near"/>
    <s v="Illinois"/>
    <s v="Mixed or multiple ethnic groups"/>
    <n v="1"/>
    <s v="Economics"/>
    <x v="8"/>
    <s v="Married"/>
    <s v="High"/>
    <n v="313198"/>
    <s v="No"/>
    <d v="2013-03-28T00:00:00"/>
    <s v="No"/>
    <d v="2022-03-28T00:00:00"/>
    <n v="9"/>
    <n v="5"/>
    <n v="9"/>
    <n v="2"/>
    <s v="PR4606"/>
    <d v="2021-01-23T00:00:00"/>
    <x v="0"/>
    <s v="Very Dissatisfied"/>
    <s v="Satisfied"/>
    <n v="1"/>
    <n v="0"/>
    <s v="Neutral"/>
    <s v="Meets Expectation"/>
    <x v="0"/>
    <n v="0"/>
    <n v="0"/>
  </r>
  <r>
    <x v="751"/>
    <s v="Non-Binary"/>
    <n v="25"/>
    <s v="18 - 30"/>
    <s v="Some Travel"/>
    <s v="Technology"/>
    <n v="8"/>
    <s v="Near"/>
    <s v="California"/>
    <s v="American Indian or Alaska Native"/>
    <n v="3"/>
    <s v="Information Systems"/>
    <x v="9"/>
    <s v="Single"/>
    <s v="Medium"/>
    <n v="126055"/>
    <s v="No"/>
    <d v="2018-06-17T00:00:00"/>
    <s v="No"/>
    <d v="2022-06-17T00:00:00"/>
    <n v="4"/>
    <n v="4"/>
    <n v="4"/>
    <n v="2"/>
    <s v="PR4607"/>
    <d v="2021-01-23T00:00:00"/>
    <x v="0"/>
    <s v="Neutral"/>
    <s v="Neutral"/>
    <n v="2"/>
    <n v="0"/>
    <s v="Dissatisfied"/>
    <s v="Exceeds Expectation "/>
    <x v="0"/>
    <n v="0"/>
    <n v="0"/>
  </r>
  <r>
    <x v="248"/>
    <s v="Female"/>
    <n v="30"/>
    <s v="18 - 30"/>
    <s v="Some Travel"/>
    <s v="Technology"/>
    <n v="26"/>
    <s v="Far"/>
    <s v="California"/>
    <s v="White"/>
    <n v="3"/>
    <s v="Information Systems"/>
    <x v="7"/>
    <s v="Single"/>
    <s v="Low"/>
    <n v="96170"/>
    <s v="No"/>
    <d v="2013-04-15T00:00:00"/>
    <s v="No"/>
    <d v="2022-04-15T00:00:00"/>
    <n v="9"/>
    <n v="4"/>
    <n v="9"/>
    <n v="1"/>
    <s v="PR4609"/>
    <d v="2021-01-25T00:00:00"/>
    <x v="1"/>
    <s v="Very Dissatisfied"/>
    <s v="Dissatisfied"/>
    <n v="2"/>
    <n v="0"/>
    <s v="Satisfied"/>
    <s v="Above and Beyond"/>
    <x v="2"/>
    <n v="0"/>
    <n v="0"/>
  </r>
  <r>
    <x v="164"/>
    <s v="Male"/>
    <n v="29"/>
    <s v="18 - 30"/>
    <s v="Frequent Traveller"/>
    <s v="Sales"/>
    <n v="42"/>
    <s v="Far"/>
    <s v="California"/>
    <s v="White"/>
    <n v="3"/>
    <s v="Technical Degree"/>
    <x v="6"/>
    <s v="Married"/>
    <s v="Low"/>
    <n v="78726"/>
    <s v="No"/>
    <d v="2012-04-25T00:00:00"/>
    <s v="Yes"/>
    <d v="2018-04-25T00:00:00"/>
    <n v="6"/>
    <n v="0"/>
    <n v="1"/>
    <n v="1"/>
    <s v="PR461"/>
    <d v="2015-01-16T00:00:00"/>
    <x v="3"/>
    <s v="Neutral"/>
    <s v="Very Satisfied"/>
    <n v="2"/>
    <n v="0"/>
    <s v="Dissatisfied"/>
    <s v="Meets Expectation"/>
    <x v="0"/>
    <n v="0"/>
    <n v="0"/>
  </r>
  <r>
    <x v="431"/>
    <s v="Female"/>
    <n v="29"/>
    <s v="18 - 30"/>
    <s v="Frequent Traveller"/>
    <s v="Technology"/>
    <n v="12"/>
    <s v="Near"/>
    <s v="Illinois"/>
    <s v="Mixed or multiple ethnic groups"/>
    <n v="3"/>
    <s v="Information Systems"/>
    <x v="1"/>
    <s v="Single"/>
    <s v="Low"/>
    <n v="72057"/>
    <s v="No"/>
    <d v="2014-11-27T00:00:00"/>
    <s v="No"/>
    <d v="2022-11-27T00:00:00"/>
    <n v="8"/>
    <n v="8"/>
    <n v="8"/>
    <n v="3"/>
    <s v="PR4610"/>
    <d v="2021-01-25T00:00:00"/>
    <x v="1"/>
    <s v="Dissatisfied"/>
    <s v="Dissatisfied"/>
    <n v="3"/>
    <n v="0"/>
    <s v="Dissatisfied"/>
    <s v="Exceeds Expectation "/>
    <x v="0"/>
    <n v="0"/>
    <n v="0"/>
  </r>
  <r>
    <x v="447"/>
    <s v="Female"/>
    <n v="26"/>
    <s v="18 - 30"/>
    <s v="Some Travel"/>
    <s v="Human Resources"/>
    <n v="5"/>
    <s v="Near"/>
    <s v="California"/>
    <s v="Mixed or multiple ethnic groups"/>
    <n v="4"/>
    <s v="Human Resources"/>
    <x v="12"/>
    <s v="Married"/>
    <s v="High"/>
    <n v="315071"/>
    <s v="Yes"/>
    <d v="2015-01-25T00:00:00"/>
    <s v="No"/>
    <d v="2022-01-25T00:00:00"/>
    <n v="7"/>
    <n v="7"/>
    <n v="7"/>
    <n v="1"/>
    <s v="PR4611"/>
    <d v="2021-01-25T00:00:00"/>
    <x v="1"/>
    <s v="Neutral"/>
    <s v="Neutral"/>
    <n v="3"/>
    <n v="1"/>
    <s v="Dissatisfied"/>
    <s v="Above and Beyond"/>
    <x v="2"/>
    <n v="0"/>
    <n v="0"/>
  </r>
  <r>
    <x v="283"/>
    <s v="Female"/>
    <n v="39"/>
    <s v="31 - 40"/>
    <s v="Some Travel"/>
    <s v="Sales"/>
    <n v="15"/>
    <s v="Near"/>
    <s v="California"/>
    <s v="Mixed or multiple ethnic groups"/>
    <n v="3"/>
    <s v="Marketing"/>
    <x v="0"/>
    <s v="Married"/>
    <s v="Medium"/>
    <n v="136970"/>
    <s v="No"/>
    <d v="2013-07-28T00:00:00"/>
    <s v="No"/>
    <d v="2022-07-28T00:00:00"/>
    <n v="9"/>
    <n v="4"/>
    <n v="8"/>
    <n v="2"/>
    <s v="PR4614"/>
    <d v="2021-01-27T00:00:00"/>
    <x v="3"/>
    <s v="Very Satisfied"/>
    <s v="Dissatisfied"/>
    <n v="3"/>
    <n v="0"/>
    <s v="Satisfied"/>
    <s v="Above and Beyond"/>
    <x v="3"/>
    <n v="0"/>
    <n v="1"/>
  </r>
  <r>
    <x v="916"/>
    <s v="Female"/>
    <n v="36"/>
    <s v="31 - 40"/>
    <s v="Some Travel"/>
    <s v="Sales"/>
    <n v="20"/>
    <s v="Moderate"/>
    <s v="Illinois"/>
    <s v="Mixed or multiple ethnic groups"/>
    <n v="4"/>
    <s v="Economics"/>
    <x v="0"/>
    <s v="Divorced"/>
    <s v="Medium"/>
    <n v="220472"/>
    <s v="No"/>
    <d v="2019-04-03T00:00:00"/>
    <s v="No"/>
    <d v="2022-04-03T00:00:00"/>
    <n v="3"/>
    <n v="1"/>
    <n v="1"/>
    <n v="0"/>
    <s v="PR4615"/>
    <d v="2021-01-27T00:00:00"/>
    <x v="1"/>
    <s v="Very Satisfied"/>
    <s v="Neutral"/>
    <n v="3"/>
    <n v="0"/>
    <s v="Dissatisfied"/>
    <s v="Meets Expectation"/>
    <x v="0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4617"/>
    <d v="2021-01-28T00:00:00"/>
    <x v="0"/>
    <s v="Dissatisfied"/>
    <s v="Very Satisfied"/>
    <n v="3"/>
    <n v="3"/>
    <s v="Satisfied"/>
    <s v="Above and Beyond"/>
    <x v="2"/>
    <n v="0"/>
    <n v="0"/>
  </r>
  <r>
    <x v="477"/>
    <s v="Male"/>
    <n v="26"/>
    <s v="18 - 30"/>
    <s v="Some Travel"/>
    <s v="Technology"/>
    <n v="41"/>
    <s v="Far"/>
    <s v="New York"/>
    <s v="Mixed or multiple ethnic groups"/>
    <n v="3"/>
    <s v="Computer Science"/>
    <x v="9"/>
    <s v="Divorced"/>
    <s v="Very Low"/>
    <n v="47676"/>
    <s v="No"/>
    <d v="2015-07-20T00:00:00"/>
    <s v="No"/>
    <d v="2022-07-20T00:00:00"/>
    <n v="7"/>
    <n v="4"/>
    <n v="6"/>
    <n v="1"/>
    <s v="PR4618"/>
    <d v="2021-01-28T00:00:00"/>
    <x v="1"/>
    <s v="Very Satisfied"/>
    <s v="Very Satisfied"/>
    <n v="3"/>
    <n v="1"/>
    <s v="Very Satisfied"/>
    <s v="Exceeds Expectation "/>
    <x v="0"/>
    <n v="0"/>
    <n v="0"/>
  </r>
  <r>
    <x v="917"/>
    <s v="Female"/>
    <n v="23"/>
    <s v="18 - 30"/>
    <s v="Frequent Traveller"/>
    <s v="Sales"/>
    <n v="26"/>
    <s v="Far"/>
    <s v="New York"/>
    <s v="White"/>
    <n v="1"/>
    <s v="Marketing"/>
    <x v="0"/>
    <s v="Married"/>
    <s v="Very Low"/>
    <n v="44646"/>
    <s v="No"/>
    <d v="2019-11-15T00:00:00"/>
    <s v="No"/>
    <d v="2022-11-15T00:00:00"/>
    <n v="3"/>
    <n v="1"/>
    <n v="2"/>
    <n v="2"/>
    <s v="PR4619"/>
    <d v="2021-01-28T00:00:00"/>
    <x v="1"/>
    <s v="Dissatisfied"/>
    <s v="Dissatisfied"/>
    <n v="3"/>
    <n v="0"/>
    <s v="Dissatisfied"/>
    <s v="Exceeds Expectation "/>
    <x v="0"/>
    <n v="0"/>
    <n v="0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4621"/>
    <d v="2021-01-29T00:00:00"/>
    <x v="1"/>
    <s v="Satisfied"/>
    <s v="Satisfied"/>
    <n v="3"/>
    <n v="2"/>
    <s v="Satisfied"/>
    <s v="Meets Expectation"/>
    <x v="0"/>
    <n v="0"/>
    <n v="0"/>
  </r>
  <r>
    <x v="448"/>
    <s v="Male"/>
    <n v="26"/>
    <s v="18 - 30"/>
    <s v="Some Travel"/>
    <s v="Technology"/>
    <n v="31"/>
    <s v="Far"/>
    <s v="California"/>
    <s v="White"/>
    <n v="2"/>
    <s v="Computer Science"/>
    <x v="4"/>
    <s v="Married"/>
    <s v="Medium"/>
    <n v="148211"/>
    <s v="Yes"/>
    <d v="2015-02-11T00:00:00"/>
    <s v="No"/>
    <d v="2022-02-11T00:00:00"/>
    <n v="7"/>
    <n v="1"/>
    <n v="6"/>
    <n v="0"/>
    <s v="PR4622"/>
    <d v="2021-01-29T00:00:00"/>
    <x v="3"/>
    <s v="Neutral"/>
    <s v="Dissatisfied"/>
    <n v="3"/>
    <n v="1"/>
    <s v="Very Satisfied"/>
    <s v="Exceeds Expectation "/>
    <x v="2"/>
    <n v="0"/>
    <n v="0"/>
  </r>
  <r>
    <x v="602"/>
    <s v="Male"/>
    <n v="24"/>
    <s v="18 - 30"/>
    <s v="Some Travel"/>
    <s v="Technology"/>
    <n v="24"/>
    <s v="Moderate"/>
    <s v="New York"/>
    <s v="White"/>
    <n v="3"/>
    <s v="Computer Science"/>
    <x v="1"/>
    <s v="Single"/>
    <s v="Very Low"/>
    <n v="28156"/>
    <s v="Yes"/>
    <d v="2016-11-18T00:00:00"/>
    <s v="No"/>
    <d v="2022-11-18T00:00:00"/>
    <n v="6"/>
    <n v="6"/>
    <n v="6"/>
    <n v="5"/>
    <s v="PR4623"/>
    <d v="2021-01-29T00:00:00"/>
    <x v="1"/>
    <s v="Neutral"/>
    <s v="Neutral"/>
    <n v="1"/>
    <n v="0"/>
    <s v="Neutral"/>
    <s v="Exceeds Expectation "/>
    <x v="2"/>
    <n v="0"/>
    <n v="0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4624"/>
    <d v="2021-01-30T00:00:00"/>
    <x v="0"/>
    <s v="Neutral"/>
    <s v="Dissatisfied"/>
    <n v="2"/>
    <n v="1"/>
    <s v="Dissatisfied"/>
    <s v="Meets Expectation"/>
    <x v="0"/>
    <n v="0"/>
    <n v="0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4625"/>
    <d v="2021-01-31T00:00:00"/>
    <x v="0"/>
    <s v="Neutral"/>
    <s v="Very Satisfied"/>
    <n v="1"/>
    <n v="1"/>
    <s v="Dissatisfied"/>
    <s v="Meets Expectation"/>
    <x v="1"/>
    <n v="1"/>
    <n v="0"/>
  </r>
  <r>
    <x v="449"/>
    <s v="Male"/>
    <n v="28"/>
    <s v="18 - 30"/>
    <s v="Some Travel"/>
    <s v="Technology"/>
    <n v="15"/>
    <s v="Near"/>
    <s v="New York"/>
    <s v="White"/>
    <n v="3"/>
    <s v="Computer Science"/>
    <x v="7"/>
    <s v="Married"/>
    <s v="Low"/>
    <n v="83951"/>
    <s v="No"/>
    <d v="2015-02-12T00:00:00"/>
    <s v="No"/>
    <d v="2022-02-12T00:00:00"/>
    <n v="7"/>
    <n v="3"/>
    <n v="6"/>
    <n v="5"/>
    <s v="PR4626"/>
    <d v="2021-01-31T00:00:00"/>
    <x v="1"/>
    <s v="Dissatisfied"/>
    <s v="Satisfied"/>
    <n v="3"/>
    <n v="1"/>
    <s v="Very Satisfied"/>
    <s v="Meets Expectation"/>
    <x v="0"/>
    <n v="0"/>
    <n v="0"/>
  </r>
  <r>
    <x v="754"/>
    <s v="Female"/>
    <n v="39"/>
    <s v="31 - 40"/>
    <s v="Frequent Traveller"/>
    <s v="Technology"/>
    <n v="25"/>
    <s v="Moderate"/>
    <s v="California"/>
    <s v="White"/>
    <n v="4"/>
    <s v="Computer Science"/>
    <x v="4"/>
    <s v="Single"/>
    <s v="High"/>
    <n v="300594"/>
    <s v="Yes"/>
    <d v="2018-04-24T00:00:00"/>
    <s v="No"/>
    <d v="2022-04-24T00:00:00"/>
    <n v="4"/>
    <n v="1"/>
    <n v="4"/>
    <n v="2"/>
    <s v="PR4627"/>
    <d v="2021-01-31T00:00:00"/>
    <x v="3"/>
    <s v="Satisfied"/>
    <s v="Very Satisfied"/>
    <n v="2"/>
    <n v="3"/>
    <s v="Satisfied"/>
    <s v="Meets Expectation"/>
    <x v="1"/>
    <n v="1"/>
    <n v="0"/>
  </r>
  <r>
    <x v="331"/>
    <s v="Male"/>
    <n v="26"/>
    <s v="18 - 30"/>
    <s v="Some Travel"/>
    <s v="Sales"/>
    <n v="44"/>
    <s v="Far"/>
    <s v="California"/>
    <s v="White"/>
    <n v="1"/>
    <s v="Technical Degree"/>
    <x v="6"/>
    <s v="Single"/>
    <s v="Very Low"/>
    <n v="40638"/>
    <s v="Yes"/>
    <d v="2014-01-11T00:00:00"/>
    <s v="Yes"/>
    <d v="2016-01-11T00:00:00"/>
    <n v="2"/>
    <n v="0"/>
    <n v="0"/>
    <n v="1"/>
    <s v="PR463"/>
    <d v="2015-01-16T00:00:00"/>
    <x v="0"/>
    <s v="Very Satisfied"/>
    <s v="Satisfied"/>
    <n v="1"/>
    <n v="1"/>
    <s v="Satisfied"/>
    <s v="Exceeds Expectation "/>
    <x v="0"/>
    <n v="0"/>
    <n v="0"/>
  </r>
  <r>
    <x v="280"/>
    <s v="Male"/>
    <n v="32"/>
    <s v="31 - 40"/>
    <s v="No Travel"/>
    <s v="Technology"/>
    <n v="12"/>
    <s v="Near"/>
    <s v="New York"/>
    <s v="White"/>
    <n v="4"/>
    <s v="Information Systems"/>
    <x v="1"/>
    <s v="Married"/>
    <s v="Low"/>
    <n v="111294"/>
    <s v="No"/>
    <d v="2013-07-19T00:00:00"/>
    <s v="No"/>
    <d v="2022-07-19T00:00:00"/>
    <n v="9"/>
    <n v="2"/>
    <n v="9"/>
    <n v="4"/>
    <s v="PR4630"/>
    <d v="2021-02-01T00:00:00"/>
    <x v="0"/>
    <s v="Satisfied"/>
    <s v="Satisfied"/>
    <n v="1"/>
    <n v="0"/>
    <s v="Satisfied"/>
    <s v="Meets Expectation"/>
    <x v="0"/>
    <n v="0"/>
    <n v="0"/>
  </r>
  <r>
    <x v="399"/>
    <s v="Female"/>
    <n v="37"/>
    <s v="31 - 40"/>
    <s v="Some Travel"/>
    <s v="Technology"/>
    <n v="40"/>
    <s v="Far"/>
    <s v="New York"/>
    <s v="American Indian or Alaska Native"/>
    <n v="4"/>
    <s v="Information Systems"/>
    <x v="7"/>
    <s v="Married"/>
    <s v="Very Low"/>
    <n v="49550"/>
    <s v="No"/>
    <d v="2014-07-11T00:00:00"/>
    <s v="No"/>
    <d v="2022-07-11T00:00:00"/>
    <n v="8"/>
    <n v="2"/>
    <n v="8"/>
    <n v="6"/>
    <s v="PR4631"/>
    <d v="2021-02-01T00:00:00"/>
    <x v="1"/>
    <s v="Very Satisfied"/>
    <s v="Very Satisfied"/>
    <n v="3"/>
    <n v="2"/>
    <s v="Neutral"/>
    <s v="Above and Beyond"/>
    <x v="2"/>
    <n v="0"/>
    <n v="0"/>
  </r>
  <r>
    <x v="360"/>
    <s v="Female"/>
    <n v="32"/>
    <s v="31 - 40"/>
    <s v="Frequent Traveller"/>
    <s v="Technology"/>
    <n v="14"/>
    <s v="Near"/>
    <s v="California"/>
    <s v="Black or African American"/>
    <n v="1"/>
    <s v="Computer Science"/>
    <x v="5"/>
    <s v="Divorced"/>
    <s v="Low"/>
    <n v="97595"/>
    <s v="No"/>
    <d v="2014-04-20T00:00:00"/>
    <s v="No"/>
    <d v="2022-04-20T00:00:00"/>
    <n v="8"/>
    <n v="0"/>
    <n v="0"/>
    <n v="1"/>
    <s v="PR4632"/>
    <d v="2021-02-01T00:00:00"/>
    <x v="1"/>
    <s v="Dissatisfied"/>
    <s v="Very Satisfied"/>
    <n v="1"/>
    <n v="0"/>
    <s v="Dissatisfied"/>
    <s v="Exceeds Expectation "/>
    <x v="0"/>
    <n v="0"/>
    <n v="0"/>
  </r>
  <r>
    <x v="755"/>
    <s v="Male"/>
    <n v="28"/>
    <s v="18 - 30"/>
    <s v="No Travel"/>
    <s v="Technology"/>
    <n v="24"/>
    <s v="Moderate"/>
    <s v="New York"/>
    <s v="White"/>
    <n v="4"/>
    <s v="Computer Science"/>
    <x v="5"/>
    <s v="Divorced"/>
    <s v="Medium"/>
    <n v="193347"/>
    <s v="Yes"/>
    <d v="2018-05-09T00:00:00"/>
    <s v="No"/>
    <d v="2022-05-09T00:00:00"/>
    <n v="4"/>
    <n v="4"/>
    <n v="4"/>
    <n v="0"/>
    <s v="PR4633"/>
    <d v="2021-02-01T00:00:00"/>
    <x v="1"/>
    <s v="Satisfied"/>
    <s v="Neutral"/>
    <n v="2"/>
    <n v="2"/>
    <s v="Satisfied"/>
    <s v="Meets Expectation"/>
    <x v="0"/>
    <n v="0"/>
    <n v="0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4635"/>
    <d v="2021-02-02T00:00:00"/>
    <x v="4"/>
    <s v="Neutral"/>
    <s v="Dissatisfied"/>
    <n v="1"/>
    <n v="2"/>
    <s v="Neutral"/>
    <s v="Exceeds Expectation "/>
    <x v="2"/>
    <n v="0"/>
    <n v="0"/>
  </r>
  <r>
    <x v="918"/>
    <s v="Male"/>
    <n v="24"/>
    <s v="18 - 30"/>
    <s v="Some Travel"/>
    <s v="Technology"/>
    <n v="19"/>
    <s v="Moderate"/>
    <s v="California"/>
    <s v="White"/>
    <n v="2"/>
    <s v="Computer Science"/>
    <x v="7"/>
    <s v="Single"/>
    <s v="Very Low"/>
    <n v="32173"/>
    <s v="No"/>
    <d v="2018-12-24T00:00:00"/>
    <s v="No"/>
    <d v="2022-12-24T00:00:00"/>
    <n v="4"/>
    <n v="1"/>
    <n v="4"/>
    <n v="1"/>
    <s v="PR4636"/>
    <d v="2021-02-02T00:00:00"/>
    <x v="0"/>
    <s v="Dissatisfied"/>
    <s v="Dissatisfied"/>
    <n v="1"/>
    <n v="1"/>
    <s v="Satisfied"/>
    <s v="Above and Beyond"/>
    <x v="2"/>
    <n v="0"/>
    <n v="0"/>
  </r>
  <r>
    <x v="919"/>
    <s v="Male"/>
    <n v="23"/>
    <s v="18 - 30"/>
    <s v="Some Travel"/>
    <s v="Technology"/>
    <n v="37"/>
    <s v="Far"/>
    <s v="California"/>
    <s v="White"/>
    <n v="4"/>
    <s v="Business Studies"/>
    <x v="9"/>
    <s v="Single"/>
    <s v="Low"/>
    <n v="57603"/>
    <s v="No"/>
    <d v="2019-09-18T00:00:00"/>
    <s v="No"/>
    <d v="2022-09-18T00:00:00"/>
    <n v="3"/>
    <n v="0"/>
    <n v="1"/>
    <n v="1"/>
    <s v="PR4637"/>
    <d v="2021-02-02T00:00:00"/>
    <x v="0"/>
    <s v="Neutral"/>
    <s v="Satisfied"/>
    <n v="3"/>
    <n v="1"/>
    <s v="Very Dissatisfied"/>
    <s v="Exceeds Expectation "/>
    <x v="2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4638"/>
    <d v="2021-02-03T00:00:00"/>
    <x v="0"/>
    <s v="Dissatisfied"/>
    <s v="Very Dissatisfied"/>
    <n v="1"/>
    <n v="2"/>
    <s v="Neutral"/>
    <s v="Exceeds Expectation "/>
    <x v="0"/>
    <n v="0"/>
    <n v="0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464"/>
    <d v="2015-01-16T00:00:00"/>
    <x v="1"/>
    <s v="Very Satisfied"/>
    <s v="Neutral"/>
    <n v="2"/>
    <n v="0"/>
    <s v="Dissatisfied"/>
    <s v="Exceeds Expectation "/>
    <x v="2"/>
    <n v="0"/>
    <n v="0"/>
  </r>
  <r>
    <x v="756"/>
    <s v="Female"/>
    <n v="22"/>
    <s v="18 - 30"/>
    <s v="Some Travel"/>
    <s v="Technology"/>
    <n v="40"/>
    <s v="Far"/>
    <s v="California"/>
    <s v="White"/>
    <n v="1"/>
    <s v="Business Studies"/>
    <x v="7"/>
    <s v="Married"/>
    <s v="Low"/>
    <n v="53080"/>
    <s v="Yes"/>
    <d v="2019-12-24T00:00:00"/>
    <s v="Yes"/>
    <d v="2021-12-24T00:00:00"/>
    <n v="2"/>
    <n v="0"/>
    <n v="1"/>
    <n v="0"/>
    <s v="PR4641"/>
    <d v="2021-02-03T00:00:00"/>
    <x v="3"/>
    <s v="Very Satisfied"/>
    <s v="Satisfied"/>
    <n v="1"/>
    <n v="0"/>
    <s v="Dissatisfied"/>
    <s v="Above and Beyond"/>
    <x v="3"/>
    <n v="0"/>
    <n v="0"/>
  </r>
  <r>
    <x v="417"/>
    <s v="Male"/>
    <n v="40"/>
    <s v="31 - 40"/>
    <s v="No Travel"/>
    <s v="Technology"/>
    <n v="28"/>
    <s v="Far"/>
    <s v="California"/>
    <s v="White"/>
    <n v="3"/>
    <s v="Information Systems"/>
    <x v="1"/>
    <s v="Divorced"/>
    <s v="Very Low"/>
    <n v="46285"/>
    <s v="No"/>
    <d v="2014-10-23T00:00:00"/>
    <s v="No"/>
    <d v="2022-10-23T00:00:00"/>
    <n v="8"/>
    <n v="8"/>
    <n v="8"/>
    <n v="3"/>
    <s v="PR4642"/>
    <d v="2021-02-03T00:00:00"/>
    <x v="0"/>
    <s v="Satisfied"/>
    <s v="Dissatisfied"/>
    <n v="2"/>
    <n v="2"/>
    <s v="Very Satisfied"/>
    <s v="Meets Expectation"/>
    <x v="0"/>
    <n v="0"/>
    <n v="0"/>
  </r>
  <r>
    <x v="476"/>
    <s v="Male"/>
    <n v="25"/>
    <s v="18 - 30"/>
    <s v="Some Travel"/>
    <s v="Technology"/>
    <n v="13"/>
    <s v="Near"/>
    <s v="New York"/>
    <s v="Black or African American"/>
    <n v="5"/>
    <s v="Computer Science"/>
    <x v="4"/>
    <s v="Single"/>
    <s v="Medium"/>
    <n v="178337"/>
    <s v="No"/>
    <d v="2015-07-16T00:00:00"/>
    <s v="No"/>
    <d v="2022-07-16T00:00:00"/>
    <n v="7"/>
    <n v="1"/>
    <n v="7"/>
    <n v="2"/>
    <s v="PR4643"/>
    <d v="2021-02-03T00:00:00"/>
    <x v="3"/>
    <s v="Satisfied"/>
    <s v="Neutral"/>
    <n v="1"/>
    <n v="1"/>
    <s v="Neutral"/>
    <s v="Exceeds Expectation "/>
    <x v="0"/>
    <n v="0"/>
    <n v="0"/>
  </r>
  <r>
    <x v="604"/>
    <s v="Female"/>
    <n v="26"/>
    <s v="18 - 30"/>
    <s v="Some Travel"/>
    <s v="Technology"/>
    <n v="21"/>
    <s v="Moderate"/>
    <s v="California"/>
    <s v="White"/>
    <n v="2"/>
    <s v="Other"/>
    <x v="7"/>
    <s v="Married"/>
    <s v="Low"/>
    <n v="89366"/>
    <s v="No"/>
    <d v="2017-01-30T00:00:00"/>
    <s v="No"/>
    <d v="2022-01-30T00:00:00"/>
    <n v="5"/>
    <n v="5"/>
    <n v="5"/>
    <n v="0"/>
    <s v="PR4644"/>
    <d v="2021-02-03T00:00:00"/>
    <x v="3"/>
    <s v="Satisfied"/>
    <s v="Neutral"/>
    <n v="1"/>
    <n v="2"/>
    <s v="Dissatisfied"/>
    <s v="Exceeds Expectation "/>
    <x v="2"/>
    <n v="0"/>
    <n v="0"/>
  </r>
  <r>
    <x v="757"/>
    <s v="Male"/>
    <n v="22"/>
    <s v="18 - 30"/>
    <s v="Some Travel"/>
    <s v="Technology"/>
    <n v="11"/>
    <s v="Near"/>
    <s v="Illinois"/>
    <s v="Mixed or multiple ethnic groups"/>
    <n v="3"/>
    <s v="Computer Science"/>
    <x v="1"/>
    <s v="Divorced"/>
    <s v="Low"/>
    <n v="74314"/>
    <s v="No"/>
    <d v="2018-03-14T00:00:00"/>
    <s v="No"/>
    <d v="2022-03-14T00:00:00"/>
    <n v="4"/>
    <n v="0"/>
    <n v="1"/>
    <n v="3"/>
    <s v="PR4645"/>
    <d v="2021-02-03T00:00:00"/>
    <x v="0"/>
    <s v="Dissatisfied"/>
    <s v="Dissatisfied"/>
    <n v="3"/>
    <n v="1"/>
    <s v="Satisfied"/>
    <s v="Meets Expectation"/>
    <x v="1"/>
    <n v="1"/>
    <n v="0"/>
  </r>
  <r>
    <x v="758"/>
    <s v="Female"/>
    <n v="25"/>
    <s v="18 - 30"/>
    <s v="Some Travel"/>
    <s v="Technology"/>
    <n v="1"/>
    <s v="Near"/>
    <s v="Illinois"/>
    <s v="Native Hawaiian"/>
    <n v="1"/>
    <s v="Information Systems"/>
    <x v="1"/>
    <s v="Married"/>
    <s v="Very Low"/>
    <n v="48570"/>
    <s v="Yes"/>
    <d v="2018-05-03T00:00:00"/>
    <s v="No"/>
    <d v="2022-05-03T00:00:00"/>
    <n v="4"/>
    <n v="4"/>
    <n v="4"/>
    <n v="1"/>
    <s v="PR4646"/>
    <d v="2021-02-03T00:00:00"/>
    <x v="3"/>
    <s v="Neutral"/>
    <s v="Dissatisfied"/>
    <n v="3"/>
    <n v="0"/>
    <s v="Very Satisfied"/>
    <s v="Above and Beyond"/>
    <x v="2"/>
    <n v="0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4647"/>
    <d v="2021-02-04T00:00:00"/>
    <x v="3"/>
    <s v="Neutral"/>
    <s v="Satisfied"/>
    <n v="1"/>
    <n v="0"/>
    <s v="Dissatisfied"/>
    <s v="Exceeds Expectation "/>
    <x v="2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4649"/>
    <d v="2021-02-04T00:00:00"/>
    <x v="3"/>
    <s v="Dissatisfied"/>
    <s v="Very Satisfied"/>
    <n v="2"/>
    <n v="0"/>
    <s v="Very Satisfied"/>
    <s v="Exceeds Expectation "/>
    <x v="0"/>
    <n v="0"/>
    <n v="0"/>
  </r>
  <r>
    <x v="284"/>
    <s v="Male"/>
    <n v="28"/>
    <s v="18 - 30"/>
    <s v="Frequent Traveller"/>
    <s v="Sales"/>
    <n v="28"/>
    <s v="Far"/>
    <s v="New York"/>
    <s v="Mixed or multiple ethnic groups"/>
    <n v="3"/>
    <s v="Marketing"/>
    <x v="6"/>
    <s v="Single"/>
    <s v="Very Low"/>
    <n v="43939"/>
    <s v="No"/>
    <d v="2013-07-29T00:00:00"/>
    <s v="Yes"/>
    <d v="2019-07-29T00:00:00"/>
    <n v="6"/>
    <n v="1"/>
    <n v="4"/>
    <n v="3"/>
    <s v="PR465"/>
    <d v="2015-01-17T00:00:00"/>
    <x v="1"/>
    <s v="Dissatisfied"/>
    <s v="Dissatisfied"/>
    <n v="3"/>
    <n v="3"/>
    <s v="Satisfied"/>
    <s v="Meets Expectation"/>
    <x v="1"/>
    <n v="1"/>
    <n v="0"/>
  </r>
  <r>
    <x v="481"/>
    <s v="Non-Binary"/>
    <n v="27"/>
    <s v="18 - 30"/>
    <s v="Some Travel"/>
    <s v="Technology"/>
    <n v="4"/>
    <s v="Near"/>
    <s v="New York"/>
    <s v="Asian or Asian American"/>
    <n v="3"/>
    <s v="Computer Science"/>
    <x v="5"/>
    <s v="Married"/>
    <s v="Low"/>
    <n v="60967"/>
    <s v="No"/>
    <d v="2015-08-14T00:00:00"/>
    <s v="No"/>
    <d v="2022-08-14T00:00:00"/>
    <n v="7"/>
    <n v="7"/>
    <n v="7"/>
    <n v="0"/>
    <s v="PR4650"/>
    <d v="2021-02-05T00:00:00"/>
    <x v="3"/>
    <s v="Neutral"/>
    <s v="Satisfied"/>
    <n v="2"/>
    <n v="3"/>
    <s v="Satisfied"/>
    <s v="Meets Expectation"/>
    <x v="0"/>
    <n v="0"/>
    <n v="0"/>
  </r>
  <r>
    <x v="759"/>
    <s v="Male"/>
    <n v="23"/>
    <s v="18 - 30"/>
    <s v="Some Travel"/>
    <s v="Technology"/>
    <n v="5"/>
    <s v="Near"/>
    <s v="California"/>
    <s v="White"/>
    <n v="2"/>
    <s v="Other"/>
    <x v="5"/>
    <s v="Divorced"/>
    <s v="Low"/>
    <n v="77420"/>
    <s v="No"/>
    <d v="2018-10-24T00:00:00"/>
    <s v="No"/>
    <d v="2022-10-24T00:00:00"/>
    <n v="4"/>
    <n v="4"/>
    <n v="4"/>
    <n v="3"/>
    <s v="PR4651"/>
    <d v="2021-02-05T00:00:00"/>
    <x v="0"/>
    <s v="Satisfied"/>
    <s v="Satisfied"/>
    <n v="1"/>
    <n v="1"/>
    <s v="Very Satisfied"/>
    <s v="Exceeds Expectation "/>
    <x v="2"/>
    <n v="0"/>
    <n v="0"/>
  </r>
  <r>
    <x v="920"/>
    <s v="Female"/>
    <n v="34"/>
    <s v="31 - 40"/>
    <s v="Frequent Traveller"/>
    <s v="Sales"/>
    <n v="30"/>
    <s v="Far"/>
    <s v="California"/>
    <s v="Mixed or multiple ethnic groups"/>
    <n v="2"/>
    <s v="Marketing"/>
    <x v="8"/>
    <s v="Married"/>
    <s v="High"/>
    <n v="311448"/>
    <s v="Yes"/>
    <d v="2019-04-12T00:00:00"/>
    <s v="No"/>
    <d v="2022-04-12T00:00:00"/>
    <n v="3"/>
    <n v="1"/>
    <n v="2"/>
    <n v="2"/>
    <s v="PR4652"/>
    <d v="2021-02-06T00:00:00"/>
    <x v="3"/>
    <s v="Very Satisfied"/>
    <s v="Dissatisfied"/>
    <n v="1"/>
    <n v="1"/>
    <s v="Dissatisfied"/>
    <s v="Meets Expectation"/>
    <x v="1"/>
    <n v="1"/>
    <n v="0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4653"/>
    <d v="2021-02-07T00:00:00"/>
    <x v="1"/>
    <s v="Dissatisfied"/>
    <s v="Very Satisfied"/>
    <n v="3"/>
    <n v="1"/>
    <s v="Dissatisfied"/>
    <s v="Above and Beyond"/>
    <x v="3"/>
    <n v="0"/>
    <n v="1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4654"/>
    <d v="2021-02-07T00:00:00"/>
    <x v="3"/>
    <s v="Dissatisfied"/>
    <s v="Neutral"/>
    <n v="3"/>
    <n v="0"/>
    <s v="Very Satisfied"/>
    <s v="Meets Expectation"/>
    <x v="0"/>
    <n v="0"/>
    <n v="0"/>
  </r>
  <r>
    <x v="424"/>
    <s v="Female"/>
    <n v="28"/>
    <s v="18 - 30"/>
    <s v="Frequent Traveller"/>
    <s v="Technology"/>
    <n v="27"/>
    <s v="Far"/>
    <s v="California"/>
    <s v="White"/>
    <n v="2"/>
    <s v="Information Systems"/>
    <x v="11"/>
    <s v="Married"/>
    <s v="Very High"/>
    <n v="546549"/>
    <s v="No"/>
    <d v="2014-11-18T00:00:00"/>
    <s v="No"/>
    <d v="2022-11-18T00:00:00"/>
    <n v="8"/>
    <n v="8"/>
    <n v="8"/>
    <n v="2"/>
    <s v="PR4655"/>
    <d v="2021-02-07T00:00:00"/>
    <x v="3"/>
    <s v="Satisfied"/>
    <s v="Neutral"/>
    <n v="1"/>
    <n v="2"/>
    <s v="Dissatisfied"/>
    <s v="Exceeds Expectation "/>
    <x v="2"/>
    <n v="0"/>
    <n v="0"/>
  </r>
  <r>
    <x v="488"/>
    <s v="Non-Binary"/>
    <n v="27"/>
    <s v="18 - 30"/>
    <s v="Some Travel"/>
    <s v="Technology"/>
    <n v="2"/>
    <s v="Near"/>
    <s v="California"/>
    <s v="Mixed or multiple ethnic groups"/>
    <n v="4"/>
    <s v="Computer Science"/>
    <x v="7"/>
    <s v="Married"/>
    <s v="Very Low"/>
    <n v="39198"/>
    <s v="No"/>
    <d v="2015-10-10T00:00:00"/>
    <s v="No"/>
    <d v="2022-10-10T00:00:00"/>
    <n v="7"/>
    <n v="6"/>
    <n v="7"/>
    <n v="4"/>
    <s v="PR4656"/>
    <d v="2021-02-07T00:00:00"/>
    <x v="1"/>
    <s v="Neutral"/>
    <s v="Satisfied"/>
    <n v="3"/>
    <n v="0"/>
    <s v="Satisfied"/>
    <s v="Meets Expectation"/>
    <x v="0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4657"/>
    <d v="2021-02-08T00:00:00"/>
    <x v="3"/>
    <s v="Neutral"/>
    <s v="Satisfied"/>
    <n v="2"/>
    <n v="1"/>
    <s v="Dissatisfied"/>
    <s v="Above and Beyond"/>
    <x v="2"/>
    <n v="0"/>
    <n v="0"/>
  </r>
  <r>
    <x v="490"/>
    <s v="Non-Binary"/>
    <n v="24"/>
    <s v="18 - 30"/>
    <s v="Some Travel"/>
    <s v="Technology"/>
    <n v="23"/>
    <s v="Moderate"/>
    <s v="California"/>
    <s v="American Indian or Alaska Native"/>
    <n v="3"/>
    <s v="Computer Science"/>
    <x v="7"/>
    <s v="Single"/>
    <s v="Low"/>
    <n v="100586"/>
    <s v="No"/>
    <d v="2017-04-23T00:00:00"/>
    <s v="Yes"/>
    <d v="2021-04-23T00:00:00"/>
    <n v="4"/>
    <n v="4"/>
    <n v="4"/>
    <n v="4"/>
    <s v="PR4658"/>
    <d v="2021-02-09T00:00:00"/>
    <x v="1"/>
    <s v="Very Satisfied"/>
    <s v="Satisfied"/>
    <n v="1"/>
    <n v="1"/>
    <s v="Satisfied"/>
    <s v="Above and Beyond"/>
    <x v="3"/>
    <n v="0"/>
    <n v="1"/>
  </r>
  <r>
    <x v="260"/>
    <s v="Female"/>
    <n v="30"/>
    <s v="18 - 30"/>
    <s v="Some Travel"/>
    <s v="Technology"/>
    <n v="26"/>
    <s v="Far"/>
    <s v="California"/>
    <s v="Black or African American"/>
    <n v="1"/>
    <s v="Computer Science"/>
    <x v="9"/>
    <s v="Divorced"/>
    <s v="Medium"/>
    <n v="159438"/>
    <s v="No"/>
    <d v="2013-05-22T00:00:00"/>
    <s v="No"/>
    <d v="2022-05-22T00:00:00"/>
    <n v="9"/>
    <n v="4"/>
    <n v="4"/>
    <n v="7"/>
    <s v="PR4660"/>
    <d v="2021-02-09T00:00:00"/>
    <x v="1"/>
    <s v="Satisfied"/>
    <s v="Neutral"/>
    <n v="1"/>
    <n v="0"/>
    <s v="Dissatisfied"/>
    <s v="Meets Expectation"/>
    <x v="0"/>
    <n v="0"/>
    <n v="0"/>
  </r>
  <r>
    <x v="244"/>
    <s v="Male"/>
    <n v="30"/>
    <s v="18 - 30"/>
    <s v="Some Travel"/>
    <s v="Technology"/>
    <n v="33"/>
    <s v="Far"/>
    <s v="California"/>
    <s v="White"/>
    <n v="3"/>
    <s v="Computer Science"/>
    <x v="1"/>
    <s v="Single"/>
    <s v="Low"/>
    <n v="78743"/>
    <s v="No"/>
    <d v="2013-04-09T00:00:00"/>
    <s v="No"/>
    <d v="2022-04-09T00:00:00"/>
    <n v="9"/>
    <n v="2"/>
    <n v="7"/>
    <n v="4"/>
    <s v="PR4662"/>
    <d v="2021-02-10T00:00:00"/>
    <x v="1"/>
    <s v="Very Satisfied"/>
    <s v="Satisfied"/>
    <n v="2"/>
    <n v="0"/>
    <s v="Dissatisfied"/>
    <s v="Exceeds Expectation "/>
    <x v="2"/>
    <n v="0"/>
    <n v="0"/>
  </r>
  <r>
    <x v="385"/>
    <s v="Male"/>
    <n v="38"/>
    <s v="31 - 40"/>
    <s v="Some Travel"/>
    <s v="Technology"/>
    <n v="4"/>
    <s v="Near"/>
    <s v="New York"/>
    <s v="Mixed or multiple ethnic groups"/>
    <n v="4"/>
    <s v="Other"/>
    <x v="11"/>
    <s v="Married"/>
    <s v="High"/>
    <n v="361616"/>
    <s v="Yes"/>
    <d v="2014-06-25T00:00:00"/>
    <s v="No"/>
    <d v="2022-06-25T00:00:00"/>
    <n v="8"/>
    <n v="1"/>
    <n v="6"/>
    <n v="5"/>
    <s v="PR4665"/>
    <d v="2021-02-11T00:00:00"/>
    <x v="3"/>
    <s v="Dissatisfied"/>
    <s v="Neutral"/>
    <n v="3"/>
    <n v="1"/>
    <s v="Very Satisfied"/>
    <s v="Meets Expectation"/>
    <x v="0"/>
    <n v="0"/>
    <n v="0"/>
  </r>
  <r>
    <x v="761"/>
    <s v="Male"/>
    <n v="25"/>
    <s v="18 - 30"/>
    <s v="Some Travel"/>
    <s v="Technology"/>
    <n v="16"/>
    <s v="Moderate"/>
    <s v="New York"/>
    <s v="Black or African American"/>
    <n v="3"/>
    <s v="Information Systems"/>
    <x v="7"/>
    <s v="Divorced"/>
    <s v="Very Low"/>
    <n v="37742"/>
    <s v="No"/>
    <d v="2017-12-12T00:00:00"/>
    <s v="No"/>
    <d v="2022-12-12T00:00:00"/>
    <n v="5"/>
    <n v="1"/>
    <n v="3"/>
    <n v="3"/>
    <s v="PR4666"/>
    <d v="2021-02-11T00:00:00"/>
    <x v="1"/>
    <s v="Neutral"/>
    <s v="Dissatisfied"/>
    <n v="1"/>
    <n v="0"/>
    <s v="Neutral"/>
    <s v="Meets Expectation"/>
    <x v="1"/>
    <n v="1"/>
    <n v="0"/>
  </r>
  <r>
    <x v="455"/>
    <s v="Female"/>
    <n v="28"/>
    <s v="18 - 30"/>
    <s v="Frequent Traveller"/>
    <s v="Technology"/>
    <n v="38"/>
    <s v="Far"/>
    <s v="California"/>
    <s v="Mixed or multiple ethnic groups"/>
    <n v="4"/>
    <s v="Computer Science"/>
    <x v="7"/>
    <s v="Married"/>
    <s v="Low"/>
    <n v="87704"/>
    <s v="No"/>
    <d v="2015-03-28T00:00:00"/>
    <s v="No"/>
    <d v="2022-03-28T00:00:00"/>
    <n v="7"/>
    <n v="1"/>
    <n v="3"/>
    <n v="6"/>
    <s v="PR4668"/>
    <d v="2021-02-12T00:00:00"/>
    <x v="0"/>
    <s v="Neutral"/>
    <s v="Neutral"/>
    <n v="1"/>
    <n v="2"/>
    <s v="Satisfied"/>
    <s v="Above and Beyond"/>
    <x v="2"/>
    <n v="0"/>
    <n v="0"/>
  </r>
  <r>
    <x v="472"/>
    <s v="Female"/>
    <n v="27"/>
    <s v="18 - 30"/>
    <s v="Some Travel"/>
    <s v="Human Resources"/>
    <n v="40"/>
    <s v="Far"/>
    <s v="California"/>
    <s v="White"/>
    <n v="3"/>
    <s v="Human Resources"/>
    <x v="3"/>
    <s v="Married"/>
    <s v="Very Low"/>
    <n v="34320"/>
    <s v="No"/>
    <d v="2015-06-07T00:00:00"/>
    <s v="No"/>
    <d v="2022-06-07T00:00:00"/>
    <n v="7"/>
    <n v="5"/>
    <n v="6"/>
    <n v="5"/>
    <s v="PR4669"/>
    <d v="2021-02-12T00:00:00"/>
    <x v="0"/>
    <s v="Satisfied"/>
    <s v="Satisfied"/>
    <n v="3"/>
    <n v="1"/>
    <s v="Dissatisfied"/>
    <s v="Exceeds Expectation "/>
    <x v="0"/>
    <n v="0"/>
    <n v="0"/>
  </r>
  <r>
    <x v="921"/>
    <s v="Female"/>
    <n v="46"/>
    <s v="41 - 50"/>
    <s v="Some Travel"/>
    <s v="Sales"/>
    <n v="8"/>
    <s v="Near"/>
    <s v="California"/>
    <s v="Mixed or multiple ethnic groups"/>
    <n v="3"/>
    <s v="Marketing"/>
    <x v="0"/>
    <s v="Married"/>
    <s v="Medium"/>
    <n v="249505"/>
    <s v="Yes"/>
    <d v="2019-08-14T00:00:00"/>
    <s v="No"/>
    <d v="2022-08-14T00:00:00"/>
    <n v="3"/>
    <n v="2"/>
    <n v="2"/>
    <n v="1"/>
    <s v="PR4670"/>
    <d v="2021-02-12T00:00:00"/>
    <x v="1"/>
    <s v="Very Satisfied"/>
    <s v="Very Satisfied"/>
    <n v="1"/>
    <n v="1"/>
    <s v="Dissatisfied"/>
    <s v="Above and Beyond"/>
    <x v="3"/>
    <n v="0"/>
    <n v="0"/>
  </r>
  <r>
    <x v="922"/>
    <s v="Male"/>
    <n v="32"/>
    <s v="31 - 40"/>
    <s v="Some Travel"/>
    <s v="Sales"/>
    <n v="15"/>
    <s v="Near"/>
    <s v="New York"/>
    <s v="Mixed or multiple ethnic groups"/>
    <n v="4"/>
    <s v="Technical Degree"/>
    <x v="0"/>
    <s v="Married"/>
    <s v="Medium"/>
    <n v="208435"/>
    <s v="No"/>
    <d v="2019-04-18T00:00:00"/>
    <s v="No"/>
    <d v="2022-04-18T00:00:00"/>
    <n v="3"/>
    <n v="1"/>
    <n v="2"/>
    <n v="1"/>
    <s v="PR4671"/>
    <d v="2021-02-12T00:00:00"/>
    <x v="3"/>
    <s v="Dissatisfied"/>
    <s v="Dissatisfied"/>
    <n v="3"/>
    <n v="1"/>
    <s v="Dissatisfied"/>
    <s v="Meets Expectation"/>
    <x v="1"/>
    <n v="1"/>
    <n v="0"/>
  </r>
  <r>
    <x v="241"/>
    <s v="Non-Binary"/>
    <n v="44"/>
    <s v="41 - 50"/>
    <s v="Some Travel"/>
    <s v="Technology"/>
    <n v="14"/>
    <s v="Near"/>
    <s v="California"/>
    <s v="Black or African American"/>
    <n v="2"/>
    <s v="Computer Science"/>
    <x v="7"/>
    <s v="Single"/>
    <s v="Low"/>
    <n v="92634"/>
    <s v="Yes"/>
    <d v="2013-04-06T00:00:00"/>
    <s v="No"/>
    <d v="2022-04-06T00:00:00"/>
    <n v="9"/>
    <n v="8"/>
    <n v="9"/>
    <n v="9"/>
    <s v="PR4672"/>
    <d v="2021-02-13T00:00:00"/>
    <x v="1"/>
    <s v="Satisfied"/>
    <s v="Very Satisfied"/>
    <n v="1"/>
    <n v="3"/>
    <s v="Dissatisfied"/>
    <s v="Above and Beyond"/>
    <x v="2"/>
    <n v="0"/>
    <n v="0"/>
  </r>
  <r>
    <x v="605"/>
    <s v="Female"/>
    <n v="26"/>
    <s v="18 - 30"/>
    <s v="Some Travel"/>
    <s v="Technology"/>
    <n v="36"/>
    <s v="Far"/>
    <s v="California"/>
    <s v="White"/>
    <n v="4"/>
    <s v="Information Systems"/>
    <x v="7"/>
    <s v="Married"/>
    <s v="Very Low"/>
    <n v="22162"/>
    <s v="Yes"/>
    <d v="2016-10-15T00:00:00"/>
    <s v="No"/>
    <d v="2022-10-15T00:00:00"/>
    <n v="6"/>
    <n v="4"/>
    <n v="5"/>
    <n v="6"/>
    <s v="PR4673"/>
    <d v="2021-02-13T00:00:00"/>
    <x v="1"/>
    <s v="Satisfied"/>
    <s v="Very Satisfied"/>
    <n v="1"/>
    <n v="3"/>
    <s v="Neutral"/>
    <s v="Above and Beyond"/>
    <x v="3"/>
    <n v="0"/>
    <n v="1"/>
  </r>
  <r>
    <x v="408"/>
    <s v="Female"/>
    <n v="27"/>
    <s v="18 - 30"/>
    <s v="Frequent Traveller"/>
    <s v="Sales"/>
    <n v="43"/>
    <s v="Far"/>
    <s v="California"/>
    <s v="Mixed or multiple ethnic groups"/>
    <n v="3"/>
    <s v="Marketing"/>
    <x v="6"/>
    <s v="Single"/>
    <s v="Very Low"/>
    <n v="24583"/>
    <s v="Yes"/>
    <d v="2014-08-16T00:00:00"/>
    <s v="Yes"/>
    <d v="2021-08-16T00:00:00"/>
    <n v="7"/>
    <n v="0"/>
    <n v="1"/>
    <n v="6"/>
    <s v="PR4674"/>
    <d v="2021-02-14T00:00:00"/>
    <x v="3"/>
    <s v="Satisfied"/>
    <s v="Neutral"/>
    <n v="3"/>
    <n v="0"/>
    <s v="Neutral"/>
    <s v="Above and Beyond"/>
    <x v="3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4675"/>
    <d v="2021-02-14T00:00:00"/>
    <x v="0"/>
    <s v="Dissatisfied"/>
    <s v="Very Satisfied"/>
    <n v="1"/>
    <n v="3"/>
    <s v="Dissatisfied"/>
    <s v="Exceeds Expectation "/>
    <x v="2"/>
    <n v="0"/>
    <n v="0"/>
  </r>
  <r>
    <x v="762"/>
    <s v="Female"/>
    <n v="25"/>
    <s v="18 - 30"/>
    <s v="Some Travel"/>
    <s v="Human Resources"/>
    <n v="31"/>
    <s v="Far"/>
    <s v="California"/>
    <s v="Mixed or multiple ethnic groups"/>
    <n v="3"/>
    <s v="Marketing"/>
    <x v="10"/>
    <s v="Married"/>
    <s v="Very Low"/>
    <n v="48797"/>
    <s v="No"/>
    <d v="2018-04-28T00:00:00"/>
    <s v="No"/>
    <d v="2022-04-28T00:00:00"/>
    <n v="4"/>
    <n v="2"/>
    <n v="4"/>
    <n v="4"/>
    <s v="PR4676"/>
    <d v="2021-02-14T00:00:00"/>
    <x v="1"/>
    <s v="Dissatisfied"/>
    <s v="Neutral"/>
    <n v="1"/>
    <n v="0"/>
    <s v="Dissatisfied"/>
    <s v="Exceeds Expectation "/>
    <x v="2"/>
    <n v="0"/>
    <n v="0"/>
  </r>
  <r>
    <x v="923"/>
    <s v="Male"/>
    <n v="23"/>
    <s v="18 - 30"/>
    <s v="Some Travel"/>
    <s v="Technology"/>
    <n v="30"/>
    <s v="Far"/>
    <s v="California"/>
    <s v="Mixed or multiple ethnic groups"/>
    <n v="4"/>
    <s v="Information Systems"/>
    <x v="9"/>
    <s v="Single"/>
    <s v="Low"/>
    <n v="54171"/>
    <s v="Yes"/>
    <d v="2019-04-18T00:00:00"/>
    <s v="No"/>
    <d v="2022-04-18T00:00:00"/>
    <n v="3"/>
    <n v="2"/>
    <n v="3"/>
    <n v="0"/>
    <s v="PR4677"/>
    <d v="2021-02-14T00:00:00"/>
    <x v="0"/>
    <s v="Dissatisfied"/>
    <s v="Dissatisfied"/>
    <n v="2"/>
    <n v="0"/>
    <s v="Very Satisfied"/>
    <s v="Exceeds Expectation "/>
    <x v="0"/>
    <n v="0"/>
    <n v="0"/>
  </r>
  <r>
    <x v="606"/>
    <s v="Female"/>
    <n v="26"/>
    <s v="18 - 30"/>
    <s v="Frequent Traveller"/>
    <s v="Technology"/>
    <n v="5"/>
    <s v="Near"/>
    <s v="Illinois"/>
    <s v="White"/>
    <n v="3"/>
    <s v="Computer Science"/>
    <x v="9"/>
    <s v="Married"/>
    <s v="Low"/>
    <n v="99203"/>
    <s v="Yes"/>
    <d v="2016-12-28T00:00:00"/>
    <s v="No"/>
    <d v="2022-12-28T00:00:00"/>
    <n v="6"/>
    <n v="3"/>
    <n v="3"/>
    <n v="4"/>
    <s v="PR4678"/>
    <d v="2021-02-15T00:00:00"/>
    <x v="3"/>
    <s v="Satisfied"/>
    <s v="Very Satisfied"/>
    <n v="1"/>
    <n v="0"/>
    <s v="Very Satisfied"/>
    <s v="Meets Expectation"/>
    <x v="1"/>
    <n v="1"/>
    <n v="0"/>
  </r>
  <r>
    <x v="214"/>
    <s v="Female"/>
    <n v="42"/>
    <s v="41 - 50"/>
    <s v="Some Travel"/>
    <s v="Technology"/>
    <n v="9"/>
    <s v="Near"/>
    <s v="California"/>
    <s v="Asian or Asian American"/>
    <n v="2"/>
    <s v="Information Systems"/>
    <x v="7"/>
    <s v="Married"/>
    <s v="Low"/>
    <n v="73577"/>
    <s v="No"/>
    <d v="2013-01-23T00:00:00"/>
    <s v="No"/>
    <d v="2022-01-23T00:00:00"/>
    <n v="9"/>
    <n v="9"/>
    <n v="9"/>
    <n v="6"/>
    <s v="PR4681"/>
    <d v="2021-02-16T00:00:00"/>
    <x v="1"/>
    <s v="Satisfied"/>
    <s v="Satisfied"/>
    <n v="1"/>
    <n v="2"/>
    <s v="Dissatisfied"/>
    <s v="Above and Beyond"/>
    <x v="2"/>
    <n v="0"/>
    <n v="0"/>
  </r>
  <r>
    <x v="485"/>
    <s v="Male"/>
    <n v="26"/>
    <s v="18 - 30"/>
    <s v="Some Travel"/>
    <s v="Sales"/>
    <n v="3"/>
    <s v="Near"/>
    <s v="New York"/>
    <s v="White"/>
    <n v="1"/>
    <s v="Marketing"/>
    <x v="0"/>
    <s v="Married"/>
    <s v="Low"/>
    <n v="56892"/>
    <s v="No"/>
    <d v="2015-09-29T00:00:00"/>
    <s v="No"/>
    <d v="2022-09-29T00:00:00"/>
    <n v="7"/>
    <n v="1"/>
    <n v="3"/>
    <n v="3"/>
    <s v="PR4682"/>
    <d v="2021-02-16T00:00:00"/>
    <x v="3"/>
    <s v="Dissatisfied"/>
    <s v="Dissatisfied"/>
    <n v="2"/>
    <n v="0"/>
    <s v="Satisfied"/>
    <s v="Above and Beyond"/>
    <x v="3"/>
    <n v="0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4683"/>
    <d v="2021-02-17T00:00:00"/>
    <x v="0"/>
    <s v="Neutral"/>
    <s v="Neutral"/>
    <n v="1"/>
    <n v="2"/>
    <s v="Neutral"/>
    <s v="Above and Beyond"/>
    <x v="2"/>
    <n v="0"/>
    <n v="0"/>
  </r>
  <r>
    <x v="607"/>
    <s v="Female"/>
    <n v="26"/>
    <s v="18 - 30"/>
    <s v="Some Travel"/>
    <s v="Technology"/>
    <n v="23"/>
    <s v="Moderate"/>
    <s v="California"/>
    <s v="American Indian or Alaska Native"/>
    <n v="2"/>
    <s v="Information Systems"/>
    <x v="11"/>
    <s v="Married"/>
    <s v="Medium"/>
    <n v="221954"/>
    <s v="No"/>
    <d v="2017-03-08T00:00:00"/>
    <s v="No"/>
    <d v="2022-03-08T00:00:00"/>
    <n v="5"/>
    <n v="0"/>
    <n v="3"/>
    <n v="1"/>
    <s v="PR4686"/>
    <d v="2021-02-19T00:00:00"/>
    <x v="1"/>
    <s v="Satisfied"/>
    <s v="Dissatisfied"/>
    <n v="2"/>
    <n v="1"/>
    <s v="Very Satisfied"/>
    <s v="Meets Expectation"/>
    <x v="0"/>
    <n v="0"/>
    <n v="0"/>
  </r>
  <r>
    <x v="457"/>
    <s v="Male"/>
    <n v="27"/>
    <s v="18 - 30"/>
    <s v="Frequent Traveller"/>
    <s v="Sales"/>
    <n v="16"/>
    <s v="Moderate"/>
    <s v="California"/>
    <s v="White"/>
    <n v="3"/>
    <s v="Technical Degree"/>
    <x v="0"/>
    <s v="Single"/>
    <s v="Low"/>
    <n v="50559"/>
    <s v="No"/>
    <d v="2015-04-14T00:00:00"/>
    <s v="Yes"/>
    <d v="2021-04-14T00:00:00"/>
    <n v="6"/>
    <n v="0"/>
    <n v="5"/>
    <n v="5"/>
    <s v="PR4688"/>
    <d v="2021-02-20T00:00:00"/>
    <x v="0"/>
    <s v="Very Satisfied"/>
    <s v="Very Satisfied"/>
    <n v="2"/>
    <n v="0"/>
    <s v="Neutral"/>
    <s v="Above and Beyond"/>
    <x v="2"/>
    <n v="0"/>
    <n v="0"/>
  </r>
  <r>
    <x v="228"/>
    <s v="Female"/>
    <n v="40"/>
    <s v="31 - 40"/>
    <s v="Some Travel"/>
    <s v="Technology"/>
    <n v="17"/>
    <s v="Moderate"/>
    <s v="New York"/>
    <s v="White"/>
    <n v="1"/>
    <s v="Information Systems"/>
    <x v="1"/>
    <s v="Married"/>
    <s v="Very Low"/>
    <n v="41601"/>
    <s v="No"/>
    <d v="2013-03-08T00:00:00"/>
    <s v="No"/>
    <d v="2022-03-08T00:00:00"/>
    <n v="9"/>
    <n v="8"/>
    <n v="9"/>
    <n v="8"/>
    <s v="PR4689"/>
    <d v="2021-02-20T00:00:00"/>
    <x v="0"/>
    <s v="Satisfied"/>
    <s v="Neutral"/>
    <n v="3"/>
    <n v="1"/>
    <s v="Dissatisfied"/>
    <s v="Above and Beyond"/>
    <x v="3"/>
    <n v="0"/>
    <n v="1"/>
  </r>
  <r>
    <x v="383"/>
    <s v="Female"/>
    <n v="36"/>
    <s v="31 - 40"/>
    <s v="Some Travel"/>
    <s v="Technology"/>
    <n v="43"/>
    <s v="Far"/>
    <s v="California"/>
    <s v="Black or African American"/>
    <n v="3"/>
    <s v="Computer Science"/>
    <x v="11"/>
    <s v="Single"/>
    <s v="Very High"/>
    <n v="454993"/>
    <s v="No"/>
    <d v="2014-06-24T00:00:00"/>
    <s v="No"/>
    <d v="2022-06-24T00:00:00"/>
    <n v="8"/>
    <n v="3"/>
    <n v="4"/>
    <n v="0"/>
    <s v="PR4690"/>
    <d v="2021-02-20T00:00:00"/>
    <x v="3"/>
    <s v="Very Satisfied"/>
    <s v="Very Satisfied"/>
    <n v="1"/>
    <n v="2"/>
    <s v="Neutral"/>
    <s v="Above and Beyond"/>
    <x v="3"/>
    <n v="0"/>
    <n v="1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4691"/>
    <d v="2021-02-21T00:00:00"/>
    <x v="3"/>
    <s v="Satisfied"/>
    <s v="Very Satisfied"/>
    <n v="2"/>
    <n v="0"/>
    <s v="Satisfied"/>
    <s v="Meets Expectation"/>
    <x v="1"/>
    <n v="1"/>
    <n v="0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4692"/>
    <d v="2021-02-21T00:00:00"/>
    <x v="0"/>
    <s v="Satisfied"/>
    <s v="Satisfied"/>
    <n v="3"/>
    <n v="0"/>
    <s v="Neutral"/>
    <s v="Exceeds Expectation "/>
    <x v="0"/>
    <n v="0"/>
    <n v="0"/>
  </r>
  <r>
    <x v="291"/>
    <s v="Female"/>
    <n v="43"/>
    <s v="41 - 50"/>
    <s v="Some Travel"/>
    <s v="Sales"/>
    <n v="38"/>
    <s v="Far"/>
    <s v="New York"/>
    <s v="American Indian or Alaska Native"/>
    <n v="2"/>
    <s v="Marketing"/>
    <x v="0"/>
    <s v="Married"/>
    <s v="Medium"/>
    <n v="121510"/>
    <s v="No"/>
    <d v="2013-08-18T00:00:00"/>
    <s v="No"/>
    <d v="2022-08-18T00:00:00"/>
    <n v="9"/>
    <n v="8"/>
    <n v="8"/>
    <n v="5"/>
    <s v="PR4693"/>
    <d v="2021-02-21T00:00:00"/>
    <x v="1"/>
    <s v="Satisfied"/>
    <s v="Very Satisfied"/>
    <n v="1"/>
    <n v="0"/>
    <s v="Neutral"/>
    <s v="Exceeds Expectation "/>
    <x v="0"/>
    <n v="0"/>
    <n v="0"/>
  </r>
  <r>
    <x v="363"/>
    <s v="Male"/>
    <n v="29"/>
    <s v="18 - 30"/>
    <s v="Some Travel"/>
    <s v="Technology"/>
    <n v="8"/>
    <s v="Near"/>
    <s v="New York"/>
    <s v="White"/>
    <n v="2"/>
    <s v="Computer Science"/>
    <x v="5"/>
    <s v="Married"/>
    <s v="Low"/>
    <n v="119083"/>
    <s v="No"/>
    <d v="2014-04-25T00:00:00"/>
    <s v="No"/>
    <d v="2022-04-25T00:00:00"/>
    <n v="8"/>
    <n v="3"/>
    <n v="6"/>
    <n v="4"/>
    <s v="PR4694"/>
    <d v="2021-02-21T00:00:00"/>
    <x v="3"/>
    <s v="Dissatisfied"/>
    <s v="Satisfied"/>
    <n v="3"/>
    <n v="1"/>
    <s v="Very Satisfied"/>
    <s v="Meets Expectation"/>
    <x v="0"/>
    <n v="0"/>
    <n v="0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4695"/>
    <d v="2021-02-22T00:00:00"/>
    <x v="1"/>
    <s v="Very Satisfied"/>
    <s v="Satisfied"/>
    <n v="1"/>
    <n v="0"/>
    <s v="Neutral"/>
    <s v="Above and Beyond"/>
    <x v="2"/>
    <n v="0"/>
    <n v="0"/>
  </r>
  <r>
    <x v="763"/>
    <s v="Female"/>
    <n v="24"/>
    <s v="18 - 30"/>
    <s v="Some Travel"/>
    <s v="Technology"/>
    <n v="18"/>
    <s v="Moderate"/>
    <s v="California"/>
    <s v="Mixed or multiple ethnic groups"/>
    <n v="4"/>
    <s v="Computer Science"/>
    <x v="7"/>
    <s v="Divorced"/>
    <s v="Very Low"/>
    <n v="28539"/>
    <s v="No"/>
    <d v="2018-09-02T00:00:00"/>
    <s v="No"/>
    <d v="2022-09-02T00:00:00"/>
    <n v="4"/>
    <n v="1"/>
    <n v="2"/>
    <n v="1"/>
    <s v="PR4696"/>
    <d v="2021-02-22T00:00:00"/>
    <x v="0"/>
    <s v="Neutral"/>
    <s v="Dissatisfied"/>
    <n v="2"/>
    <n v="1"/>
    <s v="Neutral"/>
    <s v="Meets Expectation"/>
    <x v="1"/>
    <n v="1"/>
    <n v="0"/>
  </r>
  <r>
    <x v="924"/>
    <s v="Female"/>
    <n v="24"/>
    <s v="18 - 30"/>
    <s v="Some Travel"/>
    <s v="Technology"/>
    <n v="45"/>
    <s v="Far"/>
    <s v="California"/>
    <s v="Asian or Asian American"/>
    <n v="3"/>
    <s v="Information Systems"/>
    <x v="1"/>
    <s v="Married"/>
    <s v="Very Low"/>
    <n v="30390"/>
    <s v="No"/>
    <d v="2019-06-14T00:00:00"/>
    <s v="No"/>
    <d v="2022-06-14T00:00:00"/>
    <n v="3"/>
    <n v="0"/>
    <n v="2"/>
    <n v="2"/>
    <s v="PR4697"/>
    <d v="2021-02-22T00:00:00"/>
    <x v="0"/>
    <s v="Satisfied"/>
    <s v="Dissatisfied"/>
    <n v="2"/>
    <n v="1"/>
    <s v="Neutral"/>
    <s v="Above and Beyond"/>
    <x v="3"/>
    <n v="0"/>
    <n v="0"/>
  </r>
  <r>
    <x v="925"/>
    <s v="Male"/>
    <n v="50"/>
    <s v="41 - 50"/>
    <s v="Frequent Traveller"/>
    <s v="Technology"/>
    <n v="43"/>
    <s v="Far"/>
    <s v="California"/>
    <s v="White"/>
    <n v="3"/>
    <s v="Information Systems"/>
    <x v="4"/>
    <s v="Divorced"/>
    <s v="High"/>
    <n v="339245"/>
    <s v="No"/>
    <d v="2019-08-26T00:00:00"/>
    <s v="No"/>
    <d v="2022-08-26T00:00:00"/>
    <n v="3"/>
    <n v="0"/>
    <n v="0"/>
    <n v="1"/>
    <s v="PR4698"/>
    <d v="2021-02-23T00:00:00"/>
    <x v="3"/>
    <s v="Dissatisfied"/>
    <s v="Neutral"/>
    <n v="1"/>
    <n v="2"/>
    <s v="Satisfied"/>
    <s v="Meets Expectation"/>
    <x v="1"/>
    <n v="1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470"/>
    <d v="2015-01-18T00:00:00"/>
    <x v="0"/>
    <s v="Neutral"/>
    <s v="Dissatisfied"/>
    <n v="2"/>
    <n v="2"/>
    <s v="Neutral"/>
    <s v="Exceeds Expectation "/>
    <x v="0"/>
    <n v="0"/>
    <n v="0"/>
  </r>
  <r>
    <x v="382"/>
    <s v="Male"/>
    <n v="37"/>
    <s v="31 - 40"/>
    <s v="Some Travel"/>
    <s v="Sales"/>
    <n v="22"/>
    <s v="Moderate"/>
    <s v="California"/>
    <s v="White"/>
    <n v="4"/>
    <s v="Marketing"/>
    <x v="0"/>
    <s v="Divorced"/>
    <s v="Low"/>
    <n v="92483"/>
    <s v="Yes"/>
    <d v="2014-06-23T00:00:00"/>
    <s v="No"/>
    <d v="2022-06-23T00:00:00"/>
    <n v="8"/>
    <n v="5"/>
    <n v="5"/>
    <n v="3"/>
    <s v="PR4700"/>
    <d v="2021-02-24T00:00:00"/>
    <x v="1"/>
    <s v="Very Dissatisfied"/>
    <s v="Neutral"/>
    <n v="3"/>
    <n v="2"/>
    <s v="Dissatisfied"/>
    <s v="Meets Expectation"/>
    <x v="1"/>
    <n v="1"/>
    <n v="0"/>
  </r>
  <r>
    <x v="764"/>
    <s v="Female"/>
    <n v="24"/>
    <s v="18 - 30"/>
    <s v="Some Travel"/>
    <s v="Technology"/>
    <n v="33"/>
    <s v="Far"/>
    <s v="New York"/>
    <s v="White"/>
    <n v="3"/>
    <s v="Information Systems"/>
    <x v="9"/>
    <s v="Single"/>
    <s v="Low"/>
    <n v="115399"/>
    <s v="No"/>
    <d v="2017-08-09T00:00:00"/>
    <s v="No"/>
    <d v="2022-08-09T00:00:00"/>
    <n v="5"/>
    <n v="5"/>
    <n v="5"/>
    <n v="3"/>
    <s v="PR4701"/>
    <d v="2021-02-24T00:00:00"/>
    <x v="0"/>
    <s v="Very Dissatisfied"/>
    <s v="Satisfied"/>
    <n v="3"/>
    <n v="1"/>
    <s v="Dissatisfied"/>
    <s v="Exceeds Expectation "/>
    <x v="2"/>
    <n v="0"/>
    <n v="0"/>
  </r>
  <r>
    <x v="926"/>
    <s v="Female"/>
    <n v="22"/>
    <s v="18 - 30"/>
    <s v="Frequent Traveller"/>
    <s v="Technology"/>
    <n v="29"/>
    <s v="Far"/>
    <s v="California"/>
    <s v="Mixed or multiple ethnic groups"/>
    <n v="2"/>
    <s v="Computer Science"/>
    <x v="7"/>
    <s v="Single"/>
    <s v="Very Low"/>
    <n v="45850"/>
    <s v="No"/>
    <d v="2018-12-08T00:00:00"/>
    <s v="No"/>
    <d v="2022-12-08T00:00:00"/>
    <n v="4"/>
    <n v="2"/>
    <n v="3"/>
    <n v="1"/>
    <s v="PR4702"/>
    <d v="2021-02-24T00:00:00"/>
    <x v="1"/>
    <s v="Satisfied"/>
    <s v="Neutral"/>
    <n v="2"/>
    <n v="1"/>
    <s v="Very Dissatisfied"/>
    <s v="Exceeds Expectation "/>
    <x v="0"/>
    <n v="0"/>
    <n v="0"/>
  </r>
  <r>
    <x v="609"/>
    <s v="Female"/>
    <n v="22"/>
    <s v="18 - 30"/>
    <s v="Frequent Traveller"/>
    <s v="Sales"/>
    <n v="19"/>
    <s v="Moderate"/>
    <s v="New York"/>
    <s v="Mixed or multiple ethnic groups"/>
    <n v="3"/>
    <s v="Marketing"/>
    <x v="6"/>
    <s v="Single"/>
    <s v="Very Low"/>
    <n v="22122"/>
    <s v="Yes"/>
    <d v="2018-10-26T00:00:00"/>
    <s v="Yes"/>
    <d v="2021-10-26T00:00:00"/>
    <n v="3"/>
    <n v="2"/>
    <n v="2"/>
    <n v="1"/>
    <s v="PR4704"/>
    <d v="2021-02-25T00:00:00"/>
    <x v="1"/>
    <s v="Dissatisfied"/>
    <s v="Neutral"/>
    <n v="3"/>
    <n v="1"/>
    <s v="Satisfied"/>
    <s v="Meets Expectation"/>
    <x v="1"/>
    <n v="1"/>
    <n v="0"/>
  </r>
  <r>
    <x v="503"/>
    <s v="Male"/>
    <n v="26"/>
    <s v="18 - 30"/>
    <s v="Some Travel"/>
    <s v="Technology"/>
    <n v="2"/>
    <s v="Near"/>
    <s v="Illinois"/>
    <s v="White"/>
    <n v="3"/>
    <s v="Computer Science"/>
    <x v="7"/>
    <s v="Divorced"/>
    <s v="Very Low"/>
    <n v="30207"/>
    <s v="Yes"/>
    <d v="2016-09-01T00:00:00"/>
    <s v="Yes"/>
    <d v="2021-09-01T00:00:00"/>
    <n v="5"/>
    <n v="1"/>
    <n v="3"/>
    <n v="0"/>
    <s v="PR4705"/>
    <d v="2021-02-26T00:00:00"/>
    <x v="4"/>
    <s v="Dissatisfied"/>
    <s v="Very Dissatisfied"/>
    <n v="3"/>
    <n v="1"/>
    <s v="Neutral"/>
    <s v="Exceeds Expectation "/>
    <x v="0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4706"/>
    <d v="2021-02-26T00:00:00"/>
    <x v="3"/>
    <s v="Neutral"/>
    <s v="Neutral"/>
    <n v="2"/>
    <n v="3"/>
    <s v="Satisfied"/>
    <s v="Meets Expectation"/>
    <x v="0"/>
    <n v="0"/>
    <n v="0"/>
  </r>
  <r>
    <x v="927"/>
    <s v="Male"/>
    <n v="21"/>
    <s v="18 - 30"/>
    <s v="Frequent Traveller"/>
    <s v="Human Resources"/>
    <n v="42"/>
    <s v="Far"/>
    <s v="California"/>
    <s v="Black or African American"/>
    <n v="4"/>
    <s v="Other"/>
    <x v="10"/>
    <s v="Married"/>
    <s v="Very Low"/>
    <n v="42303"/>
    <s v="Yes"/>
    <d v="2019-08-13T00:00:00"/>
    <s v="No"/>
    <d v="2022-08-13T00:00:00"/>
    <n v="3"/>
    <n v="2"/>
    <n v="2"/>
    <n v="2"/>
    <s v="PR4707"/>
    <d v="2021-02-26T00:00:00"/>
    <x v="3"/>
    <s v="Neutral"/>
    <s v="Satisfied"/>
    <n v="1"/>
    <n v="0"/>
    <s v="Very Satisfied"/>
    <s v="Exceeds Expectation "/>
    <x v="2"/>
    <n v="0"/>
    <n v="0"/>
  </r>
  <r>
    <x v="504"/>
    <s v="Male"/>
    <n v="24"/>
    <s v="18 - 30"/>
    <s v="Some Travel"/>
    <s v="Human Resources"/>
    <n v="1"/>
    <s v="Near"/>
    <s v="Illinois"/>
    <s v="Mixed or multiple ethnic groups"/>
    <n v="5"/>
    <s v="Human Resources"/>
    <x v="10"/>
    <s v="Married"/>
    <s v="Very Low"/>
    <n v="44634"/>
    <s v="No"/>
    <d v="2017-04-25T00:00:00"/>
    <s v="Yes"/>
    <d v="2021-04-25T00:00:00"/>
    <n v="4"/>
    <n v="3"/>
    <n v="3"/>
    <n v="2"/>
    <s v="PR4709"/>
    <d v="2021-02-27T00:00:00"/>
    <x v="0"/>
    <s v="Dissatisfied"/>
    <s v="Dissatisfied"/>
    <n v="1"/>
    <n v="1"/>
    <s v="Neutral"/>
    <s v="Meets Expectation"/>
    <x v="0"/>
    <n v="0"/>
    <n v="0"/>
  </r>
  <r>
    <x v="270"/>
    <s v="Male"/>
    <n v="29"/>
    <s v="18 - 30"/>
    <s v="Some Travel"/>
    <s v="Sales"/>
    <n v="35"/>
    <s v="Far"/>
    <s v="New York"/>
    <s v="Black or African American"/>
    <n v="2"/>
    <s v="Economics"/>
    <x v="0"/>
    <s v="Married"/>
    <s v="Medium"/>
    <n v="140962"/>
    <s v="Yes"/>
    <d v="2013-06-13T00:00:00"/>
    <s v="Yes"/>
    <d v="2017-06-13T00:00:00"/>
    <n v="4"/>
    <n v="0"/>
    <n v="2"/>
    <n v="4"/>
    <s v="PR471"/>
    <d v="2015-01-19T00:00:00"/>
    <x v="3"/>
    <s v="Very Satisfied"/>
    <s v="Satisfied"/>
    <n v="1"/>
    <n v="3"/>
    <s v="Satisfied"/>
    <s v="Above and Beyond"/>
    <x v="3"/>
    <n v="0"/>
    <n v="0"/>
  </r>
  <r>
    <x v="271"/>
    <s v="Female"/>
    <n v="38"/>
    <s v="31 - 40"/>
    <s v="Some Travel"/>
    <s v="Technology"/>
    <n v="12"/>
    <s v="Near"/>
    <s v="California"/>
    <s v="White"/>
    <n v="1"/>
    <s v="Other"/>
    <x v="9"/>
    <s v="Married"/>
    <s v="High"/>
    <n v="253077"/>
    <s v="No"/>
    <d v="2013-06-15T00:00:00"/>
    <s v="No"/>
    <d v="2022-06-15T00:00:00"/>
    <n v="9"/>
    <n v="3"/>
    <n v="3"/>
    <n v="8"/>
    <s v="PR4711"/>
    <d v="2021-02-27T00:00:00"/>
    <x v="3"/>
    <s v="Neutral"/>
    <s v="Very Satisfied"/>
    <n v="2"/>
    <n v="0"/>
    <s v="Very Satisfied"/>
    <s v="Above and Beyond"/>
    <x v="2"/>
    <n v="0"/>
    <n v="0"/>
  </r>
  <r>
    <x v="928"/>
    <s v="Male"/>
    <n v="44"/>
    <s v="41 - 50"/>
    <s v="Some Travel"/>
    <s v="Sales"/>
    <n v="44"/>
    <s v="Far"/>
    <s v="California"/>
    <s v="Mixed or multiple ethnic groups"/>
    <n v="3"/>
    <s v="Marketing"/>
    <x v="8"/>
    <s v="Divorced"/>
    <s v="High"/>
    <n v="313891"/>
    <s v="No"/>
    <d v="2018-12-23T00:00:00"/>
    <s v="No"/>
    <d v="2022-12-23T00:00:00"/>
    <n v="4"/>
    <n v="4"/>
    <n v="4"/>
    <n v="3"/>
    <s v="PR4712"/>
    <d v="2021-02-27T00:00:00"/>
    <x v="0"/>
    <s v="Very Satisfied"/>
    <s v="Dissatisfied"/>
    <n v="2"/>
    <n v="0"/>
    <s v="Dissatisfied"/>
    <s v="Above and Beyond"/>
    <x v="3"/>
    <n v="0"/>
    <n v="1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4716"/>
    <d v="2021-02-28T00:00:00"/>
    <x v="1"/>
    <s v="Satisfied"/>
    <s v="Neutral"/>
    <n v="2"/>
    <n v="0"/>
    <s v="Very Satisfied"/>
    <s v="Exceeds Expectation "/>
    <x v="2"/>
    <n v="0"/>
    <n v="0"/>
  </r>
  <r>
    <x v="474"/>
    <s v="Male"/>
    <n v="25"/>
    <s v="18 - 30"/>
    <s v="Some Travel"/>
    <s v="Technology"/>
    <n v="6"/>
    <s v="Near"/>
    <s v="New York"/>
    <s v="White"/>
    <n v="3"/>
    <s v="Computer Science"/>
    <x v="4"/>
    <s v="Single"/>
    <s v="Medium"/>
    <n v="195911"/>
    <s v="No"/>
    <d v="2015-07-09T00:00:00"/>
    <s v="No"/>
    <d v="2022-07-09T00:00:00"/>
    <n v="7"/>
    <n v="0"/>
    <n v="3"/>
    <n v="4"/>
    <s v="PR4717"/>
    <d v="2021-02-28T00:00:00"/>
    <x v="1"/>
    <s v="Dissatisfied"/>
    <s v="Neutral"/>
    <n v="3"/>
    <n v="0"/>
    <s v="Very Satisfied"/>
    <s v="Exceeds Expectation "/>
    <x v="2"/>
    <n v="0"/>
    <n v="0"/>
  </r>
  <r>
    <x v="451"/>
    <s v="Male"/>
    <n v="28"/>
    <s v="18 - 30"/>
    <s v="No Travel"/>
    <s v="Technology"/>
    <n v="30"/>
    <s v="Far"/>
    <s v="California"/>
    <s v="White"/>
    <n v="3"/>
    <s v="Computer Science"/>
    <x v="7"/>
    <s v="Single"/>
    <s v="Low"/>
    <n v="52930"/>
    <s v="No"/>
    <d v="2015-02-23T00:00:00"/>
    <s v="No"/>
    <d v="2022-02-23T00:00:00"/>
    <n v="7"/>
    <n v="1"/>
    <n v="4"/>
    <n v="2"/>
    <s v="PR4718"/>
    <d v="2021-02-28T00:00:00"/>
    <x v="4"/>
    <s v="Very Dissatisfied"/>
    <s v="Satisfied"/>
    <n v="1"/>
    <n v="2"/>
    <s v="Very Dissatisfied"/>
    <s v="Exceeds Expectation "/>
    <x v="2"/>
    <n v="0"/>
    <n v="0"/>
  </r>
  <r>
    <x v="264"/>
    <s v="Male"/>
    <n v="42"/>
    <s v="41 - 50"/>
    <s v="Some Travel"/>
    <s v="Technology"/>
    <n v="37"/>
    <s v="Far"/>
    <s v="California"/>
    <s v="Black or African American"/>
    <n v="4"/>
    <s v="Computer Science"/>
    <x v="11"/>
    <s v="Married"/>
    <s v="Medium"/>
    <n v="244114"/>
    <s v="No"/>
    <d v="2013-05-28T00:00:00"/>
    <s v="No"/>
    <d v="2022-05-28T00:00:00"/>
    <n v="9"/>
    <n v="6"/>
    <n v="7"/>
    <n v="0"/>
    <s v="PR4720"/>
    <d v="2021-03-01T00:00:00"/>
    <x v="1"/>
    <s v="Neutral"/>
    <s v="Neutral"/>
    <n v="1"/>
    <n v="0"/>
    <s v="Satisfied"/>
    <s v="Exceeds Expectation "/>
    <x v="0"/>
    <n v="0"/>
    <n v="0"/>
  </r>
  <r>
    <x v="486"/>
    <s v="Non-Binary"/>
    <n v="28"/>
    <s v="18 - 30"/>
    <s v="No Travel"/>
    <s v="Technology"/>
    <n v="26"/>
    <s v="Far"/>
    <s v="California"/>
    <s v="Mixed or multiple ethnic groups"/>
    <n v="5"/>
    <s v="Computer Science"/>
    <x v="7"/>
    <s v="Married"/>
    <s v="Low"/>
    <n v="112175"/>
    <s v="No"/>
    <d v="2015-09-30T00:00:00"/>
    <s v="No"/>
    <d v="2022-09-30T00:00:00"/>
    <n v="7"/>
    <n v="1"/>
    <n v="3"/>
    <n v="4"/>
    <s v="PR4721"/>
    <d v="2021-03-01T00:00:00"/>
    <x v="1"/>
    <s v="Dissatisfied"/>
    <s v="Very Dissatisfied"/>
    <n v="1"/>
    <n v="0"/>
    <s v="Very Dissatisfied"/>
    <s v="Meets Expectation"/>
    <x v="0"/>
    <n v="0"/>
    <n v="0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4725"/>
    <d v="2021-03-02T00:00:00"/>
    <x v="1"/>
    <s v="Dissatisfied"/>
    <s v="Neutral"/>
    <n v="1"/>
    <n v="1"/>
    <s v="Neutral"/>
    <s v="Meets Expectation"/>
    <x v="1"/>
    <n v="1"/>
    <n v="0"/>
  </r>
  <r>
    <x v="765"/>
    <s v="Male"/>
    <n v="23"/>
    <s v="18 - 30"/>
    <s v="Some Travel"/>
    <s v="Technology"/>
    <n v="8"/>
    <s v="Near"/>
    <s v="New York"/>
    <s v="White"/>
    <n v="4"/>
    <s v="Other"/>
    <x v="1"/>
    <s v="Married"/>
    <s v="Very Low"/>
    <n v="42250"/>
    <s v="No"/>
    <d v="2018-03-26T00:00:00"/>
    <s v="No"/>
    <d v="2022-03-26T00:00:00"/>
    <n v="4"/>
    <n v="1"/>
    <n v="2"/>
    <n v="4"/>
    <s v="PR4726"/>
    <d v="2021-03-02T00:00:00"/>
    <x v="1"/>
    <s v="Satisfied"/>
    <s v="Very Satisfied"/>
    <n v="3"/>
    <n v="0"/>
    <s v="Dissatisfied"/>
    <s v="Above and Beyond"/>
    <x v="2"/>
    <n v="0"/>
    <n v="0"/>
  </r>
  <r>
    <x v="929"/>
    <s v="Female"/>
    <n v="21"/>
    <s v="18 - 30"/>
    <s v="Some Travel"/>
    <s v="Sales"/>
    <n v="36"/>
    <s v="Far"/>
    <s v="California"/>
    <s v="White"/>
    <n v="3"/>
    <s v="Marketing"/>
    <x v="0"/>
    <s v="Married"/>
    <s v="Low"/>
    <n v="76057"/>
    <s v="No"/>
    <d v="2020-12-12T00:00:00"/>
    <s v="Yes"/>
    <d v="2021-12-12T00:00:00"/>
    <n v="1"/>
    <n v="0"/>
    <n v="0"/>
    <n v="0"/>
    <s v="PR4728"/>
    <d v="2021-03-03T00:00:00"/>
    <x v="1"/>
    <s v="Very Satisfied"/>
    <s v="Satisfied"/>
    <n v="3"/>
    <n v="1"/>
    <s v="Satisfied"/>
    <s v="Meets Expectation"/>
    <x v="1"/>
    <n v="1"/>
    <n v="0"/>
  </r>
  <r>
    <x v="766"/>
    <s v="Male"/>
    <n v="26"/>
    <s v="18 - 30"/>
    <s v="Some Travel"/>
    <s v="Technology"/>
    <n v="35"/>
    <s v="Far"/>
    <s v="California"/>
    <s v="American Indian or Alaska Native"/>
    <n v="4"/>
    <s v="Information Systems"/>
    <x v="4"/>
    <s v="Divorced"/>
    <s v="High"/>
    <n v="292386"/>
    <s v="No"/>
    <d v="2017-08-14T00:00:00"/>
    <s v="No"/>
    <d v="2022-08-14T00:00:00"/>
    <n v="5"/>
    <n v="2"/>
    <n v="2"/>
    <n v="5"/>
    <s v="PR4729"/>
    <d v="2021-03-03T00:00:00"/>
    <x v="1"/>
    <s v="Satisfied"/>
    <s v="Very Satisfied"/>
    <n v="2"/>
    <n v="1"/>
    <s v="Dissatisfied"/>
    <s v="Above and Beyond"/>
    <x v="3"/>
    <n v="0"/>
    <n v="0"/>
  </r>
  <r>
    <x v="275"/>
    <s v="Male"/>
    <n v="28"/>
    <s v="18 - 30"/>
    <s v="Some Travel"/>
    <s v="Technology"/>
    <n v="27"/>
    <s v="Far"/>
    <s v="California"/>
    <s v="White"/>
    <n v="1"/>
    <s v="Information Systems"/>
    <x v="11"/>
    <s v="Married"/>
    <s v="High"/>
    <n v="277344"/>
    <s v="Yes"/>
    <d v="2013-07-02T00:00:00"/>
    <s v="Yes"/>
    <d v="2016-07-02T00:00:00"/>
    <n v="3"/>
    <n v="1"/>
    <n v="1"/>
    <n v="1"/>
    <s v="PR473"/>
    <d v="2015-01-20T00:00:00"/>
    <x v="3"/>
    <s v="Very Satisfied"/>
    <s v="Neutral"/>
    <n v="1"/>
    <n v="1"/>
    <s v="Neutral"/>
    <s v="Meets Expectation"/>
    <x v="1"/>
    <n v="1"/>
    <n v="0"/>
  </r>
  <r>
    <x v="930"/>
    <s v="Non-Binary"/>
    <n v="24"/>
    <s v="18 - 30"/>
    <s v="Some Travel"/>
    <s v="Technology"/>
    <n v="2"/>
    <s v="Near"/>
    <s v="California"/>
    <s v="Black or African American"/>
    <n v="1"/>
    <s v="Information Systems"/>
    <x v="7"/>
    <s v="Married"/>
    <s v="Very Low"/>
    <n v="28797"/>
    <s v="Yes"/>
    <d v="2019-03-04T00:00:00"/>
    <s v="No"/>
    <d v="2022-03-04T00:00:00"/>
    <n v="3"/>
    <n v="0"/>
    <n v="2"/>
    <n v="1"/>
    <s v="PR4730"/>
    <d v="2021-03-03T00:00:00"/>
    <x v="0"/>
    <s v="Very Satisfied"/>
    <s v="Very Satisfied"/>
    <n v="1"/>
    <n v="2"/>
    <s v="Satisfied"/>
    <s v="Meets Expectation"/>
    <x v="0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4733"/>
    <d v="2021-03-04T00:00:00"/>
    <x v="3"/>
    <s v="Neutral"/>
    <s v="Neutral"/>
    <n v="3"/>
    <n v="1"/>
    <s v="Satisfied"/>
    <s v="Meets Expectation"/>
    <x v="1"/>
    <n v="1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4734"/>
    <d v="2021-03-04T00:00:00"/>
    <x v="3"/>
    <s v="Satisfied"/>
    <s v="Neutral"/>
    <n v="1"/>
    <n v="0"/>
    <s v="Satisfied"/>
    <s v="Above and Beyond"/>
    <x v="2"/>
    <n v="0"/>
    <n v="0"/>
  </r>
  <r>
    <x v="473"/>
    <s v="Female"/>
    <n v="26"/>
    <s v="18 - 30"/>
    <s v="Some Travel"/>
    <s v="Technology"/>
    <n v="22"/>
    <s v="Moderate"/>
    <s v="California"/>
    <s v="Mixed or multiple ethnic groups"/>
    <n v="3"/>
    <s v="Business Studies"/>
    <x v="4"/>
    <s v="Married"/>
    <s v="Medium"/>
    <n v="206137"/>
    <s v="No"/>
    <d v="2015-06-27T00:00:00"/>
    <s v="No"/>
    <d v="2022-06-27T00:00:00"/>
    <n v="7"/>
    <n v="1"/>
    <n v="1"/>
    <n v="5"/>
    <s v="PR4735"/>
    <d v="2021-03-04T00:00:00"/>
    <x v="1"/>
    <s v="Very Satisfied"/>
    <s v="Dissatisfied"/>
    <n v="2"/>
    <n v="1"/>
    <s v="Satisfied"/>
    <s v="Meets Expectation"/>
    <x v="0"/>
    <n v="0"/>
    <n v="0"/>
  </r>
  <r>
    <x v="767"/>
    <s v="Non-Binary"/>
    <n v="24"/>
    <s v="18 - 30"/>
    <s v="Some Travel"/>
    <s v="Technology"/>
    <n v="26"/>
    <s v="Far"/>
    <s v="California"/>
    <s v="Black or African American"/>
    <n v="2"/>
    <s v="Computer Science"/>
    <x v="1"/>
    <s v="Single"/>
    <s v="Very Low"/>
    <n v="34657"/>
    <s v="No"/>
    <d v="2017-11-21T00:00:00"/>
    <s v="No"/>
    <d v="2022-11-21T00:00:00"/>
    <n v="5"/>
    <n v="5"/>
    <n v="5"/>
    <n v="2"/>
    <s v="PR4736"/>
    <d v="2021-03-04T00:00:00"/>
    <x v="0"/>
    <s v="Neutral"/>
    <s v="Satisfied"/>
    <n v="1"/>
    <n v="2"/>
    <s v="Very Satisfied"/>
    <s v="Above and Beyond"/>
    <x v="2"/>
    <n v="0"/>
    <n v="0"/>
  </r>
  <r>
    <x v="426"/>
    <s v="Male"/>
    <n v="29"/>
    <s v="18 - 30"/>
    <s v="Some Travel"/>
    <s v="Technology"/>
    <n v="36"/>
    <s v="Far"/>
    <s v="New York"/>
    <s v="White"/>
    <n v="1"/>
    <s v="Information Systems"/>
    <x v="7"/>
    <s v="Divorced"/>
    <s v="Low"/>
    <n v="86428"/>
    <s v="No"/>
    <d v="2014-11-20T00:00:00"/>
    <s v="Yes"/>
    <d v="2020-11-20T00:00:00"/>
    <n v="6"/>
    <n v="5"/>
    <n v="5"/>
    <n v="5"/>
    <s v="PR474"/>
    <d v="2015-01-23T00:00:00"/>
    <x v="0"/>
    <s v="Very Satisfied"/>
    <s v="Satisfied"/>
    <n v="2"/>
    <n v="0"/>
    <s v="Very Satisfied"/>
    <s v="Exceeds Expectation "/>
    <x v="2"/>
    <n v="0"/>
    <n v="0"/>
  </r>
  <r>
    <x v="493"/>
    <s v="Female"/>
    <n v="28"/>
    <s v="18 - 30"/>
    <s v="Some Travel"/>
    <s v="Sales"/>
    <n v="17"/>
    <s v="Moderate"/>
    <s v="California"/>
    <s v="White"/>
    <n v="3"/>
    <s v="Technical Degree"/>
    <x v="6"/>
    <s v="Divorced"/>
    <s v="Low"/>
    <n v="70787"/>
    <s v="Yes"/>
    <d v="2015-11-26T00:00:00"/>
    <s v="No"/>
    <d v="2022-11-26T00:00:00"/>
    <n v="7"/>
    <n v="2"/>
    <n v="5"/>
    <n v="5"/>
    <s v="PR4740"/>
    <d v="2021-03-05T00:00:00"/>
    <x v="3"/>
    <s v="Very Satisfied"/>
    <s v="Neutral"/>
    <n v="2"/>
    <n v="2"/>
    <s v="Neutral"/>
    <s v="Exceeds Expectation "/>
    <x v="2"/>
    <n v="0"/>
    <n v="0"/>
  </r>
  <r>
    <x v="611"/>
    <s v="Male"/>
    <n v="24"/>
    <s v="18 - 30"/>
    <s v="Some Travel"/>
    <s v="Technology"/>
    <n v="16"/>
    <s v="Moderate"/>
    <s v="California"/>
    <s v="Asian or Asian American"/>
    <n v="1"/>
    <s v="Computer Science"/>
    <x v="5"/>
    <s v="Married"/>
    <s v="Low"/>
    <n v="55814"/>
    <s v="No"/>
    <d v="2017-03-21T00:00:00"/>
    <s v="No"/>
    <d v="2022-03-21T00:00:00"/>
    <n v="5"/>
    <n v="3"/>
    <n v="4"/>
    <n v="3"/>
    <s v="PR4741"/>
    <d v="2021-03-05T00:00:00"/>
    <x v="3"/>
    <s v="Neutral"/>
    <s v="Neutral"/>
    <n v="3"/>
    <n v="0"/>
    <s v="Dissatisfied"/>
    <s v="Above and Beyond"/>
    <x v="3"/>
    <n v="0"/>
    <n v="1"/>
  </r>
  <r>
    <x v="768"/>
    <s v="Female"/>
    <n v="24"/>
    <s v="18 - 30"/>
    <s v="Some Travel"/>
    <s v="Technology"/>
    <n v="17"/>
    <s v="Moderate"/>
    <s v="New York"/>
    <s v="Mixed or multiple ethnic groups"/>
    <n v="3"/>
    <s v="Information Systems"/>
    <x v="7"/>
    <s v="Married"/>
    <s v="Low"/>
    <n v="101408"/>
    <s v="No"/>
    <d v="2018-05-31T00:00:00"/>
    <s v="No"/>
    <d v="2022-05-31T00:00:00"/>
    <n v="4"/>
    <n v="0"/>
    <n v="2"/>
    <n v="1"/>
    <s v="PR4742"/>
    <d v="2021-03-05T00:00:00"/>
    <x v="0"/>
    <s v="Very Dissatisfied"/>
    <s v="Satisfied"/>
    <n v="3"/>
    <n v="2"/>
    <s v="Dissatisfied"/>
    <s v="Meets Expectation"/>
    <x v="1"/>
    <n v="1"/>
    <n v="0"/>
  </r>
  <r>
    <x v="494"/>
    <s v="Male"/>
    <n v="25"/>
    <s v="18 - 30"/>
    <s v="Some Travel"/>
    <s v="Sales"/>
    <n v="14"/>
    <s v="Near"/>
    <s v="Illinois"/>
    <s v="White"/>
    <n v="3"/>
    <s v="Marketing"/>
    <x v="0"/>
    <s v="Single"/>
    <s v="Medium"/>
    <n v="123307"/>
    <s v="Yes"/>
    <d v="2015-12-23T00:00:00"/>
    <s v="Yes"/>
    <d v="2022-12-23T00:00:00"/>
    <n v="7"/>
    <n v="2"/>
    <n v="3"/>
    <n v="1"/>
    <s v="PR4744"/>
    <d v="2021-03-06T00:00:00"/>
    <x v="0"/>
    <s v="Satisfied"/>
    <s v="Dissatisfied"/>
    <n v="1"/>
    <n v="3"/>
    <s v="Very Dissatisfied"/>
    <s v="Above and Beyond"/>
    <x v="3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4745"/>
    <d v="2021-03-06T00:00:00"/>
    <x v="4"/>
    <s v="Neutral"/>
    <s v="Satisfied"/>
    <n v="2"/>
    <n v="1"/>
    <s v="Neutral"/>
    <s v="Above and Beyond"/>
    <x v="3"/>
    <n v="0"/>
    <n v="1"/>
  </r>
  <r>
    <x v="770"/>
    <s v="Female"/>
    <n v="38"/>
    <s v="31 - 40"/>
    <s v="Frequent Traveller"/>
    <s v="Technology"/>
    <n v="44"/>
    <s v="Far"/>
    <s v="California"/>
    <s v="White"/>
    <n v="2"/>
    <s v="Computer Science"/>
    <x v="4"/>
    <s v="Single"/>
    <s v="High"/>
    <n v="293425"/>
    <s v="Yes"/>
    <d v="2017-09-05T00:00:00"/>
    <s v="No"/>
    <d v="2022-09-05T00:00:00"/>
    <n v="5"/>
    <n v="4"/>
    <n v="4"/>
    <n v="4"/>
    <s v="PR4747"/>
    <d v="2021-03-06T00:00:00"/>
    <x v="2"/>
    <s v="Satisfied"/>
    <s v="Satisfied"/>
    <n v="3"/>
    <n v="2"/>
    <s v="Dissatisfied"/>
    <s v="Meets Expectation"/>
    <x v="0"/>
    <n v="0"/>
    <n v="0"/>
  </r>
  <r>
    <x v="931"/>
    <s v="Male"/>
    <n v="24"/>
    <s v="18 - 30"/>
    <s v="Some Travel"/>
    <s v="Technology"/>
    <n v="9"/>
    <s v="Near"/>
    <s v="California"/>
    <s v="White"/>
    <n v="3"/>
    <s v="Business Studies"/>
    <x v="1"/>
    <s v="Married"/>
    <s v="Very Low"/>
    <n v="33443"/>
    <s v="Yes"/>
    <d v="2019-09-24T00:00:00"/>
    <s v="No"/>
    <d v="2022-09-24T00:00:00"/>
    <n v="3"/>
    <n v="3"/>
    <n v="3"/>
    <n v="0"/>
    <s v="PR4748"/>
    <d v="2021-03-06T00:00:00"/>
    <x v="0"/>
    <s v="Dissatisfied"/>
    <s v="Very Satisfied"/>
    <n v="2"/>
    <n v="1"/>
    <s v="Dissatisfied"/>
    <s v="Exceeds Expectation "/>
    <x v="0"/>
    <n v="0"/>
    <n v="0"/>
  </r>
  <r>
    <x v="450"/>
    <s v="Female"/>
    <n v="27"/>
    <s v="18 - 30"/>
    <s v="Some Travel"/>
    <s v="Sales"/>
    <n v="25"/>
    <s v="Moderate"/>
    <s v="New York"/>
    <s v="White"/>
    <n v="3"/>
    <s v="Technical Degree"/>
    <x v="0"/>
    <s v="Married"/>
    <s v="Low"/>
    <n v="91202"/>
    <s v="Yes"/>
    <d v="2015-02-15T00:00:00"/>
    <s v="No"/>
    <d v="2022-02-15T00:00:00"/>
    <n v="7"/>
    <n v="5"/>
    <n v="7"/>
    <n v="2"/>
    <s v="PR4749"/>
    <d v="2021-03-07T00:00:00"/>
    <x v="0"/>
    <s v="Satisfied"/>
    <s v="Neutral"/>
    <n v="2"/>
    <n v="1"/>
    <s v="Very Satisfied"/>
    <s v="Meets Expectation"/>
    <x v="1"/>
    <n v="1"/>
    <n v="0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4750"/>
    <d v="2021-03-08T00:00:00"/>
    <x v="1"/>
    <s v="Dissatisfied"/>
    <s v="Very Satisfied"/>
    <n v="1"/>
    <n v="0"/>
    <s v="Very Satisfied"/>
    <s v="Meets Expectation"/>
    <x v="1"/>
    <n v="1"/>
    <n v="0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4751"/>
    <d v="2021-03-08T00:00:00"/>
    <x v="3"/>
    <s v="Neutral"/>
    <s v="Neutral"/>
    <n v="3"/>
    <n v="1"/>
    <s v="Very Satisfied"/>
    <s v="Above and Beyond"/>
    <x v="3"/>
    <n v="0"/>
    <n v="1"/>
  </r>
  <r>
    <x v="230"/>
    <s v="Female"/>
    <n v="35"/>
    <s v="31 - 40"/>
    <s v="Some Travel"/>
    <s v="Sales"/>
    <n v="23"/>
    <s v="Moderate"/>
    <s v="New York"/>
    <s v="White"/>
    <n v="3"/>
    <s v="Economics"/>
    <x v="6"/>
    <s v="Married"/>
    <s v="Low"/>
    <n v="81389"/>
    <s v="No"/>
    <d v="2013-03-11T00:00:00"/>
    <s v="No"/>
    <d v="2022-03-11T00:00:00"/>
    <n v="9"/>
    <n v="3"/>
    <n v="7"/>
    <n v="5"/>
    <s v="PR4752"/>
    <d v="2021-03-08T00:00:00"/>
    <x v="3"/>
    <s v="Dissatisfied"/>
    <s v="Dissatisfied"/>
    <n v="2"/>
    <n v="0"/>
    <s v="Satisfied"/>
    <s v="Above and Beyond"/>
    <x v="2"/>
    <n v="0"/>
    <n v="0"/>
  </r>
  <r>
    <x v="932"/>
    <s v="Male"/>
    <n v="49"/>
    <s v="41 - 50"/>
    <s v="Frequent Traveller"/>
    <s v="Technology"/>
    <n v="43"/>
    <s v="Far"/>
    <s v="New York"/>
    <s v="Other"/>
    <n v="2"/>
    <s v="Computer Science"/>
    <x v="5"/>
    <s v="Divorced"/>
    <s v="Medium"/>
    <n v="248115"/>
    <s v="No"/>
    <d v="2019-02-12T00:00:00"/>
    <s v="No"/>
    <d v="2022-02-12T00:00:00"/>
    <n v="3"/>
    <n v="2"/>
    <n v="3"/>
    <n v="3"/>
    <s v="PR4753"/>
    <d v="2021-03-08T00:00:00"/>
    <x v="0"/>
    <s v="Satisfied"/>
    <s v="Neutral"/>
    <n v="1"/>
    <n v="1"/>
    <s v="Dissatisfied"/>
    <s v="Meets Expectation"/>
    <x v="0"/>
    <n v="0"/>
    <n v="0"/>
  </r>
  <r>
    <x v="771"/>
    <s v="Female"/>
    <n v="36"/>
    <s v="31 - 40"/>
    <s v="Some Travel"/>
    <s v="Technology"/>
    <n v="14"/>
    <s v="Near"/>
    <s v="California"/>
    <s v="American Indian or Alaska Native"/>
    <n v="3"/>
    <s v="Business Studies"/>
    <x v="5"/>
    <s v="Married"/>
    <s v="High"/>
    <n v="251681"/>
    <s v="No"/>
    <d v="2018-08-12T00:00:00"/>
    <s v="No"/>
    <d v="2022-08-12T00:00:00"/>
    <n v="4"/>
    <n v="2"/>
    <n v="3"/>
    <n v="3"/>
    <s v="PR4755"/>
    <d v="2021-03-09T00:00:00"/>
    <x v="1"/>
    <s v="Very Satisfied"/>
    <s v="Satisfied"/>
    <n v="3"/>
    <n v="2"/>
    <s v="Very Satisfied"/>
    <s v="Exceeds Expectation "/>
    <x v="0"/>
    <n v="0"/>
    <n v="0"/>
  </r>
  <r>
    <x v="933"/>
    <s v="Non-Binary"/>
    <n v="22"/>
    <s v="18 - 30"/>
    <s v="Some Travel"/>
    <s v="Technology"/>
    <n v="6"/>
    <s v="Near"/>
    <s v="New York"/>
    <s v="White"/>
    <n v="3"/>
    <s v="Business Studies"/>
    <x v="1"/>
    <s v="Married"/>
    <s v="Very Low"/>
    <n v="21649"/>
    <s v="No"/>
    <d v="2018-12-02T00:00:00"/>
    <s v="No"/>
    <d v="2022-12-02T00:00:00"/>
    <n v="4"/>
    <n v="1"/>
    <n v="4"/>
    <n v="1"/>
    <s v="PR4756"/>
    <d v="2021-03-09T00:00:00"/>
    <x v="1"/>
    <s v="Neutral"/>
    <s v="Neutral"/>
    <n v="2"/>
    <n v="0"/>
    <s v="Very Satisfied"/>
    <s v="Meets Expectation"/>
    <x v="1"/>
    <n v="1"/>
    <n v="0"/>
  </r>
  <r>
    <x v="934"/>
    <s v="Male"/>
    <n v="21"/>
    <s v="18 - 30"/>
    <s v="Frequent Traveller"/>
    <s v="Sales"/>
    <n v="36"/>
    <s v="Far"/>
    <s v="Illinois"/>
    <s v="White"/>
    <n v="4"/>
    <s v="Other"/>
    <x v="0"/>
    <s v="Single"/>
    <s v="Very Low"/>
    <n v="46452"/>
    <s v="Yes"/>
    <d v="2020-11-08T00:00:00"/>
    <s v="Yes"/>
    <d v="2021-11-08T00:00:00"/>
    <n v="1"/>
    <n v="1"/>
    <n v="1"/>
    <n v="0"/>
    <s v="PR4758"/>
    <d v="2021-03-10T00:00:00"/>
    <x v="1"/>
    <s v="Very Satisfied"/>
    <s v="Very Satisfied"/>
    <n v="1"/>
    <n v="1"/>
    <s v="Dissatisfied"/>
    <s v="Above and Beyond"/>
    <x v="3"/>
    <n v="0"/>
    <n v="0"/>
  </r>
  <r>
    <x v="772"/>
    <s v="Male"/>
    <n v="25"/>
    <s v="18 - 30"/>
    <s v="Some Travel"/>
    <s v="Technology"/>
    <n v="11"/>
    <s v="Near"/>
    <s v="New York"/>
    <s v="White"/>
    <n v="2"/>
    <s v="Computer Science"/>
    <x v="4"/>
    <s v="Married"/>
    <s v="High"/>
    <n v="285138"/>
    <s v="No"/>
    <d v="2018-03-21T00:00:00"/>
    <s v="No"/>
    <d v="2022-03-21T00:00:00"/>
    <n v="4"/>
    <n v="0"/>
    <n v="3"/>
    <n v="4"/>
    <s v="PR4759"/>
    <d v="2021-03-10T00:00:00"/>
    <x v="1"/>
    <s v="Very Satisfied"/>
    <s v="Satisfied"/>
    <n v="1"/>
    <n v="1"/>
    <s v="Satisfied"/>
    <s v="Exceeds Expectation "/>
    <x v="2"/>
    <n v="0"/>
    <n v="0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4760"/>
    <d v="2021-03-12T00:00:00"/>
    <x v="0"/>
    <s v="Satisfied"/>
    <s v="Very Satisfied"/>
    <n v="1"/>
    <n v="1"/>
    <s v="Neutral"/>
    <s v="Above and Beyond"/>
    <x v="3"/>
    <n v="0"/>
    <n v="1"/>
  </r>
  <r>
    <x v="308"/>
    <s v="Non-Binary"/>
    <n v="33"/>
    <s v="31 - 40"/>
    <s v="Some Travel"/>
    <s v="Technology"/>
    <n v="15"/>
    <s v="Near"/>
    <s v="California"/>
    <s v="White"/>
    <n v="4"/>
    <s v="Other"/>
    <x v="9"/>
    <s v="Married"/>
    <s v="Low"/>
    <n v="108095"/>
    <s v="Yes"/>
    <d v="2013-10-10T00:00:00"/>
    <s v="No"/>
    <d v="2022-10-10T00:00:00"/>
    <n v="9"/>
    <n v="8"/>
    <n v="9"/>
    <n v="9"/>
    <s v="PR4761"/>
    <d v="2021-03-12T00:00:00"/>
    <x v="0"/>
    <s v="Dissatisfied"/>
    <s v="Satisfied"/>
    <n v="3"/>
    <n v="2"/>
    <s v="Dissatisfied"/>
    <s v="Exceeds Expectation "/>
    <x v="0"/>
    <n v="0"/>
    <n v="0"/>
  </r>
  <r>
    <x v="232"/>
    <s v="Female"/>
    <n v="30"/>
    <s v="18 - 30"/>
    <s v="Some Travel"/>
    <s v="Technology"/>
    <n v="42"/>
    <s v="Far"/>
    <s v="California"/>
    <s v="White"/>
    <n v="5"/>
    <s v="Computer Science"/>
    <x v="1"/>
    <s v="Married"/>
    <s v="Low"/>
    <n v="93181"/>
    <s v="No"/>
    <d v="2013-03-15T00:00:00"/>
    <s v="No"/>
    <d v="2022-03-15T00:00:00"/>
    <n v="9"/>
    <n v="8"/>
    <n v="9"/>
    <n v="4"/>
    <s v="PR4762"/>
    <d v="2021-03-12T00:00:00"/>
    <x v="0"/>
    <s v="Neutral"/>
    <s v="Very Satisfied"/>
    <n v="2"/>
    <n v="1"/>
    <s v="Very Satisfied"/>
    <s v="Above and Beyond"/>
    <x v="2"/>
    <n v="0"/>
    <n v="0"/>
  </r>
  <r>
    <x v="612"/>
    <s v="Female"/>
    <n v="25"/>
    <s v="18 - 30"/>
    <s v="Some Travel"/>
    <s v="Sales"/>
    <n v="11"/>
    <s v="Near"/>
    <s v="Illinois"/>
    <s v="Black or African American"/>
    <n v="3"/>
    <s v="Marketing"/>
    <x v="0"/>
    <s v="Single"/>
    <s v="Low"/>
    <n v="53930"/>
    <s v="Yes"/>
    <d v="2018-09-13T00:00:00"/>
    <s v="Yes"/>
    <d v="2021-09-13T00:00:00"/>
    <n v="3"/>
    <n v="2"/>
    <n v="3"/>
    <n v="1"/>
    <s v="PR4763"/>
    <d v="2021-03-13T00:00:00"/>
    <x v="0"/>
    <s v="Satisfied"/>
    <s v="Very Satisfied"/>
    <n v="1"/>
    <n v="1"/>
    <s v="Very Satisfied"/>
    <s v="Meets Expectation"/>
    <x v="0"/>
    <n v="0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4764"/>
    <d v="2021-03-13T00:00:00"/>
    <x v="0"/>
    <s v="Satisfied"/>
    <s v="Very Satisfied"/>
    <n v="3"/>
    <n v="2"/>
    <s v="Satisfied"/>
    <s v="Above and Beyond"/>
    <x v="2"/>
    <n v="0"/>
    <n v="0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4765"/>
    <d v="2021-03-13T00:00:00"/>
    <x v="3"/>
    <s v="Dissatisfied"/>
    <s v="Neutral"/>
    <n v="2"/>
    <n v="1"/>
    <s v="Satisfied"/>
    <s v="Exceeds Expectation "/>
    <x v="0"/>
    <n v="0"/>
    <n v="0"/>
  </r>
  <r>
    <x v="487"/>
    <s v="Prefer Not To Say"/>
    <n v="28"/>
    <s v="18 - 30"/>
    <s v="No Travel"/>
    <s v="Technology"/>
    <n v="45"/>
    <s v="Far"/>
    <s v="Illinois"/>
    <s v="Mixed or multiple ethnic groups"/>
    <n v="4"/>
    <s v="Information Systems"/>
    <x v="5"/>
    <s v="Married"/>
    <s v="Low"/>
    <n v="87762"/>
    <s v="No"/>
    <d v="2015-10-02T00:00:00"/>
    <s v="No"/>
    <d v="2022-10-02T00:00:00"/>
    <n v="7"/>
    <n v="2"/>
    <n v="7"/>
    <n v="2"/>
    <s v="PR4766"/>
    <d v="2021-03-13T00:00:00"/>
    <x v="1"/>
    <s v="Very Satisfied"/>
    <s v="Satisfied"/>
    <n v="3"/>
    <n v="1"/>
    <s v="Neutral"/>
    <s v="Above and Beyond"/>
    <x v="3"/>
    <n v="0"/>
    <n v="0"/>
  </r>
  <r>
    <x v="613"/>
    <s v="Female"/>
    <n v="24"/>
    <s v="18 - 30"/>
    <s v="Some Travel"/>
    <s v="Technology"/>
    <n v="3"/>
    <s v="Near"/>
    <s v="California"/>
    <s v="White"/>
    <n v="3"/>
    <s v="Business Studies"/>
    <x v="1"/>
    <s v="Married"/>
    <s v="Very Low"/>
    <n v="41664"/>
    <s v="No"/>
    <d v="2016-06-08T00:00:00"/>
    <s v="No"/>
    <d v="2022-06-08T00:00:00"/>
    <n v="6"/>
    <n v="3"/>
    <n v="4"/>
    <n v="2"/>
    <s v="PR4767"/>
    <d v="2021-03-13T00:00:00"/>
    <x v="3"/>
    <s v="Satisfied"/>
    <s v="Very Satisfied"/>
    <n v="2"/>
    <n v="1"/>
    <s v="Satisfied"/>
    <s v="Exceeds Expectation "/>
    <x v="0"/>
    <n v="0"/>
    <n v="0"/>
  </r>
  <r>
    <x v="438"/>
    <s v="Female"/>
    <n v="37"/>
    <s v="31 - 40"/>
    <s v="Some Travel"/>
    <s v="Sales"/>
    <n v="17"/>
    <s v="Moderate"/>
    <s v="California"/>
    <s v="White"/>
    <n v="4"/>
    <s v="Economics"/>
    <x v="8"/>
    <s v="Single"/>
    <s v="Very High"/>
    <n v="476151"/>
    <s v="No"/>
    <d v="2014-12-08T00:00:00"/>
    <s v="No"/>
    <d v="2022-12-08T00:00:00"/>
    <n v="8"/>
    <n v="3"/>
    <n v="4"/>
    <n v="8"/>
    <s v="PR4768"/>
    <d v="2021-03-14T00:00:00"/>
    <x v="1"/>
    <s v="Satisfied"/>
    <s v="Very Satisfied"/>
    <n v="1"/>
    <n v="1"/>
    <s v="Very Satisfied"/>
    <s v="Exceeds Expectation "/>
    <x v="2"/>
    <n v="0"/>
    <n v="0"/>
  </r>
  <r>
    <x v="614"/>
    <s v="Male"/>
    <n v="26"/>
    <s v="18 - 30"/>
    <s v="Frequent Traveller"/>
    <s v="Technology"/>
    <n v="12"/>
    <s v="Near"/>
    <s v="Illinois"/>
    <s v="White"/>
    <n v="3"/>
    <s v="Other"/>
    <x v="7"/>
    <s v="Married"/>
    <s v="Very Low"/>
    <n v="29449"/>
    <s v="No"/>
    <d v="2017-04-22T00:00:00"/>
    <s v="No"/>
    <d v="2022-04-22T00:00:00"/>
    <n v="5"/>
    <n v="1"/>
    <n v="3"/>
    <n v="1"/>
    <s v="PR4769"/>
    <d v="2021-03-14T00:00:00"/>
    <x v="3"/>
    <s v="Very Satisfied"/>
    <s v="Dissatisfied"/>
    <n v="1"/>
    <n v="1"/>
    <s v="Neutral"/>
    <s v="Exceeds Expectation "/>
    <x v="2"/>
    <n v="0"/>
    <n v="0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4772"/>
    <d v="2021-03-16T00:00:00"/>
    <x v="0"/>
    <s v="Satisfied"/>
    <s v="Neutral"/>
    <n v="1"/>
    <n v="1"/>
    <s v="Very Satisfied"/>
    <s v="Above and Beyond"/>
    <x v="2"/>
    <n v="0"/>
    <n v="0"/>
  </r>
  <r>
    <x v="489"/>
    <s v="Female"/>
    <n v="28"/>
    <s v="18 - 30"/>
    <s v="Some Travel"/>
    <s v="Sales"/>
    <n v="7"/>
    <s v="Near"/>
    <s v="California"/>
    <s v="White"/>
    <n v="5"/>
    <s v="Marketing"/>
    <x v="0"/>
    <s v="Married"/>
    <s v="Medium"/>
    <n v="181164"/>
    <s v="No"/>
    <d v="2015-11-01T00:00:00"/>
    <s v="No"/>
    <d v="2022-11-01T00:00:00"/>
    <n v="7"/>
    <n v="5"/>
    <n v="6"/>
    <n v="1"/>
    <s v="PR4773"/>
    <d v="2021-03-16T00:00:00"/>
    <x v="3"/>
    <s v="Dissatisfied"/>
    <s v="Satisfied"/>
    <n v="3"/>
    <n v="0"/>
    <s v="Satisfied"/>
    <s v="Exceeds Expectation "/>
    <x v="2"/>
    <n v="0"/>
    <n v="0"/>
  </r>
  <r>
    <x v="935"/>
    <s v="Male"/>
    <n v="24"/>
    <s v="18 - 30"/>
    <s v="Some Travel"/>
    <s v="Technology"/>
    <n v="11"/>
    <s v="Near"/>
    <s v="California"/>
    <s v="White"/>
    <n v="3"/>
    <s v="Computer Science"/>
    <x v="9"/>
    <s v="Single"/>
    <s v="Low"/>
    <n v="57054"/>
    <s v="No"/>
    <d v="2018-11-28T00:00:00"/>
    <s v="No"/>
    <d v="2022-11-28T00:00:00"/>
    <n v="4"/>
    <n v="4"/>
    <n v="4"/>
    <n v="4"/>
    <s v="PR4774"/>
    <d v="2021-03-16T00:00:00"/>
    <x v="0"/>
    <s v="Dissatisfied"/>
    <s v="Dissatisfied"/>
    <n v="2"/>
    <n v="3"/>
    <s v="Neutral"/>
    <s v="Exceeds Expectation "/>
    <x v="0"/>
    <n v="0"/>
    <n v="0"/>
  </r>
  <r>
    <x v="936"/>
    <s v="Non-Binary"/>
    <n v="24"/>
    <s v="18 - 30"/>
    <s v="Some Travel"/>
    <s v="Sales"/>
    <n v="33"/>
    <s v="Far"/>
    <s v="California"/>
    <s v="White"/>
    <n v="1"/>
    <s v="Technical Degree"/>
    <x v="6"/>
    <s v="Divorced"/>
    <s v="Very Low"/>
    <n v="24174"/>
    <s v="No"/>
    <d v="2019-12-27T00:00:00"/>
    <s v="No"/>
    <d v="2022-12-27T00:00:00"/>
    <n v="3"/>
    <n v="2"/>
    <n v="2"/>
    <n v="1"/>
    <s v="PR4775"/>
    <d v="2021-03-16T00:00:00"/>
    <x v="3"/>
    <s v="Neutral"/>
    <s v="Dissatisfied"/>
    <n v="1"/>
    <n v="2"/>
    <s v="Neutral"/>
    <s v="Above and Beyond"/>
    <x v="2"/>
    <n v="0"/>
    <n v="0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4779"/>
    <d v="2021-03-18T00:00:00"/>
    <x v="0"/>
    <s v="Satisfied"/>
    <s v="Satisfied"/>
    <n v="2"/>
    <n v="0"/>
    <s v="Very Satisfied"/>
    <s v="Meets Expectation"/>
    <x v="1"/>
    <n v="1"/>
    <n v="0"/>
  </r>
  <r>
    <x v="937"/>
    <s v="Male"/>
    <n v="26"/>
    <s v="18 - 30"/>
    <s v="Some Travel"/>
    <s v="Sales"/>
    <n v="45"/>
    <s v="Far"/>
    <s v="California"/>
    <s v="Black or African American"/>
    <n v="3"/>
    <s v="Technical Degree"/>
    <x v="6"/>
    <s v="Married"/>
    <s v="Very Low"/>
    <n v="20650"/>
    <s v="No"/>
    <d v="2014-05-10T00:00:00"/>
    <s v="Yes"/>
    <d v="2016-05-10T00:00:00"/>
    <n v="2"/>
    <n v="0"/>
    <n v="0"/>
    <n v="1"/>
    <s v="PR478"/>
    <d v="2015-01-25T00:00:00"/>
    <x v="1"/>
    <s v="Neutral"/>
    <s v="Very Satisfied"/>
    <n v="3"/>
    <n v="1"/>
    <s v="Satisfied"/>
    <s v="Exceeds Expectation "/>
    <x v="2"/>
    <n v="0"/>
    <n v="0"/>
  </r>
  <r>
    <x v="32"/>
    <s v="Male"/>
    <n v="31"/>
    <s v="31 - 40"/>
    <s v="Some Travel"/>
    <s v="Technology"/>
    <n v="39"/>
    <s v="Far"/>
    <s v="Illinois"/>
    <s v="American Indian or Alaska Native"/>
    <n v="3"/>
    <s v="Computer Science"/>
    <x v="9"/>
    <s v="Single"/>
    <s v="Medium"/>
    <n v="242890"/>
    <s v="No"/>
    <d v="2013-07-11T00:00:00"/>
    <s v="No"/>
    <d v="2022-07-11T00:00:00"/>
    <n v="9"/>
    <n v="3"/>
    <n v="3"/>
    <n v="9"/>
    <s v="PR4780"/>
    <d v="2021-03-18T00:00:00"/>
    <x v="1"/>
    <s v="Neutral"/>
    <s v="Very Satisfied"/>
    <n v="2"/>
    <n v="1"/>
    <s v="Dissatisfied"/>
    <s v="Meets Expectation"/>
    <x v="0"/>
    <n v="0"/>
    <n v="0"/>
  </r>
  <r>
    <x v="615"/>
    <s v="Male"/>
    <n v="29"/>
    <s v="18 - 30"/>
    <s v="Some Travel"/>
    <s v="Technology"/>
    <n v="3"/>
    <s v="Near"/>
    <s v="California"/>
    <s v="White"/>
    <n v="3"/>
    <s v="Computer Science"/>
    <x v="11"/>
    <s v="Single"/>
    <s v="High"/>
    <n v="393103"/>
    <s v="Yes"/>
    <d v="2016-03-30T00:00:00"/>
    <s v="No"/>
    <d v="2022-03-30T00:00:00"/>
    <n v="6"/>
    <n v="4"/>
    <n v="4"/>
    <n v="5"/>
    <s v="PR4781"/>
    <d v="2021-03-18T00:00:00"/>
    <x v="0"/>
    <s v="Satisfied"/>
    <s v="Neutral"/>
    <n v="1"/>
    <n v="1"/>
    <s v="Very Satisfied"/>
    <s v="Above and Beyond"/>
    <x v="3"/>
    <n v="0"/>
    <n v="1"/>
  </r>
  <r>
    <x v="938"/>
    <s v="Male"/>
    <n v="22"/>
    <s v="18 - 30"/>
    <s v="Frequent Traveller"/>
    <s v="Technology"/>
    <n v="15"/>
    <s v="Near"/>
    <s v="New York"/>
    <s v="American Indian or Alaska Native"/>
    <n v="4"/>
    <s v="Computer Science"/>
    <x v="1"/>
    <s v="Single"/>
    <s v="Very Low"/>
    <n v="40115"/>
    <s v="No"/>
    <d v="2019-02-01T00:00:00"/>
    <s v="No"/>
    <d v="2022-02-01T00:00:00"/>
    <n v="3"/>
    <n v="3"/>
    <n v="3"/>
    <n v="0"/>
    <s v="PR4782"/>
    <d v="2021-03-19T00:00:00"/>
    <x v="3"/>
    <s v="Neutral"/>
    <s v="Neutral"/>
    <n v="3"/>
    <n v="2"/>
    <s v="Neutral"/>
    <s v="Above and Beyond"/>
    <x v="3"/>
    <n v="0"/>
    <n v="1"/>
  </r>
  <r>
    <x v="466"/>
    <s v="Female"/>
    <n v="26"/>
    <s v="18 - 30"/>
    <s v="Frequent Traveller"/>
    <s v="Technology"/>
    <n v="17"/>
    <s v="Moderate"/>
    <s v="California"/>
    <s v="White"/>
    <n v="2"/>
    <s v="Information Systems"/>
    <x v="9"/>
    <s v="Married"/>
    <s v="Low"/>
    <n v="59981"/>
    <s v="Yes"/>
    <d v="2015-05-25T00:00:00"/>
    <s v="No"/>
    <d v="2022-05-25T00:00:00"/>
    <n v="7"/>
    <n v="1"/>
    <n v="5"/>
    <n v="2"/>
    <s v="PR4783"/>
    <d v="2021-03-20T00:00:00"/>
    <x v="0"/>
    <s v="Neutral"/>
    <s v="Neutral"/>
    <n v="3"/>
    <n v="1"/>
    <s v="Satisfied"/>
    <s v="Above and Beyond"/>
    <x v="3"/>
    <n v="0"/>
    <n v="0"/>
  </r>
  <r>
    <x v="616"/>
    <s v="Non-Binary"/>
    <n v="26"/>
    <s v="18 - 30"/>
    <s v="Some Travel"/>
    <s v="Sales"/>
    <n v="38"/>
    <s v="Far"/>
    <s v="California"/>
    <s v="Mixed or multiple ethnic groups"/>
    <n v="3"/>
    <s v="Technical Degree"/>
    <x v="0"/>
    <s v="Divorced"/>
    <s v="Low"/>
    <n v="104898"/>
    <s v="No"/>
    <d v="2016-10-16T00:00:00"/>
    <s v="No"/>
    <d v="2022-10-16T00:00:00"/>
    <n v="6"/>
    <n v="5"/>
    <n v="5"/>
    <n v="1"/>
    <s v="PR4784"/>
    <d v="2021-03-20T00:00:00"/>
    <x v="2"/>
    <s v="Neutral"/>
    <s v="Dissatisfied"/>
    <n v="2"/>
    <n v="0"/>
    <s v="Dissatisfied"/>
    <s v="Above and Beyond"/>
    <x v="2"/>
    <n v="0"/>
    <n v="0"/>
  </r>
  <r>
    <x v="617"/>
    <s v="Female"/>
    <n v="25"/>
    <s v="18 - 30"/>
    <s v="Frequent Traveller"/>
    <s v="Technology"/>
    <n v="17"/>
    <s v="Moderate"/>
    <s v="California"/>
    <s v="Native Hawaiian"/>
    <n v="3"/>
    <s v="Computer Science"/>
    <x v="1"/>
    <s v="Married"/>
    <s v="Low"/>
    <n v="54566"/>
    <s v="No"/>
    <d v="2016-06-15T00:00:00"/>
    <s v="No"/>
    <d v="2022-06-15T00:00:00"/>
    <n v="6"/>
    <n v="3"/>
    <n v="6"/>
    <n v="5"/>
    <s v="PR4785"/>
    <d v="2021-03-20T00:00:00"/>
    <x v="0"/>
    <s v="Very Dissatisfied"/>
    <s v="Dissatisfied"/>
    <n v="1"/>
    <n v="2"/>
    <s v="Very Dissatisfied"/>
    <s v="Meets Expectation"/>
    <x v="0"/>
    <n v="0"/>
    <n v="0"/>
  </r>
  <r>
    <x v="618"/>
    <s v="Female"/>
    <n v="27"/>
    <s v="18 - 30"/>
    <s v="No Travel"/>
    <s v="Technology"/>
    <n v="25"/>
    <s v="Moderate"/>
    <s v="California"/>
    <s v="White"/>
    <n v="3"/>
    <s v="Computer Science"/>
    <x v="1"/>
    <s v="Single"/>
    <s v="Very Low"/>
    <n v="27369"/>
    <s v="No"/>
    <d v="2016-11-29T00:00:00"/>
    <s v="No"/>
    <d v="2022-11-29T00:00:00"/>
    <n v="6"/>
    <n v="4"/>
    <n v="6"/>
    <n v="3"/>
    <s v="PR4786"/>
    <d v="2021-03-20T00:00:00"/>
    <x v="4"/>
    <s v="Very Dissatisfied"/>
    <s v="Very Dissatisfied"/>
    <n v="2"/>
    <n v="0"/>
    <s v="Neutral"/>
    <s v="Meets Expectation"/>
    <x v="1"/>
    <n v="1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4787"/>
    <d v="2021-03-21T00:00:00"/>
    <x v="0"/>
    <s v="Neutral"/>
    <s v="Satisfied"/>
    <n v="3"/>
    <n v="1"/>
    <s v="Very Dissatisfied"/>
    <s v="Meets Expectation"/>
    <x v="1"/>
    <n v="1"/>
    <n v="0"/>
  </r>
  <r>
    <x v="773"/>
    <s v="Male"/>
    <n v="36"/>
    <s v="31 - 40"/>
    <s v="Some Travel"/>
    <s v="Technology"/>
    <n v="11"/>
    <s v="Near"/>
    <s v="New York"/>
    <s v="Asian or Asian American"/>
    <n v="3"/>
    <s v="Computer Science"/>
    <x v="5"/>
    <s v="Married"/>
    <s v="Medium"/>
    <n v="236739"/>
    <s v="No"/>
    <d v="2018-06-26T00:00:00"/>
    <s v="No"/>
    <d v="2022-06-26T00:00:00"/>
    <n v="4"/>
    <n v="3"/>
    <n v="4"/>
    <n v="3"/>
    <s v="PR4788"/>
    <d v="2021-03-21T00:00:00"/>
    <x v="1"/>
    <s v="Neutral"/>
    <s v="Dissatisfied"/>
    <n v="3"/>
    <n v="1"/>
    <s v="Very Dissatisfied"/>
    <s v="Exceeds Expectation "/>
    <x v="2"/>
    <n v="0"/>
    <n v="0"/>
  </r>
  <r>
    <x v="774"/>
    <s v="Male"/>
    <n v="24"/>
    <s v="18 - 30"/>
    <s v="Some Travel"/>
    <s v="Sales"/>
    <n v="31"/>
    <s v="Far"/>
    <s v="California"/>
    <s v="American Indian or Alaska Native"/>
    <n v="4"/>
    <s v="Marketing"/>
    <x v="0"/>
    <s v="Married"/>
    <s v="Low"/>
    <n v="105502"/>
    <s v="No"/>
    <d v="2017-09-12T00:00:00"/>
    <s v="No"/>
    <d v="2022-09-12T00:00:00"/>
    <n v="5"/>
    <n v="2"/>
    <n v="5"/>
    <n v="2"/>
    <s v="PR4789"/>
    <d v="2021-03-21T00:00:00"/>
    <x v="3"/>
    <s v="Satisfied"/>
    <s v="Satisfied"/>
    <n v="3"/>
    <n v="0"/>
    <s v="Dissatisfied"/>
    <s v="Meets Expectation"/>
    <x v="0"/>
    <n v="0"/>
    <n v="0"/>
  </r>
  <r>
    <x v="354"/>
    <s v="Female"/>
    <n v="28"/>
    <s v="18 - 30"/>
    <s v="Some Travel"/>
    <s v="Technology"/>
    <n v="12"/>
    <s v="Near"/>
    <s v="California"/>
    <s v="White"/>
    <n v="2"/>
    <s v="Computer Science"/>
    <x v="7"/>
    <s v="Married"/>
    <s v="Low"/>
    <n v="115895"/>
    <s v="No"/>
    <d v="2014-03-31T00:00:00"/>
    <s v="Yes"/>
    <d v="2018-03-31T00:00:00"/>
    <n v="4"/>
    <n v="1"/>
    <n v="3"/>
    <n v="2"/>
    <s v="PR479"/>
    <d v="2015-01-26T00:00:00"/>
    <x v="3"/>
    <s v="Very Satisfied"/>
    <s v="Dissatisfied"/>
    <n v="1"/>
    <n v="0"/>
    <s v="Neutral"/>
    <s v="Exceeds Expectation "/>
    <x v="0"/>
    <n v="0"/>
    <n v="0"/>
  </r>
  <r>
    <x v="38"/>
    <s v="Male"/>
    <n v="26"/>
    <s v="18 - 30"/>
    <s v="No Travel"/>
    <s v="Technology"/>
    <n v="15"/>
    <s v="Near"/>
    <s v="Illinois"/>
    <s v="Mixed or multiple ethnic groups"/>
    <n v="4"/>
    <s v="Business Studies"/>
    <x v="1"/>
    <s v="Married"/>
    <s v="Very Low"/>
    <n v="35373"/>
    <s v="Yes"/>
    <d v="2017-08-02T00:00:00"/>
    <s v="Yes"/>
    <d v="2021-08-02T00:00:00"/>
    <n v="4"/>
    <n v="3"/>
    <n v="3"/>
    <n v="0"/>
    <s v="PR4791"/>
    <d v="2021-03-22T00:00:00"/>
    <x v="1"/>
    <s v="Satisfied"/>
    <s v="Satisfied"/>
    <n v="3"/>
    <n v="0"/>
    <s v="Very Satisfied"/>
    <s v="Above and Beyond"/>
    <x v="2"/>
    <n v="0"/>
    <n v="0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4792"/>
    <d v="2021-03-22T00:00:00"/>
    <x v="1"/>
    <s v="Very Satisfied"/>
    <s v="Dissatisfied"/>
    <n v="2"/>
    <n v="1"/>
    <s v="Neutral"/>
    <s v="Exceeds Expectation "/>
    <x v="2"/>
    <n v="0"/>
    <n v="0"/>
  </r>
  <r>
    <x v="775"/>
    <s v="Male"/>
    <n v="46"/>
    <s v="41 - 50"/>
    <s v="Some Travel"/>
    <s v="Technology"/>
    <n v="39"/>
    <s v="Far"/>
    <s v="California"/>
    <s v="Mixed or multiple ethnic groups"/>
    <n v="3"/>
    <s v="Computer Science"/>
    <x v="11"/>
    <s v="Single"/>
    <s v="High"/>
    <n v="381759"/>
    <s v="No"/>
    <d v="2018-06-15T00:00:00"/>
    <s v="No"/>
    <d v="2022-06-15T00:00:00"/>
    <n v="4"/>
    <n v="2"/>
    <n v="4"/>
    <n v="4"/>
    <s v="PR4793"/>
    <d v="2021-03-22T00:00:00"/>
    <x v="1"/>
    <s v="Dissatisfied"/>
    <s v="Neutral"/>
    <n v="3"/>
    <n v="1"/>
    <s v="Neutral"/>
    <s v="Exceeds Expectation "/>
    <x v="0"/>
    <n v="0"/>
    <n v="0"/>
  </r>
  <r>
    <x v="939"/>
    <s v="Non-Binary"/>
    <n v="33"/>
    <s v="31 - 40"/>
    <s v="Some Travel"/>
    <s v="Technology"/>
    <n v="44"/>
    <s v="Far"/>
    <s v="California"/>
    <s v="White"/>
    <n v="3"/>
    <s v="Information Systems"/>
    <x v="11"/>
    <s v="Single"/>
    <s v="Medium"/>
    <n v="230945"/>
    <s v="No"/>
    <d v="2019-07-09T00:00:00"/>
    <s v="No"/>
    <d v="2022-07-09T00:00:00"/>
    <n v="3"/>
    <n v="0"/>
    <n v="2"/>
    <n v="0"/>
    <s v="PR4796"/>
    <d v="2021-03-23T00:00:00"/>
    <x v="0"/>
    <s v="Very Dissatisfied"/>
    <s v="Very Dissatisfied"/>
    <n v="1"/>
    <n v="1"/>
    <s v="Dissatisfied"/>
    <s v="Exceeds Expectation "/>
    <x v="2"/>
    <n v="0"/>
    <n v="0"/>
  </r>
  <r>
    <x v="940"/>
    <s v="Female"/>
    <n v="22"/>
    <s v="18 - 30"/>
    <s v="Some Travel"/>
    <s v="Technology"/>
    <n v="26"/>
    <s v="Far"/>
    <s v="California"/>
    <s v="Mixed or multiple ethnic groups"/>
    <n v="3"/>
    <s v="Information Systems"/>
    <x v="1"/>
    <s v="Single"/>
    <s v="Very Low"/>
    <n v="24208"/>
    <s v="No"/>
    <d v="2019-01-09T00:00:00"/>
    <s v="No"/>
    <d v="2022-01-09T00:00:00"/>
    <n v="3"/>
    <n v="1"/>
    <n v="3"/>
    <n v="2"/>
    <s v="PR4797"/>
    <d v="2021-03-23T00:00:00"/>
    <x v="2"/>
    <s v="Very Dissatisfied"/>
    <s v="Very Dissatisfied"/>
    <n v="3"/>
    <n v="1"/>
    <s v="Satisfied"/>
    <s v="Exceeds Expectation "/>
    <x v="2"/>
    <n v="0"/>
    <n v="0"/>
  </r>
  <r>
    <x v="46"/>
    <s v="Male"/>
    <n v="26"/>
    <s v="18 - 30"/>
    <s v="Some Travel"/>
    <s v="Technology"/>
    <n v="41"/>
    <s v="Far"/>
    <s v="California"/>
    <s v="White"/>
    <n v="5"/>
    <s v="Business Studies"/>
    <x v="5"/>
    <s v="Married"/>
    <s v="Medium"/>
    <n v="161600"/>
    <s v="No"/>
    <d v="2017-12-07T00:00:00"/>
    <s v="Yes"/>
    <d v="2022-12-07T00:00:00"/>
    <n v="5"/>
    <n v="0"/>
    <n v="2"/>
    <n v="0"/>
    <s v="PR4798"/>
    <d v="2021-03-24T00:00:00"/>
    <x v="1"/>
    <s v="Very Dissatisfied"/>
    <s v="Neutral"/>
    <n v="2"/>
    <n v="0"/>
    <s v="Dissatisfied"/>
    <s v="Above and Beyond"/>
    <x v="3"/>
    <n v="0"/>
    <n v="0"/>
  </r>
  <r>
    <x v="620"/>
    <s v="Female"/>
    <n v="25"/>
    <s v="18 - 30"/>
    <s v="Some Travel"/>
    <s v="Technology"/>
    <n v="23"/>
    <s v="Moderate"/>
    <s v="California"/>
    <s v="Mixed or multiple ethnic groups"/>
    <n v="1"/>
    <s v="Information Systems"/>
    <x v="1"/>
    <s v="Single"/>
    <s v="Very Low"/>
    <n v="42656"/>
    <s v="No"/>
    <d v="2018-07-15T00:00:00"/>
    <s v="No"/>
    <d v="2022-07-15T00:00:00"/>
    <n v="4"/>
    <n v="1"/>
    <n v="4"/>
    <n v="2"/>
    <s v="PR4800"/>
    <d v="2021-03-24T00:00:00"/>
    <x v="0"/>
    <s v="Satisfied"/>
    <s v="Satisfied"/>
    <n v="2"/>
    <n v="2"/>
    <s v="Dissatisfied"/>
    <s v="Exceeds Expectation "/>
    <x v="0"/>
    <n v="0"/>
    <n v="0"/>
  </r>
  <r>
    <x v="777"/>
    <s v="Male"/>
    <n v="22"/>
    <s v="18 - 30"/>
    <s v="Some Travel"/>
    <s v="Sales"/>
    <n v="32"/>
    <s v="Far"/>
    <s v="New York"/>
    <s v="Mixed or multiple ethnic groups"/>
    <n v="3"/>
    <s v="Marketing"/>
    <x v="0"/>
    <s v="Married"/>
    <s v="Low"/>
    <n v="52318"/>
    <s v="No"/>
    <d v="2018-06-14T00:00:00"/>
    <s v="No"/>
    <d v="2022-06-14T00:00:00"/>
    <n v="4"/>
    <n v="4"/>
    <n v="4"/>
    <n v="0"/>
    <s v="PR4801"/>
    <d v="2021-03-24T00:00:00"/>
    <x v="1"/>
    <s v="Neutral"/>
    <s v="Very Satisfied"/>
    <n v="2"/>
    <n v="1"/>
    <s v="Very Satisfied"/>
    <s v="Above and Beyond"/>
    <x v="3"/>
    <n v="0"/>
    <n v="1"/>
  </r>
  <r>
    <x v="469"/>
    <s v="Prefer Not To Say"/>
    <n v="26"/>
    <s v="18 - 30"/>
    <s v="Some Travel"/>
    <s v="Technology"/>
    <n v="16"/>
    <s v="Moderate"/>
    <s v="California"/>
    <s v="White"/>
    <n v="4"/>
    <s v="Other"/>
    <x v="1"/>
    <s v="Single"/>
    <s v="Low"/>
    <n v="60834"/>
    <s v="No"/>
    <d v="2015-06-01T00:00:00"/>
    <s v="No"/>
    <d v="2022-06-01T00:00:00"/>
    <n v="7"/>
    <n v="0"/>
    <n v="0"/>
    <n v="5"/>
    <s v="PR4802"/>
    <d v="2021-03-25T00:00:00"/>
    <x v="1"/>
    <s v="Very Satisfied"/>
    <s v="Neutral"/>
    <n v="1"/>
    <n v="2"/>
    <s v="Satisfied"/>
    <s v="Exceeds Expectation "/>
    <x v="0"/>
    <n v="0"/>
    <n v="0"/>
  </r>
  <r>
    <x v="621"/>
    <s v="Female"/>
    <n v="25"/>
    <s v="18 - 30"/>
    <s v="Frequent Traveller"/>
    <s v="Technology"/>
    <n v="36"/>
    <s v="Far"/>
    <s v="California"/>
    <s v="American Indian or Alaska Native"/>
    <n v="2"/>
    <s v="Information Systems"/>
    <x v="7"/>
    <s v="Single"/>
    <s v="Very Low"/>
    <n v="31698"/>
    <s v="No"/>
    <d v="2017-02-13T00:00:00"/>
    <s v="No"/>
    <d v="2022-02-13T00:00:00"/>
    <n v="5"/>
    <n v="5"/>
    <n v="5"/>
    <n v="2"/>
    <s v="PR4803"/>
    <d v="2021-03-25T00:00:00"/>
    <x v="1"/>
    <s v="Neutral"/>
    <s v="Dissatisfied"/>
    <n v="1"/>
    <n v="3"/>
    <s v="Very Satisfied"/>
    <s v="Above and Beyond"/>
    <x v="3"/>
    <n v="0"/>
    <n v="1"/>
  </r>
  <r>
    <x v="941"/>
    <s v="Male"/>
    <n v="24"/>
    <s v="18 - 30"/>
    <s v="Some Travel"/>
    <s v="Sales"/>
    <n v="9"/>
    <s v="Near"/>
    <s v="California"/>
    <s v="White"/>
    <n v="4"/>
    <s v="Marketing"/>
    <x v="0"/>
    <s v="Divorced"/>
    <s v="Low"/>
    <n v="110542"/>
    <s v="No"/>
    <d v="2019-08-23T00:00:00"/>
    <s v="No"/>
    <d v="2022-08-23T00:00:00"/>
    <n v="3"/>
    <n v="3"/>
    <n v="3"/>
    <n v="2"/>
    <s v="PR4804"/>
    <d v="2021-03-25T00:00:00"/>
    <x v="1"/>
    <s v="Neutral"/>
    <s v="Very Dissatisfied"/>
    <n v="1"/>
    <n v="2"/>
    <s v="Dissatisfied"/>
    <s v="Exceeds Expectation "/>
    <x v="2"/>
    <n v="0"/>
    <n v="0"/>
  </r>
  <r>
    <x v="942"/>
    <s v="Female"/>
    <n v="42"/>
    <s v="41 - 50"/>
    <s v="Some Travel"/>
    <s v="Sales"/>
    <n v="20"/>
    <s v="Moderate"/>
    <s v="California"/>
    <s v="Black or African American"/>
    <n v="4"/>
    <s v="Marketing"/>
    <x v="0"/>
    <s v="Married"/>
    <s v="Medium"/>
    <n v="241646"/>
    <s v="Yes"/>
    <d v="2019-01-07T00:00:00"/>
    <s v="No"/>
    <d v="2022-01-07T00:00:00"/>
    <n v="3"/>
    <n v="0"/>
    <n v="1"/>
    <n v="3"/>
    <s v="PR4805"/>
    <d v="2021-03-25T00:00:00"/>
    <x v="2"/>
    <s v="Very Dissatisfied"/>
    <s v="Satisfied"/>
    <n v="1"/>
    <n v="1"/>
    <s v="Satisfied"/>
    <s v="Exceeds Expectation "/>
    <x v="0"/>
    <n v="0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4807"/>
    <d v="2021-03-26T00:00:00"/>
    <x v="4"/>
    <s v="Very Dissatisfied"/>
    <s v="Dissatisfied"/>
    <n v="1"/>
    <n v="1"/>
    <s v="Dissatisfied"/>
    <s v="Meets Expectation"/>
    <x v="0"/>
    <n v="0"/>
    <n v="0"/>
  </r>
  <r>
    <x v="51"/>
    <s v="Female"/>
    <n v="29"/>
    <s v="18 - 30"/>
    <s v="Some Travel"/>
    <s v="Technology"/>
    <n v="45"/>
    <s v="Far"/>
    <s v="California"/>
    <s v="White"/>
    <n v="3"/>
    <s v="Computer Science"/>
    <x v="5"/>
    <s v="Married"/>
    <s v="Medium"/>
    <n v="207952"/>
    <s v="Yes"/>
    <d v="2013-08-17T00:00:00"/>
    <s v="No"/>
    <d v="2022-08-17T00:00:00"/>
    <n v="9"/>
    <n v="9"/>
    <n v="9"/>
    <n v="7"/>
    <s v="PR4808"/>
    <d v="2021-03-26T00:00:00"/>
    <x v="2"/>
    <s v="Dissatisfied"/>
    <s v="Dissatisfied"/>
    <n v="2"/>
    <n v="1"/>
    <s v="Neutral"/>
    <s v="Exceeds Expectation "/>
    <x v="2"/>
    <n v="0"/>
    <n v="0"/>
  </r>
  <r>
    <x v="53"/>
    <s v="Male"/>
    <n v="29"/>
    <s v="18 - 30"/>
    <s v="Some Travel"/>
    <s v="Technology"/>
    <n v="14"/>
    <s v="Near"/>
    <s v="New York"/>
    <s v="Black or African American"/>
    <n v="3"/>
    <s v="Other"/>
    <x v="7"/>
    <s v="Divorced"/>
    <s v="Low"/>
    <n v="70872"/>
    <s v="No"/>
    <d v="2013-04-10T00:00:00"/>
    <s v="No"/>
    <d v="2022-04-10T00:00:00"/>
    <n v="9"/>
    <n v="2"/>
    <n v="7"/>
    <n v="9"/>
    <s v="PR4809"/>
    <d v="2021-03-26T00:00:00"/>
    <x v="1"/>
    <s v="Neutral"/>
    <s v="Dissatisfied"/>
    <n v="2"/>
    <n v="0"/>
    <s v="Very Satisfied"/>
    <s v="Exceeds Expectation "/>
    <x v="0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4810"/>
    <d v="2021-03-27T00:00:00"/>
    <x v="3"/>
    <s v="Neutral"/>
    <s v="Satisfied"/>
    <n v="2"/>
    <n v="0"/>
    <s v="Satisfied"/>
    <s v="Above and Beyond"/>
    <x v="3"/>
    <n v="0"/>
    <n v="1"/>
  </r>
  <r>
    <x v="458"/>
    <s v="Non-Binary"/>
    <n v="27"/>
    <s v="18 - 30"/>
    <s v="Some Travel"/>
    <s v="Technology"/>
    <n v="10"/>
    <s v="Near"/>
    <s v="California"/>
    <s v="White"/>
    <n v="3"/>
    <s v="Information Systems"/>
    <x v="7"/>
    <s v="Single"/>
    <s v="Very Low"/>
    <n v="45438"/>
    <s v="No"/>
    <d v="2015-04-19T00:00:00"/>
    <s v="No"/>
    <d v="2022-04-19T00:00:00"/>
    <n v="7"/>
    <n v="1"/>
    <n v="5"/>
    <n v="5"/>
    <s v="PR4811"/>
    <d v="2021-03-27T00:00:00"/>
    <x v="0"/>
    <s v="Very Satisfied"/>
    <s v="Dissatisfied"/>
    <n v="1"/>
    <n v="1"/>
    <s v="Neutral"/>
    <s v="Meets Expectation"/>
    <x v="0"/>
    <n v="0"/>
    <n v="0"/>
  </r>
  <r>
    <x v="778"/>
    <s v="Female"/>
    <n v="26"/>
    <s v="18 - 30"/>
    <s v="Some Travel"/>
    <s v="Technology"/>
    <n v="24"/>
    <s v="Moderate"/>
    <s v="California"/>
    <s v="White"/>
    <n v="4"/>
    <s v="Computer Science"/>
    <x v="7"/>
    <s v="Divorced"/>
    <s v="Very Low"/>
    <n v="35757"/>
    <s v="No"/>
    <d v="2017-07-25T00:00:00"/>
    <s v="No"/>
    <d v="2022-07-25T00:00:00"/>
    <n v="5"/>
    <n v="3"/>
    <n v="4"/>
    <n v="0"/>
    <s v="PR4812"/>
    <d v="2021-03-27T00:00:00"/>
    <x v="3"/>
    <s v="Dissatisfied"/>
    <s v="Dissatisfied"/>
    <n v="1"/>
    <n v="0"/>
    <s v="Satisfied"/>
    <s v="Exceeds Expectation "/>
    <x v="2"/>
    <n v="0"/>
    <n v="0"/>
  </r>
  <r>
    <x v="622"/>
    <s v="Male"/>
    <n v="24"/>
    <s v="18 - 30"/>
    <s v="Some Travel"/>
    <s v="Human Resources"/>
    <n v="36"/>
    <s v="Far"/>
    <s v="Illinois"/>
    <s v="Mixed or multiple ethnic groups"/>
    <n v="3"/>
    <s v="Human Resources"/>
    <x v="3"/>
    <s v="Married"/>
    <s v="Very Low"/>
    <n v="29428"/>
    <s v="No"/>
    <d v="2017-03-02T00:00:00"/>
    <s v="No"/>
    <d v="2022-03-02T00:00:00"/>
    <n v="5"/>
    <n v="5"/>
    <n v="5"/>
    <n v="0"/>
    <s v="PR4814"/>
    <d v="2021-03-28T00:00:00"/>
    <x v="3"/>
    <s v="Neutral"/>
    <s v="Dissatisfied"/>
    <n v="1"/>
    <n v="1"/>
    <s v="Dissatisfied"/>
    <s v="Above and Beyond"/>
    <x v="3"/>
    <n v="0"/>
    <n v="1"/>
  </r>
  <r>
    <x v="60"/>
    <s v="Female"/>
    <n v="25"/>
    <s v="18 - 30"/>
    <s v="Some Travel"/>
    <s v="Technology"/>
    <n v="1"/>
    <s v="Near"/>
    <s v="Illinois"/>
    <s v="White"/>
    <n v="2"/>
    <s v="Computer Science"/>
    <x v="7"/>
    <s v="Married"/>
    <s v="Very Low"/>
    <n v="32354"/>
    <s v="Yes"/>
    <d v="2015-12-06T00:00:00"/>
    <s v="Yes"/>
    <d v="2022-12-06T00:00:00"/>
    <n v="7"/>
    <n v="4"/>
    <n v="6"/>
    <n v="2"/>
    <s v="PR4815"/>
    <d v="2021-03-29T00:00:00"/>
    <x v="3"/>
    <s v="Very Satisfied"/>
    <s v="Very Satisfied"/>
    <n v="3"/>
    <n v="1"/>
    <s v="Satisfied"/>
    <s v="Meets Expectation"/>
    <x v="0"/>
    <n v="0"/>
    <n v="0"/>
  </r>
  <r>
    <x v="390"/>
    <s v="Male"/>
    <n v="46"/>
    <s v="41 - 50"/>
    <s v="Some Travel"/>
    <s v="Technology"/>
    <n v="24"/>
    <s v="Moderate"/>
    <s v="California"/>
    <s v="White"/>
    <n v="4"/>
    <s v="Computer Science"/>
    <x v="7"/>
    <s v="Divorced"/>
    <s v="Very Low"/>
    <n v="43487"/>
    <s v="No"/>
    <d v="2014-06-29T00:00:00"/>
    <s v="No"/>
    <d v="2022-06-29T00:00:00"/>
    <n v="8"/>
    <n v="8"/>
    <n v="8"/>
    <n v="8"/>
    <s v="PR4816"/>
    <d v="2021-03-29T00:00:00"/>
    <x v="3"/>
    <s v="Dissatisfied"/>
    <s v="Very Satisfied"/>
    <n v="1"/>
    <n v="0"/>
    <s v="Dissatisfied"/>
    <s v="Above and Beyond"/>
    <x v="3"/>
    <n v="0"/>
    <n v="1"/>
  </r>
  <r>
    <x v="779"/>
    <s v="Male"/>
    <n v="24"/>
    <s v="18 - 30"/>
    <s v="Frequent Traveller"/>
    <s v="Technology"/>
    <n v="14"/>
    <s v="Near"/>
    <s v="California"/>
    <s v="Mixed or multiple ethnic groups"/>
    <n v="4"/>
    <s v="Computer Science"/>
    <x v="7"/>
    <s v="Divorced"/>
    <s v="Low"/>
    <n v="67538"/>
    <s v="No"/>
    <d v="2018-07-28T00:00:00"/>
    <s v="No"/>
    <d v="2022-07-28T00:00:00"/>
    <n v="4"/>
    <n v="3"/>
    <n v="4"/>
    <n v="2"/>
    <s v="PR4817"/>
    <d v="2021-03-29T00:00:00"/>
    <x v="3"/>
    <s v="Dissatisfied"/>
    <s v="Neutral"/>
    <n v="2"/>
    <n v="1"/>
    <s v="Neutral"/>
    <s v="Exceeds Expectation "/>
    <x v="2"/>
    <n v="0"/>
    <n v="0"/>
  </r>
  <r>
    <x v="64"/>
    <s v="Non-Binary"/>
    <n v="26"/>
    <s v="18 - 30"/>
    <s v="Frequent Traveller"/>
    <s v="Sales"/>
    <n v="14"/>
    <s v="Near"/>
    <s v="Illinois"/>
    <s v="Mixed or multiple ethnic groups"/>
    <n v="4"/>
    <s v="Marketing"/>
    <x v="0"/>
    <s v="Divorced"/>
    <s v="Low"/>
    <n v="71349"/>
    <s v="No"/>
    <d v="2014-06-20T00:00:00"/>
    <s v="Yes"/>
    <d v="2021-06-20T00:00:00"/>
    <n v="7"/>
    <n v="2"/>
    <n v="2"/>
    <n v="1"/>
    <s v="PR4818"/>
    <d v="2021-03-30T00:00:00"/>
    <x v="3"/>
    <s v="Dissatisfied"/>
    <s v="Very Satisfied"/>
    <n v="3"/>
    <n v="1"/>
    <s v="Dissatisfied"/>
    <s v="Exceeds Expectation "/>
    <x v="0"/>
    <n v="0"/>
    <n v="0"/>
  </r>
  <r>
    <x v="66"/>
    <s v="Male"/>
    <n v="39"/>
    <s v="31 - 40"/>
    <s v="Some Travel"/>
    <s v="Technology"/>
    <n v="3"/>
    <s v="Near"/>
    <s v="California"/>
    <s v="Black or African American"/>
    <n v="3"/>
    <s v="Computer Science"/>
    <x v="5"/>
    <s v="Single"/>
    <s v="Low"/>
    <n v="81115"/>
    <s v="No"/>
    <d v="2013-01-24T00:00:00"/>
    <s v="No"/>
    <d v="2022-01-24T00:00:00"/>
    <n v="9"/>
    <n v="2"/>
    <n v="4"/>
    <n v="0"/>
    <s v="PR4819"/>
    <d v="2021-03-30T00:00:00"/>
    <x v="0"/>
    <s v="Very Dissatisfied"/>
    <s v="Dissatisfied"/>
    <n v="2"/>
    <n v="0"/>
    <s v="Neutral"/>
    <s v="Above and Beyond"/>
    <x v="3"/>
    <n v="0"/>
    <n v="0"/>
  </r>
  <r>
    <x v="623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45286"/>
    <s v="Yes"/>
    <d v="2016-07-14T00:00:00"/>
    <s v="No"/>
    <d v="2022-07-14T00:00:00"/>
    <n v="6"/>
    <n v="1"/>
    <n v="3"/>
    <n v="1"/>
    <s v="PR4820"/>
    <d v="2021-03-30T00:00:00"/>
    <x v="2"/>
    <s v="Very Dissatisfied"/>
    <s v="Dissatisfied"/>
    <n v="1"/>
    <n v="1"/>
    <s v="Very Dissatisfied"/>
    <s v="Meets Expectation"/>
    <x v="0"/>
    <n v="0"/>
    <n v="0"/>
  </r>
  <r>
    <x v="780"/>
    <s v="Female"/>
    <n v="22"/>
    <s v="18 - 30"/>
    <s v="Some Travel"/>
    <s v="Technology"/>
    <n v="2"/>
    <s v="Near"/>
    <s v="New York"/>
    <s v="White"/>
    <n v="4"/>
    <s v="Computer Science"/>
    <x v="7"/>
    <s v="Married"/>
    <s v="Very Low"/>
    <n v="39732"/>
    <s v="Yes"/>
    <d v="2018-01-08T00:00:00"/>
    <s v="No"/>
    <d v="2022-01-08T00:00:00"/>
    <n v="4"/>
    <n v="1"/>
    <n v="2"/>
    <n v="2"/>
    <s v="PR4821"/>
    <d v="2021-03-30T00:00:00"/>
    <x v="4"/>
    <s v="Very Dissatisfied"/>
    <s v="Neutral"/>
    <n v="2"/>
    <n v="0"/>
    <s v="Dissatisfied"/>
    <s v="Meets Expectation"/>
    <x v="1"/>
    <n v="1"/>
    <n v="0"/>
  </r>
  <r>
    <x v="943"/>
    <s v="Non-Binary"/>
    <n v="42"/>
    <s v="41 - 50"/>
    <s v="Some Travel"/>
    <s v="Technology"/>
    <n v="33"/>
    <s v="Far"/>
    <s v="California"/>
    <s v="Asian or Asian American"/>
    <n v="4"/>
    <s v="Computer Science"/>
    <x v="4"/>
    <s v="Married"/>
    <s v="Medium"/>
    <n v="213191"/>
    <s v="No"/>
    <d v="2019-01-03T00:00:00"/>
    <s v="No"/>
    <d v="2022-01-03T00:00:00"/>
    <n v="3"/>
    <n v="0"/>
    <n v="1"/>
    <n v="2"/>
    <s v="PR4822"/>
    <d v="2021-03-30T00:00:00"/>
    <x v="4"/>
    <s v="Neutral"/>
    <s v="Neutral"/>
    <n v="3"/>
    <n v="1"/>
    <s v="Satisfied"/>
    <s v="Above and Beyond"/>
    <x v="3"/>
    <n v="0"/>
    <n v="0"/>
  </r>
  <r>
    <x v="624"/>
    <s v="Male"/>
    <n v="25"/>
    <s v="18 - 30"/>
    <s v="Frequent Traveller"/>
    <s v="Technology"/>
    <n v="28"/>
    <s v="Far"/>
    <s v="California"/>
    <s v="Mixed or multiple ethnic groups"/>
    <n v="1"/>
    <s v="Information Systems"/>
    <x v="1"/>
    <s v="Single"/>
    <s v="Very Low"/>
    <n v="23993"/>
    <s v="Yes"/>
    <d v="2016-05-31T00:00:00"/>
    <s v="No"/>
    <d v="2022-05-31T00:00:00"/>
    <n v="6"/>
    <n v="3"/>
    <n v="4"/>
    <n v="4"/>
    <s v="PR4823"/>
    <d v="2021-03-31T00:00:00"/>
    <x v="1"/>
    <s v="Very Dissatisfied"/>
    <s v="Dissatisfied"/>
    <n v="2"/>
    <n v="2"/>
    <s v="Satisfied"/>
    <s v="Exceeds Expectation "/>
    <x v="2"/>
    <n v="0"/>
    <n v="0"/>
  </r>
  <r>
    <x v="944"/>
    <s v="Male"/>
    <n v="36"/>
    <s v="31 - 40"/>
    <s v="Some Travel"/>
    <s v="Sales"/>
    <n v="7"/>
    <s v="Near"/>
    <s v="New York"/>
    <s v="White"/>
    <n v="3"/>
    <s v="Technical Degree"/>
    <x v="0"/>
    <s v="Single"/>
    <s v="Medium"/>
    <n v="243989"/>
    <s v="Yes"/>
    <d v="2020-07-18T00:00:00"/>
    <s v="Yes"/>
    <d v="2021-07-18T00:00:00"/>
    <n v="1"/>
    <n v="0"/>
    <n v="1"/>
    <n v="1"/>
    <s v="PR4824"/>
    <d v="2021-04-01T00:00:00"/>
    <x v="0"/>
    <s v="Neutral"/>
    <s v="Very Satisfied"/>
    <n v="3"/>
    <n v="2"/>
    <s v="Satisfied"/>
    <s v="Exceeds Expectation "/>
    <x v="2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4825"/>
    <d v="2021-04-01T00:00:00"/>
    <x v="0"/>
    <s v="Neutral"/>
    <s v="Satisfied"/>
    <n v="1"/>
    <n v="1"/>
    <s v="Dissatisfied"/>
    <s v="Above and Beyond"/>
    <x v="3"/>
    <n v="0"/>
    <n v="1"/>
  </r>
  <r>
    <x v="71"/>
    <s v="Male"/>
    <n v="30"/>
    <s v="18 - 30"/>
    <s v="No Travel"/>
    <s v="Technology"/>
    <n v="7"/>
    <s v="Near"/>
    <s v="New York"/>
    <s v="American Indian or Alaska Native"/>
    <n v="3"/>
    <s v="Computer Science"/>
    <x v="7"/>
    <s v="Married"/>
    <s v="Medium"/>
    <n v="138989"/>
    <s v="Yes"/>
    <d v="2013-08-14T00:00:00"/>
    <s v="No"/>
    <d v="2022-08-14T00:00:00"/>
    <n v="9"/>
    <n v="2"/>
    <n v="4"/>
    <n v="8"/>
    <s v="PR4826"/>
    <d v="2021-04-01T00:00:00"/>
    <x v="1"/>
    <s v="Satisfied"/>
    <s v="Neutral"/>
    <n v="1"/>
    <n v="0"/>
    <s v="Dissatisfied"/>
    <s v="Exceeds Expectation "/>
    <x v="2"/>
    <n v="0"/>
    <n v="0"/>
  </r>
  <r>
    <x v="380"/>
    <s v="Female"/>
    <n v="33"/>
    <s v="31 - 40"/>
    <s v="No Travel"/>
    <s v="Sales"/>
    <n v="29"/>
    <s v="Far"/>
    <s v="Illinois"/>
    <s v="White"/>
    <n v="3"/>
    <s v="Economics"/>
    <x v="0"/>
    <s v="Married"/>
    <s v="Low"/>
    <n v="65094"/>
    <s v="No"/>
    <d v="2014-06-20T00:00:00"/>
    <s v="No"/>
    <d v="2022-06-20T00:00:00"/>
    <n v="8"/>
    <n v="8"/>
    <n v="8"/>
    <n v="0"/>
    <s v="PR4827"/>
    <d v="2021-04-01T00:00:00"/>
    <x v="0"/>
    <s v="Very Satisfied"/>
    <s v="Very Satisfied"/>
    <n v="2"/>
    <n v="1"/>
    <s v="Dissatisfied"/>
    <s v="Exceeds Expectation "/>
    <x v="2"/>
    <n v="0"/>
    <n v="0"/>
  </r>
  <r>
    <x v="781"/>
    <s v="Female"/>
    <n v="24"/>
    <s v="18 - 30"/>
    <s v="Some Travel"/>
    <s v="Technology"/>
    <n v="5"/>
    <s v="Near"/>
    <s v="New York"/>
    <s v="White"/>
    <n v="1"/>
    <s v="Information Systems"/>
    <x v="7"/>
    <s v="Single"/>
    <s v="Low"/>
    <n v="100818"/>
    <s v="No"/>
    <d v="2017-12-24T00:00:00"/>
    <s v="No"/>
    <d v="2022-12-24T00:00:00"/>
    <n v="5"/>
    <n v="1"/>
    <n v="3"/>
    <n v="0"/>
    <s v="PR4829"/>
    <d v="2021-04-02T00:00:00"/>
    <x v="0"/>
    <s v="Neutral"/>
    <s v="Satisfied"/>
    <n v="2"/>
    <n v="1"/>
    <s v="Neutral"/>
    <s v="Meets Expectation"/>
    <x v="0"/>
    <n v="0"/>
    <n v="0"/>
  </r>
  <r>
    <x v="782"/>
    <s v="Female"/>
    <n v="36"/>
    <s v="31 - 40"/>
    <s v="No Travel"/>
    <s v="Technology"/>
    <n v="35"/>
    <s v="Far"/>
    <s v="Illinois"/>
    <s v="White"/>
    <n v="1"/>
    <s v="Information Systems"/>
    <x v="9"/>
    <s v="Divorced"/>
    <s v="High"/>
    <n v="356378"/>
    <s v="Yes"/>
    <d v="2018-05-30T00:00:00"/>
    <s v="No"/>
    <d v="2022-05-30T00:00:00"/>
    <n v="4"/>
    <n v="2"/>
    <n v="4"/>
    <n v="4"/>
    <s v="PR4830"/>
    <d v="2021-04-02T00:00:00"/>
    <x v="0"/>
    <s v="Dissatisfied"/>
    <s v="Satisfied"/>
    <n v="1"/>
    <n v="3"/>
    <s v="Dissatisfied"/>
    <s v="Above and Beyond"/>
    <x v="2"/>
    <n v="0"/>
    <n v="0"/>
  </r>
  <r>
    <x v="478"/>
    <s v="Female"/>
    <n v="27"/>
    <s v="18 - 30"/>
    <s v="Some Travel"/>
    <s v="Technology"/>
    <n v="5"/>
    <s v="Near"/>
    <s v="New York"/>
    <s v="Black or African American"/>
    <n v="3"/>
    <s v="Computer Science"/>
    <x v="4"/>
    <s v="Married"/>
    <s v="Medium"/>
    <n v="238435"/>
    <s v="No"/>
    <d v="2015-08-07T00:00:00"/>
    <s v="No"/>
    <d v="2022-08-07T00:00:00"/>
    <n v="7"/>
    <n v="2"/>
    <n v="4"/>
    <n v="1"/>
    <s v="PR4831"/>
    <d v="2021-04-03T00:00:00"/>
    <x v="4"/>
    <s v="Satisfied"/>
    <s v="Satisfied"/>
    <n v="2"/>
    <n v="1"/>
    <s v="Satisfied"/>
    <s v="Meets Expectation"/>
    <x v="0"/>
    <n v="0"/>
    <n v="0"/>
  </r>
  <r>
    <x v="470"/>
    <s v="Non-Binary"/>
    <n v="27"/>
    <s v="18 - 30"/>
    <s v="Some Travel"/>
    <s v="Technology"/>
    <n v="20"/>
    <s v="Moderate"/>
    <s v="California"/>
    <s v="White"/>
    <n v="1"/>
    <s v="Business Studies"/>
    <x v="1"/>
    <s v="Single"/>
    <s v="Very Low"/>
    <n v="22986"/>
    <s v="Yes"/>
    <d v="2015-06-02T00:00:00"/>
    <s v="No"/>
    <d v="2022-06-02T00:00:00"/>
    <n v="7"/>
    <n v="6"/>
    <n v="7"/>
    <n v="0"/>
    <s v="PR4832"/>
    <d v="2021-04-03T00:00:00"/>
    <x v="1"/>
    <s v="Neutral"/>
    <s v="Very Dissatisfied"/>
    <n v="3"/>
    <n v="2"/>
    <s v="Satisfied"/>
    <s v="Exceeds Expectation "/>
    <x v="2"/>
    <n v="0"/>
    <n v="0"/>
  </r>
  <r>
    <x v="625"/>
    <s v="Female"/>
    <n v="25"/>
    <s v="18 - 30"/>
    <s v="Some Travel"/>
    <s v="Technology"/>
    <n v="13"/>
    <s v="Near"/>
    <s v="Illinois"/>
    <s v="White"/>
    <n v="3"/>
    <s v="Information Systems"/>
    <x v="11"/>
    <s v="Married"/>
    <s v="Medium"/>
    <n v="211401"/>
    <s v="No"/>
    <d v="2016-07-17T00:00:00"/>
    <s v="No"/>
    <d v="2022-07-17T00:00:00"/>
    <n v="6"/>
    <n v="1"/>
    <n v="1"/>
    <n v="3"/>
    <s v="PR4833"/>
    <d v="2021-04-03T00:00:00"/>
    <x v="2"/>
    <s v="Very Dissatisfied"/>
    <s v="Dissatisfied"/>
    <n v="3"/>
    <n v="0"/>
    <s v="Satisfied"/>
    <s v="Above and Beyond"/>
    <x v="2"/>
    <n v="0"/>
    <n v="0"/>
  </r>
  <r>
    <x v="783"/>
    <s v="Female"/>
    <n v="23"/>
    <s v="18 - 30"/>
    <s v="Frequent Traveller"/>
    <s v="Technology"/>
    <n v="28"/>
    <s v="Far"/>
    <s v="California"/>
    <s v="White"/>
    <n v="2"/>
    <s v="Computer Science"/>
    <x v="7"/>
    <s v="Single"/>
    <s v="Low"/>
    <n v="57133"/>
    <s v="No"/>
    <d v="2019-08-23T00:00:00"/>
    <s v="Yes"/>
    <d v="2022-08-23T00:00:00"/>
    <n v="3"/>
    <n v="0"/>
    <n v="0"/>
    <n v="1"/>
    <s v="PR4836"/>
    <d v="2021-04-04T00:00:00"/>
    <x v="0"/>
    <s v="Satisfied"/>
    <s v="Very Satisfied"/>
    <n v="2"/>
    <n v="1"/>
    <s v="Satisfied"/>
    <s v="Above and Beyond"/>
    <x v="2"/>
    <n v="0"/>
    <n v="0"/>
  </r>
  <r>
    <x v="418"/>
    <s v="Male"/>
    <n v="44"/>
    <s v="41 - 50"/>
    <s v="Some Travel"/>
    <s v="Sales"/>
    <n v="35"/>
    <s v="Far"/>
    <s v="California"/>
    <s v="Mixed or multiple ethnic groups"/>
    <n v="3"/>
    <s v="Marketing"/>
    <x v="6"/>
    <s v="Married"/>
    <s v="Low"/>
    <n v="75667"/>
    <s v="No"/>
    <d v="2014-10-27T00:00:00"/>
    <s v="No"/>
    <d v="2022-10-27T00:00:00"/>
    <n v="8"/>
    <n v="6"/>
    <n v="6"/>
    <n v="3"/>
    <s v="PR4837"/>
    <d v="2021-04-04T00:00:00"/>
    <x v="1"/>
    <s v="Very Satisfied"/>
    <s v="Satisfied"/>
    <n v="1"/>
    <n v="0"/>
    <s v="Dissatisfied"/>
    <s v="Meets Expectation"/>
    <x v="0"/>
    <n v="0"/>
    <n v="0"/>
  </r>
  <r>
    <x v="784"/>
    <s v="Female"/>
    <n v="25"/>
    <s v="18 - 30"/>
    <s v="Some Travel"/>
    <s v="Technology"/>
    <n v="21"/>
    <s v="Moderate"/>
    <s v="California"/>
    <s v="White"/>
    <n v="1"/>
    <s v="Information Systems"/>
    <x v="9"/>
    <s v="Divorced"/>
    <s v="Low"/>
    <n v="64398"/>
    <s v="No"/>
    <d v="2017-07-27T00:00:00"/>
    <s v="No"/>
    <d v="2022-07-27T00:00:00"/>
    <n v="5"/>
    <n v="2"/>
    <n v="3"/>
    <n v="3"/>
    <s v="PR4839"/>
    <d v="2021-04-05T00:00:00"/>
    <x v="1"/>
    <s v="Dissatisfied"/>
    <s v="Neutral"/>
    <n v="1"/>
    <n v="0"/>
    <s v="Neutral"/>
    <s v="Exceeds Expectation "/>
    <x v="2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484"/>
    <d v="2015-01-30T00:00:00"/>
    <x v="3"/>
    <s v="Very Satisfied"/>
    <s v="Neutral"/>
    <n v="3"/>
    <n v="0"/>
    <s v="Very Satisfied"/>
    <s v="Meets Expectation"/>
    <x v="0"/>
    <n v="0"/>
    <n v="0"/>
  </r>
  <r>
    <x v="945"/>
    <s v="Female"/>
    <n v="24"/>
    <s v="18 - 30"/>
    <s v="Some Travel"/>
    <s v="Technology"/>
    <n v="17"/>
    <s v="Moderate"/>
    <s v="Illinois"/>
    <s v="Mixed or multiple ethnic groups"/>
    <n v="3"/>
    <s v="Information Systems"/>
    <x v="1"/>
    <s v="Married"/>
    <s v="Very Low"/>
    <n v="26937"/>
    <s v="No"/>
    <d v="2019-03-31T00:00:00"/>
    <s v="No"/>
    <d v="2022-03-31T00:00:00"/>
    <n v="3"/>
    <n v="2"/>
    <n v="2"/>
    <n v="1"/>
    <s v="PR4840"/>
    <d v="2021-04-05T00:00:00"/>
    <x v="1"/>
    <s v="Very Satisfied"/>
    <s v="Neutral"/>
    <n v="3"/>
    <n v="2"/>
    <s v="Neutral"/>
    <s v="Above and Beyond"/>
    <x v="2"/>
    <n v="0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4841"/>
    <d v="2021-04-07T00:00:00"/>
    <x v="1"/>
    <s v="Satisfied"/>
    <s v="Neutral"/>
    <n v="3"/>
    <n v="2"/>
    <s v="Satisfied"/>
    <s v="Exceeds Expectation "/>
    <x v="0"/>
    <n v="0"/>
    <n v="0"/>
  </r>
  <r>
    <x v="785"/>
    <s v="Female"/>
    <n v="35"/>
    <s v="31 - 40"/>
    <s v="Frequent Traveller"/>
    <s v="Technology"/>
    <n v="38"/>
    <s v="Far"/>
    <s v="New York"/>
    <s v="Mixed or multiple ethnic groups"/>
    <n v="5"/>
    <s v="Information Systems"/>
    <x v="4"/>
    <s v="Single"/>
    <s v="High"/>
    <n v="310285"/>
    <s v="Yes"/>
    <d v="2017-11-30T00:00:00"/>
    <s v="No"/>
    <d v="2022-11-30T00:00:00"/>
    <n v="5"/>
    <n v="4"/>
    <n v="4"/>
    <n v="3"/>
    <s v="PR4842"/>
    <d v="2021-04-07T00:00:00"/>
    <x v="1"/>
    <s v="Very Satisfied"/>
    <s v="Dissatisfied"/>
    <n v="3"/>
    <n v="1"/>
    <s v="Dissatisfied"/>
    <s v="Exceeds Expectation "/>
    <x v="2"/>
    <n v="0"/>
    <n v="0"/>
  </r>
  <r>
    <x v="453"/>
    <s v="Male"/>
    <n v="25"/>
    <s v="18 - 30"/>
    <s v="Some Travel"/>
    <s v="Technology"/>
    <n v="23"/>
    <s v="Moderate"/>
    <s v="New York"/>
    <s v="Black or African American"/>
    <n v="3"/>
    <s v="Computer Science"/>
    <x v="7"/>
    <s v="Single"/>
    <s v="Very Low"/>
    <n v="24626"/>
    <s v="No"/>
    <d v="2015-03-14T00:00:00"/>
    <s v="No"/>
    <d v="2022-03-14T00:00:00"/>
    <n v="7"/>
    <n v="7"/>
    <n v="7"/>
    <n v="1"/>
    <s v="PR4845"/>
    <d v="2021-04-08T00:00:00"/>
    <x v="1"/>
    <s v="Very Dissatisfied"/>
    <s v="Very Dissatisfied"/>
    <n v="3"/>
    <n v="1"/>
    <s v="Dissatisfied"/>
    <s v="Exceeds Expectation "/>
    <x v="2"/>
    <n v="0"/>
    <n v="0"/>
  </r>
  <r>
    <x v="786"/>
    <s v="Non-Binary"/>
    <n v="24"/>
    <s v="18 - 30"/>
    <s v="Some Travel"/>
    <s v="Technology"/>
    <n v="7"/>
    <s v="Near"/>
    <s v="California"/>
    <s v="Black or African American"/>
    <n v="4"/>
    <s v="Computer Science"/>
    <x v="9"/>
    <s v="Married"/>
    <s v="Very Low"/>
    <n v="44256"/>
    <s v="No"/>
    <d v="2018-05-18T00:00:00"/>
    <s v="No"/>
    <d v="2022-05-18T00:00:00"/>
    <n v="4"/>
    <n v="2"/>
    <n v="4"/>
    <n v="3"/>
    <s v="PR4846"/>
    <d v="2021-04-08T00:00:00"/>
    <x v="0"/>
    <s v="Dissatisfied"/>
    <s v="Dissatisfied"/>
    <n v="2"/>
    <n v="0"/>
    <s v="Very Dissatisfied"/>
    <s v="Exceeds Expectation "/>
    <x v="0"/>
    <n v="0"/>
    <n v="0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4847"/>
    <d v="2021-04-09T00:00:00"/>
    <x v="1"/>
    <s v="Satisfied"/>
    <s v="Very Dissatisfied"/>
    <n v="3"/>
    <n v="0"/>
    <s v="Satisfied"/>
    <s v="Exceeds Expectation "/>
    <x v="2"/>
    <n v="0"/>
    <n v="0"/>
  </r>
  <r>
    <x v="86"/>
    <s v="Female"/>
    <n v="32"/>
    <s v="31 - 40"/>
    <s v="No Travel"/>
    <s v="Sales"/>
    <n v="23"/>
    <s v="Moderate"/>
    <s v="California"/>
    <s v="Asian or Asian American"/>
    <n v="4"/>
    <s v="Economics"/>
    <x v="0"/>
    <s v="Divorced"/>
    <s v="Medium"/>
    <n v="237749"/>
    <s v="No"/>
    <d v="2013-07-19T00:00:00"/>
    <s v="No"/>
    <d v="2022-07-19T00:00:00"/>
    <n v="9"/>
    <n v="1"/>
    <n v="6"/>
    <n v="6"/>
    <s v="PR4848"/>
    <d v="2021-04-09T00:00:00"/>
    <x v="0"/>
    <s v="Neutral"/>
    <s v="Satisfied"/>
    <n v="2"/>
    <n v="1"/>
    <s v="Satisfied"/>
    <s v="Meets Expectation"/>
    <x v="0"/>
    <n v="0"/>
    <n v="0"/>
  </r>
  <r>
    <x v="626"/>
    <s v="Male"/>
    <n v="26"/>
    <s v="18 - 30"/>
    <s v="Frequent Traveller"/>
    <s v="Technology"/>
    <n v="22"/>
    <s v="Moderate"/>
    <s v="California"/>
    <s v="Asian or Asian American"/>
    <n v="3"/>
    <s v="Computer Science"/>
    <x v="1"/>
    <s v="Divorced"/>
    <s v="Low"/>
    <n v="81726"/>
    <s v="Yes"/>
    <d v="2016-11-06T00:00:00"/>
    <s v="No"/>
    <d v="2022-11-06T00:00:00"/>
    <n v="6"/>
    <n v="0"/>
    <n v="6"/>
    <n v="1"/>
    <s v="PR4849"/>
    <d v="2021-04-09T00:00:00"/>
    <x v="2"/>
    <s v="Neutral"/>
    <s v="Dissatisfied"/>
    <n v="2"/>
    <n v="1"/>
    <s v="Very Dissatisfied"/>
    <s v="Above and Beyond"/>
    <x v="3"/>
    <n v="0"/>
    <n v="0"/>
  </r>
  <r>
    <x v="787"/>
    <s v="Non-Binary"/>
    <n v="26"/>
    <s v="18 - 30"/>
    <s v="Some Travel"/>
    <s v="Technology"/>
    <n v="12"/>
    <s v="Near"/>
    <s v="New York"/>
    <s v="White"/>
    <n v="4"/>
    <s v="Computer Science"/>
    <x v="1"/>
    <s v="Single"/>
    <s v="Very Low"/>
    <n v="37530"/>
    <s v="No"/>
    <d v="2017-07-30T00:00:00"/>
    <s v="No"/>
    <d v="2022-07-30T00:00:00"/>
    <n v="5"/>
    <n v="5"/>
    <n v="5"/>
    <n v="5"/>
    <s v="PR4850"/>
    <d v="2021-04-09T00:00:00"/>
    <x v="1"/>
    <s v="Satisfied"/>
    <s v="Very Dissatisfied"/>
    <n v="2"/>
    <n v="0"/>
    <s v="Neutral"/>
    <s v="Meets Expectation"/>
    <x v="1"/>
    <n v="1"/>
    <n v="0"/>
  </r>
  <r>
    <x v="946"/>
    <s v="Female"/>
    <n v="39"/>
    <s v="31 - 40"/>
    <s v="Some Travel"/>
    <s v="Technology"/>
    <n v="42"/>
    <s v="Far"/>
    <s v="California"/>
    <s v="White"/>
    <n v="4"/>
    <s v="Computer Science"/>
    <x v="4"/>
    <s v="Single"/>
    <s v="Very High"/>
    <n v="539998"/>
    <s v="Yes"/>
    <d v="2020-11-22T00:00:00"/>
    <s v="Yes"/>
    <d v="2021-11-22T00:00:00"/>
    <n v="1"/>
    <n v="0"/>
    <n v="0"/>
    <n v="0"/>
    <s v="PR4852"/>
    <d v="2021-04-10T00:00:00"/>
    <x v="1"/>
    <s v="Dissatisfied"/>
    <s v="Satisfied"/>
    <n v="3"/>
    <n v="1"/>
    <s v="Very Dissatisfied"/>
    <s v="Exceeds Expectation "/>
    <x v="2"/>
    <n v="0"/>
    <n v="0"/>
  </r>
  <r>
    <x v="400"/>
    <s v="Male"/>
    <n v="36"/>
    <s v="31 - 40"/>
    <s v="Some Travel"/>
    <s v="Sales"/>
    <n v="13"/>
    <s v="Near"/>
    <s v="California"/>
    <s v="White"/>
    <n v="3"/>
    <s v="Marketing"/>
    <x v="0"/>
    <s v="Single"/>
    <s v="Medium"/>
    <n v="121303"/>
    <s v="No"/>
    <d v="2014-07-12T00:00:00"/>
    <s v="No"/>
    <d v="2022-07-12T00:00:00"/>
    <n v="8"/>
    <n v="2"/>
    <n v="3"/>
    <n v="0"/>
    <s v="PR4854"/>
    <d v="2021-04-10T00:00:00"/>
    <x v="1"/>
    <s v="Very Satisfied"/>
    <s v="Very Satisfied"/>
    <n v="2"/>
    <n v="2"/>
    <s v="Very Satisfied"/>
    <s v="Exceeds Expectation "/>
    <x v="2"/>
    <n v="0"/>
    <n v="0"/>
  </r>
  <r>
    <x v="947"/>
    <s v="Male"/>
    <n v="31"/>
    <s v="31 - 40"/>
    <s v="Some Travel"/>
    <s v="Technology"/>
    <n v="25"/>
    <s v="Moderate"/>
    <s v="California"/>
    <s v="Black or African American"/>
    <n v="3"/>
    <s v="Business Studies"/>
    <x v="5"/>
    <s v="Single"/>
    <s v="Medium"/>
    <n v="157676"/>
    <s v="No"/>
    <d v="2019-08-07T00:00:00"/>
    <s v="No"/>
    <d v="2022-08-07T00:00:00"/>
    <n v="3"/>
    <n v="0"/>
    <n v="2"/>
    <n v="1"/>
    <s v="PR4855"/>
    <d v="2021-04-10T00:00:00"/>
    <x v="1"/>
    <s v="Satisfied"/>
    <s v="Dissatisfied"/>
    <n v="1"/>
    <n v="1"/>
    <s v="Dissatisfied"/>
    <s v="Meets Expectation"/>
    <x v="1"/>
    <n v="1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4857"/>
    <d v="2021-04-11T00:00:00"/>
    <x v="3"/>
    <s v="Very Satisfied"/>
    <s v="Satisfied"/>
    <n v="2"/>
    <n v="3"/>
    <s v="Very Satisfied"/>
    <s v="Exceeds Expectation "/>
    <x v="0"/>
    <n v="0"/>
    <n v="0"/>
  </r>
  <r>
    <x v="788"/>
    <s v="Male"/>
    <n v="22"/>
    <s v="18 - 30"/>
    <s v="Some Travel"/>
    <s v="Technology"/>
    <n v="37"/>
    <s v="Far"/>
    <s v="Illinois"/>
    <s v="Asian or Asian American"/>
    <n v="2"/>
    <s v="Information Systems"/>
    <x v="9"/>
    <s v="Divorced"/>
    <s v="Low"/>
    <n v="52314"/>
    <s v="No"/>
    <d v="2018-05-25T00:00:00"/>
    <s v="No"/>
    <d v="2022-05-25T00:00:00"/>
    <n v="4"/>
    <n v="0"/>
    <n v="3"/>
    <n v="0"/>
    <s v="PR4858"/>
    <d v="2021-04-11T00:00:00"/>
    <x v="1"/>
    <s v="Neutral"/>
    <s v="Very Satisfied"/>
    <n v="2"/>
    <n v="1"/>
    <s v="Satisfied"/>
    <s v="Above and Beyond"/>
    <x v="2"/>
    <n v="0"/>
    <n v="0"/>
  </r>
  <r>
    <x v="789"/>
    <s v="Female"/>
    <n v="25"/>
    <s v="18 - 30"/>
    <s v="Some Travel"/>
    <s v="Technology"/>
    <n v="21"/>
    <s v="Moderate"/>
    <s v="California"/>
    <s v="White"/>
    <n v="4"/>
    <s v="Information Systems"/>
    <x v="4"/>
    <s v="Married"/>
    <s v="High"/>
    <n v="261970"/>
    <s v="Yes"/>
    <d v="2017-07-31T00:00:00"/>
    <s v="No"/>
    <d v="2022-07-31T00:00:00"/>
    <n v="5"/>
    <n v="4"/>
    <n v="4"/>
    <n v="3"/>
    <s v="PR4859"/>
    <d v="2021-04-11T00:00:00"/>
    <x v="1"/>
    <s v="Very Satisfied"/>
    <s v="Very Satisfied"/>
    <n v="1"/>
    <n v="1"/>
    <s v="Dissatisfied"/>
    <s v="Meets Expectation"/>
    <x v="0"/>
    <n v="0"/>
    <n v="0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486"/>
    <d v="2015-01-31T00:00:00"/>
    <x v="3"/>
    <s v="Dissatisfied"/>
    <s v="Dissatisfied"/>
    <n v="2"/>
    <n v="1"/>
    <s v="Dissatisfied"/>
    <s v="Exceeds Expectation "/>
    <x v="0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4862"/>
    <d v="2021-04-12T00:00:00"/>
    <x v="3"/>
    <s v="Neutral"/>
    <s v="Neutral"/>
    <n v="1"/>
    <n v="1"/>
    <s v="Satisfied"/>
    <s v="Meets Expectation"/>
    <x v="0"/>
    <n v="0"/>
    <n v="0"/>
  </r>
  <r>
    <x v="99"/>
    <s v="Male"/>
    <n v="31"/>
    <s v="31 - 40"/>
    <s v="Some Travel"/>
    <s v="Sales"/>
    <n v="10"/>
    <s v="Near"/>
    <s v="California"/>
    <s v="Black or African American"/>
    <n v="3"/>
    <s v="Marketing"/>
    <x v="0"/>
    <s v="Single"/>
    <s v="Low"/>
    <n v="110076"/>
    <s v="Yes"/>
    <d v="2014-12-23T00:00:00"/>
    <s v="No"/>
    <d v="2022-12-23T00:00:00"/>
    <n v="8"/>
    <n v="5"/>
    <n v="8"/>
    <n v="6"/>
    <s v="PR4863"/>
    <d v="2021-04-12T00:00:00"/>
    <x v="1"/>
    <s v="Satisfied"/>
    <s v="Satisfied"/>
    <n v="3"/>
    <n v="1"/>
    <s v="Dissatisfied"/>
    <s v="Exceeds Expectation "/>
    <x v="0"/>
    <n v="0"/>
    <n v="0"/>
  </r>
  <r>
    <x v="101"/>
    <s v="Male"/>
    <n v="25"/>
    <s v="18 - 30"/>
    <s v="Some Travel"/>
    <s v="Technology"/>
    <n v="22"/>
    <s v="Moderate"/>
    <s v="Illinois"/>
    <s v="Black or African American"/>
    <n v="3"/>
    <s v="Information Systems"/>
    <x v="7"/>
    <s v="Married"/>
    <s v="Very Low"/>
    <n v="21350"/>
    <s v="Yes"/>
    <d v="2016-10-27T00:00:00"/>
    <s v="Yes"/>
    <d v="2021-10-27T00:00:00"/>
    <n v="5"/>
    <n v="3"/>
    <n v="3"/>
    <n v="2"/>
    <s v="PR4864"/>
    <d v="2021-04-13T00:00:00"/>
    <x v="1"/>
    <s v="Neutral"/>
    <s v="Very Dissatisfied"/>
    <n v="3"/>
    <n v="0"/>
    <s v="Dissatisfied"/>
    <s v="Exceeds Expectation "/>
    <x v="0"/>
    <n v="0"/>
    <n v="0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4866"/>
    <d v="2021-04-13T00:00:00"/>
    <x v="4"/>
    <s v="Satisfied"/>
    <s v="Dissatisfied"/>
    <n v="2"/>
    <n v="2"/>
    <s v="Neutral"/>
    <s v="Meets Expectation"/>
    <x v="1"/>
    <n v="1"/>
    <n v="0"/>
  </r>
  <r>
    <x v="483"/>
    <s v="Male"/>
    <n v="25"/>
    <s v="18 - 30"/>
    <s v="Some Travel"/>
    <s v="Sales"/>
    <n v="38"/>
    <s v="Far"/>
    <s v="New York"/>
    <s v="Mixed or multiple ethnic groups"/>
    <n v="3"/>
    <s v="Marketing"/>
    <x v="0"/>
    <s v="Divorced"/>
    <s v="Low"/>
    <n v="86485"/>
    <s v="Yes"/>
    <d v="2015-09-07T00:00:00"/>
    <s v="No"/>
    <d v="2022-09-07T00:00:00"/>
    <n v="7"/>
    <n v="6"/>
    <n v="6"/>
    <n v="0"/>
    <s v="PR4867"/>
    <d v="2021-04-14T00:00:00"/>
    <x v="2"/>
    <s v="Very Dissatisfied"/>
    <s v="Dissatisfied"/>
    <n v="3"/>
    <n v="3"/>
    <s v="Satisfied"/>
    <s v="Meets Expectation"/>
    <x v="1"/>
    <n v="1"/>
    <n v="0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487"/>
    <d v="2015-02-01T00:00:00"/>
    <x v="0"/>
    <s v="Very Satisfied"/>
    <s v="Neutral"/>
    <n v="2"/>
    <n v="0"/>
    <s v="Satisfied"/>
    <s v="Exceeds Expectation "/>
    <x v="2"/>
    <n v="0"/>
    <n v="0"/>
  </r>
  <r>
    <x v="107"/>
    <s v="Male"/>
    <n v="43"/>
    <s v="41 - 50"/>
    <s v="No Travel"/>
    <s v="Technology"/>
    <n v="21"/>
    <s v="Moderate"/>
    <s v="California"/>
    <s v="White"/>
    <n v="4"/>
    <s v="Information Systems"/>
    <x v="11"/>
    <s v="Single"/>
    <s v="High"/>
    <n v="280756"/>
    <s v="No"/>
    <d v="2013-03-05T00:00:00"/>
    <s v="No"/>
    <d v="2022-03-05T00:00:00"/>
    <n v="9"/>
    <n v="8"/>
    <n v="8"/>
    <n v="3"/>
    <s v="PR4870"/>
    <d v="2021-04-15T00:00:00"/>
    <x v="3"/>
    <s v="Very Satisfied"/>
    <s v="Neutral"/>
    <n v="2"/>
    <n v="2"/>
    <s v="Dissatisfied"/>
    <s v="Exceeds Expectation "/>
    <x v="2"/>
    <n v="0"/>
    <n v="0"/>
  </r>
  <r>
    <x v="109"/>
    <s v="Female"/>
    <n v="30"/>
    <s v="18 - 30"/>
    <s v="Some Travel"/>
    <s v="Technology"/>
    <n v="26"/>
    <s v="Far"/>
    <s v="New York"/>
    <s v="Black or African American"/>
    <n v="4"/>
    <s v="Computer Science"/>
    <x v="7"/>
    <s v="Married"/>
    <s v="Very Low"/>
    <n v="36280"/>
    <s v="No"/>
    <d v="2013-12-04T00:00:00"/>
    <s v="No"/>
    <d v="2022-12-04T00:00:00"/>
    <n v="9"/>
    <n v="9"/>
    <n v="9"/>
    <n v="9"/>
    <s v="PR4871"/>
    <d v="2021-04-15T00:00:00"/>
    <x v="1"/>
    <s v="Very Satisfied"/>
    <s v="Very Satisfied"/>
    <n v="3"/>
    <n v="0"/>
    <s v="Satisfied"/>
    <s v="Exceeds Expectation "/>
    <x v="2"/>
    <n v="0"/>
    <n v="0"/>
  </r>
  <r>
    <x v="367"/>
    <s v="Non-Binary"/>
    <n v="34"/>
    <s v="31 - 40"/>
    <s v="Frequent Traveller"/>
    <s v="Technology"/>
    <n v="12"/>
    <s v="Near"/>
    <s v="California"/>
    <s v="White"/>
    <n v="2"/>
    <s v="Computer Science"/>
    <x v="7"/>
    <s v="Married"/>
    <s v="Very Low"/>
    <n v="44057"/>
    <s v="Yes"/>
    <d v="2014-05-17T00:00:00"/>
    <s v="No"/>
    <d v="2022-05-17T00:00:00"/>
    <n v="8"/>
    <n v="7"/>
    <n v="7"/>
    <n v="1"/>
    <s v="PR4874"/>
    <d v="2021-04-16T00:00:00"/>
    <x v="0"/>
    <s v="Dissatisfied"/>
    <s v="Neutral"/>
    <n v="2"/>
    <n v="0"/>
    <s v="Satisfied"/>
    <s v="Above and Beyond"/>
    <x v="2"/>
    <n v="0"/>
    <n v="0"/>
  </r>
  <r>
    <x v="416"/>
    <s v="Male"/>
    <n v="44"/>
    <s v="41 - 50"/>
    <s v="Some Travel"/>
    <s v="Technology"/>
    <n v="28"/>
    <s v="Far"/>
    <s v="California"/>
    <s v="Mixed or multiple ethnic groups"/>
    <n v="3"/>
    <s v="Computer Science"/>
    <x v="1"/>
    <s v="Married"/>
    <s v="Very Low"/>
    <n v="49447"/>
    <s v="No"/>
    <d v="2014-10-09T00:00:00"/>
    <s v="No"/>
    <d v="2022-10-09T00:00:00"/>
    <n v="8"/>
    <n v="7"/>
    <n v="7"/>
    <n v="8"/>
    <s v="PR4875"/>
    <d v="2021-04-16T00:00:00"/>
    <x v="1"/>
    <s v="Neutral"/>
    <s v="Satisfied"/>
    <n v="1"/>
    <n v="0"/>
    <s v="Very Satisfied"/>
    <s v="Meets Expectation"/>
    <x v="0"/>
    <n v="0"/>
    <n v="0"/>
  </r>
  <r>
    <x v="114"/>
    <s v="Male"/>
    <n v="29"/>
    <s v="18 - 30"/>
    <s v="Some Travel"/>
    <s v="Sales"/>
    <n v="14"/>
    <s v="Near"/>
    <s v="California"/>
    <s v="White"/>
    <n v="4"/>
    <s v="Marketing"/>
    <x v="0"/>
    <s v="Married"/>
    <s v="Low"/>
    <n v="96319"/>
    <s v="No"/>
    <d v="2013-06-14T00:00:00"/>
    <s v="No"/>
    <d v="2022-06-14T00:00:00"/>
    <n v="9"/>
    <n v="1"/>
    <n v="4"/>
    <n v="5"/>
    <s v="PR4876"/>
    <d v="2021-04-17T00:00:00"/>
    <x v="3"/>
    <s v="Dissatisfied"/>
    <s v="Dissatisfied"/>
    <n v="3"/>
    <n v="0"/>
    <s v="Dissatisfied"/>
    <s v="Meets Expectation"/>
    <x v="1"/>
    <n v="1"/>
    <n v="0"/>
  </r>
  <r>
    <x v="339"/>
    <s v="Male"/>
    <n v="31"/>
    <s v="31 - 40"/>
    <s v="Some Travel"/>
    <s v="Technology"/>
    <n v="8"/>
    <s v="Near"/>
    <s v="Illinois"/>
    <s v="White"/>
    <n v="1"/>
    <s v="Information Systems"/>
    <x v="1"/>
    <s v="Single"/>
    <s v="Low"/>
    <n v="70682"/>
    <s v="No"/>
    <d v="2014-02-24T00:00:00"/>
    <s v="No"/>
    <d v="2022-02-24T00:00:00"/>
    <n v="8"/>
    <n v="4"/>
    <n v="8"/>
    <n v="2"/>
    <s v="PR4877"/>
    <d v="2021-04-17T00:00:00"/>
    <x v="1"/>
    <s v="Satisfied"/>
    <s v="Dissatisfied"/>
    <n v="1"/>
    <n v="1"/>
    <s v="Dissatisfied"/>
    <s v="Exceeds Expectation "/>
    <x v="2"/>
    <n v="0"/>
    <n v="0"/>
  </r>
  <r>
    <x v="791"/>
    <s v="Non-Binary"/>
    <n v="25"/>
    <s v="18 - 30"/>
    <s v="No Travel"/>
    <s v="Technology"/>
    <n v="29"/>
    <s v="Far"/>
    <s v="California"/>
    <s v="White"/>
    <n v="4"/>
    <s v="Computer Science"/>
    <x v="5"/>
    <s v="Single"/>
    <s v="Low"/>
    <n v="105411"/>
    <s v="No"/>
    <d v="2018-04-01T00:00:00"/>
    <s v="No"/>
    <d v="2022-04-01T00:00:00"/>
    <n v="4"/>
    <n v="2"/>
    <n v="4"/>
    <n v="2"/>
    <s v="PR4878"/>
    <d v="2021-04-17T00:00:00"/>
    <x v="1"/>
    <s v="Dissatisfied"/>
    <s v="Neutral"/>
    <n v="3"/>
    <n v="0"/>
    <s v="Very Satisfied"/>
    <s v="Above and Beyond"/>
    <x v="2"/>
    <n v="0"/>
    <n v="0"/>
  </r>
  <r>
    <x v="792"/>
    <s v="Male"/>
    <n v="25"/>
    <s v="18 - 30"/>
    <s v="Some Travel"/>
    <s v="Sales"/>
    <n v="29"/>
    <s v="Far"/>
    <s v="California"/>
    <s v="White"/>
    <n v="4"/>
    <s v="Marketing"/>
    <x v="0"/>
    <s v="Married"/>
    <s v="Low"/>
    <n v="95643"/>
    <s v="No"/>
    <d v="2018-05-14T00:00:00"/>
    <s v="No"/>
    <d v="2022-05-14T00:00:00"/>
    <n v="4"/>
    <n v="0"/>
    <n v="3"/>
    <n v="1"/>
    <s v="PR4879"/>
    <d v="2021-04-17T00:00:00"/>
    <x v="3"/>
    <s v="Dissatisfied"/>
    <s v="Neutral"/>
    <n v="2"/>
    <n v="0"/>
    <s v="Neutral"/>
    <s v="Exceeds Expectation "/>
    <x v="0"/>
    <n v="0"/>
    <n v="0"/>
  </r>
  <r>
    <x v="211"/>
    <s v="Female"/>
    <n v="47"/>
    <s v="41 - 50"/>
    <s v="Frequent Traveller"/>
    <s v="Sales"/>
    <n v="19"/>
    <s v="Moderate"/>
    <s v="California"/>
    <s v="American Indian or Alaska Native"/>
    <n v="3"/>
    <s v="Technical Degree"/>
    <x v="6"/>
    <s v="Married"/>
    <s v="Very Low"/>
    <n v="46684"/>
    <s v="No"/>
    <d v="2013-01-12T00:00:00"/>
    <s v="No"/>
    <d v="2022-01-12T00:00:00"/>
    <n v="9"/>
    <n v="4"/>
    <n v="9"/>
    <n v="3"/>
    <s v="PR488"/>
    <d v="2015-02-01T00:00:00"/>
    <x v="1"/>
    <s v="Dissatisfied"/>
    <s v="Very Satisfied"/>
    <n v="2"/>
    <n v="3"/>
    <s v="Neutral"/>
    <s v="Exceeds Expectation "/>
    <x v="0"/>
    <n v="0"/>
    <n v="0"/>
  </r>
  <r>
    <x v="793"/>
    <s v="Female"/>
    <n v="23"/>
    <s v="18 - 30"/>
    <s v="Some Travel"/>
    <s v="Sales"/>
    <n v="19"/>
    <s v="Moderate"/>
    <s v="California"/>
    <s v="White"/>
    <n v="3"/>
    <s v="Other"/>
    <x v="6"/>
    <s v="Single"/>
    <s v="Very Low"/>
    <n v="27185"/>
    <s v="No"/>
    <d v="2018-01-30T00:00:00"/>
    <s v="No"/>
    <d v="2022-01-30T00:00:00"/>
    <n v="4"/>
    <n v="4"/>
    <n v="4"/>
    <n v="0"/>
    <s v="PR4880"/>
    <d v="2021-04-17T00:00:00"/>
    <x v="3"/>
    <s v="Neutral"/>
    <s v="Neutral"/>
    <n v="3"/>
    <n v="0"/>
    <s v="Satisfied"/>
    <s v="Above and Beyond"/>
    <x v="3"/>
    <n v="0"/>
    <n v="1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4881"/>
    <d v="2021-04-18T00:00:00"/>
    <x v="3"/>
    <s v="Neutral"/>
    <s v="Very Satisfied"/>
    <n v="1"/>
    <n v="0"/>
    <s v="Dissatisfied"/>
    <s v="Above and Beyond"/>
    <x v="2"/>
    <n v="0"/>
    <n v="0"/>
  </r>
  <r>
    <x v="948"/>
    <s v="Male"/>
    <n v="22"/>
    <s v="18 - 30"/>
    <s v="Some Travel"/>
    <s v="Sales"/>
    <n v="29"/>
    <s v="Far"/>
    <s v="Illinois"/>
    <s v="Mixed or multiple ethnic groups"/>
    <n v="2"/>
    <s v="Economics"/>
    <x v="0"/>
    <s v="Divorced"/>
    <s v="Low"/>
    <n v="58992"/>
    <s v="Yes"/>
    <d v="2019-07-02T00:00:00"/>
    <s v="No"/>
    <d v="2022-07-02T00:00:00"/>
    <n v="3"/>
    <n v="3"/>
    <n v="3"/>
    <n v="2"/>
    <s v="PR4882"/>
    <d v="2021-04-18T00:00:00"/>
    <x v="3"/>
    <s v="Very Satisfied"/>
    <s v="Dissatisfied"/>
    <n v="1"/>
    <n v="1"/>
    <s v="Neutral"/>
    <s v="Exceeds Expectation "/>
    <x v="2"/>
    <n v="0"/>
    <n v="0"/>
  </r>
  <r>
    <x v="119"/>
    <s v="Male"/>
    <n v="44"/>
    <s v="41 - 50"/>
    <s v="Some Travel"/>
    <s v="Sales"/>
    <n v="29"/>
    <s v="Far"/>
    <s v="New York"/>
    <s v="White"/>
    <n v="3"/>
    <s v="Marketing"/>
    <x v="0"/>
    <s v="Married"/>
    <s v="Medium"/>
    <n v="126073"/>
    <s v="No"/>
    <d v="2014-01-03T00:00:00"/>
    <s v="No"/>
    <d v="2022-01-03T00:00:00"/>
    <n v="8"/>
    <n v="0"/>
    <n v="2"/>
    <n v="0"/>
    <s v="PR4884"/>
    <d v="2021-04-19T00:00:00"/>
    <x v="1"/>
    <s v="Very Dissatisfied"/>
    <s v="Very Dissatisfied"/>
    <n v="1"/>
    <n v="0"/>
    <s v="Dissatisfied"/>
    <s v="Exceeds Expectation "/>
    <x v="2"/>
    <n v="0"/>
    <n v="0"/>
  </r>
  <r>
    <x v="627"/>
    <s v="Female"/>
    <n v="25"/>
    <s v="18 - 30"/>
    <s v="Some Travel"/>
    <s v="Technology"/>
    <n v="16"/>
    <s v="Moderate"/>
    <s v="California"/>
    <s v="Black or African American"/>
    <n v="2"/>
    <s v="Computer Science"/>
    <x v="4"/>
    <s v="Married"/>
    <s v="Medium"/>
    <n v="184441"/>
    <s v="No"/>
    <d v="2016-11-13T00:00:00"/>
    <s v="No"/>
    <d v="2022-11-13T00:00:00"/>
    <n v="6"/>
    <n v="6"/>
    <n v="6"/>
    <n v="3"/>
    <s v="PR4885"/>
    <d v="2021-04-19T00:00:00"/>
    <x v="2"/>
    <s v="Satisfied"/>
    <s v="Dissatisfied"/>
    <n v="3"/>
    <n v="1"/>
    <s v="Satisfied"/>
    <s v="Above and Beyond"/>
    <x v="2"/>
    <n v="0"/>
    <n v="0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4886"/>
    <d v="2021-04-20T00:00:00"/>
    <x v="4"/>
    <s v="Neutral"/>
    <s v="Neutral"/>
    <n v="3"/>
    <n v="2"/>
    <s v="Neutral"/>
    <s v="Exceeds Expectation "/>
    <x v="0"/>
    <n v="0"/>
    <n v="0"/>
  </r>
  <r>
    <x v="425"/>
    <s v="Female"/>
    <n v="48"/>
    <s v="41 - 50"/>
    <s v="Some Travel"/>
    <s v="Sales"/>
    <n v="4"/>
    <s v="Near"/>
    <s v="New York"/>
    <s v="Black or African American"/>
    <n v="3"/>
    <s v="Marketing"/>
    <x v="6"/>
    <s v="Single"/>
    <s v="Low"/>
    <n v="55880"/>
    <s v="No"/>
    <d v="2014-11-19T00:00:00"/>
    <s v="No"/>
    <d v="2022-11-19T00:00:00"/>
    <n v="8"/>
    <n v="1"/>
    <n v="6"/>
    <n v="5"/>
    <s v="PR4887"/>
    <d v="2021-04-20T00:00:00"/>
    <x v="4"/>
    <s v="Satisfied"/>
    <s v="Dissatisfied"/>
    <n v="1"/>
    <n v="0"/>
    <s v="Dissatisfied"/>
    <s v="Exceeds Expectation "/>
    <x v="0"/>
    <n v="0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4889"/>
    <d v="2021-04-21T00:00:00"/>
    <x v="0"/>
    <s v="Dissatisfied"/>
    <s v="Dissatisfied"/>
    <n v="1"/>
    <n v="1"/>
    <s v="Satisfied"/>
    <s v="Meets Expectation"/>
    <x v="0"/>
    <n v="0"/>
    <n v="0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489"/>
    <d v="2015-02-02T00:00:00"/>
    <x v="1"/>
    <s v="Neutral"/>
    <s v="Neutral"/>
    <n v="3"/>
    <n v="0"/>
    <s v="Satisfied"/>
    <s v="Above and Beyond"/>
    <x v="2"/>
    <n v="0"/>
    <n v="0"/>
  </r>
  <r>
    <x v="125"/>
    <s v="Female"/>
    <n v="45"/>
    <s v="41 - 50"/>
    <s v="Some Travel"/>
    <s v="Technology"/>
    <n v="14"/>
    <s v="Near"/>
    <s v="California"/>
    <s v="White"/>
    <n v="2"/>
    <s v="Computer Science"/>
    <x v="5"/>
    <s v="Divorced"/>
    <s v="Medium"/>
    <n v="223124"/>
    <s v="No"/>
    <d v="2013-10-02T00:00:00"/>
    <s v="No"/>
    <d v="2022-10-02T00:00:00"/>
    <n v="9"/>
    <n v="2"/>
    <n v="3"/>
    <n v="2"/>
    <s v="PR4890"/>
    <d v="2021-04-21T00:00:00"/>
    <x v="1"/>
    <s v="Dissatisfied"/>
    <s v="Dissatisfied"/>
    <n v="2"/>
    <n v="0"/>
    <s v="Satisfied"/>
    <s v="Above and Beyond"/>
    <x v="2"/>
    <n v="0"/>
    <n v="0"/>
  </r>
  <r>
    <x v="465"/>
    <s v="Female"/>
    <n v="26"/>
    <s v="18 - 30"/>
    <s v="Some Travel"/>
    <s v="Sales"/>
    <n v="17"/>
    <s v="Moderate"/>
    <s v="California"/>
    <s v="Asian or Asian American"/>
    <n v="4"/>
    <s v="Marketing"/>
    <x v="0"/>
    <s v="Single"/>
    <s v="Low"/>
    <n v="97811"/>
    <s v="Yes"/>
    <d v="2015-05-16T00:00:00"/>
    <s v="No"/>
    <d v="2022-05-16T00:00:00"/>
    <n v="7"/>
    <n v="3"/>
    <n v="6"/>
    <n v="4"/>
    <s v="PR4891"/>
    <d v="2021-04-21T00:00:00"/>
    <x v="1"/>
    <s v="Very Satisfied"/>
    <s v="Satisfied"/>
    <n v="3"/>
    <n v="0"/>
    <s v="Satisfied"/>
    <s v="Above and Beyond"/>
    <x v="2"/>
    <n v="0"/>
    <n v="0"/>
  </r>
  <r>
    <x v="471"/>
    <s v="Male"/>
    <n v="28"/>
    <s v="18 - 30"/>
    <s v="Some Travel"/>
    <s v="Technology"/>
    <n v="39"/>
    <s v="Far"/>
    <s v="New York"/>
    <s v="Black or African American"/>
    <n v="5"/>
    <s v="Computer Science"/>
    <x v="1"/>
    <s v="Single"/>
    <s v="Low"/>
    <n v="81906"/>
    <s v="No"/>
    <d v="2015-06-04T00:00:00"/>
    <s v="No"/>
    <d v="2022-06-04T00:00:00"/>
    <n v="7"/>
    <n v="4"/>
    <n v="4"/>
    <n v="1"/>
    <s v="PR4892"/>
    <d v="2021-04-21T00:00:00"/>
    <x v="0"/>
    <s v="Satisfied"/>
    <s v="Very Satisfied"/>
    <n v="3"/>
    <n v="3"/>
    <s v="Satisfied"/>
    <s v="Exceeds Expectation "/>
    <x v="2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4893"/>
    <d v="2021-04-22T00:00:00"/>
    <x v="0"/>
    <s v="Very Satisfied"/>
    <s v="Neutral"/>
    <n v="2"/>
    <n v="1"/>
    <s v="Neutral"/>
    <s v="Meets Expectation"/>
    <x v="0"/>
    <n v="0"/>
    <n v="0"/>
  </r>
  <r>
    <x v="460"/>
    <s v="Male"/>
    <n v="26"/>
    <s v="18 - 30"/>
    <s v="Some Travel"/>
    <s v="Technology"/>
    <n v="22"/>
    <s v="Moderate"/>
    <s v="California"/>
    <s v="Asian or Asian American"/>
    <n v="3"/>
    <s v="Information Systems"/>
    <x v="1"/>
    <s v="Married"/>
    <s v="Low"/>
    <n v="52390"/>
    <s v="Yes"/>
    <d v="2015-04-21T00:00:00"/>
    <s v="No"/>
    <d v="2022-04-21T00:00:00"/>
    <n v="7"/>
    <n v="4"/>
    <n v="5"/>
    <n v="3"/>
    <s v="PR4894"/>
    <d v="2021-04-22T00:00:00"/>
    <x v="0"/>
    <s v="Neutral"/>
    <s v="Dissatisfied"/>
    <n v="2"/>
    <n v="0"/>
    <s v="Very Satisfied"/>
    <s v="Exceeds Expectation "/>
    <x v="0"/>
    <n v="0"/>
    <n v="0"/>
  </r>
  <r>
    <x v="502"/>
    <s v="Male"/>
    <n v="27"/>
    <s v="18 - 30"/>
    <s v="Some Travel"/>
    <s v="Sales"/>
    <n v="44"/>
    <s v="Far"/>
    <s v="California"/>
    <s v="Black or African American"/>
    <n v="4"/>
    <s v="Marketing"/>
    <x v="8"/>
    <s v="Married"/>
    <s v="Medium"/>
    <n v="152147"/>
    <s v="No"/>
    <d v="2016-01-22T00:00:00"/>
    <s v="No"/>
    <d v="2022-01-22T00:00:00"/>
    <n v="6"/>
    <n v="6"/>
    <n v="6"/>
    <n v="6"/>
    <s v="PR4895"/>
    <d v="2021-04-22T00:00:00"/>
    <x v="0"/>
    <s v="Very Satisfied"/>
    <s v="Satisfied"/>
    <n v="3"/>
    <n v="2"/>
    <s v="Dissatisfied"/>
    <s v="Above and Beyond"/>
    <x v="2"/>
    <n v="0"/>
    <n v="0"/>
  </r>
  <r>
    <x v="628"/>
    <s v="Male"/>
    <n v="25"/>
    <s v="18 - 30"/>
    <s v="Some Travel"/>
    <s v="Technology"/>
    <n v="18"/>
    <s v="Moderate"/>
    <s v="California"/>
    <s v="White"/>
    <n v="3"/>
    <s v="Computer Science"/>
    <x v="9"/>
    <s v="Married"/>
    <s v="Low"/>
    <n v="55541"/>
    <s v="No"/>
    <d v="2017-01-08T00:00:00"/>
    <s v="No"/>
    <d v="2022-01-08T00:00:00"/>
    <n v="5"/>
    <n v="4"/>
    <n v="5"/>
    <n v="4"/>
    <s v="PR4896"/>
    <d v="2021-04-22T00:00:00"/>
    <x v="0"/>
    <s v="Dissatisfied"/>
    <s v="Satisfied"/>
    <n v="3"/>
    <n v="0"/>
    <s v="Satisfied"/>
    <s v="Exceeds Expectation "/>
    <x v="0"/>
    <n v="0"/>
    <n v="0"/>
  </r>
  <r>
    <x v="794"/>
    <s v="Female"/>
    <n v="21"/>
    <s v="18 - 30"/>
    <s v="Frequent Traveller"/>
    <s v="Technology"/>
    <n v="7"/>
    <s v="Near"/>
    <s v="California"/>
    <s v="White"/>
    <n v="3"/>
    <s v="Computer Science"/>
    <x v="5"/>
    <s v="Single"/>
    <s v="Low"/>
    <n v="76518"/>
    <s v="No"/>
    <d v="2019-08-31T00:00:00"/>
    <s v="No"/>
    <d v="2022-08-31T00:00:00"/>
    <n v="3"/>
    <n v="1"/>
    <n v="2"/>
    <n v="1"/>
    <s v="PR4897"/>
    <d v="2021-04-22T00:00:00"/>
    <x v="1"/>
    <s v="Neutral"/>
    <s v="Dissatisfied"/>
    <n v="3"/>
    <n v="1"/>
    <s v="Very Satisfied"/>
    <s v="Above and Beyond"/>
    <x v="3"/>
    <n v="0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4899"/>
    <d v="2021-04-23T00:00:00"/>
    <x v="1"/>
    <s v="Satisfied"/>
    <s v="Dissatisfied"/>
    <n v="2"/>
    <n v="0"/>
    <s v="Dissatisfied"/>
    <s v="Above and Beyond"/>
    <x v="2"/>
    <n v="0"/>
    <n v="0"/>
  </r>
  <r>
    <x v="629"/>
    <s v="Female"/>
    <n v="26"/>
    <s v="18 - 30"/>
    <s v="Some Travel"/>
    <s v="Technology"/>
    <n v="2"/>
    <s v="Near"/>
    <s v="California"/>
    <s v="White"/>
    <n v="4"/>
    <s v="Information Systems"/>
    <x v="1"/>
    <s v="Single"/>
    <s v="Low"/>
    <n v="55565"/>
    <s v="No"/>
    <d v="2016-02-22T00:00:00"/>
    <s v="No"/>
    <d v="2022-02-22T00:00:00"/>
    <n v="6"/>
    <n v="6"/>
    <n v="6"/>
    <n v="4"/>
    <s v="PR4900"/>
    <d v="2021-04-23T00:00:00"/>
    <x v="2"/>
    <s v="Dissatisfied"/>
    <s v="Very Dissatisfied"/>
    <n v="1"/>
    <n v="1"/>
    <s v="Satisfied"/>
    <s v="Exceeds Expectation "/>
    <x v="2"/>
    <n v="0"/>
    <n v="0"/>
  </r>
  <r>
    <x v="630"/>
    <s v="Male"/>
    <n v="23"/>
    <s v="18 - 30"/>
    <s v="Some Travel"/>
    <s v="Sales"/>
    <n v="26"/>
    <s v="Far"/>
    <s v="New York"/>
    <s v="Native Hawaiian"/>
    <n v="2"/>
    <s v="Marketing"/>
    <x v="0"/>
    <s v="Single"/>
    <s v="Low"/>
    <n v="58345"/>
    <s v="Yes"/>
    <d v="2017-01-19T00:00:00"/>
    <s v="No"/>
    <d v="2022-01-19T00:00:00"/>
    <n v="5"/>
    <n v="4"/>
    <n v="4"/>
    <n v="4"/>
    <s v="PR4901"/>
    <d v="2021-04-23T00:00:00"/>
    <x v="0"/>
    <s v="Satisfied"/>
    <s v="Neutral"/>
    <n v="3"/>
    <n v="0"/>
    <s v="Very Dissatisfied"/>
    <s v="Meets Expectation"/>
    <x v="1"/>
    <n v="1"/>
    <n v="0"/>
  </r>
  <r>
    <x v="631"/>
    <s v="Male"/>
    <n v="22"/>
    <s v="18 - 30"/>
    <s v="Some Travel"/>
    <s v="Technology"/>
    <n v="23"/>
    <s v="Moderate"/>
    <s v="California"/>
    <s v="Mixed or multiple ethnic groups"/>
    <n v="3"/>
    <s v="Computer Science"/>
    <x v="7"/>
    <s v="Single"/>
    <s v="Very Low"/>
    <n v="37021"/>
    <s v="No"/>
    <d v="2018-07-15T00:00:00"/>
    <s v="Yes"/>
    <d v="2021-07-15T00:00:00"/>
    <n v="3"/>
    <n v="0"/>
    <n v="1"/>
    <n v="2"/>
    <s v="PR4902"/>
    <d v="2021-04-24T00:00:00"/>
    <x v="2"/>
    <s v="Dissatisfied"/>
    <s v="Dissatisfied"/>
    <n v="2"/>
    <n v="1"/>
    <s v="Neutral"/>
    <s v="Exceeds Expectation "/>
    <x v="2"/>
    <n v="0"/>
    <n v="0"/>
  </r>
  <r>
    <x v="340"/>
    <s v="Male"/>
    <n v="36"/>
    <s v="31 - 40"/>
    <s v="Some Travel"/>
    <s v="Technology"/>
    <n v="7"/>
    <s v="Near"/>
    <s v="California"/>
    <s v="Black or African American"/>
    <n v="3"/>
    <s v="Information Systems"/>
    <x v="7"/>
    <s v="Divorced"/>
    <s v="Very Low"/>
    <n v="46773"/>
    <s v="Yes"/>
    <d v="2014-02-28T00:00:00"/>
    <s v="No"/>
    <d v="2022-02-28T00:00:00"/>
    <n v="8"/>
    <n v="7"/>
    <n v="8"/>
    <n v="2"/>
    <s v="PR4903"/>
    <d v="2021-04-24T00:00:00"/>
    <x v="0"/>
    <s v="Neutral"/>
    <s v="Satisfied"/>
    <n v="2"/>
    <n v="3"/>
    <s v="Dissatisfied"/>
    <s v="Above and Beyond"/>
    <x v="2"/>
    <n v="0"/>
    <n v="0"/>
  </r>
  <r>
    <x v="508"/>
    <s v="Female"/>
    <n v="26"/>
    <s v="18 - 30"/>
    <s v="Some Travel"/>
    <s v="Technology"/>
    <n v="18"/>
    <s v="Moderate"/>
    <s v="California"/>
    <s v="White"/>
    <n v="3"/>
    <s v="Computer Science"/>
    <x v="7"/>
    <s v="Divorced"/>
    <s v="Very Low"/>
    <n v="26414"/>
    <s v="No"/>
    <d v="2017-05-14T00:00:00"/>
    <s v="No"/>
    <d v="2022-05-14T00:00:00"/>
    <n v="5"/>
    <n v="5"/>
    <n v="5"/>
    <n v="0"/>
    <s v="PR4904"/>
    <d v="2021-04-24T00:00:00"/>
    <x v="1"/>
    <s v="Neutral"/>
    <s v="Dissatisfied"/>
    <n v="3"/>
    <n v="1"/>
    <s v="Satisfied"/>
    <s v="Meets Expectation"/>
    <x v="1"/>
    <n v="1"/>
    <n v="0"/>
  </r>
  <r>
    <x v="795"/>
    <s v="Female"/>
    <n v="24"/>
    <s v="18 - 30"/>
    <s v="No Travel"/>
    <s v="Technology"/>
    <n v="7"/>
    <s v="Near"/>
    <s v="California"/>
    <s v="Black or African American"/>
    <n v="2"/>
    <s v="Information Systems"/>
    <x v="9"/>
    <s v="Married"/>
    <s v="Medium"/>
    <n v="126527"/>
    <s v="Yes"/>
    <d v="2017-10-01T00:00:00"/>
    <s v="No"/>
    <d v="2022-10-01T00:00:00"/>
    <n v="5"/>
    <n v="1"/>
    <n v="5"/>
    <n v="3"/>
    <s v="PR4905"/>
    <d v="2021-04-24T00:00:00"/>
    <x v="0"/>
    <s v="Very Satisfied"/>
    <s v="Satisfied"/>
    <n v="3"/>
    <n v="2"/>
    <s v="Satisfied"/>
    <s v="Exceeds Expectation "/>
    <x v="0"/>
    <n v="0"/>
    <n v="0"/>
  </r>
  <r>
    <x v="949"/>
    <s v="Female"/>
    <n v="40"/>
    <s v="31 - 40"/>
    <s v="Some Travel"/>
    <s v="Sales"/>
    <n v="5"/>
    <s v="Near"/>
    <s v="New York"/>
    <s v="White"/>
    <n v="4"/>
    <s v="Marketing"/>
    <x v="8"/>
    <s v="Married"/>
    <s v="High"/>
    <n v="267834"/>
    <s v="No"/>
    <d v="2019-04-10T00:00:00"/>
    <s v="No"/>
    <d v="2022-04-10T00:00:00"/>
    <n v="3"/>
    <n v="3"/>
    <n v="3"/>
    <n v="0"/>
    <s v="PR4906"/>
    <d v="2021-04-24T00:00:00"/>
    <x v="1"/>
    <s v="Very Satisfied"/>
    <s v="Dissatisfied"/>
    <n v="1"/>
    <n v="1"/>
    <s v="Very Satisfied"/>
    <s v="Above and Beyond"/>
    <x v="3"/>
    <n v="0"/>
    <n v="1"/>
  </r>
  <r>
    <x v="950"/>
    <s v="Female"/>
    <n v="22"/>
    <s v="18 - 30"/>
    <s v="Some Travel"/>
    <s v="Technology"/>
    <n v="31"/>
    <s v="Far"/>
    <s v="Illinois"/>
    <s v="Asian or Asian American"/>
    <n v="1"/>
    <s v="Computer Science"/>
    <x v="1"/>
    <s v="Divorced"/>
    <s v="Very Low"/>
    <n v="43588"/>
    <s v="No"/>
    <d v="2019-01-07T00:00:00"/>
    <s v="No"/>
    <d v="2022-01-07T00:00:00"/>
    <n v="3"/>
    <n v="2"/>
    <n v="3"/>
    <n v="2"/>
    <s v="PR4907"/>
    <d v="2021-04-25T00:00:00"/>
    <x v="3"/>
    <s v="Satisfied"/>
    <s v="Neutral"/>
    <n v="3"/>
    <n v="1"/>
    <s v="Very Satisfied"/>
    <s v="Exceeds Expectation "/>
    <x v="0"/>
    <n v="0"/>
    <n v="0"/>
  </r>
  <r>
    <x v="632"/>
    <s v="Female"/>
    <n v="24"/>
    <s v="18 - 30"/>
    <s v="Some Travel"/>
    <s v="Technology"/>
    <n v="42"/>
    <s v="Far"/>
    <s v="California"/>
    <s v="White"/>
    <n v="2"/>
    <s v="Other"/>
    <x v="7"/>
    <s v="Married"/>
    <s v="Very Low"/>
    <n v="38775"/>
    <s v="Yes"/>
    <d v="2017-02-06T00:00:00"/>
    <s v="No"/>
    <d v="2022-02-06T00:00:00"/>
    <n v="5"/>
    <n v="0"/>
    <n v="5"/>
    <n v="1"/>
    <s v="PR4908"/>
    <d v="2021-04-26T00:00:00"/>
    <x v="3"/>
    <s v="Satisfied"/>
    <s v="Neutral"/>
    <n v="3"/>
    <n v="1"/>
    <s v="Very Satisfied"/>
    <s v="Meets Expectation"/>
    <x v="0"/>
    <n v="0"/>
    <n v="0"/>
  </r>
  <r>
    <x v="796"/>
    <s v="Male"/>
    <n v="41"/>
    <s v="41 - 50"/>
    <s v="Some Travel"/>
    <s v="Technology"/>
    <n v="28"/>
    <s v="Far"/>
    <s v="New York"/>
    <s v="American Indian or Alaska Native"/>
    <n v="4"/>
    <s v="Business Studies"/>
    <x v="9"/>
    <s v="Divorced"/>
    <s v="Medium"/>
    <n v="184411"/>
    <s v="No"/>
    <d v="2017-10-17T00:00:00"/>
    <s v="No"/>
    <d v="2022-10-17T00:00:00"/>
    <n v="5"/>
    <n v="5"/>
    <n v="5"/>
    <n v="4"/>
    <s v="PR4909"/>
    <d v="2021-04-26T00:00:00"/>
    <x v="4"/>
    <s v="Dissatisfied"/>
    <s v="Satisfied"/>
    <n v="1"/>
    <n v="1"/>
    <s v="Very Dissatisfied"/>
    <s v="Meets Expectation"/>
    <x v="0"/>
    <n v="0"/>
    <n v="0"/>
  </r>
  <r>
    <x v="37"/>
    <s v="Female"/>
    <n v="39"/>
    <s v="31 - 40"/>
    <s v="Frequent Traveller"/>
    <s v="Sales"/>
    <n v="17"/>
    <s v="Moderate"/>
    <s v="California"/>
    <s v="White"/>
    <n v="2"/>
    <s v="Technical Degree"/>
    <x v="0"/>
    <s v="Married"/>
    <s v="Low"/>
    <n v="107863"/>
    <s v="Yes"/>
    <d v="2012-01-19T00:00:00"/>
    <s v="Yes"/>
    <d v="2020-01-19T00:00:00"/>
    <n v="8"/>
    <n v="8"/>
    <n v="8"/>
    <n v="5"/>
    <s v="PR491"/>
    <d v="2015-02-03T00:00:00"/>
    <x v="3"/>
    <s v="Satisfied"/>
    <s v="Satisfied"/>
    <n v="3"/>
    <n v="1"/>
    <s v="Neutral"/>
    <s v="Meets Expectation"/>
    <x v="1"/>
    <n v="1"/>
    <n v="0"/>
  </r>
  <r>
    <x v="633"/>
    <s v="Female"/>
    <n v="24"/>
    <s v="18 - 30"/>
    <s v="Frequent Traveller"/>
    <s v="Technology"/>
    <n v="26"/>
    <s v="Far"/>
    <s v="California"/>
    <s v="White"/>
    <n v="4"/>
    <s v="Business Studies"/>
    <x v="9"/>
    <s v="Single"/>
    <s v="Medium"/>
    <n v="133949"/>
    <s v="No"/>
    <d v="2016-10-26T00:00:00"/>
    <s v="No"/>
    <d v="2022-10-26T00:00:00"/>
    <n v="6"/>
    <n v="4"/>
    <n v="6"/>
    <n v="6"/>
    <s v="PR4912"/>
    <d v="2021-04-27T00:00:00"/>
    <x v="0"/>
    <s v="Dissatisfied"/>
    <s v="Satisfied"/>
    <n v="2"/>
    <n v="1"/>
    <s v="Satisfied"/>
    <s v="Exceeds Expectation "/>
    <x v="0"/>
    <n v="0"/>
    <n v="0"/>
  </r>
  <r>
    <x v="634"/>
    <s v="Male"/>
    <n v="25"/>
    <s v="18 - 30"/>
    <s v="Some Travel"/>
    <s v="Technology"/>
    <n v="21"/>
    <s v="Moderate"/>
    <s v="California"/>
    <s v="Mixed or multiple ethnic groups"/>
    <n v="5"/>
    <s v="Information Systems"/>
    <x v="1"/>
    <s v="Married"/>
    <s v="Very Low"/>
    <n v="46362"/>
    <s v="Yes"/>
    <d v="2016-03-15T00:00:00"/>
    <s v="No"/>
    <d v="2022-03-15T00:00:00"/>
    <n v="6"/>
    <n v="0"/>
    <n v="4"/>
    <n v="5"/>
    <s v="PR4913"/>
    <d v="2021-04-27T00:00:00"/>
    <x v="0"/>
    <s v="Satisfied"/>
    <s v="Neutral"/>
    <n v="3"/>
    <n v="1"/>
    <s v="Neutral"/>
    <s v="Exceeds Expectation "/>
    <x v="0"/>
    <n v="0"/>
    <n v="0"/>
  </r>
  <r>
    <x v="797"/>
    <s v="Male"/>
    <n v="24"/>
    <s v="18 - 30"/>
    <s v="Some Travel"/>
    <s v="Technology"/>
    <n v="1"/>
    <s v="Near"/>
    <s v="California"/>
    <s v="White"/>
    <n v="3"/>
    <s v="Other"/>
    <x v="1"/>
    <s v="Single"/>
    <s v="Low"/>
    <n v="54501"/>
    <s v="No"/>
    <d v="2018-08-01T00:00:00"/>
    <s v="No"/>
    <d v="2022-08-01T00:00:00"/>
    <n v="4"/>
    <n v="4"/>
    <n v="4"/>
    <n v="2"/>
    <s v="PR4914"/>
    <d v="2021-04-27T00:00:00"/>
    <x v="3"/>
    <s v="Dissatisfied"/>
    <s v="Very Satisfied"/>
    <n v="3"/>
    <n v="0"/>
    <s v="Very Satisfied"/>
    <s v="Exceeds Expectation "/>
    <x v="2"/>
    <n v="0"/>
    <n v="0"/>
  </r>
  <r>
    <x v="951"/>
    <s v="Male"/>
    <n v="46"/>
    <s v="41 - 50"/>
    <s v="Some Travel"/>
    <s v="Sales"/>
    <n v="38"/>
    <s v="Far"/>
    <s v="Illinois"/>
    <s v="White"/>
    <n v="3"/>
    <s v="Marketing"/>
    <x v="0"/>
    <s v="Married"/>
    <s v="High"/>
    <n v="325452"/>
    <s v="No"/>
    <d v="2018-12-16T00:00:00"/>
    <s v="No"/>
    <d v="2022-12-16T00:00:00"/>
    <n v="4"/>
    <n v="3"/>
    <n v="4"/>
    <n v="3"/>
    <s v="PR4915"/>
    <d v="2021-04-27T00:00:00"/>
    <x v="0"/>
    <s v="Neutral"/>
    <s v="Dissatisfied"/>
    <n v="1"/>
    <n v="1"/>
    <s v="Dissatisfied"/>
    <s v="Meets Expectation"/>
    <x v="1"/>
    <n v="1"/>
    <n v="0"/>
  </r>
  <r>
    <x v="952"/>
    <s v="Male"/>
    <n v="24"/>
    <s v="18 - 30"/>
    <s v="No Travel"/>
    <s v="Technology"/>
    <n v="18"/>
    <s v="Moderate"/>
    <s v="New York"/>
    <s v="Mixed or multiple ethnic groups"/>
    <n v="3"/>
    <s v="Computer Science"/>
    <x v="7"/>
    <s v="Divorced"/>
    <s v="Low"/>
    <n v="104807"/>
    <s v="No"/>
    <d v="2019-08-11T00:00:00"/>
    <s v="No"/>
    <d v="2022-08-11T00:00:00"/>
    <n v="3"/>
    <n v="0"/>
    <n v="0"/>
    <n v="1"/>
    <s v="PR4916"/>
    <d v="2021-04-27T00:00:00"/>
    <x v="1"/>
    <s v="Dissatisfied"/>
    <s v="Very Satisfied"/>
    <n v="3"/>
    <n v="1"/>
    <s v="Neutral"/>
    <s v="Above and Beyond"/>
    <x v="3"/>
    <n v="0"/>
    <n v="0"/>
  </r>
  <r>
    <x v="636"/>
    <s v="Male"/>
    <n v="27"/>
    <s v="18 - 30"/>
    <s v="Some Travel"/>
    <s v="Technology"/>
    <n v="1"/>
    <s v="Near"/>
    <s v="California"/>
    <s v="Other"/>
    <n v="2"/>
    <s v="Computer Science"/>
    <x v="9"/>
    <s v="Divorced"/>
    <s v="Low"/>
    <n v="90487"/>
    <s v="No"/>
    <d v="2016-05-25T00:00:00"/>
    <s v="No"/>
    <d v="2022-05-25T00:00:00"/>
    <n v="6"/>
    <n v="4"/>
    <n v="4"/>
    <n v="4"/>
    <s v="PR4918"/>
    <d v="2021-04-28T00:00:00"/>
    <x v="3"/>
    <s v="Dissatisfied"/>
    <s v="Very Satisfied"/>
    <n v="2"/>
    <n v="1"/>
    <s v="Very Satisfied"/>
    <s v="Meets Expectation"/>
    <x v="1"/>
    <n v="1"/>
    <n v="0"/>
  </r>
  <r>
    <x v="798"/>
    <s v="Female"/>
    <n v="36"/>
    <s v="31 - 40"/>
    <s v="Some Travel"/>
    <s v="Human Resources"/>
    <n v="31"/>
    <s v="Far"/>
    <s v="Illinois"/>
    <s v="Black or African American"/>
    <n v="4"/>
    <s v="Human Resources"/>
    <x v="12"/>
    <s v="Divorced"/>
    <s v="Very High"/>
    <n v="509940"/>
    <s v="No"/>
    <d v="2018-01-15T00:00:00"/>
    <s v="No"/>
    <d v="2022-01-15T00:00:00"/>
    <n v="4"/>
    <n v="4"/>
    <n v="4"/>
    <n v="2"/>
    <s v="PR4923"/>
    <d v="2021-04-29T00:00:00"/>
    <x v="3"/>
    <s v="Neutral"/>
    <s v="Very Satisfied"/>
    <n v="1"/>
    <n v="2"/>
    <s v="Dissatisfied"/>
    <s v="Meets Expectation"/>
    <x v="0"/>
    <n v="0"/>
    <n v="0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4924"/>
    <d v="2021-04-30T00:00:00"/>
    <x v="1"/>
    <s v="Neutral"/>
    <s v="Dissatisfied"/>
    <n v="3"/>
    <n v="1"/>
    <s v="Satisfied"/>
    <s v="Meets Expectation"/>
    <x v="0"/>
    <n v="0"/>
    <n v="0"/>
  </r>
  <r>
    <x v="953"/>
    <s v="Female"/>
    <n v="21"/>
    <s v="18 - 30"/>
    <s v="Some Travel"/>
    <s v="Technology"/>
    <n v="4"/>
    <s v="Near"/>
    <s v="New York"/>
    <s v="White"/>
    <n v="3"/>
    <s v="Business Studies"/>
    <x v="1"/>
    <s v="Single"/>
    <s v="Low"/>
    <n v="67900"/>
    <s v="No"/>
    <d v="2019-06-24T00:00:00"/>
    <s v="No"/>
    <d v="2022-06-24T00:00:00"/>
    <n v="3"/>
    <n v="3"/>
    <n v="3"/>
    <n v="2"/>
    <s v="PR4926"/>
    <d v="2021-04-30T00:00:00"/>
    <x v="1"/>
    <s v="Dissatisfied"/>
    <s v="Neutral"/>
    <n v="3"/>
    <n v="3"/>
    <s v="Neutral"/>
    <s v="Above and Beyond"/>
    <x v="3"/>
    <n v="0"/>
    <n v="1"/>
  </r>
  <r>
    <x v="154"/>
    <s v="Female"/>
    <n v="47"/>
    <s v="41 - 50"/>
    <s v="Frequent Traveller"/>
    <s v="Human Resources"/>
    <n v="3"/>
    <s v="Near"/>
    <s v="California"/>
    <s v="White"/>
    <n v="3"/>
    <s v="Marketing"/>
    <x v="10"/>
    <s v="Married"/>
    <s v="Low"/>
    <n v="85744"/>
    <s v="No"/>
    <d v="2013-03-02T00:00:00"/>
    <s v="No"/>
    <d v="2022-03-02T00:00:00"/>
    <n v="9"/>
    <n v="0"/>
    <n v="9"/>
    <n v="8"/>
    <s v="PR4928"/>
    <d v="2021-05-01T00:00:00"/>
    <x v="3"/>
    <s v="Very Satisfied"/>
    <s v="Neutral"/>
    <n v="2"/>
    <n v="0"/>
    <s v="Dissatisfied"/>
    <s v="Above and Beyond"/>
    <x v="2"/>
    <n v="0"/>
    <n v="0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493"/>
    <d v="2015-02-04T00:00:00"/>
    <x v="1"/>
    <s v="Very Satisfied"/>
    <s v="Neutral"/>
    <n v="2"/>
    <n v="0"/>
    <s v="Satisfied"/>
    <s v="Exceeds Expectation "/>
    <x v="0"/>
    <n v="0"/>
    <n v="0"/>
  </r>
  <r>
    <x v="954"/>
    <s v="Female"/>
    <n v="19"/>
    <s v="18 - 30"/>
    <s v="Frequent Traveller"/>
    <s v="Technology"/>
    <n v="45"/>
    <s v="Far"/>
    <s v="California"/>
    <s v="White"/>
    <n v="3"/>
    <s v="Computer Science"/>
    <x v="7"/>
    <s v="Single"/>
    <s v="Very Low"/>
    <n v="32322"/>
    <s v="No"/>
    <d v="2021-04-22T00:00:00"/>
    <s v="No"/>
    <d v="2022-04-22T00:00:00"/>
    <n v="1"/>
    <n v="1"/>
    <n v="1"/>
    <n v="1"/>
    <s v="PR4930"/>
    <d v="2021-05-01T00:00:00"/>
    <x v="3"/>
    <s v="Neutral"/>
    <s v="Neutral"/>
    <n v="1"/>
    <n v="3"/>
    <s v="Satisfied"/>
    <s v="Exceeds Expectation "/>
    <x v="2"/>
    <n v="0"/>
    <n v="0"/>
  </r>
  <r>
    <x v="157"/>
    <s v="Female"/>
    <n v="30"/>
    <s v="18 - 30"/>
    <s v="No Travel"/>
    <s v="Technology"/>
    <n v="3"/>
    <s v="Near"/>
    <s v="Illinois"/>
    <s v="White"/>
    <n v="3"/>
    <s v="Information Systems"/>
    <x v="7"/>
    <s v="Married"/>
    <s v="Very Low"/>
    <n v="47338"/>
    <s v="No"/>
    <d v="2013-05-08T00:00:00"/>
    <s v="No"/>
    <d v="2022-05-08T00:00:00"/>
    <n v="9"/>
    <n v="4"/>
    <n v="9"/>
    <n v="1"/>
    <s v="PR4932"/>
    <d v="2021-05-02T00:00:00"/>
    <x v="0"/>
    <s v="Neutral"/>
    <s v="Dissatisfied"/>
    <n v="1"/>
    <n v="2"/>
    <s v="Very Satisfied"/>
    <s v="Meets Expectation"/>
    <x v="1"/>
    <n v="1"/>
    <n v="0"/>
  </r>
  <r>
    <x v="639"/>
    <s v="Female"/>
    <n v="29"/>
    <s v="18 - 30"/>
    <s v="Some Travel"/>
    <s v="Technology"/>
    <n v="32"/>
    <s v="Far"/>
    <s v="Illinois"/>
    <s v="Native Hawaiian"/>
    <n v="3"/>
    <s v="Information Systems"/>
    <x v="4"/>
    <s v="Married"/>
    <s v="High"/>
    <n v="388605"/>
    <s v="Yes"/>
    <d v="2017-01-01T00:00:00"/>
    <s v="No"/>
    <d v="2022-01-01T00:00:00"/>
    <n v="5"/>
    <n v="2"/>
    <n v="5"/>
    <n v="0"/>
    <s v="PR4933"/>
    <d v="2021-05-02T00:00:00"/>
    <x v="0"/>
    <s v="Satisfied"/>
    <s v="Very Satisfied"/>
    <n v="3"/>
    <n v="3"/>
    <s v="Dissatisfied"/>
    <s v="Exceeds Expectation "/>
    <x v="0"/>
    <n v="0"/>
    <n v="0"/>
  </r>
  <r>
    <x v="391"/>
    <s v="Female"/>
    <n v="28"/>
    <s v="18 - 30"/>
    <s v="Some Travel"/>
    <s v="Sales"/>
    <n v="32"/>
    <s v="Far"/>
    <s v="California"/>
    <s v="Mixed or multiple ethnic groups"/>
    <n v="1"/>
    <s v="Economics"/>
    <x v="6"/>
    <s v="Married"/>
    <s v="Low"/>
    <n v="52528"/>
    <s v="No"/>
    <d v="2014-07-02T00:00:00"/>
    <s v="No"/>
    <d v="2022-07-02T00:00:00"/>
    <n v="8"/>
    <n v="2"/>
    <n v="4"/>
    <n v="6"/>
    <s v="PR4936"/>
    <d v="2021-05-03T00:00:00"/>
    <x v="1"/>
    <s v="Very Dissatisfied"/>
    <s v="Neutral"/>
    <n v="1"/>
    <n v="0"/>
    <s v="Dissatisfied"/>
    <s v="Above and Beyond"/>
    <x v="3"/>
    <n v="0"/>
    <n v="0"/>
  </r>
  <r>
    <x v="800"/>
    <s v="Female"/>
    <n v="23"/>
    <s v="18 - 30"/>
    <s v="Some Travel"/>
    <s v="Technology"/>
    <n v="29"/>
    <s v="Far"/>
    <s v="California"/>
    <s v="Mixed or multiple ethnic groups"/>
    <n v="3"/>
    <s v="Information Systems"/>
    <x v="1"/>
    <s v="Divorced"/>
    <s v="Very Low"/>
    <n v="25500"/>
    <s v="No"/>
    <d v="2017-08-12T00:00:00"/>
    <s v="No"/>
    <d v="2022-08-12T00:00:00"/>
    <n v="5"/>
    <n v="5"/>
    <n v="5"/>
    <n v="3"/>
    <s v="PR4937"/>
    <d v="2021-05-03T00:00:00"/>
    <x v="0"/>
    <s v="Satisfied"/>
    <s v="Satisfied"/>
    <n v="3"/>
    <n v="1"/>
    <s v="Neutral"/>
    <s v="Meets Expectation"/>
    <x v="0"/>
    <n v="0"/>
    <n v="0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4940"/>
    <d v="2021-05-04T00:00:00"/>
    <x v="1"/>
    <s v="Satisfied"/>
    <s v="Dissatisfied"/>
    <n v="1"/>
    <n v="0"/>
    <s v="Neutral"/>
    <s v="Meets Expectation"/>
    <x v="0"/>
    <n v="0"/>
    <n v="0"/>
  </r>
  <r>
    <x v="167"/>
    <s v="Female"/>
    <n v="31"/>
    <s v="31 - 40"/>
    <s v="Frequent Traveller"/>
    <s v="Sales"/>
    <n v="28"/>
    <s v="Far"/>
    <s v="New York"/>
    <s v="White"/>
    <n v="2"/>
    <s v="Marketing"/>
    <x v="0"/>
    <s v="Married"/>
    <s v="Medium"/>
    <n v="183189"/>
    <s v="No"/>
    <d v="2014-01-01T00:00:00"/>
    <s v="No"/>
    <d v="2022-01-01T00:00:00"/>
    <n v="8"/>
    <n v="3"/>
    <n v="6"/>
    <n v="6"/>
    <s v="PR4943"/>
    <d v="2021-05-05T00:00:00"/>
    <x v="1"/>
    <s v="Dissatisfied"/>
    <s v="Dissatisfied"/>
    <n v="2"/>
    <n v="0"/>
    <s v="Neutral"/>
    <s v="Exceeds Expectation "/>
    <x v="0"/>
    <n v="0"/>
    <n v="0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4946"/>
    <d v="2021-05-07T00:00:00"/>
    <x v="1"/>
    <s v="Dissatisfied"/>
    <s v="Neutral"/>
    <n v="2"/>
    <n v="3"/>
    <s v="Neutral"/>
    <s v="Meets Expectation"/>
    <x v="1"/>
    <n v="1"/>
    <n v="0"/>
  </r>
  <r>
    <x v="393"/>
    <s v="Female"/>
    <n v="43"/>
    <s v="41 - 50"/>
    <s v="Frequent Traveller"/>
    <s v="Sales"/>
    <n v="40"/>
    <s v="Far"/>
    <s v="California"/>
    <s v="White"/>
    <n v="4"/>
    <s v="Economics"/>
    <x v="0"/>
    <s v="Married"/>
    <s v="Low"/>
    <n v="86038"/>
    <s v="No"/>
    <d v="2014-07-06T00:00:00"/>
    <s v="No"/>
    <d v="2022-07-06T00:00:00"/>
    <n v="8"/>
    <n v="1"/>
    <n v="3"/>
    <n v="3"/>
    <s v="PR4947"/>
    <d v="2021-05-07T00:00:00"/>
    <x v="1"/>
    <s v="Very Satisfied"/>
    <s v="Neutral"/>
    <n v="2"/>
    <n v="0"/>
    <s v="Dissatisfied"/>
    <s v="Exceeds Expectation "/>
    <x v="0"/>
    <n v="0"/>
    <n v="0"/>
  </r>
  <r>
    <x v="640"/>
    <s v="Female"/>
    <n v="24"/>
    <s v="18 - 30"/>
    <s v="Some Travel"/>
    <s v="Technology"/>
    <n v="30"/>
    <s v="Far"/>
    <s v="California"/>
    <s v="White"/>
    <n v="3"/>
    <s v="Computer Science"/>
    <x v="5"/>
    <s v="Divorced"/>
    <s v="Low"/>
    <n v="94318"/>
    <s v="Yes"/>
    <d v="2016-09-21T00:00:00"/>
    <s v="No"/>
    <d v="2022-09-21T00:00:00"/>
    <n v="6"/>
    <n v="3"/>
    <n v="6"/>
    <n v="5"/>
    <s v="PR4949"/>
    <d v="2021-05-08T00:00:00"/>
    <x v="0"/>
    <s v="Neutral"/>
    <s v="Very Satisfied"/>
    <n v="2"/>
    <n v="0"/>
    <s v="Satisfied"/>
    <s v="Exceeds Expectation "/>
    <x v="0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495"/>
    <d v="2015-02-05T00:00:00"/>
    <x v="3"/>
    <s v="Very Satisfied"/>
    <s v="Satisfied"/>
    <n v="2"/>
    <n v="3"/>
    <s v="Very Satisfied"/>
    <s v="Meets Expectation"/>
    <x v="0"/>
    <n v="0"/>
    <n v="0"/>
  </r>
  <r>
    <x v="181"/>
    <s v="Female"/>
    <n v="36"/>
    <s v="31 - 40"/>
    <s v="Some Travel"/>
    <s v="Sales"/>
    <n v="23"/>
    <s v="Moderate"/>
    <s v="California"/>
    <s v="Mixed or multiple ethnic groups"/>
    <n v="4"/>
    <s v="Marketing"/>
    <x v="0"/>
    <s v="Single"/>
    <s v="Medium"/>
    <n v="195502"/>
    <s v="No"/>
    <d v="2014-02-23T00:00:00"/>
    <s v="No"/>
    <d v="2022-02-23T00:00:00"/>
    <n v="8"/>
    <n v="0"/>
    <n v="3"/>
    <n v="0"/>
    <s v="PR4951"/>
    <d v="2021-05-09T00:00:00"/>
    <x v="3"/>
    <s v="Satisfied"/>
    <s v="Very Satisfied"/>
    <n v="1"/>
    <n v="1"/>
    <s v="Satisfied"/>
    <s v="Meets Expectation"/>
    <x v="0"/>
    <n v="0"/>
    <n v="0"/>
  </r>
  <r>
    <x v="641"/>
    <s v="Non-Binary"/>
    <n v="25"/>
    <s v="18 - 30"/>
    <s v="Some Travel"/>
    <s v="Technology"/>
    <n v="4"/>
    <s v="Near"/>
    <s v="California"/>
    <s v="Mixed or multiple ethnic groups"/>
    <n v="3"/>
    <s v="Business Studies"/>
    <x v="5"/>
    <s v="Divorced"/>
    <s v="Very Low"/>
    <n v="39456"/>
    <s v="No"/>
    <d v="2017-04-15T00:00:00"/>
    <s v="No"/>
    <d v="2022-04-15T00:00:00"/>
    <n v="5"/>
    <n v="1"/>
    <n v="5"/>
    <n v="4"/>
    <s v="PR4952"/>
    <d v="2021-05-09T00:00:00"/>
    <x v="0"/>
    <s v="Neutral"/>
    <s v="Dissatisfied"/>
    <n v="1"/>
    <n v="1"/>
    <s v="Dissatisfied"/>
    <s v="Above and Beyond"/>
    <x v="2"/>
    <n v="0"/>
    <n v="0"/>
  </r>
  <r>
    <x v="642"/>
    <s v="Female"/>
    <n v="26"/>
    <s v="18 - 30"/>
    <s v="Some Travel"/>
    <s v="Technology"/>
    <n v="18"/>
    <s v="Moderate"/>
    <s v="New York"/>
    <s v="White"/>
    <n v="3"/>
    <s v="Computer Science"/>
    <x v="11"/>
    <s v="Married"/>
    <s v="Medium"/>
    <n v="178836"/>
    <s v="No"/>
    <d v="2016-04-18T00:00:00"/>
    <s v="No"/>
    <d v="2022-04-18T00:00:00"/>
    <n v="6"/>
    <n v="4"/>
    <n v="5"/>
    <n v="6"/>
    <s v="PR4954"/>
    <d v="2021-05-10T00:00:00"/>
    <x v="0"/>
    <s v="Neutral"/>
    <s v="Dissatisfied"/>
    <n v="3"/>
    <n v="3"/>
    <s v="Neutral"/>
    <s v="Above and Beyond"/>
    <x v="3"/>
    <n v="0"/>
    <n v="1"/>
  </r>
  <r>
    <x v="183"/>
    <s v="Female"/>
    <n v="35"/>
    <s v="31 - 40"/>
    <s v="Some Travel"/>
    <s v="Technology"/>
    <n v="7"/>
    <s v="Near"/>
    <s v="New York"/>
    <s v="Mixed or multiple ethnic groups"/>
    <n v="3"/>
    <s v="Information Systems"/>
    <x v="9"/>
    <s v="Divorced"/>
    <s v="High"/>
    <n v="253952"/>
    <s v="Yes"/>
    <d v="2013-10-02T00:00:00"/>
    <s v="No"/>
    <d v="2022-10-02T00:00:00"/>
    <n v="9"/>
    <n v="9"/>
    <n v="9"/>
    <n v="4"/>
    <s v="PR4957"/>
    <d v="2021-05-11T00:00:00"/>
    <x v="1"/>
    <s v="Very Satisfied"/>
    <s v="Very Satisfied"/>
    <n v="3"/>
    <n v="0"/>
    <s v="Very Satisfied"/>
    <s v="Above and Beyond"/>
    <x v="2"/>
    <n v="0"/>
    <n v="0"/>
  </r>
  <r>
    <x v="265"/>
    <s v="Male"/>
    <n v="29"/>
    <s v="18 - 30"/>
    <s v="Some Travel"/>
    <s v="Sales"/>
    <n v="12"/>
    <s v="Near"/>
    <s v="Illinois"/>
    <s v="Asian or Asian American"/>
    <n v="2"/>
    <s v="Marketing"/>
    <x v="6"/>
    <s v="Married"/>
    <s v="Low"/>
    <n v="97794"/>
    <s v="No"/>
    <d v="2013-05-30T00:00:00"/>
    <s v="Yes"/>
    <d v="2015-05-30T00:00:00"/>
    <n v="2"/>
    <n v="0"/>
    <n v="1"/>
    <n v="0"/>
    <s v="PR496"/>
    <d v="2015-02-05T00:00:00"/>
    <x v="0"/>
    <s v="Very Satisfied"/>
    <s v="Satisfied"/>
    <n v="2"/>
    <n v="3"/>
    <s v="Very Satisfied"/>
    <s v="Exceeds Expectation "/>
    <x v="0"/>
    <n v="0"/>
    <n v="0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4960"/>
    <d v="2021-05-12T00:00:00"/>
    <x v="0"/>
    <s v="Neutral"/>
    <s v="Very Satisfied"/>
    <n v="1"/>
    <n v="2"/>
    <s v="Neutral"/>
    <s v="Meets Expectation"/>
    <x v="1"/>
    <n v="1"/>
    <n v="0"/>
  </r>
  <r>
    <x v="803"/>
    <s v="Female"/>
    <n v="23"/>
    <s v="18 - 30"/>
    <s v="Some Travel"/>
    <s v="Sales"/>
    <n v="19"/>
    <s v="Moderate"/>
    <s v="New York"/>
    <s v="Mixed or multiple ethnic groups"/>
    <n v="4"/>
    <s v="Economics"/>
    <x v="0"/>
    <s v="Divorced"/>
    <s v="Low"/>
    <n v="87629"/>
    <s v="No"/>
    <d v="2018-01-19T00:00:00"/>
    <s v="No"/>
    <d v="2022-01-19T00:00:00"/>
    <n v="4"/>
    <n v="4"/>
    <n v="4"/>
    <n v="1"/>
    <s v="PR4961"/>
    <d v="2021-05-12T00:00:00"/>
    <x v="1"/>
    <s v="Dissatisfied"/>
    <s v="Satisfied"/>
    <n v="3"/>
    <n v="1"/>
    <s v="Very Satisfied"/>
    <s v="Exceeds Expectation "/>
    <x v="2"/>
    <n v="0"/>
    <n v="0"/>
  </r>
  <r>
    <x v="513"/>
    <s v="Male"/>
    <n v="26"/>
    <s v="18 - 30"/>
    <s v="Some Travel"/>
    <s v="Technology"/>
    <n v="17"/>
    <s v="Moderate"/>
    <s v="Illinois"/>
    <s v="American Indian or Alaska Native"/>
    <n v="3"/>
    <s v="Information Systems"/>
    <x v="1"/>
    <s v="Married"/>
    <s v="Low"/>
    <n v="55778"/>
    <s v="No"/>
    <d v="2015-11-05T00:00:00"/>
    <s v="No"/>
    <d v="2022-11-05T00:00:00"/>
    <n v="7"/>
    <n v="4"/>
    <n v="7"/>
    <n v="6"/>
    <s v="PR4963"/>
    <d v="2021-05-13T00:00:00"/>
    <x v="3"/>
    <s v="Neutral"/>
    <s v="Satisfied"/>
    <n v="3"/>
    <n v="1"/>
    <s v="Very Satisfied"/>
    <s v="Above and Beyond"/>
    <x v="3"/>
    <n v="0"/>
    <n v="1"/>
  </r>
  <r>
    <x v="643"/>
    <s v="Female"/>
    <n v="24"/>
    <s v="18 - 30"/>
    <s v="Some Travel"/>
    <s v="Technology"/>
    <n v="5"/>
    <s v="Near"/>
    <s v="New York"/>
    <s v="Asian or Asian American"/>
    <n v="2"/>
    <s v="Information Systems"/>
    <x v="7"/>
    <s v="Divorced"/>
    <s v="Very Low"/>
    <n v="46151"/>
    <s v="No"/>
    <d v="2016-11-12T00:00:00"/>
    <s v="No"/>
    <d v="2022-11-12T00:00:00"/>
    <n v="6"/>
    <n v="4"/>
    <n v="6"/>
    <n v="2"/>
    <s v="PR4964"/>
    <d v="2021-05-13T00:00:00"/>
    <x v="3"/>
    <s v="Dissatisfied"/>
    <s v="Very Satisfied"/>
    <n v="1"/>
    <n v="0"/>
    <s v="Satisfied"/>
    <s v="Meets Expectation"/>
    <x v="0"/>
    <n v="0"/>
    <n v="0"/>
  </r>
  <r>
    <x v="644"/>
    <s v="Female"/>
    <n v="27"/>
    <s v="18 - 30"/>
    <s v="Frequent Traveller"/>
    <s v="Sales"/>
    <n v="21"/>
    <s v="Moderate"/>
    <s v="New York"/>
    <s v="White"/>
    <n v="3"/>
    <s v="Economics"/>
    <x v="0"/>
    <s v="Married"/>
    <s v="Low"/>
    <n v="66488"/>
    <s v="No"/>
    <d v="2016-07-18T00:00:00"/>
    <s v="No"/>
    <d v="2022-07-18T00:00:00"/>
    <n v="6"/>
    <n v="5"/>
    <n v="6"/>
    <n v="3"/>
    <s v="PR4965"/>
    <d v="2021-05-13T00:00:00"/>
    <x v="1"/>
    <s v="Dissatisfied"/>
    <s v="Dissatisfied"/>
    <n v="2"/>
    <n v="1"/>
    <s v="Dissatisfied"/>
    <s v="Exceeds Expectation "/>
    <x v="2"/>
    <n v="0"/>
    <n v="0"/>
  </r>
  <r>
    <x v="804"/>
    <s v="Male"/>
    <n v="24"/>
    <s v="18 - 30"/>
    <s v="Frequent Traveller"/>
    <s v="Sales"/>
    <n v="44"/>
    <s v="Far"/>
    <s v="New York"/>
    <s v="Black or African American"/>
    <n v="3"/>
    <s v="Marketing"/>
    <x v="0"/>
    <s v="Married"/>
    <s v="Very Low"/>
    <n v="41741"/>
    <s v="No"/>
    <d v="2018-07-20T00:00:00"/>
    <s v="No"/>
    <d v="2022-07-20T00:00:00"/>
    <n v="4"/>
    <n v="0"/>
    <n v="1"/>
    <n v="0"/>
    <s v="PR4966"/>
    <d v="2021-05-13T00:00:00"/>
    <x v="3"/>
    <s v="Dissatisfied"/>
    <s v="Neutral"/>
    <n v="3"/>
    <n v="0"/>
    <s v="Neutral"/>
    <s v="Meets Expectation"/>
    <x v="0"/>
    <n v="0"/>
    <n v="0"/>
  </r>
  <r>
    <x v="190"/>
    <s v="Non-Binary"/>
    <n v="43"/>
    <s v="41 - 50"/>
    <s v="Some Travel"/>
    <s v="Technology"/>
    <n v="31"/>
    <s v="Far"/>
    <s v="New York"/>
    <s v="White"/>
    <n v="4"/>
    <s v="Computer Science"/>
    <x v="1"/>
    <s v="Married"/>
    <s v="Medium"/>
    <n v="130665"/>
    <s v="No"/>
    <d v="2013-12-10T00:00:00"/>
    <s v="No"/>
    <d v="2022-12-10T00:00:00"/>
    <n v="9"/>
    <n v="6"/>
    <n v="9"/>
    <n v="6"/>
    <s v="PR4967"/>
    <d v="2021-05-14T00:00:00"/>
    <x v="1"/>
    <s v="Satisfied"/>
    <s v="Satisfied"/>
    <n v="1"/>
    <n v="0"/>
    <s v="Satisfied"/>
    <s v="Exceeds Expectation "/>
    <x v="0"/>
    <n v="0"/>
    <n v="0"/>
  </r>
  <r>
    <x v="514"/>
    <s v="Female"/>
    <n v="27"/>
    <s v="18 - 30"/>
    <s v="Some Travel"/>
    <s v="Technology"/>
    <n v="42"/>
    <s v="Far"/>
    <s v="California"/>
    <s v="White"/>
    <n v="3"/>
    <s v="Computer Science"/>
    <x v="1"/>
    <s v="Married"/>
    <s v="Very Low"/>
    <n v="33606"/>
    <s v="No"/>
    <d v="2015-05-07T00:00:00"/>
    <s v="No"/>
    <d v="2022-05-07T00:00:00"/>
    <n v="7"/>
    <n v="0"/>
    <n v="0"/>
    <n v="2"/>
    <s v="PR4968"/>
    <d v="2021-05-14T00:00:00"/>
    <x v="1"/>
    <s v="Dissatisfied"/>
    <s v="Dissatisfied"/>
    <n v="1"/>
    <n v="3"/>
    <s v="Very Satisfied"/>
    <s v="Above and Beyond"/>
    <x v="2"/>
    <n v="0"/>
    <n v="0"/>
  </r>
  <r>
    <x v="955"/>
    <s v="Female"/>
    <n v="21"/>
    <s v="18 - 30"/>
    <s v="No Travel"/>
    <s v="Sales"/>
    <n v="21"/>
    <s v="Moderate"/>
    <s v="California"/>
    <s v="White"/>
    <n v="3"/>
    <s v="Marketing"/>
    <x v="0"/>
    <s v="Married"/>
    <s v="Low"/>
    <n v="69402"/>
    <s v="No"/>
    <d v="2019-01-14T00:00:00"/>
    <s v="No"/>
    <d v="2022-01-14T00:00:00"/>
    <n v="3"/>
    <n v="1"/>
    <n v="3"/>
    <n v="0"/>
    <s v="PR4969"/>
    <d v="2021-05-14T00:00:00"/>
    <x v="3"/>
    <s v="Satisfied"/>
    <s v="Dissatisfied"/>
    <n v="3"/>
    <n v="2"/>
    <s v="Neutral"/>
    <s v="Meets Expectation"/>
    <x v="1"/>
    <n v="1"/>
    <n v="0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4972"/>
    <d v="2021-05-15T00:00:00"/>
    <x v="0"/>
    <s v="Satisfied"/>
    <s v="Very Satisfied"/>
    <n v="2"/>
    <n v="1"/>
    <s v="Neutral"/>
    <s v="Meets Expectation"/>
    <x v="1"/>
    <n v="1"/>
    <n v="0"/>
  </r>
  <r>
    <x v="805"/>
    <s v="Male"/>
    <n v="23"/>
    <s v="18 - 30"/>
    <s v="Some Travel"/>
    <s v="Sales"/>
    <n v="33"/>
    <s v="Far"/>
    <s v="New York"/>
    <s v="White"/>
    <n v="3"/>
    <s v="Economics"/>
    <x v="6"/>
    <s v="Married"/>
    <s v="Very Low"/>
    <n v="30477"/>
    <s v="No"/>
    <d v="2018-02-20T00:00:00"/>
    <s v="No"/>
    <d v="2022-02-20T00:00:00"/>
    <n v="4"/>
    <n v="2"/>
    <n v="3"/>
    <n v="3"/>
    <s v="PR4973"/>
    <d v="2021-05-15T00:00:00"/>
    <x v="3"/>
    <s v="Dissatisfied"/>
    <s v="Satisfied"/>
    <n v="2"/>
    <n v="1"/>
    <s v="Dissatisfied"/>
    <s v="Above and Beyond"/>
    <x v="3"/>
    <n v="0"/>
    <n v="0"/>
  </r>
  <r>
    <x v="806"/>
    <s v="Male"/>
    <n v="23"/>
    <s v="18 - 30"/>
    <s v="Frequent Traveller"/>
    <s v="Sales"/>
    <n v="26"/>
    <s v="Far"/>
    <s v="California"/>
    <s v="Asian or Asian American"/>
    <n v="4"/>
    <s v="Marketing"/>
    <x v="0"/>
    <s v="Single"/>
    <s v="Low"/>
    <n v="68046"/>
    <s v="No"/>
    <d v="2018-06-01T00:00:00"/>
    <s v="No"/>
    <d v="2022-06-01T00:00:00"/>
    <n v="4"/>
    <n v="4"/>
    <n v="4"/>
    <n v="2"/>
    <s v="PR4974"/>
    <d v="2021-05-15T00:00:00"/>
    <x v="0"/>
    <s v="Dissatisfied"/>
    <s v="Dissatisfied"/>
    <n v="1"/>
    <n v="3"/>
    <s v="Satisfied"/>
    <s v="Above and Beyond"/>
    <x v="2"/>
    <n v="0"/>
    <n v="0"/>
  </r>
  <r>
    <x v="956"/>
    <s v="Female"/>
    <n v="24"/>
    <s v="18 - 30"/>
    <s v="Frequent Traveller"/>
    <s v="Technology"/>
    <n v="26"/>
    <s v="Far"/>
    <s v="California"/>
    <s v="Native Hawaiian"/>
    <n v="4"/>
    <s v="Other"/>
    <x v="1"/>
    <s v="Divorced"/>
    <s v="Very Low"/>
    <n v="35885"/>
    <s v="No"/>
    <d v="2019-04-03T00:00:00"/>
    <s v="No"/>
    <d v="2022-04-03T00:00:00"/>
    <n v="3"/>
    <n v="1"/>
    <n v="2"/>
    <n v="2"/>
    <s v="PR4975"/>
    <d v="2021-05-15T00:00:00"/>
    <x v="0"/>
    <s v="Satisfied"/>
    <s v="Dissatisfied"/>
    <n v="1"/>
    <n v="1"/>
    <s v="Satisfied"/>
    <s v="Meets Expectation"/>
    <x v="1"/>
    <n v="1"/>
    <n v="0"/>
  </r>
  <r>
    <x v="197"/>
    <s v="Male"/>
    <n v="32"/>
    <s v="31 - 40"/>
    <s v="Some Travel"/>
    <s v="Technology"/>
    <n v="24"/>
    <s v="Moderate"/>
    <s v="California"/>
    <s v="Native Hawaiian"/>
    <n v="3"/>
    <s v="Information Systems"/>
    <x v="7"/>
    <s v="Married"/>
    <s v="Very Low"/>
    <n v="41857"/>
    <s v="No"/>
    <d v="2013-04-12T00:00:00"/>
    <s v="No"/>
    <d v="2022-04-12T00:00:00"/>
    <n v="9"/>
    <n v="0"/>
    <n v="5"/>
    <n v="2"/>
    <s v="PR4976"/>
    <d v="2021-05-16T00:00:00"/>
    <x v="1"/>
    <s v="Very Satisfied"/>
    <s v="Very Satisfied"/>
    <n v="2"/>
    <n v="0"/>
    <s v="Very Satisfied"/>
    <s v="Above and Beyond"/>
    <x v="3"/>
    <n v="0"/>
    <n v="0"/>
  </r>
  <r>
    <x v="957"/>
    <s v="Male"/>
    <n v="23"/>
    <s v="18 - 30"/>
    <s v="Some Travel"/>
    <s v="Technology"/>
    <n v="27"/>
    <s v="Far"/>
    <s v="California"/>
    <s v="Mixed or multiple ethnic groups"/>
    <n v="4"/>
    <s v="Information Systems"/>
    <x v="5"/>
    <s v="Divorced"/>
    <s v="Very Low"/>
    <n v="47046"/>
    <s v="Yes"/>
    <d v="2019-03-03T00:00:00"/>
    <s v="No"/>
    <d v="2022-03-03T00:00:00"/>
    <n v="3"/>
    <n v="2"/>
    <n v="2"/>
    <n v="1"/>
    <s v="PR4977"/>
    <d v="2021-05-16T00:00:00"/>
    <x v="1"/>
    <s v="Neutral"/>
    <s v="Neutral"/>
    <n v="3"/>
    <n v="2"/>
    <s v="Neutral"/>
    <s v="Above and Beyond"/>
    <x v="3"/>
    <n v="0"/>
    <n v="0"/>
  </r>
  <r>
    <x v="199"/>
    <s v="Female"/>
    <n v="34"/>
    <s v="31 - 40"/>
    <s v="Some Travel"/>
    <s v="Technology"/>
    <n v="14"/>
    <s v="Near"/>
    <s v="New York"/>
    <s v="White"/>
    <n v="2"/>
    <s v="Information Systems"/>
    <x v="9"/>
    <s v="Single"/>
    <s v="Medium"/>
    <n v="154405"/>
    <s v="No"/>
    <d v="2013-05-27T00:00:00"/>
    <s v="No"/>
    <d v="2022-05-27T00:00:00"/>
    <n v="9"/>
    <n v="7"/>
    <n v="7"/>
    <n v="1"/>
    <s v="PR4978"/>
    <d v="2021-05-17T00:00:00"/>
    <x v="0"/>
    <s v="Very Satisfied"/>
    <s v="Neutral"/>
    <n v="2"/>
    <n v="2"/>
    <s v="Dissatisfied"/>
    <s v="Meets Expectation"/>
    <x v="0"/>
    <n v="0"/>
    <n v="0"/>
  </r>
  <r>
    <x v="646"/>
    <s v="Male"/>
    <n v="25"/>
    <s v="18 - 30"/>
    <s v="Some Travel"/>
    <s v="Technology"/>
    <n v="44"/>
    <s v="Far"/>
    <s v="California"/>
    <s v="White"/>
    <n v="4"/>
    <s v="Other"/>
    <x v="1"/>
    <s v="Divorced"/>
    <s v="Low"/>
    <n v="52210"/>
    <s v="No"/>
    <d v="2016-07-01T00:00:00"/>
    <s v="No"/>
    <d v="2022-07-01T00:00:00"/>
    <n v="6"/>
    <n v="0"/>
    <n v="1"/>
    <n v="0"/>
    <s v="PR4979"/>
    <d v="2021-05-17T00:00:00"/>
    <x v="0"/>
    <s v="Very Satisfied"/>
    <s v="Dissatisfied"/>
    <n v="3"/>
    <n v="0"/>
    <s v="Very Satisfied"/>
    <s v="Meets Expectation"/>
    <x v="0"/>
    <n v="0"/>
    <n v="0"/>
  </r>
  <r>
    <x v="958"/>
    <s v="Female"/>
    <n v="40"/>
    <s v="31 - 40"/>
    <s v="Frequent Traveller"/>
    <s v="Technology"/>
    <n v="19"/>
    <s v="Moderate"/>
    <s v="California"/>
    <s v="Black or African American"/>
    <n v="3"/>
    <s v="Information Systems"/>
    <x v="11"/>
    <s v="Single"/>
    <s v="Very High"/>
    <n v="513325"/>
    <s v="No"/>
    <d v="2019-03-10T00:00:00"/>
    <s v="No"/>
    <d v="2022-03-10T00:00:00"/>
    <n v="3"/>
    <n v="0"/>
    <n v="0"/>
    <n v="1"/>
    <s v="PR4980"/>
    <d v="2021-05-17T00:00:00"/>
    <x v="3"/>
    <s v="Very Satisfied"/>
    <s v="Very Satisfied"/>
    <n v="2"/>
    <n v="2"/>
    <s v="Very Satisfied"/>
    <s v="Meets Expectation"/>
    <x v="1"/>
    <n v="1"/>
    <n v="0"/>
  </r>
  <r>
    <x v="959"/>
    <s v="Non-Binary"/>
    <n v="22"/>
    <s v="18 - 30"/>
    <s v="No Travel"/>
    <s v="Technology"/>
    <n v="32"/>
    <s v="Far"/>
    <s v="New York"/>
    <s v="White"/>
    <n v="2"/>
    <s v="Computer Science"/>
    <x v="1"/>
    <s v="Single"/>
    <s v="Very Low"/>
    <n v="38358"/>
    <s v="No"/>
    <d v="2019-07-05T00:00:00"/>
    <s v="No"/>
    <d v="2022-07-05T00:00:00"/>
    <n v="3"/>
    <n v="2"/>
    <n v="2"/>
    <n v="3"/>
    <s v="PR4985"/>
    <d v="2021-05-18T00:00:00"/>
    <x v="0"/>
    <s v="Satisfied"/>
    <s v="Neutral"/>
    <n v="2"/>
    <n v="0"/>
    <s v="Very Satisfied"/>
    <s v="Exceeds Expectation "/>
    <x v="0"/>
    <n v="0"/>
    <n v="0"/>
  </r>
  <r>
    <x v="807"/>
    <s v="Female"/>
    <n v="22"/>
    <s v="18 - 30"/>
    <s v="Some Travel"/>
    <s v="Sales"/>
    <n v="36"/>
    <s v="Far"/>
    <s v="New York"/>
    <s v="Black or African American"/>
    <n v="3"/>
    <s v="Marketing"/>
    <x v="0"/>
    <s v="Single"/>
    <s v="Low"/>
    <n v="60699"/>
    <s v="No"/>
    <d v="2018-03-21T00:00:00"/>
    <s v="No"/>
    <d v="2022-03-21T00:00:00"/>
    <n v="4"/>
    <n v="0"/>
    <n v="3"/>
    <n v="0"/>
    <s v="PR4987"/>
    <d v="2021-05-19T00:00:00"/>
    <x v="3"/>
    <s v="Satisfied"/>
    <s v="Neutral"/>
    <n v="2"/>
    <n v="0"/>
    <s v="Satisfied"/>
    <s v="Exceeds Expectation "/>
    <x v="0"/>
    <n v="0"/>
    <n v="0"/>
  </r>
  <r>
    <x v="808"/>
    <s v="Male"/>
    <n v="26"/>
    <s v="18 - 30"/>
    <s v="Some Travel"/>
    <s v="Technology"/>
    <n v="20"/>
    <s v="Moderate"/>
    <s v="New York"/>
    <s v="White"/>
    <n v="1"/>
    <s v="Computer Science"/>
    <x v="9"/>
    <s v="Married"/>
    <s v="Medium"/>
    <n v="207687"/>
    <s v="Yes"/>
    <d v="2017-09-08T00:00:00"/>
    <s v="No"/>
    <d v="2022-09-08T00:00:00"/>
    <n v="5"/>
    <n v="0"/>
    <n v="5"/>
    <n v="4"/>
    <s v="PR4988"/>
    <d v="2021-05-19T00:00:00"/>
    <x v="0"/>
    <s v="Satisfied"/>
    <s v="Satisfied"/>
    <n v="2"/>
    <n v="3"/>
    <s v="Dissatisfied"/>
    <s v="Exceeds Expectation "/>
    <x v="0"/>
    <n v="0"/>
    <n v="0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499"/>
    <d v="2015-02-06T00:00:00"/>
    <x v="3"/>
    <s v="Dissatisfied"/>
    <s v="Neutral"/>
    <n v="1"/>
    <n v="2"/>
    <s v="Dissatisfied"/>
    <s v="Exceeds Expectation "/>
    <x v="2"/>
    <n v="0"/>
    <n v="0"/>
  </r>
  <r>
    <x v="392"/>
    <s v="Female"/>
    <n v="43"/>
    <s v="41 - 50"/>
    <s v="Some Travel"/>
    <s v="Technology"/>
    <n v="31"/>
    <s v="Far"/>
    <s v="California"/>
    <s v="Black or African American"/>
    <n v="1"/>
    <s v="Information Systems"/>
    <x v="1"/>
    <s v="Single"/>
    <s v="Low"/>
    <n v="98693"/>
    <s v="No"/>
    <d v="2014-07-04T00:00:00"/>
    <s v="No"/>
    <d v="2022-07-04T00:00:00"/>
    <n v="8"/>
    <n v="5"/>
    <n v="8"/>
    <n v="6"/>
    <s v="PR4990"/>
    <d v="2021-05-20T00:00:00"/>
    <x v="0"/>
    <s v="Very Satisfied"/>
    <s v="Dissatisfied"/>
    <n v="2"/>
    <n v="0"/>
    <s v="Dissatisfied"/>
    <s v="Meets Expectation"/>
    <x v="0"/>
    <n v="0"/>
    <n v="0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4994"/>
    <d v="2021-05-22T00:00:00"/>
    <x v="0"/>
    <s v="Very Satisfied"/>
    <s v="Satisfied"/>
    <n v="3"/>
    <n v="1"/>
    <s v="Neutral"/>
    <s v="Above and Beyond"/>
    <x v="3"/>
    <n v="0"/>
    <n v="0"/>
  </r>
  <r>
    <x v="212"/>
    <s v="Male"/>
    <n v="30"/>
    <s v="18 - 30"/>
    <s v="Frequent Traveller"/>
    <s v="Technology"/>
    <n v="33"/>
    <s v="Far"/>
    <s v="California"/>
    <s v="White"/>
    <n v="2"/>
    <s v="Computer Science"/>
    <x v="7"/>
    <s v="Single"/>
    <s v="Very Low"/>
    <n v="35126"/>
    <s v="Yes"/>
    <d v="2013-12-18T00:00:00"/>
    <s v="No"/>
    <d v="2022-12-18T00:00:00"/>
    <n v="9"/>
    <n v="1"/>
    <n v="5"/>
    <n v="5"/>
    <s v="PR4995"/>
    <d v="2021-05-22T00:00:00"/>
    <x v="1"/>
    <s v="Dissatisfied"/>
    <s v="Neutral"/>
    <n v="3"/>
    <n v="1"/>
    <s v="Satisfied"/>
    <s v="Meets Expectation"/>
    <x v="1"/>
    <n v="1"/>
    <n v="0"/>
  </r>
  <r>
    <x v="439"/>
    <s v="Male"/>
    <n v="34"/>
    <s v="31 - 40"/>
    <s v="Some Travel"/>
    <s v="Technology"/>
    <n v="24"/>
    <s v="Moderate"/>
    <s v="California"/>
    <s v="Asian or Asian American"/>
    <n v="3"/>
    <s v="Computer Science"/>
    <x v="1"/>
    <s v="Married"/>
    <s v="Very Low"/>
    <n v="42721"/>
    <s v="No"/>
    <d v="2014-12-10T00:00:00"/>
    <s v="No"/>
    <d v="2022-12-10T00:00:00"/>
    <n v="8"/>
    <n v="3"/>
    <n v="3"/>
    <n v="7"/>
    <s v="PR4996"/>
    <d v="2021-05-22T00:00:00"/>
    <x v="3"/>
    <s v="Satisfied"/>
    <s v="Neutral"/>
    <n v="2"/>
    <n v="0"/>
    <s v="Dissatisfied"/>
    <s v="Exceeds Expectation "/>
    <x v="0"/>
    <n v="0"/>
    <n v="0"/>
  </r>
  <r>
    <x v="414"/>
    <s v="Male"/>
    <n v="33"/>
    <s v="31 - 40"/>
    <s v="No Travel"/>
    <s v="Technology"/>
    <n v="26"/>
    <s v="Far"/>
    <s v="California"/>
    <s v="White"/>
    <n v="3"/>
    <s v="Computer Science"/>
    <x v="7"/>
    <s v="Divorced"/>
    <s v="Very Low"/>
    <n v="43998"/>
    <s v="No"/>
    <d v="2014-09-29T00:00:00"/>
    <s v="No"/>
    <d v="2022-09-29T00:00:00"/>
    <n v="8"/>
    <n v="6"/>
    <n v="7"/>
    <n v="2"/>
    <s v="PR4997"/>
    <d v="2021-05-22T00:00:00"/>
    <x v="0"/>
    <s v="Very Satisfied"/>
    <s v="Satisfied"/>
    <n v="2"/>
    <n v="0"/>
    <s v="Dissatisfied"/>
    <s v="Exceeds Expectation "/>
    <x v="2"/>
    <n v="0"/>
    <n v="0"/>
  </r>
  <r>
    <x v="371"/>
    <s v="Female"/>
    <n v="46"/>
    <s v="41 - 50"/>
    <s v="No Travel"/>
    <s v="Technology"/>
    <n v="21"/>
    <s v="Moderate"/>
    <s v="California"/>
    <s v="Other"/>
    <n v="1"/>
    <s v="Computer Science"/>
    <x v="11"/>
    <s v="Married"/>
    <s v="High"/>
    <n v="281175"/>
    <s v="Yes"/>
    <d v="2014-06-02T00:00:00"/>
    <s v="No"/>
    <d v="2022-06-02T00:00:00"/>
    <n v="8"/>
    <n v="1"/>
    <n v="2"/>
    <n v="2"/>
    <s v="PR4998"/>
    <d v="2021-05-22T00:00:00"/>
    <x v="0"/>
    <s v="Dissatisfied"/>
    <s v="Satisfied"/>
    <n v="2"/>
    <n v="2"/>
    <s v="Neutral"/>
    <s v="Exceeds Expectation "/>
    <x v="2"/>
    <n v="0"/>
    <n v="0"/>
  </r>
  <r>
    <x v="648"/>
    <s v="Female"/>
    <n v="24"/>
    <s v="18 - 30"/>
    <s v="No Travel"/>
    <s v="Technology"/>
    <n v="26"/>
    <s v="Far"/>
    <s v="California"/>
    <s v="Asian or Asian American"/>
    <n v="4"/>
    <s v="Computer Science"/>
    <x v="9"/>
    <s v="Divorced"/>
    <s v="Low"/>
    <n v="77358"/>
    <s v="Yes"/>
    <d v="2017-05-30T00:00:00"/>
    <s v="No"/>
    <d v="2022-05-30T00:00:00"/>
    <n v="5"/>
    <n v="0"/>
    <n v="0"/>
    <n v="4"/>
    <s v="PR4999"/>
    <d v="2021-05-22T00:00:00"/>
    <x v="2"/>
    <s v="Neutral"/>
    <s v="Dissatisfied"/>
    <n v="1"/>
    <n v="0"/>
    <s v="Dissatisfied"/>
    <s v="Meets Expectation"/>
    <x v="1"/>
    <n v="1"/>
    <n v="0"/>
  </r>
  <r>
    <x v="17"/>
    <s v="Female"/>
    <n v="31"/>
    <s v="31 - 40"/>
    <s v="Frequent Traveller"/>
    <s v="Technology"/>
    <n v="4"/>
    <s v="Near"/>
    <s v="New York"/>
    <s v="Native Hawaiian"/>
    <n v="2"/>
    <s v="Information Systems"/>
    <x v="7"/>
    <s v="Single"/>
    <s v="Low"/>
    <n v="69747"/>
    <s v="No"/>
    <d v="2012-01-12T00:00:00"/>
    <s v="Yes"/>
    <d v="2018-01-12T00:00:00"/>
    <n v="6"/>
    <n v="5"/>
    <n v="5"/>
    <n v="1"/>
    <s v="PR500"/>
    <d v="2015-02-06T00:00:00"/>
    <x v="1"/>
    <s v="Satisfied"/>
    <s v="Dissatisfied"/>
    <n v="2"/>
    <n v="1"/>
    <s v="Very Satisfied"/>
    <s v="Above and Beyond"/>
    <x v="2"/>
    <n v="0"/>
    <n v="0"/>
  </r>
  <r>
    <x v="649"/>
    <s v="Male"/>
    <n v="24"/>
    <s v="18 - 30"/>
    <s v="Some Travel"/>
    <s v="Technology"/>
    <n v="19"/>
    <s v="Moderate"/>
    <s v="California"/>
    <s v="Mixed or multiple ethnic groups"/>
    <n v="4"/>
    <s v="Computer Science"/>
    <x v="1"/>
    <s v="Divorced"/>
    <s v="Very Low"/>
    <n v="35270"/>
    <s v="No"/>
    <d v="2016-08-16T00:00:00"/>
    <s v="No"/>
    <d v="2022-08-16T00:00:00"/>
    <n v="6"/>
    <n v="0"/>
    <n v="5"/>
    <n v="2"/>
    <s v="PR5000"/>
    <d v="2021-05-22T00:00:00"/>
    <x v="1"/>
    <s v="Very Dissatisfied"/>
    <s v="Very Dissatisfied"/>
    <n v="3"/>
    <n v="2"/>
    <s v="Dissatisfied"/>
    <s v="Above and Beyond"/>
    <x v="3"/>
    <n v="0"/>
    <n v="0"/>
  </r>
  <r>
    <x v="960"/>
    <s v="Male"/>
    <n v="34"/>
    <s v="31 - 40"/>
    <s v="Frequent Traveller"/>
    <s v="Sales"/>
    <n v="45"/>
    <s v="Far"/>
    <s v="New York"/>
    <s v="White"/>
    <n v="3"/>
    <s v="Marketing"/>
    <x v="0"/>
    <s v="Married"/>
    <s v="High"/>
    <n v="341971"/>
    <s v="No"/>
    <d v="2020-09-02T00:00:00"/>
    <s v="Yes"/>
    <d v="2021-09-02T00:00:00"/>
    <n v="1"/>
    <n v="0"/>
    <n v="0"/>
    <n v="0"/>
    <s v="PR5001"/>
    <d v="2021-05-23T00:00:00"/>
    <x v="2"/>
    <s v="Neutral"/>
    <s v="Neutral"/>
    <n v="2"/>
    <n v="0"/>
    <s v="Very Dissatisfied"/>
    <s v="Above and Beyond"/>
    <x v="2"/>
    <n v="0"/>
    <n v="0"/>
  </r>
  <r>
    <x v="215"/>
    <s v="Female"/>
    <n v="30"/>
    <s v="18 - 30"/>
    <s v="Some Travel"/>
    <s v="Technology"/>
    <n v="33"/>
    <s v="Far"/>
    <s v="California"/>
    <s v="Black or African American"/>
    <n v="2"/>
    <s v="Information Systems"/>
    <x v="1"/>
    <s v="Single"/>
    <s v="Low"/>
    <n v="55485"/>
    <s v="No"/>
    <d v="2013-12-25T00:00:00"/>
    <s v="No"/>
    <d v="2022-12-25T00:00:00"/>
    <n v="9"/>
    <n v="8"/>
    <n v="9"/>
    <n v="2"/>
    <s v="PR5002"/>
    <d v="2021-05-23T00:00:00"/>
    <x v="0"/>
    <s v="Dissatisfied"/>
    <s v="Satisfied"/>
    <n v="3"/>
    <n v="1"/>
    <s v="Satisfied"/>
    <s v="Exceeds Expectation "/>
    <x v="0"/>
    <n v="0"/>
    <n v="0"/>
  </r>
  <r>
    <x v="217"/>
    <s v="Female"/>
    <n v="28"/>
    <s v="18 - 30"/>
    <s v="Some Travel"/>
    <s v="Sales"/>
    <n v="18"/>
    <s v="Moderate"/>
    <s v="Illinois"/>
    <s v="White"/>
    <n v="4"/>
    <s v="Marketing"/>
    <x v="0"/>
    <s v="Single"/>
    <s v="Medium"/>
    <n v="134427"/>
    <s v="Yes"/>
    <d v="2013-08-28T00:00:00"/>
    <s v="No"/>
    <d v="2022-08-28T00:00:00"/>
    <n v="9"/>
    <n v="9"/>
    <n v="9"/>
    <n v="2"/>
    <s v="PR5003"/>
    <d v="2021-05-23T00:00:00"/>
    <x v="1"/>
    <s v="Satisfied"/>
    <s v="Dissatisfied"/>
    <n v="3"/>
    <n v="0"/>
    <s v="Satisfied"/>
    <s v="Meets Expectation"/>
    <x v="1"/>
    <n v="1"/>
    <n v="0"/>
  </r>
  <r>
    <x v="398"/>
    <s v="Female"/>
    <n v="45"/>
    <s v="41 - 50"/>
    <s v="Some Travel"/>
    <s v="Technology"/>
    <n v="13"/>
    <s v="Near"/>
    <s v="California"/>
    <s v="White"/>
    <n v="2"/>
    <s v="Other"/>
    <x v="11"/>
    <s v="Single"/>
    <s v="High"/>
    <n v="349793"/>
    <s v="No"/>
    <d v="2014-07-10T00:00:00"/>
    <s v="No"/>
    <d v="2022-07-10T00:00:00"/>
    <n v="8"/>
    <n v="0"/>
    <n v="8"/>
    <n v="6"/>
    <s v="PR5004"/>
    <d v="2021-05-24T00:00:00"/>
    <x v="0"/>
    <s v="Neutral"/>
    <s v="Neutral"/>
    <n v="3"/>
    <n v="1"/>
    <s v="Dissatisfied"/>
    <s v="Meets Expectation"/>
    <x v="1"/>
    <n v="1"/>
    <n v="0"/>
  </r>
  <r>
    <x v="650"/>
    <s v="Male"/>
    <n v="25"/>
    <s v="18 - 30"/>
    <s v="Some Travel"/>
    <s v="Technology"/>
    <n v="2"/>
    <s v="Near"/>
    <s v="California"/>
    <s v="Black or African American"/>
    <n v="4"/>
    <s v="Computer Science"/>
    <x v="1"/>
    <s v="Divorced"/>
    <s v="Low"/>
    <n v="73825"/>
    <s v="Yes"/>
    <d v="2016-11-02T00:00:00"/>
    <s v="No"/>
    <d v="2022-11-02T00:00:00"/>
    <n v="6"/>
    <n v="1"/>
    <n v="4"/>
    <n v="4"/>
    <s v="PR5005"/>
    <d v="2021-05-24T00:00:00"/>
    <x v="1"/>
    <s v="Dissatisfied"/>
    <s v="Neutral"/>
    <n v="3"/>
    <n v="1"/>
    <s v="Dissatisfied"/>
    <s v="Above and Beyond"/>
    <x v="2"/>
    <n v="0"/>
    <n v="0"/>
  </r>
  <r>
    <x v="651"/>
    <s v="Female"/>
    <n v="27"/>
    <s v="18 - 30"/>
    <s v="Some Travel"/>
    <s v="Sales"/>
    <n v="4"/>
    <s v="Near"/>
    <s v="California"/>
    <s v="Asian or Asian American"/>
    <n v="4"/>
    <s v="Marketing"/>
    <x v="8"/>
    <s v="Divorced"/>
    <s v="High"/>
    <n v="255718"/>
    <s v="No"/>
    <d v="2016-10-15T00:00:00"/>
    <s v="No"/>
    <d v="2022-10-15T00:00:00"/>
    <n v="6"/>
    <n v="0"/>
    <n v="5"/>
    <n v="4"/>
    <s v="PR5006"/>
    <d v="2021-05-24T00:00:00"/>
    <x v="3"/>
    <s v="Very Satisfied"/>
    <s v="Neutral"/>
    <n v="2"/>
    <n v="0"/>
    <s v="Neutral"/>
    <s v="Meets Expectation"/>
    <x v="0"/>
    <n v="0"/>
    <n v="0"/>
  </r>
  <r>
    <x v="516"/>
    <s v="Female"/>
    <n v="22"/>
    <s v="18 - 30"/>
    <s v="Frequent Traveller"/>
    <s v="Sales"/>
    <n v="26"/>
    <s v="Far"/>
    <s v="California"/>
    <s v="White"/>
    <n v="2"/>
    <s v="Economics"/>
    <x v="6"/>
    <s v="Married"/>
    <s v="Very Low"/>
    <n v="42250"/>
    <s v="Yes"/>
    <d v="2018-05-23T00:00:00"/>
    <s v="Yes"/>
    <d v="2022-05-23T00:00:00"/>
    <n v="4"/>
    <n v="1"/>
    <n v="3"/>
    <n v="2"/>
    <s v="PR5007"/>
    <d v="2021-05-25T00:00:00"/>
    <x v="0"/>
    <s v="Very Satisfied"/>
    <s v="Satisfied"/>
    <n v="1"/>
    <n v="0"/>
    <s v="Neutral"/>
    <s v="Above and Beyond"/>
    <x v="2"/>
    <n v="0"/>
    <n v="0"/>
  </r>
  <r>
    <x v="810"/>
    <s v="Female"/>
    <n v="30"/>
    <s v="18 - 30"/>
    <s v="Some Travel"/>
    <s v="Technology"/>
    <n v="32"/>
    <s v="Far"/>
    <s v="California"/>
    <s v="White"/>
    <n v="3"/>
    <s v="Information Systems"/>
    <x v="9"/>
    <s v="Married"/>
    <s v="Medium"/>
    <n v="158656"/>
    <s v="No"/>
    <d v="2019-12-25T00:00:00"/>
    <s v="Yes"/>
    <d v="2021-12-25T00:00:00"/>
    <n v="2"/>
    <n v="1"/>
    <n v="1"/>
    <n v="2"/>
    <s v="PR5008"/>
    <d v="2021-05-25T00:00:00"/>
    <x v="1"/>
    <s v="Neutral"/>
    <s v="Neutral"/>
    <n v="3"/>
    <n v="1"/>
    <s v="Very Satisfied"/>
    <s v="Meets Expectation"/>
    <x v="1"/>
    <n v="1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5009"/>
    <d v="2021-05-25T00:00:00"/>
    <x v="3"/>
    <s v="Dissatisfied"/>
    <s v="Very Satisfied"/>
    <n v="1"/>
    <n v="2"/>
    <s v="Satisfied"/>
    <s v="Exceeds Expectation "/>
    <x v="2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501"/>
    <d v="2015-02-06T00:00:00"/>
    <x v="3"/>
    <s v="Very Satisfied"/>
    <s v="Satisfied"/>
    <n v="1"/>
    <n v="0"/>
    <s v="Dissatisfied"/>
    <s v="Above and Beyond"/>
    <x v="3"/>
    <n v="0"/>
    <n v="1"/>
  </r>
  <r>
    <x v="811"/>
    <s v="Male"/>
    <n v="24"/>
    <s v="18 - 30"/>
    <s v="No Travel"/>
    <s v="Sales"/>
    <n v="6"/>
    <s v="Near"/>
    <s v="California"/>
    <s v="Black or African American"/>
    <n v="3"/>
    <s v="Economics"/>
    <x v="8"/>
    <s v="Divorced"/>
    <s v="Medium"/>
    <n v="135407"/>
    <s v="No"/>
    <d v="2018-07-05T00:00:00"/>
    <s v="No"/>
    <d v="2022-07-05T00:00:00"/>
    <n v="4"/>
    <n v="2"/>
    <n v="4"/>
    <n v="2"/>
    <s v="PR5012"/>
    <d v="2021-05-26T00:00:00"/>
    <x v="1"/>
    <s v="Satisfied"/>
    <s v="Very Satisfied"/>
    <n v="1"/>
    <n v="0"/>
    <s v="Satisfied"/>
    <s v="Above and Beyond"/>
    <x v="3"/>
    <n v="0"/>
    <n v="0"/>
  </r>
  <r>
    <x v="961"/>
    <s v="Male"/>
    <n v="23"/>
    <s v="18 - 30"/>
    <s v="Some Travel"/>
    <s v="Technology"/>
    <n v="30"/>
    <s v="Far"/>
    <s v="California"/>
    <s v="White"/>
    <n v="2"/>
    <s v="Information Systems"/>
    <x v="7"/>
    <s v="Single"/>
    <s v="Very Low"/>
    <n v="24518"/>
    <s v="No"/>
    <d v="2019-04-25T00:00:00"/>
    <s v="No"/>
    <d v="2022-04-25T00:00:00"/>
    <n v="3"/>
    <n v="2"/>
    <n v="2"/>
    <n v="3"/>
    <s v="PR5013"/>
    <d v="2021-05-26T00:00:00"/>
    <x v="1"/>
    <s v="Satisfied"/>
    <s v="Dissatisfied"/>
    <n v="1"/>
    <n v="3"/>
    <s v="Neutral"/>
    <s v="Exceeds Expectation "/>
    <x v="2"/>
    <n v="0"/>
    <n v="0"/>
  </r>
  <r>
    <x v="962"/>
    <s v="Female"/>
    <n v="24"/>
    <s v="18 - 30"/>
    <s v="Frequent Traveller"/>
    <s v="Technology"/>
    <n v="30"/>
    <s v="Far"/>
    <s v="New York"/>
    <s v="White"/>
    <n v="4"/>
    <s v="Information Systems"/>
    <x v="9"/>
    <s v="Married"/>
    <s v="Low"/>
    <n v="66110"/>
    <s v="Yes"/>
    <d v="2019-07-24T00:00:00"/>
    <s v="No"/>
    <d v="2022-07-24T00:00:00"/>
    <n v="3"/>
    <n v="2"/>
    <n v="2"/>
    <n v="0"/>
    <s v="PR5014"/>
    <d v="2021-05-27T00:00:00"/>
    <x v="3"/>
    <s v="Satisfied"/>
    <s v="Very Satisfied"/>
    <n v="3"/>
    <n v="3"/>
    <s v="Very Satisfied"/>
    <s v="Meets Expectation"/>
    <x v="1"/>
    <n v="1"/>
    <n v="0"/>
  </r>
  <r>
    <x v="227"/>
    <s v="Female"/>
    <n v="48"/>
    <s v="41 - 50"/>
    <s v="Some Travel"/>
    <s v="Sales"/>
    <n v="32"/>
    <s v="Far"/>
    <s v="New York"/>
    <s v="White"/>
    <n v="3"/>
    <s v="Technical Degree"/>
    <x v="8"/>
    <s v="Married"/>
    <s v="High"/>
    <n v="354336"/>
    <s v="Yes"/>
    <d v="2013-04-18T00:00:00"/>
    <s v="No"/>
    <d v="2022-04-18T00:00:00"/>
    <n v="9"/>
    <n v="1"/>
    <n v="2"/>
    <n v="9"/>
    <s v="PR5017"/>
    <d v="2021-05-28T00:00:00"/>
    <x v="3"/>
    <s v="Very Satisfied"/>
    <s v="Dissatisfied"/>
    <n v="3"/>
    <n v="0"/>
    <s v="Satisfied"/>
    <s v="Above and Beyond"/>
    <x v="3"/>
    <n v="0"/>
    <n v="0"/>
  </r>
  <r>
    <x v="229"/>
    <s v="Female"/>
    <n v="32"/>
    <s v="31 - 40"/>
    <s v="Some Travel"/>
    <s v="Technology"/>
    <n v="7"/>
    <s v="Near"/>
    <s v="California"/>
    <s v="Mixed or multiple ethnic groups"/>
    <n v="4"/>
    <s v="Computer Science"/>
    <x v="1"/>
    <s v="Divorced"/>
    <s v="Low"/>
    <n v="85568"/>
    <s v="No"/>
    <d v="2013-07-31T00:00:00"/>
    <s v="No"/>
    <d v="2022-07-31T00:00:00"/>
    <n v="9"/>
    <n v="7"/>
    <n v="9"/>
    <n v="1"/>
    <s v="PR5018"/>
    <d v="2021-05-28T00:00:00"/>
    <x v="1"/>
    <s v="Very Satisfied"/>
    <s v="Neutral"/>
    <n v="2"/>
    <n v="0"/>
    <s v="Satisfied"/>
    <s v="Above and Beyond"/>
    <x v="3"/>
    <n v="0"/>
    <n v="1"/>
  </r>
  <r>
    <x v="517"/>
    <s v="Female"/>
    <n v="26"/>
    <s v="18 - 30"/>
    <s v="No Travel"/>
    <s v="Technology"/>
    <n v="18"/>
    <s v="Moderate"/>
    <s v="California"/>
    <s v="Mixed or multiple ethnic groups"/>
    <n v="4"/>
    <s v="Information Systems"/>
    <x v="4"/>
    <s v="Divorced"/>
    <s v="Medium"/>
    <n v="153420"/>
    <s v="Yes"/>
    <d v="2015-08-10T00:00:00"/>
    <s v="No"/>
    <d v="2022-08-10T00:00:00"/>
    <n v="7"/>
    <n v="5"/>
    <n v="5"/>
    <n v="7"/>
    <s v="PR5019"/>
    <d v="2021-05-29T00:00:00"/>
    <x v="3"/>
    <s v="Neutral"/>
    <s v="Very Satisfied"/>
    <n v="3"/>
    <n v="1"/>
    <s v="Dissatisfied"/>
    <s v="Above and Beyond"/>
    <x v="3"/>
    <n v="0"/>
    <n v="1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502"/>
    <d v="2015-02-09T00:00:00"/>
    <x v="0"/>
    <s v="Dissatisfied"/>
    <s v="Dissatisfied"/>
    <n v="1"/>
    <n v="1"/>
    <s v="Dissatisfied"/>
    <s v="Exceeds Expectation "/>
    <x v="2"/>
    <n v="0"/>
    <n v="0"/>
  </r>
  <r>
    <x v="652"/>
    <s v="Male"/>
    <n v="27"/>
    <s v="18 - 30"/>
    <s v="Some Travel"/>
    <s v="Sales"/>
    <n v="27"/>
    <s v="Far"/>
    <s v="California"/>
    <s v="Other"/>
    <n v="5"/>
    <s v="Marketing"/>
    <x v="0"/>
    <s v="Divorced"/>
    <s v="Very Low"/>
    <n v="45880"/>
    <s v="Yes"/>
    <d v="2016-02-03T00:00:00"/>
    <s v="No"/>
    <d v="2022-02-03T00:00:00"/>
    <n v="6"/>
    <n v="1"/>
    <n v="4"/>
    <n v="0"/>
    <s v="PR5020"/>
    <d v="2021-05-29T00:00:00"/>
    <x v="1"/>
    <s v="Very Satisfied"/>
    <s v="Dissatisfied"/>
    <n v="3"/>
    <n v="0"/>
    <s v="Dissatisfied"/>
    <s v="Meets Expectation"/>
    <x v="1"/>
    <n v="1"/>
    <n v="0"/>
  </r>
  <r>
    <x v="225"/>
    <s v="Male"/>
    <n v="38"/>
    <s v="31 - 40"/>
    <s v="Some Travel"/>
    <s v="Technology"/>
    <n v="18"/>
    <s v="Moderate"/>
    <s v="California"/>
    <s v="Black or African American"/>
    <n v="2"/>
    <s v="Information Systems"/>
    <x v="7"/>
    <s v="Married"/>
    <s v="Low"/>
    <n v="89362"/>
    <s v="No"/>
    <d v="2013-03-01T00:00:00"/>
    <s v="No"/>
    <d v="2022-03-01T00:00:00"/>
    <n v="9"/>
    <n v="3"/>
    <n v="9"/>
    <n v="7"/>
    <s v="PR5022"/>
    <d v="2021-05-30T00:00:00"/>
    <x v="1"/>
    <s v="Satisfied"/>
    <s v="Dissatisfied"/>
    <n v="2"/>
    <n v="0"/>
    <s v="Dissatisfied"/>
    <s v="Meets Expectation"/>
    <x v="0"/>
    <n v="0"/>
    <n v="0"/>
  </r>
  <r>
    <x v="427"/>
    <s v="Male"/>
    <n v="47"/>
    <s v="41 - 50"/>
    <s v="Some Travel"/>
    <s v="Technology"/>
    <n v="12"/>
    <s v="Near"/>
    <s v="California"/>
    <s v="White"/>
    <n v="4"/>
    <s v="Information Systems"/>
    <x v="1"/>
    <s v="Single"/>
    <s v="Low"/>
    <n v="105126"/>
    <s v="No"/>
    <d v="2014-11-21T00:00:00"/>
    <s v="No"/>
    <d v="2022-11-21T00:00:00"/>
    <n v="8"/>
    <n v="0"/>
    <n v="7"/>
    <n v="1"/>
    <s v="PR5023"/>
    <d v="2021-05-30T00:00:00"/>
    <x v="0"/>
    <s v="Neutral"/>
    <s v="Very Satisfied"/>
    <n v="1"/>
    <n v="0"/>
    <s v="Neutral"/>
    <s v="Exceeds Expectation "/>
    <x v="0"/>
    <n v="0"/>
    <n v="0"/>
  </r>
  <r>
    <x v="653"/>
    <s v="Male"/>
    <n v="24"/>
    <s v="18 - 30"/>
    <s v="Some Travel"/>
    <s v="Technology"/>
    <n v="23"/>
    <s v="Moderate"/>
    <s v="New York"/>
    <s v="White"/>
    <n v="5"/>
    <s v="Computer Science"/>
    <x v="9"/>
    <s v="Single"/>
    <s v="Low"/>
    <n v="92798"/>
    <s v="Yes"/>
    <d v="2016-05-23T00:00:00"/>
    <s v="No"/>
    <d v="2022-05-23T00:00:00"/>
    <n v="6"/>
    <n v="4"/>
    <n v="4"/>
    <n v="1"/>
    <s v="PR5024"/>
    <d v="2021-05-30T00:00:00"/>
    <x v="3"/>
    <s v="Very Satisfied"/>
    <s v="Very Satisfied"/>
    <n v="1"/>
    <n v="0"/>
    <s v="Dissatisfied"/>
    <s v="Meets Expectation"/>
    <x v="1"/>
    <n v="1"/>
    <n v="0"/>
  </r>
  <r>
    <x v="654"/>
    <s v="Female"/>
    <n v="25"/>
    <s v="18 - 30"/>
    <s v="Frequent Traveller"/>
    <s v="Technology"/>
    <n v="15"/>
    <s v="Near"/>
    <s v="California"/>
    <s v="Black or African American"/>
    <n v="4"/>
    <s v="Other"/>
    <x v="7"/>
    <s v="Married"/>
    <s v="Very Low"/>
    <n v="31931"/>
    <s v="No"/>
    <d v="2016-04-21T00:00:00"/>
    <s v="No"/>
    <d v="2022-04-21T00:00:00"/>
    <n v="6"/>
    <n v="1"/>
    <n v="1"/>
    <n v="3"/>
    <s v="PR5025"/>
    <d v="2021-05-30T00:00:00"/>
    <x v="3"/>
    <s v="Neutral"/>
    <s v="Dissatisfied"/>
    <n v="3"/>
    <n v="1"/>
    <s v="Neutral"/>
    <s v="Above and Beyond"/>
    <x v="2"/>
    <n v="0"/>
    <n v="0"/>
  </r>
  <r>
    <x v="963"/>
    <s v="Female"/>
    <n v="21"/>
    <s v="18 - 30"/>
    <s v="Some Travel"/>
    <s v="Technology"/>
    <n v="2"/>
    <s v="Near"/>
    <s v="California"/>
    <s v="White"/>
    <n v="2"/>
    <s v="Other"/>
    <x v="7"/>
    <s v="Single"/>
    <s v="Very Low"/>
    <n v="31254"/>
    <s v="No"/>
    <d v="2019-08-25T00:00:00"/>
    <s v="No"/>
    <d v="2022-08-25T00:00:00"/>
    <n v="3"/>
    <n v="0"/>
    <n v="1"/>
    <n v="1"/>
    <s v="PR5026"/>
    <d v="2021-05-30T00:00:00"/>
    <x v="0"/>
    <s v="Dissatisfied"/>
    <s v="Very Satisfied"/>
    <n v="3"/>
    <n v="0"/>
    <s v="Very Satisfied"/>
    <s v="Above and Beyond"/>
    <x v="2"/>
    <n v="0"/>
    <n v="0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5027"/>
    <d v="2021-05-31T00:00:00"/>
    <x v="3"/>
    <s v="Dissatisfied"/>
    <s v="Satisfied"/>
    <n v="1"/>
    <n v="0"/>
    <s v="Neutral"/>
    <s v="Above and Beyond"/>
    <x v="3"/>
    <n v="0"/>
    <n v="1"/>
  </r>
  <r>
    <x v="233"/>
    <s v="Female"/>
    <n v="43"/>
    <s v="41 - 50"/>
    <s v="Some Travel"/>
    <s v="Technology"/>
    <n v="14"/>
    <s v="Near"/>
    <s v="California"/>
    <s v="White"/>
    <n v="3"/>
    <s v="Computer Science"/>
    <x v="4"/>
    <s v="Married"/>
    <s v="High"/>
    <n v="309141"/>
    <s v="No"/>
    <d v="2013-10-19T00:00:00"/>
    <s v="No"/>
    <d v="2022-10-19T00:00:00"/>
    <n v="9"/>
    <n v="6"/>
    <n v="6"/>
    <n v="9"/>
    <s v="PR5028"/>
    <d v="2021-05-31T00:00:00"/>
    <x v="0"/>
    <s v="Satisfied"/>
    <s v="Dissatisfied"/>
    <n v="1"/>
    <n v="2"/>
    <s v="Satisfied"/>
    <s v="Above and Beyond"/>
    <x v="3"/>
    <n v="0"/>
    <n v="1"/>
  </r>
  <r>
    <x v="235"/>
    <s v="Male"/>
    <n v="37"/>
    <s v="31 - 40"/>
    <s v="Frequent Traveller"/>
    <s v="Technology"/>
    <n v="7"/>
    <s v="Near"/>
    <s v="New York"/>
    <s v="Mixed or multiple ethnic groups"/>
    <n v="4"/>
    <s v="Information Systems"/>
    <x v="11"/>
    <s v="Divorced"/>
    <s v="High"/>
    <n v="276322"/>
    <s v="No"/>
    <d v="2013-11-26T00:00:00"/>
    <s v="No"/>
    <d v="2022-11-26T00:00:00"/>
    <n v="9"/>
    <n v="0"/>
    <n v="9"/>
    <n v="1"/>
    <s v="PR5029"/>
    <d v="2021-05-31T00:00:00"/>
    <x v="0"/>
    <s v="Dissatisfied"/>
    <s v="Dissatisfied"/>
    <n v="2"/>
    <n v="1"/>
    <s v="Neutral"/>
    <s v="Exceeds Expectation "/>
    <x v="0"/>
    <n v="0"/>
    <n v="0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503"/>
    <d v="2015-02-09T00:00:00"/>
    <x v="1"/>
    <s v="Satisfied"/>
    <s v="Neutral"/>
    <n v="3"/>
    <n v="0"/>
    <s v="Satisfied"/>
    <s v="Above and Beyond"/>
    <x v="2"/>
    <n v="0"/>
    <n v="0"/>
  </r>
  <r>
    <x v="236"/>
    <s v="Male"/>
    <n v="29"/>
    <s v="18 - 30"/>
    <s v="Frequent Traveller"/>
    <s v="Technology"/>
    <n v="17"/>
    <s v="Moderate"/>
    <s v="New York"/>
    <s v="Black or African American"/>
    <n v="2"/>
    <s v="Computer Science"/>
    <x v="5"/>
    <s v="Divorced"/>
    <s v="Medium"/>
    <n v="129703"/>
    <s v="No"/>
    <d v="2013-04-25T00:00:00"/>
    <s v="No"/>
    <d v="2022-04-25T00:00:00"/>
    <n v="9"/>
    <n v="6"/>
    <n v="6"/>
    <n v="3"/>
    <s v="PR5030"/>
    <d v="2021-05-31T00:00:00"/>
    <x v="1"/>
    <s v="Satisfied"/>
    <s v="Very Satisfied"/>
    <n v="1"/>
    <n v="1"/>
    <s v="Neutral"/>
    <s v="Meets Expectation"/>
    <x v="1"/>
    <n v="1"/>
    <n v="0"/>
  </r>
  <r>
    <x v="655"/>
    <s v="Female"/>
    <n v="25"/>
    <s v="18 - 30"/>
    <s v="Frequent Traveller"/>
    <s v="Technology"/>
    <n v="5"/>
    <s v="Near"/>
    <s v="California"/>
    <s v="Mixed or multiple ethnic groups"/>
    <n v="4"/>
    <s v="Computer Science"/>
    <x v="1"/>
    <s v="Single"/>
    <s v="Low"/>
    <n v="67151"/>
    <s v="Yes"/>
    <d v="2017-04-22T00:00:00"/>
    <s v="No"/>
    <d v="2022-04-22T00:00:00"/>
    <n v="5"/>
    <n v="4"/>
    <n v="5"/>
    <n v="4"/>
    <s v="PR5031"/>
    <d v="2021-05-31T00:00:00"/>
    <x v="1"/>
    <s v="Neutral"/>
    <s v="Satisfied"/>
    <n v="3"/>
    <n v="1"/>
    <s v="Very Satisfied"/>
    <s v="Above and Beyond"/>
    <x v="2"/>
    <n v="0"/>
    <n v="0"/>
  </r>
  <r>
    <x v="519"/>
    <s v="Male"/>
    <n v="25"/>
    <s v="18 - 30"/>
    <s v="Some Travel"/>
    <s v="Technology"/>
    <n v="5"/>
    <s v="Near"/>
    <s v="California"/>
    <s v="White"/>
    <n v="3"/>
    <s v="Computer Science"/>
    <x v="1"/>
    <s v="Married"/>
    <s v="Very Low"/>
    <n v="28646"/>
    <s v="No"/>
    <d v="2015-07-02T00:00:00"/>
    <s v="No"/>
    <d v="2022-07-02T00:00:00"/>
    <n v="7"/>
    <n v="6"/>
    <n v="6"/>
    <n v="3"/>
    <s v="PR5032"/>
    <d v="2021-06-01T00:00:00"/>
    <x v="1"/>
    <s v="Very Satisfied"/>
    <s v="Dissatisfied"/>
    <n v="2"/>
    <n v="2"/>
    <s v="Satisfied"/>
    <s v="Meets Expectation"/>
    <x v="1"/>
    <n v="1"/>
    <n v="0"/>
  </r>
  <r>
    <x v="238"/>
    <s v="Male"/>
    <n v="34"/>
    <s v="31 - 40"/>
    <s v="Frequent Traveller"/>
    <s v="Technology"/>
    <n v="25"/>
    <s v="Moderate"/>
    <s v="New York"/>
    <s v="Asian or Asian American"/>
    <n v="2"/>
    <s v="Other"/>
    <x v="7"/>
    <s v="Married"/>
    <s v="Very Low"/>
    <n v="39015"/>
    <s v="No"/>
    <d v="2013-09-15T00:00:00"/>
    <s v="No"/>
    <d v="2022-09-15T00:00:00"/>
    <n v="9"/>
    <n v="5"/>
    <n v="6"/>
    <n v="4"/>
    <s v="PR5033"/>
    <d v="2021-06-02T00:00:00"/>
    <x v="3"/>
    <s v="Neutral"/>
    <s v="Satisfied"/>
    <n v="1"/>
    <n v="0"/>
    <s v="Very Satisfied"/>
    <s v="Exceeds Expectation "/>
    <x v="2"/>
    <n v="0"/>
    <n v="0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5035"/>
    <d v="2021-06-04T00:00:00"/>
    <x v="0"/>
    <s v="Satisfied"/>
    <s v="Very Satisfied"/>
    <n v="1"/>
    <n v="1"/>
    <s v="Neutral"/>
    <s v="Meets Expectation"/>
    <x v="1"/>
    <n v="1"/>
    <n v="0"/>
  </r>
  <r>
    <x v="813"/>
    <s v="Male"/>
    <n v="24"/>
    <s v="18 - 30"/>
    <s v="Some Travel"/>
    <s v="Technology"/>
    <n v="12"/>
    <s v="Near"/>
    <s v="New York"/>
    <s v="White"/>
    <n v="3"/>
    <s v="Computer Science"/>
    <x v="1"/>
    <s v="Single"/>
    <s v="Very Low"/>
    <n v="33202"/>
    <s v="No"/>
    <d v="2017-12-30T00:00:00"/>
    <s v="No"/>
    <d v="2022-12-30T00:00:00"/>
    <n v="5"/>
    <n v="5"/>
    <n v="5"/>
    <n v="4"/>
    <s v="PR5036"/>
    <d v="2021-06-04T00:00:00"/>
    <x v="3"/>
    <s v="Neutral"/>
    <s v="Satisfied"/>
    <n v="2"/>
    <n v="3"/>
    <s v="Neutral"/>
    <s v="Above and Beyond"/>
    <x v="2"/>
    <n v="0"/>
    <n v="0"/>
  </r>
  <r>
    <x v="243"/>
    <s v="Male"/>
    <n v="39"/>
    <s v="31 - 40"/>
    <s v="Some Travel"/>
    <s v="Technology"/>
    <n v="33"/>
    <s v="Far"/>
    <s v="New York"/>
    <s v="Mixed or multiple ethnic groups"/>
    <n v="2"/>
    <s v="Information Systems"/>
    <x v="5"/>
    <s v="Married"/>
    <s v="Low"/>
    <n v="99602"/>
    <s v="No"/>
    <d v="2013-10-29T00:00:00"/>
    <s v="No"/>
    <d v="2022-10-29T00:00:00"/>
    <n v="9"/>
    <n v="5"/>
    <n v="8"/>
    <n v="4"/>
    <s v="PR5038"/>
    <d v="2021-06-05T00:00:00"/>
    <x v="3"/>
    <s v="Satisfied"/>
    <s v="Neutral"/>
    <n v="2"/>
    <n v="3"/>
    <s v="Very Satisfied"/>
    <s v="Exceeds Expectation "/>
    <x v="0"/>
    <n v="0"/>
    <n v="0"/>
  </r>
  <r>
    <x v="245"/>
    <s v="Male"/>
    <n v="43"/>
    <s v="41 - 50"/>
    <s v="Some Travel"/>
    <s v="Technology"/>
    <n v="38"/>
    <s v="Far"/>
    <s v="California"/>
    <s v="White"/>
    <n v="4"/>
    <s v="Computer Science"/>
    <x v="1"/>
    <s v="Married"/>
    <s v="Medium"/>
    <n v="155786"/>
    <s v="Yes"/>
    <d v="2013-07-29T00:00:00"/>
    <s v="No"/>
    <d v="2022-07-29T00:00:00"/>
    <n v="9"/>
    <n v="0"/>
    <n v="7"/>
    <n v="5"/>
    <s v="PR5039"/>
    <d v="2021-06-05T00:00:00"/>
    <x v="0"/>
    <s v="Neutral"/>
    <s v="Very Satisfied"/>
    <n v="1"/>
    <n v="2"/>
    <s v="Satisfied"/>
    <s v="Meets Expectation"/>
    <x v="0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504"/>
    <d v="2015-02-10T00:00:00"/>
    <x v="3"/>
    <s v="Satisfied"/>
    <s v="Satisfied"/>
    <n v="1"/>
    <n v="0"/>
    <s v="Very Satisfied"/>
    <s v="Above and Beyond"/>
    <x v="2"/>
    <n v="0"/>
    <n v="0"/>
  </r>
  <r>
    <x v="964"/>
    <s v="Male"/>
    <n v="21"/>
    <s v="18 - 30"/>
    <s v="Some Travel"/>
    <s v="Technology"/>
    <n v="30"/>
    <s v="Far"/>
    <s v="California"/>
    <s v="White"/>
    <n v="1"/>
    <s v="Computer Science"/>
    <x v="1"/>
    <s v="Married"/>
    <s v="Very Low"/>
    <n v="31624"/>
    <s v="No"/>
    <d v="2019-09-08T00:00:00"/>
    <s v="No"/>
    <d v="2022-09-08T00:00:00"/>
    <n v="3"/>
    <n v="3"/>
    <n v="3"/>
    <n v="2"/>
    <s v="PR5040"/>
    <d v="2021-06-05T00:00:00"/>
    <x v="0"/>
    <s v="Satisfied"/>
    <s v="Satisfied"/>
    <n v="2"/>
    <n v="1"/>
    <s v="Very Satisfied"/>
    <s v="Meets Expectation"/>
    <x v="1"/>
    <n v="1"/>
    <n v="0"/>
  </r>
  <r>
    <x v="965"/>
    <s v="Non-Binary"/>
    <n v="23"/>
    <s v="18 - 30"/>
    <s v="Some Travel"/>
    <s v="Technology"/>
    <n v="7"/>
    <s v="Near"/>
    <s v="California"/>
    <s v="White"/>
    <n v="1"/>
    <s v="Information Systems"/>
    <x v="7"/>
    <s v="Single"/>
    <s v="Very Low"/>
    <n v="27360"/>
    <s v="No"/>
    <d v="2019-03-11T00:00:00"/>
    <s v="No"/>
    <d v="2022-03-11T00:00:00"/>
    <n v="3"/>
    <n v="2"/>
    <n v="3"/>
    <n v="3"/>
    <s v="PR5041"/>
    <d v="2021-06-05T00:00:00"/>
    <x v="1"/>
    <s v="Dissatisfied"/>
    <s v="Very Satisfied"/>
    <n v="1"/>
    <n v="1"/>
    <s v="Satisfied"/>
    <s v="Meets Expectation"/>
    <x v="1"/>
    <n v="1"/>
    <n v="0"/>
  </r>
  <r>
    <x v="520"/>
    <s v="Male"/>
    <n v="27"/>
    <s v="18 - 30"/>
    <s v="Some Travel"/>
    <s v="Technology"/>
    <n v="34"/>
    <s v="Far"/>
    <s v="California"/>
    <s v="White"/>
    <n v="4"/>
    <s v="Computer Science"/>
    <x v="1"/>
    <s v="Married"/>
    <s v="Low"/>
    <n v="50949"/>
    <s v="No"/>
    <d v="2015-08-13T00:00:00"/>
    <s v="No"/>
    <d v="2022-08-13T00:00:00"/>
    <n v="7"/>
    <n v="6"/>
    <n v="7"/>
    <n v="3"/>
    <s v="PR5042"/>
    <d v="2021-06-06T00:00:00"/>
    <x v="3"/>
    <s v="Dissatisfied"/>
    <s v="Satisfied"/>
    <n v="1"/>
    <n v="0"/>
    <s v="Very Satisfied"/>
    <s v="Meets Expectation"/>
    <x v="0"/>
    <n v="0"/>
    <n v="0"/>
  </r>
  <r>
    <x v="814"/>
    <s v="Male"/>
    <n v="25"/>
    <s v="18 - 30"/>
    <s v="Some Travel"/>
    <s v="Technology"/>
    <n v="17"/>
    <s v="Moderate"/>
    <s v="New York"/>
    <s v="Mixed or multiple ethnic groups"/>
    <n v="3"/>
    <s v="Computer Science"/>
    <x v="1"/>
    <s v="Married"/>
    <s v="Very Low"/>
    <n v="44082"/>
    <s v="No"/>
    <d v="2017-07-25T00:00:00"/>
    <s v="No"/>
    <d v="2022-07-25T00:00:00"/>
    <n v="5"/>
    <n v="1"/>
    <n v="3"/>
    <n v="0"/>
    <s v="PR5043"/>
    <d v="2021-06-06T00:00:00"/>
    <x v="1"/>
    <s v="Neutral"/>
    <s v="Dissatisfied"/>
    <n v="3"/>
    <n v="1"/>
    <s v="Satisfied"/>
    <s v="Exceeds Expectation "/>
    <x v="0"/>
    <n v="0"/>
    <n v="0"/>
  </r>
  <r>
    <x v="405"/>
    <s v="Female"/>
    <n v="36"/>
    <s v="31 - 40"/>
    <s v="Frequent Traveller"/>
    <s v="Technology"/>
    <n v="6"/>
    <s v="Near"/>
    <s v="California"/>
    <s v="Asian or Asian American"/>
    <n v="4"/>
    <s v="Information Systems"/>
    <x v="7"/>
    <s v="Single"/>
    <s v="Low"/>
    <n v="51050"/>
    <s v="Yes"/>
    <d v="2014-08-05T00:00:00"/>
    <s v="No"/>
    <d v="2022-08-05T00:00:00"/>
    <n v="8"/>
    <n v="6"/>
    <n v="7"/>
    <n v="2"/>
    <s v="PR5044"/>
    <d v="2021-06-07T00:00:00"/>
    <x v="3"/>
    <s v="Dissatisfied"/>
    <s v="Satisfied"/>
    <n v="3"/>
    <n v="1"/>
    <s v="Satisfied"/>
    <s v="Exceeds Expectation "/>
    <x v="2"/>
    <n v="0"/>
    <n v="0"/>
  </r>
  <r>
    <x v="815"/>
    <s v="Female"/>
    <n v="25"/>
    <s v="18 - 30"/>
    <s v="Some Travel"/>
    <s v="Technology"/>
    <n v="22"/>
    <s v="Moderate"/>
    <s v="New York"/>
    <s v="Mixed or multiple ethnic groups"/>
    <n v="3"/>
    <s v="Business Studies"/>
    <x v="1"/>
    <s v="Married"/>
    <s v="Low"/>
    <n v="53271"/>
    <s v="No"/>
    <d v="2017-11-19T00:00:00"/>
    <s v="No"/>
    <d v="2022-11-19T00:00:00"/>
    <n v="5"/>
    <n v="5"/>
    <n v="5"/>
    <n v="1"/>
    <s v="PR5045"/>
    <d v="2021-06-07T00:00:00"/>
    <x v="0"/>
    <s v="Dissatisfied"/>
    <s v="Satisfied"/>
    <n v="3"/>
    <n v="1"/>
    <s v="Very Satisfied"/>
    <s v="Above and Beyond"/>
    <x v="2"/>
    <n v="0"/>
    <n v="0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5046"/>
    <d v="2021-06-08T00:00:00"/>
    <x v="1"/>
    <s v="Neutral"/>
    <s v="Very Satisfied"/>
    <n v="2"/>
    <n v="2"/>
    <s v="Neutral"/>
    <s v="Exceeds Expectation "/>
    <x v="0"/>
    <n v="0"/>
    <n v="0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5047"/>
    <d v="2021-06-08T00:00:00"/>
    <x v="3"/>
    <s v="Dissatisfied"/>
    <s v="Satisfied"/>
    <n v="1"/>
    <n v="3"/>
    <s v="Dissatisfied"/>
    <s v="Exceeds Expectation "/>
    <x v="2"/>
    <n v="0"/>
    <n v="0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5048"/>
    <d v="2021-06-09T00:00:00"/>
    <x v="0"/>
    <s v="Very Satisfied"/>
    <s v="Neutral"/>
    <n v="2"/>
    <n v="1"/>
    <s v="Very Satisfied"/>
    <s v="Exceeds Expectation "/>
    <x v="2"/>
    <n v="0"/>
    <n v="0"/>
  </r>
  <r>
    <x v="376"/>
    <s v="Male"/>
    <n v="30"/>
    <s v="18 - 30"/>
    <s v="Some Travel"/>
    <s v="Technology"/>
    <n v="19"/>
    <s v="Moderate"/>
    <s v="California"/>
    <s v="Black or African American"/>
    <n v="3"/>
    <s v="Information Systems"/>
    <x v="7"/>
    <s v="Married"/>
    <s v="Low"/>
    <n v="53336"/>
    <s v="No"/>
    <d v="2014-06-11T00:00:00"/>
    <s v="No"/>
    <d v="2022-06-11T00:00:00"/>
    <n v="8"/>
    <n v="3"/>
    <n v="3"/>
    <n v="7"/>
    <s v="PR5049"/>
    <d v="2021-06-09T00:00:00"/>
    <x v="0"/>
    <s v="Neutral"/>
    <s v="Dissatisfied"/>
    <n v="1"/>
    <n v="0"/>
    <s v="Dissatisfied"/>
    <s v="Meets Expectation"/>
    <x v="1"/>
    <n v="1"/>
    <n v="0"/>
  </r>
  <r>
    <x v="656"/>
    <s v="Male"/>
    <n v="25"/>
    <s v="18 - 30"/>
    <s v="Some Travel"/>
    <s v="Technology"/>
    <n v="33"/>
    <s v="Far"/>
    <s v="New York"/>
    <s v="Mixed or multiple ethnic groups"/>
    <n v="3"/>
    <s v="Information Systems"/>
    <x v="1"/>
    <s v="Married"/>
    <s v="Very Low"/>
    <n v="24417"/>
    <s v="No"/>
    <d v="2016-02-26T00:00:00"/>
    <s v="No"/>
    <d v="2022-02-26T00:00:00"/>
    <n v="6"/>
    <n v="2"/>
    <n v="6"/>
    <n v="6"/>
    <s v="PR5050"/>
    <d v="2021-06-10T00:00:00"/>
    <x v="1"/>
    <s v="Very Satisfied"/>
    <s v="Dissatisfied"/>
    <n v="2"/>
    <n v="0"/>
    <s v="Satisfied"/>
    <s v="Exceeds Expectation "/>
    <x v="2"/>
    <n v="0"/>
    <n v="0"/>
  </r>
  <r>
    <x v="657"/>
    <s v="Female"/>
    <n v="27"/>
    <s v="18 - 30"/>
    <s v="Some Travel"/>
    <s v="Sales"/>
    <n v="34"/>
    <s v="Far"/>
    <s v="California"/>
    <s v="White"/>
    <n v="2"/>
    <s v="Marketing"/>
    <x v="0"/>
    <s v="Married"/>
    <s v="Medium"/>
    <n v="129366"/>
    <s v="No"/>
    <d v="2016-11-17T00:00:00"/>
    <s v="No"/>
    <d v="2022-11-17T00:00:00"/>
    <n v="6"/>
    <n v="0"/>
    <n v="5"/>
    <n v="0"/>
    <s v="PR5051"/>
    <d v="2021-06-11T00:00:00"/>
    <x v="3"/>
    <s v="Neutral"/>
    <s v="Neutral"/>
    <n v="3"/>
    <n v="1"/>
    <s v="Satisfied"/>
    <s v="Above and Beyond"/>
    <x v="2"/>
    <n v="0"/>
    <n v="0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5054"/>
    <d v="2021-06-13T00:00:00"/>
    <x v="1"/>
    <s v="Satisfied"/>
    <s v="Dissatisfied"/>
    <n v="1"/>
    <n v="0"/>
    <s v="Satisfied"/>
    <s v="Above and Beyond"/>
    <x v="3"/>
    <n v="0"/>
    <n v="1"/>
  </r>
  <r>
    <x v="251"/>
    <s v="Female"/>
    <n v="42"/>
    <s v="41 - 50"/>
    <s v="Some Travel"/>
    <s v="Technology"/>
    <n v="43"/>
    <s v="Far"/>
    <s v="California"/>
    <s v="Black or African American"/>
    <n v="4"/>
    <s v="Computer Science"/>
    <x v="5"/>
    <s v="Divorced"/>
    <s v="Low"/>
    <n v="110069"/>
    <s v="No"/>
    <d v="2013-12-26T00:00:00"/>
    <s v="No"/>
    <d v="2022-12-26T00:00:00"/>
    <n v="9"/>
    <n v="3"/>
    <n v="8"/>
    <n v="4"/>
    <s v="PR5055"/>
    <d v="2021-06-13T00:00:00"/>
    <x v="3"/>
    <s v="Satisfied"/>
    <s v="Satisfied"/>
    <n v="1"/>
    <n v="0"/>
    <s v="Neutral"/>
    <s v="Above and Beyond"/>
    <x v="2"/>
    <n v="0"/>
    <n v="0"/>
  </r>
  <r>
    <x v="658"/>
    <s v="Female"/>
    <n v="26"/>
    <s v="18 - 30"/>
    <s v="No Travel"/>
    <s v="Technology"/>
    <n v="21"/>
    <s v="Moderate"/>
    <s v="California"/>
    <s v="White"/>
    <n v="3"/>
    <s v="Computer Science"/>
    <x v="7"/>
    <s v="Married"/>
    <s v="Very Low"/>
    <n v="26919"/>
    <s v="No"/>
    <d v="2016-05-04T00:00:00"/>
    <s v="No"/>
    <d v="2022-05-04T00:00:00"/>
    <n v="6"/>
    <n v="0"/>
    <n v="5"/>
    <n v="3"/>
    <s v="PR5056"/>
    <d v="2021-06-13T00:00:00"/>
    <x v="1"/>
    <s v="Neutral"/>
    <s v="Very Satisfied"/>
    <n v="3"/>
    <n v="0"/>
    <s v="Neutral"/>
    <s v="Above and Beyond"/>
    <x v="2"/>
    <n v="0"/>
    <n v="0"/>
  </r>
  <r>
    <x v="817"/>
    <s v="Male"/>
    <n v="25"/>
    <s v="18 - 30"/>
    <s v="Some Travel"/>
    <s v="Sales"/>
    <n v="11"/>
    <s v="Near"/>
    <s v="California"/>
    <s v="Black or African American"/>
    <n v="3"/>
    <s v="Marketing"/>
    <x v="0"/>
    <s v="Single"/>
    <s v="Low"/>
    <n v="58914"/>
    <s v="No"/>
    <d v="2018-07-11T00:00:00"/>
    <s v="No"/>
    <d v="2022-07-11T00:00:00"/>
    <n v="4"/>
    <n v="0"/>
    <n v="1"/>
    <n v="0"/>
    <s v="PR5057"/>
    <d v="2021-06-13T00:00:00"/>
    <x v="0"/>
    <s v="Satisfied"/>
    <s v="Dissatisfied"/>
    <n v="2"/>
    <n v="2"/>
    <s v="Neutral"/>
    <s v="Meets Expectation"/>
    <x v="1"/>
    <n v="1"/>
    <n v="0"/>
  </r>
  <r>
    <x v="379"/>
    <s v="Male"/>
    <n v="43"/>
    <s v="41 - 50"/>
    <s v="No Travel"/>
    <s v="Technology"/>
    <n v="14"/>
    <s v="Near"/>
    <s v="New York"/>
    <s v="White"/>
    <n v="1"/>
    <s v="Computer Science"/>
    <x v="7"/>
    <s v="Married"/>
    <s v="Low"/>
    <n v="76331"/>
    <s v="No"/>
    <d v="2014-06-18T00:00:00"/>
    <s v="No"/>
    <d v="2022-06-18T00:00:00"/>
    <n v="8"/>
    <n v="2"/>
    <n v="4"/>
    <n v="3"/>
    <s v="PR5058"/>
    <d v="2021-06-14T00:00:00"/>
    <x v="3"/>
    <s v="Satisfied"/>
    <s v="Very Satisfied"/>
    <n v="1"/>
    <n v="1"/>
    <s v="Neutral"/>
    <s v="Meets Expectation"/>
    <x v="1"/>
    <n v="1"/>
    <n v="0"/>
  </r>
  <r>
    <x v="659"/>
    <s v="Male"/>
    <n v="26"/>
    <s v="18 - 30"/>
    <s v="Some Travel"/>
    <s v="Technology"/>
    <n v="18"/>
    <s v="Moderate"/>
    <s v="California"/>
    <s v="Asian or Asian American"/>
    <n v="3"/>
    <s v="Information Systems"/>
    <x v="5"/>
    <s v="Divorced"/>
    <s v="Low"/>
    <n v="54470"/>
    <s v="No"/>
    <d v="2016-07-21T00:00:00"/>
    <s v="No"/>
    <d v="2022-07-21T00:00:00"/>
    <n v="6"/>
    <n v="0"/>
    <n v="6"/>
    <n v="3"/>
    <s v="PR5059"/>
    <d v="2021-06-14T00:00:00"/>
    <x v="3"/>
    <s v="Very Satisfied"/>
    <s v="Dissatisfied"/>
    <n v="3"/>
    <n v="0"/>
    <s v="Neutral"/>
    <s v="Meets Expectation"/>
    <x v="1"/>
    <n v="1"/>
    <n v="0"/>
  </r>
  <r>
    <x v="818"/>
    <s v="Female"/>
    <n v="26"/>
    <s v="18 - 30"/>
    <s v="Some Travel"/>
    <s v="Sales"/>
    <n v="18"/>
    <s v="Moderate"/>
    <s v="California"/>
    <s v="White"/>
    <n v="2"/>
    <s v="Marketing"/>
    <x v="0"/>
    <s v="Single"/>
    <s v="Low"/>
    <n v="62868"/>
    <s v="No"/>
    <d v="2017-10-09T00:00:00"/>
    <s v="No"/>
    <d v="2022-10-09T00:00:00"/>
    <n v="5"/>
    <n v="2"/>
    <n v="4"/>
    <n v="0"/>
    <s v="PR5060"/>
    <d v="2021-06-14T00:00:00"/>
    <x v="3"/>
    <s v="Very Satisfied"/>
    <s v="Dissatisfied"/>
    <n v="1"/>
    <n v="0"/>
    <s v="Satisfied"/>
    <s v="Exceeds Expectation "/>
    <x v="0"/>
    <n v="0"/>
    <n v="0"/>
  </r>
  <r>
    <x v="819"/>
    <s v="Male"/>
    <n v="24"/>
    <s v="18 - 30"/>
    <s v="No Travel"/>
    <s v="Sales"/>
    <n v="3"/>
    <s v="Near"/>
    <s v="New York"/>
    <s v="White"/>
    <n v="3"/>
    <s v="Economics"/>
    <x v="0"/>
    <s v="Single"/>
    <s v="Medium"/>
    <n v="128634"/>
    <s v="No"/>
    <d v="2018-06-11T00:00:00"/>
    <s v="No"/>
    <d v="2022-06-11T00:00:00"/>
    <n v="4"/>
    <n v="4"/>
    <n v="4"/>
    <n v="4"/>
    <s v="PR5061"/>
    <d v="2021-06-14T00:00:00"/>
    <x v="3"/>
    <s v="Neutral"/>
    <s v="Satisfied"/>
    <n v="1"/>
    <n v="3"/>
    <s v="Dissatisfied"/>
    <s v="Above and Beyond"/>
    <x v="2"/>
    <n v="0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5062"/>
    <d v="2021-06-15T00:00:00"/>
    <x v="0"/>
    <s v="Neutral"/>
    <s v="Neutral"/>
    <n v="1"/>
    <n v="3"/>
    <s v="Very Satisfied"/>
    <s v="Meets Expectation"/>
    <x v="0"/>
    <n v="0"/>
    <n v="0"/>
  </r>
  <r>
    <x v="368"/>
    <s v="Non-Binary"/>
    <n v="48"/>
    <s v="41 - 50"/>
    <s v="Frequent Traveller"/>
    <s v="Sales"/>
    <n v="9"/>
    <s v="Near"/>
    <s v="New York"/>
    <s v="Native Hawaiian"/>
    <n v="3"/>
    <s v="Economics"/>
    <x v="0"/>
    <s v="Divorced"/>
    <s v="High"/>
    <n v="288450"/>
    <s v="Yes"/>
    <d v="2014-05-24T00:00:00"/>
    <s v="No"/>
    <d v="2022-05-24T00:00:00"/>
    <n v="8"/>
    <n v="2"/>
    <n v="6"/>
    <n v="4"/>
    <s v="PR5063"/>
    <d v="2021-06-15T00:00:00"/>
    <x v="0"/>
    <s v="Dissatisfied"/>
    <s v="Dissatisfied"/>
    <n v="2"/>
    <n v="0"/>
    <s v="Very Satisfied"/>
    <s v="Meets Expectation"/>
    <x v="1"/>
    <n v="1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5064"/>
    <d v="2021-06-16T00:00:00"/>
    <x v="0"/>
    <s v="Dissatisfied"/>
    <s v="Very Satisfied"/>
    <n v="3"/>
    <n v="0"/>
    <s v="Very Satisfied"/>
    <s v="Meets Expectation"/>
    <x v="0"/>
    <n v="0"/>
    <n v="0"/>
  </r>
  <r>
    <x v="255"/>
    <s v="Female"/>
    <n v="41"/>
    <s v="41 - 50"/>
    <s v="No Travel"/>
    <s v="Sales"/>
    <n v="34"/>
    <s v="Far"/>
    <s v="New York"/>
    <s v="White"/>
    <n v="2"/>
    <s v="Marketing"/>
    <x v="0"/>
    <s v="Married"/>
    <s v="Low"/>
    <n v="109747"/>
    <s v="No"/>
    <d v="2013-07-20T00:00:00"/>
    <s v="No"/>
    <d v="2022-07-20T00:00:00"/>
    <n v="9"/>
    <n v="8"/>
    <n v="9"/>
    <n v="5"/>
    <s v="PR5065"/>
    <d v="2021-06-16T00:00:00"/>
    <x v="0"/>
    <s v="Dissatisfied"/>
    <s v="Satisfied"/>
    <n v="3"/>
    <n v="0"/>
    <s v="Very Satisfied"/>
    <s v="Meets Expectation"/>
    <x v="0"/>
    <n v="0"/>
    <n v="0"/>
  </r>
  <r>
    <x v="355"/>
    <s v="Non-Binary"/>
    <n v="31"/>
    <s v="31 - 40"/>
    <s v="Frequent Traveller"/>
    <s v="Sales"/>
    <n v="35"/>
    <s v="Far"/>
    <s v="California"/>
    <s v="White"/>
    <n v="3"/>
    <s v="Marketing"/>
    <x v="0"/>
    <s v="Married"/>
    <s v="Low"/>
    <n v="115982"/>
    <s v="No"/>
    <d v="2014-04-03T00:00:00"/>
    <s v="No"/>
    <d v="2022-04-03T00:00:00"/>
    <n v="8"/>
    <n v="7"/>
    <n v="7"/>
    <n v="4"/>
    <s v="PR5066"/>
    <d v="2021-06-16T00:00:00"/>
    <x v="0"/>
    <s v="Neutral"/>
    <s v="Neutral"/>
    <n v="1"/>
    <n v="3"/>
    <s v="Satisfied"/>
    <s v="Meets Expectation"/>
    <x v="1"/>
    <n v="1"/>
    <n v="0"/>
  </r>
  <r>
    <x v="660"/>
    <s v="Female"/>
    <n v="27"/>
    <s v="18 - 30"/>
    <s v="Some Travel"/>
    <s v="Sales"/>
    <n v="36"/>
    <s v="Far"/>
    <s v="California"/>
    <s v="Asian or Asian American"/>
    <n v="3"/>
    <s v="Technical Degree"/>
    <x v="0"/>
    <s v="Divorced"/>
    <s v="Medium"/>
    <n v="173994"/>
    <s v="No"/>
    <d v="2016-07-23T00:00:00"/>
    <s v="No"/>
    <d v="2022-07-23T00:00:00"/>
    <n v="6"/>
    <n v="1"/>
    <n v="5"/>
    <n v="6"/>
    <s v="PR5067"/>
    <d v="2021-06-16T00:00:00"/>
    <x v="3"/>
    <s v="Dissatisfied"/>
    <s v="Very Satisfied"/>
    <n v="2"/>
    <n v="0"/>
    <s v="Dissatisfied"/>
    <s v="Exceeds Expectation "/>
    <x v="2"/>
    <n v="0"/>
    <n v="0"/>
  </r>
  <r>
    <x v="661"/>
    <s v="Female"/>
    <n v="24"/>
    <s v="18 - 30"/>
    <s v="Some Travel"/>
    <s v="Technology"/>
    <n v="27"/>
    <s v="Far"/>
    <s v="Illinois"/>
    <s v="White"/>
    <n v="4"/>
    <s v="Other"/>
    <x v="7"/>
    <s v="Married"/>
    <s v="Very Low"/>
    <n v="33554"/>
    <s v="No"/>
    <d v="2016-05-21T00:00:00"/>
    <s v="No"/>
    <d v="2022-05-21T00:00:00"/>
    <n v="6"/>
    <n v="1"/>
    <n v="2"/>
    <n v="6"/>
    <s v="PR5068"/>
    <d v="2021-06-16T00:00:00"/>
    <x v="3"/>
    <s v="Neutral"/>
    <s v="Neutral"/>
    <n v="1"/>
    <n v="1"/>
    <s v="Neutral"/>
    <s v="Above and Beyond"/>
    <x v="3"/>
    <n v="0"/>
    <n v="0"/>
  </r>
  <r>
    <x v="820"/>
    <s v="Female"/>
    <n v="24"/>
    <s v="18 - 30"/>
    <s v="Some Travel"/>
    <s v="Sales"/>
    <n v="8"/>
    <s v="Near"/>
    <s v="California"/>
    <s v="White"/>
    <n v="4"/>
    <s v="Marketing"/>
    <x v="6"/>
    <s v="Married"/>
    <s v="Low"/>
    <n v="50513"/>
    <s v="No"/>
    <d v="2018-08-04T00:00:00"/>
    <s v="No"/>
    <d v="2022-08-04T00:00:00"/>
    <n v="4"/>
    <n v="0"/>
    <n v="4"/>
    <n v="1"/>
    <s v="PR5069"/>
    <d v="2021-06-16T00:00:00"/>
    <x v="3"/>
    <s v="Neutral"/>
    <s v="Neutral"/>
    <n v="1"/>
    <n v="0"/>
    <s v="Neutral"/>
    <s v="Above and Beyond"/>
    <x v="2"/>
    <n v="0"/>
    <n v="0"/>
  </r>
  <r>
    <x v="821"/>
    <s v="Non-Binary"/>
    <n v="24"/>
    <s v="18 - 30"/>
    <s v="Frequent Traveller"/>
    <s v="Sales"/>
    <n v="17"/>
    <s v="Moderate"/>
    <s v="California"/>
    <s v="White"/>
    <n v="4"/>
    <s v="Marketing"/>
    <x v="0"/>
    <s v="Married"/>
    <s v="Low"/>
    <n v="56155"/>
    <s v="No"/>
    <d v="2017-08-26T00:00:00"/>
    <s v="No"/>
    <d v="2022-08-26T00:00:00"/>
    <n v="5"/>
    <n v="2"/>
    <n v="2"/>
    <n v="0"/>
    <s v="PR5070"/>
    <d v="2021-06-17T00:00:00"/>
    <x v="1"/>
    <s v="Satisfied"/>
    <s v="Very Satisfied"/>
    <n v="1"/>
    <n v="1"/>
    <s v="Very Satisfied"/>
    <s v="Meets Expectation"/>
    <x v="0"/>
    <n v="0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5071"/>
    <d v="2021-06-18T00:00:00"/>
    <x v="0"/>
    <s v="Dissatisfied"/>
    <s v="Dissatisfied"/>
    <n v="3"/>
    <n v="0"/>
    <s v="Satisfied"/>
    <s v="Meets Expectation"/>
    <x v="0"/>
    <n v="0"/>
    <n v="0"/>
  </r>
  <r>
    <x v="258"/>
    <s v="Female"/>
    <n v="47"/>
    <s v="41 - 50"/>
    <s v="Some Travel"/>
    <s v="Technology"/>
    <n v="8"/>
    <s v="Near"/>
    <s v="California"/>
    <s v="Asian or Asian American"/>
    <n v="3"/>
    <s v="Computer Science"/>
    <x v="4"/>
    <s v="Married"/>
    <s v="High"/>
    <n v="287710"/>
    <s v="No"/>
    <d v="2014-01-05T00:00:00"/>
    <s v="No"/>
    <d v="2022-01-05T00:00:00"/>
    <n v="8"/>
    <n v="8"/>
    <n v="8"/>
    <n v="5"/>
    <s v="PR5072"/>
    <d v="2021-06-18T00:00:00"/>
    <x v="3"/>
    <s v="Dissatisfied"/>
    <s v="Neutral"/>
    <n v="3"/>
    <n v="0"/>
    <s v="Neutral"/>
    <s v="Above and Beyond"/>
    <x v="2"/>
    <n v="0"/>
    <n v="0"/>
  </r>
  <r>
    <x v="444"/>
    <s v="Non-Binary"/>
    <n v="41"/>
    <s v="41 - 50"/>
    <s v="Frequent Traveller"/>
    <s v="Technology"/>
    <n v="7"/>
    <s v="Near"/>
    <s v="New York"/>
    <s v="American Indian or Alaska Native"/>
    <n v="3"/>
    <s v="Computer Science"/>
    <x v="1"/>
    <s v="Married"/>
    <s v="Low"/>
    <n v="96632"/>
    <s v="No"/>
    <d v="2014-12-31T00:00:00"/>
    <s v="No"/>
    <d v="2022-12-31T00:00:00"/>
    <n v="8"/>
    <n v="2"/>
    <n v="8"/>
    <n v="0"/>
    <s v="PR5073"/>
    <d v="2021-06-18T00:00:00"/>
    <x v="0"/>
    <s v="Satisfied"/>
    <s v="Satisfied"/>
    <n v="1"/>
    <n v="2"/>
    <s v="Very Satisfied"/>
    <s v="Above and Beyond"/>
    <x v="3"/>
    <n v="0"/>
    <n v="0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5075"/>
    <d v="2021-06-20T00:00:00"/>
    <x v="1"/>
    <s v="Dissatisfied"/>
    <s v="Dissatisfied"/>
    <n v="3"/>
    <n v="1"/>
    <s v="Neutral"/>
    <s v="Above and Beyond"/>
    <x v="3"/>
    <n v="0"/>
    <n v="1"/>
  </r>
  <r>
    <x v="966"/>
    <s v="Male"/>
    <n v="21"/>
    <s v="18 - 30"/>
    <s v="Some Travel"/>
    <s v="Sales"/>
    <n v="21"/>
    <s v="Moderate"/>
    <s v="Illinois"/>
    <s v="Black or African American"/>
    <n v="4"/>
    <s v="Marketing"/>
    <x v="6"/>
    <s v="Married"/>
    <s v="Very Low"/>
    <n v="33641"/>
    <s v="No"/>
    <d v="2019-05-20T00:00:00"/>
    <s v="No"/>
    <d v="2022-05-20T00:00:00"/>
    <n v="3"/>
    <n v="0"/>
    <n v="3"/>
    <n v="1"/>
    <s v="PR5076"/>
    <d v="2021-06-20T00:00:00"/>
    <x v="0"/>
    <s v="Dissatisfied"/>
    <s v="Satisfied"/>
    <n v="1"/>
    <n v="2"/>
    <s v="Satisfied"/>
    <s v="Above and Beyond"/>
    <x v="2"/>
    <n v="0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5077"/>
    <d v="2021-06-21T00:00:00"/>
    <x v="3"/>
    <s v="Neutral"/>
    <s v="Dissatisfied"/>
    <n v="2"/>
    <n v="2"/>
    <s v="Dissatisfied"/>
    <s v="Exceeds Expectation "/>
    <x v="0"/>
    <n v="0"/>
    <n v="0"/>
  </r>
  <r>
    <x v="822"/>
    <s v="Male"/>
    <n v="24"/>
    <s v="18 - 30"/>
    <s v="Some Travel"/>
    <s v="Sales"/>
    <n v="16"/>
    <s v="Moderate"/>
    <s v="California"/>
    <s v="Mixed or multiple ethnic groups"/>
    <n v="3"/>
    <s v="Marketing"/>
    <x v="0"/>
    <s v="Single"/>
    <s v="Low"/>
    <n v="116132"/>
    <s v="No"/>
    <d v="2018-08-20T00:00:00"/>
    <s v="No"/>
    <d v="2022-08-20T00:00:00"/>
    <n v="4"/>
    <n v="1"/>
    <n v="4"/>
    <n v="1"/>
    <s v="PR5078"/>
    <d v="2021-06-21T00:00:00"/>
    <x v="0"/>
    <s v="Satisfied"/>
    <s v="Neutral"/>
    <n v="3"/>
    <n v="0"/>
    <s v="Satisfied"/>
    <s v="Meets Expectation"/>
    <x v="1"/>
    <n v="1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5079"/>
    <d v="2021-06-22T00:00:00"/>
    <x v="1"/>
    <s v="Dissatisfied"/>
    <s v="Neutral"/>
    <n v="2"/>
    <n v="0"/>
    <s v="Neutral"/>
    <s v="Above and Beyond"/>
    <x v="3"/>
    <n v="0"/>
    <n v="1"/>
  </r>
  <r>
    <x v="286"/>
    <s v="Non-Binary"/>
    <n v="29"/>
    <s v="18 - 30"/>
    <s v="Frequent Traveller"/>
    <s v="Sales"/>
    <n v="31"/>
    <s v="Far"/>
    <s v="California"/>
    <s v="White"/>
    <n v="4"/>
    <s v="Marketing"/>
    <x v="0"/>
    <s v="Married"/>
    <s v="Low"/>
    <n v="100925"/>
    <s v="Yes"/>
    <d v="2013-08-08T00:00:00"/>
    <s v="Yes"/>
    <d v="2016-08-08T00:00:00"/>
    <n v="3"/>
    <n v="1"/>
    <n v="1"/>
    <n v="1"/>
    <s v="PR508"/>
    <d v="2015-02-13T00:00:00"/>
    <x v="1"/>
    <s v="Dissatisfied"/>
    <s v="Satisfied"/>
    <n v="1"/>
    <n v="1"/>
    <s v="Satisfied"/>
    <s v="Above and Beyond"/>
    <x v="2"/>
    <n v="0"/>
    <n v="0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5080"/>
    <d v="2021-06-22T00:00:00"/>
    <x v="2"/>
    <s v="Dissatisfied"/>
    <s v="Very Dissatisfied"/>
    <n v="1"/>
    <n v="2"/>
    <s v="Neutral"/>
    <s v="Exceeds Expectation "/>
    <x v="2"/>
    <n v="0"/>
    <n v="0"/>
  </r>
  <r>
    <x v="369"/>
    <s v="Female"/>
    <n v="41"/>
    <s v="41 - 50"/>
    <s v="Some Travel"/>
    <s v="Sales"/>
    <n v="42"/>
    <s v="Far"/>
    <s v="California"/>
    <s v="Asian or Asian American"/>
    <n v="3"/>
    <s v="Technical Degree"/>
    <x v="0"/>
    <s v="Married"/>
    <s v="Medium"/>
    <n v="142853"/>
    <s v="No"/>
    <d v="2014-05-27T00:00:00"/>
    <s v="No"/>
    <d v="2022-05-27T00:00:00"/>
    <n v="8"/>
    <n v="7"/>
    <n v="8"/>
    <n v="7"/>
    <s v="PR5081"/>
    <d v="2021-06-22T00:00:00"/>
    <x v="0"/>
    <s v="Neutral"/>
    <s v="Satisfied"/>
    <n v="2"/>
    <n v="0"/>
    <s v="Satisfied"/>
    <s v="Exceeds Expectation "/>
    <x v="2"/>
    <n v="0"/>
    <n v="0"/>
  </r>
  <r>
    <x v="377"/>
    <s v="Male"/>
    <n v="33"/>
    <s v="31 - 40"/>
    <s v="Some Travel"/>
    <s v="Technology"/>
    <n v="31"/>
    <s v="Far"/>
    <s v="California"/>
    <s v="White"/>
    <n v="1"/>
    <s v="Information Systems"/>
    <x v="7"/>
    <s v="Married"/>
    <s v="Low"/>
    <n v="60754"/>
    <s v="No"/>
    <d v="2014-06-15T00:00:00"/>
    <s v="No"/>
    <d v="2022-06-15T00:00:00"/>
    <n v="8"/>
    <n v="7"/>
    <n v="8"/>
    <n v="1"/>
    <s v="PR5082"/>
    <d v="2021-06-22T00:00:00"/>
    <x v="1"/>
    <s v="Dissatisfied"/>
    <s v="Satisfied"/>
    <n v="3"/>
    <n v="0"/>
    <s v="Satisfied"/>
    <s v="Above and Beyond"/>
    <x v="3"/>
    <n v="0"/>
    <n v="1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5083"/>
    <d v="2021-06-23T00:00:00"/>
    <x v="0"/>
    <s v="Dissatisfied"/>
    <s v="Satisfied"/>
    <n v="1"/>
    <n v="1"/>
    <s v="Dissatisfied"/>
    <s v="Meets Expectation"/>
    <x v="0"/>
    <n v="0"/>
    <n v="0"/>
  </r>
  <r>
    <x v="522"/>
    <s v="Male"/>
    <n v="28"/>
    <s v="18 - 30"/>
    <s v="No Travel"/>
    <s v="Technology"/>
    <n v="4"/>
    <s v="Near"/>
    <s v="California"/>
    <s v="Asian or Asian American"/>
    <n v="3"/>
    <s v="Business Studies"/>
    <x v="1"/>
    <s v="Divorced"/>
    <s v="Low"/>
    <n v="57837"/>
    <s v="No"/>
    <d v="2015-06-30T00:00:00"/>
    <s v="No"/>
    <d v="2022-06-30T00:00:00"/>
    <n v="7"/>
    <n v="3"/>
    <n v="3"/>
    <n v="6"/>
    <s v="PR5084"/>
    <d v="2021-06-23T00:00:00"/>
    <x v="0"/>
    <s v="Dissatisfied"/>
    <s v="Very Satisfied"/>
    <n v="1"/>
    <n v="1"/>
    <s v="Satisfied"/>
    <s v="Above and Beyond"/>
    <x v="2"/>
    <n v="0"/>
    <n v="0"/>
  </r>
  <r>
    <x v="823"/>
    <s v="Male"/>
    <n v="25"/>
    <s v="18 - 30"/>
    <s v="Frequent Traveller"/>
    <s v="Sales"/>
    <n v="42"/>
    <s v="Far"/>
    <s v="Illinois"/>
    <s v="Black or African American"/>
    <n v="3"/>
    <s v="Marketing"/>
    <x v="0"/>
    <s v="Married"/>
    <s v="Low"/>
    <n v="72758"/>
    <s v="No"/>
    <d v="2018-01-12T00:00:00"/>
    <s v="No"/>
    <d v="2022-01-12T00:00:00"/>
    <n v="4"/>
    <n v="3"/>
    <n v="3"/>
    <n v="3"/>
    <s v="PR5085"/>
    <d v="2021-06-23T00:00:00"/>
    <x v="3"/>
    <s v="Satisfied"/>
    <s v="Dissatisfied"/>
    <n v="1"/>
    <n v="2"/>
    <s v="Very Satisfied"/>
    <s v="Above and Beyond"/>
    <x v="2"/>
    <n v="0"/>
    <n v="0"/>
  </r>
  <r>
    <x v="523"/>
    <s v="Male"/>
    <n v="26"/>
    <s v="18 - 30"/>
    <s v="Some Travel"/>
    <s v="Technology"/>
    <n v="4"/>
    <s v="Near"/>
    <s v="Illinois"/>
    <s v="White"/>
    <n v="4"/>
    <s v="Computer Science"/>
    <x v="9"/>
    <s v="Single"/>
    <s v="Medium"/>
    <n v="167509"/>
    <s v="No"/>
    <d v="2015-05-19T00:00:00"/>
    <s v="No"/>
    <d v="2022-05-19T00:00:00"/>
    <n v="7"/>
    <n v="6"/>
    <n v="6"/>
    <n v="0"/>
    <s v="PR5086"/>
    <d v="2021-06-24T00:00:00"/>
    <x v="1"/>
    <s v="Neutral"/>
    <s v="Very Satisfied"/>
    <n v="2"/>
    <n v="1"/>
    <s v="Satisfied"/>
    <s v="Meets Expectation"/>
    <x v="1"/>
    <n v="1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5087"/>
    <d v="2021-06-25T00:00:00"/>
    <x v="0"/>
    <s v="Very Satisfied"/>
    <s v="Dissatisfied"/>
    <n v="2"/>
    <n v="3"/>
    <s v="Neutral"/>
    <s v="Meets Expectation"/>
    <x v="1"/>
    <n v="1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5088"/>
    <d v="2021-06-25T00:00:00"/>
    <x v="1"/>
    <s v="Very Satisfied"/>
    <s v="Dissatisfied"/>
    <n v="1"/>
    <n v="0"/>
    <s v="Very Satisfied"/>
    <s v="Exceeds Expectation "/>
    <x v="2"/>
    <n v="0"/>
    <n v="0"/>
  </r>
  <r>
    <x v="226"/>
    <s v="Male"/>
    <n v="36"/>
    <s v="31 - 40"/>
    <s v="Some Travel"/>
    <s v="Technology"/>
    <n v="28"/>
    <s v="Far"/>
    <s v="New York"/>
    <s v="Black or African American"/>
    <n v="3"/>
    <s v="Information Systems"/>
    <x v="5"/>
    <s v="Married"/>
    <s v="Medium"/>
    <n v="174019"/>
    <s v="Yes"/>
    <d v="2013-03-07T00:00:00"/>
    <s v="No"/>
    <d v="2022-03-07T00:00:00"/>
    <n v="9"/>
    <n v="8"/>
    <n v="9"/>
    <n v="1"/>
    <s v="PR5089"/>
    <d v="2021-06-25T00:00:00"/>
    <x v="0"/>
    <s v="Neutral"/>
    <s v="Satisfied"/>
    <n v="3"/>
    <n v="1"/>
    <s v="Dissatisfied"/>
    <s v="Above and Beyond"/>
    <x v="3"/>
    <n v="0"/>
    <n v="1"/>
  </r>
  <r>
    <x v="663"/>
    <s v="Male"/>
    <n v="25"/>
    <s v="18 - 30"/>
    <s v="Some Travel"/>
    <s v="Sales"/>
    <n v="30"/>
    <s v="Far"/>
    <s v="California"/>
    <s v="White"/>
    <n v="4"/>
    <s v="Marketing"/>
    <x v="0"/>
    <s v="Married"/>
    <s v="Low"/>
    <n v="106738"/>
    <s v="No"/>
    <d v="2016-04-02T00:00:00"/>
    <s v="No"/>
    <d v="2022-04-02T00:00:00"/>
    <n v="6"/>
    <n v="4"/>
    <n v="5"/>
    <n v="2"/>
    <s v="PR5090"/>
    <d v="2021-06-25T00:00:00"/>
    <x v="1"/>
    <s v="Neutral"/>
    <s v="Satisfied"/>
    <n v="2"/>
    <n v="0"/>
    <s v="Dissatisfied"/>
    <s v="Exceeds Expectation "/>
    <x v="0"/>
    <n v="0"/>
    <n v="0"/>
  </r>
  <r>
    <x v="824"/>
    <s v="Female"/>
    <n v="26"/>
    <s v="18 - 30"/>
    <s v="Frequent Traveller"/>
    <s v="Technology"/>
    <n v="16"/>
    <s v="Moderate"/>
    <s v="California"/>
    <s v="White"/>
    <n v="4"/>
    <s v="Other"/>
    <x v="1"/>
    <s v="Married"/>
    <s v="Low"/>
    <n v="62602"/>
    <s v="Yes"/>
    <d v="2017-11-24T00:00:00"/>
    <s v="No"/>
    <d v="2022-11-24T00:00:00"/>
    <n v="5"/>
    <n v="2"/>
    <n v="3"/>
    <n v="2"/>
    <s v="PR5091"/>
    <d v="2021-06-26T00:00:00"/>
    <x v="1"/>
    <s v="Very Satisfied"/>
    <s v="Satisfied"/>
    <n v="2"/>
    <n v="0"/>
    <s v="Neutral"/>
    <s v="Meets Expectation"/>
    <x v="0"/>
    <n v="0"/>
    <n v="0"/>
  </r>
  <r>
    <x v="967"/>
    <s v="Female"/>
    <n v="24"/>
    <s v="18 - 30"/>
    <s v="Some Travel"/>
    <s v="Technology"/>
    <n v="34"/>
    <s v="Far"/>
    <s v="Illinois"/>
    <s v="Mixed or multiple ethnic groups"/>
    <n v="3"/>
    <s v="Computer Science"/>
    <x v="5"/>
    <s v="Married"/>
    <s v="Low"/>
    <n v="78242"/>
    <s v="No"/>
    <d v="2019-03-07T00:00:00"/>
    <s v="No"/>
    <d v="2022-03-07T00:00:00"/>
    <n v="3"/>
    <n v="0"/>
    <n v="3"/>
    <n v="2"/>
    <s v="PR5092"/>
    <d v="2021-06-26T00:00:00"/>
    <x v="0"/>
    <s v="Satisfied"/>
    <s v="Neutral"/>
    <n v="2"/>
    <n v="2"/>
    <s v="Neutral"/>
    <s v="Exceeds Expectation "/>
    <x v="2"/>
    <n v="0"/>
    <n v="0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5093"/>
    <d v="2021-06-27T00:00:00"/>
    <x v="1"/>
    <s v="Neutral"/>
    <s v="Satisfied"/>
    <n v="2"/>
    <n v="2"/>
    <s v="Satisfied"/>
    <s v="Meets Expectation"/>
    <x v="0"/>
    <n v="0"/>
    <n v="0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5094"/>
    <d v="2021-06-27T00:00:00"/>
    <x v="0"/>
    <s v="Dissatisfied"/>
    <s v="Neutral"/>
    <n v="2"/>
    <n v="1"/>
    <s v="Neutral"/>
    <s v="Meets Expectation"/>
    <x v="0"/>
    <n v="0"/>
    <n v="0"/>
  </r>
  <r>
    <x v="968"/>
    <s v="Male"/>
    <n v="21"/>
    <s v="18 - 30"/>
    <s v="Some Travel"/>
    <s v="Technology"/>
    <n v="18"/>
    <s v="Moderate"/>
    <s v="California"/>
    <s v="Asian or Asian American"/>
    <n v="2"/>
    <s v="Computer Science"/>
    <x v="1"/>
    <s v="Married"/>
    <s v="Very Low"/>
    <n v="29558"/>
    <s v="Yes"/>
    <d v="2019-06-17T00:00:00"/>
    <s v="No"/>
    <d v="2022-06-17T00:00:00"/>
    <n v="3"/>
    <n v="2"/>
    <n v="3"/>
    <n v="2"/>
    <s v="PR5095"/>
    <d v="2021-06-27T00:00:00"/>
    <x v="0"/>
    <s v="Satisfied"/>
    <s v="Satisfied"/>
    <n v="2"/>
    <n v="0"/>
    <s v="Neutral"/>
    <s v="Meets Expectation"/>
    <x v="1"/>
    <n v="1"/>
    <n v="0"/>
  </r>
  <r>
    <x v="253"/>
    <s v="Non-Binary"/>
    <n v="45"/>
    <s v="41 - 50"/>
    <s v="Frequent Traveller"/>
    <s v="Technology"/>
    <n v="17"/>
    <s v="Moderate"/>
    <s v="California"/>
    <s v="White"/>
    <n v="4"/>
    <s v="Computer Science"/>
    <x v="5"/>
    <s v="Single"/>
    <s v="Medium"/>
    <n v="123619"/>
    <s v="Yes"/>
    <d v="2013-05-01T00:00:00"/>
    <s v="No"/>
    <d v="2022-05-01T00:00:00"/>
    <n v="9"/>
    <n v="7"/>
    <n v="9"/>
    <n v="2"/>
    <s v="PR5096"/>
    <d v="2021-06-28T00:00:00"/>
    <x v="3"/>
    <s v="Satisfied"/>
    <s v="Very Satisfied"/>
    <n v="3"/>
    <n v="2"/>
    <s v="Very Satisfied"/>
    <s v="Above and Beyond"/>
    <x v="3"/>
    <n v="0"/>
    <n v="1"/>
  </r>
  <r>
    <x v="524"/>
    <s v="Male"/>
    <n v="28"/>
    <s v="18 - 30"/>
    <s v="Some Travel"/>
    <s v="Sales"/>
    <n v="32"/>
    <s v="Far"/>
    <s v="California"/>
    <s v="White"/>
    <n v="4"/>
    <s v="Marketing"/>
    <x v="0"/>
    <s v="Divorced"/>
    <s v="Medium"/>
    <n v="128222"/>
    <s v="No"/>
    <d v="2015-11-07T00:00:00"/>
    <s v="No"/>
    <d v="2022-11-07T00:00:00"/>
    <n v="7"/>
    <n v="6"/>
    <n v="7"/>
    <n v="1"/>
    <s v="PR5097"/>
    <d v="2021-06-28T00:00:00"/>
    <x v="1"/>
    <s v="Dissatisfied"/>
    <s v="Very Satisfied"/>
    <n v="1"/>
    <n v="1"/>
    <s v="Neutral"/>
    <s v="Exceeds Expectation "/>
    <x v="2"/>
    <n v="0"/>
    <n v="0"/>
  </r>
  <r>
    <x v="664"/>
    <s v="Male"/>
    <n v="27"/>
    <s v="18 - 30"/>
    <s v="Some Travel"/>
    <s v="Technology"/>
    <n v="42"/>
    <s v="Far"/>
    <s v="New York"/>
    <s v="American Indian or Alaska Native"/>
    <n v="3"/>
    <s v="Other"/>
    <x v="5"/>
    <s v="Married"/>
    <s v="Very Low"/>
    <n v="49343"/>
    <s v="No"/>
    <d v="2016-06-16T00:00:00"/>
    <s v="No"/>
    <d v="2022-06-16T00:00:00"/>
    <n v="6"/>
    <n v="3"/>
    <n v="3"/>
    <n v="0"/>
    <s v="PR5098"/>
    <d v="2021-06-28T00:00:00"/>
    <x v="3"/>
    <s v="Dissatisfied"/>
    <s v="Dissatisfied"/>
    <n v="2"/>
    <n v="3"/>
    <s v="Dissatisfied"/>
    <s v="Exceeds Expectation "/>
    <x v="2"/>
    <n v="0"/>
    <n v="0"/>
  </r>
  <r>
    <x v="343"/>
    <s v="Male"/>
    <n v="34"/>
    <s v="31 - 40"/>
    <s v="Frequent Traveller"/>
    <s v="Technology"/>
    <n v="34"/>
    <s v="Far"/>
    <s v="Illinois"/>
    <s v="White"/>
    <n v="2"/>
    <s v="Information Systems"/>
    <x v="5"/>
    <s v="Married"/>
    <s v="High"/>
    <n v="265922"/>
    <s v="Yes"/>
    <d v="2014-03-06T00:00:00"/>
    <s v="No"/>
    <d v="2022-03-06T00:00:00"/>
    <n v="8"/>
    <n v="3"/>
    <n v="3"/>
    <n v="5"/>
    <s v="PR5099"/>
    <d v="2021-06-29T00:00:00"/>
    <x v="1"/>
    <s v="Neutral"/>
    <s v="Neutral"/>
    <n v="2"/>
    <n v="2"/>
    <s v="Dissatisfied"/>
    <s v="Exceeds Expectation 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51"/>
    <d v="2013-02-16T00:00:00"/>
    <x v="0"/>
    <s v="Dissatisfied"/>
    <s v="Neutral"/>
    <n v="2"/>
    <n v="0"/>
    <s v="Dissatisfied"/>
    <s v="Exceeds Expectation "/>
    <x v="2"/>
    <n v="0"/>
    <n v="0"/>
  </r>
  <r>
    <x v="433"/>
    <s v="Female"/>
    <n v="44"/>
    <s v="41 - 50"/>
    <s v="Some Travel"/>
    <s v="Technology"/>
    <n v="13"/>
    <s v="Near"/>
    <s v="New York"/>
    <s v="White"/>
    <n v="3"/>
    <s v="Information Systems"/>
    <x v="1"/>
    <s v="Single"/>
    <s v="Low"/>
    <n v="57296"/>
    <s v="No"/>
    <d v="2014-11-29T00:00:00"/>
    <s v="No"/>
    <d v="2022-11-29T00:00:00"/>
    <n v="8"/>
    <n v="5"/>
    <n v="7"/>
    <n v="3"/>
    <s v="PR5100"/>
    <d v="2021-06-29T00:00:00"/>
    <x v="4"/>
    <s v="Very Dissatisfied"/>
    <s v="Satisfied"/>
    <n v="2"/>
    <n v="1"/>
    <s v="Very Dissatisfied"/>
    <s v="Above and Beyond"/>
    <x v="3"/>
    <n v="0"/>
    <n v="1"/>
  </r>
  <r>
    <x v="525"/>
    <s v="Female"/>
    <n v="25"/>
    <s v="18 - 30"/>
    <s v="Some Travel"/>
    <s v="Human Resources"/>
    <n v="22"/>
    <s v="Moderate"/>
    <s v="New York"/>
    <s v="Black or African American"/>
    <n v="2"/>
    <s v="Economics"/>
    <x v="10"/>
    <s v="Divorced"/>
    <s v="Very Low"/>
    <n v="49131"/>
    <s v="No"/>
    <d v="2015-05-30T00:00:00"/>
    <s v="No"/>
    <d v="2022-05-30T00:00:00"/>
    <n v="7"/>
    <n v="2"/>
    <n v="6"/>
    <n v="2"/>
    <s v="PR5101"/>
    <d v="2021-06-29T00:00:00"/>
    <x v="0"/>
    <s v="Neutral"/>
    <s v="Dissatisfied"/>
    <n v="2"/>
    <n v="1"/>
    <s v="Very Dissatisfied"/>
    <s v="Exceeds Expectation "/>
    <x v="0"/>
    <n v="0"/>
    <n v="0"/>
  </r>
  <r>
    <x v="526"/>
    <s v="Male"/>
    <n v="28"/>
    <s v="18 - 30"/>
    <s v="Some Travel"/>
    <s v="Technology"/>
    <n v="2"/>
    <s v="Near"/>
    <s v="California"/>
    <s v="Asian or Asian American"/>
    <n v="3"/>
    <s v="Computer Science"/>
    <x v="5"/>
    <s v="Single"/>
    <s v="Medium"/>
    <n v="220234"/>
    <s v="Yes"/>
    <d v="2015-10-26T00:00:00"/>
    <s v="No"/>
    <d v="2022-10-26T00:00:00"/>
    <n v="7"/>
    <n v="5"/>
    <n v="7"/>
    <n v="1"/>
    <s v="PR5102"/>
    <d v="2021-06-29T00:00:00"/>
    <x v="1"/>
    <s v="Satisfied"/>
    <s v="Dissatisfied"/>
    <n v="3"/>
    <n v="1"/>
    <s v="Very Dissatisfied"/>
    <s v="Exceeds Expectation "/>
    <x v="2"/>
    <n v="0"/>
    <n v="0"/>
  </r>
  <r>
    <x v="665"/>
    <s v="Female"/>
    <n v="27"/>
    <s v="18 - 30"/>
    <s v="Some Travel"/>
    <s v="Sales"/>
    <n v="19"/>
    <s v="Moderate"/>
    <s v="California"/>
    <s v="American Indian or Alaska Native"/>
    <n v="4"/>
    <s v="Marketing"/>
    <x v="8"/>
    <s v="Married"/>
    <s v="Medium"/>
    <n v="149813"/>
    <s v="No"/>
    <d v="2016-08-30T00:00:00"/>
    <s v="No"/>
    <d v="2022-08-30T00:00:00"/>
    <n v="6"/>
    <n v="0"/>
    <n v="1"/>
    <n v="1"/>
    <s v="PR5103"/>
    <d v="2021-06-29T00:00:00"/>
    <x v="0"/>
    <s v="Very Dissatisfied"/>
    <s v="Satisfied"/>
    <n v="1"/>
    <n v="0"/>
    <s v="Dissatisfied"/>
    <s v="Exceeds Expectation "/>
    <x v="0"/>
    <n v="0"/>
    <n v="0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5105"/>
    <d v="2021-06-30T00:00:00"/>
    <x v="3"/>
    <s v="Very Satisfied"/>
    <s v="Neutral"/>
    <n v="1"/>
    <n v="0"/>
    <s v="Dissatisfied"/>
    <s v="Meets Expectation"/>
    <x v="0"/>
    <n v="0"/>
    <n v="0"/>
  </r>
  <r>
    <x v="274"/>
    <s v="Male"/>
    <n v="44"/>
    <s v="41 - 50"/>
    <s v="Some Travel"/>
    <s v="Technology"/>
    <n v="4"/>
    <s v="Near"/>
    <s v="Illinois"/>
    <s v="Mixed or multiple ethnic groups"/>
    <n v="3"/>
    <s v="Computer Science"/>
    <x v="7"/>
    <s v="Married"/>
    <s v="Low"/>
    <n v="74172"/>
    <s v="No"/>
    <d v="2013-11-26T00:00:00"/>
    <s v="No"/>
    <d v="2022-11-26T00:00:00"/>
    <n v="9"/>
    <n v="8"/>
    <n v="9"/>
    <n v="9"/>
    <s v="PR5106"/>
    <d v="2021-06-30T00:00:00"/>
    <x v="3"/>
    <s v="Satisfied"/>
    <s v="Satisfied"/>
    <n v="3"/>
    <n v="2"/>
    <s v="Neutral"/>
    <s v="Meets Expectation"/>
    <x v="0"/>
    <n v="0"/>
    <n v="0"/>
  </r>
  <r>
    <x v="430"/>
    <s v="Female"/>
    <n v="30"/>
    <s v="18 - 30"/>
    <s v="Some Travel"/>
    <s v="Technology"/>
    <n v="38"/>
    <s v="Far"/>
    <s v="California"/>
    <s v="White"/>
    <n v="4"/>
    <s v="Computer Science"/>
    <x v="7"/>
    <s v="Married"/>
    <s v="Low"/>
    <n v="88609"/>
    <s v="Yes"/>
    <d v="2014-11-24T00:00:00"/>
    <s v="No"/>
    <d v="2022-11-24T00:00:00"/>
    <n v="8"/>
    <n v="4"/>
    <n v="4"/>
    <n v="1"/>
    <s v="PR5107"/>
    <d v="2021-06-30T00:00:00"/>
    <x v="0"/>
    <s v="Very Satisfied"/>
    <s v="Very Satisfied"/>
    <n v="2"/>
    <n v="1"/>
    <s v="Neutral"/>
    <s v="Meets Expectation"/>
    <x v="1"/>
    <n v="1"/>
    <n v="0"/>
  </r>
  <r>
    <x v="825"/>
    <s v="Male"/>
    <n v="41"/>
    <s v="41 - 50"/>
    <s v="Some Travel"/>
    <s v="Technology"/>
    <n v="7"/>
    <s v="Near"/>
    <s v="New York"/>
    <s v="Asian or Asian American"/>
    <n v="4"/>
    <s v="Information Systems"/>
    <x v="4"/>
    <s v="Divorced"/>
    <s v="High"/>
    <n v="273211"/>
    <s v="No"/>
    <d v="2018-10-20T00:00:00"/>
    <s v="No"/>
    <d v="2022-10-20T00:00:00"/>
    <n v="4"/>
    <n v="3"/>
    <n v="4"/>
    <n v="3"/>
    <s v="PR5108"/>
    <d v="2021-06-30T00:00:00"/>
    <x v="1"/>
    <s v="Dissatisfied"/>
    <s v="Neutral"/>
    <n v="3"/>
    <n v="0"/>
    <s v="Very Satisfied"/>
    <s v="Meets Expectation"/>
    <x v="1"/>
    <n v="1"/>
    <n v="0"/>
  </r>
  <r>
    <x v="969"/>
    <s v="Male"/>
    <n v="22"/>
    <s v="18 - 30"/>
    <s v="No Travel"/>
    <s v="Technology"/>
    <n v="13"/>
    <s v="Near"/>
    <s v="California"/>
    <s v="Mixed or multiple ethnic groups"/>
    <n v="5"/>
    <s v="Computer Science"/>
    <x v="9"/>
    <s v="Married"/>
    <s v="Low"/>
    <n v="68629"/>
    <s v="No"/>
    <d v="2019-03-25T00:00:00"/>
    <s v="No"/>
    <d v="2022-03-25T00:00:00"/>
    <n v="3"/>
    <n v="1"/>
    <n v="1"/>
    <n v="0"/>
    <s v="PR5109"/>
    <d v="2021-06-30T00:00:00"/>
    <x v="1"/>
    <s v="Satisfied"/>
    <s v="Very Satisfied"/>
    <n v="1"/>
    <n v="0"/>
    <s v="Dissatisfied"/>
    <s v="Meets Expectation"/>
    <x v="0"/>
    <n v="0"/>
    <n v="0"/>
  </r>
  <r>
    <x v="408"/>
    <s v="Female"/>
    <n v="27"/>
    <s v="18 - 30"/>
    <s v="Frequent Traveller"/>
    <s v="Sales"/>
    <n v="43"/>
    <s v="Far"/>
    <s v="California"/>
    <s v="Mixed or multiple ethnic groups"/>
    <n v="3"/>
    <s v="Marketing"/>
    <x v="6"/>
    <s v="Single"/>
    <s v="Very Low"/>
    <n v="24583"/>
    <s v="Yes"/>
    <d v="2014-08-16T00:00:00"/>
    <s v="Yes"/>
    <d v="2021-08-16T00:00:00"/>
    <n v="7"/>
    <n v="0"/>
    <n v="1"/>
    <n v="6"/>
    <s v="PR511"/>
    <d v="2015-02-16T00:00:00"/>
    <x v="3"/>
    <s v="Satisfied"/>
    <s v="Dissatisfied"/>
    <n v="3"/>
    <n v="2"/>
    <s v="Very Satisfied"/>
    <s v="Meets Expectation"/>
    <x v="0"/>
    <n v="0"/>
    <n v="0"/>
  </r>
  <r>
    <x v="826"/>
    <s v="Male"/>
    <n v="23"/>
    <s v="18 - 30"/>
    <s v="Some Travel"/>
    <s v="Technology"/>
    <n v="12"/>
    <s v="Near"/>
    <s v="New York"/>
    <s v="Black or African American"/>
    <n v="3"/>
    <s v="Computer Science"/>
    <x v="1"/>
    <s v="Married"/>
    <s v="Very Low"/>
    <n v="35776"/>
    <s v="Yes"/>
    <d v="2017-12-22T00:00:00"/>
    <s v="No"/>
    <d v="2022-12-22T00:00:00"/>
    <n v="5"/>
    <n v="0"/>
    <n v="3"/>
    <n v="4"/>
    <s v="PR5110"/>
    <d v="2021-07-01T00:00:00"/>
    <x v="1"/>
    <s v="Satisfied"/>
    <s v="Neutral"/>
    <n v="1"/>
    <n v="2"/>
    <s v="Very Satisfied"/>
    <s v="Above and Beyond"/>
    <x v="2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5111"/>
    <d v="2021-07-02T00:00:00"/>
    <x v="1"/>
    <s v="Very Satisfied"/>
    <s v="Neutral"/>
    <n v="3"/>
    <n v="2"/>
    <s v="Dissatisfied"/>
    <s v="Exceeds Expectation "/>
    <x v="2"/>
    <n v="0"/>
    <n v="0"/>
  </r>
  <r>
    <x v="666"/>
    <s v="Male"/>
    <n v="25"/>
    <s v="18 - 30"/>
    <s v="Some Travel"/>
    <s v="Technology"/>
    <n v="28"/>
    <s v="Far"/>
    <s v="New York"/>
    <s v="Other"/>
    <n v="4"/>
    <s v="Information Systems"/>
    <x v="1"/>
    <s v="Married"/>
    <s v="Very Low"/>
    <n v="29126"/>
    <s v="No"/>
    <d v="2016-07-18T00:00:00"/>
    <s v="No"/>
    <d v="2022-07-18T00:00:00"/>
    <n v="6"/>
    <n v="0"/>
    <n v="2"/>
    <n v="3"/>
    <s v="PR5112"/>
    <d v="2021-07-03T00:00:00"/>
    <x v="3"/>
    <s v="Satisfied"/>
    <s v="Neutral"/>
    <n v="2"/>
    <n v="2"/>
    <s v="Very Satisfied"/>
    <s v="Above and Beyond"/>
    <x v="2"/>
    <n v="0"/>
    <n v="0"/>
  </r>
  <r>
    <x v="667"/>
    <s v="Male"/>
    <n v="24"/>
    <s v="18 - 30"/>
    <s v="Some Travel"/>
    <s v="Technology"/>
    <n v="35"/>
    <s v="Far"/>
    <s v="California"/>
    <s v="Black or African American"/>
    <n v="3"/>
    <s v="Information Systems"/>
    <x v="5"/>
    <s v="Married"/>
    <s v="Medium"/>
    <n v="128126"/>
    <s v="Yes"/>
    <d v="2017-04-04T00:00:00"/>
    <s v="No"/>
    <d v="2022-04-04T00:00:00"/>
    <n v="5"/>
    <n v="0"/>
    <n v="0"/>
    <n v="5"/>
    <s v="PR5113"/>
    <d v="2021-07-03T00:00:00"/>
    <x v="1"/>
    <s v="Dissatisfied"/>
    <s v="Very Satisfied"/>
    <n v="3"/>
    <n v="0"/>
    <s v="Dissatisfied"/>
    <s v="Meets Expectation"/>
    <x v="1"/>
    <n v="1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5114"/>
    <d v="2021-07-04T00:00:00"/>
    <x v="0"/>
    <s v="Very Satisfied"/>
    <s v="Very Satisfied"/>
    <n v="3"/>
    <n v="1"/>
    <s v="Dissatisfied"/>
    <s v="Meets Expectation"/>
    <x v="0"/>
    <n v="0"/>
    <n v="0"/>
  </r>
  <r>
    <x v="668"/>
    <s v="Male"/>
    <n v="26"/>
    <s v="18 - 30"/>
    <s v="Some Travel"/>
    <s v="Sales"/>
    <n v="41"/>
    <s v="Far"/>
    <s v="New York"/>
    <s v="Asian or Asian American"/>
    <n v="4"/>
    <s v="Marketing"/>
    <x v="0"/>
    <s v="Single"/>
    <s v="Low"/>
    <n v="61238"/>
    <s v="No"/>
    <d v="2016-04-11T00:00:00"/>
    <s v="No"/>
    <d v="2022-04-11T00:00:00"/>
    <n v="6"/>
    <n v="4"/>
    <n v="6"/>
    <n v="3"/>
    <s v="PR5115"/>
    <d v="2021-07-04T00:00:00"/>
    <x v="3"/>
    <s v="Dissatisfied"/>
    <s v="Very Satisfied"/>
    <n v="1"/>
    <n v="1"/>
    <s v="Neutral"/>
    <s v="Exceeds Expectation "/>
    <x v="0"/>
    <n v="0"/>
    <n v="0"/>
  </r>
  <r>
    <x v="827"/>
    <s v="Female"/>
    <n v="24"/>
    <s v="18 - 30"/>
    <s v="Some Travel"/>
    <s v="Technology"/>
    <n v="11"/>
    <s v="Near"/>
    <s v="California"/>
    <s v="White"/>
    <n v="3"/>
    <s v="Computer Science"/>
    <x v="9"/>
    <s v="Married"/>
    <s v="Low"/>
    <n v="65486"/>
    <s v="No"/>
    <d v="2018-08-14T00:00:00"/>
    <s v="No"/>
    <d v="2022-08-14T00:00:00"/>
    <n v="4"/>
    <n v="4"/>
    <n v="4"/>
    <n v="0"/>
    <s v="PR5116"/>
    <d v="2021-07-04T00:00:00"/>
    <x v="1"/>
    <s v="Neutral"/>
    <s v="Neutral"/>
    <n v="2"/>
    <n v="1"/>
    <s v="Dissatisfied"/>
    <s v="Above and Beyond"/>
    <x v="3"/>
    <n v="0"/>
    <n v="1"/>
  </r>
  <r>
    <x v="970"/>
    <s v="Female"/>
    <n v="21"/>
    <s v="18 - 30"/>
    <s v="No Travel"/>
    <s v="Technology"/>
    <n v="22"/>
    <s v="Moderate"/>
    <s v="New York"/>
    <s v="Black or African American"/>
    <n v="2"/>
    <s v="Other"/>
    <x v="1"/>
    <s v="Married"/>
    <s v="Very Low"/>
    <n v="25208"/>
    <s v="Yes"/>
    <d v="2019-07-19T00:00:00"/>
    <s v="No"/>
    <d v="2022-07-19T00:00:00"/>
    <n v="3"/>
    <n v="0"/>
    <n v="0"/>
    <n v="1"/>
    <s v="PR5117"/>
    <d v="2021-07-04T00:00:00"/>
    <x v="1"/>
    <s v="Very Satisfied"/>
    <s v="Neutral"/>
    <n v="2"/>
    <n v="0"/>
    <s v="Dissatisfied"/>
    <s v="Above and Beyond"/>
    <x v="3"/>
    <n v="0"/>
    <n v="0"/>
  </r>
  <r>
    <x v="971"/>
    <s v="Male"/>
    <n v="21"/>
    <s v="18 - 30"/>
    <s v="Frequent Traveller"/>
    <s v="Technology"/>
    <n v="36"/>
    <s v="Far"/>
    <s v="California"/>
    <s v="American Indian or Alaska Native"/>
    <n v="3"/>
    <s v="Computer Science"/>
    <x v="1"/>
    <s v="Divorced"/>
    <s v="Very Low"/>
    <n v="22462"/>
    <s v="Yes"/>
    <d v="2019-01-24T00:00:00"/>
    <s v="No"/>
    <d v="2022-01-24T00:00:00"/>
    <n v="3"/>
    <n v="2"/>
    <n v="2"/>
    <n v="3"/>
    <s v="PR5118"/>
    <d v="2021-07-04T00:00:00"/>
    <x v="3"/>
    <s v="Dissatisfied"/>
    <s v="Satisfied"/>
    <n v="2"/>
    <n v="0"/>
    <s v="Satisfied"/>
    <s v="Above and Beyond"/>
    <x v="2"/>
    <n v="0"/>
    <n v="0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5119"/>
    <d v="2021-07-05T00:00:00"/>
    <x v="1"/>
    <s v="Very Satisfied"/>
    <s v="Dissatisfied"/>
    <n v="3"/>
    <n v="3"/>
    <s v="Neutral"/>
    <s v="Above and Beyond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512"/>
    <d v="2015-02-16T00:00:00"/>
    <x v="1"/>
    <s v="Dissatisfied"/>
    <s v="Dissatisfied"/>
    <n v="2"/>
    <n v="0"/>
    <s v="Dissatisfied"/>
    <s v="Meets Expectation"/>
    <x v="1"/>
    <n v="1"/>
    <n v="0"/>
  </r>
  <r>
    <x v="669"/>
    <s v="Female"/>
    <n v="27"/>
    <s v="18 - 30"/>
    <s v="Some Travel"/>
    <s v="Technology"/>
    <n v="45"/>
    <s v="Far"/>
    <s v="Illinois"/>
    <s v="Mixed or multiple ethnic groups"/>
    <n v="3"/>
    <s v="Business Studies"/>
    <x v="1"/>
    <s v="Married"/>
    <s v="Very Low"/>
    <n v="28828"/>
    <s v="No"/>
    <d v="2016-07-09T00:00:00"/>
    <s v="No"/>
    <d v="2022-07-09T00:00:00"/>
    <n v="6"/>
    <n v="1"/>
    <n v="6"/>
    <n v="4"/>
    <s v="PR5120"/>
    <d v="2021-07-05T00:00:00"/>
    <x v="1"/>
    <s v="Dissatisfied"/>
    <s v="Dissatisfied"/>
    <n v="3"/>
    <n v="1"/>
    <s v="Dissatisfied"/>
    <s v="Above and Beyond"/>
    <x v="3"/>
    <n v="0"/>
    <n v="0"/>
  </r>
  <r>
    <x v="972"/>
    <s v="Female"/>
    <n v="21"/>
    <s v="18 - 30"/>
    <s v="Some Travel"/>
    <s v="Technology"/>
    <n v="44"/>
    <s v="Far"/>
    <s v="New York"/>
    <s v="Black or African American"/>
    <n v="4"/>
    <s v="Computer Science"/>
    <x v="1"/>
    <s v="Married"/>
    <s v="Very Low"/>
    <n v="46366"/>
    <s v="No"/>
    <d v="2019-05-16T00:00:00"/>
    <s v="No"/>
    <d v="2022-05-16T00:00:00"/>
    <n v="3"/>
    <n v="0"/>
    <n v="3"/>
    <n v="0"/>
    <s v="PR5121"/>
    <d v="2021-07-05T00:00:00"/>
    <x v="0"/>
    <s v="Neutral"/>
    <s v="Satisfied"/>
    <n v="3"/>
    <n v="2"/>
    <s v="Dissatisfied"/>
    <s v="Above and Beyond"/>
    <x v="2"/>
    <n v="0"/>
    <n v="0"/>
  </r>
  <r>
    <x v="218"/>
    <s v="Female"/>
    <n v="36"/>
    <s v="31 - 40"/>
    <s v="Some Travel"/>
    <s v="Technology"/>
    <n v="35"/>
    <s v="Far"/>
    <s v="New York"/>
    <s v="White"/>
    <n v="2"/>
    <s v="Computer Science"/>
    <x v="1"/>
    <s v="Married"/>
    <s v="Low"/>
    <n v="60585"/>
    <s v="No"/>
    <d v="2013-02-05T00:00:00"/>
    <s v="No"/>
    <d v="2022-02-05T00:00:00"/>
    <n v="9"/>
    <n v="0"/>
    <n v="7"/>
    <n v="9"/>
    <s v="PR5123"/>
    <d v="2021-07-07T00:00:00"/>
    <x v="0"/>
    <s v="Dissatisfied"/>
    <s v="Satisfied"/>
    <n v="1"/>
    <n v="0"/>
    <s v="Neutral"/>
    <s v="Above and Beyond"/>
    <x v="2"/>
    <n v="0"/>
    <n v="0"/>
  </r>
  <r>
    <x v="670"/>
    <s v="Male"/>
    <n v="25"/>
    <s v="18 - 30"/>
    <s v="Frequent Traveller"/>
    <s v="Technology"/>
    <n v="35"/>
    <s v="Far"/>
    <s v="New York"/>
    <s v="White"/>
    <n v="2"/>
    <s v="Information Systems"/>
    <x v="7"/>
    <s v="Single"/>
    <s v="Very Low"/>
    <n v="28139"/>
    <s v="No"/>
    <d v="2016-05-23T00:00:00"/>
    <s v="No"/>
    <d v="2022-05-23T00:00:00"/>
    <n v="6"/>
    <n v="1"/>
    <n v="1"/>
    <n v="5"/>
    <s v="PR5124"/>
    <d v="2021-07-07T00:00:00"/>
    <x v="3"/>
    <s v="Dissatisfied"/>
    <s v="Satisfied"/>
    <n v="1"/>
    <n v="0"/>
    <s v="Neutral"/>
    <s v="Above and Beyond"/>
    <x v="2"/>
    <n v="0"/>
    <n v="0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5125"/>
    <d v="2021-07-08T00:00:00"/>
    <x v="1"/>
    <s v="Dissatisfied"/>
    <s v="Very Satisfied"/>
    <n v="1"/>
    <n v="1"/>
    <s v="Neutral"/>
    <s v="Meets Expectation"/>
    <x v="0"/>
    <n v="0"/>
    <n v="0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5126"/>
    <d v="2021-07-08T00:00:00"/>
    <x v="1"/>
    <s v="Neutral"/>
    <s v="Dissatisfied"/>
    <n v="1"/>
    <n v="3"/>
    <s v="Satisfied"/>
    <s v="Above and Beyond"/>
    <x v="2"/>
    <n v="0"/>
    <n v="0"/>
  </r>
  <r>
    <x v="428"/>
    <s v="Female"/>
    <n v="32"/>
    <s v="31 - 40"/>
    <s v="Frequent Traveller"/>
    <s v="Sales"/>
    <n v="22"/>
    <s v="Moderate"/>
    <s v="New York"/>
    <s v="White"/>
    <n v="3"/>
    <s v="Marketing"/>
    <x v="0"/>
    <s v="Married"/>
    <s v="Medium"/>
    <n v="142488"/>
    <s v="No"/>
    <d v="2014-11-22T00:00:00"/>
    <s v="No"/>
    <d v="2022-11-22T00:00:00"/>
    <n v="8"/>
    <n v="0"/>
    <n v="6"/>
    <n v="7"/>
    <s v="PR5127"/>
    <d v="2021-07-08T00:00:00"/>
    <x v="0"/>
    <s v="Neutral"/>
    <s v="Dissatisfied"/>
    <n v="2"/>
    <n v="0"/>
    <s v="Neutral"/>
    <s v="Above and Beyond"/>
    <x v="2"/>
    <n v="0"/>
    <n v="0"/>
  </r>
  <r>
    <x v="351"/>
    <s v="Non-Binary"/>
    <n v="48"/>
    <s v="41 - 50"/>
    <s v="Some Travel"/>
    <s v="Technology"/>
    <n v="26"/>
    <s v="Far"/>
    <s v="New York"/>
    <s v="Mixed or multiple ethnic groups"/>
    <n v="1"/>
    <s v="Information Systems"/>
    <x v="1"/>
    <s v="Married"/>
    <s v="Very Low"/>
    <n v="42008"/>
    <s v="No"/>
    <d v="2014-03-24T00:00:00"/>
    <s v="No"/>
    <d v="2022-03-24T00:00:00"/>
    <n v="8"/>
    <n v="7"/>
    <n v="7"/>
    <n v="0"/>
    <s v="PR5128"/>
    <d v="2021-07-08T00:00:00"/>
    <x v="3"/>
    <s v="Very Satisfied"/>
    <s v="Very Satisfied"/>
    <n v="1"/>
    <n v="3"/>
    <s v="Dissatisfied"/>
    <s v="Meets Expectation"/>
    <x v="0"/>
    <n v="0"/>
    <n v="0"/>
  </r>
  <r>
    <x v="828"/>
    <s v="Female"/>
    <n v="24"/>
    <s v="18 - 30"/>
    <s v="Frequent Traveller"/>
    <s v="Sales"/>
    <n v="29"/>
    <s v="Far"/>
    <s v="California"/>
    <s v="Black or African American"/>
    <n v="1"/>
    <s v="Economics"/>
    <x v="6"/>
    <s v="Single"/>
    <s v="Very Low"/>
    <n v="26608"/>
    <s v="No"/>
    <d v="2017-09-12T00:00:00"/>
    <s v="No"/>
    <d v="2022-09-12T00:00:00"/>
    <n v="5"/>
    <n v="0"/>
    <n v="3"/>
    <n v="1"/>
    <s v="PR5129"/>
    <d v="2021-07-08T00:00:00"/>
    <x v="0"/>
    <s v="Neutral"/>
    <s v="Dissatisfied"/>
    <n v="2"/>
    <n v="1"/>
    <s v="Satisfied"/>
    <s v="Above and Beyond"/>
    <x v="2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513"/>
    <d v="2015-02-16T00:00:00"/>
    <x v="3"/>
    <s v="Very Satisfied"/>
    <s v="Satisfied"/>
    <n v="2"/>
    <n v="1"/>
    <s v="Very Satisfied"/>
    <s v="Exceeds Expectation "/>
    <x v="0"/>
    <n v="0"/>
    <n v="0"/>
  </r>
  <r>
    <x v="973"/>
    <s v="Male"/>
    <n v="22"/>
    <s v="18 - 30"/>
    <s v="Some Travel"/>
    <s v="Technology"/>
    <n v="32"/>
    <s v="Far"/>
    <s v="California"/>
    <s v="White"/>
    <n v="4"/>
    <s v="Other"/>
    <x v="1"/>
    <s v="Married"/>
    <s v="Very Low"/>
    <n v="34823"/>
    <s v="No"/>
    <d v="2019-10-21T00:00:00"/>
    <s v="No"/>
    <d v="2022-10-21T00:00:00"/>
    <n v="3"/>
    <n v="3"/>
    <n v="3"/>
    <n v="3"/>
    <s v="PR5130"/>
    <d v="2021-07-08T00:00:00"/>
    <x v="0"/>
    <s v="Neutral"/>
    <s v="Very Satisfied"/>
    <n v="3"/>
    <n v="3"/>
    <s v="Neutral"/>
    <s v="Meets Expectation"/>
    <x v="1"/>
    <n v="1"/>
    <n v="0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5132"/>
    <d v="2021-07-09T00:00:00"/>
    <x v="3"/>
    <s v="Dissatisfied"/>
    <s v="Very Satisfied"/>
    <n v="3"/>
    <n v="3"/>
    <s v="Satisfied"/>
    <s v="Above and Beyond"/>
    <x v="2"/>
    <n v="0"/>
    <n v="0"/>
  </r>
  <r>
    <x v="254"/>
    <s v="Non-Binary"/>
    <n v="44"/>
    <s v="41 - 50"/>
    <s v="Some Travel"/>
    <s v="Technology"/>
    <n v="32"/>
    <s v="Far"/>
    <s v="California"/>
    <s v="White"/>
    <n v="3"/>
    <s v="Computer Science"/>
    <x v="5"/>
    <s v="Married"/>
    <s v="High"/>
    <n v="257978"/>
    <s v="Yes"/>
    <d v="2013-05-02T00:00:00"/>
    <s v="No"/>
    <d v="2022-05-02T00:00:00"/>
    <n v="9"/>
    <n v="2"/>
    <n v="4"/>
    <n v="1"/>
    <s v="PR5133"/>
    <d v="2021-07-09T00:00:00"/>
    <x v="0"/>
    <s v="Satisfied"/>
    <s v="Satisfied"/>
    <n v="1"/>
    <n v="0"/>
    <s v="Satisfied"/>
    <s v="Meets Expectation"/>
    <x v="1"/>
    <n v="1"/>
    <n v="0"/>
  </r>
  <r>
    <x v="527"/>
    <s v="Female"/>
    <n v="27"/>
    <s v="18 - 30"/>
    <s v="Some Travel"/>
    <s v="Sales"/>
    <n v="4"/>
    <s v="Near"/>
    <s v="California"/>
    <s v="Black or African American"/>
    <n v="1"/>
    <s v="Economics"/>
    <x v="0"/>
    <s v="Married"/>
    <s v="Very Low"/>
    <n v="45046"/>
    <s v="Yes"/>
    <d v="2015-04-03T00:00:00"/>
    <s v="No"/>
    <d v="2022-04-03T00:00:00"/>
    <n v="7"/>
    <n v="6"/>
    <n v="7"/>
    <n v="0"/>
    <s v="PR5134"/>
    <d v="2021-07-09T00:00:00"/>
    <x v="1"/>
    <s v="Satisfied"/>
    <s v="Neutral"/>
    <n v="3"/>
    <n v="1"/>
    <s v="Neutral"/>
    <s v="Exceeds Expectation "/>
    <x v="0"/>
    <n v="0"/>
    <n v="0"/>
  </r>
  <r>
    <x v="528"/>
    <s v="Male"/>
    <n v="26"/>
    <s v="18 - 30"/>
    <s v="Some Travel"/>
    <s v="Technology"/>
    <n v="39"/>
    <s v="Far"/>
    <s v="California"/>
    <s v="White"/>
    <n v="3"/>
    <s v="Information Systems"/>
    <x v="1"/>
    <s v="Married"/>
    <s v="Low"/>
    <n v="60494"/>
    <s v="Yes"/>
    <d v="2015-08-22T00:00:00"/>
    <s v="No"/>
    <d v="2022-08-22T00:00:00"/>
    <n v="7"/>
    <n v="7"/>
    <n v="7"/>
    <n v="7"/>
    <s v="PR5135"/>
    <d v="2021-07-09T00:00:00"/>
    <x v="1"/>
    <s v="Neutral"/>
    <s v="Satisfied"/>
    <n v="3"/>
    <n v="1"/>
    <s v="Neutral"/>
    <s v="Exceeds Expectation "/>
    <x v="2"/>
    <n v="0"/>
    <n v="0"/>
  </r>
  <r>
    <x v="974"/>
    <s v="Male"/>
    <n v="23"/>
    <s v="18 - 30"/>
    <s v="Frequent Traveller"/>
    <s v="Technology"/>
    <n v="34"/>
    <s v="Far"/>
    <s v="New York"/>
    <s v="American Indian or Alaska Native"/>
    <n v="3"/>
    <s v="Computer Science"/>
    <x v="1"/>
    <s v="Married"/>
    <s v="Very Low"/>
    <n v="43009"/>
    <s v="No"/>
    <d v="2019-07-24T00:00:00"/>
    <s v="No"/>
    <d v="2022-07-24T00:00:00"/>
    <n v="3"/>
    <n v="2"/>
    <n v="2"/>
    <n v="1"/>
    <s v="PR5136"/>
    <d v="2021-07-09T00:00:00"/>
    <x v="0"/>
    <s v="Neutral"/>
    <s v="Satisfied"/>
    <n v="3"/>
    <n v="0"/>
    <s v="Satisfied"/>
    <s v="Meets Expectation"/>
    <x v="1"/>
    <n v="1"/>
    <n v="0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5137"/>
    <d v="2021-07-10T00:00:00"/>
    <x v="3"/>
    <s v="Satisfied"/>
    <s v="Satisfied"/>
    <n v="2"/>
    <n v="2"/>
    <s v="Satisfied"/>
    <s v="Meets Expectation"/>
    <x v="1"/>
    <n v="1"/>
    <n v="0"/>
  </r>
  <r>
    <x v="357"/>
    <s v="Female"/>
    <n v="28"/>
    <s v="18 - 30"/>
    <s v="Frequent Traveller"/>
    <s v="Sales"/>
    <n v="40"/>
    <s v="Far"/>
    <s v="Illinois"/>
    <s v="Black or African American"/>
    <n v="5"/>
    <s v="Marketing"/>
    <x v="0"/>
    <s v="Married"/>
    <s v="Medium"/>
    <n v="215327"/>
    <s v="No"/>
    <d v="2014-04-13T00:00:00"/>
    <s v="No"/>
    <d v="2022-04-13T00:00:00"/>
    <n v="8"/>
    <n v="1"/>
    <n v="6"/>
    <n v="8"/>
    <s v="PR5138"/>
    <d v="2021-07-10T00:00:00"/>
    <x v="1"/>
    <s v="Satisfied"/>
    <s v="Very Satisfied"/>
    <n v="2"/>
    <n v="1"/>
    <s v="Satisfied"/>
    <s v="Meets Expectation"/>
    <x v="1"/>
    <n v="1"/>
    <n v="0"/>
  </r>
  <r>
    <x v="672"/>
    <s v="Female"/>
    <n v="24"/>
    <s v="18 - 30"/>
    <s v="Some Travel"/>
    <s v="Technology"/>
    <n v="12"/>
    <s v="Near"/>
    <s v="California"/>
    <s v="White"/>
    <n v="3"/>
    <s v="Information Systems"/>
    <x v="7"/>
    <s v="Married"/>
    <s v="Very Low"/>
    <n v="47183"/>
    <s v="No"/>
    <d v="2016-10-04T00:00:00"/>
    <s v="No"/>
    <d v="2022-10-04T00:00:00"/>
    <n v="6"/>
    <n v="6"/>
    <n v="6"/>
    <n v="6"/>
    <s v="PR5139"/>
    <d v="2021-07-10T00:00:00"/>
    <x v="0"/>
    <s v="Very Satisfied"/>
    <s v="Neutral"/>
    <n v="1"/>
    <n v="0"/>
    <s v="Very Satisfied"/>
    <s v="Meets Expectation"/>
    <x v="0"/>
    <n v="0"/>
    <n v="0"/>
  </r>
  <r>
    <x v="278"/>
    <s v="Male"/>
    <n v="29"/>
    <s v="18 - 30"/>
    <s v="Some Travel"/>
    <s v="Sales"/>
    <n v="44"/>
    <s v="Far"/>
    <s v="California"/>
    <s v="White"/>
    <n v="3"/>
    <s v="Marketing"/>
    <x v="8"/>
    <s v="Single"/>
    <s v="High"/>
    <n v="377203"/>
    <s v="Yes"/>
    <d v="2013-07-16T00:00:00"/>
    <s v="Yes"/>
    <d v="2018-07-16T00:00:00"/>
    <n v="5"/>
    <n v="4"/>
    <n v="4"/>
    <n v="0"/>
    <s v="PR514"/>
    <d v="2015-02-18T00:00:00"/>
    <x v="1"/>
    <s v="Satisfied"/>
    <s v="Very Satisfied"/>
    <n v="1"/>
    <n v="0"/>
    <s v="Very Satisfied"/>
    <s v="Exceeds Expectation "/>
    <x v="2"/>
    <n v="0"/>
    <n v="0"/>
  </r>
  <r>
    <x v="975"/>
    <s v="Male"/>
    <n v="22"/>
    <s v="18 - 30"/>
    <s v="Some Travel"/>
    <s v="Technology"/>
    <n v="8"/>
    <s v="Near"/>
    <s v="California"/>
    <s v="Black or African American"/>
    <n v="3"/>
    <s v="Computer Science"/>
    <x v="1"/>
    <s v="Single"/>
    <s v="Very Low"/>
    <n v="26158"/>
    <s v="No"/>
    <d v="2019-06-18T00:00:00"/>
    <s v="No"/>
    <d v="2022-06-18T00:00:00"/>
    <n v="3"/>
    <n v="0"/>
    <n v="3"/>
    <n v="1"/>
    <s v="PR5140"/>
    <d v="2021-07-10T00:00:00"/>
    <x v="3"/>
    <s v="Neutral"/>
    <s v="Dissatisfied"/>
    <n v="3"/>
    <n v="2"/>
    <s v="Neutral"/>
    <s v="Exceeds Expectation "/>
    <x v="2"/>
    <n v="0"/>
    <n v="0"/>
  </r>
  <r>
    <x v="415"/>
    <s v="Female"/>
    <n v="30"/>
    <s v="18 - 30"/>
    <s v="Some Travel"/>
    <s v="Sales"/>
    <n v="24"/>
    <s v="Moderate"/>
    <s v="California"/>
    <s v="Mixed or multiple ethnic groups"/>
    <n v="4"/>
    <s v="Marketing"/>
    <x v="6"/>
    <s v="Single"/>
    <s v="Very Low"/>
    <n v="38382"/>
    <s v="Yes"/>
    <d v="2014-10-02T00:00:00"/>
    <s v="No"/>
    <d v="2022-10-02T00:00:00"/>
    <n v="8"/>
    <n v="7"/>
    <n v="8"/>
    <n v="0"/>
    <s v="PR5141"/>
    <d v="2021-07-11T00:00:00"/>
    <x v="1"/>
    <s v="Neutral"/>
    <s v="Very Satisfied"/>
    <n v="3"/>
    <n v="0"/>
    <s v="Dissatisfied"/>
    <s v="Exceeds Expectation "/>
    <x v="0"/>
    <n v="0"/>
    <n v="0"/>
  </r>
  <r>
    <x v="829"/>
    <s v="Female"/>
    <n v="24"/>
    <s v="18 - 30"/>
    <s v="Some Travel"/>
    <s v="Technology"/>
    <n v="21"/>
    <s v="Moderate"/>
    <s v="California"/>
    <s v="Mixed or multiple ethnic groups"/>
    <n v="3"/>
    <s v="Information Systems"/>
    <x v="7"/>
    <s v="Divorced"/>
    <s v="Very Low"/>
    <n v="36862"/>
    <s v="Yes"/>
    <d v="2018-03-29T00:00:00"/>
    <s v="No"/>
    <d v="2022-03-29T00:00:00"/>
    <n v="4"/>
    <n v="2"/>
    <n v="4"/>
    <n v="0"/>
    <s v="PR5142"/>
    <d v="2021-07-11T00:00:00"/>
    <x v="1"/>
    <s v="Very Satisfied"/>
    <s v="Neutral"/>
    <n v="1"/>
    <n v="0"/>
    <s v="Dissatisfied"/>
    <s v="Above and Beyond"/>
    <x v="3"/>
    <n v="0"/>
    <n v="0"/>
  </r>
  <r>
    <x v="216"/>
    <s v="Female"/>
    <n v="46"/>
    <s v="41 - 50"/>
    <s v="Frequent Traveller"/>
    <s v="Technology"/>
    <n v="16"/>
    <s v="Moderate"/>
    <s v="New York"/>
    <s v="White"/>
    <n v="2"/>
    <s v="Computer Science"/>
    <x v="1"/>
    <s v="Single"/>
    <s v="Low"/>
    <n v="100717"/>
    <s v="Yes"/>
    <d v="2013-01-30T00:00:00"/>
    <s v="No"/>
    <d v="2022-01-30T00:00:00"/>
    <n v="9"/>
    <n v="5"/>
    <n v="9"/>
    <n v="7"/>
    <s v="PR5143"/>
    <d v="2021-07-12T00:00:00"/>
    <x v="0"/>
    <s v="Dissatisfied"/>
    <s v="Neutral"/>
    <n v="2"/>
    <n v="3"/>
    <s v="Neutral"/>
    <s v="Meets Expectation"/>
    <x v="1"/>
    <n v="1"/>
    <n v="0"/>
  </r>
  <r>
    <x v="356"/>
    <s v="Female"/>
    <n v="35"/>
    <s v="31 - 40"/>
    <s v="Frequent Traveller"/>
    <s v="Sales"/>
    <n v="43"/>
    <s v="Far"/>
    <s v="California"/>
    <s v="Black or African American"/>
    <n v="2"/>
    <s v="Economics"/>
    <x v="6"/>
    <s v="Married"/>
    <s v="Very Low"/>
    <n v="46112"/>
    <s v="No"/>
    <d v="2014-04-11T00:00:00"/>
    <s v="No"/>
    <d v="2022-04-11T00:00:00"/>
    <n v="8"/>
    <n v="6"/>
    <n v="7"/>
    <n v="2"/>
    <s v="PR5144"/>
    <d v="2021-07-12T00:00:00"/>
    <x v="1"/>
    <s v="Dissatisfied"/>
    <s v="Dissatisfied"/>
    <n v="2"/>
    <n v="0"/>
    <s v="Very Satisfied"/>
    <s v="Exceeds Expectation "/>
    <x v="2"/>
    <n v="0"/>
    <n v="0"/>
  </r>
  <r>
    <x v="976"/>
    <s v="Male"/>
    <n v="21"/>
    <s v="18 - 30"/>
    <s v="Some Travel"/>
    <s v="Technology"/>
    <n v="43"/>
    <s v="Far"/>
    <s v="California"/>
    <s v="White"/>
    <n v="2"/>
    <s v="Computer Science"/>
    <x v="5"/>
    <s v="Single"/>
    <s v="Low"/>
    <n v="71698"/>
    <s v="No"/>
    <d v="2019-06-05T00:00:00"/>
    <s v="No"/>
    <d v="2022-06-05T00:00:00"/>
    <n v="3"/>
    <n v="0"/>
    <n v="3"/>
    <n v="3"/>
    <s v="PR5145"/>
    <d v="2021-07-12T00:00:00"/>
    <x v="1"/>
    <s v="Very Satisfied"/>
    <s v="Dissatisfied"/>
    <n v="2"/>
    <n v="1"/>
    <s v="Satisfied"/>
    <s v="Meets Expectation"/>
    <x v="0"/>
    <n v="0"/>
    <n v="0"/>
  </r>
  <r>
    <x v="348"/>
    <s v="Male"/>
    <n v="44"/>
    <s v="41 - 50"/>
    <s v="Some Travel"/>
    <s v="Sales"/>
    <n v="27"/>
    <s v="Far"/>
    <s v="New York"/>
    <s v="Asian or Asian American"/>
    <n v="3"/>
    <s v="Economics"/>
    <x v="0"/>
    <s v="Single"/>
    <s v="Low"/>
    <n v="101906"/>
    <s v="No"/>
    <d v="2014-03-15T00:00:00"/>
    <s v="No"/>
    <d v="2022-03-15T00:00:00"/>
    <n v="8"/>
    <n v="3"/>
    <n v="4"/>
    <n v="7"/>
    <s v="PR5146"/>
    <d v="2021-07-13T00:00:00"/>
    <x v="1"/>
    <s v="Dissatisfied"/>
    <s v="Satisfied"/>
    <n v="1"/>
    <n v="1"/>
    <s v="Dissatisfied"/>
    <s v="Exceeds Expectation "/>
    <x v="0"/>
    <n v="0"/>
    <n v="0"/>
  </r>
  <r>
    <x v="529"/>
    <s v="Female"/>
    <n v="27"/>
    <s v="18 - 30"/>
    <s v="No Travel"/>
    <s v="Technology"/>
    <n v="12"/>
    <s v="Near"/>
    <s v="California"/>
    <s v="White"/>
    <n v="1"/>
    <s v="Computer Science"/>
    <x v="5"/>
    <s v="Single"/>
    <s v="Low"/>
    <n v="105398"/>
    <s v="No"/>
    <d v="2015-07-31T00:00:00"/>
    <s v="No"/>
    <d v="2022-07-31T00:00:00"/>
    <n v="7"/>
    <n v="1"/>
    <n v="7"/>
    <n v="4"/>
    <s v="PR5147"/>
    <d v="2021-07-13T00:00:00"/>
    <x v="1"/>
    <s v="Very Satisfied"/>
    <s v="Dissatisfied"/>
    <n v="2"/>
    <n v="0"/>
    <s v="Dissatisfied"/>
    <s v="Meets Expectation"/>
    <x v="0"/>
    <n v="0"/>
    <n v="0"/>
  </r>
  <r>
    <x v="830"/>
    <s v="Male"/>
    <n v="26"/>
    <s v="18 - 30"/>
    <s v="Some Travel"/>
    <s v="Technology"/>
    <n v="17"/>
    <s v="Moderate"/>
    <s v="New York"/>
    <s v="Black or African American"/>
    <n v="4"/>
    <s v="Business Studies"/>
    <x v="9"/>
    <s v="Married"/>
    <s v="Low"/>
    <n v="110761"/>
    <s v="No"/>
    <d v="2017-12-18T00:00:00"/>
    <s v="No"/>
    <d v="2022-12-18T00:00:00"/>
    <n v="5"/>
    <n v="0"/>
    <n v="5"/>
    <n v="3"/>
    <s v="PR5148"/>
    <d v="2021-07-13T00:00:00"/>
    <x v="1"/>
    <s v="Neutral"/>
    <s v="Dissatisfied"/>
    <n v="1"/>
    <n v="3"/>
    <s v="Neutral"/>
    <s v="Above and Beyond"/>
    <x v="2"/>
    <n v="0"/>
    <n v="0"/>
  </r>
  <r>
    <x v="287"/>
    <s v="Female"/>
    <n v="38"/>
    <s v="31 - 40"/>
    <s v="Some Travel"/>
    <s v="Sales"/>
    <n v="9"/>
    <s v="Near"/>
    <s v="California"/>
    <s v="Asian or Asian American"/>
    <n v="4"/>
    <s v="Economics"/>
    <x v="0"/>
    <s v="Divorced"/>
    <s v="Low"/>
    <n v="114713"/>
    <s v="No"/>
    <d v="2013-12-17T00:00:00"/>
    <s v="No"/>
    <d v="2022-12-17T00:00:00"/>
    <n v="9"/>
    <n v="0"/>
    <n v="0"/>
    <n v="1"/>
    <s v="PR5149"/>
    <d v="2021-07-14T00:00:00"/>
    <x v="1"/>
    <s v="Very Satisfied"/>
    <s v="Very Satisfied"/>
    <n v="1"/>
    <n v="1"/>
    <s v="Very Satisfied"/>
    <s v="Meets Expectation"/>
    <x v="1"/>
    <n v="1"/>
    <n v="0"/>
  </r>
  <r>
    <x v="396"/>
    <s v="Female"/>
    <n v="29"/>
    <s v="18 - 30"/>
    <s v="Frequent Traveller"/>
    <s v="Sales"/>
    <n v="18"/>
    <s v="Moderate"/>
    <s v="California"/>
    <s v="American Indian or Alaska Native"/>
    <n v="3"/>
    <s v="Marketing"/>
    <x v="0"/>
    <s v="Single"/>
    <s v="Medium"/>
    <n v="177402"/>
    <s v="No"/>
    <d v="2014-07-10T00:00:00"/>
    <s v="Yes"/>
    <d v="2020-07-10T00:00:00"/>
    <n v="6"/>
    <n v="3"/>
    <n v="5"/>
    <n v="3"/>
    <s v="PR515"/>
    <d v="2015-02-18T00:00:00"/>
    <x v="3"/>
    <s v="Dissatisfied"/>
    <s v="Satisfied"/>
    <n v="3"/>
    <n v="0"/>
    <s v="Dissatisfied"/>
    <s v="Above and Beyond"/>
    <x v="3"/>
    <n v="0"/>
    <n v="1"/>
  </r>
  <r>
    <x v="407"/>
    <s v="Female"/>
    <n v="38"/>
    <s v="31 - 40"/>
    <s v="Frequent Traveller"/>
    <s v="Technology"/>
    <n v="2"/>
    <s v="Near"/>
    <s v="California"/>
    <s v="White"/>
    <n v="4"/>
    <s v="Computer Science"/>
    <x v="7"/>
    <s v="Single"/>
    <s v="Low"/>
    <n v="58828"/>
    <s v="No"/>
    <d v="2014-08-11T00:00:00"/>
    <s v="No"/>
    <d v="2022-08-11T00:00:00"/>
    <n v="8"/>
    <n v="7"/>
    <n v="8"/>
    <n v="0"/>
    <s v="PR5150"/>
    <d v="2021-07-14T00:00:00"/>
    <x v="0"/>
    <s v="Very Satisfied"/>
    <s v="Satisfied"/>
    <n v="2"/>
    <n v="0"/>
    <s v="Neutral"/>
    <s v="Above and Beyond"/>
    <x v="3"/>
    <n v="0"/>
    <n v="1"/>
  </r>
  <r>
    <x v="673"/>
    <s v="Non-Binary"/>
    <n v="24"/>
    <s v="18 - 30"/>
    <s v="Some Travel"/>
    <s v="Technology"/>
    <n v="1"/>
    <s v="Near"/>
    <s v="California"/>
    <s v="White"/>
    <n v="3"/>
    <s v="Business Studies"/>
    <x v="1"/>
    <s v="Divorced"/>
    <s v="Very Low"/>
    <n v="35199"/>
    <s v="No"/>
    <d v="2018-08-16T00:00:00"/>
    <s v="No"/>
    <d v="2022-08-16T00:00:00"/>
    <n v="4"/>
    <n v="0"/>
    <n v="0"/>
    <n v="1"/>
    <s v="PR5151"/>
    <d v="2021-07-14T00:00:00"/>
    <x v="1"/>
    <s v="Very Satisfied"/>
    <s v="Satisfied"/>
    <n v="3"/>
    <n v="2"/>
    <s v="Satisfied"/>
    <s v="Exceeds Expectation "/>
    <x v="0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5152"/>
    <d v="2021-07-16T00:00:00"/>
    <x v="1"/>
    <s v="Very Satisfied"/>
    <s v="Satisfied"/>
    <n v="2"/>
    <n v="0"/>
    <s v="Satisfied"/>
    <s v="Above and Beyond"/>
    <x v="2"/>
    <n v="0"/>
    <n v="0"/>
  </r>
  <r>
    <x v="350"/>
    <s v="Male"/>
    <n v="44"/>
    <s v="41 - 50"/>
    <s v="Some Travel"/>
    <s v="Technology"/>
    <n v="29"/>
    <s v="Far"/>
    <s v="California"/>
    <s v="White"/>
    <n v="3"/>
    <s v="Information Systems"/>
    <x v="11"/>
    <s v="Divorced"/>
    <s v="High"/>
    <n v="304520"/>
    <s v="Yes"/>
    <d v="2014-03-20T00:00:00"/>
    <s v="No"/>
    <d v="2022-03-20T00:00:00"/>
    <n v="8"/>
    <n v="2"/>
    <n v="2"/>
    <n v="4"/>
    <s v="PR5153"/>
    <d v="2021-07-16T00:00:00"/>
    <x v="1"/>
    <s v="Satisfied"/>
    <s v="Neutral"/>
    <n v="3"/>
    <n v="1"/>
    <s v="Dissatisfied"/>
    <s v="Meets Expectation"/>
    <x v="1"/>
    <n v="1"/>
    <n v="0"/>
  </r>
  <r>
    <x v="530"/>
    <s v="Male"/>
    <n v="28"/>
    <s v="18 - 30"/>
    <s v="Some Travel"/>
    <s v="Sales"/>
    <n v="10"/>
    <s v="Near"/>
    <s v="New York"/>
    <s v="Mixed or multiple ethnic groups"/>
    <n v="1"/>
    <s v="Marketing"/>
    <x v="0"/>
    <s v="Married"/>
    <s v="Low"/>
    <n v="83864"/>
    <s v="No"/>
    <d v="2015-10-21T00:00:00"/>
    <s v="No"/>
    <d v="2022-10-21T00:00:00"/>
    <n v="7"/>
    <n v="7"/>
    <n v="7"/>
    <n v="5"/>
    <s v="PR5154"/>
    <d v="2021-07-16T00:00:00"/>
    <x v="1"/>
    <s v="Satisfied"/>
    <s v="Very Satisfied"/>
    <n v="1"/>
    <n v="0"/>
    <s v="Neutral"/>
    <s v="Meets Expectation"/>
    <x v="0"/>
    <n v="0"/>
    <n v="0"/>
  </r>
  <r>
    <x v="977"/>
    <s v="Female"/>
    <n v="24"/>
    <s v="18 - 30"/>
    <s v="Some Travel"/>
    <s v="Technology"/>
    <n v="20"/>
    <s v="Moderate"/>
    <s v="New York"/>
    <s v="Black or African American"/>
    <n v="3"/>
    <s v="Information Systems"/>
    <x v="9"/>
    <s v="Married"/>
    <s v="Low"/>
    <n v="52850"/>
    <s v="No"/>
    <d v="2019-01-20T00:00:00"/>
    <s v="No"/>
    <d v="2022-01-20T00:00:00"/>
    <n v="3"/>
    <n v="3"/>
    <n v="3"/>
    <n v="0"/>
    <s v="PR5155"/>
    <d v="2021-07-16T00:00:00"/>
    <x v="3"/>
    <s v="Neutral"/>
    <s v="Satisfied"/>
    <n v="3"/>
    <n v="0"/>
    <s v="Neutral"/>
    <s v="Meets Expectation"/>
    <x v="1"/>
    <n v="1"/>
    <n v="0"/>
  </r>
  <r>
    <x v="440"/>
    <s v="Female"/>
    <n v="38"/>
    <s v="31 - 40"/>
    <s v="Some Travel"/>
    <s v="Sales"/>
    <n v="13"/>
    <s v="Near"/>
    <s v="California"/>
    <s v="Black or African American"/>
    <n v="3"/>
    <s v="Marketing"/>
    <x v="0"/>
    <s v="Divorced"/>
    <s v="Medium"/>
    <n v="240248"/>
    <s v="Yes"/>
    <d v="2014-12-14T00:00:00"/>
    <s v="No"/>
    <d v="2022-12-14T00:00:00"/>
    <n v="8"/>
    <n v="4"/>
    <n v="8"/>
    <n v="0"/>
    <s v="PR5159"/>
    <d v="2021-07-17T00:00:00"/>
    <x v="3"/>
    <s v="Very Satisfied"/>
    <s v="Dissatisfied"/>
    <n v="1"/>
    <n v="0"/>
    <s v="Very Satisfied"/>
    <s v="Above and Beyond"/>
    <x v="3"/>
    <n v="0"/>
    <n v="1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516"/>
    <d v="2015-02-19T00:00:00"/>
    <x v="3"/>
    <s v="Dissatisfied"/>
    <s v="Very Satisfied"/>
    <n v="2"/>
    <n v="3"/>
    <s v="Satisfied"/>
    <s v="Above and Beyond"/>
    <x v="3"/>
    <n v="0"/>
    <n v="1"/>
  </r>
  <r>
    <x v="358"/>
    <s v="Male"/>
    <n v="40"/>
    <s v="31 - 40"/>
    <s v="Some Travel"/>
    <s v="Technology"/>
    <n v="39"/>
    <s v="Far"/>
    <s v="California"/>
    <s v="White"/>
    <n v="2"/>
    <s v="Computer Science"/>
    <x v="11"/>
    <s v="Divorced"/>
    <s v="Very High"/>
    <n v="409998"/>
    <s v="No"/>
    <d v="2014-04-14T00:00:00"/>
    <s v="No"/>
    <d v="2022-04-14T00:00:00"/>
    <n v="8"/>
    <n v="3"/>
    <n v="6"/>
    <n v="3"/>
    <s v="PR5160"/>
    <d v="2021-07-17T00:00:00"/>
    <x v="0"/>
    <s v="Neutral"/>
    <s v="Satisfied"/>
    <n v="2"/>
    <n v="1"/>
    <s v="Very Satisfied"/>
    <s v="Above and Beyond"/>
    <x v="2"/>
    <n v="0"/>
    <n v="0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5162"/>
    <d v="2021-07-18T00:00:00"/>
    <x v="1"/>
    <s v="Dissatisfied"/>
    <s v="Dissatisfied"/>
    <n v="3"/>
    <n v="0"/>
    <s v="Neutral"/>
    <s v="Meets Expectation"/>
    <x v="1"/>
    <n v="1"/>
    <n v="0"/>
  </r>
  <r>
    <x v="272"/>
    <s v="Female"/>
    <n v="43"/>
    <s v="41 - 50"/>
    <s v="Some Travel"/>
    <s v="Technology"/>
    <n v="21"/>
    <s v="Moderate"/>
    <s v="New York"/>
    <s v="White"/>
    <n v="2"/>
    <s v="Computer Science"/>
    <x v="1"/>
    <s v="Married"/>
    <s v="Low"/>
    <n v="94499"/>
    <s v="No"/>
    <d v="2013-06-22T00:00:00"/>
    <s v="No"/>
    <d v="2022-06-22T00:00:00"/>
    <n v="9"/>
    <n v="0"/>
    <n v="1"/>
    <n v="7"/>
    <s v="PR5163"/>
    <d v="2021-07-18T00:00:00"/>
    <x v="1"/>
    <s v="Dissatisfied"/>
    <s v="Very Satisfied"/>
    <n v="1"/>
    <n v="0"/>
    <s v="Neutral"/>
    <s v="Above and Beyond"/>
    <x v="3"/>
    <n v="0"/>
    <n v="0"/>
  </r>
  <r>
    <x v="832"/>
    <s v="Non-Binary"/>
    <n v="23"/>
    <s v="18 - 30"/>
    <s v="Some Travel"/>
    <s v="Human Resources"/>
    <n v="45"/>
    <s v="Far"/>
    <s v="California"/>
    <s v="White"/>
    <n v="3"/>
    <s v="Marketing"/>
    <x v="10"/>
    <s v="Married"/>
    <s v="Low"/>
    <n v="99052"/>
    <s v="No"/>
    <d v="2018-05-25T00:00:00"/>
    <s v="No"/>
    <d v="2022-05-25T00:00:00"/>
    <n v="4"/>
    <n v="3"/>
    <n v="4"/>
    <n v="2"/>
    <s v="PR5164"/>
    <d v="2021-07-18T00:00:00"/>
    <x v="3"/>
    <s v="Very Satisfied"/>
    <s v="Satisfied"/>
    <n v="3"/>
    <n v="0"/>
    <s v="Dissatisfied"/>
    <s v="Meets Expectation"/>
    <x v="0"/>
    <n v="0"/>
    <n v="0"/>
  </r>
  <r>
    <x v="978"/>
    <s v="Female"/>
    <n v="24"/>
    <s v="18 - 30"/>
    <s v="Some Travel"/>
    <s v="Sales"/>
    <n v="41"/>
    <s v="Far"/>
    <s v="New York"/>
    <s v="White"/>
    <n v="1"/>
    <s v="Economics"/>
    <x v="0"/>
    <s v="Married"/>
    <s v="Low"/>
    <n v="73498"/>
    <s v="Yes"/>
    <d v="2019-10-28T00:00:00"/>
    <s v="No"/>
    <d v="2022-10-28T00:00:00"/>
    <n v="3"/>
    <n v="2"/>
    <n v="2"/>
    <n v="0"/>
    <s v="PR5165"/>
    <d v="2021-07-18T00:00:00"/>
    <x v="0"/>
    <s v="Neutral"/>
    <s v="Satisfied"/>
    <n v="2"/>
    <n v="1"/>
    <s v="Dissatisfied"/>
    <s v="Exceeds Expectation "/>
    <x v="2"/>
    <n v="0"/>
    <n v="0"/>
  </r>
  <r>
    <x v="296"/>
    <s v="Female"/>
    <n v="32"/>
    <s v="31 - 40"/>
    <s v="Frequent Traveller"/>
    <s v="Technology"/>
    <n v="15"/>
    <s v="Near"/>
    <s v="California"/>
    <s v="White"/>
    <n v="2"/>
    <s v="Information Systems"/>
    <x v="7"/>
    <s v="Married"/>
    <s v="Very Low"/>
    <n v="44388"/>
    <s v="No"/>
    <d v="2013-10-10T00:00:00"/>
    <s v="No"/>
    <d v="2022-10-10T00:00:00"/>
    <n v="9"/>
    <n v="8"/>
    <n v="9"/>
    <n v="8"/>
    <s v="PR5166"/>
    <d v="2021-07-19T00:00:00"/>
    <x v="0"/>
    <s v="Satisfied"/>
    <s v="Dissatisfied"/>
    <n v="1"/>
    <n v="1"/>
    <s v="Dissatisfied"/>
    <s v="Meets Expectation"/>
    <x v="0"/>
    <n v="0"/>
    <n v="0"/>
  </r>
  <r>
    <x v="674"/>
    <s v="Female"/>
    <n v="24"/>
    <s v="18 - 30"/>
    <s v="Some Travel"/>
    <s v="Technology"/>
    <n v="26"/>
    <s v="Far"/>
    <s v="Illinois"/>
    <s v="White"/>
    <n v="2"/>
    <s v="Information Systems"/>
    <x v="5"/>
    <s v="Married"/>
    <s v="Low"/>
    <n v="93490"/>
    <s v="Yes"/>
    <d v="2016-11-24T00:00:00"/>
    <s v="No"/>
    <d v="2022-11-24T00:00:00"/>
    <n v="6"/>
    <n v="4"/>
    <n v="5"/>
    <n v="6"/>
    <s v="PR5167"/>
    <d v="2021-07-19T00:00:00"/>
    <x v="3"/>
    <s v="Very Satisfied"/>
    <s v="Neutral"/>
    <n v="2"/>
    <n v="1"/>
    <s v="Very Satisfied"/>
    <s v="Above and Beyond"/>
    <x v="2"/>
    <n v="0"/>
    <n v="0"/>
  </r>
  <r>
    <x v="675"/>
    <s v="Male"/>
    <n v="25"/>
    <s v="18 - 30"/>
    <s v="Some Travel"/>
    <s v="Technology"/>
    <n v="26"/>
    <s v="Far"/>
    <s v="California"/>
    <s v="White"/>
    <n v="3"/>
    <s v="Information Systems"/>
    <x v="9"/>
    <s v="Single"/>
    <s v="Low"/>
    <n v="85412"/>
    <s v="No"/>
    <d v="2016-02-23T00:00:00"/>
    <s v="No"/>
    <d v="2022-02-23T00:00:00"/>
    <n v="6"/>
    <n v="0"/>
    <n v="5"/>
    <n v="6"/>
    <s v="PR5168"/>
    <d v="2021-07-19T00:00:00"/>
    <x v="0"/>
    <s v="Neutral"/>
    <s v="Very Satisfied"/>
    <n v="2"/>
    <n v="1"/>
    <s v="Neutral"/>
    <s v="Above and Beyond"/>
    <x v="3"/>
    <n v="0"/>
    <n v="0"/>
  </r>
  <r>
    <x v="676"/>
    <s v="Male"/>
    <n v="26"/>
    <s v="18 - 30"/>
    <s v="Some Travel"/>
    <s v="Sales"/>
    <n v="7"/>
    <s v="Near"/>
    <s v="California"/>
    <s v="Black or African American"/>
    <n v="3"/>
    <s v="Marketing"/>
    <x v="6"/>
    <s v="Single"/>
    <s v="Very Low"/>
    <n v="36101"/>
    <s v="No"/>
    <d v="2016-06-30T00:00:00"/>
    <s v="No"/>
    <d v="2022-06-30T00:00:00"/>
    <n v="6"/>
    <n v="6"/>
    <n v="6"/>
    <n v="6"/>
    <s v="PR5169"/>
    <d v="2021-07-19T00:00:00"/>
    <x v="4"/>
    <s v="Satisfied"/>
    <s v="Satisfied"/>
    <n v="3"/>
    <n v="0"/>
    <s v="Dissatisfied"/>
    <s v="Exceeds Expectation "/>
    <x v="0"/>
    <n v="0"/>
    <n v="0"/>
  </r>
  <r>
    <x v="979"/>
    <s v="Male"/>
    <n v="39"/>
    <s v="31 - 40"/>
    <s v="No Travel"/>
    <s v="Technology"/>
    <n v="30"/>
    <s v="Far"/>
    <s v="California"/>
    <s v="White"/>
    <n v="4"/>
    <s v="Computer Science"/>
    <x v="9"/>
    <s v="Single"/>
    <s v="Medium"/>
    <n v="152771"/>
    <s v="No"/>
    <d v="2021-04-24T00:00:00"/>
    <s v="No"/>
    <d v="2022-04-24T00:00:00"/>
    <n v="1"/>
    <n v="1"/>
    <n v="1"/>
    <n v="1"/>
    <s v="PR5170"/>
    <d v="2021-07-19T00:00:00"/>
    <x v="0"/>
    <s v="Satisfied"/>
    <s v="Neutral"/>
    <n v="1"/>
    <n v="0"/>
    <s v="Very Dissatisfied"/>
    <s v="Meets Expectation"/>
    <x v="1"/>
    <n v="1"/>
    <n v="0"/>
  </r>
  <r>
    <x v="394"/>
    <s v="Male"/>
    <n v="48"/>
    <s v="41 - 50"/>
    <s v="Some Travel"/>
    <s v="Technology"/>
    <n v="19"/>
    <s v="Moderate"/>
    <s v="California"/>
    <s v="Black or African American"/>
    <n v="5"/>
    <s v="Computer Science"/>
    <x v="4"/>
    <s v="Divorced"/>
    <s v="Medium"/>
    <n v="241907"/>
    <s v="No"/>
    <d v="2014-07-07T00:00:00"/>
    <s v="No"/>
    <d v="2022-07-07T00:00:00"/>
    <n v="8"/>
    <n v="3"/>
    <n v="3"/>
    <n v="0"/>
    <s v="PR5171"/>
    <d v="2021-07-20T00:00:00"/>
    <x v="1"/>
    <s v="Neutral"/>
    <s v="Neutral"/>
    <n v="1"/>
    <n v="0"/>
    <s v="Neutral"/>
    <s v="Above and Beyond"/>
    <x v="3"/>
    <n v="0"/>
    <n v="1"/>
  </r>
  <r>
    <x v="406"/>
    <s v="Prefer Not To Say"/>
    <n v="40"/>
    <s v="31 - 40"/>
    <s v="Some Travel"/>
    <s v="Technology"/>
    <n v="29"/>
    <s v="Far"/>
    <s v="New York"/>
    <s v="White"/>
    <n v="2"/>
    <s v="Business Studies"/>
    <x v="11"/>
    <s v="Married"/>
    <s v="High"/>
    <n v="295688"/>
    <s v="No"/>
    <d v="2014-08-05T00:00:00"/>
    <s v="No"/>
    <d v="2022-08-05T00:00:00"/>
    <n v="8"/>
    <n v="1"/>
    <n v="5"/>
    <n v="8"/>
    <s v="PR5172"/>
    <d v="2021-07-20T00:00:00"/>
    <x v="1"/>
    <s v="Satisfied"/>
    <s v="Satisfied"/>
    <n v="1"/>
    <n v="2"/>
    <s v="Dissatisfied"/>
    <s v="Exceeds Expectation "/>
    <x v="0"/>
    <n v="0"/>
    <n v="0"/>
  </r>
  <r>
    <x v="980"/>
    <s v="Male"/>
    <n v="24"/>
    <s v="18 - 30"/>
    <s v="Some Travel"/>
    <s v="Technology"/>
    <n v="33"/>
    <s v="Far"/>
    <s v="California"/>
    <s v="White"/>
    <n v="3"/>
    <s v="Computer Science"/>
    <x v="5"/>
    <s v="Married"/>
    <s v="Low"/>
    <n v="81974"/>
    <s v="No"/>
    <d v="2019-04-12T00:00:00"/>
    <s v="No"/>
    <d v="2022-04-12T00:00:00"/>
    <n v="3"/>
    <n v="1"/>
    <n v="1"/>
    <n v="1"/>
    <s v="PR5173"/>
    <d v="2021-07-20T00:00:00"/>
    <x v="4"/>
    <s v="Dissatisfied"/>
    <s v="Dissatisfied"/>
    <n v="2"/>
    <n v="0"/>
    <s v="Very Dissatisfied"/>
    <s v="Meets Expectation"/>
    <x v="1"/>
    <n v="1"/>
    <n v="0"/>
  </r>
  <r>
    <x v="285"/>
    <s v="Male"/>
    <n v="34"/>
    <s v="31 - 40"/>
    <s v="No Travel"/>
    <s v="Technology"/>
    <n v="25"/>
    <s v="Moderate"/>
    <s v="California"/>
    <s v="Mixed or multiple ethnic groups"/>
    <n v="1"/>
    <s v="Computer Science"/>
    <x v="9"/>
    <s v="Married"/>
    <s v="Medium"/>
    <n v="238630"/>
    <s v="No"/>
    <d v="2013-08-05T00:00:00"/>
    <s v="No"/>
    <d v="2022-08-05T00:00:00"/>
    <n v="9"/>
    <n v="0"/>
    <n v="3"/>
    <n v="6"/>
    <s v="PR5174"/>
    <d v="2021-07-21T00:00:00"/>
    <x v="0"/>
    <s v="Dissatisfied"/>
    <s v="Very Satisfied"/>
    <n v="2"/>
    <n v="0"/>
    <s v="Satisfied"/>
    <s v="Meets Expectation"/>
    <x v="0"/>
    <n v="0"/>
    <n v="0"/>
  </r>
  <r>
    <x v="345"/>
    <s v="Female"/>
    <n v="32"/>
    <s v="31 - 40"/>
    <s v="Some Travel"/>
    <s v="Sales"/>
    <n v="42"/>
    <s v="Far"/>
    <s v="California"/>
    <s v="Mixed or multiple ethnic groups"/>
    <n v="3"/>
    <s v="Marketing"/>
    <x v="0"/>
    <s v="Married"/>
    <s v="Low"/>
    <n v="108213"/>
    <s v="No"/>
    <d v="2014-03-10T00:00:00"/>
    <s v="No"/>
    <d v="2022-03-10T00:00:00"/>
    <n v="8"/>
    <n v="6"/>
    <n v="6"/>
    <n v="4"/>
    <s v="PR5175"/>
    <d v="2021-07-22T00:00:00"/>
    <x v="1"/>
    <s v="Very Satisfied"/>
    <s v="Very Satisfied"/>
    <n v="1"/>
    <n v="1"/>
    <s v="Dissatisfied"/>
    <s v="Meets Expectation"/>
    <x v="0"/>
    <n v="0"/>
    <n v="0"/>
  </r>
  <r>
    <x v="677"/>
    <s v="Female"/>
    <n v="27"/>
    <s v="18 - 30"/>
    <s v="Frequent Traveller"/>
    <s v="Technology"/>
    <n v="4"/>
    <s v="Near"/>
    <s v="New York"/>
    <s v="White"/>
    <n v="3"/>
    <s v="Other"/>
    <x v="7"/>
    <s v="Married"/>
    <s v="Very Low"/>
    <n v="27550"/>
    <s v="No"/>
    <d v="2016-02-09T00:00:00"/>
    <s v="No"/>
    <d v="2022-02-09T00:00:00"/>
    <n v="6"/>
    <n v="6"/>
    <n v="6"/>
    <n v="5"/>
    <s v="PR5176"/>
    <d v="2021-07-22T00:00:00"/>
    <x v="0"/>
    <s v="Very Satisfied"/>
    <s v="Very Satisfied"/>
    <n v="2"/>
    <n v="0"/>
    <s v="Dissatisfied"/>
    <s v="Meets Expectation"/>
    <x v="1"/>
    <n v="1"/>
    <n v="0"/>
  </r>
  <r>
    <x v="678"/>
    <s v="Female"/>
    <n v="23"/>
    <s v="18 - 30"/>
    <s v="Some Travel"/>
    <s v="Sales"/>
    <n v="40"/>
    <s v="Far"/>
    <s v="Illinois"/>
    <s v="White"/>
    <n v="4"/>
    <s v="Marketing"/>
    <x v="0"/>
    <s v="Married"/>
    <s v="Low"/>
    <n v="52039"/>
    <s v="Yes"/>
    <d v="2018-09-03T00:00:00"/>
    <s v="No"/>
    <d v="2022-09-03T00:00:00"/>
    <n v="4"/>
    <n v="1"/>
    <n v="1"/>
    <n v="0"/>
    <s v="PR5177"/>
    <d v="2021-07-22T00:00:00"/>
    <x v="3"/>
    <s v="Very Satisfied"/>
    <s v="Satisfied"/>
    <n v="2"/>
    <n v="0"/>
    <s v="Neutral"/>
    <s v="Meets Expectation"/>
    <x v="0"/>
    <n v="0"/>
    <n v="0"/>
  </r>
  <r>
    <x v="421"/>
    <s v="Female"/>
    <n v="30"/>
    <s v="18 - 30"/>
    <s v="Some Travel"/>
    <s v="Technology"/>
    <n v="32"/>
    <s v="Far"/>
    <s v="New York"/>
    <s v="Asian or Asian American"/>
    <n v="4"/>
    <s v="Computer Science"/>
    <x v="1"/>
    <s v="Single"/>
    <s v="Medium"/>
    <n v="155259"/>
    <s v="No"/>
    <d v="2014-11-10T00:00:00"/>
    <s v="No"/>
    <d v="2022-11-10T00:00:00"/>
    <n v="8"/>
    <n v="3"/>
    <n v="5"/>
    <n v="6"/>
    <s v="PR5178"/>
    <d v="2021-07-23T00:00:00"/>
    <x v="0"/>
    <s v="Neutral"/>
    <s v="Dissatisfied"/>
    <n v="2"/>
    <n v="0"/>
    <s v="Dissatisfied"/>
    <s v="Meets Expectation"/>
    <x v="0"/>
    <n v="0"/>
    <n v="0"/>
  </r>
  <r>
    <x v="531"/>
    <s v="Male"/>
    <n v="28"/>
    <s v="18 - 30"/>
    <s v="Some Travel"/>
    <s v="Sales"/>
    <n v="45"/>
    <s v="Far"/>
    <s v="California"/>
    <s v="Asian or Asian American"/>
    <n v="2"/>
    <s v="Marketing"/>
    <x v="0"/>
    <s v="Married"/>
    <s v="Low"/>
    <n v="110057"/>
    <s v="No"/>
    <d v="2015-08-14T00:00:00"/>
    <s v="No"/>
    <d v="2022-08-14T00:00:00"/>
    <n v="7"/>
    <n v="5"/>
    <n v="5"/>
    <n v="4"/>
    <s v="PR5179"/>
    <d v="2021-07-23T00:00:00"/>
    <x v="1"/>
    <s v="Satisfied"/>
    <s v="Very Satisfied"/>
    <n v="2"/>
    <n v="0"/>
    <s v="Dissatisfied"/>
    <s v="Above and Beyond"/>
    <x v="2"/>
    <n v="0"/>
    <n v="0"/>
  </r>
  <r>
    <x v="833"/>
    <s v="Female"/>
    <n v="25"/>
    <s v="18 - 30"/>
    <s v="Frequent Traveller"/>
    <s v="Sales"/>
    <n v="21"/>
    <s v="Moderate"/>
    <s v="Illinois"/>
    <s v="Black or African American"/>
    <n v="2"/>
    <s v="Technical Degree"/>
    <x v="0"/>
    <s v="Married"/>
    <s v="Low"/>
    <n v="91332"/>
    <s v="No"/>
    <d v="2018-01-03T00:00:00"/>
    <s v="No"/>
    <d v="2022-01-03T00:00:00"/>
    <n v="4"/>
    <n v="3"/>
    <n v="3"/>
    <n v="3"/>
    <s v="PR5180"/>
    <d v="2021-07-23T00:00:00"/>
    <x v="0"/>
    <s v="Satisfied"/>
    <s v="Neutral"/>
    <n v="3"/>
    <n v="0"/>
    <s v="Satisfied"/>
    <s v="Above and Beyond"/>
    <x v="3"/>
    <n v="0"/>
    <n v="1"/>
  </r>
  <r>
    <x v="834"/>
    <s v="Male"/>
    <n v="33"/>
    <s v="31 - 40"/>
    <s v="Frequent Traveller"/>
    <s v="Technology"/>
    <n v="30"/>
    <s v="Far"/>
    <s v="California"/>
    <s v="White"/>
    <n v="2"/>
    <s v="Computer Science"/>
    <x v="5"/>
    <s v="Married"/>
    <s v="Medium"/>
    <n v="200350"/>
    <s v="No"/>
    <d v="2017-10-22T00:00:00"/>
    <s v="No"/>
    <d v="2022-10-22T00:00:00"/>
    <n v="5"/>
    <n v="3"/>
    <n v="5"/>
    <n v="0"/>
    <s v="PR5181"/>
    <d v="2021-07-23T00:00:00"/>
    <x v="3"/>
    <s v="Dissatisfied"/>
    <s v="Neutral"/>
    <n v="1"/>
    <n v="0"/>
    <s v="Very Satisfied"/>
    <s v="Exceeds Expectation "/>
    <x v="2"/>
    <n v="0"/>
    <n v="0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5182"/>
    <d v="2021-07-24T00:00:00"/>
    <x v="0"/>
    <s v="Satisfied"/>
    <s v="Very Satisfied"/>
    <n v="2"/>
    <n v="0"/>
    <s v="Neutral"/>
    <s v="Exceeds Expectation "/>
    <x v="2"/>
    <n v="0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5183"/>
    <d v="2021-07-24T00:00:00"/>
    <x v="1"/>
    <s v="Dissatisfied"/>
    <s v="Neutral"/>
    <n v="1"/>
    <n v="1"/>
    <s v="Neutral"/>
    <s v="Exceeds Expectation "/>
    <x v="2"/>
    <n v="0"/>
    <n v="0"/>
  </r>
  <r>
    <x v="389"/>
    <s v="Male"/>
    <n v="41"/>
    <s v="41 - 50"/>
    <s v="Frequent Traveller"/>
    <s v="Human Resources"/>
    <n v="39"/>
    <s v="Far"/>
    <s v="California"/>
    <s v="Mixed or multiple ethnic groups"/>
    <n v="1"/>
    <s v="Human Resources"/>
    <x v="10"/>
    <s v="Single"/>
    <s v="Low"/>
    <n v="79990"/>
    <s v="No"/>
    <d v="2014-06-29T00:00:00"/>
    <s v="No"/>
    <d v="2022-06-29T00:00:00"/>
    <n v="8"/>
    <n v="5"/>
    <n v="5"/>
    <n v="8"/>
    <s v="PR5184"/>
    <d v="2021-07-24T00:00:00"/>
    <x v="0"/>
    <s v="Neutral"/>
    <s v="Neutral"/>
    <n v="1"/>
    <n v="0"/>
    <s v="Dissatisfied"/>
    <s v="Meets Expectation"/>
    <x v="1"/>
    <n v="1"/>
    <n v="0"/>
  </r>
  <r>
    <x v="532"/>
    <s v="Male"/>
    <n v="28"/>
    <s v="18 - 30"/>
    <s v="Some Travel"/>
    <s v="Sales"/>
    <n v="24"/>
    <s v="Moderate"/>
    <s v="New York"/>
    <s v="Mixed or multiple ethnic groups"/>
    <n v="2"/>
    <s v="Marketing"/>
    <x v="0"/>
    <s v="Married"/>
    <s v="Low"/>
    <n v="78735"/>
    <s v="No"/>
    <d v="2015-07-23T00:00:00"/>
    <s v="No"/>
    <d v="2022-07-23T00:00:00"/>
    <n v="7"/>
    <n v="0"/>
    <n v="2"/>
    <n v="4"/>
    <s v="PR5185"/>
    <d v="2021-07-24T00:00:00"/>
    <x v="1"/>
    <s v="Dissatisfied"/>
    <s v="Very Dissatisfied"/>
    <n v="2"/>
    <n v="0"/>
    <s v="Very Dissatisfied"/>
    <s v="Meets Expectation"/>
    <x v="1"/>
    <n v="1"/>
    <n v="0"/>
  </r>
  <r>
    <x v="533"/>
    <s v="Male"/>
    <n v="28"/>
    <s v="18 - 30"/>
    <s v="Frequent Traveller"/>
    <s v="Technology"/>
    <n v="40"/>
    <s v="Far"/>
    <s v="New York"/>
    <s v="White"/>
    <n v="5"/>
    <s v="Information Systems"/>
    <x v="7"/>
    <s v="Divorced"/>
    <s v="Low"/>
    <n v="109172"/>
    <s v="Yes"/>
    <d v="2015-11-19T00:00:00"/>
    <s v="No"/>
    <d v="2022-11-19T00:00:00"/>
    <n v="7"/>
    <n v="1"/>
    <n v="3"/>
    <n v="1"/>
    <s v="PR5186"/>
    <d v="2021-07-24T00:00:00"/>
    <x v="0"/>
    <s v="Neutral"/>
    <s v="Dissatisfied"/>
    <n v="1"/>
    <n v="1"/>
    <s v="Dissatisfied"/>
    <s v="Above and Beyond"/>
    <x v="3"/>
    <n v="0"/>
    <n v="0"/>
  </r>
  <r>
    <x v="679"/>
    <s v="Male"/>
    <n v="26"/>
    <s v="18 - 30"/>
    <s v="Some Travel"/>
    <s v="Technology"/>
    <n v="15"/>
    <s v="Near"/>
    <s v="New York"/>
    <s v="White"/>
    <n v="1"/>
    <s v="Information Systems"/>
    <x v="1"/>
    <s v="Married"/>
    <s v="Very Low"/>
    <n v="45085"/>
    <s v="No"/>
    <d v="2017-03-17T00:00:00"/>
    <s v="No"/>
    <d v="2022-03-17T00:00:00"/>
    <n v="5"/>
    <n v="2"/>
    <n v="4"/>
    <n v="2"/>
    <s v="PR5187"/>
    <d v="2021-07-25T00:00:00"/>
    <x v="0"/>
    <s v="Dissatisfied"/>
    <s v="Dissatisfied"/>
    <n v="3"/>
    <n v="2"/>
    <s v="Neutral"/>
    <s v="Exceeds Expectation "/>
    <x v="2"/>
    <n v="0"/>
    <n v="0"/>
  </r>
  <r>
    <x v="534"/>
    <s v="Male"/>
    <n v="25"/>
    <s v="18 - 30"/>
    <s v="Frequent Traveller"/>
    <s v="Sales"/>
    <n v="25"/>
    <s v="Moderate"/>
    <s v="New York"/>
    <s v="White"/>
    <n v="1"/>
    <s v="Marketing"/>
    <x v="0"/>
    <s v="Single"/>
    <s v="Low"/>
    <n v="57030"/>
    <s v="No"/>
    <d v="2015-03-20T00:00:00"/>
    <s v="No"/>
    <d v="2022-03-20T00:00:00"/>
    <n v="7"/>
    <n v="5"/>
    <n v="7"/>
    <n v="6"/>
    <s v="PR5189"/>
    <d v="2021-07-26T00:00:00"/>
    <x v="0"/>
    <s v="Dissatisfied"/>
    <s v="Very Satisfied"/>
    <n v="2"/>
    <n v="0"/>
    <s v="Satisfied"/>
    <s v="Meets Expectation"/>
    <x v="1"/>
    <n v="1"/>
    <n v="0"/>
  </r>
  <r>
    <x v="166"/>
    <s v="Female"/>
    <n v="28"/>
    <s v="18 - 30"/>
    <s v="Some Travel"/>
    <s v="Technology"/>
    <n v="9"/>
    <s v="Near"/>
    <s v="New York"/>
    <s v="Asian or Asian American"/>
    <n v="4"/>
    <s v="Computer Science"/>
    <x v="1"/>
    <s v="Single"/>
    <s v="Very Low"/>
    <n v="43578"/>
    <s v="Yes"/>
    <d v="2012-04-27T00:00:00"/>
    <s v="Yes"/>
    <d v="2017-04-27T00:00:00"/>
    <n v="5"/>
    <n v="3"/>
    <n v="5"/>
    <n v="5"/>
    <s v="PR519"/>
    <d v="2015-02-22T00:00:00"/>
    <x v="1"/>
    <s v="Satisfied"/>
    <s v="Very Satisfied"/>
    <n v="1"/>
    <n v="1"/>
    <s v="Neutral"/>
    <s v="Meets Expectation"/>
    <x v="0"/>
    <n v="0"/>
    <n v="0"/>
  </r>
  <r>
    <x v="981"/>
    <s v="Male"/>
    <n v="40"/>
    <s v="31 - 40"/>
    <s v="Some Travel"/>
    <s v="Sales"/>
    <n v="37"/>
    <s v="Far"/>
    <s v="California"/>
    <s v="White"/>
    <n v="4"/>
    <s v="Marketing"/>
    <x v="0"/>
    <s v="Single"/>
    <s v="Medium"/>
    <n v="226512"/>
    <s v="Yes"/>
    <d v="2020-10-08T00:00:00"/>
    <s v="Yes"/>
    <d v="2022-10-08T00:00:00"/>
    <n v="2"/>
    <n v="1"/>
    <n v="1"/>
    <n v="1"/>
    <s v="PR5190"/>
    <d v="2021-07-27T00:00:00"/>
    <x v="0"/>
    <s v="Dissatisfied"/>
    <s v="Satisfied"/>
    <n v="3"/>
    <n v="2"/>
    <s v="Satisfied"/>
    <s v="Meets Expectation"/>
    <x v="1"/>
    <n v="1"/>
    <n v="0"/>
  </r>
  <r>
    <x v="680"/>
    <s v="Female"/>
    <n v="26"/>
    <s v="18 - 30"/>
    <s v="Some Travel"/>
    <s v="Sales"/>
    <n v="42"/>
    <s v="Far"/>
    <s v="California"/>
    <s v="White"/>
    <n v="3"/>
    <s v="Marketing"/>
    <x v="0"/>
    <s v="Married"/>
    <s v="Low"/>
    <n v="92364"/>
    <s v="Yes"/>
    <d v="2016-07-12T00:00:00"/>
    <s v="No"/>
    <d v="2022-07-12T00:00:00"/>
    <n v="6"/>
    <n v="4"/>
    <n v="5"/>
    <n v="6"/>
    <s v="PR5191"/>
    <d v="2021-07-27T00:00:00"/>
    <x v="1"/>
    <s v="Very Satisfied"/>
    <s v="Neutral"/>
    <n v="2"/>
    <n v="2"/>
    <s v="Very Satisfied"/>
    <s v="Meets Expectation"/>
    <x v="1"/>
    <n v="1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5192"/>
    <d v="2021-07-29T00:00:00"/>
    <x v="3"/>
    <s v="Neutral"/>
    <s v="Satisfied"/>
    <n v="2"/>
    <n v="1"/>
    <s v="Satisfied"/>
    <s v="Exceeds Expectation "/>
    <x v="2"/>
    <n v="0"/>
    <n v="0"/>
  </r>
  <r>
    <x v="234"/>
    <s v="Female"/>
    <n v="45"/>
    <s v="41 - 50"/>
    <s v="Some Travel"/>
    <s v="Sales"/>
    <n v="34"/>
    <s v="Far"/>
    <s v="California"/>
    <s v="American Indian or Alaska Native"/>
    <n v="3"/>
    <s v="Marketing"/>
    <x v="0"/>
    <s v="Divorced"/>
    <s v="Medium"/>
    <n v="173037"/>
    <s v="No"/>
    <d v="2013-03-26T00:00:00"/>
    <s v="No"/>
    <d v="2022-03-26T00:00:00"/>
    <n v="9"/>
    <n v="4"/>
    <n v="9"/>
    <n v="3"/>
    <s v="PR5193"/>
    <d v="2021-07-29T00:00:00"/>
    <x v="1"/>
    <s v="Dissatisfied"/>
    <s v="Neutral"/>
    <n v="2"/>
    <n v="2"/>
    <s v="Very Satisfied"/>
    <s v="Exceeds Expectation "/>
    <x v="2"/>
    <n v="0"/>
    <n v="0"/>
  </r>
  <r>
    <x v="365"/>
    <s v="Male"/>
    <n v="44"/>
    <s v="41 - 50"/>
    <s v="Some Travel"/>
    <s v="Technology"/>
    <n v="5"/>
    <s v="Near"/>
    <s v="New York"/>
    <s v="Mixed or multiple ethnic groups"/>
    <n v="3"/>
    <s v="Business Studies"/>
    <x v="1"/>
    <s v="Married"/>
    <s v="Very Low"/>
    <n v="48994"/>
    <s v="No"/>
    <d v="2014-05-09T00:00:00"/>
    <s v="No"/>
    <d v="2022-05-09T00:00:00"/>
    <n v="8"/>
    <n v="7"/>
    <n v="7"/>
    <n v="3"/>
    <s v="PR5194"/>
    <d v="2021-07-29T00:00:00"/>
    <x v="0"/>
    <s v="Very Satisfied"/>
    <s v="Neutral"/>
    <n v="3"/>
    <n v="2"/>
    <s v="Dissatisfied"/>
    <s v="Exceeds Expectation "/>
    <x v="0"/>
    <n v="0"/>
    <n v="0"/>
  </r>
  <r>
    <x v="535"/>
    <s v="Female"/>
    <n v="28"/>
    <s v="18 - 30"/>
    <s v="Some Travel"/>
    <s v="Sales"/>
    <n v="44"/>
    <s v="Far"/>
    <s v="California"/>
    <s v="White"/>
    <n v="3"/>
    <s v="Economics"/>
    <x v="0"/>
    <s v="Married"/>
    <s v="High"/>
    <n v="304858"/>
    <s v="Yes"/>
    <d v="2015-11-01T00:00:00"/>
    <s v="No"/>
    <d v="2022-11-01T00:00:00"/>
    <n v="7"/>
    <n v="5"/>
    <n v="7"/>
    <n v="2"/>
    <s v="PR5195"/>
    <d v="2021-07-29T00:00:00"/>
    <x v="1"/>
    <s v="Very Satisfied"/>
    <s v="Dissatisfied"/>
    <n v="1"/>
    <n v="0"/>
    <s v="Very Satisfied"/>
    <s v="Exceeds Expectation "/>
    <x v="0"/>
    <n v="0"/>
    <n v="0"/>
  </r>
  <r>
    <x v="536"/>
    <s v="Female"/>
    <n v="25"/>
    <s v="18 - 30"/>
    <s v="Some Travel"/>
    <s v="Technology"/>
    <n v="5"/>
    <s v="Near"/>
    <s v="New York"/>
    <s v="Native Hawaiian"/>
    <n v="3"/>
    <s v="Computer Science"/>
    <x v="5"/>
    <s v="Divorced"/>
    <s v="Very Low"/>
    <n v="44082"/>
    <s v="No"/>
    <d v="2015-05-24T00:00:00"/>
    <s v="No"/>
    <d v="2022-05-24T00:00:00"/>
    <n v="7"/>
    <n v="3"/>
    <n v="4"/>
    <n v="2"/>
    <s v="PR5196"/>
    <d v="2021-07-30T00:00:00"/>
    <x v="1"/>
    <s v="Dissatisfied"/>
    <s v="Satisfied"/>
    <n v="2"/>
    <n v="1"/>
    <s v="Satisfied"/>
    <s v="Above and Beyond"/>
    <x v="2"/>
    <n v="0"/>
    <n v="0"/>
  </r>
  <r>
    <x v="307"/>
    <s v="Female"/>
    <n v="30"/>
    <s v="18 - 30"/>
    <s v="Some Travel"/>
    <s v="Sales"/>
    <n v="35"/>
    <s v="Far"/>
    <s v="California"/>
    <s v="White"/>
    <n v="3"/>
    <s v="Other"/>
    <x v="0"/>
    <s v="Single"/>
    <s v="Medium"/>
    <n v="160352"/>
    <s v="No"/>
    <d v="2013-10-18T00:00:00"/>
    <s v="No"/>
    <d v="2022-10-18T00:00:00"/>
    <n v="9"/>
    <n v="0"/>
    <n v="5"/>
    <n v="4"/>
    <s v="PR5197"/>
    <d v="2021-07-31T00:00:00"/>
    <x v="3"/>
    <s v="Neutral"/>
    <s v="Neutral"/>
    <n v="2"/>
    <n v="3"/>
    <s v="Satisfied"/>
    <s v="Above and Beyond"/>
    <x v="2"/>
    <n v="0"/>
    <n v="0"/>
  </r>
  <r>
    <x v="681"/>
    <s v="Prefer Not To Say"/>
    <n v="27"/>
    <s v="18 - 30"/>
    <s v="Some Travel"/>
    <s v="Technology"/>
    <n v="37"/>
    <s v="Far"/>
    <s v="New York"/>
    <s v="White"/>
    <n v="3"/>
    <s v="Information Systems"/>
    <x v="11"/>
    <s v="Single"/>
    <s v="Medium"/>
    <n v="130012"/>
    <s v="No"/>
    <d v="2016-07-25T00:00:00"/>
    <s v="No"/>
    <d v="2022-07-25T00:00:00"/>
    <n v="6"/>
    <n v="6"/>
    <n v="6"/>
    <n v="0"/>
    <s v="PR5198"/>
    <d v="2021-07-31T00:00:00"/>
    <x v="3"/>
    <s v="Satisfied"/>
    <s v="Neutral"/>
    <n v="3"/>
    <n v="2"/>
    <s v="Satisfied"/>
    <s v="Above and Beyond"/>
    <x v="3"/>
    <n v="0"/>
    <n v="1"/>
  </r>
  <r>
    <x v="835"/>
    <s v="Female"/>
    <n v="25"/>
    <s v="18 - 30"/>
    <s v="No Travel"/>
    <s v="Technology"/>
    <n v="11"/>
    <s v="Near"/>
    <s v="California"/>
    <s v="Black or African American"/>
    <n v="3"/>
    <s v="Computer Science"/>
    <x v="7"/>
    <s v="Single"/>
    <s v="Low"/>
    <n v="96779"/>
    <s v="No"/>
    <d v="2018-05-14T00:00:00"/>
    <s v="No"/>
    <d v="2022-05-14T00:00:00"/>
    <n v="4"/>
    <n v="0"/>
    <n v="0"/>
    <n v="3"/>
    <s v="PR5199"/>
    <d v="2021-07-31T00:00:00"/>
    <x v="3"/>
    <s v="Very Satisfied"/>
    <s v="Satisfied"/>
    <n v="2"/>
    <n v="1"/>
    <s v="Satisfied"/>
    <s v="Above and Beyond"/>
    <x v="2"/>
    <n v="0"/>
    <n v="0"/>
  </r>
  <r>
    <x v="537"/>
    <s v="Male"/>
    <n v="25"/>
    <s v="18 - 30"/>
    <s v="No Travel"/>
    <s v="Sales"/>
    <n v="35"/>
    <s v="Far"/>
    <s v="New York"/>
    <s v="White"/>
    <n v="4"/>
    <s v="Marketing"/>
    <x v="0"/>
    <s v="Divorced"/>
    <s v="Medium"/>
    <n v="149519"/>
    <s v="Yes"/>
    <d v="2016-02-03T00:00:00"/>
    <s v="No"/>
    <d v="2022-02-03T00:00:00"/>
    <n v="6"/>
    <n v="2"/>
    <n v="4"/>
    <n v="3"/>
    <s v="PR5200"/>
    <d v="2021-08-01T00:00:00"/>
    <x v="1"/>
    <s v="Neutral"/>
    <s v="Neutral"/>
    <n v="2"/>
    <n v="1"/>
    <s v="Dissatisfied"/>
    <s v="Meets Expectation"/>
    <x v="0"/>
    <n v="0"/>
    <n v="0"/>
  </r>
  <r>
    <x v="538"/>
    <s v="Non-Binary"/>
    <n v="28"/>
    <s v="18 - 30"/>
    <s v="Some Travel"/>
    <s v="Technology"/>
    <n v="1"/>
    <s v="Near"/>
    <s v="California"/>
    <s v="Mixed or multiple ethnic groups"/>
    <n v="2"/>
    <s v="Business Studies"/>
    <x v="4"/>
    <s v="Single"/>
    <s v="High"/>
    <n v="339731"/>
    <s v="No"/>
    <d v="2015-07-14T00:00:00"/>
    <s v="No"/>
    <d v="2022-07-14T00:00:00"/>
    <n v="7"/>
    <n v="5"/>
    <n v="7"/>
    <n v="0"/>
    <s v="PR5201"/>
    <d v="2021-08-02T00:00:00"/>
    <x v="1"/>
    <s v="Very Satisfied"/>
    <s v="Satisfied"/>
    <n v="2"/>
    <n v="0"/>
    <s v="Very Satisfied"/>
    <s v="Above and Beyond"/>
    <x v="2"/>
    <n v="0"/>
    <n v="0"/>
  </r>
  <r>
    <x v="539"/>
    <s v="Female"/>
    <n v="27"/>
    <s v="18 - 30"/>
    <s v="Frequent Traveller"/>
    <s v="Technology"/>
    <n v="40"/>
    <s v="Far"/>
    <s v="California"/>
    <s v="Black or African American"/>
    <n v="3"/>
    <s v="Information Systems"/>
    <x v="7"/>
    <s v="Married"/>
    <s v="Very Low"/>
    <n v="31672"/>
    <s v="No"/>
    <d v="2015-08-02T00:00:00"/>
    <s v="No"/>
    <d v="2022-08-02T00:00:00"/>
    <n v="7"/>
    <n v="1"/>
    <n v="3"/>
    <n v="6"/>
    <s v="PR5202"/>
    <d v="2021-08-02T00:00:00"/>
    <x v="1"/>
    <s v="Satisfied"/>
    <s v="Neutral"/>
    <n v="1"/>
    <n v="1"/>
    <s v="Dissatisfied"/>
    <s v="Meets Expectation"/>
    <x v="0"/>
    <n v="0"/>
    <n v="0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5204"/>
    <d v="2021-08-03T00:00:00"/>
    <x v="3"/>
    <s v="Dissatisfied"/>
    <s v="Very Satisfied"/>
    <n v="3"/>
    <n v="0"/>
    <s v="Dissatisfied"/>
    <s v="Meets Expectation"/>
    <x v="0"/>
    <n v="0"/>
    <n v="0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5205"/>
    <d v="2021-08-03T00:00:00"/>
    <x v="1"/>
    <s v="Dissatisfied"/>
    <s v="Satisfied"/>
    <n v="3"/>
    <n v="3"/>
    <s v="Neutral"/>
    <s v="Above and Beyond"/>
    <x v="3"/>
    <n v="0"/>
    <n v="1"/>
  </r>
  <r>
    <x v="362"/>
    <s v="Female"/>
    <n v="36"/>
    <s v="31 - 40"/>
    <s v="Some Travel"/>
    <s v="Technology"/>
    <n v="21"/>
    <s v="Moderate"/>
    <s v="California"/>
    <s v="Mixed or multiple ethnic groups"/>
    <n v="4"/>
    <s v="Computer Science"/>
    <x v="1"/>
    <s v="Divorced"/>
    <s v="Low"/>
    <n v="57327"/>
    <s v="No"/>
    <d v="2014-04-24T00:00:00"/>
    <s v="No"/>
    <d v="2022-04-24T00:00:00"/>
    <n v="8"/>
    <n v="5"/>
    <n v="8"/>
    <n v="4"/>
    <s v="PR5206"/>
    <d v="2021-08-03T00:00:00"/>
    <x v="3"/>
    <s v="Dissatisfied"/>
    <s v="Dissatisfied"/>
    <n v="2"/>
    <n v="2"/>
    <s v="Neutral"/>
    <s v="Exceeds Expectation "/>
    <x v="0"/>
    <n v="0"/>
    <n v="0"/>
  </r>
  <r>
    <x v="682"/>
    <s v="Male"/>
    <n v="23"/>
    <s v="18 - 30"/>
    <s v="Some Travel"/>
    <s v="Technology"/>
    <n v="25"/>
    <s v="Moderate"/>
    <s v="California"/>
    <s v="White"/>
    <n v="2"/>
    <s v="Information Systems"/>
    <x v="7"/>
    <s v="Married"/>
    <s v="Low"/>
    <n v="50570"/>
    <s v="No"/>
    <d v="2017-03-01T00:00:00"/>
    <s v="No"/>
    <d v="2022-03-01T00:00:00"/>
    <n v="5"/>
    <n v="2"/>
    <n v="3"/>
    <n v="2"/>
    <s v="PR5207"/>
    <d v="2021-08-03T00:00:00"/>
    <x v="1"/>
    <s v="Neutral"/>
    <s v="Neutral"/>
    <n v="3"/>
    <n v="0"/>
    <s v="Dissatisfied"/>
    <s v="Meets Expectation"/>
    <x v="1"/>
    <n v="1"/>
    <n v="0"/>
  </r>
  <r>
    <x v="982"/>
    <s v="Male"/>
    <n v="24"/>
    <s v="18 - 30"/>
    <s v="Some Travel"/>
    <s v="Technology"/>
    <n v="2"/>
    <s v="Near"/>
    <s v="New York"/>
    <s v="Mixed or multiple ethnic groups"/>
    <n v="2"/>
    <s v="Business Studies"/>
    <x v="1"/>
    <s v="Divorced"/>
    <s v="Very Low"/>
    <n v="32313"/>
    <s v="No"/>
    <d v="2019-07-14T00:00:00"/>
    <s v="No"/>
    <d v="2022-07-14T00:00:00"/>
    <n v="3"/>
    <n v="1"/>
    <n v="1"/>
    <n v="2"/>
    <s v="PR5208"/>
    <d v="2021-08-03T00:00:00"/>
    <x v="0"/>
    <s v="Very Satisfied"/>
    <s v="Very Satisfied"/>
    <n v="3"/>
    <n v="1"/>
    <s v="Satisfied"/>
    <s v="Above and Beyond"/>
    <x v="2"/>
    <n v="0"/>
    <n v="0"/>
  </r>
  <r>
    <x v="223"/>
    <s v="Female"/>
    <n v="38"/>
    <s v="31 - 40"/>
    <s v="Frequent Traveller"/>
    <s v="Technology"/>
    <n v="6"/>
    <s v="Near"/>
    <s v="California"/>
    <s v="Black or African American"/>
    <n v="3"/>
    <s v="Information Systems"/>
    <x v="9"/>
    <s v="Single"/>
    <s v="Medium"/>
    <n v="126515"/>
    <s v="No"/>
    <d v="2013-02-27T00:00:00"/>
    <s v="No"/>
    <d v="2022-02-27T00:00:00"/>
    <n v="9"/>
    <n v="7"/>
    <n v="9"/>
    <n v="4"/>
    <s v="PR5209"/>
    <d v="2021-08-05T00:00:00"/>
    <x v="1"/>
    <s v="Neutral"/>
    <s v="Neutral"/>
    <n v="2"/>
    <n v="0"/>
    <s v="Dissatisfied"/>
    <s v="Meets Expectation"/>
    <x v="0"/>
    <n v="0"/>
    <n v="0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521"/>
    <d v="2015-02-23T00:00:00"/>
    <x v="1"/>
    <s v="Dissatisfied"/>
    <s v="Satisfied"/>
    <n v="1"/>
    <n v="0"/>
    <s v="Neutral"/>
    <s v="Exceeds Expectation "/>
    <x v="0"/>
    <n v="0"/>
    <n v="0"/>
  </r>
  <r>
    <x v="281"/>
    <s v="Non-Binary"/>
    <n v="41"/>
    <s v="41 - 50"/>
    <s v="Frequent Traveller"/>
    <s v="Sales"/>
    <n v="3"/>
    <s v="Near"/>
    <s v="New York"/>
    <s v="White"/>
    <n v="3"/>
    <s v="Marketing"/>
    <x v="0"/>
    <s v="Single"/>
    <s v="Medium"/>
    <n v="248987"/>
    <s v="No"/>
    <d v="2013-07-19T00:00:00"/>
    <s v="No"/>
    <d v="2022-07-19T00:00:00"/>
    <n v="9"/>
    <n v="5"/>
    <n v="9"/>
    <n v="5"/>
    <s v="PR5210"/>
    <d v="2021-08-05T00:00:00"/>
    <x v="0"/>
    <s v="Satisfied"/>
    <s v="Neutral"/>
    <n v="3"/>
    <n v="3"/>
    <s v="Neutral"/>
    <s v="Meets Expectation"/>
    <x v="0"/>
    <n v="0"/>
    <n v="0"/>
  </r>
  <r>
    <x v="683"/>
    <s v="Female"/>
    <n v="27"/>
    <s v="18 - 30"/>
    <s v="Frequent Traveller"/>
    <s v="Technology"/>
    <n v="20"/>
    <s v="Moderate"/>
    <s v="California"/>
    <s v="White"/>
    <n v="3"/>
    <s v="Information Systems"/>
    <x v="9"/>
    <s v="Married"/>
    <s v="Medium"/>
    <n v="167879"/>
    <s v="Yes"/>
    <d v="2016-10-15T00:00:00"/>
    <s v="No"/>
    <d v="2022-10-15T00:00:00"/>
    <n v="6"/>
    <n v="6"/>
    <n v="6"/>
    <n v="3"/>
    <s v="PR5211"/>
    <d v="2021-08-05T00:00:00"/>
    <x v="0"/>
    <s v="Satisfied"/>
    <s v="Satisfied"/>
    <n v="3"/>
    <n v="0"/>
    <s v="Very Satisfied"/>
    <s v="Meets Expectation"/>
    <x v="1"/>
    <n v="1"/>
    <n v="0"/>
  </r>
  <r>
    <x v="983"/>
    <s v="Non-Binary"/>
    <n v="35"/>
    <s v="31 - 40"/>
    <s v="Some Travel"/>
    <s v="Technology"/>
    <n v="19"/>
    <s v="Moderate"/>
    <s v="California"/>
    <s v="American Indian or Alaska Native"/>
    <n v="2"/>
    <s v="Information Systems"/>
    <x v="9"/>
    <s v="Married"/>
    <s v="Medium"/>
    <n v="187372"/>
    <s v="Yes"/>
    <d v="2019-05-16T00:00:00"/>
    <s v="No"/>
    <d v="2022-05-16T00:00:00"/>
    <n v="3"/>
    <n v="1"/>
    <n v="1"/>
    <n v="2"/>
    <s v="PR5212"/>
    <d v="2021-08-05T00:00:00"/>
    <x v="3"/>
    <s v="Satisfied"/>
    <s v="Satisfied"/>
    <n v="3"/>
    <n v="0"/>
    <s v="Satisfied"/>
    <s v="Exceeds Expectation "/>
    <x v="0"/>
    <n v="0"/>
    <n v="0"/>
  </r>
  <r>
    <x v="984"/>
    <s v="Female"/>
    <n v="28"/>
    <s v="18 - 30"/>
    <s v="No Travel"/>
    <s v="Human Resources"/>
    <n v="4"/>
    <s v="Near"/>
    <s v="Illinois"/>
    <s v="White"/>
    <n v="5"/>
    <s v="Economics"/>
    <x v="10"/>
    <s v="Married"/>
    <s v="Medium"/>
    <n v="152909"/>
    <s v="No"/>
    <d v="2019-02-15T00:00:00"/>
    <s v="No"/>
    <d v="2022-02-15T00:00:00"/>
    <n v="3"/>
    <n v="1"/>
    <n v="3"/>
    <n v="2"/>
    <s v="PR5213"/>
    <d v="2021-08-05T00:00:00"/>
    <x v="1"/>
    <s v="Dissatisfied"/>
    <s v="Neutral"/>
    <n v="3"/>
    <n v="0"/>
    <s v="Very Satisfied"/>
    <s v="Meets Expectation"/>
    <x v="0"/>
    <n v="0"/>
    <n v="0"/>
  </r>
  <r>
    <x v="836"/>
    <s v="Female"/>
    <n v="22"/>
    <s v="18 - 30"/>
    <s v="Some Travel"/>
    <s v="Technology"/>
    <n v="16"/>
    <s v="Moderate"/>
    <s v="California"/>
    <s v="American Indian or Alaska Native"/>
    <n v="3"/>
    <s v="Business Studies"/>
    <x v="1"/>
    <s v="Single"/>
    <s v="Very Low"/>
    <n v="30838"/>
    <s v="No"/>
    <d v="2018-02-16T00:00:00"/>
    <s v="No"/>
    <d v="2022-02-16T00:00:00"/>
    <n v="4"/>
    <n v="4"/>
    <n v="4"/>
    <n v="0"/>
    <s v="PR5214"/>
    <d v="2021-08-06T00:00:00"/>
    <x v="1"/>
    <s v="Dissatisfied"/>
    <s v="Very Satisfied"/>
    <n v="3"/>
    <n v="2"/>
    <s v="Very Satisfied"/>
    <s v="Exceeds Expectation "/>
    <x v="0"/>
    <n v="0"/>
    <n v="0"/>
  </r>
  <r>
    <x v="985"/>
    <s v="Male"/>
    <n v="31"/>
    <s v="31 - 40"/>
    <s v="Some Travel"/>
    <s v="Technology"/>
    <n v="19"/>
    <s v="Moderate"/>
    <s v="California"/>
    <s v="White"/>
    <n v="1"/>
    <s v="Information Systems"/>
    <x v="4"/>
    <s v="Single"/>
    <s v="High"/>
    <n v="371727"/>
    <s v="No"/>
    <d v="2019-04-09T00:00:00"/>
    <s v="No"/>
    <d v="2022-04-09T00:00:00"/>
    <n v="3"/>
    <n v="2"/>
    <n v="3"/>
    <n v="2"/>
    <s v="PR5215"/>
    <d v="2021-08-07T00:00:00"/>
    <x v="3"/>
    <s v="Very Satisfied"/>
    <s v="Dissatisfied"/>
    <n v="1"/>
    <n v="0"/>
    <s v="Dissatisfied"/>
    <s v="Meets Expectation"/>
    <x v="0"/>
    <n v="0"/>
    <n v="0"/>
  </r>
  <r>
    <x v="986"/>
    <s v="Female"/>
    <n v="43"/>
    <s v="41 - 50"/>
    <s v="Frequent Traveller"/>
    <s v="Technology"/>
    <n v="4"/>
    <s v="Near"/>
    <s v="California"/>
    <s v="White"/>
    <n v="3"/>
    <s v="Information Systems"/>
    <x v="5"/>
    <s v="Single"/>
    <s v="High"/>
    <n v="262392"/>
    <s v="Yes"/>
    <d v="2021-06-08T00:00:00"/>
    <s v="No"/>
    <d v="2022-06-08T00:00:00"/>
    <n v="1"/>
    <n v="1"/>
    <n v="1"/>
    <n v="1"/>
    <s v="PR5216"/>
    <d v="2021-08-07T00:00:00"/>
    <x v="0"/>
    <s v="Satisfied"/>
    <s v="Satisfied"/>
    <n v="3"/>
    <n v="0"/>
    <s v="Neutral"/>
    <s v="Exceeds Expectation "/>
    <x v="2"/>
    <n v="0"/>
    <n v="0"/>
  </r>
  <r>
    <x v="294"/>
    <s v="Male"/>
    <n v="37"/>
    <s v="31 - 40"/>
    <s v="Some Travel"/>
    <s v="Technology"/>
    <n v="22"/>
    <s v="Moderate"/>
    <s v="New York"/>
    <s v="White"/>
    <n v="2"/>
    <s v="Information Systems"/>
    <x v="1"/>
    <s v="Single"/>
    <s v="Very Low"/>
    <n v="45927"/>
    <s v="No"/>
    <d v="2013-08-26T00:00:00"/>
    <s v="No"/>
    <d v="2022-08-26T00:00:00"/>
    <n v="9"/>
    <n v="5"/>
    <n v="6"/>
    <n v="6"/>
    <s v="PR5217"/>
    <d v="2021-08-08T00:00:00"/>
    <x v="1"/>
    <s v="Satisfied"/>
    <s v="Dissatisfied"/>
    <n v="3"/>
    <n v="2"/>
    <s v="Dissatisfied"/>
    <s v="Exceeds Expectation "/>
    <x v="2"/>
    <n v="0"/>
    <n v="0"/>
  </r>
  <r>
    <x v="541"/>
    <s v="Female"/>
    <n v="27"/>
    <s v="18 - 30"/>
    <s v="Some Travel"/>
    <s v="Technology"/>
    <n v="13"/>
    <s v="Near"/>
    <s v="New York"/>
    <s v="Asian or Asian American"/>
    <n v="4"/>
    <s v="Computer Science"/>
    <x v="5"/>
    <s v="Married"/>
    <s v="Low"/>
    <n v="77039"/>
    <s v="No"/>
    <d v="2015-06-18T00:00:00"/>
    <s v="No"/>
    <d v="2022-06-18T00:00:00"/>
    <n v="7"/>
    <n v="3"/>
    <n v="6"/>
    <n v="0"/>
    <s v="PR5218"/>
    <d v="2021-08-08T00:00:00"/>
    <x v="3"/>
    <s v="Satisfied"/>
    <s v="Satisfied"/>
    <n v="2"/>
    <n v="0"/>
    <s v="Very Satisfied"/>
    <s v="Exceeds Expectation "/>
    <x v="0"/>
    <n v="0"/>
    <n v="0"/>
  </r>
  <r>
    <x v="684"/>
    <s v="Female"/>
    <n v="25"/>
    <s v="18 - 30"/>
    <s v="No Travel"/>
    <s v="Technology"/>
    <n v="30"/>
    <s v="Far"/>
    <s v="California"/>
    <s v="White"/>
    <n v="2"/>
    <s v="Computer Science"/>
    <x v="9"/>
    <s v="Divorced"/>
    <s v="Very Low"/>
    <n v="43644"/>
    <s v="No"/>
    <d v="2017-06-02T00:00:00"/>
    <s v="No"/>
    <d v="2022-06-02T00:00:00"/>
    <n v="5"/>
    <n v="3"/>
    <n v="3"/>
    <n v="5"/>
    <s v="PR5219"/>
    <d v="2021-08-08T00:00:00"/>
    <x v="3"/>
    <s v="Dissatisfied"/>
    <s v="Neutral"/>
    <n v="3"/>
    <n v="0"/>
    <s v="Very Satisfied"/>
    <s v="Above and Beyond"/>
    <x v="2"/>
    <n v="0"/>
    <n v="0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522"/>
    <d v="2015-02-23T00:00:00"/>
    <x v="1"/>
    <s v="Satisfied"/>
    <s v="Satisfied"/>
    <n v="3"/>
    <n v="0"/>
    <s v="Neutral"/>
    <s v="Above and Beyond"/>
    <x v="3"/>
    <n v="0"/>
    <n v="1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5220"/>
    <d v="2021-08-09T00:00:00"/>
    <x v="0"/>
    <s v="Dissatisfied"/>
    <s v="Dissatisfied"/>
    <n v="1"/>
    <n v="1"/>
    <s v="Neutral"/>
    <s v="Above and Beyond"/>
    <x v="2"/>
    <n v="0"/>
    <n v="0"/>
  </r>
  <r>
    <x v="837"/>
    <s v="Female"/>
    <n v="24"/>
    <s v="18 - 30"/>
    <s v="Some Travel"/>
    <s v="Technology"/>
    <n v="12"/>
    <s v="Near"/>
    <s v="California"/>
    <s v="White"/>
    <n v="4"/>
    <s v="Information Systems"/>
    <x v="1"/>
    <s v="Married"/>
    <s v="Very Low"/>
    <n v="22965"/>
    <s v="No"/>
    <d v="2018-06-12T00:00:00"/>
    <s v="No"/>
    <d v="2022-06-12T00:00:00"/>
    <n v="4"/>
    <n v="4"/>
    <n v="4"/>
    <n v="4"/>
    <s v="PR5221"/>
    <d v="2021-08-10T00:00:00"/>
    <x v="3"/>
    <s v="Very Satisfied"/>
    <s v="Very Satisfied"/>
    <n v="1"/>
    <n v="2"/>
    <s v="Very Satisfied"/>
    <s v="Meets Expectation"/>
    <x v="0"/>
    <n v="0"/>
    <n v="0"/>
  </r>
  <r>
    <x v="838"/>
    <s v="Non-Binary"/>
    <n v="26"/>
    <s v="18 - 30"/>
    <s v="No Travel"/>
    <s v="Sales"/>
    <n v="18"/>
    <s v="Moderate"/>
    <s v="Illinois"/>
    <s v="White"/>
    <n v="2"/>
    <s v="Economics"/>
    <x v="0"/>
    <s v="Single"/>
    <s v="Low"/>
    <n v="65194"/>
    <s v="No"/>
    <d v="2017-08-22T00:00:00"/>
    <s v="No"/>
    <d v="2022-08-22T00:00:00"/>
    <n v="5"/>
    <n v="3"/>
    <n v="4"/>
    <n v="5"/>
    <s v="PR5222"/>
    <d v="2021-08-10T00:00:00"/>
    <x v="3"/>
    <s v="Satisfied"/>
    <s v="Satisfied"/>
    <n v="3"/>
    <n v="3"/>
    <s v="Neutral"/>
    <s v="Above and Beyond"/>
    <x v="2"/>
    <n v="0"/>
    <n v="0"/>
  </r>
  <r>
    <x v="249"/>
    <s v="Non-Binary"/>
    <n v="36"/>
    <s v="31 - 40"/>
    <s v="No Travel"/>
    <s v="Sales"/>
    <n v="31"/>
    <s v="Far"/>
    <s v="California"/>
    <s v="Mixed or multiple ethnic groups"/>
    <n v="2"/>
    <s v="Economics"/>
    <x v="6"/>
    <s v="Single"/>
    <s v="Low"/>
    <n v="56937"/>
    <s v="No"/>
    <d v="2013-04-17T00:00:00"/>
    <s v="No"/>
    <d v="2022-04-17T00:00:00"/>
    <n v="9"/>
    <n v="5"/>
    <n v="8"/>
    <n v="2"/>
    <s v="PR5223"/>
    <d v="2021-08-11T00:00:00"/>
    <x v="1"/>
    <s v="Dissatisfied"/>
    <s v="Satisfied"/>
    <n v="3"/>
    <n v="0"/>
    <s v="Dissatisfied"/>
    <s v="Meets Expectation"/>
    <x v="0"/>
    <n v="0"/>
    <n v="0"/>
  </r>
  <r>
    <x v="542"/>
    <s v="Female"/>
    <n v="27"/>
    <s v="18 - 30"/>
    <s v="Some Travel"/>
    <s v="Sales"/>
    <n v="1"/>
    <s v="Near"/>
    <s v="California"/>
    <s v="Other"/>
    <n v="2"/>
    <s v="Technical Degree"/>
    <x v="6"/>
    <s v="Single"/>
    <s v="Low"/>
    <n v="62496"/>
    <s v="No"/>
    <d v="2015-10-27T00:00:00"/>
    <s v="No"/>
    <d v="2022-10-27T00:00:00"/>
    <n v="7"/>
    <n v="6"/>
    <n v="6"/>
    <n v="1"/>
    <s v="PR5224"/>
    <d v="2021-08-11T00:00:00"/>
    <x v="1"/>
    <s v="Neutral"/>
    <s v="Satisfied"/>
    <n v="3"/>
    <n v="0"/>
    <s v="Very Satisfied"/>
    <s v="Exceeds Expectation "/>
    <x v="0"/>
    <n v="0"/>
    <n v="0"/>
  </r>
  <r>
    <x v="685"/>
    <s v="Female"/>
    <n v="43"/>
    <s v="41 - 50"/>
    <s v="Some Travel"/>
    <s v="Sales"/>
    <n v="12"/>
    <s v="Near"/>
    <s v="California"/>
    <s v="White"/>
    <n v="4"/>
    <s v="Marketing"/>
    <x v="8"/>
    <s v="Married"/>
    <s v="Very High"/>
    <n v="513262"/>
    <s v="No"/>
    <d v="2016-06-30T00:00:00"/>
    <s v="No"/>
    <d v="2022-06-30T00:00:00"/>
    <n v="6"/>
    <n v="1"/>
    <n v="3"/>
    <n v="1"/>
    <s v="PR5225"/>
    <d v="2021-08-11T00:00:00"/>
    <x v="0"/>
    <s v="Neutral"/>
    <s v="Neutral"/>
    <n v="1"/>
    <n v="1"/>
    <s v="Satisfied"/>
    <s v="Above and Beyond"/>
    <x v="2"/>
    <n v="0"/>
    <n v="0"/>
  </r>
  <r>
    <x v="839"/>
    <s v="Male"/>
    <n v="22"/>
    <s v="18 - 30"/>
    <s v="Frequent Traveller"/>
    <s v="Technology"/>
    <n v="45"/>
    <s v="Far"/>
    <s v="California"/>
    <s v="White"/>
    <n v="2"/>
    <s v="Computer Science"/>
    <x v="1"/>
    <s v="Single"/>
    <s v="Very Low"/>
    <n v="26782"/>
    <s v="Yes"/>
    <d v="2019-11-08T00:00:00"/>
    <s v="Yes"/>
    <d v="2022-11-08T00:00:00"/>
    <n v="3"/>
    <n v="0"/>
    <n v="2"/>
    <n v="0"/>
    <s v="PR5226"/>
    <d v="2021-08-12T00:00:00"/>
    <x v="1"/>
    <s v="Satisfied"/>
    <s v="Neutral"/>
    <n v="1"/>
    <n v="0"/>
    <s v="Dissatisfied"/>
    <s v="Above and Beyond"/>
    <x v="2"/>
    <n v="0"/>
    <n v="0"/>
  </r>
  <r>
    <x v="302"/>
    <s v="Male"/>
    <n v="34"/>
    <s v="31 - 40"/>
    <s v="Frequent Traveller"/>
    <s v="Sales"/>
    <n v="40"/>
    <s v="Far"/>
    <s v="Illinois"/>
    <s v="Asian or Asian American"/>
    <n v="3"/>
    <s v="Economics"/>
    <x v="0"/>
    <s v="Married"/>
    <s v="Medium"/>
    <n v="140097"/>
    <s v="No"/>
    <d v="2013-09-27T00:00:00"/>
    <s v="No"/>
    <d v="2022-09-27T00:00:00"/>
    <n v="9"/>
    <n v="2"/>
    <n v="8"/>
    <n v="6"/>
    <s v="PR5227"/>
    <d v="2021-08-12T00:00:00"/>
    <x v="1"/>
    <s v="Satisfied"/>
    <s v="Satisfied"/>
    <n v="1"/>
    <n v="3"/>
    <s v="Satisfied"/>
    <s v="Above and Beyond"/>
    <x v="3"/>
    <n v="0"/>
    <n v="0"/>
  </r>
  <r>
    <x v="289"/>
    <s v="Male"/>
    <n v="42"/>
    <s v="41 - 50"/>
    <s v="Some Travel"/>
    <s v="Technology"/>
    <n v="40"/>
    <s v="Far"/>
    <s v="California"/>
    <s v="Black or African American"/>
    <n v="4"/>
    <s v="Computer Science"/>
    <x v="7"/>
    <s v="Divorced"/>
    <s v="Medium"/>
    <n v="142075"/>
    <s v="No"/>
    <d v="2013-08-15T00:00:00"/>
    <s v="No"/>
    <d v="2022-08-15T00:00:00"/>
    <n v="9"/>
    <n v="9"/>
    <n v="9"/>
    <n v="4"/>
    <s v="PR5228"/>
    <d v="2021-08-12T00:00:00"/>
    <x v="1"/>
    <s v="Neutral"/>
    <s v="Satisfied"/>
    <n v="2"/>
    <n v="1"/>
    <s v="Dissatisfied"/>
    <s v="Meets Expectation"/>
    <x v="1"/>
    <n v="1"/>
    <n v="0"/>
  </r>
  <r>
    <x v="840"/>
    <s v="Female"/>
    <n v="25"/>
    <s v="18 - 30"/>
    <s v="Some Travel"/>
    <s v="Technology"/>
    <n v="13"/>
    <s v="Near"/>
    <s v="New York"/>
    <s v="Black or African American"/>
    <n v="1"/>
    <s v="Information Systems"/>
    <x v="11"/>
    <s v="Married"/>
    <s v="Medium"/>
    <n v="168483"/>
    <s v="Yes"/>
    <d v="2018-01-20T00:00:00"/>
    <s v="No"/>
    <d v="2022-01-20T00:00:00"/>
    <n v="4"/>
    <n v="2"/>
    <n v="3"/>
    <n v="1"/>
    <s v="PR5229"/>
    <d v="2021-08-12T00:00:00"/>
    <x v="1"/>
    <s v="Dissatisfied"/>
    <s v="Very Satisfied"/>
    <n v="1"/>
    <n v="0"/>
    <s v="Very Satisfied"/>
    <s v="Meets Expectation"/>
    <x v="1"/>
    <n v="1"/>
    <n v="0"/>
  </r>
  <r>
    <x v="442"/>
    <s v="Non-Binary"/>
    <n v="30"/>
    <s v="18 - 30"/>
    <s v="Some Travel"/>
    <s v="Sales"/>
    <n v="11"/>
    <s v="Near"/>
    <s v="California"/>
    <s v="White"/>
    <n v="1"/>
    <s v="Marketing"/>
    <x v="0"/>
    <s v="Married"/>
    <s v="Medium"/>
    <n v="127014"/>
    <s v="No"/>
    <d v="2014-12-26T00:00:00"/>
    <s v="No"/>
    <d v="2022-12-26T00:00:00"/>
    <n v="8"/>
    <n v="4"/>
    <n v="8"/>
    <n v="0"/>
    <s v="PR523"/>
    <d v="2015-02-23T00:00:00"/>
    <x v="0"/>
    <s v="Very Satisfied"/>
    <s v="Dissatisfied"/>
    <n v="1"/>
    <n v="0"/>
    <s v="Very Satisfied"/>
    <s v="Exceeds Expectation "/>
    <x v="0"/>
    <n v="0"/>
    <n v="0"/>
  </r>
  <r>
    <x v="841"/>
    <s v="Female"/>
    <n v="25"/>
    <s v="18 - 30"/>
    <s v="Some Travel"/>
    <s v="Technology"/>
    <n v="37"/>
    <s v="Far"/>
    <s v="New York"/>
    <s v="Mixed or multiple ethnic groups"/>
    <n v="2"/>
    <s v="Information Systems"/>
    <x v="4"/>
    <s v="Married"/>
    <s v="Medium"/>
    <n v="188516"/>
    <s v="No"/>
    <d v="2018-07-20T00:00:00"/>
    <s v="No"/>
    <d v="2022-07-20T00:00:00"/>
    <n v="4"/>
    <n v="1"/>
    <n v="3"/>
    <n v="1"/>
    <s v="PR5230"/>
    <d v="2021-08-12T00:00:00"/>
    <x v="3"/>
    <s v="Satisfied"/>
    <s v="Dissatisfied"/>
    <n v="3"/>
    <n v="1"/>
    <s v="Dissatisfied"/>
    <s v="Exceeds Expectation "/>
    <x v="2"/>
    <n v="0"/>
    <n v="0"/>
  </r>
  <r>
    <x v="842"/>
    <s v="Male"/>
    <n v="20"/>
    <s v="18 - 30"/>
    <s v="Some Travel"/>
    <s v="Human Resources"/>
    <n v="8"/>
    <s v="Near"/>
    <s v="California"/>
    <s v="White"/>
    <n v="4"/>
    <s v="Human Resources"/>
    <x v="3"/>
    <s v="Divorced"/>
    <s v="Very Low"/>
    <n v="26186"/>
    <s v="Yes"/>
    <d v="2020-03-06T00:00:00"/>
    <s v="Yes"/>
    <d v="2022-03-06T00:00:00"/>
    <n v="2"/>
    <n v="0"/>
    <n v="0"/>
    <n v="0"/>
    <s v="PR5231"/>
    <d v="2021-08-13T00:00:00"/>
    <x v="3"/>
    <s v="Neutral"/>
    <s v="Satisfied"/>
    <n v="2"/>
    <n v="1"/>
    <s v="Dissatisfied"/>
    <s v="Meets Expectation"/>
    <x v="1"/>
    <n v="1"/>
    <n v="0"/>
  </r>
  <r>
    <x v="543"/>
    <s v="Female"/>
    <n v="26"/>
    <s v="18 - 30"/>
    <s v="Some Travel"/>
    <s v="Technology"/>
    <n v="27"/>
    <s v="Far"/>
    <s v="California"/>
    <s v="White"/>
    <n v="2"/>
    <s v="Computer Science"/>
    <x v="7"/>
    <s v="Married"/>
    <s v="Very Low"/>
    <n v="42052"/>
    <s v="No"/>
    <d v="2015-10-26T00:00:00"/>
    <s v="No"/>
    <d v="2022-10-26T00:00:00"/>
    <n v="7"/>
    <n v="7"/>
    <n v="7"/>
    <n v="2"/>
    <s v="PR5232"/>
    <d v="2021-08-13T00:00:00"/>
    <x v="3"/>
    <s v="Neutral"/>
    <s v="Very Satisfied"/>
    <n v="3"/>
    <n v="1"/>
    <s v="Satisfied"/>
    <s v="Exceeds Expectation "/>
    <x v="0"/>
    <n v="0"/>
    <n v="0"/>
  </r>
  <r>
    <x v="686"/>
    <s v="Female"/>
    <n v="24"/>
    <s v="18 - 30"/>
    <s v="No Travel"/>
    <s v="Sales"/>
    <n v="39"/>
    <s v="Far"/>
    <s v="California"/>
    <s v="Mixed or multiple ethnic groups"/>
    <n v="2"/>
    <s v="Marketing"/>
    <x v="0"/>
    <s v="Married"/>
    <s v="Medium"/>
    <n v="151986"/>
    <s v="Yes"/>
    <d v="2016-07-09T00:00:00"/>
    <s v="No"/>
    <d v="2022-07-09T00:00:00"/>
    <n v="6"/>
    <n v="5"/>
    <n v="6"/>
    <n v="3"/>
    <s v="PR5233"/>
    <d v="2021-08-13T00:00:00"/>
    <x v="1"/>
    <s v="Satisfied"/>
    <s v="Dissatisfied"/>
    <n v="2"/>
    <n v="0"/>
    <s v="Very Satisfied"/>
    <s v="Meets Expectation"/>
    <x v="1"/>
    <n v="1"/>
    <n v="0"/>
  </r>
  <r>
    <x v="843"/>
    <s v="Female"/>
    <n v="40"/>
    <s v="31 - 40"/>
    <s v="Frequent Traveller"/>
    <s v="Sales"/>
    <n v="30"/>
    <s v="Far"/>
    <s v="New York"/>
    <s v="Asian or Asian American"/>
    <n v="4"/>
    <s v="Marketing"/>
    <x v="0"/>
    <s v="Married"/>
    <s v="High"/>
    <n v="250555"/>
    <s v="Yes"/>
    <d v="2018-03-19T00:00:00"/>
    <s v="No"/>
    <d v="2022-03-19T00:00:00"/>
    <n v="4"/>
    <n v="4"/>
    <n v="4"/>
    <n v="2"/>
    <s v="PR5234"/>
    <d v="2021-08-13T00:00:00"/>
    <x v="3"/>
    <s v="Very Satisfied"/>
    <s v="Very Satisfied"/>
    <n v="3"/>
    <n v="1"/>
    <s v="Neutral"/>
    <s v="Exceeds Expectation "/>
    <x v="2"/>
    <n v="0"/>
    <n v="0"/>
  </r>
  <r>
    <x v="844"/>
    <s v="Female"/>
    <n v="23"/>
    <s v="18 - 30"/>
    <s v="Frequent Traveller"/>
    <s v="Technology"/>
    <n v="16"/>
    <s v="Moderate"/>
    <s v="California"/>
    <s v="Mixed or multiple ethnic groups"/>
    <n v="4"/>
    <s v="Computer Science"/>
    <x v="5"/>
    <s v="Divorced"/>
    <s v="Low"/>
    <n v="67558"/>
    <s v="No"/>
    <d v="2018-03-31T00:00:00"/>
    <s v="No"/>
    <d v="2022-03-31T00:00:00"/>
    <n v="4"/>
    <n v="1"/>
    <n v="1"/>
    <n v="1"/>
    <s v="PR5235"/>
    <d v="2021-08-13T00:00:00"/>
    <x v="1"/>
    <s v="Very Satisfied"/>
    <s v="Neutral"/>
    <n v="1"/>
    <n v="3"/>
    <s v="Dissatisfied"/>
    <s v="Exceeds Expectation "/>
    <x v="2"/>
    <n v="0"/>
    <n v="0"/>
  </r>
  <r>
    <x v="845"/>
    <s v="Female"/>
    <n v="22"/>
    <s v="18 - 30"/>
    <s v="Some Travel"/>
    <s v="Technology"/>
    <n v="36"/>
    <s v="Far"/>
    <s v="California"/>
    <s v="White"/>
    <n v="3"/>
    <s v="Other"/>
    <x v="7"/>
    <s v="Divorced"/>
    <s v="Low"/>
    <n v="57686"/>
    <s v="No"/>
    <d v="2018-05-23T00:00:00"/>
    <s v="No"/>
    <d v="2022-05-23T00:00:00"/>
    <n v="4"/>
    <n v="2"/>
    <n v="4"/>
    <n v="1"/>
    <s v="PR5236"/>
    <d v="2021-08-13T00:00:00"/>
    <x v="0"/>
    <s v="Dissatisfied"/>
    <s v="Very Satisfied"/>
    <n v="3"/>
    <n v="1"/>
    <s v="Dissatisfied"/>
    <s v="Exceeds Expectation "/>
    <x v="0"/>
    <n v="0"/>
    <n v="0"/>
  </r>
  <r>
    <x v="318"/>
    <s v="Female"/>
    <n v="43"/>
    <s v="41 - 50"/>
    <s v="Some Travel"/>
    <s v="Technology"/>
    <n v="18"/>
    <s v="Moderate"/>
    <s v="Illinois"/>
    <s v="Other"/>
    <n v="1"/>
    <s v="Computer Science"/>
    <x v="1"/>
    <s v="Married"/>
    <s v="Very Low"/>
    <n v="49882"/>
    <s v="No"/>
    <d v="2014-02-02T00:00:00"/>
    <s v="No"/>
    <d v="2022-02-02T00:00:00"/>
    <n v="8"/>
    <n v="3"/>
    <n v="8"/>
    <n v="2"/>
    <s v="PR5237"/>
    <d v="2021-08-14T00:00:00"/>
    <x v="1"/>
    <s v="Very Satisfied"/>
    <s v="Dissatisfied"/>
    <n v="1"/>
    <n v="1"/>
    <s v="Satisfied"/>
    <s v="Meets Expectation"/>
    <x v="0"/>
    <n v="0"/>
    <n v="0"/>
  </r>
  <r>
    <x v="246"/>
    <s v="Male"/>
    <n v="36"/>
    <s v="31 - 40"/>
    <s v="Some Travel"/>
    <s v="Sales"/>
    <n v="38"/>
    <s v="Far"/>
    <s v="California"/>
    <s v="White"/>
    <n v="2"/>
    <s v="Marketing"/>
    <x v="0"/>
    <s v="Married"/>
    <s v="High"/>
    <n v="298558"/>
    <s v="Yes"/>
    <d v="2013-04-12T00:00:00"/>
    <s v="No"/>
    <d v="2022-04-12T00:00:00"/>
    <n v="9"/>
    <n v="4"/>
    <n v="4"/>
    <n v="7"/>
    <s v="PR5238"/>
    <d v="2021-08-14T00:00:00"/>
    <x v="0"/>
    <s v="Dissatisfied"/>
    <s v="Neutral"/>
    <n v="2"/>
    <n v="2"/>
    <s v="Satisfied"/>
    <s v="Above and Beyond"/>
    <x v="2"/>
    <n v="0"/>
    <n v="0"/>
  </r>
  <r>
    <x v="688"/>
    <s v="Female"/>
    <n v="24"/>
    <s v="18 - 30"/>
    <s v="Some Travel"/>
    <s v="Technology"/>
    <n v="13"/>
    <s v="Near"/>
    <s v="New York"/>
    <s v="White"/>
    <n v="4"/>
    <s v="Computer Science"/>
    <x v="7"/>
    <s v="Single"/>
    <s v="Very Low"/>
    <n v="30117"/>
    <s v="No"/>
    <d v="2018-08-21T00:00:00"/>
    <s v="Yes"/>
    <d v="2021-08-21T00:00:00"/>
    <n v="3"/>
    <n v="1"/>
    <n v="1"/>
    <n v="2"/>
    <s v="PR5239"/>
    <d v="2021-08-15T00:00:00"/>
    <x v="3"/>
    <s v="Neutral"/>
    <s v="Dissatisfied"/>
    <n v="3"/>
    <n v="0"/>
    <s v="Dissatisfied"/>
    <s v="Above and Beyond"/>
    <x v="3"/>
    <n v="0"/>
    <n v="0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524"/>
    <d v="2015-02-24T00:00:00"/>
    <x v="0"/>
    <s v="Dissatisfied"/>
    <s v="Dissatisfied"/>
    <n v="1"/>
    <n v="1"/>
    <s v="Satisfied"/>
    <s v="Exceeds Expectation "/>
    <x v="2"/>
    <n v="0"/>
    <n v="0"/>
  </r>
  <r>
    <x v="437"/>
    <s v="Male"/>
    <n v="47"/>
    <s v="41 - 50"/>
    <s v="Some Travel"/>
    <s v="Sales"/>
    <n v="17"/>
    <s v="Moderate"/>
    <s v="California"/>
    <s v="White"/>
    <n v="3"/>
    <s v="Other"/>
    <x v="0"/>
    <s v="Single"/>
    <s v="Low"/>
    <n v="106840"/>
    <s v="No"/>
    <d v="2014-12-06T00:00:00"/>
    <s v="No"/>
    <d v="2022-12-06T00:00:00"/>
    <n v="8"/>
    <n v="3"/>
    <n v="4"/>
    <n v="8"/>
    <s v="PR5240"/>
    <d v="2021-08-15T00:00:00"/>
    <x v="3"/>
    <s v="Dissatisfied"/>
    <s v="Very Satisfied"/>
    <n v="3"/>
    <n v="2"/>
    <s v="Dissatisfied"/>
    <s v="Meets Expectation"/>
    <x v="1"/>
    <n v="1"/>
    <n v="0"/>
  </r>
  <r>
    <x v="378"/>
    <s v="Male"/>
    <n v="41"/>
    <s v="41 - 50"/>
    <s v="Some Travel"/>
    <s v="Technology"/>
    <n v="16"/>
    <s v="Moderate"/>
    <s v="California"/>
    <s v="Black or African American"/>
    <n v="2"/>
    <s v="Computer Science"/>
    <x v="7"/>
    <s v="Married"/>
    <s v="Very Low"/>
    <n v="45989"/>
    <s v="No"/>
    <d v="2014-06-17T00:00:00"/>
    <s v="No"/>
    <d v="2022-06-17T00:00:00"/>
    <n v="8"/>
    <n v="4"/>
    <n v="8"/>
    <n v="4"/>
    <s v="PR5241"/>
    <d v="2021-08-15T00:00:00"/>
    <x v="1"/>
    <s v="Neutral"/>
    <s v="Neutral"/>
    <n v="1"/>
    <n v="2"/>
    <s v="Neutral"/>
    <s v="Above and Beyond"/>
    <x v="3"/>
    <n v="0"/>
    <n v="1"/>
  </r>
  <r>
    <x v="689"/>
    <s v="Female"/>
    <n v="25"/>
    <s v="18 - 30"/>
    <s v="Frequent Traveller"/>
    <s v="Sales"/>
    <n v="33"/>
    <s v="Far"/>
    <s v="California"/>
    <s v="White"/>
    <n v="3"/>
    <s v="Marketing"/>
    <x v="0"/>
    <s v="Single"/>
    <s v="Low"/>
    <n v="94810"/>
    <s v="No"/>
    <d v="2017-01-18T00:00:00"/>
    <s v="No"/>
    <d v="2022-01-18T00:00:00"/>
    <n v="5"/>
    <n v="0"/>
    <n v="0"/>
    <n v="3"/>
    <s v="PR5242"/>
    <d v="2021-08-15T00:00:00"/>
    <x v="0"/>
    <s v="Very Satisfied"/>
    <s v="Neutral"/>
    <n v="1"/>
    <n v="3"/>
    <s v="Satisfied"/>
    <s v="Above and Beyond"/>
    <x v="3"/>
    <n v="0"/>
    <n v="0"/>
  </r>
  <r>
    <x v="690"/>
    <s v="Male"/>
    <n v="23"/>
    <s v="18 - 30"/>
    <s v="Some Travel"/>
    <s v="Technology"/>
    <n v="19"/>
    <s v="Moderate"/>
    <s v="New York"/>
    <s v="American Indian or Alaska Native"/>
    <n v="4"/>
    <s v="Business Studies"/>
    <x v="7"/>
    <s v="Married"/>
    <s v="Very Low"/>
    <n v="25986"/>
    <s v="No"/>
    <d v="2017-02-08T00:00:00"/>
    <s v="No"/>
    <d v="2022-02-08T00:00:00"/>
    <n v="5"/>
    <n v="4"/>
    <n v="4"/>
    <n v="3"/>
    <s v="PR5243"/>
    <d v="2021-08-15T00:00:00"/>
    <x v="1"/>
    <s v="Dissatisfied"/>
    <s v="Dissatisfied"/>
    <n v="3"/>
    <n v="1"/>
    <s v="Satisfied"/>
    <s v="Above and Beyond"/>
    <x v="2"/>
    <n v="0"/>
    <n v="0"/>
  </r>
  <r>
    <x v="987"/>
    <s v="Female"/>
    <n v="22"/>
    <s v="18 - 30"/>
    <s v="Some Travel"/>
    <s v="Technology"/>
    <n v="4"/>
    <s v="Near"/>
    <s v="California"/>
    <s v="White"/>
    <n v="2"/>
    <s v="Computer Science"/>
    <x v="9"/>
    <s v="Single"/>
    <s v="Low"/>
    <n v="73653"/>
    <s v="No"/>
    <d v="2018-12-19T00:00:00"/>
    <s v="No"/>
    <d v="2022-12-19T00:00:00"/>
    <n v="4"/>
    <n v="2"/>
    <n v="3"/>
    <n v="3"/>
    <s v="PR5244"/>
    <d v="2021-08-15T00:00:00"/>
    <x v="1"/>
    <s v="Neutral"/>
    <s v="Very Satisfied"/>
    <n v="3"/>
    <n v="1"/>
    <s v="Neutral"/>
    <s v="Exceeds Expectation "/>
    <x v="2"/>
    <n v="0"/>
    <n v="0"/>
  </r>
  <r>
    <x v="691"/>
    <s v="Female"/>
    <n v="22"/>
    <s v="18 - 30"/>
    <s v="Some Travel"/>
    <s v="Technology"/>
    <n v="29"/>
    <s v="Far"/>
    <s v="California"/>
    <s v="White"/>
    <n v="3"/>
    <s v="Information Systems"/>
    <x v="7"/>
    <s v="Divorced"/>
    <s v="Very Low"/>
    <n v="28790"/>
    <s v="No"/>
    <d v="2019-01-09T00:00:00"/>
    <s v="Yes"/>
    <d v="2022-01-09T00:00:00"/>
    <n v="3"/>
    <n v="1"/>
    <n v="1"/>
    <n v="2"/>
    <s v="PR5245"/>
    <d v="2021-08-16T00:00:00"/>
    <x v="0"/>
    <s v="Satisfied"/>
    <s v="Dissatisfied"/>
    <n v="1"/>
    <n v="3"/>
    <s v="Satisfied"/>
    <s v="Meets Expectation"/>
    <x v="1"/>
    <n v="1"/>
    <n v="0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5246"/>
    <d v="2021-08-16T00:00:00"/>
    <x v="3"/>
    <s v="Satisfied"/>
    <s v="Neutral"/>
    <n v="3"/>
    <n v="2"/>
    <s v="Neutral"/>
    <s v="Exceeds Expectation "/>
    <x v="0"/>
    <n v="0"/>
    <n v="0"/>
  </r>
  <r>
    <x v="846"/>
    <s v="Female"/>
    <n v="25"/>
    <s v="18 - 30"/>
    <s v="Some Travel"/>
    <s v="Technology"/>
    <n v="26"/>
    <s v="Far"/>
    <s v="New York"/>
    <s v="White"/>
    <n v="4"/>
    <s v="Computer Science"/>
    <x v="11"/>
    <s v="Divorced"/>
    <s v="Medium"/>
    <n v="174400"/>
    <s v="No"/>
    <d v="2018-04-28T00:00:00"/>
    <s v="No"/>
    <d v="2022-04-28T00:00:00"/>
    <n v="4"/>
    <n v="0"/>
    <n v="2"/>
    <n v="4"/>
    <s v="PR5247"/>
    <d v="2021-08-16T00:00:00"/>
    <x v="0"/>
    <s v="Very Satisfied"/>
    <s v="Dissatisfied"/>
    <n v="3"/>
    <n v="0"/>
    <s v="Very Satisfied"/>
    <s v="Meets Expectation"/>
    <x v="1"/>
    <n v="1"/>
    <n v="0"/>
  </r>
  <r>
    <x v="988"/>
    <s v="Female"/>
    <n v="22"/>
    <s v="18 - 30"/>
    <s v="Some Travel"/>
    <s v="Human Resources"/>
    <n v="7"/>
    <s v="Near"/>
    <s v="New York"/>
    <s v="White"/>
    <n v="2"/>
    <s v="Economics"/>
    <x v="3"/>
    <s v="Married"/>
    <s v="Very Low"/>
    <n v="29322"/>
    <s v="Yes"/>
    <d v="2021-01-31T00:00:00"/>
    <s v="Yes"/>
    <d v="2022-01-31T00:00:00"/>
    <n v="1"/>
    <n v="0"/>
    <n v="0"/>
    <n v="0"/>
    <s v="PR5248"/>
    <d v="2021-08-17T00:00:00"/>
    <x v="0"/>
    <s v="Very Satisfied"/>
    <s v="Dissatisfied"/>
    <n v="3"/>
    <n v="3"/>
    <s v="Dissatisfied"/>
    <s v="Meets Expectation"/>
    <x v="0"/>
    <n v="0"/>
    <n v="0"/>
  </r>
  <r>
    <x v="239"/>
    <s v="Female"/>
    <n v="32"/>
    <s v="31 - 40"/>
    <s v="Some Travel"/>
    <s v="Technology"/>
    <n v="2"/>
    <s v="Near"/>
    <s v="California"/>
    <s v="Mixed or multiple ethnic groups"/>
    <n v="2"/>
    <s v="Computer Science"/>
    <x v="1"/>
    <s v="Single"/>
    <s v="Medium"/>
    <n v="152314"/>
    <s v="Yes"/>
    <d v="2013-03-30T00:00:00"/>
    <s v="No"/>
    <d v="2022-03-30T00:00:00"/>
    <n v="9"/>
    <n v="4"/>
    <n v="6"/>
    <n v="0"/>
    <s v="PR5249"/>
    <d v="2021-08-17T00:00:00"/>
    <x v="1"/>
    <s v="Dissatisfied"/>
    <s v="Very Satisfied"/>
    <n v="3"/>
    <n v="1"/>
    <s v="Dissatisfied"/>
    <s v="Exceeds Expectation "/>
    <x v="2"/>
    <n v="0"/>
    <n v="0"/>
  </r>
  <r>
    <x v="446"/>
    <s v="Male"/>
    <n v="28"/>
    <s v="18 - 30"/>
    <s v="Frequent Traveller"/>
    <s v="Technology"/>
    <n v="7"/>
    <s v="Near"/>
    <s v="California"/>
    <s v="White"/>
    <n v="4"/>
    <s v="Business Studies"/>
    <x v="9"/>
    <s v="Married"/>
    <s v="Medium"/>
    <n v="140538"/>
    <s v="No"/>
    <d v="2015-01-21T00:00:00"/>
    <s v="No"/>
    <d v="2022-01-21T00:00:00"/>
    <n v="7"/>
    <n v="3"/>
    <n v="5"/>
    <n v="0"/>
    <s v="PR525"/>
    <d v="2015-02-25T00:00:00"/>
    <x v="0"/>
    <s v="Very Satisfied"/>
    <s v="Dissatisfied"/>
    <n v="2"/>
    <n v="0"/>
    <s v="Satisfied"/>
    <s v="Meets Expectation"/>
    <x v="0"/>
    <n v="0"/>
    <n v="0"/>
  </r>
  <r>
    <x v="544"/>
    <s v="Female"/>
    <n v="25"/>
    <s v="18 - 30"/>
    <s v="Frequent Traveller"/>
    <s v="Sales"/>
    <n v="6"/>
    <s v="Near"/>
    <s v="California"/>
    <s v="Mixed or multiple ethnic groups"/>
    <n v="3"/>
    <s v="Marketing"/>
    <x v="0"/>
    <s v="Married"/>
    <s v="Low"/>
    <n v="102569"/>
    <s v="No"/>
    <d v="2015-09-12T00:00:00"/>
    <s v="No"/>
    <d v="2022-09-12T00:00:00"/>
    <n v="7"/>
    <n v="1"/>
    <n v="2"/>
    <n v="5"/>
    <s v="PR5250"/>
    <d v="2021-08-17T00:00:00"/>
    <x v="1"/>
    <s v="Satisfied"/>
    <s v="Dissatisfied"/>
    <n v="3"/>
    <n v="0"/>
    <s v="Very Satisfied"/>
    <s v="Meets Expectation"/>
    <x v="1"/>
    <n v="1"/>
    <n v="0"/>
  </r>
  <r>
    <x v="847"/>
    <s v="Male"/>
    <n v="25"/>
    <s v="18 - 30"/>
    <s v="Some Travel"/>
    <s v="Technology"/>
    <n v="24"/>
    <s v="Moderate"/>
    <s v="California"/>
    <s v="Native Hawaiian"/>
    <n v="4"/>
    <s v="Other"/>
    <x v="4"/>
    <s v="Divorced"/>
    <s v="Medium"/>
    <n v="204154"/>
    <s v="Yes"/>
    <d v="2017-12-21T00:00:00"/>
    <s v="No"/>
    <d v="2022-12-21T00:00:00"/>
    <n v="5"/>
    <n v="2"/>
    <n v="3"/>
    <n v="0"/>
    <s v="PR5251"/>
    <d v="2021-08-17T00:00:00"/>
    <x v="0"/>
    <s v="Satisfied"/>
    <s v="Satisfied"/>
    <n v="2"/>
    <n v="0"/>
    <s v="Dissatisfied"/>
    <s v="Exceeds Expectation "/>
    <x v="2"/>
    <n v="0"/>
    <n v="0"/>
  </r>
  <r>
    <x v="989"/>
    <s v="Male"/>
    <n v="22"/>
    <s v="18 - 30"/>
    <s v="No Travel"/>
    <s v="Sales"/>
    <n v="14"/>
    <s v="Near"/>
    <s v="California"/>
    <s v="Mixed or multiple ethnic groups"/>
    <n v="3"/>
    <s v="Technical Degree"/>
    <x v="0"/>
    <s v="Single"/>
    <s v="Low"/>
    <n v="53014"/>
    <s v="Yes"/>
    <d v="2019-02-04T00:00:00"/>
    <s v="No"/>
    <d v="2022-02-04T00:00:00"/>
    <n v="3"/>
    <n v="3"/>
    <n v="3"/>
    <n v="0"/>
    <s v="PR5252"/>
    <d v="2021-08-17T00:00:00"/>
    <x v="1"/>
    <s v="Dissatisfied"/>
    <s v="Very Satisfied"/>
    <n v="2"/>
    <n v="3"/>
    <s v="Dissatisfied"/>
    <s v="Exceeds Expectation "/>
    <x v="2"/>
    <n v="0"/>
    <n v="0"/>
  </r>
  <r>
    <x v="545"/>
    <s v="Non-Binary"/>
    <n v="28"/>
    <s v="18 - 30"/>
    <s v="Some Travel"/>
    <s v="Technology"/>
    <n v="5"/>
    <s v="Near"/>
    <s v="California"/>
    <s v="White"/>
    <n v="3"/>
    <s v="Information Systems"/>
    <x v="5"/>
    <s v="Married"/>
    <s v="Medium"/>
    <n v="140377"/>
    <s v="Yes"/>
    <d v="2015-06-02T00:00:00"/>
    <s v="No"/>
    <d v="2022-06-02T00:00:00"/>
    <n v="7"/>
    <n v="2"/>
    <n v="7"/>
    <n v="5"/>
    <s v="PR5253"/>
    <d v="2021-08-18T00:00:00"/>
    <x v="1"/>
    <s v="Dissatisfied"/>
    <s v="Neutral"/>
    <n v="2"/>
    <n v="0"/>
    <s v="Satisfied"/>
    <s v="Exceeds Expectation "/>
    <x v="2"/>
    <n v="0"/>
    <n v="0"/>
  </r>
  <r>
    <x v="692"/>
    <s v="Female"/>
    <n v="27"/>
    <s v="18 - 30"/>
    <s v="Some Travel"/>
    <s v="Technology"/>
    <n v="25"/>
    <s v="Moderate"/>
    <s v="New York"/>
    <s v="Asian or Asian American"/>
    <n v="4"/>
    <s v="Information Systems"/>
    <x v="7"/>
    <s v="Divorced"/>
    <s v="Very Low"/>
    <n v="24571"/>
    <s v="No"/>
    <d v="2016-04-17T00:00:00"/>
    <s v="No"/>
    <d v="2022-04-17T00:00:00"/>
    <n v="6"/>
    <n v="5"/>
    <n v="5"/>
    <n v="6"/>
    <s v="PR5254"/>
    <d v="2021-08-19T00:00:00"/>
    <x v="3"/>
    <s v="Satisfied"/>
    <s v="Dissatisfied"/>
    <n v="2"/>
    <n v="0"/>
    <s v="Dissatisfied"/>
    <s v="Above and Beyond"/>
    <x v="2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5256"/>
    <d v="2021-08-20T00:00:00"/>
    <x v="3"/>
    <s v="Satisfied"/>
    <s v="Very Satisfied"/>
    <n v="1"/>
    <n v="1"/>
    <s v="Satisfied"/>
    <s v="Meets Expectation"/>
    <x v="1"/>
    <n v="1"/>
    <n v="0"/>
  </r>
  <r>
    <x v="316"/>
    <s v="Male"/>
    <n v="30"/>
    <s v="18 - 30"/>
    <s v="Frequent Traveller"/>
    <s v="Sales"/>
    <n v="25"/>
    <s v="Moderate"/>
    <s v="California"/>
    <s v="White"/>
    <n v="2"/>
    <s v="Marketing"/>
    <x v="0"/>
    <s v="Divorced"/>
    <s v="Medium"/>
    <n v="135919"/>
    <s v="No"/>
    <d v="2013-11-08T00:00:00"/>
    <s v="No"/>
    <d v="2022-11-08T00:00:00"/>
    <n v="9"/>
    <n v="6"/>
    <n v="6"/>
    <n v="0"/>
    <s v="PR5257"/>
    <d v="2021-08-20T00:00:00"/>
    <x v="1"/>
    <s v="Dissatisfied"/>
    <s v="Dissatisfied"/>
    <n v="2"/>
    <n v="0"/>
    <s v="Satisfied"/>
    <s v="Above and Beyond"/>
    <x v="2"/>
    <n v="0"/>
    <n v="0"/>
  </r>
  <r>
    <x v="693"/>
    <s v="Female"/>
    <n v="23"/>
    <s v="18 - 30"/>
    <s v="Some Travel"/>
    <s v="Sales"/>
    <n v="12"/>
    <s v="Near"/>
    <s v="New York"/>
    <s v="Black or African American"/>
    <n v="4"/>
    <s v="Marketing"/>
    <x v="0"/>
    <s v="Single"/>
    <s v="Very Low"/>
    <n v="45024"/>
    <s v="No"/>
    <d v="2018-10-17T00:00:00"/>
    <s v="No"/>
    <d v="2022-10-17T00:00:00"/>
    <n v="4"/>
    <n v="0"/>
    <n v="1"/>
    <n v="0"/>
    <s v="PR5258"/>
    <d v="2021-08-20T00:00:00"/>
    <x v="3"/>
    <s v="Very Satisfied"/>
    <s v="Dissatisfied"/>
    <n v="2"/>
    <n v="3"/>
    <s v="Satisfied"/>
    <s v="Exceeds Expectation "/>
    <x v="2"/>
    <n v="0"/>
    <n v="0"/>
  </r>
  <r>
    <x v="546"/>
    <s v="Female"/>
    <n v="27"/>
    <s v="18 - 30"/>
    <s v="Some Travel"/>
    <s v="Technology"/>
    <n v="40"/>
    <s v="Far"/>
    <s v="California"/>
    <s v="Asian or Asian American"/>
    <n v="4"/>
    <s v="Information Systems"/>
    <x v="9"/>
    <s v="Married"/>
    <s v="Low"/>
    <n v="112728"/>
    <s v="No"/>
    <d v="2015-02-18T00:00:00"/>
    <s v="No"/>
    <d v="2022-02-18T00:00:00"/>
    <n v="7"/>
    <n v="5"/>
    <n v="6"/>
    <n v="4"/>
    <s v="PR5259"/>
    <d v="2021-08-21T00:00:00"/>
    <x v="3"/>
    <s v="Very Satisfied"/>
    <s v="Very Satisfied"/>
    <n v="1"/>
    <n v="1"/>
    <s v="Neutral"/>
    <s v="Exceeds Expectation "/>
    <x v="0"/>
    <n v="0"/>
    <n v="0"/>
  </r>
  <r>
    <x v="219"/>
    <s v="Female"/>
    <n v="46"/>
    <s v="41 - 50"/>
    <s v="Frequent Traveller"/>
    <s v="Technology"/>
    <n v="24"/>
    <s v="Moderate"/>
    <s v="New York"/>
    <s v="White"/>
    <n v="3"/>
    <s v="Computer Science"/>
    <x v="4"/>
    <s v="Married"/>
    <s v="Very High"/>
    <n v="514945"/>
    <s v="Yes"/>
    <d v="2013-02-05T00:00:00"/>
    <s v="No"/>
    <d v="2022-02-05T00:00:00"/>
    <n v="9"/>
    <n v="4"/>
    <n v="7"/>
    <n v="7"/>
    <s v="PR5260"/>
    <d v="2021-08-22T00:00:00"/>
    <x v="0"/>
    <s v="Satisfied"/>
    <s v="Neutral"/>
    <n v="2"/>
    <n v="0"/>
    <s v="Dissatisfied"/>
    <s v="Exceeds Expectation "/>
    <x v="0"/>
    <n v="0"/>
    <n v="0"/>
  </r>
  <r>
    <x v="849"/>
    <s v="Male"/>
    <n v="23"/>
    <s v="18 - 30"/>
    <s v="Some Travel"/>
    <s v="Technology"/>
    <n v="8"/>
    <s v="Near"/>
    <s v="California"/>
    <s v="White"/>
    <n v="2"/>
    <s v="Information Systems"/>
    <x v="5"/>
    <s v="Married"/>
    <s v="Very Low"/>
    <n v="46850"/>
    <s v="No"/>
    <d v="2018-10-20T00:00:00"/>
    <s v="No"/>
    <d v="2022-10-20T00:00:00"/>
    <n v="4"/>
    <n v="3"/>
    <n v="4"/>
    <n v="2"/>
    <s v="PR5261"/>
    <d v="2021-08-22T00:00:00"/>
    <x v="3"/>
    <s v="Dissatisfied"/>
    <s v="Satisfied"/>
    <n v="3"/>
    <n v="2"/>
    <s v="Neutral"/>
    <s v="Meets Expectation"/>
    <x v="1"/>
    <n v="1"/>
    <n v="0"/>
  </r>
  <r>
    <x v="850"/>
    <s v="Non-Binary"/>
    <n v="40"/>
    <s v="31 - 40"/>
    <s v="Some Travel"/>
    <s v="Technology"/>
    <n v="40"/>
    <s v="Far"/>
    <s v="California"/>
    <s v="White"/>
    <n v="4"/>
    <s v="Computer Science"/>
    <x v="5"/>
    <s v="Divorced"/>
    <s v="High"/>
    <n v="265523"/>
    <s v="No"/>
    <d v="2018-07-20T00:00:00"/>
    <s v="No"/>
    <d v="2022-07-20T00:00:00"/>
    <n v="4"/>
    <n v="1"/>
    <n v="3"/>
    <n v="1"/>
    <s v="PR5262"/>
    <d v="2021-08-22T00:00:00"/>
    <x v="1"/>
    <s v="Dissatisfied"/>
    <s v="Satisfied"/>
    <n v="2"/>
    <n v="0"/>
    <s v="Neutral"/>
    <s v="Exceeds Expectation "/>
    <x v="2"/>
    <n v="0"/>
    <n v="0"/>
  </r>
  <r>
    <x v="413"/>
    <s v="Male"/>
    <n v="31"/>
    <s v="31 - 40"/>
    <s v="Frequent Traveller"/>
    <s v="Technology"/>
    <n v="38"/>
    <s v="Far"/>
    <s v="California"/>
    <s v="White"/>
    <n v="1"/>
    <s v="Computer Science"/>
    <x v="11"/>
    <s v="Divorced"/>
    <s v="Very High"/>
    <n v="547204"/>
    <s v="Yes"/>
    <d v="2014-09-28T00:00:00"/>
    <s v="No"/>
    <d v="2022-09-28T00:00:00"/>
    <n v="8"/>
    <n v="7"/>
    <n v="8"/>
    <n v="5"/>
    <s v="PR5263"/>
    <d v="2021-08-23T00:00:00"/>
    <x v="1"/>
    <s v="Very Satisfied"/>
    <s v="Very Satisfied"/>
    <n v="1"/>
    <n v="0"/>
    <s v="Dissatisfied"/>
    <s v="Meets Expectation"/>
    <x v="1"/>
    <n v="1"/>
    <n v="0"/>
  </r>
  <r>
    <x v="694"/>
    <s v="Prefer Not To Say"/>
    <n v="34"/>
    <s v="31 - 40"/>
    <s v="Some Travel"/>
    <s v="Technology"/>
    <n v="18"/>
    <s v="Moderate"/>
    <s v="California"/>
    <s v="White"/>
    <n v="3"/>
    <s v="Computer Science"/>
    <x v="4"/>
    <s v="Divorced"/>
    <s v="High"/>
    <n v="323488"/>
    <s v="No"/>
    <d v="2017-02-01T00:00:00"/>
    <s v="No"/>
    <d v="2022-02-01T00:00:00"/>
    <n v="5"/>
    <n v="0"/>
    <n v="1"/>
    <n v="1"/>
    <s v="PR5264"/>
    <d v="2021-08-23T00:00:00"/>
    <x v="0"/>
    <s v="Very Satisfied"/>
    <s v="Dissatisfied"/>
    <n v="3"/>
    <n v="1"/>
    <s v="Neutral"/>
    <s v="Exceeds Expectation "/>
    <x v="0"/>
    <n v="0"/>
    <n v="0"/>
  </r>
  <r>
    <x v="851"/>
    <s v="Male"/>
    <n v="23"/>
    <s v="18 - 30"/>
    <s v="Some Travel"/>
    <s v="Technology"/>
    <n v="44"/>
    <s v="Far"/>
    <s v="New York"/>
    <s v="White"/>
    <n v="3"/>
    <s v="Information Systems"/>
    <x v="9"/>
    <s v="Married"/>
    <s v="Low"/>
    <n v="81034"/>
    <s v="Yes"/>
    <d v="2018-03-25T00:00:00"/>
    <s v="No"/>
    <d v="2022-03-25T00:00:00"/>
    <n v="4"/>
    <n v="1"/>
    <n v="1"/>
    <n v="0"/>
    <s v="PR5266"/>
    <d v="2021-08-24T00:00:00"/>
    <x v="1"/>
    <s v="Dissatisfied"/>
    <s v="Satisfied"/>
    <n v="1"/>
    <n v="0"/>
    <s v="Dissatisfied"/>
    <s v="Meets Expectation"/>
    <x v="1"/>
    <n v="1"/>
    <n v="0"/>
  </r>
  <r>
    <x v="990"/>
    <s v="Male"/>
    <n v="21"/>
    <s v="18 - 30"/>
    <s v="Some Travel"/>
    <s v="Technology"/>
    <n v="40"/>
    <s v="Far"/>
    <s v="California"/>
    <s v="White"/>
    <n v="3"/>
    <s v="Business Studies"/>
    <x v="7"/>
    <s v="Married"/>
    <s v="Low"/>
    <n v="58274"/>
    <s v="No"/>
    <d v="2019-06-27T00:00:00"/>
    <s v="No"/>
    <d v="2022-06-27T00:00:00"/>
    <n v="3"/>
    <n v="3"/>
    <n v="3"/>
    <n v="3"/>
    <s v="PR5267"/>
    <d v="2021-08-24T00:00:00"/>
    <x v="3"/>
    <s v="Neutral"/>
    <s v="Satisfied"/>
    <n v="1"/>
    <n v="1"/>
    <s v="Dissatisfied"/>
    <s v="Exceeds Expectation "/>
    <x v="0"/>
    <n v="0"/>
    <n v="0"/>
  </r>
  <r>
    <x v="548"/>
    <s v="Female"/>
    <n v="28"/>
    <s v="18 - 30"/>
    <s v="Frequent Traveller"/>
    <s v="Technology"/>
    <n v="20"/>
    <s v="Moderate"/>
    <s v="California"/>
    <s v="Black or African American"/>
    <n v="1"/>
    <s v="Computer Science"/>
    <x v="7"/>
    <s v="Married"/>
    <s v="Low"/>
    <n v="62016"/>
    <s v="No"/>
    <d v="2015-06-02T00:00:00"/>
    <s v="No"/>
    <d v="2022-06-02T00:00:00"/>
    <n v="7"/>
    <n v="6"/>
    <n v="6"/>
    <n v="4"/>
    <s v="PR5268"/>
    <d v="2021-08-25T00:00:00"/>
    <x v="3"/>
    <s v="Neutral"/>
    <s v="Very Satisfied"/>
    <n v="3"/>
    <n v="0"/>
    <s v="Neutral"/>
    <s v="Exceeds Expectation "/>
    <x v="0"/>
    <n v="0"/>
    <n v="0"/>
  </r>
  <r>
    <x v="852"/>
    <s v="Male"/>
    <n v="26"/>
    <s v="18 - 30"/>
    <s v="Some Travel"/>
    <s v="Technology"/>
    <n v="28"/>
    <s v="Far"/>
    <s v="California"/>
    <s v="Mixed or multiple ethnic groups"/>
    <n v="5"/>
    <s v="Computer Science"/>
    <x v="4"/>
    <s v="Married"/>
    <s v="Medium"/>
    <n v="246505"/>
    <s v="No"/>
    <d v="2017-09-04T00:00:00"/>
    <s v="No"/>
    <d v="2022-09-04T00:00:00"/>
    <n v="5"/>
    <n v="1"/>
    <n v="3"/>
    <n v="2"/>
    <s v="PR5269"/>
    <d v="2021-08-25T00:00:00"/>
    <x v="3"/>
    <s v="Satisfied"/>
    <s v="Satisfied"/>
    <n v="1"/>
    <n v="1"/>
    <s v="Neutral"/>
    <s v="Above and Beyond"/>
    <x v="2"/>
    <n v="0"/>
    <n v="0"/>
  </r>
  <r>
    <x v="695"/>
    <s v="Female"/>
    <n v="22"/>
    <s v="18 - 30"/>
    <s v="Some Travel"/>
    <s v="Technology"/>
    <n v="31"/>
    <s v="Far"/>
    <s v="California"/>
    <s v="Black or African American"/>
    <n v="4"/>
    <s v="Information Systems"/>
    <x v="1"/>
    <s v="Married"/>
    <s v="Low"/>
    <n v="75738"/>
    <s v="Yes"/>
    <d v="2019-02-23T00:00:00"/>
    <s v="Yes"/>
    <d v="2022-02-23T00:00:00"/>
    <n v="3"/>
    <n v="1"/>
    <n v="2"/>
    <n v="0"/>
    <s v="PR5270"/>
    <d v="2021-08-26T00:00:00"/>
    <x v="0"/>
    <s v="Very Satisfied"/>
    <s v="Satisfied"/>
    <n v="3"/>
    <n v="3"/>
    <s v="Very Satisfied"/>
    <s v="Above and Beyond"/>
    <x v="2"/>
    <n v="0"/>
    <n v="0"/>
  </r>
  <r>
    <x v="853"/>
    <s v="Female"/>
    <n v="23"/>
    <s v="18 - 30"/>
    <s v="No Travel"/>
    <s v="Technology"/>
    <n v="24"/>
    <s v="Moderate"/>
    <s v="New York"/>
    <s v="Mixed or multiple ethnic groups"/>
    <n v="4"/>
    <s v="Computer Science"/>
    <x v="9"/>
    <s v="Divorced"/>
    <s v="Low"/>
    <n v="69325"/>
    <s v="No"/>
    <d v="2018-07-04T00:00:00"/>
    <s v="No"/>
    <d v="2022-07-04T00:00:00"/>
    <n v="4"/>
    <n v="3"/>
    <n v="4"/>
    <n v="4"/>
    <s v="PR5271"/>
    <d v="2021-08-27T00:00:00"/>
    <x v="1"/>
    <s v="Dissatisfied"/>
    <s v="Dissatisfied"/>
    <n v="3"/>
    <n v="1"/>
    <s v="Dissatisfied"/>
    <s v="Exceeds Expectation "/>
    <x v="2"/>
    <n v="0"/>
    <n v="0"/>
  </r>
  <r>
    <x v="549"/>
    <s v="Male"/>
    <n v="27"/>
    <s v="18 - 30"/>
    <s v="Some Travel"/>
    <s v="Sales"/>
    <n v="7"/>
    <s v="Near"/>
    <s v="California"/>
    <s v="Black or African American"/>
    <n v="3"/>
    <s v="Marketing"/>
    <x v="0"/>
    <s v="Married"/>
    <s v="Low"/>
    <n v="73918"/>
    <s v="No"/>
    <d v="2015-10-21T00:00:00"/>
    <s v="No"/>
    <d v="2022-10-21T00:00:00"/>
    <n v="7"/>
    <n v="3"/>
    <n v="4"/>
    <n v="1"/>
    <s v="PR5272"/>
    <d v="2021-08-28T00:00:00"/>
    <x v="0"/>
    <s v="Satisfied"/>
    <s v="Dissatisfied"/>
    <n v="1"/>
    <n v="1"/>
    <s v="Satisfied"/>
    <s v="Exceeds Expectation "/>
    <x v="2"/>
    <n v="0"/>
    <n v="0"/>
  </r>
  <r>
    <x v="338"/>
    <s v="Female"/>
    <n v="39"/>
    <s v="31 - 40"/>
    <s v="Some Travel"/>
    <s v="Sales"/>
    <n v="37"/>
    <s v="Far"/>
    <s v="Illinois"/>
    <s v="Asian or Asian American"/>
    <n v="3"/>
    <s v="Economics"/>
    <x v="6"/>
    <s v="Single"/>
    <s v="Low"/>
    <n v="65612"/>
    <s v="No"/>
    <d v="2014-02-23T00:00:00"/>
    <s v="No"/>
    <d v="2022-02-23T00:00:00"/>
    <n v="8"/>
    <n v="2"/>
    <n v="8"/>
    <n v="7"/>
    <s v="PR5273"/>
    <d v="2021-08-29T00:00:00"/>
    <x v="0"/>
    <s v="Neutral"/>
    <s v="Dissatisfied"/>
    <n v="3"/>
    <n v="1"/>
    <s v="Satisfied"/>
    <s v="Meets Expectation"/>
    <x v="1"/>
    <n v="1"/>
    <n v="0"/>
  </r>
  <r>
    <x v="991"/>
    <s v="Female"/>
    <n v="23"/>
    <s v="18 - 30"/>
    <s v="Some Travel"/>
    <s v="Technology"/>
    <n v="25"/>
    <s v="Moderate"/>
    <s v="California"/>
    <s v="Asian or Asian American"/>
    <n v="2"/>
    <s v="Other"/>
    <x v="7"/>
    <s v="Divorced"/>
    <s v="Very Low"/>
    <n v="25425"/>
    <s v="No"/>
    <d v="2019-08-13T00:00:00"/>
    <s v="No"/>
    <d v="2022-08-13T00:00:00"/>
    <n v="3"/>
    <n v="1"/>
    <n v="3"/>
    <n v="2"/>
    <s v="PR5274"/>
    <d v="2021-08-29T00:00:00"/>
    <x v="0"/>
    <s v="Neutral"/>
    <s v="Neutral"/>
    <n v="2"/>
    <n v="3"/>
    <s v="Very Satisfied"/>
    <s v="Exceeds Expectation "/>
    <x v="0"/>
    <n v="0"/>
    <n v="0"/>
  </r>
  <r>
    <x v="992"/>
    <s v="Male"/>
    <n v="45"/>
    <s v="41 - 50"/>
    <s v="Some Travel"/>
    <s v="Sales"/>
    <n v="20"/>
    <s v="Moderate"/>
    <s v="California"/>
    <s v="White"/>
    <n v="3"/>
    <s v="Marketing"/>
    <x v="8"/>
    <s v="Married"/>
    <s v="High"/>
    <n v="374781"/>
    <s v="No"/>
    <d v="2021-04-30T00:00:00"/>
    <s v="No"/>
    <d v="2022-04-30T00:00:00"/>
    <n v="1"/>
    <n v="1"/>
    <n v="1"/>
    <n v="1"/>
    <s v="PR5275"/>
    <d v="2021-08-29T00:00:00"/>
    <x v="1"/>
    <s v="Dissatisfied"/>
    <s v="Neutral"/>
    <n v="2"/>
    <n v="2"/>
    <s v="Very Satisfied"/>
    <s v="Meets Expectation"/>
    <x v="0"/>
    <n v="0"/>
    <n v="0"/>
  </r>
  <r>
    <x v="550"/>
    <s v="Female"/>
    <n v="27"/>
    <s v="18 - 30"/>
    <s v="Some Travel"/>
    <s v="Technology"/>
    <n v="1"/>
    <s v="Near"/>
    <s v="Illinois"/>
    <s v="White"/>
    <n v="3"/>
    <s v="Information Systems"/>
    <x v="4"/>
    <s v="Single"/>
    <s v="Medium"/>
    <n v="200409"/>
    <s v="No"/>
    <d v="2015-09-17T00:00:00"/>
    <s v="No"/>
    <d v="2022-09-17T00:00:00"/>
    <n v="7"/>
    <n v="5"/>
    <n v="6"/>
    <n v="1"/>
    <s v="PR5276"/>
    <d v="2021-08-30T00:00:00"/>
    <x v="3"/>
    <s v="Satisfied"/>
    <s v="Neutral"/>
    <n v="2"/>
    <n v="1"/>
    <s v="Dissatisfied"/>
    <s v="Meets Expectation"/>
    <x v="1"/>
    <n v="1"/>
    <n v="0"/>
  </r>
  <r>
    <x v="854"/>
    <s v="Male"/>
    <n v="25"/>
    <s v="18 - 30"/>
    <s v="Frequent Traveller"/>
    <s v="Technology"/>
    <n v="20"/>
    <s v="Moderate"/>
    <s v="New York"/>
    <s v="Mixed or multiple ethnic groups"/>
    <n v="4"/>
    <s v="Computer Science"/>
    <x v="5"/>
    <s v="Married"/>
    <s v="Low"/>
    <n v="96514"/>
    <s v="No"/>
    <d v="2018-02-04T00:00:00"/>
    <s v="No"/>
    <d v="2022-02-04T00:00:00"/>
    <n v="4"/>
    <n v="4"/>
    <n v="4"/>
    <n v="0"/>
    <s v="PR5277"/>
    <d v="2021-08-30T00:00:00"/>
    <x v="1"/>
    <s v="Satisfied"/>
    <s v="Neutral"/>
    <n v="1"/>
    <n v="0"/>
    <s v="Satisfied"/>
    <s v="Above and Beyond"/>
    <x v="2"/>
    <n v="0"/>
    <n v="0"/>
  </r>
  <r>
    <x v="295"/>
    <s v="Male"/>
    <n v="37"/>
    <s v="31 - 40"/>
    <s v="Some Travel"/>
    <s v="Technology"/>
    <n v="29"/>
    <s v="Far"/>
    <s v="Illinois"/>
    <s v="White"/>
    <n v="3"/>
    <s v="Computer Science"/>
    <x v="11"/>
    <s v="Married"/>
    <s v="Very High"/>
    <n v="513608"/>
    <s v="No"/>
    <d v="2013-09-03T00:00:00"/>
    <s v="No"/>
    <d v="2022-09-03T00:00:00"/>
    <n v="9"/>
    <n v="4"/>
    <n v="7"/>
    <n v="3"/>
    <s v="PR5278"/>
    <d v="2021-08-31T00:00:00"/>
    <x v="3"/>
    <s v="Very Satisfied"/>
    <s v="Very Satisfied"/>
    <n v="1"/>
    <n v="1"/>
    <s v="Neutral"/>
    <s v="Above and Beyond"/>
    <x v="2"/>
    <n v="0"/>
    <n v="0"/>
  </r>
  <r>
    <x v="495"/>
    <s v="Male"/>
    <n v="26"/>
    <s v="18 - 30"/>
    <s v="Some Travel"/>
    <s v="Technology"/>
    <n v="8"/>
    <s v="Near"/>
    <s v="Illinois"/>
    <s v="Black or African American"/>
    <n v="2"/>
    <s v="Information Systems"/>
    <x v="1"/>
    <s v="Married"/>
    <s v="Low"/>
    <n v="50614"/>
    <s v="No"/>
    <d v="2015-12-25T00:00:00"/>
    <s v="No"/>
    <d v="2022-12-25T00:00:00"/>
    <n v="7"/>
    <n v="7"/>
    <n v="7"/>
    <n v="2"/>
    <s v="PR5279"/>
    <d v="2021-08-31T00:00:00"/>
    <x v="1"/>
    <s v="Satisfied"/>
    <s v="Dissatisfied"/>
    <n v="2"/>
    <n v="1"/>
    <s v="Neutral"/>
    <s v="Exceeds Expectation "/>
    <x v="0"/>
    <n v="0"/>
    <n v="0"/>
  </r>
  <r>
    <x v="312"/>
    <s v="Female"/>
    <n v="32"/>
    <s v="31 - 40"/>
    <s v="Some Travel"/>
    <s v="Technology"/>
    <n v="20"/>
    <s v="Moderate"/>
    <s v="Illinois"/>
    <s v="Native Hawaiian"/>
    <n v="4"/>
    <s v="Computer Science"/>
    <x v="7"/>
    <s v="Single"/>
    <s v="Low"/>
    <n v="85884"/>
    <s v="No"/>
    <d v="2013-10-31T00:00:00"/>
    <s v="No"/>
    <d v="2022-10-31T00:00:00"/>
    <n v="9"/>
    <n v="9"/>
    <n v="9"/>
    <n v="5"/>
    <s v="PR5281"/>
    <d v="2021-09-01T00:00:00"/>
    <x v="0"/>
    <s v="Neutral"/>
    <s v="Satisfied"/>
    <n v="1"/>
    <n v="0"/>
    <s v="Neutral"/>
    <s v="Above and Beyond"/>
    <x v="3"/>
    <n v="0"/>
    <n v="1"/>
  </r>
  <r>
    <x v="696"/>
    <s v="Female"/>
    <n v="26"/>
    <s v="18 - 30"/>
    <s v="Frequent Traveller"/>
    <s v="Technology"/>
    <n v="14"/>
    <s v="Near"/>
    <s v="New York"/>
    <s v="Mixed or multiple ethnic groups"/>
    <n v="3"/>
    <s v="Computer Science"/>
    <x v="5"/>
    <s v="Divorced"/>
    <s v="Low"/>
    <n v="92778"/>
    <s v="No"/>
    <d v="2016-11-09T00:00:00"/>
    <s v="No"/>
    <d v="2022-11-09T00:00:00"/>
    <n v="6"/>
    <n v="6"/>
    <n v="6"/>
    <n v="1"/>
    <s v="PR5282"/>
    <d v="2021-09-01T00:00:00"/>
    <x v="3"/>
    <s v="Satisfied"/>
    <s v="Dissatisfied"/>
    <n v="1"/>
    <n v="0"/>
    <s v="Neutral"/>
    <s v="Above and Beyond"/>
    <x v="2"/>
    <n v="0"/>
    <n v="0"/>
  </r>
  <r>
    <x v="322"/>
    <s v="Female"/>
    <n v="40"/>
    <s v="31 - 40"/>
    <s v="Some Travel"/>
    <s v="Human Resources"/>
    <n v="7"/>
    <s v="Near"/>
    <s v="California"/>
    <s v="White"/>
    <n v="4"/>
    <s v="Technical Degree"/>
    <x v="3"/>
    <s v="Single"/>
    <s v="Low"/>
    <n v="70703"/>
    <s v="No"/>
    <d v="2013-12-04T00:00:00"/>
    <s v="No"/>
    <d v="2022-12-04T00:00:00"/>
    <n v="9"/>
    <n v="0"/>
    <n v="9"/>
    <n v="7"/>
    <s v="PR5283"/>
    <d v="2021-09-02T00:00:00"/>
    <x v="1"/>
    <s v="Very Satisfied"/>
    <s v="Neutral"/>
    <n v="3"/>
    <n v="2"/>
    <s v="Dissatisfied"/>
    <s v="Meets Expectation"/>
    <x v="1"/>
    <n v="1"/>
    <n v="0"/>
  </r>
  <r>
    <x v="420"/>
    <s v="Male"/>
    <n v="44"/>
    <s v="41 - 50"/>
    <s v="Frequent Traveller"/>
    <s v="Technology"/>
    <n v="18"/>
    <s v="Moderate"/>
    <s v="California"/>
    <s v="Black or African American"/>
    <n v="3"/>
    <s v="Computer Science"/>
    <x v="9"/>
    <s v="Single"/>
    <s v="Low"/>
    <n v="102708"/>
    <s v="Yes"/>
    <d v="2014-11-03T00:00:00"/>
    <s v="No"/>
    <d v="2022-11-03T00:00:00"/>
    <n v="8"/>
    <n v="3"/>
    <n v="4"/>
    <n v="7"/>
    <s v="PR5284"/>
    <d v="2021-09-02T00:00:00"/>
    <x v="1"/>
    <s v="Very Satisfied"/>
    <s v="Dissatisfied"/>
    <n v="1"/>
    <n v="0"/>
    <s v="Satisfied"/>
    <s v="Exceeds Expectation "/>
    <x v="0"/>
    <n v="0"/>
    <n v="0"/>
  </r>
  <r>
    <x v="697"/>
    <s v="Male"/>
    <n v="25"/>
    <s v="18 - 30"/>
    <s v="Frequent Traveller"/>
    <s v="Technology"/>
    <n v="20"/>
    <s v="Moderate"/>
    <s v="New York"/>
    <s v="American Indian or Alaska Native"/>
    <n v="3"/>
    <s v="Information Systems"/>
    <x v="7"/>
    <s v="Single"/>
    <s v="Low"/>
    <n v="61054"/>
    <s v="No"/>
    <d v="2017-06-24T00:00:00"/>
    <s v="No"/>
    <d v="2022-06-24T00:00:00"/>
    <n v="5"/>
    <n v="0"/>
    <n v="1"/>
    <n v="0"/>
    <s v="PR5285"/>
    <d v="2021-09-02T00:00:00"/>
    <x v="3"/>
    <s v="Neutral"/>
    <s v="Very Satisfied"/>
    <n v="1"/>
    <n v="1"/>
    <s v="Very Satisfied"/>
    <s v="Above and Beyond"/>
    <x v="2"/>
    <n v="0"/>
    <n v="0"/>
  </r>
  <r>
    <x v="698"/>
    <s v="Non-Binary"/>
    <n v="24"/>
    <s v="18 - 30"/>
    <s v="Some Travel"/>
    <s v="Sales"/>
    <n v="41"/>
    <s v="Far"/>
    <s v="California"/>
    <s v="Mixed or multiple ethnic groups"/>
    <n v="2"/>
    <s v="Marketing"/>
    <x v="0"/>
    <s v="Divorced"/>
    <s v="Low"/>
    <n v="111750"/>
    <s v="No"/>
    <d v="2016-06-10T00:00:00"/>
    <s v="No"/>
    <d v="2022-06-10T00:00:00"/>
    <n v="6"/>
    <n v="4"/>
    <n v="6"/>
    <n v="2"/>
    <s v="PR5286"/>
    <d v="2021-09-02T00:00:00"/>
    <x v="0"/>
    <s v="Neutral"/>
    <s v="Very Satisfied"/>
    <n v="1"/>
    <n v="0"/>
    <s v="Very Satisfied"/>
    <s v="Exceeds Expectation "/>
    <x v="2"/>
    <n v="0"/>
    <n v="0"/>
  </r>
  <r>
    <x v="699"/>
    <s v="Male"/>
    <n v="27"/>
    <s v="18 - 30"/>
    <s v="No Travel"/>
    <s v="Sales"/>
    <n v="17"/>
    <s v="Moderate"/>
    <s v="Illinois"/>
    <s v="Asian or Asian American"/>
    <n v="4"/>
    <s v="Marketing"/>
    <x v="0"/>
    <s v="Married"/>
    <s v="Low"/>
    <n v="71832"/>
    <s v="No"/>
    <d v="2016-05-23T00:00:00"/>
    <s v="No"/>
    <d v="2022-05-23T00:00:00"/>
    <n v="6"/>
    <n v="6"/>
    <n v="6"/>
    <n v="1"/>
    <s v="PR5287"/>
    <d v="2021-09-02T00:00:00"/>
    <x v="0"/>
    <s v="Dissatisfied"/>
    <s v="Dissatisfied"/>
    <n v="1"/>
    <n v="0"/>
    <s v="Very Satisfied"/>
    <s v="Above and Beyond"/>
    <x v="3"/>
    <n v="0"/>
    <n v="1"/>
  </r>
  <r>
    <x v="993"/>
    <s v="Female"/>
    <n v="35"/>
    <s v="31 - 40"/>
    <s v="Some Travel"/>
    <s v="Technology"/>
    <n v="4"/>
    <s v="Near"/>
    <s v="California"/>
    <s v="White"/>
    <n v="2"/>
    <s v="Computer Science"/>
    <x v="7"/>
    <s v="Single"/>
    <s v="Very High"/>
    <n v="423941"/>
    <s v="No"/>
    <d v="2021-05-14T00:00:00"/>
    <s v="No"/>
    <d v="2022-05-14T00:00:00"/>
    <n v="1"/>
    <n v="1"/>
    <n v="1"/>
    <n v="1"/>
    <s v="PR5288"/>
    <d v="2021-09-02T00:00:00"/>
    <x v="1"/>
    <s v="Satisfied"/>
    <s v="Very Satisfied"/>
    <n v="2"/>
    <n v="3"/>
    <s v="Dissatisfied"/>
    <s v="Meets Expectation"/>
    <x v="0"/>
    <n v="0"/>
    <n v="0"/>
  </r>
  <r>
    <x v="552"/>
    <s v="Female"/>
    <n v="26"/>
    <s v="18 - 30"/>
    <s v="Some Travel"/>
    <s v="Technology"/>
    <n v="16"/>
    <s v="Moderate"/>
    <s v="Illinois"/>
    <s v="White"/>
    <n v="3"/>
    <s v="Computer Science"/>
    <x v="1"/>
    <s v="Divorced"/>
    <s v="Very Low"/>
    <n v="25110"/>
    <s v="No"/>
    <d v="2015-09-03T00:00:00"/>
    <s v="No"/>
    <d v="2022-09-03T00:00:00"/>
    <n v="7"/>
    <n v="1"/>
    <n v="5"/>
    <n v="0"/>
    <s v="PR5290"/>
    <d v="2021-09-03T00:00:00"/>
    <x v="1"/>
    <s v="Satisfied"/>
    <s v="Neutral"/>
    <n v="2"/>
    <n v="3"/>
    <s v="Neutral"/>
    <s v="Above and Beyond"/>
    <x v="3"/>
    <n v="0"/>
    <n v="0"/>
  </r>
  <r>
    <x v="700"/>
    <s v="Male"/>
    <n v="27"/>
    <s v="18 - 30"/>
    <s v="Some Travel"/>
    <s v="Technology"/>
    <n v="6"/>
    <s v="Near"/>
    <s v="California"/>
    <s v="Mixed or multiple ethnic groups"/>
    <n v="3"/>
    <s v="Information Systems"/>
    <x v="4"/>
    <s v="Married"/>
    <s v="High"/>
    <n v="292500"/>
    <s v="No"/>
    <d v="2016-09-25T00:00:00"/>
    <s v="No"/>
    <d v="2022-09-25T00:00:00"/>
    <n v="6"/>
    <n v="5"/>
    <n v="6"/>
    <n v="2"/>
    <s v="PR5291"/>
    <d v="2021-09-03T00:00:00"/>
    <x v="3"/>
    <s v="Satisfied"/>
    <s v="Dissatisfied"/>
    <n v="1"/>
    <n v="1"/>
    <s v="Neutral"/>
    <s v="Exceeds Expectation "/>
    <x v="2"/>
    <n v="0"/>
    <n v="0"/>
  </r>
  <r>
    <x v="553"/>
    <s v="Prefer Not To Say"/>
    <n v="25"/>
    <s v="18 - 30"/>
    <s v="Some Travel"/>
    <s v="Technology"/>
    <n v="4"/>
    <s v="Near"/>
    <s v="New York"/>
    <s v="White"/>
    <n v="2"/>
    <s v="Computer Science"/>
    <x v="4"/>
    <s v="Single"/>
    <s v="Medium"/>
    <n v="179602"/>
    <s v="No"/>
    <d v="2015-03-01T00:00:00"/>
    <s v="No"/>
    <d v="2022-03-01T00:00:00"/>
    <n v="7"/>
    <n v="6"/>
    <n v="6"/>
    <n v="6"/>
    <s v="PR5292"/>
    <d v="2021-09-04T00:00:00"/>
    <x v="0"/>
    <s v="Very Satisfied"/>
    <s v="Satisfied"/>
    <n v="1"/>
    <n v="1"/>
    <s v="Very Satisfied"/>
    <s v="Meets Expectation"/>
    <x v="0"/>
    <n v="0"/>
    <n v="0"/>
  </r>
  <r>
    <x v="994"/>
    <s v="Male"/>
    <n v="21"/>
    <s v="18 - 30"/>
    <s v="No Travel"/>
    <s v="Technology"/>
    <n v="42"/>
    <s v="Far"/>
    <s v="California"/>
    <s v="White"/>
    <n v="3"/>
    <s v="Computer Science"/>
    <x v="7"/>
    <s v="Married"/>
    <s v="Low"/>
    <n v="57118"/>
    <s v="No"/>
    <d v="2019-03-05T00:00:00"/>
    <s v="No"/>
    <d v="2022-03-05T00:00:00"/>
    <n v="3"/>
    <n v="1"/>
    <n v="3"/>
    <n v="0"/>
    <s v="PR5293"/>
    <d v="2021-09-04T00:00:00"/>
    <x v="1"/>
    <s v="Neutral"/>
    <s v="Very Satisfied"/>
    <n v="3"/>
    <n v="1"/>
    <s v="Very Satisfied"/>
    <s v="Exceeds Expectation "/>
    <x v="0"/>
    <n v="0"/>
    <n v="0"/>
  </r>
  <r>
    <x v="242"/>
    <s v="Male"/>
    <n v="47"/>
    <s v="41 - 50"/>
    <s v="Some Travel"/>
    <s v="Technology"/>
    <n v="37"/>
    <s v="Far"/>
    <s v="California"/>
    <s v="White"/>
    <n v="1"/>
    <s v="Information Systems"/>
    <x v="7"/>
    <s v="Married"/>
    <s v="Low"/>
    <n v="62999"/>
    <s v="No"/>
    <d v="2013-04-06T00:00:00"/>
    <s v="No"/>
    <d v="2022-04-06T00:00:00"/>
    <n v="9"/>
    <n v="2"/>
    <n v="3"/>
    <n v="7"/>
    <s v="PR5294"/>
    <d v="2021-09-05T00:00:00"/>
    <x v="2"/>
    <s v="Very Dissatisfied"/>
    <s v="Neutral"/>
    <n v="3"/>
    <n v="0"/>
    <s v="Satisfied"/>
    <s v="Above and Beyond"/>
    <x v="3"/>
    <n v="0"/>
    <n v="0"/>
  </r>
  <r>
    <x v="555"/>
    <s v="Male"/>
    <n v="27"/>
    <s v="18 - 30"/>
    <s v="Frequent Traveller"/>
    <s v="Technology"/>
    <n v="9"/>
    <s v="Near"/>
    <s v="New York"/>
    <s v="Black or African American"/>
    <n v="4"/>
    <s v="Computer Science"/>
    <x v="1"/>
    <s v="Married"/>
    <s v="Very Low"/>
    <n v="39001"/>
    <s v="Yes"/>
    <d v="2015-03-03T00:00:00"/>
    <s v="No"/>
    <d v="2022-03-03T00:00:00"/>
    <n v="7"/>
    <n v="7"/>
    <n v="7"/>
    <n v="4"/>
    <s v="PR5296"/>
    <d v="2021-09-07T00:00:00"/>
    <x v="1"/>
    <s v="Dissatisfied"/>
    <s v="Dissatisfied"/>
    <n v="2"/>
    <n v="1"/>
    <s v="Dissatisfied"/>
    <s v="Meets Expectation"/>
    <x v="0"/>
    <n v="0"/>
    <n v="0"/>
  </r>
  <r>
    <x v="855"/>
    <s v="Female"/>
    <n v="25"/>
    <s v="18 - 30"/>
    <s v="No Travel"/>
    <s v="Technology"/>
    <n v="28"/>
    <s v="Far"/>
    <s v="California"/>
    <s v="White"/>
    <n v="4"/>
    <s v="Other"/>
    <x v="9"/>
    <s v="Single"/>
    <s v="Low"/>
    <n v="68762"/>
    <s v="Yes"/>
    <d v="2017-09-23T00:00:00"/>
    <s v="No"/>
    <d v="2022-09-23T00:00:00"/>
    <n v="5"/>
    <n v="3"/>
    <n v="5"/>
    <n v="4"/>
    <s v="PR5297"/>
    <d v="2021-09-07T00:00:00"/>
    <x v="4"/>
    <s v="Neutral"/>
    <s v="Satisfied"/>
    <n v="2"/>
    <n v="1"/>
    <s v="Neutral"/>
    <s v="Meets Expectation"/>
    <x v="0"/>
    <n v="0"/>
    <n v="0"/>
  </r>
  <r>
    <x v="856"/>
    <s v="Non-Binary"/>
    <n v="25"/>
    <s v="18 - 30"/>
    <s v="Frequent Traveller"/>
    <s v="Technology"/>
    <n v="34"/>
    <s v="Far"/>
    <s v="New York"/>
    <s v="Black or African American"/>
    <n v="1"/>
    <s v="Computer Science"/>
    <x v="4"/>
    <s v="Married"/>
    <s v="Medium"/>
    <n v="170803"/>
    <s v="No"/>
    <d v="2018-04-20T00:00:00"/>
    <s v="No"/>
    <d v="2022-04-20T00:00:00"/>
    <n v="4"/>
    <n v="2"/>
    <n v="2"/>
    <n v="3"/>
    <s v="PR5298"/>
    <d v="2021-09-07T00:00:00"/>
    <x v="4"/>
    <s v="Very Dissatisfied"/>
    <s v="Dissatisfied"/>
    <n v="3"/>
    <n v="0"/>
    <s v="Dissatisfied"/>
    <s v="Meets Expectation"/>
    <x v="0"/>
    <n v="0"/>
    <n v="0"/>
  </r>
  <r>
    <x v="556"/>
    <s v="Female"/>
    <n v="27"/>
    <s v="18 - 30"/>
    <s v="Some Travel"/>
    <s v="Technology"/>
    <n v="9"/>
    <s v="Near"/>
    <s v="California"/>
    <s v="White"/>
    <n v="2"/>
    <s v="Computer Science"/>
    <x v="11"/>
    <s v="Married"/>
    <s v="High"/>
    <n v="252301"/>
    <s v="No"/>
    <d v="2015-05-30T00:00:00"/>
    <s v="No"/>
    <d v="2022-05-30T00:00:00"/>
    <n v="7"/>
    <n v="1"/>
    <n v="6"/>
    <n v="5"/>
    <s v="PR5299"/>
    <d v="2021-09-08T00:00:00"/>
    <x v="1"/>
    <s v="Dissatisfied"/>
    <s v="Satisfied"/>
    <n v="3"/>
    <n v="0"/>
    <s v="Satisfied"/>
    <s v="Exceeds Expectation "/>
    <x v="0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530"/>
    <d v="2015-02-28T00:00:00"/>
    <x v="3"/>
    <s v="Satisfied"/>
    <s v="Satisfied"/>
    <n v="3"/>
    <n v="2"/>
    <s v="Dissatisfied"/>
    <s v="Meets Expectation"/>
    <x v="1"/>
    <n v="1"/>
    <n v="0"/>
  </r>
  <r>
    <x v="857"/>
    <s v="Female"/>
    <n v="24"/>
    <s v="18 - 30"/>
    <s v="Some Travel"/>
    <s v="Sales"/>
    <n v="33"/>
    <s v="Far"/>
    <s v="California"/>
    <s v="Native Hawaiian"/>
    <n v="3"/>
    <s v="Marketing"/>
    <x v="0"/>
    <s v="Single"/>
    <s v="Low"/>
    <n v="91915"/>
    <s v="No"/>
    <d v="2018-07-23T00:00:00"/>
    <s v="No"/>
    <d v="2022-07-23T00:00:00"/>
    <n v="4"/>
    <n v="0"/>
    <n v="4"/>
    <n v="4"/>
    <s v="PR5300"/>
    <d v="2021-09-08T00:00:00"/>
    <x v="0"/>
    <s v="Very Satisfied"/>
    <s v="Dissatisfied"/>
    <n v="3"/>
    <n v="1"/>
    <s v="Dissatisfied"/>
    <s v="Meets Expectation"/>
    <x v="0"/>
    <n v="0"/>
    <n v="0"/>
  </r>
  <r>
    <x v="299"/>
    <s v="Female"/>
    <n v="35"/>
    <s v="31 - 40"/>
    <s v="Some Travel"/>
    <s v="Human Resources"/>
    <n v="18"/>
    <s v="Moderate"/>
    <s v="California"/>
    <s v="Asian or Asian American"/>
    <n v="4"/>
    <s v="Marketing"/>
    <x v="10"/>
    <s v="Single"/>
    <s v="Medium"/>
    <n v="132563"/>
    <s v="Yes"/>
    <d v="2013-09-22T00:00:00"/>
    <s v="No"/>
    <d v="2022-09-22T00:00:00"/>
    <n v="9"/>
    <n v="1"/>
    <n v="6"/>
    <n v="9"/>
    <s v="PR5301"/>
    <d v="2021-09-10T00:00:00"/>
    <x v="0"/>
    <s v="Very Satisfied"/>
    <s v="Very Satisfied"/>
    <n v="1"/>
    <n v="2"/>
    <s v="Dissatisfied"/>
    <s v="Above and Beyond"/>
    <x v="2"/>
    <n v="0"/>
    <n v="0"/>
  </r>
  <r>
    <x v="701"/>
    <s v="Female"/>
    <n v="26"/>
    <s v="18 - 30"/>
    <s v="No Travel"/>
    <s v="Sales"/>
    <n v="8"/>
    <s v="Near"/>
    <s v="Illinois"/>
    <s v="White"/>
    <n v="2"/>
    <s v="Technical Degree"/>
    <x v="0"/>
    <s v="Married"/>
    <s v="Low"/>
    <n v="61686"/>
    <s v="Yes"/>
    <d v="2017-03-14T00:00:00"/>
    <s v="No"/>
    <d v="2022-03-14T00:00:00"/>
    <n v="5"/>
    <n v="0"/>
    <n v="0"/>
    <n v="1"/>
    <s v="PR5302"/>
    <d v="2021-09-10T00:00:00"/>
    <x v="3"/>
    <s v="Very Satisfied"/>
    <s v="Very Satisfied"/>
    <n v="2"/>
    <n v="0"/>
    <s v="Dissatisfied"/>
    <s v="Exceeds Expectation "/>
    <x v="2"/>
    <n v="0"/>
    <n v="0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5303"/>
    <d v="2021-09-11T00:00:00"/>
    <x v="0"/>
    <s v="Dissatisfied"/>
    <s v="Very Satisfied"/>
    <n v="3"/>
    <n v="1"/>
    <s v="Neutral"/>
    <s v="Above and Beyond"/>
    <x v="3"/>
    <n v="0"/>
    <n v="1"/>
  </r>
  <r>
    <x v="557"/>
    <s v="Male"/>
    <n v="25"/>
    <s v="18 - 30"/>
    <s v="No Travel"/>
    <s v="Technology"/>
    <n v="12"/>
    <s v="Near"/>
    <s v="New York"/>
    <s v="Black or African American"/>
    <n v="3"/>
    <s v="Information Systems"/>
    <x v="7"/>
    <s v="Single"/>
    <s v="Very Low"/>
    <n v="31962"/>
    <s v="No"/>
    <d v="2015-03-14T00:00:00"/>
    <s v="No"/>
    <d v="2022-03-14T00:00:00"/>
    <n v="7"/>
    <n v="2"/>
    <n v="7"/>
    <n v="4"/>
    <s v="PR5304"/>
    <d v="2021-09-11T00:00:00"/>
    <x v="3"/>
    <s v="Neutral"/>
    <s v="Satisfied"/>
    <n v="3"/>
    <n v="1"/>
    <s v="Very Satisfied"/>
    <s v="Meets Expectation"/>
    <x v="0"/>
    <n v="0"/>
    <n v="0"/>
  </r>
  <r>
    <x v="558"/>
    <s v="Female"/>
    <n v="27"/>
    <s v="18 - 30"/>
    <s v="Some Travel"/>
    <s v="Sales"/>
    <n v="45"/>
    <s v="Far"/>
    <s v="California"/>
    <s v="Mixed or multiple ethnic groups"/>
    <n v="2"/>
    <s v="Economics"/>
    <x v="0"/>
    <s v="Single"/>
    <s v="Low"/>
    <n v="57102"/>
    <s v="No"/>
    <d v="2015-11-29T00:00:00"/>
    <s v="No"/>
    <d v="2022-11-29T00:00:00"/>
    <n v="7"/>
    <n v="6"/>
    <n v="6"/>
    <n v="4"/>
    <s v="PR5305"/>
    <d v="2021-09-11T00:00:00"/>
    <x v="3"/>
    <s v="Dissatisfied"/>
    <s v="Neutral"/>
    <n v="3"/>
    <n v="1"/>
    <s v="Very Satisfied"/>
    <s v="Meets Expectation"/>
    <x v="1"/>
    <n v="1"/>
    <n v="0"/>
  </r>
  <r>
    <x v="858"/>
    <s v="Female"/>
    <n v="25"/>
    <s v="18 - 30"/>
    <s v="Some Travel"/>
    <s v="Technology"/>
    <n v="10"/>
    <s v="Near"/>
    <s v="California"/>
    <s v="Mixed or multiple ethnic groups"/>
    <n v="3"/>
    <s v="Information Systems"/>
    <x v="7"/>
    <s v="Single"/>
    <s v="Very Low"/>
    <n v="23198"/>
    <s v="No"/>
    <d v="2018-07-26T00:00:00"/>
    <s v="No"/>
    <d v="2022-07-26T00:00:00"/>
    <n v="4"/>
    <n v="0"/>
    <n v="3"/>
    <n v="0"/>
    <s v="PR5306"/>
    <d v="2021-09-11T00:00:00"/>
    <x v="0"/>
    <s v="Dissatisfied"/>
    <s v="Neutral"/>
    <n v="1"/>
    <n v="0"/>
    <s v="Neutral"/>
    <s v="Exceeds Expectation "/>
    <x v="2"/>
    <n v="0"/>
    <n v="0"/>
  </r>
  <r>
    <x v="995"/>
    <s v="Male"/>
    <n v="24"/>
    <s v="18 - 30"/>
    <s v="Some Travel"/>
    <s v="Technology"/>
    <n v="36"/>
    <s v="Far"/>
    <s v="Illinois"/>
    <s v="Black or African American"/>
    <n v="3"/>
    <s v="Information Systems"/>
    <x v="5"/>
    <s v="Single"/>
    <s v="Low"/>
    <n v="93015"/>
    <s v="Yes"/>
    <d v="2019-08-14T00:00:00"/>
    <s v="No"/>
    <d v="2022-08-14T00:00:00"/>
    <n v="3"/>
    <n v="0"/>
    <n v="2"/>
    <n v="2"/>
    <s v="PR5307"/>
    <d v="2021-09-11T00:00:00"/>
    <x v="1"/>
    <s v="Very Satisfied"/>
    <s v="Very Satisfied"/>
    <n v="2"/>
    <n v="1"/>
    <s v="Satisfied"/>
    <s v="Above and Beyond"/>
    <x v="3"/>
    <n v="0"/>
    <n v="0"/>
  </r>
  <r>
    <x v="859"/>
    <s v="Male"/>
    <n v="26"/>
    <s v="18 - 30"/>
    <s v="Some Travel"/>
    <s v="Sales"/>
    <n v="39"/>
    <s v="Far"/>
    <s v="California"/>
    <s v="Black or African American"/>
    <n v="3"/>
    <s v="Marketing"/>
    <x v="0"/>
    <s v="Married"/>
    <s v="Low"/>
    <n v="104176"/>
    <s v="No"/>
    <d v="2017-11-03T00:00:00"/>
    <s v="No"/>
    <d v="2022-11-03T00:00:00"/>
    <n v="5"/>
    <n v="2"/>
    <n v="3"/>
    <n v="3"/>
    <s v="PR5308"/>
    <d v="2021-09-12T00:00:00"/>
    <x v="0"/>
    <s v="Satisfied"/>
    <s v="Very Satisfied"/>
    <n v="3"/>
    <n v="0"/>
    <s v="Neutral"/>
    <s v="Above and Beyond"/>
    <x v="2"/>
    <n v="0"/>
    <n v="0"/>
  </r>
  <r>
    <x v="702"/>
    <s v="Male"/>
    <n v="24"/>
    <s v="18 - 30"/>
    <s v="Frequent Traveller"/>
    <s v="Technology"/>
    <n v="15"/>
    <s v="Near"/>
    <s v="Illinois"/>
    <s v="White"/>
    <n v="2"/>
    <s v="Computer Science"/>
    <x v="7"/>
    <s v="Divorced"/>
    <s v="Low"/>
    <n v="63078"/>
    <s v="No"/>
    <d v="2017-07-17T00:00:00"/>
    <s v="No"/>
    <d v="2022-07-17T00:00:00"/>
    <n v="5"/>
    <n v="5"/>
    <n v="5"/>
    <n v="2"/>
    <s v="PR5309"/>
    <d v="2021-09-12T00:00:00"/>
    <x v="3"/>
    <s v="Neutral"/>
    <s v="Satisfied"/>
    <n v="1"/>
    <n v="0"/>
    <s v="Satisfied"/>
    <s v="Exceeds Expectation "/>
    <x v="2"/>
    <n v="0"/>
    <n v="0"/>
  </r>
  <r>
    <x v="52"/>
    <s v="Female"/>
    <n v="30"/>
    <s v="18 - 30"/>
    <s v="Frequent Traveller"/>
    <s v="Technology"/>
    <n v="44"/>
    <s v="Far"/>
    <s v="California"/>
    <s v="Black or African American"/>
    <n v="1"/>
    <s v="Computer Science"/>
    <x v="1"/>
    <s v="Single"/>
    <s v="Low"/>
    <n v="68508"/>
    <s v="Yes"/>
    <d v="2012-01-28T00:00:00"/>
    <s v="Yes"/>
    <d v="2017-01-28T00:00:00"/>
    <n v="5"/>
    <n v="4"/>
    <n v="4"/>
    <n v="4"/>
    <s v="PR531"/>
    <d v="2015-03-01T00:00:00"/>
    <x v="0"/>
    <s v="Very Satisfied"/>
    <s v="Neutral"/>
    <n v="3"/>
    <n v="2"/>
    <s v="Satisfied"/>
    <s v="Above and Beyond"/>
    <x v="2"/>
    <n v="0"/>
    <n v="0"/>
  </r>
  <r>
    <x v="703"/>
    <s v="Male"/>
    <n v="27"/>
    <s v="18 - 30"/>
    <s v="Frequent Traveller"/>
    <s v="Technology"/>
    <n v="45"/>
    <s v="Far"/>
    <s v="California"/>
    <s v="White"/>
    <n v="2"/>
    <s v="Information Systems"/>
    <x v="7"/>
    <s v="Single"/>
    <s v="Very Low"/>
    <n v="34579"/>
    <s v="No"/>
    <d v="2016-06-17T00:00:00"/>
    <s v="No"/>
    <d v="2022-06-17T00:00:00"/>
    <n v="6"/>
    <n v="4"/>
    <n v="4"/>
    <n v="4"/>
    <s v="PR5311"/>
    <d v="2021-09-13T00:00:00"/>
    <x v="0"/>
    <s v="Dissatisfied"/>
    <s v="Very Satisfied"/>
    <n v="3"/>
    <n v="1"/>
    <s v="Neutral"/>
    <s v="Above and Beyond"/>
    <x v="2"/>
    <n v="0"/>
    <n v="0"/>
  </r>
  <r>
    <x v="704"/>
    <s v="Female"/>
    <n v="24"/>
    <s v="18 - 30"/>
    <s v="Some Travel"/>
    <s v="Technology"/>
    <n v="26"/>
    <s v="Far"/>
    <s v="New York"/>
    <s v="Asian or Asian American"/>
    <n v="2"/>
    <s v="Other"/>
    <x v="7"/>
    <s v="Single"/>
    <s v="Very Low"/>
    <n v="39048"/>
    <s v="No"/>
    <d v="2016-04-05T00:00:00"/>
    <s v="No"/>
    <d v="2022-04-05T00:00:00"/>
    <n v="6"/>
    <n v="1"/>
    <n v="4"/>
    <n v="1"/>
    <s v="PR5312"/>
    <d v="2021-09-14T00:00:00"/>
    <x v="0"/>
    <s v="Satisfied"/>
    <s v="Dissatisfied"/>
    <n v="2"/>
    <n v="1"/>
    <s v="Satisfied"/>
    <s v="Exceeds Expectation "/>
    <x v="2"/>
    <n v="0"/>
    <n v="0"/>
  </r>
  <r>
    <x v="860"/>
    <s v="Prefer Not To Say"/>
    <n v="25"/>
    <s v="18 - 30"/>
    <s v="No Travel"/>
    <s v="Technology"/>
    <n v="19"/>
    <s v="Moderate"/>
    <s v="New York"/>
    <s v="Asian or Asian American"/>
    <n v="2"/>
    <s v="Information Systems"/>
    <x v="5"/>
    <s v="Divorced"/>
    <s v="Low"/>
    <n v="83894"/>
    <s v="No"/>
    <d v="2018-06-30T00:00:00"/>
    <s v="No"/>
    <d v="2022-06-30T00:00:00"/>
    <n v="4"/>
    <n v="2"/>
    <n v="2"/>
    <n v="3"/>
    <s v="PR5313"/>
    <d v="2021-09-14T00:00:00"/>
    <x v="3"/>
    <s v="Neutral"/>
    <s v="Neutral"/>
    <n v="2"/>
    <n v="0"/>
    <s v="Neutral"/>
    <s v="Meets Expectation"/>
    <x v="0"/>
    <n v="0"/>
    <n v="0"/>
  </r>
  <r>
    <x v="861"/>
    <s v="Male"/>
    <n v="25"/>
    <s v="18 - 30"/>
    <s v="Frequent Traveller"/>
    <s v="Technology"/>
    <n v="23"/>
    <s v="Moderate"/>
    <s v="California"/>
    <s v="Black or African American"/>
    <n v="3"/>
    <s v="Information Systems"/>
    <x v="1"/>
    <s v="Married"/>
    <s v="Very Low"/>
    <n v="22525"/>
    <s v="No"/>
    <d v="2017-08-31T00:00:00"/>
    <s v="No"/>
    <d v="2022-08-31T00:00:00"/>
    <n v="5"/>
    <n v="3"/>
    <n v="4"/>
    <n v="5"/>
    <s v="PR5314"/>
    <d v="2021-09-14T00:00:00"/>
    <x v="1"/>
    <s v="Satisfied"/>
    <s v="Very Satisfied"/>
    <n v="3"/>
    <n v="3"/>
    <s v="Satisfied"/>
    <s v="Exceeds Expectation "/>
    <x v="2"/>
    <n v="0"/>
    <n v="0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5315"/>
    <d v="2021-09-15T00:00:00"/>
    <x v="1"/>
    <s v="Satisfied"/>
    <s v="Very Satisfied"/>
    <n v="3"/>
    <n v="3"/>
    <s v="Satisfied"/>
    <s v="Above and Beyond"/>
    <x v="2"/>
    <n v="0"/>
    <n v="0"/>
  </r>
  <r>
    <x v="220"/>
    <s v="Female"/>
    <n v="31"/>
    <s v="31 - 40"/>
    <s v="Frequent Traveller"/>
    <s v="Sales"/>
    <n v="21"/>
    <s v="Moderate"/>
    <s v="New York"/>
    <s v="Asian or Asian American"/>
    <n v="3"/>
    <s v="Marketing"/>
    <x v="0"/>
    <s v="Single"/>
    <s v="High"/>
    <n v="253719"/>
    <s v="No"/>
    <d v="2013-02-12T00:00:00"/>
    <s v="No"/>
    <d v="2022-02-12T00:00:00"/>
    <n v="9"/>
    <n v="2"/>
    <n v="4"/>
    <n v="3"/>
    <s v="PR5316"/>
    <d v="2021-09-15T00:00:00"/>
    <x v="3"/>
    <s v="Very Satisfied"/>
    <s v="Very Satisfied"/>
    <n v="2"/>
    <n v="0"/>
    <s v="Neutral"/>
    <s v="Above and Beyond"/>
    <x v="3"/>
    <n v="0"/>
    <n v="0"/>
  </r>
  <r>
    <x v="996"/>
    <s v="Male"/>
    <n v="24"/>
    <s v="18 - 30"/>
    <s v="No Travel"/>
    <s v="Technology"/>
    <n v="42"/>
    <s v="Far"/>
    <s v="California"/>
    <s v="White"/>
    <n v="4"/>
    <s v="Computer Science"/>
    <x v="9"/>
    <s v="Married"/>
    <s v="Low"/>
    <n v="58717"/>
    <s v="No"/>
    <d v="2019-05-20T00:00:00"/>
    <s v="No"/>
    <d v="2022-05-20T00:00:00"/>
    <n v="3"/>
    <n v="0"/>
    <n v="2"/>
    <n v="1"/>
    <s v="PR5317"/>
    <d v="2021-09-15T00:00:00"/>
    <x v="3"/>
    <s v="Neutral"/>
    <s v="Neutral"/>
    <n v="3"/>
    <n v="2"/>
    <s v="Dissatisfied"/>
    <s v="Above and Beyond"/>
    <x v="3"/>
    <n v="0"/>
    <n v="0"/>
  </r>
  <r>
    <x v="862"/>
    <s v="Female"/>
    <n v="24"/>
    <s v="18 - 30"/>
    <s v="No Travel"/>
    <s v="Technology"/>
    <n v="29"/>
    <s v="Far"/>
    <s v="California"/>
    <s v="White"/>
    <n v="4"/>
    <s v="Information Systems"/>
    <x v="5"/>
    <s v="Married"/>
    <s v="Medium"/>
    <n v="158330"/>
    <s v="Yes"/>
    <d v="2017-08-18T00:00:00"/>
    <s v="No"/>
    <d v="2022-08-18T00:00:00"/>
    <n v="5"/>
    <n v="1"/>
    <n v="3"/>
    <n v="0"/>
    <s v="PR5318"/>
    <d v="2021-09-17T00:00:00"/>
    <x v="1"/>
    <s v="Satisfied"/>
    <s v="Neutral"/>
    <n v="3"/>
    <n v="0"/>
    <s v="Neutral"/>
    <s v="Above and Beyond"/>
    <x v="2"/>
    <n v="0"/>
    <n v="0"/>
  </r>
  <r>
    <x v="559"/>
    <s v="Female"/>
    <n v="25"/>
    <s v="18 - 30"/>
    <s v="Some Travel"/>
    <s v="Technology"/>
    <n v="43"/>
    <s v="Far"/>
    <s v="California"/>
    <s v="Asian or Asian American"/>
    <n v="1"/>
    <s v="Computer Science"/>
    <x v="4"/>
    <s v="Divorced"/>
    <s v="Medium"/>
    <n v="190198"/>
    <s v="No"/>
    <d v="2015-05-18T00:00:00"/>
    <s v="No"/>
    <d v="2022-05-18T00:00:00"/>
    <n v="7"/>
    <n v="0"/>
    <n v="2"/>
    <n v="3"/>
    <s v="PR5319"/>
    <d v="2021-09-18T00:00:00"/>
    <x v="0"/>
    <s v="Neutral"/>
    <s v="Satisfied"/>
    <n v="2"/>
    <n v="0"/>
    <s v="Dissatisfied"/>
    <s v="Above and Beyond"/>
    <x v="3"/>
    <n v="0"/>
    <n v="0"/>
  </r>
  <r>
    <x v="705"/>
    <s v="Female"/>
    <n v="27"/>
    <s v="18 - 30"/>
    <s v="Some Travel"/>
    <s v="Technology"/>
    <n v="16"/>
    <s v="Moderate"/>
    <s v="California"/>
    <s v="White"/>
    <n v="1"/>
    <s v="Information Systems"/>
    <x v="1"/>
    <s v="Single"/>
    <s v="Low"/>
    <n v="54379"/>
    <s v="No"/>
    <d v="2016-10-04T00:00:00"/>
    <s v="No"/>
    <d v="2022-10-04T00:00:00"/>
    <n v="6"/>
    <n v="1"/>
    <n v="2"/>
    <n v="2"/>
    <s v="PR5320"/>
    <d v="2021-09-18T00:00:00"/>
    <x v="1"/>
    <s v="Very Dissatisfied"/>
    <s v="Very Dissatisfied"/>
    <n v="1"/>
    <n v="1"/>
    <s v="Dissatisfied"/>
    <s v="Meets Expectation"/>
    <x v="0"/>
    <n v="0"/>
    <n v="0"/>
  </r>
  <r>
    <x v="706"/>
    <s v="Male"/>
    <n v="25"/>
    <s v="18 - 30"/>
    <s v="Frequent Traveller"/>
    <s v="Sales"/>
    <n v="25"/>
    <s v="Moderate"/>
    <s v="California"/>
    <s v="Black or African American"/>
    <n v="3"/>
    <s v="Marketing"/>
    <x v="0"/>
    <s v="Married"/>
    <s v="Very Low"/>
    <n v="46283"/>
    <s v="No"/>
    <d v="2016-08-24T00:00:00"/>
    <s v="No"/>
    <d v="2022-08-24T00:00:00"/>
    <n v="6"/>
    <n v="5"/>
    <n v="6"/>
    <n v="1"/>
    <s v="PR5321"/>
    <d v="2021-09-19T00:00:00"/>
    <x v="0"/>
    <s v="Satisfied"/>
    <s v="Neutral"/>
    <n v="2"/>
    <n v="0"/>
    <s v="Satisfied"/>
    <s v="Above and Beyond"/>
    <x v="2"/>
    <n v="0"/>
    <n v="0"/>
  </r>
  <r>
    <x v="341"/>
    <s v="Female"/>
    <n v="29"/>
    <s v="18 - 30"/>
    <s v="Some Travel"/>
    <s v="Technology"/>
    <n v="29"/>
    <s v="Far"/>
    <s v="California"/>
    <s v="Mixed or multiple ethnic groups"/>
    <n v="3"/>
    <s v="Computer Science"/>
    <x v="9"/>
    <s v="Single"/>
    <s v="Low"/>
    <n v="110744"/>
    <s v="No"/>
    <d v="2014-03-02T00:00:00"/>
    <s v="No"/>
    <d v="2022-03-02T00:00:00"/>
    <n v="8"/>
    <n v="8"/>
    <n v="8"/>
    <n v="1"/>
    <s v="PR5323"/>
    <d v="2021-09-20T00:00:00"/>
    <x v="4"/>
    <s v="Dissatisfied"/>
    <s v="Satisfied"/>
    <n v="2"/>
    <n v="1"/>
    <s v="Neutral"/>
    <s v="Above and Beyond"/>
    <x v="3"/>
    <n v="0"/>
    <n v="1"/>
  </r>
  <r>
    <x v="560"/>
    <s v="Male"/>
    <n v="24"/>
    <s v="18 - 30"/>
    <s v="Frequent Traveller"/>
    <s v="Sales"/>
    <n v="23"/>
    <s v="Moderate"/>
    <s v="California"/>
    <s v="Asian or Asian American"/>
    <n v="2"/>
    <s v="Economics"/>
    <x v="6"/>
    <s v="Single"/>
    <s v="Very Low"/>
    <n v="38448"/>
    <s v="Yes"/>
    <d v="2018-08-09T00:00:00"/>
    <s v="Yes"/>
    <d v="2022-08-09T00:00:00"/>
    <n v="4"/>
    <n v="3"/>
    <n v="3"/>
    <n v="2"/>
    <s v="PR5324"/>
    <d v="2021-09-21T00:00:00"/>
    <x v="0"/>
    <s v="Dissatisfied"/>
    <s v="Dissatisfied"/>
    <n v="1"/>
    <n v="1"/>
    <s v="Neutral"/>
    <s v="Meets Expectation"/>
    <x v="0"/>
    <n v="0"/>
    <n v="0"/>
  </r>
  <r>
    <x v="561"/>
    <s v="Male"/>
    <n v="28"/>
    <s v="18 - 30"/>
    <s v="Some Travel"/>
    <s v="Technology"/>
    <n v="38"/>
    <s v="Far"/>
    <s v="Illinois"/>
    <s v="White"/>
    <n v="3"/>
    <s v="Information Systems"/>
    <x v="9"/>
    <s v="Married"/>
    <s v="Medium"/>
    <n v="194982"/>
    <s v="No"/>
    <d v="2015-05-25T00:00:00"/>
    <s v="No"/>
    <d v="2022-05-25T00:00:00"/>
    <n v="7"/>
    <n v="2"/>
    <n v="7"/>
    <n v="2"/>
    <s v="PR5325"/>
    <d v="2021-09-22T00:00:00"/>
    <x v="1"/>
    <s v="Dissatisfied"/>
    <s v="Dissatisfied"/>
    <n v="3"/>
    <n v="1"/>
    <s v="Neutral"/>
    <s v="Exceeds Expectation "/>
    <x v="0"/>
    <n v="0"/>
    <n v="0"/>
  </r>
  <r>
    <x v="863"/>
    <s v="Female"/>
    <n v="23"/>
    <s v="18 - 30"/>
    <s v="Some Travel"/>
    <s v="Sales"/>
    <n v="5"/>
    <s v="Near"/>
    <s v="Illinois"/>
    <s v="White"/>
    <n v="3"/>
    <s v="Marketing"/>
    <x v="0"/>
    <s v="Married"/>
    <s v="Low"/>
    <n v="69678"/>
    <s v="No"/>
    <d v="2018-04-04T00:00:00"/>
    <s v="No"/>
    <d v="2022-04-04T00:00:00"/>
    <n v="4"/>
    <n v="0"/>
    <n v="0"/>
    <n v="2"/>
    <s v="PR5326"/>
    <d v="2021-09-22T00:00:00"/>
    <x v="0"/>
    <s v="Satisfied"/>
    <s v="Satisfied"/>
    <n v="2"/>
    <n v="1"/>
    <s v="Satisfied"/>
    <s v="Meets Expectation"/>
    <x v="1"/>
    <n v="1"/>
    <n v="0"/>
  </r>
  <r>
    <x v="997"/>
    <s v="Female"/>
    <n v="35"/>
    <s v="31 - 40"/>
    <s v="Frequent Traveller"/>
    <s v="Technology"/>
    <n v="28"/>
    <s v="Far"/>
    <s v="California"/>
    <s v="Mixed or multiple ethnic groups"/>
    <n v="3"/>
    <s v="Computer Science"/>
    <x v="5"/>
    <s v="Single"/>
    <s v="Medium"/>
    <n v="222303"/>
    <s v="No"/>
    <d v="2019-04-08T00:00:00"/>
    <s v="No"/>
    <d v="2022-04-08T00:00:00"/>
    <n v="3"/>
    <n v="0"/>
    <n v="2"/>
    <n v="2"/>
    <s v="PR5327"/>
    <d v="2021-09-22T00:00:00"/>
    <x v="0"/>
    <s v="Satisfied"/>
    <s v="Dissatisfied"/>
    <n v="2"/>
    <n v="2"/>
    <s v="Very Satisfied"/>
    <s v="Exceeds Expectation "/>
    <x v="2"/>
    <n v="0"/>
    <n v="0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5328"/>
    <d v="2021-09-23T00:00:00"/>
    <x v="1"/>
    <s v="Dissatisfied"/>
    <s v="Very Satisfied"/>
    <n v="2"/>
    <n v="1"/>
    <s v="Satisfied"/>
    <s v="Exceeds Expectation "/>
    <x v="2"/>
    <n v="0"/>
    <n v="0"/>
  </r>
  <r>
    <x v="864"/>
    <s v="Female"/>
    <n v="25"/>
    <s v="18 - 30"/>
    <s v="Some Travel"/>
    <s v="Sales"/>
    <n v="28"/>
    <s v="Far"/>
    <s v="California"/>
    <s v="White"/>
    <n v="4"/>
    <s v="Marketing"/>
    <x v="0"/>
    <s v="Single"/>
    <s v="Medium"/>
    <n v="167051"/>
    <s v="No"/>
    <d v="2018-04-24T00:00:00"/>
    <s v="No"/>
    <d v="2022-04-24T00:00:00"/>
    <n v="4"/>
    <n v="3"/>
    <n v="4"/>
    <n v="1"/>
    <s v="PR5329"/>
    <d v="2021-09-23T00:00:00"/>
    <x v="3"/>
    <s v="Neutral"/>
    <s v="Neutral"/>
    <n v="2"/>
    <n v="1"/>
    <s v="Dissatisfied"/>
    <s v="Exceeds Expectation "/>
    <x v="0"/>
    <n v="0"/>
    <n v="0"/>
  </r>
  <r>
    <x v="865"/>
    <s v="Male"/>
    <n v="25"/>
    <s v="18 - 30"/>
    <s v="Some Travel"/>
    <s v="Sales"/>
    <n v="44"/>
    <s v="Far"/>
    <s v="California"/>
    <s v="White"/>
    <n v="1"/>
    <s v="Technical Degree"/>
    <x v="6"/>
    <s v="Single"/>
    <s v="Very Low"/>
    <n v="37461"/>
    <s v="No"/>
    <d v="2018-04-23T00:00:00"/>
    <s v="No"/>
    <d v="2022-04-23T00:00:00"/>
    <n v="4"/>
    <n v="3"/>
    <n v="4"/>
    <n v="3"/>
    <s v="PR5330"/>
    <d v="2021-09-23T00:00:00"/>
    <x v="1"/>
    <s v="Neutral"/>
    <s v="Neutral"/>
    <n v="3"/>
    <n v="2"/>
    <s v="Very Satisfied"/>
    <s v="Above and Beyond"/>
    <x v="2"/>
    <n v="0"/>
    <n v="0"/>
  </r>
  <r>
    <x v="998"/>
    <s v="Male"/>
    <n v="24"/>
    <s v="18 - 30"/>
    <s v="Frequent Traveller"/>
    <s v="Sales"/>
    <n v="3"/>
    <s v="Near"/>
    <s v="California"/>
    <s v="White"/>
    <n v="4"/>
    <s v="Marketing"/>
    <x v="0"/>
    <s v="Single"/>
    <s v="Low"/>
    <n v="70546"/>
    <s v="Yes"/>
    <d v="2019-01-01T00:00:00"/>
    <s v="No"/>
    <d v="2022-01-01T00:00:00"/>
    <n v="3"/>
    <n v="2"/>
    <n v="2"/>
    <n v="0"/>
    <s v="PR5331"/>
    <d v="2021-09-23T00:00:00"/>
    <x v="3"/>
    <s v="Very Satisfied"/>
    <s v="Dissatisfied"/>
    <n v="1"/>
    <n v="0"/>
    <s v="Satisfied"/>
    <s v="Meets Expectation"/>
    <x v="1"/>
    <n v="1"/>
    <n v="0"/>
  </r>
  <r>
    <x v="435"/>
    <s v="Male"/>
    <n v="47"/>
    <s v="41 - 50"/>
    <s v="Some Travel"/>
    <s v="Sales"/>
    <n v="23"/>
    <s v="Moderate"/>
    <s v="California"/>
    <s v="Black or African American"/>
    <n v="3"/>
    <s v="Marketing"/>
    <x v="6"/>
    <s v="Married"/>
    <s v="Very Low"/>
    <n v="44646"/>
    <s v="No"/>
    <d v="2014-12-02T00:00:00"/>
    <s v="No"/>
    <d v="2022-12-02T00:00:00"/>
    <n v="8"/>
    <n v="5"/>
    <n v="5"/>
    <n v="4"/>
    <s v="PR5332"/>
    <d v="2021-09-24T00:00:00"/>
    <x v="1"/>
    <s v="Dissatisfied"/>
    <s v="Dissatisfied"/>
    <n v="2"/>
    <n v="1"/>
    <s v="Very Satisfied"/>
    <s v="Exceeds Expectation "/>
    <x v="2"/>
    <n v="0"/>
    <n v="0"/>
  </r>
  <r>
    <x v="866"/>
    <s v="Male"/>
    <n v="25"/>
    <s v="18 - 30"/>
    <s v="Some Travel"/>
    <s v="Technology"/>
    <n v="25"/>
    <s v="Moderate"/>
    <s v="California"/>
    <s v="White"/>
    <n v="3"/>
    <s v="Other"/>
    <x v="11"/>
    <s v="Divorced"/>
    <s v="High"/>
    <n v="303446"/>
    <s v="No"/>
    <d v="2018-05-11T00:00:00"/>
    <s v="No"/>
    <d v="2022-05-11T00:00:00"/>
    <n v="4"/>
    <n v="0"/>
    <n v="3"/>
    <n v="0"/>
    <s v="PR5333"/>
    <d v="2021-09-24T00:00:00"/>
    <x v="0"/>
    <s v="Dissatisfied"/>
    <s v="Neutral"/>
    <n v="2"/>
    <n v="0"/>
    <s v="Very Dissatisfied"/>
    <s v="Meets Expectation"/>
    <x v="0"/>
    <n v="0"/>
    <n v="0"/>
  </r>
  <r>
    <x v="562"/>
    <s v="Non-Binary"/>
    <n v="41"/>
    <s v="41 - 50"/>
    <s v="No Travel"/>
    <s v="Technology"/>
    <n v="26"/>
    <s v="Far"/>
    <s v="California"/>
    <s v="White"/>
    <n v="4"/>
    <s v="Computer Science"/>
    <x v="11"/>
    <s v="Married"/>
    <s v="High"/>
    <n v="283081"/>
    <s v="Yes"/>
    <d v="2018-09-03T00:00:00"/>
    <s v="Yes"/>
    <d v="2022-09-03T00:00:00"/>
    <n v="4"/>
    <n v="1"/>
    <n v="3"/>
    <n v="2"/>
    <s v="PR5334"/>
    <d v="2021-09-25T00:00:00"/>
    <x v="0"/>
    <s v="Satisfied"/>
    <s v="Very Dissatisfied"/>
    <n v="2"/>
    <n v="2"/>
    <s v="Neutral"/>
    <s v="Exceeds Expectation "/>
    <x v="2"/>
    <n v="0"/>
    <n v="0"/>
  </r>
  <r>
    <x v="708"/>
    <s v="Female"/>
    <n v="41"/>
    <s v="41 - 50"/>
    <s v="Some Travel"/>
    <s v="Technology"/>
    <n v="18"/>
    <s v="Moderate"/>
    <s v="California"/>
    <s v="Mixed or multiple ethnic groups"/>
    <n v="4"/>
    <s v="Information Systems"/>
    <x v="9"/>
    <s v="Married"/>
    <s v="High"/>
    <n v="268964"/>
    <s v="No"/>
    <d v="2019-07-01T00:00:00"/>
    <s v="Yes"/>
    <d v="2022-07-01T00:00:00"/>
    <n v="3"/>
    <n v="1"/>
    <n v="1"/>
    <n v="0"/>
    <s v="PR5335"/>
    <d v="2021-09-25T00:00:00"/>
    <x v="0"/>
    <s v="Neutral"/>
    <s v="Very Dissatisfied"/>
    <n v="1"/>
    <n v="0"/>
    <s v="Neutral"/>
    <s v="Meets Expectation"/>
    <x v="0"/>
    <n v="0"/>
    <n v="0"/>
  </r>
  <r>
    <x v="563"/>
    <s v="Male"/>
    <n v="27"/>
    <s v="18 - 30"/>
    <s v="No Travel"/>
    <s v="Technology"/>
    <n v="21"/>
    <s v="Moderate"/>
    <s v="California"/>
    <s v="White"/>
    <n v="4"/>
    <s v="Information Systems"/>
    <x v="9"/>
    <s v="Divorced"/>
    <s v="Low"/>
    <n v="73326"/>
    <s v="No"/>
    <d v="2015-09-02T00:00:00"/>
    <s v="No"/>
    <d v="2022-09-02T00:00:00"/>
    <n v="7"/>
    <n v="0"/>
    <n v="5"/>
    <n v="0"/>
    <s v="PR5336"/>
    <d v="2021-09-25T00:00:00"/>
    <x v="0"/>
    <s v="Dissatisfied"/>
    <s v="Satisfied"/>
    <n v="1"/>
    <n v="1"/>
    <s v="Neutral"/>
    <s v="Above and Beyond"/>
    <x v="2"/>
    <n v="0"/>
    <n v="0"/>
  </r>
  <r>
    <x v="999"/>
    <s v="Female"/>
    <n v="23"/>
    <s v="18 - 30"/>
    <s v="Some Travel"/>
    <s v="Technology"/>
    <n v="20"/>
    <s v="Moderate"/>
    <s v="New York"/>
    <s v="White"/>
    <n v="3"/>
    <s v="Information Systems"/>
    <x v="1"/>
    <s v="Divorced"/>
    <s v="Low"/>
    <n v="85006"/>
    <s v="No"/>
    <d v="2019-08-18T00:00:00"/>
    <s v="No"/>
    <d v="2022-08-18T00:00:00"/>
    <n v="3"/>
    <n v="2"/>
    <n v="3"/>
    <n v="0"/>
    <s v="PR5337"/>
    <d v="2021-09-25T00:00:00"/>
    <x v="3"/>
    <s v="Satisfied"/>
    <s v="Very Satisfied"/>
    <n v="1"/>
    <n v="2"/>
    <s v="Dissatisfied"/>
    <s v="Exceeds Expectation "/>
    <x v="0"/>
    <n v="0"/>
    <n v="0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5338"/>
    <d v="2021-09-26T00:00:00"/>
    <x v="0"/>
    <s v="Satisfied"/>
    <s v="Neutral"/>
    <n v="1"/>
    <n v="0"/>
    <s v="Dissatisfied"/>
    <s v="Above and Beyond"/>
    <x v="2"/>
    <n v="0"/>
    <n v="0"/>
  </r>
  <r>
    <x v="867"/>
    <s v="Female"/>
    <n v="23"/>
    <s v="18 - 30"/>
    <s v="Some Travel"/>
    <s v="Technology"/>
    <n v="5"/>
    <s v="Near"/>
    <s v="New York"/>
    <s v="White"/>
    <n v="3"/>
    <s v="Information Systems"/>
    <x v="1"/>
    <s v="Divorced"/>
    <s v="Very Low"/>
    <n v="23995"/>
    <s v="No"/>
    <d v="2018-04-27T00:00:00"/>
    <s v="No"/>
    <d v="2022-04-27T00:00:00"/>
    <n v="4"/>
    <n v="4"/>
    <n v="4"/>
    <n v="0"/>
    <s v="PR5339"/>
    <d v="2021-09-26T00:00:00"/>
    <x v="1"/>
    <s v="Neutral"/>
    <s v="Very Satisfied"/>
    <n v="1"/>
    <n v="3"/>
    <s v="Satisfied"/>
    <s v="Meets Expectation"/>
    <x v="1"/>
    <n v="1"/>
    <n v="0"/>
  </r>
  <r>
    <x v="404"/>
    <s v="Female"/>
    <n v="26"/>
    <s v="18 - 30"/>
    <s v="Some Travel"/>
    <s v="Technology"/>
    <n v="37"/>
    <s v="Far"/>
    <s v="New York"/>
    <s v="Mixed or multiple ethnic groups"/>
    <n v="3"/>
    <s v="Computer Science"/>
    <x v="1"/>
    <s v="Single"/>
    <s v="Very Low"/>
    <n v="26296"/>
    <s v="Yes"/>
    <d v="2014-08-01T00:00:00"/>
    <s v="Yes"/>
    <d v="2019-08-01T00:00:00"/>
    <n v="5"/>
    <n v="2"/>
    <n v="2"/>
    <n v="2"/>
    <s v="PR534"/>
    <d v="2015-03-02T00:00:00"/>
    <x v="3"/>
    <s v="Dissatisfied"/>
    <s v="Dissatisfied"/>
    <n v="1"/>
    <n v="0"/>
    <s v="Dissatisfied"/>
    <s v="Above and Beyond"/>
    <x v="3"/>
    <n v="0"/>
    <n v="0"/>
  </r>
  <r>
    <x v="1000"/>
    <s v="Male"/>
    <n v="24"/>
    <s v="18 - 30"/>
    <s v="Some Travel"/>
    <s v="Technology"/>
    <n v="16"/>
    <s v="Moderate"/>
    <s v="California"/>
    <s v="American Indian or Alaska Native"/>
    <n v="4"/>
    <s v="Computer Science"/>
    <x v="9"/>
    <s v="Married"/>
    <s v="Low"/>
    <n v="82174"/>
    <s v="No"/>
    <d v="2019-01-11T00:00:00"/>
    <s v="No"/>
    <d v="2022-01-11T00:00:00"/>
    <n v="3"/>
    <n v="2"/>
    <n v="2"/>
    <n v="3"/>
    <s v="PR5340"/>
    <d v="2021-09-26T00:00:00"/>
    <x v="0"/>
    <s v="Satisfied"/>
    <s v="Satisfied"/>
    <n v="1"/>
    <n v="0"/>
    <s v="Dissatisfied"/>
    <s v="Exceeds Expectation "/>
    <x v="0"/>
    <n v="0"/>
    <n v="0"/>
  </r>
  <r>
    <x v="1001"/>
    <s v="Female"/>
    <n v="31"/>
    <s v="31 - 40"/>
    <s v="Some Travel"/>
    <s v="Sales"/>
    <n v="38"/>
    <s v="Far"/>
    <s v="California"/>
    <s v="Black or African American"/>
    <n v="5"/>
    <s v="Marketing"/>
    <x v="8"/>
    <s v="Married"/>
    <s v="High"/>
    <n v="330940"/>
    <s v="No"/>
    <d v="2019-03-28T00:00:00"/>
    <s v="No"/>
    <d v="2022-03-28T00:00:00"/>
    <n v="3"/>
    <n v="1"/>
    <n v="3"/>
    <n v="3"/>
    <s v="PR5341"/>
    <d v="2021-09-26T00:00:00"/>
    <x v="3"/>
    <s v="Satisfied"/>
    <s v="Neutral"/>
    <n v="1"/>
    <n v="0"/>
    <s v="Satisfied"/>
    <s v="Meets Expectation"/>
    <x v="1"/>
    <n v="1"/>
    <n v="0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5343"/>
    <d v="2021-09-27T00:00:00"/>
    <x v="0"/>
    <s v="Dissatisfied"/>
    <s v="Dissatisfied"/>
    <n v="3"/>
    <n v="1"/>
    <s v="Satisfied"/>
    <s v="Exceeds Expectation "/>
    <x v="2"/>
    <n v="0"/>
    <n v="0"/>
  </r>
  <r>
    <x v="276"/>
    <s v="Female"/>
    <n v="48"/>
    <s v="41 - 50"/>
    <s v="Some Travel"/>
    <s v="Technology"/>
    <n v="35"/>
    <s v="Far"/>
    <s v="California"/>
    <s v="Mixed or multiple ethnic groups"/>
    <n v="2"/>
    <s v="Information Systems"/>
    <x v="4"/>
    <s v="Divorced"/>
    <s v="High"/>
    <n v="314656"/>
    <s v="No"/>
    <d v="2013-07-09T00:00:00"/>
    <s v="No"/>
    <d v="2022-07-09T00:00:00"/>
    <n v="9"/>
    <n v="7"/>
    <n v="8"/>
    <n v="3"/>
    <s v="PR5344"/>
    <d v="2021-09-27T00:00:00"/>
    <x v="3"/>
    <s v="Satisfied"/>
    <s v="Satisfied"/>
    <n v="1"/>
    <n v="3"/>
    <s v="Very Satisfied"/>
    <s v="Exceeds Expectation "/>
    <x v="2"/>
    <n v="0"/>
    <n v="0"/>
  </r>
  <r>
    <x v="311"/>
    <s v="Female"/>
    <n v="47"/>
    <s v="41 - 50"/>
    <s v="Some Travel"/>
    <s v="Technology"/>
    <n v="7"/>
    <s v="Near"/>
    <s v="California"/>
    <s v="White"/>
    <n v="3"/>
    <s v="Information Systems"/>
    <x v="7"/>
    <s v="Married"/>
    <s v="Low"/>
    <n v="116165"/>
    <s v="No"/>
    <d v="2013-10-27T00:00:00"/>
    <s v="No"/>
    <d v="2022-10-27T00:00:00"/>
    <n v="9"/>
    <n v="0"/>
    <n v="7"/>
    <n v="8"/>
    <s v="PR5345"/>
    <d v="2021-09-28T00:00:00"/>
    <x v="3"/>
    <s v="Neutral"/>
    <s v="Neutral"/>
    <n v="2"/>
    <n v="2"/>
    <s v="Dissatisfied"/>
    <s v="Exceeds Expectation "/>
    <x v="0"/>
    <n v="0"/>
    <n v="0"/>
  </r>
  <r>
    <x v="564"/>
    <s v="Male"/>
    <n v="27"/>
    <s v="18 - 30"/>
    <s v="Some Travel"/>
    <s v="Technology"/>
    <n v="27"/>
    <s v="Far"/>
    <s v="California"/>
    <s v="Mixed or multiple ethnic groups"/>
    <n v="4"/>
    <s v="Information Systems"/>
    <x v="5"/>
    <s v="Married"/>
    <s v="Low"/>
    <n v="92522"/>
    <s v="No"/>
    <d v="2015-02-22T00:00:00"/>
    <s v="No"/>
    <d v="2022-02-22T00:00:00"/>
    <n v="7"/>
    <n v="4"/>
    <n v="5"/>
    <n v="2"/>
    <s v="PR5346"/>
    <d v="2021-09-28T00:00:00"/>
    <x v="0"/>
    <s v="Very Satisfied"/>
    <s v="Very Satisfied"/>
    <n v="3"/>
    <n v="1"/>
    <s v="Dissatisfied"/>
    <s v="Meets Expectation"/>
    <x v="0"/>
    <n v="0"/>
    <n v="0"/>
  </r>
  <r>
    <x v="402"/>
    <s v="Female"/>
    <n v="32"/>
    <s v="31 - 40"/>
    <s v="Some Travel"/>
    <s v="Technology"/>
    <n v="31"/>
    <s v="Far"/>
    <s v="New York"/>
    <s v="White"/>
    <n v="4"/>
    <s v="Business Studies"/>
    <x v="9"/>
    <s v="Married"/>
    <s v="Medium"/>
    <n v="186169"/>
    <s v="No"/>
    <d v="2014-07-26T00:00:00"/>
    <s v="No"/>
    <d v="2022-07-26T00:00:00"/>
    <n v="8"/>
    <n v="2"/>
    <n v="6"/>
    <n v="0"/>
    <s v="PR5347"/>
    <d v="2021-09-29T00:00:00"/>
    <x v="3"/>
    <s v="Neutral"/>
    <s v="Satisfied"/>
    <n v="1"/>
    <n v="0"/>
    <s v="Very Satisfied"/>
    <s v="Above and Beyond"/>
    <x v="2"/>
    <n v="0"/>
    <n v="0"/>
  </r>
  <r>
    <x v="868"/>
    <s v="Female"/>
    <n v="20"/>
    <s v="18 - 30"/>
    <s v="Some Travel"/>
    <s v="Technology"/>
    <n v="6"/>
    <s v="Near"/>
    <s v="California"/>
    <s v="White"/>
    <n v="1"/>
    <s v="Computer Science"/>
    <x v="1"/>
    <s v="Single"/>
    <s v="Very Low"/>
    <n v="30714"/>
    <s v="Yes"/>
    <d v="2020-06-05T00:00:00"/>
    <s v="Yes"/>
    <d v="2022-06-05T00:00:00"/>
    <n v="2"/>
    <n v="0"/>
    <n v="1"/>
    <n v="1"/>
    <s v="PR5348"/>
    <d v="2021-09-30T00:00:00"/>
    <x v="3"/>
    <s v="Very Satisfied"/>
    <s v="Dissatisfied"/>
    <n v="1"/>
    <n v="0"/>
    <s v="Neutral"/>
    <s v="Meets Expectation"/>
    <x v="1"/>
    <n v="1"/>
    <n v="0"/>
  </r>
  <r>
    <x v="869"/>
    <s v="Male"/>
    <n v="25"/>
    <s v="18 - 30"/>
    <s v="Some Travel"/>
    <s v="Sales"/>
    <n v="33"/>
    <s v="Far"/>
    <s v="New York"/>
    <s v="White"/>
    <n v="5"/>
    <s v="Marketing"/>
    <x v="0"/>
    <s v="Divorced"/>
    <s v="Low"/>
    <n v="87347"/>
    <s v="Yes"/>
    <d v="2019-11-09T00:00:00"/>
    <s v="Yes"/>
    <d v="2021-11-09T00:00:00"/>
    <n v="2"/>
    <n v="1"/>
    <n v="1"/>
    <n v="0"/>
    <s v="PR5349"/>
    <d v="2021-09-30T00:00:00"/>
    <x v="3"/>
    <s v="Very Satisfied"/>
    <s v="Neutral"/>
    <n v="3"/>
    <n v="0"/>
    <s v="Neutral"/>
    <s v="Above and Beyond"/>
    <x v="2"/>
    <n v="0"/>
    <n v="0"/>
  </r>
  <r>
    <x v="386"/>
    <s v="Female"/>
    <n v="28"/>
    <s v="18 - 30"/>
    <s v="Some Travel"/>
    <s v="Technology"/>
    <n v="23"/>
    <s v="Moderate"/>
    <s v="California"/>
    <s v="Mixed or multiple ethnic groups"/>
    <n v="2"/>
    <s v="Business Studies"/>
    <x v="7"/>
    <s v="Married"/>
    <s v="Low"/>
    <n v="65328"/>
    <s v="No"/>
    <d v="2014-06-27T00:00:00"/>
    <s v="Yes"/>
    <d v="2019-06-27T00:00:00"/>
    <n v="5"/>
    <n v="4"/>
    <n v="4"/>
    <n v="0"/>
    <s v="PR535"/>
    <d v="2015-03-02T00:00:00"/>
    <x v="1"/>
    <s v="Very Satisfied"/>
    <s v="Satisfied"/>
    <n v="3"/>
    <n v="1"/>
    <s v="Dissatisfied"/>
    <s v="Meets Expectation"/>
    <x v="1"/>
    <n v="1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5350"/>
    <d v="2021-09-30T00:00:00"/>
    <x v="1"/>
    <s v="Dissatisfied"/>
    <s v="Satisfied"/>
    <n v="1"/>
    <n v="0"/>
    <s v="Very Satisfied"/>
    <s v="Exceeds Expectation "/>
    <x v="0"/>
    <n v="0"/>
    <n v="0"/>
  </r>
  <r>
    <x v="328"/>
    <s v="Male"/>
    <n v="30"/>
    <s v="18 - 30"/>
    <s v="Some Travel"/>
    <s v="Technology"/>
    <n v="45"/>
    <s v="Far"/>
    <s v="California"/>
    <s v="White"/>
    <n v="2"/>
    <s v="Business Studies"/>
    <x v="5"/>
    <s v="Single"/>
    <s v="High"/>
    <n v="262409"/>
    <s v="No"/>
    <d v="2013-12-20T00:00:00"/>
    <s v="No"/>
    <d v="2022-12-20T00:00:00"/>
    <n v="9"/>
    <n v="8"/>
    <n v="9"/>
    <n v="8"/>
    <s v="PR5351"/>
    <d v="2021-09-30T00:00:00"/>
    <x v="0"/>
    <s v="Neutral"/>
    <s v="Neutral"/>
    <n v="3"/>
    <n v="0"/>
    <s v="Neutral"/>
    <s v="Above and Beyond"/>
    <x v="3"/>
    <n v="0"/>
    <n v="1"/>
  </r>
  <r>
    <x v="565"/>
    <s v="Non-Binary"/>
    <n v="27"/>
    <s v="18 - 30"/>
    <s v="Some Travel"/>
    <s v="Sales"/>
    <n v="31"/>
    <s v="Far"/>
    <s v="California"/>
    <s v="Mixed or multiple ethnic groups"/>
    <n v="5"/>
    <s v="Marketing"/>
    <x v="8"/>
    <s v="Single"/>
    <s v="Medium"/>
    <n v="205622"/>
    <s v="No"/>
    <d v="2015-08-19T00:00:00"/>
    <s v="No"/>
    <d v="2022-08-19T00:00:00"/>
    <n v="7"/>
    <n v="5"/>
    <n v="5"/>
    <n v="3"/>
    <s v="PR5352"/>
    <d v="2021-09-30T00:00:00"/>
    <x v="1"/>
    <s v="Dissatisfied"/>
    <s v="Very Satisfied"/>
    <n v="3"/>
    <n v="0"/>
    <s v="Very Satisfied"/>
    <s v="Exceeds Expectation "/>
    <x v="2"/>
    <n v="0"/>
    <n v="0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5353"/>
    <d v="2021-10-02T00:00:00"/>
    <x v="0"/>
    <s v="Neutral"/>
    <s v="Neutral"/>
    <n v="1"/>
    <n v="0"/>
    <s v="Very Satisfied"/>
    <s v="Exceeds Expectation "/>
    <x v="2"/>
    <n v="0"/>
    <n v="0"/>
  </r>
  <r>
    <x v="329"/>
    <s v="Male"/>
    <n v="30"/>
    <s v="18 - 30"/>
    <s v="Some Travel"/>
    <s v="Technology"/>
    <n v="26"/>
    <s v="Far"/>
    <s v="New York"/>
    <s v="White"/>
    <n v="3"/>
    <s v="Information Systems"/>
    <x v="5"/>
    <s v="Divorced"/>
    <s v="Low"/>
    <n v="94791"/>
    <s v="No"/>
    <d v="2013-12-27T00:00:00"/>
    <s v="No"/>
    <d v="2022-12-27T00:00:00"/>
    <n v="9"/>
    <n v="9"/>
    <n v="9"/>
    <n v="0"/>
    <s v="PR5354"/>
    <d v="2021-10-03T00:00:00"/>
    <x v="1"/>
    <s v="Very Satisfied"/>
    <s v="Dissatisfied"/>
    <n v="3"/>
    <n v="0"/>
    <s v="Satisfied"/>
    <s v="Meets Expectation"/>
    <x v="1"/>
    <n v="1"/>
    <n v="0"/>
  </r>
  <r>
    <x v="410"/>
    <s v="Male"/>
    <n v="31"/>
    <s v="31 - 40"/>
    <s v="Some Travel"/>
    <s v="Technology"/>
    <n v="20"/>
    <s v="Moderate"/>
    <s v="California"/>
    <s v="Black or African American"/>
    <n v="2"/>
    <s v="Computer Science"/>
    <x v="9"/>
    <s v="Divorced"/>
    <s v="Medium"/>
    <n v="149482"/>
    <s v="Yes"/>
    <d v="2014-08-22T00:00:00"/>
    <s v="No"/>
    <d v="2022-08-22T00:00:00"/>
    <n v="8"/>
    <n v="3"/>
    <n v="7"/>
    <n v="2"/>
    <s v="PR5355"/>
    <d v="2021-10-03T00:00:00"/>
    <x v="1"/>
    <s v="Dissatisfied"/>
    <s v="Neutral"/>
    <n v="1"/>
    <n v="0"/>
    <s v="Very Satisfied"/>
    <s v="Meets Expectation"/>
    <x v="1"/>
    <n v="1"/>
    <n v="0"/>
  </r>
  <r>
    <x v="434"/>
    <s v="Female"/>
    <n v="28"/>
    <s v="18 - 30"/>
    <s v="Some Travel"/>
    <s v="Technology"/>
    <n v="27"/>
    <s v="Far"/>
    <s v="New York"/>
    <s v="Mixed or multiple ethnic groups"/>
    <n v="2"/>
    <s v="Information Systems"/>
    <x v="5"/>
    <s v="Divorced"/>
    <s v="Low"/>
    <n v="117918"/>
    <s v="No"/>
    <d v="2014-12-02T00:00:00"/>
    <s v="No"/>
    <d v="2022-12-02T00:00:00"/>
    <n v="8"/>
    <n v="3"/>
    <n v="8"/>
    <n v="7"/>
    <s v="PR5356"/>
    <d v="2021-10-03T00:00:00"/>
    <x v="1"/>
    <s v="Very Satisfied"/>
    <s v="Satisfied"/>
    <n v="3"/>
    <n v="0"/>
    <s v="Satisfied"/>
    <s v="Meets Expectation"/>
    <x v="0"/>
    <n v="0"/>
    <n v="0"/>
  </r>
  <r>
    <x v="566"/>
    <s v="Female"/>
    <n v="27"/>
    <s v="18 - 30"/>
    <s v="Some Travel"/>
    <s v="Technology"/>
    <n v="3"/>
    <s v="Near"/>
    <s v="California"/>
    <s v="Asian or Asian American"/>
    <n v="2"/>
    <s v="Computer Science"/>
    <x v="4"/>
    <s v="Married"/>
    <s v="Medium"/>
    <n v="137012"/>
    <s v="No"/>
    <d v="2015-08-16T00:00:00"/>
    <s v="No"/>
    <d v="2022-08-16T00:00:00"/>
    <n v="7"/>
    <n v="6"/>
    <n v="7"/>
    <n v="7"/>
    <s v="PR5357"/>
    <d v="2021-10-03T00:00:00"/>
    <x v="1"/>
    <s v="Satisfied"/>
    <s v="Satisfied"/>
    <n v="3"/>
    <n v="3"/>
    <s v="Neutral"/>
    <s v="Exceeds Expectation "/>
    <x v="2"/>
    <n v="0"/>
    <n v="0"/>
  </r>
  <r>
    <x v="1002"/>
    <s v="Male"/>
    <n v="22"/>
    <s v="18 - 30"/>
    <s v="Some Travel"/>
    <s v="Technology"/>
    <n v="18"/>
    <s v="Moderate"/>
    <s v="New York"/>
    <s v="White"/>
    <n v="4"/>
    <s v="Information Systems"/>
    <x v="9"/>
    <s v="Married"/>
    <s v="Low"/>
    <n v="68743"/>
    <s v="No"/>
    <d v="2019-03-23T00:00:00"/>
    <s v="No"/>
    <d v="2022-03-23T00:00:00"/>
    <n v="3"/>
    <n v="0"/>
    <n v="3"/>
    <n v="1"/>
    <s v="PR5358"/>
    <d v="2021-10-04T00:00:00"/>
    <x v="3"/>
    <s v="Neutral"/>
    <s v="Very Satisfied"/>
    <n v="3"/>
    <n v="3"/>
    <s v="Dissatisfied"/>
    <s v="Exceeds Expectation "/>
    <x v="2"/>
    <n v="0"/>
    <n v="0"/>
  </r>
  <r>
    <x v="870"/>
    <s v="Female"/>
    <n v="25"/>
    <s v="18 - 30"/>
    <s v="Some Travel"/>
    <s v="Technology"/>
    <n v="28"/>
    <s v="Far"/>
    <s v="California"/>
    <s v="White"/>
    <n v="4"/>
    <s v="Computer Science"/>
    <x v="9"/>
    <s v="Single"/>
    <s v="Low"/>
    <n v="70737"/>
    <s v="No"/>
    <d v="2018-07-06T00:00:00"/>
    <s v="No"/>
    <d v="2022-07-06T00:00:00"/>
    <n v="4"/>
    <n v="3"/>
    <n v="3"/>
    <n v="3"/>
    <s v="PR5359"/>
    <d v="2021-10-06T00:00:00"/>
    <x v="1"/>
    <s v="Dissatisfied"/>
    <s v="Satisfied"/>
    <n v="2"/>
    <n v="2"/>
    <s v="Neutral"/>
    <s v="Exceeds Expectation "/>
    <x v="0"/>
    <n v="0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5360"/>
    <d v="2021-10-07T00:00:00"/>
    <x v="0"/>
    <s v="Dissatisfied"/>
    <s v="Dissatisfied"/>
    <n v="3"/>
    <n v="1"/>
    <s v="Dissatisfied"/>
    <s v="Meets Expectation"/>
    <x v="1"/>
    <n v="1"/>
    <n v="0"/>
  </r>
  <r>
    <x v="292"/>
    <s v="Male"/>
    <n v="40"/>
    <s v="31 - 40"/>
    <s v="Frequent Traveller"/>
    <s v="Technology"/>
    <n v="14"/>
    <s v="Near"/>
    <s v="California"/>
    <s v="Asian or Asian American"/>
    <n v="2"/>
    <s v="Information Systems"/>
    <x v="7"/>
    <s v="Married"/>
    <s v="Very Low"/>
    <n v="43854"/>
    <s v="No"/>
    <d v="2013-08-19T00:00:00"/>
    <s v="No"/>
    <d v="2022-08-19T00:00:00"/>
    <n v="9"/>
    <n v="4"/>
    <n v="9"/>
    <n v="2"/>
    <s v="PR5363"/>
    <d v="2021-10-08T00:00:00"/>
    <x v="0"/>
    <s v="Neutral"/>
    <s v="Very Satisfied"/>
    <n v="1"/>
    <n v="2"/>
    <s v="Very Satisfied"/>
    <s v="Above and Beyond"/>
    <x v="3"/>
    <n v="0"/>
    <n v="1"/>
  </r>
  <r>
    <x v="568"/>
    <s v="Non-Binary"/>
    <n v="27"/>
    <s v="18 - 30"/>
    <s v="Some Travel"/>
    <s v="Technology"/>
    <n v="5"/>
    <s v="Near"/>
    <s v="New York"/>
    <s v="White"/>
    <n v="2"/>
    <s v="Computer Science"/>
    <x v="1"/>
    <s v="Married"/>
    <s v="Very Low"/>
    <n v="26542"/>
    <s v="No"/>
    <d v="2015-10-05T00:00:00"/>
    <s v="No"/>
    <d v="2022-10-05T00:00:00"/>
    <n v="7"/>
    <n v="1"/>
    <n v="7"/>
    <n v="5"/>
    <s v="PR5364"/>
    <d v="2021-10-08T00:00:00"/>
    <x v="3"/>
    <s v="Dissatisfied"/>
    <s v="Dissatisfied"/>
    <n v="2"/>
    <n v="1"/>
    <s v="Satisfied"/>
    <s v="Meets Expectation"/>
    <x v="1"/>
    <n v="1"/>
    <n v="0"/>
  </r>
  <r>
    <x v="871"/>
    <s v="Male"/>
    <n v="23"/>
    <s v="18 - 30"/>
    <s v="Some Travel"/>
    <s v="Technology"/>
    <n v="1"/>
    <s v="Near"/>
    <s v="Illinois"/>
    <s v="Black or African American"/>
    <n v="1"/>
    <s v="Other"/>
    <x v="7"/>
    <s v="Divorced"/>
    <s v="Very Low"/>
    <n v="47648"/>
    <s v="Yes"/>
    <d v="2017-08-29T00:00:00"/>
    <s v="No"/>
    <d v="2022-08-29T00:00:00"/>
    <n v="5"/>
    <n v="2"/>
    <n v="4"/>
    <n v="5"/>
    <s v="PR5365"/>
    <d v="2021-10-08T00:00:00"/>
    <x v="3"/>
    <s v="Neutral"/>
    <s v="Neutral"/>
    <n v="1"/>
    <n v="3"/>
    <s v="Satisfied"/>
    <s v="Exceeds Expectation "/>
    <x v="0"/>
    <n v="0"/>
    <n v="0"/>
  </r>
  <r>
    <x v="1003"/>
    <s v="Female"/>
    <n v="21"/>
    <s v="18 - 30"/>
    <s v="Some Travel"/>
    <s v="Sales"/>
    <n v="11"/>
    <s v="Near"/>
    <s v="New York"/>
    <s v="White"/>
    <n v="1"/>
    <s v="Economics"/>
    <x v="6"/>
    <s v="Married"/>
    <s v="Very Low"/>
    <n v="42066"/>
    <s v="No"/>
    <d v="2019-09-13T00:00:00"/>
    <s v="No"/>
    <d v="2022-09-13T00:00:00"/>
    <n v="3"/>
    <n v="3"/>
    <n v="3"/>
    <n v="1"/>
    <s v="PR5366"/>
    <d v="2021-10-08T00:00:00"/>
    <x v="3"/>
    <s v="Satisfied"/>
    <s v="Satisfied"/>
    <n v="1"/>
    <n v="0"/>
    <s v="Very Satisfied"/>
    <s v="Above and Beyond"/>
    <x v="2"/>
    <n v="0"/>
    <n v="0"/>
  </r>
  <r>
    <x v="419"/>
    <s v="Male"/>
    <n v="47"/>
    <s v="41 - 50"/>
    <s v="Frequent Traveller"/>
    <s v="Sales"/>
    <n v="42"/>
    <s v="Far"/>
    <s v="New York"/>
    <s v="White"/>
    <n v="3"/>
    <s v="Marketing"/>
    <x v="0"/>
    <s v="Married"/>
    <s v="Medium"/>
    <n v="232155"/>
    <s v="No"/>
    <d v="2014-10-30T00:00:00"/>
    <s v="No"/>
    <d v="2022-10-30T00:00:00"/>
    <n v="8"/>
    <n v="7"/>
    <n v="7"/>
    <n v="3"/>
    <s v="PR5367"/>
    <d v="2021-10-09T00:00:00"/>
    <x v="1"/>
    <s v="Very Satisfied"/>
    <s v="Dissatisfied"/>
    <n v="1"/>
    <n v="0"/>
    <s v="Very Satisfied"/>
    <s v="Meets Expectation"/>
    <x v="1"/>
    <n v="1"/>
    <n v="0"/>
  </r>
  <r>
    <x v="1004"/>
    <s v="Female"/>
    <n v="23"/>
    <s v="18 - 30"/>
    <s v="Some Travel"/>
    <s v="Technology"/>
    <n v="31"/>
    <s v="Far"/>
    <s v="California"/>
    <s v="Asian or Asian American"/>
    <n v="3"/>
    <s v="Computer Science"/>
    <x v="7"/>
    <s v="Single"/>
    <s v="Very Low"/>
    <n v="49543"/>
    <s v="No"/>
    <d v="2018-12-28T00:00:00"/>
    <s v="No"/>
    <d v="2022-12-28T00:00:00"/>
    <n v="4"/>
    <n v="3"/>
    <n v="3"/>
    <n v="1"/>
    <s v="PR5368"/>
    <d v="2021-10-11T00:00:00"/>
    <x v="1"/>
    <s v="Neutral"/>
    <s v="Very Satisfied"/>
    <n v="1"/>
    <n v="1"/>
    <s v="Very Satisfied"/>
    <s v="Above and Beyond"/>
    <x v="2"/>
    <n v="0"/>
    <n v="0"/>
  </r>
  <r>
    <x v="1005"/>
    <s v="Non-Binary"/>
    <n v="21"/>
    <s v="18 - 30"/>
    <s v="Frequent Traveller"/>
    <s v="Technology"/>
    <n v="29"/>
    <s v="Far"/>
    <s v="Illinois"/>
    <s v="Asian or Asian American"/>
    <n v="3"/>
    <s v="Computer Science"/>
    <x v="7"/>
    <s v="Divorced"/>
    <s v="Low"/>
    <n v="64887"/>
    <s v="No"/>
    <d v="2019-01-03T00:00:00"/>
    <s v="No"/>
    <d v="2022-01-03T00:00:00"/>
    <n v="3"/>
    <n v="3"/>
    <n v="3"/>
    <n v="0"/>
    <s v="PR5369"/>
    <d v="2021-10-12T00:00:00"/>
    <x v="4"/>
    <s v="Satisfied"/>
    <s v="Satisfied"/>
    <n v="2"/>
    <n v="0"/>
    <s v="Very Dissatisfied"/>
    <s v="Meets Expectation"/>
    <x v="1"/>
    <n v="1"/>
    <n v="0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537"/>
    <d v="2015-03-02T00:00:00"/>
    <x v="3"/>
    <s v="Very Satisfied"/>
    <s v="Satisfied"/>
    <n v="3"/>
    <n v="1"/>
    <s v="Very Satisfied"/>
    <s v="Exceeds Expectation "/>
    <x v="0"/>
    <n v="0"/>
    <n v="0"/>
  </r>
  <r>
    <x v="570"/>
    <s v="Female"/>
    <n v="26"/>
    <s v="18 - 30"/>
    <s v="No Travel"/>
    <s v="Technology"/>
    <n v="20"/>
    <s v="Moderate"/>
    <s v="New York"/>
    <s v="Mixed or multiple ethnic groups"/>
    <n v="3"/>
    <s v="Business Studies"/>
    <x v="1"/>
    <s v="Divorced"/>
    <s v="Very Low"/>
    <n v="28751"/>
    <s v="No"/>
    <d v="2015-06-15T00:00:00"/>
    <s v="No"/>
    <d v="2022-06-15T00:00:00"/>
    <n v="7"/>
    <n v="6"/>
    <n v="6"/>
    <n v="2"/>
    <s v="PR5370"/>
    <d v="2021-10-13T00:00:00"/>
    <x v="1"/>
    <s v="Dissatisfied"/>
    <s v="Very Dissatisfied"/>
    <n v="2"/>
    <n v="2"/>
    <s v="Dissatisfied"/>
    <s v="Meets Expectation"/>
    <x v="0"/>
    <n v="0"/>
    <n v="0"/>
  </r>
  <r>
    <x v="872"/>
    <s v="Female"/>
    <n v="25"/>
    <s v="18 - 30"/>
    <s v="Some Travel"/>
    <s v="Sales"/>
    <n v="3"/>
    <s v="Near"/>
    <s v="California"/>
    <s v="White"/>
    <n v="1"/>
    <s v="Marketing"/>
    <x v="0"/>
    <s v="Married"/>
    <s v="Low"/>
    <n v="58631"/>
    <s v="Yes"/>
    <d v="2017-09-26T00:00:00"/>
    <s v="No"/>
    <d v="2022-09-26T00:00:00"/>
    <n v="5"/>
    <n v="4"/>
    <n v="4"/>
    <n v="3"/>
    <s v="PR5371"/>
    <d v="2021-10-13T00:00:00"/>
    <x v="4"/>
    <s v="Neutral"/>
    <s v="Dissatisfied"/>
    <n v="3"/>
    <n v="1"/>
    <s v="Satisfied"/>
    <s v="Meets Expectation"/>
    <x v="0"/>
    <n v="0"/>
    <n v="0"/>
  </r>
  <r>
    <x v="1006"/>
    <s v="Female"/>
    <n v="41"/>
    <s v="41 - 50"/>
    <s v="Some Travel"/>
    <s v="Technology"/>
    <n v="22"/>
    <s v="Moderate"/>
    <s v="California"/>
    <s v="White"/>
    <n v="3"/>
    <s v="Computer Science"/>
    <x v="5"/>
    <s v="Single"/>
    <s v="Medium"/>
    <n v="235812"/>
    <s v="No"/>
    <d v="2019-05-27T00:00:00"/>
    <s v="No"/>
    <d v="2022-05-27T00:00:00"/>
    <n v="3"/>
    <n v="1"/>
    <n v="2"/>
    <n v="2"/>
    <s v="PR5372"/>
    <d v="2021-10-13T00:00:00"/>
    <x v="4"/>
    <s v="Dissatisfied"/>
    <s v="Satisfied"/>
    <n v="1"/>
    <n v="1"/>
    <s v="Neutral"/>
    <s v="Above and Beyond"/>
    <x v="2"/>
    <n v="0"/>
    <n v="0"/>
  </r>
  <r>
    <x v="412"/>
    <s v="Prefer Not To Say"/>
    <n v="33"/>
    <s v="31 - 40"/>
    <s v="Some Travel"/>
    <s v="Sales"/>
    <n v="30"/>
    <s v="Far"/>
    <s v="California"/>
    <s v="Mixed or multiple ethnic groups"/>
    <n v="3"/>
    <s v="Economics"/>
    <x v="0"/>
    <s v="Married"/>
    <s v="Low"/>
    <n v="90726"/>
    <s v="No"/>
    <d v="2014-09-17T00:00:00"/>
    <s v="No"/>
    <d v="2022-09-17T00:00:00"/>
    <n v="8"/>
    <n v="0"/>
    <n v="5"/>
    <n v="1"/>
    <s v="PR5373"/>
    <d v="2021-10-14T00:00:00"/>
    <x v="0"/>
    <s v="Satisfied"/>
    <s v="Satisfied"/>
    <n v="2"/>
    <n v="1"/>
    <s v="Very Satisfied"/>
    <s v="Meets Expectation"/>
    <x v="0"/>
    <n v="0"/>
    <n v="0"/>
  </r>
  <r>
    <x v="364"/>
    <s v="Prefer Not To Say"/>
    <n v="41"/>
    <s v="41 - 50"/>
    <s v="Some Travel"/>
    <s v="Sales"/>
    <n v="33"/>
    <s v="Far"/>
    <s v="New York"/>
    <s v="American Indian or Alaska Native"/>
    <n v="1"/>
    <s v="Marketing"/>
    <x v="0"/>
    <s v="Divorced"/>
    <s v="Low"/>
    <n v="119592"/>
    <s v="Yes"/>
    <d v="2014-05-06T00:00:00"/>
    <s v="No"/>
    <d v="2022-05-06T00:00:00"/>
    <n v="8"/>
    <n v="7"/>
    <n v="8"/>
    <n v="2"/>
    <s v="PR5374"/>
    <d v="2021-10-14T00:00:00"/>
    <x v="1"/>
    <s v="Very Satisfied"/>
    <s v="Very Satisfied"/>
    <n v="1"/>
    <n v="2"/>
    <s v="Satisfied"/>
    <s v="Meets Expectation"/>
    <x v="1"/>
    <n v="1"/>
    <n v="0"/>
  </r>
  <r>
    <x v="423"/>
    <s v="Male"/>
    <n v="37"/>
    <s v="31 - 40"/>
    <s v="Frequent Traveller"/>
    <s v="Technology"/>
    <n v="15"/>
    <s v="Near"/>
    <s v="New York"/>
    <s v="Black or African American"/>
    <n v="4"/>
    <s v="Computer Science"/>
    <x v="7"/>
    <s v="Married"/>
    <s v="Low"/>
    <n v="53929"/>
    <s v="No"/>
    <d v="2014-11-15T00:00:00"/>
    <s v="No"/>
    <d v="2022-11-15T00:00:00"/>
    <n v="8"/>
    <n v="7"/>
    <n v="7"/>
    <n v="5"/>
    <s v="PR5375"/>
    <d v="2021-10-14T00:00:00"/>
    <x v="3"/>
    <s v="Satisfied"/>
    <s v="Neutral"/>
    <n v="2"/>
    <n v="1"/>
    <s v="Very Satisfied"/>
    <s v="Meets Expectation"/>
    <x v="1"/>
    <n v="1"/>
    <n v="0"/>
  </r>
  <r>
    <x v="571"/>
    <s v="Non-Binary"/>
    <n v="41"/>
    <s v="41 - 50"/>
    <s v="Some Travel"/>
    <s v="Human Resources"/>
    <n v="11"/>
    <s v="Near"/>
    <s v="New York"/>
    <s v="Black or African American"/>
    <n v="2"/>
    <s v="Economics"/>
    <x v="2"/>
    <s v="Single"/>
    <s v="Very High"/>
    <n v="445906"/>
    <s v="Yes"/>
    <d v="2015-04-01T00:00:00"/>
    <s v="No"/>
    <d v="2022-04-01T00:00:00"/>
    <n v="7"/>
    <n v="1"/>
    <n v="5"/>
    <n v="4"/>
    <s v="PR5376"/>
    <d v="2021-10-14T00:00:00"/>
    <x v="3"/>
    <s v="Dissatisfied"/>
    <s v="Satisfied"/>
    <n v="3"/>
    <n v="0"/>
    <s v="Neutral"/>
    <s v="Meets Expectation"/>
    <x v="0"/>
    <n v="0"/>
    <n v="0"/>
  </r>
  <r>
    <x v="387"/>
    <s v="Female"/>
    <n v="38"/>
    <s v="31 - 40"/>
    <s v="Frequent Traveller"/>
    <s v="Technology"/>
    <n v="31"/>
    <s v="Far"/>
    <s v="New York"/>
    <s v="Black or African American"/>
    <n v="3"/>
    <s v="Computer Science"/>
    <x v="7"/>
    <s v="Married"/>
    <s v="Low"/>
    <n v="90187"/>
    <s v="Yes"/>
    <d v="2014-06-27T00:00:00"/>
    <s v="No"/>
    <d v="2022-06-27T00:00:00"/>
    <n v="8"/>
    <n v="4"/>
    <n v="5"/>
    <n v="2"/>
    <s v="PR5377"/>
    <d v="2021-10-15T00:00:00"/>
    <x v="1"/>
    <s v="Dissatisfied"/>
    <s v="Satisfied"/>
    <n v="1"/>
    <n v="1"/>
    <s v="Neutral"/>
    <s v="Exceeds Expectation "/>
    <x v="0"/>
    <n v="0"/>
    <n v="0"/>
  </r>
  <r>
    <x v="1007"/>
    <s v="Male"/>
    <n v="33"/>
    <s v="31 - 40"/>
    <s v="Some Travel"/>
    <s v="Sales"/>
    <n v="43"/>
    <s v="Far"/>
    <s v="New York"/>
    <s v="White"/>
    <n v="4"/>
    <s v="Marketing"/>
    <x v="0"/>
    <s v="Single"/>
    <s v="Medium"/>
    <n v="165988"/>
    <s v="Yes"/>
    <d v="2021-05-08T00:00:00"/>
    <s v="Yes"/>
    <d v="2022-05-08T00:00:00"/>
    <n v="1"/>
    <n v="0"/>
    <n v="0"/>
    <n v="0"/>
    <s v="PR5379"/>
    <d v="2021-10-16T00:00:00"/>
    <x v="0"/>
    <s v="Very Satisfied"/>
    <s v="Very Satisfied"/>
    <n v="1"/>
    <n v="2"/>
    <s v="Very Satisfied"/>
    <s v="Above and Beyond"/>
    <x v="3"/>
    <n v="0"/>
    <n v="0"/>
  </r>
  <r>
    <x v="572"/>
    <s v="Non-Binary"/>
    <n v="27"/>
    <s v="18 - 30"/>
    <s v="Some Travel"/>
    <s v="Technology"/>
    <n v="1"/>
    <s v="Near"/>
    <s v="California"/>
    <s v="White"/>
    <n v="1"/>
    <s v="Information Systems"/>
    <x v="1"/>
    <s v="Single"/>
    <s v="Very Low"/>
    <n v="48442"/>
    <s v="No"/>
    <d v="2015-04-17T00:00:00"/>
    <s v="No"/>
    <d v="2022-04-17T00:00:00"/>
    <n v="7"/>
    <n v="3"/>
    <n v="4"/>
    <n v="5"/>
    <s v="PR5380"/>
    <d v="2021-10-16T00:00:00"/>
    <x v="1"/>
    <s v="Dissatisfied"/>
    <s v="Very Satisfied"/>
    <n v="1"/>
    <n v="0"/>
    <s v="Satisfied"/>
    <s v="Above and Beyond"/>
    <x v="2"/>
    <n v="0"/>
    <n v="0"/>
  </r>
  <r>
    <x v="709"/>
    <s v="Female"/>
    <n v="26"/>
    <s v="18 - 30"/>
    <s v="Some Travel"/>
    <s v="Technology"/>
    <n v="16"/>
    <s v="Moderate"/>
    <s v="California"/>
    <s v="American Indian or Alaska Native"/>
    <n v="2"/>
    <s v="Business Studies"/>
    <x v="1"/>
    <s v="Married"/>
    <s v="Very Low"/>
    <n v="34630"/>
    <s v="No"/>
    <d v="2016-07-30T00:00:00"/>
    <s v="No"/>
    <d v="2022-07-30T00:00:00"/>
    <n v="6"/>
    <n v="2"/>
    <n v="6"/>
    <n v="0"/>
    <s v="PR5381"/>
    <d v="2021-10-16T00:00:00"/>
    <x v="1"/>
    <s v="Satisfied"/>
    <s v="Satisfied"/>
    <n v="2"/>
    <n v="0"/>
    <s v="Neutral"/>
    <s v="Meets Expectation"/>
    <x v="0"/>
    <n v="0"/>
    <n v="0"/>
  </r>
  <r>
    <x v="874"/>
    <s v="Female"/>
    <n v="25"/>
    <s v="18 - 30"/>
    <s v="No Travel"/>
    <s v="Technology"/>
    <n v="12"/>
    <s v="Near"/>
    <s v="New York"/>
    <s v="Black or African American"/>
    <n v="2"/>
    <s v="Information Systems"/>
    <x v="7"/>
    <s v="Divorced"/>
    <s v="Very Low"/>
    <n v="28926"/>
    <s v="Yes"/>
    <d v="2018-03-06T00:00:00"/>
    <s v="No"/>
    <d v="2022-03-06T00:00:00"/>
    <n v="4"/>
    <n v="1"/>
    <n v="3"/>
    <n v="4"/>
    <s v="PR5382"/>
    <d v="2021-10-16T00:00:00"/>
    <x v="3"/>
    <s v="Dissatisfied"/>
    <s v="Neutral"/>
    <n v="3"/>
    <n v="3"/>
    <s v="Very Satisfied"/>
    <s v="Exceeds Expectation "/>
    <x v="2"/>
    <n v="0"/>
    <n v="0"/>
  </r>
  <r>
    <x v="875"/>
    <s v="Non-Binary"/>
    <n v="25"/>
    <s v="18 - 30"/>
    <s v="Some Travel"/>
    <s v="Technology"/>
    <n v="19"/>
    <s v="Moderate"/>
    <s v="Illinois"/>
    <s v="Mixed or multiple ethnic groups"/>
    <n v="3"/>
    <s v="Computer Science"/>
    <x v="9"/>
    <s v="Divorced"/>
    <s v="Low"/>
    <n v="90418"/>
    <s v="Yes"/>
    <d v="2018-02-14T00:00:00"/>
    <s v="No"/>
    <d v="2022-02-14T00:00:00"/>
    <n v="4"/>
    <n v="4"/>
    <n v="4"/>
    <n v="4"/>
    <s v="PR5384"/>
    <d v="2021-10-17T00:00:00"/>
    <x v="3"/>
    <s v="Satisfied"/>
    <s v="Neutral"/>
    <n v="3"/>
    <n v="0"/>
    <s v="Dissatisfied"/>
    <s v="Exceeds Expectation "/>
    <x v="0"/>
    <n v="0"/>
    <n v="0"/>
  </r>
  <r>
    <x v="252"/>
    <s v="Female"/>
    <n v="42"/>
    <s v="41 - 50"/>
    <s v="Some Travel"/>
    <s v="Sales"/>
    <n v="36"/>
    <s v="Far"/>
    <s v="New York"/>
    <s v="Other"/>
    <n v="1"/>
    <s v="Marketing"/>
    <x v="6"/>
    <s v="Single"/>
    <s v="Very Low"/>
    <n v="43753"/>
    <s v="No"/>
    <d v="2013-05-01T00:00:00"/>
    <s v="No"/>
    <d v="2022-05-01T00:00:00"/>
    <n v="9"/>
    <n v="0"/>
    <n v="1"/>
    <n v="1"/>
    <s v="PR5385"/>
    <d v="2021-10-18T00:00:00"/>
    <x v="0"/>
    <s v="Very Satisfied"/>
    <s v="Very Satisfied"/>
    <n v="1"/>
    <n v="1"/>
    <s v="Satisfied"/>
    <s v="Exceeds Expectation "/>
    <x v="0"/>
    <n v="0"/>
    <n v="0"/>
  </r>
  <r>
    <x v="320"/>
    <s v="Male"/>
    <n v="28"/>
    <s v="18 - 30"/>
    <s v="Frequent Traveller"/>
    <s v="Sales"/>
    <n v="4"/>
    <s v="Near"/>
    <s v="California"/>
    <s v="Black or African American"/>
    <n v="4"/>
    <s v="Other"/>
    <x v="0"/>
    <s v="Single"/>
    <s v="Low"/>
    <n v="110839"/>
    <s v="No"/>
    <d v="2013-11-12T00:00:00"/>
    <s v="No"/>
    <d v="2022-11-12T00:00:00"/>
    <n v="9"/>
    <n v="8"/>
    <n v="8"/>
    <n v="4"/>
    <s v="PR5386"/>
    <d v="2021-10-19T00:00:00"/>
    <x v="3"/>
    <s v="Neutral"/>
    <s v="Satisfied"/>
    <n v="2"/>
    <n v="0"/>
    <s v="Dissatisfied"/>
    <s v="Meets Expectation"/>
    <x v="1"/>
    <n v="1"/>
    <n v="0"/>
  </r>
  <r>
    <x v="279"/>
    <s v="Female"/>
    <n v="28"/>
    <s v="18 - 30"/>
    <s v="No Travel"/>
    <s v="Technology"/>
    <n v="43"/>
    <s v="Far"/>
    <s v="California"/>
    <s v="White"/>
    <n v="3"/>
    <s v="Computer Science"/>
    <x v="1"/>
    <s v="Single"/>
    <s v="Low"/>
    <n v="50175"/>
    <s v="No"/>
    <d v="2013-07-18T00:00:00"/>
    <s v="No"/>
    <d v="2022-07-18T00:00:00"/>
    <n v="9"/>
    <n v="9"/>
    <n v="9"/>
    <n v="3"/>
    <s v="PR5387"/>
    <d v="2021-10-19T00:00:00"/>
    <x v="0"/>
    <s v="Neutral"/>
    <s v="Dissatisfied"/>
    <n v="3"/>
    <n v="3"/>
    <s v="Dissatisfied"/>
    <s v="Meets Expectation"/>
    <x v="0"/>
    <n v="0"/>
    <n v="0"/>
  </r>
  <r>
    <x v="711"/>
    <s v="Male"/>
    <n v="24"/>
    <s v="18 - 30"/>
    <s v="Some Travel"/>
    <s v="Technology"/>
    <n v="1"/>
    <s v="Near"/>
    <s v="New York"/>
    <s v="White"/>
    <n v="4"/>
    <s v="Computer Science"/>
    <x v="9"/>
    <s v="Married"/>
    <s v="Low"/>
    <n v="70849"/>
    <s v="No"/>
    <d v="2016-09-03T00:00:00"/>
    <s v="No"/>
    <d v="2022-09-03T00:00:00"/>
    <n v="6"/>
    <n v="0"/>
    <n v="1"/>
    <n v="6"/>
    <s v="PR5388"/>
    <d v="2021-10-19T00:00:00"/>
    <x v="3"/>
    <s v="Neutral"/>
    <s v="Satisfied"/>
    <n v="3"/>
    <n v="2"/>
    <s v="Dissatisfied"/>
    <s v="Exceeds Expectation "/>
    <x v="2"/>
    <n v="0"/>
    <n v="0"/>
  </r>
  <r>
    <x v="712"/>
    <s v="Non-Binary"/>
    <n v="26"/>
    <s v="18 - 30"/>
    <s v="Some Travel"/>
    <s v="Sales"/>
    <n v="5"/>
    <s v="Near"/>
    <s v="New York"/>
    <s v="White"/>
    <n v="3"/>
    <s v="Marketing"/>
    <x v="0"/>
    <s v="Married"/>
    <s v="Low"/>
    <n v="107966"/>
    <s v="No"/>
    <d v="2016-06-23T00:00:00"/>
    <s v="No"/>
    <d v="2022-06-23T00:00:00"/>
    <n v="6"/>
    <n v="6"/>
    <n v="6"/>
    <n v="6"/>
    <s v="PR5389"/>
    <d v="2021-10-19T00:00:00"/>
    <x v="1"/>
    <s v="Satisfied"/>
    <s v="Neutral"/>
    <n v="1"/>
    <n v="3"/>
    <s v="Very Satisfied"/>
    <s v="Meets Expectation"/>
    <x v="1"/>
    <n v="1"/>
    <n v="0"/>
  </r>
  <r>
    <x v="713"/>
    <s v="Non-Binary"/>
    <n v="26"/>
    <s v="18 - 30"/>
    <s v="Some Travel"/>
    <s v="Technology"/>
    <n v="8"/>
    <s v="Near"/>
    <s v="New York"/>
    <s v="White"/>
    <n v="2"/>
    <s v="Computer Science"/>
    <x v="1"/>
    <s v="Divorced"/>
    <s v="Very Low"/>
    <n v="27219"/>
    <s v="No"/>
    <d v="2016-08-16T00:00:00"/>
    <s v="No"/>
    <d v="2022-08-16T00:00:00"/>
    <n v="6"/>
    <n v="3"/>
    <n v="5"/>
    <n v="4"/>
    <s v="PR5390"/>
    <d v="2021-10-19T00:00:00"/>
    <x v="0"/>
    <s v="Very Satisfied"/>
    <s v="Very Satisfied"/>
    <n v="2"/>
    <n v="1"/>
    <s v="Satisfied"/>
    <s v="Meets Expectation"/>
    <x v="1"/>
    <n v="1"/>
    <n v="0"/>
  </r>
  <r>
    <x v="573"/>
    <s v="Male"/>
    <n v="27"/>
    <s v="18 - 30"/>
    <s v="Some Travel"/>
    <s v="Technology"/>
    <n v="14"/>
    <s v="Near"/>
    <s v="California"/>
    <s v="Black or African American"/>
    <n v="2"/>
    <s v="Information Systems"/>
    <x v="5"/>
    <s v="Divorced"/>
    <s v="Medium"/>
    <n v="120049"/>
    <s v="No"/>
    <d v="2015-11-07T00:00:00"/>
    <s v="No"/>
    <d v="2022-11-07T00:00:00"/>
    <n v="7"/>
    <n v="1"/>
    <n v="6"/>
    <n v="1"/>
    <s v="PR5391"/>
    <d v="2021-10-20T00:00:00"/>
    <x v="1"/>
    <s v="Dissatisfied"/>
    <s v="Very Satisfied"/>
    <n v="3"/>
    <n v="2"/>
    <s v="Neutral"/>
    <s v="Above and Beyond"/>
    <x v="2"/>
    <n v="0"/>
    <n v="0"/>
  </r>
  <r>
    <x v="876"/>
    <s v="Female"/>
    <n v="26"/>
    <s v="18 - 30"/>
    <s v="Some Travel"/>
    <s v="Technology"/>
    <n v="33"/>
    <s v="Far"/>
    <s v="California"/>
    <s v="Black or African American"/>
    <n v="3"/>
    <s v="Computer Science"/>
    <x v="7"/>
    <s v="Married"/>
    <s v="Very Low"/>
    <n v="34805"/>
    <s v="No"/>
    <d v="2017-10-21T00:00:00"/>
    <s v="No"/>
    <d v="2022-10-21T00:00:00"/>
    <n v="5"/>
    <n v="5"/>
    <n v="5"/>
    <n v="0"/>
    <s v="PR5392"/>
    <d v="2021-10-20T00:00:00"/>
    <x v="3"/>
    <s v="Dissatisfied"/>
    <s v="Very Satisfied"/>
    <n v="3"/>
    <n v="1"/>
    <s v="Neutral"/>
    <s v="Meets Expectation"/>
    <x v="0"/>
    <n v="0"/>
    <n v="0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5393"/>
    <d v="2021-10-21T00:00:00"/>
    <x v="3"/>
    <s v="Dissatisfied"/>
    <s v="Neutral"/>
    <n v="3"/>
    <n v="1"/>
    <s v="Very Satisfied"/>
    <s v="Exceeds Expectation "/>
    <x v="0"/>
    <n v="0"/>
    <n v="0"/>
  </r>
  <r>
    <x v="574"/>
    <s v="Female"/>
    <n v="25"/>
    <s v="18 - 30"/>
    <s v="Some Travel"/>
    <s v="Technology"/>
    <n v="5"/>
    <s v="Near"/>
    <s v="California"/>
    <s v="Mixed or multiple ethnic groups"/>
    <n v="4"/>
    <s v="Other"/>
    <x v="1"/>
    <s v="Single"/>
    <s v="Low"/>
    <n v="51454"/>
    <s v="No"/>
    <d v="2015-04-17T00:00:00"/>
    <s v="No"/>
    <d v="2022-04-17T00:00:00"/>
    <n v="7"/>
    <n v="1"/>
    <n v="6"/>
    <n v="7"/>
    <s v="PR5394"/>
    <d v="2021-10-21T00:00:00"/>
    <x v="1"/>
    <s v="Very Satisfied"/>
    <s v="Neutral"/>
    <n v="1"/>
    <n v="1"/>
    <s v="Neutral"/>
    <s v="Exceeds Expectation "/>
    <x v="0"/>
    <n v="0"/>
    <n v="0"/>
  </r>
  <r>
    <x v="877"/>
    <s v="Female"/>
    <n v="26"/>
    <s v="18 - 30"/>
    <s v="Frequent Traveller"/>
    <s v="Technology"/>
    <n v="28"/>
    <s v="Far"/>
    <s v="New York"/>
    <s v="Mixed or multiple ethnic groups"/>
    <n v="4"/>
    <s v="Information Systems"/>
    <x v="5"/>
    <s v="Divorced"/>
    <s v="Low"/>
    <n v="79324"/>
    <s v="Yes"/>
    <d v="2017-09-29T00:00:00"/>
    <s v="No"/>
    <d v="2022-09-29T00:00:00"/>
    <n v="5"/>
    <n v="2"/>
    <n v="3"/>
    <n v="5"/>
    <s v="PR5395"/>
    <d v="2021-10-21T00:00:00"/>
    <x v="3"/>
    <s v="Neutral"/>
    <s v="Neutral"/>
    <n v="3"/>
    <n v="1"/>
    <s v="Neutral"/>
    <s v="Meets Expectation"/>
    <x v="1"/>
    <n v="1"/>
    <n v="0"/>
  </r>
  <r>
    <x v="575"/>
    <s v="Male"/>
    <n v="25"/>
    <s v="18 - 30"/>
    <s v="Some Travel"/>
    <s v="Technology"/>
    <n v="10"/>
    <s v="Near"/>
    <s v="California"/>
    <s v="White"/>
    <n v="3"/>
    <s v="Business Studies"/>
    <x v="5"/>
    <s v="Married"/>
    <s v="Medium"/>
    <n v="145905"/>
    <s v="Yes"/>
    <d v="2015-06-07T00:00:00"/>
    <s v="No"/>
    <d v="2022-06-07T00:00:00"/>
    <n v="7"/>
    <n v="3"/>
    <n v="3"/>
    <n v="2"/>
    <s v="PR5396"/>
    <d v="2021-10-23T00:00:00"/>
    <x v="1"/>
    <s v="Satisfied"/>
    <s v="Neutral"/>
    <n v="2"/>
    <n v="0"/>
    <s v="Neutral"/>
    <s v="Above and Beyond"/>
    <x v="3"/>
    <n v="0"/>
    <n v="1"/>
  </r>
  <r>
    <x v="714"/>
    <s v="Female"/>
    <n v="24"/>
    <s v="18 - 30"/>
    <s v="Some Travel"/>
    <s v="Sales"/>
    <n v="4"/>
    <s v="Near"/>
    <s v="California"/>
    <s v="Mixed or multiple ethnic groups"/>
    <n v="3"/>
    <s v="Economics"/>
    <x v="0"/>
    <s v="Married"/>
    <s v="Medium"/>
    <n v="133274"/>
    <s v="No"/>
    <d v="2016-06-23T00:00:00"/>
    <s v="No"/>
    <d v="2022-06-23T00:00:00"/>
    <n v="6"/>
    <n v="2"/>
    <n v="3"/>
    <n v="1"/>
    <s v="PR5397"/>
    <d v="2021-10-23T00:00:00"/>
    <x v="1"/>
    <s v="Neutral"/>
    <s v="Very Satisfied"/>
    <n v="1"/>
    <n v="0"/>
    <s v="Neutral"/>
    <s v="Exceeds Expectation "/>
    <x v="2"/>
    <n v="0"/>
    <n v="0"/>
  </r>
  <r>
    <x v="1008"/>
    <s v="Female"/>
    <n v="28"/>
    <s v="18 - 30"/>
    <s v="Some Travel"/>
    <s v="Human Resources"/>
    <n v="14"/>
    <s v="Near"/>
    <s v="California"/>
    <s v="White"/>
    <n v="4"/>
    <s v="Marketing"/>
    <x v="10"/>
    <s v="Single"/>
    <s v="Medium"/>
    <n v="149734"/>
    <s v="No"/>
    <d v="2020-01-02T00:00:00"/>
    <s v="No"/>
    <d v="2022-01-02T00:00:00"/>
    <n v="2"/>
    <n v="0"/>
    <n v="1"/>
    <n v="1"/>
    <s v="PR5398"/>
    <d v="2021-10-23T00:00:00"/>
    <x v="1"/>
    <s v="Dissatisfied"/>
    <s v="Very Satisfied"/>
    <n v="3"/>
    <n v="2"/>
    <s v="Satisfied"/>
    <s v="Exceeds Expectation "/>
    <x v="2"/>
    <n v="0"/>
    <n v="0"/>
  </r>
  <r>
    <x v="304"/>
    <s v="Male"/>
    <n v="36"/>
    <s v="31 - 40"/>
    <s v="Some Travel"/>
    <s v="Sales"/>
    <n v="13"/>
    <s v="Near"/>
    <s v="California"/>
    <s v="Asian or Asian American"/>
    <n v="5"/>
    <s v="Marketing"/>
    <x v="8"/>
    <s v="Married"/>
    <s v="Very High"/>
    <n v="432191"/>
    <s v="No"/>
    <d v="2013-09-27T00:00:00"/>
    <s v="No"/>
    <d v="2022-09-27T00:00:00"/>
    <n v="9"/>
    <n v="1"/>
    <n v="8"/>
    <n v="0"/>
    <s v="PR5399"/>
    <d v="2021-10-24T00:00:00"/>
    <x v="0"/>
    <s v="Neutral"/>
    <s v="Satisfied"/>
    <n v="2"/>
    <n v="3"/>
    <s v="Neutral"/>
    <s v="Meets Expectation"/>
    <x v="1"/>
    <n v="1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54"/>
    <d v="2013-02-19T00:00:00"/>
    <x v="1"/>
    <s v="Very Satisfied"/>
    <s v="Neutral"/>
    <n v="2"/>
    <n v="0"/>
    <s v="Very Satisfied"/>
    <s v="Exceeds Expectation "/>
    <x v="2"/>
    <n v="0"/>
    <n v="0"/>
  </r>
  <r>
    <x v="222"/>
    <s v="Male"/>
    <n v="29"/>
    <s v="18 - 30"/>
    <s v="Frequent Traveller"/>
    <s v="Technology"/>
    <n v="26"/>
    <s v="Far"/>
    <s v="California"/>
    <s v="White"/>
    <n v="3"/>
    <s v="Computer Science"/>
    <x v="7"/>
    <s v="Single"/>
    <s v="Low"/>
    <n v="78541"/>
    <s v="Yes"/>
    <d v="2013-02-23T00:00:00"/>
    <s v="Yes"/>
    <d v="2019-02-23T00:00:00"/>
    <n v="6"/>
    <n v="5"/>
    <n v="5"/>
    <n v="2"/>
    <s v="PR540"/>
    <d v="2015-03-04T00:00:00"/>
    <x v="0"/>
    <s v="Neutral"/>
    <s v="Satisfied"/>
    <n v="2"/>
    <n v="0"/>
    <s v="Very Satisfied"/>
    <s v="Exceeds Expectation "/>
    <x v="2"/>
    <n v="0"/>
    <n v="0"/>
  </r>
  <r>
    <x v="305"/>
    <s v="Male"/>
    <n v="42"/>
    <s v="41 - 50"/>
    <s v="Some Travel"/>
    <s v="Sales"/>
    <n v="12"/>
    <s v="Near"/>
    <s v="California"/>
    <s v="White"/>
    <n v="1"/>
    <s v="Technical Degree"/>
    <x v="6"/>
    <s v="Married"/>
    <s v="Low"/>
    <n v="70535"/>
    <s v="No"/>
    <d v="2013-09-29T00:00:00"/>
    <s v="No"/>
    <d v="2022-09-29T00:00:00"/>
    <n v="9"/>
    <n v="3"/>
    <n v="8"/>
    <n v="5"/>
    <s v="PR5400"/>
    <d v="2021-10-24T00:00:00"/>
    <x v="1"/>
    <s v="Dissatisfied"/>
    <s v="Very Satisfied"/>
    <n v="1"/>
    <n v="2"/>
    <s v="Satisfied"/>
    <s v="Meets Expectation"/>
    <x v="1"/>
    <n v="1"/>
    <n v="0"/>
  </r>
  <r>
    <x v="715"/>
    <s v="Female"/>
    <n v="24"/>
    <s v="18 - 30"/>
    <s v="Some Travel"/>
    <s v="Sales"/>
    <n v="16"/>
    <s v="Moderate"/>
    <s v="California"/>
    <s v="White"/>
    <n v="2"/>
    <s v="Marketing"/>
    <x v="0"/>
    <s v="Single"/>
    <s v="Very Low"/>
    <n v="43158"/>
    <s v="Yes"/>
    <d v="2017-01-29T00:00:00"/>
    <s v="No"/>
    <d v="2022-01-29T00:00:00"/>
    <n v="5"/>
    <n v="0"/>
    <n v="5"/>
    <n v="5"/>
    <s v="PR5401"/>
    <d v="2021-10-24T00:00:00"/>
    <x v="3"/>
    <s v="Satisfied"/>
    <s v="Neutral"/>
    <n v="3"/>
    <n v="0"/>
    <s v="Satisfied"/>
    <s v="Meets Expectation"/>
    <x v="0"/>
    <n v="0"/>
    <n v="0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5403"/>
    <d v="2021-10-25T00:00:00"/>
    <x v="0"/>
    <s v="Neutral"/>
    <s v="Very Satisfied"/>
    <n v="2"/>
    <n v="0"/>
    <s v="Very Satisfied"/>
    <s v="Meets Expectation"/>
    <x v="1"/>
    <n v="1"/>
    <n v="0"/>
  </r>
  <r>
    <x v="257"/>
    <s v="Non-Binary"/>
    <n v="36"/>
    <s v="31 - 40"/>
    <s v="Frequent Traveller"/>
    <s v="Technology"/>
    <n v="14"/>
    <s v="Near"/>
    <s v="Illinois"/>
    <s v="White"/>
    <n v="1"/>
    <s v="Information Systems"/>
    <x v="7"/>
    <s v="Single"/>
    <s v="Very Low"/>
    <n v="43358"/>
    <s v="No"/>
    <d v="2013-05-07T00:00:00"/>
    <s v="No"/>
    <d v="2022-05-07T00:00:00"/>
    <n v="9"/>
    <n v="0"/>
    <n v="9"/>
    <n v="5"/>
    <s v="PR5404"/>
    <d v="2021-10-25T00:00:00"/>
    <x v="0"/>
    <s v="Very Satisfied"/>
    <s v="Dissatisfied"/>
    <n v="2"/>
    <n v="3"/>
    <s v="Satisfied"/>
    <s v="Above and Beyond"/>
    <x v="2"/>
    <n v="0"/>
    <n v="0"/>
  </r>
  <r>
    <x v="346"/>
    <s v="Female"/>
    <n v="40"/>
    <s v="31 - 40"/>
    <s v="No Travel"/>
    <s v="Technology"/>
    <n v="26"/>
    <s v="Far"/>
    <s v="California"/>
    <s v="Asian or Asian American"/>
    <n v="1"/>
    <s v="Business Studies"/>
    <x v="1"/>
    <s v="Divorced"/>
    <s v="Very Low"/>
    <n v="48125"/>
    <s v="No"/>
    <d v="2014-03-14T00:00:00"/>
    <s v="No"/>
    <d v="2022-03-14T00:00:00"/>
    <n v="8"/>
    <n v="5"/>
    <n v="8"/>
    <n v="2"/>
    <s v="PR5405"/>
    <d v="2021-10-25T00:00:00"/>
    <x v="4"/>
    <s v="Very Dissatisfied"/>
    <s v="Very Dissatisfied"/>
    <n v="1"/>
    <n v="2"/>
    <s v="Very Dissatisfied"/>
    <s v="Exceeds Expectation "/>
    <x v="2"/>
    <n v="0"/>
    <n v="0"/>
  </r>
  <r>
    <x v="717"/>
    <s v="Female"/>
    <n v="24"/>
    <s v="18 - 30"/>
    <s v="No Travel"/>
    <s v="Human Resources"/>
    <n v="5"/>
    <s v="Near"/>
    <s v="New York"/>
    <s v="Asian or Asian American"/>
    <n v="3"/>
    <s v="Human Resources"/>
    <x v="10"/>
    <s v="Divorced"/>
    <s v="Very Low"/>
    <n v="41745"/>
    <s v="No"/>
    <d v="2018-09-03T00:00:00"/>
    <s v="No"/>
    <d v="2022-09-03T00:00:00"/>
    <n v="4"/>
    <n v="2"/>
    <n v="4"/>
    <n v="0"/>
    <s v="PR5406"/>
    <d v="2021-10-25T00:00:00"/>
    <x v="1"/>
    <s v="Satisfied"/>
    <s v="Neutral"/>
    <n v="3"/>
    <n v="0"/>
    <s v="Neutral"/>
    <s v="Above and Beyond"/>
    <x v="2"/>
    <n v="0"/>
    <n v="0"/>
  </r>
  <r>
    <x v="445"/>
    <s v="Male"/>
    <n v="43"/>
    <s v="41 - 50"/>
    <s v="Some Travel"/>
    <s v="Technology"/>
    <n v="40"/>
    <s v="Far"/>
    <s v="California"/>
    <s v="Black or African American"/>
    <n v="3"/>
    <s v="Information Systems"/>
    <x v="1"/>
    <s v="Single"/>
    <s v="Low"/>
    <n v="63511"/>
    <s v="No"/>
    <d v="2014-12-31T00:00:00"/>
    <s v="No"/>
    <d v="2022-12-31T00:00:00"/>
    <n v="8"/>
    <n v="5"/>
    <n v="7"/>
    <n v="4"/>
    <s v="PR5407"/>
    <d v="2021-10-26T00:00:00"/>
    <x v="1"/>
    <s v="Neutral"/>
    <s v="Neutral"/>
    <n v="2"/>
    <n v="0"/>
    <s v="Very Dissatisfied"/>
    <s v="Meets Expectation"/>
    <x v="0"/>
    <n v="0"/>
    <n v="0"/>
  </r>
  <r>
    <x v="718"/>
    <s v="Female"/>
    <n v="27"/>
    <s v="18 - 30"/>
    <s v="No Travel"/>
    <s v="Technology"/>
    <n v="8"/>
    <s v="Near"/>
    <s v="Illinois"/>
    <s v="Asian or Asian American"/>
    <n v="1"/>
    <s v="Information Systems"/>
    <x v="4"/>
    <s v="Divorced"/>
    <s v="Medium"/>
    <n v="152322"/>
    <s v="No"/>
    <d v="2016-04-17T00:00:00"/>
    <s v="No"/>
    <d v="2022-04-17T00:00:00"/>
    <n v="6"/>
    <n v="0"/>
    <n v="5"/>
    <n v="4"/>
    <s v="PR5408"/>
    <d v="2021-10-26T00:00:00"/>
    <x v="2"/>
    <s v="Dissatisfied"/>
    <s v="Satisfied"/>
    <n v="2"/>
    <n v="1"/>
    <s v="Very Dissatisfied"/>
    <s v="Meets Expectation"/>
    <x v="1"/>
    <n v="1"/>
    <n v="0"/>
  </r>
  <r>
    <x v="1009"/>
    <s v="Male"/>
    <n v="20"/>
    <s v="18 - 30"/>
    <s v="Frequent Traveller"/>
    <s v="Technology"/>
    <n v="45"/>
    <s v="Far"/>
    <s v="California"/>
    <s v="White"/>
    <n v="2"/>
    <s v="Information Systems"/>
    <x v="1"/>
    <s v="Divorced"/>
    <s v="Very Low"/>
    <n v="22773"/>
    <s v="Yes"/>
    <d v="2021-04-14T00:00:00"/>
    <s v="Yes"/>
    <d v="2022-04-14T00:00:00"/>
    <n v="1"/>
    <n v="0"/>
    <n v="0"/>
    <n v="0"/>
    <s v="PR5409"/>
    <d v="2021-10-27T00:00:00"/>
    <x v="3"/>
    <s v="Dissatisfied"/>
    <s v="Very Satisfied"/>
    <n v="3"/>
    <n v="3"/>
    <s v="Satisfied"/>
    <s v="Above and Beyond"/>
    <x v="2"/>
    <n v="0"/>
    <n v="0"/>
  </r>
  <r>
    <x v="878"/>
    <s v="Female"/>
    <n v="25"/>
    <s v="18 - 30"/>
    <s v="Some Travel"/>
    <s v="Sales"/>
    <n v="30"/>
    <s v="Far"/>
    <s v="California"/>
    <s v="Mixed or multiple ethnic groups"/>
    <n v="4"/>
    <s v="Marketing"/>
    <x v="0"/>
    <s v="Divorced"/>
    <s v="Low"/>
    <n v="57742"/>
    <s v="Yes"/>
    <d v="2018-05-10T00:00:00"/>
    <s v="No"/>
    <d v="2022-05-10T00:00:00"/>
    <n v="4"/>
    <n v="3"/>
    <n v="4"/>
    <n v="1"/>
    <s v="PR5410"/>
    <d v="2021-10-27T00:00:00"/>
    <x v="1"/>
    <s v="Dissatisfied"/>
    <s v="Dissatisfied"/>
    <n v="2"/>
    <n v="0"/>
    <s v="Very Satisfied"/>
    <s v="Above and Beyond"/>
    <x v="2"/>
    <n v="0"/>
    <n v="0"/>
  </r>
  <r>
    <x v="1010"/>
    <s v="Female"/>
    <n v="24"/>
    <s v="18 - 30"/>
    <s v="No Travel"/>
    <s v="Technology"/>
    <n v="25"/>
    <s v="Moderate"/>
    <s v="California"/>
    <s v="White"/>
    <n v="2"/>
    <s v="Computer Science"/>
    <x v="7"/>
    <s v="Married"/>
    <s v="Very Low"/>
    <n v="40342"/>
    <s v="Yes"/>
    <d v="2019-06-08T00:00:00"/>
    <s v="No"/>
    <d v="2022-06-08T00:00:00"/>
    <n v="3"/>
    <n v="2"/>
    <n v="3"/>
    <n v="1"/>
    <s v="PR5411"/>
    <d v="2021-10-27T00:00:00"/>
    <x v="3"/>
    <s v="Very Satisfied"/>
    <s v="Very Satisfied"/>
    <n v="2"/>
    <n v="1"/>
    <s v="Satisfied"/>
    <s v="Above and Beyond"/>
    <x v="2"/>
    <n v="0"/>
    <n v="0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5412"/>
    <d v="2021-10-28T00:00:00"/>
    <x v="0"/>
    <s v="Satisfied"/>
    <s v="Dissatisfied"/>
    <n v="3"/>
    <n v="0"/>
    <s v="Very Satisfied"/>
    <s v="Exceeds Expectation "/>
    <x v="2"/>
    <n v="0"/>
    <n v="0"/>
  </r>
  <r>
    <x v="576"/>
    <s v="Male"/>
    <n v="28"/>
    <s v="18 - 30"/>
    <s v="Some Travel"/>
    <s v="Technology"/>
    <n v="43"/>
    <s v="Far"/>
    <s v="Illinois"/>
    <s v="White"/>
    <n v="4"/>
    <s v="Information Systems"/>
    <x v="4"/>
    <s v="Married"/>
    <s v="Medium"/>
    <n v="249071"/>
    <s v="No"/>
    <d v="2015-08-24T00:00:00"/>
    <s v="No"/>
    <d v="2022-08-24T00:00:00"/>
    <n v="7"/>
    <n v="5"/>
    <n v="5"/>
    <n v="6"/>
    <s v="PR5413"/>
    <d v="2021-10-28T00:00:00"/>
    <x v="3"/>
    <s v="Satisfied"/>
    <s v="Dissatisfied"/>
    <n v="1"/>
    <n v="0"/>
    <s v="Dissatisfied"/>
    <s v="Exceeds Expectation "/>
    <x v="0"/>
    <n v="0"/>
    <n v="0"/>
  </r>
  <r>
    <x v="879"/>
    <s v="Male"/>
    <n v="25"/>
    <s v="18 - 30"/>
    <s v="Frequent Traveller"/>
    <s v="Technology"/>
    <n v="24"/>
    <s v="Moderate"/>
    <s v="California"/>
    <s v="White"/>
    <n v="1"/>
    <s v="Computer Science"/>
    <x v="9"/>
    <s v="Divorced"/>
    <s v="Medium"/>
    <n v="121373"/>
    <s v="No"/>
    <d v="2018-03-21T00:00:00"/>
    <s v="No"/>
    <d v="2022-03-21T00:00:00"/>
    <n v="4"/>
    <n v="0"/>
    <n v="2"/>
    <n v="1"/>
    <s v="PR5414"/>
    <d v="2021-10-28T00:00:00"/>
    <x v="3"/>
    <s v="Dissatisfied"/>
    <s v="Dissatisfied"/>
    <n v="2"/>
    <n v="3"/>
    <s v="Neutral"/>
    <s v="Exceeds Expectation "/>
    <x v="2"/>
    <n v="0"/>
    <n v="0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5415"/>
    <d v="2021-10-29T00:00:00"/>
    <x v="1"/>
    <s v="Very Satisfied"/>
    <s v="Satisfied"/>
    <n v="1"/>
    <n v="0"/>
    <s v="Satisfied"/>
    <s v="Meets Expectation"/>
    <x v="0"/>
    <n v="0"/>
    <n v="0"/>
  </r>
  <r>
    <x v="300"/>
    <s v="Non-Binary"/>
    <n v="33"/>
    <s v="31 - 40"/>
    <s v="Some Travel"/>
    <s v="Technology"/>
    <n v="26"/>
    <s v="Far"/>
    <s v="California"/>
    <s v="White"/>
    <n v="3"/>
    <s v="Information Systems"/>
    <x v="4"/>
    <s v="Single"/>
    <s v="High"/>
    <n v="267009"/>
    <s v="No"/>
    <d v="2013-09-23T00:00:00"/>
    <s v="No"/>
    <d v="2022-09-23T00:00:00"/>
    <n v="9"/>
    <n v="0"/>
    <n v="1"/>
    <n v="7"/>
    <s v="PR5417"/>
    <d v="2021-10-30T00:00:00"/>
    <x v="1"/>
    <s v="Dissatisfied"/>
    <s v="Dissatisfied"/>
    <n v="3"/>
    <n v="3"/>
    <s v="Satisfied"/>
    <s v="Meets Expectation"/>
    <x v="0"/>
    <n v="0"/>
    <n v="0"/>
  </r>
  <r>
    <x v="231"/>
    <s v="Female"/>
    <n v="32"/>
    <s v="31 - 40"/>
    <s v="Some Travel"/>
    <s v="Sales"/>
    <n v="9"/>
    <s v="Near"/>
    <s v="Illinois"/>
    <s v="White"/>
    <n v="2"/>
    <s v="Marketing"/>
    <x v="0"/>
    <s v="Divorced"/>
    <s v="Medium"/>
    <n v="133865"/>
    <s v="Yes"/>
    <d v="2013-03-12T00:00:00"/>
    <s v="No"/>
    <d v="2022-03-12T00:00:00"/>
    <n v="9"/>
    <n v="3"/>
    <n v="3"/>
    <n v="0"/>
    <s v="PR5418"/>
    <d v="2021-10-30T00:00:00"/>
    <x v="1"/>
    <s v="Very Satisfied"/>
    <s v="Satisfied"/>
    <n v="3"/>
    <n v="1"/>
    <s v="Dissatisfied"/>
    <s v="Meets Expectation"/>
    <x v="1"/>
    <n v="1"/>
    <n v="0"/>
  </r>
  <r>
    <x v="719"/>
    <s v="Male"/>
    <n v="24"/>
    <s v="18 - 30"/>
    <s v="Some Travel"/>
    <s v="Sales"/>
    <n v="29"/>
    <s v="Far"/>
    <s v="California"/>
    <s v="Mixed or multiple ethnic groups"/>
    <n v="3"/>
    <s v="Marketing"/>
    <x v="0"/>
    <s v="Married"/>
    <s v="Low"/>
    <n v="105859"/>
    <s v="No"/>
    <d v="2017-02-13T00:00:00"/>
    <s v="No"/>
    <d v="2022-02-13T00:00:00"/>
    <n v="5"/>
    <n v="5"/>
    <n v="5"/>
    <n v="3"/>
    <s v="PR5419"/>
    <d v="2021-10-30T00:00:00"/>
    <x v="1"/>
    <s v="Satisfied"/>
    <s v="Satisfied"/>
    <n v="2"/>
    <n v="0"/>
    <s v="Very Satisfied"/>
    <s v="Above and Beyond"/>
    <x v="3"/>
    <n v="0"/>
    <n v="1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542"/>
    <d v="2015-03-04T00:00:00"/>
    <x v="3"/>
    <s v="Dissatisfied"/>
    <s v="Satisfied"/>
    <n v="3"/>
    <n v="2"/>
    <s v="Neutral"/>
    <s v="Above and Beyond"/>
    <x v="3"/>
    <n v="0"/>
    <n v="0"/>
  </r>
  <r>
    <x v="880"/>
    <s v="Female"/>
    <n v="23"/>
    <s v="18 - 30"/>
    <s v="Some Travel"/>
    <s v="Technology"/>
    <n v="37"/>
    <s v="Far"/>
    <s v="New York"/>
    <s v="White"/>
    <n v="2"/>
    <s v="Business Studies"/>
    <x v="7"/>
    <s v="Divorced"/>
    <s v="Very Low"/>
    <n v="36098"/>
    <s v="No"/>
    <d v="2018-01-01T00:00:00"/>
    <s v="No"/>
    <d v="2022-01-01T00:00:00"/>
    <n v="4"/>
    <n v="3"/>
    <n v="3"/>
    <n v="1"/>
    <s v="PR5420"/>
    <d v="2021-10-30T00:00:00"/>
    <x v="3"/>
    <s v="Dissatisfied"/>
    <s v="Neutral"/>
    <n v="2"/>
    <n v="0"/>
    <s v="Dissatisfied"/>
    <s v="Above and Beyond"/>
    <x v="2"/>
    <n v="0"/>
    <n v="0"/>
  </r>
  <r>
    <x v="321"/>
    <s v="Male"/>
    <n v="45"/>
    <s v="41 - 50"/>
    <s v="Frequent Traveller"/>
    <s v="Technology"/>
    <n v="6"/>
    <s v="Near"/>
    <s v="California"/>
    <s v="Mixed or multiple ethnic groups"/>
    <n v="4"/>
    <s v="Information Systems"/>
    <x v="1"/>
    <s v="Divorced"/>
    <s v="Low"/>
    <n v="92613"/>
    <s v="Yes"/>
    <d v="2013-11-23T00:00:00"/>
    <s v="No"/>
    <d v="2022-11-23T00:00:00"/>
    <n v="9"/>
    <n v="6"/>
    <n v="6"/>
    <n v="2"/>
    <s v="PR5421"/>
    <d v="2021-10-31T00:00:00"/>
    <x v="0"/>
    <s v="Very Satisfied"/>
    <s v="Dissatisfied"/>
    <n v="3"/>
    <n v="2"/>
    <s v="Very Satisfied"/>
    <s v="Exceeds Expectation "/>
    <x v="0"/>
    <n v="0"/>
    <n v="0"/>
  </r>
  <r>
    <x v="881"/>
    <s v="Non-Binary"/>
    <n v="24"/>
    <s v="18 - 30"/>
    <s v="Some Travel"/>
    <s v="Sales"/>
    <n v="8"/>
    <s v="Near"/>
    <s v="Illinois"/>
    <s v="Black or African American"/>
    <n v="2"/>
    <s v="Economics"/>
    <x v="0"/>
    <s v="Single"/>
    <s v="Low"/>
    <n v="85238"/>
    <s v="No"/>
    <d v="2017-12-24T00:00:00"/>
    <s v="No"/>
    <d v="2022-12-24T00:00:00"/>
    <n v="5"/>
    <n v="0"/>
    <n v="4"/>
    <n v="1"/>
    <s v="PR5422"/>
    <d v="2021-10-31T00:00:00"/>
    <x v="0"/>
    <s v="Very Satisfied"/>
    <s v="Dissatisfied"/>
    <n v="1"/>
    <n v="3"/>
    <s v="Very Satisfied"/>
    <s v="Exceeds Expectation "/>
    <x v="2"/>
    <n v="0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5423"/>
    <d v="2021-11-01T00:00:00"/>
    <x v="3"/>
    <s v="Very Satisfied"/>
    <s v="Satisfied"/>
    <n v="3"/>
    <n v="2"/>
    <s v="Very Satisfied"/>
    <s v="Meets Expectation"/>
    <x v="0"/>
    <n v="0"/>
    <n v="0"/>
  </r>
  <r>
    <x v="411"/>
    <s v="Non-Binary"/>
    <n v="35"/>
    <s v="31 - 40"/>
    <s v="Some Travel"/>
    <s v="Technology"/>
    <n v="31"/>
    <s v="Far"/>
    <s v="California"/>
    <s v="Asian or Asian American"/>
    <n v="4"/>
    <s v="Computer Science"/>
    <x v="1"/>
    <s v="Single"/>
    <s v="Low"/>
    <n v="77269"/>
    <s v="No"/>
    <d v="2014-09-13T00:00:00"/>
    <s v="No"/>
    <d v="2022-09-13T00:00:00"/>
    <n v="8"/>
    <n v="8"/>
    <n v="8"/>
    <n v="6"/>
    <s v="PR5424"/>
    <d v="2021-11-01T00:00:00"/>
    <x v="1"/>
    <s v="Satisfied"/>
    <s v="Satisfied"/>
    <n v="2"/>
    <n v="0"/>
    <s v="Satisfied"/>
    <s v="Exceeds Expectation "/>
    <x v="2"/>
    <n v="0"/>
    <n v="0"/>
  </r>
  <r>
    <x v="1011"/>
    <s v="Male"/>
    <n v="19"/>
    <s v="18 - 30"/>
    <s v="Some Travel"/>
    <s v="Technology"/>
    <n v="7"/>
    <s v="Near"/>
    <s v="California"/>
    <s v="White"/>
    <n v="3"/>
    <s v="Information Systems"/>
    <x v="1"/>
    <s v="Single"/>
    <s v="Very Low"/>
    <n v="30896"/>
    <s v="Yes"/>
    <d v="2021-03-17T00:00:00"/>
    <s v="Yes"/>
    <d v="2022-03-17T00:00:00"/>
    <n v="1"/>
    <n v="0"/>
    <n v="0"/>
    <n v="0"/>
    <s v="PR5425"/>
    <d v="2021-11-02T00:00:00"/>
    <x v="1"/>
    <s v="Satisfied"/>
    <s v="Neutral"/>
    <n v="1"/>
    <n v="0"/>
    <s v="Neutral"/>
    <s v="Exceeds Expectation "/>
    <x v="0"/>
    <n v="0"/>
    <n v="0"/>
  </r>
  <r>
    <x v="577"/>
    <s v="Male"/>
    <n v="26"/>
    <s v="18 - 30"/>
    <s v="Some Travel"/>
    <s v="Technology"/>
    <n v="10"/>
    <s v="Near"/>
    <s v="California"/>
    <s v="White"/>
    <n v="4"/>
    <s v="Information Systems"/>
    <x v="9"/>
    <s v="Divorced"/>
    <s v="Medium"/>
    <n v="148080"/>
    <s v="Yes"/>
    <d v="2015-05-03T00:00:00"/>
    <s v="No"/>
    <d v="2022-05-03T00:00:00"/>
    <n v="7"/>
    <n v="7"/>
    <n v="7"/>
    <n v="1"/>
    <s v="PR5426"/>
    <d v="2021-11-02T00:00:00"/>
    <x v="3"/>
    <s v="Satisfied"/>
    <s v="Very Satisfied"/>
    <n v="1"/>
    <n v="0"/>
    <s v="Dissatisfied"/>
    <s v="Meets Expectation"/>
    <x v="1"/>
    <n v="1"/>
    <n v="0"/>
  </r>
  <r>
    <x v="267"/>
    <s v="Female"/>
    <n v="38"/>
    <s v="31 - 40"/>
    <s v="Some Travel"/>
    <s v="Technology"/>
    <n v="25"/>
    <s v="Moderate"/>
    <s v="California"/>
    <s v="Asian or Asian American"/>
    <n v="2"/>
    <s v="Other"/>
    <x v="7"/>
    <s v="Married"/>
    <s v="Low"/>
    <n v="60549"/>
    <s v="No"/>
    <d v="2013-06-05T00:00:00"/>
    <s v="No"/>
    <d v="2022-06-05T00:00:00"/>
    <n v="9"/>
    <n v="5"/>
    <n v="6"/>
    <n v="6"/>
    <s v="PR5427"/>
    <d v="2021-11-03T00:00:00"/>
    <x v="1"/>
    <s v="Neutral"/>
    <s v="Very Satisfied"/>
    <n v="1"/>
    <n v="1"/>
    <s v="Satisfied"/>
    <s v="Exceeds Expectation "/>
    <x v="2"/>
    <n v="0"/>
    <n v="0"/>
  </r>
  <r>
    <x v="1012"/>
    <s v="Female"/>
    <n v="24"/>
    <s v="18 - 30"/>
    <s v="No Travel"/>
    <s v="Sales"/>
    <n v="14"/>
    <s v="Near"/>
    <s v="California"/>
    <s v="Black or African American"/>
    <n v="3"/>
    <s v="Marketing"/>
    <x v="0"/>
    <s v="Divorced"/>
    <s v="Low"/>
    <n v="52975"/>
    <s v="Yes"/>
    <d v="2019-04-18T00:00:00"/>
    <s v="No"/>
    <d v="2022-04-18T00:00:00"/>
    <n v="3"/>
    <n v="1"/>
    <n v="3"/>
    <n v="3"/>
    <s v="PR5428"/>
    <d v="2021-11-03T00:00:00"/>
    <x v="0"/>
    <s v="Satisfied"/>
    <s v="Very Satisfied"/>
    <n v="1"/>
    <n v="1"/>
    <s v="Dissatisfied"/>
    <s v="Exceeds Expectation "/>
    <x v="0"/>
    <n v="0"/>
    <n v="0"/>
  </r>
  <r>
    <x v="1013"/>
    <s v="Male"/>
    <n v="24"/>
    <s v="18 - 30"/>
    <s v="No Travel"/>
    <s v="Technology"/>
    <n v="19"/>
    <s v="Moderate"/>
    <s v="New York"/>
    <s v="White"/>
    <n v="1"/>
    <s v="Information Systems"/>
    <x v="4"/>
    <s v="Married"/>
    <s v="Low"/>
    <n v="115110"/>
    <s v="No"/>
    <d v="2019-11-19T00:00:00"/>
    <s v="No"/>
    <d v="2022-11-19T00:00:00"/>
    <n v="3"/>
    <n v="3"/>
    <n v="3"/>
    <n v="3"/>
    <s v="PR5429"/>
    <d v="2021-11-03T00:00:00"/>
    <x v="0"/>
    <s v="Dissatisfied"/>
    <s v="Dissatisfied"/>
    <n v="3"/>
    <n v="0"/>
    <s v="Dissatisfied"/>
    <s v="Meets Expectation"/>
    <x v="0"/>
    <n v="0"/>
    <n v="0"/>
  </r>
  <r>
    <x v="372"/>
    <s v="Male"/>
    <n v="40"/>
    <s v="31 - 40"/>
    <s v="Some Travel"/>
    <s v="Technology"/>
    <n v="22"/>
    <s v="Moderate"/>
    <s v="California"/>
    <s v="Black or African American"/>
    <n v="1"/>
    <s v="Business Studies"/>
    <x v="7"/>
    <s v="Married"/>
    <s v="Very Low"/>
    <n v="38849"/>
    <s v="No"/>
    <d v="2014-06-06T00:00:00"/>
    <s v="No"/>
    <d v="2022-06-06T00:00:00"/>
    <n v="8"/>
    <n v="6"/>
    <n v="6"/>
    <n v="3"/>
    <s v="PR5431"/>
    <d v="2021-11-04T00:00:00"/>
    <x v="3"/>
    <s v="Dissatisfied"/>
    <s v="Neutral"/>
    <n v="1"/>
    <n v="1"/>
    <s v="Satisfied"/>
    <s v="Exceeds Expectation "/>
    <x v="2"/>
    <n v="0"/>
    <n v="0"/>
  </r>
  <r>
    <x v="1014"/>
    <s v="Female"/>
    <n v="45"/>
    <s v="41 - 50"/>
    <s v="Frequent Traveller"/>
    <s v="Technology"/>
    <n v="4"/>
    <s v="Near"/>
    <s v="California"/>
    <s v="Native Hawaiian"/>
    <n v="3"/>
    <s v="Information Systems"/>
    <x v="4"/>
    <s v="Divorced"/>
    <s v="High"/>
    <n v="393420"/>
    <s v="No"/>
    <d v="2019-08-11T00:00:00"/>
    <s v="No"/>
    <d v="2022-08-11T00:00:00"/>
    <n v="3"/>
    <n v="1"/>
    <n v="1"/>
    <n v="1"/>
    <s v="PR5432"/>
    <d v="2021-11-04T00:00:00"/>
    <x v="0"/>
    <s v="Dissatisfied"/>
    <s v="Satisfied"/>
    <n v="3"/>
    <n v="1"/>
    <s v="Satisfied"/>
    <s v="Above and Beyond"/>
    <x v="2"/>
    <n v="0"/>
    <n v="0"/>
  </r>
  <r>
    <x v="1015"/>
    <s v="Female"/>
    <n v="47"/>
    <s v="41 - 50"/>
    <s v="Frequent Traveller"/>
    <s v="Technology"/>
    <n v="37"/>
    <s v="Far"/>
    <s v="New York"/>
    <s v="Black or African American"/>
    <n v="3"/>
    <s v="Computer Science"/>
    <x v="11"/>
    <s v="Divorced"/>
    <s v="High"/>
    <n v="350101"/>
    <s v="No"/>
    <d v="2019-01-19T00:00:00"/>
    <s v="No"/>
    <d v="2022-01-19T00:00:00"/>
    <n v="3"/>
    <n v="0"/>
    <n v="1"/>
    <n v="0"/>
    <s v="PR5433"/>
    <d v="2021-11-04T00:00:00"/>
    <x v="0"/>
    <s v="Satisfied"/>
    <s v="Dissatisfied"/>
    <n v="3"/>
    <n v="0"/>
    <s v="Dissatisfied"/>
    <s v="Meets Expectation"/>
    <x v="1"/>
    <n v="1"/>
    <n v="0"/>
  </r>
  <r>
    <x v="261"/>
    <s v="Male"/>
    <n v="36"/>
    <s v="31 - 40"/>
    <s v="Some Travel"/>
    <s v="Technology"/>
    <n v="10"/>
    <s v="Near"/>
    <s v="California"/>
    <s v="Other"/>
    <n v="3"/>
    <s v="Business Studies"/>
    <x v="9"/>
    <s v="Single"/>
    <s v="Medium"/>
    <n v="189405"/>
    <s v="No"/>
    <d v="2013-05-23T00:00:00"/>
    <s v="No"/>
    <d v="2022-05-23T00:00:00"/>
    <n v="9"/>
    <n v="4"/>
    <n v="6"/>
    <n v="7"/>
    <s v="PR5434"/>
    <d v="2021-11-05T00:00:00"/>
    <x v="3"/>
    <s v="Very Satisfied"/>
    <s v="Dissatisfied"/>
    <n v="3"/>
    <n v="0"/>
    <s v="Very Satisfied"/>
    <s v="Meets Expectation"/>
    <x v="0"/>
    <n v="0"/>
    <n v="0"/>
  </r>
  <r>
    <x v="325"/>
    <s v="Non-Binary"/>
    <n v="40"/>
    <s v="31 - 40"/>
    <s v="Some Travel"/>
    <s v="Technology"/>
    <n v="30"/>
    <s v="Far"/>
    <s v="Illinois"/>
    <s v="Mixed or multiple ethnic groups"/>
    <n v="4"/>
    <s v="Computer Science"/>
    <x v="5"/>
    <s v="Married"/>
    <s v="Medium"/>
    <n v="145328"/>
    <s v="No"/>
    <d v="2013-12-09T00:00:00"/>
    <s v="No"/>
    <d v="2022-12-09T00:00:00"/>
    <n v="9"/>
    <n v="0"/>
    <n v="9"/>
    <n v="9"/>
    <s v="PR5435"/>
    <d v="2021-11-05T00:00:00"/>
    <x v="3"/>
    <s v="Very Satisfied"/>
    <s v="Satisfied"/>
    <n v="3"/>
    <n v="1"/>
    <s v="Very Satisfied"/>
    <s v="Exceeds Expectation "/>
    <x v="0"/>
    <n v="0"/>
    <n v="0"/>
  </r>
  <r>
    <x v="213"/>
    <s v="Male"/>
    <n v="29"/>
    <s v="18 - 30"/>
    <s v="Some Travel"/>
    <s v="Sales"/>
    <n v="38"/>
    <s v="Far"/>
    <s v="California"/>
    <s v="Asian or Asian American"/>
    <n v="4"/>
    <s v="Marketing"/>
    <x v="0"/>
    <s v="Married"/>
    <s v="Low"/>
    <n v="102061"/>
    <s v="No"/>
    <d v="2013-01-17T00:00:00"/>
    <s v="No"/>
    <d v="2022-01-17T00:00:00"/>
    <n v="9"/>
    <n v="5"/>
    <n v="9"/>
    <n v="5"/>
    <s v="PR5436"/>
    <d v="2021-11-05T00:00:00"/>
    <x v="0"/>
    <s v="Satisfied"/>
    <s v="Neutral"/>
    <n v="1"/>
    <n v="2"/>
    <s v="Dissatisfied"/>
    <s v="Meets Expectation"/>
    <x v="1"/>
    <n v="1"/>
    <n v="0"/>
  </r>
  <r>
    <x v="384"/>
    <s v="Male"/>
    <n v="31"/>
    <s v="31 - 40"/>
    <s v="Some Travel"/>
    <s v="Technology"/>
    <n v="10"/>
    <s v="Near"/>
    <s v="Illinois"/>
    <s v="White"/>
    <n v="3"/>
    <s v="Computer Science"/>
    <x v="9"/>
    <s v="Married"/>
    <s v="Medium"/>
    <n v="168087"/>
    <s v="No"/>
    <d v="2014-06-24T00:00:00"/>
    <s v="No"/>
    <d v="2022-06-24T00:00:00"/>
    <n v="8"/>
    <n v="4"/>
    <n v="7"/>
    <n v="3"/>
    <s v="PR5437"/>
    <d v="2021-11-05T00:00:00"/>
    <x v="1"/>
    <s v="Very Satisfied"/>
    <s v="Neutral"/>
    <n v="2"/>
    <n v="1"/>
    <s v="Dissatisfied"/>
    <s v="Exceeds Expectation "/>
    <x v="0"/>
    <n v="0"/>
    <n v="0"/>
  </r>
  <r>
    <x v="883"/>
    <s v="Female"/>
    <n v="23"/>
    <s v="18 - 30"/>
    <s v="Some Travel"/>
    <s v="Sales"/>
    <n v="8"/>
    <s v="Near"/>
    <s v="New York"/>
    <s v="Mixed or multiple ethnic groups"/>
    <n v="4"/>
    <s v="Economics"/>
    <x v="0"/>
    <s v="Married"/>
    <s v="Low"/>
    <n v="78937"/>
    <s v="No"/>
    <d v="2018-04-10T00:00:00"/>
    <s v="No"/>
    <d v="2022-04-10T00:00:00"/>
    <n v="4"/>
    <n v="0"/>
    <n v="3"/>
    <n v="0"/>
    <s v="PR5438"/>
    <d v="2021-11-05T00:00:00"/>
    <x v="1"/>
    <s v="Very Satisfied"/>
    <s v="Satisfied"/>
    <n v="3"/>
    <n v="1"/>
    <s v="Dissatisfied"/>
    <s v="Exceeds Expectation "/>
    <x v="2"/>
    <n v="0"/>
    <n v="0"/>
  </r>
  <r>
    <x v="263"/>
    <s v="Non-Binary"/>
    <n v="39"/>
    <s v="31 - 40"/>
    <s v="Frequent Traveller"/>
    <s v="Technology"/>
    <n v="4"/>
    <s v="Near"/>
    <s v="California"/>
    <s v="White"/>
    <n v="1"/>
    <s v="Business Studies"/>
    <x v="1"/>
    <s v="Single"/>
    <s v="Low"/>
    <n v="87879"/>
    <s v="Yes"/>
    <d v="2013-05-25T00:00:00"/>
    <s v="No"/>
    <d v="2022-05-25T00:00:00"/>
    <n v="9"/>
    <n v="6"/>
    <n v="8"/>
    <n v="9"/>
    <s v="PR5440"/>
    <d v="2021-11-06T00:00:00"/>
    <x v="0"/>
    <s v="Satisfied"/>
    <s v="Dissatisfied"/>
    <n v="1"/>
    <n v="1"/>
    <s v="Satisfied"/>
    <s v="Above and Beyond"/>
    <x v="2"/>
    <n v="0"/>
    <n v="0"/>
  </r>
  <r>
    <x v="578"/>
    <s v="Male"/>
    <n v="29"/>
    <s v="18 - 30"/>
    <s v="Some Travel"/>
    <s v="Technology"/>
    <n v="36"/>
    <s v="Far"/>
    <s v="New York"/>
    <s v="Black or African American"/>
    <n v="5"/>
    <s v="Business Studies"/>
    <x v="1"/>
    <s v="Single"/>
    <s v="Low"/>
    <n v="113448"/>
    <s v="Yes"/>
    <d v="2015-12-31T00:00:00"/>
    <s v="No"/>
    <d v="2022-12-31T00:00:00"/>
    <n v="7"/>
    <n v="0"/>
    <n v="4"/>
    <n v="1"/>
    <s v="PR5441"/>
    <d v="2021-11-06T00:00:00"/>
    <x v="1"/>
    <s v="Very Satisfied"/>
    <s v="Dissatisfied"/>
    <n v="2"/>
    <n v="0"/>
    <s v="Dissatisfied"/>
    <s v="Exceeds Expectation "/>
    <x v="2"/>
    <n v="0"/>
    <n v="0"/>
  </r>
  <r>
    <x v="388"/>
    <s v="Female"/>
    <n v="48"/>
    <s v="41 - 50"/>
    <s v="Some Travel"/>
    <s v="Technology"/>
    <n v="43"/>
    <s v="Far"/>
    <s v="California"/>
    <s v="White"/>
    <n v="3"/>
    <s v="Information Systems"/>
    <x v="7"/>
    <s v="Married"/>
    <s v="Low"/>
    <n v="56053"/>
    <s v="No"/>
    <d v="2014-06-27T00:00:00"/>
    <s v="No"/>
    <d v="2022-06-27T00:00:00"/>
    <n v="8"/>
    <n v="6"/>
    <n v="8"/>
    <n v="4"/>
    <s v="PR5443"/>
    <d v="2021-11-07T00:00:00"/>
    <x v="3"/>
    <s v="Very Satisfied"/>
    <s v="Very Satisfied"/>
    <n v="2"/>
    <n v="0"/>
    <s v="Neutral"/>
    <s v="Above and Beyond"/>
    <x v="2"/>
    <n v="0"/>
    <n v="0"/>
  </r>
  <r>
    <x v="884"/>
    <s v="Female"/>
    <n v="22"/>
    <s v="18 - 30"/>
    <s v="No Travel"/>
    <s v="Technology"/>
    <n v="6"/>
    <s v="Near"/>
    <s v="California"/>
    <s v="White"/>
    <n v="2"/>
    <s v="Information Systems"/>
    <x v="7"/>
    <s v="Divorced"/>
    <s v="Very Low"/>
    <n v="38169"/>
    <s v="No"/>
    <d v="2018-09-11T00:00:00"/>
    <s v="No"/>
    <d v="2022-09-11T00:00:00"/>
    <n v="4"/>
    <n v="4"/>
    <n v="4"/>
    <n v="4"/>
    <s v="PR5444"/>
    <d v="2021-11-07T00:00:00"/>
    <x v="3"/>
    <s v="Dissatisfied"/>
    <s v="Neutral"/>
    <n v="1"/>
    <n v="3"/>
    <s v="Satisfied"/>
    <s v="Above and Beyond"/>
    <x v="3"/>
    <n v="0"/>
    <n v="1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5445"/>
    <d v="2021-11-08T00:00:00"/>
    <x v="1"/>
    <s v="Neutral"/>
    <s v="Neutral"/>
    <n v="1"/>
    <n v="0"/>
    <s v="Dissatisfied"/>
    <s v="Above and Beyond"/>
    <x v="2"/>
    <n v="0"/>
    <n v="0"/>
  </r>
  <r>
    <x v="297"/>
    <s v="Male"/>
    <n v="43"/>
    <s v="41 - 50"/>
    <s v="Some Travel"/>
    <s v="Sales"/>
    <n v="3"/>
    <s v="Near"/>
    <s v="Illinois"/>
    <s v="White"/>
    <n v="3"/>
    <s v="Marketing"/>
    <x v="8"/>
    <s v="Married"/>
    <s v="Very High"/>
    <n v="429939"/>
    <s v="Yes"/>
    <d v="2013-09-05T00:00:00"/>
    <s v="No"/>
    <d v="2022-09-05T00:00:00"/>
    <n v="9"/>
    <n v="3"/>
    <n v="3"/>
    <n v="7"/>
    <s v="PR5446"/>
    <d v="2021-11-08T00:00:00"/>
    <x v="4"/>
    <s v="Neutral"/>
    <s v="Very Dissatisfied"/>
    <n v="3"/>
    <n v="0"/>
    <s v="Very Dissatisfied"/>
    <s v="Above and Beyond"/>
    <x v="3"/>
    <n v="0"/>
    <n v="1"/>
  </r>
  <r>
    <x v="381"/>
    <s v="Female"/>
    <n v="32"/>
    <s v="31 - 40"/>
    <s v="Frequent Traveller"/>
    <s v="Technology"/>
    <n v="40"/>
    <s v="Far"/>
    <s v="California"/>
    <s v="White"/>
    <n v="5"/>
    <s v="Computer Science"/>
    <x v="7"/>
    <s v="Single"/>
    <s v="Low"/>
    <n v="60759"/>
    <s v="No"/>
    <d v="2014-06-22T00:00:00"/>
    <s v="No"/>
    <d v="2022-06-22T00:00:00"/>
    <n v="8"/>
    <n v="0"/>
    <n v="6"/>
    <n v="3"/>
    <s v="PR5447"/>
    <d v="2021-11-08T00:00:00"/>
    <x v="4"/>
    <s v="Neutral"/>
    <s v="Satisfied"/>
    <n v="3"/>
    <n v="1"/>
    <s v="Neutral"/>
    <s v="Above and Beyond"/>
    <x v="2"/>
    <n v="0"/>
    <n v="0"/>
  </r>
  <r>
    <x v="1016"/>
    <s v="Non-Binary"/>
    <n v="23"/>
    <s v="18 - 30"/>
    <s v="Frequent Traveller"/>
    <s v="Technology"/>
    <n v="26"/>
    <s v="Far"/>
    <s v="California"/>
    <s v="White"/>
    <n v="2"/>
    <s v="Information Systems"/>
    <x v="7"/>
    <s v="Single"/>
    <s v="Very Low"/>
    <n v="31342"/>
    <s v="No"/>
    <d v="2019-03-22T00:00:00"/>
    <s v="No"/>
    <d v="2022-03-22T00:00:00"/>
    <n v="3"/>
    <n v="0"/>
    <n v="3"/>
    <n v="0"/>
    <s v="PR5448"/>
    <d v="2021-11-08T00:00:00"/>
    <x v="4"/>
    <s v="Dissatisfied"/>
    <s v="Dissatisfied"/>
    <n v="3"/>
    <n v="2"/>
    <s v="Dissatisfied"/>
    <s v="Exceeds Expectation "/>
    <x v="0"/>
    <n v="0"/>
    <n v="0"/>
  </r>
  <r>
    <x v="885"/>
    <s v="Female"/>
    <n v="21"/>
    <s v="18 - 30"/>
    <s v="No Travel"/>
    <s v="Sales"/>
    <n v="25"/>
    <s v="Moderate"/>
    <s v="California"/>
    <s v="White"/>
    <n v="3"/>
    <s v="Marketing"/>
    <x v="0"/>
    <s v="Married"/>
    <s v="Low"/>
    <n v="69078"/>
    <s v="No"/>
    <d v="2019-09-08T00:00:00"/>
    <s v="No"/>
    <d v="2022-09-08T00:00:00"/>
    <n v="3"/>
    <n v="3"/>
    <n v="3"/>
    <n v="3"/>
    <s v="PR5449"/>
    <d v="2021-11-08T00:00:00"/>
    <x v="0"/>
    <s v="Very Satisfied"/>
    <s v="Satisfied"/>
    <n v="2"/>
    <n v="0"/>
    <s v="Neutral"/>
    <s v="Exceeds Expectation "/>
    <x v="2"/>
    <n v="0"/>
    <n v="0"/>
  </r>
  <r>
    <x v="1017"/>
    <s v="Female"/>
    <n v="25"/>
    <s v="18 - 30"/>
    <s v="Some Travel"/>
    <s v="Sales"/>
    <n v="38"/>
    <s v="Far"/>
    <s v="Illinois"/>
    <s v="Mixed or multiple ethnic groups"/>
    <n v="2"/>
    <s v="Marketing"/>
    <x v="0"/>
    <s v="Single"/>
    <s v="Low"/>
    <n v="57018"/>
    <s v="No"/>
    <d v="2015-02-21T00:00:00"/>
    <s v="Yes"/>
    <d v="2016-02-21T00:00:00"/>
    <n v="1"/>
    <n v="0"/>
    <n v="0"/>
    <n v="0"/>
    <s v="PR545"/>
    <d v="2015-03-06T00:00:00"/>
    <x v="0"/>
    <s v="Dissatisfied"/>
    <s v="Dissatisfied"/>
    <n v="1"/>
    <n v="0"/>
    <s v="Very Satisfied"/>
    <s v="Above and Beyond"/>
    <x v="2"/>
    <n v="0"/>
    <n v="0"/>
  </r>
  <r>
    <x v="1018"/>
    <s v="Female"/>
    <n v="25"/>
    <s v="18 - 30"/>
    <s v="Frequent Traveller"/>
    <s v="Technology"/>
    <n v="4"/>
    <s v="Near"/>
    <s v="California"/>
    <s v="Asian or Asian American"/>
    <n v="5"/>
    <s v="Information Systems"/>
    <x v="4"/>
    <s v="Married"/>
    <s v="Medium"/>
    <n v="199034"/>
    <s v="Yes"/>
    <d v="2018-12-30T00:00:00"/>
    <s v="No"/>
    <d v="2022-12-30T00:00:00"/>
    <n v="4"/>
    <n v="4"/>
    <n v="4"/>
    <n v="4"/>
    <s v="PR5450"/>
    <d v="2021-11-08T00:00:00"/>
    <x v="3"/>
    <s v="Neutral"/>
    <s v="Dissatisfied"/>
    <n v="1"/>
    <n v="2"/>
    <s v="Dissatisfied"/>
    <s v="Above and Beyond"/>
    <x v="2"/>
    <n v="0"/>
    <n v="0"/>
  </r>
  <r>
    <x v="1019"/>
    <s v="Female"/>
    <n v="24"/>
    <s v="18 - 30"/>
    <s v="Some Travel"/>
    <s v="Sales"/>
    <n v="7"/>
    <s v="Near"/>
    <s v="New York"/>
    <s v="White"/>
    <n v="3"/>
    <s v="Marketing"/>
    <x v="0"/>
    <s v="Married"/>
    <s v="Low"/>
    <n v="106586"/>
    <s v="No"/>
    <d v="2019-10-14T00:00:00"/>
    <s v="No"/>
    <d v="2022-10-14T00:00:00"/>
    <n v="3"/>
    <n v="1"/>
    <n v="3"/>
    <n v="3"/>
    <s v="PR5451"/>
    <d v="2021-11-08T00:00:00"/>
    <x v="3"/>
    <s v="Very Satisfied"/>
    <s v="Very Satisfied"/>
    <n v="3"/>
    <n v="0"/>
    <s v="Satisfied"/>
    <s v="Meets Expectation"/>
    <x v="0"/>
    <n v="0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5452"/>
    <d v="2021-11-09T00:00:00"/>
    <x v="3"/>
    <s v="Neutral"/>
    <s v="Satisfied"/>
    <n v="3"/>
    <n v="1"/>
    <s v="Dissatisfied"/>
    <s v="Above and Beyond"/>
    <x v="3"/>
    <n v="0"/>
    <n v="1"/>
  </r>
  <r>
    <x v="293"/>
    <s v="Non-Binary"/>
    <n v="41"/>
    <s v="41 - 50"/>
    <s v="Some Travel"/>
    <s v="Technology"/>
    <n v="11"/>
    <s v="Near"/>
    <s v="California"/>
    <s v="Black or African American"/>
    <n v="5"/>
    <s v="Information Systems"/>
    <x v="4"/>
    <s v="Divorced"/>
    <s v="High"/>
    <n v="372980"/>
    <s v="No"/>
    <d v="2013-08-22T00:00:00"/>
    <s v="No"/>
    <d v="2022-08-22T00:00:00"/>
    <n v="9"/>
    <n v="1"/>
    <n v="2"/>
    <n v="3"/>
    <s v="PR5455"/>
    <d v="2021-11-10T00:00:00"/>
    <x v="1"/>
    <s v="Very Satisfied"/>
    <s v="Dissatisfied"/>
    <n v="1"/>
    <n v="1"/>
    <s v="Neutral"/>
    <s v="Above and Beyond"/>
    <x v="3"/>
    <n v="0"/>
    <n v="0"/>
  </r>
  <r>
    <x v="361"/>
    <s v="Female"/>
    <n v="33"/>
    <s v="31 - 40"/>
    <s v="No Travel"/>
    <s v="Sales"/>
    <n v="41"/>
    <s v="Far"/>
    <s v="New York"/>
    <s v="Mixed or multiple ethnic groups"/>
    <n v="2"/>
    <s v="Economics"/>
    <x v="0"/>
    <s v="Single"/>
    <s v="Medium"/>
    <n v="193190"/>
    <s v="Yes"/>
    <d v="2014-04-22T00:00:00"/>
    <s v="No"/>
    <d v="2022-04-22T00:00:00"/>
    <n v="8"/>
    <n v="0"/>
    <n v="3"/>
    <n v="4"/>
    <s v="PR5456"/>
    <d v="2021-11-11T00:00:00"/>
    <x v="3"/>
    <s v="Neutral"/>
    <s v="Neutral"/>
    <n v="3"/>
    <n v="0"/>
    <s v="Satisfied"/>
    <s v="Exceeds Expectation "/>
    <x v="0"/>
    <n v="0"/>
    <n v="0"/>
  </r>
  <r>
    <x v="720"/>
    <s v="Male"/>
    <n v="24"/>
    <s v="18 - 30"/>
    <s v="Some Travel"/>
    <s v="Technology"/>
    <n v="30"/>
    <s v="Far"/>
    <s v="California"/>
    <s v="White"/>
    <n v="3"/>
    <s v="Business Studies"/>
    <x v="1"/>
    <s v="Single"/>
    <s v="Very Low"/>
    <n v="26363"/>
    <s v="No"/>
    <d v="2016-07-24T00:00:00"/>
    <s v="No"/>
    <d v="2022-07-24T00:00:00"/>
    <n v="6"/>
    <n v="6"/>
    <n v="6"/>
    <n v="2"/>
    <s v="PR5457"/>
    <d v="2021-11-11T00:00:00"/>
    <x v="1"/>
    <s v="Neutral"/>
    <s v="Dissatisfied"/>
    <n v="2"/>
    <n v="3"/>
    <s v="Neutral"/>
    <s v="Meets Expectation"/>
    <x v="1"/>
    <n v="1"/>
    <n v="0"/>
  </r>
  <r>
    <x v="401"/>
    <s v="Female"/>
    <n v="36"/>
    <s v="31 - 40"/>
    <s v="Some Travel"/>
    <s v="Sales"/>
    <n v="37"/>
    <s v="Far"/>
    <s v="California"/>
    <s v="Mixed or multiple ethnic groups"/>
    <n v="3"/>
    <s v="Marketing"/>
    <x v="0"/>
    <s v="Divorced"/>
    <s v="Medium"/>
    <n v="192475"/>
    <s v="No"/>
    <d v="2014-07-20T00:00:00"/>
    <s v="No"/>
    <d v="2022-07-20T00:00:00"/>
    <n v="8"/>
    <n v="2"/>
    <n v="2"/>
    <n v="0"/>
    <s v="PR5458"/>
    <d v="2021-11-12T00:00:00"/>
    <x v="0"/>
    <s v="Dissatisfied"/>
    <s v="Satisfied"/>
    <n v="1"/>
    <n v="0"/>
    <s v="Very Satisfied"/>
    <s v="Exceeds Expectation "/>
    <x v="0"/>
    <n v="0"/>
    <n v="0"/>
  </r>
  <r>
    <x v="1020"/>
    <s v="Male"/>
    <n v="29"/>
    <s v="18 - 30"/>
    <s v="Some Travel"/>
    <s v="Sales"/>
    <n v="39"/>
    <s v="Far"/>
    <s v="New York"/>
    <s v="White"/>
    <n v="1"/>
    <s v="Marketing"/>
    <x v="0"/>
    <s v="Divorced"/>
    <s v="Medium"/>
    <n v="183768"/>
    <s v="Yes"/>
    <d v="2019-02-25T00:00:00"/>
    <s v="No"/>
    <d v="2022-02-25T00:00:00"/>
    <n v="3"/>
    <n v="3"/>
    <n v="3"/>
    <n v="0"/>
    <s v="PR5459"/>
    <d v="2021-11-12T00:00:00"/>
    <x v="3"/>
    <s v="Very Satisfied"/>
    <s v="Satisfied"/>
    <n v="1"/>
    <n v="2"/>
    <s v="Neutral"/>
    <s v="Exceeds Expectation "/>
    <x v="2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546"/>
    <d v="2015-03-06T00:00:00"/>
    <x v="0"/>
    <s v="Very Satisfied"/>
    <s v="Neutral"/>
    <n v="2"/>
    <n v="1"/>
    <s v="Dissatisfied"/>
    <s v="Meets Expectation"/>
    <x v="0"/>
    <n v="0"/>
    <n v="0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5460"/>
    <d v="2021-11-13T00:00:00"/>
    <x v="0"/>
    <s v="Dissatisfied"/>
    <s v="Neutral"/>
    <n v="3"/>
    <n v="1"/>
    <s v="Satisfied"/>
    <s v="Exceeds Expectation "/>
    <x v="2"/>
    <n v="0"/>
    <n v="0"/>
  </r>
  <r>
    <x v="349"/>
    <s v="Male"/>
    <n v="37"/>
    <s v="31 - 40"/>
    <s v="Some Travel"/>
    <s v="Technology"/>
    <n v="29"/>
    <s v="Far"/>
    <s v="Illinois"/>
    <s v="Mixed or multiple ethnic groups"/>
    <n v="3"/>
    <s v="Computer Science"/>
    <x v="5"/>
    <s v="Single"/>
    <s v="Medium"/>
    <n v="155506"/>
    <s v="No"/>
    <d v="2014-03-18T00:00:00"/>
    <s v="No"/>
    <d v="2022-03-18T00:00:00"/>
    <n v="8"/>
    <n v="8"/>
    <n v="8"/>
    <n v="8"/>
    <s v="PR5461"/>
    <d v="2021-11-14T00:00:00"/>
    <x v="4"/>
    <s v="Neutral"/>
    <s v="Satisfied"/>
    <n v="2"/>
    <n v="0"/>
    <s v="Satisfied"/>
    <s v="Above and Beyond"/>
    <x v="2"/>
    <n v="0"/>
    <n v="0"/>
  </r>
  <r>
    <x v="887"/>
    <s v="Male"/>
    <n v="23"/>
    <s v="18 - 30"/>
    <s v="Some Travel"/>
    <s v="Human Resources"/>
    <n v="39"/>
    <s v="Far"/>
    <s v="California"/>
    <s v="Other"/>
    <n v="2"/>
    <s v="Human Resources"/>
    <x v="10"/>
    <s v="Married"/>
    <s v="Low"/>
    <n v="55805"/>
    <s v="No"/>
    <d v="2017-10-29T00:00:00"/>
    <s v="No"/>
    <d v="2022-10-29T00:00:00"/>
    <n v="5"/>
    <n v="3"/>
    <n v="3"/>
    <n v="1"/>
    <s v="PR5462"/>
    <d v="2021-11-14T00:00:00"/>
    <x v="1"/>
    <s v="Neutral"/>
    <s v="Satisfied"/>
    <n v="3"/>
    <n v="2"/>
    <s v="Dissatisfied"/>
    <s v="Above and Beyond"/>
    <x v="2"/>
    <n v="0"/>
    <n v="0"/>
  </r>
  <r>
    <x v="888"/>
    <s v="Female"/>
    <n v="22"/>
    <s v="18 - 30"/>
    <s v="Frequent Traveller"/>
    <s v="Technology"/>
    <n v="21"/>
    <s v="Moderate"/>
    <s v="California"/>
    <s v="Mixed or multiple ethnic groups"/>
    <n v="1"/>
    <s v="Information Systems"/>
    <x v="7"/>
    <s v="Married"/>
    <s v="Very Low"/>
    <n v="34193"/>
    <s v="No"/>
    <d v="2018-04-29T00:00:00"/>
    <s v="No"/>
    <d v="2022-04-29T00:00:00"/>
    <n v="4"/>
    <n v="2"/>
    <n v="4"/>
    <n v="3"/>
    <s v="PR5463"/>
    <d v="2021-11-14T00:00:00"/>
    <x v="0"/>
    <s v="Neutral"/>
    <s v="Neutral"/>
    <n v="1"/>
    <n v="2"/>
    <s v="Neutral"/>
    <s v="Above and Beyond"/>
    <x v="2"/>
    <n v="0"/>
    <n v="0"/>
  </r>
  <r>
    <x v="1021"/>
    <s v="Male"/>
    <n v="22"/>
    <s v="18 - 30"/>
    <s v="No Travel"/>
    <s v="Technology"/>
    <n v="25"/>
    <s v="Moderate"/>
    <s v="California"/>
    <s v="White"/>
    <n v="4"/>
    <s v="Business Studies"/>
    <x v="1"/>
    <s v="Single"/>
    <s v="Very Low"/>
    <n v="31386"/>
    <s v="No"/>
    <d v="2019-05-13T00:00:00"/>
    <s v="No"/>
    <d v="2022-05-13T00:00:00"/>
    <n v="3"/>
    <n v="2"/>
    <n v="2"/>
    <n v="1"/>
    <s v="PR5464"/>
    <d v="2021-11-15T00:00:00"/>
    <x v="4"/>
    <s v="Very Dissatisfied"/>
    <s v="Very Dissatisfied"/>
    <n v="3"/>
    <n v="3"/>
    <s v="Very Dissatisfied"/>
    <s v="Meets Expectation"/>
    <x v="0"/>
    <n v="0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5465"/>
    <d v="2021-11-16T00:00:00"/>
    <x v="4"/>
    <s v="Very Dissatisfied"/>
    <s v="Dissatisfied"/>
    <n v="3"/>
    <n v="1"/>
    <s v="Satisfied"/>
    <s v="Above and Beyond"/>
    <x v="2"/>
    <n v="0"/>
    <n v="0"/>
  </r>
  <r>
    <x v="432"/>
    <s v="Male"/>
    <n v="41"/>
    <s v="41 - 50"/>
    <s v="Some Travel"/>
    <s v="Sales"/>
    <n v="11"/>
    <s v="Near"/>
    <s v="Illinois"/>
    <s v="Mixed or multiple ethnic groups"/>
    <n v="1"/>
    <s v="Marketing"/>
    <x v="0"/>
    <s v="Married"/>
    <s v="Low"/>
    <n v="81654"/>
    <s v="No"/>
    <d v="2014-11-28T00:00:00"/>
    <s v="No"/>
    <d v="2022-11-28T00:00:00"/>
    <n v="8"/>
    <n v="3"/>
    <n v="4"/>
    <n v="7"/>
    <s v="PR5466"/>
    <d v="2021-11-16T00:00:00"/>
    <x v="1"/>
    <s v="Dissatisfied"/>
    <s v="Satisfied"/>
    <n v="3"/>
    <n v="0"/>
    <s v="Very Dissatisfied"/>
    <s v="Meets Expectation"/>
    <x v="0"/>
    <n v="0"/>
    <n v="0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5467"/>
    <d v="2021-11-17T00:00:00"/>
    <x v="2"/>
    <s v="Very Dissatisfied"/>
    <s v="Very Dissatisfied"/>
    <n v="3"/>
    <n v="0"/>
    <s v="Very Dissatisfied"/>
    <s v="Exceeds Expectation "/>
    <x v="2"/>
    <n v="0"/>
    <n v="0"/>
  </r>
  <r>
    <x v="259"/>
    <s v="Male"/>
    <n v="28"/>
    <s v="18 - 30"/>
    <s v="Some Travel"/>
    <s v="Human Resources"/>
    <n v="34"/>
    <s v="Far"/>
    <s v="California"/>
    <s v="Asian or Asian American"/>
    <n v="2"/>
    <s v="Marketing"/>
    <x v="10"/>
    <s v="Single"/>
    <s v="Low"/>
    <n v="94534"/>
    <s v="No"/>
    <d v="2013-05-11T00:00:00"/>
    <s v="No"/>
    <d v="2022-05-11T00:00:00"/>
    <n v="9"/>
    <n v="3"/>
    <n v="3"/>
    <n v="1"/>
    <s v="PR5468"/>
    <d v="2021-11-17T00:00:00"/>
    <x v="0"/>
    <s v="Dissatisfied"/>
    <s v="Very Dissatisfied"/>
    <n v="3"/>
    <n v="2"/>
    <s v="Dissatisfied"/>
    <s v="Exceeds Expectation "/>
    <x v="0"/>
    <n v="0"/>
    <n v="0"/>
  </r>
  <r>
    <x v="403"/>
    <s v="Female"/>
    <n v="32"/>
    <s v="31 - 40"/>
    <s v="No Travel"/>
    <s v="Sales"/>
    <n v="2"/>
    <s v="Near"/>
    <s v="California"/>
    <s v="Black or African American"/>
    <n v="4"/>
    <s v="Marketing"/>
    <x v="0"/>
    <s v="Divorced"/>
    <s v="Low"/>
    <n v="114246"/>
    <s v="No"/>
    <d v="2014-07-26T00:00:00"/>
    <s v="No"/>
    <d v="2022-07-26T00:00:00"/>
    <n v="8"/>
    <n v="3"/>
    <n v="6"/>
    <n v="5"/>
    <s v="PR5469"/>
    <d v="2021-11-17T00:00:00"/>
    <x v="3"/>
    <s v="Dissatisfied"/>
    <s v="Satisfied"/>
    <n v="2"/>
    <n v="2"/>
    <s v="Neutral"/>
    <s v="Exceeds Expectation "/>
    <x v="2"/>
    <n v="0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547"/>
    <d v="2015-03-06T00:00:00"/>
    <x v="3"/>
    <s v="Neutral"/>
    <s v="Dissatisfied"/>
    <n v="3"/>
    <n v="1"/>
    <s v="Very Satisfied"/>
    <s v="Meets Expectation"/>
    <x v="1"/>
    <n v="1"/>
    <n v="0"/>
  </r>
  <r>
    <x v="579"/>
    <s v="Male"/>
    <n v="26"/>
    <s v="18 - 30"/>
    <s v="Some Travel"/>
    <s v="Sales"/>
    <n v="14"/>
    <s v="Near"/>
    <s v="Illinois"/>
    <s v="White"/>
    <n v="4"/>
    <s v="Marketing"/>
    <x v="0"/>
    <s v="Single"/>
    <s v="Medium"/>
    <n v="127450"/>
    <s v="No"/>
    <d v="2015-07-11T00:00:00"/>
    <s v="No"/>
    <d v="2022-07-11T00:00:00"/>
    <n v="7"/>
    <n v="0"/>
    <n v="0"/>
    <n v="1"/>
    <s v="PR5470"/>
    <d v="2021-11-18T00:00:00"/>
    <x v="3"/>
    <s v="Neutral"/>
    <s v="Dissatisfied"/>
    <n v="2"/>
    <n v="2"/>
    <s v="Neutral"/>
    <s v="Above and Beyond"/>
    <x v="3"/>
    <n v="0"/>
    <n v="0"/>
  </r>
  <r>
    <x v="889"/>
    <s v="Male"/>
    <n v="24"/>
    <s v="18 - 30"/>
    <s v="Some Travel"/>
    <s v="Technology"/>
    <n v="17"/>
    <s v="Moderate"/>
    <s v="New York"/>
    <s v="Mixed or multiple ethnic groups"/>
    <n v="4"/>
    <s v="Other"/>
    <x v="1"/>
    <s v="Married"/>
    <s v="Very Low"/>
    <n v="30720"/>
    <s v="No"/>
    <d v="2017-09-09T00:00:00"/>
    <s v="No"/>
    <d v="2022-09-09T00:00:00"/>
    <n v="5"/>
    <n v="4"/>
    <n v="5"/>
    <n v="4"/>
    <s v="PR5471"/>
    <d v="2021-11-18T00:00:00"/>
    <x v="0"/>
    <s v="Dissatisfied"/>
    <s v="Very Satisfied"/>
    <n v="1"/>
    <n v="1"/>
    <s v="Satisfied"/>
    <s v="Exceeds Expectation "/>
    <x v="0"/>
    <n v="0"/>
    <n v="0"/>
  </r>
  <r>
    <x v="1022"/>
    <s v="Female"/>
    <n v="23"/>
    <s v="18 - 30"/>
    <s v="Some Travel"/>
    <s v="Technology"/>
    <n v="1"/>
    <s v="Near"/>
    <s v="California"/>
    <s v="White"/>
    <n v="1"/>
    <s v="Information Systems"/>
    <x v="5"/>
    <s v="Divorced"/>
    <s v="Low"/>
    <n v="62324"/>
    <s v="No"/>
    <d v="2019-08-14T00:00:00"/>
    <s v="No"/>
    <d v="2022-08-14T00:00:00"/>
    <n v="3"/>
    <n v="1"/>
    <n v="3"/>
    <n v="3"/>
    <s v="PR5472"/>
    <d v="2021-11-18T00:00:00"/>
    <x v="1"/>
    <s v="Dissatisfied"/>
    <s v="Dissatisfied"/>
    <n v="1"/>
    <n v="1"/>
    <s v="Dissatisfied"/>
    <s v="Meets Expectation"/>
    <x v="1"/>
    <n v="1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5473"/>
    <d v="2021-11-19T00:00:00"/>
    <x v="1"/>
    <s v="Neutral"/>
    <s v="Dissatisfied"/>
    <n v="2"/>
    <n v="2"/>
    <s v="Satisfied"/>
    <s v="Above and Beyond"/>
    <x v="2"/>
    <n v="0"/>
    <n v="0"/>
  </r>
  <r>
    <x v="721"/>
    <s v="Female"/>
    <n v="26"/>
    <s v="18 - 30"/>
    <s v="Some Travel"/>
    <s v="Sales"/>
    <n v="29"/>
    <s v="Far"/>
    <s v="New York"/>
    <s v="White"/>
    <n v="1"/>
    <s v="Marketing"/>
    <x v="8"/>
    <s v="Married"/>
    <s v="Medium"/>
    <n v="172070"/>
    <s v="No"/>
    <d v="2017-04-09T00:00:00"/>
    <s v="No"/>
    <d v="2022-04-09T00:00:00"/>
    <n v="5"/>
    <n v="4"/>
    <n v="4"/>
    <n v="3"/>
    <s v="PR5474"/>
    <d v="2021-11-19T00:00:00"/>
    <x v="3"/>
    <s v="Very Satisfied"/>
    <s v="Very Satisfied"/>
    <n v="1"/>
    <n v="1"/>
    <s v="Neutral"/>
    <s v="Exceeds Expectation "/>
    <x v="0"/>
    <n v="0"/>
    <n v="0"/>
  </r>
  <r>
    <x v="722"/>
    <s v="Female"/>
    <n v="25"/>
    <s v="18 - 30"/>
    <s v="Some Travel"/>
    <s v="Technology"/>
    <n v="27"/>
    <s v="Far"/>
    <s v="California"/>
    <s v="Mixed or multiple ethnic groups"/>
    <n v="2"/>
    <s v="Computer Science"/>
    <x v="5"/>
    <s v="Married"/>
    <s v="Low"/>
    <n v="84770"/>
    <s v="Yes"/>
    <d v="2016-12-20T00:00:00"/>
    <s v="No"/>
    <d v="2022-12-20T00:00:00"/>
    <n v="6"/>
    <n v="0"/>
    <n v="5"/>
    <n v="0"/>
    <s v="PR5475"/>
    <d v="2021-11-19T00:00:00"/>
    <x v="0"/>
    <s v="Very Satisfied"/>
    <s v="Dissatisfied"/>
    <n v="2"/>
    <n v="0"/>
    <s v="Satisfied"/>
    <s v="Exceeds Expectation "/>
    <x v="0"/>
    <n v="0"/>
    <n v="0"/>
  </r>
  <r>
    <x v="1023"/>
    <s v="Female"/>
    <n v="22"/>
    <s v="18 - 30"/>
    <s v="Some Travel"/>
    <s v="Technology"/>
    <n v="21"/>
    <s v="Moderate"/>
    <s v="Illinois"/>
    <s v="Black or African American"/>
    <n v="3"/>
    <s v="Computer Science"/>
    <x v="1"/>
    <s v="Single"/>
    <s v="Very Low"/>
    <n v="27097"/>
    <s v="No"/>
    <d v="2019-04-28T00:00:00"/>
    <s v="No"/>
    <d v="2022-04-28T00:00:00"/>
    <n v="3"/>
    <n v="3"/>
    <n v="3"/>
    <n v="1"/>
    <s v="PR5476"/>
    <d v="2021-11-19T00:00:00"/>
    <x v="3"/>
    <s v="Dissatisfied"/>
    <s v="Dissatisfied"/>
    <n v="2"/>
    <n v="1"/>
    <s v="Very Satisfied"/>
    <s v="Exceeds Expectation "/>
    <x v="2"/>
    <n v="0"/>
    <n v="0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5477"/>
    <d v="2021-11-20T00:00:00"/>
    <x v="1"/>
    <s v="Very Dissatisfied"/>
    <s v="Dissatisfied"/>
    <n v="3"/>
    <n v="0"/>
    <s v="Neutral"/>
    <s v="Above and Beyond"/>
    <x v="2"/>
    <n v="0"/>
    <n v="0"/>
  </r>
  <r>
    <x v="581"/>
    <s v="Female"/>
    <n v="27"/>
    <s v="18 - 30"/>
    <s v="No Travel"/>
    <s v="Technology"/>
    <n v="12"/>
    <s v="Near"/>
    <s v="Illinois"/>
    <s v="White"/>
    <n v="3"/>
    <s v="Information Systems"/>
    <x v="7"/>
    <s v="Single"/>
    <s v="Very Low"/>
    <n v="41524"/>
    <s v="No"/>
    <d v="2015-11-12T00:00:00"/>
    <s v="No"/>
    <d v="2022-11-12T00:00:00"/>
    <n v="7"/>
    <n v="6"/>
    <n v="6"/>
    <n v="6"/>
    <s v="PR5478"/>
    <d v="2021-11-20T00:00:00"/>
    <x v="2"/>
    <s v="Dissatisfied"/>
    <s v="Neutral"/>
    <n v="2"/>
    <n v="0"/>
    <s v="Very Dissatisfied"/>
    <s v="Meets Expectation"/>
    <x v="0"/>
    <n v="0"/>
    <n v="0"/>
  </r>
  <r>
    <x v="723"/>
    <s v="Male"/>
    <n v="25"/>
    <s v="18 - 30"/>
    <s v="Some Travel"/>
    <s v="Sales"/>
    <n v="2"/>
    <s v="Near"/>
    <s v="California"/>
    <s v="Black or African American"/>
    <n v="4"/>
    <s v="Economics"/>
    <x v="0"/>
    <s v="Married"/>
    <s v="Low"/>
    <n v="75555"/>
    <s v="No"/>
    <d v="2016-11-08T00:00:00"/>
    <s v="No"/>
    <d v="2022-11-08T00:00:00"/>
    <n v="6"/>
    <n v="5"/>
    <n v="6"/>
    <n v="4"/>
    <s v="PR5479"/>
    <d v="2021-11-20T00:00:00"/>
    <x v="2"/>
    <s v="Neutral"/>
    <s v="Very Dissatisfied"/>
    <n v="2"/>
    <n v="2"/>
    <s v="Dissatisfied"/>
    <s v="Meets Expectation"/>
    <x v="1"/>
    <n v="1"/>
    <n v="0"/>
  </r>
  <r>
    <x v="521"/>
    <s v="Female"/>
    <n v="28"/>
    <s v="18 - 30"/>
    <s v="Frequent Traveller"/>
    <s v="Sales"/>
    <n v="32"/>
    <s v="Far"/>
    <s v="New York"/>
    <s v="Black or African American"/>
    <n v="1"/>
    <s v="Technical Degree"/>
    <x v="6"/>
    <s v="Single"/>
    <s v="Low"/>
    <n v="53439"/>
    <s v="Yes"/>
    <d v="2012-04-27T00:00:00"/>
    <s v="Yes"/>
    <d v="2015-04-27T00:00:00"/>
    <n v="3"/>
    <n v="0"/>
    <n v="0"/>
    <n v="1"/>
    <s v="PR548"/>
    <d v="2015-03-07T00:00:00"/>
    <x v="1"/>
    <s v="Dissatisfied"/>
    <s v="Neutral"/>
    <n v="3"/>
    <n v="3"/>
    <s v="Dissatisfied"/>
    <s v="Exceeds Expectation "/>
    <x v="0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5480"/>
    <d v="2021-11-21T00:00:00"/>
    <x v="1"/>
    <s v="Dissatisfied"/>
    <s v="Neutral"/>
    <n v="3"/>
    <n v="0"/>
    <s v="Neutral"/>
    <s v="Meets Expectation"/>
    <x v="1"/>
    <n v="1"/>
    <n v="0"/>
  </r>
  <r>
    <x v="724"/>
    <s v="Male"/>
    <n v="25"/>
    <s v="18 - 30"/>
    <s v="No Travel"/>
    <s v="Technology"/>
    <n v="32"/>
    <s v="Far"/>
    <s v="New York"/>
    <s v="Mixed or multiple ethnic groups"/>
    <n v="4"/>
    <s v="Information Systems"/>
    <x v="5"/>
    <s v="Married"/>
    <s v="Low"/>
    <n v="52614"/>
    <s v="No"/>
    <d v="2016-05-08T00:00:00"/>
    <s v="No"/>
    <d v="2022-05-08T00:00:00"/>
    <n v="6"/>
    <n v="4"/>
    <n v="5"/>
    <n v="1"/>
    <s v="PR5481"/>
    <d v="2021-11-21T00:00:00"/>
    <x v="1"/>
    <s v="Very Satisfied"/>
    <s v="Neutral"/>
    <n v="1"/>
    <n v="0"/>
    <s v="Very Satisfied"/>
    <s v="Meets Expectation"/>
    <x v="0"/>
    <n v="0"/>
    <n v="0"/>
  </r>
  <r>
    <x v="1024"/>
    <s v="Male"/>
    <n v="22"/>
    <s v="18 - 30"/>
    <s v="Some Travel"/>
    <s v="Technology"/>
    <n v="10"/>
    <s v="Near"/>
    <s v="California"/>
    <s v="Black or African American"/>
    <n v="3"/>
    <s v="Computer Science"/>
    <x v="9"/>
    <s v="Married"/>
    <s v="Low"/>
    <n v="66552"/>
    <s v="Yes"/>
    <d v="2018-12-30T00:00:00"/>
    <s v="No"/>
    <d v="2022-12-30T00:00:00"/>
    <n v="4"/>
    <n v="1"/>
    <n v="2"/>
    <n v="0"/>
    <s v="PR5482"/>
    <d v="2021-11-21T00:00:00"/>
    <x v="0"/>
    <s v="Satisfied"/>
    <s v="Neutral"/>
    <n v="2"/>
    <n v="1"/>
    <s v="Very Satisfied"/>
    <s v="Meets Expectation"/>
    <x v="1"/>
    <n v="1"/>
    <n v="0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5483"/>
    <d v="2021-11-22T00:00:00"/>
    <x v="1"/>
    <s v="Neutral"/>
    <s v="Neutral"/>
    <n v="3"/>
    <n v="1"/>
    <s v="Dissatisfied"/>
    <s v="Exceeds Expectation "/>
    <x v="0"/>
    <n v="0"/>
    <n v="0"/>
  </r>
  <r>
    <x v="1025"/>
    <s v="Female"/>
    <n v="19"/>
    <s v="18 - 30"/>
    <s v="Some Travel"/>
    <s v="Technology"/>
    <n v="24"/>
    <s v="Moderate"/>
    <s v="California"/>
    <s v="White"/>
    <n v="2"/>
    <s v="Computer Science"/>
    <x v="7"/>
    <s v="Single"/>
    <s v="Very Low"/>
    <n v="31014"/>
    <s v="No"/>
    <d v="2021-06-16T00:00:00"/>
    <s v="No"/>
    <d v="2022-06-16T00:00:00"/>
    <n v="1"/>
    <n v="1"/>
    <n v="1"/>
    <n v="0"/>
    <s v="PR5484"/>
    <d v="2021-11-22T00:00:00"/>
    <x v="1"/>
    <s v="Very Satisfied"/>
    <s v="Satisfied"/>
    <n v="1"/>
    <n v="3"/>
    <s v="Satisfied"/>
    <s v="Above and Beyond"/>
    <x v="3"/>
    <n v="0"/>
    <n v="0"/>
  </r>
  <r>
    <x v="397"/>
    <s v="Female"/>
    <n v="42"/>
    <s v="41 - 50"/>
    <s v="Frequent Traveller"/>
    <s v="Sales"/>
    <n v="37"/>
    <s v="Far"/>
    <s v="California"/>
    <s v="Mixed or multiple ethnic groups"/>
    <n v="3"/>
    <s v="Marketing"/>
    <x v="0"/>
    <s v="Single"/>
    <s v="Medium"/>
    <n v="189256"/>
    <s v="No"/>
    <d v="2014-07-10T00:00:00"/>
    <s v="No"/>
    <d v="2022-07-10T00:00:00"/>
    <n v="8"/>
    <n v="1"/>
    <n v="2"/>
    <n v="2"/>
    <s v="PR5485"/>
    <d v="2021-11-23T00:00:00"/>
    <x v="3"/>
    <s v="Very Satisfied"/>
    <s v="Neutral"/>
    <n v="2"/>
    <n v="0"/>
    <s v="Very Satisfied"/>
    <s v="Meets Expectation"/>
    <x v="0"/>
    <n v="0"/>
    <n v="0"/>
  </r>
  <r>
    <x v="582"/>
    <s v="Male"/>
    <n v="27"/>
    <s v="18 - 30"/>
    <s v="Some Travel"/>
    <s v="Sales"/>
    <n v="42"/>
    <s v="Far"/>
    <s v="California"/>
    <s v="Other"/>
    <n v="2"/>
    <s v="Technical Degree"/>
    <x v="0"/>
    <s v="Married"/>
    <s v="Low"/>
    <n v="68638"/>
    <s v="Yes"/>
    <d v="2015-03-10T00:00:00"/>
    <s v="No"/>
    <d v="2022-03-10T00:00:00"/>
    <n v="7"/>
    <n v="7"/>
    <n v="7"/>
    <n v="0"/>
    <s v="PR5486"/>
    <d v="2021-11-23T00:00:00"/>
    <x v="1"/>
    <s v="Dissatisfied"/>
    <s v="Very Satisfied"/>
    <n v="1"/>
    <n v="1"/>
    <s v="Dissatisfied"/>
    <s v="Above and Beyond"/>
    <x v="3"/>
    <n v="0"/>
    <n v="1"/>
  </r>
  <r>
    <x v="256"/>
    <s v="Male"/>
    <n v="32"/>
    <s v="31 - 40"/>
    <s v="Some Travel"/>
    <s v="Technology"/>
    <n v="22"/>
    <s v="Moderate"/>
    <s v="Illinois"/>
    <s v="Black or African American"/>
    <n v="4"/>
    <s v="Business Studies"/>
    <x v="1"/>
    <s v="Married"/>
    <s v="Low"/>
    <n v="72688"/>
    <s v="No"/>
    <d v="2013-05-06T00:00:00"/>
    <s v="No"/>
    <d v="2022-05-06T00:00:00"/>
    <n v="9"/>
    <n v="3"/>
    <n v="3"/>
    <n v="8"/>
    <s v="PR5489"/>
    <d v="2021-11-24T00:00:00"/>
    <x v="1"/>
    <s v="Neutral"/>
    <s v="Neutral"/>
    <n v="3"/>
    <n v="3"/>
    <s v="Dissatisfied"/>
    <s v="Meets Expectation"/>
    <x v="0"/>
    <n v="0"/>
    <n v="0"/>
  </r>
  <r>
    <x v="370"/>
    <s v="Female"/>
    <n v="29"/>
    <s v="18 - 30"/>
    <s v="Some Travel"/>
    <s v="Technology"/>
    <n v="36"/>
    <s v="Far"/>
    <s v="California"/>
    <s v="Asian or Asian American"/>
    <n v="3"/>
    <s v="Computer Science"/>
    <x v="7"/>
    <s v="Married"/>
    <s v="Very Low"/>
    <n v="46813"/>
    <s v="No"/>
    <d v="2014-05-29T00:00:00"/>
    <s v="Yes"/>
    <d v="2020-05-29T00:00:00"/>
    <n v="6"/>
    <n v="1"/>
    <n v="1"/>
    <n v="1"/>
    <s v="PR549"/>
    <d v="2015-03-07T00:00:00"/>
    <x v="0"/>
    <s v="Neutral"/>
    <s v="Neutral"/>
    <n v="2"/>
    <n v="2"/>
    <s v="Satisfied"/>
    <s v="Exceeds Expectation "/>
    <x v="2"/>
    <n v="0"/>
    <n v="0"/>
  </r>
  <r>
    <x v="725"/>
    <s v="Female"/>
    <n v="27"/>
    <s v="18 - 30"/>
    <s v="Some Travel"/>
    <s v="Human Resources"/>
    <n v="24"/>
    <s v="Moderate"/>
    <s v="California"/>
    <s v="Mixed or multiple ethnic groups"/>
    <n v="2"/>
    <s v="Other"/>
    <x v="10"/>
    <s v="Divorced"/>
    <s v="Low"/>
    <n v="55206"/>
    <s v="No"/>
    <d v="2016-07-13T00:00:00"/>
    <s v="No"/>
    <d v="2022-07-13T00:00:00"/>
    <n v="6"/>
    <n v="1"/>
    <n v="3"/>
    <n v="4"/>
    <s v="PR5490"/>
    <d v="2021-11-24T00:00:00"/>
    <x v="0"/>
    <s v="Neutral"/>
    <s v="Dissatisfied"/>
    <n v="2"/>
    <n v="1"/>
    <s v="Neutral"/>
    <s v="Exceeds Expectation "/>
    <x v="0"/>
    <n v="0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5491"/>
    <d v="2021-11-25T00:00:00"/>
    <x v="0"/>
    <s v="Satisfied"/>
    <s v="Dissatisfied"/>
    <n v="1"/>
    <n v="0"/>
    <s v="Very Satisfied"/>
    <s v="Meets Expectation"/>
    <x v="0"/>
    <n v="0"/>
    <n v="0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5492"/>
    <d v="2021-11-26T00:00:00"/>
    <x v="0"/>
    <s v="Dissatisfied"/>
    <s v="Dissatisfied"/>
    <n v="1"/>
    <n v="2"/>
    <s v="Very Satisfied"/>
    <s v="Above and Beyond"/>
    <x v="2"/>
    <n v="0"/>
    <n v="0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5493"/>
    <d v="2021-11-27T00:00:00"/>
    <x v="1"/>
    <s v="Dissatisfied"/>
    <s v="Satisfied"/>
    <n v="1"/>
    <n v="0"/>
    <s v="Neutral"/>
    <s v="Above and Beyond"/>
    <x v="2"/>
    <n v="0"/>
    <n v="0"/>
  </r>
  <r>
    <x v="240"/>
    <s v="Male"/>
    <n v="48"/>
    <s v="41 - 50"/>
    <s v="Some Travel"/>
    <s v="Technology"/>
    <n v="44"/>
    <s v="Far"/>
    <s v="Illinois"/>
    <s v="White"/>
    <n v="1"/>
    <s v="Computer Science"/>
    <x v="1"/>
    <s v="Single"/>
    <s v="Low"/>
    <n v="103198"/>
    <s v="No"/>
    <d v="2013-04-03T00:00:00"/>
    <s v="No"/>
    <d v="2022-04-03T00:00:00"/>
    <n v="9"/>
    <n v="7"/>
    <n v="9"/>
    <n v="2"/>
    <s v="PR5494"/>
    <d v="2021-11-27T00:00:00"/>
    <x v="3"/>
    <s v="Satisfied"/>
    <s v="Neutral"/>
    <n v="1"/>
    <n v="0"/>
    <s v="Neutral"/>
    <s v="Meets Expectation"/>
    <x v="1"/>
    <n v="1"/>
    <n v="0"/>
  </r>
  <r>
    <x v="726"/>
    <s v="Female"/>
    <n v="23"/>
    <s v="18 - 30"/>
    <s v="Some Travel"/>
    <s v="Sales"/>
    <n v="21"/>
    <s v="Moderate"/>
    <s v="California"/>
    <s v="White"/>
    <n v="4"/>
    <s v="Marketing"/>
    <x v="0"/>
    <s v="Single"/>
    <s v="Very Low"/>
    <n v="37626"/>
    <s v="No"/>
    <d v="2017-02-04T00:00:00"/>
    <s v="No"/>
    <d v="2022-02-04T00:00:00"/>
    <n v="5"/>
    <n v="4"/>
    <n v="4"/>
    <n v="2"/>
    <s v="PR5495"/>
    <d v="2021-11-27T00:00:00"/>
    <x v="3"/>
    <s v="Satisfied"/>
    <s v="Dissatisfied"/>
    <n v="3"/>
    <n v="0"/>
    <s v="Satisfied"/>
    <s v="Meets Expectation"/>
    <x v="1"/>
    <n v="1"/>
    <n v="0"/>
  </r>
  <r>
    <x v="319"/>
    <s v="Female"/>
    <n v="33"/>
    <s v="31 - 40"/>
    <s v="Frequent Traveller"/>
    <s v="Sales"/>
    <n v="33"/>
    <s v="Far"/>
    <s v="California"/>
    <s v="Mixed or multiple ethnic groups"/>
    <n v="5"/>
    <s v="Marketing"/>
    <x v="0"/>
    <s v="Married"/>
    <s v="Low"/>
    <n v="115114"/>
    <s v="No"/>
    <d v="2013-11-12T00:00:00"/>
    <s v="No"/>
    <d v="2022-11-12T00:00:00"/>
    <n v="9"/>
    <n v="9"/>
    <n v="9"/>
    <n v="6"/>
    <s v="PR5496"/>
    <d v="2021-11-28T00:00:00"/>
    <x v="0"/>
    <s v="Very Satisfied"/>
    <s v="Satisfied"/>
    <n v="3"/>
    <n v="1"/>
    <s v="Satisfied"/>
    <s v="Meets Expectation"/>
    <x v="1"/>
    <n v="1"/>
    <n v="0"/>
  </r>
  <r>
    <x v="422"/>
    <s v="Female"/>
    <n v="39"/>
    <s v="31 - 40"/>
    <s v="No Travel"/>
    <s v="Sales"/>
    <n v="12"/>
    <s v="Near"/>
    <s v="New York"/>
    <s v="White"/>
    <n v="2"/>
    <s v="Marketing"/>
    <x v="0"/>
    <s v="Single"/>
    <s v="Low"/>
    <n v="89351"/>
    <s v="No"/>
    <d v="2014-11-11T00:00:00"/>
    <s v="No"/>
    <d v="2022-11-11T00:00:00"/>
    <n v="8"/>
    <n v="2"/>
    <n v="2"/>
    <n v="0"/>
    <s v="PR5497"/>
    <d v="2021-11-28T00:00:00"/>
    <x v="3"/>
    <s v="Dissatisfied"/>
    <s v="Very Satisfied"/>
    <n v="3"/>
    <n v="1"/>
    <s v="Very Satisfied"/>
    <s v="Meets Expectation"/>
    <x v="0"/>
    <n v="0"/>
    <n v="0"/>
  </r>
  <r>
    <x v="583"/>
    <s v="Female"/>
    <n v="27"/>
    <s v="18 - 30"/>
    <s v="No Travel"/>
    <s v="Technology"/>
    <n v="34"/>
    <s v="Far"/>
    <s v="California"/>
    <s v="Asian or Asian American"/>
    <n v="2"/>
    <s v="Business Studies"/>
    <x v="7"/>
    <s v="Single"/>
    <s v="Very Low"/>
    <n v="30783"/>
    <s v="No"/>
    <d v="2015-02-03T00:00:00"/>
    <s v="No"/>
    <d v="2022-02-03T00:00:00"/>
    <n v="7"/>
    <n v="7"/>
    <n v="7"/>
    <n v="2"/>
    <s v="PR5498"/>
    <d v="2021-11-29T00:00:00"/>
    <x v="0"/>
    <s v="Neutral"/>
    <s v="Very Satisfied"/>
    <n v="1"/>
    <n v="0"/>
    <s v="Very Satisfied"/>
    <s v="Above and Beyond"/>
    <x v="2"/>
    <n v="0"/>
    <n v="0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5499"/>
    <d v="2021-11-30T00:00:00"/>
    <x v="0"/>
    <s v="Dissatisfied"/>
    <s v="Dissatisfied"/>
    <n v="1"/>
    <n v="0"/>
    <s v="Dissatisfied"/>
    <s v="Meets Expectation"/>
    <x v="0"/>
    <n v="0"/>
    <n v="0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5500"/>
    <d v="2021-11-30T00:00:00"/>
    <x v="1"/>
    <s v="Neutral"/>
    <s v="Satisfied"/>
    <n v="2"/>
    <n v="0"/>
    <s v="Neutral"/>
    <s v="Meets Expectation"/>
    <x v="1"/>
    <n v="1"/>
    <n v="0"/>
  </r>
  <r>
    <x v="309"/>
    <s v="Female"/>
    <n v="48"/>
    <s v="41 - 50"/>
    <s v="Some Travel"/>
    <s v="Technology"/>
    <n v="45"/>
    <s v="Far"/>
    <s v="Illinois"/>
    <s v="White"/>
    <n v="3"/>
    <s v="Other"/>
    <x v="9"/>
    <s v="Single"/>
    <s v="Medium"/>
    <n v="207456"/>
    <s v="No"/>
    <d v="2013-10-18T00:00:00"/>
    <s v="No"/>
    <d v="2022-10-18T00:00:00"/>
    <n v="9"/>
    <n v="2"/>
    <n v="6"/>
    <n v="4"/>
    <s v="PR5501"/>
    <d v="2021-12-01T00:00:00"/>
    <x v="1"/>
    <s v="Neutral"/>
    <s v="Very Satisfied"/>
    <n v="1"/>
    <n v="1"/>
    <s v="Neutral"/>
    <s v="Above and Beyond"/>
    <x v="2"/>
    <n v="0"/>
    <n v="0"/>
  </r>
  <r>
    <x v="727"/>
    <s v="Male"/>
    <n v="25"/>
    <s v="18 - 30"/>
    <s v="Frequent Traveller"/>
    <s v="Technology"/>
    <n v="21"/>
    <s v="Moderate"/>
    <s v="California"/>
    <s v="White"/>
    <n v="4"/>
    <s v="Information Systems"/>
    <x v="4"/>
    <s v="Single"/>
    <s v="Medium"/>
    <n v="182961"/>
    <s v="No"/>
    <d v="2016-11-15T00:00:00"/>
    <s v="No"/>
    <d v="2022-11-15T00:00:00"/>
    <n v="6"/>
    <n v="3"/>
    <n v="5"/>
    <n v="1"/>
    <s v="PR5502"/>
    <d v="2021-12-01T00:00:00"/>
    <x v="3"/>
    <s v="Very Satisfied"/>
    <s v="Satisfied"/>
    <n v="2"/>
    <n v="2"/>
    <s v="Very Satisfied"/>
    <s v="Exceeds Expectation "/>
    <x v="0"/>
    <n v="0"/>
    <n v="0"/>
  </r>
  <r>
    <x v="892"/>
    <s v="Female"/>
    <n v="24"/>
    <s v="18 - 30"/>
    <s v="Some Travel"/>
    <s v="Sales"/>
    <n v="16"/>
    <s v="Moderate"/>
    <s v="California"/>
    <s v="White"/>
    <n v="4"/>
    <s v="Marketing"/>
    <x v="0"/>
    <s v="Divorced"/>
    <s v="Low"/>
    <n v="75250"/>
    <s v="No"/>
    <d v="2018-06-29T00:00:00"/>
    <s v="No"/>
    <d v="2022-06-29T00:00:00"/>
    <n v="4"/>
    <n v="0"/>
    <n v="0"/>
    <n v="0"/>
    <s v="PR5505"/>
    <d v="2021-12-02T00:00:00"/>
    <x v="3"/>
    <s v="Neutral"/>
    <s v="Neutral"/>
    <n v="3"/>
    <n v="0"/>
    <s v="Dissatisfied"/>
    <s v="Meets Expectation"/>
    <x v="1"/>
    <n v="1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5506"/>
    <d v="2021-12-04T00:00:00"/>
    <x v="0"/>
    <s v="Dissatisfied"/>
    <s v="Very Satisfied"/>
    <n v="3"/>
    <n v="2"/>
    <s v="Dissatisfied"/>
    <s v="Exceeds Expectation "/>
    <x v="2"/>
    <n v="0"/>
    <n v="0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5507"/>
    <d v="2021-12-04T00:00:00"/>
    <x v="1"/>
    <s v="Very Satisfied"/>
    <s v="Very Satisfied"/>
    <n v="1"/>
    <n v="2"/>
    <s v="Neutral"/>
    <s v="Above and Beyond"/>
    <x v="3"/>
    <n v="0"/>
    <n v="1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5508"/>
    <d v="2021-12-04T00:00:00"/>
    <x v="1"/>
    <s v="Satisfied"/>
    <s v="Neutral"/>
    <n v="2"/>
    <n v="1"/>
    <s v="Very Satisfied"/>
    <s v="Exceeds Expectation "/>
    <x v="2"/>
    <n v="0"/>
    <n v="0"/>
  </r>
  <r>
    <x v="333"/>
    <s v="Female"/>
    <n v="30"/>
    <s v="18 - 30"/>
    <s v="Frequent Traveller"/>
    <s v="Technology"/>
    <n v="28"/>
    <s v="Far"/>
    <s v="New York"/>
    <s v="White"/>
    <n v="3"/>
    <s v="Information Systems"/>
    <x v="1"/>
    <s v="Divorced"/>
    <s v="Very Low"/>
    <n v="46388"/>
    <s v="No"/>
    <d v="2014-01-16T00:00:00"/>
    <s v="No"/>
    <d v="2022-01-16T00:00:00"/>
    <n v="8"/>
    <n v="6"/>
    <n v="6"/>
    <n v="3"/>
    <s v="PR5509"/>
    <d v="2021-12-04T00:00:00"/>
    <x v="3"/>
    <s v="Satisfied"/>
    <s v="Neutral"/>
    <n v="2"/>
    <n v="1"/>
    <s v="Dissatisfied"/>
    <s v="Exceeds Expectation "/>
    <x v="2"/>
    <n v="0"/>
    <n v="0"/>
  </r>
  <r>
    <x v="310"/>
    <s v="Female"/>
    <n v="29"/>
    <s v="18 - 30"/>
    <s v="Some Travel"/>
    <s v="Technology"/>
    <n v="9"/>
    <s v="Near"/>
    <s v="New York"/>
    <s v="Black or African American"/>
    <n v="4"/>
    <s v="Computer Science"/>
    <x v="7"/>
    <s v="Single"/>
    <s v="Very Low"/>
    <n v="48321"/>
    <s v="Yes"/>
    <d v="2013-10-26T00:00:00"/>
    <s v="Yes"/>
    <d v="2020-10-26T00:00:00"/>
    <n v="7"/>
    <n v="2"/>
    <n v="3"/>
    <n v="2"/>
    <s v="PR551"/>
    <d v="2015-03-08T00:00:00"/>
    <x v="1"/>
    <s v="Dissatisfied"/>
    <s v="Dissatisfied"/>
    <n v="2"/>
    <n v="1"/>
    <s v="Dissatisfied"/>
    <s v="Exceeds Expectation "/>
    <x v="2"/>
    <n v="0"/>
    <n v="0"/>
  </r>
  <r>
    <x v="359"/>
    <s v="Male"/>
    <n v="35"/>
    <s v="31 - 40"/>
    <s v="Some Travel"/>
    <s v="Technology"/>
    <n v="26"/>
    <s v="Far"/>
    <s v="California"/>
    <s v="White"/>
    <n v="3"/>
    <s v="Information Systems"/>
    <x v="4"/>
    <s v="Married"/>
    <s v="High"/>
    <n v="311475"/>
    <s v="No"/>
    <d v="2014-04-15T00:00:00"/>
    <s v="No"/>
    <d v="2022-04-15T00:00:00"/>
    <n v="8"/>
    <n v="0"/>
    <n v="0"/>
    <n v="2"/>
    <s v="PR5510"/>
    <d v="2021-12-04T00:00:00"/>
    <x v="1"/>
    <s v="Very Satisfied"/>
    <s v="Satisfied"/>
    <n v="1"/>
    <n v="1"/>
    <s v="Dissatisfied"/>
    <s v="Meets Expectation"/>
    <x v="1"/>
    <n v="1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5511"/>
    <d v="2021-12-06T00:00:00"/>
    <x v="3"/>
    <s v="Satisfied"/>
    <s v="Neutral"/>
    <n v="3"/>
    <n v="2"/>
    <s v="Satisfied"/>
    <s v="Above and Beyond"/>
    <x v="3"/>
    <n v="0"/>
    <n v="1"/>
  </r>
  <r>
    <x v="584"/>
    <s v="Female"/>
    <n v="26"/>
    <s v="18 - 30"/>
    <s v="Some Travel"/>
    <s v="Technology"/>
    <n v="37"/>
    <s v="Far"/>
    <s v="California"/>
    <s v="American Indian or Alaska Native"/>
    <n v="4"/>
    <s v="Information Systems"/>
    <x v="11"/>
    <s v="Married"/>
    <s v="Low"/>
    <n v="107863"/>
    <s v="Yes"/>
    <d v="2016-01-03T00:00:00"/>
    <s v="No"/>
    <d v="2022-01-03T00:00:00"/>
    <n v="6"/>
    <n v="3"/>
    <n v="6"/>
    <n v="0"/>
    <s v="PR5512"/>
    <d v="2021-12-06T00:00:00"/>
    <x v="0"/>
    <s v="Dissatisfied"/>
    <s v="Satisfied"/>
    <n v="3"/>
    <n v="0"/>
    <s v="Dissatisfied"/>
    <s v="Meets Expectation"/>
    <x v="1"/>
    <n v="1"/>
    <n v="0"/>
  </r>
  <r>
    <x v="729"/>
    <s v="Female"/>
    <n v="27"/>
    <s v="18 - 30"/>
    <s v="Frequent Traveller"/>
    <s v="Technology"/>
    <n v="1"/>
    <s v="Near"/>
    <s v="California"/>
    <s v="White"/>
    <n v="4"/>
    <s v="Computer Science"/>
    <x v="9"/>
    <s v="Married"/>
    <s v="Low"/>
    <n v="56302"/>
    <s v="Yes"/>
    <d v="2016-08-04T00:00:00"/>
    <s v="No"/>
    <d v="2022-08-04T00:00:00"/>
    <n v="6"/>
    <n v="3"/>
    <n v="5"/>
    <n v="4"/>
    <s v="PR5515"/>
    <d v="2021-12-07T00:00:00"/>
    <x v="0"/>
    <s v="Dissatisfied"/>
    <s v="Neutral"/>
    <n v="2"/>
    <n v="2"/>
    <s v="Satisfied"/>
    <s v="Exceeds Expectation "/>
    <x v="2"/>
    <n v="0"/>
    <n v="0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5517"/>
    <d v="2021-12-08T00:00:00"/>
    <x v="3"/>
    <s v="Dissatisfied"/>
    <s v="Neutral"/>
    <n v="3"/>
    <n v="2"/>
    <s v="Satisfied"/>
    <s v="Exceeds Expectation "/>
    <x v="2"/>
    <n v="0"/>
    <n v="0"/>
  </r>
  <r>
    <x v="314"/>
    <s v="Prefer Not To Say"/>
    <n v="43"/>
    <s v="41 - 50"/>
    <s v="Some Travel"/>
    <s v="Technology"/>
    <n v="14"/>
    <s v="Near"/>
    <s v="New York"/>
    <s v="White"/>
    <n v="4"/>
    <s v="Information Systems"/>
    <x v="4"/>
    <s v="Married"/>
    <s v="High"/>
    <n v="365504"/>
    <s v="Yes"/>
    <d v="2013-11-04T00:00:00"/>
    <s v="No"/>
    <d v="2022-11-04T00:00:00"/>
    <n v="9"/>
    <n v="6"/>
    <n v="7"/>
    <n v="8"/>
    <s v="PR5518"/>
    <d v="2021-12-10T00:00:00"/>
    <x v="3"/>
    <s v="Very Satisfied"/>
    <s v="Very Satisfied"/>
    <n v="3"/>
    <n v="2"/>
    <s v="Satisfied"/>
    <s v="Above and Beyond"/>
    <x v="2"/>
    <n v="0"/>
    <n v="0"/>
  </r>
  <r>
    <x v="1026"/>
    <s v="Male"/>
    <n v="35"/>
    <s v="31 - 40"/>
    <s v="Some Travel"/>
    <s v="Technology"/>
    <n v="29"/>
    <s v="Far"/>
    <s v="California"/>
    <s v="Mixed or multiple ethnic groups"/>
    <n v="3"/>
    <s v="Information Systems"/>
    <x v="4"/>
    <s v="Divorced"/>
    <s v="Very High"/>
    <n v="519361"/>
    <s v="Yes"/>
    <d v="2019-05-04T00:00:00"/>
    <s v="No"/>
    <d v="2022-05-04T00:00:00"/>
    <n v="3"/>
    <n v="2"/>
    <n v="3"/>
    <n v="1"/>
    <s v="PR5519"/>
    <d v="2021-12-10T00:00:00"/>
    <x v="0"/>
    <s v="Satisfied"/>
    <s v="Dissatisfied"/>
    <n v="2"/>
    <n v="0"/>
    <s v="Dissatisfied"/>
    <s v="Exceeds Expectation "/>
    <x v="0"/>
    <n v="0"/>
    <n v="0"/>
  </r>
  <r>
    <x v="1027"/>
    <s v="Female"/>
    <n v="39"/>
    <s v="31 - 40"/>
    <s v="Frequent Traveller"/>
    <s v="Human Resources"/>
    <n v="25"/>
    <s v="Moderate"/>
    <s v="California"/>
    <s v="Black or African American"/>
    <n v="3"/>
    <s v="Economics"/>
    <x v="2"/>
    <s v="Married"/>
    <s v="High"/>
    <n v="349233"/>
    <s v="No"/>
    <d v="2019-04-06T00:00:00"/>
    <s v="No"/>
    <d v="2022-04-06T00:00:00"/>
    <n v="3"/>
    <n v="0"/>
    <n v="2"/>
    <n v="0"/>
    <s v="PR5520"/>
    <d v="2021-12-10T00:00:00"/>
    <x v="1"/>
    <s v="Dissatisfied"/>
    <s v="Satisfied"/>
    <n v="1"/>
    <n v="1"/>
    <s v="Neutral"/>
    <s v="Above and Beyond"/>
    <x v="2"/>
    <n v="0"/>
    <n v="0"/>
  </r>
  <r>
    <x v="585"/>
    <s v="Male"/>
    <n v="28"/>
    <s v="18 - 30"/>
    <s v="Some Travel"/>
    <s v="Sales"/>
    <n v="43"/>
    <s v="Far"/>
    <s v="New York"/>
    <s v="Mixed or multiple ethnic groups"/>
    <n v="4"/>
    <s v="Marketing"/>
    <x v="0"/>
    <s v="Divorced"/>
    <s v="Medium"/>
    <n v="157549"/>
    <s v="No"/>
    <d v="2015-10-20T00:00:00"/>
    <s v="No"/>
    <d v="2022-10-20T00:00:00"/>
    <n v="7"/>
    <n v="0"/>
    <n v="0"/>
    <n v="3"/>
    <s v="PR5521"/>
    <d v="2021-12-11T00:00:00"/>
    <x v="3"/>
    <s v="Dissatisfied"/>
    <s v="Satisfied"/>
    <n v="2"/>
    <n v="2"/>
    <s v="Satisfied"/>
    <s v="Exceeds Expectation "/>
    <x v="2"/>
    <n v="0"/>
    <n v="0"/>
  </r>
  <r>
    <x v="894"/>
    <s v="Female"/>
    <n v="26"/>
    <s v="18 - 30"/>
    <s v="Some Travel"/>
    <s v="Technology"/>
    <n v="45"/>
    <s v="Far"/>
    <s v="Illinois"/>
    <s v="Black or African American"/>
    <n v="3"/>
    <s v="Computer Science"/>
    <x v="1"/>
    <s v="Single"/>
    <s v="Low"/>
    <n v="74096"/>
    <s v="No"/>
    <d v="2017-09-19T00:00:00"/>
    <s v="No"/>
    <d v="2022-09-19T00:00:00"/>
    <n v="5"/>
    <n v="0"/>
    <n v="5"/>
    <n v="4"/>
    <s v="PR5522"/>
    <d v="2021-12-11T00:00:00"/>
    <x v="3"/>
    <s v="Neutral"/>
    <s v="Neutral"/>
    <n v="2"/>
    <n v="1"/>
    <s v="Very Satisfied"/>
    <s v="Above and Beyond"/>
    <x v="2"/>
    <n v="0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5524"/>
    <d v="2021-12-12T00:00:00"/>
    <x v="0"/>
    <s v="Dissatisfied"/>
    <s v="Very Satisfied"/>
    <n v="3"/>
    <n v="2"/>
    <s v="Neutral"/>
    <s v="Above and Beyond"/>
    <x v="3"/>
    <n v="0"/>
    <n v="0"/>
  </r>
  <r>
    <x v="1028"/>
    <s v="Male"/>
    <n v="27"/>
    <s v="18 - 30"/>
    <s v="Some Travel"/>
    <s v="Technology"/>
    <n v="43"/>
    <s v="Far"/>
    <s v="California"/>
    <s v="White"/>
    <n v="4"/>
    <s v="Computer Science"/>
    <x v="9"/>
    <s v="Single"/>
    <s v="Low"/>
    <n v="105702"/>
    <s v="No"/>
    <d v="2019-03-30T00:00:00"/>
    <s v="No"/>
    <d v="2022-03-30T00:00:00"/>
    <n v="3"/>
    <n v="3"/>
    <n v="3"/>
    <n v="1"/>
    <s v="PR5525"/>
    <d v="2021-12-12T00:00:00"/>
    <x v="0"/>
    <s v="Dissatisfied"/>
    <s v="Neutral"/>
    <n v="2"/>
    <n v="0"/>
    <s v="Very Satisfied"/>
    <s v="Exceeds Expectation "/>
    <x v="2"/>
    <n v="0"/>
    <n v="0"/>
  </r>
  <r>
    <x v="1029"/>
    <s v="Non-Binary"/>
    <n v="28"/>
    <s v="18 - 30"/>
    <s v="Frequent Traveller"/>
    <s v="Technology"/>
    <n v="40"/>
    <s v="Far"/>
    <s v="California"/>
    <s v="White"/>
    <n v="1"/>
    <s v="Computer Science"/>
    <x v="9"/>
    <s v="Single"/>
    <s v="Medium"/>
    <n v="187698"/>
    <s v="No"/>
    <d v="2021-06-17T00:00:00"/>
    <s v="No"/>
    <d v="2022-06-17T00:00:00"/>
    <n v="1"/>
    <n v="0"/>
    <n v="1"/>
    <n v="1"/>
    <s v="PR5526"/>
    <d v="2021-12-12T00:00:00"/>
    <x v="3"/>
    <s v="Dissatisfied"/>
    <s v="Neutral"/>
    <n v="2"/>
    <n v="2"/>
    <s v="Very Satisfied"/>
    <s v="Meets Expectation"/>
    <x v="1"/>
    <n v="1"/>
    <n v="0"/>
  </r>
  <r>
    <x v="1030"/>
    <s v="Female"/>
    <n v="23"/>
    <s v="18 - 30"/>
    <s v="Some Travel"/>
    <s v="Technology"/>
    <n v="33"/>
    <s v="Far"/>
    <s v="California"/>
    <s v="Mixed or multiple ethnic groups"/>
    <n v="2"/>
    <s v="Information Systems"/>
    <x v="5"/>
    <s v="Divorced"/>
    <s v="Low"/>
    <n v="77798"/>
    <s v="No"/>
    <d v="2019-07-12T00:00:00"/>
    <s v="No"/>
    <d v="2022-07-12T00:00:00"/>
    <n v="3"/>
    <n v="2"/>
    <n v="3"/>
    <n v="0"/>
    <s v="PR5527"/>
    <d v="2021-12-13T00:00:00"/>
    <x v="0"/>
    <s v="Very Satisfied"/>
    <s v="Neutral"/>
    <n v="3"/>
    <n v="1"/>
    <s v="Satisfied"/>
    <s v="Exceeds Expectation "/>
    <x v="2"/>
    <n v="0"/>
    <n v="0"/>
  </r>
  <r>
    <x v="586"/>
    <s v="Female"/>
    <n v="26"/>
    <s v="18 - 30"/>
    <s v="Some Travel"/>
    <s v="Technology"/>
    <n v="43"/>
    <s v="Far"/>
    <s v="New York"/>
    <s v="Black or African American"/>
    <n v="4"/>
    <s v="Computer Science"/>
    <x v="1"/>
    <s v="Married"/>
    <s v="Very Low"/>
    <n v="30217"/>
    <s v="No"/>
    <d v="2015-09-04T00:00:00"/>
    <s v="No"/>
    <d v="2022-09-04T00:00:00"/>
    <n v="7"/>
    <n v="2"/>
    <n v="4"/>
    <n v="0"/>
    <s v="PR5528"/>
    <d v="2021-12-14T00:00:00"/>
    <x v="1"/>
    <s v="Dissatisfied"/>
    <s v="Neutral"/>
    <n v="1"/>
    <n v="1"/>
    <s v="Dissatisfied"/>
    <s v="Above and Beyond"/>
    <x v="2"/>
    <n v="0"/>
    <n v="0"/>
  </r>
  <r>
    <x v="896"/>
    <s v="Male"/>
    <n v="41"/>
    <s v="41 - 50"/>
    <s v="No Travel"/>
    <s v="Sales"/>
    <n v="34"/>
    <s v="Far"/>
    <s v="California"/>
    <s v="White"/>
    <n v="3"/>
    <s v="Marketing"/>
    <x v="0"/>
    <s v="Single"/>
    <s v="High"/>
    <n v="326896"/>
    <s v="Yes"/>
    <d v="2020-02-03T00:00:00"/>
    <s v="Yes"/>
    <d v="2022-02-03T00:00:00"/>
    <n v="2"/>
    <n v="1"/>
    <n v="1"/>
    <n v="1"/>
    <s v="PR5529"/>
    <d v="2021-12-15T00:00:00"/>
    <x v="4"/>
    <s v="Dissatisfied"/>
    <s v="Very Dissatisfied"/>
    <n v="2"/>
    <n v="0"/>
    <s v="Neutral"/>
    <s v="Exceeds Expectation "/>
    <x v="2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553"/>
    <d v="2015-03-08T00:00:00"/>
    <x v="1"/>
    <s v="Very Satisfied"/>
    <s v="Dissatisfied"/>
    <n v="1"/>
    <n v="1"/>
    <s v="Very Satisfied"/>
    <s v="Exceeds Expectation "/>
    <x v="2"/>
    <n v="0"/>
    <n v="0"/>
  </r>
  <r>
    <x v="730"/>
    <s v="Female"/>
    <n v="25"/>
    <s v="18 - 30"/>
    <s v="Some Travel"/>
    <s v="Technology"/>
    <n v="32"/>
    <s v="Far"/>
    <s v="New York"/>
    <s v="Mixed or multiple ethnic groups"/>
    <n v="3"/>
    <s v="Information Systems"/>
    <x v="1"/>
    <s v="Married"/>
    <s v="Very Low"/>
    <n v="35586"/>
    <s v="No"/>
    <d v="2017-02-17T00:00:00"/>
    <s v="No"/>
    <d v="2022-02-17T00:00:00"/>
    <n v="5"/>
    <n v="4"/>
    <n v="5"/>
    <n v="0"/>
    <s v="PR5530"/>
    <d v="2021-12-15T00:00:00"/>
    <x v="2"/>
    <s v="Very Dissatisfied"/>
    <s v="Very Dissatisfied"/>
    <n v="3"/>
    <n v="2"/>
    <s v="Dissatisfied"/>
    <s v="Above and Beyond"/>
    <x v="2"/>
    <n v="0"/>
    <n v="0"/>
  </r>
  <r>
    <x v="897"/>
    <s v="Female"/>
    <n v="24"/>
    <s v="18 - 30"/>
    <s v="Some Travel"/>
    <s v="Technology"/>
    <n v="26"/>
    <s v="Far"/>
    <s v="California"/>
    <s v="White"/>
    <n v="3"/>
    <s v="Information Systems"/>
    <x v="9"/>
    <s v="Married"/>
    <s v="Low"/>
    <n v="80374"/>
    <s v="No"/>
    <d v="2017-10-14T00:00:00"/>
    <s v="No"/>
    <d v="2022-10-14T00:00:00"/>
    <n v="5"/>
    <n v="4"/>
    <n v="4"/>
    <n v="4"/>
    <s v="PR5531"/>
    <d v="2021-12-15T00:00:00"/>
    <x v="2"/>
    <s v="Dissatisfied"/>
    <s v="Neutral"/>
    <n v="2"/>
    <n v="0"/>
    <s v="Dissatisfied"/>
    <s v="Above and Beyond"/>
    <x v="2"/>
    <n v="0"/>
    <n v="0"/>
  </r>
  <r>
    <x v="898"/>
    <s v="Male"/>
    <n v="47"/>
    <s v="41 - 50"/>
    <s v="Some Travel"/>
    <s v="Sales"/>
    <n v="26"/>
    <s v="Far"/>
    <s v="California"/>
    <s v="Mixed or multiple ethnic groups"/>
    <n v="4"/>
    <s v="Marketing"/>
    <x v="0"/>
    <s v="Divorced"/>
    <s v="Medium"/>
    <n v="244765"/>
    <s v="Yes"/>
    <d v="2018-07-04T00:00:00"/>
    <s v="No"/>
    <d v="2022-07-04T00:00:00"/>
    <n v="4"/>
    <n v="2"/>
    <n v="3"/>
    <n v="1"/>
    <s v="PR5532"/>
    <d v="2021-12-15T00:00:00"/>
    <x v="0"/>
    <s v="Neutral"/>
    <s v="Satisfied"/>
    <n v="1"/>
    <n v="3"/>
    <s v="Dissatisfied"/>
    <s v="Meets Expectation"/>
    <x v="1"/>
    <n v="1"/>
    <n v="0"/>
  </r>
  <r>
    <x v="1031"/>
    <s v="Male"/>
    <n v="22"/>
    <s v="18 - 30"/>
    <s v="Frequent Traveller"/>
    <s v="Sales"/>
    <n v="4"/>
    <s v="Near"/>
    <s v="New York"/>
    <s v="White"/>
    <n v="4"/>
    <s v="Marketing"/>
    <x v="0"/>
    <s v="Single"/>
    <s v="Low"/>
    <n v="75816"/>
    <s v="No"/>
    <d v="2020-12-24T00:00:00"/>
    <s v="Yes"/>
    <d v="2021-12-24T00:00:00"/>
    <n v="1"/>
    <n v="0"/>
    <n v="0"/>
    <n v="0"/>
    <s v="PR5533"/>
    <d v="2021-12-16T00:00:00"/>
    <x v="1"/>
    <s v="Dissatisfied"/>
    <s v="Dissatisfied"/>
    <n v="3"/>
    <n v="0"/>
    <s v="Very Satisfied"/>
    <s v="Above and Beyond"/>
    <x v="3"/>
    <n v="0"/>
    <n v="0"/>
  </r>
  <r>
    <x v="1032"/>
    <s v="Female"/>
    <n v="24"/>
    <s v="18 - 30"/>
    <s v="No Travel"/>
    <s v="Sales"/>
    <n v="10"/>
    <s v="Near"/>
    <s v="California"/>
    <s v="Mixed or multiple ethnic groups"/>
    <n v="4"/>
    <s v="Marketing"/>
    <x v="0"/>
    <s v="Married"/>
    <s v="Low"/>
    <n v="65432"/>
    <s v="No"/>
    <d v="2019-06-15T00:00:00"/>
    <s v="No"/>
    <d v="2022-06-15T00:00:00"/>
    <n v="3"/>
    <n v="1"/>
    <n v="2"/>
    <n v="0"/>
    <s v="PR5534"/>
    <d v="2021-12-16T00:00:00"/>
    <x v="1"/>
    <s v="Satisfied"/>
    <s v="Dissatisfied"/>
    <n v="1"/>
    <n v="0"/>
    <s v="Satisfied"/>
    <s v="Exceeds Expectation "/>
    <x v="2"/>
    <n v="0"/>
    <n v="0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5535"/>
    <d v="2021-12-17T00:00:00"/>
    <x v="3"/>
    <s v="Dissatisfied"/>
    <s v="Dissatisfied"/>
    <n v="2"/>
    <n v="3"/>
    <s v="Dissatisfied"/>
    <s v="Exceeds Expectation "/>
    <x v="0"/>
    <n v="0"/>
    <n v="0"/>
  </r>
  <r>
    <x v="587"/>
    <s v="Male"/>
    <n v="25"/>
    <s v="18 - 30"/>
    <s v="Some Travel"/>
    <s v="Sales"/>
    <n v="12"/>
    <s v="Near"/>
    <s v="New York"/>
    <s v="Asian or Asian American"/>
    <n v="4"/>
    <s v="Marketing"/>
    <x v="0"/>
    <s v="Divorced"/>
    <s v="Low"/>
    <n v="67814"/>
    <s v="No"/>
    <d v="2015-03-28T00:00:00"/>
    <s v="No"/>
    <d v="2022-03-28T00:00:00"/>
    <n v="7"/>
    <n v="6"/>
    <n v="7"/>
    <n v="1"/>
    <s v="PR5536"/>
    <d v="2021-12-17T00:00:00"/>
    <x v="3"/>
    <s v="Very Satisfied"/>
    <s v="Neutral"/>
    <n v="3"/>
    <n v="0"/>
    <s v="Satisfied"/>
    <s v="Meets Expectation"/>
    <x v="0"/>
    <n v="0"/>
    <n v="0"/>
  </r>
  <r>
    <x v="899"/>
    <s v="Female"/>
    <n v="25"/>
    <s v="18 - 30"/>
    <s v="Some Travel"/>
    <s v="Technology"/>
    <n v="40"/>
    <s v="Far"/>
    <s v="New York"/>
    <s v="White"/>
    <n v="2"/>
    <s v="Computer Science"/>
    <x v="5"/>
    <s v="Married"/>
    <s v="Low"/>
    <n v="80779"/>
    <s v="Yes"/>
    <d v="2017-10-04T00:00:00"/>
    <s v="No"/>
    <d v="2022-10-04T00:00:00"/>
    <n v="5"/>
    <n v="1"/>
    <n v="4"/>
    <n v="5"/>
    <s v="PR5537"/>
    <d v="2021-12-17T00:00:00"/>
    <x v="3"/>
    <s v="Dissatisfied"/>
    <s v="Satisfied"/>
    <n v="3"/>
    <n v="2"/>
    <s v="Satisfied"/>
    <s v="Above and Beyond"/>
    <x v="2"/>
    <n v="0"/>
    <n v="0"/>
  </r>
  <r>
    <x v="266"/>
    <s v="Male"/>
    <n v="48"/>
    <s v="41 - 50"/>
    <s v="Some Travel"/>
    <s v="Technology"/>
    <n v="36"/>
    <s v="Far"/>
    <s v="Illinois"/>
    <s v="White"/>
    <n v="3"/>
    <s v="Information Systems"/>
    <x v="9"/>
    <s v="Single"/>
    <s v="Medium"/>
    <n v="180561"/>
    <s v="No"/>
    <d v="2013-06-01T00:00:00"/>
    <s v="No"/>
    <d v="2022-06-01T00:00:00"/>
    <n v="9"/>
    <n v="1"/>
    <n v="8"/>
    <n v="7"/>
    <s v="PR5539"/>
    <d v="2021-12-18T00:00:00"/>
    <x v="3"/>
    <s v="Very Satisfied"/>
    <s v="Satisfied"/>
    <n v="2"/>
    <n v="1"/>
    <s v="Neutral"/>
    <s v="Above and Beyond"/>
    <x v="3"/>
    <n v="0"/>
    <n v="0"/>
  </r>
  <r>
    <x v="731"/>
    <s v="Female"/>
    <n v="26"/>
    <s v="18 - 30"/>
    <s v="Some Travel"/>
    <s v="Sales"/>
    <n v="4"/>
    <s v="Near"/>
    <s v="New York"/>
    <s v="Black or African American"/>
    <n v="2"/>
    <s v="Economics"/>
    <x v="0"/>
    <s v="Married"/>
    <s v="Low"/>
    <n v="82147"/>
    <s v="No"/>
    <d v="2016-12-05T00:00:00"/>
    <s v="No"/>
    <d v="2022-12-05T00:00:00"/>
    <n v="6"/>
    <n v="2"/>
    <n v="4"/>
    <n v="3"/>
    <s v="PR5540"/>
    <d v="2021-12-18T00:00:00"/>
    <x v="0"/>
    <s v="Dissatisfied"/>
    <s v="Very Satisfied"/>
    <n v="2"/>
    <n v="1"/>
    <s v="Very Satisfied"/>
    <s v="Above and Beyond"/>
    <x v="3"/>
    <n v="0"/>
    <n v="0"/>
  </r>
  <r>
    <x v="1033"/>
    <s v="Male"/>
    <n v="24"/>
    <s v="18 - 30"/>
    <s v="Frequent Traveller"/>
    <s v="Sales"/>
    <n v="9"/>
    <s v="Near"/>
    <s v="New York"/>
    <s v="Black or African American"/>
    <n v="3"/>
    <s v="Marketing"/>
    <x v="0"/>
    <s v="Single"/>
    <s v="Very Low"/>
    <n v="45410"/>
    <s v="No"/>
    <d v="2019-02-04T00:00:00"/>
    <s v="No"/>
    <d v="2022-02-04T00:00:00"/>
    <n v="3"/>
    <n v="3"/>
    <n v="3"/>
    <n v="1"/>
    <s v="PR5541"/>
    <d v="2021-12-18T00:00:00"/>
    <x v="3"/>
    <s v="Dissatisfied"/>
    <s v="Neutral"/>
    <n v="3"/>
    <n v="0"/>
    <s v="Dissatisfied"/>
    <s v="Above and Beyond"/>
    <x v="2"/>
    <n v="0"/>
    <n v="0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5542"/>
    <d v="2021-12-19T00:00:00"/>
    <x v="1"/>
    <s v="Neutral"/>
    <s v="Satisfied"/>
    <n v="2"/>
    <n v="2"/>
    <s v="Dissatisfied"/>
    <s v="Meets Expectation"/>
    <x v="0"/>
    <n v="0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5543"/>
    <d v="2021-12-19T00:00:00"/>
    <x v="3"/>
    <s v="Dissatisfied"/>
    <s v="Dissatisfied"/>
    <n v="1"/>
    <n v="1"/>
    <s v="Dissatisfied"/>
    <s v="Above and Beyond"/>
    <x v="3"/>
    <n v="0"/>
    <n v="1"/>
  </r>
  <r>
    <x v="436"/>
    <s v="Female"/>
    <n v="47"/>
    <s v="41 - 50"/>
    <s v="Some Travel"/>
    <s v="Sales"/>
    <n v="14"/>
    <s v="Near"/>
    <s v="New York"/>
    <s v="White"/>
    <n v="4"/>
    <s v="Marketing"/>
    <x v="8"/>
    <s v="Single"/>
    <s v="Very High"/>
    <n v="410970"/>
    <s v="No"/>
    <d v="2014-12-06T00:00:00"/>
    <s v="No"/>
    <d v="2022-12-06T00:00:00"/>
    <n v="8"/>
    <n v="2"/>
    <n v="5"/>
    <n v="8"/>
    <s v="PR5544"/>
    <d v="2021-12-19T00:00:00"/>
    <x v="0"/>
    <s v="Satisfied"/>
    <s v="Neutral"/>
    <n v="2"/>
    <n v="0"/>
    <s v="Dissatisfied"/>
    <s v="Meets Expectation"/>
    <x v="0"/>
    <n v="0"/>
    <n v="0"/>
  </r>
  <r>
    <x v="588"/>
    <s v="Female"/>
    <n v="27"/>
    <s v="18 - 30"/>
    <s v="Some Travel"/>
    <s v="Technology"/>
    <n v="31"/>
    <s v="Far"/>
    <s v="California"/>
    <s v="White"/>
    <n v="4"/>
    <s v="Computer Science"/>
    <x v="9"/>
    <s v="Divorced"/>
    <s v="Medium"/>
    <n v="120225"/>
    <s v="No"/>
    <d v="2015-11-08T00:00:00"/>
    <s v="No"/>
    <d v="2022-11-08T00:00:00"/>
    <n v="7"/>
    <n v="2"/>
    <n v="5"/>
    <n v="4"/>
    <s v="PR5545"/>
    <d v="2021-12-20T00:00:00"/>
    <x v="0"/>
    <s v="Satisfied"/>
    <s v="Dissatisfied"/>
    <n v="2"/>
    <n v="0"/>
    <s v="Neutral"/>
    <s v="Meets Expectation"/>
    <x v="0"/>
    <n v="0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5546"/>
    <d v="2021-12-21T00:00:00"/>
    <x v="1"/>
    <s v="Very Satisfied"/>
    <s v="Very Satisfied"/>
    <n v="3"/>
    <n v="2"/>
    <s v="Very Satisfied"/>
    <s v="Meets Expectation"/>
    <x v="0"/>
    <n v="0"/>
    <n v="0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5547"/>
    <d v="2021-12-21T00:00:00"/>
    <x v="3"/>
    <s v="Dissatisfied"/>
    <s v="Satisfied"/>
    <n v="2"/>
    <n v="1"/>
    <s v="Satisfied"/>
    <s v="Meets Expectation"/>
    <x v="1"/>
    <n v="1"/>
    <n v="0"/>
  </r>
  <r>
    <x v="334"/>
    <s v="Male"/>
    <n v="38"/>
    <s v="31 - 40"/>
    <s v="No Travel"/>
    <s v="Technology"/>
    <n v="4"/>
    <s v="Near"/>
    <s v="California"/>
    <s v="White"/>
    <n v="3"/>
    <s v="Information Systems"/>
    <x v="1"/>
    <s v="Divorced"/>
    <s v="Very Low"/>
    <n v="45942"/>
    <s v="Yes"/>
    <d v="2014-01-30T00:00:00"/>
    <s v="No"/>
    <d v="2022-01-30T00:00:00"/>
    <n v="8"/>
    <n v="4"/>
    <n v="5"/>
    <n v="8"/>
    <s v="PR5548"/>
    <d v="2021-12-21T00:00:00"/>
    <x v="0"/>
    <s v="Satisfied"/>
    <s v="Dissatisfied"/>
    <n v="1"/>
    <n v="1"/>
    <s v="Satisfied"/>
    <s v="Above and Beyond"/>
    <x v="2"/>
    <n v="0"/>
    <n v="0"/>
  </r>
  <r>
    <x v="589"/>
    <s v="Female"/>
    <n v="25"/>
    <s v="18 - 30"/>
    <s v="Some Travel"/>
    <s v="Technology"/>
    <n v="16"/>
    <s v="Moderate"/>
    <s v="California"/>
    <s v="White"/>
    <n v="5"/>
    <s v="Information Systems"/>
    <x v="1"/>
    <s v="Married"/>
    <s v="Very Low"/>
    <n v="28317"/>
    <s v="Yes"/>
    <d v="2015-05-13T00:00:00"/>
    <s v="No"/>
    <d v="2022-05-13T00:00:00"/>
    <n v="7"/>
    <n v="4"/>
    <n v="6"/>
    <n v="5"/>
    <s v="PR5549"/>
    <d v="2021-12-21T00:00:00"/>
    <x v="0"/>
    <s v="Neutral"/>
    <s v="Dissatisfied"/>
    <n v="1"/>
    <n v="0"/>
    <s v="Very Satisfied"/>
    <s v="Exceeds Expectation "/>
    <x v="0"/>
    <n v="0"/>
    <n v="0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555"/>
    <d v="2015-03-10T00:00:00"/>
    <x v="1"/>
    <s v="Very Satisfied"/>
    <s v="Dissatisfied"/>
    <n v="3"/>
    <n v="2"/>
    <s v="Neutral"/>
    <s v="Above and Beyond"/>
    <x v="3"/>
    <n v="0"/>
    <n v="0"/>
  </r>
  <r>
    <x v="732"/>
    <s v="Male"/>
    <n v="23"/>
    <s v="18 - 30"/>
    <s v="Some Travel"/>
    <s v="Technology"/>
    <n v="6"/>
    <s v="Near"/>
    <s v="California"/>
    <s v="Mixed or multiple ethnic groups"/>
    <n v="4"/>
    <s v="Other"/>
    <x v="1"/>
    <s v="Married"/>
    <s v="Low"/>
    <n v="87483"/>
    <s v="Yes"/>
    <d v="2017-03-06T00:00:00"/>
    <s v="No"/>
    <d v="2022-03-06T00:00:00"/>
    <n v="5"/>
    <n v="1"/>
    <n v="2"/>
    <n v="0"/>
    <s v="PR5550"/>
    <d v="2021-12-22T00:00:00"/>
    <x v="3"/>
    <s v="Satisfied"/>
    <s v="Very Satisfied"/>
    <n v="3"/>
    <n v="0"/>
    <s v="Satisfied"/>
    <s v="Above and Beyond"/>
    <x v="2"/>
    <n v="0"/>
    <n v="0"/>
  </r>
  <r>
    <x v="326"/>
    <s v="Male"/>
    <n v="44"/>
    <s v="41 - 50"/>
    <s v="Some Travel"/>
    <s v="Technology"/>
    <n v="31"/>
    <s v="Far"/>
    <s v="California"/>
    <s v="White"/>
    <n v="2"/>
    <s v="Computer Science"/>
    <x v="1"/>
    <s v="Divorced"/>
    <s v="Low"/>
    <n v="81297"/>
    <s v="Yes"/>
    <d v="2013-12-14T00:00:00"/>
    <s v="No"/>
    <d v="2022-12-14T00:00:00"/>
    <n v="9"/>
    <n v="1"/>
    <n v="8"/>
    <n v="9"/>
    <s v="PR5552"/>
    <d v="2021-12-23T00:00:00"/>
    <x v="1"/>
    <s v="Satisfied"/>
    <s v="Satisfied"/>
    <n v="1"/>
    <n v="1"/>
    <s v="Dissatisfied"/>
    <s v="Meets Expectation"/>
    <x v="0"/>
    <n v="0"/>
    <n v="0"/>
  </r>
  <r>
    <x v="315"/>
    <s v="Female"/>
    <n v="44"/>
    <s v="41 - 50"/>
    <s v="Some Travel"/>
    <s v="Technology"/>
    <n v="21"/>
    <s v="Moderate"/>
    <s v="New York"/>
    <s v="Black or African American"/>
    <n v="2"/>
    <s v="Computer Science"/>
    <x v="1"/>
    <s v="Married"/>
    <s v="Low"/>
    <n v="91563"/>
    <s v="No"/>
    <d v="2013-11-06T00:00:00"/>
    <s v="No"/>
    <d v="2022-11-06T00:00:00"/>
    <n v="9"/>
    <n v="9"/>
    <n v="9"/>
    <n v="8"/>
    <s v="PR5553"/>
    <d v="2021-12-23T00:00:00"/>
    <x v="3"/>
    <s v="Satisfied"/>
    <s v="Very Satisfied"/>
    <n v="3"/>
    <n v="0"/>
    <s v="Satisfied"/>
    <s v="Exceeds Expectation "/>
    <x v="0"/>
    <n v="0"/>
    <n v="0"/>
  </r>
  <r>
    <x v="590"/>
    <s v="Male"/>
    <n v="25"/>
    <s v="18 - 30"/>
    <s v="Frequent Traveller"/>
    <s v="Technology"/>
    <n v="11"/>
    <s v="Near"/>
    <s v="New York"/>
    <s v="Mixed or multiple ethnic groups"/>
    <n v="1"/>
    <s v="Business Studies"/>
    <x v="5"/>
    <s v="Married"/>
    <s v="Low"/>
    <n v="67708"/>
    <s v="No"/>
    <d v="2015-11-02T00:00:00"/>
    <s v="No"/>
    <d v="2022-11-02T00:00:00"/>
    <n v="7"/>
    <n v="7"/>
    <n v="7"/>
    <n v="0"/>
    <s v="PR5554"/>
    <d v="2021-12-23T00:00:00"/>
    <x v="3"/>
    <s v="Satisfied"/>
    <s v="Dissatisfied"/>
    <n v="1"/>
    <n v="0"/>
    <s v="Satisfied"/>
    <s v="Meets Expectation"/>
    <x v="1"/>
    <n v="1"/>
    <n v="0"/>
  </r>
  <r>
    <x v="591"/>
    <s v="Male"/>
    <n v="28"/>
    <s v="18 - 30"/>
    <s v="Some Travel"/>
    <s v="Sales"/>
    <n v="3"/>
    <s v="Near"/>
    <s v="California"/>
    <s v="Asian or Asian American"/>
    <n v="2"/>
    <s v="Marketing"/>
    <x v="0"/>
    <s v="Married"/>
    <s v="Medium"/>
    <n v="128719"/>
    <s v="No"/>
    <d v="2015-07-21T00:00:00"/>
    <s v="No"/>
    <d v="2022-07-21T00:00:00"/>
    <n v="7"/>
    <n v="1"/>
    <n v="3"/>
    <n v="6"/>
    <s v="PR5555"/>
    <d v="2021-12-23T00:00:00"/>
    <x v="3"/>
    <s v="Neutral"/>
    <s v="Satisfied"/>
    <n v="2"/>
    <n v="2"/>
    <s v="Satisfied"/>
    <s v="Exceeds Expectation "/>
    <x v="0"/>
    <n v="0"/>
    <n v="0"/>
  </r>
  <r>
    <x v="733"/>
    <s v="Female"/>
    <n v="25"/>
    <s v="18 - 30"/>
    <s v="No Travel"/>
    <s v="Technology"/>
    <n v="27"/>
    <s v="Far"/>
    <s v="New York"/>
    <s v="Mixed or multiple ethnic groups"/>
    <n v="4"/>
    <s v="Business Studies"/>
    <x v="1"/>
    <s v="Married"/>
    <s v="Very Low"/>
    <n v="28288"/>
    <s v="No"/>
    <d v="2017-03-01T00:00:00"/>
    <s v="No"/>
    <d v="2022-03-01T00:00:00"/>
    <n v="5"/>
    <n v="5"/>
    <n v="5"/>
    <n v="0"/>
    <s v="PR5556"/>
    <d v="2021-12-23T00:00:00"/>
    <x v="3"/>
    <s v="Dissatisfied"/>
    <s v="Dissatisfied"/>
    <n v="1"/>
    <n v="2"/>
    <s v="Satisfied"/>
    <s v="Exceeds Expectation "/>
    <x v="0"/>
    <n v="0"/>
    <n v="0"/>
  </r>
  <r>
    <x v="734"/>
    <s v="Male"/>
    <n v="25"/>
    <s v="18 - 30"/>
    <s v="Some Travel"/>
    <s v="Technology"/>
    <n v="2"/>
    <s v="Near"/>
    <s v="California"/>
    <s v="White"/>
    <n v="3"/>
    <s v="Computer Science"/>
    <x v="4"/>
    <s v="Married"/>
    <s v="Medium"/>
    <n v="217544"/>
    <s v="No"/>
    <d v="2016-04-25T00:00:00"/>
    <s v="No"/>
    <d v="2022-04-25T00:00:00"/>
    <n v="6"/>
    <n v="5"/>
    <n v="6"/>
    <n v="6"/>
    <s v="PR5557"/>
    <d v="2021-12-23T00:00:00"/>
    <x v="1"/>
    <s v="Satisfied"/>
    <s v="Dissatisfied"/>
    <n v="3"/>
    <n v="2"/>
    <s v="Dissatisfied"/>
    <s v="Exceeds Expectation "/>
    <x v="2"/>
    <n v="0"/>
    <n v="0"/>
  </r>
  <r>
    <x v="1034"/>
    <s v="Male"/>
    <n v="33"/>
    <s v="31 - 40"/>
    <s v="Frequent Traveller"/>
    <s v="Technology"/>
    <n v="32"/>
    <s v="Far"/>
    <s v="California"/>
    <s v="Black or African American"/>
    <n v="1"/>
    <s v="Computer Science"/>
    <x v="5"/>
    <s v="Married"/>
    <s v="Medium"/>
    <n v="188180"/>
    <s v="No"/>
    <d v="2019-04-27T00:00:00"/>
    <s v="No"/>
    <d v="2022-04-27T00:00:00"/>
    <n v="3"/>
    <n v="1"/>
    <n v="3"/>
    <n v="3"/>
    <s v="PR5558"/>
    <d v="2021-12-23T00:00:00"/>
    <x v="3"/>
    <s v="Dissatisfied"/>
    <s v="Dissatisfied"/>
    <n v="2"/>
    <n v="0"/>
    <s v="Dissatisfied"/>
    <s v="Above and Beyond"/>
    <x v="2"/>
    <n v="0"/>
    <n v="0"/>
  </r>
  <r>
    <x v="900"/>
    <s v="Male"/>
    <n v="23"/>
    <s v="18 - 30"/>
    <s v="Some Travel"/>
    <s v="Technology"/>
    <n v="26"/>
    <s v="Far"/>
    <s v="New York"/>
    <s v="White"/>
    <n v="2"/>
    <s v="Computer Science"/>
    <x v="7"/>
    <s v="Divorced"/>
    <s v="Very Low"/>
    <n v="31426"/>
    <s v="No"/>
    <d v="2019-09-12T00:00:00"/>
    <s v="No"/>
    <d v="2022-09-12T00:00:00"/>
    <n v="3"/>
    <n v="1"/>
    <n v="2"/>
    <n v="0"/>
    <s v="PR5559"/>
    <d v="2021-12-23T00:00:00"/>
    <x v="3"/>
    <s v="Dissatisfied"/>
    <s v="Dissatisfied"/>
    <n v="3"/>
    <n v="0"/>
    <s v="Neutral"/>
    <s v="Meets Expectation"/>
    <x v="1"/>
    <n v="1"/>
    <n v="0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556"/>
    <d v="2015-03-10T00:00:00"/>
    <x v="1"/>
    <s v="Dissatisfied"/>
    <s v="Neutral"/>
    <n v="2"/>
    <n v="1"/>
    <s v="Dissatisfied"/>
    <s v="Meets Expectation"/>
    <x v="0"/>
    <n v="0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5561"/>
    <d v="2021-12-24T00:00:00"/>
    <x v="0"/>
    <s v="Satisfied"/>
    <s v="Very Satisfied"/>
    <n v="2"/>
    <n v="1"/>
    <s v="Satisfied"/>
    <s v="Above and Beyond"/>
    <x v="3"/>
    <n v="0"/>
    <n v="1"/>
  </r>
  <r>
    <x v="1035"/>
    <s v="Male"/>
    <n v="24"/>
    <s v="18 - 30"/>
    <s v="Frequent Traveller"/>
    <s v="Technology"/>
    <n v="44"/>
    <s v="Far"/>
    <s v="California"/>
    <s v="White"/>
    <n v="4"/>
    <s v="Computer Science"/>
    <x v="1"/>
    <s v="Divorced"/>
    <s v="Low"/>
    <n v="61230"/>
    <s v="No"/>
    <d v="2019-08-17T00:00:00"/>
    <s v="No"/>
    <d v="2022-08-17T00:00:00"/>
    <n v="3"/>
    <n v="2"/>
    <n v="3"/>
    <n v="3"/>
    <s v="PR5562"/>
    <d v="2021-12-24T00:00:00"/>
    <x v="1"/>
    <s v="Dissatisfied"/>
    <s v="Very Satisfied"/>
    <n v="3"/>
    <n v="0"/>
    <s v="Dissatisfied"/>
    <s v="Above and Beyond"/>
    <x v="2"/>
    <n v="0"/>
    <n v="0"/>
  </r>
  <r>
    <x v="901"/>
    <s v="Female"/>
    <n v="40"/>
    <s v="31 - 40"/>
    <s v="Some Travel"/>
    <s v="Technology"/>
    <n v="29"/>
    <s v="Far"/>
    <s v="California"/>
    <s v="White"/>
    <n v="3"/>
    <s v="Computer Science"/>
    <x v="4"/>
    <s v="Married"/>
    <s v="High"/>
    <n v="304343"/>
    <s v="Yes"/>
    <d v="2018-10-27T00:00:00"/>
    <s v="No"/>
    <d v="2022-10-27T00:00:00"/>
    <n v="4"/>
    <n v="2"/>
    <n v="4"/>
    <n v="0"/>
    <s v="PR5563"/>
    <d v="2021-12-24T00:00:00"/>
    <x v="0"/>
    <s v="Dissatisfied"/>
    <s v="Satisfied"/>
    <n v="2"/>
    <n v="0"/>
    <s v="Satisfied"/>
    <s v="Meets Expectation"/>
    <x v="1"/>
    <n v="1"/>
    <n v="0"/>
  </r>
  <r>
    <x v="1036"/>
    <s v="Female"/>
    <n v="19"/>
    <s v="18 - 30"/>
    <s v="Frequent Traveller"/>
    <s v="Human Resources"/>
    <n v="24"/>
    <s v="Moderate"/>
    <s v="Illinois"/>
    <s v="White"/>
    <n v="3"/>
    <s v="Economics"/>
    <x v="3"/>
    <s v="Married"/>
    <s v="Very Low"/>
    <n v="25838"/>
    <s v="No"/>
    <d v="2021-05-06T00:00:00"/>
    <s v="No"/>
    <d v="2022-05-06T00:00:00"/>
    <n v="1"/>
    <n v="0"/>
    <n v="0"/>
    <n v="0"/>
    <s v="PR5564"/>
    <d v="2021-12-24T00:00:00"/>
    <x v="3"/>
    <s v="Dissatisfied"/>
    <s v="Dissatisfied"/>
    <n v="2"/>
    <n v="0"/>
    <s v="Very Satisfied"/>
    <s v="Exceeds Expectation "/>
    <x v="0"/>
    <n v="0"/>
    <n v="0"/>
  </r>
  <r>
    <x v="902"/>
    <s v="Male"/>
    <n v="22"/>
    <s v="18 - 30"/>
    <s v="Some Travel"/>
    <s v="Technology"/>
    <n v="8"/>
    <s v="Near"/>
    <s v="New York"/>
    <s v="White"/>
    <n v="1"/>
    <s v="Information Systems"/>
    <x v="7"/>
    <s v="Divorced"/>
    <s v="Low"/>
    <n v="54371"/>
    <s v="No"/>
    <d v="2018-08-06T00:00:00"/>
    <s v="No"/>
    <d v="2022-08-06T00:00:00"/>
    <n v="4"/>
    <n v="4"/>
    <n v="4"/>
    <n v="2"/>
    <s v="PR5566"/>
    <d v="2021-12-26T00:00:00"/>
    <x v="0"/>
    <s v="Very Satisfied"/>
    <s v="Satisfied"/>
    <n v="2"/>
    <n v="1"/>
    <s v="Dissatisfied"/>
    <s v="Meets Expectation"/>
    <x v="0"/>
    <n v="0"/>
    <n v="0"/>
  </r>
  <r>
    <x v="250"/>
    <s v="Female"/>
    <n v="33"/>
    <s v="31 - 40"/>
    <s v="Frequent Traveller"/>
    <s v="Technology"/>
    <n v="34"/>
    <s v="Far"/>
    <s v="Illinois"/>
    <s v="Asian or Asian American"/>
    <n v="2"/>
    <s v="Computer Science"/>
    <x v="5"/>
    <s v="Single"/>
    <s v="Low"/>
    <n v="91407"/>
    <s v="No"/>
    <d v="2013-04-17T00:00:00"/>
    <s v="No"/>
    <d v="2022-04-17T00:00:00"/>
    <n v="9"/>
    <n v="9"/>
    <n v="9"/>
    <n v="4"/>
    <s v="PR5567"/>
    <d v="2021-12-27T00:00:00"/>
    <x v="3"/>
    <s v="Satisfied"/>
    <s v="Satisfied"/>
    <n v="3"/>
    <n v="1"/>
    <s v="Very Satisfied"/>
    <s v="Above and Beyond"/>
    <x v="3"/>
    <n v="0"/>
    <n v="1"/>
  </r>
  <r>
    <x v="344"/>
    <s v="Male"/>
    <n v="34"/>
    <s v="31 - 40"/>
    <s v="Some Travel"/>
    <s v="Sales"/>
    <n v="19"/>
    <s v="Moderate"/>
    <s v="California"/>
    <s v="Asian or Asian American"/>
    <n v="3"/>
    <s v="Marketing"/>
    <x v="6"/>
    <s v="Single"/>
    <s v="Very Low"/>
    <n v="46740"/>
    <s v="No"/>
    <d v="2014-03-06T00:00:00"/>
    <s v="No"/>
    <d v="2022-03-06T00:00:00"/>
    <n v="8"/>
    <n v="1"/>
    <n v="6"/>
    <n v="1"/>
    <s v="PR5568"/>
    <d v="2021-12-27T00:00:00"/>
    <x v="3"/>
    <s v="Neutral"/>
    <s v="Neutral"/>
    <n v="1"/>
    <n v="0"/>
    <s v="Satisfied"/>
    <s v="Above and Beyond"/>
    <x v="2"/>
    <n v="0"/>
    <n v="0"/>
  </r>
  <r>
    <x v="736"/>
    <s v="Male"/>
    <n v="24"/>
    <s v="18 - 30"/>
    <s v="Some Travel"/>
    <s v="Sales"/>
    <n v="13"/>
    <s v="Near"/>
    <s v="California"/>
    <s v="Mixed or multiple ethnic groups"/>
    <n v="2"/>
    <s v="Economics"/>
    <x v="0"/>
    <s v="Married"/>
    <s v="Low"/>
    <n v="64852"/>
    <s v="No"/>
    <d v="2017-03-05T00:00:00"/>
    <s v="No"/>
    <d v="2022-03-05T00:00:00"/>
    <n v="5"/>
    <n v="1"/>
    <n v="5"/>
    <n v="2"/>
    <s v="PR5569"/>
    <d v="2021-12-27T00:00:00"/>
    <x v="3"/>
    <s v="Dissatisfied"/>
    <s v="Satisfied"/>
    <n v="3"/>
    <n v="0"/>
    <s v="Neutral"/>
    <s v="Meets Expectation"/>
    <x v="1"/>
    <n v="1"/>
    <n v="0"/>
  </r>
  <r>
    <x v="298"/>
    <s v="Male"/>
    <n v="31"/>
    <s v="31 - 40"/>
    <s v="Some Travel"/>
    <s v="Technology"/>
    <n v="45"/>
    <s v="Far"/>
    <s v="Illinois"/>
    <s v="American Indian or Alaska Native"/>
    <n v="3"/>
    <s v="Other"/>
    <x v="5"/>
    <s v="Married"/>
    <s v="Medium"/>
    <n v="195261"/>
    <s v="No"/>
    <d v="2013-09-09T00:00:00"/>
    <s v="No"/>
    <d v="2022-09-09T00:00:00"/>
    <n v="9"/>
    <n v="3"/>
    <n v="4"/>
    <n v="5"/>
    <s v="PR5570"/>
    <d v="2021-12-28T00:00:00"/>
    <x v="3"/>
    <s v="Dissatisfied"/>
    <s v="Satisfied"/>
    <n v="3"/>
    <n v="1"/>
    <s v="Satisfied"/>
    <s v="Meets Expectation"/>
    <x v="0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5571"/>
    <d v="2021-12-29T00:00:00"/>
    <x v="1"/>
    <s v="Dissatisfied"/>
    <s v="Satisfied"/>
    <n v="3"/>
    <n v="1"/>
    <s v="Very Satisfied"/>
    <s v="Above and Beyond"/>
    <x v="2"/>
    <n v="0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5572"/>
    <d v="2021-12-29T00:00:00"/>
    <x v="0"/>
    <s v="Satisfied"/>
    <s v="Neutral"/>
    <n v="3"/>
    <n v="1"/>
    <s v="Very Satisfied"/>
    <s v="Above and Beyond"/>
    <x v="3"/>
    <n v="0"/>
    <n v="0"/>
  </r>
  <r>
    <x v="317"/>
    <s v="Female"/>
    <n v="28"/>
    <s v="18 - 30"/>
    <s v="Frequent Traveller"/>
    <s v="Technology"/>
    <n v="6"/>
    <s v="Near"/>
    <s v="California"/>
    <s v="White"/>
    <n v="1"/>
    <s v="Information Systems"/>
    <x v="1"/>
    <s v="Divorced"/>
    <s v="Very Low"/>
    <n v="47148"/>
    <s v="No"/>
    <d v="2013-11-09T00:00:00"/>
    <s v="No"/>
    <d v="2022-11-09T00:00:00"/>
    <n v="9"/>
    <n v="3"/>
    <n v="8"/>
    <n v="8"/>
    <s v="PR5573"/>
    <d v="2021-12-29T00:00:00"/>
    <x v="3"/>
    <s v="Neutral"/>
    <s v="Neutral"/>
    <n v="2"/>
    <n v="2"/>
    <s v="Satisfied"/>
    <s v="Exceeds Expectation "/>
    <x v="0"/>
    <n v="0"/>
    <n v="0"/>
  </r>
  <r>
    <x v="592"/>
    <s v="Male"/>
    <n v="26"/>
    <s v="18 - 30"/>
    <s v="Some Travel"/>
    <s v="Technology"/>
    <n v="14"/>
    <s v="Near"/>
    <s v="New York"/>
    <s v="Black or African American"/>
    <n v="1"/>
    <s v="Computer Science"/>
    <x v="1"/>
    <s v="Married"/>
    <s v="Very Low"/>
    <n v="33180"/>
    <s v="Yes"/>
    <d v="2015-11-10T00:00:00"/>
    <s v="No"/>
    <d v="2022-11-10T00:00:00"/>
    <n v="7"/>
    <n v="5"/>
    <n v="7"/>
    <n v="3"/>
    <s v="PR5574"/>
    <d v="2021-12-29T00:00:00"/>
    <x v="1"/>
    <s v="Satisfied"/>
    <s v="Very Satisfied"/>
    <n v="1"/>
    <n v="0"/>
    <s v="Dissatisfied"/>
    <s v="Meets Expectation"/>
    <x v="1"/>
    <n v="1"/>
    <n v="0"/>
  </r>
  <r>
    <x v="737"/>
    <s v="Male"/>
    <n v="23"/>
    <s v="18 - 30"/>
    <s v="Some Travel"/>
    <s v="Technology"/>
    <n v="33"/>
    <s v="Far"/>
    <s v="New York"/>
    <s v="Native Hawaiian"/>
    <n v="2"/>
    <s v="Information Systems"/>
    <x v="7"/>
    <s v="Married"/>
    <s v="Very Low"/>
    <n v="26198"/>
    <s v="Yes"/>
    <d v="2017-04-04T00:00:00"/>
    <s v="No"/>
    <d v="2022-04-04T00:00:00"/>
    <n v="5"/>
    <n v="4"/>
    <n v="4"/>
    <n v="0"/>
    <s v="PR5575"/>
    <d v="2021-12-29T00:00:00"/>
    <x v="1"/>
    <s v="Dissatisfied"/>
    <s v="Dissatisfied"/>
    <n v="3"/>
    <n v="2"/>
    <s v="Dissatisfied"/>
    <s v="Exceeds Expectation "/>
    <x v="0"/>
    <n v="0"/>
    <n v="0"/>
  </r>
  <r>
    <x v="738"/>
    <s v="Female"/>
    <n v="25"/>
    <s v="18 - 30"/>
    <s v="Some Travel"/>
    <s v="Technology"/>
    <n v="9"/>
    <s v="Near"/>
    <s v="New York"/>
    <s v="White"/>
    <n v="3"/>
    <s v="Information Systems"/>
    <x v="1"/>
    <s v="Single"/>
    <s v="Very Low"/>
    <n v="39636"/>
    <s v="Yes"/>
    <d v="2016-07-21T00:00:00"/>
    <s v="No"/>
    <d v="2022-07-21T00:00:00"/>
    <n v="6"/>
    <n v="0"/>
    <n v="5"/>
    <n v="1"/>
    <s v="PR5576"/>
    <d v="2021-12-29T00:00:00"/>
    <x v="3"/>
    <s v="Dissatisfied"/>
    <s v="Satisfied"/>
    <n v="3"/>
    <n v="2"/>
    <s v="Dissatisfied"/>
    <s v="Above and Beyond"/>
    <x v="2"/>
    <n v="0"/>
    <n v="0"/>
  </r>
  <r>
    <x v="903"/>
    <s v="Male"/>
    <n v="25"/>
    <s v="18 - 30"/>
    <s v="No Travel"/>
    <s v="Technology"/>
    <n v="43"/>
    <s v="Far"/>
    <s v="California"/>
    <s v="White"/>
    <n v="3"/>
    <s v="Computer Science"/>
    <x v="7"/>
    <s v="Single"/>
    <s v="Very Low"/>
    <n v="33086"/>
    <s v="No"/>
    <d v="2018-03-15T00:00:00"/>
    <s v="No"/>
    <d v="2022-03-15T00:00:00"/>
    <n v="4"/>
    <n v="4"/>
    <n v="4"/>
    <n v="2"/>
    <s v="PR5577"/>
    <d v="2021-12-29T00:00:00"/>
    <x v="1"/>
    <s v="Dissatisfied"/>
    <s v="Neutral"/>
    <n v="1"/>
    <n v="0"/>
    <s v="Neutral"/>
    <s v="Meets Expectation"/>
    <x v="0"/>
    <n v="0"/>
    <n v="0"/>
  </r>
  <r>
    <x v="1037"/>
    <s v="Male"/>
    <n v="24"/>
    <s v="18 - 30"/>
    <s v="Frequent Traveller"/>
    <s v="Technology"/>
    <n v="45"/>
    <s v="Far"/>
    <s v="California"/>
    <s v="White"/>
    <n v="3"/>
    <s v="Computer Science"/>
    <x v="7"/>
    <s v="Single"/>
    <s v="Low"/>
    <n v="85422"/>
    <s v="Yes"/>
    <d v="2021-03-28T00:00:00"/>
    <s v="Yes"/>
    <d v="2022-03-28T00:00:00"/>
    <n v="1"/>
    <n v="0"/>
    <n v="0"/>
    <n v="0"/>
    <s v="PR5578"/>
    <d v="2021-12-30T00:00:00"/>
    <x v="3"/>
    <s v="Dissatisfied"/>
    <s v="Very Satisfied"/>
    <n v="2"/>
    <n v="0"/>
    <s v="Satisfied"/>
    <s v="Meets Expectation"/>
    <x v="0"/>
    <n v="0"/>
    <n v="0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5579"/>
    <d v="2021-12-30T00:00:00"/>
    <x v="1"/>
    <s v="Neutral"/>
    <s v="Neutral"/>
    <n v="3"/>
    <n v="1"/>
    <s v="Satisfied"/>
    <s v="Meets Expectation"/>
    <x v="1"/>
    <n v="1"/>
    <n v="0"/>
  </r>
  <r>
    <x v="463"/>
    <s v="Female"/>
    <n v="26"/>
    <s v="18 - 30"/>
    <s v="Frequent Traveller"/>
    <s v="Technology"/>
    <n v="42"/>
    <s v="Far"/>
    <s v="California"/>
    <s v="Asian or Asian American"/>
    <n v="1"/>
    <s v="Computer Science"/>
    <x v="7"/>
    <s v="Married"/>
    <s v="Low"/>
    <n v="56966"/>
    <s v="No"/>
    <d v="2015-05-04T00:00:00"/>
    <s v="No"/>
    <d v="2022-05-04T00:00:00"/>
    <n v="7"/>
    <n v="4"/>
    <n v="5"/>
    <n v="2"/>
    <s v="PR5581"/>
    <d v="2021-12-31T00:00:00"/>
    <x v="3"/>
    <s v="Neutral"/>
    <s v="Very Satisfied"/>
    <n v="2"/>
    <n v="3"/>
    <s v="Very Satisfied"/>
    <s v="Meets Expectation"/>
    <x v="1"/>
    <n v="1"/>
    <n v="0"/>
  </r>
  <r>
    <x v="593"/>
    <s v="Male"/>
    <n v="25"/>
    <s v="18 - 30"/>
    <s v="Some Travel"/>
    <s v="Human Resources"/>
    <n v="18"/>
    <s v="Moderate"/>
    <s v="New York"/>
    <s v="Black or African American"/>
    <n v="4"/>
    <s v="Marketing"/>
    <x v="2"/>
    <s v="Single"/>
    <s v="Medium"/>
    <n v="190466"/>
    <s v="No"/>
    <d v="2017-03-26T00:00:00"/>
    <s v="No"/>
    <d v="2022-03-26T00:00:00"/>
    <n v="5"/>
    <n v="2"/>
    <n v="2"/>
    <n v="5"/>
    <s v="PR5582"/>
    <d v="2021-12-31T00:00:00"/>
    <x v="1"/>
    <s v="Dissatisfied"/>
    <s v="Very Satisfied"/>
    <n v="2"/>
    <n v="3"/>
    <s v="Very Satisfied"/>
    <s v="Exceeds Expectation "/>
    <x v="2"/>
    <n v="0"/>
    <n v="0"/>
  </r>
  <r>
    <x v="739"/>
    <s v="Male"/>
    <n v="26"/>
    <s v="18 - 30"/>
    <s v="Some Travel"/>
    <s v="Technology"/>
    <n v="23"/>
    <s v="Moderate"/>
    <s v="California"/>
    <s v="White"/>
    <n v="5"/>
    <s v="Information Systems"/>
    <x v="5"/>
    <s v="Married"/>
    <s v="Low"/>
    <n v="78934"/>
    <s v="No"/>
    <d v="2017-10-24T00:00:00"/>
    <s v="No"/>
    <d v="2022-10-24T00:00:00"/>
    <n v="5"/>
    <n v="2"/>
    <n v="2"/>
    <n v="4"/>
    <s v="PR5583"/>
    <d v="2021-12-31T00:00:00"/>
    <x v="0"/>
    <s v="Dissatisfied"/>
    <s v="Neutral"/>
    <n v="2"/>
    <n v="3"/>
    <s v="Very Satisfied"/>
    <s v="Exceeds Expectation "/>
    <x v="2"/>
    <n v="0"/>
    <n v="0"/>
  </r>
  <r>
    <x v="904"/>
    <s v="Non-Binary"/>
    <n v="22"/>
    <s v="18 - 30"/>
    <s v="Some Travel"/>
    <s v="Technology"/>
    <n v="10"/>
    <s v="Near"/>
    <s v="New York"/>
    <s v="Asian or Asian American"/>
    <n v="4"/>
    <s v="Computer Science"/>
    <x v="7"/>
    <s v="Married"/>
    <s v="Very Low"/>
    <n v="28953"/>
    <s v="No"/>
    <d v="2019-08-01T00:00:00"/>
    <s v="No"/>
    <d v="2022-08-01T00:00:00"/>
    <n v="3"/>
    <n v="1"/>
    <n v="1"/>
    <n v="1"/>
    <s v="PR5584"/>
    <d v="2021-12-31T00:00:00"/>
    <x v="3"/>
    <s v="Neutral"/>
    <s v="Dissatisfied"/>
    <n v="1"/>
    <n v="0"/>
    <s v="Dissatisfied"/>
    <s v="Above and Beyond"/>
    <x v="3"/>
    <n v="0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5587"/>
    <d v="2022-01-01T00:00:00"/>
    <x v="3"/>
    <s v="Satisfied"/>
    <s v="Satisfied"/>
    <n v="1"/>
    <n v="2"/>
    <s v="Very Satisfied"/>
    <s v="Above and Beyond"/>
    <x v="3"/>
    <n v="0"/>
    <n v="0"/>
  </r>
  <r>
    <x v="366"/>
    <s v="Male"/>
    <n v="29"/>
    <s v="18 - 30"/>
    <s v="No Travel"/>
    <s v="Technology"/>
    <n v="12"/>
    <s v="Near"/>
    <s v="Illinois"/>
    <s v="White"/>
    <n v="4"/>
    <s v="Computer Science"/>
    <x v="7"/>
    <s v="Married"/>
    <s v="Low"/>
    <n v="62756"/>
    <s v="No"/>
    <d v="2014-05-14T00:00:00"/>
    <s v="No"/>
    <d v="2022-05-14T00:00:00"/>
    <n v="8"/>
    <n v="3"/>
    <n v="5"/>
    <n v="8"/>
    <s v="PR5588"/>
    <d v="2022-01-01T00:00:00"/>
    <x v="3"/>
    <s v="Very Satisfied"/>
    <s v="Very Satisfied"/>
    <n v="1"/>
    <n v="2"/>
    <s v="Dissatisfied"/>
    <s v="Meets Expectation"/>
    <x v="0"/>
    <n v="0"/>
    <n v="0"/>
  </r>
  <r>
    <x v="905"/>
    <s v="Male"/>
    <n v="21"/>
    <s v="18 - 30"/>
    <s v="Some Travel"/>
    <s v="Technology"/>
    <n v="35"/>
    <s v="Far"/>
    <s v="Illinois"/>
    <s v="Black or African American"/>
    <n v="3"/>
    <s v="Computer Science"/>
    <x v="7"/>
    <s v="Divorced"/>
    <s v="Low"/>
    <n v="51682"/>
    <s v="No"/>
    <d v="2019-06-15T00:00:00"/>
    <s v="No"/>
    <d v="2022-06-15T00:00:00"/>
    <n v="3"/>
    <n v="1"/>
    <n v="3"/>
    <n v="0"/>
    <s v="PR5589"/>
    <d v="2022-01-01T00:00:00"/>
    <x v="3"/>
    <s v="Very Satisfied"/>
    <s v="Neutral"/>
    <n v="2"/>
    <n v="1"/>
    <s v="Dissatisfied"/>
    <s v="Above and Beyond"/>
    <x v="2"/>
    <n v="0"/>
    <n v="0"/>
  </r>
  <r>
    <x v="594"/>
    <s v="Male"/>
    <n v="26"/>
    <s v="18 - 30"/>
    <s v="Some Travel"/>
    <s v="Human Resources"/>
    <n v="11"/>
    <s v="Near"/>
    <s v="New York"/>
    <s v="Asian or Asian American"/>
    <n v="3"/>
    <s v="Other"/>
    <x v="10"/>
    <s v="Single"/>
    <s v="Low"/>
    <n v="70395"/>
    <s v="No"/>
    <d v="2016-07-11T00:00:00"/>
    <s v="No"/>
    <d v="2022-07-11T00:00:00"/>
    <n v="6"/>
    <n v="5"/>
    <n v="6"/>
    <n v="2"/>
    <s v="PR5592"/>
    <d v="2022-01-02T00:00:00"/>
    <x v="0"/>
    <s v="Neutral"/>
    <s v="Satisfied"/>
    <n v="3"/>
    <n v="1"/>
    <s v="Dissatisfied"/>
    <s v="Meets Expectation"/>
    <x v="1"/>
    <n v="1"/>
    <n v="0"/>
  </r>
  <r>
    <x v="740"/>
    <s v="Male"/>
    <n v="33"/>
    <s v="31 - 40"/>
    <s v="Some Travel"/>
    <s v="Technology"/>
    <n v="4"/>
    <s v="Near"/>
    <s v="California"/>
    <s v="Black or African American"/>
    <n v="4"/>
    <s v="Information Systems"/>
    <x v="4"/>
    <s v="Single"/>
    <s v="High"/>
    <n v="335261"/>
    <s v="No"/>
    <d v="2017-08-03T00:00:00"/>
    <s v="No"/>
    <d v="2022-08-03T00:00:00"/>
    <n v="5"/>
    <n v="5"/>
    <n v="5"/>
    <n v="0"/>
    <s v="PR5593"/>
    <d v="2022-01-02T00:00:00"/>
    <x v="3"/>
    <s v="Satisfied"/>
    <s v="Very Satisfied"/>
    <n v="1"/>
    <n v="1"/>
    <s v="Neutral"/>
    <s v="Exceeds Expectation "/>
    <x v="2"/>
    <n v="0"/>
    <n v="0"/>
  </r>
  <r>
    <x v="741"/>
    <s v="Male"/>
    <n v="24"/>
    <s v="18 - 30"/>
    <s v="No Travel"/>
    <s v="Sales"/>
    <n v="2"/>
    <s v="Near"/>
    <s v="California"/>
    <s v="American Indian or Alaska Native"/>
    <n v="4"/>
    <s v="Marketing"/>
    <x v="0"/>
    <s v="Single"/>
    <s v="Low"/>
    <n v="64277"/>
    <s v="No"/>
    <d v="2017-10-15T00:00:00"/>
    <s v="No"/>
    <d v="2022-10-15T00:00:00"/>
    <n v="5"/>
    <n v="4"/>
    <n v="4"/>
    <n v="5"/>
    <s v="PR5594"/>
    <d v="2022-01-02T00:00:00"/>
    <x v="3"/>
    <s v="Neutral"/>
    <s v="Dissatisfied"/>
    <n v="1"/>
    <n v="0"/>
    <s v="Dissatisfied"/>
    <s v="Exceeds Expectation "/>
    <x v="2"/>
    <n v="0"/>
    <n v="0"/>
  </r>
  <r>
    <x v="906"/>
    <s v="Male"/>
    <n v="21"/>
    <s v="18 - 30"/>
    <s v="Some Travel"/>
    <s v="Technology"/>
    <n v="30"/>
    <s v="Far"/>
    <s v="California"/>
    <s v="White"/>
    <n v="3"/>
    <s v="Computer Science"/>
    <x v="1"/>
    <s v="Divorced"/>
    <s v="Very Low"/>
    <n v="37164"/>
    <s v="Yes"/>
    <d v="2019-03-06T00:00:00"/>
    <s v="No"/>
    <d v="2022-03-06T00:00:00"/>
    <n v="3"/>
    <n v="3"/>
    <n v="3"/>
    <n v="3"/>
    <s v="PR5595"/>
    <d v="2022-01-02T00:00:00"/>
    <x v="1"/>
    <s v="Very Satisfied"/>
    <s v="Very Satisfied"/>
    <n v="1"/>
    <n v="0"/>
    <s v="Very Satisfied"/>
    <s v="Above and Beyond"/>
    <x v="3"/>
    <n v="0"/>
    <n v="1"/>
  </r>
  <r>
    <x v="1038"/>
    <s v="Male"/>
    <n v="23"/>
    <s v="18 - 30"/>
    <s v="Some Travel"/>
    <s v="Technology"/>
    <n v="4"/>
    <s v="Near"/>
    <s v="New York"/>
    <s v="White"/>
    <n v="4"/>
    <s v="Computer Science"/>
    <x v="1"/>
    <s v="Divorced"/>
    <s v="Very Low"/>
    <n v="42687"/>
    <s v="Yes"/>
    <d v="2020-11-21T00:00:00"/>
    <s v="No"/>
    <d v="2022-11-21T00:00:00"/>
    <n v="2"/>
    <n v="2"/>
    <n v="2"/>
    <n v="2"/>
    <s v="PR5596"/>
    <d v="2022-01-02T00:00:00"/>
    <x v="1"/>
    <s v="Dissatisfied"/>
    <s v="Dissatisfied"/>
    <n v="2"/>
    <n v="1"/>
    <s v="Dissatisfied"/>
    <s v="Above and Beyond"/>
    <x v="2"/>
    <n v="0"/>
    <n v="0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5597"/>
    <d v="2022-01-03T00:00:00"/>
    <x v="0"/>
    <s v="Very Satisfied"/>
    <s v="Dissatisfied"/>
    <n v="2"/>
    <n v="0"/>
    <s v="Satisfied"/>
    <s v="Meets Expectation"/>
    <x v="1"/>
    <n v="1"/>
    <n v="0"/>
  </r>
  <r>
    <x v="324"/>
    <s v="Female"/>
    <n v="41"/>
    <s v="41 - 50"/>
    <s v="No Travel"/>
    <s v="Technology"/>
    <n v="22"/>
    <s v="Moderate"/>
    <s v="California"/>
    <s v="Native Hawaiian"/>
    <n v="3"/>
    <s v="Computer Science"/>
    <x v="7"/>
    <s v="Married"/>
    <s v="Low"/>
    <n v="52581"/>
    <s v="No"/>
    <d v="2013-12-09T00:00:00"/>
    <s v="No"/>
    <d v="2022-12-09T00:00:00"/>
    <n v="9"/>
    <n v="8"/>
    <n v="8"/>
    <n v="7"/>
    <s v="PR5598"/>
    <d v="2022-01-04T00:00:00"/>
    <x v="0"/>
    <s v="Neutral"/>
    <s v="Very Satisfied"/>
    <n v="1"/>
    <n v="0"/>
    <s v="Dissatisfied"/>
    <s v="Meets Expectation"/>
    <x v="0"/>
    <n v="0"/>
    <n v="0"/>
  </r>
  <r>
    <x v="1039"/>
    <s v="Male"/>
    <n v="39"/>
    <s v="31 - 40"/>
    <s v="Frequent Traveller"/>
    <s v="Technology"/>
    <n v="42"/>
    <s v="Far"/>
    <s v="New York"/>
    <s v="White"/>
    <n v="3"/>
    <s v="Information Systems"/>
    <x v="11"/>
    <s v="Married"/>
    <s v="Very High"/>
    <n v="495977"/>
    <s v="No"/>
    <d v="2020-04-30T00:00:00"/>
    <s v="No"/>
    <d v="2022-04-30T00:00:00"/>
    <n v="2"/>
    <n v="2"/>
    <n v="2"/>
    <n v="0"/>
    <s v="PR5599"/>
    <d v="2022-01-04T00:00:00"/>
    <x v="3"/>
    <s v="Satisfied"/>
    <s v="Neutral"/>
    <n v="3"/>
    <n v="1"/>
    <s v="Neutral"/>
    <s v="Above and Beyond"/>
    <x v="3"/>
    <n v="0"/>
    <n v="0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560"/>
    <d v="2015-03-14T00:00:00"/>
    <x v="3"/>
    <s v="Neutral"/>
    <s v="Very Satisfied"/>
    <n v="2"/>
    <n v="1"/>
    <s v="Dissatisfied"/>
    <s v="Exceeds Expectation "/>
    <x v="2"/>
    <n v="0"/>
    <n v="0"/>
  </r>
  <r>
    <x v="1040"/>
    <s v="Female"/>
    <n v="36"/>
    <s v="31 - 40"/>
    <s v="Some Travel"/>
    <s v="Technology"/>
    <n v="10"/>
    <s v="Near"/>
    <s v="California"/>
    <s v="White"/>
    <n v="4"/>
    <s v="Information Systems"/>
    <x v="9"/>
    <s v="Divorced"/>
    <s v="High"/>
    <n v="297181"/>
    <s v="No"/>
    <d v="2020-12-24T00:00:00"/>
    <s v="No"/>
    <d v="2022-12-24T00:00:00"/>
    <n v="2"/>
    <n v="2"/>
    <n v="2"/>
    <n v="2"/>
    <s v="PR5600"/>
    <d v="2022-01-04T00:00:00"/>
    <x v="1"/>
    <s v="Neutral"/>
    <s v="Satisfied"/>
    <n v="3"/>
    <n v="1"/>
    <s v="Neutral"/>
    <s v="Exceeds Expectation "/>
    <x v="2"/>
    <n v="0"/>
    <n v="0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5601"/>
    <d v="2022-01-05T00:00:00"/>
    <x v="1"/>
    <s v="Satisfied"/>
    <s v="Satisfied"/>
    <n v="1"/>
    <n v="2"/>
    <s v="Satisfied"/>
    <s v="Above and Beyond"/>
    <x v="2"/>
    <n v="0"/>
    <n v="0"/>
  </r>
  <r>
    <x v="441"/>
    <s v="Female"/>
    <n v="37"/>
    <s v="31 - 40"/>
    <s v="Some Travel"/>
    <s v="Sales"/>
    <n v="19"/>
    <s v="Moderate"/>
    <s v="New York"/>
    <s v="White"/>
    <n v="3"/>
    <s v="Marketing"/>
    <x v="0"/>
    <s v="Married"/>
    <s v="Medium"/>
    <n v="230381"/>
    <s v="No"/>
    <d v="2014-12-19T00:00:00"/>
    <s v="No"/>
    <d v="2022-12-19T00:00:00"/>
    <n v="8"/>
    <n v="3"/>
    <n v="3"/>
    <n v="7"/>
    <s v="PR5603"/>
    <d v="2022-01-06T00:00:00"/>
    <x v="0"/>
    <s v="Satisfied"/>
    <s v="Very Satisfied"/>
    <n v="1"/>
    <n v="2"/>
    <s v="Satisfied"/>
    <s v="Exceeds Expectation "/>
    <x v="0"/>
    <n v="0"/>
    <n v="0"/>
  </r>
  <r>
    <x v="742"/>
    <s v="Male"/>
    <n v="24"/>
    <s v="18 - 30"/>
    <s v="Some Travel"/>
    <s v="Technology"/>
    <n v="7"/>
    <s v="Near"/>
    <s v="California"/>
    <s v="Asian or Asian American"/>
    <n v="4"/>
    <s v="Information Systems"/>
    <x v="1"/>
    <s v="Married"/>
    <s v="Low"/>
    <n v="85074"/>
    <s v="No"/>
    <d v="2018-01-15T00:00:00"/>
    <s v="No"/>
    <d v="2022-01-15T00:00:00"/>
    <n v="4"/>
    <n v="1"/>
    <n v="2"/>
    <n v="4"/>
    <s v="PR5604"/>
    <d v="2022-01-06T00:00:00"/>
    <x v="1"/>
    <s v="Very Satisfied"/>
    <s v="Dissatisfied"/>
    <n v="1"/>
    <n v="0"/>
    <s v="Satisfied"/>
    <s v="Exceeds Expectation "/>
    <x v="2"/>
    <n v="0"/>
    <n v="0"/>
  </r>
  <r>
    <x v="743"/>
    <s v="Female"/>
    <n v="24"/>
    <s v="18 - 30"/>
    <s v="Some Travel"/>
    <s v="Sales"/>
    <n v="43"/>
    <s v="Far"/>
    <s v="California"/>
    <s v="White"/>
    <n v="2"/>
    <s v="Economics"/>
    <x v="0"/>
    <s v="Divorced"/>
    <s v="Low"/>
    <n v="54841"/>
    <s v="Yes"/>
    <d v="2018-05-31T00:00:00"/>
    <s v="No"/>
    <d v="2022-05-31T00:00:00"/>
    <n v="4"/>
    <n v="3"/>
    <n v="4"/>
    <n v="0"/>
    <s v="PR5605"/>
    <d v="2022-01-06T00:00:00"/>
    <x v="3"/>
    <s v="Dissatisfied"/>
    <s v="Satisfied"/>
    <n v="3"/>
    <n v="0"/>
    <s v="Satisfied"/>
    <s v="Exceeds Expectation "/>
    <x v="2"/>
    <n v="0"/>
    <n v="0"/>
  </r>
  <r>
    <x v="1041"/>
    <s v="Female"/>
    <n v="22"/>
    <s v="18 - 30"/>
    <s v="Some Travel"/>
    <s v="Technology"/>
    <n v="36"/>
    <s v="Far"/>
    <s v="California"/>
    <s v="White"/>
    <n v="4"/>
    <s v="Computer Science"/>
    <x v="1"/>
    <s v="Single"/>
    <s v="Very Low"/>
    <n v="31072"/>
    <s v="No"/>
    <d v="2020-09-15T00:00:00"/>
    <s v="No"/>
    <d v="2022-09-15T00:00:00"/>
    <n v="2"/>
    <n v="2"/>
    <n v="2"/>
    <n v="1"/>
    <s v="PR5606"/>
    <d v="2022-01-06T00:00:00"/>
    <x v="3"/>
    <s v="Satisfied"/>
    <s v="Neutral"/>
    <n v="1"/>
    <n v="1"/>
    <s v="Very Satisfied"/>
    <s v="Meets Expectation"/>
    <x v="0"/>
    <n v="0"/>
    <n v="0"/>
  </r>
  <r>
    <x v="480"/>
    <s v="Non-Binary"/>
    <n v="26"/>
    <s v="18 - 30"/>
    <s v="Some Travel"/>
    <s v="Technology"/>
    <n v="28"/>
    <s v="Far"/>
    <s v="California"/>
    <s v="White"/>
    <n v="4"/>
    <s v="Computer Science"/>
    <x v="7"/>
    <s v="Single"/>
    <s v="Very Low"/>
    <n v="29791"/>
    <s v="No"/>
    <d v="2015-08-07T00:00:00"/>
    <s v="No"/>
    <d v="2022-08-07T00:00:00"/>
    <n v="7"/>
    <n v="7"/>
    <n v="7"/>
    <n v="1"/>
    <s v="PR5607"/>
    <d v="2022-01-07T00:00:00"/>
    <x v="3"/>
    <s v="Very Satisfied"/>
    <s v="Dissatisfied"/>
    <n v="1"/>
    <n v="2"/>
    <s v="Very Satisfied"/>
    <s v="Above and Beyond"/>
    <x v="3"/>
    <n v="0"/>
    <n v="1"/>
  </r>
  <r>
    <x v="595"/>
    <s v="Male"/>
    <n v="23"/>
    <s v="18 - 30"/>
    <s v="Some Travel"/>
    <s v="Technology"/>
    <n v="45"/>
    <s v="Far"/>
    <s v="California"/>
    <s v="Asian or Asian American"/>
    <n v="2"/>
    <s v="Computer Science"/>
    <x v="1"/>
    <s v="Married"/>
    <s v="Very Low"/>
    <n v="37322"/>
    <s v="No"/>
    <d v="2017-03-28T00:00:00"/>
    <s v="No"/>
    <d v="2022-03-28T00:00:00"/>
    <n v="5"/>
    <n v="3"/>
    <n v="3"/>
    <n v="3"/>
    <s v="PR5608"/>
    <d v="2022-01-07T00:00:00"/>
    <x v="3"/>
    <s v="Neutral"/>
    <s v="Dissatisfied"/>
    <n v="3"/>
    <n v="0"/>
    <s v="Neutral"/>
    <s v="Meets Expectation"/>
    <x v="1"/>
    <n v="1"/>
    <n v="0"/>
  </r>
  <r>
    <x v="908"/>
    <s v="Female"/>
    <n v="29"/>
    <s v="18 - 30"/>
    <s v="Some Travel"/>
    <s v="Sales"/>
    <n v="8"/>
    <s v="Near"/>
    <s v="New York"/>
    <s v="White"/>
    <n v="3"/>
    <s v="Marketing"/>
    <x v="0"/>
    <s v="Married"/>
    <s v="Medium"/>
    <n v="163950"/>
    <s v="No"/>
    <d v="2019-04-30T00:00:00"/>
    <s v="No"/>
    <d v="2022-04-30T00:00:00"/>
    <n v="3"/>
    <n v="3"/>
    <n v="3"/>
    <n v="0"/>
    <s v="PR5609"/>
    <d v="2022-01-07T00:00:00"/>
    <x v="3"/>
    <s v="Very Satisfied"/>
    <s v="Very Satisfied"/>
    <n v="1"/>
    <n v="1"/>
    <s v="Very Satisfied"/>
    <s v="Meets Expectation"/>
    <x v="0"/>
    <n v="0"/>
    <n v="0"/>
  </r>
  <r>
    <x v="332"/>
    <s v="Female"/>
    <n v="33"/>
    <s v="31 - 40"/>
    <s v="Some Travel"/>
    <s v="Technology"/>
    <n v="40"/>
    <s v="Far"/>
    <s v="Illinois"/>
    <s v="Black or African American"/>
    <n v="4"/>
    <s v="Computer Science"/>
    <x v="9"/>
    <s v="Single"/>
    <s v="Medium"/>
    <n v="181244"/>
    <s v="No"/>
    <d v="2014-01-15T00:00:00"/>
    <s v="No"/>
    <d v="2022-01-15T00:00:00"/>
    <n v="8"/>
    <n v="4"/>
    <n v="8"/>
    <n v="8"/>
    <s v="PR561"/>
    <d v="2015-03-14T00:00:00"/>
    <x v="3"/>
    <s v="Very Satisfied"/>
    <s v="Dissatisfied"/>
    <n v="3"/>
    <n v="0"/>
    <s v="Satisfied"/>
    <s v="Exceeds Expectation "/>
    <x v="2"/>
    <n v="0"/>
    <n v="0"/>
  </r>
  <r>
    <x v="313"/>
    <s v="Male"/>
    <n v="48"/>
    <s v="41 - 50"/>
    <s v="Some Travel"/>
    <s v="Technology"/>
    <n v="20"/>
    <s v="Moderate"/>
    <s v="California"/>
    <s v="White"/>
    <n v="3"/>
    <s v="Information Systems"/>
    <x v="1"/>
    <s v="Married"/>
    <s v="Low"/>
    <n v="56546"/>
    <s v="No"/>
    <d v="2013-11-01T00:00:00"/>
    <s v="No"/>
    <d v="2022-11-01T00:00:00"/>
    <n v="9"/>
    <n v="4"/>
    <n v="6"/>
    <n v="3"/>
    <s v="PR5612"/>
    <d v="2022-01-08T00:00:00"/>
    <x v="1"/>
    <s v="Neutral"/>
    <s v="Dissatisfied"/>
    <n v="1"/>
    <n v="2"/>
    <s v="Satisfied"/>
    <s v="Exceeds Expectation "/>
    <x v="2"/>
    <n v="0"/>
    <n v="0"/>
  </r>
  <r>
    <x v="375"/>
    <s v="Female"/>
    <n v="40"/>
    <s v="31 - 40"/>
    <s v="Some Travel"/>
    <s v="Sales"/>
    <n v="2"/>
    <s v="Near"/>
    <s v="New York"/>
    <s v="White"/>
    <n v="4"/>
    <s v="Technical Degree"/>
    <x v="0"/>
    <s v="Married"/>
    <s v="Medium"/>
    <n v="204005"/>
    <s v="No"/>
    <d v="2014-06-10T00:00:00"/>
    <s v="No"/>
    <d v="2022-06-10T00:00:00"/>
    <n v="8"/>
    <n v="7"/>
    <n v="7"/>
    <n v="3"/>
    <s v="PR5613"/>
    <d v="2022-01-08T00:00:00"/>
    <x v="1"/>
    <s v="Satisfied"/>
    <s v="Neutral"/>
    <n v="3"/>
    <n v="0"/>
    <s v="Satisfied"/>
    <s v="Above and Beyond"/>
    <x v="3"/>
    <n v="0"/>
    <n v="1"/>
  </r>
  <r>
    <x v="744"/>
    <s v="Non-Binary"/>
    <n v="28"/>
    <s v="18 - 30"/>
    <s v="Some Travel"/>
    <s v="Technology"/>
    <n v="15"/>
    <s v="Near"/>
    <s v="California"/>
    <s v="Native Hawaiian"/>
    <n v="4"/>
    <s v="Computer Science"/>
    <x v="4"/>
    <s v="Single"/>
    <s v="High"/>
    <n v="337046"/>
    <s v="No"/>
    <d v="2018-07-08T00:00:00"/>
    <s v="No"/>
    <d v="2022-07-08T00:00:00"/>
    <n v="4"/>
    <n v="3"/>
    <n v="4"/>
    <n v="0"/>
    <s v="PR5614"/>
    <d v="2022-01-08T00:00:00"/>
    <x v="2"/>
    <s v="Neutral"/>
    <s v="Very Dissatisfied"/>
    <n v="3"/>
    <n v="2"/>
    <s v="Satisfied"/>
    <s v="Meets Expectation"/>
    <x v="1"/>
    <n v="1"/>
    <n v="0"/>
  </r>
  <r>
    <x v="745"/>
    <s v="Female"/>
    <n v="22"/>
    <s v="18 - 30"/>
    <s v="Some Travel"/>
    <s v="Technology"/>
    <n v="45"/>
    <s v="Far"/>
    <s v="New York"/>
    <s v="Asian or Asian American"/>
    <n v="3"/>
    <s v="Information Systems"/>
    <x v="9"/>
    <s v="Divorced"/>
    <s v="Low"/>
    <n v="80975"/>
    <s v="No"/>
    <d v="2018-09-15T00:00:00"/>
    <s v="No"/>
    <d v="2022-09-15T00:00:00"/>
    <n v="4"/>
    <n v="4"/>
    <n v="4"/>
    <n v="1"/>
    <s v="PR5615"/>
    <d v="2022-01-08T00:00:00"/>
    <x v="2"/>
    <s v="Very Dissatisfied"/>
    <s v="Neutral"/>
    <n v="3"/>
    <n v="2"/>
    <s v="Satisfied"/>
    <s v="Exceeds Expectation "/>
    <x v="0"/>
    <n v="0"/>
    <n v="0"/>
  </r>
  <r>
    <x v="909"/>
    <s v="Male"/>
    <n v="23"/>
    <s v="18 - 30"/>
    <s v="Some Travel"/>
    <s v="Technology"/>
    <n v="35"/>
    <s v="Far"/>
    <s v="Illinois"/>
    <s v="White"/>
    <n v="3"/>
    <s v="Computer Science"/>
    <x v="7"/>
    <s v="Single"/>
    <s v="Very Low"/>
    <n v="28704"/>
    <s v="No"/>
    <d v="2019-08-28T00:00:00"/>
    <s v="No"/>
    <d v="2022-08-28T00:00:00"/>
    <n v="3"/>
    <n v="3"/>
    <n v="3"/>
    <n v="1"/>
    <s v="PR5616"/>
    <d v="2022-01-08T00:00:00"/>
    <x v="1"/>
    <s v="Neutral"/>
    <s v="Neutral"/>
    <n v="3"/>
    <n v="1"/>
    <s v="Neutral"/>
    <s v="Exceeds Expectation "/>
    <x v="0"/>
    <n v="0"/>
    <n v="0"/>
  </r>
  <r>
    <x v="746"/>
    <s v="Male"/>
    <n v="24"/>
    <s v="18 - 30"/>
    <s v="No Travel"/>
    <s v="Technology"/>
    <n v="35"/>
    <s v="Far"/>
    <s v="California"/>
    <s v="Asian or Asian American"/>
    <n v="3"/>
    <s v="Information Systems"/>
    <x v="1"/>
    <s v="Divorced"/>
    <s v="Low"/>
    <n v="65838"/>
    <s v="Yes"/>
    <d v="2018-06-17T00:00:00"/>
    <s v="No"/>
    <d v="2022-06-17T00:00:00"/>
    <n v="4"/>
    <n v="2"/>
    <n v="2"/>
    <n v="2"/>
    <s v="PR5621"/>
    <d v="2022-01-10T00:00:00"/>
    <x v="3"/>
    <s v="Neutral"/>
    <s v="Dissatisfied"/>
    <n v="1"/>
    <n v="0"/>
    <s v="Neutral"/>
    <s v="Above and Beyond"/>
    <x v="3"/>
    <n v="0"/>
    <n v="0"/>
  </r>
  <r>
    <x v="1042"/>
    <s v="Male"/>
    <n v="22"/>
    <s v="18 - 30"/>
    <s v="Some Travel"/>
    <s v="Sales"/>
    <n v="41"/>
    <s v="Far"/>
    <s v="California"/>
    <s v="White"/>
    <n v="4"/>
    <s v="Economics"/>
    <x v="6"/>
    <s v="Married"/>
    <s v="Very Low"/>
    <n v="22778"/>
    <s v="No"/>
    <d v="2020-06-27T00:00:00"/>
    <s v="No"/>
    <d v="2022-06-27T00:00:00"/>
    <n v="2"/>
    <n v="0"/>
    <n v="2"/>
    <n v="2"/>
    <s v="PR5622"/>
    <d v="2022-01-10T00:00:00"/>
    <x v="1"/>
    <s v="Dissatisfied"/>
    <s v="Dissatisfied"/>
    <n v="1"/>
    <n v="1"/>
    <s v="Very Satisfied"/>
    <s v="Above and Beyond"/>
    <x v="3"/>
    <n v="0"/>
    <n v="0"/>
  </r>
  <r>
    <x v="597"/>
    <s v="Male"/>
    <n v="26"/>
    <s v="18 - 30"/>
    <s v="Some Travel"/>
    <s v="Sales"/>
    <n v="17"/>
    <s v="Moderate"/>
    <s v="Illinois"/>
    <s v="Black or African American"/>
    <n v="4"/>
    <s v="Economics"/>
    <x v="8"/>
    <s v="Divorced"/>
    <s v="High"/>
    <n v="290774"/>
    <s v="No"/>
    <d v="2016-11-05T00:00:00"/>
    <s v="No"/>
    <d v="2022-11-05T00:00:00"/>
    <n v="6"/>
    <n v="5"/>
    <n v="5"/>
    <n v="3"/>
    <s v="PR5623"/>
    <d v="2022-01-11T00:00:00"/>
    <x v="0"/>
    <s v="Satisfied"/>
    <s v="Very Satisfied"/>
    <n v="1"/>
    <n v="2"/>
    <s v="Satisfied"/>
    <s v="Above and Beyond"/>
    <x v="3"/>
    <n v="0"/>
    <n v="1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5624"/>
    <d v="2022-01-12T00:00:00"/>
    <x v="3"/>
    <s v="Dissatisfied"/>
    <s v="Neutral"/>
    <n v="2"/>
    <n v="1"/>
    <s v="Satisfied"/>
    <s v="Exceeds Expectation "/>
    <x v="2"/>
    <n v="0"/>
    <n v="0"/>
  </r>
  <r>
    <x v="462"/>
    <s v="Female"/>
    <n v="26"/>
    <s v="18 - 30"/>
    <s v="Some Travel"/>
    <s v="Technology"/>
    <n v="34"/>
    <s v="Far"/>
    <s v="California"/>
    <s v="Black or African American"/>
    <n v="4"/>
    <s v="Information Systems"/>
    <x v="1"/>
    <s v="Married"/>
    <s v="Low"/>
    <n v="71198"/>
    <s v="No"/>
    <d v="2017-11-07T00:00:00"/>
    <s v="Yes"/>
    <d v="2022-11-07T00:00:00"/>
    <n v="5"/>
    <n v="0"/>
    <n v="0"/>
    <n v="1"/>
    <s v="PR5625"/>
    <d v="2022-01-12T00:00:00"/>
    <x v="0"/>
    <s v="Satisfied"/>
    <s v="Neutral"/>
    <n v="3"/>
    <n v="1"/>
    <s v="Dissatisfied"/>
    <s v="Exceeds Expectation "/>
    <x v="2"/>
    <n v="0"/>
    <n v="0"/>
  </r>
  <r>
    <x v="374"/>
    <s v="Non-Binary"/>
    <n v="37"/>
    <s v="31 - 40"/>
    <s v="Some Travel"/>
    <s v="Sales"/>
    <n v="30"/>
    <s v="Far"/>
    <s v="New York"/>
    <s v="Native Hawaiian"/>
    <n v="3"/>
    <s v="Marketing"/>
    <x v="0"/>
    <s v="Married"/>
    <s v="Low"/>
    <n v="61117"/>
    <s v="Yes"/>
    <d v="2014-06-10T00:00:00"/>
    <s v="No"/>
    <d v="2022-06-10T00:00:00"/>
    <n v="8"/>
    <n v="2"/>
    <n v="5"/>
    <n v="0"/>
    <s v="PR5626"/>
    <d v="2022-01-12T00:00:00"/>
    <x v="0"/>
    <s v="Neutral"/>
    <s v="Neutral"/>
    <n v="1"/>
    <n v="0"/>
    <s v="Satisfied"/>
    <s v="Above and Beyond"/>
    <x v="3"/>
    <n v="0"/>
    <n v="0"/>
  </r>
  <r>
    <x v="910"/>
    <s v="Female"/>
    <n v="22"/>
    <s v="18 - 30"/>
    <s v="Some Travel"/>
    <s v="Technology"/>
    <n v="41"/>
    <s v="Far"/>
    <s v="California"/>
    <s v="Black or African American"/>
    <n v="5"/>
    <s v="Information Systems"/>
    <x v="5"/>
    <s v="Single"/>
    <s v="Low"/>
    <n v="75810"/>
    <s v="No"/>
    <d v="2018-12-24T00:00:00"/>
    <s v="No"/>
    <d v="2022-12-24T00:00:00"/>
    <n v="4"/>
    <n v="2"/>
    <n v="4"/>
    <n v="3"/>
    <s v="PR5627"/>
    <d v="2022-01-12T00:00:00"/>
    <x v="1"/>
    <s v="Satisfied"/>
    <s v="Neutral"/>
    <n v="1"/>
    <n v="1"/>
    <s v="Neutral"/>
    <s v="Above and Beyond"/>
    <x v="2"/>
    <n v="0"/>
    <n v="0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5628"/>
    <d v="2022-01-13T00:00:00"/>
    <x v="0"/>
    <s v="Satisfied"/>
    <s v="Dissatisfied"/>
    <n v="3"/>
    <n v="0"/>
    <s v="Satisfied"/>
    <s v="Exceeds Expectation "/>
    <x v="0"/>
    <n v="0"/>
    <n v="0"/>
  </r>
  <r>
    <x v="747"/>
    <s v="Female"/>
    <n v="25"/>
    <s v="18 - 30"/>
    <s v="Some Travel"/>
    <s v="Sales"/>
    <n v="4"/>
    <s v="Near"/>
    <s v="California"/>
    <s v="Other"/>
    <n v="3"/>
    <s v="Marketing"/>
    <x v="0"/>
    <s v="Single"/>
    <s v="Very Low"/>
    <n v="48917"/>
    <s v="No"/>
    <d v="2017-08-19T00:00:00"/>
    <s v="No"/>
    <d v="2022-08-19T00:00:00"/>
    <n v="5"/>
    <n v="2"/>
    <n v="4"/>
    <n v="3"/>
    <s v="PR5629"/>
    <d v="2022-01-13T00:00:00"/>
    <x v="0"/>
    <s v="Dissatisfied"/>
    <s v="Very Satisfied"/>
    <n v="1"/>
    <n v="0"/>
    <s v="Dissatisfied"/>
    <s v="Above and Beyond"/>
    <x v="2"/>
    <n v="0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563"/>
    <d v="2015-03-15T00:00:00"/>
    <x v="1"/>
    <s v="Neutral"/>
    <s v="Dissatisfied"/>
    <n v="3"/>
    <n v="2"/>
    <s v="Satisfied"/>
    <s v="Exceeds Expectation "/>
    <x v="2"/>
    <n v="0"/>
    <n v="0"/>
  </r>
  <r>
    <x v="911"/>
    <s v="Male"/>
    <n v="21"/>
    <s v="18 - 30"/>
    <s v="Frequent Traveller"/>
    <s v="Technology"/>
    <n v="37"/>
    <s v="Far"/>
    <s v="California"/>
    <s v="American Indian or Alaska Native"/>
    <n v="4"/>
    <s v="Other"/>
    <x v="1"/>
    <s v="Married"/>
    <s v="Very Low"/>
    <n v="32679"/>
    <s v="No"/>
    <d v="2019-05-14T00:00:00"/>
    <s v="No"/>
    <d v="2022-05-14T00:00:00"/>
    <n v="3"/>
    <n v="3"/>
    <n v="3"/>
    <n v="2"/>
    <s v="PR5630"/>
    <d v="2022-01-13T00:00:00"/>
    <x v="1"/>
    <s v="Very Satisfied"/>
    <s v="Dissatisfied"/>
    <n v="1"/>
    <n v="1"/>
    <s v="Satisfied"/>
    <s v="Meets Expectation"/>
    <x v="1"/>
    <n v="1"/>
    <n v="0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5634"/>
    <d v="2022-01-14T00:00:00"/>
    <x v="1"/>
    <s v="Dissatisfied"/>
    <s v="Satisfied"/>
    <n v="3"/>
    <n v="0"/>
    <s v="Satisfied"/>
    <s v="Above and Beyond"/>
    <x v="2"/>
    <n v="0"/>
    <n v="0"/>
  </r>
  <r>
    <x v="598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37053"/>
    <s v="No"/>
    <d v="2016-02-05T00:00:00"/>
    <s v="No"/>
    <d v="2022-02-05T00:00:00"/>
    <n v="6"/>
    <n v="5"/>
    <n v="5"/>
    <n v="0"/>
    <s v="PR5635"/>
    <d v="2022-01-14T00:00:00"/>
    <x v="3"/>
    <s v="Very Satisfied"/>
    <s v="Neutral"/>
    <n v="3"/>
    <n v="2"/>
    <s v="Very Satisfied"/>
    <s v="Exceeds Expectation "/>
    <x v="0"/>
    <n v="0"/>
    <n v="0"/>
  </r>
  <r>
    <x v="599"/>
    <s v="Female"/>
    <n v="27"/>
    <s v="18 - 30"/>
    <s v="Some Travel"/>
    <s v="Technology"/>
    <n v="26"/>
    <s v="Far"/>
    <s v="New York"/>
    <s v="White"/>
    <n v="1"/>
    <s v="Information Systems"/>
    <x v="1"/>
    <s v="Single"/>
    <s v="Very Low"/>
    <n v="37423"/>
    <s v="Yes"/>
    <d v="2016-09-30T00:00:00"/>
    <s v="No"/>
    <d v="2022-09-30T00:00:00"/>
    <n v="6"/>
    <n v="4"/>
    <n v="4"/>
    <n v="2"/>
    <s v="PR5636"/>
    <d v="2022-01-14T00:00:00"/>
    <x v="3"/>
    <s v="Satisfied"/>
    <s v="Satisfied"/>
    <n v="3"/>
    <n v="0"/>
    <s v="Very Satisfied"/>
    <s v="Meets Expectation"/>
    <x v="0"/>
    <n v="0"/>
    <n v="0"/>
  </r>
  <r>
    <x v="912"/>
    <s v="Male"/>
    <n v="22"/>
    <s v="18 - 30"/>
    <s v="No Travel"/>
    <s v="Sales"/>
    <n v="17"/>
    <s v="Moderate"/>
    <s v="California"/>
    <s v="Mixed or multiple ethnic groups"/>
    <n v="3"/>
    <s v="Marketing"/>
    <x v="0"/>
    <s v="Married"/>
    <s v="Low"/>
    <n v="58270"/>
    <s v="No"/>
    <d v="2019-02-02T00:00:00"/>
    <s v="No"/>
    <d v="2022-02-02T00:00:00"/>
    <n v="3"/>
    <n v="1"/>
    <n v="1"/>
    <n v="1"/>
    <s v="PR5637"/>
    <d v="2022-01-14T00:00:00"/>
    <x v="3"/>
    <s v="Very Satisfied"/>
    <s v="Very Satisfied"/>
    <n v="2"/>
    <n v="0"/>
    <s v="Dissatisfied"/>
    <s v="Above and Beyond"/>
    <x v="3"/>
    <n v="0"/>
    <n v="0"/>
  </r>
  <r>
    <x v="748"/>
    <s v="Non-Binary"/>
    <n v="21"/>
    <s v="18 - 30"/>
    <s v="Some Travel"/>
    <s v="Technology"/>
    <n v="41"/>
    <s v="Far"/>
    <s v="California"/>
    <s v="Black or African American"/>
    <n v="3"/>
    <s v="Computer Science"/>
    <x v="7"/>
    <s v="Single"/>
    <s v="Very Low"/>
    <n v="29793"/>
    <s v="Yes"/>
    <d v="2019-06-22T00:00:00"/>
    <s v="Yes"/>
    <d v="2022-06-22T00:00:00"/>
    <n v="3"/>
    <n v="0"/>
    <n v="0"/>
    <n v="2"/>
    <s v="PR5639"/>
    <d v="2022-01-15T00:00:00"/>
    <x v="0"/>
    <s v="Neutral"/>
    <s v="Dissatisfied"/>
    <n v="3"/>
    <n v="2"/>
    <s v="Satisfied"/>
    <s v="Exceeds Expectation "/>
    <x v="0"/>
    <n v="0"/>
    <n v="0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564"/>
    <d v="2015-03-15T00:00:00"/>
    <x v="1"/>
    <s v="Satisfied"/>
    <s v="Very Satisfied"/>
    <n v="3"/>
    <n v="1"/>
    <s v="Dissatisfied"/>
    <s v="Exceeds Expectation "/>
    <x v="0"/>
    <n v="0"/>
    <n v="0"/>
  </r>
  <r>
    <x v="913"/>
    <s v="Female"/>
    <n v="35"/>
    <s v="31 - 40"/>
    <s v="Some Travel"/>
    <s v="Sales"/>
    <n v="36"/>
    <s v="Far"/>
    <s v="California"/>
    <s v="Black or African American"/>
    <n v="4"/>
    <s v="Marketing"/>
    <x v="8"/>
    <s v="Single"/>
    <s v="High"/>
    <n v="396470"/>
    <s v="No"/>
    <d v="2019-03-22T00:00:00"/>
    <s v="No"/>
    <d v="2022-03-22T00:00:00"/>
    <n v="3"/>
    <n v="3"/>
    <n v="3"/>
    <n v="2"/>
    <s v="PR5640"/>
    <d v="2022-01-15T00:00:00"/>
    <x v="1"/>
    <s v="Satisfied"/>
    <s v="Satisfied"/>
    <n v="3"/>
    <n v="2"/>
    <s v="Satisfied"/>
    <s v="Above and Beyond"/>
    <x v="3"/>
    <n v="0"/>
    <n v="1"/>
  </r>
  <r>
    <x v="914"/>
    <s v="Male"/>
    <n v="35"/>
    <s v="31 - 40"/>
    <s v="Some Travel"/>
    <s v="Technology"/>
    <n v="8"/>
    <s v="Near"/>
    <s v="California"/>
    <s v="Black or African American"/>
    <n v="4"/>
    <s v="Computer Science"/>
    <x v="11"/>
    <s v="Married"/>
    <s v="Very High"/>
    <n v="405965"/>
    <s v="No"/>
    <d v="2019-06-07T00:00:00"/>
    <s v="No"/>
    <d v="2022-06-07T00:00:00"/>
    <n v="3"/>
    <n v="1"/>
    <n v="2"/>
    <n v="0"/>
    <s v="PR5644"/>
    <d v="2022-01-16T00:00:00"/>
    <x v="0"/>
    <s v="Dissatisfied"/>
    <s v="Very Dissatisfied"/>
    <n v="2"/>
    <n v="0"/>
    <s v="Very Dissatisfied"/>
    <s v="Above and Beyond"/>
    <x v="2"/>
    <n v="0"/>
    <n v="0"/>
  </r>
  <r>
    <x v="1043"/>
    <s v="Male"/>
    <n v="23"/>
    <s v="18 - 30"/>
    <s v="Some Travel"/>
    <s v="Technology"/>
    <n v="17"/>
    <s v="Moderate"/>
    <s v="New York"/>
    <s v="White"/>
    <n v="3"/>
    <s v="Information Systems"/>
    <x v="5"/>
    <s v="Married"/>
    <s v="Low"/>
    <n v="80236"/>
    <s v="No"/>
    <d v="2020-11-03T00:00:00"/>
    <s v="No"/>
    <d v="2022-11-03T00:00:00"/>
    <n v="2"/>
    <n v="0"/>
    <n v="2"/>
    <n v="1"/>
    <s v="PR5645"/>
    <d v="2022-01-16T00:00:00"/>
    <x v="1"/>
    <s v="Dissatisfied"/>
    <s v="Dissatisfied"/>
    <n v="1"/>
    <n v="2"/>
    <s v="Neutral"/>
    <s v="Meets Expectation"/>
    <x v="1"/>
    <n v="1"/>
    <n v="0"/>
  </r>
  <r>
    <x v="353"/>
    <s v="Female"/>
    <n v="45"/>
    <s v="41 - 50"/>
    <s v="Some Travel"/>
    <s v="Technology"/>
    <n v="7"/>
    <s v="Near"/>
    <s v="California"/>
    <s v="White"/>
    <n v="4"/>
    <s v="Business Studies"/>
    <x v="9"/>
    <s v="Single"/>
    <s v="Low"/>
    <n v="104720"/>
    <s v="No"/>
    <d v="2014-03-29T00:00:00"/>
    <s v="No"/>
    <d v="2022-03-29T00:00:00"/>
    <n v="8"/>
    <n v="7"/>
    <n v="7"/>
    <n v="0"/>
    <s v="PR5648"/>
    <d v="2022-01-17T00:00:00"/>
    <x v="0"/>
    <s v="Neutral"/>
    <s v="Dissatisfied"/>
    <n v="3"/>
    <n v="2"/>
    <s v="Dissatisfied"/>
    <s v="Meets Expectation"/>
    <x v="1"/>
    <n v="1"/>
    <n v="0"/>
  </r>
  <r>
    <x v="456"/>
    <s v="Male"/>
    <n v="26"/>
    <s v="18 - 30"/>
    <s v="Some Travel"/>
    <s v="Sales"/>
    <n v="24"/>
    <s v="Moderate"/>
    <s v="California"/>
    <s v="American Indian or Alaska Native"/>
    <n v="1"/>
    <s v="Marketing"/>
    <x v="0"/>
    <s v="Single"/>
    <s v="Low"/>
    <n v="82312"/>
    <s v="Yes"/>
    <d v="2015-04-11T00:00:00"/>
    <s v="No"/>
    <d v="2022-04-11T00:00:00"/>
    <n v="7"/>
    <n v="2"/>
    <n v="7"/>
    <n v="6"/>
    <s v="PR5649"/>
    <d v="2022-01-17T00:00:00"/>
    <x v="1"/>
    <s v="Neutral"/>
    <s v="Very Satisfied"/>
    <n v="2"/>
    <n v="0"/>
    <s v="Satisfied"/>
    <s v="Exceeds Expectation "/>
    <x v="0"/>
    <n v="0"/>
    <n v="0"/>
  </r>
  <r>
    <x v="1044"/>
    <s v="Female"/>
    <n v="37"/>
    <s v="31 - 40"/>
    <s v="Some Travel"/>
    <s v="Technology"/>
    <n v="33"/>
    <s v="Far"/>
    <s v="California"/>
    <s v="White"/>
    <n v="1"/>
    <s v="Information Systems"/>
    <x v="9"/>
    <s v="Married"/>
    <s v="Medium"/>
    <n v="236732"/>
    <s v="No"/>
    <d v="2020-06-30T00:00:00"/>
    <s v="No"/>
    <d v="2022-06-30T00:00:00"/>
    <n v="2"/>
    <n v="2"/>
    <n v="2"/>
    <n v="2"/>
    <s v="PR5650"/>
    <d v="2022-01-17T00:00:00"/>
    <x v="1"/>
    <s v="Very Satisfied"/>
    <s v="Dissatisfied"/>
    <n v="3"/>
    <n v="1"/>
    <s v="Satisfied"/>
    <s v="Meets Expectation"/>
    <x v="1"/>
    <n v="1"/>
    <n v="0"/>
  </r>
  <r>
    <x v="461"/>
    <s v="Male"/>
    <n v="25"/>
    <s v="18 - 30"/>
    <s v="Some Travel"/>
    <s v="Technology"/>
    <n v="1"/>
    <s v="Near"/>
    <s v="New York"/>
    <s v="Asian or Asian American"/>
    <n v="4"/>
    <s v="Information Systems"/>
    <x v="9"/>
    <s v="Married"/>
    <s v="Low"/>
    <n v="72840"/>
    <s v="No"/>
    <d v="2015-04-23T00:00:00"/>
    <s v="No"/>
    <d v="2022-04-23T00:00:00"/>
    <n v="7"/>
    <n v="6"/>
    <n v="6"/>
    <n v="0"/>
    <s v="PR5652"/>
    <d v="2022-01-18T00:00:00"/>
    <x v="3"/>
    <s v="Very Satisfied"/>
    <s v="Neutral"/>
    <n v="2"/>
    <n v="1"/>
    <s v="Dissatisfied"/>
    <s v="Exceeds Expectation "/>
    <x v="0"/>
    <n v="0"/>
    <n v="0"/>
  </r>
  <r>
    <x v="600"/>
    <s v="Male"/>
    <n v="24"/>
    <s v="18 - 30"/>
    <s v="Frequent Traveller"/>
    <s v="Technology"/>
    <n v="10"/>
    <s v="Near"/>
    <s v="New York"/>
    <s v="Mixed or multiple ethnic groups"/>
    <n v="4"/>
    <s v="Computer Science"/>
    <x v="7"/>
    <s v="Married"/>
    <s v="Low"/>
    <n v="67447"/>
    <s v="Yes"/>
    <d v="2016-10-10T00:00:00"/>
    <s v="No"/>
    <d v="2022-10-10T00:00:00"/>
    <n v="6"/>
    <n v="2"/>
    <n v="6"/>
    <n v="6"/>
    <s v="PR5653"/>
    <d v="2022-01-18T00:00:00"/>
    <x v="3"/>
    <s v="Dissatisfied"/>
    <s v="Satisfied"/>
    <n v="3"/>
    <n v="0"/>
    <s v="Very Satisfied"/>
    <s v="Exceeds Expectation "/>
    <x v="0"/>
    <n v="0"/>
    <n v="0"/>
  </r>
  <r>
    <x v="749"/>
    <s v="Non-Binary"/>
    <n v="26"/>
    <s v="18 - 30"/>
    <s v="No Travel"/>
    <s v="Human Resources"/>
    <n v="23"/>
    <s v="Moderate"/>
    <s v="California"/>
    <s v="White"/>
    <n v="3"/>
    <s v="Human Resources"/>
    <x v="2"/>
    <s v="Single"/>
    <s v="Medium"/>
    <n v="240035"/>
    <s v="Yes"/>
    <d v="2017-08-03T00:00:00"/>
    <s v="No"/>
    <d v="2022-08-03T00:00:00"/>
    <n v="5"/>
    <n v="5"/>
    <n v="5"/>
    <n v="3"/>
    <s v="PR5654"/>
    <d v="2022-01-18T00:00:00"/>
    <x v="0"/>
    <s v="Dissatisfied"/>
    <s v="Dissatisfied"/>
    <n v="3"/>
    <n v="1"/>
    <s v="Very Satisfied"/>
    <s v="Above and Beyond"/>
    <x v="3"/>
    <n v="0"/>
    <n v="1"/>
  </r>
  <r>
    <x v="262"/>
    <s v="Male"/>
    <n v="44"/>
    <s v="41 - 50"/>
    <s v="Some Travel"/>
    <s v="Technology"/>
    <n v="29"/>
    <s v="Far"/>
    <s v="California"/>
    <s v="Asian or Asian American"/>
    <n v="3"/>
    <s v="Computer Science"/>
    <x v="7"/>
    <s v="Married"/>
    <s v="Low"/>
    <n v="57890"/>
    <s v="No"/>
    <d v="2013-05-24T00:00:00"/>
    <s v="No"/>
    <d v="2022-05-24T00:00:00"/>
    <n v="9"/>
    <n v="8"/>
    <n v="8"/>
    <n v="8"/>
    <s v="PR5655"/>
    <d v="2022-01-19T00:00:00"/>
    <x v="0"/>
    <s v="Neutral"/>
    <s v="Very Satisfied"/>
    <n v="1"/>
    <n v="0"/>
    <s v="Very Satisfied"/>
    <s v="Exceeds Expectation "/>
    <x v="2"/>
    <n v="0"/>
    <n v="0"/>
  </r>
  <r>
    <x v="601"/>
    <s v="Male"/>
    <n v="25"/>
    <s v="18 - 30"/>
    <s v="Some Travel"/>
    <s v="Sales"/>
    <n v="5"/>
    <s v="Near"/>
    <s v="New York"/>
    <s v="Black or African American"/>
    <n v="2"/>
    <s v="Marketing"/>
    <x v="0"/>
    <s v="Divorced"/>
    <s v="Low"/>
    <n v="69539"/>
    <s v="No"/>
    <d v="2016-02-13T00:00:00"/>
    <s v="No"/>
    <d v="2022-02-13T00:00:00"/>
    <n v="6"/>
    <n v="0"/>
    <n v="4"/>
    <n v="4"/>
    <s v="PR5656"/>
    <d v="2022-01-19T00:00:00"/>
    <x v="3"/>
    <s v="Neutral"/>
    <s v="Neutral"/>
    <n v="2"/>
    <n v="1"/>
    <s v="Satisfied"/>
    <s v="Above and Beyond"/>
    <x v="2"/>
    <n v="0"/>
    <n v="0"/>
  </r>
  <r>
    <x v="750"/>
    <s v="Female"/>
    <n v="31"/>
    <s v="31 - 40"/>
    <s v="Some Travel"/>
    <s v="Technology"/>
    <n v="42"/>
    <s v="Far"/>
    <s v="New York"/>
    <s v="White"/>
    <n v="3"/>
    <s v="Computer Science"/>
    <x v="4"/>
    <s v="Married"/>
    <s v="Very High"/>
    <n v="442820"/>
    <s v="Yes"/>
    <d v="2017-12-15T00:00:00"/>
    <s v="No"/>
    <d v="2022-12-15T00:00:00"/>
    <n v="5"/>
    <n v="1"/>
    <n v="2"/>
    <n v="2"/>
    <s v="PR5657"/>
    <d v="2022-01-19T00:00:00"/>
    <x v="0"/>
    <s v="Dissatisfied"/>
    <s v="Very Satisfied"/>
    <n v="3"/>
    <n v="2"/>
    <s v="Very Satisfied"/>
    <s v="Exceeds Expectation "/>
    <x v="2"/>
    <n v="0"/>
    <n v="0"/>
  </r>
  <r>
    <x v="269"/>
    <s v="Male"/>
    <n v="30"/>
    <s v="18 - 30"/>
    <s v="Some Travel"/>
    <s v="Technology"/>
    <n v="7"/>
    <s v="Near"/>
    <s v="California"/>
    <s v="White"/>
    <n v="1"/>
    <s v="Information Systems"/>
    <x v="7"/>
    <s v="Married"/>
    <s v="Low"/>
    <n v="70182"/>
    <s v="No"/>
    <d v="2013-06-07T00:00:00"/>
    <s v="No"/>
    <d v="2022-06-07T00:00:00"/>
    <n v="9"/>
    <n v="8"/>
    <n v="9"/>
    <n v="8"/>
    <s v="PR5658"/>
    <d v="2022-01-20T00:00:00"/>
    <x v="1"/>
    <s v="Very Satisfied"/>
    <s v="Dissatisfied"/>
    <n v="3"/>
    <n v="3"/>
    <s v="Dissatisfied"/>
    <s v="Above and Beyond"/>
    <x v="3"/>
    <n v="0"/>
    <n v="1"/>
  </r>
  <r>
    <x v="273"/>
    <s v="Female"/>
    <n v="39"/>
    <s v="31 - 40"/>
    <s v="Some Travel"/>
    <s v="Technology"/>
    <n v="10"/>
    <s v="Near"/>
    <s v="California"/>
    <s v="Mixed or multiple ethnic groups"/>
    <n v="2"/>
    <s v="Information Systems"/>
    <x v="7"/>
    <s v="Divorced"/>
    <s v="Low"/>
    <n v="65796"/>
    <s v="No"/>
    <d v="2013-07-02T00:00:00"/>
    <s v="No"/>
    <d v="2022-07-02T00:00:00"/>
    <n v="9"/>
    <n v="9"/>
    <n v="9"/>
    <n v="5"/>
    <s v="PR5659"/>
    <d v="2022-01-20T00:00:00"/>
    <x v="3"/>
    <s v="Neutral"/>
    <s v="Satisfied"/>
    <n v="2"/>
    <n v="1"/>
    <s v="Satisfied"/>
    <s v="Above and Beyond"/>
    <x v="3"/>
    <n v="0"/>
    <n v="1"/>
  </r>
  <r>
    <x v="342"/>
    <s v="Female"/>
    <n v="36"/>
    <s v="31 - 40"/>
    <s v="Some Travel"/>
    <s v="Technology"/>
    <n v="17"/>
    <s v="Moderate"/>
    <s v="California"/>
    <s v="Asian or Asian American"/>
    <n v="3"/>
    <s v="Computer Science"/>
    <x v="7"/>
    <s v="Single"/>
    <s v="Low"/>
    <n v="72118"/>
    <s v="No"/>
    <d v="2014-03-04T00:00:00"/>
    <s v="No"/>
    <d v="2022-03-04T00:00:00"/>
    <n v="8"/>
    <n v="7"/>
    <n v="7"/>
    <n v="8"/>
    <s v="PR5660"/>
    <d v="2022-01-20T00:00:00"/>
    <x v="0"/>
    <s v="Neutral"/>
    <s v="Very Satisfied"/>
    <n v="3"/>
    <n v="0"/>
    <s v="Very Satisfied"/>
    <s v="Meets Expectation"/>
    <x v="0"/>
    <n v="0"/>
    <n v="0"/>
  </r>
  <r>
    <x v="237"/>
    <s v="Male"/>
    <n v="43"/>
    <s v="41 - 50"/>
    <s v="Some Travel"/>
    <s v="Sales"/>
    <n v="3"/>
    <s v="Near"/>
    <s v="Illinois"/>
    <s v="Mixed or multiple ethnic groups"/>
    <n v="1"/>
    <s v="Economics"/>
    <x v="8"/>
    <s v="Married"/>
    <s v="High"/>
    <n v="313198"/>
    <s v="No"/>
    <d v="2013-03-28T00:00:00"/>
    <s v="No"/>
    <d v="2022-03-28T00:00:00"/>
    <n v="9"/>
    <n v="5"/>
    <n v="9"/>
    <n v="2"/>
    <s v="PR5666"/>
    <d v="2022-01-23T00:00:00"/>
    <x v="1"/>
    <s v="Satisfied"/>
    <s v="Dissatisfied"/>
    <n v="1"/>
    <n v="1"/>
    <s v="Very Satisfied"/>
    <s v="Above and Beyond"/>
    <x v="3"/>
    <n v="0"/>
    <n v="1"/>
  </r>
  <r>
    <x v="751"/>
    <s v="Non-Binary"/>
    <n v="25"/>
    <s v="18 - 30"/>
    <s v="Some Travel"/>
    <s v="Technology"/>
    <n v="8"/>
    <s v="Near"/>
    <s v="California"/>
    <s v="American Indian or Alaska Native"/>
    <n v="3"/>
    <s v="Information Systems"/>
    <x v="9"/>
    <s v="Single"/>
    <s v="Medium"/>
    <n v="126055"/>
    <s v="No"/>
    <d v="2018-06-17T00:00:00"/>
    <s v="No"/>
    <d v="2022-06-17T00:00:00"/>
    <n v="4"/>
    <n v="4"/>
    <n v="4"/>
    <n v="2"/>
    <s v="PR5667"/>
    <d v="2022-01-23T00:00:00"/>
    <x v="3"/>
    <s v="Satisfied"/>
    <s v="Neutral"/>
    <n v="3"/>
    <n v="0"/>
    <s v="Neutral"/>
    <s v="Exceeds Expectation "/>
    <x v="0"/>
    <n v="0"/>
    <n v="0"/>
  </r>
  <r>
    <x v="248"/>
    <s v="Female"/>
    <n v="30"/>
    <s v="18 - 30"/>
    <s v="Some Travel"/>
    <s v="Technology"/>
    <n v="26"/>
    <s v="Far"/>
    <s v="California"/>
    <s v="White"/>
    <n v="3"/>
    <s v="Information Systems"/>
    <x v="7"/>
    <s v="Single"/>
    <s v="Low"/>
    <n v="96170"/>
    <s v="No"/>
    <d v="2013-04-15T00:00:00"/>
    <s v="No"/>
    <d v="2022-04-15T00:00:00"/>
    <n v="9"/>
    <n v="4"/>
    <n v="9"/>
    <n v="1"/>
    <s v="PR5669"/>
    <d v="2022-01-25T00:00:00"/>
    <x v="4"/>
    <s v="Dissatisfied"/>
    <s v="Neutral"/>
    <n v="2"/>
    <n v="1"/>
    <s v="Dissatisfied"/>
    <s v="Exceeds Expectation "/>
    <x v="0"/>
    <n v="0"/>
    <n v="0"/>
  </r>
  <r>
    <x v="21"/>
    <s v="Male"/>
    <n v="30"/>
    <s v="18 - 30"/>
    <s v="Some Travel"/>
    <s v="Technology"/>
    <n v="4"/>
    <s v="Near"/>
    <s v="California"/>
    <s v="Native Hawaiian"/>
    <n v="1"/>
    <s v="Information Systems"/>
    <x v="7"/>
    <s v="Married"/>
    <s v="Very Low"/>
    <n v="42045"/>
    <s v="Yes"/>
    <d v="2013-10-15T00:00:00"/>
    <s v="Yes"/>
    <d v="2019-10-15T00:00:00"/>
    <n v="6"/>
    <n v="0"/>
    <n v="3"/>
    <n v="3"/>
    <s v="PR567"/>
    <d v="2015-03-17T00:00:00"/>
    <x v="1"/>
    <s v="Satisfied"/>
    <s v="Satisfied"/>
    <n v="2"/>
    <n v="1"/>
    <s v="Dissatisfied"/>
    <s v="Above and Beyond"/>
    <x v="3"/>
    <n v="0"/>
    <n v="0"/>
  </r>
  <r>
    <x v="431"/>
    <s v="Female"/>
    <n v="29"/>
    <s v="18 - 30"/>
    <s v="Frequent Traveller"/>
    <s v="Technology"/>
    <n v="12"/>
    <s v="Near"/>
    <s v="Illinois"/>
    <s v="Mixed or multiple ethnic groups"/>
    <n v="3"/>
    <s v="Information Systems"/>
    <x v="1"/>
    <s v="Single"/>
    <s v="Low"/>
    <n v="72057"/>
    <s v="No"/>
    <d v="2014-11-27T00:00:00"/>
    <s v="No"/>
    <d v="2022-11-27T00:00:00"/>
    <n v="8"/>
    <n v="8"/>
    <n v="8"/>
    <n v="3"/>
    <s v="PR5670"/>
    <d v="2022-01-25T00:00:00"/>
    <x v="2"/>
    <s v="Neutral"/>
    <s v="Neutral"/>
    <n v="1"/>
    <n v="0"/>
    <s v="Dissatisfied"/>
    <s v="Meets Expectation"/>
    <x v="0"/>
    <n v="0"/>
    <n v="0"/>
  </r>
  <r>
    <x v="1045"/>
    <s v="Male"/>
    <n v="20"/>
    <s v="18 - 30"/>
    <s v="Some Travel"/>
    <s v="Technology"/>
    <n v="25"/>
    <s v="Moderate"/>
    <s v="New York"/>
    <s v="White"/>
    <n v="4"/>
    <s v="Information Systems"/>
    <x v="7"/>
    <s v="Married"/>
    <s v="Very Low"/>
    <n v="40341"/>
    <s v="Yes"/>
    <d v="2020-04-18T00:00:00"/>
    <s v="No"/>
    <d v="2022-04-18T00:00:00"/>
    <n v="2"/>
    <n v="1"/>
    <n v="1"/>
    <n v="2"/>
    <s v="PR5671"/>
    <d v="2022-01-25T00:00:00"/>
    <x v="4"/>
    <s v="Satisfied"/>
    <s v="Neutral"/>
    <n v="3"/>
    <n v="1"/>
    <s v="Very Dissatisfied"/>
    <s v="Meets Expectation"/>
    <x v="1"/>
    <n v="1"/>
    <n v="0"/>
  </r>
  <r>
    <x v="1046"/>
    <s v="Female"/>
    <n v="19"/>
    <s v="18 - 30"/>
    <s v="Some Travel"/>
    <s v="Human Resources"/>
    <n v="1"/>
    <s v="Near"/>
    <s v="California"/>
    <s v="White"/>
    <n v="3"/>
    <s v="Human Resources"/>
    <x v="10"/>
    <s v="Single"/>
    <s v="Very Low"/>
    <n v="41958"/>
    <s v="No"/>
    <d v="2021-03-09T00:00:00"/>
    <s v="No"/>
    <d v="2022-03-09T00:00:00"/>
    <n v="1"/>
    <n v="1"/>
    <n v="1"/>
    <n v="0"/>
    <s v="PR5672"/>
    <d v="2022-01-26T00:00:00"/>
    <x v="2"/>
    <s v="Dissatisfied"/>
    <s v="Very Dissatisfied"/>
    <n v="3"/>
    <n v="0"/>
    <s v="Neutral"/>
    <s v="Above and Beyond"/>
    <x v="3"/>
    <n v="0"/>
    <n v="0"/>
  </r>
  <r>
    <x v="283"/>
    <s v="Female"/>
    <n v="39"/>
    <s v="31 - 40"/>
    <s v="Some Travel"/>
    <s v="Sales"/>
    <n v="15"/>
    <s v="Near"/>
    <s v="California"/>
    <s v="Mixed or multiple ethnic groups"/>
    <n v="3"/>
    <s v="Marketing"/>
    <x v="0"/>
    <s v="Married"/>
    <s v="Medium"/>
    <n v="136970"/>
    <s v="No"/>
    <d v="2013-07-28T00:00:00"/>
    <s v="No"/>
    <d v="2022-07-28T00:00:00"/>
    <n v="9"/>
    <n v="4"/>
    <n v="8"/>
    <n v="2"/>
    <s v="PR5675"/>
    <d v="2022-01-27T00:00:00"/>
    <x v="1"/>
    <s v="Satisfied"/>
    <s v="Dissatisfied"/>
    <n v="2"/>
    <n v="0"/>
    <s v="Neutral"/>
    <s v="Exceeds Expectation "/>
    <x v="0"/>
    <n v="0"/>
    <n v="0"/>
  </r>
  <r>
    <x v="916"/>
    <s v="Female"/>
    <n v="36"/>
    <s v="31 - 40"/>
    <s v="Some Travel"/>
    <s v="Sales"/>
    <n v="20"/>
    <s v="Moderate"/>
    <s v="Illinois"/>
    <s v="Mixed or multiple ethnic groups"/>
    <n v="4"/>
    <s v="Economics"/>
    <x v="0"/>
    <s v="Divorced"/>
    <s v="Medium"/>
    <n v="220472"/>
    <s v="No"/>
    <d v="2019-04-03T00:00:00"/>
    <s v="No"/>
    <d v="2022-04-03T00:00:00"/>
    <n v="3"/>
    <n v="1"/>
    <n v="1"/>
    <n v="0"/>
    <s v="PR5676"/>
    <d v="2022-01-27T00:00:00"/>
    <x v="3"/>
    <s v="Satisfied"/>
    <s v="Neutral"/>
    <n v="2"/>
    <n v="0"/>
    <s v="Very Satisfied"/>
    <s v="Above and Beyond"/>
    <x v="2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5678"/>
    <d v="2022-01-28T00:00:00"/>
    <x v="1"/>
    <s v="Dissatisfied"/>
    <s v="Satisfied"/>
    <n v="2"/>
    <n v="0"/>
    <s v="Very Satisfied"/>
    <s v="Meets Expectation"/>
    <x v="1"/>
    <n v="1"/>
    <n v="0"/>
  </r>
  <r>
    <x v="477"/>
    <s v="Male"/>
    <n v="26"/>
    <s v="18 - 30"/>
    <s v="Some Travel"/>
    <s v="Technology"/>
    <n v="41"/>
    <s v="Far"/>
    <s v="New York"/>
    <s v="Mixed or multiple ethnic groups"/>
    <n v="3"/>
    <s v="Computer Science"/>
    <x v="9"/>
    <s v="Divorced"/>
    <s v="Very Low"/>
    <n v="47676"/>
    <s v="No"/>
    <d v="2015-07-20T00:00:00"/>
    <s v="No"/>
    <d v="2022-07-20T00:00:00"/>
    <n v="7"/>
    <n v="4"/>
    <n v="6"/>
    <n v="1"/>
    <s v="PR5679"/>
    <d v="2022-01-28T00:00:00"/>
    <x v="0"/>
    <s v="Satisfied"/>
    <s v="Satisfied"/>
    <n v="1"/>
    <n v="3"/>
    <s v="Satisfied"/>
    <s v="Exceeds Expectation "/>
    <x v="0"/>
    <n v="0"/>
    <n v="0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568"/>
    <d v="2015-03-18T00:00:00"/>
    <x v="1"/>
    <s v="Satisfied"/>
    <s v="Satisfied"/>
    <n v="1"/>
    <n v="0"/>
    <s v="Neutral"/>
    <s v="Above and Beyond"/>
    <x v="3"/>
    <n v="0"/>
    <n v="1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5681"/>
    <d v="2022-01-29T00:00:00"/>
    <x v="0"/>
    <s v="Dissatisfied"/>
    <s v="Dissatisfied"/>
    <n v="3"/>
    <n v="1"/>
    <s v="Neutral"/>
    <s v="Exceeds Expectation "/>
    <x v="0"/>
    <n v="0"/>
    <n v="0"/>
  </r>
  <r>
    <x v="448"/>
    <s v="Male"/>
    <n v="26"/>
    <s v="18 - 30"/>
    <s v="Some Travel"/>
    <s v="Technology"/>
    <n v="31"/>
    <s v="Far"/>
    <s v="California"/>
    <s v="White"/>
    <n v="2"/>
    <s v="Computer Science"/>
    <x v="4"/>
    <s v="Married"/>
    <s v="Medium"/>
    <n v="148211"/>
    <s v="Yes"/>
    <d v="2015-02-11T00:00:00"/>
    <s v="No"/>
    <d v="2022-02-11T00:00:00"/>
    <n v="7"/>
    <n v="1"/>
    <n v="6"/>
    <n v="0"/>
    <s v="PR5682"/>
    <d v="2022-01-29T00:00:00"/>
    <x v="1"/>
    <s v="Satisfied"/>
    <s v="Neutral"/>
    <n v="3"/>
    <n v="0"/>
    <s v="Satisfied"/>
    <s v="Above and Beyond"/>
    <x v="2"/>
    <n v="0"/>
    <n v="0"/>
  </r>
  <r>
    <x v="602"/>
    <s v="Male"/>
    <n v="24"/>
    <s v="18 - 30"/>
    <s v="Some Travel"/>
    <s v="Technology"/>
    <n v="24"/>
    <s v="Moderate"/>
    <s v="New York"/>
    <s v="White"/>
    <n v="3"/>
    <s v="Computer Science"/>
    <x v="1"/>
    <s v="Single"/>
    <s v="Very Low"/>
    <n v="28156"/>
    <s v="Yes"/>
    <d v="2016-11-18T00:00:00"/>
    <s v="No"/>
    <d v="2022-11-18T00:00:00"/>
    <n v="6"/>
    <n v="6"/>
    <n v="6"/>
    <n v="5"/>
    <s v="PR5683"/>
    <d v="2022-01-29T00:00:00"/>
    <x v="1"/>
    <s v="Dissatisfied"/>
    <s v="Very Satisfied"/>
    <n v="2"/>
    <n v="0"/>
    <s v="Very Satisfied"/>
    <s v="Above and Beyond"/>
    <x v="3"/>
    <n v="0"/>
    <n v="1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5684"/>
    <d v="2022-01-30T00:00:00"/>
    <x v="1"/>
    <s v="Dissatisfied"/>
    <s v="Satisfied"/>
    <n v="1"/>
    <n v="1"/>
    <s v="Neutral"/>
    <s v="Exceeds Expectation "/>
    <x v="2"/>
    <n v="0"/>
    <n v="0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5685"/>
    <d v="2022-01-31T00:00:00"/>
    <x v="0"/>
    <s v="Dissatisfied"/>
    <s v="Dissatisfied"/>
    <n v="3"/>
    <n v="1"/>
    <s v="Neutral"/>
    <s v="Above and Beyond"/>
    <x v="2"/>
    <n v="0"/>
    <n v="0"/>
  </r>
  <r>
    <x v="449"/>
    <s v="Male"/>
    <n v="28"/>
    <s v="18 - 30"/>
    <s v="Some Travel"/>
    <s v="Technology"/>
    <n v="15"/>
    <s v="Near"/>
    <s v="New York"/>
    <s v="White"/>
    <n v="3"/>
    <s v="Computer Science"/>
    <x v="7"/>
    <s v="Married"/>
    <s v="Low"/>
    <n v="83951"/>
    <s v="No"/>
    <d v="2015-02-12T00:00:00"/>
    <s v="No"/>
    <d v="2022-02-12T00:00:00"/>
    <n v="7"/>
    <n v="3"/>
    <n v="6"/>
    <n v="5"/>
    <s v="PR5686"/>
    <d v="2022-01-31T00:00:00"/>
    <x v="1"/>
    <s v="Satisfied"/>
    <s v="Very Dissatisfied"/>
    <n v="3"/>
    <n v="1"/>
    <s v="Satisfied"/>
    <s v="Above and Beyond"/>
    <x v="2"/>
    <n v="0"/>
    <n v="0"/>
  </r>
  <r>
    <x v="754"/>
    <s v="Female"/>
    <n v="39"/>
    <s v="31 - 40"/>
    <s v="Frequent Traveller"/>
    <s v="Technology"/>
    <n v="25"/>
    <s v="Moderate"/>
    <s v="California"/>
    <s v="White"/>
    <n v="4"/>
    <s v="Computer Science"/>
    <x v="4"/>
    <s v="Single"/>
    <s v="High"/>
    <n v="300594"/>
    <s v="Yes"/>
    <d v="2018-04-24T00:00:00"/>
    <s v="No"/>
    <d v="2022-04-24T00:00:00"/>
    <n v="4"/>
    <n v="1"/>
    <n v="4"/>
    <n v="2"/>
    <s v="PR5687"/>
    <d v="2022-01-31T00:00:00"/>
    <x v="1"/>
    <s v="Satisfied"/>
    <s v="Very Dissatisfied"/>
    <n v="2"/>
    <n v="0"/>
    <s v="Neutral"/>
    <s v="Exceeds Expectation "/>
    <x v="2"/>
    <n v="0"/>
    <n v="0"/>
  </r>
  <r>
    <x v="1047"/>
    <s v="Female"/>
    <n v="21"/>
    <s v="18 - 30"/>
    <s v="Some Travel"/>
    <s v="Technology"/>
    <n v="19"/>
    <s v="Moderate"/>
    <s v="New York"/>
    <s v="White"/>
    <n v="4"/>
    <s v="Information Systems"/>
    <x v="1"/>
    <s v="Single"/>
    <s v="Very Low"/>
    <n v="25114"/>
    <s v="No"/>
    <d v="2021-01-16T00:00:00"/>
    <s v="No"/>
    <d v="2022-01-16T00:00:00"/>
    <n v="1"/>
    <n v="1"/>
    <n v="1"/>
    <n v="1"/>
    <s v="PR5688"/>
    <d v="2022-01-31T00:00:00"/>
    <x v="0"/>
    <s v="Neutral"/>
    <s v="Neutral"/>
    <n v="1"/>
    <n v="0"/>
    <s v="Dissatisfied"/>
    <s v="Above and Beyond"/>
    <x v="3"/>
    <n v="0"/>
    <n v="0"/>
  </r>
  <r>
    <x v="1048"/>
    <s v="Female"/>
    <n v="22"/>
    <s v="18 - 30"/>
    <s v="Some Travel"/>
    <s v="Sales"/>
    <n v="25"/>
    <s v="Moderate"/>
    <s v="California"/>
    <s v="White"/>
    <n v="3"/>
    <s v="Other"/>
    <x v="0"/>
    <s v="Married"/>
    <s v="Very Low"/>
    <n v="48716"/>
    <s v="No"/>
    <d v="2021-05-22T00:00:00"/>
    <s v="No"/>
    <d v="2022-05-22T00:00:00"/>
    <n v="1"/>
    <n v="1"/>
    <n v="1"/>
    <n v="1"/>
    <s v="PR5689"/>
    <d v="2022-01-31T00:00:00"/>
    <x v="3"/>
    <s v="Very Satisfied"/>
    <s v="Very Satisfied"/>
    <n v="3"/>
    <n v="0"/>
    <s v="Satisfied"/>
    <s v="Meets Expectation"/>
    <x v="0"/>
    <n v="0"/>
    <n v="0"/>
  </r>
  <r>
    <x v="554"/>
    <s v="Male"/>
    <n v="31"/>
    <s v="31 - 40"/>
    <s v="Some Travel"/>
    <s v="Sales"/>
    <n v="15"/>
    <s v="Near"/>
    <s v="California"/>
    <s v="White"/>
    <n v="3"/>
    <s v="Marketing"/>
    <x v="0"/>
    <s v="Married"/>
    <s v="Medium"/>
    <n v="187930"/>
    <s v="No"/>
    <d v="2012-04-07T00:00:00"/>
    <s v="Yes"/>
    <d v="2015-04-07T00:00:00"/>
    <n v="3"/>
    <n v="2"/>
    <n v="2"/>
    <n v="0"/>
    <s v="PR569"/>
    <d v="2015-03-19T00:00:00"/>
    <x v="3"/>
    <s v="Satisfied"/>
    <s v="Dissatisfied"/>
    <n v="2"/>
    <n v="2"/>
    <s v="Dissatisfied"/>
    <s v="Above and Beyond"/>
    <x v="2"/>
    <n v="0"/>
    <n v="0"/>
  </r>
  <r>
    <x v="280"/>
    <s v="Male"/>
    <n v="32"/>
    <s v="31 - 40"/>
    <s v="No Travel"/>
    <s v="Technology"/>
    <n v="12"/>
    <s v="Near"/>
    <s v="New York"/>
    <s v="White"/>
    <n v="4"/>
    <s v="Information Systems"/>
    <x v="1"/>
    <s v="Married"/>
    <s v="Low"/>
    <n v="111294"/>
    <s v="No"/>
    <d v="2013-07-19T00:00:00"/>
    <s v="No"/>
    <d v="2022-07-19T00:00:00"/>
    <n v="9"/>
    <n v="2"/>
    <n v="9"/>
    <n v="4"/>
    <s v="PR5692"/>
    <d v="2022-02-01T00:00:00"/>
    <x v="3"/>
    <s v="Dissatisfied"/>
    <s v="Dissatisfied"/>
    <n v="2"/>
    <n v="0"/>
    <s v="Satisfied"/>
    <s v="Meets Expectation"/>
    <x v="1"/>
    <n v="1"/>
    <n v="0"/>
  </r>
  <r>
    <x v="399"/>
    <s v="Female"/>
    <n v="37"/>
    <s v="31 - 40"/>
    <s v="Some Travel"/>
    <s v="Technology"/>
    <n v="40"/>
    <s v="Far"/>
    <s v="New York"/>
    <s v="American Indian or Alaska Native"/>
    <n v="4"/>
    <s v="Information Systems"/>
    <x v="7"/>
    <s v="Married"/>
    <s v="Very Low"/>
    <n v="49550"/>
    <s v="No"/>
    <d v="2014-07-11T00:00:00"/>
    <s v="No"/>
    <d v="2022-07-11T00:00:00"/>
    <n v="8"/>
    <n v="2"/>
    <n v="8"/>
    <n v="6"/>
    <s v="PR5693"/>
    <d v="2022-02-01T00:00:00"/>
    <x v="0"/>
    <s v="Very Satisfied"/>
    <s v="Satisfied"/>
    <n v="1"/>
    <n v="0"/>
    <s v="Very Satisfied"/>
    <s v="Meets Expectation"/>
    <x v="1"/>
    <n v="1"/>
    <n v="0"/>
  </r>
  <r>
    <x v="360"/>
    <s v="Female"/>
    <n v="32"/>
    <s v="31 - 40"/>
    <s v="Frequent Traveller"/>
    <s v="Technology"/>
    <n v="14"/>
    <s v="Near"/>
    <s v="California"/>
    <s v="Black or African American"/>
    <n v="1"/>
    <s v="Computer Science"/>
    <x v="5"/>
    <s v="Divorced"/>
    <s v="Low"/>
    <n v="97595"/>
    <s v="No"/>
    <d v="2014-04-20T00:00:00"/>
    <s v="No"/>
    <d v="2022-04-20T00:00:00"/>
    <n v="8"/>
    <n v="0"/>
    <n v="0"/>
    <n v="1"/>
    <s v="PR5694"/>
    <d v="2022-02-01T00:00:00"/>
    <x v="0"/>
    <s v="Dissatisfied"/>
    <s v="Very Satisfied"/>
    <n v="2"/>
    <n v="3"/>
    <s v="Satisfied"/>
    <s v="Exceeds Expectation "/>
    <x v="0"/>
    <n v="0"/>
    <n v="0"/>
  </r>
  <r>
    <x v="755"/>
    <s v="Male"/>
    <n v="28"/>
    <s v="18 - 30"/>
    <s v="No Travel"/>
    <s v="Technology"/>
    <n v="24"/>
    <s v="Moderate"/>
    <s v="New York"/>
    <s v="White"/>
    <n v="4"/>
    <s v="Computer Science"/>
    <x v="5"/>
    <s v="Divorced"/>
    <s v="Medium"/>
    <n v="193347"/>
    <s v="Yes"/>
    <d v="2018-05-09T00:00:00"/>
    <s v="No"/>
    <d v="2022-05-09T00:00:00"/>
    <n v="4"/>
    <n v="4"/>
    <n v="4"/>
    <n v="0"/>
    <s v="PR5695"/>
    <d v="2022-02-01T00:00:00"/>
    <x v="3"/>
    <s v="Dissatisfied"/>
    <s v="Satisfied"/>
    <n v="3"/>
    <n v="1"/>
    <s v="Satisfied"/>
    <s v="Meets Expectation"/>
    <x v="1"/>
    <n v="1"/>
    <n v="0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5697"/>
    <d v="2022-02-02T00:00:00"/>
    <x v="1"/>
    <s v="Neutral"/>
    <s v="Dissatisfied"/>
    <n v="1"/>
    <n v="0"/>
    <s v="Neutral"/>
    <s v="Above and Beyond"/>
    <x v="3"/>
    <n v="0"/>
    <n v="1"/>
  </r>
  <r>
    <x v="918"/>
    <s v="Male"/>
    <n v="24"/>
    <s v="18 - 30"/>
    <s v="Some Travel"/>
    <s v="Technology"/>
    <n v="19"/>
    <s v="Moderate"/>
    <s v="California"/>
    <s v="White"/>
    <n v="2"/>
    <s v="Computer Science"/>
    <x v="7"/>
    <s v="Single"/>
    <s v="Very Low"/>
    <n v="32173"/>
    <s v="No"/>
    <d v="2018-12-24T00:00:00"/>
    <s v="No"/>
    <d v="2022-12-24T00:00:00"/>
    <n v="4"/>
    <n v="1"/>
    <n v="4"/>
    <n v="1"/>
    <s v="PR5698"/>
    <d v="2022-02-02T00:00:00"/>
    <x v="0"/>
    <s v="Very Dissatisfied"/>
    <s v="Dissatisfied"/>
    <n v="1"/>
    <n v="0"/>
    <s v="Very Dissatisfied"/>
    <s v="Above and Beyond"/>
    <x v="3"/>
    <n v="0"/>
    <n v="0"/>
  </r>
  <r>
    <x v="919"/>
    <s v="Male"/>
    <n v="23"/>
    <s v="18 - 30"/>
    <s v="Some Travel"/>
    <s v="Technology"/>
    <n v="37"/>
    <s v="Far"/>
    <s v="California"/>
    <s v="White"/>
    <n v="4"/>
    <s v="Business Studies"/>
    <x v="9"/>
    <s v="Single"/>
    <s v="Low"/>
    <n v="57603"/>
    <s v="No"/>
    <d v="2019-09-18T00:00:00"/>
    <s v="No"/>
    <d v="2022-09-18T00:00:00"/>
    <n v="3"/>
    <n v="0"/>
    <n v="1"/>
    <n v="1"/>
    <s v="PR5699"/>
    <d v="2022-02-02T00:00:00"/>
    <x v="0"/>
    <s v="Satisfied"/>
    <s v="Neutral"/>
    <n v="3"/>
    <n v="1"/>
    <s v="Satisfied"/>
    <s v="Above and Beyond"/>
    <x v="3"/>
    <n v="0"/>
    <n v="0"/>
  </r>
  <r>
    <x v="166"/>
    <s v="Female"/>
    <n v="28"/>
    <s v="18 - 30"/>
    <s v="Some Travel"/>
    <s v="Technology"/>
    <n v="9"/>
    <s v="Near"/>
    <s v="New York"/>
    <s v="Asian or Asian American"/>
    <n v="4"/>
    <s v="Computer Science"/>
    <x v="1"/>
    <s v="Single"/>
    <s v="Very Low"/>
    <n v="43578"/>
    <s v="Yes"/>
    <d v="2012-04-27T00:00:00"/>
    <s v="Yes"/>
    <d v="2017-04-27T00:00:00"/>
    <n v="5"/>
    <n v="3"/>
    <n v="5"/>
    <n v="5"/>
    <s v="PR57"/>
    <d v="2013-02-22T00:00:00"/>
    <x v="1"/>
    <s v="Dissatisfied"/>
    <s v="Very Satisfied"/>
    <n v="1"/>
    <n v="2"/>
    <s v="Dissatisfied"/>
    <s v="Meets Expectation"/>
    <x v="0"/>
    <n v="0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5700"/>
    <d v="2022-02-03T00:00:00"/>
    <x v="1"/>
    <s v="Very Dissatisfied"/>
    <s v="Neutral"/>
    <n v="1"/>
    <n v="1"/>
    <s v="Very Dissatisfied"/>
    <s v="Exceeds Expectation "/>
    <x v="2"/>
    <n v="0"/>
    <n v="0"/>
  </r>
  <r>
    <x v="417"/>
    <s v="Male"/>
    <n v="40"/>
    <s v="31 - 40"/>
    <s v="No Travel"/>
    <s v="Technology"/>
    <n v="28"/>
    <s v="Far"/>
    <s v="California"/>
    <s v="White"/>
    <n v="3"/>
    <s v="Information Systems"/>
    <x v="1"/>
    <s v="Divorced"/>
    <s v="Very Low"/>
    <n v="46285"/>
    <s v="No"/>
    <d v="2014-10-23T00:00:00"/>
    <s v="No"/>
    <d v="2022-10-23T00:00:00"/>
    <n v="8"/>
    <n v="8"/>
    <n v="8"/>
    <n v="3"/>
    <s v="PR5704"/>
    <d v="2022-02-03T00:00:00"/>
    <x v="0"/>
    <s v="Dissatisfied"/>
    <s v="Satisfied"/>
    <n v="2"/>
    <n v="2"/>
    <s v="Satisfied"/>
    <s v="Exceeds Expectation "/>
    <x v="2"/>
    <n v="0"/>
    <n v="0"/>
  </r>
  <r>
    <x v="476"/>
    <s v="Male"/>
    <n v="25"/>
    <s v="18 - 30"/>
    <s v="Some Travel"/>
    <s v="Technology"/>
    <n v="13"/>
    <s v="Near"/>
    <s v="New York"/>
    <s v="Black or African American"/>
    <n v="5"/>
    <s v="Computer Science"/>
    <x v="4"/>
    <s v="Single"/>
    <s v="Medium"/>
    <n v="178337"/>
    <s v="No"/>
    <d v="2015-07-16T00:00:00"/>
    <s v="No"/>
    <d v="2022-07-16T00:00:00"/>
    <n v="7"/>
    <n v="1"/>
    <n v="7"/>
    <n v="2"/>
    <s v="PR5705"/>
    <d v="2022-02-03T00:00:00"/>
    <x v="1"/>
    <s v="Dissatisfied"/>
    <s v="Neutral"/>
    <n v="1"/>
    <n v="2"/>
    <s v="Satisfied"/>
    <s v="Meets Expectation"/>
    <x v="0"/>
    <n v="0"/>
    <n v="0"/>
  </r>
  <r>
    <x v="604"/>
    <s v="Female"/>
    <n v="26"/>
    <s v="18 - 30"/>
    <s v="Some Travel"/>
    <s v="Technology"/>
    <n v="21"/>
    <s v="Moderate"/>
    <s v="California"/>
    <s v="White"/>
    <n v="2"/>
    <s v="Other"/>
    <x v="7"/>
    <s v="Married"/>
    <s v="Low"/>
    <n v="89366"/>
    <s v="No"/>
    <d v="2017-01-30T00:00:00"/>
    <s v="No"/>
    <d v="2022-01-30T00:00:00"/>
    <n v="5"/>
    <n v="5"/>
    <n v="5"/>
    <n v="0"/>
    <s v="PR5706"/>
    <d v="2022-02-03T00:00:00"/>
    <x v="1"/>
    <s v="Satisfied"/>
    <s v="Very Satisfied"/>
    <n v="2"/>
    <n v="1"/>
    <s v="Satisfied"/>
    <s v="Above and Beyond"/>
    <x v="3"/>
    <n v="0"/>
    <n v="1"/>
  </r>
  <r>
    <x v="757"/>
    <s v="Male"/>
    <n v="22"/>
    <s v="18 - 30"/>
    <s v="Some Travel"/>
    <s v="Technology"/>
    <n v="11"/>
    <s v="Near"/>
    <s v="Illinois"/>
    <s v="Mixed or multiple ethnic groups"/>
    <n v="3"/>
    <s v="Computer Science"/>
    <x v="1"/>
    <s v="Divorced"/>
    <s v="Low"/>
    <n v="74314"/>
    <s v="No"/>
    <d v="2018-03-14T00:00:00"/>
    <s v="No"/>
    <d v="2022-03-14T00:00:00"/>
    <n v="4"/>
    <n v="0"/>
    <n v="1"/>
    <n v="3"/>
    <s v="PR5707"/>
    <d v="2022-02-03T00:00:00"/>
    <x v="3"/>
    <s v="Very Satisfied"/>
    <s v="Dissatisfied"/>
    <n v="1"/>
    <n v="1"/>
    <s v="Neutral"/>
    <s v="Meets Expectation"/>
    <x v="0"/>
    <n v="0"/>
    <n v="0"/>
  </r>
  <r>
    <x v="758"/>
    <s v="Female"/>
    <n v="25"/>
    <s v="18 - 30"/>
    <s v="Some Travel"/>
    <s v="Technology"/>
    <n v="1"/>
    <s v="Near"/>
    <s v="Illinois"/>
    <s v="Native Hawaiian"/>
    <n v="1"/>
    <s v="Information Systems"/>
    <x v="1"/>
    <s v="Married"/>
    <s v="Very Low"/>
    <n v="48570"/>
    <s v="Yes"/>
    <d v="2018-05-03T00:00:00"/>
    <s v="No"/>
    <d v="2022-05-03T00:00:00"/>
    <n v="4"/>
    <n v="4"/>
    <n v="4"/>
    <n v="1"/>
    <s v="PR5708"/>
    <d v="2022-02-03T00:00:00"/>
    <x v="3"/>
    <s v="Very Satisfied"/>
    <s v="Satisfied"/>
    <n v="3"/>
    <n v="0"/>
    <s v="Dissatisfied"/>
    <s v="Exceeds Expectation "/>
    <x v="2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5711"/>
    <d v="2022-02-04T00:00:00"/>
    <x v="0"/>
    <s v="Very Satisfied"/>
    <s v="Dissatisfied"/>
    <n v="2"/>
    <n v="1"/>
    <s v="Dissatisfied"/>
    <s v="Meets Expectation"/>
    <x v="1"/>
    <n v="1"/>
    <n v="0"/>
  </r>
  <r>
    <x v="481"/>
    <s v="Non-Binary"/>
    <n v="27"/>
    <s v="18 - 30"/>
    <s v="Some Travel"/>
    <s v="Technology"/>
    <n v="4"/>
    <s v="Near"/>
    <s v="New York"/>
    <s v="Asian or Asian American"/>
    <n v="3"/>
    <s v="Computer Science"/>
    <x v="5"/>
    <s v="Married"/>
    <s v="Low"/>
    <n v="60967"/>
    <s v="No"/>
    <d v="2015-08-14T00:00:00"/>
    <s v="No"/>
    <d v="2022-08-14T00:00:00"/>
    <n v="7"/>
    <n v="7"/>
    <n v="7"/>
    <n v="0"/>
    <s v="PR5712"/>
    <d v="2022-02-05T00:00:00"/>
    <x v="1"/>
    <s v="Dissatisfied"/>
    <s v="Neutral"/>
    <n v="3"/>
    <n v="2"/>
    <s v="Neutral"/>
    <s v="Exceeds Expectation "/>
    <x v="2"/>
    <n v="0"/>
    <n v="0"/>
  </r>
  <r>
    <x v="1049"/>
    <s v="Male"/>
    <n v="25"/>
    <s v="18 - 30"/>
    <s v="Frequent Traveller"/>
    <s v="Technology"/>
    <n v="40"/>
    <s v="Far"/>
    <s v="New York"/>
    <s v="White"/>
    <n v="4"/>
    <s v="Business Studies"/>
    <x v="9"/>
    <s v="Married"/>
    <s v="Low"/>
    <n v="67200"/>
    <s v="No"/>
    <d v="2020-04-05T00:00:00"/>
    <s v="No"/>
    <d v="2022-04-05T00:00:00"/>
    <n v="2"/>
    <n v="2"/>
    <n v="2"/>
    <n v="2"/>
    <s v="PR5713"/>
    <d v="2022-02-05T00:00:00"/>
    <x v="0"/>
    <s v="Satisfied"/>
    <s v="Very Satisfied"/>
    <n v="1"/>
    <n v="0"/>
    <s v="Neutral"/>
    <s v="Above and Beyond"/>
    <x v="3"/>
    <n v="0"/>
    <n v="0"/>
  </r>
  <r>
    <x v="920"/>
    <s v="Female"/>
    <n v="34"/>
    <s v="31 - 40"/>
    <s v="Frequent Traveller"/>
    <s v="Sales"/>
    <n v="30"/>
    <s v="Far"/>
    <s v="California"/>
    <s v="Mixed or multiple ethnic groups"/>
    <n v="2"/>
    <s v="Marketing"/>
    <x v="8"/>
    <s v="Married"/>
    <s v="High"/>
    <n v="311448"/>
    <s v="Yes"/>
    <d v="2019-04-12T00:00:00"/>
    <s v="No"/>
    <d v="2022-04-12T00:00:00"/>
    <n v="3"/>
    <n v="1"/>
    <n v="2"/>
    <n v="2"/>
    <s v="PR5714"/>
    <d v="2022-02-06T00:00:00"/>
    <x v="3"/>
    <s v="Dissatisfied"/>
    <s v="Very Satisfied"/>
    <n v="2"/>
    <n v="0"/>
    <s v="Satisfied"/>
    <s v="Exceeds Expectation "/>
    <x v="2"/>
    <n v="0"/>
    <n v="0"/>
  </r>
  <r>
    <x v="1050"/>
    <s v="Male"/>
    <n v="28"/>
    <s v="18 - 30"/>
    <s v="Some Travel"/>
    <s v="Sales"/>
    <n v="42"/>
    <s v="Far"/>
    <s v="California"/>
    <s v="White"/>
    <n v="3"/>
    <s v="Marketing"/>
    <x v="0"/>
    <s v="Married"/>
    <s v="Medium"/>
    <n v="128192"/>
    <s v="No"/>
    <d v="2021-02-05T00:00:00"/>
    <s v="No"/>
    <d v="2022-02-05T00:00:00"/>
    <n v="1"/>
    <n v="1"/>
    <n v="1"/>
    <n v="0"/>
    <s v="PR5715"/>
    <d v="2022-02-06T00:00:00"/>
    <x v="0"/>
    <s v="Satisfied"/>
    <s v="Dissatisfied"/>
    <n v="2"/>
    <n v="1"/>
    <s v="Neutral"/>
    <s v="Above and Beyond"/>
    <x v="2"/>
    <n v="0"/>
    <n v="0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5716"/>
    <d v="2022-02-07T00:00:00"/>
    <x v="0"/>
    <s v="Dissatisfied"/>
    <s v="Very Satisfied"/>
    <n v="3"/>
    <n v="1"/>
    <s v="Satisfied"/>
    <s v="Above and Beyond"/>
    <x v="3"/>
    <n v="0"/>
    <n v="1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5717"/>
    <d v="2022-02-07T00:00:00"/>
    <x v="0"/>
    <s v="Satisfied"/>
    <s v="Dissatisfied"/>
    <n v="2"/>
    <n v="0"/>
    <s v="Dissatisfied"/>
    <s v="Above and Beyond"/>
    <x v="3"/>
    <n v="0"/>
    <n v="1"/>
  </r>
  <r>
    <x v="424"/>
    <s v="Female"/>
    <n v="28"/>
    <s v="18 - 30"/>
    <s v="Frequent Traveller"/>
    <s v="Technology"/>
    <n v="27"/>
    <s v="Far"/>
    <s v="California"/>
    <s v="White"/>
    <n v="2"/>
    <s v="Information Systems"/>
    <x v="11"/>
    <s v="Married"/>
    <s v="Very High"/>
    <n v="546549"/>
    <s v="No"/>
    <d v="2014-11-18T00:00:00"/>
    <s v="No"/>
    <d v="2022-11-18T00:00:00"/>
    <n v="8"/>
    <n v="8"/>
    <n v="8"/>
    <n v="2"/>
    <s v="PR5718"/>
    <d v="2022-02-07T00:00:00"/>
    <x v="3"/>
    <s v="Dissatisfied"/>
    <s v="Dissatisfied"/>
    <n v="2"/>
    <n v="3"/>
    <s v="Satisfied"/>
    <s v="Exceeds Expectation "/>
    <x v="0"/>
    <n v="0"/>
    <n v="0"/>
  </r>
  <r>
    <x v="488"/>
    <s v="Non-Binary"/>
    <n v="27"/>
    <s v="18 - 30"/>
    <s v="Some Travel"/>
    <s v="Technology"/>
    <n v="2"/>
    <s v="Near"/>
    <s v="California"/>
    <s v="Mixed or multiple ethnic groups"/>
    <n v="4"/>
    <s v="Computer Science"/>
    <x v="7"/>
    <s v="Married"/>
    <s v="Very Low"/>
    <n v="39198"/>
    <s v="No"/>
    <d v="2015-10-10T00:00:00"/>
    <s v="No"/>
    <d v="2022-10-10T00:00:00"/>
    <n v="7"/>
    <n v="6"/>
    <n v="7"/>
    <n v="4"/>
    <s v="PR5719"/>
    <d v="2022-02-07T00:00:00"/>
    <x v="3"/>
    <s v="Very Satisfied"/>
    <s v="Dissatisfied"/>
    <n v="2"/>
    <n v="0"/>
    <s v="Satisfied"/>
    <s v="Exceeds Expectation "/>
    <x v="0"/>
    <n v="0"/>
    <n v="0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572"/>
    <d v="2015-03-20T00:00:00"/>
    <x v="0"/>
    <s v="Satisfied"/>
    <s v="Very Satisfied"/>
    <n v="1"/>
    <n v="1"/>
    <s v="Very Satisfied"/>
    <s v="Exceeds Expectation "/>
    <x v="2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5720"/>
    <d v="2022-02-08T00:00:00"/>
    <x v="3"/>
    <s v="Very Satisfied"/>
    <s v="Dissatisfied"/>
    <n v="2"/>
    <n v="0"/>
    <s v="Neutral"/>
    <s v="Above and Beyond"/>
    <x v="3"/>
    <n v="0"/>
    <n v="0"/>
  </r>
  <r>
    <x v="260"/>
    <s v="Female"/>
    <n v="30"/>
    <s v="18 - 30"/>
    <s v="Some Travel"/>
    <s v="Technology"/>
    <n v="26"/>
    <s v="Far"/>
    <s v="California"/>
    <s v="Black or African American"/>
    <n v="1"/>
    <s v="Computer Science"/>
    <x v="9"/>
    <s v="Divorced"/>
    <s v="Medium"/>
    <n v="159438"/>
    <s v="No"/>
    <d v="2013-05-22T00:00:00"/>
    <s v="No"/>
    <d v="2022-05-22T00:00:00"/>
    <n v="9"/>
    <n v="4"/>
    <n v="4"/>
    <n v="7"/>
    <s v="PR5723"/>
    <d v="2022-02-09T00:00:00"/>
    <x v="0"/>
    <s v="Satisfied"/>
    <s v="Neutral"/>
    <n v="1"/>
    <n v="1"/>
    <s v="Satisfied"/>
    <s v="Exceeds Expectation "/>
    <x v="0"/>
    <n v="0"/>
    <n v="0"/>
  </r>
  <r>
    <x v="244"/>
    <s v="Male"/>
    <n v="30"/>
    <s v="18 - 30"/>
    <s v="Some Travel"/>
    <s v="Technology"/>
    <n v="33"/>
    <s v="Far"/>
    <s v="California"/>
    <s v="White"/>
    <n v="3"/>
    <s v="Computer Science"/>
    <x v="1"/>
    <s v="Single"/>
    <s v="Low"/>
    <n v="78743"/>
    <s v="No"/>
    <d v="2013-04-09T00:00:00"/>
    <s v="No"/>
    <d v="2022-04-09T00:00:00"/>
    <n v="9"/>
    <n v="2"/>
    <n v="7"/>
    <n v="4"/>
    <s v="PR5725"/>
    <d v="2022-02-10T00:00:00"/>
    <x v="3"/>
    <s v="Neutral"/>
    <s v="Satisfied"/>
    <n v="2"/>
    <n v="0"/>
    <s v="Dissatisfied"/>
    <s v="Meets Expectation"/>
    <x v="0"/>
    <n v="0"/>
    <n v="0"/>
  </r>
  <r>
    <x v="385"/>
    <s v="Male"/>
    <n v="38"/>
    <s v="31 - 40"/>
    <s v="Some Travel"/>
    <s v="Technology"/>
    <n v="4"/>
    <s v="Near"/>
    <s v="New York"/>
    <s v="Mixed or multiple ethnic groups"/>
    <n v="4"/>
    <s v="Other"/>
    <x v="11"/>
    <s v="Married"/>
    <s v="High"/>
    <n v="361616"/>
    <s v="Yes"/>
    <d v="2014-06-25T00:00:00"/>
    <s v="No"/>
    <d v="2022-06-25T00:00:00"/>
    <n v="8"/>
    <n v="1"/>
    <n v="6"/>
    <n v="5"/>
    <s v="PR5728"/>
    <d v="2022-02-11T00:00:00"/>
    <x v="3"/>
    <s v="Dissatisfied"/>
    <s v="Neutral"/>
    <n v="3"/>
    <n v="0"/>
    <s v="Dissatisfied"/>
    <s v="Exceeds Expectation "/>
    <x v="2"/>
    <n v="0"/>
    <n v="0"/>
  </r>
  <r>
    <x v="761"/>
    <s v="Male"/>
    <n v="25"/>
    <s v="18 - 30"/>
    <s v="Some Travel"/>
    <s v="Technology"/>
    <n v="16"/>
    <s v="Moderate"/>
    <s v="New York"/>
    <s v="Black or African American"/>
    <n v="3"/>
    <s v="Information Systems"/>
    <x v="7"/>
    <s v="Divorced"/>
    <s v="Very Low"/>
    <n v="37742"/>
    <s v="No"/>
    <d v="2017-12-12T00:00:00"/>
    <s v="No"/>
    <d v="2022-12-12T00:00:00"/>
    <n v="5"/>
    <n v="1"/>
    <n v="3"/>
    <n v="3"/>
    <s v="PR5729"/>
    <d v="2022-02-11T00:00:00"/>
    <x v="1"/>
    <s v="Dissatisfied"/>
    <s v="Dissatisfied"/>
    <n v="1"/>
    <n v="1"/>
    <s v="Very Satisfied"/>
    <s v="Exceeds Expectation "/>
    <x v="2"/>
    <n v="0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573"/>
    <d v="2015-03-23T00:00:00"/>
    <x v="1"/>
    <s v="Satisfied"/>
    <s v="Satisfied"/>
    <n v="2"/>
    <n v="2"/>
    <s v="Satisfied"/>
    <s v="Above and Beyond"/>
    <x v="2"/>
    <n v="0"/>
    <n v="0"/>
  </r>
  <r>
    <x v="455"/>
    <s v="Female"/>
    <n v="28"/>
    <s v="18 - 30"/>
    <s v="Frequent Traveller"/>
    <s v="Technology"/>
    <n v="38"/>
    <s v="Far"/>
    <s v="California"/>
    <s v="Mixed or multiple ethnic groups"/>
    <n v="4"/>
    <s v="Computer Science"/>
    <x v="7"/>
    <s v="Married"/>
    <s v="Low"/>
    <n v="87704"/>
    <s v="No"/>
    <d v="2015-03-28T00:00:00"/>
    <s v="No"/>
    <d v="2022-03-28T00:00:00"/>
    <n v="7"/>
    <n v="1"/>
    <n v="3"/>
    <n v="6"/>
    <s v="PR5731"/>
    <d v="2022-02-12T00:00:00"/>
    <x v="0"/>
    <s v="Neutral"/>
    <s v="Dissatisfied"/>
    <n v="3"/>
    <n v="1"/>
    <s v="Dissatisfied"/>
    <s v="Meets Expectation"/>
    <x v="0"/>
    <n v="0"/>
    <n v="0"/>
  </r>
  <r>
    <x v="472"/>
    <s v="Female"/>
    <n v="27"/>
    <s v="18 - 30"/>
    <s v="Some Travel"/>
    <s v="Human Resources"/>
    <n v="40"/>
    <s v="Far"/>
    <s v="California"/>
    <s v="White"/>
    <n v="3"/>
    <s v="Human Resources"/>
    <x v="3"/>
    <s v="Married"/>
    <s v="Very Low"/>
    <n v="34320"/>
    <s v="No"/>
    <d v="2015-06-07T00:00:00"/>
    <s v="No"/>
    <d v="2022-06-07T00:00:00"/>
    <n v="7"/>
    <n v="5"/>
    <n v="6"/>
    <n v="5"/>
    <s v="PR5732"/>
    <d v="2022-02-12T00:00:00"/>
    <x v="3"/>
    <s v="Very Satisfied"/>
    <s v="Very Satisfied"/>
    <n v="2"/>
    <n v="0"/>
    <s v="Satisfied"/>
    <s v="Above and Beyond"/>
    <x v="3"/>
    <n v="0"/>
    <n v="1"/>
  </r>
  <r>
    <x v="921"/>
    <s v="Female"/>
    <n v="46"/>
    <s v="41 - 50"/>
    <s v="Some Travel"/>
    <s v="Sales"/>
    <n v="8"/>
    <s v="Near"/>
    <s v="California"/>
    <s v="Mixed or multiple ethnic groups"/>
    <n v="3"/>
    <s v="Marketing"/>
    <x v="0"/>
    <s v="Married"/>
    <s v="Medium"/>
    <n v="249505"/>
    <s v="Yes"/>
    <d v="2019-08-14T00:00:00"/>
    <s v="No"/>
    <d v="2022-08-14T00:00:00"/>
    <n v="3"/>
    <n v="2"/>
    <n v="2"/>
    <n v="1"/>
    <s v="PR5733"/>
    <d v="2022-02-12T00:00:00"/>
    <x v="0"/>
    <s v="Very Satisfied"/>
    <s v="Dissatisfied"/>
    <n v="3"/>
    <n v="2"/>
    <s v="Neutral"/>
    <s v="Exceeds Expectation "/>
    <x v="2"/>
    <n v="0"/>
    <n v="0"/>
  </r>
  <r>
    <x v="922"/>
    <s v="Male"/>
    <n v="32"/>
    <s v="31 - 40"/>
    <s v="Some Travel"/>
    <s v="Sales"/>
    <n v="15"/>
    <s v="Near"/>
    <s v="New York"/>
    <s v="Mixed or multiple ethnic groups"/>
    <n v="4"/>
    <s v="Technical Degree"/>
    <x v="0"/>
    <s v="Married"/>
    <s v="Medium"/>
    <n v="208435"/>
    <s v="No"/>
    <d v="2019-04-18T00:00:00"/>
    <s v="No"/>
    <d v="2022-04-18T00:00:00"/>
    <n v="3"/>
    <n v="1"/>
    <n v="2"/>
    <n v="1"/>
    <s v="PR5734"/>
    <d v="2022-02-12T00:00:00"/>
    <x v="0"/>
    <s v="Satisfied"/>
    <s v="Dissatisfied"/>
    <n v="2"/>
    <n v="0"/>
    <s v="Very Satisfied"/>
    <s v="Above and Beyond"/>
    <x v="3"/>
    <n v="0"/>
    <n v="0"/>
  </r>
  <r>
    <x v="241"/>
    <s v="Non-Binary"/>
    <n v="44"/>
    <s v="41 - 50"/>
    <s v="Some Travel"/>
    <s v="Technology"/>
    <n v="14"/>
    <s v="Near"/>
    <s v="California"/>
    <s v="Black or African American"/>
    <n v="2"/>
    <s v="Computer Science"/>
    <x v="7"/>
    <s v="Single"/>
    <s v="Low"/>
    <n v="92634"/>
    <s v="Yes"/>
    <d v="2013-04-06T00:00:00"/>
    <s v="No"/>
    <d v="2022-04-06T00:00:00"/>
    <n v="9"/>
    <n v="8"/>
    <n v="9"/>
    <n v="9"/>
    <s v="PR5735"/>
    <d v="2022-02-13T00:00:00"/>
    <x v="3"/>
    <s v="Dissatisfied"/>
    <s v="Dissatisfied"/>
    <n v="2"/>
    <n v="1"/>
    <s v="Satisfied"/>
    <s v="Above and Beyond"/>
    <x v="3"/>
    <n v="0"/>
    <n v="1"/>
  </r>
  <r>
    <x v="605"/>
    <s v="Female"/>
    <n v="26"/>
    <s v="18 - 30"/>
    <s v="Some Travel"/>
    <s v="Technology"/>
    <n v="36"/>
    <s v="Far"/>
    <s v="California"/>
    <s v="White"/>
    <n v="4"/>
    <s v="Information Systems"/>
    <x v="7"/>
    <s v="Married"/>
    <s v="Very Low"/>
    <n v="22162"/>
    <s v="Yes"/>
    <d v="2016-10-15T00:00:00"/>
    <s v="No"/>
    <d v="2022-10-15T00:00:00"/>
    <n v="6"/>
    <n v="4"/>
    <n v="5"/>
    <n v="6"/>
    <s v="PR5736"/>
    <d v="2022-02-13T00:00:00"/>
    <x v="1"/>
    <s v="Dissatisfied"/>
    <s v="Dissatisfied"/>
    <n v="3"/>
    <n v="2"/>
    <s v="Satisfied"/>
    <s v="Exceeds Expectation "/>
    <x v="0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5738"/>
    <d v="2022-02-14T00:00:00"/>
    <x v="1"/>
    <s v="Neutral"/>
    <s v="Very Satisfied"/>
    <n v="1"/>
    <n v="0"/>
    <s v="Neutral"/>
    <s v="Exceeds Expectation "/>
    <x v="2"/>
    <n v="0"/>
    <n v="0"/>
  </r>
  <r>
    <x v="762"/>
    <s v="Female"/>
    <n v="25"/>
    <s v="18 - 30"/>
    <s v="Some Travel"/>
    <s v="Human Resources"/>
    <n v="31"/>
    <s v="Far"/>
    <s v="California"/>
    <s v="Mixed or multiple ethnic groups"/>
    <n v="3"/>
    <s v="Marketing"/>
    <x v="10"/>
    <s v="Married"/>
    <s v="Very Low"/>
    <n v="48797"/>
    <s v="No"/>
    <d v="2018-04-28T00:00:00"/>
    <s v="No"/>
    <d v="2022-04-28T00:00:00"/>
    <n v="4"/>
    <n v="2"/>
    <n v="4"/>
    <n v="4"/>
    <s v="PR5739"/>
    <d v="2022-02-14T00:00:00"/>
    <x v="1"/>
    <s v="Satisfied"/>
    <s v="Very Satisfied"/>
    <n v="2"/>
    <n v="1"/>
    <s v="Satisfied"/>
    <s v="Above and Beyond"/>
    <x v="3"/>
    <n v="0"/>
    <n v="0"/>
  </r>
  <r>
    <x v="36"/>
    <s v="Female"/>
    <n v="31"/>
    <s v="31 - 40"/>
    <s v="Some Travel"/>
    <s v="Technology"/>
    <n v="20"/>
    <s v="Moderate"/>
    <s v="California"/>
    <s v="White"/>
    <n v="2"/>
    <s v="Computer Science"/>
    <x v="1"/>
    <s v="Single"/>
    <s v="Low"/>
    <n v="59697"/>
    <s v="Yes"/>
    <d v="2012-02-02T00:00:00"/>
    <s v="Yes"/>
    <d v="2019-02-02T00:00:00"/>
    <n v="7"/>
    <n v="5"/>
    <n v="6"/>
    <n v="0"/>
    <s v="PR574"/>
    <d v="2015-03-24T00:00:00"/>
    <x v="0"/>
    <s v="Very Satisfied"/>
    <s v="Dissatisfied"/>
    <n v="1"/>
    <n v="1"/>
    <s v="Satisfied"/>
    <s v="Above and Beyond"/>
    <x v="3"/>
    <n v="0"/>
    <n v="1"/>
  </r>
  <r>
    <x v="923"/>
    <s v="Male"/>
    <n v="23"/>
    <s v="18 - 30"/>
    <s v="Some Travel"/>
    <s v="Technology"/>
    <n v="30"/>
    <s v="Far"/>
    <s v="California"/>
    <s v="Mixed or multiple ethnic groups"/>
    <n v="4"/>
    <s v="Information Systems"/>
    <x v="9"/>
    <s v="Single"/>
    <s v="Low"/>
    <n v="54171"/>
    <s v="Yes"/>
    <d v="2019-04-18T00:00:00"/>
    <s v="No"/>
    <d v="2022-04-18T00:00:00"/>
    <n v="3"/>
    <n v="2"/>
    <n v="3"/>
    <n v="0"/>
    <s v="PR5740"/>
    <d v="2022-02-14T00:00:00"/>
    <x v="1"/>
    <s v="Satisfied"/>
    <s v="Very Satisfied"/>
    <n v="2"/>
    <n v="3"/>
    <s v="Very Satisfied"/>
    <s v="Exceeds Expectation "/>
    <x v="0"/>
    <n v="0"/>
    <n v="0"/>
  </r>
  <r>
    <x v="606"/>
    <s v="Female"/>
    <n v="26"/>
    <s v="18 - 30"/>
    <s v="Frequent Traveller"/>
    <s v="Technology"/>
    <n v="5"/>
    <s v="Near"/>
    <s v="Illinois"/>
    <s v="White"/>
    <n v="3"/>
    <s v="Computer Science"/>
    <x v="9"/>
    <s v="Married"/>
    <s v="Low"/>
    <n v="99203"/>
    <s v="Yes"/>
    <d v="2016-12-28T00:00:00"/>
    <s v="No"/>
    <d v="2022-12-28T00:00:00"/>
    <n v="6"/>
    <n v="3"/>
    <n v="3"/>
    <n v="4"/>
    <s v="PR5741"/>
    <d v="2022-02-15T00:00:00"/>
    <x v="1"/>
    <s v="Dissatisfied"/>
    <s v="Satisfied"/>
    <n v="2"/>
    <n v="1"/>
    <s v="Satisfied"/>
    <s v="Above and Beyond"/>
    <x v="2"/>
    <n v="0"/>
    <n v="0"/>
  </r>
  <r>
    <x v="214"/>
    <s v="Female"/>
    <n v="42"/>
    <s v="41 - 50"/>
    <s v="Some Travel"/>
    <s v="Technology"/>
    <n v="9"/>
    <s v="Near"/>
    <s v="California"/>
    <s v="Asian or Asian American"/>
    <n v="2"/>
    <s v="Information Systems"/>
    <x v="7"/>
    <s v="Married"/>
    <s v="Low"/>
    <n v="73577"/>
    <s v="No"/>
    <d v="2013-01-23T00:00:00"/>
    <s v="No"/>
    <d v="2022-01-23T00:00:00"/>
    <n v="9"/>
    <n v="9"/>
    <n v="9"/>
    <n v="6"/>
    <s v="PR5744"/>
    <d v="2022-02-16T00:00:00"/>
    <x v="1"/>
    <s v="Satisfied"/>
    <s v="Dissatisfied"/>
    <n v="3"/>
    <n v="0"/>
    <s v="Very Satisfied"/>
    <s v="Above and Beyond"/>
    <x v="3"/>
    <n v="0"/>
    <n v="1"/>
  </r>
  <r>
    <x v="485"/>
    <s v="Male"/>
    <n v="26"/>
    <s v="18 - 30"/>
    <s v="Some Travel"/>
    <s v="Sales"/>
    <n v="3"/>
    <s v="Near"/>
    <s v="New York"/>
    <s v="White"/>
    <n v="1"/>
    <s v="Marketing"/>
    <x v="0"/>
    <s v="Married"/>
    <s v="Low"/>
    <n v="56892"/>
    <s v="No"/>
    <d v="2015-09-29T00:00:00"/>
    <s v="No"/>
    <d v="2022-09-29T00:00:00"/>
    <n v="7"/>
    <n v="1"/>
    <n v="3"/>
    <n v="3"/>
    <s v="PR5745"/>
    <d v="2022-02-16T00:00:00"/>
    <x v="1"/>
    <s v="Satisfied"/>
    <s v="Very Satisfied"/>
    <n v="3"/>
    <n v="1"/>
    <s v="Dissatisfied"/>
    <s v="Above and Beyond"/>
    <x v="3"/>
    <n v="0"/>
    <n v="0"/>
  </r>
  <r>
    <x v="1051"/>
    <s v="Female"/>
    <n v="23"/>
    <s v="18 - 30"/>
    <s v="Some Travel"/>
    <s v="Sales"/>
    <n v="26"/>
    <s v="Far"/>
    <s v="New York"/>
    <s v="White"/>
    <n v="3"/>
    <s v="Economics"/>
    <x v="0"/>
    <s v="Single"/>
    <s v="Low"/>
    <n v="67718"/>
    <s v="No"/>
    <d v="2020-08-07T00:00:00"/>
    <s v="No"/>
    <d v="2022-08-07T00:00:00"/>
    <n v="2"/>
    <n v="1"/>
    <n v="2"/>
    <n v="1"/>
    <s v="PR5746"/>
    <d v="2022-02-18T00:00:00"/>
    <x v="3"/>
    <s v="Neutral"/>
    <s v="Neutral"/>
    <n v="3"/>
    <n v="2"/>
    <s v="Neutral"/>
    <s v="Exceeds Expectation "/>
    <x v="0"/>
    <n v="0"/>
    <n v="0"/>
  </r>
  <r>
    <x v="607"/>
    <s v="Female"/>
    <n v="26"/>
    <s v="18 - 30"/>
    <s v="Some Travel"/>
    <s v="Technology"/>
    <n v="23"/>
    <s v="Moderate"/>
    <s v="California"/>
    <s v="American Indian or Alaska Native"/>
    <n v="2"/>
    <s v="Information Systems"/>
    <x v="11"/>
    <s v="Married"/>
    <s v="Medium"/>
    <n v="221954"/>
    <s v="No"/>
    <d v="2017-03-08T00:00:00"/>
    <s v="No"/>
    <d v="2022-03-08T00:00:00"/>
    <n v="5"/>
    <n v="0"/>
    <n v="3"/>
    <n v="1"/>
    <s v="PR5749"/>
    <d v="2022-02-19T00:00:00"/>
    <x v="0"/>
    <s v="Dissatisfied"/>
    <s v="Satisfied"/>
    <n v="2"/>
    <n v="3"/>
    <s v="Dissatisfied"/>
    <s v="Exceeds Expectation "/>
    <x v="2"/>
    <n v="0"/>
    <n v="0"/>
  </r>
  <r>
    <x v="1052"/>
    <s v="Female"/>
    <n v="29"/>
    <s v="18 - 30"/>
    <s v="Frequent Traveller"/>
    <s v="Sales"/>
    <n v="13"/>
    <s v="Near"/>
    <s v="California"/>
    <s v="White"/>
    <n v="3"/>
    <s v="Marketing"/>
    <x v="0"/>
    <s v="Married"/>
    <s v="Medium"/>
    <n v="126008"/>
    <s v="No"/>
    <d v="2020-12-16T00:00:00"/>
    <s v="No"/>
    <d v="2022-12-16T00:00:00"/>
    <n v="2"/>
    <n v="2"/>
    <n v="2"/>
    <n v="1"/>
    <s v="PR5750"/>
    <d v="2022-02-19T00:00:00"/>
    <x v="0"/>
    <s v="Neutral"/>
    <s v="Neutral"/>
    <n v="1"/>
    <n v="0"/>
    <s v="Dissatisfied"/>
    <s v="Above and Beyond"/>
    <x v="3"/>
    <n v="0"/>
    <n v="0"/>
  </r>
  <r>
    <x v="228"/>
    <s v="Female"/>
    <n v="40"/>
    <s v="31 - 40"/>
    <s v="Some Travel"/>
    <s v="Technology"/>
    <n v="17"/>
    <s v="Moderate"/>
    <s v="New York"/>
    <s v="White"/>
    <n v="1"/>
    <s v="Information Systems"/>
    <x v="1"/>
    <s v="Married"/>
    <s v="Very Low"/>
    <n v="41601"/>
    <s v="No"/>
    <d v="2013-03-08T00:00:00"/>
    <s v="No"/>
    <d v="2022-03-08T00:00:00"/>
    <n v="9"/>
    <n v="8"/>
    <n v="9"/>
    <n v="8"/>
    <s v="PR5753"/>
    <d v="2022-02-20T00:00:00"/>
    <x v="1"/>
    <s v="Very Satisfied"/>
    <s v="Neutral"/>
    <n v="2"/>
    <n v="0"/>
    <s v="Very Satisfied"/>
    <s v="Exceeds Expectation "/>
    <x v="0"/>
    <n v="0"/>
    <n v="0"/>
  </r>
  <r>
    <x v="383"/>
    <s v="Female"/>
    <n v="36"/>
    <s v="31 - 40"/>
    <s v="Some Travel"/>
    <s v="Technology"/>
    <n v="43"/>
    <s v="Far"/>
    <s v="California"/>
    <s v="Black or African American"/>
    <n v="3"/>
    <s v="Computer Science"/>
    <x v="11"/>
    <s v="Single"/>
    <s v="Very High"/>
    <n v="454993"/>
    <s v="No"/>
    <d v="2014-06-24T00:00:00"/>
    <s v="No"/>
    <d v="2022-06-24T00:00:00"/>
    <n v="8"/>
    <n v="3"/>
    <n v="4"/>
    <n v="0"/>
    <s v="PR5754"/>
    <d v="2022-02-20T00:00:00"/>
    <x v="0"/>
    <s v="Neutral"/>
    <s v="Neutral"/>
    <n v="1"/>
    <n v="1"/>
    <s v="Neutral"/>
    <s v="Exceeds Expectation "/>
    <x v="2"/>
    <n v="0"/>
    <n v="0"/>
  </r>
  <r>
    <x v="1053"/>
    <s v="Female"/>
    <n v="28"/>
    <s v="18 - 30"/>
    <s v="Some Travel"/>
    <s v="Technology"/>
    <n v="38"/>
    <s v="Far"/>
    <s v="California"/>
    <s v="White"/>
    <n v="3"/>
    <s v="Computer Science"/>
    <x v="5"/>
    <s v="Divorced"/>
    <s v="Medium"/>
    <n v="151229"/>
    <s v="No"/>
    <d v="2020-01-16T00:00:00"/>
    <s v="No"/>
    <d v="2022-01-16T00:00:00"/>
    <n v="2"/>
    <n v="0"/>
    <n v="0"/>
    <n v="2"/>
    <s v="PR5755"/>
    <d v="2022-02-20T00:00:00"/>
    <x v="1"/>
    <s v="Very Satisfied"/>
    <s v="Dissatisfied"/>
    <n v="2"/>
    <n v="1"/>
    <s v="Satisfied"/>
    <s v="Exceeds Expectation "/>
    <x v="0"/>
    <n v="0"/>
    <n v="0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5756"/>
    <d v="2022-02-21T00:00:00"/>
    <x v="1"/>
    <s v="Dissatisfied"/>
    <s v="Neutral"/>
    <n v="3"/>
    <n v="3"/>
    <s v="Dissatisfied"/>
    <s v="Above and Beyond"/>
    <x v="3"/>
    <n v="0"/>
    <n v="1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5757"/>
    <d v="2022-02-21T00:00:00"/>
    <x v="3"/>
    <s v="Neutral"/>
    <s v="Very Satisfied"/>
    <n v="3"/>
    <n v="0"/>
    <s v="Dissatisfied"/>
    <s v="Meets Expectation"/>
    <x v="1"/>
    <n v="1"/>
    <n v="0"/>
  </r>
  <r>
    <x v="291"/>
    <s v="Female"/>
    <n v="43"/>
    <s v="41 - 50"/>
    <s v="Some Travel"/>
    <s v="Sales"/>
    <n v="38"/>
    <s v="Far"/>
    <s v="New York"/>
    <s v="American Indian or Alaska Native"/>
    <n v="2"/>
    <s v="Marketing"/>
    <x v="0"/>
    <s v="Married"/>
    <s v="Medium"/>
    <n v="121510"/>
    <s v="No"/>
    <d v="2013-08-18T00:00:00"/>
    <s v="No"/>
    <d v="2022-08-18T00:00:00"/>
    <n v="9"/>
    <n v="8"/>
    <n v="8"/>
    <n v="5"/>
    <s v="PR5758"/>
    <d v="2022-02-21T00:00:00"/>
    <x v="0"/>
    <s v="Satisfied"/>
    <s v="Satisfied"/>
    <n v="2"/>
    <n v="0"/>
    <s v="Satisfied"/>
    <s v="Above and Beyond"/>
    <x v="2"/>
    <n v="0"/>
    <n v="0"/>
  </r>
  <r>
    <x v="363"/>
    <s v="Male"/>
    <n v="29"/>
    <s v="18 - 30"/>
    <s v="Some Travel"/>
    <s v="Technology"/>
    <n v="8"/>
    <s v="Near"/>
    <s v="New York"/>
    <s v="White"/>
    <n v="2"/>
    <s v="Computer Science"/>
    <x v="5"/>
    <s v="Married"/>
    <s v="Low"/>
    <n v="119083"/>
    <s v="No"/>
    <d v="2014-04-25T00:00:00"/>
    <s v="No"/>
    <d v="2022-04-25T00:00:00"/>
    <n v="8"/>
    <n v="3"/>
    <n v="6"/>
    <n v="4"/>
    <s v="PR5759"/>
    <d v="2022-02-21T00:00:00"/>
    <x v="3"/>
    <s v="Satisfied"/>
    <s v="Dissatisfied"/>
    <n v="3"/>
    <n v="2"/>
    <s v="Neutral"/>
    <s v="Above and Beyond"/>
    <x v="3"/>
    <n v="0"/>
    <n v="1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576"/>
    <d v="2015-03-24T00:00:00"/>
    <x v="3"/>
    <s v="Neutral"/>
    <s v="Dissatisfied"/>
    <n v="3"/>
    <n v="2"/>
    <s v="Dissatisfied"/>
    <s v="Exceeds Expectation "/>
    <x v="0"/>
    <n v="0"/>
    <n v="0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5760"/>
    <d v="2022-02-22T00:00:00"/>
    <x v="0"/>
    <s v="Neutral"/>
    <s v="Dissatisfied"/>
    <n v="2"/>
    <n v="0"/>
    <s v="Very Satisfied"/>
    <s v="Above and Beyond"/>
    <x v="3"/>
    <n v="0"/>
    <n v="1"/>
  </r>
  <r>
    <x v="763"/>
    <s v="Female"/>
    <n v="24"/>
    <s v="18 - 30"/>
    <s v="Some Travel"/>
    <s v="Technology"/>
    <n v="18"/>
    <s v="Moderate"/>
    <s v="California"/>
    <s v="Mixed or multiple ethnic groups"/>
    <n v="4"/>
    <s v="Computer Science"/>
    <x v="7"/>
    <s v="Divorced"/>
    <s v="Very Low"/>
    <n v="28539"/>
    <s v="No"/>
    <d v="2018-09-02T00:00:00"/>
    <s v="No"/>
    <d v="2022-09-02T00:00:00"/>
    <n v="4"/>
    <n v="1"/>
    <n v="2"/>
    <n v="1"/>
    <s v="PR5761"/>
    <d v="2022-02-22T00:00:00"/>
    <x v="1"/>
    <s v="Satisfied"/>
    <s v="Dissatisfied"/>
    <n v="2"/>
    <n v="2"/>
    <s v="Very Satisfied"/>
    <s v="Meets Expectation"/>
    <x v="1"/>
    <n v="1"/>
    <n v="0"/>
  </r>
  <r>
    <x v="924"/>
    <s v="Female"/>
    <n v="24"/>
    <s v="18 - 30"/>
    <s v="Some Travel"/>
    <s v="Technology"/>
    <n v="45"/>
    <s v="Far"/>
    <s v="California"/>
    <s v="Asian or Asian American"/>
    <n v="3"/>
    <s v="Information Systems"/>
    <x v="1"/>
    <s v="Married"/>
    <s v="Very Low"/>
    <n v="30390"/>
    <s v="No"/>
    <d v="2019-06-14T00:00:00"/>
    <s v="No"/>
    <d v="2022-06-14T00:00:00"/>
    <n v="3"/>
    <n v="0"/>
    <n v="2"/>
    <n v="2"/>
    <s v="PR5762"/>
    <d v="2022-02-22T00:00:00"/>
    <x v="3"/>
    <s v="Satisfied"/>
    <s v="Satisfied"/>
    <n v="2"/>
    <n v="0"/>
    <s v="Very Satisfied"/>
    <s v="Exceeds Expectation "/>
    <x v="0"/>
    <n v="0"/>
    <n v="0"/>
  </r>
  <r>
    <x v="925"/>
    <s v="Male"/>
    <n v="50"/>
    <s v="41 - 50"/>
    <s v="Frequent Traveller"/>
    <s v="Technology"/>
    <n v="43"/>
    <s v="Far"/>
    <s v="California"/>
    <s v="White"/>
    <n v="3"/>
    <s v="Information Systems"/>
    <x v="4"/>
    <s v="Divorced"/>
    <s v="High"/>
    <n v="339245"/>
    <s v="No"/>
    <d v="2019-08-26T00:00:00"/>
    <s v="No"/>
    <d v="2022-08-26T00:00:00"/>
    <n v="3"/>
    <n v="0"/>
    <n v="0"/>
    <n v="1"/>
    <s v="PR5763"/>
    <d v="2022-02-23T00:00:00"/>
    <x v="0"/>
    <s v="Satisfied"/>
    <s v="Very Satisfied"/>
    <n v="3"/>
    <n v="2"/>
    <s v="Dissatisfied"/>
    <s v="Meets Expectation"/>
    <x v="1"/>
    <n v="1"/>
    <n v="0"/>
  </r>
  <r>
    <x v="382"/>
    <s v="Male"/>
    <n v="37"/>
    <s v="31 - 40"/>
    <s v="Some Travel"/>
    <s v="Sales"/>
    <n v="22"/>
    <s v="Moderate"/>
    <s v="California"/>
    <s v="White"/>
    <n v="4"/>
    <s v="Marketing"/>
    <x v="0"/>
    <s v="Divorced"/>
    <s v="Low"/>
    <n v="92483"/>
    <s v="Yes"/>
    <d v="2014-06-23T00:00:00"/>
    <s v="No"/>
    <d v="2022-06-23T00:00:00"/>
    <n v="8"/>
    <n v="5"/>
    <n v="5"/>
    <n v="3"/>
    <s v="PR5765"/>
    <d v="2022-02-24T00:00:00"/>
    <x v="3"/>
    <s v="Very Satisfied"/>
    <s v="Satisfied"/>
    <n v="1"/>
    <n v="2"/>
    <s v="Very Satisfied"/>
    <s v="Exceeds Expectation "/>
    <x v="0"/>
    <n v="0"/>
    <n v="0"/>
  </r>
  <r>
    <x v="764"/>
    <s v="Female"/>
    <n v="24"/>
    <s v="18 - 30"/>
    <s v="Some Travel"/>
    <s v="Technology"/>
    <n v="33"/>
    <s v="Far"/>
    <s v="New York"/>
    <s v="White"/>
    <n v="3"/>
    <s v="Information Systems"/>
    <x v="9"/>
    <s v="Single"/>
    <s v="Low"/>
    <n v="115399"/>
    <s v="No"/>
    <d v="2017-08-09T00:00:00"/>
    <s v="No"/>
    <d v="2022-08-09T00:00:00"/>
    <n v="5"/>
    <n v="5"/>
    <n v="5"/>
    <n v="3"/>
    <s v="PR5766"/>
    <d v="2022-02-24T00:00:00"/>
    <x v="0"/>
    <s v="Neutral"/>
    <s v="Dissatisfied"/>
    <n v="3"/>
    <n v="2"/>
    <s v="Neutral"/>
    <s v="Above and Beyond"/>
    <x v="2"/>
    <n v="0"/>
    <n v="0"/>
  </r>
  <r>
    <x v="926"/>
    <s v="Female"/>
    <n v="22"/>
    <s v="18 - 30"/>
    <s v="Frequent Traveller"/>
    <s v="Technology"/>
    <n v="29"/>
    <s v="Far"/>
    <s v="California"/>
    <s v="Mixed or multiple ethnic groups"/>
    <n v="2"/>
    <s v="Computer Science"/>
    <x v="7"/>
    <s v="Single"/>
    <s v="Very Low"/>
    <n v="45850"/>
    <s v="No"/>
    <d v="2018-12-08T00:00:00"/>
    <s v="No"/>
    <d v="2022-12-08T00:00:00"/>
    <n v="4"/>
    <n v="2"/>
    <n v="3"/>
    <n v="1"/>
    <s v="PR5767"/>
    <d v="2022-02-24T00:00:00"/>
    <x v="0"/>
    <s v="Dissatisfied"/>
    <s v="Satisfied"/>
    <n v="2"/>
    <n v="2"/>
    <s v="Dissatisfied"/>
    <s v="Above and Beyond"/>
    <x v="3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5771"/>
    <d v="2022-02-26T00:00:00"/>
    <x v="3"/>
    <s v="Dissatisfied"/>
    <s v="Neutral"/>
    <n v="1"/>
    <n v="1"/>
    <s v="Satisfied"/>
    <s v="Above and Beyond"/>
    <x v="2"/>
    <n v="0"/>
    <n v="0"/>
  </r>
  <r>
    <x v="927"/>
    <s v="Male"/>
    <n v="21"/>
    <s v="18 - 30"/>
    <s v="Frequent Traveller"/>
    <s v="Human Resources"/>
    <n v="42"/>
    <s v="Far"/>
    <s v="California"/>
    <s v="Black or African American"/>
    <n v="4"/>
    <s v="Other"/>
    <x v="10"/>
    <s v="Married"/>
    <s v="Very Low"/>
    <n v="42303"/>
    <s v="Yes"/>
    <d v="2019-08-13T00:00:00"/>
    <s v="No"/>
    <d v="2022-08-13T00:00:00"/>
    <n v="3"/>
    <n v="2"/>
    <n v="2"/>
    <n v="2"/>
    <s v="PR5772"/>
    <d v="2022-02-26T00:00:00"/>
    <x v="3"/>
    <s v="Satisfied"/>
    <s v="Neutral"/>
    <n v="1"/>
    <n v="1"/>
    <s v="Dissatisfied"/>
    <s v="Meets Expectation"/>
    <x v="0"/>
    <n v="0"/>
    <n v="0"/>
  </r>
  <r>
    <x v="271"/>
    <s v="Female"/>
    <n v="38"/>
    <s v="31 - 40"/>
    <s v="Some Travel"/>
    <s v="Technology"/>
    <n v="12"/>
    <s v="Near"/>
    <s v="California"/>
    <s v="White"/>
    <n v="1"/>
    <s v="Other"/>
    <x v="9"/>
    <s v="Married"/>
    <s v="High"/>
    <n v="253077"/>
    <s v="No"/>
    <d v="2013-06-15T00:00:00"/>
    <s v="No"/>
    <d v="2022-06-15T00:00:00"/>
    <n v="9"/>
    <n v="3"/>
    <n v="3"/>
    <n v="8"/>
    <s v="PR5776"/>
    <d v="2022-02-27T00:00:00"/>
    <x v="0"/>
    <s v="Neutral"/>
    <s v="Satisfied"/>
    <n v="2"/>
    <n v="1"/>
    <s v="Dissatisfied"/>
    <s v="Exceeds Expectation "/>
    <x v="0"/>
    <n v="0"/>
    <n v="0"/>
  </r>
  <r>
    <x v="928"/>
    <s v="Male"/>
    <n v="44"/>
    <s v="41 - 50"/>
    <s v="Some Travel"/>
    <s v="Sales"/>
    <n v="44"/>
    <s v="Far"/>
    <s v="California"/>
    <s v="Mixed or multiple ethnic groups"/>
    <n v="3"/>
    <s v="Marketing"/>
    <x v="8"/>
    <s v="Divorced"/>
    <s v="High"/>
    <n v="313891"/>
    <s v="No"/>
    <d v="2018-12-23T00:00:00"/>
    <s v="No"/>
    <d v="2022-12-23T00:00:00"/>
    <n v="4"/>
    <n v="4"/>
    <n v="4"/>
    <n v="3"/>
    <s v="PR5777"/>
    <d v="2022-02-27T00:00:00"/>
    <x v="0"/>
    <s v="Neutral"/>
    <s v="Very Satisfied"/>
    <n v="3"/>
    <n v="1"/>
    <s v="Satisfied"/>
    <s v="Exceeds Expectation "/>
    <x v="0"/>
    <n v="0"/>
    <n v="0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5781"/>
    <d v="2022-02-28T00:00:00"/>
    <x v="3"/>
    <s v="Satisfied"/>
    <s v="Dissatisfied"/>
    <n v="2"/>
    <n v="0"/>
    <s v="Very Satisfied"/>
    <s v="Exceeds Expectation "/>
    <x v="0"/>
    <n v="0"/>
    <n v="0"/>
  </r>
  <r>
    <x v="474"/>
    <s v="Male"/>
    <n v="25"/>
    <s v="18 - 30"/>
    <s v="Some Travel"/>
    <s v="Technology"/>
    <n v="6"/>
    <s v="Near"/>
    <s v="New York"/>
    <s v="White"/>
    <n v="3"/>
    <s v="Computer Science"/>
    <x v="4"/>
    <s v="Single"/>
    <s v="Medium"/>
    <n v="195911"/>
    <s v="No"/>
    <d v="2015-07-09T00:00:00"/>
    <s v="No"/>
    <d v="2022-07-09T00:00:00"/>
    <n v="7"/>
    <n v="0"/>
    <n v="3"/>
    <n v="4"/>
    <s v="PR5782"/>
    <d v="2022-02-28T00:00:00"/>
    <x v="3"/>
    <s v="Dissatisfied"/>
    <s v="Dissatisfied"/>
    <n v="1"/>
    <n v="1"/>
    <s v="Very Satisfied"/>
    <s v="Meets Expectation"/>
    <x v="0"/>
    <n v="0"/>
    <n v="0"/>
  </r>
  <r>
    <x v="451"/>
    <s v="Male"/>
    <n v="28"/>
    <s v="18 - 30"/>
    <s v="No Travel"/>
    <s v="Technology"/>
    <n v="30"/>
    <s v="Far"/>
    <s v="California"/>
    <s v="White"/>
    <n v="3"/>
    <s v="Computer Science"/>
    <x v="7"/>
    <s v="Single"/>
    <s v="Low"/>
    <n v="52930"/>
    <s v="No"/>
    <d v="2015-02-23T00:00:00"/>
    <s v="No"/>
    <d v="2022-02-23T00:00:00"/>
    <n v="7"/>
    <n v="1"/>
    <n v="4"/>
    <n v="2"/>
    <s v="PR5783"/>
    <d v="2022-02-28T00:00:00"/>
    <x v="0"/>
    <s v="Very Satisfied"/>
    <s v="Neutral"/>
    <n v="1"/>
    <n v="1"/>
    <s v="Satisfied"/>
    <s v="Above and Beyond"/>
    <x v="3"/>
    <n v="0"/>
    <n v="0"/>
  </r>
  <r>
    <x v="1054"/>
    <s v="Female"/>
    <n v="21"/>
    <s v="18 - 30"/>
    <s v="Some Travel"/>
    <s v="Sales"/>
    <n v="18"/>
    <s v="Moderate"/>
    <s v="Illinois"/>
    <s v="White"/>
    <n v="4"/>
    <s v="Economics"/>
    <x v="0"/>
    <s v="Single"/>
    <s v="Very Low"/>
    <n v="49374"/>
    <s v="No"/>
    <d v="2020-11-19T00:00:00"/>
    <s v="No"/>
    <d v="2022-11-19T00:00:00"/>
    <n v="2"/>
    <n v="2"/>
    <n v="2"/>
    <n v="1"/>
    <s v="PR5784"/>
    <d v="2022-02-28T00:00:00"/>
    <x v="3"/>
    <s v="Dissatisfied"/>
    <s v="Very Satisfied"/>
    <n v="2"/>
    <n v="1"/>
    <s v="Dissatisfied"/>
    <s v="Exceeds Expectation "/>
    <x v="0"/>
    <n v="0"/>
    <n v="0"/>
  </r>
  <r>
    <x v="264"/>
    <s v="Male"/>
    <n v="42"/>
    <s v="41 - 50"/>
    <s v="Some Travel"/>
    <s v="Technology"/>
    <n v="37"/>
    <s v="Far"/>
    <s v="California"/>
    <s v="Black or African American"/>
    <n v="4"/>
    <s v="Computer Science"/>
    <x v="11"/>
    <s v="Married"/>
    <s v="Medium"/>
    <n v="244114"/>
    <s v="No"/>
    <d v="2013-05-28T00:00:00"/>
    <s v="No"/>
    <d v="2022-05-28T00:00:00"/>
    <n v="9"/>
    <n v="6"/>
    <n v="7"/>
    <n v="0"/>
    <s v="PR5786"/>
    <d v="2022-03-01T00:00:00"/>
    <x v="1"/>
    <s v="Neutral"/>
    <s v="Dissatisfied"/>
    <n v="2"/>
    <n v="1"/>
    <s v="Satisfied"/>
    <s v="Above and Beyond"/>
    <x v="3"/>
    <n v="0"/>
    <n v="1"/>
  </r>
  <r>
    <x v="486"/>
    <s v="Non-Binary"/>
    <n v="28"/>
    <s v="18 - 30"/>
    <s v="No Travel"/>
    <s v="Technology"/>
    <n v="26"/>
    <s v="Far"/>
    <s v="California"/>
    <s v="Mixed or multiple ethnic groups"/>
    <n v="5"/>
    <s v="Computer Science"/>
    <x v="7"/>
    <s v="Married"/>
    <s v="Low"/>
    <n v="112175"/>
    <s v="No"/>
    <d v="2015-09-30T00:00:00"/>
    <s v="No"/>
    <d v="2022-09-30T00:00:00"/>
    <n v="7"/>
    <n v="1"/>
    <n v="3"/>
    <n v="4"/>
    <s v="PR5787"/>
    <d v="2022-03-01T00:00:00"/>
    <x v="1"/>
    <s v="Neutral"/>
    <s v="Satisfied"/>
    <n v="1"/>
    <n v="2"/>
    <s v="Satisfied"/>
    <s v="Meets Expectation"/>
    <x v="0"/>
    <n v="0"/>
    <n v="0"/>
  </r>
  <r>
    <x v="1055"/>
    <s v="Female"/>
    <n v="23"/>
    <s v="18 - 30"/>
    <s v="Some Travel"/>
    <s v="Technology"/>
    <n v="34"/>
    <s v="Far"/>
    <s v="Illinois"/>
    <s v="White"/>
    <n v="2"/>
    <s v="Computer Science"/>
    <x v="1"/>
    <s v="Married"/>
    <s v="Very Low"/>
    <n v="29956"/>
    <s v="No"/>
    <d v="2020-03-25T00:00:00"/>
    <s v="No"/>
    <d v="2022-03-25T00:00:00"/>
    <n v="2"/>
    <n v="1"/>
    <n v="1"/>
    <n v="2"/>
    <s v="PR5788"/>
    <d v="2022-03-01T00:00:00"/>
    <x v="0"/>
    <s v="Neutral"/>
    <s v="Dissatisfied"/>
    <n v="1"/>
    <n v="0"/>
    <s v="Dissatisfied"/>
    <s v="Exceeds Expectation "/>
    <x v="0"/>
    <n v="0"/>
    <n v="0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5792"/>
    <d v="2022-03-02T00:00:00"/>
    <x v="0"/>
    <s v="Satisfied"/>
    <s v="Very Satisfied"/>
    <n v="2"/>
    <n v="2"/>
    <s v="Dissatisfied"/>
    <s v="Exceeds Expectation "/>
    <x v="0"/>
    <n v="0"/>
    <n v="0"/>
  </r>
  <r>
    <x v="765"/>
    <s v="Male"/>
    <n v="23"/>
    <s v="18 - 30"/>
    <s v="Some Travel"/>
    <s v="Technology"/>
    <n v="8"/>
    <s v="Near"/>
    <s v="New York"/>
    <s v="White"/>
    <n v="4"/>
    <s v="Other"/>
    <x v="1"/>
    <s v="Married"/>
    <s v="Very Low"/>
    <n v="42250"/>
    <s v="No"/>
    <d v="2018-03-26T00:00:00"/>
    <s v="No"/>
    <d v="2022-03-26T00:00:00"/>
    <n v="4"/>
    <n v="1"/>
    <n v="2"/>
    <n v="4"/>
    <s v="PR5793"/>
    <d v="2022-03-02T00:00:00"/>
    <x v="1"/>
    <s v="Very Satisfied"/>
    <s v="Very Satisfied"/>
    <n v="2"/>
    <n v="0"/>
    <s v="Neutral"/>
    <s v="Meets Expectation"/>
    <x v="1"/>
    <n v="1"/>
    <n v="0"/>
  </r>
  <r>
    <x v="766"/>
    <s v="Male"/>
    <n v="26"/>
    <s v="18 - 30"/>
    <s v="Some Travel"/>
    <s v="Technology"/>
    <n v="35"/>
    <s v="Far"/>
    <s v="California"/>
    <s v="American Indian or Alaska Native"/>
    <n v="4"/>
    <s v="Information Systems"/>
    <x v="4"/>
    <s v="Divorced"/>
    <s v="High"/>
    <n v="292386"/>
    <s v="No"/>
    <d v="2017-08-14T00:00:00"/>
    <s v="No"/>
    <d v="2022-08-14T00:00:00"/>
    <n v="5"/>
    <n v="2"/>
    <n v="2"/>
    <n v="5"/>
    <s v="PR5795"/>
    <d v="2022-03-03T00:00:00"/>
    <x v="0"/>
    <s v="Neutral"/>
    <s v="Dissatisfied"/>
    <n v="2"/>
    <n v="1"/>
    <s v="Very Satisfied"/>
    <s v="Meets Expectation"/>
    <x v="0"/>
    <n v="0"/>
    <n v="0"/>
  </r>
  <r>
    <x v="930"/>
    <s v="Non-Binary"/>
    <n v="24"/>
    <s v="18 - 30"/>
    <s v="Some Travel"/>
    <s v="Technology"/>
    <n v="2"/>
    <s v="Near"/>
    <s v="California"/>
    <s v="Black or African American"/>
    <n v="1"/>
    <s v="Information Systems"/>
    <x v="7"/>
    <s v="Married"/>
    <s v="Very Low"/>
    <n v="28797"/>
    <s v="Yes"/>
    <d v="2019-03-04T00:00:00"/>
    <s v="No"/>
    <d v="2022-03-04T00:00:00"/>
    <n v="3"/>
    <n v="0"/>
    <n v="2"/>
    <n v="1"/>
    <s v="PR5796"/>
    <d v="2022-03-03T00:00:00"/>
    <x v="0"/>
    <s v="Very Satisfied"/>
    <s v="Dissatisfied"/>
    <n v="2"/>
    <n v="0"/>
    <s v="Satisfied"/>
    <s v="Above and Beyond"/>
    <x v="2"/>
    <n v="0"/>
    <n v="0"/>
  </r>
  <r>
    <x v="1056"/>
    <s v="Female"/>
    <n v="19"/>
    <s v="18 - 30"/>
    <s v="Some Travel"/>
    <s v="Technology"/>
    <n v="36"/>
    <s v="Far"/>
    <s v="California"/>
    <s v="White"/>
    <n v="2"/>
    <s v="Information Systems"/>
    <x v="1"/>
    <s v="Single"/>
    <s v="Very Low"/>
    <n v="23385"/>
    <s v="No"/>
    <d v="2021-01-06T00:00:00"/>
    <s v="No"/>
    <d v="2022-01-06T00:00:00"/>
    <n v="1"/>
    <n v="0"/>
    <n v="1"/>
    <n v="1"/>
    <s v="PR5797"/>
    <d v="2022-03-03T00:00:00"/>
    <x v="3"/>
    <s v="Dissatisfied"/>
    <s v="Very Satisfied"/>
    <n v="1"/>
    <n v="2"/>
    <s v="Dissatisfied"/>
    <s v="Above and Beyond"/>
    <x v="3"/>
    <n v="0"/>
    <n v="0"/>
  </r>
  <r>
    <x v="1057"/>
    <s v="Male"/>
    <n v="21"/>
    <s v="18 - 30"/>
    <s v="Some Travel"/>
    <s v="Technology"/>
    <n v="29"/>
    <s v="Far"/>
    <s v="New York"/>
    <s v="White"/>
    <n v="4"/>
    <s v="Information Systems"/>
    <x v="1"/>
    <s v="Divorced"/>
    <s v="Very Low"/>
    <n v="31618"/>
    <s v="No"/>
    <d v="2020-02-13T00:00:00"/>
    <s v="No"/>
    <d v="2022-02-13T00:00:00"/>
    <n v="2"/>
    <n v="0"/>
    <n v="2"/>
    <n v="2"/>
    <s v="PR5798"/>
    <d v="2022-03-03T00:00:00"/>
    <x v="3"/>
    <s v="Satisfied"/>
    <s v="Satisfied"/>
    <n v="1"/>
    <n v="0"/>
    <s v="Neutral"/>
    <s v="Above and Beyond"/>
    <x v="3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5801"/>
    <d v="2022-03-04T00:00:00"/>
    <x v="1"/>
    <s v="Neutral"/>
    <s v="Very Satisfied"/>
    <n v="2"/>
    <n v="2"/>
    <s v="Satisfied"/>
    <s v="Exceeds Expectation "/>
    <x v="2"/>
    <n v="0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5802"/>
    <d v="2022-03-04T00:00:00"/>
    <x v="1"/>
    <s v="Satisfied"/>
    <s v="Satisfied"/>
    <n v="1"/>
    <n v="2"/>
    <s v="Satisfied"/>
    <s v="Meets Expectation"/>
    <x v="1"/>
    <n v="1"/>
    <n v="0"/>
  </r>
  <r>
    <x v="473"/>
    <s v="Female"/>
    <n v="26"/>
    <s v="18 - 30"/>
    <s v="Some Travel"/>
    <s v="Technology"/>
    <n v="22"/>
    <s v="Moderate"/>
    <s v="California"/>
    <s v="Mixed or multiple ethnic groups"/>
    <n v="3"/>
    <s v="Business Studies"/>
    <x v="4"/>
    <s v="Married"/>
    <s v="Medium"/>
    <n v="206137"/>
    <s v="No"/>
    <d v="2015-06-27T00:00:00"/>
    <s v="No"/>
    <d v="2022-06-27T00:00:00"/>
    <n v="7"/>
    <n v="1"/>
    <n v="1"/>
    <n v="5"/>
    <s v="PR5803"/>
    <d v="2022-03-04T00:00:00"/>
    <x v="1"/>
    <s v="Very Satisfied"/>
    <s v="Very Satisfied"/>
    <n v="3"/>
    <n v="1"/>
    <s v="Very Satisfied"/>
    <s v="Above and Beyond"/>
    <x v="3"/>
    <n v="0"/>
    <n v="0"/>
  </r>
  <r>
    <x v="767"/>
    <s v="Non-Binary"/>
    <n v="24"/>
    <s v="18 - 30"/>
    <s v="Some Travel"/>
    <s v="Technology"/>
    <n v="26"/>
    <s v="Far"/>
    <s v="California"/>
    <s v="Black or African American"/>
    <n v="2"/>
    <s v="Computer Science"/>
    <x v="1"/>
    <s v="Single"/>
    <s v="Very Low"/>
    <n v="34657"/>
    <s v="No"/>
    <d v="2017-11-21T00:00:00"/>
    <s v="No"/>
    <d v="2022-11-21T00:00:00"/>
    <n v="5"/>
    <n v="5"/>
    <n v="5"/>
    <n v="2"/>
    <s v="PR5804"/>
    <d v="2022-03-04T00:00:00"/>
    <x v="1"/>
    <s v="Very Satisfied"/>
    <s v="Satisfied"/>
    <n v="2"/>
    <n v="1"/>
    <s v="Very Satisfied"/>
    <s v="Exceeds Expectation "/>
    <x v="0"/>
    <n v="0"/>
    <n v="0"/>
  </r>
  <r>
    <x v="493"/>
    <s v="Female"/>
    <n v="28"/>
    <s v="18 - 30"/>
    <s v="Some Travel"/>
    <s v="Sales"/>
    <n v="17"/>
    <s v="Moderate"/>
    <s v="California"/>
    <s v="White"/>
    <n v="3"/>
    <s v="Technical Degree"/>
    <x v="6"/>
    <s v="Divorced"/>
    <s v="Low"/>
    <n v="70787"/>
    <s v="Yes"/>
    <d v="2015-11-26T00:00:00"/>
    <s v="No"/>
    <d v="2022-11-26T00:00:00"/>
    <n v="7"/>
    <n v="2"/>
    <n v="5"/>
    <n v="5"/>
    <s v="PR5808"/>
    <d v="2022-03-05T00:00:00"/>
    <x v="0"/>
    <s v="Very Satisfied"/>
    <s v="Neutral"/>
    <n v="2"/>
    <n v="0"/>
    <s v="Neutral"/>
    <s v="Meets Expectation"/>
    <x v="0"/>
    <n v="0"/>
    <n v="0"/>
  </r>
  <r>
    <x v="611"/>
    <s v="Male"/>
    <n v="24"/>
    <s v="18 - 30"/>
    <s v="Some Travel"/>
    <s v="Technology"/>
    <n v="16"/>
    <s v="Moderate"/>
    <s v="California"/>
    <s v="Asian or Asian American"/>
    <n v="1"/>
    <s v="Computer Science"/>
    <x v="5"/>
    <s v="Married"/>
    <s v="Low"/>
    <n v="55814"/>
    <s v="No"/>
    <d v="2017-03-21T00:00:00"/>
    <s v="No"/>
    <d v="2022-03-21T00:00:00"/>
    <n v="5"/>
    <n v="3"/>
    <n v="4"/>
    <n v="3"/>
    <s v="PR5809"/>
    <d v="2022-03-05T00:00:00"/>
    <x v="0"/>
    <s v="Very Satisfied"/>
    <s v="Satisfied"/>
    <n v="2"/>
    <n v="2"/>
    <s v="Very Satisfied"/>
    <s v="Above and Beyond"/>
    <x v="3"/>
    <n v="0"/>
    <n v="1"/>
  </r>
  <r>
    <x v="768"/>
    <s v="Female"/>
    <n v="24"/>
    <s v="18 - 30"/>
    <s v="Some Travel"/>
    <s v="Technology"/>
    <n v="17"/>
    <s v="Moderate"/>
    <s v="New York"/>
    <s v="Mixed or multiple ethnic groups"/>
    <n v="3"/>
    <s v="Information Systems"/>
    <x v="7"/>
    <s v="Married"/>
    <s v="Low"/>
    <n v="101408"/>
    <s v="No"/>
    <d v="2018-05-31T00:00:00"/>
    <s v="No"/>
    <d v="2022-05-31T00:00:00"/>
    <n v="4"/>
    <n v="0"/>
    <n v="2"/>
    <n v="1"/>
    <s v="PR5810"/>
    <d v="2022-03-05T00:00:00"/>
    <x v="0"/>
    <s v="Neutral"/>
    <s v="Very Satisfied"/>
    <n v="3"/>
    <n v="0"/>
    <s v="Neutral"/>
    <s v="Exceeds Expectation "/>
    <x v="0"/>
    <n v="0"/>
    <n v="0"/>
  </r>
  <r>
    <x v="494"/>
    <s v="Male"/>
    <n v="25"/>
    <s v="18 - 30"/>
    <s v="Some Travel"/>
    <s v="Sales"/>
    <n v="14"/>
    <s v="Near"/>
    <s v="Illinois"/>
    <s v="White"/>
    <n v="3"/>
    <s v="Marketing"/>
    <x v="0"/>
    <s v="Single"/>
    <s v="Medium"/>
    <n v="123307"/>
    <s v="Yes"/>
    <d v="2015-12-23T00:00:00"/>
    <s v="Yes"/>
    <d v="2022-12-23T00:00:00"/>
    <n v="7"/>
    <n v="2"/>
    <n v="3"/>
    <n v="1"/>
    <s v="PR5812"/>
    <d v="2022-03-06T00:00:00"/>
    <x v="3"/>
    <s v="Neutral"/>
    <s v="Satisfied"/>
    <n v="1"/>
    <n v="0"/>
    <s v="Very Satisfied"/>
    <s v="Above and Beyond"/>
    <x v="2"/>
    <n v="0"/>
    <n v="0"/>
  </r>
  <r>
    <x v="770"/>
    <s v="Female"/>
    <n v="38"/>
    <s v="31 - 40"/>
    <s v="Frequent Traveller"/>
    <s v="Technology"/>
    <n v="44"/>
    <s v="Far"/>
    <s v="California"/>
    <s v="White"/>
    <n v="2"/>
    <s v="Computer Science"/>
    <x v="4"/>
    <s v="Single"/>
    <s v="High"/>
    <n v="293425"/>
    <s v="Yes"/>
    <d v="2017-09-05T00:00:00"/>
    <s v="No"/>
    <d v="2022-09-05T00:00:00"/>
    <n v="5"/>
    <n v="4"/>
    <n v="4"/>
    <n v="4"/>
    <s v="PR5814"/>
    <d v="2022-03-06T00:00:00"/>
    <x v="3"/>
    <s v="Very Satisfied"/>
    <s v="Very Satisfied"/>
    <n v="1"/>
    <n v="1"/>
    <s v="Dissatisfied"/>
    <s v="Above and Beyond"/>
    <x v="2"/>
    <n v="0"/>
    <n v="0"/>
  </r>
  <r>
    <x v="931"/>
    <s v="Male"/>
    <n v="24"/>
    <s v="18 - 30"/>
    <s v="Some Travel"/>
    <s v="Technology"/>
    <n v="9"/>
    <s v="Near"/>
    <s v="California"/>
    <s v="White"/>
    <n v="3"/>
    <s v="Business Studies"/>
    <x v="1"/>
    <s v="Married"/>
    <s v="Very Low"/>
    <n v="33443"/>
    <s v="Yes"/>
    <d v="2019-09-24T00:00:00"/>
    <s v="No"/>
    <d v="2022-09-24T00:00:00"/>
    <n v="3"/>
    <n v="3"/>
    <n v="3"/>
    <n v="0"/>
    <s v="PR5815"/>
    <d v="2022-03-06T00:00:00"/>
    <x v="0"/>
    <s v="Neutral"/>
    <s v="Dissatisfied"/>
    <n v="3"/>
    <n v="1"/>
    <s v="Satisfied"/>
    <s v="Meets Expectation"/>
    <x v="1"/>
    <n v="1"/>
    <n v="0"/>
  </r>
  <r>
    <x v="450"/>
    <s v="Female"/>
    <n v="27"/>
    <s v="18 - 30"/>
    <s v="Some Travel"/>
    <s v="Sales"/>
    <n v="25"/>
    <s v="Moderate"/>
    <s v="New York"/>
    <s v="White"/>
    <n v="3"/>
    <s v="Technical Degree"/>
    <x v="0"/>
    <s v="Married"/>
    <s v="Low"/>
    <n v="91202"/>
    <s v="Yes"/>
    <d v="2015-02-15T00:00:00"/>
    <s v="No"/>
    <d v="2022-02-15T00:00:00"/>
    <n v="7"/>
    <n v="5"/>
    <n v="7"/>
    <n v="2"/>
    <s v="PR5816"/>
    <d v="2022-03-07T00:00:00"/>
    <x v="0"/>
    <s v="Satisfied"/>
    <s v="Satisfied"/>
    <n v="1"/>
    <n v="1"/>
    <s v="Very Satisfied"/>
    <s v="Meets Expectation"/>
    <x v="0"/>
    <n v="0"/>
    <n v="0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5818"/>
    <d v="2022-03-08T00:00:00"/>
    <x v="3"/>
    <s v="Neutral"/>
    <s v="Satisfied"/>
    <n v="1"/>
    <n v="1"/>
    <s v="Satisfied"/>
    <s v="Meets Expectation"/>
    <x v="1"/>
    <n v="1"/>
    <n v="0"/>
  </r>
  <r>
    <x v="230"/>
    <s v="Female"/>
    <n v="35"/>
    <s v="31 - 40"/>
    <s v="Some Travel"/>
    <s v="Sales"/>
    <n v="23"/>
    <s v="Moderate"/>
    <s v="New York"/>
    <s v="White"/>
    <n v="3"/>
    <s v="Economics"/>
    <x v="6"/>
    <s v="Married"/>
    <s v="Low"/>
    <n v="81389"/>
    <s v="No"/>
    <d v="2013-03-11T00:00:00"/>
    <s v="No"/>
    <d v="2022-03-11T00:00:00"/>
    <n v="9"/>
    <n v="3"/>
    <n v="7"/>
    <n v="5"/>
    <s v="PR5819"/>
    <d v="2022-03-08T00:00:00"/>
    <x v="0"/>
    <s v="Dissatisfied"/>
    <s v="Very Satisfied"/>
    <n v="2"/>
    <n v="0"/>
    <s v="Dissatisfied"/>
    <s v="Meets Expectation"/>
    <x v="1"/>
    <n v="1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582"/>
    <d v="2015-03-28T00:00:00"/>
    <x v="3"/>
    <s v="Satisfied"/>
    <s v="Neutral"/>
    <n v="1"/>
    <n v="1"/>
    <s v="Dissatisfied"/>
    <s v="Above and Beyond"/>
    <x v="3"/>
    <n v="0"/>
    <n v="1"/>
  </r>
  <r>
    <x v="932"/>
    <s v="Male"/>
    <n v="49"/>
    <s v="41 - 50"/>
    <s v="Frequent Traveller"/>
    <s v="Technology"/>
    <n v="43"/>
    <s v="Far"/>
    <s v="New York"/>
    <s v="Other"/>
    <n v="2"/>
    <s v="Computer Science"/>
    <x v="5"/>
    <s v="Divorced"/>
    <s v="Medium"/>
    <n v="248115"/>
    <s v="No"/>
    <d v="2019-02-12T00:00:00"/>
    <s v="No"/>
    <d v="2022-02-12T00:00:00"/>
    <n v="3"/>
    <n v="2"/>
    <n v="3"/>
    <n v="3"/>
    <s v="PR5820"/>
    <d v="2022-03-08T00:00:00"/>
    <x v="3"/>
    <s v="Satisfied"/>
    <s v="Very Satisfied"/>
    <n v="2"/>
    <n v="0"/>
    <s v="Very Satisfied"/>
    <s v="Meets Expectation"/>
    <x v="0"/>
    <n v="0"/>
    <n v="0"/>
  </r>
  <r>
    <x v="771"/>
    <s v="Female"/>
    <n v="36"/>
    <s v="31 - 40"/>
    <s v="Some Travel"/>
    <s v="Technology"/>
    <n v="14"/>
    <s v="Near"/>
    <s v="California"/>
    <s v="American Indian or Alaska Native"/>
    <n v="3"/>
    <s v="Business Studies"/>
    <x v="5"/>
    <s v="Married"/>
    <s v="High"/>
    <n v="251681"/>
    <s v="No"/>
    <d v="2018-08-12T00:00:00"/>
    <s v="No"/>
    <d v="2022-08-12T00:00:00"/>
    <n v="4"/>
    <n v="2"/>
    <n v="3"/>
    <n v="3"/>
    <s v="PR5822"/>
    <d v="2022-03-09T00:00:00"/>
    <x v="3"/>
    <s v="Neutral"/>
    <s v="Satisfied"/>
    <n v="3"/>
    <n v="0"/>
    <s v="Dissatisfied"/>
    <s v="Exceeds Expectation "/>
    <x v="2"/>
    <n v="0"/>
    <n v="0"/>
  </r>
  <r>
    <x v="933"/>
    <s v="Non-Binary"/>
    <n v="22"/>
    <s v="18 - 30"/>
    <s v="Some Travel"/>
    <s v="Technology"/>
    <n v="6"/>
    <s v="Near"/>
    <s v="New York"/>
    <s v="White"/>
    <n v="3"/>
    <s v="Business Studies"/>
    <x v="1"/>
    <s v="Married"/>
    <s v="Very Low"/>
    <n v="21649"/>
    <s v="No"/>
    <d v="2018-12-02T00:00:00"/>
    <s v="No"/>
    <d v="2022-12-02T00:00:00"/>
    <n v="4"/>
    <n v="1"/>
    <n v="4"/>
    <n v="1"/>
    <s v="PR5823"/>
    <d v="2022-03-09T00:00:00"/>
    <x v="0"/>
    <s v="Very Satisfied"/>
    <s v="Dissatisfied"/>
    <n v="3"/>
    <n v="2"/>
    <s v="Neutral"/>
    <s v="Meets Expectation"/>
    <x v="1"/>
    <n v="1"/>
    <n v="0"/>
  </r>
  <r>
    <x v="1058"/>
    <s v="Male"/>
    <n v="28"/>
    <s v="18 - 30"/>
    <s v="Frequent Traveller"/>
    <s v="Sales"/>
    <n v="29"/>
    <s v="Far"/>
    <s v="California"/>
    <s v="White"/>
    <n v="3"/>
    <s v="Marketing"/>
    <x v="0"/>
    <s v="Married"/>
    <s v="High"/>
    <n v="327674"/>
    <s v="No"/>
    <d v="2020-06-05T00:00:00"/>
    <s v="No"/>
    <d v="2022-06-05T00:00:00"/>
    <n v="2"/>
    <n v="2"/>
    <n v="2"/>
    <n v="1"/>
    <s v="PR5824"/>
    <d v="2022-03-09T00:00:00"/>
    <x v="0"/>
    <s v="Very Satisfied"/>
    <s v="Very Satisfied"/>
    <n v="1"/>
    <n v="2"/>
    <s v="Dissatisfied"/>
    <s v="Above and Beyond"/>
    <x v="2"/>
    <n v="0"/>
    <n v="0"/>
  </r>
  <r>
    <x v="772"/>
    <s v="Male"/>
    <n v="25"/>
    <s v="18 - 30"/>
    <s v="Some Travel"/>
    <s v="Technology"/>
    <n v="11"/>
    <s v="Near"/>
    <s v="New York"/>
    <s v="White"/>
    <n v="2"/>
    <s v="Computer Science"/>
    <x v="4"/>
    <s v="Married"/>
    <s v="High"/>
    <n v="285138"/>
    <s v="No"/>
    <d v="2018-03-21T00:00:00"/>
    <s v="No"/>
    <d v="2022-03-21T00:00:00"/>
    <n v="4"/>
    <n v="0"/>
    <n v="3"/>
    <n v="4"/>
    <s v="PR5827"/>
    <d v="2022-03-10T00:00:00"/>
    <x v="3"/>
    <s v="Dissatisfied"/>
    <s v="Satisfied"/>
    <n v="3"/>
    <n v="1"/>
    <s v="Neutral"/>
    <s v="Meets Expectation"/>
    <x v="0"/>
    <n v="0"/>
    <n v="0"/>
  </r>
  <r>
    <x v="1059"/>
    <s v="Male"/>
    <n v="21"/>
    <s v="18 - 30"/>
    <s v="Some Travel"/>
    <s v="Technology"/>
    <n v="23"/>
    <s v="Moderate"/>
    <s v="California"/>
    <s v="White"/>
    <n v="2"/>
    <s v="Information Systems"/>
    <x v="5"/>
    <s v="Divorced"/>
    <s v="Low"/>
    <n v="56541"/>
    <s v="No"/>
    <d v="2020-12-10T00:00:00"/>
    <s v="No"/>
    <d v="2022-12-10T00:00:00"/>
    <n v="2"/>
    <n v="0"/>
    <n v="1"/>
    <n v="0"/>
    <s v="PR5828"/>
    <d v="2022-03-11T00:00:00"/>
    <x v="1"/>
    <s v="Dissatisfied"/>
    <s v="Neutral"/>
    <n v="3"/>
    <n v="1"/>
    <s v="Satisfied"/>
    <s v="Above and Beyond"/>
    <x v="2"/>
    <n v="0"/>
    <n v="0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5829"/>
    <d v="2022-03-12T00:00:00"/>
    <x v="3"/>
    <s v="Neutral"/>
    <s v="Dissatisfied"/>
    <n v="2"/>
    <n v="0"/>
    <s v="Very Satisfied"/>
    <s v="Meets Expectation"/>
    <x v="0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583"/>
    <d v="2015-03-29T00:00:00"/>
    <x v="3"/>
    <s v="Satisfied"/>
    <s v="Neutral"/>
    <n v="1"/>
    <n v="0"/>
    <s v="Dissatisfied"/>
    <s v="Exceeds Expectation "/>
    <x v="0"/>
    <n v="0"/>
    <n v="0"/>
  </r>
  <r>
    <x v="308"/>
    <s v="Non-Binary"/>
    <n v="33"/>
    <s v="31 - 40"/>
    <s v="Some Travel"/>
    <s v="Technology"/>
    <n v="15"/>
    <s v="Near"/>
    <s v="California"/>
    <s v="White"/>
    <n v="4"/>
    <s v="Other"/>
    <x v="9"/>
    <s v="Married"/>
    <s v="Low"/>
    <n v="108095"/>
    <s v="Yes"/>
    <d v="2013-10-10T00:00:00"/>
    <s v="No"/>
    <d v="2022-10-10T00:00:00"/>
    <n v="9"/>
    <n v="8"/>
    <n v="9"/>
    <n v="9"/>
    <s v="PR5830"/>
    <d v="2022-03-12T00:00:00"/>
    <x v="3"/>
    <s v="Satisfied"/>
    <s v="Dissatisfied"/>
    <n v="2"/>
    <n v="2"/>
    <s v="Dissatisfied"/>
    <s v="Exceeds Expectation "/>
    <x v="0"/>
    <n v="0"/>
    <n v="0"/>
  </r>
  <r>
    <x v="232"/>
    <s v="Female"/>
    <n v="30"/>
    <s v="18 - 30"/>
    <s v="Some Travel"/>
    <s v="Technology"/>
    <n v="42"/>
    <s v="Far"/>
    <s v="California"/>
    <s v="White"/>
    <n v="5"/>
    <s v="Computer Science"/>
    <x v="1"/>
    <s v="Married"/>
    <s v="Low"/>
    <n v="93181"/>
    <s v="No"/>
    <d v="2013-03-15T00:00:00"/>
    <s v="No"/>
    <d v="2022-03-15T00:00:00"/>
    <n v="9"/>
    <n v="8"/>
    <n v="9"/>
    <n v="4"/>
    <s v="PR5831"/>
    <d v="2022-03-12T00:00:00"/>
    <x v="3"/>
    <s v="Dissatisfied"/>
    <s v="Satisfied"/>
    <n v="3"/>
    <n v="1"/>
    <s v="Very Satisfied"/>
    <s v="Meets Expectation"/>
    <x v="1"/>
    <n v="1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5833"/>
    <d v="2022-03-13T00:00:00"/>
    <x v="1"/>
    <s v="Neutral"/>
    <s v="Dissatisfied"/>
    <n v="1"/>
    <n v="0"/>
    <s v="Very Satisfied"/>
    <s v="Above and Beyond"/>
    <x v="3"/>
    <n v="0"/>
    <n v="1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5834"/>
    <d v="2022-03-13T00:00:00"/>
    <x v="1"/>
    <s v="Neutral"/>
    <s v="Neutral"/>
    <n v="2"/>
    <n v="0"/>
    <s v="Dissatisfied"/>
    <s v="Exceeds Expectation "/>
    <x v="2"/>
    <n v="0"/>
    <n v="0"/>
  </r>
  <r>
    <x v="487"/>
    <s v="Prefer Not To Say"/>
    <n v="28"/>
    <s v="18 - 30"/>
    <s v="No Travel"/>
    <s v="Technology"/>
    <n v="45"/>
    <s v="Far"/>
    <s v="Illinois"/>
    <s v="Mixed or multiple ethnic groups"/>
    <n v="4"/>
    <s v="Information Systems"/>
    <x v="5"/>
    <s v="Married"/>
    <s v="Low"/>
    <n v="87762"/>
    <s v="No"/>
    <d v="2015-10-02T00:00:00"/>
    <s v="No"/>
    <d v="2022-10-02T00:00:00"/>
    <n v="7"/>
    <n v="2"/>
    <n v="7"/>
    <n v="2"/>
    <s v="PR5835"/>
    <d v="2022-03-13T00:00:00"/>
    <x v="1"/>
    <s v="Neutral"/>
    <s v="Neutral"/>
    <n v="1"/>
    <n v="1"/>
    <s v="Dissatisfied"/>
    <s v="Meets Expectation"/>
    <x v="0"/>
    <n v="0"/>
    <n v="0"/>
  </r>
  <r>
    <x v="613"/>
    <s v="Female"/>
    <n v="24"/>
    <s v="18 - 30"/>
    <s v="Some Travel"/>
    <s v="Technology"/>
    <n v="3"/>
    <s v="Near"/>
    <s v="California"/>
    <s v="White"/>
    <n v="3"/>
    <s v="Business Studies"/>
    <x v="1"/>
    <s v="Married"/>
    <s v="Very Low"/>
    <n v="41664"/>
    <s v="No"/>
    <d v="2016-06-08T00:00:00"/>
    <s v="No"/>
    <d v="2022-06-08T00:00:00"/>
    <n v="6"/>
    <n v="3"/>
    <n v="4"/>
    <n v="2"/>
    <s v="PR5836"/>
    <d v="2022-03-13T00:00:00"/>
    <x v="0"/>
    <s v="Dissatisfied"/>
    <s v="Dissatisfied"/>
    <n v="3"/>
    <n v="1"/>
    <s v="Very Satisfied"/>
    <s v="Above and Beyond"/>
    <x v="3"/>
    <n v="0"/>
    <n v="1"/>
  </r>
  <r>
    <x v="438"/>
    <s v="Female"/>
    <n v="37"/>
    <s v="31 - 40"/>
    <s v="Some Travel"/>
    <s v="Sales"/>
    <n v="17"/>
    <s v="Moderate"/>
    <s v="California"/>
    <s v="White"/>
    <n v="4"/>
    <s v="Economics"/>
    <x v="8"/>
    <s v="Single"/>
    <s v="Very High"/>
    <n v="476151"/>
    <s v="No"/>
    <d v="2014-12-08T00:00:00"/>
    <s v="No"/>
    <d v="2022-12-08T00:00:00"/>
    <n v="8"/>
    <n v="3"/>
    <n v="4"/>
    <n v="8"/>
    <s v="PR5837"/>
    <d v="2022-03-14T00:00:00"/>
    <x v="1"/>
    <s v="Neutral"/>
    <s v="Very Dissatisfied"/>
    <n v="3"/>
    <n v="2"/>
    <s v="Very Dissatisfied"/>
    <s v="Meets Expectation"/>
    <x v="0"/>
    <n v="0"/>
    <n v="0"/>
  </r>
  <r>
    <x v="614"/>
    <s v="Male"/>
    <n v="26"/>
    <s v="18 - 30"/>
    <s v="Frequent Traveller"/>
    <s v="Technology"/>
    <n v="12"/>
    <s v="Near"/>
    <s v="Illinois"/>
    <s v="White"/>
    <n v="3"/>
    <s v="Other"/>
    <x v="7"/>
    <s v="Married"/>
    <s v="Very Low"/>
    <n v="29449"/>
    <s v="No"/>
    <d v="2017-04-22T00:00:00"/>
    <s v="No"/>
    <d v="2022-04-22T00:00:00"/>
    <n v="5"/>
    <n v="1"/>
    <n v="3"/>
    <n v="1"/>
    <s v="PR5838"/>
    <d v="2022-03-14T00:00:00"/>
    <x v="0"/>
    <s v="Satisfied"/>
    <s v="Very Dissatisfied"/>
    <n v="2"/>
    <n v="0"/>
    <s v="Dissatisfied"/>
    <s v="Meets Expectation"/>
    <x v="1"/>
    <n v="1"/>
    <n v="0"/>
  </r>
  <r>
    <x v="23"/>
    <s v="Male"/>
    <n v="46"/>
    <s v="41 - 50"/>
    <s v="Some Travel"/>
    <s v="Sales"/>
    <n v="20"/>
    <s v="Moderate"/>
    <s v="California"/>
    <s v="Black or African American"/>
    <n v="2"/>
    <s v="Technical Degree"/>
    <x v="0"/>
    <s v="Married"/>
    <s v="Medium"/>
    <n v="150731"/>
    <s v="No"/>
    <d v="2012-03-06T00:00:00"/>
    <s v="No"/>
    <d v="2022-03-06T00:00:00"/>
    <n v="10"/>
    <n v="8"/>
    <n v="9"/>
    <n v="3"/>
    <s v="PR5841"/>
    <d v="2022-03-16T00:00:00"/>
    <x v="3"/>
    <s v="Neutral"/>
    <s v="Very Satisfied"/>
    <n v="1"/>
    <n v="1"/>
    <s v="Neutral"/>
    <s v="Above and Beyond"/>
    <x v="3"/>
    <n v="0"/>
    <n v="1"/>
  </r>
  <r>
    <x v="489"/>
    <s v="Female"/>
    <n v="28"/>
    <s v="18 - 30"/>
    <s v="Some Travel"/>
    <s v="Sales"/>
    <n v="7"/>
    <s v="Near"/>
    <s v="California"/>
    <s v="White"/>
    <n v="5"/>
    <s v="Marketing"/>
    <x v="0"/>
    <s v="Married"/>
    <s v="Medium"/>
    <n v="181164"/>
    <s v="No"/>
    <d v="2015-11-01T00:00:00"/>
    <s v="No"/>
    <d v="2022-11-01T00:00:00"/>
    <n v="7"/>
    <n v="5"/>
    <n v="6"/>
    <n v="1"/>
    <s v="PR5842"/>
    <d v="2022-03-16T00:00:00"/>
    <x v="1"/>
    <s v="Very Satisfied"/>
    <s v="Dissatisfied"/>
    <n v="1"/>
    <n v="1"/>
    <s v="Very Satisfied"/>
    <s v="Meets Expectation"/>
    <x v="1"/>
    <n v="1"/>
    <n v="0"/>
  </r>
  <r>
    <x v="935"/>
    <s v="Male"/>
    <n v="24"/>
    <s v="18 - 30"/>
    <s v="Some Travel"/>
    <s v="Technology"/>
    <n v="11"/>
    <s v="Near"/>
    <s v="California"/>
    <s v="White"/>
    <n v="3"/>
    <s v="Computer Science"/>
    <x v="9"/>
    <s v="Single"/>
    <s v="Low"/>
    <n v="57054"/>
    <s v="No"/>
    <d v="2018-11-28T00:00:00"/>
    <s v="No"/>
    <d v="2022-11-28T00:00:00"/>
    <n v="4"/>
    <n v="4"/>
    <n v="4"/>
    <n v="4"/>
    <s v="PR5843"/>
    <d v="2022-03-16T00:00:00"/>
    <x v="0"/>
    <s v="Neutral"/>
    <s v="Satisfied"/>
    <n v="2"/>
    <n v="1"/>
    <s v="Very Satisfied"/>
    <s v="Above and Beyond"/>
    <x v="2"/>
    <n v="0"/>
    <n v="0"/>
  </r>
  <r>
    <x v="1060"/>
    <s v="Female"/>
    <n v="21"/>
    <s v="18 - 30"/>
    <s v="No Travel"/>
    <s v="Technology"/>
    <n v="24"/>
    <s v="Moderate"/>
    <s v="California"/>
    <s v="White"/>
    <n v="5"/>
    <s v="Information Systems"/>
    <x v="1"/>
    <s v="Married"/>
    <s v="Low"/>
    <n v="53912"/>
    <s v="Yes"/>
    <d v="2021-04-02T00:00:00"/>
    <s v="No"/>
    <d v="2022-04-02T00:00:00"/>
    <n v="1"/>
    <n v="1"/>
    <n v="1"/>
    <n v="0"/>
    <s v="PR5847"/>
    <d v="2022-03-17T00:00:00"/>
    <x v="3"/>
    <s v="Very Satisfied"/>
    <s v="Dissatisfied"/>
    <n v="2"/>
    <n v="2"/>
    <s v="Satisfied"/>
    <s v="Meets Expectation"/>
    <x v="1"/>
    <n v="1"/>
    <n v="0"/>
  </r>
  <r>
    <x v="30"/>
    <s v="Female"/>
    <n v="34"/>
    <s v="31 - 40"/>
    <s v="Some Travel"/>
    <s v="Technology"/>
    <n v="41"/>
    <s v="Far"/>
    <s v="California"/>
    <s v="Black or African American"/>
    <n v="2"/>
    <s v="Information Systems"/>
    <x v="4"/>
    <s v="Divorced"/>
    <s v="High"/>
    <n v="357371"/>
    <s v="No"/>
    <d v="2012-03-24T00:00:00"/>
    <s v="No"/>
    <d v="2022-03-24T00:00:00"/>
    <n v="10"/>
    <n v="9"/>
    <n v="9"/>
    <n v="3"/>
    <s v="PR5848"/>
    <d v="2022-03-18T00:00:00"/>
    <x v="3"/>
    <s v="Very Satisfied"/>
    <s v="Dissatisfied"/>
    <n v="1"/>
    <n v="0"/>
    <s v="Neutral"/>
    <s v="Above and Beyond"/>
    <x v="2"/>
    <n v="0"/>
    <n v="0"/>
  </r>
  <r>
    <x v="32"/>
    <s v="Male"/>
    <n v="31"/>
    <s v="31 - 40"/>
    <s v="Some Travel"/>
    <s v="Technology"/>
    <n v="39"/>
    <s v="Far"/>
    <s v="Illinois"/>
    <s v="American Indian or Alaska Native"/>
    <n v="3"/>
    <s v="Computer Science"/>
    <x v="9"/>
    <s v="Single"/>
    <s v="Medium"/>
    <n v="242890"/>
    <s v="No"/>
    <d v="2013-07-11T00:00:00"/>
    <s v="No"/>
    <d v="2022-07-11T00:00:00"/>
    <n v="9"/>
    <n v="3"/>
    <n v="3"/>
    <n v="9"/>
    <s v="PR5849"/>
    <d v="2022-03-18T00:00:00"/>
    <x v="3"/>
    <s v="Neutral"/>
    <s v="Very Satisfied"/>
    <n v="3"/>
    <n v="1"/>
    <s v="Satisfied"/>
    <s v="Meets Expectation"/>
    <x v="0"/>
    <n v="0"/>
    <n v="0"/>
  </r>
  <r>
    <x v="615"/>
    <s v="Male"/>
    <n v="29"/>
    <s v="18 - 30"/>
    <s v="Some Travel"/>
    <s v="Technology"/>
    <n v="3"/>
    <s v="Near"/>
    <s v="California"/>
    <s v="White"/>
    <n v="3"/>
    <s v="Computer Science"/>
    <x v="11"/>
    <s v="Single"/>
    <s v="High"/>
    <n v="393103"/>
    <s v="Yes"/>
    <d v="2016-03-30T00:00:00"/>
    <s v="No"/>
    <d v="2022-03-30T00:00:00"/>
    <n v="6"/>
    <n v="4"/>
    <n v="4"/>
    <n v="5"/>
    <s v="PR5850"/>
    <d v="2022-03-18T00:00:00"/>
    <x v="0"/>
    <s v="Dissatisfied"/>
    <s v="Very Satisfied"/>
    <n v="1"/>
    <n v="1"/>
    <s v="Satisfied"/>
    <s v="Exceeds Expectation "/>
    <x v="0"/>
    <n v="0"/>
    <n v="0"/>
  </r>
  <r>
    <x v="938"/>
    <s v="Male"/>
    <n v="22"/>
    <s v="18 - 30"/>
    <s v="Frequent Traveller"/>
    <s v="Technology"/>
    <n v="15"/>
    <s v="Near"/>
    <s v="New York"/>
    <s v="American Indian or Alaska Native"/>
    <n v="4"/>
    <s v="Computer Science"/>
    <x v="1"/>
    <s v="Single"/>
    <s v="Very Low"/>
    <n v="40115"/>
    <s v="No"/>
    <d v="2019-02-01T00:00:00"/>
    <s v="No"/>
    <d v="2022-02-01T00:00:00"/>
    <n v="3"/>
    <n v="3"/>
    <n v="3"/>
    <n v="0"/>
    <s v="PR5851"/>
    <d v="2022-03-19T00:00:00"/>
    <x v="1"/>
    <s v="Very Satisfied"/>
    <s v="Satisfied"/>
    <n v="1"/>
    <n v="0"/>
    <s v="Satisfied"/>
    <s v="Meets Expectation"/>
    <x v="0"/>
    <n v="0"/>
    <n v="0"/>
  </r>
  <r>
    <x v="466"/>
    <s v="Female"/>
    <n v="26"/>
    <s v="18 - 30"/>
    <s v="Frequent Traveller"/>
    <s v="Technology"/>
    <n v="17"/>
    <s v="Moderate"/>
    <s v="California"/>
    <s v="White"/>
    <n v="2"/>
    <s v="Information Systems"/>
    <x v="9"/>
    <s v="Married"/>
    <s v="Low"/>
    <n v="59981"/>
    <s v="Yes"/>
    <d v="2015-05-25T00:00:00"/>
    <s v="No"/>
    <d v="2022-05-25T00:00:00"/>
    <n v="7"/>
    <n v="1"/>
    <n v="5"/>
    <n v="2"/>
    <s v="PR5852"/>
    <d v="2022-03-20T00:00:00"/>
    <x v="0"/>
    <s v="Satisfied"/>
    <s v="Satisfied"/>
    <n v="2"/>
    <n v="2"/>
    <s v="Satisfied"/>
    <s v="Exceeds Expectation "/>
    <x v="0"/>
    <n v="0"/>
    <n v="0"/>
  </r>
  <r>
    <x v="616"/>
    <s v="Non-Binary"/>
    <n v="26"/>
    <s v="18 - 30"/>
    <s v="Some Travel"/>
    <s v="Sales"/>
    <n v="38"/>
    <s v="Far"/>
    <s v="California"/>
    <s v="Mixed or multiple ethnic groups"/>
    <n v="3"/>
    <s v="Technical Degree"/>
    <x v="0"/>
    <s v="Divorced"/>
    <s v="Low"/>
    <n v="104898"/>
    <s v="No"/>
    <d v="2016-10-16T00:00:00"/>
    <s v="No"/>
    <d v="2022-10-16T00:00:00"/>
    <n v="6"/>
    <n v="5"/>
    <n v="5"/>
    <n v="1"/>
    <s v="PR5853"/>
    <d v="2022-03-20T00:00:00"/>
    <x v="1"/>
    <s v="Very Satisfied"/>
    <s v="Dissatisfied"/>
    <n v="2"/>
    <n v="1"/>
    <s v="Neutral"/>
    <s v="Meets Expectation"/>
    <x v="0"/>
    <n v="0"/>
    <n v="0"/>
  </r>
  <r>
    <x v="617"/>
    <s v="Female"/>
    <n v="25"/>
    <s v="18 - 30"/>
    <s v="Frequent Traveller"/>
    <s v="Technology"/>
    <n v="17"/>
    <s v="Moderate"/>
    <s v="California"/>
    <s v="Native Hawaiian"/>
    <n v="3"/>
    <s v="Computer Science"/>
    <x v="1"/>
    <s v="Married"/>
    <s v="Low"/>
    <n v="54566"/>
    <s v="No"/>
    <d v="2016-06-15T00:00:00"/>
    <s v="No"/>
    <d v="2022-06-15T00:00:00"/>
    <n v="6"/>
    <n v="3"/>
    <n v="6"/>
    <n v="5"/>
    <s v="PR5854"/>
    <d v="2022-03-20T00:00:00"/>
    <x v="1"/>
    <s v="Neutral"/>
    <s v="Dissatisfied"/>
    <n v="2"/>
    <n v="1"/>
    <s v="Dissatisfied"/>
    <s v="Above and Beyond"/>
    <x v="3"/>
    <n v="0"/>
    <n v="1"/>
  </r>
  <r>
    <x v="618"/>
    <s v="Female"/>
    <n v="27"/>
    <s v="18 - 30"/>
    <s v="No Travel"/>
    <s v="Technology"/>
    <n v="25"/>
    <s v="Moderate"/>
    <s v="California"/>
    <s v="White"/>
    <n v="3"/>
    <s v="Computer Science"/>
    <x v="1"/>
    <s v="Single"/>
    <s v="Very Low"/>
    <n v="27369"/>
    <s v="No"/>
    <d v="2016-11-29T00:00:00"/>
    <s v="No"/>
    <d v="2022-11-29T00:00:00"/>
    <n v="6"/>
    <n v="4"/>
    <n v="6"/>
    <n v="3"/>
    <s v="PR5855"/>
    <d v="2022-03-20T00:00:00"/>
    <x v="0"/>
    <s v="Satisfied"/>
    <s v="Neutral"/>
    <n v="3"/>
    <n v="1"/>
    <s v="Very Satisfied"/>
    <s v="Exceeds Expectation "/>
    <x v="2"/>
    <n v="0"/>
    <n v="0"/>
  </r>
  <r>
    <x v="773"/>
    <s v="Male"/>
    <n v="36"/>
    <s v="31 - 40"/>
    <s v="Some Travel"/>
    <s v="Technology"/>
    <n v="11"/>
    <s v="Near"/>
    <s v="New York"/>
    <s v="Asian or Asian American"/>
    <n v="3"/>
    <s v="Computer Science"/>
    <x v="5"/>
    <s v="Married"/>
    <s v="Medium"/>
    <n v="236739"/>
    <s v="No"/>
    <d v="2018-06-26T00:00:00"/>
    <s v="No"/>
    <d v="2022-06-26T00:00:00"/>
    <n v="4"/>
    <n v="3"/>
    <n v="4"/>
    <n v="3"/>
    <s v="PR5857"/>
    <d v="2022-03-21T00:00:00"/>
    <x v="1"/>
    <s v="Neutral"/>
    <s v="Dissatisfied"/>
    <n v="3"/>
    <n v="1"/>
    <s v="Neutral"/>
    <s v="Meets Expectation"/>
    <x v="0"/>
    <n v="0"/>
    <n v="0"/>
  </r>
  <r>
    <x v="774"/>
    <s v="Male"/>
    <n v="24"/>
    <s v="18 - 30"/>
    <s v="Some Travel"/>
    <s v="Sales"/>
    <n v="31"/>
    <s v="Far"/>
    <s v="California"/>
    <s v="American Indian or Alaska Native"/>
    <n v="4"/>
    <s v="Marketing"/>
    <x v="0"/>
    <s v="Married"/>
    <s v="Low"/>
    <n v="105502"/>
    <s v="No"/>
    <d v="2017-09-12T00:00:00"/>
    <s v="No"/>
    <d v="2022-09-12T00:00:00"/>
    <n v="5"/>
    <n v="2"/>
    <n v="5"/>
    <n v="2"/>
    <s v="PR5858"/>
    <d v="2022-03-21T00:00:00"/>
    <x v="1"/>
    <s v="Neutral"/>
    <s v="Dissatisfied"/>
    <n v="1"/>
    <n v="3"/>
    <s v="Dissatisfied"/>
    <s v="Above and Beyond"/>
    <x v="3"/>
    <n v="0"/>
    <n v="0"/>
  </r>
  <r>
    <x v="61"/>
    <s v="Non-Binary"/>
    <n v="47"/>
    <s v="41 - 50"/>
    <s v="Some Travel"/>
    <s v="Technology"/>
    <n v="13"/>
    <s v="Near"/>
    <s v="California"/>
    <s v="White"/>
    <n v="3"/>
    <s v="Computer Science"/>
    <x v="7"/>
    <s v="Divorced"/>
    <s v="Low"/>
    <n v="61915"/>
    <s v="No"/>
    <d v="2014-01-07T00:00:00"/>
    <s v="No"/>
    <d v="2022-01-07T00:00:00"/>
    <n v="8"/>
    <n v="2"/>
    <n v="4"/>
    <n v="7"/>
    <s v="PR586"/>
    <d v="2015-03-31T00:00:00"/>
    <x v="3"/>
    <s v="Neutral"/>
    <s v="Neutral"/>
    <n v="3"/>
    <n v="1"/>
    <s v="Dissatisfied"/>
    <s v="Exceeds Expectation "/>
    <x v="0"/>
    <n v="0"/>
    <n v="0"/>
  </r>
  <r>
    <x v="42"/>
    <s v="Female"/>
    <n v="42"/>
    <s v="41 - 50"/>
    <s v="No Travel"/>
    <s v="Sales"/>
    <n v="10"/>
    <s v="Near"/>
    <s v="California"/>
    <s v="White"/>
    <n v="2"/>
    <s v="Marketing"/>
    <x v="6"/>
    <s v="Married"/>
    <s v="Very Low"/>
    <n v="48922"/>
    <s v="No"/>
    <d v="2012-05-07T00:00:00"/>
    <s v="No"/>
    <d v="2022-05-07T00:00:00"/>
    <n v="10"/>
    <n v="3"/>
    <n v="9"/>
    <n v="9"/>
    <s v="PR5861"/>
    <d v="2022-03-22T00:00:00"/>
    <x v="1"/>
    <s v="Dissatisfied"/>
    <s v="Satisfied"/>
    <n v="1"/>
    <n v="1"/>
    <s v="Neutral"/>
    <s v="Above and Beyond"/>
    <x v="2"/>
    <n v="0"/>
    <n v="0"/>
  </r>
  <r>
    <x v="775"/>
    <s v="Male"/>
    <n v="46"/>
    <s v="41 - 50"/>
    <s v="Some Travel"/>
    <s v="Technology"/>
    <n v="39"/>
    <s v="Far"/>
    <s v="California"/>
    <s v="Mixed or multiple ethnic groups"/>
    <n v="3"/>
    <s v="Computer Science"/>
    <x v="11"/>
    <s v="Single"/>
    <s v="High"/>
    <n v="381759"/>
    <s v="No"/>
    <d v="2018-06-15T00:00:00"/>
    <s v="No"/>
    <d v="2022-06-15T00:00:00"/>
    <n v="4"/>
    <n v="2"/>
    <n v="4"/>
    <n v="4"/>
    <s v="PR5862"/>
    <d v="2022-03-22T00:00:00"/>
    <x v="0"/>
    <s v="Satisfied"/>
    <s v="Dissatisfied"/>
    <n v="1"/>
    <n v="1"/>
    <s v="Neutral"/>
    <s v="Exceeds Expectation "/>
    <x v="0"/>
    <n v="0"/>
    <n v="0"/>
  </r>
  <r>
    <x v="1061"/>
    <s v="Non-Binary"/>
    <n v="22"/>
    <s v="18 - 30"/>
    <s v="Some Travel"/>
    <s v="Technology"/>
    <n v="16"/>
    <s v="Moderate"/>
    <s v="New York"/>
    <s v="White"/>
    <n v="1"/>
    <s v="Computer Science"/>
    <x v="7"/>
    <s v="Married"/>
    <s v="Low"/>
    <n v="78467"/>
    <s v="Yes"/>
    <d v="2021-01-25T00:00:00"/>
    <s v="No"/>
    <d v="2022-01-25T00:00:00"/>
    <n v="1"/>
    <n v="0"/>
    <n v="1"/>
    <n v="0"/>
    <s v="PR5863"/>
    <d v="2022-03-22T00:00:00"/>
    <x v="1"/>
    <s v="Very Satisfied"/>
    <s v="Dissatisfied"/>
    <n v="3"/>
    <n v="0"/>
    <s v="Dissatisfied"/>
    <s v="Exceeds Expectation "/>
    <x v="0"/>
    <n v="0"/>
    <n v="0"/>
  </r>
  <r>
    <x v="1062"/>
    <s v="Female"/>
    <n v="28"/>
    <s v="18 - 30"/>
    <s v="Some Travel"/>
    <s v="Sales"/>
    <n v="18"/>
    <s v="Moderate"/>
    <s v="Illinois"/>
    <s v="White"/>
    <n v="3"/>
    <s v="Economics"/>
    <x v="0"/>
    <s v="Married"/>
    <s v="Low"/>
    <n v="113501"/>
    <s v="Yes"/>
    <d v="2020-09-22T00:00:00"/>
    <s v="No"/>
    <d v="2022-09-22T00:00:00"/>
    <n v="2"/>
    <n v="2"/>
    <n v="2"/>
    <n v="2"/>
    <s v="PR5864"/>
    <d v="2022-03-22T00:00:00"/>
    <x v="3"/>
    <s v="Very Satisfied"/>
    <s v="Dissatisfied"/>
    <n v="3"/>
    <n v="1"/>
    <s v="Very Satisfied"/>
    <s v="Exceeds Expectation "/>
    <x v="0"/>
    <n v="0"/>
    <n v="0"/>
  </r>
  <r>
    <x v="939"/>
    <s v="Non-Binary"/>
    <n v="33"/>
    <s v="31 - 40"/>
    <s v="Some Travel"/>
    <s v="Technology"/>
    <n v="44"/>
    <s v="Far"/>
    <s v="California"/>
    <s v="White"/>
    <n v="3"/>
    <s v="Information Systems"/>
    <x v="11"/>
    <s v="Single"/>
    <s v="Medium"/>
    <n v="230945"/>
    <s v="No"/>
    <d v="2019-07-09T00:00:00"/>
    <s v="No"/>
    <d v="2022-07-09T00:00:00"/>
    <n v="3"/>
    <n v="0"/>
    <n v="2"/>
    <n v="0"/>
    <s v="PR5867"/>
    <d v="2022-03-23T00:00:00"/>
    <x v="0"/>
    <s v="Satisfied"/>
    <s v="Satisfied"/>
    <n v="1"/>
    <n v="0"/>
    <s v="Neutral"/>
    <s v="Meets Expectation"/>
    <x v="1"/>
    <n v="1"/>
    <n v="0"/>
  </r>
  <r>
    <x v="940"/>
    <s v="Female"/>
    <n v="22"/>
    <s v="18 - 30"/>
    <s v="Some Travel"/>
    <s v="Technology"/>
    <n v="26"/>
    <s v="Far"/>
    <s v="California"/>
    <s v="Mixed or multiple ethnic groups"/>
    <n v="3"/>
    <s v="Information Systems"/>
    <x v="1"/>
    <s v="Single"/>
    <s v="Very Low"/>
    <n v="24208"/>
    <s v="No"/>
    <d v="2019-01-09T00:00:00"/>
    <s v="No"/>
    <d v="2022-01-09T00:00:00"/>
    <n v="3"/>
    <n v="1"/>
    <n v="3"/>
    <n v="2"/>
    <s v="PR5868"/>
    <d v="2022-03-23T00:00:00"/>
    <x v="1"/>
    <s v="Satisfied"/>
    <s v="Satisfied"/>
    <n v="3"/>
    <n v="2"/>
    <s v="Satisfied"/>
    <s v="Above and Beyond"/>
    <x v="2"/>
    <n v="0"/>
    <n v="0"/>
  </r>
  <r>
    <x v="46"/>
    <s v="Male"/>
    <n v="26"/>
    <s v="18 - 30"/>
    <s v="Some Travel"/>
    <s v="Technology"/>
    <n v="41"/>
    <s v="Far"/>
    <s v="California"/>
    <s v="White"/>
    <n v="5"/>
    <s v="Business Studies"/>
    <x v="5"/>
    <s v="Married"/>
    <s v="Medium"/>
    <n v="161600"/>
    <s v="No"/>
    <d v="2017-12-07T00:00:00"/>
    <s v="Yes"/>
    <d v="2022-12-07T00:00:00"/>
    <n v="5"/>
    <n v="0"/>
    <n v="2"/>
    <n v="0"/>
    <s v="PR5869"/>
    <d v="2022-03-24T00:00:00"/>
    <x v="3"/>
    <s v="Neutral"/>
    <s v="Satisfied"/>
    <n v="2"/>
    <n v="0"/>
    <s v="Very Satisfied"/>
    <s v="Above and Beyond"/>
    <x v="3"/>
    <n v="0"/>
    <n v="0"/>
  </r>
  <r>
    <x v="620"/>
    <s v="Female"/>
    <n v="25"/>
    <s v="18 - 30"/>
    <s v="Some Travel"/>
    <s v="Technology"/>
    <n v="23"/>
    <s v="Moderate"/>
    <s v="California"/>
    <s v="Mixed or multiple ethnic groups"/>
    <n v="1"/>
    <s v="Information Systems"/>
    <x v="1"/>
    <s v="Single"/>
    <s v="Very Low"/>
    <n v="42656"/>
    <s v="No"/>
    <d v="2018-07-15T00:00:00"/>
    <s v="No"/>
    <d v="2022-07-15T00:00:00"/>
    <n v="4"/>
    <n v="1"/>
    <n v="4"/>
    <n v="2"/>
    <s v="PR5871"/>
    <d v="2022-03-24T00:00:00"/>
    <x v="0"/>
    <s v="Neutral"/>
    <s v="Neutral"/>
    <n v="2"/>
    <n v="0"/>
    <s v="Satisfied"/>
    <s v="Meets Expectation"/>
    <x v="1"/>
    <n v="1"/>
    <n v="0"/>
  </r>
  <r>
    <x v="777"/>
    <s v="Male"/>
    <n v="22"/>
    <s v="18 - 30"/>
    <s v="Some Travel"/>
    <s v="Sales"/>
    <n v="32"/>
    <s v="Far"/>
    <s v="New York"/>
    <s v="Mixed or multiple ethnic groups"/>
    <n v="3"/>
    <s v="Marketing"/>
    <x v="0"/>
    <s v="Married"/>
    <s v="Low"/>
    <n v="52318"/>
    <s v="No"/>
    <d v="2018-06-14T00:00:00"/>
    <s v="No"/>
    <d v="2022-06-14T00:00:00"/>
    <n v="4"/>
    <n v="4"/>
    <n v="4"/>
    <n v="0"/>
    <s v="PR5872"/>
    <d v="2022-03-24T00:00:00"/>
    <x v="0"/>
    <s v="Very Satisfied"/>
    <s v="Neutral"/>
    <n v="1"/>
    <n v="0"/>
    <s v="Dissatisfied"/>
    <s v="Meets Expectation"/>
    <x v="0"/>
    <n v="0"/>
    <n v="0"/>
  </r>
  <r>
    <x v="469"/>
    <s v="Prefer Not To Say"/>
    <n v="26"/>
    <s v="18 - 30"/>
    <s v="Some Travel"/>
    <s v="Technology"/>
    <n v="16"/>
    <s v="Moderate"/>
    <s v="California"/>
    <s v="White"/>
    <n v="4"/>
    <s v="Other"/>
    <x v="1"/>
    <s v="Single"/>
    <s v="Low"/>
    <n v="60834"/>
    <s v="No"/>
    <d v="2015-06-01T00:00:00"/>
    <s v="No"/>
    <d v="2022-06-01T00:00:00"/>
    <n v="7"/>
    <n v="0"/>
    <n v="0"/>
    <n v="5"/>
    <s v="PR5873"/>
    <d v="2022-03-25T00:00:00"/>
    <x v="1"/>
    <s v="Very Satisfied"/>
    <s v="Satisfied"/>
    <n v="3"/>
    <n v="0"/>
    <s v="Satisfied"/>
    <s v="Above and Beyond"/>
    <x v="3"/>
    <n v="0"/>
    <n v="0"/>
  </r>
  <r>
    <x v="621"/>
    <s v="Female"/>
    <n v="25"/>
    <s v="18 - 30"/>
    <s v="Frequent Traveller"/>
    <s v="Technology"/>
    <n v="36"/>
    <s v="Far"/>
    <s v="California"/>
    <s v="American Indian or Alaska Native"/>
    <n v="2"/>
    <s v="Information Systems"/>
    <x v="7"/>
    <s v="Single"/>
    <s v="Very Low"/>
    <n v="31698"/>
    <s v="No"/>
    <d v="2017-02-13T00:00:00"/>
    <s v="No"/>
    <d v="2022-02-13T00:00:00"/>
    <n v="5"/>
    <n v="5"/>
    <n v="5"/>
    <n v="2"/>
    <s v="PR5874"/>
    <d v="2022-03-25T00:00:00"/>
    <x v="0"/>
    <s v="Very Satisfied"/>
    <s v="Very Satisfied"/>
    <n v="3"/>
    <n v="0"/>
    <s v="Dissatisfied"/>
    <s v="Exceeds Expectation "/>
    <x v="0"/>
    <n v="0"/>
    <n v="0"/>
  </r>
  <r>
    <x v="941"/>
    <s v="Male"/>
    <n v="24"/>
    <s v="18 - 30"/>
    <s v="Some Travel"/>
    <s v="Sales"/>
    <n v="9"/>
    <s v="Near"/>
    <s v="California"/>
    <s v="White"/>
    <n v="4"/>
    <s v="Marketing"/>
    <x v="0"/>
    <s v="Divorced"/>
    <s v="Low"/>
    <n v="110542"/>
    <s v="No"/>
    <d v="2019-08-23T00:00:00"/>
    <s v="No"/>
    <d v="2022-08-23T00:00:00"/>
    <n v="3"/>
    <n v="3"/>
    <n v="3"/>
    <n v="2"/>
    <s v="PR5875"/>
    <d v="2022-03-25T00:00:00"/>
    <x v="3"/>
    <s v="Satisfied"/>
    <s v="Very Satisfied"/>
    <n v="1"/>
    <n v="2"/>
    <s v="Dissatisfied"/>
    <s v="Meets Expectation"/>
    <x v="1"/>
    <n v="1"/>
    <n v="0"/>
  </r>
  <r>
    <x v="942"/>
    <s v="Female"/>
    <n v="42"/>
    <s v="41 - 50"/>
    <s v="Some Travel"/>
    <s v="Sales"/>
    <n v="20"/>
    <s v="Moderate"/>
    <s v="California"/>
    <s v="Black or African American"/>
    <n v="4"/>
    <s v="Marketing"/>
    <x v="0"/>
    <s v="Married"/>
    <s v="Medium"/>
    <n v="241646"/>
    <s v="Yes"/>
    <d v="2019-01-07T00:00:00"/>
    <s v="No"/>
    <d v="2022-01-07T00:00:00"/>
    <n v="3"/>
    <n v="0"/>
    <n v="1"/>
    <n v="3"/>
    <s v="PR5876"/>
    <d v="2022-03-25T00:00:00"/>
    <x v="0"/>
    <s v="Very Satisfied"/>
    <s v="Satisfied"/>
    <n v="2"/>
    <n v="0"/>
    <s v="Very Satisfied"/>
    <s v="Above and Beyond"/>
    <x v="3"/>
    <n v="0"/>
    <n v="0"/>
  </r>
  <r>
    <x v="1063"/>
    <s v="Female"/>
    <n v="22"/>
    <s v="18 - 30"/>
    <s v="Some Travel"/>
    <s v="Sales"/>
    <n v="5"/>
    <s v="Near"/>
    <s v="New York"/>
    <s v="White"/>
    <n v="2"/>
    <s v="Economics"/>
    <x v="0"/>
    <s v="Married"/>
    <s v="Very Low"/>
    <n v="45220"/>
    <s v="No"/>
    <d v="2020-05-16T00:00:00"/>
    <s v="No"/>
    <d v="2022-05-16T00:00:00"/>
    <n v="2"/>
    <n v="0"/>
    <n v="0"/>
    <n v="0"/>
    <s v="PR5877"/>
    <d v="2022-03-25T00:00:00"/>
    <x v="0"/>
    <s v="Very Dissatisfied"/>
    <s v="Satisfied"/>
    <n v="3"/>
    <n v="1"/>
    <s v="Neutral"/>
    <s v="Meets Expectation"/>
    <x v="1"/>
    <n v="1"/>
    <n v="0"/>
  </r>
  <r>
    <x v="6"/>
    <s v="Non-Binary"/>
    <n v="39"/>
    <s v="31 - 40"/>
    <s v="Some Travel"/>
    <s v="Technology"/>
    <n v="12"/>
    <s v="Near"/>
    <s v="Illinois"/>
    <s v="White"/>
    <n v="3"/>
    <s v="Computer Science"/>
    <x v="4"/>
    <s v="Married"/>
    <s v="High"/>
    <n v="293132"/>
    <s v="No"/>
    <d v="2012-01-05T00:00:00"/>
    <s v="No"/>
    <d v="2022-01-05T00:00:00"/>
    <n v="10"/>
    <n v="10"/>
    <n v="10"/>
    <n v="0"/>
    <s v="PR5879"/>
    <d v="2022-03-26T00:00:00"/>
    <x v="4"/>
    <s v="Satisfied"/>
    <s v="Neutral"/>
    <n v="2"/>
    <n v="2"/>
    <s v="Neutral"/>
    <s v="Meets Expectation"/>
    <x v="0"/>
    <n v="0"/>
    <n v="0"/>
  </r>
  <r>
    <x v="64"/>
    <s v="Non-Binary"/>
    <n v="26"/>
    <s v="18 - 30"/>
    <s v="Frequent Traveller"/>
    <s v="Sales"/>
    <n v="14"/>
    <s v="Near"/>
    <s v="Illinois"/>
    <s v="Mixed or multiple ethnic groups"/>
    <n v="4"/>
    <s v="Marketing"/>
    <x v="0"/>
    <s v="Divorced"/>
    <s v="Low"/>
    <n v="71349"/>
    <s v="No"/>
    <d v="2014-06-20T00:00:00"/>
    <s v="Yes"/>
    <d v="2021-06-20T00:00:00"/>
    <n v="7"/>
    <n v="2"/>
    <n v="2"/>
    <n v="1"/>
    <s v="PR588"/>
    <d v="2015-04-01T00:00:00"/>
    <x v="1"/>
    <s v="Satisfied"/>
    <s v="Dissatisfied"/>
    <n v="3"/>
    <n v="0"/>
    <s v="Dissatisfied"/>
    <s v="Above and Beyond"/>
    <x v="2"/>
    <n v="0"/>
    <n v="0"/>
  </r>
  <r>
    <x v="51"/>
    <s v="Female"/>
    <n v="29"/>
    <s v="18 - 30"/>
    <s v="Some Travel"/>
    <s v="Technology"/>
    <n v="45"/>
    <s v="Far"/>
    <s v="California"/>
    <s v="White"/>
    <n v="3"/>
    <s v="Computer Science"/>
    <x v="5"/>
    <s v="Married"/>
    <s v="Medium"/>
    <n v="207952"/>
    <s v="Yes"/>
    <d v="2013-08-17T00:00:00"/>
    <s v="No"/>
    <d v="2022-08-17T00:00:00"/>
    <n v="9"/>
    <n v="9"/>
    <n v="9"/>
    <n v="7"/>
    <s v="PR5880"/>
    <d v="2022-03-26T00:00:00"/>
    <x v="0"/>
    <s v="Very Satisfied"/>
    <s v="Dissatisfied"/>
    <n v="1"/>
    <n v="3"/>
    <s v="Dissatisfied"/>
    <s v="Above and Beyond"/>
    <x v="2"/>
    <n v="0"/>
    <n v="0"/>
  </r>
  <r>
    <x v="53"/>
    <s v="Male"/>
    <n v="29"/>
    <s v="18 - 30"/>
    <s v="Some Travel"/>
    <s v="Technology"/>
    <n v="14"/>
    <s v="Near"/>
    <s v="New York"/>
    <s v="Black or African American"/>
    <n v="3"/>
    <s v="Other"/>
    <x v="7"/>
    <s v="Divorced"/>
    <s v="Low"/>
    <n v="70872"/>
    <s v="No"/>
    <d v="2013-04-10T00:00:00"/>
    <s v="No"/>
    <d v="2022-04-10T00:00:00"/>
    <n v="9"/>
    <n v="2"/>
    <n v="7"/>
    <n v="9"/>
    <s v="PR5881"/>
    <d v="2022-03-26T00:00:00"/>
    <x v="3"/>
    <s v="Satisfied"/>
    <s v="Neutral"/>
    <n v="1"/>
    <n v="0"/>
    <s v="Neutral"/>
    <s v="Above and Beyond"/>
    <x v="2"/>
    <n v="0"/>
    <n v="0"/>
  </r>
  <r>
    <x v="1064"/>
    <s v="Male"/>
    <n v="20"/>
    <s v="18 - 30"/>
    <s v="Some Travel"/>
    <s v="Technology"/>
    <n v="38"/>
    <s v="Far"/>
    <s v="California"/>
    <s v="White"/>
    <n v="3"/>
    <s v="Business Studies"/>
    <x v="1"/>
    <s v="Divorced"/>
    <s v="Very Low"/>
    <n v="21344"/>
    <s v="No"/>
    <d v="2020-09-25T00:00:00"/>
    <s v="No"/>
    <d v="2022-09-25T00:00:00"/>
    <n v="2"/>
    <n v="1"/>
    <n v="2"/>
    <n v="2"/>
    <s v="PR5882"/>
    <d v="2022-03-26T00:00:00"/>
    <x v="1"/>
    <s v="Very Satisfied"/>
    <s v="Very Satisfied"/>
    <n v="1"/>
    <n v="0"/>
    <s v="Very Satisfied"/>
    <s v="Exceeds Expectation "/>
    <x v="2"/>
    <n v="0"/>
    <n v="0"/>
  </r>
  <r>
    <x v="55"/>
    <s v="Female"/>
    <n v="28"/>
    <s v="18 - 30"/>
    <s v="Some Travel"/>
    <s v="Technology"/>
    <n v="14"/>
    <s v="Near"/>
    <s v="Illinois"/>
    <s v="White"/>
    <n v="2"/>
    <s v="Business Studies"/>
    <x v="1"/>
    <s v="Divorced"/>
    <s v="Low"/>
    <n v="105984"/>
    <s v="Yes"/>
    <d v="2012-02-04T00:00:00"/>
    <s v="No"/>
    <d v="2022-02-04T00:00:00"/>
    <n v="10"/>
    <n v="7"/>
    <n v="9"/>
    <n v="10"/>
    <s v="PR5883"/>
    <d v="2022-03-27T00:00:00"/>
    <x v="1"/>
    <s v="Very Satisfied"/>
    <s v="Very Satisfied"/>
    <n v="1"/>
    <n v="0"/>
    <s v="Very Satisfied"/>
    <s v="Above and Beyond"/>
    <x v="2"/>
    <n v="0"/>
    <n v="0"/>
  </r>
  <r>
    <x v="458"/>
    <s v="Non-Binary"/>
    <n v="27"/>
    <s v="18 - 30"/>
    <s v="Some Travel"/>
    <s v="Technology"/>
    <n v="10"/>
    <s v="Near"/>
    <s v="California"/>
    <s v="White"/>
    <n v="3"/>
    <s v="Information Systems"/>
    <x v="7"/>
    <s v="Single"/>
    <s v="Very Low"/>
    <n v="45438"/>
    <s v="No"/>
    <d v="2015-04-19T00:00:00"/>
    <s v="No"/>
    <d v="2022-04-19T00:00:00"/>
    <n v="7"/>
    <n v="1"/>
    <n v="5"/>
    <n v="5"/>
    <s v="PR5884"/>
    <d v="2022-03-27T00:00:00"/>
    <x v="1"/>
    <s v="Neutral"/>
    <s v="Satisfied"/>
    <n v="1"/>
    <n v="1"/>
    <s v="Dissatisfied"/>
    <s v="Meets Expectation"/>
    <x v="0"/>
    <n v="0"/>
    <n v="0"/>
  </r>
  <r>
    <x v="778"/>
    <s v="Female"/>
    <n v="26"/>
    <s v="18 - 30"/>
    <s v="Some Travel"/>
    <s v="Technology"/>
    <n v="24"/>
    <s v="Moderate"/>
    <s v="California"/>
    <s v="White"/>
    <n v="4"/>
    <s v="Computer Science"/>
    <x v="7"/>
    <s v="Divorced"/>
    <s v="Very Low"/>
    <n v="35757"/>
    <s v="No"/>
    <d v="2017-07-25T00:00:00"/>
    <s v="No"/>
    <d v="2022-07-25T00:00:00"/>
    <n v="5"/>
    <n v="3"/>
    <n v="4"/>
    <n v="0"/>
    <s v="PR5885"/>
    <d v="2022-03-27T00:00:00"/>
    <x v="0"/>
    <s v="Neutral"/>
    <s v="Dissatisfied"/>
    <n v="2"/>
    <n v="1"/>
    <s v="Neutral"/>
    <s v="Meets Expectation"/>
    <x v="0"/>
    <n v="0"/>
    <n v="0"/>
  </r>
  <r>
    <x v="1065"/>
    <s v="Female"/>
    <n v="22"/>
    <s v="18 - 30"/>
    <s v="Some Travel"/>
    <s v="Sales"/>
    <n v="22"/>
    <s v="Moderate"/>
    <s v="California"/>
    <s v="White"/>
    <n v="1"/>
    <s v="Other"/>
    <x v="0"/>
    <s v="Married"/>
    <s v="Very Low"/>
    <n v="48698"/>
    <s v="Yes"/>
    <d v="2021-02-18T00:00:00"/>
    <s v="No"/>
    <d v="2022-02-18T00:00:00"/>
    <n v="1"/>
    <n v="0"/>
    <n v="1"/>
    <n v="1"/>
    <s v="PR5886"/>
    <d v="2022-03-27T00:00:00"/>
    <x v="4"/>
    <s v="Dissatisfied"/>
    <s v="Very Dissatisfied"/>
    <n v="1"/>
    <n v="0"/>
    <s v="Satisfied"/>
    <s v="Above and Beyond"/>
    <x v="2"/>
    <n v="0"/>
    <n v="0"/>
  </r>
  <r>
    <x v="622"/>
    <s v="Male"/>
    <n v="24"/>
    <s v="18 - 30"/>
    <s v="Some Travel"/>
    <s v="Human Resources"/>
    <n v="36"/>
    <s v="Far"/>
    <s v="Illinois"/>
    <s v="Mixed or multiple ethnic groups"/>
    <n v="3"/>
    <s v="Human Resources"/>
    <x v="3"/>
    <s v="Married"/>
    <s v="Very Low"/>
    <n v="29428"/>
    <s v="No"/>
    <d v="2017-03-02T00:00:00"/>
    <s v="No"/>
    <d v="2022-03-02T00:00:00"/>
    <n v="5"/>
    <n v="5"/>
    <n v="5"/>
    <n v="0"/>
    <s v="PR5888"/>
    <d v="2022-03-28T00:00:00"/>
    <x v="4"/>
    <s v="Dissatisfied"/>
    <s v="Dissatisfied"/>
    <n v="2"/>
    <n v="1"/>
    <s v="Dissatisfied"/>
    <s v="Above and Beyond"/>
    <x v="2"/>
    <n v="0"/>
    <n v="0"/>
  </r>
  <r>
    <x v="1066"/>
    <s v="Male"/>
    <n v="50"/>
    <s v="41 - 50"/>
    <s v="Frequent Traveller"/>
    <s v="Technology"/>
    <n v="38"/>
    <s v="Far"/>
    <s v="New York"/>
    <s v="White"/>
    <n v="4"/>
    <s v="Information Systems"/>
    <x v="5"/>
    <s v="Married"/>
    <s v="High"/>
    <n v="366078"/>
    <s v="No"/>
    <d v="2021-03-25T00:00:00"/>
    <s v="No"/>
    <d v="2022-03-25T00:00:00"/>
    <n v="1"/>
    <n v="0"/>
    <n v="0"/>
    <n v="1"/>
    <s v="PR5889"/>
    <d v="2022-03-28T00:00:00"/>
    <x v="1"/>
    <s v="Very Satisfied"/>
    <s v="Dissatisfied"/>
    <n v="1"/>
    <n v="3"/>
    <s v="Satisfied"/>
    <s v="Meets Expectation"/>
    <x v="0"/>
    <n v="0"/>
    <n v="0"/>
  </r>
  <r>
    <x v="60"/>
    <s v="Female"/>
    <n v="25"/>
    <s v="18 - 30"/>
    <s v="Some Travel"/>
    <s v="Technology"/>
    <n v="1"/>
    <s v="Near"/>
    <s v="Illinois"/>
    <s v="White"/>
    <n v="2"/>
    <s v="Computer Science"/>
    <x v="7"/>
    <s v="Married"/>
    <s v="Very Low"/>
    <n v="32354"/>
    <s v="Yes"/>
    <d v="2015-12-06T00:00:00"/>
    <s v="Yes"/>
    <d v="2022-12-06T00:00:00"/>
    <n v="7"/>
    <n v="4"/>
    <n v="6"/>
    <n v="2"/>
    <s v="PR5890"/>
    <d v="2022-03-29T00:00:00"/>
    <x v="3"/>
    <s v="Satisfied"/>
    <s v="Satisfied"/>
    <n v="3"/>
    <n v="1"/>
    <s v="Satisfied"/>
    <s v="Meets Expectation"/>
    <x v="1"/>
    <n v="1"/>
    <n v="0"/>
  </r>
  <r>
    <x v="390"/>
    <s v="Male"/>
    <n v="46"/>
    <s v="41 - 50"/>
    <s v="Some Travel"/>
    <s v="Technology"/>
    <n v="24"/>
    <s v="Moderate"/>
    <s v="California"/>
    <s v="White"/>
    <n v="4"/>
    <s v="Computer Science"/>
    <x v="7"/>
    <s v="Divorced"/>
    <s v="Very Low"/>
    <n v="43487"/>
    <s v="No"/>
    <d v="2014-06-29T00:00:00"/>
    <s v="No"/>
    <d v="2022-06-29T00:00:00"/>
    <n v="8"/>
    <n v="8"/>
    <n v="8"/>
    <n v="8"/>
    <s v="PR5891"/>
    <d v="2022-03-29T00:00:00"/>
    <x v="1"/>
    <s v="Satisfied"/>
    <s v="Very Satisfied"/>
    <n v="3"/>
    <n v="0"/>
    <s v="Very Satisfied"/>
    <s v="Above and Beyond"/>
    <x v="3"/>
    <n v="0"/>
    <n v="1"/>
  </r>
  <r>
    <x v="779"/>
    <s v="Male"/>
    <n v="24"/>
    <s v="18 - 30"/>
    <s v="Frequent Traveller"/>
    <s v="Technology"/>
    <n v="14"/>
    <s v="Near"/>
    <s v="California"/>
    <s v="Mixed or multiple ethnic groups"/>
    <n v="4"/>
    <s v="Computer Science"/>
    <x v="7"/>
    <s v="Divorced"/>
    <s v="Low"/>
    <n v="67538"/>
    <s v="No"/>
    <d v="2018-07-28T00:00:00"/>
    <s v="No"/>
    <d v="2022-07-28T00:00:00"/>
    <n v="4"/>
    <n v="3"/>
    <n v="4"/>
    <n v="2"/>
    <s v="PR5892"/>
    <d v="2022-03-29T00:00:00"/>
    <x v="0"/>
    <s v="Satisfied"/>
    <s v="Very Satisfied"/>
    <n v="1"/>
    <n v="0"/>
    <s v="Dissatisfied"/>
    <s v="Exceeds Expectation "/>
    <x v="2"/>
    <n v="0"/>
    <n v="0"/>
  </r>
  <r>
    <x v="66"/>
    <s v="Male"/>
    <n v="39"/>
    <s v="31 - 40"/>
    <s v="Some Travel"/>
    <s v="Technology"/>
    <n v="3"/>
    <s v="Near"/>
    <s v="California"/>
    <s v="Black or African American"/>
    <n v="3"/>
    <s v="Computer Science"/>
    <x v="5"/>
    <s v="Single"/>
    <s v="Low"/>
    <n v="81115"/>
    <s v="No"/>
    <d v="2013-01-24T00:00:00"/>
    <s v="No"/>
    <d v="2022-01-24T00:00:00"/>
    <n v="9"/>
    <n v="2"/>
    <n v="4"/>
    <n v="0"/>
    <s v="PR5894"/>
    <d v="2022-03-30T00:00:00"/>
    <x v="0"/>
    <s v="Very Satisfied"/>
    <s v="Satisfied"/>
    <n v="1"/>
    <n v="1"/>
    <s v="Satisfied"/>
    <s v="Exceeds Expectation "/>
    <x v="0"/>
    <n v="0"/>
    <n v="0"/>
  </r>
  <r>
    <x v="623"/>
    <s v="Female"/>
    <n v="25"/>
    <s v="18 - 30"/>
    <s v="Some Travel"/>
    <s v="Technology"/>
    <n v="34"/>
    <s v="Far"/>
    <s v="California"/>
    <s v="White"/>
    <n v="3"/>
    <s v="Information Systems"/>
    <x v="7"/>
    <s v="Single"/>
    <s v="Very Low"/>
    <n v="45286"/>
    <s v="Yes"/>
    <d v="2016-07-14T00:00:00"/>
    <s v="No"/>
    <d v="2022-07-14T00:00:00"/>
    <n v="6"/>
    <n v="1"/>
    <n v="3"/>
    <n v="1"/>
    <s v="PR5895"/>
    <d v="2022-03-30T00:00:00"/>
    <x v="0"/>
    <s v="Satisfied"/>
    <s v="Satisfied"/>
    <n v="1"/>
    <n v="0"/>
    <s v="Dissatisfied"/>
    <s v="Exceeds Expectation "/>
    <x v="0"/>
    <n v="0"/>
    <n v="0"/>
  </r>
  <r>
    <x v="780"/>
    <s v="Female"/>
    <n v="22"/>
    <s v="18 - 30"/>
    <s v="Some Travel"/>
    <s v="Technology"/>
    <n v="2"/>
    <s v="Near"/>
    <s v="New York"/>
    <s v="White"/>
    <n v="4"/>
    <s v="Computer Science"/>
    <x v="7"/>
    <s v="Married"/>
    <s v="Very Low"/>
    <n v="39732"/>
    <s v="Yes"/>
    <d v="2018-01-08T00:00:00"/>
    <s v="No"/>
    <d v="2022-01-08T00:00:00"/>
    <n v="4"/>
    <n v="1"/>
    <n v="2"/>
    <n v="2"/>
    <s v="PR5896"/>
    <d v="2022-03-30T00:00:00"/>
    <x v="3"/>
    <s v="Very Satisfied"/>
    <s v="Dissatisfied"/>
    <n v="3"/>
    <n v="0"/>
    <s v="Very Satisfied"/>
    <s v="Meets Expectation"/>
    <x v="1"/>
    <n v="1"/>
    <n v="0"/>
  </r>
  <r>
    <x v="943"/>
    <s v="Non-Binary"/>
    <n v="42"/>
    <s v="41 - 50"/>
    <s v="Some Travel"/>
    <s v="Technology"/>
    <n v="33"/>
    <s v="Far"/>
    <s v="California"/>
    <s v="Asian or Asian American"/>
    <n v="4"/>
    <s v="Computer Science"/>
    <x v="4"/>
    <s v="Married"/>
    <s v="Medium"/>
    <n v="213191"/>
    <s v="No"/>
    <d v="2019-01-03T00:00:00"/>
    <s v="No"/>
    <d v="2022-01-03T00:00:00"/>
    <n v="3"/>
    <n v="0"/>
    <n v="1"/>
    <n v="2"/>
    <s v="PR5897"/>
    <d v="2022-03-30T00:00:00"/>
    <x v="1"/>
    <s v="Very Satisfied"/>
    <s v="Satisfied"/>
    <n v="1"/>
    <n v="2"/>
    <s v="Neutral"/>
    <s v="Exceeds Expectation "/>
    <x v="0"/>
    <n v="0"/>
    <n v="0"/>
  </r>
  <r>
    <x v="1067"/>
    <s v="Female"/>
    <n v="47"/>
    <s v="41 - 50"/>
    <s v="Some Travel"/>
    <s v="Technology"/>
    <n v="32"/>
    <s v="Far"/>
    <s v="California"/>
    <s v="White"/>
    <n v="3"/>
    <s v="Information Systems"/>
    <x v="5"/>
    <s v="Single"/>
    <s v="Medium"/>
    <n v="243869"/>
    <s v="No"/>
    <d v="2020-10-04T00:00:00"/>
    <s v="No"/>
    <d v="2022-10-04T00:00:00"/>
    <n v="2"/>
    <n v="1"/>
    <n v="1"/>
    <n v="0"/>
    <s v="PR5898"/>
    <d v="2022-03-30T00:00:00"/>
    <x v="1"/>
    <s v="Neutral"/>
    <s v="Satisfied"/>
    <n v="1"/>
    <n v="2"/>
    <s v="Dissatisfied"/>
    <s v="Exceeds Expectation "/>
    <x v="0"/>
    <n v="0"/>
    <n v="0"/>
  </r>
  <r>
    <x v="624"/>
    <s v="Male"/>
    <n v="25"/>
    <s v="18 - 30"/>
    <s v="Frequent Traveller"/>
    <s v="Technology"/>
    <n v="28"/>
    <s v="Far"/>
    <s v="California"/>
    <s v="Mixed or multiple ethnic groups"/>
    <n v="1"/>
    <s v="Information Systems"/>
    <x v="1"/>
    <s v="Single"/>
    <s v="Very Low"/>
    <n v="23993"/>
    <s v="Yes"/>
    <d v="2016-05-31T00:00:00"/>
    <s v="No"/>
    <d v="2022-05-31T00:00:00"/>
    <n v="6"/>
    <n v="3"/>
    <n v="4"/>
    <n v="4"/>
    <s v="PR5899"/>
    <d v="2022-03-31T00:00:00"/>
    <x v="3"/>
    <s v="Dissatisfied"/>
    <s v="Neutral"/>
    <n v="2"/>
    <n v="3"/>
    <s v="Satisfied"/>
    <s v="Exceeds Expectation "/>
    <x v="0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5901"/>
    <d v="2022-04-01T00:00:00"/>
    <x v="1"/>
    <s v="Satisfied"/>
    <s v="Neutral"/>
    <n v="2"/>
    <n v="1"/>
    <s v="Satisfied"/>
    <s v="Above and Beyond"/>
    <x v="2"/>
    <n v="0"/>
    <n v="0"/>
  </r>
  <r>
    <x v="71"/>
    <s v="Male"/>
    <n v="30"/>
    <s v="18 - 30"/>
    <s v="No Travel"/>
    <s v="Technology"/>
    <n v="7"/>
    <s v="Near"/>
    <s v="New York"/>
    <s v="American Indian or Alaska Native"/>
    <n v="3"/>
    <s v="Computer Science"/>
    <x v="7"/>
    <s v="Married"/>
    <s v="Medium"/>
    <n v="138989"/>
    <s v="Yes"/>
    <d v="2013-08-14T00:00:00"/>
    <s v="No"/>
    <d v="2022-08-14T00:00:00"/>
    <n v="9"/>
    <n v="2"/>
    <n v="4"/>
    <n v="8"/>
    <s v="PR5902"/>
    <d v="2022-04-01T00:00:00"/>
    <x v="1"/>
    <s v="Satisfied"/>
    <s v="Very Satisfied"/>
    <n v="2"/>
    <n v="1"/>
    <s v="Dissatisfied"/>
    <s v="Exceeds Expectation "/>
    <x v="2"/>
    <n v="0"/>
    <n v="0"/>
  </r>
  <r>
    <x v="380"/>
    <s v="Female"/>
    <n v="33"/>
    <s v="31 - 40"/>
    <s v="No Travel"/>
    <s v="Sales"/>
    <n v="29"/>
    <s v="Far"/>
    <s v="Illinois"/>
    <s v="White"/>
    <n v="3"/>
    <s v="Economics"/>
    <x v="0"/>
    <s v="Married"/>
    <s v="Low"/>
    <n v="65094"/>
    <s v="No"/>
    <d v="2014-06-20T00:00:00"/>
    <s v="No"/>
    <d v="2022-06-20T00:00:00"/>
    <n v="8"/>
    <n v="8"/>
    <n v="8"/>
    <n v="0"/>
    <s v="PR5903"/>
    <d v="2022-04-01T00:00:00"/>
    <x v="3"/>
    <s v="Dissatisfied"/>
    <s v="Neutral"/>
    <n v="1"/>
    <n v="2"/>
    <s v="Satisfied"/>
    <s v="Exceeds Expectation "/>
    <x v="2"/>
    <n v="0"/>
    <n v="0"/>
  </r>
  <r>
    <x v="781"/>
    <s v="Female"/>
    <n v="24"/>
    <s v="18 - 30"/>
    <s v="Some Travel"/>
    <s v="Technology"/>
    <n v="5"/>
    <s v="Near"/>
    <s v="New York"/>
    <s v="White"/>
    <n v="1"/>
    <s v="Information Systems"/>
    <x v="7"/>
    <s v="Single"/>
    <s v="Low"/>
    <n v="100818"/>
    <s v="No"/>
    <d v="2017-12-24T00:00:00"/>
    <s v="No"/>
    <d v="2022-12-24T00:00:00"/>
    <n v="5"/>
    <n v="1"/>
    <n v="3"/>
    <n v="0"/>
    <s v="PR5905"/>
    <d v="2022-04-02T00:00:00"/>
    <x v="3"/>
    <s v="Neutral"/>
    <s v="Dissatisfied"/>
    <n v="1"/>
    <n v="0"/>
    <s v="Satisfied"/>
    <s v="Above and Beyond"/>
    <x v="3"/>
    <n v="0"/>
    <n v="0"/>
  </r>
  <r>
    <x v="782"/>
    <s v="Female"/>
    <n v="36"/>
    <s v="31 - 40"/>
    <s v="No Travel"/>
    <s v="Technology"/>
    <n v="35"/>
    <s v="Far"/>
    <s v="Illinois"/>
    <s v="White"/>
    <n v="1"/>
    <s v="Information Systems"/>
    <x v="9"/>
    <s v="Divorced"/>
    <s v="High"/>
    <n v="356378"/>
    <s v="Yes"/>
    <d v="2018-05-30T00:00:00"/>
    <s v="No"/>
    <d v="2022-05-30T00:00:00"/>
    <n v="4"/>
    <n v="2"/>
    <n v="4"/>
    <n v="4"/>
    <s v="PR5906"/>
    <d v="2022-04-02T00:00:00"/>
    <x v="1"/>
    <s v="Very Satisfied"/>
    <s v="Satisfied"/>
    <n v="1"/>
    <n v="1"/>
    <s v="Dissatisfied"/>
    <s v="Meets Expectation"/>
    <x v="0"/>
    <n v="0"/>
    <n v="0"/>
  </r>
  <r>
    <x v="1068"/>
    <s v="Female"/>
    <n v="36"/>
    <s v="31 - 40"/>
    <s v="Some Travel"/>
    <s v="Technology"/>
    <n v="2"/>
    <s v="Near"/>
    <s v="Illinois"/>
    <s v="White"/>
    <n v="2"/>
    <s v="Computer Science"/>
    <x v="4"/>
    <s v="Divorced"/>
    <s v="Medium"/>
    <n v="247730"/>
    <s v="Yes"/>
    <d v="2020-03-25T00:00:00"/>
    <s v="No"/>
    <d v="2022-03-25T00:00:00"/>
    <n v="2"/>
    <n v="2"/>
    <n v="2"/>
    <n v="0"/>
    <s v="PR5907"/>
    <d v="2022-04-02T00:00:00"/>
    <x v="3"/>
    <s v="Neutral"/>
    <s v="Satisfied"/>
    <n v="3"/>
    <n v="1"/>
    <s v="Very Satisfied"/>
    <s v="Meets Expectation"/>
    <x v="0"/>
    <n v="0"/>
    <n v="0"/>
  </r>
  <r>
    <x v="478"/>
    <s v="Female"/>
    <n v="27"/>
    <s v="18 - 30"/>
    <s v="Some Travel"/>
    <s v="Technology"/>
    <n v="5"/>
    <s v="Near"/>
    <s v="New York"/>
    <s v="Black or African American"/>
    <n v="3"/>
    <s v="Computer Science"/>
    <x v="4"/>
    <s v="Married"/>
    <s v="Medium"/>
    <n v="238435"/>
    <s v="No"/>
    <d v="2015-08-07T00:00:00"/>
    <s v="No"/>
    <d v="2022-08-07T00:00:00"/>
    <n v="7"/>
    <n v="2"/>
    <n v="4"/>
    <n v="1"/>
    <s v="PR5908"/>
    <d v="2022-04-03T00:00:00"/>
    <x v="1"/>
    <s v="Satisfied"/>
    <s v="Neutral"/>
    <n v="2"/>
    <n v="0"/>
    <s v="Satisfied"/>
    <s v="Exceeds Expectation "/>
    <x v="0"/>
    <n v="0"/>
    <n v="0"/>
  </r>
  <r>
    <x v="470"/>
    <s v="Non-Binary"/>
    <n v="27"/>
    <s v="18 - 30"/>
    <s v="Some Travel"/>
    <s v="Technology"/>
    <n v="20"/>
    <s v="Moderate"/>
    <s v="California"/>
    <s v="White"/>
    <n v="1"/>
    <s v="Business Studies"/>
    <x v="1"/>
    <s v="Single"/>
    <s v="Very Low"/>
    <n v="22986"/>
    <s v="Yes"/>
    <d v="2015-06-02T00:00:00"/>
    <s v="No"/>
    <d v="2022-06-02T00:00:00"/>
    <n v="7"/>
    <n v="6"/>
    <n v="7"/>
    <n v="0"/>
    <s v="PR5909"/>
    <d v="2022-04-03T00:00:00"/>
    <x v="3"/>
    <s v="Neutral"/>
    <s v="Dissatisfied"/>
    <n v="1"/>
    <n v="1"/>
    <s v="Dissatisfied"/>
    <s v="Meets Expectation"/>
    <x v="0"/>
    <n v="0"/>
    <n v="0"/>
  </r>
  <r>
    <x v="625"/>
    <s v="Female"/>
    <n v="25"/>
    <s v="18 - 30"/>
    <s v="Some Travel"/>
    <s v="Technology"/>
    <n v="13"/>
    <s v="Near"/>
    <s v="Illinois"/>
    <s v="White"/>
    <n v="3"/>
    <s v="Information Systems"/>
    <x v="11"/>
    <s v="Married"/>
    <s v="Medium"/>
    <n v="211401"/>
    <s v="No"/>
    <d v="2016-07-17T00:00:00"/>
    <s v="No"/>
    <d v="2022-07-17T00:00:00"/>
    <n v="6"/>
    <n v="1"/>
    <n v="1"/>
    <n v="3"/>
    <s v="PR5910"/>
    <d v="2022-04-03T00:00:00"/>
    <x v="0"/>
    <s v="Satisfied"/>
    <s v="Neutral"/>
    <n v="3"/>
    <n v="1"/>
    <s v="Dissatisfied"/>
    <s v="Above and Beyond"/>
    <x v="3"/>
    <n v="0"/>
    <n v="0"/>
  </r>
  <r>
    <x v="783"/>
    <s v="Female"/>
    <n v="23"/>
    <s v="18 - 30"/>
    <s v="Frequent Traveller"/>
    <s v="Technology"/>
    <n v="28"/>
    <s v="Far"/>
    <s v="California"/>
    <s v="White"/>
    <n v="2"/>
    <s v="Computer Science"/>
    <x v="7"/>
    <s v="Single"/>
    <s v="Low"/>
    <n v="57133"/>
    <s v="No"/>
    <d v="2019-08-23T00:00:00"/>
    <s v="Yes"/>
    <d v="2022-08-23T00:00:00"/>
    <n v="3"/>
    <n v="0"/>
    <n v="0"/>
    <n v="1"/>
    <s v="PR5913"/>
    <d v="2022-04-04T00:00:00"/>
    <x v="1"/>
    <s v="Very Dissatisfied"/>
    <s v="Very Dissatisfied"/>
    <n v="2"/>
    <n v="1"/>
    <s v="Neutral"/>
    <s v="Above and Beyond"/>
    <x v="2"/>
    <n v="0"/>
    <n v="0"/>
  </r>
  <r>
    <x v="418"/>
    <s v="Male"/>
    <n v="44"/>
    <s v="41 - 50"/>
    <s v="Some Travel"/>
    <s v="Sales"/>
    <n v="35"/>
    <s v="Far"/>
    <s v="California"/>
    <s v="Mixed or multiple ethnic groups"/>
    <n v="3"/>
    <s v="Marketing"/>
    <x v="6"/>
    <s v="Married"/>
    <s v="Low"/>
    <n v="75667"/>
    <s v="No"/>
    <d v="2014-10-27T00:00:00"/>
    <s v="No"/>
    <d v="2022-10-27T00:00:00"/>
    <n v="8"/>
    <n v="6"/>
    <n v="6"/>
    <n v="3"/>
    <s v="PR5914"/>
    <d v="2022-04-04T00:00:00"/>
    <x v="0"/>
    <s v="Very Dissatisfied"/>
    <s v="Satisfied"/>
    <n v="2"/>
    <n v="0"/>
    <s v="Satisfied"/>
    <s v="Above and Beyond"/>
    <x v="3"/>
    <n v="0"/>
    <n v="1"/>
  </r>
  <r>
    <x v="784"/>
    <s v="Female"/>
    <n v="25"/>
    <s v="18 - 30"/>
    <s v="Some Travel"/>
    <s v="Technology"/>
    <n v="21"/>
    <s v="Moderate"/>
    <s v="California"/>
    <s v="White"/>
    <n v="1"/>
    <s v="Information Systems"/>
    <x v="9"/>
    <s v="Divorced"/>
    <s v="Low"/>
    <n v="64398"/>
    <s v="No"/>
    <d v="2017-07-27T00:00:00"/>
    <s v="No"/>
    <d v="2022-07-27T00:00:00"/>
    <n v="5"/>
    <n v="2"/>
    <n v="3"/>
    <n v="3"/>
    <s v="PR5916"/>
    <d v="2022-04-05T00:00:00"/>
    <x v="0"/>
    <s v="Satisfied"/>
    <s v="Very Satisfied"/>
    <n v="3"/>
    <n v="3"/>
    <s v="Satisfied"/>
    <s v="Meets Expectation"/>
    <x v="1"/>
    <n v="1"/>
    <n v="0"/>
  </r>
  <r>
    <x v="945"/>
    <s v="Female"/>
    <n v="24"/>
    <s v="18 - 30"/>
    <s v="Some Travel"/>
    <s v="Technology"/>
    <n v="17"/>
    <s v="Moderate"/>
    <s v="Illinois"/>
    <s v="Mixed or multiple ethnic groups"/>
    <n v="3"/>
    <s v="Information Systems"/>
    <x v="1"/>
    <s v="Married"/>
    <s v="Very Low"/>
    <n v="26937"/>
    <s v="No"/>
    <d v="2019-03-31T00:00:00"/>
    <s v="No"/>
    <d v="2022-03-31T00:00:00"/>
    <n v="3"/>
    <n v="2"/>
    <n v="2"/>
    <n v="1"/>
    <s v="PR5917"/>
    <d v="2022-04-05T00:00:00"/>
    <x v="0"/>
    <s v="Very Satisfied"/>
    <s v="Satisfied"/>
    <n v="2"/>
    <n v="1"/>
    <s v="Dissatisfied"/>
    <s v="Exceeds Expectation "/>
    <x v="0"/>
    <n v="0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5918"/>
    <d v="2022-04-07T00:00:00"/>
    <x v="1"/>
    <s v="Very Satisfied"/>
    <s v="Neutral"/>
    <n v="3"/>
    <n v="0"/>
    <s v="Satisfied"/>
    <s v="Exceeds Expectation "/>
    <x v="0"/>
    <n v="0"/>
    <n v="0"/>
  </r>
  <r>
    <x v="785"/>
    <s v="Female"/>
    <n v="35"/>
    <s v="31 - 40"/>
    <s v="Frequent Traveller"/>
    <s v="Technology"/>
    <n v="38"/>
    <s v="Far"/>
    <s v="New York"/>
    <s v="Mixed or multiple ethnic groups"/>
    <n v="5"/>
    <s v="Information Systems"/>
    <x v="4"/>
    <s v="Single"/>
    <s v="High"/>
    <n v="310285"/>
    <s v="Yes"/>
    <d v="2017-11-30T00:00:00"/>
    <s v="No"/>
    <d v="2022-11-30T00:00:00"/>
    <n v="5"/>
    <n v="4"/>
    <n v="4"/>
    <n v="3"/>
    <s v="PR5919"/>
    <d v="2022-04-07T00:00:00"/>
    <x v="0"/>
    <s v="Dissatisfied"/>
    <s v="Neutral"/>
    <n v="1"/>
    <n v="1"/>
    <s v="Neutral"/>
    <s v="Meets Expectation"/>
    <x v="0"/>
    <n v="0"/>
    <n v="0"/>
  </r>
  <r>
    <x v="56"/>
    <s v="Male"/>
    <n v="44"/>
    <s v="41 - 50"/>
    <s v="Some Travel"/>
    <s v="Sales"/>
    <n v="40"/>
    <s v="Far"/>
    <s v="New York"/>
    <s v="White"/>
    <n v="2"/>
    <s v="Economics"/>
    <x v="8"/>
    <s v="Divorced"/>
    <s v="High"/>
    <n v="285620"/>
    <s v="No"/>
    <d v="2012-01-30T00:00:00"/>
    <s v="No"/>
    <d v="2022-01-30T00:00:00"/>
    <n v="10"/>
    <n v="6"/>
    <n v="8"/>
    <n v="4"/>
    <s v="PR592"/>
    <d v="2015-04-03T00:00:00"/>
    <x v="3"/>
    <s v="Neutral"/>
    <s v="Very Satisfied"/>
    <n v="3"/>
    <n v="0"/>
    <s v="Satisfied"/>
    <s v="Meets Expectation"/>
    <x v="1"/>
    <n v="1"/>
    <n v="0"/>
  </r>
  <r>
    <x v="453"/>
    <s v="Male"/>
    <n v="25"/>
    <s v="18 - 30"/>
    <s v="Some Travel"/>
    <s v="Technology"/>
    <n v="23"/>
    <s v="Moderate"/>
    <s v="New York"/>
    <s v="Black or African American"/>
    <n v="3"/>
    <s v="Computer Science"/>
    <x v="7"/>
    <s v="Single"/>
    <s v="Very Low"/>
    <n v="24626"/>
    <s v="No"/>
    <d v="2015-03-14T00:00:00"/>
    <s v="No"/>
    <d v="2022-03-14T00:00:00"/>
    <n v="7"/>
    <n v="7"/>
    <n v="7"/>
    <n v="1"/>
    <s v="PR5922"/>
    <d v="2022-04-08T00:00:00"/>
    <x v="1"/>
    <s v="Neutral"/>
    <s v="Satisfied"/>
    <n v="2"/>
    <n v="1"/>
    <s v="Satisfied"/>
    <s v="Exceeds Expectation "/>
    <x v="0"/>
    <n v="0"/>
    <n v="0"/>
  </r>
  <r>
    <x v="786"/>
    <s v="Non-Binary"/>
    <n v="24"/>
    <s v="18 - 30"/>
    <s v="Some Travel"/>
    <s v="Technology"/>
    <n v="7"/>
    <s v="Near"/>
    <s v="California"/>
    <s v="Black or African American"/>
    <n v="4"/>
    <s v="Computer Science"/>
    <x v="9"/>
    <s v="Married"/>
    <s v="Very Low"/>
    <n v="44256"/>
    <s v="No"/>
    <d v="2018-05-18T00:00:00"/>
    <s v="No"/>
    <d v="2022-05-18T00:00:00"/>
    <n v="4"/>
    <n v="2"/>
    <n v="4"/>
    <n v="3"/>
    <s v="PR5923"/>
    <d v="2022-04-08T00:00:00"/>
    <x v="1"/>
    <s v="Dissatisfied"/>
    <s v="Dissatisfied"/>
    <n v="1"/>
    <n v="2"/>
    <s v="Neutral"/>
    <s v="Meets Expectation"/>
    <x v="1"/>
    <n v="1"/>
    <n v="0"/>
  </r>
  <r>
    <x v="1069"/>
    <s v="Male"/>
    <n v="40"/>
    <s v="31 - 40"/>
    <s v="No Travel"/>
    <s v="Technology"/>
    <n v="15"/>
    <s v="Near"/>
    <s v="New York"/>
    <s v="White"/>
    <n v="1"/>
    <s v="Information Systems"/>
    <x v="11"/>
    <s v="Single"/>
    <s v="Very High"/>
    <n v="465219"/>
    <s v="No"/>
    <d v="2020-08-17T00:00:00"/>
    <s v="No"/>
    <d v="2022-08-17T00:00:00"/>
    <n v="2"/>
    <n v="2"/>
    <n v="2"/>
    <n v="0"/>
    <s v="PR5924"/>
    <d v="2022-04-08T00:00:00"/>
    <x v="1"/>
    <s v="Very Satisfied"/>
    <s v="Dissatisfied"/>
    <n v="3"/>
    <n v="0"/>
    <s v="Dissatisfied"/>
    <s v="Exceeds Expectation "/>
    <x v="0"/>
    <n v="0"/>
    <n v="0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5925"/>
    <d v="2022-04-09T00:00:00"/>
    <x v="1"/>
    <s v="Dissatisfied"/>
    <s v="Dissatisfied"/>
    <n v="2"/>
    <n v="1"/>
    <s v="Satisfied"/>
    <s v="Above and Beyond"/>
    <x v="3"/>
    <n v="0"/>
    <n v="1"/>
  </r>
  <r>
    <x v="86"/>
    <s v="Female"/>
    <n v="32"/>
    <s v="31 - 40"/>
    <s v="No Travel"/>
    <s v="Sales"/>
    <n v="23"/>
    <s v="Moderate"/>
    <s v="California"/>
    <s v="Asian or Asian American"/>
    <n v="4"/>
    <s v="Economics"/>
    <x v="0"/>
    <s v="Divorced"/>
    <s v="Medium"/>
    <n v="237749"/>
    <s v="No"/>
    <d v="2013-07-19T00:00:00"/>
    <s v="No"/>
    <d v="2022-07-19T00:00:00"/>
    <n v="9"/>
    <n v="1"/>
    <n v="6"/>
    <n v="6"/>
    <s v="PR5926"/>
    <d v="2022-04-09T00:00:00"/>
    <x v="0"/>
    <s v="Satisfied"/>
    <s v="Neutral"/>
    <n v="1"/>
    <n v="1"/>
    <s v="Very Satisfied"/>
    <s v="Exceeds Expectation "/>
    <x v="2"/>
    <n v="0"/>
    <n v="0"/>
  </r>
  <r>
    <x v="626"/>
    <s v="Male"/>
    <n v="26"/>
    <s v="18 - 30"/>
    <s v="Frequent Traveller"/>
    <s v="Technology"/>
    <n v="22"/>
    <s v="Moderate"/>
    <s v="California"/>
    <s v="Asian or Asian American"/>
    <n v="3"/>
    <s v="Computer Science"/>
    <x v="1"/>
    <s v="Divorced"/>
    <s v="Low"/>
    <n v="81726"/>
    <s v="Yes"/>
    <d v="2016-11-06T00:00:00"/>
    <s v="No"/>
    <d v="2022-11-06T00:00:00"/>
    <n v="6"/>
    <n v="0"/>
    <n v="6"/>
    <n v="1"/>
    <s v="PR5927"/>
    <d v="2022-04-09T00:00:00"/>
    <x v="1"/>
    <s v="Neutral"/>
    <s v="Satisfied"/>
    <n v="1"/>
    <n v="1"/>
    <s v="Very Satisfied"/>
    <s v="Meets Expectation"/>
    <x v="1"/>
    <n v="1"/>
    <n v="0"/>
  </r>
  <r>
    <x v="787"/>
    <s v="Non-Binary"/>
    <n v="26"/>
    <s v="18 - 30"/>
    <s v="Some Travel"/>
    <s v="Technology"/>
    <n v="12"/>
    <s v="Near"/>
    <s v="New York"/>
    <s v="White"/>
    <n v="4"/>
    <s v="Computer Science"/>
    <x v="1"/>
    <s v="Single"/>
    <s v="Very Low"/>
    <n v="37530"/>
    <s v="No"/>
    <d v="2017-07-30T00:00:00"/>
    <s v="No"/>
    <d v="2022-07-30T00:00:00"/>
    <n v="5"/>
    <n v="5"/>
    <n v="5"/>
    <n v="5"/>
    <s v="PR5928"/>
    <d v="2022-04-09T00:00:00"/>
    <x v="1"/>
    <s v="Neutral"/>
    <s v="Neutral"/>
    <n v="3"/>
    <n v="2"/>
    <s v="Dissatisfied"/>
    <s v="Meets Expectation"/>
    <x v="1"/>
    <n v="1"/>
    <n v="0"/>
  </r>
  <r>
    <x v="400"/>
    <s v="Male"/>
    <n v="36"/>
    <s v="31 - 40"/>
    <s v="Some Travel"/>
    <s v="Sales"/>
    <n v="13"/>
    <s v="Near"/>
    <s v="California"/>
    <s v="White"/>
    <n v="3"/>
    <s v="Marketing"/>
    <x v="0"/>
    <s v="Single"/>
    <s v="Medium"/>
    <n v="121303"/>
    <s v="No"/>
    <d v="2014-07-12T00:00:00"/>
    <s v="No"/>
    <d v="2022-07-12T00:00:00"/>
    <n v="8"/>
    <n v="2"/>
    <n v="3"/>
    <n v="0"/>
    <s v="PR5932"/>
    <d v="2022-04-10T00:00:00"/>
    <x v="3"/>
    <s v="Dissatisfied"/>
    <s v="Dissatisfied"/>
    <n v="1"/>
    <n v="2"/>
    <s v="Neutral"/>
    <s v="Meets Expectation"/>
    <x v="1"/>
    <n v="1"/>
    <n v="0"/>
  </r>
  <r>
    <x v="947"/>
    <s v="Male"/>
    <n v="31"/>
    <s v="31 - 40"/>
    <s v="Some Travel"/>
    <s v="Technology"/>
    <n v="25"/>
    <s v="Moderate"/>
    <s v="California"/>
    <s v="Black or African American"/>
    <n v="3"/>
    <s v="Business Studies"/>
    <x v="5"/>
    <s v="Single"/>
    <s v="Medium"/>
    <n v="157676"/>
    <s v="No"/>
    <d v="2019-08-07T00:00:00"/>
    <s v="No"/>
    <d v="2022-08-07T00:00:00"/>
    <n v="3"/>
    <n v="0"/>
    <n v="2"/>
    <n v="1"/>
    <s v="PR5933"/>
    <d v="2022-04-10T00:00:00"/>
    <x v="1"/>
    <s v="Very Satisfied"/>
    <s v="Very Satisfied"/>
    <n v="1"/>
    <n v="0"/>
    <s v="Dissatisfied"/>
    <s v="Above and Beyond"/>
    <x v="2"/>
    <n v="0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5935"/>
    <d v="2022-04-11T00:00:00"/>
    <x v="3"/>
    <s v="Dissatisfied"/>
    <s v="Very Satisfied"/>
    <n v="2"/>
    <n v="0"/>
    <s v="Very Satisfied"/>
    <s v="Exceeds Expectation "/>
    <x v="2"/>
    <n v="0"/>
    <n v="0"/>
  </r>
  <r>
    <x v="788"/>
    <s v="Male"/>
    <n v="22"/>
    <s v="18 - 30"/>
    <s v="Some Travel"/>
    <s v="Technology"/>
    <n v="37"/>
    <s v="Far"/>
    <s v="Illinois"/>
    <s v="Asian or Asian American"/>
    <n v="2"/>
    <s v="Information Systems"/>
    <x v="9"/>
    <s v="Divorced"/>
    <s v="Low"/>
    <n v="52314"/>
    <s v="No"/>
    <d v="2018-05-25T00:00:00"/>
    <s v="No"/>
    <d v="2022-05-25T00:00:00"/>
    <n v="4"/>
    <n v="0"/>
    <n v="3"/>
    <n v="0"/>
    <s v="PR5936"/>
    <d v="2022-04-11T00:00:00"/>
    <x v="0"/>
    <s v="Very Satisfied"/>
    <s v="Neutral"/>
    <n v="1"/>
    <n v="1"/>
    <s v="Very Satisfied"/>
    <s v="Meets Expectation"/>
    <x v="1"/>
    <n v="1"/>
    <n v="0"/>
  </r>
  <r>
    <x v="789"/>
    <s v="Female"/>
    <n v="25"/>
    <s v="18 - 30"/>
    <s v="Some Travel"/>
    <s v="Technology"/>
    <n v="21"/>
    <s v="Moderate"/>
    <s v="California"/>
    <s v="White"/>
    <n v="4"/>
    <s v="Information Systems"/>
    <x v="4"/>
    <s v="Married"/>
    <s v="High"/>
    <n v="261970"/>
    <s v="Yes"/>
    <d v="2017-07-31T00:00:00"/>
    <s v="No"/>
    <d v="2022-07-31T00:00:00"/>
    <n v="5"/>
    <n v="4"/>
    <n v="4"/>
    <n v="3"/>
    <s v="PR5937"/>
    <d v="2022-04-11T00:00:00"/>
    <x v="0"/>
    <s v="Neutral"/>
    <s v="Dissatisfied"/>
    <n v="2"/>
    <n v="1"/>
    <s v="Very Satisfied"/>
    <s v="Meets Expectation"/>
    <x v="0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5940"/>
    <d v="2022-04-12T00:00:00"/>
    <x v="0"/>
    <s v="Satisfied"/>
    <s v="Dissatisfied"/>
    <n v="2"/>
    <n v="1"/>
    <s v="Neutral"/>
    <s v="Above and Beyond"/>
    <x v="2"/>
    <n v="0"/>
    <n v="0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5943"/>
    <d v="2022-04-13T00:00:00"/>
    <x v="1"/>
    <s v="Very Satisfied"/>
    <s v="Dissatisfied"/>
    <n v="3"/>
    <n v="1"/>
    <s v="Very Satisfied"/>
    <s v="Above and Beyond"/>
    <x v="2"/>
    <n v="0"/>
    <n v="0"/>
  </r>
  <r>
    <x v="483"/>
    <s v="Male"/>
    <n v="25"/>
    <s v="18 - 30"/>
    <s v="Some Travel"/>
    <s v="Sales"/>
    <n v="38"/>
    <s v="Far"/>
    <s v="New York"/>
    <s v="Mixed or multiple ethnic groups"/>
    <n v="3"/>
    <s v="Marketing"/>
    <x v="0"/>
    <s v="Divorced"/>
    <s v="Low"/>
    <n v="86485"/>
    <s v="Yes"/>
    <d v="2015-09-07T00:00:00"/>
    <s v="No"/>
    <d v="2022-09-07T00:00:00"/>
    <n v="7"/>
    <n v="6"/>
    <n v="6"/>
    <n v="0"/>
    <s v="PR5944"/>
    <d v="2022-04-14T00:00:00"/>
    <x v="1"/>
    <s v="Dissatisfied"/>
    <s v="Neutral"/>
    <n v="3"/>
    <n v="1"/>
    <s v="Neutral"/>
    <s v="Exceeds Expectation "/>
    <x v="0"/>
    <n v="0"/>
    <n v="0"/>
  </r>
  <r>
    <x v="1070"/>
    <s v="Male"/>
    <n v="21"/>
    <s v="18 - 30"/>
    <s v="Some Travel"/>
    <s v="Technology"/>
    <n v="5"/>
    <s v="Near"/>
    <s v="New York"/>
    <s v="White"/>
    <n v="3"/>
    <s v="Computer Science"/>
    <x v="1"/>
    <s v="Married"/>
    <s v="Very Low"/>
    <n v="25060"/>
    <s v="No"/>
    <d v="2021-03-22T00:00:00"/>
    <s v="No"/>
    <d v="2022-03-22T00:00:00"/>
    <n v="1"/>
    <n v="1"/>
    <n v="1"/>
    <n v="1"/>
    <s v="PR5945"/>
    <d v="2022-04-14T00:00:00"/>
    <x v="0"/>
    <s v="Neutral"/>
    <s v="Satisfied"/>
    <n v="1"/>
    <n v="0"/>
    <s v="Neutral"/>
    <s v="Exceeds Expectation "/>
    <x v="2"/>
    <n v="0"/>
    <n v="0"/>
  </r>
  <r>
    <x v="107"/>
    <s v="Male"/>
    <n v="43"/>
    <s v="41 - 50"/>
    <s v="No Travel"/>
    <s v="Technology"/>
    <n v="21"/>
    <s v="Moderate"/>
    <s v="California"/>
    <s v="White"/>
    <n v="4"/>
    <s v="Information Systems"/>
    <x v="11"/>
    <s v="Single"/>
    <s v="High"/>
    <n v="280756"/>
    <s v="No"/>
    <d v="2013-03-05T00:00:00"/>
    <s v="No"/>
    <d v="2022-03-05T00:00:00"/>
    <n v="9"/>
    <n v="8"/>
    <n v="8"/>
    <n v="3"/>
    <s v="PR5948"/>
    <d v="2022-04-15T00:00:00"/>
    <x v="3"/>
    <s v="Satisfied"/>
    <s v="Very Satisfied"/>
    <n v="3"/>
    <n v="2"/>
    <s v="Neutral"/>
    <s v="Meets Expectation"/>
    <x v="1"/>
    <n v="1"/>
    <n v="0"/>
  </r>
  <r>
    <x v="109"/>
    <s v="Female"/>
    <n v="30"/>
    <s v="18 - 30"/>
    <s v="Some Travel"/>
    <s v="Technology"/>
    <n v="26"/>
    <s v="Far"/>
    <s v="New York"/>
    <s v="Black or African American"/>
    <n v="4"/>
    <s v="Computer Science"/>
    <x v="7"/>
    <s v="Married"/>
    <s v="Very Low"/>
    <n v="36280"/>
    <s v="No"/>
    <d v="2013-12-04T00:00:00"/>
    <s v="No"/>
    <d v="2022-12-04T00:00:00"/>
    <n v="9"/>
    <n v="9"/>
    <n v="9"/>
    <n v="9"/>
    <s v="PR5949"/>
    <d v="2022-04-15T00:00:00"/>
    <x v="1"/>
    <s v="Very Satisfied"/>
    <s v="Very Satisfied"/>
    <n v="3"/>
    <n v="1"/>
    <s v="Dissatisfied"/>
    <s v="Above and Beyond"/>
    <x v="2"/>
    <n v="0"/>
    <n v="0"/>
  </r>
  <r>
    <x v="367"/>
    <s v="Non-Binary"/>
    <n v="34"/>
    <s v="31 - 40"/>
    <s v="Frequent Traveller"/>
    <s v="Technology"/>
    <n v="12"/>
    <s v="Near"/>
    <s v="California"/>
    <s v="White"/>
    <n v="2"/>
    <s v="Computer Science"/>
    <x v="7"/>
    <s v="Married"/>
    <s v="Very Low"/>
    <n v="44057"/>
    <s v="Yes"/>
    <d v="2014-05-17T00:00:00"/>
    <s v="No"/>
    <d v="2022-05-17T00:00:00"/>
    <n v="8"/>
    <n v="7"/>
    <n v="7"/>
    <n v="1"/>
    <s v="PR5952"/>
    <d v="2022-04-16T00:00:00"/>
    <x v="0"/>
    <s v="Neutral"/>
    <s v="Satisfied"/>
    <n v="3"/>
    <n v="0"/>
    <s v="Very Satisfied"/>
    <s v="Meets Expectation"/>
    <x v="1"/>
    <n v="1"/>
    <n v="0"/>
  </r>
  <r>
    <x v="416"/>
    <s v="Male"/>
    <n v="44"/>
    <s v="41 - 50"/>
    <s v="Some Travel"/>
    <s v="Technology"/>
    <n v="28"/>
    <s v="Far"/>
    <s v="California"/>
    <s v="Mixed or multiple ethnic groups"/>
    <n v="3"/>
    <s v="Computer Science"/>
    <x v="1"/>
    <s v="Married"/>
    <s v="Very Low"/>
    <n v="49447"/>
    <s v="No"/>
    <d v="2014-10-09T00:00:00"/>
    <s v="No"/>
    <d v="2022-10-09T00:00:00"/>
    <n v="8"/>
    <n v="7"/>
    <n v="7"/>
    <n v="8"/>
    <s v="PR5953"/>
    <d v="2022-04-16T00:00:00"/>
    <x v="0"/>
    <s v="Dissatisfied"/>
    <s v="Very Satisfied"/>
    <n v="2"/>
    <n v="1"/>
    <s v="Very Satisfied"/>
    <s v="Meets Expectation"/>
    <x v="0"/>
    <n v="0"/>
    <n v="0"/>
  </r>
  <r>
    <x v="114"/>
    <s v="Male"/>
    <n v="29"/>
    <s v="18 - 30"/>
    <s v="Some Travel"/>
    <s v="Sales"/>
    <n v="14"/>
    <s v="Near"/>
    <s v="California"/>
    <s v="White"/>
    <n v="4"/>
    <s v="Marketing"/>
    <x v="0"/>
    <s v="Married"/>
    <s v="Low"/>
    <n v="96319"/>
    <s v="No"/>
    <d v="2013-06-14T00:00:00"/>
    <s v="No"/>
    <d v="2022-06-14T00:00:00"/>
    <n v="9"/>
    <n v="1"/>
    <n v="4"/>
    <n v="5"/>
    <s v="PR5954"/>
    <d v="2022-04-17T00:00:00"/>
    <x v="3"/>
    <s v="Very Satisfied"/>
    <s v="Satisfied"/>
    <n v="2"/>
    <n v="0"/>
    <s v="Neutral"/>
    <s v="Meets Expectation"/>
    <x v="1"/>
    <n v="1"/>
    <n v="0"/>
  </r>
  <r>
    <x v="339"/>
    <s v="Male"/>
    <n v="31"/>
    <s v="31 - 40"/>
    <s v="Some Travel"/>
    <s v="Technology"/>
    <n v="8"/>
    <s v="Near"/>
    <s v="Illinois"/>
    <s v="White"/>
    <n v="1"/>
    <s v="Information Systems"/>
    <x v="1"/>
    <s v="Single"/>
    <s v="Low"/>
    <n v="70682"/>
    <s v="No"/>
    <d v="2014-02-24T00:00:00"/>
    <s v="No"/>
    <d v="2022-02-24T00:00:00"/>
    <n v="8"/>
    <n v="4"/>
    <n v="8"/>
    <n v="2"/>
    <s v="PR5955"/>
    <d v="2022-04-17T00:00:00"/>
    <x v="3"/>
    <s v="Very Satisfied"/>
    <s v="Neutral"/>
    <n v="1"/>
    <n v="2"/>
    <s v="Dissatisfied"/>
    <s v="Meets Expectation"/>
    <x v="0"/>
    <n v="0"/>
    <n v="0"/>
  </r>
  <r>
    <x v="791"/>
    <s v="Non-Binary"/>
    <n v="25"/>
    <s v="18 - 30"/>
    <s v="No Travel"/>
    <s v="Technology"/>
    <n v="29"/>
    <s v="Far"/>
    <s v="California"/>
    <s v="White"/>
    <n v="4"/>
    <s v="Computer Science"/>
    <x v="5"/>
    <s v="Single"/>
    <s v="Low"/>
    <n v="105411"/>
    <s v="No"/>
    <d v="2018-04-01T00:00:00"/>
    <s v="No"/>
    <d v="2022-04-01T00:00:00"/>
    <n v="4"/>
    <n v="2"/>
    <n v="4"/>
    <n v="2"/>
    <s v="PR5956"/>
    <d v="2022-04-17T00:00:00"/>
    <x v="1"/>
    <s v="Satisfied"/>
    <s v="Neutral"/>
    <n v="1"/>
    <n v="0"/>
    <s v="Neutral"/>
    <s v="Above and Beyond"/>
    <x v="2"/>
    <n v="0"/>
    <n v="0"/>
  </r>
  <r>
    <x v="792"/>
    <s v="Male"/>
    <n v="25"/>
    <s v="18 - 30"/>
    <s v="Some Travel"/>
    <s v="Sales"/>
    <n v="29"/>
    <s v="Far"/>
    <s v="California"/>
    <s v="White"/>
    <n v="4"/>
    <s v="Marketing"/>
    <x v="0"/>
    <s v="Married"/>
    <s v="Low"/>
    <n v="95643"/>
    <s v="No"/>
    <d v="2018-05-14T00:00:00"/>
    <s v="No"/>
    <d v="2022-05-14T00:00:00"/>
    <n v="4"/>
    <n v="0"/>
    <n v="3"/>
    <n v="1"/>
    <s v="PR5957"/>
    <d v="2022-04-17T00:00:00"/>
    <x v="1"/>
    <s v="Very Satisfied"/>
    <s v="Satisfied"/>
    <n v="2"/>
    <n v="1"/>
    <s v="Dissatisfied"/>
    <s v="Above and Beyond"/>
    <x v="3"/>
    <n v="0"/>
    <n v="0"/>
  </r>
  <r>
    <x v="793"/>
    <s v="Female"/>
    <n v="23"/>
    <s v="18 - 30"/>
    <s v="Some Travel"/>
    <s v="Sales"/>
    <n v="19"/>
    <s v="Moderate"/>
    <s v="California"/>
    <s v="White"/>
    <n v="3"/>
    <s v="Other"/>
    <x v="6"/>
    <s v="Single"/>
    <s v="Very Low"/>
    <n v="27185"/>
    <s v="No"/>
    <d v="2018-01-30T00:00:00"/>
    <s v="No"/>
    <d v="2022-01-30T00:00:00"/>
    <n v="4"/>
    <n v="4"/>
    <n v="4"/>
    <n v="0"/>
    <s v="PR5958"/>
    <d v="2022-04-17T00:00:00"/>
    <x v="1"/>
    <s v="Very Satisfied"/>
    <s v="Satisfied"/>
    <n v="1"/>
    <n v="0"/>
    <s v="Neutral"/>
    <s v="Meets Expectation"/>
    <x v="1"/>
    <n v="1"/>
    <n v="0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5959"/>
    <d v="2022-04-18T00:00:00"/>
    <x v="1"/>
    <s v="Neutral"/>
    <s v="Dissatisfied"/>
    <n v="2"/>
    <n v="2"/>
    <s v="Dissatisfied"/>
    <s v="Meets Expectation"/>
    <x v="0"/>
    <n v="0"/>
    <n v="0"/>
  </r>
  <r>
    <x v="948"/>
    <s v="Male"/>
    <n v="22"/>
    <s v="18 - 30"/>
    <s v="Some Travel"/>
    <s v="Sales"/>
    <n v="29"/>
    <s v="Far"/>
    <s v="Illinois"/>
    <s v="Mixed or multiple ethnic groups"/>
    <n v="2"/>
    <s v="Economics"/>
    <x v="0"/>
    <s v="Divorced"/>
    <s v="Low"/>
    <n v="58992"/>
    <s v="Yes"/>
    <d v="2019-07-02T00:00:00"/>
    <s v="No"/>
    <d v="2022-07-02T00:00:00"/>
    <n v="3"/>
    <n v="3"/>
    <n v="3"/>
    <n v="2"/>
    <s v="PR5960"/>
    <d v="2022-04-18T00:00:00"/>
    <x v="0"/>
    <s v="Neutral"/>
    <s v="Dissatisfied"/>
    <n v="1"/>
    <n v="1"/>
    <s v="Neutral"/>
    <s v="Exceeds Expectation "/>
    <x v="2"/>
    <n v="0"/>
    <n v="0"/>
  </r>
  <r>
    <x v="1071"/>
    <s v="Male"/>
    <n v="21"/>
    <s v="18 - 30"/>
    <s v="Some Travel"/>
    <s v="Technology"/>
    <n v="4"/>
    <s v="Near"/>
    <s v="California"/>
    <s v="White"/>
    <n v="2"/>
    <s v="Computer Science"/>
    <x v="1"/>
    <s v="Married"/>
    <s v="Very Low"/>
    <n v="21158"/>
    <s v="Yes"/>
    <d v="2020-06-26T00:00:00"/>
    <s v="No"/>
    <d v="2022-06-26T00:00:00"/>
    <n v="2"/>
    <n v="1"/>
    <n v="1"/>
    <n v="0"/>
    <s v="PR5961"/>
    <d v="2022-04-18T00:00:00"/>
    <x v="3"/>
    <s v="Very Satisfied"/>
    <s v="Satisfied"/>
    <n v="2"/>
    <n v="1"/>
    <s v="Satisfied"/>
    <s v="Meets Expectation"/>
    <x v="1"/>
    <n v="1"/>
    <n v="0"/>
  </r>
  <r>
    <x v="119"/>
    <s v="Male"/>
    <n v="44"/>
    <s v="41 - 50"/>
    <s v="Some Travel"/>
    <s v="Sales"/>
    <n v="29"/>
    <s v="Far"/>
    <s v="New York"/>
    <s v="White"/>
    <n v="3"/>
    <s v="Marketing"/>
    <x v="0"/>
    <s v="Married"/>
    <s v="Medium"/>
    <n v="126073"/>
    <s v="No"/>
    <d v="2014-01-03T00:00:00"/>
    <s v="No"/>
    <d v="2022-01-03T00:00:00"/>
    <n v="8"/>
    <n v="0"/>
    <n v="2"/>
    <n v="0"/>
    <s v="PR5963"/>
    <d v="2022-04-19T00:00:00"/>
    <x v="0"/>
    <s v="Very Satisfied"/>
    <s v="Satisfied"/>
    <n v="1"/>
    <n v="0"/>
    <s v="Very Satisfied"/>
    <s v="Exceeds Expectation "/>
    <x v="0"/>
    <n v="0"/>
    <n v="0"/>
  </r>
  <r>
    <x v="627"/>
    <s v="Female"/>
    <n v="25"/>
    <s v="18 - 30"/>
    <s v="Some Travel"/>
    <s v="Technology"/>
    <n v="16"/>
    <s v="Moderate"/>
    <s v="California"/>
    <s v="Black or African American"/>
    <n v="2"/>
    <s v="Computer Science"/>
    <x v="4"/>
    <s v="Married"/>
    <s v="Medium"/>
    <n v="184441"/>
    <s v="No"/>
    <d v="2016-11-13T00:00:00"/>
    <s v="No"/>
    <d v="2022-11-13T00:00:00"/>
    <n v="6"/>
    <n v="6"/>
    <n v="6"/>
    <n v="3"/>
    <s v="PR5964"/>
    <d v="2022-04-19T00:00:00"/>
    <x v="0"/>
    <s v="Dissatisfied"/>
    <s v="Very Satisfied"/>
    <n v="1"/>
    <n v="1"/>
    <s v="Dissatisfied"/>
    <s v="Above and Beyond"/>
    <x v="2"/>
    <n v="0"/>
    <n v="0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5965"/>
    <d v="2022-04-20T00:00:00"/>
    <x v="3"/>
    <s v="Very Satisfied"/>
    <s v="Neutral"/>
    <n v="3"/>
    <n v="3"/>
    <s v="Very Satisfied"/>
    <s v="Exceeds Expectation "/>
    <x v="0"/>
    <n v="0"/>
    <n v="0"/>
  </r>
  <r>
    <x v="425"/>
    <s v="Female"/>
    <n v="48"/>
    <s v="41 - 50"/>
    <s v="Some Travel"/>
    <s v="Sales"/>
    <n v="4"/>
    <s v="Near"/>
    <s v="New York"/>
    <s v="Black or African American"/>
    <n v="3"/>
    <s v="Marketing"/>
    <x v="6"/>
    <s v="Single"/>
    <s v="Low"/>
    <n v="55880"/>
    <s v="No"/>
    <d v="2014-11-19T00:00:00"/>
    <s v="No"/>
    <d v="2022-11-19T00:00:00"/>
    <n v="8"/>
    <n v="1"/>
    <n v="6"/>
    <n v="5"/>
    <s v="PR5966"/>
    <d v="2022-04-20T00:00:00"/>
    <x v="1"/>
    <s v="Neutral"/>
    <s v="Neutral"/>
    <n v="1"/>
    <n v="2"/>
    <s v="Very Satisfied"/>
    <s v="Meets Expectation"/>
    <x v="1"/>
    <n v="1"/>
    <n v="0"/>
  </r>
  <r>
    <x v="125"/>
    <s v="Female"/>
    <n v="45"/>
    <s v="41 - 50"/>
    <s v="Some Travel"/>
    <s v="Technology"/>
    <n v="14"/>
    <s v="Near"/>
    <s v="California"/>
    <s v="White"/>
    <n v="2"/>
    <s v="Computer Science"/>
    <x v="5"/>
    <s v="Divorced"/>
    <s v="Medium"/>
    <n v="223124"/>
    <s v="No"/>
    <d v="2013-10-02T00:00:00"/>
    <s v="No"/>
    <d v="2022-10-02T00:00:00"/>
    <n v="9"/>
    <n v="2"/>
    <n v="3"/>
    <n v="2"/>
    <s v="PR5969"/>
    <d v="2022-04-21T00:00:00"/>
    <x v="0"/>
    <s v="Satisfied"/>
    <s v="Very Satisfied"/>
    <n v="1"/>
    <n v="0"/>
    <s v="Very Satisfied"/>
    <s v="Exceeds Expectation "/>
    <x v="0"/>
    <n v="0"/>
    <n v="0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597"/>
    <d v="2015-04-07T00:00:00"/>
    <x v="1"/>
    <s v="Dissatisfied"/>
    <s v="Very Satisfied"/>
    <n v="1"/>
    <n v="0"/>
    <s v="Very Satisfied"/>
    <s v="Exceeds Expectation "/>
    <x v="2"/>
    <n v="0"/>
    <n v="0"/>
  </r>
  <r>
    <x v="465"/>
    <s v="Female"/>
    <n v="26"/>
    <s v="18 - 30"/>
    <s v="Some Travel"/>
    <s v="Sales"/>
    <n v="17"/>
    <s v="Moderate"/>
    <s v="California"/>
    <s v="Asian or Asian American"/>
    <n v="4"/>
    <s v="Marketing"/>
    <x v="0"/>
    <s v="Single"/>
    <s v="Low"/>
    <n v="97811"/>
    <s v="Yes"/>
    <d v="2015-05-16T00:00:00"/>
    <s v="No"/>
    <d v="2022-05-16T00:00:00"/>
    <n v="7"/>
    <n v="3"/>
    <n v="6"/>
    <n v="4"/>
    <s v="PR5970"/>
    <d v="2022-04-21T00:00:00"/>
    <x v="1"/>
    <s v="Dissatisfied"/>
    <s v="Dissatisfied"/>
    <n v="2"/>
    <n v="1"/>
    <s v="Very Satisfied"/>
    <s v="Meets Expectation"/>
    <x v="1"/>
    <n v="1"/>
    <n v="0"/>
  </r>
  <r>
    <x v="471"/>
    <s v="Male"/>
    <n v="28"/>
    <s v="18 - 30"/>
    <s v="Some Travel"/>
    <s v="Technology"/>
    <n v="39"/>
    <s v="Far"/>
    <s v="New York"/>
    <s v="Black or African American"/>
    <n v="5"/>
    <s v="Computer Science"/>
    <x v="1"/>
    <s v="Single"/>
    <s v="Low"/>
    <n v="81906"/>
    <s v="No"/>
    <d v="2015-06-04T00:00:00"/>
    <s v="No"/>
    <d v="2022-06-04T00:00:00"/>
    <n v="7"/>
    <n v="4"/>
    <n v="4"/>
    <n v="1"/>
    <s v="PR5971"/>
    <d v="2022-04-21T00:00:00"/>
    <x v="3"/>
    <s v="Neutral"/>
    <s v="Very Satisfied"/>
    <n v="2"/>
    <n v="1"/>
    <s v="Dissatisfied"/>
    <s v="Exceeds Expectation "/>
    <x v="2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5972"/>
    <d v="2022-04-22T00:00:00"/>
    <x v="0"/>
    <s v="Neutral"/>
    <s v="Neutral"/>
    <n v="2"/>
    <n v="1"/>
    <s v="Satisfied"/>
    <s v="Meets Expectation"/>
    <x v="0"/>
    <n v="0"/>
    <n v="0"/>
  </r>
  <r>
    <x v="460"/>
    <s v="Male"/>
    <n v="26"/>
    <s v="18 - 30"/>
    <s v="Some Travel"/>
    <s v="Technology"/>
    <n v="22"/>
    <s v="Moderate"/>
    <s v="California"/>
    <s v="Asian or Asian American"/>
    <n v="3"/>
    <s v="Information Systems"/>
    <x v="1"/>
    <s v="Married"/>
    <s v="Low"/>
    <n v="52390"/>
    <s v="Yes"/>
    <d v="2015-04-21T00:00:00"/>
    <s v="No"/>
    <d v="2022-04-21T00:00:00"/>
    <n v="7"/>
    <n v="4"/>
    <n v="5"/>
    <n v="3"/>
    <s v="PR5973"/>
    <d v="2022-04-22T00:00:00"/>
    <x v="1"/>
    <s v="Dissatisfied"/>
    <s v="Dissatisfied"/>
    <n v="3"/>
    <n v="1"/>
    <s v="Neutral"/>
    <s v="Exceeds Expectation "/>
    <x v="2"/>
    <n v="0"/>
    <n v="0"/>
  </r>
  <r>
    <x v="628"/>
    <s v="Male"/>
    <n v="25"/>
    <s v="18 - 30"/>
    <s v="Some Travel"/>
    <s v="Technology"/>
    <n v="18"/>
    <s v="Moderate"/>
    <s v="California"/>
    <s v="White"/>
    <n v="3"/>
    <s v="Computer Science"/>
    <x v="9"/>
    <s v="Married"/>
    <s v="Low"/>
    <n v="55541"/>
    <s v="No"/>
    <d v="2017-01-08T00:00:00"/>
    <s v="No"/>
    <d v="2022-01-08T00:00:00"/>
    <n v="5"/>
    <n v="4"/>
    <n v="5"/>
    <n v="4"/>
    <s v="PR5974"/>
    <d v="2022-04-22T00:00:00"/>
    <x v="3"/>
    <s v="Dissatisfied"/>
    <s v="Neutral"/>
    <n v="1"/>
    <n v="0"/>
    <s v="Neutral"/>
    <s v="Meets Expectation"/>
    <x v="1"/>
    <n v="1"/>
    <n v="0"/>
  </r>
  <r>
    <x v="1072"/>
    <s v="Female"/>
    <n v="20"/>
    <s v="18 - 30"/>
    <s v="Some Travel"/>
    <s v="Technology"/>
    <n v="24"/>
    <s v="Moderate"/>
    <s v="New York"/>
    <s v="White"/>
    <n v="2"/>
    <s v="Business Studies"/>
    <x v="7"/>
    <s v="Single"/>
    <s v="Very Low"/>
    <n v="38138"/>
    <s v="No"/>
    <d v="2020-08-29T00:00:00"/>
    <s v="No"/>
    <d v="2022-08-29T00:00:00"/>
    <n v="2"/>
    <n v="2"/>
    <n v="2"/>
    <n v="1"/>
    <s v="PR5975"/>
    <d v="2022-04-22T00:00:00"/>
    <x v="3"/>
    <s v="Very Satisfied"/>
    <s v="Satisfied"/>
    <n v="1"/>
    <n v="0"/>
    <s v="Neutral"/>
    <s v="Meets Expectation"/>
    <x v="1"/>
    <n v="1"/>
    <n v="0"/>
  </r>
  <r>
    <x v="1073"/>
    <s v="Non-Binary"/>
    <n v="46"/>
    <s v="41 - 50"/>
    <s v="Some Travel"/>
    <s v="Sales"/>
    <n v="17"/>
    <s v="Moderate"/>
    <s v="California"/>
    <s v="White"/>
    <n v="3"/>
    <s v="Marketing"/>
    <x v="0"/>
    <s v="Married"/>
    <s v="Medium"/>
    <n v="223874"/>
    <s v="No"/>
    <d v="2021-07-19T00:00:00"/>
    <s v="Yes"/>
    <d v="2022-07-19T00:00:00"/>
    <n v="1"/>
    <n v="0"/>
    <n v="0"/>
    <n v="0"/>
    <s v="PR5976"/>
    <d v="2022-04-23T00:00:00"/>
    <x v="1"/>
    <s v="Dissatisfied"/>
    <s v="Dissatisfied"/>
    <n v="2"/>
    <n v="0"/>
    <s v="Dissatisfied"/>
    <s v="Exceeds Expectation "/>
    <x v="2"/>
    <n v="0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5977"/>
    <d v="2022-04-23T00:00:00"/>
    <x v="1"/>
    <s v="Neutral"/>
    <s v="Satisfied"/>
    <n v="2"/>
    <n v="1"/>
    <s v="Dissatisfied"/>
    <s v="Exceeds Expectation "/>
    <x v="2"/>
    <n v="0"/>
    <n v="0"/>
  </r>
  <r>
    <x v="629"/>
    <s v="Female"/>
    <n v="26"/>
    <s v="18 - 30"/>
    <s v="Some Travel"/>
    <s v="Technology"/>
    <n v="2"/>
    <s v="Near"/>
    <s v="California"/>
    <s v="White"/>
    <n v="4"/>
    <s v="Information Systems"/>
    <x v="1"/>
    <s v="Single"/>
    <s v="Low"/>
    <n v="55565"/>
    <s v="No"/>
    <d v="2016-02-22T00:00:00"/>
    <s v="No"/>
    <d v="2022-02-22T00:00:00"/>
    <n v="6"/>
    <n v="6"/>
    <n v="6"/>
    <n v="4"/>
    <s v="PR5978"/>
    <d v="2022-04-23T00:00:00"/>
    <x v="1"/>
    <s v="Very Satisfied"/>
    <s v="Very Satisfied"/>
    <n v="2"/>
    <n v="0"/>
    <s v="Neutral"/>
    <s v="Above and Beyond"/>
    <x v="2"/>
    <n v="0"/>
    <n v="0"/>
  </r>
  <r>
    <x v="630"/>
    <s v="Male"/>
    <n v="23"/>
    <s v="18 - 30"/>
    <s v="Some Travel"/>
    <s v="Sales"/>
    <n v="26"/>
    <s v="Far"/>
    <s v="New York"/>
    <s v="Native Hawaiian"/>
    <n v="2"/>
    <s v="Marketing"/>
    <x v="0"/>
    <s v="Single"/>
    <s v="Low"/>
    <n v="58345"/>
    <s v="Yes"/>
    <d v="2017-01-19T00:00:00"/>
    <s v="No"/>
    <d v="2022-01-19T00:00:00"/>
    <n v="5"/>
    <n v="4"/>
    <n v="4"/>
    <n v="4"/>
    <s v="PR5979"/>
    <d v="2022-04-23T00:00:00"/>
    <x v="1"/>
    <s v="Neutral"/>
    <s v="Very Satisfied"/>
    <n v="1"/>
    <n v="2"/>
    <s v="Satisfied"/>
    <s v="Meets Expectation"/>
    <x v="1"/>
    <n v="1"/>
    <n v="0"/>
  </r>
  <r>
    <x v="340"/>
    <s v="Male"/>
    <n v="36"/>
    <s v="31 - 40"/>
    <s v="Some Travel"/>
    <s v="Technology"/>
    <n v="7"/>
    <s v="Near"/>
    <s v="California"/>
    <s v="Black or African American"/>
    <n v="3"/>
    <s v="Information Systems"/>
    <x v="7"/>
    <s v="Divorced"/>
    <s v="Very Low"/>
    <n v="46773"/>
    <s v="Yes"/>
    <d v="2014-02-28T00:00:00"/>
    <s v="No"/>
    <d v="2022-02-28T00:00:00"/>
    <n v="8"/>
    <n v="7"/>
    <n v="8"/>
    <n v="2"/>
    <s v="PR5980"/>
    <d v="2022-04-24T00:00:00"/>
    <x v="0"/>
    <s v="Dissatisfied"/>
    <s v="Neutral"/>
    <n v="2"/>
    <n v="0"/>
    <s v="Satisfied"/>
    <s v="Above and Beyond"/>
    <x v="2"/>
    <n v="0"/>
    <n v="0"/>
  </r>
  <r>
    <x v="795"/>
    <s v="Female"/>
    <n v="24"/>
    <s v="18 - 30"/>
    <s v="No Travel"/>
    <s v="Technology"/>
    <n v="7"/>
    <s v="Near"/>
    <s v="California"/>
    <s v="Black or African American"/>
    <n v="2"/>
    <s v="Information Systems"/>
    <x v="9"/>
    <s v="Married"/>
    <s v="Medium"/>
    <n v="126527"/>
    <s v="Yes"/>
    <d v="2017-10-01T00:00:00"/>
    <s v="No"/>
    <d v="2022-10-01T00:00:00"/>
    <n v="5"/>
    <n v="1"/>
    <n v="5"/>
    <n v="3"/>
    <s v="PR5981"/>
    <d v="2022-04-24T00:00:00"/>
    <x v="0"/>
    <s v="Very Satisfied"/>
    <s v="Dissatisfied"/>
    <n v="1"/>
    <n v="2"/>
    <s v="Satisfied"/>
    <s v="Above and Beyond"/>
    <x v="3"/>
    <n v="0"/>
    <n v="0"/>
  </r>
  <r>
    <x v="949"/>
    <s v="Female"/>
    <n v="40"/>
    <s v="31 - 40"/>
    <s v="Some Travel"/>
    <s v="Sales"/>
    <n v="5"/>
    <s v="Near"/>
    <s v="New York"/>
    <s v="White"/>
    <n v="4"/>
    <s v="Marketing"/>
    <x v="8"/>
    <s v="Married"/>
    <s v="High"/>
    <n v="267834"/>
    <s v="No"/>
    <d v="2019-04-10T00:00:00"/>
    <s v="No"/>
    <d v="2022-04-10T00:00:00"/>
    <n v="3"/>
    <n v="3"/>
    <n v="3"/>
    <n v="0"/>
    <s v="PR5982"/>
    <d v="2022-04-24T00:00:00"/>
    <x v="1"/>
    <s v="Very Satisfied"/>
    <s v="Neutral"/>
    <n v="3"/>
    <n v="1"/>
    <s v="Satisfied"/>
    <s v="Exceeds Expectation "/>
    <x v="0"/>
    <n v="0"/>
    <n v="0"/>
  </r>
  <r>
    <x v="1074"/>
    <s v="Male"/>
    <n v="40"/>
    <s v="31 - 40"/>
    <s v="Frequent Traveller"/>
    <s v="Technology"/>
    <n v="1"/>
    <s v="Near"/>
    <s v="California"/>
    <s v="White"/>
    <n v="4"/>
    <s v="Information Systems"/>
    <x v="4"/>
    <s v="Divorced"/>
    <s v="High"/>
    <n v="314668"/>
    <s v="No"/>
    <d v="2020-03-23T00:00:00"/>
    <s v="No"/>
    <d v="2022-03-23T00:00:00"/>
    <n v="2"/>
    <n v="0"/>
    <n v="2"/>
    <n v="2"/>
    <s v="PR5983"/>
    <d v="2022-04-24T00:00:00"/>
    <x v="1"/>
    <s v="Dissatisfied"/>
    <s v="Satisfied"/>
    <n v="2"/>
    <n v="1"/>
    <s v="Dissatisfied"/>
    <s v="Above and Beyond"/>
    <x v="3"/>
    <n v="0"/>
    <n v="0"/>
  </r>
  <r>
    <x v="950"/>
    <s v="Female"/>
    <n v="22"/>
    <s v="18 - 30"/>
    <s v="Some Travel"/>
    <s v="Technology"/>
    <n v="31"/>
    <s v="Far"/>
    <s v="Illinois"/>
    <s v="Asian or Asian American"/>
    <n v="1"/>
    <s v="Computer Science"/>
    <x v="1"/>
    <s v="Divorced"/>
    <s v="Very Low"/>
    <n v="43588"/>
    <s v="No"/>
    <d v="2019-01-07T00:00:00"/>
    <s v="No"/>
    <d v="2022-01-07T00:00:00"/>
    <n v="3"/>
    <n v="2"/>
    <n v="3"/>
    <n v="2"/>
    <s v="PR5984"/>
    <d v="2022-04-25T00:00:00"/>
    <x v="3"/>
    <s v="Dissatisfied"/>
    <s v="Neutral"/>
    <n v="1"/>
    <n v="1"/>
    <s v="Neutral"/>
    <s v="Above and Beyond"/>
    <x v="3"/>
    <n v="0"/>
    <n v="0"/>
  </r>
  <r>
    <x v="1075"/>
    <s v="Prefer Not To Say"/>
    <n v="23"/>
    <s v="18 - 30"/>
    <s v="Some Travel"/>
    <s v="Technology"/>
    <n v="25"/>
    <s v="Moderate"/>
    <s v="Illinois"/>
    <s v="White"/>
    <n v="4"/>
    <s v="Information Systems"/>
    <x v="5"/>
    <s v="Married"/>
    <s v="Low"/>
    <n v="57285"/>
    <s v="No"/>
    <d v="2020-02-13T00:00:00"/>
    <s v="No"/>
    <d v="2022-02-13T00:00:00"/>
    <n v="2"/>
    <n v="2"/>
    <n v="2"/>
    <n v="0"/>
    <s v="PR5985"/>
    <d v="2022-04-25T00:00:00"/>
    <x v="4"/>
    <s v="Dissatisfied"/>
    <s v="Dissatisfied"/>
    <n v="2"/>
    <n v="1"/>
    <s v="Satisfied"/>
    <s v="Above and Beyond"/>
    <x v="2"/>
    <n v="0"/>
    <n v="0"/>
  </r>
  <r>
    <x v="1076"/>
    <s v="Male"/>
    <n v="23"/>
    <s v="18 - 30"/>
    <s v="Some Travel"/>
    <s v="Technology"/>
    <n v="37"/>
    <s v="Far"/>
    <s v="California"/>
    <s v="White"/>
    <n v="4"/>
    <s v="Information Systems"/>
    <x v="7"/>
    <s v="Married"/>
    <s v="Very Low"/>
    <n v="26406"/>
    <s v="No"/>
    <d v="2020-01-17T00:00:00"/>
    <s v="No"/>
    <d v="2022-01-17T00:00:00"/>
    <n v="2"/>
    <n v="0"/>
    <n v="1"/>
    <n v="0"/>
    <s v="PR5986"/>
    <d v="2022-04-25T00:00:00"/>
    <x v="4"/>
    <s v="Very Dissatisfied"/>
    <s v="Satisfied"/>
    <n v="2"/>
    <n v="2"/>
    <s v="Neutral"/>
    <s v="Above and Beyond"/>
    <x v="2"/>
    <n v="0"/>
    <n v="0"/>
  </r>
  <r>
    <x v="632"/>
    <s v="Female"/>
    <n v="24"/>
    <s v="18 - 30"/>
    <s v="Some Travel"/>
    <s v="Technology"/>
    <n v="42"/>
    <s v="Far"/>
    <s v="California"/>
    <s v="White"/>
    <n v="2"/>
    <s v="Other"/>
    <x v="7"/>
    <s v="Married"/>
    <s v="Very Low"/>
    <n v="38775"/>
    <s v="Yes"/>
    <d v="2017-02-06T00:00:00"/>
    <s v="No"/>
    <d v="2022-02-06T00:00:00"/>
    <n v="5"/>
    <n v="0"/>
    <n v="5"/>
    <n v="1"/>
    <s v="PR5987"/>
    <d v="2022-04-26T00:00:00"/>
    <x v="4"/>
    <s v="Neutral"/>
    <s v="Neutral"/>
    <n v="1"/>
    <n v="3"/>
    <s v="Dissatisfied"/>
    <s v="Meets Expectation"/>
    <x v="0"/>
    <n v="0"/>
    <n v="0"/>
  </r>
  <r>
    <x v="796"/>
    <s v="Male"/>
    <n v="41"/>
    <s v="41 - 50"/>
    <s v="Some Travel"/>
    <s v="Technology"/>
    <n v="28"/>
    <s v="Far"/>
    <s v="New York"/>
    <s v="American Indian or Alaska Native"/>
    <n v="4"/>
    <s v="Business Studies"/>
    <x v="9"/>
    <s v="Divorced"/>
    <s v="Medium"/>
    <n v="184411"/>
    <s v="No"/>
    <d v="2017-10-17T00:00:00"/>
    <s v="No"/>
    <d v="2022-10-17T00:00:00"/>
    <n v="5"/>
    <n v="5"/>
    <n v="5"/>
    <n v="4"/>
    <s v="PR5988"/>
    <d v="2022-04-26T00:00:00"/>
    <x v="1"/>
    <s v="Dissatisfied"/>
    <s v="Dissatisfied"/>
    <n v="3"/>
    <n v="0"/>
    <s v="Very Satisfied"/>
    <s v="Exceeds Expectation "/>
    <x v="2"/>
    <n v="0"/>
    <n v="0"/>
  </r>
  <r>
    <x v="1077"/>
    <s v="Male"/>
    <n v="22"/>
    <s v="18 - 30"/>
    <s v="Some Travel"/>
    <s v="Technology"/>
    <n v="40"/>
    <s v="Far"/>
    <s v="New York"/>
    <s v="White"/>
    <n v="3"/>
    <s v="Information Systems"/>
    <x v="9"/>
    <s v="Married"/>
    <s v="Low"/>
    <n v="54114"/>
    <s v="Yes"/>
    <d v="2020-11-18T00:00:00"/>
    <s v="No"/>
    <d v="2022-11-18T00:00:00"/>
    <n v="2"/>
    <n v="0"/>
    <n v="1"/>
    <n v="1"/>
    <s v="PR5989"/>
    <d v="2022-04-26T00:00:00"/>
    <x v="1"/>
    <s v="Very Satisfied"/>
    <s v="Very Satisfied"/>
    <n v="2"/>
    <n v="1"/>
    <s v="Very Satisfied"/>
    <s v="Exceeds Expectation "/>
    <x v="2"/>
    <n v="0"/>
    <n v="0"/>
  </r>
  <r>
    <x v="4"/>
    <s v="Male"/>
    <n v="43"/>
    <s v="41 - 50"/>
    <s v="Some Travel"/>
    <s v="Human Resources"/>
    <n v="29"/>
    <s v="Far"/>
    <s v="California"/>
    <s v="Asian or Asian American"/>
    <n v="4"/>
    <s v="Marketing"/>
    <x v="2"/>
    <s v="Married"/>
    <s v="High"/>
    <n v="309964"/>
    <s v="No"/>
    <d v="2012-01-04T00:00:00"/>
    <s v="No"/>
    <d v="2022-01-04T00:00:00"/>
    <n v="10"/>
    <n v="6"/>
    <n v="10"/>
    <n v="8"/>
    <s v="PR599"/>
    <d v="2015-04-09T00:00:00"/>
    <x v="0"/>
    <s v="Satisfied"/>
    <s v="Neutral"/>
    <n v="1"/>
    <n v="0"/>
    <s v="Very Satisfied"/>
    <s v="Exceeds Expectation "/>
    <x v="2"/>
    <n v="0"/>
    <n v="0"/>
  </r>
  <r>
    <x v="633"/>
    <s v="Female"/>
    <n v="24"/>
    <s v="18 - 30"/>
    <s v="Frequent Traveller"/>
    <s v="Technology"/>
    <n v="26"/>
    <s v="Far"/>
    <s v="California"/>
    <s v="White"/>
    <n v="4"/>
    <s v="Business Studies"/>
    <x v="9"/>
    <s v="Single"/>
    <s v="Medium"/>
    <n v="133949"/>
    <s v="No"/>
    <d v="2016-10-26T00:00:00"/>
    <s v="No"/>
    <d v="2022-10-26T00:00:00"/>
    <n v="6"/>
    <n v="4"/>
    <n v="6"/>
    <n v="6"/>
    <s v="PR5992"/>
    <d v="2022-04-27T00:00:00"/>
    <x v="1"/>
    <s v="Satisfied"/>
    <s v="Dissatisfied"/>
    <n v="2"/>
    <n v="1"/>
    <s v="Dissatisfied"/>
    <s v="Above and Beyond"/>
    <x v="3"/>
    <n v="0"/>
    <n v="1"/>
  </r>
  <r>
    <x v="634"/>
    <s v="Male"/>
    <n v="25"/>
    <s v="18 - 30"/>
    <s v="Some Travel"/>
    <s v="Technology"/>
    <n v="21"/>
    <s v="Moderate"/>
    <s v="California"/>
    <s v="Mixed or multiple ethnic groups"/>
    <n v="5"/>
    <s v="Information Systems"/>
    <x v="1"/>
    <s v="Married"/>
    <s v="Very Low"/>
    <n v="46362"/>
    <s v="Yes"/>
    <d v="2016-03-15T00:00:00"/>
    <s v="No"/>
    <d v="2022-03-15T00:00:00"/>
    <n v="6"/>
    <n v="0"/>
    <n v="4"/>
    <n v="5"/>
    <s v="PR5993"/>
    <d v="2022-04-27T00:00:00"/>
    <x v="0"/>
    <s v="Satisfied"/>
    <s v="Neutral"/>
    <n v="1"/>
    <n v="0"/>
    <s v="Dissatisfied"/>
    <s v="Exceeds Expectation "/>
    <x v="2"/>
    <n v="0"/>
    <n v="0"/>
  </r>
  <r>
    <x v="797"/>
    <s v="Male"/>
    <n v="24"/>
    <s v="18 - 30"/>
    <s v="Some Travel"/>
    <s v="Technology"/>
    <n v="1"/>
    <s v="Near"/>
    <s v="California"/>
    <s v="White"/>
    <n v="3"/>
    <s v="Other"/>
    <x v="1"/>
    <s v="Single"/>
    <s v="Low"/>
    <n v="54501"/>
    <s v="No"/>
    <d v="2018-08-01T00:00:00"/>
    <s v="No"/>
    <d v="2022-08-01T00:00:00"/>
    <n v="4"/>
    <n v="4"/>
    <n v="4"/>
    <n v="2"/>
    <s v="PR5994"/>
    <d v="2022-04-27T00:00:00"/>
    <x v="3"/>
    <s v="Neutral"/>
    <s v="Satisfied"/>
    <n v="1"/>
    <n v="2"/>
    <s v="Dissatisfied"/>
    <s v="Exceeds Expectation "/>
    <x v="2"/>
    <n v="0"/>
    <n v="0"/>
  </r>
  <r>
    <x v="951"/>
    <s v="Male"/>
    <n v="46"/>
    <s v="41 - 50"/>
    <s v="Some Travel"/>
    <s v="Sales"/>
    <n v="38"/>
    <s v="Far"/>
    <s v="Illinois"/>
    <s v="White"/>
    <n v="3"/>
    <s v="Marketing"/>
    <x v="0"/>
    <s v="Married"/>
    <s v="High"/>
    <n v="325452"/>
    <s v="No"/>
    <d v="2018-12-16T00:00:00"/>
    <s v="No"/>
    <d v="2022-12-16T00:00:00"/>
    <n v="4"/>
    <n v="3"/>
    <n v="4"/>
    <n v="3"/>
    <s v="PR5995"/>
    <d v="2022-04-27T00:00:00"/>
    <x v="0"/>
    <s v="Satisfied"/>
    <s v="Very Satisfied"/>
    <n v="1"/>
    <n v="0"/>
    <s v="Dissatisfied"/>
    <s v="Meets Expectation"/>
    <x v="1"/>
    <n v="1"/>
    <n v="0"/>
  </r>
  <r>
    <x v="952"/>
    <s v="Male"/>
    <n v="24"/>
    <s v="18 - 30"/>
    <s v="No Travel"/>
    <s v="Technology"/>
    <n v="18"/>
    <s v="Moderate"/>
    <s v="New York"/>
    <s v="Mixed or multiple ethnic groups"/>
    <n v="3"/>
    <s v="Computer Science"/>
    <x v="7"/>
    <s v="Divorced"/>
    <s v="Low"/>
    <n v="104807"/>
    <s v="No"/>
    <d v="2019-08-11T00:00:00"/>
    <s v="No"/>
    <d v="2022-08-11T00:00:00"/>
    <n v="3"/>
    <n v="0"/>
    <n v="0"/>
    <n v="1"/>
    <s v="PR5996"/>
    <d v="2022-04-27T00:00:00"/>
    <x v="1"/>
    <s v="Very Satisfied"/>
    <s v="Dissatisfied"/>
    <n v="1"/>
    <n v="1"/>
    <s v="Dissatisfied"/>
    <s v="Exceeds Expectation "/>
    <x v="2"/>
    <n v="0"/>
    <n v="0"/>
  </r>
  <r>
    <x v="636"/>
    <s v="Male"/>
    <n v="27"/>
    <s v="18 - 30"/>
    <s v="Some Travel"/>
    <s v="Technology"/>
    <n v="1"/>
    <s v="Near"/>
    <s v="California"/>
    <s v="Other"/>
    <n v="2"/>
    <s v="Computer Science"/>
    <x v="9"/>
    <s v="Divorced"/>
    <s v="Low"/>
    <n v="90487"/>
    <s v="No"/>
    <d v="2016-05-25T00:00:00"/>
    <s v="No"/>
    <d v="2022-05-25T00:00:00"/>
    <n v="6"/>
    <n v="4"/>
    <n v="4"/>
    <n v="4"/>
    <s v="PR5998"/>
    <d v="2022-04-28T00:00:00"/>
    <x v="0"/>
    <s v="Neutral"/>
    <s v="Dissatisfied"/>
    <n v="1"/>
    <n v="1"/>
    <s v="Neutral"/>
    <s v="Above and Beyond"/>
    <x v="3"/>
    <n v="0"/>
    <n v="1"/>
  </r>
  <r>
    <x v="798"/>
    <s v="Female"/>
    <n v="36"/>
    <s v="31 - 40"/>
    <s v="Some Travel"/>
    <s v="Human Resources"/>
    <n v="31"/>
    <s v="Far"/>
    <s v="Illinois"/>
    <s v="Black or African American"/>
    <n v="4"/>
    <s v="Human Resources"/>
    <x v="12"/>
    <s v="Divorced"/>
    <s v="Very High"/>
    <n v="509940"/>
    <s v="No"/>
    <d v="2018-01-15T00:00:00"/>
    <s v="No"/>
    <d v="2022-01-15T00:00:00"/>
    <n v="4"/>
    <n v="4"/>
    <n v="4"/>
    <n v="2"/>
    <s v="PR6003"/>
    <d v="2022-04-29T00:00:00"/>
    <x v="1"/>
    <s v="Neutral"/>
    <s v="Satisfied"/>
    <n v="3"/>
    <n v="0"/>
    <s v="Dissatisfied"/>
    <s v="Meets Expectation"/>
    <x v="1"/>
    <n v="1"/>
    <n v="0"/>
  </r>
  <r>
    <x v="953"/>
    <s v="Female"/>
    <n v="21"/>
    <s v="18 - 30"/>
    <s v="Some Travel"/>
    <s v="Technology"/>
    <n v="4"/>
    <s v="Near"/>
    <s v="New York"/>
    <s v="White"/>
    <n v="3"/>
    <s v="Business Studies"/>
    <x v="1"/>
    <s v="Single"/>
    <s v="Low"/>
    <n v="67900"/>
    <s v="No"/>
    <d v="2019-06-24T00:00:00"/>
    <s v="No"/>
    <d v="2022-06-24T00:00:00"/>
    <n v="3"/>
    <n v="3"/>
    <n v="3"/>
    <n v="2"/>
    <s v="PR6006"/>
    <d v="2022-04-30T00:00:00"/>
    <x v="1"/>
    <s v="Neutral"/>
    <s v="Satisfied"/>
    <n v="2"/>
    <n v="3"/>
    <s v="Dissatisfied"/>
    <s v="Exceeds Expectation "/>
    <x v="0"/>
    <n v="0"/>
    <n v="0"/>
  </r>
  <r>
    <x v="1078"/>
    <s v="Male"/>
    <n v="31"/>
    <s v="31 - 40"/>
    <s v="No Travel"/>
    <s v="Sales"/>
    <n v="6"/>
    <s v="Near"/>
    <s v="New York"/>
    <s v="White"/>
    <n v="4"/>
    <s v="Marketing"/>
    <x v="8"/>
    <s v="Single"/>
    <s v="High"/>
    <n v="321244"/>
    <s v="Yes"/>
    <d v="2020-03-16T00:00:00"/>
    <s v="No"/>
    <d v="2022-03-16T00:00:00"/>
    <n v="2"/>
    <n v="2"/>
    <n v="2"/>
    <n v="0"/>
    <s v="PR6007"/>
    <d v="2022-04-30T00:00:00"/>
    <x v="1"/>
    <s v="Neutral"/>
    <s v="Neutral"/>
    <n v="3"/>
    <n v="0"/>
    <s v="Neutral"/>
    <s v="Above and Beyond"/>
    <x v="2"/>
    <n v="0"/>
    <n v="0"/>
  </r>
  <r>
    <x v="154"/>
    <s v="Female"/>
    <n v="47"/>
    <s v="41 - 50"/>
    <s v="Frequent Traveller"/>
    <s v="Human Resources"/>
    <n v="3"/>
    <s v="Near"/>
    <s v="California"/>
    <s v="White"/>
    <n v="3"/>
    <s v="Marketing"/>
    <x v="10"/>
    <s v="Married"/>
    <s v="Low"/>
    <n v="85744"/>
    <s v="No"/>
    <d v="2013-03-02T00:00:00"/>
    <s v="No"/>
    <d v="2022-03-02T00:00:00"/>
    <n v="9"/>
    <n v="0"/>
    <n v="9"/>
    <n v="8"/>
    <s v="PR6009"/>
    <d v="2022-05-01T00:00:00"/>
    <x v="3"/>
    <s v="Very Satisfied"/>
    <s v="Very Satisfied"/>
    <n v="1"/>
    <n v="2"/>
    <s v="Neutral"/>
    <s v="Above and Beyond"/>
    <x v="2"/>
    <n v="0"/>
    <n v="0"/>
  </r>
  <r>
    <x v="157"/>
    <s v="Female"/>
    <n v="30"/>
    <s v="18 - 30"/>
    <s v="No Travel"/>
    <s v="Technology"/>
    <n v="3"/>
    <s v="Near"/>
    <s v="Illinois"/>
    <s v="White"/>
    <n v="3"/>
    <s v="Information Systems"/>
    <x v="7"/>
    <s v="Married"/>
    <s v="Very Low"/>
    <n v="47338"/>
    <s v="No"/>
    <d v="2013-05-08T00:00:00"/>
    <s v="No"/>
    <d v="2022-05-08T00:00:00"/>
    <n v="9"/>
    <n v="4"/>
    <n v="9"/>
    <n v="1"/>
    <s v="PR6011"/>
    <d v="2022-05-02T00:00:00"/>
    <x v="1"/>
    <s v="Neutral"/>
    <s v="Very Satisfied"/>
    <n v="1"/>
    <n v="2"/>
    <s v="Very Satisfied"/>
    <s v="Above and Beyond"/>
    <x v="2"/>
    <n v="0"/>
    <n v="0"/>
  </r>
  <r>
    <x v="639"/>
    <s v="Female"/>
    <n v="29"/>
    <s v="18 - 30"/>
    <s v="Some Travel"/>
    <s v="Technology"/>
    <n v="32"/>
    <s v="Far"/>
    <s v="Illinois"/>
    <s v="Native Hawaiian"/>
    <n v="3"/>
    <s v="Information Systems"/>
    <x v="4"/>
    <s v="Married"/>
    <s v="High"/>
    <n v="388605"/>
    <s v="Yes"/>
    <d v="2017-01-01T00:00:00"/>
    <s v="No"/>
    <d v="2022-01-01T00:00:00"/>
    <n v="5"/>
    <n v="2"/>
    <n v="5"/>
    <n v="0"/>
    <s v="PR6012"/>
    <d v="2022-05-02T00:00:00"/>
    <x v="0"/>
    <s v="Neutral"/>
    <s v="Very Satisfied"/>
    <n v="2"/>
    <n v="1"/>
    <s v="Dissatisfied"/>
    <s v="Exceeds Expectation "/>
    <x v="0"/>
    <n v="0"/>
    <n v="0"/>
  </r>
  <r>
    <x v="391"/>
    <s v="Female"/>
    <n v="28"/>
    <s v="18 - 30"/>
    <s v="Some Travel"/>
    <s v="Sales"/>
    <n v="32"/>
    <s v="Far"/>
    <s v="California"/>
    <s v="Mixed or multiple ethnic groups"/>
    <n v="1"/>
    <s v="Economics"/>
    <x v="6"/>
    <s v="Married"/>
    <s v="Low"/>
    <n v="52528"/>
    <s v="No"/>
    <d v="2014-07-02T00:00:00"/>
    <s v="No"/>
    <d v="2022-07-02T00:00:00"/>
    <n v="8"/>
    <n v="2"/>
    <n v="4"/>
    <n v="6"/>
    <s v="PR6015"/>
    <d v="2022-05-03T00:00:00"/>
    <x v="1"/>
    <s v="Neutral"/>
    <s v="Satisfied"/>
    <n v="1"/>
    <n v="1"/>
    <s v="Satisfied"/>
    <s v="Above and Beyond"/>
    <x v="2"/>
    <n v="0"/>
    <n v="0"/>
  </r>
  <r>
    <x v="800"/>
    <s v="Female"/>
    <n v="23"/>
    <s v="18 - 30"/>
    <s v="Some Travel"/>
    <s v="Technology"/>
    <n v="29"/>
    <s v="Far"/>
    <s v="California"/>
    <s v="Mixed or multiple ethnic groups"/>
    <n v="3"/>
    <s v="Information Systems"/>
    <x v="1"/>
    <s v="Divorced"/>
    <s v="Very Low"/>
    <n v="25500"/>
    <s v="No"/>
    <d v="2017-08-12T00:00:00"/>
    <s v="No"/>
    <d v="2022-08-12T00:00:00"/>
    <n v="5"/>
    <n v="5"/>
    <n v="5"/>
    <n v="3"/>
    <s v="PR6016"/>
    <d v="2022-05-03T00:00:00"/>
    <x v="0"/>
    <s v="Dissatisfied"/>
    <s v="Dissatisfied"/>
    <n v="1"/>
    <n v="0"/>
    <s v="Very Dissatisfied"/>
    <s v="Meets Expectation"/>
    <x v="1"/>
    <n v="1"/>
    <n v="0"/>
  </r>
  <r>
    <x v="1079"/>
    <s v="Male"/>
    <n v="20"/>
    <s v="18 - 30"/>
    <s v="Some Travel"/>
    <s v="Technology"/>
    <n v="34"/>
    <s v="Far"/>
    <s v="California"/>
    <s v="White"/>
    <n v="4"/>
    <s v="Computer Science"/>
    <x v="1"/>
    <s v="Single"/>
    <s v="Very Low"/>
    <n v="22925"/>
    <s v="Yes"/>
    <d v="2021-06-13T00:00:00"/>
    <s v="Yes"/>
    <d v="2022-06-13T00:00:00"/>
    <n v="1"/>
    <n v="0"/>
    <n v="0"/>
    <n v="0"/>
    <s v="PR6018"/>
    <d v="2022-05-04T00:00:00"/>
    <x v="1"/>
    <s v="Neutral"/>
    <s v="Satisfied"/>
    <n v="3"/>
    <n v="0"/>
    <s v="Very Satisfied"/>
    <s v="Meets Expectation"/>
    <x v="0"/>
    <n v="0"/>
    <n v="0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6019"/>
    <d v="2022-05-04T00:00:00"/>
    <x v="1"/>
    <s v="Neutral"/>
    <s v="Neutral"/>
    <n v="3"/>
    <n v="3"/>
    <s v="Neutral"/>
    <s v="Exceeds Expectation "/>
    <x v="2"/>
    <n v="0"/>
    <n v="0"/>
  </r>
  <r>
    <x v="84"/>
    <s v="Male"/>
    <n v="39"/>
    <s v="31 - 40"/>
    <s v="Some Travel"/>
    <s v="Technology"/>
    <n v="34"/>
    <s v="Far"/>
    <s v="California"/>
    <s v="Mixed or multiple ethnic groups"/>
    <n v="1"/>
    <s v="Computer Science"/>
    <x v="5"/>
    <s v="Divorced"/>
    <s v="High"/>
    <n v="264285"/>
    <s v="No"/>
    <d v="2012-03-23T00:00:00"/>
    <s v="No"/>
    <d v="2022-03-23T00:00:00"/>
    <n v="10"/>
    <n v="10"/>
    <n v="10"/>
    <n v="1"/>
    <s v="PR602"/>
    <d v="2015-04-11T00:00:00"/>
    <x v="0"/>
    <s v="Satisfied"/>
    <s v="Neutral"/>
    <n v="2"/>
    <n v="2"/>
    <s v="Very Satisfied"/>
    <s v="Exceeds Expectation "/>
    <x v="0"/>
    <n v="0"/>
    <n v="0"/>
  </r>
  <r>
    <x v="167"/>
    <s v="Female"/>
    <n v="31"/>
    <s v="31 - 40"/>
    <s v="Frequent Traveller"/>
    <s v="Sales"/>
    <n v="28"/>
    <s v="Far"/>
    <s v="New York"/>
    <s v="White"/>
    <n v="2"/>
    <s v="Marketing"/>
    <x v="0"/>
    <s v="Married"/>
    <s v="Medium"/>
    <n v="183189"/>
    <s v="No"/>
    <d v="2014-01-01T00:00:00"/>
    <s v="No"/>
    <d v="2022-01-01T00:00:00"/>
    <n v="8"/>
    <n v="3"/>
    <n v="6"/>
    <n v="6"/>
    <s v="PR6022"/>
    <d v="2022-05-05T00:00:00"/>
    <x v="1"/>
    <s v="Dissatisfied"/>
    <s v="Neutral"/>
    <n v="1"/>
    <n v="3"/>
    <s v="Dissatisfied"/>
    <s v="Meets Expectation"/>
    <x v="1"/>
    <n v="1"/>
    <n v="0"/>
  </r>
  <r>
    <x v="1080"/>
    <s v="Male"/>
    <n v="22"/>
    <s v="18 - 30"/>
    <s v="Some Travel"/>
    <s v="Technology"/>
    <n v="20"/>
    <s v="Moderate"/>
    <s v="Illinois"/>
    <s v="White"/>
    <n v="2"/>
    <s v="Information Systems"/>
    <x v="9"/>
    <s v="Married"/>
    <s v="Low"/>
    <n v="54899"/>
    <s v="Yes"/>
    <d v="2020-12-18T00:00:00"/>
    <s v="No"/>
    <d v="2022-12-18T00:00:00"/>
    <n v="2"/>
    <n v="0"/>
    <n v="1"/>
    <n v="0"/>
    <s v="PR6024"/>
    <d v="2022-05-06T00:00:00"/>
    <x v="1"/>
    <s v="Very Satisfied"/>
    <s v="Very Satisfied"/>
    <n v="1"/>
    <n v="1"/>
    <s v="Satisfied"/>
    <s v="Above and Beyond"/>
    <x v="2"/>
    <n v="0"/>
    <n v="0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6026"/>
    <d v="2022-05-07T00:00:00"/>
    <x v="1"/>
    <s v="Very Satisfied"/>
    <s v="Neutral"/>
    <n v="3"/>
    <n v="1"/>
    <s v="Dissatisfied"/>
    <s v="Meets Expectation"/>
    <x v="0"/>
    <n v="0"/>
    <n v="0"/>
  </r>
  <r>
    <x v="393"/>
    <s v="Female"/>
    <n v="43"/>
    <s v="41 - 50"/>
    <s v="Frequent Traveller"/>
    <s v="Sales"/>
    <n v="40"/>
    <s v="Far"/>
    <s v="California"/>
    <s v="White"/>
    <n v="4"/>
    <s v="Economics"/>
    <x v="0"/>
    <s v="Married"/>
    <s v="Low"/>
    <n v="86038"/>
    <s v="No"/>
    <d v="2014-07-06T00:00:00"/>
    <s v="No"/>
    <d v="2022-07-06T00:00:00"/>
    <n v="8"/>
    <n v="1"/>
    <n v="3"/>
    <n v="3"/>
    <s v="PR6027"/>
    <d v="2022-05-07T00:00:00"/>
    <x v="0"/>
    <s v="Dissatisfied"/>
    <s v="Dissatisfied"/>
    <n v="2"/>
    <n v="0"/>
    <s v="Dissatisfied"/>
    <s v="Exceeds Expectation "/>
    <x v="0"/>
    <n v="0"/>
    <n v="0"/>
  </r>
  <r>
    <x v="640"/>
    <s v="Female"/>
    <n v="24"/>
    <s v="18 - 30"/>
    <s v="Some Travel"/>
    <s v="Technology"/>
    <n v="30"/>
    <s v="Far"/>
    <s v="California"/>
    <s v="White"/>
    <n v="3"/>
    <s v="Computer Science"/>
    <x v="5"/>
    <s v="Divorced"/>
    <s v="Low"/>
    <n v="94318"/>
    <s v="Yes"/>
    <d v="2016-09-21T00:00:00"/>
    <s v="No"/>
    <d v="2022-09-21T00:00:00"/>
    <n v="6"/>
    <n v="3"/>
    <n v="6"/>
    <n v="5"/>
    <s v="PR6029"/>
    <d v="2022-05-08T00:00:00"/>
    <x v="1"/>
    <s v="Very Satisfied"/>
    <s v="Satisfied"/>
    <n v="2"/>
    <n v="0"/>
    <s v="Satisfied"/>
    <s v="Exceeds Expectation "/>
    <x v="0"/>
    <n v="0"/>
    <n v="0"/>
  </r>
  <r>
    <x v="89"/>
    <s v="Male"/>
    <n v="27"/>
    <s v="18 - 30"/>
    <s v="Some Travel"/>
    <s v="Technology"/>
    <n v="19"/>
    <s v="Moderate"/>
    <s v="Illinois"/>
    <s v="American Indian or Alaska Native"/>
    <n v="4"/>
    <s v="Computer Science"/>
    <x v="1"/>
    <s v="Divorced"/>
    <s v="Very Low"/>
    <n v="25276"/>
    <s v="No"/>
    <d v="2015-01-22T00:00:00"/>
    <s v="No"/>
    <d v="2022-01-22T00:00:00"/>
    <n v="7"/>
    <n v="6"/>
    <n v="7"/>
    <n v="1"/>
    <s v="PR603"/>
    <d v="2015-04-11T00:00:00"/>
    <x v="1"/>
    <s v="Dissatisfied"/>
    <s v="Neutral"/>
    <n v="1"/>
    <n v="1"/>
    <s v="Satisfied"/>
    <s v="Exceeds Expectation "/>
    <x v="2"/>
    <n v="0"/>
    <n v="0"/>
  </r>
  <r>
    <x v="1081"/>
    <s v="Female"/>
    <n v="22"/>
    <s v="18 - 30"/>
    <s v="Some Travel"/>
    <s v="Sales"/>
    <n v="16"/>
    <s v="Moderate"/>
    <s v="California"/>
    <s v="White"/>
    <n v="3"/>
    <s v="Marketing"/>
    <x v="0"/>
    <s v="Single"/>
    <s v="Low"/>
    <n v="70202"/>
    <s v="No"/>
    <d v="2021-04-08T00:00:00"/>
    <s v="No"/>
    <d v="2022-04-08T00:00:00"/>
    <n v="1"/>
    <n v="0"/>
    <n v="0"/>
    <n v="0"/>
    <s v="PR6030"/>
    <d v="2022-05-08T00:00:00"/>
    <x v="1"/>
    <s v="Neutral"/>
    <s v="Dissatisfied"/>
    <n v="1"/>
    <n v="0"/>
    <s v="Satisfied"/>
    <s v="Meets Expectation"/>
    <x v="0"/>
    <n v="0"/>
    <n v="0"/>
  </r>
  <r>
    <x v="641"/>
    <s v="Non-Binary"/>
    <n v="25"/>
    <s v="18 - 30"/>
    <s v="Some Travel"/>
    <s v="Technology"/>
    <n v="4"/>
    <s v="Near"/>
    <s v="California"/>
    <s v="Mixed or multiple ethnic groups"/>
    <n v="3"/>
    <s v="Business Studies"/>
    <x v="5"/>
    <s v="Divorced"/>
    <s v="Very Low"/>
    <n v="39456"/>
    <s v="No"/>
    <d v="2017-04-15T00:00:00"/>
    <s v="No"/>
    <d v="2022-04-15T00:00:00"/>
    <n v="5"/>
    <n v="1"/>
    <n v="5"/>
    <n v="4"/>
    <s v="PR6032"/>
    <d v="2022-05-09T00:00:00"/>
    <x v="0"/>
    <s v="Very Satisfied"/>
    <s v="Dissatisfied"/>
    <n v="1"/>
    <n v="0"/>
    <s v="Dissatisfied"/>
    <s v="Meets Expectation"/>
    <x v="1"/>
    <n v="1"/>
    <n v="0"/>
  </r>
  <r>
    <x v="642"/>
    <s v="Female"/>
    <n v="26"/>
    <s v="18 - 30"/>
    <s v="Some Travel"/>
    <s v="Technology"/>
    <n v="18"/>
    <s v="Moderate"/>
    <s v="New York"/>
    <s v="White"/>
    <n v="3"/>
    <s v="Computer Science"/>
    <x v="11"/>
    <s v="Married"/>
    <s v="Medium"/>
    <n v="178836"/>
    <s v="No"/>
    <d v="2016-04-18T00:00:00"/>
    <s v="No"/>
    <d v="2022-04-18T00:00:00"/>
    <n v="6"/>
    <n v="4"/>
    <n v="5"/>
    <n v="6"/>
    <s v="PR6034"/>
    <d v="2022-05-10T00:00:00"/>
    <x v="3"/>
    <s v="Dissatisfied"/>
    <s v="Very Satisfied"/>
    <n v="3"/>
    <n v="0"/>
    <s v="Very Satisfied"/>
    <s v="Above and Beyond"/>
    <x v="2"/>
    <n v="0"/>
    <n v="0"/>
  </r>
  <r>
    <x v="1082"/>
    <s v="Female"/>
    <n v="23"/>
    <s v="18 - 30"/>
    <s v="Some Travel"/>
    <s v="Technology"/>
    <n v="12"/>
    <s v="Near"/>
    <s v="New York"/>
    <s v="White"/>
    <n v="3"/>
    <s v="Computer Science"/>
    <x v="7"/>
    <s v="Married"/>
    <s v="Very Low"/>
    <n v="27347"/>
    <s v="No"/>
    <d v="2020-02-07T00:00:00"/>
    <s v="No"/>
    <d v="2022-02-07T00:00:00"/>
    <n v="2"/>
    <n v="0"/>
    <n v="0"/>
    <n v="0"/>
    <s v="PR6035"/>
    <d v="2022-05-10T00:00:00"/>
    <x v="3"/>
    <s v="Satisfied"/>
    <s v="Very Satisfied"/>
    <n v="1"/>
    <n v="0"/>
    <s v="Neutral"/>
    <s v="Above and Beyond"/>
    <x v="2"/>
    <n v="0"/>
    <n v="0"/>
  </r>
  <r>
    <x v="183"/>
    <s v="Female"/>
    <n v="35"/>
    <s v="31 - 40"/>
    <s v="Some Travel"/>
    <s v="Technology"/>
    <n v="7"/>
    <s v="Near"/>
    <s v="New York"/>
    <s v="Mixed or multiple ethnic groups"/>
    <n v="3"/>
    <s v="Information Systems"/>
    <x v="9"/>
    <s v="Divorced"/>
    <s v="High"/>
    <n v="253952"/>
    <s v="Yes"/>
    <d v="2013-10-02T00:00:00"/>
    <s v="No"/>
    <d v="2022-10-02T00:00:00"/>
    <n v="9"/>
    <n v="9"/>
    <n v="9"/>
    <n v="4"/>
    <s v="PR6038"/>
    <d v="2022-05-11T00:00:00"/>
    <x v="1"/>
    <s v="Neutral"/>
    <s v="Dissatisfied"/>
    <n v="2"/>
    <n v="1"/>
    <s v="Satisfied"/>
    <s v="Meets Expectation"/>
    <x v="1"/>
    <n v="1"/>
    <n v="0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6040"/>
    <d v="2022-05-12T00:00:00"/>
    <x v="2"/>
    <s v="Dissatisfied"/>
    <s v="Very Dissatisfied"/>
    <n v="3"/>
    <n v="0"/>
    <s v="Satisfied"/>
    <s v="Above and Beyond"/>
    <x v="3"/>
    <n v="0"/>
    <n v="1"/>
  </r>
  <r>
    <x v="803"/>
    <s v="Female"/>
    <n v="23"/>
    <s v="18 - 30"/>
    <s v="Some Travel"/>
    <s v="Sales"/>
    <n v="19"/>
    <s v="Moderate"/>
    <s v="New York"/>
    <s v="Mixed or multiple ethnic groups"/>
    <n v="4"/>
    <s v="Economics"/>
    <x v="0"/>
    <s v="Divorced"/>
    <s v="Low"/>
    <n v="87629"/>
    <s v="No"/>
    <d v="2018-01-19T00:00:00"/>
    <s v="No"/>
    <d v="2022-01-19T00:00:00"/>
    <n v="4"/>
    <n v="4"/>
    <n v="4"/>
    <n v="1"/>
    <s v="PR6041"/>
    <d v="2022-05-12T00:00:00"/>
    <x v="1"/>
    <s v="Neutral"/>
    <s v="Dissatisfied"/>
    <n v="3"/>
    <n v="0"/>
    <s v="Satisfied"/>
    <s v="Meets Expectation"/>
    <x v="0"/>
    <n v="0"/>
    <n v="0"/>
  </r>
  <r>
    <x v="513"/>
    <s v="Male"/>
    <n v="26"/>
    <s v="18 - 30"/>
    <s v="Some Travel"/>
    <s v="Technology"/>
    <n v="17"/>
    <s v="Moderate"/>
    <s v="Illinois"/>
    <s v="American Indian or Alaska Native"/>
    <n v="3"/>
    <s v="Information Systems"/>
    <x v="1"/>
    <s v="Married"/>
    <s v="Low"/>
    <n v="55778"/>
    <s v="No"/>
    <d v="2015-11-05T00:00:00"/>
    <s v="No"/>
    <d v="2022-11-05T00:00:00"/>
    <n v="7"/>
    <n v="4"/>
    <n v="7"/>
    <n v="6"/>
    <s v="PR6043"/>
    <d v="2022-05-13T00:00:00"/>
    <x v="0"/>
    <s v="Satisfied"/>
    <s v="Neutral"/>
    <n v="1"/>
    <n v="1"/>
    <s v="Neutral"/>
    <s v="Meets Expectation"/>
    <x v="1"/>
    <n v="1"/>
    <n v="0"/>
  </r>
  <r>
    <x v="643"/>
    <s v="Female"/>
    <n v="24"/>
    <s v="18 - 30"/>
    <s v="Some Travel"/>
    <s v="Technology"/>
    <n v="5"/>
    <s v="Near"/>
    <s v="New York"/>
    <s v="Asian or Asian American"/>
    <n v="2"/>
    <s v="Information Systems"/>
    <x v="7"/>
    <s v="Divorced"/>
    <s v="Very Low"/>
    <n v="46151"/>
    <s v="No"/>
    <d v="2016-11-12T00:00:00"/>
    <s v="No"/>
    <d v="2022-11-12T00:00:00"/>
    <n v="6"/>
    <n v="4"/>
    <n v="6"/>
    <n v="2"/>
    <s v="PR6044"/>
    <d v="2022-05-13T00:00:00"/>
    <x v="0"/>
    <s v="Neutral"/>
    <s v="Satisfied"/>
    <n v="3"/>
    <n v="0"/>
    <s v="Neutral"/>
    <s v="Above and Beyond"/>
    <x v="3"/>
    <n v="0"/>
    <n v="1"/>
  </r>
  <r>
    <x v="644"/>
    <s v="Female"/>
    <n v="27"/>
    <s v="18 - 30"/>
    <s v="Frequent Traveller"/>
    <s v="Sales"/>
    <n v="21"/>
    <s v="Moderate"/>
    <s v="New York"/>
    <s v="White"/>
    <n v="3"/>
    <s v="Economics"/>
    <x v="0"/>
    <s v="Married"/>
    <s v="Low"/>
    <n v="66488"/>
    <s v="No"/>
    <d v="2016-07-18T00:00:00"/>
    <s v="No"/>
    <d v="2022-07-18T00:00:00"/>
    <n v="6"/>
    <n v="5"/>
    <n v="6"/>
    <n v="3"/>
    <s v="PR6045"/>
    <d v="2022-05-13T00:00:00"/>
    <x v="3"/>
    <s v="Dissatisfied"/>
    <s v="Satisfied"/>
    <n v="1"/>
    <n v="0"/>
    <s v="Dissatisfied"/>
    <s v="Exceeds Expectation "/>
    <x v="0"/>
    <n v="0"/>
    <n v="0"/>
  </r>
  <r>
    <x v="804"/>
    <s v="Male"/>
    <n v="24"/>
    <s v="18 - 30"/>
    <s v="Frequent Traveller"/>
    <s v="Sales"/>
    <n v="44"/>
    <s v="Far"/>
    <s v="New York"/>
    <s v="Black or African American"/>
    <n v="3"/>
    <s v="Marketing"/>
    <x v="0"/>
    <s v="Married"/>
    <s v="Very Low"/>
    <n v="41741"/>
    <s v="No"/>
    <d v="2018-07-20T00:00:00"/>
    <s v="No"/>
    <d v="2022-07-20T00:00:00"/>
    <n v="4"/>
    <n v="0"/>
    <n v="1"/>
    <n v="0"/>
    <s v="PR6046"/>
    <d v="2022-05-13T00:00:00"/>
    <x v="0"/>
    <s v="Satisfied"/>
    <s v="Dissatisfied"/>
    <n v="1"/>
    <n v="0"/>
    <s v="Dissatisfied"/>
    <s v="Meets Expectation"/>
    <x v="0"/>
    <n v="0"/>
    <n v="0"/>
  </r>
  <r>
    <x v="190"/>
    <s v="Non-Binary"/>
    <n v="43"/>
    <s v="41 - 50"/>
    <s v="Some Travel"/>
    <s v="Technology"/>
    <n v="31"/>
    <s v="Far"/>
    <s v="New York"/>
    <s v="White"/>
    <n v="4"/>
    <s v="Computer Science"/>
    <x v="1"/>
    <s v="Married"/>
    <s v="Medium"/>
    <n v="130665"/>
    <s v="No"/>
    <d v="2013-12-10T00:00:00"/>
    <s v="No"/>
    <d v="2022-12-10T00:00:00"/>
    <n v="9"/>
    <n v="6"/>
    <n v="9"/>
    <n v="6"/>
    <s v="PR6047"/>
    <d v="2022-05-14T00:00:00"/>
    <x v="1"/>
    <s v="Satisfied"/>
    <s v="Neutral"/>
    <n v="3"/>
    <n v="0"/>
    <s v="Dissatisfied"/>
    <s v="Meets Expectation"/>
    <x v="1"/>
    <n v="1"/>
    <n v="0"/>
  </r>
  <r>
    <x v="514"/>
    <s v="Female"/>
    <n v="27"/>
    <s v="18 - 30"/>
    <s v="Some Travel"/>
    <s v="Technology"/>
    <n v="42"/>
    <s v="Far"/>
    <s v="California"/>
    <s v="White"/>
    <n v="3"/>
    <s v="Computer Science"/>
    <x v="1"/>
    <s v="Married"/>
    <s v="Very Low"/>
    <n v="33606"/>
    <s v="No"/>
    <d v="2015-05-07T00:00:00"/>
    <s v="No"/>
    <d v="2022-05-07T00:00:00"/>
    <n v="7"/>
    <n v="0"/>
    <n v="0"/>
    <n v="2"/>
    <s v="PR6048"/>
    <d v="2022-05-14T00:00:00"/>
    <x v="0"/>
    <s v="Satisfied"/>
    <s v="Satisfied"/>
    <n v="1"/>
    <n v="1"/>
    <s v="Satisfied"/>
    <s v="Meets Expectation"/>
    <x v="0"/>
    <n v="0"/>
    <n v="0"/>
  </r>
  <r>
    <x v="955"/>
    <s v="Female"/>
    <n v="21"/>
    <s v="18 - 30"/>
    <s v="No Travel"/>
    <s v="Sales"/>
    <n v="21"/>
    <s v="Moderate"/>
    <s v="California"/>
    <s v="White"/>
    <n v="3"/>
    <s v="Marketing"/>
    <x v="0"/>
    <s v="Married"/>
    <s v="Low"/>
    <n v="69402"/>
    <s v="No"/>
    <d v="2019-01-14T00:00:00"/>
    <s v="No"/>
    <d v="2022-01-14T00:00:00"/>
    <n v="3"/>
    <n v="1"/>
    <n v="3"/>
    <n v="0"/>
    <s v="PR6049"/>
    <d v="2022-05-14T00:00:00"/>
    <x v="0"/>
    <s v="Neutral"/>
    <s v="Satisfied"/>
    <n v="3"/>
    <n v="1"/>
    <s v="Dissatisfied"/>
    <s v="Meets Expectation"/>
    <x v="1"/>
    <n v="1"/>
    <n v="0"/>
  </r>
  <r>
    <x v="1083"/>
    <s v="Female"/>
    <n v="23"/>
    <s v="18 - 30"/>
    <s v="Some Travel"/>
    <s v="Technology"/>
    <n v="40"/>
    <s v="Far"/>
    <s v="California"/>
    <s v="White"/>
    <n v="3"/>
    <s v="Computer Science"/>
    <x v="7"/>
    <s v="Single"/>
    <s v="Very Low"/>
    <n v="23632"/>
    <s v="No"/>
    <d v="2020-08-24T00:00:00"/>
    <s v="No"/>
    <d v="2022-08-24T00:00:00"/>
    <n v="2"/>
    <n v="2"/>
    <n v="2"/>
    <n v="0"/>
    <s v="PR6050"/>
    <d v="2022-05-14T00:00:00"/>
    <x v="0"/>
    <s v="Satisfied"/>
    <s v="Dissatisfied"/>
    <n v="2"/>
    <n v="2"/>
    <s v="Dissatisfied"/>
    <s v="Above and Beyond"/>
    <x v="3"/>
    <n v="0"/>
    <n v="0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6053"/>
    <d v="2022-05-15T00:00:00"/>
    <x v="0"/>
    <s v="Satisfied"/>
    <s v="Neutral"/>
    <n v="3"/>
    <n v="0"/>
    <s v="Very Satisfied"/>
    <s v="Exceeds Expectation "/>
    <x v="2"/>
    <n v="0"/>
    <n v="0"/>
  </r>
  <r>
    <x v="805"/>
    <s v="Male"/>
    <n v="23"/>
    <s v="18 - 30"/>
    <s v="Some Travel"/>
    <s v="Sales"/>
    <n v="33"/>
    <s v="Far"/>
    <s v="New York"/>
    <s v="White"/>
    <n v="3"/>
    <s v="Economics"/>
    <x v="6"/>
    <s v="Married"/>
    <s v="Very Low"/>
    <n v="30477"/>
    <s v="No"/>
    <d v="2018-02-20T00:00:00"/>
    <s v="No"/>
    <d v="2022-02-20T00:00:00"/>
    <n v="4"/>
    <n v="2"/>
    <n v="3"/>
    <n v="3"/>
    <s v="PR6054"/>
    <d v="2022-05-15T00:00:00"/>
    <x v="0"/>
    <s v="Dissatisfied"/>
    <s v="Dissatisfied"/>
    <n v="1"/>
    <n v="1"/>
    <s v="Very Satisfied"/>
    <s v="Exceeds Expectation "/>
    <x v="2"/>
    <n v="0"/>
    <n v="0"/>
  </r>
  <r>
    <x v="806"/>
    <s v="Male"/>
    <n v="23"/>
    <s v="18 - 30"/>
    <s v="Frequent Traveller"/>
    <s v="Sales"/>
    <n v="26"/>
    <s v="Far"/>
    <s v="California"/>
    <s v="Asian or Asian American"/>
    <n v="4"/>
    <s v="Marketing"/>
    <x v="0"/>
    <s v="Single"/>
    <s v="Low"/>
    <n v="68046"/>
    <s v="No"/>
    <d v="2018-06-01T00:00:00"/>
    <s v="No"/>
    <d v="2022-06-01T00:00:00"/>
    <n v="4"/>
    <n v="4"/>
    <n v="4"/>
    <n v="2"/>
    <s v="PR6055"/>
    <d v="2022-05-15T00:00:00"/>
    <x v="0"/>
    <s v="Very Satisfied"/>
    <s v="Satisfied"/>
    <n v="1"/>
    <n v="0"/>
    <s v="Neutral"/>
    <s v="Above and Beyond"/>
    <x v="2"/>
    <n v="0"/>
    <n v="0"/>
  </r>
  <r>
    <x v="956"/>
    <s v="Female"/>
    <n v="24"/>
    <s v="18 - 30"/>
    <s v="Frequent Traveller"/>
    <s v="Technology"/>
    <n v="26"/>
    <s v="Far"/>
    <s v="California"/>
    <s v="Native Hawaiian"/>
    <n v="4"/>
    <s v="Other"/>
    <x v="1"/>
    <s v="Divorced"/>
    <s v="Very Low"/>
    <n v="35885"/>
    <s v="No"/>
    <d v="2019-04-03T00:00:00"/>
    <s v="No"/>
    <d v="2022-04-03T00:00:00"/>
    <n v="3"/>
    <n v="1"/>
    <n v="2"/>
    <n v="2"/>
    <s v="PR6056"/>
    <d v="2022-05-15T00:00:00"/>
    <x v="1"/>
    <s v="Very Satisfied"/>
    <s v="Neutral"/>
    <n v="3"/>
    <n v="2"/>
    <s v="Satisfied"/>
    <s v="Meets Expectation"/>
    <x v="0"/>
    <n v="0"/>
    <n v="0"/>
  </r>
  <r>
    <x v="1084"/>
    <s v="Male"/>
    <n v="23"/>
    <s v="18 - 30"/>
    <s v="Some Travel"/>
    <s v="Sales"/>
    <n v="9"/>
    <s v="Near"/>
    <s v="New York"/>
    <s v="White"/>
    <n v="2"/>
    <s v="Marketing"/>
    <x v="6"/>
    <s v="Married"/>
    <s v="Very Low"/>
    <n v="33750"/>
    <s v="No"/>
    <d v="2020-07-10T00:00:00"/>
    <s v="No"/>
    <d v="2022-07-10T00:00:00"/>
    <n v="2"/>
    <n v="0"/>
    <n v="2"/>
    <n v="0"/>
    <s v="PR6057"/>
    <d v="2022-05-15T00:00:00"/>
    <x v="0"/>
    <s v="Very Satisfied"/>
    <s v="Very Satisfied"/>
    <n v="3"/>
    <n v="1"/>
    <s v="Very Satisfied"/>
    <s v="Above and Beyond"/>
    <x v="3"/>
    <n v="0"/>
    <n v="0"/>
  </r>
  <r>
    <x v="197"/>
    <s v="Male"/>
    <n v="32"/>
    <s v="31 - 40"/>
    <s v="Some Travel"/>
    <s v="Technology"/>
    <n v="24"/>
    <s v="Moderate"/>
    <s v="California"/>
    <s v="Native Hawaiian"/>
    <n v="3"/>
    <s v="Information Systems"/>
    <x v="7"/>
    <s v="Married"/>
    <s v="Very Low"/>
    <n v="41857"/>
    <s v="No"/>
    <d v="2013-04-12T00:00:00"/>
    <s v="No"/>
    <d v="2022-04-12T00:00:00"/>
    <n v="9"/>
    <n v="0"/>
    <n v="5"/>
    <n v="2"/>
    <s v="PR6058"/>
    <d v="2022-05-16T00:00:00"/>
    <x v="3"/>
    <s v="Neutral"/>
    <s v="Very Satisfied"/>
    <n v="1"/>
    <n v="1"/>
    <s v="Neutral"/>
    <s v="Meets Expectation"/>
    <x v="0"/>
    <n v="0"/>
    <n v="0"/>
  </r>
  <r>
    <x v="957"/>
    <s v="Male"/>
    <n v="23"/>
    <s v="18 - 30"/>
    <s v="Some Travel"/>
    <s v="Technology"/>
    <n v="27"/>
    <s v="Far"/>
    <s v="California"/>
    <s v="Mixed or multiple ethnic groups"/>
    <n v="4"/>
    <s v="Information Systems"/>
    <x v="5"/>
    <s v="Divorced"/>
    <s v="Very Low"/>
    <n v="47046"/>
    <s v="Yes"/>
    <d v="2019-03-03T00:00:00"/>
    <s v="No"/>
    <d v="2022-03-03T00:00:00"/>
    <n v="3"/>
    <n v="2"/>
    <n v="2"/>
    <n v="1"/>
    <s v="PR6059"/>
    <d v="2022-05-16T00:00:00"/>
    <x v="0"/>
    <s v="Neutral"/>
    <s v="Neutral"/>
    <n v="2"/>
    <n v="0"/>
    <s v="Dissatisfied"/>
    <s v="Meets Expectation"/>
    <x v="0"/>
    <n v="0"/>
    <n v="0"/>
  </r>
  <r>
    <x v="199"/>
    <s v="Female"/>
    <n v="34"/>
    <s v="31 - 40"/>
    <s v="Some Travel"/>
    <s v="Technology"/>
    <n v="14"/>
    <s v="Near"/>
    <s v="New York"/>
    <s v="White"/>
    <n v="2"/>
    <s v="Information Systems"/>
    <x v="9"/>
    <s v="Single"/>
    <s v="Medium"/>
    <n v="154405"/>
    <s v="No"/>
    <d v="2013-05-27T00:00:00"/>
    <s v="No"/>
    <d v="2022-05-27T00:00:00"/>
    <n v="9"/>
    <n v="7"/>
    <n v="7"/>
    <n v="1"/>
    <s v="PR6060"/>
    <d v="2022-05-17T00:00:00"/>
    <x v="0"/>
    <s v="Neutral"/>
    <s v="Satisfied"/>
    <n v="3"/>
    <n v="2"/>
    <s v="Dissatisfied"/>
    <s v="Above and Beyond"/>
    <x v="2"/>
    <n v="0"/>
    <n v="0"/>
  </r>
  <r>
    <x v="646"/>
    <s v="Male"/>
    <n v="25"/>
    <s v="18 - 30"/>
    <s v="Some Travel"/>
    <s v="Technology"/>
    <n v="44"/>
    <s v="Far"/>
    <s v="California"/>
    <s v="White"/>
    <n v="4"/>
    <s v="Other"/>
    <x v="1"/>
    <s v="Divorced"/>
    <s v="Low"/>
    <n v="52210"/>
    <s v="No"/>
    <d v="2016-07-01T00:00:00"/>
    <s v="No"/>
    <d v="2022-07-01T00:00:00"/>
    <n v="6"/>
    <n v="0"/>
    <n v="1"/>
    <n v="0"/>
    <s v="PR6061"/>
    <d v="2022-05-17T00:00:00"/>
    <x v="1"/>
    <s v="Very Satisfied"/>
    <s v="Dissatisfied"/>
    <n v="3"/>
    <n v="0"/>
    <s v="Dissatisfied"/>
    <s v="Above and Beyond"/>
    <x v="2"/>
    <n v="0"/>
    <n v="0"/>
  </r>
  <r>
    <x v="958"/>
    <s v="Female"/>
    <n v="40"/>
    <s v="31 - 40"/>
    <s v="Frequent Traveller"/>
    <s v="Technology"/>
    <n v="19"/>
    <s v="Moderate"/>
    <s v="California"/>
    <s v="Black or African American"/>
    <n v="3"/>
    <s v="Information Systems"/>
    <x v="11"/>
    <s v="Single"/>
    <s v="Very High"/>
    <n v="513325"/>
    <s v="No"/>
    <d v="2019-03-10T00:00:00"/>
    <s v="No"/>
    <d v="2022-03-10T00:00:00"/>
    <n v="3"/>
    <n v="0"/>
    <n v="0"/>
    <n v="1"/>
    <s v="PR6062"/>
    <d v="2022-05-17T00:00:00"/>
    <x v="1"/>
    <s v="Satisfied"/>
    <s v="Dissatisfied"/>
    <n v="2"/>
    <n v="0"/>
    <s v="Satisfied"/>
    <s v="Meets Expectation"/>
    <x v="1"/>
    <n v="1"/>
    <n v="0"/>
  </r>
  <r>
    <x v="959"/>
    <s v="Non-Binary"/>
    <n v="22"/>
    <s v="18 - 30"/>
    <s v="No Travel"/>
    <s v="Technology"/>
    <n v="32"/>
    <s v="Far"/>
    <s v="New York"/>
    <s v="White"/>
    <n v="2"/>
    <s v="Computer Science"/>
    <x v="1"/>
    <s v="Single"/>
    <s v="Very Low"/>
    <n v="38358"/>
    <s v="No"/>
    <d v="2019-07-05T00:00:00"/>
    <s v="No"/>
    <d v="2022-07-05T00:00:00"/>
    <n v="3"/>
    <n v="2"/>
    <n v="2"/>
    <n v="3"/>
    <s v="PR6067"/>
    <d v="2022-05-18T00:00:00"/>
    <x v="3"/>
    <s v="Satisfied"/>
    <s v="Dissatisfied"/>
    <n v="3"/>
    <n v="0"/>
    <s v="Dissatisfied"/>
    <s v="Exceeds Expectation "/>
    <x v="2"/>
    <n v="0"/>
    <n v="0"/>
  </r>
  <r>
    <x v="1085"/>
    <s v="Male"/>
    <n v="21"/>
    <s v="18 - 30"/>
    <s v="Some Travel"/>
    <s v="Technology"/>
    <n v="24"/>
    <s v="Moderate"/>
    <s v="New York"/>
    <s v="White"/>
    <n v="3"/>
    <s v="Information Systems"/>
    <x v="5"/>
    <s v="Divorced"/>
    <s v="Low"/>
    <n v="75816"/>
    <s v="No"/>
    <d v="2020-11-15T00:00:00"/>
    <s v="No"/>
    <d v="2022-11-15T00:00:00"/>
    <n v="2"/>
    <n v="1"/>
    <n v="1"/>
    <n v="0"/>
    <s v="PR6068"/>
    <d v="2022-05-18T00:00:00"/>
    <x v="3"/>
    <s v="Satisfied"/>
    <s v="Very Satisfied"/>
    <n v="2"/>
    <n v="1"/>
    <s v="Neutral"/>
    <s v="Exceeds Expectation "/>
    <x v="2"/>
    <n v="0"/>
    <n v="0"/>
  </r>
  <r>
    <x v="1086"/>
    <s v="Male"/>
    <n v="21"/>
    <s v="18 - 30"/>
    <s v="Some Travel"/>
    <s v="Technology"/>
    <n v="22"/>
    <s v="Moderate"/>
    <s v="New York"/>
    <s v="White"/>
    <n v="2"/>
    <s v="Computer Science"/>
    <x v="1"/>
    <s v="Divorced"/>
    <s v="Low"/>
    <n v="73075"/>
    <s v="No"/>
    <d v="2020-12-23T00:00:00"/>
    <s v="No"/>
    <d v="2022-12-23T00:00:00"/>
    <n v="2"/>
    <n v="1"/>
    <n v="1"/>
    <n v="1"/>
    <s v="PR6069"/>
    <d v="2022-05-18T00:00:00"/>
    <x v="3"/>
    <s v="Dissatisfied"/>
    <s v="Very Satisfied"/>
    <n v="3"/>
    <n v="2"/>
    <s v="Satisfied"/>
    <s v="Exceeds Expectation "/>
    <x v="2"/>
    <n v="0"/>
    <n v="0"/>
  </r>
  <r>
    <x v="57"/>
    <s v="Male"/>
    <n v="30"/>
    <s v="18 - 30"/>
    <s v="Frequent Traveller"/>
    <s v="Technology"/>
    <n v="13"/>
    <s v="Near"/>
    <s v="California"/>
    <s v="Mixed or multiple ethnic groups"/>
    <n v="4"/>
    <s v="Computer Science"/>
    <x v="1"/>
    <s v="Divorced"/>
    <s v="Very Low"/>
    <n v="40321"/>
    <s v="Yes"/>
    <d v="2013-08-26T00:00:00"/>
    <s v="Yes"/>
    <d v="2018-08-26T00:00:00"/>
    <n v="5"/>
    <n v="0"/>
    <n v="0"/>
    <n v="3"/>
    <s v="PR607"/>
    <d v="2015-04-13T00:00:00"/>
    <x v="3"/>
    <s v="Very Satisfied"/>
    <s v="Satisfied"/>
    <n v="2"/>
    <n v="0"/>
    <s v="Neutral"/>
    <s v="Exceeds Expectation "/>
    <x v="2"/>
    <n v="0"/>
    <n v="0"/>
  </r>
  <r>
    <x v="807"/>
    <s v="Female"/>
    <n v="22"/>
    <s v="18 - 30"/>
    <s v="Some Travel"/>
    <s v="Sales"/>
    <n v="36"/>
    <s v="Far"/>
    <s v="New York"/>
    <s v="Black or African American"/>
    <n v="3"/>
    <s v="Marketing"/>
    <x v="0"/>
    <s v="Single"/>
    <s v="Low"/>
    <n v="60699"/>
    <s v="No"/>
    <d v="2018-03-21T00:00:00"/>
    <s v="No"/>
    <d v="2022-03-21T00:00:00"/>
    <n v="4"/>
    <n v="0"/>
    <n v="3"/>
    <n v="0"/>
    <s v="PR6071"/>
    <d v="2022-05-19T00:00:00"/>
    <x v="0"/>
    <s v="Very Satisfied"/>
    <s v="Neutral"/>
    <n v="2"/>
    <n v="3"/>
    <s v="Neutral"/>
    <s v="Above and Beyond"/>
    <x v="2"/>
    <n v="0"/>
    <n v="0"/>
  </r>
  <r>
    <x v="808"/>
    <s v="Male"/>
    <n v="26"/>
    <s v="18 - 30"/>
    <s v="Some Travel"/>
    <s v="Technology"/>
    <n v="20"/>
    <s v="Moderate"/>
    <s v="New York"/>
    <s v="White"/>
    <n v="1"/>
    <s v="Computer Science"/>
    <x v="9"/>
    <s v="Married"/>
    <s v="Medium"/>
    <n v="207687"/>
    <s v="Yes"/>
    <d v="2017-09-08T00:00:00"/>
    <s v="No"/>
    <d v="2022-09-08T00:00:00"/>
    <n v="5"/>
    <n v="0"/>
    <n v="5"/>
    <n v="4"/>
    <s v="PR6072"/>
    <d v="2022-05-19T00:00:00"/>
    <x v="1"/>
    <s v="Neutral"/>
    <s v="Satisfied"/>
    <n v="1"/>
    <n v="1"/>
    <s v="Satisfied"/>
    <s v="Exceeds Expectation "/>
    <x v="2"/>
    <n v="0"/>
    <n v="0"/>
  </r>
  <r>
    <x v="392"/>
    <s v="Female"/>
    <n v="43"/>
    <s v="41 - 50"/>
    <s v="Some Travel"/>
    <s v="Technology"/>
    <n v="31"/>
    <s v="Far"/>
    <s v="California"/>
    <s v="Black or African American"/>
    <n v="1"/>
    <s v="Information Systems"/>
    <x v="1"/>
    <s v="Single"/>
    <s v="Low"/>
    <n v="98693"/>
    <s v="No"/>
    <d v="2014-07-04T00:00:00"/>
    <s v="No"/>
    <d v="2022-07-04T00:00:00"/>
    <n v="8"/>
    <n v="5"/>
    <n v="8"/>
    <n v="6"/>
    <s v="PR6074"/>
    <d v="2022-05-20T00:00:00"/>
    <x v="2"/>
    <s v="Neutral"/>
    <s v="Satisfied"/>
    <n v="3"/>
    <n v="1"/>
    <s v="Neutral"/>
    <s v="Exceeds Expectation "/>
    <x v="0"/>
    <n v="0"/>
    <n v="0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6078"/>
    <d v="2022-05-22T00:00:00"/>
    <x v="3"/>
    <s v="Satisfied"/>
    <s v="Dissatisfied"/>
    <n v="1"/>
    <n v="1"/>
    <s v="Neutral"/>
    <s v="Above and Beyond"/>
    <x v="2"/>
    <n v="0"/>
    <n v="0"/>
  </r>
  <r>
    <x v="212"/>
    <s v="Male"/>
    <n v="30"/>
    <s v="18 - 30"/>
    <s v="Frequent Traveller"/>
    <s v="Technology"/>
    <n v="33"/>
    <s v="Far"/>
    <s v="California"/>
    <s v="White"/>
    <n v="2"/>
    <s v="Computer Science"/>
    <x v="7"/>
    <s v="Single"/>
    <s v="Very Low"/>
    <n v="35126"/>
    <s v="Yes"/>
    <d v="2013-12-18T00:00:00"/>
    <s v="No"/>
    <d v="2022-12-18T00:00:00"/>
    <n v="9"/>
    <n v="1"/>
    <n v="5"/>
    <n v="5"/>
    <s v="PR6079"/>
    <d v="2022-05-22T00:00:00"/>
    <x v="0"/>
    <s v="Neutral"/>
    <s v="Satisfied"/>
    <n v="1"/>
    <n v="1"/>
    <s v="Dissatisfied"/>
    <s v="Meets Expectation"/>
    <x v="0"/>
    <n v="0"/>
    <n v="0"/>
  </r>
  <r>
    <x v="90"/>
    <s v="Female"/>
    <n v="37"/>
    <s v="31 - 40"/>
    <s v="No Travel"/>
    <s v="Technology"/>
    <n v="16"/>
    <s v="Moderate"/>
    <s v="New York"/>
    <s v="Mixed or multiple ethnic groups"/>
    <n v="3"/>
    <s v="Information Systems"/>
    <x v="7"/>
    <s v="Divorced"/>
    <s v="Low"/>
    <n v="82099"/>
    <s v="No"/>
    <d v="2012-02-23T00:00:00"/>
    <s v="No"/>
    <d v="2022-02-23T00:00:00"/>
    <n v="10"/>
    <n v="1"/>
    <n v="7"/>
    <n v="6"/>
    <s v="PR608"/>
    <d v="2015-04-13T00:00:00"/>
    <x v="3"/>
    <s v="Satisfied"/>
    <s v="Dissatisfied"/>
    <n v="2"/>
    <n v="0"/>
    <s v="Neutral"/>
    <s v="Above and Beyond"/>
    <x v="3"/>
    <n v="0"/>
    <n v="0"/>
  </r>
  <r>
    <x v="439"/>
    <s v="Male"/>
    <n v="34"/>
    <s v="31 - 40"/>
    <s v="Some Travel"/>
    <s v="Technology"/>
    <n v="24"/>
    <s v="Moderate"/>
    <s v="California"/>
    <s v="Asian or Asian American"/>
    <n v="3"/>
    <s v="Computer Science"/>
    <x v="1"/>
    <s v="Married"/>
    <s v="Very Low"/>
    <n v="42721"/>
    <s v="No"/>
    <d v="2014-12-10T00:00:00"/>
    <s v="No"/>
    <d v="2022-12-10T00:00:00"/>
    <n v="8"/>
    <n v="3"/>
    <n v="3"/>
    <n v="7"/>
    <s v="PR6080"/>
    <d v="2022-05-22T00:00:00"/>
    <x v="1"/>
    <s v="Satisfied"/>
    <s v="Very Satisfied"/>
    <n v="2"/>
    <n v="0"/>
    <s v="Very Satisfied"/>
    <s v="Exceeds Expectation "/>
    <x v="2"/>
    <n v="0"/>
    <n v="0"/>
  </r>
  <r>
    <x v="414"/>
    <s v="Male"/>
    <n v="33"/>
    <s v="31 - 40"/>
    <s v="No Travel"/>
    <s v="Technology"/>
    <n v="26"/>
    <s v="Far"/>
    <s v="California"/>
    <s v="White"/>
    <n v="3"/>
    <s v="Computer Science"/>
    <x v="7"/>
    <s v="Divorced"/>
    <s v="Very Low"/>
    <n v="43998"/>
    <s v="No"/>
    <d v="2014-09-29T00:00:00"/>
    <s v="No"/>
    <d v="2022-09-29T00:00:00"/>
    <n v="8"/>
    <n v="6"/>
    <n v="7"/>
    <n v="2"/>
    <s v="PR6081"/>
    <d v="2022-05-22T00:00:00"/>
    <x v="1"/>
    <s v="Satisfied"/>
    <s v="Neutral"/>
    <n v="1"/>
    <n v="0"/>
    <s v="Dissatisfied"/>
    <s v="Meets Expectation"/>
    <x v="0"/>
    <n v="0"/>
    <n v="0"/>
  </r>
  <r>
    <x v="371"/>
    <s v="Female"/>
    <n v="46"/>
    <s v="41 - 50"/>
    <s v="No Travel"/>
    <s v="Technology"/>
    <n v="21"/>
    <s v="Moderate"/>
    <s v="California"/>
    <s v="Other"/>
    <n v="1"/>
    <s v="Computer Science"/>
    <x v="11"/>
    <s v="Married"/>
    <s v="High"/>
    <n v="281175"/>
    <s v="Yes"/>
    <d v="2014-06-02T00:00:00"/>
    <s v="No"/>
    <d v="2022-06-02T00:00:00"/>
    <n v="8"/>
    <n v="1"/>
    <n v="2"/>
    <n v="2"/>
    <s v="PR6082"/>
    <d v="2022-05-22T00:00:00"/>
    <x v="4"/>
    <s v="Neutral"/>
    <s v="Satisfied"/>
    <n v="3"/>
    <n v="1"/>
    <s v="Dissatisfied"/>
    <s v="Above and Beyond"/>
    <x v="3"/>
    <n v="0"/>
    <n v="0"/>
  </r>
  <r>
    <x v="648"/>
    <s v="Female"/>
    <n v="24"/>
    <s v="18 - 30"/>
    <s v="No Travel"/>
    <s v="Technology"/>
    <n v="26"/>
    <s v="Far"/>
    <s v="California"/>
    <s v="Asian or Asian American"/>
    <n v="4"/>
    <s v="Computer Science"/>
    <x v="9"/>
    <s v="Divorced"/>
    <s v="Low"/>
    <n v="77358"/>
    <s v="Yes"/>
    <d v="2017-05-30T00:00:00"/>
    <s v="No"/>
    <d v="2022-05-30T00:00:00"/>
    <n v="5"/>
    <n v="0"/>
    <n v="0"/>
    <n v="4"/>
    <s v="PR6083"/>
    <d v="2022-05-22T00:00:00"/>
    <x v="0"/>
    <s v="Very Dissatisfied"/>
    <s v="Satisfied"/>
    <n v="1"/>
    <n v="1"/>
    <s v="Very Dissatisfied"/>
    <s v="Meets Expectation"/>
    <x v="0"/>
    <n v="0"/>
    <n v="0"/>
  </r>
  <r>
    <x v="649"/>
    <s v="Male"/>
    <n v="24"/>
    <s v="18 - 30"/>
    <s v="Some Travel"/>
    <s v="Technology"/>
    <n v="19"/>
    <s v="Moderate"/>
    <s v="California"/>
    <s v="Mixed or multiple ethnic groups"/>
    <n v="4"/>
    <s v="Computer Science"/>
    <x v="1"/>
    <s v="Divorced"/>
    <s v="Very Low"/>
    <n v="35270"/>
    <s v="No"/>
    <d v="2016-08-16T00:00:00"/>
    <s v="No"/>
    <d v="2022-08-16T00:00:00"/>
    <n v="6"/>
    <n v="0"/>
    <n v="5"/>
    <n v="2"/>
    <s v="PR6084"/>
    <d v="2022-05-22T00:00:00"/>
    <x v="1"/>
    <s v="Dissatisfied"/>
    <s v="Neutral"/>
    <n v="2"/>
    <n v="0"/>
    <s v="Dissatisfied"/>
    <s v="Meets Expectation"/>
    <x v="1"/>
    <n v="1"/>
    <n v="0"/>
  </r>
  <r>
    <x v="1087"/>
    <s v="Female"/>
    <n v="32"/>
    <s v="31 - 40"/>
    <s v="Some Travel"/>
    <s v="Sales"/>
    <n v="38"/>
    <s v="Far"/>
    <s v="California"/>
    <s v="White"/>
    <n v="4"/>
    <s v="Marketing"/>
    <x v="0"/>
    <s v="Single"/>
    <s v="Low"/>
    <n v="105091"/>
    <s v="No"/>
    <d v="2020-05-17T00:00:00"/>
    <s v="No"/>
    <d v="2022-05-17T00:00:00"/>
    <n v="2"/>
    <n v="0"/>
    <n v="0"/>
    <n v="1"/>
    <s v="PR6085"/>
    <d v="2022-05-22T00:00:00"/>
    <x v="1"/>
    <s v="Neutral"/>
    <s v="Neutral"/>
    <n v="3"/>
    <n v="1"/>
    <s v="Very Satisfied"/>
    <s v="Exceeds Expectation "/>
    <x v="2"/>
    <n v="0"/>
    <n v="0"/>
  </r>
  <r>
    <x v="215"/>
    <s v="Female"/>
    <n v="30"/>
    <s v="18 - 30"/>
    <s v="Some Travel"/>
    <s v="Technology"/>
    <n v="33"/>
    <s v="Far"/>
    <s v="California"/>
    <s v="Black or African American"/>
    <n v="2"/>
    <s v="Information Systems"/>
    <x v="1"/>
    <s v="Single"/>
    <s v="Low"/>
    <n v="55485"/>
    <s v="No"/>
    <d v="2013-12-25T00:00:00"/>
    <s v="No"/>
    <d v="2022-12-25T00:00:00"/>
    <n v="9"/>
    <n v="8"/>
    <n v="9"/>
    <n v="2"/>
    <s v="PR6087"/>
    <d v="2022-05-23T00:00:00"/>
    <x v="1"/>
    <s v="Neutral"/>
    <s v="Very Satisfied"/>
    <n v="2"/>
    <n v="1"/>
    <s v="Very Satisfied"/>
    <s v="Exceeds Expectation "/>
    <x v="2"/>
    <n v="0"/>
    <n v="0"/>
  </r>
  <r>
    <x v="217"/>
    <s v="Female"/>
    <n v="28"/>
    <s v="18 - 30"/>
    <s v="Some Travel"/>
    <s v="Sales"/>
    <n v="18"/>
    <s v="Moderate"/>
    <s v="Illinois"/>
    <s v="White"/>
    <n v="4"/>
    <s v="Marketing"/>
    <x v="0"/>
    <s v="Single"/>
    <s v="Medium"/>
    <n v="134427"/>
    <s v="Yes"/>
    <d v="2013-08-28T00:00:00"/>
    <s v="No"/>
    <d v="2022-08-28T00:00:00"/>
    <n v="9"/>
    <n v="9"/>
    <n v="9"/>
    <n v="2"/>
    <s v="PR6088"/>
    <d v="2022-05-23T00:00:00"/>
    <x v="3"/>
    <s v="Very Satisfied"/>
    <s v="Satisfied"/>
    <n v="3"/>
    <n v="1"/>
    <s v="Satisfied"/>
    <s v="Above and Beyond"/>
    <x v="2"/>
    <n v="0"/>
    <n v="0"/>
  </r>
  <r>
    <x v="398"/>
    <s v="Female"/>
    <n v="45"/>
    <s v="41 - 50"/>
    <s v="Some Travel"/>
    <s v="Technology"/>
    <n v="13"/>
    <s v="Near"/>
    <s v="California"/>
    <s v="White"/>
    <n v="2"/>
    <s v="Other"/>
    <x v="11"/>
    <s v="Single"/>
    <s v="High"/>
    <n v="349793"/>
    <s v="No"/>
    <d v="2014-07-10T00:00:00"/>
    <s v="No"/>
    <d v="2022-07-10T00:00:00"/>
    <n v="8"/>
    <n v="0"/>
    <n v="8"/>
    <n v="6"/>
    <s v="PR6089"/>
    <d v="2022-05-24T00:00:00"/>
    <x v="0"/>
    <s v="Dissatisfied"/>
    <s v="Dissatisfied"/>
    <n v="1"/>
    <n v="0"/>
    <s v="Satisfied"/>
    <s v="Above and Beyond"/>
    <x v="2"/>
    <n v="0"/>
    <n v="0"/>
  </r>
  <r>
    <x v="73"/>
    <s v="Male"/>
    <n v="29"/>
    <s v="18 - 30"/>
    <s v="Some Travel"/>
    <s v="Sales"/>
    <n v="3"/>
    <s v="Near"/>
    <s v="California"/>
    <s v="American Indian or Alaska Native"/>
    <n v="3"/>
    <s v="Other"/>
    <x v="6"/>
    <s v="Single"/>
    <s v="Very Low"/>
    <n v="46465"/>
    <s v="Yes"/>
    <d v="2014-05-16T00:00:00"/>
    <s v="Yes"/>
    <d v="2018-05-16T00:00:00"/>
    <n v="4"/>
    <n v="3"/>
    <n v="3"/>
    <n v="3"/>
    <s v="PR609"/>
    <d v="2015-04-14T00:00:00"/>
    <x v="3"/>
    <s v="Dissatisfied"/>
    <s v="Neutral"/>
    <n v="3"/>
    <n v="3"/>
    <s v="Neutral"/>
    <s v="Exceeds Expectation "/>
    <x v="2"/>
    <n v="0"/>
    <n v="0"/>
  </r>
  <r>
    <x v="650"/>
    <s v="Male"/>
    <n v="25"/>
    <s v="18 - 30"/>
    <s v="Some Travel"/>
    <s v="Technology"/>
    <n v="2"/>
    <s v="Near"/>
    <s v="California"/>
    <s v="Black or African American"/>
    <n v="4"/>
    <s v="Computer Science"/>
    <x v="1"/>
    <s v="Divorced"/>
    <s v="Low"/>
    <n v="73825"/>
    <s v="Yes"/>
    <d v="2016-11-02T00:00:00"/>
    <s v="No"/>
    <d v="2022-11-02T00:00:00"/>
    <n v="6"/>
    <n v="1"/>
    <n v="4"/>
    <n v="4"/>
    <s v="PR6090"/>
    <d v="2022-05-24T00:00:00"/>
    <x v="0"/>
    <s v="Neutral"/>
    <s v="Satisfied"/>
    <n v="1"/>
    <n v="0"/>
    <s v="Dissatisfied"/>
    <s v="Above and Beyond"/>
    <x v="3"/>
    <n v="0"/>
    <n v="0"/>
  </r>
  <r>
    <x v="651"/>
    <s v="Female"/>
    <n v="27"/>
    <s v="18 - 30"/>
    <s v="Some Travel"/>
    <s v="Sales"/>
    <n v="4"/>
    <s v="Near"/>
    <s v="California"/>
    <s v="Asian or Asian American"/>
    <n v="4"/>
    <s v="Marketing"/>
    <x v="8"/>
    <s v="Divorced"/>
    <s v="High"/>
    <n v="255718"/>
    <s v="No"/>
    <d v="2016-10-15T00:00:00"/>
    <s v="No"/>
    <d v="2022-10-15T00:00:00"/>
    <n v="6"/>
    <n v="0"/>
    <n v="5"/>
    <n v="4"/>
    <s v="PR6091"/>
    <d v="2022-05-24T00:00:00"/>
    <x v="1"/>
    <s v="Satisfied"/>
    <s v="Very Dissatisfied"/>
    <n v="1"/>
    <n v="3"/>
    <s v="Dissatisfied"/>
    <s v="Above and Beyond"/>
    <x v="2"/>
    <n v="0"/>
    <n v="0"/>
  </r>
  <r>
    <x v="1088"/>
    <s v="Male"/>
    <n v="23"/>
    <s v="18 - 30"/>
    <s v="Some Travel"/>
    <s v="Technology"/>
    <n v="42"/>
    <s v="Far"/>
    <s v="California"/>
    <s v="White"/>
    <n v="4"/>
    <s v="Computer Science"/>
    <x v="1"/>
    <s v="Single"/>
    <s v="Very Low"/>
    <n v="28824"/>
    <s v="Yes"/>
    <d v="2020-07-04T00:00:00"/>
    <s v="No"/>
    <d v="2022-07-04T00:00:00"/>
    <n v="2"/>
    <n v="2"/>
    <n v="2"/>
    <n v="1"/>
    <s v="PR6092"/>
    <d v="2022-05-24T00:00:00"/>
    <x v="4"/>
    <s v="Satisfied"/>
    <s v="Satisfied"/>
    <n v="1"/>
    <n v="2"/>
    <s v="Very Dissatisfied"/>
    <s v="Meets Expectation"/>
    <x v="1"/>
    <n v="1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6095"/>
    <d v="2022-05-25T00:00:00"/>
    <x v="2"/>
    <s v="Neutral"/>
    <s v="Neutral"/>
    <n v="3"/>
    <n v="0"/>
    <s v="Satisfied"/>
    <s v="Meets Expectation"/>
    <x v="0"/>
    <n v="0"/>
    <n v="0"/>
  </r>
  <r>
    <x v="811"/>
    <s v="Male"/>
    <n v="24"/>
    <s v="18 - 30"/>
    <s v="No Travel"/>
    <s v="Sales"/>
    <n v="6"/>
    <s v="Near"/>
    <s v="California"/>
    <s v="Black or African American"/>
    <n v="3"/>
    <s v="Economics"/>
    <x v="8"/>
    <s v="Divorced"/>
    <s v="Medium"/>
    <n v="135407"/>
    <s v="No"/>
    <d v="2018-07-05T00:00:00"/>
    <s v="No"/>
    <d v="2022-07-05T00:00:00"/>
    <n v="4"/>
    <n v="2"/>
    <n v="4"/>
    <n v="2"/>
    <s v="PR6098"/>
    <d v="2022-05-26T00:00:00"/>
    <x v="0"/>
    <s v="Satisfied"/>
    <s v="Dissatisfied"/>
    <n v="3"/>
    <n v="0"/>
    <s v="Neutral"/>
    <s v="Exceeds Expectation "/>
    <x v="0"/>
    <n v="0"/>
    <n v="0"/>
  </r>
  <r>
    <x v="961"/>
    <s v="Male"/>
    <n v="23"/>
    <s v="18 - 30"/>
    <s v="Some Travel"/>
    <s v="Technology"/>
    <n v="30"/>
    <s v="Far"/>
    <s v="California"/>
    <s v="White"/>
    <n v="2"/>
    <s v="Information Systems"/>
    <x v="7"/>
    <s v="Single"/>
    <s v="Very Low"/>
    <n v="24518"/>
    <s v="No"/>
    <d v="2019-04-25T00:00:00"/>
    <s v="No"/>
    <d v="2022-04-25T00:00:00"/>
    <n v="3"/>
    <n v="2"/>
    <n v="2"/>
    <n v="3"/>
    <s v="PR6099"/>
    <d v="2022-05-26T00:00:00"/>
    <x v="0"/>
    <s v="Satisfied"/>
    <s v="Neutral"/>
    <n v="3"/>
    <n v="1"/>
    <s v="Neutral"/>
    <s v="Above and Beyond"/>
    <x v="2"/>
    <n v="0"/>
    <n v="0"/>
  </r>
  <r>
    <x v="184"/>
    <s v="Female"/>
    <n v="28"/>
    <s v="18 - 30"/>
    <s v="Frequent Traveller"/>
    <s v="Technology"/>
    <n v="4"/>
    <s v="Near"/>
    <s v="California"/>
    <s v="Mixed or multiple ethnic groups"/>
    <n v="3"/>
    <s v="Computer Science"/>
    <x v="7"/>
    <s v="Married"/>
    <s v="Low"/>
    <n v="65659"/>
    <s v="Yes"/>
    <d v="2012-05-09T00:00:00"/>
    <s v="Yes"/>
    <d v="2014-05-09T00:00:00"/>
    <n v="2"/>
    <n v="0"/>
    <n v="0"/>
    <n v="0"/>
    <s v="PR61"/>
    <d v="2013-02-27T00:00:00"/>
    <x v="1"/>
    <s v="Satisfied"/>
    <s v="Neutral"/>
    <n v="3"/>
    <n v="0"/>
    <s v="Very Satisfied"/>
    <s v="Exceeds Expectation "/>
    <x v="0"/>
    <n v="0"/>
    <n v="0"/>
  </r>
  <r>
    <x v="962"/>
    <s v="Female"/>
    <n v="24"/>
    <s v="18 - 30"/>
    <s v="Frequent Traveller"/>
    <s v="Technology"/>
    <n v="30"/>
    <s v="Far"/>
    <s v="New York"/>
    <s v="White"/>
    <n v="4"/>
    <s v="Information Systems"/>
    <x v="9"/>
    <s v="Married"/>
    <s v="Low"/>
    <n v="66110"/>
    <s v="Yes"/>
    <d v="2019-07-24T00:00:00"/>
    <s v="No"/>
    <d v="2022-07-24T00:00:00"/>
    <n v="3"/>
    <n v="2"/>
    <n v="2"/>
    <n v="0"/>
    <s v="PR6100"/>
    <d v="2022-05-27T00:00:00"/>
    <x v="3"/>
    <s v="Satisfied"/>
    <s v="Very Satisfied"/>
    <n v="3"/>
    <n v="3"/>
    <s v="Dissatisfied"/>
    <s v="Meets Expectation"/>
    <x v="1"/>
    <n v="1"/>
    <n v="0"/>
  </r>
  <r>
    <x v="227"/>
    <s v="Female"/>
    <n v="48"/>
    <s v="41 - 50"/>
    <s v="Some Travel"/>
    <s v="Sales"/>
    <n v="32"/>
    <s v="Far"/>
    <s v="New York"/>
    <s v="White"/>
    <n v="3"/>
    <s v="Technical Degree"/>
    <x v="8"/>
    <s v="Married"/>
    <s v="High"/>
    <n v="354336"/>
    <s v="Yes"/>
    <d v="2013-04-18T00:00:00"/>
    <s v="No"/>
    <d v="2022-04-18T00:00:00"/>
    <n v="9"/>
    <n v="1"/>
    <n v="2"/>
    <n v="9"/>
    <s v="PR6103"/>
    <d v="2022-05-28T00:00:00"/>
    <x v="0"/>
    <s v="Dissatisfied"/>
    <s v="Very Satisfied"/>
    <n v="3"/>
    <n v="2"/>
    <s v="Neutral"/>
    <s v="Above and Beyond"/>
    <x v="2"/>
    <n v="0"/>
    <n v="0"/>
  </r>
  <r>
    <x v="229"/>
    <s v="Female"/>
    <n v="32"/>
    <s v="31 - 40"/>
    <s v="Some Travel"/>
    <s v="Technology"/>
    <n v="7"/>
    <s v="Near"/>
    <s v="California"/>
    <s v="Mixed or multiple ethnic groups"/>
    <n v="4"/>
    <s v="Computer Science"/>
    <x v="1"/>
    <s v="Divorced"/>
    <s v="Low"/>
    <n v="85568"/>
    <s v="No"/>
    <d v="2013-07-31T00:00:00"/>
    <s v="No"/>
    <d v="2022-07-31T00:00:00"/>
    <n v="9"/>
    <n v="7"/>
    <n v="9"/>
    <n v="1"/>
    <s v="PR6104"/>
    <d v="2022-05-28T00:00:00"/>
    <x v="1"/>
    <s v="Neutral"/>
    <s v="Dissatisfied"/>
    <n v="2"/>
    <n v="0"/>
    <s v="Neutral"/>
    <s v="Exceeds Expectation "/>
    <x v="0"/>
    <n v="0"/>
    <n v="0"/>
  </r>
  <r>
    <x v="517"/>
    <s v="Female"/>
    <n v="26"/>
    <s v="18 - 30"/>
    <s v="No Travel"/>
    <s v="Technology"/>
    <n v="18"/>
    <s v="Moderate"/>
    <s v="California"/>
    <s v="Mixed or multiple ethnic groups"/>
    <n v="4"/>
    <s v="Information Systems"/>
    <x v="4"/>
    <s v="Divorced"/>
    <s v="Medium"/>
    <n v="153420"/>
    <s v="Yes"/>
    <d v="2015-08-10T00:00:00"/>
    <s v="No"/>
    <d v="2022-08-10T00:00:00"/>
    <n v="7"/>
    <n v="5"/>
    <n v="5"/>
    <n v="7"/>
    <s v="PR6105"/>
    <d v="2022-05-29T00:00:00"/>
    <x v="0"/>
    <s v="Neutral"/>
    <s v="Neutral"/>
    <n v="1"/>
    <n v="1"/>
    <s v="Satisfied"/>
    <s v="Exceeds Expectation "/>
    <x v="0"/>
    <n v="0"/>
    <n v="0"/>
  </r>
  <r>
    <x v="652"/>
    <s v="Male"/>
    <n v="27"/>
    <s v="18 - 30"/>
    <s v="Some Travel"/>
    <s v="Sales"/>
    <n v="27"/>
    <s v="Far"/>
    <s v="California"/>
    <s v="Other"/>
    <n v="5"/>
    <s v="Marketing"/>
    <x v="0"/>
    <s v="Divorced"/>
    <s v="Very Low"/>
    <n v="45880"/>
    <s v="Yes"/>
    <d v="2016-02-03T00:00:00"/>
    <s v="No"/>
    <d v="2022-02-03T00:00:00"/>
    <n v="6"/>
    <n v="1"/>
    <n v="4"/>
    <n v="0"/>
    <s v="PR6106"/>
    <d v="2022-05-29T00:00:00"/>
    <x v="1"/>
    <s v="Neutral"/>
    <s v="Dissatisfied"/>
    <n v="1"/>
    <n v="3"/>
    <s v="Neutral"/>
    <s v="Exceeds Expectation "/>
    <x v="2"/>
    <n v="0"/>
    <n v="0"/>
  </r>
  <r>
    <x v="225"/>
    <s v="Male"/>
    <n v="38"/>
    <s v="31 - 40"/>
    <s v="Some Travel"/>
    <s v="Technology"/>
    <n v="18"/>
    <s v="Moderate"/>
    <s v="California"/>
    <s v="Black or African American"/>
    <n v="2"/>
    <s v="Information Systems"/>
    <x v="7"/>
    <s v="Married"/>
    <s v="Low"/>
    <n v="89362"/>
    <s v="No"/>
    <d v="2013-03-01T00:00:00"/>
    <s v="No"/>
    <d v="2022-03-01T00:00:00"/>
    <n v="9"/>
    <n v="3"/>
    <n v="9"/>
    <n v="7"/>
    <s v="PR6108"/>
    <d v="2022-05-30T00:00:00"/>
    <x v="1"/>
    <s v="Very Satisfied"/>
    <s v="Very Satisfied"/>
    <n v="2"/>
    <n v="1"/>
    <s v="Dissatisfied"/>
    <s v="Exceeds Expectation "/>
    <x v="2"/>
    <n v="0"/>
    <n v="0"/>
  </r>
  <r>
    <x v="427"/>
    <s v="Male"/>
    <n v="47"/>
    <s v="41 - 50"/>
    <s v="Some Travel"/>
    <s v="Technology"/>
    <n v="12"/>
    <s v="Near"/>
    <s v="California"/>
    <s v="White"/>
    <n v="4"/>
    <s v="Information Systems"/>
    <x v="1"/>
    <s v="Single"/>
    <s v="Low"/>
    <n v="105126"/>
    <s v="No"/>
    <d v="2014-11-21T00:00:00"/>
    <s v="No"/>
    <d v="2022-11-21T00:00:00"/>
    <n v="8"/>
    <n v="0"/>
    <n v="7"/>
    <n v="1"/>
    <s v="PR6109"/>
    <d v="2022-05-30T00:00:00"/>
    <x v="1"/>
    <s v="Neutral"/>
    <s v="Neutral"/>
    <n v="2"/>
    <n v="2"/>
    <s v="Very Satisfied"/>
    <s v="Exceeds Expectation "/>
    <x v="0"/>
    <n v="0"/>
    <n v="0"/>
  </r>
  <r>
    <x v="27"/>
    <s v="Female"/>
    <n v="42"/>
    <s v="41 - 50"/>
    <s v="Some Travel"/>
    <s v="Technology"/>
    <n v="21"/>
    <s v="Moderate"/>
    <s v="Illinois"/>
    <s v="Black or African American"/>
    <n v="3"/>
    <s v="Information Systems"/>
    <x v="4"/>
    <s v="Married"/>
    <s v="High"/>
    <n v="316208"/>
    <s v="No"/>
    <d v="2012-01-17T00:00:00"/>
    <s v="No"/>
    <d v="2022-01-17T00:00:00"/>
    <n v="10"/>
    <n v="8"/>
    <n v="8"/>
    <n v="7"/>
    <s v="PR611"/>
    <d v="2015-04-14T00:00:00"/>
    <x v="1"/>
    <s v="Dissatisfied"/>
    <s v="Very Satisfied"/>
    <n v="1"/>
    <n v="1"/>
    <s v="Satisfied"/>
    <s v="Above and Beyond"/>
    <x v="2"/>
    <n v="0"/>
    <n v="0"/>
  </r>
  <r>
    <x v="653"/>
    <s v="Male"/>
    <n v="24"/>
    <s v="18 - 30"/>
    <s v="Some Travel"/>
    <s v="Technology"/>
    <n v="23"/>
    <s v="Moderate"/>
    <s v="New York"/>
    <s v="White"/>
    <n v="5"/>
    <s v="Computer Science"/>
    <x v="9"/>
    <s v="Single"/>
    <s v="Low"/>
    <n v="92798"/>
    <s v="Yes"/>
    <d v="2016-05-23T00:00:00"/>
    <s v="No"/>
    <d v="2022-05-23T00:00:00"/>
    <n v="6"/>
    <n v="4"/>
    <n v="4"/>
    <n v="1"/>
    <s v="PR6110"/>
    <d v="2022-05-30T00:00:00"/>
    <x v="3"/>
    <s v="Satisfied"/>
    <s v="Dissatisfied"/>
    <n v="3"/>
    <n v="1"/>
    <s v="Very Satisfied"/>
    <s v="Exceeds Expectation "/>
    <x v="0"/>
    <n v="0"/>
    <n v="0"/>
  </r>
  <r>
    <x v="654"/>
    <s v="Female"/>
    <n v="25"/>
    <s v="18 - 30"/>
    <s v="Frequent Traveller"/>
    <s v="Technology"/>
    <n v="15"/>
    <s v="Near"/>
    <s v="California"/>
    <s v="Black or African American"/>
    <n v="4"/>
    <s v="Other"/>
    <x v="7"/>
    <s v="Married"/>
    <s v="Very Low"/>
    <n v="31931"/>
    <s v="No"/>
    <d v="2016-04-21T00:00:00"/>
    <s v="No"/>
    <d v="2022-04-21T00:00:00"/>
    <n v="6"/>
    <n v="1"/>
    <n v="1"/>
    <n v="3"/>
    <s v="PR6111"/>
    <d v="2022-05-30T00:00:00"/>
    <x v="0"/>
    <s v="Satisfied"/>
    <s v="Satisfied"/>
    <n v="3"/>
    <n v="2"/>
    <s v="Neutral"/>
    <s v="Above and Beyond"/>
    <x v="3"/>
    <n v="0"/>
    <n v="0"/>
  </r>
  <r>
    <x v="963"/>
    <s v="Female"/>
    <n v="21"/>
    <s v="18 - 30"/>
    <s v="Some Travel"/>
    <s v="Technology"/>
    <n v="2"/>
    <s v="Near"/>
    <s v="California"/>
    <s v="White"/>
    <n v="2"/>
    <s v="Other"/>
    <x v="7"/>
    <s v="Single"/>
    <s v="Very Low"/>
    <n v="31254"/>
    <s v="No"/>
    <d v="2019-08-25T00:00:00"/>
    <s v="No"/>
    <d v="2022-08-25T00:00:00"/>
    <n v="3"/>
    <n v="0"/>
    <n v="1"/>
    <n v="1"/>
    <s v="PR6112"/>
    <d v="2022-05-30T00:00:00"/>
    <x v="3"/>
    <s v="Satisfied"/>
    <s v="Satisfied"/>
    <n v="3"/>
    <n v="0"/>
    <s v="Dissatisfied"/>
    <s v="Meets Expectation"/>
    <x v="1"/>
    <n v="1"/>
    <n v="0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6113"/>
    <d v="2022-05-31T00:00:00"/>
    <x v="0"/>
    <s v="Dissatisfied"/>
    <s v="Dissatisfied"/>
    <n v="3"/>
    <n v="0"/>
    <s v="Satisfied"/>
    <s v="Meets Expectation"/>
    <x v="1"/>
    <n v="1"/>
    <n v="0"/>
  </r>
  <r>
    <x v="233"/>
    <s v="Female"/>
    <n v="43"/>
    <s v="41 - 50"/>
    <s v="Some Travel"/>
    <s v="Technology"/>
    <n v="14"/>
    <s v="Near"/>
    <s v="California"/>
    <s v="White"/>
    <n v="3"/>
    <s v="Computer Science"/>
    <x v="4"/>
    <s v="Married"/>
    <s v="High"/>
    <n v="309141"/>
    <s v="No"/>
    <d v="2013-10-19T00:00:00"/>
    <s v="No"/>
    <d v="2022-10-19T00:00:00"/>
    <n v="9"/>
    <n v="6"/>
    <n v="6"/>
    <n v="9"/>
    <s v="PR6114"/>
    <d v="2022-05-31T00:00:00"/>
    <x v="1"/>
    <s v="Satisfied"/>
    <s v="Very Satisfied"/>
    <n v="3"/>
    <n v="0"/>
    <s v="Very Satisfied"/>
    <s v="Exceeds Expectation "/>
    <x v="0"/>
    <n v="0"/>
    <n v="0"/>
  </r>
  <r>
    <x v="235"/>
    <s v="Male"/>
    <n v="37"/>
    <s v="31 - 40"/>
    <s v="Frequent Traveller"/>
    <s v="Technology"/>
    <n v="7"/>
    <s v="Near"/>
    <s v="New York"/>
    <s v="Mixed or multiple ethnic groups"/>
    <n v="4"/>
    <s v="Information Systems"/>
    <x v="11"/>
    <s v="Divorced"/>
    <s v="High"/>
    <n v="276322"/>
    <s v="No"/>
    <d v="2013-11-26T00:00:00"/>
    <s v="No"/>
    <d v="2022-11-26T00:00:00"/>
    <n v="9"/>
    <n v="0"/>
    <n v="9"/>
    <n v="1"/>
    <s v="PR6115"/>
    <d v="2022-05-31T00:00:00"/>
    <x v="1"/>
    <s v="Satisfied"/>
    <s v="Very Satisfied"/>
    <n v="3"/>
    <n v="2"/>
    <s v="Neutral"/>
    <s v="Meets Expectation"/>
    <x v="1"/>
    <n v="1"/>
    <n v="0"/>
  </r>
  <r>
    <x v="236"/>
    <s v="Male"/>
    <n v="29"/>
    <s v="18 - 30"/>
    <s v="Frequent Traveller"/>
    <s v="Technology"/>
    <n v="17"/>
    <s v="Moderate"/>
    <s v="New York"/>
    <s v="Black or African American"/>
    <n v="2"/>
    <s v="Computer Science"/>
    <x v="5"/>
    <s v="Divorced"/>
    <s v="Medium"/>
    <n v="129703"/>
    <s v="No"/>
    <d v="2013-04-25T00:00:00"/>
    <s v="No"/>
    <d v="2022-04-25T00:00:00"/>
    <n v="9"/>
    <n v="6"/>
    <n v="6"/>
    <n v="3"/>
    <s v="PR6116"/>
    <d v="2022-05-31T00:00:00"/>
    <x v="0"/>
    <s v="Satisfied"/>
    <s v="Very Satisfied"/>
    <n v="2"/>
    <n v="0"/>
    <s v="Neutral"/>
    <s v="Meets Expectation"/>
    <x v="1"/>
    <n v="1"/>
    <n v="0"/>
  </r>
  <r>
    <x v="655"/>
    <s v="Female"/>
    <n v="25"/>
    <s v="18 - 30"/>
    <s v="Frequent Traveller"/>
    <s v="Technology"/>
    <n v="5"/>
    <s v="Near"/>
    <s v="California"/>
    <s v="Mixed or multiple ethnic groups"/>
    <n v="4"/>
    <s v="Computer Science"/>
    <x v="1"/>
    <s v="Single"/>
    <s v="Low"/>
    <n v="67151"/>
    <s v="Yes"/>
    <d v="2017-04-22T00:00:00"/>
    <s v="No"/>
    <d v="2022-04-22T00:00:00"/>
    <n v="5"/>
    <n v="4"/>
    <n v="5"/>
    <n v="4"/>
    <s v="PR6117"/>
    <d v="2022-05-31T00:00:00"/>
    <x v="1"/>
    <s v="Very Satisfied"/>
    <s v="Satisfied"/>
    <n v="1"/>
    <n v="0"/>
    <s v="Neutral"/>
    <s v="Meets Expectation"/>
    <x v="0"/>
    <n v="0"/>
    <n v="0"/>
  </r>
  <r>
    <x v="519"/>
    <s v="Male"/>
    <n v="25"/>
    <s v="18 - 30"/>
    <s v="Some Travel"/>
    <s v="Technology"/>
    <n v="5"/>
    <s v="Near"/>
    <s v="California"/>
    <s v="White"/>
    <n v="3"/>
    <s v="Computer Science"/>
    <x v="1"/>
    <s v="Married"/>
    <s v="Very Low"/>
    <n v="28646"/>
    <s v="No"/>
    <d v="2015-07-02T00:00:00"/>
    <s v="No"/>
    <d v="2022-07-02T00:00:00"/>
    <n v="7"/>
    <n v="6"/>
    <n v="6"/>
    <n v="3"/>
    <s v="PR6118"/>
    <d v="2022-06-01T00:00:00"/>
    <x v="1"/>
    <s v="Satisfied"/>
    <s v="Satisfied"/>
    <n v="2"/>
    <n v="0"/>
    <s v="Very Satisfied"/>
    <s v="Exceeds Expectation "/>
    <x v="0"/>
    <n v="0"/>
    <n v="0"/>
  </r>
  <r>
    <x v="238"/>
    <s v="Male"/>
    <n v="34"/>
    <s v="31 - 40"/>
    <s v="Frequent Traveller"/>
    <s v="Technology"/>
    <n v="25"/>
    <s v="Moderate"/>
    <s v="New York"/>
    <s v="Asian or Asian American"/>
    <n v="2"/>
    <s v="Other"/>
    <x v="7"/>
    <s v="Married"/>
    <s v="Very Low"/>
    <n v="39015"/>
    <s v="No"/>
    <d v="2013-09-15T00:00:00"/>
    <s v="No"/>
    <d v="2022-09-15T00:00:00"/>
    <n v="9"/>
    <n v="5"/>
    <n v="6"/>
    <n v="4"/>
    <s v="PR6119"/>
    <d v="2022-06-02T00:00:00"/>
    <x v="3"/>
    <s v="Neutral"/>
    <s v="Dissatisfied"/>
    <n v="3"/>
    <n v="0"/>
    <s v="Satisfied"/>
    <s v="Exceeds Expectation "/>
    <x v="2"/>
    <n v="0"/>
    <n v="0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6121"/>
    <d v="2022-06-04T00:00:00"/>
    <x v="0"/>
    <s v="Dissatisfied"/>
    <s v="Very Satisfied"/>
    <n v="2"/>
    <n v="0"/>
    <s v="Very Satisfied"/>
    <s v="Meets Expectation"/>
    <x v="0"/>
    <n v="0"/>
    <n v="0"/>
  </r>
  <r>
    <x v="813"/>
    <s v="Male"/>
    <n v="24"/>
    <s v="18 - 30"/>
    <s v="Some Travel"/>
    <s v="Technology"/>
    <n v="12"/>
    <s v="Near"/>
    <s v="New York"/>
    <s v="White"/>
    <n v="3"/>
    <s v="Computer Science"/>
    <x v="1"/>
    <s v="Single"/>
    <s v="Very Low"/>
    <n v="33202"/>
    <s v="No"/>
    <d v="2017-12-30T00:00:00"/>
    <s v="No"/>
    <d v="2022-12-30T00:00:00"/>
    <n v="5"/>
    <n v="5"/>
    <n v="5"/>
    <n v="4"/>
    <s v="PR6122"/>
    <d v="2022-06-04T00:00:00"/>
    <x v="1"/>
    <s v="Neutral"/>
    <s v="Satisfied"/>
    <n v="1"/>
    <n v="2"/>
    <s v="Neutral"/>
    <s v="Meets Expectation"/>
    <x v="0"/>
    <n v="0"/>
    <n v="0"/>
  </r>
  <r>
    <x v="1089"/>
    <s v="Female"/>
    <n v="26"/>
    <s v="18 - 30"/>
    <s v="Some Travel"/>
    <s v="Sales"/>
    <n v="10"/>
    <s v="Near"/>
    <s v="California"/>
    <s v="White"/>
    <n v="4"/>
    <s v="Marketing"/>
    <x v="0"/>
    <s v="Single"/>
    <s v="Low"/>
    <n v="93246"/>
    <s v="Yes"/>
    <d v="2021-06-25T00:00:00"/>
    <s v="Yes"/>
    <d v="2022-06-25T00:00:00"/>
    <n v="1"/>
    <n v="0"/>
    <n v="0"/>
    <n v="0"/>
    <s v="PR6123"/>
    <d v="2022-06-05T00:00:00"/>
    <x v="4"/>
    <s v="Dissatisfied"/>
    <s v="Neutral"/>
    <n v="1"/>
    <n v="2"/>
    <s v="Dissatisfied"/>
    <s v="Exceeds Expectation "/>
    <x v="2"/>
    <n v="0"/>
    <n v="0"/>
  </r>
  <r>
    <x v="243"/>
    <s v="Male"/>
    <n v="39"/>
    <s v="31 - 40"/>
    <s v="Some Travel"/>
    <s v="Technology"/>
    <n v="33"/>
    <s v="Far"/>
    <s v="New York"/>
    <s v="Mixed or multiple ethnic groups"/>
    <n v="2"/>
    <s v="Information Systems"/>
    <x v="5"/>
    <s v="Married"/>
    <s v="Low"/>
    <n v="99602"/>
    <s v="No"/>
    <d v="2013-10-29T00:00:00"/>
    <s v="No"/>
    <d v="2022-10-29T00:00:00"/>
    <n v="9"/>
    <n v="5"/>
    <n v="8"/>
    <n v="4"/>
    <s v="PR6124"/>
    <d v="2022-06-05T00:00:00"/>
    <x v="4"/>
    <s v="Dissatisfied"/>
    <s v="Dissatisfied"/>
    <n v="3"/>
    <n v="1"/>
    <s v="Neutral"/>
    <s v="Meets Expectation"/>
    <x v="1"/>
    <n v="1"/>
    <n v="0"/>
  </r>
  <r>
    <x v="245"/>
    <s v="Male"/>
    <n v="43"/>
    <s v="41 - 50"/>
    <s v="Some Travel"/>
    <s v="Technology"/>
    <n v="38"/>
    <s v="Far"/>
    <s v="California"/>
    <s v="White"/>
    <n v="4"/>
    <s v="Computer Science"/>
    <x v="1"/>
    <s v="Married"/>
    <s v="Medium"/>
    <n v="155786"/>
    <s v="Yes"/>
    <d v="2013-07-29T00:00:00"/>
    <s v="No"/>
    <d v="2022-07-29T00:00:00"/>
    <n v="9"/>
    <n v="0"/>
    <n v="7"/>
    <n v="5"/>
    <s v="PR6125"/>
    <d v="2022-06-05T00:00:00"/>
    <x v="0"/>
    <s v="Very Dissatisfied"/>
    <s v="Satisfied"/>
    <n v="2"/>
    <n v="0"/>
    <s v="Dissatisfied"/>
    <s v="Exceeds Expectation "/>
    <x v="0"/>
    <n v="0"/>
    <n v="0"/>
  </r>
  <r>
    <x v="964"/>
    <s v="Male"/>
    <n v="21"/>
    <s v="18 - 30"/>
    <s v="Some Travel"/>
    <s v="Technology"/>
    <n v="30"/>
    <s v="Far"/>
    <s v="California"/>
    <s v="White"/>
    <n v="1"/>
    <s v="Computer Science"/>
    <x v="1"/>
    <s v="Married"/>
    <s v="Very Low"/>
    <n v="31624"/>
    <s v="No"/>
    <d v="2019-09-08T00:00:00"/>
    <s v="No"/>
    <d v="2022-09-08T00:00:00"/>
    <n v="3"/>
    <n v="3"/>
    <n v="3"/>
    <n v="2"/>
    <s v="PR6126"/>
    <d v="2022-06-05T00:00:00"/>
    <x v="0"/>
    <s v="Dissatisfied"/>
    <s v="Very Satisfied"/>
    <n v="3"/>
    <n v="0"/>
    <s v="Neutral"/>
    <s v="Above and Beyond"/>
    <x v="3"/>
    <n v="0"/>
    <n v="1"/>
  </r>
  <r>
    <x v="965"/>
    <s v="Non-Binary"/>
    <n v="23"/>
    <s v="18 - 30"/>
    <s v="Some Travel"/>
    <s v="Technology"/>
    <n v="7"/>
    <s v="Near"/>
    <s v="California"/>
    <s v="White"/>
    <n v="1"/>
    <s v="Information Systems"/>
    <x v="7"/>
    <s v="Single"/>
    <s v="Very Low"/>
    <n v="27360"/>
    <s v="No"/>
    <d v="2019-03-11T00:00:00"/>
    <s v="No"/>
    <d v="2022-03-11T00:00:00"/>
    <n v="3"/>
    <n v="2"/>
    <n v="3"/>
    <n v="3"/>
    <s v="PR6127"/>
    <d v="2022-06-05T00:00:00"/>
    <x v="0"/>
    <s v="Neutral"/>
    <s v="Dissatisfied"/>
    <n v="1"/>
    <n v="1"/>
    <s v="Neutral"/>
    <s v="Exceeds Expectation "/>
    <x v="0"/>
    <n v="0"/>
    <n v="0"/>
  </r>
  <r>
    <x v="1090"/>
    <s v="Male"/>
    <n v="27"/>
    <s v="18 - 30"/>
    <s v="Some Travel"/>
    <s v="Sales"/>
    <n v="17"/>
    <s v="Moderate"/>
    <s v="California"/>
    <s v="White"/>
    <n v="5"/>
    <s v="Marketing"/>
    <x v="0"/>
    <s v="Married"/>
    <s v="Low"/>
    <n v="81294"/>
    <s v="No"/>
    <d v="2020-02-24T00:00:00"/>
    <s v="No"/>
    <d v="2022-02-24T00:00:00"/>
    <n v="2"/>
    <n v="2"/>
    <n v="2"/>
    <n v="2"/>
    <s v="PR6128"/>
    <d v="2022-06-05T00:00:00"/>
    <x v="0"/>
    <s v="Very Satisfied"/>
    <s v="Neutral"/>
    <n v="3"/>
    <n v="2"/>
    <s v="Very Satisfied"/>
    <s v="Meets Expectation"/>
    <x v="1"/>
    <n v="1"/>
    <n v="0"/>
  </r>
  <r>
    <x v="520"/>
    <s v="Male"/>
    <n v="27"/>
    <s v="18 - 30"/>
    <s v="Some Travel"/>
    <s v="Technology"/>
    <n v="34"/>
    <s v="Far"/>
    <s v="California"/>
    <s v="White"/>
    <n v="4"/>
    <s v="Computer Science"/>
    <x v="1"/>
    <s v="Married"/>
    <s v="Low"/>
    <n v="50949"/>
    <s v="No"/>
    <d v="2015-08-13T00:00:00"/>
    <s v="No"/>
    <d v="2022-08-13T00:00:00"/>
    <n v="7"/>
    <n v="6"/>
    <n v="7"/>
    <n v="3"/>
    <s v="PR6129"/>
    <d v="2022-06-06T00:00:00"/>
    <x v="0"/>
    <s v="Dissatisfied"/>
    <s v="Neutral"/>
    <n v="3"/>
    <n v="2"/>
    <s v="Satisfied"/>
    <s v="Exceeds Expectation "/>
    <x v="2"/>
    <n v="0"/>
    <n v="0"/>
  </r>
  <r>
    <x v="814"/>
    <s v="Male"/>
    <n v="25"/>
    <s v="18 - 30"/>
    <s v="Some Travel"/>
    <s v="Technology"/>
    <n v="17"/>
    <s v="Moderate"/>
    <s v="New York"/>
    <s v="Mixed or multiple ethnic groups"/>
    <n v="3"/>
    <s v="Computer Science"/>
    <x v="1"/>
    <s v="Married"/>
    <s v="Very Low"/>
    <n v="44082"/>
    <s v="No"/>
    <d v="2017-07-25T00:00:00"/>
    <s v="No"/>
    <d v="2022-07-25T00:00:00"/>
    <n v="5"/>
    <n v="1"/>
    <n v="3"/>
    <n v="0"/>
    <s v="PR6130"/>
    <d v="2022-06-06T00:00:00"/>
    <x v="1"/>
    <s v="Very Satisfied"/>
    <s v="Neutral"/>
    <n v="3"/>
    <n v="1"/>
    <s v="Neutral"/>
    <s v="Exceeds Expectation "/>
    <x v="0"/>
    <n v="0"/>
    <n v="0"/>
  </r>
  <r>
    <x v="1091"/>
    <s v="Male"/>
    <n v="20"/>
    <s v="18 - 30"/>
    <s v="Some Travel"/>
    <s v="Technology"/>
    <n v="37"/>
    <s v="Far"/>
    <s v="California"/>
    <s v="White"/>
    <n v="4"/>
    <s v="Computer Science"/>
    <x v="7"/>
    <s v="Married"/>
    <s v="Very Low"/>
    <n v="35654"/>
    <s v="No"/>
    <d v="2020-02-27T00:00:00"/>
    <s v="No"/>
    <d v="2022-02-27T00:00:00"/>
    <n v="2"/>
    <n v="2"/>
    <n v="2"/>
    <n v="1"/>
    <s v="PR6131"/>
    <d v="2022-06-06T00:00:00"/>
    <x v="0"/>
    <s v="Satisfied"/>
    <s v="Neutral"/>
    <n v="2"/>
    <n v="3"/>
    <s v="Satisfied"/>
    <s v="Above and Beyond"/>
    <x v="3"/>
    <n v="0"/>
    <n v="0"/>
  </r>
  <r>
    <x v="405"/>
    <s v="Female"/>
    <n v="36"/>
    <s v="31 - 40"/>
    <s v="Frequent Traveller"/>
    <s v="Technology"/>
    <n v="6"/>
    <s v="Near"/>
    <s v="California"/>
    <s v="Asian or Asian American"/>
    <n v="4"/>
    <s v="Information Systems"/>
    <x v="7"/>
    <s v="Single"/>
    <s v="Low"/>
    <n v="51050"/>
    <s v="Yes"/>
    <d v="2014-08-05T00:00:00"/>
    <s v="No"/>
    <d v="2022-08-05T00:00:00"/>
    <n v="8"/>
    <n v="6"/>
    <n v="7"/>
    <n v="2"/>
    <s v="PR6132"/>
    <d v="2022-06-07T00:00:00"/>
    <x v="0"/>
    <s v="Neutral"/>
    <s v="Satisfied"/>
    <n v="1"/>
    <n v="1"/>
    <s v="Neutral"/>
    <s v="Exceeds Expectation "/>
    <x v="0"/>
    <n v="0"/>
    <n v="0"/>
  </r>
  <r>
    <x v="815"/>
    <s v="Female"/>
    <n v="25"/>
    <s v="18 - 30"/>
    <s v="Some Travel"/>
    <s v="Technology"/>
    <n v="22"/>
    <s v="Moderate"/>
    <s v="New York"/>
    <s v="Mixed or multiple ethnic groups"/>
    <n v="3"/>
    <s v="Business Studies"/>
    <x v="1"/>
    <s v="Married"/>
    <s v="Low"/>
    <n v="53271"/>
    <s v="No"/>
    <d v="2017-11-19T00:00:00"/>
    <s v="No"/>
    <d v="2022-11-19T00:00:00"/>
    <n v="5"/>
    <n v="5"/>
    <n v="5"/>
    <n v="1"/>
    <s v="PR6133"/>
    <d v="2022-06-07T00:00:00"/>
    <x v="2"/>
    <s v="Dissatisfied"/>
    <s v="Satisfied"/>
    <n v="3"/>
    <n v="1"/>
    <s v="Neutral"/>
    <s v="Meets Expectation"/>
    <x v="1"/>
    <n v="1"/>
    <n v="0"/>
  </r>
  <r>
    <x v="1092"/>
    <s v="Female"/>
    <n v="19"/>
    <s v="18 - 30"/>
    <s v="Some Travel"/>
    <s v="Technology"/>
    <n v="44"/>
    <s v="Far"/>
    <s v="California"/>
    <s v="White"/>
    <n v="4"/>
    <s v="Computer Science"/>
    <x v="5"/>
    <s v="Single"/>
    <s v="Very Low"/>
    <n v="42900"/>
    <s v="Yes"/>
    <d v="2021-02-28T00:00:00"/>
    <s v="No"/>
    <d v="2022-02-28T00:00:00"/>
    <n v="1"/>
    <n v="0"/>
    <n v="1"/>
    <n v="0"/>
    <s v="PR6134"/>
    <d v="2022-06-07T00:00:00"/>
    <x v="1"/>
    <s v="Very Dissatisfied"/>
    <s v="Satisfied"/>
    <n v="3"/>
    <n v="1"/>
    <s v="Neutral"/>
    <s v="Above and Beyond"/>
    <x v="3"/>
    <n v="0"/>
    <n v="0"/>
  </r>
  <r>
    <x v="1093"/>
    <s v="Male"/>
    <n v="32"/>
    <s v="31 - 40"/>
    <s v="Some Travel"/>
    <s v="Technology"/>
    <n v="34"/>
    <s v="Far"/>
    <s v="California"/>
    <s v="White"/>
    <n v="4"/>
    <s v="Information Systems"/>
    <x v="1"/>
    <s v="Single"/>
    <s v="Very High"/>
    <n v="439641"/>
    <s v="No"/>
    <d v="2021-02-20T00:00:00"/>
    <s v="No"/>
    <d v="2022-02-20T00:00:00"/>
    <n v="1"/>
    <n v="0"/>
    <n v="1"/>
    <n v="1"/>
    <s v="PR6135"/>
    <d v="2022-06-07T00:00:00"/>
    <x v="1"/>
    <s v="Satisfied"/>
    <s v="Satisfied"/>
    <n v="2"/>
    <n v="1"/>
    <s v="Dissatisfied"/>
    <s v="Meets Expectation"/>
    <x v="0"/>
    <n v="0"/>
    <n v="0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6136"/>
    <d v="2022-06-08T00:00:00"/>
    <x v="3"/>
    <s v="Dissatisfied"/>
    <s v="Satisfied"/>
    <n v="3"/>
    <n v="1"/>
    <s v="Very Satisfied"/>
    <s v="Exceeds Expectation "/>
    <x v="0"/>
    <n v="0"/>
    <n v="0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6137"/>
    <d v="2022-06-08T00:00:00"/>
    <x v="3"/>
    <s v="Satisfied"/>
    <s v="Very Satisfied"/>
    <n v="2"/>
    <n v="1"/>
    <s v="Very Satisfied"/>
    <s v="Exceeds Expectation "/>
    <x v="0"/>
    <n v="0"/>
    <n v="0"/>
  </r>
  <r>
    <x v="1094"/>
    <s v="Male"/>
    <n v="20"/>
    <s v="18 - 30"/>
    <s v="Some Travel"/>
    <s v="Technology"/>
    <n v="23"/>
    <s v="Moderate"/>
    <s v="California"/>
    <s v="White"/>
    <n v="1"/>
    <s v="Computer Science"/>
    <x v="1"/>
    <s v="Married"/>
    <s v="Very Low"/>
    <n v="26752"/>
    <s v="Yes"/>
    <d v="2020-01-28T00:00:00"/>
    <s v="No"/>
    <d v="2022-01-28T00:00:00"/>
    <n v="2"/>
    <n v="0"/>
    <n v="1"/>
    <n v="1"/>
    <s v="PR6138"/>
    <d v="2022-06-08T00:00:00"/>
    <x v="1"/>
    <s v="Dissatisfied"/>
    <s v="Neutral"/>
    <n v="3"/>
    <n v="0"/>
    <s v="Satisfied"/>
    <s v="Meets Expectation"/>
    <x v="1"/>
    <n v="1"/>
    <n v="0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6139"/>
    <d v="2022-06-09T00:00:00"/>
    <x v="1"/>
    <s v="Satisfied"/>
    <s v="Very Satisfied"/>
    <n v="2"/>
    <n v="0"/>
    <s v="Neutral"/>
    <s v="Meets Expectation"/>
    <x v="1"/>
    <n v="1"/>
    <n v="0"/>
  </r>
  <r>
    <x v="69"/>
    <s v="Male"/>
    <n v="45"/>
    <s v="41 - 50"/>
    <s v="Some Travel"/>
    <s v="Sales"/>
    <n v="20"/>
    <s v="Moderate"/>
    <s v="California"/>
    <s v="White"/>
    <n v="2"/>
    <s v="Marketing"/>
    <x v="0"/>
    <s v="Married"/>
    <s v="Low"/>
    <n v="76693"/>
    <s v="No"/>
    <d v="2012-02-06T00:00:00"/>
    <s v="No"/>
    <d v="2022-02-06T00:00:00"/>
    <n v="10"/>
    <n v="2"/>
    <n v="9"/>
    <n v="10"/>
    <s v="PR614"/>
    <d v="2015-04-15T00:00:00"/>
    <x v="1"/>
    <s v="Dissatisfied"/>
    <s v="Very Satisfied"/>
    <n v="2"/>
    <n v="0"/>
    <s v="Dissatisfied"/>
    <s v="Above and Beyond"/>
    <x v="3"/>
    <n v="0"/>
    <n v="0"/>
  </r>
  <r>
    <x v="376"/>
    <s v="Male"/>
    <n v="30"/>
    <s v="18 - 30"/>
    <s v="Some Travel"/>
    <s v="Technology"/>
    <n v="19"/>
    <s v="Moderate"/>
    <s v="California"/>
    <s v="Black or African American"/>
    <n v="3"/>
    <s v="Information Systems"/>
    <x v="7"/>
    <s v="Married"/>
    <s v="Low"/>
    <n v="53336"/>
    <s v="No"/>
    <d v="2014-06-11T00:00:00"/>
    <s v="No"/>
    <d v="2022-06-11T00:00:00"/>
    <n v="8"/>
    <n v="3"/>
    <n v="3"/>
    <n v="7"/>
    <s v="PR6140"/>
    <d v="2022-06-09T00:00:00"/>
    <x v="1"/>
    <s v="Neutral"/>
    <s v="Neutral"/>
    <n v="3"/>
    <n v="1"/>
    <s v="Neutral"/>
    <s v="Exceeds Expectation "/>
    <x v="2"/>
    <n v="0"/>
    <n v="0"/>
  </r>
  <r>
    <x v="1095"/>
    <s v="Female"/>
    <n v="22"/>
    <s v="18 - 30"/>
    <s v="Some Travel"/>
    <s v="Technology"/>
    <n v="6"/>
    <s v="Near"/>
    <s v="California"/>
    <s v="White"/>
    <n v="2"/>
    <s v="Information Systems"/>
    <x v="9"/>
    <s v="Single"/>
    <s v="Low"/>
    <n v="70766"/>
    <s v="No"/>
    <d v="2020-02-15T00:00:00"/>
    <s v="No"/>
    <d v="2022-02-15T00:00:00"/>
    <n v="2"/>
    <n v="0"/>
    <n v="2"/>
    <n v="1"/>
    <s v="PR6141"/>
    <d v="2022-06-09T00:00:00"/>
    <x v="3"/>
    <s v="Dissatisfied"/>
    <s v="Very Satisfied"/>
    <n v="3"/>
    <n v="2"/>
    <s v="Satisfied"/>
    <s v="Exceeds Expectation "/>
    <x v="2"/>
    <n v="0"/>
    <n v="0"/>
  </r>
  <r>
    <x v="656"/>
    <s v="Male"/>
    <n v="25"/>
    <s v="18 - 30"/>
    <s v="Some Travel"/>
    <s v="Technology"/>
    <n v="33"/>
    <s v="Far"/>
    <s v="New York"/>
    <s v="Mixed or multiple ethnic groups"/>
    <n v="3"/>
    <s v="Information Systems"/>
    <x v="1"/>
    <s v="Married"/>
    <s v="Very Low"/>
    <n v="24417"/>
    <s v="No"/>
    <d v="2016-02-26T00:00:00"/>
    <s v="No"/>
    <d v="2022-02-26T00:00:00"/>
    <n v="6"/>
    <n v="2"/>
    <n v="6"/>
    <n v="6"/>
    <s v="PR6142"/>
    <d v="2022-06-10T00:00:00"/>
    <x v="1"/>
    <s v="Neutral"/>
    <s v="Satisfied"/>
    <n v="2"/>
    <n v="0"/>
    <s v="Very Satisfied"/>
    <s v="Above and Beyond"/>
    <x v="2"/>
    <n v="0"/>
    <n v="0"/>
  </r>
  <r>
    <x v="1096"/>
    <s v="Male"/>
    <n v="35"/>
    <s v="31 - 40"/>
    <s v="Some Travel"/>
    <s v="Technology"/>
    <n v="19"/>
    <s v="Moderate"/>
    <s v="New York"/>
    <s v="White"/>
    <n v="4"/>
    <s v="Computer Science"/>
    <x v="5"/>
    <s v="Married"/>
    <s v="High"/>
    <n v="286432"/>
    <s v="No"/>
    <d v="2021-03-03T00:00:00"/>
    <s v="No"/>
    <d v="2022-03-03T00:00:00"/>
    <n v="1"/>
    <n v="0"/>
    <n v="1"/>
    <n v="0"/>
    <s v="PR6143"/>
    <d v="2022-06-10T00:00:00"/>
    <x v="0"/>
    <s v="Very Satisfied"/>
    <s v="Neutral"/>
    <n v="3"/>
    <n v="2"/>
    <s v="Satisfied"/>
    <s v="Above and Beyond"/>
    <x v="3"/>
    <n v="0"/>
    <n v="0"/>
  </r>
  <r>
    <x v="657"/>
    <s v="Female"/>
    <n v="27"/>
    <s v="18 - 30"/>
    <s v="Some Travel"/>
    <s v="Sales"/>
    <n v="34"/>
    <s v="Far"/>
    <s v="California"/>
    <s v="White"/>
    <n v="2"/>
    <s v="Marketing"/>
    <x v="0"/>
    <s v="Married"/>
    <s v="Medium"/>
    <n v="129366"/>
    <s v="No"/>
    <d v="2016-11-17T00:00:00"/>
    <s v="No"/>
    <d v="2022-11-17T00:00:00"/>
    <n v="6"/>
    <n v="0"/>
    <n v="5"/>
    <n v="0"/>
    <s v="PR6144"/>
    <d v="2022-06-11T00:00:00"/>
    <x v="3"/>
    <s v="Very Satisfied"/>
    <s v="Neutral"/>
    <n v="1"/>
    <n v="1"/>
    <s v="Very Satisfied"/>
    <s v="Meets Expectation"/>
    <x v="0"/>
    <n v="0"/>
    <n v="0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6147"/>
    <d v="2022-06-13T00:00:00"/>
    <x v="2"/>
    <s v="Dissatisfied"/>
    <s v="Dissatisfied"/>
    <n v="3"/>
    <n v="0"/>
    <s v="Satisfied"/>
    <s v="Meets Expectation"/>
    <x v="1"/>
    <n v="1"/>
    <n v="0"/>
  </r>
  <r>
    <x v="251"/>
    <s v="Female"/>
    <n v="42"/>
    <s v="41 - 50"/>
    <s v="Some Travel"/>
    <s v="Technology"/>
    <n v="43"/>
    <s v="Far"/>
    <s v="California"/>
    <s v="Black or African American"/>
    <n v="4"/>
    <s v="Computer Science"/>
    <x v="5"/>
    <s v="Divorced"/>
    <s v="Low"/>
    <n v="110069"/>
    <s v="No"/>
    <d v="2013-12-26T00:00:00"/>
    <s v="No"/>
    <d v="2022-12-26T00:00:00"/>
    <n v="9"/>
    <n v="3"/>
    <n v="8"/>
    <n v="4"/>
    <s v="PR6148"/>
    <d v="2022-06-13T00:00:00"/>
    <x v="4"/>
    <s v="Dissatisfied"/>
    <s v="Dissatisfied"/>
    <n v="3"/>
    <n v="2"/>
    <s v="Neutral"/>
    <s v="Meets Expectation"/>
    <x v="1"/>
    <n v="1"/>
    <n v="0"/>
  </r>
  <r>
    <x v="658"/>
    <s v="Female"/>
    <n v="26"/>
    <s v="18 - 30"/>
    <s v="No Travel"/>
    <s v="Technology"/>
    <n v="21"/>
    <s v="Moderate"/>
    <s v="California"/>
    <s v="White"/>
    <n v="3"/>
    <s v="Computer Science"/>
    <x v="7"/>
    <s v="Married"/>
    <s v="Very Low"/>
    <n v="26919"/>
    <s v="No"/>
    <d v="2016-05-04T00:00:00"/>
    <s v="No"/>
    <d v="2022-05-04T00:00:00"/>
    <n v="6"/>
    <n v="0"/>
    <n v="5"/>
    <n v="3"/>
    <s v="PR6149"/>
    <d v="2022-06-13T00:00:00"/>
    <x v="2"/>
    <s v="Satisfied"/>
    <s v="Neutral"/>
    <n v="3"/>
    <n v="3"/>
    <s v="Neutral"/>
    <s v="Exceeds Expectation "/>
    <x v="0"/>
    <n v="0"/>
    <n v="0"/>
  </r>
  <r>
    <x v="817"/>
    <s v="Male"/>
    <n v="25"/>
    <s v="18 - 30"/>
    <s v="Some Travel"/>
    <s v="Sales"/>
    <n v="11"/>
    <s v="Near"/>
    <s v="California"/>
    <s v="Black or African American"/>
    <n v="3"/>
    <s v="Marketing"/>
    <x v="0"/>
    <s v="Single"/>
    <s v="Low"/>
    <n v="58914"/>
    <s v="No"/>
    <d v="2018-07-11T00:00:00"/>
    <s v="No"/>
    <d v="2022-07-11T00:00:00"/>
    <n v="4"/>
    <n v="0"/>
    <n v="1"/>
    <n v="0"/>
    <s v="PR6150"/>
    <d v="2022-06-13T00:00:00"/>
    <x v="1"/>
    <s v="Very Satisfied"/>
    <s v="Neutral"/>
    <n v="2"/>
    <n v="3"/>
    <s v="Dissatisfied"/>
    <s v="Above and Beyond"/>
    <x v="3"/>
    <n v="0"/>
    <n v="0"/>
  </r>
  <r>
    <x v="1097"/>
    <s v="Male"/>
    <n v="20"/>
    <s v="18 - 30"/>
    <s v="Some Travel"/>
    <s v="Technology"/>
    <n v="27"/>
    <s v="Far"/>
    <s v="Illinois"/>
    <s v="White"/>
    <n v="1"/>
    <s v="Business Studies"/>
    <x v="7"/>
    <s v="Single"/>
    <s v="Very Low"/>
    <n v="27141"/>
    <s v="No"/>
    <d v="2021-05-15T00:00:00"/>
    <s v="No"/>
    <d v="2022-05-15T00:00:00"/>
    <n v="1"/>
    <n v="1"/>
    <n v="1"/>
    <n v="1"/>
    <s v="PR6151"/>
    <d v="2022-06-13T00:00:00"/>
    <x v="3"/>
    <s v="Dissatisfied"/>
    <s v="Very Satisfied"/>
    <n v="1"/>
    <n v="0"/>
    <s v="Very Satisfied"/>
    <s v="Meets Expectation"/>
    <x v="0"/>
    <n v="0"/>
    <n v="0"/>
  </r>
  <r>
    <x v="379"/>
    <s v="Male"/>
    <n v="43"/>
    <s v="41 - 50"/>
    <s v="No Travel"/>
    <s v="Technology"/>
    <n v="14"/>
    <s v="Near"/>
    <s v="New York"/>
    <s v="White"/>
    <n v="1"/>
    <s v="Computer Science"/>
    <x v="7"/>
    <s v="Married"/>
    <s v="Low"/>
    <n v="76331"/>
    <s v="No"/>
    <d v="2014-06-18T00:00:00"/>
    <s v="No"/>
    <d v="2022-06-18T00:00:00"/>
    <n v="8"/>
    <n v="2"/>
    <n v="4"/>
    <n v="3"/>
    <s v="PR6152"/>
    <d v="2022-06-14T00:00:00"/>
    <x v="3"/>
    <s v="Very Satisfied"/>
    <s v="Very Satisfied"/>
    <n v="2"/>
    <n v="3"/>
    <s v="Satisfied"/>
    <s v="Above and Beyond"/>
    <x v="3"/>
    <n v="0"/>
    <n v="0"/>
  </r>
  <r>
    <x v="659"/>
    <s v="Male"/>
    <n v="26"/>
    <s v="18 - 30"/>
    <s v="Some Travel"/>
    <s v="Technology"/>
    <n v="18"/>
    <s v="Moderate"/>
    <s v="California"/>
    <s v="Asian or Asian American"/>
    <n v="3"/>
    <s v="Information Systems"/>
    <x v="5"/>
    <s v="Divorced"/>
    <s v="Low"/>
    <n v="54470"/>
    <s v="No"/>
    <d v="2016-07-21T00:00:00"/>
    <s v="No"/>
    <d v="2022-07-21T00:00:00"/>
    <n v="6"/>
    <n v="0"/>
    <n v="6"/>
    <n v="3"/>
    <s v="PR6153"/>
    <d v="2022-06-14T00:00:00"/>
    <x v="3"/>
    <s v="Neutral"/>
    <s v="Neutral"/>
    <n v="1"/>
    <n v="0"/>
    <s v="Neutral"/>
    <s v="Meets Expectation"/>
    <x v="1"/>
    <n v="1"/>
    <n v="0"/>
  </r>
  <r>
    <x v="818"/>
    <s v="Female"/>
    <n v="26"/>
    <s v="18 - 30"/>
    <s v="Some Travel"/>
    <s v="Sales"/>
    <n v="18"/>
    <s v="Moderate"/>
    <s v="California"/>
    <s v="White"/>
    <n v="2"/>
    <s v="Marketing"/>
    <x v="0"/>
    <s v="Single"/>
    <s v="Low"/>
    <n v="62868"/>
    <s v="No"/>
    <d v="2017-10-09T00:00:00"/>
    <s v="No"/>
    <d v="2022-10-09T00:00:00"/>
    <n v="5"/>
    <n v="2"/>
    <n v="4"/>
    <n v="0"/>
    <s v="PR6154"/>
    <d v="2022-06-14T00:00:00"/>
    <x v="3"/>
    <s v="Very Satisfied"/>
    <s v="Dissatisfied"/>
    <n v="1"/>
    <n v="0"/>
    <s v="Satisfied"/>
    <s v="Meets Expectation"/>
    <x v="1"/>
    <n v="1"/>
    <n v="0"/>
  </r>
  <r>
    <x v="819"/>
    <s v="Male"/>
    <n v="24"/>
    <s v="18 - 30"/>
    <s v="No Travel"/>
    <s v="Sales"/>
    <n v="3"/>
    <s v="Near"/>
    <s v="New York"/>
    <s v="White"/>
    <n v="3"/>
    <s v="Economics"/>
    <x v="0"/>
    <s v="Single"/>
    <s v="Medium"/>
    <n v="128634"/>
    <s v="No"/>
    <d v="2018-06-11T00:00:00"/>
    <s v="No"/>
    <d v="2022-06-11T00:00:00"/>
    <n v="4"/>
    <n v="4"/>
    <n v="4"/>
    <n v="4"/>
    <s v="PR6155"/>
    <d v="2022-06-14T00:00:00"/>
    <x v="1"/>
    <s v="Dissatisfied"/>
    <s v="Very Satisfied"/>
    <n v="2"/>
    <n v="0"/>
    <s v="Dissatisfied"/>
    <s v="Above and Beyond"/>
    <x v="2"/>
    <n v="0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6156"/>
    <d v="2022-06-15T00:00:00"/>
    <x v="4"/>
    <s v="Very Dissatisfied"/>
    <s v="Neutral"/>
    <n v="1"/>
    <n v="3"/>
    <s v="Satisfied"/>
    <s v="Meets Expectation"/>
    <x v="1"/>
    <n v="1"/>
    <n v="0"/>
  </r>
  <r>
    <x v="368"/>
    <s v="Non-Binary"/>
    <n v="48"/>
    <s v="41 - 50"/>
    <s v="Frequent Traveller"/>
    <s v="Sales"/>
    <n v="9"/>
    <s v="Near"/>
    <s v="New York"/>
    <s v="Native Hawaiian"/>
    <n v="3"/>
    <s v="Economics"/>
    <x v="0"/>
    <s v="Divorced"/>
    <s v="High"/>
    <n v="288450"/>
    <s v="Yes"/>
    <d v="2014-05-24T00:00:00"/>
    <s v="No"/>
    <d v="2022-05-24T00:00:00"/>
    <n v="8"/>
    <n v="2"/>
    <n v="6"/>
    <n v="4"/>
    <s v="PR6157"/>
    <d v="2022-06-15T00:00:00"/>
    <x v="4"/>
    <s v="Dissatisfied"/>
    <s v="Very Dissatisfied"/>
    <n v="3"/>
    <n v="2"/>
    <s v="Neutral"/>
    <s v="Meets Expectation"/>
    <x v="1"/>
    <n v="1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6158"/>
    <d v="2022-06-16T00:00:00"/>
    <x v="4"/>
    <s v="Neutral"/>
    <s v="Very Dissatisfied"/>
    <n v="1"/>
    <n v="1"/>
    <s v="Dissatisfied"/>
    <s v="Exceeds Expectation "/>
    <x v="0"/>
    <n v="0"/>
    <n v="0"/>
  </r>
  <r>
    <x v="255"/>
    <s v="Female"/>
    <n v="41"/>
    <s v="41 - 50"/>
    <s v="No Travel"/>
    <s v="Sales"/>
    <n v="34"/>
    <s v="Far"/>
    <s v="New York"/>
    <s v="White"/>
    <n v="2"/>
    <s v="Marketing"/>
    <x v="0"/>
    <s v="Married"/>
    <s v="Low"/>
    <n v="109747"/>
    <s v="No"/>
    <d v="2013-07-20T00:00:00"/>
    <s v="No"/>
    <d v="2022-07-20T00:00:00"/>
    <n v="9"/>
    <n v="8"/>
    <n v="9"/>
    <n v="5"/>
    <s v="PR6159"/>
    <d v="2022-06-16T00:00:00"/>
    <x v="3"/>
    <s v="Neutral"/>
    <s v="Neutral"/>
    <n v="2"/>
    <n v="1"/>
    <s v="Neutral"/>
    <s v="Exceeds Expectation "/>
    <x v="0"/>
    <n v="0"/>
    <n v="0"/>
  </r>
  <r>
    <x v="355"/>
    <s v="Non-Binary"/>
    <n v="31"/>
    <s v="31 - 40"/>
    <s v="Frequent Traveller"/>
    <s v="Sales"/>
    <n v="35"/>
    <s v="Far"/>
    <s v="California"/>
    <s v="White"/>
    <n v="3"/>
    <s v="Marketing"/>
    <x v="0"/>
    <s v="Married"/>
    <s v="Low"/>
    <n v="115982"/>
    <s v="No"/>
    <d v="2014-04-03T00:00:00"/>
    <s v="No"/>
    <d v="2022-04-03T00:00:00"/>
    <n v="8"/>
    <n v="7"/>
    <n v="7"/>
    <n v="4"/>
    <s v="PR6160"/>
    <d v="2022-06-16T00:00:00"/>
    <x v="0"/>
    <s v="Very Satisfied"/>
    <s v="Very Satisfied"/>
    <n v="2"/>
    <n v="0"/>
    <s v="Satisfied"/>
    <s v="Meets Expectation"/>
    <x v="0"/>
    <n v="0"/>
    <n v="0"/>
  </r>
  <r>
    <x v="660"/>
    <s v="Female"/>
    <n v="27"/>
    <s v="18 - 30"/>
    <s v="Some Travel"/>
    <s v="Sales"/>
    <n v="36"/>
    <s v="Far"/>
    <s v="California"/>
    <s v="Asian or Asian American"/>
    <n v="3"/>
    <s v="Technical Degree"/>
    <x v="0"/>
    <s v="Divorced"/>
    <s v="Medium"/>
    <n v="173994"/>
    <s v="No"/>
    <d v="2016-07-23T00:00:00"/>
    <s v="No"/>
    <d v="2022-07-23T00:00:00"/>
    <n v="6"/>
    <n v="1"/>
    <n v="5"/>
    <n v="6"/>
    <s v="PR6161"/>
    <d v="2022-06-16T00:00:00"/>
    <x v="3"/>
    <s v="Neutral"/>
    <s v="Neutral"/>
    <n v="2"/>
    <n v="0"/>
    <s v="Very Satisfied"/>
    <s v="Exceeds Expectation "/>
    <x v="0"/>
    <n v="0"/>
    <n v="0"/>
  </r>
  <r>
    <x v="661"/>
    <s v="Female"/>
    <n v="24"/>
    <s v="18 - 30"/>
    <s v="Some Travel"/>
    <s v="Technology"/>
    <n v="27"/>
    <s v="Far"/>
    <s v="Illinois"/>
    <s v="White"/>
    <n v="4"/>
    <s v="Other"/>
    <x v="7"/>
    <s v="Married"/>
    <s v="Very Low"/>
    <n v="33554"/>
    <s v="No"/>
    <d v="2016-05-21T00:00:00"/>
    <s v="No"/>
    <d v="2022-05-21T00:00:00"/>
    <n v="6"/>
    <n v="1"/>
    <n v="2"/>
    <n v="6"/>
    <s v="PR6162"/>
    <d v="2022-06-16T00:00:00"/>
    <x v="3"/>
    <s v="Neutral"/>
    <s v="Very Satisfied"/>
    <n v="3"/>
    <n v="2"/>
    <s v="Very Satisfied"/>
    <s v="Above and Beyond"/>
    <x v="3"/>
    <n v="0"/>
    <n v="0"/>
  </r>
  <r>
    <x v="820"/>
    <s v="Female"/>
    <n v="24"/>
    <s v="18 - 30"/>
    <s v="Some Travel"/>
    <s v="Sales"/>
    <n v="8"/>
    <s v="Near"/>
    <s v="California"/>
    <s v="White"/>
    <n v="4"/>
    <s v="Marketing"/>
    <x v="6"/>
    <s v="Married"/>
    <s v="Low"/>
    <n v="50513"/>
    <s v="No"/>
    <d v="2018-08-04T00:00:00"/>
    <s v="No"/>
    <d v="2022-08-04T00:00:00"/>
    <n v="4"/>
    <n v="0"/>
    <n v="4"/>
    <n v="1"/>
    <s v="PR6163"/>
    <d v="2022-06-16T00:00:00"/>
    <x v="3"/>
    <s v="Satisfied"/>
    <s v="Dissatisfied"/>
    <n v="2"/>
    <n v="0"/>
    <s v="Very Satisfied"/>
    <s v="Meets Expectation"/>
    <x v="0"/>
    <n v="0"/>
    <n v="0"/>
  </r>
  <r>
    <x v="1098"/>
    <s v="Female"/>
    <n v="20"/>
    <s v="18 - 30"/>
    <s v="Some Travel"/>
    <s v="Technology"/>
    <n v="41"/>
    <s v="Far"/>
    <s v="Illinois"/>
    <s v="White"/>
    <n v="3"/>
    <s v="Computer Science"/>
    <x v="7"/>
    <s v="Divorced"/>
    <s v="Very Low"/>
    <n v="40701"/>
    <s v="No"/>
    <d v="2020-10-11T00:00:00"/>
    <s v="No"/>
    <d v="2022-10-11T00:00:00"/>
    <n v="2"/>
    <n v="1"/>
    <n v="1"/>
    <n v="1"/>
    <s v="PR6164"/>
    <d v="2022-06-16T00:00:00"/>
    <x v="1"/>
    <s v="Dissatisfied"/>
    <s v="Dissatisfied"/>
    <n v="1"/>
    <n v="1"/>
    <s v="Satisfied"/>
    <s v="Above and Beyond"/>
    <x v="2"/>
    <n v="0"/>
    <n v="0"/>
  </r>
  <r>
    <x v="821"/>
    <s v="Non-Binary"/>
    <n v="24"/>
    <s v="18 - 30"/>
    <s v="Frequent Traveller"/>
    <s v="Sales"/>
    <n v="17"/>
    <s v="Moderate"/>
    <s v="California"/>
    <s v="White"/>
    <n v="4"/>
    <s v="Marketing"/>
    <x v="0"/>
    <s v="Married"/>
    <s v="Low"/>
    <n v="56155"/>
    <s v="No"/>
    <d v="2017-08-26T00:00:00"/>
    <s v="No"/>
    <d v="2022-08-26T00:00:00"/>
    <n v="5"/>
    <n v="2"/>
    <n v="2"/>
    <n v="0"/>
    <s v="PR6165"/>
    <d v="2022-06-17T00:00:00"/>
    <x v="0"/>
    <s v="Satisfied"/>
    <s v="Very Satisfied"/>
    <n v="3"/>
    <n v="0"/>
    <s v="Satisfied"/>
    <s v="Exceeds Expectation "/>
    <x v="2"/>
    <n v="0"/>
    <n v="0"/>
  </r>
  <r>
    <x v="1099"/>
    <s v="Female"/>
    <n v="20"/>
    <s v="18 - 30"/>
    <s v="Some Travel"/>
    <s v="Technology"/>
    <n v="3"/>
    <s v="Near"/>
    <s v="California"/>
    <s v="White"/>
    <n v="1"/>
    <s v="Information Systems"/>
    <x v="5"/>
    <s v="Married"/>
    <s v="Very Low"/>
    <n v="41342"/>
    <s v="Yes"/>
    <d v="2020-07-16T00:00:00"/>
    <s v="No"/>
    <d v="2022-07-16T00:00:00"/>
    <n v="2"/>
    <n v="1"/>
    <n v="1"/>
    <n v="2"/>
    <s v="PR6166"/>
    <d v="2022-06-17T00:00:00"/>
    <x v="0"/>
    <s v="Very Satisfied"/>
    <s v="Satisfied"/>
    <n v="2"/>
    <n v="1"/>
    <s v="Neutral"/>
    <s v="Meets Expectation"/>
    <x v="1"/>
    <n v="1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6167"/>
    <d v="2022-06-18T00:00:00"/>
    <x v="1"/>
    <s v="Very Satisfied"/>
    <s v="Very Satisfied"/>
    <n v="1"/>
    <n v="2"/>
    <s v="Satisfied"/>
    <s v="Exceeds Expectation "/>
    <x v="2"/>
    <n v="0"/>
    <n v="0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6169"/>
    <d v="2022-06-20T00:00:00"/>
    <x v="0"/>
    <s v="Very Satisfied"/>
    <s v="Satisfied"/>
    <n v="2"/>
    <n v="1"/>
    <s v="Dissatisfied"/>
    <s v="Exceeds Expectation "/>
    <x v="2"/>
    <n v="0"/>
    <n v="0"/>
  </r>
  <r>
    <x v="966"/>
    <s v="Male"/>
    <n v="21"/>
    <s v="18 - 30"/>
    <s v="Some Travel"/>
    <s v="Sales"/>
    <n v="21"/>
    <s v="Moderate"/>
    <s v="Illinois"/>
    <s v="Black or African American"/>
    <n v="4"/>
    <s v="Marketing"/>
    <x v="6"/>
    <s v="Married"/>
    <s v="Very Low"/>
    <n v="33641"/>
    <s v="No"/>
    <d v="2019-05-20T00:00:00"/>
    <s v="No"/>
    <d v="2022-05-20T00:00:00"/>
    <n v="3"/>
    <n v="0"/>
    <n v="3"/>
    <n v="1"/>
    <s v="PR6170"/>
    <d v="2022-06-20T00:00:00"/>
    <x v="0"/>
    <s v="Dissatisfied"/>
    <s v="Neutral"/>
    <n v="2"/>
    <n v="0"/>
    <s v="Dissatisfied"/>
    <s v="Meets Expectation"/>
    <x v="0"/>
    <n v="0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6171"/>
    <d v="2022-06-21T00:00:00"/>
    <x v="3"/>
    <s v="Satisfied"/>
    <s v="Very Satisfied"/>
    <n v="1"/>
    <n v="0"/>
    <s v="Very Satisfied"/>
    <s v="Meets Expectation"/>
    <x v="1"/>
    <n v="1"/>
    <n v="0"/>
  </r>
  <r>
    <x v="822"/>
    <s v="Male"/>
    <n v="24"/>
    <s v="18 - 30"/>
    <s v="Some Travel"/>
    <s v="Sales"/>
    <n v="16"/>
    <s v="Moderate"/>
    <s v="California"/>
    <s v="Mixed or multiple ethnic groups"/>
    <n v="3"/>
    <s v="Marketing"/>
    <x v="0"/>
    <s v="Single"/>
    <s v="Low"/>
    <n v="116132"/>
    <s v="No"/>
    <d v="2018-08-20T00:00:00"/>
    <s v="No"/>
    <d v="2022-08-20T00:00:00"/>
    <n v="4"/>
    <n v="1"/>
    <n v="4"/>
    <n v="1"/>
    <s v="PR6172"/>
    <d v="2022-06-21T00:00:00"/>
    <x v="1"/>
    <s v="Satisfied"/>
    <s v="Satisfied"/>
    <n v="2"/>
    <n v="0"/>
    <s v="Neutral"/>
    <s v="Exceeds Expectation "/>
    <x v="0"/>
    <n v="0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6173"/>
    <d v="2022-06-22T00:00:00"/>
    <x v="1"/>
    <s v="Dissatisfied"/>
    <s v="Neutral"/>
    <n v="3"/>
    <n v="0"/>
    <s v="Very Satisfied"/>
    <s v="Meets Expectation"/>
    <x v="1"/>
    <n v="1"/>
    <n v="0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6174"/>
    <d v="2022-06-22T00:00:00"/>
    <x v="0"/>
    <s v="Satisfied"/>
    <s v="Dissatisfied"/>
    <n v="2"/>
    <n v="0"/>
    <s v="Satisfied"/>
    <s v="Exceeds Expectation "/>
    <x v="0"/>
    <n v="0"/>
    <n v="0"/>
  </r>
  <r>
    <x v="369"/>
    <s v="Female"/>
    <n v="41"/>
    <s v="41 - 50"/>
    <s v="Some Travel"/>
    <s v="Sales"/>
    <n v="42"/>
    <s v="Far"/>
    <s v="California"/>
    <s v="Asian or Asian American"/>
    <n v="3"/>
    <s v="Technical Degree"/>
    <x v="0"/>
    <s v="Married"/>
    <s v="Medium"/>
    <n v="142853"/>
    <s v="No"/>
    <d v="2014-05-27T00:00:00"/>
    <s v="No"/>
    <d v="2022-05-27T00:00:00"/>
    <n v="8"/>
    <n v="7"/>
    <n v="8"/>
    <n v="7"/>
    <s v="PR6175"/>
    <d v="2022-06-22T00:00:00"/>
    <x v="0"/>
    <s v="Satisfied"/>
    <s v="Dissatisfied"/>
    <n v="1"/>
    <n v="0"/>
    <s v="Satisfied"/>
    <s v="Meets Expectation"/>
    <x v="1"/>
    <n v="1"/>
    <n v="0"/>
  </r>
  <r>
    <x v="377"/>
    <s v="Male"/>
    <n v="33"/>
    <s v="31 - 40"/>
    <s v="Some Travel"/>
    <s v="Technology"/>
    <n v="31"/>
    <s v="Far"/>
    <s v="California"/>
    <s v="White"/>
    <n v="1"/>
    <s v="Information Systems"/>
    <x v="7"/>
    <s v="Married"/>
    <s v="Low"/>
    <n v="60754"/>
    <s v="No"/>
    <d v="2014-06-15T00:00:00"/>
    <s v="No"/>
    <d v="2022-06-15T00:00:00"/>
    <n v="8"/>
    <n v="7"/>
    <n v="8"/>
    <n v="1"/>
    <s v="PR6176"/>
    <d v="2022-06-22T00:00:00"/>
    <x v="0"/>
    <s v="Very Satisfied"/>
    <s v="Satisfied"/>
    <n v="1"/>
    <n v="1"/>
    <s v="Dissatisfied"/>
    <s v="Exceeds Expectation "/>
    <x v="2"/>
    <n v="0"/>
    <n v="0"/>
  </r>
  <r>
    <x v="1100"/>
    <s v="Non-Binary"/>
    <n v="19"/>
    <s v="18 - 30"/>
    <s v="Some Travel"/>
    <s v="Technology"/>
    <n v="25"/>
    <s v="Moderate"/>
    <s v="California"/>
    <s v="White"/>
    <n v="2"/>
    <s v="Other"/>
    <x v="5"/>
    <s v="Single"/>
    <s v="Low"/>
    <n v="50352"/>
    <s v="Yes"/>
    <d v="2021-01-02T00:00:00"/>
    <s v="No"/>
    <d v="2022-01-02T00:00:00"/>
    <n v="1"/>
    <n v="1"/>
    <n v="1"/>
    <n v="1"/>
    <s v="PR6177"/>
    <d v="2022-06-22T00:00:00"/>
    <x v="3"/>
    <s v="Very Satisfied"/>
    <s v="Very Satisfied"/>
    <n v="2"/>
    <n v="1"/>
    <s v="Dissatisfied"/>
    <s v="Above and Beyond"/>
    <x v="2"/>
    <n v="0"/>
    <n v="0"/>
  </r>
  <r>
    <x v="1101"/>
    <s v="Female"/>
    <n v="38"/>
    <s v="31 - 40"/>
    <s v="Some Travel"/>
    <s v="Technology"/>
    <n v="10"/>
    <s v="Near"/>
    <s v="California"/>
    <s v="White"/>
    <n v="4"/>
    <s v="Information Systems"/>
    <x v="11"/>
    <s v="Divorced"/>
    <s v="Very High"/>
    <n v="445906"/>
    <s v="Yes"/>
    <d v="2020-01-13T00:00:00"/>
    <s v="No"/>
    <d v="2022-01-13T00:00:00"/>
    <n v="2"/>
    <n v="0"/>
    <n v="1"/>
    <n v="2"/>
    <s v="PR6178"/>
    <d v="2022-06-22T00:00:00"/>
    <x v="0"/>
    <s v="Very Satisfied"/>
    <s v="Satisfied"/>
    <n v="2"/>
    <n v="1"/>
    <s v="Satisfied"/>
    <s v="Exceeds Expectation "/>
    <x v="2"/>
    <n v="0"/>
    <n v="0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6179"/>
    <d v="2022-06-23T00:00:00"/>
    <x v="3"/>
    <s v="Very Satisfied"/>
    <s v="Very Satisfied"/>
    <n v="3"/>
    <n v="1"/>
    <s v="Dissatisfied"/>
    <s v="Exceeds Expectation "/>
    <x v="0"/>
    <n v="0"/>
    <n v="0"/>
  </r>
  <r>
    <x v="522"/>
    <s v="Male"/>
    <n v="28"/>
    <s v="18 - 30"/>
    <s v="No Travel"/>
    <s v="Technology"/>
    <n v="4"/>
    <s v="Near"/>
    <s v="California"/>
    <s v="Asian or Asian American"/>
    <n v="3"/>
    <s v="Business Studies"/>
    <x v="1"/>
    <s v="Divorced"/>
    <s v="Low"/>
    <n v="57837"/>
    <s v="No"/>
    <d v="2015-06-30T00:00:00"/>
    <s v="No"/>
    <d v="2022-06-30T00:00:00"/>
    <n v="7"/>
    <n v="3"/>
    <n v="3"/>
    <n v="6"/>
    <s v="PR6180"/>
    <d v="2022-06-23T00:00:00"/>
    <x v="3"/>
    <s v="Dissatisfied"/>
    <s v="Neutral"/>
    <n v="2"/>
    <n v="1"/>
    <s v="Very Satisfied"/>
    <s v="Exceeds Expectation "/>
    <x v="2"/>
    <n v="0"/>
    <n v="0"/>
  </r>
  <r>
    <x v="823"/>
    <s v="Male"/>
    <n v="25"/>
    <s v="18 - 30"/>
    <s v="Frequent Traveller"/>
    <s v="Sales"/>
    <n v="42"/>
    <s v="Far"/>
    <s v="Illinois"/>
    <s v="Black or African American"/>
    <n v="3"/>
    <s v="Marketing"/>
    <x v="0"/>
    <s v="Married"/>
    <s v="Low"/>
    <n v="72758"/>
    <s v="No"/>
    <d v="2018-01-12T00:00:00"/>
    <s v="No"/>
    <d v="2022-01-12T00:00:00"/>
    <n v="4"/>
    <n v="3"/>
    <n v="3"/>
    <n v="3"/>
    <s v="PR6181"/>
    <d v="2022-06-23T00:00:00"/>
    <x v="0"/>
    <s v="Dissatisfied"/>
    <s v="Dissatisfied"/>
    <n v="1"/>
    <n v="2"/>
    <s v="Neutral"/>
    <s v="Exceeds Expectation "/>
    <x v="0"/>
    <n v="0"/>
    <n v="0"/>
  </r>
  <r>
    <x v="523"/>
    <s v="Male"/>
    <n v="26"/>
    <s v="18 - 30"/>
    <s v="Some Travel"/>
    <s v="Technology"/>
    <n v="4"/>
    <s v="Near"/>
    <s v="Illinois"/>
    <s v="White"/>
    <n v="4"/>
    <s v="Computer Science"/>
    <x v="9"/>
    <s v="Single"/>
    <s v="Medium"/>
    <n v="167509"/>
    <s v="No"/>
    <d v="2015-05-19T00:00:00"/>
    <s v="No"/>
    <d v="2022-05-19T00:00:00"/>
    <n v="7"/>
    <n v="6"/>
    <n v="6"/>
    <n v="0"/>
    <s v="PR6182"/>
    <d v="2022-06-24T00:00:00"/>
    <x v="3"/>
    <s v="Very Satisfied"/>
    <s v="Neutral"/>
    <n v="1"/>
    <n v="3"/>
    <s v="Dissatisfied"/>
    <s v="Exceeds Expectation "/>
    <x v="2"/>
    <n v="0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6183"/>
    <d v="2022-06-25T00:00:00"/>
    <x v="0"/>
    <s v="Dissatisfied"/>
    <s v="Dissatisfied"/>
    <n v="3"/>
    <n v="0"/>
    <s v="Satisfied"/>
    <s v="Exceeds Expectation "/>
    <x v="2"/>
    <n v="0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6184"/>
    <d v="2022-06-25T00:00:00"/>
    <x v="1"/>
    <s v="Dissatisfied"/>
    <s v="Dissatisfied"/>
    <n v="3"/>
    <n v="1"/>
    <s v="Neutral"/>
    <s v="Meets Expectation"/>
    <x v="0"/>
    <n v="0"/>
    <n v="0"/>
  </r>
  <r>
    <x v="226"/>
    <s v="Male"/>
    <n v="36"/>
    <s v="31 - 40"/>
    <s v="Some Travel"/>
    <s v="Technology"/>
    <n v="28"/>
    <s v="Far"/>
    <s v="New York"/>
    <s v="Black or African American"/>
    <n v="3"/>
    <s v="Information Systems"/>
    <x v="5"/>
    <s v="Married"/>
    <s v="Medium"/>
    <n v="174019"/>
    <s v="Yes"/>
    <d v="2013-03-07T00:00:00"/>
    <s v="No"/>
    <d v="2022-03-07T00:00:00"/>
    <n v="9"/>
    <n v="8"/>
    <n v="9"/>
    <n v="1"/>
    <s v="PR6185"/>
    <d v="2022-06-25T00:00:00"/>
    <x v="3"/>
    <s v="Very Satisfied"/>
    <s v="Satisfied"/>
    <n v="1"/>
    <n v="2"/>
    <s v="Neutral"/>
    <s v="Above and Beyond"/>
    <x v="2"/>
    <n v="0"/>
    <n v="0"/>
  </r>
  <r>
    <x v="663"/>
    <s v="Male"/>
    <n v="25"/>
    <s v="18 - 30"/>
    <s v="Some Travel"/>
    <s v="Sales"/>
    <n v="30"/>
    <s v="Far"/>
    <s v="California"/>
    <s v="White"/>
    <n v="4"/>
    <s v="Marketing"/>
    <x v="0"/>
    <s v="Married"/>
    <s v="Low"/>
    <n v="106738"/>
    <s v="No"/>
    <d v="2016-04-02T00:00:00"/>
    <s v="No"/>
    <d v="2022-04-02T00:00:00"/>
    <n v="6"/>
    <n v="4"/>
    <n v="5"/>
    <n v="2"/>
    <s v="PR6186"/>
    <d v="2022-06-25T00:00:00"/>
    <x v="2"/>
    <s v="Very Dissatisfied"/>
    <s v="Dissatisfied"/>
    <n v="1"/>
    <n v="1"/>
    <s v="Dissatisfied"/>
    <s v="Above and Beyond"/>
    <x v="3"/>
    <n v="0"/>
    <n v="1"/>
  </r>
  <r>
    <x v="1102"/>
    <s v="Female"/>
    <n v="42"/>
    <s v="41 - 50"/>
    <s v="Some Travel"/>
    <s v="Sales"/>
    <n v="2"/>
    <s v="Near"/>
    <s v="New York"/>
    <s v="White"/>
    <n v="3"/>
    <s v="Economics"/>
    <x v="0"/>
    <s v="Divorced"/>
    <s v="High"/>
    <n v="260021"/>
    <s v="No"/>
    <d v="2021-03-22T00:00:00"/>
    <s v="No"/>
    <d v="2022-03-22T00:00:00"/>
    <n v="1"/>
    <n v="1"/>
    <n v="1"/>
    <n v="0"/>
    <s v="PR6187"/>
    <d v="2022-06-25T00:00:00"/>
    <x v="1"/>
    <s v="Dissatisfied"/>
    <s v="Very Dissatisfied"/>
    <n v="3"/>
    <n v="1"/>
    <s v="Neutral"/>
    <s v="Meets Expectation"/>
    <x v="0"/>
    <n v="0"/>
    <n v="0"/>
  </r>
  <r>
    <x v="824"/>
    <s v="Female"/>
    <n v="26"/>
    <s v="18 - 30"/>
    <s v="Frequent Traveller"/>
    <s v="Technology"/>
    <n v="16"/>
    <s v="Moderate"/>
    <s v="California"/>
    <s v="White"/>
    <n v="4"/>
    <s v="Other"/>
    <x v="1"/>
    <s v="Married"/>
    <s v="Low"/>
    <n v="62602"/>
    <s v="Yes"/>
    <d v="2017-11-24T00:00:00"/>
    <s v="No"/>
    <d v="2022-11-24T00:00:00"/>
    <n v="5"/>
    <n v="2"/>
    <n v="3"/>
    <n v="2"/>
    <s v="PR6188"/>
    <d v="2022-06-26T00:00:00"/>
    <x v="2"/>
    <s v="Very Dissatisfied"/>
    <s v="Very Dissatisfied"/>
    <n v="1"/>
    <n v="1"/>
    <s v="Satisfied"/>
    <s v="Above and Beyond"/>
    <x v="3"/>
    <n v="0"/>
    <n v="0"/>
  </r>
  <r>
    <x v="967"/>
    <s v="Female"/>
    <n v="24"/>
    <s v="18 - 30"/>
    <s v="Some Travel"/>
    <s v="Technology"/>
    <n v="34"/>
    <s v="Far"/>
    <s v="Illinois"/>
    <s v="Mixed or multiple ethnic groups"/>
    <n v="3"/>
    <s v="Computer Science"/>
    <x v="5"/>
    <s v="Married"/>
    <s v="Low"/>
    <n v="78242"/>
    <s v="No"/>
    <d v="2019-03-07T00:00:00"/>
    <s v="No"/>
    <d v="2022-03-07T00:00:00"/>
    <n v="3"/>
    <n v="0"/>
    <n v="3"/>
    <n v="2"/>
    <s v="PR6189"/>
    <d v="2022-06-26T00:00:00"/>
    <x v="0"/>
    <s v="Dissatisfied"/>
    <s v="Dissatisfied"/>
    <n v="3"/>
    <n v="1"/>
    <s v="Dissatisfied"/>
    <s v="Exceeds Expectation "/>
    <x v="0"/>
    <n v="0"/>
    <n v="0"/>
  </r>
  <r>
    <x v="102"/>
    <s v="Female"/>
    <n v="45"/>
    <s v="41 - 50"/>
    <s v="Some Travel"/>
    <s v="Technology"/>
    <n v="2"/>
    <s v="Near"/>
    <s v="Illinois"/>
    <s v="White"/>
    <n v="1"/>
    <s v="Information Systems"/>
    <x v="7"/>
    <s v="Divorced"/>
    <s v="Low"/>
    <n v="64795"/>
    <s v="Yes"/>
    <d v="2012-03-03T00:00:00"/>
    <s v="No"/>
    <d v="2022-03-03T00:00:00"/>
    <n v="10"/>
    <n v="5"/>
    <n v="8"/>
    <n v="10"/>
    <s v="PR619"/>
    <d v="2015-04-20T00:00:00"/>
    <x v="0"/>
    <s v="Satisfied"/>
    <s v="Very Satisfied"/>
    <n v="1"/>
    <n v="0"/>
    <s v="Neutral"/>
    <s v="Above and Beyond"/>
    <x v="3"/>
    <n v="0"/>
    <n v="1"/>
  </r>
  <r>
    <x v="1103"/>
    <s v="Female"/>
    <n v="21"/>
    <s v="18 - 30"/>
    <s v="Some Travel"/>
    <s v="Technology"/>
    <n v="30"/>
    <s v="Far"/>
    <s v="California"/>
    <s v="White"/>
    <n v="3"/>
    <s v="Business Studies"/>
    <x v="7"/>
    <s v="Divorced"/>
    <s v="Low"/>
    <n v="56422"/>
    <s v="No"/>
    <d v="2020-12-12T00:00:00"/>
    <s v="No"/>
    <d v="2022-12-12T00:00:00"/>
    <n v="2"/>
    <n v="2"/>
    <n v="2"/>
    <n v="1"/>
    <s v="PR6190"/>
    <d v="2022-06-26T00:00:00"/>
    <x v="3"/>
    <s v="Very Satisfied"/>
    <s v="Neutral"/>
    <n v="3"/>
    <n v="1"/>
    <s v="Dissatisfied"/>
    <s v="Exceeds Expectation "/>
    <x v="0"/>
    <n v="0"/>
    <n v="0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6191"/>
    <d v="2022-06-27T00:00:00"/>
    <x v="0"/>
    <s v="Dissatisfied"/>
    <s v="Neutral"/>
    <n v="3"/>
    <n v="2"/>
    <s v="Satisfied"/>
    <s v="Above and Beyond"/>
    <x v="2"/>
    <n v="0"/>
    <n v="0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6192"/>
    <d v="2022-06-27T00:00:00"/>
    <x v="0"/>
    <s v="Satisfied"/>
    <s v="Satisfied"/>
    <n v="3"/>
    <n v="3"/>
    <s v="Satisfied"/>
    <s v="Above and Beyond"/>
    <x v="3"/>
    <n v="0"/>
    <n v="1"/>
  </r>
  <r>
    <x v="968"/>
    <s v="Male"/>
    <n v="21"/>
    <s v="18 - 30"/>
    <s v="Some Travel"/>
    <s v="Technology"/>
    <n v="18"/>
    <s v="Moderate"/>
    <s v="California"/>
    <s v="Asian or Asian American"/>
    <n v="2"/>
    <s v="Computer Science"/>
    <x v="1"/>
    <s v="Married"/>
    <s v="Very Low"/>
    <n v="29558"/>
    <s v="Yes"/>
    <d v="2019-06-17T00:00:00"/>
    <s v="No"/>
    <d v="2022-06-17T00:00:00"/>
    <n v="3"/>
    <n v="2"/>
    <n v="3"/>
    <n v="2"/>
    <s v="PR6193"/>
    <d v="2022-06-27T00:00:00"/>
    <x v="3"/>
    <s v="Very Satisfied"/>
    <s v="Very Satisfied"/>
    <n v="3"/>
    <n v="0"/>
    <s v="Satisfied"/>
    <s v="Meets Expectation"/>
    <x v="0"/>
    <n v="0"/>
    <n v="0"/>
  </r>
  <r>
    <x v="253"/>
    <s v="Non-Binary"/>
    <n v="45"/>
    <s v="41 - 50"/>
    <s v="Frequent Traveller"/>
    <s v="Technology"/>
    <n v="17"/>
    <s v="Moderate"/>
    <s v="California"/>
    <s v="White"/>
    <n v="4"/>
    <s v="Computer Science"/>
    <x v="5"/>
    <s v="Single"/>
    <s v="Medium"/>
    <n v="123619"/>
    <s v="Yes"/>
    <d v="2013-05-01T00:00:00"/>
    <s v="No"/>
    <d v="2022-05-01T00:00:00"/>
    <n v="9"/>
    <n v="7"/>
    <n v="9"/>
    <n v="2"/>
    <s v="PR6194"/>
    <d v="2022-06-28T00:00:00"/>
    <x v="3"/>
    <s v="Neutral"/>
    <s v="Satisfied"/>
    <n v="3"/>
    <n v="1"/>
    <s v="Dissatisfied"/>
    <s v="Above and Beyond"/>
    <x v="2"/>
    <n v="0"/>
    <n v="0"/>
  </r>
  <r>
    <x v="524"/>
    <s v="Male"/>
    <n v="28"/>
    <s v="18 - 30"/>
    <s v="Some Travel"/>
    <s v="Sales"/>
    <n v="32"/>
    <s v="Far"/>
    <s v="California"/>
    <s v="White"/>
    <n v="4"/>
    <s v="Marketing"/>
    <x v="0"/>
    <s v="Divorced"/>
    <s v="Medium"/>
    <n v="128222"/>
    <s v="No"/>
    <d v="2015-11-07T00:00:00"/>
    <s v="No"/>
    <d v="2022-11-07T00:00:00"/>
    <n v="7"/>
    <n v="6"/>
    <n v="7"/>
    <n v="1"/>
    <s v="PR6195"/>
    <d v="2022-06-28T00:00:00"/>
    <x v="0"/>
    <s v="Dissatisfied"/>
    <s v="Dissatisfied"/>
    <n v="3"/>
    <n v="0"/>
    <s v="Very Dissatisfied"/>
    <s v="Exceeds Expectation "/>
    <x v="0"/>
    <n v="0"/>
    <n v="0"/>
  </r>
  <r>
    <x v="664"/>
    <s v="Male"/>
    <n v="27"/>
    <s v="18 - 30"/>
    <s v="Some Travel"/>
    <s v="Technology"/>
    <n v="42"/>
    <s v="Far"/>
    <s v="New York"/>
    <s v="American Indian or Alaska Native"/>
    <n v="3"/>
    <s v="Other"/>
    <x v="5"/>
    <s v="Married"/>
    <s v="Very Low"/>
    <n v="49343"/>
    <s v="No"/>
    <d v="2016-06-16T00:00:00"/>
    <s v="No"/>
    <d v="2022-06-16T00:00:00"/>
    <n v="6"/>
    <n v="3"/>
    <n v="3"/>
    <n v="0"/>
    <s v="PR6196"/>
    <d v="2022-06-28T00:00:00"/>
    <x v="2"/>
    <s v="Very Dissatisfied"/>
    <s v="Very Dissatisfied"/>
    <n v="2"/>
    <n v="1"/>
    <s v="Very Dissatisfied"/>
    <s v="Exceeds Expectation "/>
    <x v="2"/>
    <n v="0"/>
    <n v="0"/>
  </r>
  <r>
    <x v="343"/>
    <s v="Male"/>
    <n v="34"/>
    <s v="31 - 40"/>
    <s v="Frequent Traveller"/>
    <s v="Technology"/>
    <n v="34"/>
    <s v="Far"/>
    <s v="Illinois"/>
    <s v="White"/>
    <n v="2"/>
    <s v="Information Systems"/>
    <x v="5"/>
    <s v="Married"/>
    <s v="High"/>
    <n v="265922"/>
    <s v="Yes"/>
    <d v="2014-03-06T00:00:00"/>
    <s v="No"/>
    <d v="2022-03-06T00:00:00"/>
    <n v="8"/>
    <n v="3"/>
    <n v="3"/>
    <n v="5"/>
    <s v="PR6197"/>
    <d v="2022-06-29T00:00:00"/>
    <x v="4"/>
    <s v="Dissatisfied"/>
    <s v="Very Dissatisfied"/>
    <n v="1"/>
    <n v="3"/>
    <s v="Very Dissatisfied"/>
    <s v="Above and Beyond"/>
    <x v="2"/>
    <n v="0"/>
    <n v="0"/>
  </r>
  <r>
    <x v="433"/>
    <s v="Female"/>
    <n v="44"/>
    <s v="41 - 50"/>
    <s v="Some Travel"/>
    <s v="Technology"/>
    <n v="13"/>
    <s v="Near"/>
    <s v="New York"/>
    <s v="White"/>
    <n v="3"/>
    <s v="Information Systems"/>
    <x v="1"/>
    <s v="Single"/>
    <s v="Low"/>
    <n v="57296"/>
    <s v="No"/>
    <d v="2014-11-29T00:00:00"/>
    <s v="No"/>
    <d v="2022-11-29T00:00:00"/>
    <n v="8"/>
    <n v="5"/>
    <n v="7"/>
    <n v="3"/>
    <s v="PR6198"/>
    <d v="2022-06-29T00:00:00"/>
    <x v="3"/>
    <s v="Neutral"/>
    <s v="Satisfied"/>
    <n v="1"/>
    <n v="0"/>
    <s v="Satisfied"/>
    <s v="Exceeds Expectation "/>
    <x v="2"/>
    <n v="0"/>
    <n v="0"/>
  </r>
  <r>
    <x v="525"/>
    <s v="Female"/>
    <n v="25"/>
    <s v="18 - 30"/>
    <s v="Some Travel"/>
    <s v="Human Resources"/>
    <n v="22"/>
    <s v="Moderate"/>
    <s v="New York"/>
    <s v="Black or African American"/>
    <n v="2"/>
    <s v="Economics"/>
    <x v="10"/>
    <s v="Divorced"/>
    <s v="Very Low"/>
    <n v="49131"/>
    <s v="No"/>
    <d v="2015-05-30T00:00:00"/>
    <s v="No"/>
    <d v="2022-05-30T00:00:00"/>
    <n v="7"/>
    <n v="2"/>
    <n v="6"/>
    <n v="2"/>
    <s v="PR6199"/>
    <d v="2022-06-29T00:00:00"/>
    <x v="1"/>
    <s v="Satisfied"/>
    <s v="Very Satisfied"/>
    <n v="2"/>
    <n v="0"/>
    <s v="Dissatisfied"/>
    <s v="Exceeds Expectation "/>
    <x v="0"/>
    <n v="0"/>
    <n v="0"/>
  </r>
  <r>
    <x v="526"/>
    <s v="Male"/>
    <n v="28"/>
    <s v="18 - 30"/>
    <s v="Some Travel"/>
    <s v="Technology"/>
    <n v="2"/>
    <s v="Near"/>
    <s v="California"/>
    <s v="Asian or Asian American"/>
    <n v="3"/>
    <s v="Computer Science"/>
    <x v="5"/>
    <s v="Single"/>
    <s v="Medium"/>
    <n v="220234"/>
    <s v="Yes"/>
    <d v="2015-10-26T00:00:00"/>
    <s v="No"/>
    <d v="2022-10-26T00:00:00"/>
    <n v="7"/>
    <n v="5"/>
    <n v="7"/>
    <n v="1"/>
    <s v="PR6200"/>
    <d v="2022-06-29T00:00:00"/>
    <x v="3"/>
    <s v="Satisfied"/>
    <s v="Very Satisfied"/>
    <n v="2"/>
    <n v="0"/>
    <s v="Dissatisfied"/>
    <s v="Above and Beyond"/>
    <x v="3"/>
    <n v="0"/>
    <n v="1"/>
  </r>
  <r>
    <x v="665"/>
    <s v="Female"/>
    <n v="27"/>
    <s v="18 - 30"/>
    <s v="Some Travel"/>
    <s v="Sales"/>
    <n v="19"/>
    <s v="Moderate"/>
    <s v="California"/>
    <s v="American Indian or Alaska Native"/>
    <n v="4"/>
    <s v="Marketing"/>
    <x v="8"/>
    <s v="Married"/>
    <s v="Medium"/>
    <n v="149813"/>
    <s v="No"/>
    <d v="2016-08-30T00:00:00"/>
    <s v="No"/>
    <d v="2022-08-30T00:00:00"/>
    <n v="6"/>
    <n v="0"/>
    <n v="1"/>
    <n v="1"/>
    <s v="PR6201"/>
    <d v="2022-06-29T00:00:00"/>
    <x v="1"/>
    <s v="Satisfied"/>
    <s v="Neutral"/>
    <n v="3"/>
    <n v="0"/>
    <s v="Dissatisfied"/>
    <s v="Meets Expectation"/>
    <x v="1"/>
    <n v="1"/>
    <n v="0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6203"/>
    <d v="2022-06-30T00:00:00"/>
    <x v="3"/>
    <s v="Dissatisfied"/>
    <s v="Satisfied"/>
    <n v="1"/>
    <n v="1"/>
    <s v="Satisfied"/>
    <s v="Exceeds Expectation "/>
    <x v="2"/>
    <n v="0"/>
    <n v="0"/>
  </r>
  <r>
    <x v="274"/>
    <s v="Male"/>
    <n v="44"/>
    <s v="41 - 50"/>
    <s v="Some Travel"/>
    <s v="Technology"/>
    <n v="4"/>
    <s v="Near"/>
    <s v="Illinois"/>
    <s v="Mixed or multiple ethnic groups"/>
    <n v="3"/>
    <s v="Computer Science"/>
    <x v="7"/>
    <s v="Married"/>
    <s v="Low"/>
    <n v="74172"/>
    <s v="No"/>
    <d v="2013-11-26T00:00:00"/>
    <s v="No"/>
    <d v="2022-11-26T00:00:00"/>
    <n v="9"/>
    <n v="8"/>
    <n v="9"/>
    <n v="9"/>
    <s v="PR6204"/>
    <d v="2022-06-30T00:00:00"/>
    <x v="3"/>
    <s v="Very Satisfied"/>
    <s v="Satisfied"/>
    <n v="2"/>
    <n v="2"/>
    <s v="Dissatisfied"/>
    <s v="Exceeds Expectation "/>
    <x v="2"/>
    <n v="0"/>
    <n v="0"/>
  </r>
  <r>
    <x v="430"/>
    <s v="Female"/>
    <n v="30"/>
    <s v="18 - 30"/>
    <s v="Some Travel"/>
    <s v="Technology"/>
    <n v="38"/>
    <s v="Far"/>
    <s v="California"/>
    <s v="White"/>
    <n v="4"/>
    <s v="Computer Science"/>
    <x v="7"/>
    <s v="Married"/>
    <s v="Low"/>
    <n v="88609"/>
    <s v="Yes"/>
    <d v="2014-11-24T00:00:00"/>
    <s v="No"/>
    <d v="2022-11-24T00:00:00"/>
    <n v="8"/>
    <n v="4"/>
    <n v="4"/>
    <n v="1"/>
    <s v="PR6205"/>
    <d v="2022-06-30T00:00:00"/>
    <x v="1"/>
    <s v="Satisfied"/>
    <s v="Neutral"/>
    <n v="2"/>
    <n v="1"/>
    <s v="Dissatisfied"/>
    <s v="Meets Expectation"/>
    <x v="0"/>
    <n v="0"/>
    <n v="0"/>
  </r>
  <r>
    <x v="825"/>
    <s v="Male"/>
    <n v="41"/>
    <s v="41 - 50"/>
    <s v="Some Travel"/>
    <s v="Technology"/>
    <n v="7"/>
    <s v="Near"/>
    <s v="New York"/>
    <s v="Asian or Asian American"/>
    <n v="4"/>
    <s v="Information Systems"/>
    <x v="4"/>
    <s v="Divorced"/>
    <s v="High"/>
    <n v="273211"/>
    <s v="No"/>
    <d v="2018-10-20T00:00:00"/>
    <s v="No"/>
    <d v="2022-10-20T00:00:00"/>
    <n v="4"/>
    <n v="3"/>
    <n v="4"/>
    <n v="3"/>
    <s v="PR6206"/>
    <d v="2022-06-30T00:00:00"/>
    <x v="1"/>
    <s v="Dissatisfied"/>
    <s v="Neutral"/>
    <n v="2"/>
    <n v="3"/>
    <s v="Very Satisfied"/>
    <s v="Meets Expectation"/>
    <x v="1"/>
    <n v="1"/>
    <n v="0"/>
  </r>
  <r>
    <x v="969"/>
    <s v="Male"/>
    <n v="22"/>
    <s v="18 - 30"/>
    <s v="No Travel"/>
    <s v="Technology"/>
    <n v="13"/>
    <s v="Near"/>
    <s v="California"/>
    <s v="Mixed or multiple ethnic groups"/>
    <n v="5"/>
    <s v="Computer Science"/>
    <x v="9"/>
    <s v="Married"/>
    <s v="Low"/>
    <n v="68629"/>
    <s v="No"/>
    <d v="2019-03-25T00:00:00"/>
    <s v="No"/>
    <d v="2022-03-25T00:00:00"/>
    <n v="3"/>
    <n v="1"/>
    <n v="1"/>
    <n v="0"/>
    <s v="PR6207"/>
    <d v="2022-06-30T00:00:00"/>
    <x v="3"/>
    <s v="Dissatisfied"/>
    <s v="Dissatisfied"/>
    <n v="1"/>
    <n v="2"/>
    <s v="Neutral"/>
    <s v="Meets Expectation"/>
    <x v="0"/>
    <n v="0"/>
    <n v="0"/>
  </r>
  <r>
    <x v="1104"/>
    <s v="Female"/>
    <n v="22"/>
    <s v="18 - 30"/>
    <s v="Some Travel"/>
    <s v="Technology"/>
    <n v="40"/>
    <s v="Far"/>
    <s v="Illinois"/>
    <s v="White"/>
    <n v="4"/>
    <s v="Computer Science"/>
    <x v="9"/>
    <s v="Married"/>
    <s v="Low"/>
    <n v="66266"/>
    <s v="No"/>
    <d v="2021-01-31T00:00:00"/>
    <s v="No"/>
    <d v="2022-01-31T00:00:00"/>
    <n v="1"/>
    <n v="0"/>
    <n v="1"/>
    <n v="1"/>
    <s v="PR6208"/>
    <d v="2022-06-30T00:00:00"/>
    <x v="1"/>
    <s v="Satisfied"/>
    <s v="Neutral"/>
    <n v="1"/>
    <n v="2"/>
    <s v="Neutral"/>
    <s v="Exceeds Expectation "/>
    <x v="2"/>
    <n v="0"/>
    <n v="0"/>
  </r>
  <r>
    <x v="826"/>
    <s v="Male"/>
    <n v="23"/>
    <s v="18 - 30"/>
    <s v="Some Travel"/>
    <s v="Technology"/>
    <n v="12"/>
    <s v="Near"/>
    <s v="New York"/>
    <s v="Black or African American"/>
    <n v="3"/>
    <s v="Computer Science"/>
    <x v="1"/>
    <s v="Married"/>
    <s v="Very Low"/>
    <n v="35776"/>
    <s v="Yes"/>
    <d v="2017-12-22T00:00:00"/>
    <s v="No"/>
    <d v="2022-12-22T00:00:00"/>
    <n v="5"/>
    <n v="0"/>
    <n v="3"/>
    <n v="4"/>
    <s v="PR6209"/>
    <d v="2022-07-01T00:00:00"/>
    <x v="1"/>
    <s v="Satisfied"/>
    <s v="Neutral"/>
    <n v="3"/>
    <n v="0"/>
    <s v="Very Satisfied"/>
    <s v="Exceeds Expectation "/>
    <x v="2"/>
    <n v="0"/>
    <n v="0"/>
  </r>
  <r>
    <x v="77"/>
    <s v="Female"/>
    <n v="48"/>
    <s v="41 - 50"/>
    <s v="Some Travel"/>
    <s v="Technology"/>
    <n v="30"/>
    <s v="Far"/>
    <s v="New York"/>
    <s v="Black or African American"/>
    <n v="3"/>
    <s v="Information Systems"/>
    <x v="1"/>
    <s v="Married"/>
    <s v="Low"/>
    <n v="72794"/>
    <s v="No"/>
    <d v="2012-02-14T00:00:00"/>
    <s v="No"/>
    <d v="2022-02-14T00:00:00"/>
    <n v="10"/>
    <n v="4"/>
    <n v="5"/>
    <n v="3"/>
    <s v="PR621"/>
    <d v="2015-04-22T00:00:00"/>
    <x v="3"/>
    <s v="Satisfied"/>
    <s v="Dissatisfied"/>
    <n v="2"/>
    <n v="0"/>
    <s v="Neutral"/>
    <s v="Exceeds Expectation "/>
    <x v="0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6210"/>
    <d v="2022-07-02T00:00:00"/>
    <x v="1"/>
    <s v="Satisfied"/>
    <s v="Satisfied"/>
    <n v="1"/>
    <n v="0"/>
    <s v="Satisfied"/>
    <s v="Exceeds Expectation "/>
    <x v="2"/>
    <n v="0"/>
    <n v="0"/>
  </r>
  <r>
    <x v="666"/>
    <s v="Male"/>
    <n v="25"/>
    <s v="18 - 30"/>
    <s v="Some Travel"/>
    <s v="Technology"/>
    <n v="28"/>
    <s v="Far"/>
    <s v="New York"/>
    <s v="Other"/>
    <n v="4"/>
    <s v="Information Systems"/>
    <x v="1"/>
    <s v="Married"/>
    <s v="Very Low"/>
    <n v="29126"/>
    <s v="No"/>
    <d v="2016-07-18T00:00:00"/>
    <s v="No"/>
    <d v="2022-07-18T00:00:00"/>
    <n v="6"/>
    <n v="0"/>
    <n v="2"/>
    <n v="3"/>
    <s v="PR6211"/>
    <d v="2022-07-03T00:00:00"/>
    <x v="0"/>
    <s v="Dissatisfied"/>
    <s v="Neutral"/>
    <n v="2"/>
    <n v="0"/>
    <s v="Satisfied"/>
    <s v="Exceeds Expectation "/>
    <x v="2"/>
    <n v="0"/>
    <n v="0"/>
  </r>
  <r>
    <x v="667"/>
    <s v="Male"/>
    <n v="24"/>
    <s v="18 - 30"/>
    <s v="Some Travel"/>
    <s v="Technology"/>
    <n v="35"/>
    <s v="Far"/>
    <s v="California"/>
    <s v="Black or African American"/>
    <n v="3"/>
    <s v="Information Systems"/>
    <x v="5"/>
    <s v="Married"/>
    <s v="Medium"/>
    <n v="128126"/>
    <s v="Yes"/>
    <d v="2017-04-04T00:00:00"/>
    <s v="No"/>
    <d v="2022-04-04T00:00:00"/>
    <n v="5"/>
    <n v="0"/>
    <n v="0"/>
    <n v="5"/>
    <s v="PR6212"/>
    <d v="2022-07-03T00:00:00"/>
    <x v="3"/>
    <s v="Dissatisfied"/>
    <s v="Neutral"/>
    <n v="1"/>
    <n v="2"/>
    <s v="Satisfied"/>
    <s v="Exceeds Expectation "/>
    <x v="2"/>
    <n v="0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6213"/>
    <d v="2022-07-04T00:00:00"/>
    <x v="1"/>
    <s v="Neutral"/>
    <s v="Very Satisfied"/>
    <n v="3"/>
    <n v="0"/>
    <s v="Dissatisfied"/>
    <s v="Above and Beyond"/>
    <x v="3"/>
    <n v="0"/>
    <n v="1"/>
  </r>
  <r>
    <x v="668"/>
    <s v="Male"/>
    <n v="26"/>
    <s v="18 - 30"/>
    <s v="Some Travel"/>
    <s v="Sales"/>
    <n v="41"/>
    <s v="Far"/>
    <s v="New York"/>
    <s v="Asian or Asian American"/>
    <n v="4"/>
    <s v="Marketing"/>
    <x v="0"/>
    <s v="Single"/>
    <s v="Low"/>
    <n v="61238"/>
    <s v="No"/>
    <d v="2016-04-11T00:00:00"/>
    <s v="No"/>
    <d v="2022-04-11T00:00:00"/>
    <n v="6"/>
    <n v="4"/>
    <n v="6"/>
    <n v="3"/>
    <s v="PR6214"/>
    <d v="2022-07-04T00:00:00"/>
    <x v="3"/>
    <s v="Very Satisfied"/>
    <s v="Satisfied"/>
    <n v="3"/>
    <n v="0"/>
    <s v="Satisfied"/>
    <s v="Meets Expectation"/>
    <x v="0"/>
    <n v="0"/>
    <n v="0"/>
  </r>
  <r>
    <x v="827"/>
    <s v="Female"/>
    <n v="24"/>
    <s v="18 - 30"/>
    <s v="Some Travel"/>
    <s v="Technology"/>
    <n v="11"/>
    <s v="Near"/>
    <s v="California"/>
    <s v="White"/>
    <n v="3"/>
    <s v="Computer Science"/>
    <x v="9"/>
    <s v="Married"/>
    <s v="Low"/>
    <n v="65486"/>
    <s v="No"/>
    <d v="2018-08-14T00:00:00"/>
    <s v="No"/>
    <d v="2022-08-14T00:00:00"/>
    <n v="4"/>
    <n v="4"/>
    <n v="4"/>
    <n v="0"/>
    <s v="PR6215"/>
    <d v="2022-07-04T00:00:00"/>
    <x v="1"/>
    <s v="Satisfied"/>
    <s v="Very Satisfied"/>
    <n v="2"/>
    <n v="1"/>
    <s v="Satisfied"/>
    <s v="Meets Expectation"/>
    <x v="1"/>
    <n v="1"/>
    <n v="0"/>
  </r>
  <r>
    <x v="970"/>
    <s v="Female"/>
    <n v="21"/>
    <s v="18 - 30"/>
    <s v="No Travel"/>
    <s v="Technology"/>
    <n v="22"/>
    <s v="Moderate"/>
    <s v="New York"/>
    <s v="Black or African American"/>
    <n v="2"/>
    <s v="Other"/>
    <x v="1"/>
    <s v="Married"/>
    <s v="Very Low"/>
    <n v="25208"/>
    <s v="Yes"/>
    <d v="2019-07-19T00:00:00"/>
    <s v="No"/>
    <d v="2022-07-19T00:00:00"/>
    <n v="3"/>
    <n v="0"/>
    <n v="0"/>
    <n v="1"/>
    <s v="PR6216"/>
    <d v="2022-07-04T00:00:00"/>
    <x v="0"/>
    <s v="Satisfied"/>
    <s v="Very Satisfied"/>
    <n v="3"/>
    <n v="0"/>
    <s v="Dissatisfied"/>
    <s v="Exceeds Expectation "/>
    <x v="0"/>
    <n v="0"/>
    <n v="0"/>
  </r>
  <r>
    <x v="971"/>
    <s v="Male"/>
    <n v="21"/>
    <s v="18 - 30"/>
    <s v="Frequent Traveller"/>
    <s v="Technology"/>
    <n v="36"/>
    <s v="Far"/>
    <s v="California"/>
    <s v="American Indian or Alaska Native"/>
    <n v="3"/>
    <s v="Computer Science"/>
    <x v="1"/>
    <s v="Divorced"/>
    <s v="Very Low"/>
    <n v="22462"/>
    <s v="Yes"/>
    <d v="2019-01-24T00:00:00"/>
    <s v="No"/>
    <d v="2022-01-24T00:00:00"/>
    <n v="3"/>
    <n v="2"/>
    <n v="2"/>
    <n v="3"/>
    <s v="PR6217"/>
    <d v="2022-07-04T00:00:00"/>
    <x v="3"/>
    <s v="Satisfied"/>
    <s v="Satisfied"/>
    <n v="3"/>
    <n v="1"/>
    <s v="Very Satisfied"/>
    <s v="Exceeds Expectation "/>
    <x v="0"/>
    <n v="0"/>
    <n v="0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6218"/>
    <d v="2022-07-05T00:00:00"/>
    <x v="1"/>
    <s v="Neutral"/>
    <s v="Dissatisfied"/>
    <n v="1"/>
    <n v="1"/>
    <s v="Neutral"/>
    <s v="Meets Expectation"/>
    <x v="1"/>
    <n v="1"/>
    <n v="0"/>
  </r>
  <r>
    <x v="669"/>
    <s v="Female"/>
    <n v="27"/>
    <s v="18 - 30"/>
    <s v="Some Travel"/>
    <s v="Technology"/>
    <n v="45"/>
    <s v="Far"/>
    <s v="Illinois"/>
    <s v="Mixed or multiple ethnic groups"/>
    <n v="3"/>
    <s v="Business Studies"/>
    <x v="1"/>
    <s v="Married"/>
    <s v="Very Low"/>
    <n v="28828"/>
    <s v="No"/>
    <d v="2016-07-09T00:00:00"/>
    <s v="No"/>
    <d v="2022-07-09T00:00:00"/>
    <n v="6"/>
    <n v="1"/>
    <n v="6"/>
    <n v="4"/>
    <s v="PR6219"/>
    <d v="2022-07-05T00:00:00"/>
    <x v="1"/>
    <s v="Neutral"/>
    <s v="Neutral"/>
    <n v="3"/>
    <n v="0"/>
    <s v="Very Satisfied"/>
    <s v="Meets Expectation"/>
    <x v="1"/>
    <n v="1"/>
    <n v="0"/>
  </r>
  <r>
    <x v="972"/>
    <s v="Female"/>
    <n v="21"/>
    <s v="18 - 30"/>
    <s v="Some Travel"/>
    <s v="Technology"/>
    <n v="44"/>
    <s v="Far"/>
    <s v="New York"/>
    <s v="Black or African American"/>
    <n v="4"/>
    <s v="Computer Science"/>
    <x v="1"/>
    <s v="Married"/>
    <s v="Very Low"/>
    <n v="46366"/>
    <s v="No"/>
    <d v="2019-05-16T00:00:00"/>
    <s v="No"/>
    <d v="2022-05-16T00:00:00"/>
    <n v="3"/>
    <n v="0"/>
    <n v="3"/>
    <n v="0"/>
    <s v="PR6220"/>
    <d v="2022-07-05T00:00:00"/>
    <x v="1"/>
    <s v="Satisfied"/>
    <s v="Very Satisfied"/>
    <n v="2"/>
    <n v="2"/>
    <s v="Satisfied"/>
    <s v="Exceeds Expectation "/>
    <x v="0"/>
    <n v="0"/>
    <n v="0"/>
  </r>
  <r>
    <x v="1105"/>
    <s v="Male"/>
    <n v="43"/>
    <s v="41 - 50"/>
    <s v="Frequent Traveller"/>
    <s v="Sales"/>
    <n v="21"/>
    <s v="Moderate"/>
    <s v="New York"/>
    <s v="White"/>
    <n v="3"/>
    <s v="Marketing"/>
    <x v="8"/>
    <s v="Divorced"/>
    <s v="High"/>
    <n v="327587"/>
    <s v="Yes"/>
    <d v="2020-02-25T00:00:00"/>
    <s v="No"/>
    <d v="2022-02-25T00:00:00"/>
    <n v="2"/>
    <n v="1"/>
    <n v="1"/>
    <n v="1"/>
    <s v="PR6221"/>
    <d v="2022-07-06T00:00:00"/>
    <x v="3"/>
    <s v="Very Satisfied"/>
    <s v="Satisfied"/>
    <n v="3"/>
    <n v="1"/>
    <s v="Very Satisfied"/>
    <s v="Above and Beyond"/>
    <x v="2"/>
    <n v="0"/>
    <n v="0"/>
  </r>
  <r>
    <x v="218"/>
    <s v="Female"/>
    <n v="36"/>
    <s v="31 - 40"/>
    <s v="Some Travel"/>
    <s v="Technology"/>
    <n v="35"/>
    <s v="Far"/>
    <s v="New York"/>
    <s v="White"/>
    <n v="2"/>
    <s v="Computer Science"/>
    <x v="1"/>
    <s v="Married"/>
    <s v="Low"/>
    <n v="60585"/>
    <s v="No"/>
    <d v="2013-02-05T00:00:00"/>
    <s v="No"/>
    <d v="2022-02-05T00:00:00"/>
    <n v="9"/>
    <n v="0"/>
    <n v="7"/>
    <n v="9"/>
    <s v="PR6223"/>
    <d v="2022-07-07T00:00:00"/>
    <x v="0"/>
    <s v="Dissatisfied"/>
    <s v="Satisfied"/>
    <n v="2"/>
    <n v="0"/>
    <s v="Satisfied"/>
    <s v="Meets Expectation"/>
    <x v="1"/>
    <n v="1"/>
    <n v="0"/>
  </r>
  <r>
    <x v="670"/>
    <s v="Male"/>
    <n v="25"/>
    <s v="18 - 30"/>
    <s v="Frequent Traveller"/>
    <s v="Technology"/>
    <n v="35"/>
    <s v="Far"/>
    <s v="New York"/>
    <s v="White"/>
    <n v="2"/>
    <s v="Information Systems"/>
    <x v="7"/>
    <s v="Single"/>
    <s v="Very Low"/>
    <n v="28139"/>
    <s v="No"/>
    <d v="2016-05-23T00:00:00"/>
    <s v="No"/>
    <d v="2022-05-23T00:00:00"/>
    <n v="6"/>
    <n v="1"/>
    <n v="1"/>
    <n v="5"/>
    <s v="PR6224"/>
    <d v="2022-07-07T00:00:00"/>
    <x v="3"/>
    <s v="Neutral"/>
    <s v="Dissatisfied"/>
    <n v="1"/>
    <n v="1"/>
    <s v="Satisfied"/>
    <s v="Exceeds Expectation "/>
    <x v="0"/>
    <n v="0"/>
    <n v="0"/>
  </r>
  <r>
    <x v="1106"/>
    <s v="Non-Binary"/>
    <n v="22"/>
    <s v="18 - 30"/>
    <s v="Some Travel"/>
    <s v="Technology"/>
    <n v="30"/>
    <s v="Far"/>
    <s v="California"/>
    <s v="White"/>
    <n v="4"/>
    <s v="Other"/>
    <x v="1"/>
    <s v="Single"/>
    <s v="Very Low"/>
    <n v="44135"/>
    <s v="No"/>
    <d v="2020-05-15T00:00:00"/>
    <s v="No"/>
    <d v="2022-05-15T00:00:00"/>
    <n v="2"/>
    <n v="0"/>
    <n v="1"/>
    <n v="1"/>
    <s v="PR6225"/>
    <d v="2022-07-07T00:00:00"/>
    <x v="0"/>
    <s v="Very Satisfied"/>
    <s v="Neutral"/>
    <n v="3"/>
    <n v="0"/>
    <s v="Very Satisfied"/>
    <s v="Exceeds Expectation "/>
    <x v="0"/>
    <n v="0"/>
    <n v="0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6226"/>
    <d v="2022-07-08T00:00:00"/>
    <x v="1"/>
    <s v="Very Satisfied"/>
    <s v="Dissatisfied"/>
    <n v="2"/>
    <n v="3"/>
    <s v="Very Satisfied"/>
    <s v="Exceeds Expectation "/>
    <x v="2"/>
    <n v="0"/>
    <n v="0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6227"/>
    <d v="2022-07-08T00:00:00"/>
    <x v="0"/>
    <s v="Satisfied"/>
    <s v="Very Satisfied"/>
    <n v="3"/>
    <n v="2"/>
    <s v="Very Satisfied"/>
    <s v="Above and Beyond"/>
    <x v="2"/>
    <n v="0"/>
    <n v="0"/>
  </r>
  <r>
    <x v="428"/>
    <s v="Female"/>
    <n v="32"/>
    <s v="31 - 40"/>
    <s v="Frequent Traveller"/>
    <s v="Sales"/>
    <n v="22"/>
    <s v="Moderate"/>
    <s v="New York"/>
    <s v="White"/>
    <n v="3"/>
    <s v="Marketing"/>
    <x v="0"/>
    <s v="Married"/>
    <s v="Medium"/>
    <n v="142488"/>
    <s v="No"/>
    <d v="2014-11-22T00:00:00"/>
    <s v="No"/>
    <d v="2022-11-22T00:00:00"/>
    <n v="8"/>
    <n v="0"/>
    <n v="6"/>
    <n v="7"/>
    <s v="PR6228"/>
    <d v="2022-07-08T00:00:00"/>
    <x v="0"/>
    <s v="Neutral"/>
    <s v="Satisfied"/>
    <n v="2"/>
    <n v="1"/>
    <s v="Very Satisfied"/>
    <s v="Exceeds Expectation "/>
    <x v="0"/>
    <n v="0"/>
    <n v="0"/>
  </r>
  <r>
    <x v="351"/>
    <s v="Non-Binary"/>
    <n v="48"/>
    <s v="41 - 50"/>
    <s v="Some Travel"/>
    <s v="Technology"/>
    <n v="26"/>
    <s v="Far"/>
    <s v="New York"/>
    <s v="Mixed or multiple ethnic groups"/>
    <n v="1"/>
    <s v="Information Systems"/>
    <x v="1"/>
    <s v="Married"/>
    <s v="Very Low"/>
    <n v="42008"/>
    <s v="No"/>
    <d v="2014-03-24T00:00:00"/>
    <s v="No"/>
    <d v="2022-03-24T00:00:00"/>
    <n v="8"/>
    <n v="7"/>
    <n v="7"/>
    <n v="0"/>
    <s v="PR6229"/>
    <d v="2022-07-08T00:00:00"/>
    <x v="0"/>
    <s v="Dissatisfied"/>
    <s v="Dissatisfied"/>
    <n v="1"/>
    <n v="0"/>
    <s v="Satisfied"/>
    <s v="Meets Expectation"/>
    <x v="1"/>
    <n v="1"/>
    <n v="0"/>
  </r>
  <r>
    <x v="123"/>
    <s v="Female"/>
    <n v="43"/>
    <s v="41 - 50"/>
    <s v="Frequent Traveller"/>
    <s v="Sales"/>
    <n v="5"/>
    <s v="Near"/>
    <s v="California"/>
    <s v="American Indian or Alaska Native"/>
    <n v="3"/>
    <s v="Marketing"/>
    <x v="0"/>
    <s v="Single"/>
    <s v="High"/>
    <n v="350525"/>
    <s v="Yes"/>
    <d v="2012-05-27T00:00:00"/>
    <s v="Yes"/>
    <d v="2021-05-27T00:00:00"/>
    <n v="9"/>
    <n v="3"/>
    <n v="9"/>
    <n v="6"/>
    <s v="PR623"/>
    <d v="2015-04-23T00:00:00"/>
    <x v="1"/>
    <s v="Dissatisfied"/>
    <s v="Satisfied"/>
    <n v="1"/>
    <n v="2"/>
    <s v="Neutral"/>
    <s v="Meets Expectation"/>
    <x v="1"/>
    <n v="1"/>
    <n v="0"/>
  </r>
  <r>
    <x v="828"/>
    <s v="Female"/>
    <n v="24"/>
    <s v="18 - 30"/>
    <s v="Frequent Traveller"/>
    <s v="Sales"/>
    <n v="29"/>
    <s v="Far"/>
    <s v="California"/>
    <s v="Black or African American"/>
    <n v="1"/>
    <s v="Economics"/>
    <x v="6"/>
    <s v="Single"/>
    <s v="Very Low"/>
    <n v="26608"/>
    <s v="No"/>
    <d v="2017-09-12T00:00:00"/>
    <s v="No"/>
    <d v="2022-09-12T00:00:00"/>
    <n v="5"/>
    <n v="0"/>
    <n v="3"/>
    <n v="1"/>
    <s v="PR6230"/>
    <d v="2022-07-08T00:00:00"/>
    <x v="0"/>
    <s v="Dissatisfied"/>
    <s v="Neutral"/>
    <n v="3"/>
    <n v="1"/>
    <s v="Neutral"/>
    <s v="Meets Expectation"/>
    <x v="1"/>
    <n v="1"/>
    <n v="0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6232"/>
    <d v="2022-07-09T00:00:00"/>
    <x v="0"/>
    <s v="Satisfied"/>
    <s v="Very Satisfied"/>
    <n v="1"/>
    <n v="1"/>
    <s v="Very Satisfied"/>
    <s v="Meets Expectation"/>
    <x v="1"/>
    <n v="1"/>
    <n v="0"/>
  </r>
  <r>
    <x v="254"/>
    <s v="Non-Binary"/>
    <n v="44"/>
    <s v="41 - 50"/>
    <s v="Some Travel"/>
    <s v="Technology"/>
    <n v="32"/>
    <s v="Far"/>
    <s v="California"/>
    <s v="White"/>
    <n v="3"/>
    <s v="Computer Science"/>
    <x v="5"/>
    <s v="Married"/>
    <s v="High"/>
    <n v="257978"/>
    <s v="Yes"/>
    <d v="2013-05-02T00:00:00"/>
    <s v="No"/>
    <d v="2022-05-02T00:00:00"/>
    <n v="9"/>
    <n v="2"/>
    <n v="4"/>
    <n v="1"/>
    <s v="PR6233"/>
    <d v="2022-07-09T00:00:00"/>
    <x v="0"/>
    <s v="Satisfied"/>
    <s v="Very Satisfied"/>
    <n v="3"/>
    <n v="0"/>
    <s v="Neutral"/>
    <s v="Above and Beyond"/>
    <x v="3"/>
    <n v="0"/>
    <n v="0"/>
  </r>
  <r>
    <x v="527"/>
    <s v="Female"/>
    <n v="27"/>
    <s v="18 - 30"/>
    <s v="Some Travel"/>
    <s v="Sales"/>
    <n v="4"/>
    <s v="Near"/>
    <s v="California"/>
    <s v="Black or African American"/>
    <n v="1"/>
    <s v="Economics"/>
    <x v="0"/>
    <s v="Married"/>
    <s v="Very Low"/>
    <n v="45046"/>
    <s v="Yes"/>
    <d v="2015-04-03T00:00:00"/>
    <s v="No"/>
    <d v="2022-04-03T00:00:00"/>
    <n v="7"/>
    <n v="6"/>
    <n v="7"/>
    <n v="0"/>
    <s v="PR6234"/>
    <d v="2022-07-09T00:00:00"/>
    <x v="1"/>
    <s v="Dissatisfied"/>
    <s v="Neutral"/>
    <n v="2"/>
    <n v="0"/>
    <s v="Dissatisfied"/>
    <s v="Exceeds Expectation "/>
    <x v="0"/>
    <n v="0"/>
    <n v="0"/>
  </r>
  <r>
    <x v="528"/>
    <s v="Male"/>
    <n v="26"/>
    <s v="18 - 30"/>
    <s v="Some Travel"/>
    <s v="Technology"/>
    <n v="39"/>
    <s v="Far"/>
    <s v="California"/>
    <s v="White"/>
    <n v="3"/>
    <s v="Information Systems"/>
    <x v="1"/>
    <s v="Married"/>
    <s v="Low"/>
    <n v="60494"/>
    <s v="Yes"/>
    <d v="2015-08-22T00:00:00"/>
    <s v="No"/>
    <d v="2022-08-22T00:00:00"/>
    <n v="7"/>
    <n v="7"/>
    <n v="7"/>
    <n v="7"/>
    <s v="PR6235"/>
    <d v="2022-07-09T00:00:00"/>
    <x v="2"/>
    <s v="Satisfied"/>
    <s v="Very Dissatisfied"/>
    <n v="3"/>
    <n v="1"/>
    <s v="Neutral"/>
    <s v="Above and Beyond"/>
    <x v="3"/>
    <n v="0"/>
    <n v="1"/>
  </r>
  <r>
    <x v="974"/>
    <s v="Male"/>
    <n v="23"/>
    <s v="18 - 30"/>
    <s v="Frequent Traveller"/>
    <s v="Technology"/>
    <n v="34"/>
    <s v="Far"/>
    <s v="New York"/>
    <s v="American Indian or Alaska Native"/>
    <n v="3"/>
    <s v="Computer Science"/>
    <x v="1"/>
    <s v="Married"/>
    <s v="Very Low"/>
    <n v="43009"/>
    <s v="No"/>
    <d v="2019-07-24T00:00:00"/>
    <s v="No"/>
    <d v="2022-07-24T00:00:00"/>
    <n v="3"/>
    <n v="2"/>
    <n v="2"/>
    <n v="1"/>
    <s v="PR6236"/>
    <d v="2022-07-09T00:00:00"/>
    <x v="1"/>
    <s v="Dissatisfied"/>
    <s v="Neutral"/>
    <n v="1"/>
    <n v="2"/>
    <s v="Satisfied"/>
    <s v="Above and Beyond"/>
    <x v="3"/>
    <n v="0"/>
    <n v="0"/>
  </r>
  <r>
    <x v="1107"/>
    <s v="Male"/>
    <n v="44"/>
    <s v="41 - 50"/>
    <s v="Some Travel"/>
    <s v="Sales"/>
    <n v="35"/>
    <s v="Far"/>
    <s v="New York"/>
    <s v="White"/>
    <n v="3"/>
    <s v="Marketing"/>
    <x v="0"/>
    <s v="Divorced"/>
    <s v="Medium"/>
    <n v="223619"/>
    <s v="No"/>
    <d v="2020-04-24T00:00:00"/>
    <s v="No"/>
    <d v="2022-04-24T00:00:00"/>
    <n v="2"/>
    <n v="0"/>
    <n v="2"/>
    <n v="1"/>
    <s v="PR6237"/>
    <d v="2022-07-09T00:00:00"/>
    <x v="3"/>
    <s v="Very Satisfied"/>
    <s v="Very Satisfied"/>
    <n v="2"/>
    <n v="0"/>
    <s v="Very Satisfied"/>
    <s v="Meets Expectation"/>
    <x v="1"/>
    <n v="1"/>
    <n v="0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6238"/>
    <d v="2022-07-10T00:00:00"/>
    <x v="3"/>
    <s v="Dissatisfied"/>
    <s v="Satisfied"/>
    <n v="1"/>
    <n v="0"/>
    <s v="Satisfied"/>
    <s v="Exceeds Expectation "/>
    <x v="0"/>
    <n v="0"/>
    <n v="0"/>
  </r>
  <r>
    <x v="357"/>
    <s v="Female"/>
    <n v="28"/>
    <s v="18 - 30"/>
    <s v="Frequent Traveller"/>
    <s v="Sales"/>
    <n v="40"/>
    <s v="Far"/>
    <s v="Illinois"/>
    <s v="Black or African American"/>
    <n v="5"/>
    <s v="Marketing"/>
    <x v="0"/>
    <s v="Married"/>
    <s v="Medium"/>
    <n v="215327"/>
    <s v="No"/>
    <d v="2014-04-13T00:00:00"/>
    <s v="No"/>
    <d v="2022-04-13T00:00:00"/>
    <n v="8"/>
    <n v="1"/>
    <n v="6"/>
    <n v="8"/>
    <s v="PR6239"/>
    <d v="2022-07-10T00:00:00"/>
    <x v="1"/>
    <s v="Dissatisfied"/>
    <s v="Satisfied"/>
    <n v="1"/>
    <n v="1"/>
    <s v="Very Satisfied"/>
    <s v="Meets Expectation"/>
    <x v="1"/>
    <n v="1"/>
    <n v="0"/>
  </r>
  <r>
    <x v="672"/>
    <s v="Female"/>
    <n v="24"/>
    <s v="18 - 30"/>
    <s v="Some Travel"/>
    <s v="Technology"/>
    <n v="12"/>
    <s v="Near"/>
    <s v="California"/>
    <s v="White"/>
    <n v="3"/>
    <s v="Information Systems"/>
    <x v="7"/>
    <s v="Married"/>
    <s v="Very Low"/>
    <n v="47183"/>
    <s v="No"/>
    <d v="2016-10-04T00:00:00"/>
    <s v="No"/>
    <d v="2022-10-04T00:00:00"/>
    <n v="6"/>
    <n v="6"/>
    <n v="6"/>
    <n v="6"/>
    <s v="PR6240"/>
    <d v="2022-07-10T00:00:00"/>
    <x v="3"/>
    <s v="Dissatisfied"/>
    <s v="Dissatisfied"/>
    <n v="1"/>
    <n v="0"/>
    <s v="Very Satisfied"/>
    <s v="Exceeds Expectation "/>
    <x v="0"/>
    <n v="0"/>
    <n v="0"/>
  </r>
  <r>
    <x v="975"/>
    <s v="Male"/>
    <n v="22"/>
    <s v="18 - 30"/>
    <s v="Some Travel"/>
    <s v="Technology"/>
    <n v="8"/>
    <s v="Near"/>
    <s v="California"/>
    <s v="Black or African American"/>
    <n v="3"/>
    <s v="Computer Science"/>
    <x v="1"/>
    <s v="Single"/>
    <s v="Very Low"/>
    <n v="26158"/>
    <s v="No"/>
    <d v="2019-06-18T00:00:00"/>
    <s v="No"/>
    <d v="2022-06-18T00:00:00"/>
    <n v="3"/>
    <n v="0"/>
    <n v="3"/>
    <n v="1"/>
    <s v="PR6241"/>
    <d v="2022-07-10T00:00:00"/>
    <x v="1"/>
    <s v="Very Satisfied"/>
    <s v="Very Satisfied"/>
    <n v="3"/>
    <n v="0"/>
    <s v="Neutral"/>
    <s v="Exceeds Expectation "/>
    <x v="2"/>
    <n v="0"/>
    <n v="0"/>
  </r>
  <r>
    <x v="1108"/>
    <s v="Female"/>
    <n v="26"/>
    <s v="18 - 30"/>
    <s v="Some Travel"/>
    <s v="Technology"/>
    <n v="31"/>
    <s v="Far"/>
    <s v="California"/>
    <s v="White"/>
    <n v="2"/>
    <s v="Information Systems"/>
    <x v="1"/>
    <s v="Married"/>
    <s v="Low"/>
    <n v="56187"/>
    <s v="No"/>
    <d v="2020-05-26T00:00:00"/>
    <s v="No"/>
    <d v="2022-05-26T00:00:00"/>
    <n v="2"/>
    <n v="2"/>
    <n v="2"/>
    <n v="2"/>
    <s v="PR6242"/>
    <d v="2022-07-10T00:00:00"/>
    <x v="0"/>
    <s v="Very Satisfied"/>
    <s v="Very Satisfied"/>
    <n v="2"/>
    <n v="1"/>
    <s v="Dissatisfied"/>
    <s v="Exceeds Expectation "/>
    <x v="2"/>
    <n v="0"/>
    <n v="0"/>
  </r>
  <r>
    <x v="1109"/>
    <s v="Non-Binary"/>
    <n v="33"/>
    <s v="31 - 40"/>
    <s v="Some Travel"/>
    <s v="Technology"/>
    <n v="4"/>
    <s v="Near"/>
    <s v="Illinois"/>
    <s v="White"/>
    <n v="2"/>
    <s v="Information Systems"/>
    <x v="11"/>
    <s v="Married"/>
    <s v="High"/>
    <n v="350024"/>
    <s v="No"/>
    <d v="2020-11-04T00:00:00"/>
    <s v="No"/>
    <d v="2022-11-04T00:00:00"/>
    <n v="2"/>
    <n v="1"/>
    <n v="2"/>
    <n v="0"/>
    <s v="PR6243"/>
    <d v="2022-07-10T00:00:00"/>
    <x v="3"/>
    <s v="Neutral"/>
    <s v="Very Satisfied"/>
    <n v="1"/>
    <n v="1"/>
    <s v="Satisfied"/>
    <s v="Meets Expectation"/>
    <x v="1"/>
    <n v="1"/>
    <n v="0"/>
  </r>
  <r>
    <x v="415"/>
    <s v="Female"/>
    <n v="30"/>
    <s v="18 - 30"/>
    <s v="Some Travel"/>
    <s v="Sales"/>
    <n v="24"/>
    <s v="Moderate"/>
    <s v="California"/>
    <s v="Mixed or multiple ethnic groups"/>
    <n v="4"/>
    <s v="Marketing"/>
    <x v="6"/>
    <s v="Single"/>
    <s v="Very Low"/>
    <n v="38382"/>
    <s v="Yes"/>
    <d v="2014-10-02T00:00:00"/>
    <s v="No"/>
    <d v="2022-10-02T00:00:00"/>
    <n v="8"/>
    <n v="7"/>
    <n v="8"/>
    <n v="0"/>
    <s v="PR6244"/>
    <d v="2022-07-11T00:00:00"/>
    <x v="3"/>
    <s v="Satisfied"/>
    <s v="Dissatisfied"/>
    <n v="3"/>
    <n v="1"/>
    <s v="Neutral"/>
    <s v="Exceeds Expectation "/>
    <x v="0"/>
    <n v="0"/>
    <n v="0"/>
  </r>
  <r>
    <x v="829"/>
    <s v="Female"/>
    <n v="24"/>
    <s v="18 - 30"/>
    <s v="Some Travel"/>
    <s v="Technology"/>
    <n v="21"/>
    <s v="Moderate"/>
    <s v="California"/>
    <s v="Mixed or multiple ethnic groups"/>
    <n v="3"/>
    <s v="Information Systems"/>
    <x v="7"/>
    <s v="Divorced"/>
    <s v="Very Low"/>
    <n v="36862"/>
    <s v="Yes"/>
    <d v="2018-03-29T00:00:00"/>
    <s v="No"/>
    <d v="2022-03-29T00:00:00"/>
    <n v="4"/>
    <n v="2"/>
    <n v="4"/>
    <n v="0"/>
    <s v="PR6245"/>
    <d v="2022-07-11T00:00:00"/>
    <x v="1"/>
    <s v="Very Satisfied"/>
    <s v="Very Satisfied"/>
    <n v="2"/>
    <n v="1"/>
    <s v="Satisfied"/>
    <s v="Above and Beyond"/>
    <x v="3"/>
    <n v="0"/>
    <n v="0"/>
  </r>
  <r>
    <x v="1110"/>
    <s v="Male"/>
    <n v="40"/>
    <s v="31 - 40"/>
    <s v="No Travel"/>
    <s v="Technology"/>
    <n v="31"/>
    <s v="Far"/>
    <s v="California"/>
    <s v="White"/>
    <n v="4"/>
    <s v="Computer Science"/>
    <x v="11"/>
    <s v="Divorced"/>
    <s v="Very High"/>
    <n v="456418"/>
    <s v="No"/>
    <d v="2020-03-09T00:00:00"/>
    <s v="No"/>
    <d v="2022-03-09T00:00:00"/>
    <n v="2"/>
    <n v="0"/>
    <n v="2"/>
    <n v="2"/>
    <s v="PR6246"/>
    <d v="2022-07-11T00:00:00"/>
    <x v="1"/>
    <s v="Neutral"/>
    <s v="Dissatisfied"/>
    <n v="1"/>
    <n v="1"/>
    <s v="Dissatisfied"/>
    <s v="Exceeds Expectation "/>
    <x v="0"/>
    <n v="0"/>
    <n v="0"/>
  </r>
  <r>
    <x v="216"/>
    <s v="Female"/>
    <n v="46"/>
    <s v="41 - 50"/>
    <s v="Frequent Traveller"/>
    <s v="Technology"/>
    <n v="16"/>
    <s v="Moderate"/>
    <s v="New York"/>
    <s v="White"/>
    <n v="2"/>
    <s v="Computer Science"/>
    <x v="1"/>
    <s v="Single"/>
    <s v="Low"/>
    <n v="100717"/>
    <s v="Yes"/>
    <d v="2013-01-30T00:00:00"/>
    <s v="No"/>
    <d v="2022-01-30T00:00:00"/>
    <n v="9"/>
    <n v="5"/>
    <n v="9"/>
    <n v="7"/>
    <s v="PR6247"/>
    <d v="2022-07-12T00:00:00"/>
    <x v="3"/>
    <s v="Satisfied"/>
    <s v="Satisfied"/>
    <n v="2"/>
    <n v="1"/>
    <s v="Dissatisfied"/>
    <s v="Above and Beyond"/>
    <x v="2"/>
    <n v="0"/>
    <n v="0"/>
  </r>
  <r>
    <x v="356"/>
    <s v="Female"/>
    <n v="35"/>
    <s v="31 - 40"/>
    <s v="Frequent Traveller"/>
    <s v="Sales"/>
    <n v="43"/>
    <s v="Far"/>
    <s v="California"/>
    <s v="Black or African American"/>
    <n v="2"/>
    <s v="Economics"/>
    <x v="6"/>
    <s v="Married"/>
    <s v="Very Low"/>
    <n v="46112"/>
    <s v="No"/>
    <d v="2014-04-11T00:00:00"/>
    <s v="No"/>
    <d v="2022-04-11T00:00:00"/>
    <n v="8"/>
    <n v="6"/>
    <n v="7"/>
    <n v="2"/>
    <s v="PR6248"/>
    <d v="2022-07-12T00:00:00"/>
    <x v="0"/>
    <s v="Satisfied"/>
    <s v="Dissatisfied"/>
    <n v="3"/>
    <n v="0"/>
    <s v="Neutral"/>
    <s v="Above and Beyond"/>
    <x v="2"/>
    <n v="0"/>
    <n v="0"/>
  </r>
  <r>
    <x v="976"/>
    <s v="Male"/>
    <n v="21"/>
    <s v="18 - 30"/>
    <s v="Some Travel"/>
    <s v="Technology"/>
    <n v="43"/>
    <s v="Far"/>
    <s v="California"/>
    <s v="White"/>
    <n v="2"/>
    <s v="Computer Science"/>
    <x v="5"/>
    <s v="Single"/>
    <s v="Low"/>
    <n v="71698"/>
    <s v="No"/>
    <d v="2019-06-05T00:00:00"/>
    <s v="No"/>
    <d v="2022-06-05T00:00:00"/>
    <n v="3"/>
    <n v="0"/>
    <n v="3"/>
    <n v="3"/>
    <s v="PR6249"/>
    <d v="2022-07-12T00:00:00"/>
    <x v="3"/>
    <s v="Neutral"/>
    <s v="Dissatisfied"/>
    <n v="2"/>
    <n v="2"/>
    <s v="Very Satisfied"/>
    <s v="Above and Beyond"/>
    <x v="3"/>
    <n v="0"/>
    <n v="0"/>
  </r>
  <r>
    <x v="127"/>
    <s v="Male"/>
    <n v="45"/>
    <s v="41 - 50"/>
    <s v="Frequent Traveller"/>
    <s v="Sales"/>
    <n v="1"/>
    <s v="Near"/>
    <s v="New York"/>
    <s v="Black or African American"/>
    <n v="3"/>
    <s v="Marketing"/>
    <x v="6"/>
    <s v="Married"/>
    <s v="Low"/>
    <n v="70487"/>
    <s v="No"/>
    <d v="2012-05-09T00:00:00"/>
    <s v="No"/>
    <d v="2022-05-09T00:00:00"/>
    <n v="10"/>
    <n v="0"/>
    <n v="7"/>
    <n v="3"/>
    <s v="PR625"/>
    <d v="2015-04-24T00:00:00"/>
    <x v="3"/>
    <s v="Very Satisfied"/>
    <s v="Satisfied"/>
    <n v="2"/>
    <n v="1"/>
    <s v="Dissatisfied"/>
    <s v="Meets Expectation"/>
    <x v="0"/>
    <n v="0"/>
    <n v="0"/>
  </r>
  <r>
    <x v="348"/>
    <s v="Male"/>
    <n v="44"/>
    <s v="41 - 50"/>
    <s v="Some Travel"/>
    <s v="Sales"/>
    <n v="27"/>
    <s v="Far"/>
    <s v="New York"/>
    <s v="Asian or Asian American"/>
    <n v="3"/>
    <s v="Economics"/>
    <x v="0"/>
    <s v="Single"/>
    <s v="Low"/>
    <n v="101906"/>
    <s v="No"/>
    <d v="2014-03-15T00:00:00"/>
    <s v="No"/>
    <d v="2022-03-15T00:00:00"/>
    <n v="8"/>
    <n v="3"/>
    <n v="4"/>
    <n v="7"/>
    <s v="PR6250"/>
    <d v="2022-07-13T00:00:00"/>
    <x v="3"/>
    <s v="Neutral"/>
    <s v="Neutral"/>
    <n v="3"/>
    <n v="1"/>
    <s v="Neutral"/>
    <s v="Exceeds Expectation "/>
    <x v="0"/>
    <n v="0"/>
    <n v="0"/>
  </r>
  <r>
    <x v="529"/>
    <s v="Female"/>
    <n v="27"/>
    <s v="18 - 30"/>
    <s v="No Travel"/>
    <s v="Technology"/>
    <n v="12"/>
    <s v="Near"/>
    <s v="California"/>
    <s v="White"/>
    <n v="1"/>
    <s v="Computer Science"/>
    <x v="5"/>
    <s v="Single"/>
    <s v="Low"/>
    <n v="105398"/>
    <s v="No"/>
    <d v="2015-07-31T00:00:00"/>
    <s v="No"/>
    <d v="2022-07-31T00:00:00"/>
    <n v="7"/>
    <n v="1"/>
    <n v="7"/>
    <n v="4"/>
    <s v="PR6251"/>
    <d v="2022-07-13T00:00:00"/>
    <x v="1"/>
    <s v="Satisfied"/>
    <s v="Satisfied"/>
    <n v="2"/>
    <n v="0"/>
    <s v="Satisfied"/>
    <s v="Meets Expectation"/>
    <x v="1"/>
    <n v="1"/>
    <n v="0"/>
  </r>
  <r>
    <x v="830"/>
    <s v="Male"/>
    <n v="26"/>
    <s v="18 - 30"/>
    <s v="Some Travel"/>
    <s v="Technology"/>
    <n v="17"/>
    <s v="Moderate"/>
    <s v="New York"/>
    <s v="Black or African American"/>
    <n v="4"/>
    <s v="Business Studies"/>
    <x v="9"/>
    <s v="Married"/>
    <s v="Low"/>
    <n v="110761"/>
    <s v="No"/>
    <d v="2017-12-18T00:00:00"/>
    <s v="No"/>
    <d v="2022-12-18T00:00:00"/>
    <n v="5"/>
    <n v="0"/>
    <n v="5"/>
    <n v="3"/>
    <s v="PR6252"/>
    <d v="2022-07-13T00:00:00"/>
    <x v="3"/>
    <s v="Neutral"/>
    <s v="Dissatisfied"/>
    <n v="1"/>
    <n v="1"/>
    <s v="Very Satisfied"/>
    <s v="Exceeds Expectation "/>
    <x v="2"/>
    <n v="0"/>
    <n v="0"/>
  </r>
  <r>
    <x v="287"/>
    <s v="Female"/>
    <n v="38"/>
    <s v="31 - 40"/>
    <s v="Some Travel"/>
    <s v="Sales"/>
    <n v="9"/>
    <s v="Near"/>
    <s v="California"/>
    <s v="Asian or Asian American"/>
    <n v="4"/>
    <s v="Economics"/>
    <x v="0"/>
    <s v="Divorced"/>
    <s v="Low"/>
    <n v="114713"/>
    <s v="No"/>
    <d v="2013-12-17T00:00:00"/>
    <s v="No"/>
    <d v="2022-12-17T00:00:00"/>
    <n v="9"/>
    <n v="0"/>
    <n v="0"/>
    <n v="1"/>
    <s v="PR6253"/>
    <d v="2022-07-14T00:00:00"/>
    <x v="3"/>
    <s v="Very Satisfied"/>
    <s v="Neutral"/>
    <n v="1"/>
    <n v="0"/>
    <s v="Very Satisfied"/>
    <s v="Above and Beyond"/>
    <x v="3"/>
    <n v="0"/>
    <n v="0"/>
  </r>
  <r>
    <x v="407"/>
    <s v="Female"/>
    <n v="38"/>
    <s v="31 - 40"/>
    <s v="Frequent Traveller"/>
    <s v="Technology"/>
    <n v="2"/>
    <s v="Near"/>
    <s v="California"/>
    <s v="White"/>
    <n v="4"/>
    <s v="Computer Science"/>
    <x v="7"/>
    <s v="Single"/>
    <s v="Low"/>
    <n v="58828"/>
    <s v="No"/>
    <d v="2014-08-11T00:00:00"/>
    <s v="No"/>
    <d v="2022-08-11T00:00:00"/>
    <n v="8"/>
    <n v="7"/>
    <n v="8"/>
    <n v="0"/>
    <s v="PR6254"/>
    <d v="2022-07-14T00:00:00"/>
    <x v="1"/>
    <s v="Satisfied"/>
    <s v="Satisfied"/>
    <n v="1"/>
    <n v="0"/>
    <s v="Dissatisfied"/>
    <s v="Exceeds Expectation "/>
    <x v="0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6255"/>
    <d v="2022-07-16T00:00:00"/>
    <x v="0"/>
    <s v="Very Satisfied"/>
    <s v="Neutral"/>
    <n v="3"/>
    <n v="3"/>
    <s v="Dissatisfied"/>
    <s v="Above and Beyond"/>
    <x v="2"/>
    <n v="0"/>
    <n v="0"/>
  </r>
  <r>
    <x v="350"/>
    <s v="Male"/>
    <n v="44"/>
    <s v="41 - 50"/>
    <s v="Some Travel"/>
    <s v="Technology"/>
    <n v="29"/>
    <s v="Far"/>
    <s v="California"/>
    <s v="White"/>
    <n v="3"/>
    <s v="Information Systems"/>
    <x v="11"/>
    <s v="Divorced"/>
    <s v="High"/>
    <n v="304520"/>
    <s v="Yes"/>
    <d v="2014-03-20T00:00:00"/>
    <s v="No"/>
    <d v="2022-03-20T00:00:00"/>
    <n v="8"/>
    <n v="2"/>
    <n v="2"/>
    <n v="4"/>
    <s v="PR6256"/>
    <d v="2022-07-16T00:00:00"/>
    <x v="0"/>
    <s v="Satisfied"/>
    <s v="Very Satisfied"/>
    <n v="2"/>
    <n v="2"/>
    <s v="Satisfied"/>
    <s v="Meets Expectation"/>
    <x v="0"/>
    <n v="0"/>
    <n v="0"/>
  </r>
  <r>
    <x v="530"/>
    <s v="Male"/>
    <n v="28"/>
    <s v="18 - 30"/>
    <s v="Some Travel"/>
    <s v="Sales"/>
    <n v="10"/>
    <s v="Near"/>
    <s v="New York"/>
    <s v="Mixed or multiple ethnic groups"/>
    <n v="1"/>
    <s v="Marketing"/>
    <x v="0"/>
    <s v="Married"/>
    <s v="Low"/>
    <n v="83864"/>
    <s v="No"/>
    <d v="2015-10-21T00:00:00"/>
    <s v="No"/>
    <d v="2022-10-21T00:00:00"/>
    <n v="7"/>
    <n v="7"/>
    <n v="7"/>
    <n v="5"/>
    <s v="PR6257"/>
    <d v="2022-07-16T00:00:00"/>
    <x v="3"/>
    <s v="Satisfied"/>
    <s v="Neutral"/>
    <n v="1"/>
    <n v="2"/>
    <s v="Dissatisfied"/>
    <s v="Above and Beyond"/>
    <x v="3"/>
    <n v="0"/>
    <n v="1"/>
  </r>
  <r>
    <x v="977"/>
    <s v="Female"/>
    <n v="24"/>
    <s v="18 - 30"/>
    <s v="Some Travel"/>
    <s v="Technology"/>
    <n v="20"/>
    <s v="Moderate"/>
    <s v="New York"/>
    <s v="Black or African American"/>
    <n v="3"/>
    <s v="Information Systems"/>
    <x v="9"/>
    <s v="Married"/>
    <s v="Low"/>
    <n v="52850"/>
    <s v="No"/>
    <d v="2019-01-20T00:00:00"/>
    <s v="No"/>
    <d v="2022-01-20T00:00:00"/>
    <n v="3"/>
    <n v="3"/>
    <n v="3"/>
    <n v="0"/>
    <s v="PR6258"/>
    <d v="2022-07-16T00:00:00"/>
    <x v="0"/>
    <s v="Very Satisfied"/>
    <s v="Neutral"/>
    <n v="1"/>
    <n v="2"/>
    <s v="Very Satisfied"/>
    <s v="Exceeds Expectation "/>
    <x v="2"/>
    <n v="0"/>
    <n v="0"/>
  </r>
  <r>
    <x v="440"/>
    <s v="Female"/>
    <n v="38"/>
    <s v="31 - 40"/>
    <s v="Some Travel"/>
    <s v="Sales"/>
    <n v="13"/>
    <s v="Near"/>
    <s v="California"/>
    <s v="Black or African American"/>
    <n v="3"/>
    <s v="Marketing"/>
    <x v="0"/>
    <s v="Divorced"/>
    <s v="Medium"/>
    <n v="240248"/>
    <s v="Yes"/>
    <d v="2014-12-14T00:00:00"/>
    <s v="No"/>
    <d v="2022-12-14T00:00:00"/>
    <n v="8"/>
    <n v="4"/>
    <n v="8"/>
    <n v="0"/>
    <s v="PR6262"/>
    <d v="2022-07-17T00:00:00"/>
    <x v="1"/>
    <s v="Satisfied"/>
    <s v="Dissatisfied"/>
    <n v="3"/>
    <n v="1"/>
    <s v="Very Dissatisfied"/>
    <s v="Exceeds Expectation "/>
    <x v="2"/>
    <n v="0"/>
    <n v="0"/>
  </r>
  <r>
    <x v="358"/>
    <s v="Male"/>
    <n v="40"/>
    <s v="31 - 40"/>
    <s v="Some Travel"/>
    <s v="Technology"/>
    <n v="39"/>
    <s v="Far"/>
    <s v="California"/>
    <s v="White"/>
    <n v="2"/>
    <s v="Computer Science"/>
    <x v="11"/>
    <s v="Divorced"/>
    <s v="Very High"/>
    <n v="409998"/>
    <s v="No"/>
    <d v="2014-04-14T00:00:00"/>
    <s v="No"/>
    <d v="2022-04-14T00:00:00"/>
    <n v="8"/>
    <n v="3"/>
    <n v="6"/>
    <n v="3"/>
    <s v="PR6263"/>
    <d v="2022-07-17T00:00:00"/>
    <x v="0"/>
    <s v="Satisfied"/>
    <s v="Very Dissatisfied"/>
    <n v="3"/>
    <n v="0"/>
    <s v="Satisfied"/>
    <s v="Exceeds Expectation "/>
    <x v="2"/>
    <n v="0"/>
    <n v="0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6265"/>
    <d v="2022-07-18T00:00:00"/>
    <x v="0"/>
    <s v="Dissatisfied"/>
    <s v="Satisfied"/>
    <n v="1"/>
    <n v="0"/>
    <s v="Neutral"/>
    <s v="Above and Beyond"/>
    <x v="2"/>
    <n v="0"/>
    <n v="0"/>
  </r>
  <r>
    <x v="272"/>
    <s v="Female"/>
    <n v="43"/>
    <s v="41 - 50"/>
    <s v="Some Travel"/>
    <s v="Technology"/>
    <n v="21"/>
    <s v="Moderate"/>
    <s v="New York"/>
    <s v="White"/>
    <n v="2"/>
    <s v="Computer Science"/>
    <x v="1"/>
    <s v="Married"/>
    <s v="Low"/>
    <n v="94499"/>
    <s v="No"/>
    <d v="2013-06-22T00:00:00"/>
    <s v="No"/>
    <d v="2022-06-22T00:00:00"/>
    <n v="9"/>
    <n v="0"/>
    <n v="1"/>
    <n v="7"/>
    <s v="PR6266"/>
    <d v="2022-07-18T00:00:00"/>
    <x v="0"/>
    <s v="Neutral"/>
    <s v="Satisfied"/>
    <n v="3"/>
    <n v="0"/>
    <s v="Dissatisfied"/>
    <s v="Meets Expectation"/>
    <x v="1"/>
    <n v="1"/>
    <n v="0"/>
  </r>
  <r>
    <x v="832"/>
    <s v="Non-Binary"/>
    <n v="23"/>
    <s v="18 - 30"/>
    <s v="Some Travel"/>
    <s v="Human Resources"/>
    <n v="45"/>
    <s v="Far"/>
    <s v="California"/>
    <s v="White"/>
    <n v="3"/>
    <s v="Marketing"/>
    <x v="10"/>
    <s v="Married"/>
    <s v="Low"/>
    <n v="99052"/>
    <s v="No"/>
    <d v="2018-05-25T00:00:00"/>
    <s v="No"/>
    <d v="2022-05-25T00:00:00"/>
    <n v="4"/>
    <n v="3"/>
    <n v="4"/>
    <n v="2"/>
    <s v="PR6267"/>
    <d v="2022-07-18T00:00:00"/>
    <x v="0"/>
    <s v="Satisfied"/>
    <s v="Satisfied"/>
    <n v="2"/>
    <n v="0"/>
    <s v="Satisfied"/>
    <s v="Exceeds Expectation "/>
    <x v="2"/>
    <n v="0"/>
    <n v="0"/>
  </r>
  <r>
    <x v="296"/>
    <s v="Female"/>
    <n v="32"/>
    <s v="31 - 40"/>
    <s v="Frequent Traveller"/>
    <s v="Technology"/>
    <n v="15"/>
    <s v="Near"/>
    <s v="California"/>
    <s v="White"/>
    <n v="2"/>
    <s v="Information Systems"/>
    <x v="7"/>
    <s v="Married"/>
    <s v="Very Low"/>
    <n v="44388"/>
    <s v="No"/>
    <d v="2013-10-10T00:00:00"/>
    <s v="No"/>
    <d v="2022-10-10T00:00:00"/>
    <n v="9"/>
    <n v="8"/>
    <n v="9"/>
    <n v="8"/>
    <s v="PR6268"/>
    <d v="2022-07-19T00:00:00"/>
    <x v="1"/>
    <s v="Neutral"/>
    <s v="Neutral"/>
    <n v="1"/>
    <n v="2"/>
    <s v="Neutral"/>
    <s v="Above and Beyond"/>
    <x v="2"/>
    <n v="0"/>
    <n v="0"/>
  </r>
  <r>
    <x v="674"/>
    <s v="Female"/>
    <n v="24"/>
    <s v="18 - 30"/>
    <s v="Some Travel"/>
    <s v="Technology"/>
    <n v="26"/>
    <s v="Far"/>
    <s v="Illinois"/>
    <s v="White"/>
    <n v="2"/>
    <s v="Information Systems"/>
    <x v="5"/>
    <s v="Married"/>
    <s v="Low"/>
    <n v="93490"/>
    <s v="Yes"/>
    <d v="2016-11-24T00:00:00"/>
    <s v="No"/>
    <d v="2022-11-24T00:00:00"/>
    <n v="6"/>
    <n v="4"/>
    <n v="5"/>
    <n v="6"/>
    <s v="PR6269"/>
    <d v="2022-07-19T00:00:00"/>
    <x v="2"/>
    <s v="Satisfied"/>
    <s v="Dissatisfied"/>
    <n v="2"/>
    <n v="0"/>
    <s v="Satisfied"/>
    <s v="Meets Expectation"/>
    <x v="1"/>
    <n v="1"/>
    <n v="0"/>
  </r>
  <r>
    <x v="128"/>
    <s v="Male"/>
    <n v="34"/>
    <s v="31 - 40"/>
    <s v="Some Travel"/>
    <s v="Technology"/>
    <n v="40"/>
    <s v="Far"/>
    <s v="Illinois"/>
    <s v="White"/>
    <n v="3"/>
    <s v="Computer Science"/>
    <x v="9"/>
    <s v="Married"/>
    <s v="Low"/>
    <n v="97542"/>
    <s v="No"/>
    <d v="2012-05-06T00:00:00"/>
    <s v="No"/>
    <d v="2022-05-06T00:00:00"/>
    <n v="10"/>
    <n v="10"/>
    <n v="10"/>
    <n v="7"/>
    <s v="PR627"/>
    <d v="2015-04-25T00:00:00"/>
    <x v="0"/>
    <s v="Satisfied"/>
    <s v="Satisfied"/>
    <n v="2"/>
    <n v="2"/>
    <s v="Neutral"/>
    <s v="Exceeds Expectation "/>
    <x v="0"/>
    <n v="0"/>
    <n v="0"/>
  </r>
  <r>
    <x v="675"/>
    <s v="Male"/>
    <n v="25"/>
    <s v="18 - 30"/>
    <s v="Some Travel"/>
    <s v="Technology"/>
    <n v="26"/>
    <s v="Far"/>
    <s v="California"/>
    <s v="White"/>
    <n v="3"/>
    <s v="Information Systems"/>
    <x v="9"/>
    <s v="Single"/>
    <s v="Low"/>
    <n v="85412"/>
    <s v="No"/>
    <d v="2016-02-23T00:00:00"/>
    <s v="No"/>
    <d v="2022-02-23T00:00:00"/>
    <n v="6"/>
    <n v="0"/>
    <n v="5"/>
    <n v="6"/>
    <s v="PR6270"/>
    <d v="2022-07-19T00:00:00"/>
    <x v="3"/>
    <s v="Neutral"/>
    <s v="Dissatisfied"/>
    <n v="3"/>
    <n v="1"/>
    <s v="Satisfied"/>
    <s v="Exceeds Expectation "/>
    <x v="2"/>
    <n v="0"/>
    <n v="0"/>
  </r>
  <r>
    <x v="676"/>
    <s v="Male"/>
    <n v="26"/>
    <s v="18 - 30"/>
    <s v="Some Travel"/>
    <s v="Sales"/>
    <n v="7"/>
    <s v="Near"/>
    <s v="California"/>
    <s v="Black or African American"/>
    <n v="3"/>
    <s v="Marketing"/>
    <x v="6"/>
    <s v="Single"/>
    <s v="Very Low"/>
    <n v="36101"/>
    <s v="No"/>
    <d v="2016-06-30T00:00:00"/>
    <s v="No"/>
    <d v="2022-06-30T00:00:00"/>
    <n v="6"/>
    <n v="6"/>
    <n v="6"/>
    <n v="6"/>
    <s v="PR6271"/>
    <d v="2022-07-19T00:00:00"/>
    <x v="0"/>
    <s v="Very Satisfied"/>
    <s v="Satisfied"/>
    <n v="3"/>
    <n v="1"/>
    <s v="Neutral"/>
    <s v="Meets Expectation"/>
    <x v="0"/>
    <n v="0"/>
    <n v="0"/>
  </r>
  <r>
    <x v="1111"/>
    <s v="Male"/>
    <n v="35"/>
    <s v="31 - 40"/>
    <s v="Some Travel"/>
    <s v="Sales"/>
    <n v="30"/>
    <s v="Far"/>
    <s v="California"/>
    <s v="White"/>
    <n v="2"/>
    <s v="Marketing"/>
    <x v="8"/>
    <s v="Married"/>
    <s v="High"/>
    <n v="360384"/>
    <s v="No"/>
    <d v="2020-07-04T00:00:00"/>
    <s v="No"/>
    <d v="2022-07-04T00:00:00"/>
    <n v="2"/>
    <n v="2"/>
    <n v="2"/>
    <n v="2"/>
    <s v="PR6272"/>
    <d v="2022-07-19T00:00:00"/>
    <x v="0"/>
    <s v="Neutral"/>
    <s v="Dissatisfied"/>
    <n v="3"/>
    <n v="1"/>
    <s v="Neutral"/>
    <s v="Meets Expectation"/>
    <x v="1"/>
    <n v="1"/>
    <n v="0"/>
  </r>
  <r>
    <x v="1112"/>
    <s v="Male"/>
    <n v="38"/>
    <s v="31 - 40"/>
    <s v="Some Travel"/>
    <s v="Technology"/>
    <n v="45"/>
    <s v="Far"/>
    <s v="California"/>
    <s v="White"/>
    <n v="2"/>
    <s v="Information Systems"/>
    <x v="4"/>
    <s v="Divorced"/>
    <s v="Very High"/>
    <n v="439935"/>
    <s v="Yes"/>
    <d v="2021-06-22T00:00:00"/>
    <s v="No"/>
    <d v="2022-06-22T00:00:00"/>
    <n v="1"/>
    <n v="1"/>
    <n v="1"/>
    <n v="1"/>
    <s v="PR6273"/>
    <d v="2022-07-19T00:00:00"/>
    <x v="1"/>
    <s v="Very Satisfied"/>
    <s v="Dissatisfied"/>
    <n v="1"/>
    <n v="1"/>
    <s v="Very Satisfied"/>
    <s v="Meets Expectation"/>
    <x v="0"/>
    <n v="0"/>
    <n v="0"/>
  </r>
  <r>
    <x v="394"/>
    <s v="Male"/>
    <n v="48"/>
    <s v="41 - 50"/>
    <s v="Some Travel"/>
    <s v="Technology"/>
    <n v="19"/>
    <s v="Moderate"/>
    <s v="California"/>
    <s v="Black or African American"/>
    <n v="5"/>
    <s v="Computer Science"/>
    <x v="4"/>
    <s v="Divorced"/>
    <s v="Medium"/>
    <n v="241907"/>
    <s v="No"/>
    <d v="2014-07-07T00:00:00"/>
    <s v="No"/>
    <d v="2022-07-07T00:00:00"/>
    <n v="8"/>
    <n v="3"/>
    <n v="3"/>
    <n v="0"/>
    <s v="PR6274"/>
    <d v="2022-07-20T00:00:00"/>
    <x v="1"/>
    <s v="Dissatisfied"/>
    <s v="Satisfied"/>
    <n v="2"/>
    <n v="1"/>
    <s v="Neutral"/>
    <s v="Exceeds Expectation "/>
    <x v="0"/>
    <n v="0"/>
    <n v="0"/>
  </r>
  <r>
    <x v="406"/>
    <s v="Prefer Not To Say"/>
    <n v="40"/>
    <s v="31 - 40"/>
    <s v="Some Travel"/>
    <s v="Technology"/>
    <n v="29"/>
    <s v="Far"/>
    <s v="New York"/>
    <s v="White"/>
    <n v="2"/>
    <s v="Business Studies"/>
    <x v="11"/>
    <s v="Married"/>
    <s v="High"/>
    <n v="295688"/>
    <s v="No"/>
    <d v="2014-08-05T00:00:00"/>
    <s v="No"/>
    <d v="2022-08-05T00:00:00"/>
    <n v="8"/>
    <n v="1"/>
    <n v="5"/>
    <n v="8"/>
    <s v="PR6275"/>
    <d v="2022-07-20T00:00:00"/>
    <x v="3"/>
    <s v="Satisfied"/>
    <s v="Neutral"/>
    <n v="1"/>
    <n v="0"/>
    <s v="Very Satisfied"/>
    <s v="Exceeds Expectation "/>
    <x v="2"/>
    <n v="0"/>
    <n v="0"/>
  </r>
  <r>
    <x v="980"/>
    <s v="Male"/>
    <n v="24"/>
    <s v="18 - 30"/>
    <s v="Some Travel"/>
    <s v="Technology"/>
    <n v="33"/>
    <s v="Far"/>
    <s v="California"/>
    <s v="White"/>
    <n v="3"/>
    <s v="Computer Science"/>
    <x v="5"/>
    <s v="Married"/>
    <s v="Low"/>
    <n v="81974"/>
    <s v="No"/>
    <d v="2019-04-12T00:00:00"/>
    <s v="No"/>
    <d v="2022-04-12T00:00:00"/>
    <n v="3"/>
    <n v="1"/>
    <n v="1"/>
    <n v="1"/>
    <s v="PR6276"/>
    <d v="2022-07-20T00:00:00"/>
    <x v="3"/>
    <s v="Dissatisfied"/>
    <s v="Dissatisfied"/>
    <n v="1"/>
    <n v="0"/>
    <s v="Very Satisfied"/>
    <s v="Meets Expectation"/>
    <x v="0"/>
    <n v="0"/>
    <n v="0"/>
  </r>
  <r>
    <x v="285"/>
    <s v="Male"/>
    <n v="34"/>
    <s v="31 - 40"/>
    <s v="No Travel"/>
    <s v="Technology"/>
    <n v="25"/>
    <s v="Moderate"/>
    <s v="California"/>
    <s v="Mixed or multiple ethnic groups"/>
    <n v="1"/>
    <s v="Computer Science"/>
    <x v="9"/>
    <s v="Married"/>
    <s v="Medium"/>
    <n v="238630"/>
    <s v="No"/>
    <d v="2013-08-05T00:00:00"/>
    <s v="No"/>
    <d v="2022-08-05T00:00:00"/>
    <n v="9"/>
    <n v="0"/>
    <n v="3"/>
    <n v="6"/>
    <s v="PR6277"/>
    <d v="2022-07-21T00:00:00"/>
    <x v="3"/>
    <s v="Satisfied"/>
    <s v="Very Satisfied"/>
    <n v="1"/>
    <n v="0"/>
    <s v="Neutral"/>
    <s v="Meets Expectation"/>
    <x v="1"/>
    <n v="1"/>
    <n v="0"/>
  </r>
  <r>
    <x v="1113"/>
    <s v="Male"/>
    <n v="40"/>
    <s v="31 - 40"/>
    <s v="Frequent Traveller"/>
    <s v="Technology"/>
    <n v="2"/>
    <s v="Near"/>
    <s v="New York"/>
    <s v="White"/>
    <n v="4"/>
    <s v="Computer Science"/>
    <x v="11"/>
    <s v="Married"/>
    <s v="High"/>
    <n v="260835"/>
    <s v="No"/>
    <d v="2020-05-14T00:00:00"/>
    <s v="No"/>
    <d v="2022-05-14T00:00:00"/>
    <n v="2"/>
    <n v="1"/>
    <n v="2"/>
    <n v="0"/>
    <s v="PR6278"/>
    <d v="2022-07-21T00:00:00"/>
    <x v="0"/>
    <s v="Dissatisfied"/>
    <s v="Satisfied"/>
    <n v="3"/>
    <n v="2"/>
    <s v="Very Satisfied"/>
    <s v="Meets Expectation"/>
    <x v="0"/>
    <n v="0"/>
    <n v="0"/>
  </r>
  <r>
    <x v="345"/>
    <s v="Female"/>
    <n v="32"/>
    <s v="31 - 40"/>
    <s v="Some Travel"/>
    <s v="Sales"/>
    <n v="42"/>
    <s v="Far"/>
    <s v="California"/>
    <s v="Mixed or multiple ethnic groups"/>
    <n v="3"/>
    <s v="Marketing"/>
    <x v="0"/>
    <s v="Married"/>
    <s v="Low"/>
    <n v="108213"/>
    <s v="No"/>
    <d v="2014-03-10T00:00:00"/>
    <s v="No"/>
    <d v="2022-03-10T00:00:00"/>
    <n v="8"/>
    <n v="6"/>
    <n v="6"/>
    <n v="4"/>
    <s v="PR6279"/>
    <d v="2022-07-22T00:00:00"/>
    <x v="3"/>
    <s v="Dissatisfied"/>
    <s v="Dissatisfied"/>
    <n v="3"/>
    <n v="0"/>
    <s v="Dissatisfied"/>
    <s v="Above and Beyond"/>
    <x v="3"/>
    <n v="0"/>
    <n v="1"/>
  </r>
  <r>
    <x v="131"/>
    <s v="Male"/>
    <n v="41"/>
    <s v="41 - 50"/>
    <s v="Some Travel"/>
    <s v="Human Resources"/>
    <n v="36"/>
    <s v="Far"/>
    <s v="California"/>
    <s v="White"/>
    <n v="3"/>
    <s v="Human Resources"/>
    <x v="10"/>
    <s v="Married"/>
    <s v="Medium"/>
    <n v="131047"/>
    <s v="No"/>
    <d v="2014-12-23T00:00:00"/>
    <s v="No"/>
    <d v="2022-12-23T00:00:00"/>
    <n v="8"/>
    <n v="4"/>
    <n v="4"/>
    <n v="7"/>
    <s v="PR628"/>
    <d v="2015-04-25T00:00:00"/>
    <x v="1"/>
    <s v="Very Satisfied"/>
    <s v="Satisfied"/>
    <n v="3"/>
    <n v="0"/>
    <s v="Neutral"/>
    <s v="Exceeds Expectation "/>
    <x v="2"/>
    <n v="0"/>
    <n v="0"/>
  </r>
  <r>
    <x v="677"/>
    <s v="Female"/>
    <n v="27"/>
    <s v="18 - 30"/>
    <s v="Frequent Traveller"/>
    <s v="Technology"/>
    <n v="4"/>
    <s v="Near"/>
    <s v="New York"/>
    <s v="White"/>
    <n v="3"/>
    <s v="Other"/>
    <x v="7"/>
    <s v="Married"/>
    <s v="Very Low"/>
    <n v="27550"/>
    <s v="No"/>
    <d v="2016-02-09T00:00:00"/>
    <s v="No"/>
    <d v="2022-02-09T00:00:00"/>
    <n v="6"/>
    <n v="6"/>
    <n v="6"/>
    <n v="5"/>
    <s v="PR6280"/>
    <d v="2022-07-22T00:00:00"/>
    <x v="0"/>
    <s v="Very Satisfied"/>
    <s v="Satisfied"/>
    <n v="1"/>
    <n v="1"/>
    <s v="Very Satisfied"/>
    <s v="Meets Expectation"/>
    <x v="0"/>
    <n v="0"/>
    <n v="0"/>
  </r>
  <r>
    <x v="421"/>
    <s v="Female"/>
    <n v="30"/>
    <s v="18 - 30"/>
    <s v="Some Travel"/>
    <s v="Technology"/>
    <n v="32"/>
    <s v="Far"/>
    <s v="New York"/>
    <s v="Asian or Asian American"/>
    <n v="4"/>
    <s v="Computer Science"/>
    <x v="1"/>
    <s v="Single"/>
    <s v="Medium"/>
    <n v="155259"/>
    <s v="No"/>
    <d v="2014-11-10T00:00:00"/>
    <s v="No"/>
    <d v="2022-11-10T00:00:00"/>
    <n v="8"/>
    <n v="3"/>
    <n v="5"/>
    <n v="6"/>
    <s v="PR6281"/>
    <d v="2022-07-23T00:00:00"/>
    <x v="3"/>
    <s v="Neutral"/>
    <s v="Neutral"/>
    <n v="1"/>
    <n v="0"/>
    <s v="Very Satisfied"/>
    <s v="Meets Expectation"/>
    <x v="0"/>
    <n v="0"/>
    <n v="0"/>
  </r>
  <r>
    <x v="531"/>
    <s v="Male"/>
    <n v="28"/>
    <s v="18 - 30"/>
    <s v="Some Travel"/>
    <s v="Sales"/>
    <n v="45"/>
    <s v="Far"/>
    <s v="California"/>
    <s v="Asian or Asian American"/>
    <n v="2"/>
    <s v="Marketing"/>
    <x v="0"/>
    <s v="Married"/>
    <s v="Low"/>
    <n v="110057"/>
    <s v="No"/>
    <d v="2015-08-14T00:00:00"/>
    <s v="No"/>
    <d v="2022-08-14T00:00:00"/>
    <n v="7"/>
    <n v="5"/>
    <n v="5"/>
    <n v="4"/>
    <s v="PR6282"/>
    <d v="2022-07-23T00:00:00"/>
    <x v="3"/>
    <s v="Satisfied"/>
    <s v="Satisfied"/>
    <n v="1"/>
    <n v="1"/>
    <s v="Dissatisfied"/>
    <s v="Above and Beyond"/>
    <x v="3"/>
    <n v="0"/>
    <n v="1"/>
  </r>
  <r>
    <x v="833"/>
    <s v="Female"/>
    <n v="25"/>
    <s v="18 - 30"/>
    <s v="Frequent Traveller"/>
    <s v="Sales"/>
    <n v="21"/>
    <s v="Moderate"/>
    <s v="Illinois"/>
    <s v="Black or African American"/>
    <n v="2"/>
    <s v="Technical Degree"/>
    <x v="0"/>
    <s v="Married"/>
    <s v="Low"/>
    <n v="91332"/>
    <s v="No"/>
    <d v="2018-01-03T00:00:00"/>
    <s v="No"/>
    <d v="2022-01-03T00:00:00"/>
    <n v="4"/>
    <n v="3"/>
    <n v="3"/>
    <n v="3"/>
    <s v="PR6283"/>
    <d v="2022-07-23T00:00:00"/>
    <x v="3"/>
    <s v="Neutral"/>
    <s v="Neutral"/>
    <n v="3"/>
    <n v="0"/>
    <s v="Neutral"/>
    <s v="Meets Expectation"/>
    <x v="1"/>
    <n v="1"/>
    <n v="0"/>
  </r>
  <r>
    <x v="834"/>
    <s v="Male"/>
    <n v="33"/>
    <s v="31 - 40"/>
    <s v="Frequent Traveller"/>
    <s v="Technology"/>
    <n v="30"/>
    <s v="Far"/>
    <s v="California"/>
    <s v="White"/>
    <n v="2"/>
    <s v="Computer Science"/>
    <x v="5"/>
    <s v="Married"/>
    <s v="Medium"/>
    <n v="200350"/>
    <s v="No"/>
    <d v="2017-10-22T00:00:00"/>
    <s v="No"/>
    <d v="2022-10-22T00:00:00"/>
    <n v="5"/>
    <n v="3"/>
    <n v="5"/>
    <n v="0"/>
    <s v="PR6284"/>
    <d v="2022-07-23T00:00:00"/>
    <x v="1"/>
    <s v="Satisfied"/>
    <s v="Very Satisfied"/>
    <n v="2"/>
    <n v="0"/>
    <s v="Satisfied"/>
    <s v="Exceeds Expectation "/>
    <x v="2"/>
    <n v="0"/>
    <n v="0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6285"/>
    <d v="2022-07-24T00:00:00"/>
    <x v="0"/>
    <s v="Very Satisfied"/>
    <s v="Neutral"/>
    <n v="2"/>
    <n v="2"/>
    <s v="Dissatisfied"/>
    <s v="Meets Expectation"/>
    <x v="1"/>
    <n v="1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6286"/>
    <d v="2022-07-24T00:00:00"/>
    <x v="0"/>
    <s v="Very Satisfied"/>
    <s v="Very Satisfied"/>
    <n v="2"/>
    <n v="0"/>
    <s v="Very Satisfied"/>
    <s v="Meets Expectation"/>
    <x v="1"/>
    <n v="1"/>
    <n v="0"/>
  </r>
  <r>
    <x v="389"/>
    <s v="Male"/>
    <n v="41"/>
    <s v="41 - 50"/>
    <s v="Frequent Traveller"/>
    <s v="Human Resources"/>
    <n v="39"/>
    <s v="Far"/>
    <s v="California"/>
    <s v="Mixed or multiple ethnic groups"/>
    <n v="1"/>
    <s v="Human Resources"/>
    <x v="10"/>
    <s v="Single"/>
    <s v="Low"/>
    <n v="79990"/>
    <s v="No"/>
    <d v="2014-06-29T00:00:00"/>
    <s v="No"/>
    <d v="2022-06-29T00:00:00"/>
    <n v="8"/>
    <n v="5"/>
    <n v="5"/>
    <n v="8"/>
    <s v="PR6287"/>
    <d v="2022-07-24T00:00:00"/>
    <x v="1"/>
    <s v="Neutral"/>
    <s v="Neutral"/>
    <n v="1"/>
    <n v="1"/>
    <s v="Satisfied"/>
    <s v="Above and Beyond"/>
    <x v="3"/>
    <n v="0"/>
    <n v="1"/>
  </r>
  <r>
    <x v="532"/>
    <s v="Male"/>
    <n v="28"/>
    <s v="18 - 30"/>
    <s v="Some Travel"/>
    <s v="Sales"/>
    <n v="24"/>
    <s v="Moderate"/>
    <s v="New York"/>
    <s v="Mixed or multiple ethnic groups"/>
    <n v="2"/>
    <s v="Marketing"/>
    <x v="0"/>
    <s v="Married"/>
    <s v="Low"/>
    <n v="78735"/>
    <s v="No"/>
    <d v="2015-07-23T00:00:00"/>
    <s v="No"/>
    <d v="2022-07-23T00:00:00"/>
    <n v="7"/>
    <n v="0"/>
    <n v="2"/>
    <n v="4"/>
    <s v="PR6288"/>
    <d v="2022-07-24T00:00:00"/>
    <x v="1"/>
    <s v="Neutral"/>
    <s v="Satisfied"/>
    <n v="2"/>
    <n v="3"/>
    <s v="Very Satisfied"/>
    <s v="Meets Expectation"/>
    <x v="0"/>
    <n v="0"/>
    <n v="0"/>
  </r>
  <r>
    <x v="533"/>
    <s v="Male"/>
    <n v="28"/>
    <s v="18 - 30"/>
    <s v="Frequent Traveller"/>
    <s v="Technology"/>
    <n v="40"/>
    <s v="Far"/>
    <s v="New York"/>
    <s v="White"/>
    <n v="5"/>
    <s v="Information Systems"/>
    <x v="7"/>
    <s v="Divorced"/>
    <s v="Low"/>
    <n v="109172"/>
    <s v="Yes"/>
    <d v="2015-11-19T00:00:00"/>
    <s v="No"/>
    <d v="2022-11-19T00:00:00"/>
    <n v="7"/>
    <n v="1"/>
    <n v="3"/>
    <n v="1"/>
    <s v="PR6289"/>
    <d v="2022-07-24T00:00:00"/>
    <x v="3"/>
    <s v="Satisfied"/>
    <s v="Very Satisfied"/>
    <n v="1"/>
    <n v="2"/>
    <s v="Very Satisfied"/>
    <s v="Meets Expectation"/>
    <x v="1"/>
    <n v="1"/>
    <n v="0"/>
  </r>
  <r>
    <x v="679"/>
    <s v="Male"/>
    <n v="26"/>
    <s v="18 - 30"/>
    <s v="Some Travel"/>
    <s v="Technology"/>
    <n v="15"/>
    <s v="Near"/>
    <s v="New York"/>
    <s v="White"/>
    <n v="1"/>
    <s v="Information Systems"/>
    <x v="1"/>
    <s v="Married"/>
    <s v="Very Low"/>
    <n v="45085"/>
    <s v="No"/>
    <d v="2017-03-17T00:00:00"/>
    <s v="No"/>
    <d v="2022-03-17T00:00:00"/>
    <n v="5"/>
    <n v="2"/>
    <n v="4"/>
    <n v="2"/>
    <s v="PR6290"/>
    <d v="2022-07-25T00:00:00"/>
    <x v="1"/>
    <s v="Very Satisfied"/>
    <s v="Very Satisfied"/>
    <n v="2"/>
    <n v="0"/>
    <s v="Very Satisfied"/>
    <s v="Above and Beyond"/>
    <x v="3"/>
    <n v="0"/>
    <n v="0"/>
  </r>
  <r>
    <x v="534"/>
    <s v="Male"/>
    <n v="25"/>
    <s v="18 - 30"/>
    <s v="Frequent Traveller"/>
    <s v="Sales"/>
    <n v="25"/>
    <s v="Moderate"/>
    <s v="New York"/>
    <s v="White"/>
    <n v="1"/>
    <s v="Marketing"/>
    <x v="0"/>
    <s v="Single"/>
    <s v="Low"/>
    <n v="57030"/>
    <s v="No"/>
    <d v="2015-03-20T00:00:00"/>
    <s v="No"/>
    <d v="2022-03-20T00:00:00"/>
    <n v="7"/>
    <n v="5"/>
    <n v="7"/>
    <n v="6"/>
    <s v="PR6292"/>
    <d v="2022-07-26T00:00:00"/>
    <x v="3"/>
    <s v="Neutral"/>
    <s v="Dissatisfied"/>
    <n v="3"/>
    <n v="3"/>
    <s v="Satisfied"/>
    <s v="Above and Beyond"/>
    <x v="3"/>
    <n v="0"/>
    <n v="1"/>
  </r>
  <r>
    <x v="981"/>
    <s v="Male"/>
    <n v="40"/>
    <s v="31 - 40"/>
    <s v="Some Travel"/>
    <s v="Sales"/>
    <n v="37"/>
    <s v="Far"/>
    <s v="California"/>
    <s v="White"/>
    <n v="4"/>
    <s v="Marketing"/>
    <x v="0"/>
    <s v="Single"/>
    <s v="Medium"/>
    <n v="226512"/>
    <s v="Yes"/>
    <d v="2020-10-08T00:00:00"/>
    <s v="Yes"/>
    <d v="2022-10-08T00:00:00"/>
    <n v="2"/>
    <n v="1"/>
    <n v="1"/>
    <n v="1"/>
    <s v="PR6293"/>
    <d v="2022-07-27T00:00:00"/>
    <x v="0"/>
    <s v="Very Satisfied"/>
    <s v="Neutral"/>
    <n v="2"/>
    <n v="1"/>
    <s v="Very Satisfied"/>
    <s v="Meets Expectation"/>
    <x v="0"/>
    <n v="0"/>
    <n v="0"/>
  </r>
  <r>
    <x v="680"/>
    <s v="Female"/>
    <n v="26"/>
    <s v="18 - 30"/>
    <s v="Some Travel"/>
    <s v="Sales"/>
    <n v="42"/>
    <s v="Far"/>
    <s v="California"/>
    <s v="White"/>
    <n v="3"/>
    <s v="Marketing"/>
    <x v="0"/>
    <s v="Married"/>
    <s v="Low"/>
    <n v="92364"/>
    <s v="Yes"/>
    <d v="2016-07-12T00:00:00"/>
    <s v="No"/>
    <d v="2022-07-12T00:00:00"/>
    <n v="6"/>
    <n v="4"/>
    <n v="5"/>
    <n v="6"/>
    <s v="PR6294"/>
    <d v="2022-07-27T00:00:00"/>
    <x v="3"/>
    <s v="Very Satisfied"/>
    <s v="Neutral"/>
    <n v="1"/>
    <n v="1"/>
    <s v="Satisfied"/>
    <s v="Exceeds Expectation "/>
    <x v="0"/>
    <n v="0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6295"/>
    <d v="2022-07-29T00:00:00"/>
    <x v="0"/>
    <s v="Satisfied"/>
    <s v="Satisfied"/>
    <n v="3"/>
    <n v="0"/>
    <s v="Dissatisfied"/>
    <s v="Above and Beyond"/>
    <x v="2"/>
    <n v="0"/>
    <n v="0"/>
  </r>
  <r>
    <x v="234"/>
    <s v="Female"/>
    <n v="45"/>
    <s v="41 - 50"/>
    <s v="Some Travel"/>
    <s v="Sales"/>
    <n v="34"/>
    <s v="Far"/>
    <s v="California"/>
    <s v="American Indian or Alaska Native"/>
    <n v="3"/>
    <s v="Marketing"/>
    <x v="0"/>
    <s v="Divorced"/>
    <s v="Medium"/>
    <n v="173037"/>
    <s v="No"/>
    <d v="2013-03-26T00:00:00"/>
    <s v="No"/>
    <d v="2022-03-26T00:00:00"/>
    <n v="9"/>
    <n v="4"/>
    <n v="9"/>
    <n v="3"/>
    <s v="PR6296"/>
    <d v="2022-07-29T00:00:00"/>
    <x v="0"/>
    <s v="Dissatisfied"/>
    <s v="Very Satisfied"/>
    <n v="3"/>
    <n v="1"/>
    <s v="Very Satisfied"/>
    <s v="Above and Beyond"/>
    <x v="2"/>
    <n v="0"/>
    <n v="0"/>
  </r>
  <r>
    <x v="365"/>
    <s v="Male"/>
    <n v="44"/>
    <s v="41 - 50"/>
    <s v="Some Travel"/>
    <s v="Technology"/>
    <n v="5"/>
    <s v="Near"/>
    <s v="New York"/>
    <s v="Mixed or multiple ethnic groups"/>
    <n v="3"/>
    <s v="Business Studies"/>
    <x v="1"/>
    <s v="Married"/>
    <s v="Very Low"/>
    <n v="48994"/>
    <s v="No"/>
    <d v="2014-05-09T00:00:00"/>
    <s v="No"/>
    <d v="2022-05-09T00:00:00"/>
    <n v="8"/>
    <n v="7"/>
    <n v="7"/>
    <n v="3"/>
    <s v="PR6297"/>
    <d v="2022-07-29T00:00:00"/>
    <x v="1"/>
    <s v="Very Satisfied"/>
    <s v="Dissatisfied"/>
    <n v="2"/>
    <n v="1"/>
    <s v="Dissatisfied"/>
    <s v="Exceeds Expectation "/>
    <x v="2"/>
    <n v="0"/>
    <n v="0"/>
  </r>
  <r>
    <x v="535"/>
    <s v="Female"/>
    <n v="28"/>
    <s v="18 - 30"/>
    <s v="Some Travel"/>
    <s v="Sales"/>
    <n v="44"/>
    <s v="Far"/>
    <s v="California"/>
    <s v="White"/>
    <n v="3"/>
    <s v="Economics"/>
    <x v="0"/>
    <s v="Married"/>
    <s v="High"/>
    <n v="304858"/>
    <s v="Yes"/>
    <d v="2015-11-01T00:00:00"/>
    <s v="No"/>
    <d v="2022-11-01T00:00:00"/>
    <n v="7"/>
    <n v="5"/>
    <n v="7"/>
    <n v="2"/>
    <s v="PR6298"/>
    <d v="2022-07-29T00:00:00"/>
    <x v="3"/>
    <s v="Very Satisfied"/>
    <s v="Satisfied"/>
    <n v="3"/>
    <n v="0"/>
    <s v="Dissatisfied"/>
    <s v="Exceeds Expectation "/>
    <x v="0"/>
    <n v="0"/>
    <n v="0"/>
  </r>
  <r>
    <x v="536"/>
    <s v="Female"/>
    <n v="25"/>
    <s v="18 - 30"/>
    <s v="Some Travel"/>
    <s v="Technology"/>
    <n v="5"/>
    <s v="Near"/>
    <s v="New York"/>
    <s v="Native Hawaiian"/>
    <n v="3"/>
    <s v="Computer Science"/>
    <x v="5"/>
    <s v="Divorced"/>
    <s v="Very Low"/>
    <n v="44082"/>
    <s v="No"/>
    <d v="2015-05-24T00:00:00"/>
    <s v="No"/>
    <d v="2022-05-24T00:00:00"/>
    <n v="7"/>
    <n v="3"/>
    <n v="4"/>
    <n v="2"/>
    <s v="PR6299"/>
    <d v="2022-07-30T00:00:00"/>
    <x v="0"/>
    <s v="Neutral"/>
    <s v="Satisfied"/>
    <n v="3"/>
    <n v="0"/>
    <s v="Neutral"/>
    <s v="Meets Expectation"/>
    <x v="0"/>
    <n v="0"/>
    <n v="0"/>
  </r>
  <r>
    <x v="52"/>
    <s v="Female"/>
    <n v="30"/>
    <s v="18 - 30"/>
    <s v="Frequent Traveller"/>
    <s v="Technology"/>
    <n v="44"/>
    <s v="Far"/>
    <s v="California"/>
    <s v="Black or African American"/>
    <n v="1"/>
    <s v="Computer Science"/>
    <x v="1"/>
    <s v="Single"/>
    <s v="Low"/>
    <n v="68508"/>
    <s v="Yes"/>
    <d v="2012-01-28T00:00:00"/>
    <s v="Yes"/>
    <d v="2017-01-28T00:00:00"/>
    <n v="5"/>
    <n v="4"/>
    <n v="4"/>
    <n v="4"/>
    <s v="PR63"/>
    <d v="2013-03-01T00:00:00"/>
    <x v="0"/>
    <s v="Neutral"/>
    <s v="Satisfied"/>
    <n v="1"/>
    <n v="1"/>
    <s v="Neutral"/>
    <s v="Meets Expectation"/>
    <x v="1"/>
    <n v="1"/>
    <n v="0"/>
  </r>
  <r>
    <x v="134"/>
    <s v="Non-Binary"/>
    <n v="26"/>
    <s v="18 - 30"/>
    <s v="Some Travel"/>
    <s v="Technology"/>
    <n v="16"/>
    <s v="Moderate"/>
    <s v="California"/>
    <s v="White"/>
    <n v="1"/>
    <s v="Computer Science"/>
    <x v="9"/>
    <s v="Married"/>
    <s v="Low"/>
    <n v="54746"/>
    <s v="Yes"/>
    <d v="2015-01-27T00:00:00"/>
    <s v="No"/>
    <d v="2022-01-27T00:00:00"/>
    <n v="7"/>
    <n v="2"/>
    <n v="4"/>
    <n v="4"/>
    <s v="PR630"/>
    <d v="2015-04-27T00:00:00"/>
    <x v="0"/>
    <s v="Neutral"/>
    <s v="Neutral"/>
    <n v="1"/>
    <n v="3"/>
    <s v="Very Satisfied"/>
    <s v="Exceeds Expectation "/>
    <x v="0"/>
    <n v="0"/>
    <n v="0"/>
  </r>
  <r>
    <x v="1114"/>
    <s v="Male"/>
    <n v="23"/>
    <s v="18 - 30"/>
    <s v="Some Travel"/>
    <s v="Sales"/>
    <n v="1"/>
    <s v="Near"/>
    <s v="California"/>
    <s v="White"/>
    <n v="2"/>
    <s v="Other"/>
    <x v="0"/>
    <s v="Married"/>
    <s v="Low"/>
    <n v="65489"/>
    <s v="No"/>
    <d v="2020-07-12T00:00:00"/>
    <s v="No"/>
    <d v="2022-07-12T00:00:00"/>
    <n v="2"/>
    <n v="0"/>
    <n v="1"/>
    <n v="1"/>
    <s v="PR6300"/>
    <d v="2022-07-30T00:00:00"/>
    <x v="3"/>
    <s v="Very Satisfied"/>
    <s v="Satisfied"/>
    <n v="1"/>
    <n v="0"/>
    <s v="Neutral"/>
    <s v="Meets Expectation"/>
    <x v="0"/>
    <n v="0"/>
    <n v="0"/>
  </r>
  <r>
    <x v="307"/>
    <s v="Female"/>
    <n v="30"/>
    <s v="18 - 30"/>
    <s v="Some Travel"/>
    <s v="Sales"/>
    <n v="35"/>
    <s v="Far"/>
    <s v="California"/>
    <s v="White"/>
    <n v="3"/>
    <s v="Other"/>
    <x v="0"/>
    <s v="Single"/>
    <s v="Medium"/>
    <n v="160352"/>
    <s v="No"/>
    <d v="2013-10-18T00:00:00"/>
    <s v="No"/>
    <d v="2022-10-18T00:00:00"/>
    <n v="9"/>
    <n v="0"/>
    <n v="5"/>
    <n v="4"/>
    <s v="PR6301"/>
    <d v="2022-07-31T00:00:00"/>
    <x v="1"/>
    <s v="Dissatisfied"/>
    <s v="Dissatisfied"/>
    <n v="2"/>
    <n v="0"/>
    <s v="Very Satisfied"/>
    <s v="Above and Beyond"/>
    <x v="2"/>
    <n v="0"/>
    <n v="0"/>
  </r>
  <r>
    <x v="681"/>
    <s v="Prefer Not To Say"/>
    <n v="27"/>
    <s v="18 - 30"/>
    <s v="Some Travel"/>
    <s v="Technology"/>
    <n v="37"/>
    <s v="Far"/>
    <s v="New York"/>
    <s v="White"/>
    <n v="3"/>
    <s v="Information Systems"/>
    <x v="11"/>
    <s v="Single"/>
    <s v="Medium"/>
    <n v="130012"/>
    <s v="No"/>
    <d v="2016-07-25T00:00:00"/>
    <s v="No"/>
    <d v="2022-07-25T00:00:00"/>
    <n v="6"/>
    <n v="6"/>
    <n v="6"/>
    <n v="0"/>
    <s v="PR6302"/>
    <d v="2022-07-31T00:00:00"/>
    <x v="0"/>
    <s v="Dissatisfied"/>
    <s v="Very Satisfied"/>
    <n v="3"/>
    <n v="1"/>
    <s v="Dissatisfied"/>
    <s v="Above and Beyond"/>
    <x v="2"/>
    <n v="0"/>
    <n v="0"/>
  </r>
  <r>
    <x v="835"/>
    <s v="Female"/>
    <n v="25"/>
    <s v="18 - 30"/>
    <s v="No Travel"/>
    <s v="Technology"/>
    <n v="11"/>
    <s v="Near"/>
    <s v="California"/>
    <s v="Black or African American"/>
    <n v="3"/>
    <s v="Computer Science"/>
    <x v="7"/>
    <s v="Single"/>
    <s v="Low"/>
    <n v="96779"/>
    <s v="No"/>
    <d v="2018-05-14T00:00:00"/>
    <s v="No"/>
    <d v="2022-05-14T00:00:00"/>
    <n v="4"/>
    <n v="0"/>
    <n v="0"/>
    <n v="3"/>
    <s v="PR6303"/>
    <d v="2022-07-31T00:00:00"/>
    <x v="0"/>
    <s v="Satisfied"/>
    <s v="Neutral"/>
    <n v="3"/>
    <n v="1"/>
    <s v="Very Satisfied"/>
    <s v="Exceeds Expectation "/>
    <x v="2"/>
    <n v="0"/>
    <n v="0"/>
  </r>
  <r>
    <x v="538"/>
    <s v="Non-Binary"/>
    <n v="28"/>
    <s v="18 - 30"/>
    <s v="Some Travel"/>
    <s v="Technology"/>
    <n v="1"/>
    <s v="Near"/>
    <s v="California"/>
    <s v="Mixed or multiple ethnic groups"/>
    <n v="2"/>
    <s v="Business Studies"/>
    <x v="4"/>
    <s v="Single"/>
    <s v="High"/>
    <n v="339731"/>
    <s v="No"/>
    <d v="2015-07-14T00:00:00"/>
    <s v="No"/>
    <d v="2022-07-14T00:00:00"/>
    <n v="7"/>
    <n v="5"/>
    <n v="7"/>
    <n v="0"/>
    <s v="PR6304"/>
    <d v="2022-08-02T00:00:00"/>
    <x v="1"/>
    <s v="Satisfied"/>
    <s v="Neutral"/>
    <n v="1"/>
    <n v="1"/>
    <s v="Satisfied"/>
    <s v="Meets Expectation"/>
    <x v="0"/>
    <n v="0"/>
    <n v="0"/>
  </r>
  <r>
    <x v="539"/>
    <s v="Female"/>
    <n v="27"/>
    <s v="18 - 30"/>
    <s v="Frequent Traveller"/>
    <s v="Technology"/>
    <n v="40"/>
    <s v="Far"/>
    <s v="California"/>
    <s v="Black or African American"/>
    <n v="3"/>
    <s v="Information Systems"/>
    <x v="7"/>
    <s v="Married"/>
    <s v="Very Low"/>
    <n v="31672"/>
    <s v="No"/>
    <d v="2015-08-02T00:00:00"/>
    <s v="No"/>
    <d v="2022-08-02T00:00:00"/>
    <n v="7"/>
    <n v="1"/>
    <n v="3"/>
    <n v="6"/>
    <s v="PR6305"/>
    <d v="2022-08-02T00:00:00"/>
    <x v="0"/>
    <s v="Neutral"/>
    <s v="Satisfied"/>
    <n v="1"/>
    <n v="0"/>
    <s v="Neutral"/>
    <s v="Meets Expectation"/>
    <x v="1"/>
    <n v="1"/>
    <n v="0"/>
  </r>
  <r>
    <x v="1115"/>
    <s v="Female"/>
    <n v="22"/>
    <s v="18 - 30"/>
    <s v="Some Travel"/>
    <s v="Technology"/>
    <n v="7"/>
    <s v="Near"/>
    <s v="California"/>
    <s v="White"/>
    <n v="1"/>
    <s v="Computer Science"/>
    <x v="1"/>
    <s v="Single"/>
    <s v="Very Low"/>
    <n v="28359"/>
    <s v="No"/>
    <d v="2020-02-23T00:00:00"/>
    <s v="No"/>
    <d v="2022-02-23T00:00:00"/>
    <n v="2"/>
    <n v="1"/>
    <n v="2"/>
    <n v="1"/>
    <s v="PR6306"/>
    <d v="2022-08-02T00:00:00"/>
    <x v="1"/>
    <s v="Dissatisfied"/>
    <s v="Satisfied"/>
    <n v="2"/>
    <n v="1"/>
    <s v="Satisfied"/>
    <s v="Exceeds Expectation "/>
    <x v="2"/>
    <n v="0"/>
    <n v="0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6308"/>
    <d v="2022-08-03T00:00:00"/>
    <x v="3"/>
    <s v="Dissatisfied"/>
    <s v="Very Satisfied"/>
    <n v="2"/>
    <n v="1"/>
    <s v="Neutral"/>
    <s v="Meets Expectation"/>
    <x v="1"/>
    <n v="1"/>
    <n v="0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6309"/>
    <d v="2022-08-03T00:00:00"/>
    <x v="1"/>
    <s v="Very Satisfied"/>
    <s v="Satisfied"/>
    <n v="1"/>
    <n v="2"/>
    <s v="Very Satisfied"/>
    <s v="Above and Beyond"/>
    <x v="2"/>
    <n v="0"/>
    <n v="0"/>
  </r>
  <r>
    <x v="362"/>
    <s v="Female"/>
    <n v="36"/>
    <s v="31 - 40"/>
    <s v="Some Travel"/>
    <s v="Technology"/>
    <n v="21"/>
    <s v="Moderate"/>
    <s v="California"/>
    <s v="Mixed or multiple ethnic groups"/>
    <n v="4"/>
    <s v="Computer Science"/>
    <x v="1"/>
    <s v="Divorced"/>
    <s v="Low"/>
    <n v="57327"/>
    <s v="No"/>
    <d v="2014-04-24T00:00:00"/>
    <s v="No"/>
    <d v="2022-04-24T00:00:00"/>
    <n v="8"/>
    <n v="5"/>
    <n v="8"/>
    <n v="4"/>
    <s v="PR6310"/>
    <d v="2022-08-03T00:00:00"/>
    <x v="3"/>
    <s v="Dissatisfied"/>
    <s v="Satisfied"/>
    <n v="2"/>
    <n v="0"/>
    <s v="Satisfied"/>
    <s v="Above and Beyond"/>
    <x v="2"/>
    <n v="0"/>
    <n v="0"/>
  </r>
  <r>
    <x v="682"/>
    <s v="Male"/>
    <n v="23"/>
    <s v="18 - 30"/>
    <s v="Some Travel"/>
    <s v="Technology"/>
    <n v="25"/>
    <s v="Moderate"/>
    <s v="California"/>
    <s v="White"/>
    <n v="2"/>
    <s v="Information Systems"/>
    <x v="7"/>
    <s v="Married"/>
    <s v="Low"/>
    <n v="50570"/>
    <s v="No"/>
    <d v="2017-03-01T00:00:00"/>
    <s v="No"/>
    <d v="2022-03-01T00:00:00"/>
    <n v="5"/>
    <n v="2"/>
    <n v="3"/>
    <n v="2"/>
    <s v="PR6311"/>
    <d v="2022-08-03T00:00:00"/>
    <x v="0"/>
    <s v="Dissatisfied"/>
    <s v="Very Satisfied"/>
    <n v="2"/>
    <n v="1"/>
    <s v="Satisfied"/>
    <s v="Above and Beyond"/>
    <x v="3"/>
    <n v="0"/>
    <n v="0"/>
  </r>
  <r>
    <x v="982"/>
    <s v="Male"/>
    <n v="24"/>
    <s v="18 - 30"/>
    <s v="Some Travel"/>
    <s v="Technology"/>
    <n v="2"/>
    <s v="Near"/>
    <s v="New York"/>
    <s v="Mixed or multiple ethnic groups"/>
    <n v="2"/>
    <s v="Business Studies"/>
    <x v="1"/>
    <s v="Divorced"/>
    <s v="Very Low"/>
    <n v="32313"/>
    <s v="No"/>
    <d v="2019-07-14T00:00:00"/>
    <s v="No"/>
    <d v="2022-07-14T00:00:00"/>
    <n v="3"/>
    <n v="1"/>
    <n v="1"/>
    <n v="2"/>
    <s v="PR6312"/>
    <d v="2022-08-03T00:00:00"/>
    <x v="3"/>
    <s v="Dissatisfied"/>
    <s v="Very Satisfied"/>
    <n v="1"/>
    <n v="0"/>
    <s v="Dissatisfied"/>
    <s v="Meets Expectation"/>
    <x v="0"/>
    <n v="0"/>
    <n v="0"/>
  </r>
  <r>
    <x v="1116"/>
    <s v="Male"/>
    <n v="23"/>
    <s v="18 - 30"/>
    <s v="Some Travel"/>
    <s v="Sales"/>
    <n v="23"/>
    <s v="Moderate"/>
    <s v="New York"/>
    <s v="White"/>
    <n v="4"/>
    <s v="Marketing"/>
    <x v="0"/>
    <s v="Divorced"/>
    <s v="Low"/>
    <n v="53590"/>
    <s v="No"/>
    <d v="2020-10-13T00:00:00"/>
    <s v="No"/>
    <d v="2022-10-13T00:00:00"/>
    <n v="2"/>
    <n v="0"/>
    <n v="2"/>
    <n v="0"/>
    <s v="PR6313"/>
    <d v="2022-08-04T00:00:00"/>
    <x v="0"/>
    <s v="Satisfied"/>
    <s v="Dissatisfied"/>
    <n v="1"/>
    <n v="1"/>
    <s v="Neutral"/>
    <s v="Exceeds Expectation "/>
    <x v="0"/>
    <n v="0"/>
    <n v="0"/>
  </r>
  <r>
    <x v="223"/>
    <s v="Female"/>
    <n v="38"/>
    <s v="31 - 40"/>
    <s v="Frequent Traveller"/>
    <s v="Technology"/>
    <n v="6"/>
    <s v="Near"/>
    <s v="California"/>
    <s v="Black or African American"/>
    <n v="3"/>
    <s v="Information Systems"/>
    <x v="9"/>
    <s v="Single"/>
    <s v="Medium"/>
    <n v="126515"/>
    <s v="No"/>
    <d v="2013-02-27T00:00:00"/>
    <s v="No"/>
    <d v="2022-02-27T00:00:00"/>
    <n v="9"/>
    <n v="7"/>
    <n v="9"/>
    <n v="4"/>
    <s v="PR6314"/>
    <d v="2022-08-05T00:00:00"/>
    <x v="4"/>
    <s v="Neutral"/>
    <s v="Neutral"/>
    <n v="1"/>
    <n v="3"/>
    <s v="Dissatisfied"/>
    <s v="Meets Expectation"/>
    <x v="0"/>
    <n v="0"/>
    <n v="0"/>
  </r>
  <r>
    <x v="281"/>
    <s v="Non-Binary"/>
    <n v="41"/>
    <s v="41 - 50"/>
    <s v="Frequent Traveller"/>
    <s v="Sales"/>
    <n v="3"/>
    <s v="Near"/>
    <s v="New York"/>
    <s v="White"/>
    <n v="3"/>
    <s v="Marketing"/>
    <x v="0"/>
    <s v="Single"/>
    <s v="Medium"/>
    <n v="248987"/>
    <s v="No"/>
    <d v="2013-07-19T00:00:00"/>
    <s v="No"/>
    <d v="2022-07-19T00:00:00"/>
    <n v="9"/>
    <n v="5"/>
    <n v="9"/>
    <n v="5"/>
    <s v="PR6315"/>
    <d v="2022-08-05T00:00:00"/>
    <x v="0"/>
    <s v="Neutral"/>
    <s v="Dissatisfied"/>
    <n v="2"/>
    <n v="2"/>
    <s v="Very Satisfied"/>
    <s v="Exceeds Expectation "/>
    <x v="0"/>
    <n v="0"/>
    <n v="0"/>
  </r>
  <r>
    <x v="683"/>
    <s v="Female"/>
    <n v="27"/>
    <s v="18 - 30"/>
    <s v="Frequent Traveller"/>
    <s v="Technology"/>
    <n v="20"/>
    <s v="Moderate"/>
    <s v="California"/>
    <s v="White"/>
    <n v="3"/>
    <s v="Information Systems"/>
    <x v="9"/>
    <s v="Married"/>
    <s v="Medium"/>
    <n v="167879"/>
    <s v="Yes"/>
    <d v="2016-10-15T00:00:00"/>
    <s v="No"/>
    <d v="2022-10-15T00:00:00"/>
    <n v="6"/>
    <n v="6"/>
    <n v="6"/>
    <n v="3"/>
    <s v="PR6316"/>
    <d v="2022-08-05T00:00:00"/>
    <x v="3"/>
    <s v="Neutral"/>
    <s v="Very Satisfied"/>
    <n v="2"/>
    <n v="1"/>
    <s v="Satisfied"/>
    <s v="Exceeds Expectation "/>
    <x v="2"/>
    <n v="0"/>
    <n v="0"/>
  </r>
  <r>
    <x v="983"/>
    <s v="Non-Binary"/>
    <n v="35"/>
    <s v="31 - 40"/>
    <s v="Some Travel"/>
    <s v="Technology"/>
    <n v="19"/>
    <s v="Moderate"/>
    <s v="California"/>
    <s v="American Indian or Alaska Native"/>
    <n v="2"/>
    <s v="Information Systems"/>
    <x v="9"/>
    <s v="Married"/>
    <s v="Medium"/>
    <n v="187372"/>
    <s v="Yes"/>
    <d v="2019-05-16T00:00:00"/>
    <s v="No"/>
    <d v="2022-05-16T00:00:00"/>
    <n v="3"/>
    <n v="1"/>
    <n v="1"/>
    <n v="2"/>
    <s v="PR6317"/>
    <d v="2022-08-05T00:00:00"/>
    <x v="3"/>
    <s v="Satisfied"/>
    <s v="Dissatisfied"/>
    <n v="2"/>
    <n v="1"/>
    <s v="Dissatisfied"/>
    <s v="Meets Expectation"/>
    <x v="0"/>
    <n v="0"/>
    <n v="0"/>
  </r>
  <r>
    <x v="984"/>
    <s v="Female"/>
    <n v="28"/>
    <s v="18 - 30"/>
    <s v="No Travel"/>
    <s v="Human Resources"/>
    <n v="4"/>
    <s v="Near"/>
    <s v="Illinois"/>
    <s v="White"/>
    <n v="5"/>
    <s v="Economics"/>
    <x v="10"/>
    <s v="Married"/>
    <s v="Medium"/>
    <n v="152909"/>
    <s v="No"/>
    <d v="2019-02-15T00:00:00"/>
    <s v="No"/>
    <d v="2022-02-15T00:00:00"/>
    <n v="3"/>
    <n v="1"/>
    <n v="3"/>
    <n v="2"/>
    <s v="PR6318"/>
    <d v="2022-08-05T00:00:00"/>
    <x v="0"/>
    <s v="Satisfied"/>
    <s v="Dissatisfied"/>
    <n v="1"/>
    <n v="1"/>
    <s v="Very Satisfied"/>
    <s v="Meets Expectation"/>
    <x v="1"/>
    <n v="1"/>
    <n v="0"/>
  </r>
  <r>
    <x v="836"/>
    <s v="Female"/>
    <n v="22"/>
    <s v="18 - 30"/>
    <s v="Some Travel"/>
    <s v="Technology"/>
    <n v="16"/>
    <s v="Moderate"/>
    <s v="California"/>
    <s v="American Indian or Alaska Native"/>
    <n v="3"/>
    <s v="Business Studies"/>
    <x v="1"/>
    <s v="Single"/>
    <s v="Very Low"/>
    <n v="30838"/>
    <s v="No"/>
    <d v="2018-02-16T00:00:00"/>
    <s v="No"/>
    <d v="2022-02-16T00:00:00"/>
    <n v="4"/>
    <n v="4"/>
    <n v="4"/>
    <n v="0"/>
    <s v="PR6319"/>
    <d v="2022-08-06T00:00:00"/>
    <x v="0"/>
    <s v="Very Satisfied"/>
    <s v="Satisfied"/>
    <n v="1"/>
    <n v="1"/>
    <s v="Very Satisfied"/>
    <s v="Exceeds Expectation "/>
    <x v="0"/>
    <n v="0"/>
    <n v="0"/>
  </r>
  <r>
    <x v="985"/>
    <s v="Male"/>
    <n v="31"/>
    <s v="31 - 40"/>
    <s v="Some Travel"/>
    <s v="Technology"/>
    <n v="19"/>
    <s v="Moderate"/>
    <s v="California"/>
    <s v="White"/>
    <n v="1"/>
    <s v="Information Systems"/>
    <x v="4"/>
    <s v="Single"/>
    <s v="High"/>
    <n v="371727"/>
    <s v="No"/>
    <d v="2019-04-09T00:00:00"/>
    <s v="No"/>
    <d v="2022-04-09T00:00:00"/>
    <n v="3"/>
    <n v="2"/>
    <n v="3"/>
    <n v="2"/>
    <s v="PR6320"/>
    <d v="2022-08-07T00:00:00"/>
    <x v="0"/>
    <s v="Neutral"/>
    <s v="Very Satisfied"/>
    <n v="3"/>
    <n v="1"/>
    <s v="Neutral"/>
    <s v="Meets Expectation"/>
    <x v="1"/>
    <n v="1"/>
    <n v="0"/>
  </r>
  <r>
    <x v="294"/>
    <s v="Male"/>
    <n v="37"/>
    <s v="31 - 40"/>
    <s v="Some Travel"/>
    <s v="Technology"/>
    <n v="22"/>
    <s v="Moderate"/>
    <s v="New York"/>
    <s v="White"/>
    <n v="2"/>
    <s v="Information Systems"/>
    <x v="1"/>
    <s v="Single"/>
    <s v="Very Low"/>
    <n v="45927"/>
    <s v="No"/>
    <d v="2013-08-26T00:00:00"/>
    <s v="No"/>
    <d v="2022-08-26T00:00:00"/>
    <n v="9"/>
    <n v="5"/>
    <n v="6"/>
    <n v="6"/>
    <s v="PR6321"/>
    <d v="2022-08-08T00:00:00"/>
    <x v="0"/>
    <s v="Satisfied"/>
    <s v="Dissatisfied"/>
    <n v="3"/>
    <n v="2"/>
    <s v="Satisfied"/>
    <s v="Meets Expectation"/>
    <x v="1"/>
    <n v="1"/>
    <n v="0"/>
  </r>
  <r>
    <x v="541"/>
    <s v="Female"/>
    <n v="27"/>
    <s v="18 - 30"/>
    <s v="Some Travel"/>
    <s v="Technology"/>
    <n v="13"/>
    <s v="Near"/>
    <s v="New York"/>
    <s v="Asian or Asian American"/>
    <n v="4"/>
    <s v="Computer Science"/>
    <x v="5"/>
    <s v="Married"/>
    <s v="Low"/>
    <n v="77039"/>
    <s v="No"/>
    <d v="2015-06-18T00:00:00"/>
    <s v="No"/>
    <d v="2022-06-18T00:00:00"/>
    <n v="7"/>
    <n v="3"/>
    <n v="6"/>
    <n v="0"/>
    <s v="PR6322"/>
    <d v="2022-08-08T00:00:00"/>
    <x v="1"/>
    <s v="Neutral"/>
    <s v="Neutral"/>
    <n v="3"/>
    <n v="1"/>
    <s v="Dissatisfied"/>
    <s v="Above and Beyond"/>
    <x v="3"/>
    <n v="0"/>
    <n v="1"/>
  </r>
  <r>
    <x v="684"/>
    <s v="Female"/>
    <n v="25"/>
    <s v="18 - 30"/>
    <s v="No Travel"/>
    <s v="Technology"/>
    <n v="30"/>
    <s v="Far"/>
    <s v="California"/>
    <s v="White"/>
    <n v="2"/>
    <s v="Computer Science"/>
    <x v="9"/>
    <s v="Divorced"/>
    <s v="Very Low"/>
    <n v="43644"/>
    <s v="No"/>
    <d v="2017-06-02T00:00:00"/>
    <s v="No"/>
    <d v="2022-06-02T00:00:00"/>
    <n v="5"/>
    <n v="3"/>
    <n v="3"/>
    <n v="5"/>
    <s v="PR6323"/>
    <d v="2022-08-08T00:00:00"/>
    <x v="0"/>
    <s v="Very Satisfied"/>
    <s v="Satisfied"/>
    <n v="1"/>
    <n v="2"/>
    <s v="Satisfied"/>
    <s v="Above and Beyond"/>
    <x v="3"/>
    <n v="0"/>
    <n v="1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6324"/>
    <d v="2022-08-09T00:00:00"/>
    <x v="1"/>
    <s v="Satisfied"/>
    <s v="Dissatisfied"/>
    <n v="1"/>
    <n v="2"/>
    <s v="Dissatisfied"/>
    <s v="Exceeds Expectation "/>
    <x v="0"/>
    <n v="0"/>
    <n v="0"/>
  </r>
  <r>
    <x v="1117"/>
    <s v="Female"/>
    <n v="25"/>
    <s v="18 - 30"/>
    <s v="Some Travel"/>
    <s v="Sales"/>
    <n v="32"/>
    <s v="Far"/>
    <s v="New York"/>
    <s v="White"/>
    <n v="2"/>
    <s v="Marketing"/>
    <x v="0"/>
    <s v="Married"/>
    <s v="Low"/>
    <n v="82357"/>
    <s v="Yes"/>
    <d v="2020-02-03T00:00:00"/>
    <s v="No"/>
    <d v="2022-02-03T00:00:00"/>
    <n v="2"/>
    <n v="2"/>
    <n v="2"/>
    <n v="2"/>
    <s v="PR6325"/>
    <d v="2022-08-09T00:00:00"/>
    <x v="1"/>
    <s v="Very Satisfied"/>
    <s v="Dissatisfied"/>
    <n v="2"/>
    <n v="0"/>
    <s v="Neutral"/>
    <s v="Meets Expectation"/>
    <x v="1"/>
    <n v="1"/>
    <n v="0"/>
  </r>
  <r>
    <x v="837"/>
    <s v="Female"/>
    <n v="24"/>
    <s v="18 - 30"/>
    <s v="Some Travel"/>
    <s v="Technology"/>
    <n v="12"/>
    <s v="Near"/>
    <s v="California"/>
    <s v="White"/>
    <n v="4"/>
    <s v="Information Systems"/>
    <x v="1"/>
    <s v="Married"/>
    <s v="Very Low"/>
    <n v="22965"/>
    <s v="No"/>
    <d v="2018-06-12T00:00:00"/>
    <s v="No"/>
    <d v="2022-06-12T00:00:00"/>
    <n v="4"/>
    <n v="4"/>
    <n v="4"/>
    <n v="4"/>
    <s v="PR6326"/>
    <d v="2022-08-10T00:00:00"/>
    <x v="0"/>
    <s v="Dissatisfied"/>
    <s v="Neutral"/>
    <n v="3"/>
    <n v="2"/>
    <s v="Very Satisfied"/>
    <s v="Meets Expectation"/>
    <x v="0"/>
    <n v="0"/>
    <n v="0"/>
  </r>
  <r>
    <x v="838"/>
    <s v="Non-Binary"/>
    <n v="26"/>
    <s v="18 - 30"/>
    <s v="No Travel"/>
    <s v="Sales"/>
    <n v="18"/>
    <s v="Moderate"/>
    <s v="Illinois"/>
    <s v="White"/>
    <n v="2"/>
    <s v="Economics"/>
    <x v="0"/>
    <s v="Single"/>
    <s v="Low"/>
    <n v="65194"/>
    <s v="No"/>
    <d v="2017-08-22T00:00:00"/>
    <s v="No"/>
    <d v="2022-08-22T00:00:00"/>
    <n v="5"/>
    <n v="3"/>
    <n v="4"/>
    <n v="5"/>
    <s v="PR6327"/>
    <d v="2022-08-10T00:00:00"/>
    <x v="1"/>
    <s v="Very Satisfied"/>
    <s v="Neutral"/>
    <n v="3"/>
    <n v="0"/>
    <s v="Very Satisfied"/>
    <s v="Exceeds Expectation "/>
    <x v="0"/>
    <n v="0"/>
    <n v="0"/>
  </r>
  <r>
    <x v="249"/>
    <s v="Non-Binary"/>
    <n v="36"/>
    <s v="31 - 40"/>
    <s v="No Travel"/>
    <s v="Sales"/>
    <n v="31"/>
    <s v="Far"/>
    <s v="California"/>
    <s v="Mixed or multiple ethnic groups"/>
    <n v="2"/>
    <s v="Economics"/>
    <x v="6"/>
    <s v="Single"/>
    <s v="Low"/>
    <n v="56937"/>
    <s v="No"/>
    <d v="2013-04-17T00:00:00"/>
    <s v="No"/>
    <d v="2022-04-17T00:00:00"/>
    <n v="9"/>
    <n v="5"/>
    <n v="8"/>
    <n v="2"/>
    <s v="PR6328"/>
    <d v="2022-08-11T00:00:00"/>
    <x v="3"/>
    <s v="Dissatisfied"/>
    <s v="Dissatisfied"/>
    <n v="3"/>
    <n v="0"/>
    <s v="Dissatisfied"/>
    <s v="Meets Expectation"/>
    <x v="0"/>
    <n v="0"/>
    <n v="0"/>
  </r>
  <r>
    <x v="542"/>
    <s v="Female"/>
    <n v="27"/>
    <s v="18 - 30"/>
    <s v="Some Travel"/>
    <s v="Sales"/>
    <n v="1"/>
    <s v="Near"/>
    <s v="California"/>
    <s v="Other"/>
    <n v="2"/>
    <s v="Technical Degree"/>
    <x v="6"/>
    <s v="Single"/>
    <s v="Low"/>
    <n v="62496"/>
    <s v="No"/>
    <d v="2015-10-27T00:00:00"/>
    <s v="No"/>
    <d v="2022-10-27T00:00:00"/>
    <n v="7"/>
    <n v="6"/>
    <n v="6"/>
    <n v="1"/>
    <s v="PR6329"/>
    <d v="2022-08-11T00:00:00"/>
    <x v="1"/>
    <s v="Dissatisfied"/>
    <s v="Satisfied"/>
    <n v="3"/>
    <n v="1"/>
    <s v="Satisfied"/>
    <s v="Meets Expectation"/>
    <x v="0"/>
    <n v="0"/>
    <n v="0"/>
  </r>
  <r>
    <x v="685"/>
    <s v="Female"/>
    <n v="43"/>
    <s v="41 - 50"/>
    <s v="Some Travel"/>
    <s v="Sales"/>
    <n v="12"/>
    <s v="Near"/>
    <s v="California"/>
    <s v="White"/>
    <n v="4"/>
    <s v="Marketing"/>
    <x v="8"/>
    <s v="Married"/>
    <s v="Very High"/>
    <n v="513262"/>
    <s v="No"/>
    <d v="2016-06-30T00:00:00"/>
    <s v="No"/>
    <d v="2022-06-30T00:00:00"/>
    <n v="6"/>
    <n v="1"/>
    <n v="3"/>
    <n v="1"/>
    <s v="PR6330"/>
    <d v="2022-08-11T00:00:00"/>
    <x v="1"/>
    <s v="Satisfied"/>
    <s v="Dissatisfied"/>
    <n v="2"/>
    <n v="3"/>
    <s v="Satisfied"/>
    <s v="Meets Expectation"/>
    <x v="1"/>
    <n v="1"/>
    <n v="0"/>
  </r>
  <r>
    <x v="1118"/>
    <s v="Female"/>
    <n v="27"/>
    <s v="18 - 30"/>
    <s v="Some Travel"/>
    <s v="Technology"/>
    <n v="28"/>
    <s v="Far"/>
    <s v="California"/>
    <s v="White"/>
    <n v="4"/>
    <s v="Computer Science"/>
    <x v="5"/>
    <s v="Married"/>
    <s v="Low"/>
    <n v="93291"/>
    <s v="No"/>
    <d v="2020-09-11T00:00:00"/>
    <s v="No"/>
    <d v="2022-09-11T00:00:00"/>
    <n v="2"/>
    <n v="1"/>
    <n v="2"/>
    <n v="1"/>
    <s v="PR6331"/>
    <d v="2022-08-11T00:00:00"/>
    <x v="0"/>
    <s v="Dissatisfied"/>
    <s v="Satisfied"/>
    <n v="3"/>
    <n v="3"/>
    <s v="Satisfied"/>
    <s v="Exceeds Expectation "/>
    <x v="0"/>
    <n v="0"/>
    <n v="0"/>
  </r>
  <r>
    <x v="839"/>
    <s v="Male"/>
    <n v="22"/>
    <s v="18 - 30"/>
    <s v="Frequent Traveller"/>
    <s v="Technology"/>
    <n v="45"/>
    <s v="Far"/>
    <s v="California"/>
    <s v="White"/>
    <n v="2"/>
    <s v="Computer Science"/>
    <x v="1"/>
    <s v="Single"/>
    <s v="Very Low"/>
    <n v="26782"/>
    <s v="Yes"/>
    <d v="2019-11-08T00:00:00"/>
    <s v="Yes"/>
    <d v="2022-11-08T00:00:00"/>
    <n v="3"/>
    <n v="0"/>
    <n v="2"/>
    <n v="0"/>
    <s v="PR6332"/>
    <d v="2022-08-12T00:00:00"/>
    <x v="3"/>
    <s v="Neutral"/>
    <s v="Neutral"/>
    <n v="3"/>
    <n v="2"/>
    <s v="Dissatisfied"/>
    <s v="Meets Expectation"/>
    <x v="1"/>
    <n v="1"/>
    <n v="0"/>
  </r>
  <r>
    <x v="302"/>
    <s v="Male"/>
    <n v="34"/>
    <s v="31 - 40"/>
    <s v="Frequent Traveller"/>
    <s v="Sales"/>
    <n v="40"/>
    <s v="Far"/>
    <s v="Illinois"/>
    <s v="Asian or Asian American"/>
    <n v="3"/>
    <s v="Economics"/>
    <x v="0"/>
    <s v="Married"/>
    <s v="Medium"/>
    <n v="140097"/>
    <s v="No"/>
    <d v="2013-09-27T00:00:00"/>
    <s v="No"/>
    <d v="2022-09-27T00:00:00"/>
    <n v="9"/>
    <n v="2"/>
    <n v="8"/>
    <n v="6"/>
    <s v="PR6333"/>
    <d v="2022-08-12T00:00:00"/>
    <x v="3"/>
    <s v="Very Satisfied"/>
    <s v="Very Satisfied"/>
    <n v="3"/>
    <n v="0"/>
    <s v="Dissatisfied"/>
    <s v="Exceeds Expectation "/>
    <x v="0"/>
    <n v="0"/>
    <n v="0"/>
  </r>
  <r>
    <x v="289"/>
    <s v="Male"/>
    <n v="42"/>
    <s v="41 - 50"/>
    <s v="Some Travel"/>
    <s v="Technology"/>
    <n v="40"/>
    <s v="Far"/>
    <s v="California"/>
    <s v="Black or African American"/>
    <n v="4"/>
    <s v="Computer Science"/>
    <x v="7"/>
    <s v="Divorced"/>
    <s v="Medium"/>
    <n v="142075"/>
    <s v="No"/>
    <d v="2013-08-15T00:00:00"/>
    <s v="No"/>
    <d v="2022-08-15T00:00:00"/>
    <n v="9"/>
    <n v="9"/>
    <n v="9"/>
    <n v="4"/>
    <s v="PR6334"/>
    <d v="2022-08-12T00:00:00"/>
    <x v="0"/>
    <s v="Dissatisfied"/>
    <s v="Dissatisfied"/>
    <n v="3"/>
    <n v="0"/>
    <s v="Neutral"/>
    <s v="Exceeds Expectation "/>
    <x v="2"/>
    <n v="0"/>
    <n v="0"/>
  </r>
  <r>
    <x v="840"/>
    <s v="Female"/>
    <n v="25"/>
    <s v="18 - 30"/>
    <s v="Some Travel"/>
    <s v="Technology"/>
    <n v="13"/>
    <s v="Near"/>
    <s v="New York"/>
    <s v="Black or African American"/>
    <n v="1"/>
    <s v="Information Systems"/>
    <x v="11"/>
    <s v="Married"/>
    <s v="Medium"/>
    <n v="168483"/>
    <s v="Yes"/>
    <d v="2018-01-20T00:00:00"/>
    <s v="No"/>
    <d v="2022-01-20T00:00:00"/>
    <n v="4"/>
    <n v="2"/>
    <n v="3"/>
    <n v="1"/>
    <s v="PR6335"/>
    <d v="2022-08-12T00:00:00"/>
    <x v="0"/>
    <s v="Neutral"/>
    <s v="Very Satisfied"/>
    <n v="1"/>
    <n v="0"/>
    <s v="Satisfied"/>
    <s v="Above and Beyond"/>
    <x v="3"/>
    <n v="0"/>
    <n v="0"/>
  </r>
  <r>
    <x v="841"/>
    <s v="Female"/>
    <n v="25"/>
    <s v="18 - 30"/>
    <s v="Some Travel"/>
    <s v="Technology"/>
    <n v="37"/>
    <s v="Far"/>
    <s v="New York"/>
    <s v="Mixed or multiple ethnic groups"/>
    <n v="2"/>
    <s v="Information Systems"/>
    <x v="4"/>
    <s v="Married"/>
    <s v="Medium"/>
    <n v="188516"/>
    <s v="No"/>
    <d v="2018-07-20T00:00:00"/>
    <s v="No"/>
    <d v="2022-07-20T00:00:00"/>
    <n v="4"/>
    <n v="1"/>
    <n v="3"/>
    <n v="1"/>
    <s v="PR6336"/>
    <d v="2022-08-12T00:00:00"/>
    <x v="3"/>
    <s v="Neutral"/>
    <s v="Dissatisfied"/>
    <n v="3"/>
    <n v="1"/>
    <s v="Neutral"/>
    <s v="Exceeds Expectation "/>
    <x v="0"/>
    <n v="0"/>
    <n v="0"/>
  </r>
  <r>
    <x v="543"/>
    <s v="Female"/>
    <n v="26"/>
    <s v="18 - 30"/>
    <s v="Some Travel"/>
    <s v="Technology"/>
    <n v="27"/>
    <s v="Far"/>
    <s v="California"/>
    <s v="White"/>
    <n v="2"/>
    <s v="Computer Science"/>
    <x v="7"/>
    <s v="Married"/>
    <s v="Very Low"/>
    <n v="42052"/>
    <s v="No"/>
    <d v="2015-10-26T00:00:00"/>
    <s v="No"/>
    <d v="2022-10-26T00:00:00"/>
    <n v="7"/>
    <n v="7"/>
    <n v="7"/>
    <n v="2"/>
    <s v="PR6338"/>
    <d v="2022-08-13T00:00:00"/>
    <x v="4"/>
    <s v="Very Dissatisfied"/>
    <s v="Neutral"/>
    <n v="3"/>
    <n v="2"/>
    <s v="Satisfied"/>
    <s v="Exceeds Expectation "/>
    <x v="2"/>
    <n v="0"/>
    <n v="0"/>
  </r>
  <r>
    <x v="686"/>
    <s v="Female"/>
    <n v="24"/>
    <s v="18 - 30"/>
    <s v="No Travel"/>
    <s v="Sales"/>
    <n v="39"/>
    <s v="Far"/>
    <s v="California"/>
    <s v="Mixed or multiple ethnic groups"/>
    <n v="2"/>
    <s v="Marketing"/>
    <x v="0"/>
    <s v="Married"/>
    <s v="Medium"/>
    <n v="151986"/>
    <s v="Yes"/>
    <d v="2016-07-09T00:00:00"/>
    <s v="No"/>
    <d v="2022-07-09T00:00:00"/>
    <n v="6"/>
    <n v="5"/>
    <n v="6"/>
    <n v="3"/>
    <s v="PR6339"/>
    <d v="2022-08-13T00:00:00"/>
    <x v="1"/>
    <s v="Neutral"/>
    <s v="Very Satisfied"/>
    <n v="3"/>
    <n v="2"/>
    <s v="Very Satisfied"/>
    <s v="Above and Beyond"/>
    <x v="2"/>
    <n v="0"/>
    <n v="0"/>
  </r>
  <r>
    <x v="80"/>
    <s v="Female"/>
    <n v="32"/>
    <s v="31 - 40"/>
    <s v="Frequent Traveller"/>
    <s v="Technology"/>
    <n v="13"/>
    <s v="Near"/>
    <s v="California"/>
    <s v="White"/>
    <n v="1"/>
    <s v="Computer Science"/>
    <x v="7"/>
    <s v="Divorced"/>
    <s v="Very Low"/>
    <n v="48835"/>
    <s v="Yes"/>
    <d v="2012-02-17T00:00:00"/>
    <s v="Yes"/>
    <d v="2020-02-17T00:00:00"/>
    <n v="8"/>
    <n v="5"/>
    <n v="7"/>
    <n v="0"/>
    <s v="PR634"/>
    <d v="2015-04-30T00:00:00"/>
    <x v="0"/>
    <s v="Very Satisfied"/>
    <s v="Very Satisfied"/>
    <n v="2"/>
    <n v="1"/>
    <s v="Dissatisfied"/>
    <s v="Meets Expectation"/>
    <x v="1"/>
    <n v="1"/>
    <n v="0"/>
  </r>
  <r>
    <x v="843"/>
    <s v="Female"/>
    <n v="40"/>
    <s v="31 - 40"/>
    <s v="Frequent Traveller"/>
    <s v="Sales"/>
    <n v="30"/>
    <s v="Far"/>
    <s v="New York"/>
    <s v="Asian or Asian American"/>
    <n v="4"/>
    <s v="Marketing"/>
    <x v="0"/>
    <s v="Married"/>
    <s v="High"/>
    <n v="250555"/>
    <s v="Yes"/>
    <d v="2018-03-19T00:00:00"/>
    <s v="No"/>
    <d v="2022-03-19T00:00:00"/>
    <n v="4"/>
    <n v="4"/>
    <n v="4"/>
    <n v="2"/>
    <s v="PR6340"/>
    <d v="2022-08-13T00:00:00"/>
    <x v="3"/>
    <s v="Satisfied"/>
    <s v="Satisfied"/>
    <n v="1"/>
    <n v="1"/>
    <s v="Satisfied"/>
    <s v="Above and Beyond"/>
    <x v="2"/>
    <n v="0"/>
    <n v="0"/>
  </r>
  <r>
    <x v="844"/>
    <s v="Female"/>
    <n v="23"/>
    <s v="18 - 30"/>
    <s v="Frequent Traveller"/>
    <s v="Technology"/>
    <n v="16"/>
    <s v="Moderate"/>
    <s v="California"/>
    <s v="Mixed or multiple ethnic groups"/>
    <n v="4"/>
    <s v="Computer Science"/>
    <x v="5"/>
    <s v="Divorced"/>
    <s v="Low"/>
    <n v="67558"/>
    <s v="No"/>
    <d v="2018-03-31T00:00:00"/>
    <s v="No"/>
    <d v="2022-03-31T00:00:00"/>
    <n v="4"/>
    <n v="1"/>
    <n v="1"/>
    <n v="1"/>
    <s v="PR6341"/>
    <d v="2022-08-13T00:00:00"/>
    <x v="0"/>
    <s v="Neutral"/>
    <s v="Satisfied"/>
    <n v="2"/>
    <n v="0"/>
    <s v="Very Satisfied"/>
    <s v="Above and Beyond"/>
    <x v="2"/>
    <n v="0"/>
    <n v="0"/>
  </r>
  <r>
    <x v="845"/>
    <s v="Female"/>
    <n v="22"/>
    <s v="18 - 30"/>
    <s v="Some Travel"/>
    <s v="Technology"/>
    <n v="36"/>
    <s v="Far"/>
    <s v="California"/>
    <s v="White"/>
    <n v="3"/>
    <s v="Other"/>
    <x v="7"/>
    <s v="Divorced"/>
    <s v="Low"/>
    <n v="57686"/>
    <s v="No"/>
    <d v="2018-05-23T00:00:00"/>
    <s v="No"/>
    <d v="2022-05-23T00:00:00"/>
    <n v="4"/>
    <n v="2"/>
    <n v="4"/>
    <n v="1"/>
    <s v="PR6342"/>
    <d v="2022-08-13T00:00:00"/>
    <x v="3"/>
    <s v="Very Satisfied"/>
    <s v="Neutral"/>
    <n v="1"/>
    <n v="1"/>
    <s v="Satisfied"/>
    <s v="Exceeds Expectation "/>
    <x v="2"/>
    <n v="0"/>
    <n v="0"/>
  </r>
  <r>
    <x v="246"/>
    <s v="Male"/>
    <n v="36"/>
    <s v="31 - 40"/>
    <s v="Some Travel"/>
    <s v="Sales"/>
    <n v="38"/>
    <s v="Far"/>
    <s v="California"/>
    <s v="White"/>
    <n v="2"/>
    <s v="Marketing"/>
    <x v="0"/>
    <s v="Married"/>
    <s v="High"/>
    <n v="298558"/>
    <s v="Yes"/>
    <d v="2013-04-12T00:00:00"/>
    <s v="No"/>
    <d v="2022-04-12T00:00:00"/>
    <n v="9"/>
    <n v="4"/>
    <n v="4"/>
    <n v="7"/>
    <s v="PR6343"/>
    <d v="2022-08-14T00:00:00"/>
    <x v="0"/>
    <s v="Neutral"/>
    <s v="Dissatisfied"/>
    <n v="1"/>
    <n v="2"/>
    <s v="Neutral"/>
    <s v="Meets Expectation"/>
    <x v="1"/>
    <n v="1"/>
    <n v="0"/>
  </r>
  <r>
    <x v="437"/>
    <s v="Male"/>
    <n v="47"/>
    <s v="41 - 50"/>
    <s v="Some Travel"/>
    <s v="Sales"/>
    <n v="17"/>
    <s v="Moderate"/>
    <s v="California"/>
    <s v="White"/>
    <n v="3"/>
    <s v="Other"/>
    <x v="0"/>
    <s v="Single"/>
    <s v="Low"/>
    <n v="106840"/>
    <s v="No"/>
    <d v="2014-12-06T00:00:00"/>
    <s v="No"/>
    <d v="2022-12-06T00:00:00"/>
    <n v="8"/>
    <n v="3"/>
    <n v="4"/>
    <n v="8"/>
    <s v="PR6345"/>
    <d v="2022-08-15T00:00:00"/>
    <x v="1"/>
    <s v="Very Satisfied"/>
    <s v="Satisfied"/>
    <n v="3"/>
    <n v="2"/>
    <s v="Neutral"/>
    <s v="Above and Beyond"/>
    <x v="3"/>
    <n v="0"/>
    <n v="1"/>
  </r>
  <r>
    <x v="378"/>
    <s v="Male"/>
    <n v="41"/>
    <s v="41 - 50"/>
    <s v="Some Travel"/>
    <s v="Technology"/>
    <n v="16"/>
    <s v="Moderate"/>
    <s v="California"/>
    <s v="Black or African American"/>
    <n v="2"/>
    <s v="Computer Science"/>
    <x v="7"/>
    <s v="Married"/>
    <s v="Very Low"/>
    <n v="45989"/>
    <s v="No"/>
    <d v="2014-06-17T00:00:00"/>
    <s v="No"/>
    <d v="2022-06-17T00:00:00"/>
    <n v="8"/>
    <n v="4"/>
    <n v="8"/>
    <n v="4"/>
    <s v="PR6346"/>
    <d v="2022-08-15T00:00:00"/>
    <x v="0"/>
    <s v="Satisfied"/>
    <s v="Satisfied"/>
    <n v="3"/>
    <n v="2"/>
    <s v="Neutral"/>
    <s v="Meets Expectation"/>
    <x v="0"/>
    <n v="0"/>
    <n v="0"/>
  </r>
  <r>
    <x v="689"/>
    <s v="Female"/>
    <n v="25"/>
    <s v="18 - 30"/>
    <s v="Frequent Traveller"/>
    <s v="Sales"/>
    <n v="33"/>
    <s v="Far"/>
    <s v="California"/>
    <s v="White"/>
    <n v="3"/>
    <s v="Marketing"/>
    <x v="0"/>
    <s v="Single"/>
    <s v="Low"/>
    <n v="94810"/>
    <s v="No"/>
    <d v="2017-01-18T00:00:00"/>
    <s v="No"/>
    <d v="2022-01-18T00:00:00"/>
    <n v="5"/>
    <n v="0"/>
    <n v="0"/>
    <n v="3"/>
    <s v="PR6347"/>
    <d v="2022-08-15T00:00:00"/>
    <x v="1"/>
    <s v="Dissatisfied"/>
    <s v="Dissatisfied"/>
    <n v="3"/>
    <n v="2"/>
    <s v="Satisfied"/>
    <s v="Above and Beyond"/>
    <x v="3"/>
    <n v="0"/>
    <n v="0"/>
  </r>
  <r>
    <x v="690"/>
    <s v="Male"/>
    <n v="23"/>
    <s v="18 - 30"/>
    <s v="Some Travel"/>
    <s v="Technology"/>
    <n v="19"/>
    <s v="Moderate"/>
    <s v="New York"/>
    <s v="American Indian or Alaska Native"/>
    <n v="4"/>
    <s v="Business Studies"/>
    <x v="7"/>
    <s v="Married"/>
    <s v="Very Low"/>
    <n v="25986"/>
    <s v="No"/>
    <d v="2017-02-08T00:00:00"/>
    <s v="No"/>
    <d v="2022-02-08T00:00:00"/>
    <n v="5"/>
    <n v="4"/>
    <n v="4"/>
    <n v="3"/>
    <s v="PR6348"/>
    <d v="2022-08-15T00:00:00"/>
    <x v="1"/>
    <s v="Neutral"/>
    <s v="Dissatisfied"/>
    <n v="1"/>
    <n v="1"/>
    <s v="Dissatisfied"/>
    <s v="Above and Beyond"/>
    <x v="2"/>
    <n v="0"/>
    <n v="0"/>
  </r>
  <r>
    <x v="987"/>
    <s v="Female"/>
    <n v="22"/>
    <s v="18 - 30"/>
    <s v="Some Travel"/>
    <s v="Technology"/>
    <n v="4"/>
    <s v="Near"/>
    <s v="California"/>
    <s v="White"/>
    <n v="2"/>
    <s v="Computer Science"/>
    <x v="9"/>
    <s v="Single"/>
    <s v="Low"/>
    <n v="73653"/>
    <s v="No"/>
    <d v="2018-12-19T00:00:00"/>
    <s v="No"/>
    <d v="2022-12-19T00:00:00"/>
    <n v="4"/>
    <n v="2"/>
    <n v="3"/>
    <n v="3"/>
    <s v="PR6349"/>
    <d v="2022-08-15T00:00:00"/>
    <x v="1"/>
    <s v="Satisfied"/>
    <s v="Neutral"/>
    <n v="3"/>
    <n v="2"/>
    <s v="Neutral"/>
    <s v="Meets Expectation"/>
    <x v="0"/>
    <n v="0"/>
    <n v="0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6351"/>
    <d v="2022-08-16T00:00:00"/>
    <x v="1"/>
    <s v="Neutral"/>
    <s v="Very Satisfied"/>
    <n v="3"/>
    <n v="1"/>
    <s v="Very Satisfied"/>
    <s v="Meets Expectation"/>
    <x v="1"/>
    <n v="1"/>
    <n v="0"/>
  </r>
  <r>
    <x v="846"/>
    <s v="Female"/>
    <n v="25"/>
    <s v="18 - 30"/>
    <s v="Some Travel"/>
    <s v="Technology"/>
    <n v="26"/>
    <s v="Far"/>
    <s v="New York"/>
    <s v="White"/>
    <n v="4"/>
    <s v="Computer Science"/>
    <x v="11"/>
    <s v="Divorced"/>
    <s v="Medium"/>
    <n v="174400"/>
    <s v="No"/>
    <d v="2018-04-28T00:00:00"/>
    <s v="No"/>
    <d v="2022-04-28T00:00:00"/>
    <n v="4"/>
    <n v="0"/>
    <n v="2"/>
    <n v="4"/>
    <s v="PR6352"/>
    <d v="2022-08-16T00:00:00"/>
    <x v="3"/>
    <s v="Dissatisfied"/>
    <s v="Satisfied"/>
    <n v="3"/>
    <n v="1"/>
    <s v="Dissatisfied"/>
    <s v="Exceeds Expectation "/>
    <x v="0"/>
    <n v="0"/>
    <n v="0"/>
  </r>
  <r>
    <x v="239"/>
    <s v="Female"/>
    <n v="32"/>
    <s v="31 - 40"/>
    <s v="Some Travel"/>
    <s v="Technology"/>
    <n v="2"/>
    <s v="Near"/>
    <s v="California"/>
    <s v="Mixed or multiple ethnic groups"/>
    <n v="2"/>
    <s v="Computer Science"/>
    <x v="1"/>
    <s v="Single"/>
    <s v="Medium"/>
    <n v="152314"/>
    <s v="Yes"/>
    <d v="2013-03-30T00:00:00"/>
    <s v="No"/>
    <d v="2022-03-30T00:00:00"/>
    <n v="9"/>
    <n v="4"/>
    <n v="6"/>
    <n v="0"/>
    <s v="PR6354"/>
    <d v="2022-08-17T00:00:00"/>
    <x v="1"/>
    <s v="Very Satisfied"/>
    <s v="Very Satisfied"/>
    <n v="2"/>
    <n v="0"/>
    <s v="Very Satisfied"/>
    <s v="Above and Beyond"/>
    <x v="2"/>
    <n v="0"/>
    <n v="0"/>
  </r>
  <r>
    <x v="544"/>
    <s v="Female"/>
    <n v="25"/>
    <s v="18 - 30"/>
    <s v="Frequent Traveller"/>
    <s v="Sales"/>
    <n v="6"/>
    <s v="Near"/>
    <s v="California"/>
    <s v="Mixed or multiple ethnic groups"/>
    <n v="3"/>
    <s v="Marketing"/>
    <x v="0"/>
    <s v="Married"/>
    <s v="Low"/>
    <n v="102569"/>
    <s v="No"/>
    <d v="2015-09-12T00:00:00"/>
    <s v="No"/>
    <d v="2022-09-12T00:00:00"/>
    <n v="7"/>
    <n v="1"/>
    <n v="2"/>
    <n v="5"/>
    <s v="PR6355"/>
    <d v="2022-08-17T00:00:00"/>
    <x v="0"/>
    <s v="Neutral"/>
    <s v="Very Satisfied"/>
    <n v="2"/>
    <n v="3"/>
    <s v="Neutral"/>
    <s v="Exceeds Expectation "/>
    <x v="0"/>
    <n v="0"/>
    <n v="0"/>
  </r>
  <r>
    <x v="847"/>
    <s v="Male"/>
    <n v="25"/>
    <s v="18 - 30"/>
    <s v="Some Travel"/>
    <s v="Technology"/>
    <n v="24"/>
    <s v="Moderate"/>
    <s v="California"/>
    <s v="Native Hawaiian"/>
    <n v="4"/>
    <s v="Other"/>
    <x v="4"/>
    <s v="Divorced"/>
    <s v="Medium"/>
    <n v="204154"/>
    <s v="Yes"/>
    <d v="2017-12-21T00:00:00"/>
    <s v="No"/>
    <d v="2022-12-21T00:00:00"/>
    <n v="5"/>
    <n v="2"/>
    <n v="3"/>
    <n v="0"/>
    <s v="PR6356"/>
    <d v="2022-08-17T00:00:00"/>
    <x v="0"/>
    <s v="Very Satisfied"/>
    <s v="Very Satisfied"/>
    <n v="3"/>
    <n v="2"/>
    <s v="Very Satisfied"/>
    <s v="Meets Expectation"/>
    <x v="1"/>
    <n v="1"/>
    <n v="0"/>
  </r>
  <r>
    <x v="989"/>
    <s v="Male"/>
    <n v="22"/>
    <s v="18 - 30"/>
    <s v="No Travel"/>
    <s v="Sales"/>
    <n v="14"/>
    <s v="Near"/>
    <s v="California"/>
    <s v="Mixed or multiple ethnic groups"/>
    <n v="3"/>
    <s v="Technical Degree"/>
    <x v="0"/>
    <s v="Single"/>
    <s v="Low"/>
    <n v="53014"/>
    <s v="Yes"/>
    <d v="2019-02-04T00:00:00"/>
    <s v="No"/>
    <d v="2022-02-04T00:00:00"/>
    <n v="3"/>
    <n v="3"/>
    <n v="3"/>
    <n v="0"/>
    <s v="PR6357"/>
    <d v="2022-08-17T00:00:00"/>
    <x v="1"/>
    <s v="Satisfied"/>
    <s v="Neutral"/>
    <n v="1"/>
    <n v="2"/>
    <s v="Neutral"/>
    <s v="Exceeds Expectation "/>
    <x v="2"/>
    <n v="0"/>
    <n v="0"/>
  </r>
  <r>
    <x v="545"/>
    <s v="Non-Binary"/>
    <n v="28"/>
    <s v="18 - 30"/>
    <s v="Some Travel"/>
    <s v="Technology"/>
    <n v="5"/>
    <s v="Near"/>
    <s v="California"/>
    <s v="White"/>
    <n v="3"/>
    <s v="Information Systems"/>
    <x v="5"/>
    <s v="Married"/>
    <s v="Medium"/>
    <n v="140377"/>
    <s v="Yes"/>
    <d v="2015-06-02T00:00:00"/>
    <s v="No"/>
    <d v="2022-06-02T00:00:00"/>
    <n v="7"/>
    <n v="2"/>
    <n v="7"/>
    <n v="5"/>
    <s v="PR6358"/>
    <d v="2022-08-18T00:00:00"/>
    <x v="0"/>
    <s v="Neutral"/>
    <s v="Dissatisfied"/>
    <n v="3"/>
    <n v="2"/>
    <s v="Dissatisfied"/>
    <s v="Above and Beyond"/>
    <x v="2"/>
    <n v="0"/>
    <n v="0"/>
  </r>
  <r>
    <x v="692"/>
    <s v="Female"/>
    <n v="27"/>
    <s v="18 - 30"/>
    <s v="Some Travel"/>
    <s v="Technology"/>
    <n v="25"/>
    <s v="Moderate"/>
    <s v="New York"/>
    <s v="Asian or Asian American"/>
    <n v="4"/>
    <s v="Information Systems"/>
    <x v="7"/>
    <s v="Divorced"/>
    <s v="Very Low"/>
    <n v="24571"/>
    <s v="No"/>
    <d v="2016-04-17T00:00:00"/>
    <s v="No"/>
    <d v="2022-04-17T00:00:00"/>
    <n v="6"/>
    <n v="5"/>
    <n v="5"/>
    <n v="6"/>
    <s v="PR6359"/>
    <d v="2022-08-19T00:00:00"/>
    <x v="1"/>
    <s v="Dissatisfied"/>
    <s v="Very Satisfied"/>
    <n v="3"/>
    <n v="0"/>
    <s v="Very Satisfied"/>
    <s v="Above and Beyond"/>
    <x v="3"/>
    <n v="0"/>
    <n v="1"/>
  </r>
  <r>
    <x v="143"/>
    <s v="Non-Binary"/>
    <n v="26"/>
    <s v="18 - 30"/>
    <s v="No Travel"/>
    <s v="Sales"/>
    <n v="10"/>
    <s v="Near"/>
    <s v="New York"/>
    <s v="Native Hawaiian"/>
    <n v="2"/>
    <s v="Economics"/>
    <x v="0"/>
    <s v="Single"/>
    <s v="Low"/>
    <n v="55537"/>
    <s v="No"/>
    <d v="2014-03-16T00:00:00"/>
    <s v="Yes"/>
    <d v="2018-03-16T00:00:00"/>
    <n v="4"/>
    <n v="1"/>
    <n v="1"/>
    <n v="1"/>
    <s v="PR636"/>
    <d v="2015-05-01T00:00:00"/>
    <x v="3"/>
    <s v="Very Satisfied"/>
    <s v="Satisfied"/>
    <n v="3"/>
    <n v="1"/>
    <s v="Very Satisfied"/>
    <s v="Meets Expectation"/>
    <x v="0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6361"/>
    <d v="2022-08-20T00:00:00"/>
    <x v="3"/>
    <s v="Satisfied"/>
    <s v="Satisfied"/>
    <n v="3"/>
    <n v="0"/>
    <s v="Very Satisfied"/>
    <s v="Above and Beyond"/>
    <x v="3"/>
    <n v="0"/>
    <n v="1"/>
  </r>
  <r>
    <x v="316"/>
    <s v="Male"/>
    <n v="30"/>
    <s v="18 - 30"/>
    <s v="Frequent Traveller"/>
    <s v="Sales"/>
    <n v="25"/>
    <s v="Moderate"/>
    <s v="California"/>
    <s v="White"/>
    <n v="2"/>
    <s v="Marketing"/>
    <x v="0"/>
    <s v="Divorced"/>
    <s v="Medium"/>
    <n v="135919"/>
    <s v="No"/>
    <d v="2013-11-08T00:00:00"/>
    <s v="No"/>
    <d v="2022-11-08T00:00:00"/>
    <n v="9"/>
    <n v="6"/>
    <n v="6"/>
    <n v="0"/>
    <s v="PR6362"/>
    <d v="2022-08-20T00:00:00"/>
    <x v="0"/>
    <s v="Satisfied"/>
    <s v="Neutral"/>
    <n v="2"/>
    <n v="2"/>
    <s v="Very Satisfied"/>
    <s v="Exceeds Expectation "/>
    <x v="0"/>
    <n v="0"/>
    <n v="0"/>
  </r>
  <r>
    <x v="1119"/>
    <s v="Male"/>
    <n v="23"/>
    <s v="18 - 30"/>
    <s v="Some Travel"/>
    <s v="Technology"/>
    <n v="11"/>
    <s v="Near"/>
    <s v="California"/>
    <s v="White"/>
    <n v="4"/>
    <s v="Information Systems"/>
    <x v="7"/>
    <s v="Married"/>
    <s v="Very Low"/>
    <n v="22488"/>
    <s v="No"/>
    <d v="2020-09-04T00:00:00"/>
    <s v="No"/>
    <d v="2022-09-04T00:00:00"/>
    <n v="2"/>
    <n v="2"/>
    <n v="2"/>
    <n v="2"/>
    <s v="PR6363"/>
    <d v="2022-08-20T00:00:00"/>
    <x v="3"/>
    <s v="Very Satisfied"/>
    <s v="Satisfied"/>
    <n v="3"/>
    <n v="1"/>
    <s v="Satisfied"/>
    <s v="Above and Beyond"/>
    <x v="2"/>
    <n v="0"/>
    <n v="0"/>
  </r>
  <r>
    <x v="546"/>
    <s v="Female"/>
    <n v="27"/>
    <s v="18 - 30"/>
    <s v="Some Travel"/>
    <s v="Technology"/>
    <n v="40"/>
    <s v="Far"/>
    <s v="California"/>
    <s v="Asian or Asian American"/>
    <n v="4"/>
    <s v="Information Systems"/>
    <x v="9"/>
    <s v="Married"/>
    <s v="Low"/>
    <n v="112728"/>
    <s v="No"/>
    <d v="2015-02-18T00:00:00"/>
    <s v="No"/>
    <d v="2022-02-18T00:00:00"/>
    <n v="7"/>
    <n v="5"/>
    <n v="6"/>
    <n v="4"/>
    <s v="PR6364"/>
    <d v="2022-08-21T00:00:00"/>
    <x v="3"/>
    <s v="Dissatisfied"/>
    <s v="Neutral"/>
    <n v="3"/>
    <n v="0"/>
    <s v="Neutral"/>
    <s v="Exceeds Expectation "/>
    <x v="2"/>
    <n v="0"/>
    <n v="0"/>
  </r>
  <r>
    <x v="219"/>
    <s v="Female"/>
    <n v="46"/>
    <s v="41 - 50"/>
    <s v="Frequent Traveller"/>
    <s v="Technology"/>
    <n v="24"/>
    <s v="Moderate"/>
    <s v="New York"/>
    <s v="White"/>
    <n v="3"/>
    <s v="Computer Science"/>
    <x v="4"/>
    <s v="Married"/>
    <s v="Very High"/>
    <n v="514945"/>
    <s v="Yes"/>
    <d v="2013-02-05T00:00:00"/>
    <s v="No"/>
    <d v="2022-02-05T00:00:00"/>
    <n v="9"/>
    <n v="4"/>
    <n v="7"/>
    <n v="7"/>
    <s v="PR6365"/>
    <d v="2022-08-22T00:00:00"/>
    <x v="0"/>
    <s v="Very Satisfied"/>
    <s v="Dissatisfied"/>
    <n v="3"/>
    <n v="1"/>
    <s v="Satisfied"/>
    <s v="Meets Expectation"/>
    <x v="0"/>
    <n v="0"/>
    <n v="0"/>
  </r>
  <r>
    <x v="849"/>
    <s v="Male"/>
    <n v="23"/>
    <s v="18 - 30"/>
    <s v="Some Travel"/>
    <s v="Technology"/>
    <n v="8"/>
    <s v="Near"/>
    <s v="California"/>
    <s v="White"/>
    <n v="2"/>
    <s v="Information Systems"/>
    <x v="5"/>
    <s v="Married"/>
    <s v="Very Low"/>
    <n v="46850"/>
    <s v="No"/>
    <d v="2018-10-20T00:00:00"/>
    <s v="No"/>
    <d v="2022-10-20T00:00:00"/>
    <n v="4"/>
    <n v="3"/>
    <n v="4"/>
    <n v="2"/>
    <s v="PR6366"/>
    <d v="2022-08-22T00:00:00"/>
    <x v="0"/>
    <s v="Satisfied"/>
    <s v="Satisfied"/>
    <n v="3"/>
    <n v="0"/>
    <s v="Very Satisfied"/>
    <s v="Meets Expectation"/>
    <x v="1"/>
    <n v="1"/>
    <n v="0"/>
  </r>
  <r>
    <x v="850"/>
    <s v="Non-Binary"/>
    <n v="40"/>
    <s v="31 - 40"/>
    <s v="Some Travel"/>
    <s v="Technology"/>
    <n v="40"/>
    <s v="Far"/>
    <s v="California"/>
    <s v="White"/>
    <n v="4"/>
    <s v="Computer Science"/>
    <x v="5"/>
    <s v="Divorced"/>
    <s v="High"/>
    <n v="265523"/>
    <s v="No"/>
    <d v="2018-07-20T00:00:00"/>
    <s v="No"/>
    <d v="2022-07-20T00:00:00"/>
    <n v="4"/>
    <n v="1"/>
    <n v="3"/>
    <n v="1"/>
    <s v="PR6367"/>
    <d v="2022-08-22T00:00:00"/>
    <x v="0"/>
    <s v="Neutral"/>
    <s v="Satisfied"/>
    <n v="2"/>
    <n v="1"/>
    <s v="Neutral"/>
    <s v="Above and Beyond"/>
    <x v="3"/>
    <n v="0"/>
    <n v="0"/>
  </r>
  <r>
    <x v="413"/>
    <s v="Male"/>
    <n v="31"/>
    <s v="31 - 40"/>
    <s v="Frequent Traveller"/>
    <s v="Technology"/>
    <n v="38"/>
    <s v="Far"/>
    <s v="California"/>
    <s v="White"/>
    <n v="1"/>
    <s v="Computer Science"/>
    <x v="11"/>
    <s v="Divorced"/>
    <s v="Very High"/>
    <n v="547204"/>
    <s v="Yes"/>
    <d v="2014-09-28T00:00:00"/>
    <s v="No"/>
    <d v="2022-09-28T00:00:00"/>
    <n v="8"/>
    <n v="7"/>
    <n v="8"/>
    <n v="5"/>
    <s v="PR6368"/>
    <d v="2022-08-23T00:00:00"/>
    <x v="3"/>
    <s v="Very Satisfied"/>
    <s v="Dissatisfied"/>
    <n v="2"/>
    <n v="1"/>
    <s v="Satisfied"/>
    <s v="Exceeds Expectation "/>
    <x v="2"/>
    <n v="0"/>
    <n v="0"/>
  </r>
  <r>
    <x v="694"/>
    <s v="Prefer Not To Say"/>
    <n v="34"/>
    <s v="31 - 40"/>
    <s v="Some Travel"/>
    <s v="Technology"/>
    <n v="18"/>
    <s v="Moderate"/>
    <s v="California"/>
    <s v="White"/>
    <n v="3"/>
    <s v="Computer Science"/>
    <x v="4"/>
    <s v="Divorced"/>
    <s v="High"/>
    <n v="323488"/>
    <s v="No"/>
    <d v="2017-02-01T00:00:00"/>
    <s v="No"/>
    <d v="2022-02-01T00:00:00"/>
    <n v="5"/>
    <n v="0"/>
    <n v="1"/>
    <n v="1"/>
    <s v="PR6369"/>
    <d v="2022-08-23T00:00:00"/>
    <x v="0"/>
    <s v="Satisfied"/>
    <s v="Very Satisfied"/>
    <n v="1"/>
    <n v="2"/>
    <s v="Neutral"/>
    <s v="Meets Expectation"/>
    <x v="1"/>
    <n v="1"/>
    <n v="0"/>
  </r>
  <r>
    <x v="1120"/>
    <s v="Male"/>
    <n v="26"/>
    <s v="18 - 30"/>
    <s v="No Travel"/>
    <s v="Technology"/>
    <n v="10"/>
    <s v="Near"/>
    <s v="New York"/>
    <s v="White"/>
    <n v="2"/>
    <s v="Computer Science"/>
    <x v="1"/>
    <s v="Single"/>
    <s v="Low"/>
    <n v="62828"/>
    <s v="No"/>
    <d v="2020-02-28T00:00:00"/>
    <s v="No"/>
    <d v="2022-02-28T00:00:00"/>
    <n v="2"/>
    <n v="0"/>
    <n v="2"/>
    <n v="1"/>
    <s v="PR6370"/>
    <d v="2022-08-23T00:00:00"/>
    <x v="0"/>
    <s v="Satisfied"/>
    <s v="Very Satisfied"/>
    <n v="2"/>
    <n v="0"/>
    <s v="Very Satisfied"/>
    <s v="Above and Beyond"/>
    <x v="2"/>
    <n v="0"/>
    <n v="0"/>
  </r>
  <r>
    <x v="851"/>
    <s v="Male"/>
    <n v="23"/>
    <s v="18 - 30"/>
    <s v="Some Travel"/>
    <s v="Technology"/>
    <n v="44"/>
    <s v="Far"/>
    <s v="New York"/>
    <s v="White"/>
    <n v="3"/>
    <s v="Information Systems"/>
    <x v="9"/>
    <s v="Married"/>
    <s v="Low"/>
    <n v="81034"/>
    <s v="Yes"/>
    <d v="2018-03-25T00:00:00"/>
    <s v="No"/>
    <d v="2022-03-25T00:00:00"/>
    <n v="4"/>
    <n v="1"/>
    <n v="1"/>
    <n v="0"/>
    <s v="PR6372"/>
    <d v="2022-08-24T00:00:00"/>
    <x v="4"/>
    <s v="Neutral"/>
    <s v="Dissatisfied"/>
    <n v="2"/>
    <n v="1"/>
    <s v="Satisfied"/>
    <s v="Meets Expectation"/>
    <x v="1"/>
    <n v="1"/>
    <n v="0"/>
  </r>
  <r>
    <x v="990"/>
    <s v="Male"/>
    <n v="21"/>
    <s v="18 - 30"/>
    <s v="Some Travel"/>
    <s v="Technology"/>
    <n v="40"/>
    <s v="Far"/>
    <s v="California"/>
    <s v="White"/>
    <n v="3"/>
    <s v="Business Studies"/>
    <x v="7"/>
    <s v="Married"/>
    <s v="Low"/>
    <n v="58274"/>
    <s v="No"/>
    <d v="2019-06-27T00:00:00"/>
    <s v="No"/>
    <d v="2022-06-27T00:00:00"/>
    <n v="3"/>
    <n v="3"/>
    <n v="3"/>
    <n v="3"/>
    <s v="PR6373"/>
    <d v="2022-08-24T00:00:00"/>
    <x v="4"/>
    <s v="Satisfied"/>
    <s v="Satisfied"/>
    <n v="2"/>
    <n v="1"/>
    <s v="Satisfied"/>
    <s v="Meets Expectation"/>
    <x v="0"/>
    <n v="0"/>
    <n v="0"/>
  </r>
  <r>
    <x v="548"/>
    <s v="Female"/>
    <n v="28"/>
    <s v="18 - 30"/>
    <s v="Frequent Traveller"/>
    <s v="Technology"/>
    <n v="20"/>
    <s v="Moderate"/>
    <s v="California"/>
    <s v="Black or African American"/>
    <n v="1"/>
    <s v="Computer Science"/>
    <x v="7"/>
    <s v="Married"/>
    <s v="Low"/>
    <n v="62016"/>
    <s v="No"/>
    <d v="2015-06-02T00:00:00"/>
    <s v="No"/>
    <d v="2022-06-02T00:00:00"/>
    <n v="7"/>
    <n v="6"/>
    <n v="6"/>
    <n v="4"/>
    <s v="PR6374"/>
    <d v="2022-08-25T00:00:00"/>
    <x v="4"/>
    <s v="Satisfied"/>
    <s v="Dissatisfied"/>
    <n v="1"/>
    <n v="0"/>
    <s v="Dissatisfied"/>
    <s v="Above and Beyond"/>
    <x v="2"/>
    <n v="0"/>
    <n v="0"/>
  </r>
  <r>
    <x v="852"/>
    <s v="Male"/>
    <n v="26"/>
    <s v="18 - 30"/>
    <s v="Some Travel"/>
    <s v="Technology"/>
    <n v="28"/>
    <s v="Far"/>
    <s v="California"/>
    <s v="Mixed or multiple ethnic groups"/>
    <n v="5"/>
    <s v="Computer Science"/>
    <x v="4"/>
    <s v="Married"/>
    <s v="Medium"/>
    <n v="246505"/>
    <s v="No"/>
    <d v="2017-09-04T00:00:00"/>
    <s v="No"/>
    <d v="2022-09-04T00:00:00"/>
    <n v="5"/>
    <n v="1"/>
    <n v="3"/>
    <n v="2"/>
    <s v="PR6375"/>
    <d v="2022-08-25T00:00:00"/>
    <x v="1"/>
    <s v="Very Satisfied"/>
    <s v="Dissatisfied"/>
    <n v="2"/>
    <n v="1"/>
    <s v="Satisfied"/>
    <s v="Exceeds Expectation "/>
    <x v="0"/>
    <n v="0"/>
    <n v="0"/>
  </r>
  <r>
    <x v="853"/>
    <s v="Female"/>
    <n v="23"/>
    <s v="18 - 30"/>
    <s v="No Travel"/>
    <s v="Technology"/>
    <n v="24"/>
    <s v="Moderate"/>
    <s v="New York"/>
    <s v="Mixed or multiple ethnic groups"/>
    <n v="4"/>
    <s v="Computer Science"/>
    <x v="9"/>
    <s v="Divorced"/>
    <s v="Low"/>
    <n v="69325"/>
    <s v="No"/>
    <d v="2018-07-04T00:00:00"/>
    <s v="No"/>
    <d v="2022-07-04T00:00:00"/>
    <n v="4"/>
    <n v="3"/>
    <n v="4"/>
    <n v="4"/>
    <s v="PR6377"/>
    <d v="2022-08-27T00:00:00"/>
    <x v="1"/>
    <s v="Satisfied"/>
    <s v="Dissatisfied"/>
    <n v="1"/>
    <n v="0"/>
    <s v="Satisfied"/>
    <s v="Meets Expectation"/>
    <x v="0"/>
    <n v="0"/>
    <n v="0"/>
  </r>
  <r>
    <x v="549"/>
    <s v="Male"/>
    <n v="27"/>
    <s v="18 - 30"/>
    <s v="Some Travel"/>
    <s v="Sales"/>
    <n v="7"/>
    <s v="Near"/>
    <s v="California"/>
    <s v="Black or African American"/>
    <n v="3"/>
    <s v="Marketing"/>
    <x v="0"/>
    <s v="Married"/>
    <s v="Low"/>
    <n v="73918"/>
    <s v="No"/>
    <d v="2015-10-21T00:00:00"/>
    <s v="No"/>
    <d v="2022-10-21T00:00:00"/>
    <n v="7"/>
    <n v="3"/>
    <n v="4"/>
    <n v="1"/>
    <s v="PR6378"/>
    <d v="2022-08-28T00:00:00"/>
    <x v="1"/>
    <s v="Neutral"/>
    <s v="Very Satisfied"/>
    <n v="3"/>
    <n v="0"/>
    <s v="Very Satisfied"/>
    <s v="Exceeds Expectation "/>
    <x v="2"/>
    <n v="0"/>
    <n v="0"/>
  </r>
  <r>
    <x v="338"/>
    <s v="Female"/>
    <n v="39"/>
    <s v="31 - 40"/>
    <s v="Some Travel"/>
    <s v="Sales"/>
    <n v="37"/>
    <s v="Far"/>
    <s v="Illinois"/>
    <s v="Asian or Asian American"/>
    <n v="3"/>
    <s v="Economics"/>
    <x v="6"/>
    <s v="Single"/>
    <s v="Low"/>
    <n v="65612"/>
    <s v="No"/>
    <d v="2014-02-23T00:00:00"/>
    <s v="No"/>
    <d v="2022-02-23T00:00:00"/>
    <n v="8"/>
    <n v="2"/>
    <n v="8"/>
    <n v="7"/>
    <s v="PR6379"/>
    <d v="2022-08-29T00:00:00"/>
    <x v="4"/>
    <s v="Very Dissatisfied"/>
    <s v="Dissatisfied"/>
    <n v="3"/>
    <n v="3"/>
    <s v="Satisfied"/>
    <s v="Meets Expectation"/>
    <x v="0"/>
    <n v="0"/>
    <n v="0"/>
  </r>
  <r>
    <x v="991"/>
    <s v="Female"/>
    <n v="23"/>
    <s v="18 - 30"/>
    <s v="Some Travel"/>
    <s v="Technology"/>
    <n v="25"/>
    <s v="Moderate"/>
    <s v="California"/>
    <s v="Asian or Asian American"/>
    <n v="2"/>
    <s v="Other"/>
    <x v="7"/>
    <s v="Divorced"/>
    <s v="Very Low"/>
    <n v="25425"/>
    <s v="No"/>
    <d v="2019-08-13T00:00:00"/>
    <s v="No"/>
    <d v="2022-08-13T00:00:00"/>
    <n v="3"/>
    <n v="1"/>
    <n v="3"/>
    <n v="2"/>
    <s v="PR6380"/>
    <d v="2022-08-29T00:00:00"/>
    <x v="1"/>
    <s v="Dissatisfied"/>
    <s v="Dissatisfied"/>
    <n v="3"/>
    <n v="0"/>
    <s v="Neutral"/>
    <s v="Exceeds Expectation "/>
    <x v="2"/>
    <n v="0"/>
    <n v="0"/>
  </r>
  <r>
    <x v="550"/>
    <s v="Female"/>
    <n v="27"/>
    <s v="18 - 30"/>
    <s v="Some Travel"/>
    <s v="Technology"/>
    <n v="1"/>
    <s v="Near"/>
    <s v="Illinois"/>
    <s v="White"/>
    <n v="3"/>
    <s v="Information Systems"/>
    <x v="4"/>
    <s v="Single"/>
    <s v="Medium"/>
    <n v="200409"/>
    <s v="No"/>
    <d v="2015-09-17T00:00:00"/>
    <s v="No"/>
    <d v="2022-09-17T00:00:00"/>
    <n v="7"/>
    <n v="5"/>
    <n v="6"/>
    <n v="1"/>
    <s v="PR6381"/>
    <d v="2022-08-30T00:00:00"/>
    <x v="1"/>
    <s v="Very Satisfied"/>
    <s v="Satisfied"/>
    <n v="1"/>
    <n v="1"/>
    <s v="Very Satisfied"/>
    <s v="Meets Expectation"/>
    <x v="0"/>
    <n v="0"/>
    <n v="0"/>
  </r>
  <r>
    <x v="854"/>
    <s v="Male"/>
    <n v="25"/>
    <s v="18 - 30"/>
    <s v="Frequent Traveller"/>
    <s v="Technology"/>
    <n v="20"/>
    <s v="Moderate"/>
    <s v="New York"/>
    <s v="Mixed or multiple ethnic groups"/>
    <n v="4"/>
    <s v="Computer Science"/>
    <x v="5"/>
    <s v="Married"/>
    <s v="Low"/>
    <n v="96514"/>
    <s v="No"/>
    <d v="2018-02-04T00:00:00"/>
    <s v="No"/>
    <d v="2022-02-04T00:00:00"/>
    <n v="4"/>
    <n v="4"/>
    <n v="4"/>
    <n v="0"/>
    <s v="PR6382"/>
    <d v="2022-08-30T00:00:00"/>
    <x v="3"/>
    <s v="Satisfied"/>
    <s v="Dissatisfied"/>
    <n v="3"/>
    <n v="0"/>
    <s v="Satisfied"/>
    <s v="Exceeds Expectation "/>
    <x v="2"/>
    <n v="0"/>
    <n v="0"/>
  </r>
  <r>
    <x v="1121"/>
    <s v="Male"/>
    <n v="22"/>
    <s v="18 - 30"/>
    <s v="Frequent Traveller"/>
    <s v="Technology"/>
    <n v="9"/>
    <s v="Near"/>
    <s v="New York"/>
    <s v="White"/>
    <n v="2"/>
    <s v="Computer Science"/>
    <x v="9"/>
    <s v="Divorced"/>
    <s v="Low"/>
    <n v="73389"/>
    <s v="No"/>
    <d v="2020-08-05T00:00:00"/>
    <s v="No"/>
    <d v="2022-08-05T00:00:00"/>
    <n v="2"/>
    <n v="0"/>
    <n v="2"/>
    <n v="2"/>
    <s v="PR6383"/>
    <d v="2022-08-30T00:00:00"/>
    <x v="1"/>
    <s v="Neutral"/>
    <s v="Neutral"/>
    <n v="3"/>
    <n v="1"/>
    <s v="Very Satisfied"/>
    <s v="Exceeds Expectation "/>
    <x v="2"/>
    <n v="0"/>
    <n v="0"/>
  </r>
  <r>
    <x v="295"/>
    <s v="Male"/>
    <n v="37"/>
    <s v="31 - 40"/>
    <s v="Some Travel"/>
    <s v="Technology"/>
    <n v="29"/>
    <s v="Far"/>
    <s v="Illinois"/>
    <s v="White"/>
    <n v="3"/>
    <s v="Computer Science"/>
    <x v="11"/>
    <s v="Married"/>
    <s v="Very High"/>
    <n v="513608"/>
    <s v="No"/>
    <d v="2013-09-03T00:00:00"/>
    <s v="No"/>
    <d v="2022-09-03T00:00:00"/>
    <n v="9"/>
    <n v="4"/>
    <n v="7"/>
    <n v="3"/>
    <s v="PR6384"/>
    <d v="2022-08-31T00:00:00"/>
    <x v="0"/>
    <s v="Neutral"/>
    <s v="Satisfied"/>
    <n v="3"/>
    <n v="1"/>
    <s v="Dissatisfied"/>
    <s v="Exceeds Expectation "/>
    <x v="2"/>
    <n v="0"/>
    <n v="0"/>
  </r>
  <r>
    <x v="312"/>
    <s v="Female"/>
    <n v="32"/>
    <s v="31 - 40"/>
    <s v="Some Travel"/>
    <s v="Technology"/>
    <n v="20"/>
    <s v="Moderate"/>
    <s v="Illinois"/>
    <s v="Native Hawaiian"/>
    <n v="4"/>
    <s v="Computer Science"/>
    <x v="7"/>
    <s v="Single"/>
    <s v="Low"/>
    <n v="85884"/>
    <s v="No"/>
    <d v="2013-10-31T00:00:00"/>
    <s v="No"/>
    <d v="2022-10-31T00:00:00"/>
    <n v="9"/>
    <n v="9"/>
    <n v="9"/>
    <n v="5"/>
    <s v="PR6386"/>
    <d v="2022-09-01T00:00:00"/>
    <x v="3"/>
    <s v="Very Satisfied"/>
    <s v="Dissatisfied"/>
    <n v="3"/>
    <n v="2"/>
    <s v="Satisfied"/>
    <s v="Exceeds Expectation "/>
    <x v="0"/>
    <n v="0"/>
    <n v="0"/>
  </r>
  <r>
    <x v="696"/>
    <s v="Female"/>
    <n v="26"/>
    <s v="18 - 30"/>
    <s v="Frequent Traveller"/>
    <s v="Technology"/>
    <n v="14"/>
    <s v="Near"/>
    <s v="New York"/>
    <s v="Mixed or multiple ethnic groups"/>
    <n v="3"/>
    <s v="Computer Science"/>
    <x v="5"/>
    <s v="Divorced"/>
    <s v="Low"/>
    <n v="92778"/>
    <s v="No"/>
    <d v="2016-11-09T00:00:00"/>
    <s v="No"/>
    <d v="2022-11-09T00:00:00"/>
    <n v="6"/>
    <n v="6"/>
    <n v="6"/>
    <n v="1"/>
    <s v="PR6387"/>
    <d v="2022-09-01T00:00:00"/>
    <x v="3"/>
    <s v="Neutral"/>
    <s v="Very Satisfied"/>
    <n v="3"/>
    <n v="0"/>
    <s v="Dissatisfied"/>
    <s v="Above and Beyond"/>
    <x v="2"/>
    <n v="0"/>
    <n v="0"/>
  </r>
  <r>
    <x v="322"/>
    <s v="Female"/>
    <n v="40"/>
    <s v="31 - 40"/>
    <s v="Some Travel"/>
    <s v="Human Resources"/>
    <n v="7"/>
    <s v="Near"/>
    <s v="California"/>
    <s v="White"/>
    <n v="4"/>
    <s v="Technical Degree"/>
    <x v="3"/>
    <s v="Single"/>
    <s v="Low"/>
    <n v="70703"/>
    <s v="No"/>
    <d v="2013-12-04T00:00:00"/>
    <s v="No"/>
    <d v="2022-12-04T00:00:00"/>
    <n v="9"/>
    <n v="0"/>
    <n v="9"/>
    <n v="7"/>
    <s v="PR6388"/>
    <d v="2022-09-02T00:00:00"/>
    <x v="3"/>
    <s v="Dissatisfied"/>
    <s v="Very Satisfied"/>
    <n v="1"/>
    <n v="2"/>
    <s v="Very Satisfied"/>
    <s v="Exceeds Expectation "/>
    <x v="2"/>
    <n v="0"/>
    <n v="0"/>
  </r>
  <r>
    <x v="420"/>
    <s v="Male"/>
    <n v="44"/>
    <s v="41 - 50"/>
    <s v="Frequent Traveller"/>
    <s v="Technology"/>
    <n v="18"/>
    <s v="Moderate"/>
    <s v="California"/>
    <s v="Black or African American"/>
    <n v="3"/>
    <s v="Computer Science"/>
    <x v="9"/>
    <s v="Single"/>
    <s v="Low"/>
    <n v="102708"/>
    <s v="Yes"/>
    <d v="2014-11-03T00:00:00"/>
    <s v="No"/>
    <d v="2022-11-03T00:00:00"/>
    <n v="8"/>
    <n v="3"/>
    <n v="4"/>
    <n v="7"/>
    <s v="PR6389"/>
    <d v="2022-09-02T00:00:00"/>
    <x v="0"/>
    <s v="Satisfied"/>
    <s v="Very Satisfied"/>
    <n v="3"/>
    <n v="2"/>
    <s v="Dissatisfied"/>
    <s v="Meets Expectation"/>
    <x v="0"/>
    <n v="0"/>
    <n v="0"/>
  </r>
  <r>
    <x v="147"/>
    <s v="Female"/>
    <n v="37"/>
    <s v="31 - 40"/>
    <s v="Some Travel"/>
    <s v="Technology"/>
    <n v="6"/>
    <s v="Near"/>
    <s v="California"/>
    <s v="Mixed or multiple ethnic groups"/>
    <n v="2"/>
    <s v="Computer Science"/>
    <x v="7"/>
    <s v="Married"/>
    <s v="Very Low"/>
    <n v="42188"/>
    <s v="No"/>
    <d v="2013-10-04T00:00:00"/>
    <s v="Yes"/>
    <d v="2021-10-04T00:00:00"/>
    <n v="8"/>
    <n v="3"/>
    <n v="5"/>
    <n v="6"/>
    <s v="PR639"/>
    <d v="2015-05-02T00:00:00"/>
    <x v="0"/>
    <s v="Very Satisfied"/>
    <s v="Satisfied"/>
    <n v="2"/>
    <n v="2"/>
    <s v="Neutral"/>
    <s v="Above and Beyond"/>
    <x v="2"/>
    <n v="0"/>
    <n v="0"/>
  </r>
  <r>
    <x v="697"/>
    <s v="Male"/>
    <n v="25"/>
    <s v="18 - 30"/>
    <s v="Frequent Traveller"/>
    <s v="Technology"/>
    <n v="20"/>
    <s v="Moderate"/>
    <s v="New York"/>
    <s v="American Indian or Alaska Native"/>
    <n v="3"/>
    <s v="Information Systems"/>
    <x v="7"/>
    <s v="Single"/>
    <s v="Low"/>
    <n v="61054"/>
    <s v="No"/>
    <d v="2017-06-24T00:00:00"/>
    <s v="No"/>
    <d v="2022-06-24T00:00:00"/>
    <n v="5"/>
    <n v="0"/>
    <n v="1"/>
    <n v="0"/>
    <s v="PR6390"/>
    <d v="2022-09-02T00:00:00"/>
    <x v="1"/>
    <s v="Very Satisfied"/>
    <s v="Neutral"/>
    <n v="2"/>
    <n v="1"/>
    <s v="Dissatisfied"/>
    <s v="Exceeds Expectation "/>
    <x v="2"/>
    <n v="0"/>
    <n v="0"/>
  </r>
  <r>
    <x v="698"/>
    <s v="Non-Binary"/>
    <n v="24"/>
    <s v="18 - 30"/>
    <s v="Some Travel"/>
    <s v="Sales"/>
    <n v="41"/>
    <s v="Far"/>
    <s v="California"/>
    <s v="Mixed or multiple ethnic groups"/>
    <n v="2"/>
    <s v="Marketing"/>
    <x v="0"/>
    <s v="Divorced"/>
    <s v="Low"/>
    <n v="111750"/>
    <s v="No"/>
    <d v="2016-06-10T00:00:00"/>
    <s v="No"/>
    <d v="2022-06-10T00:00:00"/>
    <n v="6"/>
    <n v="4"/>
    <n v="6"/>
    <n v="2"/>
    <s v="PR6391"/>
    <d v="2022-09-02T00:00:00"/>
    <x v="0"/>
    <s v="Dissatisfied"/>
    <s v="Dissatisfied"/>
    <n v="1"/>
    <n v="0"/>
    <s v="Neutral"/>
    <s v="Exceeds Expectation "/>
    <x v="0"/>
    <n v="0"/>
    <n v="0"/>
  </r>
  <r>
    <x v="699"/>
    <s v="Male"/>
    <n v="27"/>
    <s v="18 - 30"/>
    <s v="No Travel"/>
    <s v="Sales"/>
    <n v="17"/>
    <s v="Moderate"/>
    <s v="Illinois"/>
    <s v="Asian or Asian American"/>
    <n v="4"/>
    <s v="Marketing"/>
    <x v="0"/>
    <s v="Married"/>
    <s v="Low"/>
    <n v="71832"/>
    <s v="No"/>
    <d v="2016-05-23T00:00:00"/>
    <s v="No"/>
    <d v="2022-05-23T00:00:00"/>
    <n v="6"/>
    <n v="6"/>
    <n v="6"/>
    <n v="1"/>
    <s v="PR6392"/>
    <d v="2022-09-02T00:00:00"/>
    <x v="1"/>
    <s v="Neutral"/>
    <s v="Dissatisfied"/>
    <n v="1"/>
    <n v="0"/>
    <s v="Very Satisfied"/>
    <s v="Meets Expectation"/>
    <x v="0"/>
    <n v="0"/>
    <n v="0"/>
  </r>
  <r>
    <x v="552"/>
    <s v="Female"/>
    <n v="26"/>
    <s v="18 - 30"/>
    <s v="Some Travel"/>
    <s v="Technology"/>
    <n v="16"/>
    <s v="Moderate"/>
    <s v="Illinois"/>
    <s v="White"/>
    <n v="3"/>
    <s v="Computer Science"/>
    <x v="1"/>
    <s v="Divorced"/>
    <s v="Very Low"/>
    <n v="25110"/>
    <s v="No"/>
    <d v="2015-09-03T00:00:00"/>
    <s v="No"/>
    <d v="2022-09-03T00:00:00"/>
    <n v="7"/>
    <n v="1"/>
    <n v="5"/>
    <n v="0"/>
    <s v="PR6394"/>
    <d v="2022-09-03T00:00:00"/>
    <x v="0"/>
    <s v="Neutral"/>
    <s v="Satisfied"/>
    <n v="3"/>
    <n v="0"/>
    <s v="Neutral"/>
    <s v="Exceeds Expectation "/>
    <x v="2"/>
    <n v="0"/>
    <n v="0"/>
  </r>
  <r>
    <x v="700"/>
    <s v="Male"/>
    <n v="27"/>
    <s v="18 - 30"/>
    <s v="Some Travel"/>
    <s v="Technology"/>
    <n v="6"/>
    <s v="Near"/>
    <s v="California"/>
    <s v="Mixed or multiple ethnic groups"/>
    <n v="3"/>
    <s v="Information Systems"/>
    <x v="4"/>
    <s v="Married"/>
    <s v="High"/>
    <n v="292500"/>
    <s v="No"/>
    <d v="2016-09-25T00:00:00"/>
    <s v="No"/>
    <d v="2022-09-25T00:00:00"/>
    <n v="6"/>
    <n v="5"/>
    <n v="6"/>
    <n v="2"/>
    <s v="PR6395"/>
    <d v="2022-09-03T00:00:00"/>
    <x v="1"/>
    <s v="Dissatisfied"/>
    <s v="Satisfied"/>
    <n v="3"/>
    <n v="1"/>
    <s v="Satisfied"/>
    <s v="Exceeds Expectation "/>
    <x v="0"/>
    <n v="0"/>
    <n v="0"/>
  </r>
  <r>
    <x v="553"/>
    <s v="Prefer Not To Say"/>
    <n v="25"/>
    <s v="18 - 30"/>
    <s v="Some Travel"/>
    <s v="Technology"/>
    <n v="4"/>
    <s v="Near"/>
    <s v="New York"/>
    <s v="White"/>
    <n v="2"/>
    <s v="Computer Science"/>
    <x v="4"/>
    <s v="Single"/>
    <s v="Medium"/>
    <n v="179602"/>
    <s v="No"/>
    <d v="2015-03-01T00:00:00"/>
    <s v="No"/>
    <d v="2022-03-01T00:00:00"/>
    <n v="7"/>
    <n v="6"/>
    <n v="6"/>
    <n v="6"/>
    <s v="PR6396"/>
    <d v="2022-09-04T00:00:00"/>
    <x v="0"/>
    <s v="Neutral"/>
    <s v="Neutral"/>
    <n v="2"/>
    <n v="0"/>
    <s v="Satisfied"/>
    <s v="Meets Expectation"/>
    <x v="0"/>
    <n v="0"/>
    <n v="0"/>
  </r>
  <r>
    <x v="994"/>
    <s v="Male"/>
    <n v="21"/>
    <s v="18 - 30"/>
    <s v="No Travel"/>
    <s v="Technology"/>
    <n v="42"/>
    <s v="Far"/>
    <s v="California"/>
    <s v="White"/>
    <n v="3"/>
    <s v="Computer Science"/>
    <x v="7"/>
    <s v="Married"/>
    <s v="Low"/>
    <n v="57118"/>
    <s v="No"/>
    <d v="2019-03-05T00:00:00"/>
    <s v="No"/>
    <d v="2022-03-05T00:00:00"/>
    <n v="3"/>
    <n v="1"/>
    <n v="3"/>
    <n v="0"/>
    <s v="PR6397"/>
    <d v="2022-09-04T00:00:00"/>
    <x v="0"/>
    <s v="Satisfied"/>
    <s v="Satisfied"/>
    <n v="1"/>
    <n v="3"/>
    <s v="Very Satisfied"/>
    <s v="Exceeds Expectation "/>
    <x v="0"/>
    <n v="0"/>
    <n v="0"/>
  </r>
  <r>
    <x v="242"/>
    <s v="Male"/>
    <n v="47"/>
    <s v="41 - 50"/>
    <s v="Some Travel"/>
    <s v="Technology"/>
    <n v="37"/>
    <s v="Far"/>
    <s v="California"/>
    <s v="White"/>
    <n v="1"/>
    <s v="Information Systems"/>
    <x v="7"/>
    <s v="Married"/>
    <s v="Low"/>
    <n v="62999"/>
    <s v="No"/>
    <d v="2013-04-06T00:00:00"/>
    <s v="No"/>
    <d v="2022-04-06T00:00:00"/>
    <n v="9"/>
    <n v="2"/>
    <n v="3"/>
    <n v="7"/>
    <s v="PR6398"/>
    <d v="2022-09-05T00:00:00"/>
    <x v="3"/>
    <s v="Dissatisfied"/>
    <s v="Very Satisfied"/>
    <n v="3"/>
    <n v="0"/>
    <s v="Satisfied"/>
    <s v="Above and Beyond"/>
    <x v="2"/>
    <n v="0"/>
    <n v="0"/>
  </r>
  <r>
    <x v="1122"/>
    <s v="Male"/>
    <n v="19"/>
    <s v="18 - 30"/>
    <s v="Frequent Traveller"/>
    <s v="Sales"/>
    <n v="14"/>
    <s v="Near"/>
    <s v="New York"/>
    <s v="White"/>
    <n v="2"/>
    <s v="Marketing"/>
    <x v="0"/>
    <s v="Single"/>
    <s v="Low"/>
    <n v="74458"/>
    <s v="Yes"/>
    <d v="2021-01-10T00:00:00"/>
    <s v="No"/>
    <d v="2022-01-10T00:00:00"/>
    <n v="1"/>
    <n v="0"/>
    <n v="0"/>
    <n v="1"/>
    <s v="PR6399"/>
    <d v="2022-09-05T00:00:00"/>
    <x v="0"/>
    <s v="Neutral"/>
    <s v="Satisfied"/>
    <n v="2"/>
    <n v="0"/>
    <s v="Dissatisfied"/>
    <s v="Above and Beyond"/>
    <x v="3"/>
    <n v="0"/>
    <n v="0"/>
  </r>
  <r>
    <x v="1123"/>
    <s v="Female"/>
    <n v="21"/>
    <s v="18 - 30"/>
    <s v="Some Travel"/>
    <s v="Technology"/>
    <n v="39"/>
    <s v="Far"/>
    <s v="New York"/>
    <s v="White"/>
    <n v="2"/>
    <s v="Information Systems"/>
    <x v="5"/>
    <s v="Single"/>
    <s v="Low"/>
    <n v="63201"/>
    <s v="No"/>
    <d v="2020-12-13T00:00:00"/>
    <s v="No"/>
    <d v="2022-12-13T00:00:00"/>
    <n v="2"/>
    <n v="2"/>
    <n v="2"/>
    <n v="2"/>
    <s v="PR6400"/>
    <d v="2022-09-05T00:00:00"/>
    <x v="0"/>
    <s v="Dissatisfied"/>
    <s v="Very Satisfied"/>
    <n v="1"/>
    <n v="1"/>
    <s v="Satisfied"/>
    <s v="Above and Beyond"/>
    <x v="2"/>
    <n v="0"/>
    <n v="0"/>
  </r>
  <r>
    <x v="555"/>
    <s v="Male"/>
    <n v="27"/>
    <s v="18 - 30"/>
    <s v="Frequent Traveller"/>
    <s v="Technology"/>
    <n v="9"/>
    <s v="Near"/>
    <s v="New York"/>
    <s v="Black or African American"/>
    <n v="4"/>
    <s v="Computer Science"/>
    <x v="1"/>
    <s v="Married"/>
    <s v="Very Low"/>
    <n v="39001"/>
    <s v="Yes"/>
    <d v="2015-03-03T00:00:00"/>
    <s v="No"/>
    <d v="2022-03-03T00:00:00"/>
    <n v="7"/>
    <n v="7"/>
    <n v="7"/>
    <n v="4"/>
    <s v="PR6402"/>
    <d v="2022-09-07T00:00:00"/>
    <x v="0"/>
    <s v="Satisfied"/>
    <s v="Satisfied"/>
    <n v="2"/>
    <n v="0"/>
    <s v="Dissatisfied"/>
    <s v="Above and Beyond"/>
    <x v="3"/>
    <n v="0"/>
    <n v="1"/>
  </r>
  <r>
    <x v="855"/>
    <s v="Female"/>
    <n v="25"/>
    <s v="18 - 30"/>
    <s v="No Travel"/>
    <s v="Technology"/>
    <n v="28"/>
    <s v="Far"/>
    <s v="California"/>
    <s v="White"/>
    <n v="4"/>
    <s v="Other"/>
    <x v="9"/>
    <s v="Single"/>
    <s v="Low"/>
    <n v="68762"/>
    <s v="Yes"/>
    <d v="2017-09-23T00:00:00"/>
    <s v="No"/>
    <d v="2022-09-23T00:00:00"/>
    <n v="5"/>
    <n v="3"/>
    <n v="5"/>
    <n v="4"/>
    <s v="PR6403"/>
    <d v="2022-09-07T00:00:00"/>
    <x v="1"/>
    <s v="Very Satisfied"/>
    <s v="Very Satisfied"/>
    <n v="2"/>
    <n v="0"/>
    <s v="Neutral"/>
    <s v="Meets Expectation"/>
    <x v="1"/>
    <n v="1"/>
    <n v="0"/>
  </r>
  <r>
    <x v="856"/>
    <s v="Non-Binary"/>
    <n v="25"/>
    <s v="18 - 30"/>
    <s v="Frequent Traveller"/>
    <s v="Technology"/>
    <n v="34"/>
    <s v="Far"/>
    <s v="New York"/>
    <s v="Black or African American"/>
    <n v="1"/>
    <s v="Computer Science"/>
    <x v="4"/>
    <s v="Married"/>
    <s v="Medium"/>
    <n v="170803"/>
    <s v="No"/>
    <d v="2018-04-20T00:00:00"/>
    <s v="No"/>
    <d v="2022-04-20T00:00:00"/>
    <n v="4"/>
    <n v="2"/>
    <n v="2"/>
    <n v="3"/>
    <s v="PR6404"/>
    <d v="2022-09-07T00:00:00"/>
    <x v="1"/>
    <s v="Very Satisfied"/>
    <s v="Satisfied"/>
    <n v="3"/>
    <n v="0"/>
    <s v="Neutral"/>
    <s v="Exceeds Expectation "/>
    <x v="2"/>
    <n v="0"/>
    <n v="0"/>
  </r>
  <r>
    <x v="556"/>
    <s v="Female"/>
    <n v="27"/>
    <s v="18 - 30"/>
    <s v="Some Travel"/>
    <s v="Technology"/>
    <n v="9"/>
    <s v="Near"/>
    <s v="California"/>
    <s v="White"/>
    <n v="2"/>
    <s v="Computer Science"/>
    <x v="11"/>
    <s v="Married"/>
    <s v="High"/>
    <n v="252301"/>
    <s v="No"/>
    <d v="2015-05-30T00:00:00"/>
    <s v="No"/>
    <d v="2022-05-30T00:00:00"/>
    <n v="7"/>
    <n v="1"/>
    <n v="6"/>
    <n v="5"/>
    <s v="PR6405"/>
    <d v="2022-09-08T00:00:00"/>
    <x v="1"/>
    <s v="Satisfied"/>
    <s v="Very Satisfied"/>
    <n v="3"/>
    <n v="1"/>
    <s v="Very Satisfied"/>
    <s v="Above and Beyond"/>
    <x v="2"/>
    <n v="0"/>
    <n v="0"/>
  </r>
  <r>
    <x v="857"/>
    <s v="Female"/>
    <n v="24"/>
    <s v="18 - 30"/>
    <s v="Some Travel"/>
    <s v="Sales"/>
    <n v="33"/>
    <s v="Far"/>
    <s v="California"/>
    <s v="Native Hawaiian"/>
    <n v="3"/>
    <s v="Marketing"/>
    <x v="0"/>
    <s v="Single"/>
    <s v="Low"/>
    <n v="91915"/>
    <s v="No"/>
    <d v="2018-07-23T00:00:00"/>
    <s v="No"/>
    <d v="2022-07-23T00:00:00"/>
    <n v="4"/>
    <n v="0"/>
    <n v="4"/>
    <n v="4"/>
    <s v="PR6406"/>
    <d v="2022-09-08T00:00:00"/>
    <x v="0"/>
    <s v="Neutral"/>
    <s v="Neutral"/>
    <n v="2"/>
    <n v="1"/>
    <s v="Satisfied"/>
    <s v="Above and Beyond"/>
    <x v="3"/>
    <n v="0"/>
    <n v="0"/>
  </r>
  <r>
    <x v="299"/>
    <s v="Female"/>
    <n v="35"/>
    <s v="31 - 40"/>
    <s v="Some Travel"/>
    <s v="Human Resources"/>
    <n v="18"/>
    <s v="Moderate"/>
    <s v="California"/>
    <s v="Asian or Asian American"/>
    <n v="4"/>
    <s v="Marketing"/>
    <x v="10"/>
    <s v="Single"/>
    <s v="Medium"/>
    <n v="132563"/>
    <s v="Yes"/>
    <d v="2013-09-22T00:00:00"/>
    <s v="No"/>
    <d v="2022-09-22T00:00:00"/>
    <n v="9"/>
    <n v="1"/>
    <n v="6"/>
    <n v="9"/>
    <s v="PR6407"/>
    <d v="2022-09-10T00:00:00"/>
    <x v="0"/>
    <s v="Dissatisfied"/>
    <s v="Neutral"/>
    <n v="2"/>
    <n v="0"/>
    <s v="Neutral"/>
    <s v="Meets Expectation"/>
    <x v="1"/>
    <n v="1"/>
    <n v="0"/>
  </r>
  <r>
    <x v="701"/>
    <s v="Female"/>
    <n v="26"/>
    <s v="18 - 30"/>
    <s v="No Travel"/>
    <s v="Sales"/>
    <n v="8"/>
    <s v="Near"/>
    <s v="Illinois"/>
    <s v="White"/>
    <n v="2"/>
    <s v="Technical Degree"/>
    <x v="0"/>
    <s v="Married"/>
    <s v="Low"/>
    <n v="61686"/>
    <s v="Yes"/>
    <d v="2017-03-14T00:00:00"/>
    <s v="No"/>
    <d v="2022-03-14T00:00:00"/>
    <n v="5"/>
    <n v="0"/>
    <n v="0"/>
    <n v="1"/>
    <s v="PR6408"/>
    <d v="2022-09-10T00:00:00"/>
    <x v="3"/>
    <s v="Neutral"/>
    <s v="Dissatisfied"/>
    <n v="2"/>
    <n v="0"/>
    <s v="Satisfied"/>
    <s v="Exceeds Expectation "/>
    <x v="2"/>
    <n v="0"/>
    <n v="0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6409"/>
    <d v="2022-09-11T00:00:00"/>
    <x v="1"/>
    <s v="Very Satisfied"/>
    <s v="Very Satisfied"/>
    <n v="2"/>
    <n v="1"/>
    <s v="Neutral"/>
    <s v="Meets Expectation"/>
    <x v="1"/>
    <n v="1"/>
    <n v="0"/>
  </r>
  <r>
    <x v="150"/>
    <s v="Female"/>
    <n v="25"/>
    <s v="18 - 30"/>
    <s v="Some Travel"/>
    <s v="Technology"/>
    <n v="20"/>
    <s v="Moderate"/>
    <s v="New York"/>
    <s v="Mixed or multiple ethnic groups"/>
    <n v="2"/>
    <s v="Computer Science"/>
    <x v="1"/>
    <s v="Married"/>
    <s v="Very Low"/>
    <n v="43438"/>
    <s v="Yes"/>
    <d v="2015-01-29T00:00:00"/>
    <s v="No"/>
    <d v="2022-01-29T00:00:00"/>
    <n v="7"/>
    <n v="7"/>
    <n v="7"/>
    <n v="3"/>
    <s v="PR641"/>
    <d v="2015-05-02T00:00:00"/>
    <x v="0"/>
    <s v="Very Satisfied"/>
    <s v="Neutral"/>
    <n v="3"/>
    <n v="1"/>
    <s v="Dissatisfied"/>
    <s v="Above and Beyond"/>
    <x v="2"/>
    <n v="0"/>
    <n v="0"/>
  </r>
  <r>
    <x v="557"/>
    <s v="Male"/>
    <n v="25"/>
    <s v="18 - 30"/>
    <s v="No Travel"/>
    <s v="Technology"/>
    <n v="12"/>
    <s v="Near"/>
    <s v="New York"/>
    <s v="Black or African American"/>
    <n v="3"/>
    <s v="Information Systems"/>
    <x v="7"/>
    <s v="Single"/>
    <s v="Very Low"/>
    <n v="31962"/>
    <s v="No"/>
    <d v="2015-03-14T00:00:00"/>
    <s v="No"/>
    <d v="2022-03-14T00:00:00"/>
    <n v="7"/>
    <n v="2"/>
    <n v="7"/>
    <n v="4"/>
    <s v="PR6410"/>
    <d v="2022-09-11T00:00:00"/>
    <x v="0"/>
    <s v="Very Satisfied"/>
    <s v="Very Satisfied"/>
    <n v="3"/>
    <n v="0"/>
    <s v="Very Satisfied"/>
    <s v="Meets Expectation"/>
    <x v="0"/>
    <n v="0"/>
    <n v="0"/>
  </r>
  <r>
    <x v="558"/>
    <s v="Female"/>
    <n v="27"/>
    <s v="18 - 30"/>
    <s v="Some Travel"/>
    <s v="Sales"/>
    <n v="45"/>
    <s v="Far"/>
    <s v="California"/>
    <s v="Mixed or multiple ethnic groups"/>
    <n v="2"/>
    <s v="Economics"/>
    <x v="0"/>
    <s v="Single"/>
    <s v="Low"/>
    <n v="57102"/>
    <s v="No"/>
    <d v="2015-11-29T00:00:00"/>
    <s v="No"/>
    <d v="2022-11-29T00:00:00"/>
    <n v="7"/>
    <n v="6"/>
    <n v="6"/>
    <n v="4"/>
    <s v="PR6411"/>
    <d v="2022-09-11T00:00:00"/>
    <x v="3"/>
    <s v="Satisfied"/>
    <s v="Satisfied"/>
    <n v="1"/>
    <n v="1"/>
    <s v="Very Satisfied"/>
    <s v="Above and Beyond"/>
    <x v="3"/>
    <n v="0"/>
    <n v="1"/>
  </r>
  <r>
    <x v="858"/>
    <s v="Female"/>
    <n v="25"/>
    <s v="18 - 30"/>
    <s v="Some Travel"/>
    <s v="Technology"/>
    <n v="10"/>
    <s v="Near"/>
    <s v="California"/>
    <s v="Mixed or multiple ethnic groups"/>
    <n v="3"/>
    <s v="Information Systems"/>
    <x v="7"/>
    <s v="Single"/>
    <s v="Very Low"/>
    <n v="23198"/>
    <s v="No"/>
    <d v="2018-07-26T00:00:00"/>
    <s v="No"/>
    <d v="2022-07-26T00:00:00"/>
    <n v="4"/>
    <n v="0"/>
    <n v="3"/>
    <n v="0"/>
    <s v="PR6412"/>
    <d v="2022-09-11T00:00:00"/>
    <x v="3"/>
    <s v="Neutral"/>
    <s v="Neutral"/>
    <n v="2"/>
    <n v="3"/>
    <s v="Satisfied"/>
    <s v="Exceeds Expectation "/>
    <x v="0"/>
    <n v="0"/>
    <n v="0"/>
  </r>
  <r>
    <x v="995"/>
    <s v="Male"/>
    <n v="24"/>
    <s v="18 - 30"/>
    <s v="Some Travel"/>
    <s v="Technology"/>
    <n v="36"/>
    <s v="Far"/>
    <s v="Illinois"/>
    <s v="Black or African American"/>
    <n v="3"/>
    <s v="Information Systems"/>
    <x v="5"/>
    <s v="Single"/>
    <s v="Low"/>
    <n v="93015"/>
    <s v="Yes"/>
    <d v="2019-08-14T00:00:00"/>
    <s v="No"/>
    <d v="2022-08-14T00:00:00"/>
    <n v="3"/>
    <n v="0"/>
    <n v="2"/>
    <n v="2"/>
    <s v="PR6413"/>
    <d v="2022-09-11T00:00:00"/>
    <x v="2"/>
    <s v="Neutral"/>
    <s v="Satisfied"/>
    <n v="3"/>
    <n v="1"/>
    <s v="Very Dissatisfied"/>
    <s v="Above and Beyond"/>
    <x v="3"/>
    <n v="0"/>
    <n v="0"/>
  </r>
  <r>
    <x v="1124"/>
    <s v="Non-Binary"/>
    <n v="23"/>
    <s v="18 - 30"/>
    <s v="Frequent Traveller"/>
    <s v="Human Resources"/>
    <n v="34"/>
    <s v="Far"/>
    <s v="New York"/>
    <s v="White"/>
    <n v="4"/>
    <s v="Human Resources"/>
    <x v="10"/>
    <s v="Married"/>
    <s v="Low"/>
    <n v="75948"/>
    <s v="No"/>
    <d v="2020-09-26T00:00:00"/>
    <s v="No"/>
    <d v="2022-09-26T00:00:00"/>
    <n v="2"/>
    <n v="0"/>
    <n v="0"/>
    <n v="2"/>
    <s v="PR6414"/>
    <d v="2022-09-11T00:00:00"/>
    <x v="4"/>
    <s v="Neutral"/>
    <s v="Dissatisfied"/>
    <n v="3"/>
    <n v="0"/>
    <s v="Very Dissatisfied"/>
    <s v="Exceeds Expectation "/>
    <x v="0"/>
    <n v="0"/>
    <n v="0"/>
  </r>
  <r>
    <x v="859"/>
    <s v="Male"/>
    <n v="26"/>
    <s v="18 - 30"/>
    <s v="Some Travel"/>
    <s v="Sales"/>
    <n v="39"/>
    <s v="Far"/>
    <s v="California"/>
    <s v="Black or African American"/>
    <n v="3"/>
    <s v="Marketing"/>
    <x v="0"/>
    <s v="Married"/>
    <s v="Low"/>
    <n v="104176"/>
    <s v="No"/>
    <d v="2017-11-03T00:00:00"/>
    <s v="No"/>
    <d v="2022-11-03T00:00:00"/>
    <n v="5"/>
    <n v="2"/>
    <n v="3"/>
    <n v="3"/>
    <s v="PR6415"/>
    <d v="2022-09-12T00:00:00"/>
    <x v="3"/>
    <s v="Very Satisfied"/>
    <s v="Very Satisfied"/>
    <n v="2"/>
    <n v="1"/>
    <s v="Satisfied"/>
    <s v="Above and Beyond"/>
    <x v="3"/>
    <n v="0"/>
    <n v="0"/>
  </r>
  <r>
    <x v="703"/>
    <s v="Male"/>
    <n v="27"/>
    <s v="18 - 30"/>
    <s v="Frequent Traveller"/>
    <s v="Technology"/>
    <n v="45"/>
    <s v="Far"/>
    <s v="California"/>
    <s v="White"/>
    <n v="2"/>
    <s v="Information Systems"/>
    <x v="7"/>
    <s v="Single"/>
    <s v="Very Low"/>
    <n v="34579"/>
    <s v="No"/>
    <d v="2016-06-17T00:00:00"/>
    <s v="No"/>
    <d v="2022-06-17T00:00:00"/>
    <n v="6"/>
    <n v="4"/>
    <n v="4"/>
    <n v="4"/>
    <s v="PR6417"/>
    <d v="2022-09-13T00:00:00"/>
    <x v="1"/>
    <s v="Neutral"/>
    <s v="Very Dissatisfied"/>
    <n v="3"/>
    <n v="1"/>
    <s v="Satisfied"/>
    <s v="Meets Expectation"/>
    <x v="1"/>
    <n v="1"/>
    <n v="0"/>
  </r>
  <r>
    <x v="704"/>
    <s v="Female"/>
    <n v="24"/>
    <s v="18 - 30"/>
    <s v="Some Travel"/>
    <s v="Technology"/>
    <n v="26"/>
    <s v="Far"/>
    <s v="New York"/>
    <s v="Asian or Asian American"/>
    <n v="2"/>
    <s v="Other"/>
    <x v="7"/>
    <s v="Single"/>
    <s v="Very Low"/>
    <n v="39048"/>
    <s v="No"/>
    <d v="2016-04-05T00:00:00"/>
    <s v="No"/>
    <d v="2022-04-05T00:00:00"/>
    <n v="6"/>
    <n v="1"/>
    <n v="4"/>
    <n v="1"/>
    <s v="PR6418"/>
    <d v="2022-09-14T00:00:00"/>
    <x v="2"/>
    <s v="Dissatisfied"/>
    <s v="Neutral"/>
    <n v="2"/>
    <n v="1"/>
    <s v="Dissatisfied"/>
    <s v="Meets Expectation"/>
    <x v="0"/>
    <n v="0"/>
    <n v="0"/>
  </r>
  <r>
    <x v="860"/>
    <s v="Prefer Not To Say"/>
    <n v="25"/>
    <s v="18 - 30"/>
    <s v="No Travel"/>
    <s v="Technology"/>
    <n v="19"/>
    <s v="Moderate"/>
    <s v="New York"/>
    <s v="Asian or Asian American"/>
    <n v="2"/>
    <s v="Information Systems"/>
    <x v="5"/>
    <s v="Divorced"/>
    <s v="Low"/>
    <n v="83894"/>
    <s v="No"/>
    <d v="2018-06-30T00:00:00"/>
    <s v="No"/>
    <d v="2022-06-30T00:00:00"/>
    <n v="4"/>
    <n v="2"/>
    <n v="2"/>
    <n v="3"/>
    <s v="PR6419"/>
    <d v="2022-09-14T00:00:00"/>
    <x v="2"/>
    <s v="Satisfied"/>
    <s v="Satisfied"/>
    <n v="2"/>
    <n v="0"/>
    <s v="Dissatisfied"/>
    <s v="Exceeds Expectation "/>
    <x v="0"/>
    <n v="0"/>
    <n v="0"/>
  </r>
  <r>
    <x v="152"/>
    <s v="Male"/>
    <n v="27"/>
    <s v="18 - 30"/>
    <s v="Some Travel"/>
    <s v="Sales"/>
    <n v="1"/>
    <s v="Near"/>
    <s v="California"/>
    <s v="Black or African American"/>
    <n v="4"/>
    <s v="Marketing"/>
    <x v="6"/>
    <s v="Single"/>
    <s v="Very Low"/>
    <n v="30870"/>
    <s v="No"/>
    <d v="2014-12-28T00:00:00"/>
    <s v="Yes"/>
    <d v="2017-12-28T00:00:00"/>
    <n v="3"/>
    <n v="1"/>
    <n v="2"/>
    <n v="3"/>
    <s v="PR642"/>
    <d v="2015-05-03T00:00:00"/>
    <x v="1"/>
    <s v="Satisfied"/>
    <s v="Neutral"/>
    <n v="3"/>
    <n v="2"/>
    <s v="Dissatisfied"/>
    <s v="Exceeds Expectation "/>
    <x v="0"/>
    <n v="0"/>
    <n v="0"/>
  </r>
  <r>
    <x v="861"/>
    <s v="Male"/>
    <n v="25"/>
    <s v="18 - 30"/>
    <s v="Frequent Traveller"/>
    <s v="Technology"/>
    <n v="23"/>
    <s v="Moderate"/>
    <s v="California"/>
    <s v="Black or African American"/>
    <n v="3"/>
    <s v="Information Systems"/>
    <x v="1"/>
    <s v="Married"/>
    <s v="Very Low"/>
    <n v="22525"/>
    <s v="No"/>
    <d v="2017-08-31T00:00:00"/>
    <s v="No"/>
    <d v="2022-08-31T00:00:00"/>
    <n v="5"/>
    <n v="3"/>
    <n v="4"/>
    <n v="5"/>
    <s v="PR6420"/>
    <d v="2022-09-14T00:00:00"/>
    <x v="4"/>
    <s v="Very Dissatisfied"/>
    <s v="Very Dissatisfied"/>
    <n v="2"/>
    <n v="0"/>
    <s v="Dissatisfied"/>
    <s v="Above and Beyond"/>
    <x v="2"/>
    <n v="0"/>
    <n v="0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6421"/>
    <d v="2022-09-15T00:00:00"/>
    <x v="0"/>
    <s v="Dissatisfied"/>
    <s v="Very Dissatisfied"/>
    <n v="2"/>
    <n v="1"/>
    <s v="Satisfied"/>
    <s v="Meets Expectation"/>
    <x v="1"/>
    <n v="1"/>
    <n v="0"/>
  </r>
  <r>
    <x v="220"/>
    <s v="Female"/>
    <n v="31"/>
    <s v="31 - 40"/>
    <s v="Frequent Traveller"/>
    <s v="Sales"/>
    <n v="21"/>
    <s v="Moderate"/>
    <s v="New York"/>
    <s v="Asian or Asian American"/>
    <n v="3"/>
    <s v="Marketing"/>
    <x v="0"/>
    <s v="Single"/>
    <s v="High"/>
    <n v="253719"/>
    <s v="No"/>
    <d v="2013-02-12T00:00:00"/>
    <s v="No"/>
    <d v="2022-02-12T00:00:00"/>
    <n v="9"/>
    <n v="2"/>
    <n v="4"/>
    <n v="3"/>
    <s v="PR6422"/>
    <d v="2022-09-15T00:00:00"/>
    <x v="0"/>
    <s v="Satisfied"/>
    <s v="Very Dissatisfied"/>
    <n v="2"/>
    <n v="1"/>
    <s v="Very Dissatisfied"/>
    <s v="Exceeds Expectation "/>
    <x v="2"/>
    <n v="0"/>
    <n v="0"/>
  </r>
  <r>
    <x v="996"/>
    <s v="Male"/>
    <n v="24"/>
    <s v="18 - 30"/>
    <s v="No Travel"/>
    <s v="Technology"/>
    <n v="42"/>
    <s v="Far"/>
    <s v="California"/>
    <s v="White"/>
    <n v="4"/>
    <s v="Computer Science"/>
    <x v="9"/>
    <s v="Married"/>
    <s v="Low"/>
    <n v="58717"/>
    <s v="No"/>
    <d v="2019-05-20T00:00:00"/>
    <s v="No"/>
    <d v="2022-05-20T00:00:00"/>
    <n v="3"/>
    <n v="0"/>
    <n v="2"/>
    <n v="1"/>
    <s v="PR6423"/>
    <d v="2022-09-15T00:00:00"/>
    <x v="0"/>
    <s v="Very Satisfied"/>
    <s v="Very Satisfied"/>
    <n v="3"/>
    <n v="0"/>
    <s v="Satisfied"/>
    <s v="Meets Expectation"/>
    <x v="0"/>
    <n v="0"/>
    <n v="0"/>
  </r>
  <r>
    <x v="862"/>
    <s v="Female"/>
    <n v="24"/>
    <s v="18 - 30"/>
    <s v="No Travel"/>
    <s v="Technology"/>
    <n v="29"/>
    <s v="Far"/>
    <s v="California"/>
    <s v="White"/>
    <n v="4"/>
    <s v="Information Systems"/>
    <x v="5"/>
    <s v="Married"/>
    <s v="Medium"/>
    <n v="158330"/>
    <s v="Yes"/>
    <d v="2017-08-18T00:00:00"/>
    <s v="No"/>
    <d v="2022-08-18T00:00:00"/>
    <n v="5"/>
    <n v="1"/>
    <n v="3"/>
    <n v="0"/>
    <s v="PR6424"/>
    <d v="2022-09-17T00:00:00"/>
    <x v="3"/>
    <s v="Satisfied"/>
    <s v="Satisfied"/>
    <n v="2"/>
    <n v="3"/>
    <s v="Satisfied"/>
    <s v="Above and Beyond"/>
    <x v="3"/>
    <n v="0"/>
    <n v="0"/>
  </r>
  <r>
    <x v="559"/>
    <s v="Female"/>
    <n v="25"/>
    <s v="18 - 30"/>
    <s v="Some Travel"/>
    <s v="Technology"/>
    <n v="43"/>
    <s v="Far"/>
    <s v="California"/>
    <s v="Asian or Asian American"/>
    <n v="1"/>
    <s v="Computer Science"/>
    <x v="4"/>
    <s v="Divorced"/>
    <s v="Medium"/>
    <n v="190198"/>
    <s v="No"/>
    <d v="2015-05-18T00:00:00"/>
    <s v="No"/>
    <d v="2022-05-18T00:00:00"/>
    <n v="7"/>
    <n v="0"/>
    <n v="2"/>
    <n v="3"/>
    <s v="PR6425"/>
    <d v="2022-09-18T00:00:00"/>
    <x v="0"/>
    <s v="Dissatisfied"/>
    <s v="Satisfied"/>
    <n v="2"/>
    <n v="3"/>
    <s v="Satisfied"/>
    <s v="Meets Expectation"/>
    <x v="1"/>
    <n v="1"/>
    <n v="0"/>
  </r>
  <r>
    <x v="705"/>
    <s v="Female"/>
    <n v="27"/>
    <s v="18 - 30"/>
    <s v="Some Travel"/>
    <s v="Technology"/>
    <n v="16"/>
    <s v="Moderate"/>
    <s v="California"/>
    <s v="White"/>
    <n v="1"/>
    <s v="Information Systems"/>
    <x v="1"/>
    <s v="Single"/>
    <s v="Low"/>
    <n v="54379"/>
    <s v="No"/>
    <d v="2016-10-04T00:00:00"/>
    <s v="No"/>
    <d v="2022-10-04T00:00:00"/>
    <n v="6"/>
    <n v="1"/>
    <n v="2"/>
    <n v="2"/>
    <s v="PR6426"/>
    <d v="2022-09-18T00:00:00"/>
    <x v="3"/>
    <s v="Satisfied"/>
    <s v="Neutral"/>
    <n v="1"/>
    <n v="1"/>
    <s v="Neutral"/>
    <s v="Meets Expectation"/>
    <x v="0"/>
    <n v="0"/>
    <n v="0"/>
  </r>
  <r>
    <x v="706"/>
    <s v="Male"/>
    <n v="25"/>
    <s v="18 - 30"/>
    <s v="Frequent Traveller"/>
    <s v="Sales"/>
    <n v="25"/>
    <s v="Moderate"/>
    <s v="California"/>
    <s v="Black or African American"/>
    <n v="3"/>
    <s v="Marketing"/>
    <x v="0"/>
    <s v="Married"/>
    <s v="Very Low"/>
    <n v="46283"/>
    <s v="No"/>
    <d v="2016-08-24T00:00:00"/>
    <s v="No"/>
    <d v="2022-08-24T00:00:00"/>
    <n v="6"/>
    <n v="5"/>
    <n v="6"/>
    <n v="1"/>
    <s v="PR6427"/>
    <d v="2022-09-19T00:00:00"/>
    <x v="1"/>
    <s v="Dissatisfied"/>
    <s v="Dissatisfied"/>
    <n v="2"/>
    <n v="1"/>
    <s v="Dissatisfied"/>
    <s v="Meets Expectation"/>
    <x v="1"/>
    <n v="1"/>
    <n v="0"/>
  </r>
  <r>
    <x v="341"/>
    <s v="Female"/>
    <n v="29"/>
    <s v="18 - 30"/>
    <s v="Some Travel"/>
    <s v="Technology"/>
    <n v="29"/>
    <s v="Far"/>
    <s v="California"/>
    <s v="Mixed or multiple ethnic groups"/>
    <n v="3"/>
    <s v="Computer Science"/>
    <x v="9"/>
    <s v="Single"/>
    <s v="Low"/>
    <n v="110744"/>
    <s v="No"/>
    <d v="2014-03-02T00:00:00"/>
    <s v="No"/>
    <d v="2022-03-02T00:00:00"/>
    <n v="8"/>
    <n v="8"/>
    <n v="8"/>
    <n v="1"/>
    <s v="PR6429"/>
    <d v="2022-09-20T00:00:00"/>
    <x v="2"/>
    <s v="Dissatisfied"/>
    <s v="Satisfied"/>
    <n v="3"/>
    <n v="2"/>
    <s v="Satisfied"/>
    <s v="Above and Beyond"/>
    <x v="3"/>
    <n v="0"/>
    <n v="1"/>
  </r>
  <r>
    <x v="561"/>
    <s v="Male"/>
    <n v="28"/>
    <s v="18 - 30"/>
    <s v="Some Travel"/>
    <s v="Technology"/>
    <n v="38"/>
    <s v="Far"/>
    <s v="Illinois"/>
    <s v="White"/>
    <n v="3"/>
    <s v="Information Systems"/>
    <x v="9"/>
    <s v="Married"/>
    <s v="Medium"/>
    <n v="194982"/>
    <s v="No"/>
    <d v="2015-05-25T00:00:00"/>
    <s v="No"/>
    <d v="2022-05-25T00:00:00"/>
    <n v="7"/>
    <n v="2"/>
    <n v="7"/>
    <n v="2"/>
    <s v="PR6431"/>
    <d v="2022-09-22T00:00:00"/>
    <x v="3"/>
    <s v="Dissatisfied"/>
    <s v="Neutral"/>
    <n v="3"/>
    <n v="2"/>
    <s v="Very Satisfied"/>
    <s v="Exceeds Expectation "/>
    <x v="0"/>
    <n v="0"/>
    <n v="0"/>
  </r>
  <r>
    <x v="863"/>
    <s v="Female"/>
    <n v="23"/>
    <s v="18 - 30"/>
    <s v="Some Travel"/>
    <s v="Sales"/>
    <n v="5"/>
    <s v="Near"/>
    <s v="Illinois"/>
    <s v="White"/>
    <n v="3"/>
    <s v="Marketing"/>
    <x v="0"/>
    <s v="Married"/>
    <s v="Low"/>
    <n v="69678"/>
    <s v="No"/>
    <d v="2018-04-04T00:00:00"/>
    <s v="No"/>
    <d v="2022-04-04T00:00:00"/>
    <n v="4"/>
    <n v="0"/>
    <n v="0"/>
    <n v="2"/>
    <s v="PR6432"/>
    <d v="2022-09-22T00:00:00"/>
    <x v="0"/>
    <s v="Neutral"/>
    <s v="Satisfied"/>
    <n v="1"/>
    <n v="0"/>
    <s v="Very Satisfied"/>
    <s v="Above and Beyond"/>
    <x v="3"/>
    <n v="0"/>
    <n v="0"/>
  </r>
  <r>
    <x v="997"/>
    <s v="Female"/>
    <n v="35"/>
    <s v="31 - 40"/>
    <s v="Frequent Traveller"/>
    <s v="Technology"/>
    <n v="28"/>
    <s v="Far"/>
    <s v="California"/>
    <s v="Mixed or multiple ethnic groups"/>
    <n v="3"/>
    <s v="Computer Science"/>
    <x v="5"/>
    <s v="Single"/>
    <s v="Medium"/>
    <n v="222303"/>
    <s v="No"/>
    <d v="2019-04-08T00:00:00"/>
    <s v="No"/>
    <d v="2022-04-08T00:00:00"/>
    <n v="3"/>
    <n v="0"/>
    <n v="2"/>
    <n v="2"/>
    <s v="PR6433"/>
    <d v="2022-09-22T00:00:00"/>
    <x v="1"/>
    <s v="Satisfied"/>
    <s v="Dissatisfied"/>
    <n v="2"/>
    <n v="0"/>
    <s v="Very Satisfied"/>
    <s v="Exceeds Expectation "/>
    <x v="0"/>
    <n v="0"/>
    <n v="0"/>
  </r>
  <r>
    <x v="864"/>
    <s v="Female"/>
    <n v="25"/>
    <s v="18 - 30"/>
    <s v="Some Travel"/>
    <s v="Sales"/>
    <n v="28"/>
    <s v="Far"/>
    <s v="California"/>
    <s v="White"/>
    <n v="4"/>
    <s v="Marketing"/>
    <x v="0"/>
    <s v="Single"/>
    <s v="Medium"/>
    <n v="167051"/>
    <s v="No"/>
    <d v="2018-04-24T00:00:00"/>
    <s v="No"/>
    <d v="2022-04-24T00:00:00"/>
    <n v="4"/>
    <n v="3"/>
    <n v="4"/>
    <n v="1"/>
    <s v="PR6434"/>
    <d v="2022-09-23T00:00:00"/>
    <x v="0"/>
    <s v="Very Satisfied"/>
    <s v="Satisfied"/>
    <n v="2"/>
    <n v="1"/>
    <s v="Very Satisfied"/>
    <s v="Above and Beyond"/>
    <x v="2"/>
    <n v="0"/>
    <n v="0"/>
  </r>
  <r>
    <x v="865"/>
    <s v="Male"/>
    <n v="25"/>
    <s v="18 - 30"/>
    <s v="Some Travel"/>
    <s v="Sales"/>
    <n v="44"/>
    <s v="Far"/>
    <s v="California"/>
    <s v="White"/>
    <n v="1"/>
    <s v="Technical Degree"/>
    <x v="6"/>
    <s v="Single"/>
    <s v="Very Low"/>
    <n v="37461"/>
    <s v="No"/>
    <d v="2018-04-23T00:00:00"/>
    <s v="No"/>
    <d v="2022-04-23T00:00:00"/>
    <n v="4"/>
    <n v="3"/>
    <n v="4"/>
    <n v="3"/>
    <s v="PR6435"/>
    <d v="2022-09-23T00:00:00"/>
    <x v="3"/>
    <s v="Neutral"/>
    <s v="Neutral"/>
    <n v="3"/>
    <n v="3"/>
    <s v="Neutral"/>
    <s v="Exceeds Expectation "/>
    <x v="0"/>
    <n v="0"/>
    <n v="0"/>
  </r>
  <r>
    <x v="998"/>
    <s v="Male"/>
    <n v="24"/>
    <s v="18 - 30"/>
    <s v="Frequent Traveller"/>
    <s v="Sales"/>
    <n v="3"/>
    <s v="Near"/>
    <s v="California"/>
    <s v="White"/>
    <n v="4"/>
    <s v="Marketing"/>
    <x v="0"/>
    <s v="Single"/>
    <s v="Low"/>
    <n v="70546"/>
    <s v="Yes"/>
    <d v="2019-01-01T00:00:00"/>
    <s v="No"/>
    <d v="2022-01-01T00:00:00"/>
    <n v="3"/>
    <n v="2"/>
    <n v="2"/>
    <n v="0"/>
    <s v="PR6436"/>
    <d v="2022-09-23T00:00:00"/>
    <x v="0"/>
    <s v="Satisfied"/>
    <s v="Dissatisfied"/>
    <n v="2"/>
    <n v="0"/>
    <s v="Satisfied"/>
    <s v="Above and Beyond"/>
    <x v="3"/>
    <n v="0"/>
    <n v="0"/>
  </r>
  <r>
    <x v="435"/>
    <s v="Male"/>
    <n v="47"/>
    <s v="41 - 50"/>
    <s v="Some Travel"/>
    <s v="Sales"/>
    <n v="23"/>
    <s v="Moderate"/>
    <s v="California"/>
    <s v="Black or African American"/>
    <n v="3"/>
    <s v="Marketing"/>
    <x v="6"/>
    <s v="Married"/>
    <s v="Very Low"/>
    <n v="44646"/>
    <s v="No"/>
    <d v="2014-12-02T00:00:00"/>
    <s v="No"/>
    <d v="2022-12-02T00:00:00"/>
    <n v="8"/>
    <n v="5"/>
    <n v="5"/>
    <n v="4"/>
    <s v="PR6437"/>
    <d v="2022-09-24T00:00:00"/>
    <x v="0"/>
    <s v="Satisfied"/>
    <s v="Satisfied"/>
    <n v="2"/>
    <n v="0"/>
    <s v="Neutral"/>
    <s v="Meets Expectation"/>
    <x v="0"/>
    <n v="0"/>
    <n v="0"/>
  </r>
  <r>
    <x v="866"/>
    <s v="Male"/>
    <n v="25"/>
    <s v="18 - 30"/>
    <s v="Some Travel"/>
    <s v="Technology"/>
    <n v="25"/>
    <s v="Moderate"/>
    <s v="California"/>
    <s v="White"/>
    <n v="3"/>
    <s v="Other"/>
    <x v="11"/>
    <s v="Divorced"/>
    <s v="High"/>
    <n v="303446"/>
    <s v="No"/>
    <d v="2018-05-11T00:00:00"/>
    <s v="No"/>
    <d v="2022-05-11T00:00:00"/>
    <n v="4"/>
    <n v="0"/>
    <n v="3"/>
    <n v="0"/>
    <s v="PR6438"/>
    <d v="2022-09-24T00:00:00"/>
    <x v="0"/>
    <s v="Very Satisfied"/>
    <s v="Neutral"/>
    <n v="1"/>
    <n v="1"/>
    <s v="Dissatisfied"/>
    <s v="Meets Expectation"/>
    <x v="1"/>
    <n v="1"/>
    <n v="0"/>
  </r>
  <r>
    <x v="563"/>
    <s v="Male"/>
    <n v="27"/>
    <s v="18 - 30"/>
    <s v="No Travel"/>
    <s v="Technology"/>
    <n v="21"/>
    <s v="Moderate"/>
    <s v="California"/>
    <s v="White"/>
    <n v="4"/>
    <s v="Information Systems"/>
    <x v="9"/>
    <s v="Divorced"/>
    <s v="Low"/>
    <n v="73326"/>
    <s v="No"/>
    <d v="2015-09-02T00:00:00"/>
    <s v="No"/>
    <d v="2022-09-02T00:00:00"/>
    <n v="7"/>
    <n v="0"/>
    <n v="5"/>
    <n v="0"/>
    <s v="PR6441"/>
    <d v="2022-09-25T00:00:00"/>
    <x v="2"/>
    <s v="Satisfied"/>
    <s v="Satisfied"/>
    <n v="1"/>
    <n v="1"/>
    <s v="Satisfied"/>
    <s v="Meets Expectation"/>
    <x v="0"/>
    <n v="0"/>
    <n v="0"/>
  </r>
  <r>
    <x v="999"/>
    <s v="Female"/>
    <n v="23"/>
    <s v="18 - 30"/>
    <s v="Some Travel"/>
    <s v="Technology"/>
    <n v="20"/>
    <s v="Moderate"/>
    <s v="New York"/>
    <s v="White"/>
    <n v="3"/>
    <s v="Information Systems"/>
    <x v="1"/>
    <s v="Divorced"/>
    <s v="Low"/>
    <n v="85006"/>
    <s v="No"/>
    <d v="2019-08-18T00:00:00"/>
    <s v="No"/>
    <d v="2022-08-18T00:00:00"/>
    <n v="3"/>
    <n v="2"/>
    <n v="3"/>
    <n v="0"/>
    <s v="PR6442"/>
    <d v="2022-09-25T00:00:00"/>
    <x v="0"/>
    <s v="Very Dissatisfied"/>
    <s v="Dissatisfied"/>
    <n v="2"/>
    <n v="1"/>
    <s v="Neutral"/>
    <s v="Meets Expectation"/>
    <x v="1"/>
    <n v="1"/>
    <n v="0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6443"/>
    <d v="2022-09-26T00:00:00"/>
    <x v="0"/>
    <s v="Very Satisfied"/>
    <s v="Satisfied"/>
    <n v="2"/>
    <n v="2"/>
    <s v="Neutral"/>
    <s v="Above and Beyond"/>
    <x v="3"/>
    <n v="0"/>
    <n v="0"/>
  </r>
  <r>
    <x v="867"/>
    <s v="Female"/>
    <n v="23"/>
    <s v="18 - 30"/>
    <s v="Some Travel"/>
    <s v="Technology"/>
    <n v="5"/>
    <s v="Near"/>
    <s v="New York"/>
    <s v="White"/>
    <n v="3"/>
    <s v="Information Systems"/>
    <x v="1"/>
    <s v="Divorced"/>
    <s v="Very Low"/>
    <n v="23995"/>
    <s v="No"/>
    <d v="2018-04-27T00:00:00"/>
    <s v="No"/>
    <d v="2022-04-27T00:00:00"/>
    <n v="4"/>
    <n v="4"/>
    <n v="4"/>
    <n v="0"/>
    <s v="PR6444"/>
    <d v="2022-09-26T00:00:00"/>
    <x v="0"/>
    <s v="Satisfied"/>
    <s v="Very Satisfied"/>
    <n v="1"/>
    <n v="1"/>
    <s v="Neutral"/>
    <s v="Meets Expectation"/>
    <x v="1"/>
    <n v="1"/>
    <n v="0"/>
  </r>
  <r>
    <x v="1000"/>
    <s v="Male"/>
    <n v="24"/>
    <s v="18 - 30"/>
    <s v="Some Travel"/>
    <s v="Technology"/>
    <n v="16"/>
    <s v="Moderate"/>
    <s v="California"/>
    <s v="American Indian or Alaska Native"/>
    <n v="4"/>
    <s v="Computer Science"/>
    <x v="9"/>
    <s v="Married"/>
    <s v="Low"/>
    <n v="82174"/>
    <s v="No"/>
    <d v="2019-01-11T00:00:00"/>
    <s v="No"/>
    <d v="2022-01-11T00:00:00"/>
    <n v="3"/>
    <n v="2"/>
    <n v="2"/>
    <n v="3"/>
    <s v="PR6445"/>
    <d v="2022-09-26T00:00:00"/>
    <x v="3"/>
    <s v="Satisfied"/>
    <s v="Satisfied"/>
    <n v="1"/>
    <n v="3"/>
    <s v="Very Satisfied"/>
    <s v="Exceeds Expectation "/>
    <x v="0"/>
    <n v="0"/>
    <n v="0"/>
  </r>
  <r>
    <x v="1001"/>
    <s v="Female"/>
    <n v="31"/>
    <s v="31 - 40"/>
    <s v="Some Travel"/>
    <s v="Sales"/>
    <n v="38"/>
    <s v="Far"/>
    <s v="California"/>
    <s v="Black or African American"/>
    <n v="5"/>
    <s v="Marketing"/>
    <x v="8"/>
    <s v="Married"/>
    <s v="High"/>
    <n v="330940"/>
    <s v="No"/>
    <d v="2019-03-28T00:00:00"/>
    <s v="No"/>
    <d v="2022-03-28T00:00:00"/>
    <n v="3"/>
    <n v="1"/>
    <n v="3"/>
    <n v="3"/>
    <s v="PR6446"/>
    <d v="2022-09-26T00:00:00"/>
    <x v="3"/>
    <s v="Satisfied"/>
    <s v="Neutral"/>
    <n v="1"/>
    <n v="0"/>
    <s v="Satisfied"/>
    <s v="Above and Beyond"/>
    <x v="3"/>
    <n v="0"/>
    <n v="0"/>
  </r>
  <r>
    <x v="1125"/>
    <s v="Male"/>
    <n v="34"/>
    <s v="31 - 40"/>
    <s v="Some Travel"/>
    <s v="Sales"/>
    <n v="26"/>
    <s v="Far"/>
    <s v="New York"/>
    <s v="White"/>
    <n v="4"/>
    <s v="Marketing"/>
    <x v="0"/>
    <s v="Married"/>
    <s v="Medium"/>
    <n v="215246"/>
    <s v="No"/>
    <d v="2020-01-15T00:00:00"/>
    <s v="No"/>
    <d v="2022-01-15T00:00:00"/>
    <n v="2"/>
    <n v="0"/>
    <n v="0"/>
    <n v="0"/>
    <s v="PR6447"/>
    <d v="2022-09-26T00:00:00"/>
    <x v="0"/>
    <s v="Dissatisfied"/>
    <s v="Satisfied"/>
    <n v="3"/>
    <n v="1"/>
    <s v="Dissatisfied"/>
    <s v="Exceeds Expectation "/>
    <x v="0"/>
    <n v="0"/>
    <n v="0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6449"/>
    <d v="2022-09-27T00:00:00"/>
    <x v="2"/>
    <s v="Dissatisfied"/>
    <s v="Dissatisfied"/>
    <n v="2"/>
    <n v="2"/>
    <s v="Satisfied"/>
    <s v="Above and Beyond"/>
    <x v="3"/>
    <n v="0"/>
    <n v="1"/>
  </r>
  <r>
    <x v="276"/>
    <s v="Female"/>
    <n v="48"/>
    <s v="41 - 50"/>
    <s v="Some Travel"/>
    <s v="Technology"/>
    <n v="35"/>
    <s v="Far"/>
    <s v="California"/>
    <s v="Mixed or multiple ethnic groups"/>
    <n v="2"/>
    <s v="Information Systems"/>
    <x v="4"/>
    <s v="Divorced"/>
    <s v="High"/>
    <n v="314656"/>
    <s v="No"/>
    <d v="2013-07-09T00:00:00"/>
    <s v="No"/>
    <d v="2022-07-09T00:00:00"/>
    <n v="9"/>
    <n v="7"/>
    <n v="8"/>
    <n v="3"/>
    <s v="PR6450"/>
    <d v="2022-09-27T00:00:00"/>
    <x v="1"/>
    <s v="Dissatisfied"/>
    <s v="Neutral"/>
    <n v="3"/>
    <n v="2"/>
    <s v="Neutral"/>
    <s v="Meets Expectation"/>
    <x v="1"/>
    <n v="1"/>
    <n v="0"/>
  </r>
  <r>
    <x v="1126"/>
    <s v="Male"/>
    <n v="23"/>
    <s v="18 - 30"/>
    <s v="Some Travel"/>
    <s v="Technology"/>
    <n v="33"/>
    <s v="Far"/>
    <s v="California"/>
    <s v="White"/>
    <n v="1"/>
    <s v="Computer Science"/>
    <x v="7"/>
    <s v="Divorced"/>
    <s v="Very Low"/>
    <n v="29490"/>
    <s v="No"/>
    <d v="2020-04-27T00:00:00"/>
    <s v="No"/>
    <d v="2022-04-27T00:00:00"/>
    <n v="2"/>
    <n v="0"/>
    <n v="1"/>
    <n v="2"/>
    <s v="PR6451"/>
    <d v="2022-09-27T00:00:00"/>
    <x v="3"/>
    <s v="Neutral"/>
    <s v="Satisfied"/>
    <n v="2"/>
    <n v="1"/>
    <s v="Satisfied"/>
    <s v="Exceeds Expectation "/>
    <x v="0"/>
    <n v="0"/>
    <n v="0"/>
  </r>
  <r>
    <x v="311"/>
    <s v="Female"/>
    <n v="47"/>
    <s v="41 - 50"/>
    <s v="Some Travel"/>
    <s v="Technology"/>
    <n v="7"/>
    <s v="Near"/>
    <s v="California"/>
    <s v="White"/>
    <n v="3"/>
    <s v="Information Systems"/>
    <x v="7"/>
    <s v="Married"/>
    <s v="Low"/>
    <n v="116165"/>
    <s v="No"/>
    <d v="2013-10-27T00:00:00"/>
    <s v="No"/>
    <d v="2022-10-27T00:00:00"/>
    <n v="9"/>
    <n v="0"/>
    <n v="7"/>
    <n v="8"/>
    <s v="PR6452"/>
    <d v="2022-09-28T00:00:00"/>
    <x v="0"/>
    <s v="Very Satisfied"/>
    <s v="Satisfied"/>
    <n v="3"/>
    <n v="0"/>
    <s v="Dissatisfied"/>
    <s v="Above and Beyond"/>
    <x v="2"/>
    <n v="0"/>
    <n v="0"/>
  </r>
  <r>
    <x v="564"/>
    <s v="Male"/>
    <n v="27"/>
    <s v="18 - 30"/>
    <s v="Some Travel"/>
    <s v="Technology"/>
    <n v="27"/>
    <s v="Far"/>
    <s v="California"/>
    <s v="Mixed or multiple ethnic groups"/>
    <n v="4"/>
    <s v="Information Systems"/>
    <x v="5"/>
    <s v="Married"/>
    <s v="Low"/>
    <n v="92522"/>
    <s v="No"/>
    <d v="2015-02-22T00:00:00"/>
    <s v="No"/>
    <d v="2022-02-22T00:00:00"/>
    <n v="7"/>
    <n v="4"/>
    <n v="5"/>
    <n v="2"/>
    <s v="PR6453"/>
    <d v="2022-09-28T00:00:00"/>
    <x v="3"/>
    <s v="Neutral"/>
    <s v="Satisfied"/>
    <n v="1"/>
    <n v="2"/>
    <s v="Neutral"/>
    <s v="Exceeds Expectation "/>
    <x v="0"/>
    <n v="0"/>
    <n v="0"/>
  </r>
  <r>
    <x v="1127"/>
    <s v="Male"/>
    <n v="29"/>
    <s v="18 - 30"/>
    <s v="Some Travel"/>
    <s v="Sales"/>
    <n v="17"/>
    <s v="Moderate"/>
    <s v="California"/>
    <s v="White"/>
    <n v="4"/>
    <s v="Marketing"/>
    <x v="0"/>
    <s v="Single"/>
    <s v="Medium"/>
    <n v="140158"/>
    <s v="No"/>
    <d v="2021-01-04T00:00:00"/>
    <s v="No"/>
    <d v="2022-01-04T00:00:00"/>
    <n v="1"/>
    <n v="0"/>
    <n v="1"/>
    <n v="1"/>
    <s v="PR6454"/>
    <d v="2022-09-28T00:00:00"/>
    <x v="3"/>
    <s v="Dissatisfied"/>
    <s v="Dissatisfied"/>
    <n v="3"/>
    <n v="1"/>
    <s v="Neutral"/>
    <s v="Meets Expectation"/>
    <x v="1"/>
    <n v="1"/>
    <n v="0"/>
  </r>
  <r>
    <x v="402"/>
    <s v="Female"/>
    <n v="32"/>
    <s v="31 - 40"/>
    <s v="Some Travel"/>
    <s v="Technology"/>
    <n v="31"/>
    <s v="Far"/>
    <s v="New York"/>
    <s v="White"/>
    <n v="4"/>
    <s v="Business Studies"/>
    <x v="9"/>
    <s v="Married"/>
    <s v="Medium"/>
    <n v="186169"/>
    <s v="No"/>
    <d v="2014-07-26T00:00:00"/>
    <s v="No"/>
    <d v="2022-07-26T00:00:00"/>
    <n v="8"/>
    <n v="2"/>
    <n v="6"/>
    <n v="0"/>
    <s v="PR6455"/>
    <d v="2022-09-29T00:00:00"/>
    <x v="1"/>
    <s v="Satisfied"/>
    <s v="Neutral"/>
    <n v="1"/>
    <n v="1"/>
    <s v="Very Satisfied"/>
    <s v="Above and Beyond"/>
    <x v="2"/>
    <n v="0"/>
    <n v="0"/>
  </r>
  <r>
    <x v="1128"/>
    <s v="Female"/>
    <n v="23"/>
    <s v="18 - 30"/>
    <s v="Some Travel"/>
    <s v="Sales"/>
    <n v="7"/>
    <s v="Near"/>
    <s v="Illinois"/>
    <s v="White"/>
    <n v="4"/>
    <s v="Marketing"/>
    <x v="0"/>
    <s v="Married"/>
    <s v="Low"/>
    <n v="72622"/>
    <s v="Yes"/>
    <d v="2020-03-03T00:00:00"/>
    <s v="No"/>
    <d v="2022-03-03T00:00:00"/>
    <n v="2"/>
    <n v="0"/>
    <n v="2"/>
    <n v="0"/>
    <s v="PR6456"/>
    <d v="2022-09-29T00:00:00"/>
    <x v="0"/>
    <s v="Very Satisfied"/>
    <s v="Satisfied"/>
    <n v="1"/>
    <n v="1"/>
    <s v="Dissatisfied"/>
    <s v="Meets Expectation"/>
    <x v="1"/>
    <n v="1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6459"/>
    <d v="2022-09-30T00:00:00"/>
    <x v="0"/>
    <s v="Dissatisfied"/>
    <s v="Very Dissatisfied"/>
    <n v="3"/>
    <n v="1"/>
    <s v="Neutral"/>
    <s v="Meets Expectation"/>
    <x v="0"/>
    <n v="0"/>
    <n v="0"/>
  </r>
  <r>
    <x v="162"/>
    <s v="Female"/>
    <n v="28"/>
    <s v="18 - 30"/>
    <s v="Some Travel"/>
    <s v="Technology"/>
    <n v="23"/>
    <s v="Moderate"/>
    <s v="New York"/>
    <s v="White"/>
    <n v="3"/>
    <s v="Information Systems"/>
    <x v="7"/>
    <s v="Married"/>
    <s v="Very Low"/>
    <n v="35606"/>
    <s v="Yes"/>
    <d v="2012-05-07T00:00:00"/>
    <s v="Yes"/>
    <d v="2017-05-07T00:00:00"/>
    <n v="5"/>
    <n v="3"/>
    <n v="4"/>
    <n v="5"/>
    <s v="PR646"/>
    <d v="2015-05-06T00:00:00"/>
    <x v="0"/>
    <s v="Very Satisfied"/>
    <s v="Dissatisfied"/>
    <n v="3"/>
    <n v="0"/>
    <s v="Dissatisfied"/>
    <s v="Above and Beyond"/>
    <x v="3"/>
    <n v="0"/>
    <n v="1"/>
  </r>
  <r>
    <x v="328"/>
    <s v="Male"/>
    <n v="30"/>
    <s v="18 - 30"/>
    <s v="Some Travel"/>
    <s v="Technology"/>
    <n v="45"/>
    <s v="Far"/>
    <s v="California"/>
    <s v="White"/>
    <n v="2"/>
    <s v="Business Studies"/>
    <x v="5"/>
    <s v="Single"/>
    <s v="High"/>
    <n v="262409"/>
    <s v="No"/>
    <d v="2013-12-20T00:00:00"/>
    <s v="No"/>
    <d v="2022-12-20T00:00:00"/>
    <n v="9"/>
    <n v="8"/>
    <n v="9"/>
    <n v="8"/>
    <s v="PR6460"/>
    <d v="2022-09-30T00:00:00"/>
    <x v="2"/>
    <s v="Dissatisfied"/>
    <s v="Very Dissatisfied"/>
    <n v="2"/>
    <n v="1"/>
    <s v="Satisfied"/>
    <s v="Exceeds Expectation "/>
    <x v="2"/>
    <n v="0"/>
    <n v="0"/>
  </r>
  <r>
    <x v="565"/>
    <s v="Non-Binary"/>
    <n v="27"/>
    <s v="18 - 30"/>
    <s v="Some Travel"/>
    <s v="Sales"/>
    <n v="31"/>
    <s v="Far"/>
    <s v="California"/>
    <s v="Mixed or multiple ethnic groups"/>
    <n v="5"/>
    <s v="Marketing"/>
    <x v="8"/>
    <s v="Single"/>
    <s v="Medium"/>
    <n v="205622"/>
    <s v="No"/>
    <d v="2015-08-19T00:00:00"/>
    <s v="No"/>
    <d v="2022-08-19T00:00:00"/>
    <n v="7"/>
    <n v="5"/>
    <n v="5"/>
    <n v="3"/>
    <s v="PR6461"/>
    <d v="2022-09-30T00:00:00"/>
    <x v="3"/>
    <s v="Very Satisfied"/>
    <s v="Dissatisfied"/>
    <n v="3"/>
    <n v="1"/>
    <s v="Dissatisfied"/>
    <s v="Meets Expectation"/>
    <x v="0"/>
    <n v="0"/>
    <n v="0"/>
  </r>
  <r>
    <x v="1129"/>
    <s v="Female"/>
    <n v="31"/>
    <s v="31 - 40"/>
    <s v="No Travel"/>
    <s v="Sales"/>
    <n v="7"/>
    <s v="Near"/>
    <s v="New York"/>
    <s v="White"/>
    <n v="2"/>
    <s v="Marketing"/>
    <x v="0"/>
    <s v="Married"/>
    <s v="Medium"/>
    <n v="186215"/>
    <s v="No"/>
    <d v="2021-01-04T00:00:00"/>
    <s v="No"/>
    <d v="2022-01-04T00:00:00"/>
    <n v="1"/>
    <n v="0"/>
    <n v="1"/>
    <n v="1"/>
    <s v="PR6462"/>
    <d v="2022-09-30T00:00:00"/>
    <x v="3"/>
    <s v="Very Satisfied"/>
    <s v="Dissatisfied"/>
    <n v="2"/>
    <n v="1"/>
    <s v="Satisfied"/>
    <s v="Meets Expectation"/>
    <x v="0"/>
    <n v="0"/>
    <n v="0"/>
  </r>
  <r>
    <x v="1130"/>
    <s v="Female"/>
    <n v="28"/>
    <s v="18 - 30"/>
    <s v="Some Travel"/>
    <s v="Human Resources"/>
    <n v="31"/>
    <s v="Far"/>
    <s v="New York"/>
    <s v="White"/>
    <n v="3"/>
    <s v="Human Resources"/>
    <x v="10"/>
    <s v="Married"/>
    <s v="Low"/>
    <n v="96807"/>
    <s v="No"/>
    <d v="2020-11-12T00:00:00"/>
    <s v="No"/>
    <d v="2022-11-12T00:00:00"/>
    <n v="2"/>
    <n v="1"/>
    <n v="2"/>
    <n v="0"/>
    <s v="PR6463"/>
    <d v="2022-09-30T00:00:00"/>
    <x v="2"/>
    <s v="Dissatisfied"/>
    <s v="Dissatisfied"/>
    <n v="2"/>
    <n v="1"/>
    <s v="Very Dissatisfied"/>
    <s v="Above and Beyond"/>
    <x v="2"/>
    <n v="0"/>
    <n v="0"/>
  </r>
  <r>
    <x v="1131"/>
    <s v="Female"/>
    <n v="22"/>
    <s v="18 - 30"/>
    <s v="Some Travel"/>
    <s v="Technology"/>
    <n v="21"/>
    <s v="Moderate"/>
    <s v="New York"/>
    <s v="White"/>
    <n v="3"/>
    <s v="Other"/>
    <x v="7"/>
    <s v="Single"/>
    <s v="Very Low"/>
    <n v="33354"/>
    <s v="No"/>
    <d v="2020-11-08T00:00:00"/>
    <s v="No"/>
    <d v="2022-11-08T00:00:00"/>
    <n v="2"/>
    <n v="1"/>
    <n v="2"/>
    <n v="2"/>
    <s v="PR6464"/>
    <d v="2022-10-01T00:00:00"/>
    <x v="4"/>
    <s v="Satisfied"/>
    <s v="Neutral"/>
    <n v="1"/>
    <n v="1"/>
    <s v="Dissatisfied"/>
    <s v="Above and Beyond"/>
    <x v="3"/>
    <n v="0"/>
    <n v="0"/>
  </r>
  <r>
    <x v="329"/>
    <s v="Male"/>
    <n v="30"/>
    <s v="18 - 30"/>
    <s v="Some Travel"/>
    <s v="Technology"/>
    <n v="26"/>
    <s v="Far"/>
    <s v="New York"/>
    <s v="White"/>
    <n v="3"/>
    <s v="Information Systems"/>
    <x v="5"/>
    <s v="Divorced"/>
    <s v="Low"/>
    <n v="94791"/>
    <s v="No"/>
    <d v="2013-12-27T00:00:00"/>
    <s v="No"/>
    <d v="2022-12-27T00:00:00"/>
    <n v="9"/>
    <n v="9"/>
    <n v="9"/>
    <n v="0"/>
    <s v="PR6465"/>
    <d v="2022-10-03T00:00:00"/>
    <x v="2"/>
    <s v="Dissatisfied"/>
    <s v="Dissatisfied"/>
    <n v="2"/>
    <n v="1"/>
    <s v="Dissatisfied"/>
    <s v="Above and Beyond"/>
    <x v="3"/>
    <n v="0"/>
    <n v="1"/>
  </r>
  <r>
    <x v="410"/>
    <s v="Male"/>
    <n v="31"/>
    <s v="31 - 40"/>
    <s v="Some Travel"/>
    <s v="Technology"/>
    <n v="20"/>
    <s v="Moderate"/>
    <s v="California"/>
    <s v="Black or African American"/>
    <n v="2"/>
    <s v="Computer Science"/>
    <x v="9"/>
    <s v="Divorced"/>
    <s v="Medium"/>
    <n v="149482"/>
    <s v="Yes"/>
    <d v="2014-08-22T00:00:00"/>
    <s v="No"/>
    <d v="2022-08-22T00:00:00"/>
    <n v="8"/>
    <n v="3"/>
    <n v="7"/>
    <n v="2"/>
    <s v="PR6466"/>
    <d v="2022-10-03T00:00:00"/>
    <x v="2"/>
    <s v="Neutral"/>
    <s v="Neutral"/>
    <n v="3"/>
    <n v="1"/>
    <s v="Very Dissatisfied"/>
    <s v="Meets Expectation"/>
    <x v="1"/>
    <n v="1"/>
    <n v="0"/>
  </r>
  <r>
    <x v="434"/>
    <s v="Female"/>
    <n v="28"/>
    <s v="18 - 30"/>
    <s v="Some Travel"/>
    <s v="Technology"/>
    <n v="27"/>
    <s v="Far"/>
    <s v="New York"/>
    <s v="Mixed or multiple ethnic groups"/>
    <n v="2"/>
    <s v="Information Systems"/>
    <x v="5"/>
    <s v="Divorced"/>
    <s v="Low"/>
    <n v="117918"/>
    <s v="No"/>
    <d v="2014-12-02T00:00:00"/>
    <s v="No"/>
    <d v="2022-12-02T00:00:00"/>
    <n v="8"/>
    <n v="3"/>
    <n v="8"/>
    <n v="7"/>
    <s v="PR6467"/>
    <d v="2022-10-03T00:00:00"/>
    <x v="1"/>
    <s v="Neutral"/>
    <s v="Dissatisfied"/>
    <n v="1"/>
    <n v="0"/>
    <s v="Satisfied"/>
    <s v="Exceeds Expectation "/>
    <x v="0"/>
    <n v="0"/>
    <n v="0"/>
  </r>
  <r>
    <x v="566"/>
    <s v="Female"/>
    <n v="27"/>
    <s v="18 - 30"/>
    <s v="Some Travel"/>
    <s v="Technology"/>
    <n v="3"/>
    <s v="Near"/>
    <s v="California"/>
    <s v="Asian or Asian American"/>
    <n v="2"/>
    <s v="Computer Science"/>
    <x v="4"/>
    <s v="Married"/>
    <s v="Medium"/>
    <n v="137012"/>
    <s v="No"/>
    <d v="2015-08-16T00:00:00"/>
    <s v="No"/>
    <d v="2022-08-16T00:00:00"/>
    <n v="7"/>
    <n v="6"/>
    <n v="7"/>
    <n v="7"/>
    <s v="PR6468"/>
    <d v="2022-10-03T00:00:00"/>
    <x v="0"/>
    <s v="Very Satisfied"/>
    <s v="Very Satisfied"/>
    <n v="3"/>
    <n v="1"/>
    <s v="Satisfied"/>
    <s v="Exceeds Expectation "/>
    <x v="0"/>
    <n v="0"/>
    <n v="0"/>
  </r>
  <r>
    <x v="1002"/>
    <s v="Male"/>
    <n v="22"/>
    <s v="18 - 30"/>
    <s v="Some Travel"/>
    <s v="Technology"/>
    <n v="18"/>
    <s v="Moderate"/>
    <s v="New York"/>
    <s v="White"/>
    <n v="4"/>
    <s v="Information Systems"/>
    <x v="9"/>
    <s v="Married"/>
    <s v="Low"/>
    <n v="68743"/>
    <s v="No"/>
    <d v="2019-03-23T00:00:00"/>
    <s v="No"/>
    <d v="2022-03-23T00:00:00"/>
    <n v="3"/>
    <n v="0"/>
    <n v="3"/>
    <n v="1"/>
    <s v="PR6469"/>
    <d v="2022-10-04T00:00:00"/>
    <x v="0"/>
    <s v="Satisfied"/>
    <s v="Dissatisfied"/>
    <n v="1"/>
    <n v="2"/>
    <s v="Dissatisfied"/>
    <s v="Meets Expectation"/>
    <x v="1"/>
    <n v="1"/>
    <n v="0"/>
  </r>
  <r>
    <x v="1132"/>
    <s v="Male"/>
    <n v="21"/>
    <s v="18 - 30"/>
    <s v="Frequent Traveller"/>
    <s v="Sales"/>
    <n v="42"/>
    <s v="Far"/>
    <s v="New York"/>
    <s v="White"/>
    <n v="2"/>
    <s v="Marketing"/>
    <x v="0"/>
    <s v="Single"/>
    <s v="Very Low"/>
    <n v="46750"/>
    <s v="No"/>
    <d v="2020-03-23T00:00:00"/>
    <s v="No"/>
    <d v="2022-03-23T00:00:00"/>
    <n v="2"/>
    <n v="0"/>
    <n v="0"/>
    <n v="0"/>
    <s v="PR6470"/>
    <d v="2022-10-05T00:00:00"/>
    <x v="2"/>
    <s v="Dissatisfied"/>
    <s v="Satisfied"/>
    <n v="2"/>
    <n v="0"/>
    <s v="Satisfied"/>
    <s v="Above and Beyond"/>
    <x v="3"/>
    <n v="0"/>
    <n v="0"/>
  </r>
  <r>
    <x v="870"/>
    <s v="Female"/>
    <n v="25"/>
    <s v="18 - 30"/>
    <s v="Some Travel"/>
    <s v="Technology"/>
    <n v="28"/>
    <s v="Far"/>
    <s v="California"/>
    <s v="White"/>
    <n v="4"/>
    <s v="Computer Science"/>
    <x v="9"/>
    <s v="Single"/>
    <s v="Low"/>
    <n v="70737"/>
    <s v="No"/>
    <d v="2018-07-06T00:00:00"/>
    <s v="No"/>
    <d v="2022-07-06T00:00:00"/>
    <n v="4"/>
    <n v="3"/>
    <n v="3"/>
    <n v="3"/>
    <s v="PR6471"/>
    <d v="2022-10-06T00:00:00"/>
    <x v="0"/>
    <s v="Neutral"/>
    <s v="Very Satisfied"/>
    <n v="1"/>
    <n v="1"/>
    <s v="Neutral"/>
    <s v="Meets Expectation"/>
    <x v="0"/>
    <n v="0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6472"/>
    <d v="2022-10-07T00:00:00"/>
    <x v="3"/>
    <s v="Neutral"/>
    <s v="Dissatisfied"/>
    <n v="3"/>
    <n v="1"/>
    <s v="Very Satisfied"/>
    <s v="Meets Expectation"/>
    <x v="0"/>
    <n v="0"/>
    <n v="0"/>
  </r>
  <r>
    <x v="292"/>
    <s v="Male"/>
    <n v="40"/>
    <s v="31 - 40"/>
    <s v="Frequent Traveller"/>
    <s v="Technology"/>
    <n v="14"/>
    <s v="Near"/>
    <s v="California"/>
    <s v="Asian or Asian American"/>
    <n v="2"/>
    <s v="Information Systems"/>
    <x v="7"/>
    <s v="Married"/>
    <s v="Very Low"/>
    <n v="43854"/>
    <s v="No"/>
    <d v="2013-08-19T00:00:00"/>
    <s v="No"/>
    <d v="2022-08-19T00:00:00"/>
    <n v="9"/>
    <n v="4"/>
    <n v="9"/>
    <n v="2"/>
    <s v="PR6475"/>
    <d v="2022-10-08T00:00:00"/>
    <x v="3"/>
    <s v="Satisfied"/>
    <s v="Satisfied"/>
    <n v="1"/>
    <n v="0"/>
    <s v="Very Satisfied"/>
    <s v="Meets Expectation"/>
    <x v="0"/>
    <n v="0"/>
    <n v="0"/>
  </r>
  <r>
    <x v="568"/>
    <s v="Non-Binary"/>
    <n v="27"/>
    <s v="18 - 30"/>
    <s v="Some Travel"/>
    <s v="Technology"/>
    <n v="5"/>
    <s v="Near"/>
    <s v="New York"/>
    <s v="White"/>
    <n v="2"/>
    <s v="Computer Science"/>
    <x v="1"/>
    <s v="Married"/>
    <s v="Very Low"/>
    <n v="26542"/>
    <s v="No"/>
    <d v="2015-10-05T00:00:00"/>
    <s v="No"/>
    <d v="2022-10-05T00:00:00"/>
    <n v="7"/>
    <n v="1"/>
    <n v="7"/>
    <n v="5"/>
    <s v="PR6476"/>
    <d v="2022-10-08T00:00:00"/>
    <x v="3"/>
    <s v="Dissatisfied"/>
    <s v="Satisfied"/>
    <n v="2"/>
    <n v="0"/>
    <s v="Neutral"/>
    <s v="Meets Expectation"/>
    <x v="1"/>
    <n v="1"/>
    <n v="0"/>
  </r>
  <r>
    <x v="871"/>
    <s v="Male"/>
    <n v="23"/>
    <s v="18 - 30"/>
    <s v="Some Travel"/>
    <s v="Technology"/>
    <n v="1"/>
    <s v="Near"/>
    <s v="Illinois"/>
    <s v="Black or African American"/>
    <n v="1"/>
    <s v="Other"/>
    <x v="7"/>
    <s v="Divorced"/>
    <s v="Very Low"/>
    <n v="47648"/>
    <s v="Yes"/>
    <d v="2017-08-29T00:00:00"/>
    <s v="No"/>
    <d v="2022-08-29T00:00:00"/>
    <n v="5"/>
    <n v="2"/>
    <n v="4"/>
    <n v="5"/>
    <s v="PR6477"/>
    <d v="2022-10-08T00:00:00"/>
    <x v="4"/>
    <s v="Dissatisfied"/>
    <s v="Neutral"/>
    <n v="3"/>
    <n v="0"/>
    <s v="Satisfied"/>
    <s v="Exceeds Expectation "/>
    <x v="0"/>
    <n v="0"/>
    <n v="0"/>
  </r>
  <r>
    <x v="1003"/>
    <s v="Female"/>
    <n v="21"/>
    <s v="18 - 30"/>
    <s v="Some Travel"/>
    <s v="Sales"/>
    <n v="11"/>
    <s v="Near"/>
    <s v="New York"/>
    <s v="White"/>
    <n v="1"/>
    <s v="Economics"/>
    <x v="6"/>
    <s v="Married"/>
    <s v="Very Low"/>
    <n v="42066"/>
    <s v="No"/>
    <d v="2019-09-13T00:00:00"/>
    <s v="No"/>
    <d v="2022-09-13T00:00:00"/>
    <n v="3"/>
    <n v="3"/>
    <n v="3"/>
    <n v="1"/>
    <s v="PR6478"/>
    <d v="2022-10-08T00:00:00"/>
    <x v="2"/>
    <s v="Satisfied"/>
    <s v="Dissatisfied"/>
    <n v="1"/>
    <n v="1"/>
    <s v="Satisfied"/>
    <s v="Meets Expectation"/>
    <x v="1"/>
    <n v="1"/>
    <n v="0"/>
  </r>
  <r>
    <x v="419"/>
    <s v="Male"/>
    <n v="47"/>
    <s v="41 - 50"/>
    <s v="Frequent Traveller"/>
    <s v="Sales"/>
    <n v="42"/>
    <s v="Far"/>
    <s v="New York"/>
    <s v="White"/>
    <n v="3"/>
    <s v="Marketing"/>
    <x v="0"/>
    <s v="Married"/>
    <s v="Medium"/>
    <n v="232155"/>
    <s v="No"/>
    <d v="2014-10-30T00:00:00"/>
    <s v="No"/>
    <d v="2022-10-30T00:00:00"/>
    <n v="8"/>
    <n v="7"/>
    <n v="7"/>
    <n v="3"/>
    <s v="PR6479"/>
    <d v="2022-10-09T00:00:00"/>
    <x v="3"/>
    <s v="Very Satisfied"/>
    <s v="Satisfied"/>
    <n v="1"/>
    <n v="0"/>
    <s v="Neutral"/>
    <s v="Exceeds Expectation "/>
    <x v="2"/>
    <n v="0"/>
    <n v="0"/>
  </r>
  <r>
    <x v="83"/>
    <s v="Male"/>
    <n v="39"/>
    <s v="31 - 40"/>
    <s v="Some Travel"/>
    <s v="Sales"/>
    <n v="38"/>
    <s v="Far"/>
    <s v="California"/>
    <s v="Mixed or multiple ethnic groups"/>
    <n v="2"/>
    <s v="Technical Degree"/>
    <x v="8"/>
    <s v="Married"/>
    <s v="High"/>
    <n v="300299"/>
    <s v="Yes"/>
    <d v="2012-02-19T00:00:00"/>
    <s v="No"/>
    <d v="2022-02-19T00:00:00"/>
    <n v="10"/>
    <n v="7"/>
    <n v="7"/>
    <n v="10"/>
    <s v="PR648"/>
    <d v="2015-05-06T00:00:00"/>
    <x v="0"/>
    <s v="Very Satisfied"/>
    <s v="Very Satisfied"/>
    <n v="3"/>
    <n v="0"/>
    <s v="Neutral"/>
    <s v="Exceeds Expectation "/>
    <x v="2"/>
    <n v="0"/>
    <n v="0"/>
  </r>
  <r>
    <x v="1133"/>
    <s v="Male"/>
    <n v="20"/>
    <s v="18 - 30"/>
    <s v="Some Travel"/>
    <s v="Sales"/>
    <n v="39"/>
    <s v="Far"/>
    <s v="California"/>
    <s v="White"/>
    <n v="2"/>
    <s v="Technical Degree"/>
    <x v="6"/>
    <s v="Married"/>
    <s v="Very Low"/>
    <n v="22558"/>
    <s v="Yes"/>
    <d v="2020-03-30T00:00:00"/>
    <s v="No"/>
    <d v="2022-03-30T00:00:00"/>
    <n v="2"/>
    <n v="0"/>
    <n v="1"/>
    <n v="1"/>
    <s v="PR6480"/>
    <d v="2022-10-09T00:00:00"/>
    <x v="0"/>
    <s v="Satisfied"/>
    <s v="Neutral"/>
    <n v="2"/>
    <n v="0"/>
    <s v="Satisfied"/>
    <s v="Meets Expectation"/>
    <x v="1"/>
    <n v="1"/>
    <n v="0"/>
  </r>
  <r>
    <x v="1004"/>
    <s v="Female"/>
    <n v="23"/>
    <s v="18 - 30"/>
    <s v="Some Travel"/>
    <s v="Technology"/>
    <n v="31"/>
    <s v="Far"/>
    <s v="California"/>
    <s v="Asian or Asian American"/>
    <n v="3"/>
    <s v="Computer Science"/>
    <x v="7"/>
    <s v="Single"/>
    <s v="Very Low"/>
    <n v="49543"/>
    <s v="No"/>
    <d v="2018-12-28T00:00:00"/>
    <s v="No"/>
    <d v="2022-12-28T00:00:00"/>
    <n v="4"/>
    <n v="3"/>
    <n v="3"/>
    <n v="1"/>
    <s v="PR6481"/>
    <d v="2022-10-11T00:00:00"/>
    <x v="3"/>
    <s v="Dissatisfied"/>
    <s v="Satisfied"/>
    <n v="3"/>
    <n v="0"/>
    <s v="Dissatisfied"/>
    <s v="Meets Expectation"/>
    <x v="0"/>
    <n v="0"/>
    <n v="0"/>
  </r>
  <r>
    <x v="1005"/>
    <s v="Non-Binary"/>
    <n v="21"/>
    <s v="18 - 30"/>
    <s v="Frequent Traveller"/>
    <s v="Technology"/>
    <n v="29"/>
    <s v="Far"/>
    <s v="Illinois"/>
    <s v="Asian or Asian American"/>
    <n v="3"/>
    <s v="Computer Science"/>
    <x v="7"/>
    <s v="Divorced"/>
    <s v="Low"/>
    <n v="64887"/>
    <s v="No"/>
    <d v="2019-01-03T00:00:00"/>
    <s v="No"/>
    <d v="2022-01-03T00:00:00"/>
    <n v="3"/>
    <n v="3"/>
    <n v="3"/>
    <n v="0"/>
    <s v="PR6482"/>
    <d v="2022-10-12T00:00:00"/>
    <x v="3"/>
    <s v="Neutral"/>
    <s v="Neutral"/>
    <n v="3"/>
    <n v="2"/>
    <s v="Neutral"/>
    <s v="Meets Expectation"/>
    <x v="0"/>
    <n v="0"/>
    <n v="0"/>
  </r>
  <r>
    <x v="1134"/>
    <s v="Male"/>
    <n v="22"/>
    <s v="18 - 30"/>
    <s v="Some Travel"/>
    <s v="Technology"/>
    <n v="24"/>
    <s v="Moderate"/>
    <s v="California"/>
    <s v="White"/>
    <n v="3"/>
    <s v="Information Systems"/>
    <x v="1"/>
    <s v="Married"/>
    <s v="Very Low"/>
    <n v="44076"/>
    <s v="No"/>
    <d v="2020-11-08T00:00:00"/>
    <s v="No"/>
    <d v="2022-11-08T00:00:00"/>
    <n v="2"/>
    <n v="1"/>
    <n v="1"/>
    <n v="1"/>
    <s v="PR6483"/>
    <d v="2022-10-12T00:00:00"/>
    <x v="3"/>
    <s v="Dissatisfied"/>
    <s v="Neutral"/>
    <n v="2"/>
    <n v="2"/>
    <s v="Very Satisfied"/>
    <s v="Meets Expectation"/>
    <x v="0"/>
    <n v="0"/>
    <n v="0"/>
  </r>
  <r>
    <x v="570"/>
    <s v="Female"/>
    <n v="26"/>
    <s v="18 - 30"/>
    <s v="No Travel"/>
    <s v="Technology"/>
    <n v="20"/>
    <s v="Moderate"/>
    <s v="New York"/>
    <s v="Mixed or multiple ethnic groups"/>
    <n v="3"/>
    <s v="Business Studies"/>
    <x v="1"/>
    <s v="Divorced"/>
    <s v="Very Low"/>
    <n v="28751"/>
    <s v="No"/>
    <d v="2015-06-15T00:00:00"/>
    <s v="No"/>
    <d v="2022-06-15T00:00:00"/>
    <n v="7"/>
    <n v="6"/>
    <n v="6"/>
    <n v="2"/>
    <s v="PR6484"/>
    <d v="2022-10-13T00:00:00"/>
    <x v="1"/>
    <s v="Dissatisfied"/>
    <s v="Very Satisfied"/>
    <n v="2"/>
    <n v="0"/>
    <s v="Very Satisfied"/>
    <s v="Exceeds Expectation "/>
    <x v="2"/>
    <n v="0"/>
    <n v="0"/>
  </r>
  <r>
    <x v="872"/>
    <s v="Female"/>
    <n v="25"/>
    <s v="18 - 30"/>
    <s v="Some Travel"/>
    <s v="Sales"/>
    <n v="3"/>
    <s v="Near"/>
    <s v="California"/>
    <s v="White"/>
    <n v="1"/>
    <s v="Marketing"/>
    <x v="0"/>
    <s v="Married"/>
    <s v="Low"/>
    <n v="58631"/>
    <s v="Yes"/>
    <d v="2017-09-26T00:00:00"/>
    <s v="No"/>
    <d v="2022-09-26T00:00:00"/>
    <n v="5"/>
    <n v="4"/>
    <n v="4"/>
    <n v="3"/>
    <s v="PR6485"/>
    <d v="2022-10-13T00:00:00"/>
    <x v="0"/>
    <s v="Neutral"/>
    <s v="Neutral"/>
    <n v="2"/>
    <n v="0"/>
    <s v="Dissatisfied"/>
    <s v="Above and Beyond"/>
    <x v="3"/>
    <n v="0"/>
    <n v="1"/>
  </r>
  <r>
    <x v="1006"/>
    <s v="Female"/>
    <n v="41"/>
    <s v="41 - 50"/>
    <s v="Some Travel"/>
    <s v="Technology"/>
    <n v="22"/>
    <s v="Moderate"/>
    <s v="California"/>
    <s v="White"/>
    <n v="3"/>
    <s v="Computer Science"/>
    <x v="5"/>
    <s v="Single"/>
    <s v="Medium"/>
    <n v="235812"/>
    <s v="No"/>
    <d v="2019-05-27T00:00:00"/>
    <s v="No"/>
    <d v="2022-05-27T00:00:00"/>
    <n v="3"/>
    <n v="1"/>
    <n v="2"/>
    <n v="2"/>
    <s v="PR6486"/>
    <d v="2022-10-13T00:00:00"/>
    <x v="1"/>
    <s v="Neutral"/>
    <s v="Dissatisfied"/>
    <n v="1"/>
    <n v="1"/>
    <s v="Satisfied"/>
    <s v="Exceeds Expectation "/>
    <x v="2"/>
    <n v="0"/>
    <n v="0"/>
  </r>
  <r>
    <x v="412"/>
    <s v="Prefer Not To Say"/>
    <n v="33"/>
    <s v="31 - 40"/>
    <s v="Some Travel"/>
    <s v="Sales"/>
    <n v="30"/>
    <s v="Far"/>
    <s v="California"/>
    <s v="Mixed or multiple ethnic groups"/>
    <n v="3"/>
    <s v="Economics"/>
    <x v="0"/>
    <s v="Married"/>
    <s v="Low"/>
    <n v="90726"/>
    <s v="No"/>
    <d v="2014-09-17T00:00:00"/>
    <s v="No"/>
    <d v="2022-09-17T00:00:00"/>
    <n v="8"/>
    <n v="0"/>
    <n v="5"/>
    <n v="1"/>
    <s v="PR6487"/>
    <d v="2022-10-14T00:00:00"/>
    <x v="0"/>
    <s v="Very Dissatisfied"/>
    <s v="Dissatisfied"/>
    <n v="1"/>
    <n v="2"/>
    <s v="Satisfied"/>
    <s v="Meets Expectation"/>
    <x v="1"/>
    <n v="1"/>
    <n v="0"/>
  </r>
  <r>
    <x v="364"/>
    <s v="Prefer Not To Say"/>
    <n v="41"/>
    <s v="41 - 50"/>
    <s v="Some Travel"/>
    <s v="Sales"/>
    <n v="33"/>
    <s v="Far"/>
    <s v="New York"/>
    <s v="American Indian or Alaska Native"/>
    <n v="1"/>
    <s v="Marketing"/>
    <x v="0"/>
    <s v="Divorced"/>
    <s v="Low"/>
    <n v="119592"/>
    <s v="Yes"/>
    <d v="2014-05-06T00:00:00"/>
    <s v="No"/>
    <d v="2022-05-06T00:00:00"/>
    <n v="8"/>
    <n v="7"/>
    <n v="8"/>
    <n v="2"/>
    <s v="PR6488"/>
    <d v="2022-10-14T00:00:00"/>
    <x v="4"/>
    <s v="Very Dissatisfied"/>
    <s v="Very Dissatisfied"/>
    <n v="2"/>
    <n v="0"/>
    <s v="Neutral"/>
    <s v="Meets Expectation"/>
    <x v="0"/>
    <n v="0"/>
    <n v="0"/>
  </r>
  <r>
    <x v="423"/>
    <s v="Male"/>
    <n v="37"/>
    <s v="31 - 40"/>
    <s v="Frequent Traveller"/>
    <s v="Technology"/>
    <n v="15"/>
    <s v="Near"/>
    <s v="New York"/>
    <s v="Black or African American"/>
    <n v="4"/>
    <s v="Computer Science"/>
    <x v="7"/>
    <s v="Married"/>
    <s v="Low"/>
    <n v="53929"/>
    <s v="No"/>
    <d v="2014-11-15T00:00:00"/>
    <s v="No"/>
    <d v="2022-11-15T00:00:00"/>
    <n v="8"/>
    <n v="7"/>
    <n v="7"/>
    <n v="5"/>
    <s v="PR6489"/>
    <d v="2022-10-14T00:00:00"/>
    <x v="1"/>
    <s v="Neutral"/>
    <s v="Very Satisfied"/>
    <n v="3"/>
    <n v="1"/>
    <s v="Very Satisfied"/>
    <s v="Above and Beyond"/>
    <x v="3"/>
    <n v="0"/>
    <n v="1"/>
  </r>
  <r>
    <x v="571"/>
    <s v="Non-Binary"/>
    <n v="41"/>
    <s v="41 - 50"/>
    <s v="Some Travel"/>
    <s v="Human Resources"/>
    <n v="11"/>
    <s v="Near"/>
    <s v="New York"/>
    <s v="Black or African American"/>
    <n v="2"/>
    <s v="Economics"/>
    <x v="2"/>
    <s v="Single"/>
    <s v="Very High"/>
    <n v="445906"/>
    <s v="Yes"/>
    <d v="2015-04-01T00:00:00"/>
    <s v="No"/>
    <d v="2022-04-01T00:00:00"/>
    <n v="7"/>
    <n v="1"/>
    <n v="5"/>
    <n v="4"/>
    <s v="PR6490"/>
    <d v="2022-10-14T00:00:00"/>
    <x v="3"/>
    <s v="Dissatisfied"/>
    <s v="Neutral"/>
    <n v="1"/>
    <n v="1"/>
    <s v="Very Satisfied"/>
    <s v="Exceeds Expectation "/>
    <x v="2"/>
    <n v="0"/>
    <n v="0"/>
  </r>
  <r>
    <x v="387"/>
    <s v="Female"/>
    <n v="38"/>
    <s v="31 - 40"/>
    <s v="Frequent Traveller"/>
    <s v="Technology"/>
    <n v="31"/>
    <s v="Far"/>
    <s v="New York"/>
    <s v="Black or African American"/>
    <n v="3"/>
    <s v="Computer Science"/>
    <x v="7"/>
    <s v="Married"/>
    <s v="Low"/>
    <n v="90187"/>
    <s v="Yes"/>
    <d v="2014-06-27T00:00:00"/>
    <s v="No"/>
    <d v="2022-06-27T00:00:00"/>
    <n v="8"/>
    <n v="4"/>
    <n v="5"/>
    <n v="2"/>
    <s v="PR6491"/>
    <d v="2022-10-15T00:00:00"/>
    <x v="1"/>
    <s v="Dissatisfied"/>
    <s v="Very Satisfied"/>
    <n v="3"/>
    <n v="0"/>
    <s v="Dissatisfied"/>
    <s v="Exceeds Expectation "/>
    <x v="0"/>
    <n v="0"/>
    <n v="0"/>
  </r>
  <r>
    <x v="572"/>
    <s v="Non-Binary"/>
    <n v="27"/>
    <s v="18 - 30"/>
    <s v="Some Travel"/>
    <s v="Technology"/>
    <n v="1"/>
    <s v="Near"/>
    <s v="California"/>
    <s v="White"/>
    <n v="1"/>
    <s v="Information Systems"/>
    <x v="1"/>
    <s v="Single"/>
    <s v="Very Low"/>
    <n v="48442"/>
    <s v="No"/>
    <d v="2015-04-17T00:00:00"/>
    <s v="No"/>
    <d v="2022-04-17T00:00:00"/>
    <n v="7"/>
    <n v="3"/>
    <n v="4"/>
    <n v="5"/>
    <s v="PR6494"/>
    <d v="2022-10-16T00:00:00"/>
    <x v="3"/>
    <s v="Satisfied"/>
    <s v="Dissatisfied"/>
    <n v="2"/>
    <n v="2"/>
    <s v="Neutral"/>
    <s v="Meets Expectation"/>
    <x v="0"/>
    <n v="0"/>
    <n v="0"/>
  </r>
  <r>
    <x v="709"/>
    <s v="Female"/>
    <n v="26"/>
    <s v="18 - 30"/>
    <s v="Some Travel"/>
    <s v="Technology"/>
    <n v="16"/>
    <s v="Moderate"/>
    <s v="California"/>
    <s v="American Indian or Alaska Native"/>
    <n v="2"/>
    <s v="Business Studies"/>
    <x v="1"/>
    <s v="Married"/>
    <s v="Very Low"/>
    <n v="34630"/>
    <s v="No"/>
    <d v="2016-07-30T00:00:00"/>
    <s v="No"/>
    <d v="2022-07-30T00:00:00"/>
    <n v="6"/>
    <n v="2"/>
    <n v="6"/>
    <n v="0"/>
    <s v="PR6495"/>
    <d v="2022-10-16T00:00:00"/>
    <x v="1"/>
    <s v="Very Satisfied"/>
    <s v="Very Satisfied"/>
    <n v="1"/>
    <n v="1"/>
    <s v="Very Satisfied"/>
    <s v="Exceeds Expectation "/>
    <x v="0"/>
    <n v="0"/>
    <n v="0"/>
  </r>
  <r>
    <x v="874"/>
    <s v="Female"/>
    <n v="25"/>
    <s v="18 - 30"/>
    <s v="No Travel"/>
    <s v="Technology"/>
    <n v="12"/>
    <s v="Near"/>
    <s v="New York"/>
    <s v="Black or African American"/>
    <n v="2"/>
    <s v="Information Systems"/>
    <x v="7"/>
    <s v="Divorced"/>
    <s v="Very Low"/>
    <n v="28926"/>
    <s v="Yes"/>
    <d v="2018-03-06T00:00:00"/>
    <s v="No"/>
    <d v="2022-03-06T00:00:00"/>
    <n v="4"/>
    <n v="1"/>
    <n v="3"/>
    <n v="4"/>
    <s v="PR6496"/>
    <d v="2022-10-16T00:00:00"/>
    <x v="3"/>
    <s v="Satisfied"/>
    <s v="Very Satisfied"/>
    <n v="1"/>
    <n v="0"/>
    <s v="Satisfied"/>
    <s v="Meets Expectation"/>
    <x v="1"/>
    <n v="1"/>
    <n v="0"/>
  </r>
  <r>
    <x v="1135"/>
    <s v="Male"/>
    <n v="28"/>
    <s v="18 - 30"/>
    <s v="No Travel"/>
    <s v="Sales"/>
    <n v="37"/>
    <s v="Far"/>
    <s v="Illinois"/>
    <s v="White"/>
    <n v="4"/>
    <s v="Marketing"/>
    <x v="0"/>
    <s v="Single"/>
    <s v="Low"/>
    <n v="95591"/>
    <s v="No"/>
    <d v="2020-03-19T00:00:00"/>
    <s v="No"/>
    <d v="2022-03-19T00:00:00"/>
    <n v="2"/>
    <n v="2"/>
    <n v="2"/>
    <n v="2"/>
    <s v="PR6497"/>
    <d v="2022-10-16T00:00:00"/>
    <x v="3"/>
    <s v="Neutral"/>
    <s v="Very Satisfied"/>
    <n v="3"/>
    <n v="3"/>
    <s v="Very Satisfied"/>
    <s v="Meets Expectation"/>
    <x v="0"/>
    <n v="0"/>
    <n v="0"/>
  </r>
  <r>
    <x v="875"/>
    <s v="Non-Binary"/>
    <n v="25"/>
    <s v="18 - 30"/>
    <s v="Some Travel"/>
    <s v="Technology"/>
    <n v="19"/>
    <s v="Moderate"/>
    <s v="Illinois"/>
    <s v="Mixed or multiple ethnic groups"/>
    <n v="3"/>
    <s v="Computer Science"/>
    <x v="9"/>
    <s v="Divorced"/>
    <s v="Low"/>
    <n v="90418"/>
    <s v="Yes"/>
    <d v="2018-02-14T00:00:00"/>
    <s v="No"/>
    <d v="2022-02-14T00:00:00"/>
    <n v="4"/>
    <n v="4"/>
    <n v="4"/>
    <n v="4"/>
    <s v="PR6499"/>
    <d v="2022-10-17T00:00:00"/>
    <x v="0"/>
    <s v="Satisfied"/>
    <s v="Satisfied"/>
    <n v="3"/>
    <n v="3"/>
    <s v="Neutral"/>
    <s v="Exceeds Expectation "/>
    <x v="0"/>
    <n v="0"/>
    <n v="0"/>
  </r>
  <r>
    <x v="252"/>
    <s v="Female"/>
    <n v="42"/>
    <s v="41 - 50"/>
    <s v="Some Travel"/>
    <s v="Sales"/>
    <n v="36"/>
    <s v="Far"/>
    <s v="New York"/>
    <s v="Other"/>
    <n v="1"/>
    <s v="Marketing"/>
    <x v="6"/>
    <s v="Single"/>
    <s v="Very Low"/>
    <n v="43753"/>
    <s v="No"/>
    <d v="2013-05-01T00:00:00"/>
    <s v="No"/>
    <d v="2022-05-01T00:00:00"/>
    <n v="9"/>
    <n v="0"/>
    <n v="1"/>
    <n v="1"/>
    <s v="PR6500"/>
    <d v="2022-10-18T00:00:00"/>
    <x v="3"/>
    <s v="Satisfied"/>
    <s v="Satisfied"/>
    <n v="1"/>
    <n v="0"/>
    <s v="Very Satisfied"/>
    <s v="Exceeds Expectation "/>
    <x v="2"/>
    <n v="0"/>
    <n v="0"/>
  </r>
  <r>
    <x v="320"/>
    <s v="Male"/>
    <n v="28"/>
    <s v="18 - 30"/>
    <s v="Frequent Traveller"/>
    <s v="Sales"/>
    <n v="4"/>
    <s v="Near"/>
    <s v="California"/>
    <s v="Black or African American"/>
    <n v="4"/>
    <s v="Other"/>
    <x v="0"/>
    <s v="Single"/>
    <s v="Low"/>
    <n v="110839"/>
    <s v="No"/>
    <d v="2013-11-12T00:00:00"/>
    <s v="No"/>
    <d v="2022-11-12T00:00:00"/>
    <n v="9"/>
    <n v="8"/>
    <n v="8"/>
    <n v="4"/>
    <s v="PR6501"/>
    <d v="2022-10-19T00:00:00"/>
    <x v="2"/>
    <s v="Satisfied"/>
    <s v="Neutral"/>
    <n v="2"/>
    <n v="0"/>
    <s v="Satisfied"/>
    <s v="Exceeds Expectation "/>
    <x v="0"/>
    <n v="0"/>
    <n v="0"/>
  </r>
  <r>
    <x v="279"/>
    <s v="Female"/>
    <n v="28"/>
    <s v="18 - 30"/>
    <s v="No Travel"/>
    <s v="Technology"/>
    <n v="43"/>
    <s v="Far"/>
    <s v="California"/>
    <s v="White"/>
    <n v="3"/>
    <s v="Computer Science"/>
    <x v="1"/>
    <s v="Single"/>
    <s v="Low"/>
    <n v="50175"/>
    <s v="No"/>
    <d v="2013-07-18T00:00:00"/>
    <s v="No"/>
    <d v="2022-07-18T00:00:00"/>
    <n v="9"/>
    <n v="9"/>
    <n v="9"/>
    <n v="3"/>
    <s v="PR6502"/>
    <d v="2022-10-19T00:00:00"/>
    <x v="2"/>
    <s v="Neutral"/>
    <s v="Dissatisfied"/>
    <n v="1"/>
    <n v="0"/>
    <s v="Satisfied"/>
    <s v="Exceeds Expectation "/>
    <x v="0"/>
    <n v="0"/>
    <n v="0"/>
  </r>
  <r>
    <x v="711"/>
    <s v="Male"/>
    <n v="24"/>
    <s v="18 - 30"/>
    <s v="Some Travel"/>
    <s v="Technology"/>
    <n v="1"/>
    <s v="Near"/>
    <s v="New York"/>
    <s v="White"/>
    <n v="4"/>
    <s v="Computer Science"/>
    <x v="9"/>
    <s v="Married"/>
    <s v="Low"/>
    <n v="70849"/>
    <s v="No"/>
    <d v="2016-09-03T00:00:00"/>
    <s v="No"/>
    <d v="2022-09-03T00:00:00"/>
    <n v="6"/>
    <n v="0"/>
    <n v="1"/>
    <n v="6"/>
    <s v="PR6503"/>
    <d v="2022-10-19T00:00:00"/>
    <x v="0"/>
    <s v="Dissatisfied"/>
    <s v="Neutral"/>
    <n v="2"/>
    <n v="1"/>
    <s v="Dissatisfied"/>
    <s v="Meets Expectation"/>
    <x v="0"/>
    <n v="0"/>
    <n v="0"/>
  </r>
  <r>
    <x v="712"/>
    <s v="Non-Binary"/>
    <n v="26"/>
    <s v="18 - 30"/>
    <s v="Some Travel"/>
    <s v="Sales"/>
    <n v="5"/>
    <s v="Near"/>
    <s v="New York"/>
    <s v="White"/>
    <n v="3"/>
    <s v="Marketing"/>
    <x v="0"/>
    <s v="Married"/>
    <s v="Low"/>
    <n v="107966"/>
    <s v="No"/>
    <d v="2016-06-23T00:00:00"/>
    <s v="No"/>
    <d v="2022-06-23T00:00:00"/>
    <n v="6"/>
    <n v="6"/>
    <n v="6"/>
    <n v="6"/>
    <s v="PR6504"/>
    <d v="2022-10-19T00:00:00"/>
    <x v="1"/>
    <s v="Satisfied"/>
    <s v="Neutral"/>
    <n v="1"/>
    <n v="0"/>
    <s v="Satisfied"/>
    <s v="Exceeds Expectation "/>
    <x v="0"/>
    <n v="0"/>
    <n v="0"/>
  </r>
  <r>
    <x v="713"/>
    <s v="Non-Binary"/>
    <n v="26"/>
    <s v="18 - 30"/>
    <s v="Some Travel"/>
    <s v="Technology"/>
    <n v="8"/>
    <s v="Near"/>
    <s v="New York"/>
    <s v="White"/>
    <n v="2"/>
    <s v="Computer Science"/>
    <x v="1"/>
    <s v="Divorced"/>
    <s v="Very Low"/>
    <n v="27219"/>
    <s v="No"/>
    <d v="2016-08-16T00:00:00"/>
    <s v="No"/>
    <d v="2022-08-16T00:00:00"/>
    <n v="6"/>
    <n v="3"/>
    <n v="5"/>
    <n v="4"/>
    <s v="PR6505"/>
    <d v="2022-10-19T00:00:00"/>
    <x v="1"/>
    <s v="Dissatisfied"/>
    <s v="Neutral"/>
    <n v="3"/>
    <n v="0"/>
    <s v="Neutral"/>
    <s v="Above and Beyond"/>
    <x v="2"/>
    <n v="0"/>
    <n v="0"/>
  </r>
  <r>
    <x v="1136"/>
    <s v="Male"/>
    <n v="23"/>
    <s v="18 - 30"/>
    <s v="Frequent Traveller"/>
    <s v="Technology"/>
    <n v="35"/>
    <s v="Far"/>
    <s v="California"/>
    <s v="White"/>
    <n v="4"/>
    <s v="Information Systems"/>
    <x v="9"/>
    <s v="Single"/>
    <s v="Low"/>
    <n v="51906"/>
    <s v="No"/>
    <d v="2020-01-14T00:00:00"/>
    <s v="No"/>
    <d v="2022-01-14T00:00:00"/>
    <n v="2"/>
    <n v="1"/>
    <n v="1"/>
    <n v="1"/>
    <s v="PR6506"/>
    <d v="2022-10-19T00:00:00"/>
    <x v="4"/>
    <s v="Neutral"/>
    <s v="Satisfied"/>
    <n v="1"/>
    <n v="2"/>
    <s v="Very Dissatisfied"/>
    <s v="Meets Expectation"/>
    <x v="1"/>
    <n v="1"/>
    <n v="0"/>
  </r>
  <r>
    <x v="573"/>
    <s v="Male"/>
    <n v="27"/>
    <s v="18 - 30"/>
    <s v="Some Travel"/>
    <s v="Technology"/>
    <n v="14"/>
    <s v="Near"/>
    <s v="California"/>
    <s v="Black or African American"/>
    <n v="2"/>
    <s v="Information Systems"/>
    <x v="5"/>
    <s v="Divorced"/>
    <s v="Medium"/>
    <n v="120049"/>
    <s v="No"/>
    <d v="2015-11-07T00:00:00"/>
    <s v="No"/>
    <d v="2022-11-07T00:00:00"/>
    <n v="7"/>
    <n v="1"/>
    <n v="6"/>
    <n v="1"/>
    <s v="PR6507"/>
    <d v="2022-10-20T00:00:00"/>
    <x v="1"/>
    <s v="Very Satisfied"/>
    <s v="Satisfied"/>
    <n v="3"/>
    <n v="2"/>
    <s v="Dissatisfied"/>
    <s v="Meets Expectation"/>
    <x v="0"/>
    <n v="0"/>
    <n v="0"/>
  </r>
  <r>
    <x v="876"/>
    <s v="Female"/>
    <n v="26"/>
    <s v="18 - 30"/>
    <s v="Some Travel"/>
    <s v="Technology"/>
    <n v="33"/>
    <s v="Far"/>
    <s v="California"/>
    <s v="Black or African American"/>
    <n v="3"/>
    <s v="Computer Science"/>
    <x v="7"/>
    <s v="Married"/>
    <s v="Very Low"/>
    <n v="34805"/>
    <s v="No"/>
    <d v="2017-10-21T00:00:00"/>
    <s v="No"/>
    <d v="2022-10-21T00:00:00"/>
    <n v="5"/>
    <n v="5"/>
    <n v="5"/>
    <n v="0"/>
    <s v="PR6508"/>
    <d v="2022-10-20T00:00:00"/>
    <x v="1"/>
    <s v="Dissatisfied"/>
    <s v="Dissatisfied"/>
    <n v="3"/>
    <n v="1"/>
    <s v="Neutral"/>
    <s v="Above and Beyond"/>
    <x v="3"/>
    <n v="0"/>
    <n v="1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6509"/>
    <d v="2022-10-21T00:00:00"/>
    <x v="0"/>
    <s v="Neutral"/>
    <s v="Neutral"/>
    <n v="1"/>
    <n v="1"/>
    <s v="Dissatisfied"/>
    <s v="Meets Expectation"/>
    <x v="0"/>
    <n v="0"/>
    <n v="0"/>
  </r>
  <r>
    <x v="169"/>
    <s v="Non-Binary"/>
    <n v="27"/>
    <s v="18 - 30"/>
    <s v="No Travel"/>
    <s v="Sales"/>
    <n v="2"/>
    <s v="Near"/>
    <s v="California"/>
    <s v="Black or African American"/>
    <n v="3"/>
    <s v="Other"/>
    <x v="0"/>
    <s v="Divorced"/>
    <s v="Low"/>
    <n v="92022"/>
    <s v="No"/>
    <d v="2015-01-06T00:00:00"/>
    <s v="No"/>
    <d v="2022-01-06T00:00:00"/>
    <n v="7"/>
    <n v="7"/>
    <n v="7"/>
    <n v="0"/>
    <s v="PR651"/>
    <d v="2015-05-07T00:00:00"/>
    <x v="3"/>
    <s v="Neutral"/>
    <s v="Neutral"/>
    <n v="1"/>
    <n v="3"/>
    <s v="Very Satisfied"/>
    <s v="Above and Beyond"/>
    <x v="3"/>
    <n v="0"/>
    <n v="1"/>
  </r>
  <r>
    <x v="574"/>
    <s v="Female"/>
    <n v="25"/>
    <s v="18 - 30"/>
    <s v="Some Travel"/>
    <s v="Technology"/>
    <n v="5"/>
    <s v="Near"/>
    <s v="California"/>
    <s v="Mixed or multiple ethnic groups"/>
    <n v="4"/>
    <s v="Other"/>
    <x v="1"/>
    <s v="Single"/>
    <s v="Low"/>
    <n v="51454"/>
    <s v="No"/>
    <d v="2015-04-17T00:00:00"/>
    <s v="No"/>
    <d v="2022-04-17T00:00:00"/>
    <n v="7"/>
    <n v="1"/>
    <n v="6"/>
    <n v="7"/>
    <s v="PR6510"/>
    <d v="2022-10-21T00:00:00"/>
    <x v="3"/>
    <s v="Satisfied"/>
    <s v="Very Satisfied"/>
    <n v="2"/>
    <n v="1"/>
    <s v="Satisfied"/>
    <s v="Above and Beyond"/>
    <x v="2"/>
    <n v="0"/>
    <n v="0"/>
  </r>
  <r>
    <x v="877"/>
    <s v="Female"/>
    <n v="26"/>
    <s v="18 - 30"/>
    <s v="Frequent Traveller"/>
    <s v="Technology"/>
    <n v="28"/>
    <s v="Far"/>
    <s v="New York"/>
    <s v="Mixed or multiple ethnic groups"/>
    <n v="4"/>
    <s v="Information Systems"/>
    <x v="5"/>
    <s v="Divorced"/>
    <s v="Low"/>
    <n v="79324"/>
    <s v="Yes"/>
    <d v="2017-09-29T00:00:00"/>
    <s v="No"/>
    <d v="2022-09-29T00:00:00"/>
    <n v="5"/>
    <n v="2"/>
    <n v="3"/>
    <n v="5"/>
    <s v="PR6511"/>
    <d v="2022-10-21T00:00:00"/>
    <x v="0"/>
    <s v="Satisfied"/>
    <s v="Very Dissatisfied"/>
    <n v="2"/>
    <n v="1"/>
    <s v="Satisfied"/>
    <s v="Meets Expectation"/>
    <x v="0"/>
    <n v="0"/>
    <n v="0"/>
  </r>
  <r>
    <x v="1137"/>
    <s v="Female"/>
    <n v="36"/>
    <s v="31 - 40"/>
    <s v="Frequent Traveller"/>
    <s v="Technology"/>
    <n v="2"/>
    <s v="Near"/>
    <s v="California"/>
    <s v="White"/>
    <n v="3"/>
    <s v="Information Systems"/>
    <x v="11"/>
    <s v="Divorced"/>
    <s v="Very High"/>
    <n v="462687"/>
    <s v="No"/>
    <d v="2020-04-27T00:00:00"/>
    <s v="No"/>
    <d v="2022-04-27T00:00:00"/>
    <n v="2"/>
    <n v="2"/>
    <n v="2"/>
    <n v="0"/>
    <s v="PR6512"/>
    <d v="2022-10-22T00:00:00"/>
    <x v="2"/>
    <s v="Very Dissatisfied"/>
    <s v="Dissatisfied"/>
    <n v="3"/>
    <n v="0"/>
    <s v="Dissatisfied"/>
    <s v="Exceeds Expectation "/>
    <x v="2"/>
    <n v="0"/>
    <n v="0"/>
  </r>
  <r>
    <x v="575"/>
    <s v="Male"/>
    <n v="25"/>
    <s v="18 - 30"/>
    <s v="Some Travel"/>
    <s v="Technology"/>
    <n v="10"/>
    <s v="Near"/>
    <s v="California"/>
    <s v="White"/>
    <n v="3"/>
    <s v="Business Studies"/>
    <x v="5"/>
    <s v="Married"/>
    <s v="Medium"/>
    <n v="145905"/>
    <s v="Yes"/>
    <d v="2015-06-07T00:00:00"/>
    <s v="No"/>
    <d v="2022-06-07T00:00:00"/>
    <n v="7"/>
    <n v="3"/>
    <n v="3"/>
    <n v="2"/>
    <s v="PR6513"/>
    <d v="2022-10-23T00:00:00"/>
    <x v="1"/>
    <s v="Very Satisfied"/>
    <s v="Neutral"/>
    <n v="1"/>
    <n v="2"/>
    <s v="Dissatisfied"/>
    <s v="Meets Expectation"/>
    <x v="0"/>
    <n v="0"/>
    <n v="0"/>
  </r>
  <r>
    <x v="714"/>
    <s v="Female"/>
    <n v="24"/>
    <s v="18 - 30"/>
    <s v="Some Travel"/>
    <s v="Sales"/>
    <n v="4"/>
    <s v="Near"/>
    <s v="California"/>
    <s v="Mixed or multiple ethnic groups"/>
    <n v="3"/>
    <s v="Economics"/>
    <x v="0"/>
    <s v="Married"/>
    <s v="Medium"/>
    <n v="133274"/>
    <s v="No"/>
    <d v="2016-06-23T00:00:00"/>
    <s v="No"/>
    <d v="2022-06-23T00:00:00"/>
    <n v="6"/>
    <n v="2"/>
    <n v="3"/>
    <n v="1"/>
    <s v="PR6514"/>
    <d v="2022-10-23T00:00:00"/>
    <x v="1"/>
    <s v="Satisfied"/>
    <s v="Satisfied"/>
    <n v="1"/>
    <n v="0"/>
    <s v="Satisfied"/>
    <s v="Above and Beyond"/>
    <x v="2"/>
    <n v="0"/>
    <n v="0"/>
  </r>
  <r>
    <x v="304"/>
    <s v="Male"/>
    <n v="36"/>
    <s v="31 - 40"/>
    <s v="Some Travel"/>
    <s v="Sales"/>
    <n v="13"/>
    <s v="Near"/>
    <s v="California"/>
    <s v="Asian or Asian American"/>
    <n v="5"/>
    <s v="Marketing"/>
    <x v="8"/>
    <s v="Married"/>
    <s v="Very High"/>
    <n v="432191"/>
    <s v="No"/>
    <d v="2013-09-27T00:00:00"/>
    <s v="No"/>
    <d v="2022-09-27T00:00:00"/>
    <n v="9"/>
    <n v="1"/>
    <n v="8"/>
    <n v="0"/>
    <s v="PR6515"/>
    <d v="2022-10-24T00:00:00"/>
    <x v="1"/>
    <s v="Dissatisfied"/>
    <s v="Very Dissatisfied"/>
    <n v="3"/>
    <n v="3"/>
    <s v="Neutral"/>
    <s v="Meets Expectation"/>
    <x v="1"/>
    <n v="1"/>
    <n v="0"/>
  </r>
  <r>
    <x v="305"/>
    <s v="Male"/>
    <n v="42"/>
    <s v="41 - 50"/>
    <s v="Some Travel"/>
    <s v="Sales"/>
    <n v="12"/>
    <s v="Near"/>
    <s v="California"/>
    <s v="White"/>
    <n v="1"/>
    <s v="Technical Degree"/>
    <x v="6"/>
    <s v="Married"/>
    <s v="Low"/>
    <n v="70535"/>
    <s v="No"/>
    <d v="2013-09-29T00:00:00"/>
    <s v="No"/>
    <d v="2022-09-29T00:00:00"/>
    <n v="9"/>
    <n v="3"/>
    <n v="8"/>
    <n v="5"/>
    <s v="PR6516"/>
    <d v="2022-10-24T00:00:00"/>
    <x v="2"/>
    <s v="Very Dissatisfied"/>
    <s v="Very Dissatisfied"/>
    <n v="3"/>
    <n v="3"/>
    <s v="Very Dissatisfied"/>
    <s v="Exceeds Expectation "/>
    <x v="0"/>
    <n v="0"/>
    <n v="0"/>
  </r>
  <r>
    <x v="715"/>
    <s v="Female"/>
    <n v="24"/>
    <s v="18 - 30"/>
    <s v="Some Travel"/>
    <s v="Sales"/>
    <n v="16"/>
    <s v="Moderate"/>
    <s v="California"/>
    <s v="White"/>
    <n v="2"/>
    <s v="Marketing"/>
    <x v="0"/>
    <s v="Single"/>
    <s v="Very Low"/>
    <n v="43158"/>
    <s v="Yes"/>
    <d v="2017-01-29T00:00:00"/>
    <s v="No"/>
    <d v="2022-01-29T00:00:00"/>
    <n v="5"/>
    <n v="0"/>
    <n v="5"/>
    <n v="5"/>
    <s v="PR6517"/>
    <d v="2022-10-24T00:00:00"/>
    <x v="1"/>
    <s v="Very Satisfied"/>
    <s v="Dissatisfied"/>
    <n v="1"/>
    <n v="1"/>
    <s v="Very Satisfied"/>
    <s v="Meets Expectation"/>
    <x v="1"/>
    <n v="1"/>
    <n v="0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6519"/>
    <d v="2022-10-25T00:00:00"/>
    <x v="0"/>
    <s v="Dissatisfied"/>
    <s v="Neutral"/>
    <n v="1"/>
    <n v="2"/>
    <s v="Very Satisfied"/>
    <s v="Meets Expectation"/>
    <x v="0"/>
    <n v="0"/>
    <n v="0"/>
  </r>
  <r>
    <x v="257"/>
    <s v="Non-Binary"/>
    <n v="36"/>
    <s v="31 - 40"/>
    <s v="Frequent Traveller"/>
    <s v="Technology"/>
    <n v="14"/>
    <s v="Near"/>
    <s v="Illinois"/>
    <s v="White"/>
    <n v="1"/>
    <s v="Information Systems"/>
    <x v="7"/>
    <s v="Single"/>
    <s v="Very Low"/>
    <n v="43358"/>
    <s v="No"/>
    <d v="2013-05-07T00:00:00"/>
    <s v="No"/>
    <d v="2022-05-07T00:00:00"/>
    <n v="9"/>
    <n v="0"/>
    <n v="9"/>
    <n v="5"/>
    <s v="PR6520"/>
    <d v="2022-10-25T00:00:00"/>
    <x v="3"/>
    <s v="Very Satisfied"/>
    <s v="Very Satisfied"/>
    <n v="1"/>
    <n v="0"/>
    <s v="Dissatisfied"/>
    <s v="Exceeds Expectation "/>
    <x v="2"/>
    <n v="0"/>
    <n v="0"/>
  </r>
  <r>
    <x v="346"/>
    <s v="Female"/>
    <n v="40"/>
    <s v="31 - 40"/>
    <s v="No Travel"/>
    <s v="Technology"/>
    <n v="26"/>
    <s v="Far"/>
    <s v="California"/>
    <s v="Asian or Asian American"/>
    <n v="1"/>
    <s v="Business Studies"/>
    <x v="1"/>
    <s v="Divorced"/>
    <s v="Very Low"/>
    <n v="48125"/>
    <s v="No"/>
    <d v="2014-03-14T00:00:00"/>
    <s v="No"/>
    <d v="2022-03-14T00:00:00"/>
    <n v="8"/>
    <n v="5"/>
    <n v="8"/>
    <n v="2"/>
    <s v="PR6521"/>
    <d v="2022-10-25T00:00:00"/>
    <x v="0"/>
    <s v="Satisfied"/>
    <s v="Very Satisfied"/>
    <n v="1"/>
    <n v="0"/>
    <s v="Neutral"/>
    <s v="Meets Expectation"/>
    <x v="0"/>
    <n v="0"/>
    <n v="0"/>
  </r>
  <r>
    <x v="718"/>
    <s v="Female"/>
    <n v="27"/>
    <s v="18 - 30"/>
    <s v="No Travel"/>
    <s v="Technology"/>
    <n v="8"/>
    <s v="Near"/>
    <s v="Illinois"/>
    <s v="Asian or Asian American"/>
    <n v="1"/>
    <s v="Information Systems"/>
    <x v="4"/>
    <s v="Divorced"/>
    <s v="Medium"/>
    <n v="152322"/>
    <s v="No"/>
    <d v="2016-04-17T00:00:00"/>
    <s v="No"/>
    <d v="2022-04-17T00:00:00"/>
    <n v="6"/>
    <n v="0"/>
    <n v="5"/>
    <n v="4"/>
    <s v="PR6522"/>
    <d v="2022-10-26T00:00:00"/>
    <x v="0"/>
    <s v="Very Satisfied"/>
    <s v="Satisfied"/>
    <n v="3"/>
    <n v="1"/>
    <s v="Dissatisfied"/>
    <s v="Exceeds Expectation "/>
    <x v="0"/>
    <n v="0"/>
    <n v="0"/>
  </r>
  <r>
    <x v="878"/>
    <s v="Female"/>
    <n v="25"/>
    <s v="18 - 30"/>
    <s v="Some Travel"/>
    <s v="Sales"/>
    <n v="30"/>
    <s v="Far"/>
    <s v="California"/>
    <s v="Mixed or multiple ethnic groups"/>
    <n v="4"/>
    <s v="Marketing"/>
    <x v="0"/>
    <s v="Divorced"/>
    <s v="Low"/>
    <n v="57742"/>
    <s v="Yes"/>
    <d v="2018-05-10T00:00:00"/>
    <s v="No"/>
    <d v="2022-05-10T00:00:00"/>
    <n v="4"/>
    <n v="3"/>
    <n v="4"/>
    <n v="1"/>
    <s v="PR6524"/>
    <d v="2022-10-27T00:00:00"/>
    <x v="1"/>
    <s v="Neutral"/>
    <s v="Neutral"/>
    <n v="2"/>
    <n v="2"/>
    <s v="Neutral"/>
    <s v="Meets Expectation"/>
    <x v="1"/>
    <n v="1"/>
    <n v="0"/>
  </r>
  <r>
    <x v="1010"/>
    <s v="Female"/>
    <n v="24"/>
    <s v="18 - 30"/>
    <s v="No Travel"/>
    <s v="Technology"/>
    <n v="25"/>
    <s v="Moderate"/>
    <s v="California"/>
    <s v="White"/>
    <n v="2"/>
    <s v="Computer Science"/>
    <x v="7"/>
    <s v="Married"/>
    <s v="Very Low"/>
    <n v="40342"/>
    <s v="Yes"/>
    <d v="2019-06-08T00:00:00"/>
    <s v="No"/>
    <d v="2022-06-08T00:00:00"/>
    <n v="3"/>
    <n v="2"/>
    <n v="3"/>
    <n v="1"/>
    <s v="PR6525"/>
    <d v="2022-10-27T00:00:00"/>
    <x v="3"/>
    <s v="Neutral"/>
    <s v="Very Satisfied"/>
    <n v="1"/>
    <n v="3"/>
    <s v="Satisfied"/>
    <s v="Exceeds Expectation "/>
    <x v="2"/>
    <n v="0"/>
    <n v="0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6526"/>
    <d v="2022-10-28T00:00:00"/>
    <x v="3"/>
    <s v="Dissatisfied"/>
    <s v="Satisfied"/>
    <n v="3"/>
    <n v="1"/>
    <s v="Neutral"/>
    <s v="Meets Expectation"/>
    <x v="0"/>
    <n v="0"/>
    <n v="0"/>
  </r>
  <r>
    <x v="576"/>
    <s v="Male"/>
    <n v="28"/>
    <s v="18 - 30"/>
    <s v="Some Travel"/>
    <s v="Technology"/>
    <n v="43"/>
    <s v="Far"/>
    <s v="Illinois"/>
    <s v="White"/>
    <n v="4"/>
    <s v="Information Systems"/>
    <x v="4"/>
    <s v="Married"/>
    <s v="Medium"/>
    <n v="249071"/>
    <s v="No"/>
    <d v="2015-08-24T00:00:00"/>
    <s v="No"/>
    <d v="2022-08-24T00:00:00"/>
    <n v="7"/>
    <n v="5"/>
    <n v="5"/>
    <n v="6"/>
    <s v="PR6527"/>
    <d v="2022-10-28T00:00:00"/>
    <x v="3"/>
    <s v="Neutral"/>
    <s v="Satisfied"/>
    <n v="2"/>
    <n v="1"/>
    <s v="Very Satisfied"/>
    <s v="Above and Beyond"/>
    <x v="2"/>
    <n v="0"/>
    <n v="0"/>
  </r>
  <r>
    <x v="879"/>
    <s v="Male"/>
    <n v="25"/>
    <s v="18 - 30"/>
    <s v="Frequent Traveller"/>
    <s v="Technology"/>
    <n v="24"/>
    <s v="Moderate"/>
    <s v="California"/>
    <s v="White"/>
    <n v="1"/>
    <s v="Computer Science"/>
    <x v="9"/>
    <s v="Divorced"/>
    <s v="Medium"/>
    <n v="121373"/>
    <s v="No"/>
    <d v="2018-03-21T00:00:00"/>
    <s v="No"/>
    <d v="2022-03-21T00:00:00"/>
    <n v="4"/>
    <n v="0"/>
    <n v="2"/>
    <n v="1"/>
    <s v="PR6528"/>
    <d v="2022-10-28T00:00:00"/>
    <x v="3"/>
    <s v="Very Satisfied"/>
    <s v="Neutral"/>
    <n v="2"/>
    <n v="1"/>
    <s v="Very Satisfied"/>
    <s v="Exceeds Expectation "/>
    <x v="2"/>
    <n v="0"/>
    <n v="0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6529"/>
    <d v="2022-10-29T00:00:00"/>
    <x v="1"/>
    <s v="Dissatisfied"/>
    <s v="Satisfied"/>
    <n v="1"/>
    <n v="0"/>
    <s v="Dissatisfied"/>
    <s v="Above and Beyond"/>
    <x v="2"/>
    <n v="0"/>
    <n v="0"/>
  </r>
  <r>
    <x v="1138"/>
    <s v="Prefer Not To Say"/>
    <n v="43"/>
    <s v="41 - 50"/>
    <s v="Frequent Traveller"/>
    <s v="Technology"/>
    <n v="37"/>
    <s v="Far"/>
    <s v="California"/>
    <s v="White"/>
    <n v="1"/>
    <s v="Information Systems"/>
    <x v="9"/>
    <s v="Married"/>
    <s v="Medium"/>
    <n v="199718"/>
    <s v="No"/>
    <d v="2020-08-03T00:00:00"/>
    <s v="No"/>
    <d v="2022-08-03T00:00:00"/>
    <n v="2"/>
    <n v="1"/>
    <n v="2"/>
    <n v="2"/>
    <s v="PR6530"/>
    <d v="2022-10-29T00:00:00"/>
    <x v="1"/>
    <s v="Dissatisfied"/>
    <s v="Very Satisfied"/>
    <n v="1"/>
    <n v="1"/>
    <s v="Satisfied"/>
    <s v="Above and Beyond"/>
    <x v="2"/>
    <n v="0"/>
    <n v="0"/>
  </r>
  <r>
    <x v="300"/>
    <s v="Non-Binary"/>
    <n v="33"/>
    <s v="31 - 40"/>
    <s v="Some Travel"/>
    <s v="Technology"/>
    <n v="26"/>
    <s v="Far"/>
    <s v="California"/>
    <s v="White"/>
    <n v="3"/>
    <s v="Information Systems"/>
    <x v="4"/>
    <s v="Single"/>
    <s v="High"/>
    <n v="267009"/>
    <s v="No"/>
    <d v="2013-09-23T00:00:00"/>
    <s v="No"/>
    <d v="2022-09-23T00:00:00"/>
    <n v="9"/>
    <n v="0"/>
    <n v="1"/>
    <n v="7"/>
    <s v="PR6532"/>
    <d v="2022-10-30T00:00:00"/>
    <x v="2"/>
    <s v="Very Dissatisfied"/>
    <s v="Satisfied"/>
    <n v="3"/>
    <n v="2"/>
    <s v="Neutral"/>
    <s v="Exceeds Expectation "/>
    <x v="0"/>
    <n v="0"/>
    <n v="0"/>
  </r>
  <r>
    <x v="231"/>
    <s v="Female"/>
    <n v="32"/>
    <s v="31 - 40"/>
    <s v="Some Travel"/>
    <s v="Sales"/>
    <n v="9"/>
    <s v="Near"/>
    <s v="Illinois"/>
    <s v="White"/>
    <n v="2"/>
    <s v="Marketing"/>
    <x v="0"/>
    <s v="Divorced"/>
    <s v="Medium"/>
    <n v="133865"/>
    <s v="Yes"/>
    <d v="2013-03-12T00:00:00"/>
    <s v="No"/>
    <d v="2022-03-12T00:00:00"/>
    <n v="9"/>
    <n v="3"/>
    <n v="3"/>
    <n v="0"/>
    <s v="PR6533"/>
    <d v="2022-10-30T00:00:00"/>
    <x v="1"/>
    <s v="Dissatisfied"/>
    <s v="Very Satisfied"/>
    <n v="2"/>
    <n v="1"/>
    <s v="Dissatisfied"/>
    <s v="Above and Beyond"/>
    <x v="2"/>
    <n v="0"/>
    <n v="0"/>
  </r>
  <r>
    <x v="719"/>
    <s v="Male"/>
    <n v="24"/>
    <s v="18 - 30"/>
    <s v="Some Travel"/>
    <s v="Sales"/>
    <n v="29"/>
    <s v="Far"/>
    <s v="California"/>
    <s v="Mixed or multiple ethnic groups"/>
    <n v="3"/>
    <s v="Marketing"/>
    <x v="0"/>
    <s v="Married"/>
    <s v="Low"/>
    <n v="105859"/>
    <s v="No"/>
    <d v="2017-02-13T00:00:00"/>
    <s v="No"/>
    <d v="2022-02-13T00:00:00"/>
    <n v="5"/>
    <n v="5"/>
    <n v="5"/>
    <n v="3"/>
    <s v="PR6534"/>
    <d v="2022-10-30T00:00:00"/>
    <x v="3"/>
    <s v="Satisfied"/>
    <s v="Very Satisfied"/>
    <n v="2"/>
    <n v="0"/>
    <s v="Satisfied"/>
    <s v="Meets Expectation"/>
    <x v="1"/>
    <n v="1"/>
    <n v="0"/>
  </r>
  <r>
    <x v="880"/>
    <s v="Female"/>
    <n v="23"/>
    <s v="18 - 30"/>
    <s v="Some Travel"/>
    <s v="Technology"/>
    <n v="37"/>
    <s v="Far"/>
    <s v="New York"/>
    <s v="White"/>
    <n v="2"/>
    <s v="Business Studies"/>
    <x v="7"/>
    <s v="Divorced"/>
    <s v="Very Low"/>
    <n v="36098"/>
    <s v="No"/>
    <d v="2018-01-01T00:00:00"/>
    <s v="No"/>
    <d v="2022-01-01T00:00:00"/>
    <n v="4"/>
    <n v="3"/>
    <n v="3"/>
    <n v="1"/>
    <s v="PR6535"/>
    <d v="2022-10-30T00:00:00"/>
    <x v="1"/>
    <s v="Satisfied"/>
    <s v="Very Satisfied"/>
    <n v="1"/>
    <n v="0"/>
    <s v="Satisfied"/>
    <s v="Above and Beyond"/>
    <x v="3"/>
    <n v="0"/>
    <n v="1"/>
  </r>
  <r>
    <x v="321"/>
    <s v="Male"/>
    <n v="45"/>
    <s v="41 - 50"/>
    <s v="Frequent Traveller"/>
    <s v="Technology"/>
    <n v="6"/>
    <s v="Near"/>
    <s v="California"/>
    <s v="Mixed or multiple ethnic groups"/>
    <n v="4"/>
    <s v="Information Systems"/>
    <x v="1"/>
    <s v="Divorced"/>
    <s v="Low"/>
    <n v="92613"/>
    <s v="Yes"/>
    <d v="2013-11-23T00:00:00"/>
    <s v="No"/>
    <d v="2022-11-23T00:00:00"/>
    <n v="9"/>
    <n v="6"/>
    <n v="6"/>
    <n v="2"/>
    <s v="PR6536"/>
    <d v="2022-10-31T00:00:00"/>
    <x v="0"/>
    <s v="Neutral"/>
    <s v="Very Satisfied"/>
    <n v="2"/>
    <n v="0"/>
    <s v="Very Satisfied"/>
    <s v="Above and Beyond"/>
    <x v="3"/>
    <n v="0"/>
    <n v="1"/>
  </r>
  <r>
    <x v="881"/>
    <s v="Non-Binary"/>
    <n v="24"/>
    <s v="18 - 30"/>
    <s v="Some Travel"/>
    <s v="Sales"/>
    <n v="8"/>
    <s v="Near"/>
    <s v="Illinois"/>
    <s v="Black or African American"/>
    <n v="2"/>
    <s v="Economics"/>
    <x v="0"/>
    <s v="Single"/>
    <s v="Low"/>
    <n v="85238"/>
    <s v="No"/>
    <d v="2017-12-24T00:00:00"/>
    <s v="No"/>
    <d v="2022-12-24T00:00:00"/>
    <n v="5"/>
    <n v="0"/>
    <n v="4"/>
    <n v="1"/>
    <s v="PR6537"/>
    <d v="2022-10-31T00:00:00"/>
    <x v="0"/>
    <s v="Neutral"/>
    <s v="Dissatisfied"/>
    <n v="1"/>
    <n v="0"/>
    <s v="Neutral"/>
    <s v="Meets Expectation"/>
    <x v="1"/>
    <n v="1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6538"/>
    <d v="2022-11-01T00:00:00"/>
    <x v="1"/>
    <s v="Satisfied"/>
    <s v="Neutral"/>
    <n v="1"/>
    <n v="1"/>
    <s v="Dissatisfied"/>
    <s v="Meets Expectation"/>
    <x v="0"/>
    <n v="0"/>
    <n v="0"/>
  </r>
  <r>
    <x v="411"/>
    <s v="Non-Binary"/>
    <n v="35"/>
    <s v="31 - 40"/>
    <s v="Some Travel"/>
    <s v="Technology"/>
    <n v="31"/>
    <s v="Far"/>
    <s v="California"/>
    <s v="Asian or Asian American"/>
    <n v="4"/>
    <s v="Computer Science"/>
    <x v="1"/>
    <s v="Single"/>
    <s v="Low"/>
    <n v="77269"/>
    <s v="No"/>
    <d v="2014-09-13T00:00:00"/>
    <s v="No"/>
    <d v="2022-09-13T00:00:00"/>
    <n v="8"/>
    <n v="8"/>
    <n v="8"/>
    <n v="6"/>
    <s v="PR6539"/>
    <d v="2022-11-01T00:00:00"/>
    <x v="1"/>
    <s v="Satisfied"/>
    <s v="Dissatisfied"/>
    <n v="3"/>
    <n v="1"/>
    <s v="Neutral"/>
    <s v="Above and Beyond"/>
    <x v="2"/>
    <n v="0"/>
    <n v="0"/>
  </r>
  <r>
    <x v="173"/>
    <s v="Male"/>
    <n v="47"/>
    <s v="41 - 50"/>
    <s v="Some Travel"/>
    <s v="Sales"/>
    <n v="42"/>
    <s v="Far"/>
    <s v="California"/>
    <s v="Asian or Asian American"/>
    <n v="3"/>
    <s v="Marketing"/>
    <x v="0"/>
    <s v="Married"/>
    <s v="Medium"/>
    <n v="249553"/>
    <s v="No"/>
    <d v="2012-05-20T00:00:00"/>
    <s v="No"/>
    <d v="2022-05-20T00:00:00"/>
    <n v="10"/>
    <n v="3"/>
    <n v="4"/>
    <n v="9"/>
    <s v="PR654"/>
    <d v="2015-05-09T00:00:00"/>
    <x v="3"/>
    <s v="Very Satisfied"/>
    <s v="Very Satisfied"/>
    <n v="2"/>
    <n v="0"/>
    <s v="Neutral"/>
    <s v="Exceeds Expectation "/>
    <x v="2"/>
    <n v="0"/>
    <n v="0"/>
  </r>
  <r>
    <x v="577"/>
    <s v="Male"/>
    <n v="26"/>
    <s v="18 - 30"/>
    <s v="Some Travel"/>
    <s v="Technology"/>
    <n v="10"/>
    <s v="Near"/>
    <s v="California"/>
    <s v="White"/>
    <n v="4"/>
    <s v="Information Systems"/>
    <x v="9"/>
    <s v="Divorced"/>
    <s v="Medium"/>
    <n v="148080"/>
    <s v="Yes"/>
    <d v="2015-05-03T00:00:00"/>
    <s v="No"/>
    <d v="2022-05-03T00:00:00"/>
    <n v="7"/>
    <n v="7"/>
    <n v="7"/>
    <n v="1"/>
    <s v="PR6541"/>
    <d v="2022-11-02T00:00:00"/>
    <x v="2"/>
    <s v="Dissatisfied"/>
    <s v="Satisfied"/>
    <n v="1"/>
    <n v="2"/>
    <s v="Satisfied"/>
    <s v="Exceeds Expectation "/>
    <x v="2"/>
    <n v="0"/>
    <n v="0"/>
  </r>
  <r>
    <x v="267"/>
    <s v="Female"/>
    <n v="38"/>
    <s v="31 - 40"/>
    <s v="Some Travel"/>
    <s v="Technology"/>
    <n v="25"/>
    <s v="Moderate"/>
    <s v="California"/>
    <s v="Asian or Asian American"/>
    <n v="2"/>
    <s v="Other"/>
    <x v="7"/>
    <s v="Married"/>
    <s v="Low"/>
    <n v="60549"/>
    <s v="No"/>
    <d v="2013-06-05T00:00:00"/>
    <s v="No"/>
    <d v="2022-06-05T00:00:00"/>
    <n v="9"/>
    <n v="5"/>
    <n v="6"/>
    <n v="6"/>
    <s v="PR6542"/>
    <d v="2022-11-03T00:00:00"/>
    <x v="3"/>
    <s v="Satisfied"/>
    <s v="Dissatisfied"/>
    <n v="2"/>
    <n v="0"/>
    <s v="Neutral"/>
    <s v="Above and Beyond"/>
    <x v="3"/>
    <n v="0"/>
    <n v="1"/>
  </r>
  <r>
    <x v="1012"/>
    <s v="Female"/>
    <n v="24"/>
    <s v="18 - 30"/>
    <s v="No Travel"/>
    <s v="Sales"/>
    <n v="14"/>
    <s v="Near"/>
    <s v="California"/>
    <s v="Black or African American"/>
    <n v="3"/>
    <s v="Marketing"/>
    <x v="0"/>
    <s v="Divorced"/>
    <s v="Low"/>
    <n v="52975"/>
    <s v="Yes"/>
    <d v="2019-04-18T00:00:00"/>
    <s v="No"/>
    <d v="2022-04-18T00:00:00"/>
    <n v="3"/>
    <n v="1"/>
    <n v="3"/>
    <n v="3"/>
    <s v="PR6543"/>
    <d v="2022-11-03T00:00:00"/>
    <x v="0"/>
    <s v="Very Satisfied"/>
    <s v="Satisfied"/>
    <n v="2"/>
    <n v="1"/>
    <s v="Neutral"/>
    <s v="Meets Expectation"/>
    <x v="1"/>
    <n v="1"/>
    <n v="0"/>
  </r>
  <r>
    <x v="372"/>
    <s v="Male"/>
    <n v="40"/>
    <s v="31 - 40"/>
    <s v="Some Travel"/>
    <s v="Technology"/>
    <n v="22"/>
    <s v="Moderate"/>
    <s v="California"/>
    <s v="Black or African American"/>
    <n v="1"/>
    <s v="Business Studies"/>
    <x v="7"/>
    <s v="Married"/>
    <s v="Very Low"/>
    <n v="38849"/>
    <s v="No"/>
    <d v="2014-06-06T00:00:00"/>
    <s v="No"/>
    <d v="2022-06-06T00:00:00"/>
    <n v="8"/>
    <n v="6"/>
    <n v="6"/>
    <n v="3"/>
    <s v="PR6545"/>
    <d v="2022-11-04T00:00:00"/>
    <x v="1"/>
    <s v="Dissatisfied"/>
    <s v="Satisfied"/>
    <n v="2"/>
    <n v="0"/>
    <s v="Dissatisfied"/>
    <s v="Meets Expectation"/>
    <x v="0"/>
    <n v="0"/>
    <n v="0"/>
  </r>
  <r>
    <x v="1014"/>
    <s v="Female"/>
    <n v="45"/>
    <s v="41 - 50"/>
    <s v="Frequent Traveller"/>
    <s v="Technology"/>
    <n v="4"/>
    <s v="Near"/>
    <s v="California"/>
    <s v="Native Hawaiian"/>
    <n v="3"/>
    <s v="Information Systems"/>
    <x v="4"/>
    <s v="Divorced"/>
    <s v="High"/>
    <n v="393420"/>
    <s v="No"/>
    <d v="2019-08-11T00:00:00"/>
    <s v="No"/>
    <d v="2022-08-11T00:00:00"/>
    <n v="3"/>
    <n v="1"/>
    <n v="1"/>
    <n v="1"/>
    <s v="PR6546"/>
    <d v="2022-11-04T00:00:00"/>
    <x v="1"/>
    <s v="Satisfied"/>
    <s v="Very Satisfied"/>
    <n v="1"/>
    <n v="1"/>
    <s v="Neutral"/>
    <s v="Exceeds Expectation "/>
    <x v="0"/>
    <n v="0"/>
    <n v="0"/>
  </r>
  <r>
    <x v="1015"/>
    <s v="Female"/>
    <n v="47"/>
    <s v="41 - 50"/>
    <s v="Frequent Traveller"/>
    <s v="Technology"/>
    <n v="37"/>
    <s v="Far"/>
    <s v="New York"/>
    <s v="Black or African American"/>
    <n v="3"/>
    <s v="Computer Science"/>
    <x v="11"/>
    <s v="Divorced"/>
    <s v="High"/>
    <n v="350101"/>
    <s v="No"/>
    <d v="2019-01-19T00:00:00"/>
    <s v="No"/>
    <d v="2022-01-19T00:00:00"/>
    <n v="3"/>
    <n v="0"/>
    <n v="1"/>
    <n v="0"/>
    <s v="PR6547"/>
    <d v="2022-11-04T00:00:00"/>
    <x v="4"/>
    <s v="Dissatisfied"/>
    <s v="Satisfied"/>
    <n v="2"/>
    <n v="1"/>
    <s v="Dissatisfied"/>
    <s v="Exceeds Expectation "/>
    <x v="0"/>
    <n v="0"/>
    <n v="0"/>
  </r>
  <r>
    <x v="261"/>
    <s v="Male"/>
    <n v="36"/>
    <s v="31 - 40"/>
    <s v="Some Travel"/>
    <s v="Technology"/>
    <n v="10"/>
    <s v="Near"/>
    <s v="California"/>
    <s v="Other"/>
    <n v="3"/>
    <s v="Business Studies"/>
    <x v="9"/>
    <s v="Single"/>
    <s v="Medium"/>
    <n v="189405"/>
    <s v="No"/>
    <d v="2013-05-23T00:00:00"/>
    <s v="No"/>
    <d v="2022-05-23T00:00:00"/>
    <n v="9"/>
    <n v="4"/>
    <n v="6"/>
    <n v="7"/>
    <s v="PR6548"/>
    <d v="2022-11-05T00:00:00"/>
    <x v="3"/>
    <s v="Very Satisfied"/>
    <s v="Dissatisfied"/>
    <n v="3"/>
    <n v="1"/>
    <s v="Dissatisfied"/>
    <s v="Meets Expectation"/>
    <x v="0"/>
    <n v="0"/>
    <n v="0"/>
  </r>
  <r>
    <x v="325"/>
    <s v="Non-Binary"/>
    <n v="40"/>
    <s v="31 - 40"/>
    <s v="Some Travel"/>
    <s v="Technology"/>
    <n v="30"/>
    <s v="Far"/>
    <s v="Illinois"/>
    <s v="Mixed or multiple ethnic groups"/>
    <n v="4"/>
    <s v="Computer Science"/>
    <x v="5"/>
    <s v="Married"/>
    <s v="Medium"/>
    <n v="145328"/>
    <s v="No"/>
    <d v="2013-12-09T00:00:00"/>
    <s v="No"/>
    <d v="2022-12-09T00:00:00"/>
    <n v="9"/>
    <n v="0"/>
    <n v="9"/>
    <n v="9"/>
    <s v="PR6549"/>
    <d v="2022-11-05T00:00:00"/>
    <x v="3"/>
    <s v="Very Satisfied"/>
    <s v="Satisfied"/>
    <n v="2"/>
    <n v="0"/>
    <s v="Satisfied"/>
    <s v="Meets Expectation"/>
    <x v="0"/>
    <n v="0"/>
    <n v="0"/>
  </r>
  <r>
    <x v="384"/>
    <s v="Male"/>
    <n v="31"/>
    <s v="31 - 40"/>
    <s v="Some Travel"/>
    <s v="Technology"/>
    <n v="10"/>
    <s v="Near"/>
    <s v="Illinois"/>
    <s v="White"/>
    <n v="3"/>
    <s v="Computer Science"/>
    <x v="9"/>
    <s v="Married"/>
    <s v="Medium"/>
    <n v="168087"/>
    <s v="No"/>
    <d v="2014-06-24T00:00:00"/>
    <s v="No"/>
    <d v="2022-06-24T00:00:00"/>
    <n v="8"/>
    <n v="4"/>
    <n v="7"/>
    <n v="3"/>
    <s v="PR6550"/>
    <d v="2022-11-05T00:00:00"/>
    <x v="1"/>
    <s v="Very Satisfied"/>
    <s v="Dissatisfied"/>
    <n v="2"/>
    <n v="0"/>
    <s v="Very Satisfied"/>
    <s v="Meets Expectation"/>
    <x v="1"/>
    <n v="1"/>
    <n v="0"/>
  </r>
  <r>
    <x v="883"/>
    <s v="Female"/>
    <n v="23"/>
    <s v="18 - 30"/>
    <s v="Some Travel"/>
    <s v="Sales"/>
    <n v="8"/>
    <s v="Near"/>
    <s v="New York"/>
    <s v="Mixed or multiple ethnic groups"/>
    <n v="4"/>
    <s v="Economics"/>
    <x v="0"/>
    <s v="Married"/>
    <s v="Low"/>
    <n v="78937"/>
    <s v="No"/>
    <d v="2018-04-10T00:00:00"/>
    <s v="No"/>
    <d v="2022-04-10T00:00:00"/>
    <n v="4"/>
    <n v="0"/>
    <n v="3"/>
    <n v="0"/>
    <s v="PR6551"/>
    <d v="2022-11-05T00:00:00"/>
    <x v="0"/>
    <s v="Dissatisfied"/>
    <s v="Very Satisfied"/>
    <n v="3"/>
    <n v="0"/>
    <s v="Very Satisfied"/>
    <s v="Meets Expectation"/>
    <x v="0"/>
    <n v="0"/>
    <n v="0"/>
  </r>
  <r>
    <x v="263"/>
    <s v="Non-Binary"/>
    <n v="39"/>
    <s v="31 - 40"/>
    <s v="Frequent Traveller"/>
    <s v="Technology"/>
    <n v="4"/>
    <s v="Near"/>
    <s v="California"/>
    <s v="White"/>
    <n v="1"/>
    <s v="Business Studies"/>
    <x v="1"/>
    <s v="Single"/>
    <s v="Low"/>
    <n v="87879"/>
    <s v="Yes"/>
    <d v="2013-05-25T00:00:00"/>
    <s v="No"/>
    <d v="2022-05-25T00:00:00"/>
    <n v="9"/>
    <n v="6"/>
    <n v="8"/>
    <n v="9"/>
    <s v="PR6553"/>
    <d v="2022-11-06T00:00:00"/>
    <x v="1"/>
    <s v="Dissatisfied"/>
    <s v="Neutral"/>
    <n v="3"/>
    <n v="2"/>
    <s v="Dissatisfied"/>
    <s v="Above and Beyond"/>
    <x v="2"/>
    <n v="0"/>
    <n v="0"/>
  </r>
  <r>
    <x v="578"/>
    <s v="Male"/>
    <n v="29"/>
    <s v="18 - 30"/>
    <s v="Some Travel"/>
    <s v="Technology"/>
    <n v="36"/>
    <s v="Far"/>
    <s v="New York"/>
    <s v="Black or African American"/>
    <n v="5"/>
    <s v="Business Studies"/>
    <x v="1"/>
    <s v="Single"/>
    <s v="Low"/>
    <n v="113448"/>
    <s v="Yes"/>
    <d v="2015-12-31T00:00:00"/>
    <s v="No"/>
    <d v="2022-12-31T00:00:00"/>
    <n v="7"/>
    <n v="0"/>
    <n v="4"/>
    <n v="1"/>
    <s v="PR6554"/>
    <d v="2022-11-06T00:00:00"/>
    <x v="0"/>
    <s v="Dissatisfied"/>
    <s v="Very Satisfied"/>
    <n v="2"/>
    <n v="1"/>
    <s v="Satisfied"/>
    <s v="Exceeds Expectation "/>
    <x v="0"/>
    <n v="0"/>
    <n v="0"/>
  </r>
  <r>
    <x v="388"/>
    <s v="Female"/>
    <n v="48"/>
    <s v="41 - 50"/>
    <s v="Some Travel"/>
    <s v="Technology"/>
    <n v="43"/>
    <s v="Far"/>
    <s v="California"/>
    <s v="White"/>
    <n v="3"/>
    <s v="Information Systems"/>
    <x v="7"/>
    <s v="Married"/>
    <s v="Low"/>
    <n v="56053"/>
    <s v="No"/>
    <d v="2014-06-27T00:00:00"/>
    <s v="No"/>
    <d v="2022-06-27T00:00:00"/>
    <n v="8"/>
    <n v="6"/>
    <n v="8"/>
    <n v="4"/>
    <s v="PR6556"/>
    <d v="2022-11-07T00:00:00"/>
    <x v="1"/>
    <s v="Very Satisfied"/>
    <s v="Satisfied"/>
    <n v="2"/>
    <n v="1"/>
    <s v="Dissatisfied"/>
    <s v="Meets Expectation"/>
    <x v="1"/>
    <n v="1"/>
    <n v="0"/>
  </r>
  <r>
    <x v="884"/>
    <s v="Female"/>
    <n v="22"/>
    <s v="18 - 30"/>
    <s v="No Travel"/>
    <s v="Technology"/>
    <n v="6"/>
    <s v="Near"/>
    <s v="California"/>
    <s v="White"/>
    <n v="2"/>
    <s v="Information Systems"/>
    <x v="7"/>
    <s v="Divorced"/>
    <s v="Very Low"/>
    <n v="38169"/>
    <s v="No"/>
    <d v="2018-09-11T00:00:00"/>
    <s v="No"/>
    <d v="2022-09-11T00:00:00"/>
    <n v="4"/>
    <n v="4"/>
    <n v="4"/>
    <n v="4"/>
    <s v="PR6557"/>
    <d v="2022-11-07T00:00:00"/>
    <x v="2"/>
    <s v="Satisfied"/>
    <s v="Neutral"/>
    <n v="2"/>
    <n v="0"/>
    <s v="Satisfied"/>
    <s v="Exceeds Expectation "/>
    <x v="0"/>
    <n v="0"/>
    <n v="0"/>
  </r>
  <r>
    <x v="1139"/>
    <s v="Male"/>
    <n v="31"/>
    <s v="31 - 40"/>
    <s v="Some Travel"/>
    <s v="Sales"/>
    <n v="11"/>
    <s v="Near"/>
    <s v="California"/>
    <s v="White"/>
    <n v="3"/>
    <s v="Marketing"/>
    <x v="0"/>
    <s v="Divorced"/>
    <s v="Medium"/>
    <n v="155386"/>
    <s v="No"/>
    <d v="2020-09-26T00:00:00"/>
    <s v="No"/>
    <d v="2022-09-26T00:00:00"/>
    <n v="2"/>
    <n v="1"/>
    <n v="2"/>
    <n v="1"/>
    <s v="PR6558"/>
    <d v="2022-11-07T00:00:00"/>
    <x v="3"/>
    <s v="Dissatisfied"/>
    <s v="Dissatisfied"/>
    <n v="1"/>
    <n v="0"/>
    <s v="Dissatisfied"/>
    <s v="Above and Beyond"/>
    <x v="2"/>
    <n v="0"/>
    <n v="0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6559"/>
    <d v="2022-11-08T00:00:00"/>
    <x v="3"/>
    <s v="Very Satisfied"/>
    <s v="Neutral"/>
    <n v="2"/>
    <n v="2"/>
    <s v="Satisfied"/>
    <s v="Exceeds Expectation "/>
    <x v="2"/>
    <n v="0"/>
    <n v="0"/>
  </r>
  <r>
    <x v="297"/>
    <s v="Male"/>
    <n v="43"/>
    <s v="41 - 50"/>
    <s v="Some Travel"/>
    <s v="Sales"/>
    <n v="3"/>
    <s v="Near"/>
    <s v="Illinois"/>
    <s v="White"/>
    <n v="3"/>
    <s v="Marketing"/>
    <x v="8"/>
    <s v="Married"/>
    <s v="Very High"/>
    <n v="429939"/>
    <s v="Yes"/>
    <d v="2013-09-05T00:00:00"/>
    <s v="No"/>
    <d v="2022-09-05T00:00:00"/>
    <n v="9"/>
    <n v="3"/>
    <n v="3"/>
    <n v="7"/>
    <s v="PR6560"/>
    <d v="2022-11-08T00:00:00"/>
    <x v="4"/>
    <s v="Dissatisfied"/>
    <s v="Neutral"/>
    <n v="3"/>
    <n v="1"/>
    <s v="Neutral"/>
    <s v="Exceeds Expectation "/>
    <x v="0"/>
    <n v="0"/>
    <n v="0"/>
  </r>
  <r>
    <x v="381"/>
    <s v="Female"/>
    <n v="32"/>
    <s v="31 - 40"/>
    <s v="Frequent Traveller"/>
    <s v="Technology"/>
    <n v="40"/>
    <s v="Far"/>
    <s v="California"/>
    <s v="White"/>
    <n v="5"/>
    <s v="Computer Science"/>
    <x v="7"/>
    <s v="Single"/>
    <s v="Low"/>
    <n v="60759"/>
    <s v="No"/>
    <d v="2014-06-22T00:00:00"/>
    <s v="No"/>
    <d v="2022-06-22T00:00:00"/>
    <n v="8"/>
    <n v="0"/>
    <n v="6"/>
    <n v="3"/>
    <s v="PR6561"/>
    <d v="2022-11-08T00:00:00"/>
    <x v="0"/>
    <s v="Satisfied"/>
    <s v="Neutral"/>
    <n v="3"/>
    <n v="0"/>
    <s v="Very Dissatisfied"/>
    <s v="Above and Beyond"/>
    <x v="3"/>
    <n v="0"/>
    <n v="0"/>
  </r>
  <r>
    <x v="1016"/>
    <s v="Non-Binary"/>
    <n v="23"/>
    <s v="18 - 30"/>
    <s v="Frequent Traveller"/>
    <s v="Technology"/>
    <n v="26"/>
    <s v="Far"/>
    <s v="California"/>
    <s v="White"/>
    <n v="2"/>
    <s v="Information Systems"/>
    <x v="7"/>
    <s v="Single"/>
    <s v="Very Low"/>
    <n v="31342"/>
    <s v="No"/>
    <d v="2019-03-22T00:00:00"/>
    <s v="No"/>
    <d v="2022-03-22T00:00:00"/>
    <n v="3"/>
    <n v="0"/>
    <n v="3"/>
    <n v="0"/>
    <s v="PR6562"/>
    <d v="2022-11-08T00:00:00"/>
    <x v="0"/>
    <s v="Very Satisfied"/>
    <s v="Very Satisfied"/>
    <n v="3"/>
    <n v="0"/>
    <s v="Neutral"/>
    <s v="Meets Expectation"/>
    <x v="0"/>
    <n v="0"/>
    <n v="0"/>
  </r>
  <r>
    <x v="1018"/>
    <s v="Female"/>
    <n v="25"/>
    <s v="18 - 30"/>
    <s v="Frequent Traveller"/>
    <s v="Technology"/>
    <n v="4"/>
    <s v="Near"/>
    <s v="California"/>
    <s v="Asian or Asian American"/>
    <n v="5"/>
    <s v="Information Systems"/>
    <x v="4"/>
    <s v="Married"/>
    <s v="Medium"/>
    <n v="199034"/>
    <s v="Yes"/>
    <d v="2018-12-30T00:00:00"/>
    <s v="No"/>
    <d v="2022-12-30T00:00:00"/>
    <n v="4"/>
    <n v="4"/>
    <n v="4"/>
    <n v="4"/>
    <s v="PR6563"/>
    <d v="2022-11-08T00:00:00"/>
    <x v="0"/>
    <s v="Very Satisfied"/>
    <s v="Satisfied"/>
    <n v="2"/>
    <n v="1"/>
    <s v="Dissatisfied"/>
    <s v="Exceeds Expectation "/>
    <x v="2"/>
    <n v="0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6564"/>
    <d v="2022-11-09T00:00:00"/>
    <x v="3"/>
    <s v="Satisfied"/>
    <s v="Dissatisfied"/>
    <n v="1"/>
    <n v="3"/>
    <s v="Neutral"/>
    <s v="Meets Expectation"/>
    <x v="1"/>
    <n v="1"/>
    <n v="0"/>
  </r>
  <r>
    <x v="1140"/>
    <s v="Female"/>
    <n v="29"/>
    <s v="18 - 30"/>
    <s v="Some Travel"/>
    <s v="Technology"/>
    <n v="32"/>
    <s v="Far"/>
    <s v="California"/>
    <s v="White"/>
    <n v="3"/>
    <s v="Computer Science"/>
    <x v="4"/>
    <s v="Married"/>
    <s v="High"/>
    <n v="390142"/>
    <s v="No"/>
    <d v="2020-10-27T00:00:00"/>
    <s v="No"/>
    <d v="2022-10-27T00:00:00"/>
    <n v="2"/>
    <n v="1"/>
    <n v="2"/>
    <n v="2"/>
    <s v="PR6565"/>
    <d v="2022-11-09T00:00:00"/>
    <x v="0"/>
    <s v="Very Dissatisfied"/>
    <s v="Satisfied"/>
    <n v="3"/>
    <n v="1"/>
    <s v="Dissatisfied"/>
    <s v="Above and Beyond"/>
    <x v="3"/>
    <n v="0"/>
    <n v="0"/>
  </r>
  <r>
    <x v="293"/>
    <s v="Non-Binary"/>
    <n v="41"/>
    <s v="41 - 50"/>
    <s v="Some Travel"/>
    <s v="Technology"/>
    <n v="11"/>
    <s v="Near"/>
    <s v="California"/>
    <s v="Black or African American"/>
    <n v="5"/>
    <s v="Information Systems"/>
    <x v="4"/>
    <s v="Divorced"/>
    <s v="High"/>
    <n v="372980"/>
    <s v="No"/>
    <d v="2013-08-22T00:00:00"/>
    <s v="No"/>
    <d v="2022-08-22T00:00:00"/>
    <n v="9"/>
    <n v="1"/>
    <n v="2"/>
    <n v="3"/>
    <s v="PR6568"/>
    <d v="2022-11-10T00:00:00"/>
    <x v="1"/>
    <s v="Satisfied"/>
    <s v="Very Satisfied"/>
    <n v="3"/>
    <n v="1"/>
    <s v="Neutral"/>
    <s v="Above and Beyond"/>
    <x v="3"/>
    <n v="0"/>
    <n v="0"/>
  </r>
  <r>
    <x v="361"/>
    <s v="Female"/>
    <n v="33"/>
    <s v="31 - 40"/>
    <s v="No Travel"/>
    <s v="Sales"/>
    <n v="41"/>
    <s v="Far"/>
    <s v="New York"/>
    <s v="Mixed or multiple ethnic groups"/>
    <n v="2"/>
    <s v="Economics"/>
    <x v="0"/>
    <s v="Single"/>
    <s v="Medium"/>
    <n v="193190"/>
    <s v="Yes"/>
    <d v="2014-04-22T00:00:00"/>
    <s v="No"/>
    <d v="2022-04-22T00:00:00"/>
    <n v="8"/>
    <n v="0"/>
    <n v="3"/>
    <n v="4"/>
    <s v="PR6569"/>
    <d v="2022-11-11T00:00:00"/>
    <x v="1"/>
    <s v="Very Satisfied"/>
    <s v="Very Satisfied"/>
    <n v="1"/>
    <n v="1"/>
    <s v="Satisfied"/>
    <s v="Meets Expectation"/>
    <x v="1"/>
    <n v="1"/>
    <n v="0"/>
  </r>
  <r>
    <x v="720"/>
    <s v="Male"/>
    <n v="24"/>
    <s v="18 - 30"/>
    <s v="Some Travel"/>
    <s v="Technology"/>
    <n v="30"/>
    <s v="Far"/>
    <s v="California"/>
    <s v="White"/>
    <n v="3"/>
    <s v="Business Studies"/>
    <x v="1"/>
    <s v="Single"/>
    <s v="Very Low"/>
    <n v="26363"/>
    <s v="No"/>
    <d v="2016-07-24T00:00:00"/>
    <s v="No"/>
    <d v="2022-07-24T00:00:00"/>
    <n v="6"/>
    <n v="6"/>
    <n v="6"/>
    <n v="2"/>
    <s v="PR6570"/>
    <d v="2022-11-11T00:00:00"/>
    <x v="1"/>
    <s v="Satisfied"/>
    <s v="Neutral"/>
    <n v="1"/>
    <n v="0"/>
    <s v="Very Dissatisfied"/>
    <s v="Above and Beyond"/>
    <x v="3"/>
    <n v="0"/>
    <n v="1"/>
  </r>
  <r>
    <x v="401"/>
    <s v="Female"/>
    <n v="36"/>
    <s v="31 - 40"/>
    <s v="Some Travel"/>
    <s v="Sales"/>
    <n v="37"/>
    <s v="Far"/>
    <s v="California"/>
    <s v="Mixed or multiple ethnic groups"/>
    <n v="3"/>
    <s v="Marketing"/>
    <x v="0"/>
    <s v="Divorced"/>
    <s v="Medium"/>
    <n v="192475"/>
    <s v="No"/>
    <d v="2014-07-20T00:00:00"/>
    <s v="No"/>
    <d v="2022-07-20T00:00:00"/>
    <n v="8"/>
    <n v="2"/>
    <n v="2"/>
    <n v="0"/>
    <s v="PR6571"/>
    <d v="2022-11-12T00:00:00"/>
    <x v="3"/>
    <s v="Dissatisfied"/>
    <s v="Very Satisfied"/>
    <n v="2"/>
    <n v="2"/>
    <s v="Neutral"/>
    <s v="Above and Beyond"/>
    <x v="2"/>
    <n v="0"/>
    <n v="0"/>
  </r>
  <r>
    <x v="1020"/>
    <s v="Male"/>
    <n v="29"/>
    <s v="18 - 30"/>
    <s v="Some Travel"/>
    <s v="Sales"/>
    <n v="39"/>
    <s v="Far"/>
    <s v="New York"/>
    <s v="White"/>
    <n v="1"/>
    <s v="Marketing"/>
    <x v="0"/>
    <s v="Divorced"/>
    <s v="Medium"/>
    <n v="183768"/>
    <s v="Yes"/>
    <d v="2019-02-25T00:00:00"/>
    <s v="No"/>
    <d v="2022-02-25T00:00:00"/>
    <n v="3"/>
    <n v="3"/>
    <n v="3"/>
    <n v="0"/>
    <s v="PR6572"/>
    <d v="2022-11-12T00:00:00"/>
    <x v="1"/>
    <s v="Dissatisfied"/>
    <s v="Satisfied"/>
    <n v="2"/>
    <n v="1"/>
    <s v="Dissatisfied"/>
    <s v="Exceeds Expectation "/>
    <x v="2"/>
    <n v="0"/>
    <n v="0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6573"/>
    <d v="2022-11-13T00:00:00"/>
    <x v="3"/>
    <s v="Very Satisfied"/>
    <s v="Neutral"/>
    <n v="2"/>
    <n v="1"/>
    <s v="Very Satisfied"/>
    <s v="Exceeds Expectation "/>
    <x v="0"/>
    <n v="0"/>
    <n v="0"/>
  </r>
  <r>
    <x v="1141"/>
    <s v="Male"/>
    <n v="37"/>
    <s v="31 - 40"/>
    <s v="Some Travel"/>
    <s v="Technology"/>
    <n v="22"/>
    <s v="Moderate"/>
    <s v="Illinois"/>
    <s v="White"/>
    <n v="3"/>
    <s v="Computer Science"/>
    <x v="9"/>
    <s v="Married"/>
    <s v="Medium"/>
    <n v="193287"/>
    <s v="Yes"/>
    <d v="2021-03-01T00:00:00"/>
    <s v="No"/>
    <d v="2022-03-01T00:00:00"/>
    <n v="1"/>
    <n v="0"/>
    <n v="1"/>
    <n v="0"/>
    <s v="PR6574"/>
    <d v="2022-11-13T00:00:00"/>
    <x v="3"/>
    <s v="Very Satisfied"/>
    <s v="Satisfied"/>
    <n v="3"/>
    <n v="1"/>
    <s v="Neutral"/>
    <s v="Exceeds Expectation "/>
    <x v="0"/>
    <n v="0"/>
    <n v="0"/>
  </r>
  <r>
    <x v="349"/>
    <s v="Male"/>
    <n v="37"/>
    <s v="31 - 40"/>
    <s v="Some Travel"/>
    <s v="Technology"/>
    <n v="29"/>
    <s v="Far"/>
    <s v="Illinois"/>
    <s v="Mixed or multiple ethnic groups"/>
    <n v="3"/>
    <s v="Computer Science"/>
    <x v="5"/>
    <s v="Single"/>
    <s v="Medium"/>
    <n v="155506"/>
    <s v="No"/>
    <d v="2014-03-18T00:00:00"/>
    <s v="No"/>
    <d v="2022-03-18T00:00:00"/>
    <n v="8"/>
    <n v="8"/>
    <n v="8"/>
    <n v="8"/>
    <s v="PR6575"/>
    <d v="2022-11-14T00:00:00"/>
    <x v="0"/>
    <s v="Dissatisfied"/>
    <s v="Neutral"/>
    <n v="1"/>
    <n v="2"/>
    <s v="Neutral"/>
    <s v="Meets Expectation"/>
    <x v="1"/>
    <n v="1"/>
    <n v="0"/>
  </r>
  <r>
    <x v="887"/>
    <s v="Male"/>
    <n v="23"/>
    <s v="18 - 30"/>
    <s v="Some Travel"/>
    <s v="Human Resources"/>
    <n v="39"/>
    <s v="Far"/>
    <s v="California"/>
    <s v="Other"/>
    <n v="2"/>
    <s v="Human Resources"/>
    <x v="10"/>
    <s v="Married"/>
    <s v="Low"/>
    <n v="55805"/>
    <s v="No"/>
    <d v="2017-10-29T00:00:00"/>
    <s v="No"/>
    <d v="2022-10-29T00:00:00"/>
    <n v="5"/>
    <n v="3"/>
    <n v="3"/>
    <n v="1"/>
    <s v="PR6576"/>
    <d v="2022-11-14T00:00:00"/>
    <x v="0"/>
    <s v="Very Dissatisfied"/>
    <s v="Satisfied"/>
    <n v="3"/>
    <n v="0"/>
    <s v="Neutral"/>
    <s v="Meets Expectation"/>
    <x v="0"/>
    <n v="0"/>
    <n v="0"/>
  </r>
  <r>
    <x v="888"/>
    <s v="Female"/>
    <n v="22"/>
    <s v="18 - 30"/>
    <s v="Frequent Traveller"/>
    <s v="Technology"/>
    <n v="21"/>
    <s v="Moderate"/>
    <s v="California"/>
    <s v="Mixed or multiple ethnic groups"/>
    <n v="1"/>
    <s v="Information Systems"/>
    <x v="7"/>
    <s v="Married"/>
    <s v="Very Low"/>
    <n v="34193"/>
    <s v="No"/>
    <d v="2018-04-29T00:00:00"/>
    <s v="No"/>
    <d v="2022-04-29T00:00:00"/>
    <n v="4"/>
    <n v="2"/>
    <n v="4"/>
    <n v="3"/>
    <s v="PR6577"/>
    <d v="2022-11-14T00:00:00"/>
    <x v="2"/>
    <s v="Neutral"/>
    <s v="Dissatisfied"/>
    <n v="1"/>
    <n v="2"/>
    <s v="Neutral"/>
    <s v="Above and Beyond"/>
    <x v="2"/>
    <n v="0"/>
    <n v="0"/>
  </r>
  <r>
    <x v="1142"/>
    <s v="Female"/>
    <n v="31"/>
    <s v="31 - 40"/>
    <s v="Some Travel"/>
    <s v="Technology"/>
    <n v="21"/>
    <s v="Moderate"/>
    <s v="California"/>
    <s v="White"/>
    <n v="3"/>
    <s v="Computer Science"/>
    <x v="9"/>
    <s v="Divorced"/>
    <s v="Medium"/>
    <n v="127182"/>
    <s v="No"/>
    <d v="2020-03-08T00:00:00"/>
    <s v="No"/>
    <d v="2022-03-08T00:00:00"/>
    <n v="2"/>
    <n v="0"/>
    <n v="0"/>
    <n v="1"/>
    <s v="PR6578"/>
    <d v="2022-11-14T00:00:00"/>
    <x v="3"/>
    <s v="Very Satisfied"/>
    <s v="Dissatisfied"/>
    <n v="2"/>
    <n v="1"/>
    <s v="Satisfied"/>
    <s v="Above and Beyond"/>
    <x v="2"/>
    <n v="0"/>
    <n v="0"/>
  </r>
  <r>
    <x v="1143"/>
    <s v="Female"/>
    <n v="28"/>
    <s v="18 - 30"/>
    <s v="Some Travel"/>
    <s v="Technology"/>
    <n v="15"/>
    <s v="Near"/>
    <s v="California"/>
    <s v="White"/>
    <n v="4"/>
    <s v="Other"/>
    <x v="0"/>
    <s v="Single"/>
    <s v="High"/>
    <n v="319619"/>
    <s v="Yes"/>
    <d v="2021-01-26T00:00:00"/>
    <s v="No"/>
    <d v="2022-01-26T00:00:00"/>
    <n v="1"/>
    <n v="1"/>
    <n v="1"/>
    <n v="0"/>
    <s v="PR6579"/>
    <d v="2022-11-14T00:00:00"/>
    <x v="0"/>
    <s v="Very Satisfied"/>
    <s v="Satisfied"/>
    <n v="1"/>
    <n v="3"/>
    <s v="Very Satisfied"/>
    <s v="Exceeds Expectation "/>
    <x v="2"/>
    <n v="0"/>
    <n v="0"/>
  </r>
  <r>
    <x v="1021"/>
    <s v="Male"/>
    <n v="22"/>
    <s v="18 - 30"/>
    <s v="No Travel"/>
    <s v="Technology"/>
    <n v="25"/>
    <s v="Moderate"/>
    <s v="California"/>
    <s v="White"/>
    <n v="4"/>
    <s v="Business Studies"/>
    <x v="1"/>
    <s v="Single"/>
    <s v="Very Low"/>
    <n v="31386"/>
    <s v="No"/>
    <d v="2019-05-13T00:00:00"/>
    <s v="No"/>
    <d v="2022-05-13T00:00:00"/>
    <n v="3"/>
    <n v="2"/>
    <n v="2"/>
    <n v="1"/>
    <s v="PR6580"/>
    <d v="2022-11-15T00:00:00"/>
    <x v="0"/>
    <s v="Neutral"/>
    <s v="Dissatisfied"/>
    <n v="3"/>
    <n v="1"/>
    <s v="Neutral"/>
    <s v="Meets Expectation"/>
    <x v="1"/>
    <n v="1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6581"/>
    <d v="2022-11-16T00:00:00"/>
    <x v="0"/>
    <s v="Dissatisfied"/>
    <s v="Satisfied"/>
    <n v="2"/>
    <n v="0"/>
    <s v="Dissatisfied"/>
    <s v="Above and Beyond"/>
    <x v="3"/>
    <n v="0"/>
    <n v="0"/>
  </r>
  <r>
    <x v="432"/>
    <s v="Male"/>
    <n v="41"/>
    <s v="41 - 50"/>
    <s v="Some Travel"/>
    <s v="Sales"/>
    <n v="11"/>
    <s v="Near"/>
    <s v="Illinois"/>
    <s v="Mixed or multiple ethnic groups"/>
    <n v="1"/>
    <s v="Marketing"/>
    <x v="0"/>
    <s v="Married"/>
    <s v="Low"/>
    <n v="81654"/>
    <s v="No"/>
    <d v="2014-11-28T00:00:00"/>
    <s v="No"/>
    <d v="2022-11-28T00:00:00"/>
    <n v="8"/>
    <n v="3"/>
    <n v="4"/>
    <n v="7"/>
    <s v="PR6582"/>
    <d v="2022-11-16T00:00:00"/>
    <x v="4"/>
    <s v="Neutral"/>
    <s v="Very Dissatisfied"/>
    <n v="2"/>
    <n v="1"/>
    <s v="Neutral"/>
    <s v="Exceeds Expectation "/>
    <x v="2"/>
    <n v="0"/>
    <n v="0"/>
  </r>
  <r>
    <x v="1144"/>
    <s v="Female"/>
    <n v="48"/>
    <s v="41 - 50"/>
    <s v="Frequent Traveller"/>
    <s v="Technology"/>
    <n v="15"/>
    <s v="Near"/>
    <s v="California"/>
    <s v="White"/>
    <n v="4"/>
    <s v="Computer Science"/>
    <x v="4"/>
    <s v="Married"/>
    <s v="High"/>
    <n v="309371"/>
    <s v="Yes"/>
    <d v="2020-05-18T00:00:00"/>
    <s v="No"/>
    <d v="2022-05-18T00:00:00"/>
    <n v="2"/>
    <n v="1"/>
    <n v="1"/>
    <n v="1"/>
    <s v="PR6583"/>
    <d v="2022-11-16T00:00:00"/>
    <x v="1"/>
    <s v="Dissatisfied"/>
    <s v="Neutral"/>
    <n v="2"/>
    <n v="3"/>
    <s v="Neutral"/>
    <s v="Meets Expectation"/>
    <x v="0"/>
    <n v="0"/>
    <n v="0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6584"/>
    <d v="2022-11-17T00:00:00"/>
    <x v="4"/>
    <s v="Satisfied"/>
    <s v="Neutral"/>
    <n v="2"/>
    <n v="3"/>
    <s v="Dissatisfied"/>
    <s v="Meets Expectation"/>
    <x v="1"/>
    <n v="1"/>
    <n v="0"/>
  </r>
  <r>
    <x v="259"/>
    <s v="Male"/>
    <n v="28"/>
    <s v="18 - 30"/>
    <s v="Some Travel"/>
    <s v="Human Resources"/>
    <n v="34"/>
    <s v="Far"/>
    <s v="California"/>
    <s v="Asian or Asian American"/>
    <n v="2"/>
    <s v="Marketing"/>
    <x v="10"/>
    <s v="Single"/>
    <s v="Low"/>
    <n v="94534"/>
    <s v="No"/>
    <d v="2013-05-11T00:00:00"/>
    <s v="No"/>
    <d v="2022-05-11T00:00:00"/>
    <n v="9"/>
    <n v="3"/>
    <n v="3"/>
    <n v="1"/>
    <s v="PR6585"/>
    <d v="2022-11-17T00:00:00"/>
    <x v="0"/>
    <s v="Very Satisfied"/>
    <s v="Dissatisfied"/>
    <n v="2"/>
    <n v="1"/>
    <s v="Satisfied"/>
    <s v="Meets Expectation"/>
    <x v="0"/>
    <n v="0"/>
    <n v="0"/>
  </r>
  <r>
    <x v="403"/>
    <s v="Female"/>
    <n v="32"/>
    <s v="31 - 40"/>
    <s v="No Travel"/>
    <s v="Sales"/>
    <n v="2"/>
    <s v="Near"/>
    <s v="California"/>
    <s v="Black or African American"/>
    <n v="4"/>
    <s v="Marketing"/>
    <x v="0"/>
    <s v="Divorced"/>
    <s v="Low"/>
    <n v="114246"/>
    <s v="No"/>
    <d v="2014-07-26T00:00:00"/>
    <s v="No"/>
    <d v="2022-07-26T00:00:00"/>
    <n v="8"/>
    <n v="3"/>
    <n v="6"/>
    <n v="5"/>
    <s v="PR6586"/>
    <d v="2022-11-17T00:00:00"/>
    <x v="2"/>
    <s v="Dissatisfied"/>
    <s v="Neutral"/>
    <n v="1"/>
    <n v="0"/>
    <s v="Dissatisfied"/>
    <s v="Exceeds Expectation "/>
    <x v="2"/>
    <n v="0"/>
    <n v="0"/>
  </r>
  <r>
    <x v="1145"/>
    <s v="Male"/>
    <n v="24"/>
    <s v="18 - 30"/>
    <s v="Some Travel"/>
    <s v="Technology"/>
    <n v="17"/>
    <s v="Moderate"/>
    <s v="New York"/>
    <s v="White"/>
    <n v="5"/>
    <s v="Computer Science"/>
    <x v="5"/>
    <s v="Divorced"/>
    <s v="Low"/>
    <n v="63747"/>
    <s v="No"/>
    <d v="2020-01-09T00:00:00"/>
    <s v="No"/>
    <d v="2022-01-09T00:00:00"/>
    <n v="2"/>
    <n v="1"/>
    <n v="1"/>
    <n v="0"/>
    <s v="PR6587"/>
    <d v="2022-11-17T00:00:00"/>
    <x v="1"/>
    <s v="Dissatisfied"/>
    <s v="Very Dissatisfied"/>
    <n v="3"/>
    <n v="2"/>
    <s v="Neutral"/>
    <s v="Meets Expectation"/>
    <x v="0"/>
    <n v="0"/>
    <n v="0"/>
  </r>
  <r>
    <x v="579"/>
    <s v="Male"/>
    <n v="26"/>
    <s v="18 - 30"/>
    <s v="Some Travel"/>
    <s v="Sales"/>
    <n v="14"/>
    <s v="Near"/>
    <s v="Illinois"/>
    <s v="White"/>
    <n v="4"/>
    <s v="Marketing"/>
    <x v="0"/>
    <s v="Single"/>
    <s v="Medium"/>
    <n v="127450"/>
    <s v="No"/>
    <d v="2015-07-11T00:00:00"/>
    <s v="No"/>
    <d v="2022-07-11T00:00:00"/>
    <n v="7"/>
    <n v="0"/>
    <n v="0"/>
    <n v="1"/>
    <s v="PR6588"/>
    <d v="2022-11-18T00:00:00"/>
    <x v="3"/>
    <s v="Satisfied"/>
    <s v="Very Satisfied"/>
    <n v="2"/>
    <n v="0"/>
    <s v="Neutral"/>
    <s v="Exceeds Expectation "/>
    <x v="0"/>
    <n v="0"/>
    <n v="0"/>
  </r>
  <r>
    <x v="889"/>
    <s v="Male"/>
    <n v="24"/>
    <s v="18 - 30"/>
    <s v="Some Travel"/>
    <s v="Technology"/>
    <n v="17"/>
    <s v="Moderate"/>
    <s v="New York"/>
    <s v="Mixed or multiple ethnic groups"/>
    <n v="4"/>
    <s v="Other"/>
    <x v="1"/>
    <s v="Married"/>
    <s v="Very Low"/>
    <n v="30720"/>
    <s v="No"/>
    <d v="2017-09-09T00:00:00"/>
    <s v="No"/>
    <d v="2022-09-09T00:00:00"/>
    <n v="5"/>
    <n v="4"/>
    <n v="5"/>
    <n v="4"/>
    <s v="PR6589"/>
    <d v="2022-11-18T00:00:00"/>
    <x v="0"/>
    <s v="Very Satisfied"/>
    <s v="Neutral"/>
    <n v="3"/>
    <n v="0"/>
    <s v="Satisfied"/>
    <s v="Above and Beyond"/>
    <x v="2"/>
    <n v="0"/>
    <n v="0"/>
  </r>
  <r>
    <x v="118"/>
    <s v="Female"/>
    <n v="28"/>
    <s v="18 - 30"/>
    <s v="Frequent Traveller"/>
    <s v="Technology"/>
    <n v="9"/>
    <s v="Near"/>
    <s v="California"/>
    <s v="Black or African American"/>
    <n v="3"/>
    <s v="Computer Science"/>
    <x v="1"/>
    <s v="Married"/>
    <s v="Very Low"/>
    <n v="48930"/>
    <s v="Yes"/>
    <d v="2012-03-14T00:00:00"/>
    <s v="Yes"/>
    <d v="2019-03-14T00:00:00"/>
    <n v="7"/>
    <n v="4"/>
    <n v="6"/>
    <n v="2"/>
    <s v="PR659"/>
    <d v="2015-05-13T00:00:00"/>
    <x v="3"/>
    <s v="Satisfied"/>
    <s v="Dissatisfied"/>
    <n v="3"/>
    <n v="0"/>
    <s v="Neutral"/>
    <s v="Meets Expectation"/>
    <x v="1"/>
    <n v="1"/>
    <n v="0"/>
  </r>
  <r>
    <x v="1022"/>
    <s v="Female"/>
    <n v="23"/>
    <s v="18 - 30"/>
    <s v="Some Travel"/>
    <s v="Technology"/>
    <n v="1"/>
    <s v="Near"/>
    <s v="California"/>
    <s v="White"/>
    <n v="1"/>
    <s v="Information Systems"/>
    <x v="5"/>
    <s v="Divorced"/>
    <s v="Low"/>
    <n v="62324"/>
    <s v="No"/>
    <d v="2019-08-14T00:00:00"/>
    <s v="No"/>
    <d v="2022-08-14T00:00:00"/>
    <n v="3"/>
    <n v="1"/>
    <n v="3"/>
    <n v="3"/>
    <s v="PR6590"/>
    <d v="2022-11-18T00:00:00"/>
    <x v="0"/>
    <s v="Neutral"/>
    <s v="Satisfied"/>
    <n v="3"/>
    <n v="1"/>
    <s v="Very Satisfied"/>
    <s v="Above and Beyond"/>
    <x v="2"/>
    <n v="0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6591"/>
    <d v="2022-11-19T00:00:00"/>
    <x v="3"/>
    <s v="Satisfied"/>
    <s v="Dissatisfied"/>
    <n v="3"/>
    <n v="1"/>
    <s v="Satisfied"/>
    <s v="Above and Beyond"/>
    <x v="2"/>
    <n v="0"/>
    <n v="0"/>
  </r>
  <r>
    <x v="721"/>
    <s v="Female"/>
    <n v="26"/>
    <s v="18 - 30"/>
    <s v="Some Travel"/>
    <s v="Sales"/>
    <n v="29"/>
    <s v="Far"/>
    <s v="New York"/>
    <s v="White"/>
    <n v="1"/>
    <s v="Marketing"/>
    <x v="8"/>
    <s v="Married"/>
    <s v="Medium"/>
    <n v="172070"/>
    <s v="No"/>
    <d v="2017-04-09T00:00:00"/>
    <s v="No"/>
    <d v="2022-04-09T00:00:00"/>
    <n v="5"/>
    <n v="4"/>
    <n v="4"/>
    <n v="3"/>
    <s v="PR6592"/>
    <d v="2022-11-19T00:00:00"/>
    <x v="0"/>
    <s v="Satisfied"/>
    <s v="Dissatisfied"/>
    <n v="3"/>
    <n v="1"/>
    <s v="Neutral"/>
    <s v="Meets Expectation"/>
    <x v="1"/>
    <n v="1"/>
    <n v="0"/>
  </r>
  <r>
    <x v="722"/>
    <s v="Female"/>
    <n v="25"/>
    <s v="18 - 30"/>
    <s v="Some Travel"/>
    <s v="Technology"/>
    <n v="27"/>
    <s v="Far"/>
    <s v="California"/>
    <s v="Mixed or multiple ethnic groups"/>
    <n v="2"/>
    <s v="Computer Science"/>
    <x v="5"/>
    <s v="Married"/>
    <s v="Low"/>
    <n v="84770"/>
    <s v="Yes"/>
    <d v="2016-12-20T00:00:00"/>
    <s v="No"/>
    <d v="2022-12-20T00:00:00"/>
    <n v="6"/>
    <n v="0"/>
    <n v="5"/>
    <n v="0"/>
    <s v="PR6593"/>
    <d v="2022-11-19T00:00:00"/>
    <x v="1"/>
    <s v="Dissatisfied"/>
    <s v="Satisfied"/>
    <n v="3"/>
    <n v="1"/>
    <s v="Very Satisfied"/>
    <s v="Meets Expectation"/>
    <x v="1"/>
    <n v="1"/>
    <n v="0"/>
  </r>
  <r>
    <x v="1023"/>
    <s v="Female"/>
    <n v="22"/>
    <s v="18 - 30"/>
    <s v="Some Travel"/>
    <s v="Technology"/>
    <n v="21"/>
    <s v="Moderate"/>
    <s v="Illinois"/>
    <s v="Black or African American"/>
    <n v="3"/>
    <s v="Computer Science"/>
    <x v="1"/>
    <s v="Single"/>
    <s v="Very Low"/>
    <n v="27097"/>
    <s v="No"/>
    <d v="2019-04-28T00:00:00"/>
    <s v="No"/>
    <d v="2022-04-28T00:00:00"/>
    <n v="3"/>
    <n v="3"/>
    <n v="3"/>
    <n v="1"/>
    <s v="PR6594"/>
    <d v="2022-11-19T00:00:00"/>
    <x v="1"/>
    <s v="Neutral"/>
    <s v="Satisfied"/>
    <n v="3"/>
    <n v="0"/>
    <s v="Satisfied"/>
    <s v="Exceeds Expectation "/>
    <x v="2"/>
    <n v="0"/>
    <n v="0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6595"/>
    <d v="2022-11-20T00:00:00"/>
    <x v="1"/>
    <s v="Neutral"/>
    <s v="Dissatisfied"/>
    <n v="1"/>
    <n v="2"/>
    <s v="Satisfied"/>
    <s v="Exceeds Expectation "/>
    <x v="2"/>
    <n v="0"/>
    <n v="0"/>
  </r>
  <r>
    <x v="581"/>
    <s v="Female"/>
    <n v="27"/>
    <s v="18 - 30"/>
    <s v="No Travel"/>
    <s v="Technology"/>
    <n v="12"/>
    <s v="Near"/>
    <s v="Illinois"/>
    <s v="White"/>
    <n v="3"/>
    <s v="Information Systems"/>
    <x v="7"/>
    <s v="Single"/>
    <s v="Very Low"/>
    <n v="41524"/>
    <s v="No"/>
    <d v="2015-11-12T00:00:00"/>
    <s v="No"/>
    <d v="2022-11-12T00:00:00"/>
    <n v="7"/>
    <n v="6"/>
    <n v="6"/>
    <n v="6"/>
    <s v="PR6596"/>
    <d v="2022-11-20T00:00:00"/>
    <x v="0"/>
    <s v="Neutral"/>
    <s v="Neutral"/>
    <n v="3"/>
    <n v="1"/>
    <s v="Satisfied"/>
    <s v="Above and Beyond"/>
    <x v="3"/>
    <n v="0"/>
    <n v="1"/>
  </r>
  <r>
    <x v="723"/>
    <s v="Male"/>
    <n v="25"/>
    <s v="18 - 30"/>
    <s v="Some Travel"/>
    <s v="Sales"/>
    <n v="2"/>
    <s v="Near"/>
    <s v="California"/>
    <s v="Black or African American"/>
    <n v="4"/>
    <s v="Economics"/>
    <x v="0"/>
    <s v="Married"/>
    <s v="Low"/>
    <n v="75555"/>
    <s v="No"/>
    <d v="2016-11-08T00:00:00"/>
    <s v="No"/>
    <d v="2022-11-08T00:00:00"/>
    <n v="6"/>
    <n v="5"/>
    <n v="6"/>
    <n v="4"/>
    <s v="PR6597"/>
    <d v="2022-11-20T00:00:00"/>
    <x v="1"/>
    <s v="Satisfied"/>
    <s v="Neutral"/>
    <n v="3"/>
    <n v="0"/>
    <s v="Neutral"/>
    <s v="Exceeds Expectation "/>
    <x v="2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6598"/>
    <d v="2022-11-21T00:00:00"/>
    <x v="1"/>
    <s v="Dissatisfied"/>
    <s v="Satisfied"/>
    <n v="3"/>
    <n v="0"/>
    <s v="Dissatisfied"/>
    <s v="Above and Beyond"/>
    <x v="3"/>
    <n v="0"/>
    <n v="1"/>
  </r>
  <r>
    <x v="724"/>
    <s v="Male"/>
    <n v="25"/>
    <s v="18 - 30"/>
    <s v="No Travel"/>
    <s v="Technology"/>
    <n v="32"/>
    <s v="Far"/>
    <s v="New York"/>
    <s v="Mixed or multiple ethnic groups"/>
    <n v="4"/>
    <s v="Information Systems"/>
    <x v="5"/>
    <s v="Married"/>
    <s v="Low"/>
    <n v="52614"/>
    <s v="No"/>
    <d v="2016-05-08T00:00:00"/>
    <s v="No"/>
    <d v="2022-05-08T00:00:00"/>
    <n v="6"/>
    <n v="4"/>
    <n v="5"/>
    <n v="1"/>
    <s v="PR6599"/>
    <d v="2022-11-21T00:00:00"/>
    <x v="0"/>
    <s v="Dissatisfied"/>
    <s v="Dissatisfied"/>
    <n v="3"/>
    <n v="0"/>
    <s v="Satisfied"/>
    <s v="Meets Expectation"/>
    <x v="1"/>
    <n v="1"/>
    <n v="0"/>
  </r>
  <r>
    <x v="1024"/>
    <s v="Male"/>
    <n v="22"/>
    <s v="18 - 30"/>
    <s v="Some Travel"/>
    <s v="Technology"/>
    <n v="10"/>
    <s v="Near"/>
    <s v="California"/>
    <s v="Black or African American"/>
    <n v="3"/>
    <s v="Computer Science"/>
    <x v="9"/>
    <s v="Married"/>
    <s v="Low"/>
    <n v="66552"/>
    <s v="Yes"/>
    <d v="2018-12-30T00:00:00"/>
    <s v="No"/>
    <d v="2022-12-30T00:00:00"/>
    <n v="4"/>
    <n v="1"/>
    <n v="2"/>
    <n v="0"/>
    <s v="PR6600"/>
    <d v="2022-11-21T00:00:00"/>
    <x v="2"/>
    <s v="Neutral"/>
    <s v="Very Dissatisfied"/>
    <n v="2"/>
    <n v="1"/>
    <s v="Very Dissatisfied"/>
    <s v="Exceeds Expectation "/>
    <x v="0"/>
    <n v="0"/>
    <n v="0"/>
  </r>
  <r>
    <x v="1146"/>
    <s v="Male"/>
    <n v="23"/>
    <s v="18 - 30"/>
    <s v="Frequent Traveller"/>
    <s v="Technology"/>
    <n v="40"/>
    <s v="Far"/>
    <s v="California"/>
    <s v="White"/>
    <n v="3"/>
    <s v="Computer Science"/>
    <x v="9"/>
    <s v="Divorced"/>
    <s v="Low"/>
    <n v="79724"/>
    <s v="No"/>
    <d v="2020-09-23T00:00:00"/>
    <s v="No"/>
    <d v="2022-09-23T00:00:00"/>
    <n v="2"/>
    <n v="0"/>
    <n v="2"/>
    <n v="0"/>
    <s v="PR6601"/>
    <d v="2022-11-21T00:00:00"/>
    <x v="1"/>
    <s v="Very Satisfied"/>
    <s v="Very Satisfied"/>
    <n v="3"/>
    <n v="0"/>
    <s v="Very Satisfied"/>
    <s v="Exceeds Expectation "/>
    <x v="0"/>
    <n v="0"/>
    <n v="0"/>
  </r>
  <r>
    <x v="1147"/>
    <s v="Female"/>
    <n v="40"/>
    <s v="31 - 40"/>
    <s v="No Travel"/>
    <s v="Sales"/>
    <n v="9"/>
    <s v="Near"/>
    <s v="California"/>
    <s v="White"/>
    <n v="3"/>
    <s v="Marketing"/>
    <x v="8"/>
    <s v="Single"/>
    <s v="High"/>
    <n v="254535"/>
    <s v="No"/>
    <d v="2020-04-25T00:00:00"/>
    <s v="No"/>
    <d v="2022-04-25T00:00:00"/>
    <n v="2"/>
    <n v="2"/>
    <n v="2"/>
    <n v="1"/>
    <s v="PR6602"/>
    <d v="2022-11-21T00:00:00"/>
    <x v="0"/>
    <s v="Satisfied"/>
    <s v="Satisfied"/>
    <n v="1"/>
    <n v="2"/>
    <s v="Very Dissatisfied"/>
    <s v="Meets Expectation"/>
    <x v="0"/>
    <n v="0"/>
    <n v="0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6603"/>
    <d v="2022-11-22T00:00:00"/>
    <x v="0"/>
    <s v="Neutral"/>
    <s v="Dissatisfied"/>
    <n v="3"/>
    <n v="1"/>
    <s v="Satisfied"/>
    <s v="Meets Expectation"/>
    <x v="1"/>
    <n v="1"/>
    <n v="0"/>
  </r>
  <r>
    <x v="397"/>
    <s v="Female"/>
    <n v="42"/>
    <s v="41 - 50"/>
    <s v="Frequent Traveller"/>
    <s v="Sales"/>
    <n v="37"/>
    <s v="Far"/>
    <s v="California"/>
    <s v="Mixed or multiple ethnic groups"/>
    <n v="3"/>
    <s v="Marketing"/>
    <x v="0"/>
    <s v="Single"/>
    <s v="Medium"/>
    <n v="189256"/>
    <s v="No"/>
    <d v="2014-07-10T00:00:00"/>
    <s v="No"/>
    <d v="2022-07-10T00:00:00"/>
    <n v="8"/>
    <n v="1"/>
    <n v="2"/>
    <n v="2"/>
    <s v="PR6604"/>
    <d v="2022-11-23T00:00:00"/>
    <x v="0"/>
    <s v="Neutral"/>
    <s v="Dissatisfied"/>
    <n v="2"/>
    <n v="3"/>
    <s v="Dissatisfied"/>
    <s v="Above and Beyond"/>
    <x v="3"/>
    <n v="0"/>
    <n v="0"/>
  </r>
  <r>
    <x v="582"/>
    <s v="Male"/>
    <n v="27"/>
    <s v="18 - 30"/>
    <s v="Some Travel"/>
    <s v="Sales"/>
    <n v="42"/>
    <s v="Far"/>
    <s v="California"/>
    <s v="Other"/>
    <n v="2"/>
    <s v="Technical Degree"/>
    <x v="0"/>
    <s v="Married"/>
    <s v="Low"/>
    <n v="68638"/>
    <s v="Yes"/>
    <d v="2015-03-10T00:00:00"/>
    <s v="No"/>
    <d v="2022-03-10T00:00:00"/>
    <n v="7"/>
    <n v="7"/>
    <n v="7"/>
    <n v="0"/>
    <s v="PR6605"/>
    <d v="2022-11-23T00:00:00"/>
    <x v="1"/>
    <s v="Neutral"/>
    <s v="Neutral"/>
    <n v="3"/>
    <n v="1"/>
    <s v="Satisfied"/>
    <s v="Above and Beyond"/>
    <x v="2"/>
    <n v="0"/>
    <n v="0"/>
  </r>
  <r>
    <x v="1148"/>
    <s v="Female"/>
    <n v="22"/>
    <s v="18 - 30"/>
    <s v="No Travel"/>
    <s v="Sales"/>
    <n v="16"/>
    <s v="Moderate"/>
    <s v="Illinois"/>
    <s v="White"/>
    <n v="1"/>
    <s v="Marketing"/>
    <x v="6"/>
    <s v="Divorced"/>
    <s v="Very Low"/>
    <n v="27053"/>
    <s v="No"/>
    <d v="2020-04-10T00:00:00"/>
    <s v="No"/>
    <d v="2022-04-10T00:00:00"/>
    <n v="2"/>
    <n v="0"/>
    <n v="2"/>
    <n v="2"/>
    <s v="PR6606"/>
    <d v="2022-11-23T00:00:00"/>
    <x v="3"/>
    <s v="Satisfied"/>
    <s v="Neutral"/>
    <n v="2"/>
    <n v="0"/>
    <s v="Very Satisfied"/>
    <s v="Meets Expectation"/>
    <x v="1"/>
    <n v="1"/>
    <n v="0"/>
  </r>
  <r>
    <x v="1149"/>
    <s v="Male"/>
    <n v="42"/>
    <s v="41 - 50"/>
    <s v="Some Travel"/>
    <s v="Technology"/>
    <n v="28"/>
    <s v="Far"/>
    <s v="California"/>
    <s v="White"/>
    <n v="3"/>
    <s v="Computer Science"/>
    <x v="4"/>
    <s v="Single"/>
    <s v="High"/>
    <n v="380905"/>
    <s v="No"/>
    <d v="2021-02-06T00:00:00"/>
    <s v="No"/>
    <d v="2022-02-06T00:00:00"/>
    <n v="1"/>
    <n v="0"/>
    <n v="1"/>
    <n v="1"/>
    <s v="PR6607"/>
    <d v="2022-11-23T00:00:00"/>
    <x v="3"/>
    <s v="Very Satisfied"/>
    <s v="Very Satisfied"/>
    <n v="3"/>
    <n v="3"/>
    <s v="Satisfied"/>
    <s v="Exceeds Expectation "/>
    <x v="0"/>
    <n v="0"/>
    <n v="0"/>
  </r>
  <r>
    <x v="8"/>
    <s v="Female"/>
    <n v="29"/>
    <s v="18 - 30"/>
    <s v="Some Travel"/>
    <s v="Human Resources"/>
    <n v="29"/>
    <s v="Far"/>
    <s v="California"/>
    <s v="White"/>
    <n v="2"/>
    <s v="Technical Degree"/>
    <x v="3"/>
    <s v="Single"/>
    <s v="Very Low"/>
    <n v="49606"/>
    <s v="No"/>
    <d v="2012-01-05T00:00:00"/>
    <s v="Yes"/>
    <d v="2018-01-05T00:00:00"/>
    <n v="6"/>
    <n v="1"/>
    <n v="1"/>
    <n v="6"/>
    <s v="PR661"/>
    <d v="2015-05-14T00:00:00"/>
    <x v="3"/>
    <s v="Dissatisfied"/>
    <s v="Very Satisfied"/>
    <n v="2"/>
    <n v="1"/>
    <s v="Neutral"/>
    <s v="Meets Expectation"/>
    <x v="1"/>
    <n v="1"/>
    <n v="0"/>
  </r>
  <r>
    <x v="256"/>
    <s v="Male"/>
    <n v="32"/>
    <s v="31 - 40"/>
    <s v="Some Travel"/>
    <s v="Technology"/>
    <n v="22"/>
    <s v="Moderate"/>
    <s v="Illinois"/>
    <s v="Black or African American"/>
    <n v="4"/>
    <s v="Business Studies"/>
    <x v="1"/>
    <s v="Married"/>
    <s v="Low"/>
    <n v="72688"/>
    <s v="No"/>
    <d v="2013-05-06T00:00:00"/>
    <s v="No"/>
    <d v="2022-05-06T00:00:00"/>
    <n v="9"/>
    <n v="3"/>
    <n v="3"/>
    <n v="8"/>
    <s v="PR6610"/>
    <d v="2022-11-24T00:00:00"/>
    <x v="1"/>
    <s v="Neutral"/>
    <s v="Dissatisfied"/>
    <n v="2"/>
    <n v="1"/>
    <s v="Satisfied"/>
    <s v="Meets Expectation"/>
    <x v="1"/>
    <n v="1"/>
    <n v="0"/>
  </r>
  <r>
    <x v="725"/>
    <s v="Female"/>
    <n v="27"/>
    <s v="18 - 30"/>
    <s v="Some Travel"/>
    <s v="Human Resources"/>
    <n v="24"/>
    <s v="Moderate"/>
    <s v="California"/>
    <s v="Mixed or multiple ethnic groups"/>
    <n v="2"/>
    <s v="Other"/>
    <x v="10"/>
    <s v="Divorced"/>
    <s v="Low"/>
    <n v="55206"/>
    <s v="No"/>
    <d v="2016-07-13T00:00:00"/>
    <s v="No"/>
    <d v="2022-07-13T00:00:00"/>
    <n v="6"/>
    <n v="1"/>
    <n v="3"/>
    <n v="4"/>
    <s v="PR6611"/>
    <d v="2022-11-24T00:00:00"/>
    <x v="1"/>
    <s v="Dissatisfied"/>
    <s v="Very Satisfied"/>
    <n v="2"/>
    <n v="1"/>
    <s v="Dissatisfied"/>
    <s v="Above and Beyond"/>
    <x v="3"/>
    <n v="0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6612"/>
    <d v="2022-11-25T00:00:00"/>
    <x v="1"/>
    <s v="Dissatisfied"/>
    <s v="Very Satisfied"/>
    <n v="2"/>
    <n v="0"/>
    <s v="Very Satisfied"/>
    <s v="Meets Expectation"/>
    <x v="0"/>
    <n v="0"/>
    <n v="0"/>
  </r>
  <r>
    <x v="1150"/>
    <s v="Female"/>
    <n v="33"/>
    <s v="31 - 40"/>
    <s v="Some Travel"/>
    <s v="Technology"/>
    <n v="3"/>
    <s v="Near"/>
    <s v="California"/>
    <s v="White"/>
    <n v="4"/>
    <s v="Computer Science"/>
    <x v="4"/>
    <s v="Single"/>
    <s v="High"/>
    <n v="307688"/>
    <s v="No"/>
    <d v="2020-10-12T00:00:00"/>
    <s v="No"/>
    <d v="2022-10-12T00:00:00"/>
    <n v="2"/>
    <n v="2"/>
    <n v="2"/>
    <n v="0"/>
    <s v="PR6613"/>
    <d v="2022-11-25T00:00:00"/>
    <x v="1"/>
    <s v="Dissatisfied"/>
    <s v="Satisfied"/>
    <n v="3"/>
    <n v="2"/>
    <s v="Satisfied"/>
    <s v="Meets Expectation"/>
    <x v="1"/>
    <n v="1"/>
    <n v="0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6614"/>
    <d v="2022-11-26T00:00:00"/>
    <x v="1"/>
    <s v="Satisfied"/>
    <s v="Very Satisfied"/>
    <n v="3"/>
    <n v="0"/>
    <s v="Satisfied"/>
    <s v="Above and Beyond"/>
    <x v="3"/>
    <n v="0"/>
    <n v="1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6615"/>
    <d v="2022-11-27T00:00:00"/>
    <x v="4"/>
    <s v="Satisfied"/>
    <s v="Dissatisfied"/>
    <n v="3"/>
    <n v="2"/>
    <s v="Satisfied"/>
    <s v="Exceeds Expectation "/>
    <x v="2"/>
    <n v="0"/>
    <n v="0"/>
  </r>
  <r>
    <x v="240"/>
    <s v="Male"/>
    <n v="48"/>
    <s v="41 - 50"/>
    <s v="Some Travel"/>
    <s v="Technology"/>
    <n v="44"/>
    <s v="Far"/>
    <s v="Illinois"/>
    <s v="White"/>
    <n v="1"/>
    <s v="Computer Science"/>
    <x v="1"/>
    <s v="Single"/>
    <s v="Low"/>
    <n v="103198"/>
    <s v="No"/>
    <d v="2013-04-03T00:00:00"/>
    <s v="No"/>
    <d v="2022-04-03T00:00:00"/>
    <n v="9"/>
    <n v="7"/>
    <n v="9"/>
    <n v="2"/>
    <s v="PR6616"/>
    <d v="2022-11-27T00:00:00"/>
    <x v="3"/>
    <s v="Neutral"/>
    <s v="Very Satisfied"/>
    <n v="1"/>
    <n v="0"/>
    <s v="Dissatisfied"/>
    <s v="Exceeds Expectation "/>
    <x v="2"/>
    <n v="0"/>
    <n v="0"/>
  </r>
  <r>
    <x v="726"/>
    <s v="Female"/>
    <n v="23"/>
    <s v="18 - 30"/>
    <s v="Some Travel"/>
    <s v="Sales"/>
    <n v="21"/>
    <s v="Moderate"/>
    <s v="California"/>
    <s v="White"/>
    <n v="4"/>
    <s v="Marketing"/>
    <x v="0"/>
    <s v="Single"/>
    <s v="Very Low"/>
    <n v="37626"/>
    <s v="No"/>
    <d v="2017-02-04T00:00:00"/>
    <s v="No"/>
    <d v="2022-02-04T00:00:00"/>
    <n v="5"/>
    <n v="4"/>
    <n v="4"/>
    <n v="2"/>
    <s v="PR6617"/>
    <d v="2022-11-27T00:00:00"/>
    <x v="1"/>
    <s v="Neutral"/>
    <s v="Neutral"/>
    <n v="3"/>
    <n v="1"/>
    <s v="Satisfied"/>
    <s v="Exceeds Expectation "/>
    <x v="2"/>
    <n v="0"/>
    <n v="0"/>
  </r>
  <r>
    <x v="1151"/>
    <s v="Male"/>
    <n v="20"/>
    <s v="18 - 30"/>
    <s v="Frequent Traveller"/>
    <s v="Technology"/>
    <n v="28"/>
    <s v="Far"/>
    <s v="California"/>
    <s v="White"/>
    <n v="3"/>
    <s v="Information Systems"/>
    <x v="1"/>
    <s v="Married"/>
    <s v="Very Low"/>
    <n v="29835"/>
    <s v="Yes"/>
    <d v="2020-07-05T00:00:00"/>
    <s v="No"/>
    <d v="2022-07-05T00:00:00"/>
    <n v="2"/>
    <n v="0"/>
    <n v="0"/>
    <n v="0"/>
    <s v="PR6618"/>
    <d v="2022-11-27T00:00:00"/>
    <x v="3"/>
    <s v="Neutral"/>
    <s v="Very Satisfied"/>
    <n v="1"/>
    <n v="1"/>
    <s v="Very Satisfied"/>
    <s v="Above and Beyond"/>
    <x v="2"/>
    <n v="0"/>
    <n v="0"/>
  </r>
  <r>
    <x v="319"/>
    <s v="Female"/>
    <n v="33"/>
    <s v="31 - 40"/>
    <s v="Frequent Traveller"/>
    <s v="Sales"/>
    <n v="33"/>
    <s v="Far"/>
    <s v="California"/>
    <s v="Mixed or multiple ethnic groups"/>
    <n v="5"/>
    <s v="Marketing"/>
    <x v="0"/>
    <s v="Married"/>
    <s v="Low"/>
    <n v="115114"/>
    <s v="No"/>
    <d v="2013-11-12T00:00:00"/>
    <s v="No"/>
    <d v="2022-11-12T00:00:00"/>
    <n v="9"/>
    <n v="9"/>
    <n v="9"/>
    <n v="6"/>
    <s v="PR6619"/>
    <d v="2022-11-28T00:00:00"/>
    <x v="3"/>
    <s v="Neutral"/>
    <s v="Very Satisfied"/>
    <n v="3"/>
    <n v="0"/>
    <s v="Neutral"/>
    <s v="Exceeds Expectation "/>
    <x v="0"/>
    <n v="0"/>
    <n v="0"/>
  </r>
  <r>
    <x v="422"/>
    <s v="Female"/>
    <n v="39"/>
    <s v="31 - 40"/>
    <s v="No Travel"/>
    <s v="Sales"/>
    <n v="12"/>
    <s v="Near"/>
    <s v="New York"/>
    <s v="White"/>
    <n v="2"/>
    <s v="Marketing"/>
    <x v="0"/>
    <s v="Single"/>
    <s v="Low"/>
    <n v="89351"/>
    <s v="No"/>
    <d v="2014-11-11T00:00:00"/>
    <s v="No"/>
    <d v="2022-11-11T00:00:00"/>
    <n v="8"/>
    <n v="2"/>
    <n v="2"/>
    <n v="0"/>
    <s v="PR6620"/>
    <d v="2022-11-28T00:00:00"/>
    <x v="0"/>
    <s v="Neutral"/>
    <s v="Satisfied"/>
    <n v="2"/>
    <n v="1"/>
    <s v="Satisfied"/>
    <s v="Above and Beyond"/>
    <x v="2"/>
    <n v="0"/>
    <n v="0"/>
  </r>
  <r>
    <x v="583"/>
    <s v="Female"/>
    <n v="27"/>
    <s v="18 - 30"/>
    <s v="No Travel"/>
    <s v="Technology"/>
    <n v="34"/>
    <s v="Far"/>
    <s v="California"/>
    <s v="Asian or Asian American"/>
    <n v="2"/>
    <s v="Business Studies"/>
    <x v="7"/>
    <s v="Single"/>
    <s v="Very Low"/>
    <n v="30783"/>
    <s v="No"/>
    <d v="2015-02-03T00:00:00"/>
    <s v="No"/>
    <d v="2022-02-03T00:00:00"/>
    <n v="7"/>
    <n v="7"/>
    <n v="7"/>
    <n v="2"/>
    <s v="PR6621"/>
    <d v="2022-11-29T00:00:00"/>
    <x v="1"/>
    <s v="Very Dissatisfied"/>
    <s v="Neutral"/>
    <n v="2"/>
    <n v="0"/>
    <s v="Satisfied"/>
    <s v="Exceeds Expectation "/>
    <x v="2"/>
    <n v="0"/>
    <n v="0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6622"/>
    <d v="2022-11-30T00:00:00"/>
    <x v="1"/>
    <s v="Very Dissatisfied"/>
    <s v="Satisfied"/>
    <n v="3"/>
    <n v="3"/>
    <s v="Neutral"/>
    <s v="Above and Beyond"/>
    <x v="2"/>
    <n v="0"/>
    <n v="0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6623"/>
    <d v="2022-11-30T00:00:00"/>
    <x v="3"/>
    <s v="Very Satisfied"/>
    <s v="Dissatisfied"/>
    <n v="2"/>
    <n v="0"/>
    <s v="Satisfied"/>
    <s v="Exceeds Expectation "/>
    <x v="2"/>
    <n v="0"/>
    <n v="0"/>
  </r>
  <r>
    <x v="1152"/>
    <s v="Male"/>
    <n v="21"/>
    <s v="18 - 30"/>
    <s v="Some Travel"/>
    <s v="Human Resources"/>
    <n v="41"/>
    <s v="Far"/>
    <s v="New York"/>
    <s v="White"/>
    <n v="2"/>
    <s v="Economics"/>
    <x v="3"/>
    <s v="Single"/>
    <s v="Very Low"/>
    <n v="20583"/>
    <s v="No"/>
    <d v="2020-06-20T00:00:00"/>
    <s v="No"/>
    <d v="2022-06-20T00:00:00"/>
    <n v="2"/>
    <n v="0"/>
    <n v="1"/>
    <n v="0"/>
    <s v="PR6624"/>
    <d v="2022-11-30T00:00:00"/>
    <x v="0"/>
    <s v="Satisfied"/>
    <s v="Dissatisfied"/>
    <n v="1"/>
    <n v="0"/>
    <s v="Very Satisfied"/>
    <s v="Exceeds Expectation "/>
    <x v="0"/>
    <n v="0"/>
    <n v="0"/>
  </r>
  <r>
    <x v="309"/>
    <s v="Female"/>
    <n v="48"/>
    <s v="41 - 50"/>
    <s v="Some Travel"/>
    <s v="Technology"/>
    <n v="45"/>
    <s v="Far"/>
    <s v="Illinois"/>
    <s v="White"/>
    <n v="3"/>
    <s v="Other"/>
    <x v="9"/>
    <s v="Single"/>
    <s v="Medium"/>
    <n v="207456"/>
    <s v="No"/>
    <d v="2013-10-18T00:00:00"/>
    <s v="No"/>
    <d v="2022-10-18T00:00:00"/>
    <n v="9"/>
    <n v="2"/>
    <n v="6"/>
    <n v="4"/>
    <s v="PR6625"/>
    <d v="2022-12-01T00:00:00"/>
    <x v="0"/>
    <s v="Dissatisfied"/>
    <s v="Neutral"/>
    <n v="3"/>
    <n v="1"/>
    <s v="Neutral"/>
    <s v="Meets Expectation"/>
    <x v="0"/>
    <n v="0"/>
    <n v="0"/>
  </r>
  <r>
    <x v="727"/>
    <s v="Male"/>
    <n v="25"/>
    <s v="18 - 30"/>
    <s v="Frequent Traveller"/>
    <s v="Technology"/>
    <n v="21"/>
    <s v="Moderate"/>
    <s v="California"/>
    <s v="White"/>
    <n v="4"/>
    <s v="Information Systems"/>
    <x v="4"/>
    <s v="Single"/>
    <s v="Medium"/>
    <n v="182961"/>
    <s v="No"/>
    <d v="2016-11-15T00:00:00"/>
    <s v="No"/>
    <d v="2022-11-15T00:00:00"/>
    <n v="6"/>
    <n v="3"/>
    <n v="5"/>
    <n v="1"/>
    <s v="PR6626"/>
    <d v="2022-12-01T00:00:00"/>
    <x v="1"/>
    <s v="Neutral"/>
    <s v="Dissatisfied"/>
    <n v="3"/>
    <n v="1"/>
    <s v="Very Satisfied"/>
    <s v="Above and Beyond"/>
    <x v="3"/>
    <n v="0"/>
    <n v="1"/>
  </r>
  <r>
    <x v="892"/>
    <s v="Female"/>
    <n v="24"/>
    <s v="18 - 30"/>
    <s v="Some Travel"/>
    <s v="Sales"/>
    <n v="16"/>
    <s v="Moderate"/>
    <s v="California"/>
    <s v="White"/>
    <n v="4"/>
    <s v="Marketing"/>
    <x v="0"/>
    <s v="Divorced"/>
    <s v="Low"/>
    <n v="75250"/>
    <s v="No"/>
    <d v="2018-06-29T00:00:00"/>
    <s v="No"/>
    <d v="2022-06-29T00:00:00"/>
    <n v="4"/>
    <n v="0"/>
    <n v="0"/>
    <n v="0"/>
    <s v="PR6629"/>
    <d v="2022-12-02T00:00:00"/>
    <x v="4"/>
    <s v="Dissatisfied"/>
    <s v="Satisfied"/>
    <n v="3"/>
    <n v="1"/>
    <s v="Dissatisfied"/>
    <s v="Above and Beyond"/>
    <x v="3"/>
    <n v="0"/>
    <n v="0"/>
  </r>
  <r>
    <x v="133"/>
    <s v="Male"/>
    <n v="35"/>
    <s v="31 - 40"/>
    <s v="No Travel"/>
    <s v="Technology"/>
    <n v="17"/>
    <s v="Moderate"/>
    <s v="California"/>
    <s v="Asian or Asian American"/>
    <n v="2"/>
    <s v="Computer Science"/>
    <x v="9"/>
    <s v="Divorced"/>
    <s v="Low"/>
    <n v="117151"/>
    <s v="No"/>
    <d v="2012-03-26T00:00:00"/>
    <s v="No"/>
    <d v="2022-03-26T00:00:00"/>
    <n v="10"/>
    <n v="3"/>
    <n v="7"/>
    <n v="6"/>
    <s v="PR663"/>
    <d v="2015-05-14T00:00:00"/>
    <x v="3"/>
    <s v="Very Satisfied"/>
    <s v="Dissatisfied"/>
    <n v="2"/>
    <n v="1"/>
    <s v="Very Satisfied"/>
    <s v="Exceeds Expectation "/>
    <x v="0"/>
    <n v="0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6630"/>
    <d v="2022-12-04T00:00:00"/>
    <x v="0"/>
    <s v="Neutral"/>
    <s v="Dissatisfied"/>
    <n v="3"/>
    <n v="1"/>
    <s v="Neutral"/>
    <s v="Above and Beyond"/>
    <x v="3"/>
    <n v="0"/>
    <n v="1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6631"/>
    <d v="2022-12-04T00:00:00"/>
    <x v="0"/>
    <s v="Dissatisfied"/>
    <s v="Dissatisfied"/>
    <n v="1"/>
    <n v="1"/>
    <s v="Very Satisfied"/>
    <s v="Exceeds Expectation "/>
    <x v="2"/>
    <n v="0"/>
    <n v="0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6632"/>
    <d v="2022-12-04T00:00:00"/>
    <x v="3"/>
    <s v="Neutral"/>
    <s v="Very Satisfied"/>
    <n v="2"/>
    <n v="3"/>
    <s v="Dissatisfied"/>
    <s v="Exceeds Expectation "/>
    <x v="2"/>
    <n v="0"/>
    <n v="0"/>
  </r>
  <r>
    <x v="333"/>
    <s v="Female"/>
    <n v="30"/>
    <s v="18 - 30"/>
    <s v="Frequent Traveller"/>
    <s v="Technology"/>
    <n v="28"/>
    <s v="Far"/>
    <s v="New York"/>
    <s v="White"/>
    <n v="3"/>
    <s v="Information Systems"/>
    <x v="1"/>
    <s v="Divorced"/>
    <s v="Very Low"/>
    <n v="46388"/>
    <s v="No"/>
    <d v="2014-01-16T00:00:00"/>
    <s v="No"/>
    <d v="2022-01-16T00:00:00"/>
    <n v="8"/>
    <n v="6"/>
    <n v="6"/>
    <n v="3"/>
    <s v="PR6633"/>
    <d v="2022-12-04T00:00:00"/>
    <x v="1"/>
    <s v="Dissatisfied"/>
    <s v="Satisfied"/>
    <n v="3"/>
    <n v="0"/>
    <s v="Neutral"/>
    <s v="Meets Expectation"/>
    <x v="0"/>
    <n v="0"/>
    <n v="0"/>
  </r>
  <r>
    <x v="359"/>
    <s v="Male"/>
    <n v="35"/>
    <s v="31 - 40"/>
    <s v="Some Travel"/>
    <s v="Technology"/>
    <n v="26"/>
    <s v="Far"/>
    <s v="California"/>
    <s v="White"/>
    <n v="3"/>
    <s v="Information Systems"/>
    <x v="4"/>
    <s v="Married"/>
    <s v="High"/>
    <n v="311475"/>
    <s v="No"/>
    <d v="2014-04-15T00:00:00"/>
    <s v="No"/>
    <d v="2022-04-15T00:00:00"/>
    <n v="8"/>
    <n v="0"/>
    <n v="0"/>
    <n v="2"/>
    <s v="PR6634"/>
    <d v="2022-12-04T00:00:00"/>
    <x v="4"/>
    <s v="Very Dissatisfied"/>
    <s v="Neutral"/>
    <n v="2"/>
    <n v="1"/>
    <s v="Dissatisfied"/>
    <s v="Exceeds Expectation "/>
    <x v="0"/>
    <n v="0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6635"/>
    <d v="2022-12-06T00:00:00"/>
    <x v="0"/>
    <s v="Neutral"/>
    <s v="Satisfied"/>
    <n v="1"/>
    <n v="0"/>
    <s v="Dissatisfied"/>
    <s v="Exceeds Expectation "/>
    <x v="2"/>
    <n v="0"/>
    <n v="0"/>
  </r>
  <r>
    <x v="584"/>
    <s v="Female"/>
    <n v="26"/>
    <s v="18 - 30"/>
    <s v="Some Travel"/>
    <s v="Technology"/>
    <n v="37"/>
    <s v="Far"/>
    <s v="California"/>
    <s v="American Indian or Alaska Native"/>
    <n v="4"/>
    <s v="Information Systems"/>
    <x v="11"/>
    <s v="Married"/>
    <s v="Low"/>
    <n v="107863"/>
    <s v="Yes"/>
    <d v="2016-01-03T00:00:00"/>
    <s v="No"/>
    <d v="2022-01-03T00:00:00"/>
    <n v="6"/>
    <n v="3"/>
    <n v="6"/>
    <n v="0"/>
    <s v="PR6636"/>
    <d v="2022-12-06T00:00:00"/>
    <x v="1"/>
    <s v="Very Satisfied"/>
    <s v="Satisfied"/>
    <n v="3"/>
    <n v="2"/>
    <s v="Dissatisfied"/>
    <s v="Meets Expectation"/>
    <x v="0"/>
    <n v="0"/>
    <n v="0"/>
  </r>
  <r>
    <x v="729"/>
    <s v="Female"/>
    <n v="27"/>
    <s v="18 - 30"/>
    <s v="Frequent Traveller"/>
    <s v="Technology"/>
    <n v="1"/>
    <s v="Near"/>
    <s v="California"/>
    <s v="White"/>
    <n v="4"/>
    <s v="Computer Science"/>
    <x v="9"/>
    <s v="Married"/>
    <s v="Low"/>
    <n v="56302"/>
    <s v="Yes"/>
    <d v="2016-08-04T00:00:00"/>
    <s v="No"/>
    <d v="2022-08-04T00:00:00"/>
    <n v="6"/>
    <n v="3"/>
    <n v="5"/>
    <n v="4"/>
    <s v="PR6639"/>
    <d v="2022-12-07T00:00:00"/>
    <x v="4"/>
    <s v="Very Dissatisfied"/>
    <s v="Dissatisfied"/>
    <n v="3"/>
    <n v="0"/>
    <s v="Dissatisfied"/>
    <s v="Above and Beyond"/>
    <x v="3"/>
    <n v="0"/>
    <n v="1"/>
  </r>
  <r>
    <x v="188"/>
    <s v="Female"/>
    <n v="29"/>
    <s v="18 - 30"/>
    <s v="Some Travel"/>
    <s v="Technology"/>
    <n v="3"/>
    <s v="Near"/>
    <s v="New York"/>
    <s v="White"/>
    <n v="3"/>
    <s v="Business Studies"/>
    <x v="7"/>
    <s v="Divorced"/>
    <s v="Low"/>
    <n v="60388"/>
    <s v="Yes"/>
    <d v="2013-04-11T00:00:00"/>
    <s v="Yes"/>
    <d v="2018-04-11T00:00:00"/>
    <n v="5"/>
    <n v="1"/>
    <n v="3"/>
    <n v="1"/>
    <s v="PR664"/>
    <d v="2015-05-15T00:00:00"/>
    <x v="3"/>
    <s v="Very Satisfied"/>
    <s v="Neutral"/>
    <n v="2"/>
    <n v="1"/>
    <s v="Dissatisfied"/>
    <s v="Exceeds Expectation "/>
    <x v="0"/>
    <n v="0"/>
    <n v="0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6641"/>
    <d v="2022-12-08T00:00:00"/>
    <x v="1"/>
    <s v="Satisfied"/>
    <s v="Dissatisfied"/>
    <n v="2"/>
    <n v="1"/>
    <s v="Neutral"/>
    <s v="Above and Beyond"/>
    <x v="2"/>
    <n v="0"/>
    <n v="0"/>
  </r>
  <r>
    <x v="1153"/>
    <s v="Female"/>
    <n v="50"/>
    <s v="41 - 50"/>
    <s v="Some Travel"/>
    <s v="Sales"/>
    <n v="23"/>
    <s v="Moderate"/>
    <s v="California"/>
    <s v="White"/>
    <n v="3"/>
    <s v="Marketing"/>
    <x v="8"/>
    <s v="Married"/>
    <s v="High"/>
    <n v="266449"/>
    <s v="Yes"/>
    <d v="2020-05-27T00:00:00"/>
    <s v="No"/>
    <d v="2022-05-27T00:00:00"/>
    <n v="2"/>
    <n v="1"/>
    <n v="2"/>
    <n v="2"/>
    <s v="PR6642"/>
    <d v="2022-12-08T00:00:00"/>
    <x v="3"/>
    <s v="Dissatisfied"/>
    <s v="Dissatisfied"/>
    <n v="3"/>
    <n v="1"/>
    <s v="Very Satisfied"/>
    <s v="Above and Beyond"/>
    <x v="2"/>
    <n v="0"/>
    <n v="0"/>
  </r>
  <r>
    <x v="1154"/>
    <s v="Female"/>
    <n v="31"/>
    <s v="31 - 40"/>
    <s v="Frequent Traveller"/>
    <s v="Technology"/>
    <n v="25"/>
    <s v="Moderate"/>
    <s v="New York"/>
    <s v="White"/>
    <n v="5"/>
    <s v="Information Systems"/>
    <x v="11"/>
    <s v="Single"/>
    <s v="High"/>
    <n v="362540"/>
    <s v="No"/>
    <d v="2021-03-03T00:00:00"/>
    <s v="No"/>
    <d v="2022-03-03T00:00:00"/>
    <n v="1"/>
    <n v="0"/>
    <n v="0"/>
    <n v="0"/>
    <s v="PR6643"/>
    <d v="2022-12-09T00:00:00"/>
    <x v="2"/>
    <s v="Satisfied"/>
    <s v="Dissatisfied"/>
    <n v="1"/>
    <n v="0"/>
    <s v="Satisfied"/>
    <s v="Exceeds Expectation "/>
    <x v="0"/>
    <n v="0"/>
    <n v="0"/>
  </r>
  <r>
    <x v="314"/>
    <s v="Prefer Not To Say"/>
    <n v="43"/>
    <s v="41 - 50"/>
    <s v="Some Travel"/>
    <s v="Technology"/>
    <n v="14"/>
    <s v="Near"/>
    <s v="New York"/>
    <s v="White"/>
    <n v="4"/>
    <s v="Information Systems"/>
    <x v="4"/>
    <s v="Married"/>
    <s v="High"/>
    <n v="365504"/>
    <s v="Yes"/>
    <d v="2013-11-04T00:00:00"/>
    <s v="No"/>
    <d v="2022-11-04T00:00:00"/>
    <n v="9"/>
    <n v="6"/>
    <n v="7"/>
    <n v="8"/>
    <s v="PR6644"/>
    <d v="2022-12-10T00:00:00"/>
    <x v="0"/>
    <s v="Very Satisfied"/>
    <s v="Very Satisfied"/>
    <n v="2"/>
    <n v="1"/>
    <s v="Neutral"/>
    <s v="Exceeds Expectation "/>
    <x v="2"/>
    <n v="0"/>
    <n v="0"/>
  </r>
  <r>
    <x v="1026"/>
    <s v="Male"/>
    <n v="35"/>
    <s v="31 - 40"/>
    <s v="Some Travel"/>
    <s v="Technology"/>
    <n v="29"/>
    <s v="Far"/>
    <s v="California"/>
    <s v="Mixed or multiple ethnic groups"/>
    <n v="3"/>
    <s v="Information Systems"/>
    <x v="4"/>
    <s v="Divorced"/>
    <s v="Very High"/>
    <n v="519361"/>
    <s v="Yes"/>
    <d v="2019-05-04T00:00:00"/>
    <s v="No"/>
    <d v="2022-05-04T00:00:00"/>
    <n v="3"/>
    <n v="2"/>
    <n v="3"/>
    <n v="1"/>
    <s v="PR6645"/>
    <d v="2022-12-10T00:00:00"/>
    <x v="1"/>
    <s v="Satisfied"/>
    <s v="Dissatisfied"/>
    <n v="3"/>
    <n v="0"/>
    <s v="Dissatisfied"/>
    <s v="Meets Expectation"/>
    <x v="0"/>
    <n v="0"/>
    <n v="0"/>
  </r>
  <r>
    <x v="1027"/>
    <s v="Female"/>
    <n v="39"/>
    <s v="31 - 40"/>
    <s v="Frequent Traveller"/>
    <s v="Human Resources"/>
    <n v="25"/>
    <s v="Moderate"/>
    <s v="California"/>
    <s v="Black or African American"/>
    <n v="3"/>
    <s v="Economics"/>
    <x v="2"/>
    <s v="Married"/>
    <s v="High"/>
    <n v="349233"/>
    <s v="No"/>
    <d v="2019-04-06T00:00:00"/>
    <s v="No"/>
    <d v="2022-04-06T00:00:00"/>
    <n v="3"/>
    <n v="0"/>
    <n v="2"/>
    <n v="0"/>
    <s v="PR6646"/>
    <d v="2022-12-10T00:00:00"/>
    <x v="3"/>
    <s v="Dissatisfied"/>
    <s v="Satisfied"/>
    <n v="1"/>
    <n v="2"/>
    <s v="Satisfied"/>
    <s v="Exceeds Expectation "/>
    <x v="0"/>
    <n v="0"/>
    <n v="0"/>
  </r>
  <r>
    <x v="1155"/>
    <s v="Male"/>
    <n v="51"/>
    <s v="Above 50"/>
    <s v="Some Travel"/>
    <s v="Technology"/>
    <n v="30"/>
    <s v="Far"/>
    <s v="New York"/>
    <s v="White"/>
    <n v="3"/>
    <s v="Computer Science"/>
    <x v="11"/>
    <s v="Divorced"/>
    <s v="Medium"/>
    <n v="232658"/>
    <s v="No"/>
    <d v="2021-01-17T00:00:00"/>
    <s v="No"/>
    <d v="2022-01-17T00:00:00"/>
    <n v="1"/>
    <n v="1"/>
    <n v="1"/>
    <n v="1"/>
    <s v="PR6647"/>
    <d v="2022-12-10T00:00:00"/>
    <x v="3"/>
    <s v="Neutral"/>
    <s v="Neutral"/>
    <n v="1"/>
    <n v="0"/>
    <s v="Very Satisfied"/>
    <s v="Meets Expectation"/>
    <x v="1"/>
    <n v="1"/>
    <n v="0"/>
  </r>
  <r>
    <x v="585"/>
    <s v="Male"/>
    <n v="28"/>
    <s v="18 - 30"/>
    <s v="Some Travel"/>
    <s v="Sales"/>
    <n v="43"/>
    <s v="Far"/>
    <s v="New York"/>
    <s v="Mixed or multiple ethnic groups"/>
    <n v="4"/>
    <s v="Marketing"/>
    <x v="0"/>
    <s v="Divorced"/>
    <s v="Medium"/>
    <n v="157549"/>
    <s v="No"/>
    <d v="2015-10-20T00:00:00"/>
    <s v="No"/>
    <d v="2022-10-20T00:00:00"/>
    <n v="7"/>
    <n v="0"/>
    <n v="0"/>
    <n v="3"/>
    <s v="PR6648"/>
    <d v="2022-12-11T00:00:00"/>
    <x v="0"/>
    <s v="Neutral"/>
    <s v="Satisfied"/>
    <n v="2"/>
    <n v="0"/>
    <s v="Very Dissatisfied"/>
    <s v="Above and Beyond"/>
    <x v="2"/>
    <n v="0"/>
    <n v="0"/>
  </r>
  <r>
    <x v="894"/>
    <s v="Female"/>
    <n v="26"/>
    <s v="18 - 30"/>
    <s v="Some Travel"/>
    <s v="Technology"/>
    <n v="45"/>
    <s v="Far"/>
    <s v="Illinois"/>
    <s v="Black or African American"/>
    <n v="3"/>
    <s v="Computer Science"/>
    <x v="1"/>
    <s v="Single"/>
    <s v="Low"/>
    <n v="74096"/>
    <s v="No"/>
    <d v="2017-09-19T00:00:00"/>
    <s v="No"/>
    <d v="2022-09-19T00:00:00"/>
    <n v="5"/>
    <n v="0"/>
    <n v="5"/>
    <n v="4"/>
    <s v="PR6649"/>
    <d v="2022-12-11T00:00:00"/>
    <x v="3"/>
    <s v="Neutral"/>
    <s v="Satisfied"/>
    <n v="2"/>
    <n v="2"/>
    <s v="Very Satisfied"/>
    <s v="Exceeds Expectation "/>
    <x v="0"/>
    <n v="0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6651"/>
    <d v="2022-12-12T00:00:00"/>
    <x v="0"/>
    <s v="Satisfied"/>
    <s v="Very Satisfied"/>
    <n v="3"/>
    <n v="2"/>
    <s v="Dissatisfied"/>
    <s v="Above and Beyond"/>
    <x v="3"/>
    <n v="0"/>
    <n v="0"/>
  </r>
  <r>
    <x v="1028"/>
    <s v="Male"/>
    <n v="27"/>
    <s v="18 - 30"/>
    <s v="Some Travel"/>
    <s v="Technology"/>
    <n v="43"/>
    <s v="Far"/>
    <s v="California"/>
    <s v="White"/>
    <n v="4"/>
    <s v="Computer Science"/>
    <x v="9"/>
    <s v="Single"/>
    <s v="Low"/>
    <n v="105702"/>
    <s v="No"/>
    <d v="2019-03-30T00:00:00"/>
    <s v="No"/>
    <d v="2022-03-30T00:00:00"/>
    <n v="3"/>
    <n v="3"/>
    <n v="3"/>
    <n v="1"/>
    <s v="PR6652"/>
    <d v="2022-12-12T00:00:00"/>
    <x v="0"/>
    <s v="Satisfied"/>
    <s v="Very Dissatisfied"/>
    <n v="2"/>
    <n v="3"/>
    <s v="Neutral"/>
    <s v="Exceeds Expectation "/>
    <x v="2"/>
    <n v="0"/>
    <n v="0"/>
  </r>
  <r>
    <x v="1156"/>
    <s v="Male"/>
    <n v="19"/>
    <s v="18 - 30"/>
    <s v="Some Travel"/>
    <s v="Technology"/>
    <n v="26"/>
    <s v="Far"/>
    <s v="California"/>
    <s v="White"/>
    <n v="3"/>
    <s v="Information Systems"/>
    <x v="1"/>
    <s v="Single"/>
    <s v="Very Low"/>
    <n v="43961"/>
    <s v="No"/>
    <d v="2021-02-19T00:00:00"/>
    <s v="No"/>
    <d v="2022-02-19T00:00:00"/>
    <n v="1"/>
    <n v="0"/>
    <n v="1"/>
    <n v="1"/>
    <s v="PR6653"/>
    <d v="2022-12-12T00:00:00"/>
    <x v="0"/>
    <s v="Dissatisfied"/>
    <s v="Satisfied"/>
    <n v="1"/>
    <n v="0"/>
    <s v="Dissatisfied"/>
    <s v="Exceeds Expectation "/>
    <x v="2"/>
    <n v="0"/>
    <n v="0"/>
  </r>
  <r>
    <x v="1030"/>
    <s v="Female"/>
    <n v="23"/>
    <s v="18 - 30"/>
    <s v="Some Travel"/>
    <s v="Technology"/>
    <n v="33"/>
    <s v="Far"/>
    <s v="California"/>
    <s v="Mixed or multiple ethnic groups"/>
    <n v="2"/>
    <s v="Information Systems"/>
    <x v="5"/>
    <s v="Divorced"/>
    <s v="Low"/>
    <n v="77798"/>
    <s v="No"/>
    <d v="2019-07-12T00:00:00"/>
    <s v="No"/>
    <d v="2022-07-12T00:00:00"/>
    <n v="3"/>
    <n v="2"/>
    <n v="3"/>
    <n v="0"/>
    <s v="PR6654"/>
    <d v="2022-12-13T00:00:00"/>
    <x v="1"/>
    <s v="Very Dissatisfied"/>
    <s v="Dissatisfied"/>
    <n v="3"/>
    <n v="0"/>
    <s v="Satisfied"/>
    <s v="Exceeds Expectation "/>
    <x v="2"/>
    <n v="0"/>
    <n v="0"/>
  </r>
  <r>
    <x v="1157"/>
    <s v="Female"/>
    <n v="30"/>
    <s v="18 - 30"/>
    <s v="Some Travel"/>
    <s v="Technology"/>
    <n v="19"/>
    <s v="Moderate"/>
    <s v="California"/>
    <s v="White"/>
    <n v="3"/>
    <s v="Computer Science"/>
    <x v="9"/>
    <s v="Divorced"/>
    <s v="Medium"/>
    <n v="125751"/>
    <s v="No"/>
    <d v="2021-03-11T00:00:00"/>
    <s v="No"/>
    <d v="2022-03-11T00:00:00"/>
    <n v="1"/>
    <n v="0"/>
    <n v="1"/>
    <n v="1"/>
    <s v="PR6655"/>
    <d v="2022-12-13T00:00:00"/>
    <x v="2"/>
    <s v="Very Dissatisfied"/>
    <s v="Dissatisfied"/>
    <n v="2"/>
    <n v="0"/>
    <s v="Satisfied"/>
    <s v="Above and Beyond"/>
    <x v="3"/>
    <n v="0"/>
    <n v="0"/>
  </r>
  <r>
    <x v="586"/>
    <s v="Female"/>
    <n v="26"/>
    <s v="18 - 30"/>
    <s v="Some Travel"/>
    <s v="Technology"/>
    <n v="43"/>
    <s v="Far"/>
    <s v="New York"/>
    <s v="Black or African American"/>
    <n v="4"/>
    <s v="Computer Science"/>
    <x v="1"/>
    <s v="Married"/>
    <s v="Very Low"/>
    <n v="30217"/>
    <s v="No"/>
    <d v="2015-09-04T00:00:00"/>
    <s v="No"/>
    <d v="2022-09-04T00:00:00"/>
    <n v="7"/>
    <n v="2"/>
    <n v="4"/>
    <n v="0"/>
    <s v="PR6656"/>
    <d v="2022-12-14T00:00:00"/>
    <x v="0"/>
    <s v="Satisfied"/>
    <s v="Dissatisfied"/>
    <n v="3"/>
    <n v="0"/>
    <s v="Neutral"/>
    <s v="Meets Expectation"/>
    <x v="1"/>
    <n v="1"/>
    <n v="0"/>
  </r>
  <r>
    <x v="730"/>
    <s v="Female"/>
    <n v="25"/>
    <s v="18 - 30"/>
    <s v="Some Travel"/>
    <s v="Technology"/>
    <n v="32"/>
    <s v="Far"/>
    <s v="New York"/>
    <s v="Mixed or multiple ethnic groups"/>
    <n v="3"/>
    <s v="Information Systems"/>
    <x v="1"/>
    <s v="Married"/>
    <s v="Very Low"/>
    <n v="35586"/>
    <s v="No"/>
    <d v="2017-02-17T00:00:00"/>
    <s v="No"/>
    <d v="2022-02-17T00:00:00"/>
    <n v="5"/>
    <n v="4"/>
    <n v="5"/>
    <n v="0"/>
    <s v="PR6658"/>
    <d v="2022-12-15T00:00:00"/>
    <x v="1"/>
    <s v="Very Dissatisfied"/>
    <s v="Very Dissatisfied"/>
    <n v="3"/>
    <n v="3"/>
    <s v="Neutral"/>
    <s v="Above and Beyond"/>
    <x v="3"/>
    <n v="0"/>
    <n v="1"/>
  </r>
  <r>
    <x v="897"/>
    <s v="Female"/>
    <n v="24"/>
    <s v="18 - 30"/>
    <s v="Some Travel"/>
    <s v="Technology"/>
    <n v="26"/>
    <s v="Far"/>
    <s v="California"/>
    <s v="White"/>
    <n v="3"/>
    <s v="Information Systems"/>
    <x v="9"/>
    <s v="Married"/>
    <s v="Low"/>
    <n v="80374"/>
    <s v="No"/>
    <d v="2017-10-14T00:00:00"/>
    <s v="No"/>
    <d v="2022-10-14T00:00:00"/>
    <n v="5"/>
    <n v="4"/>
    <n v="4"/>
    <n v="4"/>
    <s v="PR6659"/>
    <d v="2022-12-15T00:00:00"/>
    <x v="3"/>
    <s v="Satisfied"/>
    <s v="Neutral"/>
    <n v="1"/>
    <n v="1"/>
    <s v="Dissatisfied"/>
    <s v="Meets Expectation"/>
    <x v="1"/>
    <n v="1"/>
    <n v="0"/>
  </r>
  <r>
    <x v="193"/>
    <s v="Female"/>
    <n v="26"/>
    <s v="18 - 30"/>
    <s v="Some Travel"/>
    <s v="Technology"/>
    <n v="20"/>
    <s v="Moderate"/>
    <s v="California"/>
    <s v="White"/>
    <n v="3"/>
    <s v="Business Studies"/>
    <x v="1"/>
    <s v="Single"/>
    <s v="Very Low"/>
    <n v="33273"/>
    <s v="Yes"/>
    <d v="2015-01-20T00:00:00"/>
    <s v="Yes"/>
    <d v="2017-01-20T00:00:00"/>
    <n v="2"/>
    <n v="1"/>
    <n v="1"/>
    <n v="0"/>
    <s v="PR666"/>
    <d v="2015-05-17T00:00:00"/>
    <x v="0"/>
    <s v="Very Satisfied"/>
    <s v="Very Satisfied"/>
    <n v="3"/>
    <n v="2"/>
    <s v="Satisfied"/>
    <s v="Meets Expectation"/>
    <x v="0"/>
    <n v="0"/>
    <n v="0"/>
  </r>
  <r>
    <x v="898"/>
    <s v="Male"/>
    <n v="47"/>
    <s v="41 - 50"/>
    <s v="Some Travel"/>
    <s v="Sales"/>
    <n v="26"/>
    <s v="Far"/>
    <s v="California"/>
    <s v="Mixed or multiple ethnic groups"/>
    <n v="4"/>
    <s v="Marketing"/>
    <x v="0"/>
    <s v="Divorced"/>
    <s v="Medium"/>
    <n v="244765"/>
    <s v="Yes"/>
    <d v="2018-07-04T00:00:00"/>
    <s v="No"/>
    <d v="2022-07-04T00:00:00"/>
    <n v="4"/>
    <n v="2"/>
    <n v="3"/>
    <n v="1"/>
    <s v="PR6660"/>
    <d v="2022-12-15T00:00:00"/>
    <x v="3"/>
    <s v="Neutral"/>
    <s v="Neutral"/>
    <n v="1"/>
    <n v="3"/>
    <s v="Dissatisfied"/>
    <s v="Meets Expectation"/>
    <x v="0"/>
    <n v="0"/>
    <n v="0"/>
  </r>
  <r>
    <x v="1032"/>
    <s v="Female"/>
    <n v="24"/>
    <s v="18 - 30"/>
    <s v="No Travel"/>
    <s v="Sales"/>
    <n v="10"/>
    <s v="Near"/>
    <s v="California"/>
    <s v="Mixed or multiple ethnic groups"/>
    <n v="4"/>
    <s v="Marketing"/>
    <x v="0"/>
    <s v="Married"/>
    <s v="Low"/>
    <n v="65432"/>
    <s v="No"/>
    <d v="2019-06-15T00:00:00"/>
    <s v="No"/>
    <d v="2022-06-15T00:00:00"/>
    <n v="3"/>
    <n v="1"/>
    <n v="2"/>
    <n v="0"/>
    <s v="PR6662"/>
    <d v="2022-12-16T00:00:00"/>
    <x v="2"/>
    <s v="Very Dissatisfied"/>
    <s v="Very Dissatisfied"/>
    <n v="3"/>
    <n v="2"/>
    <s v="Very Dissatisfied"/>
    <s v="Exceeds Expectation "/>
    <x v="2"/>
    <n v="0"/>
    <n v="0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6663"/>
    <d v="2022-12-17T00:00:00"/>
    <x v="1"/>
    <s v="Dissatisfied"/>
    <s v="Dissatisfied"/>
    <n v="3"/>
    <n v="1"/>
    <s v="Dissatisfied"/>
    <s v="Meets Expectation"/>
    <x v="0"/>
    <n v="0"/>
    <n v="0"/>
  </r>
  <r>
    <x v="587"/>
    <s v="Male"/>
    <n v="25"/>
    <s v="18 - 30"/>
    <s v="Some Travel"/>
    <s v="Sales"/>
    <n v="12"/>
    <s v="Near"/>
    <s v="New York"/>
    <s v="Asian or Asian American"/>
    <n v="4"/>
    <s v="Marketing"/>
    <x v="0"/>
    <s v="Divorced"/>
    <s v="Low"/>
    <n v="67814"/>
    <s v="No"/>
    <d v="2015-03-28T00:00:00"/>
    <s v="No"/>
    <d v="2022-03-28T00:00:00"/>
    <n v="7"/>
    <n v="6"/>
    <n v="7"/>
    <n v="1"/>
    <s v="PR6664"/>
    <d v="2022-12-17T00:00:00"/>
    <x v="1"/>
    <s v="Neutral"/>
    <s v="Dissatisfied"/>
    <n v="2"/>
    <n v="0"/>
    <s v="Dissatisfied"/>
    <s v="Exceeds Expectation "/>
    <x v="2"/>
    <n v="0"/>
    <n v="0"/>
  </r>
  <r>
    <x v="899"/>
    <s v="Female"/>
    <n v="25"/>
    <s v="18 - 30"/>
    <s v="Some Travel"/>
    <s v="Technology"/>
    <n v="40"/>
    <s v="Far"/>
    <s v="New York"/>
    <s v="White"/>
    <n v="2"/>
    <s v="Computer Science"/>
    <x v="5"/>
    <s v="Married"/>
    <s v="Low"/>
    <n v="80779"/>
    <s v="Yes"/>
    <d v="2017-10-04T00:00:00"/>
    <s v="No"/>
    <d v="2022-10-04T00:00:00"/>
    <n v="5"/>
    <n v="1"/>
    <n v="4"/>
    <n v="5"/>
    <s v="PR6665"/>
    <d v="2022-12-17T00:00:00"/>
    <x v="4"/>
    <s v="Satisfied"/>
    <s v="Neutral"/>
    <n v="3"/>
    <n v="1"/>
    <s v="Satisfied"/>
    <s v="Meets Expectation"/>
    <x v="1"/>
    <n v="1"/>
    <n v="0"/>
  </r>
  <r>
    <x v="266"/>
    <s v="Male"/>
    <n v="48"/>
    <s v="41 - 50"/>
    <s v="Some Travel"/>
    <s v="Technology"/>
    <n v="36"/>
    <s v="Far"/>
    <s v="Illinois"/>
    <s v="White"/>
    <n v="3"/>
    <s v="Information Systems"/>
    <x v="9"/>
    <s v="Single"/>
    <s v="Medium"/>
    <n v="180561"/>
    <s v="No"/>
    <d v="2013-06-01T00:00:00"/>
    <s v="No"/>
    <d v="2022-06-01T00:00:00"/>
    <n v="9"/>
    <n v="1"/>
    <n v="8"/>
    <n v="7"/>
    <s v="PR6667"/>
    <d v="2022-12-18T00:00:00"/>
    <x v="3"/>
    <s v="Satisfied"/>
    <s v="Satisfied"/>
    <n v="1"/>
    <n v="1"/>
    <s v="Very Satisfied"/>
    <s v="Above and Beyond"/>
    <x v="2"/>
    <n v="0"/>
    <n v="0"/>
  </r>
  <r>
    <x v="731"/>
    <s v="Female"/>
    <n v="26"/>
    <s v="18 - 30"/>
    <s v="Some Travel"/>
    <s v="Sales"/>
    <n v="4"/>
    <s v="Near"/>
    <s v="New York"/>
    <s v="Black or African American"/>
    <n v="2"/>
    <s v="Economics"/>
    <x v="0"/>
    <s v="Married"/>
    <s v="Low"/>
    <n v="82147"/>
    <s v="No"/>
    <d v="2016-12-05T00:00:00"/>
    <s v="No"/>
    <d v="2022-12-05T00:00:00"/>
    <n v="6"/>
    <n v="2"/>
    <n v="4"/>
    <n v="3"/>
    <s v="PR6668"/>
    <d v="2022-12-18T00:00:00"/>
    <x v="0"/>
    <s v="Very Dissatisfied"/>
    <s v="Satisfied"/>
    <n v="1"/>
    <n v="1"/>
    <s v="Neutral"/>
    <s v="Meets Expectation"/>
    <x v="1"/>
    <n v="1"/>
    <n v="0"/>
  </r>
  <r>
    <x v="1033"/>
    <s v="Male"/>
    <n v="24"/>
    <s v="18 - 30"/>
    <s v="Frequent Traveller"/>
    <s v="Sales"/>
    <n v="9"/>
    <s v="Near"/>
    <s v="New York"/>
    <s v="Black or African American"/>
    <n v="3"/>
    <s v="Marketing"/>
    <x v="0"/>
    <s v="Single"/>
    <s v="Very Low"/>
    <n v="45410"/>
    <s v="No"/>
    <d v="2019-02-04T00:00:00"/>
    <s v="No"/>
    <d v="2022-02-04T00:00:00"/>
    <n v="3"/>
    <n v="3"/>
    <n v="3"/>
    <n v="1"/>
    <s v="PR6669"/>
    <d v="2022-12-18T00:00:00"/>
    <x v="4"/>
    <s v="Satisfied"/>
    <s v="Neutral"/>
    <n v="3"/>
    <n v="1"/>
    <s v="Satisfied"/>
    <s v="Above and Beyond"/>
    <x v="3"/>
    <n v="0"/>
    <n v="1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6670"/>
    <d v="2022-12-19T00:00:00"/>
    <x v="3"/>
    <s v="Neutral"/>
    <s v="Neutral"/>
    <n v="2"/>
    <n v="1"/>
    <s v="Satisfied"/>
    <s v="Above and Beyond"/>
    <x v="2"/>
    <n v="0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6671"/>
    <d v="2022-12-19T00:00:00"/>
    <x v="0"/>
    <s v="Neutral"/>
    <s v="Dissatisfied"/>
    <n v="2"/>
    <n v="2"/>
    <s v="Neutral"/>
    <s v="Meets Expectation"/>
    <x v="1"/>
    <n v="1"/>
    <n v="0"/>
  </r>
  <r>
    <x v="436"/>
    <s v="Female"/>
    <n v="47"/>
    <s v="41 - 50"/>
    <s v="Some Travel"/>
    <s v="Sales"/>
    <n v="14"/>
    <s v="Near"/>
    <s v="New York"/>
    <s v="White"/>
    <n v="4"/>
    <s v="Marketing"/>
    <x v="8"/>
    <s v="Single"/>
    <s v="Very High"/>
    <n v="410970"/>
    <s v="No"/>
    <d v="2014-12-06T00:00:00"/>
    <s v="No"/>
    <d v="2022-12-06T00:00:00"/>
    <n v="8"/>
    <n v="2"/>
    <n v="5"/>
    <n v="8"/>
    <s v="PR6672"/>
    <d v="2022-12-19T00:00:00"/>
    <x v="2"/>
    <s v="Neutral"/>
    <s v="Satisfied"/>
    <n v="1"/>
    <n v="1"/>
    <s v="Dissatisfied"/>
    <s v="Exceeds Expectation "/>
    <x v="2"/>
    <n v="0"/>
    <n v="0"/>
  </r>
  <r>
    <x v="588"/>
    <s v="Female"/>
    <n v="27"/>
    <s v="18 - 30"/>
    <s v="Some Travel"/>
    <s v="Technology"/>
    <n v="31"/>
    <s v="Far"/>
    <s v="California"/>
    <s v="White"/>
    <n v="4"/>
    <s v="Computer Science"/>
    <x v="9"/>
    <s v="Divorced"/>
    <s v="Medium"/>
    <n v="120225"/>
    <s v="No"/>
    <d v="2015-11-08T00:00:00"/>
    <s v="No"/>
    <d v="2022-11-08T00:00:00"/>
    <n v="7"/>
    <n v="2"/>
    <n v="5"/>
    <n v="4"/>
    <s v="PR6673"/>
    <d v="2022-12-20T00:00:00"/>
    <x v="1"/>
    <s v="Satisfied"/>
    <s v="Very Satisfied"/>
    <n v="2"/>
    <n v="3"/>
    <s v="Dissatisfied"/>
    <s v="Exceeds Expectation "/>
    <x v="2"/>
    <n v="0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6674"/>
    <d v="2022-12-21T00:00:00"/>
    <x v="1"/>
    <s v="Satisfied"/>
    <s v="Very Dissatisfied"/>
    <n v="1"/>
    <n v="0"/>
    <s v="Dissatisfied"/>
    <s v="Exceeds Expectation "/>
    <x v="0"/>
    <n v="0"/>
    <n v="0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6675"/>
    <d v="2022-12-21T00:00:00"/>
    <x v="0"/>
    <s v="Dissatisfied"/>
    <s v="Satisfied"/>
    <n v="1"/>
    <n v="2"/>
    <s v="Neutral"/>
    <s v="Above and Beyond"/>
    <x v="2"/>
    <n v="0"/>
    <n v="0"/>
  </r>
  <r>
    <x v="334"/>
    <s v="Male"/>
    <n v="38"/>
    <s v="31 - 40"/>
    <s v="No Travel"/>
    <s v="Technology"/>
    <n v="4"/>
    <s v="Near"/>
    <s v="California"/>
    <s v="White"/>
    <n v="3"/>
    <s v="Information Systems"/>
    <x v="1"/>
    <s v="Divorced"/>
    <s v="Very Low"/>
    <n v="45942"/>
    <s v="Yes"/>
    <d v="2014-01-30T00:00:00"/>
    <s v="No"/>
    <d v="2022-01-30T00:00:00"/>
    <n v="8"/>
    <n v="4"/>
    <n v="5"/>
    <n v="8"/>
    <s v="PR6676"/>
    <d v="2022-12-21T00:00:00"/>
    <x v="1"/>
    <s v="Very Satisfied"/>
    <s v="Dissatisfied"/>
    <n v="1"/>
    <n v="0"/>
    <s v="Satisfied"/>
    <s v="Above and Beyond"/>
    <x v="3"/>
    <n v="0"/>
    <n v="1"/>
  </r>
  <r>
    <x v="589"/>
    <s v="Female"/>
    <n v="25"/>
    <s v="18 - 30"/>
    <s v="Some Travel"/>
    <s v="Technology"/>
    <n v="16"/>
    <s v="Moderate"/>
    <s v="California"/>
    <s v="White"/>
    <n v="5"/>
    <s v="Information Systems"/>
    <x v="1"/>
    <s v="Married"/>
    <s v="Very Low"/>
    <n v="28317"/>
    <s v="Yes"/>
    <d v="2015-05-13T00:00:00"/>
    <s v="No"/>
    <d v="2022-05-13T00:00:00"/>
    <n v="7"/>
    <n v="4"/>
    <n v="6"/>
    <n v="5"/>
    <s v="PR6677"/>
    <d v="2022-12-21T00:00:00"/>
    <x v="1"/>
    <s v="Satisfied"/>
    <s v="Satisfied"/>
    <n v="3"/>
    <n v="1"/>
    <s v="Satisfied"/>
    <s v="Meets Expectation"/>
    <x v="0"/>
    <n v="0"/>
    <n v="0"/>
  </r>
  <r>
    <x v="732"/>
    <s v="Male"/>
    <n v="23"/>
    <s v="18 - 30"/>
    <s v="Some Travel"/>
    <s v="Technology"/>
    <n v="6"/>
    <s v="Near"/>
    <s v="California"/>
    <s v="Mixed or multiple ethnic groups"/>
    <n v="4"/>
    <s v="Other"/>
    <x v="1"/>
    <s v="Married"/>
    <s v="Low"/>
    <n v="87483"/>
    <s v="Yes"/>
    <d v="2017-03-06T00:00:00"/>
    <s v="No"/>
    <d v="2022-03-06T00:00:00"/>
    <n v="5"/>
    <n v="1"/>
    <n v="2"/>
    <n v="0"/>
    <s v="PR6678"/>
    <d v="2022-12-22T00:00:00"/>
    <x v="3"/>
    <s v="Neutral"/>
    <s v="Dissatisfied"/>
    <n v="2"/>
    <n v="0"/>
    <s v="Neutral"/>
    <s v="Exceeds Expectation "/>
    <x v="0"/>
    <n v="0"/>
    <n v="0"/>
  </r>
  <r>
    <x v="1158"/>
    <s v="Female"/>
    <n v="20"/>
    <s v="18 - 30"/>
    <s v="Some Travel"/>
    <s v="Technology"/>
    <n v="30"/>
    <s v="Far"/>
    <s v="California"/>
    <s v="White"/>
    <n v="2"/>
    <s v="Information Systems"/>
    <x v="7"/>
    <s v="Divorced"/>
    <s v="Very Low"/>
    <n v="41179"/>
    <s v="No"/>
    <d v="2020-11-04T00:00:00"/>
    <s v="No"/>
    <d v="2022-11-04T00:00:00"/>
    <n v="2"/>
    <n v="0"/>
    <n v="0"/>
    <n v="0"/>
    <s v="PR6679"/>
    <d v="2022-12-22T00:00:00"/>
    <x v="0"/>
    <s v="Satisfied"/>
    <s v="Satisfied"/>
    <n v="1"/>
    <n v="0"/>
    <s v="Neutral"/>
    <s v="Meets Expectation"/>
    <x v="0"/>
    <n v="0"/>
    <n v="0"/>
  </r>
  <r>
    <x v="194"/>
    <s v="Non-Binary"/>
    <n v="37"/>
    <s v="31 - 40"/>
    <s v="Some Travel"/>
    <s v="Technology"/>
    <n v="28"/>
    <s v="Far"/>
    <s v="California"/>
    <s v="Black or African American"/>
    <n v="3"/>
    <s v="Information Systems"/>
    <x v="11"/>
    <s v="Single"/>
    <s v="High"/>
    <n v="368494"/>
    <s v="Yes"/>
    <d v="2012-05-14T00:00:00"/>
    <s v="No"/>
    <d v="2022-05-14T00:00:00"/>
    <n v="10"/>
    <n v="8"/>
    <n v="9"/>
    <n v="6"/>
    <s v="PR668"/>
    <d v="2015-05-17T00:00:00"/>
    <x v="3"/>
    <s v="Dissatisfied"/>
    <s v="Dissatisfied"/>
    <n v="3"/>
    <n v="0"/>
    <s v="Neutral"/>
    <s v="Exceeds Expectation "/>
    <x v="0"/>
    <n v="0"/>
    <n v="0"/>
  </r>
  <r>
    <x v="1159"/>
    <s v="Male"/>
    <n v="22"/>
    <s v="18 - 30"/>
    <s v="Some Travel"/>
    <s v="Technology"/>
    <n v="6"/>
    <s v="Near"/>
    <s v="Illinois"/>
    <s v="White"/>
    <n v="3"/>
    <s v="Computer Science"/>
    <x v="1"/>
    <s v="Divorced"/>
    <s v="Very Low"/>
    <n v="43072"/>
    <s v="Yes"/>
    <d v="2020-07-09T00:00:00"/>
    <s v="No"/>
    <d v="2022-07-09T00:00:00"/>
    <n v="2"/>
    <n v="1"/>
    <n v="2"/>
    <n v="1"/>
    <s v="PR6680"/>
    <d v="2022-12-22T00:00:00"/>
    <x v="0"/>
    <s v="Very Satisfied"/>
    <s v="Dissatisfied"/>
    <n v="3"/>
    <n v="1"/>
    <s v="Very Satisfied"/>
    <s v="Above and Beyond"/>
    <x v="3"/>
    <n v="0"/>
    <n v="0"/>
  </r>
  <r>
    <x v="326"/>
    <s v="Male"/>
    <n v="44"/>
    <s v="41 - 50"/>
    <s v="Some Travel"/>
    <s v="Technology"/>
    <n v="31"/>
    <s v="Far"/>
    <s v="California"/>
    <s v="White"/>
    <n v="2"/>
    <s v="Computer Science"/>
    <x v="1"/>
    <s v="Divorced"/>
    <s v="Low"/>
    <n v="81297"/>
    <s v="Yes"/>
    <d v="2013-12-14T00:00:00"/>
    <s v="No"/>
    <d v="2022-12-14T00:00:00"/>
    <n v="9"/>
    <n v="1"/>
    <n v="8"/>
    <n v="9"/>
    <s v="PR6682"/>
    <d v="2022-12-23T00:00:00"/>
    <x v="1"/>
    <s v="Satisfied"/>
    <s v="Very Satisfied"/>
    <n v="3"/>
    <n v="0"/>
    <s v="Very Satisfied"/>
    <s v="Meets Expectation"/>
    <x v="0"/>
    <n v="0"/>
    <n v="0"/>
  </r>
  <r>
    <x v="315"/>
    <s v="Female"/>
    <n v="44"/>
    <s v="41 - 50"/>
    <s v="Some Travel"/>
    <s v="Technology"/>
    <n v="21"/>
    <s v="Moderate"/>
    <s v="New York"/>
    <s v="Black or African American"/>
    <n v="2"/>
    <s v="Computer Science"/>
    <x v="1"/>
    <s v="Married"/>
    <s v="Low"/>
    <n v="91563"/>
    <s v="No"/>
    <d v="2013-11-06T00:00:00"/>
    <s v="No"/>
    <d v="2022-11-06T00:00:00"/>
    <n v="9"/>
    <n v="9"/>
    <n v="9"/>
    <n v="8"/>
    <s v="PR6683"/>
    <d v="2022-12-23T00:00:00"/>
    <x v="3"/>
    <s v="Satisfied"/>
    <s v="Satisfied"/>
    <n v="3"/>
    <n v="0"/>
    <s v="Dissatisfied"/>
    <s v="Above and Beyond"/>
    <x v="3"/>
    <n v="0"/>
    <n v="1"/>
  </r>
  <r>
    <x v="590"/>
    <s v="Male"/>
    <n v="25"/>
    <s v="18 - 30"/>
    <s v="Frequent Traveller"/>
    <s v="Technology"/>
    <n v="11"/>
    <s v="Near"/>
    <s v="New York"/>
    <s v="Mixed or multiple ethnic groups"/>
    <n v="1"/>
    <s v="Business Studies"/>
    <x v="5"/>
    <s v="Married"/>
    <s v="Low"/>
    <n v="67708"/>
    <s v="No"/>
    <d v="2015-11-02T00:00:00"/>
    <s v="No"/>
    <d v="2022-11-02T00:00:00"/>
    <n v="7"/>
    <n v="7"/>
    <n v="7"/>
    <n v="0"/>
    <s v="PR6684"/>
    <d v="2022-12-23T00:00:00"/>
    <x v="3"/>
    <s v="Satisfied"/>
    <s v="Satisfied"/>
    <n v="3"/>
    <n v="1"/>
    <s v="Satisfied"/>
    <s v="Meets Expectation"/>
    <x v="0"/>
    <n v="0"/>
    <n v="0"/>
  </r>
  <r>
    <x v="591"/>
    <s v="Male"/>
    <n v="28"/>
    <s v="18 - 30"/>
    <s v="Some Travel"/>
    <s v="Sales"/>
    <n v="3"/>
    <s v="Near"/>
    <s v="California"/>
    <s v="Asian or Asian American"/>
    <n v="2"/>
    <s v="Marketing"/>
    <x v="0"/>
    <s v="Married"/>
    <s v="Medium"/>
    <n v="128719"/>
    <s v="No"/>
    <d v="2015-07-21T00:00:00"/>
    <s v="No"/>
    <d v="2022-07-21T00:00:00"/>
    <n v="7"/>
    <n v="1"/>
    <n v="3"/>
    <n v="6"/>
    <s v="PR6685"/>
    <d v="2022-12-23T00:00:00"/>
    <x v="3"/>
    <s v="Satisfied"/>
    <s v="Satisfied"/>
    <n v="2"/>
    <n v="0"/>
    <s v="Dissatisfied"/>
    <s v="Above and Beyond"/>
    <x v="3"/>
    <n v="0"/>
    <n v="0"/>
  </r>
  <r>
    <x v="733"/>
    <s v="Female"/>
    <n v="25"/>
    <s v="18 - 30"/>
    <s v="No Travel"/>
    <s v="Technology"/>
    <n v="27"/>
    <s v="Far"/>
    <s v="New York"/>
    <s v="Mixed or multiple ethnic groups"/>
    <n v="4"/>
    <s v="Business Studies"/>
    <x v="1"/>
    <s v="Married"/>
    <s v="Very Low"/>
    <n v="28288"/>
    <s v="No"/>
    <d v="2017-03-01T00:00:00"/>
    <s v="No"/>
    <d v="2022-03-01T00:00:00"/>
    <n v="5"/>
    <n v="5"/>
    <n v="5"/>
    <n v="0"/>
    <s v="PR6686"/>
    <d v="2022-12-23T00:00:00"/>
    <x v="1"/>
    <s v="Satisfied"/>
    <s v="Dissatisfied"/>
    <n v="3"/>
    <n v="2"/>
    <s v="Neutral"/>
    <s v="Meets Expectation"/>
    <x v="0"/>
    <n v="0"/>
    <n v="0"/>
  </r>
  <r>
    <x v="734"/>
    <s v="Male"/>
    <n v="25"/>
    <s v="18 - 30"/>
    <s v="Some Travel"/>
    <s v="Technology"/>
    <n v="2"/>
    <s v="Near"/>
    <s v="California"/>
    <s v="White"/>
    <n v="3"/>
    <s v="Computer Science"/>
    <x v="4"/>
    <s v="Married"/>
    <s v="Medium"/>
    <n v="217544"/>
    <s v="No"/>
    <d v="2016-04-25T00:00:00"/>
    <s v="No"/>
    <d v="2022-04-25T00:00:00"/>
    <n v="6"/>
    <n v="5"/>
    <n v="6"/>
    <n v="6"/>
    <s v="PR6687"/>
    <d v="2022-12-23T00:00:00"/>
    <x v="0"/>
    <s v="Very Satisfied"/>
    <s v="Dissatisfied"/>
    <n v="1"/>
    <n v="3"/>
    <s v="Neutral"/>
    <s v="Exceeds Expectation "/>
    <x v="0"/>
    <n v="0"/>
    <n v="0"/>
  </r>
  <r>
    <x v="1034"/>
    <s v="Male"/>
    <n v="33"/>
    <s v="31 - 40"/>
    <s v="Frequent Traveller"/>
    <s v="Technology"/>
    <n v="32"/>
    <s v="Far"/>
    <s v="California"/>
    <s v="Black or African American"/>
    <n v="1"/>
    <s v="Computer Science"/>
    <x v="5"/>
    <s v="Married"/>
    <s v="Medium"/>
    <n v="188180"/>
    <s v="No"/>
    <d v="2019-04-27T00:00:00"/>
    <s v="No"/>
    <d v="2022-04-27T00:00:00"/>
    <n v="3"/>
    <n v="1"/>
    <n v="3"/>
    <n v="3"/>
    <s v="PR6688"/>
    <d v="2022-12-23T00:00:00"/>
    <x v="2"/>
    <s v="Neutral"/>
    <s v="Very Dissatisfied"/>
    <n v="3"/>
    <n v="1"/>
    <s v="Dissatisfied"/>
    <s v="Meets Expectation"/>
    <x v="1"/>
    <n v="1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6690"/>
    <d v="2022-12-24T00:00:00"/>
    <x v="0"/>
    <s v="Very Satisfied"/>
    <s v="Satisfied"/>
    <n v="2"/>
    <n v="1"/>
    <s v="Very Satisfied"/>
    <s v="Exceeds Expectation "/>
    <x v="0"/>
    <n v="0"/>
    <n v="0"/>
  </r>
  <r>
    <x v="1035"/>
    <s v="Male"/>
    <n v="24"/>
    <s v="18 - 30"/>
    <s v="Frequent Traveller"/>
    <s v="Technology"/>
    <n v="44"/>
    <s v="Far"/>
    <s v="California"/>
    <s v="White"/>
    <n v="4"/>
    <s v="Computer Science"/>
    <x v="1"/>
    <s v="Divorced"/>
    <s v="Low"/>
    <n v="61230"/>
    <s v="No"/>
    <d v="2019-08-17T00:00:00"/>
    <s v="No"/>
    <d v="2022-08-17T00:00:00"/>
    <n v="3"/>
    <n v="2"/>
    <n v="3"/>
    <n v="3"/>
    <s v="PR6691"/>
    <d v="2022-12-24T00:00:00"/>
    <x v="1"/>
    <s v="Very Dissatisfied"/>
    <s v="Dissatisfied"/>
    <n v="2"/>
    <n v="1"/>
    <s v="Neutral"/>
    <s v="Meets Expectation"/>
    <x v="0"/>
    <n v="0"/>
    <n v="0"/>
  </r>
  <r>
    <x v="1160"/>
    <s v="Female"/>
    <n v="21"/>
    <s v="18 - 30"/>
    <s v="Some Travel"/>
    <s v="Technology"/>
    <n v="1"/>
    <s v="Near"/>
    <s v="New York"/>
    <s v="White"/>
    <n v="4"/>
    <s v="Information Systems"/>
    <x v="1"/>
    <s v="Married"/>
    <s v="Very Low"/>
    <n v="34133"/>
    <s v="Yes"/>
    <d v="2020-05-30T00:00:00"/>
    <s v="No"/>
    <d v="2022-05-30T00:00:00"/>
    <n v="2"/>
    <n v="2"/>
    <n v="2"/>
    <n v="1"/>
    <s v="PR6693"/>
    <d v="2022-12-25T00:00:00"/>
    <x v="2"/>
    <s v="Satisfied"/>
    <s v="Neutral"/>
    <n v="1"/>
    <n v="1"/>
    <s v="Dissatisfied"/>
    <s v="Above and Beyond"/>
    <x v="3"/>
    <n v="0"/>
    <n v="0"/>
  </r>
  <r>
    <x v="902"/>
    <s v="Male"/>
    <n v="22"/>
    <s v="18 - 30"/>
    <s v="Some Travel"/>
    <s v="Technology"/>
    <n v="8"/>
    <s v="Near"/>
    <s v="New York"/>
    <s v="White"/>
    <n v="1"/>
    <s v="Information Systems"/>
    <x v="7"/>
    <s v="Divorced"/>
    <s v="Low"/>
    <n v="54371"/>
    <s v="No"/>
    <d v="2018-08-06T00:00:00"/>
    <s v="No"/>
    <d v="2022-08-06T00:00:00"/>
    <n v="4"/>
    <n v="4"/>
    <n v="4"/>
    <n v="2"/>
    <s v="PR6694"/>
    <d v="2022-12-26T00:00:00"/>
    <x v="0"/>
    <s v="Very Satisfied"/>
    <s v="Satisfied"/>
    <n v="3"/>
    <n v="1"/>
    <s v="Neutral"/>
    <s v="Exceeds Expectation "/>
    <x v="2"/>
    <n v="0"/>
    <n v="0"/>
  </r>
  <r>
    <x v="1161"/>
    <s v="Non-Binary"/>
    <n v="28"/>
    <s v="18 - 30"/>
    <s v="Some Travel"/>
    <s v="Technology"/>
    <n v="42"/>
    <s v="Far"/>
    <s v="New York"/>
    <s v="White"/>
    <n v="4"/>
    <s v="Computer Science"/>
    <x v="7"/>
    <s v="Married"/>
    <s v="Low"/>
    <n v="85987"/>
    <s v="No"/>
    <d v="2020-07-20T00:00:00"/>
    <s v="No"/>
    <d v="2022-07-20T00:00:00"/>
    <n v="2"/>
    <n v="0"/>
    <n v="1"/>
    <n v="0"/>
    <s v="PR6695"/>
    <d v="2022-12-26T00:00:00"/>
    <x v="3"/>
    <s v="Dissatisfied"/>
    <s v="Dissatisfied"/>
    <n v="2"/>
    <n v="2"/>
    <s v="Very Satisfied"/>
    <s v="Above and Beyond"/>
    <x v="2"/>
    <n v="0"/>
    <n v="0"/>
  </r>
  <r>
    <x v="250"/>
    <s v="Female"/>
    <n v="33"/>
    <s v="31 - 40"/>
    <s v="Frequent Traveller"/>
    <s v="Technology"/>
    <n v="34"/>
    <s v="Far"/>
    <s v="Illinois"/>
    <s v="Asian or Asian American"/>
    <n v="2"/>
    <s v="Computer Science"/>
    <x v="5"/>
    <s v="Single"/>
    <s v="Low"/>
    <n v="91407"/>
    <s v="No"/>
    <d v="2013-04-17T00:00:00"/>
    <s v="No"/>
    <d v="2022-04-17T00:00:00"/>
    <n v="9"/>
    <n v="9"/>
    <n v="9"/>
    <n v="4"/>
    <s v="PR6696"/>
    <d v="2022-12-27T00:00:00"/>
    <x v="3"/>
    <s v="Dissatisfied"/>
    <s v="Neutral"/>
    <n v="2"/>
    <n v="2"/>
    <s v="Neutral"/>
    <s v="Exceeds Expectation "/>
    <x v="0"/>
    <n v="0"/>
    <n v="0"/>
  </r>
  <r>
    <x v="344"/>
    <s v="Male"/>
    <n v="34"/>
    <s v="31 - 40"/>
    <s v="Some Travel"/>
    <s v="Sales"/>
    <n v="19"/>
    <s v="Moderate"/>
    <s v="California"/>
    <s v="Asian or Asian American"/>
    <n v="3"/>
    <s v="Marketing"/>
    <x v="6"/>
    <s v="Single"/>
    <s v="Very Low"/>
    <n v="46740"/>
    <s v="No"/>
    <d v="2014-03-06T00:00:00"/>
    <s v="No"/>
    <d v="2022-03-06T00:00:00"/>
    <n v="8"/>
    <n v="1"/>
    <n v="6"/>
    <n v="1"/>
    <s v="PR6697"/>
    <d v="2022-12-27T00:00:00"/>
    <x v="0"/>
    <s v="Dissatisfied"/>
    <s v="Satisfied"/>
    <n v="3"/>
    <n v="0"/>
    <s v="Very Satisfied"/>
    <s v="Meets Expectation"/>
    <x v="0"/>
    <n v="0"/>
    <n v="0"/>
  </r>
  <r>
    <x v="736"/>
    <s v="Male"/>
    <n v="24"/>
    <s v="18 - 30"/>
    <s v="Some Travel"/>
    <s v="Sales"/>
    <n v="13"/>
    <s v="Near"/>
    <s v="California"/>
    <s v="Mixed or multiple ethnic groups"/>
    <n v="2"/>
    <s v="Economics"/>
    <x v="0"/>
    <s v="Married"/>
    <s v="Low"/>
    <n v="64852"/>
    <s v="No"/>
    <d v="2017-03-05T00:00:00"/>
    <s v="No"/>
    <d v="2022-03-05T00:00:00"/>
    <n v="5"/>
    <n v="1"/>
    <n v="5"/>
    <n v="2"/>
    <s v="PR6698"/>
    <d v="2022-12-27T00:00:00"/>
    <x v="1"/>
    <s v="Satisfied"/>
    <s v="Neutral"/>
    <n v="2"/>
    <n v="0"/>
    <s v="Satisfied"/>
    <s v="Above and Beyond"/>
    <x v="3"/>
    <n v="0"/>
    <n v="0"/>
  </r>
  <r>
    <x v="1162"/>
    <s v="Female"/>
    <n v="22"/>
    <s v="18 - 30"/>
    <s v="Some Travel"/>
    <s v="Human Resources"/>
    <n v="11"/>
    <s v="Near"/>
    <s v="New York"/>
    <s v="White"/>
    <n v="3"/>
    <s v="Marketing"/>
    <x v="3"/>
    <s v="Married"/>
    <s v="Very Low"/>
    <n v="26880"/>
    <s v="No"/>
    <d v="2020-12-10T00:00:00"/>
    <s v="No"/>
    <d v="2022-12-10T00:00:00"/>
    <n v="2"/>
    <n v="2"/>
    <n v="2"/>
    <n v="1"/>
    <s v="PR6699"/>
    <d v="2022-12-27T00:00:00"/>
    <x v="0"/>
    <s v="Neutral"/>
    <s v="Dissatisfied"/>
    <n v="2"/>
    <n v="0"/>
    <s v="Neutral"/>
    <s v="Above and Beyond"/>
    <x v="3"/>
    <n v="0"/>
    <n v="0"/>
  </r>
  <r>
    <x v="298"/>
    <s v="Male"/>
    <n v="31"/>
    <s v="31 - 40"/>
    <s v="Some Travel"/>
    <s v="Technology"/>
    <n v="45"/>
    <s v="Far"/>
    <s v="Illinois"/>
    <s v="American Indian or Alaska Native"/>
    <n v="3"/>
    <s v="Other"/>
    <x v="5"/>
    <s v="Married"/>
    <s v="Medium"/>
    <n v="195261"/>
    <s v="No"/>
    <d v="2013-09-09T00:00:00"/>
    <s v="No"/>
    <d v="2022-09-09T00:00:00"/>
    <n v="9"/>
    <n v="3"/>
    <n v="4"/>
    <n v="5"/>
    <s v="PR6700"/>
    <d v="2022-12-28T00:00:00"/>
    <x v="1"/>
    <s v="Very Satisfied"/>
    <s v="Very Satisfied"/>
    <n v="3"/>
    <n v="2"/>
    <s v="Dissatisfied"/>
    <s v="Exceeds Expectation "/>
    <x v="2"/>
    <n v="0"/>
    <n v="0"/>
  </r>
  <r>
    <x v="1163"/>
    <s v="Male"/>
    <n v="23"/>
    <s v="18 - 30"/>
    <s v="Frequent Traveller"/>
    <s v="Technology"/>
    <n v="12"/>
    <s v="Near"/>
    <s v="New York"/>
    <s v="White"/>
    <n v="3"/>
    <s v="Computer Science"/>
    <x v="9"/>
    <s v="Divorced"/>
    <s v="Low"/>
    <n v="68820"/>
    <s v="No"/>
    <d v="2020-08-05T00:00:00"/>
    <s v="No"/>
    <d v="2022-08-05T00:00:00"/>
    <n v="2"/>
    <n v="2"/>
    <n v="2"/>
    <n v="1"/>
    <s v="PR6701"/>
    <d v="2022-12-28T00:00:00"/>
    <x v="1"/>
    <s v="Neutral"/>
    <s v="Dissatisfied"/>
    <n v="3"/>
    <n v="2"/>
    <s v="Dissatisfied"/>
    <s v="Above and Beyond"/>
    <x v="2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6702"/>
    <d v="2022-12-29T00:00:00"/>
    <x v="1"/>
    <s v="Dissatisfied"/>
    <s v="Satisfied"/>
    <n v="2"/>
    <n v="3"/>
    <s v="Very Satisfied"/>
    <s v="Meets Expectation"/>
    <x v="0"/>
    <n v="0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6703"/>
    <d v="2022-12-29T00:00:00"/>
    <x v="2"/>
    <s v="Neutral"/>
    <s v="Very Dissatisfied"/>
    <n v="3"/>
    <n v="0"/>
    <s v="Satisfied"/>
    <s v="Above and Beyond"/>
    <x v="2"/>
    <n v="0"/>
    <n v="0"/>
  </r>
  <r>
    <x v="317"/>
    <s v="Female"/>
    <n v="28"/>
    <s v="18 - 30"/>
    <s v="Frequent Traveller"/>
    <s v="Technology"/>
    <n v="6"/>
    <s v="Near"/>
    <s v="California"/>
    <s v="White"/>
    <n v="1"/>
    <s v="Information Systems"/>
    <x v="1"/>
    <s v="Divorced"/>
    <s v="Very Low"/>
    <n v="47148"/>
    <s v="No"/>
    <d v="2013-11-09T00:00:00"/>
    <s v="No"/>
    <d v="2022-11-09T00:00:00"/>
    <n v="9"/>
    <n v="3"/>
    <n v="8"/>
    <n v="8"/>
    <s v="PR6704"/>
    <d v="2022-12-29T00:00:00"/>
    <x v="0"/>
    <s v="Neutral"/>
    <s v="Neutral"/>
    <n v="2"/>
    <n v="3"/>
    <s v="Very Dissatisfied"/>
    <s v="Exceeds Expectation "/>
    <x v="0"/>
    <n v="0"/>
    <n v="0"/>
  </r>
  <r>
    <x v="592"/>
    <s v="Male"/>
    <n v="26"/>
    <s v="18 - 30"/>
    <s v="Some Travel"/>
    <s v="Technology"/>
    <n v="14"/>
    <s v="Near"/>
    <s v="New York"/>
    <s v="Black or African American"/>
    <n v="1"/>
    <s v="Computer Science"/>
    <x v="1"/>
    <s v="Married"/>
    <s v="Very Low"/>
    <n v="33180"/>
    <s v="Yes"/>
    <d v="2015-11-10T00:00:00"/>
    <s v="No"/>
    <d v="2022-11-10T00:00:00"/>
    <n v="7"/>
    <n v="5"/>
    <n v="7"/>
    <n v="3"/>
    <s v="PR6705"/>
    <d v="2022-12-29T00:00:00"/>
    <x v="1"/>
    <s v="Satisfied"/>
    <s v="Satisfied"/>
    <n v="3"/>
    <n v="2"/>
    <s v="Neutral"/>
    <s v="Above and Beyond"/>
    <x v="2"/>
    <n v="0"/>
    <n v="0"/>
  </r>
  <r>
    <x v="737"/>
    <s v="Male"/>
    <n v="23"/>
    <s v="18 - 30"/>
    <s v="Some Travel"/>
    <s v="Technology"/>
    <n v="33"/>
    <s v="Far"/>
    <s v="New York"/>
    <s v="Native Hawaiian"/>
    <n v="2"/>
    <s v="Information Systems"/>
    <x v="7"/>
    <s v="Married"/>
    <s v="Very Low"/>
    <n v="26198"/>
    <s v="Yes"/>
    <d v="2017-04-04T00:00:00"/>
    <s v="No"/>
    <d v="2022-04-04T00:00:00"/>
    <n v="5"/>
    <n v="4"/>
    <n v="4"/>
    <n v="0"/>
    <s v="PR6706"/>
    <d v="2022-12-29T00:00:00"/>
    <x v="1"/>
    <s v="Neutral"/>
    <s v="Satisfied"/>
    <n v="2"/>
    <n v="0"/>
    <s v="Very Dissatisfied"/>
    <s v="Above and Beyond"/>
    <x v="3"/>
    <n v="0"/>
    <n v="1"/>
  </r>
  <r>
    <x v="738"/>
    <s v="Female"/>
    <n v="25"/>
    <s v="18 - 30"/>
    <s v="Some Travel"/>
    <s v="Technology"/>
    <n v="9"/>
    <s v="Near"/>
    <s v="New York"/>
    <s v="White"/>
    <n v="3"/>
    <s v="Information Systems"/>
    <x v="1"/>
    <s v="Single"/>
    <s v="Very Low"/>
    <n v="39636"/>
    <s v="Yes"/>
    <d v="2016-07-21T00:00:00"/>
    <s v="No"/>
    <d v="2022-07-21T00:00:00"/>
    <n v="6"/>
    <n v="0"/>
    <n v="5"/>
    <n v="1"/>
    <s v="PR6707"/>
    <d v="2022-12-29T00:00:00"/>
    <x v="2"/>
    <s v="Neutral"/>
    <s v="Very Dissatisfied"/>
    <n v="2"/>
    <n v="1"/>
    <s v="Very Dissatisfied"/>
    <s v="Exceeds Expectation "/>
    <x v="2"/>
    <n v="0"/>
    <n v="0"/>
  </r>
  <r>
    <x v="903"/>
    <s v="Male"/>
    <n v="25"/>
    <s v="18 - 30"/>
    <s v="No Travel"/>
    <s v="Technology"/>
    <n v="43"/>
    <s v="Far"/>
    <s v="California"/>
    <s v="White"/>
    <n v="3"/>
    <s v="Computer Science"/>
    <x v="7"/>
    <s v="Single"/>
    <s v="Very Low"/>
    <n v="33086"/>
    <s v="No"/>
    <d v="2018-03-15T00:00:00"/>
    <s v="No"/>
    <d v="2022-03-15T00:00:00"/>
    <n v="4"/>
    <n v="4"/>
    <n v="4"/>
    <n v="2"/>
    <s v="PR6708"/>
    <d v="2022-12-29T00:00:00"/>
    <x v="0"/>
    <s v="Dissatisfied"/>
    <s v="Very Satisfied"/>
    <n v="3"/>
    <n v="0"/>
    <s v="Dissatisfied"/>
    <s v="Exceeds Expectation "/>
    <x v="0"/>
    <n v="0"/>
    <n v="0"/>
  </r>
  <r>
    <x v="1164"/>
    <s v="Male"/>
    <n v="50"/>
    <s v="41 - 50"/>
    <s v="No Travel"/>
    <s v="Technology"/>
    <n v="11"/>
    <s v="Near"/>
    <s v="New York"/>
    <s v="White"/>
    <n v="1"/>
    <s v="Computer Science"/>
    <x v="4"/>
    <s v="Divorced"/>
    <s v="High"/>
    <n v="337946"/>
    <s v="No"/>
    <d v="2020-08-15T00:00:00"/>
    <s v="No"/>
    <d v="2022-08-15T00:00:00"/>
    <n v="2"/>
    <n v="1"/>
    <n v="2"/>
    <n v="1"/>
    <s v="PR6709"/>
    <d v="2022-12-31T00:00:00"/>
    <x v="1"/>
    <s v="Very Satisfied"/>
    <s v="Dissatisfied"/>
    <n v="1"/>
    <n v="2"/>
    <s v="Dissatisfied"/>
    <s v="Exceeds Expectation "/>
    <x v="2"/>
    <n v="0"/>
    <n v="0"/>
  </r>
  <r>
    <x v="1165"/>
    <s v="Female"/>
    <n v="26"/>
    <s v="18 - 30"/>
    <s v="Some Travel"/>
    <s v="Technology"/>
    <n v="25"/>
    <s v="Moderate"/>
    <s v="California"/>
    <s v="White"/>
    <n v="3"/>
    <s v="Information Systems"/>
    <x v="1"/>
    <s v="Married"/>
    <s v="Very Low"/>
    <n v="22089"/>
    <s v="Yes"/>
    <d v="2014-12-15T00:00:00"/>
    <s v="Yes"/>
    <d v="2015-12-15T00:00:00"/>
    <n v="1"/>
    <n v="0"/>
    <n v="0"/>
    <n v="0"/>
    <s v="PR671"/>
    <d v="2015-05-20T00:00:00"/>
    <x v="3"/>
    <s v="Dissatisfied"/>
    <s v="Dissatisfied"/>
    <n v="3"/>
    <n v="1"/>
    <s v="Satisfied"/>
    <s v="Meets Expectation"/>
    <x v="0"/>
    <n v="0"/>
    <n v="0"/>
  </r>
  <r>
    <x v="29"/>
    <s v="Male"/>
    <n v="43"/>
    <s v="41 - 50"/>
    <s v="Some Travel"/>
    <s v="Sales"/>
    <n v="27"/>
    <s v="Far"/>
    <s v="California"/>
    <s v="Mixed or multiple ethnic groups"/>
    <n v="3"/>
    <s v="Marketing"/>
    <x v="0"/>
    <s v="Single"/>
    <s v="Medium"/>
    <n v="128885"/>
    <s v="Yes"/>
    <d v="2012-01-17T00:00:00"/>
    <s v="No"/>
    <d v="2022-01-17T00:00:00"/>
    <n v="10"/>
    <n v="1"/>
    <n v="10"/>
    <n v="2"/>
    <s v="PR678"/>
    <d v="2015-05-24T00:00:00"/>
    <x v="3"/>
    <s v="Satisfied"/>
    <s v="Neutral"/>
    <n v="2"/>
    <n v="1"/>
    <s v="Satisfied"/>
    <s v="Above and Beyond"/>
    <x v="2"/>
    <n v="0"/>
    <n v="0"/>
  </r>
  <r>
    <x v="124"/>
    <s v="Female"/>
    <n v="45"/>
    <s v="41 - 50"/>
    <s v="Some Travel"/>
    <s v="Technology"/>
    <n v="20"/>
    <s v="Moderate"/>
    <s v="New York"/>
    <s v="White"/>
    <n v="1"/>
    <s v="Computer Science"/>
    <x v="1"/>
    <s v="Married"/>
    <s v="Low"/>
    <n v="90264"/>
    <s v="Yes"/>
    <d v="2012-03-19T00:00:00"/>
    <s v="No"/>
    <d v="2022-03-19T00:00:00"/>
    <n v="10"/>
    <n v="2"/>
    <n v="4"/>
    <n v="4"/>
    <s v="PR682"/>
    <d v="2015-05-27T00:00:00"/>
    <x v="1"/>
    <s v="Very Satisfied"/>
    <s v="Very Satisfied"/>
    <n v="1"/>
    <n v="2"/>
    <s v="Satisfied"/>
    <s v="Exceeds Expectation "/>
    <x v="2"/>
    <n v="0"/>
    <n v="0"/>
  </r>
  <r>
    <x v="221"/>
    <s v="Female"/>
    <n v="29"/>
    <s v="18 - 30"/>
    <s v="Frequent Traveller"/>
    <s v="Technology"/>
    <n v="17"/>
    <s v="Moderate"/>
    <s v="California"/>
    <s v="Black or African American"/>
    <n v="3"/>
    <s v="Computer Science"/>
    <x v="7"/>
    <s v="Married"/>
    <s v="Low"/>
    <n v="105554"/>
    <s v="Yes"/>
    <d v="2014-02-25T00:00:00"/>
    <s v="Yes"/>
    <d v="2019-02-25T00:00:00"/>
    <n v="5"/>
    <n v="2"/>
    <n v="5"/>
    <n v="2"/>
    <s v="PR683"/>
    <d v="2015-05-28T00:00:00"/>
    <x v="3"/>
    <s v="Satisfied"/>
    <s v="Satisfied"/>
    <n v="1"/>
    <n v="1"/>
    <s v="Very Satisfied"/>
    <s v="Exceeds Expectation "/>
    <x v="0"/>
    <n v="0"/>
    <n v="0"/>
  </r>
  <r>
    <x v="224"/>
    <s v="Female"/>
    <n v="32"/>
    <s v="31 - 40"/>
    <s v="Some Travel"/>
    <s v="Technology"/>
    <n v="33"/>
    <s v="Far"/>
    <s v="California"/>
    <s v="Mixed or multiple ethnic groups"/>
    <n v="3"/>
    <s v="Information Systems"/>
    <x v="7"/>
    <s v="Married"/>
    <s v="Medium"/>
    <n v="121881"/>
    <s v="No"/>
    <d v="2014-02-09T00:00:00"/>
    <s v="No"/>
    <d v="2022-02-09T00:00:00"/>
    <n v="8"/>
    <n v="7"/>
    <n v="8"/>
    <n v="8"/>
    <s v="PR685"/>
    <d v="2015-05-29T00:00:00"/>
    <x v="1"/>
    <s v="Very Satisfied"/>
    <s v="Very Satisfied"/>
    <n v="3"/>
    <n v="1"/>
    <s v="Very Satisfied"/>
    <s v="Exceeds Expectation "/>
    <x v="2"/>
    <n v="0"/>
    <n v="0"/>
  </r>
  <r>
    <x v="140"/>
    <s v="Male"/>
    <n v="28"/>
    <s v="18 - 30"/>
    <s v="Frequent Traveller"/>
    <s v="Technology"/>
    <n v="22"/>
    <s v="Moderate"/>
    <s v="California"/>
    <s v="White"/>
    <n v="5"/>
    <s v="Computer Science"/>
    <x v="5"/>
    <s v="Single"/>
    <s v="Medium"/>
    <n v="205433"/>
    <s v="No"/>
    <d v="2012-04-02T00:00:00"/>
    <s v="Yes"/>
    <d v="2016-04-02T00:00:00"/>
    <n v="4"/>
    <n v="1"/>
    <n v="2"/>
    <n v="1"/>
    <s v="PR687"/>
    <d v="2015-05-30T00:00:00"/>
    <x v="1"/>
    <s v="Dissatisfied"/>
    <s v="Dissatisfied"/>
    <n v="2"/>
    <n v="1"/>
    <s v="Dissatisfied"/>
    <s v="Exceeds Expectation "/>
    <x v="2"/>
    <n v="0"/>
    <n v="0"/>
  </r>
  <r>
    <x v="222"/>
    <s v="Male"/>
    <n v="29"/>
    <s v="18 - 30"/>
    <s v="Frequent Traveller"/>
    <s v="Technology"/>
    <n v="26"/>
    <s v="Far"/>
    <s v="California"/>
    <s v="White"/>
    <n v="3"/>
    <s v="Computer Science"/>
    <x v="7"/>
    <s v="Single"/>
    <s v="Low"/>
    <n v="78541"/>
    <s v="Yes"/>
    <d v="2013-02-23T00:00:00"/>
    <s v="Yes"/>
    <d v="2019-02-23T00:00:00"/>
    <n v="6"/>
    <n v="5"/>
    <n v="5"/>
    <n v="2"/>
    <s v="PR69"/>
    <d v="2013-03-04T00:00:00"/>
    <x v="0"/>
    <s v="Very Satisfied"/>
    <s v="Dissatisfied"/>
    <n v="2"/>
    <n v="0"/>
    <s v="Neutral"/>
    <s v="Above and Beyond"/>
    <x v="3"/>
    <n v="0"/>
    <n v="1"/>
  </r>
  <r>
    <x v="43"/>
    <s v="Female"/>
    <n v="45"/>
    <s v="41 - 50"/>
    <s v="Some Travel"/>
    <s v="Human Resources"/>
    <n v="34"/>
    <s v="Far"/>
    <s v="New York"/>
    <s v="Black or African American"/>
    <n v="2"/>
    <s v="Human Resources"/>
    <x v="3"/>
    <s v="Divorced"/>
    <s v="Low"/>
    <n v="54132"/>
    <s v="Yes"/>
    <d v="2012-01-20T00:00:00"/>
    <s v="No"/>
    <d v="2022-01-20T00:00:00"/>
    <n v="10"/>
    <n v="10"/>
    <n v="10"/>
    <n v="10"/>
    <s v="PR690"/>
    <d v="2015-06-02T00:00:00"/>
    <x v="1"/>
    <s v="Neutral"/>
    <s v="Satisfied"/>
    <n v="3"/>
    <n v="1"/>
    <s v="Very Satisfied"/>
    <s v="Meets Expectation"/>
    <x v="0"/>
    <n v="0"/>
    <n v="0"/>
  </r>
  <r>
    <x v="179"/>
    <s v="Female"/>
    <n v="28"/>
    <s v="18 - 30"/>
    <s v="Some Travel"/>
    <s v="Sales"/>
    <n v="8"/>
    <s v="Near"/>
    <s v="California"/>
    <s v="Mixed or multiple ethnic groups"/>
    <n v="3"/>
    <s v="Marketing"/>
    <x v="0"/>
    <s v="Married"/>
    <s v="Medium"/>
    <n v="194964"/>
    <s v="Yes"/>
    <d v="2012-05-04T00:00:00"/>
    <s v="No"/>
    <d v="2022-05-04T00:00:00"/>
    <n v="10"/>
    <n v="2"/>
    <n v="2"/>
    <n v="8"/>
    <s v="PR692"/>
    <d v="2015-06-06T00:00:00"/>
    <x v="1"/>
    <s v="Very Satisfied"/>
    <s v="Very Satisfied"/>
    <n v="1"/>
    <n v="2"/>
    <s v="Satisfied"/>
    <s v="Exceeds Expectation "/>
    <x v="0"/>
    <n v="0"/>
    <n v="0"/>
  </r>
  <r>
    <x v="170"/>
    <s v="Male"/>
    <n v="32"/>
    <s v="31 - 40"/>
    <s v="Some Travel"/>
    <s v="Technology"/>
    <n v="36"/>
    <s v="Far"/>
    <s v="California"/>
    <s v="Black or African American"/>
    <n v="2"/>
    <s v="Computer Science"/>
    <x v="1"/>
    <s v="Single"/>
    <s v="Low"/>
    <n v="78672"/>
    <s v="No"/>
    <d v="2012-04-29T00:00:00"/>
    <s v="No"/>
    <d v="2022-04-29T00:00:00"/>
    <n v="10"/>
    <n v="6"/>
    <n v="9"/>
    <n v="5"/>
    <s v="PR694"/>
    <d v="2015-06-10T00:00:00"/>
    <x v="3"/>
    <s v="Very Satisfied"/>
    <s v="Satisfied"/>
    <n v="2"/>
    <n v="1"/>
    <s v="Satisfied"/>
    <s v="Exceeds Expectation "/>
    <x v="2"/>
    <n v="0"/>
    <n v="0"/>
  </r>
  <r>
    <x v="87"/>
    <s v="Female"/>
    <n v="35"/>
    <s v="31 - 40"/>
    <s v="Some Travel"/>
    <s v="Human Resources"/>
    <n v="22"/>
    <s v="Moderate"/>
    <s v="California"/>
    <s v="Mixed or multiple ethnic groups"/>
    <n v="1"/>
    <s v="Economics"/>
    <x v="3"/>
    <s v="Married"/>
    <s v="Low"/>
    <n v="67264"/>
    <s v="No"/>
    <d v="2012-02-22T00:00:00"/>
    <s v="No"/>
    <d v="2022-02-22T00:00:00"/>
    <n v="10"/>
    <n v="8"/>
    <n v="8"/>
    <n v="2"/>
    <s v="PR695"/>
    <d v="2015-06-10T00:00:00"/>
    <x v="1"/>
    <s v="Very Satisfied"/>
    <s v="Satisfied"/>
    <n v="2"/>
    <n v="3"/>
    <s v="Very Satisfied"/>
    <s v="Above and Beyond"/>
    <x v="3"/>
    <n v="0"/>
    <n v="1"/>
  </r>
  <r>
    <x v="94"/>
    <s v="Female"/>
    <n v="44"/>
    <s v="41 - 50"/>
    <s v="Some Travel"/>
    <s v="Technology"/>
    <n v="28"/>
    <s v="Far"/>
    <s v="California"/>
    <s v="Black or African American"/>
    <n v="3"/>
    <s v="Information Systems"/>
    <x v="1"/>
    <s v="Married"/>
    <s v="Low"/>
    <n v="53325"/>
    <s v="Yes"/>
    <d v="2012-02-28T00:00:00"/>
    <s v="No"/>
    <d v="2022-02-28T00:00:00"/>
    <n v="10"/>
    <n v="4"/>
    <n v="8"/>
    <n v="4"/>
    <s v="PR696"/>
    <d v="2015-06-11T00:00:00"/>
    <x v="0"/>
    <s v="Neutral"/>
    <s v="Very Satisfied"/>
    <n v="1"/>
    <n v="0"/>
    <s v="Dissatisfied"/>
    <s v="Above and Beyond"/>
    <x v="3"/>
    <n v="0"/>
    <n v="1"/>
  </r>
  <r>
    <x v="180"/>
    <s v="Male"/>
    <n v="42"/>
    <s v="41 - 50"/>
    <s v="Some Travel"/>
    <s v="Technology"/>
    <n v="5"/>
    <s v="Near"/>
    <s v="New York"/>
    <s v="Mixed or multiple ethnic groups"/>
    <n v="1"/>
    <s v="Computer Science"/>
    <x v="7"/>
    <s v="Single"/>
    <s v="Very Low"/>
    <n v="47461"/>
    <s v="No"/>
    <d v="2012-05-05T00:00:00"/>
    <s v="No"/>
    <d v="2022-05-05T00:00:00"/>
    <n v="10"/>
    <n v="4"/>
    <n v="7"/>
    <n v="5"/>
    <s v="PR700"/>
    <d v="2015-06-15T00:00:00"/>
    <x v="3"/>
    <s v="Dissatisfied"/>
    <s v="Very Satisfied"/>
    <n v="1"/>
    <n v="2"/>
    <s v="Satisfied"/>
    <s v="Exceeds Expectation "/>
    <x v="2"/>
    <n v="0"/>
    <n v="0"/>
  </r>
  <r>
    <x v="151"/>
    <s v="Male"/>
    <n v="36"/>
    <s v="31 - 40"/>
    <s v="Some Travel"/>
    <s v="Technology"/>
    <n v="7"/>
    <s v="Near"/>
    <s v="California"/>
    <s v="Black or African American"/>
    <n v="4"/>
    <s v="Computer Science"/>
    <x v="7"/>
    <s v="Divorced"/>
    <s v="Low"/>
    <n v="73643"/>
    <s v="No"/>
    <d v="2012-04-14T00:00:00"/>
    <s v="No"/>
    <d v="2022-04-14T00:00:00"/>
    <n v="10"/>
    <n v="0"/>
    <n v="7"/>
    <n v="9"/>
    <s v="PR701"/>
    <d v="2015-06-17T00:00:00"/>
    <x v="1"/>
    <s v="Satisfied"/>
    <s v="Dissatisfied"/>
    <n v="1"/>
    <n v="0"/>
    <s v="Very Satisfied"/>
    <s v="Meets Expectation"/>
    <x v="1"/>
    <n v="1"/>
    <n v="0"/>
  </r>
  <r>
    <x v="137"/>
    <s v="Male"/>
    <n v="46"/>
    <s v="41 - 50"/>
    <s v="Some Travel"/>
    <s v="Technology"/>
    <n v="11"/>
    <s v="Near"/>
    <s v="California"/>
    <s v="Black or African American"/>
    <n v="4"/>
    <s v="Information Systems"/>
    <x v="1"/>
    <s v="Married"/>
    <s v="Low"/>
    <n v="56608"/>
    <s v="Yes"/>
    <d v="2012-03-31T00:00:00"/>
    <s v="No"/>
    <d v="2022-03-31T00:00:00"/>
    <n v="10"/>
    <n v="3"/>
    <n v="5"/>
    <n v="9"/>
    <s v="PR702"/>
    <d v="2015-06-18T00:00:00"/>
    <x v="1"/>
    <s v="Satisfied"/>
    <s v="Neutral"/>
    <n v="3"/>
    <n v="0"/>
    <s v="Dissatisfied"/>
    <s v="Meets Expectation"/>
    <x v="1"/>
    <n v="1"/>
    <n v="0"/>
  </r>
  <r>
    <x v="113"/>
    <s v="Male"/>
    <n v="30"/>
    <s v="18 - 30"/>
    <s v="Some Travel"/>
    <s v="Technology"/>
    <n v="6"/>
    <s v="Near"/>
    <s v="California"/>
    <s v="Black or African American"/>
    <n v="2"/>
    <s v="Computer Science"/>
    <x v="5"/>
    <s v="Married"/>
    <s v="Medium"/>
    <n v="126238"/>
    <s v="No"/>
    <d v="2012-03-08T00:00:00"/>
    <s v="No"/>
    <d v="2022-03-08T00:00:00"/>
    <n v="10"/>
    <n v="3"/>
    <n v="6"/>
    <n v="6"/>
    <s v="PR703"/>
    <d v="2015-06-20T00:00:00"/>
    <x v="0"/>
    <s v="Neutral"/>
    <s v="Satisfied"/>
    <n v="3"/>
    <n v="1"/>
    <s v="Dissatisfied"/>
    <s v="Meets Expectation"/>
    <x v="0"/>
    <n v="0"/>
    <n v="0"/>
  </r>
  <r>
    <x v="258"/>
    <s v="Female"/>
    <n v="47"/>
    <s v="41 - 50"/>
    <s v="Some Travel"/>
    <s v="Technology"/>
    <n v="8"/>
    <s v="Near"/>
    <s v="California"/>
    <s v="Asian or Asian American"/>
    <n v="3"/>
    <s v="Computer Science"/>
    <x v="4"/>
    <s v="Married"/>
    <s v="High"/>
    <n v="287710"/>
    <s v="No"/>
    <d v="2014-01-05T00:00:00"/>
    <s v="No"/>
    <d v="2022-01-05T00:00:00"/>
    <n v="8"/>
    <n v="8"/>
    <n v="8"/>
    <n v="5"/>
    <s v="PR704"/>
    <d v="2015-06-20T00:00:00"/>
    <x v="1"/>
    <s v="Neutral"/>
    <s v="Very Satisfied"/>
    <n v="1"/>
    <n v="1"/>
    <s v="Dissatisfied"/>
    <s v="Exceeds Expectation "/>
    <x v="0"/>
    <n v="0"/>
    <n v="0"/>
  </r>
  <r>
    <x v="81"/>
    <s v="Male"/>
    <n v="28"/>
    <s v="18 - 30"/>
    <s v="No Travel"/>
    <s v="Technology"/>
    <n v="44"/>
    <s v="Far"/>
    <s v="New York"/>
    <s v="White"/>
    <n v="2"/>
    <s v="Computer Science"/>
    <x v="9"/>
    <s v="Married"/>
    <s v="Medium"/>
    <n v="218406"/>
    <s v="No"/>
    <d v="2012-02-17T00:00:00"/>
    <s v="No"/>
    <d v="2022-02-17T00:00:00"/>
    <n v="10"/>
    <n v="10"/>
    <n v="10"/>
    <n v="10"/>
    <s v="PR706"/>
    <d v="2015-06-22T00:00:00"/>
    <x v="0"/>
    <s v="Neutral"/>
    <s v="Dissatisfied"/>
    <n v="1"/>
    <n v="1"/>
    <s v="Satisfied"/>
    <s v="Meets Expectation"/>
    <x v="0"/>
    <n v="0"/>
    <n v="0"/>
  </r>
  <r>
    <x v="72"/>
    <s v="Male"/>
    <n v="44"/>
    <s v="41 - 50"/>
    <s v="Some Travel"/>
    <s v="Sales"/>
    <n v="21"/>
    <s v="Moderate"/>
    <s v="California"/>
    <s v="White"/>
    <n v="3"/>
    <s v="Marketing"/>
    <x v="8"/>
    <s v="Married"/>
    <s v="Very High"/>
    <n v="426142"/>
    <s v="No"/>
    <d v="2012-02-07T00:00:00"/>
    <s v="No"/>
    <d v="2022-02-07T00:00:00"/>
    <n v="10"/>
    <n v="4"/>
    <n v="5"/>
    <n v="4"/>
    <s v="PR707"/>
    <d v="2015-06-23T00:00:00"/>
    <x v="0"/>
    <s v="Dissatisfied"/>
    <s v="Dissatisfied"/>
    <n v="1"/>
    <n v="1"/>
    <s v="Satisfied"/>
    <s v="Meets Expectation"/>
    <x v="1"/>
    <n v="1"/>
    <n v="0"/>
  </r>
  <r>
    <x v="198"/>
    <s v="Male"/>
    <n v="48"/>
    <s v="41 - 50"/>
    <s v="Some Travel"/>
    <s v="Technology"/>
    <n v="26"/>
    <s v="Far"/>
    <s v="Illinois"/>
    <s v="White"/>
    <n v="4"/>
    <s v="Information Systems"/>
    <x v="7"/>
    <s v="Divorced"/>
    <s v="Very Low"/>
    <n v="35749"/>
    <s v="No"/>
    <d v="2012-05-17T00:00:00"/>
    <s v="No"/>
    <d v="2022-05-17T00:00:00"/>
    <n v="10"/>
    <n v="7"/>
    <n v="7"/>
    <n v="8"/>
    <s v="PR708"/>
    <d v="2015-06-24T00:00:00"/>
    <x v="1"/>
    <s v="Very Satisfied"/>
    <s v="Neutral"/>
    <n v="2"/>
    <n v="1"/>
    <s v="Neutral"/>
    <s v="Exceeds Expectation "/>
    <x v="0"/>
    <n v="0"/>
    <n v="0"/>
  </r>
  <r>
    <x v="129"/>
    <s v="Female"/>
    <n v="41"/>
    <s v="41 - 50"/>
    <s v="Some Travel"/>
    <s v="Technology"/>
    <n v="9"/>
    <s v="Near"/>
    <s v="California"/>
    <s v="Black or African American"/>
    <n v="3"/>
    <s v="Computer Science"/>
    <x v="5"/>
    <s v="Single"/>
    <s v="Medium"/>
    <n v="197592"/>
    <s v="Yes"/>
    <d v="2012-03-24T00:00:00"/>
    <s v="No"/>
    <d v="2022-03-24T00:00:00"/>
    <n v="10"/>
    <n v="5"/>
    <n v="10"/>
    <n v="0"/>
    <s v="PR709"/>
    <d v="2015-06-24T00:00:00"/>
    <x v="1"/>
    <s v="Neutral"/>
    <s v="Satisfied"/>
    <n v="3"/>
    <n v="3"/>
    <s v="Very Satisfied"/>
    <s v="Meets Expectation"/>
    <x v="0"/>
    <n v="0"/>
    <n v="0"/>
  </r>
  <r>
    <x v="178"/>
    <s v="Female"/>
    <n v="45"/>
    <s v="41 - 50"/>
    <s v="Some Travel"/>
    <s v="Sales"/>
    <n v="43"/>
    <s v="Far"/>
    <s v="California"/>
    <s v="Black or African American"/>
    <n v="2"/>
    <s v="Other"/>
    <x v="0"/>
    <s v="Divorced"/>
    <s v="Low"/>
    <n v="106610"/>
    <s v="Yes"/>
    <d v="2012-05-03T00:00:00"/>
    <s v="No"/>
    <d v="2022-05-03T00:00:00"/>
    <n v="10"/>
    <n v="0"/>
    <n v="7"/>
    <n v="5"/>
    <s v="PR710"/>
    <d v="2015-06-25T00:00:00"/>
    <x v="1"/>
    <s v="Dissatisfied"/>
    <s v="Neutral"/>
    <n v="1"/>
    <n v="1"/>
    <s v="Satisfied"/>
    <s v="Meets Expectation"/>
    <x v="0"/>
    <n v="0"/>
    <n v="0"/>
  </r>
  <r>
    <x v="182"/>
    <s v="Male"/>
    <n v="43"/>
    <s v="41 - 50"/>
    <s v="Some Travel"/>
    <s v="Sales"/>
    <n v="39"/>
    <s v="Far"/>
    <s v="California"/>
    <s v="White"/>
    <n v="2"/>
    <s v="Marketing"/>
    <x v="0"/>
    <s v="Divorced"/>
    <s v="Medium"/>
    <n v="176705"/>
    <s v="No"/>
    <d v="2012-05-05T00:00:00"/>
    <s v="No"/>
    <d v="2022-05-05T00:00:00"/>
    <n v="10"/>
    <n v="5"/>
    <n v="7"/>
    <n v="7"/>
    <s v="PR711"/>
    <d v="2015-06-27T00:00:00"/>
    <x v="0"/>
    <s v="Satisfied"/>
    <s v="Dissatisfied"/>
    <n v="3"/>
    <n v="1"/>
    <s v="Dissatisfied"/>
    <s v="Exceeds Expectation "/>
    <x v="0"/>
    <n v="0"/>
    <n v="0"/>
  </r>
  <r>
    <x v="130"/>
    <s v="Female"/>
    <n v="30"/>
    <s v="18 - 30"/>
    <s v="Some Travel"/>
    <s v="Human Resources"/>
    <n v="19"/>
    <s v="Moderate"/>
    <s v="New York"/>
    <s v="Mixed or multiple ethnic groups"/>
    <n v="3"/>
    <s v="Human Resources"/>
    <x v="10"/>
    <s v="Married"/>
    <s v="Low"/>
    <n v="97153"/>
    <s v="No"/>
    <d v="2012-03-25T00:00:00"/>
    <s v="No"/>
    <d v="2022-03-25T00:00:00"/>
    <n v="10"/>
    <n v="5"/>
    <n v="6"/>
    <n v="9"/>
    <s v="PR712"/>
    <d v="2015-06-27T00:00:00"/>
    <x v="0"/>
    <s v="Neutral"/>
    <s v="Very Satisfied"/>
    <n v="3"/>
    <n v="1"/>
    <s v="Very Satisfied"/>
    <s v="Above and Beyond"/>
    <x v="3"/>
    <n v="0"/>
    <n v="1"/>
  </r>
  <r>
    <x v="75"/>
    <s v="Male"/>
    <n v="48"/>
    <s v="41 - 50"/>
    <s v="No Travel"/>
    <s v="Sales"/>
    <n v="9"/>
    <s v="Near"/>
    <s v="California"/>
    <s v="White"/>
    <n v="5"/>
    <s v="Economics"/>
    <x v="0"/>
    <s v="Single"/>
    <s v="Medium"/>
    <n v="125587"/>
    <s v="No"/>
    <d v="2012-02-12T00:00:00"/>
    <s v="No"/>
    <d v="2022-02-12T00:00:00"/>
    <n v="10"/>
    <n v="10"/>
    <n v="10"/>
    <n v="4"/>
    <s v="PR714"/>
    <d v="2015-06-29T00:00:00"/>
    <x v="1"/>
    <s v="Neutral"/>
    <s v="Neutral"/>
    <n v="1"/>
    <n v="1"/>
    <s v="Dissatisfied"/>
    <s v="Exceeds Expectation "/>
    <x v="0"/>
    <n v="0"/>
    <n v="0"/>
  </r>
  <r>
    <x v="192"/>
    <s v="Female"/>
    <n v="36"/>
    <s v="31 - 40"/>
    <s v="Some Travel"/>
    <s v="Technology"/>
    <n v="41"/>
    <s v="Far"/>
    <s v="New York"/>
    <s v="White"/>
    <n v="3"/>
    <s v="Computer Science"/>
    <x v="5"/>
    <s v="Single"/>
    <s v="Medium"/>
    <n v="218940"/>
    <s v="Yes"/>
    <d v="2012-05-14T00:00:00"/>
    <s v="No"/>
    <d v="2022-05-14T00:00:00"/>
    <n v="10"/>
    <n v="6"/>
    <n v="8"/>
    <n v="5"/>
    <s v="PR715"/>
    <d v="2015-06-29T00:00:00"/>
    <x v="3"/>
    <s v="Satisfied"/>
    <s v="Satisfied"/>
    <n v="3"/>
    <n v="0"/>
    <s v="Neutral"/>
    <s v="Above and Beyond"/>
    <x v="3"/>
    <n v="0"/>
    <n v="1"/>
  </r>
  <r>
    <x v="100"/>
    <s v="Non-Binary"/>
    <n v="35"/>
    <s v="31 - 40"/>
    <s v="No Travel"/>
    <s v="Technology"/>
    <n v="27"/>
    <s v="Far"/>
    <s v="California"/>
    <s v="Asian or Asian American"/>
    <n v="3"/>
    <s v="Computer Science"/>
    <x v="11"/>
    <s v="Single"/>
    <s v="Very High"/>
    <n v="542695"/>
    <s v="No"/>
    <d v="2012-03-02T00:00:00"/>
    <s v="No"/>
    <d v="2022-03-02T00:00:00"/>
    <n v="10"/>
    <n v="5"/>
    <n v="5"/>
    <n v="1"/>
    <s v="PR717"/>
    <d v="2015-07-02T00:00:00"/>
    <x v="3"/>
    <s v="Neutral"/>
    <s v="Very Satisfied"/>
    <n v="3"/>
    <n v="0"/>
    <s v="Very Satisfied"/>
    <s v="Exceeds Expectation "/>
    <x v="2"/>
    <n v="0"/>
    <n v="0"/>
  </r>
  <r>
    <x v="187"/>
    <s v="Female"/>
    <n v="43"/>
    <s v="41 - 50"/>
    <s v="Some Travel"/>
    <s v="Technology"/>
    <n v="10"/>
    <s v="Near"/>
    <s v="California"/>
    <s v="White"/>
    <n v="3"/>
    <s v="Computer Science"/>
    <x v="1"/>
    <s v="Divorced"/>
    <s v="Very Low"/>
    <n v="43211"/>
    <s v="No"/>
    <d v="2012-05-12T00:00:00"/>
    <s v="No"/>
    <d v="2022-05-12T00:00:00"/>
    <n v="10"/>
    <n v="2"/>
    <n v="6"/>
    <n v="9"/>
    <s v="PR719"/>
    <d v="2015-07-04T00:00:00"/>
    <x v="0"/>
    <s v="Dissatisfied"/>
    <s v="Neutral"/>
    <n v="2"/>
    <n v="1"/>
    <s v="Neutral"/>
    <s v="Meets Expectation"/>
    <x v="1"/>
    <n v="1"/>
    <n v="0"/>
  </r>
  <r>
    <x v="206"/>
    <s v="Non-Binary"/>
    <n v="42"/>
    <s v="41 - 50"/>
    <s v="Some Travel"/>
    <s v="Technology"/>
    <n v="12"/>
    <s v="Near"/>
    <s v="California"/>
    <s v="White"/>
    <n v="4"/>
    <s v="Business Studies"/>
    <x v="9"/>
    <s v="Married"/>
    <s v="Medium"/>
    <n v="167089"/>
    <s v="No"/>
    <d v="2012-05-24T00:00:00"/>
    <s v="No"/>
    <d v="2022-05-24T00:00:00"/>
    <n v="10"/>
    <n v="7"/>
    <n v="9"/>
    <n v="8"/>
    <s v="PR720"/>
    <d v="2015-07-06T00:00:00"/>
    <x v="1"/>
    <s v="Dissatisfied"/>
    <s v="Neutral"/>
    <n v="3"/>
    <n v="2"/>
    <s v="Dissatisfied"/>
    <s v="Above and Beyond"/>
    <x v="3"/>
    <n v="0"/>
    <n v="1"/>
  </r>
  <r>
    <x v="65"/>
    <s v="Male"/>
    <n v="32"/>
    <s v="31 - 40"/>
    <s v="Some Travel"/>
    <s v="Technology"/>
    <n v="15"/>
    <s v="Near"/>
    <s v="California"/>
    <s v="Mixed or multiple ethnic groups"/>
    <n v="3"/>
    <s v="Other"/>
    <x v="11"/>
    <s v="Married"/>
    <s v="High"/>
    <n v="393294"/>
    <s v="No"/>
    <d v="2012-02-04T00:00:00"/>
    <s v="No"/>
    <d v="2022-02-04T00:00:00"/>
    <n v="10"/>
    <n v="2"/>
    <n v="2"/>
    <n v="2"/>
    <s v="PR721"/>
    <d v="2015-07-07T00:00:00"/>
    <x v="0"/>
    <s v="Satisfied"/>
    <s v="Neutral"/>
    <n v="3"/>
    <n v="1"/>
    <s v="Dissatisfied"/>
    <s v="Above and Beyond"/>
    <x v="3"/>
    <n v="0"/>
    <n v="0"/>
  </r>
  <r>
    <x v="88"/>
    <s v="Male"/>
    <n v="29"/>
    <s v="18 - 30"/>
    <s v="Frequent Traveller"/>
    <s v="Technology"/>
    <n v="14"/>
    <s v="Near"/>
    <s v="Illinois"/>
    <s v="Asian or Asian American"/>
    <n v="3"/>
    <s v="Computer Science"/>
    <x v="9"/>
    <s v="Married"/>
    <s v="Low"/>
    <n v="93591"/>
    <s v="No"/>
    <d v="2012-02-22T00:00:00"/>
    <s v="No"/>
    <d v="2022-02-22T00:00:00"/>
    <n v="10"/>
    <n v="4"/>
    <n v="10"/>
    <n v="3"/>
    <s v="PR723"/>
    <d v="2015-07-10T00:00:00"/>
    <x v="0"/>
    <s v="Neutral"/>
    <s v="Dissatisfied"/>
    <n v="3"/>
    <n v="0"/>
    <s v="Satisfied"/>
    <s v="Above and Beyond"/>
    <x v="3"/>
    <n v="0"/>
    <n v="1"/>
  </r>
  <r>
    <x v="191"/>
    <s v="Male"/>
    <n v="44"/>
    <s v="41 - 50"/>
    <s v="Some Travel"/>
    <s v="Technology"/>
    <n v="23"/>
    <s v="Moderate"/>
    <s v="California"/>
    <s v="Native Hawaiian"/>
    <n v="3"/>
    <s v="Information Systems"/>
    <x v="7"/>
    <s v="Single"/>
    <s v="Low"/>
    <n v="108623"/>
    <s v="No"/>
    <d v="2012-05-13T00:00:00"/>
    <s v="No"/>
    <d v="2022-05-13T00:00:00"/>
    <n v="10"/>
    <n v="3"/>
    <n v="3"/>
    <n v="8"/>
    <s v="PR724"/>
    <d v="2015-07-10T00:00:00"/>
    <x v="0"/>
    <s v="Neutral"/>
    <s v="Very Satisfied"/>
    <n v="1"/>
    <n v="2"/>
    <s v="Very Satisfied"/>
    <s v="Meets Expectation"/>
    <x v="1"/>
    <n v="1"/>
    <n v="0"/>
  </r>
  <r>
    <x v="282"/>
    <s v="Non-Binary"/>
    <n v="40"/>
    <s v="31 - 40"/>
    <s v="Frequent Traveller"/>
    <s v="Technology"/>
    <n v="7"/>
    <s v="Near"/>
    <s v="Illinois"/>
    <s v="Mixed or multiple ethnic groups"/>
    <n v="3"/>
    <s v="Computer Science"/>
    <x v="1"/>
    <s v="Married"/>
    <s v="Low"/>
    <n v="95808"/>
    <s v="No"/>
    <d v="2014-12-21T00:00:00"/>
    <s v="No"/>
    <d v="2022-12-21T00:00:00"/>
    <n v="8"/>
    <n v="8"/>
    <n v="8"/>
    <n v="2"/>
    <s v="PR725"/>
    <d v="2015-07-10T00:00:00"/>
    <x v="1"/>
    <s v="Very Satisfied"/>
    <s v="Satisfied"/>
    <n v="3"/>
    <n v="0"/>
    <s v="Neutral"/>
    <s v="Meets Expectation"/>
    <x v="1"/>
    <n v="1"/>
    <n v="0"/>
  </r>
  <r>
    <x v="103"/>
    <s v="Female"/>
    <n v="35"/>
    <s v="31 - 40"/>
    <s v="Some Travel"/>
    <s v="Technology"/>
    <n v="36"/>
    <s v="Far"/>
    <s v="California"/>
    <s v="White"/>
    <n v="4"/>
    <s v="Computer Science"/>
    <x v="1"/>
    <s v="Married"/>
    <s v="Low"/>
    <n v="59086"/>
    <s v="Yes"/>
    <d v="2012-03-04T00:00:00"/>
    <s v="No"/>
    <d v="2022-03-04T00:00:00"/>
    <n v="10"/>
    <n v="2"/>
    <n v="8"/>
    <n v="4"/>
    <s v="PR727"/>
    <d v="2015-07-11T00:00:00"/>
    <x v="1"/>
    <s v="Satisfied"/>
    <s v="Very Satisfied"/>
    <n v="2"/>
    <n v="2"/>
    <s v="Dissatisfied"/>
    <s v="Meets Expectation"/>
    <x v="1"/>
    <n v="1"/>
    <n v="0"/>
  </r>
  <r>
    <x v="120"/>
    <s v="Non-Binary"/>
    <n v="46"/>
    <s v="41 - 50"/>
    <s v="Some Travel"/>
    <s v="Technology"/>
    <n v="36"/>
    <s v="Far"/>
    <s v="New York"/>
    <s v="Black or African American"/>
    <n v="2"/>
    <s v="Computer Science"/>
    <x v="5"/>
    <s v="Married"/>
    <s v="Low"/>
    <n v="102964"/>
    <s v="No"/>
    <d v="2012-03-17T00:00:00"/>
    <s v="No"/>
    <d v="2022-03-17T00:00:00"/>
    <n v="10"/>
    <n v="10"/>
    <n v="10"/>
    <n v="2"/>
    <s v="PR728"/>
    <d v="2015-07-12T00:00:00"/>
    <x v="0"/>
    <s v="Neutral"/>
    <s v="Dissatisfied"/>
    <n v="1"/>
    <n v="2"/>
    <s v="Satisfied"/>
    <s v="Above and Beyond"/>
    <x v="2"/>
    <n v="0"/>
    <n v="0"/>
  </r>
  <r>
    <x v="521"/>
    <s v="Female"/>
    <n v="28"/>
    <s v="18 - 30"/>
    <s v="Frequent Traveller"/>
    <s v="Sales"/>
    <n v="32"/>
    <s v="Far"/>
    <s v="New York"/>
    <s v="Black or African American"/>
    <n v="1"/>
    <s v="Technical Degree"/>
    <x v="6"/>
    <s v="Single"/>
    <s v="Low"/>
    <n v="53439"/>
    <s v="Yes"/>
    <d v="2012-04-27T00:00:00"/>
    <s v="Yes"/>
    <d v="2015-04-27T00:00:00"/>
    <n v="3"/>
    <n v="0"/>
    <n v="0"/>
    <n v="1"/>
    <s v="PR73"/>
    <d v="2013-03-07T00:00:00"/>
    <x v="0"/>
    <s v="Very Satisfied"/>
    <s v="Very Satisfied"/>
    <n v="1"/>
    <n v="1"/>
    <s v="Very Satisfied"/>
    <s v="Exceeds Expectation "/>
    <x v="2"/>
    <n v="0"/>
    <n v="0"/>
  </r>
  <r>
    <x v="11"/>
    <s v="Female"/>
    <n v="42"/>
    <s v="41 - 50"/>
    <s v="No Travel"/>
    <s v="Technology"/>
    <n v="45"/>
    <s v="Far"/>
    <s v="New York"/>
    <s v="Black or African American"/>
    <n v="3"/>
    <s v="Information Systems"/>
    <x v="4"/>
    <s v="Married"/>
    <s v="High"/>
    <n v="259284"/>
    <s v="No"/>
    <d v="2012-01-09T00:00:00"/>
    <s v="No"/>
    <d v="2022-01-09T00:00:00"/>
    <n v="10"/>
    <n v="2"/>
    <n v="6"/>
    <n v="6"/>
    <s v="PR730"/>
    <d v="2015-07-18T00:00:00"/>
    <x v="0"/>
    <s v="Very Satisfied"/>
    <s v="Dissatisfied"/>
    <n v="3"/>
    <n v="2"/>
    <s v="Neutral"/>
    <s v="Exceeds Expectation "/>
    <x v="2"/>
    <n v="0"/>
    <n v="0"/>
  </r>
  <r>
    <x v="49"/>
    <s v="Male"/>
    <n v="40"/>
    <s v="31 - 40"/>
    <s v="Some Travel"/>
    <s v="Sales"/>
    <n v="35"/>
    <s v="Far"/>
    <s v="New York"/>
    <s v="White"/>
    <n v="2"/>
    <s v="Marketing"/>
    <x v="6"/>
    <s v="Married"/>
    <s v="Low"/>
    <n v="63455"/>
    <s v="Yes"/>
    <d v="2012-01-26T00:00:00"/>
    <s v="No"/>
    <d v="2022-01-26T00:00:00"/>
    <n v="10"/>
    <n v="4"/>
    <n v="8"/>
    <n v="7"/>
    <s v="PR735"/>
    <d v="2015-07-20T00:00:00"/>
    <x v="3"/>
    <s v="Satisfied"/>
    <s v="Satisfied"/>
    <n v="3"/>
    <n v="1"/>
    <s v="Satisfied"/>
    <s v="Exceeds Expectation "/>
    <x v="0"/>
    <n v="0"/>
    <n v="0"/>
  </r>
  <r>
    <x v="104"/>
    <s v="Male"/>
    <n v="41"/>
    <s v="41 - 50"/>
    <s v="Some Travel"/>
    <s v="Sales"/>
    <n v="17"/>
    <s v="Moderate"/>
    <s v="New York"/>
    <s v="White"/>
    <n v="3"/>
    <s v="Economics"/>
    <x v="0"/>
    <s v="Married"/>
    <s v="Low"/>
    <n v="116966"/>
    <s v="No"/>
    <d v="2012-03-04T00:00:00"/>
    <s v="No"/>
    <d v="2022-03-04T00:00:00"/>
    <n v="10"/>
    <n v="4"/>
    <n v="10"/>
    <n v="7"/>
    <s v="PR736"/>
    <d v="2015-07-26T00:00:00"/>
    <x v="0"/>
    <s v="Satisfied"/>
    <s v="Dissatisfied"/>
    <n v="3"/>
    <n v="0"/>
    <s v="Neutral"/>
    <s v="Above and Beyond"/>
    <x v="2"/>
    <n v="0"/>
    <n v="0"/>
  </r>
  <r>
    <x v="50"/>
    <s v="Female"/>
    <n v="47"/>
    <s v="41 - 50"/>
    <s v="Frequent Traveller"/>
    <s v="Sales"/>
    <n v="21"/>
    <s v="Moderate"/>
    <s v="California"/>
    <s v="White"/>
    <n v="3"/>
    <s v="Economics"/>
    <x v="0"/>
    <s v="Single"/>
    <s v="Low"/>
    <n v="65626"/>
    <s v="No"/>
    <d v="2012-01-27T00:00:00"/>
    <s v="No"/>
    <d v="2022-01-27T00:00:00"/>
    <n v="10"/>
    <n v="2"/>
    <n v="5"/>
    <n v="1"/>
    <s v="PR737"/>
    <d v="2015-07-26T00:00:00"/>
    <x v="0"/>
    <s v="Satisfied"/>
    <s v="Very Satisfied"/>
    <n v="1"/>
    <n v="1"/>
    <s v="Very Satisfied"/>
    <s v="Above and Beyond"/>
    <x v="2"/>
    <n v="0"/>
    <n v="0"/>
  </r>
  <r>
    <x v="303"/>
    <s v="Female"/>
    <n v="40"/>
    <s v="31 - 40"/>
    <s v="Some Travel"/>
    <s v="Technology"/>
    <n v="26"/>
    <s v="Far"/>
    <s v="California"/>
    <s v="Mixed or multiple ethnic groups"/>
    <n v="3"/>
    <s v="Information Systems"/>
    <x v="7"/>
    <s v="Divorced"/>
    <s v="Low"/>
    <n v="59899"/>
    <s v="No"/>
    <d v="2014-02-06T00:00:00"/>
    <s v="No"/>
    <d v="2022-02-06T00:00:00"/>
    <n v="8"/>
    <n v="2"/>
    <n v="3"/>
    <n v="6"/>
    <s v="PR740"/>
    <d v="2015-07-29T00:00:00"/>
    <x v="0"/>
    <s v="Very Satisfied"/>
    <s v="Satisfied"/>
    <n v="3"/>
    <n v="2"/>
    <s v="Neutral"/>
    <s v="Above and Beyond"/>
    <x v="3"/>
    <n v="0"/>
    <n v="0"/>
  </r>
  <r>
    <x v="2"/>
    <s v="Male"/>
    <n v="38"/>
    <s v="31 - 40"/>
    <s v="Some Travel"/>
    <s v="Sales"/>
    <n v="23"/>
    <s v="Moderate"/>
    <s v="California"/>
    <s v="White"/>
    <n v="4"/>
    <s v="Marketing"/>
    <x v="0"/>
    <s v="Single"/>
    <s v="Medium"/>
    <n v="157718"/>
    <s v="Yes"/>
    <d v="2012-01-04T00:00:00"/>
    <s v="No"/>
    <d v="2022-01-04T00:00:00"/>
    <n v="10"/>
    <n v="6"/>
    <n v="10"/>
    <n v="0"/>
    <s v="PR741"/>
    <d v="2015-07-31T00:00:00"/>
    <x v="1"/>
    <s v="Neutral"/>
    <s v="Satisfied"/>
    <n v="3"/>
    <n v="2"/>
    <s v="Satisfied"/>
    <s v="Above and Beyond"/>
    <x v="3"/>
    <n v="0"/>
    <n v="1"/>
  </r>
  <r>
    <x v="153"/>
    <s v="Male"/>
    <n v="43"/>
    <s v="41 - 50"/>
    <s v="No Travel"/>
    <s v="Technology"/>
    <n v="15"/>
    <s v="Near"/>
    <s v="California"/>
    <s v="Asian or Asian American"/>
    <n v="2"/>
    <s v="Other"/>
    <x v="5"/>
    <s v="Divorced"/>
    <s v="Low"/>
    <n v="76826"/>
    <s v="No"/>
    <d v="2012-04-14T00:00:00"/>
    <s v="No"/>
    <d v="2022-04-14T00:00:00"/>
    <n v="10"/>
    <n v="9"/>
    <n v="9"/>
    <n v="7"/>
    <s v="PR744"/>
    <d v="2015-08-05T00:00:00"/>
    <x v="0"/>
    <s v="Neutral"/>
    <s v="Satisfied"/>
    <n v="3"/>
    <n v="2"/>
    <s v="Neutral"/>
    <s v="Meets Expectation"/>
    <x v="0"/>
    <n v="0"/>
    <n v="0"/>
  </r>
  <r>
    <x v="33"/>
    <s v="Female"/>
    <n v="45"/>
    <s v="41 - 50"/>
    <s v="Frequent Traveller"/>
    <s v="Technology"/>
    <n v="19"/>
    <s v="Moderate"/>
    <s v="New York"/>
    <s v="Asian or Asian American"/>
    <n v="1"/>
    <s v="Computer Science"/>
    <x v="1"/>
    <s v="Married"/>
    <s v="Medium"/>
    <n v="136521"/>
    <s v="No"/>
    <d v="2012-01-18T00:00:00"/>
    <s v="No"/>
    <d v="2022-01-18T00:00:00"/>
    <n v="10"/>
    <n v="3"/>
    <n v="6"/>
    <n v="1"/>
    <s v="PR745"/>
    <d v="2015-08-05T00:00:00"/>
    <x v="3"/>
    <s v="Very Satisfied"/>
    <s v="Neutral"/>
    <n v="2"/>
    <n v="0"/>
    <s v="Very Satisfied"/>
    <s v="Exceeds Expectation "/>
    <x v="2"/>
    <n v="0"/>
    <n v="0"/>
  </r>
  <r>
    <x v="95"/>
    <s v="Male"/>
    <n v="45"/>
    <s v="41 - 50"/>
    <s v="Some Travel"/>
    <s v="Sales"/>
    <n v="19"/>
    <s v="Moderate"/>
    <s v="Illinois"/>
    <s v="White"/>
    <n v="4"/>
    <s v="Marketing"/>
    <x v="6"/>
    <s v="Married"/>
    <s v="Very Low"/>
    <n v="47326"/>
    <s v="No"/>
    <d v="2012-02-29T00:00:00"/>
    <s v="No"/>
    <d v="2022-02-28T00:00:00"/>
    <n v="10"/>
    <n v="10"/>
    <n v="10"/>
    <n v="10"/>
    <s v="PR747"/>
    <d v="2015-08-11T00:00:00"/>
    <x v="0"/>
    <s v="Satisfied"/>
    <s v="Very Satisfied"/>
    <n v="2"/>
    <n v="1"/>
    <s v="Dissatisfied"/>
    <s v="Exceeds Expectation "/>
    <x v="2"/>
    <n v="0"/>
    <n v="0"/>
  </r>
  <r>
    <x v="318"/>
    <s v="Female"/>
    <n v="43"/>
    <s v="41 - 50"/>
    <s v="Some Travel"/>
    <s v="Technology"/>
    <n v="18"/>
    <s v="Moderate"/>
    <s v="Illinois"/>
    <s v="Other"/>
    <n v="1"/>
    <s v="Computer Science"/>
    <x v="1"/>
    <s v="Married"/>
    <s v="Very Low"/>
    <n v="49882"/>
    <s v="No"/>
    <d v="2014-02-02T00:00:00"/>
    <s v="No"/>
    <d v="2022-02-02T00:00:00"/>
    <n v="8"/>
    <n v="3"/>
    <n v="8"/>
    <n v="2"/>
    <s v="PR750"/>
    <d v="2015-08-16T00:00:00"/>
    <x v="0"/>
    <s v="Neutral"/>
    <s v="Dissatisfied"/>
    <n v="3"/>
    <n v="0"/>
    <s v="Satisfied"/>
    <s v="Meets Expectation"/>
    <x v="1"/>
    <n v="1"/>
    <n v="0"/>
  </r>
  <r>
    <x v="208"/>
    <s v="Female"/>
    <n v="48"/>
    <s v="41 - 50"/>
    <s v="No Travel"/>
    <s v="Technology"/>
    <n v="40"/>
    <s v="Far"/>
    <s v="California"/>
    <s v="White"/>
    <n v="2"/>
    <s v="Information Systems"/>
    <x v="5"/>
    <s v="Divorced"/>
    <s v="Low"/>
    <n v="92884"/>
    <s v="No"/>
    <d v="2012-05-30T00:00:00"/>
    <s v="No"/>
    <d v="2022-05-30T00:00:00"/>
    <n v="10"/>
    <n v="5"/>
    <n v="9"/>
    <n v="2"/>
    <s v="PR753"/>
    <d v="2015-08-18T00:00:00"/>
    <x v="1"/>
    <s v="Neutral"/>
    <s v="Very Satisfied"/>
    <n v="3"/>
    <n v="1"/>
    <s v="Neutral"/>
    <s v="Exceeds Expectation "/>
    <x v="0"/>
    <n v="0"/>
    <n v="0"/>
  </r>
  <r>
    <x v="144"/>
    <s v="Female"/>
    <n v="47"/>
    <s v="41 - 50"/>
    <s v="Some Travel"/>
    <s v="Technology"/>
    <n v="5"/>
    <s v="Near"/>
    <s v="New York"/>
    <s v="Mixed or multiple ethnic groups"/>
    <n v="5"/>
    <s v="Information Systems"/>
    <x v="7"/>
    <s v="Single"/>
    <s v="Medium"/>
    <n v="133616"/>
    <s v="Yes"/>
    <d v="2012-04-06T00:00:00"/>
    <s v="No"/>
    <d v="2022-04-06T00:00:00"/>
    <n v="10"/>
    <n v="9"/>
    <n v="9"/>
    <n v="0"/>
    <s v="PR756"/>
    <d v="2015-08-22T00:00:00"/>
    <x v="1"/>
    <s v="Dissatisfied"/>
    <s v="Very Satisfied"/>
    <n v="1"/>
    <n v="2"/>
    <s v="Satisfied"/>
    <s v="Above and Beyond"/>
    <x v="3"/>
    <n v="0"/>
    <n v="1"/>
  </r>
  <r>
    <x v="186"/>
    <s v="Female"/>
    <n v="32"/>
    <s v="31 - 40"/>
    <s v="Some Travel"/>
    <s v="Technology"/>
    <n v="39"/>
    <s v="Far"/>
    <s v="California"/>
    <s v="Asian or Asian American"/>
    <n v="1"/>
    <s v="Computer Science"/>
    <x v="1"/>
    <s v="Single"/>
    <s v="Low"/>
    <n v="68256"/>
    <s v="No"/>
    <d v="2012-05-10T00:00:00"/>
    <s v="No"/>
    <d v="2022-05-10T00:00:00"/>
    <n v="10"/>
    <n v="7"/>
    <n v="9"/>
    <n v="6"/>
    <s v="PR763"/>
    <d v="2015-09-13T00:00:00"/>
    <x v="1"/>
    <s v="Neutral"/>
    <s v="Dissatisfied"/>
    <n v="1"/>
    <n v="3"/>
    <s v="Satisfied"/>
    <s v="Above and Beyond"/>
    <x v="3"/>
    <n v="0"/>
    <n v="1"/>
  </r>
  <r>
    <x v="115"/>
    <s v="Male"/>
    <n v="35"/>
    <s v="31 - 40"/>
    <s v="Some Travel"/>
    <s v="Sales"/>
    <n v="29"/>
    <s v="Far"/>
    <s v="New York"/>
    <s v="White"/>
    <n v="5"/>
    <s v="Marketing"/>
    <x v="0"/>
    <s v="Divorced"/>
    <s v="Medium"/>
    <n v="182764"/>
    <s v="Yes"/>
    <d v="2012-03-10T00:00:00"/>
    <s v="No"/>
    <d v="2022-03-10T00:00:00"/>
    <n v="10"/>
    <n v="7"/>
    <n v="9"/>
    <n v="9"/>
    <s v="PR765"/>
    <d v="2015-09-17T00:00:00"/>
    <x v="0"/>
    <s v="Dissatisfied"/>
    <s v="Very Satisfied"/>
    <n v="3"/>
    <n v="0"/>
    <s v="Neutral"/>
    <s v="Above and Beyond"/>
    <x v="3"/>
    <n v="0"/>
    <n v="1"/>
  </r>
  <r>
    <x v="209"/>
    <s v="Male"/>
    <n v="42"/>
    <s v="41 - 50"/>
    <s v="Some Travel"/>
    <s v="Sales"/>
    <n v="26"/>
    <s v="Far"/>
    <s v="California"/>
    <s v="White"/>
    <n v="4"/>
    <s v="Marketing"/>
    <x v="0"/>
    <s v="Single"/>
    <s v="Low"/>
    <n v="91179"/>
    <s v="No"/>
    <d v="2012-05-30T00:00:00"/>
    <s v="No"/>
    <d v="2022-05-30T00:00:00"/>
    <n v="10"/>
    <n v="7"/>
    <n v="9"/>
    <n v="0"/>
    <s v="PR768"/>
    <d v="2015-09-25T00:00:00"/>
    <x v="1"/>
    <s v="Neutral"/>
    <s v="Neutral"/>
    <n v="3"/>
    <n v="0"/>
    <s v="Neutral"/>
    <s v="Exceeds Expectation "/>
    <x v="2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77"/>
    <d v="2013-03-08T00:00:00"/>
    <x v="1"/>
    <s v="Satisfied"/>
    <s v="Very Satisfied"/>
    <n v="1"/>
    <n v="1"/>
    <s v="Satisfied"/>
    <s v="Above and Beyond"/>
    <x v="3"/>
    <n v="0"/>
    <n v="1"/>
  </r>
  <r>
    <x v="44"/>
    <s v="Male"/>
    <n v="30"/>
    <s v="18 - 30"/>
    <s v="Some Travel"/>
    <s v="Technology"/>
    <n v="36"/>
    <s v="Far"/>
    <s v="California"/>
    <s v="American Indian or Alaska Native"/>
    <n v="4"/>
    <s v="Information Systems"/>
    <x v="4"/>
    <s v="Married"/>
    <s v="High"/>
    <n v="328415"/>
    <s v="No"/>
    <d v="2012-01-20T00:00:00"/>
    <s v="No"/>
    <d v="2022-01-20T00:00:00"/>
    <n v="10"/>
    <n v="1"/>
    <n v="10"/>
    <n v="1"/>
    <s v="PR771"/>
    <d v="2015-09-28T00:00:00"/>
    <x v="0"/>
    <s v="Dissatisfied"/>
    <s v="Dissatisfied"/>
    <n v="3"/>
    <n v="0"/>
    <s v="Dissatisfied"/>
    <s v="Above and Beyond"/>
    <x v="3"/>
    <n v="0"/>
    <n v="0"/>
  </r>
  <r>
    <x v="195"/>
    <s v="Female"/>
    <n v="35"/>
    <s v="31 - 40"/>
    <s v="Some Travel"/>
    <s v="Technology"/>
    <n v="32"/>
    <s v="Far"/>
    <s v="New York"/>
    <s v="Mixed or multiple ethnic groups"/>
    <n v="2"/>
    <s v="Business Studies"/>
    <x v="7"/>
    <s v="Married"/>
    <s v="Low"/>
    <n v="119917"/>
    <s v="Yes"/>
    <d v="2012-05-15T00:00:00"/>
    <s v="No"/>
    <d v="2022-05-15T00:00:00"/>
    <n v="10"/>
    <n v="5"/>
    <n v="7"/>
    <n v="4"/>
    <s v="PR773"/>
    <d v="2015-09-29T00:00:00"/>
    <x v="1"/>
    <s v="Satisfied"/>
    <s v="Dissatisfied"/>
    <n v="2"/>
    <n v="3"/>
    <s v="Neutral"/>
    <s v="Meets Expectation"/>
    <x v="0"/>
    <n v="0"/>
    <n v="0"/>
  </r>
  <r>
    <x v="156"/>
    <s v="Female"/>
    <n v="45"/>
    <s v="41 - 50"/>
    <s v="Some Travel"/>
    <s v="Technology"/>
    <n v="34"/>
    <s v="Far"/>
    <s v="New York"/>
    <s v="White"/>
    <n v="2"/>
    <s v="Information Systems"/>
    <x v="5"/>
    <s v="Divorced"/>
    <s v="Medium"/>
    <n v="152278"/>
    <s v="Yes"/>
    <d v="2012-04-18T00:00:00"/>
    <s v="No"/>
    <d v="2022-04-18T00:00:00"/>
    <n v="10"/>
    <n v="8"/>
    <n v="8"/>
    <n v="2"/>
    <s v="PR776"/>
    <d v="2015-10-02T00:00:00"/>
    <x v="1"/>
    <s v="Very Satisfied"/>
    <s v="Satisfied"/>
    <n v="2"/>
    <n v="0"/>
    <s v="Satisfied"/>
    <s v="Exceeds Expectation "/>
    <x v="0"/>
    <n v="0"/>
    <n v="0"/>
  </r>
  <r>
    <x v="20"/>
    <s v="Female"/>
    <n v="35"/>
    <s v="31 - 40"/>
    <s v="Some Travel"/>
    <s v="Technology"/>
    <n v="8"/>
    <s v="Near"/>
    <s v="New York"/>
    <s v="Other"/>
    <n v="4"/>
    <s v="Information Systems"/>
    <x v="5"/>
    <s v="Single"/>
    <s v="High"/>
    <n v="272175"/>
    <s v="No"/>
    <d v="2012-01-12T00:00:00"/>
    <s v="No"/>
    <d v="2022-01-12T00:00:00"/>
    <n v="10"/>
    <n v="7"/>
    <n v="8"/>
    <n v="2"/>
    <s v="PR777"/>
    <d v="2015-10-04T00:00:00"/>
    <x v="1"/>
    <s v="Neutral"/>
    <s v="Very Satisfied"/>
    <n v="2"/>
    <n v="1"/>
    <s v="Satisfied"/>
    <s v="Meets Expectation"/>
    <x v="1"/>
    <n v="1"/>
    <n v="0"/>
  </r>
  <r>
    <x v="204"/>
    <s v="Female"/>
    <n v="32"/>
    <s v="31 - 40"/>
    <s v="Frequent Traveller"/>
    <s v="Technology"/>
    <n v="14"/>
    <s v="Near"/>
    <s v="Illinois"/>
    <s v="American Indian or Alaska Native"/>
    <n v="3"/>
    <s v="Business Studies"/>
    <x v="1"/>
    <s v="Married"/>
    <s v="Low"/>
    <n v="86639"/>
    <s v="No"/>
    <d v="2012-05-21T00:00:00"/>
    <s v="No"/>
    <d v="2022-05-21T00:00:00"/>
    <n v="10"/>
    <n v="3"/>
    <n v="9"/>
    <n v="5"/>
    <s v="PR778"/>
    <d v="2015-10-09T00:00:00"/>
    <x v="0"/>
    <s v="Satisfied"/>
    <s v="Very Satisfied"/>
    <n v="2"/>
    <n v="2"/>
    <s v="Satisfied"/>
    <s v="Above and Beyond"/>
    <x v="3"/>
    <n v="0"/>
    <n v="1"/>
  </r>
  <r>
    <x v="352"/>
    <s v="Male"/>
    <n v="32"/>
    <s v="31 - 40"/>
    <s v="Some Travel"/>
    <s v="Technology"/>
    <n v="30"/>
    <s v="Far"/>
    <s v="California"/>
    <s v="Black or African American"/>
    <n v="4"/>
    <s v="Computer Science"/>
    <x v="1"/>
    <s v="Married"/>
    <s v="Very Low"/>
    <n v="48377"/>
    <s v="Yes"/>
    <d v="2014-12-21T00:00:00"/>
    <s v="No"/>
    <d v="2022-12-21T00:00:00"/>
    <n v="8"/>
    <n v="5"/>
    <n v="5"/>
    <n v="6"/>
    <s v="PR781"/>
    <d v="2015-10-15T00:00:00"/>
    <x v="1"/>
    <s v="Dissatisfied"/>
    <s v="Dissatisfied"/>
    <n v="3"/>
    <n v="0"/>
    <s v="Dissatisfied"/>
    <s v="Above and Beyond"/>
    <x v="3"/>
    <n v="0"/>
    <n v="1"/>
  </r>
  <r>
    <x v="145"/>
    <s v="Female"/>
    <n v="36"/>
    <s v="31 - 40"/>
    <s v="Some Travel"/>
    <s v="Technology"/>
    <n v="4"/>
    <s v="Near"/>
    <s v="California"/>
    <s v="White"/>
    <n v="3"/>
    <s v="Information Systems"/>
    <x v="9"/>
    <s v="Single"/>
    <s v="Medium"/>
    <n v="208338"/>
    <s v="No"/>
    <d v="2012-04-07T00:00:00"/>
    <s v="No"/>
    <d v="2022-04-07T00:00:00"/>
    <n v="10"/>
    <n v="10"/>
    <n v="10"/>
    <n v="1"/>
    <s v="PR785"/>
    <d v="2015-10-23T00:00:00"/>
    <x v="3"/>
    <s v="Satisfied"/>
    <s v="Satisfied"/>
    <n v="1"/>
    <n v="2"/>
    <s v="Neutral"/>
    <s v="Meets Expectation"/>
    <x v="1"/>
    <n v="1"/>
    <n v="0"/>
  </r>
  <r>
    <x v="336"/>
    <s v="Female"/>
    <n v="35"/>
    <s v="31 - 40"/>
    <s v="Some Travel"/>
    <s v="Technology"/>
    <n v="43"/>
    <s v="Far"/>
    <s v="New York"/>
    <s v="Black or African American"/>
    <n v="1"/>
    <s v="Business Studies"/>
    <x v="4"/>
    <s v="Divorced"/>
    <s v="Medium"/>
    <n v="243863"/>
    <s v="Yes"/>
    <d v="2014-02-04T00:00:00"/>
    <s v="No"/>
    <d v="2022-02-04T00:00:00"/>
    <n v="8"/>
    <n v="1"/>
    <n v="6"/>
    <n v="6"/>
    <s v="PR786"/>
    <d v="2015-10-26T00:00:00"/>
    <x v="1"/>
    <s v="Dissatisfied"/>
    <s v="Very Satisfied"/>
    <n v="2"/>
    <n v="1"/>
    <s v="Neutral"/>
    <s v="Exceeds Expectation "/>
    <x v="2"/>
    <n v="0"/>
    <n v="0"/>
  </r>
  <r>
    <x v="177"/>
    <s v="Female"/>
    <n v="42"/>
    <s v="41 - 50"/>
    <s v="Some Travel"/>
    <s v="Sales"/>
    <n v="39"/>
    <s v="Far"/>
    <s v="California"/>
    <s v="White"/>
    <n v="3"/>
    <s v="Economics"/>
    <x v="0"/>
    <s v="Married"/>
    <s v="Medium"/>
    <n v="206277"/>
    <s v="No"/>
    <d v="2012-05-02T00:00:00"/>
    <s v="No"/>
    <d v="2022-05-02T00:00:00"/>
    <n v="10"/>
    <n v="6"/>
    <n v="10"/>
    <n v="1"/>
    <s v="PR788"/>
    <d v="2015-10-27T00:00:00"/>
    <x v="1"/>
    <s v="Satisfied"/>
    <s v="Satisfied"/>
    <n v="1"/>
    <n v="1"/>
    <s v="Dissatisfied"/>
    <s v="Above and Beyond"/>
    <x v="3"/>
    <n v="0"/>
    <n v="1"/>
  </r>
  <r>
    <x v="45"/>
    <s v="Non-Binary"/>
    <n v="48"/>
    <s v="41 - 50"/>
    <s v="Some Travel"/>
    <s v="Technology"/>
    <n v="37"/>
    <s v="Far"/>
    <s v="California"/>
    <s v="White"/>
    <n v="3"/>
    <s v="Computer Science"/>
    <x v="5"/>
    <s v="Single"/>
    <s v="Medium"/>
    <n v="145337"/>
    <s v="No"/>
    <d v="2012-01-21T00:00:00"/>
    <s v="No"/>
    <d v="2022-01-21T00:00:00"/>
    <n v="10"/>
    <n v="10"/>
    <n v="10"/>
    <n v="0"/>
    <s v="PR790"/>
    <d v="2015-10-30T00:00:00"/>
    <x v="3"/>
    <s v="Very Satisfied"/>
    <s v="Neutral"/>
    <n v="3"/>
    <n v="1"/>
    <s v="Satisfied"/>
    <s v="Meets Expectation"/>
    <x v="0"/>
    <n v="0"/>
    <n v="0"/>
  </r>
  <r>
    <x v="0"/>
    <s v="Female"/>
    <n v="30"/>
    <s v="18 - 30"/>
    <s v="Some Travel"/>
    <s v="Sales"/>
    <n v="27"/>
    <s v="Far"/>
    <s v="Illinois"/>
    <s v="White"/>
    <n v="5"/>
    <s v="Marketing"/>
    <x v="0"/>
    <s v="Divorced"/>
    <s v="Low"/>
    <n v="102059"/>
    <s v="No"/>
    <d v="2012-01-03T00:00:00"/>
    <s v="No"/>
    <d v="2022-01-03T00:00:00"/>
    <n v="10"/>
    <n v="4"/>
    <n v="9"/>
    <n v="7"/>
    <s v="PR791"/>
    <d v="2015-10-31T00:00:00"/>
    <x v="3"/>
    <s v="Very Satisfied"/>
    <s v="Dissatisfied"/>
    <n v="2"/>
    <n v="1"/>
    <s v="Very Satisfied"/>
    <s v="Exceeds Expectation "/>
    <x v="2"/>
    <n v="0"/>
    <n v="0"/>
  </r>
  <r>
    <x v="160"/>
    <s v="Non-Binary"/>
    <n v="35"/>
    <s v="31 - 40"/>
    <s v="Some Travel"/>
    <s v="Sales"/>
    <n v="26"/>
    <s v="Far"/>
    <s v="California"/>
    <s v="Black or African American"/>
    <n v="4"/>
    <s v="Marketing"/>
    <x v="0"/>
    <s v="Single"/>
    <s v="Low"/>
    <n v="98435"/>
    <s v="No"/>
    <d v="2012-04-23T00:00:00"/>
    <s v="No"/>
    <d v="2022-04-23T00:00:00"/>
    <n v="10"/>
    <n v="7"/>
    <n v="9"/>
    <n v="9"/>
    <s v="PR793"/>
    <d v="2015-11-03T00:00:00"/>
    <x v="1"/>
    <s v="Satisfied"/>
    <s v="Very Satisfied"/>
    <n v="1"/>
    <n v="1"/>
    <s v="Satisfied"/>
    <s v="Meets Expectation"/>
    <x v="1"/>
    <n v="1"/>
    <n v="0"/>
  </r>
  <r>
    <x v="213"/>
    <s v="Male"/>
    <n v="29"/>
    <s v="18 - 30"/>
    <s v="Some Travel"/>
    <s v="Sales"/>
    <n v="38"/>
    <s v="Far"/>
    <s v="California"/>
    <s v="Asian or Asian American"/>
    <n v="4"/>
    <s v="Marketing"/>
    <x v="0"/>
    <s v="Married"/>
    <s v="Low"/>
    <n v="102061"/>
    <s v="No"/>
    <d v="2013-01-17T00:00:00"/>
    <s v="No"/>
    <d v="2022-01-17T00:00:00"/>
    <n v="9"/>
    <n v="5"/>
    <n v="9"/>
    <n v="5"/>
    <s v="PR797"/>
    <d v="2015-11-07T00:00:00"/>
    <x v="0"/>
    <s v="Neutral"/>
    <s v="Very Satisfied"/>
    <n v="3"/>
    <n v="1"/>
    <s v="Dissatisfied"/>
    <s v="Above and Beyond"/>
    <x v="2"/>
    <n v="0"/>
    <n v="0"/>
  </r>
  <r>
    <x v="48"/>
    <s v="Female"/>
    <n v="31"/>
    <s v="31 - 40"/>
    <s v="No Travel"/>
    <s v="Human Resources"/>
    <n v="25"/>
    <s v="Moderate"/>
    <s v="New York"/>
    <s v="American Indian or Alaska Native"/>
    <n v="2"/>
    <s v="Marketing"/>
    <x v="3"/>
    <s v="Divorced"/>
    <s v="Low"/>
    <n v="55682"/>
    <s v="No"/>
    <d v="2012-01-25T00:00:00"/>
    <s v="No"/>
    <d v="2022-01-25T00:00:00"/>
    <n v="10"/>
    <n v="0"/>
    <n v="2"/>
    <n v="0"/>
    <s v="PR800"/>
    <d v="2015-11-10T00:00:00"/>
    <x v="0"/>
    <s v="Satisfied"/>
    <s v="Dissatisfied"/>
    <n v="1"/>
    <n v="1"/>
    <s v="Neutral"/>
    <s v="Above and Beyond"/>
    <x v="2"/>
    <n v="0"/>
    <n v="0"/>
  </r>
  <r>
    <x v="62"/>
    <s v="Female"/>
    <n v="32"/>
    <s v="31 - 40"/>
    <s v="No Travel"/>
    <s v="Technology"/>
    <n v="12"/>
    <s v="Near"/>
    <s v="New York"/>
    <s v="Black or African American"/>
    <n v="3"/>
    <s v="Computer Science"/>
    <x v="4"/>
    <s v="Married"/>
    <s v="High"/>
    <n v="316725"/>
    <s v="No"/>
    <d v="2012-02-02T00:00:00"/>
    <s v="No"/>
    <d v="2022-02-02T00:00:00"/>
    <n v="10"/>
    <n v="6"/>
    <n v="10"/>
    <n v="2"/>
    <s v="PR801"/>
    <d v="2015-11-11T00:00:00"/>
    <x v="1"/>
    <s v="Very Satisfied"/>
    <s v="Neutral"/>
    <n v="1"/>
    <n v="2"/>
    <s v="Satisfied"/>
    <s v="Exceeds Expectation "/>
    <x v="0"/>
    <n v="0"/>
    <n v="0"/>
  </r>
  <r>
    <x v="196"/>
    <s v="Male"/>
    <n v="48"/>
    <s v="41 - 50"/>
    <s v="Some Travel"/>
    <s v="Sales"/>
    <n v="33"/>
    <s v="Far"/>
    <s v="New York"/>
    <s v="Mixed or multiple ethnic groups"/>
    <n v="2"/>
    <s v="Marketing"/>
    <x v="0"/>
    <s v="Divorced"/>
    <s v="Medium"/>
    <n v="191771"/>
    <s v="No"/>
    <d v="2012-05-17T00:00:00"/>
    <s v="No"/>
    <d v="2022-05-17T00:00:00"/>
    <n v="10"/>
    <n v="0"/>
    <n v="10"/>
    <n v="4"/>
    <s v="PR804"/>
    <d v="2015-11-15T00:00:00"/>
    <x v="3"/>
    <s v="Satisfied"/>
    <s v="Neutral"/>
    <n v="3"/>
    <n v="1"/>
    <s v="Satisfied"/>
    <s v="Above and Beyond"/>
    <x v="2"/>
    <n v="0"/>
    <n v="0"/>
  </r>
  <r>
    <x v="39"/>
    <s v="Male"/>
    <n v="33"/>
    <s v="31 - 40"/>
    <s v="Some Travel"/>
    <s v="Human Resources"/>
    <n v="3"/>
    <s v="Near"/>
    <s v="California"/>
    <s v="Mixed or multiple ethnic groups"/>
    <n v="1"/>
    <s v="Technical Degree"/>
    <x v="3"/>
    <s v="Divorced"/>
    <s v="Low"/>
    <n v="53616"/>
    <s v="Yes"/>
    <d v="2012-01-19T00:00:00"/>
    <s v="No"/>
    <d v="2022-01-19T00:00:00"/>
    <n v="10"/>
    <n v="2"/>
    <n v="3"/>
    <n v="7"/>
    <s v="PR805"/>
    <d v="2015-11-18T00:00:00"/>
    <x v="3"/>
    <s v="Neutral"/>
    <s v="Dissatisfied"/>
    <n v="1"/>
    <n v="1"/>
    <s v="Dissatisfied"/>
    <s v="Above and Beyond"/>
    <x v="3"/>
    <n v="0"/>
    <n v="0"/>
  </r>
  <r>
    <x v="172"/>
    <s v="Female"/>
    <n v="35"/>
    <s v="31 - 40"/>
    <s v="Frequent Traveller"/>
    <s v="Technology"/>
    <n v="39"/>
    <s v="Far"/>
    <s v="California"/>
    <s v="Mixed or multiple ethnic groups"/>
    <n v="4"/>
    <s v="Computer Science"/>
    <x v="1"/>
    <s v="Single"/>
    <s v="Low"/>
    <n v="71257"/>
    <s v="No"/>
    <d v="2012-05-01T00:00:00"/>
    <s v="No"/>
    <d v="2022-05-01T00:00:00"/>
    <n v="10"/>
    <n v="1"/>
    <n v="6"/>
    <n v="10"/>
    <s v="PR806"/>
    <d v="2015-11-19T00:00:00"/>
    <x v="3"/>
    <s v="Very Satisfied"/>
    <s v="Satisfied"/>
    <n v="3"/>
    <n v="0"/>
    <s v="Very Satisfied"/>
    <s v="Meets Expectation"/>
    <x v="1"/>
    <n v="1"/>
    <n v="0"/>
  </r>
  <r>
    <x v="337"/>
    <s v="Female"/>
    <n v="34"/>
    <s v="31 - 40"/>
    <s v="No Travel"/>
    <s v="Technology"/>
    <n v="8"/>
    <s v="Near"/>
    <s v="California"/>
    <s v="Asian or Asian American"/>
    <n v="4"/>
    <s v="Information Systems"/>
    <x v="7"/>
    <s v="Single"/>
    <s v="Low"/>
    <n v="104268"/>
    <s v="No"/>
    <d v="2014-02-10T00:00:00"/>
    <s v="No"/>
    <d v="2022-02-10T00:00:00"/>
    <n v="8"/>
    <n v="7"/>
    <n v="7"/>
    <n v="7"/>
    <s v="PR807"/>
    <d v="2015-11-20T00:00:00"/>
    <x v="3"/>
    <s v="Satisfied"/>
    <s v="Neutral"/>
    <n v="3"/>
    <n v="1"/>
    <s v="Satisfied"/>
    <s v="Above and Beyond"/>
    <x v="2"/>
    <n v="0"/>
    <n v="0"/>
  </r>
  <r>
    <x v="149"/>
    <s v="Male"/>
    <n v="47"/>
    <s v="41 - 50"/>
    <s v="No Travel"/>
    <s v="Sales"/>
    <n v="17"/>
    <s v="Moderate"/>
    <s v="New York"/>
    <s v="White"/>
    <n v="4"/>
    <s v="Other"/>
    <x v="0"/>
    <s v="Married"/>
    <s v="Medium"/>
    <n v="176158"/>
    <s v="No"/>
    <d v="2012-04-13T00:00:00"/>
    <s v="No"/>
    <d v="2022-04-13T00:00:00"/>
    <n v="10"/>
    <n v="9"/>
    <n v="10"/>
    <n v="2"/>
    <s v="PR808"/>
    <d v="2015-11-21T00:00:00"/>
    <x v="3"/>
    <s v="Satisfied"/>
    <s v="Very Satisfied"/>
    <n v="3"/>
    <n v="1"/>
    <s v="Very Satisfied"/>
    <s v="Meets Expectation"/>
    <x v="1"/>
    <n v="1"/>
    <n v="0"/>
  </r>
  <r>
    <x v="54"/>
    <s v="Female"/>
    <n v="32"/>
    <s v="31 - 40"/>
    <s v="Some Travel"/>
    <s v="Technology"/>
    <n v="22"/>
    <s v="Moderate"/>
    <s v="Illinois"/>
    <s v="White"/>
    <n v="2"/>
    <s v="Other"/>
    <x v="7"/>
    <s v="Married"/>
    <s v="Low"/>
    <n v="75821"/>
    <s v="No"/>
    <d v="2012-01-30T00:00:00"/>
    <s v="No"/>
    <d v="2022-01-30T00:00:00"/>
    <n v="10"/>
    <n v="1"/>
    <n v="5"/>
    <n v="1"/>
    <s v="PR809"/>
    <d v="2015-11-22T00:00:00"/>
    <x v="3"/>
    <s v="Very Satisfied"/>
    <s v="Satisfied"/>
    <n v="1"/>
    <n v="1"/>
    <s v="Satisfied"/>
    <s v="Above and Beyond"/>
    <x v="3"/>
    <n v="0"/>
    <n v="0"/>
  </r>
  <r>
    <x v="9"/>
    <s v="Male"/>
    <n v="34"/>
    <s v="31 - 40"/>
    <s v="Some Travel"/>
    <s v="Sales"/>
    <n v="30"/>
    <s v="Far"/>
    <s v="New York"/>
    <s v="Mixed or multiple ethnic groups"/>
    <n v="2"/>
    <s v="Marketing"/>
    <x v="0"/>
    <s v="Divorced"/>
    <s v="Medium"/>
    <n v="133468"/>
    <s v="No"/>
    <d v="2012-01-05T00:00:00"/>
    <s v="No"/>
    <d v="2022-01-05T00:00:00"/>
    <n v="10"/>
    <n v="3"/>
    <n v="7"/>
    <n v="9"/>
    <s v="PR810"/>
    <d v="2015-11-23T00:00:00"/>
    <x v="1"/>
    <s v="Neutral"/>
    <s v="Neutral"/>
    <n v="1"/>
    <n v="3"/>
    <s v="Satisfied"/>
    <s v="Meets Expectation"/>
    <x v="1"/>
    <n v="1"/>
    <n v="0"/>
  </r>
  <r>
    <x v="58"/>
    <s v="Female"/>
    <n v="48"/>
    <s v="41 - 50"/>
    <s v="Some Travel"/>
    <s v="Technology"/>
    <n v="17"/>
    <s v="Moderate"/>
    <s v="California"/>
    <s v="Black or African American"/>
    <n v="3"/>
    <s v="Information Systems"/>
    <x v="1"/>
    <s v="Single"/>
    <s v="Low"/>
    <n v="65860"/>
    <s v="No"/>
    <d v="2012-02-01T00:00:00"/>
    <s v="No"/>
    <d v="2022-02-01T00:00:00"/>
    <n v="10"/>
    <n v="6"/>
    <n v="7"/>
    <n v="1"/>
    <s v="PR811"/>
    <d v="2015-11-24T00:00:00"/>
    <x v="0"/>
    <s v="Dissatisfied"/>
    <s v="Neutral"/>
    <n v="2"/>
    <n v="2"/>
    <s v="Neutral"/>
    <s v="Above and Beyond"/>
    <x v="2"/>
    <n v="0"/>
    <n v="0"/>
  </r>
  <r>
    <x v="163"/>
    <s v="Male"/>
    <n v="29"/>
    <s v="18 - 30"/>
    <s v="Some Travel"/>
    <s v="Technology"/>
    <n v="33"/>
    <s v="Far"/>
    <s v="California"/>
    <s v="White"/>
    <n v="3"/>
    <s v="Computer Science"/>
    <x v="1"/>
    <s v="Divorced"/>
    <s v="Medium"/>
    <n v="153909"/>
    <s v="No"/>
    <d v="2012-04-23T00:00:00"/>
    <s v="No"/>
    <d v="2022-04-23T00:00:00"/>
    <n v="10"/>
    <n v="10"/>
    <n v="10"/>
    <n v="2"/>
    <s v="PR814"/>
    <d v="2015-11-27T00:00:00"/>
    <x v="1"/>
    <s v="Dissatisfied"/>
    <s v="Satisfied"/>
    <n v="1"/>
    <n v="1"/>
    <s v="Neutral"/>
    <s v="Exceeds Expectation "/>
    <x v="2"/>
    <n v="0"/>
    <n v="0"/>
  </r>
  <r>
    <x v="112"/>
    <s v="Female"/>
    <n v="30"/>
    <s v="18 - 30"/>
    <s v="Some Travel"/>
    <s v="Technology"/>
    <n v="8"/>
    <s v="Near"/>
    <s v="Illinois"/>
    <s v="White"/>
    <n v="3"/>
    <s v="Information Systems"/>
    <x v="1"/>
    <s v="Married"/>
    <s v="Low"/>
    <n v="70771"/>
    <s v="No"/>
    <d v="2012-03-08T00:00:00"/>
    <s v="No"/>
    <d v="2022-03-08T00:00:00"/>
    <n v="10"/>
    <n v="9"/>
    <n v="9"/>
    <n v="2"/>
    <s v="PR815"/>
    <d v="2015-11-28T00:00:00"/>
    <x v="3"/>
    <s v="Satisfied"/>
    <s v="Satisfied"/>
    <n v="2"/>
    <n v="3"/>
    <s v="Satisfied"/>
    <s v="Exceeds Expectation "/>
    <x v="0"/>
    <n v="0"/>
    <n v="0"/>
  </r>
  <r>
    <x v="105"/>
    <s v="Non-Binary"/>
    <n v="39"/>
    <s v="31 - 40"/>
    <s v="Frequent Traveller"/>
    <s v="Technology"/>
    <n v="8"/>
    <s v="Near"/>
    <s v="California"/>
    <s v="Asian or Asian American"/>
    <n v="4"/>
    <s v="Information Systems"/>
    <x v="1"/>
    <s v="Single"/>
    <s v="Medium"/>
    <n v="137427"/>
    <s v="Yes"/>
    <d v="2012-03-04T00:00:00"/>
    <s v="No"/>
    <d v="2022-03-04T00:00:00"/>
    <n v="10"/>
    <n v="9"/>
    <n v="10"/>
    <n v="8"/>
    <s v="PR816"/>
    <d v="2015-11-29T00:00:00"/>
    <x v="0"/>
    <s v="Neutral"/>
    <s v="Very Satisfied"/>
    <n v="2"/>
    <n v="1"/>
    <s v="Dissatisfied"/>
    <s v="Exceeds Expectation "/>
    <x v="2"/>
    <n v="0"/>
    <n v="0"/>
  </r>
  <r>
    <x v="158"/>
    <s v="Male"/>
    <n v="28"/>
    <s v="18 - 30"/>
    <s v="Some Travel"/>
    <s v="Technology"/>
    <n v="6"/>
    <s v="Near"/>
    <s v="California"/>
    <s v="White"/>
    <n v="1"/>
    <s v="Information Systems"/>
    <x v="7"/>
    <s v="Single"/>
    <s v="Low"/>
    <n v="87175"/>
    <s v="No"/>
    <d v="2012-04-21T00:00:00"/>
    <s v="No"/>
    <d v="2022-04-21T00:00:00"/>
    <n v="10"/>
    <n v="6"/>
    <n v="10"/>
    <n v="7"/>
    <s v="PR817"/>
    <d v="2015-12-02T00:00:00"/>
    <x v="3"/>
    <s v="Very Satisfied"/>
    <s v="Neutral"/>
    <n v="2"/>
    <n v="2"/>
    <s v="Neutral"/>
    <s v="Exceeds Expectation "/>
    <x v="0"/>
    <n v="0"/>
    <n v="0"/>
  </r>
  <r>
    <x v="174"/>
    <s v="Female"/>
    <n v="37"/>
    <s v="31 - 40"/>
    <s v="Frequent Traveller"/>
    <s v="Technology"/>
    <n v="14"/>
    <s v="Near"/>
    <s v="California"/>
    <s v="Mixed or multiple ethnic groups"/>
    <n v="4"/>
    <s v="Computer Science"/>
    <x v="5"/>
    <s v="Married"/>
    <s v="Low"/>
    <n v="99936"/>
    <s v="No"/>
    <d v="2012-05-01T00:00:00"/>
    <s v="No"/>
    <d v="2022-05-01T00:00:00"/>
    <n v="10"/>
    <n v="9"/>
    <n v="10"/>
    <n v="6"/>
    <s v="PR818"/>
    <d v="2015-12-02T00:00:00"/>
    <x v="1"/>
    <s v="Very Satisfied"/>
    <s v="Satisfied"/>
    <n v="2"/>
    <n v="2"/>
    <s v="Satisfied"/>
    <s v="Exceeds Expectation "/>
    <x v="0"/>
    <n v="0"/>
    <n v="0"/>
  </r>
  <r>
    <x v="15"/>
    <s v="Male"/>
    <n v="38"/>
    <s v="31 - 40"/>
    <s v="Some Travel"/>
    <s v="Sales"/>
    <n v="20"/>
    <s v="Moderate"/>
    <s v="Illinois"/>
    <s v="Black or African American"/>
    <n v="4"/>
    <s v="Marketing"/>
    <x v="0"/>
    <s v="Married"/>
    <s v="Medium"/>
    <n v="147098"/>
    <s v="No"/>
    <d v="2012-01-11T00:00:00"/>
    <s v="No"/>
    <d v="2022-01-11T00:00:00"/>
    <n v="10"/>
    <n v="5"/>
    <n v="8"/>
    <n v="2"/>
    <s v="PR821"/>
    <d v="2015-12-06T00:00:00"/>
    <x v="1"/>
    <s v="Satisfied"/>
    <s v="Satisfied"/>
    <n v="1"/>
    <n v="1"/>
    <s v="Neutral"/>
    <s v="Meets Expectation"/>
    <x v="0"/>
    <n v="0"/>
    <n v="0"/>
  </r>
  <r>
    <x v="67"/>
    <s v="Female"/>
    <n v="41"/>
    <s v="41 - 50"/>
    <s v="Frequent Traveller"/>
    <s v="Technology"/>
    <n v="7"/>
    <s v="Near"/>
    <s v="California"/>
    <s v="Black or African American"/>
    <n v="1"/>
    <s v="Business Studies"/>
    <x v="5"/>
    <s v="Single"/>
    <s v="Low"/>
    <n v="107008"/>
    <s v="No"/>
    <d v="2012-02-05T00:00:00"/>
    <s v="No"/>
    <d v="2022-02-05T00:00:00"/>
    <n v="10"/>
    <n v="9"/>
    <n v="10"/>
    <n v="9"/>
    <s v="PR822"/>
    <d v="2015-12-06T00:00:00"/>
    <x v="1"/>
    <s v="Very Satisfied"/>
    <s v="Neutral"/>
    <n v="1"/>
    <n v="2"/>
    <s v="Dissatisfied"/>
    <s v="Meets Expectation"/>
    <x v="0"/>
    <n v="0"/>
    <n v="0"/>
  </r>
  <r>
    <x v="31"/>
    <s v="Male"/>
    <n v="43"/>
    <s v="41 - 50"/>
    <s v="No Travel"/>
    <s v="Sales"/>
    <n v="34"/>
    <s v="Far"/>
    <s v="New York"/>
    <s v="White"/>
    <n v="4"/>
    <s v="Marketing"/>
    <x v="0"/>
    <s v="Married"/>
    <s v="Low"/>
    <n v="108315"/>
    <s v="No"/>
    <d v="2012-01-17T00:00:00"/>
    <s v="No"/>
    <d v="2022-01-17T00:00:00"/>
    <n v="10"/>
    <n v="9"/>
    <n v="10"/>
    <n v="10"/>
    <s v="PR823"/>
    <d v="2015-12-06T00:00:00"/>
    <x v="3"/>
    <s v="Very Satisfied"/>
    <s v="Very Satisfied"/>
    <n v="3"/>
    <n v="2"/>
    <s v="Neutral"/>
    <s v="Above and Beyond"/>
    <x v="2"/>
    <n v="0"/>
    <n v="0"/>
  </r>
  <r>
    <x v="35"/>
    <s v="Female"/>
    <n v="38"/>
    <s v="31 - 40"/>
    <s v="Some Travel"/>
    <s v="Sales"/>
    <n v="1"/>
    <s v="Near"/>
    <s v="California"/>
    <s v="White"/>
    <n v="1"/>
    <s v="Economics"/>
    <x v="0"/>
    <s v="Single"/>
    <s v="Medium"/>
    <n v="151141"/>
    <s v="No"/>
    <d v="2012-01-19T00:00:00"/>
    <s v="No"/>
    <d v="2022-01-19T00:00:00"/>
    <n v="10"/>
    <n v="3"/>
    <n v="6"/>
    <n v="9"/>
    <s v="PR824"/>
    <d v="2015-12-08T00:00:00"/>
    <x v="0"/>
    <s v="Dissatisfied"/>
    <s v="Very Satisfied"/>
    <n v="2"/>
    <n v="0"/>
    <s v="Satisfied"/>
    <s v="Above and Beyond"/>
    <x v="2"/>
    <n v="0"/>
    <n v="0"/>
  </r>
  <r>
    <x v="155"/>
    <s v="Male"/>
    <n v="38"/>
    <s v="31 - 40"/>
    <s v="Some Travel"/>
    <s v="Technology"/>
    <n v="40"/>
    <s v="Far"/>
    <s v="California"/>
    <s v="White"/>
    <n v="4"/>
    <s v="Computer Science"/>
    <x v="9"/>
    <s v="Divorced"/>
    <s v="Medium"/>
    <n v="126505"/>
    <s v="No"/>
    <d v="2012-04-15T00:00:00"/>
    <s v="No"/>
    <d v="2022-04-15T00:00:00"/>
    <n v="10"/>
    <n v="1"/>
    <n v="5"/>
    <n v="8"/>
    <s v="PR828"/>
    <d v="2015-12-10T00:00:00"/>
    <x v="1"/>
    <s v="Dissatisfied"/>
    <s v="Satisfied"/>
    <n v="3"/>
    <n v="0"/>
    <s v="Very Satisfied"/>
    <s v="Exceeds Expectation "/>
    <x v="0"/>
    <n v="0"/>
    <n v="0"/>
  </r>
  <r>
    <x v="554"/>
    <s v="Male"/>
    <n v="31"/>
    <s v="31 - 40"/>
    <s v="Some Travel"/>
    <s v="Sales"/>
    <n v="15"/>
    <s v="Near"/>
    <s v="California"/>
    <s v="White"/>
    <n v="3"/>
    <s v="Marketing"/>
    <x v="0"/>
    <s v="Married"/>
    <s v="Medium"/>
    <n v="187930"/>
    <s v="No"/>
    <d v="2012-04-07T00:00:00"/>
    <s v="Yes"/>
    <d v="2015-04-07T00:00:00"/>
    <n v="3"/>
    <n v="2"/>
    <n v="2"/>
    <n v="0"/>
    <s v="PR83"/>
    <d v="2013-03-19T00:00:00"/>
    <x v="0"/>
    <s v="Very Satisfied"/>
    <s v="Neutral"/>
    <n v="3"/>
    <n v="2"/>
    <s v="Very Satisfied"/>
    <s v="Meets Expectation"/>
    <x v="1"/>
    <n v="1"/>
    <n v="0"/>
  </r>
  <r>
    <x v="122"/>
    <s v="Female"/>
    <n v="36"/>
    <s v="31 - 40"/>
    <s v="No Travel"/>
    <s v="Sales"/>
    <n v="33"/>
    <s v="Far"/>
    <s v="New York"/>
    <s v="Asian or Asian American"/>
    <n v="4"/>
    <s v="Marketing"/>
    <x v="0"/>
    <s v="Married"/>
    <s v="Low"/>
    <n v="116057"/>
    <s v="No"/>
    <d v="2012-03-19T00:00:00"/>
    <s v="No"/>
    <d v="2022-03-19T00:00:00"/>
    <n v="10"/>
    <n v="2"/>
    <n v="10"/>
    <n v="2"/>
    <s v="PR830"/>
    <d v="2015-12-14T00:00:00"/>
    <x v="3"/>
    <s v="Dissatisfied"/>
    <s v="Dissatisfied"/>
    <n v="3"/>
    <n v="1"/>
    <s v="Neutral"/>
    <s v="Exceeds Expectation "/>
    <x v="2"/>
    <n v="0"/>
    <n v="0"/>
  </r>
  <r>
    <x v="429"/>
    <s v="Female"/>
    <n v="27"/>
    <s v="18 - 30"/>
    <s v="Some Travel"/>
    <s v="Technology"/>
    <n v="1"/>
    <s v="Near"/>
    <s v="California"/>
    <s v="White"/>
    <n v="3"/>
    <s v="Computer Science"/>
    <x v="1"/>
    <s v="Single"/>
    <s v="Very Low"/>
    <n v="31450"/>
    <s v="No"/>
    <d v="2015-01-10T00:00:00"/>
    <s v="No"/>
    <d v="2022-01-10T00:00:00"/>
    <n v="7"/>
    <n v="3"/>
    <n v="5"/>
    <n v="7"/>
    <s v="PR831"/>
    <d v="2015-12-14T00:00:00"/>
    <x v="0"/>
    <s v="Satisfied"/>
    <s v="Neutral"/>
    <n v="2"/>
    <n v="3"/>
    <s v="Dissatisfied"/>
    <s v="Exceeds Expectation "/>
    <x v="2"/>
    <n v="0"/>
    <n v="0"/>
  </r>
  <r>
    <x v="78"/>
    <s v="Non-Binary"/>
    <n v="40"/>
    <s v="31 - 40"/>
    <s v="Some Travel"/>
    <s v="Technology"/>
    <n v="44"/>
    <s v="Far"/>
    <s v="California"/>
    <s v="White"/>
    <n v="2"/>
    <s v="Computer Science"/>
    <x v="1"/>
    <s v="Single"/>
    <s v="Low"/>
    <n v="69119"/>
    <s v="No"/>
    <d v="2012-02-15T00:00:00"/>
    <s v="No"/>
    <d v="2022-02-15T00:00:00"/>
    <n v="10"/>
    <n v="8"/>
    <n v="10"/>
    <n v="5"/>
    <s v="PR835"/>
    <d v="2015-12-19T00:00:00"/>
    <x v="1"/>
    <s v="Neutral"/>
    <s v="Very Satisfied"/>
    <n v="1"/>
    <n v="1"/>
    <s v="Dissatisfied"/>
    <s v="Exceeds Expectation "/>
    <x v="0"/>
    <n v="0"/>
    <n v="0"/>
  </r>
  <r>
    <x v="106"/>
    <s v="Female"/>
    <n v="48"/>
    <s v="41 - 50"/>
    <s v="Some Travel"/>
    <s v="Technology"/>
    <n v="25"/>
    <s v="Moderate"/>
    <s v="California"/>
    <s v="White"/>
    <n v="1"/>
    <s v="Computer Science"/>
    <x v="7"/>
    <s v="Married"/>
    <s v="Very Low"/>
    <n v="47464"/>
    <s v="No"/>
    <d v="2012-03-06T00:00:00"/>
    <s v="No"/>
    <d v="2022-03-06T00:00:00"/>
    <n v="10"/>
    <n v="4"/>
    <n v="8"/>
    <n v="10"/>
    <s v="PR837"/>
    <d v="2015-12-21T00:00:00"/>
    <x v="0"/>
    <s v="Very Satisfied"/>
    <s v="Neutral"/>
    <n v="3"/>
    <n v="0"/>
    <s v="Dissatisfied"/>
    <s v="Exceeds Expectation "/>
    <x v="0"/>
    <n v="0"/>
    <n v="0"/>
  </r>
  <r>
    <x v="68"/>
    <s v="Female"/>
    <n v="34"/>
    <s v="31 - 40"/>
    <s v="Some Travel"/>
    <s v="Technology"/>
    <n v="5"/>
    <s v="Near"/>
    <s v="California"/>
    <s v="White"/>
    <n v="1"/>
    <s v="Information Systems"/>
    <x v="7"/>
    <s v="Single"/>
    <s v="Medium"/>
    <n v="127432"/>
    <s v="Yes"/>
    <d v="2012-02-06T00:00:00"/>
    <s v="No"/>
    <d v="2022-02-06T00:00:00"/>
    <n v="10"/>
    <n v="8"/>
    <n v="9"/>
    <n v="9"/>
    <s v="PR838"/>
    <d v="2015-12-21T00:00:00"/>
    <x v="1"/>
    <s v="Dissatisfied"/>
    <s v="Very Satisfied"/>
    <n v="1"/>
    <n v="3"/>
    <s v="Satisfied"/>
    <s v="Exceeds Expectation "/>
    <x v="2"/>
    <n v="0"/>
    <n v="0"/>
  </r>
  <r>
    <x v="121"/>
    <s v="Female"/>
    <n v="43"/>
    <s v="41 - 50"/>
    <s v="Some Travel"/>
    <s v="Technology"/>
    <n v="11"/>
    <s v="Near"/>
    <s v="California"/>
    <s v="White"/>
    <n v="5"/>
    <s v="Information Systems"/>
    <x v="11"/>
    <s v="Married"/>
    <s v="Very High"/>
    <n v="482510"/>
    <s v="No"/>
    <d v="2012-03-17T00:00:00"/>
    <s v="No"/>
    <d v="2022-03-17T00:00:00"/>
    <n v="10"/>
    <n v="9"/>
    <n v="9"/>
    <n v="1"/>
    <s v="PR839"/>
    <d v="2015-12-23T00:00:00"/>
    <x v="0"/>
    <s v="Dissatisfied"/>
    <s v="Satisfied"/>
    <n v="3"/>
    <n v="1"/>
    <s v="Dissatisfied"/>
    <s v="Exceeds Expectation "/>
    <x v="2"/>
    <n v="0"/>
    <n v="0"/>
  </r>
  <r>
    <x v="168"/>
    <s v="Female"/>
    <n v="40"/>
    <s v="31 - 40"/>
    <s v="Some Travel"/>
    <s v="Technology"/>
    <n v="26"/>
    <s v="Far"/>
    <s v="California"/>
    <s v="Mixed or multiple ethnic groups"/>
    <n v="3"/>
    <s v="Information Systems"/>
    <x v="9"/>
    <s v="Single"/>
    <s v="Medium"/>
    <n v="120858"/>
    <s v="No"/>
    <d v="2012-04-29T00:00:00"/>
    <s v="No"/>
    <d v="2022-04-29T00:00:00"/>
    <n v="10"/>
    <n v="9"/>
    <n v="9"/>
    <n v="8"/>
    <s v="PR840"/>
    <d v="2015-12-23T00:00:00"/>
    <x v="1"/>
    <s v="Neutral"/>
    <s v="Very Satisfied"/>
    <n v="3"/>
    <n v="1"/>
    <s v="Neutral"/>
    <s v="Above and Beyond"/>
    <x v="2"/>
    <n v="0"/>
    <n v="0"/>
  </r>
  <r>
    <x v="171"/>
    <s v="Female"/>
    <n v="30"/>
    <s v="18 - 30"/>
    <s v="Some Travel"/>
    <s v="Technology"/>
    <n v="30"/>
    <s v="Far"/>
    <s v="New York"/>
    <s v="Asian or Asian American"/>
    <n v="1"/>
    <s v="Computer Science"/>
    <x v="5"/>
    <s v="Married"/>
    <s v="Medium"/>
    <n v="228438"/>
    <s v="No"/>
    <d v="2012-04-30T00:00:00"/>
    <s v="No"/>
    <d v="2022-04-30T00:00:00"/>
    <n v="10"/>
    <n v="6"/>
    <n v="9"/>
    <n v="10"/>
    <s v="PR843"/>
    <d v="2015-12-26T00:00:00"/>
    <x v="0"/>
    <s v="Neutral"/>
    <s v="Dissatisfied"/>
    <n v="3"/>
    <n v="0"/>
    <s v="Very Satisfied"/>
    <s v="Exceeds Expectation "/>
    <x v="2"/>
    <n v="0"/>
    <n v="0"/>
  </r>
  <r>
    <x v="148"/>
    <s v="Male"/>
    <n v="47"/>
    <s v="41 - 50"/>
    <s v="Some Travel"/>
    <s v="Technology"/>
    <n v="40"/>
    <s v="Far"/>
    <s v="New York"/>
    <s v="White"/>
    <n v="2"/>
    <s v="Computer Science"/>
    <x v="7"/>
    <s v="Single"/>
    <s v="Low"/>
    <n v="108798"/>
    <s v="No"/>
    <d v="2012-04-12T00:00:00"/>
    <s v="No"/>
    <d v="2022-04-12T00:00:00"/>
    <n v="10"/>
    <n v="0"/>
    <n v="4"/>
    <n v="7"/>
    <s v="PR846"/>
    <d v="2015-12-31T00:00:00"/>
    <x v="1"/>
    <s v="Very Satisfied"/>
    <s v="Very Satisfied"/>
    <n v="1"/>
    <n v="0"/>
    <s v="Satisfied"/>
    <s v="Meets Expectation"/>
    <x v="1"/>
    <n v="1"/>
    <n v="0"/>
  </r>
  <r>
    <x v="110"/>
    <s v="Female"/>
    <n v="46"/>
    <s v="41 - 50"/>
    <s v="Frequent Traveller"/>
    <s v="Sales"/>
    <n v="14"/>
    <s v="Near"/>
    <s v="New York"/>
    <s v="White"/>
    <n v="1"/>
    <s v="Economics"/>
    <x v="0"/>
    <s v="Married"/>
    <s v="Medium"/>
    <n v="205159"/>
    <s v="No"/>
    <d v="2012-03-07T00:00:00"/>
    <s v="No"/>
    <d v="2022-03-07T00:00:00"/>
    <n v="10"/>
    <n v="1"/>
    <n v="9"/>
    <n v="6"/>
    <s v="PR847"/>
    <d v="2015-12-31T00:00:00"/>
    <x v="0"/>
    <s v="Very Satisfied"/>
    <s v="Satisfied"/>
    <n v="2"/>
    <n v="0"/>
    <s v="Neutral"/>
    <s v="Meets Expectation"/>
    <x v="1"/>
    <n v="1"/>
    <n v="0"/>
  </r>
  <r>
    <x v="76"/>
    <s v="Female"/>
    <n v="47"/>
    <s v="41 - 50"/>
    <s v="Some Travel"/>
    <s v="Human Resources"/>
    <n v="21"/>
    <s v="Moderate"/>
    <s v="New York"/>
    <s v="Mixed or multiple ethnic groups"/>
    <n v="3"/>
    <s v="Marketing"/>
    <x v="10"/>
    <s v="Single"/>
    <s v="Low"/>
    <n v="98608"/>
    <s v="No"/>
    <d v="2012-02-14T00:00:00"/>
    <s v="No"/>
    <d v="2022-02-14T00:00:00"/>
    <n v="10"/>
    <n v="5"/>
    <n v="10"/>
    <n v="4"/>
    <s v="PR849"/>
    <d v="2016-01-01T00:00:00"/>
    <x v="3"/>
    <s v="Satisfied"/>
    <s v="Very Satisfied"/>
    <n v="2"/>
    <n v="1"/>
    <s v="Neutral"/>
    <s v="Above and Beyond"/>
    <x v="2"/>
    <n v="0"/>
    <n v="0"/>
  </r>
  <r>
    <x v="1"/>
    <s v="Non-Binary"/>
    <n v="27"/>
    <s v="18 - 30"/>
    <s v="Some Travel"/>
    <s v="Sales"/>
    <n v="37"/>
    <s v="Far"/>
    <s v="California"/>
    <s v="White"/>
    <n v="4"/>
    <s v="Marketing"/>
    <x v="0"/>
    <s v="Single"/>
    <s v="Medium"/>
    <n v="141998"/>
    <s v="Yes"/>
    <d v="2013-12-14T00:00:00"/>
    <s v="Yes"/>
    <d v="2018-12-14T00:00:00"/>
    <n v="5"/>
    <n v="5"/>
    <n v="5"/>
    <n v="1"/>
    <s v="PR850"/>
    <d v="2016-01-02T00:00:00"/>
    <x v="0"/>
    <s v="Satisfied"/>
    <s v="Very Satisfied"/>
    <n v="1"/>
    <n v="0"/>
    <s v="Very Satisfied"/>
    <s v="Meets Expectation"/>
    <x v="0"/>
    <n v="0"/>
    <n v="0"/>
  </r>
  <r>
    <x v="3"/>
    <s v="Male"/>
    <n v="28"/>
    <s v="18 - 30"/>
    <s v="Frequent Traveller"/>
    <s v="Technology"/>
    <n v="3"/>
    <s v="Near"/>
    <s v="New York"/>
    <s v="White"/>
    <n v="3"/>
    <s v="Business Studies"/>
    <x v="1"/>
    <s v="Married"/>
    <s v="Low"/>
    <n v="58993"/>
    <s v="Yes"/>
    <d v="2014-11-07T00:00:00"/>
    <s v="Yes"/>
    <d v="2021-11-07T00:00:00"/>
    <n v="7"/>
    <n v="2"/>
    <n v="7"/>
    <n v="1"/>
    <s v="PR851"/>
    <d v="2016-01-03T00:00:00"/>
    <x v="3"/>
    <s v="Neutral"/>
    <s v="Satisfied"/>
    <n v="2"/>
    <n v="1"/>
    <s v="Very Satisfied"/>
    <s v="Meets Expectation"/>
    <x v="1"/>
    <n v="1"/>
    <n v="0"/>
  </r>
  <r>
    <x v="5"/>
    <s v="Female"/>
    <n v="25"/>
    <s v="18 - 30"/>
    <s v="Frequent Traveller"/>
    <s v="Human Resources"/>
    <n v="3"/>
    <s v="Near"/>
    <s v="California"/>
    <s v="American Indian or Alaska Native"/>
    <n v="3"/>
    <s v="Human Resources"/>
    <x v="3"/>
    <s v="Married"/>
    <s v="Very Low"/>
    <n v="23547"/>
    <s v="No"/>
    <d v="2015-01-13T00:00:00"/>
    <s v="Yes"/>
    <d v="2018-01-13T00:00:00"/>
    <n v="3"/>
    <n v="0"/>
    <n v="2"/>
    <n v="1"/>
    <s v="PR852"/>
    <d v="2016-01-03T00:00:00"/>
    <x v="0"/>
    <s v="Dissatisfied"/>
    <s v="Dissatisfied"/>
    <n v="2"/>
    <n v="1"/>
    <s v="Satisfied"/>
    <s v="Meets Expectation"/>
    <x v="0"/>
    <n v="0"/>
    <n v="0"/>
  </r>
  <r>
    <x v="126"/>
    <s v="Male"/>
    <n v="42"/>
    <s v="41 - 50"/>
    <s v="Some Travel"/>
    <s v="Sales"/>
    <n v="16"/>
    <s v="Moderate"/>
    <s v="Illinois"/>
    <s v="Asian or Asian American"/>
    <n v="4"/>
    <s v="Marketing"/>
    <x v="0"/>
    <s v="Married"/>
    <s v="Low"/>
    <n v="106277"/>
    <s v="No"/>
    <d v="2012-03-19T00:00:00"/>
    <s v="No"/>
    <d v="2022-03-19T00:00:00"/>
    <n v="10"/>
    <n v="0"/>
    <n v="5"/>
    <n v="5"/>
    <s v="PR853"/>
    <d v="2016-01-03T00:00:00"/>
    <x v="3"/>
    <s v="Neutral"/>
    <s v="Dissatisfied"/>
    <n v="3"/>
    <n v="0"/>
    <s v="Dissatisfied"/>
    <s v="Exceeds Expectation "/>
    <x v="0"/>
    <n v="0"/>
    <n v="0"/>
  </r>
  <r>
    <x v="7"/>
    <s v="Male"/>
    <n v="25"/>
    <s v="18 - 30"/>
    <s v="Some Travel"/>
    <s v="Sales"/>
    <n v="4"/>
    <s v="Near"/>
    <s v="California"/>
    <s v="Native Hawaiian"/>
    <n v="2"/>
    <s v="Economics"/>
    <x v="0"/>
    <s v="Divorced"/>
    <s v="Low"/>
    <n v="57698"/>
    <s v="Yes"/>
    <d v="2015-05-11T00:00:00"/>
    <s v="Yes"/>
    <d v="2021-05-11T00:00:00"/>
    <n v="6"/>
    <n v="5"/>
    <n v="6"/>
    <n v="2"/>
    <s v="PR854"/>
    <d v="2016-01-04T00:00:00"/>
    <x v="3"/>
    <s v="Neutral"/>
    <s v="Satisfied"/>
    <n v="2"/>
    <n v="1"/>
    <s v="Neutral"/>
    <s v="Above and Beyond"/>
    <x v="2"/>
    <n v="0"/>
    <n v="0"/>
  </r>
  <r>
    <x v="10"/>
    <s v="Male"/>
    <n v="43"/>
    <s v="41 - 50"/>
    <s v="Some Travel"/>
    <s v="Technology"/>
    <n v="17"/>
    <s v="Moderate"/>
    <s v="California"/>
    <s v="Black or African American"/>
    <n v="4"/>
    <s v="Information Systems"/>
    <x v="5"/>
    <s v="Single"/>
    <s v="Medium"/>
    <n v="130848"/>
    <s v="Yes"/>
    <d v="2014-02-09T00:00:00"/>
    <s v="No"/>
    <d v="2022-02-09T00:00:00"/>
    <n v="8"/>
    <n v="8"/>
    <n v="8"/>
    <n v="8"/>
    <s v="PR856"/>
    <d v="2016-01-04T00:00:00"/>
    <x v="0"/>
    <s v="Dissatisfied"/>
    <s v="Satisfied"/>
    <n v="2"/>
    <n v="1"/>
    <s v="Neutral"/>
    <s v="Meets Expectation"/>
    <x v="0"/>
    <n v="0"/>
    <n v="0"/>
  </r>
  <r>
    <x v="98"/>
    <s v="Female"/>
    <n v="36"/>
    <s v="31 - 40"/>
    <s v="Some Travel"/>
    <s v="Technology"/>
    <n v="32"/>
    <s v="Far"/>
    <s v="California"/>
    <s v="Asian or Asian American"/>
    <n v="3"/>
    <s v="Computer Science"/>
    <x v="9"/>
    <s v="Married"/>
    <s v="Low"/>
    <n v="111294"/>
    <s v="No"/>
    <d v="2012-03-02T00:00:00"/>
    <s v="No"/>
    <d v="2022-03-02T00:00:00"/>
    <n v="10"/>
    <n v="8"/>
    <n v="8"/>
    <n v="10"/>
    <s v="PR857"/>
    <d v="2016-01-05T00:00:00"/>
    <x v="1"/>
    <s v="Satisfied"/>
    <s v="Satisfied"/>
    <n v="2"/>
    <n v="2"/>
    <s v="Satisfied"/>
    <s v="Exceeds Expectation "/>
    <x v="2"/>
    <n v="0"/>
    <n v="0"/>
  </r>
  <r>
    <x v="324"/>
    <s v="Female"/>
    <n v="41"/>
    <s v="41 - 50"/>
    <s v="No Travel"/>
    <s v="Technology"/>
    <n v="22"/>
    <s v="Moderate"/>
    <s v="California"/>
    <s v="Native Hawaiian"/>
    <n v="3"/>
    <s v="Computer Science"/>
    <x v="7"/>
    <s v="Married"/>
    <s v="Low"/>
    <n v="52581"/>
    <s v="No"/>
    <d v="2013-12-09T00:00:00"/>
    <s v="No"/>
    <d v="2022-12-09T00:00:00"/>
    <n v="9"/>
    <n v="8"/>
    <n v="8"/>
    <n v="7"/>
    <s v="PR858"/>
    <d v="2016-01-06T00:00:00"/>
    <x v="1"/>
    <s v="Satisfied"/>
    <s v="Dissatisfied"/>
    <n v="1"/>
    <n v="1"/>
    <s v="Satisfied"/>
    <s v="Meets Expectation"/>
    <x v="0"/>
    <n v="0"/>
    <n v="0"/>
  </r>
  <r>
    <x v="47"/>
    <s v="Male"/>
    <n v="33"/>
    <s v="31 - 40"/>
    <s v="Some Travel"/>
    <s v="Sales"/>
    <n v="41"/>
    <s v="Far"/>
    <s v="California"/>
    <s v="Asian or Asian American"/>
    <n v="2"/>
    <s v="Marketing"/>
    <x v="0"/>
    <s v="Married"/>
    <s v="Low"/>
    <n v="71201"/>
    <s v="No"/>
    <d v="2012-01-24T00:00:00"/>
    <s v="No"/>
    <d v="2022-01-24T00:00:00"/>
    <n v="10"/>
    <n v="8"/>
    <n v="10"/>
    <n v="4"/>
    <s v="PR859"/>
    <d v="2016-01-07T00:00:00"/>
    <x v="3"/>
    <s v="Very Satisfied"/>
    <s v="Dissatisfied"/>
    <n v="2"/>
    <n v="1"/>
    <s v="Dissatisfied"/>
    <s v="Meets Expectation"/>
    <x v="1"/>
    <n v="1"/>
    <n v="0"/>
  </r>
  <r>
    <x v="34"/>
    <s v="Female"/>
    <n v="46"/>
    <s v="41 - 50"/>
    <s v="Some Travel"/>
    <s v="Sales"/>
    <n v="36"/>
    <s v="Far"/>
    <s v="California"/>
    <s v="White"/>
    <n v="3"/>
    <s v="Marketing"/>
    <x v="0"/>
    <s v="Married"/>
    <s v="Low"/>
    <n v="96188"/>
    <s v="Yes"/>
    <d v="2012-04-26T00:00:00"/>
    <s v="Yes"/>
    <d v="2021-04-26T00:00:00"/>
    <n v="9"/>
    <n v="8"/>
    <n v="9"/>
    <n v="5"/>
    <s v="PR86"/>
    <d v="2013-03-23T00:00:00"/>
    <x v="1"/>
    <s v="Very Satisfied"/>
    <s v="Neutral"/>
    <n v="3"/>
    <n v="2"/>
    <s v="Very Satisfied"/>
    <s v="Exceeds Expectation "/>
    <x v="0"/>
    <n v="0"/>
    <n v="0"/>
  </r>
  <r>
    <x v="12"/>
    <s v="Female"/>
    <n v="29"/>
    <s v="18 - 30"/>
    <s v="Some Travel"/>
    <s v="Sales"/>
    <n v="4"/>
    <s v="Near"/>
    <s v="California"/>
    <s v="Mixed or multiple ethnic groups"/>
    <n v="2"/>
    <s v="Marketing"/>
    <x v="0"/>
    <s v="Single"/>
    <s v="Medium"/>
    <n v="129356"/>
    <s v="No"/>
    <d v="2012-05-02T00:00:00"/>
    <s v="Yes"/>
    <d v="2017-05-02T00:00:00"/>
    <n v="5"/>
    <n v="1"/>
    <n v="1"/>
    <n v="2"/>
    <s v="PR860"/>
    <d v="2016-01-08T00:00:00"/>
    <x v="1"/>
    <s v="Dissatisfied"/>
    <s v="Very Satisfied"/>
    <n v="1"/>
    <n v="0"/>
    <s v="Neutral"/>
    <s v="Meets Expectation"/>
    <x v="1"/>
    <n v="1"/>
    <n v="0"/>
  </r>
  <r>
    <x v="313"/>
    <s v="Male"/>
    <n v="48"/>
    <s v="41 - 50"/>
    <s v="Some Travel"/>
    <s v="Technology"/>
    <n v="20"/>
    <s v="Moderate"/>
    <s v="California"/>
    <s v="White"/>
    <n v="3"/>
    <s v="Information Systems"/>
    <x v="1"/>
    <s v="Married"/>
    <s v="Low"/>
    <n v="56546"/>
    <s v="No"/>
    <d v="2013-11-01T00:00:00"/>
    <s v="No"/>
    <d v="2022-11-01T00:00:00"/>
    <n v="9"/>
    <n v="4"/>
    <n v="6"/>
    <n v="3"/>
    <s v="PR863"/>
    <d v="2016-01-10T00:00:00"/>
    <x v="1"/>
    <s v="Very Satisfied"/>
    <s v="Satisfied"/>
    <n v="1"/>
    <n v="0"/>
    <s v="Satisfied"/>
    <s v="Meets Expectation"/>
    <x v="0"/>
    <n v="0"/>
    <n v="0"/>
  </r>
  <r>
    <x v="176"/>
    <s v="Male"/>
    <n v="28"/>
    <s v="18 - 30"/>
    <s v="Some Travel"/>
    <s v="Sales"/>
    <n v="19"/>
    <s v="Moderate"/>
    <s v="New York"/>
    <s v="Mixed or multiple ethnic groups"/>
    <n v="2"/>
    <s v="Marketing"/>
    <x v="6"/>
    <s v="Married"/>
    <s v="Low"/>
    <n v="56122"/>
    <s v="Yes"/>
    <d v="2013-03-31T00:00:00"/>
    <s v="Yes"/>
    <d v="2020-03-31T00:00:00"/>
    <n v="7"/>
    <n v="5"/>
    <n v="5"/>
    <n v="0"/>
    <s v="PR865"/>
    <d v="2016-01-11T00:00:00"/>
    <x v="1"/>
    <s v="Neutral"/>
    <s v="Satisfied"/>
    <n v="2"/>
    <n v="1"/>
    <s v="Neutral"/>
    <s v="Exceeds Expectation "/>
    <x v="2"/>
    <n v="0"/>
    <n v="0"/>
  </r>
  <r>
    <x v="290"/>
    <s v="Non-Binary"/>
    <n v="30"/>
    <s v="18 - 30"/>
    <s v="Some Travel"/>
    <s v="Sales"/>
    <n v="37"/>
    <s v="Far"/>
    <s v="California"/>
    <s v="Asian or Asian American"/>
    <n v="4"/>
    <s v="Economics"/>
    <x v="0"/>
    <s v="Single"/>
    <s v="High"/>
    <n v="341039"/>
    <s v="No"/>
    <d v="2014-02-16T00:00:00"/>
    <s v="No"/>
    <d v="2022-02-16T00:00:00"/>
    <n v="8"/>
    <n v="2"/>
    <n v="4"/>
    <n v="1"/>
    <s v="PR866"/>
    <d v="2016-01-11T00:00:00"/>
    <x v="0"/>
    <s v="Neutral"/>
    <s v="Satisfied"/>
    <n v="1"/>
    <n v="1"/>
    <s v="Very Satisfied"/>
    <s v="Exceeds Expectation "/>
    <x v="2"/>
    <n v="0"/>
    <n v="0"/>
  </r>
  <r>
    <x v="36"/>
    <s v="Female"/>
    <n v="31"/>
    <s v="31 - 40"/>
    <s v="Some Travel"/>
    <s v="Technology"/>
    <n v="20"/>
    <s v="Moderate"/>
    <s v="California"/>
    <s v="White"/>
    <n v="2"/>
    <s v="Computer Science"/>
    <x v="1"/>
    <s v="Single"/>
    <s v="Low"/>
    <n v="59697"/>
    <s v="Yes"/>
    <d v="2012-02-02T00:00:00"/>
    <s v="Yes"/>
    <d v="2019-02-02T00:00:00"/>
    <n v="7"/>
    <n v="5"/>
    <n v="6"/>
    <n v="0"/>
    <s v="PR87"/>
    <d v="2013-03-24T00:00:00"/>
    <x v="1"/>
    <s v="Dissatisfied"/>
    <s v="Neutral"/>
    <n v="1"/>
    <n v="2"/>
    <s v="Very Satisfied"/>
    <s v="Exceeds Expectation "/>
    <x v="0"/>
    <n v="0"/>
    <n v="0"/>
  </r>
  <r>
    <x v="323"/>
    <s v="Female"/>
    <n v="48"/>
    <s v="41 - 50"/>
    <s v="Frequent Traveller"/>
    <s v="Sales"/>
    <n v="2"/>
    <s v="Near"/>
    <s v="California"/>
    <s v="White"/>
    <n v="1"/>
    <s v="Technical Degree"/>
    <x v="6"/>
    <s v="Single"/>
    <s v="Very Low"/>
    <n v="37124"/>
    <s v="No"/>
    <d v="2013-12-06T00:00:00"/>
    <s v="Yes"/>
    <d v="2022-12-06T00:00:00"/>
    <n v="9"/>
    <n v="8"/>
    <n v="8"/>
    <n v="7"/>
    <s v="PR871"/>
    <d v="2016-01-14T00:00:00"/>
    <x v="3"/>
    <s v="Satisfied"/>
    <s v="Very Satisfied"/>
    <n v="3"/>
    <n v="1"/>
    <s v="Very Satisfied"/>
    <s v="Exceeds Expectation "/>
    <x v="0"/>
    <n v="0"/>
    <n v="0"/>
  </r>
  <r>
    <x v="59"/>
    <s v="Male"/>
    <n v="47"/>
    <s v="41 - 50"/>
    <s v="Some Travel"/>
    <s v="Technology"/>
    <n v="41"/>
    <s v="Far"/>
    <s v="New York"/>
    <s v="American Indian or Alaska Native"/>
    <n v="1"/>
    <s v="Computer Science"/>
    <x v="7"/>
    <s v="Married"/>
    <s v="Very Low"/>
    <n v="40786"/>
    <s v="No"/>
    <d v="2012-02-01T00:00:00"/>
    <s v="No"/>
    <d v="2022-02-01T00:00:00"/>
    <n v="10"/>
    <n v="3"/>
    <n v="5"/>
    <n v="5"/>
    <s v="PR873"/>
    <d v="2016-01-15T00:00:00"/>
    <x v="0"/>
    <s v="Very Satisfied"/>
    <s v="Satisfied"/>
    <n v="1"/>
    <n v="3"/>
    <s v="Very Satisfied"/>
    <s v="Exceeds Expectation "/>
    <x v="2"/>
    <n v="0"/>
    <n v="0"/>
  </r>
  <r>
    <x v="164"/>
    <s v="Male"/>
    <n v="29"/>
    <s v="18 - 30"/>
    <s v="Frequent Traveller"/>
    <s v="Sales"/>
    <n v="42"/>
    <s v="Far"/>
    <s v="California"/>
    <s v="White"/>
    <n v="3"/>
    <s v="Technical Degree"/>
    <x v="6"/>
    <s v="Married"/>
    <s v="Low"/>
    <n v="78726"/>
    <s v="No"/>
    <d v="2012-04-25T00:00:00"/>
    <s v="Yes"/>
    <d v="2018-04-25T00:00:00"/>
    <n v="6"/>
    <n v="0"/>
    <n v="1"/>
    <n v="1"/>
    <s v="PR874"/>
    <d v="2016-01-16T00:00:00"/>
    <x v="0"/>
    <s v="Dissatisfied"/>
    <s v="Satisfied"/>
    <n v="1"/>
    <n v="1"/>
    <s v="Very Satisfied"/>
    <s v="Exceeds Expectation "/>
    <x v="2"/>
    <n v="0"/>
    <n v="0"/>
  </r>
  <r>
    <x v="200"/>
    <s v="Female"/>
    <n v="34"/>
    <s v="31 - 40"/>
    <s v="Some Travel"/>
    <s v="Sales"/>
    <n v="16"/>
    <s v="Moderate"/>
    <s v="New York"/>
    <s v="White"/>
    <n v="2"/>
    <s v="Economics"/>
    <x v="0"/>
    <s v="Divorced"/>
    <s v="Low"/>
    <n v="100710"/>
    <s v="Yes"/>
    <d v="2012-05-20T00:00:00"/>
    <s v="No"/>
    <d v="2022-05-20T00:00:00"/>
    <n v="10"/>
    <n v="10"/>
    <n v="10"/>
    <n v="2"/>
    <s v="PR877"/>
    <d v="2016-01-16T00:00:00"/>
    <x v="0"/>
    <s v="Satisfied"/>
    <s v="Very Satisfied"/>
    <n v="2"/>
    <n v="1"/>
    <s v="Very Satisfied"/>
    <s v="Above and Beyond"/>
    <x v="3"/>
    <n v="0"/>
    <n v="1"/>
  </r>
  <r>
    <x v="284"/>
    <s v="Male"/>
    <n v="28"/>
    <s v="18 - 30"/>
    <s v="Frequent Traveller"/>
    <s v="Sales"/>
    <n v="28"/>
    <s v="Far"/>
    <s v="New York"/>
    <s v="Mixed or multiple ethnic groups"/>
    <n v="3"/>
    <s v="Marketing"/>
    <x v="6"/>
    <s v="Single"/>
    <s v="Very Low"/>
    <n v="43939"/>
    <s v="No"/>
    <d v="2013-07-29T00:00:00"/>
    <s v="Yes"/>
    <d v="2019-07-29T00:00:00"/>
    <n v="6"/>
    <n v="1"/>
    <n v="4"/>
    <n v="3"/>
    <s v="PR878"/>
    <d v="2016-01-17T00:00:00"/>
    <x v="0"/>
    <s v="Very Satisfied"/>
    <s v="Dissatisfied"/>
    <n v="1"/>
    <n v="1"/>
    <s v="Dissatisfied"/>
    <s v="Meets Expectation"/>
    <x v="1"/>
    <n v="1"/>
    <n v="0"/>
  </r>
  <r>
    <x v="22"/>
    <s v="Male"/>
    <n v="38"/>
    <s v="31 - 40"/>
    <s v="Some Travel"/>
    <s v="Sales"/>
    <n v="35"/>
    <s v="Far"/>
    <s v="New York"/>
    <s v="Asian or Asian American"/>
    <n v="3"/>
    <s v="Marketing"/>
    <x v="8"/>
    <s v="Single"/>
    <s v="High"/>
    <n v="340229"/>
    <s v="Yes"/>
    <d v="2012-01-13T00:00:00"/>
    <s v="No"/>
    <d v="2022-01-13T00:00:00"/>
    <n v="10"/>
    <n v="7"/>
    <n v="9"/>
    <n v="3"/>
    <s v="PR883"/>
    <d v="2016-01-18T00:00:00"/>
    <x v="3"/>
    <s v="Very Satisfied"/>
    <s v="Dissatisfied"/>
    <n v="2"/>
    <n v="2"/>
    <s v="Satisfied"/>
    <s v="Meets Expectation"/>
    <x v="1"/>
    <n v="1"/>
    <n v="0"/>
  </r>
  <r>
    <x v="270"/>
    <s v="Male"/>
    <n v="29"/>
    <s v="18 - 30"/>
    <s v="Some Travel"/>
    <s v="Sales"/>
    <n v="35"/>
    <s v="Far"/>
    <s v="New York"/>
    <s v="Black or African American"/>
    <n v="2"/>
    <s v="Economics"/>
    <x v="0"/>
    <s v="Married"/>
    <s v="Medium"/>
    <n v="140962"/>
    <s v="Yes"/>
    <d v="2013-06-13T00:00:00"/>
    <s v="Yes"/>
    <d v="2017-06-13T00:00:00"/>
    <n v="4"/>
    <n v="0"/>
    <n v="2"/>
    <n v="4"/>
    <s v="PR884"/>
    <d v="2016-01-19T00:00:00"/>
    <x v="0"/>
    <s v="Satisfied"/>
    <s v="Neutral"/>
    <n v="2"/>
    <n v="1"/>
    <s v="Very Satisfied"/>
    <s v="Above and Beyond"/>
    <x v="2"/>
    <n v="0"/>
    <n v="0"/>
  </r>
  <r>
    <x v="1166"/>
    <s v="Male"/>
    <n v="26"/>
    <s v="18 - 30"/>
    <s v="Some Travel"/>
    <s v="Technology"/>
    <n v="5"/>
    <s v="Near"/>
    <s v="California"/>
    <s v="White"/>
    <n v="3"/>
    <s v="Other"/>
    <x v="7"/>
    <s v="Divorced"/>
    <s v="Very Low"/>
    <n v="49045"/>
    <s v="No"/>
    <d v="2016-01-13T00:00:00"/>
    <s v="Yes"/>
    <d v="2017-01-13T00:00:00"/>
    <n v="1"/>
    <n v="0"/>
    <n v="0"/>
    <n v="0"/>
    <s v="PR885"/>
    <d v="2016-01-19T00:00:00"/>
    <x v="1"/>
    <s v="Satisfied"/>
    <s v="Very Satisfied"/>
    <n v="1"/>
    <n v="1"/>
    <s v="Very Satisfied"/>
    <s v="Above and Beyond"/>
    <x v="3"/>
    <n v="0"/>
    <n v="0"/>
  </r>
  <r>
    <x v="275"/>
    <s v="Male"/>
    <n v="28"/>
    <s v="18 - 30"/>
    <s v="Some Travel"/>
    <s v="Technology"/>
    <n v="27"/>
    <s v="Far"/>
    <s v="California"/>
    <s v="White"/>
    <n v="1"/>
    <s v="Information Systems"/>
    <x v="11"/>
    <s v="Married"/>
    <s v="High"/>
    <n v="277344"/>
    <s v="Yes"/>
    <d v="2013-07-02T00:00:00"/>
    <s v="Yes"/>
    <d v="2016-07-02T00:00:00"/>
    <n v="3"/>
    <n v="1"/>
    <n v="1"/>
    <n v="1"/>
    <s v="PR886"/>
    <d v="2016-01-20T00:00:00"/>
    <x v="3"/>
    <s v="Very Satisfied"/>
    <s v="Dissatisfied"/>
    <n v="3"/>
    <n v="0"/>
    <s v="Neutral"/>
    <s v="Meets Expectation"/>
    <x v="1"/>
    <n v="1"/>
    <n v="0"/>
  </r>
  <r>
    <x v="262"/>
    <s v="Male"/>
    <n v="44"/>
    <s v="41 - 50"/>
    <s v="Some Travel"/>
    <s v="Technology"/>
    <n v="29"/>
    <s v="Far"/>
    <s v="California"/>
    <s v="Asian or Asian American"/>
    <n v="3"/>
    <s v="Computer Science"/>
    <x v="7"/>
    <s v="Married"/>
    <s v="Low"/>
    <n v="57890"/>
    <s v="No"/>
    <d v="2013-05-24T00:00:00"/>
    <s v="No"/>
    <d v="2022-05-24T00:00:00"/>
    <n v="9"/>
    <n v="8"/>
    <n v="8"/>
    <n v="8"/>
    <s v="PR888"/>
    <d v="2016-01-21T00:00:00"/>
    <x v="0"/>
    <s v="Satisfied"/>
    <s v="Dissatisfied"/>
    <n v="2"/>
    <n v="1"/>
    <s v="Satisfied"/>
    <s v="Exceeds Expectation "/>
    <x v="0"/>
    <n v="0"/>
    <n v="0"/>
  </r>
  <r>
    <x v="269"/>
    <s v="Male"/>
    <n v="30"/>
    <s v="18 - 30"/>
    <s v="Some Travel"/>
    <s v="Technology"/>
    <n v="7"/>
    <s v="Near"/>
    <s v="California"/>
    <s v="White"/>
    <n v="1"/>
    <s v="Information Systems"/>
    <x v="7"/>
    <s v="Married"/>
    <s v="Low"/>
    <n v="70182"/>
    <s v="No"/>
    <d v="2013-06-07T00:00:00"/>
    <s v="No"/>
    <d v="2022-06-07T00:00:00"/>
    <n v="9"/>
    <n v="8"/>
    <n v="9"/>
    <n v="8"/>
    <s v="PR889"/>
    <d v="2016-01-22T00:00:00"/>
    <x v="0"/>
    <s v="Very Satisfied"/>
    <s v="Neutral"/>
    <n v="3"/>
    <n v="3"/>
    <s v="Neutral"/>
    <s v="Above and Beyond"/>
    <x v="3"/>
    <n v="0"/>
    <n v="1"/>
  </r>
  <r>
    <x v="273"/>
    <s v="Female"/>
    <n v="39"/>
    <s v="31 - 40"/>
    <s v="Some Travel"/>
    <s v="Technology"/>
    <n v="10"/>
    <s v="Near"/>
    <s v="California"/>
    <s v="Mixed or multiple ethnic groups"/>
    <n v="2"/>
    <s v="Information Systems"/>
    <x v="7"/>
    <s v="Divorced"/>
    <s v="Low"/>
    <n v="65796"/>
    <s v="No"/>
    <d v="2013-07-02T00:00:00"/>
    <s v="No"/>
    <d v="2022-07-02T00:00:00"/>
    <n v="9"/>
    <n v="9"/>
    <n v="9"/>
    <n v="5"/>
    <s v="PR890"/>
    <d v="2016-01-22T00:00:00"/>
    <x v="3"/>
    <s v="Very Satisfied"/>
    <s v="Satisfied"/>
    <n v="2"/>
    <n v="1"/>
    <s v="Satisfied"/>
    <s v="Meets Expectation"/>
    <x v="1"/>
    <n v="1"/>
    <n v="0"/>
  </r>
  <r>
    <x v="426"/>
    <s v="Male"/>
    <n v="29"/>
    <s v="18 - 30"/>
    <s v="Some Travel"/>
    <s v="Technology"/>
    <n v="36"/>
    <s v="Far"/>
    <s v="New York"/>
    <s v="White"/>
    <n v="1"/>
    <s v="Information Systems"/>
    <x v="7"/>
    <s v="Divorced"/>
    <s v="Low"/>
    <n v="86428"/>
    <s v="No"/>
    <d v="2014-11-20T00:00:00"/>
    <s v="Yes"/>
    <d v="2020-11-20T00:00:00"/>
    <n v="6"/>
    <n v="5"/>
    <n v="5"/>
    <n v="5"/>
    <s v="PR891"/>
    <d v="2016-01-23T00:00:00"/>
    <x v="1"/>
    <s v="Dissatisfied"/>
    <s v="Very Satisfied"/>
    <n v="3"/>
    <n v="1"/>
    <s v="Very Satisfied"/>
    <s v="Above and Beyond"/>
    <x v="3"/>
    <n v="0"/>
    <n v="1"/>
  </r>
  <r>
    <x v="937"/>
    <s v="Male"/>
    <n v="26"/>
    <s v="18 - 30"/>
    <s v="Some Travel"/>
    <s v="Sales"/>
    <n v="45"/>
    <s v="Far"/>
    <s v="California"/>
    <s v="Black or African American"/>
    <n v="3"/>
    <s v="Technical Degree"/>
    <x v="6"/>
    <s v="Married"/>
    <s v="Very Low"/>
    <n v="20650"/>
    <s v="No"/>
    <d v="2014-05-10T00:00:00"/>
    <s v="Yes"/>
    <d v="2016-05-10T00:00:00"/>
    <n v="2"/>
    <n v="0"/>
    <n v="0"/>
    <n v="1"/>
    <s v="PR895"/>
    <d v="2016-01-25T00:00:00"/>
    <x v="3"/>
    <s v="Very Satisfied"/>
    <s v="Very Satisfied"/>
    <n v="2"/>
    <n v="0"/>
    <s v="Neutral"/>
    <s v="Meets Expectation"/>
    <x v="1"/>
    <n v="1"/>
    <n v="0"/>
  </r>
  <r>
    <x v="237"/>
    <s v="Male"/>
    <n v="43"/>
    <s v="41 - 50"/>
    <s v="Some Travel"/>
    <s v="Sales"/>
    <n v="3"/>
    <s v="Near"/>
    <s v="Illinois"/>
    <s v="Mixed or multiple ethnic groups"/>
    <n v="1"/>
    <s v="Economics"/>
    <x v="8"/>
    <s v="Married"/>
    <s v="High"/>
    <n v="313198"/>
    <s v="No"/>
    <d v="2013-03-28T00:00:00"/>
    <s v="No"/>
    <d v="2022-03-28T00:00:00"/>
    <n v="9"/>
    <n v="5"/>
    <n v="9"/>
    <n v="2"/>
    <s v="PR896"/>
    <d v="2016-01-25T00:00:00"/>
    <x v="0"/>
    <s v="Very Satisfied"/>
    <s v="Dissatisfied"/>
    <n v="1"/>
    <n v="1"/>
    <s v="Very Satisfied"/>
    <s v="Meets Expectation"/>
    <x v="0"/>
    <n v="0"/>
    <n v="0"/>
  </r>
  <r>
    <x v="354"/>
    <s v="Female"/>
    <n v="28"/>
    <s v="18 - 30"/>
    <s v="Some Travel"/>
    <s v="Technology"/>
    <n v="12"/>
    <s v="Near"/>
    <s v="California"/>
    <s v="White"/>
    <n v="2"/>
    <s v="Computer Science"/>
    <x v="7"/>
    <s v="Married"/>
    <s v="Low"/>
    <n v="115895"/>
    <s v="No"/>
    <d v="2014-03-31T00:00:00"/>
    <s v="Yes"/>
    <d v="2018-03-31T00:00:00"/>
    <n v="4"/>
    <n v="1"/>
    <n v="3"/>
    <n v="2"/>
    <s v="PR897"/>
    <d v="2016-01-26T00:00:00"/>
    <x v="0"/>
    <s v="Satisfied"/>
    <s v="Very Satisfied"/>
    <n v="1"/>
    <n v="2"/>
    <s v="Dissatisfied"/>
    <s v="Exceeds Expectation "/>
    <x v="0"/>
    <n v="0"/>
    <n v="0"/>
  </r>
  <r>
    <x v="248"/>
    <s v="Female"/>
    <n v="30"/>
    <s v="18 - 30"/>
    <s v="Some Travel"/>
    <s v="Technology"/>
    <n v="26"/>
    <s v="Far"/>
    <s v="California"/>
    <s v="White"/>
    <n v="3"/>
    <s v="Information Systems"/>
    <x v="7"/>
    <s v="Single"/>
    <s v="Low"/>
    <n v="96170"/>
    <s v="No"/>
    <d v="2013-04-15T00:00:00"/>
    <s v="No"/>
    <d v="2022-04-15T00:00:00"/>
    <n v="9"/>
    <n v="4"/>
    <n v="9"/>
    <n v="1"/>
    <s v="PR898"/>
    <d v="2016-01-27T00:00:00"/>
    <x v="1"/>
    <s v="Dissatisfied"/>
    <s v="Dissatisfied"/>
    <n v="3"/>
    <n v="1"/>
    <s v="Dissatisfied"/>
    <s v="Above and Beyond"/>
    <x v="2"/>
    <n v="0"/>
    <n v="0"/>
  </r>
  <r>
    <x v="479"/>
    <s v="Non-Binary"/>
    <n v="27"/>
    <s v="18 - 30"/>
    <s v="No Travel"/>
    <s v="Technology"/>
    <n v="36"/>
    <s v="Far"/>
    <s v="California"/>
    <s v="Native Hawaiian"/>
    <n v="4"/>
    <s v="Business Studies"/>
    <x v="1"/>
    <s v="Married"/>
    <s v="Low"/>
    <n v="50046"/>
    <s v="No"/>
    <d v="2015-12-20T00:00:00"/>
    <s v="No"/>
    <d v="2022-12-20T00:00:00"/>
    <n v="7"/>
    <n v="1"/>
    <n v="6"/>
    <n v="2"/>
    <s v="PR899"/>
    <d v="2016-01-27T00:00:00"/>
    <x v="3"/>
    <s v="Neutral"/>
    <s v="Dissatisfied"/>
    <n v="1"/>
    <n v="0"/>
    <s v="Very Satisfied"/>
    <s v="Above and Beyond"/>
    <x v="2"/>
    <n v="0"/>
    <n v="0"/>
  </r>
  <r>
    <x v="452"/>
    <s v="Male"/>
    <n v="26"/>
    <s v="18 - 30"/>
    <s v="Some Travel"/>
    <s v="Sales"/>
    <n v="24"/>
    <s v="Moderate"/>
    <s v="California"/>
    <s v="White"/>
    <n v="3"/>
    <s v="Marketing"/>
    <x v="0"/>
    <s v="Single"/>
    <s v="Low"/>
    <n v="85982"/>
    <s v="No"/>
    <d v="2015-03-13T00:00:00"/>
    <s v="Yes"/>
    <d v="2020-03-13T00:00:00"/>
    <n v="5"/>
    <n v="1"/>
    <n v="1"/>
    <n v="0"/>
    <s v="PR900"/>
    <d v="2016-01-29T00:00:00"/>
    <x v="0"/>
    <s v="Dissatisfied"/>
    <s v="Very Satisfied"/>
    <n v="1"/>
    <n v="2"/>
    <s v="Neutral"/>
    <s v="Meets Expectation"/>
    <x v="1"/>
    <n v="1"/>
    <n v="0"/>
  </r>
  <r>
    <x v="283"/>
    <s v="Female"/>
    <n v="39"/>
    <s v="31 - 40"/>
    <s v="Some Travel"/>
    <s v="Sales"/>
    <n v="15"/>
    <s v="Near"/>
    <s v="California"/>
    <s v="Mixed or multiple ethnic groups"/>
    <n v="3"/>
    <s v="Marketing"/>
    <x v="0"/>
    <s v="Married"/>
    <s v="Medium"/>
    <n v="136970"/>
    <s v="No"/>
    <d v="2013-07-28T00:00:00"/>
    <s v="No"/>
    <d v="2022-07-28T00:00:00"/>
    <n v="9"/>
    <n v="4"/>
    <n v="8"/>
    <n v="2"/>
    <s v="PR902"/>
    <d v="2016-01-29T00:00:00"/>
    <x v="0"/>
    <s v="Dissatisfied"/>
    <s v="Neutral"/>
    <n v="3"/>
    <n v="2"/>
    <s v="Satisfied"/>
    <s v="Above and Beyond"/>
    <x v="2"/>
    <n v="0"/>
    <n v="0"/>
  </r>
  <r>
    <x v="201"/>
    <s v="Female"/>
    <n v="34"/>
    <s v="31 - 40"/>
    <s v="Some Travel"/>
    <s v="Technology"/>
    <n v="41"/>
    <s v="Far"/>
    <s v="New York"/>
    <s v="Black or African American"/>
    <n v="3"/>
    <s v="Computer Science"/>
    <x v="1"/>
    <s v="Married"/>
    <s v="Low"/>
    <n v="50386"/>
    <s v="No"/>
    <d v="2012-05-20T00:00:00"/>
    <s v="No"/>
    <d v="2022-05-20T00:00:00"/>
    <n v="10"/>
    <n v="8"/>
    <n v="9"/>
    <n v="10"/>
    <s v="PR904"/>
    <d v="2016-01-30T00:00:00"/>
    <x v="0"/>
    <s v="Satisfied"/>
    <s v="Dissatisfied"/>
    <n v="1"/>
    <n v="3"/>
    <s v="Dissatisfied"/>
    <s v="Above and Beyond"/>
    <x v="3"/>
    <n v="0"/>
    <n v="1"/>
  </r>
  <r>
    <x v="409"/>
    <s v="Male"/>
    <n v="44"/>
    <s v="41 - 50"/>
    <s v="Some Travel"/>
    <s v="Technology"/>
    <n v="4"/>
    <s v="Near"/>
    <s v="New York"/>
    <s v="Black or African American"/>
    <n v="4"/>
    <s v="Other"/>
    <x v="7"/>
    <s v="Divorced"/>
    <s v="Low"/>
    <n v="85523"/>
    <s v="Yes"/>
    <d v="2014-08-18T00:00:00"/>
    <s v="Yes"/>
    <d v="2022-08-18T00:00:00"/>
    <n v="8"/>
    <n v="0"/>
    <n v="4"/>
    <n v="1"/>
    <s v="PR906"/>
    <d v="2016-01-31T00:00:00"/>
    <x v="1"/>
    <s v="Neutral"/>
    <s v="Dissatisfied"/>
    <n v="1"/>
    <n v="2"/>
    <s v="Dissatisfied"/>
    <s v="Exceeds Expectation "/>
    <x v="2"/>
    <n v="0"/>
    <n v="0"/>
  </r>
  <r>
    <x v="347"/>
    <s v="Male"/>
    <n v="43"/>
    <s v="41 - 50"/>
    <s v="Some Travel"/>
    <s v="Technology"/>
    <n v="17"/>
    <s v="Moderate"/>
    <s v="California"/>
    <s v="White"/>
    <n v="3"/>
    <s v="Computer Science"/>
    <x v="1"/>
    <s v="Married"/>
    <s v="Low"/>
    <n v="50946"/>
    <s v="Yes"/>
    <d v="2014-03-15T00:00:00"/>
    <s v="Yes"/>
    <d v="2022-03-15T00:00:00"/>
    <n v="8"/>
    <n v="6"/>
    <n v="7"/>
    <n v="3"/>
    <s v="PR907"/>
    <d v="2016-02-01T00:00:00"/>
    <x v="1"/>
    <s v="Dissatisfied"/>
    <s v="Satisfied"/>
    <n v="2"/>
    <n v="0"/>
    <s v="Very Satisfied"/>
    <s v="Above and Beyond"/>
    <x v="3"/>
    <n v="0"/>
    <n v="1"/>
  </r>
  <r>
    <x v="211"/>
    <s v="Female"/>
    <n v="47"/>
    <s v="41 - 50"/>
    <s v="Frequent Traveller"/>
    <s v="Sales"/>
    <n v="19"/>
    <s v="Moderate"/>
    <s v="California"/>
    <s v="American Indian or Alaska Native"/>
    <n v="3"/>
    <s v="Technical Degree"/>
    <x v="6"/>
    <s v="Married"/>
    <s v="Very Low"/>
    <n v="46684"/>
    <s v="No"/>
    <d v="2013-01-12T00:00:00"/>
    <s v="No"/>
    <d v="2022-01-12T00:00:00"/>
    <n v="9"/>
    <n v="4"/>
    <n v="9"/>
    <n v="3"/>
    <s v="PR908"/>
    <d v="2016-02-01T00:00:00"/>
    <x v="3"/>
    <s v="Satisfied"/>
    <s v="Neutral"/>
    <n v="1"/>
    <n v="1"/>
    <s v="Satisfied"/>
    <s v="Exceeds Expectation "/>
    <x v="0"/>
    <n v="0"/>
    <n v="0"/>
  </r>
  <r>
    <x v="82"/>
    <s v="Female"/>
    <n v="40"/>
    <s v="31 - 40"/>
    <s v="Frequent Traveller"/>
    <s v="Technology"/>
    <n v="27"/>
    <s v="Far"/>
    <s v="New York"/>
    <s v="Black or African American"/>
    <n v="4"/>
    <s v="Computer Science"/>
    <x v="1"/>
    <s v="Divorced"/>
    <s v="Very Low"/>
    <n v="42333"/>
    <s v="No"/>
    <d v="2012-02-19T00:00:00"/>
    <s v="No"/>
    <d v="2022-02-19T00:00:00"/>
    <n v="10"/>
    <n v="4"/>
    <n v="5"/>
    <n v="5"/>
    <s v="PR909"/>
    <d v="2016-02-02T00:00:00"/>
    <x v="0"/>
    <s v="Satisfied"/>
    <s v="Very Satisfied"/>
    <n v="2"/>
    <n v="1"/>
    <s v="Satisfied"/>
    <s v="Exceeds Expectation "/>
    <x v="0"/>
    <n v="0"/>
    <n v="0"/>
  </r>
  <r>
    <x v="37"/>
    <s v="Female"/>
    <n v="39"/>
    <s v="31 - 40"/>
    <s v="Frequent Traveller"/>
    <s v="Sales"/>
    <n v="17"/>
    <s v="Moderate"/>
    <s v="California"/>
    <s v="White"/>
    <n v="2"/>
    <s v="Technical Degree"/>
    <x v="0"/>
    <s v="Married"/>
    <s v="Low"/>
    <n v="107863"/>
    <s v="Yes"/>
    <d v="2012-01-19T00:00:00"/>
    <s v="Yes"/>
    <d v="2020-01-19T00:00:00"/>
    <n v="8"/>
    <n v="8"/>
    <n v="8"/>
    <n v="5"/>
    <s v="PR911"/>
    <d v="2016-02-03T00:00:00"/>
    <x v="1"/>
    <s v="Neutral"/>
    <s v="Dissatisfied"/>
    <n v="2"/>
    <n v="0"/>
    <s v="Neutral"/>
    <s v="Above and Beyond"/>
    <x v="3"/>
    <n v="0"/>
    <n v="1"/>
  </r>
  <r>
    <x v="280"/>
    <s v="Male"/>
    <n v="32"/>
    <s v="31 - 40"/>
    <s v="No Travel"/>
    <s v="Technology"/>
    <n v="12"/>
    <s v="Near"/>
    <s v="New York"/>
    <s v="White"/>
    <n v="4"/>
    <s v="Information Systems"/>
    <x v="1"/>
    <s v="Married"/>
    <s v="Low"/>
    <n v="111294"/>
    <s v="No"/>
    <d v="2013-07-19T00:00:00"/>
    <s v="No"/>
    <d v="2022-07-19T00:00:00"/>
    <n v="9"/>
    <n v="2"/>
    <n v="9"/>
    <n v="4"/>
    <s v="PR912"/>
    <d v="2016-02-03T00:00:00"/>
    <x v="3"/>
    <s v="Dissatisfied"/>
    <s v="Dissatisfied"/>
    <n v="1"/>
    <n v="0"/>
    <s v="Dissatisfied"/>
    <s v="Above and Beyond"/>
    <x v="2"/>
    <n v="0"/>
    <n v="0"/>
  </r>
  <r>
    <x v="1167"/>
    <s v="Male"/>
    <n v="25"/>
    <s v="18 - 30"/>
    <s v="Some Travel"/>
    <s v="Technology"/>
    <n v="8"/>
    <s v="Near"/>
    <s v="California"/>
    <s v="Mixed or multiple ethnic groups"/>
    <n v="1"/>
    <s v="Information Systems"/>
    <x v="1"/>
    <s v="Single"/>
    <s v="Very Low"/>
    <n v="30931"/>
    <s v="Yes"/>
    <d v="2015-08-13T00:00:00"/>
    <s v="Yes"/>
    <d v="2016-08-13T00:00:00"/>
    <n v="1"/>
    <n v="0"/>
    <n v="0"/>
    <n v="1"/>
    <s v="PR913"/>
    <d v="2016-02-04T00:00:00"/>
    <x v="3"/>
    <s v="Neutral"/>
    <s v="Neutral"/>
    <n v="3"/>
    <n v="0"/>
    <s v="Satisfied"/>
    <s v="Exceeds Expectation "/>
    <x v="0"/>
    <n v="0"/>
    <n v="0"/>
  </r>
  <r>
    <x v="93"/>
    <s v="Male"/>
    <n v="40"/>
    <s v="31 - 40"/>
    <s v="Some Travel"/>
    <s v="Technology"/>
    <n v="9"/>
    <s v="Near"/>
    <s v="New York"/>
    <s v="Black or African American"/>
    <n v="1"/>
    <s v="Computer Science"/>
    <x v="1"/>
    <s v="Single"/>
    <s v="Low"/>
    <n v="58551"/>
    <s v="No"/>
    <d v="2012-02-27T00:00:00"/>
    <s v="No"/>
    <d v="2022-02-27T00:00:00"/>
    <n v="10"/>
    <n v="6"/>
    <n v="7"/>
    <n v="3"/>
    <s v="PR914"/>
    <d v="2016-02-04T00:00:00"/>
    <x v="3"/>
    <s v="Dissatisfied"/>
    <s v="Dissatisfied"/>
    <n v="1"/>
    <n v="1"/>
    <s v="Satisfied"/>
    <s v="Meets Expectation"/>
    <x v="1"/>
    <n v="1"/>
    <n v="0"/>
  </r>
  <r>
    <x v="203"/>
    <s v="Male"/>
    <n v="46"/>
    <s v="41 - 50"/>
    <s v="Some Travel"/>
    <s v="Human Resources"/>
    <n v="45"/>
    <s v="Far"/>
    <s v="Illinois"/>
    <s v="White"/>
    <n v="3"/>
    <s v="Human Resources"/>
    <x v="3"/>
    <s v="Divorced"/>
    <s v="Very Low"/>
    <n v="48740"/>
    <s v="Yes"/>
    <d v="2012-05-20T00:00:00"/>
    <s v="Yes"/>
    <d v="2022-05-20T00:00:00"/>
    <n v="10"/>
    <n v="8"/>
    <n v="9"/>
    <n v="6"/>
    <s v="PR915"/>
    <d v="2016-02-05T00:00:00"/>
    <x v="1"/>
    <s v="Satisfied"/>
    <s v="Satisfied"/>
    <n v="2"/>
    <n v="2"/>
    <s v="Very Satisfied"/>
    <s v="Above and Beyond"/>
    <x v="3"/>
    <n v="0"/>
    <n v="1"/>
  </r>
  <r>
    <x v="85"/>
    <s v="Female"/>
    <n v="34"/>
    <s v="31 - 40"/>
    <s v="Frequent Traveller"/>
    <s v="Sales"/>
    <n v="15"/>
    <s v="Near"/>
    <s v="California"/>
    <s v="White"/>
    <n v="2"/>
    <s v="Marketing"/>
    <x v="0"/>
    <s v="Single"/>
    <s v="Medium"/>
    <n v="173246"/>
    <s v="Yes"/>
    <d v="2012-02-20T00:00:00"/>
    <s v="Yes"/>
    <d v="2021-02-20T00:00:00"/>
    <n v="9"/>
    <n v="4"/>
    <n v="7"/>
    <n v="7"/>
    <s v="PR919"/>
    <d v="2016-02-06T00:00:00"/>
    <x v="3"/>
    <s v="Satisfied"/>
    <s v="Neutral"/>
    <n v="1"/>
    <n v="0"/>
    <s v="Neutral"/>
    <s v="Meets Expectation"/>
    <x v="1"/>
    <n v="1"/>
    <n v="0"/>
  </r>
  <r>
    <x v="580"/>
    <s v="Male"/>
    <n v="29"/>
    <s v="18 - 30"/>
    <s v="Some Travel"/>
    <s v="Sales"/>
    <n v="20"/>
    <s v="Moderate"/>
    <s v="New York"/>
    <s v="Black or African American"/>
    <n v="3"/>
    <s v="Marketing"/>
    <x v="0"/>
    <s v="Single"/>
    <s v="Medium"/>
    <n v="149688"/>
    <s v="Yes"/>
    <d v="2013-02-04T00:00:00"/>
    <s v="Yes"/>
    <d v="2015-02-04T00:00:00"/>
    <n v="2"/>
    <n v="2"/>
    <n v="2"/>
    <n v="2"/>
    <s v="PR92"/>
    <d v="2013-03-28T00:00:00"/>
    <x v="3"/>
    <s v="Satisfied"/>
    <s v="Neutral"/>
    <n v="2"/>
    <n v="1"/>
    <s v="Dissatisfied"/>
    <s v="Meets Expectation"/>
    <x v="1"/>
    <n v="1"/>
    <n v="0"/>
  </r>
  <r>
    <x v="17"/>
    <s v="Female"/>
    <n v="31"/>
    <s v="31 - 40"/>
    <s v="Frequent Traveller"/>
    <s v="Technology"/>
    <n v="4"/>
    <s v="Near"/>
    <s v="New York"/>
    <s v="Native Hawaiian"/>
    <n v="2"/>
    <s v="Information Systems"/>
    <x v="7"/>
    <s v="Single"/>
    <s v="Low"/>
    <n v="69747"/>
    <s v="No"/>
    <d v="2012-01-12T00:00:00"/>
    <s v="Yes"/>
    <d v="2018-01-12T00:00:00"/>
    <n v="6"/>
    <n v="5"/>
    <n v="5"/>
    <n v="1"/>
    <s v="PR920"/>
    <d v="2016-02-06T00:00:00"/>
    <x v="0"/>
    <s v="Satisfied"/>
    <s v="Satisfied"/>
    <n v="2"/>
    <n v="1"/>
    <s v="Dissatisfied"/>
    <s v="Above and Beyond"/>
    <x v="2"/>
    <n v="0"/>
    <n v="0"/>
  </r>
  <r>
    <x v="132"/>
    <s v="Male"/>
    <n v="38"/>
    <s v="31 - 40"/>
    <s v="Some Travel"/>
    <s v="Technology"/>
    <n v="39"/>
    <s v="Far"/>
    <s v="New York"/>
    <s v="White"/>
    <n v="3"/>
    <s v="Computer Science"/>
    <x v="7"/>
    <s v="Single"/>
    <s v="Low"/>
    <n v="65416"/>
    <s v="No"/>
    <d v="2012-03-25T00:00:00"/>
    <s v="No"/>
    <d v="2022-03-25T00:00:00"/>
    <n v="10"/>
    <n v="5"/>
    <n v="10"/>
    <n v="7"/>
    <s v="PR921"/>
    <d v="2016-02-06T00:00:00"/>
    <x v="0"/>
    <s v="Very Satisfied"/>
    <s v="Neutral"/>
    <n v="3"/>
    <n v="1"/>
    <s v="Very Satisfied"/>
    <s v="Meets Expectation"/>
    <x v="1"/>
    <n v="1"/>
    <n v="0"/>
  </r>
  <r>
    <x v="96"/>
    <s v="Female"/>
    <n v="41"/>
    <s v="41 - 50"/>
    <s v="Some Travel"/>
    <s v="Sales"/>
    <n v="16"/>
    <s v="Moderate"/>
    <s v="California"/>
    <s v="White"/>
    <n v="1"/>
    <s v="Marketing"/>
    <x v="6"/>
    <s v="Married"/>
    <s v="Very Low"/>
    <n v="48147"/>
    <s v="No"/>
    <d v="2012-03-01T00:00:00"/>
    <s v="No"/>
    <d v="2022-03-01T00:00:00"/>
    <n v="10"/>
    <n v="8"/>
    <n v="10"/>
    <n v="5"/>
    <s v="PR922"/>
    <d v="2016-02-09T00:00:00"/>
    <x v="0"/>
    <s v="Dissatisfied"/>
    <s v="Very Satisfied"/>
    <n v="2"/>
    <n v="0"/>
    <s v="Satisfied"/>
    <s v="Above and Beyond"/>
    <x v="2"/>
    <n v="0"/>
    <n v="0"/>
  </r>
  <r>
    <x v="74"/>
    <s v="Female"/>
    <n v="47"/>
    <s v="41 - 50"/>
    <s v="Some Travel"/>
    <s v="Technology"/>
    <n v="17"/>
    <s v="Moderate"/>
    <s v="New York"/>
    <s v="White"/>
    <n v="2"/>
    <s v="Computer Science"/>
    <x v="1"/>
    <s v="Married"/>
    <s v="Very Low"/>
    <n v="46514"/>
    <s v="No"/>
    <d v="2012-02-12T00:00:00"/>
    <s v="No"/>
    <d v="2022-02-12T00:00:00"/>
    <n v="10"/>
    <n v="9"/>
    <n v="9"/>
    <n v="2"/>
    <s v="PR923"/>
    <d v="2016-02-09T00:00:00"/>
    <x v="3"/>
    <s v="Very Satisfied"/>
    <s v="Very Satisfied"/>
    <n v="2"/>
    <n v="2"/>
    <s v="Very Satisfied"/>
    <s v="Above and Beyond"/>
    <x v="2"/>
    <n v="0"/>
    <n v="0"/>
  </r>
  <r>
    <x v="97"/>
    <s v="Male"/>
    <n v="42"/>
    <s v="41 - 50"/>
    <s v="Some Travel"/>
    <s v="Human Resources"/>
    <n v="4"/>
    <s v="Near"/>
    <s v="Illinois"/>
    <s v="Black or African American"/>
    <n v="3"/>
    <s v="Human Resources"/>
    <x v="12"/>
    <s v="Married"/>
    <s v="Very High"/>
    <n v="463051"/>
    <s v="No"/>
    <d v="2012-03-01T00:00:00"/>
    <s v="No"/>
    <d v="2022-03-01T00:00:00"/>
    <n v="10"/>
    <n v="0"/>
    <n v="10"/>
    <n v="7"/>
    <s v="PR924"/>
    <d v="2016-02-10T00:00:00"/>
    <x v="3"/>
    <s v="Very Satisfied"/>
    <s v="Dissatisfied"/>
    <n v="1"/>
    <n v="0"/>
    <s v="Very Satisfied"/>
    <s v="Above and Beyond"/>
    <x v="2"/>
    <n v="0"/>
    <n v="0"/>
  </r>
  <r>
    <x v="260"/>
    <s v="Female"/>
    <n v="30"/>
    <s v="18 - 30"/>
    <s v="Some Travel"/>
    <s v="Technology"/>
    <n v="26"/>
    <s v="Far"/>
    <s v="California"/>
    <s v="Black or African American"/>
    <n v="1"/>
    <s v="Computer Science"/>
    <x v="9"/>
    <s v="Divorced"/>
    <s v="Medium"/>
    <n v="159438"/>
    <s v="No"/>
    <d v="2013-05-22T00:00:00"/>
    <s v="No"/>
    <d v="2022-05-22T00:00:00"/>
    <n v="9"/>
    <n v="4"/>
    <n v="4"/>
    <n v="7"/>
    <s v="PR927"/>
    <d v="2016-02-11T00:00:00"/>
    <x v="3"/>
    <s v="Dissatisfied"/>
    <s v="Very Satisfied"/>
    <n v="2"/>
    <n v="1"/>
    <s v="Dissatisfied"/>
    <s v="Exceeds Expectation "/>
    <x v="0"/>
    <n v="0"/>
    <n v="0"/>
  </r>
  <r>
    <x v="244"/>
    <s v="Male"/>
    <n v="30"/>
    <s v="18 - 30"/>
    <s v="Some Travel"/>
    <s v="Technology"/>
    <n v="33"/>
    <s v="Far"/>
    <s v="California"/>
    <s v="White"/>
    <n v="3"/>
    <s v="Computer Science"/>
    <x v="1"/>
    <s v="Single"/>
    <s v="Low"/>
    <n v="78743"/>
    <s v="No"/>
    <d v="2013-04-09T00:00:00"/>
    <s v="No"/>
    <d v="2022-04-09T00:00:00"/>
    <n v="9"/>
    <n v="2"/>
    <n v="7"/>
    <n v="4"/>
    <s v="PR929"/>
    <d v="2016-02-12T00:00:00"/>
    <x v="1"/>
    <s v="Very Satisfied"/>
    <s v="Dissatisfied"/>
    <n v="3"/>
    <n v="1"/>
    <s v="Dissatisfied"/>
    <s v="Exceeds Expectation "/>
    <x v="2"/>
    <n v="0"/>
    <n v="0"/>
  </r>
  <r>
    <x v="286"/>
    <s v="Non-Binary"/>
    <n v="29"/>
    <s v="18 - 30"/>
    <s v="Frequent Traveller"/>
    <s v="Sales"/>
    <n v="31"/>
    <s v="Far"/>
    <s v="California"/>
    <s v="White"/>
    <n v="4"/>
    <s v="Marketing"/>
    <x v="0"/>
    <s v="Married"/>
    <s v="Low"/>
    <n v="100925"/>
    <s v="Yes"/>
    <d v="2013-08-08T00:00:00"/>
    <s v="Yes"/>
    <d v="2016-08-08T00:00:00"/>
    <n v="3"/>
    <n v="1"/>
    <n v="1"/>
    <n v="1"/>
    <s v="PR930"/>
    <d v="2016-02-13T00:00:00"/>
    <x v="0"/>
    <s v="Very Satisfied"/>
    <s v="Dissatisfied"/>
    <n v="1"/>
    <n v="2"/>
    <s v="Satisfied"/>
    <s v="Meets Expectation"/>
    <x v="1"/>
    <n v="1"/>
    <n v="0"/>
  </r>
  <r>
    <x v="492"/>
    <s v="Male"/>
    <n v="25"/>
    <s v="18 - 30"/>
    <s v="Some Travel"/>
    <s v="Technology"/>
    <n v="41"/>
    <s v="Far"/>
    <s v="California"/>
    <s v="White"/>
    <n v="1"/>
    <s v="Computer Science"/>
    <x v="7"/>
    <s v="Married"/>
    <s v="Very Low"/>
    <n v="28137"/>
    <s v="Yes"/>
    <d v="2016-01-10T00:00:00"/>
    <s v="Yes"/>
    <d v="2020-01-10T00:00:00"/>
    <n v="4"/>
    <n v="3"/>
    <n v="3"/>
    <n v="1"/>
    <s v="PR931"/>
    <d v="2016-02-13T00:00:00"/>
    <x v="3"/>
    <s v="Neutral"/>
    <s v="Dissatisfied"/>
    <n v="1"/>
    <n v="1"/>
    <s v="Dissatisfied"/>
    <s v="Exceeds Expectation "/>
    <x v="2"/>
    <n v="0"/>
    <n v="0"/>
  </r>
  <r>
    <x v="241"/>
    <s v="Non-Binary"/>
    <n v="44"/>
    <s v="41 - 50"/>
    <s v="Some Travel"/>
    <s v="Technology"/>
    <n v="14"/>
    <s v="Near"/>
    <s v="California"/>
    <s v="Black or African American"/>
    <n v="2"/>
    <s v="Computer Science"/>
    <x v="7"/>
    <s v="Single"/>
    <s v="Low"/>
    <n v="92634"/>
    <s v="Yes"/>
    <d v="2013-04-06T00:00:00"/>
    <s v="No"/>
    <d v="2022-04-06T00:00:00"/>
    <n v="9"/>
    <n v="8"/>
    <n v="9"/>
    <n v="9"/>
    <s v="PR933"/>
    <d v="2016-02-15T00:00:00"/>
    <x v="1"/>
    <s v="Very Satisfied"/>
    <s v="Very Satisfied"/>
    <n v="1"/>
    <n v="1"/>
    <s v="Neutral"/>
    <s v="Meets Expectation"/>
    <x v="1"/>
    <n v="1"/>
    <n v="0"/>
  </r>
  <r>
    <x v="408"/>
    <s v="Female"/>
    <n v="27"/>
    <s v="18 - 30"/>
    <s v="Frequent Traveller"/>
    <s v="Sales"/>
    <n v="43"/>
    <s v="Far"/>
    <s v="California"/>
    <s v="Mixed or multiple ethnic groups"/>
    <n v="3"/>
    <s v="Marketing"/>
    <x v="6"/>
    <s v="Single"/>
    <s v="Very Low"/>
    <n v="24583"/>
    <s v="Yes"/>
    <d v="2014-08-16T00:00:00"/>
    <s v="Yes"/>
    <d v="2021-08-16T00:00:00"/>
    <n v="7"/>
    <n v="0"/>
    <n v="1"/>
    <n v="6"/>
    <s v="PR934"/>
    <d v="2016-02-16T00:00:00"/>
    <x v="3"/>
    <s v="Neutral"/>
    <s v="Neutral"/>
    <n v="3"/>
    <n v="2"/>
    <s v="Dissatisfied"/>
    <s v="Exceeds Expectation "/>
    <x v="2"/>
    <n v="0"/>
    <n v="0"/>
  </r>
  <r>
    <x v="24"/>
    <s v="Non-Binary"/>
    <n v="37"/>
    <s v="31 - 40"/>
    <s v="Some Travel"/>
    <s v="Technology"/>
    <n v="3"/>
    <s v="Near"/>
    <s v="Illinois"/>
    <s v="White"/>
    <n v="3"/>
    <s v="Computer Science"/>
    <x v="1"/>
    <s v="Divorced"/>
    <s v="Very Low"/>
    <n v="48395"/>
    <s v="No"/>
    <d v="2012-01-15T00:00:00"/>
    <s v="No"/>
    <d v="2022-01-15T00:00:00"/>
    <n v="10"/>
    <n v="2"/>
    <n v="2"/>
    <n v="4"/>
    <s v="PR935"/>
    <d v="2016-02-16T00:00:00"/>
    <x v="3"/>
    <s v="Neutral"/>
    <s v="Very Satisfied"/>
    <n v="2"/>
    <n v="1"/>
    <s v="Neutral"/>
    <s v="Meets Expectation"/>
    <x v="0"/>
    <n v="0"/>
    <n v="0"/>
  </r>
  <r>
    <x v="25"/>
    <s v="Male"/>
    <n v="33"/>
    <s v="31 - 40"/>
    <s v="Some Travel"/>
    <s v="Technology"/>
    <n v="4"/>
    <s v="Near"/>
    <s v="New York"/>
    <s v="Mixed or multiple ethnic groups"/>
    <n v="4"/>
    <s v="Other"/>
    <x v="9"/>
    <s v="Single"/>
    <s v="Low"/>
    <n v="97126"/>
    <s v="No"/>
    <d v="2012-01-15T00:00:00"/>
    <s v="No"/>
    <d v="2022-01-15T00:00:00"/>
    <n v="10"/>
    <n v="8"/>
    <n v="10"/>
    <n v="2"/>
    <s v="PR936"/>
    <d v="2016-02-16T00:00:00"/>
    <x v="0"/>
    <s v="Dissatisfied"/>
    <s v="Very Satisfied"/>
    <n v="3"/>
    <n v="3"/>
    <s v="Very Satisfied"/>
    <s v="Meets Expectation"/>
    <x v="1"/>
    <n v="1"/>
    <n v="0"/>
  </r>
  <r>
    <x v="278"/>
    <s v="Male"/>
    <n v="29"/>
    <s v="18 - 30"/>
    <s v="Some Travel"/>
    <s v="Sales"/>
    <n v="44"/>
    <s v="Far"/>
    <s v="California"/>
    <s v="White"/>
    <n v="3"/>
    <s v="Marketing"/>
    <x v="8"/>
    <s v="Single"/>
    <s v="High"/>
    <n v="377203"/>
    <s v="Yes"/>
    <d v="2013-07-16T00:00:00"/>
    <s v="Yes"/>
    <d v="2018-07-16T00:00:00"/>
    <n v="5"/>
    <n v="4"/>
    <n v="4"/>
    <n v="0"/>
    <s v="PR937"/>
    <d v="2016-02-18T00:00:00"/>
    <x v="0"/>
    <s v="Neutral"/>
    <s v="Very Satisfied"/>
    <n v="3"/>
    <n v="2"/>
    <s v="Satisfied"/>
    <s v="Meets Expectation"/>
    <x v="1"/>
    <n v="1"/>
    <n v="0"/>
  </r>
  <r>
    <x v="396"/>
    <s v="Female"/>
    <n v="29"/>
    <s v="18 - 30"/>
    <s v="Frequent Traveller"/>
    <s v="Sales"/>
    <n v="18"/>
    <s v="Moderate"/>
    <s v="California"/>
    <s v="American Indian or Alaska Native"/>
    <n v="3"/>
    <s v="Marketing"/>
    <x v="0"/>
    <s v="Single"/>
    <s v="Medium"/>
    <n v="177402"/>
    <s v="No"/>
    <d v="2014-07-10T00:00:00"/>
    <s v="Yes"/>
    <d v="2020-07-10T00:00:00"/>
    <n v="6"/>
    <n v="3"/>
    <n v="5"/>
    <n v="3"/>
    <s v="PR938"/>
    <d v="2016-02-18T00:00:00"/>
    <x v="1"/>
    <s v="Satisfied"/>
    <s v="Satisfied"/>
    <n v="2"/>
    <n v="0"/>
    <s v="Very Satisfied"/>
    <s v="Exceeds Expectation "/>
    <x v="0"/>
    <n v="0"/>
    <n v="0"/>
  </r>
  <r>
    <x v="214"/>
    <s v="Female"/>
    <n v="42"/>
    <s v="41 - 50"/>
    <s v="Some Travel"/>
    <s v="Technology"/>
    <n v="9"/>
    <s v="Near"/>
    <s v="California"/>
    <s v="Asian or Asian American"/>
    <n v="2"/>
    <s v="Information Systems"/>
    <x v="7"/>
    <s v="Married"/>
    <s v="Low"/>
    <n v="73577"/>
    <s v="No"/>
    <d v="2013-01-23T00:00:00"/>
    <s v="No"/>
    <d v="2022-01-23T00:00:00"/>
    <n v="9"/>
    <n v="9"/>
    <n v="9"/>
    <n v="6"/>
    <s v="PR939"/>
    <d v="2016-02-18T00:00:00"/>
    <x v="0"/>
    <s v="Neutral"/>
    <s v="Dissatisfied"/>
    <n v="2"/>
    <n v="1"/>
    <s v="Neutral"/>
    <s v="Exceeds Expectation "/>
    <x v="0"/>
    <n v="0"/>
    <n v="0"/>
  </r>
  <r>
    <x v="13"/>
    <s v="Female"/>
    <n v="40"/>
    <s v="31 - 40"/>
    <s v="Some Travel"/>
    <s v="Sales"/>
    <n v="3"/>
    <s v="Near"/>
    <s v="California"/>
    <s v="Native Hawaiian"/>
    <n v="2"/>
    <s v="Other"/>
    <x v="0"/>
    <s v="Divorced"/>
    <s v="Low"/>
    <n v="104426"/>
    <s v="No"/>
    <d v="2012-01-11T00:00:00"/>
    <s v="No"/>
    <d v="2022-01-11T00:00:00"/>
    <n v="10"/>
    <n v="3"/>
    <n v="4"/>
    <n v="6"/>
    <s v="PR940"/>
    <d v="2016-02-19T00:00:00"/>
    <x v="3"/>
    <s v="Dissatisfied"/>
    <s v="Dissatisfied"/>
    <n v="3"/>
    <n v="2"/>
    <s v="Satisfied"/>
    <s v="Exceeds Expectation "/>
    <x v="2"/>
    <n v="0"/>
    <n v="0"/>
  </r>
  <r>
    <x v="484"/>
    <s v="Non-Binary"/>
    <n v="28"/>
    <s v="18 - 30"/>
    <s v="Some Travel"/>
    <s v="Sales"/>
    <n v="38"/>
    <s v="Far"/>
    <s v="Illinois"/>
    <s v="Mixed or multiple ethnic groups"/>
    <n v="3"/>
    <s v="Marketing"/>
    <x v="0"/>
    <s v="Divorced"/>
    <s v="Medium"/>
    <n v="185380"/>
    <s v="No"/>
    <d v="2015-09-21T00:00:00"/>
    <s v="Yes"/>
    <d v="2020-09-21T00:00:00"/>
    <n v="5"/>
    <n v="2"/>
    <n v="5"/>
    <n v="3"/>
    <s v="PR941"/>
    <d v="2016-02-21T00:00:00"/>
    <x v="1"/>
    <s v="Dissatisfied"/>
    <s v="Satisfied"/>
    <n v="2"/>
    <n v="1"/>
    <s v="Dissatisfied"/>
    <s v="Above and Beyond"/>
    <x v="2"/>
    <n v="0"/>
    <n v="0"/>
  </r>
  <r>
    <x v="166"/>
    <s v="Female"/>
    <n v="28"/>
    <s v="18 - 30"/>
    <s v="Some Travel"/>
    <s v="Technology"/>
    <n v="9"/>
    <s v="Near"/>
    <s v="New York"/>
    <s v="Asian or Asian American"/>
    <n v="4"/>
    <s v="Computer Science"/>
    <x v="1"/>
    <s v="Single"/>
    <s v="Very Low"/>
    <n v="43578"/>
    <s v="Yes"/>
    <d v="2012-04-27T00:00:00"/>
    <s v="Yes"/>
    <d v="2017-04-27T00:00:00"/>
    <n v="5"/>
    <n v="3"/>
    <n v="5"/>
    <n v="5"/>
    <s v="PR944"/>
    <d v="2016-02-22T00:00:00"/>
    <x v="1"/>
    <s v="Very Satisfied"/>
    <s v="Neutral"/>
    <n v="3"/>
    <n v="0"/>
    <s v="Satisfied"/>
    <s v="Above and Beyond"/>
    <x v="3"/>
    <n v="0"/>
    <n v="1"/>
  </r>
  <r>
    <x v="457"/>
    <s v="Male"/>
    <n v="27"/>
    <s v="18 - 30"/>
    <s v="Frequent Traveller"/>
    <s v="Sales"/>
    <n v="16"/>
    <s v="Moderate"/>
    <s v="California"/>
    <s v="White"/>
    <n v="3"/>
    <s v="Technical Degree"/>
    <x v="0"/>
    <s v="Single"/>
    <s v="Low"/>
    <n v="50559"/>
    <s v="No"/>
    <d v="2015-04-14T00:00:00"/>
    <s v="Yes"/>
    <d v="2021-04-14T00:00:00"/>
    <n v="6"/>
    <n v="0"/>
    <n v="5"/>
    <n v="5"/>
    <s v="PR945"/>
    <d v="2016-02-22T00:00:00"/>
    <x v="3"/>
    <s v="Satisfied"/>
    <s v="Neutral"/>
    <n v="1"/>
    <n v="0"/>
    <s v="Satisfied"/>
    <s v="Meets Expectation"/>
    <x v="0"/>
    <n v="0"/>
    <n v="0"/>
  </r>
  <r>
    <x v="228"/>
    <s v="Female"/>
    <n v="40"/>
    <s v="31 - 40"/>
    <s v="Some Travel"/>
    <s v="Technology"/>
    <n v="17"/>
    <s v="Moderate"/>
    <s v="New York"/>
    <s v="White"/>
    <n v="1"/>
    <s v="Information Systems"/>
    <x v="1"/>
    <s v="Married"/>
    <s v="Very Low"/>
    <n v="41601"/>
    <s v="No"/>
    <d v="2013-03-08T00:00:00"/>
    <s v="No"/>
    <d v="2022-03-08T00:00:00"/>
    <n v="9"/>
    <n v="8"/>
    <n v="9"/>
    <n v="8"/>
    <s v="PR946"/>
    <d v="2016-02-22T00:00:00"/>
    <x v="1"/>
    <s v="Satisfied"/>
    <s v="Dissatisfied"/>
    <n v="1"/>
    <n v="1"/>
    <s v="Dissatisfied"/>
    <s v="Exceeds Expectation "/>
    <x v="2"/>
    <n v="0"/>
    <n v="0"/>
  </r>
  <r>
    <x v="207"/>
    <s v="Female"/>
    <n v="36"/>
    <s v="31 - 40"/>
    <s v="No Travel"/>
    <s v="Technology"/>
    <n v="28"/>
    <s v="Far"/>
    <s v="California"/>
    <s v="Asian or Asian American"/>
    <n v="4"/>
    <s v="Other"/>
    <x v="7"/>
    <s v="Divorced"/>
    <s v="Low"/>
    <n v="77136"/>
    <s v="No"/>
    <d v="2012-05-28T00:00:00"/>
    <s v="No"/>
    <d v="2022-05-28T00:00:00"/>
    <n v="10"/>
    <n v="10"/>
    <n v="10"/>
    <n v="10"/>
    <s v="PR947"/>
    <d v="2016-02-23T00:00:00"/>
    <x v="1"/>
    <s v="Dissatisfied"/>
    <s v="Dissatisfied"/>
    <n v="1"/>
    <n v="2"/>
    <s v="Neutral"/>
    <s v="Exceeds Expectation "/>
    <x v="0"/>
    <n v="0"/>
    <n v="0"/>
  </r>
  <r>
    <x v="41"/>
    <s v="Male"/>
    <n v="36"/>
    <s v="31 - 40"/>
    <s v="No Travel"/>
    <s v="Technology"/>
    <n v="36"/>
    <s v="Far"/>
    <s v="Illinois"/>
    <s v="White"/>
    <n v="2"/>
    <s v="Information Systems"/>
    <x v="1"/>
    <s v="Divorced"/>
    <s v="Low"/>
    <n v="61298"/>
    <s v="Yes"/>
    <d v="2012-01-19T00:00:00"/>
    <s v="No"/>
    <d v="2022-01-19T00:00:00"/>
    <n v="10"/>
    <n v="3"/>
    <n v="9"/>
    <n v="3"/>
    <s v="PR948"/>
    <d v="2016-02-23T00:00:00"/>
    <x v="3"/>
    <s v="Very Satisfied"/>
    <s v="Neutral"/>
    <n v="2"/>
    <n v="0"/>
    <s v="Dissatisfied"/>
    <s v="Above and Beyond"/>
    <x v="2"/>
    <n v="0"/>
    <n v="0"/>
  </r>
  <r>
    <x v="291"/>
    <s v="Female"/>
    <n v="43"/>
    <s v="41 - 50"/>
    <s v="Some Travel"/>
    <s v="Sales"/>
    <n v="38"/>
    <s v="Far"/>
    <s v="New York"/>
    <s v="American Indian or Alaska Native"/>
    <n v="2"/>
    <s v="Marketing"/>
    <x v="0"/>
    <s v="Married"/>
    <s v="Medium"/>
    <n v="121510"/>
    <s v="No"/>
    <d v="2013-08-18T00:00:00"/>
    <s v="No"/>
    <d v="2022-08-18T00:00:00"/>
    <n v="9"/>
    <n v="8"/>
    <n v="8"/>
    <n v="5"/>
    <s v="PR949"/>
    <d v="2016-02-23T00:00:00"/>
    <x v="0"/>
    <s v="Neutral"/>
    <s v="Very Satisfied"/>
    <n v="2"/>
    <n v="0"/>
    <s v="Satisfied"/>
    <s v="Above and Beyond"/>
    <x v="3"/>
    <n v="0"/>
    <n v="1"/>
  </r>
  <r>
    <x v="442"/>
    <s v="Non-Binary"/>
    <n v="30"/>
    <s v="18 - 30"/>
    <s v="Some Travel"/>
    <s v="Sales"/>
    <n v="11"/>
    <s v="Near"/>
    <s v="California"/>
    <s v="White"/>
    <n v="1"/>
    <s v="Marketing"/>
    <x v="0"/>
    <s v="Married"/>
    <s v="Medium"/>
    <n v="127014"/>
    <s v="No"/>
    <d v="2014-12-26T00:00:00"/>
    <s v="No"/>
    <d v="2022-12-26T00:00:00"/>
    <n v="8"/>
    <n v="4"/>
    <n v="8"/>
    <n v="0"/>
    <s v="PR950"/>
    <d v="2016-02-23T00:00:00"/>
    <x v="1"/>
    <s v="Neutral"/>
    <s v="Satisfied"/>
    <n v="3"/>
    <n v="0"/>
    <s v="Satisfied"/>
    <s v="Above and Beyond"/>
    <x v="3"/>
    <n v="0"/>
    <n v="1"/>
  </r>
  <r>
    <x v="108"/>
    <s v="Female"/>
    <n v="43"/>
    <s v="41 - 50"/>
    <s v="Some Travel"/>
    <s v="Technology"/>
    <n v="35"/>
    <s v="Far"/>
    <s v="California"/>
    <s v="White"/>
    <n v="3"/>
    <s v="Computer Science"/>
    <x v="4"/>
    <s v="Divorced"/>
    <s v="Very High"/>
    <n v="436813"/>
    <s v="No"/>
    <d v="2012-03-07T00:00:00"/>
    <s v="No"/>
    <d v="2022-03-07T00:00:00"/>
    <n v="10"/>
    <n v="8"/>
    <n v="9"/>
    <n v="7"/>
    <s v="PR951"/>
    <d v="2016-02-24T00:00:00"/>
    <x v="0"/>
    <s v="Dissatisfied"/>
    <s v="Neutral"/>
    <n v="3"/>
    <n v="3"/>
    <s v="Satisfied"/>
    <s v="Above and Beyond"/>
    <x v="3"/>
    <n v="0"/>
    <n v="1"/>
  </r>
  <r>
    <x v="446"/>
    <s v="Male"/>
    <n v="28"/>
    <s v="18 - 30"/>
    <s v="Frequent Traveller"/>
    <s v="Technology"/>
    <n v="7"/>
    <s v="Near"/>
    <s v="California"/>
    <s v="White"/>
    <n v="4"/>
    <s v="Business Studies"/>
    <x v="9"/>
    <s v="Married"/>
    <s v="Medium"/>
    <n v="140538"/>
    <s v="No"/>
    <d v="2015-01-21T00:00:00"/>
    <s v="No"/>
    <d v="2022-01-21T00:00:00"/>
    <n v="7"/>
    <n v="3"/>
    <n v="5"/>
    <n v="0"/>
    <s v="PR952"/>
    <d v="2016-02-25T00:00:00"/>
    <x v="1"/>
    <s v="Satisfied"/>
    <s v="Satisfied"/>
    <n v="1"/>
    <n v="0"/>
    <s v="Neutral"/>
    <s v="Exceeds Expectation "/>
    <x v="2"/>
    <n v="0"/>
    <n v="0"/>
  </r>
  <r>
    <x v="91"/>
    <s v="Female"/>
    <n v="38"/>
    <s v="31 - 40"/>
    <s v="Some Travel"/>
    <s v="Technology"/>
    <n v="39"/>
    <s v="Far"/>
    <s v="Illinois"/>
    <s v="White"/>
    <n v="4"/>
    <s v="Information Systems"/>
    <x v="7"/>
    <s v="Married"/>
    <s v="Low"/>
    <n v="83590"/>
    <s v="No"/>
    <d v="2012-02-23T00:00:00"/>
    <s v="No"/>
    <d v="2022-02-23T00:00:00"/>
    <n v="10"/>
    <n v="2"/>
    <n v="3"/>
    <n v="9"/>
    <s v="PR957"/>
    <d v="2016-02-28T00:00:00"/>
    <x v="0"/>
    <s v="Very Satisfied"/>
    <s v="Satisfied"/>
    <n v="3"/>
    <n v="0"/>
    <s v="Neutral"/>
    <s v="Meets Expectation"/>
    <x v="0"/>
    <n v="0"/>
    <n v="0"/>
  </r>
  <r>
    <x v="52"/>
    <s v="Female"/>
    <n v="30"/>
    <s v="18 - 30"/>
    <s v="Frequent Traveller"/>
    <s v="Technology"/>
    <n v="44"/>
    <s v="Far"/>
    <s v="California"/>
    <s v="Black or African American"/>
    <n v="1"/>
    <s v="Computer Science"/>
    <x v="1"/>
    <s v="Single"/>
    <s v="Low"/>
    <n v="68508"/>
    <s v="Yes"/>
    <d v="2012-01-28T00:00:00"/>
    <s v="Yes"/>
    <d v="2017-01-28T00:00:00"/>
    <n v="5"/>
    <n v="4"/>
    <n v="4"/>
    <n v="4"/>
    <s v="PR958"/>
    <d v="2016-02-29T00:00:00"/>
    <x v="3"/>
    <s v="Satisfied"/>
    <s v="Very Satisfied"/>
    <n v="1"/>
    <n v="1"/>
    <s v="Very Satisfied"/>
    <s v="Exceeds Expectation "/>
    <x v="2"/>
    <n v="0"/>
    <n v="0"/>
  </r>
  <r>
    <x v="271"/>
    <s v="Female"/>
    <n v="38"/>
    <s v="31 - 40"/>
    <s v="Some Travel"/>
    <s v="Technology"/>
    <n v="12"/>
    <s v="Near"/>
    <s v="California"/>
    <s v="White"/>
    <n v="1"/>
    <s v="Other"/>
    <x v="9"/>
    <s v="Married"/>
    <s v="High"/>
    <n v="253077"/>
    <s v="No"/>
    <d v="2013-06-15T00:00:00"/>
    <s v="No"/>
    <d v="2022-06-15T00:00:00"/>
    <n v="9"/>
    <n v="3"/>
    <n v="3"/>
    <n v="8"/>
    <s v="PR961"/>
    <d v="2016-02-29T00:00:00"/>
    <x v="1"/>
    <s v="Dissatisfied"/>
    <s v="Dissatisfied"/>
    <n v="3"/>
    <n v="2"/>
    <s v="Neutral"/>
    <s v="Meets Expectation"/>
    <x v="1"/>
    <n v="1"/>
    <n v="0"/>
  </r>
  <r>
    <x v="404"/>
    <s v="Female"/>
    <n v="26"/>
    <s v="18 - 30"/>
    <s v="Some Travel"/>
    <s v="Technology"/>
    <n v="37"/>
    <s v="Far"/>
    <s v="New York"/>
    <s v="Mixed or multiple ethnic groups"/>
    <n v="3"/>
    <s v="Computer Science"/>
    <x v="1"/>
    <s v="Single"/>
    <s v="Very Low"/>
    <n v="26296"/>
    <s v="Yes"/>
    <d v="2014-08-01T00:00:00"/>
    <s v="Yes"/>
    <d v="2019-08-01T00:00:00"/>
    <n v="5"/>
    <n v="2"/>
    <n v="2"/>
    <n v="2"/>
    <s v="PR962"/>
    <d v="2016-03-01T00:00:00"/>
    <x v="0"/>
    <s v="Satisfied"/>
    <s v="Satisfied"/>
    <n v="1"/>
    <n v="2"/>
    <s v="Very Satisfied"/>
    <s v="Exceeds Expectation "/>
    <x v="0"/>
    <n v="0"/>
    <n v="0"/>
  </r>
  <r>
    <x v="386"/>
    <s v="Female"/>
    <n v="28"/>
    <s v="18 - 30"/>
    <s v="Some Travel"/>
    <s v="Technology"/>
    <n v="23"/>
    <s v="Moderate"/>
    <s v="California"/>
    <s v="Mixed or multiple ethnic groups"/>
    <n v="2"/>
    <s v="Business Studies"/>
    <x v="7"/>
    <s v="Married"/>
    <s v="Low"/>
    <n v="65328"/>
    <s v="No"/>
    <d v="2014-06-27T00:00:00"/>
    <s v="Yes"/>
    <d v="2019-06-27T00:00:00"/>
    <n v="5"/>
    <n v="4"/>
    <n v="4"/>
    <n v="0"/>
    <s v="PR963"/>
    <d v="2016-03-01T00:00:00"/>
    <x v="3"/>
    <s v="Satisfied"/>
    <s v="Very Satisfied"/>
    <n v="2"/>
    <n v="1"/>
    <s v="Satisfied"/>
    <s v="Exceeds Expectation "/>
    <x v="0"/>
    <n v="0"/>
    <n v="0"/>
  </r>
  <r>
    <x v="142"/>
    <s v="Male"/>
    <n v="42"/>
    <s v="41 - 50"/>
    <s v="Some Travel"/>
    <s v="Technology"/>
    <n v="34"/>
    <s v="Far"/>
    <s v="New York"/>
    <s v="White"/>
    <n v="4"/>
    <s v="Business Studies"/>
    <x v="5"/>
    <s v="Divorced"/>
    <s v="Medium"/>
    <n v="126463"/>
    <s v="No"/>
    <d v="2012-04-04T00:00:00"/>
    <s v="No"/>
    <d v="2022-04-04T00:00:00"/>
    <n v="10"/>
    <n v="0"/>
    <n v="1"/>
    <n v="8"/>
    <s v="PR965"/>
    <d v="2016-03-01T00:00:00"/>
    <x v="0"/>
    <s v="Satisfied"/>
    <s v="Satisfied"/>
    <n v="3"/>
    <n v="2"/>
    <s v="Neutral"/>
    <s v="Meets Expectation"/>
    <x v="0"/>
    <n v="0"/>
    <n v="0"/>
  </r>
  <r>
    <x v="264"/>
    <s v="Male"/>
    <n v="42"/>
    <s v="41 - 50"/>
    <s v="Some Travel"/>
    <s v="Technology"/>
    <n v="37"/>
    <s v="Far"/>
    <s v="California"/>
    <s v="Black or African American"/>
    <n v="4"/>
    <s v="Computer Science"/>
    <x v="11"/>
    <s v="Married"/>
    <s v="Medium"/>
    <n v="244114"/>
    <s v="No"/>
    <d v="2013-05-28T00:00:00"/>
    <s v="No"/>
    <d v="2022-05-28T00:00:00"/>
    <n v="9"/>
    <n v="6"/>
    <n v="7"/>
    <n v="0"/>
    <s v="PR967"/>
    <d v="2016-03-02T00:00:00"/>
    <x v="1"/>
    <s v="Satisfied"/>
    <s v="Dissatisfied"/>
    <n v="2"/>
    <n v="2"/>
    <s v="Very Satisfied"/>
    <s v="Exceeds Expectation "/>
    <x v="0"/>
    <n v="0"/>
    <n v="0"/>
  </r>
  <r>
    <x v="222"/>
    <s v="Male"/>
    <n v="29"/>
    <s v="18 - 30"/>
    <s v="Frequent Traveller"/>
    <s v="Technology"/>
    <n v="26"/>
    <s v="Far"/>
    <s v="California"/>
    <s v="White"/>
    <n v="3"/>
    <s v="Computer Science"/>
    <x v="7"/>
    <s v="Single"/>
    <s v="Low"/>
    <n v="78541"/>
    <s v="Yes"/>
    <d v="2013-02-23T00:00:00"/>
    <s v="Yes"/>
    <d v="2019-02-23T00:00:00"/>
    <n v="6"/>
    <n v="5"/>
    <n v="5"/>
    <n v="2"/>
    <s v="PR969"/>
    <d v="2016-03-03T00:00:00"/>
    <x v="0"/>
    <s v="Dissatisfied"/>
    <s v="Very Satisfied"/>
    <n v="1"/>
    <n v="1"/>
    <s v="Neutral"/>
    <s v="Exceeds Expectation "/>
    <x v="0"/>
    <n v="0"/>
    <n v="0"/>
  </r>
  <r>
    <x v="1168"/>
    <s v="Female"/>
    <n v="27"/>
    <s v="18 - 30"/>
    <s v="Some Travel"/>
    <s v="Sales"/>
    <n v="21"/>
    <s v="Moderate"/>
    <s v="California"/>
    <s v="White"/>
    <n v="1"/>
    <s v="Marketing"/>
    <x v="6"/>
    <s v="Single"/>
    <s v="Very Low"/>
    <n v="22648"/>
    <s v="Yes"/>
    <d v="2016-01-12T00:00:00"/>
    <s v="Yes"/>
    <d v="2017-01-12T00:00:00"/>
    <n v="1"/>
    <n v="0"/>
    <n v="0"/>
    <n v="0"/>
    <s v="PR970"/>
    <d v="2016-03-03T00:00:00"/>
    <x v="0"/>
    <s v="Satisfied"/>
    <s v="Neutral"/>
    <n v="2"/>
    <n v="2"/>
    <s v="Very Satisfied"/>
    <s v="Exceeds Expectation "/>
    <x v="0"/>
    <n v="0"/>
    <n v="0"/>
  </r>
  <r>
    <x v="135"/>
    <s v="Male"/>
    <n v="32"/>
    <s v="31 - 40"/>
    <s v="Some Travel"/>
    <s v="Sales"/>
    <n v="39"/>
    <s v="Far"/>
    <s v="California"/>
    <s v="Black or African American"/>
    <n v="4"/>
    <s v="Marketing"/>
    <x v="0"/>
    <s v="Married"/>
    <s v="Low"/>
    <n v="105748"/>
    <s v="No"/>
    <d v="2012-03-28T00:00:00"/>
    <s v="No"/>
    <d v="2022-03-28T00:00:00"/>
    <n v="10"/>
    <n v="0"/>
    <n v="1"/>
    <n v="8"/>
    <s v="PR971"/>
    <d v="2016-03-03T00:00:00"/>
    <x v="3"/>
    <s v="Very Satisfied"/>
    <s v="Dissatisfied"/>
    <n v="1"/>
    <n v="3"/>
    <s v="Dissatisfied"/>
    <s v="Exceeds Expectation "/>
    <x v="0"/>
    <n v="0"/>
    <n v="0"/>
  </r>
  <r>
    <x v="139"/>
    <s v="Male"/>
    <n v="30"/>
    <s v="18 - 30"/>
    <s v="Some Travel"/>
    <s v="Technology"/>
    <n v="14"/>
    <s v="Near"/>
    <s v="California"/>
    <s v="Asian or Asian American"/>
    <n v="4"/>
    <s v="Computer Science"/>
    <x v="5"/>
    <s v="Married"/>
    <s v="Medium"/>
    <n v="194823"/>
    <s v="No"/>
    <d v="2012-04-01T00:00:00"/>
    <s v="No"/>
    <d v="2022-04-01T00:00:00"/>
    <n v="10"/>
    <n v="4"/>
    <n v="9"/>
    <n v="8"/>
    <s v="PR975"/>
    <d v="2016-03-05T00:00:00"/>
    <x v="1"/>
    <s v="Very Satisfied"/>
    <s v="Neutral"/>
    <n v="2"/>
    <n v="2"/>
    <s v="Neutral"/>
    <s v="Meets Expectation"/>
    <x v="0"/>
    <n v="0"/>
    <n v="0"/>
  </r>
  <r>
    <x v="189"/>
    <s v="Female"/>
    <n v="28"/>
    <s v="18 - 30"/>
    <s v="Some Travel"/>
    <s v="Sales"/>
    <n v="1"/>
    <s v="Near"/>
    <s v="California"/>
    <s v="White"/>
    <n v="4"/>
    <s v="Marketing"/>
    <x v="0"/>
    <s v="Married"/>
    <s v="Low"/>
    <n v="87039"/>
    <s v="No"/>
    <d v="2012-05-13T00:00:00"/>
    <s v="No"/>
    <d v="2022-05-13T00:00:00"/>
    <n v="10"/>
    <n v="3"/>
    <n v="5"/>
    <n v="4"/>
    <s v="PR976"/>
    <d v="2016-03-05T00:00:00"/>
    <x v="0"/>
    <s v="Neutral"/>
    <s v="Satisfied"/>
    <n v="2"/>
    <n v="0"/>
    <s v="Very Satisfied"/>
    <s v="Exceeds Expectation "/>
    <x v="2"/>
    <n v="0"/>
    <n v="0"/>
  </r>
  <r>
    <x v="370"/>
    <s v="Female"/>
    <n v="29"/>
    <s v="18 - 30"/>
    <s v="Some Travel"/>
    <s v="Technology"/>
    <n v="36"/>
    <s v="Far"/>
    <s v="California"/>
    <s v="Asian or Asian American"/>
    <n v="3"/>
    <s v="Computer Science"/>
    <x v="7"/>
    <s v="Married"/>
    <s v="Very Low"/>
    <n v="46813"/>
    <s v="No"/>
    <d v="2014-05-29T00:00:00"/>
    <s v="Yes"/>
    <d v="2020-05-29T00:00:00"/>
    <n v="6"/>
    <n v="1"/>
    <n v="1"/>
    <n v="1"/>
    <s v="PR978"/>
    <d v="2016-03-06T00:00:00"/>
    <x v="1"/>
    <s v="Neutral"/>
    <s v="Satisfied"/>
    <n v="1"/>
    <n v="0"/>
    <s v="Satisfied"/>
    <s v="Exceeds Expectation "/>
    <x v="2"/>
    <n v="0"/>
    <n v="0"/>
  </r>
  <r>
    <x v="79"/>
    <s v="Male"/>
    <n v="39"/>
    <s v="31 - 40"/>
    <s v="Some Travel"/>
    <s v="Technology"/>
    <n v="5"/>
    <s v="Near"/>
    <s v="California"/>
    <s v="White"/>
    <n v="2"/>
    <s v="Computer Science"/>
    <x v="7"/>
    <s v="Single"/>
    <s v="Low"/>
    <n v="58685"/>
    <s v="No"/>
    <d v="2012-03-08T00:00:00"/>
    <s v="Yes"/>
    <d v="2021-03-08T00:00:00"/>
    <n v="9"/>
    <n v="6"/>
    <n v="6"/>
    <n v="2"/>
    <s v="PR98"/>
    <d v="2013-04-07T00:00:00"/>
    <x v="1"/>
    <s v="Dissatisfied"/>
    <s v="Neutral"/>
    <n v="2"/>
    <n v="1"/>
    <s v="Neutral"/>
    <s v="Meets Expectation"/>
    <x v="0"/>
    <n v="0"/>
    <n v="0"/>
  </r>
  <r>
    <x v="310"/>
    <s v="Female"/>
    <n v="29"/>
    <s v="18 - 30"/>
    <s v="Some Travel"/>
    <s v="Technology"/>
    <n v="9"/>
    <s v="Near"/>
    <s v="New York"/>
    <s v="Black or African American"/>
    <n v="4"/>
    <s v="Computer Science"/>
    <x v="7"/>
    <s v="Single"/>
    <s v="Very Low"/>
    <n v="48321"/>
    <s v="Yes"/>
    <d v="2013-10-26T00:00:00"/>
    <s v="Yes"/>
    <d v="2020-10-26T00:00:00"/>
    <n v="7"/>
    <n v="2"/>
    <n v="3"/>
    <n v="2"/>
    <s v="PR980"/>
    <d v="2016-03-07T00:00:00"/>
    <x v="3"/>
    <s v="Neutral"/>
    <s v="Dissatisfied"/>
    <n v="3"/>
    <n v="0"/>
    <s v="Dissatisfied"/>
    <s v="Meets Expectation"/>
    <x v="0"/>
    <n v="0"/>
    <n v="0"/>
  </r>
  <r>
    <x v="494"/>
    <s v="Male"/>
    <n v="25"/>
    <s v="18 - 30"/>
    <s v="Some Travel"/>
    <s v="Sales"/>
    <n v="14"/>
    <s v="Near"/>
    <s v="Illinois"/>
    <s v="White"/>
    <n v="3"/>
    <s v="Marketing"/>
    <x v="0"/>
    <s v="Single"/>
    <s v="Medium"/>
    <n v="123307"/>
    <s v="Yes"/>
    <d v="2015-12-23T00:00:00"/>
    <s v="Yes"/>
    <d v="2022-12-23T00:00:00"/>
    <n v="7"/>
    <n v="2"/>
    <n v="3"/>
    <n v="1"/>
    <s v="PR981"/>
    <d v="2016-03-07T00:00:00"/>
    <x v="0"/>
    <s v="Neutral"/>
    <s v="Very Satisfied"/>
    <n v="1"/>
    <n v="1"/>
    <s v="Dissatisfied"/>
    <s v="Above and Beyond"/>
    <x v="3"/>
    <n v="0"/>
    <n v="0"/>
  </r>
  <r>
    <x v="19"/>
    <s v="Female"/>
    <n v="32"/>
    <s v="31 - 40"/>
    <s v="Some Travel"/>
    <s v="Technology"/>
    <n v="42"/>
    <s v="Far"/>
    <s v="California"/>
    <s v="White"/>
    <n v="4"/>
    <s v="Computer Science"/>
    <x v="7"/>
    <s v="Single"/>
    <s v="Low"/>
    <n v="102022"/>
    <s v="No"/>
    <d v="2012-01-12T00:00:00"/>
    <s v="No"/>
    <d v="2022-01-12T00:00:00"/>
    <n v="10"/>
    <n v="4"/>
    <n v="5"/>
    <n v="8"/>
    <s v="PR982"/>
    <d v="2016-03-07T00:00:00"/>
    <x v="3"/>
    <s v="Satisfied"/>
    <s v="Very Satisfied"/>
    <n v="2"/>
    <n v="1"/>
    <s v="Very Satisfied"/>
    <s v="Meets Expectation"/>
    <x v="0"/>
    <n v="0"/>
    <n v="0"/>
  </r>
  <r>
    <x v="301"/>
    <s v="Female"/>
    <n v="32"/>
    <s v="31 - 40"/>
    <s v="Some Travel"/>
    <s v="Sales"/>
    <n v="29"/>
    <s v="Far"/>
    <s v="California"/>
    <s v="White"/>
    <n v="4"/>
    <s v="Economics"/>
    <x v="0"/>
    <s v="Divorced"/>
    <s v="Low"/>
    <n v="68043"/>
    <s v="No"/>
    <d v="2013-09-25T00:00:00"/>
    <s v="Yes"/>
    <d v="2021-09-25T00:00:00"/>
    <n v="8"/>
    <n v="0"/>
    <n v="1"/>
    <n v="6"/>
    <s v="PR984"/>
    <d v="2016-03-09T00:00:00"/>
    <x v="0"/>
    <s v="Satisfied"/>
    <s v="Neutral"/>
    <n v="1"/>
    <n v="1"/>
    <s v="Dissatisfied"/>
    <s v="Meets Expectation"/>
    <x v="1"/>
    <n v="1"/>
    <n v="0"/>
  </r>
  <r>
    <x v="70"/>
    <s v="Female"/>
    <n v="39"/>
    <s v="31 - 40"/>
    <s v="Some Travel"/>
    <s v="Technology"/>
    <n v="31"/>
    <s v="Far"/>
    <s v="California"/>
    <s v="White"/>
    <n v="3"/>
    <s v="Information Systems"/>
    <x v="1"/>
    <s v="Single"/>
    <s v="Low"/>
    <n v="90017"/>
    <s v="Yes"/>
    <d v="2012-02-07T00:00:00"/>
    <s v="No"/>
    <d v="2022-02-07T00:00:00"/>
    <n v="10"/>
    <n v="7"/>
    <n v="7"/>
    <n v="3"/>
    <s v="PR985"/>
    <d v="2016-03-09T00:00:00"/>
    <x v="1"/>
    <s v="Satisfied"/>
    <s v="Neutral"/>
    <n v="1"/>
    <n v="3"/>
    <s v="Dissatisfied"/>
    <s v="Meets Expectation"/>
    <x v="0"/>
    <n v="0"/>
    <n v="0"/>
  </r>
  <r>
    <x v="230"/>
    <s v="Female"/>
    <n v="35"/>
    <s v="31 - 40"/>
    <s v="Some Travel"/>
    <s v="Sales"/>
    <n v="23"/>
    <s v="Moderate"/>
    <s v="New York"/>
    <s v="White"/>
    <n v="3"/>
    <s v="Economics"/>
    <x v="6"/>
    <s v="Married"/>
    <s v="Low"/>
    <n v="81389"/>
    <s v="No"/>
    <d v="2013-03-11T00:00:00"/>
    <s v="No"/>
    <d v="2022-03-11T00:00:00"/>
    <n v="9"/>
    <n v="3"/>
    <n v="7"/>
    <n v="5"/>
    <s v="PR986"/>
    <d v="2016-03-09T00:00:00"/>
    <x v="1"/>
    <s v="Very Satisfied"/>
    <s v="Neutral"/>
    <n v="3"/>
    <n v="1"/>
    <s v="Very Satisfied"/>
    <s v="Exceeds Expectation "/>
    <x v="2"/>
    <n v="0"/>
    <n v="0"/>
  </r>
  <r>
    <x v="496"/>
    <s v="Female"/>
    <n v="28"/>
    <s v="18 - 30"/>
    <s v="Some Travel"/>
    <s v="Technology"/>
    <n v="24"/>
    <s v="Moderate"/>
    <s v="California"/>
    <s v="Mixed or multiple ethnic groups"/>
    <n v="3"/>
    <s v="Computer Science"/>
    <x v="1"/>
    <s v="Married"/>
    <s v="Low"/>
    <n v="71553"/>
    <s v="No"/>
    <d v="2015-12-30T00:00:00"/>
    <s v="No"/>
    <d v="2022-12-30T00:00:00"/>
    <n v="7"/>
    <n v="6"/>
    <n v="6"/>
    <n v="0"/>
    <s v="PR990"/>
    <d v="2016-03-12T00:00:00"/>
    <x v="3"/>
    <s v="Very Satisfied"/>
    <s v="Satisfied"/>
    <n v="2"/>
    <n v="2"/>
    <s v="Very Satisfied"/>
    <s v="Exceeds Expectation "/>
    <x v="0"/>
    <n v="0"/>
    <n v="0"/>
  </r>
  <r>
    <x v="146"/>
    <s v="Female"/>
    <n v="43"/>
    <s v="41 - 50"/>
    <s v="Frequent Traveller"/>
    <s v="Sales"/>
    <n v="1"/>
    <s v="Near"/>
    <s v="New York"/>
    <s v="Mixed or multiple ethnic groups"/>
    <n v="3"/>
    <s v="Marketing"/>
    <x v="0"/>
    <s v="Single"/>
    <s v="Medium"/>
    <n v="180996"/>
    <s v="No"/>
    <d v="2012-04-10T00:00:00"/>
    <s v="No"/>
    <d v="2022-04-10T00:00:00"/>
    <n v="10"/>
    <n v="8"/>
    <n v="10"/>
    <n v="9"/>
    <s v="PR991"/>
    <d v="2016-03-13T00:00:00"/>
    <x v="3"/>
    <s v="Neutral"/>
    <s v="Very Satisfied"/>
    <n v="3"/>
    <n v="0"/>
    <s v="Satisfied"/>
    <s v="Meets Expectation"/>
    <x v="0"/>
    <n v="0"/>
    <n v="0"/>
  </r>
  <r>
    <x v="332"/>
    <s v="Female"/>
    <n v="33"/>
    <s v="31 - 40"/>
    <s v="Some Travel"/>
    <s v="Technology"/>
    <n v="40"/>
    <s v="Far"/>
    <s v="Illinois"/>
    <s v="Black or African American"/>
    <n v="4"/>
    <s v="Computer Science"/>
    <x v="9"/>
    <s v="Single"/>
    <s v="Medium"/>
    <n v="181244"/>
    <s v="No"/>
    <d v="2014-01-15T00:00:00"/>
    <s v="No"/>
    <d v="2022-01-15T00:00:00"/>
    <n v="8"/>
    <n v="4"/>
    <n v="8"/>
    <n v="8"/>
    <s v="PR992"/>
    <d v="2016-03-13T00:00:00"/>
    <x v="1"/>
    <s v="Satisfied"/>
    <s v="Satisfied"/>
    <n v="3"/>
    <n v="3"/>
    <s v="Dissatisfied"/>
    <s v="Exceeds Expectation "/>
    <x v="2"/>
    <n v="0"/>
    <n v="0"/>
  </r>
  <r>
    <x v="308"/>
    <s v="Non-Binary"/>
    <n v="33"/>
    <s v="31 - 40"/>
    <s v="Some Travel"/>
    <s v="Technology"/>
    <n v="15"/>
    <s v="Near"/>
    <s v="California"/>
    <s v="White"/>
    <n v="4"/>
    <s v="Other"/>
    <x v="9"/>
    <s v="Married"/>
    <s v="Low"/>
    <n v="108095"/>
    <s v="Yes"/>
    <d v="2013-10-10T00:00:00"/>
    <s v="No"/>
    <d v="2022-10-10T00:00:00"/>
    <n v="9"/>
    <n v="8"/>
    <n v="9"/>
    <n v="9"/>
    <s v="PR993"/>
    <d v="2016-03-13T00:00:00"/>
    <x v="1"/>
    <s v="Dissatisfied"/>
    <s v="Dissatisfied"/>
    <n v="1"/>
    <n v="1"/>
    <s v="Satisfied"/>
    <s v="Exceeds Expectation "/>
    <x v="0"/>
    <n v="0"/>
    <n v="0"/>
  </r>
  <r>
    <x v="232"/>
    <s v="Female"/>
    <n v="30"/>
    <s v="18 - 30"/>
    <s v="Some Travel"/>
    <s v="Technology"/>
    <n v="42"/>
    <s v="Far"/>
    <s v="California"/>
    <s v="White"/>
    <n v="5"/>
    <s v="Computer Science"/>
    <x v="1"/>
    <s v="Married"/>
    <s v="Low"/>
    <n v="93181"/>
    <s v="No"/>
    <d v="2013-03-15T00:00:00"/>
    <s v="No"/>
    <d v="2022-03-15T00:00:00"/>
    <n v="9"/>
    <n v="8"/>
    <n v="9"/>
    <n v="4"/>
    <s v="PR994"/>
    <d v="2016-03-13T00:00:00"/>
    <x v="1"/>
    <s v="Satisfied"/>
    <s v="Neutral"/>
    <n v="1"/>
    <n v="1"/>
    <s v="Neutral"/>
    <s v="Exceeds Expectation "/>
    <x v="0"/>
    <n v="0"/>
    <n v="0"/>
  </r>
  <r>
    <x v="210"/>
    <s v="Female"/>
    <n v="33"/>
    <s v="31 - 40"/>
    <s v="Some Travel"/>
    <s v="Technology"/>
    <n v="36"/>
    <s v="Far"/>
    <s v="California"/>
    <s v="Asian or Asian American"/>
    <n v="3"/>
    <s v="Computer Science"/>
    <x v="5"/>
    <s v="Single"/>
    <s v="Low"/>
    <n v="88726"/>
    <s v="No"/>
    <d v="2013-01-01T00:00:00"/>
    <s v="No"/>
    <d v="2022-01-01T00:00:00"/>
    <n v="9"/>
    <n v="8"/>
    <n v="8"/>
    <n v="6"/>
    <s v="PR996"/>
    <d v="2016-03-14T00:00:00"/>
    <x v="0"/>
    <s v="Very Satisfied"/>
    <s v="Satisfied"/>
    <n v="2"/>
    <n v="1"/>
    <s v="Neutral"/>
    <s v="Exceeds Expectation "/>
    <x v="2"/>
    <n v="0"/>
    <n v="0"/>
  </r>
  <r>
    <x v="116"/>
    <s v="Female"/>
    <n v="35"/>
    <s v="31 - 40"/>
    <s v="Some Travel"/>
    <s v="Human Resources"/>
    <n v="7"/>
    <s v="Near"/>
    <s v="California"/>
    <s v="Mixed or multiple ethnic groups"/>
    <n v="3"/>
    <s v="Marketing"/>
    <x v="3"/>
    <s v="Divorced"/>
    <s v="Very Low"/>
    <n v="47995"/>
    <s v="Yes"/>
    <d v="2012-03-12T00:00:00"/>
    <s v="No"/>
    <d v="2022-03-12T00:00:00"/>
    <n v="10"/>
    <n v="5"/>
    <n v="6"/>
    <n v="3"/>
    <s v="PR997"/>
    <d v="2016-03-14T00:00:00"/>
    <x v="0"/>
    <s v="Satisfied"/>
    <s v="Dissatisfied"/>
    <n v="3"/>
    <n v="1"/>
    <s v="Dissatisfied"/>
    <s v="Meets Expectation"/>
    <x v="1"/>
    <n v="1"/>
    <n v="0"/>
  </r>
  <r>
    <x v="500"/>
    <s v="Female"/>
    <n v="24"/>
    <s v="18 - 30"/>
    <s v="Some Travel"/>
    <s v="Sales"/>
    <n v="25"/>
    <s v="Moderate"/>
    <s v="New York"/>
    <s v="Mixed or multiple ethnic groups"/>
    <n v="1"/>
    <s v="Marketing"/>
    <x v="0"/>
    <s v="Divorced"/>
    <s v="Low"/>
    <n v="105383"/>
    <s v="Yes"/>
    <d v="2016-01-14T00:00:00"/>
    <s v="No"/>
    <d v="2022-01-14T00:00:00"/>
    <n v="6"/>
    <n v="6"/>
    <n v="6"/>
    <n v="5"/>
    <s v="PR998"/>
    <d v="2016-03-15T00:00:00"/>
    <x v="3"/>
    <s v="Dissatisfied"/>
    <s v="Very Satisfied"/>
    <n v="2"/>
    <n v="2"/>
    <s v="Satisfied"/>
    <s v="Meets Expectation"/>
    <x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3012-1A41"/>
    <n v="1"/>
    <s v="Leonelle Simco"/>
    <x v="0"/>
    <n v="30"/>
    <x v="0"/>
    <s v="Some Travel"/>
    <x v="0"/>
    <n v="27"/>
    <s v="Far"/>
    <s v="Illinois"/>
    <s v="White"/>
    <n v="5"/>
    <s v="Marketing"/>
    <x v="0"/>
    <s v="Divorced"/>
    <s v="Low"/>
    <n v="102059"/>
    <s v="No"/>
    <x v="0"/>
    <x v="0"/>
    <x v="0"/>
    <n v="10"/>
    <n v="4"/>
    <n v="9"/>
    <n v="7"/>
  </r>
  <r>
    <s v="CBCB-9C9D"/>
    <n v="1"/>
    <s v="Leonerd Aland"/>
    <x v="1"/>
    <n v="38"/>
    <x v="1"/>
    <s v="Some Travel"/>
    <x v="0"/>
    <n v="23"/>
    <s v="Moderate"/>
    <s v="California"/>
    <s v="White"/>
    <n v="4"/>
    <s v="Marketing"/>
    <x v="0"/>
    <s v="Single"/>
    <s v="Medium"/>
    <n v="157718"/>
    <s v="Yes"/>
    <x v="1"/>
    <x v="0"/>
    <x v="1"/>
    <n v="10"/>
    <n v="6"/>
    <n v="10"/>
    <n v="0"/>
  </r>
  <r>
    <s v="95D7-1CE9"/>
    <n v="1"/>
    <s v="Ahmed Sykes"/>
    <x v="1"/>
    <n v="43"/>
    <x v="2"/>
    <s v="Some Travel"/>
    <x v="1"/>
    <n v="29"/>
    <s v="Far"/>
    <s v="California"/>
    <s v="Asian or Asian American"/>
    <n v="4"/>
    <s v="Marketing"/>
    <x v="1"/>
    <s v="Married"/>
    <s v="High"/>
    <n v="309964"/>
    <s v="No"/>
    <x v="1"/>
    <x v="0"/>
    <x v="1"/>
    <n v="10"/>
    <n v="6"/>
    <n v="10"/>
    <n v="8"/>
  </r>
  <r>
    <s v="47A0-559B"/>
    <n v="1"/>
    <s v="Ermentrude Berrie"/>
    <x v="2"/>
    <n v="39"/>
    <x v="1"/>
    <s v="Some Travel"/>
    <x v="2"/>
    <n v="12"/>
    <s v="Near"/>
    <s v="Illinois"/>
    <s v="White"/>
    <n v="3"/>
    <s v="Computer Science"/>
    <x v="2"/>
    <s v="Married"/>
    <s v="High"/>
    <n v="293132"/>
    <s v="No"/>
    <x v="2"/>
    <x v="0"/>
    <x v="2"/>
    <n v="10"/>
    <n v="10"/>
    <n v="10"/>
    <n v="0"/>
  </r>
  <r>
    <s v="42CC-040A"/>
    <n v="1"/>
    <s v="Stace Savege"/>
    <x v="0"/>
    <n v="29"/>
    <x v="0"/>
    <s v="Some Travel"/>
    <x v="1"/>
    <n v="29"/>
    <s v="Far"/>
    <s v="California"/>
    <s v="White"/>
    <n v="2"/>
    <s v="Technical Degree"/>
    <x v="3"/>
    <s v="Single"/>
    <s v="Very Low"/>
    <n v="49606"/>
    <s v="No"/>
    <x v="2"/>
    <x v="1"/>
    <x v="3"/>
    <n v="6"/>
    <n v="1"/>
    <n v="1"/>
    <n v="6"/>
  </r>
  <r>
    <s v="C219-6C2E"/>
    <n v="1"/>
    <s v="Clerkclaude Hinkins"/>
    <x v="1"/>
    <n v="34"/>
    <x v="1"/>
    <s v="Some Travel"/>
    <x v="0"/>
    <n v="30"/>
    <s v="Far"/>
    <s v="New York"/>
    <s v="Mixed or multiple ethnic groups"/>
    <n v="2"/>
    <s v="Marketing"/>
    <x v="0"/>
    <s v="Divorced"/>
    <s v="Medium"/>
    <n v="133468"/>
    <s v="No"/>
    <x v="2"/>
    <x v="0"/>
    <x v="2"/>
    <n v="10"/>
    <n v="3"/>
    <n v="7"/>
    <n v="9"/>
  </r>
  <r>
    <s v="D906-B674"/>
    <n v="1"/>
    <s v="Uta Melmar"/>
    <x v="0"/>
    <n v="42"/>
    <x v="2"/>
    <s v="No Travel"/>
    <x v="2"/>
    <n v="45"/>
    <s v="Far"/>
    <s v="New York"/>
    <s v="Black or African American"/>
    <n v="3"/>
    <s v="Information Systems"/>
    <x v="2"/>
    <s v="Married"/>
    <s v="High"/>
    <n v="259284"/>
    <s v="No"/>
    <x v="3"/>
    <x v="0"/>
    <x v="4"/>
    <n v="10"/>
    <n v="2"/>
    <n v="6"/>
    <n v="6"/>
  </r>
  <r>
    <s v="3C7D-86ED"/>
    <n v="1"/>
    <s v="Joyan Brason"/>
    <x v="0"/>
    <n v="40"/>
    <x v="1"/>
    <s v="Some Travel"/>
    <x v="0"/>
    <n v="3"/>
    <s v="Near"/>
    <s v="California"/>
    <s v="Native Hawaiian"/>
    <n v="2"/>
    <s v="Other"/>
    <x v="0"/>
    <s v="Divorced"/>
    <s v="Low"/>
    <n v="104426"/>
    <s v="No"/>
    <x v="4"/>
    <x v="0"/>
    <x v="5"/>
    <n v="10"/>
    <n v="3"/>
    <n v="4"/>
    <n v="6"/>
  </r>
  <r>
    <s v="3D71-8DC2"/>
    <n v="1"/>
    <s v="Alix Blazejewski"/>
    <x v="1"/>
    <n v="38"/>
    <x v="1"/>
    <s v="Some Travel"/>
    <x v="0"/>
    <n v="20"/>
    <s v="Moderate"/>
    <s v="Illinois"/>
    <s v="Black or African American"/>
    <n v="4"/>
    <s v="Marketing"/>
    <x v="0"/>
    <s v="Married"/>
    <s v="Medium"/>
    <n v="147098"/>
    <s v="No"/>
    <x v="4"/>
    <x v="0"/>
    <x v="5"/>
    <n v="10"/>
    <n v="5"/>
    <n v="8"/>
    <n v="2"/>
  </r>
  <r>
    <s v="5476-CA0D"/>
    <n v="1"/>
    <s v="Kayley Snoad"/>
    <x v="0"/>
    <n v="31"/>
    <x v="1"/>
    <s v="Frequent Traveller"/>
    <x v="2"/>
    <n v="4"/>
    <s v="Near"/>
    <s v="New York"/>
    <s v="Native Hawaiian"/>
    <n v="2"/>
    <s v="Information Systems"/>
    <x v="4"/>
    <s v="Single"/>
    <s v="Low"/>
    <n v="69747"/>
    <s v="No"/>
    <x v="5"/>
    <x v="1"/>
    <x v="6"/>
    <n v="6"/>
    <n v="5"/>
    <n v="5"/>
    <n v="1"/>
  </r>
  <r>
    <s v="73CF-4956"/>
    <n v="1"/>
    <s v="Hannis Waslin"/>
    <x v="0"/>
    <n v="32"/>
    <x v="1"/>
    <s v="Some Travel"/>
    <x v="2"/>
    <n v="42"/>
    <s v="Far"/>
    <s v="California"/>
    <s v="White"/>
    <n v="4"/>
    <s v="Computer Science"/>
    <x v="4"/>
    <s v="Single"/>
    <s v="Low"/>
    <n v="102022"/>
    <s v="No"/>
    <x v="5"/>
    <x v="0"/>
    <x v="7"/>
    <n v="10"/>
    <n v="4"/>
    <n v="5"/>
    <n v="8"/>
  </r>
  <r>
    <s v="277A-A6FA"/>
    <n v="1"/>
    <s v="Annabela Pablos"/>
    <x v="0"/>
    <n v="35"/>
    <x v="1"/>
    <s v="Some Travel"/>
    <x v="2"/>
    <n v="8"/>
    <s v="Near"/>
    <s v="New York"/>
    <s v="Other"/>
    <n v="4"/>
    <s v="Information Systems"/>
    <x v="5"/>
    <s v="Single"/>
    <s v="High"/>
    <n v="272175"/>
    <s v="No"/>
    <x v="5"/>
    <x v="0"/>
    <x v="7"/>
    <n v="10"/>
    <n v="7"/>
    <n v="8"/>
    <n v="2"/>
  </r>
  <r>
    <s v="8BAB-B4A6"/>
    <n v="1"/>
    <s v="Torey Abram"/>
    <x v="1"/>
    <n v="38"/>
    <x v="1"/>
    <s v="Some Travel"/>
    <x v="0"/>
    <n v="35"/>
    <s v="Far"/>
    <s v="New York"/>
    <s v="Asian or Asian American"/>
    <n v="3"/>
    <s v="Marketing"/>
    <x v="6"/>
    <s v="Single"/>
    <s v="High"/>
    <n v="340229"/>
    <s v="Yes"/>
    <x v="6"/>
    <x v="0"/>
    <x v="8"/>
    <n v="10"/>
    <n v="7"/>
    <n v="9"/>
    <n v="3"/>
  </r>
  <r>
    <s v="111D-E5EF"/>
    <n v="1"/>
    <s v="Edna Alison"/>
    <x v="2"/>
    <n v="37"/>
    <x v="1"/>
    <s v="Some Travel"/>
    <x v="2"/>
    <n v="3"/>
    <s v="Near"/>
    <s v="Illinois"/>
    <s v="White"/>
    <n v="3"/>
    <s v="Computer Science"/>
    <x v="7"/>
    <s v="Divorced"/>
    <s v="Very Low"/>
    <n v="48395"/>
    <s v="No"/>
    <x v="7"/>
    <x v="0"/>
    <x v="9"/>
    <n v="10"/>
    <n v="2"/>
    <n v="2"/>
    <n v="4"/>
  </r>
  <r>
    <s v="97F4-0B14"/>
    <n v="1"/>
    <s v="Vernen Powner"/>
    <x v="1"/>
    <n v="33"/>
    <x v="1"/>
    <s v="Some Travel"/>
    <x v="2"/>
    <n v="4"/>
    <s v="Near"/>
    <s v="New York"/>
    <s v="Mixed or multiple ethnic groups"/>
    <n v="4"/>
    <s v="Other"/>
    <x v="8"/>
    <s v="Single"/>
    <s v="Low"/>
    <n v="97126"/>
    <s v="No"/>
    <x v="7"/>
    <x v="0"/>
    <x v="9"/>
    <n v="10"/>
    <n v="8"/>
    <n v="10"/>
    <n v="2"/>
  </r>
  <r>
    <s v="5C03-1009"/>
    <n v="1"/>
    <s v="Willetta Lurriman"/>
    <x v="0"/>
    <n v="42"/>
    <x v="2"/>
    <s v="Some Travel"/>
    <x v="2"/>
    <n v="21"/>
    <s v="Moderate"/>
    <s v="Illinois"/>
    <s v="Black or African American"/>
    <n v="3"/>
    <s v="Information Systems"/>
    <x v="2"/>
    <s v="Married"/>
    <s v="High"/>
    <n v="316208"/>
    <s v="No"/>
    <x v="8"/>
    <x v="0"/>
    <x v="10"/>
    <n v="10"/>
    <n v="8"/>
    <n v="8"/>
    <n v="7"/>
  </r>
  <r>
    <s v="BD1B-53A3"/>
    <n v="1"/>
    <s v="Wendall Dryden"/>
    <x v="1"/>
    <n v="43"/>
    <x v="2"/>
    <s v="Some Travel"/>
    <x v="0"/>
    <n v="27"/>
    <s v="Far"/>
    <s v="California"/>
    <s v="Mixed or multiple ethnic groups"/>
    <n v="3"/>
    <s v="Marketing"/>
    <x v="0"/>
    <s v="Single"/>
    <s v="Medium"/>
    <n v="128885"/>
    <s v="Yes"/>
    <x v="8"/>
    <x v="0"/>
    <x v="10"/>
    <n v="10"/>
    <n v="1"/>
    <n v="10"/>
    <n v="2"/>
  </r>
  <r>
    <s v="DFA9-990E"/>
    <n v="1"/>
    <s v="Cale Holston"/>
    <x v="1"/>
    <n v="43"/>
    <x v="2"/>
    <s v="No Travel"/>
    <x v="0"/>
    <n v="34"/>
    <s v="Far"/>
    <s v="New York"/>
    <s v="White"/>
    <n v="4"/>
    <s v="Marketing"/>
    <x v="0"/>
    <s v="Married"/>
    <s v="Low"/>
    <n v="108315"/>
    <s v="No"/>
    <x v="8"/>
    <x v="0"/>
    <x v="10"/>
    <n v="10"/>
    <n v="9"/>
    <n v="10"/>
    <n v="10"/>
  </r>
  <r>
    <s v="ED73-F078"/>
    <n v="1"/>
    <s v="Ernaline Napolione"/>
    <x v="0"/>
    <n v="45"/>
    <x v="2"/>
    <s v="Frequent Traveller"/>
    <x v="2"/>
    <n v="19"/>
    <s v="Moderate"/>
    <s v="New York"/>
    <s v="Asian or Asian American"/>
    <n v="1"/>
    <s v="Computer Science"/>
    <x v="7"/>
    <s v="Married"/>
    <s v="Medium"/>
    <n v="136521"/>
    <s v="No"/>
    <x v="9"/>
    <x v="0"/>
    <x v="11"/>
    <n v="10"/>
    <n v="3"/>
    <n v="6"/>
    <n v="1"/>
  </r>
  <r>
    <s v="C6EC-FEB5"/>
    <n v="1"/>
    <s v="Charlena Severwright"/>
    <x v="0"/>
    <n v="38"/>
    <x v="1"/>
    <s v="Some Travel"/>
    <x v="0"/>
    <n v="1"/>
    <s v="Near"/>
    <s v="California"/>
    <s v="White"/>
    <n v="1"/>
    <s v="Economics"/>
    <x v="0"/>
    <s v="Single"/>
    <s v="Medium"/>
    <n v="151141"/>
    <s v="No"/>
    <x v="10"/>
    <x v="0"/>
    <x v="12"/>
    <n v="10"/>
    <n v="3"/>
    <n v="6"/>
    <n v="9"/>
  </r>
  <r>
    <s v="D7EE-56FC"/>
    <n v="1"/>
    <s v="Zsa zsa Evered"/>
    <x v="0"/>
    <n v="39"/>
    <x v="1"/>
    <s v="Frequent Traveller"/>
    <x v="0"/>
    <n v="17"/>
    <s v="Moderate"/>
    <s v="California"/>
    <s v="White"/>
    <n v="2"/>
    <s v="Technical Degree"/>
    <x v="0"/>
    <s v="Married"/>
    <s v="Low"/>
    <n v="107863"/>
    <s v="Yes"/>
    <x v="10"/>
    <x v="1"/>
    <x v="13"/>
    <n v="8"/>
    <n v="8"/>
    <n v="8"/>
    <n v="5"/>
  </r>
  <r>
    <s v="C395-8C36"/>
    <n v="1"/>
    <s v="Curcio Franek"/>
    <x v="1"/>
    <n v="33"/>
    <x v="1"/>
    <s v="Some Travel"/>
    <x v="1"/>
    <n v="3"/>
    <s v="Near"/>
    <s v="California"/>
    <s v="Mixed or multiple ethnic groups"/>
    <n v="1"/>
    <s v="Technical Degree"/>
    <x v="3"/>
    <s v="Divorced"/>
    <s v="Low"/>
    <n v="53616"/>
    <s v="Yes"/>
    <x v="10"/>
    <x v="0"/>
    <x v="12"/>
    <n v="10"/>
    <n v="2"/>
    <n v="3"/>
    <n v="7"/>
  </r>
  <r>
    <s v="E348-E12B"/>
    <n v="1"/>
    <s v="Burnaby Guillet"/>
    <x v="1"/>
    <n v="36"/>
    <x v="1"/>
    <s v="No Travel"/>
    <x v="2"/>
    <n v="36"/>
    <s v="Far"/>
    <s v="Illinois"/>
    <s v="White"/>
    <n v="2"/>
    <s v="Information Systems"/>
    <x v="7"/>
    <s v="Divorced"/>
    <s v="Low"/>
    <n v="61298"/>
    <s v="Yes"/>
    <x v="10"/>
    <x v="0"/>
    <x v="12"/>
    <n v="10"/>
    <n v="3"/>
    <n v="9"/>
    <n v="3"/>
  </r>
  <r>
    <s v="B3AF-7E58"/>
    <n v="1"/>
    <s v="Elvira Ianelli"/>
    <x v="0"/>
    <n v="45"/>
    <x v="2"/>
    <s v="Some Travel"/>
    <x v="1"/>
    <n v="34"/>
    <s v="Far"/>
    <s v="New York"/>
    <s v="Black or African American"/>
    <n v="2"/>
    <s v="Human Resources"/>
    <x v="3"/>
    <s v="Divorced"/>
    <s v="Low"/>
    <n v="54132"/>
    <s v="Yes"/>
    <x v="11"/>
    <x v="0"/>
    <x v="14"/>
    <n v="10"/>
    <n v="10"/>
    <n v="10"/>
    <n v="10"/>
  </r>
  <r>
    <s v="469A-8121"/>
    <n v="1"/>
    <s v="Baxie Rising"/>
    <x v="1"/>
    <n v="30"/>
    <x v="0"/>
    <s v="Some Travel"/>
    <x v="2"/>
    <n v="36"/>
    <s v="Far"/>
    <s v="California"/>
    <s v="American Indian or Alaska Native"/>
    <n v="4"/>
    <s v="Information Systems"/>
    <x v="2"/>
    <s v="Married"/>
    <s v="High"/>
    <n v="328415"/>
    <s v="No"/>
    <x v="11"/>
    <x v="0"/>
    <x v="14"/>
    <n v="10"/>
    <n v="1"/>
    <n v="10"/>
    <n v="1"/>
  </r>
  <r>
    <s v="9E22-6287"/>
    <n v="1"/>
    <s v="Gifford Poynser"/>
    <x v="2"/>
    <n v="48"/>
    <x v="2"/>
    <s v="Some Travel"/>
    <x v="2"/>
    <n v="37"/>
    <s v="Far"/>
    <s v="California"/>
    <s v="White"/>
    <n v="3"/>
    <s v="Computer Science"/>
    <x v="5"/>
    <s v="Single"/>
    <s v="Medium"/>
    <n v="145337"/>
    <s v="No"/>
    <x v="12"/>
    <x v="0"/>
    <x v="15"/>
    <n v="10"/>
    <n v="10"/>
    <n v="10"/>
    <n v="0"/>
  </r>
  <r>
    <s v="D5DA-363A"/>
    <n v="1"/>
    <s v="Rickey Shere"/>
    <x v="1"/>
    <n v="33"/>
    <x v="1"/>
    <s v="Some Travel"/>
    <x v="0"/>
    <n v="41"/>
    <s v="Far"/>
    <s v="California"/>
    <s v="Asian or Asian American"/>
    <n v="2"/>
    <s v="Marketing"/>
    <x v="0"/>
    <s v="Married"/>
    <s v="Low"/>
    <n v="71201"/>
    <s v="No"/>
    <x v="13"/>
    <x v="0"/>
    <x v="16"/>
    <n v="10"/>
    <n v="8"/>
    <n v="10"/>
    <n v="4"/>
  </r>
  <r>
    <s v="BFF3-AADC"/>
    <n v="1"/>
    <s v="Collen Sedman"/>
    <x v="0"/>
    <n v="31"/>
    <x v="1"/>
    <s v="No Travel"/>
    <x v="1"/>
    <n v="25"/>
    <s v="Moderate"/>
    <s v="New York"/>
    <s v="American Indian or Alaska Native"/>
    <n v="2"/>
    <s v="Marketing"/>
    <x v="3"/>
    <s v="Divorced"/>
    <s v="Low"/>
    <n v="55682"/>
    <s v="No"/>
    <x v="14"/>
    <x v="0"/>
    <x v="17"/>
    <n v="10"/>
    <n v="0"/>
    <n v="2"/>
    <n v="0"/>
  </r>
  <r>
    <s v="C0BE-FED0"/>
    <n v="1"/>
    <s v="Bertram Doleman"/>
    <x v="1"/>
    <n v="40"/>
    <x v="1"/>
    <s v="Some Travel"/>
    <x v="0"/>
    <n v="35"/>
    <s v="Far"/>
    <s v="New York"/>
    <s v="White"/>
    <n v="2"/>
    <s v="Marketing"/>
    <x v="9"/>
    <s v="Married"/>
    <s v="Low"/>
    <n v="63455"/>
    <s v="Yes"/>
    <x v="15"/>
    <x v="0"/>
    <x v="18"/>
    <n v="10"/>
    <n v="4"/>
    <n v="8"/>
    <n v="7"/>
  </r>
  <r>
    <s v="D565-284D"/>
    <n v="1"/>
    <s v="Bessie Bellson"/>
    <x v="0"/>
    <n v="47"/>
    <x v="2"/>
    <s v="Frequent Traveller"/>
    <x v="0"/>
    <n v="21"/>
    <s v="Moderate"/>
    <s v="California"/>
    <s v="White"/>
    <n v="3"/>
    <s v="Economics"/>
    <x v="0"/>
    <s v="Single"/>
    <s v="Low"/>
    <n v="65626"/>
    <s v="No"/>
    <x v="16"/>
    <x v="0"/>
    <x v="19"/>
    <n v="10"/>
    <n v="2"/>
    <n v="5"/>
    <n v="1"/>
  </r>
  <r>
    <s v="00D4-DD53"/>
    <n v="1"/>
    <s v="Joyce Goor"/>
    <x v="0"/>
    <n v="30"/>
    <x v="0"/>
    <s v="Frequent Traveller"/>
    <x v="2"/>
    <n v="44"/>
    <s v="Far"/>
    <s v="California"/>
    <s v="Black or African American"/>
    <n v="1"/>
    <s v="Computer Science"/>
    <x v="7"/>
    <s v="Single"/>
    <s v="Low"/>
    <n v="68508"/>
    <s v="Yes"/>
    <x v="17"/>
    <x v="1"/>
    <x v="20"/>
    <n v="5"/>
    <n v="4"/>
    <n v="4"/>
    <n v="4"/>
  </r>
  <r>
    <s v="7FFD-C810"/>
    <n v="1"/>
    <s v="Claresta Impy"/>
    <x v="0"/>
    <n v="32"/>
    <x v="1"/>
    <s v="Some Travel"/>
    <x v="2"/>
    <n v="22"/>
    <s v="Moderate"/>
    <s v="Illinois"/>
    <s v="White"/>
    <n v="2"/>
    <s v="Other"/>
    <x v="4"/>
    <s v="Married"/>
    <s v="Low"/>
    <n v="75821"/>
    <s v="No"/>
    <x v="18"/>
    <x v="0"/>
    <x v="21"/>
    <n v="10"/>
    <n v="1"/>
    <n v="5"/>
    <n v="1"/>
  </r>
  <r>
    <s v="07B2-D67A"/>
    <n v="1"/>
    <s v="Rossie Everleigh"/>
    <x v="1"/>
    <n v="44"/>
    <x v="2"/>
    <s v="Some Travel"/>
    <x v="0"/>
    <n v="40"/>
    <s v="Far"/>
    <s v="New York"/>
    <s v="White"/>
    <n v="2"/>
    <s v="Economics"/>
    <x v="6"/>
    <s v="Divorced"/>
    <s v="High"/>
    <n v="285620"/>
    <s v="No"/>
    <x v="18"/>
    <x v="0"/>
    <x v="21"/>
    <n v="10"/>
    <n v="6"/>
    <n v="8"/>
    <n v="4"/>
  </r>
  <r>
    <s v="1749-81A2"/>
    <n v="1"/>
    <s v="Elora Bentjens"/>
    <x v="0"/>
    <n v="48"/>
    <x v="2"/>
    <s v="Some Travel"/>
    <x v="2"/>
    <n v="17"/>
    <s v="Moderate"/>
    <s v="California"/>
    <s v="Black or African American"/>
    <n v="3"/>
    <s v="Information Systems"/>
    <x v="7"/>
    <s v="Single"/>
    <s v="Low"/>
    <n v="65860"/>
    <s v="No"/>
    <x v="19"/>
    <x v="0"/>
    <x v="22"/>
    <n v="10"/>
    <n v="6"/>
    <n v="7"/>
    <n v="1"/>
  </r>
  <r>
    <s v="FF14-A43E"/>
    <n v="1"/>
    <s v="Koenraad Nannizzi"/>
    <x v="1"/>
    <n v="47"/>
    <x v="2"/>
    <s v="Some Travel"/>
    <x v="2"/>
    <n v="41"/>
    <s v="Far"/>
    <s v="New York"/>
    <s v="American Indian or Alaska Native"/>
    <n v="1"/>
    <s v="Computer Science"/>
    <x v="4"/>
    <s v="Married"/>
    <s v="Very Low"/>
    <n v="40786"/>
    <s v="No"/>
    <x v="19"/>
    <x v="0"/>
    <x v="22"/>
    <n v="10"/>
    <n v="3"/>
    <n v="5"/>
    <n v="5"/>
  </r>
  <r>
    <s v="3CD6-5587"/>
    <n v="1"/>
    <s v="Dorise Klishin"/>
    <x v="0"/>
    <n v="31"/>
    <x v="1"/>
    <s v="Some Travel"/>
    <x v="2"/>
    <n v="20"/>
    <s v="Moderate"/>
    <s v="California"/>
    <s v="White"/>
    <n v="2"/>
    <s v="Computer Science"/>
    <x v="7"/>
    <s v="Single"/>
    <s v="Low"/>
    <n v="59697"/>
    <s v="Yes"/>
    <x v="20"/>
    <x v="1"/>
    <x v="23"/>
    <n v="7"/>
    <n v="5"/>
    <n v="6"/>
    <n v="0"/>
  </r>
  <r>
    <s v="4FC2-A40D"/>
    <n v="1"/>
    <s v="Gayle Riseley"/>
    <x v="0"/>
    <n v="32"/>
    <x v="1"/>
    <s v="No Travel"/>
    <x v="2"/>
    <n v="12"/>
    <s v="Near"/>
    <s v="New York"/>
    <s v="Black or African American"/>
    <n v="3"/>
    <s v="Computer Science"/>
    <x v="2"/>
    <s v="Married"/>
    <s v="High"/>
    <n v="316725"/>
    <s v="No"/>
    <x v="20"/>
    <x v="0"/>
    <x v="24"/>
    <n v="10"/>
    <n v="6"/>
    <n v="10"/>
    <n v="2"/>
  </r>
  <r>
    <s v="9AAB-DCD0"/>
    <n v="1"/>
    <s v="Staci Leith"/>
    <x v="0"/>
    <n v="28"/>
    <x v="0"/>
    <s v="Some Travel"/>
    <x v="2"/>
    <n v="14"/>
    <s v="Near"/>
    <s v="Illinois"/>
    <s v="White"/>
    <n v="2"/>
    <s v="Business Studies"/>
    <x v="7"/>
    <s v="Divorced"/>
    <s v="Low"/>
    <n v="105984"/>
    <s v="Yes"/>
    <x v="21"/>
    <x v="0"/>
    <x v="25"/>
    <n v="10"/>
    <n v="7"/>
    <n v="9"/>
    <n v="10"/>
  </r>
  <r>
    <s v="427A-8C69"/>
    <n v="1"/>
    <s v="Pasquale Abreheart"/>
    <x v="1"/>
    <n v="32"/>
    <x v="1"/>
    <s v="Some Travel"/>
    <x v="2"/>
    <n v="15"/>
    <s v="Near"/>
    <s v="California"/>
    <s v="Mixed or multiple ethnic groups"/>
    <n v="3"/>
    <s v="Other"/>
    <x v="10"/>
    <s v="Married"/>
    <s v="High"/>
    <n v="393294"/>
    <s v="No"/>
    <x v="21"/>
    <x v="0"/>
    <x v="25"/>
    <n v="10"/>
    <n v="2"/>
    <n v="2"/>
    <n v="2"/>
  </r>
  <r>
    <s v="A923-9EF6"/>
    <n v="1"/>
    <s v="Alaine Hinrichsen"/>
    <x v="0"/>
    <n v="41"/>
    <x v="2"/>
    <s v="Frequent Traveller"/>
    <x v="2"/>
    <n v="7"/>
    <s v="Near"/>
    <s v="California"/>
    <s v="Black or African American"/>
    <n v="1"/>
    <s v="Business Studies"/>
    <x v="5"/>
    <s v="Single"/>
    <s v="Low"/>
    <n v="107008"/>
    <s v="No"/>
    <x v="22"/>
    <x v="0"/>
    <x v="26"/>
    <n v="10"/>
    <n v="9"/>
    <n v="10"/>
    <n v="9"/>
  </r>
  <r>
    <s v="5C61-8F3A"/>
    <n v="1"/>
    <s v="Dyana Gallie"/>
    <x v="0"/>
    <n v="34"/>
    <x v="1"/>
    <s v="Some Travel"/>
    <x v="2"/>
    <n v="5"/>
    <s v="Near"/>
    <s v="California"/>
    <s v="White"/>
    <n v="1"/>
    <s v="Information Systems"/>
    <x v="4"/>
    <s v="Single"/>
    <s v="Medium"/>
    <n v="127432"/>
    <s v="Yes"/>
    <x v="23"/>
    <x v="0"/>
    <x v="27"/>
    <n v="10"/>
    <n v="8"/>
    <n v="9"/>
    <n v="9"/>
  </r>
  <r>
    <s v="CF2F-8CA3"/>
    <n v="1"/>
    <s v="Lindy Rawstorne"/>
    <x v="1"/>
    <n v="45"/>
    <x v="2"/>
    <s v="Some Travel"/>
    <x v="0"/>
    <n v="20"/>
    <s v="Moderate"/>
    <s v="California"/>
    <s v="White"/>
    <n v="2"/>
    <s v="Marketing"/>
    <x v="0"/>
    <s v="Married"/>
    <s v="Low"/>
    <n v="76693"/>
    <s v="No"/>
    <x v="23"/>
    <x v="0"/>
    <x v="27"/>
    <n v="10"/>
    <n v="2"/>
    <n v="9"/>
    <n v="10"/>
  </r>
  <r>
    <s v="40A9-8EB0"/>
    <n v="1"/>
    <s v="Joannes McFadden"/>
    <x v="0"/>
    <n v="39"/>
    <x v="1"/>
    <s v="Some Travel"/>
    <x v="2"/>
    <n v="31"/>
    <s v="Far"/>
    <s v="California"/>
    <s v="White"/>
    <n v="3"/>
    <s v="Information Systems"/>
    <x v="7"/>
    <s v="Single"/>
    <s v="Low"/>
    <n v="90017"/>
    <s v="Yes"/>
    <x v="24"/>
    <x v="0"/>
    <x v="28"/>
    <n v="10"/>
    <n v="7"/>
    <n v="7"/>
    <n v="3"/>
  </r>
  <r>
    <s v="2E72-4BF1"/>
    <n v="1"/>
    <s v="Grace Gohier"/>
    <x v="1"/>
    <n v="44"/>
    <x v="2"/>
    <s v="Some Travel"/>
    <x v="0"/>
    <n v="21"/>
    <s v="Moderate"/>
    <s v="California"/>
    <s v="White"/>
    <n v="3"/>
    <s v="Marketing"/>
    <x v="6"/>
    <s v="Married"/>
    <s v="Very High"/>
    <n v="426142"/>
    <s v="No"/>
    <x v="24"/>
    <x v="0"/>
    <x v="28"/>
    <n v="10"/>
    <n v="4"/>
    <n v="5"/>
    <n v="4"/>
  </r>
  <r>
    <s v="EE39-C8F2"/>
    <n v="1"/>
    <s v="Jaclin Chadburn"/>
    <x v="0"/>
    <n v="47"/>
    <x v="2"/>
    <s v="Some Travel"/>
    <x v="2"/>
    <n v="17"/>
    <s v="Moderate"/>
    <s v="New York"/>
    <s v="White"/>
    <n v="2"/>
    <s v="Computer Science"/>
    <x v="7"/>
    <s v="Married"/>
    <s v="Very Low"/>
    <n v="46514"/>
    <s v="No"/>
    <x v="25"/>
    <x v="0"/>
    <x v="29"/>
    <n v="10"/>
    <n v="9"/>
    <n v="9"/>
    <n v="2"/>
  </r>
  <r>
    <s v="C0C7-A3EF"/>
    <n v="1"/>
    <s v="Hagen Worge"/>
    <x v="1"/>
    <n v="48"/>
    <x v="2"/>
    <s v="No Travel"/>
    <x v="0"/>
    <n v="9"/>
    <s v="Near"/>
    <s v="California"/>
    <s v="White"/>
    <n v="5"/>
    <s v="Economics"/>
    <x v="0"/>
    <s v="Single"/>
    <s v="Medium"/>
    <n v="125587"/>
    <s v="No"/>
    <x v="25"/>
    <x v="0"/>
    <x v="29"/>
    <n v="10"/>
    <n v="10"/>
    <n v="10"/>
    <n v="4"/>
  </r>
  <r>
    <s v="79F3-8AA5"/>
    <n v="1"/>
    <s v="Lacy Domerc"/>
    <x v="0"/>
    <n v="47"/>
    <x v="2"/>
    <s v="Some Travel"/>
    <x v="1"/>
    <n v="21"/>
    <s v="Moderate"/>
    <s v="New York"/>
    <s v="Mixed or multiple ethnic groups"/>
    <n v="3"/>
    <s v="Marketing"/>
    <x v="11"/>
    <s v="Single"/>
    <s v="Low"/>
    <n v="98608"/>
    <s v="No"/>
    <x v="26"/>
    <x v="0"/>
    <x v="30"/>
    <n v="10"/>
    <n v="5"/>
    <n v="10"/>
    <n v="4"/>
  </r>
  <r>
    <s v="9528-AA17"/>
    <n v="1"/>
    <s v="Jaquelin Kite"/>
    <x v="0"/>
    <n v="48"/>
    <x v="2"/>
    <s v="Some Travel"/>
    <x v="2"/>
    <n v="30"/>
    <s v="Far"/>
    <s v="New York"/>
    <s v="Black or African American"/>
    <n v="3"/>
    <s v="Information Systems"/>
    <x v="7"/>
    <s v="Married"/>
    <s v="Low"/>
    <n v="72794"/>
    <s v="No"/>
    <x v="26"/>
    <x v="0"/>
    <x v="30"/>
    <n v="10"/>
    <n v="4"/>
    <n v="5"/>
    <n v="3"/>
  </r>
  <r>
    <s v="9C71-34AE"/>
    <n v="1"/>
    <s v="Yvor Walaron"/>
    <x v="2"/>
    <n v="40"/>
    <x v="1"/>
    <s v="Some Travel"/>
    <x v="2"/>
    <n v="44"/>
    <s v="Far"/>
    <s v="California"/>
    <s v="White"/>
    <n v="2"/>
    <s v="Computer Science"/>
    <x v="7"/>
    <s v="Single"/>
    <s v="Low"/>
    <n v="69119"/>
    <s v="No"/>
    <x v="27"/>
    <x v="0"/>
    <x v="31"/>
    <n v="10"/>
    <n v="8"/>
    <n v="10"/>
    <n v="5"/>
  </r>
  <r>
    <s v="C79A-E5E1"/>
    <n v="1"/>
    <s v="Alvera Kulver"/>
    <x v="0"/>
    <n v="32"/>
    <x v="1"/>
    <s v="Frequent Traveller"/>
    <x v="2"/>
    <n v="13"/>
    <s v="Near"/>
    <s v="California"/>
    <s v="White"/>
    <n v="1"/>
    <s v="Computer Science"/>
    <x v="4"/>
    <s v="Divorced"/>
    <s v="Very Low"/>
    <n v="48835"/>
    <s v="Yes"/>
    <x v="28"/>
    <x v="1"/>
    <x v="32"/>
    <n v="8"/>
    <n v="5"/>
    <n v="7"/>
    <n v="0"/>
  </r>
  <r>
    <s v="5468-EEE1"/>
    <n v="1"/>
    <s v="Forbes Toretta"/>
    <x v="1"/>
    <n v="28"/>
    <x v="0"/>
    <s v="No Travel"/>
    <x v="2"/>
    <n v="44"/>
    <s v="Far"/>
    <s v="New York"/>
    <s v="White"/>
    <n v="2"/>
    <s v="Computer Science"/>
    <x v="8"/>
    <s v="Married"/>
    <s v="Medium"/>
    <n v="218406"/>
    <s v="No"/>
    <x v="28"/>
    <x v="0"/>
    <x v="33"/>
    <n v="10"/>
    <n v="10"/>
    <n v="10"/>
    <n v="10"/>
  </r>
  <r>
    <s v="B50B-5A18"/>
    <n v="1"/>
    <s v="Paulina Senecaut"/>
    <x v="0"/>
    <n v="40"/>
    <x v="1"/>
    <s v="Frequent Traveller"/>
    <x v="2"/>
    <n v="27"/>
    <s v="Far"/>
    <s v="New York"/>
    <s v="Black or African American"/>
    <n v="4"/>
    <s v="Computer Science"/>
    <x v="7"/>
    <s v="Divorced"/>
    <s v="Very Low"/>
    <n v="42333"/>
    <s v="No"/>
    <x v="29"/>
    <x v="0"/>
    <x v="34"/>
    <n v="10"/>
    <n v="4"/>
    <n v="5"/>
    <n v="5"/>
  </r>
  <r>
    <s v="11AE-3E4D"/>
    <n v="1"/>
    <s v="Sheffie Tonkin"/>
    <x v="1"/>
    <n v="39"/>
    <x v="1"/>
    <s v="Some Travel"/>
    <x v="0"/>
    <n v="38"/>
    <s v="Far"/>
    <s v="California"/>
    <s v="Mixed or multiple ethnic groups"/>
    <n v="2"/>
    <s v="Technical Degree"/>
    <x v="6"/>
    <s v="Married"/>
    <s v="High"/>
    <n v="300299"/>
    <s v="Yes"/>
    <x v="29"/>
    <x v="0"/>
    <x v="34"/>
    <n v="10"/>
    <n v="7"/>
    <n v="7"/>
    <n v="10"/>
  </r>
  <r>
    <s v="151D-1FF2"/>
    <n v="1"/>
    <s v="Kai Lush"/>
    <x v="0"/>
    <n v="34"/>
    <x v="1"/>
    <s v="Frequent Traveller"/>
    <x v="0"/>
    <n v="15"/>
    <s v="Near"/>
    <s v="California"/>
    <s v="White"/>
    <n v="2"/>
    <s v="Marketing"/>
    <x v="0"/>
    <s v="Single"/>
    <s v="Medium"/>
    <n v="173246"/>
    <s v="Yes"/>
    <x v="30"/>
    <x v="1"/>
    <x v="35"/>
    <n v="9"/>
    <n v="4"/>
    <n v="7"/>
    <n v="7"/>
  </r>
  <r>
    <s v="D584-4E31"/>
    <n v="1"/>
    <s v="Patrica Lamyman"/>
    <x v="0"/>
    <n v="35"/>
    <x v="1"/>
    <s v="Some Travel"/>
    <x v="1"/>
    <n v="22"/>
    <s v="Moderate"/>
    <s v="California"/>
    <s v="Mixed or multiple ethnic groups"/>
    <n v="1"/>
    <s v="Economics"/>
    <x v="3"/>
    <s v="Married"/>
    <s v="Low"/>
    <n v="67264"/>
    <s v="No"/>
    <x v="31"/>
    <x v="0"/>
    <x v="36"/>
    <n v="10"/>
    <n v="8"/>
    <n v="8"/>
    <n v="2"/>
  </r>
  <r>
    <s v="0FC8-561B"/>
    <n v="1"/>
    <s v="Caryl Loving"/>
    <x v="1"/>
    <n v="29"/>
    <x v="0"/>
    <s v="Frequent Traveller"/>
    <x v="2"/>
    <n v="14"/>
    <s v="Near"/>
    <s v="Illinois"/>
    <s v="Asian or Asian American"/>
    <n v="3"/>
    <s v="Computer Science"/>
    <x v="8"/>
    <s v="Married"/>
    <s v="Low"/>
    <n v="93591"/>
    <s v="No"/>
    <x v="31"/>
    <x v="0"/>
    <x v="36"/>
    <n v="10"/>
    <n v="4"/>
    <n v="10"/>
    <n v="3"/>
  </r>
  <r>
    <s v="A531-8159"/>
    <n v="1"/>
    <s v="Carlyn Pavese"/>
    <x v="0"/>
    <n v="37"/>
    <x v="1"/>
    <s v="No Travel"/>
    <x v="2"/>
    <n v="16"/>
    <s v="Moderate"/>
    <s v="New York"/>
    <s v="Mixed or multiple ethnic groups"/>
    <n v="3"/>
    <s v="Information Systems"/>
    <x v="4"/>
    <s v="Divorced"/>
    <s v="Low"/>
    <n v="82099"/>
    <s v="No"/>
    <x v="32"/>
    <x v="0"/>
    <x v="37"/>
    <n v="10"/>
    <n v="1"/>
    <n v="7"/>
    <n v="6"/>
  </r>
  <r>
    <s v="E7A6-33A3"/>
    <n v="1"/>
    <s v="Amye Townes"/>
    <x v="0"/>
    <n v="38"/>
    <x v="1"/>
    <s v="Some Travel"/>
    <x v="2"/>
    <n v="39"/>
    <s v="Far"/>
    <s v="Illinois"/>
    <s v="White"/>
    <n v="4"/>
    <s v="Information Systems"/>
    <x v="4"/>
    <s v="Married"/>
    <s v="Low"/>
    <n v="83590"/>
    <s v="No"/>
    <x v="32"/>
    <x v="0"/>
    <x v="37"/>
    <n v="10"/>
    <n v="2"/>
    <n v="3"/>
    <n v="9"/>
  </r>
  <r>
    <s v="E4F4-11B9"/>
    <n v="1"/>
    <s v="Susanne Wisam"/>
    <x v="0"/>
    <n v="29"/>
    <x v="0"/>
    <s v="Some Travel"/>
    <x v="0"/>
    <n v="19"/>
    <s v="Moderate"/>
    <s v="New York"/>
    <s v="White"/>
    <n v="2"/>
    <s v="Marketing"/>
    <x v="0"/>
    <s v="Single"/>
    <s v="Medium"/>
    <n v="122811"/>
    <s v="Yes"/>
    <x v="33"/>
    <x v="1"/>
    <x v="38"/>
    <n v="2"/>
    <n v="1"/>
    <n v="1"/>
    <n v="1"/>
  </r>
  <r>
    <s v="586E-5C14"/>
    <n v="1"/>
    <s v="Gunther Keays"/>
    <x v="1"/>
    <n v="40"/>
    <x v="1"/>
    <s v="Some Travel"/>
    <x v="2"/>
    <n v="9"/>
    <s v="Near"/>
    <s v="New York"/>
    <s v="Black or African American"/>
    <n v="1"/>
    <s v="Computer Science"/>
    <x v="7"/>
    <s v="Single"/>
    <s v="Low"/>
    <n v="58551"/>
    <s v="No"/>
    <x v="33"/>
    <x v="0"/>
    <x v="39"/>
    <n v="10"/>
    <n v="6"/>
    <n v="7"/>
    <n v="3"/>
  </r>
  <r>
    <s v="8A40-C85A"/>
    <n v="1"/>
    <s v="Reggie Matthewman"/>
    <x v="0"/>
    <n v="44"/>
    <x v="2"/>
    <s v="Some Travel"/>
    <x v="2"/>
    <n v="28"/>
    <s v="Far"/>
    <s v="California"/>
    <s v="Black or African American"/>
    <n v="3"/>
    <s v="Information Systems"/>
    <x v="7"/>
    <s v="Married"/>
    <s v="Low"/>
    <n v="53325"/>
    <s v="Yes"/>
    <x v="34"/>
    <x v="0"/>
    <x v="40"/>
    <n v="10"/>
    <n v="4"/>
    <n v="8"/>
    <n v="4"/>
  </r>
  <r>
    <s v="2B08-7D3D"/>
    <n v="1"/>
    <s v="Roderic Daddow"/>
    <x v="1"/>
    <n v="45"/>
    <x v="2"/>
    <s v="Some Travel"/>
    <x v="0"/>
    <n v="19"/>
    <s v="Moderate"/>
    <s v="Illinois"/>
    <s v="White"/>
    <n v="4"/>
    <s v="Marketing"/>
    <x v="9"/>
    <s v="Married"/>
    <s v="Very Low"/>
    <n v="47326"/>
    <s v="No"/>
    <x v="35"/>
    <x v="0"/>
    <x v="40"/>
    <n v="10"/>
    <n v="10"/>
    <n v="10"/>
    <n v="10"/>
  </r>
  <r>
    <s v="C96F-0F3B"/>
    <n v="1"/>
    <s v="Jessa Glasscoo"/>
    <x v="0"/>
    <n v="41"/>
    <x v="2"/>
    <s v="Some Travel"/>
    <x v="0"/>
    <n v="16"/>
    <s v="Moderate"/>
    <s v="California"/>
    <s v="White"/>
    <n v="1"/>
    <s v="Marketing"/>
    <x v="9"/>
    <s v="Married"/>
    <s v="Very Low"/>
    <n v="48147"/>
    <s v="No"/>
    <x v="36"/>
    <x v="0"/>
    <x v="41"/>
    <n v="10"/>
    <n v="8"/>
    <n v="10"/>
    <n v="5"/>
  </r>
  <r>
    <s v="9DFE-1FD5"/>
    <n v="1"/>
    <s v="Angel Hazeup"/>
    <x v="1"/>
    <n v="42"/>
    <x v="2"/>
    <s v="Some Travel"/>
    <x v="1"/>
    <n v="4"/>
    <s v="Near"/>
    <s v="Illinois"/>
    <s v="Black or African American"/>
    <n v="3"/>
    <s v="Human Resources"/>
    <x v="12"/>
    <s v="Married"/>
    <s v="Very High"/>
    <n v="463051"/>
    <s v="No"/>
    <x v="36"/>
    <x v="0"/>
    <x v="41"/>
    <n v="10"/>
    <n v="0"/>
    <n v="10"/>
    <n v="7"/>
  </r>
  <r>
    <s v="C0A1-EB7D"/>
    <n v="1"/>
    <s v="Leona McKnish"/>
    <x v="0"/>
    <n v="36"/>
    <x v="1"/>
    <s v="Some Travel"/>
    <x v="2"/>
    <n v="32"/>
    <s v="Far"/>
    <s v="California"/>
    <s v="Asian or Asian American"/>
    <n v="3"/>
    <s v="Computer Science"/>
    <x v="8"/>
    <s v="Married"/>
    <s v="Low"/>
    <n v="111294"/>
    <s v="No"/>
    <x v="37"/>
    <x v="0"/>
    <x v="42"/>
    <n v="10"/>
    <n v="8"/>
    <n v="8"/>
    <n v="10"/>
  </r>
  <r>
    <s v="5731-90E6"/>
    <n v="1"/>
    <s v="Leonidas Clarke-Williams"/>
    <x v="2"/>
    <n v="35"/>
    <x v="1"/>
    <s v="No Travel"/>
    <x v="2"/>
    <n v="27"/>
    <s v="Far"/>
    <s v="California"/>
    <s v="Asian or Asian American"/>
    <n v="3"/>
    <s v="Computer Science"/>
    <x v="10"/>
    <s v="Single"/>
    <s v="Very High"/>
    <n v="542695"/>
    <s v="No"/>
    <x v="37"/>
    <x v="0"/>
    <x v="42"/>
    <n v="10"/>
    <n v="5"/>
    <n v="5"/>
    <n v="1"/>
  </r>
  <r>
    <s v="FD3F-5255"/>
    <n v="1"/>
    <s v="Quintilla Wyllt"/>
    <x v="0"/>
    <n v="45"/>
    <x v="2"/>
    <s v="Some Travel"/>
    <x v="2"/>
    <n v="2"/>
    <s v="Near"/>
    <s v="Illinois"/>
    <s v="White"/>
    <n v="1"/>
    <s v="Information Systems"/>
    <x v="4"/>
    <s v="Divorced"/>
    <s v="Low"/>
    <n v="64795"/>
    <s v="Yes"/>
    <x v="38"/>
    <x v="0"/>
    <x v="43"/>
    <n v="10"/>
    <n v="5"/>
    <n v="8"/>
    <n v="10"/>
  </r>
  <r>
    <s v="132B-F2B2"/>
    <n v="1"/>
    <s v="Erica Dracksford"/>
    <x v="0"/>
    <n v="35"/>
    <x v="1"/>
    <s v="Some Travel"/>
    <x v="2"/>
    <n v="36"/>
    <s v="Far"/>
    <s v="California"/>
    <s v="White"/>
    <n v="4"/>
    <s v="Computer Science"/>
    <x v="7"/>
    <s v="Married"/>
    <s v="Low"/>
    <n v="59086"/>
    <s v="Yes"/>
    <x v="39"/>
    <x v="0"/>
    <x v="44"/>
    <n v="10"/>
    <n v="2"/>
    <n v="8"/>
    <n v="4"/>
  </r>
  <r>
    <s v="9DB2-76B3"/>
    <n v="1"/>
    <s v="Buck Klawi"/>
    <x v="1"/>
    <n v="41"/>
    <x v="2"/>
    <s v="Some Travel"/>
    <x v="0"/>
    <n v="17"/>
    <s v="Moderate"/>
    <s v="New York"/>
    <s v="White"/>
    <n v="3"/>
    <s v="Economics"/>
    <x v="0"/>
    <s v="Married"/>
    <s v="Low"/>
    <n v="116966"/>
    <s v="No"/>
    <x v="39"/>
    <x v="0"/>
    <x v="44"/>
    <n v="10"/>
    <n v="4"/>
    <n v="10"/>
    <n v="7"/>
  </r>
  <r>
    <s v="4969-9A35"/>
    <n v="1"/>
    <s v="Thekla Flintuff"/>
    <x v="2"/>
    <n v="39"/>
    <x v="1"/>
    <s v="Frequent Traveller"/>
    <x v="2"/>
    <n v="8"/>
    <s v="Near"/>
    <s v="California"/>
    <s v="Asian or Asian American"/>
    <n v="4"/>
    <s v="Information Systems"/>
    <x v="7"/>
    <s v="Single"/>
    <s v="Medium"/>
    <n v="137427"/>
    <s v="Yes"/>
    <x v="39"/>
    <x v="0"/>
    <x v="44"/>
    <n v="10"/>
    <n v="9"/>
    <n v="10"/>
    <n v="8"/>
  </r>
  <r>
    <s v="0CED-EE28"/>
    <n v="1"/>
    <s v="Ruthy Pena"/>
    <x v="0"/>
    <n v="48"/>
    <x v="2"/>
    <s v="Some Travel"/>
    <x v="2"/>
    <n v="25"/>
    <s v="Moderate"/>
    <s v="California"/>
    <s v="White"/>
    <n v="1"/>
    <s v="Computer Science"/>
    <x v="4"/>
    <s v="Married"/>
    <s v="Very Low"/>
    <n v="47464"/>
    <s v="No"/>
    <x v="40"/>
    <x v="0"/>
    <x v="45"/>
    <n v="10"/>
    <n v="4"/>
    <n v="8"/>
    <n v="10"/>
  </r>
  <r>
    <s v="D077-169C"/>
    <n v="1"/>
    <s v="Gustavo Chatel"/>
    <x v="1"/>
    <n v="46"/>
    <x v="2"/>
    <s v="Some Travel"/>
    <x v="0"/>
    <n v="20"/>
    <s v="Moderate"/>
    <s v="California"/>
    <s v="Black or African American"/>
    <n v="2"/>
    <s v="Technical Degree"/>
    <x v="0"/>
    <s v="Married"/>
    <s v="Medium"/>
    <n v="150731"/>
    <s v="No"/>
    <x v="40"/>
    <x v="0"/>
    <x v="45"/>
    <n v="10"/>
    <n v="8"/>
    <n v="9"/>
    <n v="3"/>
  </r>
  <r>
    <s v="63DA-AA21"/>
    <n v="1"/>
    <s v="Diannne Choules"/>
    <x v="0"/>
    <n v="43"/>
    <x v="2"/>
    <s v="Some Travel"/>
    <x v="2"/>
    <n v="35"/>
    <s v="Far"/>
    <s v="California"/>
    <s v="White"/>
    <n v="3"/>
    <s v="Computer Science"/>
    <x v="2"/>
    <s v="Divorced"/>
    <s v="Very High"/>
    <n v="436813"/>
    <s v="No"/>
    <x v="41"/>
    <x v="0"/>
    <x v="46"/>
    <n v="10"/>
    <n v="8"/>
    <n v="9"/>
    <n v="7"/>
  </r>
  <r>
    <s v="ACA9-5DC2"/>
    <n v="1"/>
    <s v="Mireielle Chstney"/>
    <x v="0"/>
    <n v="46"/>
    <x v="2"/>
    <s v="Frequent Traveller"/>
    <x v="0"/>
    <n v="14"/>
    <s v="Near"/>
    <s v="New York"/>
    <s v="White"/>
    <n v="1"/>
    <s v="Economics"/>
    <x v="0"/>
    <s v="Married"/>
    <s v="Medium"/>
    <n v="205159"/>
    <s v="No"/>
    <x v="41"/>
    <x v="0"/>
    <x v="46"/>
    <n v="10"/>
    <n v="1"/>
    <n v="9"/>
    <n v="6"/>
  </r>
  <r>
    <s v="12B5-11CC"/>
    <n v="1"/>
    <s v="Vitoria MacVaugh"/>
    <x v="0"/>
    <n v="30"/>
    <x v="0"/>
    <s v="Some Travel"/>
    <x v="2"/>
    <n v="8"/>
    <s v="Near"/>
    <s v="Illinois"/>
    <s v="White"/>
    <n v="3"/>
    <s v="Information Systems"/>
    <x v="7"/>
    <s v="Married"/>
    <s v="Low"/>
    <n v="70771"/>
    <s v="No"/>
    <x v="42"/>
    <x v="0"/>
    <x v="47"/>
    <n v="10"/>
    <n v="9"/>
    <n v="9"/>
    <n v="2"/>
  </r>
  <r>
    <s v="00A3-2445"/>
    <n v="1"/>
    <s v="Wyatt Ziehm"/>
    <x v="1"/>
    <n v="30"/>
    <x v="0"/>
    <s v="Some Travel"/>
    <x v="2"/>
    <n v="6"/>
    <s v="Near"/>
    <s v="California"/>
    <s v="Black or African American"/>
    <n v="2"/>
    <s v="Computer Science"/>
    <x v="5"/>
    <s v="Married"/>
    <s v="Medium"/>
    <n v="126238"/>
    <s v="No"/>
    <x v="42"/>
    <x v="0"/>
    <x v="47"/>
    <n v="10"/>
    <n v="3"/>
    <n v="6"/>
    <n v="6"/>
  </r>
  <r>
    <s v="076F-8AA3"/>
    <n v="1"/>
    <s v="Reese Dibbert"/>
    <x v="1"/>
    <n v="39"/>
    <x v="1"/>
    <s v="Some Travel"/>
    <x v="2"/>
    <n v="5"/>
    <s v="Near"/>
    <s v="California"/>
    <s v="White"/>
    <n v="2"/>
    <s v="Computer Science"/>
    <x v="4"/>
    <s v="Single"/>
    <s v="Low"/>
    <n v="58685"/>
    <s v="No"/>
    <x v="42"/>
    <x v="1"/>
    <x v="48"/>
    <n v="9"/>
    <n v="6"/>
    <n v="6"/>
    <n v="2"/>
  </r>
  <r>
    <s v="3F19-FC5A"/>
    <n v="1"/>
    <s v="Hy Trevance"/>
    <x v="1"/>
    <n v="35"/>
    <x v="1"/>
    <s v="Some Travel"/>
    <x v="0"/>
    <n v="29"/>
    <s v="Far"/>
    <s v="New York"/>
    <s v="White"/>
    <n v="5"/>
    <s v="Marketing"/>
    <x v="0"/>
    <s v="Divorced"/>
    <s v="Medium"/>
    <n v="182764"/>
    <s v="Yes"/>
    <x v="43"/>
    <x v="0"/>
    <x v="49"/>
    <n v="10"/>
    <n v="7"/>
    <n v="9"/>
    <n v="9"/>
  </r>
  <r>
    <s v="8233-2483"/>
    <n v="1"/>
    <s v="Sheba McCromley"/>
    <x v="0"/>
    <n v="35"/>
    <x v="1"/>
    <s v="Some Travel"/>
    <x v="1"/>
    <n v="7"/>
    <s v="Near"/>
    <s v="California"/>
    <s v="Mixed or multiple ethnic groups"/>
    <n v="3"/>
    <s v="Marketing"/>
    <x v="3"/>
    <s v="Divorced"/>
    <s v="Very Low"/>
    <n v="47995"/>
    <s v="Yes"/>
    <x v="44"/>
    <x v="0"/>
    <x v="50"/>
    <n v="10"/>
    <n v="5"/>
    <n v="6"/>
    <n v="3"/>
  </r>
  <r>
    <s v="1C87-44CB"/>
    <n v="1"/>
    <s v="Darlene Mansbridge"/>
    <x v="0"/>
    <n v="28"/>
    <x v="0"/>
    <s v="Frequent Traveller"/>
    <x v="2"/>
    <n v="9"/>
    <s v="Near"/>
    <s v="California"/>
    <s v="Black or African American"/>
    <n v="3"/>
    <s v="Computer Science"/>
    <x v="7"/>
    <s v="Married"/>
    <s v="Very Low"/>
    <n v="48930"/>
    <s v="Yes"/>
    <x v="45"/>
    <x v="1"/>
    <x v="51"/>
    <n v="7"/>
    <n v="4"/>
    <n v="6"/>
    <n v="2"/>
  </r>
  <r>
    <s v="6345-2F33"/>
    <n v="1"/>
    <s v="Ignacius Streeter"/>
    <x v="2"/>
    <n v="46"/>
    <x v="2"/>
    <s v="Some Travel"/>
    <x v="2"/>
    <n v="36"/>
    <s v="Far"/>
    <s v="New York"/>
    <s v="Black or African American"/>
    <n v="2"/>
    <s v="Computer Science"/>
    <x v="5"/>
    <s v="Married"/>
    <s v="Low"/>
    <n v="102964"/>
    <s v="No"/>
    <x v="46"/>
    <x v="0"/>
    <x v="52"/>
    <n v="10"/>
    <n v="10"/>
    <n v="10"/>
    <n v="2"/>
  </r>
  <r>
    <s v="A2FB-2D5D"/>
    <n v="1"/>
    <s v="Lebbie Poure"/>
    <x v="0"/>
    <n v="43"/>
    <x v="2"/>
    <s v="Some Travel"/>
    <x v="2"/>
    <n v="11"/>
    <s v="Near"/>
    <s v="California"/>
    <s v="White"/>
    <n v="5"/>
    <s v="Information Systems"/>
    <x v="10"/>
    <s v="Married"/>
    <s v="Very High"/>
    <n v="482510"/>
    <s v="No"/>
    <x v="46"/>
    <x v="0"/>
    <x v="52"/>
    <n v="10"/>
    <n v="9"/>
    <n v="9"/>
    <n v="1"/>
  </r>
  <r>
    <s v="E5C1-B122"/>
    <n v="1"/>
    <s v="Camila Hernik"/>
    <x v="0"/>
    <n v="36"/>
    <x v="1"/>
    <s v="No Travel"/>
    <x v="0"/>
    <n v="33"/>
    <s v="Far"/>
    <s v="New York"/>
    <s v="Asian or Asian American"/>
    <n v="4"/>
    <s v="Marketing"/>
    <x v="0"/>
    <s v="Married"/>
    <s v="Low"/>
    <n v="116057"/>
    <s v="No"/>
    <x v="47"/>
    <x v="0"/>
    <x v="53"/>
    <n v="10"/>
    <n v="2"/>
    <n v="10"/>
    <n v="2"/>
  </r>
  <r>
    <s v="462E-03DF"/>
    <n v="1"/>
    <s v="Muffin Ellcome"/>
    <x v="0"/>
    <n v="45"/>
    <x v="2"/>
    <s v="Some Travel"/>
    <x v="2"/>
    <n v="20"/>
    <s v="Moderate"/>
    <s v="New York"/>
    <s v="White"/>
    <n v="1"/>
    <s v="Computer Science"/>
    <x v="7"/>
    <s v="Married"/>
    <s v="Low"/>
    <n v="90264"/>
    <s v="Yes"/>
    <x v="47"/>
    <x v="0"/>
    <x v="53"/>
    <n v="10"/>
    <n v="2"/>
    <n v="4"/>
    <n v="4"/>
  </r>
  <r>
    <s v="C2DD-9D37"/>
    <n v="1"/>
    <s v="Ring Genge"/>
    <x v="1"/>
    <n v="42"/>
    <x v="2"/>
    <s v="Some Travel"/>
    <x v="0"/>
    <n v="16"/>
    <s v="Moderate"/>
    <s v="Illinois"/>
    <s v="Asian or Asian American"/>
    <n v="4"/>
    <s v="Marketing"/>
    <x v="0"/>
    <s v="Married"/>
    <s v="Low"/>
    <n v="106277"/>
    <s v="No"/>
    <x v="47"/>
    <x v="0"/>
    <x v="53"/>
    <n v="10"/>
    <n v="0"/>
    <n v="5"/>
    <n v="5"/>
  </r>
  <r>
    <s v="AEDB-BB62"/>
    <n v="1"/>
    <s v="Munmro Ledamun"/>
    <x v="1"/>
    <n v="39"/>
    <x v="1"/>
    <s v="Some Travel"/>
    <x v="2"/>
    <n v="34"/>
    <s v="Far"/>
    <s v="California"/>
    <s v="Mixed or multiple ethnic groups"/>
    <n v="1"/>
    <s v="Computer Science"/>
    <x v="5"/>
    <s v="Divorced"/>
    <s v="High"/>
    <n v="264285"/>
    <s v="No"/>
    <x v="48"/>
    <x v="0"/>
    <x v="54"/>
    <n v="10"/>
    <n v="10"/>
    <n v="10"/>
    <n v="1"/>
  </r>
  <r>
    <s v="88B8-EB84"/>
    <n v="1"/>
    <s v="Crystal McLleese"/>
    <x v="0"/>
    <n v="34"/>
    <x v="1"/>
    <s v="Some Travel"/>
    <x v="2"/>
    <n v="41"/>
    <s v="Far"/>
    <s v="California"/>
    <s v="Black or African American"/>
    <n v="2"/>
    <s v="Information Systems"/>
    <x v="2"/>
    <s v="Divorced"/>
    <s v="High"/>
    <n v="357371"/>
    <s v="No"/>
    <x v="49"/>
    <x v="0"/>
    <x v="55"/>
    <n v="10"/>
    <n v="9"/>
    <n v="9"/>
    <n v="3"/>
  </r>
  <r>
    <s v="8822-B9C5"/>
    <n v="1"/>
    <s v="Amity Kalisz"/>
    <x v="0"/>
    <n v="41"/>
    <x v="2"/>
    <s v="Some Travel"/>
    <x v="2"/>
    <n v="9"/>
    <s v="Near"/>
    <s v="California"/>
    <s v="Black or African American"/>
    <n v="3"/>
    <s v="Computer Science"/>
    <x v="5"/>
    <s v="Single"/>
    <s v="Medium"/>
    <n v="197592"/>
    <s v="Yes"/>
    <x v="49"/>
    <x v="0"/>
    <x v="55"/>
    <n v="10"/>
    <n v="5"/>
    <n v="10"/>
    <n v="0"/>
  </r>
  <r>
    <s v="E8F5-C47D"/>
    <n v="1"/>
    <s v="Jayne Mickleburgh"/>
    <x v="0"/>
    <n v="30"/>
    <x v="0"/>
    <s v="Some Travel"/>
    <x v="1"/>
    <n v="19"/>
    <s v="Moderate"/>
    <s v="New York"/>
    <s v="Mixed or multiple ethnic groups"/>
    <n v="3"/>
    <s v="Human Resources"/>
    <x v="11"/>
    <s v="Married"/>
    <s v="Low"/>
    <n v="97153"/>
    <s v="No"/>
    <x v="50"/>
    <x v="0"/>
    <x v="56"/>
    <n v="10"/>
    <n v="5"/>
    <n v="6"/>
    <n v="9"/>
  </r>
  <r>
    <s v="D696-9D82"/>
    <n v="1"/>
    <s v="Eberto Flaherty"/>
    <x v="1"/>
    <n v="38"/>
    <x v="1"/>
    <s v="Some Travel"/>
    <x v="2"/>
    <n v="39"/>
    <s v="Far"/>
    <s v="New York"/>
    <s v="White"/>
    <n v="3"/>
    <s v="Computer Science"/>
    <x v="4"/>
    <s v="Single"/>
    <s v="Low"/>
    <n v="65416"/>
    <s v="No"/>
    <x v="50"/>
    <x v="0"/>
    <x v="56"/>
    <n v="10"/>
    <n v="5"/>
    <n v="10"/>
    <n v="7"/>
  </r>
  <r>
    <s v="BE93-0736"/>
    <n v="1"/>
    <s v="Lucas Oran"/>
    <x v="1"/>
    <n v="35"/>
    <x v="1"/>
    <s v="No Travel"/>
    <x v="2"/>
    <n v="17"/>
    <s v="Moderate"/>
    <s v="California"/>
    <s v="Asian or Asian American"/>
    <n v="2"/>
    <s v="Computer Science"/>
    <x v="8"/>
    <s v="Divorced"/>
    <s v="Low"/>
    <n v="117151"/>
    <s v="No"/>
    <x v="51"/>
    <x v="0"/>
    <x v="57"/>
    <n v="10"/>
    <n v="3"/>
    <n v="7"/>
    <n v="6"/>
  </r>
  <r>
    <s v="0322-D46B"/>
    <n v="1"/>
    <s v="Nikolas Leslie"/>
    <x v="1"/>
    <n v="32"/>
    <x v="1"/>
    <s v="Some Travel"/>
    <x v="0"/>
    <n v="39"/>
    <s v="Far"/>
    <s v="California"/>
    <s v="Black or African American"/>
    <n v="4"/>
    <s v="Marketing"/>
    <x v="0"/>
    <s v="Married"/>
    <s v="Low"/>
    <n v="105748"/>
    <s v="No"/>
    <x v="52"/>
    <x v="0"/>
    <x v="58"/>
    <n v="10"/>
    <n v="0"/>
    <n v="1"/>
    <n v="8"/>
  </r>
  <r>
    <s v="1E61-70EC"/>
    <n v="1"/>
    <s v="Addison Elfe"/>
    <x v="1"/>
    <n v="46"/>
    <x v="2"/>
    <s v="Some Travel"/>
    <x v="2"/>
    <n v="11"/>
    <s v="Near"/>
    <s v="California"/>
    <s v="Black or African American"/>
    <n v="4"/>
    <s v="Information Systems"/>
    <x v="7"/>
    <s v="Married"/>
    <s v="Low"/>
    <n v="56608"/>
    <s v="Yes"/>
    <x v="53"/>
    <x v="0"/>
    <x v="59"/>
    <n v="10"/>
    <n v="3"/>
    <n v="5"/>
    <n v="9"/>
  </r>
  <r>
    <s v="5222-EBE1"/>
    <n v="1"/>
    <s v="Saxe Theodoris"/>
    <x v="1"/>
    <n v="30"/>
    <x v="0"/>
    <s v="Some Travel"/>
    <x v="2"/>
    <n v="14"/>
    <s v="Near"/>
    <s v="California"/>
    <s v="Asian or Asian American"/>
    <n v="4"/>
    <s v="Computer Science"/>
    <x v="5"/>
    <s v="Married"/>
    <s v="Medium"/>
    <n v="194823"/>
    <s v="No"/>
    <x v="54"/>
    <x v="0"/>
    <x v="60"/>
    <n v="10"/>
    <n v="4"/>
    <n v="9"/>
    <n v="8"/>
  </r>
  <r>
    <s v="DEBE-1622"/>
    <n v="1"/>
    <s v="Bartolemo Balma"/>
    <x v="1"/>
    <n v="28"/>
    <x v="0"/>
    <s v="Frequent Traveller"/>
    <x v="2"/>
    <n v="22"/>
    <s v="Moderate"/>
    <s v="California"/>
    <s v="White"/>
    <n v="5"/>
    <s v="Computer Science"/>
    <x v="5"/>
    <s v="Single"/>
    <s v="Medium"/>
    <n v="205433"/>
    <s v="No"/>
    <x v="55"/>
    <x v="1"/>
    <x v="61"/>
    <n v="4"/>
    <n v="1"/>
    <n v="2"/>
    <n v="1"/>
  </r>
  <r>
    <s v="A366-C17A"/>
    <n v="1"/>
    <s v="Jodie Le Breton De La Vieuville"/>
    <x v="1"/>
    <n v="42"/>
    <x v="2"/>
    <s v="Some Travel"/>
    <x v="2"/>
    <n v="34"/>
    <s v="Far"/>
    <s v="New York"/>
    <s v="White"/>
    <n v="4"/>
    <s v="Business Studies"/>
    <x v="5"/>
    <s v="Divorced"/>
    <s v="Medium"/>
    <n v="126463"/>
    <s v="No"/>
    <x v="56"/>
    <x v="0"/>
    <x v="62"/>
    <n v="10"/>
    <n v="0"/>
    <n v="1"/>
    <n v="8"/>
  </r>
  <r>
    <s v="2962-039F"/>
    <n v="1"/>
    <s v="Darice Excell"/>
    <x v="0"/>
    <n v="47"/>
    <x v="2"/>
    <s v="Some Travel"/>
    <x v="2"/>
    <n v="5"/>
    <s v="Near"/>
    <s v="New York"/>
    <s v="Mixed or multiple ethnic groups"/>
    <n v="5"/>
    <s v="Information Systems"/>
    <x v="4"/>
    <s v="Single"/>
    <s v="Medium"/>
    <n v="133616"/>
    <s v="Yes"/>
    <x v="57"/>
    <x v="0"/>
    <x v="63"/>
    <n v="10"/>
    <n v="9"/>
    <n v="9"/>
    <n v="0"/>
  </r>
  <r>
    <s v="21CB-EF3E"/>
    <n v="1"/>
    <s v="Eleanora Thornbarrow"/>
    <x v="0"/>
    <n v="36"/>
    <x v="1"/>
    <s v="Some Travel"/>
    <x v="2"/>
    <n v="4"/>
    <s v="Near"/>
    <s v="California"/>
    <s v="White"/>
    <n v="3"/>
    <s v="Information Systems"/>
    <x v="8"/>
    <s v="Single"/>
    <s v="Medium"/>
    <n v="208338"/>
    <s v="No"/>
    <x v="58"/>
    <x v="0"/>
    <x v="64"/>
    <n v="10"/>
    <n v="10"/>
    <n v="10"/>
    <n v="1"/>
  </r>
  <r>
    <s v="9727-BC84"/>
    <n v="1"/>
    <s v="Murdock Spaduzza"/>
    <x v="1"/>
    <n v="31"/>
    <x v="1"/>
    <s v="Some Travel"/>
    <x v="0"/>
    <n v="15"/>
    <s v="Near"/>
    <s v="California"/>
    <s v="White"/>
    <n v="3"/>
    <s v="Marketing"/>
    <x v="0"/>
    <s v="Married"/>
    <s v="Medium"/>
    <n v="187930"/>
    <s v="No"/>
    <x v="58"/>
    <x v="1"/>
    <x v="65"/>
    <n v="3"/>
    <n v="2"/>
    <n v="2"/>
    <n v="0"/>
  </r>
  <r>
    <s v="68FB-06A7"/>
    <n v="1"/>
    <s v="Elle Balcombe"/>
    <x v="0"/>
    <n v="43"/>
    <x v="2"/>
    <s v="Frequent Traveller"/>
    <x v="0"/>
    <n v="1"/>
    <s v="Near"/>
    <s v="New York"/>
    <s v="Mixed or multiple ethnic groups"/>
    <n v="3"/>
    <s v="Marketing"/>
    <x v="0"/>
    <s v="Single"/>
    <s v="Medium"/>
    <n v="180996"/>
    <s v="No"/>
    <x v="59"/>
    <x v="0"/>
    <x v="66"/>
    <n v="10"/>
    <n v="8"/>
    <n v="10"/>
    <n v="9"/>
  </r>
  <r>
    <s v="74F2-5C55"/>
    <n v="1"/>
    <s v="Skipper Sambles"/>
    <x v="1"/>
    <n v="47"/>
    <x v="2"/>
    <s v="Some Travel"/>
    <x v="2"/>
    <n v="40"/>
    <s v="Far"/>
    <s v="New York"/>
    <s v="White"/>
    <n v="2"/>
    <s v="Computer Science"/>
    <x v="4"/>
    <s v="Single"/>
    <s v="Low"/>
    <n v="108798"/>
    <s v="No"/>
    <x v="60"/>
    <x v="0"/>
    <x v="67"/>
    <n v="10"/>
    <n v="0"/>
    <n v="4"/>
    <n v="7"/>
  </r>
  <r>
    <s v="085C-7FC2"/>
    <n v="1"/>
    <s v="Emmerich Wallicker"/>
    <x v="1"/>
    <n v="47"/>
    <x v="2"/>
    <s v="No Travel"/>
    <x v="0"/>
    <n v="17"/>
    <s v="Moderate"/>
    <s v="New York"/>
    <s v="White"/>
    <n v="4"/>
    <s v="Other"/>
    <x v="0"/>
    <s v="Married"/>
    <s v="Medium"/>
    <n v="176158"/>
    <s v="No"/>
    <x v="61"/>
    <x v="0"/>
    <x v="68"/>
    <n v="10"/>
    <n v="9"/>
    <n v="10"/>
    <n v="2"/>
  </r>
  <r>
    <s v="AB5F-244C"/>
    <n v="1"/>
    <s v="Horst Mynett"/>
    <x v="1"/>
    <n v="36"/>
    <x v="1"/>
    <s v="Some Travel"/>
    <x v="2"/>
    <n v="7"/>
    <s v="Near"/>
    <s v="California"/>
    <s v="Black or African American"/>
    <n v="4"/>
    <s v="Computer Science"/>
    <x v="4"/>
    <s v="Divorced"/>
    <s v="Low"/>
    <n v="73643"/>
    <s v="No"/>
    <x v="62"/>
    <x v="0"/>
    <x v="69"/>
    <n v="10"/>
    <n v="0"/>
    <n v="7"/>
    <n v="9"/>
  </r>
  <r>
    <s v="55D6-1423"/>
    <n v="1"/>
    <s v="Benyamin Wasielewicz"/>
    <x v="1"/>
    <n v="43"/>
    <x v="2"/>
    <s v="No Travel"/>
    <x v="2"/>
    <n v="15"/>
    <s v="Near"/>
    <s v="California"/>
    <s v="Asian or Asian American"/>
    <n v="2"/>
    <s v="Other"/>
    <x v="5"/>
    <s v="Divorced"/>
    <s v="Low"/>
    <n v="76826"/>
    <s v="No"/>
    <x v="62"/>
    <x v="0"/>
    <x v="69"/>
    <n v="10"/>
    <n v="9"/>
    <n v="9"/>
    <n v="7"/>
  </r>
  <r>
    <s v="58C8-63FA"/>
    <n v="1"/>
    <s v="Pierce Birkby"/>
    <x v="1"/>
    <n v="38"/>
    <x v="1"/>
    <s v="Some Travel"/>
    <x v="2"/>
    <n v="40"/>
    <s v="Far"/>
    <s v="California"/>
    <s v="White"/>
    <n v="4"/>
    <s v="Computer Science"/>
    <x v="8"/>
    <s v="Divorced"/>
    <s v="Medium"/>
    <n v="126505"/>
    <s v="No"/>
    <x v="63"/>
    <x v="0"/>
    <x v="70"/>
    <n v="10"/>
    <n v="1"/>
    <n v="5"/>
    <n v="8"/>
  </r>
  <r>
    <s v="87D2-8B67"/>
    <n v="1"/>
    <s v="Joana McDougal"/>
    <x v="0"/>
    <n v="45"/>
    <x v="2"/>
    <s v="Some Travel"/>
    <x v="2"/>
    <n v="34"/>
    <s v="Far"/>
    <s v="New York"/>
    <s v="White"/>
    <n v="2"/>
    <s v="Information Systems"/>
    <x v="5"/>
    <s v="Divorced"/>
    <s v="Medium"/>
    <n v="152278"/>
    <s v="Yes"/>
    <x v="64"/>
    <x v="0"/>
    <x v="71"/>
    <n v="10"/>
    <n v="8"/>
    <n v="8"/>
    <n v="2"/>
  </r>
  <r>
    <s v="9FE1-0345"/>
    <n v="1"/>
    <s v="Eldridge Artois"/>
    <x v="1"/>
    <n v="28"/>
    <x v="0"/>
    <s v="Some Travel"/>
    <x v="2"/>
    <n v="6"/>
    <s v="Near"/>
    <s v="California"/>
    <s v="White"/>
    <n v="1"/>
    <s v="Information Systems"/>
    <x v="4"/>
    <s v="Single"/>
    <s v="Low"/>
    <n v="87175"/>
    <s v="No"/>
    <x v="65"/>
    <x v="0"/>
    <x v="72"/>
    <n v="10"/>
    <n v="6"/>
    <n v="10"/>
    <n v="7"/>
  </r>
  <r>
    <s v="EBBD-37D4"/>
    <n v="1"/>
    <s v="Bonni Coal"/>
    <x v="2"/>
    <n v="35"/>
    <x v="1"/>
    <s v="Some Travel"/>
    <x v="0"/>
    <n v="26"/>
    <s v="Far"/>
    <s v="California"/>
    <s v="Black or African American"/>
    <n v="4"/>
    <s v="Marketing"/>
    <x v="0"/>
    <s v="Single"/>
    <s v="Low"/>
    <n v="98435"/>
    <s v="No"/>
    <x v="66"/>
    <x v="0"/>
    <x v="73"/>
    <n v="10"/>
    <n v="7"/>
    <n v="9"/>
    <n v="9"/>
  </r>
  <r>
    <s v="9F65-F612"/>
    <n v="1"/>
    <s v="Patrice Wearing"/>
    <x v="0"/>
    <n v="28"/>
    <x v="0"/>
    <s v="Some Travel"/>
    <x v="2"/>
    <n v="33"/>
    <s v="Far"/>
    <s v="California"/>
    <s v="Asian or Asian American"/>
    <n v="3"/>
    <s v="Computer Science"/>
    <x v="4"/>
    <s v="Single"/>
    <s v="Low"/>
    <n v="54536"/>
    <s v="No"/>
    <x v="66"/>
    <x v="1"/>
    <x v="74"/>
    <n v="3"/>
    <n v="3"/>
    <n v="3"/>
    <n v="2"/>
  </r>
  <r>
    <s v="152E-8DB1"/>
    <n v="1"/>
    <s v="Beth Kunz"/>
    <x v="0"/>
    <n v="31"/>
    <x v="1"/>
    <s v="Some Travel"/>
    <x v="2"/>
    <n v="14"/>
    <s v="Near"/>
    <s v="New York"/>
    <s v="Mixed or multiple ethnic groups"/>
    <n v="1"/>
    <s v="Other"/>
    <x v="7"/>
    <s v="Single"/>
    <s v="Low"/>
    <n v="63482"/>
    <s v="No"/>
    <x v="66"/>
    <x v="1"/>
    <x v="75"/>
    <n v="1"/>
    <n v="0"/>
    <n v="1"/>
    <n v="1"/>
  </r>
  <r>
    <s v="3994-472A"/>
    <n v="1"/>
    <s v="Rolf Cunah"/>
    <x v="1"/>
    <n v="29"/>
    <x v="0"/>
    <s v="Some Travel"/>
    <x v="2"/>
    <n v="33"/>
    <s v="Far"/>
    <s v="California"/>
    <s v="White"/>
    <n v="3"/>
    <s v="Computer Science"/>
    <x v="7"/>
    <s v="Divorced"/>
    <s v="Medium"/>
    <n v="153909"/>
    <s v="No"/>
    <x v="66"/>
    <x v="0"/>
    <x v="73"/>
    <n v="10"/>
    <n v="10"/>
    <n v="10"/>
    <n v="2"/>
  </r>
  <r>
    <s v="02DA-7A72"/>
    <n v="1"/>
    <s v="Tadeas Lackney"/>
    <x v="1"/>
    <n v="29"/>
    <x v="0"/>
    <s v="Frequent Traveller"/>
    <x v="0"/>
    <n v="42"/>
    <s v="Far"/>
    <s v="California"/>
    <s v="White"/>
    <n v="3"/>
    <s v="Technical Degree"/>
    <x v="9"/>
    <s v="Married"/>
    <s v="Low"/>
    <n v="78726"/>
    <s v="No"/>
    <x v="67"/>
    <x v="1"/>
    <x v="76"/>
    <n v="6"/>
    <n v="0"/>
    <n v="1"/>
    <n v="1"/>
  </r>
  <r>
    <s v="E1B4-9AA1"/>
    <n v="1"/>
    <s v="Ashli Hales"/>
    <x v="0"/>
    <n v="46"/>
    <x v="2"/>
    <s v="Some Travel"/>
    <x v="0"/>
    <n v="36"/>
    <s v="Far"/>
    <s v="California"/>
    <s v="White"/>
    <n v="3"/>
    <s v="Marketing"/>
    <x v="0"/>
    <s v="Married"/>
    <s v="Low"/>
    <n v="96188"/>
    <s v="Yes"/>
    <x v="68"/>
    <x v="1"/>
    <x v="77"/>
    <n v="9"/>
    <n v="8"/>
    <n v="9"/>
    <n v="5"/>
  </r>
  <r>
    <s v="8567-5B27"/>
    <n v="1"/>
    <s v="Shani Deackes"/>
    <x v="0"/>
    <n v="28"/>
    <x v="0"/>
    <s v="Frequent Traveller"/>
    <x v="0"/>
    <n v="32"/>
    <s v="Far"/>
    <s v="New York"/>
    <s v="Black or African American"/>
    <n v="1"/>
    <s v="Technical Degree"/>
    <x v="9"/>
    <s v="Single"/>
    <s v="Low"/>
    <n v="53439"/>
    <s v="Yes"/>
    <x v="69"/>
    <x v="1"/>
    <x v="78"/>
    <n v="3"/>
    <n v="0"/>
    <n v="0"/>
    <n v="1"/>
  </r>
  <r>
    <s v="5237-1B85"/>
    <n v="1"/>
    <s v="Faydra Losbie"/>
    <x v="0"/>
    <n v="28"/>
    <x v="0"/>
    <s v="Some Travel"/>
    <x v="2"/>
    <n v="9"/>
    <s v="Near"/>
    <s v="New York"/>
    <s v="Asian or Asian American"/>
    <n v="4"/>
    <s v="Computer Science"/>
    <x v="7"/>
    <s v="Single"/>
    <s v="Very Low"/>
    <n v="43578"/>
    <s v="Yes"/>
    <x v="69"/>
    <x v="1"/>
    <x v="79"/>
    <n v="5"/>
    <n v="3"/>
    <n v="5"/>
    <n v="5"/>
  </r>
  <r>
    <s v="F93D-CB5A"/>
    <n v="1"/>
    <s v="Zondra Duigenan"/>
    <x v="0"/>
    <n v="40"/>
    <x v="1"/>
    <s v="Some Travel"/>
    <x v="2"/>
    <n v="26"/>
    <s v="Far"/>
    <s v="California"/>
    <s v="Mixed or multiple ethnic groups"/>
    <n v="3"/>
    <s v="Information Systems"/>
    <x v="8"/>
    <s v="Single"/>
    <s v="Medium"/>
    <n v="120858"/>
    <s v="No"/>
    <x v="70"/>
    <x v="0"/>
    <x v="80"/>
    <n v="10"/>
    <n v="9"/>
    <n v="9"/>
    <n v="8"/>
  </r>
  <r>
    <s v="B785-D8F8"/>
    <n v="1"/>
    <s v="Ruprecht Blatchford"/>
    <x v="1"/>
    <n v="32"/>
    <x v="1"/>
    <s v="Some Travel"/>
    <x v="2"/>
    <n v="36"/>
    <s v="Far"/>
    <s v="California"/>
    <s v="Black or African American"/>
    <n v="2"/>
    <s v="Computer Science"/>
    <x v="7"/>
    <s v="Single"/>
    <s v="Low"/>
    <n v="78672"/>
    <s v="No"/>
    <x v="70"/>
    <x v="0"/>
    <x v="80"/>
    <n v="10"/>
    <n v="6"/>
    <n v="9"/>
    <n v="5"/>
  </r>
  <r>
    <s v="A9EB-9E41"/>
    <n v="1"/>
    <s v="Jacki Mitro"/>
    <x v="0"/>
    <n v="30"/>
    <x v="0"/>
    <s v="Some Travel"/>
    <x v="2"/>
    <n v="30"/>
    <s v="Far"/>
    <s v="New York"/>
    <s v="Asian or Asian American"/>
    <n v="1"/>
    <s v="Computer Science"/>
    <x v="5"/>
    <s v="Married"/>
    <s v="Medium"/>
    <n v="228438"/>
    <s v="No"/>
    <x v="71"/>
    <x v="0"/>
    <x v="81"/>
    <n v="10"/>
    <n v="6"/>
    <n v="9"/>
    <n v="10"/>
  </r>
  <r>
    <s v="C25C-C434"/>
    <n v="1"/>
    <s v="Jillayne Goshawke"/>
    <x v="0"/>
    <n v="35"/>
    <x v="1"/>
    <s v="Frequent Traveller"/>
    <x v="2"/>
    <n v="39"/>
    <s v="Far"/>
    <s v="California"/>
    <s v="Mixed or multiple ethnic groups"/>
    <n v="4"/>
    <s v="Computer Science"/>
    <x v="7"/>
    <s v="Single"/>
    <s v="Low"/>
    <n v="71257"/>
    <s v="No"/>
    <x v="72"/>
    <x v="0"/>
    <x v="82"/>
    <n v="10"/>
    <n v="1"/>
    <n v="6"/>
    <n v="10"/>
  </r>
  <r>
    <s v="F265-79B0"/>
    <n v="1"/>
    <s v="Glenda Peacock"/>
    <x v="0"/>
    <n v="37"/>
    <x v="1"/>
    <s v="Frequent Traveller"/>
    <x v="2"/>
    <n v="14"/>
    <s v="Near"/>
    <s v="California"/>
    <s v="Mixed or multiple ethnic groups"/>
    <n v="4"/>
    <s v="Computer Science"/>
    <x v="5"/>
    <s v="Married"/>
    <s v="Low"/>
    <n v="99936"/>
    <s v="No"/>
    <x v="72"/>
    <x v="0"/>
    <x v="82"/>
    <n v="10"/>
    <n v="9"/>
    <n v="10"/>
    <n v="6"/>
  </r>
  <r>
    <s v="9E7A-1F70"/>
    <n v="1"/>
    <s v="Carita Strowther"/>
    <x v="0"/>
    <n v="29"/>
    <x v="0"/>
    <s v="Some Travel"/>
    <x v="0"/>
    <n v="4"/>
    <s v="Near"/>
    <s v="California"/>
    <s v="Mixed or multiple ethnic groups"/>
    <n v="2"/>
    <s v="Marketing"/>
    <x v="0"/>
    <s v="Single"/>
    <s v="Medium"/>
    <n v="129356"/>
    <s v="No"/>
    <x v="73"/>
    <x v="1"/>
    <x v="83"/>
    <n v="5"/>
    <n v="1"/>
    <n v="1"/>
    <n v="2"/>
  </r>
  <r>
    <s v="D199-1896"/>
    <n v="1"/>
    <s v="Lin Dibbs"/>
    <x v="0"/>
    <n v="42"/>
    <x v="2"/>
    <s v="Some Travel"/>
    <x v="0"/>
    <n v="39"/>
    <s v="Far"/>
    <s v="California"/>
    <s v="White"/>
    <n v="3"/>
    <s v="Economics"/>
    <x v="0"/>
    <s v="Married"/>
    <s v="Medium"/>
    <n v="206277"/>
    <s v="No"/>
    <x v="73"/>
    <x v="0"/>
    <x v="84"/>
    <n v="10"/>
    <n v="6"/>
    <n v="10"/>
    <n v="1"/>
  </r>
  <r>
    <s v="9AAD-D3C1"/>
    <n v="1"/>
    <s v="Annie Jablonski"/>
    <x v="0"/>
    <n v="45"/>
    <x v="2"/>
    <s v="Some Travel"/>
    <x v="0"/>
    <n v="43"/>
    <s v="Far"/>
    <s v="California"/>
    <s v="Black or African American"/>
    <n v="2"/>
    <s v="Other"/>
    <x v="0"/>
    <s v="Divorced"/>
    <s v="Low"/>
    <n v="106610"/>
    <s v="Yes"/>
    <x v="74"/>
    <x v="0"/>
    <x v="85"/>
    <n v="10"/>
    <n v="0"/>
    <n v="7"/>
    <n v="5"/>
  </r>
  <r>
    <s v="9D7B-9B37"/>
    <n v="1"/>
    <s v="Eleanor Hillen"/>
    <x v="0"/>
    <n v="28"/>
    <x v="0"/>
    <s v="Some Travel"/>
    <x v="0"/>
    <n v="8"/>
    <s v="Near"/>
    <s v="California"/>
    <s v="Mixed or multiple ethnic groups"/>
    <n v="3"/>
    <s v="Marketing"/>
    <x v="0"/>
    <s v="Married"/>
    <s v="Medium"/>
    <n v="194964"/>
    <s v="Yes"/>
    <x v="75"/>
    <x v="0"/>
    <x v="86"/>
    <n v="10"/>
    <n v="2"/>
    <n v="2"/>
    <n v="8"/>
  </r>
  <r>
    <s v="E9B9-3944"/>
    <n v="1"/>
    <s v="Tobit Lowry"/>
    <x v="1"/>
    <n v="42"/>
    <x v="2"/>
    <s v="Some Travel"/>
    <x v="2"/>
    <n v="5"/>
    <s v="Near"/>
    <s v="New York"/>
    <s v="Mixed or multiple ethnic groups"/>
    <n v="1"/>
    <s v="Computer Science"/>
    <x v="4"/>
    <s v="Single"/>
    <s v="Very Low"/>
    <n v="47461"/>
    <s v="No"/>
    <x v="76"/>
    <x v="0"/>
    <x v="87"/>
    <n v="10"/>
    <n v="4"/>
    <n v="7"/>
    <n v="5"/>
  </r>
  <r>
    <s v="4CCA-B1E6"/>
    <n v="1"/>
    <s v="Dolf Featenby"/>
    <x v="1"/>
    <n v="43"/>
    <x v="2"/>
    <s v="Some Travel"/>
    <x v="0"/>
    <n v="39"/>
    <s v="Far"/>
    <s v="California"/>
    <s v="White"/>
    <n v="2"/>
    <s v="Marketing"/>
    <x v="0"/>
    <s v="Divorced"/>
    <s v="Medium"/>
    <n v="176705"/>
    <s v="No"/>
    <x v="76"/>
    <x v="0"/>
    <x v="87"/>
    <n v="10"/>
    <n v="5"/>
    <n v="7"/>
    <n v="7"/>
  </r>
  <r>
    <s v="A4A4-F49C"/>
    <n v="1"/>
    <s v="Nichols Baty"/>
    <x v="1"/>
    <n v="34"/>
    <x v="1"/>
    <s v="Some Travel"/>
    <x v="2"/>
    <n v="40"/>
    <s v="Far"/>
    <s v="Illinois"/>
    <s v="White"/>
    <n v="3"/>
    <s v="Computer Science"/>
    <x v="8"/>
    <s v="Married"/>
    <s v="Low"/>
    <n v="97542"/>
    <s v="No"/>
    <x v="77"/>
    <x v="0"/>
    <x v="88"/>
    <n v="10"/>
    <n v="10"/>
    <n v="10"/>
    <n v="7"/>
  </r>
  <r>
    <s v="FE2B-3DC7"/>
    <n v="1"/>
    <s v="Mattie Wippermann"/>
    <x v="0"/>
    <n v="28"/>
    <x v="0"/>
    <s v="Some Travel"/>
    <x v="2"/>
    <n v="23"/>
    <s v="Moderate"/>
    <s v="New York"/>
    <s v="White"/>
    <n v="3"/>
    <s v="Information Systems"/>
    <x v="4"/>
    <s v="Married"/>
    <s v="Very Low"/>
    <n v="35606"/>
    <s v="Yes"/>
    <x v="78"/>
    <x v="1"/>
    <x v="89"/>
    <n v="5"/>
    <n v="3"/>
    <n v="4"/>
    <n v="5"/>
  </r>
  <r>
    <s v="C6D7-A568"/>
    <n v="1"/>
    <s v="Eve Takkos"/>
    <x v="0"/>
    <n v="42"/>
    <x v="2"/>
    <s v="No Travel"/>
    <x v="0"/>
    <n v="10"/>
    <s v="Near"/>
    <s v="California"/>
    <s v="White"/>
    <n v="2"/>
    <s v="Marketing"/>
    <x v="9"/>
    <s v="Married"/>
    <s v="Very Low"/>
    <n v="48922"/>
    <s v="No"/>
    <x v="78"/>
    <x v="0"/>
    <x v="90"/>
    <n v="10"/>
    <n v="3"/>
    <n v="9"/>
    <n v="9"/>
  </r>
  <r>
    <s v="3560-C117"/>
    <n v="1"/>
    <s v="Allyson Kordas"/>
    <x v="0"/>
    <n v="28"/>
    <x v="0"/>
    <s v="Frequent Traveller"/>
    <x v="2"/>
    <n v="4"/>
    <s v="Near"/>
    <s v="California"/>
    <s v="Mixed or multiple ethnic groups"/>
    <n v="3"/>
    <s v="Computer Science"/>
    <x v="4"/>
    <s v="Married"/>
    <s v="Low"/>
    <n v="65659"/>
    <s v="Yes"/>
    <x v="79"/>
    <x v="1"/>
    <x v="91"/>
    <n v="2"/>
    <n v="0"/>
    <n v="0"/>
    <n v="0"/>
  </r>
  <r>
    <s v="9169-FC4B"/>
    <n v="0"/>
    <s v="Reinaldos Baynes"/>
    <x v="1"/>
    <n v="28"/>
    <x v="0"/>
    <s v="Some Travel"/>
    <x v="1"/>
    <n v="18"/>
    <s v="Moderate"/>
    <s v="California"/>
    <s v="Native Hawaiian"/>
    <n v="2"/>
    <s v="Economics"/>
    <x v="11"/>
    <s v="Married"/>
    <s v="Medium"/>
    <n v="179561"/>
    <s v="No"/>
    <x v="79"/>
    <x v="1"/>
    <x v="92"/>
    <n v="1"/>
    <n v="0"/>
    <n v="0"/>
    <n v="1"/>
  </r>
  <r>
    <s v="49B2-0364"/>
    <n v="1"/>
    <s v="Husain Frizzell"/>
    <x v="1"/>
    <n v="45"/>
    <x v="2"/>
    <s v="Frequent Traveller"/>
    <x v="0"/>
    <n v="1"/>
    <s v="Near"/>
    <s v="New York"/>
    <s v="Black or African American"/>
    <n v="3"/>
    <s v="Marketing"/>
    <x v="9"/>
    <s v="Married"/>
    <s v="Low"/>
    <n v="70487"/>
    <s v="No"/>
    <x v="79"/>
    <x v="0"/>
    <x v="93"/>
    <n v="10"/>
    <n v="0"/>
    <n v="7"/>
    <n v="3"/>
  </r>
  <r>
    <s v="4404-DE5A"/>
    <n v="1"/>
    <s v="Karina Weddup"/>
    <x v="0"/>
    <n v="32"/>
    <x v="1"/>
    <s v="Some Travel"/>
    <x v="2"/>
    <n v="39"/>
    <s v="Far"/>
    <s v="California"/>
    <s v="Asian or Asian American"/>
    <n v="1"/>
    <s v="Computer Science"/>
    <x v="7"/>
    <s v="Single"/>
    <s v="Low"/>
    <n v="68256"/>
    <s v="No"/>
    <x v="80"/>
    <x v="0"/>
    <x v="94"/>
    <n v="10"/>
    <n v="7"/>
    <n v="9"/>
    <n v="6"/>
  </r>
  <r>
    <s v="F9B6-C80B"/>
    <n v="1"/>
    <s v="Veronica Farlham"/>
    <x v="0"/>
    <n v="43"/>
    <x v="2"/>
    <s v="Some Travel"/>
    <x v="2"/>
    <n v="10"/>
    <s v="Near"/>
    <s v="California"/>
    <s v="White"/>
    <n v="3"/>
    <s v="Computer Science"/>
    <x v="7"/>
    <s v="Divorced"/>
    <s v="Very Low"/>
    <n v="43211"/>
    <s v="No"/>
    <x v="81"/>
    <x v="0"/>
    <x v="95"/>
    <n v="10"/>
    <n v="2"/>
    <n v="6"/>
    <n v="9"/>
  </r>
  <r>
    <s v="B1EC-849B"/>
    <n v="1"/>
    <s v="Paule Mapplebeck"/>
    <x v="0"/>
    <n v="28"/>
    <x v="0"/>
    <s v="Some Travel"/>
    <x v="0"/>
    <n v="1"/>
    <s v="Near"/>
    <s v="California"/>
    <s v="White"/>
    <n v="4"/>
    <s v="Marketing"/>
    <x v="0"/>
    <s v="Married"/>
    <s v="Low"/>
    <n v="87039"/>
    <s v="No"/>
    <x v="82"/>
    <x v="0"/>
    <x v="96"/>
    <n v="10"/>
    <n v="3"/>
    <n v="5"/>
    <n v="4"/>
  </r>
  <r>
    <s v="7B98-EA6F"/>
    <n v="1"/>
    <s v="Gabriello Clemente"/>
    <x v="1"/>
    <n v="44"/>
    <x v="2"/>
    <s v="Some Travel"/>
    <x v="2"/>
    <n v="23"/>
    <s v="Moderate"/>
    <s v="California"/>
    <s v="Native Hawaiian"/>
    <n v="3"/>
    <s v="Information Systems"/>
    <x v="4"/>
    <s v="Single"/>
    <s v="Low"/>
    <n v="108623"/>
    <s v="No"/>
    <x v="82"/>
    <x v="0"/>
    <x v="96"/>
    <n v="10"/>
    <n v="3"/>
    <n v="3"/>
    <n v="8"/>
  </r>
  <r>
    <s v="C385-CDBE"/>
    <n v="1"/>
    <s v="Filide Dinnies"/>
    <x v="0"/>
    <n v="36"/>
    <x v="1"/>
    <s v="Some Travel"/>
    <x v="2"/>
    <n v="41"/>
    <s v="Far"/>
    <s v="New York"/>
    <s v="White"/>
    <n v="3"/>
    <s v="Computer Science"/>
    <x v="5"/>
    <s v="Single"/>
    <s v="Medium"/>
    <n v="218940"/>
    <s v="Yes"/>
    <x v="83"/>
    <x v="0"/>
    <x v="97"/>
    <n v="10"/>
    <n v="6"/>
    <n v="8"/>
    <n v="5"/>
  </r>
  <r>
    <s v="64D6-0D5F"/>
    <n v="1"/>
    <s v="Sherwood Furlow"/>
    <x v="2"/>
    <n v="37"/>
    <x v="1"/>
    <s v="Some Travel"/>
    <x v="2"/>
    <n v="28"/>
    <s v="Far"/>
    <s v="California"/>
    <s v="Black or African American"/>
    <n v="3"/>
    <s v="Information Systems"/>
    <x v="10"/>
    <s v="Single"/>
    <s v="High"/>
    <n v="368494"/>
    <s v="Yes"/>
    <x v="83"/>
    <x v="0"/>
    <x v="97"/>
    <n v="10"/>
    <n v="8"/>
    <n v="9"/>
    <n v="6"/>
  </r>
  <r>
    <s v="9085-1FE8"/>
    <n v="1"/>
    <s v="Fan Pizey"/>
    <x v="0"/>
    <n v="35"/>
    <x v="1"/>
    <s v="Some Travel"/>
    <x v="2"/>
    <n v="32"/>
    <s v="Far"/>
    <s v="New York"/>
    <s v="Mixed or multiple ethnic groups"/>
    <n v="2"/>
    <s v="Business Studies"/>
    <x v="4"/>
    <s v="Married"/>
    <s v="Low"/>
    <n v="119917"/>
    <s v="Yes"/>
    <x v="84"/>
    <x v="0"/>
    <x v="98"/>
    <n v="10"/>
    <n v="5"/>
    <n v="7"/>
    <n v="4"/>
  </r>
  <r>
    <s v="9728-1A5B"/>
    <n v="1"/>
    <s v="Vernen Rennie"/>
    <x v="1"/>
    <n v="48"/>
    <x v="2"/>
    <s v="Some Travel"/>
    <x v="0"/>
    <n v="33"/>
    <s v="Far"/>
    <s v="New York"/>
    <s v="Mixed or multiple ethnic groups"/>
    <n v="2"/>
    <s v="Marketing"/>
    <x v="0"/>
    <s v="Divorced"/>
    <s v="Medium"/>
    <n v="191771"/>
    <s v="No"/>
    <x v="85"/>
    <x v="0"/>
    <x v="99"/>
    <n v="10"/>
    <n v="0"/>
    <n v="10"/>
    <n v="4"/>
  </r>
  <r>
    <s v="3EB2-9111"/>
    <n v="1"/>
    <s v="Ginger Blinde"/>
    <x v="1"/>
    <n v="48"/>
    <x v="2"/>
    <s v="Some Travel"/>
    <x v="2"/>
    <n v="26"/>
    <s v="Far"/>
    <s v="Illinois"/>
    <s v="White"/>
    <n v="4"/>
    <s v="Information Systems"/>
    <x v="4"/>
    <s v="Divorced"/>
    <s v="Very Low"/>
    <n v="35749"/>
    <s v="No"/>
    <x v="85"/>
    <x v="0"/>
    <x v="99"/>
    <n v="10"/>
    <n v="7"/>
    <n v="7"/>
    <n v="8"/>
  </r>
  <r>
    <s v="C330-DAF4"/>
    <n v="1"/>
    <s v="Lonni Lelievre"/>
    <x v="0"/>
    <n v="34"/>
    <x v="1"/>
    <s v="Some Travel"/>
    <x v="0"/>
    <n v="16"/>
    <s v="Moderate"/>
    <s v="New York"/>
    <s v="White"/>
    <n v="2"/>
    <s v="Economics"/>
    <x v="0"/>
    <s v="Divorced"/>
    <s v="Low"/>
    <n v="100710"/>
    <s v="Yes"/>
    <x v="86"/>
    <x v="0"/>
    <x v="100"/>
    <n v="10"/>
    <n v="10"/>
    <n v="10"/>
    <n v="2"/>
  </r>
  <r>
    <s v="041A-31B0"/>
    <n v="1"/>
    <s v="Gerri Fullerlove"/>
    <x v="0"/>
    <n v="34"/>
    <x v="1"/>
    <s v="Some Travel"/>
    <x v="2"/>
    <n v="41"/>
    <s v="Far"/>
    <s v="New York"/>
    <s v="Black or African American"/>
    <n v="3"/>
    <s v="Computer Science"/>
    <x v="7"/>
    <s v="Married"/>
    <s v="Low"/>
    <n v="50386"/>
    <s v="No"/>
    <x v="86"/>
    <x v="0"/>
    <x v="100"/>
    <n v="10"/>
    <n v="8"/>
    <n v="9"/>
    <n v="10"/>
  </r>
  <r>
    <s v="8EE9-E86D"/>
    <n v="1"/>
    <s v="Conn Mouser"/>
    <x v="1"/>
    <n v="46"/>
    <x v="2"/>
    <s v="Some Travel"/>
    <x v="1"/>
    <n v="45"/>
    <s v="Far"/>
    <s v="Illinois"/>
    <s v="White"/>
    <n v="3"/>
    <s v="Human Resources"/>
    <x v="3"/>
    <s v="Divorced"/>
    <s v="Very Low"/>
    <n v="48740"/>
    <s v="Yes"/>
    <x v="86"/>
    <x v="1"/>
    <x v="100"/>
    <n v="10"/>
    <n v="8"/>
    <n v="9"/>
    <n v="6"/>
  </r>
  <r>
    <s v="692B-7152"/>
    <n v="1"/>
    <s v="Murry Dominici"/>
    <x v="1"/>
    <n v="47"/>
    <x v="2"/>
    <s v="Some Travel"/>
    <x v="0"/>
    <n v="42"/>
    <s v="Far"/>
    <s v="California"/>
    <s v="Asian or Asian American"/>
    <n v="3"/>
    <s v="Marketing"/>
    <x v="0"/>
    <s v="Married"/>
    <s v="Medium"/>
    <n v="249553"/>
    <s v="No"/>
    <x v="86"/>
    <x v="0"/>
    <x v="100"/>
    <n v="10"/>
    <n v="3"/>
    <n v="4"/>
    <n v="9"/>
  </r>
  <r>
    <s v="022A-0219"/>
    <n v="1"/>
    <s v="Francine Fernez"/>
    <x v="0"/>
    <n v="32"/>
    <x v="1"/>
    <s v="Frequent Traveller"/>
    <x v="2"/>
    <n v="14"/>
    <s v="Near"/>
    <s v="Illinois"/>
    <s v="American Indian or Alaska Native"/>
    <n v="3"/>
    <s v="Business Studies"/>
    <x v="7"/>
    <s v="Married"/>
    <s v="Low"/>
    <n v="86639"/>
    <s v="No"/>
    <x v="87"/>
    <x v="0"/>
    <x v="101"/>
    <n v="10"/>
    <n v="3"/>
    <n v="9"/>
    <n v="5"/>
  </r>
  <r>
    <s v="2F85-AF81"/>
    <n v="1"/>
    <s v="Cassandre Joubert"/>
    <x v="2"/>
    <n v="42"/>
    <x v="2"/>
    <s v="Some Travel"/>
    <x v="2"/>
    <n v="12"/>
    <s v="Near"/>
    <s v="California"/>
    <s v="White"/>
    <n v="4"/>
    <s v="Business Studies"/>
    <x v="8"/>
    <s v="Married"/>
    <s v="Medium"/>
    <n v="167089"/>
    <s v="No"/>
    <x v="88"/>
    <x v="0"/>
    <x v="102"/>
    <n v="10"/>
    <n v="7"/>
    <n v="9"/>
    <n v="8"/>
  </r>
  <r>
    <s v="DFE3-6FA7"/>
    <n v="1"/>
    <s v="Eulalie Critch"/>
    <x v="0"/>
    <n v="43"/>
    <x v="2"/>
    <s v="Frequent Traveller"/>
    <x v="0"/>
    <n v="5"/>
    <s v="Near"/>
    <s v="California"/>
    <s v="American Indian or Alaska Native"/>
    <n v="3"/>
    <s v="Marketing"/>
    <x v="0"/>
    <s v="Single"/>
    <s v="High"/>
    <n v="350525"/>
    <s v="Yes"/>
    <x v="89"/>
    <x v="1"/>
    <x v="103"/>
    <n v="9"/>
    <n v="3"/>
    <n v="9"/>
    <n v="6"/>
  </r>
  <r>
    <s v="5B08-EF96"/>
    <n v="1"/>
    <s v="Karlen Gulston"/>
    <x v="0"/>
    <n v="36"/>
    <x v="1"/>
    <s v="No Travel"/>
    <x v="2"/>
    <n v="28"/>
    <s v="Far"/>
    <s v="California"/>
    <s v="Asian or Asian American"/>
    <n v="4"/>
    <s v="Other"/>
    <x v="4"/>
    <s v="Divorced"/>
    <s v="Low"/>
    <n v="77136"/>
    <s v="No"/>
    <x v="90"/>
    <x v="0"/>
    <x v="104"/>
    <n v="10"/>
    <n v="10"/>
    <n v="10"/>
    <n v="10"/>
  </r>
  <r>
    <s v="52DD-757F"/>
    <n v="1"/>
    <s v="Danielle Viste"/>
    <x v="0"/>
    <n v="48"/>
    <x v="2"/>
    <s v="No Travel"/>
    <x v="2"/>
    <n v="40"/>
    <s v="Far"/>
    <s v="California"/>
    <s v="White"/>
    <n v="2"/>
    <s v="Information Systems"/>
    <x v="5"/>
    <s v="Divorced"/>
    <s v="Low"/>
    <n v="92884"/>
    <s v="No"/>
    <x v="91"/>
    <x v="0"/>
    <x v="105"/>
    <n v="10"/>
    <n v="5"/>
    <n v="9"/>
    <n v="2"/>
  </r>
  <r>
    <s v="E7D3-03C9"/>
    <n v="1"/>
    <s v="Whitman Schruyers"/>
    <x v="1"/>
    <n v="42"/>
    <x v="2"/>
    <s v="Some Travel"/>
    <x v="0"/>
    <n v="26"/>
    <s v="Far"/>
    <s v="California"/>
    <s v="White"/>
    <n v="4"/>
    <s v="Marketing"/>
    <x v="0"/>
    <s v="Single"/>
    <s v="Low"/>
    <n v="91179"/>
    <s v="No"/>
    <x v="91"/>
    <x v="0"/>
    <x v="105"/>
    <n v="10"/>
    <n v="7"/>
    <n v="9"/>
    <n v="0"/>
  </r>
  <r>
    <s v="7C80-94E0"/>
    <n v="1"/>
    <s v="Celie Jedrys"/>
    <x v="0"/>
    <n v="33"/>
    <x v="1"/>
    <s v="Some Travel"/>
    <x v="2"/>
    <n v="36"/>
    <s v="Far"/>
    <s v="California"/>
    <s v="Asian or Asian American"/>
    <n v="3"/>
    <s v="Computer Science"/>
    <x v="5"/>
    <s v="Single"/>
    <s v="Low"/>
    <n v="88726"/>
    <s v="No"/>
    <x v="92"/>
    <x v="0"/>
    <x v="106"/>
    <n v="9"/>
    <n v="8"/>
    <n v="8"/>
    <n v="6"/>
  </r>
  <r>
    <s v="EE04-1533"/>
    <n v="1"/>
    <s v="Doralynne Giacoboni"/>
    <x v="0"/>
    <n v="47"/>
    <x v="2"/>
    <s v="Frequent Traveller"/>
    <x v="0"/>
    <n v="19"/>
    <s v="Moderate"/>
    <s v="California"/>
    <s v="American Indian or Alaska Native"/>
    <n v="3"/>
    <s v="Technical Degree"/>
    <x v="9"/>
    <s v="Married"/>
    <s v="Very Low"/>
    <n v="46684"/>
    <s v="No"/>
    <x v="93"/>
    <x v="0"/>
    <x v="7"/>
    <n v="9"/>
    <n v="4"/>
    <n v="9"/>
    <n v="3"/>
  </r>
  <r>
    <s v="67ED-A630"/>
    <n v="1"/>
    <s v="Adan Fradgley"/>
    <x v="1"/>
    <n v="29"/>
    <x v="0"/>
    <s v="Some Travel"/>
    <x v="0"/>
    <n v="38"/>
    <s v="Far"/>
    <s v="California"/>
    <s v="Asian or Asian American"/>
    <n v="4"/>
    <s v="Marketing"/>
    <x v="0"/>
    <s v="Married"/>
    <s v="Low"/>
    <n v="102061"/>
    <s v="No"/>
    <x v="94"/>
    <x v="0"/>
    <x v="10"/>
    <n v="9"/>
    <n v="5"/>
    <n v="9"/>
    <n v="5"/>
  </r>
  <r>
    <s v="D351-C7E4"/>
    <n v="1"/>
    <s v="Doralin Whiley"/>
    <x v="0"/>
    <n v="42"/>
    <x v="2"/>
    <s v="Some Travel"/>
    <x v="2"/>
    <n v="9"/>
    <s v="Near"/>
    <s v="California"/>
    <s v="Asian or Asian American"/>
    <n v="2"/>
    <s v="Information Systems"/>
    <x v="4"/>
    <s v="Married"/>
    <s v="Low"/>
    <n v="73577"/>
    <s v="No"/>
    <x v="95"/>
    <x v="0"/>
    <x v="107"/>
    <n v="9"/>
    <n v="9"/>
    <n v="9"/>
    <n v="6"/>
  </r>
  <r>
    <s v="86E2-73D1"/>
    <n v="1"/>
    <s v="Purcell Keig"/>
    <x v="1"/>
    <n v="39"/>
    <x v="1"/>
    <s v="Some Travel"/>
    <x v="2"/>
    <n v="3"/>
    <s v="Near"/>
    <s v="California"/>
    <s v="Black or African American"/>
    <n v="3"/>
    <s v="Computer Science"/>
    <x v="5"/>
    <s v="Single"/>
    <s v="Low"/>
    <n v="81115"/>
    <s v="No"/>
    <x v="96"/>
    <x v="0"/>
    <x v="16"/>
    <n v="9"/>
    <n v="2"/>
    <n v="4"/>
    <n v="0"/>
  </r>
  <r>
    <s v="8583-9174"/>
    <n v="1"/>
    <s v="Mimi Mawditt"/>
    <x v="0"/>
    <n v="46"/>
    <x v="2"/>
    <s v="Frequent Traveller"/>
    <x v="2"/>
    <n v="16"/>
    <s v="Moderate"/>
    <s v="New York"/>
    <s v="White"/>
    <n v="2"/>
    <s v="Computer Science"/>
    <x v="7"/>
    <s v="Single"/>
    <s v="Low"/>
    <n v="100717"/>
    <s v="Yes"/>
    <x v="97"/>
    <x v="0"/>
    <x v="21"/>
    <n v="9"/>
    <n v="5"/>
    <n v="9"/>
    <n v="7"/>
  </r>
  <r>
    <s v="6176-3BEE"/>
    <n v="1"/>
    <s v="Trumaine Nevett"/>
    <x v="1"/>
    <n v="29"/>
    <x v="0"/>
    <s v="Some Travel"/>
    <x v="0"/>
    <n v="20"/>
    <s v="Moderate"/>
    <s v="New York"/>
    <s v="Black or African American"/>
    <n v="3"/>
    <s v="Marketing"/>
    <x v="0"/>
    <s v="Single"/>
    <s v="Medium"/>
    <n v="149688"/>
    <s v="Yes"/>
    <x v="98"/>
    <x v="1"/>
    <x v="108"/>
    <n v="2"/>
    <n v="2"/>
    <n v="2"/>
    <n v="2"/>
  </r>
  <r>
    <s v="AF58-5D1B"/>
    <n v="1"/>
    <s v="Jeri MacDiarmid"/>
    <x v="0"/>
    <n v="36"/>
    <x v="1"/>
    <s v="Some Travel"/>
    <x v="2"/>
    <n v="35"/>
    <s v="Far"/>
    <s v="New York"/>
    <s v="White"/>
    <n v="2"/>
    <s v="Computer Science"/>
    <x v="7"/>
    <s v="Married"/>
    <s v="Low"/>
    <n v="60585"/>
    <s v="No"/>
    <x v="99"/>
    <x v="0"/>
    <x v="26"/>
    <n v="9"/>
    <n v="0"/>
    <n v="7"/>
    <n v="9"/>
  </r>
  <r>
    <s v="16FB-8835"/>
    <n v="1"/>
    <s v="Albina Baston"/>
    <x v="0"/>
    <n v="46"/>
    <x v="2"/>
    <s v="Frequent Traveller"/>
    <x v="2"/>
    <n v="24"/>
    <s v="Moderate"/>
    <s v="New York"/>
    <s v="White"/>
    <n v="3"/>
    <s v="Computer Science"/>
    <x v="2"/>
    <s v="Married"/>
    <s v="Very High"/>
    <n v="514945"/>
    <s v="Yes"/>
    <x v="99"/>
    <x v="0"/>
    <x v="26"/>
    <n v="9"/>
    <n v="4"/>
    <n v="7"/>
    <n v="7"/>
  </r>
  <r>
    <s v="A71E-A9DC"/>
    <n v="1"/>
    <s v="Greta Turneux"/>
    <x v="0"/>
    <n v="31"/>
    <x v="1"/>
    <s v="Frequent Traveller"/>
    <x v="0"/>
    <n v="21"/>
    <s v="Moderate"/>
    <s v="New York"/>
    <s v="Asian or Asian American"/>
    <n v="3"/>
    <s v="Marketing"/>
    <x v="0"/>
    <s v="Single"/>
    <s v="High"/>
    <n v="253719"/>
    <s v="No"/>
    <x v="100"/>
    <x v="0"/>
    <x v="29"/>
    <n v="9"/>
    <n v="2"/>
    <n v="4"/>
    <n v="3"/>
  </r>
  <r>
    <s v="CC2F-670E"/>
    <n v="1"/>
    <s v="Blake Louys"/>
    <x v="1"/>
    <n v="29"/>
    <x v="0"/>
    <s v="Frequent Traveller"/>
    <x v="2"/>
    <n v="26"/>
    <s v="Far"/>
    <s v="California"/>
    <s v="White"/>
    <n v="3"/>
    <s v="Computer Science"/>
    <x v="4"/>
    <s v="Single"/>
    <s v="Low"/>
    <n v="78541"/>
    <s v="Yes"/>
    <x v="101"/>
    <x v="1"/>
    <x v="109"/>
    <n v="6"/>
    <n v="5"/>
    <n v="5"/>
    <n v="2"/>
  </r>
  <r>
    <s v="67D7-9785"/>
    <n v="1"/>
    <s v="Corinne Andreaccio"/>
    <x v="0"/>
    <n v="38"/>
    <x v="1"/>
    <s v="Frequent Traveller"/>
    <x v="2"/>
    <n v="6"/>
    <s v="Near"/>
    <s v="California"/>
    <s v="Black or African American"/>
    <n v="3"/>
    <s v="Information Systems"/>
    <x v="8"/>
    <s v="Single"/>
    <s v="Medium"/>
    <n v="126515"/>
    <s v="No"/>
    <x v="102"/>
    <x v="0"/>
    <x v="39"/>
    <n v="9"/>
    <n v="7"/>
    <n v="9"/>
    <n v="4"/>
  </r>
  <r>
    <s v="F662-DEA5"/>
    <n v="1"/>
    <s v="Morley Dmitriev"/>
    <x v="1"/>
    <n v="38"/>
    <x v="1"/>
    <s v="Some Travel"/>
    <x v="2"/>
    <n v="18"/>
    <s v="Moderate"/>
    <s v="California"/>
    <s v="Black or African American"/>
    <n v="2"/>
    <s v="Information Systems"/>
    <x v="4"/>
    <s v="Married"/>
    <s v="Low"/>
    <n v="89362"/>
    <s v="No"/>
    <x v="103"/>
    <x v="0"/>
    <x v="41"/>
    <n v="9"/>
    <n v="3"/>
    <n v="9"/>
    <n v="7"/>
  </r>
  <r>
    <s v="59DB-8465"/>
    <n v="1"/>
    <s v="Nancey Luetkemeyers"/>
    <x v="0"/>
    <n v="47"/>
    <x v="2"/>
    <s v="Frequent Traveller"/>
    <x v="1"/>
    <n v="3"/>
    <s v="Near"/>
    <s v="California"/>
    <s v="White"/>
    <n v="3"/>
    <s v="Marketing"/>
    <x v="11"/>
    <s v="Married"/>
    <s v="Low"/>
    <n v="85744"/>
    <s v="No"/>
    <x v="104"/>
    <x v="0"/>
    <x v="42"/>
    <n v="9"/>
    <n v="0"/>
    <n v="9"/>
    <n v="8"/>
  </r>
  <r>
    <s v="96F4-896C"/>
    <n v="1"/>
    <s v="Kerwin Wheadon"/>
    <x v="1"/>
    <n v="43"/>
    <x v="2"/>
    <s v="No Travel"/>
    <x v="2"/>
    <n v="21"/>
    <s v="Moderate"/>
    <s v="California"/>
    <s v="White"/>
    <n v="4"/>
    <s v="Information Systems"/>
    <x v="10"/>
    <s v="Single"/>
    <s v="High"/>
    <n v="280756"/>
    <s v="No"/>
    <x v="105"/>
    <x v="0"/>
    <x v="110"/>
    <n v="9"/>
    <n v="8"/>
    <n v="8"/>
    <n v="3"/>
  </r>
  <r>
    <s v="8026-658D"/>
    <n v="1"/>
    <s v="Dana Lobb"/>
    <x v="1"/>
    <n v="36"/>
    <x v="1"/>
    <s v="Some Travel"/>
    <x v="2"/>
    <n v="28"/>
    <s v="Far"/>
    <s v="New York"/>
    <s v="Black or African American"/>
    <n v="3"/>
    <s v="Information Systems"/>
    <x v="5"/>
    <s v="Married"/>
    <s v="Medium"/>
    <n v="174019"/>
    <s v="Yes"/>
    <x v="106"/>
    <x v="0"/>
    <x v="46"/>
    <n v="9"/>
    <n v="8"/>
    <n v="9"/>
    <n v="1"/>
  </r>
  <r>
    <s v="F997-FE6C"/>
    <n v="1"/>
    <s v="Meryl Slucock"/>
    <x v="0"/>
    <n v="40"/>
    <x v="1"/>
    <s v="Some Travel"/>
    <x v="2"/>
    <n v="17"/>
    <s v="Moderate"/>
    <s v="New York"/>
    <s v="White"/>
    <n v="1"/>
    <s v="Information Systems"/>
    <x v="7"/>
    <s v="Married"/>
    <s v="Very Low"/>
    <n v="41601"/>
    <s v="No"/>
    <x v="107"/>
    <x v="0"/>
    <x v="47"/>
    <n v="9"/>
    <n v="8"/>
    <n v="9"/>
    <n v="8"/>
  </r>
  <r>
    <s v="0C23-26DD"/>
    <n v="1"/>
    <s v="Bathsheba Ablewhite"/>
    <x v="0"/>
    <n v="35"/>
    <x v="1"/>
    <s v="Some Travel"/>
    <x v="0"/>
    <n v="23"/>
    <s v="Moderate"/>
    <s v="New York"/>
    <s v="White"/>
    <n v="3"/>
    <s v="Economics"/>
    <x v="9"/>
    <s v="Married"/>
    <s v="Low"/>
    <n v="81389"/>
    <s v="No"/>
    <x v="108"/>
    <x v="0"/>
    <x v="111"/>
    <n v="9"/>
    <n v="3"/>
    <n v="7"/>
    <n v="5"/>
  </r>
  <r>
    <s v="7B9D-8612"/>
    <n v="1"/>
    <s v="Gizela Pauncefoot"/>
    <x v="0"/>
    <n v="32"/>
    <x v="1"/>
    <s v="Some Travel"/>
    <x v="0"/>
    <n v="9"/>
    <s v="Near"/>
    <s v="Illinois"/>
    <s v="White"/>
    <n v="2"/>
    <s v="Marketing"/>
    <x v="0"/>
    <s v="Divorced"/>
    <s v="Medium"/>
    <n v="133865"/>
    <s v="Yes"/>
    <x v="109"/>
    <x v="0"/>
    <x v="50"/>
    <n v="9"/>
    <n v="3"/>
    <n v="3"/>
    <n v="0"/>
  </r>
  <r>
    <s v="B3FE-D332"/>
    <n v="1"/>
    <s v="Josephine Stickley"/>
    <x v="0"/>
    <n v="30"/>
    <x v="0"/>
    <s v="Some Travel"/>
    <x v="2"/>
    <n v="42"/>
    <s v="Far"/>
    <s v="California"/>
    <s v="White"/>
    <n v="5"/>
    <s v="Computer Science"/>
    <x v="7"/>
    <s v="Married"/>
    <s v="Low"/>
    <n v="93181"/>
    <s v="No"/>
    <x v="110"/>
    <x v="0"/>
    <x v="112"/>
    <n v="9"/>
    <n v="8"/>
    <n v="9"/>
    <n v="4"/>
  </r>
  <r>
    <s v="1054-9C3B"/>
    <n v="1"/>
    <s v="Elizabeth Babbe"/>
    <x v="0"/>
    <n v="30"/>
    <x v="0"/>
    <s v="Some Travel"/>
    <x v="2"/>
    <n v="1"/>
    <s v="Near"/>
    <s v="Illinois"/>
    <s v="Asian or Asian American"/>
    <n v="4"/>
    <s v="Other"/>
    <x v="4"/>
    <s v="Married"/>
    <s v="Very Low"/>
    <n v="40285"/>
    <s v="Yes"/>
    <x v="111"/>
    <x v="1"/>
    <x v="113"/>
    <n v="1"/>
    <n v="1"/>
    <n v="1"/>
    <n v="0"/>
  </r>
  <r>
    <s v="1217-CE30"/>
    <n v="1"/>
    <s v="Marchelle Duffield"/>
    <x v="0"/>
    <n v="45"/>
    <x v="2"/>
    <s v="Some Travel"/>
    <x v="0"/>
    <n v="34"/>
    <s v="Far"/>
    <s v="California"/>
    <s v="American Indian or Alaska Native"/>
    <n v="3"/>
    <s v="Marketing"/>
    <x v="0"/>
    <s v="Divorced"/>
    <s v="Medium"/>
    <n v="173037"/>
    <s v="No"/>
    <x v="112"/>
    <x v="0"/>
    <x v="57"/>
    <n v="9"/>
    <n v="4"/>
    <n v="9"/>
    <n v="3"/>
  </r>
  <r>
    <s v="4500-37EB"/>
    <n v="1"/>
    <s v="Haydon Bastable"/>
    <x v="1"/>
    <n v="30"/>
    <x v="0"/>
    <s v="Frequent Traveller"/>
    <x v="0"/>
    <n v="40"/>
    <s v="Far"/>
    <s v="California"/>
    <s v="Mixed or multiple ethnic groups"/>
    <n v="2"/>
    <s v="Marketing"/>
    <x v="9"/>
    <s v="Divorced"/>
    <s v="Very Low"/>
    <n v="44632"/>
    <s v="No"/>
    <x v="112"/>
    <x v="1"/>
    <x v="114"/>
    <n v="1"/>
    <n v="0"/>
    <n v="0"/>
    <n v="0"/>
  </r>
  <r>
    <s v="AB03-8820"/>
    <n v="1"/>
    <s v="Daryle Boarder"/>
    <x v="1"/>
    <n v="43"/>
    <x v="2"/>
    <s v="Some Travel"/>
    <x v="0"/>
    <n v="3"/>
    <s v="Near"/>
    <s v="Illinois"/>
    <s v="Mixed or multiple ethnic groups"/>
    <n v="1"/>
    <s v="Economics"/>
    <x v="6"/>
    <s v="Married"/>
    <s v="High"/>
    <n v="313198"/>
    <s v="No"/>
    <x v="113"/>
    <x v="0"/>
    <x v="58"/>
    <n v="9"/>
    <n v="5"/>
    <n v="9"/>
    <n v="2"/>
  </r>
  <r>
    <s v="DF11-9C46"/>
    <n v="1"/>
    <s v="Dulci Sheryn"/>
    <x v="0"/>
    <n v="32"/>
    <x v="1"/>
    <s v="Some Travel"/>
    <x v="2"/>
    <n v="2"/>
    <s v="Near"/>
    <s v="California"/>
    <s v="Mixed or multiple ethnic groups"/>
    <n v="2"/>
    <s v="Computer Science"/>
    <x v="7"/>
    <s v="Single"/>
    <s v="Medium"/>
    <n v="152314"/>
    <s v="Yes"/>
    <x v="114"/>
    <x v="0"/>
    <x v="115"/>
    <n v="9"/>
    <n v="4"/>
    <n v="6"/>
    <n v="0"/>
  </r>
  <r>
    <s v="9937-CDF7"/>
    <n v="1"/>
    <s v="Galvin Sawley"/>
    <x v="1"/>
    <n v="28"/>
    <x v="0"/>
    <s v="Some Travel"/>
    <x v="0"/>
    <n v="19"/>
    <s v="Moderate"/>
    <s v="New York"/>
    <s v="Mixed or multiple ethnic groups"/>
    <n v="2"/>
    <s v="Marketing"/>
    <x v="9"/>
    <s v="Married"/>
    <s v="Low"/>
    <n v="56122"/>
    <s v="Yes"/>
    <x v="115"/>
    <x v="1"/>
    <x v="116"/>
    <n v="7"/>
    <n v="5"/>
    <n v="5"/>
    <n v="0"/>
  </r>
  <r>
    <s v="2BEA-43B2"/>
    <n v="1"/>
    <s v="Clay Carabine"/>
    <x v="1"/>
    <n v="48"/>
    <x v="2"/>
    <s v="Some Travel"/>
    <x v="2"/>
    <n v="44"/>
    <s v="Far"/>
    <s v="Illinois"/>
    <s v="White"/>
    <n v="1"/>
    <s v="Computer Science"/>
    <x v="7"/>
    <s v="Single"/>
    <s v="Low"/>
    <n v="103198"/>
    <s v="No"/>
    <x v="116"/>
    <x v="0"/>
    <x v="117"/>
    <n v="9"/>
    <n v="7"/>
    <n v="9"/>
    <n v="2"/>
  </r>
  <r>
    <s v="0DBC-596E"/>
    <n v="1"/>
    <s v="Dita Perch"/>
    <x v="2"/>
    <n v="44"/>
    <x v="2"/>
    <s v="Some Travel"/>
    <x v="2"/>
    <n v="14"/>
    <s v="Near"/>
    <s v="California"/>
    <s v="Black or African American"/>
    <n v="2"/>
    <s v="Computer Science"/>
    <x v="4"/>
    <s v="Single"/>
    <s v="Low"/>
    <n v="92634"/>
    <s v="Yes"/>
    <x v="117"/>
    <x v="0"/>
    <x v="63"/>
    <n v="9"/>
    <n v="8"/>
    <n v="9"/>
    <n v="9"/>
  </r>
  <r>
    <s v="B09D-DFEC"/>
    <n v="1"/>
    <s v="Eustace Skune"/>
    <x v="1"/>
    <n v="47"/>
    <x v="2"/>
    <s v="Some Travel"/>
    <x v="2"/>
    <n v="37"/>
    <s v="Far"/>
    <s v="California"/>
    <s v="White"/>
    <n v="1"/>
    <s v="Information Systems"/>
    <x v="4"/>
    <s v="Married"/>
    <s v="Low"/>
    <n v="62999"/>
    <s v="No"/>
    <x v="117"/>
    <x v="0"/>
    <x v="63"/>
    <n v="9"/>
    <n v="2"/>
    <n v="3"/>
    <n v="7"/>
  </r>
  <r>
    <s v="8ED3-4377"/>
    <n v="1"/>
    <s v="Giusto Raynes"/>
    <x v="1"/>
    <n v="30"/>
    <x v="0"/>
    <s v="Some Travel"/>
    <x v="2"/>
    <n v="33"/>
    <s v="Far"/>
    <s v="California"/>
    <s v="White"/>
    <n v="3"/>
    <s v="Computer Science"/>
    <x v="7"/>
    <s v="Single"/>
    <s v="Low"/>
    <n v="78743"/>
    <s v="No"/>
    <x v="118"/>
    <x v="0"/>
    <x v="118"/>
    <n v="9"/>
    <n v="2"/>
    <n v="7"/>
    <n v="4"/>
  </r>
  <r>
    <s v="C525-8BB9"/>
    <n v="1"/>
    <s v="Briggs Pettet"/>
    <x v="1"/>
    <n v="29"/>
    <x v="0"/>
    <s v="Some Travel"/>
    <x v="2"/>
    <n v="14"/>
    <s v="Near"/>
    <s v="New York"/>
    <s v="Black or African American"/>
    <n v="3"/>
    <s v="Other"/>
    <x v="4"/>
    <s v="Divorced"/>
    <s v="Low"/>
    <n v="70872"/>
    <s v="No"/>
    <x v="119"/>
    <x v="0"/>
    <x v="66"/>
    <n v="9"/>
    <n v="2"/>
    <n v="7"/>
    <n v="9"/>
  </r>
  <r>
    <s v="1F0F-458C"/>
    <n v="1"/>
    <s v="Carrie Scroyton"/>
    <x v="0"/>
    <n v="29"/>
    <x v="0"/>
    <s v="Some Travel"/>
    <x v="2"/>
    <n v="3"/>
    <s v="Near"/>
    <s v="New York"/>
    <s v="White"/>
    <n v="3"/>
    <s v="Business Studies"/>
    <x v="4"/>
    <s v="Divorced"/>
    <s v="Low"/>
    <n v="60388"/>
    <s v="Yes"/>
    <x v="120"/>
    <x v="1"/>
    <x v="119"/>
    <n v="5"/>
    <n v="1"/>
    <n v="3"/>
    <n v="1"/>
  </r>
  <r>
    <s v="9D3C-DA45"/>
    <n v="1"/>
    <s v="Broddy Jardine"/>
    <x v="1"/>
    <n v="32"/>
    <x v="1"/>
    <s v="Some Travel"/>
    <x v="2"/>
    <n v="24"/>
    <s v="Moderate"/>
    <s v="California"/>
    <s v="Native Hawaiian"/>
    <n v="3"/>
    <s v="Information Systems"/>
    <x v="4"/>
    <s v="Married"/>
    <s v="Very Low"/>
    <n v="41857"/>
    <s v="No"/>
    <x v="121"/>
    <x v="0"/>
    <x v="67"/>
    <n v="9"/>
    <n v="0"/>
    <n v="5"/>
    <n v="2"/>
  </r>
  <r>
    <s v="D13E-E661"/>
    <n v="1"/>
    <s v="Benson Van De Cappelle"/>
    <x v="1"/>
    <n v="36"/>
    <x v="1"/>
    <s v="Some Travel"/>
    <x v="0"/>
    <n v="38"/>
    <s v="Far"/>
    <s v="California"/>
    <s v="White"/>
    <n v="2"/>
    <s v="Marketing"/>
    <x v="0"/>
    <s v="Married"/>
    <s v="High"/>
    <n v="298558"/>
    <s v="Yes"/>
    <x v="121"/>
    <x v="0"/>
    <x v="67"/>
    <n v="9"/>
    <n v="4"/>
    <n v="4"/>
    <n v="7"/>
  </r>
  <r>
    <s v="618D-7685"/>
    <n v="1"/>
    <s v="Maridel O'Hederscoll"/>
    <x v="0"/>
    <n v="30"/>
    <x v="0"/>
    <s v="Some Travel"/>
    <x v="2"/>
    <n v="26"/>
    <s v="Far"/>
    <s v="California"/>
    <s v="White"/>
    <n v="3"/>
    <s v="Information Systems"/>
    <x v="4"/>
    <s v="Single"/>
    <s v="Low"/>
    <n v="96170"/>
    <s v="No"/>
    <x v="122"/>
    <x v="0"/>
    <x v="70"/>
    <n v="9"/>
    <n v="4"/>
    <n v="9"/>
    <n v="1"/>
  </r>
  <r>
    <s v="9825-45EF"/>
    <n v="1"/>
    <s v="Godfrey Reynoollds"/>
    <x v="2"/>
    <n v="36"/>
    <x v="1"/>
    <s v="No Travel"/>
    <x v="0"/>
    <n v="31"/>
    <s v="Far"/>
    <s v="California"/>
    <s v="Mixed or multiple ethnic groups"/>
    <n v="2"/>
    <s v="Economics"/>
    <x v="9"/>
    <s v="Single"/>
    <s v="Low"/>
    <n v="56937"/>
    <s v="No"/>
    <x v="123"/>
    <x v="0"/>
    <x v="120"/>
    <n v="9"/>
    <n v="5"/>
    <n v="8"/>
    <n v="2"/>
  </r>
  <r>
    <s v="1609-65E1"/>
    <n v="1"/>
    <s v="Vita Cicchelli"/>
    <x v="0"/>
    <n v="33"/>
    <x v="1"/>
    <s v="Frequent Traveller"/>
    <x v="2"/>
    <n v="34"/>
    <s v="Far"/>
    <s v="Illinois"/>
    <s v="Asian or Asian American"/>
    <n v="2"/>
    <s v="Computer Science"/>
    <x v="5"/>
    <s v="Single"/>
    <s v="Low"/>
    <n v="91407"/>
    <s v="No"/>
    <x v="123"/>
    <x v="0"/>
    <x v="120"/>
    <n v="9"/>
    <n v="9"/>
    <n v="9"/>
    <n v="4"/>
  </r>
  <r>
    <s v="6965-C170"/>
    <n v="1"/>
    <s v="Joya Hefford"/>
    <x v="0"/>
    <n v="48"/>
    <x v="2"/>
    <s v="Some Travel"/>
    <x v="0"/>
    <n v="32"/>
    <s v="Far"/>
    <s v="New York"/>
    <s v="White"/>
    <n v="3"/>
    <s v="Technical Degree"/>
    <x v="6"/>
    <s v="Married"/>
    <s v="High"/>
    <n v="354336"/>
    <s v="Yes"/>
    <x v="124"/>
    <x v="0"/>
    <x v="71"/>
    <n v="9"/>
    <n v="1"/>
    <n v="2"/>
    <n v="9"/>
  </r>
  <r>
    <s v="F523-1135"/>
    <n v="1"/>
    <s v="Derrik Seage"/>
    <x v="1"/>
    <n v="29"/>
    <x v="0"/>
    <s v="Frequent Traveller"/>
    <x v="2"/>
    <n v="17"/>
    <s v="Moderate"/>
    <s v="New York"/>
    <s v="Black or African American"/>
    <n v="2"/>
    <s v="Computer Science"/>
    <x v="5"/>
    <s v="Divorced"/>
    <s v="Medium"/>
    <n v="129703"/>
    <s v="No"/>
    <x v="125"/>
    <x v="0"/>
    <x v="121"/>
    <n v="9"/>
    <n v="6"/>
    <n v="6"/>
    <n v="3"/>
  </r>
  <r>
    <s v="465A-91D1"/>
    <n v="1"/>
    <s v="Ranna Crosbie"/>
    <x v="0"/>
    <n v="42"/>
    <x v="2"/>
    <s v="Some Travel"/>
    <x v="0"/>
    <n v="36"/>
    <s v="Far"/>
    <s v="New York"/>
    <s v="Other"/>
    <n v="1"/>
    <s v="Marketing"/>
    <x v="9"/>
    <s v="Single"/>
    <s v="Very Low"/>
    <n v="43753"/>
    <s v="No"/>
    <x v="126"/>
    <x v="0"/>
    <x v="82"/>
    <n v="9"/>
    <n v="0"/>
    <n v="1"/>
    <n v="1"/>
  </r>
  <r>
    <s v="2B7A-9C73"/>
    <n v="1"/>
    <s v="Bryanty Wickersley"/>
    <x v="2"/>
    <n v="45"/>
    <x v="2"/>
    <s v="Frequent Traveller"/>
    <x v="2"/>
    <n v="17"/>
    <s v="Moderate"/>
    <s v="California"/>
    <s v="White"/>
    <n v="4"/>
    <s v="Computer Science"/>
    <x v="5"/>
    <s v="Single"/>
    <s v="Medium"/>
    <n v="123619"/>
    <s v="Yes"/>
    <x v="126"/>
    <x v="0"/>
    <x v="82"/>
    <n v="9"/>
    <n v="7"/>
    <n v="9"/>
    <n v="2"/>
  </r>
  <r>
    <s v="A2B5-823F"/>
    <n v="1"/>
    <s v="Adrian Westhead"/>
    <x v="2"/>
    <n v="44"/>
    <x v="2"/>
    <s v="Some Travel"/>
    <x v="2"/>
    <n v="32"/>
    <s v="Far"/>
    <s v="California"/>
    <s v="White"/>
    <n v="3"/>
    <s v="Computer Science"/>
    <x v="5"/>
    <s v="Married"/>
    <s v="High"/>
    <n v="257978"/>
    <s v="Yes"/>
    <x v="127"/>
    <x v="0"/>
    <x v="84"/>
    <n v="9"/>
    <n v="2"/>
    <n v="4"/>
    <n v="1"/>
  </r>
  <r>
    <s v="F838-C681"/>
    <n v="1"/>
    <s v="Shay Casburn"/>
    <x v="1"/>
    <n v="32"/>
    <x v="1"/>
    <s v="Some Travel"/>
    <x v="2"/>
    <n v="22"/>
    <s v="Moderate"/>
    <s v="Illinois"/>
    <s v="Black or African American"/>
    <n v="4"/>
    <s v="Business Studies"/>
    <x v="7"/>
    <s v="Married"/>
    <s v="Low"/>
    <n v="72688"/>
    <s v="No"/>
    <x v="128"/>
    <x v="0"/>
    <x v="88"/>
    <n v="9"/>
    <n v="3"/>
    <n v="3"/>
    <n v="8"/>
  </r>
  <r>
    <s v="7F91-C628"/>
    <n v="1"/>
    <s v="Bertie Suthren"/>
    <x v="2"/>
    <n v="36"/>
    <x v="1"/>
    <s v="Frequent Traveller"/>
    <x v="2"/>
    <n v="14"/>
    <s v="Near"/>
    <s v="Illinois"/>
    <s v="White"/>
    <n v="1"/>
    <s v="Information Systems"/>
    <x v="4"/>
    <s v="Single"/>
    <s v="Very Low"/>
    <n v="43358"/>
    <s v="No"/>
    <x v="129"/>
    <x v="0"/>
    <x v="90"/>
    <n v="9"/>
    <n v="0"/>
    <n v="9"/>
    <n v="5"/>
  </r>
  <r>
    <s v="565B-C207"/>
    <n v="1"/>
    <s v="Seline Ganny"/>
    <x v="0"/>
    <n v="30"/>
    <x v="0"/>
    <s v="No Travel"/>
    <x v="2"/>
    <n v="3"/>
    <s v="Near"/>
    <s v="Illinois"/>
    <s v="White"/>
    <n v="3"/>
    <s v="Information Systems"/>
    <x v="4"/>
    <s v="Married"/>
    <s v="Very Low"/>
    <n v="47338"/>
    <s v="No"/>
    <x v="130"/>
    <x v="0"/>
    <x v="122"/>
    <n v="9"/>
    <n v="4"/>
    <n v="9"/>
    <n v="1"/>
  </r>
  <r>
    <s v="4DA0-81D7"/>
    <n v="1"/>
    <s v="Cole Vost"/>
    <x v="1"/>
    <n v="28"/>
    <x v="0"/>
    <s v="Some Travel"/>
    <x v="1"/>
    <n v="34"/>
    <s v="Far"/>
    <s v="California"/>
    <s v="Asian or Asian American"/>
    <n v="2"/>
    <s v="Marketing"/>
    <x v="11"/>
    <s v="Single"/>
    <s v="Low"/>
    <n v="94534"/>
    <s v="No"/>
    <x v="131"/>
    <x v="0"/>
    <x v="123"/>
    <n v="9"/>
    <n v="3"/>
    <n v="3"/>
    <n v="1"/>
  </r>
  <r>
    <s v="5818-560C"/>
    <n v="1"/>
    <s v="Donny Tosh"/>
    <x v="0"/>
    <n v="30"/>
    <x v="0"/>
    <s v="Some Travel"/>
    <x v="2"/>
    <n v="26"/>
    <s v="Far"/>
    <s v="California"/>
    <s v="Black or African American"/>
    <n v="1"/>
    <s v="Computer Science"/>
    <x v="8"/>
    <s v="Divorced"/>
    <s v="Medium"/>
    <n v="159438"/>
    <s v="No"/>
    <x v="132"/>
    <x v="0"/>
    <x v="124"/>
    <n v="9"/>
    <n v="4"/>
    <n v="4"/>
    <n v="7"/>
  </r>
  <r>
    <s v="1363-6BF9"/>
    <n v="1"/>
    <s v="Mikel Worrall"/>
    <x v="1"/>
    <n v="36"/>
    <x v="1"/>
    <s v="Some Travel"/>
    <x v="2"/>
    <n v="10"/>
    <s v="Near"/>
    <s v="California"/>
    <s v="Other"/>
    <n v="3"/>
    <s v="Business Studies"/>
    <x v="8"/>
    <s v="Single"/>
    <s v="Medium"/>
    <n v="189405"/>
    <s v="No"/>
    <x v="133"/>
    <x v="0"/>
    <x v="125"/>
    <n v="9"/>
    <n v="4"/>
    <n v="6"/>
    <n v="7"/>
  </r>
  <r>
    <s v="05B0-755F"/>
    <n v="1"/>
    <s v="Sollie Arnke"/>
    <x v="1"/>
    <n v="44"/>
    <x v="2"/>
    <s v="Some Travel"/>
    <x v="2"/>
    <n v="29"/>
    <s v="Far"/>
    <s v="California"/>
    <s v="Asian or Asian American"/>
    <n v="3"/>
    <s v="Computer Science"/>
    <x v="4"/>
    <s v="Married"/>
    <s v="Low"/>
    <n v="57890"/>
    <s v="No"/>
    <x v="134"/>
    <x v="0"/>
    <x v="102"/>
    <n v="9"/>
    <n v="8"/>
    <n v="8"/>
    <n v="8"/>
  </r>
  <r>
    <s v="4C62-5BE8"/>
    <n v="1"/>
    <s v="Cristine Lambdon"/>
    <x v="2"/>
    <n v="39"/>
    <x v="1"/>
    <s v="Frequent Traveller"/>
    <x v="2"/>
    <n v="4"/>
    <s v="Near"/>
    <s v="California"/>
    <s v="White"/>
    <n v="1"/>
    <s v="Business Studies"/>
    <x v="7"/>
    <s v="Single"/>
    <s v="Low"/>
    <n v="87879"/>
    <s v="Yes"/>
    <x v="135"/>
    <x v="0"/>
    <x v="126"/>
    <n v="9"/>
    <n v="6"/>
    <n v="8"/>
    <n v="9"/>
  </r>
  <r>
    <s v="2523-EFD4"/>
    <n v="1"/>
    <s v="Vanny Ruggen"/>
    <x v="0"/>
    <n v="34"/>
    <x v="1"/>
    <s v="Some Travel"/>
    <x v="2"/>
    <n v="14"/>
    <s v="Near"/>
    <s v="New York"/>
    <s v="White"/>
    <n v="2"/>
    <s v="Information Systems"/>
    <x v="8"/>
    <s v="Single"/>
    <s v="Medium"/>
    <n v="154405"/>
    <s v="No"/>
    <x v="136"/>
    <x v="0"/>
    <x v="127"/>
    <n v="9"/>
    <n v="7"/>
    <n v="7"/>
    <n v="1"/>
  </r>
  <r>
    <s v="21B3-8491"/>
    <n v="1"/>
    <s v="Nicky Janssens"/>
    <x v="1"/>
    <n v="42"/>
    <x v="2"/>
    <s v="Some Travel"/>
    <x v="2"/>
    <n v="37"/>
    <s v="Far"/>
    <s v="California"/>
    <s v="Black or African American"/>
    <n v="4"/>
    <s v="Computer Science"/>
    <x v="10"/>
    <s v="Married"/>
    <s v="Medium"/>
    <n v="244114"/>
    <s v="No"/>
    <x v="137"/>
    <x v="0"/>
    <x v="104"/>
    <n v="9"/>
    <n v="6"/>
    <n v="7"/>
    <n v="0"/>
  </r>
  <r>
    <s v="F3CD-9B5B"/>
    <n v="1"/>
    <s v="Timothee MacFadyen"/>
    <x v="1"/>
    <n v="29"/>
    <x v="0"/>
    <s v="Some Travel"/>
    <x v="0"/>
    <n v="12"/>
    <s v="Near"/>
    <s v="Illinois"/>
    <s v="Asian or Asian American"/>
    <n v="2"/>
    <s v="Marketing"/>
    <x v="9"/>
    <s v="Married"/>
    <s v="Low"/>
    <n v="97794"/>
    <s v="No"/>
    <x v="138"/>
    <x v="1"/>
    <x v="128"/>
    <n v="2"/>
    <n v="0"/>
    <n v="1"/>
    <n v="0"/>
  </r>
  <r>
    <s v="DCFE-F601"/>
    <n v="1"/>
    <s v="Bertram Abrahami"/>
    <x v="1"/>
    <n v="48"/>
    <x v="2"/>
    <s v="Some Travel"/>
    <x v="2"/>
    <n v="36"/>
    <s v="Far"/>
    <s v="Illinois"/>
    <s v="White"/>
    <n v="3"/>
    <s v="Information Systems"/>
    <x v="8"/>
    <s v="Single"/>
    <s v="Medium"/>
    <n v="180561"/>
    <s v="No"/>
    <x v="139"/>
    <x v="0"/>
    <x v="129"/>
    <n v="9"/>
    <n v="1"/>
    <n v="8"/>
    <n v="7"/>
  </r>
  <r>
    <s v="DD78-E811"/>
    <n v="1"/>
    <s v="Addy Slimings"/>
    <x v="0"/>
    <n v="38"/>
    <x v="1"/>
    <s v="Some Travel"/>
    <x v="2"/>
    <n v="25"/>
    <s v="Moderate"/>
    <s v="California"/>
    <s v="Asian or Asian American"/>
    <n v="2"/>
    <s v="Other"/>
    <x v="4"/>
    <s v="Married"/>
    <s v="Low"/>
    <n v="60549"/>
    <s v="No"/>
    <x v="140"/>
    <x v="0"/>
    <x v="130"/>
    <n v="9"/>
    <n v="5"/>
    <n v="6"/>
    <n v="6"/>
  </r>
  <r>
    <s v="45D2-369E"/>
    <n v="1"/>
    <s v="Melvin McGeneay"/>
    <x v="1"/>
    <n v="30"/>
    <x v="0"/>
    <s v="Some Travel"/>
    <x v="2"/>
    <n v="7"/>
    <s v="Near"/>
    <s v="California"/>
    <s v="White"/>
    <n v="1"/>
    <s v="Information Systems"/>
    <x v="4"/>
    <s v="Married"/>
    <s v="Low"/>
    <n v="70182"/>
    <s v="No"/>
    <x v="141"/>
    <x v="0"/>
    <x v="131"/>
    <n v="9"/>
    <n v="8"/>
    <n v="9"/>
    <n v="8"/>
  </r>
  <r>
    <s v="0D8F-C0F3"/>
    <n v="1"/>
    <s v="Cathrine Lankford"/>
    <x v="0"/>
    <n v="29"/>
    <x v="0"/>
    <s v="Some Travel"/>
    <x v="2"/>
    <n v="44"/>
    <s v="Far"/>
    <s v="California"/>
    <s v="Asian or Asian American"/>
    <n v="3"/>
    <s v="Business Studies"/>
    <x v="4"/>
    <s v="Divorced"/>
    <s v="Low"/>
    <n v="67578"/>
    <s v="No"/>
    <x v="142"/>
    <x v="1"/>
    <x v="132"/>
    <n v="1"/>
    <n v="0"/>
    <n v="0"/>
    <n v="0"/>
  </r>
  <r>
    <s v="6FE1-C8A8"/>
    <n v="1"/>
    <s v="Marchall Burnes"/>
    <x v="1"/>
    <n v="29"/>
    <x v="0"/>
    <s v="Some Travel"/>
    <x v="0"/>
    <n v="35"/>
    <s v="Far"/>
    <s v="New York"/>
    <s v="Black or African American"/>
    <n v="2"/>
    <s v="Economics"/>
    <x v="0"/>
    <s v="Married"/>
    <s v="Medium"/>
    <n v="140962"/>
    <s v="Yes"/>
    <x v="143"/>
    <x v="1"/>
    <x v="133"/>
    <n v="4"/>
    <n v="0"/>
    <n v="2"/>
    <n v="4"/>
  </r>
  <r>
    <s v="AB81-A3A0"/>
    <n v="1"/>
    <s v="Jerrome Furney"/>
    <x v="1"/>
    <n v="29"/>
    <x v="0"/>
    <s v="Some Travel"/>
    <x v="0"/>
    <n v="14"/>
    <s v="Near"/>
    <s v="California"/>
    <s v="White"/>
    <n v="4"/>
    <s v="Marketing"/>
    <x v="0"/>
    <s v="Married"/>
    <s v="Low"/>
    <n v="96319"/>
    <s v="No"/>
    <x v="144"/>
    <x v="0"/>
    <x v="134"/>
    <n v="9"/>
    <n v="1"/>
    <n v="4"/>
    <n v="5"/>
  </r>
  <r>
    <s v="6E7B-D50D"/>
    <n v="1"/>
    <s v="Anet Dublin"/>
    <x v="0"/>
    <n v="38"/>
    <x v="1"/>
    <s v="Some Travel"/>
    <x v="2"/>
    <n v="12"/>
    <s v="Near"/>
    <s v="California"/>
    <s v="White"/>
    <n v="1"/>
    <s v="Other"/>
    <x v="8"/>
    <s v="Married"/>
    <s v="High"/>
    <n v="253077"/>
    <s v="No"/>
    <x v="145"/>
    <x v="0"/>
    <x v="135"/>
    <n v="9"/>
    <n v="3"/>
    <n v="3"/>
    <n v="8"/>
  </r>
  <r>
    <s v="307F-9BFA"/>
    <n v="1"/>
    <s v="Elly Kennan"/>
    <x v="0"/>
    <n v="43"/>
    <x v="2"/>
    <s v="Some Travel"/>
    <x v="2"/>
    <n v="21"/>
    <s v="Moderate"/>
    <s v="New York"/>
    <s v="White"/>
    <n v="2"/>
    <s v="Computer Science"/>
    <x v="7"/>
    <s v="Married"/>
    <s v="Low"/>
    <n v="94499"/>
    <s v="No"/>
    <x v="146"/>
    <x v="0"/>
    <x v="136"/>
    <n v="9"/>
    <n v="0"/>
    <n v="1"/>
    <n v="7"/>
  </r>
  <r>
    <s v="7F1C-20B8"/>
    <n v="1"/>
    <s v="Page Sculpher"/>
    <x v="0"/>
    <n v="39"/>
    <x v="1"/>
    <s v="Some Travel"/>
    <x v="2"/>
    <n v="10"/>
    <s v="Near"/>
    <s v="California"/>
    <s v="Mixed or multiple ethnic groups"/>
    <n v="2"/>
    <s v="Information Systems"/>
    <x v="4"/>
    <s v="Divorced"/>
    <s v="Low"/>
    <n v="65796"/>
    <s v="No"/>
    <x v="147"/>
    <x v="0"/>
    <x v="137"/>
    <n v="9"/>
    <n v="9"/>
    <n v="9"/>
    <n v="5"/>
  </r>
  <r>
    <s v="606E-A262"/>
    <n v="1"/>
    <s v="Parke Loxton"/>
    <x v="1"/>
    <n v="28"/>
    <x v="0"/>
    <s v="Some Travel"/>
    <x v="2"/>
    <n v="27"/>
    <s v="Far"/>
    <s v="California"/>
    <s v="White"/>
    <n v="1"/>
    <s v="Information Systems"/>
    <x v="10"/>
    <s v="Married"/>
    <s v="High"/>
    <n v="277344"/>
    <s v="Yes"/>
    <x v="147"/>
    <x v="1"/>
    <x v="138"/>
    <n v="3"/>
    <n v="1"/>
    <n v="1"/>
    <n v="1"/>
  </r>
  <r>
    <s v="F890-975A"/>
    <n v="1"/>
    <s v="Hynda Stonehouse"/>
    <x v="0"/>
    <n v="48"/>
    <x v="2"/>
    <s v="Some Travel"/>
    <x v="2"/>
    <n v="35"/>
    <s v="Far"/>
    <s v="California"/>
    <s v="Mixed or multiple ethnic groups"/>
    <n v="2"/>
    <s v="Information Systems"/>
    <x v="2"/>
    <s v="Divorced"/>
    <s v="High"/>
    <n v="314656"/>
    <s v="No"/>
    <x v="148"/>
    <x v="0"/>
    <x v="139"/>
    <n v="9"/>
    <n v="7"/>
    <n v="8"/>
    <n v="3"/>
  </r>
  <r>
    <s v="9C57-828C"/>
    <n v="1"/>
    <s v="Stearn Bever"/>
    <x v="1"/>
    <n v="31"/>
    <x v="1"/>
    <s v="Some Travel"/>
    <x v="2"/>
    <n v="39"/>
    <s v="Far"/>
    <s v="Illinois"/>
    <s v="American Indian or Alaska Native"/>
    <n v="3"/>
    <s v="Computer Science"/>
    <x v="8"/>
    <s v="Single"/>
    <s v="Medium"/>
    <n v="242890"/>
    <s v="No"/>
    <x v="149"/>
    <x v="0"/>
    <x v="140"/>
    <n v="9"/>
    <n v="3"/>
    <n v="3"/>
    <n v="9"/>
  </r>
  <r>
    <s v="8CF6-3079"/>
    <n v="1"/>
    <s v="Jaquenetta Corkel"/>
    <x v="0"/>
    <n v="27"/>
    <x v="0"/>
    <s v="Some Travel"/>
    <x v="2"/>
    <n v="1"/>
    <s v="Near"/>
    <s v="New York"/>
    <s v="Black or African American"/>
    <n v="4"/>
    <s v="Computer Science"/>
    <x v="4"/>
    <s v="Divorced"/>
    <s v="Very Low"/>
    <n v="40050"/>
    <s v="Yes"/>
    <x v="150"/>
    <x v="1"/>
    <x v="141"/>
    <n v="1"/>
    <n v="0"/>
    <n v="0"/>
    <n v="0"/>
  </r>
  <r>
    <s v="5021-95FC"/>
    <n v="1"/>
    <s v="Louie Trowsdall"/>
    <x v="1"/>
    <n v="29"/>
    <x v="0"/>
    <s v="Some Travel"/>
    <x v="0"/>
    <n v="44"/>
    <s v="Far"/>
    <s v="California"/>
    <s v="White"/>
    <n v="3"/>
    <s v="Marketing"/>
    <x v="6"/>
    <s v="Single"/>
    <s v="High"/>
    <n v="377203"/>
    <s v="Yes"/>
    <x v="150"/>
    <x v="1"/>
    <x v="142"/>
    <n v="5"/>
    <n v="4"/>
    <n v="4"/>
    <n v="0"/>
  </r>
  <r>
    <s v="CD0F-DE05"/>
    <n v="1"/>
    <s v="Prudence Cockrell"/>
    <x v="0"/>
    <n v="28"/>
    <x v="0"/>
    <s v="No Travel"/>
    <x v="2"/>
    <n v="43"/>
    <s v="Far"/>
    <s v="California"/>
    <s v="White"/>
    <n v="3"/>
    <s v="Computer Science"/>
    <x v="7"/>
    <s v="Single"/>
    <s v="Low"/>
    <n v="50175"/>
    <s v="No"/>
    <x v="151"/>
    <x v="0"/>
    <x v="143"/>
    <n v="9"/>
    <n v="9"/>
    <n v="9"/>
    <n v="3"/>
  </r>
  <r>
    <s v="F430-0404"/>
    <n v="1"/>
    <s v="Randie Mouth"/>
    <x v="0"/>
    <n v="32"/>
    <x v="1"/>
    <s v="No Travel"/>
    <x v="0"/>
    <n v="23"/>
    <s v="Moderate"/>
    <s v="California"/>
    <s v="Asian or Asian American"/>
    <n v="4"/>
    <s v="Economics"/>
    <x v="0"/>
    <s v="Divorced"/>
    <s v="Medium"/>
    <n v="237749"/>
    <s v="No"/>
    <x v="152"/>
    <x v="0"/>
    <x v="144"/>
    <n v="9"/>
    <n v="1"/>
    <n v="6"/>
    <n v="6"/>
  </r>
  <r>
    <s v="1F12-DDDA"/>
    <n v="1"/>
    <s v="Farly Drinan"/>
    <x v="1"/>
    <n v="32"/>
    <x v="1"/>
    <s v="No Travel"/>
    <x v="2"/>
    <n v="12"/>
    <s v="Near"/>
    <s v="New York"/>
    <s v="White"/>
    <n v="4"/>
    <s v="Information Systems"/>
    <x v="7"/>
    <s v="Married"/>
    <s v="Low"/>
    <n v="111294"/>
    <s v="No"/>
    <x v="152"/>
    <x v="0"/>
    <x v="144"/>
    <n v="9"/>
    <n v="2"/>
    <n v="9"/>
    <n v="4"/>
  </r>
  <r>
    <s v="BFE7-5EA8"/>
    <n v="1"/>
    <s v="Siobhan Antognelli"/>
    <x v="2"/>
    <n v="41"/>
    <x v="2"/>
    <s v="Frequent Traveller"/>
    <x v="0"/>
    <n v="3"/>
    <s v="Near"/>
    <s v="New York"/>
    <s v="White"/>
    <n v="3"/>
    <s v="Marketing"/>
    <x v="0"/>
    <s v="Single"/>
    <s v="Medium"/>
    <n v="248987"/>
    <s v="No"/>
    <x v="152"/>
    <x v="0"/>
    <x v="144"/>
    <n v="9"/>
    <n v="5"/>
    <n v="9"/>
    <n v="5"/>
  </r>
  <r>
    <s v="549F-B3E7"/>
    <n v="1"/>
    <s v="Arlyne Paylie"/>
    <x v="0"/>
    <n v="41"/>
    <x v="2"/>
    <s v="No Travel"/>
    <x v="0"/>
    <n v="34"/>
    <s v="Far"/>
    <s v="New York"/>
    <s v="White"/>
    <n v="2"/>
    <s v="Marketing"/>
    <x v="0"/>
    <s v="Married"/>
    <s v="Low"/>
    <n v="109747"/>
    <s v="No"/>
    <x v="153"/>
    <x v="0"/>
    <x v="145"/>
    <n v="9"/>
    <n v="8"/>
    <n v="9"/>
    <n v="5"/>
  </r>
  <r>
    <s v="B303-8962"/>
    <n v="1"/>
    <s v="Lynne Boomes"/>
    <x v="0"/>
    <n v="39"/>
    <x v="1"/>
    <s v="Some Travel"/>
    <x v="0"/>
    <n v="15"/>
    <s v="Near"/>
    <s v="California"/>
    <s v="Mixed or multiple ethnic groups"/>
    <n v="3"/>
    <s v="Marketing"/>
    <x v="0"/>
    <s v="Married"/>
    <s v="Medium"/>
    <n v="136970"/>
    <s v="No"/>
    <x v="154"/>
    <x v="0"/>
    <x v="146"/>
    <n v="9"/>
    <n v="4"/>
    <n v="8"/>
    <n v="2"/>
  </r>
  <r>
    <s v="B48C-47D0"/>
    <n v="1"/>
    <s v="Norman Longmuir"/>
    <x v="1"/>
    <n v="28"/>
    <x v="0"/>
    <s v="Frequent Traveller"/>
    <x v="0"/>
    <n v="28"/>
    <s v="Far"/>
    <s v="New York"/>
    <s v="Mixed or multiple ethnic groups"/>
    <n v="3"/>
    <s v="Marketing"/>
    <x v="9"/>
    <s v="Single"/>
    <s v="Very Low"/>
    <n v="43939"/>
    <s v="No"/>
    <x v="155"/>
    <x v="1"/>
    <x v="147"/>
    <n v="6"/>
    <n v="1"/>
    <n v="4"/>
    <n v="3"/>
  </r>
  <r>
    <s v="CD4D-7BBA"/>
    <n v="1"/>
    <s v="Cristian Massy"/>
    <x v="1"/>
    <n v="43"/>
    <x v="2"/>
    <s v="Some Travel"/>
    <x v="2"/>
    <n v="38"/>
    <s v="Far"/>
    <s v="California"/>
    <s v="White"/>
    <n v="4"/>
    <s v="Computer Science"/>
    <x v="7"/>
    <s v="Married"/>
    <s v="Medium"/>
    <n v="155786"/>
    <s v="Yes"/>
    <x v="155"/>
    <x v="0"/>
    <x v="148"/>
    <n v="9"/>
    <n v="0"/>
    <n v="7"/>
    <n v="5"/>
  </r>
  <r>
    <s v="7349-CCE0"/>
    <n v="1"/>
    <s v="Elisabeth Pettyfar"/>
    <x v="0"/>
    <n v="32"/>
    <x v="1"/>
    <s v="Some Travel"/>
    <x v="2"/>
    <n v="7"/>
    <s v="Near"/>
    <s v="California"/>
    <s v="Mixed or multiple ethnic groups"/>
    <n v="4"/>
    <s v="Computer Science"/>
    <x v="7"/>
    <s v="Divorced"/>
    <s v="Low"/>
    <n v="85568"/>
    <s v="No"/>
    <x v="156"/>
    <x v="0"/>
    <x v="149"/>
    <n v="9"/>
    <n v="7"/>
    <n v="9"/>
    <n v="1"/>
  </r>
  <r>
    <s v="4316-C080"/>
    <n v="1"/>
    <s v="Padraig Carnell"/>
    <x v="1"/>
    <n v="34"/>
    <x v="1"/>
    <s v="No Travel"/>
    <x v="2"/>
    <n v="25"/>
    <s v="Moderate"/>
    <s v="California"/>
    <s v="Mixed or multiple ethnic groups"/>
    <n v="1"/>
    <s v="Computer Science"/>
    <x v="8"/>
    <s v="Married"/>
    <s v="Medium"/>
    <n v="238630"/>
    <s v="No"/>
    <x v="157"/>
    <x v="0"/>
    <x v="150"/>
    <n v="9"/>
    <n v="0"/>
    <n v="3"/>
    <n v="6"/>
  </r>
  <r>
    <s v="279C-7342"/>
    <n v="1"/>
    <s v="Amelita Liveley"/>
    <x v="2"/>
    <n v="29"/>
    <x v="0"/>
    <s v="Frequent Traveller"/>
    <x v="0"/>
    <n v="31"/>
    <s v="Far"/>
    <s v="California"/>
    <s v="White"/>
    <n v="4"/>
    <s v="Marketing"/>
    <x v="0"/>
    <s v="Married"/>
    <s v="Low"/>
    <n v="100925"/>
    <s v="Yes"/>
    <x v="158"/>
    <x v="1"/>
    <x v="151"/>
    <n v="3"/>
    <n v="1"/>
    <n v="1"/>
    <n v="1"/>
  </r>
  <r>
    <s v="819A-2C9C"/>
    <n v="1"/>
    <s v="Hillary Atchly"/>
    <x v="1"/>
    <n v="30"/>
    <x v="0"/>
    <s v="No Travel"/>
    <x v="2"/>
    <n v="7"/>
    <s v="Near"/>
    <s v="New York"/>
    <s v="American Indian or Alaska Native"/>
    <n v="3"/>
    <s v="Computer Science"/>
    <x v="4"/>
    <s v="Married"/>
    <s v="Medium"/>
    <n v="138989"/>
    <s v="Yes"/>
    <x v="159"/>
    <x v="0"/>
    <x v="152"/>
    <n v="9"/>
    <n v="2"/>
    <n v="4"/>
    <n v="8"/>
  </r>
  <r>
    <s v="9811-F345"/>
    <n v="1"/>
    <s v="Wells Mulholland"/>
    <x v="1"/>
    <n v="42"/>
    <x v="2"/>
    <s v="Some Travel"/>
    <x v="2"/>
    <n v="40"/>
    <s v="Far"/>
    <s v="California"/>
    <s v="Black or African American"/>
    <n v="4"/>
    <s v="Computer Science"/>
    <x v="4"/>
    <s v="Divorced"/>
    <s v="Medium"/>
    <n v="142075"/>
    <s v="No"/>
    <x v="160"/>
    <x v="0"/>
    <x v="153"/>
    <n v="9"/>
    <n v="9"/>
    <n v="9"/>
    <n v="4"/>
  </r>
  <r>
    <s v="A954-6310"/>
    <n v="1"/>
    <s v="Rosaline Griffe"/>
    <x v="0"/>
    <n v="29"/>
    <x v="0"/>
    <s v="Some Travel"/>
    <x v="2"/>
    <n v="45"/>
    <s v="Far"/>
    <s v="California"/>
    <s v="White"/>
    <n v="3"/>
    <s v="Computer Science"/>
    <x v="5"/>
    <s v="Married"/>
    <s v="Medium"/>
    <n v="207952"/>
    <s v="Yes"/>
    <x v="161"/>
    <x v="0"/>
    <x v="154"/>
    <n v="9"/>
    <n v="9"/>
    <n v="9"/>
    <n v="7"/>
  </r>
  <r>
    <s v="8ACE-C5CE"/>
    <n v="1"/>
    <s v="Germana Gulvin"/>
    <x v="0"/>
    <n v="43"/>
    <x v="2"/>
    <s v="Some Travel"/>
    <x v="0"/>
    <n v="38"/>
    <s v="Far"/>
    <s v="New York"/>
    <s v="American Indian or Alaska Native"/>
    <n v="2"/>
    <s v="Marketing"/>
    <x v="0"/>
    <s v="Married"/>
    <s v="Medium"/>
    <n v="121510"/>
    <s v="No"/>
    <x v="162"/>
    <x v="0"/>
    <x v="155"/>
    <n v="9"/>
    <n v="8"/>
    <n v="8"/>
    <n v="5"/>
  </r>
  <r>
    <s v="8365-EB74"/>
    <n v="1"/>
    <s v="Umberto Wallentin"/>
    <x v="1"/>
    <n v="40"/>
    <x v="1"/>
    <s v="Frequent Traveller"/>
    <x v="2"/>
    <n v="14"/>
    <s v="Near"/>
    <s v="California"/>
    <s v="Asian or Asian American"/>
    <n v="2"/>
    <s v="Information Systems"/>
    <x v="4"/>
    <s v="Married"/>
    <s v="Very Low"/>
    <n v="43854"/>
    <s v="No"/>
    <x v="163"/>
    <x v="0"/>
    <x v="156"/>
    <n v="9"/>
    <n v="4"/>
    <n v="9"/>
    <n v="2"/>
  </r>
  <r>
    <s v="2A04-49D1"/>
    <n v="1"/>
    <s v="Tallie Le Pine"/>
    <x v="2"/>
    <n v="41"/>
    <x v="2"/>
    <s v="Some Travel"/>
    <x v="2"/>
    <n v="11"/>
    <s v="Near"/>
    <s v="California"/>
    <s v="Black or African American"/>
    <n v="5"/>
    <s v="Information Systems"/>
    <x v="2"/>
    <s v="Divorced"/>
    <s v="High"/>
    <n v="372980"/>
    <s v="No"/>
    <x v="164"/>
    <x v="0"/>
    <x v="157"/>
    <n v="9"/>
    <n v="1"/>
    <n v="2"/>
    <n v="3"/>
  </r>
  <r>
    <s v="52CC-3E9E"/>
    <n v="1"/>
    <s v="Ogdon Madsen"/>
    <x v="1"/>
    <n v="30"/>
    <x v="0"/>
    <s v="Frequent Traveller"/>
    <x v="2"/>
    <n v="13"/>
    <s v="Near"/>
    <s v="California"/>
    <s v="Mixed or multiple ethnic groups"/>
    <n v="4"/>
    <s v="Computer Science"/>
    <x v="7"/>
    <s v="Divorced"/>
    <s v="Very Low"/>
    <n v="40321"/>
    <s v="Yes"/>
    <x v="165"/>
    <x v="1"/>
    <x v="158"/>
    <n v="5"/>
    <n v="0"/>
    <n v="0"/>
    <n v="3"/>
  </r>
  <r>
    <s v="5B0E-31FB"/>
    <n v="1"/>
    <s v="Hasheem Mance"/>
    <x v="1"/>
    <n v="37"/>
    <x v="1"/>
    <s v="Some Travel"/>
    <x v="2"/>
    <n v="22"/>
    <s v="Moderate"/>
    <s v="New York"/>
    <s v="White"/>
    <n v="2"/>
    <s v="Information Systems"/>
    <x v="7"/>
    <s v="Single"/>
    <s v="Very Low"/>
    <n v="45927"/>
    <s v="No"/>
    <x v="165"/>
    <x v="0"/>
    <x v="159"/>
    <n v="9"/>
    <n v="5"/>
    <n v="6"/>
    <n v="6"/>
  </r>
  <r>
    <s v="ED49-73D3"/>
    <n v="1"/>
    <s v="Carita Frazier"/>
    <x v="0"/>
    <n v="28"/>
    <x v="0"/>
    <s v="Some Travel"/>
    <x v="0"/>
    <n v="18"/>
    <s v="Moderate"/>
    <s v="Illinois"/>
    <s v="White"/>
    <n v="4"/>
    <s v="Marketing"/>
    <x v="0"/>
    <s v="Single"/>
    <s v="Medium"/>
    <n v="134427"/>
    <s v="Yes"/>
    <x v="166"/>
    <x v="0"/>
    <x v="160"/>
    <n v="9"/>
    <n v="9"/>
    <n v="9"/>
    <n v="2"/>
  </r>
  <r>
    <s v="B013-7D0C"/>
    <n v="1"/>
    <s v="Carline Mort"/>
    <x v="0"/>
    <n v="28"/>
    <x v="0"/>
    <s v="Some Travel"/>
    <x v="2"/>
    <n v="24"/>
    <s v="Moderate"/>
    <s v="California"/>
    <s v="Mixed or multiple ethnic groups"/>
    <n v="3"/>
    <s v="Information Systems"/>
    <x v="4"/>
    <s v="Married"/>
    <s v="Very Low"/>
    <n v="46313"/>
    <s v="Yes"/>
    <x v="167"/>
    <x v="1"/>
    <x v="161"/>
    <n v="1"/>
    <n v="1"/>
    <n v="1"/>
    <n v="0"/>
  </r>
  <r>
    <s v="134B-4157"/>
    <n v="1"/>
    <s v="Stearne Axelbee"/>
    <x v="1"/>
    <n v="37"/>
    <x v="1"/>
    <s v="Some Travel"/>
    <x v="2"/>
    <n v="29"/>
    <s v="Far"/>
    <s v="Illinois"/>
    <s v="White"/>
    <n v="3"/>
    <s v="Computer Science"/>
    <x v="10"/>
    <s v="Married"/>
    <s v="Very High"/>
    <n v="513608"/>
    <s v="No"/>
    <x v="168"/>
    <x v="0"/>
    <x v="162"/>
    <n v="9"/>
    <n v="4"/>
    <n v="7"/>
    <n v="3"/>
  </r>
  <r>
    <s v="AB4A-E71A"/>
    <n v="1"/>
    <s v="Theodor Smaleman"/>
    <x v="1"/>
    <n v="43"/>
    <x v="2"/>
    <s v="Some Travel"/>
    <x v="0"/>
    <n v="3"/>
    <s v="Near"/>
    <s v="Illinois"/>
    <s v="White"/>
    <n v="3"/>
    <s v="Marketing"/>
    <x v="6"/>
    <s v="Married"/>
    <s v="Very High"/>
    <n v="429939"/>
    <s v="Yes"/>
    <x v="169"/>
    <x v="0"/>
    <x v="163"/>
    <n v="9"/>
    <n v="3"/>
    <n v="3"/>
    <n v="7"/>
  </r>
  <r>
    <s v="03EF-5904"/>
    <n v="1"/>
    <s v="Shepperd Brittain"/>
    <x v="1"/>
    <n v="31"/>
    <x v="1"/>
    <s v="Some Travel"/>
    <x v="2"/>
    <n v="45"/>
    <s v="Far"/>
    <s v="Illinois"/>
    <s v="American Indian or Alaska Native"/>
    <n v="3"/>
    <s v="Other"/>
    <x v="5"/>
    <s v="Married"/>
    <s v="Medium"/>
    <n v="195261"/>
    <s v="No"/>
    <x v="170"/>
    <x v="0"/>
    <x v="164"/>
    <n v="9"/>
    <n v="3"/>
    <n v="4"/>
    <n v="5"/>
  </r>
  <r>
    <s v="0C7B-2EA6"/>
    <n v="1"/>
    <s v="Oswell McCloid"/>
    <x v="1"/>
    <n v="34"/>
    <x v="1"/>
    <s v="Frequent Traveller"/>
    <x v="2"/>
    <n v="25"/>
    <s v="Moderate"/>
    <s v="New York"/>
    <s v="Asian or Asian American"/>
    <n v="2"/>
    <s v="Other"/>
    <x v="4"/>
    <s v="Married"/>
    <s v="Very Low"/>
    <n v="39015"/>
    <s v="No"/>
    <x v="171"/>
    <x v="0"/>
    <x v="165"/>
    <n v="9"/>
    <n v="5"/>
    <n v="6"/>
    <n v="4"/>
  </r>
  <r>
    <s v="1D35-190A"/>
    <n v="1"/>
    <s v="Carena Devita"/>
    <x v="0"/>
    <n v="35"/>
    <x v="1"/>
    <s v="Some Travel"/>
    <x v="1"/>
    <n v="18"/>
    <s v="Moderate"/>
    <s v="California"/>
    <s v="Asian or Asian American"/>
    <n v="4"/>
    <s v="Marketing"/>
    <x v="11"/>
    <s v="Single"/>
    <s v="Medium"/>
    <n v="132563"/>
    <s v="Yes"/>
    <x v="172"/>
    <x v="0"/>
    <x v="166"/>
    <n v="9"/>
    <n v="1"/>
    <n v="6"/>
    <n v="9"/>
  </r>
  <r>
    <s v="0868-097F"/>
    <n v="1"/>
    <s v="Modesty Kingescot"/>
    <x v="2"/>
    <n v="33"/>
    <x v="1"/>
    <s v="Some Travel"/>
    <x v="2"/>
    <n v="26"/>
    <s v="Far"/>
    <s v="California"/>
    <s v="White"/>
    <n v="3"/>
    <s v="Information Systems"/>
    <x v="2"/>
    <s v="Single"/>
    <s v="High"/>
    <n v="267009"/>
    <s v="No"/>
    <x v="173"/>
    <x v="0"/>
    <x v="167"/>
    <n v="9"/>
    <n v="0"/>
    <n v="1"/>
    <n v="7"/>
  </r>
  <r>
    <s v="4B6E-3C21"/>
    <n v="1"/>
    <s v="Heidie McCrone"/>
    <x v="0"/>
    <n v="32"/>
    <x v="1"/>
    <s v="Some Travel"/>
    <x v="0"/>
    <n v="29"/>
    <s v="Far"/>
    <s v="California"/>
    <s v="White"/>
    <n v="4"/>
    <s v="Economics"/>
    <x v="0"/>
    <s v="Divorced"/>
    <s v="Low"/>
    <n v="68043"/>
    <s v="No"/>
    <x v="174"/>
    <x v="1"/>
    <x v="168"/>
    <n v="8"/>
    <n v="0"/>
    <n v="1"/>
    <n v="6"/>
  </r>
  <r>
    <s v="46ED-4007"/>
    <n v="1"/>
    <s v="Ulysses Wathan"/>
    <x v="1"/>
    <n v="34"/>
    <x v="1"/>
    <s v="Frequent Traveller"/>
    <x v="0"/>
    <n v="40"/>
    <s v="Far"/>
    <s v="Illinois"/>
    <s v="Asian or Asian American"/>
    <n v="3"/>
    <s v="Economics"/>
    <x v="0"/>
    <s v="Married"/>
    <s v="Medium"/>
    <n v="140097"/>
    <s v="No"/>
    <x v="175"/>
    <x v="0"/>
    <x v="169"/>
    <n v="9"/>
    <n v="2"/>
    <n v="8"/>
    <n v="6"/>
  </r>
  <r>
    <s v="2E9A-BD2E"/>
    <n v="1"/>
    <s v="Blake Metheringham"/>
    <x v="1"/>
    <n v="36"/>
    <x v="1"/>
    <s v="Some Travel"/>
    <x v="0"/>
    <n v="13"/>
    <s v="Near"/>
    <s v="California"/>
    <s v="Asian or Asian American"/>
    <n v="5"/>
    <s v="Marketing"/>
    <x v="6"/>
    <s v="Married"/>
    <s v="Very High"/>
    <n v="432191"/>
    <s v="No"/>
    <x v="175"/>
    <x v="0"/>
    <x v="169"/>
    <n v="9"/>
    <n v="1"/>
    <n v="8"/>
    <n v="0"/>
  </r>
  <r>
    <s v="CEE0-94C3"/>
    <n v="1"/>
    <s v="Olvan Pilgram"/>
    <x v="1"/>
    <n v="42"/>
    <x v="2"/>
    <s v="Some Travel"/>
    <x v="0"/>
    <n v="12"/>
    <s v="Near"/>
    <s v="California"/>
    <s v="White"/>
    <n v="1"/>
    <s v="Technical Degree"/>
    <x v="9"/>
    <s v="Married"/>
    <s v="Low"/>
    <n v="70535"/>
    <s v="No"/>
    <x v="176"/>
    <x v="0"/>
    <x v="170"/>
    <n v="9"/>
    <n v="3"/>
    <n v="8"/>
    <n v="5"/>
  </r>
  <r>
    <s v="A690-3D5D"/>
    <n v="1"/>
    <s v="Lynea Ashurst"/>
    <x v="0"/>
    <n v="35"/>
    <x v="1"/>
    <s v="Some Travel"/>
    <x v="2"/>
    <n v="7"/>
    <s v="Near"/>
    <s v="New York"/>
    <s v="Mixed or multiple ethnic groups"/>
    <n v="3"/>
    <s v="Information Systems"/>
    <x v="8"/>
    <s v="Divorced"/>
    <s v="High"/>
    <n v="253952"/>
    <s v="Yes"/>
    <x v="177"/>
    <x v="0"/>
    <x v="171"/>
    <n v="9"/>
    <n v="9"/>
    <n v="9"/>
    <n v="4"/>
  </r>
  <r>
    <s v="7335-4656"/>
    <n v="1"/>
    <s v="Cristy Dumbarton"/>
    <x v="0"/>
    <n v="45"/>
    <x v="2"/>
    <s v="Some Travel"/>
    <x v="2"/>
    <n v="14"/>
    <s v="Near"/>
    <s v="California"/>
    <s v="White"/>
    <n v="2"/>
    <s v="Computer Science"/>
    <x v="5"/>
    <s v="Divorced"/>
    <s v="Medium"/>
    <n v="223124"/>
    <s v="No"/>
    <x v="177"/>
    <x v="0"/>
    <x v="171"/>
    <n v="9"/>
    <n v="2"/>
    <n v="3"/>
    <n v="2"/>
  </r>
  <r>
    <s v="327B-F6D3"/>
    <n v="1"/>
    <s v="Codee Jean"/>
    <x v="0"/>
    <n v="37"/>
    <x v="1"/>
    <s v="Some Travel"/>
    <x v="2"/>
    <n v="6"/>
    <s v="Near"/>
    <s v="California"/>
    <s v="Mixed or multiple ethnic groups"/>
    <n v="2"/>
    <s v="Computer Science"/>
    <x v="4"/>
    <s v="Married"/>
    <s v="Very Low"/>
    <n v="42188"/>
    <s v="No"/>
    <x v="178"/>
    <x v="1"/>
    <x v="172"/>
    <n v="8"/>
    <n v="3"/>
    <n v="5"/>
    <n v="6"/>
  </r>
  <r>
    <s v="AA87-13D8"/>
    <n v="1"/>
    <s v="Rita Chrismas"/>
    <x v="0"/>
    <n v="32"/>
    <x v="1"/>
    <s v="Frequent Traveller"/>
    <x v="2"/>
    <n v="15"/>
    <s v="Near"/>
    <s v="California"/>
    <s v="White"/>
    <n v="2"/>
    <s v="Information Systems"/>
    <x v="4"/>
    <s v="Married"/>
    <s v="Very Low"/>
    <n v="44388"/>
    <s v="No"/>
    <x v="179"/>
    <x v="0"/>
    <x v="173"/>
    <n v="9"/>
    <n v="8"/>
    <n v="9"/>
    <n v="8"/>
  </r>
  <r>
    <s v="56A5-271B"/>
    <n v="1"/>
    <s v="Chadwick Buist"/>
    <x v="2"/>
    <n v="33"/>
    <x v="1"/>
    <s v="Some Travel"/>
    <x v="2"/>
    <n v="15"/>
    <s v="Near"/>
    <s v="California"/>
    <s v="White"/>
    <n v="4"/>
    <s v="Other"/>
    <x v="8"/>
    <s v="Married"/>
    <s v="Low"/>
    <n v="108095"/>
    <s v="Yes"/>
    <x v="179"/>
    <x v="0"/>
    <x v="173"/>
    <n v="9"/>
    <n v="8"/>
    <n v="9"/>
    <n v="9"/>
  </r>
  <r>
    <s v="528C-3E0D"/>
    <n v="1"/>
    <s v="Giffer Raspin"/>
    <x v="1"/>
    <n v="30"/>
    <x v="0"/>
    <s v="Some Travel"/>
    <x v="2"/>
    <n v="4"/>
    <s v="Near"/>
    <s v="California"/>
    <s v="Native Hawaiian"/>
    <n v="1"/>
    <s v="Information Systems"/>
    <x v="4"/>
    <s v="Married"/>
    <s v="Very Low"/>
    <n v="42045"/>
    <s v="Yes"/>
    <x v="180"/>
    <x v="1"/>
    <x v="174"/>
    <n v="6"/>
    <n v="0"/>
    <n v="3"/>
    <n v="3"/>
  </r>
  <r>
    <s v="7A8C-2DD3"/>
    <n v="1"/>
    <s v="Harley Dootson"/>
    <x v="0"/>
    <n v="30"/>
    <x v="0"/>
    <s v="Some Travel"/>
    <x v="0"/>
    <n v="35"/>
    <s v="Far"/>
    <s v="California"/>
    <s v="White"/>
    <n v="3"/>
    <s v="Other"/>
    <x v="0"/>
    <s v="Single"/>
    <s v="Medium"/>
    <n v="160352"/>
    <s v="No"/>
    <x v="181"/>
    <x v="0"/>
    <x v="175"/>
    <n v="9"/>
    <n v="0"/>
    <n v="5"/>
    <n v="4"/>
  </r>
  <r>
    <s v="4886-62DF"/>
    <n v="1"/>
    <s v="Gabey Trethowan"/>
    <x v="0"/>
    <n v="48"/>
    <x v="2"/>
    <s v="Some Travel"/>
    <x v="2"/>
    <n v="45"/>
    <s v="Far"/>
    <s v="Illinois"/>
    <s v="White"/>
    <n v="3"/>
    <s v="Other"/>
    <x v="8"/>
    <s v="Single"/>
    <s v="Medium"/>
    <n v="207456"/>
    <s v="No"/>
    <x v="181"/>
    <x v="0"/>
    <x v="175"/>
    <n v="9"/>
    <n v="2"/>
    <n v="6"/>
    <n v="4"/>
  </r>
  <r>
    <s v="64BA-99F0"/>
    <n v="1"/>
    <s v="Kristina Chanson"/>
    <x v="0"/>
    <n v="43"/>
    <x v="2"/>
    <s v="Some Travel"/>
    <x v="2"/>
    <n v="14"/>
    <s v="Near"/>
    <s v="California"/>
    <s v="White"/>
    <n v="3"/>
    <s v="Computer Science"/>
    <x v="2"/>
    <s v="Married"/>
    <s v="High"/>
    <n v="309141"/>
    <s v="No"/>
    <x v="182"/>
    <x v="0"/>
    <x v="176"/>
    <n v="9"/>
    <n v="6"/>
    <n v="6"/>
    <n v="9"/>
  </r>
  <r>
    <s v="7EE7-2C43"/>
    <n v="1"/>
    <s v="Tobye Dietmar"/>
    <x v="0"/>
    <n v="29"/>
    <x v="0"/>
    <s v="Some Travel"/>
    <x v="2"/>
    <n v="9"/>
    <s v="Near"/>
    <s v="New York"/>
    <s v="Black or African American"/>
    <n v="4"/>
    <s v="Computer Science"/>
    <x v="4"/>
    <s v="Single"/>
    <s v="Very Low"/>
    <n v="48321"/>
    <s v="Yes"/>
    <x v="183"/>
    <x v="1"/>
    <x v="177"/>
    <n v="7"/>
    <n v="2"/>
    <n v="3"/>
    <n v="2"/>
  </r>
  <r>
    <s v="B990-35DA"/>
    <n v="1"/>
    <s v="Appolonia Francis"/>
    <x v="0"/>
    <n v="47"/>
    <x v="2"/>
    <s v="Some Travel"/>
    <x v="2"/>
    <n v="7"/>
    <s v="Near"/>
    <s v="California"/>
    <s v="White"/>
    <n v="3"/>
    <s v="Information Systems"/>
    <x v="4"/>
    <s v="Married"/>
    <s v="Low"/>
    <n v="116165"/>
    <s v="No"/>
    <x v="184"/>
    <x v="0"/>
    <x v="178"/>
    <n v="9"/>
    <n v="0"/>
    <n v="7"/>
    <n v="8"/>
  </r>
  <r>
    <s v="6CAD-47F0"/>
    <n v="1"/>
    <s v="Tommy Cawthorn"/>
    <x v="1"/>
    <n v="39"/>
    <x v="1"/>
    <s v="Some Travel"/>
    <x v="2"/>
    <n v="33"/>
    <s v="Far"/>
    <s v="New York"/>
    <s v="Mixed or multiple ethnic groups"/>
    <n v="2"/>
    <s v="Information Systems"/>
    <x v="5"/>
    <s v="Married"/>
    <s v="Low"/>
    <n v="99602"/>
    <s v="No"/>
    <x v="185"/>
    <x v="0"/>
    <x v="179"/>
    <n v="9"/>
    <n v="5"/>
    <n v="8"/>
    <n v="4"/>
  </r>
  <r>
    <s v="C730-6B13"/>
    <n v="1"/>
    <s v="Ariadne Isakov"/>
    <x v="0"/>
    <n v="32"/>
    <x v="1"/>
    <s v="Some Travel"/>
    <x v="2"/>
    <n v="20"/>
    <s v="Moderate"/>
    <s v="Illinois"/>
    <s v="Native Hawaiian"/>
    <n v="4"/>
    <s v="Computer Science"/>
    <x v="4"/>
    <s v="Single"/>
    <s v="Low"/>
    <n v="85884"/>
    <s v="No"/>
    <x v="186"/>
    <x v="0"/>
    <x v="180"/>
    <n v="9"/>
    <n v="9"/>
    <n v="9"/>
    <n v="5"/>
  </r>
  <r>
    <s v="38EB-ADBD"/>
    <n v="1"/>
    <s v="Berton Jorissen"/>
    <x v="1"/>
    <n v="48"/>
    <x v="2"/>
    <s v="Some Travel"/>
    <x v="2"/>
    <n v="20"/>
    <s v="Moderate"/>
    <s v="California"/>
    <s v="White"/>
    <n v="3"/>
    <s v="Information Systems"/>
    <x v="7"/>
    <s v="Married"/>
    <s v="Low"/>
    <n v="56546"/>
    <s v="No"/>
    <x v="187"/>
    <x v="0"/>
    <x v="181"/>
    <n v="9"/>
    <n v="4"/>
    <n v="6"/>
    <n v="3"/>
  </r>
  <r>
    <s v="774E-685D"/>
    <n v="1"/>
    <s v="Joachim Popplestone"/>
    <x v="1"/>
    <n v="30"/>
    <x v="0"/>
    <s v="Some Travel"/>
    <x v="0"/>
    <n v="42"/>
    <s v="Far"/>
    <s v="California"/>
    <s v="White"/>
    <n v="4"/>
    <s v="Marketing"/>
    <x v="0"/>
    <s v="Single"/>
    <s v="Medium"/>
    <n v="148862"/>
    <s v="Yes"/>
    <x v="188"/>
    <x v="1"/>
    <x v="182"/>
    <n v="2"/>
    <n v="0"/>
    <n v="1"/>
    <n v="1"/>
  </r>
  <r>
    <s v="CF8D-7379"/>
    <n v="1"/>
    <s v="Tim Spinley"/>
    <x v="3"/>
    <n v="43"/>
    <x v="2"/>
    <s v="Some Travel"/>
    <x v="2"/>
    <n v="14"/>
    <s v="Near"/>
    <s v="New York"/>
    <s v="White"/>
    <n v="4"/>
    <s v="Information Systems"/>
    <x v="2"/>
    <s v="Married"/>
    <s v="High"/>
    <n v="365504"/>
    <s v="Yes"/>
    <x v="189"/>
    <x v="0"/>
    <x v="183"/>
    <n v="9"/>
    <n v="6"/>
    <n v="7"/>
    <n v="8"/>
  </r>
  <r>
    <s v="D836-B375"/>
    <n v="1"/>
    <s v="Ellette McKean"/>
    <x v="0"/>
    <n v="44"/>
    <x v="2"/>
    <s v="Some Travel"/>
    <x v="2"/>
    <n v="21"/>
    <s v="Moderate"/>
    <s v="New York"/>
    <s v="Black or African American"/>
    <n v="2"/>
    <s v="Computer Science"/>
    <x v="7"/>
    <s v="Married"/>
    <s v="Low"/>
    <n v="91563"/>
    <s v="No"/>
    <x v="190"/>
    <x v="0"/>
    <x v="184"/>
    <n v="9"/>
    <n v="9"/>
    <n v="9"/>
    <n v="8"/>
  </r>
  <r>
    <s v="60B5-48ED"/>
    <n v="1"/>
    <s v="Hayden Jacox"/>
    <x v="1"/>
    <n v="30"/>
    <x v="0"/>
    <s v="Frequent Traveller"/>
    <x v="0"/>
    <n v="25"/>
    <s v="Moderate"/>
    <s v="California"/>
    <s v="White"/>
    <n v="2"/>
    <s v="Marketing"/>
    <x v="0"/>
    <s v="Divorced"/>
    <s v="Medium"/>
    <n v="135919"/>
    <s v="No"/>
    <x v="191"/>
    <x v="0"/>
    <x v="185"/>
    <n v="9"/>
    <n v="6"/>
    <n v="6"/>
    <n v="0"/>
  </r>
  <r>
    <s v="211E-BC82"/>
    <n v="1"/>
    <s v="Britt Ritchley"/>
    <x v="0"/>
    <n v="28"/>
    <x v="0"/>
    <s v="Frequent Traveller"/>
    <x v="2"/>
    <n v="6"/>
    <s v="Near"/>
    <s v="California"/>
    <s v="White"/>
    <n v="1"/>
    <s v="Information Systems"/>
    <x v="7"/>
    <s v="Divorced"/>
    <s v="Very Low"/>
    <n v="47148"/>
    <s v="No"/>
    <x v="192"/>
    <x v="0"/>
    <x v="186"/>
    <n v="9"/>
    <n v="3"/>
    <n v="8"/>
    <n v="8"/>
  </r>
  <r>
    <s v="C54B-DBC5"/>
    <n v="1"/>
    <s v="Lilyan Martinet"/>
    <x v="0"/>
    <n v="33"/>
    <x v="1"/>
    <s v="Frequent Traveller"/>
    <x v="0"/>
    <n v="33"/>
    <s v="Far"/>
    <s v="California"/>
    <s v="Mixed or multiple ethnic groups"/>
    <n v="5"/>
    <s v="Marketing"/>
    <x v="0"/>
    <s v="Married"/>
    <s v="Low"/>
    <n v="115114"/>
    <s v="No"/>
    <x v="193"/>
    <x v="0"/>
    <x v="187"/>
    <n v="9"/>
    <n v="9"/>
    <n v="9"/>
    <n v="6"/>
  </r>
  <r>
    <s v="6F3E-2A75"/>
    <n v="1"/>
    <s v="Ruby Gurrado"/>
    <x v="1"/>
    <n v="28"/>
    <x v="0"/>
    <s v="Frequent Traveller"/>
    <x v="0"/>
    <n v="4"/>
    <s v="Near"/>
    <s v="California"/>
    <s v="Black or African American"/>
    <n v="4"/>
    <s v="Other"/>
    <x v="0"/>
    <s v="Single"/>
    <s v="Low"/>
    <n v="110839"/>
    <s v="No"/>
    <x v="193"/>
    <x v="0"/>
    <x v="187"/>
    <n v="9"/>
    <n v="8"/>
    <n v="8"/>
    <n v="4"/>
  </r>
  <r>
    <s v="C1C6-F683"/>
    <n v="1"/>
    <s v="Ignacius Kelberman"/>
    <x v="1"/>
    <n v="45"/>
    <x v="2"/>
    <s v="Frequent Traveller"/>
    <x v="2"/>
    <n v="6"/>
    <s v="Near"/>
    <s v="California"/>
    <s v="Mixed or multiple ethnic groups"/>
    <n v="4"/>
    <s v="Information Systems"/>
    <x v="7"/>
    <s v="Divorced"/>
    <s v="Low"/>
    <n v="92613"/>
    <s v="Yes"/>
    <x v="194"/>
    <x v="0"/>
    <x v="188"/>
    <n v="9"/>
    <n v="6"/>
    <n v="6"/>
    <n v="2"/>
  </r>
  <r>
    <s v="8663-3E02"/>
    <n v="1"/>
    <s v="Kleon Monnery"/>
    <x v="1"/>
    <n v="37"/>
    <x v="1"/>
    <s v="Frequent Traveller"/>
    <x v="2"/>
    <n v="7"/>
    <s v="Near"/>
    <s v="New York"/>
    <s v="Mixed or multiple ethnic groups"/>
    <n v="4"/>
    <s v="Information Systems"/>
    <x v="10"/>
    <s v="Divorced"/>
    <s v="High"/>
    <n v="276322"/>
    <s v="No"/>
    <x v="195"/>
    <x v="0"/>
    <x v="189"/>
    <n v="9"/>
    <n v="0"/>
    <n v="9"/>
    <n v="1"/>
  </r>
  <r>
    <s v="FBC2-C5FA"/>
    <n v="1"/>
    <s v="Hillel Quenby"/>
    <x v="1"/>
    <n v="44"/>
    <x v="2"/>
    <s v="Some Travel"/>
    <x v="2"/>
    <n v="4"/>
    <s v="Near"/>
    <s v="Illinois"/>
    <s v="Mixed or multiple ethnic groups"/>
    <n v="3"/>
    <s v="Computer Science"/>
    <x v="4"/>
    <s v="Married"/>
    <s v="Low"/>
    <n v="74172"/>
    <s v="No"/>
    <x v="195"/>
    <x v="0"/>
    <x v="189"/>
    <n v="9"/>
    <n v="8"/>
    <n v="9"/>
    <n v="9"/>
  </r>
  <r>
    <s v="B52E-BF41"/>
    <n v="1"/>
    <s v="Salomi Finlry"/>
    <x v="0"/>
    <n v="30"/>
    <x v="0"/>
    <s v="Some Travel"/>
    <x v="2"/>
    <n v="26"/>
    <s v="Far"/>
    <s v="New York"/>
    <s v="Black or African American"/>
    <n v="4"/>
    <s v="Computer Science"/>
    <x v="4"/>
    <s v="Married"/>
    <s v="Very Low"/>
    <n v="36280"/>
    <s v="No"/>
    <x v="196"/>
    <x v="0"/>
    <x v="190"/>
    <n v="9"/>
    <n v="9"/>
    <n v="9"/>
    <n v="9"/>
  </r>
  <r>
    <s v="D6A7-EF72"/>
    <n v="1"/>
    <s v="Kalie Swancott"/>
    <x v="0"/>
    <n v="40"/>
    <x v="1"/>
    <s v="Some Travel"/>
    <x v="1"/>
    <n v="7"/>
    <s v="Near"/>
    <s v="California"/>
    <s v="White"/>
    <n v="4"/>
    <s v="Technical Degree"/>
    <x v="3"/>
    <s v="Single"/>
    <s v="Low"/>
    <n v="70703"/>
    <s v="No"/>
    <x v="196"/>
    <x v="0"/>
    <x v="190"/>
    <n v="9"/>
    <n v="0"/>
    <n v="9"/>
    <n v="7"/>
  </r>
  <r>
    <s v="12F7-BCBB"/>
    <n v="1"/>
    <s v="Clea MacCartan"/>
    <x v="0"/>
    <n v="48"/>
    <x v="2"/>
    <s v="Frequent Traveller"/>
    <x v="0"/>
    <n v="2"/>
    <s v="Near"/>
    <s v="California"/>
    <s v="White"/>
    <n v="1"/>
    <s v="Technical Degree"/>
    <x v="9"/>
    <s v="Single"/>
    <s v="Very Low"/>
    <n v="37124"/>
    <s v="No"/>
    <x v="197"/>
    <x v="1"/>
    <x v="191"/>
    <n v="9"/>
    <n v="8"/>
    <n v="8"/>
    <n v="7"/>
  </r>
  <r>
    <s v="1359-BEE3"/>
    <n v="1"/>
    <s v="Fawn Pyke"/>
    <x v="0"/>
    <n v="41"/>
    <x v="2"/>
    <s v="No Travel"/>
    <x v="2"/>
    <n v="22"/>
    <s v="Moderate"/>
    <s v="California"/>
    <s v="Native Hawaiian"/>
    <n v="3"/>
    <s v="Computer Science"/>
    <x v="4"/>
    <s v="Married"/>
    <s v="Low"/>
    <n v="52581"/>
    <s v="No"/>
    <x v="198"/>
    <x v="0"/>
    <x v="192"/>
    <n v="9"/>
    <n v="8"/>
    <n v="8"/>
    <n v="7"/>
  </r>
  <r>
    <s v="1C24-233B"/>
    <n v="1"/>
    <s v="Mendy Beran"/>
    <x v="2"/>
    <n v="40"/>
    <x v="1"/>
    <s v="Some Travel"/>
    <x v="2"/>
    <n v="30"/>
    <s v="Far"/>
    <s v="Illinois"/>
    <s v="Mixed or multiple ethnic groups"/>
    <n v="4"/>
    <s v="Computer Science"/>
    <x v="5"/>
    <s v="Married"/>
    <s v="Medium"/>
    <n v="145328"/>
    <s v="No"/>
    <x v="198"/>
    <x v="0"/>
    <x v="192"/>
    <n v="9"/>
    <n v="0"/>
    <n v="9"/>
    <n v="9"/>
  </r>
  <r>
    <s v="DE6C-86FC"/>
    <n v="1"/>
    <s v="Beitris McIlwraith"/>
    <x v="2"/>
    <n v="43"/>
    <x v="2"/>
    <s v="Some Travel"/>
    <x v="2"/>
    <n v="31"/>
    <s v="Far"/>
    <s v="New York"/>
    <s v="White"/>
    <n v="4"/>
    <s v="Computer Science"/>
    <x v="7"/>
    <s v="Married"/>
    <s v="Medium"/>
    <n v="130665"/>
    <s v="No"/>
    <x v="199"/>
    <x v="0"/>
    <x v="193"/>
    <n v="9"/>
    <n v="6"/>
    <n v="9"/>
    <n v="6"/>
  </r>
  <r>
    <s v="637B-DBAD"/>
    <n v="1"/>
    <s v="Lovell Larmor"/>
    <x v="1"/>
    <n v="44"/>
    <x v="2"/>
    <s v="Some Travel"/>
    <x v="2"/>
    <n v="31"/>
    <s v="Far"/>
    <s v="California"/>
    <s v="White"/>
    <n v="2"/>
    <s v="Computer Science"/>
    <x v="7"/>
    <s v="Divorced"/>
    <s v="Low"/>
    <n v="81297"/>
    <s v="Yes"/>
    <x v="200"/>
    <x v="0"/>
    <x v="194"/>
    <n v="9"/>
    <n v="1"/>
    <n v="8"/>
    <n v="9"/>
  </r>
  <r>
    <s v="79F7-78EC"/>
    <n v="1"/>
    <s v="Alessandra Storrock"/>
    <x v="2"/>
    <n v="27"/>
    <x v="0"/>
    <s v="Some Travel"/>
    <x v="0"/>
    <n v="37"/>
    <s v="Far"/>
    <s v="California"/>
    <s v="White"/>
    <n v="4"/>
    <s v="Marketing"/>
    <x v="0"/>
    <s v="Single"/>
    <s v="Medium"/>
    <n v="141998"/>
    <s v="Yes"/>
    <x v="200"/>
    <x v="1"/>
    <x v="195"/>
    <n v="5"/>
    <n v="5"/>
    <n v="5"/>
    <n v="1"/>
  </r>
  <r>
    <s v="E324-1C33"/>
    <n v="1"/>
    <s v="Sybyl Stevings"/>
    <x v="0"/>
    <n v="38"/>
    <x v="1"/>
    <s v="Some Travel"/>
    <x v="0"/>
    <n v="9"/>
    <s v="Near"/>
    <s v="California"/>
    <s v="Asian or Asian American"/>
    <n v="4"/>
    <s v="Economics"/>
    <x v="0"/>
    <s v="Divorced"/>
    <s v="Low"/>
    <n v="114713"/>
    <s v="No"/>
    <x v="201"/>
    <x v="0"/>
    <x v="196"/>
    <n v="9"/>
    <n v="0"/>
    <n v="0"/>
    <n v="1"/>
  </r>
  <r>
    <s v="81BE-17CD"/>
    <n v="1"/>
    <s v="Frederick Cheley"/>
    <x v="1"/>
    <n v="30"/>
    <x v="0"/>
    <s v="Frequent Traveller"/>
    <x v="2"/>
    <n v="33"/>
    <s v="Far"/>
    <s v="California"/>
    <s v="White"/>
    <n v="2"/>
    <s v="Computer Science"/>
    <x v="4"/>
    <s v="Single"/>
    <s v="Very Low"/>
    <n v="35126"/>
    <s v="Yes"/>
    <x v="202"/>
    <x v="0"/>
    <x v="197"/>
    <n v="9"/>
    <n v="1"/>
    <n v="5"/>
    <n v="5"/>
  </r>
  <r>
    <s v="2C7D-F9F1"/>
    <n v="1"/>
    <s v="Jaye Coxhell"/>
    <x v="1"/>
    <n v="30"/>
    <x v="0"/>
    <s v="Some Travel"/>
    <x v="2"/>
    <n v="45"/>
    <s v="Far"/>
    <s v="California"/>
    <s v="White"/>
    <n v="2"/>
    <s v="Business Studies"/>
    <x v="5"/>
    <s v="Single"/>
    <s v="High"/>
    <n v="262409"/>
    <s v="No"/>
    <x v="203"/>
    <x v="0"/>
    <x v="198"/>
    <n v="9"/>
    <n v="8"/>
    <n v="9"/>
    <n v="8"/>
  </r>
  <r>
    <s v="0F83-39C1"/>
    <n v="1"/>
    <s v="Samantha Beames"/>
    <x v="0"/>
    <n v="30"/>
    <x v="0"/>
    <s v="Some Travel"/>
    <x v="2"/>
    <n v="33"/>
    <s v="Far"/>
    <s v="California"/>
    <s v="Black or African American"/>
    <n v="2"/>
    <s v="Information Systems"/>
    <x v="7"/>
    <s v="Single"/>
    <s v="Low"/>
    <n v="55485"/>
    <s v="No"/>
    <x v="204"/>
    <x v="0"/>
    <x v="199"/>
    <n v="9"/>
    <n v="8"/>
    <n v="9"/>
    <n v="2"/>
  </r>
  <r>
    <s v="A91B-7DC5"/>
    <n v="1"/>
    <s v="Stephanie Harradence"/>
    <x v="0"/>
    <n v="42"/>
    <x v="2"/>
    <s v="Some Travel"/>
    <x v="2"/>
    <n v="43"/>
    <s v="Far"/>
    <s v="California"/>
    <s v="Black or African American"/>
    <n v="4"/>
    <s v="Computer Science"/>
    <x v="5"/>
    <s v="Divorced"/>
    <s v="Low"/>
    <n v="110069"/>
    <s v="No"/>
    <x v="205"/>
    <x v="0"/>
    <x v="200"/>
    <n v="9"/>
    <n v="3"/>
    <n v="8"/>
    <n v="4"/>
  </r>
  <r>
    <s v="825E-0B3A"/>
    <n v="1"/>
    <s v="Kris Barnes"/>
    <x v="1"/>
    <n v="30"/>
    <x v="0"/>
    <s v="Some Travel"/>
    <x v="2"/>
    <n v="26"/>
    <s v="Far"/>
    <s v="New York"/>
    <s v="White"/>
    <n v="3"/>
    <s v="Information Systems"/>
    <x v="5"/>
    <s v="Divorced"/>
    <s v="Low"/>
    <n v="94791"/>
    <s v="No"/>
    <x v="206"/>
    <x v="0"/>
    <x v="201"/>
    <n v="9"/>
    <n v="9"/>
    <n v="9"/>
    <n v="0"/>
  </r>
  <r>
    <s v="D2BE-E6F6"/>
    <n v="1"/>
    <s v="Maud Guerrier"/>
    <x v="0"/>
    <n v="31"/>
    <x v="1"/>
    <s v="Frequent Traveller"/>
    <x v="0"/>
    <n v="28"/>
    <s v="Far"/>
    <s v="New York"/>
    <s v="White"/>
    <n v="2"/>
    <s v="Marketing"/>
    <x v="0"/>
    <s v="Married"/>
    <s v="Medium"/>
    <n v="183189"/>
    <s v="No"/>
    <x v="207"/>
    <x v="0"/>
    <x v="106"/>
    <n v="8"/>
    <n v="3"/>
    <n v="6"/>
    <n v="6"/>
  </r>
  <r>
    <s v="C025-B8B6"/>
    <n v="1"/>
    <s v="Valentine Beddin"/>
    <x v="1"/>
    <n v="44"/>
    <x v="2"/>
    <s v="Some Travel"/>
    <x v="0"/>
    <n v="29"/>
    <s v="Far"/>
    <s v="New York"/>
    <s v="White"/>
    <n v="3"/>
    <s v="Marketing"/>
    <x v="0"/>
    <s v="Married"/>
    <s v="Medium"/>
    <n v="126073"/>
    <s v="No"/>
    <x v="208"/>
    <x v="0"/>
    <x v="0"/>
    <n v="8"/>
    <n v="0"/>
    <n v="2"/>
    <n v="0"/>
  </r>
  <r>
    <s v="F4D2-F6F2"/>
    <n v="1"/>
    <s v="Vi Khadir"/>
    <x v="0"/>
    <n v="47"/>
    <x v="2"/>
    <s v="Some Travel"/>
    <x v="2"/>
    <n v="8"/>
    <s v="Near"/>
    <s v="California"/>
    <s v="Asian or Asian American"/>
    <n v="3"/>
    <s v="Computer Science"/>
    <x v="2"/>
    <s v="Married"/>
    <s v="High"/>
    <n v="287710"/>
    <s v="No"/>
    <x v="209"/>
    <x v="0"/>
    <x v="2"/>
    <n v="8"/>
    <n v="8"/>
    <n v="8"/>
    <n v="5"/>
  </r>
  <r>
    <s v="F72D-261D"/>
    <n v="1"/>
    <s v="Giustino Boyan"/>
    <x v="1"/>
    <n v="28"/>
    <x v="0"/>
    <s v="Frequent Traveller"/>
    <x v="2"/>
    <n v="5"/>
    <s v="Near"/>
    <s v="New York"/>
    <s v="Mixed or multiple ethnic groups"/>
    <n v="3"/>
    <s v="Information Systems"/>
    <x v="4"/>
    <s v="Single"/>
    <s v="Low"/>
    <n v="76133"/>
    <s v="Yes"/>
    <x v="210"/>
    <x v="1"/>
    <x v="202"/>
    <n v="1"/>
    <n v="0"/>
    <n v="1"/>
    <n v="0"/>
  </r>
  <r>
    <s v="A807-DE5D"/>
    <n v="1"/>
    <s v="Bobbye Alexandrescu"/>
    <x v="2"/>
    <n v="47"/>
    <x v="2"/>
    <s v="Some Travel"/>
    <x v="2"/>
    <n v="13"/>
    <s v="Near"/>
    <s v="California"/>
    <s v="White"/>
    <n v="3"/>
    <s v="Computer Science"/>
    <x v="4"/>
    <s v="Divorced"/>
    <s v="Low"/>
    <n v="61915"/>
    <s v="No"/>
    <x v="211"/>
    <x v="0"/>
    <x v="203"/>
    <n v="8"/>
    <n v="2"/>
    <n v="4"/>
    <n v="7"/>
  </r>
  <r>
    <s v="CBB3-0D7E"/>
    <n v="1"/>
    <s v="Archaimbaud Hawkshaw"/>
    <x v="1"/>
    <n v="26"/>
    <x v="0"/>
    <s v="Some Travel"/>
    <x v="0"/>
    <n v="44"/>
    <s v="Far"/>
    <s v="California"/>
    <s v="White"/>
    <n v="1"/>
    <s v="Technical Degree"/>
    <x v="9"/>
    <s v="Single"/>
    <s v="Very Low"/>
    <n v="40638"/>
    <s v="Yes"/>
    <x v="212"/>
    <x v="1"/>
    <x v="204"/>
    <n v="2"/>
    <n v="0"/>
    <n v="0"/>
    <n v="1"/>
  </r>
  <r>
    <s v="2551-DD9B"/>
    <n v="1"/>
    <s v="Quintana Di Franceshci"/>
    <x v="0"/>
    <n v="33"/>
    <x v="1"/>
    <s v="Some Travel"/>
    <x v="2"/>
    <n v="40"/>
    <s v="Far"/>
    <s v="Illinois"/>
    <s v="Black or African American"/>
    <n v="4"/>
    <s v="Computer Science"/>
    <x v="8"/>
    <s v="Single"/>
    <s v="Medium"/>
    <n v="181244"/>
    <s v="No"/>
    <x v="213"/>
    <x v="0"/>
    <x v="9"/>
    <n v="8"/>
    <n v="4"/>
    <n v="8"/>
    <n v="8"/>
  </r>
  <r>
    <s v="D39D-4015"/>
    <n v="1"/>
    <s v="Joan Camings"/>
    <x v="0"/>
    <n v="30"/>
    <x v="0"/>
    <s v="Frequent Traveller"/>
    <x v="2"/>
    <n v="28"/>
    <s v="Far"/>
    <s v="New York"/>
    <s v="White"/>
    <n v="3"/>
    <s v="Information Systems"/>
    <x v="7"/>
    <s v="Divorced"/>
    <s v="Very Low"/>
    <n v="46388"/>
    <s v="No"/>
    <x v="214"/>
    <x v="0"/>
    <x v="205"/>
    <n v="8"/>
    <n v="6"/>
    <n v="6"/>
    <n v="3"/>
  </r>
  <r>
    <s v="0697-ADC3"/>
    <n v="1"/>
    <s v="Robert Muffitt"/>
    <x v="1"/>
    <n v="38"/>
    <x v="1"/>
    <s v="No Travel"/>
    <x v="2"/>
    <n v="4"/>
    <s v="Near"/>
    <s v="California"/>
    <s v="White"/>
    <n v="3"/>
    <s v="Information Systems"/>
    <x v="7"/>
    <s v="Divorced"/>
    <s v="Very Low"/>
    <n v="45942"/>
    <s v="Yes"/>
    <x v="215"/>
    <x v="0"/>
    <x v="21"/>
    <n v="8"/>
    <n v="4"/>
    <n v="5"/>
    <n v="8"/>
  </r>
  <r>
    <s v="6112-8476"/>
    <n v="1"/>
    <s v="Kore Munn"/>
    <x v="0"/>
    <n v="43"/>
    <x v="2"/>
    <s v="Some Travel"/>
    <x v="2"/>
    <n v="18"/>
    <s v="Moderate"/>
    <s v="Illinois"/>
    <s v="Other"/>
    <n v="1"/>
    <s v="Computer Science"/>
    <x v="7"/>
    <s v="Married"/>
    <s v="Very Low"/>
    <n v="49882"/>
    <s v="No"/>
    <x v="216"/>
    <x v="0"/>
    <x v="24"/>
    <n v="8"/>
    <n v="3"/>
    <n v="8"/>
    <n v="2"/>
  </r>
  <r>
    <s v="7378-5351"/>
    <n v="1"/>
    <s v="Alika Karlik"/>
    <x v="0"/>
    <n v="35"/>
    <x v="1"/>
    <s v="Some Travel"/>
    <x v="2"/>
    <n v="43"/>
    <s v="Far"/>
    <s v="New York"/>
    <s v="Black or African American"/>
    <n v="1"/>
    <s v="Business Studies"/>
    <x v="2"/>
    <s v="Divorced"/>
    <s v="Medium"/>
    <n v="243863"/>
    <s v="Yes"/>
    <x v="217"/>
    <x v="0"/>
    <x v="25"/>
    <n v="8"/>
    <n v="1"/>
    <n v="6"/>
    <n v="6"/>
  </r>
  <r>
    <s v="D69C-8F84"/>
    <n v="1"/>
    <s v="Sada Torrent"/>
    <x v="0"/>
    <n v="40"/>
    <x v="1"/>
    <s v="Some Travel"/>
    <x v="2"/>
    <n v="26"/>
    <s v="Far"/>
    <s v="California"/>
    <s v="Mixed or multiple ethnic groups"/>
    <n v="3"/>
    <s v="Information Systems"/>
    <x v="4"/>
    <s v="Divorced"/>
    <s v="Low"/>
    <n v="59899"/>
    <s v="No"/>
    <x v="218"/>
    <x v="0"/>
    <x v="27"/>
    <n v="8"/>
    <n v="2"/>
    <n v="3"/>
    <n v="6"/>
  </r>
  <r>
    <s v="CACA-0D62"/>
    <n v="1"/>
    <s v="Zarla Farrans"/>
    <x v="0"/>
    <n v="32"/>
    <x v="1"/>
    <s v="Some Travel"/>
    <x v="2"/>
    <n v="33"/>
    <s v="Far"/>
    <s v="California"/>
    <s v="Mixed or multiple ethnic groups"/>
    <n v="3"/>
    <s v="Information Systems"/>
    <x v="4"/>
    <s v="Married"/>
    <s v="Medium"/>
    <n v="121881"/>
    <s v="No"/>
    <x v="219"/>
    <x v="0"/>
    <x v="206"/>
    <n v="8"/>
    <n v="7"/>
    <n v="8"/>
    <n v="8"/>
  </r>
  <r>
    <s v="F93E-BDEF"/>
    <n v="1"/>
    <s v="Rodolfo Askem"/>
    <x v="1"/>
    <n v="43"/>
    <x v="2"/>
    <s v="Some Travel"/>
    <x v="2"/>
    <n v="17"/>
    <s v="Moderate"/>
    <s v="California"/>
    <s v="Black or African American"/>
    <n v="4"/>
    <s v="Information Systems"/>
    <x v="5"/>
    <s v="Single"/>
    <s v="Medium"/>
    <n v="130848"/>
    <s v="Yes"/>
    <x v="219"/>
    <x v="0"/>
    <x v="206"/>
    <n v="8"/>
    <n v="8"/>
    <n v="8"/>
    <n v="8"/>
  </r>
  <r>
    <s v="0145-DBFC"/>
    <n v="1"/>
    <s v="Keelia Studde"/>
    <x v="0"/>
    <n v="34"/>
    <x v="1"/>
    <s v="No Travel"/>
    <x v="2"/>
    <n v="8"/>
    <s v="Near"/>
    <s v="California"/>
    <s v="Asian or Asian American"/>
    <n v="4"/>
    <s v="Information Systems"/>
    <x v="4"/>
    <s v="Single"/>
    <s v="Low"/>
    <n v="104268"/>
    <s v="No"/>
    <x v="220"/>
    <x v="0"/>
    <x v="207"/>
    <n v="8"/>
    <n v="7"/>
    <n v="7"/>
    <n v="7"/>
  </r>
  <r>
    <s v="CD59-7F94"/>
    <n v="1"/>
    <s v="Mathe Burrows"/>
    <x v="2"/>
    <n v="30"/>
    <x v="0"/>
    <s v="Some Travel"/>
    <x v="0"/>
    <n v="37"/>
    <s v="Far"/>
    <s v="California"/>
    <s v="Asian or Asian American"/>
    <n v="4"/>
    <s v="Economics"/>
    <x v="0"/>
    <s v="Single"/>
    <s v="High"/>
    <n v="341039"/>
    <s v="No"/>
    <x v="221"/>
    <x v="0"/>
    <x v="208"/>
    <n v="8"/>
    <n v="2"/>
    <n v="4"/>
    <n v="1"/>
  </r>
  <r>
    <s v="7B47-C915"/>
    <n v="1"/>
    <s v="Grayce Caesar"/>
    <x v="0"/>
    <n v="36"/>
    <x v="1"/>
    <s v="Some Travel"/>
    <x v="0"/>
    <n v="23"/>
    <s v="Moderate"/>
    <s v="California"/>
    <s v="Mixed or multiple ethnic groups"/>
    <n v="4"/>
    <s v="Marketing"/>
    <x v="0"/>
    <s v="Single"/>
    <s v="Medium"/>
    <n v="195502"/>
    <s v="No"/>
    <x v="222"/>
    <x v="0"/>
    <x v="37"/>
    <n v="8"/>
    <n v="0"/>
    <n v="3"/>
    <n v="0"/>
  </r>
  <r>
    <s v="15B3-F392"/>
    <n v="1"/>
    <s v="Anthiathia Streeting"/>
    <x v="0"/>
    <n v="39"/>
    <x v="1"/>
    <s v="Some Travel"/>
    <x v="0"/>
    <n v="37"/>
    <s v="Far"/>
    <s v="Illinois"/>
    <s v="Asian or Asian American"/>
    <n v="3"/>
    <s v="Economics"/>
    <x v="9"/>
    <s v="Single"/>
    <s v="Low"/>
    <n v="65612"/>
    <s v="No"/>
    <x v="222"/>
    <x v="0"/>
    <x v="37"/>
    <n v="8"/>
    <n v="2"/>
    <n v="8"/>
    <n v="7"/>
  </r>
  <r>
    <s v="9D01-8A02"/>
    <n v="1"/>
    <s v="Garrett Forrester"/>
    <x v="1"/>
    <n v="31"/>
    <x v="1"/>
    <s v="Some Travel"/>
    <x v="2"/>
    <n v="8"/>
    <s v="Near"/>
    <s v="Illinois"/>
    <s v="White"/>
    <n v="1"/>
    <s v="Information Systems"/>
    <x v="7"/>
    <s v="Single"/>
    <s v="Low"/>
    <n v="70682"/>
    <s v="No"/>
    <x v="223"/>
    <x v="0"/>
    <x v="209"/>
    <n v="8"/>
    <n v="4"/>
    <n v="8"/>
    <n v="2"/>
  </r>
  <r>
    <s v="2F98-E645"/>
    <n v="1"/>
    <s v="Monah Fivey"/>
    <x v="0"/>
    <n v="29"/>
    <x v="0"/>
    <s v="Frequent Traveller"/>
    <x v="2"/>
    <n v="17"/>
    <s v="Moderate"/>
    <s v="California"/>
    <s v="Black or African American"/>
    <n v="3"/>
    <s v="Computer Science"/>
    <x v="4"/>
    <s v="Married"/>
    <s v="Low"/>
    <n v="105554"/>
    <s v="Yes"/>
    <x v="224"/>
    <x v="1"/>
    <x v="210"/>
    <n v="5"/>
    <n v="2"/>
    <n v="5"/>
    <n v="2"/>
  </r>
  <r>
    <s v="A31A-A90C"/>
    <n v="1"/>
    <s v="Aleksandr Casetti"/>
    <x v="1"/>
    <n v="36"/>
    <x v="1"/>
    <s v="Some Travel"/>
    <x v="2"/>
    <n v="7"/>
    <s v="Near"/>
    <s v="California"/>
    <s v="Black or African American"/>
    <n v="3"/>
    <s v="Information Systems"/>
    <x v="4"/>
    <s v="Divorced"/>
    <s v="Very Low"/>
    <n v="46773"/>
    <s v="Yes"/>
    <x v="225"/>
    <x v="0"/>
    <x v="40"/>
    <n v="8"/>
    <n v="7"/>
    <n v="8"/>
    <n v="2"/>
  </r>
  <r>
    <s v="80BE-E2B5"/>
    <n v="1"/>
    <s v="Jill Hellewell"/>
    <x v="0"/>
    <n v="29"/>
    <x v="0"/>
    <s v="Some Travel"/>
    <x v="2"/>
    <n v="29"/>
    <s v="Far"/>
    <s v="California"/>
    <s v="Mixed or multiple ethnic groups"/>
    <n v="3"/>
    <s v="Computer Science"/>
    <x v="8"/>
    <s v="Single"/>
    <s v="Low"/>
    <n v="110744"/>
    <s v="No"/>
    <x v="226"/>
    <x v="0"/>
    <x v="42"/>
    <n v="8"/>
    <n v="8"/>
    <n v="8"/>
    <n v="1"/>
  </r>
  <r>
    <s v="F98B-61B3"/>
    <n v="1"/>
    <s v="Candis Defew"/>
    <x v="0"/>
    <n v="36"/>
    <x v="1"/>
    <s v="Some Travel"/>
    <x v="2"/>
    <n v="17"/>
    <s v="Moderate"/>
    <s v="California"/>
    <s v="Asian or Asian American"/>
    <n v="3"/>
    <s v="Computer Science"/>
    <x v="4"/>
    <s v="Single"/>
    <s v="Low"/>
    <n v="72118"/>
    <s v="No"/>
    <x v="227"/>
    <x v="0"/>
    <x v="44"/>
    <n v="8"/>
    <n v="7"/>
    <n v="7"/>
    <n v="8"/>
  </r>
  <r>
    <s v="6A0D-9C4D"/>
    <n v="1"/>
    <s v="Sarge Dikels"/>
    <x v="1"/>
    <n v="34"/>
    <x v="1"/>
    <s v="Frequent Traveller"/>
    <x v="2"/>
    <n v="34"/>
    <s v="Far"/>
    <s v="Illinois"/>
    <s v="White"/>
    <n v="2"/>
    <s v="Information Systems"/>
    <x v="5"/>
    <s v="Married"/>
    <s v="High"/>
    <n v="265922"/>
    <s v="Yes"/>
    <x v="228"/>
    <x v="0"/>
    <x v="45"/>
    <n v="8"/>
    <n v="3"/>
    <n v="3"/>
    <n v="5"/>
  </r>
  <r>
    <s v="4D7E-BDA4"/>
    <n v="1"/>
    <s v="Asher Esson"/>
    <x v="1"/>
    <n v="34"/>
    <x v="1"/>
    <s v="Some Travel"/>
    <x v="0"/>
    <n v="19"/>
    <s v="Moderate"/>
    <s v="California"/>
    <s v="Asian or Asian American"/>
    <n v="3"/>
    <s v="Marketing"/>
    <x v="9"/>
    <s v="Single"/>
    <s v="Very Low"/>
    <n v="46740"/>
    <s v="No"/>
    <x v="228"/>
    <x v="0"/>
    <x v="45"/>
    <n v="8"/>
    <n v="1"/>
    <n v="6"/>
    <n v="1"/>
  </r>
  <r>
    <s v="6E64-8D30"/>
    <n v="1"/>
    <s v="Libbey McCreary"/>
    <x v="0"/>
    <n v="32"/>
    <x v="1"/>
    <s v="Some Travel"/>
    <x v="0"/>
    <n v="42"/>
    <s v="Far"/>
    <s v="California"/>
    <s v="Mixed or multiple ethnic groups"/>
    <n v="3"/>
    <s v="Marketing"/>
    <x v="0"/>
    <s v="Married"/>
    <s v="Low"/>
    <n v="108213"/>
    <s v="No"/>
    <x v="229"/>
    <x v="0"/>
    <x v="49"/>
    <n v="8"/>
    <n v="6"/>
    <n v="6"/>
    <n v="4"/>
  </r>
  <r>
    <s v="B341-8D6A"/>
    <n v="1"/>
    <s v="Clotilda Lacrouts"/>
    <x v="0"/>
    <n v="40"/>
    <x v="1"/>
    <s v="No Travel"/>
    <x v="2"/>
    <n v="26"/>
    <s v="Far"/>
    <s v="California"/>
    <s v="Asian or Asian American"/>
    <n v="1"/>
    <s v="Business Studies"/>
    <x v="7"/>
    <s v="Divorced"/>
    <s v="Very Low"/>
    <n v="48125"/>
    <s v="No"/>
    <x v="230"/>
    <x v="0"/>
    <x v="211"/>
    <n v="8"/>
    <n v="5"/>
    <n v="8"/>
    <n v="2"/>
  </r>
  <r>
    <s v="1180-BEC9"/>
    <n v="1"/>
    <s v="Edgardo McGeouch"/>
    <x v="1"/>
    <n v="43"/>
    <x v="2"/>
    <s v="Some Travel"/>
    <x v="2"/>
    <n v="17"/>
    <s v="Moderate"/>
    <s v="California"/>
    <s v="White"/>
    <n v="3"/>
    <s v="Computer Science"/>
    <x v="7"/>
    <s v="Married"/>
    <s v="Low"/>
    <n v="50946"/>
    <s v="Yes"/>
    <x v="231"/>
    <x v="1"/>
    <x v="112"/>
    <n v="8"/>
    <n v="6"/>
    <n v="7"/>
    <n v="3"/>
  </r>
  <r>
    <s v="5293-AC5C"/>
    <n v="1"/>
    <s v="Sydney Metham"/>
    <x v="1"/>
    <n v="44"/>
    <x v="2"/>
    <s v="Some Travel"/>
    <x v="0"/>
    <n v="27"/>
    <s v="Far"/>
    <s v="New York"/>
    <s v="Asian or Asian American"/>
    <n v="3"/>
    <s v="Economics"/>
    <x v="0"/>
    <s v="Single"/>
    <s v="Low"/>
    <n v="101906"/>
    <s v="No"/>
    <x v="231"/>
    <x v="0"/>
    <x v="112"/>
    <n v="8"/>
    <n v="3"/>
    <n v="4"/>
    <n v="7"/>
  </r>
  <r>
    <s v="D49C-096C"/>
    <n v="1"/>
    <s v="George Keddie"/>
    <x v="2"/>
    <n v="26"/>
    <x v="0"/>
    <s v="No Travel"/>
    <x v="0"/>
    <n v="10"/>
    <s v="Near"/>
    <s v="New York"/>
    <s v="Native Hawaiian"/>
    <n v="2"/>
    <s v="Economics"/>
    <x v="0"/>
    <s v="Single"/>
    <s v="Low"/>
    <n v="55537"/>
    <s v="No"/>
    <x v="232"/>
    <x v="1"/>
    <x v="212"/>
    <n v="4"/>
    <n v="1"/>
    <n v="1"/>
    <n v="1"/>
  </r>
  <r>
    <s v="4565-62DE"/>
    <n v="1"/>
    <s v="Travis Janota"/>
    <x v="1"/>
    <n v="37"/>
    <x v="1"/>
    <s v="Some Travel"/>
    <x v="2"/>
    <n v="29"/>
    <s v="Far"/>
    <s v="Illinois"/>
    <s v="Mixed or multiple ethnic groups"/>
    <n v="3"/>
    <s v="Computer Science"/>
    <x v="5"/>
    <s v="Single"/>
    <s v="Medium"/>
    <n v="155506"/>
    <s v="No"/>
    <x v="233"/>
    <x v="0"/>
    <x v="213"/>
    <n v="8"/>
    <n v="8"/>
    <n v="8"/>
    <n v="8"/>
  </r>
  <r>
    <s v="CCAB-4B80"/>
    <n v="1"/>
    <s v="Monty Demead"/>
    <x v="1"/>
    <n v="44"/>
    <x v="2"/>
    <s v="Some Travel"/>
    <x v="2"/>
    <n v="29"/>
    <s v="Far"/>
    <s v="California"/>
    <s v="White"/>
    <n v="3"/>
    <s v="Information Systems"/>
    <x v="10"/>
    <s v="Divorced"/>
    <s v="High"/>
    <n v="304520"/>
    <s v="Yes"/>
    <x v="234"/>
    <x v="0"/>
    <x v="214"/>
    <n v="8"/>
    <n v="2"/>
    <n v="2"/>
    <n v="4"/>
  </r>
  <r>
    <s v="58FA-C451"/>
    <n v="1"/>
    <s v="Wayne Beekmann"/>
    <x v="2"/>
    <n v="48"/>
    <x v="2"/>
    <s v="Some Travel"/>
    <x v="2"/>
    <n v="26"/>
    <s v="Far"/>
    <s v="New York"/>
    <s v="Mixed or multiple ethnic groups"/>
    <n v="1"/>
    <s v="Information Systems"/>
    <x v="7"/>
    <s v="Married"/>
    <s v="Very Low"/>
    <n v="42008"/>
    <s v="No"/>
    <x v="235"/>
    <x v="0"/>
    <x v="55"/>
    <n v="8"/>
    <n v="7"/>
    <n v="7"/>
    <n v="0"/>
  </r>
  <r>
    <s v="D921-AC35"/>
    <n v="1"/>
    <s v="Jeniece Mac"/>
    <x v="0"/>
    <n v="45"/>
    <x v="2"/>
    <s v="Some Travel"/>
    <x v="2"/>
    <n v="7"/>
    <s v="Near"/>
    <s v="California"/>
    <s v="White"/>
    <n v="4"/>
    <s v="Business Studies"/>
    <x v="8"/>
    <s v="Single"/>
    <s v="Low"/>
    <n v="104720"/>
    <s v="No"/>
    <x v="236"/>
    <x v="0"/>
    <x v="215"/>
    <n v="8"/>
    <n v="7"/>
    <n v="7"/>
    <n v="0"/>
  </r>
  <r>
    <s v="B4E1-4A3E"/>
    <n v="1"/>
    <s v="Beckie Tawn"/>
    <x v="0"/>
    <n v="28"/>
    <x v="0"/>
    <s v="Some Travel"/>
    <x v="2"/>
    <n v="12"/>
    <s v="Near"/>
    <s v="California"/>
    <s v="White"/>
    <n v="2"/>
    <s v="Computer Science"/>
    <x v="4"/>
    <s v="Married"/>
    <s v="Low"/>
    <n v="115895"/>
    <s v="No"/>
    <x v="237"/>
    <x v="1"/>
    <x v="216"/>
    <n v="4"/>
    <n v="1"/>
    <n v="3"/>
    <n v="2"/>
  </r>
  <r>
    <s v="541F-3E19"/>
    <n v="1"/>
    <s v="Dot Aherne"/>
    <x v="0"/>
    <n v="27"/>
    <x v="0"/>
    <s v="Some Travel"/>
    <x v="2"/>
    <n v="30"/>
    <s v="Far"/>
    <s v="California"/>
    <s v="White"/>
    <n v="1"/>
    <s v="Information Systems"/>
    <x v="4"/>
    <s v="Single"/>
    <s v="Very Low"/>
    <n v="49374"/>
    <s v="Yes"/>
    <x v="238"/>
    <x v="1"/>
    <x v="217"/>
    <n v="1"/>
    <n v="0"/>
    <n v="0"/>
    <n v="1"/>
  </r>
  <r>
    <s v="6FE3-2270"/>
    <n v="1"/>
    <s v="Danita Paal"/>
    <x v="2"/>
    <n v="31"/>
    <x v="1"/>
    <s v="Frequent Traveller"/>
    <x v="0"/>
    <n v="35"/>
    <s v="Far"/>
    <s v="California"/>
    <s v="White"/>
    <n v="3"/>
    <s v="Marketing"/>
    <x v="0"/>
    <s v="Married"/>
    <s v="Low"/>
    <n v="115982"/>
    <s v="No"/>
    <x v="239"/>
    <x v="0"/>
    <x v="117"/>
    <n v="8"/>
    <n v="7"/>
    <n v="7"/>
    <n v="4"/>
  </r>
  <r>
    <s v="29F6-C6CA"/>
    <n v="1"/>
    <s v="Micky Beville"/>
    <x v="0"/>
    <n v="35"/>
    <x v="1"/>
    <s v="Frequent Traveller"/>
    <x v="0"/>
    <n v="43"/>
    <s v="Far"/>
    <s v="California"/>
    <s v="Black or African American"/>
    <n v="2"/>
    <s v="Economics"/>
    <x v="9"/>
    <s v="Married"/>
    <s v="Very Low"/>
    <n v="46112"/>
    <s v="No"/>
    <x v="240"/>
    <x v="0"/>
    <x v="218"/>
    <n v="8"/>
    <n v="6"/>
    <n v="7"/>
    <n v="2"/>
  </r>
  <r>
    <s v="9900-1159"/>
    <n v="1"/>
    <s v="Kristien Vedikhov"/>
    <x v="0"/>
    <n v="28"/>
    <x v="0"/>
    <s v="Frequent Traveller"/>
    <x v="0"/>
    <n v="40"/>
    <s v="Far"/>
    <s v="Illinois"/>
    <s v="Black or African American"/>
    <n v="5"/>
    <s v="Marketing"/>
    <x v="0"/>
    <s v="Married"/>
    <s v="Medium"/>
    <n v="215327"/>
    <s v="No"/>
    <x v="241"/>
    <x v="0"/>
    <x v="68"/>
    <n v="8"/>
    <n v="1"/>
    <n v="6"/>
    <n v="8"/>
  </r>
  <r>
    <s v="D926-DED9"/>
    <n v="1"/>
    <s v="Sancho Rawlingson"/>
    <x v="1"/>
    <n v="40"/>
    <x v="1"/>
    <s v="Some Travel"/>
    <x v="2"/>
    <n v="39"/>
    <s v="Far"/>
    <s v="California"/>
    <s v="White"/>
    <n v="2"/>
    <s v="Computer Science"/>
    <x v="10"/>
    <s v="Divorced"/>
    <s v="Very High"/>
    <n v="409998"/>
    <s v="No"/>
    <x v="242"/>
    <x v="0"/>
    <x v="69"/>
    <n v="8"/>
    <n v="3"/>
    <n v="6"/>
    <n v="3"/>
  </r>
  <r>
    <s v="4A39-E8E6"/>
    <n v="1"/>
    <s v="Hernando Larkings"/>
    <x v="1"/>
    <n v="35"/>
    <x v="1"/>
    <s v="Some Travel"/>
    <x v="2"/>
    <n v="26"/>
    <s v="Far"/>
    <s v="California"/>
    <s v="White"/>
    <n v="3"/>
    <s v="Information Systems"/>
    <x v="2"/>
    <s v="Married"/>
    <s v="High"/>
    <n v="311475"/>
    <s v="No"/>
    <x v="243"/>
    <x v="0"/>
    <x v="70"/>
    <n v="8"/>
    <n v="0"/>
    <n v="0"/>
    <n v="2"/>
  </r>
  <r>
    <s v="B0C3-E578"/>
    <n v="1"/>
    <s v="Shela Toseland"/>
    <x v="0"/>
    <n v="32"/>
    <x v="1"/>
    <s v="Frequent Traveller"/>
    <x v="2"/>
    <n v="14"/>
    <s v="Near"/>
    <s v="California"/>
    <s v="Black or African American"/>
    <n v="1"/>
    <s v="Computer Science"/>
    <x v="5"/>
    <s v="Divorced"/>
    <s v="Low"/>
    <n v="97595"/>
    <s v="No"/>
    <x v="244"/>
    <x v="0"/>
    <x v="219"/>
    <n v="8"/>
    <n v="0"/>
    <n v="0"/>
    <n v="1"/>
  </r>
  <r>
    <s v="F9E1-87E9"/>
    <n v="1"/>
    <s v="Briana Bubeer"/>
    <x v="0"/>
    <n v="33"/>
    <x v="1"/>
    <s v="No Travel"/>
    <x v="0"/>
    <n v="41"/>
    <s v="Far"/>
    <s v="New York"/>
    <s v="Mixed or multiple ethnic groups"/>
    <n v="2"/>
    <s v="Economics"/>
    <x v="0"/>
    <s v="Single"/>
    <s v="Medium"/>
    <n v="193190"/>
    <s v="Yes"/>
    <x v="245"/>
    <x v="0"/>
    <x v="220"/>
    <n v="8"/>
    <n v="0"/>
    <n v="3"/>
    <n v="4"/>
  </r>
  <r>
    <s v="AF77-0F6B"/>
    <n v="1"/>
    <s v="Germana Ludlom"/>
    <x v="0"/>
    <n v="36"/>
    <x v="1"/>
    <s v="Some Travel"/>
    <x v="2"/>
    <n v="21"/>
    <s v="Moderate"/>
    <s v="California"/>
    <s v="Mixed or multiple ethnic groups"/>
    <n v="4"/>
    <s v="Computer Science"/>
    <x v="7"/>
    <s v="Divorced"/>
    <s v="Low"/>
    <n v="57327"/>
    <s v="No"/>
    <x v="246"/>
    <x v="0"/>
    <x v="221"/>
    <n v="8"/>
    <n v="5"/>
    <n v="8"/>
    <n v="4"/>
  </r>
  <r>
    <s v="C6A8-4E8A"/>
    <n v="1"/>
    <s v="Clayton Hinemoor"/>
    <x v="1"/>
    <n v="29"/>
    <x v="0"/>
    <s v="Some Travel"/>
    <x v="2"/>
    <n v="8"/>
    <s v="Near"/>
    <s v="New York"/>
    <s v="White"/>
    <n v="2"/>
    <s v="Computer Science"/>
    <x v="5"/>
    <s v="Married"/>
    <s v="Low"/>
    <n v="119083"/>
    <s v="No"/>
    <x v="247"/>
    <x v="0"/>
    <x v="121"/>
    <n v="8"/>
    <n v="3"/>
    <n v="6"/>
    <n v="4"/>
  </r>
  <r>
    <s v="2250-86C5"/>
    <n v="1"/>
    <s v="Desmond O'Fallone"/>
    <x v="3"/>
    <n v="41"/>
    <x v="2"/>
    <s v="Some Travel"/>
    <x v="0"/>
    <n v="33"/>
    <s v="Far"/>
    <s v="New York"/>
    <s v="American Indian or Alaska Native"/>
    <n v="1"/>
    <s v="Marketing"/>
    <x v="0"/>
    <s v="Divorced"/>
    <s v="Low"/>
    <n v="119592"/>
    <s v="Yes"/>
    <x v="248"/>
    <x v="0"/>
    <x v="88"/>
    <n v="8"/>
    <n v="7"/>
    <n v="8"/>
    <n v="2"/>
  </r>
  <r>
    <s v="9DB1-8C59"/>
    <n v="1"/>
    <s v="Thebault Bitterton"/>
    <x v="1"/>
    <n v="44"/>
    <x v="2"/>
    <s v="Some Travel"/>
    <x v="2"/>
    <n v="5"/>
    <s v="Near"/>
    <s v="New York"/>
    <s v="Mixed or multiple ethnic groups"/>
    <n v="3"/>
    <s v="Business Studies"/>
    <x v="7"/>
    <s v="Married"/>
    <s v="Very Low"/>
    <n v="48994"/>
    <s v="No"/>
    <x v="249"/>
    <x v="0"/>
    <x v="93"/>
    <n v="8"/>
    <n v="7"/>
    <n v="7"/>
    <n v="3"/>
  </r>
  <r>
    <s v="45D7-5C8A"/>
    <n v="1"/>
    <s v="Artemus Boyet"/>
    <x v="1"/>
    <n v="26"/>
    <x v="0"/>
    <s v="Some Travel"/>
    <x v="0"/>
    <n v="45"/>
    <s v="Far"/>
    <s v="California"/>
    <s v="Black or African American"/>
    <n v="3"/>
    <s v="Technical Degree"/>
    <x v="9"/>
    <s v="Married"/>
    <s v="Very Low"/>
    <n v="20650"/>
    <s v="No"/>
    <x v="250"/>
    <x v="1"/>
    <x v="222"/>
    <n v="2"/>
    <n v="0"/>
    <n v="0"/>
    <n v="1"/>
  </r>
  <r>
    <s v="DF71-97FB"/>
    <n v="1"/>
    <s v="Carlyle Tinghill"/>
    <x v="1"/>
    <n v="29"/>
    <x v="0"/>
    <s v="No Travel"/>
    <x v="2"/>
    <n v="12"/>
    <s v="Near"/>
    <s v="Illinois"/>
    <s v="White"/>
    <n v="4"/>
    <s v="Computer Science"/>
    <x v="4"/>
    <s v="Married"/>
    <s v="Low"/>
    <n v="62756"/>
    <s v="No"/>
    <x v="251"/>
    <x v="0"/>
    <x v="97"/>
    <n v="8"/>
    <n v="3"/>
    <n v="5"/>
    <n v="8"/>
  </r>
  <r>
    <s v="C5C2-985F"/>
    <n v="1"/>
    <s v="Gaspar O' Concannon"/>
    <x v="1"/>
    <n v="29"/>
    <x v="0"/>
    <s v="Some Travel"/>
    <x v="0"/>
    <n v="3"/>
    <s v="Near"/>
    <s v="California"/>
    <s v="American Indian or Alaska Native"/>
    <n v="3"/>
    <s v="Other"/>
    <x v="9"/>
    <s v="Single"/>
    <s v="Very Low"/>
    <n v="46465"/>
    <s v="Yes"/>
    <x v="252"/>
    <x v="1"/>
    <x v="223"/>
    <n v="4"/>
    <n v="3"/>
    <n v="3"/>
    <n v="3"/>
  </r>
  <r>
    <s v="10E9-4C86"/>
    <n v="1"/>
    <s v="Ignacius Dockrill"/>
    <x v="2"/>
    <n v="34"/>
    <x v="1"/>
    <s v="Frequent Traveller"/>
    <x v="2"/>
    <n v="12"/>
    <s v="Near"/>
    <s v="California"/>
    <s v="White"/>
    <n v="2"/>
    <s v="Computer Science"/>
    <x v="4"/>
    <s v="Married"/>
    <s v="Very Low"/>
    <n v="44057"/>
    <s v="Yes"/>
    <x v="253"/>
    <x v="0"/>
    <x v="99"/>
    <n v="8"/>
    <n v="7"/>
    <n v="7"/>
    <n v="1"/>
  </r>
  <r>
    <s v="4F64-A0E2"/>
    <n v="1"/>
    <s v="Baird Trays"/>
    <x v="2"/>
    <n v="48"/>
    <x v="2"/>
    <s v="Frequent Traveller"/>
    <x v="0"/>
    <n v="9"/>
    <s v="Near"/>
    <s v="New York"/>
    <s v="Native Hawaiian"/>
    <n v="3"/>
    <s v="Economics"/>
    <x v="0"/>
    <s v="Divorced"/>
    <s v="High"/>
    <n v="288450"/>
    <s v="Yes"/>
    <x v="254"/>
    <x v="0"/>
    <x v="102"/>
    <n v="8"/>
    <n v="2"/>
    <n v="6"/>
    <n v="4"/>
  </r>
  <r>
    <s v="5544-4583"/>
    <n v="1"/>
    <s v="Jennee Proske"/>
    <x v="0"/>
    <n v="41"/>
    <x v="2"/>
    <s v="Some Travel"/>
    <x v="0"/>
    <n v="42"/>
    <s v="Far"/>
    <s v="California"/>
    <s v="Asian or Asian American"/>
    <n v="3"/>
    <s v="Technical Degree"/>
    <x v="0"/>
    <s v="Married"/>
    <s v="Medium"/>
    <n v="142853"/>
    <s v="No"/>
    <x v="255"/>
    <x v="0"/>
    <x v="127"/>
    <n v="8"/>
    <n v="7"/>
    <n v="8"/>
    <n v="7"/>
  </r>
  <r>
    <s v="D970-9F5E"/>
    <n v="1"/>
    <s v="Lilla Ledamun"/>
    <x v="0"/>
    <n v="29"/>
    <x v="0"/>
    <s v="Some Travel"/>
    <x v="2"/>
    <n v="36"/>
    <s v="Far"/>
    <s v="California"/>
    <s v="Asian or Asian American"/>
    <n v="3"/>
    <s v="Computer Science"/>
    <x v="4"/>
    <s v="Married"/>
    <s v="Very Low"/>
    <n v="46813"/>
    <s v="No"/>
    <x v="256"/>
    <x v="1"/>
    <x v="224"/>
    <n v="6"/>
    <n v="1"/>
    <n v="1"/>
    <n v="1"/>
  </r>
  <r>
    <s v="DF5F-5ED9"/>
    <n v="1"/>
    <s v="Marilee Moreton"/>
    <x v="0"/>
    <n v="46"/>
    <x v="2"/>
    <s v="No Travel"/>
    <x v="2"/>
    <n v="21"/>
    <s v="Moderate"/>
    <s v="California"/>
    <s v="Other"/>
    <n v="1"/>
    <s v="Computer Science"/>
    <x v="10"/>
    <s v="Married"/>
    <s v="High"/>
    <n v="281175"/>
    <s v="Yes"/>
    <x v="257"/>
    <x v="0"/>
    <x v="225"/>
    <n v="8"/>
    <n v="1"/>
    <n v="2"/>
    <n v="2"/>
  </r>
  <r>
    <s v="2407-5A4E"/>
    <n v="1"/>
    <s v="Butch Quinby"/>
    <x v="1"/>
    <n v="40"/>
    <x v="1"/>
    <s v="Some Travel"/>
    <x v="2"/>
    <n v="22"/>
    <s v="Moderate"/>
    <s v="California"/>
    <s v="Black or African American"/>
    <n v="1"/>
    <s v="Business Studies"/>
    <x v="4"/>
    <s v="Married"/>
    <s v="Very Low"/>
    <n v="38849"/>
    <s v="No"/>
    <x v="258"/>
    <x v="0"/>
    <x v="226"/>
    <n v="8"/>
    <n v="6"/>
    <n v="6"/>
    <n v="3"/>
  </r>
  <r>
    <s v="B340-5AD2"/>
    <n v="1"/>
    <s v="Denys Agastina"/>
    <x v="2"/>
    <n v="37"/>
    <x v="1"/>
    <s v="Some Travel"/>
    <x v="0"/>
    <n v="30"/>
    <s v="Far"/>
    <s v="New York"/>
    <s v="Native Hawaiian"/>
    <n v="3"/>
    <s v="Marketing"/>
    <x v="0"/>
    <s v="Married"/>
    <s v="Low"/>
    <n v="61117"/>
    <s v="Yes"/>
    <x v="259"/>
    <x v="0"/>
    <x v="227"/>
    <n v="8"/>
    <n v="2"/>
    <n v="5"/>
    <n v="0"/>
  </r>
  <r>
    <s v="D106-E487"/>
    <n v="1"/>
    <s v="Dori Bevens"/>
    <x v="0"/>
    <n v="40"/>
    <x v="1"/>
    <s v="Some Travel"/>
    <x v="0"/>
    <n v="2"/>
    <s v="Near"/>
    <s v="New York"/>
    <s v="White"/>
    <n v="4"/>
    <s v="Technical Degree"/>
    <x v="0"/>
    <s v="Married"/>
    <s v="Medium"/>
    <n v="204005"/>
    <s v="No"/>
    <x v="259"/>
    <x v="0"/>
    <x v="227"/>
    <n v="8"/>
    <n v="7"/>
    <n v="7"/>
    <n v="3"/>
  </r>
  <r>
    <s v="19C3-DAE4"/>
    <n v="1"/>
    <s v="Cristiano Brugger"/>
    <x v="1"/>
    <n v="30"/>
    <x v="0"/>
    <s v="Some Travel"/>
    <x v="2"/>
    <n v="19"/>
    <s v="Moderate"/>
    <s v="California"/>
    <s v="Black or African American"/>
    <n v="3"/>
    <s v="Information Systems"/>
    <x v="4"/>
    <s v="Married"/>
    <s v="Low"/>
    <n v="53336"/>
    <s v="No"/>
    <x v="260"/>
    <x v="0"/>
    <x v="228"/>
    <n v="8"/>
    <n v="3"/>
    <n v="3"/>
    <n v="7"/>
  </r>
  <r>
    <s v="9CE9-B0D5"/>
    <n v="1"/>
    <s v="Hilary McPhee"/>
    <x v="1"/>
    <n v="33"/>
    <x v="1"/>
    <s v="Some Travel"/>
    <x v="2"/>
    <n v="31"/>
    <s v="Far"/>
    <s v="California"/>
    <s v="White"/>
    <n v="1"/>
    <s v="Information Systems"/>
    <x v="4"/>
    <s v="Married"/>
    <s v="Low"/>
    <n v="60754"/>
    <s v="No"/>
    <x v="261"/>
    <x v="0"/>
    <x v="135"/>
    <n v="8"/>
    <n v="7"/>
    <n v="8"/>
    <n v="1"/>
  </r>
  <r>
    <s v="CA75-94D1"/>
    <n v="1"/>
    <s v="Avery Larimer"/>
    <x v="1"/>
    <n v="41"/>
    <x v="2"/>
    <s v="Some Travel"/>
    <x v="2"/>
    <n v="16"/>
    <s v="Moderate"/>
    <s v="California"/>
    <s v="Black or African American"/>
    <n v="2"/>
    <s v="Computer Science"/>
    <x v="4"/>
    <s v="Married"/>
    <s v="Very Low"/>
    <n v="45989"/>
    <s v="No"/>
    <x v="262"/>
    <x v="0"/>
    <x v="229"/>
    <n v="8"/>
    <n v="4"/>
    <n v="8"/>
    <n v="4"/>
  </r>
  <r>
    <s v="5416-F925"/>
    <n v="1"/>
    <s v="John Tempest"/>
    <x v="1"/>
    <n v="43"/>
    <x v="2"/>
    <s v="No Travel"/>
    <x v="2"/>
    <n v="14"/>
    <s v="Near"/>
    <s v="New York"/>
    <s v="White"/>
    <n v="1"/>
    <s v="Computer Science"/>
    <x v="4"/>
    <s v="Married"/>
    <s v="Low"/>
    <n v="76331"/>
    <s v="No"/>
    <x v="263"/>
    <x v="0"/>
    <x v="230"/>
    <n v="8"/>
    <n v="2"/>
    <n v="4"/>
    <n v="3"/>
  </r>
  <r>
    <s v="2D85-ABDD"/>
    <n v="1"/>
    <s v="Myrtie Tythe"/>
    <x v="0"/>
    <n v="33"/>
    <x v="1"/>
    <s v="No Travel"/>
    <x v="0"/>
    <n v="29"/>
    <s v="Far"/>
    <s v="Illinois"/>
    <s v="White"/>
    <n v="3"/>
    <s v="Economics"/>
    <x v="0"/>
    <s v="Married"/>
    <s v="Low"/>
    <n v="65094"/>
    <s v="No"/>
    <x v="264"/>
    <x v="0"/>
    <x v="231"/>
    <n v="8"/>
    <n v="8"/>
    <n v="8"/>
    <n v="0"/>
  </r>
  <r>
    <s v="8FD9-AA59"/>
    <n v="1"/>
    <s v="Faina Bewshaw"/>
    <x v="2"/>
    <n v="26"/>
    <x v="0"/>
    <s v="Frequent Traveller"/>
    <x v="0"/>
    <n v="14"/>
    <s v="Near"/>
    <s v="Illinois"/>
    <s v="Mixed or multiple ethnic groups"/>
    <n v="4"/>
    <s v="Marketing"/>
    <x v="0"/>
    <s v="Divorced"/>
    <s v="Low"/>
    <n v="71349"/>
    <s v="No"/>
    <x v="264"/>
    <x v="1"/>
    <x v="232"/>
    <n v="7"/>
    <n v="2"/>
    <n v="2"/>
    <n v="1"/>
  </r>
  <r>
    <s v="D871-1F74"/>
    <n v="1"/>
    <s v="Beitris Davers"/>
    <x v="0"/>
    <n v="32"/>
    <x v="1"/>
    <s v="Frequent Traveller"/>
    <x v="2"/>
    <n v="40"/>
    <s v="Far"/>
    <s v="California"/>
    <s v="White"/>
    <n v="5"/>
    <s v="Computer Science"/>
    <x v="4"/>
    <s v="Single"/>
    <s v="Low"/>
    <n v="60759"/>
    <s v="No"/>
    <x v="265"/>
    <x v="0"/>
    <x v="136"/>
    <n v="8"/>
    <n v="0"/>
    <n v="6"/>
    <n v="3"/>
  </r>
  <r>
    <s v="7816-BF57"/>
    <n v="1"/>
    <s v="Noak Pointing"/>
    <x v="1"/>
    <n v="37"/>
    <x v="1"/>
    <s v="Some Travel"/>
    <x v="0"/>
    <n v="22"/>
    <s v="Moderate"/>
    <s v="California"/>
    <s v="White"/>
    <n v="4"/>
    <s v="Marketing"/>
    <x v="0"/>
    <s v="Divorced"/>
    <s v="Low"/>
    <n v="92483"/>
    <s v="Yes"/>
    <x v="266"/>
    <x v="0"/>
    <x v="233"/>
    <n v="8"/>
    <n v="5"/>
    <n v="5"/>
    <n v="3"/>
  </r>
  <r>
    <s v="CED0-8D31"/>
    <n v="1"/>
    <s v="Dulci Berthot"/>
    <x v="0"/>
    <n v="36"/>
    <x v="1"/>
    <s v="Some Travel"/>
    <x v="2"/>
    <n v="43"/>
    <s v="Far"/>
    <s v="California"/>
    <s v="Black or African American"/>
    <n v="3"/>
    <s v="Computer Science"/>
    <x v="10"/>
    <s v="Single"/>
    <s v="Very High"/>
    <n v="454993"/>
    <s v="No"/>
    <x v="267"/>
    <x v="0"/>
    <x v="234"/>
    <n v="8"/>
    <n v="3"/>
    <n v="4"/>
    <n v="0"/>
  </r>
  <r>
    <s v="CC7A-EE97"/>
    <n v="1"/>
    <s v="Ryan Gaffey"/>
    <x v="1"/>
    <n v="31"/>
    <x v="1"/>
    <s v="Some Travel"/>
    <x v="2"/>
    <n v="10"/>
    <s v="Near"/>
    <s v="Illinois"/>
    <s v="White"/>
    <n v="3"/>
    <s v="Computer Science"/>
    <x v="8"/>
    <s v="Married"/>
    <s v="Medium"/>
    <n v="168087"/>
    <s v="No"/>
    <x v="267"/>
    <x v="0"/>
    <x v="234"/>
    <n v="8"/>
    <n v="4"/>
    <n v="7"/>
    <n v="3"/>
  </r>
  <r>
    <s v="B2D6-A355"/>
    <n v="1"/>
    <s v="Dennis Whopples"/>
    <x v="1"/>
    <n v="38"/>
    <x v="1"/>
    <s v="Some Travel"/>
    <x v="2"/>
    <n v="4"/>
    <s v="Near"/>
    <s v="New York"/>
    <s v="Mixed or multiple ethnic groups"/>
    <n v="4"/>
    <s v="Other"/>
    <x v="10"/>
    <s v="Married"/>
    <s v="High"/>
    <n v="361616"/>
    <s v="Yes"/>
    <x v="268"/>
    <x v="0"/>
    <x v="235"/>
    <n v="8"/>
    <n v="1"/>
    <n v="6"/>
    <n v="5"/>
  </r>
  <r>
    <s v="CC8A-0B1F"/>
    <n v="1"/>
    <s v="Letta Van der Kruys"/>
    <x v="0"/>
    <n v="28"/>
    <x v="0"/>
    <s v="Some Travel"/>
    <x v="2"/>
    <n v="23"/>
    <s v="Moderate"/>
    <s v="California"/>
    <s v="Mixed or multiple ethnic groups"/>
    <n v="2"/>
    <s v="Business Studies"/>
    <x v="4"/>
    <s v="Married"/>
    <s v="Low"/>
    <n v="65328"/>
    <s v="No"/>
    <x v="269"/>
    <x v="1"/>
    <x v="236"/>
    <n v="5"/>
    <n v="4"/>
    <n v="4"/>
    <n v="0"/>
  </r>
  <r>
    <s v="30CB-BCD0"/>
    <n v="1"/>
    <s v="Saraann Justice"/>
    <x v="0"/>
    <n v="38"/>
    <x v="1"/>
    <s v="Frequent Traveller"/>
    <x v="2"/>
    <n v="31"/>
    <s v="Far"/>
    <s v="New York"/>
    <s v="Black or African American"/>
    <n v="3"/>
    <s v="Computer Science"/>
    <x v="4"/>
    <s v="Married"/>
    <s v="Low"/>
    <n v="90187"/>
    <s v="Yes"/>
    <x v="269"/>
    <x v="0"/>
    <x v="237"/>
    <n v="8"/>
    <n v="4"/>
    <n v="5"/>
    <n v="2"/>
  </r>
  <r>
    <s v="3642-EEAE"/>
    <n v="1"/>
    <s v="Eleanore Gundrey"/>
    <x v="0"/>
    <n v="48"/>
    <x v="2"/>
    <s v="Some Travel"/>
    <x v="2"/>
    <n v="43"/>
    <s v="Far"/>
    <s v="California"/>
    <s v="White"/>
    <n v="3"/>
    <s v="Information Systems"/>
    <x v="4"/>
    <s v="Married"/>
    <s v="Low"/>
    <n v="56053"/>
    <s v="No"/>
    <x v="269"/>
    <x v="0"/>
    <x v="237"/>
    <n v="8"/>
    <n v="6"/>
    <n v="8"/>
    <n v="4"/>
  </r>
  <r>
    <s v="205B-4D34"/>
    <n v="1"/>
    <s v="Cris Jeram"/>
    <x v="1"/>
    <n v="41"/>
    <x v="2"/>
    <s v="Frequent Traveller"/>
    <x v="1"/>
    <n v="39"/>
    <s v="Far"/>
    <s v="California"/>
    <s v="Mixed or multiple ethnic groups"/>
    <n v="1"/>
    <s v="Human Resources"/>
    <x v="11"/>
    <s v="Single"/>
    <s v="Low"/>
    <n v="79990"/>
    <s v="No"/>
    <x v="270"/>
    <x v="0"/>
    <x v="238"/>
    <n v="8"/>
    <n v="5"/>
    <n v="5"/>
    <n v="8"/>
  </r>
  <r>
    <s v="8BCA-723F"/>
    <n v="1"/>
    <s v="Normy De la Harpe"/>
    <x v="1"/>
    <n v="46"/>
    <x v="2"/>
    <s v="Some Travel"/>
    <x v="2"/>
    <n v="24"/>
    <s v="Moderate"/>
    <s v="California"/>
    <s v="White"/>
    <n v="4"/>
    <s v="Computer Science"/>
    <x v="4"/>
    <s v="Divorced"/>
    <s v="Very Low"/>
    <n v="43487"/>
    <s v="No"/>
    <x v="270"/>
    <x v="0"/>
    <x v="238"/>
    <n v="8"/>
    <n v="8"/>
    <n v="8"/>
    <n v="8"/>
  </r>
  <r>
    <s v="ED5D-E9D8"/>
    <n v="1"/>
    <s v="Leigh Parker"/>
    <x v="0"/>
    <n v="28"/>
    <x v="0"/>
    <s v="Some Travel"/>
    <x v="0"/>
    <n v="32"/>
    <s v="Far"/>
    <s v="California"/>
    <s v="Mixed or multiple ethnic groups"/>
    <n v="1"/>
    <s v="Economics"/>
    <x v="9"/>
    <s v="Married"/>
    <s v="Low"/>
    <n v="52528"/>
    <s v="No"/>
    <x v="271"/>
    <x v="0"/>
    <x v="137"/>
    <n v="8"/>
    <n v="2"/>
    <n v="4"/>
    <n v="6"/>
  </r>
  <r>
    <s v="5988-3855"/>
    <n v="1"/>
    <s v="Marthe Mattisson"/>
    <x v="0"/>
    <n v="43"/>
    <x v="2"/>
    <s v="Some Travel"/>
    <x v="2"/>
    <n v="31"/>
    <s v="Far"/>
    <s v="California"/>
    <s v="Black or African American"/>
    <n v="1"/>
    <s v="Information Systems"/>
    <x v="7"/>
    <s v="Single"/>
    <s v="Low"/>
    <n v="98693"/>
    <s v="No"/>
    <x v="272"/>
    <x v="0"/>
    <x v="239"/>
    <n v="8"/>
    <n v="5"/>
    <n v="8"/>
    <n v="6"/>
  </r>
  <r>
    <s v="5A65-768A"/>
    <n v="1"/>
    <s v="Felicity Hayler"/>
    <x v="0"/>
    <n v="43"/>
    <x v="2"/>
    <s v="Frequent Traveller"/>
    <x v="0"/>
    <n v="40"/>
    <s v="Far"/>
    <s v="California"/>
    <s v="White"/>
    <n v="4"/>
    <s v="Economics"/>
    <x v="0"/>
    <s v="Married"/>
    <s v="Low"/>
    <n v="86038"/>
    <s v="No"/>
    <x v="273"/>
    <x v="0"/>
    <x v="240"/>
    <n v="8"/>
    <n v="1"/>
    <n v="3"/>
    <n v="3"/>
  </r>
  <r>
    <s v="95D8-5DC7"/>
    <n v="1"/>
    <s v="Udall Dowson"/>
    <x v="1"/>
    <n v="48"/>
    <x v="2"/>
    <s v="Some Travel"/>
    <x v="2"/>
    <n v="19"/>
    <s v="Moderate"/>
    <s v="California"/>
    <s v="Black or African American"/>
    <n v="5"/>
    <s v="Computer Science"/>
    <x v="2"/>
    <s v="Divorced"/>
    <s v="Medium"/>
    <n v="241907"/>
    <s v="No"/>
    <x v="274"/>
    <x v="0"/>
    <x v="241"/>
    <n v="8"/>
    <n v="3"/>
    <n v="3"/>
    <n v="0"/>
  </r>
  <r>
    <s v="B97B-73D7"/>
    <n v="1"/>
    <s v="Chelsie Isakovitch"/>
    <x v="0"/>
    <n v="29"/>
    <x v="0"/>
    <s v="Frequent Traveller"/>
    <x v="0"/>
    <n v="18"/>
    <s v="Moderate"/>
    <s v="California"/>
    <s v="American Indian or Alaska Native"/>
    <n v="3"/>
    <s v="Marketing"/>
    <x v="0"/>
    <s v="Single"/>
    <s v="Medium"/>
    <n v="177402"/>
    <s v="No"/>
    <x v="275"/>
    <x v="1"/>
    <x v="242"/>
    <n v="6"/>
    <n v="3"/>
    <n v="5"/>
    <n v="3"/>
  </r>
  <r>
    <s v="C22D-CE5F"/>
    <n v="1"/>
    <s v="Dorry Tiddy"/>
    <x v="0"/>
    <n v="42"/>
    <x v="2"/>
    <s v="Frequent Traveller"/>
    <x v="0"/>
    <n v="37"/>
    <s v="Far"/>
    <s v="California"/>
    <s v="Mixed or multiple ethnic groups"/>
    <n v="3"/>
    <s v="Marketing"/>
    <x v="0"/>
    <s v="Single"/>
    <s v="Medium"/>
    <n v="189256"/>
    <s v="No"/>
    <x v="275"/>
    <x v="0"/>
    <x v="243"/>
    <n v="8"/>
    <n v="1"/>
    <n v="2"/>
    <n v="2"/>
  </r>
  <r>
    <s v="9C24-CD7A"/>
    <n v="1"/>
    <s v="Yoshiko Abrahart"/>
    <x v="0"/>
    <n v="45"/>
    <x v="2"/>
    <s v="Some Travel"/>
    <x v="2"/>
    <n v="13"/>
    <s v="Near"/>
    <s v="California"/>
    <s v="White"/>
    <n v="2"/>
    <s v="Other"/>
    <x v="10"/>
    <s v="Single"/>
    <s v="High"/>
    <n v="349793"/>
    <s v="No"/>
    <x v="275"/>
    <x v="0"/>
    <x v="243"/>
    <n v="8"/>
    <n v="0"/>
    <n v="8"/>
    <n v="6"/>
  </r>
  <r>
    <s v="9658-7750"/>
    <n v="1"/>
    <s v="Ray Holbie"/>
    <x v="0"/>
    <n v="37"/>
    <x v="1"/>
    <s v="Some Travel"/>
    <x v="2"/>
    <n v="40"/>
    <s v="Far"/>
    <s v="New York"/>
    <s v="American Indian or Alaska Native"/>
    <n v="4"/>
    <s v="Information Systems"/>
    <x v="4"/>
    <s v="Married"/>
    <s v="Very Low"/>
    <n v="49550"/>
    <s v="No"/>
    <x v="276"/>
    <x v="0"/>
    <x v="140"/>
    <n v="8"/>
    <n v="2"/>
    <n v="8"/>
    <n v="6"/>
  </r>
  <r>
    <s v="D7F8-1775"/>
    <n v="1"/>
    <s v="Benyamin Jane"/>
    <x v="1"/>
    <n v="36"/>
    <x v="1"/>
    <s v="Some Travel"/>
    <x v="0"/>
    <n v="13"/>
    <s v="Near"/>
    <s v="California"/>
    <s v="White"/>
    <n v="3"/>
    <s v="Marketing"/>
    <x v="0"/>
    <s v="Single"/>
    <s v="Medium"/>
    <n v="121303"/>
    <s v="No"/>
    <x v="277"/>
    <x v="0"/>
    <x v="244"/>
    <n v="8"/>
    <n v="2"/>
    <n v="3"/>
    <n v="0"/>
  </r>
  <r>
    <s v="A696-1216"/>
    <n v="1"/>
    <s v="Cynthy Gainsford"/>
    <x v="0"/>
    <n v="36"/>
    <x v="1"/>
    <s v="Some Travel"/>
    <x v="0"/>
    <n v="37"/>
    <s v="Far"/>
    <s v="California"/>
    <s v="Mixed or multiple ethnic groups"/>
    <n v="3"/>
    <s v="Marketing"/>
    <x v="0"/>
    <s v="Divorced"/>
    <s v="Medium"/>
    <n v="192475"/>
    <s v="No"/>
    <x v="278"/>
    <x v="0"/>
    <x v="145"/>
    <n v="8"/>
    <n v="2"/>
    <n v="2"/>
    <n v="0"/>
  </r>
  <r>
    <s v="5C7B-86C0"/>
    <n v="1"/>
    <s v="Jeanie Geater"/>
    <x v="0"/>
    <n v="32"/>
    <x v="1"/>
    <s v="Some Travel"/>
    <x v="2"/>
    <n v="31"/>
    <s v="Far"/>
    <s v="New York"/>
    <s v="White"/>
    <n v="4"/>
    <s v="Business Studies"/>
    <x v="8"/>
    <s v="Married"/>
    <s v="Medium"/>
    <n v="186169"/>
    <s v="No"/>
    <x v="279"/>
    <x v="0"/>
    <x v="245"/>
    <n v="8"/>
    <n v="2"/>
    <n v="6"/>
    <n v="0"/>
  </r>
  <r>
    <s v="7DD6-128C"/>
    <n v="1"/>
    <s v="Auguste Windsor"/>
    <x v="0"/>
    <n v="32"/>
    <x v="1"/>
    <s v="No Travel"/>
    <x v="0"/>
    <n v="2"/>
    <s v="Near"/>
    <s v="California"/>
    <s v="Black or African American"/>
    <n v="4"/>
    <s v="Marketing"/>
    <x v="0"/>
    <s v="Divorced"/>
    <s v="Low"/>
    <n v="114246"/>
    <s v="No"/>
    <x v="279"/>
    <x v="0"/>
    <x v="245"/>
    <n v="8"/>
    <n v="3"/>
    <n v="6"/>
    <n v="5"/>
  </r>
  <r>
    <s v="8D34-EBDF"/>
    <n v="0"/>
    <s v="Giles Bilham"/>
    <x v="1"/>
    <n v="29"/>
    <x v="0"/>
    <s v="Some Travel"/>
    <x v="1"/>
    <n v="14"/>
    <s v="Near"/>
    <s v="Illinois"/>
    <s v="Native Hawaiian"/>
    <n v="4"/>
    <s v="Technical Degree"/>
    <x v="3"/>
    <s v="Married"/>
    <s v="Very Low"/>
    <n v="46703"/>
    <s v="No"/>
    <x v="280"/>
    <x v="1"/>
    <x v="246"/>
    <n v="0"/>
    <n v="0"/>
    <n v="0"/>
    <n v="0"/>
  </r>
  <r>
    <s v="17AD-99F5"/>
    <n v="1"/>
    <s v="Ursa O'Deegan"/>
    <x v="0"/>
    <n v="26"/>
    <x v="0"/>
    <s v="Some Travel"/>
    <x v="2"/>
    <n v="37"/>
    <s v="Far"/>
    <s v="New York"/>
    <s v="Mixed or multiple ethnic groups"/>
    <n v="3"/>
    <s v="Computer Science"/>
    <x v="7"/>
    <s v="Single"/>
    <s v="Very Low"/>
    <n v="26296"/>
    <s v="Yes"/>
    <x v="281"/>
    <x v="1"/>
    <x v="247"/>
    <n v="5"/>
    <n v="2"/>
    <n v="2"/>
    <n v="2"/>
  </r>
  <r>
    <s v="F60C-4888"/>
    <n v="1"/>
    <s v="Erin Pickavance"/>
    <x v="0"/>
    <n v="36"/>
    <x v="1"/>
    <s v="Frequent Traveller"/>
    <x v="2"/>
    <n v="6"/>
    <s v="Near"/>
    <s v="California"/>
    <s v="Asian or Asian American"/>
    <n v="4"/>
    <s v="Information Systems"/>
    <x v="4"/>
    <s v="Single"/>
    <s v="Low"/>
    <n v="51050"/>
    <s v="Yes"/>
    <x v="282"/>
    <x v="0"/>
    <x v="150"/>
    <n v="8"/>
    <n v="6"/>
    <n v="7"/>
    <n v="2"/>
  </r>
  <r>
    <s v="B5C6-F8D5"/>
    <n v="1"/>
    <s v="Rafaelita Lere"/>
    <x v="3"/>
    <n v="40"/>
    <x v="1"/>
    <s v="Some Travel"/>
    <x v="2"/>
    <n v="29"/>
    <s v="Far"/>
    <s v="New York"/>
    <s v="White"/>
    <n v="2"/>
    <s v="Business Studies"/>
    <x v="10"/>
    <s v="Married"/>
    <s v="High"/>
    <n v="295688"/>
    <s v="No"/>
    <x v="282"/>
    <x v="0"/>
    <x v="150"/>
    <n v="8"/>
    <n v="1"/>
    <n v="5"/>
    <n v="8"/>
  </r>
  <r>
    <s v="B6EC-313E"/>
    <n v="0"/>
    <s v="Corbin Gooddy"/>
    <x v="1"/>
    <n v="26"/>
    <x v="0"/>
    <s v="Frequent Traveller"/>
    <x v="1"/>
    <n v="17"/>
    <s v="Moderate"/>
    <s v="California"/>
    <s v="Mixed or multiple ethnic groups"/>
    <n v="3"/>
    <s v="Human Resources"/>
    <x v="3"/>
    <s v="Divorced"/>
    <s v="Very Low"/>
    <n v="30502"/>
    <s v="No"/>
    <x v="283"/>
    <x v="1"/>
    <x v="248"/>
    <n v="0"/>
    <n v="0"/>
    <n v="0"/>
    <n v="0"/>
  </r>
  <r>
    <s v="2A20-28CD"/>
    <n v="1"/>
    <s v="Dody Stiggles"/>
    <x v="0"/>
    <n v="38"/>
    <x v="1"/>
    <s v="Frequent Traveller"/>
    <x v="2"/>
    <n v="2"/>
    <s v="Near"/>
    <s v="California"/>
    <s v="White"/>
    <n v="4"/>
    <s v="Computer Science"/>
    <x v="4"/>
    <s v="Single"/>
    <s v="Low"/>
    <n v="58828"/>
    <s v="No"/>
    <x v="284"/>
    <x v="0"/>
    <x v="249"/>
    <n v="8"/>
    <n v="7"/>
    <n v="8"/>
    <n v="0"/>
  </r>
  <r>
    <s v="5A04-0EB4"/>
    <n v="1"/>
    <s v="Debbie Martinho"/>
    <x v="0"/>
    <n v="27"/>
    <x v="0"/>
    <s v="Frequent Traveller"/>
    <x v="0"/>
    <n v="43"/>
    <s v="Far"/>
    <s v="California"/>
    <s v="Mixed or multiple ethnic groups"/>
    <n v="3"/>
    <s v="Marketing"/>
    <x v="9"/>
    <s v="Single"/>
    <s v="Very Low"/>
    <n v="24583"/>
    <s v="Yes"/>
    <x v="285"/>
    <x v="1"/>
    <x v="250"/>
    <n v="7"/>
    <n v="0"/>
    <n v="1"/>
    <n v="6"/>
  </r>
  <r>
    <s v="EEFC-DEC7"/>
    <n v="1"/>
    <s v="Ezri Cours"/>
    <x v="1"/>
    <n v="44"/>
    <x v="2"/>
    <s v="Some Travel"/>
    <x v="2"/>
    <n v="4"/>
    <s v="Near"/>
    <s v="New York"/>
    <s v="Black or African American"/>
    <n v="4"/>
    <s v="Other"/>
    <x v="4"/>
    <s v="Divorced"/>
    <s v="Low"/>
    <n v="85523"/>
    <s v="Yes"/>
    <x v="286"/>
    <x v="1"/>
    <x v="155"/>
    <n v="8"/>
    <n v="0"/>
    <n v="4"/>
    <n v="1"/>
  </r>
  <r>
    <s v="5160-53BD"/>
    <n v="0"/>
    <s v="Conrado Tomaini"/>
    <x v="2"/>
    <n v="29"/>
    <x v="0"/>
    <s v="Some Travel"/>
    <x v="2"/>
    <n v="24"/>
    <s v="Moderate"/>
    <s v="New York"/>
    <s v="Black or African American"/>
    <n v="3"/>
    <s v="Computer Science"/>
    <x v="7"/>
    <s v="Single"/>
    <s v="Very Low"/>
    <n v="41307"/>
    <s v="No"/>
    <x v="287"/>
    <x v="1"/>
    <x v="251"/>
    <n v="0"/>
    <n v="0"/>
    <n v="0"/>
    <n v="0"/>
  </r>
  <r>
    <s v="6C86-3DC0"/>
    <n v="1"/>
    <s v="Benton Irdale"/>
    <x v="1"/>
    <n v="31"/>
    <x v="1"/>
    <s v="Some Travel"/>
    <x v="2"/>
    <n v="20"/>
    <s v="Moderate"/>
    <s v="California"/>
    <s v="Black or African American"/>
    <n v="2"/>
    <s v="Computer Science"/>
    <x v="8"/>
    <s v="Divorced"/>
    <s v="Medium"/>
    <n v="149482"/>
    <s v="Yes"/>
    <x v="288"/>
    <x v="0"/>
    <x v="157"/>
    <n v="8"/>
    <n v="3"/>
    <n v="7"/>
    <n v="2"/>
  </r>
  <r>
    <s v="0240-4D29"/>
    <n v="1"/>
    <s v="Kaylil Blenkiron"/>
    <x v="2"/>
    <n v="35"/>
    <x v="1"/>
    <s v="Some Travel"/>
    <x v="2"/>
    <n v="31"/>
    <s v="Far"/>
    <s v="California"/>
    <s v="Asian or Asian American"/>
    <n v="4"/>
    <s v="Computer Science"/>
    <x v="7"/>
    <s v="Single"/>
    <s v="Low"/>
    <n v="77269"/>
    <s v="No"/>
    <x v="289"/>
    <x v="0"/>
    <x v="252"/>
    <n v="8"/>
    <n v="8"/>
    <n v="8"/>
    <n v="6"/>
  </r>
  <r>
    <s v="15D4-53C2"/>
    <n v="1"/>
    <s v="Bella Stearn"/>
    <x v="3"/>
    <n v="33"/>
    <x v="1"/>
    <s v="Some Travel"/>
    <x v="0"/>
    <n v="30"/>
    <s v="Far"/>
    <s v="California"/>
    <s v="Mixed or multiple ethnic groups"/>
    <n v="3"/>
    <s v="Economics"/>
    <x v="0"/>
    <s v="Married"/>
    <s v="Low"/>
    <n v="90726"/>
    <s v="No"/>
    <x v="290"/>
    <x v="0"/>
    <x v="253"/>
    <n v="8"/>
    <n v="0"/>
    <n v="5"/>
    <n v="1"/>
  </r>
  <r>
    <s v="17AE-E715"/>
    <n v="1"/>
    <s v="Norbie Mosdill"/>
    <x v="1"/>
    <n v="31"/>
    <x v="1"/>
    <s v="Frequent Traveller"/>
    <x v="2"/>
    <n v="38"/>
    <s v="Far"/>
    <s v="California"/>
    <s v="White"/>
    <n v="1"/>
    <s v="Computer Science"/>
    <x v="10"/>
    <s v="Divorced"/>
    <s v="Very High"/>
    <n v="547204"/>
    <s v="Yes"/>
    <x v="291"/>
    <x v="0"/>
    <x v="254"/>
    <n v="8"/>
    <n v="7"/>
    <n v="8"/>
    <n v="5"/>
  </r>
  <r>
    <s v="3B90-B998"/>
    <n v="1"/>
    <s v="Giffy Rofe"/>
    <x v="1"/>
    <n v="33"/>
    <x v="1"/>
    <s v="No Travel"/>
    <x v="2"/>
    <n v="26"/>
    <s v="Far"/>
    <s v="California"/>
    <s v="White"/>
    <n v="3"/>
    <s v="Computer Science"/>
    <x v="4"/>
    <s v="Divorced"/>
    <s v="Very Low"/>
    <n v="43998"/>
    <s v="No"/>
    <x v="292"/>
    <x v="0"/>
    <x v="170"/>
    <n v="8"/>
    <n v="6"/>
    <n v="7"/>
    <n v="2"/>
  </r>
  <r>
    <s v="DCD4-C785"/>
    <n v="1"/>
    <s v="Ilysa Cattroll"/>
    <x v="0"/>
    <n v="30"/>
    <x v="0"/>
    <s v="Some Travel"/>
    <x v="0"/>
    <n v="24"/>
    <s v="Moderate"/>
    <s v="California"/>
    <s v="Mixed or multiple ethnic groups"/>
    <n v="4"/>
    <s v="Marketing"/>
    <x v="9"/>
    <s v="Single"/>
    <s v="Very Low"/>
    <n v="38382"/>
    <s v="Yes"/>
    <x v="293"/>
    <x v="0"/>
    <x v="171"/>
    <n v="8"/>
    <n v="7"/>
    <n v="8"/>
    <n v="0"/>
  </r>
  <r>
    <s v="6661-FA04"/>
    <n v="1"/>
    <s v="Clive Sherwen"/>
    <x v="1"/>
    <n v="44"/>
    <x v="2"/>
    <s v="Some Travel"/>
    <x v="2"/>
    <n v="28"/>
    <s v="Far"/>
    <s v="California"/>
    <s v="Mixed or multiple ethnic groups"/>
    <n v="3"/>
    <s v="Computer Science"/>
    <x v="7"/>
    <s v="Married"/>
    <s v="Very Low"/>
    <n v="49447"/>
    <s v="No"/>
    <x v="294"/>
    <x v="0"/>
    <x v="255"/>
    <n v="8"/>
    <n v="7"/>
    <n v="7"/>
    <n v="8"/>
  </r>
  <r>
    <s v="B975-943A"/>
    <n v="1"/>
    <s v="Winthrop McCahill"/>
    <x v="1"/>
    <n v="40"/>
    <x v="1"/>
    <s v="No Travel"/>
    <x v="2"/>
    <n v="28"/>
    <s v="Far"/>
    <s v="California"/>
    <s v="White"/>
    <n v="3"/>
    <s v="Information Systems"/>
    <x v="7"/>
    <s v="Divorced"/>
    <s v="Very Low"/>
    <n v="46285"/>
    <s v="No"/>
    <x v="295"/>
    <x v="0"/>
    <x v="256"/>
    <n v="8"/>
    <n v="8"/>
    <n v="8"/>
    <n v="3"/>
  </r>
  <r>
    <s v="C95C-CE06"/>
    <n v="1"/>
    <s v="Stillman Castiello"/>
    <x v="1"/>
    <n v="44"/>
    <x v="2"/>
    <s v="Some Travel"/>
    <x v="0"/>
    <n v="35"/>
    <s v="Far"/>
    <s v="California"/>
    <s v="Mixed or multiple ethnic groups"/>
    <n v="3"/>
    <s v="Marketing"/>
    <x v="9"/>
    <s v="Married"/>
    <s v="Low"/>
    <n v="75667"/>
    <s v="No"/>
    <x v="296"/>
    <x v="0"/>
    <x v="178"/>
    <n v="8"/>
    <n v="6"/>
    <n v="6"/>
    <n v="3"/>
  </r>
  <r>
    <s v="7589-66E3"/>
    <n v="1"/>
    <s v="Rickey Colafate"/>
    <x v="1"/>
    <n v="47"/>
    <x v="2"/>
    <s v="Frequent Traveller"/>
    <x v="0"/>
    <n v="42"/>
    <s v="Far"/>
    <s v="New York"/>
    <s v="White"/>
    <n v="3"/>
    <s v="Marketing"/>
    <x v="0"/>
    <s v="Married"/>
    <s v="Medium"/>
    <n v="232155"/>
    <s v="No"/>
    <x v="297"/>
    <x v="0"/>
    <x v="257"/>
    <n v="8"/>
    <n v="7"/>
    <n v="7"/>
    <n v="3"/>
  </r>
  <r>
    <s v="2ED2-2CEC"/>
    <n v="1"/>
    <s v="Kendricks Durtnell"/>
    <x v="1"/>
    <n v="44"/>
    <x v="2"/>
    <s v="Frequent Traveller"/>
    <x v="2"/>
    <n v="18"/>
    <s v="Moderate"/>
    <s v="California"/>
    <s v="Black or African American"/>
    <n v="3"/>
    <s v="Computer Science"/>
    <x v="8"/>
    <s v="Single"/>
    <s v="Low"/>
    <n v="102708"/>
    <s v="Yes"/>
    <x v="298"/>
    <x v="0"/>
    <x v="258"/>
    <n v="8"/>
    <n v="3"/>
    <n v="4"/>
    <n v="7"/>
  </r>
  <r>
    <s v="B61E-0F26"/>
    <n v="1"/>
    <s v="Care Heintze"/>
    <x v="1"/>
    <n v="28"/>
    <x v="0"/>
    <s v="Frequent Traveller"/>
    <x v="2"/>
    <n v="3"/>
    <s v="Near"/>
    <s v="New York"/>
    <s v="White"/>
    <n v="3"/>
    <s v="Business Studies"/>
    <x v="7"/>
    <s v="Married"/>
    <s v="Low"/>
    <n v="58993"/>
    <s v="Yes"/>
    <x v="299"/>
    <x v="1"/>
    <x v="259"/>
    <n v="7"/>
    <n v="2"/>
    <n v="7"/>
    <n v="1"/>
  </r>
  <r>
    <s v="DEB9-1BBF"/>
    <n v="1"/>
    <s v="Edna Petrello"/>
    <x v="0"/>
    <n v="30"/>
    <x v="0"/>
    <s v="Some Travel"/>
    <x v="2"/>
    <n v="32"/>
    <s v="Far"/>
    <s v="New York"/>
    <s v="Asian or Asian American"/>
    <n v="4"/>
    <s v="Computer Science"/>
    <x v="7"/>
    <s v="Single"/>
    <s v="Medium"/>
    <n v="155259"/>
    <s v="No"/>
    <x v="300"/>
    <x v="0"/>
    <x v="260"/>
    <n v="8"/>
    <n v="3"/>
    <n v="5"/>
    <n v="6"/>
  </r>
  <r>
    <s v="B312-7192"/>
    <n v="1"/>
    <s v="Carolynn Gilby"/>
    <x v="0"/>
    <n v="39"/>
    <x v="1"/>
    <s v="No Travel"/>
    <x v="0"/>
    <n v="12"/>
    <s v="Near"/>
    <s v="New York"/>
    <s v="White"/>
    <n v="2"/>
    <s v="Marketing"/>
    <x v="0"/>
    <s v="Single"/>
    <s v="Low"/>
    <n v="89351"/>
    <s v="No"/>
    <x v="301"/>
    <x v="0"/>
    <x v="261"/>
    <n v="8"/>
    <n v="2"/>
    <n v="2"/>
    <n v="0"/>
  </r>
  <r>
    <s v="5C48-9106"/>
    <n v="1"/>
    <s v="Darwin Capelle"/>
    <x v="1"/>
    <n v="37"/>
    <x v="1"/>
    <s v="Frequent Traveller"/>
    <x v="2"/>
    <n v="15"/>
    <s v="Near"/>
    <s v="New York"/>
    <s v="Black or African American"/>
    <n v="4"/>
    <s v="Computer Science"/>
    <x v="4"/>
    <s v="Married"/>
    <s v="Low"/>
    <n v="53929"/>
    <s v="No"/>
    <x v="302"/>
    <x v="0"/>
    <x v="262"/>
    <n v="8"/>
    <n v="7"/>
    <n v="7"/>
    <n v="5"/>
  </r>
  <r>
    <s v="DF63-0D3C"/>
    <n v="1"/>
    <s v="Roda Costin"/>
    <x v="0"/>
    <n v="28"/>
    <x v="0"/>
    <s v="Frequent Traveller"/>
    <x v="2"/>
    <n v="27"/>
    <s v="Far"/>
    <s v="California"/>
    <s v="White"/>
    <n v="2"/>
    <s v="Information Systems"/>
    <x v="10"/>
    <s v="Married"/>
    <s v="Very High"/>
    <n v="546549"/>
    <s v="No"/>
    <x v="303"/>
    <x v="0"/>
    <x v="263"/>
    <n v="8"/>
    <n v="8"/>
    <n v="8"/>
    <n v="2"/>
  </r>
  <r>
    <s v="F9C6-39E2"/>
    <n v="1"/>
    <s v="Cassandra Udden"/>
    <x v="0"/>
    <n v="48"/>
    <x v="2"/>
    <s v="Some Travel"/>
    <x v="0"/>
    <n v="4"/>
    <s v="Near"/>
    <s v="New York"/>
    <s v="Black or African American"/>
    <n v="3"/>
    <s v="Marketing"/>
    <x v="9"/>
    <s v="Single"/>
    <s v="Low"/>
    <n v="55880"/>
    <s v="No"/>
    <x v="304"/>
    <x v="0"/>
    <x v="264"/>
    <n v="8"/>
    <n v="1"/>
    <n v="6"/>
    <n v="5"/>
  </r>
  <r>
    <s v="D4D5-27FB"/>
    <n v="1"/>
    <s v="Bengt Keaves"/>
    <x v="1"/>
    <n v="29"/>
    <x v="0"/>
    <s v="Some Travel"/>
    <x v="2"/>
    <n v="36"/>
    <s v="Far"/>
    <s v="New York"/>
    <s v="White"/>
    <n v="1"/>
    <s v="Information Systems"/>
    <x v="4"/>
    <s v="Divorced"/>
    <s v="Low"/>
    <n v="86428"/>
    <s v="No"/>
    <x v="305"/>
    <x v="1"/>
    <x v="265"/>
    <n v="6"/>
    <n v="5"/>
    <n v="5"/>
    <n v="5"/>
  </r>
  <r>
    <s v="76ED-1CF5"/>
    <n v="1"/>
    <s v="Spenser Pyzer"/>
    <x v="1"/>
    <n v="47"/>
    <x v="2"/>
    <s v="Some Travel"/>
    <x v="2"/>
    <n v="12"/>
    <s v="Near"/>
    <s v="California"/>
    <s v="White"/>
    <n v="4"/>
    <s v="Information Systems"/>
    <x v="7"/>
    <s v="Single"/>
    <s v="Low"/>
    <n v="105126"/>
    <s v="No"/>
    <x v="306"/>
    <x v="0"/>
    <x v="266"/>
    <n v="8"/>
    <n v="0"/>
    <n v="7"/>
    <n v="1"/>
  </r>
  <r>
    <s v="380F-A08A"/>
    <n v="1"/>
    <s v="Evvy Labbez"/>
    <x v="0"/>
    <n v="32"/>
    <x v="1"/>
    <s v="Frequent Traveller"/>
    <x v="0"/>
    <n v="22"/>
    <s v="Moderate"/>
    <s v="New York"/>
    <s v="White"/>
    <n v="3"/>
    <s v="Marketing"/>
    <x v="0"/>
    <s v="Married"/>
    <s v="Medium"/>
    <n v="142488"/>
    <s v="No"/>
    <x v="307"/>
    <x v="0"/>
    <x v="267"/>
    <n v="8"/>
    <n v="0"/>
    <n v="6"/>
    <n v="7"/>
  </r>
  <r>
    <s v="5E9A-FE30"/>
    <n v="1"/>
    <s v="Lindy Carratt"/>
    <x v="0"/>
    <n v="30"/>
    <x v="0"/>
    <s v="Some Travel"/>
    <x v="2"/>
    <n v="38"/>
    <s v="Far"/>
    <s v="California"/>
    <s v="White"/>
    <n v="4"/>
    <s v="Computer Science"/>
    <x v="4"/>
    <s v="Married"/>
    <s v="Low"/>
    <n v="88609"/>
    <s v="Yes"/>
    <x v="308"/>
    <x v="0"/>
    <x v="268"/>
    <n v="8"/>
    <n v="4"/>
    <n v="4"/>
    <n v="1"/>
  </r>
  <r>
    <s v="FBED-F86B"/>
    <n v="1"/>
    <s v="Karylin Aphale"/>
    <x v="0"/>
    <n v="29"/>
    <x v="0"/>
    <s v="Frequent Traveller"/>
    <x v="2"/>
    <n v="12"/>
    <s v="Near"/>
    <s v="Illinois"/>
    <s v="Mixed or multiple ethnic groups"/>
    <n v="3"/>
    <s v="Information Systems"/>
    <x v="7"/>
    <s v="Single"/>
    <s v="Low"/>
    <n v="72057"/>
    <s v="No"/>
    <x v="309"/>
    <x v="0"/>
    <x v="269"/>
    <n v="8"/>
    <n v="8"/>
    <n v="8"/>
    <n v="3"/>
  </r>
  <r>
    <s v="B063-A2B5"/>
    <n v="1"/>
    <s v="Forester Bentjens"/>
    <x v="1"/>
    <n v="41"/>
    <x v="2"/>
    <s v="Some Travel"/>
    <x v="0"/>
    <n v="11"/>
    <s v="Near"/>
    <s v="Illinois"/>
    <s v="Mixed or multiple ethnic groups"/>
    <n v="1"/>
    <s v="Marketing"/>
    <x v="0"/>
    <s v="Married"/>
    <s v="Low"/>
    <n v="81654"/>
    <s v="No"/>
    <x v="310"/>
    <x v="0"/>
    <x v="270"/>
    <n v="8"/>
    <n v="3"/>
    <n v="4"/>
    <n v="7"/>
  </r>
  <r>
    <s v="D676-4ECC"/>
    <n v="1"/>
    <s v="Florenza Nesbit"/>
    <x v="0"/>
    <n v="44"/>
    <x v="2"/>
    <s v="Some Travel"/>
    <x v="2"/>
    <n v="13"/>
    <s v="Near"/>
    <s v="New York"/>
    <s v="White"/>
    <n v="3"/>
    <s v="Information Systems"/>
    <x v="7"/>
    <s v="Single"/>
    <s v="Low"/>
    <n v="57296"/>
    <s v="No"/>
    <x v="311"/>
    <x v="0"/>
    <x v="271"/>
    <n v="8"/>
    <n v="5"/>
    <n v="7"/>
    <n v="3"/>
  </r>
  <r>
    <s v="D4D7-3C3F"/>
    <n v="1"/>
    <s v="Annaliese Hedingham"/>
    <x v="0"/>
    <n v="28"/>
    <x v="0"/>
    <s v="Some Travel"/>
    <x v="2"/>
    <n v="27"/>
    <s v="Far"/>
    <s v="New York"/>
    <s v="Mixed or multiple ethnic groups"/>
    <n v="2"/>
    <s v="Information Systems"/>
    <x v="5"/>
    <s v="Divorced"/>
    <s v="Low"/>
    <n v="117918"/>
    <s v="No"/>
    <x v="312"/>
    <x v="0"/>
    <x v="272"/>
    <n v="8"/>
    <n v="3"/>
    <n v="8"/>
    <n v="7"/>
  </r>
  <r>
    <s v="DF7E-3233"/>
    <n v="1"/>
    <s v="Basil Gother"/>
    <x v="1"/>
    <n v="47"/>
    <x v="2"/>
    <s v="Some Travel"/>
    <x v="0"/>
    <n v="23"/>
    <s v="Moderate"/>
    <s v="California"/>
    <s v="Black or African American"/>
    <n v="3"/>
    <s v="Marketing"/>
    <x v="9"/>
    <s v="Married"/>
    <s v="Very Low"/>
    <n v="44646"/>
    <s v="No"/>
    <x v="312"/>
    <x v="0"/>
    <x v="272"/>
    <n v="8"/>
    <n v="5"/>
    <n v="5"/>
    <n v="4"/>
  </r>
  <r>
    <s v="13E5-8466"/>
    <n v="1"/>
    <s v="Cody Tipple"/>
    <x v="0"/>
    <n v="47"/>
    <x v="2"/>
    <s v="Some Travel"/>
    <x v="0"/>
    <n v="14"/>
    <s v="Near"/>
    <s v="New York"/>
    <s v="White"/>
    <n v="4"/>
    <s v="Marketing"/>
    <x v="6"/>
    <s v="Single"/>
    <s v="Very High"/>
    <n v="410970"/>
    <s v="No"/>
    <x v="313"/>
    <x v="0"/>
    <x v="191"/>
    <n v="8"/>
    <n v="2"/>
    <n v="5"/>
    <n v="8"/>
  </r>
  <r>
    <s v="41DC-E8B5"/>
    <n v="1"/>
    <s v="Ware Casbon"/>
    <x v="1"/>
    <n v="47"/>
    <x v="2"/>
    <s v="Some Travel"/>
    <x v="0"/>
    <n v="17"/>
    <s v="Moderate"/>
    <s v="California"/>
    <s v="White"/>
    <n v="3"/>
    <s v="Other"/>
    <x v="0"/>
    <s v="Single"/>
    <s v="Low"/>
    <n v="106840"/>
    <s v="No"/>
    <x v="313"/>
    <x v="0"/>
    <x v="191"/>
    <n v="8"/>
    <n v="3"/>
    <n v="4"/>
    <n v="8"/>
  </r>
  <r>
    <s v="A7BB-F5A7"/>
    <n v="1"/>
    <s v="Anna-diana Horbart"/>
    <x v="0"/>
    <n v="37"/>
    <x v="1"/>
    <s v="Some Travel"/>
    <x v="0"/>
    <n v="17"/>
    <s v="Moderate"/>
    <s v="California"/>
    <s v="White"/>
    <n v="4"/>
    <s v="Economics"/>
    <x v="6"/>
    <s v="Single"/>
    <s v="Very High"/>
    <n v="476151"/>
    <s v="No"/>
    <x v="314"/>
    <x v="0"/>
    <x v="273"/>
    <n v="8"/>
    <n v="3"/>
    <n v="4"/>
    <n v="8"/>
  </r>
  <r>
    <s v="1B7F-73A9"/>
    <n v="1"/>
    <s v="Jacques Verne"/>
    <x v="1"/>
    <n v="34"/>
    <x v="1"/>
    <s v="Some Travel"/>
    <x v="2"/>
    <n v="24"/>
    <s v="Moderate"/>
    <s v="California"/>
    <s v="Asian or Asian American"/>
    <n v="3"/>
    <s v="Computer Science"/>
    <x v="7"/>
    <s v="Married"/>
    <s v="Very Low"/>
    <n v="42721"/>
    <s v="No"/>
    <x v="315"/>
    <x v="0"/>
    <x v="193"/>
    <n v="8"/>
    <n v="3"/>
    <n v="3"/>
    <n v="7"/>
  </r>
  <r>
    <s v="13FA-3559"/>
    <n v="1"/>
    <s v="Fionna Wilkison"/>
    <x v="0"/>
    <n v="38"/>
    <x v="1"/>
    <s v="Some Travel"/>
    <x v="0"/>
    <n v="13"/>
    <s v="Near"/>
    <s v="California"/>
    <s v="Black or African American"/>
    <n v="3"/>
    <s v="Marketing"/>
    <x v="0"/>
    <s v="Divorced"/>
    <s v="Medium"/>
    <n v="240248"/>
    <s v="Yes"/>
    <x v="316"/>
    <x v="0"/>
    <x v="194"/>
    <n v="8"/>
    <n v="4"/>
    <n v="8"/>
    <n v="0"/>
  </r>
  <r>
    <s v="A2D0-E2D2"/>
    <n v="1"/>
    <s v="Eryn Crockley"/>
    <x v="0"/>
    <n v="26"/>
    <x v="0"/>
    <s v="Some Travel"/>
    <x v="2"/>
    <n v="25"/>
    <s v="Moderate"/>
    <s v="California"/>
    <s v="White"/>
    <n v="3"/>
    <s v="Information Systems"/>
    <x v="7"/>
    <s v="Married"/>
    <s v="Very Low"/>
    <n v="22089"/>
    <s v="Yes"/>
    <x v="317"/>
    <x v="1"/>
    <x v="274"/>
    <n v="1"/>
    <n v="0"/>
    <n v="0"/>
    <n v="0"/>
  </r>
  <r>
    <s v="58F5-C8FC"/>
    <n v="1"/>
    <s v="Julina Coatsworth"/>
    <x v="0"/>
    <n v="37"/>
    <x v="1"/>
    <s v="Some Travel"/>
    <x v="0"/>
    <n v="19"/>
    <s v="Moderate"/>
    <s v="New York"/>
    <s v="White"/>
    <n v="3"/>
    <s v="Marketing"/>
    <x v="0"/>
    <s v="Married"/>
    <s v="Medium"/>
    <n v="230381"/>
    <s v="No"/>
    <x v="318"/>
    <x v="0"/>
    <x v="275"/>
    <n v="8"/>
    <n v="3"/>
    <n v="3"/>
    <n v="7"/>
  </r>
  <r>
    <s v="9A87-71F6"/>
    <n v="1"/>
    <s v="Kathye Malia"/>
    <x v="2"/>
    <n v="40"/>
    <x v="1"/>
    <s v="Frequent Traveller"/>
    <x v="2"/>
    <n v="7"/>
    <s v="Near"/>
    <s v="Illinois"/>
    <s v="Mixed or multiple ethnic groups"/>
    <n v="3"/>
    <s v="Computer Science"/>
    <x v="7"/>
    <s v="Married"/>
    <s v="Low"/>
    <n v="95808"/>
    <s v="No"/>
    <x v="319"/>
    <x v="0"/>
    <x v="276"/>
    <n v="8"/>
    <n v="8"/>
    <n v="8"/>
    <n v="2"/>
  </r>
  <r>
    <s v="FAC0-942B"/>
    <n v="1"/>
    <s v="Darbee Larmor"/>
    <x v="1"/>
    <n v="32"/>
    <x v="1"/>
    <s v="Some Travel"/>
    <x v="2"/>
    <n v="30"/>
    <s v="Far"/>
    <s v="California"/>
    <s v="Black or African American"/>
    <n v="4"/>
    <s v="Computer Science"/>
    <x v="7"/>
    <s v="Married"/>
    <s v="Very Low"/>
    <n v="48377"/>
    <s v="Yes"/>
    <x v="319"/>
    <x v="0"/>
    <x v="276"/>
    <n v="8"/>
    <n v="5"/>
    <n v="5"/>
    <n v="6"/>
  </r>
  <r>
    <s v="E899-A860"/>
    <n v="1"/>
    <s v="Freedman Meehan"/>
    <x v="1"/>
    <n v="31"/>
    <x v="1"/>
    <s v="Some Travel"/>
    <x v="0"/>
    <n v="10"/>
    <s v="Near"/>
    <s v="California"/>
    <s v="Black or African American"/>
    <n v="3"/>
    <s v="Marketing"/>
    <x v="0"/>
    <s v="Single"/>
    <s v="Low"/>
    <n v="110076"/>
    <s v="Yes"/>
    <x v="320"/>
    <x v="0"/>
    <x v="277"/>
    <n v="8"/>
    <n v="5"/>
    <n v="8"/>
    <n v="6"/>
  </r>
  <r>
    <s v="BAF9-933D"/>
    <n v="1"/>
    <s v="Pauly Gero"/>
    <x v="1"/>
    <n v="41"/>
    <x v="2"/>
    <s v="Some Travel"/>
    <x v="1"/>
    <n v="36"/>
    <s v="Far"/>
    <s v="California"/>
    <s v="White"/>
    <n v="3"/>
    <s v="Human Resources"/>
    <x v="11"/>
    <s v="Married"/>
    <s v="Medium"/>
    <n v="131047"/>
    <s v="No"/>
    <x v="320"/>
    <x v="0"/>
    <x v="277"/>
    <n v="8"/>
    <n v="4"/>
    <n v="4"/>
    <n v="7"/>
  </r>
  <r>
    <s v="C900-9EF9"/>
    <n v="1"/>
    <s v="Josiah Sloam"/>
    <x v="2"/>
    <n v="30"/>
    <x v="0"/>
    <s v="Some Travel"/>
    <x v="0"/>
    <n v="11"/>
    <s v="Near"/>
    <s v="California"/>
    <s v="White"/>
    <n v="1"/>
    <s v="Marketing"/>
    <x v="0"/>
    <s v="Married"/>
    <s v="Medium"/>
    <n v="127014"/>
    <s v="No"/>
    <x v="321"/>
    <x v="0"/>
    <x v="200"/>
    <n v="8"/>
    <n v="4"/>
    <n v="8"/>
    <n v="0"/>
  </r>
  <r>
    <s v="1472-9F69"/>
    <n v="1"/>
    <s v="Algernon Harder"/>
    <x v="1"/>
    <n v="27"/>
    <x v="0"/>
    <s v="Some Travel"/>
    <x v="0"/>
    <n v="1"/>
    <s v="Near"/>
    <s v="California"/>
    <s v="Black or African American"/>
    <n v="4"/>
    <s v="Marketing"/>
    <x v="9"/>
    <s v="Single"/>
    <s v="Very Low"/>
    <n v="30870"/>
    <s v="No"/>
    <x v="322"/>
    <x v="1"/>
    <x v="278"/>
    <n v="3"/>
    <n v="1"/>
    <n v="2"/>
    <n v="3"/>
  </r>
  <r>
    <s v="1C6C-3B67"/>
    <n v="1"/>
    <s v="Emilie Panter"/>
    <x v="2"/>
    <n v="41"/>
    <x v="2"/>
    <s v="Frequent Traveller"/>
    <x v="2"/>
    <n v="7"/>
    <s v="Near"/>
    <s v="New York"/>
    <s v="American Indian or Alaska Native"/>
    <n v="3"/>
    <s v="Computer Science"/>
    <x v="7"/>
    <s v="Married"/>
    <s v="Low"/>
    <n v="96632"/>
    <s v="No"/>
    <x v="323"/>
    <x v="0"/>
    <x v="279"/>
    <n v="8"/>
    <n v="2"/>
    <n v="8"/>
    <n v="0"/>
  </r>
  <r>
    <s v="2698-A448"/>
    <n v="1"/>
    <s v="Linoel Rambadt"/>
    <x v="1"/>
    <n v="43"/>
    <x v="2"/>
    <s v="Some Travel"/>
    <x v="2"/>
    <n v="40"/>
    <s v="Far"/>
    <s v="California"/>
    <s v="Black or African American"/>
    <n v="3"/>
    <s v="Information Systems"/>
    <x v="7"/>
    <s v="Single"/>
    <s v="Low"/>
    <n v="63511"/>
    <s v="No"/>
    <x v="323"/>
    <x v="0"/>
    <x v="279"/>
    <n v="8"/>
    <n v="5"/>
    <n v="7"/>
    <n v="4"/>
  </r>
  <r>
    <s v="9BD6-2C43"/>
    <n v="1"/>
    <s v="Wallas Crinage"/>
    <x v="2"/>
    <n v="27"/>
    <x v="0"/>
    <s v="No Travel"/>
    <x v="0"/>
    <n v="2"/>
    <s v="Near"/>
    <s v="California"/>
    <s v="Black or African American"/>
    <n v="3"/>
    <s v="Other"/>
    <x v="0"/>
    <s v="Divorced"/>
    <s v="Low"/>
    <n v="92022"/>
    <s v="No"/>
    <x v="324"/>
    <x v="0"/>
    <x v="280"/>
    <n v="7"/>
    <n v="7"/>
    <n v="7"/>
    <n v="0"/>
  </r>
  <r>
    <s v="39FC-7149"/>
    <n v="1"/>
    <s v="Kathye Balden"/>
    <x v="0"/>
    <n v="27"/>
    <x v="0"/>
    <s v="Some Travel"/>
    <x v="2"/>
    <n v="1"/>
    <s v="Near"/>
    <s v="California"/>
    <s v="White"/>
    <n v="3"/>
    <s v="Computer Science"/>
    <x v="7"/>
    <s v="Single"/>
    <s v="Very Low"/>
    <n v="31450"/>
    <s v="No"/>
    <x v="325"/>
    <x v="0"/>
    <x v="281"/>
    <n v="7"/>
    <n v="3"/>
    <n v="5"/>
    <n v="7"/>
  </r>
  <r>
    <s v="F5E3-48BB"/>
    <n v="1"/>
    <s v="Zenia Rattery"/>
    <x v="0"/>
    <n v="25"/>
    <x v="0"/>
    <s v="Frequent Traveller"/>
    <x v="1"/>
    <n v="3"/>
    <s v="Near"/>
    <s v="California"/>
    <s v="American Indian or Alaska Native"/>
    <n v="3"/>
    <s v="Human Resources"/>
    <x v="3"/>
    <s v="Married"/>
    <s v="Very Low"/>
    <n v="23547"/>
    <s v="No"/>
    <x v="326"/>
    <x v="1"/>
    <x v="282"/>
    <n v="3"/>
    <n v="0"/>
    <n v="2"/>
    <n v="1"/>
  </r>
  <r>
    <s v="0A05-3943"/>
    <n v="1"/>
    <s v="Sherie Pattington"/>
    <x v="0"/>
    <n v="26"/>
    <x v="0"/>
    <s v="Some Travel"/>
    <x v="2"/>
    <n v="20"/>
    <s v="Moderate"/>
    <s v="California"/>
    <s v="White"/>
    <n v="3"/>
    <s v="Business Studies"/>
    <x v="7"/>
    <s v="Single"/>
    <s v="Very Low"/>
    <n v="33273"/>
    <s v="Yes"/>
    <x v="327"/>
    <x v="1"/>
    <x v="283"/>
    <n v="2"/>
    <n v="1"/>
    <n v="1"/>
    <n v="0"/>
  </r>
  <r>
    <s v="3120-B11F"/>
    <n v="1"/>
    <s v="Allister Noads"/>
    <x v="1"/>
    <n v="28"/>
    <x v="0"/>
    <s v="Frequent Traveller"/>
    <x v="2"/>
    <n v="7"/>
    <s v="Near"/>
    <s v="California"/>
    <s v="White"/>
    <n v="4"/>
    <s v="Business Studies"/>
    <x v="8"/>
    <s v="Married"/>
    <s v="Medium"/>
    <n v="140538"/>
    <s v="No"/>
    <x v="328"/>
    <x v="0"/>
    <x v="15"/>
    <n v="7"/>
    <n v="3"/>
    <n v="5"/>
    <n v="0"/>
  </r>
  <r>
    <s v="2FC8-999D"/>
    <n v="1"/>
    <s v="Terrie Barnish"/>
    <x v="0"/>
    <n v="27"/>
    <x v="0"/>
    <s v="Some Travel"/>
    <x v="2"/>
    <n v="30"/>
    <s v="Far"/>
    <s v="California"/>
    <s v="Mixed or multiple ethnic groups"/>
    <n v="2"/>
    <s v="Information Systems"/>
    <x v="10"/>
    <s v="Divorced"/>
    <s v="Medium"/>
    <n v="240633"/>
    <s v="No"/>
    <x v="329"/>
    <x v="0"/>
    <x v="284"/>
    <n v="7"/>
    <n v="1"/>
    <n v="6"/>
    <n v="7"/>
  </r>
  <r>
    <s v="7BD4-7BFB"/>
    <n v="1"/>
    <s v="Kerr Sporner"/>
    <x v="1"/>
    <n v="27"/>
    <x v="0"/>
    <s v="Some Travel"/>
    <x v="2"/>
    <n v="19"/>
    <s v="Moderate"/>
    <s v="Illinois"/>
    <s v="American Indian or Alaska Native"/>
    <n v="4"/>
    <s v="Computer Science"/>
    <x v="7"/>
    <s v="Divorced"/>
    <s v="Very Low"/>
    <n v="25276"/>
    <s v="No"/>
    <x v="329"/>
    <x v="0"/>
    <x v="284"/>
    <n v="7"/>
    <n v="6"/>
    <n v="7"/>
    <n v="1"/>
  </r>
  <r>
    <s v="6227-9D9E"/>
    <n v="1"/>
    <s v="Malina Chivrall"/>
    <x v="0"/>
    <n v="26"/>
    <x v="0"/>
    <s v="Some Travel"/>
    <x v="1"/>
    <n v="5"/>
    <s v="Near"/>
    <s v="California"/>
    <s v="Mixed or multiple ethnic groups"/>
    <n v="4"/>
    <s v="Human Resources"/>
    <x v="12"/>
    <s v="Married"/>
    <s v="High"/>
    <n v="315071"/>
    <s v="Yes"/>
    <x v="330"/>
    <x v="0"/>
    <x v="17"/>
    <n v="7"/>
    <n v="7"/>
    <n v="7"/>
    <n v="1"/>
  </r>
  <r>
    <s v="4E65-CCD0"/>
    <n v="1"/>
    <s v="Billie Sanday"/>
    <x v="2"/>
    <n v="26"/>
    <x v="0"/>
    <s v="Some Travel"/>
    <x v="2"/>
    <n v="16"/>
    <s v="Moderate"/>
    <s v="California"/>
    <s v="White"/>
    <n v="1"/>
    <s v="Computer Science"/>
    <x v="8"/>
    <s v="Married"/>
    <s v="Low"/>
    <n v="54746"/>
    <s v="Yes"/>
    <x v="331"/>
    <x v="0"/>
    <x v="19"/>
    <n v="7"/>
    <n v="2"/>
    <n v="4"/>
    <n v="4"/>
  </r>
  <r>
    <s v="EB4F-4D97"/>
    <n v="1"/>
    <s v="Lynnelle Peizer"/>
    <x v="0"/>
    <n v="25"/>
    <x v="0"/>
    <s v="Some Travel"/>
    <x v="2"/>
    <n v="20"/>
    <s v="Moderate"/>
    <s v="New York"/>
    <s v="Mixed or multiple ethnic groups"/>
    <n v="2"/>
    <s v="Computer Science"/>
    <x v="7"/>
    <s v="Married"/>
    <s v="Very Low"/>
    <n v="43438"/>
    <s v="Yes"/>
    <x v="332"/>
    <x v="0"/>
    <x v="285"/>
    <n v="7"/>
    <n v="7"/>
    <n v="7"/>
    <n v="3"/>
  </r>
  <r>
    <s v="296A-A685"/>
    <n v="1"/>
    <s v="Dina Paice"/>
    <x v="0"/>
    <n v="27"/>
    <x v="0"/>
    <s v="No Travel"/>
    <x v="2"/>
    <n v="34"/>
    <s v="Far"/>
    <s v="California"/>
    <s v="Asian or Asian American"/>
    <n v="2"/>
    <s v="Business Studies"/>
    <x v="4"/>
    <s v="Single"/>
    <s v="Very Low"/>
    <n v="30783"/>
    <s v="No"/>
    <x v="333"/>
    <x v="0"/>
    <x v="286"/>
    <n v="7"/>
    <n v="7"/>
    <n v="7"/>
    <n v="2"/>
  </r>
  <r>
    <s v="2E7B-43F0"/>
    <n v="1"/>
    <s v="Arnaldo Balling"/>
    <x v="1"/>
    <n v="26"/>
    <x v="0"/>
    <s v="Some Travel"/>
    <x v="2"/>
    <n v="31"/>
    <s v="Far"/>
    <s v="California"/>
    <s v="White"/>
    <n v="2"/>
    <s v="Computer Science"/>
    <x v="2"/>
    <s v="Married"/>
    <s v="Medium"/>
    <n v="148211"/>
    <s v="Yes"/>
    <x v="334"/>
    <x v="0"/>
    <x v="287"/>
    <n v="7"/>
    <n v="1"/>
    <n v="6"/>
    <n v="0"/>
  </r>
  <r>
    <s v="E099-3FCC"/>
    <n v="1"/>
    <s v="Haywood Ruprich"/>
    <x v="1"/>
    <n v="28"/>
    <x v="0"/>
    <s v="Some Travel"/>
    <x v="2"/>
    <n v="15"/>
    <s v="Near"/>
    <s v="New York"/>
    <s v="White"/>
    <n v="3"/>
    <s v="Computer Science"/>
    <x v="4"/>
    <s v="Married"/>
    <s v="Low"/>
    <n v="83951"/>
    <s v="No"/>
    <x v="335"/>
    <x v="0"/>
    <x v="29"/>
    <n v="7"/>
    <n v="3"/>
    <n v="6"/>
    <n v="5"/>
  </r>
  <r>
    <s v="D86B-2E5E"/>
    <n v="1"/>
    <s v="Michele Deane"/>
    <x v="0"/>
    <n v="27"/>
    <x v="0"/>
    <s v="Some Travel"/>
    <x v="0"/>
    <n v="25"/>
    <s v="Moderate"/>
    <s v="New York"/>
    <s v="White"/>
    <n v="3"/>
    <s v="Technical Degree"/>
    <x v="0"/>
    <s v="Married"/>
    <s v="Low"/>
    <n v="91202"/>
    <s v="Yes"/>
    <x v="336"/>
    <x v="0"/>
    <x v="31"/>
    <n v="7"/>
    <n v="5"/>
    <n v="7"/>
    <n v="2"/>
  </r>
  <r>
    <s v="267F-F71D"/>
    <n v="1"/>
    <s v="Liuka Attenbrough"/>
    <x v="0"/>
    <n v="27"/>
    <x v="0"/>
    <s v="Some Travel"/>
    <x v="2"/>
    <n v="40"/>
    <s v="Far"/>
    <s v="California"/>
    <s v="Asian or Asian American"/>
    <n v="4"/>
    <s v="Information Systems"/>
    <x v="8"/>
    <s v="Married"/>
    <s v="Low"/>
    <n v="112728"/>
    <s v="No"/>
    <x v="337"/>
    <x v="0"/>
    <x v="288"/>
    <n v="7"/>
    <n v="5"/>
    <n v="6"/>
    <n v="4"/>
  </r>
  <r>
    <s v="155B-42BE"/>
    <n v="1"/>
    <s v="Tommi Lapish"/>
    <x v="0"/>
    <n v="25"/>
    <x v="0"/>
    <s v="Some Travel"/>
    <x v="0"/>
    <n v="38"/>
    <s v="Far"/>
    <s v="Illinois"/>
    <s v="Mixed or multiple ethnic groups"/>
    <n v="2"/>
    <s v="Marketing"/>
    <x v="0"/>
    <s v="Single"/>
    <s v="Low"/>
    <n v="57018"/>
    <s v="No"/>
    <x v="338"/>
    <x v="1"/>
    <x v="289"/>
    <n v="1"/>
    <n v="0"/>
    <n v="0"/>
    <n v="0"/>
  </r>
  <r>
    <s v="E62F-4FF7"/>
    <n v="1"/>
    <s v="Port Lording"/>
    <x v="1"/>
    <n v="27"/>
    <x v="0"/>
    <s v="Some Travel"/>
    <x v="2"/>
    <n v="27"/>
    <s v="Far"/>
    <s v="California"/>
    <s v="Mixed or multiple ethnic groups"/>
    <n v="4"/>
    <s v="Information Systems"/>
    <x v="5"/>
    <s v="Married"/>
    <s v="Low"/>
    <n v="92522"/>
    <s v="No"/>
    <x v="339"/>
    <x v="0"/>
    <x v="36"/>
    <n v="7"/>
    <n v="4"/>
    <n v="5"/>
    <n v="2"/>
  </r>
  <r>
    <s v="93B1-6510"/>
    <n v="1"/>
    <s v="Giraldo Matyashev"/>
    <x v="1"/>
    <n v="28"/>
    <x v="0"/>
    <s v="No Travel"/>
    <x v="2"/>
    <n v="30"/>
    <s v="Far"/>
    <s v="California"/>
    <s v="White"/>
    <n v="3"/>
    <s v="Computer Science"/>
    <x v="4"/>
    <s v="Single"/>
    <s v="Low"/>
    <n v="52930"/>
    <s v="No"/>
    <x v="340"/>
    <x v="0"/>
    <x v="37"/>
    <n v="7"/>
    <n v="1"/>
    <n v="4"/>
    <n v="2"/>
  </r>
  <r>
    <s v="71CC-7412"/>
    <n v="1"/>
    <s v="Issi Early"/>
    <x v="3"/>
    <n v="25"/>
    <x v="0"/>
    <s v="Some Travel"/>
    <x v="2"/>
    <n v="4"/>
    <s v="Near"/>
    <s v="New York"/>
    <s v="White"/>
    <n v="2"/>
    <s v="Computer Science"/>
    <x v="2"/>
    <s v="Single"/>
    <s v="Medium"/>
    <n v="179602"/>
    <s v="No"/>
    <x v="341"/>
    <x v="0"/>
    <x v="41"/>
    <n v="7"/>
    <n v="6"/>
    <n v="6"/>
    <n v="6"/>
  </r>
  <r>
    <s v="07F1-62C3"/>
    <n v="1"/>
    <s v="Bertrand Davidsen"/>
    <x v="1"/>
    <n v="27"/>
    <x v="0"/>
    <s v="Frequent Traveller"/>
    <x v="2"/>
    <n v="9"/>
    <s v="Near"/>
    <s v="New York"/>
    <s v="Black or African American"/>
    <n v="4"/>
    <s v="Computer Science"/>
    <x v="7"/>
    <s v="Married"/>
    <s v="Very Low"/>
    <n v="39001"/>
    <s v="Yes"/>
    <x v="342"/>
    <x v="0"/>
    <x v="43"/>
    <n v="7"/>
    <n v="7"/>
    <n v="7"/>
    <n v="4"/>
  </r>
  <r>
    <s v="E523-D168"/>
    <n v="1"/>
    <s v="Sheffield Feldon"/>
    <x v="1"/>
    <n v="27"/>
    <x v="0"/>
    <s v="Some Travel"/>
    <x v="0"/>
    <n v="42"/>
    <s v="Far"/>
    <s v="California"/>
    <s v="Other"/>
    <n v="2"/>
    <s v="Technical Degree"/>
    <x v="0"/>
    <s v="Married"/>
    <s v="Low"/>
    <n v="68638"/>
    <s v="Yes"/>
    <x v="343"/>
    <x v="0"/>
    <x v="49"/>
    <n v="7"/>
    <n v="7"/>
    <n v="7"/>
    <n v="0"/>
  </r>
  <r>
    <s v="5A0B-7F31"/>
    <n v="1"/>
    <s v="Nevil Callaby"/>
    <x v="1"/>
    <n v="26"/>
    <x v="0"/>
    <s v="Some Travel"/>
    <x v="0"/>
    <n v="24"/>
    <s v="Moderate"/>
    <s v="California"/>
    <s v="White"/>
    <n v="3"/>
    <s v="Marketing"/>
    <x v="0"/>
    <s v="Single"/>
    <s v="Low"/>
    <n v="85982"/>
    <s v="No"/>
    <x v="344"/>
    <x v="1"/>
    <x v="290"/>
    <n v="5"/>
    <n v="1"/>
    <n v="1"/>
    <n v="0"/>
  </r>
  <r>
    <s v="8F78-4A32"/>
    <n v="1"/>
    <s v="Sigismundo Durtnel"/>
    <x v="1"/>
    <n v="25"/>
    <x v="0"/>
    <s v="No Travel"/>
    <x v="2"/>
    <n v="12"/>
    <s v="Near"/>
    <s v="New York"/>
    <s v="Black or African American"/>
    <n v="3"/>
    <s v="Information Systems"/>
    <x v="4"/>
    <s v="Single"/>
    <s v="Very Low"/>
    <n v="31962"/>
    <s v="No"/>
    <x v="345"/>
    <x v="0"/>
    <x v="211"/>
    <n v="7"/>
    <n v="2"/>
    <n v="7"/>
    <n v="4"/>
  </r>
  <r>
    <s v="8EA4-9179"/>
    <n v="1"/>
    <s v="Cristian Dignum"/>
    <x v="1"/>
    <n v="25"/>
    <x v="0"/>
    <s v="Some Travel"/>
    <x v="2"/>
    <n v="23"/>
    <s v="Moderate"/>
    <s v="New York"/>
    <s v="Black or African American"/>
    <n v="3"/>
    <s v="Computer Science"/>
    <x v="4"/>
    <s v="Single"/>
    <s v="Very Low"/>
    <n v="24626"/>
    <s v="No"/>
    <x v="345"/>
    <x v="0"/>
    <x v="211"/>
    <n v="7"/>
    <n v="7"/>
    <n v="7"/>
    <n v="1"/>
  </r>
  <r>
    <s v="6F50-08B6"/>
    <n v="1"/>
    <s v="Mick Tomaschke"/>
    <x v="1"/>
    <n v="25"/>
    <x v="0"/>
    <s v="Frequent Traveller"/>
    <x v="0"/>
    <n v="25"/>
    <s v="Moderate"/>
    <s v="New York"/>
    <s v="White"/>
    <n v="1"/>
    <s v="Marketing"/>
    <x v="0"/>
    <s v="Single"/>
    <s v="Low"/>
    <n v="57030"/>
    <s v="No"/>
    <x v="346"/>
    <x v="0"/>
    <x v="214"/>
    <n v="7"/>
    <n v="5"/>
    <n v="7"/>
    <n v="6"/>
  </r>
  <r>
    <s v="0CF8-1EBD"/>
    <n v="1"/>
    <s v="Franciska Cubbin"/>
    <x v="0"/>
    <n v="28"/>
    <x v="0"/>
    <s v="Frequent Traveller"/>
    <x v="2"/>
    <n v="38"/>
    <s v="Far"/>
    <s v="California"/>
    <s v="Mixed or multiple ethnic groups"/>
    <n v="4"/>
    <s v="Computer Science"/>
    <x v="4"/>
    <s v="Married"/>
    <s v="Low"/>
    <n v="87704"/>
    <s v="No"/>
    <x v="347"/>
    <x v="0"/>
    <x v="58"/>
    <n v="7"/>
    <n v="1"/>
    <n v="3"/>
    <n v="6"/>
  </r>
  <r>
    <s v="8E5B-CBBF"/>
    <n v="1"/>
    <s v="Creigh Lissaman"/>
    <x v="1"/>
    <n v="25"/>
    <x v="0"/>
    <s v="Some Travel"/>
    <x v="0"/>
    <n v="12"/>
    <s v="Near"/>
    <s v="New York"/>
    <s v="Asian or Asian American"/>
    <n v="4"/>
    <s v="Marketing"/>
    <x v="0"/>
    <s v="Divorced"/>
    <s v="Low"/>
    <n v="67814"/>
    <s v="No"/>
    <x v="347"/>
    <x v="0"/>
    <x v="58"/>
    <n v="7"/>
    <n v="6"/>
    <n v="7"/>
    <n v="1"/>
  </r>
  <r>
    <s v="8DA7-0090"/>
    <n v="1"/>
    <s v="Farica Fardell"/>
    <x v="2"/>
    <n v="41"/>
    <x v="2"/>
    <s v="Some Travel"/>
    <x v="1"/>
    <n v="11"/>
    <s v="Near"/>
    <s v="New York"/>
    <s v="Black or African American"/>
    <n v="2"/>
    <s v="Economics"/>
    <x v="1"/>
    <s v="Single"/>
    <s v="Very High"/>
    <n v="445906"/>
    <s v="Yes"/>
    <x v="348"/>
    <x v="0"/>
    <x v="60"/>
    <n v="7"/>
    <n v="1"/>
    <n v="5"/>
    <n v="4"/>
  </r>
  <r>
    <s v="9BC9-1288"/>
    <n v="1"/>
    <s v="Adelheid Battersby"/>
    <x v="0"/>
    <n v="27"/>
    <x v="0"/>
    <s v="Some Travel"/>
    <x v="0"/>
    <n v="4"/>
    <s v="Near"/>
    <s v="California"/>
    <s v="Black or African American"/>
    <n v="1"/>
    <s v="Economics"/>
    <x v="0"/>
    <s v="Married"/>
    <s v="Very Low"/>
    <n v="45046"/>
    <s v="Yes"/>
    <x v="349"/>
    <x v="0"/>
    <x v="117"/>
    <n v="7"/>
    <n v="6"/>
    <n v="7"/>
    <n v="0"/>
  </r>
  <r>
    <s v="6A8B-EC82"/>
    <n v="1"/>
    <s v="Averill Dwyr"/>
    <x v="1"/>
    <n v="26"/>
    <x v="0"/>
    <s v="Some Travel"/>
    <x v="0"/>
    <n v="24"/>
    <s v="Moderate"/>
    <s v="California"/>
    <s v="American Indian or Alaska Native"/>
    <n v="1"/>
    <s v="Marketing"/>
    <x v="0"/>
    <s v="Single"/>
    <s v="Low"/>
    <n v="82312"/>
    <s v="Yes"/>
    <x v="350"/>
    <x v="0"/>
    <x v="218"/>
    <n v="7"/>
    <n v="2"/>
    <n v="7"/>
    <n v="6"/>
  </r>
  <r>
    <s v="F968-671C"/>
    <n v="1"/>
    <s v="Eugene Benstead"/>
    <x v="1"/>
    <n v="27"/>
    <x v="0"/>
    <s v="Frequent Traveller"/>
    <x v="0"/>
    <n v="16"/>
    <s v="Moderate"/>
    <s v="California"/>
    <s v="White"/>
    <n v="3"/>
    <s v="Technical Degree"/>
    <x v="0"/>
    <s v="Single"/>
    <s v="Low"/>
    <n v="50559"/>
    <s v="No"/>
    <x v="351"/>
    <x v="1"/>
    <x v="291"/>
    <n v="6"/>
    <n v="0"/>
    <n v="5"/>
    <n v="5"/>
  </r>
  <r>
    <s v="31FB-D496"/>
    <n v="1"/>
    <s v="Rakel Ruston"/>
    <x v="0"/>
    <n v="25"/>
    <x v="0"/>
    <s v="Some Travel"/>
    <x v="2"/>
    <n v="5"/>
    <s v="Near"/>
    <s v="California"/>
    <s v="Mixed or multiple ethnic groups"/>
    <n v="4"/>
    <s v="Other"/>
    <x v="7"/>
    <s v="Single"/>
    <s v="Low"/>
    <n v="51454"/>
    <s v="No"/>
    <x v="352"/>
    <x v="0"/>
    <x v="120"/>
    <n v="7"/>
    <n v="1"/>
    <n v="6"/>
    <n v="7"/>
  </r>
  <r>
    <s v="FEEC-A663"/>
    <n v="1"/>
    <s v="Cher Molian"/>
    <x v="2"/>
    <n v="27"/>
    <x v="0"/>
    <s v="Some Travel"/>
    <x v="2"/>
    <n v="1"/>
    <s v="Near"/>
    <s v="California"/>
    <s v="White"/>
    <n v="1"/>
    <s v="Information Systems"/>
    <x v="7"/>
    <s v="Single"/>
    <s v="Very Low"/>
    <n v="48442"/>
    <s v="No"/>
    <x v="352"/>
    <x v="0"/>
    <x v="120"/>
    <n v="7"/>
    <n v="3"/>
    <n v="4"/>
    <n v="5"/>
  </r>
  <r>
    <s v="9412-7AA6"/>
    <n v="1"/>
    <s v="Edith Middis"/>
    <x v="2"/>
    <n v="27"/>
    <x v="0"/>
    <s v="Some Travel"/>
    <x v="2"/>
    <n v="10"/>
    <s v="Near"/>
    <s v="California"/>
    <s v="White"/>
    <n v="3"/>
    <s v="Information Systems"/>
    <x v="4"/>
    <s v="Single"/>
    <s v="Very Low"/>
    <n v="45438"/>
    <s v="No"/>
    <x v="353"/>
    <x v="0"/>
    <x v="292"/>
    <n v="7"/>
    <n v="1"/>
    <n v="5"/>
    <n v="5"/>
  </r>
  <r>
    <s v="920B-7B40"/>
    <n v="1"/>
    <s v="Berkly Bellson"/>
    <x v="1"/>
    <n v="26"/>
    <x v="0"/>
    <s v="Some Travel"/>
    <x v="2"/>
    <n v="22"/>
    <s v="Moderate"/>
    <s v="California"/>
    <s v="Asian or Asian American"/>
    <n v="3"/>
    <s v="Information Systems"/>
    <x v="7"/>
    <s v="Married"/>
    <s v="Low"/>
    <n v="52390"/>
    <s v="Yes"/>
    <x v="354"/>
    <x v="0"/>
    <x v="72"/>
    <n v="7"/>
    <n v="4"/>
    <n v="5"/>
    <n v="3"/>
  </r>
  <r>
    <s v="2374-7581"/>
    <n v="1"/>
    <s v="Brian Josskovitz"/>
    <x v="1"/>
    <n v="25"/>
    <x v="0"/>
    <s v="Some Travel"/>
    <x v="2"/>
    <n v="1"/>
    <s v="Near"/>
    <s v="New York"/>
    <s v="Asian or Asian American"/>
    <n v="4"/>
    <s v="Information Systems"/>
    <x v="8"/>
    <s v="Married"/>
    <s v="Low"/>
    <n v="72840"/>
    <s v="No"/>
    <x v="355"/>
    <x v="0"/>
    <x v="73"/>
    <n v="7"/>
    <n v="6"/>
    <n v="6"/>
    <n v="0"/>
  </r>
  <r>
    <s v="D245-5D80"/>
    <n v="1"/>
    <s v="Bank MacEveley"/>
    <x v="1"/>
    <n v="26"/>
    <x v="0"/>
    <s v="Some Travel"/>
    <x v="2"/>
    <n v="10"/>
    <s v="Near"/>
    <s v="California"/>
    <s v="White"/>
    <n v="4"/>
    <s v="Information Systems"/>
    <x v="8"/>
    <s v="Divorced"/>
    <s v="Medium"/>
    <n v="148080"/>
    <s v="Yes"/>
    <x v="356"/>
    <x v="0"/>
    <x v="85"/>
    <n v="7"/>
    <n v="7"/>
    <n v="7"/>
    <n v="1"/>
  </r>
  <r>
    <s v="41EC-F2AA"/>
    <n v="1"/>
    <s v="Antoinette Dreamer"/>
    <x v="0"/>
    <n v="26"/>
    <x v="0"/>
    <s v="Frequent Traveller"/>
    <x v="2"/>
    <n v="42"/>
    <s v="Far"/>
    <s v="California"/>
    <s v="Asian or Asian American"/>
    <n v="1"/>
    <s v="Computer Science"/>
    <x v="4"/>
    <s v="Married"/>
    <s v="Low"/>
    <n v="56966"/>
    <s v="No"/>
    <x v="357"/>
    <x v="0"/>
    <x v="86"/>
    <n v="7"/>
    <n v="4"/>
    <n v="5"/>
    <n v="2"/>
  </r>
  <r>
    <s v="1C57-5F2A"/>
    <n v="1"/>
    <s v="Persis Vineall"/>
    <x v="0"/>
    <n v="27"/>
    <x v="0"/>
    <s v="Some Travel"/>
    <x v="2"/>
    <n v="42"/>
    <s v="Far"/>
    <s v="California"/>
    <s v="White"/>
    <n v="3"/>
    <s v="Computer Science"/>
    <x v="7"/>
    <s v="Married"/>
    <s v="Very Low"/>
    <n v="33606"/>
    <s v="No"/>
    <x v="358"/>
    <x v="0"/>
    <x v="90"/>
    <n v="7"/>
    <n v="0"/>
    <n v="0"/>
    <n v="2"/>
  </r>
  <r>
    <s v="0678-748A"/>
    <n v="1"/>
    <s v="Maurits Farmery"/>
    <x v="1"/>
    <n v="25"/>
    <x v="0"/>
    <s v="Some Travel"/>
    <x v="0"/>
    <n v="4"/>
    <s v="Near"/>
    <s v="California"/>
    <s v="Native Hawaiian"/>
    <n v="2"/>
    <s v="Economics"/>
    <x v="0"/>
    <s v="Divorced"/>
    <s v="Low"/>
    <n v="57698"/>
    <s v="Yes"/>
    <x v="359"/>
    <x v="1"/>
    <x v="293"/>
    <n v="6"/>
    <n v="5"/>
    <n v="6"/>
    <n v="2"/>
  </r>
  <r>
    <s v="A896-CDE2"/>
    <n v="1"/>
    <s v="Wrennie Quinton"/>
    <x v="0"/>
    <n v="25"/>
    <x v="0"/>
    <s v="Some Travel"/>
    <x v="2"/>
    <n v="16"/>
    <s v="Moderate"/>
    <s v="California"/>
    <s v="White"/>
    <n v="5"/>
    <s v="Information Systems"/>
    <x v="7"/>
    <s v="Married"/>
    <s v="Very Low"/>
    <n v="28317"/>
    <s v="Yes"/>
    <x v="360"/>
    <x v="0"/>
    <x v="96"/>
    <n v="7"/>
    <n v="4"/>
    <n v="6"/>
    <n v="5"/>
  </r>
  <r>
    <s v="ACF7-5B99"/>
    <n v="1"/>
    <s v="Janeczka Osmond"/>
    <x v="0"/>
    <n v="26"/>
    <x v="0"/>
    <s v="Some Travel"/>
    <x v="0"/>
    <n v="17"/>
    <s v="Moderate"/>
    <s v="California"/>
    <s v="Asian or Asian American"/>
    <n v="4"/>
    <s v="Marketing"/>
    <x v="0"/>
    <s v="Single"/>
    <s v="Low"/>
    <n v="97811"/>
    <s v="Yes"/>
    <x v="361"/>
    <x v="0"/>
    <x v="294"/>
    <n v="7"/>
    <n v="3"/>
    <n v="6"/>
    <n v="4"/>
  </r>
  <r>
    <s v="5741-0022"/>
    <n v="1"/>
    <s v="Rosene Larmett"/>
    <x v="0"/>
    <n v="25"/>
    <x v="0"/>
    <s v="Some Travel"/>
    <x v="2"/>
    <n v="43"/>
    <s v="Far"/>
    <s v="California"/>
    <s v="Asian or Asian American"/>
    <n v="1"/>
    <s v="Computer Science"/>
    <x v="2"/>
    <s v="Divorced"/>
    <s v="Medium"/>
    <n v="190198"/>
    <s v="No"/>
    <x v="362"/>
    <x v="0"/>
    <x v="295"/>
    <n v="7"/>
    <n v="0"/>
    <n v="2"/>
    <n v="3"/>
  </r>
  <r>
    <s v="AA67-CB22"/>
    <n v="1"/>
    <s v="Obadias Izhaky"/>
    <x v="1"/>
    <n v="26"/>
    <x v="0"/>
    <s v="Some Travel"/>
    <x v="2"/>
    <n v="4"/>
    <s v="Near"/>
    <s v="Illinois"/>
    <s v="White"/>
    <n v="4"/>
    <s v="Computer Science"/>
    <x v="8"/>
    <s v="Single"/>
    <s v="Medium"/>
    <n v="167509"/>
    <s v="No"/>
    <x v="363"/>
    <x v="0"/>
    <x v="296"/>
    <n v="7"/>
    <n v="6"/>
    <n v="6"/>
    <n v="0"/>
  </r>
  <r>
    <s v="D825-CC31"/>
    <n v="1"/>
    <s v="Debera Extence"/>
    <x v="0"/>
    <n v="25"/>
    <x v="0"/>
    <s v="Some Travel"/>
    <x v="2"/>
    <n v="5"/>
    <s v="Near"/>
    <s v="New York"/>
    <s v="Native Hawaiian"/>
    <n v="3"/>
    <s v="Computer Science"/>
    <x v="5"/>
    <s v="Divorced"/>
    <s v="Very Low"/>
    <n v="44082"/>
    <s v="No"/>
    <x v="364"/>
    <x v="0"/>
    <x v="102"/>
    <n v="7"/>
    <n v="3"/>
    <n v="4"/>
    <n v="2"/>
  </r>
  <r>
    <s v="59F5-F57D"/>
    <n v="1"/>
    <s v="Lilly Nancarrow"/>
    <x v="0"/>
    <n v="26"/>
    <x v="0"/>
    <s v="Frequent Traveller"/>
    <x v="2"/>
    <n v="17"/>
    <s v="Moderate"/>
    <s v="California"/>
    <s v="White"/>
    <n v="2"/>
    <s v="Information Systems"/>
    <x v="8"/>
    <s v="Married"/>
    <s v="Low"/>
    <n v="59981"/>
    <s v="Yes"/>
    <x v="365"/>
    <x v="0"/>
    <x v="126"/>
    <n v="7"/>
    <n v="1"/>
    <n v="5"/>
    <n v="2"/>
  </r>
  <r>
    <s v="E430-E462"/>
    <n v="1"/>
    <s v="Marvin Switland"/>
    <x v="1"/>
    <n v="28"/>
    <x v="0"/>
    <s v="Some Travel"/>
    <x v="2"/>
    <n v="38"/>
    <s v="Far"/>
    <s v="Illinois"/>
    <s v="White"/>
    <n v="3"/>
    <s v="Information Systems"/>
    <x v="8"/>
    <s v="Married"/>
    <s v="Medium"/>
    <n v="194982"/>
    <s v="No"/>
    <x v="365"/>
    <x v="0"/>
    <x v="126"/>
    <n v="7"/>
    <n v="2"/>
    <n v="7"/>
    <n v="2"/>
  </r>
  <r>
    <s v="9F02-0D39"/>
    <n v="1"/>
    <s v="Bell Di Biasi"/>
    <x v="0"/>
    <n v="27"/>
    <x v="0"/>
    <s v="Some Travel"/>
    <x v="2"/>
    <n v="9"/>
    <s v="Near"/>
    <s v="California"/>
    <s v="White"/>
    <n v="2"/>
    <s v="Computer Science"/>
    <x v="10"/>
    <s v="Married"/>
    <s v="High"/>
    <n v="252301"/>
    <s v="No"/>
    <x v="366"/>
    <x v="0"/>
    <x v="105"/>
    <n v="7"/>
    <n v="1"/>
    <n v="6"/>
    <n v="5"/>
  </r>
  <r>
    <s v="74F3-DF3D"/>
    <n v="1"/>
    <s v="Lian Ouslem"/>
    <x v="0"/>
    <n v="25"/>
    <x v="0"/>
    <s v="Some Travel"/>
    <x v="1"/>
    <n v="22"/>
    <s v="Moderate"/>
    <s v="New York"/>
    <s v="Black or African American"/>
    <n v="2"/>
    <s v="Economics"/>
    <x v="11"/>
    <s v="Divorced"/>
    <s v="Very Low"/>
    <n v="49131"/>
    <s v="No"/>
    <x v="366"/>
    <x v="0"/>
    <x v="105"/>
    <n v="7"/>
    <n v="2"/>
    <n v="6"/>
    <n v="2"/>
  </r>
  <r>
    <s v="5F2E-A68B"/>
    <n v="1"/>
    <s v="Evangelin Desantis"/>
    <x v="3"/>
    <n v="26"/>
    <x v="0"/>
    <s v="Some Travel"/>
    <x v="2"/>
    <n v="16"/>
    <s v="Moderate"/>
    <s v="California"/>
    <s v="White"/>
    <n v="4"/>
    <s v="Other"/>
    <x v="7"/>
    <s v="Single"/>
    <s v="Low"/>
    <n v="60834"/>
    <s v="No"/>
    <x v="367"/>
    <x v="0"/>
    <x v="129"/>
    <n v="7"/>
    <n v="0"/>
    <n v="0"/>
    <n v="5"/>
  </r>
  <r>
    <s v="65A0-5D04"/>
    <n v="1"/>
    <s v="Ginnifer Grigoletti"/>
    <x v="0"/>
    <n v="28"/>
    <x v="0"/>
    <s v="Frequent Traveller"/>
    <x v="2"/>
    <n v="20"/>
    <s v="Moderate"/>
    <s v="California"/>
    <s v="Black or African American"/>
    <n v="1"/>
    <s v="Computer Science"/>
    <x v="4"/>
    <s v="Married"/>
    <s v="Low"/>
    <n v="62016"/>
    <s v="No"/>
    <x v="368"/>
    <x v="0"/>
    <x v="225"/>
    <n v="7"/>
    <n v="6"/>
    <n v="6"/>
    <n v="4"/>
  </r>
  <r>
    <s v="79C5-FE9D"/>
    <n v="1"/>
    <s v="Kerstin Sponton"/>
    <x v="2"/>
    <n v="28"/>
    <x v="0"/>
    <s v="Some Travel"/>
    <x v="2"/>
    <n v="5"/>
    <s v="Near"/>
    <s v="California"/>
    <s v="White"/>
    <n v="3"/>
    <s v="Information Systems"/>
    <x v="5"/>
    <s v="Married"/>
    <s v="Medium"/>
    <n v="140377"/>
    <s v="Yes"/>
    <x v="368"/>
    <x v="0"/>
    <x v="225"/>
    <n v="7"/>
    <n v="2"/>
    <n v="7"/>
    <n v="5"/>
  </r>
  <r>
    <s v="B49A-7D79"/>
    <n v="1"/>
    <s v="Freedman Kensington"/>
    <x v="2"/>
    <n v="27"/>
    <x v="0"/>
    <s v="Some Travel"/>
    <x v="2"/>
    <n v="20"/>
    <s v="Moderate"/>
    <s v="California"/>
    <s v="White"/>
    <n v="1"/>
    <s v="Business Studies"/>
    <x v="7"/>
    <s v="Single"/>
    <s v="Very Low"/>
    <n v="22986"/>
    <s v="Yes"/>
    <x v="368"/>
    <x v="0"/>
    <x v="225"/>
    <n v="7"/>
    <n v="6"/>
    <n v="7"/>
    <n v="0"/>
  </r>
  <r>
    <s v="E503-C500"/>
    <n v="1"/>
    <s v="Alexandro De Pietri"/>
    <x v="1"/>
    <n v="28"/>
    <x v="0"/>
    <s v="Some Travel"/>
    <x v="2"/>
    <n v="39"/>
    <s v="Far"/>
    <s v="New York"/>
    <s v="Black or African American"/>
    <n v="5"/>
    <s v="Computer Science"/>
    <x v="7"/>
    <s v="Single"/>
    <s v="Low"/>
    <n v="81906"/>
    <s v="No"/>
    <x v="369"/>
    <x v="0"/>
    <x v="297"/>
    <n v="7"/>
    <n v="4"/>
    <n v="4"/>
    <n v="1"/>
  </r>
  <r>
    <s v="388D-DB68"/>
    <n v="1"/>
    <s v="Maybelle Hurler"/>
    <x v="0"/>
    <n v="27"/>
    <x v="0"/>
    <s v="Some Travel"/>
    <x v="1"/>
    <n v="40"/>
    <s v="Far"/>
    <s v="California"/>
    <s v="White"/>
    <n v="3"/>
    <s v="Human Resources"/>
    <x v="3"/>
    <s v="Married"/>
    <s v="Very Low"/>
    <n v="34320"/>
    <s v="No"/>
    <x v="370"/>
    <x v="0"/>
    <x v="131"/>
    <n v="7"/>
    <n v="5"/>
    <n v="6"/>
    <n v="5"/>
  </r>
  <r>
    <s v="A76C-AEB3"/>
    <n v="1"/>
    <s v="Oren Milella"/>
    <x v="1"/>
    <n v="25"/>
    <x v="0"/>
    <s v="Some Travel"/>
    <x v="2"/>
    <n v="10"/>
    <s v="Near"/>
    <s v="California"/>
    <s v="White"/>
    <n v="3"/>
    <s v="Business Studies"/>
    <x v="5"/>
    <s v="Married"/>
    <s v="Medium"/>
    <n v="145905"/>
    <s v="Yes"/>
    <x v="370"/>
    <x v="0"/>
    <x v="131"/>
    <n v="7"/>
    <n v="3"/>
    <n v="3"/>
    <n v="2"/>
  </r>
  <r>
    <s v="278C-D482"/>
    <n v="1"/>
    <s v="Flora Flounders"/>
    <x v="0"/>
    <n v="26"/>
    <x v="0"/>
    <s v="No Travel"/>
    <x v="2"/>
    <n v="20"/>
    <s v="Moderate"/>
    <s v="New York"/>
    <s v="Mixed or multiple ethnic groups"/>
    <n v="3"/>
    <s v="Business Studies"/>
    <x v="7"/>
    <s v="Divorced"/>
    <s v="Very Low"/>
    <n v="28751"/>
    <s v="No"/>
    <x v="371"/>
    <x v="0"/>
    <x v="135"/>
    <n v="7"/>
    <n v="6"/>
    <n v="6"/>
    <n v="2"/>
  </r>
  <r>
    <s v="A1DB-6C34"/>
    <n v="1"/>
    <s v="Catie McCuish"/>
    <x v="0"/>
    <n v="27"/>
    <x v="0"/>
    <s v="Some Travel"/>
    <x v="2"/>
    <n v="13"/>
    <s v="Near"/>
    <s v="New York"/>
    <s v="Asian or Asian American"/>
    <n v="4"/>
    <s v="Computer Science"/>
    <x v="5"/>
    <s v="Married"/>
    <s v="Low"/>
    <n v="77039"/>
    <s v="No"/>
    <x v="372"/>
    <x v="0"/>
    <x v="230"/>
    <n v="7"/>
    <n v="3"/>
    <n v="6"/>
    <n v="0"/>
  </r>
  <r>
    <s v="468A-E249"/>
    <n v="1"/>
    <s v="Ninon Leathwood"/>
    <x v="0"/>
    <n v="26"/>
    <x v="0"/>
    <s v="Some Travel"/>
    <x v="2"/>
    <n v="22"/>
    <s v="Moderate"/>
    <s v="California"/>
    <s v="Mixed or multiple ethnic groups"/>
    <n v="3"/>
    <s v="Business Studies"/>
    <x v="2"/>
    <s v="Married"/>
    <s v="Medium"/>
    <n v="206137"/>
    <s v="No"/>
    <x v="373"/>
    <x v="0"/>
    <x v="237"/>
    <n v="7"/>
    <n v="1"/>
    <n v="1"/>
    <n v="5"/>
  </r>
  <r>
    <s v="95CB-4E31"/>
    <n v="1"/>
    <s v="Pavlov Pretor"/>
    <x v="1"/>
    <n v="28"/>
    <x v="0"/>
    <s v="No Travel"/>
    <x v="2"/>
    <n v="4"/>
    <s v="Near"/>
    <s v="California"/>
    <s v="Asian or Asian American"/>
    <n v="3"/>
    <s v="Business Studies"/>
    <x v="7"/>
    <s v="Divorced"/>
    <s v="Low"/>
    <n v="57837"/>
    <s v="No"/>
    <x v="374"/>
    <x v="0"/>
    <x v="298"/>
    <n v="7"/>
    <n v="3"/>
    <n v="3"/>
    <n v="6"/>
  </r>
  <r>
    <s v="3A2C-ABB8"/>
    <n v="1"/>
    <s v="Gawain Dewdney"/>
    <x v="1"/>
    <n v="25"/>
    <x v="0"/>
    <s v="Some Travel"/>
    <x v="2"/>
    <n v="5"/>
    <s v="Near"/>
    <s v="California"/>
    <s v="White"/>
    <n v="3"/>
    <s v="Computer Science"/>
    <x v="7"/>
    <s v="Married"/>
    <s v="Very Low"/>
    <n v="28646"/>
    <s v="No"/>
    <x v="375"/>
    <x v="0"/>
    <x v="137"/>
    <n v="7"/>
    <n v="6"/>
    <n v="6"/>
    <n v="3"/>
  </r>
  <r>
    <s v="6EDB-94B7"/>
    <n v="1"/>
    <s v="Earle Willowby"/>
    <x v="1"/>
    <n v="25"/>
    <x v="0"/>
    <s v="Some Travel"/>
    <x v="2"/>
    <n v="6"/>
    <s v="Near"/>
    <s v="New York"/>
    <s v="White"/>
    <n v="3"/>
    <s v="Computer Science"/>
    <x v="2"/>
    <s v="Single"/>
    <s v="Medium"/>
    <n v="195911"/>
    <s v="No"/>
    <x v="376"/>
    <x v="0"/>
    <x v="139"/>
    <n v="7"/>
    <n v="0"/>
    <n v="3"/>
    <n v="4"/>
  </r>
  <r>
    <s v="8292-6635"/>
    <n v="1"/>
    <s v="Hy Goodin"/>
    <x v="1"/>
    <n v="26"/>
    <x v="0"/>
    <s v="Some Travel"/>
    <x v="0"/>
    <n v="14"/>
    <s v="Near"/>
    <s v="Illinois"/>
    <s v="White"/>
    <n v="4"/>
    <s v="Marketing"/>
    <x v="0"/>
    <s v="Single"/>
    <s v="Medium"/>
    <n v="127450"/>
    <s v="No"/>
    <x v="377"/>
    <x v="0"/>
    <x v="140"/>
    <n v="7"/>
    <n v="0"/>
    <n v="0"/>
    <n v="1"/>
  </r>
  <r>
    <s v="6EEF-5B17"/>
    <n v="1"/>
    <s v="Bo Readitt"/>
    <x v="2"/>
    <n v="28"/>
    <x v="0"/>
    <s v="Some Travel"/>
    <x v="2"/>
    <n v="1"/>
    <s v="Near"/>
    <s v="California"/>
    <s v="Mixed or multiple ethnic groups"/>
    <n v="2"/>
    <s v="Business Studies"/>
    <x v="2"/>
    <s v="Single"/>
    <s v="High"/>
    <n v="339731"/>
    <s v="No"/>
    <x v="378"/>
    <x v="0"/>
    <x v="299"/>
    <n v="7"/>
    <n v="5"/>
    <n v="7"/>
    <n v="0"/>
  </r>
  <r>
    <s v="C250-AF15"/>
    <n v="1"/>
    <s v="Ron Hordle"/>
    <x v="1"/>
    <n v="25"/>
    <x v="0"/>
    <s v="Some Travel"/>
    <x v="2"/>
    <n v="13"/>
    <s v="Near"/>
    <s v="New York"/>
    <s v="Black or African American"/>
    <n v="5"/>
    <s v="Computer Science"/>
    <x v="2"/>
    <s v="Single"/>
    <s v="Medium"/>
    <n v="178337"/>
    <s v="No"/>
    <x v="379"/>
    <x v="0"/>
    <x v="300"/>
    <n v="7"/>
    <n v="1"/>
    <n v="7"/>
    <n v="2"/>
  </r>
  <r>
    <s v="257B-8130"/>
    <n v="1"/>
    <s v="Erastus Pennings"/>
    <x v="1"/>
    <n v="26"/>
    <x v="0"/>
    <s v="Some Travel"/>
    <x v="2"/>
    <n v="41"/>
    <s v="Far"/>
    <s v="New York"/>
    <s v="Mixed or multiple ethnic groups"/>
    <n v="3"/>
    <s v="Computer Science"/>
    <x v="8"/>
    <s v="Divorced"/>
    <s v="Very Low"/>
    <n v="47676"/>
    <s v="No"/>
    <x v="380"/>
    <x v="0"/>
    <x v="145"/>
    <n v="7"/>
    <n v="4"/>
    <n v="6"/>
    <n v="1"/>
  </r>
  <r>
    <s v="B492-D447"/>
    <n v="1"/>
    <s v="Aurthur Rittelmeyer"/>
    <x v="1"/>
    <n v="28"/>
    <x v="0"/>
    <s v="Some Travel"/>
    <x v="0"/>
    <n v="3"/>
    <s v="Near"/>
    <s v="California"/>
    <s v="Asian or Asian American"/>
    <n v="2"/>
    <s v="Marketing"/>
    <x v="0"/>
    <s v="Married"/>
    <s v="Medium"/>
    <n v="128719"/>
    <s v="No"/>
    <x v="381"/>
    <x v="0"/>
    <x v="301"/>
    <n v="7"/>
    <n v="1"/>
    <n v="3"/>
    <n v="6"/>
  </r>
  <r>
    <s v="4673-EBEC"/>
    <n v="1"/>
    <s v="Ollie Chellam"/>
    <x v="1"/>
    <n v="28"/>
    <x v="0"/>
    <s v="Some Travel"/>
    <x v="0"/>
    <n v="24"/>
    <s v="Moderate"/>
    <s v="New York"/>
    <s v="Mixed or multiple ethnic groups"/>
    <n v="2"/>
    <s v="Marketing"/>
    <x v="0"/>
    <s v="Married"/>
    <s v="Low"/>
    <n v="78735"/>
    <s v="No"/>
    <x v="382"/>
    <x v="0"/>
    <x v="302"/>
    <n v="7"/>
    <n v="0"/>
    <n v="2"/>
    <n v="4"/>
  </r>
  <r>
    <s v="C08F-94F9"/>
    <n v="0"/>
    <s v="Nikos Karpenko"/>
    <x v="1"/>
    <n v="26"/>
    <x v="0"/>
    <s v="Some Travel"/>
    <x v="2"/>
    <n v="32"/>
    <s v="Far"/>
    <s v="New York"/>
    <s v="White"/>
    <n v="3"/>
    <s v="Information Systems"/>
    <x v="7"/>
    <s v="Single"/>
    <s v="Very Low"/>
    <n v="40100"/>
    <s v="Yes"/>
    <x v="383"/>
    <x v="1"/>
    <x v="303"/>
    <n v="0"/>
    <n v="0"/>
    <n v="0"/>
    <n v="0"/>
  </r>
  <r>
    <s v="F961-5A03"/>
    <n v="1"/>
    <s v="Alejandrina Pea"/>
    <x v="0"/>
    <n v="27"/>
    <x v="0"/>
    <s v="No Travel"/>
    <x v="2"/>
    <n v="12"/>
    <s v="Near"/>
    <s v="California"/>
    <s v="White"/>
    <n v="1"/>
    <s v="Computer Science"/>
    <x v="5"/>
    <s v="Single"/>
    <s v="Low"/>
    <n v="105398"/>
    <s v="No"/>
    <x v="384"/>
    <x v="0"/>
    <x v="149"/>
    <n v="7"/>
    <n v="1"/>
    <n v="7"/>
    <n v="4"/>
  </r>
  <r>
    <s v="CE90-763C"/>
    <n v="1"/>
    <s v="Carly Mushawe"/>
    <x v="0"/>
    <n v="27"/>
    <x v="0"/>
    <s v="Frequent Traveller"/>
    <x v="2"/>
    <n v="40"/>
    <s v="Far"/>
    <s v="California"/>
    <s v="Black or African American"/>
    <n v="3"/>
    <s v="Information Systems"/>
    <x v="4"/>
    <s v="Married"/>
    <s v="Very Low"/>
    <n v="31672"/>
    <s v="No"/>
    <x v="385"/>
    <x v="0"/>
    <x v="304"/>
    <n v="7"/>
    <n v="1"/>
    <n v="3"/>
    <n v="6"/>
  </r>
  <r>
    <s v="6653-BD41"/>
    <n v="1"/>
    <s v="Selle Barrington"/>
    <x v="0"/>
    <n v="27"/>
    <x v="0"/>
    <s v="Some Travel"/>
    <x v="2"/>
    <n v="5"/>
    <s v="Near"/>
    <s v="New York"/>
    <s v="Black or African American"/>
    <n v="3"/>
    <s v="Computer Science"/>
    <x v="2"/>
    <s v="Married"/>
    <s v="Medium"/>
    <n v="238435"/>
    <s v="No"/>
    <x v="386"/>
    <x v="0"/>
    <x v="305"/>
    <n v="7"/>
    <n v="2"/>
    <n v="4"/>
    <n v="1"/>
  </r>
  <r>
    <s v="C251-2A18"/>
    <n v="1"/>
    <s v="Honor Jesson"/>
    <x v="2"/>
    <n v="26"/>
    <x v="0"/>
    <s v="Some Travel"/>
    <x v="2"/>
    <n v="28"/>
    <s v="Far"/>
    <s v="California"/>
    <s v="White"/>
    <n v="4"/>
    <s v="Computer Science"/>
    <x v="4"/>
    <s v="Single"/>
    <s v="Very Low"/>
    <n v="29791"/>
    <s v="No"/>
    <x v="386"/>
    <x v="0"/>
    <x v="305"/>
    <n v="7"/>
    <n v="7"/>
    <n v="7"/>
    <n v="1"/>
  </r>
  <r>
    <s v="8FF0-0F7A"/>
    <n v="1"/>
    <s v="Nanine Barrie"/>
    <x v="0"/>
    <n v="26"/>
    <x v="0"/>
    <s v="No Travel"/>
    <x v="2"/>
    <n v="18"/>
    <s v="Moderate"/>
    <s v="California"/>
    <s v="Mixed or multiple ethnic groups"/>
    <n v="4"/>
    <s v="Information Systems"/>
    <x v="2"/>
    <s v="Divorced"/>
    <s v="Medium"/>
    <n v="153420"/>
    <s v="Yes"/>
    <x v="387"/>
    <x v="0"/>
    <x v="306"/>
    <n v="7"/>
    <n v="5"/>
    <n v="5"/>
    <n v="7"/>
  </r>
  <r>
    <s v="62A3-DEA7"/>
    <n v="1"/>
    <s v="Meade Quinnelly"/>
    <x v="1"/>
    <n v="25"/>
    <x v="0"/>
    <s v="Some Travel"/>
    <x v="2"/>
    <n v="8"/>
    <s v="Near"/>
    <s v="California"/>
    <s v="Mixed or multiple ethnic groups"/>
    <n v="1"/>
    <s v="Information Systems"/>
    <x v="7"/>
    <s v="Single"/>
    <s v="Very Low"/>
    <n v="30931"/>
    <s v="Yes"/>
    <x v="388"/>
    <x v="1"/>
    <x v="307"/>
    <n v="1"/>
    <n v="0"/>
    <n v="0"/>
    <n v="1"/>
  </r>
  <r>
    <s v="D3F6-A313"/>
    <n v="1"/>
    <s v="Alister Gianullo"/>
    <x v="1"/>
    <n v="27"/>
    <x v="0"/>
    <s v="Some Travel"/>
    <x v="2"/>
    <n v="34"/>
    <s v="Far"/>
    <s v="California"/>
    <s v="White"/>
    <n v="4"/>
    <s v="Computer Science"/>
    <x v="7"/>
    <s v="Married"/>
    <s v="Low"/>
    <n v="50949"/>
    <s v="No"/>
    <x v="388"/>
    <x v="0"/>
    <x v="308"/>
    <n v="7"/>
    <n v="6"/>
    <n v="7"/>
    <n v="3"/>
  </r>
  <r>
    <s v="1453-D3D8"/>
    <n v="1"/>
    <s v="Magnum Dublin"/>
    <x v="2"/>
    <n v="27"/>
    <x v="0"/>
    <s v="Some Travel"/>
    <x v="2"/>
    <n v="4"/>
    <s v="Near"/>
    <s v="New York"/>
    <s v="Asian or Asian American"/>
    <n v="3"/>
    <s v="Computer Science"/>
    <x v="5"/>
    <s v="Married"/>
    <s v="Low"/>
    <n v="60967"/>
    <s v="No"/>
    <x v="389"/>
    <x v="0"/>
    <x v="152"/>
    <n v="7"/>
    <n v="7"/>
    <n v="7"/>
    <n v="0"/>
  </r>
  <r>
    <s v="B59D-CA4C"/>
    <n v="1"/>
    <s v="Ichabod Mabbot"/>
    <x v="1"/>
    <n v="28"/>
    <x v="0"/>
    <s v="Some Travel"/>
    <x v="0"/>
    <n v="45"/>
    <s v="Far"/>
    <s v="California"/>
    <s v="Asian or Asian American"/>
    <n v="2"/>
    <s v="Marketing"/>
    <x v="0"/>
    <s v="Married"/>
    <s v="Low"/>
    <n v="110057"/>
    <s v="No"/>
    <x v="389"/>
    <x v="0"/>
    <x v="152"/>
    <n v="7"/>
    <n v="5"/>
    <n v="5"/>
    <n v="4"/>
  </r>
  <r>
    <s v="3DB7-2942"/>
    <n v="1"/>
    <s v="Cordula Upjohn"/>
    <x v="0"/>
    <n v="27"/>
    <x v="0"/>
    <s v="Some Travel"/>
    <x v="2"/>
    <n v="3"/>
    <s v="Near"/>
    <s v="California"/>
    <s v="Asian or Asian American"/>
    <n v="2"/>
    <s v="Computer Science"/>
    <x v="2"/>
    <s v="Married"/>
    <s v="Medium"/>
    <n v="137012"/>
    <s v="No"/>
    <x v="390"/>
    <x v="0"/>
    <x v="309"/>
    <n v="7"/>
    <n v="6"/>
    <n v="7"/>
    <n v="7"/>
  </r>
  <r>
    <s v="B102-5713"/>
    <n v="1"/>
    <s v="Adlai Pettit"/>
    <x v="2"/>
    <n v="27"/>
    <x v="0"/>
    <s v="Some Travel"/>
    <x v="0"/>
    <n v="31"/>
    <s v="Far"/>
    <s v="California"/>
    <s v="Mixed or multiple ethnic groups"/>
    <n v="5"/>
    <s v="Marketing"/>
    <x v="6"/>
    <s v="Single"/>
    <s v="Medium"/>
    <n v="205622"/>
    <s v="No"/>
    <x v="391"/>
    <x v="0"/>
    <x v="156"/>
    <n v="7"/>
    <n v="5"/>
    <n v="5"/>
    <n v="3"/>
  </r>
  <r>
    <s v="BDE5-385A"/>
    <n v="1"/>
    <s v="Morten Keig"/>
    <x v="1"/>
    <n v="26"/>
    <x v="0"/>
    <s v="Some Travel"/>
    <x v="2"/>
    <n v="39"/>
    <s v="Far"/>
    <s v="California"/>
    <s v="White"/>
    <n v="3"/>
    <s v="Information Systems"/>
    <x v="7"/>
    <s v="Married"/>
    <s v="Low"/>
    <n v="60494"/>
    <s v="Yes"/>
    <x v="392"/>
    <x v="0"/>
    <x v="157"/>
    <n v="7"/>
    <n v="7"/>
    <n v="7"/>
    <n v="7"/>
  </r>
  <r>
    <s v="8F7F-015D"/>
    <n v="1"/>
    <s v="Lion Ewbanck"/>
    <x v="1"/>
    <n v="28"/>
    <x v="0"/>
    <s v="Some Travel"/>
    <x v="2"/>
    <n v="43"/>
    <s v="Far"/>
    <s v="Illinois"/>
    <s v="White"/>
    <n v="4"/>
    <s v="Information Systems"/>
    <x v="2"/>
    <s v="Married"/>
    <s v="Medium"/>
    <n v="249071"/>
    <s v="No"/>
    <x v="393"/>
    <x v="0"/>
    <x v="310"/>
    <n v="7"/>
    <n v="5"/>
    <n v="5"/>
    <n v="6"/>
  </r>
  <r>
    <s v="C1B4-46B2"/>
    <n v="1"/>
    <s v="Hoebart Bennen"/>
    <x v="1"/>
    <n v="27"/>
    <x v="0"/>
    <s v="No Travel"/>
    <x v="2"/>
    <n v="21"/>
    <s v="Moderate"/>
    <s v="California"/>
    <s v="White"/>
    <n v="4"/>
    <s v="Information Systems"/>
    <x v="8"/>
    <s v="Divorced"/>
    <s v="Low"/>
    <n v="73326"/>
    <s v="No"/>
    <x v="394"/>
    <x v="0"/>
    <x v="311"/>
    <n v="7"/>
    <n v="0"/>
    <n v="5"/>
    <n v="0"/>
  </r>
  <r>
    <s v="F5C3-07B0"/>
    <n v="1"/>
    <s v="Vitia Southall"/>
    <x v="0"/>
    <n v="26"/>
    <x v="0"/>
    <s v="Some Travel"/>
    <x v="2"/>
    <n v="16"/>
    <s v="Moderate"/>
    <s v="Illinois"/>
    <s v="White"/>
    <n v="3"/>
    <s v="Computer Science"/>
    <x v="7"/>
    <s v="Divorced"/>
    <s v="Very Low"/>
    <n v="25110"/>
    <s v="No"/>
    <x v="395"/>
    <x v="0"/>
    <x v="162"/>
    <n v="7"/>
    <n v="1"/>
    <n v="5"/>
    <n v="0"/>
  </r>
  <r>
    <s v="08FC-817E"/>
    <n v="1"/>
    <s v="Milka Vinas"/>
    <x v="0"/>
    <n v="26"/>
    <x v="0"/>
    <s v="Some Travel"/>
    <x v="2"/>
    <n v="43"/>
    <s v="Far"/>
    <s v="New York"/>
    <s v="Black or African American"/>
    <n v="4"/>
    <s v="Computer Science"/>
    <x v="7"/>
    <s v="Married"/>
    <s v="Very Low"/>
    <n v="30217"/>
    <s v="No"/>
    <x v="396"/>
    <x v="0"/>
    <x v="312"/>
    <n v="7"/>
    <n v="2"/>
    <n v="4"/>
    <n v="0"/>
  </r>
  <r>
    <s v="AC19-7EE7"/>
    <n v="1"/>
    <s v="Aube Bassill"/>
    <x v="1"/>
    <n v="25"/>
    <x v="0"/>
    <s v="Some Travel"/>
    <x v="0"/>
    <n v="38"/>
    <s v="Far"/>
    <s v="New York"/>
    <s v="Mixed or multiple ethnic groups"/>
    <n v="3"/>
    <s v="Marketing"/>
    <x v="0"/>
    <s v="Divorced"/>
    <s v="Low"/>
    <n v="86485"/>
    <s v="Yes"/>
    <x v="397"/>
    <x v="0"/>
    <x v="313"/>
    <n v="7"/>
    <n v="6"/>
    <n v="6"/>
    <n v="0"/>
  </r>
  <r>
    <s v="C9FF-3A25"/>
    <n v="1"/>
    <s v="West Shalloo"/>
    <x v="1"/>
    <n v="28"/>
    <x v="0"/>
    <s v="No Travel"/>
    <x v="2"/>
    <n v="17"/>
    <s v="Moderate"/>
    <s v="New York"/>
    <s v="Black or African American"/>
    <n v="2"/>
    <s v="Information Systems"/>
    <x v="7"/>
    <s v="Single"/>
    <s v="Low"/>
    <n v="54324"/>
    <s v="Yes"/>
    <x v="398"/>
    <x v="1"/>
    <x v="314"/>
    <n v="3"/>
    <n v="3"/>
    <n v="3"/>
    <n v="1"/>
  </r>
  <r>
    <s v="CDC1-C7CA"/>
    <n v="1"/>
    <s v="Jobyna Keeler"/>
    <x v="0"/>
    <n v="25"/>
    <x v="0"/>
    <s v="Frequent Traveller"/>
    <x v="0"/>
    <n v="6"/>
    <s v="Near"/>
    <s v="California"/>
    <s v="Mixed or multiple ethnic groups"/>
    <n v="3"/>
    <s v="Marketing"/>
    <x v="0"/>
    <s v="Married"/>
    <s v="Low"/>
    <n v="102569"/>
    <s v="No"/>
    <x v="399"/>
    <x v="0"/>
    <x v="315"/>
    <n v="7"/>
    <n v="1"/>
    <n v="2"/>
    <n v="5"/>
  </r>
  <r>
    <s v="E616-CAD8"/>
    <n v="1"/>
    <s v="Iseabal Sabey"/>
    <x v="0"/>
    <n v="27"/>
    <x v="0"/>
    <s v="Some Travel"/>
    <x v="2"/>
    <n v="1"/>
    <s v="Near"/>
    <s v="Illinois"/>
    <s v="White"/>
    <n v="3"/>
    <s v="Information Systems"/>
    <x v="2"/>
    <s v="Single"/>
    <s v="Medium"/>
    <n v="200409"/>
    <s v="No"/>
    <x v="400"/>
    <x v="0"/>
    <x v="253"/>
    <n v="7"/>
    <n v="5"/>
    <n v="6"/>
    <n v="1"/>
  </r>
  <r>
    <s v="2219-56CA"/>
    <n v="1"/>
    <s v="Sloane Shera"/>
    <x v="2"/>
    <n v="28"/>
    <x v="0"/>
    <s v="Some Travel"/>
    <x v="0"/>
    <n v="38"/>
    <s v="Far"/>
    <s v="Illinois"/>
    <s v="Mixed or multiple ethnic groups"/>
    <n v="3"/>
    <s v="Marketing"/>
    <x v="0"/>
    <s v="Divorced"/>
    <s v="Medium"/>
    <n v="185380"/>
    <s v="No"/>
    <x v="401"/>
    <x v="1"/>
    <x v="316"/>
    <n v="5"/>
    <n v="2"/>
    <n v="5"/>
    <n v="3"/>
  </r>
  <r>
    <s v="EEA0-C109"/>
    <n v="1"/>
    <s v="Silvan Bratcher"/>
    <x v="1"/>
    <n v="26"/>
    <x v="0"/>
    <s v="Some Travel"/>
    <x v="0"/>
    <n v="3"/>
    <s v="Near"/>
    <s v="New York"/>
    <s v="White"/>
    <n v="1"/>
    <s v="Marketing"/>
    <x v="0"/>
    <s v="Married"/>
    <s v="Low"/>
    <n v="56892"/>
    <s v="No"/>
    <x v="402"/>
    <x v="0"/>
    <x v="170"/>
    <n v="7"/>
    <n v="1"/>
    <n v="3"/>
    <n v="3"/>
  </r>
  <r>
    <s v="ABB5-0B95"/>
    <n v="1"/>
    <s v="Thomasine Odell"/>
    <x v="2"/>
    <n v="28"/>
    <x v="0"/>
    <s v="No Travel"/>
    <x v="2"/>
    <n v="26"/>
    <s v="Far"/>
    <s v="California"/>
    <s v="Mixed or multiple ethnic groups"/>
    <n v="5"/>
    <s v="Computer Science"/>
    <x v="4"/>
    <s v="Married"/>
    <s v="Low"/>
    <n v="112175"/>
    <s v="No"/>
    <x v="403"/>
    <x v="0"/>
    <x v="317"/>
    <n v="7"/>
    <n v="1"/>
    <n v="3"/>
    <n v="4"/>
  </r>
  <r>
    <s v="5F4E-EE5A"/>
    <n v="1"/>
    <s v="Mamie Neagle"/>
    <x v="3"/>
    <n v="28"/>
    <x v="0"/>
    <s v="No Travel"/>
    <x v="2"/>
    <n v="45"/>
    <s v="Far"/>
    <s v="Illinois"/>
    <s v="Mixed or multiple ethnic groups"/>
    <n v="4"/>
    <s v="Information Systems"/>
    <x v="5"/>
    <s v="Married"/>
    <s v="Low"/>
    <n v="87762"/>
    <s v="No"/>
    <x v="404"/>
    <x v="0"/>
    <x v="171"/>
    <n v="7"/>
    <n v="2"/>
    <n v="7"/>
    <n v="2"/>
  </r>
  <r>
    <s v="F401-1B75"/>
    <n v="1"/>
    <s v="Nevins Forst"/>
    <x v="2"/>
    <n v="27"/>
    <x v="0"/>
    <s v="Some Travel"/>
    <x v="2"/>
    <n v="5"/>
    <s v="Near"/>
    <s v="New York"/>
    <s v="White"/>
    <n v="2"/>
    <s v="Computer Science"/>
    <x v="7"/>
    <s v="Married"/>
    <s v="Very Low"/>
    <n v="26542"/>
    <s v="No"/>
    <x v="405"/>
    <x v="0"/>
    <x v="318"/>
    <n v="7"/>
    <n v="1"/>
    <n v="7"/>
    <n v="5"/>
  </r>
  <r>
    <s v="B995-E5CE"/>
    <n v="1"/>
    <s v="Anitra Korfmann"/>
    <x v="2"/>
    <n v="27"/>
    <x v="0"/>
    <s v="Some Travel"/>
    <x v="2"/>
    <n v="2"/>
    <s v="Near"/>
    <s v="California"/>
    <s v="Mixed or multiple ethnic groups"/>
    <n v="4"/>
    <s v="Computer Science"/>
    <x v="4"/>
    <s v="Married"/>
    <s v="Very Low"/>
    <n v="39198"/>
    <s v="No"/>
    <x v="406"/>
    <x v="0"/>
    <x v="173"/>
    <n v="7"/>
    <n v="6"/>
    <n v="7"/>
    <n v="4"/>
  </r>
  <r>
    <s v="533B-938D"/>
    <n v="1"/>
    <s v="Morris Bente"/>
    <x v="1"/>
    <n v="28"/>
    <x v="0"/>
    <s v="Some Travel"/>
    <x v="0"/>
    <n v="43"/>
    <s v="Far"/>
    <s v="New York"/>
    <s v="Mixed or multiple ethnic groups"/>
    <n v="4"/>
    <s v="Marketing"/>
    <x v="0"/>
    <s v="Divorced"/>
    <s v="Medium"/>
    <n v="157549"/>
    <s v="No"/>
    <x v="407"/>
    <x v="0"/>
    <x v="319"/>
    <n v="7"/>
    <n v="0"/>
    <n v="0"/>
    <n v="3"/>
  </r>
  <r>
    <s v="993B-186B"/>
    <n v="1"/>
    <s v="Lewiss Janosevic"/>
    <x v="1"/>
    <n v="27"/>
    <x v="0"/>
    <s v="Some Travel"/>
    <x v="0"/>
    <n v="7"/>
    <s v="Near"/>
    <s v="California"/>
    <s v="Black or African American"/>
    <n v="3"/>
    <s v="Marketing"/>
    <x v="0"/>
    <s v="Married"/>
    <s v="Low"/>
    <n v="73918"/>
    <s v="No"/>
    <x v="408"/>
    <x v="0"/>
    <x v="320"/>
    <n v="7"/>
    <n v="3"/>
    <n v="4"/>
    <n v="1"/>
  </r>
  <r>
    <s v="DFA2-1B8F"/>
    <n v="1"/>
    <s v="Haily Jordi"/>
    <x v="1"/>
    <n v="28"/>
    <x v="0"/>
    <s v="Some Travel"/>
    <x v="0"/>
    <n v="10"/>
    <s v="Near"/>
    <s v="New York"/>
    <s v="Mixed or multiple ethnic groups"/>
    <n v="1"/>
    <s v="Marketing"/>
    <x v="0"/>
    <s v="Married"/>
    <s v="Low"/>
    <n v="83864"/>
    <s v="No"/>
    <x v="408"/>
    <x v="0"/>
    <x v="320"/>
    <n v="7"/>
    <n v="7"/>
    <n v="7"/>
    <n v="5"/>
  </r>
  <r>
    <s v="04D7-C8F3"/>
    <n v="1"/>
    <s v="Scarlett Elstob"/>
    <x v="0"/>
    <n v="26"/>
    <x v="0"/>
    <s v="Some Travel"/>
    <x v="2"/>
    <n v="27"/>
    <s v="Far"/>
    <s v="California"/>
    <s v="White"/>
    <n v="2"/>
    <s v="Computer Science"/>
    <x v="4"/>
    <s v="Married"/>
    <s v="Very Low"/>
    <n v="42052"/>
    <s v="No"/>
    <x v="409"/>
    <x v="0"/>
    <x v="321"/>
    <n v="7"/>
    <n v="7"/>
    <n v="7"/>
    <n v="2"/>
  </r>
  <r>
    <s v="C026-3E38"/>
    <n v="1"/>
    <s v="Garv Tockell"/>
    <x v="1"/>
    <n v="28"/>
    <x v="0"/>
    <s v="Some Travel"/>
    <x v="2"/>
    <n v="2"/>
    <s v="Near"/>
    <s v="California"/>
    <s v="Asian or Asian American"/>
    <n v="3"/>
    <s v="Computer Science"/>
    <x v="5"/>
    <s v="Single"/>
    <s v="Medium"/>
    <n v="220234"/>
    <s v="Yes"/>
    <x v="409"/>
    <x v="0"/>
    <x v="321"/>
    <n v="7"/>
    <n v="5"/>
    <n v="7"/>
    <n v="1"/>
  </r>
  <r>
    <s v="69EC-7B13"/>
    <n v="1"/>
    <s v="Mariska Iashvili"/>
    <x v="0"/>
    <n v="27"/>
    <x v="0"/>
    <s v="Some Travel"/>
    <x v="0"/>
    <n v="1"/>
    <s v="Near"/>
    <s v="California"/>
    <s v="Other"/>
    <n v="2"/>
    <s v="Technical Degree"/>
    <x v="9"/>
    <s v="Single"/>
    <s v="Low"/>
    <n v="62496"/>
    <s v="No"/>
    <x v="410"/>
    <x v="0"/>
    <x v="178"/>
    <n v="7"/>
    <n v="6"/>
    <n v="6"/>
    <n v="1"/>
  </r>
  <r>
    <s v="AD8F-7539"/>
    <n v="1"/>
    <s v="Leta Possel"/>
    <x v="0"/>
    <n v="28"/>
    <x v="0"/>
    <s v="Some Travel"/>
    <x v="0"/>
    <n v="44"/>
    <s v="Far"/>
    <s v="California"/>
    <s v="White"/>
    <n v="3"/>
    <s v="Economics"/>
    <x v="0"/>
    <s v="Married"/>
    <s v="High"/>
    <n v="304858"/>
    <s v="Yes"/>
    <x v="411"/>
    <x v="0"/>
    <x v="181"/>
    <n v="7"/>
    <n v="5"/>
    <n v="7"/>
    <n v="2"/>
  </r>
  <r>
    <s v="B44E-8AEE"/>
    <n v="1"/>
    <s v="Carlynn Bartolic"/>
    <x v="0"/>
    <n v="28"/>
    <x v="0"/>
    <s v="Some Travel"/>
    <x v="0"/>
    <n v="7"/>
    <s v="Near"/>
    <s v="California"/>
    <s v="White"/>
    <n v="5"/>
    <s v="Marketing"/>
    <x v="0"/>
    <s v="Married"/>
    <s v="Medium"/>
    <n v="181164"/>
    <s v="No"/>
    <x v="411"/>
    <x v="0"/>
    <x v="181"/>
    <n v="7"/>
    <n v="5"/>
    <n v="6"/>
    <n v="1"/>
  </r>
  <r>
    <s v="63E9-F74A"/>
    <n v="1"/>
    <s v="Amos Simcox"/>
    <x v="1"/>
    <n v="25"/>
    <x v="0"/>
    <s v="Frequent Traveller"/>
    <x v="2"/>
    <n v="11"/>
    <s v="Near"/>
    <s v="New York"/>
    <s v="Mixed or multiple ethnic groups"/>
    <n v="1"/>
    <s v="Business Studies"/>
    <x v="5"/>
    <s v="Married"/>
    <s v="Low"/>
    <n v="67708"/>
    <s v="No"/>
    <x v="412"/>
    <x v="0"/>
    <x v="322"/>
    <n v="7"/>
    <n v="7"/>
    <n v="7"/>
    <n v="0"/>
  </r>
  <r>
    <s v="A184-3B30"/>
    <n v="1"/>
    <s v="Ruperto Ciccotto"/>
    <x v="1"/>
    <n v="26"/>
    <x v="0"/>
    <s v="Some Travel"/>
    <x v="2"/>
    <n v="17"/>
    <s v="Moderate"/>
    <s v="Illinois"/>
    <s v="American Indian or Alaska Native"/>
    <n v="3"/>
    <s v="Information Systems"/>
    <x v="7"/>
    <s v="Married"/>
    <s v="Low"/>
    <n v="55778"/>
    <s v="No"/>
    <x v="413"/>
    <x v="0"/>
    <x v="323"/>
    <n v="7"/>
    <n v="4"/>
    <n v="7"/>
    <n v="6"/>
  </r>
  <r>
    <s v="851C-E7E2"/>
    <n v="1"/>
    <s v="Sebastiano Benes"/>
    <x v="1"/>
    <n v="27"/>
    <x v="0"/>
    <s v="Some Travel"/>
    <x v="2"/>
    <n v="14"/>
    <s v="Near"/>
    <s v="California"/>
    <s v="Black or African American"/>
    <n v="2"/>
    <s v="Information Systems"/>
    <x v="5"/>
    <s v="Divorced"/>
    <s v="Medium"/>
    <n v="120049"/>
    <s v="No"/>
    <x v="414"/>
    <x v="0"/>
    <x v="324"/>
    <n v="7"/>
    <n v="1"/>
    <n v="6"/>
    <n v="1"/>
  </r>
  <r>
    <s v="E46A-3676"/>
    <n v="1"/>
    <s v="Kele Halsworth"/>
    <x v="1"/>
    <n v="28"/>
    <x v="0"/>
    <s v="Some Travel"/>
    <x v="0"/>
    <n v="32"/>
    <s v="Far"/>
    <s v="California"/>
    <s v="White"/>
    <n v="4"/>
    <s v="Marketing"/>
    <x v="0"/>
    <s v="Divorced"/>
    <s v="Medium"/>
    <n v="128222"/>
    <s v="No"/>
    <x v="414"/>
    <x v="0"/>
    <x v="324"/>
    <n v="7"/>
    <n v="6"/>
    <n v="7"/>
    <n v="1"/>
  </r>
  <r>
    <s v="10CE-8403"/>
    <n v="1"/>
    <s v="Timmy Reek"/>
    <x v="0"/>
    <n v="27"/>
    <x v="0"/>
    <s v="Some Travel"/>
    <x v="2"/>
    <n v="31"/>
    <s v="Far"/>
    <s v="California"/>
    <s v="White"/>
    <n v="4"/>
    <s v="Computer Science"/>
    <x v="8"/>
    <s v="Divorced"/>
    <s v="Medium"/>
    <n v="120225"/>
    <s v="No"/>
    <x v="415"/>
    <x v="0"/>
    <x v="185"/>
    <n v="7"/>
    <n v="2"/>
    <n v="5"/>
    <n v="4"/>
  </r>
  <r>
    <s v="E47D-E3C5"/>
    <n v="1"/>
    <s v="Kerry Orrell"/>
    <x v="1"/>
    <n v="26"/>
    <x v="0"/>
    <s v="Some Travel"/>
    <x v="2"/>
    <n v="14"/>
    <s v="Near"/>
    <s v="New York"/>
    <s v="Black or African American"/>
    <n v="1"/>
    <s v="Computer Science"/>
    <x v="7"/>
    <s v="Married"/>
    <s v="Very Low"/>
    <n v="33180"/>
    <s v="Yes"/>
    <x v="416"/>
    <x v="0"/>
    <x v="260"/>
    <n v="7"/>
    <n v="5"/>
    <n v="7"/>
    <n v="3"/>
  </r>
  <r>
    <s v="1AC8-361F"/>
    <n v="1"/>
    <s v="Selig Draysey"/>
    <x v="1"/>
    <n v="26"/>
    <x v="0"/>
    <s v="Some Travel"/>
    <x v="0"/>
    <n v="22"/>
    <s v="Moderate"/>
    <s v="California"/>
    <s v="Mixed or multiple ethnic groups"/>
    <n v="1"/>
    <s v="Marketing"/>
    <x v="0"/>
    <s v="Married"/>
    <s v="Low"/>
    <n v="87142"/>
    <s v="No"/>
    <x v="417"/>
    <x v="1"/>
    <x v="325"/>
    <n v="2"/>
    <n v="1"/>
    <n v="1"/>
    <n v="0"/>
  </r>
  <r>
    <s v="9360-3A68"/>
    <n v="1"/>
    <s v="Cathyleen Hallin"/>
    <x v="0"/>
    <n v="27"/>
    <x v="0"/>
    <s v="No Travel"/>
    <x v="2"/>
    <n v="12"/>
    <s v="Near"/>
    <s v="Illinois"/>
    <s v="White"/>
    <n v="3"/>
    <s v="Information Systems"/>
    <x v="4"/>
    <s v="Single"/>
    <s v="Very Low"/>
    <n v="41524"/>
    <s v="No"/>
    <x v="418"/>
    <x v="0"/>
    <x v="187"/>
    <n v="7"/>
    <n v="6"/>
    <n v="6"/>
    <n v="6"/>
  </r>
  <r>
    <s v="BE54-8537"/>
    <n v="1"/>
    <s v="Krista Eustace"/>
    <x v="0"/>
    <n v="26"/>
    <x v="0"/>
    <s v="Frequent Traveller"/>
    <x v="2"/>
    <n v="14"/>
    <s v="Near"/>
    <s v="New York"/>
    <s v="American Indian or Alaska Native"/>
    <n v="3"/>
    <s v="Computer Science"/>
    <x v="7"/>
    <s v="Single"/>
    <s v="Very Low"/>
    <n v="36794"/>
    <s v="No"/>
    <x v="419"/>
    <x v="1"/>
    <x v="326"/>
    <n v="5"/>
    <n v="3"/>
    <n v="4"/>
    <n v="3"/>
  </r>
  <r>
    <s v="D6BB-FEDF"/>
    <n v="1"/>
    <s v="Galen Rocca"/>
    <x v="1"/>
    <n v="28"/>
    <x v="0"/>
    <s v="Frequent Traveller"/>
    <x v="2"/>
    <n v="40"/>
    <s v="Far"/>
    <s v="New York"/>
    <s v="White"/>
    <n v="5"/>
    <s v="Information Systems"/>
    <x v="4"/>
    <s v="Divorced"/>
    <s v="Low"/>
    <n v="109172"/>
    <s v="Yes"/>
    <x v="420"/>
    <x v="0"/>
    <x v="264"/>
    <n v="7"/>
    <n v="1"/>
    <n v="3"/>
    <n v="1"/>
  </r>
  <r>
    <s v="ACD5-5FA2"/>
    <n v="1"/>
    <s v="Judye Offield"/>
    <x v="0"/>
    <n v="28"/>
    <x v="0"/>
    <s v="Some Travel"/>
    <x v="0"/>
    <n v="17"/>
    <s v="Moderate"/>
    <s v="California"/>
    <s v="White"/>
    <n v="3"/>
    <s v="Technical Degree"/>
    <x v="9"/>
    <s v="Divorced"/>
    <s v="Low"/>
    <n v="70787"/>
    <s v="Yes"/>
    <x v="421"/>
    <x v="0"/>
    <x v="189"/>
    <n v="7"/>
    <n v="2"/>
    <n v="5"/>
    <n v="5"/>
  </r>
  <r>
    <s v="BB09-BF7F"/>
    <n v="1"/>
    <s v="Susanne Kelso"/>
    <x v="0"/>
    <n v="27"/>
    <x v="0"/>
    <s v="Some Travel"/>
    <x v="0"/>
    <n v="45"/>
    <s v="Far"/>
    <s v="California"/>
    <s v="Mixed or multiple ethnic groups"/>
    <n v="2"/>
    <s v="Economics"/>
    <x v="0"/>
    <s v="Single"/>
    <s v="Low"/>
    <n v="57102"/>
    <s v="No"/>
    <x v="422"/>
    <x v="0"/>
    <x v="271"/>
    <n v="7"/>
    <n v="6"/>
    <n v="6"/>
    <n v="4"/>
  </r>
  <r>
    <s v="450D-13A9"/>
    <n v="1"/>
    <s v="Arlene Warstall"/>
    <x v="0"/>
    <n v="26"/>
    <x v="0"/>
    <s v="Some Travel"/>
    <x v="0"/>
    <n v="29"/>
    <s v="Far"/>
    <s v="New York"/>
    <s v="Black or African American"/>
    <n v="3"/>
    <s v="Economics"/>
    <x v="9"/>
    <s v="Single"/>
    <s v="Very Low"/>
    <n v="28024"/>
    <s v="No"/>
    <x v="423"/>
    <x v="0"/>
    <x v="327"/>
    <n v="7"/>
    <n v="0"/>
    <n v="7"/>
    <n v="5"/>
  </r>
  <r>
    <s v="5605-237E"/>
    <n v="1"/>
    <s v="Linell Lack"/>
    <x v="0"/>
    <n v="26"/>
    <x v="0"/>
    <s v="Some Travel"/>
    <x v="2"/>
    <n v="7"/>
    <s v="Near"/>
    <s v="New York"/>
    <s v="Black or African American"/>
    <n v="3"/>
    <s v="Computer Science"/>
    <x v="4"/>
    <s v="Married"/>
    <s v="Very Low"/>
    <n v="34047"/>
    <s v="Yes"/>
    <x v="424"/>
    <x v="0"/>
    <x v="328"/>
    <n v="7"/>
    <n v="4"/>
    <n v="4"/>
    <n v="2"/>
  </r>
  <r>
    <s v="03C5-51AD"/>
    <n v="1"/>
    <s v="Maxie Banker"/>
    <x v="0"/>
    <n v="25"/>
    <x v="0"/>
    <s v="Some Travel"/>
    <x v="2"/>
    <n v="1"/>
    <s v="Near"/>
    <s v="Illinois"/>
    <s v="White"/>
    <n v="2"/>
    <s v="Computer Science"/>
    <x v="4"/>
    <s v="Married"/>
    <s v="Very Low"/>
    <n v="32354"/>
    <s v="Yes"/>
    <x v="425"/>
    <x v="1"/>
    <x v="191"/>
    <n v="7"/>
    <n v="4"/>
    <n v="6"/>
    <n v="2"/>
  </r>
  <r>
    <s v="27CD-A6BF"/>
    <n v="1"/>
    <s v="Fabiano Edkins"/>
    <x v="1"/>
    <n v="27"/>
    <x v="0"/>
    <s v="Some Travel"/>
    <x v="2"/>
    <n v="44"/>
    <s v="Far"/>
    <s v="California"/>
    <s v="Mixed or multiple ethnic groups"/>
    <n v="3"/>
    <s v="Computer Science"/>
    <x v="7"/>
    <s v="Single"/>
    <s v="Very Low"/>
    <n v="45276"/>
    <s v="Yes"/>
    <x v="426"/>
    <x v="0"/>
    <x v="329"/>
    <n v="7"/>
    <n v="6"/>
    <n v="6"/>
    <n v="2"/>
  </r>
  <r>
    <s v="626A-9377"/>
    <n v="0"/>
    <s v="Blaire Dinneen"/>
    <x v="0"/>
    <n v="27"/>
    <x v="0"/>
    <s v="No Travel"/>
    <x v="2"/>
    <n v="19"/>
    <s v="Moderate"/>
    <s v="New York"/>
    <s v="Black or African American"/>
    <n v="2"/>
    <s v="Business Studies"/>
    <x v="8"/>
    <s v="Single"/>
    <s v="Low"/>
    <n v="89785"/>
    <s v="No"/>
    <x v="427"/>
    <x v="1"/>
    <x v="330"/>
    <n v="0"/>
    <n v="0"/>
    <n v="0"/>
    <n v="0"/>
  </r>
  <r>
    <s v="6125-FEC8"/>
    <n v="1"/>
    <s v="Myrtie Corbie"/>
    <x v="2"/>
    <n v="27"/>
    <x v="0"/>
    <s v="No Travel"/>
    <x v="2"/>
    <n v="36"/>
    <s v="Far"/>
    <s v="California"/>
    <s v="Native Hawaiian"/>
    <n v="4"/>
    <s v="Business Studies"/>
    <x v="7"/>
    <s v="Married"/>
    <s v="Low"/>
    <n v="50046"/>
    <s v="No"/>
    <x v="428"/>
    <x v="0"/>
    <x v="198"/>
    <n v="7"/>
    <n v="1"/>
    <n v="6"/>
    <n v="2"/>
  </r>
  <r>
    <s v="D954-6402"/>
    <n v="1"/>
    <s v="Ara Daulton"/>
    <x v="1"/>
    <n v="25"/>
    <x v="0"/>
    <s v="Some Travel"/>
    <x v="0"/>
    <n v="14"/>
    <s v="Near"/>
    <s v="Illinois"/>
    <s v="White"/>
    <n v="3"/>
    <s v="Marketing"/>
    <x v="0"/>
    <s v="Single"/>
    <s v="Medium"/>
    <n v="123307"/>
    <s v="Yes"/>
    <x v="429"/>
    <x v="1"/>
    <x v="277"/>
    <n v="7"/>
    <n v="2"/>
    <n v="3"/>
    <n v="1"/>
  </r>
  <r>
    <s v="246E-3383"/>
    <n v="1"/>
    <s v="Jamesy Barnardo"/>
    <x v="1"/>
    <n v="26"/>
    <x v="0"/>
    <s v="Some Travel"/>
    <x v="0"/>
    <n v="16"/>
    <s v="Moderate"/>
    <s v="California"/>
    <s v="Black or African American"/>
    <n v="2"/>
    <s v="Marketing"/>
    <x v="0"/>
    <s v="Single"/>
    <s v="Low"/>
    <n v="113512"/>
    <s v="No"/>
    <x v="430"/>
    <x v="0"/>
    <x v="199"/>
    <n v="7"/>
    <n v="3"/>
    <n v="7"/>
    <n v="6"/>
  </r>
  <r>
    <s v="BD97-F94D"/>
    <n v="1"/>
    <s v="Cletus Heintsch"/>
    <x v="1"/>
    <n v="26"/>
    <x v="0"/>
    <s v="Some Travel"/>
    <x v="2"/>
    <n v="8"/>
    <s v="Near"/>
    <s v="Illinois"/>
    <s v="Black or African American"/>
    <n v="2"/>
    <s v="Information Systems"/>
    <x v="7"/>
    <s v="Married"/>
    <s v="Low"/>
    <n v="50614"/>
    <s v="No"/>
    <x v="430"/>
    <x v="0"/>
    <x v="199"/>
    <n v="7"/>
    <n v="7"/>
    <n v="7"/>
    <n v="2"/>
  </r>
  <r>
    <s v="FB5B-C127"/>
    <n v="1"/>
    <s v="Ameline Hawton"/>
    <x v="0"/>
    <n v="25"/>
    <x v="0"/>
    <s v="Some Travel"/>
    <x v="2"/>
    <n v="42"/>
    <s v="Far"/>
    <s v="California"/>
    <s v="Native Hawaiian"/>
    <n v="3"/>
    <s v="Computer Science"/>
    <x v="7"/>
    <s v="Married"/>
    <s v="Low"/>
    <n v="70068"/>
    <s v="No"/>
    <x v="431"/>
    <x v="0"/>
    <x v="331"/>
    <n v="7"/>
    <n v="4"/>
    <n v="6"/>
    <n v="7"/>
  </r>
  <r>
    <s v="A590-DF69"/>
    <n v="1"/>
    <s v="Cortney Wann"/>
    <x v="0"/>
    <n v="28"/>
    <x v="0"/>
    <s v="Some Travel"/>
    <x v="2"/>
    <n v="24"/>
    <s v="Moderate"/>
    <s v="California"/>
    <s v="Mixed or multiple ethnic groups"/>
    <n v="3"/>
    <s v="Computer Science"/>
    <x v="7"/>
    <s v="Married"/>
    <s v="Low"/>
    <n v="71553"/>
    <s v="No"/>
    <x v="432"/>
    <x v="0"/>
    <x v="332"/>
    <n v="7"/>
    <n v="6"/>
    <n v="6"/>
    <n v="0"/>
  </r>
  <r>
    <s v="B679-F7C9"/>
    <n v="1"/>
    <s v="Hillard Ell"/>
    <x v="1"/>
    <n v="29"/>
    <x v="0"/>
    <s v="Some Travel"/>
    <x v="2"/>
    <n v="36"/>
    <s v="Far"/>
    <s v="New York"/>
    <s v="Black or African American"/>
    <n v="5"/>
    <s v="Business Studies"/>
    <x v="7"/>
    <s v="Single"/>
    <s v="Low"/>
    <n v="113448"/>
    <s v="Yes"/>
    <x v="433"/>
    <x v="0"/>
    <x v="279"/>
    <n v="7"/>
    <n v="0"/>
    <n v="4"/>
    <n v="1"/>
  </r>
  <r>
    <s v="1B4A-5D80"/>
    <n v="1"/>
    <s v="April Carstairs"/>
    <x v="0"/>
    <n v="26"/>
    <x v="0"/>
    <s v="Some Travel"/>
    <x v="2"/>
    <n v="37"/>
    <s v="Far"/>
    <s v="California"/>
    <s v="American Indian or Alaska Native"/>
    <n v="4"/>
    <s v="Information Systems"/>
    <x v="10"/>
    <s v="Married"/>
    <s v="Low"/>
    <n v="107863"/>
    <s v="Yes"/>
    <x v="434"/>
    <x v="0"/>
    <x v="0"/>
    <n v="6"/>
    <n v="3"/>
    <n v="6"/>
    <n v="0"/>
  </r>
  <r>
    <s v="BAB4-3AC8"/>
    <n v="1"/>
    <s v="Trudey Doulton"/>
    <x v="0"/>
    <n v="25"/>
    <x v="0"/>
    <s v="No Travel"/>
    <x v="2"/>
    <n v="24"/>
    <s v="Moderate"/>
    <s v="Illinois"/>
    <s v="Black or African American"/>
    <n v="4"/>
    <s v="Computer Science"/>
    <x v="7"/>
    <s v="Married"/>
    <s v="Very Low"/>
    <n v="44146"/>
    <s v="No"/>
    <x v="435"/>
    <x v="0"/>
    <x v="333"/>
    <n v="6"/>
    <n v="1"/>
    <n v="1"/>
    <n v="3"/>
  </r>
  <r>
    <s v="83FD-F920"/>
    <n v="1"/>
    <s v="Yorgo Clappison"/>
    <x v="1"/>
    <n v="25"/>
    <x v="0"/>
    <s v="Some Travel"/>
    <x v="2"/>
    <n v="41"/>
    <s v="Far"/>
    <s v="California"/>
    <s v="White"/>
    <n v="1"/>
    <s v="Computer Science"/>
    <x v="4"/>
    <s v="Married"/>
    <s v="Very Low"/>
    <n v="28137"/>
    <s v="Yes"/>
    <x v="436"/>
    <x v="1"/>
    <x v="334"/>
    <n v="4"/>
    <n v="3"/>
    <n v="3"/>
    <n v="1"/>
  </r>
  <r>
    <s v="B24C-18BF"/>
    <n v="1"/>
    <s v="Timothy Plewright"/>
    <x v="1"/>
    <n v="26"/>
    <x v="0"/>
    <s v="No Travel"/>
    <x v="0"/>
    <n v="5"/>
    <s v="Near"/>
    <s v="California"/>
    <s v="White"/>
    <n v="2"/>
    <s v="Marketing"/>
    <x v="0"/>
    <s v="Married"/>
    <s v="Low"/>
    <n v="93170"/>
    <s v="No"/>
    <x v="436"/>
    <x v="0"/>
    <x v="281"/>
    <n v="6"/>
    <n v="3"/>
    <n v="6"/>
    <n v="1"/>
  </r>
  <r>
    <s v="FD0B-7B0A"/>
    <n v="1"/>
    <s v="Melessa Eyres"/>
    <x v="0"/>
    <n v="27"/>
    <x v="0"/>
    <s v="Some Travel"/>
    <x v="0"/>
    <n v="21"/>
    <s v="Moderate"/>
    <s v="California"/>
    <s v="White"/>
    <n v="1"/>
    <s v="Marketing"/>
    <x v="9"/>
    <s v="Single"/>
    <s v="Very Low"/>
    <n v="22648"/>
    <s v="Yes"/>
    <x v="437"/>
    <x v="1"/>
    <x v="335"/>
    <n v="1"/>
    <n v="0"/>
    <n v="0"/>
    <n v="0"/>
  </r>
  <r>
    <s v="EB8F-204D"/>
    <n v="1"/>
    <s v="Ingram Franciskiewicz"/>
    <x v="1"/>
    <n v="26"/>
    <x v="0"/>
    <s v="Some Travel"/>
    <x v="2"/>
    <n v="5"/>
    <s v="Near"/>
    <s v="California"/>
    <s v="White"/>
    <n v="3"/>
    <s v="Other"/>
    <x v="4"/>
    <s v="Divorced"/>
    <s v="Very Low"/>
    <n v="49045"/>
    <s v="No"/>
    <x v="438"/>
    <x v="1"/>
    <x v="336"/>
    <n v="1"/>
    <n v="0"/>
    <n v="0"/>
    <n v="0"/>
  </r>
  <r>
    <s v="8A5B-3D6E"/>
    <n v="1"/>
    <s v="Konstanze Scrammage"/>
    <x v="0"/>
    <n v="24"/>
    <x v="0"/>
    <s v="Some Travel"/>
    <x v="0"/>
    <n v="25"/>
    <s v="Moderate"/>
    <s v="New York"/>
    <s v="Mixed or multiple ethnic groups"/>
    <n v="1"/>
    <s v="Marketing"/>
    <x v="0"/>
    <s v="Divorced"/>
    <s v="Low"/>
    <n v="105383"/>
    <s v="Yes"/>
    <x v="439"/>
    <x v="0"/>
    <x v="337"/>
    <n v="6"/>
    <n v="6"/>
    <n v="6"/>
    <n v="5"/>
  </r>
  <r>
    <s v="46D6-CA7A"/>
    <n v="1"/>
    <s v="Vanya Gittoes"/>
    <x v="1"/>
    <n v="27"/>
    <x v="0"/>
    <s v="Frequent Traveller"/>
    <x v="2"/>
    <n v="16"/>
    <s v="Moderate"/>
    <s v="California"/>
    <s v="Mixed or multiple ethnic groups"/>
    <n v="4"/>
    <s v="Information Systems"/>
    <x v="8"/>
    <s v="Single"/>
    <s v="Low"/>
    <n v="75275"/>
    <s v="No"/>
    <x v="440"/>
    <x v="0"/>
    <x v="12"/>
    <n v="6"/>
    <n v="4"/>
    <n v="5"/>
    <n v="5"/>
  </r>
  <r>
    <s v="5060-A677"/>
    <n v="1"/>
    <s v="Zebulen Rubrow"/>
    <x v="1"/>
    <n v="26"/>
    <x v="0"/>
    <s v="Frequent Traveller"/>
    <x v="2"/>
    <n v="45"/>
    <s v="Far"/>
    <s v="California"/>
    <s v="Mixed or multiple ethnic groups"/>
    <n v="3"/>
    <s v="Information Systems"/>
    <x v="5"/>
    <s v="Divorced"/>
    <s v="Low"/>
    <n v="108865"/>
    <s v="No"/>
    <x v="441"/>
    <x v="1"/>
    <x v="338"/>
    <n v="1"/>
    <n v="0"/>
    <n v="0"/>
    <n v="1"/>
  </r>
  <r>
    <s v="A11D-324A"/>
    <n v="1"/>
    <s v="Yorgo Ferrolli"/>
    <x v="1"/>
    <n v="27"/>
    <x v="0"/>
    <s v="Some Travel"/>
    <x v="0"/>
    <n v="44"/>
    <s v="Far"/>
    <s v="California"/>
    <s v="Black or African American"/>
    <n v="4"/>
    <s v="Marketing"/>
    <x v="6"/>
    <s v="Married"/>
    <s v="Medium"/>
    <n v="152147"/>
    <s v="No"/>
    <x v="442"/>
    <x v="0"/>
    <x v="284"/>
    <n v="6"/>
    <n v="6"/>
    <n v="6"/>
    <n v="6"/>
  </r>
  <r>
    <s v="13E5-2F17"/>
    <n v="1"/>
    <s v="Vin Wandless"/>
    <x v="1"/>
    <n v="24"/>
    <x v="0"/>
    <s v="Frequent Traveller"/>
    <x v="2"/>
    <n v="15"/>
    <s v="Near"/>
    <s v="New York"/>
    <s v="White"/>
    <n v="3"/>
    <s v="Computer Science"/>
    <x v="8"/>
    <s v="Divorced"/>
    <s v="Medium"/>
    <n v="139627"/>
    <s v="No"/>
    <x v="443"/>
    <x v="1"/>
    <x v="339"/>
    <n v="5"/>
    <n v="0"/>
    <n v="4"/>
    <n v="1"/>
  </r>
  <r>
    <s v="3F0C-41A7"/>
    <n v="1"/>
    <s v="Mendie Readie"/>
    <x v="1"/>
    <n v="24"/>
    <x v="0"/>
    <s v="Some Travel"/>
    <x v="0"/>
    <n v="27"/>
    <s v="Far"/>
    <s v="California"/>
    <s v="Mixed or multiple ethnic groups"/>
    <n v="4"/>
    <s v="Marketing"/>
    <x v="0"/>
    <s v="Single"/>
    <s v="Low"/>
    <n v="79828"/>
    <s v="No"/>
    <x v="443"/>
    <x v="0"/>
    <x v="19"/>
    <n v="6"/>
    <n v="2"/>
    <n v="3"/>
    <n v="0"/>
  </r>
  <r>
    <s v="07AF-3631"/>
    <n v="1"/>
    <s v="Ignazio Bendixen"/>
    <x v="1"/>
    <n v="25"/>
    <x v="0"/>
    <s v="No Travel"/>
    <x v="0"/>
    <n v="35"/>
    <s v="Far"/>
    <s v="New York"/>
    <s v="White"/>
    <n v="4"/>
    <s v="Marketing"/>
    <x v="0"/>
    <s v="Divorced"/>
    <s v="Medium"/>
    <n v="149519"/>
    <s v="Yes"/>
    <x v="444"/>
    <x v="0"/>
    <x v="286"/>
    <n v="6"/>
    <n v="2"/>
    <n v="4"/>
    <n v="3"/>
  </r>
  <r>
    <s v="259B-6C50"/>
    <n v="1"/>
    <s v="Raddie Ballance"/>
    <x v="1"/>
    <n v="27"/>
    <x v="0"/>
    <s v="Some Travel"/>
    <x v="0"/>
    <n v="27"/>
    <s v="Far"/>
    <s v="California"/>
    <s v="Other"/>
    <n v="5"/>
    <s v="Marketing"/>
    <x v="0"/>
    <s v="Divorced"/>
    <s v="Very Low"/>
    <n v="45880"/>
    <s v="Yes"/>
    <x v="444"/>
    <x v="0"/>
    <x v="286"/>
    <n v="6"/>
    <n v="1"/>
    <n v="4"/>
    <n v="0"/>
  </r>
  <r>
    <s v="63B8-CCC0"/>
    <n v="1"/>
    <s v="Rafaela Hadigate"/>
    <x v="0"/>
    <n v="25"/>
    <x v="0"/>
    <s v="Some Travel"/>
    <x v="2"/>
    <n v="34"/>
    <s v="Far"/>
    <s v="California"/>
    <s v="White"/>
    <n v="3"/>
    <s v="Information Systems"/>
    <x v="4"/>
    <s v="Single"/>
    <s v="Very Low"/>
    <n v="37053"/>
    <s v="No"/>
    <x v="445"/>
    <x v="0"/>
    <x v="26"/>
    <n v="6"/>
    <n v="5"/>
    <n v="5"/>
    <n v="0"/>
  </r>
  <r>
    <s v="F20A-F424"/>
    <n v="1"/>
    <s v="Basia Goodswen"/>
    <x v="0"/>
    <n v="27"/>
    <x v="0"/>
    <s v="Frequent Traveller"/>
    <x v="2"/>
    <n v="4"/>
    <s v="Near"/>
    <s v="New York"/>
    <s v="White"/>
    <n v="3"/>
    <s v="Other"/>
    <x v="4"/>
    <s v="Married"/>
    <s v="Very Low"/>
    <n v="27550"/>
    <s v="No"/>
    <x v="446"/>
    <x v="0"/>
    <x v="206"/>
    <n v="6"/>
    <n v="6"/>
    <n v="6"/>
    <n v="5"/>
  </r>
  <r>
    <s v="C1E8-5AAB"/>
    <n v="1"/>
    <s v="Pierce Abadam"/>
    <x v="1"/>
    <n v="25"/>
    <x v="0"/>
    <s v="Some Travel"/>
    <x v="0"/>
    <n v="5"/>
    <s v="Near"/>
    <s v="New York"/>
    <s v="Black or African American"/>
    <n v="2"/>
    <s v="Marketing"/>
    <x v="0"/>
    <s v="Divorced"/>
    <s v="Low"/>
    <n v="69539"/>
    <s v="No"/>
    <x v="447"/>
    <x v="0"/>
    <x v="340"/>
    <n v="6"/>
    <n v="0"/>
    <n v="4"/>
    <n v="4"/>
  </r>
  <r>
    <s v="23FC-93A5"/>
    <n v="1"/>
    <s v="Marinna Snalham"/>
    <x v="0"/>
    <n v="26"/>
    <x v="0"/>
    <s v="Some Travel"/>
    <x v="2"/>
    <n v="2"/>
    <s v="Near"/>
    <s v="California"/>
    <s v="White"/>
    <n v="4"/>
    <s v="Information Systems"/>
    <x v="7"/>
    <s v="Single"/>
    <s v="Low"/>
    <n v="55565"/>
    <s v="No"/>
    <x v="448"/>
    <x v="0"/>
    <x v="36"/>
    <n v="6"/>
    <n v="6"/>
    <n v="6"/>
    <n v="4"/>
  </r>
  <r>
    <s v="AE33-DDE7"/>
    <n v="1"/>
    <s v="Pablo Kerin"/>
    <x v="1"/>
    <n v="25"/>
    <x v="0"/>
    <s v="Some Travel"/>
    <x v="2"/>
    <n v="26"/>
    <s v="Far"/>
    <s v="California"/>
    <s v="White"/>
    <n v="3"/>
    <s v="Information Systems"/>
    <x v="8"/>
    <s v="Single"/>
    <s v="Low"/>
    <n v="85412"/>
    <s v="No"/>
    <x v="449"/>
    <x v="0"/>
    <x v="37"/>
    <n v="6"/>
    <n v="0"/>
    <n v="5"/>
    <n v="6"/>
  </r>
  <r>
    <s v="DC67-3B66"/>
    <n v="1"/>
    <s v="Tammie Kingh"/>
    <x v="1"/>
    <n v="25"/>
    <x v="0"/>
    <s v="Some Travel"/>
    <x v="2"/>
    <n v="33"/>
    <s v="Far"/>
    <s v="New York"/>
    <s v="Mixed or multiple ethnic groups"/>
    <n v="3"/>
    <s v="Information Systems"/>
    <x v="7"/>
    <s v="Married"/>
    <s v="Very Low"/>
    <n v="24417"/>
    <s v="No"/>
    <x v="450"/>
    <x v="0"/>
    <x v="341"/>
    <n v="6"/>
    <n v="2"/>
    <n v="6"/>
    <n v="6"/>
  </r>
  <r>
    <s v="F1BD-033D"/>
    <n v="1"/>
    <s v="Robb McGeechan"/>
    <x v="1"/>
    <n v="25"/>
    <x v="0"/>
    <s v="Some Travel"/>
    <x v="2"/>
    <n v="21"/>
    <s v="Moderate"/>
    <s v="California"/>
    <s v="Mixed or multiple ethnic groups"/>
    <n v="5"/>
    <s v="Information Systems"/>
    <x v="7"/>
    <s v="Married"/>
    <s v="Very Low"/>
    <n v="46362"/>
    <s v="Yes"/>
    <x v="451"/>
    <x v="0"/>
    <x v="112"/>
    <n v="6"/>
    <n v="0"/>
    <n v="4"/>
    <n v="5"/>
  </r>
  <r>
    <s v="7961-A93B"/>
    <n v="1"/>
    <s v="Jerome Maden"/>
    <x v="1"/>
    <n v="29"/>
    <x v="0"/>
    <s v="Some Travel"/>
    <x v="2"/>
    <n v="3"/>
    <s v="Near"/>
    <s v="California"/>
    <s v="White"/>
    <n v="3"/>
    <s v="Computer Science"/>
    <x v="10"/>
    <s v="Single"/>
    <s v="High"/>
    <n v="393103"/>
    <s v="Yes"/>
    <x v="452"/>
    <x v="0"/>
    <x v="115"/>
    <n v="6"/>
    <n v="4"/>
    <n v="4"/>
    <n v="5"/>
  </r>
  <r>
    <s v="F5CC-33FA"/>
    <n v="1"/>
    <s v="Ilario Stearne"/>
    <x v="1"/>
    <n v="25"/>
    <x v="0"/>
    <s v="Some Travel"/>
    <x v="0"/>
    <n v="30"/>
    <s v="Far"/>
    <s v="California"/>
    <s v="White"/>
    <n v="4"/>
    <s v="Marketing"/>
    <x v="0"/>
    <s v="Married"/>
    <s v="Low"/>
    <n v="106738"/>
    <s v="No"/>
    <x v="453"/>
    <x v="0"/>
    <x v="342"/>
    <n v="6"/>
    <n v="4"/>
    <n v="5"/>
    <n v="2"/>
  </r>
  <r>
    <s v="1E61-B76A"/>
    <n v="1"/>
    <s v="Wilie Northfield"/>
    <x v="0"/>
    <n v="24"/>
    <x v="0"/>
    <s v="Some Travel"/>
    <x v="2"/>
    <n v="26"/>
    <s v="Far"/>
    <s v="New York"/>
    <s v="Asian or Asian American"/>
    <n v="2"/>
    <s v="Other"/>
    <x v="4"/>
    <s v="Single"/>
    <s v="Very Low"/>
    <n v="39048"/>
    <s v="No"/>
    <x v="454"/>
    <x v="0"/>
    <x v="343"/>
    <n v="6"/>
    <n v="1"/>
    <n v="4"/>
    <n v="1"/>
  </r>
  <r>
    <s v="5395-75A1"/>
    <n v="1"/>
    <s v="Ludwig Ferrara"/>
    <x v="1"/>
    <n v="26"/>
    <x v="0"/>
    <s v="Some Travel"/>
    <x v="0"/>
    <n v="41"/>
    <s v="Far"/>
    <s v="New York"/>
    <s v="Asian or Asian American"/>
    <n v="4"/>
    <s v="Marketing"/>
    <x v="0"/>
    <s v="Single"/>
    <s v="Low"/>
    <n v="61238"/>
    <s v="No"/>
    <x v="455"/>
    <x v="0"/>
    <x v="218"/>
    <n v="6"/>
    <n v="4"/>
    <n v="6"/>
    <n v="3"/>
  </r>
  <r>
    <s v="D18F-8C48"/>
    <n v="1"/>
    <s v="Feliza Jeschner"/>
    <x v="0"/>
    <n v="27"/>
    <x v="0"/>
    <s v="No Travel"/>
    <x v="2"/>
    <n v="8"/>
    <s v="Near"/>
    <s v="Illinois"/>
    <s v="Asian or Asian American"/>
    <n v="1"/>
    <s v="Information Systems"/>
    <x v="2"/>
    <s v="Divorced"/>
    <s v="Medium"/>
    <n v="152322"/>
    <s v="No"/>
    <x v="456"/>
    <x v="0"/>
    <x v="120"/>
    <n v="6"/>
    <n v="0"/>
    <n v="5"/>
    <n v="4"/>
  </r>
  <r>
    <s v="C7C8-43D9"/>
    <n v="1"/>
    <s v="Rebecka Leat"/>
    <x v="0"/>
    <n v="27"/>
    <x v="0"/>
    <s v="Some Travel"/>
    <x v="2"/>
    <n v="25"/>
    <s v="Moderate"/>
    <s v="New York"/>
    <s v="Asian or Asian American"/>
    <n v="4"/>
    <s v="Information Systems"/>
    <x v="4"/>
    <s v="Divorced"/>
    <s v="Very Low"/>
    <n v="24571"/>
    <s v="No"/>
    <x v="456"/>
    <x v="0"/>
    <x v="120"/>
    <n v="6"/>
    <n v="5"/>
    <n v="5"/>
    <n v="6"/>
  </r>
  <r>
    <s v="DA4C-7F2E"/>
    <n v="1"/>
    <s v="Carmita Kenion"/>
    <x v="0"/>
    <n v="26"/>
    <x v="0"/>
    <s v="Some Travel"/>
    <x v="2"/>
    <n v="18"/>
    <s v="Moderate"/>
    <s v="New York"/>
    <s v="White"/>
    <n v="3"/>
    <s v="Computer Science"/>
    <x v="10"/>
    <s v="Married"/>
    <s v="Medium"/>
    <n v="178836"/>
    <s v="No"/>
    <x v="457"/>
    <x v="0"/>
    <x v="71"/>
    <n v="6"/>
    <n v="4"/>
    <n v="5"/>
    <n v="6"/>
  </r>
  <r>
    <s v="FC47-1953"/>
    <n v="1"/>
    <s v="Barby Plaid"/>
    <x v="0"/>
    <n v="25"/>
    <x v="0"/>
    <s v="Frequent Traveller"/>
    <x v="2"/>
    <n v="15"/>
    <s v="Near"/>
    <s v="California"/>
    <s v="Black or African American"/>
    <n v="4"/>
    <s v="Other"/>
    <x v="4"/>
    <s v="Married"/>
    <s v="Very Low"/>
    <n v="31931"/>
    <s v="No"/>
    <x v="458"/>
    <x v="0"/>
    <x v="72"/>
    <n v="6"/>
    <n v="1"/>
    <n v="1"/>
    <n v="3"/>
  </r>
  <r>
    <s v="61CC-2C1D"/>
    <n v="1"/>
    <s v="Jayme Desseine"/>
    <x v="1"/>
    <n v="25"/>
    <x v="0"/>
    <s v="Some Travel"/>
    <x v="2"/>
    <n v="2"/>
    <s v="Near"/>
    <s v="California"/>
    <s v="White"/>
    <n v="3"/>
    <s v="Computer Science"/>
    <x v="2"/>
    <s v="Married"/>
    <s v="Medium"/>
    <n v="217544"/>
    <s v="No"/>
    <x v="459"/>
    <x v="0"/>
    <x v="121"/>
    <n v="6"/>
    <n v="5"/>
    <n v="6"/>
    <n v="6"/>
  </r>
  <r>
    <s v="CDFB-6A08"/>
    <n v="0"/>
    <s v="Huey Paoletti"/>
    <x v="1"/>
    <n v="26"/>
    <x v="0"/>
    <s v="Some Travel"/>
    <x v="2"/>
    <n v="8"/>
    <s v="Near"/>
    <s v="New York"/>
    <s v="Black or African American"/>
    <n v="4"/>
    <s v="Other"/>
    <x v="7"/>
    <s v="Single"/>
    <s v="Very Low"/>
    <n v="22918"/>
    <s v="Yes"/>
    <x v="460"/>
    <x v="1"/>
    <x v="344"/>
    <n v="0"/>
    <n v="0"/>
    <n v="0"/>
    <n v="0"/>
  </r>
  <r>
    <s v="B967-D6D3"/>
    <n v="1"/>
    <s v="Kimmy O'Logan"/>
    <x v="0"/>
    <n v="26"/>
    <x v="0"/>
    <s v="No Travel"/>
    <x v="2"/>
    <n v="21"/>
    <s v="Moderate"/>
    <s v="California"/>
    <s v="White"/>
    <n v="3"/>
    <s v="Computer Science"/>
    <x v="4"/>
    <s v="Married"/>
    <s v="Very Low"/>
    <n v="26919"/>
    <s v="No"/>
    <x v="461"/>
    <x v="0"/>
    <x v="86"/>
    <n v="6"/>
    <n v="0"/>
    <n v="5"/>
    <n v="3"/>
  </r>
  <r>
    <s v="757F-78FE"/>
    <n v="1"/>
    <s v="Timotheus Esland"/>
    <x v="1"/>
    <n v="25"/>
    <x v="0"/>
    <s v="No Travel"/>
    <x v="2"/>
    <n v="32"/>
    <s v="Far"/>
    <s v="New York"/>
    <s v="Mixed or multiple ethnic groups"/>
    <n v="4"/>
    <s v="Information Systems"/>
    <x v="5"/>
    <s v="Married"/>
    <s v="Low"/>
    <n v="52614"/>
    <s v="No"/>
    <x v="462"/>
    <x v="0"/>
    <x v="122"/>
    <n v="6"/>
    <n v="4"/>
    <n v="5"/>
    <n v="1"/>
  </r>
  <r>
    <s v="B8A5-07A1"/>
    <n v="1"/>
    <s v="Ainsley Norheny"/>
    <x v="0"/>
    <n v="24"/>
    <x v="0"/>
    <s v="Some Travel"/>
    <x v="2"/>
    <n v="27"/>
    <s v="Far"/>
    <s v="Illinois"/>
    <s v="White"/>
    <n v="4"/>
    <s v="Other"/>
    <x v="4"/>
    <s v="Married"/>
    <s v="Very Low"/>
    <n v="33554"/>
    <s v="No"/>
    <x v="463"/>
    <x v="0"/>
    <x v="101"/>
    <n v="6"/>
    <n v="1"/>
    <n v="2"/>
    <n v="6"/>
  </r>
  <r>
    <s v="2FAE-9278"/>
    <n v="1"/>
    <s v="Ettore Gorusso"/>
    <x v="1"/>
    <n v="24"/>
    <x v="0"/>
    <s v="Some Travel"/>
    <x v="2"/>
    <n v="23"/>
    <s v="Moderate"/>
    <s v="New York"/>
    <s v="White"/>
    <n v="5"/>
    <s v="Computer Science"/>
    <x v="8"/>
    <s v="Single"/>
    <s v="Low"/>
    <n v="92798"/>
    <s v="Yes"/>
    <x v="464"/>
    <x v="0"/>
    <x v="125"/>
    <n v="6"/>
    <n v="4"/>
    <n v="4"/>
    <n v="1"/>
  </r>
  <r>
    <s v="0E79-8257"/>
    <n v="1"/>
    <s v="Noby Lifton"/>
    <x v="1"/>
    <n v="25"/>
    <x v="0"/>
    <s v="Frequent Traveller"/>
    <x v="2"/>
    <n v="35"/>
    <s v="Far"/>
    <s v="New York"/>
    <s v="White"/>
    <n v="2"/>
    <s v="Information Systems"/>
    <x v="4"/>
    <s v="Single"/>
    <s v="Very Low"/>
    <n v="28139"/>
    <s v="No"/>
    <x v="464"/>
    <x v="0"/>
    <x v="125"/>
    <n v="6"/>
    <n v="1"/>
    <n v="1"/>
    <n v="5"/>
  </r>
  <r>
    <s v="9075-A294"/>
    <n v="1"/>
    <s v="Colby Yakebowitch"/>
    <x v="1"/>
    <n v="27"/>
    <x v="0"/>
    <s v="No Travel"/>
    <x v="0"/>
    <n v="17"/>
    <s v="Moderate"/>
    <s v="Illinois"/>
    <s v="Asian or Asian American"/>
    <n v="4"/>
    <s v="Marketing"/>
    <x v="0"/>
    <s v="Married"/>
    <s v="Low"/>
    <n v="71832"/>
    <s v="No"/>
    <x v="464"/>
    <x v="0"/>
    <x v="125"/>
    <n v="6"/>
    <n v="6"/>
    <n v="6"/>
    <n v="1"/>
  </r>
  <r>
    <s v="5D73-961A"/>
    <n v="1"/>
    <s v="Padraig Pabel"/>
    <x v="1"/>
    <n v="27"/>
    <x v="0"/>
    <s v="Some Travel"/>
    <x v="2"/>
    <n v="1"/>
    <s v="Near"/>
    <s v="California"/>
    <s v="Other"/>
    <n v="2"/>
    <s v="Computer Science"/>
    <x v="8"/>
    <s v="Divorced"/>
    <s v="Low"/>
    <n v="90487"/>
    <s v="No"/>
    <x v="465"/>
    <x v="0"/>
    <x v="126"/>
    <n v="6"/>
    <n v="4"/>
    <n v="4"/>
    <n v="4"/>
  </r>
  <r>
    <s v="A105-470B"/>
    <n v="1"/>
    <s v="Sancho Mundle"/>
    <x v="1"/>
    <n v="25"/>
    <x v="0"/>
    <s v="Frequent Traveller"/>
    <x v="2"/>
    <n v="28"/>
    <s v="Far"/>
    <s v="California"/>
    <s v="Mixed or multiple ethnic groups"/>
    <n v="1"/>
    <s v="Information Systems"/>
    <x v="7"/>
    <s v="Single"/>
    <s v="Very Low"/>
    <n v="23993"/>
    <s v="Yes"/>
    <x v="466"/>
    <x v="0"/>
    <x v="345"/>
    <n v="6"/>
    <n v="3"/>
    <n v="4"/>
    <n v="4"/>
  </r>
  <r>
    <s v="3C31-30CB"/>
    <n v="1"/>
    <s v="Roxy Firpi"/>
    <x v="0"/>
    <n v="24"/>
    <x v="0"/>
    <s v="Some Travel"/>
    <x v="2"/>
    <n v="3"/>
    <s v="Near"/>
    <s v="California"/>
    <s v="White"/>
    <n v="3"/>
    <s v="Business Studies"/>
    <x v="7"/>
    <s v="Married"/>
    <s v="Very Low"/>
    <n v="41664"/>
    <s v="No"/>
    <x v="467"/>
    <x v="0"/>
    <x v="346"/>
    <n v="6"/>
    <n v="3"/>
    <n v="4"/>
    <n v="2"/>
  </r>
  <r>
    <s v="6E61-A2BA"/>
    <n v="1"/>
    <s v="Adelaide Somner"/>
    <x v="2"/>
    <n v="24"/>
    <x v="0"/>
    <s v="Some Travel"/>
    <x v="0"/>
    <n v="41"/>
    <s v="Far"/>
    <s v="California"/>
    <s v="Mixed or multiple ethnic groups"/>
    <n v="2"/>
    <s v="Marketing"/>
    <x v="0"/>
    <s v="Divorced"/>
    <s v="Low"/>
    <n v="111750"/>
    <s v="No"/>
    <x v="468"/>
    <x v="0"/>
    <x v="227"/>
    <n v="6"/>
    <n v="4"/>
    <n v="6"/>
    <n v="2"/>
  </r>
  <r>
    <s v="40CC-6231"/>
    <n v="1"/>
    <s v="Rodi McGerraghty"/>
    <x v="0"/>
    <n v="25"/>
    <x v="0"/>
    <s v="Frequent Traveller"/>
    <x v="2"/>
    <n v="17"/>
    <s v="Moderate"/>
    <s v="California"/>
    <s v="Native Hawaiian"/>
    <n v="3"/>
    <s v="Computer Science"/>
    <x v="7"/>
    <s v="Married"/>
    <s v="Low"/>
    <n v="54566"/>
    <s v="No"/>
    <x v="469"/>
    <x v="0"/>
    <x v="135"/>
    <n v="6"/>
    <n v="3"/>
    <n v="6"/>
    <n v="5"/>
  </r>
  <r>
    <s v="ABDA-F749"/>
    <n v="1"/>
    <s v="Emmit Le Provost"/>
    <x v="1"/>
    <n v="27"/>
    <x v="0"/>
    <s v="Some Travel"/>
    <x v="2"/>
    <n v="42"/>
    <s v="Far"/>
    <s v="New York"/>
    <s v="American Indian or Alaska Native"/>
    <n v="3"/>
    <s v="Other"/>
    <x v="5"/>
    <s v="Married"/>
    <s v="Very Low"/>
    <n v="49343"/>
    <s v="No"/>
    <x v="470"/>
    <x v="0"/>
    <x v="347"/>
    <n v="6"/>
    <n v="3"/>
    <n v="3"/>
    <n v="0"/>
  </r>
  <r>
    <s v="411F-6325"/>
    <n v="1"/>
    <s v="Fabio Metham"/>
    <x v="1"/>
    <n v="27"/>
    <x v="0"/>
    <s v="Frequent Traveller"/>
    <x v="2"/>
    <n v="45"/>
    <s v="Far"/>
    <s v="California"/>
    <s v="White"/>
    <n v="2"/>
    <s v="Information Systems"/>
    <x v="4"/>
    <s v="Single"/>
    <s v="Very Low"/>
    <n v="34579"/>
    <s v="No"/>
    <x v="471"/>
    <x v="0"/>
    <x v="229"/>
    <n v="6"/>
    <n v="4"/>
    <n v="4"/>
    <n v="4"/>
  </r>
  <r>
    <s v="32AE-C02F"/>
    <n v="1"/>
    <s v="Hilly Giocannoni"/>
    <x v="1"/>
    <n v="24"/>
    <x v="0"/>
    <s v="No Travel"/>
    <x v="0"/>
    <n v="8"/>
    <s v="Near"/>
    <s v="California"/>
    <s v="White"/>
    <n v="3"/>
    <s v="Marketing"/>
    <x v="0"/>
    <s v="Single"/>
    <s v="Low"/>
    <n v="82405"/>
    <s v="Yes"/>
    <x v="472"/>
    <x v="1"/>
    <x v="348"/>
    <n v="5"/>
    <n v="1"/>
    <n v="4"/>
    <n v="1"/>
  </r>
  <r>
    <s v="1C6F-87AA"/>
    <n v="1"/>
    <s v="Jolene Stenet"/>
    <x v="2"/>
    <n v="26"/>
    <x v="0"/>
    <s v="Some Travel"/>
    <x v="0"/>
    <n v="5"/>
    <s v="Near"/>
    <s v="New York"/>
    <s v="White"/>
    <n v="3"/>
    <s v="Marketing"/>
    <x v="0"/>
    <s v="Married"/>
    <s v="Low"/>
    <n v="107966"/>
    <s v="No"/>
    <x v="473"/>
    <x v="0"/>
    <x v="233"/>
    <n v="6"/>
    <n v="6"/>
    <n v="6"/>
    <n v="6"/>
  </r>
  <r>
    <s v="DAE0-B44F"/>
    <n v="1"/>
    <s v="Karlotta Hackwell"/>
    <x v="0"/>
    <n v="24"/>
    <x v="0"/>
    <s v="Some Travel"/>
    <x v="0"/>
    <n v="4"/>
    <s v="Near"/>
    <s v="California"/>
    <s v="Mixed or multiple ethnic groups"/>
    <n v="3"/>
    <s v="Economics"/>
    <x v="0"/>
    <s v="Married"/>
    <s v="Medium"/>
    <n v="133274"/>
    <s v="No"/>
    <x v="473"/>
    <x v="0"/>
    <x v="233"/>
    <n v="6"/>
    <n v="2"/>
    <n v="3"/>
    <n v="1"/>
  </r>
  <r>
    <s v="4294-03D1"/>
    <n v="1"/>
    <s v="Lettie D'Emanuele"/>
    <x v="0"/>
    <n v="43"/>
    <x v="2"/>
    <s v="Some Travel"/>
    <x v="0"/>
    <n v="12"/>
    <s v="Near"/>
    <s v="California"/>
    <s v="White"/>
    <n v="4"/>
    <s v="Marketing"/>
    <x v="6"/>
    <s v="Married"/>
    <s v="Very High"/>
    <n v="513262"/>
    <s v="No"/>
    <x v="474"/>
    <x v="0"/>
    <x v="298"/>
    <n v="6"/>
    <n v="1"/>
    <n v="3"/>
    <n v="1"/>
  </r>
  <r>
    <s v="D5B3-425C"/>
    <n v="1"/>
    <s v="Lenard Bouts"/>
    <x v="1"/>
    <n v="26"/>
    <x v="0"/>
    <s v="Some Travel"/>
    <x v="0"/>
    <n v="7"/>
    <s v="Near"/>
    <s v="California"/>
    <s v="Black or African American"/>
    <n v="3"/>
    <s v="Marketing"/>
    <x v="9"/>
    <s v="Single"/>
    <s v="Very Low"/>
    <n v="36101"/>
    <s v="No"/>
    <x v="474"/>
    <x v="0"/>
    <x v="298"/>
    <n v="6"/>
    <n v="6"/>
    <n v="6"/>
    <n v="6"/>
  </r>
  <r>
    <s v="3A20-7C3E"/>
    <n v="1"/>
    <s v="Jerrie Carlos"/>
    <x v="1"/>
    <n v="25"/>
    <x v="0"/>
    <s v="Some Travel"/>
    <x v="2"/>
    <n v="44"/>
    <s v="Far"/>
    <s v="California"/>
    <s v="White"/>
    <n v="4"/>
    <s v="Other"/>
    <x v="7"/>
    <s v="Divorced"/>
    <s v="Low"/>
    <n v="52210"/>
    <s v="No"/>
    <x v="475"/>
    <x v="0"/>
    <x v="349"/>
    <n v="6"/>
    <n v="0"/>
    <n v="1"/>
    <n v="0"/>
  </r>
  <r>
    <s v="6B20-FFDF"/>
    <n v="1"/>
    <s v="Cloris Orgee"/>
    <x v="0"/>
    <n v="24"/>
    <x v="0"/>
    <s v="No Travel"/>
    <x v="0"/>
    <n v="39"/>
    <s v="Far"/>
    <s v="California"/>
    <s v="Mixed or multiple ethnic groups"/>
    <n v="2"/>
    <s v="Marketing"/>
    <x v="0"/>
    <s v="Married"/>
    <s v="Medium"/>
    <n v="151986"/>
    <s v="Yes"/>
    <x v="476"/>
    <x v="0"/>
    <x v="139"/>
    <n v="6"/>
    <n v="5"/>
    <n v="6"/>
    <n v="3"/>
  </r>
  <r>
    <s v="C389-FC34"/>
    <n v="1"/>
    <s v="Lin Lauga"/>
    <x v="0"/>
    <n v="27"/>
    <x v="0"/>
    <s v="Some Travel"/>
    <x v="2"/>
    <n v="45"/>
    <s v="Far"/>
    <s v="Illinois"/>
    <s v="Mixed or multiple ethnic groups"/>
    <n v="3"/>
    <s v="Business Studies"/>
    <x v="7"/>
    <s v="Married"/>
    <s v="Very Low"/>
    <n v="28828"/>
    <s v="No"/>
    <x v="476"/>
    <x v="0"/>
    <x v="139"/>
    <n v="6"/>
    <n v="1"/>
    <n v="6"/>
    <n v="4"/>
  </r>
  <r>
    <s v="89A6-7EF1"/>
    <n v="1"/>
    <s v="Johan Rudinger"/>
    <x v="1"/>
    <n v="26"/>
    <x v="0"/>
    <s v="Some Travel"/>
    <x v="1"/>
    <n v="11"/>
    <s v="Near"/>
    <s v="New York"/>
    <s v="Asian or Asian American"/>
    <n v="3"/>
    <s v="Other"/>
    <x v="11"/>
    <s v="Single"/>
    <s v="Low"/>
    <n v="70395"/>
    <s v="No"/>
    <x v="477"/>
    <x v="0"/>
    <x v="140"/>
    <n v="6"/>
    <n v="5"/>
    <n v="6"/>
    <n v="2"/>
  </r>
  <r>
    <s v="09D2-46BD"/>
    <n v="1"/>
    <s v="Karyl Ponten"/>
    <x v="0"/>
    <n v="26"/>
    <x v="0"/>
    <s v="Some Travel"/>
    <x v="0"/>
    <n v="42"/>
    <s v="Far"/>
    <s v="California"/>
    <s v="White"/>
    <n v="3"/>
    <s v="Marketing"/>
    <x v="0"/>
    <s v="Married"/>
    <s v="Low"/>
    <n v="92364"/>
    <s v="Yes"/>
    <x v="478"/>
    <x v="0"/>
    <x v="244"/>
    <n v="6"/>
    <n v="4"/>
    <n v="5"/>
    <n v="6"/>
  </r>
  <r>
    <s v="6413-42F1"/>
    <n v="1"/>
    <s v="Gui Olivello"/>
    <x v="0"/>
    <n v="27"/>
    <x v="0"/>
    <s v="Some Travel"/>
    <x v="1"/>
    <n v="24"/>
    <s v="Moderate"/>
    <s v="California"/>
    <s v="Mixed or multiple ethnic groups"/>
    <n v="2"/>
    <s v="Other"/>
    <x v="11"/>
    <s v="Divorced"/>
    <s v="Low"/>
    <n v="55206"/>
    <s v="No"/>
    <x v="479"/>
    <x v="0"/>
    <x v="350"/>
    <n v="6"/>
    <n v="1"/>
    <n v="3"/>
    <n v="4"/>
  </r>
  <r>
    <s v="C520-6F2B"/>
    <n v="1"/>
    <s v="Jena Danzig"/>
    <x v="0"/>
    <n v="25"/>
    <x v="0"/>
    <s v="Some Travel"/>
    <x v="2"/>
    <n v="34"/>
    <s v="Far"/>
    <s v="California"/>
    <s v="White"/>
    <n v="3"/>
    <s v="Information Systems"/>
    <x v="4"/>
    <s v="Single"/>
    <s v="Very Low"/>
    <n v="45286"/>
    <s v="Yes"/>
    <x v="480"/>
    <x v="0"/>
    <x v="299"/>
    <n v="6"/>
    <n v="1"/>
    <n v="3"/>
    <n v="1"/>
  </r>
  <r>
    <s v="20CA-404E"/>
    <n v="1"/>
    <s v="Kali Jeppe"/>
    <x v="0"/>
    <n v="25"/>
    <x v="0"/>
    <s v="Some Travel"/>
    <x v="2"/>
    <n v="13"/>
    <s v="Near"/>
    <s v="Illinois"/>
    <s v="White"/>
    <n v="3"/>
    <s v="Information Systems"/>
    <x v="10"/>
    <s v="Married"/>
    <s v="Medium"/>
    <n v="211401"/>
    <s v="No"/>
    <x v="481"/>
    <x v="0"/>
    <x v="351"/>
    <n v="6"/>
    <n v="1"/>
    <n v="1"/>
    <n v="3"/>
  </r>
  <r>
    <s v="C8BC-3B77"/>
    <n v="1"/>
    <s v="Anna-diane Allpress"/>
    <x v="0"/>
    <n v="27"/>
    <x v="0"/>
    <s v="Frequent Traveller"/>
    <x v="0"/>
    <n v="21"/>
    <s v="Moderate"/>
    <s v="New York"/>
    <s v="White"/>
    <n v="3"/>
    <s v="Economics"/>
    <x v="0"/>
    <s v="Married"/>
    <s v="Low"/>
    <n v="66488"/>
    <s v="No"/>
    <x v="482"/>
    <x v="0"/>
    <x v="143"/>
    <n v="6"/>
    <n v="5"/>
    <n v="6"/>
    <n v="3"/>
  </r>
  <r>
    <s v="0AA2-881A"/>
    <n v="1"/>
    <s v="Jeffrey Mildmott"/>
    <x v="1"/>
    <n v="25"/>
    <x v="0"/>
    <s v="Some Travel"/>
    <x v="2"/>
    <n v="28"/>
    <s v="Far"/>
    <s v="New York"/>
    <s v="Other"/>
    <n v="4"/>
    <s v="Information Systems"/>
    <x v="7"/>
    <s v="Married"/>
    <s v="Very Low"/>
    <n v="29126"/>
    <s v="No"/>
    <x v="482"/>
    <x v="0"/>
    <x v="143"/>
    <n v="6"/>
    <n v="0"/>
    <n v="2"/>
    <n v="3"/>
  </r>
  <r>
    <s v="1A2D-52EC"/>
    <n v="1"/>
    <s v="Mag Groves"/>
    <x v="0"/>
    <n v="25"/>
    <x v="0"/>
    <s v="Some Travel"/>
    <x v="2"/>
    <n v="9"/>
    <s v="Near"/>
    <s v="New York"/>
    <s v="White"/>
    <n v="3"/>
    <s v="Information Systems"/>
    <x v="7"/>
    <s v="Single"/>
    <s v="Very Low"/>
    <n v="39636"/>
    <s v="Yes"/>
    <x v="483"/>
    <x v="0"/>
    <x v="301"/>
    <n v="6"/>
    <n v="0"/>
    <n v="5"/>
    <n v="1"/>
  </r>
  <r>
    <s v="07C3-7429"/>
    <n v="1"/>
    <s v="Hendrik Blenkharn"/>
    <x v="1"/>
    <n v="26"/>
    <x v="0"/>
    <s v="Some Travel"/>
    <x v="2"/>
    <n v="18"/>
    <s v="Moderate"/>
    <s v="California"/>
    <s v="Asian or Asian American"/>
    <n v="3"/>
    <s v="Information Systems"/>
    <x v="5"/>
    <s v="Divorced"/>
    <s v="Low"/>
    <n v="54470"/>
    <s v="No"/>
    <x v="483"/>
    <x v="0"/>
    <x v="301"/>
    <n v="6"/>
    <n v="0"/>
    <n v="6"/>
    <n v="3"/>
  </r>
  <r>
    <s v="A1B4-5481"/>
    <n v="1"/>
    <s v="Zacharie Manuaud"/>
    <x v="1"/>
    <n v="25"/>
    <x v="0"/>
    <s v="Some Travel"/>
    <x v="0"/>
    <n v="37"/>
    <s v="Far"/>
    <s v="California"/>
    <s v="Asian or Asian American"/>
    <n v="3"/>
    <s v="Economics"/>
    <x v="0"/>
    <s v="Married"/>
    <s v="Low"/>
    <n v="79329"/>
    <s v="No"/>
    <x v="484"/>
    <x v="1"/>
    <x v="352"/>
    <n v="1"/>
    <n v="1"/>
    <n v="1"/>
    <n v="1"/>
  </r>
  <r>
    <s v="22FF-9076"/>
    <n v="1"/>
    <s v="Eleanore Attenbrough"/>
    <x v="0"/>
    <n v="27"/>
    <x v="0"/>
    <s v="Some Travel"/>
    <x v="0"/>
    <n v="36"/>
    <s v="Far"/>
    <s v="California"/>
    <s v="Asian or Asian American"/>
    <n v="3"/>
    <s v="Technical Degree"/>
    <x v="0"/>
    <s v="Divorced"/>
    <s v="Medium"/>
    <n v="173994"/>
    <s v="No"/>
    <x v="485"/>
    <x v="0"/>
    <x v="302"/>
    <n v="6"/>
    <n v="1"/>
    <n v="5"/>
    <n v="6"/>
  </r>
  <r>
    <s v="EA3A-E005"/>
    <n v="1"/>
    <s v="Reinhold Bradane"/>
    <x v="1"/>
    <n v="24"/>
    <x v="0"/>
    <s v="Some Travel"/>
    <x v="2"/>
    <n v="30"/>
    <s v="Far"/>
    <s v="California"/>
    <s v="White"/>
    <n v="3"/>
    <s v="Business Studies"/>
    <x v="7"/>
    <s v="Single"/>
    <s v="Very Low"/>
    <n v="26363"/>
    <s v="No"/>
    <x v="486"/>
    <x v="0"/>
    <x v="353"/>
    <n v="6"/>
    <n v="6"/>
    <n v="6"/>
    <n v="2"/>
  </r>
  <r>
    <s v="5802-2A7E"/>
    <n v="1"/>
    <s v="Martyn Watt"/>
    <x v="3"/>
    <n v="27"/>
    <x v="0"/>
    <s v="Some Travel"/>
    <x v="2"/>
    <n v="37"/>
    <s v="Far"/>
    <s v="New York"/>
    <s v="White"/>
    <n v="3"/>
    <s v="Information Systems"/>
    <x v="10"/>
    <s v="Single"/>
    <s v="Medium"/>
    <n v="130012"/>
    <s v="No"/>
    <x v="487"/>
    <x v="0"/>
    <x v="354"/>
    <n v="6"/>
    <n v="6"/>
    <n v="6"/>
    <n v="0"/>
  </r>
  <r>
    <s v="05DA-5423"/>
    <n v="1"/>
    <s v="Moira Forsey"/>
    <x v="0"/>
    <n v="26"/>
    <x v="0"/>
    <s v="Some Travel"/>
    <x v="2"/>
    <n v="16"/>
    <s v="Moderate"/>
    <s v="California"/>
    <s v="American Indian or Alaska Native"/>
    <n v="2"/>
    <s v="Business Studies"/>
    <x v="7"/>
    <s v="Married"/>
    <s v="Very Low"/>
    <n v="34630"/>
    <s v="No"/>
    <x v="488"/>
    <x v="0"/>
    <x v="355"/>
    <n v="6"/>
    <n v="2"/>
    <n v="6"/>
    <n v="0"/>
  </r>
  <r>
    <s v="8A6B-AD5C"/>
    <n v="1"/>
    <s v="Ruby O'Scollain"/>
    <x v="0"/>
    <n v="24"/>
    <x v="0"/>
    <s v="Some Travel"/>
    <x v="2"/>
    <n v="30"/>
    <s v="Far"/>
    <s v="California"/>
    <s v="White"/>
    <n v="3"/>
    <s v="Information Systems"/>
    <x v="4"/>
    <s v="Single"/>
    <s v="Low"/>
    <n v="61883"/>
    <s v="No"/>
    <x v="489"/>
    <x v="1"/>
    <x v="356"/>
    <n v="1"/>
    <n v="1"/>
    <n v="1"/>
    <n v="0"/>
  </r>
  <r>
    <s v="DBF0-2EA3"/>
    <n v="1"/>
    <s v="Kaitlyn Ernshaw"/>
    <x v="0"/>
    <n v="27"/>
    <x v="0"/>
    <s v="Frequent Traveller"/>
    <x v="2"/>
    <n v="1"/>
    <s v="Near"/>
    <s v="California"/>
    <s v="White"/>
    <n v="4"/>
    <s v="Computer Science"/>
    <x v="8"/>
    <s v="Married"/>
    <s v="Low"/>
    <n v="56302"/>
    <s v="Yes"/>
    <x v="490"/>
    <x v="0"/>
    <x v="357"/>
    <n v="6"/>
    <n v="3"/>
    <n v="5"/>
    <n v="4"/>
  </r>
  <r>
    <s v="8AAD-FAFB"/>
    <n v="1"/>
    <s v="Alethea Heeney"/>
    <x v="0"/>
    <n v="24"/>
    <x v="0"/>
    <s v="Some Travel"/>
    <x v="0"/>
    <n v="3"/>
    <s v="Near"/>
    <s v="California"/>
    <s v="Asian or Asian American"/>
    <n v="3"/>
    <s v="Marketing"/>
    <x v="0"/>
    <s v="Divorced"/>
    <s v="Medium"/>
    <n v="130774"/>
    <s v="Yes"/>
    <x v="491"/>
    <x v="1"/>
    <x v="358"/>
    <n v="4"/>
    <n v="3"/>
    <n v="3"/>
    <n v="4"/>
  </r>
  <r>
    <s v="28EA-A010"/>
    <n v="1"/>
    <s v="Meara Mahony"/>
    <x v="0"/>
    <n v="26"/>
    <x v="0"/>
    <s v="Some Travel"/>
    <x v="0"/>
    <n v="2"/>
    <s v="Near"/>
    <s v="California"/>
    <s v="Asian or Asian American"/>
    <n v="2"/>
    <s v="Marketing"/>
    <x v="0"/>
    <s v="Single"/>
    <s v="Medium"/>
    <n v="149390"/>
    <s v="Yes"/>
    <x v="491"/>
    <x v="1"/>
    <x v="359"/>
    <n v="3"/>
    <n v="1"/>
    <n v="1"/>
    <n v="2"/>
  </r>
  <r>
    <s v="6A09-C910"/>
    <n v="1"/>
    <s v="Arri Brooking"/>
    <x v="1"/>
    <n v="24"/>
    <x v="0"/>
    <s v="Some Travel"/>
    <x v="2"/>
    <n v="19"/>
    <s v="Moderate"/>
    <s v="California"/>
    <s v="Mixed or multiple ethnic groups"/>
    <n v="4"/>
    <s v="Computer Science"/>
    <x v="7"/>
    <s v="Divorced"/>
    <s v="Very Low"/>
    <n v="35270"/>
    <s v="No"/>
    <x v="492"/>
    <x v="0"/>
    <x v="309"/>
    <n v="6"/>
    <n v="0"/>
    <n v="5"/>
    <n v="2"/>
  </r>
  <r>
    <s v="ADF8-AD57"/>
    <n v="0"/>
    <s v="Trip Bennell"/>
    <x v="1"/>
    <n v="27"/>
    <x v="0"/>
    <s v="Some Travel"/>
    <x v="2"/>
    <n v="28"/>
    <s v="Far"/>
    <s v="California"/>
    <s v="White"/>
    <n v="3"/>
    <s v="Computer Science"/>
    <x v="4"/>
    <s v="Single"/>
    <s v="Very Low"/>
    <n v="20387"/>
    <s v="No"/>
    <x v="492"/>
    <x v="1"/>
    <x v="360"/>
    <n v="0"/>
    <n v="0"/>
    <n v="0"/>
    <n v="0"/>
  </r>
  <r>
    <s v="C292-EC0C"/>
    <n v="1"/>
    <s v="Rosamond Mattaser"/>
    <x v="2"/>
    <n v="26"/>
    <x v="0"/>
    <s v="Some Travel"/>
    <x v="2"/>
    <n v="8"/>
    <s v="Near"/>
    <s v="New York"/>
    <s v="White"/>
    <n v="2"/>
    <s v="Computer Science"/>
    <x v="7"/>
    <s v="Divorced"/>
    <s v="Very Low"/>
    <n v="27219"/>
    <s v="No"/>
    <x v="492"/>
    <x v="0"/>
    <x v="309"/>
    <n v="6"/>
    <n v="3"/>
    <n v="5"/>
    <n v="4"/>
  </r>
  <r>
    <s v="CD7F-377F"/>
    <n v="1"/>
    <s v="Kendricks Tribe"/>
    <x v="1"/>
    <n v="25"/>
    <x v="0"/>
    <s v="Frequent Traveller"/>
    <x v="0"/>
    <n v="25"/>
    <s v="Moderate"/>
    <s v="California"/>
    <s v="Black or African American"/>
    <n v="3"/>
    <s v="Marketing"/>
    <x v="0"/>
    <s v="Married"/>
    <s v="Very Low"/>
    <n v="46283"/>
    <s v="No"/>
    <x v="493"/>
    <x v="0"/>
    <x v="310"/>
    <n v="6"/>
    <n v="5"/>
    <n v="6"/>
    <n v="1"/>
  </r>
  <r>
    <s v="AF11-04C3"/>
    <n v="1"/>
    <s v="Joni Byre"/>
    <x v="0"/>
    <n v="27"/>
    <x v="0"/>
    <s v="Some Travel"/>
    <x v="0"/>
    <n v="19"/>
    <s v="Moderate"/>
    <s v="California"/>
    <s v="American Indian or Alaska Native"/>
    <n v="4"/>
    <s v="Marketing"/>
    <x v="6"/>
    <s v="Married"/>
    <s v="Medium"/>
    <n v="149813"/>
    <s v="No"/>
    <x v="494"/>
    <x v="0"/>
    <x v="361"/>
    <n v="6"/>
    <n v="0"/>
    <n v="1"/>
    <n v="1"/>
  </r>
  <r>
    <s v="D31B-BEF8"/>
    <n v="0"/>
    <s v="Bent Plumridege"/>
    <x v="1"/>
    <n v="25"/>
    <x v="0"/>
    <s v="Frequent Traveller"/>
    <x v="0"/>
    <n v="19"/>
    <s v="Moderate"/>
    <s v="California"/>
    <s v="Mixed or multiple ethnic groups"/>
    <n v="4"/>
    <s v="Marketing"/>
    <x v="9"/>
    <s v="Single"/>
    <s v="Very Low"/>
    <n v="28090"/>
    <s v="No"/>
    <x v="495"/>
    <x v="1"/>
    <x v="362"/>
    <n v="0"/>
    <n v="0"/>
    <n v="0"/>
    <n v="0"/>
  </r>
  <r>
    <s v="596B-33F4"/>
    <n v="1"/>
    <s v="Shell McPeck"/>
    <x v="1"/>
    <n v="26"/>
    <x v="0"/>
    <s v="Some Travel"/>
    <x v="2"/>
    <n v="2"/>
    <s v="Near"/>
    <s v="Illinois"/>
    <s v="White"/>
    <n v="3"/>
    <s v="Computer Science"/>
    <x v="4"/>
    <s v="Divorced"/>
    <s v="Very Low"/>
    <n v="30207"/>
    <s v="Yes"/>
    <x v="496"/>
    <x v="1"/>
    <x v="363"/>
    <n v="5"/>
    <n v="1"/>
    <n v="3"/>
    <n v="0"/>
  </r>
  <r>
    <s v="0B72-0EE6"/>
    <n v="1"/>
    <s v="Noll Antoniottii"/>
    <x v="1"/>
    <n v="24"/>
    <x v="0"/>
    <s v="Some Travel"/>
    <x v="2"/>
    <n v="1"/>
    <s v="Near"/>
    <s v="New York"/>
    <s v="White"/>
    <n v="4"/>
    <s v="Computer Science"/>
    <x v="8"/>
    <s v="Married"/>
    <s v="Low"/>
    <n v="70849"/>
    <s v="No"/>
    <x v="497"/>
    <x v="0"/>
    <x v="162"/>
    <n v="6"/>
    <n v="0"/>
    <n v="1"/>
    <n v="6"/>
  </r>
  <r>
    <s v="C661-6A1C"/>
    <n v="1"/>
    <s v="Joeann Batrop"/>
    <x v="0"/>
    <n v="25"/>
    <x v="0"/>
    <s v="Frequent Traveller"/>
    <x v="2"/>
    <n v="24"/>
    <s v="Moderate"/>
    <s v="California"/>
    <s v="Mixed or multiple ethnic groups"/>
    <n v="1"/>
    <s v="Business Studies"/>
    <x v="7"/>
    <s v="Single"/>
    <s v="Very Low"/>
    <n v="40314"/>
    <s v="No"/>
    <x v="498"/>
    <x v="1"/>
    <x v="364"/>
    <n v="3"/>
    <n v="1"/>
    <n v="3"/>
    <n v="3"/>
  </r>
  <r>
    <s v="4C41-7F73"/>
    <n v="1"/>
    <s v="Libby Mustoe"/>
    <x v="0"/>
    <n v="24"/>
    <x v="0"/>
    <s v="Some Travel"/>
    <x v="2"/>
    <n v="30"/>
    <s v="Far"/>
    <s v="California"/>
    <s v="White"/>
    <n v="3"/>
    <s v="Computer Science"/>
    <x v="5"/>
    <s v="Divorced"/>
    <s v="Low"/>
    <n v="94318"/>
    <s v="Yes"/>
    <x v="499"/>
    <x v="0"/>
    <x v="365"/>
    <n v="6"/>
    <n v="3"/>
    <n v="6"/>
    <n v="5"/>
  </r>
  <r>
    <s v="5D69-D350"/>
    <n v="1"/>
    <s v="Lyle Waby"/>
    <x v="1"/>
    <n v="24"/>
    <x v="0"/>
    <s v="Frequent Traveller"/>
    <x v="2"/>
    <n v="7"/>
    <s v="Near"/>
    <s v="Illinois"/>
    <s v="White"/>
    <n v="3"/>
    <s v="Information Systems"/>
    <x v="4"/>
    <s v="Divorced"/>
    <s v="Low"/>
    <n v="104649"/>
    <s v="No"/>
    <x v="500"/>
    <x v="1"/>
    <x v="366"/>
    <n v="4"/>
    <n v="4"/>
    <n v="4"/>
    <n v="3"/>
  </r>
  <r>
    <s v="7845-EF8F"/>
    <n v="1"/>
    <s v="Marshal Goodbur"/>
    <x v="1"/>
    <n v="27"/>
    <x v="0"/>
    <s v="Some Travel"/>
    <x v="2"/>
    <n v="6"/>
    <s v="Near"/>
    <s v="California"/>
    <s v="Mixed or multiple ethnic groups"/>
    <n v="3"/>
    <s v="Information Systems"/>
    <x v="2"/>
    <s v="Married"/>
    <s v="High"/>
    <n v="292500"/>
    <s v="No"/>
    <x v="501"/>
    <x v="0"/>
    <x v="367"/>
    <n v="6"/>
    <n v="5"/>
    <n v="6"/>
    <n v="2"/>
  </r>
  <r>
    <s v="8766-F1E7"/>
    <n v="0"/>
    <s v="Jonathon Lovie"/>
    <x v="1"/>
    <n v="25"/>
    <x v="0"/>
    <s v="Some Travel"/>
    <x v="2"/>
    <n v="18"/>
    <s v="Moderate"/>
    <s v="California"/>
    <s v="White"/>
    <n v="4"/>
    <s v="Information Systems"/>
    <x v="5"/>
    <s v="Married"/>
    <s v="Medium"/>
    <n v="130434"/>
    <s v="Yes"/>
    <x v="502"/>
    <x v="1"/>
    <x v="368"/>
    <n v="0"/>
    <n v="0"/>
    <n v="0"/>
    <n v="0"/>
  </r>
  <r>
    <s v="79D0-C935"/>
    <n v="1"/>
    <s v="Madelle Robak"/>
    <x v="0"/>
    <n v="27"/>
    <x v="0"/>
    <s v="Some Travel"/>
    <x v="2"/>
    <n v="26"/>
    <s v="Far"/>
    <s v="New York"/>
    <s v="White"/>
    <n v="1"/>
    <s v="Information Systems"/>
    <x v="7"/>
    <s v="Single"/>
    <s v="Very Low"/>
    <n v="37423"/>
    <s v="Yes"/>
    <x v="503"/>
    <x v="0"/>
    <x v="317"/>
    <n v="6"/>
    <n v="4"/>
    <n v="4"/>
    <n v="2"/>
  </r>
  <r>
    <s v="6AD1-5EE8"/>
    <n v="1"/>
    <s v="Donetta Duberry"/>
    <x v="0"/>
    <n v="24"/>
    <x v="0"/>
    <s v="Some Travel"/>
    <x v="2"/>
    <n v="12"/>
    <s v="Near"/>
    <s v="California"/>
    <s v="White"/>
    <n v="3"/>
    <s v="Information Systems"/>
    <x v="4"/>
    <s v="Married"/>
    <s v="Very Low"/>
    <n v="47183"/>
    <s v="No"/>
    <x v="504"/>
    <x v="0"/>
    <x v="369"/>
    <n v="6"/>
    <n v="6"/>
    <n v="6"/>
    <n v="6"/>
  </r>
  <r>
    <s v="CECC-60FF"/>
    <n v="1"/>
    <s v="Elissa Seide"/>
    <x v="0"/>
    <n v="27"/>
    <x v="0"/>
    <s v="Some Travel"/>
    <x v="2"/>
    <n v="16"/>
    <s v="Moderate"/>
    <s v="California"/>
    <s v="White"/>
    <n v="1"/>
    <s v="Information Systems"/>
    <x v="7"/>
    <s v="Single"/>
    <s v="Low"/>
    <n v="54379"/>
    <s v="No"/>
    <x v="504"/>
    <x v="0"/>
    <x v="369"/>
    <n v="6"/>
    <n v="1"/>
    <n v="2"/>
    <n v="2"/>
  </r>
  <r>
    <s v="4A0E-9958"/>
    <n v="1"/>
    <s v="Axel Aicheson"/>
    <x v="1"/>
    <n v="26"/>
    <x v="0"/>
    <s v="Some Travel"/>
    <x v="2"/>
    <n v="6"/>
    <s v="Near"/>
    <s v="California"/>
    <s v="Black or African American"/>
    <n v="4"/>
    <s v="Information Systems"/>
    <x v="5"/>
    <s v="Married"/>
    <s v="Low"/>
    <n v="89771"/>
    <s v="Yes"/>
    <x v="504"/>
    <x v="1"/>
    <x v="370"/>
    <n v="1"/>
    <n v="0"/>
    <n v="0"/>
    <n v="0"/>
  </r>
  <r>
    <s v="DA8E-9496"/>
    <n v="1"/>
    <s v="Tobias Polkinghorne"/>
    <x v="1"/>
    <n v="27"/>
    <x v="0"/>
    <s v="Some Travel"/>
    <x v="2"/>
    <n v="22"/>
    <s v="Moderate"/>
    <s v="California"/>
    <s v="White"/>
    <n v="2"/>
    <s v="Computer Science"/>
    <x v="4"/>
    <s v="Single"/>
    <s v="Low"/>
    <n v="56449"/>
    <s v="Yes"/>
    <x v="504"/>
    <x v="1"/>
    <x v="371"/>
    <n v="3"/>
    <n v="1"/>
    <n v="1"/>
    <n v="2"/>
  </r>
  <r>
    <s v="05ED-92F1"/>
    <n v="1"/>
    <s v="Justus MacCall"/>
    <x v="2"/>
    <n v="27"/>
    <x v="0"/>
    <s v="Frequent Traveller"/>
    <x v="0"/>
    <n v="41"/>
    <s v="Far"/>
    <s v="California"/>
    <s v="Asian or Asian American"/>
    <n v="3"/>
    <s v="Marketing"/>
    <x v="9"/>
    <s v="Single"/>
    <s v="Very Low"/>
    <n v="28984"/>
    <s v="Yes"/>
    <x v="505"/>
    <x v="1"/>
    <x v="372"/>
    <n v="3"/>
    <n v="1"/>
    <n v="1"/>
    <n v="0"/>
  </r>
  <r>
    <s v="D3EB-610D"/>
    <n v="1"/>
    <s v="Bo Cullabine"/>
    <x v="1"/>
    <n v="24"/>
    <x v="0"/>
    <s v="Frequent Traveller"/>
    <x v="2"/>
    <n v="10"/>
    <s v="Near"/>
    <s v="New York"/>
    <s v="Mixed or multiple ethnic groups"/>
    <n v="4"/>
    <s v="Computer Science"/>
    <x v="4"/>
    <s v="Married"/>
    <s v="Low"/>
    <n v="67447"/>
    <s v="Yes"/>
    <x v="505"/>
    <x v="0"/>
    <x v="173"/>
    <n v="6"/>
    <n v="2"/>
    <n v="6"/>
    <n v="6"/>
  </r>
  <r>
    <s v="55B1-3712"/>
    <n v="1"/>
    <s v="Katine Fielder"/>
    <x v="0"/>
    <n v="26"/>
    <x v="0"/>
    <s v="Some Travel"/>
    <x v="2"/>
    <n v="36"/>
    <s v="Far"/>
    <s v="California"/>
    <s v="White"/>
    <n v="4"/>
    <s v="Information Systems"/>
    <x v="4"/>
    <s v="Married"/>
    <s v="Very Low"/>
    <n v="22162"/>
    <s v="Yes"/>
    <x v="506"/>
    <x v="0"/>
    <x v="373"/>
    <n v="6"/>
    <n v="4"/>
    <n v="5"/>
    <n v="6"/>
  </r>
  <r>
    <s v="566A-FC64"/>
    <n v="1"/>
    <s v="Loria Pursey"/>
    <x v="0"/>
    <n v="27"/>
    <x v="0"/>
    <s v="Some Travel"/>
    <x v="0"/>
    <n v="4"/>
    <s v="Near"/>
    <s v="California"/>
    <s v="Asian or Asian American"/>
    <n v="4"/>
    <s v="Marketing"/>
    <x v="6"/>
    <s v="Divorced"/>
    <s v="High"/>
    <n v="255718"/>
    <s v="No"/>
    <x v="506"/>
    <x v="0"/>
    <x v="373"/>
    <n v="6"/>
    <n v="0"/>
    <n v="5"/>
    <n v="4"/>
  </r>
  <r>
    <s v="8EAF-4F79"/>
    <n v="1"/>
    <s v="Marrilee Brosio"/>
    <x v="0"/>
    <n v="27"/>
    <x v="0"/>
    <s v="Frequent Traveller"/>
    <x v="2"/>
    <n v="20"/>
    <s v="Moderate"/>
    <s v="California"/>
    <s v="White"/>
    <n v="3"/>
    <s v="Information Systems"/>
    <x v="8"/>
    <s v="Married"/>
    <s v="Medium"/>
    <n v="167879"/>
    <s v="Yes"/>
    <x v="506"/>
    <x v="0"/>
    <x v="373"/>
    <n v="6"/>
    <n v="6"/>
    <n v="6"/>
    <n v="3"/>
  </r>
  <r>
    <s v="25F5-0EAF"/>
    <n v="1"/>
    <s v="Amargo Briddock"/>
    <x v="2"/>
    <n v="26"/>
    <x v="0"/>
    <s v="Some Travel"/>
    <x v="0"/>
    <n v="38"/>
    <s v="Far"/>
    <s v="California"/>
    <s v="Mixed or multiple ethnic groups"/>
    <n v="3"/>
    <s v="Technical Degree"/>
    <x v="0"/>
    <s v="Divorced"/>
    <s v="Low"/>
    <n v="104898"/>
    <s v="No"/>
    <x v="507"/>
    <x v="0"/>
    <x v="374"/>
    <n v="6"/>
    <n v="5"/>
    <n v="5"/>
    <n v="1"/>
  </r>
  <r>
    <s v="291F-B604"/>
    <n v="0"/>
    <s v="Sebastien Lanmeid"/>
    <x v="1"/>
    <n v="26"/>
    <x v="0"/>
    <s v="Some Travel"/>
    <x v="2"/>
    <n v="3"/>
    <s v="Near"/>
    <s v="New York"/>
    <s v="Black or African American"/>
    <n v="4"/>
    <s v="Information Systems"/>
    <x v="4"/>
    <s v="Divorced"/>
    <s v="Very Low"/>
    <n v="28952"/>
    <s v="Yes"/>
    <x v="508"/>
    <x v="1"/>
    <x v="375"/>
    <n v="0"/>
    <n v="0"/>
    <n v="0"/>
    <n v="0"/>
  </r>
  <r>
    <s v="EE63-4E57"/>
    <n v="1"/>
    <s v="Margalo Pettwood"/>
    <x v="0"/>
    <n v="24"/>
    <x v="0"/>
    <s v="Frequent Traveller"/>
    <x v="2"/>
    <n v="26"/>
    <s v="Far"/>
    <s v="California"/>
    <s v="White"/>
    <n v="4"/>
    <s v="Business Studies"/>
    <x v="8"/>
    <s v="Single"/>
    <s v="Medium"/>
    <n v="133949"/>
    <s v="No"/>
    <x v="509"/>
    <x v="0"/>
    <x v="321"/>
    <n v="6"/>
    <n v="4"/>
    <n v="6"/>
    <n v="6"/>
  </r>
  <r>
    <s v="EE91-1A9C"/>
    <n v="1"/>
    <s v="Harley Dalliwater"/>
    <x v="1"/>
    <n v="25"/>
    <x v="0"/>
    <s v="Some Travel"/>
    <x v="2"/>
    <n v="22"/>
    <s v="Moderate"/>
    <s v="Illinois"/>
    <s v="Black or African American"/>
    <n v="3"/>
    <s v="Information Systems"/>
    <x v="4"/>
    <s v="Married"/>
    <s v="Very Low"/>
    <n v="21350"/>
    <s v="Yes"/>
    <x v="510"/>
    <x v="1"/>
    <x v="376"/>
    <n v="5"/>
    <n v="3"/>
    <n v="3"/>
    <n v="2"/>
  </r>
  <r>
    <s v="242A-4FA0"/>
    <n v="1"/>
    <s v="Nowell Prettyjohns"/>
    <x v="1"/>
    <n v="25"/>
    <x v="0"/>
    <s v="Some Travel"/>
    <x v="2"/>
    <n v="2"/>
    <s v="Near"/>
    <s v="California"/>
    <s v="Black or African American"/>
    <n v="4"/>
    <s v="Computer Science"/>
    <x v="7"/>
    <s v="Divorced"/>
    <s v="Low"/>
    <n v="73825"/>
    <s v="Yes"/>
    <x v="511"/>
    <x v="0"/>
    <x v="322"/>
    <n v="6"/>
    <n v="1"/>
    <n v="4"/>
    <n v="4"/>
  </r>
  <r>
    <s v="F58A-302D"/>
    <n v="1"/>
    <s v="Travers Outhwaite"/>
    <x v="1"/>
    <n v="26"/>
    <x v="0"/>
    <s v="Some Travel"/>
    <x v="0"/>
    <n v="17"/>
    <s v="Moderate"/>
    <s v="Illinois"/>
    <s v="Black or African American"/>
    <n v="4"/>
    <s v="Economics"/>
    <x v="6"/>
    <s v="Divorced"/>
    <s v="High"/>
    <n v="290774"/>
    <s v="No"/>
    <x v="512"/>
    <x v="0"/>
    <x v="323"/>
    <n v="6"/>
    <n v="5"/>
    <n v="5"/>
    <n v="3"/>
  </r>
  <r>
    <s v="8733-BC3C"/>
    <n v="1"/>
    <s v="Kerwinn Fassum"/>
    <x v="1"/>
    <n v="26"/>
    <x v="0"/>
    <s v="Frequent Traveller"/>
    <x v="2"/>
    <n v="22"/>
    <s v="Moderate"/>
    <s v="California"/>
    <s v="Asian or Asian American"/>
    <n v="3"/>
    <s v="Computer Science"/>
    <x v="7"/>
    <s v="Divorced"/>
    <s v="Low"/>
    <n v="81726"/>
    <s v="Yes"/>
    <x v="513"/>
    <x v="0"/>
    <x v="184"/>
    <n v="6"/>
    <n v="0"/>
    <n v="6"/>
    <n v="1"/>
  </r>
  <r>
    <s v="3D9E-FB05"/>
    <n v="1"/>
    <s v="Raynor Deane"/>
    <x v="1"/>
    <n v="25"/>
    <x v="0"/>
    <s v="Some Travel"/>
    <x v="0"/>
    <n v="2"/>
    <s v="Near"/>
    <s v="California"/>
    <s v="Black or African American"/>
    <n v="4"/>
    <s v="Economics"/>
    <x v="0"/>
    <s v="Married"/>
    <s v="Low"/>
    <n v="75555"/>
    <s v="No"/>
    <x v="514"/>
    <x v="0"/>
    <x v="185"/>
    <n v="6"/>
    <n v="5"/>
    <n v="6"/>
    <n v="4"/>
  </r>
  <r>
    <s v="B407-ABCA"/>
    <n v="1"/>
    <s v="Obie Huke"/>
    <x v="1"/>
    <n v="26"/>
    <x v="0"/>
    <s v="Some Travel"/>
    <x v="0"/>
    <n v="2"/>
    <s v="Near"/>
    <s v="California"/>
    <s v="Asian or Asian American"/>
    <n v="4"/>
    <s v="Economics"/>
    <x v="0"/>
    <s v="Single"/>
    <s v="Low"/>
    <n v="60087"/>
    <s v="Yes"/>
    <x v="514"/>
    <x v="1"/>
    <x v="377"/>
    <n v="4"/>
    <n v="0"/>
    <n v="0"/>
    <n v="3"/>
  </r>
  <r>
    <s v="11C2-2B5B"/>
    <n v="1"/>
    <s v="Aurlie Demeza"/>
    <x v="0"/>
    <n v="26"/>
    <x v="0"/>
    <s v="Frequent Traveller"/>
    <x v="2"/>
    <n v="14"/>
    <s v="Near"/>
    <s v="New York"/>
    <s v="Mixed or multiple ethnic groups"/>
    <n v="3"/>
    <s v="Computer Science"/>
    <x v="5"/>
    <s v="Divorced"/>
    <s v="Low"/>
    <n v="92778"/>
    <s v="No"/>
    <x v="515"/>
    <x v="0"/>
    <x v="186"/>
    <n v="6"/>
    <n v="6"/>
    <n v="6"/>
    <n v="1"/>
  </r>
  <r>
    <s v="801C-89BF"/>
    <n v="1"/>
    <s v="Maren Tizard"/>
    <x v="0"/>
    <n v="24"/>
    <x v="0"/>
    <s v="Some Travel"/>
    <x v="2"/>
    <n v="5"/>
    <s v="Near"/>
    <s v="New York"/>
    <s v="Asian or Asian American"/>
    <n v="2"/>
    <s v="Information Systems"/>
    <x v="4"/>
    <s v="Divorced"/>
    <s v="Very Low"/>
    <n v="46151"/>
    <s v="No"/>
    <x v="516"/>
    <x v="0"/>
    <x v="187"/>
    <n v="6"/>
    <n v="4"/>
    <n v="6"/>
    <n v="2"/>
  </r>
  <r>
    <s v="5BDE-7102"/>
    <n v="1"/>
    <s v="Rafaela Smurfit"/>
    <x v="0"/>
    <n v="25"/>
    <x v="0"/>
    <s v="Some Travel"/>
    <x v="2"/>
    <n v="16"/>
    <s v="Moderate"/>
    <s v="California"/>
    <s v="Black or African American"/>
    <n v="2"/>
    <s v="Computer Science"/>
    <x v="2"/>
    <s v="Married"/>
    <s v="Medium"/>
    <n v="184441"/>
    <s v="No"/>
    <x v="517"/>
    <x v="0"/>
    <x v="378"/>
    <n v="6"/>
    <n v="6"/>
    <n v="6"/>
    <n v="3"/>
  </r>
  <r>
    <s v="6987-6124"/>
    <n v="1"/>
    <s v="Virgil Lippini"/>
    <x v="1"/>
    <n v="25"/>
    <x v="0"/>
    <s v="Frequent Traveller"/>
    <x v="2"/>
    <n v="21"/>
    <s v="Moderate"/>
    <s v="California"/>
    <s v="White"/>
    <n v="4"/>
    <s v="Information Systems"/>
    <x v="2"/>
    <s v="Single"/>
    <s v="Medium"/>
    <n v="182961"/>
    <s v="No"/>
    <x v="518"/>
    <x v="0"/>
    <x v="262"/>
    <n v="6"/>
    <n v="3"/>
    <n v="5"/>
    <n v="1"/>
  </r>
  <r>
    <s v="E81C-A653"/>
    <n v="1"/>
    <s v="Letta Leyban"/>
    <x v="0"/>
    <n v="27"/>
    <x v="0"/>
    <s v="Some Travel"/>
    <x v="0"/>
    <n v="34"/>
    <s v="Far"/>
    <s v="California"/>
    <s v="White"/>
    <n v="2"/>
    <s v="Marketing"/>
    <x v="0"/>
    <s v="Married"/>
    <s v="Medium"/>
    <n v="129366"/>
    <s v="No"/>
    <x v="519"/>
    <x v="0"/>
    <x v="379"/>
    <n v="6"/>
    <n v="0"/>
    <n v="5"/>
    <n v="0"/>
  </r>
  <r>
    <s v="4F22-FF67"/>
    <n v="1"/>
    <s v="Care Ireland"/>
    <x v="1"/>
    <n v="24"/>
    <x v="0"/>
    <s v="Some Travel"/>
    <x v="2"/>
    <n v="24"/>
    <s v="Moderate"/>
    <s v="New York"/>
    <s v="White"/>
    <n v="3"/>
    <s v="Computer Science"/>
    <x v="7"/>
    <s v="Single"/>
    <s v="Very Low"/>
    <n v="28156"/>
    <s v="Yes"/>
    <x v="520"/>
    <x v="0"/>
    <x v="263"/>
    <n v="6"/>
    <n v="6"/>
    <n v="6"/>
    <n v="5"/>
  </r>
  <r>
    <s v="806F-B986"/>
    <n v="1"/>
    <s v="Judie Lowndsborough"/>
    <x v="0"/>
    <n v="24"/>
    <x v="0"/>
    <s v="Some Travel"/>
    <x v="2"/>
    <n v="26"/>
    <s v="Far"/>
    <s v="Illinois"/>
    <s v="White"/>
    <n v="2"/>
    <s v="Information Systems"/>
    <x v="5"/>
    <s v="Married"/>
    <s v="Low"/>
    <n v="93490"/>
    <s v="Yes"/>
    <x v="521"/>
    <x v="0"/>
    <x v="268"/>
    <n v="6"/>
    <n v="4"/>
    <n v="5"/>
    <n v="6"/>
  </r>
  <r>
    <s v="8F38-A4DD"/>
    <n v="1"/>
    <s v="Rosemonde Brimble"/>
    <x v="0"/>
    <n v="27"/>
    <x v="0"/>
    <s v="No Travel"/>
    <x v="2"/>
    <n v="25"/>
    <s v="Moderate"/>
    <s v="California"/>
    <s v="White"/>
    <n v="3"/>
    <s v="Computer Science"/>
    <x v="7"/>
    <s v="Single"/>
    <s v="Very Low"/>
    <n v="27369"/>
    <s v="No"/>
    <x v="522"/>
    <x v="0"/>
    <x v="271"/>
    <n v="6"/>
    <n v="4"/>
    <n v="6"/>
    <n v="3"/>
  </r>
  <r>
    <s v="776A-CDBC"/>
    <n v="1"/>
    <s v="Catharina Sandle"/>
    <x v="0"/>
    <n v="26"/>
    <x v="0"/>
    <s v="Some Travel"/>
    <x v="0"/>
    <n v="4"/>
    <s v="Near"/>
    <s v="New York"/>
    <s v="Black or African American"/>
    <n v="2"/>
    <s v="Economics"/>
    <x v="0"/>
    <s v="Married"/>
    <s v="Low"/>
    <n v="82147"/>
    <s v="No"/>
    <x v="523"/>
    <x v="0"/>
    <x v="380"/>
    <n v="6"/>
    <n v="2"/>
    <n v="4"/>
    <n v="3"/>
  </r>
  <r>
    <s v="8FB2-4CE0"/>
    <n v="1"/>
    <s v="Kurtis Plane"/>
    <x v="1"/>
    <n v="27"/>
    <x v="0"/>
    <s v="Some Travel"/>
    <x v="2"/>
    <n v="14"/>
    <s v="Near"/>
    <s v="Illinois"/>
    <s v="White"/>
    <n v="4"/>
    <s v="Computer Science"/>
    <x v="4"/>
    <s v="Single"/>
    <s v="Very Low"/>
    <n v="37545"/>
    <s v="No"/>
    <x v="524"/>
    <x v="1"/>
    <x v="381"/>
    <n v="2"/>
    <n v="1"/>
    <n v="1"/>
    <n v="1"/>
  </r>
  <r>
    <s v="CC88-AE14"/>
    <n v="1"/>
    <s v="Barbi Wilsher"/>
    <x v="0"/>
    <n v="25"/>
    <x v="0"/>
    <s v="Some Travel"/>
    <x v="2"/>
    <n v="27"/>
    <s v="Far"/>
    <s v="California"/>
    <s v="Mixed or multiple ethnic groups"/>
    <n v="2"/>
    <s v="Computer Science"/>
    <x v="5"/>
    <s v="Married"/>
    <s v="Low"/>
    <n v="84770"/>
    <s v="Yes"/>
    <x v="525"/>
    <x v="0"/>
    <x v="198"/>
    <n v="6"/>
    <n v="0"/>
    <n v="5"/>
    <n v="0"/>
  </r>
  <r>
    <s v="3261-373A"/>
    <n v="1"/>
    <s v="Dorey Arpur"/>
    <x v="0"/>
    <n v="26"/>
    <x v="0"/>
    <s v="Frequent Traveller"/>
    <x v="2"/>
    <n v="5"/>
    <s v="Near"/>
    <s v="Illinois"/>
    <s v="White"/>
    <n v="3"/>
    <s v="Computer Science"/>
    <x v="8"/>
    <s v="Married"/>
    <s v="Low"/>
    <n v="99203"/>
    <s v="Yes"/>
    <x v="526"/>
    <x v="0"/>
    <x v="382"/>
    <n v="6"/>
    <n v="3"/>
    <n v="3"/>
    <n v="4"/>
  </r>
  <r>
    <s v="B90D-4BEF"/>
    <n v="1"/>
    <s v="Nancey Noades"/>
    <x v="0"/>
    <n v="29"/>
    <x v="0"/>
    <s v="Some Travel"/>
    <x v="2"/>
    <n v="32"/>
    <s v="Far"/>
    <s v="Illinois"/>
    <s v="Native Hawaiian"/>
    <n v="3"/>
    <s v="Information Systems"/>
    <x v="2"/>
    <s v="Married"/>
    <s v="High"/>
    <n v="388605"/>
    <s v="Yes"/>
    <x v="527"/>
    <x v="0"/>
    <x v="106"/>
    <n v="5"/>
    <n v="2"/>
    <n v="5"/>
    <n v="0"/>
  </r>
  <r>
    <s v="D754-4CDF"/>
    <n v="1"/>
    <s v="Brien Erett"/>
    <x v="1"/>
    <n v="25"/>
    <x v="0"/>
    <s v="Some Travel"/>
    <x v="2"/>
    <n v="18"/>
    <s v="Moderate"/>
    <s v="California"/>
    <s v="White"/>
    <n v="3"/>
    <s v="Computer Science"/>
    <x v="8"/>
    <s v="Married"/>
    <s v="Low"/>
    <n v="55541"/>
    <s v="No"/>
    <x v="528"/>
    <x v="0"/>
    <x v="333"/>
    <n v="5"/>
    <n v="4"/>
    <n v="5"/>
    <n v="4"/>
  </r>
  <r>
    <s v="6D3B-AD28"/>
    <n v="1"/>
    <s v="Zsa zsa Valentin"/>
    <x v="0"/>
    <n v="25"/>
    <x v="0"/>
    <s v="Frequent Traveller"/>
    <x v="0"/>
    <n v="33"/>
    <s v="Far"/>
    <s v="California"/>
    <s v="White"/>
    <n v="3"/>
    <s v="Marketing"/>
    <x v="0"/>
    <s v="Single"/>
    <s v="Low"/>
    <n v="94810"/>
    <s v="No"/>
    <x v="529"/>
    <x v="0"/>
    <x v="11"/>
    <n v="5"/>
    <n v="0"/>
    <n v="0"/>
    <n v="3"/>
  </r>
  <r>
    <s v="924E-1035"/>
    <n v="1"/>
    <s v="Scot Gamlen"/>
    <x v="1"/>
    <n v="23"/>
    <x v="0"/>
    <s v="Some Travel"/>
    <x v="0"/>
    <n v="26"/>
    <s v="Far"/>
    <s v="New York"/>
    <s v="Native Hawaiian"/>
    <n v="2"/>
    <s v="Marketing"/>
    <x v="0"/>
    <s v="Single"/>
    <s v="Low"/>
    <n v="58345"/>
    <s v="Yes"/>
    <x v="530"/>
    <x v="0"/>
    <x v="12"/>
    <n v="5"/>
    <n v="4"/>
    <n v="4"/>
    <n v="4"/>
  </r>
  <r>
    <s v="EFB8-ED99"/>
    <n v="1"/>
    <s v="Jilli Allsupp"/>
    <x v="0"/>
    <n v="24"/>
    <x v="0"/>
    <s v="Some Travel"/>
    <x v="0"/>
    <n v="16"/>
    <s v="Moderate"/>
    <s v="California"/>
    <s v="White"/>
    <n v="2"/>
    <s v="Marketing"/>
    <x v="0"/>
    <s v="Single"/>
    <s v="Very Low"/>
    <n v="43158"/>
    <s v="Yes"/>
    <x v="531"/>
    <x v="0"/>
    <x v="285"/>
    <n v="5"/>
    <n v="0"/>
    <n v="5"/>
    <n v="5"/>
  </r>
  <r>
    <s v="B122-D3D2"/>
    <n v="1"/>
    <s v="Gigi Wrack"/>
    <x v="0"/>
    <n v="26"/>
    <x v="0"/>
    <s v="Some Travel"/>
    <x v="2"/>
    <n v="21"/>
    <s v="Moderate"/>
    <s v="California"/>
    <s v="White"/>
    <n v="2"/>
    <s v="Other"/>
    <x v="4"/>
    <s v="Married"/>
    <s v="Low"/>
    <n v="89366"/>
    <s v="No"/>
    <x v="532"/>
    <x v="0"/>
    <x v="21"/>
    <n v="5"/>
    <n v="5"/>
    <n v="5"/>
    <n v="0"/>
  </r>
  <r>
    <s v="1D87-3372"/>
    <n v="1"/>
    <s v="Cynthea Manilove"/>
    <x v="3"/>
    <n v="34"/>
    <x v="1"/>
    <s v="Some Travel"/>
    <x v="2"/>
    <n v="18"/>
    <s v="Moderate"/>
    <s v="California"/>
    <s v="White"/>
    <n v="3"/>
    <s v="Computer Science"/>
    <x v="2"/>
    <s v="Divorced"/>
    <s v="High"/>
    <n v="323488"/>
    <s v="No"/>
    <x v="533"/>
    <x v="0"/>
    <x v="22"/>
    <n v="5"/>
    <n v="0"/>
    <n v="1"/>
    <n v="1"/>
  </r>
  <r>
    <s v="6A67-EC2C"/>
    <n v="1"/>
    <s v="Fionnula Charsley"/>
    <x v="0"/>
    <n v="23"/>
    <x v="0"/>
    <s v="Some Travel"/>
    <x v="0"/>
    <n v="21"/>
    <s v="Moderate"/>
    <s v="California"/>
    <s v="White"/>
    <n v="4"/>
    <s v="Marketing"/>
    <x v="0"/>
    <s v="Single"/>
    <s v="Very Low"/>
    <n v="37626"/>
    <s v="No"/>
    <x v="534"/>
    <x v="0"/>
    <x v="25"/>
    <n v="5"/>
    <n v="4"/>
    <n v="4"/>
    <n v="2"/>
  </r>
  <r>
    <s v="D529-0BC2"/>
    <n v="1"/>
    <s v="Katharina Nehlsen"/>
    <x v="0"/>
    <n v="24"/>
    <x v="0"/>
    <s v="Some Travel"/>
    <x v="2"/>
    <n v="42"/>
    <s v="Far"/>
    <s v="California"/>
    <s v="White"/>
    <n v="2"/>
    <s v="Other"/>
    <x v="4"/>
    <s v="Married"/>
    <s v="Very Low"/>
    <n v="38775"/>
    <s v="Yes"/>
    <x v="535"/>
    <x v="0"/>
    <x v="27"/>
    <n v="5"/>
    <n v="0"/>
    <n v="5"/>
    <n v="1"/>
  </r>
  <r>
    <s v="AE51-5502"/>
    <n v="1"/>
    <s v="Randy Luxford"/>
    <x v="1"/>
    <n v="23"/>
    <x v="0"/>
    <s v="Some Travel"/>
    <x v="2"/>
    <n v="19"/>
    <s v="Moderate"/>
    <s v="New York"/>
    <s v="American Indian or Alaska Native"/>
    <n v="4"/>
    <s v="Business Studies"/>
    <x v="4"/>
    <s v="Married"/>
    <s v="Very Low"/>
    <n v="25986"/>
    <s v="No"/>
    <x v="536"/>
    <x v="0"/>
    <x v="383"/>
    <n v="5"/>
    <n v="4"/>
    <n v="4"/>
    <n v="3"/>
  </r>
  <r>
    <s v="E442-1FEE"/>
    <n v="1"/>
    <s v="Nicoline Rippon"/>
    <x v="0"/>
    <n v="25"/>
    <x v="0"/>
    <s v="Frequent Traveller"/>
    <x v="2"/>
    <n v="36"/>
    <s v="Far"/>
    <s v="California"/>
    <s v="American Indian or Alaska Native"/>
    <n v="2"/>
    <s v="Information Systems"/>
    <x v="4"/>
    <s v="Single"/>
    <s v="Very Low"/>
    <n v="31698"/>
    <s v="No"/>
    <x v="537"/>
    <x v="0"/>
    <x v="340"/>
    <n v="5"/>
    <n v="5"/>
    <n v="5"/>
    <n v="2"/>
  </r>
  <r>
    <s v="D457-AB87"/>
    <n v="1"/>
    <s v="Geoffrey Bambery"/>
    <x v="1"/>
    <n v="24"/>
    <x v="0"/>
    <s v="Some Travel"/>
    <x v="0"/>
    <n v="29"/>
    <s v="Far"/>
    <s v="California"/>
    <s v="Mixed or multiple ethnic groups"/>
    <n v="3"/>
    <s v="Marketing"/>
    <x v="0"/>
    <s v="Married"/>
    <s v="Low"/>
    <n v="105859"/>
    <s v="No"/>
    <x v="537"/>
    <x v="0"/>
    <x v="340"/>
    <n v="5"/>
    <n v="5"/>
    <n v="5"/>
    <n v="3"/>
  </r>
  <r>
    <s v="9CC0-FF43"/>
    <n v="1"/>
    <s v="Gussy Gaber"/>
    <x v="0"/>
    <n v="25"/>
    <x v="0"/>
    <s v="Some Travel"/>
    <x v="2"/>
    <n v="32"/>
    <s v="Far"/>
    <s v="New York"/>
    <s v="Mixed or multiple ethnic groups"/>
    <n v="3"/>
    <s v="Information Systems"/>
    <x v="7"/>
    <s v="Married"/>
    <s v="Very Low"/>
    <n v="35586"/>
    <s v="No"/>
    <x v="538"/>
    <x v="0"/>
    <x v="33"/>
    <n v="5"/>
    <n v="4"/>
    <n v="5"/>
    <n v="0"/>
  </r>
  <r>
    <s v="1BAE-4DA1"/>
    <n v="1"/>
    <s v="Jessalin Macrow"/>
    <x v="0"/>
    <n v="25"/>
    <x v="0"/>
    <s v="No Travel"/>
    <x v="2"/>
    <n v="27"/>
    <s v="Far"/>
    <s v="New York"/>
    <s v="Mixed or multiple ethnic groups"/>
    <n v="4"/>
    <s v="Business Studies"/>
    <x v="7"/>
    <s v="Married"/>
    <s v="Very Low"/>
    <n v="28288"/>
    <s v="No"/>
    <x v="539"/>
    <x v="0"/>
    <x v="41"/>
    <n v="5"/>
    <n v="5"/>
    <n v="5"/>
    <n v="0"/>
  </r>
  <r>
    <s v="7486-A1B6"/>
    <n v="1"/>
    <s v="Ripley Woodvine"/>
    <x v="1"/>
    <n v="23"/>
    <x v="0"/>
    <s v="Some Travel"/>
    <x v="2"/>
    <n v="25"/>
    <s v="Moderate"/>
    <s v="California"/>
    <s v="White"/>
    <n v="2"/>
    <s v="Information Systems"/>
    <x v="4"/>
    <s v="Married"/>
    <s v="Low"/>
    <n v="50570"/>
    <s v="No"/>
    <x v="539"/>
    <x v="0"/>
    <x v="41"/>
    <n v="5"/>
    <n v="2"/>
    <n v="3"/>
    <n v="2"/>
  </r>
  <r>
    <s v="DD1E-583D"/>
    <n v="1"/>
    <s v="Ashton Lauga"/>
    <x v="1"/>
    <n v="24"/>
    <x v="0"/>
    <s v="Some Travel"/>
    <x v="1"/>
    <n v="36"/>
    <s v="Far"/>
    <s v="Illinois"/>
    <s v="Mixed or multiple ethnic groups"/>
    <n v="3"/>
    <s v="Human Resources"/>
    <x v="3"/>
    <s v="Married"/>
    <s v="Very Low"/>
    <n v="29428"/>
    <s v="No"/>
    <x v="540"/>
    <x v="0"/>
    <x v="42"/>
    <n v="5"/>
    <n v="5"/>
    <n v="5"/>
    <n v="0"/>
  </r>
  <r>
    <s v="2857-A950"/>
    <n v="1"/>
    <s v="Chauncey Golt"/>
    <x v="1"/>
    <n v="24"/>
    <x v="0"/>
    <s v="Some Travel"/>
    <x v="0"/>
    <n v="13"/>
    <s v="Near"/>
    <s v="California"/>
    <s v="Mixed or multiple ethnic groups"/>
    <n v="2"/>
    <s v="Economics"/>
    <x v="0"/>
    <s v="Married"/>
    <s v="Low"/>
    <n v="64852"/>
    <s v="No"/>
    <x v="541"/>
    <x v="0"/>
    <x v="110"/>
    <n v="5"/>
    <n v="1"/>
    <n v="5"/>
    <n v="2"/>
  </r>
  <r>
    <s v="5E53-1897"/>
    <n v="1"/>
    <s v="Hamish Carlsen"/>
    <x v="1"/>
    <n v="23"/>
    <x v="0"/>
    <s v="Some Travel"/>
    <x v="2"/>
    <n v="6"/>
    <s v="Near"/>
    <s v="California"/>
    <s v="Mixed or multiple ethnic groups"/>
    <n v="4"/>
    <s v="Other"/>
    <x v="7"/>
    <s v="Married"/>
    <s v="Low"/>
    <n v="87483"/>
    <s v="Yes"/>
    <x v="542"/>
    <x v="0"/>
    <x v="45"/>
    <n v="5"/>
    <n v="1"/>
    <n v="2"/>
    <n v="0"/>
  </r>
  <r>
    <s v="B437-FCF8"/>
    <n v="1"/>
    <s v="Nettie Liley"/>
    <x v="0"/>
    <n v="26"/>
    <x v="0"/>
    <s v="Some Travel"/>
    <x v="2"/>
    <n v="23"/>
    <s v="Moderate"/>
    <s v="California"/>
    <s v="American Indian or Alaska Native"/>
    <n v="2"/>
    <s v="Information Systems"/>
    <x v="10"/>
    <s v="Married"/>
    <s v="Medium"/>
    <n v="221954"/>
    <s v="No"/>
    <x v="543"/>
    <x v="0"/>
    <x v="47"/>
    <n v="5"/>
    <n v="0"/>
    <n v="3"/>
    <n v="1"/>
  </r>
  <r>
    <s v="B268-1642"/>
    <n v="1"/>
    <s v="Katerine Maffione"/>
    <x v="0"/>
    <n v="26"/>
    <x v="0"/>
    <s v="No Travel"/>
    <x v="0"/>
    <n v="8"/>
    <s v="Near"/>
    <s v="Illinois"/>
    <s v="White"/>
    <n v="2"/>
    <s v="Technical Degree"/>
    <x v="0"/>
    <s v="Married"/>
    <s v="Low"/>
    <n v="61686"/>
    <s v="Yes"/>
    <x v="544"/>
    <x v="0"/>
    <x v="211"/>
    <n v="5"/>
    <n v="0"/>
    <n v="0"/>
    <n v="1"/>
  </r>
  <r>
    <s v="C77A-2348"/>
    <n v="1"/>
    <s v="Mortimer Planks"/>
    <x v="1"/>
    <n v="26"/>
    <x v="0"/>
    <s v="Some Travel"/>
    <x v="2"/>
    <n v="15"/>
    <s v="Near"/>
    <s v="New York"/>
    <s v="White"/>
    <n v="1"/>
    <s v="Information Systems"/>
    <x v="7"/>
    <s v="Married"/>
    <s v="Very Low"/>
    <n v="45085"/>
    <s v="No"/>
    <x v="545"/>
    <x v="0"/>
    <x v="52"/>
    <n v="5"/>
    <n v="2"/>
    <n v="4"/>
    <n v="2"/>
  </r>
  <r>
    <s v="E7F5-0AD1"/>
    <n v="1"/>
    <s v="Walden Skuce"/>
    <x v="1"/>
    <n v="24"/>
    <x v="0"/>
    <s v="Some Travel"/>
    <x v="2"/>
    <n v="16"/>
    <s v="Moderate"/>
    <s v="California"/>
    <s v="Asian or Asian American"/>
    <n v="1"/>
    <s v="Computer Science"/>
    <x v="5"/>
    <s v="Married"/>
    <s v="Low"/>
    <n v="55814"/>
    <s v="No"/>
    <x v="546"/>
    <x v="0"/>
    <x v="384"/>
    <n v="5"/>
    <n v="3"/>
    <n v="4"/>
    <n v="3"/>
  </r>
  <r>
    <s v="7839-CA12"/>
    <n v="1"/>
    <s v="Orella Chappelle"/>
    <x v="0"/>
    <n v="23"/>
    <x v="0"/>
    <s v="Some Travel"/>
    <x v="0"/>
    <n v="16"/>
    <s v="Moderate"/>
    <s v="California"/>
    <s v="White"/>
    <n v="3"/>
    <s v="Marketing"/>
    <x v="9"/>
    <s v="Single"/>
    <s v="Very Low"/>
    <n v="23794"/>
    <s v="No"/>
    <x v="547"/>
    <x v="1"/>
    <x v="385"/>
    <n v="1"/>
    <n v="0"/>
    <n v="0"/>
    <n v="0"/>
  </r>
  <r>
    <s v="8462-E88A"/>
    <n v="1"/>
    <s v="Renault Dobbyn"/>
    <x v="1"/>
    <n v="25"/>
    <x v="0"/>
    <s v="Some Travel"/>
    <x v="1"/>
    <n v="18"/>
    <s v="Moderate"/>
    <s v="New York"/>
    <s v="Black or African American"/>
    <n v="4"/>
    <s v="Marketing"/>
    <x v="1"/>
    <s v="Single"/>
    <s v="Medium"/>
    <n v="190466"/>
    <s v="No"/>
    <x v="548"/>
    <x v="0"/>
    <x v="57"/>
    <n v="5"/>
    <n v="2"/>
    <n v="2"/>
    <n v="5"/>
  </r>
  <r>
    <s v="79E4-6632"/>
    <n v="1"/>
    <s v="Tailor Cansfield"/>
    <x v="1"/>
    <n v="23"/>
    <x v="0"/>
    <s v="Some Travel"/>
    <x v="2"/>
    <n v="45"/>
    <s v="Far"/>
    <s v="California"/>
    <s v="Asian or Asian American"/>
    <n v="2"/>
    <s v="Computer Science"/>
    <x v="7"/>
    <s v="Married"/>
    <s v="Very Low"/>
    <n v="37322"/>
    <s v="No"/>
    <x v="549"/>
    <x v="0"/>
    <x v="58"/>
    <n v="5"/>
    <n v="3"/>
    <n v="3"/>
    <n v="3"/>
  </r>
  <r>
    <s v="097B-A688"/>
    <n v="1"/>
    <s v="Hillard Hulson"/>
    <x v="1"/>
    <n v="23"/>
    <x v="0"/>
    <s v="Some Travel"/>
    <x v="2"/>
    <n v="33"/>
    <s v="Far"/>
    <s v="New York"/>
    <s v="Native Hawaiian"/>
    <n v="2"/>
    <s v="Information Systems"/>
    <x v="4"/>
    <s v="Married"/>
    <s v="Very Low"/>
    <n v="26198"/>
    <s v="Yes"/>
    <x v="550"/>
    <x v="0"/>
    <x v="62"/>
    <n v="5"/>
    <n v="4"/>
    <n v="4"/>
    <n v="0"/>
  </r>
  <r>
    <s v="A7F8-24EA"/>
    <n v="1"/>
    <s v="Antonio Nayer"/>
    <x v="1"/>
    <n v="24"/>
    <x v="0"/>
    <s v="Some Travel"/>
    <x v="2"/>
    <n v="35"/>
    <s v="Far"/>
    <s v="California"/>
    <s v="Black or African American"/>
    <n v="3"/>
    <s v="Information Systems"/>
    <x v="5"/>
    <s v="Married"/>
    <s v="Medium"/>
    <n v="128126"/>
    <s v="Yes"/>
    <x v="550"/>
    <x v="0"/>
    <x v="62"/>
    <n v="5"/>
    <n v="0"/>
    <n v="0"/>
    <n v="5"/>
  </r>
  <r>
    <s v="8078-6154"/>
    <n v="1"/>
    <s v="Hattie Algeo"/>
    <x v="0"/>
    <n v="26"/>
    <x v="0"/>
    <s v="Some Travel"/>
    <x v="0"/>
    <n v="29"/>
    <s v="Far"/>
    <s v="New York"/>
    <s v="White"/>
    <n v="1"/>
    <s v="Marketing"/>
    <x v="6"/>
    <s v="Married"/>
    <s v="Medium"/>
    <n v="172070"/>
    <s v="No"/>
    <x v="551"/>
    <x v="0"/>
    <x v="118"/>
    <n v="5"/>
    <n v="4"/>
    <n v="4"/>
    <n v="3"/>
  </r>
  <r>
    <s v="DEC5-9319"/>
    <n v="1"/>
    <s v="Gasparo Strewthers"/>
    <x v="1"/>
    <n v="23"/>
    <x v="0"/>
    <s v="Some Travel"/>
    <x v="2"/>
    <n v="5"/>
    <s v="Near"/>
    <s v="California"/>
    <s v="Asian or Asian American"/>
    <n v="3"/>
    <s v="Information Systems"/>
    <x v="7"/>
    <s v="Single"/>
    <s v="Low"/>
    <n v="63709"/>
    <s v="No"/>
    <x v="552"/>
    <x v="1"/>
    <x v="386"/>
    <n v="1"/>
    <n v="0"/>
    <n v="0"/>
    <n v="0"/>
  </r>
  <r>
    <s v="28F4-8367"/>
    <n v="1"/>
    <s v="Conny Iveans"/>
    <x v="2"/>
    <n v="25"/>
    <x v="0"/>
    <s v="Some Travel"/>
    <x v="2"/>
    <n v="4"/>
    <s v="Near"/>
    <s v="California"/>
    <s v="Mixed or multiple ethnic groups"/>
    <n v="3"/>
    <s v="Business Studies"/>
    <x v="5"/>
    <s v="Divorced"/>
    <s v="Very Low"/>
    <n v="39456"/>
    <s v="No"/>
    <x v="553"/>
    <x v="0"/>
    <x v="70"/>
    <n v="5"/>
    <n v="1"/>
    <n v="5"/>
    <n v="4"/>
  </r>
  <r>
    <s v="5C87-D7BB"/>
    <n v="1"/>
    <s v="Malory Dumbelton"/>
    <x v="0"/>
    <n v="25"/>
    <x v="0"/>
    <s v="Frequent Traveller"/>
    <x v="2"/>
    <n v="5"/>
    <s v="Near"/>
    <s v="California"/>
    <s v="Mixed or multiple ethnic groups"/>
    <n v="4"/>
    <s v="Computer Science"/>
    <x v="7"/>
    <s v="Single"/>
    <s v="Low"/>
    <n v="67151"/>
    <s v="Yes"/>
    <x v="554"/>
    <x v="0"/>
    <x v="220"/>
    <n v="5"/>
    <n v="4"/>
    <n v="5"/>
    <n v="4"/>
  </r>
  <r>
    <s v="D383-714B"/>
    <n v="1"/>
    <s v="Lindsey Hedley"/>
    <x v="1"/>
    <n v="26"/>
    <x v="0"/>
    <s v="Frequent Traveller"/>
    <x v="2"/>
    <n v="12"/>
    <s v="Near"/>
    <s v="Illinois"/>
    <s v="White"/>
    <n v="3"/>
    <s v="Other"/>
    <x v="4"/>
    <s v="Married"/>
    <s v="Very Low"/>
    <n v="29449"/>
    <s v="No"/>
    <x v="554"/>
    <x v="0"/>
    <x v="220"/>
    <n v="5"/>
    <n v="1"/>
    <n v="3"/>
    <n v="1"/>
  </r>
  <r>
    <s v="0D1B-DEC2"/>
    <n v="1"/>
    <s v="Celestine Kyngdon"/>
    <x v="2"/>
    <n v="24"/>
    <x v="0"/>
    <s v="Some Travel"/>
    <x v="2"/>
    <n v="23"/>
    <s v="Moderate"/>
    <s v="California"/>
    <s v="American Indian or Alaska Native"/>
    <n v="3"/>
    <s v="Computer Science"/>
    <x v="4"/>
    <s v="Single"/>
    <s v="Low"/>
    <n v="100586"/>
    <s v="No"/>
    <x v="555"/>
    <x v="1"/>
    <x v="387"/>
    <n v="4"/>
    <n v="4"/>
    <n v="4"/>
    <n v="4"/>
  </r>
  <r>
    <s v="DD04-BDF8"/>
    <n v="1"/>
    <s v="Kile Notton"/>
    <x v="1"/>
    <n v="25"/>
    <x v="0"/>
    <s v="Some Travel"/>
    <x v="1"/>
    <n v="44"/>
    <s v="Far"/>
    <s v="California"/>
    <s v="Black or African American"/>
    <n v="4"/>
    <s v="Economics"/>
    <x v="11"/>
    <s v="Married"/>
    <s v="Medium"/>
    <n v="132102"/>
    <s v="No"/>
    <x v="555"/>
    <x v="0"/>
    <x v="73"/>
    <n v="5"/>
    <n v="5"/>
    <n v="5"/>
    <n v="0"/>
  </r>
  <r>
    <s v="7749-B277"/>
    <n v="1"/>
    <s v="Caryl Roycroft"/>
    <x v="1"/>
    <n v="24"/>
    <x v="0"/>
    <s v="Some Travel"/>
    <x v="1"/>
    <n v="1"/>
    <s v="Near"/>
    <s v="Illinois"/>
    <s v="Mixed or multiple ethnic groups"/>
    <n v="5"/>
    <s v="Human Resources"/>
    <x v="11"/>
    <s v="Married"/>
    <s v="Very Low"/>
    <n v="44634"/>
    <s v="No"/>
    <x v="556"/>
    <x v="1"/>
    <x v="388"/>
    <n v="4"/>
    <n v="3"/>
    <n v="3"/>
    <n v="2"/>
  </r>
  <r>
    <s v="2CA8-4E1B"/>
    <n v="1"/>
    <s v="Nicoline Pote"/>
    <x v="2"/>
    <n v="23"/>
    <x v="0"/>
    <s v="Some Travel"/>
    <x v="2"/>
    <n v="7"/>
    <s v="Near"/>
    <s v="New York"/>
    <s v="Asian or Asian American"/>
    <n v="3"/>
    <s v="Business Studies"/>
    <x v="7"/>
    <s v="Single"/>
    <s v="Very Low"/>
    <n v="28753"/>
    <s v="No"/>
    <x v="557"/>
    <x v="1"/>
    <x v="389"/>
    <n v="2"/>
    <n v="1"/>
    <n v="1"/>
    <n v="0"/>
  </r>
  <r>
    <s v="EACC-D1F6"/>
    <n v="1"/>
    <s v="Garth Gove"/>
    <x v="1"/>
    <n v="25"/>
    <x v="0"/>
    <s v="Some Travel"/>
    <x v="2"/>
    <n v="20"/>
    <s v="Moderate"/>
    <s v="California"/>
    <s v="White"/>
    <n v="3"/>
    <s v="Computer Science"/>
    <x v="4"/>
    <s v="Married"/>
    <s v="Very Low"/>
    <n v="27673"/>
    <s v="Yes"/>
    <x v="558"/>
    <x v="1"/>
    <x v="390"/>
    <n v="3"/>
    <n v="2"/>
    <n v="3"/>
    <n v="1"/>
  </r>
  <r>
    <s v="B8C3-5E0A"/>
    <n v="1"/>
    <s v="Joyous Muggleston"/>
    <x v="0"/>
    <n v="26"/>
    <x v="0"/>
    <s v="Some Travel"/>
    <x v="2"/>
    <n v="18"/>
    <s v="Moderate"/>
    <s v="California"/>
    <s v="White"/>
    <n v="3"/>
    <s v="Computer Science"/>
    <x v="4"/>
    <s v="Divorced"/>
    <s v="Very Low"/>
    <n v="26414"/>
    <s v="No"/>
    <x v="559"/>
    <x v="0"/>
    <x v="97"/>
    <n v="5"/>
    <n v="5"/>
    <n v="5"/>
    <n v="0"/>
  </r>
  <r>
    <s v="1A6D-AF5D"/>
    <n v="0"/>
    <s v="Clair Muldownie"/>
    <x v="1"/>
    <n v="25"/>
    <x v="0"/>
    <s v="Some Travel"/>
    <x v="2"/>
    <n v="9"/>
    <s v="Near"/>
    <s v="New York"/>
    <s v="White"/>
    <n v="3"/>
    <s v="Information Systems"/>
    <x v="2"/>
    <s v="Single"/>
    <s v="Medium"/>
    <n v="243908"/>
    <s v="No"/>
    <x v="560"/>
    <x v="0"/>
    <x v="98"/>
    <n v="5"/>
    <n v="4"/>
    <n v="4"/>
    <n v="1"/>
  </r>
  <r>
    <s v="4FCD-7D65"/>
    <n v="1"/>
    <s v="Frannie Dunrige"/>
    <x v="0"/>
    <n v="24"/>
    <x v="0"/>
    <s v="No Travel"/>
    <x v="2"/>
    <n v="26"/>
    <s v="Far"/>
    <s v="California"/>
    <s v="Asian or Asian American"/>
    <n v="4"/>
    <s v="Computer Science"/>
    <x v="8"/>
    <s v="Divorced"/>
    <s v="Low"/>
    <n v="77358"/>
    <s v="Yes"/>
    <x v="561"/>
    <x v="0"/>
    <x v="105"/>
    <n v="5"/>
    <n v="0"/>
    <n v="0"/>
    <n v="4"/>
  </r>
  <r>
    <s v="7279-6591"/>
    <n v="1"/>
    <s v="Bradan Rozzier"/>
    <x v="1"/>
    <n v="41"/>
    <x v="2"/>
    <s v="Some Travel"/>
    <x v="0"/>
    <n v="25"/>
    <s v="Moderate"/>
    <s v="California"/>
    <s v="American Indian or Alaska Native"/>
    <n v="3"/>
    <s v="Marketing"/>
    <x v="0"/>
    <s v="Single"/>
    <s v="Medium"/>
    <n v="231843"/>
    <s v="Yes"/>
    <x v="562"/>
    <x v="1"/>
    <x v="391"/>
    <n v="1"/>
    <n v="1"/>
    <n v="1"/>
    <n v="0"/>
  </r>
  <r>
    <s v="6925-864E"/>
    <n v="1"/>
    <s v="Lilith Cargen"/>
    <x v="0"/>
    <n v="25"/>
    <x v="0"/>
    <s v="No Travel"/>
    <x v="2"/>
    <n v="30"/>
    <s v="Far"/>
    <s v="California"/>
    <s v="White"/>
    <n v="2"/>
    <s v="Computer Science"/>
    <x v="8"/>
    <s v="Divorced"/>
    <s v="Very Low"/>
    <n v="43644"/>
    <s v="No"/>
    <x v="563"/>
    <x v="0"/>
    <x v="225"/>
    <n v="5"/>
    <n v="3"/>
    <n v="3"/>
    <n v="5"/>
  </r>
  <r>
    <s v="4563-8637"/>
    <n v="1"/>
    <s v="Vernor Farrell"/>
    <x v="1"/>
    <n v="25"/>
    <x v="0"/>
    <s v="Some Travel"/>
    <x v="0"/>
    <n v="44"/>
    <s v="Far"/>
    <s v="California"/>
    <s v="Mixed or multiple ethnic groups"/>
    <n v="2"/>
    <s v="Marketing"/>
    <x v="0"/>
    <s v="Married"/>
    <s v="Low"/>
    <n v="75635"/>
    <s v="No"/>
    <x v="564"/>
    <x v="0"/>
    <x v="131"/>
    <n v="5"/>
    <n v="2"/>
    <n v="2"/>
    <n v="5"/>
  </r>
  <r>
    <s v="2546-1312"/>
    <n v="1"/>
    <s v="Carlos Galia"/>
    <x v="1"/>
    <n v="25"/>
    <x v="0"/>
    <s v="Frequent Traveller"/>
    <x v="2"/>
    <n v="20"/>
    <s v="Moderate"/>
    <s v="New York"/>
    <s v="American Indian or Alaska Native"/>
    <n v="3"/>
    <s v="Information Systems"/>
    <x v="4"/>
    <s v="Single"/>
    <s v="Low"/>
    <n v="61054"/>
    <s v="No"/>
    <x v="565"/>
    <x v="0"/>
    <x v="234"/>
    <n v="5"/>
    <n v="0"/>
    <n v="1"/>
    <n v="0"/>
  </r>
  <r>
    <s v="FFCF-0BD5"/>
    <n v="1"/>
    <s v="Sky Mattioni"/>
    <x v="3"/>
    <n v="23"/>
    <x v="0"/>
    <s v="Some Travel"/>
    <x v="1"/>
    <n v="42"/>
    <s v="Far"/>
    <s v="California"/>
    <s v="Black or African American"/>
    <n v="1"/>
    <s v="Marketing"/>
    <x v="3"/>
    <s v="Married"/>
    <s v="Very Low"/>
    <n v="30683"/>
    <s v="No"/>
    <x v="566"/>
    <x v="0"/>
    <x v="235"/>
    <n v="5"/>
    <n v="5"/>
    <n v="5"/>
    <n v="5"/>
  </r>
  <r>
    <s v="7623-9AF1"/>
    <n v="1"/>
    <s v="Sosanna Armstrong"/>
    <x v="0"/>
    <n v="26"/>
    <x v="0"/>
    <s v="Some Travel"/>
    <x v="2"/>
    <n v="18"/>
    <s v="Moderate"/>
    <s v="California"/>
    <s v="Mixed or multiple ethnic groups"/>
    <n v="3"/>
    <s v="Information Systems"/>
    <x v="4"/>
    <s v="Married"/>
    <s v="Very Low"/>
    <n v="46809"/>
    <s v="No"/>
    <x v="567"/>
    <x v="0"/>
    <x v="238"/>
    <n v="5"/>
    <n v="0"/>
    <n v="0"/>
    <n v="2"/>
  </r>
  <r>
    <s v="C973-E8E5"/>
    <n v="1"/>
    <s v="Bertie Murrells"/>
    <x v="1"/>
    <n v="26"/>
    <x v="0"/>
    <s v="Some Travel"/>
    <x v="2"/>
    <n v="2"/>
    <s v="Near"/>
    <s v="California"/>
    <s v="White"/>
    <n v="3"/>
    <s v="Computer Science"/>
    <x v="7"/>
    <s v="Married"/>
    <s v="Low"/>
    <n v="57722"/>
    <s v="Yes"/>
    <x v="568"/>
    <x v="0"/>
    <x v="298"/>
    <n v="5"/>
    <n v="4"/>
    <n v="4"/>
    <n v="0"/>
  </r>
  <r>
    <s v="763B-DE6E"/>
    <n v="1"/>
    <s v="Nat Fettes"/>
    <x v="3"/>
    <n v="23"/>
    <x v="0"/>
    <s v="Some Travel"/>
    <x v="2"/>
    <n v="32"/>
    <s v="Far"/>
    <s v="California"/>
    <s v="White"/>
    <n v="4"/>
    <s v="Computer Science"/>
    <x v="7"/>
    <s v="Divorced"/>
    <s v="Very Low"/>
    <n v="23041"/>
    <s v="Yes"/>
    <x v="568"/>
    <x v="0"/>
    <x v="298"/>
    <n v="5"/>
    <n v="1"/>
    <n v="5"/>
    <n v="3"/>
  </r>
  <r>
    <s v="7EEF-9A90"/>
    <n v="0"/>
    <s v="Sheryl Bridell"/>
    <x v="0"/>
    <n v="23"/>
    <x v="0"/>
    <s v="Some Travel"/>
    <x v="0"/>
    <n v="18"/>
    <s v="Moderate"/>
    <s v="New York"/>
    <s v="Other"/>
    <n v="4"/>
    <s v="Technical Degree"/>
    <x v="0"/>
    <s v="Married"/>
    <s v="Low"/>
    <n v="83677"/>
    <s v="Yes"/>
    <x v="569"/>
    <x v="0"/>
    <x v="243"/>
    <n v="5"/>
    <n v="0"/>
    <n v="5"/>
    <n v="3"/>
  </r>
  <r>
    <s v="63B0-1036"/>
    <n v="1"/>
    <s v="Persis Christon"/>
    <x v="0"/>
    <n v="25"/>
    <x v="0"/>
    <s v="Some Travel"/>
    <x v="2"/>
    <n v="12"/>
    <s v="Near"/>
    <s v="New York"/>
    <s v="Mixed or multiple ethnic groups"/>
    <n v="3"/>
    <s v="Business Studies"/>
    <x v="7"/>
    <s v="Divorced"/>
    <s v="Low"/>
    <n v="52957"/>
    <s v="No"/>
    <x v="569"/>
    <x v="0"/>
    <x v="243"/>
    <n v="5"/>
    <n v="3"/>
    <n v="5"/>
    <n v="4"/>
  </r>
  <r>
    <s v="41FE-D257"/>
    <n v="1"/>
    <s v="Murdock Heinsius"/>
    <x v="1"/>
    <n v="23"/>
    <x v="0"/>
    <s v="Frequent Traveller"/>
    <x v="0"/>
    <n v="31"/>
    <s v="Far"/>
    <s v="California"/>
    <s v="Mixed or multiple ethnic groups"/>
    <n v="3"/>
    <s v="Technical Degree"/>
    <x v="9"/>
    <s v="Single"/>
    <s v="Very Low"/>
    <n v="23505"/>
    <s v="No"/>
    <x v="570"/>
    <x v="1"/>
    <x v="392"/>
    <n v="1"/>
    <n v="0"/>
    <n v="0"/>
    <n v="0"/>
  </r>
  <r>
    <s v="D24B-5AC8"/>
    <n v="0"/>
    <s v="Horatio Chaffen"/>
    <x v="1"/>
    <n v="24"/>
    <x v="0"/>
    <s v="Some Travel"/>
    <x v="2"/>
    <n v="45"/>
    <s v="Far"/>
    <s v="California"/>
    <s v="Mixed or multiple ethnic groups"/>
    <n v="4"/>
    <s v="Information Systems"/>
    <x v="4"/>
    <s v="Married"/>
    <s v="Very Low"/>
    <n v="38022"/>
    <s v="No"/>
    <x v="571"/>
    <x v="0"/>
    <x v="299"/>
    <n v="5"/>
    <n v="5"/>
    <n v="5"/>
    <n v="1"/>
  </r>
  <r>
    <s v="F7B0-E6B2"/>
    <n v="1"/>
    <s v="Tarrance Reidshaw"/>
    <x v="1"/>
    <n v="24"/>
    <x v="0"/>
    <s v="Frequent Traveller"/>
    <x v="2"/>
    <n v="15"/>
    <s v="Near"/>
    <s v="Illinois"/>
    <s v="White"/>
    <n v="2"/>
    <s v="Computer Science"/>
    <x v="4"/>
    <s v="Divorced"/>
    <s v="Low"/>
    <n v="63078"/>
    <s v="No"/>
    <x v="572"/>
    <x v="0"/>
    <x v="351"/>
    <n v="5"/>
    <n v="5"/>
    <n v="5"/>
    <n v="2"/>
  </r>
  <r>
    <s v="9C6C-E5CE"/>
    <n v="1"/>
    <s v="Damon Nice"/>
    <x v="2"/>
    <n v="23"/>
    <x v="0"/>
    <s v="Frequent Traveller"/>
    <x v="2"/>
    <n v="15"/>
    <s v="Near"/>
    <s v="California"/>
    <s v="Asian or Asian American"/>
    <n v="3"/>
    <s v="Information Systems"/>
    <x v="4"/>
    <s v="Single"/>
    <s v="Very Low"/>
    <n v="29890"/>
    <s v="No"/>
    <x v="573"/>
    <x v="0"/>
    <x v="353"/>
    <n v="5"/>
    <n v="0"/>
    <n v="1"/>
    <n v="1"/>
  </r>
  <r>
    <s v="184D-06FF"/>
    <n v="1"/>
    <s v="Waly McCoish"/>
    <x v="0"/>
    <n v="26"/>
    <x v="0"/>
    <s v="Some Travel"/>
    <x v="2"/>
    <n v="24"/>
    <s v="Moderate"/>
    <s v="California"/>
    <s v="White"/>
    <n v="4"/>
    <s v="Computer Science"/>
    <x v="4"/>
    <s v="Divorced"/>
    <s v="Very Low"/>
    <n v="35757"/>
    <s v="No"/>
    <x v="574"/>
    <x v="0"/>
    <x v="354"/>
    <n v="5"/>
    <n v="3"/>
    <n v="4"/>
    <n v="0"/>
  </r>
  <r>
    <s v="2B70-5A31"/>
    <n v="1"/>
    <s v="Justinian Ladell"/>
    <x v="1"/>
    <n v="25"/>
    <x v="0"/>
    <s v="Some Travel"/>
    <x v="2"/>
    <n v="17"/>
    <s v="Moderate"/>
    <s v="New York"/>
    <s v="Mixed or multiple ethnic groups"/>
    <n v="3"/>
    <s v="Computer Science"/>
    <x v="7"/>
    <s v="Married"/>
    <s v="Very Low"/>
    <n v="44082"/>
    <s v="No"/>
    <x v="574"/>
    <x v="0"/>
    <x v="354"/>
    <n v="5"/>
    <n v="1"/>
    <n v="3"/>
    <n v="0"/>
  </r>
  <r>
    <s v="EDF2-2659"/>
    <n v="1"/>
    <s v="Robena Oris"/>
    <x v="0"/>
    <n v="25"/>
    <x v="0"/>
    <s v="Some Travel"/>
    <x v="2"/>
    <n v="21"/>
    <s v="Moderate"/>
    <s v="California"/>
    <s v="White"/>
    <n v="1"/>
    <s v="Information Systems"/>
    <x v="8"/>
    <s v="Divorced"/>
    <s v="Low"/>
    <n v="64398"/>
    <s v="No"/>
    <x v="575"/>
    <x v="0"/>
    <x v="393"/>
    <n v="5"/>
    <n v="2"/>
    <n v="3"/>
    <n v="3"/>
  </r>
  <r>
    <s v="0BAF-7454"/>
    <n v="1"/>
    <s v="Ninnette Braganza"/>
    <x v="2"/>
    <n v="26"/>
    <x v="0"/>
    <s v="Some Travel"/>
    <x v="2"/>
    <n v="12"/>
    <s v="Near"/>
    <s v="New York"/>
    <s v="White"/>
    <n v="4"/>
    <s v="Computer Science"/>
    <x v="7"/>
    <s v="Single"/>
    <s v="Very Low"/>
    <n v="37530"/>
    <s v="No"/>
    <x v="576"/>
    <x v="0"/>
    <x v="355"/>
    <n v="5"/>
    <n v="5"/>
    <n v="5"/>
    <n v="5"/>
  </r>
  <r>
    <s v="8373-07C6"/>
    <n v="1"/>
    <s v="Inge Bullon"/>
    <x v="0"/>
    <n v="25"/>
    <x v="0"/>
    <s v="Some Travel"/>
    <x v="2"/>
    <n v="21"/>
    <s v="Moderate"/>
    <s v="California"/>
    <s v="White"/>
    <n v="4"/>
    <s v="Information Systems"/>
    <x v="2"/>
    <s v="Married"/>
    <s v="High"/>
    <n v="261970"/>
    <s v="Yes"/>
    <x v="577"/>
    <x v="0"/>
    <x v="149"/>
    <n v="5"/>
    <n v="4"/>
    <n v="4"/>
    <n v="3"/>
  </r>
  <r>
    <s v="BAFA-86DF"/>
    <n v="1"/>
    <s v="Rolfe Ketchaside"/>
    <x v="1"/>
    <n v="26"/>
    <x v="0"/>
    <s v="No Travel"/>
    <x v="2"/>
    <n v="15"/>
    <s v="Near"/>
    <s v="Illinois"/>
    <s v="Mixed or multiple ethnic groups"/>
    <n v="4"/>
    <s v="Business Studies"/>
    <x v="7"/>
    <s v="Married"/>
    <s v="Very Low"/>
    <n v="35373"/>
    <s v="Yes"/>
    <x v="578"/>
    <x v="1"/>
    <x v="394"/>
    <n v="4"/>
    <n v="3"/>
    <n v="3"/>
    <n v="0"/>
  </r>
  <r>
    <s v="74B4-CB7A"/>
    <n v="1"/>
    <s v="Eddi Holywell"/>
    <x v="2"/>
    <n v="26"/>
    <x v="0"/>
    <s v="No Travel"/>
    <x v="1"/>
    <n v="23"/>
    <s v="Moderate"/>
    <s v="California"/>
    <s v="White"/>
    <n v="3"/>
    <s v="Human Resources"/>
    <x v="1"/>
    <s v="Single"/>
    <s v="Medium"/>
    <n v="240035"/>
    <s v="Yes"/>
    <x v="579"/>
    <x v="0"/>
    <x v="395"/>
    <n v="5"/>
    <n v="5"/>
    <n v="5"/>
    <n v="3"/>
  </r>
  <r>
    <s v="4C66-6E16"/>
    <n v="1"/>
    <s v="Niki Boseley"/>
    <x v="1"/>
    <n v="33"/>
    <x v="1"/>
    <s v="Some Travel"/>
    <x v="2"/>
    <n v="4"/>
    <s v="Near"/>
    <s v="California"/>
    <s v="Black or African American"/>
    <n v="4"/>
    <s v="Information Systems"/>
    <x v="2"/>
    <s v="Single"/>
    <s v="High"/>
    <n v="335261"/>
    <s v="No"/>
    <x v="579"/>
    <x v="0"/>
    <x v="395"/>
    <n v="5"/>
    <n v="5"/>
    <n v="5"/>
    <n v="0"/>
  </r>
  <r>
    <s v="D6D2-184B"/>
    <n v="1"/>
    <s v="Valenka Kayley"/>
    <x v="0"/>
    <n v="24"/>
    <x v="0"/>
    <s v="Some Travel"/>
    <x v="2"/>
    <n v="33"/>
    <s v="Far"/>
    <s v="New York"/>
    <s v="White"/>
    <n v="3"/>
    <s v="Information Systems"/>
    <x v="8"/>
    <s v="Single"/>
    <s v="Low"/>
    <n v="115399"/>
    <s v="No"/>
    <x v="580"/>
    <x v="0"/>
    <x v="396"/>
    <n v="5"/>
    <n v="5"/>
    <n v="5"/>
    <n v="3"/>
  </r>
  <r>
    <s v="FB1D-5A51"/>
    <n v="1"/>
    <s v="Allys Ruberry"/>
    <x v="0"/>
    <n v="23"/>
    <x v="0"/>
    <s v="Some Travel"/>
    <x v="2"/>
    <n v="29"/>
    <s v="Far"/>
    <s v="California"/>
    <s v="Mixed or multiple ethnic groups"/>
    <n v="3"/>
    <s v="Information Systems"/>
    <x v="7"/>
    <s v="Divorced"/>
    <s v="Very Low"/>
    <n v="25500"/>
    <s v="No"/>
    <x v="581"/>
    <x v="0"/>
    <x v="397"/>
    <n v="5"/>
    <n v="5"/>
    <n v="5"/>
    <n v="3"/>
  </r>
  <r>
    <s v="5AA7-C7BA"/>
    <n v="1"/>
    <s v="Reggis Greenset"/>
    <x v="1"/>
    <n v="26"/>
    <x v="0"/>
    <s v="Some Travel"/>
    <x v="2"/>
    <n v="35"/>
    <s v="Far"/>
    <s v="California"/>
    <s v="American Indian or Alaska Native"/>
    <n v="4"/>
    <s v="Information Systems"/>
    <x v="2"/>
    <s v="Divorced"/>
    <s v="High"/>
    <n v="292386"/>
    <s v="No"/>
    <x v="582"/>
    <x v="0"/>
    <x v="152"/>
    <n v="5"/>
    <n v="2"/>
    <n v="2"/>
    <n v="5"/>
  </r>
  <r>
    <s v="3E50-011E"/>
    <n v="1"/>
    <s v="Carol Burgill"/>
    <x v="0"/>
    <n v="24"/>
    <x v="0"/>
    <s v="No Travel"/>
    <x v="2"/>
    <n v="29"/>
    <s v="Far"/>
    <s v="California"/>
    <s v="White"/>
    <n v="4"/>
    <s v="Information Systems"/>
    <x v="5"/>
    <s v="Married"/>
    <s v="Medium"/>
    <n v="158330"/>
    <s v="Yes"/>
    <x v="583"/>
    <x v="0"/>
    <x v="155"/>
    <n v="5"/>
    <n v="1"/>
    <n v="3"/>
    <n v="0"/>
  </r>
  <r>
    <s v="3992-22AD"/>
    <n v="1"/>
    <s v="Kristal le Keux"/>
    <x v="0"/>
    <n v="25"/>
    <x v="0"/>
    <s v="Some Travel"/>
    <x v="0"/>
    <n v="4"/>
    <s v="Near"/>
    <s v="California"/>
    <s v="Other"/>
    <n v="3"/>
    <s v="Marketing"/>
    <x v="0"/>
    <s v="Single"/>
    <s v="Very Low"/>
    <n v="48917"/>
    <s v="No"/>
    <x v="584"/>
    <x v="0"/>
    <x v="156"/>
    <n v="5"/>
    <n v="2"/>
    <n v="4"/>
    <n v="3"/>
  </r>
  <r>
    <s v="5642-6F1E"/>
    <n v="1"/>
    <s v="Lisette Govett"/>
    <x v="2"/>
    <n v="26"/>
    <x v="0"/>
    <s v="No Travel"/>
    <x v="0"/>
    <n v="18"/>
    <s v="Moderate"/>
    <s v="Illinois"/>
    <s v="White"/>
    <n v="2"/>
    <s v="Economics"/>
    <x v="0"/>
    <s v="Single"/>
    <s v="Low"/>
    <n v="65194"/>
    <s v="No"/>
    <x v="585"/>
    <x v="0"/>
    <x v="157"/>
    <n v="5"/>
    <n v="3"/>
    <n v="4"/>
    <n v="5"/>
  </r>
  <r>
    <s v="005C-E0FB"/>
    <n v="1"/>
    <s v="Fin O'Halleghane"/>
    <x v="2"/>
    <n v="24"/>
    <x v="0"/>
    <s v="Frequent Traveller"/>
    <x v="0"/>
    <n v="17"/>
    <s v="Moderate"/>
    <s v="California"/>
    <s v="White"/>
    <n v="4"/>
    <s v="Marketing"/>
    <x v="0"/>
    <s v="Married"/>
    <s v="Low"/>
    <n v="56155"/>
    <s v="No"/>
    <x v="586"/>
    <x v="0"/>
    <x v="159"/>
    <n v="5"/>
    <n v="2"/>
    <n v="2"/>
    <n v="0"/>
  </r>
  <r>
    <s v="45BA-6683"/>
    <n v="1"/>
    <s v="Hort Rawstron"/>
    <x v="1"/>
    <n v="23"/>
    <x v="0"/>
    <s v="Some Travel"/>
    <x v="2"/>
    <n v="1"/>
    <s v="Near"/>
    <s v="Illinois"/>
    <s v="Black or African American"/>
    <n v="1"/>
    <s v="Other"/>
    <x v="4"/>
    <s v="Divorced"/>
    <s v="Very Low"/>
    <n v="47648"/>
    <s v="Yes"/>
    <x v="587"/>
    <x v="0"/>
    <x v="398"/>
    <n v="5"/>
    <n v="2"/>
    <n v="4"/>
    <n v="5"/>
  </r>
  <r>
    <s v="D29C-A21F"/>
    <n v="1"/>
    <s v="Ebenezer Bontein"/>
    <x v="1"/>
    <n v="25"/>
    <x v="0"/>
    <s v="Frequent Traveller"/>
    <x v="2"/>
    <n v="23"/>
    <s v="Moderate"/>
    <s v="California"/>
    <s v="Black or African American"/>
    <n v="3"/>
    <s v="Information Systems"/>
    <x v="7"/>
    <s v="Married"/>
    <s v="Very Low"/>
    <n v="22525"/>
    <s v="No"/>
    <x v="588"/>
    <x v="0"/>
    <x v="399"/>
    <n v="5"/>
    <n v="3"/>
    <n v="4"/>
    <n v="5"/>
  </r>
  <r>
    <s v="473C-EA4E"/>
    <n v="1"/>
    <s v="Myron Millard"/>
    <x v="1"/>
    <n v="26"/>
    <x v="0"/>
    <s v="Some Travel"/>
    <x v="2"/>
    <n v="28"/>
    <s v="Far"/>
    <s v="California"/>
    <s v="Mixed or multiple ethnic groups"/>
    <n v="5"/>
    <s v="Computer Science"/>
    <x v="2"/>
    <s v="Married"/>
    <s v="Medium"/>
    <n v="246505"/>
    <s v="No"/>
    <x v="589"/>
    <x v="0"/>
    <x v="312"/>
    <n v="5"/>
    <n v="1"/>
    <n v="3"/>
    <n v="2"/>
  </r>
  <r>
    <s v="5F5B-83B1"/>
    <n v="1"/>
    <s v="Michelina Chester"/>
    <x v="0"/>
    <n v="38"/>
    <x v="1"/>
    <s v="Frequent Traveller"/>
    <x v="2"/>
    <n v="44"/>
    <s v="Far"/>
    <s v="California"/>
    <s v="White"/>
    <n v="2"/>
    <s v="Computer Science"/>
    <x v="2"/>
    <s v="Single"/>
    <s v="High"/>
    <n v="293425"/>
    <s v="Yes"/>
    <x v="590"/>
    <x v="0"/>
    <x v="163"/>
    <n v="5"/>
    <n v="4"/>
    <n v="4"/>
    <n v="4"/>
  </r>
  <r>
    <s v="E9D9-787A"/>
    <n v="1"/>
    <s v="Lyn Walczynski"/>
    <x v="1"/>
    <n v="26"/>
    <x v="0"/>
    <s v="Some Travel"/>
    <x v="2"/>
    <n v="20"/>
    <s v="Moderate"/>
    <s v="New York"/>
    <s v="White"/>
    <n v="1"/>
    <s v="Computer Science"/>
    <x v="8"/>
    <s v="Married"/>
    <s v="Medium"/>
    <n v="207687"/>
    <s v="Yes"/>
    <x v="591"/>
    <x v="0"/>
    <x v="400"/>
    <n v="5"/>
    <n v="0"/>
    <n v="5"/>
    <n v="4"/>
  </r>
  <r>
    <s v="8328-A764"/>
    <n v="1"/>
    <s v="Granger Kenworthey"/>
    <x v="1"/>
    <n v="24"/>
    <x v="0"/>
    <s v="Some Travel"/>
    <x v="2"/>
    <n v="17"/>
    <s v="Moderate"/>
    <s v="New York"/>
    <s v="Mixed or multiple ethnic groups"/>
    <n v="4"/>
    <s v="Other"/>
    <x v="7"/>
    <s v="Married"/>
    <s v="Very Low"/>
    <n v="30720"/>
    <s v="No"/>
    <x v="592"/>
    <x v="0"/>
    <x v="164"/>
    <n v="5"/>
    <n v="4"/>
    <n v="5"/>
    <n v="4"/>
  </r>
  <r>
    <s v="90EB-28D4"/>
    <n v="1"/>
    <s v="Veronique Tremelling"/>
    <x v="0"/>
    <n v="24"/>
    <x v="0"/>
    <s v="Frequent Traveller"/>
    <x v="0"/>
    <n v="29"/>
    <s v="Far"/>
    <s v="California"/>
    <s v="Black or African American"/>
    <n v="1"/>
    <s v="Economics"/>
    <x v="9"/>
    <s v="Single"/>
    <s v="Very Low"/>
    <n v="26608"/>
    <s v="No"/>
    <x v="593"/>
    <x v="0"/>
    <x v="315"/>
    <n v="5"/>
    <n v="0"/>
    <n v="3"/>
    <n v="1"/>
  </r>
  <r>
    <s v="E399-E4F6"/>
    <n v="1"/>
    <s v="Edan Fechnie"/>
    <x v="1"/>
    <n v="24"/>
    <x v="0"/>
    <s v="Some Travel"/>
    <x v="0"/>
    <n v="31"/>
    <s v="Far"/>
    <s v="California"/>
    <s v="American Indian or Alaska Native"/>
    <n v="4"/>
    <s v="Marketing"/>
    <x v="0"/>
    <s v="Married"/>
    <s v="Low"/>
    <n v="105502"/>
    <s v="No"/>
    <x v="593"/>
    <x v="0"/>
    <x v="315"/>
    <n v="5"/>
    <n v="2"/>
    <n v="5"/>
    <n v="2"/>
  </r>
  <r>
    <s v="BEE2-8052"/>
    <n v="1"/>
    <s v="Letta Mattea"/>
    <x v="0"/>
    <n v="26"/>
    <x v="0"/>
    <s v="Some Travel"/>
    <x v="2"/>
    <n v="45"/>
    <s v="Far"/>
    <s v="Illinois"/>
    <s v="Black or African American"/>
    <n v="3"/>
    <s v="Computer Science"/>
    <x v="7"/>
    <s v="Single"/>
    <s v="Low"/>
    <n v="74096"/>
    <s v="No"/>
    <x v="594"/>
    <x v="0"/>
    <x v="401"/>
    <n v="5"/>
    <n v="0"/>
    <n v="5"/>
    <n v="4"/>
  </r>
  <r>
    <s v="0DC1-7EE4"/>
    <n v="1"/>
    <s v="Juliette Nissle"/>
    <x v="0"/>
    <n v="25"/>
    <x v="0"/>
    <s v="No Travel"/>
    <x v="2"/>
    <n v="28"/>
    <s v="Far"/>
    <s v="California"/>
    <s v="White"/>
    <n v="4"/>
    <s v="Other"/>
    <x v="8"/>
    <s v="Single"/>
    <s v="Low"/>
    <n v="68762"/>
    <s v="Yes"/>
    <x v="595"/>
    <x v="0"/>
    <x v="167"/>
    <n v="5"/>
    <n v="3"/>
    <n v="5"/>
    <n v="4"/>
  </r>
  <r>
    <s v="63D2-F412"/>
    <n v="1"/>
    <s v="Bab Antonelli"/>
    <x v="0"/>
    <n v="25"/>
    <x v="0"/>
    <s v="Some Travel"/>
    <x v="0"/>
    <n v="3"/>
    <s v="Near"/>
    <s v="California"/>
    <s v="White"/>
    <n v="1"/>
    <s v="Marketing"/>
    <x v="0"/>
    <s v="Married"/>
    <s v="Low"/>
    <n v="58631"/>
    <s v="Yes"/>
    <x v="596"/>
    <x v="0"/>
    <x v="402"/>
    <n v="5"/>
    <n v="4"/>
    <n v="4"/>
    <n v="3"/>
  </r>
  <r>
    <s v="4467-6B8F"/>
    <n v="1"/>
    <s v="Shandeigh Plott"/>
    <x v="0"/>
    <n v="26"/>
    <x v="0"/>
    <s v="Frequent Traveller"/>
    <x v="2"/>
    <n v="28"/>
    <s v="Far"/>
    <s v="New York"/>
    <s v="Mixed or multiple ethnic groups"/>
    <n v="4"/>
    <s v="Information Systems"/>
    <x v="5"/>
    <s v="Divorced"/>
    <s v="Low"/>
    <n v="79324"/>
    <s v="Yes"/>
    <x v="597"/>
    <x v="0"/>
    <x v="170"/>
    <n v="5"/>
    <n v="2"/>
    <n v="3"/>
    <n v="5"/>
  </r>
  <r>
    <s v="0626-7020"/>
    <n v="1"/>
    <s v="Ketti Carney"/>
    <x v="0"/>
    <n v="24"/>
    <x v="0"/>
    <s v="No Travel"/>
    <x v="2"/>
    <n v="7"/>
    <s v="Near"/>
    <s v="California"/>
    <s v="Black or African American"/>
    <n v="2"/>
    <s v="Information Systems"/>
    <x v="8"/>
    <s v="Married"/>
    <s v="Medium"/>
    <n v="126527"/>
    <s v="Yes"/>
    <x v="598"/>
    <x v="0"/>
    <x v="403"/>
    <n v="5"/>
    <n v="1"/>
    <n v="5"/>
    <n v="3"/>
  </r>
  <r>
    <s v="C0B9-E4C1"/>
    <n v="1"/>
    <s v="Illa MacPherson"/>
    <x v="0"/>
    <n v="25"/>
    <x v="0"/>
    <s v="Some Travel"/>
    <x v="2"/>
    <n v="40"/>
    <s v="Far"/>
    <s v="New York"/>
    <s v="White"/>
    <n v="2"/>
    <s v="Computer Science"/>
    <x v="5"/>
    <s v="Married"/>
    <s v="Low"/>
    <n v="80779"/>
    <s v="Yes"/>
    <x v="599"/>
    <x v="0"/>
    <x v="369"/>
    <n v="5"/>
    <n v="1"/>
    <n v="4"/>
    <n v="5"/>
  </r>
  <r>
    <s v="16B6-9C29"/>
    <n v="1"/>
    <s v="Claribel Hebron"/>
    <x v="0"/>
    <n v="26"/>
    <x v="0"/>
    <s v="Some Travel"/>
    <x v="0"/>
    <n v="18"/>
    <s v="Moderate"/>
    <s v="California"/>
    <s v="White"/>
    <n v="2"/>
    <s v="Marketing"/>
    <x v="0"/>
    <s v="Single"/>
    <s v="Low"/>
    <n v="62868"/>
    <s v="No"/>
    <x v="600"/>
    <x v="0"/>
    <x v="255"/>
    <n v="5"/>
    <n v="2"/>
    <n v="4"/>
    <n v="0"/>
  </r>
  <r>
    <s v="3A36-DA50"/>
    <n v="1"/>
    <s v="Leia Jackes"/>
    <x v="0"/>
    <n v="24"/>
    <x v="0"/>
    <s v="Some Travel"/>
    <x v="2"/>
    <n v="26"/>
    <s v="Far"/>
    <s v="California"/>
    <s v="White"/>
    <n v="3"/>
    <s v="Information Systems"/>
    <x v="8"/>
    <s v="Married"/>
    <s v="Low"/>
    <n v="80374"/>
    <s v="No"/>
    <x v="601"/>
    <x v="0"/>
    <x v="404"/>
    <n v="5"/>
    <n v="4"/>
    <n v="4"/>
    <n v="4"/>
  </r>
  <r>
    <s v="5609-8585"/>
    <n v="1"/>
    <s v="Matthieu Oulet"/>
    <x v="1"/>
    <n v="24"/>
    <x v="0"/>
    <s v="No Travel"/>
    <x v="0"/>
    <n v="2"/>
    <s v="Near"/>
    <s v="California"/>
    <s v="American Indian or Alaska Native"/>
    <n v="4"/>
    <s v="Marketing"/>
    <x v="0"/>
    <s v="Single"/>
    <s v="Low"/>
    <n v="64277"/>
    <s v="No"/>
    <x v="602"/>
    <x v="0"/>
    <x v="373"/>
    <n v="5"/>
    <n v="4"/>
    <n v="4"/>
    <n v="5"/>
  </r>
  <r>
    <s v="4971-33F9"/>
    <n v="1"/>
    <s v="Fremont Ackenson"/>
    <x v="1"/>
    <n v="41"/>
    <x v="2"/>
    <s v="Some Travel"/>
    <x v="2"/>
    <n v="28"/>
    <s v="Far"/>
    <s v="New York"/>
    <s v="American Indian or Alaska Native"/>
    <n v="4"/>
    <s v="Business Studies"/>
    <x v="8"/>
    <s v="Divorced"/>
    <s v="Medium"/>
    <n v="184411"/>
    <s v="No"/>
    <x v="603"/>
    <x v="0"/>
    <x v="405"/>
    <n v="5"/>
    <n v="5"/>
    <n v="5"/>
    <n v="4"/>
  </r>
  <r>
    <s v="FC24-43F6"/>
    <n v="1"/>
    <s v="Stevana Djorvic"/>
    <x v="0"/>
    <n v="26"/>
    <x v="0"/>
    <s v="Some Travel"/>
    <x v="2"/>
    <n v="33"/>
    <s v="Far"/>
    <s v="California"/>
    <s v="Black or African American"/>
    <n v="3"/>
    <s v="Computer Science"/>
    <x v="4"/>
    <s v="Married"/>
    <s v="Very Low"/>
    <n v="34805"/>
    <s v="No"/>
    <x v="604"/>
    <x v="0"/>
    <x v="320"/>
    <n v="5"/>
    <n v="5"/>
    <n v="5"/>
    <n v="0"/>
  </r>
  <r>
    <s v="E73A-F20A"/>
    <n v="1"/>
    <s v="Antonino Woodhams"/>
    <x v="1"/>
    <n v="33"/>
    <x v="1"/>
    <s v="Frequent Traveller"/>
    <x v="2"/>
    <n v="30"/>
    <s v="Far"/>
    <s v="California"/>
    <s v="White"/>
    <n v="2"/>
    <s v="Computer Science"/>
    <x v="5"/>
    <s v="Married"/>
    <s v="Medium"/>
    <n v="200350"/>
    <s v="No"/>
    <x v="605"/>
    <x v="0"/>
    <x v="406"/>
    <n v="5"/>
    <n v="3"/>
    <n v="5"/>
    <n v="0"/>
  </r>
  <r>
    <s v="B57F-B5CE"/>
    <n v="1"/>
    <s v="Adriano Blackshaw"/>
    <x v="1"/>
    <n v="26"/>
    <x v="0"/>
    <s v="Some Travel"/>
    <x v="2"/>
    <n v="23"/>
    <s v="Moderate"/>
    <s v="California"/>
    <s v="White"/>
    <n v="5"/>
    <s v="Information Systems"/>
    <x v="5"/>
    <s v="Married"/>
    <s v="Low"/>
    <n v="78934"/>
    <s v="No"/>
    <x v="606"/>
    <x v="0"/>
    <x v="407"/>
    <n v="5"/>
    <n v="2"/>
    <n v="2"/>
    <n v="4"/>
  </r>
  <r>
    <s v="1D32-9620"/>
    <n v="1"/>
    <s v="Eldredge Probyn"/>
    <x v="1"/>
    <n v="23"/>
    <x v="0"/>
    <s v="Some Travel"/>
    <x v="1"/>
    <n v="39"/>
    <s v="Far"/>
    <s v="California"/>
    <s v="Other"/>
    <n v="2"/>
    <s v="Human Resources"/>
    <x v="11"/>
    <s v="Married"/>
    <s v="Low"/>
    <n v="55805"/>
    <s v="No"/>
    <x v="607"/>
    <x v="0"/>
    <x v="179"/>
    <n v="5"/>
    <n v="3"/>
    <n v="3"/>
    <n v="1"/>
  </r>
  <r>
    <s v="5A78-0F17"/>
    <n v="1"/>
    <s v="Wilfred Jasik"/>
    <x v="1"/>
    <n v="26"/>
    <x v="0"/>
    <s v="Some Travel"/>
    <x v="0"/>
    <n v="39"/>
    <s v="Far"/>
    <s v="California"/>
    <s v="Black or African American"/>
    <n v="3"/>
    <s v="Marketing"/>
    <x v="0"/>
    <s v="Married"/>
    <s v="Low"/>
    <n v="104176"/>
    <s v="No"/>
    <x v="608"/>
    <x v="0"/>
    <x v="258"/>
    <n v="5"/>
    <n v="2"/>
    <n v="3"/>
    <n v="3"/>
  </r>
  <r>
    <s v="D045-B6CA"/>
    <n v="1"/>
    <s v="Petrina Inkpin"/>
    <x v="0"/>
    <n v="26"/>
    <x v="0"/>
    <s v="Some Travel"/>
    <x v="2"/>
    <n v="34"/>
    <s v="Far"/>
    <s v="California"/>
    <s v="Black or African American"/>
    <n v="4"/>
    <s v="Information Systems"/>
    <x v="7"/>
    <s v="Married"/>
    <s v="Low"/>
    <n v="71198"/>
    <s v="No"/>
    <x v="609"/>
    <x v="1"/>
    <x v="324"/>
    <n v="5"/>
    <n v="0"/>
    <n v="0"/>
    <n v="1"/>
  </r>
  <r>
    <s v="0EA5-3A95"/>
    <n v="1"/>
    <s v="Brooks Lackeye"/>
    <x v="0"/>
    <n v="25"/>
    <x v="0"/>
    <s v="Some Travel"/>
    <x v="2"/>
    <n v="22"/>
    <s v="Moderate"/>
    <s v="New York"/>
    <s v="Mixed or multiple ethnic groups"/>
    <n v="3"/>
    <s v="Business Studies"/>
    <x v="7"/>
    <s v="Married"/>
    <s v="Low"/>
    <n v="53271"/>
    <s v="No"/>
    <x v="610"/>
    <x v="0"/>
    <x v="264"/>
    <n v="5"/>
    <n v="5"/>
    <n v="5"/>
    <n v="1"/>
  </r>
  <r>
    <s v="36E1-3DDF"/>
    <n v="1"/>
    <s v="Connie Widocks"/>
    <x v="2"/>
    <n v="24"/>
    <x v="0"/>
    <s v="Some Travel"/>
    <x v="2"/>
    <n v="26"/>
    <s v="Far"/>
    <s v="California"/>
    <s v="Black or African American"/>
    <n v="2"/>
    <s v="Computer Science"/>
    <x v="7"/>
    <s v="Single"/>
    <s v="Very Low"/>
    <n v="34657"/>
    <s v="No"/>
    <x v="611"/>
    <x v="0"/>
    <x v="266"/>
    <n v="5"/>
    <n v="5"/>
    <n v="5"/>
    <n v="2"/>
  </r>
  <r>
    <s v="35D2-818A"/>
    <n v="1"/>
    <s v="Sonja Crone"/>
    <x v="0"/>
    <n v="26"/>
    <x v="0"/>
    <s v="Frequent Traveller"/>
    <x v="2"/>
    <n v="16"/>
    <s v="Moderate"/>
    <s v="California"/>
    <s v="White"/>
    <n v="4"/>
    <s v="Other"/>
    <x v="7"/>
    <s v="Married"/>
    <s v="Low"/>
    <n v="62602"/>
    <s v="Yes"/>
    <x v="612"/>
    <x v="0"/>
    <x v="268"/>
    <n v="5"/>
    <n v="2"/>
    <n v="3"/>
    <n v="2"/>
  </r>
  <r>
    <s v="2BD8-20A6"/>
    <n v="1"/>
    <s v="Berna Patnelli"/>
    <x v="0"/>
    <n v="35"/>
    <x v="1"/>
    <s v="Frequent Traveller"/>
    <x v="2"/>
    <n v="38"/>
    <s v="Far"/>
    <s v="New York"/>
    <s v="Mixed or multiple ethnic groups"/>
    <n v="5"/>
    <s v="Information Systems"/>
    <x v="2"/>
    <s v="Single"/>
    <s v="High"/>
    <n v="310285"/>
    <s v="Yes"/>
    <x v="613"/>
    <x v="0"/>
    <x v="327"/>
    <n v="5"/>
    <n v="4"/>
    <n v="4"/>
    <n v="3"/>
  </r>
  <r>
    <s v="84E7-02D4"/>
    <n v="1"/>
    <s v="Padraic MacParlan"/>
    <x v="1"/>
    <n v="26"/>
    <x v="0"/>
    <s v="Some Travel"/>
    <x v="2"/>
    <n v="41"/>
    <s v="Far"/>
    <s v="California"/>
    <s v="White"/>
    <n v="5"/>
    <s v="Business Studies"/>
    <x v="5"/>
    <s v="Married"/>
    <s v="Medium"/>
    <n v="161600"/>
    <s v="No"/>
    <x v="614"/>
    <x v="1"/>
    <x v="408"/>
    <n v="5"/>
    <n v="0"/>
    <n v="2"/>
    <n v="0"/>
  </r>
  <r>
    <s v="7D2D-3831"/>
    <n v="1"/>
    <s v="Davon Swetland"/>
    <x v="1"/>
    <n v="25"/>
    <x v="0"/>
    <s v="Some Travel"/>
    <x v="2"/>
    <n v="16"/>
    <s v="Moderate"/>
    <s v="New York"/>
    <s v="Black or African American"/>
    <n v="3"/>
    <s v="Information Systems"/>
    <x v="4"/>
    <s v="Divorced"/>
    <s v="Very Low"/>
    <n v="37742"/>
    <s v="No"/>
    <x v="615"/>
    <x v="0"/>
    <x v="329"/>
    <n v="5"/>
    <n v="1"/>
    <n v="3"/>
    <n v="3"/>
  </r>
  <r>
    <s v="FB4B-067E"/>
    <n v="1"/>
    <s v="Adan Sunderland"/>
    <x v="0"/>
    <n v="31"/>
    <x v="1"/>
    <s v="Some Travel"/>
    <x v="2"/>
    <n v="42"/>
    <s v="Far"/>
    <s v="New York"/>
    <s v="White"/>
    <n v="3"/>
    <s v="Computer Science"/>
    <x v="2"/>
    <s v="Married"/>
    <s v="Very High"/>
    <n v="442820"/>
    <s v="Yes"/>
    <x v="616"/>
    <x v="0"/>
    <x v="409"/>
    <n v="5"/>
    <n v="1"/>
    <n v="2"/>
    <n v="2"/>
  </r>
  <r>
    <s v="1243-8B63"/>
    <n v="1"/>
    <s v="Jourdain Kither"/>
    <x v="1"/>
    <n v="26"/>
    <x v="0"/>
    <s v="Some Travel"/>
    <x v="2"/>
    <n v="17"/>
    <s v="Moderate"/>
    <s v="New York"/>
    <s v="Black or African American"/>
    <n v="4"/>
    <s v="Business Studies"/>
    <x v="8"/>
    <s v="Married"/>
    <s v="Low"/>
    <n v="110761"/>
    <s v="No"/>
    <x v="617"/>
    <x v="0"/>
    <x v="197"/>
    <n v="5"/>
    <n v="0"/>
    <n v="5"/>
    <n v="3"/>
  </r>
  <r>
    <s v="D75C-3E43"/>
    <n v="1"/>
    <s v="Clint Widdicombe"/>
    <x v="1"/>
    <n v="25"/>
    <x v="0"/>
    <s v="Some Travel"/>
    <x v="2"/>
    <n v="24"/>
    <s v="Moderate"/>
    <s v="California"/>
    <s v="Native Hawaiian"/>
    <n v="4"/>
    <s v="Other"/>
    <x v="2"/>
    <s v="Divorced"/>
    <s v="Medium"/>
    <n v="204154"/>
    <s v="Yes"/>
    <x v="618"/>
    <x v="0"/>
    <x v="276"/>
    <n v="5"/>
    <n v="2"/>
    <n v="3"/>
    <n v="0"/>
  </r>
  <r>
    <s v="3747-3110"/>
    <n v="1"/>
    <s v="Sarge Antowski"/>
    <x v="1"/>
    <n v="23"/>
    <x v="0"/>
    <s v="Some Travel"/>
    <x v="2"/>
    <n v="12"/>
    <s v="Near"/>
    <s v="New York"/>
    <s v="Black or African American"/>
    <n v="3"/>
    <s v="Computer Science"/>
    <x v="7"/>
    <s v="Married"/>
    <s v="Very Low"/>
    <n v="35776"/>
    <s v="Yes"/>
    <x v="619"/>
    <x v="0"/>
    <x v="410"/>
    <n v="5"/>
    <n v="0"/>
    <n v="3"/>
    <n v="4"/>
  </r>
  <r>
    <s v="05F0-6F7B"/>
    <n v="1"/>
    <s v="Ashlee Mc Combe"/>
    <x v="0"/>
    <n v="24"/>
    <x v="0"/>
    <s v="Some Travel"/>
    <x v="2"/>
    <n v="5"/>
    <s v="Near"/>
    <s v="New York"/>
    <s v="White"/>
    <n v="1"/>
    <s v="Information Systems"/>
    <x v="4"/>
    <s v="Single"/>
    <s v="Low"/>
    <n v="100818"/>
    <s v="No"/>
    <x v="620"/>
    <x v="0"/>
    <x v="411"/>
    <n v="5"/>
    <n v="1"/>
    <n v="3"/>
    <n v="0"/>
  </r>
  <r>
    <s v="D712-9E1C"/>
    <n v="1"/>
    <s v="Audi Pibworth"/>
    <x v="2"/>
    <n v="24"/>
    <x v="0"/>
    <s v="Some Travel"/>
    <x v="0"/>
    <n v="8"/>
    <s v="Near"/>
    <s v="Illinois"/>
    <s v="Black or African American"/>
    <n v="2"/>
    <s v="Economics"/>
    <x v="0"/>
    <s v="Single"/>
    <s v="Low"/>
    <n v="85238"/>
    <s v="No"/>
    <x v="620"/>
    <x v="0"/>
    <x v="411"/>
    <n v="5"/>
    <n v="0"/>
    <n v="4"/>
    <n v="1"/>
  </r>
  <r>
    <s v="BBE1-D4A5"/>
    <n v="1"/>
    <s v="Fransisco Minerdo"/>
    <x v="1"/>
    <n v="24"/>
    <x v="0"/>
    <s v="Some Travel"/>
    <x v="2"/>
    <n v="12"/>
    <s v="Near"/>
    <s v="New York"/>
    <s v="White"/>
    <n v="3"/>
    <s v="Computer Science"/>
    <x v="7"/>
    <s v="Single"/>
    <s v="Very Low"/>
    <n v="33202"/>
    <s v="No"/>
    <x v="621"/>
    <x v="0"/>
    <x v="332"/>
    <n v="5"/>
    <n v="5"/>
    <n v="5"/>
    <n v="4"/>
  </r>
  <r>
    <s v="B1BC-0011"/>
    <n v="1"/>
    <s v="Rea Legister"/>
    <x v="0"/>
    <n v="23"/>
    <x v="0"/>
    <s v="Some Travel"/>
    <x v="2"/>
    <n v="37"/>
    <s v="Far"/>
    <s v="New York"/>
    <s v="White"/>
    <n v="2"/>
    <s v="Business Studies"/>
    <x v="4"/>
    <s v="Divorced"/>
    <s v="Very Low"/>
    <n v="36098"/>
    <s v="No"/>
    <x v="622"/>
    <x v="0"/>
    <x v="106"/>
    <n v="4"/>
    <n v="3"/>
    <n v="3"/>
    <n v="1"/>
  </r>
  <r>
    <s v="3653-D544"/>
    <n v="1"/>
    <s v="Adria Smurfit"/>
    <x v="0"/>
    <n v="25"/>
    <x v="0"/>
    <s v="Frequent Traveller"/>
    <x v="0"/>
    <n v="21"/>
    <s v="Moderate"/>
    <s v="Illinois"/>
    <s v="Black or African American"/>
    <n v="2"/>
    <s v="Technical Degree"/>
    <x v="0"/>
    <s v="Married"/>
    <s v="Low"/>
    <n v="91332"/>
    <s v="No"/>
    <x v="623"/>
    <x v="0"/>
    <x v="0"/>
    <n v="4"/>
    <n v="3"/>
    <n v="3"/>
    <n v="3"/>
  </r>
  <r>
    <s v="A53B-DF3C"/>
    <n v="1"/>
    <s v="Sadye Wiggin"/>
    <x v="0"/>
    <n v="22"/>
    <x v="0"/>
    <s v="Some Travel"/>
    <x v="2"/>
    <n v="2"/>
    <s v="Near"/>
    <s v="New York"/>
    <s v="White"/>
    <n v="4"/>
    <s v="Computer Science"/>
    <x v="4"/>
    <s v="Married"/>
    <s v="Very Low"/>
    <n v="39732"/>
    <s v="Yes"/>
    <x v="624"/>
    <x v="0"/>
    <x v="333"/>
    <n v="4"/>
    <n v="1"/>
    <n v="2"/>
    <n v="2"/>
  </r>
  <r>
    <s v="9BE8-2C44"/>
    <n v="1"/>
    <s v="Bail Elsworth"/>
    <x v="1"/>
    <n v="25"/>
    <x v="0"/>
    <s v="Frequent Traveller"/>
    <x v="0"/>
    <n v="42"/>
    <s v="Far"/>
    <s v="Illinois"/>
    <s v="Black or African American"/>
    <n v="3"/>
    <s v="Marketing"/>
    <x v="0"/>
    <s v="Married"/>
    <s v="Low"/>
    <n v="72758"/>
    <s v="No"/>
    <x v="625"/>
    <x v="0"/>
    <x v="7"/>
    <n v="4"/>
    <n v="3"/>
    <n v="3"/>
    <n v="3"/>
  </r>
  <r>
    <s v="5639-70C0"/>
    <n v="1"/>
    <s v="Trudi Evens"/>
    <x v="0"/>
    <n v="36"/>
    <x v="1"/>
    <s v="Some Travel"/>
    <x v="1"/>
    <n v="31"/>
    <s v="Far"/>
    <s v="Illinois"/>
    <s v="Black or African American"/>
    <n v="4"/>
    <s v="Human Resources"/>
    <x v="12"/>
    <s v="Divorced"/>
    <s v="Very High"/>
    <n v="509940"/>
    <s v="No"/>
    <x v="626"/>
    <x v="0"/>
    <x v="9"/>
    <n v="4"/>
    <n v="4"/>
    <n v="4"/>
    <n v="2"/>
  </r>
  <r>
    <s v="3C78-06E7"/>
    <n v="1"/>
    <s v="Konstantin Muldownie"/>
    <x v="1"/>
    <n v="24"/>
    <x v="0"/>
    <s v="Some Travel"/>
    <x v="2"/>
    <n v="7"/>
    <s v="Near"/>
    <s v="California"/>
    <s v="Asian or Asian American"/>
    <n v="4"/>
    <s v="Information Systems"/>
    <x v="7"/>
    <s v="Married"/>
    <s v="Low"/>
    <n v="85074"/>
    <s v="No"/>
    <x v="626"/>
    <x v="0"/>
    <x v="9"/>
    <n v="4"/>
    <n v="1"/>
    <n v="2"/>
    <n v="4"/>
  </r>
  <r>
    <s v="BBD0-FB7D"/>
    <n v="1"/>
    <s v="Edin Savill"/>
    <x v="0"/>
    <n v="23"/>
    <x v="0"/>
    <s v="Some Travel"/>
    <x v="0"/>
    <n v="19"/>
    <s v="Moderate"/>
    <s v="New York"/>
    <s v="Mixed or multiple ethnic groups"/>
    <n v="4"/>
    <s v="Economics"/>
    <x v="0"/>
    <s v="Divorced"/>
    <s v="Low"/>
    <n v="87629"/>
    <s v="No"/>
    <x v="627"/>
    <x v="0"/>
    <x v="12"/>
    <n v="4"/>
    <n v="4"/>
    <n v="4"/>
    <n v="1"/>
  </r>
  <r>
    <s v="106F-F7C7"/>
    <n v="1"/>
    <s v="Amelia Izard"/>
    <x v="0"/>
    <n v="25"/>
    <x v="0"/>
    <s v="Some Travel"/>
    <x v="2"/>
    <n v="13"/>
    <s v="Near"/>
    <s v="New York"/>
    <s v="Black or African American"/>
    <n v="1"/>
    <s v="Information Systems"/>
    <x v="10"/>
    <s v="Married"/>
    <s v="Medium"/>
    <n v="168483"/>
    <s v="Yes"/>
    <x v="628"/>
    <x v="0"/>
    <x v="14"/>
    <n v="4"/>
    <n v="2"/>
    <n v="3"/>
    <n v="1"/>
  </r>
  <r>
    <s v="A848-F98B"/>
    <n v="1"/>
    <s v="Scot Yakebovich"/>
    <x v="1"/>
    <n v="25"/>
    <x v="0"/>
    <s v="Some Travel"/>
    <x v="2"/>
    <n v="37"/>
    <s v="Far"/>
    <s v="California"/>
    <s v="Black or African American"/>
    <n v="2"/>
    <s v="Computer Science"/>
    <x v="4"/>
    <s v="Married"/>
    <s v="Very Low"/>
    <n v="38038"/>
    <s v="No"/>
    <x v="629"/>
    <x v="1"/>
    <x v="412"/>
    <n v="2"/>
    <n v="1"/>
    <n v="1"/>
    <n v="1"/>
  </r>
  <r>
    <s v="EE7E-F5AC"/>
    <n v="1"/>
    <s v="Nonna Bagnold"/>
    <x v="0"/>
    <n v="23"/>
    <x v="0"/>
    <s v="Some Travel"/>
    <x v="0"/>
    <n v="19"/>
    <s v="Moderate"/>
    <s v="California"/>
    <s v="White"/>
    <n v="3"/>
    <s v="Other"/>
    <x v="9"/>
    <s v="Single"/>
    <s v="Very Low"/>
    <n v="27185"/>
    <s v="No"/>
    <x v="630"/>
    <x v="0"/>
    <x v="21"/>
    <n v="4"/>
    <n v="4"/>
    <n v="4"/>
    <n v="0"/>
  </r>
  <r>
    <s v="C27A-1115"/>
    <n v="1"/>
    <s v="Alasteir Muge"/>
    <x v="1"/>
    <n v="25"/>
    <x v="0"/>
    <s v="Frequent Traveller"/>
    <x v="2"/>
    <n v="20"/>
    <s v="Moderate"/>
    <s v="New York"/>
    <s v="Mixed or multiple ethnic groups"/>
    <n v="4"/>
    <s v="Computer Science"/>
    <x v="5"/>
    <s v="Married"/>
    <s v="Low"/>
    <n v="96514"/>
    <s v="No"/>
    <x v="631"/>
    <x v="0"/>
    <x v="25"/>
    <n v="4"/>
    <n v="4"/>
    <n v="4"/>
    <n v="0"/>
  </r>
  <r>
    <s v="C57E-6E4F"/>
    <n v="1"/>
    <s v="Tremain Drakes"/>
    <x v="1"/>
    <n v="24"/>
    <x v="0"/>
    <s v="No Travel"/>
    <x v="2"/>
    <n v="35"/>
    <s v="Far"/>
    <s v="California"/>
    <s v="Asian or Asian American"/>
    <n v="3"/>
    <s v="Computer Science"/>
    <x v="4"/>
    <s v="Single"/>
    <s v="Very Low"/>
    <n v="32502"/>
    <s v="Yes"/>
    <x v="632"/>
    <x v="1"/>
    <x v="413"/>
    <n v="1"/>
    <n v="1"/>
    <n v="1"/>
    <n v="0"/>
  </r>
  <r>
    <s v="BBB4-89C7"/>
    <n v="1"/>
    <s v="Ilene Moffat"/>
    <x v="2"/>
    <n v="25"/>
    <x v="0"/>
    <s v="Some Travel"/>
    <x v="2"/>
    <n v="19"/>
    <s v="Moderate"/>
    <s v="Illinois"/>
    <s v="Mixed or multiple ethnic groups"/>
    <n v="3"/>
    <s v="Computer Science"/>
    <x v="8"/>
    <s v="Divorced"/>
    <s v="Low"/>
    <n v="90418"/>
    <s v="Yes"/>
    <x v="633"/>
    <x v="0"/>
    <x v="30"/>
    <n v="4"/>
    <n v="4"/>
    <n v="4"/>
    <n v="4"/>
  </r>
  <r>
    <s v="84AD-D566"/>
    <n v="1"/>
    <s v="Ashien Villa"/>
    <x v="0"/>
    <n v="22"/>
    <x v="0"/>
    <s v="Some Travel"/>
    <x v="2"/>
    <n v="16"/>
    <s v="Moderate"/>
    <s v="California"/>
    <s v="American Indian or Alaska Native"/>
    <n v="3"/>
    <s v="Business Studies"/>
    <x v="7"/>
    <s v="Single"/>
    <s v="Very Low"/>
    <n v="30838"/>
    <s v="No"/>
    <x v="634"/>
    <x v="0"/>
    <x v="208"/>
    <n v="4"/>
    <n v="4"/>
    <n v="4"/>
    <n v="0"/>
  </r>
  <r>
    <s v="26DF-1241"/>
    <n v="1"/>
    <s v="Hebert Drewes"/>
    <x v="1"/>
    <n v="23"/>
    <x v="0"/>
    <s v="Some Travel"/>
    <x v="0"/>
    <n v="33"/>
    <s v="Far"/>
    <s v="New York"/>
    <s v="White"/>
    <n v="3"/>
    <s v="Economics"/>
    <x v="9"/>
    <s v="Married"/>
    <s v="Very Low"/>
    <n v="30477"/>
    <s v="No"/>
    <x v="635"/>
    <x v="0"/>
    <x v="414"/>
    <n v="4"/>
    <n v="2"/>
    <n v="3"/>
    <n v="3"/>
  </r>
  <r>
    <s v="4657-FE18"/>
    <n v="1"/>
    <s v="Staford Perrins"/>
    <x v="2"/>
    <n v="29"/>
    <x v="0"/>
    <s v="Some Travel"/>
    <x v="2"/>
    <n v="25"/>
    <s v="Moderate"/>
    <s v="California"/>
    <s v="American Indian or Alaska Native"/>
    <n v="2"/>
    <s v="Information Systems"/>
    <x v="8"/>
    <s v="Married"/>
    <s v="Medium"/>
    <n v="145716"/>
    <s v="No"/>
    <x v="636"/>
    <x v="1"/>
    <x v="415"/>
    <n v="1"/>
    <n v="0"/>
    <n v="1"/>
    <n v="1"/>
  </r>
  <r>
    <s v="D93A-CC98"/>
    <n v="1"/>
    <s v="Arabella Mont"/>
    <x v="0"/>
    <n v="24"/>
    <x v="0"/>
    <s v="Some Travel"/>
    <x v="0"/>
    <n v="27"/>
    <s v="Far"/>
    <s v="New York"/>
    <s v="White"/>
    <n v="4"/>
    <s v="Marketing"/>
    <x v="0"/>
    <s v="Single"/>
    <s v="Medium"/>
    <n v="208684"/>
    <s v="Yes"/>
    <x v="637"/>
    <x v="1"/>
    <x v="416"/>
    <n v="2"/>
    <n v="0"/>
    <n v="0"/>
    <n v="0"/>
  </r>
  <r>
    <s v="75CF-67E0"/>
    <n v="1"/>
    <s v="Andra Stickney"/>
    <x v="0"/>
    <n v="25"/>
    <x v="0"/>
    <s v="No Travel"/>
    <x v="2"/>
    <n v="12"/>
    <s v="Near"/>
    <s v="New York"/>
    <s v="Black or African American"/>
    <n v="2"/>
    <s v="Information Systems"/>
    <x v="4"/>
    <s v="Divorced"/>
    <s v="Very Low"/>
    <n v="28926"/>
    <s v="Yes"/>
    <x v="637"/>
    <x v="0"/>
    <x v="45"/>
    <n v="4"/>
    <n v="1"/>
    <n v="3"/>
    <n v="4"/>
  </r>
  <r>
    <s v="4188-C61D"/>
    <n v="0"/>
    <s v="Fanny Yoell"/>
    <x v="0"/>
    <n v="22"/>
    <x v="0"/>
    <s v="No Travel"/>
    <x v="2"/>
    <n v="27"/>
    <s v="Far"/>
    <s v="California"/>
    <s v="White"/>
    <n v="1"/>
    <s v="Information Systems"/>
    <x v="4"/>
    <s v="Single"/>
    <s v="Very Low"/>
    <n v="23039"/>
    <s v="No"/>
    <x v="638"/>
    <x v="1"/>
    <x v="417"/>
    <n v="0"/>
    <n v="0"/>
    <n v="0"/>
    <n v="0"/>
  </r>
  <r>
    <s v="45A4-C1D0"/>
    <n v="1"/>
    <s v="Baxy Goodliff"/>
    <x v="1"/>
    <n v="22"/>
    <x v="0"/>
    <s v="Some Travel"/>
    <x v="2"/>
    <n v="11"/>
    <s v="Near"/>
    <s v="Illinois"/>
    <s v="Mixed or multiple ethnic groups"/>
    <n v="3"/>
    <s v="Computer Science"/>
    <x v="7"/>
    <s v="Divorced"/>
    <s v="Low"/>
    <n v="74314"/>
    <s v="No"/>
    <x v="639"/>
    <x v="0"/>
    <x v="211"/>
    <n v="4"/>
    <n v="0"/>
    <n v="1"/>
    <n v="3"/>
  </r>
  <r>
    <s v="6CC9-81FC"/>
    <n v="1"/>
    <s v="Anatollo Dake"/>
    <x v="1"/>
    <n v="25"/>
    <x v="0"/>
    <s v="No Travel"/>
    <x v="2"/>
    <n v="43"/>
    <s v="Far"/>
    <s v="California"/>
    <s v="White"/>
    <n v="3"/>
    <s v="Computer Science"/>
    <x v="4"/>
    <s v="Single"/>
    <s v="Very Low"/>
    <n v="33086"/>
    <s v="No"/>
    <x v="640"/>
    <x v="0"/>
    <x v="112"/>
    <n v="4"/>
    <n v="4"/>
    <n v="4"/>
    <n v="2"/>
  </r>
  <r>
    <s v="9283-E971"/>
    <n v="1"/>
    <s v="Meredith Hansod"/>
    <x v="0"/>
    <n v="40"/>
    <x v="1"/>
    <s v="Frequent Traveller"/>
    <x v="0"/>
    <n v="30"/>
    <s v="Far"/>
    <s v="New York"/>
    <s v="Asian or Asian American"/>
    <n v="4"/>
    <s v="Marketing"/>
    <x v="0"/>
    <s v="Married"/>
    <s v="High"/>
    <n v="250555"/>
    <s v="Yes"/>
    <x v="641"/>
    <x v="0"/>
    <x v="53"/>
    <n v="4"/>
    <n v="4"/>
    <n v="4"/>
    <n v="2"/>
  </r>
  <r>
    <s v="72A2-1105"/>
    <n v="1"/>
    <s v="Mollee Hartop"/>
    <x v="0"/>
    <n v="22"/>
    <x v="0"/>
    <s v="Some Travel"/>
    <x v="0"/>
    <n v="36"/>
    <s v="Far"/>
    <s v="New York"/>
    <s v="Black or African American"/>
    <n v="3"/>
    <s v="Marketing"/>
    <x v="0"/>
    <s v="Single"/>
    <s v="Low"/>
    <n v="60699"/>
    <s v="No"/>
    <x v="642"/>
    <x v="0"/>
    <x v="384"/>
    <n v="4"/>
    <n v="0"/>
    <n v="3"/>
    <n v="0"/>
  </r>
  <r>
    <s v="34FB-D8F3"/>
    <n v="1"/>
    <s v="Sheffie McCrum"/>
    <x v="1"/>
    <n v="25"/>
    <x v="0"/>
    <s v="Some Travel"/>
    <x v="2"/>
    <n v="11"/>
    <s v="Near"/>
    <s v="New York"/>
    <s v="White"/>
    <n v="2"/>
    <s v="Computer Science"/>
    <x v="2"/>
    <s v="Married"/>
    <s v="High"/>
    <n v="285138"/>
    <s v="No"/>
    <x v="642"/>
    <x v="0"/>
    <x v="384"/>
    <n v="4"/>
    <n v="0"/>
    <n v="3"/>
    <n v="4"/>
  </r>
  <r>
    <s v="65C9-0885"/>
    <n v="1"/>
    <s v="Kain Libero"/>
    <x v="1"/>
    <n v="25"/>
    <x v="0"/>
    <s v="Frequent Traveller"/>
    <x v="2"/>
    <n v="24"/>
    <s v="Moderate"/>
    <s v="California"/>
    <s v="White"/>
    <n v="1"/>
    <s v="Computer Science"/>
    <x v="8"/>
    <s v="Divorced"/>
    <s v="Medium"/>
    <n v="121373"/>
    <s v="No"/>
    <x v="642"/>
    <x v="0"/>
    <x v="384"/>
    <n v="4"/>
    <n v="0"/>
    <n v="2"/>
    <n v="1"/>
  </r>
  <r>
    <s v="42F5-707F"/>
    <n v="1"/>
    <s v="Wilburt Feldhuhn"/>
    <x v="1"/>
    <n v="23"/>
    <x v="0"/>
    <s v="Some Travel"/>
    <x v="2"/>
    <n v="44"/>
    <s v="Far"/>
    <s v="New York"/>
    <s v="White"/>
    <n v="3"/>
    <s v="Information Systems"/>
    <x v="8"/>
    <s v="Married"/>
    <s v="Low"/>
    <n v="81034"/>
    <s v="Yes"/>
    <x v="643"/>
    <x v="0"/>
    <x v="56"/>
    <n v="4"/>
    <n v="1"/>
    <n v="1"/>
    <n v="0"/>
  </r>
  <r>
    <s v="03D3-AA88"/>
    <n v="1"/>
    <s v="Mycah Brolechan"/>
    <x v="1"/>
    <n v="23"/>
    <x v="0"/>
    <s v="Some Travel"/>
    <x v="2"/>
    <n v="8"/>
    <s v="Near"/>
    <s v="New York"/>
    <s v="White"/>
    <n v="4"/>
    <s v="Other"/>
    <x v="7"/>
    <s v="Married"/>
    <s v="Very Low"/>
    <n v="42250"/>
    <s v="No"/>
    <x v="644"/>
    <x v="0"/>
    <x v="57"/>
    <n v="4"/>
    <n v="1"/>
    <n v="2"/>
    <n v="4"/>
  </r>
  <r>
    <s v="1A38-1D62"/>
    <n v="1"/>
    <s v="Maurise Shaxby"/>
    <x v="0"/>
    <n v="24"/>
    <x v="0"/>
    <s v="Some Travel"/>
    <x v="2"/>
    <n v="21"/>
    <s v="Moderate"/>
    <s v="California"/>
    <s v="Mixed or multiple ethnic groups"/>
    <n v="3"/>
    <s v="Information Systems"/>
    <x v="4"/>
    <s v="Divorced"/>
    <s v="Very Low"/>
    <n v="36862"/>
    <s v="Yes"/>
    <x v="645"/>
    <x v="0"/>
    <x v="215"/>
    <n v="4"/>
    <n v="2"/>
    <n v="4"/>
    <n v="0"/>
  </r>
  <r>
    <s v="D7C2-EAA5"/>
    <n v="1"/>
    <s v="Camila Lergan"/>
    <x v="0"/>
    <n v="23"/>
    <x v="0"/>
    <s v="Frequent Traveller"/>
    <x v="2"/>
    <n v="16"/>
    <s v="Moderate"/>
    <s v="California"/>
    <s v="Mixed or multiple ethnic groups"/>
    <n v="4"/>
    <s v="Computer Science"/>
    <x v="5"/>
    <s v="Divorced"/>
    <s v="Low"/>
    <n v="67558"/>
    <s v="No"/>
    <x v="646"/>
    <x v="0"/>
    <x v="59"/>
    <n v="4"/>
    <n v="1"/>
    <n v="1"/>
    <n v="1"/>
  </r>
  <r>
    <s v="6151-4A92"/>
    <n v="1"/>
    <s v="Milicent Kiossel"/>
    <x v="2"/>
    <n v="25"/>
    <x v="0"/>
    <s v="No Travel"/>
    <x v="2"/>
    <n v="29"/>
    <s v="Far"/>
    <s v="California"/>
    <s v="White"/>
    <n v="4"/>
    <s v="Computer Science"/>
    <x v="5"/>
    <s v="Single"/>
    <s v="Low"/>
    <n v="105411"/>
    <s v="No"/>
    <x v="647"/>
    <x v="0"/>
    <x v="60"/>
    <n v="4"/>
    <n v="2"/>
    <n v="4"/>
    <n v="2"/>
  </r>
  <r>
    <s v="EA37-AE5E"/>
    <n v="1"/>
    <s v="Freda Bartolijn"/>
    <x v="0"/>
    <n v="23"/>
    <x v="0"/>
    <s v="Some Travel"/>
    <x v="0"/>
    <n v="5"/>
    <s v="Near"/>
    <s v="Illinois"/>
    <s v="White"/>
    <n v="3"/>
    <s v="Marketing"/>
    <x v="0"/>
    <s v="Married"/>
    <s v="Low"/>
    <n v="69678"/>
    <s v="No"/>
    <x v="648"/>
    <x v="0"/>
    <x v="62"/>
    <n v="4"/>
    <n v="0"/>
    <n v="0"/>
    <n v="2"/>
  </r>
  <r>
    <s v="41A7-9C19"/>
    <n v="1"/>
    <s v="Ginevra Edson"/>
    <x v="0"/>
    <n v="23"/>
    <x v="0"/>
    <s v="Some Travel"/>
    <x v="0"/>
    <n v="8"/>
    <s v="Near"/>
    <s v="New York"/>
    <s v="Mixed or multiple ethnic groups"/>
    <n v="4"/>
    <s v="Economics"/>
    <x v="0"/>
    <s v="Married"/>
    <s v="Low"/>
    <n v="78937"/>
    <s v="No"/>
    <x v="649"/>
    <x v="0"/>
    <x v="66"/>
    <n v="4"/>
    <n v="0"/>
    <n v="3"/>
    <n v="0"/>
  </r>
  <r>
    <s v="A409-26AC"/>
    <n v="1"/>
    <s v="Agretha Shakelade"/>
    <x v="2"/>
    <n v="25"/>
    <x v="0"/>
    <s v="Frequent Traveller"/>
    <x v="2"/>
    <n v="34"/>
    <s v="Far"/>
    <s v="New York"/>
    <s v="Black or African American"/>
    <n v="1"/>
    <s v="Computer Science"/>
    <x v="2"/>
    <s v="Married"/>
    <s v="Medium"/>
    <n v="170803"/>
    <s v="No"/>
    <x v="650"/>
    <x v="0"/>
    <x v="219"/>
    <n v="4"/>
    <n v="2"/>
    <n v="2"/>
    <n v="3"/>
  </r>
  <r>
    <s v="994A-5F84"/>
    <n v="1"/>
    <s v="Vance Norsworthy"/>
    <x v="1"/>
    <n v="25"/>
    <x v="0"/>
    <s v="Some Travel"/>
    <x v="0"/>
    <n v="44"/>
    <s v="Far"/>
    <s v="California"/>
    <s v="White"/>
    <n v="1"/>
    <s v="Technical Degree"/>
    <x v="9"/>
    <s v="Single"/>
    <s v="Very Low"/>
    <n v="37461"/>
    <s v="No"/>
    <x v="651"/>
    <x v="0"/>
    <x v="73"/>
    <n v="4"/>
    <n v="3"/>
    <n v="4"/>
    <n v="3"/>
  </r>
  <r>
    <s v="0B19-EFB2"/>
    <n v="1"/>
    <s v="Ada Bynold"/>
    <x v="0"/>
    <n v="39"/>
    <x v="1"/>
    <s v="Frequent Traveller"/>
    <x v="2"/>
    <n v="25"/>
    <s v="Moderate"/>
    <s v="California"/>
    <s v="White"/>
    <n v="4"/>
    <s v="Computer Science"/>
    <x v="2"/>
    <s v="Single"/>
    <s v="High"/>
    <n v="300594"/>
    <s v="Yes"/>
    <x v="652"/>
    <x v="0"/>
    <x v="221"/>
    <n v="4"/>
    <n v="1"/>
    <n v="4"/>
    <n v="2"/>
  </r>
  <r>
    <s v="1DC4-97CF"/>
    <n v="1"/>
    <s v="Karee Cristofvao"/>
    <x v="0"/>
    <n v="25"/>
    <x v="0"/>
    <s v="Some Travel"/>
    <x v="0"/>
    <n v="28"/>
    <s v="Far"/>
    <s v="California"/>
    <s v="White"/>
    <n v="4"/>
    <s v="Marketing"/>
    <x v="0"/>
    <s v="Single"/>
    <s v="Medium"/>
    <n v="167051"/>
    <s v="No"/>
    <x v="652"/>
    <x v="0"/>
    <x v="221"/>
    <n v="4"/>
    <n v="3"/>
    <n v="4"/>
    <n v="1"/>
  </r>
  <r>
    <s v="07F6-D61B"/>
    <n v="1"/>
    <s v="Jodee Vala"/>
    <x v="0"/>
    <n v="23"/>
    <x v="0"/>
    <s v="Some Travel"/>
    <x v="2"/>
    <n v="5"/>
    <s v="Near"/>
    <s v="New York"/>
    <s v="White"/>
    <n v="3"/>
    <s v="Information Systems"/>
    <x v="7"/>
    <s v="Divorced"/>
    <s v="Very Low"/>
    <n v="23995"/>
    <s v="No"/>
    <x v="653"/>
    <x v="0"/>
    <x v="418"/>
    <n v="4"/>
    <n v="4"/>
    <n v="4"/>
    <n v="0"/>
  </r>
  <r>
    <s v="81FF-8D6C"/>
    <n v="1"/>
    <s v="Mireielle Gabbitis"/>
    <x v="0"/>
    <n v="24"/>
    <x v="0"/>
    <s v="Some Travel"/>
    <x v="0"/>
    <n v="13"/>
    <s v="Near"/>
    <s v="California"/>
    <s v="Black or African American"/>
    <n v="3"/>
    <s v="Economics"/>
    <x v="9"/>
    <s v="Single"/>
    <s v="Very Low"/>
    <n v="24095"/>
    <s v="No"/>
    <x v="654"/>
    <x v="1"/>
    <x v="419"/>
    <n v="2"/>
    <n v="2"/>
    <n v="2"/>
    <n v="1"/>
  </r>
  <r>
    <s v="81F1-950F"/>
    <n v="1"/>
    <s v="Sapphire Prayer"/>
    <x v="0"/>
    <n v="25"/>
    <x v="0"/>
    <s v="Some Travel"/>
    <x v="2"/>
    <n v="26"/>
    <s v="Far"/>
    <s v="New York"/>
    <s v="White"/>
    <n v="4"/>
    <s v="Computer Science"/>
    <x v="10"/>
    <s v="Divorced"/>
    <s v="Medium"/>
    <n v="174400"/>
    <s v="No"/>
    <x v="654"/>
    <x v="0"/>
    <x v="420"/>
    <n v="4"/>
    <n v="0"/>
    <n v="2"/>
    <n v="4"/>
  </r>
  <r>
    <s v="F1B6-31B7"/>
    <n v="1"/>
    <s v="Idette Connett"/>
    <x v="0"/>
    <n v="25"/>
    <x v="0"/>
    <s v="Some Travel"/>
    <x v="1"/>
    <n v="31"/>
    <s v="Far"/>
    <s v="California"/>
    <s v="Mixed or multiple ethnic groups"/>
    <n v="3"/>
    <s v="Marketing"/>
    <x v="11"/>
    <s v="Married"/>
    <s v="Very Low"/>
    <n v="48797"/>
    <s v="No"/>
    <x v="654"/>
    <x v="0"/>
    <x v="420"/>
    <n v="4"/>
    <n v="2"/>
    <n v="4"/>
    <n v="4"/>
  </r>
  <r>
    <s v="FB6A-3F11"/>
    <n v="1"/>
    <s v="Ophelia Cosby"/>
    <x v="0"/>
    <n v="22"/>
    <x v="0"/>
    <s v="Frequent Traveller"/>
    <x v="2"/>
    <n v="21"/>
    <s v="Moderate"/>
    <s v="California"/>
    <s v="Mixed or multiple ethnic groups"/>
    <n v="1"/>
    <s v="Information Systems"/>
    <x v="4"/>
    <s v="Married"/>
    <s v="Very Low"/>
    <n v="34193"/>
    <s v="No"/>
    <x v="655"/>
    <x v="0"/>
    <x v="80"/>
    <n v="4"/>
    <n v="2"/>
    <n v="4"/>
    <n v="3"/>
  </r>
  <r>
    <s v="DB6B-88DA"/>
    <n v="1"/>
    <s v="Lindie Oliver-Paull"/>
    <x v="0"/>
    <n v="25"/>
    <x v="0"/>
    <s v="Some Travel"/>
    <x v="2"/>
    <n v="1"/>
    <s v="Near"/>
    <s v="Illinois"/>
    <s v="Native Hawaiian"/>
    <n v="1"/>
    <s v="Information Systems"/>
    <x v="7"/>
    <s v="Married"/>
    <s v="Very Low"/>
    <n v="48570"/>
    <s v="Yes"/>
    <x v="656"/>
    <x v="0"/>
    <x v="85"/>
    <n v="4"/>
    <n v="4"/>
    <n v="4"/>
    <n v="1"/>
  </r>
  <r>
    <s v="5F06-D3F6"/>
    <n v="1"/>
    <s v="Calv Pearcehouse"/>
    <x v="1"/>
    <n v="28"/>
    <x v="0"/>
    <s v="No Travel"/>
    <x v="2"/>
    <n v="24"/>
    <s v="Moderate"/>
    <s v="New York"/>
    <s v="White"/>
    <n v="4"/>
    <s v="Computer Science"/>
    <x v="5"/>
    <s v="Divorced"/>
    <s v="Medium"/>
    <n v="193347"/>
    <s v="Yes"/>
    <x v="657"/>
    <x v="0"/>
    <x v="93"/>
    <n v="4"/>
    <n v="4"/>
    <n v="4"/>
    <n v="0"/>
  </r>
  <r>
    <s v="425F-4D2D"/>
    <n v="1"/>
    <s v="Kimberlyn Preston"/>
    <x v="0"/>
    <n v="25"/>
    <x v="0"/>
    <s v="Some Travel"/>
    <x v="0"/>
    <n v="30"/>
    <s v="Far"/>
    <s v="California"/>
    <s v="Mixed or multiple ethnic groups"/>
    <n v="4"/>
    <s v="Marketing"/>
    <x v="0"/>
    <s v="Divorced"/>
    <s v="Low"/>
    <n v="57742"/>
    <s v="Yes"/>
    <x v="658"/>
    <x v="0"/>
    <x v="94"/>
    <n v="4"/>
    <n v="3"/>
    <n v="4"/>
    <n v="1"/>
  </r>
  <r>
    <s v="DBF5-E57D"/>
    <n v="1"/>
    <s v="Freeland Chalcot"/>
    <x v="1"/>
    <n v="25"/>
    <x v="0"/>
    <s v="Some Travel"/>
    <x v="2"/>
    <n v="25"/>
    <s v="Moderate"/>
    <s v="California"/>
    <s v="White"/>
    <n v="3"/>
    <s v="Other"/>
    <x v="10"/>
    <s v="Divorced"/>
    <s v="High"/>
    <n v="303446"/>
    <s v="No"/>
    <x v="659"/>
    <x v="0"/>
    <x v="123"/>
    <n v="4"/>
    <n v="0"/>
    <n v="3"/>
    <n v="0"/>
  </r>
  <r>
    <s v="4C99-E626"/>
    <n v="1"/>
    <s v="Friederike Wandrey"/>
    <x v="0"/>
    <n v="25"/>
    <x v="0"/>
    <s v="No Travel"/>
    <x v="2"/>
    <n v="11"/>
    <s v="Near"/>
    <s v="California"/>
    <s v="Black or African American"/>
    <n v="3"/>
    <s v="Computer Science"/>
    <x v="4"/>
    <s v="Single"/>
    <s v="Low"/>
    <n v="96779"/>
    <s v="No"/>
    <x v="660"/>
    <x v="0"/>
    <x v="97"/>
    <n v="4"/>
    <n v="0"/>
    <n v="0"/>
    <n v="3"/>
  </r>
  <r>
    <s v="C016-FA12"/>
    <n v="1"/>
    <s v="Sofie Dumphries"/>
    <x v="0"/>
    <n v="25"/>
    <x v="0"/>
    <s v="Some Travel"/>
    <x v="0"/>
    <n v="22"/>
    <s v="Moderate"/>
    <s v="New York"/>
    <s v="American Indian or Alaska Native"/>
    <n v="1"/>
    <s v="Marketing"/>
    <x v="9"/>
    <s v="Single"/>
    <s v="Very Low"/>
    <n v="32894"/>
    <s v="No"/>
    <x v="660"/>
    <x v="1"/>
    <x v="421"/>
    <n v="2"/>
    <n v="2"/>
    <n v="2"/>
    <n v="1"/>
  </r>
  <r>
    <s v="6BE1-09FB"/>
    <n v="1"/>
    <s v="Dino Bragge"/>
    <x v="1"/>
    <n v="25"/>
    <x v="0"/>
    <s v="Some Travel"/>
    <x v="0"/>
    <n v="29"/>
    <s v="Far"/>
    <s v="California"/>
    <s v="White"/>
    <n v="4"/>
    <s v="Marketing"/>
    <x v="0"/>
    <s v="Married"/>
    <s v="Low"/>
    <n v="95643"/>
    <s v="No"/>
    <x v="660"/>
    <x v="0"/>
    <x v="97"/>
    <n v="4"/>
    <n v="0"/>
    <n v="3"/>
    <n v="1"/>
  </r>
  <r>
    <s v="61E2-6540"/>
    <n v="1"/>
    <s v="Holmes Disdel"/>
    <x v="2"/>
    <n v="24"/>
    <x v="0"/>
    <s v="Some Travel"/>
    <x v="2"/>
    <n v="7"/>
    <s v="Near"/>
    <s v="California"/>
    <s v="Black or African American"/>
    <n v="4"/>
    <s v="Computer Science"/>
    <x v="8"/>
    <s v="Married"/>
    <s v="Very Low"/>
    <n v="44256"/>
    <s v="No"/>
    <x v="661"/>
    <x v="0"/>
    <x v="295"/>
    <n v="4"/>
    <n v="2"/>
    <n v="4"/>
    <n v="3"/>
  </r>
  <r>
    <s v="FE0F-498F"/>
    <n v="1"/>
    <s v="Jerrie Juares"/>
    <x v="0"/>
    <n v="22"/>
    <x v="0"/>
    <s v="Some Travel"/>
    <x v="2"/>
    <n v="36"/>
    <s v="Far"/>
    <s v="California"/>
    <s v="White"/>
    <n v="3"/>
    <s v="Other"/>
    <x v="4"/>
    <s v="Divorced"/>
    <s v="Low"/>
    <n v="57686"/>
    <s v="No"/>
    <x v="662"/>
    <x v="0"/>
    <x v="125"/>
    <n v="4"/>
    <n v="2"/>
    <n v="4"/>
    <n v="1"/>
  </r>
  <r>
    <s v="D91C-815B"/>
    <n v="1"/>
    <s v="Lucille Balser"/>
    <x v="0"/>
    <n v="22"/>
    <x v="0"/>
    <s v="Frequent Traveller"/>
    <x v="0"/>
    <n v="26"/>
    <s v="Far"/>
    <s v="California"/>
    <s v="White"/>
    <n v="2"/>
    <s v="Economics"/>
    <x v="9"/>
    <s v="Married"/>
    <s v="Very Low"/>
    <n v="42250"/>
    <s v="Yes"/>
    <x v="662"/>
    <x v="1"/>
    <x v="125"/>
    <n v="4"/>
    <n v="1"/>
    <n v="3"/>
    <n v="2"/>
  </r>
  <r>
    <s v="F8D4-3CAB"/>
    <n v="1"/>
    <s v="Lynda Robken"/>
    <x v="2"/>
    <n v="23"/>
    <x v="0"/>
    <s v="Some Travel"/>
    <x v="1"/>
    <n v="45"/>
    <s v="Far"/>
    <s v="California"/>
    <s v="White"/>
    <n v="3"/>
    <s v="Marketing"/>
    <x v="11"/>
    <s v="Married"/>
    <s v="Low"/>
    <n v="99052"/>
    <s v="No"/>
    <x v="663"/>
    <x v="0"/>
    <x v="126"/>
    <n v="4"/>
    <n v="3"/>
    <n v="4"/>
    <n v="2"/>
  </r>
  <r>
    <s v="21C8-00EC"/>
    <n v="1"/>
    <s v="Geoff Veschambre"/>
    <x v="1"/>
    <n v="22"/>
    <x v="0"/>
    <s v="Some Travel"/>
    <x v="2"/>
    <n v="37"/>
    <s v="Far"/>
    <s v="Illinois"/>
    <s v="Asian or Asian American"/>
    <n v="2"/>
    <s v="Information Systems"/>
    <x v="8"/>
    <s v="Divorced"/>
    <s v="Low"/>
    <n v="52314"/>
    <s v="No"/>
    <x v="663"/>
    <x v="0"/>
    <x v="126"/>
    <n v="4"/>
    <n v="0"/>
    <n v="3"/>
    <n v="0"/>
  </r>
  <r>
    <s v="1424-0B0C"/>
    <n v="1"/>
    <s v="Annmaria Keeler"/>
    <x v="0"/>
    <n v="36"/>
    <x v="1"/>
    <s v="No Travel"/>
    <x v="2"/>
    <n v="35"/>
    <s v="Far"/>
    <s v="Illinois"/>
    <s v="White"/>
    <n v="1"/>
    <s v="Information Systems"/>
    <x v="8"/>
    <s v="Divorced"/>
    <s v="High"/>
    <n v="356378"/>
    <s v="Yes"/>
    <x v="664"/>
    <x v="0"/>
    <x v="105"/>
    <n v="4"/>
    <n v="2"/>
    <n v="4"/>
    <n v="4"/>
  </r>
  <r>
    <s v="4C72-E72F"/>
    <n v="1"/>
    <s v="Sharlene MacGuffog"/>
    <x v="0"/>
    <n v="24"/>
    <x v="0"/>
    <s v="Some Travel"/>
    <x v="0"/>
    <n v="43"/>
    <s v="Far"/>
    <s v="California"/>
    <s v="White"/>
    <n v="2"/>
    <s v="Economics"/>
    <x v="0"/>
    <s v="Divorced"/>
    <s v="Low"/>
    <n v="54841"/>
    <s v="Yes"/>
    <x v="665"/>
    <x v="0"/>
    <x v="345"/>
    <n v="4"/>
    <n v="3"/>
    <n v="4"/>
    <n v="0"/>
  </r>
  <r>
    <s v="ABC2-0036"/>
    <n v="1"/>
    <s v="Gerta Littlewood"/>
    <x v="0"/>
    <n v="24"/>
    <x v="0"/>
    <s v="Some Travel"/>
    <x v="2"/>
    <n v="17"/>
    <s v="Moderate"/>
    <s v="New York"/>
    <s v="Mixed or multiple ethnic groups"/>
    <n v="3"/>
    <s v="Information Systems"/>
    <x v="4"/>
    <s v="Married"/>
    <s v="Low"/>
    <n v="101408"/>
    <s v="No"/>
    <x v="665"/>
    <x v="0"/>
    <x v="345"/>
    <n v="4"/>
    <n v="0"/>
    <n v="2"/>
    <n v="1"/>
  </r>
  <r>
    <s v="2BCE-F73C"/>
    <n v="1"/>
    <s v="Mort Alliston"/>
    <x v="1"/>
    <n v="23"/>
    <x v="0"/>
    <s v="Frequent Traveller"/>
    <x v="0"/>
    <n v="26"/>
    <s v="Far"/>
    <s v="California"/>
    <s v="Asian or Asian American"/>
    <n v="4"/>
    <s v="Marketing"/>
    <x v="0"/>
    <s v="Single"/>
    <s v="Low"/>
    <n v="68046"/>
    <s v="No"/>
    <x v="666"/>
    <x v="0"/>
    <x v="129"/>
    <n v="4"/>
    <n v="4"/>
    <n v="4"/>
    <n v="2"/>
  </r>
  <r>
    <s v="D4BE-786C"/>
    <n v="1"/>
    <s v="Hurleigh Pashenkov"/>
    <x v="1"/>
    <n v="24"/>
    <x v="0"/>
    <s v="No Travel"/>
    <x v="0"/>
    <n v="3"/>
    <s v="Near"/>
    <s v="New York"/>
    <s v="White"/>
    <n v="3"/>
    <s v="Economics"/>
    <x v="0"/>
    <s v="Single"/>
    <s v="Medium"/>
    <n v="128634"/>
    <s v="No"/>
    <x v="667"/>
    <x v="0"/>
    <x v="228"/>
    <n v="4"/>
    <n v="4"/>
    <n v="4"/>
    <n v="4"/>
  </r>
  <r>
    <s v="2EF6-8D96"/>
    <n v="1"/>
    <s v="Lelia Giles"/>
    <x v="0"/>
    <n v="24"/>
    <x v="0"/>
    <s v="Some Travel"/>
    <x v="2"/>
    <n v="12"/>
    <s v="Near"/>
    <s v="California"/>
    <s v="White"/>
    <n v="4"/>
    <s v="Information Systems"/>
    <x v="7"/>
    <s v="Married"/>
    <s v="Very Low"/>
    <n v="22965"/>
    <s v="No"/>
    <x v="668"/>
    <x v="0"/>
    <x v="422"/>
    <n v="4"/>
    <n v="4"/>
    <n v="4"/>
    <n v="4"/>
  </r>
  <r>
    <s v="E6F7-EF68"/>
    <n v="1"/>
    <s v="Joaquin Bockmann"/>
    <x v="1"/>
    <n v="22"/>
    <x v="0"/>
    <s v="Some Travel"/>
    <x v="0"/>
    <n v="32"/>
    <s v="Far"/>
    <s v="New York"/>
    <s v="Mixed or multiple ethnic groups"/>
    <n v="3"/>
    <s v="Marketing"/>
    <x v="0"/>
    <s v="Married"/>
    <s v="Low"/>
    <n v="52318"/>
    <s v="No"/>
    <x v="669"/>
    <x v="0"/>
    <x v="134"/>
    <n v="4"/>
    <n v="4"/>
    <n v="4"/>
    <n v="0"/>
  </r>
  <r>
    <s v="4862-E40F"/>
    <n v="1"/>
    <s v="Cob Stewart"/>
    <x v="1"/>
    <n v="46"/>
    <x v="2"/>
    <s v="Some Travel"/>
    <x v="2"/>
    <n v="39"/>
    <s v="Far"/>
    <s v="California"/>
    <s v="Mixed or multiple ethnic groups"/>
    <n v="3"/>
    <s v="Computer Science"/>
    <x v="10"/>
    <s v="Single"/>
    <s v="High"/>
    <n v="381759"/>
    <s v="No"/>
    <x v="670"/>
    <x v="0"/>
    <x v="135"/>
    <n v="4"/>
    <n v="2"/>
    <n v="4"/>
    <n v="4"/>
  </r>
  <r>
    <s v="9591-C955"/>
    <n v="1"/>
    <s v="Kaine Haukey"/>
    <x v="1"/>
    <n v="24"/>
    <x v="0"/>
    <s v="No Travel"/>
    <x v="2"/>
    <n v="35"/>
    <s v="Far"/>
    <s v="California"/>
    <s v="Asian or Asian American"/>
    <n v="3"/>
    <s v="Information Systems"/>
    <x v="7"/>
    <s v="Divorced"/>
    <s v="Low"/>
    <n v="65838"/>
    <s v="Yes"/>
    <x v="671"/>
    <x v="0"/>
    <x v="229"/>
    <n v="4"/>
    <n v="2"/>
    <n v="2"/>
    <n v="2"/>
  </r>
  <r>
    <s v="E1FE-67B5"/>
    <n v="1"/>
    <s v="Lothaire Darlow"/>
    <x v="2"/>
    <n v="25"/>
    <x v="0"/>
    <s v="Some Travel"/>
    <x v="2"/>
    <n v="8"/>
    <s v="Near"/>
    <s v="California"/>
    <s v="American Indian or Alaska Native"/>
    <n v="3"/>
    <s v="Information Systems"/>
    <x v="8"/>
    <s v="Single"/>
    <s v="Medium"/>
    <n v="126055"/>
    <s v="No"/>
    <x v="671"/>
    <x v="0"/>
    <x v="229"/>
    <n v="4"/>
    <n v="4"/>
    <n v="4"/>
    <n v="2"/>
  </r>
  <r>
    <s v="4D59-B831"/>
    <n v="1"/>
    <s v="Nell Teague"/>
    <x v="0"/>
    <n v="25"/>
    <x v="0"/>
    <s v="Some Travel"/>
    <x v="1"/>
    <n v="14"/>
    <s v="Near"/>
    <s v="California"/>
    <s v="Other"/>
    <n v="1"/>
    <s v="Human Resources"/>
    <x v="3"/>
    <s v="Married"/>
    <s v="Very Low"/>
    <n v="22150"/>
    <s v="No"/>
    <x v="672"/>
    <x v="1"/>
    <x v="423"/>
    <n v="2"/>
    <n v="0"/>
    <n v="1"/>
    <n v="1"/>
  </r>
  <r>
    <s v="CCE7-36ED"/>
    <n v="1"/>
    <s v="Dwain Nias"/>
    <x v="1"/>
    <n v="36"/>
    <x v="1"/>
    <s v="Some Travel"/>
    <x v="2"/>
    <n v="11"/>
    <s v="Near"/>
    <s v="New York"/>
    <s v="Asian or Asian American"/>
    <n v="3"/>
    <s v="Computer Science"/>
    <x v="5"/>
    <s v="Married"/>
    <s v="Medium"/>
    <n v="236739"/>
    <s v="No"/>
    <x v="673"/>
    <x v="0"/>
    <x v="424"/>
    <n v="4"/>
    <n v="3"/>
    <n v="4"/>
    <n v="3"/>
  </r>
  <r>
    <s v="ACB2-6640"/>
    <n v="1"/>
    <s v="Julee Corfield"/>
    <x v="0"/>
    <n v="24"/>
    <x v="0"/>
    <s v="Some Travel"/>
    <x v="0"/>
    <n v="16"/>
    <s v="Moderate"/>
    <s v="California"/>
    <s v="White"/>
    <n v="4"/>
    <s v="Marketing"/>
    <x v="0"/>
    <s v="Divorced"/>
    <s v="Low"/>
    <n v="75250"/>
    <s v="No"/>
    <x v="674"/>
    <x v="0"/>
    <x v="238"/>
    <n v="4"/>
    <n v="0"/>
    <n v="0"/>
    <n v="0"/>
  </r>
  <r>
    <s v="8369-ED26"/>
    <n v="1"/>
    <s v="Randie Tolliday"/>
    <x v="3"/>
    <n v="25"/>
    <x v="0"/>
    <s v="No Travel"/>
    <x v="2"/>
    <n v="19"/>
    <s v="Moderate"/>
    <s v="New York"/>
    <s v="Asian or Asian American"/>
    <n v="2"/>
    <s v="Information Systems"/>
    <x v="5"/>
    <s v="Divorced"/>
    <s v="Low"/>
    <n v="83894"/>
    <s v="No"/>
    <x v="675"/>
    <x v="0"/>
    <x v="298"/>
    <n v="4"/>
    <n v="2"/>
    <n v="2"/>
    <n v="3"/>
  </r>
  <r>
    <s v="AEEC-804D"/>
    <n v="1"/>
    <s v="Vannie Kissell"/>
    <x v="0"/>
    <n v="23"/>
    <x v="0"/>
    <s v="No Travel"/>
    <x v="2"/>
    <n v="24"/>
    <s v="Moderate"/>
    <s v="New York"/>
    <s v="Mixed or multiple ethnic groups"/>
    <n v="4"/>
    <s v="Computer Science"/>
    <x v="8"/>
    <s v="Divorced"/>
    <s v="Low"/>
    <n v="69325"/>
    <s v="No"/>
    <x v="676"/>
    <x v="0"/>
    <x v="239"/>
    <n v="4"/>
    <n v="3"/>
    <n v="4"/>
    <n v="4"/>
  </r>
  <r>
    <s v="CAD7-01BE"/>
    <n v="1"/>
    <s v="Marlin Egdell"/>
    <x v="1"/>
    <n v="47"/>
    <x v="2"/>
    <s v="Some Travel"/>
    <x v="0"/>
    <n v="26"/>
    <s v="Far"/>
    <s v="California"/>
    <s v="Mixed or multiple ethnic groups"/>
    <n v="4"/>
    <s v="Marketing"/>
    <x v="0"/>
    <s v="Divorced"/>
    <s v="Medium"/>
    <n v="244765"/>
    <s v="Yes"/>
    <x v="676"/>
    <x v="0"/>
    <x v="239"/>
    <n v="4"/>
    <n v="2"/>
    <n v="3"/>
    <n v="1"/>
  </r>
  <r>
    <s v="4938-402A"/>
    <n v="1"/>
    <s v="Gherardo Stratiff"/>
    <x v="1"/>
    <n v="24"/>
    <x v="0"/>
    <s v="No Travel"/>
    <x v="0"/>
    <n v="6"/>
    <s v="Near"/>
    <s v="California"/>
    <s v="Black or African American"/>
    <n v="3"/>
    <s v="Economics"/>
    <x v="6"/>
    <s v="Divorced"/>
    <s v="Medium"/>
    <n v="135407"/>
    <s v="No"/>
    <x v="677"/>
    <x v="0"/>
    <x v="425"/>
    <n v="4"/>
    <n v="2"/>
    <n v="4"/>
    <n v="2"/>
  </r>
  <r>
    <s v="7D95-B5B1"/>
    <n v="1"/>
    <s v="Glenna Blackston"/>
    <x v="0"/>
    <n v="25"/>
    <x v="0"/>
    <s v="Some Travel"/>
    <x v="2"/>
    <n v="28"/>
    <s v="Far"/>
    <s v="California"/>
    <s v="White"/>
    <n v="4"/>
    <s v="Computer Science"/>
    <x v="8"/>
    <s v="Single"/>
    <s v="Low"/>
    <n v="70737"/>
    <s v="No"/>
    <x v="678"/>
    <x v="0"/>
    <x v="240"/>
    <n v="4"/>
    <n v="3"/>
    <n v="3"/>
    <n v="3"/>
  </r>
  <r>
    <s v="7805-8A7C"/>
    <n v="1"/>
    <s v="Agna Grinnov"/>
    <x v="2"/>
    <n v="28"/>
    <x v="0"/>
    <s v="Some Travel"/>
    <x v="2"/>
    <n v="15"/>
    <s v="Near"/>
    <s v="California"/>
    <s v="Native Hawaiian"/>
    <n v="4"/>
    <s v="Computer Science"/>
    <x v="2"/>
    <s v="Single"/>
    <s v="High"/>
    <n v="337046"/>
    <s v="No"/>
    <x v="679"/>
    <x v="0"/>
    <x v="426"/>
    <n v="4"/>
    <n v="3"/>
    <n v="4"/>
    <n v="0"/>
  </r>
  <r>
    <s v="648E-FE5F"/>
    <n v="1"/>
    <s v="Tabb McInnes"/>
    <x v="1"/>
    <n v="25"/>
    <x v="0"/>
    <s v="Some Travel"/>
    <x v="0"/>
    <n v="11"/>
    <s v="Near"/>
    <s v="California"/>
    <s v="Black or African American"/>
    <n v="3"/>
    <s v="Marketing"/>
    <x v="0"/>
    <s v="Single"/>
    <s v="Low"/>
    <n v="58914"/>
    <s v="No"/>
    <x v="680"/>
    <x v="0"/>
    <x v="140"/>
    <n v="4"/>
    <n v="0"/>
    <n v="1"/>
    <n v="0"/>
  </r>
  <r>
    <s v="5634-9D10"/>
    <n v="1"/>
    <s v="Estelle Chung"/>
    <x v="0"/>
    <n v="25"/>
    <x v="0"/>
    <s v="Some Travel"/>
    <x v="2"/>
    <n v="23"/>
    <s v="Moderate"/>
    <s v="California"/>
    <s v="Mixed or multiple ethnic groups"/>
    <n v="1"/>
    <s v="Information Systems"/>
    <x v="7"/>
    <s v="Single"/>
    <s v="Very Low"/>
    <n v="42656"/>
    <s v="No"/>
    <x v="681"/>
    <x v="0"/>
    <x v="427"/>
    <n v="4"/>
    <n v="1"/>
    <n v="4"/>
    <n v="2"/>
  </r>
  <r>
    <s v="1147-7E2F"/>
    <n v="1"/>
    <s v="Timotheus Antowski"/>
    <x v="1"/>
    <n v="22"/>
    <x v="0"/>
    <s v="Some Travel"/>
    <x v="2"/>
    <n v="23"/>
    <s v="Moderate"/>
    <s v="California"/>
    <s v="Mixed or multiple ethnic groups"/>
    <n v="3"/>
    <s v="Computer Science"/>
    <x v="4"/>
    <s v="Single"/>
    <s v="Very Low"/>
    <n v="37021"/>
    <s v="No"/>
    <x v="681"/>
    <x v="1"/>
    <x v="428"/>
    <n v="3"/>
    <n v="0"/>
    <n v="1"/>
    <n v="2"/>
  </r>
  <r>
    <s v="2DD1-FD7F"/>
    <n v="1"/>
    <s v="Godart Burgwin"/>
    <x v="1"/>
    <n v="22"/>
    <x v="0"/>
    <s v="Some Travel"/>
    <x v="2"/>
    <n v="3"/>
    <s v="Near"/>
    <s v="California"/>
    <s v="Other"/>
    <n v="3"/>
    <s v="Computer Science"/>
    <x v="4"/>
    <s v="Single"/>
    <s v="Very Low"/>
    <n v="34753"/>
    <s v="Yes"/>
    <x v="682"/>
    <x v="1"/>
    <x v="429"/>
    <n v="1"/>
    <n v="0"/>
    <n v="0"/>
    <n v="0"/>
  </r>
  <r>
    <s v="682D-8FD8"/>
    <n v="1"/>
    <s v="Maridel Valentin"/>
    <x v="0"/>
    <n v="25"/>
    <x v="0"/>
    <s v="Some Travel"/>
    <x v="2"/>
    <n v="37"/>
    <s v="Far"/>
    <s v="New York"/>
    <s v="Mixed or multiple ethnic groups"/>
    <n v="2"/>
    <s v="Information Systems"/>
    <x v="2"/>
    <s v="Married"/>
    <s v="Medium"/>
    <n v="188516"/>
    <s v="No"/>
    <x v="683"/>
    <x v="0"/>
    <x v="145"/>
    <n v="4"/>
    <n v="1"/>
    <n v="3"/>
    <n v="1"/>
  </r>
  <r>
    <s v="3EAA-95E5"/>
    <n v="1"/>
    <s v="Beatrix Epelett"/>
    <x v="2"/>
    <n v="40"/>
    <x v="1"/>
    <s v="Some Travel"/>
    <x v="2"/>
    <n v="40"/>
    <s v="Far"/>
    <s v="California"/>
    <s v="White"/>
    <n v="4"/>
    <s v="Computer Science"/>
    <x v="5"/>
    <s v="Divorced"/>
    <s v="High"/>
    <n v="265523"/>
    <s v="No"/>
    <x v="683"/>
    <x v="0"/>
    <x v="145"/>
    <n v="4"/>
    <n v="1"/>
    <n v="3"/>
    <n v="1"/>
  </r>
  <r>
    <s v="ECC7-B638"/>
    <n v="1"/>
    <s v="Patrice Boorman"/>
    <x v="1"/>
    <n v="24"/>
    <x v="0"/>
    <s v="Frequent Traveller"/>
    <x v="0"/>
    <n v="44"/>
    <s v="Far"/>
    <s v="New York"/>
    <s v="Black or African American"/>
    <n v="3"/>
    <s v="Marketing"/>
    <x v="0"/>
    <s v="Married"/>
    <s v="Very Low"/>
    <n v="41741"/>
    <s v="No"/>
    <x v="683"/>
    <x v="0"/>
    <x v="145"/>
    <n v="4"/>
    <n v="0"/>
    <n v="1"/>
    <n v="0"/>
  </r>
  <r>
    <s v="0AF4-EC15"/>
    <n v="1"/>
    <s v="Gwenore Bernucci"/>
    <x v="0"/>
    <n v="24"/>
    <x v="0"/>
    <s v="Some Travel"/>
    <x v="0"/>
    <n v="33"/>
    <s v="Far"/>
    <s v="California"/>
    <s v="Native Hawaiian"/>
    <n v="3"/>
    <s v="Marketing"/>
    <x v="0"/>
    <s v="Single"/>
    <s v="Low"/>
    <n v="91915"/>
    <s v="No"/>
    <x v="684"/>
    <x v="0"/>
    <x v="302"/>
    <n v="4"/>
    <n v="0"/>
    <n v="4"/>
    <n v="4"/>
  </r>
  <r>
    <s v="66BC-7AC0"/>
    <n v="1"/>
    <s v="Maynord Trinke"/>
    <x v="1"/>
    <n v="22"/>
    <x v="0"/>
    <s v="Frequent Traveller"/>
    <x v="0"/>
    <n v="33"/>
    <s v="Far"/>
    <s v="New York"/>
    <s v="White"/>
    <n v="3"/>
    <s v="Marketing"/>
    <x v="9"/>
    <s v="Married"/>
    <s v="Very Low"/>
    <n v="33657"/>
    <s v="No"/>
    <x v="684"/>
    <x v="1"/>
    <x v="430"/>
    <n v="3"/>
    <n v="0"/>
    <n v="2"/>
    <n v="0"/>
  </r>
  <r>
    <s v="503B-AACE"/>
    <n v="1"/>
    <s v="Cherilynn Swafford"/>
    <x v="0"/>
    <n v="25"/>
    <x v="0"/>
    <s v="Some Travel"/>
    <x v="2"/>
    <n v="10"/>
    <s v="Near"/>
    <s v="California"/>
    <s v="Mixed or multiple ethnic groups"/>
    <n v="3"/>
    <s v="Information Systems"/>
    <x v="4"/>
    <s v="Single"/>
    <s v="Very Low"/>
    <n v="23198"/>
    <s v="No"/>
    <x v="685"/>
    <x v="0"/>
    <x v="245"/>
    <n v="4"/>
    <n v="0"/>
    <n v="3"/>
    <n v="0"/>
  </r>
  <r>
    <s v="BFAF-1ED1"/>
    <n v="1"/>
    <s v="Georges Hinstridge"/>
    <x v="1"/>
    <n v="24"/>
    <x v="0"/>
    <s v="Frequent Traveller"/>
    <x v="2"/>
    <n v="14"/>
    <s v="Near"/>
    <s v="California"/>
    <s v="Mixed or multiple ethnic groups"/>
    <n v="4"/>
    <s v="Computer Science"/>
    <x v="4"/>
    <s v="Divorced"/>
    <s v="Low"/>
    <n v="67538"/>
    <s v="No"/>
    <x v="686"/>
    <x v="0"/>
    <x v="146"/>
    <n v="4"/>
    <n v="3"/>
    <n v="4"/>
    <n v="2"/>
  </r>
  <r>
    <s v="05CD-292D"/>
    <n v="1"/>
    <s v="Buddie Desforges"/>
    <x v="1"/>
    <n v="24"/>
    <x v="0"/>
    <s v="Some Travel"/>
    <x v="2"/>
    <n v="1"/>
    <s v="Near"/>
    <s v="California"/>
    <s v="White"/>
    <n v="3"/>
    <s v="Other"/>
    <x v="7"/>
    <s v="Single"/>
    <s v="Low"/>
    <n v="54501"/>
    <s v="No"/>
    <x v="687"/>
    <x v="0"/>
    <x v="431"/>
    <n v="4"/>
    <n v="4"/>
    <n v="4"/>
    <n v="2"/>
  </r>
  <r>
    <s v="C6F6-CDFE"/>
    <n v="1"/>
    <s v="Faythe Ephson"/>
    <x v="0"/>
    <n v="24"/>
    <x v="0"/>
    <s v="Some Travel"/>
    <x v="0"/>
    <n v="8"/>
    <s v="Near"/>
    <s v="California"/>
    <s v="White"/>
    <n v="4"/>
    <s v="Marketing"/>
    <x v="9"/>
    <s v="Married"/>
    <s v="Low"/>
    <n v="50513"/>
    <s v="No"/>
    <x v="688"/>
    <x v="0"/>
    <x v="357"/>
    <n v="4"/>
    <n v="0"/>
    <n v="4"/>
    <n v="1"/>
  </r>
  <r>
    <s v="DCA7-D382"/>
    <n v="1"/>
    <s v="Tynan Penhall"/>
    <x v="1"/>
    <n v="22"/>
    <x v="0"/>
    <s v="Some Travel"/>
    <x v="2"/>
    <n v="8"/>
    <s v="Near"/>
    <s v="New York"/>
    <s v="White"/>
    <n v="1"/>
    <s v="Information Systems"/>
    <x v="4"/>
    <s v="Divorced"/>
    <s v="Low"/>
    <n v="54371"/>
    <s v="No"/>
    <x v="689"/>
    <x v="0"/>
    <x v="432"/>
    <n v="4"/>
    <n v="4"/>
    <n v="4"/>
    <n v="2"/>
  </r>
  <r>
    <s v="07F5-A45D"/>
    <n v="1"/>
    <s v="Willdon Spurgin"/>
    <x v="1"/>
    <n v="24"/>
    <x v="0"/>
    <s v="Frequent Traveller"/>
    <x v="0"/>
    <n v="23"/>
    <s v="Moderate"/>
    <s v="California"/>
    <s v="Asian or Asian American"/>
    <n v="2"/>
    <s v="Economics"/>
    <x v="9"/>
    <s v="Single"/>
    <s v="Very Low"/>
    <n v="38448"/>
    <s v="Yes"/>
    <x v="690"/>
    <x v="1"/>
    <x v="396"/>
    <n v="4"/>
    <n v="3"/>
    <n v="3"/>
    <n v="2"/>
  </r>
  <r>
    <s v="F72B-49FF"/>
    <n v="1"/>
    <s v="Gerianne Tidbold"/>
    <x v="0"/>
    <n v="36"/>
    <x v="1"/>
    <s v="Some Travel"/>
    <x v="2"/>
    <n v="14"/>
    <s v="Near"/>
    <s v="California"/>
    <s v="American Indian or Alaska Native"/>
    <n v="3"/>
    <s v="Business Studies"/>
    <x v="5"/>
    <s v="Married"/>
    <s v="High"/>
    <n v="251681"/>
    <s v="No"/>
    <x v="691"/>
    <x v="0"/>
    <x v="397"/>
    <n v="4"/>
    <n v="2"/>
    <n v="3"/>
    <n v="3"/>
  </r>
  <r>
    <s v="5919-4ADE"/>
    <n v="1"/>
    <s v="Lelah Blackney"/>
    <x v="0"/>
    <n v="24"/>
    <x v="0"/>
    <s v="Some Travel"/>
    <x v="2"/>
    <n v="11"/>
    <s v="Near"/>
    <s v="California"/>
    <s v="White"/>
    <n v="3"/>
    <s v="Computer Science"/>
    <x v="8"/>
    <s v="Married"/>
    <s v="Low"/>
    <n v="65486"/>
    <s v="No"/>
    <x v="692"/>
    <x v="0"/>
    <x v="152"/>
    <n v="4"/>
    <n v="4"/>
    <n v="4"/>
    <n v="0"/>
  </r>
  <r>
    <s v="9723-FED9"/>
    <n v="0"/>
    <s v="Charyl Bartaletti"/>
    <x v="0"/>
    <n v="24"/>
    <x v="0"/>
    <s v="Some Travel"/>
    <x v="2"/>
    <n v="4"/>
    <s v="Near"/>
    <s v="California"/>
    <s v="Black or African American"/>
    <n v="3"/>
    <s v="Business Studies"/>
    <x v="4"/>
    <s v="Married"/>
    <s v="Very Low"/>
    <n v="41555"/>
    <s v="No"/>
    <x v="693"/>
    <x v="0"/>
    <x v="309"/>
    <n v="4"/>
    <n v="4"/>
    <n v="4"/>
    <n v="2"/>
  </r>
  <r>
    <s v="61E5-836E"/>
    <n v="1"/>
    <s v="Frederigo Wichard"/>
    <x v="2"/>
    <n v="24"/>
    <x v="0"/>
    <s v="Some Travel"/>
    <x v="2"/>
    <n v="1"/>
    <s v="Near"/>
    <s v="California"/>
    <s v="White"/>
    <n v="3"/>
    <s v="Business Studies"/>
    <x v="7"/>
    <s v="Divorced"/>
    <s v="Very Low"/>
    <n v="35199"/>
    <s v="No"/>
    <x v="693"/>
    <x v="0"/>
    <x v="309"/>
    <n v="4"/>
    <n v="0"/>
    <n v="0"/>
    <n v="1"/>
  </r>
  <r>
    <s v="2937-EB65"/>
    <n v="1"/>
    <s v="Jarred Stoddard"/>
    <x v="1"/>
    <n v="24"/>
    <x v="0"/>
    <s v="Some Travel"/>
    <x v="0"/>
    <n v="16"/>
    <s v="Moderate"/>
    <s v="California"/>
    <s v="Mixed or multiple ethnic groups"/>
    <n v="3"/>
    <s v="Marketing"/>
    <x v="0"/>
    <s v="Single"/>
    <s v="Low"/>
    <n v="116132"/>
    <s v="No"/>
    <x v="694"/>
    <x v="0"/>
    <x v="433"/>
    <n v="4"/>
    <n v="1"/>
    <n v="4"/>
    <n v="1"/>
  </r>
  <r>
    <s v="2A89-93B6"/>
    <n v="1"/>
    <s v="Lissy Schimek"/>
    <x v="0"/>
    <n v="24"/>
    <x v="0"/>
    <s v="Some Travel"/>
    <x v="2"/>
    <n v="13"/>
    <s v="Near"/>
    <s v="New York"/>
    <s v="White"/>
    <n v="4"/>
    <s v="Computer Science"/>
    <x v="4"/>
    <s v="Single"/>
    <s v="Very Low"/>
    <n v="30117"/>
    <s v="No"/>
    <x v="695"/>
    <x v="1"/>
    <x v="434"/>
    <n v="3"/>
    <n v="1"/>
    <n v="1"/>
    <n v="2"/>
  </r>
  <r>
    <s v="2FC6-7ED5"/>
    <n v="0"/>
    <s v="Deena Deegan"/>
    <x v="0"/>
    <n v="44"/>
    <x v="2"/>
    <s v="Frequent Traveller"/>
    <x v="2"/>
    <n v="29"/>
    <s v="Far"/>
    <s v="California"/>
    <s v="Mixed or multiple ethnic groups"/>
    <n v="1"/>
    <s v="Computer Science"/>
    <x v="5"/>
    <s v="Married"/>
    <s v="High"/>
    <n v="303779"/>
    <s v="No"/>
    <x v="696"/>
    <x v="0"/>
    <x v="310"/>
    <n v="4"/>
    <n v="0"/>
    <n v="0"/>
    <n v="0"/>
  </r>
  <r>
    <s v="7DA1-A202"/>
    <n v="1"/>
    <s v="Gene Sends"/>
    <x v="0"/>
    <n v="24"/>
    <x v="0"/>
    <s v="Some Travel"/>
    <x v="2"/>
    <n v="18"/>
    <s v="Moderate"/>
    <s v="California"/>
    <s v="Mixed or multiple ethnic groups"/>
    <n v="4"/>
    <s v="Computer Science"/>
    <x v="4"/>
    <s v="Divorced"/>
    <s v="Very Low"/>
    <n v="28539"/>
    <s v="No"/>
    <x v="697"/>
    <x v="0"/>
    <x v="311"/>
    <n v="4"/>
    <n v="1"/>
    <n v="2"/>
    <n v="1"/>
  </r>
  <r>
    <s v="4875-109B"/>
    <n v="1"/>
    <s v="Molly Lawdham"/>
    <x v="0"/>
    <n v="23"/>
    <x v="0"/>
    <s v="Some Travel"/>
    <x v="0"/>
    <n v="40"/>
    <s v="Far"/>
    <s v="Illinois"/>
    <s v="White"/>
    <n v="4"/>
    <s v="Marketing"/>
    <x v="0"/>
    <s v="Married"/>
    <s v="Low"/>
    <n v="52039"/>
    <s v="Yes"/>
    <x v="698"/>
    <x v="0"/>
    <x v="162"/>
    <n v="4"/>
    <n v="1"/>
    <n v="1"/>
    <n v="0"/>
  </r>
  <r>
    <s v="B375-26A9"/>
    <n v="1"/>
    <s v="Teressa Attewell"/>
    <x v="0"/>
    <n v="24"/>
    <x v="0"/>
    <s v="No Travel"/>
    <x v="1"/>
    <n v="5"/>
    <s v="Near"/>
    <s v="New York"/>
    <s v="Asian or Asian American"/>
    <n v="3"/>
    <s v="Human Resources"/>
    <x v="11"/>
    <s v="Divorced"/>
    <s v="Very Low"/>
    <n v="41745"/>
    <s v="No"/>
    <x v="698"/>
    <x v="0"/>
    <x v="162"/>
    <n v="4"/>
    <n v="2"/>
    <n v="4"/>
    <n v="0"/>
  </r>
  <r>
    <s v="7F61-2397"/>
    <n v="1"/>
    <s v="Felicdad Seakin"/>
    <x v="2"/>
    <n v="41"/>
    <x v="2"/>
    <s v="No Travel"/>
    <x v="2"/>
    <n v="26"/>
    <s v="Far"/>
    <s v="California"/>
    <s v="White"/>
    <n v="4"/>
    <s v="Computer Science"/>
    <x v="10"/>
    <s v="Married"/>
    <s v="High"/>
    <n v="283081"/>
    <s v="Yes"/>
    <x v="698"/>
    <x v="1"/>
    <x v="162"/>
    <n v="4"/>
    <n v="1"/>
    <n v="3"/>
    <n v="2"/>
  </r>
  <r>
    <s v="5839-7AE2"/>
    <n v="0"/>
    <s v="Maxwell Labrone"/>
    <x v="1"/>
    <n v="25"/>
    <x v="0"/>
    <s v="Some Travel"/>
    <x v="2"/>
    <n v="24"/>
    <s v="Moderate"/>
    <s v="New York"/>
    <s v="Black or African American"/>
    <n v="2"/>
    <s v="Business Studies"/>
    <x v="8"/>
    <s v="Single"/>
    <s v="Medium"/>
    <n v="175342"/>
    <s v="Yes"/>
    <x v="699"/>
    <x v="0"/>
    <x v="312"/>
    <n v="4"/>
    <n v="3"/>
    <n v="4"/>
    <n v="3"/>
  </r>
  <r>
    <s v="AD1C-2AC5"/>
    <n v="1"/>
    <s v="Phylys Twede"/>
    <x v="0"/>
    <n v="22"/>
    <x v="0"/>
    <s v="No Travel"/>
    <x v="2"/>
    <n v="6"/>
    <s v="Near"/>
    <s v="California"/>
    <s v="White"/>
    <n v="2"/>
    <s v="Information Systems"/>
    <x v="4"/>
    <s v="Divorced"/>
    <s v="Very Low"/>
    <n v="38169"/>
    <s v="No"/>
    <x v="700"/>
    <x v="0"/>
    <x v="435"/>
    <n v="4"/>
    <n v="4"/>
    <n v="4"/>
    <n v="4"/>
  </r>
  <r>
    <s v="4F28-CFAF"/>
    <n v="1"/>
    <s v="Juditha Burdell"/>
    <x v="0"/>
    <n v="25"/>
    <x v="0"/>
    <s v="Some Travel"/>
    <x v="0"/>
    <n v="11"/>
    <s v="Near"/>
    <s v="Illinois"/>
    <s v="Black or African American"/>
    <n v="3"/>
    <s v="Marketing"/>
    <x v="0"/>
    <s v="Single"/>
    <s v="Low"/>
    <n v="53930"/>
    <s v="Yes"/>
    <x v="701"/>
    <x v="1"/>
    <x v="436"/>
    <n v="3"/>
    <n v="2"/>
    <n v="3"/>
    <n v="1"/>
  </r>
  <r>
    <s v="0FE8-B881"/>
    <n v="1"/>
    <s v="Rockie Iseton"/>
    <x v="1"/>
    <n v="25"/>
    <x v="0"/>
    <s v="Some Travel"/>
    <x v="0"/>
    <n v="12"/>
    <s v="Near"/>
    <s v="Illinois"/>
    <s v="Asian or Asian American"/>
    <n v="3"/>
    <s v="Marketing"/>
    <x v="0"/>
    <s v="Divorced"/>
    <s v="Low"/>
    <n v="118048"/>
    <s v="No"/>
    <x v="702"/>
    <x v="0"/>
    <x v="437"/>
    <n v="4"/>
    <n v="4"/>
    <n v="4"/>
    <n v="3"/>
  </r>
  <r>
    <s v="FAB0-2FF2"/>
    <n v="1"/>
    <s v="Lola Gatecliffe"/>
    <x v="0"/>
    <n v="22"/>
    <x v="0"/>
    <s v="Some Travel"/>
    <x v="2"/>
    <n v="45"/>
    <s v="Far"/>
    <s v="New York"/>
    <s v="Asian or Asian American"/>
    <n v="3"/>
    <s v="Information Systems"/>
    <x v="8"/>
    <s v="Divorced"/>
    <s v="Low"/>
    <n v="80975"/>
    <s v="No"/>
    <x v="703"/>
    <x v="0"/>
    <x v="165"/>
    <n v="4"/>
    <n v="4"/>
    <n v="4"/>
    <n v="1"/>
  </r>
  <r>
    <s v="12A7-AFD6"/>
    <n v="1"/>
    <s v="Garrek Riditch"/>
    <x v="2"/>
    <n v="24"/>
    <x v="0"/>
    <s v="Some Travel"/>
    <x v="0"/>
    <n v="22"/>
    <s v="Moderate"/>
    <s v="California"/>
    <s v="Mixed or multiple ethnic groups"/>
    <n v="3"/>
    <s v="Marketing"/>
    <x v="0"/>
    <s v="Married"/>
    <s v="Low"/>
    <n v="53530"/>
    <s v="Yes"/>
    <x v="704"/>
    <x v="0"/>
    <x v="401"/>
    <n v="4"/>
    <n v="3"/>
    <n v="3"/>
    <n v="1"/>
  </r>
  <r>
    <s v="7E76-154C"/>
    <n v="1"/>
    <s v="Lorrayne Pinnington"/>
    <x v="0"/>
    <n v="25"/>
    <x v="0"/>
    <s v="Some Travel"/>
    <x v="2"/>
    <n v="40"/>
    <s v="Far"/>
    <s v="New York"/>
    <s v="White"/>
    <n v="3"/>
    <s v="Business Studies"/>
    <x v="5"/>
    <s v="Married"/>
    <s v="Low"/>
    <n v="75250"/>
    <s v="No"/>
    <x v="705"/>
    <x v="0"/>
    <x v="438"/>
    <n v="4"/>
    <n v="1"/>
    <n v="4"/>
    <n v="0"/>
  </r>
  <r>
    <s v="2F04-931F"/>
    <n v="1"/>
    <s v="Carlyle Catt"/>
    <x v="1"/>
    <n v="23"/>
    <x v="0"/>
    <s v="Some Travel"/>
    <x v="2"/>
    <n v="25"/>
    <s v="Moderate"/>
    <s v="California"/>
    <s v="Mixed or multiple ethnic groups"/>
    <n v="3"/>
    <s v="Business Studies"/>
    <x v="4"/>
    <s v="Single"/>
    <s v="Very Low"/>
    <n v="37121"/>
    <s v="Yes"/>
    <x v="706"/>
    <x v="1"/>
    <x v="439"/>
    <n v="1"/>
    <n v="0"/>
    <n v="0"/>
    <n v="0"/>
  </r>
  <r>
    <s v="5B11-3DB3"/>
    <n v="0"/>
    <s v="Melicent Papworth"/>
    <x v="0"/>
    <n v="24"/>
    <x v="0"/>
    <s v="Some Travel"/>
    <x v="0"/>
    <n v="43"/>
    <s v="Far"/>
    <s v="California"/>
    <s v="Asian or Asian American"/>
    <n v="4"/>
    <s v="Economics"/>
    <x v="0"/>
    <s v="Married"/>
    <s v="Medium"/>
    <n v="144335"/>
    <s v="No"/>
    <x v="707"/>
    <x v="1"/>
    <x v="440"/>
    <n v="0"/>
    <n v="0"/>
    <n v="0"/>
    <n v="0"/>
  </r>
  <r>
    <s v="7A5A-CC91"/>
    <n v="1"/>
    <s v="Anabal Parkhouse"/>
    <x v="0"/>
    <n v="23"/>
    <x v="0"/>
    <s v="Some Travel"/>
    <x v="0"/>
    <n v="12"/>
    <s v="Near"/>
    <s v="New York"/>
    <s v="Black or African American"/>
    <n v="4"/>
    <s v="Marketing"/>
    <x v="0"/>
    <s v="Single"/>
    <s v="Very Low"/>
    <n v="45024"/>
    <s v="No"/>
    <x v="708"/>
    <x v="0"/>
    <x v="405"/>
    <n v="4"/>
    <n v="0"/>
    <n v="1"/>
    <n v="0"/>
  </r>
  <r>
    <s v="FB1F-9947"/>
    <n v="1"/>
    <s v="Gerianne Redhouse"/>
    <x v="0"/>
    <n v="23"/>
    <x v="0"/>
    <s v="Some Travel"/>
    <x v="2"/>
    <n v="4"/>
    <s v="Near"/>
    <s v="Illinois"/>
    <s v="White"/>
    <n v="3"/>
    <s v="Business Studies"/>
    <x v="5"/>
    <s v="Divorced"/>
    <s v="Low"/>
    <n v="106418"/>
    <s v="Yes"/>
    <x v="709"/>
    <x v="0"/>
    <x v="319"/>
    <n v="4"/>
    <n v="0"/>
    <n v="3"/>
    <n v="0"/>
  </r>
  <r>
    <s v="E72B-64FA"/>
    <n v="1"/>
    <s v="Elnar Elsby"/>
    <x v="1"/>
    <n v="41"/>
    <x v="2"/>
    <s v="Some Travel"/>
    <x v="2"/>
    <n v="7"/>
    <s v="Near"/>
    <s v="New York"/>
    <s v="Asian or Asian American"/>
    <n v="4"/>
    <s v="Information Systems"/>
    <x v="2"/>
    <s v="Divorced"/>
    <s v="High"/>
    <n v="273211"/>
    <s v="No"/>
    <x v="709"/>
    <x v="0"/>
    <x v="319"/>
    <n v="4"/>
    <n v="3"/>
    <n v="4"/>
    <n v="3"/>
  </r>
  <r>
    <s v="0AE7-DDE2"/>
    <n v="1"/>
    <s v="Martyn Rathke"/>
    <x v="1"/>
    <n v="23"/>
    <x v="0"/>
    <s v="Some Travel"/>
    <x v="2"/>
    <n v="8"/>
    <s v="Near"/>
    <s v="California"/>
    <s v="White"/>
    <n v="2"/>
    <s v="Information Systems"/>
    <x v="5"/>
    <s v="Married"/>
    <s v="Very Low"/>
    <n v="46850"/>
    <s v="No"/>
    <x v="709"/>
    <x v="0"/>
    <x v="319"/>
    <n v="4"/>
    <n v="3"/>
    <n v="4"/>
    <n v="2"/>
  </r>
  <r>
    <s v="F80F-29CB"/>
    <n v="1"/>
    <s v="Dalton Liddicoat"/>
    <x v="1"/>
    <n v="23"/>
    <x v="0"/>
    <s v="Some Travel"/>
    <x v="2"/>
    <n v="5"/>
    <s v="Near"/>
    <s v="California"/>
    <s v="White"/>
    <n v="2"/>
    <s v="Other"/>
    <x v="5"/>
    <s v="Divorced"/>
    <s v="Low"/>
    <n v="77420"/>
    <s v="No"/>
    <x v="710"/>
    <x v="0"/>
    <x v="407"/>
    <n v="4"/>
    <n v="4"/>
    <n v="4"/>
    <n v="3"/>
  </r>
  <r>
    <s v="6542-3E93"/>
    <n v="1"/>
    <s v="Kelley Yakovl"/>
    <x v="1"/>
    <n v="25"/>
    <x v="0"/>
    <s v="No Travel"/>
    <x v="2"/>
    <n v="44"/>
    <s v="Far"/>
    <s v="California"/>
    <s v="American Indian or Alaska Native"/>
    <n v="4"/>
    <s v="Information Systems"/>
    <x v="5"/>
    <s v="Married"/>
    <s v="Low"/>
    <n v="57765"/>
    <s v="No"/>
    <x v="711"/>
    <x v="0"/>
    <x v="441"/>
    <n v="4"/>
    <n v="1"/>
    <n v="3"/>
    <n v="2"/>
  </r>
  <r>
    <s v="1914-B934"/>
    <n v="1"/>
    <s v="Kinna Gaythor"/>
    <x v="0"/>
    <n v="22"/>
    <x v="0"/>
    <s v="Frequent Traveller"/>
    <x v="0"/>
    <n v="19"/>
    <s v="Moderate"/>
    <s v="New York"/>
    <s v="Mixed or multiple ethnic groups"/>
    <n v="3"/>
    <s v="Marketing"/>
    <x v="9"/>
    <s v="Single"/>
    <s v="Very Low"/>
    <n v="22122"/>
    <s v="Yes"/>
    <x v="712"/>
    <x v="1"/>
    <x v="442"/>
    <n v="3"/>
    <n v="2"/>
    <n v="2"/>
    <n v="1"/>
  </r>
  <r>
    <s v="ADA1-966E"/>
    <n v="1"/>
    <s v="Christian Tinson"/>
    <x v="0"/>
    <n v="40"/>
    <x v="1"/>
    <s v="Some Travel"/>
    <x v="2"/>
    <n v="29"/>
    <s v="Far"/>
    <s v="California"/>
    <s v="White"/>
    <n v="3"/>
    <s v="Computer Science"/>
    <x v="2"/>
    <s v="Married"/>
    <s v="High"/>
    <n v="304343"/>
    <s v="Yes"/>
    <x v="713"/>
    <x v="0"/>
    <x v="178"/>
    <n v="4"/>
    <n v="2"/>
    <n v="4"/>
    <n v="0"/>
  </r>
  <r>
    <s v="E151-8C7D"/>
    <n v="0"/>
    <s v="Frederica Crosthwaite"/>
    <x v="0"/>
    <n v="25"/>
    <x v="0"/>
    <s v="Some Travel"/>
    <x v="2"/>
    <n v="24"/>
    <s v="Moderate"/>
    <s v="New York"/>
    <s v="Mixed or multiple ethnic groups"/>
    <n v="4"/>
    <s v="Other"/>
    <x v="7"/>
    <s v="Single"/>
    <s v="Very Low"/>
    <n v="41243"/>
    <s v="Yes"/>
    <x v="714"/>
    <x v="0"/>
    <x v="180"/>
    <n v="4"/>
    <n v="3"/>
    <n v="4"/>
    <n v="4"/>
  </r>
  <r>
    <s v="7823-0217"/>
    <n v="0"/>
    <s v="Germaine Clubley"/>
    <x v="2"/>
    <n v="25"/>
    <x v="0"/>
    <s v="Frequent Traveller"/>
    <x v="0"/>
    <n v="43"/>
    <s v="Far"/>
    <s v="California"/>
    <s v="White"/>
    <n v="4"/>
    <s v="Marketing"/>
    <x v="0"/>
    <s v="Married"/>
    <s v="Low"/>
    <n v="81889"/>
    <s v="Yes"/>
    <x v="715"/>
    <x v="1"/>
    <x v="443"/>
    <n v="0"/>
    <n v="0"/>
    <n v="0"/>
    <n v="0"/>
  </r>
  <r>
    <s v="B148-55FB"/>
    <n v="1"/>
    <s v="Marius Champkin"/>
    <x v="1"/>
    <n v="38"/>
    <x v="1"/>
    <s v="Frequent Traveller"/>
    <x v="2"/>
    <n v="23"/>
    <s v="Moderate"/>
    <s v="California"/>
    <s v="American Indian or Alaska Native"/>
    <n v="4"/>
    <s v="Computer Science"/>
    <x v="5"/>
    <s v="Single"/>
    <s v="Medium"/>
    <n v="231699"/>
    <s v="No"/>
    <x v="716"/>
    <x v="1"/>
    <x v="444"/>
    <n v="1"/>
    <n v="0"/>
    <n v="0"/>
    <n v="0"/>
  </r>
  <r>
    <s v="8EBD-B3E8"/>
    <n v="0"/>
    <s v="Sutherland Kick"/>
    <x v="1"/>
    <n v="25"/>
    <x v="0"/>
    <s v="Some Travel"/>
    <x v="2"/>
    <n v="14"/>
    <s v="Near"/>
    <s v="Illinois"/>
    <s v="Black or African American"/>
    <n v="2"/>
    <s v="Computer Science"/>
    <x v="7"/>
    <s v="Single"/>
    <s v="Very Low"/>
    <n v="40079"/>
    <s v="Yes"/>
    <x v="717"/>
    <x v="0"/>
    <x v="187"/>
    <n v="4"/>
    <n v="3"/>
    <n v="4"/>
    <n v="1"/>
  </r>
  <r>
    <s v="CEE1-DA0F"/>
    <n v="0"/>
    <s v="Fayth Sowden"/>
    <x v="0"/>
    <n v="23"/>
    <x v="0"/>
    <s v="Some Travel"/>
    <x v="2"/>
    <n v="23"/>
    <s v="Moderate"/>
    <s v="California"/>
    <s v="White"/>
    <n v="3"/>
    <s v="Computer Science"/>
    <x v="7"/>
    <s v="Single"/>
    <s v="Very Low"/>
    <n v="40438"/>
    <s v="Yes"/>
    <x v="718"/>
    <x v="0"/>
    <x v="445"/>
    <n v="4"/>
    <n v="0"/>
    <n v="0"/>
    <n v="2"/>
  </r>
  <r>
    <s v="7A2A-0600"/>
    <n v="0"/>
    <s v="Axel McIlhatton"/>
    <x v="1"/>
    <n v="24"/>
    <x v="0"/>
    <s v="Frequent Traveller"/>
    <x v="2"/>
    <n v="36"/>
    <s v="Far"/>
    <s v="California"/>
    <s v="White"/>
    <n v="3"/>
    <s v="Computer Science"/>
    <x v="7"/>
    <s v="Divorced"/>
    <s v="Very Low"/>
    <n v="30233"/>
    <s v="No"/>
    <x v="718"/>
    <x v="0"/>
    <x v="445"/>
    <n v="4"/>
    <n v="0"/>
    <n v="4"/>
    <n v="0"/>
  </r>
  <r>
    <s v="8CC3-0C6A"/>
    <n v="0"/>
    <s v="Vin Gricewood"/>
    <x v="0"/>
    <n v="24"/>
    <x v="0"/>
    <s v="Frequent Traveller"/>
    <x v="0"/>
    <n v="9"/>
    <s v="Near"/>
    <s v="California"/>
    <s v="American Indian or Alaska Native"/>
    <n v="1"/>
    <s v="Marketing"/>
    <x v="0"/>
    <s v="Married"/>
    <s v="Medium"/>
    <n v="125759"/>
    <s v="No"/>
    <x v="719"/>
    <x v="0"/>
    <x v="266"/>
    <n v="4"/>
    <n v="3"/>
    <n v="3"/>
    <n v="0"/>
  </r>
  <r>
    <s v="5AC6-91D4"/>
    <n v="1"/>
    <s v="Terese Burdess"/>
    <x v="0"/>
    <n v="23"/>
    <x v="0"/>
    <s v="Some Travel"/>
    <x v="2"/>
    <n v="16"/>
    <s v="Moderate"/>
    <s v="California"/>
    <s v="White"/>
    <n v="2"/>
    <s v="Information Systems"/>
    <x v="5"/>
    <s v="Married"/>
    <s v="Low"/>
    <n v="56946"/>
    <s v="No"/>
    <x v="720"/>
    <x v="0"/>
    <x v="267"/>
    <n v="4"/>
    <n v="2"/>
    <n v="4"/>
    <n v="4"/>
  </r>
  <r>
    <s v="1FE3-22BF"/>
    <n v="0"/>
    <s v="Jinny Vannet"/>
    <x v="0"/>
    <n v="25"/>
    <x v="0"/>
    <s v="Some Travel"/>
    <x v="2"/>
    <n v="20"/>
    <s v="Moderate"/>
    <s v="New York"/>
    <s v="Mixed or multiple ethnic groups"/>
    <n v="3"/>
    <s v="Computer Science"/>
    <x v="5"/>
    <s v="Married"/>
    <s v="Low"/>
    <n v="65642"/>
    <s v="No"/>
    <x v="721"/>
    <x v="0"/>
    <x v="446"/>
    <n v="4"/>
    <n v="4"/>
    <n v="4"/>
    <n v="0"/>
  </r>
  <r>
    <s v="BDC5-51CF"/>
    <n v="0"/>
    <s v="Wanids Mace"/>
    <x v="0"/>
    <n v="25"/>
    <x v="0"/>
    <s v="Frequent Traveller"/>
    <x v="0"/>
    <n v="3"/>
    <s v="Near"/>
    <s v="Illinois"/>
    <s v="Mixed or multiple ethnic groups"/>
    <n v="4"/>
    <s v="Other"/>
    <x v="0"/>
    <s v="Single"/>
    <s v="Low"/>
    <n v="56163"/>
    <s v="Yes"/>
    <x v="722"/>
    <x v="1"/>
    <x v="447"/>
    <n v="0"/>
    <n v="0"/>
    <n v="0"/>
    <n v="0"/>
  </r>
  <r>
    <s v="5381-86E4"/>
    <n v="1"/>
    <s v="Walker Tribble"/>
    <x v="1"/>
    <n v="24"/>
    <x v="0"/>
    <s v="Some Travel"/>
    <x v="2"/>
    <n v="11"/>
    <s v="Near"/>
    <s v="California"/>
    <s v="White"/>
    <n v="3"/>
    <s v="Computer Science"/>
    <x v="8"/>
    <s v="Single"/>
    <s v="Low"/>
    <n v="57054"/>
    <s v="No"/>
    <x v="723"/>
    <x v="0"/>
    <x v="270"/>
    <n v="4"/>
    <n v="4"/>
    <n v="4"/>
    <n v="4"/>
  </r>
  <r>
    <s v="A161-29FC"/>
    <n v="1"/>
    <s v="Teriann Clampett"/>
    <x v="2"/>
    <n v="22"/>
    <x v="0"/>
    <s v="Some Travel"/>
    <x v="2"/>
    <n v="6"/>
    <s v="Near"/>
    <s v="New York"/>
    <s v="White"/>
    <n v="3"/>
    <s v="Business Studies"/>
    <x v="7"/>
    <s v="Married"/>
    <s v="Very Low"/>
    <n v="21649"/>
    <s v="No"/>
    <x v="724"/>
    <x v="0"/>
    <x v="272"/>
    <n v="4"/>
    <n v="1"/>
    <n v="4"/>
    <n v="1"/>
  </r>
  <r>
    <s v="DB54-E47D"/>
    <n v="1"/>
    <s v="Violet Pearsall"/>
    <x v="0"/>
    <n v="22"/>
    <x v="0"/>
    <s v="Frequent Traveller"/>
    <x v="2"/>
    <n v="29"/>
    <s v="Far"/>
    <s v="California"/>
    <s v="Mixed or multiple ethnic groups"/>
    <n v="2"/>
    <s v="Computer Science"/>
    <x v="4"/>
    <s v="Single"/>
    <s v="Very Low"/>
    <n v="45850"/>
    <s v="No"/>
    <x v="725"/>
    <x v="0"/>
    <x v="273"/>
    <n v="4"/>
    <n v="2"/>
    <n v="3"/>
    <n v="1"/>
  </r>
  <r>
    <s v="4DDB-A84D"/>
    <n v="1"/>
    <s v="Nevins Quick"/>
    <x v="1"/>
    <n v="46"/>
    <x v="2"/>
    <s v="Some Travel"/>
    <x v="0"/>
    <n v="38"/>
    <s v="Far"/>
    <s v="Illinois"/>
    <s v="White"/>
    <n v="3"/>
    <s v="Marketing"/>
    <x v="0"/>
    <s v="Married"/>
    <s v="High"/>
    <n v="325452"/>
    <s v="No"/>
    <x v="726"/>
    <x v="0"/>
    <x v="448"/>
    <n v="4"/>
    <n v="3"/>
    <n v="4"/>
    <n v="3"/>
  </r>
  <r>
    <s v="6376-F58F"/>
    <n v="1"/>
    <s v="Ashil Kenwrick"/>
    <x v="0"/>
    <n v="22"/>
    <x v="0"/>
    <s v="Some Travel"/>
    <x v="2"/>
    <n v="4"/>
    <s v="Near"/>
    <s v="California"/>
    <s v="White"/>
    <n v="2"/>
    <s v="Computer Science"/>
    <x v="8"/>
    <s v="Single"/>
    <s v="Low"/>
    <n v="73653"/>
    <s v="No"/>
    <x v="727"/>
    <x v="0"/>
    <x v="275"/>
    <n v="4"/>
    <n v="2"/>
    <n v="3"/>
    <n v="3"/>
  </r>
  <r>
    <s v="82B4-8569"/>
    <n v="1"/>
    <s v="Adrian Swatman"/>
    <x v="1"/>
    <n v="44"/>
    <x v="2"/>
    <s v="Some Travel"/>
    <x v="0"/>
    <n v="44"/>
    <s v="Far"/>
    <s v="California"/>
    <s v="Mixed or multiple ethnic groups"/>
    <n v="3"/>
    <s v="Marketing"/>
    <x v="6"/>
    <s v="Divorced"/>
    <s v="High"/>
    <n v="313891"/>
    <s v="No"/>
    <x v="728"/>
    <x v="0"/>
    <x v="277"/>
    <n v="4"/>
    <n v="4"/>
    <n v="4"/>
    <n v="3"/>
  </r>
  <r>
    <s v="CDAC-40FE"/>
    <n v="1"/>
    <s v="Gwenora Fourcade"/>
    <x v="0"/>
    <n v="22"/>
    <x v="0"/>
    <s v="Some Travel"/>
    <x v="2"/>
    <n v="41"/>
    <s v="Far"/>
    <s v="California"/>
    <s v="Black or African American"/>
    <n v="5"/>
    <s v="Information Systems"/>
    <x v="5"/>
    <s v="Single"/>
    <s v="Low"/>
    <n v="75810"/>
    <s v="No"/>
    <x v="729"/>
    <x v="0"/>
    <x v="411"/>
    <n v="4"/>
    <n v="2"/>
    <n v="4"/>
    <n v="3"/>
  </r>
  <r>
    <s v="A885-BF42"/>
    <n v="1"/>
    <s v="Donavon Hallet"/>
    <x v="1"/>
    <n v="24"/>
    <x v="0"/>
    <s v="Some Travel"/>
    <x v="2"/>
    <n v="19"/>
    <s v="Moderate"/>
    <s v="California"/>
    <s v="White"/>
    <n v="2"/>
    <s v="Computer Science"/>
    <x v="4"/>
    <s v="Single"/>
    <s v="Very Low"/>
    <n v="32173"/>
    <s v="No"/>
    <x v="729"/>
    <x v="0"/>
    <x v="411"/>
    <n v="4"/>
    <n v="1"/>
    <n v="4"/>
    <n v="1"/>
  </r>
  <r>
    <s v="90EB-69E4"/>
    <n v="1"/>
    <s v="Devan Ellice"/>
    <x v="0"/>
    <n v="23"/>
    <x v="0"/>
    <s v="Some Travel"/>
    <x v="2"/>
    <n v="31"/>
    <s v="Far"/>
    <s v="California"/>
    <s v="Asian or Asian American"/>
    <n v="3"/>
    <s v="Computer Science"/>
    <x v="4"/>
    <s v="Single"/>
    <s v="Very Low"/>
    <n v="49543"/>
    <s v="No"/>
    <x v="730"/>
    <x v="0"/>
    <x v="382"/>
    <n v="4"/>
    <n v="3"/>
    <n v="3"/>
    <n v="1"/>
  </r>
  <r>
    <s v="97F7-5710"/>
    <n v="1"/>
    <s v="Jordan Kuschke"/>
    <x v="0"/>
    <n v="25"/>
    <x v="0"/>
    <s v="Frequent Traveller"/>
    <x v="2"/>
    <n v="4"/>
    <s v="Near"/>
    <s v="California"/>
    <s v="Asian or Asian American"/>
    <n v="5"/>
    <s v="Information Systems"/>
    <x v="2"/>
    <s v="Married"/>
    <s v="Medium"/>
    <n v="199034"/>
    <s v="Yes"/>
    <x v="731"/>
    <x v="0"/>
    <x v="332"/>
    <n v="4"/>
    <n v="4"/>
    <n v="4"/>
    <n v="4"/>
  </r>
  <r>
    <s v="A862-3880"/>
    <n v="1"/>
    <s v="Ludvig Gadman"/>
    <x v="1"/>
    <n v="22"/>
    <x v="0"/>
    <s v="Some Travel"/>
    <x v="2"/>
    <n v="10"/>
    <s v="Near"/>
    <s v="California"/>
    <s v="Black or African American"/>
    <n v="3"/>
    <s v="Computer Science"/>
    <x v="8"/>
    <s v="Married"/>
    <s v="Low"/>
    <n v="66552"/>
    <s v="Yes"/>
    <x v="731"/>
    <x v="0"/>
    <x v="332"/>
    <n v="4"/>
    <n v="1"/>
    <n v="2"/>
    <n v="0"/>
  </r>
  <r>
    <s v="B670-21B2"/>
    <n v="1"/>
    <s v="Ellery Hartopp"/>
    <x v="1"/>
    <n v="24"/>
    <x v="0"/>
    <s v="Frequent Traveller"/>
    <x v="0"/>
    <n v="3"/>
    <s v="Near"/>
    <s v="California"/>
    <s v="White"/>
    <n v="4"/>
    <s v="Marketing"/>
    <x v="0"/>
    <s v="Single"/>
    <s v="Low"/>
    <n v="70546"/>
    <s v="Yes"/>
    <x v="732"/>
    <x v="0"/>
    <x v="106"/>
    <n v="3"/>
    <n v="2"/>
    <n v="2"/>
    <n v="0"/>
  </r>
  <r>
    <s v="D933-AAC4"/>
    <n v="1"/>
    <s v="Tann Learmouth"/>
    <x v="2"/>
    <n v="42"/>
    <x v="2"/>
    <s v="Some Travel"/>
    <x v="2"/>
    <n v="33"/>
    <s v="Far"/>
    <s v="California"/>
    <s v="Asian or Asian American"/>
    <n v="4"/>
    <s v="Computer Science"/>
    <x v="2"/>
    <s v="Married"/>
    <s v="Medium"/>
    <n v="213191"/>
    <s v="No"/>
    <x v="733"/>
    <x v="0"/>
    <x v="0"/>
    <n v="3"/>
    <n v="0"/>
    <n v="1"/>
    <n v="2"/>
  </r>
  <r>
    <s v="FA48-B743"/>
    <n v="1"/>
    <s v="Jorie Ockland"/>
    <x v="2"/>
    <n v="21"/>
    <x v="0"/>
    <s v="Frequent Traveller"/>
    <x v="2"/>
    <n v="29"/>
    <s v="Far"/>
    <s v="Illinois"/>
    <s v="Asian or Asian American"/>
    <n v="3"/>
    <s v="Computer Science"/>
    <x v="4"/>
    <s v="Divorced"/>
    <s v="Low"/>
    <n v="64887"/>
    <s v="No"/>
    <x v="733"/>
    <x v="0"/>
    <x v="0"/>
    <n v="3"/>
    <n v="3"/>
    <n v="3"/>
    <n v="0"/>
  </r>
  <r>
    <s v="4FBA-4591"/>
    <n v="1"/>
    <s v="Sib Coughan"/>
    <x v="0"/>
    <n v="42"/>
    <x v="2"/>
    <s v="Some Travel"/>
    <x v="0"/>
    <n v="20"/>
    <s v="Moderate"/>
    <s v="California"/>
    <s v="Black or African American"/>
    <n v="4"/>
    <s v="Marketing"/>
    <x v="0"/>
    <s v="Married"/>
    <s v="Medium"/>
    <n v="241646"/>
    <s v="Yes"/>
    <x v="734"/>
    <x v="0"/>
    <x v="203"/>
    <n v="3"/>
    <n v="0"/>
    <n v="1"/>
    <n v="3"/>
  </r>
  <r>
    <s v="1EEB-ABF7"/>
    <n v="1"/>
    <s v="Stephenie Cronkshaw"/>
    <x v="0"/>
    <n v="22"/>
    <x v="0"/>
    <s v="Some Travel"/>
    <x v="2"/>
    <n v="31"/>
    <s v="Far"/>
    <s v="Illinois"/>
    <s v="Asian or Asian American"/>
    <n v="1"/>
    <s v="Computer Science"/>
    <x v="7"/>
    <s v="Divorced"/>
    <s v="Very Low"/>
    <n v="43588"/>
    <s v="No"/>
    <x v="734"/>
    <x v="0"/>
    <x v="203"/>
    <n v="3"/>
    <n v="2"/>
    <n v="3"/>
    <n v="2"/>
  </r>
  <r>
    <s v="37EE-004B"/>
    <n v="1"/>
    <s v="Dyan Boud"/>
    <x v="0"/>
    <n v="22"/>
    <x v="0"/>
    <s v="Some Travel"/>
    <x v="2"/>
    <n v="29"/>
    <s v="Far"/>
    <s v="California"/>
    <s v="White"/>
    <n v="3"/>
    <s v="Information Systems"/>
    <x v="4"/>
    <s v="Divorced"/>
    <s v="Very Low"/>
    <n v="28790"/>
    <s v="No"/>
    <x v="735"/>
    <x v="1"/>
    <x v="4"/>
    <n v="3"/>
    <n v="1"/>
    <n v="1"/>
    <n v="2"/>
  </r>
  <r>
    <s v="78C8-02B8"/>
    <n v="1"/>
    <s v="Josepha Revey"/>
    <x v="0"/>
    <n v="22"/>
    <x v="0"/>
    <s v="Some Travel"/>
    <x v="2"/>
    <n v="26"/>
    <s v="Far"/>
    <s v="California"/>
    <s v="Mixed or multiple ethnic groups"/>
    <n v="3"/>
    <s v="Information Systems"/>
    <x v="7"/>
    <s v="Single"/>
    <s v="Very Low"/>
    <n v="24208"/>
    <s v="No"/>
    <x v="735"/>
    <x v="0"/>
    <x v="4"/>
    <n v="3"/>
    <n v="1"/>
    <n v="3"/>
    <n v="2"/>
  </r>
  <r>
    <s v="0FBB-4ABE"/>
    <n v="1"/>
    <s v="Heywood Westnage"/>
    <x v="1"/>
    <n v="24"/>
    <x v="0"/>
    <s v="Some Travel"/>
    <x v="2"/>
    <n v="16"/>
    <s v="Moderate"/>
    <s v="California"/>
    <s v="American Indian or Alaska Native"/>
    <n v="4"/>
    <s v="Computer Science"/>
    <x v="8"/>
    <s v="Married"/>
    <s v="Low"/>
    <n v="82174"/>
    <s v="No"/>
    <x v="736"/>
    <x v="0"/>
    <x v="5"/>
    <n v="3"/>
    <n v="2"/>
    <n v="2"/>
    <n v="3"/>
  </r>
  <r>
    <s v="B98B-4689"/>
    <n v="1"/>
    <s v="Mordecai Tetlow"/>
    <x v="2"/>
    <n v="22"/>
    <x v="0"/>
    <s v="Frequent Traveller"/>
    <x v="0"/>
    <n v="28"/>
    <s v="Far"/>
    <s v="New York"/>
    <s v="Mixed or multiple ethnic groups"/>
    <n v="4"/>
    <s v="Marketing"/>
    <x v="0"/>
    <s v="Married"/>
    <s v="Very Low"/>
    <n v="39845"/>
    <s v="No"/>
    <x v="737"/>
    <x v="1"/>
    <x v="449"/>
    <n v="1"/>
    <n v="0"/>
    <n v="0"/>
    <n v="0"/>
  </r>
  <r>
    <s v="E676-215C"/>
    <n v="1"/>
    <s v="Fiorenze Arcase"/>
    <x v="0"/>
    <n v="21"/>
    <x v="0"/>
    <s v="No Travel"/>
    <x v="0"/>
    <n v="21"/>
    <s v="Moderate"/>
    <s v="California"/>
    <s v="White"/>
    <n v="3"/>
    <s v="Marketing"/>
    <x v="0"/>
    <s v="Married"/>
    <s v="Low"/>
    <n v="69402"/>
    <s v="No"/>
    <x v="738"/>
    <x v="0"/>
    <x v="337"/>
    <n v="3"/>
    <n v="1"/>
    <n v="3"/>
    <n v="0"/>
  </r>
  <r>
    <s v="C2BF-D441"/>
    <n v="1"/>
    <s v="Helen-elizabeth Randall"/>
    <x v="0"/>
    <n v="47"/>
    <x v="2"/>
    <s v="Frequent Traveller"/>
    <x v="2"/>
    <n v="37"/>
    <s v="Far"/>
    <s v="New York"/>
    <s v="Black or African American"/>
    <n v="3"/>
    <s v="Computer Science"/>
    <x v="10"/>
    <s v="Divorced"/>
    <s v="High"/>
    <n v="350101"/>
    <s v="No"/>
    <x v="739"/>
    <x v="0"/>
    <x v="12"/>
    <n v="3"/>
    <n v="0"/>
    <n v="1"/>
    <n v="0"/>
  </r>
  <r>
    <s v="656C-09EA"/>
    <n v="1"/>
    <s v="Anna-maria Diegan"/>
    <x v="0"/>
    <n v="24"/>
    <x v="0"/>
    <s v="Some Travel"/>
    <x v="2"/>
    <n v="20"/>
    <s v="Moderate"/>
    <s v="New York"/>
    <s v="Black or African American"/>
    <n v="3"/>
    <s v="Information Systems"/>
    <x v="8"/>
    <s v="Married"/>
    <s v="Low"/>
    <n v="52850"/>
    <s v="No"/>
    <x v="740"/>
    <x v="0"/>
    <x v="14"/>
    <n v="3"/>
    <n v="3"/>
    <n v="3"/>
    <n v="0"/>
  </r>
  <r>
    <s v="CF5D-0E32"/>
    <n v="1"/>
    <s v="Fairfax Leyre"/>
    <x v="1"/>
    <n v="21"/>
    <x v="0"/>
    <s v="Frequent Traveller"/>
    <x v="2"/>
    <n v="36"/>
    <s v="Far"/>
    <s v="California"/>
    <s v="American Indian or Alaska Native"/>
    <n v="3"/>
    <s v="Computer Science"/>
    <x v="7"/>
    <s v="Divorced"/>
    <s v="Very Low"/>
    <n v="22462"/>
    <s v="Yes"/>
    <x v="741"/>
    <x v="0"/>
    <x v="16"/>
    <n v="3"/>
    <n v="2"/>
    <n v="2"/>
    <n v="3"/>
  </r>
  <r>
    <s v="284C-8CB0"/>
    <n v="1"/>
    <s v="Dennison Mouncey"/>
    <x v="1"/>
    <n v="22"/>
    <x v="0"/>
    <s v="Frequent Traveller"/>
    <x v="2"/>
    <n v="15"/>
    <s v="Near"/>
    <s v="New York"/>
    <s v="American Indian or Alaska Native"/>
    <n v="4"/>
    <s v="Computer Science"/>
    <x v="7"/>
    <s v="Single"/>
    <s v="Very Low"/>
    <n v="40115"/>
    <s v="No"/>
    <x v="742"/>
    <x v="0"/>
    <x v="22"/>
    <n v="3"/>
    <n v="3"/>
    <n v="3"/>
    <n v="0"/>
  </r>
  <r>
    <s v="2796-828F"/>
    <n v="1"/>
    <s v="Bar Dunphy"/>
    <x v="1"/>
    <n v="22"/>
    <x v="0"/>
    <s v="No Travel"/>
    <x v="0"/>
    <n v="17"/>
    <s v="Moderate"/>
    <s v="California"/>
    <s v="Mixed or multiple ethnic groups"/>
    <n v="3"/>
    <s v="Marketing"/>
    <x v="0"/>
    <s v="Married"/>
    <s v="Low"/>
    <n v="58270"/>
    <s v="No"/>
    <x v="743"/>
    <x v="0"/>
    <x v="24"/>
    <n v="3"/>
    <n v="1"/>
    <n v="1"/>
    <n v="1"/>
  </r>
  <r>
    <s v="0A4E-1A4A"/>
    <n v="1"/>
    <s v="Aloysius Holdren"/>
    <x v="1"/>
    <n v="22"/>
    <x v="0"/>
    <s v="No Travel"/>
    <x v="0"/>
    <n v="14"/>
    <s v="Near"/>
    <s v="California"/>
    <s v="Mixed or multiple ethnic groups"/>
    <n v="3"/>
    <s v="Technical Degree"/>
    <x v="0"/>
    <s v="Single"/>
    <s v="Low"/>
    <n v="53014"/>
    <s v="Yes"/>
    <x v="744"/>
    <x v="0"/>
    <x v="25"/>
    <n v="3"/>
    <n v="3"/>
    <n v="3"/>
    <n v="0"/>
  </r>
  <r>
    <s v="D471-4BFF"/>
    <n v="1"/>
    <s v="Dew Jinkinson"/>
    <x v="1"/>
    <n v="24"/>
    <x v="0"/>
    <s v="Frequent Traveller"/>
    <x v="0"/>
    <n v="9"/>
    <s v="Near"/>
    <s v="New York"/>
    <s v="Black or African American"/>
    <n v="3"/>
    <s v="Marketing"/>
    <x v="0"/>
    <s v="Single"/>
    <s v="Very Low"/>
    <n v="45410"/>
    <s v="No"/>
    <x v="744"/>
    <x v="0"/>
    <x v="25"/>
    <n v="3"/>
    <n v="3"/>
    <n v="3"/>
    <n v="1"/>
  </r>
  <r>
    <s v="E268-61EB"/>
    <n v="1"/>
    <s v="Dorise Rossant"/>
    <x v="0"/>
    <n v="21"/>
    <x v="0"/>
    <s v="Some Travel"/>
    <x v="2"/>
    <n v="39"/>
    <s v="Far"/>
    <s v="California"/>
    <s v="Asian or Asian American"/>
    <n v="4"/>
    <s v="Computer Science"/>
    <x v="7"/>
    <s v="Married"/>
    <s v="Low"/>
    <n v="54130"/>
    <s v="Yes"/>
    <x v="745"/>
    <x v="1"/>
    <x v="450"/>
    <n v="2"/>
    <n v="1"/>
    <n v="1"/>
    <n v="2"/>
  </r>
  <r>
    <s v="DE22-FB63"/>
    <n v="1"/>
    <s v="Audrey Campbell"/>
    <x v="0"/>
    <n v="22"/>
    <x v="0"/>
    <s v="Some Travel"/>
    <x v="2"/>
    <n v="2"/>
    <s v="Near"/>
    <s v="California"/>
    <s v="Mixed or multiple ethnic groups"/>
    <n v="1"/>
    <s v="Information Systems"/>
    <x v="7"/>
    <s v="Single"/>
    <s v="Very Low"/>
    <n v="24422"/>
    <s v="No"/>
    <x v="746"/>
    <x v="1"/>
    <x v="451"/>
    <n v="1"/>
    <n v="0"/>
    <n v="0"/>
    <n v="1"/>
  </r>
  <r>
    <s v="1BCC-100B"/>
    <n v="1"/>
    <s v="Virgil Howat"/>
    <x v="1"/>
    <n v="49"/>
    <x v="2"/>
    <s v="Frequent Traveller"/>
    <x v="2"/>
    <n v="43"/>
    <s v="Far"/>
    <s v="New York"/>
    <s v="Other"/>
    <n v="2"/>
    <s v="Computer Science"/>
    <x v="5"/>
    <s v="Divorced"/>
    <s v="Medium"/>
    <n v="248115"/>
    <s v="No"/>
    <x v="747"/>
    <x v="0"/>
    <x v="29"/>
    <n v="3"/>
    <n v="2"/>
    <n v="3"/>
    <n v="3"/>
  </r>
  <r>
    <s v="4A0E-3728"/>
    <n v="1"/>
    <s v="Nancy Summerton"/>
    <x v="0"/>
    <n v="28"/>
    <x v="0"/>
    <s v="No Travel"/>
    <x v="1"/>
    <n v="4"/>
    <s v="Near"/>
    <s v="Illinois"/>
    <s v="White"/>
    <n v="5"/>
    <s v="Economics"/>
    <x v="11"/>
    <s v="Married"/>
    <s v="Medium"/>
    <n v="152909"/>
    <s v="No"/>
    <x v="748"/>
    <x v="0"/>
    <x v="31"/>
    <n v="3"/>
    <n v="1"/>
    <n v="3"/>
    <n v="2"/>
  </r>
  <r>
    <s v="4FD5-CC71"/>
    <n v="1"/>
    <s v="Sibley Jeans"/>
    <x v="0"/>
    <n v="22"/>
    <x v="0"/>
    <s v="Some Travel"/>
    <x v="2"/>
    <n v="31"/>
    <s v="Far"/>
    <s v="California"/>
    <s v="Black or African American"/>
    <n v="4"/>
    <s v="Information Systems"/>
    <x v="7"/>
    <s v="Married"/>
    <s v="Low"/>
    <n v="75738"/>
    <s v="Yes"/>
    <x v="749"/>
    <x v="1"/>
    <x v="37"/>
    <n v="3"/>
    <n v="1"/>
    <n v="2"/>
    <n v="0"/>
  </r>
  <r>
    <s v="2A9F-6BD2"/>
    <n v="1"/>
    <s v="Murdock Shayes"/>
    <x v="1"/>
    <n v="29"/>
    <x v="0"/>
    <s v="Some Travel"/>
    <x v="0"/>
    <n v="39"/>
    <s v="Far"/>
    <s v="New York"/>
    <s v="White"/>
    <n v="1"/>
    <s v="Marketing"/>
    <x v="0"/>
    <s v="Divorced"/>
    <s v="Medium"/>
    <n v="183768"/>
    <s v="Yes"/>
    <x v="750"/>
    <x v="0"/>
    <x v="452"/>
    <n v="3"/>
    <n v="3"/>
    <n v="3"/>
    <n v="0"/>
  </r>
  <r>
    <s v="FAD6-EAA3"/>
    <n v="1"/>
    <s v="Cyrill Cowle"/>
    <x v="1"/>
    <n v="23"/>
    <x v="0"/>
    <s v="Some Travel"/>
    <x v="2"/>
    <n v="27"/>
    <s v="Far"/>
    <s v="California"/>
    <s v="Mixed or multiple ethnic groups"/>
    <n v="4"/>
    <s v="Information Systems"/>
    <x v="5"/>
    <s v="Divorced"/>
    <s v="Very Low"/>
    <n v="47046"/>
    <s v="Yes"/>
    <x v="751"/>
    <x v="0"/>
    <x v="43"/>
    <n v="3"/>
    <n v="2"/>
    <n v="2"/>
    <n v="1"/>
  </r>
  <r>
    <s v="70CB-4A9B"/>
    <n v="1"/>
    <s v="Rivkah Hurdle"/>
    <x v="2"/>
    <n v="24"/>
    <x v="0"/>
    <s v="Some Travel"/>
    <x v="2"/>
    <n v="2"/>
    <s v="Near"/>
    <s v="California"/>
    <s v="Black or African American"/>
    <n v="1"/>
    <s v="Information Systems"/>
    <x v="4"/>
    <s v="Married"/>
    <s v="Very Low"/>
    <n v="28797"/>
    <s v="Yes"/>
    <x v="752"/>
    <x v="0"/>
    <x v="44"/>
    <n v="3"/>
    <n v="0"/>
    <n v="2"/>
    <n v="1"/>
  </r>
  <r>
    <s v="4236-4F51"/>
    <n v="1"/>
    <s v="Nico Playden"/>
    <x v="1"/>
    <n v="21"/>
    <x v="0"/>
    <s v="No Travel"/>
    <x v="2"/>
    <n v="42"/>
    <s v="Far"/>
    <s v="California"/>
    <s v="White"/>
    <n v="3"/>
    <s v="Computer Science"/>
    <x v="4"/>
    <s v="Married"/>
    <s v="Low"/>
    <n v="57118"/>
    <s v="No"/>
    <x v="753"/>
    <x v="0"/>
    <x v="110"/>
    <n v="3"/>
    <n v="1"/>
    <n v="3"/>
    <n v="0"/>
  </r>
  <r>
    <s v="0C6D-2825"/>
    <n v="1"/>
    <s v="Tann Lettley"/>
    <x v="1"/>
    <n v="21"/>
    <x v="0"/>
    <s v="Some Travel"/>
    <x v="2"/>
    <n v="30"/>
    <s v="Far"/>
    <s v="California"/>
    <s v="White"/>
    <n v="3"/>
    <s v="Computer Science"/>
    <x v="7"/>
    <s v="Divorced"/>
    <s v="Very Low"/>
    <n v="37164"/>
    <s v="Yes"/>
    <x v="754"/>
    <x v="0"/>
    <x v="45"/>
    <n v="3"/>
    <n v="3"/>
    <n v="3"/>
    <n v="3"/>
  </r>
  <r>
    <s v="24DD-6D7C"/>
    <n v="1"/>
    <s v="Leshia Jenking"/>
    <x v="0"/>
    <n v="24"/>
    <x v="0"/>
    <s v="Some Travel"/>
    <x v="2"/>
    <n v="34"/>
    <s v="Far"/>
    <s v="Illinois"/>
    <s v="Mixed or multiple ethnic groups"/>
    <n v="3"/>
    <s v="Computer Science"/>
    <x v="5"/>
    <s v="Married"/>
    <s v="Low"/>
    <n v="78242"/>
    <s v="No"/>
    <x v="755"/>
    <x v="0"/>
    <x v="46"/>
    <n v="3"/>
    <n v="0"/>
    <n v="3"/>
    <n v="2"/>
  </r>
  <r>
    <s v="3CFD-6622"/>
    <n v="1"/>
    <s v="Adelina Bittlestone"/>
    <x v="0"/>
    <n v="40"/>
    <x v="1"/>
    <s v="Frequent Traveller"/>
    <x v="2"/>
    <n v="19"/>
    <s v="Moderate"/>
    <s v="California"/>
    <s v="Black or African American"/>
    <n v="3"/>
    <s v="Information Systems"/>
    <x v="10"/>
    <s v="Single"/>
    <s v="Very High"/>
    <n v="513325"/>
    <s v="No"/>
    <x v="756"/>
    <x v="0"/>
    <x v="49"/>
    <n v="3"/>
    <n v="0"/>
    <n v="0"/>
    <n v="1"/>
  </r>
  <r>
    <s v="F72A-48DD"/>
    <n v="1"/>
    <s v="Ryley Piche"/>
    <x v="2"/>
    <n v="23"/>
    <x v="0"/>
    <s v="Some Travel"/>
    <x v="2"/>
    <n v="7"/>
    <s v="Near"/>
    <s v="California"/>
    <s v="White"/>
    <n v="1"/>
    <s v="Information Systems"/>
    <x v="4"/>
    <s v="Single"/>
    <s v="Very Low"/>
    <n v="27360"/>
    <s v="No"/>
    <x v="757"/>
    <x v="0"/>
    <x v="111"/>
    <n v="3"/>
    <n v="2"/>
    <n v="3"/>
    <n v="3"/>
  </r>
  <r>
    <s v="1799-5B3F"/>
    <n v="0"/>
    <s v="Howey Woolis"/>
    <x v="1"/>
    <n v="24"/>
    <x v="0"/>
    <s v="Some Travel"/>
    <x v="0"/>
    <n v="21"/>
    <s v="Moderate"/>
    <s v="California"/>
    <s v="Black or African American"/>
    <n v="4"/>
    <s v="Marketing"/>
    <x v="0"/>
    <s v="Married"/>
    <s v="Low"/>
    <n v="85118"/>
    <s v="No"/>
    <x v="758"/>
    <x v="1"/>
    <x v="453"/>
    <n v="0"/>
    <n v="0"/>
    <n v="0"/>
    <n v="0"/>
  </r>
  <r>
    <s v="EDC5-6FB7"/>
    <n v="1"/>
    <s v="Sibelle Hanse"/>
    <x v="0"/>
    <n v="35"/>
    <x v="1"/>
    <s v="Some Travel"/>
    <x v="0"/>
    <n v="36"/>
    <s v="Far"/>
    <s v="California"/>
    <s v="Black or African American"/>
    <n v="4"/>
    <s v="Marketing"/>
    <x v="6"/>
    <s v="Single"/>
    <s v="High"/>
    <n v="396470"/>
    <s v="No"/>
    <x v="759"/>
    <x v="0"/>
    <x v="454"/>
    <n v="3"/>
    <n v="3"/>
    <n v="3"/>
    <n v="2"/>
  </r>
  <r>
    <s v="8291-DE04"/>
    <n v="1"/>
    <s v="Ring Miles"/>
    <x v="2"/>
    <n v="23"/>
    <x v="0"/>
    <s v="Frequent Traveller"/>
    <x v="2"/>
    <n v="26"/>
    <s v="Far"/>
    <s v="California"/>
    <s v="White"/>
    <n v="2"/>
    <s v="Information Systems"/>
    <x v="4"/>
    <s v="Single"/>
    <s v="Very Low"/>
    <n v="31342"/>
    <s v="No"/>
    <x v="759"/>
    <x v="0"/>
    <x v="454"/>
    <n v="3"/>
    <n v="0"/>
    <n v="3"/>
    <n v="0"/>
  </r>
  <r>
    <s v="0C37-B7CF"/>
    <n v="1"/>
    <s v="Maximilien Bodimeade"/>
    <x v="1"/>
    <n v="22"/>
    <x v="0"/>
    <s v="Some Travel"/>
    <x v="2"/>
    <n v="18"/>
    <s v="Moderate"/>
    <s v="New York"/>
    <s v="White"/>
    <n v="4"/>
    <s v="Information Systems"/>
    <x v="8"/>
    <s v="Married"/>
    <s v="Low"/>
    <n v="68743"/>
    <s v="No"/>
    <x v="760"/>
    <x v="0"/>
    <x v="54"/>
    <n v="3"/>
    <n v="0"/>
    <n v="3"/>
    <n v="1"/>
  </r>
  <r>
    <s v="E480-FF03"/>
    <n v="1"/>
    <s v="Rod Durston"/>
    <x v="1"/>
    <n v="22"/>
    <x v="0"/>
    <s v="No Travel"/>
    <x v="2"/>
    <n v="13"/>
    <s v="Near"/>
    <s v="California"/>
    <s v="Mixed or multiple ethnic groups"/>
    <n v="5"/>
    <s v="Computer Science"/>
    <x v="8"/>
    <s v="Married"/>
    <s v="Low"/>
    <n v="68629"/>
    <s v="No"/>
    <x v="761"/>
    <x v="0"/>
    <x v="56"/>
    <n v="3"/>
    <n v="1"/>
    <n v="1"/>
    <n v="0"/>
  </r>
  <r>
    <s v="18CE-8F30"/>
    <n v="1"/>
    <s v="Wendy Bootman"/>
    <x v="0"/>
    <n v="31"/>
    <x v="1"/>
    <s v="Some Travel"/>
    <x v="0"/>
    <n v="38"/>
    <s v="Far"/>
    <s v="California"/>
    <s v="Black or African American"/>
    <n v="5"/>
    <s v="Marketing"/>
    <x v="6"/>
    <s v="Married"/>
    <s v="High"/>
    <n v="330940"/>
    <s v="No"/>
    <x v="762"/>
    <x v="0"/>
    <x v="58"/>
    <n v="3"/>
    <n v="1"/>
    <n v="3"/>
    <n v="3"/>
  </r>
  <r>
    <s v="7F5B-92AD"/>
    <n v="1"/>
    <s v="Urbano Hinckes"/>
    <x v="1"/>
    <n v="27"/>
    <x v="0"/>
    <s v="Some Travel"/>
    <x v="2"/>
    <n v="43"/>
    <s v="Far"/>
    <s v="California"/>
    <s v="White"/>
    <n v="4"/>
    <s v="Computer Science"/>
    <x v="8"/>
    <s v="Single"/>
    <s v="Low"/>
    <n v="105702"/>
    <s v="No"/>
    <x v="763"/>
    <x v="0"/>
    <x v="115"/>
    <n v="3"/>
    <n v="3"/>
    <n v="3"/>
    <n v="1"/>
  </r>
  <r>
    <s v="676C-C884"/>
    <n v="1"/>
    <s v="Ettie Watt"/>
    <x v="0"/>
    <n v="24"/>
    <x v="0"/>
    <s v="Some Travel"/>
    <x v="2"/>
    <n v="17"/>
    <s v="Moderate"/>
    <s v="Illinois"/>
    <s v="Mixed or multiple ethnic groups"/>
    <n v="3"/>
    <s v="Information Systems"/>
    <x v="7"/>
    <s v="Married"/>
    <s v="Very Low"/>
    <n v="26937"/>
    <s v="No"/>
    <x v="764"/>
    <x v="0"/>
    <x v="59"/>
    <n v="3"/>
    <n v="2"/>
    <n v="2"/>
    <n v="1"/>
  </r>
  <r>
    <s v="B56D-46CE"/>
    <n v="1"/>
    <s v="Caria Ingerman"/>
    <x v="0"/>
    <n v="36"/>
    <x v="1"/>
    <s v="Some Travel"/>
    <x v="0"/>
    <n v="20"/>
    <s v="Moderate"/>
    <s v="Illinois"/>
    <s v="Mixed or multiple ethnic groups"/>
    <n v="4"/>
    <s v="Economics"/>
    <x v="0"/>
    <s v="Divorced"/>
    <s v="Medium"/>
    <n v="220472"/>
    <s v="No"/>
    <x v="765"/>
    <x v="0"/>
    <x v="117"/>
    <n v="3"/>
    <n v="1"/>
    <n v="1"/>
    <n v="0"/>
  </r>
  <r>
    <s v="6B5B-8080"/>
    <n v="1"/>
    <s v="Maxie Housego"/>
    <x v="0"/>
    <n v="24"/>
    <x v="0"/>
    <s v="Frequent Traveller"/>
    <x v="2"/>
    <n v="26"/>
    <s v="Far"/>
    <s v="California"/>
    <s v="Native Hawaiian"/>
    <n v="4"/>
    <s v="Other"/>
    <x v="7"/>
    <s v="Divorced"/>
    <s v="Very Low"/>
    <n v="35885"/>
    <s v="No"/>
    <x v="765"/>
    <x v="0"/>
    <x v="117"/>
    <n v="3"/>
    <n v="1"/>
    <n v="2"/>
    <n v="2"/>
  </r>
  <r>
    <s v="C62F-44EF"/>
    <n v="1"/>
    <s v="Valeda Napier"/>
    <x v="0"/>
    <n v="39"/>
    <x v="1"/>
    <s v="Frequent Traveller"/>
    <x v="1"/>
    <n v="25"/>
    <s v="Moderate"/>
    <s v="California"/>
    <s v="Black or African American"/>
    <n v="3"/>
    <s v="Economics"/>
    <x v="1"/>
    <s v="Married"/>
    <s v="High"/>
    <n v="349233"/>
    <s v="No"/>
    <x v="766"/>
    <x v="0"/>
    <x v="63"/>
    <n v="3"/>
    <n v="0"/>
    <n v="2"/>
    <n v="0"/>
  </r>
  <r>
    <s v="1E4A-5810"/>
    <n v="1"/>
    <s v="Eryn Fern"/>
    <x v="0"/>
    <n v="35"/>
    <x v="1"/>
    <s v="Frequent Traveller"/>
    <x v="2"/>
    <n v="28"/>
    <s v="Far"/>
    <s v="California"/>
    <s v="Mixed or multiple ethnic groups"/>
    <n v="3"/>
    <s v="Computer Science"/>
    <x v="5"/>
    <s v="Single"/>
    <s v="Medium"/>
    <n v="222303"/>
    <s v="No"/>
    <x v="767"/>
    <x v="0"/>
    <x v="455"/>
    <n v="3"/>
    <n v="0"/>
    <n v="2"/>
    <n v="2"/>
  </r>
  <r>
    <s v="3EDA-3BDE"/>
    <n v="1"/>
    <s v="Raynard Revie"/>
    <x v="1"/>
    <n v="31"/>
    <x v="1"/>
    <s v="Some Travel"/>
    <x v="2"/>
    <n v="19"/>
    <s v="Moderate"/>
    <s v="California"/>
    <s v="White"/>
    <n v="1"/>
    <s v="Information Systems"/>
    <x v="2"/>
    <s v="Single"/>
    <s v="High"/>
    <n v="371727"/>
    <s v="No"/>
    <x v="768"/>
    <x v="0"/>
    <x v="118"/>
    <n v="3"/>
    <n v="2"/>
    <n v="3"/>
    <n v="2"/>
  </r>
  <r>
    <s v="7EF0-2BF4"/>
    <n v="1"/>
    <s v="Ulrike Seakes"/>
    <x v="0"/>
    <n v="40"/>
    <x v="1"/>
    <s v="Some Travel"/>
    <x v="0"/>
    <n v="5"/>
    <s v="Near"/>
    <s v="New York"/>
    <s v="White"/>
    <n v="4"/>
    <s v="Marketing"/>
    <x v="6"/>
    <s v="Married"/>
    <s v="High"/>
    <n v="267834"/>
    <s v="No"/>
    <x v="769"/>
    <x v="0"/>
    <x v="66"/>
    <n v="3"/>
    <n v="3"/>
    <n v="3"/>
    <n v="0"/>
  </r>
  <r>
    <s v="3DCC-7FA4"/>
    <n v="1"/>
    <s v="Sherrie Chantler"/>
    <x v="0"/>
    <n v="34"/>
    <x v="1"/>
    <s v="Frequent Traveller"/>
    <x v="0"/>
    <n v="30"/>
    <s v="Far"/>
    <s v="California"/>
    <s v="Mixed or multiple ethnic groups"/>
    <n v="2"/>
    <s v="Marketing"/>
    <x v="6"/>
    <s v="Married"/>
    <s v="High"/>
    <n v="311448"/>
    <s v="Yes"/>
    <x v="770"/>
    <x v="0"/>
    <x v="67"/>
    <n v="3"/>
    <n v="1"/>
    <n v="2"/>
    <n v="2"/>
  </r>
  <r>
    <s v="E8EF-FA89"/>
    <n v="1"/>
    <s v="Melvin Bansal"/>
    <x v="1"/>
    <n v="24"/>
    <x v="0"/>
    <s v="Some Travel"/>
    <x v="2"/>
    <n v="33"/>
    <s v="Far"/>
    <s v="California"/>
    <s v="White"/>
    <n v="3"/>
    <s v="Computer Science"/>
    <x v="5"/>
    <s v="Married"/>
    <s v="Low"/>
    <n v="81974"/>
    <s v="No"/>
    <x v="770"/>
    <x v="0"/>
    <x v="67"/>
    <n v="3"/>
    <n v="1"/>
    <n v="1"/>
    <n v="1"/>
  </r>
  <r>
    <s v="3A96-07A5"/>
    <n v="1"/>
    <s v="Teena Nassey"/>
    <x v="0"/>
    <n v="24"/>
    <x v="0"/>
    <s v="No Travel"/>
    <x v="0"/>
    <n v="14"/>
    <s v="Near"/>
    <s v="California"/>
    <s v="Black or African American"/>
    <n v="3"/>
    <s v="Marketing"/>
    <x v="0"/>
    <s v="Divorced"/>
    <s v="Low"/>
    <n v="52975"/>
    <s v="Yes"/>
    <x v="771"/>
    <x v="0"/>
    <x v="71"/>
    <n v="3"/>
    <n v="1"/>
    <n v="3"/>
    <n v="3"/>
  </r>
  <r>
    <s v="AE73-B863"/>
    <n v="1"/>
    <s v="Jeffry Wastling"/>
    <x v="1"/>
    <n v="32"/>
    <x v="1"/>
    <s v="Some Travel"/>
    <x v="0"/>
    <n v="15"/>
    <s v="Near"/>
    <s v="New York"/>
    <s v="Mixed or multiple ethnic groups"/>
    <n v="4"/>
    <s v="Technical Degree"/>
    <x v="0"/>
    <s v="Married"/>
    <s v="Medium"/>
    <n v="208435"/>
    <s v="No"/>
    <x v="771"/>
    <x v="0"/>
    <x v="71"/>
    <n v="3"/>
    <n v="1"/>
    <n v="2"/>
    <n v="1"/>
  </r>
  <r>
    <s v="C8FA-B6FE"/>
    <n v="1"/>
    <s v="Galen Kabos"/>
    <x v="1"/>
    <n v="23"/>
    <x v="0"/>
    <s v="Some Travel"/>
    <x v="2"/>
    <n v="30"/>
    <s v="Far"/>
    <s v="California"/>
    <s v="Mixed or multiple ethnic groups"/>
    <n v="4"/>
    <s v="Information Systems"/>
    <x v="8"/>
    <s v="Single"/>
    <s v="Low"/>
    <n v="54171"/>
    <s v="Yes"/>
    <x v="771"/>
    <x v="0"/>
    <x v="71"/>
    <n v="3"/>
    <n v="2"/>
    <n v="3"/>
    <n v="0"/>
  </r>
  <r>
    <s v="7269-88EC"/>
    <n v="1"/>
    <s v="Cristi Belchem"/>
    <x v="0"/>
    <n v="28"/>
    <x v="0"/>
    <s v="Frequent Traveller"/>
    <x v="2"/>
    <n v="31"/>
    <s v="Far"/>
    <s v="California"/>
    <s v="White"/>
    <n v="1"/>
    <s v="Other"/>
    <x v="8"/>
    <s v="Single"/>
    <s v="Medium"/>
    <n v="176282"/>
    <s v="Yes"/>
    <x v="772"/>
    <x v="1"/>
    <x v="387"/>
    <n v="2"/>
    <n v="0"/>
    <n v="1"/>
    <n v="0"/>
  </r>
  <r>
    <s v="3E3B-681D"/>
    <n v="1"/>
    <s v="Franz Brighouse"/>
    <x v="1"/>
    <n v="23"/>
    <x v="0"/>
    <s v="Some Travel"/>
    <x v="2"/>
    <n v="30"/>
    <s v="Far"/>
    <s v="California"/>
    <s v="White"/>
    <n v="2"/>
    <s v="Information Systems"/>
    <x v="4"/>
    <s v="Single"/>
    <s v="Very Low"/>
    <n v="24518"/>
    <s v="No"/>
    <x v="773"/>
    <x v="0"/>
    <x v="121"/>
    <n v="3"/>
    <n v="2"/>
    <n v="2"/>
    <n v="3"/>
  </r>
  <r>
    <s v="7054-B62C"/>
    <n v="1"/>
    <s v="Kain Scoates"/>
    <x v="1"/>
    <n v="33"/>
    <x v="1"/>
    <s v="Frequent Traveller"/>
    <x v="2"/>
    <n v="32"/>
    <s v="Far"/>
    <s v="California"/>
    <s v="Black or African American"/>
    <n v="1"/>
    <s v="Computer Science"/>
    <x v="5"/>
    <s v="Married"/>
    <s v="Medium"/>
    <n v="188180"/>
    <s v="No"/>
    <x v="774"/>
    <x v="0"/>
    <x v="418"/>
    <n v="3"/>
    <n v="1"/>
    <n v="3"/>
    <n v="3"/>
  </r>
  <r>
    <s v="9756-3EAB"/>
    <n v="1"/>
    <s v="Haley Veld"/>
    <x v="0"/>
    <n v="22"/>
    <x v="0"/>
    <s v="Some Travel"/>
    <x v="2"/>
    <n v="21"/>
    <s v="Moderate"/>
    <s v="Illinois"/>
    <s v="Black or African American"/>
    <n v="3"/>
    <s v="Computer Science"/>
    <x v="7"/>
    <s v="Single"/>
    <s v="Very Low"/>
    <n v="27097"/>
    <s v="No"/>
    <x v="775"/>
    <x v="0"/>
    <x v="420"/>
    <n v="3"/>
    <n v="3"/>
    <n v="3"/>
    <n v="1"/>
  </r>
  <r>
    <s v="4304-4B4E"/>
    <n v="1"/>
    <s v="Lonni McConnel"/>
    <x v="0"/>
    <n v="29"/>
    <x v="0"/>
    <s v="Some Travel"/>
    <x v="0"/>
    <n v="8"/>
    <s v="Near"/>
    <s v="New York"/>
    <s v="White"/>
    <n v="3"/>
    <s v="Marketing"/>
    <x v="0"/>
    <s v="Married"/>
    <s v="Medium"/>
    <n v="163950"/>
    <s v="No"/>
    <x v="776"/>
    <x v="0"/>
    <x v="81"/>
    <n v="3"/>
    <n v="3"/>
    <n v="3"/>
    <n v="0"/>
  </r>
  <r>
    <s v="4CA1-F139"/>
    <n v="1"/>
    <s v="Rockwell Draysay"/>
    <x v="1"/>
    <n v="24"/>
    <x v="0"/>
    <s v="Frequent Traveller"/>
    <x v="2"/>
    <n v="34"/>
    <s v="Far"/>
    <s v="New York"/>
    <s v="Black or African American"/>
    <n v="2"/>
    <s v="Computer Science"/>
    <x v="7"/>
    <s v="Single"/>
    <s v="Very Low"/>
    <n v="28484"/>
    <s v="Yes"/>
    <x v="777"/>
    <x v="1"/>
    <x v="456"/>
    <n v="1"/>
    <n v="1"/>
    <n v="1"/>
    <n v="1"/>
  </r>
  <r>
    <s v="8892-77D8"/>
    <n v="1"/>
    <s v="Rodrique Rohlfing"/>
    <x v="1"/>
    <n v="35"/>
    <x v="1"/>
    <s v="Some Travel"/>
    <x v="2"/>
    <n v="29"/>
    <s v="Far"/>
    <s v="California"/>
    <s v="Mixed or multiple ethnic groups"/>
    <n v="3"/>
    <s v="Information Systems"/>
    <x v="2"/>
    <s v="Divorced"/>
    <s v="Very High"/>
    <n v="519361"/>
    <s v="Yes"/>
    <x v="778"/>
    <x v="0"/>
    <x v="86"/>
    <n v="3"/>
    <n v="2"/>
    <n v="3"/>
    <n v="1"/>
  </r>
  <r>
    <s v="D061-5CAD"/>
    <n v="1"/>
    <s v="Bengt Smythin"/>
    <x v="1"/>
    <n v="22"/>
    <x v="0"/>
    <s v="No Travel"/>
    <x v="2"/>
    <n v="25"/>
    <s v="Moderate"/>
    <s v="California"/>
    <s v="White"/>
    <n v="4"/>
    <s v="Business Studies"/>
    <x v="7"/>
    <s v="Single"/>
    <s v="Very Low"/>
    <n v="31386"/>
    <s v="No"/>
    <x v="779"/>
    <x v="0"/>
    <x v="96"/>
    <n v="3"/>
    <n v="2"/>
    <n v="2"/>
    <n v="1"/>
  </r>
  <r>
    <s v="BD94-98E0"/>
    <n v="1"/>
    <s v="Darrin Roo"/>
    <x v="1"/>
    <n v="21"/>
    <x v="0"/>
    <s v="Frequent Traveller"/>
    <x v="2"/>
    <n v="37"/>
    <s v="Far"/>
    <s v="California"/>
    <s v="American Indian or Alaska Native"/>
    <n v="4"/>
    <s v="Other"/>
    <x v="7"/>
    <s v="Married"/>
    <s v="Very Low"/>
    <n v="32679"/>
    <s v="No"/>
    <x v="780"/>
    <x v="0"/>
    <x v="97"/>
    <n v="3"/>
    <n v="3"/>
    <n v="3"/>
    <n v="2"/>
  </r>
  <r>
    <s v="2C0F-AAE2"/>
    <n v="1"/>
    <s v="Norton Rigolle"/>
    <x v="2"/>
    <n v="35"/>
    <x v="1"/>
    <s v="Some Travel"/>
    <x v="2"/>
    <n v="19"/>
    <s v="Moderate"/>
    <s v="California"/>
    <s v="American Indian or Alaska Native"/>
    <n v="2"/>
    <s v="Information Systems"/>
    <x v="8"/>
    <s v="Married"/>
    <s v="Medium"/>
    <n v="187372"/>
    <s v="Yes"/>
    <x v="781"/>
    <x v="0"/>
    <x v="294"/>
    <n v="3"/>
    <n v="1"/>
    <n v="1"/>
    <n v="2"/>
  </r>
  <r>
    <s v="ABB0-9B03"/>
    <n v="1"/>
    <s v="Josi Ogilvy"/>
    <x v="0"/>
    <n v="21"/>
    <x v="0"/>
    <s v="Some Travel"/>
    <x v="2"/>
    <n v="44"/>
    <s v="Far"/>
    <s v="New York"/>
    <s v="Black or African American"/>
    <n v="4"/>
    <s v="Computer Science"/>
    <x v="7"/>
    <s v="Married"/>
    <s v="Very Low"/>
    <n v="46366"/>
    <s v="No"/>
    <x v="781"/>
    <x v="0"/>
    <x v="294"/>
    <n v="3"/>
    <n v="0"/>
    <n v="3"/>
    <n v="0"/>
  </r>
  <r>
    <s v="F2BA-F63A"/>
    <n v="1"/>
    <s v="Delbert Holby"/>
    <x v="1"/>
    <n v="21"/>
    <x v="0"/>
    <s v="Some Travel"/>
    <x v="0"/>
    <n v="21"/>
    <s v="Moderate"/>
    <s v="Illinois"/>
    <s v="Black or African American"/>
    <n v="4"/>
    <s v="Marketing"/>
    <x v="9"/>
    <s v="Married"/>
    <s v="Very Low"/>
    <n v="33641"/>
    <s v="No"/>
    <x v="782"/>
    <x v="0"/>
    <x v="100"/>
    <n v="3"/>
    <n v="0"/>
    <n v="3"/>
    <n v="1"/>
  </r>
  <r>
    <s v="6543-091E"/>
    <n v="1"/>
    <s v="Balduin Vonasek"/>
    <x v="1"/>
    <n v="24"/>
    <x v="0"/>
    <s v="No Travel"/>
    <x v="2"/>
    <n v="42"/>
    <s v="Far"/>
    <s v="California"/>
    <s v="White"/>
    <n v="4"/>
    <s v="Computer Science"/>
    <x v="8"/>
    <s v="Married"/>
    <s v="Low"/>
    <n v="58717"/>
    <s v="No"/>
    <x v="782"/>
    <x v="0"/>
    <x v="100"/>
    <n v="3"/>
    <n v="0"/>
    <n v="2"/>
    <n v="1"/>
  </r>
  <r>
    <s v="EAB1-2EB2"/>
    <n v="0"/>
    <s v="Giacinta Keasey"/>
    <x v="0"/>
    <n v="21"/>
    <x v="0"/>
    <s v="Some Travel"/>
    <x v="2"/>
    <n v="8"/>
    <s v="Near"/>
    <s v="California"/>
    <s v="American Indian or Alaska Native"/>
    <n v="3"/>
    <s v="Business Studies"/>
    <x v="4"/>
    <s v="Single"/>
    <s v="Very Low"/>
    <n v="36534"/>
    <s v="No"/>
    <x v="783"/>
    <x v="1"/>
    <x v="457"/>
    <n v="0"/>
    <n v="0"/>
    <n v="0"/>
    <n v="0"/>
  </r>
  <r>
    <s v="1158-9E23"/>
    <n v="1"/>
    <s v="Delly Costerd"/>
    <x v="0"/>
    <n v="41"/>
    <x v="2"/>
    <s v="Some Travel"/>
    <x v="2"/>
    <n v="22"/>
    <s v="Moderate"/>
    <s v="California"/>
    <s v="White"/>
    <n v="3"/>
    <s v="Computer Science"/>
    <x v="5"/>
    <s v="Single"/>
    <s v="Medium"/>
    <n v="235812"/>
    <s v="No"/>
    <x v="784"/>
    <x v="0"/>
    <x v="127"/>
    <n v="3"/>
    <n v="1"/>
    <n v="2"/>
    <n v="2"/>
  </r>
  <r>
    <s v="3476-CA56"/>
    <n v="1"/>
    <s v="Minette Florey"/>
    <x v="0"/>
    <n v="24"/>
    <x v="0"/>
    <s v="Some Travel"/>
    <x v="0"/>
    <n v="16"/>
    <s v="Moderate"/>
    <s v="California"/>
    <s v="White"/>
    <n v="3"/>
    <s v="Economics"/>
    <x v="9"/>
    <s v="Single"/>
    <s v="Very Low"/>
    <n v="25102"/>
    <s v="No"/>
    <x v="785"/>
    <x v="1"/>
    <x v="458"/>
    <n v="1"/>
    <n v="0"/>
    <n v="0"/>
    <n v="0"/>
  </r>
  <r>
    <s v="4CD7-B91C"/>
    <n v="1"/>
    <s v="Jaime Luca"/>
    <x v="1"/>
    <n v="21"/>
    <x v="0"/>
    <s v="Some Travel"/>
    <x v="2"/>
    <n v="43"/>
    <s v="Far"/>
    <s v="California"/>
    <s v="White"/>
    <n v="2"/>
    <s v="Computer Science"/>
    <x v="5"/>
    <s v="Single"/>
    <s v="Low"/>
    <n v="71698"/>
    <s v="No"/>
    <x v="785"/>
    <x v="0"/>
    <x v="130"/>
    <n v="3"/>
    <n v="0"/>
    <n v="3"/>
    <n v="3"/>
  </r>
  <r>
    <s v="6BAB-8D77"/>
    <n v="1"/>
    <s v="Josh Tomczykowski"/>
    <x v="1"/>
    <n v="35"/>
    <x v="1"/>
    <s v="Some Travel"/>
    <x v="2"/>
    <n v="8"/>
    <s v="Near"/>
    <s v="California"/>
    <s v="Black or African American"/>
    <n v="4"/>
    <s v="Computer Science"/>
    <x v="10"/>
    <s v="Married"/>
    <s v="Very High"/>
    <n v="405965"/>
    <s v="No"/>
    <x v="786"/>
    <x v="0"/>
    <x v="131"/>
    <n v="3"/>
    <n v="1"/>
    <n v="2"/>
    <n v="0"/>
  </r>
  <r>
    <s v="FADC-21F2"/>
    <n v="1"/>
    <s v="Barbra Lanceter"/>
    <x v="0"/>
    <n v="24"/>
    <x v="0"/>
    <s v="No Travel"/>
    <x v="2"/>
    <n v="25"/>
    <s v="Moderate"/>
    <s v="California"/>
    <s v="White"/>
    <n v="2"/>
    <s v="Computer Science"/>
    <x v="4"/>
    <s v="Married"/>
    <s v="Very Low"/>
    <n v="40342"/>
    <s v="Yes"/>
    <x v="787"/>
    <x v="0"/>
    <x v="346"/>
    <n v="3"/>
    <n v="2"/>
    <n v="3"/>
    <n v="1"/>
  </r>
  <r>
    <s v="2E25-987F"/>
    <n v="1"/>
    <s v="Roseann Blueman"/>
    <x v="0"/>
    <n v="24"/>
    <x v="0"/>
    <s v="Some Travel"/>
    <x v="2"/>
    <n v="45"/>
    <s v="Far"/>
    <s v="California"/>
    <s v="Asian or Asian American"/>
    <n v="3"/>
    <s v="Information Systems"/>
    <x v="7"/>
    <s v="Married"/>
    <s v="Very Low"/>
    <n v="30390"/>
    <s v="No"/>
    <x v="788"/>
    <x v="0"/>
    <x v="134"/>
    <n v="3"/>
    <n v="0"/>
    <n v="2"/>
    <n v="2"/>
  </r>
  <r>
    <s v="9E8E-F2FF"/>
    <n v="1"/>
    <s v="Dix Presley"/>
    <x v="0"/>
    <n v="24"/>
    <x v="0"/>
    <s v="No Travel"/>
    <x v="0"/>
    <n v="10"/>
    <s v="Near"/>
    <s v="California"/>
    <s v="Mixed or multiple ethnic groups"/>
    <n v="4"/>
    <s v="Marketing"/>
    <x v="0"/>
    <s v="Married"/>
    <s v="Low"/>
    <n v="65432"/>
    <s v="No"/>
    <x v="789"/>
    <x v="0"/>
    <x v="135"/>
    <n v="3"/>
    <n v="1"/>
    <n v="2"/>
    <n v="0"/>
  </r>
  <r>
    <s v="2637-BDCD"/>
    <n v="1"/>
    <s v="Davin Nutley"/>
    <x v="1"/>
    <n v="21"/>
    <x v="0"/>
    <s v="Some Travel"/>
    <x v="2"/>
    <n v="35"/>
    <s v="Far"/>
    <s v="Illinois"/>
    <s v="Black or African American"/>
    <n v="3"/>
    <s v="Computer Science"/>
    <x v="4"/>
    <s v="Divorced"/>
    <s v="Low"/>
    <n v="51682"/>
    <s v="No"/>
    <x v="789"/>
    <x v="0"/>
    <x v="135"/>
    <n v="3"/>
    <n v="1"/>
    <n v="3"/>
    <n v="0"/>
  </r>
  <r>
    <s v="342B-0932"/>
    <n v="1"/>
    <s v="Giorgio Ginger"/>
    <x v="1"/>
    <n v="21"/>
    <x v="0"/>
    <s v="Some Travel"/>
    <x v="2"/>
    <n v="18"/>
    <s v="Moderate"/>
    <s v="California"/>
    <s v="Asian or Asian American"/>
    <n v="2"/>
    <s v="Computer Science"/>
    <x v="7"/>
    <s v="Married"/>
    <s v="Very Low"/>
    <n v="29558"/>
    <s v="Yes"/>
    <x v="790"/>
    <x v="0"/>
    <x v="229"/>
    <n v="3"/>
    <n v="2"/>
    <n v="3"/>
    <n v="2"/>
  </r>
  <r>
    <s v="ACA5-348E"/>
    <n v="1"/>
    <s v="Theodoric Mateo"/>
    <x v="1"/>
    <n v="22"/>
    <x v="0"/>
    <s v="Some Travel"/>
    <x v="2"/>
    <n v="8"/>
    <s v="Near"/>
    <s v="California"/>
    <s v="Black or African American"/>
    <n v="3"/>
    <s v="Computer Science"/>
    <x v="7"/>
    <s v="Single"/>
    <s v="Very Low"/>
    <n v="26158"/>
    <s v="No"/>
    <x v="791"/>
    <x v="0"/>
    <x v="230"/>
    <n v="3"/>
    <n v="0"/>
    <n v="3"/>
    <n v="1"/>
  </r>
  <r>
    <s v="6DEB-F440"/>
    <n v="1"/>
    <s v="Viviene Vanezis"/>
    <x v="2"/>
    <n v="21"/>
    <x v="0"/>
    <s v="Some Travel"/>
    <x v="2"/>
    <n v="41"/>
    <s v="Far"/>
    <s v="California"/>
    <s v="Black or African American"/>
    <n v="3"/>
    <s v="Computer Science"/>
    <x v="4"/>
    <s v="Single"/>
    <s v="Very Low"/>
    <n v="29793"/>
    <s v="Yes"/>
    <x v="792"/>
    <x v="1"/>
    <x v="136"/>
    <n v="3"/>
    <n v="0"/>
    <n v="0"/>
    <n v="2"/>
  </r>
  <r>
    <s v="354B-3BC6"/>
    <n v="1"/>
    <s v="Luci Penburton"/>
    <x v="0"/>
    <n v="21"/>
    <x v="0"/>
    <s v="Some Travel"/>
    <x v="2"/>
    <n v="4"/>
    <s v="Near"/>
    <s v="New York"/>
    <s v="White"/>
    <n v="3"/>
    <s v="Business Studies"/>
    <x v="7"/>
    <s v="Single"/>
    <s v="Low"/>
    <n v="67900"/>
    <s v="No"/>
    <x v="793"/>
    <x v="0"/>
    <x v="234"/>
    <n v="3"/>
    <n v="3"/>
    <n v="3"/>
    <n v="2"/>
  </r>
  <r>
    <s v="C95B-FE97"/>
    <n v="1"/>
    <s v="Ira Rivelon"/>
    <x v="1"/>
    <n v="21"/>
    <x v="0"/>
    <s v="Some Travel"/>
    <x v="2"/>
    <n v="40"/>
    <s v="Far"/>
    <s v="California"/>
    <s v="White"/>
    <n v="3"/>
    <s v="Business Studies"/>
    <x v="4"/>
    <s v="Married"/>
    <s v="Low"/>
    <n v="58274"/>
    <s v="No"/>
    <x v="794"/>
    <x v="0"/>
    <x v="237"/>
    <n v="3"/>
    <n v="3"/>
    <n v="3"/>
    <n v="3"/>
  </r>
  <r>
    <s v="EB81-3E51"/>
    <n v="1"/>
    <s v="Laetitia Muccino"/>
    <x v="0"/>
    <n v="41"/>
    <x v="2"/>
    <s v="Some Travel"/>
    <x v="2"/>
    <n v="18"/>
    <s v="Moderate"/>
    <s v="California"/>
    <s v="Mixed or multiple ethnic groups"/>
    <n v="4"/>
    <s v="Information Systems"/>
    <x v="8"/>
    <s v="Married"/>
    <s v="High"/>
    <n v="268964"/>
    <s v="No"/>
    <x v="795"/>
    <x v="1"/>
    <x v="349"/>
    <n v="3"/>
    <n v="1"/>
    <n v="1"/>
    <n v="0"/>
  </r>
  <r>
    <s v="2D25-CAE8"/>
    <n v="1"/>
    <s v="Marcos Bowkett"/>
    <x v="1"/>
    <n v="22"/>
    <x v="0"/>
    <s v="Some Travel"/>
    <x v="0"/>
    <n v="29"/>
    <s v="Far"/>
    <s v="Illinois"/>
    <s v="Mixed or multiple ethnic groups"/>
    <n v="2"/>
    <s v="Economics"/>
    <x v="0"/>
    <s v="Divorced"/>
    <s v="Low"/>
    <n v="58992"/>
    <s v="Yes"/>
    <x v="796"/>
    <x v="0"/>
    <x v="137"/>
    <n v="3"/>
    <n v="3"/>
    <n v="3"/>
    <n v="2"/>
  </r>
  <r>
    <s v="494B-7047"/>
    <n v="1"/>
    <s v="Nicolina Cordelle"/>
    <x v="2"/>
    <n v="22"/>
    <x v="0"/>
    <s v="No Travel"/>
    <x v="2"/>
    <n v="32"/>
    <s v="Far"/>
    <s v="New York"/>
    <s v="White"/>
    <n v="2"/>
    <s v="Computer Science"/>
    <x v="7"/>
    <s v="Single"/>
    <s v="Very Low"/>
    <n v="38358"/>
    <s v="No"/>
    <x v="797"/>
    <x v="0"/>
    <x v="425"/>
    <n v="3"/>
    <n v="2"/>
    <n v="2"/>
    <n v="3"/>
  </r>
  <r>
    <s v="0846-2064"/>
    <n v="1"/>
    <s v="Hedvige De Wolfe"/>
    <x v="2"/>
    <n v="33"/>
    <x v="1"/>
    <s v="Some Travel"/>
    <x v="2"/>
    <n v="44"/>
    <s v="Far"/>
    <s v="California"/>
    <s v="White"/>
    <n v="3"/>
    <s v="Information Systems"/>
    <x v="10"/>
    <s v="Single"/>
    <s v="Medium"/>
    <n v="230945"/>
    <s v="No"/>
    <x v="798"/>
    <x v="0"/>
    <x v="139"/>
    <n v="3"/>
    <n v="0"/>
    <n v="2"/>
    <n v="0"/>
  </r>
  <r>
    <s v="9862-8904"/>
    <n v="1"/>
    <s v="Loella Woodrough"/>
    <x v="0"/>
    <n v="23"/>
    <x v="0"/>
    <s v="Some Travel"/>
    <x v="2"/>
    <n v="33"/>
    <s v="Far"/>
    <s v="California"/>
    <s v="Mixed or multiple ethnic groups"/>
    <n v="2"/>
    <s v="Information Systems"/>
    <x v="5"/>
    <s v="Divorced"/>
    <s v="Low"/>
    <n v="77798"/>
    <s v="No"/>
    <x v="799"/>
    <x v="0"/>
    <x v="244"/>
    <n v="3"/>
    <n v="2"/>
    <n v="3"/>
    <n v="0"/>
  </r>
  <r>
    <s v="95E0-CCA0"/>
    <n v="1"/>
    <s v="Berti Laurand"/>
    <x v="1"/>
    <n v="24"/>
    <x v="0"/>
    <s v="Some Travel"/>
    <x v="2"/>
    <n v="2"/>
    <s v="Near"/>
    <s v="New York"/>
    <s v="Mixed or multiple ethnic groups"/>
    <n v="2"/>
    <s v="Business Studies"/>
    <x v="7"/>
    <s v="Divorced"/>
    <s v="Very Low"/>
    <n v="32313"/>
    <s v="No"/>
    <x v="800"/>
    <x v="0"/>
    <x v="299"/>
    <n v="3"/>
    <n v="1"/>
    <n v="1"/>
    <n v="2"/>
  </r>
  <r>
    <s v="68C4-272C"/>
    <n v="1"/>
    <s v="Torey Emanueli"/>
    <x v="0"/>
    <n v="21"/>
    <x v="0"/>
    <s v="No Travel"/>
    <x v="2"/>
    <n v="22"/>
    <s v="Moderate"/>
    <s v="New York"/>
    <s v="Black or African American"/>
    <n v="2"/>
    <s v="Other"/>
    <x v="7"/>
    <s v="Married"/>
    <s v="Very Low"/>
    <n v="25208"/>
    <s v="Yes"/>
    <x v="801"/>
    <x v="0"/>
    <x v="144"/>
    <n v="3"/>
    <n v="0"/>
    <n v="0"/>
    <n v="1"/>
  </r>
  <r>
    <s v="0742-C802"/>
    <n v="1"/>
    <s v="Glennis Miquelet"/>
    <x v="0"/>
    <n v="24"/>
    <x v="0"/>
    <s v="Frequent Traveller"/>
    <x v="2"/>
    <n v="30"/>
    <s v="Far"/>
    <s v="New York"/>
    <s v="White"/>
    <n v="4"/>
    <s v="Information Systems"/>
    <x v="8"/>
    <s v="Married"/>
    <s v="Low"/>
    <n v="66110"/>
    <s v="Yes"/>
    <x v="802"/>
    <x v="0"/>
    <x v="353"/>
    <n v="3"/>
    <n v="2"/>
    <n v="2"/>
    <n v="0"/>
  </r>
  <r>
    <s v="1D74-2661"/>
    <n v="1"/>
    <s v="Renaud Gigg"/>
    <x v="1"/>
    <n v="23"/>
    <x v="0"/>
    <s v="Frequent Traveller"/>
    <x v="2"/>
    <n v="34"/>
    <s v="Far"/>
    <s v="New York"/>
    <s v="American Indian or Alaska Native"/>
    <n v="3"/>
    <s v="Computer Science"/>
    <x v="7"/>
    <s v="Married"/>
    <s v="Very Low"/>
    <n v="43009"/>
    <s v="No"/>
    <x v="802"/>
    <x v="0"/>
    <x v="353"/>
    <n v="3"/>
    <n v="2"/>
    <n v="2"/>
    <n v="1"/>
  </r>
  <r>
    <s v="F4A3-2126"/>
    <n v="0"/>
    <s v="Dunn Barthrop"/>
    <x v="1"/>
    <n v="24"/>
    <x v="0"/>
    <s v="Some Travel"/>
    <x v="0"/>
    <n v="16"/>
    <s v="Moderate"/>
    <s v="California"/>
    <s v="Asian or Asian American"/>
    <n v="2"/>
    <s v="Marketing"/>
    <x v="9"/>
    <s v="Single"/>
    <s v="Very Low"/>
    <n v="29128"/>
    <s v="Yes"/>
    <x v="803"/>
    <x v="1"/>
    <x v="459"/>
    <n v="0"/>
    <n v="0"/>
    <n v="0"/>
    <n v="0"/>
  </r>
  <r>
    <s v="24FA-A637"/>
    <n v="1"/>
    <s v="Giordano Baum"/>
    <x v="2"/>
    <n v="22"/>
    <x v="0"/>
    <s v="Some Travel"/>
    <x v="2"/>
    <n v="10"/>
    <s v="Near"/>
    <s v="New York"/>
    <s v="Asian or Asian American"/>
    <n v="4"/>
    <s v="Computer Science"/>
    <x v="4"/>
    <s v="Married"/>
    <s v="Very Low"/>
    <n v="28953"/>
    <s v="No"/>
    <x v="804"/>
    <x v="0"/>
    <x v="431"/>
    <n v="3"/>
    <n v="1"/>
    <n v="1"/>
    <n v="1"/>
  </r>
  <r>
    <s v="9071-14B2"/>
    <n v="1"/>
    <s v="Griffie Bugge"/>
    <x v="1"/>
    <n v="31"/>
    <x v="1"/>
    <s v="Some Travel"/>
    <x v="2"/>
    <n v="25"/>
    <s v="Moderate"/>
    <s v="California"/>
    <s v="Black or African American"/>
    <n v="3"/>
    <s v="Business Studies"/>
    <x v="5"/>
    <s v="Single"/>
    <s v="Medium"/>
    <n v="157676"/>
    <s v="No"/>
    <x v="805"/>
    <x v="0"/>
    <x v="305"/>
    <n v="3"/>
    <n v="0"/>
    <n v="2"/>
    <n v="1"/>
  </r>
  <r>
    <s v="9624-0464"/>
    <n v="1"/>
    <s v="Lura Hedin"/>
    <x v="0"/>
    <n v="45"/>
    <x v="2"/>
    <s v="Frequent Traveller"/>
    <x v="2"/>
    <n v="4"/>
    <s v="Near"/>
    <s v="California"/>
    <s v="Native Hawaiian"/>
    <n v="3"/>
    <s v="Information Systems"/>
    <x v="2"/>
    <s v="Divorced"/>
    <s v="High"/>
    <n v="393420"/>
    <s v="No"/>
    <x v="806"/>
    <x v="0"/>
    <x v="249"/>
    <n v="3"/>
    <n v="1"/>
    <n v="1"/>
    <n v="1"/>
  </r>
  <r>
    <s v="7B96-B655"/>
    <n v="1"/>
    <s v="Jonah Chatwood"/>
    <x v="1"/>
    <n v="24"/>
    <x v="0"/>
    <s v="No Travel"/>
    <x v="2"/>
    <n v="18"/>
    <s v="Moderate"/>
    <s v="New York"/>
    <s v="Mixed or multiple ethnic groups"/>
    <n v="3"/>
    <s v="Computer Science"/>
    <x v="4"/>
    <s v="Divorced"/>
    <s v="Low"/>
    <n v="104807"/>
    <s v="No"/>
    <x v="806"/>
    <x v="0"/>
    <x v="249"/>
    <n v="3"/>
    <n v="0"/>
    <n v="0"/>
    <n v="1"/>
  </r>
  <r>
    <s v="DE7D-7757"/>
    <n v="1"/>
    <s v="Linea Clifft"/>
    <x v="0"/>
    <n v="23"/>
    <x v="0"/>
    <s v="Some Travel"/>
    <x v="2"/>
    <n v="25"/>
    <s v="Moderate"/>
    <s v="California"/>
    <s v="Asian or Asian American"/>
    <n v="2"/>
    <s v="Other"/>
    <x v="4"/>
    <s v="Divorced"/>
    <s v="Very Low"/>
    <n v="25425"/>
    <s v="No"/>
    <x v="807"/>
    <x v="0"/>
    <x v="308"/>
    <n v="3"/>
    <n v="1"/>
    <n v="3"/>
    <n v="2"/>
  </r>
  <r>
    <s v="0CFA-28A3"/>
    <n v="1"/>
    <s v="Duff Rioch"/>
    <x v="1"/>
    <n v="21"/>
    <x v="0"/>
    <s v="Frequent Traveller"/>
    <x v="1"/>
    <n v="42"/>
    <s v="Far"/>
    <s v="California"/>
    <s v="Black or African American"/>
    <n v="4"/>
    <s v="Other"/>
    <x v="11"/>
    <s v="Married"/>
    <s v="Very Low"/>
    <n v="42303"/>
    <s v="Yes"/>
    <x v="807"/>
    <x v="0"/>
    <x v="308"/>
    <n v="3"/>
    <n v="2"/>
    <n v="2"/>
    <n v="2"/>
  </r>
  <r>
    <s v="6828-1F30"/>
    <n v="1"/>
    <s v="Filide Summerlie"/>
    <x v="0"/>
    <n v="46"/>
    <x v="2"/>
    <s v="Some Travel"/>
    <x v="0"/>
    <n v="8"/>
    <s v="Near"/>
    <s v="California"/>
    <s v="Mixed or multiple ethnic groups"/>
    <n v="3"/>
    <s v="Marketing"/>
    <x v="0"/>
    <s v="Married"/>
    <s v="Medium"/>
    <n v="249505"/>
    <s v="Yes"/>
    <x v="808"/>
    <x v="0"/>
    <x v="152"/>
    <n v="3"/>
    <n v="2"/>
    <n v="2"/>
    <n v="1"/>
  </r>
  <r>
    <s v="A4E5-CE62"/>
    <n v="1"/>
    <s v="Tandy Curley"/>
    <x v="0"/>
    <n v="23"/>
    <x v="0"/>
    <s v="Some Travel"/>
    <x v="2"/>
    <n v="1"/>
    <s v="Near"/>
    <s v="California"/>
    <s v="White"/>
    <n v="1"/>
    <s v="Information Systems"/>
    <x v="5"/>
    <s v="Divorced"/>
    <s v="Low"/>
    <n v="62324"/>
    <s v="No"/>
    <x v="808"/>
    <x v="0"/>
    <x v="152"/>
    <n v="3"/>
    <n v="1"/>
    <n v="3"/>
    <n v="3"/>
  </r>
  <r>
    <s v="2926-D386"/>
    <n v="1"/>
    <s v="Son Crowther"/>
    <x v="1"/>
    <n v="24"/>
    <x v="0"/>
    <s v="Some Travel"/>
    <x v="2"/>
    <n v="36"/>
    <s v="Far"/>
    <s v="Illinois"/>
    <s v="Black or African American"/>
    <n v="3"/>
    <s v="Information Systems"/>
    <x v="5"/>
    <s v="Single"/>
    <s v="Low"/>
    <n v="93015"/>
    <s v="Yes"/>
    <x v="808"/>
    <x v="0"/>
    <x v="152"/>
    <n v="3"/>
    <n v="0"/>
    <n v="2"/>
    <n v="2"/>
  </r>
  <r>
    <s v="1FAC-768D"/>
    <n v="1"/>
    <s v="Elton Hyrons"/>
    <x v="1"/>
    <n v="24"/>
    <x v="0"/>
    <s v="Frequent Traveller"/>
    <x v="2"/>
    <n v="44"/>
    <s v="Far"/>
    <s v="California"/>
    <s v="White"/>
    <n v="4"/>
    <s v="Computer Science"/>
    <x v="7"/>
    <s v="Divorced"/>
    <s v="Low"/>
    <n v="61230"/>
    <s v="No"/>
    <x v="809"/>
    <x v="0"/>
    <x v="154"/>
    <n v="3"/>
    <n v="2"/>
    <n v="3"/>
    <n v="3"/>
  </r>
  <r>
    <s v="60A3-AFA2"/>
    <n v="1"/>
    <s v="Gracie Horley"/>
    <x v="0"/>
    <n v="23"/>
    <x v="0"/>
    <s v="Some Travel"/>
    <x v="2"/>
    <n v="20"/>
    <s v="Moderate"/>
    <s v="New York"/>
    <s v="White"/>
    <n v="3"/>
    <s v="Information Systems"/>
    <x v="7"/>
    <s v="Divorced"/>
    <s v="Low"/>
    <n v="85006"/>
    <s v="No"/>
    <x v="810"/>
    <x v="0"/>
    <x v="155"/>
    <n v="3"/>
    <n v="2"/>
    <n v="3"/>
    <n v="0"/>
  </r>
  <r>
    <s v="3B11-DF28"/>
    <n v="1"/>
    <s v="Helge Exley"/>
    <x v="0"/>
    <n v="23"/>
    <x v="0"/>
    <s v="Frequent Traveller"/>
    <x v="2"/>
    <n v="28"/>
    <s v="Far"/>
    <s v="California"/>
    <s v="White"/>
    <n v="2"/>
    <s v="Computer Science"/>
    <x v="4"/>
    <s v="Single"/>
    <s v="Low"/>
    <n v="57133"/>
    <s v="No"/>
    <x v="811"/>
    <x v="1"/>
    <x v="460"/>
    <n v="3"/>
    <n v="0"/>
    <n v="0"/>
    <n v="1"/>
  </r>
  <r>
    <s v="4FAC-96CB"/>
    <n v="1"/>
    <s v="Dwayne Sturror"/>
    <x v="1"/>
    <n v="24"/>
    <x v="0"/>
    <s v="Some Travel"/>
    <x v="0"/>
    <n v="9"/>
    <s v="Near"/>
    <s v="California"/>
    <s v="White"/>
    <n v="4"/>
    <s v="Marketing"/>
    <x v="0"/>
    <s v="Divorced"/>
    <s v="Low"/>
    <n v="110542"/>
    <s v="No"/>
    <x v="811"/>
    <x v="0"/>
    <x v="460"/>
    <n v="3"/>
    <n v="3"/>
    <n v="3"/>
    <n v="2"/>
  </r>
  <r>
    <s v="EFA2-B2D0"/>
    <n v="1"/>
    <s v="Liz Durnford"/>
    <x v="0"/>
    <n v="21"/>
    <x v="0"/>
    <s v="Some Travel"/>
    <x v="2"/>
    <n v="2"/>
    <s v="Near"/>
    <s v="California"/>
    <s v="White"/>
    <n v="2"/>
    <s v="Other"/>
    <x v="4"/>
    <s v="Single"/>
    <s v="Very Low"/>
    <n v="31254"/>
    <s v="No"/>
    <x v="812"/>
    <x v="0"/>
    <x v="461"/>
    <n v="3"/>
    <n v="0"/>
    <n v="1"/>
    <n v="1"/>
  </r>
  <r>
    <s v="200B-1979"/>
    <n v="1"/>
    <s v="Jamie Sarll"/>
    <x v="1"/>
    <n v="50"/>
    <x v="2"/>
    <s v="Frequent Traveller"/>
    <x v="2"/>
    <n v="43"/>
    <s v="Far"/>
    <s v="California"/>
    <s v="White"/>
    <n v="3"/>
    <s v="Information Systems"/>
    <x v="2"/>
    <s v="Divorced"/>
    <s v="High"/>
    <n v="339245"/>
    <s v="No"/>
    <x v="813"/>
    <x v="0"/>
    <x v="159"/>
    <n v="3"/>
    <n v="0"/>
    <n v="0"/>
    <n v="1"/>
  </r>
  <r>
    <s v="8EF9-CECD"/>
    <n v="1"/>
    <s v="Mendy Hounsom"/>
    <x v="1"/>
    <n v="23"/>
    <x v="0"/>
    <s v="Some Travel"/>
    <x v="2"/>
    <n v="35"/>
    <s v="Far"/>
    <s v="Illinois"/>
    <s v="White"/>
    <n v="3"/>
    <s v="Computer Science"/>
    <x v="4"/>
    <s v="Single"/>
    <s v="Very Low"/>
    <n v="28704"/>
    <s v="No"/>
    <x v="814"/>
    <x v="0"/>
    <x v="160"/>
    <n v="3"/>
    <n v="3"/>
    <n v="3"/>
    <n v="1"/>
  </r>
  <r>
    <s v="B5C6-A760"/>
    <n v="1"/>
    <s v="Brigitta Larkins"/>
    <x v="0"/>
    <n v="21"/>
    <x v="0"/>
    <s v="Frequent Traveller"/>
    <x v="2"/>
    <n v="7"/>
    <s v="Near"/>
    <s v="California"/>
    <s v="White"/>
    <n v="3"/>
    <s v="Computer Science"/>
    <x v="5"/>
    <s v="Single"/>
    <s v="Low"/>
    <n v="76518"/>
    <s v="No"/>
    <x v="815"/>
    <x v="0"/>
    <x v="399"/>
    <n v="3"/>
    <n v="1"/>
    <n v="2"/>
    <n v="1"/>
  </r>
  <r>
    <s v="8DB6-5FC6"/>
    <n v="1"/>
    <s v="Madalena Leneham"/>
    <x v="0"/>
    <n v="21"/>
    <x v="0"/>
    <s v="No Travel"/>
    <x v="0"/>
    <n v="25"/>
    <s v="Moderate"/>
    <s v="California"/>
    <s v="White"/>
    <n v="3"/>
    <s v="Marketing"/>
    <x v="0"/>
    <s v="Married"/>
    <s v="Low"/>
    <n v="69078"/>
    <s v="No"/>
    <x v="816"/>
    <x v="0"/>
    <x v="400"/>
    <n v="3"/>
    <n v="3"/>
    <n v="3"/>
    <n v="3"/>
  </r>
  <r>
    <s v="AFE1-76D3"/>
    <n v="1"/>
    <s v="Keelby Pariss"/>
    <x v="1"/>
    <n v="21"/>
    <x v="0"/>
    <s v="Some Travel"/>
    <x v="2"/>
    <n v="30"/>
    <s v="Far"/>
    <s v="California"/>
    <s v="White"/>
    <n v="1"/>
    <s v="Computer Science"/>
    <x v="7"/>
    <s v="Married"/>
    <s v="Very Low"/>
    <n v="31624"/>
    <s v="No"/>
    <x v="816"/>
    <x v="0"/>
    <x v="400"/>
    <n v="3"/>
    <n v="3"/>
    <n v="3"/>
    <n v="2"/>
  </r>
  <r>
    <s v="E927-46D7"/>
    <n v="0"/>
    <s v="Shandeigh Lindores"/>
    <x v="0"/>
    <n v="22"/>
    <x v="0"/>
    <s v="Some Travel"/>
    <x v="2"/>
    <n v="14"/>
    <s v="Near"/>
    <s v="California"/>
    <s v="White"/>
    <n v="2"/>
    <s v="Computer Science"/>
    <x v="4"/>
    <s v="Married"/>
    <s v="Very Low"/>
    <n v="28989"/>
    <s v="No"/>
    <x v="817"/>
    <x v="0"/>
    <x v="164"/>
    <n v="3"/>
    <n v="2"/>
    <n v="2"/>
    <n v="3"/>
  </r>
  <r>
    <s v="A859-9A84"/>
    <n v="1"/>
    <s v="Guthrie Blunt"/>
    <x v="1"/>
    <n v="23"/>
    <x v="0"/>
    <s v="Some Travel"/>
    <x v="2"/>
    <n v="26"/>
    <s v="Far"/>
    <s v="New York"/>
    <s v="White"/>
    <n v="2"/>
    <s v="Computer Science"/>
    <x v="4"/>
    <s v="Divorced"/>
    <s v="Very Low"/>
    <n v="31426"/>
    <s v="No"/>
    <x v="818"/>
    <x v="0"/>
    <x v="315"/>
    <n v="3"/>
    <n v="1"/>
    <n v="2"/>
    <n v="0"/>
  </r>
  <r>
    <s v="E55D-FCA0"/>
    <n v="1"/>
    <s v="Emlynne Spight"/>
    <x v="0"/>
    <n v="21"/>
    <x v="0"/>
    <s v="Some Travel"/>
    <x v="0"/>
    <n v="11"/>
    <s v="Near"/>
    <s v="New York"/>
    <s v="White"/>
    <n v="1"/>
    <s v="Economics"/>
    <x v="9"/>
    <s v="Married"/>
    <s v="Very Low"/>
    <n v="42066"/>
    <s v="No"/>
    <x v="819"/>
    <x v="0"/>
    <x v="252"/>
    <n v="3"/>
    <n v="3"/>
    <n v="3"/>
    <n v="1"/>
  </r>
  <r>
    <s v="9385-321B"/>
    <n v="0"/>
    <s v="Marcille Tweedy"/>
    <x v="0"/>
    <n v="24"/>
    <x v="0"/>
    <s v="Some Travel"/>
    <x v="0"/>
    <n v="34"/>
    <s v="Far"/>
    <s v="California"/>
    <s v="White"/>
    <n v="1"/>
    <s v="Economics"/>
    <x v="0"/>
    <s v="Single"/>
    <s v="Low"/>
    <n v="107634"/>
    <s v="No"/>
    <x v="820"/>
    <x v="0"/>
    <x v="165"/>
    <n v="3"/>
    <n v="2"/>
    <n v="2"/>
    <n v="2"/>
  </r>
  <r>
    <s v="B529-2745"/>
    <n v="1"/>
    <s v="Randall Worswick"/>
    <x v="1"/>
    <n v="22"/>
    <x v="0"/>
    <s v="No Travel"/>
    <x v="0"/>
    <n v="41"/>
    <s v="Far"/>
    <s v="California"/>
    <s v="White"/>
    <n v="1"/>
    <s v="Marketing"/>
    <x v="9"/>
    <s v="Single"/>
    <s v="Very Low"/>
    <n v="27961"/>
    <s v="No"/>
    <x v="820"/>
    <x v="0"/>
    <x v="165"/>
    <n v="3"/>
    <n v="0"/>
    <n v="1"/>
    <n v="0"/>
  </r>
  <r>
    <s v="EF95-30A5"/>
    <n v="1"/>
    <s v="Gregoire Bilbrook"/>
    <x v="1"/>
    <n v="23"/>
    <x v="0"/>
    <s v="Some Travel"/>
    <x v="2"/>
    <n v="37"/>
    <s v="Far"/>
    <s v="California"/>
    <s v="White"/>
    <n v="4"/>
    <s v="Business Studies"/>
    <x v="8"/>
    <s v="Single"/>
    <s v="Low"/>
    <n v="57603"/>
    <s v="No"/>
    <x v="821"/>
    <x v="0"/>
    <x v="462"/>
    <n v="3"/>
    <n v="0"/>
    <n v="1"/>
    <n v="1"/>
  </r>
  <r>
    <s v="86E9-319B"/>
    <n v="0"/>
    <s v="Kirby Denison"/>
    <x v="1"/>
    <n v="24"/>
    <x v="0"/>
    <s v="No Travel"/>
    <x v="2"/>
    <n v="21"/>
    <s v="Moderate"/>
    <s v="New York"/>
    <s v="White"/>
    <n v="3"/>
    <s v="Information Systems"/>
    <x v="7"/>
    <s v="Single"/>
    <s v="Very Low"/>
    <n v="26451"/>
    <s v="No"/>
    <x v="822"/>
    <x v="0"/>
    <x v="167"/>
    <n v="3"/>
    <n v="1"/>
    <n v="1"/>
    <n v="3"/>
  </r>
  <r>
    <s v="9C27-3F5C"/>
    <n v="0"/>
    <s v="Kinna Krzyzowski"/>
    <x v="0"/>
    <n v="24"/>
    <x v="0"/>
    <s v="Some Travel"/>
    <x v="2"/>
    <n v="20"/>
    <s v="Moderate"/>
    <s v="California"/>
    <s v="White"/>
    <n v="1"/>
    <s v="Computer Science"/>
    <x v="7"/>
    <s v="Divorced"/>
    <s v="Very Low"/>
    <n v="32930"/>
    <s v="Yes"/>
    <x v="823"/>
    <x v="0"/>
    <x v="463"/>
    <n v="3"/>
    <n v="3"/>
    <n v="3"/>
    <n v="0"/>
  </r>
  <r>
    <s v="54D0-5A71"/>
    <n v="1"/>
    <s v="Dur Lebarree"/>
    <x v="1"/>
    <n v="24"/>
    <x v="0"/>
    <s v="Some Travel"/>
    <x v="2"/>
    <n v="9"/>
    <s v="Near"/>
    <s v="California"/>
    <s v="White"/>
    <n v="3"/>
    <s v="Business Studies"/>
    <x v="7"/>
    <s v="Married"/>
    <s v="Very Low"/>
    <n v="33443"/>
    <s v="Yes"/>
    <x v="823"/>
    <x v="0"/>
    <x v="463"/>
    <n v="3"/>
    <n v="3"/>
    <n v="3"/>
    <n v="0"/>
  </r>
  <r>
    <s v="3044-EB49"/>
    <n v="1"/>
    <s v="Rolando Pioch"/>
    <x v="1"/>
    <n v="23"/>
    <x v="0"/>
    <s v="Some Travel"/>
    <x v="0"/>
    <n v="44"/>
    <s v="Far"/>
    <s v="New York"/>
    <s v="White"/>
    <n v="2"/>
    <s v="Economics"/>
    <x v="0"/>
    <s v="Married"/>
    <s v="Low"/>
    <n v="100314"/>
    <s v="Yes"/>
    <x v="824"/>
    <x v="0"/>
    <x v="367"/>
    <n v="3"/>
    <n v="2"/>
    <n v="3"/>
    <n v="3"/>
  </r>
  <r>
    <s v="C560-23D6"/>
    <n v="0"/>
    <s v="Chiquita Le Marchant"/>
    <x v="2"/>
    <n v="23"/>
    <x v="0"/>
    <s v="Some Travel"/>
    <x v="2"/>
    <n v="20"/>
    <s v="Moderate"/>
    <s v="California"/>
    <s v="White"/>
    <n v="1"/>
    <s v="Computer Science"/>
    <x v="7"/>
    <s v="Divorced"/>
    <s v="Very Low"/>
    <n v="45995"/>
    <s v="No"/>
    <x v="825"/>
    <x v="0"/>
    <x v="169"/>
    <n v="3"/>
    <n v="1"/>
    <n v="1"/>
    <n v="2"/>
  </r>
  <r>
    <s v="EE12-1C73"/>
    <n v="0"/>
    <s v="Phyllis Wiles"/>
    <x v="0"/>
    <n v="21"/>
    <x v="0"/>
    <s v="Some Travel"/>
    <x v="2"/>
    <n v="17"/>
    <s v="Moderate"/>
    <s v="New York"/>
    <s v="White"/>
    <n v="3"/>
    <s v="Computer Science"/>
    <x v="8"/>
    <s v="Single"/>
    <s v="Very Low"/>
    <n v="44940"/>
    <s v="No"/>
    <x v="826"/>
    <x v="0"/>
    <x v="464"/>
    <n v="3"/>
    <n v="3"/>
    <n v="3"/>
    <n v="0"/>
  </r>
  <r>
    <s v="91C6-564B"/>
    <n v="0"/>
    <s v="Thain Pedri"/>
    <x v="1"/>
    <n v="21"/>
    <x v="0"/>
    <s v="Some Travel"/>
    <x v="2"/>
    <n v="7"/>
    <s v="Near"/>
    <s v="California"/>
    <s v="White"/>
    <n v="3"/>
    <s v="Computer Science"/>
    <x v="4"/>
    <s v="Married"/>
    <s v="Very Low"/>
    <n v="40561"/>
    <s v="No"/>
    <x v="827"/>
    <x v="0"/>
    <x v="255"/>
    <n v="3"/>
    <n v="3"/>
    <n v="3"/>
    <n v="1"/>
  </r>
  <r>
    <s v="A0EC-C4AE"/>
    <n v="1"/>
    <s v="Eleanora Issacoff"/>
    <x v="0"/>
    <n v="24"/>
    <x v="0"/>
    <s v="Some Travel"/>
    <x v="0"/>
    <n v="7"/>
    <s v="Near"/>
    <s v="New York"/>
    <s v="White"/>
    <n v="3"/>
    <s v="Marketing"/>
    <x v="0"/>
    <s v="Married"/>
    <s v="Low"/>
    <n v="106586"/>
    <s v="No"/>
    <x v="828"/>
    <x v="0"/>
    <x v="404"/>
    <n v="3"/>
    <n v="1"/>
    <n v="3"/>
    <n v="3"/>
  </r>
  <r>
    <s v="84D8-1A04"/>
    <n v="1"/>
    <s v="Adara Sleeford"/>
    <x v="0"/>
    <n v="22"/>
    <x v="0"/>
    <s v="Some Travel"/>
    <x v="0"/>
    <n v="16"/>
    <s v="Moderate"/>
    <s v="New York"/>
    <s v="White"/>
    <n v="3"/>
    <s v="Marketing"/>
    <x v="0"/>
    <s v="Married"/>
    <s v="Very Low"/>
    <n v="48432"/>
    <s v="No"/>
    <x v="829"/>
    <x v="0"/>
    <x v="405"/>
    <n v="3"/>
    <n v="0"/>
    <n v="0"/>
    <n v="3"/>
  </r>
  <r>
    <s v="DA17-A31F"/>
    <n v="0"/>
    <s v="Gleda Verzey"/>
    <x v="0"/>
    <n v="23"/>
    <x v="0"/>
    <s v="Some Travel"/>
    <x v="2"/>
    <n v="15"/>
    <s v="Near"/>
    <s v="California"/>
    <s v="White"/>
    <n v="2"/>
    <s v="Information Systems"/>
    <x v="5"/>
    <s v="Divorced"/>
    <s v="Low"/>
    <n v="78275"/>
    <s v="No"/>
    <x v="830"/>
    <x v="0"/>
    <x v="175"/>
    <n v="3"/>
    <n v="0"/>
    <n v="3"/>
    <n v="2"/>
  </r>
  <r>
    <s v="AB3B-98D9"/>
    <n v="1"/>
    <s v="Franky Dorie"/>
    <x v="1"/>
    <n v="22"/>
    <x v="0"/>
    <s v="Some Travel"/>
    <x v="2"/>
    <n v="32"/>
    <s v="Far"/>
    <s v="California"/>
    <s v="White"/>
    <n v="4"/>
    <s v="Other"/>
    <x v="7"/>
    <s v="Married"/>
    <s v="Very Low"/>
    <n v="34823"/>
    <s v="No"/>
    <x v="831"/>
    <x v="0"/>
    <x v="320"/>
    <n v="3"/>
    <n v="3"/>
    <n v="3"/>
    <n v="3"/>
  </r>
  <r>
    <s v="37D7-54B9"/>
    <n v="0"/>
    <s v="Kimberli Porritt"/>
    <x v="0"/>
    <n v="37"/>
    <x v="1"/>
    <s v="Some Travel"/>
    <x v="0"/>
    <n v="20"/>
    <s v="Moderate"/>
    <s v="Illinois"/>
    <s v="White"/>
    <n v="3"/>
    <s v="Economics"/>
    <x v="0"/>
    <s v="Married"/>
    <s v="Medium"/>
    <n v="195447"/>
    <s v="Yes"/>
    <x v="832"/>
    <x v="0"/>
    <x v="406"/>
    <n v="3"/>
    <n v="3"/>
    <n v="3"/>
    <n v="3"/>
  </r>
  <r>
    <s v="9C7D-E1B1"/>
    <n v="1"/>
    <s v="Morly Gerin"/>
    <x v="1"/>
    <n v="22"/>
    <x v="0"/>
    <s v="Some Travel"/>
    <x v="2"/>
    <n v="26"/>
    <s v="Far"/>
    <s v="California"/>
    <s v="White"/>
    <n v="3"/>
    <s v="Information Systems"/>
    <x v="5"/>
    <s v="Married"/>
    <s v="Low"/>
    <n v="62509"/>
    <s v="No"/>
    <x v="833"/>
    <x v="1"/>
    <x v="465"/>
    <n v="1"/>
    <n v="0"/>
    <n v="0"/>
    <n v="0"/>
  </r>
  <r>
    <s v="5EB3-47F6"/>
    <n v="1"/>
    <s v="Cthrine Harg"/>
    <x v="0"/>
    <n v="24"/>
    <x v="0"/>
    <s v="Some Travel"/>
    <x v="0"/>
    <n v="41"/>
    <s v="Far"/>
    <s v="New York"/>
    <s v="White"/>
    <n v="1"/>
    <s v="Economics"/>
    <x v="0"/>
    <s v="Married"/>
    <s v="Low"/>
    <n v="73498"/>
    <s v="Yes"/>
    <x v="834"/>
    <x v="0"/>
    <x v="466"/>
    <n v="3"/>
    <n v="2"/>
    <n v="2"/>
    <n v="0"/>
  </r>
  <r>
    <s v="43DD-6998"/>
    <n v="1"/>
    <s v="Angelia Letrange"/>
    <x v="0"/>
    <n v="48"/>
    <x v="2"/>
    <s v="Some Travel"/>
    <x v="2"/>
    <n v="9"/>
    <s v="Near"/>
    <s v="California"/>
    <s v="White"/>
    <n v="4"/>
    <s v="Business Studies"/>
    <x v="10"/>
    <s v="Divorced"/>
    <s v="Very High"/>
    <n v="517695"/>
    <s v="No"/>
    <x v="835"/>
    <x v="0"/>
    <x v="179"/>
    <n v="3"/>
    <n v="2"/>
    <n v="2"/>
    <n v="3"/>
  </r>
  <r>
    <s v="F1A8-7140"/>
    <n v="0"/>
    <s v="Robinet Nation"/>
    <x v="1"/>
    <n v="24"/>
    <x v="0"/>
    <s v="Some Travel"/>
    <x v="2"/>
    <n v="7"/>
    <s v="Near"/>
    <s v="New York"/>
    <s v="White"/>
    <n v="3"/>
    <s v="Other"/>
    <x v="5"/>
    <s v="Single"/>
    <s v="Medium"/>
    <n v="121470"/>
    <s v="No"/>
    <x v="836"/>
    <x v="0"/>
    <x v="180"/>
    <n v="3"/>
    <n v="2"/>
    <n v="2"/>
    <n v="3"/>
  </r>
  <r>
    <s v="F546-D965"/>
    <n v="0"/>
    <s v="Candice Libreros"/>
    <x v="0"/>
    <n v="23"/>
    <x v="0"/>
    <s v="Some Travel"/>
    <x v="0"/>
    <n v="34"/>
    <s v="Far"/>
    <s v="New York"/>
    <s v="White"/>
    <n v="2"/>
    <s v="Economics"/>
    <x v="0"/>
    <s v="Single"/>
    <s v="Low"/>
    <n v="88382"/>
    <s v="No"/>
    <x v="837"/>
    <x v="0"/>
    <x v="181"/>
    <n v="3"/>
    <n v="1"/>
    <n v="3"/>
    <n v="1"/>
  </r>
  <r>
    <s v="4BED-C7C2"/>
    <n v="1"/>
    <s v="Kahlil Kelso"/>
    <x v="1"/>
    <n v="24"/>
    <x v="0"/>
    <s v="Some Travel"/>
    <x v="2"/>
    <n v="18"/>
    <s v="Moderate"/>
    <s v="California"/>
    <s v="White"/>
    <n v="3"/>
    <s v="Information Systems"/>
    <x v="7"/>
    <s v="Married"/>
    <s v="Very Low"/>
    <n v="29722"/>
    <s v="No"/>
    <x v="838"/>
    <x v="0"/>
    <x v="184"/>
    <n v="3"/>
    <n v="1"/>
    <n v="3"/>
    <n v="2"/>
  </r>
  <r>
    <s v="040C-EDED"/>
    <n v="1"/>
    <s v="Lonnie Braxton"/>
    <x v="1"/>
    <n v="22"/>
    <x v="0"/>
    <s v="Frequent Traveller"/>
    <x v="2"/>
    <n v="45"/>
    <s v="Far"/>
    <s v="California"/>
    <s v="White"/>
    <n v="2"/>
    <s v="Computer Science"/>
    <x v="7"/>
    <s v="Single"/>
    <s v="Very Low"/>
    <n v="26782"/>
    <s v="Yes"/>
    <x v="839"/>
    <x v="1"/>
    <x v="185"/>
    <n v="3"/>
    <n v="0"/>
    <n v="2"/>
    <n v="0"/>
  </r>
  <r>
    <s v="B34E-95FF"/>
    <n v="1"/>
    <s v="Samuele Creek"/>
    <x v="1"/>
    <n v="25"/>
    <x v="0"/>
    <s v="Some Travel"/>
    <x v="0"/>
    <n v="33"/>
    <s v="Far"/>
    <s v="New York"/>
    <s v="White"/>
    <n v="5"/>
    <s v="Marketing"/>
    <x v="0"/>
    <s v="Divorced"/>
    <s v="Low"/>
    <n v="87347"/>
    <s v="Yes"/>
    <x v="840"/>
    <x v="1"/>
    <x v="467"/>
    <n v="2"/>
    <n v="1"/>
    <n v="1"/>
    <n v="0"/>
  </r>
  <r>
    <s v="449E-0EB7"/>
    <n v="1"/>
    <s v="Dniren Muddiman"/>
    <x v="0"/>
    <n v="23"/>
    <x v="0"/>
    <s v="Frequent Traveller"/>
    <x v="0"/>
    <n v="26"/>
    <s v="Far"/>
    <s v="New York"/>
    <s v="White"/>
    <n v="1"/>
    <s v="Marketing"/>
    <x v="0"/>
    <s v="Married"/>
    <s v="Very Low"/>
    <n v="44646"/>
    <s v="No"/>
    <x v="841"/>
    <x v="0"/>
    <x v="262"/>
    <n v="3"/>
    <n v="1"/>
    <n v="2"/>
    <n v="2"/>
  </r>
  <r>
    <s v="0FC3-2572"/>
    <n v="0"/>
    <s v="Bertie Tarling"/>
    <x v="0"/>
    <n v="24"/>
    <x v="0"/>
    <s v="No Travel"/>
    <x v="0"/>
    <n v="30"/>
    <s v="Far"/>
    <s v="California"/>
    <s v="White"/>
    <n v="4"/>
    <s v="Marketing"/>
    <x v="9"/>
    <s v="Divorced"/>
    <s v="Very Low"/>
    <n v="28898"/>
    <s v="No"/>
    <x v="841"/>
    <x v="0"/>
    <x v="262"/>
    <n v="3"/>
    <n v="0"/>
    <n v="1"/>
    <n v="0"/>
  </r>
  <r>
    <s v="29AC-099C"/>
    <n v="1"/>
    <s v="Boy Greenall"/>
    <x v="1"/>
    <n v="24"/>
    <x v="0"/>
    <s v="No Travel"/>
    <x v="2"/>
    <n v="19"/>
    <s v="Moderate"/>
    <s v="New York"/>
    <s v="White"/>
    <n v="1"/>
    <s v="Information Systems"/>
    <x v="2"/>
    <s v="Married"/>
    <s v="Low"/>
    <n v="115110"/>
    <s v="No"/>
    <x v="842"/>
    <x v="0"/>
    <x v="264"/>
    <n v="3"/>
    <n v="3"/>
    <n v="3"/>
    <n v="3"/>
  </r>
  <r>
    <s v="A42A-4000"/>
    <n v="0"/>
    <s v="Rusty Rishbrook"/>
    <x v="1"/>
    <n v="23"/>
    <x v="0"/>
    <s v="No Travel"/>
    <x v="0"/>
    <n v="10"/>
    <s v="Near"/>
    <s v="New York"/>
    <s v="White"/>
    <n v="2"/>
    <s v="Marketing"/>
    <x v="0"/>
    <s v="Single"/>
    <s v="Low"/>
    <n v="94417"/>
    <s v="No"/>
    <x v="843"/>
    <x v="0"/>
    <x v="328"/>
    <n v="3"/>
    <n v="3"/>
    <n v="3"/>
    <n v="2"/>
  </r>
  <r>
    <s v="F83C-CA1D"/>
    <n v="1"/>
    <s v="Durante Heap"/>
    <x v="1"/>
    <n v="21"/>
    <x v="0"/>
    <s v="Some Travel"/>
    <x v="2"/>
    <n v="16"/>
    <s v="Moderate"/>
    <s v="California"/>
    <s v="White"/>
    <n v="1"/>
    <s v="Information Systems"/>
    <x v="7"/>
    <s v="Single"/>
    <s v="Very Low"/>
    <n v="22515"/>
    <s v="Yes"/>
    <x v="844"/>
    <x v="1"/>
    <x v="468"/>
    <n v="1"/>
    <n v="0"/>
    <n v="0"/>
    <n v="0"/>
  </r>
  <r>
    <s v="08E4-D3D5"/>
    <n v="1"/>
    <s v="Olvan Coatham"/>
    <x v="1"/>
    <n v="21"/>
    <x v="0"/>
    <s v="Some Travel"/>
    <x v="2"/>
    <n v="25"/>
    <s v="Moderate"/>
    <s v="New York"/>
    <s v="White"/>
    <n v="4"/>
    <s v="Computer Science"/>
    <x v="4"/>
    <s v="Single"/>
    <s v="Very Low"/>
    <n v="34634"/>
    <s v="No"/>
    <x v="845"/>
    <x v="1"/>
    <x v="469"/>
    <n v="1"/>
    <n v="1"/>
    <n v="1"/>
    <n v="1"/>
  </r>
  <r>
    <s v="2B5B-7A52"/>
    <n v="0"/>
    <s v="Matti Liversley"/>
    <x v="0"/>
    <n v="23"/>
    <x v="0"/>
    <s v="Some Travel"/>
    <x v="0"/>
    <n v="35"/>
    <s v="Far"/>
    <s v="California"/>
    <s v="White"/>
    <n v="3"/>
    <s v="Economics"/>
    <x v="0"/>
    <s v="Divorced"/>
    <s v="Very Low"/>
    <n v="45518"/>
    <s v="Yes"/>
    <x v="846"/>
    <x v="0"/>
    <x v="329"/>
    <n v="3"/>
    <n v="3"/>
    <n v="3"/>
    <n v="2"/>
  </r>
  <r>
    <s v="66D5-3142"/>
    <n v="1"/>
    <s v="Rivi Salkild"/>
    <x v="0"/>
    <n v="30"/>
    <x v="0"/>
    <s v="Frequent Traveller"/>
    <x v="2"/>
    <n v="7"/>
    <s v="Near"/>
    <s v="New York"/>
    <s v="White"/>
    <n v="3"/>
    <s v="Business Studies"/>
    <x v="4"/>
    <s v="Married"/>
    <s v="Medium"/>
    <n v="175692"/>
    <s v="No"/>
    <x v="847"/>
    <x v="0"/>
    <x v="448"/>
    <n v="3"/>
    <n v="0"/>
    <n v="3"/>
    <n v="3"/>
  </r>
  <r>
    <s v="0F53-9877"/>
    <n v="0"/>
    <s v="Verina Bottrell"/>
    <x v="0"/>
    <n v="24"/>
    <x v="0"/>
    <s v="Some Travel"/>
    <x v="2"/>
    <n v="5"/>
    <s v="Near"/>
    <s v="California"/>
    <s v="White"/>
    <n v="4"/>
    <s v="Computer Science"/>
    <x v="4"/>
    <s v="Single"/>
    <s v="Low"/>
    <n v="100576"/>
    <s v="No"/>
    <x v="847"/>
    <x v="0"/>
    <x v="448"/>
    <n v="3"/>
    <n v="0"/>
    <n v="0"/>
    <n v="0"/>
  </r>
  <r>
    <s v="4D95-ECAD"/>
    <n v="0"/>
    <s v="Daffy Borlease"/>
    <x v="0"/>
    <n v="23"/>
    <x v="0"/>
    <s v="Some Travel"/>
    <x v="2"/>
    <n v="32"/>
    <s v="Far"/>
    <s v="California"/>
    <s v="White"/>
    <n v="4"/>
    <s v="Computer Science"/>
    <x v="4"/>
    <s v="Divorced"/>
    <s v="Very Low"/>
    <n v="47294"/>
    <s v="No"/>
    <x v="848"/>
    <x v="0"/>
    <x v="197"/>
    <n v="3"/>
    <n v="0"/>
    <n v="2"/>
    <n v="0"/>
  </r>
  <r>
    <s v="D8B3-30D2"/>
    <n v="1"/>
    <s v="Madeleine Hazelby"/>
    <x v="0"/>
    <n v="22"/>
    <x v="0"/>
    <s v="Some Travel"/>
    <x v="2"/>
    <n v="40"/>
    <s v="Far"/>
    <s v="California"/>
    <s v="White"/>
    <n v="1"/>
    <s v="Business Studies"/>
    <x v="4"/>
    <s v="Married"/>
    <s v="Low"/>
    <n v="53080"/>
    <s v="Yes"/>
    <x v="849"/>
    <x v="1"/>
    <x v="470"/>
    <n v="2"/>
    <n v="0"/>
    <n v="1"/>
    <n v="0"/>
  </r>
  <r>
    <s v="29C2-1A3F"/>
    <n v="1"/>
    <s v="Wilone Vautrey"/>
    <x v="0"/>
    <n v="30"/>
    <x v="0"/>
    <s v="Some Travel"/>
    <x v="2"/>
    <n v="32"/>
    <s v="Far"/>
    <s v="California"/>
    <s v="White"/>
    <n v="3"/>
    <s v="Information Systems"/>
    <x v="8"/>
    <s v="Married"/>
    <s v="Medium"/>
    <n v="158656"/>
    <s v="No"/>
    <x v="850"/>
    <x v="1"/>
    <x v="471"/>
    <n v="2"/>
    <n v="1"/>
    <n v="1"/>
    <n v="2"/>
  </r>
  <r>
    <s v="BC5E-3B7B"/>
    <n v="1"/>
    <s v="Farra Boffey"/>
    <x v="2"/>
    <n v="24"/>
    <x v="0"/>
    <s v="Some Travel"/>
    <x v="0"/>
    <n v="33"/>
    <s v="Far"/>
    <s v="California"/>
    <s v="White"/>
    <n v="1"/>
    <s v="Technical Degree"/>
    <x v="9"/>
    <s v="Divorced"/>
    <s v="Very Low"/>
    <n v="24174"/>
    <s v="No"/>
    <x v="851"/>
    <x v="0"/>
    <x v="201"/>
    <n v="3"/>
    <n v="2"/>
    <n v="2"/>
    <n v="1"/>
  </r>
  <r>
    <s v="7A1F-F1A3"/>
    <n v="0"/>
    <s v="Dunstan Whife"/>
    <x v="1"/>
    <n v="23"/>
    <x v="0"/>
    <s v="Some Travel"/>
    <x v="0"/>
    <n v="32"/>
    <s v="Far"/>
    <s v="California"/>
    <s v="White"/>
    <n v="3"/>
    <s v="Economics"/>
    <x v="0"/>
    <s v="Single"/>
    <s v="Low"/>
    <n v="84558"/>
    <s v="No"/>
    <x v="852"/>
    <x v="0"/>
    <x v="332"/>
    <n v="3"/>
    <n v="3"/>
    <n v="3"/>
    <n v="2"/>
  </r>
  <r>
    <s v="AB61-2A7E"/>
    <n v="0"/>
    <s v="Mala Van Castele"/>
    <x v="0"/>
    <n v="22"/>
    <x v="0"/>
    <s v="Some Travel"/>
    <x v="0"/>
    <n v="29"/>
    <s v="Far"/>
    <s v="Illinois"/>
    <s v="White"/>
    <n v="1"/>
    <s v="Economics"/>
    <x v="9"/>
    <s v="Married"/>
    <s v="Very Low"/>
    <n v="20802"/>
    <s v="No"/>
    <x v="853"/>
    <x v="0"/>
    <x v="106"/>
    <n v="2"/>
    <n v="2"/>
    <n v="2"/>
    <n v="1"/>
  </r>
  <r>
    <s v="5A29-B9F4"/>
    <n v="1"/>
    <s v="Nicoli Shavel"/>
    <x v="0"/>
    <n v="28"/>
    <x v="0"/>
    <s v="Some Travel"/>
    <x v="1"/>
    <n v="14"/>
    <s v="Near"/>
    <s v="California"/>
    <s v="White"/>
    <n v="4"/>
    <s v="Marketing"/>
    <x v="11"/>
    <s v="Single"/>
    <s v="Medium"/>
    <n v="149734"/>
    <s v="No"/>
    <x v="854"/>
    <x v="0"/>
    <x v="472"/>
    <n v="2"/>
    <n v="0"/>
    <n v="1"/>
    <n v="1"/>
  </r>
  <r>
    <s v="939F-2461"/>
    <n v="1"/>
    <s v="Grantham Sandercock"/>
    <x v="1"/>
    <n v="28"/>
    <x v="0"/>
    <s v="Some Travel"/>
    <x v="2"/>
    <n v="17"/>
    <s v="Moderate"/>
    <s v="Illinois"/>
    <s v="White"/>
    <n v="3"/>
    <s v="Information Systems"/>
    <x v="8"/>
    <s v="Married"/>
    <s v="Low"/>
    <n v="101210"/>
    <s v="No"/>
    <x v="855"/>
    <x v="0"/>
    <x v="0"/>
    <n v="2"/>
    <n v="2"/>
    <n v="2"/>
    <n v="1"/>
  </r>
  <r>
    <s v="98EE-8547"/>
    <n v="1"/>
    <s v="Lock Pierson"/>
    <x v="1"/>
    <n v="31"/>
    <x v="1"/>
    <s v="Some Travel"/>
    <x v="2"/>
    <n v="44"/>
    <s v="Far"/>
    <s v="California"/>
    <s v="White"/>
    <n v="3"/>
    <s v="Information Systems"/>
    <x v="10"/>
    <s v="Married"/>
    <s v="Very High"/>
    <n v="531629"/>
    <s v="Yes"/>
    <x v="856"/>
    <x v="1"/>
    <x v="473"/>
    <n v="1"/>
    <n v="0"/>
    <n v="1"/>
    <n v="1"/>
  </r>
  <r>
    <s v="E071-137E"/>
    <n v="0"/>
    <s v="Isacco Halden"/>
    <x v="1"/>
    <n v="24"/>
    <x v="0"/>
    <s v="Some Travel"/>
    <x v="0"/>
    <n v="17"/>
    <s v="Moderate"/>
    <s v="Illinois"/>
    <s v="White"/>
    <n v="2"/>
    <s v="Marketing"/>
    <x v="9"/>
    <s v="Married"/>
    <s v="Low"/>
    <n v="63234"/>
    <s v="No"/>
    <x v="857"/>
    <x v="0"/>
    <x v="333"/>
    <n v="2"/>
    <n v="1"/>
    <n v="2"/>
    <n v="2"/>
  </r>
  <r>
    <s v="BD33-DB2F"/>
    <n v="1"/>
    <s v="Hashim Stolze"/>
    <x v="1"/>
    <n v="24"/>
    <x v="0"/>
    <s v="Some Travel"/>
    <x v="2"/>
    <n v="17"/>
    <s v="Moderate"/>
    <s v="New York"/>
    <s v="White"/>
    <n v="5"/>
    <s v="Computer Science"/>
    <x v="5"/>
    <s v="Divorced"/>
    <s v="Low"/>
    <n v="63747"/>
    <s v="No"/>
    <x v="858"/>
    <x v="0"/>
    <x v="4"/>
    <n v="2"/>
    <n v="1"/>
    <n v="1"/>
    <n v="0"/>
  </r>
  <r>
    <s v="5000-8203"/>
    <n v="1"/>
    <s v="Otha Lehrmann"/>
    <x v="0"/>
    <n v="38"/>
    <x v="1"/>
    <s v="Some Travel"/>
    <x v="2"/>
    <n v="10"/>
    <s v="Near"/>
    <s v="California"/>
    <s v="White"/>
    <n v="4"/>
    <s v="Information Systems"/>
    <x v="10"/>
    <s v="Divorced"/>
    <s v="Very High"/>
    <n v="445906"/>
    <s v="Yes"/>
    <x v="859"/>
    <x v="0"/>
    <x v="8"/>
    <n v="2"/>
    <n v="0"/>
    <n v="1"/>
    <n v="2"/>
  </r>
  <r>
    <s v="626D-4669"/>
    <n v="1"/>
    <s v="Gerardo Geggus"/>
    <x v="1"/>
    <n v="23"/>
    <x v="0"/>
    <s v="Frequent Traveller"/>
    <x v="2"/>
    <n v="35"/>
    <s v="Far"/>
    <s v="California"/>
    <s v="White"/>
    <n v="4"/>
    <s v="Information Systems"/>
    <x v="8"/>
    <s v="Single"/>
    <s v="Low"/>
    <n v="51906"/>
    <s v="No"/>
    <x v="860"/>
    <x v="0"/>
    <x v="337"/>
    <n v="2"/>
    <n v="1"/>
    <n v="1"/>
    <n v="1"/>
  </r>
  <r>
    <s v="A067-9F4F"/>
    <n v="1"/>
    <s v="Murray Rooms"/>
    <x v="1"/>
    <n v="34"/>
    <x v="1"/>
    <s v="Some Travel"/>
    <x v="0"/>
    <n v="26"/>
    <s v="Far"/>
    <s v="New York"/>
    <s v="White"/>
    <n v="4"/>
    <s v="Marketing"/>
    <x v="0"/>
    <s v="Married"/>
    <s v="Medium"/>
    <n v="215246"/>
    <s v="No"/>
    <x v="861"/>
    <x v="0"/>
    <x v="9"/>
    <n v="2"/>
    <n v="0"/>
    <n v="0"/>
    <n v="0"/>
  </r>
  <r>
    <s v="E210-F193"/>
    <n v="1"/>
    <s v="Karia Bartunek"/>
    <x v="0"/>
    <n v="28"/>
    <x v="0"/>
    <s v="Some Travel"/>
    <x v="2"/>
    <n v="38"/>
    <s v="Far"/>
    <s v="California"/>
    <s v="White"/>
    <n v="3"/>
    <s v="Computer Science"/>
    <x v="5"/>
    <s v="Divorced"/>
    <s v="Medium"/>
    <n v="151229"/>
    <s v="No"/>
    <x v="862"/>
    <x v="0"/>
    <x v="205"/>
    <n v="2"/>
    <n v="0"/>
    <n v="0"/>
    <n v="2"/>
  </r>
  <r>
    <s v="9DB8-F763"/>
    <n v="1"/>
    <s v="Marlin Upcraft"/>
    <x v="1"/>
    <n v="23"/>
    <x v="0"/>
    <s v="Some Travel"/>
    <x v="2"/>
    <n v="37"/>
    <s v="Far"/>
    <s v="California"/>
    <s v="White"/>
    <n v="4"/>
    <s v="Information Systems"/>
    <x v="4"/>
    <s v="Married"/>
    <s v="Very Low"/>
    <n v="26406"/>
    <s v="No"/>
    <x v="863"/>
    <x v="0"/>
    <x v="10"/>
    <n v="2"/>
    <n v="0"/>
    <n v="1"/>
    <n v="0"/>
  </r>
  <r>
    <s v="E28D-424B"/>
    <n v="1"/>
    <s v="Buddie Ainger"/>
    <x v="2"/>
    <n v="22"/>
    <x v="0"/>
    <s v="Some Travel"/>
    <x v="0"/>
    <n v="5"/>
    <s v="Near"/>
    <s v="New York"/>
    <s v="White"/>
    <n v="1"/>
    <s v="Economics"/>
    <x v="0"/>
    <s v="Single"/>
    <s v="Low"/>
    <n v="64689"/>
    <s v="No"/>
    <x v="864"/>
    <x v="1"/>
    <x v="474"/>
    <n v="1"/>
    <n v="1"/>
    <n v="1"/>
    <n v="1"/>
  </r>
  <r>
    <s v="D8F6-DED3"/>
    <n v="1"/>
    <s v="Myrvyn Edsell"/>
    <x v="1"/>
    <n v="20"/>
    <x v="0"/>
    <s v="Some Travel"/>
    <x v="2"/>
    <n v="23"/>
    <s v="Moderate"/>
    <s v="California"/>
    <s v="White"/>
    <n v="1"/>
    <s v="Computer Science"/>
    <x v="7"/>
    <s v="Married"/>
    <s v="Very Low"/>
    <n v="26752"/>
    <s v="Yes"/>
    <x v="865"/>
    <x v="0"/>
    <x v="475"/>
    <n v="2"/>
    <n v="0"/>
    <n v="1"/>
    <n v="1"/>
  </r>
  <r>
    <s v="4BE1-4A7B"/>
    <n v="1"/>
    <s v="Alexander Winstone"/>
    <x v="1"/>
    <n v="23"/>
    <x v="0"/>
    <s v="Frequent Traveller"/>
    <x v="2"/>
    <n v="10"/>
    <s v="Near"/>
    <s v="New York"/>
    <s v="White"/>
    <n v="3"/>
    <s v="Information Systems"/>
    <x v="7"/>
    <s v="Divorced"/>
    <s v="Very Low"/>
    <n v="44566"/>
    <s v="Yes"/>
    <x v="866"/>
    <x v="1"/>
    <x v="476"/>
    <n v="1"/>
    <n v="0"/>
    <n v="0"/>
    <n v="0"/>
  </r>
  <r>
    <s v="8182-6AE6"/>
    <n v="1"/>
    <s v="Wandis Needs"/>
    <x v="0"/>
    <n v="25"/>
    <x v="0"/>
    <s v="Some Travel"/>
    <x v="0"/>
    <n v="32"/>
    <s v="Far"/>
    <s v="New York"/>
    <s v="White"/>
    <n v="2"/>
    <s v="Marketing"/>
    <x v="0"/>
    <s v="Married"/>
    <s v="Low"/>
    <n v="82357"/>
    <s v="Yes"/>
    <x v="867"/>
    <x v="0"/>
    <x v="286"/>
    <n v="2"/>
    <n v="2"/>
    <n v="2"/>
    <n v="2"/>
  </r>
  <r>
    <s v="E55E-9436"/>
    <n v="1"/>
    <s v="Wayland McGlade"/>
    <x v="1"/>
    <n v="41"/>
    <x v="2"/>
    <s v="No Travel"/>
    <x v="0"/>
    <n v="34"/>
    <s v="Far"/>
    <s v="California"/>
    <s v="White"/>
    <n v="3"/>
    <s v="Marketing"/>
    <x v="0"/>
    <s v="Single"/>
    <s v="High"/>
    <n v="326896"/>
    <s v="Yes"/>
    <x v="867"/>
    <x v="1"/>
    <x v="286"/>
    <n v="2"/>
    <n v="1"/>
    <n v="1"/>
    <n v="1"/>
  </r>
  <r>
    <s v="F9BA-C7C8"/>
    <n v="1"/>
    <s v="Celina Pawlata"/>
    <x v="0"/>
    <n v="23"/>
    <x v="0"/>
    <s v="Some Travel"/>
    <x v="2"/>
    <n v="12"/>
    <s v="Near"/>
    <s v="New York"/>
    <s v="White"/>
    <n v="3"/>
    <s v="Computer Science"/>
    <x v="4"/>
    <s v="Married"/>
    <s v="Very Low"/>
    <n v="27347"/>
    <s v="No"/>
    <x v="868"/>
    <x v="0"/>
    <x v="28"/>
    <n v="2"/>
    <n v="0"/>
    <n v="0"/>
    <n v="0"/>
  </r>
  <r>
    <s v="9ED3-ED64"/>
    <n v="1"/>
    <s v="Horatio Cristoferi"/>
    <x v="1"/>
    <n v="21"/>
    <x v="0"/>
    <s v="Some Travel"/>
    <x v="2"/>
    <n v="29"/>
    <s v="Far"/>
    <s v="New York"/>
    <s v="White"/>
    <n v="4"/>
    <s v="Information Systems"/>
    <x v="7"/>
    <s v="Divorced"/>
    <s v="Very Low"/>
    <n v="31618"/>
    <s v="No"/>
    <x v="869"/>
    <x v="0"/>
    <x v="340"/>
    <n v="2"/>
    <n v="0"/>
    <n v="2"/>
    <n v="2"/>
  </r>
  <r>
    <s v="9A9B-630B"/>
    <n v="1"/>
    <s v="Nikolaus Grimmer"/>
    <x v="3"/>
    <n v="23"/>
    <x v="0"/>
    <s v="Some Travel"/>
    <x v="2"/>
    <n v="25"/>
    <s v="Moderate"/>
    <s v="Illinois"/>
    <s v="White"/>
    <n v="4"/>
    <s v="Information Systems"/>
    <x v="5"/>
    <s v="Married"/>
    <s v="Low"/>
    <n v="57285"/>
    <s v="No"/>
    <x v="869"/>
    <x v="0"/>
    <x v="340"/>
    <n v="2"/>
    <n v="2"/>
    <n v="2"/>
    <n v="0"/>
  </r>
  <r>
    <s v="3C73-12A0"/>
    <n v="1"/>
    <s v="Andee Kenen"/>
    <x v="0"/>
    <n v="22"/>
    <x v="0"/>
    <s v="Some Travel"/>
    <x v="2"/>
    <n v="6"/>
    <s v="Near"/>
    <s v="California"/>
    <s v="White"/>
    <n v="2"/>
    <s v="Information Systems"/>
    <x v="8"/>
    <s v="Single"/>
    <s v="Low"/>
    <n v="70766"/>
    <s v="No"/>
    <x v="870"/>
    <x v="0"/>
    <x v="31"/>
    <n v="2"/>
    <n v="0"/>
    <n v="2"/>
    <n v="1"/>
  </r>
  <r>
    <s v="D9AE-B32C"/>
    <n v="1"/>
    <s v="Leelah Ludvigsen"/>
    <x v="0"/>
    <n v="22"/>
    <x v="0"/>
    <s v="Some Travel"/>
    <x v="2"/>
    <n v="7"/>
    <s v="Near"/>
    <s v="California"/>
    <s v="White"/>
    <n v="1"/>
    <s v="Computer Science"/>
    <x v="7"/>
    <s v="Single"/>
    <s v="Very Low"/>
    <n v="28359"/>
    <s v="No"/>
    <x v="871"/>
    <x v="0"/>
    <x v="37"/>
    <n v="2"/>
    <n v="1"/>
    <n v="2"/>
    <n v="1"/>
  </r>
  <r>
    <s v="A072-D80B"/>
    <n v="1"/>
    <s v="Corbett Weippert"/>
    <x v="1"/>
    <n v="27"/>
    <x v="0"/>
    <s v="Some Travel"/>
    <x v="0"/>
    <n v="17"/>
    <s v="Moderate"/>
    <s v="California"/>
    <s v="White"/>
    <n v="5"/>
    <s v="Marketing"/>
    <x v="0"/>
    <s v="Married"/>
    <s v="Low"/>
    <n v="81294"/>
    <s v="No"/>
    <x v="872"/>
    <x v="0"/>
    <x v="209"/>
    <n v="2"/>
    <n v="2"/>
    <n v="2"/>
    <n v="2"/>
  </r>
  <r>
    <s v="781F-6C21"/>
    <n v="1"/>
    <s v="Eugenio Sempill"/>
    <x v="1"/>
    <n v="43"/>
    <x v="2"/>
    <s v="Frequent Traveller"/>
    <x v="0"/>
    <n v="21"/>
    <s v="Moderate"/>
    <s v="New York"/>
    <s v="White"/>
    <n v="3"/>
    <s v="Marketing"/>
    <x v="6"/>
    <s v="Divorced"/>
    <s v="High"/>
    <n v="327587"/>
    <s v="Yes"/>
    <x v="873"/>
    <x v="0"/>
    <x v="452"/>
    <n v="2"/>
    <n v="1"/>
    <n v="1"/>
    <n v="1"/>
  </r>
  <r>
    <s v="E8D3-CABA"/>
    <n v="1"/>
    <s v="Georg Nunnery"/>
    <x v="1"/>
    <n v="20"/>
    <x v="0"/>
    <s v="Some Travel"/>
    <x v="2"/>
    <n v="37"/>
    <s v="Far"/>
    <s v="California"/>
    <s v="White"/>
    <n v="4"/>
    <s v="Computer Science"/>
    <x v="4"/>
    <s v="Married"/>
    <s v="Very Low"/>
    <n v="35654"/>
    <s v="No"/>
    <x v="874"/>
    <x v="0"/>
    <x v="39"/>
    <n v="2"/>
    <n v="2"/>
    <n v="2"/>
    <n v="1"/>
  </r>
  <r>
    <s v="666A-B076"/>
    <n v="1"/>
    <s v="Huberto Coppins"/>
    <x v="1"/>
    <n v="26"/>
    <x v="0"/>
    <s v="No Travel"/>
    <x v="2"/>
    <n v="10"/>
    <s v="Near"/>
    <s v="New York"/>
    <s v="White"/>
    <n v="2"/>
    <s v="Computer Science"/>
    <x v="7"/>
    <s v="Single"/>
    <s v="Low"/>
    <n v="62828"/>
    <s v="No"/>
    <x v="875"/>
    <x v="0"/>
    <x v="40"/>
    <n v="2"/>
    <n v="0"/>
    <n v="2"/>
    <n v="1"/>
  </r>
  <r>
    <s v="6010-A052"/>
    <n v="1"/>
    <s v="Florry Pohlak"/>
    <x v="0"/>
    <n v="20"/>
    <x v="0"/>
    <s v="Some Travel"/>
    <x v="2"/>
    <n v="26"/>
    <s v="Far"/>
    <s v="New York"/>
    <s v="White"/>
    <n v="4"/>
    <s v="Business Studies"/>
    <x v="7"/>
    <s v="Single"/>
    <s v="Very Low"/>
    <n v="37094"/>
    <s v="No"/>
    <x v="876"/>
    <x v="1"/>
    <x v="477"/>
    <n v="1"/>
    <n v="0"/>
    <n v="0"/>
    <n v="0"/>
  </r>
  <r>
    <s v="F0C3-4859"/>
    <n v="0"/>
    <s v="Lenka Ciotti"/>
    <x v="2"/>
    <n v="21"/>
    <x v="0"/>
    <s v="Some Travel"/>
    <x v="2"/>
    <n v="37"/>
    <s v="Far"/>
    <s v="Illinois"/>
    <s v="White"/>
    <n v="3"/>
    <s v="Information Systems"/>
    <x v="7"/>
    <s v="Married"/>
    <s v="Very Low"/>
    <n v="41476"/>
    <s v="Yes"/>
    <x v="877"/>
    <x v="1"/>
    <x v="478"/>
    <n v="0"/>
    <n v="0"/>
    <n v="0"/>
    <n v="0"/>
  </r>
  <r>
    <s v="0317-B7BC"/>
    <n v="1"/>
    <s v="Ronni Beechcraft"/>
    <x v="0"/>
    <n v="23"/>
    <x v="0"/>
    <s v="Some Travel"/>
    <x v="0"/>
    <n v="7"/>
    <s v="Near"/>
    <s v="Illinois"/>
    <s v="White"/>
    <n v="4"/>
    <s v="Marketing"/>
    <x v="0"/>
    <s v="Married"/>
    <s v="Low"/>
    <n v="72622"/>
    <s v="Yes"/>
    <x v="877"/>
    <x v="0"/>
    <x v="43"/>
    <n v="2"/>
    <n v="0"/>
    <n v="2"/>
    <n v="0"/>
  </r>
  <r>
    <s v="AFA8-5058"/>
    <n v="1"/>
    <s v="Dame Andrzejewski"/>
    <x v="1"/>
    <n v="20"/>
    <x v="0"/>
    <s v="Some Travel"/>
    <x v="1"/>
    <n v="8"/>
    <s v="Near"/>
    <s v="California"/>
    <s v="White"/>
    <n v="4"/>
    <s v="Human Resources"/>
    <x v="3"/>
    <s v="Divorced"/>
    <s v="Very Low"/>
    <n v="26186"/>
    <s v="Yes"/>
    <x v="878"/>
    <x v="1"/>
    <x v="45"/>
    <n v="2"/>
    <n v="0"/>
    <n v="0"/>
    <n v="0"/>
  </r>
  <r>
    <s v="0E85-1FC5"/>
    <n v="1"/>
    <s v="Pet Dow"/>
    <x v="0"/>
    <n v="31"/>
    <x v="1"/>
    <s v="Some Travel"/>
    <x v="2"/>
    <n v="21"/>
    <s v="Moderate"/>
    <s v="California"/>
    <s v="White"/>
    <n v="3"/>
    <s v="Computer Science"/>
    <x v="8"/>
    <s v="Divorced"/>
    <s v="Medium"/>
    <n v="127182"/>
    <s v="No"/>
    <x v="879"/>
    <x v="0"/>
    <x v="47"/>
    <n v="2"/>
    <n v="0"/>
    <n v="0"/>
    <n v="1"/>
  </r>
  <r>
    <s v="874D-5D4C"/>
    <n v="1"/>
    <s v="Clywd Burril"/>
    <x v="1"/>
    <n v="40"/>
    <x v="1"/>
    <s v="No Travel"/>
    <x v="2"/>
    <n v="31"/>
    <s v="Far"/>
    <s v="California"/>
    <s v="White"/>
    <n v="4"/>
    <s v="Computer Science"/>
    <x v="10"/>
    <s v="Divorced"/>
    <s v="Very High"/>
    <n v="456418"/>
    <s v="No"/>
    <x v="880"/>
    <x v="0"/>
    <x v="479"/>
    <n v="2"/>
    <n v="0"/>
    <n v="2"/>
    <n v="2"/>
  </r>
  <r>
    <s v="6C42-A719"/>
    <n v="0"/>
    <s v="Bird Libbey"/>
    <x v="0"/>
    <n v="22"/>
    <x v="0"/>
    <s v="Some Travel"/>
    <x v="2"/>
    <n v="37"/>
    <s v="Far"/>
    <s v="New York"/>
    <s v="White"/>
    <n v="3"/>
    <s v="Computer Science"/>
    <x v="4"/>
    <s v="Single"/>
    <s v="Very Low"/>
    <n v="30442"/>
    <s v="Yes"/>
    <x v="881"/>
    <x v="1"/>
    <x v="480"/>
    <n v="0"/>
    <n v="0"/>
    <n v="0"/>
    <n v="0"/>
  </r>
  <r>
    <s v="7BA2-EBDE"/>
    <n v="1"/>
    <s v="Borden McGuiness"/>
    <x v="1"/>
    <n v="31"/>
    <x v="1"/>
    <s v="No Travel"/>
    <x v="0"/>
    <n v="6"/>
    <s v="Near"/>
    <s v="New York"/>
    <s v="White"/>
    <n v="4"/>
    <s v="Marketing"/>
    <x v="6"/>
    <s v="Single"/>
    <s v="High"/>
    <n v="321244"/>
    <s v="Yes"/>
    <x v="882"/>
    <x v="0"/>
    <x v="481"/>
    <n v="2"/>
    <n v="2"/>
    <n v="2"/>
    <n v="0"/>
  </r>
  <r>
    <s v="00B0-F199"/>
    <n v="1"/>
    <s v="Trueman Jirasek"/>
    <x v="1"/>
    <n v="23"/>
    <x v="0"/>
    <s v="Some Travel"/>
    <x v="0"/>
    <n v="35"/>
    <s v="Far"/>
    <s v="California"/>
    <s v="White"/>
    <n v="1"/>
    <s v="Marketing"/>
    <x v="0"/>
    <s v="Married"/>
    <s v="Low"/>
    <n v="97824"/>
    <s v="Yes"/>
    <x v="882"/>
    <x v="1"/>
    <x v="482"/>
    <n v="1"/>
    <n v="0"/>
    <n v="1"/>
    <n v="0"/>
  </r>
  <r>
    <s v="6C7E-91CB"/>
    <n v="1"/>
    <s v="Jamie Blazejewski"/>
    <x v="1"/>
    <n v="28"/>
    <x v="0"/>
    <s v="No Travel"/>
    <x v="0"/>
    <n v="37"/>
    <s v="Far"/>
    <s v="Illinois"/>
    <s v="White"/>
    <n v="4"/>
    <s v="Marketing"/>
    <x v="0"/>
    <s v="Single"/>
    <s v="Low"/>
    <n v="95591"/>
    <s v="No"/>
    <x v="883"/>
    <x v="0"/>
    <x v="53"/>
    <n v="2"/>
    <n v="2"/>
    <n v="2"/>
    <n v="2"/>
  </r>
  <r>
    <s v="4D07-1452"/>
    <n v="1"/>
    <s v="Duke Whittenbury"/>
    <x v="1"/>
    <n v="21"/>
    <x v="0"/>
    <s v="Frequent Traveller"/>
    <x v="0"/>
    <n v="42"/>
    <s v="Far"/>
    <s v="New York"/>
    <s v="White"/>
    <n v="2"/>
    <s v="Marketing"/>
    <x v="0"/>
    <s v="Single"/>
    <s v="Very Low"/>
    <n v="46750"/>
    <s v="No"/>
    <x v="884"/>
    <x v="0"/>
    <x v="54"/>
    <n v="2"/>
    <n v="0"/>
    <n v="0"/>
    <n v="0"/>
  </r>
  <r>
    <s v="68D1-F434"/>
    <n v="1"/>
    <s v="Alick Heasley"/>
    <x v="1"/>
    <n v="40"/>
    <x v="1"/>
    <s v="Frequent Traveller"/>
    <x v="2"/>
    <n v="1"/>
    <s v="Near"/>
    <s v="California"/>
    <s v="White"/>
    <n v="4"/>
    <s v="Information Systems"/>
    <x v="2"/>
    <s v="Divorced"/>
    <s v="High"/>
    <n v="314668"/>
    <s v="No"/>
    <x v="884"/>
    <x v="0"/>
    <x v="54"/>
    <n v="2"/>
    <n v="0"/>
    <n v="2"/>
    <n v="2"/>
  </r>
  <r>
    <s v="D4DF-162F"/>
    <n v="1"/>
    <s v="Perla Vivyan"/>
    <x v="0"/>
    <n v="36"/>
    <x v="1"/>
    <s v="Some Travel"/>
    <x v="2"/>
    <n v="2"/>
    <s v="Near"/>
    <s v="Illinois"/>
    <s v="White"/>
    <n v="2"/>
    <s v="Computer Science"/>
    <x v="2"/>
    <s v="Divorced"/>
    <s v="Medium"/>
    <n v="247730"/>
    <s v="Yes"/>
    <x v="885"/>
    <x v="0"/>
    <x v="56"/>
    <n v="2"/>
    <n v="2"/>
    <n v="2"/>
    <n v="0"/>
  </r>
  <r>
    <s v="BC43-E62B"/>
    <n v="1"/>
    <s v="Bria Hendrickx"/>
    <x v="0"/>
    <n v="23"/>
    <x v="0"/>
    <s v="Some Travel"/>
    <x v="2"/>
    <n v="34"/>
    <s v="Far"/>
    <s v="Illinois"/>
    <s v="White"/>
    <n v="2"/>
    <s v="Computer Science"/>
    <x v="7"/>
    <s v="Married"/>
    <s v="Very Low"/>
    <n v="29956"/>
    <s v="No"/>
    <x v="885"/>
    <x v="0"/>
    <x v="56"/>
    <n v="2"/>
    <n v="1"/>
    <n v="1"/>
    <n v="2"/>
  </r>
  <r>
    <s v="017D-0B97"/>
    <n v="1"/>
    <s v="Maison Werndley"/>
    <x v="1"/>
    <n v="20"/>
    <x v="0"/>
    <s v="Some Travel"/>
    <x v="0"/>
    <n v="39"/>
    <s v="Far"/>
    <s v="California"/>
    <s v="White"/>
    <n v="2"/>
    <s v="Technical Degree"/>
    <x v="9"/>
    <s v="Married"/>
    <s v="Very Low"/>
    <n v="22558"/>
    <s v="Yes"/>
    <x v="886"/>
    <x v="0"/>
    <x v="115"/>
    <n v="2"/>
    <n v="0"/>
    <n v="1"/>
    <n v="1"/>
  </r>
  <r>
    <s v="5AD2-3B02"/>
    <n v="1"/>
    <s v="Bourke Laird-Craig"/>
    <x v="1"/>
    <n v="25"/>
    <x v="0"/>
    <s v="Frequent Traveller"/>
    <x v="2"/>
    <n v="40"/>
    <s v="Far"/>
    <s v="New York"/>
    <s v="White"/>
    <n v="4"/>
    <s v="Business Studies"/>
    <x v="8"/>
    <s v="Married"/>
    <s v="Low"/>
    <n v="67200"/>
    <s v="No"/>
    <x v="887"/>
    <x v="0"/>
    <x v="343"/>
    <n v="2"/>
    <n v="2"/>
    <n v="2"/>
    <n v="2"/>
  </r>
  <r>
    <s v="138C-2AEA"/>
    <n v="1"/>
    <s v="Susannah Gorioli"/>
    <x v="0"/>
    <n v="22"/>
    <x v="0"/>
    <s v="No Travel"/>
    <x v="0"/>
    <n v="16"/>
    <s v="Moderate"/>
    <s v="Illinois"/>
    <s v="White"/>
    <n v="1"/>
    <s v="Marketing"/>
    <x v="9"/>
    <s v="Divorced"/>
    <s v="Very Low"/>
    <n v="27053"/>
    <s v="No"/>
    <x v="888"/>
    <x v="0"/>
    <x v="66"/>
    <n v="2"/>
    <n v="0"/>
    <n v="2"/>
    <n v="2"/>
  </r>
  <r>
    <s v="4049-CF88"/>
    <n v="1"/>
    <s v="Jose Davydzenko"/>
    <x v="1"/>
    <n v="20"/>
    <x v="0"/>
    <s v="Some Travel"/>
    <x v="2"/>
    <n v="25"/>
    <s v="Moderate"/>
    <s v="New York"/>
    <s v="White"/>
    <n v="4"/>
    <s v="Information Systems"/>
    <x v="4"/>
    <s v="Married"/>
    <s v="Very Low"/>
    <n v="40341"/>
    <s v="Yes"/>
    <x v="889"/>
    <x v="0"/>
    <x v="71"/>
    <n v="2"/>
    <n v="1"/>
    <n v="1"/>
    <n v="2"/>
  </r>
  <r>
    <s v="0FEB-B474"/>
    <n v="1"/>
    <s v="Morten Ridgley"/>
    <x v="1"/>
    <n v="44"/>
    <x v="2"/>
    <s v="Some Travel"/>
    <x v="0"/>
    <n v="35"/>
    <s v="Far"/>
    <s v="New York"/>
    <s v="White"/>
    <n v="3"/>
    <s v="Marketing"/>
    <x v="0"/>
    <s v="Divorced"/>
    <s v="Medium"/>
    <n v="223619"/>
    <s v="No"/>
    <x v="890"/>
    <x v="0"/>
    <x v="221"/>
    <n v="2"/>
    <n v="0"/>
    <n v="2"/>
    <n v="1"/>
  </r>
  <r>
    <s v="CC1D-5D73"/>
    <n v="1"/>
    <s v="Tillie Cregin"/>
    <x v="0"/>
    <n v="40"/>
    <x v="1"/>
    <s v="No Travel"/>
    <x v="0"/>
    <n v="9"/>
    <s v="Near"/>
    <s v="California"/>
    <s v="White"/>
    <n v="3"/>
    <s v="Marketing"/>
    <x v="6"/>
    <s v="Single"/>
    <s v="High"/>
    <n v="254535"/>
    <s v="No"/>
    <x v="891"/>
    <x v="0"/>
    <x v="121"/>
    <n v="2"/>
    <n v="2"/>
    <n v="2"/>
    <n v="1"/>
  </r>
  <r>
    <s v="AACC-8B93"/>
    <n v="1"/>
    <s v="Kaleena Ellsbury"/>
    <x v="0"/>
    <n v="36"/>
    <x v="1"/>
    <s v="Frequent Traveller"/>
    <x v="2"/>
    <n v="2"/>
    <s v="Near"/>
    <s v="California"/>
    <s v="White"/>
    <n v="3"/>
    <s v="Information Systems"/>
    <x v="10"/>
    <s v="Divorced"/>
    <s v="Very High"/>
    <n v="462687"/>
    <s v="No"/>
    <x v="892"/>
    <x v="0"/>
    <x v="418"/>
    <n v="2"/>
    <n v="2"/>
    <n v="2"/>
    <n v="0"/>
  </r>
  <r>
    <s v="D962-9E69"/>
    <n v="1"/>
    <s v="Esteban Guiraud"/>
    <x v="1"/>
    <n v="23"/>
    <x v="0"/>
    <s v="Some Travel"/>
    <x v="2"/>
    <n v="33"/>
    <s v="Far"/>
    <s v="California"/>
    <s v="White"/>
    <n v="1"/>
    <s v="Computer Science"/>
    <x v="4"/>
    <s v="Divorced"/>
    <s v="Very Low"/>
    <n v="29490"/>
    <s v="No"/>
    <x v="892"/>
    <x v="0"/>
    <x v="418"/>
    <n v="2"/>
    <n v="0"/>
    <n v="1"/>
    <n v="2"/>
  </r>
  <r>
    <s v="0592-D909"/>
    <n v="1"/>
    <s v="Jamill Woolger"/>
    <x v="1"/>
    <n v="39"/>
    <x v="1"/>
    <s v="Frequent Traveller"/>
    <x v="2"/>
    <n v="42"/>
    <s v="Far"/>
    <s v="New York"/>
    <s v="White"/>
    <n v="3"/>
    <s v="Information Systems"/>
    <x v="10"/>
    <s v="Married"/>
    <s v="Very High"/>
    <n v="495977"/>
    <s v="No"/>
    <x v="893"/>
    <x v="0"/>
    <x v="81"/>
    <n v="2"/>
    <n v="2"/>
    <n v="2"/>
    <n v="0"/>
  </r>
  <r>
    <s v="3E42-57C8"/>
    <n v="1"/>
    <s v="Quinton McAllister"/>
    <x v="1"/>
    <n v="23"/>
    <x v="0"/>
    <s v="Some Travel"/>
    <x v="0"/>
    <n v="12"/>
    <s v="Near"/>
    <s v="Illinois"/>
    <s v="White"/>
    <n v="3"/>
    <s v="Marketing"/>
    <x v="0"/>
    <s v="Single"/>
    <s v="Low"/>
    <n v="84985"/>
    <s v="No"/>
    <x v="894"/>
    <x v="1"/>
    <x v="483"/>
    <n v="1"/>
    <n v="0"/>
    <n v="0"/>
    <n v="0"/>
  </r>
  <r>
    <s v="6313-8E62"/>
    <n v="1"/>
    <s v="Addy Shambrook"/>
    <x v="1"/>
    <n v="23"/>
    <x v="0"/>
    <s v="Frequent Traveller"/>
    <x v="0"/>
    <n v="41"/>
    <s v="Far"/>
    <s v="New York"/>
    <s v="White"/>
    <n v="1"/>
    <s v="Marketing"/>
    <x v="9"/>
    <s v="Single"/>
    <s v="Very Low"/>
    <n v="26508"/>
    <s v="Yes"/>
    <x v="894"/>
    <x v="1"/>
    <x v="483"/>
    <n v="1"/>
    <n v="0"/>
    <n v="0"/>
    <n v="0"/>
  </r>
  <r>
    <s v="437C-4AD0"/>
    <n v="1"/>
    <s v="Cosmo Viney"/>
    <x v="1"/>
    <n v="40"/>
    <x v="1"/>
    <s v="Frequent Traveller"/>
    <x v="2"/>
    <n v="2"/>
    <s v="Near"/>
    <s v="New York"/>
    <s v="White"/>
    <n v="4"/>
    <s v="Computer Science"/>
    <x v="10"/>
    <s v="Married"/>
    <s v="High"/>
    <n v="260835"/>
    <s v="No"/>
    <x v="895"/>
    <x v="0"/>
    <x v="97"/>
    <n v="2"/>
    <n v="1"/>
    <n v="2"/>
    <n v="0"/>
  </r>
  <r>
    <s v="03D9-FF08"/>
    <n v="1"/>
    <s v="Lynnette Portinari"/>
    <x v="2"/>
    <n v="22"/>
    <x v="0"/>
    <s v="Some Travel"/>
    <x v="2"/>
    <n v="30"/>
    <s v="Far"/>
    <s v="California"/>
    <s v="White"/>
    <n v="4"/>
    <s v="Other"/>
    <x v="7"/>
    <s v="Single"/>
    <s v="Very Low"/>
    <n v="44135"/>
    <s v="No"/>
    <x v="896"/>
    <x v="0"/>
    <x v="98"/>
    <n v="2"/>
    <n v="0"/>
    <n v="1"/>
    <n v="1"/>
  </r>
  <r>
    <s v="86C5-8987"/>
    <n v="1"/>
    <s v="Cassaundra Kenyam"/>
    <x v="0"/>
    <n v="22"/>
    <x v="0"/>
    <s v="Some Travel"/>
    <x v="0"/>
    <n v="5"/>
    <s v="Near"/>
    <s v="New York"/>
    <s v="White"/>
    <n v="2"/>
    <s v="Economics"/>
    <x v="0"/>
    <s v="Married"/>
    <s v="Very Low"/>
    <n v="45220"/>
    <s v="No"/>
    <x v="897"/>
    <x v="0"/>
    <x v="294"/>
    <n v="2"/>
    <n v="0"/>
    <n v="0"/>
    <n v="0"/>
  </r>
  <r>
    <s v="A1AB-EE7C"/>
    <n v="1"/>
    <s v="Neala Spandley"/>
    <x v="0"/>
    <n v="32"/>
    <x v="1"/>
    <s v="Some Travel"/>
    <x v="0"/>
    <n v="38"/>
    <s v="Far"/>
    <s v="California"/>
    <s v="White"/>
    <n v="4"/>
    <s v="Marketing"/>
    <x v="0"/>
    <s v="Single"/>
    <s v="Low"/>
    <n v="105091"/>
    <s v="No"/>
    <x v="898"/>
    <x v="0"/>
    <x v="99"/>
    <n v="2"/>
    <n v="0"/>
    <n v="0"/>
    <n v="1"/>
  </r>
  <r>
    <s v="5EE9-CFCF"/>
    <n v="1"/>
    <s v="April Brunicke"/>
    <x v="0"/>
    <n v="48"/>
    <x v="2"/>
    <s v="Frequent Traveller"/>
    <x v="2"/>
    <n v="15"/>
    <s v="Near"/>
    <s v="California"/>
    <s v="White"/>
    <n v="4"/>
    <s v="Computer Science"/>
    <x v="2"/>
    <s v="Married"/>
    <s v="High"/>
    <n v="309371"/>
    <s v="Yes"/>
    <x v="899"/>
    <x v="0"/>
    <x v="295"/>
    <n v="2"/>
    <n v="1"/>
    <n v="1"/>
    <n v="1"/>
  </r>
  <r>
    <s v="4846-2EC2"/>
    <n v="1"/>
    <s v="Luise Ornillos"/>
    <x v="0"/>
    <n v="26"/>
    <x v="0"/>
    <s v="Some Travel"/>
    <x v="2"/>
    <n v="31"/>
    <s v="Far"/>
    <s v="California"/>
    <s v="White"/>
    <n v="2"/>
    <s v="Information Systems"/>
    <x v="7"/>
    <s v="Married"/>
    <s v="Low"/>
    <n v="56187"/>
    <s v="No"/>
    <x v="900"/>
    <x v="0"/>
    <x v="484"/>
    <n v="2"/>
    <n v="2"/>
    <n v="2"/>
    <n v="2"/>
  </r>
  <r>
    <s v="9112-D01B"/>
    <n v="1"/>
    <s v="Emmie Lauchlan"/>
    <x v="0"/>
    <n v="50"/>
    <x v="2"/>
    <s v="Some Travel"/>
    <x v="0"/>
    <n v="23"/>
    <s v="Moderate"/>
    <s v="California"/>
    <s v="White"/>
    <n v="3"/>
    <s v="Marketing"/>
    <x v="6"/>
    <s v="Married"/>
    <s v="High"/>
    <n v="266449"/>
    <s v="Yes"/>
    <x v="901"/>
    <x v="0"/>
    <x v="127"/>
    <n v="2"/>
    <n v="1"/>
    <n v="2"/>
    <n v="2"/>
  </r>
  <r>
    <s v="7696-E50D"/>
    <n v="1"/>
    <s v="Mignonne Dalton"/>
    <x v="0"/>
    <n v="21"/>
    <x v="0"/>
    <s v="Some Travel"/>
    <x v="2"/>
    <n v="1"/>
    <s v="Near"/>
    <s v="New York"/>
    <s v="White"/>
    <n v="4"/>
    <s v="Information Systems"/>
    <x v="7"/>
    <s v="Married"/>
    <s v="Very Low"/>
    <n v="34133"/>
    <s v="Yes"/>
    <x v="902"/>
    <x v="0"/>
    <x v="105"/>
    <n v="2"/>
    <n v="2"/>
    <n v="2"/>
    <n v="1"/>
  </r>
  <r>
    <s v="130F-32AB"/>
    <n v="1"/>
    <s v="Lucretia Leebeter"/>
    <x v="0"/>
    <n v="20"/>
    <x v="0"/>
    <s v="Some Travel"/>
    <x v="2"/>
    <n v="6"/>
    <s v="Near"/>
    <s v="California"/>
    <s v="White"/>
    <n v="1"/>
    <s v="Computer Science"/>
    <x v="7"/>
    <s v="Single"/>
    <s v="Very Low"/>
    <n v="30714"/>
    <s v="Yes"/>
    <x v="903"/>
    <x v="1"/>
    <x v="130"/>
    <n v="2"/>
    <n v="0"/>
    <n v="1"/>
    <n v="1"/>
  </r>
  <r>
    <s v="1E20-2FFF"/>
    <n v="1"/>
    <s v="Addison McCormack"/>
    <x v="1"/>
    <n v="28"/>
    <x v="0"/>
    <s v="Frequent Traveller"/>
    <x v="0"/>
    <n v="29"/>
    <s v="Far"/>
    <s v="California"/>
    <s v="White"/>
    <n v="3"/>
    <s v="Marketing"/>
    <x v="0"/>
    <s v="Married"/>
    <s v="High"/>
    <n v="327674"/>
    <s v="No"/>
    <x v="903"/>
    <x v="0"/>
    <x v="130"/>
    <n v="2"/>
    <n v="2"/>
    <n v="2"/>
    <n v="1"/>
  </r>
  <r>
    <s v="D676-2084"/>
    <n v="1"/>
    <s v="Shannon Kuhnel"/>
    <x v="1"/>
    <n v="21"/>
    <x v="0"/>
    <s v="Some Travel"/>
    <x v="1"/>
    <n v="41"/>
    <s v="Far"/>
    <s v="New York"/>
    <s v="White"/>
    <n v="2"/>
    <s v="Economics"/>
    <x v="3"/>
    <s v="Single"/>
    <s v="Very Low"/>
    <n v="20583"/>
    <s v="No"/>
    <x v="904"/>
    <x v="0"/>
    <x v="231"/>
    <n v="2"/>
    <n v="0"/>
    <n v="1"/>
    <n v="0"/>
  </r>
  <r>
    <s v="1BEA-3835"/>
    <n v="1"/>
    <s v="Hymie Aseef"/>
    <x v="1"/>
    <n v="21"/>
    <x v="0"/>
    <s v="Some Travel"/>
    <x v="2"/>
    <n v="4"/>
    <s v="Near"/>
    <s v="California"/>
    <s v="White"/>
    <n v="2"/>
    <s v="Computer Science"/>
    <x v="7"/>
    <s v="Married"/>
    <s v="Very Low"/>
    <n v="21158"/>
    <s v="Yes"/>
    <x v="905"/>
    <x v="0"/>
    <x v="424"/>
    <n v="2"/>
    <n v="1"/>
    <n v="1"/>
    <n v="0"/>
  </r>
  <r>
    <s v="576B-6628"/>
    <n v="1"/>
    <s v="Bing O'Heyne"/>
    <x v="1"/>
    <n v="22"/>
    <x v="0"/>
    <s v="Some Travel"/>
    <x v="0"/>
    <n v="41"/>
    <s v="Far"/>
    <s v="California"/>
    <s v="White"/>
    <n v="4"/>
    <s v="Economics"/>
    <x v="9"/>
    <s v="Married"/>
    <s v="Very Low"/>
    <n v="22778"/>
    <s v="No"/>
    <x v="906"/>
    <x v="0"/>
    <x v="237"/>
    <n v="2"/>
    <n v="0"/>
    <n v="2"/>
    <n v="2"/>
  </r>
  <r>
    <s v="3B2D-9E60"/>
    <n v="1"/>
    <s v="Flora Kowalski"/>
    <x v="0"/>
    <n v="37"/>
    <x v="1"/>
    <s v="Some Travel"/>
    <x v="2"/>
    <n v="33"/>
    <s v="Far"/>
    <s v="California"/>
    <s v="White"/>
    <n v="1"/>
    <s v="Information Systems"/>
    <x v="8"/>
    <s v="Married"/>
    <s v="Medium"/>
    <n v="236732"/>
    <s v="No"/>
    <x v="907"/>
    <x v="0"/>
    <x v="298"/>
    <n v="2"/>
    <n v="2"/>
    <n v="2"/>
    <n v="2"/>
  </r>
  <r>
    <s v="5B0B-B105"/>
    <n v="1"/>
    <s v="Richard Titchen"/>
    <x v="1"/>
    <n v="35"/>
    <x v="1"/>
    <s v="Some Travel"/>
    <x v="0"/>
    <n v="30"/>
    <s v="Far"/>
    <s v="California"/>
    <s v="White"/>
    <n v="2"/>
    <s v="Marketing"/>
    <x v="6"/>
    <s v="Married"/>
    <s v="High"/>
    <n v="360384"/>
    <s v="No"/>
    <x v="908"/>
    <x v="0"/>
    <x v="239"/>
    <n v="2"/>
    <n v="2"/>
    <n v="2"/>
    <n v="2"/>
  </r>
  <r>
    <s v="BE07-BE80"/>
    <n v="1"/>
    <s v="Clemmie Heckner"/>
    <x v="1"/>
    <n v="23"/>
    <x v="0"/>
    <s v="Some Travel"/>
    <x v="2"/>
    <n v="42"/>
    <s v="Far"/>
    <s v="California"/>
    <s v="White"/>
    <n v="4"/>
    <s v="Computer Science"/>
    <x v="7"/>
    <s v="Single"/>
    <s v="Very Low"/>
    <n v="28824"/>
    <s v="Yes"/>
    <x v="908"/>
    <x v="0"/>
    <x v="239"/>
    <n v="2"/>
    <n v="2"/>
    <n v="2"/>
    <n v="1"/>
  </r>
  <r>
    <s v="5B38-57D2"/>
    <n v="1"/>
    <s v="Dennie Morrel"/>
    <x v="1"/>
    <n v="20"/>
    <x v="0"/>
    <s v="Frequent Traveller"/>
    <x v="2"/>
    <n v="28"/>
    <s v="Far"/>
    <s v="California"/>
    <s v="White"/>
    <n v="3"/>
    <s v="Information Systems"/>
    <x v="7"/>
    <s v="Married"/>
    <s v="Very Low"/>
    <n v="29835"/>
    <s v="Yes"/>
    <x v="909"/>
    <x v="0"/>
    <x v="425"/>
    <n v="2"/>
    <n v="0"/>
    <n v="0"/>
    <n v="0"/>
  </r>
  <r>
    <s v="EC6E-7F42"/>
    <n v="1"/>
    <s v="Art Brisseau"/>
    <x v="1"/>
    <n v="42"/>
    <x v="2"/>
    <s v="Frequent Traveller"/>
    <x v="2"/>
    <n v="28"/>
    <s v="Far"/>
    <s v="New York"/>
    <s v="White"/>
    <n v="3"/>
    <s v="Computer Science"/>
    <x v="8"/>
    <s v="Married"/>
    <s v="High"/>
    <n v="264513"/>
    <s v="No"/>
    <x v="910"/>
    <x v="1"/>
    <x v="485"/>
    <n v="1"/>
    <n v="0"/>
    <n v="0"/>
    <n v="1"/>
  </r>
  <r>
    <s v="AE9F-5268"/>
    <n v="1"/>
    <s v="Ev Bravington"/>
    <x v="1"/>
    <n v="22"/>
    <x v="0"/>
    <s v="Some Travel"/>
    <x v="2"/>
    <n v="6"/>
    <s v="Near"/>
    <s v="Illinois"/>
    <s v="White"/>
    <n v="3"/>
    <s v="Computer Science"/>
    <x v="7"/>
    <s v="Divorced"/>
    <s v="Very Low"/>
    <n v="43072"/>
    <s v="Yes"/>
    <x v="911"/>
    <x v="0"/>
    <x v="139"/>
    <n v="2"/>
    <n v="1"/>
    <n v="2"/>
    <n v="1"/>
  </r>
  <r>
    <s v="3F25-EF5E"/>
    <n v="1"/>
    <s v="Tybalt Horlick"/>
    <x v="1"/>
    <n v="23"/>
    <x v="0"/>
    <s v="Some Travel"/>
    <x v="0"/>
    <n v="9"/>
    <s v="Near"/>
    <s v="New York"/>
    <s v="White"/>
    <n v="2"/>
    <s v="Marketing"/>
    <x v="9"/>
    <s v="Married"/>
    <s v="Very Low"/>
    <n v="33750"/>
    <s v="No"/>
    <x v="912"/>
    <x v="0"/>
    <x v="243"/>
    <n v="2"/>
    <n v="0"/>
    <n v="2"/>
    <n v="0"/>
  </r>
  <r>
    <s v="1E2C-A267"/>
    <n v="1"/>
    <s v="Gerick Archibould"/>
    <x v="1"/>
    <n v="23"/>
    <x v="0"/>
    <s v="Some Travel"/>
    <x v="0"/>
    <n v="1"/>
    <s v="Near"/>
    <s v="California"/>
    <s v="White"/>
    <n v="2"/>
    <s v="Other"/>
    <x v="0"/>
    <s v="Married"/>
    <s v="Low"/>
    <n v="65489"/>
    <s v="No"/>
    <x v="913"/>
    <x v="0"/>
    <x v="244"/>
    <n v="2"/>
    <n v="0"/>
    <n v="1"/>
    <n v="1"/>
  </r>
  <r>
    <s v="90C4-1053"/>
    <n v="1"/>
    <s v="Diann Brightie"/>
    <x v="0"/>
    <n v="20"/>
    <x v="0"/>
    <s v="Some Travel"/>
    <x v="2"/>
    <n v="3"/>
    <s v="Near"/>
    <s v="California"/>
    <s v="White"/>
    <n v="1"/>
    <s v="Information Systems"/>
    <x v="5"/>
    <s v="Married"/>
    <s v="Very Low"/>
    <n v="41342"/>
    <s v="Yes"/>
    <x v="914"/>
    <x v="0"/>
    <x v="300"/>
    <n v="2"/>
    <n v="1"/>
    <n v="1"/>
    <n v="2"/>
  </r>
  <r>
    <s v="0210-E0D8"/>
    <n v="1"/>
    <s v="Yankee Charteris"/>
    <x v="1"/>
    <n v="36"/>
    <x v="1"/>
    <s v="Some Travel"/>
    <x v="0"/>
    <n v="7"/>
    <s v="Near"/>
    <s v="New York"/>
    <s v="White"/>
    <n v="3"/>
    <s v="Technical Degree"/>
    <x v="0"/>
    <s v="Single"/>
    <s v="Medium"/>
    <n v="243989"/>
    <s v="Yes"/>
    <x v="915"/>
    <x v="1"/>
    <x v="486"/>
    <n v="1"/>
    <n v="0"/>
    <n v="1"/>
    <n v="1"/>
  </r>
  <r>
    <s v="45FF-ACE6"/>
    <n v="1"/>
    <s v="Korrie Plampin"/>
    <x v="0"/>
    <n v="28"/>
    <x v="0"/>
    <s v="Some Travel"/>
    <x v="0"/>
    <n v="13"/>
    <s v="Near"/>
    <s v="California"/>
    <s v="White"/>
    <n v="3"/>
    <s v="Marketing"/>
    <x v="0"/>
    <s v="Married"/>
    <s v="Medium"/>
    <n v="207479"/>
    <s v="No"/>
    <x v="916"/>
    <x v="1"/>
    <x v="487"/>
    <n v="1"/>
    <n v="0"/>
    <n v="0"/>
    <n v="0"/>
  </r>
  <r>
    <s v="FADE-8191"/>
    <n v="1"/>
    <s v="Venita MacCague"/>
    <x v="2"/>
    <n v="28"/>
    <x v="0"/>
    <s v="Some Travel"/>
    <x v="2"/>
    <n v="42"/>
    <s v="Far"/>
    <s v="New York"/>
    <s v="White"/>
    <n v="4"/>
    <s v="Computer Science"/>
    <x v="4"/>
    <s v="Married"/>
    <s v="Low"/>
    <n v="85987"/>
    <s v="No"/>
    <x v="917"/>
    <x v="0"/>
    <x v="145"/>
    <n v="2"/>
    <n v="0"/>
    <n v="1"/>
    <n v="0"/>
  </r>
  <r>
    <s v="817D-28CE"/>
    <n v="0"/>
    <s v="Bert Otton"/>
    <x v="0"/>
    <n v="22"/>
    <x v="0"/>
    <s v="Frequent Traveller"/>
    <x v="2"/>
    <n v="30"/>
    <s v="Far"/>
    <s v="New York"/>
    <s v="White"/>
    <n v="3"/>
    <s v="Computer Science"/>
    <x v="4"/>
    <s v="Divorced"/>
    <s v="Very Low"/>
    <n v="40614"/>
    <s v="Yes"/>
    <x v="918"/>
    <x v="1"/>
    <x v="488"/>
    <n v="0"/>
    <n v="0"/>
    <n v="0"/>
    <n v="0"/>
  </r>
  <r>
    <s v="47C9-BD11"/>
    <n v="1"/>
    <s v="Conrad Soule"/>
    <x v="3"/>
    <n v="43"/>
    <x v="2"/>
    <s v="Frequent Traveller"/>
    <x v="2"/>
    <n v="37"/>
    <s v="Far"/>
    <s v="California"/>
    <s v="White"/>
    <n v="1"/>
    <s v="Information Systems"/>
    <x v="8"/>
    <s v="Married"/>
    <s v="Medium"/>
    <n v="199718"/>
    <s v="No"/>
    <x v="919"/>
    <x v="0"/>
    <x v="395"/>
    <n v="2"/>
    <n v="1"/>
    <n v="2"/>
    <n v="2"/>
  </r>
  <r>
    <s v="E267-D788"/>
    <n v="1"/>
    <s v="Tristan Albro"/>
    <x v="1"/>
    <n v="22"/>
    <x v="0"/>
    <s v="Frequent Traveller"/>
    <x v="2"/>
    <n v="9"/>
    <s v="Near"/>
    <s v="New York"/>
    <s v="White"/>
    <n v="2"/>
    <s v="Computer Science"/>
    <x v="8"/>
    <s v="Divorced"/>
    <s v="Low"/>
    <n v="73389"/>
    <s v="No"/>
    <x v="920"/>
    <x v="0"/>
    <x v="150"/>
    <n v="2"/>
    <n v="0"/>
    <n v="2"/>
    <n v="2"/>
  </r>
  <r>
    <s v="B3A4-91F0"/>
    <n v="1"/>
    <s v="Dud Durdan"/>
    <x v="1"/>
    <n v="23"/>
    <x v="0"/>
    <s v="Frequent Traveller"/>
    <x v="2"/>
    <n v="12"/>
    <s v="Near"/>
    <s v="New York"/>
    <s v="White"/>
    <n v="3"/>
    <s v="Computer Science"/>
    <x v="8"/>
    <s v="Divorced"/>
    <s v="Low"/>
    <n v="68820"/>
    <s v="No"/>
    <x v="920"/>
    <x v="0"/>
    <x v="150"/>
    <n v="2"/>
    <n v="2"/>
    <n v="2"/>
    <n v="1"/>
  </r>
  <r>
    <s v="F877-3BF9"/>
    <n v="1"/>
    <s v="Cozmo Duncklee"/>
    <x v="2"/>
    <n v="21"/>
    <x v="0"/>
    <s v="Frequent Traveller"/>
    <x v="2"/>
    <n v="29"/>
    <s v="Far"/>
    <s v="California"/>
    <s v="White"/>
    <n v="4"/>
    <s v="Information Systems"/>
    <x v="7"/>
    <s v="Single"/>
    <s v="Low"/>
    <n v="61345"/>
    <s v="No"/>
    <x v="921"/>
    <x v="1"/>
    <x v="489"/>
    <n v="1"/>
    <n v="0"/>
    <n v="0"/>
    <n v="0"/>
  </r>
  <r>
    <s v="55DC-C0F0"/>
    <n v="1"/>
    <s v="Marysa Stannislawski"/>
    <x v="0"/>
    <n v="23"/>
    <x v="0"/>
    <s v="Some Travel"/>
    <x v="0"/>
    <n v="26"/>
    <s v="Far"/>
    <s v="New York"/>
    <s v="White"/>
    <n v="3"/>
    <s v="Economics"/>
    <x v="0"/>
    <s v="Single"/>
    <s v="Low"/>
    <n v="67718"/>
    <s v="No"/>
    <x v="921"/>
    <x v="0"/>
    <x v="305"/>
    <n v="2"/>
    <n v="1"/>
    <n v="2"/>
    <n v="1"/>
  </r>
  <r>
    <s v="AAD7-8DDC"/>
    <n v="1"/>
    <s v="Simeon Cosslett"/>
    <x v="1"/>
    <n v="50"/>
    <x v="2"/>
    <s v="No Travel"/>
    <x v="2"/>
    <n v="11"/>
    <s v="Near"/>
    <s v="New York"/>
    <s v="White"/>
    <n v="1"/>
    <s v="Computer Science"/>
    <x v="2"/>
    <s v="Divorced"/>
    <s v="High"/>
    <n v="337946"/>
    <s v="No"/>
    <x v="922"/>
    <x v="0"/>
    <x v="153"/>
    <n v="2"/>
    <n v="1"/>
    <n v="2"/>
    <n v="1"/>
  </r>
  <r>
    <s v="6B7D-82DB"/>
    <n v="1"/>
    <s v="Niko Purvess"/>
    <x v="1"/>
    <n v="40"/>
    <x v="1"/>
    <s v="No Travel"/>
    <x v="2"/>
    <n v="15"/>
    <s v="Near"/>
    <s v="New York"/>
    <s v="White"/>
    <n v="1"/>
    <s v="Information Systems"/>
    <x v="10"/>
    <s v="Single"/>
    <s v="Very High"/>
    <n v="465219"/>
    <s v="No"/>
    <x v="923"/>
    <x v="0"/>
    <x v="154"/>
    <n v="2"/>
    <n v="2"/>
    <n v="2"/>
    <n v="0"/>
  </r>
  <r>
    <s v="D014-7DB2"/>
    <n v="0"/>
    <s v="Dolli Dodgson"/>
    <x v="0"/>
    <n v="20"/>
    <x v="0"/>
    <s v="Some Travel"/>
    <x v="0"/>
    <n v="16"/>
    <s v="Moderate"/>
    <s v="New York"/>
    <s v="White"/>
    <n v="3"/>
    <s v="Marketing"/>
    <x v="9"/>
    <s v="Single"/>
    <s v="Very Low"/>
    <n v="35754"/>
    <s v="No"/>
    <x v="924"/>
    <x v="1"/>
    <x v="490"/>
    <n v="0"/>
    <n v="0"/>
    <n v="0"/>
    <n v="0"/>
  </r>
  <r>
    <s v="61F3-DE78"/>
    <n v="1"/>
    <s v="Dehlia Fullerton"/>
    <x v="0"/>
    <n v="23"/>
    <x v="0"/>
    <s v="Some Travel"/>
    <x v="2"/>
    <n v="40"/>
    <s v="Far"/>
    <s v="California"/>
    <s v="White"/>
    <n v="3"/>
    <s v="Computer Science"/>
    <x v="4"/>
    <s v="Single"/>
    <s v="Very Low"/>
    <n v="23632"/>
    <s v="No"/>
    <x v="924"/>
    <x v="0"/>
    <x v="310"/>
    <n v="2"/>
    <n v="2"/>
    <n v="2"/>
    <n v="0"/>
  </r>
  <r>
    <s v="619D-D78F"/>
    <n v="1"/>
    <s v="Leesa Gauford"/>
    <x v="0"/>
    <n v="20"/>
    <x v="0"/>
    <s v="Some Travel"/>
    <x v="2"/>
    <n v="24"/>
    <s v="Moderate"/>
    <s v="New York"/>
    <s v="White"/>
    <n v="2"/>
    <s v="Business Studies"/>
    <x v="4"/>
    <s v="Single"/>
    <s v="Very Low"/>
    <n v="38138"/>
    <s v="No"/>
    <x v="925"/>
    <x v="0"/>
    <x v="398"/>
    <n v="2"/>
    <n v="2"/>
    <n v="2"/>
    <n v="1"/>
  </r>
  <r>
    <s v="E6D9-ADEE"/>
    <n v="1"/>
    <s v="Jenifer Jarvis"/>
    <x v="0"/>
    <n v="20"/>
    <x v="0"/>
    <s v="No Travel"/>
    <x v="2"/>
    <n v="45"/>
    <s v="Far"/>
    <s v="California"/>
    <s v="White"/>
    <n v="2"/>
    <s v="Computer Science"/>
    <x v="7"/>
    <s v="Divorced"/>
    <s v="Very Low"/>
    <n v="28262"/>
    <s v="No"/>
    <x v="925"/>
    <x v="1"/>
    <x v="491"/>
    <n v="1"/>
    <n v="0"/>
    <n v="0"/>
    <n v="0"/>
  </r>
  <r>
    <s v="06DE-E772"/>
    <n v="1"/>
    <s v="Zechariah Sturridge"/>
    <x v="1"/>
    <n v="34"/>
    <x v="1"/>
    <s v="Frequent Traveller"/>
    <x v="0"/>
    <n v="45"/>
    <s v="Far"/>
    <s v="New York"/>
    <s v="White"/>
    <n v="3"/>
    <s v="Marketing"/>
    <x v="0"/>
    <s v="Married"/>
    <s v="High"/>
    <n v="341971"/>
    <s v="No"/>
    <x v="926"/>
    <x v="1"/>
    <x v="492"/>
    <n v="1"/>
    <n v="0"/>
    <n v="0"/>
    <n v="0"/>
  </r>
  <r>
    <s v="C579-11D1"/>
    <n v="1"/>
    <s v="Benjie Grosvenor"/>
    <x v="1"/>
    <n v="23"/>
    <x v="0"/>
    <s v="Some Travel"/>
    <x v="2"/>
    <n v="11"/>
    <s v="Near"/>
    <s v="California"/>
    <s v="White"/>
    <n v="4"/>
    <s v="Information Systems"/>
    <x v="4"/>
    <s v="Married"/>
    <s v="Very Low"/>
    <n v="22488"/>
    <s v="No"/>
    <x v="927"/>
    <x v="0"/>
    <x v="312"/>
    <n v="2"/>
    <n v="2"/>
    <n v="2"/>
    <n v="2"/>
  </r>
  <r>
    <s v="0172-B5D2"/>
    <n v="1"/>
    <s v="Ketti Keighley"/>
    <x v="0"/>
    <n v="27"/>
    <x v="0"/>
    <s v="Some Travel"/>
    <x v="2"/>
    <n v="28"/>
    <s v="Far"/>
    <s v="California"/>
    <s v="White"/>
    <n v="4"/>
    <s v="Computer Science"/>
    <x v="5"/>
    <s v="Married"/>
    <s v="Low"/>
    <n v="93291"/>
    <s v="No"/>
    <x v="928"/>
    <x v="0"/>
    <x v="435"/>
    <n v="2"/>
    <n v="1"/>
    <n v="2"/>
    <n v="1"/>
  </r>
  <r>
    <s v="63E0-439B"/>
    <n v="1"/>
    <s v="Kirbee Pawelek"/>
    <x v="0"/>
    <n v="22"/>
    <x v="0"/>
    <s v="Some Travel"/>
    <x v="2"/>
    <n v="36"/>
    <s v="Far"/>
    <s v="California"/>
    <s v="White"/>
    <n v="4"/>
    <s v="Computer Science"/>
    <x v="7"/>
    <s v="Single"/>
    <s v="Very Low"/>
    <n v="31072"/>
    <s v="No"/>
    <x v="929"/>
    <x v="0"/>
    <x v="165"/>
    <n v="2"/>
    <n v="2"/>
    <n v="2"/>
    <n v="1"/>
  </r>
  <r>
    <s v="6957-5180"/>
    <n v="1"/>
    <s v="Ania Osboldstone"/>
    <x v="0"/>
    <n v="28"/>
    <x v="0"/>
    <s v="Some Travel"/>
    <x v="0"/>
    <n v="18"/>
    <s v="Moderate"/>
    <s v="Illinois"/>
    <s v="White"/>
    <n v="3"/>
    <s v="Economics"/>
    <x v="0"/>
    <s v="Married"/>
    <s v="Low"/>
    <n v="113501"/>
    <s v="Yes"/>
    <x v="930"/>
    <x v="0"/>
    <x v="166"/>
    <n v="2"/>
    <n v="2"/>
    <n v="2"/>
    <n v="2"/>
  </r>
  <r>
    <s v="36A3-F0A5"/>
    <n v="1"/>
    <s v="Hirsch Broadnicke"/>
    <x v="1"/>
    <n v="23"/>
    <x v="0"/>
    <s v="Frequent Traveller"/>
    <x v="2"/>
    <n v="40"/>
    <s v="Far"/>
    <s v="California"/>
    <s v="White"/>
    <n v="3"/>
    <s v="Computer Science"/>
    <x v="8"/>
    <s v="Divorced"/>
    <s v="Low"/>
    <n v="79724"/>
    <s v="No"/>
    <x v="931"/>
    <x v="0"/>
    <x v="167"/>
    <n v="2"/>
    <n v="0"/>
    <n v="2"/>
    <n v="0"/>
  </r>
  <r>
    <s v="9671-222C"/>
    <n v="1"/>
    <s v="Akim Garfit"/>
    <x v="1"/>
    <n v="20"/>
    <x v="0"/>
    <s v="Some Travel"/>
    <x v="2"/>
    <n v="38"/>
    <s v="Far"/>
    <s v="California"/>
    <s v="White"/>
    <n v="3"/>
    <s v="Business Studies"/>
    <x v="7"/>
    <s v="Divorced"/>
    <s v="Very Low"/>
    <n v="21344"/>
    <s v="No"/>
    <x v="932"/>
    <x v="0"/>
    <x v="367"/>
    <n v="2"/>
    <n v="1"/>
    <n v="2"/>
    <n v="2"/>
  </r>
  <r>
    <s v="55A7-8D82"/>
    <n v="1"/>
    <s v="Allyn Glyde"/>
    <x v="2"/>
    <n v="23"/>
    <x v="0"/>
    <s v="Frequent Traveller"/>
    <x v="1"/>
    <n v="34"/>
    <s v="Far"/>
    <s v="New York"/>
    <s v="White"/>
    <n v="4"/>
    <s v="Human Resources"/>
    <x v="11"/>
    <s v="Married"/>
    <s v="Low"/>
    <n v="75948"/>
    <s v="No"/>
    <x v="933"/>
    <x v="0"/>
    <x v="402"/>
    <n v="2"/>
    <n v="0"/>
    <n v="0"/>
    <n v="2"/>
  </r>
  <r>
    <s v="E6C8-D659"/>
    <n v="1"/>
    <s v="Orazio Alejandri"/>
    <x v="1"/>
    <n v="31"/>
    <x v="1"/>
    <s v="Some Travel"/>
    <x v="0"/>
    <n v="11"/>
    <s v="Near"/>
    <s v="California"/>
    <s v="White"/>
    <n v="3"/>
    <s v="Marketing"/>
    <x v="0"/>
    <s v="Divorced"/>
    <s v="Medium"/>
    <n v="155386"/>
    <s v="No"/>
    <x v="933"/>
    <x v="0"/>
    <x v="402"/>
    <n v="2"/>
    <n v="1"/>
    <n v="2"/>
    <n v="1"/>
  </r>
  <r>
    <s v="46C8-1E24"/>
    <n v="1"/>
    <s v="Anjela Berns"/>
    <x v="0"/>
    <n v="47"/>
    <x v="2"/>
    <s v="Some Travel"/>
    <x v="2"/>
    <n v="32"/>
    <s v="Far"/>
    <s v="California"/>
    <s v="White"/>
    <n v="3"/>
    <s v="Information Systems"/>
    <x v="5"/>
    <s v="Single"/>
    <s v="Medium"/>
    <n v="243869"/>
    <s v="No"/>
    <x v="934"/>
    <x v="0"/>
    <x v="369"/>
    <n v="2"/>
    <n v="1"/>
    <n v="1"/>
    <n v="0"/>
  </r>
  <r>
    <s v="F3A3-10CE"/>
    <n v="1"/>
    <s v="Jesus Marde"/>
    <x v="1"/>
    <n v="40"/>
    <x v="1"/>
    <s v="Some Travel"/>
    <x v="0"/>
    <n v="37"/>
    <s v="Far"/>
    <s v="California"/>
    <s v="White"/>
    <n v="4"/>
    <s v="Marketing"/>
    <x v="0"/>
    <s v="Single"/>
    <s v="Medium"/>
    <n v="226512"/>
    <s v="Yes"/>
    <x v="935"/>
    <x v="1"/>
    <x v="493"/>
    <n v="2"/>
    <n v="1"/>
    <n v="1"/>
    <n v="1"/>
  </r>
  <r>
    <s v="72D8-2284"/>
    <n v="1"/>
    <s v="Othelia Tumber"/>
    <x v="0"/>
    <n v="20"/>
    <x v="0"/>
    <s v="Some Travel"/>
    <x v="2"/>
    <n v="41"/>
    <s v="Far"/>
    <s v="Illinois"/>
    <s v="White"/>
    <n v="3"/>
    <s v="Computer Science"/>
    <x v="4"/>
    <s v="Divorced"/>
    <s v="Very Low"/>
    <n v="40701"/>
    <s v="No"/>
    <x v="936"/>
    <x v="0"/>
    <x v="494"/>
    <n v="2"/>
    <n v="1"/>
    <n v="1"/>
    <n v="1"/>
  </r>
  <r>
    <s v="DE9A-5E67"/>
    <n v="1"/>
    <s v="Mirabel Scotter"/>
    <x v="0"/>
    <n v="33"/>
    <x v="1"/>
    <s v="Some Travel"/>
    <x v="2"/>
    <n v="3"/>
    <s v="Near"/>
    <s v="California"/>
    <s v="White"/>
    <n v="4"/>
    <s v="Computer Science"/>
    <x v="2"/>
    <s v="Single"/>
    <s v="High"/>
    <n v="307688"/>
    <s v="No"/>
    <x v="937"/>
    <x v="0"/>
    <x v="495"/>
    <n v="2"/>
    <n v="2"/>
    <n v="2"/>
    <n v="0"/>
  </r>
  <r>
    <s v="F126-8059"/>
    <n v="1"/>
    <s v="Wally Dowse"/>
    <x v="1"/>
    <n v="23"/>
    <x v="0"/>
    <s v="Some Travel"/>
    <x v="0"/>
    <n v="23"/>
    <s v="Moderate"/>
    <s v="New York"/>
    <s v="White"/>
    <n v="4"/>
    <s v="Marketing"/>
    <x v="0"/>
    <s v="Divorced"/>
    <s v="Low"/>
    <n v="53590"/>
    <s v="No"/>
    <x v="938"/>
    <x v="0"/>
    <x v="496"/>
    <n v="2"/>
    <n v="0"/>
    <n v="2"/>
    <n v="0"/>
  </r>
  <r>
    <s v="BD70-7DAE"/>
    <n v="1"/>
    <s v="Kalil Gauntley"/>
    <x v="1"/>
    <n v="22"/>
    <x v="0"/>
    <s v="Frequent Traveller"/>
    <x v="2"/>
    <n v="2"/>
    <s v="Near"/>
    <s v="New York"/>
    <s v="White"/>
    <n v="3"/>
    <s v="Business Studies"/>
    <x v="7"/>
    <s v="Single"/>
    <s v="Very Low"/>
    <n v="37014"/>
    <s v="Yes"/>
    <x v="939"/>
    <x v="1"/>
    <x v="497"/>
    <n v="1"/>
    <n v="0"/>
    <n v="1"/>
    <n v="0"/>
  </r>
  <r>
    <s v="8640-414A"/>
    <n v="1"/>
    <s v="Rivkah Siderfin"/>
    <x v="0"/>
    <n v="29"/>
    <x v="0"/>
    <s v="Some Travel"/>
    <x v="2"/>
    <n v="32"/>
    <s v="Far"/>
    <s v="California"/>
    <s v="White"/>
    <n v="3"/>
    <s v="Computer Science"/>
    <x v="2"/>
    <s v="Married"/>
    <s v="High"/>
    <n v="390142"/>
    <s v="No"/>
    <x v="940"/>
    <x v="0"/>
    <x v="178"/>
    <n v="2"/>
    <n v="1"/>
    <n v="2"/>
    <n v="2"/>
  </r>
  <r>
    <s v="F578-F0C8"/>
    <n v="1"/>
    <s v="Domeniga Killock"/>
    <x v="0"/>
    <n v="21"/>
    <x v="0"/>
    <s v="Some Travel"/>
    <x v="2"/>
    <n v="6"/>
    <s v="Near"/>
    <s v="California"/>
    <s v="White"/>
    <n v="5"/>
    <s v="Business Studies"/>
    <x v="7"/>
    <s v="Married"/>
    <s v="Very Low"/>
    <n v="25149"/>
    <s v="No"/>
    <x v="941"/>
    <x v="1"/>
    <x v="498"/>
    <n v="1"/>
    <n v="1"/>
    <n v="1"/>
    <n v="1"/>
  </r>
  <r>
    <s v="7F24-55A3"/>
    <n v="1"/>
    <s v="Boyce Heditch"/>
    <x v="1"/>
    <n v="23"/>
    <x v="0"/>
    <s v="Some Travel"/>
    <x v="2"/>
    <n v="17"/>
    <s v="Moderate"/>
    <s v="New York"/>
    <s v="White"/>
    <n v="3"/>
    <s v="Information Systems"/>
    <x v="5"/>
    <s v="Married"/>
    <s v="Low"/>
    <n v="80236"/>
    <s v="No"/>
    <x v="941"/>
    <x v="0"/>
    <x v="258"/>
    <n v="2"/>
    <n v="0"/>
    <n v="2"/>
    <n v="1"/>
  </r>
  <r>
    <s v="0B49-32CD"/>
    <n v="1"/>
    <s v="Nettle Manwaring"/>
    <x v="0"/>
    <n v="20"/>
    <x v="0"/>
    <s v="Some Travel"/>
    <x v="2"/>
    <n v="30"/>
    <s v="Far"/>
    <s v="California"/>
    <s v="White"/>
    <n v="2"/>
    <s v="Information Systems"/>
    <x v="4"/>
    <s v="Divorced"/>
    <s v="Very Low"/>
    <n v="41179"/>
    <s v="No"/>
    <x v="942"/>
    <x v="0"/>
    <x v="183"/>
    <n v="2"/>
    <n v="0"/>
    <n v="0"/>
    <n v="0"/>
  </r>
  <r>
    <s v="991F-BAF4"/>
    <n v="1"/>
    <s v="Leonelle Frost"/>
    <x v="2"/>
    <n v="33"/>
    <x v="1"/>
    <s v="Some Travel"/>
    <x v="2"/>
    <n v="4"/>
    <s v="Near"/>
    <s v="Illinois"/>
    <s v="White"/>
    <n v="2"/>
    <s v="Information Systems"/>
    <x v="10"/>
    <s v="Married"/>
    <s v="High"/>
    <n v="350024"/>
    <s v="No"/>
    <x v="942"/>
    <x v="0"/>
    <x v="183"/>
    <n v="2"/>
    <n v="1"/>
    <n v="2"/>
    <n v="0"/>
  </r>
  <r>
    <s v="BAE6-B5DE"/>
    <n v="1"/>
    <s v="Pammi Biernat"/>
    <x v="0"/>
    <n v="22"/>
    <x v="0"/>
    <s v="Some Travel"/>
    <x v="2"/>
    <n v="21"/>
    <s v="Moderate"/>
    <s v="New York"/>
    <s v="White"/>
    <n v="3"/>
    <s v="Other"/>
    <x v="4"/>
    <s v="Single"/>
    <s v="Very Low"/>
    <n v="33354"/>
    <s v="No"/>
    <x v="943"/>
    <x v="0"/>
    <x v="185"/>
    <n v="2"/>
    <n v="1"/>
    <n v="2"/>
    <n v="2"/>
  </r>
  <r>
    <s v="CFE3-312D"/>
    <n v="1"/>
    <s v="Jess Hoyte"/>
    <x v="1"/>
    <n v="21"/>
    <x v="0"/>
    <s v="Frequent Traveller"/>
    <x v="0"/>
    <n v="36"/>
    <s v="Far"/>
    <s v="Illinois"/>
    <s v="White"/>
    <n v="4"/>
    <s v="Other"/>
    <x v="0"/>
    <s v="Single"/>
    <s v="Very Low"/>
    <n v="46452"/>
    <s v="Yes"/>
    <x v="943"/>
    <x v="1"/>
    <x v="499"/>
    <n v="1"/>
    <n v="1"/>
    <n v="1"/>
    <n v="0"/>
  </r>
  <r>
    <s v="F532-0DAF"/>
    <n v="1"/>
    <s v="Byrle Fright"/>
    <x v="1"/>
    <n v="22"/>
    <x v="0"/>
    <s v="Some Travel"/>
    <x v="2"/>
    <n v="24"/>
    <s v="Moderate"/>
    <s v="California"/>
    <s v="White"/>
    <n v="3"/>
    <s v="Information Systems"/>
    <x v="7"/>
    <s v="Married"/>
    <s v="Very Low"/>
    <n v="44076"/>
    <s v="No"/>
    <x v="943"/>
    <x v="0"/>
    <x v="185"/>
    <n v="2"/>
    <n v="1"/>
    <n v="1"/>
    <n v="1"/>
  </r>
  <r>
    <s v="EC4D-D0F3"/>
    <n v="1"/>
    <s v="Camilla Caistor"/>
    <x v="0"/>
    <n v="28"/>
    <x v="0"/>
    <s v="Some Travel"/>
    <x v="1"/>
    <n v="31"/>
    <s v="Far"/>
    <s v="New York"/>
    <s v="White"/>
    <n v="3"/>
    <s v="Human Resources"/>
    <x v="11"/>
    <s v="Married"/>
    <s v="Low"/>
    <n v="96807"/>
    <s v="No"/>
    <x v="944"/>
    <x v="0"/>
    <x v="187"/>
    <n v="2"/>
    <n v="1"/>
    <n v="2"/>
    <n v="0"/>
  </r>
  <r>
    <s v="9461-9439"/>
    <n v="1"/>
    <s v="Verne Heads"/>
    <x v="1"/>
    <n v="21"/>
    <x v="0"/>
    <s v="Some Travel"/>
    <x v="2"/>
    <n v="24"/>
    <s v="Moderate"/>
    <s v="New York"/>
    <s v="White"/>
    <n v="3"/>
    <s v="Information Systems"/>
    <x v="5"/>
    <s v="Divorced"/>
    <s v="Low"/>
    <n v="75816"/>
    <s v="No"/>
    <x v="945"/>
    <x v="0"/>
    <x v="262"/>
    <n v="2"/>
    <n v="1"/>
    <n v="1"/>
    <n v="0"/>
  </r>
  <r>
    <s v="7CDB-25C4"/>
    <n v="1"/>
    <s v="Isaac Tomini"/>
    <x v="1"/>
    <n v="22"/>
    <x v="0"/>
    <s v="Some Travel"/>
    <x v="2"/>
    <n v="40"/>
    <s v="Far"/>
    <s v="New York"/>
    <s v="White"/>
    <n v="3"/>
    <s v="Information Systems"/>
    <x v="8"/>
    <s v="Married"/>
    <s v="Low"/>
    <n v="54114"/>
    <s v="Yes"/>
    <x v="946"/>
    <x v="0"/>
    <x v="263"/>
    <n v="2"/>
    <n v="0"/>
    <n v="1"/>
    <n v="1"/>
  </r>
  <r>
    <s v="E2A0-930A"/>
    <n v="1"/>
    <s v="Federica Killiner"/>
    <x v="0"/>
    <n v="21"/>
    <x v="0"/>
    <s v="Some Travel"/>
    <x v="0"/>
    <n v="18"/>
    <s v="Moderate"/>
    <s v="Illinois"/>
    <s v="White"/>
    <n v="4"/>
    <s v="Economics"/>
    <x v="0"/>
    <s v="Single"/>
    <s v="Very Low"/>
    <n v="49374"/>
    <s v="No"/>
    <x v="947"/>
    <x v="0"/>
    <x v="264"/>
    <n v="2"/>
    <n v="2"/>
    <n v="2"/>
    <n v="1"/>
  </r>
  <r>
    <s v="FD95-9EEB"/>
    <n v="0"/>
    <s v="Sasha Incogna"/>
    <x v="1"/>
    <n v="30"/>
    <x v="0"/>
    <s v="Some Travel"/>
    <x v="2"/>
    <n v="19"/>
    <s v="Moderate"/>
    <s v="Illinois"/>
    <s v="White"/>
    <n v="4"/>
    <s v="Business Studies"/>
    <x v="4"/>
    <s v="Single"/>
    <s v="Low"/>
    <n v="96187"/>
    <s v="Yes"/>
    <x v="947"/>
    <x v="1"/>
    <x v="500"/>
    <n v="0"/>
    <n v="0"/>
    <n v="0"/>
    <n v="0"/>
  </r>
  <r>
    <s v="9536-9492"/>
    <n v="1"/>
    <s v="Ingelbert Kennerley"/>
    <x v="1"/>
    <n v="23"/>
    <x v="0"/>
    <s v="Some Travel"/>
    <x v="2"/>
    <n v="4"/>
    <s v="Near"/>
    <s v="New York"/>
    <s v="White"/>
    <n v="4"/>
    <s v="Computer Science"/>
    <x v="7"/>
    <s v="Divorced"/>
    <s v="Very Low"/>
    <n v="42687"/>
    <s v="Yes"/>
    <x v="948"/>
    <x v="0"/>
    <x v="266"/>
    <n v="2"/>
    <n v="2"/>
    <n v="2"/>
    <n v="2"/>
  </r>
  <r>
    <s v="1A7C-19DB"/>
    <n v="1"/>
    <s v="Randi Oswick"/>
    <x v="0"/>
    <n v="39"/>
    <x v="1"/>
    <s v="Some Travel"/>
    <x v="2"/>
    <n v="42"/>
    <s v="Far"/>
    <s v="California"/>
    <s v="White"/>
    <n v="4"/>
    <s v="Computer Science"/>
    <x v="2"/>
    <s v="Single"/>
    <s v="Very High"/>
    <n v="539998"/>
    <s v="Yes"/>
    <x v="949"/>
    <x v="1"/>
    <x v="501"/>
    <n v="1"/>
    <n v="0"/>
    <n v="0"/>
    <n v="0"/>
  </r>
  <r>
    <s v="CA1B-0302"/>
    <n v="1"/>
    <s v="Hestia Pickin"/>
    <x v="0"/>
    <n v="22"/>
    <x v="0"/>
    <s v="Some Travel"/>
    <x v="1"/>
    <n v="11"/>
    <s v="Near"/>
    <s v="New York"/>
    <s v="White"/>
    <n v="3"/>
    <s v="Marketing"/>
    <x v="3"/>
    <s v="Married"/>
    <s v="Very Low"/>
    <n v="26880"/>
    <s v="No"/>
    <x v="950"/>
    <x v="0"/>
    <x v="193"/>
    <n v="2"/>
    <n v="2"/>
    <n v="2"/>
    <n v="1"/>
  </r>
  <r>
    <s v="5795-08D3"/>
    <n v="1"/>
    <s v="Staffard Ramard"/>
    <x v="1"/>
    <n v="21"/>
    <x v="0"/>
    <s v="Some Travel"/>
    <x v="2"/>
    <n v="23"/>
    <s v="Moderate"/>
    <s v="California"/>
    <s v="White"/>
    <n v="2"/>
    <s v="Information Systems"/>
    <x v="5"/>
    <s v="Divorced"/>
    <s v="Low"/>
    <n v="56541"/>
    <s v="No"/>
    <x v="950"/>
    <x v="0"/>
    <x v="193"/>
    <n v="2"/>
    <n v="0"/>
    <n v="1"/>
    <n v="0"/>
  </r>
  <r>
    <s v="06B9-B79D"/>
    <n v="1"/>
    <s v="Roseanne Thrustle"/>
    <x v="0"/>
    <n v="21"/>
    <x v="0"/>
    <s v="Some Travel"/>
    <x v="0"/>
    <n v="36"/>
    <s v="Far"/>
    <s v="California"/>
    <s v="White"/>
    <n v="3"/>
    <s v="Marketing"/>
    <x v="0"/>
    <s v="Married"/>
    <s v="Low"/>
    <n v="76057"/>
    <s v="No"/>
    <x v="951"/>
    <x v="1"/>
    <x v="502"/>
    <n v="1"/>
    <n v="0"/>
    <n v="0"/>
    <n v="0"/>
  </r>
  <r>
    <s v="A89C-9A1E"/>
    <n v="1"/>
    <s v="Seline Hanlin"/>
    <x v="0"/>
    <n v="21"/>
    <x v="0"/>
    <s v="Some Travel"/>
    <x v="2"/>
    <n v="30"/>
    <s v="Far"/>
    <s v="California"/>
    <s v="White"/>
    <n v="3"/>
    <s v="Business Studies"/>
    <x v="4"/>
    <s v="Divorced"/>
    <s v="Low"/>
    <n v="56422"/>
    <s v="No"/>
    <x v="951"/>
    <x v="0"/>
    <x v="329"/>
    <n v="2"/>
    <n v="2"/>
    <n v="2"/>
    <n v="1"/>
  </r>
  <r>
    <s v="781E-4257"/>
    <n v="1"/>
    <s v="Pepi Clift"/>
    <x v="0"/>
    <n v="21"/>
    <x v="0"/>
    <s v="Some Travel"/>
    <x v="2"/>
    <n v="39"/>
    <s v="Far"/>
    <s v="New York"/>
    <s v="White"/>
    <n v="2"/>
    <s v="Information Systems"/>
    <x v="5"/>
    <s v="Single"/>
    <s v="Low"/>
    <n v="63201"/>
    <s v="No"/>
    <x v="952"/>
    <x v="0"/>
    <x v="503"/>
    <n v="2"/>
    <n v="2"/>
    <n v="2"/>
    <n v="2"/>
  </r>
  <r>
    <s v="2D04-D0A5"/>
    <n v="1"/>
    <s v="Rosaline Ferrieri"/>
    <x v="0"/>
    <n v="29"/>
    <x v="0"/>
    <s v="Frequent Traveller"/>
    <x v="0"/>
    <n v="13"/>
    <s v="Near"/>
    <s v="California"/>
    <s v="White"/>
    <n v="3"/>
    <s v="Marketing"/>
    <x v="0"/>
    <s v="Married"/>
    <s v="Medium"/>
    <n v="126008"/>
    <s v="No"/>
    <x v="953"/>
    <x v="0"/>
    <x v="448"/>
    <n v="2"/>
    <n v="2"/>
    <n v="2"/>
    <n v="1"/>
  </r>
  <r>
    <s v="30CC-9AD8"/>
    <n v="1"/>
    <s v="Maximo Poundford"/>
    <x v="1"/>
    <n v="22"/>
    <x v="0"/>
    <s v="Some Travel"/>
    <x v="2"/>
    <n v="20"/>
    <s v="Moderate"/>
    <s v="Illinois"/>
    <s v="White"/>
    <n v="2"/>
    <s v="Information Systems"/>
    <x v="8"/>
    <s v="Married"/>
    <s v="Low"/>
    <n v="54899"/>
    <s v="Yes"/>
    <x v="954"/>
    <x v="0"/>
    <x v="197"/>
    <n v="2"/>
    <n v="0"/>
    <n v="1"/>
    <n v="0"/>
  </r>
  <r>
    <s v="C96B-43C7"/>
    <n v="1"/>
    <s v="Kristo Casaro"/>
    <x v="1"/>
    <n v="21"/>
    <x v="0"/>
    <s v="Some Travel"/>
    <x v="2"/>
    <n v="22"/>
    <s v="Moderate"/>
    <s v="New York"/>
    <s v="White"/>
    <n v="2"/>
    <s v="Computer Science"/>
    <x v="7"/>
    <s v="Divorced"/>
    <s v="Low"/>
    <n v="73075"/>
    <s v="No"/>
    <x v="955"/>
    <x v="0"/>
    <x v="277"/>
    <n v="2"/>
    <n v="1"/>
    <n v="1"/>
    <n v="1"/>
  </r>
  <r>
    <s v="12E5-9BD1"/>
    <n v="1"/>
    <s v="Kessiah Tallet"/>
    <x v="0"/>
    <n v="36"/>
    <x v="1"/>
    <s v="Some Travel"/>
    <x v="2"/>
    <n v="10"/>
    <s v="Near"/>
    <s v="California"/>
    <s v="White"/>
    <n v="4"/>
    <s v="Information Systems"/>
    <x v="8"/>
    <s v="Divorced"/>
    <s v="High"/>
    <n v="297181"/>
    <s v="No"/>
    <x v="956"/>
    <x v="0"/>
    <x v="411"/>
    <n v="2"/>
    <n v="2"/>
    <n v="2"/>
    <n v="2"/>
  </r>
  <r>
    <s v="DF94-FD29"/>
    <n v="1"/>
    <s v="Shaughn Wehden"/>
    <x v="1"/>
    <n v="22"/>
    <x v="0"/>
    <s v="Frequent Traveller"/>
    <x v="0"/>
    <n v="4"/>
    <s v="Near"/>
    <s v="New York"/>
    <s v="White"/>
    <n v="4"/>
    <s v="Marketing"/>
    <x v="0"/>
    <s v="Single"/>
    <s v="Low"/>
    <n v="75816"/>
    <s v="No"/>
    <x v="956"/>
    <x v="1"/>
    <x v="470"/>
    <n v="1"/>
    <n v="0"/>
    <n v="0"/>
    <n v="0"/>
  </r>
  <r>
    <s v="23E6-A67A"/>
    <n v="1"/>
    <s v="Faun Gosson"/>
    <x v="2"/>
    <n v="19"/>
    <x v="0"/>
    <s v="Some Travel"/>
    <x v="2"/>
    <n v="25"/>
    <s v="Moderate"/>
    <s v="California"/>
    <s v="White"/>
    <n v="2"/>
    <s v="Other"/>
    <x v="5"/>
    <s v="Single"/>
    <s v="Low"/>
    <n v="50352"/>
    <s v="Yes"/>
    <x v="957"/>
    <x v="0"/>
    <x v="472"/>
    <n v="1"/>
    <n v="1"/>
    <n v="1"/>
    <n v="1"/>
  </r>
  <r>
    <s v="50FB-5702"/>
    <n v="1"/>
    <s v="Betty Greetland"/>
    <x v="0"/>
    <n v="31"/>
    <x v="1"/>
    <s v="No Travel"/>
    <x v="0"/>
    <n v="7"/>
    <s v="Near"/>
    <s v="New York"/>
    <s v="White"/>
    <n v="2"/>
    <s v="Marketing"/>
    <x v="0"/>
    <s v="Married"/>
    <s v="Medium"/>
    <n v="186215"/>
    <s v="No"/>
    <x v="958"/>
    <x v="0"/>
    <x v="1"/>
    <n v="1"/>
    <n v="0"/>
    <n v="1"/>
    <n v="1"/>
  </r>
  <r>
    <s v="04E6-6B61"/>
    <n v="1"/>
    <s v="Rodd Haddow"/>
    <x v="1"/>
    <n v="29"/>
    <x v="0"/>
    <s v="Some Travel"/>
    <x v="0"/>
    <n v="17"/>
    <s v="Moderate"/>
    <s v="California"/>
    <s v="White"/>
    <n v="4"/>
    <s v="Marketing"/>
    <x v="0"/>
    <s v="Single"/>
    <s v="Medium"/>
    <n v="140158"/>
    <s v="No"/>
    <x v="958"/>
    <x v="0"/>
    <x v="1"/>
    <n v="1"/>
    <n v="0"/>
    <n v="1"/>
    <n v="1"/>
  </r>
  <r>
    <s v="3F5B-6277"/>
    <n v="1"/>
    <s v="Katerine Fredi"/>
    <x v="0"/>
    <n v="19"/>
    <x v="0"/>
    <s v="Some Travel"/>
    <x v="2"/>
    <n v="36"/>
    <s v="Far"/>
    <s v="California"/>
    <s v="White"/>
    <n v="2"/>
    <s v="Information Systems"/>
    <x v="7"/>
    <s v="Single"/>
    <s v="Very Low"/>
    <n v="23385"/>
    <s v="No"/>
    <x v="959"/>
    <x v="0"/>
    <x v="280"/>
    <n v="1"/>
    <n v="0"/>
    <n v="1"/>
    <n v="1"/>
  </r>
  <r>
    <s v="489B-14EC"/>
    <n v="0"/>
    <s v="Harley Angelini"/>
    <x v="0"/>
    <n v="21"/>
    <x v="0"/>
    <s v="Some Travel"/>
    <x v="2"/>
    <n v="15"/>
    <s v="Near"/>
    <s v="Illinois"/>
    <s v="White"/>
    <n v="2"/>
    <s v="Computer Science"/>
    <x v="5"/>
    <s v="Married"/>
    <s v="Low"/>
    <n v="62882"/>
    <s v="Yes"/>
    <x v="960"/>
    <x v="1"/>
    <x v="504"/>
    <n v="0"/>
    <n v="0"/>
    <n v="0"/>
    <n v="0"/>
  </r>
  <r>
    <s v="0F2B-3457"/>
    <n v="1"/>
    <s v="Steven Bucktrout"/>
    <x v="1"/>
    <n v="19"/>
    <x v="0"/>
    <s v="Frequent Traveller"/>
    <x v="0"/>
    <n v="14"/>
    <s v="Near"/>
    <s v="New York"/>
    <s v="White"/>
    <n v="2"/>
    <s v="Marketing"/>
    <x v="0"/>
    <s v="Single"/>
    <s v="Low"/>
    <n v="74458"/>
    <s v="Yes"/>
    <x v="961"/>
    <x v="0"/>
    <x v="281"/>
    <n v="1"/>
    <n v="0"/>
    <n v="0"/>
    <n v="1"/>
  </r>
  <r>
    <s v="3182-7F44"/>
    <n v="1"/>
    <s v="Bethany Dawks"/>
    <x v="0"/>
    <n v="21"/>
    <x v="0"/>
    <s v="Some Travel"/>
    <x v="2"/>
    <n v="19"/>
    <s v="Moderate"/>
    <s v="New York"/>
    <s v="White"/>
    <n v="4"/>
    <s v="Information Systems"/>
    <x v="7"/>
    <s v="Single"/>
    <s v="Very Low"/>
    <n v="25114"/>
    <s v="No"/>
    <x v="962"/>
    <x v="0"/>
    <x v="205"/>
    <n v="1"/>
    <n v="1"/>
    <n v="1"/>
    <n v="1"/>
  </r>
  <r>
    <s v="08AC-30AB"/>
    <n v="1"/>
    <s v="Wolf Sainsbury"/>
    <x v="1"/>
    <n v="51"/>
    <x v="3"/>
    <s v="Some Travel"/>
    <x v="2"/>
    <n v="30"/>
    <s v="Far"/>
    <s v="New York"/>
    <s v="White"/>
    <n v="3"/>
    <s v="Computer Science"/>
    <x v="10"/>
    <s v="Divorced"/>
    <s v="Medium"/>
    <n v="232658"/>
    <s v="No"/>
    <x v="963"/>
    <x v="0"/>
    <x v="10"/>
    <n v="1"/>
    <n v="1"/>
    <n v="1"/>
    <n v="1"/>
  </r>
  <r>
    <s v="1368-8327"/>
    <n v="1"/>
    <s v="Nataniel Garrattley"/>
    <x v="2"/>
    <n v="22"/>
    <x v="0"/>
    <s v="Some Travel"/>
    <x v="2"/>
    <n v="16"/>
    <s v="Moderate"/>
    <s v="New York"/>
    <s v="White"/>
    <n v="1"/>
    <s v="Computer Science"/>
    <x v="4"/>
    <s v="Married"/>
    <s v="Low"/>
    <n v="78467"/>
    <s v="Yes"/>
    <x v="964"/>
    <x v="0"/>
    <x v="17"/>
    <n v="1"/>
    <n v="0"/>
    <n v="1"/>
    <n v="0"/>
  </r>
  <r>
    <s v="9758-DE2F"/>
    <n v="1"/>
    <s v="Modestine Yeowell"/>
    <x v="0"/>
    <n v="28"/>
    <x v="0"/>
    <s v="Some Travel"/>
    <x v="2"/>
    <n v="15"/>
    <s v="Near"/>
    <s v="California"/>
    <s v="White"/>
    <n v="4"/>
    <s v="Other"/>
    <x v="0"/>
    <s v="Single"/>
    <s v="High"/>
    <n v="319619"/>
    <s v="Yes"/>
    <x v="965"/>
    <x v="0"/>
    <x v="18"/>
    <n v="1"/>
    <n v="1"/>
    <n v="1"/>
    <n v="0"/>
  </r>
  <r>
    <s v="10C9-925C"/>
    <n v="1"/>
    <s v="Mechelle Kyte"/>
    <x v="0"/>
    <n v="22"/>
    <x v="0"/>
    <s v="Some Travel"/>
    <x v="2"/>
    <n v="40"/>
    <s v="Far"/>
    <s v="Illinois"/>
    <s v="White"/>
    <n v="4"/>
    <s v="Computer Science"/>
    <x v="8"/>
    <s v="Married"/>
    <s v="Low"/>
    <n v="66266"/>
    <s v="No"/>
    <x v="966"/>
    <x v="0"/>
    <x v="505"/>
    <n v="1"/>
    <n v="0"/>
    <n v="1"/>
    <n v="1"/>
  </r>
  <r>
    <s v="B76C-D9CE"/>
    <n v="1"/>
    <s v="Mada Moss"/>
    <x v="0"/>
    <n v="22"/>
    <x v="0"/>
    <s v="Some Travel"/>
    <x v="1"/>
    <n v="7"/>
    <s v="Near"/>
    <s v="New York"/>
    <s v="White"/>
    <n v="2"/>
    <s v="Economics"/>
    <x v="3"/>
    <s v="Married"/>
    <s v="Very Low"/>
    <n v="29322"/>
    <s v="Yes"/>
    <x v="966"/>
    <x v="1"/>
    <x v="505"/>
    <n v="1"/>
    <n v="0"/>
    <n v="0"/>
    <n v="0"/>
  </r>
  <r>
    <s v="56FC-5C6E"/>
    <n v="1"/>
    <s v="Donovan Sycamore"/>
    <x v="1"/>
    <n v="28"/>
    <x v="0"/>
    <s v="Some Travel"/>
    <x v="0"/>
    <n v="42"/>
    <s v="Far"/>
    <s v="California"/>
    <s v="White"/>
    <n v="3"/>
    <s v="Marketing"/>
    <x v="0"/>
    <s v="Married"/>
    <s v="Medium"/>
    <n v="128192"/>
    <s v="No"/>
    <x v="967"/>
    <x v="0"/>
    <x v="26"/>
    <n v="1"/>
    <n v="1"/>
    <n v="1"/>
    <n v="0"/>
  </r>
  <r>
    <s v="218E-AB6F"/>
    <n v="1"/>
    <s v="Mickie D'Abbot-Doyle"/>
    <x v="1"/>
    <n v="42"/>
    <x v="2"/>
    <s v="Some Travel"/>
    <x v="2"/>
    <n v="28"/>
    <s v="Far"/>
    <s v="California"/>
    <s v="White"/>
    <n v="3"/>
    <s v="Computer Science"/>
    <x v="2"/>
    <s v="Single"/>
    <s v="High"/>
    <n v="380905"/>
    <s v="No"/>
    <x v="968"/>
    <x v="0"/>
    <x v="27"/>
    <n v="1"/>
    <n v="0"/>
    <n v="1"/>
    <n v="1"/>
  </r>
  <r>
    <s v="B0C2-0E3D"/>
    <n v="1"/>
    <s v="Cindy Mordanti"/>
    <x v="0"/>
    <n v="22"/>
    <x v="0"/>
    <s v="Some Travel"/>
    <x v="0"/>
    <n v="22"/>
    <s v="Moderate"/>
    <s v="California"/>
    <s v="White"/>
    <n v="1"/>
    <s v="Other"/>
    <x v="0"/>
    <s v="Married"/>
    <s v="Very Low"/>
    <n v="48698"/>
    <s v="Yes"/>
    <x v="969"/>
    <x v="0"/>
    <x v="288"/>
    <n v="1"/>
    <n v="0"/>
    <n v="1"/>
    <n v="1"/>
  </r>
  <r>
    <s v="D1C6-25BE"/>
    <n v="1"/>
    <s v="Shadow O'Curneen"/>
    <x v="1"/>
    <n v="19"/>
    <x v="0"/>
    <s v="Some Travel"/>
    <x v="2"/>
    <n v="26"/>
    <s v="Far"/>
    <s v="California"/>
    <s v="White"/>
    <n v="3"/>
    <s v="Information Systems"/>
    <x v="7"/>
    <s v="Single"/>
    <s v="Very Low"/>
    <n v="43961"/>
    <s v="No"/>
    <x v="970"/>
    <x v="0"/>
    <x v="34"/>
    <n v="1"/>
    <n v="0"/>
    <n v="1"/>
    <n v="1"/>
  </r>
  <r>
    <s v="801E-9D0E"/>
    <n v="1"/>
    <s v="Shaw McCaw"/>
    <x v="1"/>
    <n v="32"/>
    <x v="1"/>
    <s v="Some Travel"/>
    <x v="2"/>
    <n v="34"/>
    <s v="Far"/>
    <s v="California"/>
    <s v="White"/>
    <n v="4"/>
    <s v="Information Systems"/>
    <x v="7"/>
    <s v="Single"/>
    <s v="Very High"/>
    <n v="439641"/>
    <s v="No"/>
    <x v="971"/>
    <x v="0"/>
    <x v="414"/>
    <n v="1"/>
    <n v="0"/>
    <n v="1"/>
    <n v="1"/>
  </r>
  <r>
    <s v="48B9-8A61"/>
    <n v="1"/>
    <s v="Clarita Chetter"/>
    <x v="0"/>
    <n v="19"/>
    <x v="0"/>
    <s v="Some Travel"/>
    <x v="2"/>
    <n v="44"/>
    <s v="Far"/>
    <s v="California"/>
    <s v="White"/>
    <n v="4"/>
    <s v="Computer Science"/>
    <x v="5"/>
    <s v="Single"/>
    <s v="Very Low"/>
    <n v="42900"/>
    <s v="Yes"/>
    <x v="972"/>
    <x v="0"/>
    <x v="40"/>
    <n v="1"/>
    <n v="0"/>
    <n v="1"/>
    <n v="0"/>
  </r>
  <r>
    <s v="4C88-27A1"/>
    <n v="0"/>
    <s v="Eleonora Grosier"/>
    <x v="0"/>
    <n v="21"/>
    <x v="0"/>
    <s v="Some Travel"/>
    <x v="2"/>
    <n v="38"/>
    <s v="Far"/>
    <s v="California"/>
    <s v="White"/>
    <n v="1"/>
    <s v="Information Systems"/>
    <x v="8"/>
    <s v="Married"/>
    <s v="Low"/>
    <n v="63049"/>
    <s v="Yes"/>
    <x v="973"/>
    <x v="1"/>
    <x v="506"/>
    <n v="0"/>
    <n v="0"/>
    <n v="0"/>
    <n v="0"/>
  </r>
  <r>
    <s v="C4F0-F933"/>
    <n v="1"/>
    <s v="Vassily Bazoge"/>
    <x v="1"/>
    <n v="37"/>
    <x v="1"/>
    <s v="Some Travel"/>
    <x v="2"/>
    <n v="22"/>
    <s v="Moderate"/>
    <s v="Illinois"/>
    <s v="White"/>
    <n v="3"/>
    <s v="Computer Science"/>
    <x v="8"/>
    <s v="Married"/>
    <s v="Medium"/>
    <n v="193287"/>
    <s v="Yes"/>
    <x v="973"/>
    <x v="0"/>
    <x v="41"/>
    <n v="1"/>
    <n v="0"/>
    <n v="1"/>
    <n v="0"/>
  </r>
  <r>
    <s v="8A18-9075"/>
    <n v="1"/>
    <s v="Phyllys Newham"/>
    <x v="0"/>
    <n v="31"/>
    <x v="1"/>
    <s v="Frequent Traveller"/>
    <x v="2"/>
    <n v="25"/>
    <s v="Moderate"/>
    <s v="New York"/>
    <s v="White"/>
    <n v="5"/>
    <s v="Information Systems"/>
    <x v="10"/>
    <s v="Single"/>
    <s v="High"/>
    <n v="362540"/>
    <s v="No"/>
    <x v="974"/>
    <x v="0"/>
    <x v="43"/>
    <n v="1"/>
    <n v="0"/>
    <n v="0"/>
    <n v="0"/>
  </r>
  <r>
    <s v="76FD-F574"/>
    <n v="1"/>
    <s v="Chucho Herries"/>
    <x v="1"/>
    <n v="35"/>
    <x v="1"/>
    <s v="Some Travel"/>
    <x v="2"/>
    <n v="19"/>
    <s v="Moderate"/>
    <s v="New York"/>
    <s v="White"/>
    <n v="4"/>
    <s v="Computer Science"/>
    <x v="5"/>
    <s v="Married"/>
    <s v="High"/>
    <n v="286432"/>
    <s v="No"/>
    <x v="974"/>
    <x v="0"/>
    <x v="43"/>
    <n v="1"/>
    <n v="0"/>
    <n v="1"/>
    <n v="0"/>
  </r>
  <r>
    <s v="81C2-E188"/>
    <n v="1"/>
    <s v="Nada Finlator"/>
    <x v="0"/>
    <n v="19"/>
    <x v="0"/>
    <s v="Some Travel"/>
    <x v="1"/>
    <n v="1"/>
    <s v="Near"/>
    <s v="California"/>
    <s v="White"/>
    <n v="3"/>
    <s v="Human Resources"/>
    <x v="11"/>
    <s v="Single"/>
    <s v="Very Low"/>
    <n v="41958"/>
    <s v="No"/>
    <x v="975"/>
    <x v="0"/>
    <x v="479"/>
    <n v="1"/>
    <n v="1"/>
    <n v="1"/>
    <n v="0"/>
  </r>
  <r>
    <s v="C768-BBF8"/>
    <n v="1"/>
    <s v="Carine Molfino"/>
    <x v="0"/>
    <n v="30"/>
    <x v="0"/>
    <s v="Some Travel"/>
    <x v="2"/>
    <n v="19"/>
    <s v="Moderate"/>
    <s v="California"/>
    <s v="White"/>
    <n v="3"/>
    <s v="Computer Science"/>
    <x v="8"/>
    <s v="Divorced"/>
    <s v="Medium"/>
    <n v="125751"/>
    <s v="No"/>
    <x v="976"/>
    <x v="0"/>
    <x v="111"/>
    <n v="1"/>
    <n v="0"/>
    <n v="1"/>
    <n v="1"/>
  </r>
  <r>
    <s v="8B79-18F1"/>
    <n v="0"/>
    <s v="Abra MacGray"/>
    <x v="0"/>
    <n v="20"/>
    <x v="0"/>
    <s v="Some Travel"/>
    <x v="2"/>
    <n v="39"/>
    <s v="Far"/>
    <s v="California"/>
    <s v="White"/>
    <n v="4"/>
    <s v="Information Systems"/>
    <x v="7"/>
    <s v="Married"/>
    <s v="Very Low"/>
    <n v="37436"/>
    <s v="Yes"/>
    <x v="977"/>
    <x v="1"/>
    <x v="507"/>
    <n v="0"/>
    <n v="0"/>
    <n v="0"/>
    <n v="0"/>
  </r>
  <r>
    <s v="7FA1-BC64"/>
    <n v="1"/>
    <s v="Curry Bramah"/>
    <x v="1"/>
    <n v="19"/>
    <x v="0"/>
    <s v="Some Travel"/>
    <x v="2"/>
    <n v="7"/>
    <s v="Near"/>
    <s v="California"/>
    <s v="White"/>
    <n v="3"/>
    <s v="Information Systems"/>
    <x v="7"/>
    <s v="Single"/>
    <s v="Very Low"/>
    <n v="30896"/>
    <s v="Yes"/>
    <x v="978"/>
    <x v="1"/>
    <x v="52"/>
    <n v="1"/>
    <n v="0"/>
    <n v="0"/>
    <n v="0"/>
  </r>
  <r>
    <s v="6FA6-DBB9"/>
    <n v="1"/>
    <s v="Darya Itzkovsky"/>
    <x v="0"/>
    <n v="42"/>
    <x v="2"/>
    <s v="Some Travel"/>
    <x v="0"/>
    <n v="2"/>
    <s v="Near"/>
    <s v="New York"/>
    <s v="White"/>
    <n v="3"/>
    <s v="Economics"/>
    <x v="0"/>
    <s v="Divorced"/>
    <s v="High"/>
    <n v="260021"/>
    <s v="No"/>
    <x v="979"/>
    <x v="0"/>
    <x v="454"/>
    <n v="1"/>
    <n v="1"/>
    <n v="1"/>
    <n v="0"/>
  </r>
  <r>
    <s v="4B7E-9DE5"/>
    <n v="1"/>
    <s v="Tanner Syplus"/>
    <x v="1"/>
    <n v="21"/>
    <x v="0"/>
    <s v="Some Travel"/>
    <x v="2"/>
    <n v="5"/>
    <s v="Near"/>
    <s v="New York"/>
    <s v="White"/>
    <n v="3"/>
    <s v="Computer Science"/>
    <x v="7"/>
    <s v="Married"/>
    <s v="Very Low"/>
    <n v="25060"/>
    <s v="No"/>
    <x v="979"/>
    <x v="0"/>
    <x v="454"/>
    <n v="1"/>
    <n v="1"/>
    <n v="1"/>
    <n v="1"/>
  </r>
  <r>
    <s v="7B30-BAC8"/>
    <n v="1"/>
    <s v="Ferdy Geggus"/>
    <x v="1"/>
    <n v="50"/>
    <x v="2"/>
    <s v="Frequent Traveller"/>
    <x v="2"/>
    <n v="38"/>
    <s v="Far"/>
    <s v="New York"/>
    <s v="White"/>
    <n v="4"/>
    <s v="Information Systems"/>
    <x v="5"/>
    <s v="Married"/>
    <s v="High"/>
    <n v="366078"/>
    <s v="No"/>
    <x v="980"/>
    <x v="0"/>
    <x v="56"/>
    <n v="1"/>
    <n v="0"/>
    <n v="0"/>
    <n v="1"/>
  </r>
  <r>
    <s v="F220-AAA6"/>
    <n v="0"/>
    <s v="Caspar Edgley"/>
    <x v="1"/>
    <n v="22"/>
    <x v="0"/>
    <s v="Some Travel"/>
    <x v="2"/>
    <n v="42"/>
    <s v="Far"/>
    <s v="California"/>
    <s v="White"/>
    <n v="4"/>
    <s v="Business Studies"/>
    <x v="7"/>
    <s v="Married"/>
    <s v="Low"/>
    <n v="51272"/>
    <s v="Yes"/>
    <x v="981"/>
    <x v="0"/>
    <x v="57"/>
    <n v="1"/>
    <n v="0"/>
    <n v="0"/>
    <n v="1"/>
  </r>
  <r>
    <s v="20BA-5868"/>
    <n v="0"/>
    <s v="Mallissa Buzine"/>
    <x v="2"/>
    <n v="19"/>
    <x v="0"/>
    <s v="Some Travel"/>
    <x v="0"/>
    <n v="29"/>
    <s v="Far"/>
    <s v="California"/>
    <s v="White"/>
    <n v="1"/>
    <s v="Marketing"/>
    <x v="9"/>
    <s v="Single"/>
    <s v="Very Low"/>
    <n v="29673"/>
    <s v="No"/>
    <x v="982"/>
    <x v="1"/>
    <x v="508"/>
    <n v="0"/>
    <n v="0"/>
    <n v="0"/>
    <n v="0"/>
  </r>
  <r>
    <s v="E9AB-3F99"/>
    <n v="0"/>
    <s v="Babb Rosas"/>
    <x v="3"/>
    <n v="45"/>
    <x v="2"/>
    <s v="Some Travel"/>
    <x v="2"/>
    <n v="5"/>
    <s v="Near"/>
    <s v="California"/>
    <s v="White"/>
    <n v="4"/>
    <s v="Computer Science"/>
    <x v="5"/>
    <s v="Single"/>
    <s v="Medium"/>
    <n v="241664"/>
    <s v="No"/>
    <x v="982"/>
    <x v="0"/>
    <x v="509"/>
    <n v="1"/>
    <n v="1"/>
    <n v="1"/>
    <n v="0"/>
  </r>
  <r>
    <s v="40BE-EEAF"/>
    <n v="1"/>
    <s v="Adriano Purselowe"/>
    <x v="1"/>
    <n v="24"/>
    <x v="0"/>
    <s v="Frequent Traveller"/>
    <x v="2"/>
    <n v="45"/>
    <s v="Far"/>
    <s v="California"/>
    <s v="White"/>
    <n v="3"/>
    <s v="Computer Science"/>
    <x v="4"/>
    <s v="Single"/>
    <s v="Low"/>
    <n v="85422"/>
    <s v="Yes"/>
    <x v="983"/>
    <x v="1"/>
    <x v="58"/>
    <n v="1"/>
    <n v="0"/>
    <n v="0"/>
    <n v="0"/>
  </r>
  <r>
    <s v="1787-DF90"/>
    <n v="0"/>
    <s v="Michail Pimblotte"/>
    <x v="1"/>
    <n v="26"/>
    <x v="0"/>
    <s v="Some Travel"/>
    <x v="0"/>
    <n v="36"/>
    <s v="Far"/>
    <s v="Illinois"/>
    <s v="White"/>
    <n v="4"/>
    <s v="Marketing"/>
    <x v="9"/>
    <s v="Married"/>
    <s v="Low"/>
    <n v="70455"/>
    <s v="Yes"/>
    <x v="984"/>
    <x v="0"/>
    <x v="115"/>
    <n v="1"/>
    <n v="1"/>
    <n v="1"/>
    <n v="1"/>
  </r>
  <r>
    <s v="3F3F-E438"/>
    <n v="1"/>
    <s v="Kathleen Wanjek"/>
    <x v="0"/>
    <n v="21"/>
    <x v="0"/>
    <s v="No Travel"/>
    <x v="2"/>
    <n v="24"/>
    <s v="Moderate"/>
    <s v="California"/>
    <s v="White"/>
    <n v="5"/>
    <s v="Information Systems"/>
    <x v="7"/>
    <s v="Married"/>
    <s v="Low"/>
    <n v="53912"/>
    <s v="Yes"/>
    <x v="985"/>
    <x v="0"/>
    <x v="342"/>
    <n v="1"/>
    <n v="1"/>
    <n v="1"/>
    <n v="0"/>
  </r>
  <r>
    <s v="F573-D043"/>
    <n v="1"/>
    <s v="Alice Brabon"/>
    <x v="0"/>
    <n v="22"/>
    <x v="0"/>
    <s v="Some Travel"/>
    <x v="0"/>
    <n v="16"/>
    <s v="Moderate"/>
    <s v="California"/>
    <s v="White"/>
    <n v="3"/>
    <s v="Marketing"/>
    <x v="0"/>
    <s v="Single"/>
    <s v="Low"/>
    <n v="70202"/>
    <s v="No"/>
    <x v="986"/>
    <x v="0"/>
    <x v="455"/>
    <n v="1"/>
    <n v="0"/>
    <n v="0"/>
    <n v="0"/>
  </r>
  <r>
    <s v="8C57-8F84"/>
    <n v="1"/>
    <s v="Lemmie Antoniak"/>
    <x v="1"/>
    <n v="20"/>
    <x v="0"/>
    <s v="Frequent Traveller"/>
    <x v="2"/>
    <n v="45"/>
    <s v="Far"/>
    <s v="California"/>
    <s v="White"/>
    <n v="2"/>
    <s v="Information Systems"/>
    <x v="7"/>
    <s v="Divorced"/>
    <s v="Very Low"/>
    <n v="22773"/>
    <s v="Yes"/>
    <x v="987"/>
    <x v="1"/>
    <x v="69"/>
    <n v="1"/>
    <n v="0"/>
    <n v="0"/>
    <n v="0"/>
  </r>
  <r>
    <s v="974D-9F8F"/>
    <n v="0"/>
    <s v="Tove Arnao"/>
    <x v="0"/>
    <n v="21"/>
    <x v="0"/>
    <s v="Frequent Traveller"/>
    <x v="0"/>
    <n v="40"/>
    <s v="Far"/>
    <s v="California"/>
    <s v="White"/>
    <n v="3"/>
    <s v="Marketing"/>
    <x v="0"/>
    <s v="Single"/>
    <s v="Low"/>
    <n v="59519"/>
    <s v="No"/>
    <x v="988"/>
    <x v="0"/>
    <x v="71"/>
    <n v="1"/>
    <n v="1"/>
    <n v="1"/>
    <n v="1"/>
  </r>
  <r>
    <s v="D92F-63AD"/>
    <n v="1"/>
    <s v="Gabey Whitloe"/>
    <x v="0"/>
    <n v="19"/>
    <x v="0"/>
    <s v="Frequent Traveller"/>
    <x v="2"/>
    <n v="45"/>
    <s v="Far"/>
    <s v="California"/>
    <s v="White"/>
    <n v="3"/>
    <s v="Computer Science"/>
    <x v="4"/>
    <s v="Single"/>
    <s v="Very Low"/>
    <n v="32322"/>
    <s v="No"/>
    <x v="989"/>
    <x v="0"/>
    <x v="220"/>
    <n v="1"/>
    <n v="1"/>
    <n v="1"/>
    <n v="1"/>
  </r>
  <r>
    <s v="617A-5092"/>
    <n v="1"/>
    <s v="Arnoldo Lerer"/>
    <x v="1"/>
    <n v="39"/>
    <x v="1"/>
    <s v="No Travel"/>
    <x v="2"/>
    <n v="30"/>
    <s v="Far"/>
    <s v="California"/>
    <s v="White"/>
    <n v="4"/>
    <s v="Computer Science"/>
    <x v="8"/>
    <s v="Single"/>
    <s v="Medium"/>
    <n v="152771"/>
    <s v="No"/>
    <x v="990"/>
    <x v="0"/>
    <x v="221"/>
    <n v="1"/>
    <n v="1"/>
    <n v="1"/>
    <n v="1"/>
  </r>
  <r>
    <s v="55FD-42E9"/>
    <n v="0"/>
    <s v="Johnna Knotton"/>
    <x v="0"/>
    <n v="42"/>
    <x v="2"/>
    <s v="Some Travel"/>
    <x v="2"/>
    <n v="13"/>
    <s v="Near"/>
    <s v="California"/>
    <s v="White"/>
    <n v="3"/>
    <s v="Computer Science"/>
    <x v="5"/>
    <s v="Single"/>
    <s v="High"/>
    <n v="293303"/>
    <s v="No"/>
    <x v="991"/>
    <x v="0"/>
    <x v="121"/>
    <n v="1"/>
    <n v="0"/>
    <n v="0"/>
    <n v="1"/>
  </r>
  <r>
    <s v="9E87-533E"/>
    <n v="0"/>
    <s v="Cindi Dudgeon"/>
    <x v="0"/>
    <n v="27"/>
    <x v="0"/>
    <s v="Some Travel"/>
    <x v="0"/>
    <n v="16"/>
    <s v="Moderate"/>
    <s v="California"/>
    <s v="White"/>
    <n v="3"/>
    <s v="Marketing"/>
    <x v="6"/>
    <s v="Single"/>
    <s v="Medium"/>
    <n v="225831"/>
    <s v="No"/>
    <x v="991"/>
    <x v="0"/>
    <x v="121"/>
    <n v="1"/>
    <n v="1"/>
    <n v="1"/>
    <n v="0"/>
  </r>
  <r>
    <s v="4C06-7031"/>
    <n v="0"/>
    <s v="Jaine Pashan"/>
    <x v="0"/>
    <n v="43"/>
    <x v="2"/>
    <s v="Some Travel"/>
    <x v="2"/>
    <n v="35"/>
    <s v="Far"/>
    <s v="California"/>
    <s v="White"/>
    <n v="5"/>
    <s v="Computer Science"/>
    <x v="2"/>
    <s v="Single"/>
    <s v="High"/>
    <n v="286660"/>
    <s v="No"/>
    <x v="992"/>
    <x v="0"/>
    <x v="510"/>
    <n v="1"/>
    <n v="0"/>
    <n v="0"/>
    <n v="1"/>
  </r>
  <r>
    <s v="3D47-6A75"/>
    <n v="1"/>
    <s v="Burch Albers"/>
    <x v="1"/>
    <n v="45"/>
    <x v="2"/>
    <s v="Some Travel"/>
    <x v="0"/>
    <n v="20"/>
    <s v="Moderate"/>
    <s v="California"/>
    <s v="White"/>
    <n v="3"/>
    <s v="Marketing"/>
    <x v="6"/>
    <s v="Married"/>
    <s v="High"/>
    <n v="374781"/>
    <s v="No"/>
    <x v="993"/>
    <x v="0"/>
    <x v="81"/>
    <n v="1"/>
    <n v="1"/>
    <n v="1"/>
    <n v="1"/>
  </r>
  <r>
    <s v="AF5D-A8C8"/>
    <n v="0"/>
    <s v="Jedidiah Orrick"/>
    <x v="1"/>
    <n v="24"/>
    <x v="0"/>
    <s v="Some Travel"/>
    <x v="0"/>
    <n v="27"/>
    <s v="Far"/>
    <s v="California"/>
    <s v="White"/>
    <n v="4"/>
    <s v="Marketing"/>
    <x v="0"/>
    <s v="Married"/>
    <s v="Low"/>
    <n v="86102"/>
    <s v="Yes"/>
    <x v="994"/>
    <x v="1"/>
    <x v="511"/>
    <n v="0"/>
    <n v="0"/>
    <n v="0"/>
    <n v="0"/>
  </r>
  <r>
    <s v="B0C8-E3DF"/>
    <n v="1"/>
    <s v="Eleanor Escalero"/>
    <x v="0"/>
    <n v="19"/>
    <x v="0"/>
    <s v="Frequent Traveller"/>
    <x v="1"/>
    <n v="24"/>
    <s v="Moderate"/>
    <s v="Illinois"/>
    <s v="White"/>
    <n v="3"/>
    <s v="Economics"/>
    <x v="3"/>
    <s v="Married"/>
    <s v="Very Low"/>
    <n v="25838"/>
    <s v="No"/>
    <x v="995"/>
    <x v="0"/>
    <x v="88"/>
    <n v="1"/>
    <n v="0"/>
    <n v="0"/>
    <n v="0"/>
  </r>
  <r>
    <s v="AA19-95BD"/>
    <n v="1"/>
    <s v="Avrom Low"/>
    <x v="1"/>
    <n v="33"/>
    <x v="1"/>
    <s v="Some Travel"/>
    <x v="0"/>
    <n v="43"/>
    <s v="Far"/>
    <s v="New York"/>
    <s v="White"/>
    <n v="4"/>
    <s v="Marketing"/>
    <x v="0"/>
    <s v="Single"/>
    <s v="Medium"/>
    <n v="165988"/>
    <s v="Yes"/>
    <x v="996"/>
    <x v="1"/>
    <x v="122"/>
    <n v="1"/>
    <n v="0"/>
    <n v="0"/>
    <n v="0"/>
  </r>
  <r>
    <s v="B347-DA2D"/>
    <n v="0"/>
    <s v="Linus Darragh"/>
    <x v="1"/>
    <n v="31"/>
    <x v="1"/>
    <s v="Some Travel"/>
    <x v="2"/>
    <n v="6"/>
    <s v="Near"/>
    <s v="California"/>
    <s v="White"/>
    <n v="1"/>
    <s v="Information Systems"/>
    <x v="10"/>
    <s v="Married"/>
    <s v="High"/>
    <n v="376853"/>
    <s v="No"/>
    <x v="997"/>
    <x v="0"/>
    <x v="94"/>
    <n v="1"/>
    <n v="1"/>
    <n v="1"/>
    <n v="0"/>
  </r>
  <r>
    <s v="AFC3-E23F"/>
    <n v="1"/>
    <s v="Julissa Fosbraey"/>
    <x v="0"/>
    <n v="35"/>
    <x v="1"/>
    <s v="Some Travel"/>
    <x v="2"/>
    <n v="4"/>
    <s v="Near"/>
    <s v="California"/>
    <s v="White"/>
    <n v="2"/>
    <s v="Computer Science"/>
    <x v="4"/>
    <s v="Single"/>
    <s v="Very High"/>
    <n v="423941"/>
    <s v="No"/>
    <x v="998"/>
    <x v="0"/>
    <x v="97"/>
    <n v="1"/>
    <n v="1"/>
    <n v="1"/>
    <n v="1"/>
  </r>
  <r>
    <s v="217C-7180"/>
    <n v="1"/>
    <s v="Hale Patty"/>
    <x v="1"/>
    <n v="20"/>
    <x v="0"/>
    <s v="Some Travel"/>
    <x v="2"/>
    <n v="27"/>
    <s v="Far"/>
    <s v="Illinois"/>
    <s v="White"/>
    <n v="1"/>
    <s v="Business Studies"/>
    <x v="4"/>
    <s v="Single"/>
    <s v="Very Low"/>
    <n v="27141"/>
    <s v="No"/>
    <x v="999"/>
    <x v="0"/>
    <x v="98"/>
    <n v="1"/>
    <n v="1"/>
    <n v="1"/>
    <n v="1"/>
  </r>
  <r>
    <s v="4FA9-D343"/>
    <n v="0"/>
    <s v="Consolata Risom"/>
    <x v="0"/>
    <n v="21"/>
    <x v="0"/>
    <s v="Frequent Traveller"/>
    <x v="0"/>
    <n v="33"/>
    <s v="Far"/>
    <s v="New York"/>
    <s v="White"/>
    <n v="3"/>
    <s v="Marketing"/>
    <x v="0"/>
    <s v="Divorced"/>
    <s v="Low"/>
    <n v="60810"/>
    <s v="No"/>
    <x v="1000"/>
    <x v="0"/>
    <x v="295"/>
    <n v="1"/>
    <n v="0"/>
    <n v="1"/>
    <n v="1"/>
  </r>
  <r>
    <s v="A2AE-FD61"/>
    <n v="0"/>
    <s v="Conrado Brearley"/>
    <x v="1"/>
    <n v="32"/>
    <x v="1"/>
    <s v="Some Travel"/>
    <x v="2"/>
    <n v="30"/>
    <s v="Far"/>
    <s v="California"/>
    <s v="White"/>
    <n v="1"/>
    <s v="Information Systems"/>
    <x v="4"/>
    <s v="Married"/>
    <s v="Low"/>
    <n v="89960"/>
    <s v="No"/>
    <x v="1000"/>
    <x v="0"/>
    <x v="295"/>
    <n v="1"/>
    <n v="0"/>
    <n v="1"/>
    <n v="1"/>
  </r>
  <r>
    <s v="B0B9-19C6"/>
    <n v="1"/>
    <s v="Lorna Kuzma"/>
    <x v="0"/>
    <n v="22"/>
    <x v="0"/>
    <s v="Some Travel"/>
    <x v="0"/>
    <n v="25"/>
    <s v="Moderate"/>
    <s v="California"/>
    <s v="White"/>
    <n v="3"/>
    <s v="Other"/>
    <x v="0"/>
    <s v="Married"/>
    <s v="Very Low"/>
    <n v="48716"/>
    <s v="No"/>
    <x v="1001"/>
    <x v="0"/>
    <x v="124"/>
    <n v="1"/>
    <n v="1"/>
    <n v="1"/>
    <n v="1"/>
  </r>
  <r>
    <s v="AFDF-3DA8"/>
    <n v="0"/>
    <s v="Mikkel Fosdyke"/>
    <x v="1"/>
    <n v="41"/>
    <x v="2"/>
    <s v="Some Travel"/>
    <x v="0"/>
    <n v="35"/>
    <s v="Far"/>
    <s v="New York"/>
    <s v="White"/>
    <n v="1"/>
    <s v="Marketing"/>
    <x v="6"/>
    <s v="Married"/>
    <s v="High"/>
    <n v="314961"/>
    <s v="No"/>
    <x v="1002"/>
    <x v="1"/>
    <x v="512"/>
    <n v="0"/>
    <n v="0"/>
    <n v="0"/>
    <n v="0"/>
  </r>
  <r>
    <s v="8533-B8FA"/>
    <n v="0"/>
    <s v="Ambur Axton"/>
    <x v="0"/>
    <n v="20"/>
    <x v="0"/>
    <s v="Frequent Traveller"/>
    <x v="2"/>
    <n v="32"/>
    <s v="Far"/>
    <s v="California"/>
    <s v="White"/>
    <n v="3"/>
    <s v="Computer Science"/>
    <x v="7"/>
    <s v="Divorced"/>
    <s v="Very Low"/>
    <n v="33488"/>
    <s v="No"/>
    <x v="1003"/>
    <x v="0"/>
    <x v="102"/>
    <n v="1"/>
    <n v="1"/>
    <n v="1"/>
    <n v="1"/>
  </r>
  <r>
    <s v="ADB8-7B07"/>
    <n v="0"/>
    <s v="Oona Offer"/>
    <x v="0"/>
    <n v="47"/>
    <x v="2"/>
    <s v="Some Travel"/>
    <x v="2"/>
    <n v="23"/>
    <s v="Moderate"/>
    <s v="New York"/>
    <s v="White"/>
    <n v="1"/>
    <s v="Computer Science"/>
    <x v="8"/>
    <s v="Married"/>
    <s v="Medium"/>
    <n v="221827"/>
    <s v="No"/>
    <x v="1004"/>
    <x v="0"/>
    <x v="130"/>
    <n v="1"/>
    <n v="0"/>
    <n v="0"/>
    <n v="1"/>
  </r>
  <r>
    <s v="0D60-C312"/>
    <n v="0"/>
    <s v="Erica Delany"/>
    <x v="0"/>
    <n v="32"/>
    <x v="1"/>
    <s v="Some Travel"/>
    <x v="2"/>
    <n v="16"/>
    <s v="Moderate"/>
    <s v="Illinois"/>
    <s v="White"/>
    <n v="3"/>
    <s v="Computer Science"/>
    <x v="5"/>
    <s v="Married"/>
    <s v="Medium"/>
    <n v="228427"/>
    <s v="Yes"/>
    <x v="1005"/>
    <x v="0"/>
    <x v="226"/>
    <n v="1"/>
    <n v="1"/>
    <n v="1"/>
    <n v="1"/>
  </r>
  <r>
    <s v="A6AA-56AE"/>
    <n v="0"/>
    <s v="Corie Rizzardo"/>
    <x v="0"/>
    <n v="19"/>
    <x v="0"/>
    <s v="Some Travel"/>
    <x v="2"/>
    <n v="18"/>
    <s v="Moderate"/>
    <s v="Illinois"/>
    <s v="White"/>
    <n v="3"/>
    <s v="Computer Science"/>
    <x v="7"/>
    <s v="Single"/>
    <s v="Very Low"/>
    <n v="28346"/>
    <s v="No"/>
    <x v="1006"/>
    <x v="0"/>
    <x v="131"/>
    <n v="1"/>
    <n v="1"/>
    <n v="1"/>
    <n v="1"/>
  </r>
  <r>
    <s v="31E1-001F"/>
    <n v="0"/>
    <s v="Stevy McArthur"/>
    <x v="1"/>
    <n v="21"/>
    <x v="0"/>
    <s v="Frequent Traveller"/>
    <x v="2"/>
    <n v="33"/>
    <s v="Far"/>
    <s v="California"/>
    <s v="White"/>
    <n v="2"/>
    <s v="Information Systems"/>
    <x v="7"/>
    <s v="Married"/>
    <s v="Very Low"/>
    <n v="37954"/>
    <s v="Yes"/>
    <x v="1006"/>
    <x v="0"/>
    <x v="131"/>
    <n v="1"/>
    <n v="0"/>
    <n v="0"/>
    <n v="1"/>
  </r>
  <r>
    <s v="6731-1425"/>
    <n v="1"/>
    <s v="Robyn Takis"/>
    <x v="0"/>
    <n v="43"/>
    <x v="2"/>
    <s v="Frequent Traveller"/>
    <x v="2"/>
    <n v="4"/>
    <s v="Near"/>
    <s v="California"/>
    <s v="White"/>
    <n v="3"/>
    <s v="Information Systems"/>
    <x v="5"/>
    <s v="Single"/>
    <s v="High"/>
    <n v="262392"/>
    <s v="Yes"/>
    <x v="1007"/>
    <x v="0"/>
    <x v="346"/>
    <n v="1"/>
    <n v="1"/>
    <n v="1"/>
    <n v="1"/>
  </r>
  <r>
    <s v="1A82-AF2C"/>
    <n v="0"/>
    <s v="Keriann Umbers"/>
    <x v="0"/>
    <n v="40"/>
    <x v="1"/>
    <s v="Some Travel"/>
    <x v="2"/>
    <n v="38"/>
    <s v="Far"/>
    <s v="California"/>
    <s v="White"/>
    <n v="2"/>
    <s v="Information Systems"/>
    <x v="8"/>
    <s v="Married"/>
    <s v="High"/>
    <n v="380248"/>
    <s v="Yes"/>
    <x v="1008"/>
    <x v="0"/>
    <x v="513"/>
    <n v="1"/>
    <n v="0"/>
    <n v="1"/>
    <n v="1"/>
  </r>
  <r>
    <s v="D6BA-10A1"/>
    <n v="0"/>
    <s v="Leandra Keepin"/>
    <x v="2"/>
    <n v="21"/>
    <x v="0"/>
    <s v="Some Travel"/>
    <x v="2"/>
    <n v="37"/>
    <s v="Far"/>
    <s v="California"/>
    <s v="White"/>
    <n v="3"/>
    <s v="Information Systems"/>
    <x v="4"/>
    <s v="Single"/>
    <s v="Very Low"/>
    <n v="43030"/>
    <s v="No"/>
    <x v="1009"/>
    <x v="0"/>
    <x v="227"/>
    <n v="1"/>
    <n v="0"/>
    <n v="1"/>
    <n v="1"/>
  </r>
  <r>
    <s v="F3D0-41D1"/>
    <n v="1"/>
    <s v="Raddie Broodes"/>
    <x v="1"/>
    <n v="20"/>
    <x v="0"/>
    <s v="Some Travel"/>
    <x v="2"/>
    <n v="34"/>
    <s v="Far"/>
    <s v="California"/>
    <s v="White"/>
    <n v="4"/>
    <s v="Computer Science"/>
    <x v="7"/>
    <s v="Single"/>
    <s v="Very Low"/>
    <n v="22925"/>
    <s v="Yes"/>
    <x v="1010"/>
    <x v="1"/>
    <x v="514"/>
    <n v="1"/>
    <n v="0"/>
    <n v="0"/>
    <n v="0"/>
  </r>
  <r>
    <s v="1053-41B1"/>
    <n v="1"/>
    <s v="Andy Lingwood"/>
    <x v="0"/>
    <n v="19"/>
    <x v="0"/>
    <s v="Some Travel"/>
    <x v="2"/>
    <n v="24"/>
    <s v="Moderate"/>
    <s v="California"/>
    <s v="White"/>
    <n v="2"/>
    <s v="Computer Science"/>
    <x v="4"/>
    <s v="Single"/>
    <s v="Very Low"/>
    <n v="31014"/>
    <s v="No"/>
    <x v="1011"/>
    <x v="0"/>
    <x v="347"/>
    <n v="1"/>
    <n v="1"/>
    <n v="1"/>
    <n v="0"/>
  </r>
  <r>
    <s v="BC21-2167"/>
    <n v="1"/>
    <s v="Aldin Barens"/>
    <x v="2"/>
    <n v="28"/>
    <x v="0"/>
    <s v="Frequent Traveller"/>
    <x v="2"/>
    <n v="40"/>
    <s v="Far"/>
    <s v="California"/>
    <s v="White"/>
    <n v="1"/>
    <s v="Computer Science"/>
    <x v="8"/>
    <s v="Single"/>
    <s v="Medium"/>
    <n v="187698"/>
    <s v="No"/>
    <x v="1012"/>
    <x v="0"/>
    <x v="229"/>
    <n v="1"/>
    <n v="0"/>
    <n v="1"/>
    <n v="1"/>
  </r>
  <r>
    <s v="DDAC-D5FD"/>
    <n v="0"/>
    <s v="Ricoriki Swiers"/>
    <x v="1"/>
    <n v="22"/>
    <x v="0"/>
    <s v="Frequent Traveller"/>
    <x v="2"/>
    <n v="4"/>
    <s v="Near"/>
    <s v="California"/>
    <s v="White"/>
    <n v="3"/>
    <s v="Information Systems"/>
    <x v="4"/>
    <s v="Married"/>
    <s v="Very Low"/>
    <n v="21854"/>
    <s v="No"/>
    <x v="1013"/>
    <x v="1"/>
    <x v="515"/>
    <n v="0"/>
    <n v="0"/>
    <n v="0"/>
    <n v="0"/>
  </r>
  <r>
    <s v="8941-0BAC"/>
    <n v="0"/>
    <s v="Tracee Gaukroger"/>
    <x v="0"/>
    <n v="30"/>
    <x v="0"/>
    <s v="Some Travel"/>
    <x v="0"/>
    <n v="12"/>
    <s v="Near"/>
    <s v="California"/>
    <s v="White"/>
    <n v="3"/>
    <s v="Marketing"/>
    <x v="0"/>
    <s v="Divorced"/>
    <s v="Medium"/>
    <n v="145929"/>
    <s v="No"/>
    <x v="1014"/>
    <x v="0"/>
    <x v="136"/>
    <n v="1"/>
    <n v="0"/>
    <n v="1"/>
    <n v="1"/>
  </r>
  <r>
    <s v="AA3A-EC19"/>
    <n v="1"/>
    <s v="Townsend Dunrige"/>
    <x v="1"/>
    <n v="38"/>
    <x v="1"/>
    <s v="Some Travel"/>
    <x v="2"/>
    <n v="45"/>
    <s v="Far"/>
    <s v="California"/>
    <s v="White"/>
    <n v="2"/>
    <s v="Information Systems"/>
    <x v="2"/>
    <s v="Divorced"/>
    <s v="Very High"/>
    <n v="439935"/>
    <s v="Yes"/>
    <x v="1014"/>
    <x v="0"/>
    <x v="136"/>
    <n v="1"/>
    <n v="1"/>
    <n v="1"/>
    <n v="1"/>
  </r>
  <r>
    <s v="DDBF-9C79"/>
    <n v="1"/>
    <s v="Yelena Stamp"/>
    <x v="0"/>
    <n v="26"/>
    <x v="0"/>
    <s v="Some Travel"/>
    <x v="0"/>
    <n v="10"/>
    <s v="Near"/>
    <s v="California"/>
    <s v="White"/>
    <n v="4"/>
    <s v="Marketing"/>
    <x v="0"/>
    <s v="Single"/>
    <s v="Low"/>
    <n v="93246"/>
    <s v="Yes"/>
    <x v="1015"/>
    <x v="1"/>
    <x v="235"/>
    <n v="1"/>
    <n v="0"/>
    <n v="0"/>
    <n v="0"/>
  </r>
  <r>
    <s v="6819-65F3"/>
    <n v="0"/>
    <s v="Derward Darco"/>
    <x v="1"/>
    <n v="21"/>
    <x v="0"/>
    <s v="Some Travel"/>
    <x v="2"/>
    <n v="34"/>
    <s v="Far"/>
    <s v="New York"/>
    <s v="White"/>
    <n v="2"/>
    <s v="Computer Science"/>
    <x v="7"/>
    <s v="Married"/>
    <s v="Very Low"/>
    <n v="26137"/>
    <s v="No"/>
    <x v="1016"/>
    <x v="0"/>
    <x v="424"/>
    <n v="1"/>
    <n v="0"/>
    <n v="0"/>
    <n v="1"/>
  </r>
  <r>
    <s v="3BAB-C57E"/>
    <n v="0"/>
    <s v="Hashim Payn"/>
    <x v="1"/>
    <n v="19"/>
    <x v="0"/>
    <s v="Some Travel"/>
    <x v="2"/>
    <n v="28"/>
    <s v="Far"/>
    <s v="California"/>
    <s v="White"/>
    <n v="3"/>
    <s v="Information Systems"/>
    <x v="4"/>
    <s v="Single"/>
    <s v="Very Low"/>
    <n v="26062"/>
    <s v="Yes"/>
    <x v="1017"/>
    <x v="0"/>
    <x v="298"/>
    <n v="1"/>
    <n v="1"/>
    <n v="1"/>
    <n v="1"/>
  </r>
  <r>
    <s v="BC20-368E"/>
    <n v="0"/>
    <s v="Flem Simenon"/>
    <x v="1"/>
    <n v="39"/>
    <x v="1"/>
    <s v="Some Travel"/>
    <x v="0"/>
    <n v="37"/>
    <s v="Far"/>
    <s v="New York"/>
    <s v="White"/>
    <n v="3"/>
    <s v="Marketing"/>
    <x v="6"/>
    <s v="Married"/>
    <s v="High"/>
    <n v="265712"/>
    <s v="Yes"/>
    <x v="1018"/>
    <x v="0"/>
    <x v="240"/>
    <n v="1"/>
    <n v="0"/>
    <n v="0"/>
    <n v="1"/>
  </r>
  <r>
    <s v="F3AE-DEF2"/>
    <n v="0"/>
    <s v="Vern Foord"/>
    <x v="1"/>
    <n v="20"/>
    <x v="0"/>
    <s v="Frequent Traveller"/>
    <x v="2"/>
    <n v="39"/>
    <s v="Far"/>
    <s v="California"/>
    <s v="White"/>
    <n v="3"/>
    <s v="Information Systems"/>
    <x v="5"/>
    <s v="Single"/>
    <s v="Very Low"/>
    <n v="42308"/>
    <s v="No"/>
    <x v="1019"/>
    <x v="0"/>
    <x v="241"/>
    <n v="1"/>
    <n v="1"/>
    <n v="1"/>
    <n v="0"/>
  </r>
  <r>
    <s v="F5B1-A266"/>
    <n v="0"/>
    <s v="Arly Fleetham"/>
    <x v="0"/>
    <n v="22"/>
    <x v="0"/>
    <s v="Some Travel"/>
    <x v="2"/>
    <n v="34"/>
    <s v="Far"/>
    <s v="California"/>
    <s v="White"/>
    <n v="1"/>
    <s v="Computer Science"/>
    <x v="7"/>
    <s v="Married"/>
    <s v="Very Low"/>
    <n v="36677"/>
    <s v="No"/>
    <x v="1020"/>
    <x v="0"/>
    <x v="139"/>
    <n v="1"/>
    <n v="0"/>
    <n v="1"/>
    <n v="1"/>
  </r>
  <r>
    <s v="2EB9-9D31"/>
    <n v="0"/>
    <s v="Cybill Mitkin"/>
    <x v="0"/>
    <n v="27"/>
    <x v="0"/>
    <s v="No Travel"/>
    <x v="1"/>
    <n v="4"/>
    <s v="Near"/>
    <s v="California"/>
    <s v="White"/>
    <n v="3"/>
    <s v="Human Resources"/>
    <x v="11"/>
    <s v="Married"/>
    <s v="Low"/>
    <n v="78265"/>
    <s v="No"/>
    <x v="1021"/>
    <x v="0"/>
    <x v="243"/>
    <n v="1"/>
    <n v="1"/>
    <n v="1"/>
    <n v="1"/>
  </r>
  <r>
    <s v="556B-374A"/>
    <n v="0"/>
    <s v="Ralf Moulton"/>
    <x v="1"/>
    <n v="30"/>
    <x v="0"/>
    <s v="Some Travel"/>
    <x v="0"/>
    <n v="43"/>
    <s v="Far"/>
    <s v="New York"/>
    <s v="White"/>
    <n v="3"/>
    <s v="Technical Degree"/>
    <x v="0"/>
    <s v="Married"/>
    <s v="Medium"/>
    <n v="135160"/>
    <s v="No"/>
    <x v="1021"/>
    <x v="0"/>
    <x v="243"/>
    <n v="1"/>
    <n v="1"/>
    <n v="1"/>
    <n v="0"/>
  </r>
  <r>
    <s v="0B9A-B6DE"/>
    <n v="0"/>
    <s v="Mikol Ortner"/>
    <x v="1"/>
    <n v="19"/>
    <x v="0"/>
    <s v="Some Travel"/>
    <x v="2"/>
    <n v="4"/>
    <s v="Near"/>
    <s v="California"/>
    <s v="White"/>
    <n v="3"/>
    <s v="Computer Science"/>
    <x v="5"/>
    <s v="Single"/>
    <s v="Low"/>
    <n v="60077"/>
    <s v="No"/>
    <x v="1022"/>
    <x v="0"/>
    <x v="140"/>
    <n v="1"/>
    <n v="1"/>
    <n v="1"/>
    <n v="0"/>
  </r>
  <r>
    <s v="D6F0-006B"/>
    <n v="0"/>
    <s v="Mathilde Spieck"/>
    <x v="0"/>
    <n v="22"/>
    <x v="0"/>
    <s v="Some Travel"/>
    <x v="2"/>
    <n v="38"/>
    <s v="Far"/>
    <s v="Illinois"/>
    <s v="White"/>
    <n v="4"/>
    <s v="Computer Science"/>
    <x v="4"/>
    <s v="Married"/>
    <s v="Very Low"/>
    <n v="31161"/>
    <s v="Yes"/>
    <x v="1023"/>
    <x v="0"/>
    <x v="144"/>
    <n v="1"/>
    <n v="0"/>
    <n v="0"/>
    <n v="0"/>
  </r>
  <r>
    <s v="51A4-EA6E"/>
    <n v="1"/>
    <s v="Jo Medlar"/>
    <x v="2"/>
    <n v="46"/>
    <x v="2"/>
    <s v="Some Travel"/>
    <x v="0"/>
    <n v="17"/>
    <s v="Moderate"/>
    <s v="California"/>
    <s v="White"/>
    <n v="3"/>
    <s v="Marketing"/>
    <x v="0"/>
    <s v="Married"/>
    <s v="Medium"/>
    <n v="223874"/>
    <s v="No"/>
    <x v="1023"/>
    <x v="1"/>
    <x v="144"/>
    <n v="1"/>
    <n v="0"/>
    <n v="0"/>
    <n v="0"/>
  </r>
  <r>
    <s v="3412-9077"/>
    <n v="0"/>
    <s v="Grenville Freckleton"/>
    <x v="1"/>
    <n v="21"/>
    <x v="0"/>
    <s v="Some Travel"/>
    <x v="2"/>
    <n v="43"/>
    <s v="Far"/>
    <s v="New York"/>
    <s v="White"/>
    <n v="4"/>
    <s v="Computer Science"/>
    <x v="4"/>
    <s v="Married"/>
    <s v="Very Low"/>
    <n v="38749"/>
    <s v="No"/>
    <x v="1024"/>
    <x v="0"/>
    <x v="301"/>
    <n v="1"/>
    <n v="0"/>
    <n v="0"/>
    <n v="0"/>
  </r>
  <r>
    <s v="6EB1-8442"/>
    <n v="0"/>
    <s v="Mellie Ivie"/>
    <x v="0"/>
    <n v="30"/>
    <x v="0"/>
    <s v="Frequent Traveller"/>
    <x v="2"/>
    <n v="32"/>
    <s v="Far"/>
    <s v="California"/>
    <s v="White"/>
    <n v="4"/>
    <s v="Other"/>
    <x v="8"/>
    <s v="Single"/>
    <s v="Medium"/>
    <n v="145589"/>
    <s v="Yes"/>
    <x v="1025"/>
    <x v="0"/>
    <x v="355"/>
    <n v="1"/>
    <n v="1"/>
    <n v="1"/>
    <n v="1"/>
  </r>
  <r>
    <s v="954A-3829"/>
    <n v="0"/>
    <s v="Karlene Lockless"/>
    <x v="0"/>
    <n v="20"/>
    <x v="0"/>
    <s v="Frequent Traveller"/>
    <x v="2"/>
    <n v="23"/>
    <s v="Moderate"/>
    <s v="California"/>
    <s v="White"/>
    <n v="3"/>
    <s v="Information Systems"/>
    <x v="7"/>
    <s v="Divorced"/>
    <s v="Very Low"/>
    <n v="31801"/>
    <s v="Yes"/>
    <x v="1026"/>
    <x v="0"/>
    <x v="304"/>
    <n v="1"/>
    <n v="1"/>
    <n v="1"/>
    <n v="0"/>
  </r>
  <r>
    <s v="4F1D-6F75"/>
    <n v="0"/>
    <s v="Corry Redwall"/>
    <x v="0"/>
    <n v="19"/>
    <x v="0"/>
    <s v="Some Travel"/>
    <x v="2"/>
    <n v="33"/>
    <s v="Far"/>
    <s v="New York"/>
    <s v="White"/>
    <n v="3"/>
    <s v="Other"/>
    <x v="8"/>
    <s v="Married"/>
    <s v="Very Low"/>
    <n v="49005"/>
    <s v="No"/>
    <x v="1027"/>
    <x v="0"/>
    <x v="357"/>
    <n v="1"/>
    <n v="0"/>
    <n v="1"/>
    <n v="0"/>
  </r>
  <r>
    <s v="2BE9-93DB"/>
    <n v="0"/>
    <s v="Walden Hartigan"/>
    <x v="1"/>
    <n v="19"/>
    <x v="0"/>
    <s v="Some Travel"/>
    <x v="0"/>
    <n v="5"/>
    <s v="Near"/>
    <s v="California"/>
    <s v="White"/>
    <n v="1"/>
    <s v="Marketing"/>
    <x v="0"/>
    <s v="Single"/>
    <s v="Low"/>
    <n v="53387"/>
    <s v="No"/>
    <x v="1028"/>
    <x v="0"/>
    <x v="396"/>
    <n v="1"/>
    <n v="0"/>
    <n v="1"/>
    <n v="1"/>
  </r>
  <r>
    <s v="ED6C-4287"/>
    <n v="0"/>
    <s v="Bette Veevers"/>
    <x v="0"/>
    <n v="27"/>
    <x v="0"/>
    <s v="Some Travel"/>
    <x v="2"/>
    <n v="39"/>
    <s v="Far"/>
    <s v="California"/>
    <s v="White"/>
    <n v="3"/>
    <s v="Computer Science"/>
    <x v="8"/>
    <s v="Divorced"/>
    <s v="Low"/>
    <n v="88122"/>
    <s v="No"/>
    <x v="1029"/>
    <x v="0"/>
    <x v="249"/>
    <n v="1"/>
    <n v="0"/>
    <n v="1"/>
    <n v="1"/>
  </r>
  <r>
    <s v="6A3B-A838"/>
    <n v="0"/>
    <s v="Moss Standeven"/>
    <x v="2"/>
    <n v="19"/>
    <x v="0"/>
    <s v="Some Travel"/>
    <x v="2"/>
    <n v="16"/>
    <s v="Moderate"/>
    <s v="California"/>
    <s v="White"/>
    <n v="4"/>
    <s v="Information Systems"/>
    <x v="4"/>
    <s v="Single"/>
    <s v="Very Low"/>
    <n v="41092"/>
    <s v="No"/>
    <x v="1030"/>
    <x v="0"/>
    <x v="433"/>
    <n v="1"/>
    <n v="1"/>
    <n v="1"/>
    <n v="0"/>
  </r>
  <r>
    <s v="D4FD-785B"/>
    <n v="0"/>
    <s v="Corina Bellwood"/>
    <x v="0"/>
    <n v="19"/>
    <x v="0"/>
    <s v="Some Travel"/>
    <x v="2"/>
    <n v="7"/>
    <s v="Near"/>
    <s v="Illinois"/>
    <s v="White"/>
    <n v="4"/>
    <s v="Computer Science"/>
    <x v="5"/>
    <s v="Single"/>
    <s v="Low"/>
    <n v="64882"/>
    <s v="Yes"/>
    <x v="1031"/>
    <x v="0"/>
    <x v="460"/>
    <n v="1"/>
    <n v="0"/>
    <n v="0"/>
    <n v="0"/>
  </r>
  <r>
    <s v="BAA6-30C4"/>
    <n v="0"/>
    <s v="Tawnya Saywood"/>
    <x v="0"/>
    <n v="32"/>
    <x v="1"/>
    <s v="Some Travel"/>
    <x v="0"/>
    <n v="43"/>
    <s v="Far"/>
    <s v="California"/>
    <s v="White"/>
    <n v="3"/>
    <s v="Marketing"/>
    <x v="6"/>
    <s v="Single"/>
    <s v="Medium"/>
    <n v="202322"/>
    <s v="No"/>
    <x v="1032"/>
    <x v="0"/>
    <x v="361"/>
    <n v="1"/>
    <n v="0"/>
    <n v="1"/>
    <n v="0"/>
  </r>
  <r>
    <s v="A81C-AB62"/>
    <n v="0"/>
    <s v="Max Aronstein"/>
    <x v="1"/>
    <n v="21"/>
    <x v="0"/>
    <s v="No Travel"/>
    <x v="2"/>
    <n v="19"/>
    <s v="Moderate"/>
    <s v="New York"/>
    <s v="White"/>
    <n v="2"/>
    <s v="Computer Science"/>
    <x v="8"/>
    <s v="Divorced"/>
    <s v="Very Low"/>
    <n v="36012"/>
    <s v="Yes"/>
    <x v="1033"/>
    <x v="0"/>
    <x v="163"/>
    <n v="1"/>
    <n v="1"/>
    <n v="1"/>
    <n v="1"/>
  </r>
  <r>
    <s v="001A-8F88"/>
    <n v="0"/>
    <s v="Christy Jumel"/>
    <x v="1"/>
    <n v="22"/>
    <x v="0"/>
    <s v="Some Travel"/>
    <x v="2"/>
    <n v="40"/>
    <s v="Far"/>
    <s v="California"/>
    <s v="White"/>
    <n v="4"/>
    <s v="Information Systems"/>
    <x v="7"/>
    <s v="Married"/>
    <s v="Very Low"/>
    <n v="27763"/>
    <s v="No"/>
    <x v="1033"/>
    <x v="0"/>
    <x v="163"/>
    <n v="1"/>
    <n v="0"/>
    <n v="1"/>
    <n v="0"/>
  </r>
  <r>
    <s v="86F7-CA91"/>
    <n v="0"/>
    <s v="Katlin Callar"/>
    <x v="0"/>
    <n v="21"/>
    <x v="0"/>
    <s v="Some Travel"/>
    <x v="0"/>
    <n v="36"/>
    <s v="Far"/>
    <s v="California"/>
    <s v="White"/>
    <n v="4"/>
    <s v="Marketing"/>
    <x v="0"/>
    <s v="Divorced"/>
    <s v="Very Low"/>
    <n v="37035"/>
    <s v="No"/>
    <x v="1034"/>
    <x v="0"/>
    <x v="435"/>
    <n v="1"/>
    <n v="1"/>
    <n v="1"/>
    <n v="1"/>
  </r>
  <r>
    <s v="EC6A-DD76"/>
    <n v="0"/>
    <s v="Meade Malthouse"/>
    <x v="0"/>
    <n v="20"/>
    <x v="0"/>
    <s v="Frequent Traveller"/>
    <x v="2"/>
    <n v="31"/>
    <s v="Far"/>
    <s v="New York"/>
    <s v="White"/>
    <n v="3"/>
    <s v="Information Systems"/>
    <x v="4"/>
    <s v="Single"/>
    <s v="Very Low"/>
    <n v="37361"/>
    <s v="No"/>
    <x v="1035"/>
    <x v="1"/>
    <x v="436"/>
    <n v="0"/>
    <n v="0"/>
    <n v="0"/>
    <n v="0"/>
  </r>
  <r>
    <s v="F346-3882"/>
    <n v="0"/>
    <s v="Algernon Crudginton"/>
    <x v="1"/>
    <n v="35"/>
    <x v="1"/>
    <s v="Some Travel"/>
    <x v="0"/>
    <n v="31"/>
    <s v="Far"/>
    <s v="California"/>
    <s v="White"/>
    <n v="2"/>
    <s v="Marketing"/>
    <x v="0"/>
    <s v="Divorced"/>
    <s v="Medium"/>
    <n v="200802"/>
    <s v="No"/>
    <x v="1036"/>
    <x v="0"/>
    <x v="402"/>
    <n v="1"/>
    <n v="0"/>
    <n v="1"/>
    <n v="0"/>
  </r>
  <r>
    <s v="BBEF-AC35"/>
    <n v="0"/>
    <s v="Ros Dines"/>
    <x v="0"/>
    <n v="21"/>
    <x v="0"/>
    <s v="Some Travel"/>
    <x v="0"/>
    <n v="10"/>
    <s v="Near"/>
    <s v="New York"/>
    <s v="White"/>
    <n v="3"/>
    <s v="Economics"/>
    <x v="0"/>
    <s v="Divorced"/>
    <s v="Low"/>
    <n v="60769"/>
    <s v="No"/>
    <x v="1037"/>
    <x v="0"/>
    <x v="169"/>
    <n v="1"/>
    <n v="1"/>
    <n v="1"/>
    <n v="1"/>
  </r>
  <r>
    <s v="AF04-23EA"/>
    <n v="0"/>
    <s v="Obadiah Van Schafflaer"/>
    <x v="1"/>
    <n v="32"/>
    <x v="1"/>
    <s v="Some Travel"/>
    <x v="2"/>
    <n v="39"/>
    <s v="Far"/>
    <s v="New York"/>
    <s v="White"/>
    <n v="3"/>
    <s v="Business Studies"/>
    <x v="10"/>
    <s v="Married"/>
    <s v="High"/>
    <n v="253019"/>
    <s v="No"/>
    <x v="1038"/>
    <x v="0"/>
    <x v="254"/>
    <n v="1"/>
    <n v="0"/>
    <n v="0"/>
    <n v="0"/>
  </r>
  <r>
    <s v="1A9A-17A3"/>
    <n v="0"/>
    <s v="Fifi Stabler"/>
    <x v="0"/>
    <n v="22"/>
    <x v="0"/>
    <s v="No Travel"/>
    <x v="0"/>
    <n v="7"/>
    <s v="Near"/>
    <s v="California"/>
    <s v="White"/>
    <n v="4"/>
    <s v="Marketing"/>
    <x v="0"/>
    <s v="Married"/>
    <s v="Very Low"/>
    <n v="46546"/>
    <s v="No"/>
    <x v="1039"/>
    <x v="0"/>
    <x v="170"/>
    <n v="1"/>
    <n v="0"/>
    <n v="1"/>
    <n v="1"/>
  </r>
  <r>
    <s v="E164-4C29"/>
    <n v="0"/>
    <s v="Venita Rottery"/>
    <x v="0"/>
    <n v="21"/>
    <x v="0"/>
    <s v="No Travel"/>
    <x v="0"/>
    <n v="15"/>
    <s v="Near"/>
    <s v="California"/>
    <s v="White"/>
    <n v="4"/>
    <s v="Marketing"/>
    <x v="0"/>
    <s v="Married"/>
    <s v="Low"/>
    <n v="76482"/>
    <s v="No"/>
    <x v="1040"/>
    <x v="0"/>
    <x v="317"/>
    <n v="1"/>
    <n v="1"/>
    <n v="1"/>
    <n v="0"/>
  </r>
  <r>
    <s v="C9F5-9B2C"/>
    <n v="0"/>
    <s v="Duane Colhoun"/>
    <x v="1"/>
    <n v="22"/>
    <x v="0"/>
    <s v="Frequent Traveller"/>
    <x v="0"/>
    <n v="11"/>
    <s v="Near"/>
    <s v="California"/>
    <s v="White"/>
    <n v="3"/>
    <s v="Economics"/>
    <x v="9"/>
    <s v="Married"/>
    <s v="Very Low"/>
    <n v="34432"/>
    <s v="No"/>
    <x v="1040"/>
    <x v="0"/>
    <x v="317"/>
    <n v="1"/>
    <n v="0"/>
    <n v="0"/>
    <n v="1"/>
  </r>
  <r>
    <s v="F852-C94D"/>
    <n v="0"/>
    <s v="Arni Maciunas"/>
    <x v="1"/>
    <n v="21"/>
    <x v="0"/>
    <s v="Some Travel"/>
    <x v="0"/>
    <n v="43"/>
    <s v="Far"/>
    <s v="New York"/>
    <s v="White"/>
    <n v="3"/>
    <s v="Marketing"/>
    <x v="0"/>
    <s v="Single"/>
    <s v="Very Low"/>
    <n v="47553"/>
    <s v="No"/>
    <x v="1041"/>
    <x v="0"/>
    <x v="403"/>
    <n v="1"/>
    <n v="1"/>
    <n v="1"/>
    <n v="0"/>
  </r>
  <r>
    <s v="AD81-458F"/>
    <n v="0"/>
    <s v="Robbert Molson"/>
    <x v="1"/>
    <n v="43"/>
    <x v="2"/>
    <s v="Some Travel"/>
    <x v="2"/>
    <n v="17"/>
    <s v="Moderate"/>
    <s v="New York"/>
    <s v="White"/>
    <n v="3"/>
    <s v="Business Studies"/>
    <x v="5"/>
    <s v="Married"/>
    <s v="High"/>
    <n v="254834"/>
    <s v="No"/>
    <x v="1042"/>
    <x v="0"/>
    <x v="318"/>
    <n v="1"/>
    <n v="1"/>
    <n v="1"/>
    <n v="1"/>
  </r>
  <r>
    <s v="DD00-92BB"/>
    <n v="0"/>
    <s v="Clementia Beswick"/>
    <x v="2"/>
    <n v="19"/>
    <x v="0"/>
    <s v="Some Travel"/>
    <x v="0"/>
    <n v="22"/>
    <s v="Moderate"/>
    <s v="California"/>
    <s v="White"/>
    <n v="4"/>
    <s v="Marketing"/>
    <x v="0"/>
    <s v="Single"/>
    <s v="Very Low"/>
    <n v="46813"/>
    <s v="No"/>
    <x v="1043"/>
    <x v="0"/>
    <x v="255"/>
    <n v="1"/>
    <n v="0"/>
    <n v="0"/>
    <n v="1"/>
  </r>
  <r>
    <s v="3DBF-E552"/>
    <n v="0"/>
    <s v="Stavro Aird"/>
    <x v="1"/>
    <n v="49"/>
    <x v="2"/>
    <s v="No Travel"/>
    <x v="1"/>
    <n v="22"/>
    <s v="Moderate"/>
    <s v="New York"/>
    <s v="White"/>
    <n v="4"/>
    <s v="Human Resources"/>
    <x v="12"/>
    <s v="Married"/>
    <s v="Very High"/>
    <n v="509261"/>
    <s v="No"/>
    <x v="1044"/>
    <x v="0"/>
    <x v="495"/>
    <n v="1"/>
    <n v="1"/>
    <n v="1"/>
    <n v="0"/>
  </r>
  <r>
    <s v="C14B-814C"/>
    <n v="0"/>
    <s v="Roby Wintringham"/>
    <x v="0"/>
    <n v="50"/>
    <x v="2"/>
    <s v="Frequent Traveller"/>
    <x v="0"/>
    <n v="26"/>
    <s v="Far"/>
    <s v="New York"/>
    <s v="White"/>
    <n v="4"/>
    <s v="Economics"/>
    <x v="0"/>
    <s v="Married"/>
    <s v="Medium"/>
    <n v="214707"/>
    <s v="No"/>
    <x v="1045"/>
    <x v="0"/>
    <x v="374"/>
    <n v="1"/>
    <n v="1"/>
    <n v="1"/>
    <n v="1"/>
  </r>
  <r>
    <s v="1705-0DE5"/>
    <n v="0"/>
    <s v="Lita Bicker"/>
    <x v="0"/>
    <n v="38"/>
    <x v="1"/>
    <s v="Some Travel"/>
    <x v="2"/>
    <n v="10"/>
    <s v="Near"/>
    <s v="Illinois"/>
    <s v="White"/>
    <n v="3"/>
    <s v="Business Studies"/>
    <x v="2"/>
    <s v="Married"/>
    <s v="High"/>
    <n v="303360"/>
    <s v="No"/>
    <x v="1045"/>
    <x v="1"/>
    <x v="516"/>
    <n v="0"/>
    <n v="0"/>
    <n v="0"/>
    <n v="0"/>
  </r>
  <r>
    <s v="0BEE-FC20"/>
    <n v="0"/>
    <s v="Sherill Covotti"/>
    <x v="0"/>
    <n v="49"/>
    <x v="2"/>
    <s v="Some Travel"/>
    <x v="0"/>
    <n v="43"/>
    <s v="Far"/>
    <s v="Illinois"/>
    <s v="White"/>
    <n v="4"/>
    <s v="Marketing"/>
    <x v="6"/>
    <s v="Single"/>
    <s v="Very High"/>
    <n v="413946"/>
    <s v="No"/>
    <x v="1046"/>
    <x v="0"/>
    <x v="176"/>
    <n v="1"/>
    <n v="1"/>
    <n v="1"/>
    <n v="1"/>
  </r>
  <r>
    <s v="7815-7CAF"/>
    <n v="0"/>
    <s v="Moore Ingleson"/>
    <x v="1"/>
    <n v="21"/>
    <x v="0"/>
    <s v="Some Travel"/>
    <x v="2"/>
    <n v="40"/>
    <s v="Far"/>
    <s v="Illinois"/>
    <s v="White"/>
    <n v="4"/>
    <s v="Information Systems"/>
    <x v="7"/>
    <s v="Single"/>
    <s v="Low"/>
    <n v="65642"/>
    <s v="No"/>
    <x v="1047"/>
    <x v="0"/>
    <x v="406"/>
    <n v="1"/>
    <n v="1"/>
    <n v="1"/>
    <n v="0"/>
  </r>
  <r>
    <s v="9404-5428"/>
    <n v="0"/>
    <s v="Duke Mungham"/>
    <x v="1"/>
    <n v="20"/>
    <x v="0"/>
    <s v="Some Travel"/>
    <x v="2"/>
    <n v="14"/>
    <s v="Near"/>
    <s v="California"/>
    <s v="White"/>
    <n v="3"/>
    <s v="Information Systems"/>
    <x v="7"/>
    <s v="Married"/>
    <s v="Very Low"/>
    <n v="35355"/>
    <s v="Yes"/>
    <x v="1048"/>
    <x v="0"/>
    <x v="179"/>
    <n v="1"/>
    <n v="0"/>
    <n v="1"/>
    <n v="1"/>
  </r>
  <r>
    <s v="5F99-4E0B"/>
    <n v="0"/>
    <s v="Marcos Bowcher"/>
    <x v="2"/>
    <n v="21"/>
    <x v="0"/>
    <s v="Some Travel"/>
    <x v="1"/>
    <n v="33"/>
    <s v="Far"/>
    <s v="New York"/>
    <s v="White"/>
    <n v="2"/>
    <s v="Economics"/>
    <x v="11"/>
    <s v="Divorced"/>
    <s v="Low"/>
    <n v="70809"/>
    <s v="Yes"/>
    <x v="1049"/>
    <x v="0"/>
    <x v="324"/>
    <n v="1"/>
    <n v="0"/>
    <n v="0"/>
    <n v="1"/>
  </r>
  <r>
    <s v="B70F-B17D"/>
    <n v="0"/>
    <s v="Ragnar Grandisson"/>
    <x v="1"/>
    <n v="37"/>
    <x v="1"/>
    <s v="Some Travel"/>
    <x v="2"/>
    <n v="11"/>
    <s v="Near"/>
    <s v="California"/>
    <s v="White"/>
    <n v="4"/>
    <s v="Information Systems"/>
    <x v="8"/>
    <s v="Single"/>
    <s v="Medium"/>
    <n v="211375"/>
    <s v="No"/>
    <x v="1050"/>
    <x v="0"/>
    <x v="186"/>
    <n v="1"/>
    <n v="1"/>
    <n v="1"/>
    <n v="0"/>
  </r>
  <r>
    <s v="8CF5-DC74"/>
    <n v="0"/>
    <s v="Karoline Obray"/>
    <x v="0"/>
    <n v="21"/>
    <x v="0"/>
    <s v="Some Travel"/>
    <x v="0"/>
    <n v="41"/>
    <s v="Far"/>
    <s v="California"/>
    <s v="White"/>
    <n v="2"/>
    <s v="Economics"/>
    <x v="0"/>
    <s v="Divorced"/>
    <s v="Very Low"/>
    <n v="38066"/>
    <s v="No"/>
    <x v="1051"/>
    <x v="0"/>
    <x v="378"/>
    <n v="1"/>
    <n v="0"/>
    <n v="0"/>
    <n v="0"/>
  </r>
  <r>
    <s v="11F9-3526"/>
    <n v="0"/>
    <s v="Carolan Pigny"/>
    <x v="0"/>
    <n v="30"/>
    <x v="0"/>
    <s v="Some Travel"/>
    <x v="2"/>
    <n v="12"/>
    <s v="Near"/>
    <s v="Illinois"/>
    <s v="White"/>
    <n v="2"/>
    <s v="Computer Science"/>
    <x v="8"/>
    <s v="Married"/>
    <s v="High"/>
    <n v="264407"/>
    <s v="No"/>
    <x v="1052"/>
    <x v="0"/>
    <x v="517"/>
    <n v="1"/>
    <n v="1"/>
    <n v="1"/>
    <n v="0"/>
  </r>
  <r>
    <s v="054A-0B94"/>
    <n v="0"/>
    <s v="Temp Weyland"/>
    <x v="1"/>
    <n v="20"/>
    <x v="0"/>
    <s v="No Travel"/>
    <x v="2"/>
    <n v="11"/>
    <s v="Near"/>
    <s v="Illinois"/>
    <s v="White"/>
    <n v="3"/>
    <s v="Computer Science"/>
    <x v="4"/>
    <s v="Married"/>
    <s v="Very Low"/>
    <n v="26702"/>
    <s v="No"/>
    <x v="1052"/>
    <x v="0"/>
    <x v="517"/>
    <n v="1"/>
    <n v="1"/>
    <n v="1"/>
    <n v="0"/>
  </r>
  <r>
    <s v="3F9D-8094"/>
    <n v="0"/>
    <s v="Denys Ponten"/>
    <x v="1"/>
    <n v="19"/>
    <x v="0"/>
    <s v="Frequent Traveller"/>
    <x v="0"/>
    <n v="13"/>
    <s v="Near"/>
    <s v="California"/>
    <s v="White"/>
    <n v="2"/>
    <s v="Economics"/>
    <x v="0"/>
    <s v="Single"/>
    <s v="Low"/>
    <n v="65960"/>
    <s v="No"/>
    <x v="1053"/>
    <x v="0"/>
    <x v="518"/>
    <n v="1"/>
    <n v="0"/>
    <n v="1"/>
    <n v="0"/>
  </r>
  <r>
    <s v="F33A-9C7F"/>
    <n v="0"/>
    <s v="Paloma Thornton"/>
    <x v="0"/>
    <n v="42"/>
    <x v="2"/>
    <s v="Some Travel"/>
    <x v="2"/>
    <n v="38"/>
    <s v="Far"/>
    <s v="Illinois"/>
    <s v="White"/>
    <n v="4"/>
    <s v="Computer Science"/>
    <x v="10"/>
    <s v="Married"/>
    <s v="High"/>
    <n v="392379"/>
    <s v="No"/>
    <x v="1054"/>
    <x v="0"/>
    <x v="379"/>
    <n v="1"/>
    <n v="1"/>
    <n v="1"/>
    <n v="1"/>
  </r>
  <r>
    <s v="F991-17F5"/>
    <n v="0"/>
    <s v="Kalila Bengochea"/>
    <x v="0"/>
    <n v="28"/>
    <x v="0"/>
    <s v="Some Travel"/>
    <x v="2"/>
    <n v="43"/>
    <s v="Far"/>
    <s v="California"/>
    <s v="White"/>
    <n v="4"/>
    <s v="Information Systems"/>
    <x v="7"/>
    <s v="Married"/>
    <s v="Low"/>
    <n v="89527"/>
    <s v="Yes"/>
    <x v="1055"/>
    <x v="0"/>
    <x v="266"/>
    <n v="1"/>
    <n v="1"/>
    <n v="1"/>
    <n v="1"/>
  </r>
  <r>
    <s v="5F95-70A3"/>
    <n v="0"/>
    <s v="Shalna Ibotson"/>
    <x v="0"/>
    <n v="22"/>
    <x v="0"/>
    <s v="Some Travel"/>
    <x v="2"/>
    <n v="19"/>
    <s v="Moderate"/>
    <s v="New York"/>
    <s v="White"/>
    <n v="2"/>
    <s v="Information Systems"/>
    <x v="7"/>
    <s v="Married"/>
    <s v="Low"/>
    <n v="60515"/>
    <s v="No"/>
    <x v="1055"/>
    <x v="0"/>
    <x v="266"/>
    <n v="1"/>
    <n v="1"/>
    <n v="1"/>
    <n v="1"/>
  </r>
  <r>
    <s v="3CCD-CF5F"/>
    <n v="0"/>
    <s v="Stesha McCay"/>
    <x v="0"/>
    <n v="31"/>
    <x v="1"/>
    <s v="Some Travel"/>
    <x v="0"/>
    <n v="13"/>
    <s v="Near"/>
    <s v="California"/>
    <s v="White"/>
    <n v="5"/>
    <s v="Marketing"/>
    <x v="0"/>
    <s v="Married"/>
    <s v="Medium"/>
    <n v="183057"/>
    <s v="No"/>
    <x v="1056"/>
    <x v="0"/>
    <x v="188"/>
    <n v="1"/>
    <n v="1"/>
    <n v="1"/>
    <n v="1"/>
  </r>
  <r>
    <s v="D5BA-1C8B"/>
    <n v="0"/>
    <s v="Keefe Teacy"/>
    <x v="1"/>
    <n v="21"/>
    <x v="0"/>
    <s v="Some Travel"/>
    <x v="2"/>
    <n v="34"/>
    <s v="Far"/>
    <s v="New York"/>
    <s v="White"/>
    <n v="4"/>
    <s v="Computer Science"/>
    <x v="5"/>
    <s v="Single"/>
    <s v="Low"/>
    <n v="50502"/>
    <s v="Yes"/>
    <x v="1056"/>
    <x v="0"/>
    <x v="188"/>
    <n v="1"/>
    <n v="1"/>
    <n v="1"/>
    <n v="0"/>
  </r>
  <r>
    <s v="1C86-C072"/>
    <n v="0"/>
    <s v="Janifer Ancliffe"/>
    <x v="0"/>
    <n v="38"/>
    <x v="1"/>
    <s v="Some Travel"/>
    <x v="2"/>
    <n v="27"/>
    <s v="Far"/>
    <s v="Illinois"/>
    <s v="White"/>
    <n v="4"/>
    <s v="Other"/>
    <x v="2"/>
    <s v="Married"/>
    <s v="High"/>
    <n v="301332"/>
    <s v="No"/>
    <x v="1057"/>
    <x v="0"/>
    <x v="446"/>
    <n v="1"/>
    <n v="1"/>
    <n v="1"/>
    <n v="1"/>
  </r>
  <r>
    <s v="6064-D1F0"/>
    <n v="0"/>
    <s v="Hatty Noades"/>
    <x v="0"/>
    <n v="21"/>
    <x v="0"/>
    <s v="Some Travel"/>
    <x v="2"/>
    <n v="6"/>
    <s v="Near"/>
    <s v="California"/>
    <s v="White"/>
    <n v="3"/>
    <s v="Information Systems"/>
    <x v="7"/>
    <s v="Divorced"/>
    <s v="Low"/>
    <n v="65743"/>
    <s v="Yes"/>
    <x v="1058"/>
    <x v="0"/>
    <x v="269"/>
    <n v="1"/>
    <n v="0"/>
    <n v="1"/>
    <n v="0"/>
  </r>
  <r>
    <s v="AD0D-E79F"/>
    <n v="0"/>
    <s v="Cleve Braben"/>
    <x v="1"/>
    <n v="22"/>
    <x v="0"/>
    <s v="Some Travel"/>
    <x v="0"/>
    <n v="16"/>
    <s v="Moderate"/>
    <s v="California"/>
    <s v="White"/>
    <n v="2"/>
    <s v="Marketing"/>
    <x v="0"/>
    <s v="Married"/>
    <s v="Low"/>
    <n v="53220"/>
    <s v="Yes"/>
    <x v="1059"/>
    <x v="1"/>
    <x v="519"/>
    <n v="0"/>
    <n v="0"/>
    <n v="0"/>
    <n v="0"/>
  </r>
  <r>
    <s v="0375-2F04"/>
    <n v="0"/>
    <s v="Lani Raddenbury"/>
    <x v="0"/>
    <n v="19"/>
    <x v="0"/>
    <s v="No Travel"/>
    <x v="0"/>
    <n v="38"/>
    <s v="Far"/>
    <s v="Illinois"/>
    <s v="White"/>
    <n v="4"/>
    <s v="Technical Degree"/>
    <x v="0"/>
    <s v="Single"/>
    <s v="Low"/>
    <n v="51673"/>
    <s v="No"/>
    <x v="1060"/>
    <x v="0"/>
    <x v="327"/>
    <n v="1"/>
    <n v="0"/>
    <n v="1"/>
    <n v="0"/>
  </r>
  <r>
    <s v="D8FC-E2F7"/>
    <n v="0"/>
    <s v="Gigi Monkhouse"/>
    <x v="0"/>
    <n v="22"/>
    <x v="0"/>
    <s v="Some Travel"/>
    <x v="0"/>
    <n v="10"/>
    <s v="Near"/>
    <s v="California"/>
    <s v="White"/>
    <n v="3"/>
    <s v="Economics"/>
    <x v="9"/>
    <s v="Divorced"/>
    <s v="Very Low"/>
    <n v="36980"/>
    <s v="Yes"/>
    <x v="1061"/>
    <x v="1"/>
    <x v="520"/>
    <n v="0"/>
    <n v="0"/>
    <n v="0"/>
    <n v="0"/>
  </r>
  <r>
    <s v="5C56-DA86"/>
    <n v="0"/>
    <s v="Basilius MacAlpin"/>
    <x v="1"/>
    <n v="22"/>
    <x v="0"/>
    <s v="No Travel"/>
    <x v="2"/>
    <n v="6"/>
    <s v="Near"/>
    <s v="California"/>
    <s v="White"/>
    <n v="2"/>
    <s v="Information Systems"/>
    <x v="5"/>
    <s v="Single"/>
    <s v="Low"/>
    <n v="68302"/>
    <s v="Yes"/>
    <x v="1062"/>
    <x v="0"/>
    <x v="273"/>
    <n v="1"/>
    <n v="1"/>
    <n v="1"/>
    <n v="0"/>
  </r>
  <r>
    <s v="DFDC-286C"/>
    <n v="0"/>
    <s v="Cate Moggach"/>
    <x v="0"/>
    <n v="22"/>
    <x v="0"/>
    <s v="Some Travel"/>
    <x v="2"/>
    <n v="13"/>
    <s v="Near"/>
    <s v="California"/>
    <s v="White"/>
    <n v="4"/>
    <s v="Information Systems"/>
    <x v="5"/>
    <s v="Single"/>
    <s v="Low"/>
    <n v="64364"/>
    <s v="No"/>
    <x v="1063"/>
    <x v="1"/>
    <x v="521"/>
    <n v="0"/>
    <n v="0"/>
    <n v="0"/>
    <n v="0"/>
  </r>
  <r>
    <s v="7985-EB3D"/>
    <n v="0"/>
    <s v="Mathew O'Dougherty"/>
    <x v="1"/>
    <n v="19"/>
    <x v="0"/>
    <s v="Some Travel"/>
    <x v="2"/>
    <n v="2"/>
    <s v="Near"/>
    <s v="Illinois"/>
    <s v="White"/>
    <n v="2"/>
    <s v="Information Systems"/>
    <x v="4"/>
    <s v="Single"/>
    <s v="Low"/>
    <n v="52260"/>
    <s v="No"/>
    <x v="1063"/>
    <x v="0"/>
    <x v="192"/>
    <n v="1"/>
    <n v="1"/>
    <n v="1"/>
    <n v="0"/>
  </r>
  <r>
    <s v="0C54-705D"/>
    <n v="0"/>
    <s v="Grata Yannoni"/>
    <x v="0"/>
    <n v="50"/>
    <x v="2"/>
    <s v="Some Travel"/>
    <x v="0"/>
    <n v="37"/>
    <s v="Far"/>
    <s v="New York"/>
    <s v="White"/>
    <n v="2"/>
    <s v="Marketing"/>
    <x v="6"/>
    <s v="Married"/>
    <s v="High"/>
    <n v="291477"/>
    <s v="No"/>
    <x v="1064"/>
    <x v="0"/>
    <x v="193"/>
    <n v="1"/>
    <n v="0"/>
    <n v="0"/>
    <n v="1"/>
  </r>
  <r>
    <s v="E529-A8FA"/>
    <n v="0"/>
    <s v="Julius Smorfit"/>
    <x v="1"/>
    <n v="22"/>
    <x v="0"/>
    <s v="Some Travel"/>
    <x v="2"/>
    <n v="11"/>
    <s v="Near"/>
    <s v="California"/>
    <s v="White"/>
    <n v="4"/>
    <s v="Information Systems"/>
    <x v="7"/>
    <s v="Single"/>
    <s v="Very Low"/>
    <n v="22382"/>
    <s v="No"/>
    <x v="1065"/>
    <x v="0"/>
    <x v="329"/>
    <n v="1"/>
    <n v="0"/>
    <n v="1"/>
    <n v="1"/>
  </r>
  <r>
    <s v="4DE2-9EB3"/>
    <n v="0"/>
    <s v="Isacco Origan"/>
    <x v="2"/>
    <n v="22"/>
    <x v="0"/>
    <s v="No Travel"/>
    <x v="2"/>
    <n v="7"/>
    <s v="Near"/>
    <s v="California"/>
    <s v="White"/>
    <n v="3"/>
    <s v="Information Systems"/>
    <x v="7"/>
    <s v="Married"/>
    <s v="Very Low"/>
    <n v="27782"/>
    <s v="No"/>
    <x v="1066"/>
    <x v="0"/>
    <x v="503"/>
    <n v="1"/>
    <n v="1"/>
    <n v="1"/>
    <n v="1"/>
  </r>
  <r>
    <s v="37DA-C03F"/>
    <n v="0"/>
    <s v="Wanids Riggert"/>
    <x v="0"/>
    <n v="19"/>
    <x v="0"/>
    <s v="No Travel"/>
    <x v="2"/>
    <n v="8"/>
    <s v="Near"/>
    <s v="California"/>
    <s v="White"/>
    <n v="2"/>
    <s v="Computer Science"/>
    <x v="7"/>
    <s v="Single"/>
    <s v="Low"/>
    <n v="54502"/>
    <s v="No"/>
    <x v="1067"/>
    <x v="0"/>
    <x v="410"/>
    <n v="1"/>
    <n v="0"/>
    <n v="1"/>
    <n v="1"/>
  </r>
  <r>
    <s v="A663-B3DF"/>
    <n v="0"/>
    <s v="Wynny Pechell"/>
    <x v="0"/>
    <n v="41"/>
    <x v="2"/>
    <s v="Frequent Traveller"/>
    <x v="0"/>
    <n v="4"/>
    <s v="Near"/>
    <s v="California"/>
    <s v="White"/>
    <n v="4"/>
    <s v="Economics"/>
    <x v="0"/>
    <s v="Divorced"/>
    <s v="Medium"/>
    <n v="175032"/>
    <s v="No"/>
    <x v="1067"/>
    <x v="0"/>
    <x v="410"/>
    <n v="1"/>
    <n v="0"/>
    <n v="0"/>
    <n v="0"/>
  </r>
  <r>
    <s v="F9D2-5579"/>
    <n v="0"/>
    <s v="Nancie Storck"/>
    <x v="0"/>
    <n v="21"/>
    <x v="0"/>
    <s v="Frequent Traveller"/>
    <x v="2"/>
    <n v="17"/>
    <s v="Moderate"/>
    <s v="California"/>
    <s v="White"/>
    <n v="2"/>
    <s v="Information Systems"/>
    <x v="8"/>
    <s v="Married"/>
    <s v="Very Low"/>
    <n v="49516"/>
    <s v="No"/>
    <x v="1068"/>
    <x v="0"/>
    <x v="199"/>
    <n v="1"/>
    <n v="1"/>
    <n v="1"/>
    <n v="0"/>
  </r>
  <r>
    <s v="0C5B-2EF4"/>
    <n v="0"/>
    <s v="Amery Theunissen"/>
    <x v="1"/>
    <n v="20"/>
    <x v="0"/>
    <s v="Some Travel"/>
    <x v="2"/>
    <n v="35"/>
    <s v="Far"/>
    <s v="California"/>
    <s v="White"/>
    <n v="3"/>
    <s v="Information Systems"/>
    <x v="7"/>
    <s v="Single"/>
    <s v="Very Low"/>
    <n v="28506"/>
    <s v="No"/>
    <x v="1069"/>
    <x v="0"/>
    <x v="200"/>
    <n v="1"/>
    <n v="0"/>
    <n v="1"/>
    <n v="1"/>
  </r>
  <r>
    <s v="C509-6E46"/>
    <n v="0"/>
    <s v="Ulrica Butterworth"/>
    <x v="0"/>
    <n v="19"/>
    <x v="0"/>
    <s v="Some Travel"/>
    <x v="2"/>
    <n v="10"/>
    <s v="Near"/>
    <s v="Illinois"/>
    <s v="White"/>
    <n v="4"/>
    <s v="Computer Science"/>
    <x v="8"/>
    <s v="Single"/>
    <s v="Low"/>
    <n v="51802"/>
    <s v="Yes"/>
    <x v="1070"/>
    <x v="0"/>
    <x v="201"/>
    <n v="1"/>
    <n v="1"/>
    <n v="1"/>
    <n v="0"/>
  </r>
  <r>
    <s v="7AA0-5766"/>
    <n v="0"/>
    <s v="Devin Bernhardsson"/>
    <x v="0"/>
    <n v="22"/>
    <x v="0"/>
    <s v="Frequent Traveller"/>
    <x v="2"/>
    <n v="28"/>
    <s v="Far"/>
    <s v="California"/>
    <s v="White"/>
    <n v="4"/>
    <s v="Computer Science"/>
    <x v="4"/>
    <s v="Married"/>
    <s v="Low"/>
    <n v="63571"/>
    <s v="No"/>
    <x v="1071"/>
    <x v="1"/>
    <x v="522"/>
    <n v="0"/>
    <n v="0"/>
    <n v="0"/>
    <n v="0"/>
  </r>
  <r>
    <s v="8E8F-DDC8"/>
    <n v="0"/>
    <s v="Christoffer Peaple"/>
    <x v="1"/>
    <n v="19"/>
    <x v="0"/>
    <s v="Some Travel"/>
    <x v="0"/>
    <n v="4"/>
    <s v="Near"/>
    <s v="Illinois"/>
    <s v="White"/>
    <n v="4"/>
    <s v="Marketing"/>
    <x v="0"/>
    <s v="Single"/>
    <s v="Very Low"/>
    <n v="38726"/>
    <s v="Yes"/>
    <x v="1071"/>
    <x v="0"/>
    <x v="382"/>
    <n v="1"/>
    <n v="0"/>
    <n v="0"/>
    <n v="1"/>
  </r>
  <r>
    <s v="03D5-622D"/>
    <n v="0"/>
    <s v="Aurora Whate"/>
    <x v="0"/>
    <n v="21"/>
    <x v="0"/>
    <s v="No Travel"/>
    <x v="0"/>
    <n v="43"/>
    <s v="Far"/>
    <s v="California"/>
    <s v="White"/>
    <n v="1"/>
    <s v="Marketing"/>
    <x v="0"/>
    <s v="Married"/>
    <s v="Low"/>
    <n v="54355"/>
    <s v="Yes"/>
    <x v="1072"/>
    <x v="0"/>
    <x v="279"/>
    <n v="1"/>
    <n v="0"/>
    <n v="1"/>
    <n v="1"/>
  </r>
  <r>
    <s v="C28E-0CC3"/>
    <n v="0"/>
    <s v="Urbano Akett"/>
    <x v="1"/>
    <n v="19"/>
    <x v="0"/>
    <s v="Some Travel"/>
    <x v="2"/>
    <n v="6"/>
    <s v="Near"/>
    <s v="California"/>
    <s v="White"/>
    <n v="3"/>
    <s v="Computer Science"/>
    <x v="7"/>
    <s v="Single"/>
    <s v="Very Low"/>
    <n v="41539"/>
    <s v="No"/>
    <x v="1073"/>
    <x v="0"/>
    <x v="1"/>
    <n v="0"/>
    <n v="0"/>
    <n v="0"/>
    <n v="0"/>
  </r>
  <r>
    <s v="EB66-D679"/>
    <n v="0"/>
    <s v="Pryce Bode"/>
    <x v="1"/>
    <n v="20"/>
    <x v="0"/>
    <s v="Some Travel"/>
    <x v="0"/>
    <n v="8"/>
    <s v="Near"/>
    <s v="California"/>
    <s v="White"/>
    <n v="3"/>
    <s v="Marketing"/>
    <x v="9"/>
    <s v="Divorced"/>
    <s v="Very Low"/>
    <n v="27060"/>
    <s v="Yes"/>
    <x v="1073"/>
    <x v="1"/>
    <x v="1"/>
    <n v="0"/>
    <n v="0"/>
    <n v="0"/>
    <n v="0"/>
  </r>
  <r>
    <s v="BEBB-3E92"/>
    <n v="0"/>
    <s v="Flinn Redferne"/>
    <x v="1"/>
    <n v="24"/>
    <x v="0"/>
    <s v="Frequent Traveller"/>
    <x v="1"/>
    <n v="17"/>
    <s v="Moderate"/>
    <s v="California"/>
    <s v="White"/>
    <n v="5"/>
    <s v="Human Resources"/>
    <x v="11"/>
    <s v="Single"/>
    <s v="Low"/>
    <n v="93008"/>
    <s v="Yes"/>
    <x v="1073"/>
    <x v="0"/>
    <x v="1"/>
    <n v="0"/>
    <n v="0"/>
    <n v="0"/>
    <n v="0"/>
  </r>
  <r>
    <s v="E911-EAF3"/>
    <n v="0"/>
    <s v="Bell Paolacci"/>
    <x v="0"/>
    <n v="24"/>
    <x v="0"/>
    <s v="Some Travel"/>
    <x v="2"/>
    <n v="25"/>
    <s v="Moderate"/>
    <s v="New York"/>
    <s v="White"/>
    <n v="1"/>
    <s v="Information Systems"/>
    <x v="4"/>
    <s v="Divorced"/>
    <s v="Very Low"/>
    <n v="26973"/>
    <s v="No"/>
    <x v="1074"/>
    <x v="0"/>
    <x v="281"/>
    <n v="0"/>
    <n v="0"/>
    <n v="0"/>
    <n v="0"/>
  </r>
  <r>
    <s v="0602-02AB"/>
    <n v="0"/>
    <s v="Lynnet Foord"/>
    <x v="0"/>
    <n v="35"/>
    <x v="1"/>
    <s v="Some Travel"/>
    <x v="0"/>
    <n v="36"/>
    <s v="Far"/>
    <s v="California"/>
    <s v="White"/>
    <n v="2"/>
    <s v="Marketing"/>
    <x v="6"/>
    <s v="Married"/>
    <s v="Very High"/>
    <n v="487746"/>
    <s v="No"/>
    <x v="1075"/>
    <x v="0"/>
    <x v="7"/>
    <n v="0"/>
    <n v="0"/>
    <n v="0"/>
    <n v="0"/>
  </r>
  <r>
    <s v="860E-0FA9"/>
    <n v="0"/>
    <s v="Zonda Lefeuvre"/>
    <x v="0"/>
    <n v="18"/>
    <x v="0"/>
    <s v="Frequent Traveller"/>
    <x v="2"/>
    <n v="34"/>
    <s v="Far"/>
    <s v="New York"/>
    <s v="White"/>
    <n v="4"/>
    <s v="Information Systems"/>
    <x v="7"/>
    <s v="Single"/>
    <s v="Low"/>
    <n v="54085"/>
    <s v="Yes"/>
    <x v="1076"/>
    <x v="0"/>
    <x v="8"/>
    <n v="0"/>
    <n v="0"/>
    <n v="0"/>
    <n v="0"/>
  </r>
  <r>
    <s v="7A98-768E"/>
    <n v="0"/>
    <s v="Ericha Tomczykowski"/>
    <x v="0"/>
    <n v="18"/>
    <x v="0"/>
    <s v="Some Travel"/>
    <x v="0"/>
    <n v="20"/>
    <s v="Moderate"/>
    <s v="California"/>
    <s v="White"/>
    <n v="3"/>
    <s v="Technical Degree"/>
    <x v="0"/>
    <s v="Single"/>
    <s v="Low"/>
    <n v="58523"/>
    <s v="No"/>
    <x v="1077"/>
    <x v="1"/>
    <x v="17"/>
    <n v="0"/>
    <n v="0"/>
    <n v="0"/>
    <n v="0"/>
  </r>
  <r>
    <s v="A5CD-8AB8"/>
    <n v="0"/>
    <s v="Hildagarde Marks"/>
    <x v="0"/>
    <n v="18"/>
    <x v="0"/>
    <s v="Some Travel"/>
    <x v="2"/>
    <n v="32"/>
    <s v="Far"/>
    <s v="California"/>
    <s v="White"/>
    <n v="4"/>
    <s v="Information Systems"/>
    <x v="7"/>
    <s v="Single"/>
    <s v="Very Low"/>
    <n v="24906"/>
    <s v="No"/>
    <x v="1077"/>
    <x v="0"/>
    <x v="17"/>
    <n v="0"/>
    <n v="0"/>
    <n v="0"/>
    <n v="0"/>
  </r>
  <r>
    <s v="4268-9EAD"/>
    <n v="0"/>
    <s v="Hymie Jedryka"/>
    <x v="1"/>
    <n v="24"/>
    <x v="0"/>
    <s v="Some Travel"/>
    <x v="2"/>
    <n v="9"/>
    <s v="Near"/>
    <s v="New York"/>
    <s v="White"/>
    <n v="3"/>
    <s v="Information Systems"/>
    <x v="5"/>
    <s v="Single"/>
    <s v="Low"/>
    <n v="108352"/>
    <s v="Yes"/>
    <x v="1078"/>
    <x v="0"/>
    <x v="18"/>
    <n v="0"/>
    <n v="0"/>
    <n v="0"/>
    <n v="0"/>
  </r>
  <r>
    <s v="B324-A703"/>
    <n v="0"/>
    <s v="Cherri Lugg"/>
    <x v="0"/>
    <n v="19"/>
    <x v="0"/>
    <s v="Some Travel"/>
    <x v="2"/>
    <n v="14"/>
    <s v="Near"/>
    <s v="California"/>
    <s v="White"/>
    <n v="3"/>
    <s v="Computer Science"/>
    <x v="7"/>
    <s v="Single"/>
    <s v="Very Low"/>
    <n v="36554"/>
    <s v="No"/>
    <x v="1079"/>
    <x v="0"/>
    <x v="505"/>
    <n v="0"/>
    <n v="0"/>
    <n v="0"/>
    <n v="0"/>
  </r>
  <r>
    <s v="A12D-DAF8"/>
    <n v="0"/>
    <s v="Aurelie Littlejohn"/>
    <x v="0"/>
    <n v="18"/>
    <x v="0"/>
    <s v="Some Travel"/>
    <x v="0"/>
    <n v="43"/>
    <s v="Far"/>
    <s v="California"/>
    <s v="White"/>
    <n v="4"/>
    <s v="Economics"/>
    <x v="0"/>
    <s v="Single"/>
    <s v="Very Low"/>
    <n v="41708"/>
    <s v="No"/>
    <x v="1080"/>
    <x v="0"/>
    <x v="27"/>
    <n v="0"/>
    <n v="0"/>
    <n v="0"/>
    <n v="0"/>
  </r>
  <r>
    <s v="135D-DF79"/>
    <n v="0"/>
    <s v="Lew Muzzall"/>
    <x v="1"/>
    <n v="18"/>
    <x v="0"/>
    <s v="Frequent Traveller"/>
    <x v="0"/>
    <n v="41"/>
    <s v="Far"/>
    <s v="California"/>
    <s v="White"/>
    <n v="4"/>
    <s v="Marketing"/>
    <x v="0"/>
    <s v="Single"/>
    <s v="Low"/>
    <n v="72639"/>
    <s v="No"/>
    <x v="1081"/>
    <x v="0"/>
    <x v="28"/>
    <n v="0"/>
    <n v="0"/>
    <n v="0"/>
    <n v="0"/>
  </r>
  <r>
    <s v="078A-E0F5"/>
    <n v="0"/>
    <s v="Antonino Gillcrist"/>
    <x v="1"/>
    <n v="18"/>
    <x v="0"/>
    <s v="Some Travel"/>
    <x v="0"/>
    <n v="18"/>
    <s v="Moderate"/>
    <s v="California"/>
    <s v="White"/>
    <n v="4"/>
    <s v="Marketing"/>
    <x v="0"/>
    <s v="Single"/>
    <s v="Low"/>
    <n v="52198"/>
    <s v="No"/>
    <x v="1082"/>
    <x v="0"/>
    <x v="287"/>
    <n v="0"/>
    <n v="0"/>
    <n v="0"/>
    <n v="0"/>
  </r>
  <r>
    <s v="401F-CC71"/>
    <n v="0"/>
    <s v="Ezekiel Phipps"/>
    <x v="1"/>
    <n v="31"/>
    <x v="1"/>
    <s v="Some Travel"/>
    <x v="0"/>
    <n v="36"/>
    <s v="Far"/>
    <s v="New York"/>
    <s v="White"/>
    <n v="3"/>
    <s v="Marketing"/>
    <x v="0"/>
    <s v="Single"/>
    <s v="Medium"/>
    <n v="139882"/>
    <s v="No"/>
    <x v="1082"/>
    <x v="0"/>
    <x v="287"/>
    <n v="0"/>
    <n v="0"/>
    <n v="0"/>
    <n v="0"/>
  </r>
  <r>
    <s v="141B-D354"/>
    <n v="0"/>
    <s v="Ezmeralda Harbach"/>
    <x v="3"/>
    <n v="21"/>
    <x v="0"/>
    <s v="Some Travel"/>
    <x v="2"/>
    <n v="43"/>
    <s v="Far"/>
    <s v="New York"/>
    <s v="White"/>
    <n v="3"/>
    <s v="Computer Science"/>
    <x v="7"/>
    <s v="Single"/>
    <s v="Very Low"/>
    <n v="33306"/>
    <s v="No"/>
    <x v="1083"/>
    <x v="0"/>
    <x v="30"/>
    <n v="0"/>
    <n v="0"/>
    <n v="0"/>
    <n v="0"/>
  </r>
  <r>
    <s v="2EC6-E2E0"/>
    <n v="0"/>
    <s v="Ferne Humbell"/>
    <x v="0"/>
    <n v="36"/>
    <x v="1"/>
    <s v="Frequent Traveller"/>
    <x v="2"/>
    <n v="29"/>
    <s v="Far"/>
    <s v="California"/>
    <s v="White"/>
    <n v="3"/>
    <s v="Information Systems"/>
    <x v="7"/>
    <s v="Single"/>
    <s v="Medium"/>
    <n v="144071"/>
    <s v="No"/>
    <x v="1084"/>
    <x v="0"/>
    <x v="31"/>
    <n v="0"/>
    <n v="0"/>
    <n v="0"/>
    <n v="0"/>
  </r>
  <r>
    <s v="9F17-01F4"/>
    <n v="0"/>
    <s v="Orton Vanichkin"/>
    <x v="1"/>
    <n v="21"/>
    <x v="0"/>
    <s v="Some Travel"/>
    <x v="2"/>
    <n v="30"/>
    <s v="Far"/>
    <s v="California"/>
    <s v="White"/>
    <n v="3"/>
    <s v="Computer Science"/>
    <x v="7"/>
    <s v="Single"/>
    <s v="Very Low"/>
    <n v="38906"/>
    <s v="No"/>
    <x v="1084"/>
    <x v="0"/>
    <x v="31"/>
    <n v="0"/>
    <n v="0"/>
    <n v="0"/>
    <n v="0"/>
  </r>
  <r>
    <s v="93FF-A33D"/>
    <n v="0"/>
    <s v="Bart Jebb"/>
    <x v="1"/>
    <n v="23"/>
    <x v="0"/>
    <s v="Some Travel"/>
    <x v="2"/>
    <n v="28"/>
    <s v="Far"/>
    <s v="New York"/>
    <s v="White"/>
    <n v="3"/>
    <s v="Information Systems"/>
    <x v="5"/>
    <s v="Single"/>
    <s v="Low"/>
    <n v="83064"/>
    <s v="No"/>
    <x v="1084"/>
    <x v="0"/>
    <x v="31"/>
    <n v="0"/>
    <n v="0"/>
    <n v="0"/>
    <n v="0"/>
  </r>
  <r>
    <s v="FD1A-92C2"/>
    <n v="0"/>
    <s v="Belvia Dockrell"/>
    <x v="0"/>
    <n v="35"/>
    <x v="1"/>
    <s v="Some Travel"/>
    <x v="0"/>
    <n v="21"/>
    <s v="Moderate"/>
    <s v="California"/>
    <s v="White"/>
    <n v="4"/>
    <s v="Marketing"/>
    <x v="0"/>
    <s v="Single"/>
    <s v="Medium"/>
    <n v="225565"/>
    <s v="No"/>
    <x v="1085"/>
    <x v="0"/>
    <x v="208"/>
    <n v="0"/>
    <n v="0"/>
    <n v="0"/>
    <n v="0"/>
  </r>
  <r>
    <s v="A687-74F8"/>
    <n v="0"/>
    <s v="Say Slyme"/>
    <x v="1"/>
    <n v="19"/>
    <x v="0"/>
    <s v="Some Travel"/>
    <x v="2"/>
    <n v="7"/>
    <s v="Near"/>
    <s v="New York"/>
    <s v="White"/>
    <n v="4"/>
    <s v="Business Studies"/>
    <x v="7"/>
    <s v="Single"/>
    <s v="Very Low"/>
    <n v="29266"/>
    <s v="No"/>
    <x v="1085"/>
    <x v="0"/>
    <x v="208"/>
    <n v="0"/>
    <n v="0"/>
    <n v="0"/>
    <n v="0"/>
  </r>
  <r>
    <s v="ECDA-E9F0"/>
    <n v="0"/>
    <s v="Conway Huntall"/>
    <x v="1"/>
    <n v="21"/>
    <x v="0"/>
    <s v="No Travel"/>
    <x v="2"/>
    <n v="20"/>
    <s v="Moderate"/>
    <s v="California"/>
    <s v="White"/>
    <n v="1"/>
    <s v="Business Studies"/>
    <x v="5"/>
    <s v="Married"/>
    <s v="Low"/>
    <n v="55170"/>
    <s v="No"/>
    <x v="1086"/>
    <x v="0"/>
    <x v="288"/>
    <n v="0"/>
    <n v="0"/>
    <n v="0"/>
    <n v="0"/>
  </r>
  <r>
    <s v="22C9-83A6"/>
    <n v="0"/>
    <s v="Chick Ballach"/>
    <x v="2"/>
    <n v="20"/>
    <x v="0"/>
    <s v="Frequent Traveller"/>
    <x v="2"/>
    <n v="16"/>
    <s v="Moderate"/>
    <s v="California"/>
    <s v="White"/>
    <n v="3"/>
    <s v="Information Systems"/>
    <x v="7"/>
    <s v="Married"/>
    <s v="Very Low"/>
    <n v="38717"/>
    <s v="No"/>
    <x v="1087"/>
    <x v="0"/>
    <x v="34"/>
    <n v="0"/>
    <n v="0"/>
    <n v="0"/>
    <n v="0"/>
  </r>
  <r>
    <s v="F469-0427"/>
    <n v="0"/>
    <s v="Krissie Albery"/>
    <x v="0"/>
    <n v="19"/>
    <x v="0"/>
    <s v="Frequent Traveller"/>
    <x v="1"/>
    <n v="31"/>
    <s v="Far"/>
    <s v="New York"/>
    <s v="White"/>
    <n v="4"/>
    <s v="Marketing"/>
    <x v="3"/>
    <s v="Single"/>
    <s v="Very Low"/>
    <n v="36832"/>
    <s v="Yes"/>
    <x v="1088"/>
    <x v="1"/>
    <x v="414"/>
    <n v="0"/>
    <n v="0"/>
    <n v="0"/>
    <n v="0"/>
  </r>
  <r>
    <s v="3051-927B"/>
    <n v="0"/>
    <s v="Gisella McRannell"/>
    <x v="0"/>
    <n v="39"/>
    <x v="1"/>
    <s v="Some Travel"/>
    <x v="1"/>
    <n v="28"/>
    <s v="Far"/>
    <s v="New York"/>
    <s v="White"/>
    <n v="3"/>
    <s v="Human Resources"/>
    <x v="1"/>
    <s v="Single"/>
    <s v="Very High"/>
    <n v="443218"/>
    <s v="No"/>
    <x v="1089"/>
    <x v="0"/>
    <x v="523"/>
    <n v="0"/>
    <n v="0"/>
    <n v="0"/>
    <n v="0"/>
  </r>
  <r>
    <s v="1EA5-85A8"/>
    <n v="0"/>
    <s v="Lovell Clee"/>
    <x v="1"/>
    <n v="21"/>
    <x v="0"/>
    <s v="Some Travel"/>
    <x v="2"/>
    <n v="18"/>
    <s v="Moderate"/>
    <s v="New York"/>
    <s v="White"/>
    <n v="2"/>
    <s v="Information Systems"/>
    <x v="5"/>
    <s v="Married"/>
    <s v="Low"/>
    <n v="71821"/>
    <s v="No"/>
    <x v="1089"/>
    <x v="0"/>
    <x v="523"/>
    <n v="0"/>
    <n v="0"/>
    <n v="0"/>
    <n v="0"/>
  </r>
  <r>
    <s v="E861-52CB"/>
    <n v="0"/>
    <s v="Whitney Latore"/>
    <x v="1"/>
    <n v="26"/>
    <x v="0"/>
    <s v="Some Travel"/>
    <x v="2"/>
    <n v="37"/>
    <s v="Far"/>
    <s v="California"/>
    <s v="White"/>
    <n v="3"/>
    <s v="Information Systems"/>
    <x v="10"/>
    <s v="Single"/>
    <s v="Medium"/>
    <n v="192073"/>
    <s v="No"/>
    <x v="1089"/>
    <x v="0"/>
    <x v="523"/>
    <n v="0"/>
    <n v="0"/>
    <n v="0"/>
    <n v="0"/>
  </r>
  <r>
    <s v="91C3-F892"/>
    <n v="0"/>
    <s v="Daryl Whittlesea"/>
    <x v="1"/>
    <n v="21"/>
    <x v="0"/>
    <s v="Some Travel"/>
    <x v="2"/>
    <n v="24"/>
    <s v="Moderate"/>
    <s v="California"/>
    <s v="White"/>
    <n v="2"/>
    <s v="Information Systems"/>
    <x v="4"/>
    <s v="Married"/>
    <s v="Very Low"/>
    <n v="34024"/>
    <s v="No"/>
    <x v="1090"/>
    <x v="0"/>
    <x v="209"/>
    <n v="0"/>
    <n v="0"/>
    <n v="0"/>
    <n v="0"/>
  </r>
  <r>
    <s v="B6B9-E5BE"/>
    <n v="0"/>
    <s v="Land Brigge"/>
    <x v="1"/>
    <n v="21"/>
    <x v="0"/>
    <s v="No Travel"/>
    <x v="2"/>
    <n v="20"/>
    <s v="Moderate"/>
    <s v="California"/>
    <s v="White"/>
    <n v="3"/>
    <s v="Information Systems"/>
    <x v="4"/>
    <s v="Single"/>
    <s v="Very Low"/>
    <n v="21454"/>
    <s v="No"/>
    <x v="1091"/>
    <x v="0"/>
    <x v="39"/>
    <n v="0"/>
    <n v="0"/>
    <n v="0"/>
    <n v="0"/>
  </r>
  <r>
    <s v="5C28-D944"/>
    <n v="0"/>
    <s v="Kaine Izak"/>
    <x v="1"/>
    <n v="18"/>
    <x v="0"/>
    <s v="Some Travel"/>
    <x v="2"/>
    <n v="21"/>
    <s v="Moderate"/>
    <s v="California"/>
    <s v="White"/>
    <n v="3"/>
    <s v="Computer Science"/>
    <x v="7"/>
    <s v="Married"/>
    <s v="Very Low"/>
    <n v="42946"/>
    <s v="No"/>
    <x v="1092"/>
    <x v="0"/>
    <x v="42"/>
    <n v="0"/>
    <n v="0"/>
    <n v="0"/>
    <n v="0"/>
  </r>
  <r>
    <s v="E8B6-8BAE"/>
    <n v="0"/>
    <s v="Stevie Kinglesyd"/>
    <x v="1"/>
    <n v="29"/>
    <x v="0"/>
    <s v="Some Travel"/>
    <x v="0"/>
    <n v="18"/>
    <s v="Moderate"/>
    <s v="Illinois"/>
    <s v="White"/>
    <n v="2"/>
    <s v="Economics"/>
    <x v="0"/>
    <s v="Single"/>
    <s v="Medium"/>
    <n v="225330"/>
    <s v="No"/>
    <x v="1092"/>
    <x v="1"/>
    <x v="42"/>
    <n v="0"/>
    <n v="0"/>
    <n v="0"/>
    <n v="0"/>
  </r>
  <r>
    <s v="3A0A-B70A"/>
    <n v="0"/>
    <s v="Matteo Bonallack"/>
    <x v="1"/>
    <n v="18"/>
    <x v="0"/>
    <s v="No Travel"/>
    <x v="2"/>
    <n v="4"/>
    <s v="Near"/>
    <s v="California"/>
    <s v="White"/>
    <n v="3"/>
    <s v="Information Systems"/>
    <x v="7"/>
    <s v="Single"/>
    <s v="Very Low"/>
    <n v="32191"/>
    <s v="No"/>
    <x v="1093"/>
    <x v="0"/>
    <x v="46"/>
    <n v="0"/>
    <n v="0"/>
    <n v="0"/>
    <n v="0"/>
  </r>
  <r>
    <s v="812D-7475"/>
    <n v="0"/>
    <s v="Lucius Plimmer"/>
    <x v="1"/>
    <n v="20"/>
    <x v="0"/>
    <s v="Some Travel"/>
    <x v="2"/>
    <n v="29"/>
    <s v="Far"/>
    <s v="California"/>
    <s v="White"/>
    <n v="1"/>
    <s v="Computer Science"/>
    <x v="4"/>
    <s v="Married"/>
    <s v="Very Low"/>
    <n v="20526"/>
    <s v="No"/>
    <x v="1094"/>
    <x v="0"/>
    <x v="47"/>
    <n v="0"/>
    <n v="0"/>
    <n v="0"/>
    <n v="0"/>
  </r>
  <r>
    <s v="38D7-6BB9"/>
    <n v="0"/>
    <s v="Amory Gaskall"/>
    <x v="1"/>
    <n v="49"/>
    <x v="2"/>
    <s v="Frequent Traveller"/>
    <x v="2"/>
    <n v="43"/>
    <s v="Far"/>
    <s v="California"/>
    <s v="White"/>
    <n v="3"/>
    <s v="Computer Science"/>
    <x v="10"/>
    <s v="Divorced"/>
    <s v="High"/>
    <n v="368010"/>
    <s v="No"/>
    <x v="1095"/>
    <x v="0"/>
    <x v="524"/>
    <n v="0"/>
    <n v="0"/>
    <n v="0"/>
    <n v="0"/>
  </r>
  <r>
    <s v="28CA-379D"/>
    <n v="0"/>
    <s v="Adorne Beatens"/>
    <x v="0"/>
    <n v="19"/>
    <x v="0"/>
    <s v="Some Travel"/>
    <x v="0"/>
    <n v="9"/>
    <s v="Near"/>
    <s v="California"/>
    <s v="White"/>
    <n v="3"/>
    <s v="Marketing"/>
    <x v="9"/>
    <s v="Single"/>
    <s v="Very Low"/>
    <n v="21506"/>
    <s v="No"/>
    <x v="1096"/>
    <x v="0"/>
    <x v="211"/>
    <n v="0"/>
    <n v="0"/>
    <n v="0"/>
    <n v="0"/>
  </r>
  <r>
    <s v="7A23-F185"/>
    <n v="0"/>
    <s v="Ephraim Biaggetti"/>
    <x v="1"/>
    <n v="21"/>
    <x v="0"/>
    <s v="No Travel"/>
    <x v="0"/>
    <n v="22"/>
    <s v="Moderate"/>
    <s v="California"/>
    <s v="White"/>
    <n v="3"/>
    <s v="Marketing"/>
    <x v="0"/>
    <s v="Divorced"/>
    <s v="Low"/>
    <n v="62828"/>
    <s v="Yes"/>
    <x v="1096"/>
    <x v="0"/>
    <x v="211"/>
    <n v="0"/>
    <n v="0"/>
    <n v="0"/>
    <n v="0"/>
  </r>
  <r>
    <s v="598D-E3B4"/>
    <n v="0"/>
    <s v="Karlis Brisard"/>
    <x v="1"/>
    <n v="19"/>
    <x v="0"/>
    <s v="No Travel"/>
    <x v="2"/>
    <n v="9"/>
    <s v="Near"/>
    <s v="California"/>
    <s v="White"/>
    <n v="3"/>
    <s v="Information Systems"/>
    <x v="7"/>
    <s v="Single"/>
    <s v="Very Low"/>
    <n v="29798"/>
    <s v="Yes"/>
    <x v="1097"/>
    <x v="1"/>
    <x v="53"/>
    <n v="0"/>
    <n v="0"/>
    <n v="0"/>
    <n v="0"/>
  </r>
  <r>
    <s v="64C2-2806"/>
    <n v="0"/>
    <s v="Gareth Oleksiak"/>
    <x v="1"/>
    <n v="18"/>
    <x v="0"/>
    <s v="Some Travel"/>
    <x v="2"/>
    <n v="35"/>
    <s v="Far"/>
    <s v="California"/>
    <s v="White"/>
    <n v="5"/>
    <s v="Other"/>
    <x v="4"/>
    <s v="Single"/>
    <s v="Very Low"/>
    <n v="36353"/>
    <s v="No"/>
    <x v="1098"/>
    <x v="0"/>
    <x v="214"/>
    <n v="0"/>
    <n v="0"/>
    <n v="0"/>
    <n v="0"/>
  </r>
  <r>
    <s v="6BC3-7371"/>
    <n v="0"/>
    <s v="Gussi Rodrig"/>
    <x v="0"/>
    <n v="18"/>
    <x v="0"/>
    <s v="No Travel"/>
    <x v="0"/>
    <n v="34"/>
    <s v="Far"/>
    <s v="Illinois"/>
    <s v="White"/>
    <n v="3"/>
    <s v="Marketing"/>
    <x v="0"/>
    <s v="Single"/>
    <s v="Very Low"/>
    <n v="49100"/>
    <s v="No"/>
    <x v="1099"/>
    <x v="0"/>
    <x v="384"/>
    <n v="0"/>
    <n v="0"/>
    <n v="0"/>
    <n v="0"/>
  </r>
  <r>
    <s v="46E1-5086"/>
    <n v="0"/>
    <s v="Herculie Wasielewicz"/>
    <x v="2"/>
    <n v="18"/>
    <x v="0"/>
    <s v="Some Travel"/>
    <x v="0"/>
    <n v="4"/>
    <s v="Near"/>
    <s v="New York"/>
    <s v="White"/>
    <n v="4"/>
    <s v="Marketing"/>
    <x v="0"/>
    <s v="Single"/>
    <s v="Low"/>
    <n v="74515"/>
    <s v="Yes"/>
    <x v="1100"/>
    <x v="0"/>
    <x v="54"/>
    <n v="0"/>
    <n v="0"/>
    <n v="0"/>
    <n v="0"/>
  </r>
  <r>
    <s v="4626-5168"/>
    <n v="0"/>
    <s v="Tades Haggith"/>
    <x v="1"/>
    <n v="18"/>
    <x v="0"/>
    <s v="Some Travel"/>
    <x v="0"/>
    <n v="37"/>
    <s v="Far"/>
    <s v="California"/>
    <s v="White"/>
    <n v="4"/>
    <s v="Marketing"/>
    <x v="9"/>
    <s v="Single"/>
    <s v="Very Low"/>
    <n v="32480"/>
    <s v="No"/>
    <x v="1101"/>
    <x v="0"/>
    <x v="56"/>
    <n v="0"/>
    <n v="0"/>
    <n v="0"/>
    <n v="0"/>
  </r>
  <r>
    <s v="AA6C-B0D6"/>
    <n v="0"/>
    <s v="Benedick Lovekin"/>
    <x v="1"/>
    <n v="25"/>
    <x v="0"/>
    <s v="Some Travel"/>
    <x v="0"/>
    <n v="15"/>
    <s v="Near"/>
    <s v="New York"/>
    <s v="White"/>
    <n v="1"/>
    <s v="Marketing"/>
    <x v="0"/>
    <s v="Married"/>
    <s v="Low"/>
    <n v="118961"/>
    <s v="No"/>
    <x v="1102"/>
    <x v="0"/>
    <x v="64"/>
    <n v="0"/>
    <n v="0"/>
    <n v="0"/>
    <n v="0"/>
  </r>
  <r>
    <s v="EFF6-9543"/>
    <n v="0"/>
    <s v="Arvin Brody"/>
    <x v="1"/>
    <n v="21"/>
    <x v="0"/>
    <s v="Some Travel"/>
    <x v="2"/>
    <n v="36"/>
    <s v="Far"/>
    <s v="California"/>
    <s v="White"/>
    <n v="2"/>
    <s v="Computer Science"/>
    <x v="7"/>
    <s v="Single"/>
    <s v="Very Low"/>
    <n v="36431"/>
    <s v="No"/>
    <x v="1103"/>
    <x v="0"/>
    <x v="66"/>
    <n v="0"/>
    <n v="0"/>
    <n v="0"/>
    <n v="0"/>
  </r>
  <r>
    <s v="56D1-790E"/>
    <n v="0"/>
    <s v="Richmound Chisnall"/>
    <x v="1"/>
    <n v="39"/>
    <x v="1"/>
    <s v="Frequent Traveller"/>
    <x v="2"/>
    <n v="29"/>
    <s v="Far"/>
    <s v="New York"/>
    <s v="White"/>
    <n v="3"/>
    <s v="Other"/>
    <x v="2"/>
    <s v="Divorced"/>
    <s v="High"/>
    <n v="273739"/>
    <s v="Yes"/>
    <x v="1104"/>
    <x v="0"/>
    <x v="67"/>
    <n v="0"/>
    <n v="0"/>
    <n v="0"/>
    <n v="0"/>
  </r>
  <r>
    <s v="531D-788E"/>
    <n v="0"/>
    <s v="Durand Boord"/>
    <x v="1"/>
    <n v="21"/>
    <x v="0"/>
    <s v="Frequent Traveller"/>
    <x v="2"/>
    <n v="16"/>
    <s v="Moderate"/>
    <s v="California"/>
    <s v="White"/>
    <n v="2"/>
    <s v="Computer Science"/>
    <x v="4"/>
    <s v="Single"/>
    <s v="Very Low"/>
    <n v="42569"/>
    <s v="No"/>
    <x v="1105"/>
    <x v="1"/>
    <x v="68"/>
    <n v="0"/>
    <n v="0"/>
    <n v="0"/>
    <n v="0"/>
  </r>
  <r>
    <s v="1480-131D"/>
    <n v="0"/>
    <s v="Marabel Horney"/>
    <x v="0"/>
    <n v="21"/>
    <x v="0"/>
    <s v="Frequent Traveller"/>
    <x v="0"/>
    <n v="9"/>
    <s v="Near"/>
    <s v="California"/>
    <s v="White"/>
    <n v="3"/>
    <s v="Marketing"/>
    <x v="9"/>
    <s v="Divorced"/>
    <s v="Very Low"/>
    <n v="35770"/>
    <s v="No"/>
    <x v="1106"/>
    <x v="0"/>
    <x v="69"/>
    <n v="0"/>
    <n v="0"/>
    <n v="0"/>
    <n v="0"/>
  </r>
  <r>
    <s v="8700-828F"/>
    <n v="0"/>
    <s v="Marlo McKim"/>
    <x v="1"/>
    <n v="21"/>
    <x v="0"/>
    <s v="Some Travel"/>
    <x v="2"/>
    <n v="42"/>
    <s v="Far"/>
    <s v="New York"/>
    <s v="White"/>
    <n v="3"/>
    <s v="Computer Science"/>
    <x v="7"/>
    <s v="Divorced"/>
    <s v="Very Low"/>
    <n v="34257"/>
    <s v="No"/>
    <x v="1107"/>
    <x v="0"/>
    <x v="525"/>
    <n v="0"/>
    <n v="0"/>
    <n v="0"/>
    <n v="0"/>
  </r>
  <r>
    <s v="9C71-61AE"/>
    <n v="0"/>
    <s v="Lonnard Wrathmell"/>
    <x v="1"/>
    <n v="18"/>
    <x v="0"/>
    <s v="Some Travel"/>
    <x v="2"/>
    <n v="32"/>
    <s v="Far"/>
    <s v="New York"/>
    <s v="White"/>
    <n v="1"/>
    <s v="Computer Science"/>
    <x v="5"/>
    <s v="Single"/>
    <s v="Low"/>
    <n v="50660"/>
    <s v="Yes"/>
    <x v="1108"/>
    <x v="1"/>
    <x v="120"/>
    <n v="0"/>
    <n v="0"/>
    <n v="0"/>
    <n v="0"/>
  </r>
  <r>
    <s v="B77D-2FBD"/>
    <n v="0"/>
    <s v="Diannne Real"/>
    <x v="0"/>
    <n v="24"/>
    <x v="0"/>
    <s v="Some Travel"/>
    <x v="0"/>
    <n v="11"/>
    <s v="Near"/>
    <s v="California"/>
    <s v="White"/>
    <n v="3"/>
    <s v="Technical Degree"/>
    <x v="0"/>
    <s v="Single"/>
    <s v="Low"/>
    <n v="58923"/>
    <s v="No"/>
    <x v="1109"/>
    <x v="0"/>
    <x v="292"/>
    <n v="0"/>
    <n v="0"/>
    <n v="0"/>
    <n v="0"/>
  </r>
  <r>
    <s v="5A8A-1547"/>
    <n v="0"/>
    <s v="Nora Gittoes"/>
    <x v="2"/>
    <n v="19"/>
    <x v="0"/>
    <s v="Frequent Traveller"/>
    <x v="2"/>
    <n v="15"/>
    <s v="Near"/>
    <s v="California"/>
    <s v="White"/>
    <n v="4"/>
    <s v="Business Studies"/>
    <x v="7"/>
    <s v="Single"/>
    <s v="Low"/>
    <n v="77905"/>
    <s v="No"/>
    <x v="1109"/>
    <x v="0"/>
    <x v="292"/>
    <n v="0"/>
    <n v="0"/>
    <n v="0"/>
    <n v="0"/>
  </r>
  <r>
    <s v="7CFC-C4DA"/>
    <n v="0"/>
    <s v="Brant Damper"/>
    <x v="1"/>
    <n v="21"/>
    <x v="0"/>
    <s v="Some Travel"/>
    <x v="2"/>
    <n v="44"/>
    <s v="Far"/>
    <s v="California"/>
    <s v="White"/>
    <n v="2"/>
    <s v="Other"/>
    <x v="4"/>
    <s v="Single"/>
    <s v="Very Low"/>
    <n v="32676"/>
    <s v="Yes"/>
    <x v="1110"/>
    <x v="1"/>
    <x v="219"/>
    <n v="0"/>
    <n v="0"/>
    <n v="0"/>
    <n v="0"/>
  </r>
  <r>
    <s v="A409-0113"/>
    <n v="0"/>
    <s v="Aurthur Attoe"/>
    <x v="1"/>
    <n v="27"/>
    <x v="0"/>
    <s v="Some Travel"/>
    <x v="1"/>
    <n v="4"/>
    <s v="Near"/>
    <s v="California"/>
    <s v="White"/>
    <n v="3"/>
    <s v="Marketing"/>
    <x v="1"/>
    <s v="Single"/>
    <s v="Medium"/>
    <n v="219195"/>
    <s v="Yes"/>
    <x v="1110"/>
    <x v="0"/>
    <x v="219"/>
    <n v="0"/>
    <n v="0"/>
    <n v="0"/>
    <n v="0"/>
  </r>
  <r>
    <s v="543B-0EE5"/>
    <n v="0"/>
    <s v="Theodore Parrington"/>
    <x v="1"/>
    <n v="20"/>
    <x v="0"/>
    <s v="Some Travel"/>
    <x v="2"/>
    <n v="39"/>
    <s v="Far"/>
    <s v="New York"/>
    <s v="White"/>
    <n v="3"/>
    <s v="Other"/>
    <x v="7"/>
    <s v="Married"/>
    <s v="Very Low"/>
    <n v="20418"/>
    <s v="No"/>
    <x v="1111"/>
    <x v="0"/>
    <x v="221"/>
    <n v="0"/>
    <n v="0"/>
    <n v="0"/>
    <n v="0"/>
  </r>
  <r>
    <s v="4795-4D3F"/>
    <n v="0"/>
    <s v="Tammy Flaws"/>
    <x v="1"/>
    <n v="20"/>
    <x v="0"/>
    <s v="Some Travel"/>
    <x v="2"/>
    <n v="18"/>
    <s v="Moderate"/>
    <s v="California"/>
    <s v="White"/>
    <n v="4"/>
    <s v="Computer Science"/>
    <x v="4"/>
    <s v="Married"/>
    <s v="Very Low"/>
    <n v="28544"/>
    <s v="Yes"/>
    <x v="1112"/>
    <x v="0"/>
    <x v="418"/>
    <n v="0"/>
    <n v="0"/>
    <n v="0"/>
    <n v="0"/>
  </r>
  <r>
    <s v="BE54-B2AF"/>
    <n v="0"/>
    <s v="Nelia Abramowitz"/>
    <x v="0"/>
    <n v="20"/>
    <x v="0"/>
    <s v="Frequent Traveller"/>
    <x v="2"/>
    <n v="45"/>
    <s v="Far"/>
    <s v="California"/>
    <s v="White"/>
    <n v="1"/>
    <s v="Computer Science"/>
    <x v="5"/>
    <s v="Married"/>
    <s v="Very Low"/>
    <n v="46714"/>
    <s v="No"/>
    <x v="1113"/>
    <x v="0"/>
    <x v="420"/>
    <n v="0"/>
    <n v="0"/>
    <n v="0"/>
    <n v="0"/>
  </r>
  <r>
    <s v="2114-EC1F"/>
    <n v="0"/>
    <s v="Elliott Franciskiewicz"/>
    <x v="1"/>
    <n v="32"/>
    <x v="1"/>
    <s v="Some Travel"/>
    <x v="0"/>
    <n v="21"/>
    <s v="Moderate"/>
    <s v="New York"/>
    <s v="White"/>
    <n v="4"/>
    <s v="Marketing"/>
    <x v="0"/>
    <s v="Married"/>
    <s v="Low"/>
    <n v="106476"/>
    <s v="No"/>
    <x v="1114"/>
    <x v="0"/>
    <x v="82"/>
    <n v="0"/>
    <n v="0"/>
    <n v="0"/>
    <n v="0"/>
  </r>
  <r>
    <s v="CA98-86ED"/>
    <n v="0"/>
    <s v="Paulette Albertson"/>
    <x v="0"/>
    <n v="34"/>
    <x v="1"/>
    <s v="Frequent Traveller"/>
    <x v="2"/>
    <n v="1"/>
    <s v="Near"/>
    <s v="California"/>
    <s v="White"/>
    <n v="1"/>
    <s v="Information Systems"/>
    <x v="5"/>
    <s v="Single"/>
    <s v="Medium"/>
    <n v="178472"/>
    <s v="Yes"/>
    <x v="1115"/>
    <x v="0"/>
    <x v="90"/>
    <n v="0"/>
    <n v="0"/>
    <n v="0"/>
    <n v="0"/>
  </r>
  <r>
    <s v="5DBA-93C9"/>
    <n v="0"/>
    <s v="Allys Bourdice"/>
    <x v="3"/>
    <n v="21"/>
    <x v="0"/>
    <s v="Some Travel"/>
    <x v="2"/>
    <n v="26"/>
    <s v="Far"/>
    <s v="California"/>
    <s v="White"/>
    <n v="4"/>
    <s v="Computer Science"/>
    <x v="4"/>
    <s v="Married"/>
    <s v="Very Low"/>
    <n v="21202"/>
    <s v="No"/>
    <x v="1116"/>
    <x v="0"/>
    <x v="123"/>
    <n v="0"/>
    <n v="0"/>
    <n v="0"/>
    <n v="0"/>
  </r>
  <r>
    <s v="C3C0-349E"/>
    <n v="0"/>
    <s v="Isac Dreus"/>
    <x v="1"/>
    <n v="45"/>
    <x v="2"/>
    <s v="Some Travel"/>
    <x v="0"/>
    <n v="22"/>
    <s v="Moderate"/>
    <s v="California"/>
    <s v="White"/>
    <n v="4"/>
    <s v="Marketing"/>
    <x v="0"/>
    <s v="Married"/>
    <s v="High"/>
    <n v="270302"/>
    <s v="No"/>
    <x v="1117"/>
    <x v="1"/>
    <x v="96"/>
    <n v="0"/>
    <n v="0"/>
    <n v="0"/>
    <n v="0"/>
  </r>
  <r>
    <s v="CAA0-3971"/>
    <n v="0"/>
    <s v="Ives Cranston"/>
    <x v="1"/>
    <n v="22"/>
    <x v="0"/>
    <s v="Some Travel"/>
    <x v="0"/>
    <n v="31"/>
    <s v="Far"/>
    <s v="New York"/>
    <s v="White"/>
    <n v="1"/>
    <s v="Marketing"/>
    <x v="0"/>
    <s v="Single"/>
    <s v="Low"/>
    <n v="51582"/>
    <s v="No"/>
    <x v="1117"/>
    <x v="0"/>
    <x v="96"/>
    <n v="0"/>
    <n v="0"/>
    <n v="0"/>
    <n v="0"/>
  </r>
  <r>
    <s v="32F1-6903"/>
    <n v="0"/>
    <s v="Mariya Mattheus"/>
    <x v="0"/>
    <n v="18"/>
    <x v="0"/>
    <s v="Frequent Traveller"/>
    <x v="2"/>
    <n v="10"/>
    <s v="Near"/>
    <s v="Illinois"/>
    <s v="White"/>
    <n v="3"/>
    <s v="Computer Science"/>
    <x v="7"/>
    <s v="Single"/>
    <s v="Very Low"/>
    <n v="26960"/>
    <s v="No"/>
    <x v="1118"/>
    <x v="0"/>
    <x v="99"/>
    <n v="0"/>
    <n v="0"/>
    <n v="0"/>
    <n v="0"/>
  </r>
  <r>
    <s v="D186-CBF5"/>
    <n v="0"/>
    <s v="Ibby Witcomb"/>
    <x v="0"/>
    <n v="19"/>
    <x v="0"/>
    <s v="Some Travel"/>
    <x v="0"/>
    <n v="21"/>
    <s v="Moderate"/>
    <s v="New York"/>
    <s v="White"/>
    <n v="3"/>
    <s v="Marketing"/>
    <x v="9"/>
    <s v="Single"/>
    <s v="Very Low"/>
    <n v="33454"/>
    <s v="Yes"/>
    <x v="1119"/>
    <x v="1"/>
    <x v="296"/>
    <n v="0"/>
    <n v="0"/>
    <n v="0"/>
    <n v="0"/>
  </r>
  <r>
    <s v="E681-7B57"/>
    <n v="0"/>
    <s v="Durant Ratley"/>
    <x v="1"/>
    <n v="18"/>
    <x v="0"/>
    <s v="Frequent Traveller"/>
    <x v="2"/>
    <n v="26"/>
    <s v="Far"/>
    <s v="California"/>
    <s v="White"/>
    <n v="2"/>
    <s v="Information Systems"/>
    <x v="4"/>
    <s v="Single"/>
    <s v="Very Low"/>
    <n v="31532"/>
    <s v="No"/>
    <x v="1120"/>
    <x v="1"/>
    <x v="124"/>
    <n v="0"/>
    <n v="0"/>
    <n v="0"/>
    <n v="0"/>
  </r>
  <r>
    <s v="14CF-051D"/>
    <n v="0"/>
    <s v="Prent Salkeld"/>
    <x v="1"/>
    <n v="19"/>
    <x v="0"/>
    <s v="Some Travel"/>
    <x v="1"/>
    <n v="18"/>
    <s v="Moderate"/>
    <s v="New York"/>
    <s v="White"/>
    <n v="4"/>
    <s v="Economics"/>
    <x v="3"/>
    <s v="Single"/>
    <s v="Very Low"/>
    <n v="20778"/>
    <s v="No"/>
    <x v="1121"/>
    <x v="0"/>
    <x v="102"/>
    <n v="0"/>
    <n v="0"/>
    <n v="0"/>
    <n v="0"/>
  </r>
  <r>
    <s v="6576-8773"/>
    <n v="0"/>
    <s v="Ash Slamaker"/>
    <x v="1"/>
    <n v="33"/>
    <x v="1"/>
    <s v="Frequent Traveller"/>
    <x v="2"/>
    <n v="24"/>
    <s v="Moderate"/>
    <s v="New York"/>
    <s v="White"/>
    <n v="4"/>
    <s v="Computer Science"/>
    <x v="5"/>
    <s v="Divorced"/>
    <s v="High"/>
    <n v="283171"/>
    <s v="No"/>
    <x v="1121"/>
    <x v="0"/>
    <x v="102"/>
    <n v="0"/>
    <n v="0"/>
    <n v="0"/>
    <n v="0"/>
  </r>
  <r>
    <s v="ECD4-3FF7"/>
    <n v="0"/>
    <s v="Kenyon Fawltey"/>
    <x v="1"/>
    <n v="19"/>
    <x v="0"/>
    <s v="Some Travel"/>
    <x v="2"/>
    <n v="15"/>
    <s v="Near"/>
    <s v="California"/>
    <s v="White"/>
    <n v="3"/>
    <s v="Computer Science"/>
    <x v="4"/>
    <s v="Single"/>
    <s v="Low"/>
    <n v="58408"/>
    <s v="Yes"/>
    <x v="1122"/>
    <x v="0"/>
    <x v="345"/>
    <n v="0"/>
    <n v="0"/>
    <n v="0"/>
    <n v="0"/>
  </r>
  <r>
    <s v="B727-FCF9"/>
    <n v="0"/>
    <s v="Evy Bichener"/>
    <x v="0"/>
    <n v="27"/>
    <x v="0"/>
    <s v="Some Travel"/>
    <x v="2"/>
    <n v="36"/>
    <s v="Far"/>
    <s v="California"/>
    <s v="White"/>
    <n v="3"/>
    <s v="Information Systems"/>
    <x v="2"/>
    <s v="Married"/>
    <s v="Medium"/>
    <n v="227477"/>
    <s v="No"/>
    <x v="1123"/>
    <x v="0"/>
    <x v="131"/>
    <n v="0"/>
    <n v="0"/>
    <n v="0"/>
    <n v="0"/>
  </r>
  <r>
    <s v="26A0-5791"/>
    <n v="0"/>
    <s v="Hayden Yokelman"/>
    <x v="1"/>
    <n v="21"/>
    <x v="0"/>
    <s v="Some Travel"/>
    <x v="0"/>
    <n v="19"/>
    <s v="Moderate"/>
    <s v="New York"/>
    <s v="White"/>
    <n v="4"/>
    <s v="Marketing"/>
    <x v="9"/>
    <s v="Married"/>
    <s v="Very Low"/>
    <n v="22696"/>
    <s v="Yes"/>
    <x v="1124"/>
    <x v="0"/>
    <x v="346"/>
    <n v="0"/>
    <n v="0"/>
    <n v="0"/>
    <n v="0"/>
  </r>
  <r>
    <s v="CF4C-5525"/>
    <n v="0"/>
    <s v="Charleen Wigsell"/>
    <x v="0"/>
    <n v="20"/>
    <x v="0"/>
    <s v="Some Travel"/>
    <x v="2"/>
    <n v="10"/>
    <s v="Near"/>
    <s v="New York"/>
    <s v="White"/>
    <n v="5"/>
    <s v="Computer Science"/>
    <x v="7"/>
    <s v="Married"/>
    <s v="Very Low"/>
    <n v="32077"/>
    <s v="No"/>
    <x v="1125"/>
    <x v="0"/>
    <x v="513"/>
    <n v="0"/>
    <n v="0"/>
    <n v="0"/>
    <n v="0"/>
  </r>
  <r>
    <s v="F749-A0E8"/>
    <n v="0"/>
    <s v="Marie Klehn"/>
    <x v="0"/>
    <n v="19"/>
    <x v="0"/>
    <s v="Some Travel"/>
    <x v="2"/>
    <n v="26"/>
    <s v="Far"/>
    <s v="California"/>
    <s v="White"/>
    <n v="4"/>
    <s v="Information Systems"/>
    <x v="7"/>
    <s v="Single"/>
    <s v="Low"/>
    <n v="66119"/>
    <s v="No"/>
    <x v="1126"/>
    <x v="0"/>
    <x v="422"/>
    <n v="0"/>
    <n v="0"/>
    <n v="0"/>
    <n v="0"/>
  </r>
  <r>
    <s v="422B-53AC"/>
    <n v="0"/>
    <s v="Otis Liquorish"/>
    <x v="2"/>
    <n v="29"/>
    <x v="0"/>
    <s v="Some Travel"/>
    <x v="0"/>
    <n v="29"/>
    <s v="Far"/>
    <s v="California"/>
    <s v="White"/>
    <n v="2"/>
    <s v="Marketing"/>
    <x v="0"/>
    <s v="Single"/>
    <s v="Medium"/>
    <n v="134537"/>
    <s v="Yes"/>
    <x v="1127"/>
    <x v="0"/>
    <x v="347"/>
    <n v="0"/>
    <n v="0"/>
    <n v="0"/>
    <n v="0"/>
  </r>
  <r>
    <s v="AAD3-BCC1"/>
    <n v="0"/>
    <s v="Nikita Pettis"/>
    <x v="3"/>
    <n v="18"/>
    <x v="0"/>
    <s v="Some Travel"/>
    <x v="0"/>
    <n v="9"/>
    <s v="Near"/>
    <s v="Illinois"/>
    <s v="White"/>
    <n v="3"/>
    <s v="Economics"/>
    <x v="0"/>
    <s v="Single"/>
    <s v="Low"/>
    <n v="74515"/>
    <s v="No"/>
    <x v="1128"/>
    <x v="0"/>
    <x v="526"/>
    <n v="0"/>
    <n v="0"/>
    <n v="0"/>
    <n v="0"/>
  </r>
  <r>
    <s v="F245-F338"/>
    <n v="0"/>
    <s v="Jamie Lavery"/>
    <x v="0"/>
    <n v="18"/>
    <x v="0"/>
    <s v="Frequent Traveller"/>
    <x v="0"/>
    <n v="26"/>
    <s v="Far"/>
    <s v="California"/>
    <s v="White"/>
    <n v="3"/>
    <s v="Economics"/>
    <x v="0"/>
    <s v="Single"/>
    <s v="Low"/>
    <n v="62054"/>
    <s v="No"/>
    <x v="1129"/>
    <x v="0"/>
    <x v="527"/>
    <n v="0"/>
    <n v="0"/>
    <n v="0"/>
    <n v="0"/>
  </r>
  <r>
    <s v="921D-AE10"/>
    <n v="0"/>
    <s v="Greer MacDearmaid"/>
    <x v="0"/>
    <n v="46"/>
    <x v="2"/>
    <s v="No Travel"/>
    <x v="0"/>
    <n v="24"/>
    <s v="Moderate"/>
    <s v="California"/>
    <s v="White"/>
    <n v="4"/>
    <s v="Economics"/>
    <x v="0"/>
    <s v="Single"/>
    <s v="Medium"/>
    <n v="236103"/>
    <s v="No"/>
    <x v="1129"/>
    <x v="0"/>
    <x v="527"/>
    <n v="0"/>
    <n v="0"/>
    <n v="0"/>
    <n v="0"/>
  </r>
  <r>
    <s v="6280-B47F"/>
    <n v="0"/>
    <s v="Durward Buzek"/>
    <x v="1"/>
    <n v="25"/>
    <x v="0"/>
    <s v="Frequent Traveller"/>
    <x v="2"/>
    <n v="39"/>
    <s v="Far"/>
    <s v="New York"/>
    <s v="White"/>
    <n v="4"/>
    <s v="Computer Science"/>
    <x v="7"/>
    <s v="Single"/>
    <s v="Very Low"/>
    <n v="26545"/>
    <s v="Yes"/>
    <x v="1129"/>
    <x v="1"/>
    <x v="527"/>
    <n v="0"/>
    <n v="0"/>
    <n v="0"/>
    <n v="0"/>
  </r>
  <r>
    <s v="00E4-3D60"/>
    <n v="0"/>
    <s v="Sherilyn Girke"/>
    <x v="0"/>
    <n v="30"/>
    <x v="0"/>
    <s v="Frequent Traveller"/>
    <x v="2"/>
    <n v="37"/>
    <s v="Far"/>
    <s v="California"/>
    <s v="White"/>
    <n v="1"/>
    <s v="Business Studies"/>
    <x v="4"/>
    <s v="Single"/>
    <s v="Low"/>
    <n v="109778"/>
    <s v="No"/>
    <x v="1130"/>
    <x v="1"/>
    <x v="233"/>
    <n v="0"/>
    <n v="0"/>
    <n v="0"/>
    <n v="0"/>
  </r>
  <r>
    <s v="E368-3CF3"/>
    <n v="0"/>
    <s v="Reinaldos LAbbet"/>
    <x v="1"/>
    <n v="18"/>
    <x v="0"/>
    <s v="Some Travel"/>
    <x v="0"/>
    <n v="9"/>
    <s v="Near"/>
    <s v="Illinois"/>
    <s v="White"/>
    <n v="4"/>
    <s v="Marketing"/>
    <x v="9"/>
    <s v="Single"/>
    <s v="Low"/>
    <n v="61582"/>
    <s v="No"/>
    <x v="1131"/>
    <x v="0"/>
    <x v="234"/>
    <n v="0"/>
    <n v="0"/>
    <n v="0"/>
    <n v="0"/>
  </r>
  <r>
    <s v="7B84-8387"/>
    <n v="0"/>
    <s v="Richardo Lowres"/>
    <x v="1"/>
    <n v="20"/>
    <x v="0"/>
    <s v="Some Travel"/>
    <x v="2"/>
    <n v="4"/>
    <s v="Near"/>
    <s v="California"/>
    <s v="White"/>
    <n v="4"/>
    <s v="Information Systems"/>
    <x v="4"/>
    <s v="Single"/>
    <s v="Very Low"/>
    <n v="34954"/>
    <s v="No"/>
    <x v="1131"/>
    <x v="0"/>
    <x v="234"/>
    <n v="0"/>
    <n v="0"/>
    <n v="0"/>
    <n v="0"/>
  </r>
  <r>
    <s v="D380-A175"/>
    <n v="0"/>
    <s v="Fritz St. Quintin"/>
    <x v="1"/>
    <n v="18"/>
    <x v="0"/>
    <s v="Frequent Traveller"/>
    <x v="0"/>
    <n v="21"/>
    <s v="Moderate"/>
    <s v="New York"/>
    <s v="White"/>
    <n v="4"/>
    <s v="Marketing"/>
    <x v="9"/>
    <s v="Single"/>
    <s v="Very Low"/>
    <n v="22889"/>
    <s v="No"/>
    <x v="1132"/>
    <x v="0"/>
    <x v="235"/>
    <n v="0"/>
    <n v="0"/>
    <n v="0"/>
    <n v="0"/>
  </r>
  <r>
    <s v="078D-B654"/>
    <n v="0"/>
    <s v="Cob Cruikshank"/>
    <x v="1"/>
    <n v="24"/>
    <x v="0"/>
    <s v="Some Travel"/>
    <x v="2"/>
    <n v="1"/>
    <s v="Near"/>
    <s v="California"/>
    <s v="White"/>
    <n v="4"/>
    <s v="Computer Science"/>
    <x v="8"/>
    <s v="Single"/>
    <s v="Low"/>
    <n v="113262"/>
    <s v="No"/>
    <x v="1133"/>
    <x v="0"/>
    <x v="298"/>
    <n v="0"/>
    <n v="0"/>
    <n v="0"/>
    <n v="0"/>
  </r>
  <r>
    <s v="F1A4-58F5"/>
    <n v="0"/>
    <s v="Blake Duffrie"/>
    <x v="1"/>
    <n v="19"/>
    <x v="0"/>
    <s v="Some Travel"/>
    <x v="2"/>
    <n v="21"/>
    <s v="Moderate"/>
    <s v="California"/>
    <s v="White"/>
    <n v="1"/>
    <s v="Computer Science"/>
    <x v="8"/>
    <s v="Single"/>
    <s v="Low"/>
    <n v="71551"/>
    <s v="Yes"/>
    <x v="1134"/>
    <x v="0"/>
    <x v="349"/>
    <n v="0"/>
    <n v="0"/>
    <n v="0"/>
    <n v="0"/>
  </r>
  <r>
    <s v="D6AB-ED90"/>
    <n v="0"/>
    <s v="Pen Glanister"/>
    <x v="0"/>
    <n v="20"/>
    <x v="0"/>
    <s v="No Travel"/>
    <x v="2"/>
    <n v="12"/>
    <s v="Near"/>
    <s v="California"/>
    <s v="White"/>
    <n v="3"/>
    <s v="Information Systems"/>
    <x v="7"/>
    <s v="Single"/>
    <s v="Very Low"/>
    <n v="29329"/>
    <s v="No"/>
    <x v="1135"/>
    <x v="0"/>
    <x v="528"/>
    <n v="0"/>
    <n v="0"/>
    <n v="0"/>
    <n v="0"/>
  </r>
  <r>
    <s v="0D92-C1D0"/>
    <n v="0"/>
    <s v="Shandeigh McCaster"/>
    <x v="0"/>
    <n v="26"/>
    <x v="0"/>
    <s v="Some Travel"/>
    <x v="2"/>
    <n v="43"/>
    <s v="Far"/>
    <s v="Illinois"/>
    <s v="White"/>
    <n v="3"/>
    <s v="Other"/>
    <x v="5"/>
    <s v="Single"/>
    <s v="Medium"/>
    <n v="125232"/>
    <s v="No"/>
    <x v="1136"/>
    <x v="0"/>
    <x v="241"/>
    <n v="0"/>
    <n v="0"/>
    <n v="0"/>
    <n v="0"/>
  </r>
  <r>
    <s v="A3AE-B510"/>
    <n v="0"/>
    <s v="Cameron Spencook"/>
    <x v="1"/>
    <n v="31"/>
    <x v="1"/>
    <s v="Some Travel"/>
    <x v="2"/>
    <n v="28"/>
    <s v="Far"/>
    <s v="California"/>
    <s v="White"/>
    <n v="4"/>
    <s v="Information Systems"/>
    <x v="2"/>
    <s v="Single"/>
    <s v="High"/>
    <n v="353335"/>
    <s v="Yes"/>
    <x v="1136"/>
    <x v="0"/>
    <x v="241"/>
    <n v="0"/>
    <n v="0"/>
    <n v="0"/>
    <n v="0"/>
  </r>
  <r>
    <s v="C1BA-AB7C"/>
    <n v="0"/>
    <s v="Gorden Ferriby"/>
    <x v="1"/>
    <n v="27"/>
    <x v="0"/>
    <s v="Some Travel"/>
    <x v="2"/>
    <n v="19"/>
    <s v="Moderate"/>
    <s v="Illinois"/>
    <s v="White"/>
    <n v="4"/>
    <s v="Business Studies"/>
    <x v="2"/>
    <s v="Married"/>
    <s v="Low"/>
    <n v="118176"/>
    <s v="No"/>
    <x v="1137"/>
    <x v="0"/>
    <x v="299"/>
    <n v="0"/>
    <n v="0"/>
    <n v="0"/>
    <n v="0"/>
  </r>
  <r>
    <s v="FBAF-649F"/>
    <n v="0"/>
    <s v="Mathilda Franchi"/>
    <x v="0"/>
    <n v="19"/>
    <x v="0"/>
    <s v="Some Travel"/>
    <x v="2"/>
    <n v="33"/>
    <s v="Far"/>
    <s v="New York"/>
    <s v="White"/>
    <n v="3"/>
    <s v="Information Systems"/>
    <x v="5"/>
    <s v="Single"/>
    <s v="Low"/>
    <n v="53571"/>
    <s v="Yes"/>
    <x v="1138"/>
    <x v="0"/>
    <x v="300"/>
    <n v="0"/>
    <n v="0"/>
    <n v="0"/>
    <n v="0"/>
  </r>
  <r>
    <s v="F45B-1442"/>
    <n v="0"/>
    <s v="Eddy Dallaway"/>
    <x v="1"/>
    <n v="29"/>
    <x v="0"/>
    <s v="Some Travel"/>
    <x v="1"/>
    <n v="41"/>
    <s v="Far"/>
    <s v="New York"/>
    <s v="White"/>
    <n v="3"/>
    <s v="Human Resources"/>
    <x v="11"/>
    <s v="Married"/>
    <s v="Medium"/>
    <n v="142773"/>
    <s v="Yes"/>
    <x v="1138"/>
    <x v="0"/>
    <x v="300"/>
    <n v="0"/>
    <n v="0"/>
    <n v="0"/>
    <n v="0"/>
  </r>
  <r>
    <s v="DB6C-3B2F"/>
    <n v="0"/>
    <s v="Yelena Paskerful"/>
    <x v="0"/>
    <n v="19"/>
    <x v="0"/>
    <s v="Some Travel"/>
    <x v="2"/>
    <n v="43"/>
    <s v="Far"/>
    <s v="California"/>
    <s v="White"/>
    <n v="3"/>
    <s v="Information Systems"/>
    <x v="4"/>
    <s v="Single"/>
    <s v="Very Low"/>
    <n v="49006"/>
    <s v="No"/>
    <x v="1139"/>
    <x v="1"/>
    <x v="143"/>
    <n v="0"/>
    <n v="0"/>
    <n v="0"/>
    <n v="0"/>
  </r>
  <r>
    <s v="DC50-0336"/>
    <n v="0"/>
    <s v="Krystyna Bartozzi"/>
    <x v="0"/>
    <n v="31"/>
    <x v="1"/>
    <s v="No Travel"/>
    <x v="2"/>
    <n v="38"/>
    <s v="Far"/>
    <s v="California"/>
    <s v="White"/>
    <n v="2"/>
    <s v="Information Systems"/>
    <x v="5"/>
    <s v="Single"/>
    <s v="High"/>
    <n v="272255"/>
    <s v="No"/>
    <x v="1140"/>
    <x v="0"/>
    <x v="145"/>
    <n v="0"/>
    <n v="0"/>
    <n v="0"/>
    <n v="0"/>
  </r>
  <r>
    <s v="D051-2C2D"/>
    <n v="0"/>
    <s v="Welby Chansonnau"/>
    <x v="2"/>
    <n v="20"/>
    <x v="0"/>
    <s v="Some Travel"/>
    <x v="0"/>
    <n v="43"/>
    <s v="Far"/>
    <s v="California"/>
    <s v="White"/>
    <n v="5"/>
    <s v="Marketing"/>
    <x v="0"/>
    <s v="Married"/>
    <s v="Very Low"/>
    <n v="39145"/>
    <s v="No"/>
    <x v="1141"/>
    <x v="0"/>
    <x v="354"/>
    <n v="0"/>
    <n v="0"/>
    <n v="0"/>
    <n v="0"/>
  </r>
  <r>
    <s v="FC2A-4F21"/>
    <n v="0"/>
    <s v="Torre Blazynski"/>
    <x v="1"/>
    <n v="32"/>
    <x v="1"/>
    <s v="Some Travel"/>
    <x v="0"/>
    <n v="14"/>
    <s v="Near"/>
    <s v="California"/>
    <s v="White"/>
    <n v="3"/>
    <s v="Economics"/>
    <x v="0"/>
    <s v="Married"/>
    <s v="Medium"/>
    <n v="173656"/>
    <s v="No"/>
    <x v="1142"/>
    <x v="0"/>
    <x v="245"/>
    <n v="0"/>
    <n v="0"/>
    <n v="0"/>
    <n v="0"/>
  </r>
  <r>
    <s v="4044-F6D4"/>
    <n v="0"/>
    <s v="Erny Waywell"/>
    <x v="1"/>
    <n v="40"/>
    <x v="1"/>
    <s v="Some Travel"/>
    <x v="2"/>
    <n v="33"/>
    <s v="Far"/>
    <s v="California"/>
    <s v="White"/>
    <n v="3"/>
    <s v="Business Studies"/>
    <x v="8"/>
    <s v="Single"/>
    <s v="High"/>
    <n v="271683"/>
    <s v="Yes"/>
    <x v="1142"/>
    <x v="0"/>
    <x v="245"/>
    <n v="0"/>
    <n v="0"/>
    <n v="0"/>
    <n v="0"/>
  </r>
  <r>
    <s v="380E-44B4"/>
    <n v="0"/>
    <s v="Esdras Hallitt"/>
    <x v="1"/>
    <n v="21"/>
    <x v="0"/>
    <s v="Some Travel"/>
    <x v="2"/>
    <n v="19"/>
    <s v="Moderate"/>
    <s v="Illinois"/>
    <s v="White"/>
    <n v="4"/>
    <s v="Computer Science"/>
    <x v="4"/>
    <s v="Single"/>
    <s v="Very Low"/>
    <n v="25255"/>
    <s v="No"/>
    <x v="1143"/>
    <x v="1"/>
    <x v="431"/>
    <n v="0"/>
    <n v="0"/>
    <n v="0"/>
    <n v="0"/>
  </r>
  <r>
    <s v="D8E6-5593"/>
    <n v="0"/>
    <s v="Pammy Glenny"/>
    <x v="2"/>
    <n v="19"/>
    <x v="0"/>
    <s v="Some Travel"/>
    <x v="0"/>
    <n v="38"/>
    <s v="Far"/>
    <s v="California"/>
    <s v="White"/>
    <n v="4"/>
    <s v="Marketing"/>
    <x v="9"/>
    <s v="Single"/>
    <s v="Low"/>
    <n v="51132"/>
    <s v="Yes"/>
    <x v="1144"/>
    <x v="0"/>
    <x v="396"/>
    <n v="0"/>
    <n v="0"/>
    <n v="0"/>
    <n v="0"/>
  </r>
  <r>
    <s v="116F-33F1"/>
    <n v="0"/>
    <s v="Iain MacNeilly"/>
    <x v="1"/>
    <n v="19"/>
    <x v="0"/>
    <s v="Frequent Traveller"/>
    <x v="0"/>
    <n v="43"/>
    <s v="Far"/>
    <s v="New York"/>
    <s v="White"/>
    <n v="1"/>
    <s v="Marketing"/>
    <x v="0"/>
    <s v="Single"/>
    <s v="Low"/>
    <n v="65010"/>
    <s v="No"/>
    <x v="1145"/>
    <x v="0"/>
    <x v="153"/>
    <n v="0"/>
    <n v="0"/>
    <n v="0"/>
    <n v="0"/>
  </r>
  <r>
    <s v="D210-D451"/>
    <n v="0"/>
    <s v="Titos Ruston"/>
    <x v="1"/>
    <n v="21"/>
    <x v="0"/>
    <s v="Some Travel"/>
    <x v="2"/>
    <n v="43"/>
    <s v="Far"/>
    <s v="California"/>
    <s v="White"/>
    <n v="3"/>
    <s v="Computer Science"/>
    <x v="5"/>
    <s v="Married"/>
    <s v="Low"/>
    <n v="59158"/>
    <s v="Yes"/>
    <x v="1146"/>
    <x v="0"/>
    <x v="433"/>
    <n v="0"/>
    <n v="0"/>
    <n v="0"/>
    <n v="0"/>
  </r>
  <r>
    <s v="7ED6-BEC8"/>
    <n v="0"/>
    <s v="Danika Corbet"/>
    <x v="0"/>
    <n v="20"/>
    <x v="0"/>
    <s v="Frequent Traveller"/>
    <x v="2"/>
    <n v="2"/>
    <s v="Near"/>
    <s v="New York"/>
    <s v="White"/>
    <n v="1"/>
    <s v="Information Systems"/>
    <x v="7"/>
    <s v="Married"/>
    <s v="Very Low"/>
    <n v="38009"/>
    <s v="No"/>
    <x v="1147"/>
    <x v="0"/>
    <x v="310"/>
    <n v="0"/>
    <n v="0"/>
    <n v="0"/>
    <n v="0"/>
  </r>
  <r>
    <s v="C4F7-E118"/>
    <n v="0"/>
    <s v="Brit Seine"/>
    <x v="0"/>
    <n v="21"/>
    <x v="0"/>
    <s v="Frequent Traveller"/>
    <x v="2"/>
    <n v="27"/>
    <s v="Far"/>
    <s v="New York"/>
    <s v="White"/>
    <n v="3"/>
    <s v="Information Systems"/>
    <x v="4"/>
    <s v="Divorced"/>
    <s v="Low"/>
    <n v="72355"/>
    <s v="No"/>
    <x v="1147"/>
    <x v="0"/>
    <x v="310"/>
    <n v="0"/>
    <n v="0"/>
    <n v="0"/>
    <n v="0"/>
  </r>
  <r>
    <s v="1268-3038"/>
    <n v="0"/>
    <s v="Christen Hawtry"/>
    <x v="0"/>
    <n v="21"/>
    <x v="0"/>
    <s v="Some Travel"/>
    <x v="2"/>
    <n v="22"/>
    <s v="Moderate"/>
    <s v="California"/>
    <s v="White"/>
    <n v="3"/>
    <s v="Information Systems"/>
    <x v="4"/>
    <s v="Single"/>
    <s v="Very Low"/>
    <n v="32456"/>
    <s v="No"/>
    <x v="1147"/>
    <x v="0"/>
    <x v="310"/>
    <n v="0"/>
    <n v="0"/>
    <n v="0"/>
    <n v="0"/>
  </r>
  <r>
    <s v="6725-A678"/>
    <n v="0"/>
    <s v="Gus Redhouse"/>
    <x v="1"/>
    <n v="19"/>
    <x v="0"/>
    <s v="Some Travel"/>
    <x v="0"/>
    <n v="43"/>
    <s v="Far"/>
    <s v="California"/>
    <s v="White"/>
    <n v="2"/>
    <s v="Marketing"/>
    <x v="0"/>
    <s v="Single"/>
    <s v="Low"/>
    <n v="61811"/>
    <s v="No"/>
    <x v="1148"/>
    <x v="0"/>
    <x v="159"/>
    <n v="0"/>
    <n v="0"/>
    <n v="0"/>
    <n v="0"/>
  </r>
  <r>
    <s v="5154-0F13"/>
    <n v="0"/>
    <s v="Hilary Easlea"/>
    <x v="1"/>
    <n v="19"/>
    <x v="0"/>
    <s v="Frequent Traveller"/>
    <x v="0"/>
    <n v="44"/>
    <s v="Far"/>
    <s v="California"/>
    <s v="White"/>
    <n v="3"/>
    <s v="Marketing"/>
    <x v="0"/>
    <s v="Single"/>
    <s v="Very Low"/>
    <n v="37645"/>
    <s v="No"/>
    <x v="1149"/>
    <x v="0"/>
    <x v="529"/>
    <n v="0"/>
    <n v="0"/>
    <n v="0"/>
    <n v="0"/>
  </r>
  <r>
    <s v="6135-885F"/>
    <n v="0"/>
    <s v="Edeline Knevett"/>
    <x v="0"/>
    <n v="18"/>
    <x v="0"/>
    <s v="Frequent Traveller"/>
    <x v="2"/>
    <n v="8"/>
    <s v="Near"/>
    <s v="California"/>
    <s v="White"/>
    <n v="3"/>
    <s v="Computer Science"/>
    <x v="7"/>
    <s v="Single"/>
    <s v="Very Low"/>
    <n v="31894"/>
    <s v="Yes"/>
    <x v="1150"/>
    <x v="1"/>
    <x v="399"/>
    <n v="0"/>
    <n v="0"/>
    <n v="0"/>
    <n v="0"/>
  </r>
  <r>
    <s v="E496-0D9E"/>
    <n v="0"/>
    <s v="Waldon Heyball"/>
    <x v="1"/>
    <n v="26"/>
    <x v="0"/>
    <s v="Some Travel"/>
    <x v="0"/>
    <n v="11"/>
    <s v="Near"/>
    <s v="California"/>
    <s v="White"/>
    <n v="4"/>
    <s v="Marketing"/>
    <x v="0"/>
    <s v="Single"/>
    <s v="Low"/>
    <n v="63478"/>
    <s v="No"/>
    <x v="1150"/>
    <x v="0"/>
    <x v="399"/>
    <n v="0"/>
    <n v="0"/>
    <n v="0"/>
    <n v="0"/>
  </r>
  <r>
    <s v="DC3D-9231"/>
    <n v="0"/>
    <s v="Annabell Pasticznyk"/>
    <x v="0"/>
    <n v="18"/>
    <x v="0"/>
    <s v="Some Travel"/>
    <x v="2"/>
    <n v="20"/>
    <s v="Moderate"/>
    <s v="California"/>
    <s v="White"/>
    <n v="4"/>
    <s v="Computer Science"/>
    <x v="5"/>
    <s v="Single"/>
    <s v="Very Low"/>
    <n v="44770"/>
    <s v="No"/>
    <x v="1151"/>
    <x v="0"/>
    <x v="311"/>
    <n v="0"/>
    <n v="0"/>
    <n v="0"/>
    <n v="0"/>
  </r>
  <r>
    <s v="CE47-9991"/>
    <n v="0"/>
    <s v="Layton Ord"/>
    <x v="1"/>
    <n v="40"/>
    <x v="1"/>
    <s v="Some Travel"/>
    <x v="0"/>
    <n v="36"/>
    <s v="Far"/>
    <s v="New York"/>
    <s v="White"/>
    <n v="4"/>
    <s v="Marketing"/>
    <x v="0"/>
    <s v="Divorced"/>
    <s v="Medium"/>
    <n v="194967"/>
    <s v="No"/>
    <x v="1152"/>
    <x v="0"/>
    <x v="162"/>
    <n v="0"/>
    <n v="0"/>
    <n v="0"/>
    <n v="0"/>
  </r>
  <r>
    <s v="B140-AF36"/>
    <n v="0"/>
    <s v="Marjy Matveyev"/>
    <x v="0"/>
    <n v="18"/>
    <x v="0"/>
    <s v="Some Travel"/>
    <x v="1"/>
    <n v="22"/>
    <s v="Moderate"/>
    <s v="California"/>
    <s v="White"/>
    <n v="3"/>
    <s v="Marketing"/>
    <x v="3"/>
    <s v="Single"/>
    <s v="Very Low"/>
    <n v="31024"/>
    <s v="No"/>
    <x v="1153"/>
    <x v="0"/>
    <x v="312"/>
    <n v="0"/>
    <n v="0"/>
    <n v="0"/>
    <n v="0"/>
  </r>
  <r>
    <s v="B684-6C98"/>
    <n v="0"/>
    <s v="Kane Skillicorn"/>
    <x v="1"/>
    <n v="31"/>
    <x v="1"/>
    <s v="Some Travel"/>
    <x v="0"/>
    <n v="19"/>
    <s v="Moderate"/>
    <s v="California"/>
    <s v="White"/>
    <n v="2"/>
    <s v="Marketing"/>
    <x v="0"/>
    <s v="Married"/>
    <s v="Low"/>
    <n v="96806"/>
    <s v="Yes"/>
    <x v="1153"/>
    <x v="0"/>
    <x v="312"/>
    <n v="0"/>
    <n v="0"/>
    <n v="0"/>
    <n v="0"/>
  </r>
  <r>
    <s v="30CC-0FDE"/>
    <n v="0"/>
    <s v="Ilyssa Jacks"/>
    <x v="0"/>
    <n v="19"/>
    <x v="0"/>
    <s v="Some Travel"/>
    <x v="0"/>
    <n v="15"/>
    <s v="Near"/>
    <s v="New York"/>
    <s v="White"/>
    <n v="1"/>
    <s v="Marketing"/>
    <x v="9"/>
    <s v="Single"/>
    <s v="Very Low"/>
    <n v="44782"/>
    <s v="No"/>
    <x v="1154"/>
    <x v="0"/>
    <x v="530"/>
    <n v="0"/>
    <n v="0"/>
    <n v="0"/>
    <n v="0"/>
  </r>
  <r>
    <s v="5E73-CE19"/>
    <n v="0"/>
    <s v="Gus Dyos"/>
    <x v="0"/>
    <n v="29"/>
    <x v="0"/>
    <s v="Some Travel"/>
    <x v="2"/>
    <n v="3"/>
    <s v="Near"/>
    <s v="California"/>
    <s v="White"/>
    <n v="2"/>
    <s v="Other"/>
    <x v="7"/>
    <s v="Single"/>
    <s v="High"/>
    <n v="314181"/>
    <s v="Yes"/>
    <x v="1155"/>
    <x v="0"/>
    <x v="252"/>
    <n v="0"/>
    <n v="0"/>
    <n v="0"/>
    <n v="0"/>
  </r>
  <r>
    <s v="E442-5985"/>
    <n v="0"/>
    <s v="Bear Bertolin"/>
    <x v="1"/>
    <n v="32"/>
    <x v="1"/>
    <s v="No Travel"/>
    <x v="2"/>
    <n v="5"/>
    <s v="Near"/>
    <s v="California"/>
    <s v="White"/>
    <n v="4"/>
    <s v="Computer Science"/>
    <x v="4"/>
    <s v="Married"/>
    <s v="Medium"/>
    <n v="124429"/>
    <s v="No"/>
    <x v="1155"/>
    <x v="0"/>
    <x v="252"/>
    <n v="0"/>
    <n v="0"/>
    <n v="0"/>
    <n v="0"/>
  </r>
  <r>
    <s v="6614-06D8"/>
    <n v="0"/>
    <s v="Cullin Uzzell"/>
    <x v="1"/>
    <n v="20"/>
    <x v="0"/>
    <s v="Frequent Traveller"/>
    <x v="0"/>
    <n v="25"/>
    <s v="Moderate"/>
    <s v="California"/>
    <s v="White"/>
    <n v="4"/>
    <s v="Marketing"/>
    <x v="9"/>
    <s v="Divorced"/>
    <s v="Very Low"/>
    <n v="29872"/>
    <s v="No"/>
    <x v="1156"/>
    <x v="0"/>
    <x v="531"/>
    <n v="0"/>
    <n v="0"/>
    <n v="0"/>
    <n v="0"/>
  </r>
  <r>
    <s v="372C-E204"/>
    <n v="0"/>
    <s v="Doralia Vassie"/>
    <x v="0"/>
    <n v="35"/>
    <x v="1"/>
    <s v="Some Travel"/>
    <x v="2"/>
    <n v="44"/>
    <s v="Far"/>
    <s v="New York"/>
    <s v="White"/>
    <n v="4"/>
    <s v="Computer Science"/>
    <x v="4"/>
    <s v="Single"/>
    <s v="Very High"/>
    <n v="455643"/>
    <s v="Yes"/>
    <x v="1157"/>
    <x v="0"/>
    <x v="365"/>
    <n v="0"/>
    <n v="0"/>
    <n v="0"/>
    <n v="0"/>
  </r>
  <r>
    <s v="A4FE-424E"/>
    <n v="0"/>
    <s v="Domenic Lorenc"/>
    <x v="1"/>
    <n v="34"/>
    <x v="1"/>
    <s v="Frequent Traveller"/>
    <x v="2"/>
    <n v="38"/>
    <s v="Far"/>
    <s v="California"/>
    <s v="White"/>
    <n v="5"/>
    <s v="Information Systems"/>
    <x v="8"/>
    <s v="Married"/>
    <s v="High"/>
    <n v="311310"/>
    <s v="Yes"/>
    <x v="1157"/>
    <x v="0"/>
    <x v="365"/>
    <n v="0"/>
    <n v="0"/>
    <n v="0"/>
    <n v="0"/>
  </r>
  <r>
    <s v="6A2B-42DB"/>
    <n v="0"/>
    <s v="Catrina Cufflin"/>
    <x v="0"/>
    <n v="21"/>
    <x v="0"/>
    <s v="Frequent Traveller"/>
    <x v="2"/>
    <n v="41"/>
    <s v="Far"/>
    <s v="California"/>
    <s v="White"/>
    <n v="2"/>
    <s v="Information Systems"/>
    <x v="7"/>
    <s v="Married"/>
    <s v="Very Low"/>
    <n v="23612"/>
    <s v="Yes"/>
    <x v="1158"/>
    <x v="1"/>
    <x v="254"/>
    <n v="0"/>
    <n v="0"/>
    <n v="0"/>
    <n v="0"/>
  </r>
  <r>
    <s v="5021-423E"/>
    <n v="0"/>
    <s v="Standford Dodshun"/>
    <x v="1"/>
    <n v="18"/>
    <x v="0"/>
    <s v="Frequent Traveller"/>
    <x v="2"/>
    <n v="25"/>
    <s v="Moderate"/>
    <s v="New York"/>
    <s v="White"/>
    <n v="4"/>
    <s v="Information Systems"/>
    <x v="4"/>
    <s v="Single"/>
    <s v="Low"/>
    <n v="72639"/>
    <s v="No"/>
    <x v="1158"/>
    <x v="0"/>
    <x v="254"/>
    <n v="0"/>
    <n v="0"/>
    <n v="0"/>
    <n v="0"/>
  </r>
  <r>
    <s v="E3B6-49F8"/>
    <n v="0"/>
    <s v="Ker Rao"/>
    <x v="1"/>
    <n v="20"/>
    <x v="0"/>
    <s v="Some Travel"/>
    <x v="2"/>
    <n v="23"/>
    <s v="Moderate"/>
    <s v="New York"/>
    <s v="White"/>
    <n v="3"/>
    <s v="Business Studies"/>
    <x v="7"/>
    <s v="Single"/>
    <s v="Very Low"/>
    <n v="33632"/>
    <s v="No"/>
    <x v="1158"/>
    <x v="1"/>
    <x v="254"/>
    <n v="0"/>
    <n v="0"/>
    <n v="0"/>
    <n v="0"/>
  </r>
  <r>
    <s v="04D3-B8D3"/>
    <n v="0"/>
    <s v="Ann Sivorn"/>
    <x v="0"/>
    <n v="24"/>
    <x v="0"/>
    <s v="Frequent Traveller"/>
    <x v="2"/>
    <n v="23"/>
    <s v="Moderate"/>
    <s v="New York"/>
    <s v="White"/>
    <n v="4"/>
    <s v="Computer Science"/>
    <x v="8"/>
    <s v="Single"/>
    <s v="Medium"/>
    <n v="158437"/>
    <s v="No"/>
    <x v="1159"/>
    <x v="0"/>
    <x v="532"/>
    <n v="0"/>
    <n v="0"/>
    <n v="0"/>
    <n v="0"/>
  </r>
  <r>
    <s v="964B-0E97"/>
    <n v="0"/>
    <s v="Dayna Hutchin"/>
    <x v="0"/>
    <n v="32"/>
    <x v="1"/>
    <s v="Some Travel"/>
    <x v="2"/>
    <n v="8"/>
    <s v="Near"/>
    <s v="California"/>
    <s v="White"/>
    <n v="3"/>
    <s v="Information Systems"/>
    <x v="8"/>
    <s v="Married"/>
    <s v="Low"/>
    <n v="111619"/>
    <s v="No"/>
    <x v="1160"/>
    <x v="0"/>
    <x v="533"/>
    <n v="0"/>
    <n v="0"/>
    <n v="0"/>
    <n v="0"/>
  </r>
  <r>
    <s v="2BF6-ACD3"/>
    <n v="0"/>
    <s v="Kimmy Waples"/>
    <x v="0"/>
    <n v="19"/>
    <x v="0"/>
    <s v="Some Travel"/>
    <x v="2"/>
    <n v="15"/>
    <s v="Near"/>
    <s v="California"/>
    <s v="White"/>
    <n v="3"/>
    <s v="Information Systems"/>
    <x v="7"/>
    <s v="Single"/>
    <s v="Very Low"/>
    <n v="47707"/>
    <s v="No"/>
    <x v="1161"/>
    <x v="0"/>
    <x v="464"/>
    <n v="0"/>
    <n v="0"/>
    <n v="0"/>
    <n v="0"/>
  </r>
  <r>
    <s v="6163-2BE8"/>
    <n v="0"/>
    <s v="Tracey Joynson"/>
    <x v="0"/>
    <n v="32"/>
    <x v="1"/>
    <s v="Some Travel"/>
    <x v="0"/>
    <n v="14"/>
    <s v="Near"/>
    <s v="New York"/>
    <s v="White"/>
    <n v="3"/>
    <s v="Marketing"/>
    <x v="0"/>
    <s v="Single"/>
    <s v="Medium"/>
    <n v="181293"/>
    <s v="No"/>
    <x v="1162"/>
    <x v="0"/>
    <x v="493"/>
    <n v="0"/>
    <n v="0"/>
    <n v="0"/>
    <n v="0"/>
  </r>
  <r>
    <s v="5982-CF7A"/>
    <n v="0"/>
    <s v="Haley Macilhench"/>
    <x v="2"/>
    <n v="21"/>
    <x v="0"/>
    <s v="Some Travel"/>
    <x v="2"/>
    <n v="2"/>
    <s v="Near"/>
    <s v="California"/>
    <s v="White"/>
    <n v="4"/>
    <s v="Computer Science"/>
    <x v="5"/>
    <s v="Single"/>
    <s v="Low"/>
    <n v="69344"/>
    <s v="No"/>
    <x v="1162"/>
    <x v="0"/>
    <x v="493"/>
    <n v="0"/>
    <n v="0"/>
    <n v="0"/>
    <n v="0"/>
  </r>
  <r>
    <s v="6051-1F41"/>
    <n v="0"/>
    <s v="Selestina Ferrarello"/>
    <x v="0"/>
    <n v="32"/>
    <x v="1"/>
    <s v="Some Travel"/>
    <x v="0"/>
    <n v="31"/>
    <s v="Far"/>
    <s v="New York"/>
    <s v="White"/>
    <n v="4"/>
    <s v="Marketing"/>
    <x v="0"/>
    <s v="Married"/>
    <s v="Medium"/>
    <n v="161538"/>
    <s v="Yes"/>
    <x v="1163"/>
    <x v="0"/>
    <x v="173"/>
    <n v="0"/>
    <n v="0"/>
    <n v="0"/>
    <n v="0"/>
  </r>
  <r>
    <s v="63BF-A86A"/>
    <n v="0"/>
    <s v="Ava Galland"/>
    <x v="0"/>
    <n v="39"/>
    <x v="1"/>
    <s v="Frequent Traveller"/>
    <x v="1"/>
    <n v="16"/>
    <s v="Moderate"/>
    <s v="California"/>
    <s v="White"/>
    <n v="3"/>
    <s v="Human Resources"/>
    <x v="11"/>
    <s v="Single"/>
    <s v="Medium"/>
    <n v="201564"/>
    <s v="Yes"/>
    <x v="1164"/>
    <x v="1"/>
    <x v="495"/>
    <n v="0"/>
    <n v="0"/>
    <n v="0"/>
    <n v="0"/>
  </r>
  <r>
    <s v="6D1C-BAF1"/>
    <n v="0"/>
    <s v="Hans Yewman"/>
    <x v="1"/>
    <n v="19"/>
    <x v="0"/>
    <s v="Some Travel"/>
    <x v="2"/>
    <n v="29"/>
    <s v="Far"/>
    <s v="Illinois"/>
    <s v="White"/>
    <n v="4"/>
    <s v="Other"/>
    <x v="8"/>
    <s v="Single"/>
    <s v="Low"/>
    <n v="54824"/>
    <s v="Yes"/>
    <x v="1164"/>
    <x v="0"/>
    <x v="495"/>
    <n v="0"/>
    <n v="0"/>
    <n v="0"/>
    <n v="0"/>
  </r>
  <r>
    <s v="CE3C-15A7"/>
    <n v="0"/>
    <s v="Flori Ballham"/>
    <x v="0"/>
    <n v="18"/>
    <x v="0"/>
    <s v="Some Travel"/>
    <x v="2"/>
    <n v="15"/>
    <s v="Near"/>
    <s v="New York"/>
    <s v="White"/>
    <n v="4"/>
    <s v="Information Systems"/>
    <x v="4"/>
    <s v="Single"/>
    <s v="Low"/>
    <n v="58262"/>
    <s v="No"/>
    <x v="1165"/>
    <x v="0"/>
    <x v="404"/>
    <n v="0"/>
    <n v="0"/>
    <n v="0"/>
    <n v="0"/>
  </r>
  <r>
    <s v="4A5B-6102"/>
    <n v="0"/>
    <s v="Gabby Gartsyde"/>
    <x v="1"/>
    <n v="19"/>
    <x v="0"/>
    <s v="Some Travel"/>
    <x v="2"/>
    <n v="23"/>
    <s v="Moderate"/>
    <s v="California"/>
    <s v="White"/>
    <n v="3"/>
    <s v="Computer Science"/>
    <x v="8"/>
    <s v="Single"/>
    <s v="Low"/>
    <n v="67873"/>
    <s v="Yes"/>
    <x v="1166"/>
    <x v="0"/>
    <x v="373"/>
    <n v="0"/>
    <n v="0"/>
    <n v="0"/>
    <n v="0"/>
  </r>
  <r>
    <s v="018B-DF1E"/>
    <n v="0"/>
    <s v="Otha Sopper"/>
    <x v="0"/>
    <n v="19"/>
    <x v="0"/>
    <s v="Some Travel"/>
    <x v="0"/>
    <n v="1"/>
    <s v="Near"/>
    <s v="California"/>
    <s v="White"/>
    <n v="1"/>
    <s v="Economics"/>
    <x v="9"/>
    <s v="Single"/>
    <s v="Very Low"/>
    <n v="24499"/>
    <s v="Yes"/>
    <x v="1167"/>
    <x v="0"/>
    <x v="405"/>
    <n v="0"/>
    <n v="0"/>
    <n v="0"/>
    <n v="0"/>
  </r>
  <r>
    <s v="611A-F218"/>
    <n v="0"/>
    <s v="Kenna Dougary"/>
    <x v="0"/>
    <n v="20"/>
    <x v="0"/>
    <s v="Some Travel"/>
    <x v="2"/>
    <n v="32"/>
    <s v="Far"/>
    <s v="Illinois"/>
    <s v="White"/>
    <n v="2"/>
    <s v="Information Systems"/>
    <x v="4"/>
    <s v="Divorced"/>
    <s v="Very Low"/>
    <n v="24504"/>
    <s v="No"/>
    <x v="1168"/>
    <x v="0"/>
    <x v="176"/>
    <n v="0"/>
    <n v="0"/>
    <n v="0"/>
    <n v="0"/>
  </r>
  <r>
    <s v="9C97-B634"/>
    <n v="0"/>
    <s v="Hyacinthie Diperaus"/>
    <x v="0"/>
    <n v="19"/>
    <x v="0"/>
    <s v="Some Travel"/>
    <x v="1"/>
    <n v="20"/>
    <s v="Moderate"/>
    <s v="New York"/>
    <s v="White"/>
    <n v="2"/>
    <s v="Economics"/>
    <x v="3"/>
    <s v="Single"/>
    <s v="Very Low"/>
    <n v="21026"/>
    <s v="No"/>
    <x v="1169"/>
    <x v="0"/>
    <x v="407"/>
    <n v="0"/>
    <n v="0"/>
    <n v="0"/>
    <n v="0"/>
  </r>
  <r>
    <s v="39A2-9B0A"/>
    <n v="0"/>
    <s v="Leesa Wittke"/>
    <x v="0"/>
    <n v="19"/>
    <x v="0"/>
    <s v="Frequent Traveller"/>
    <x v="0"/>
    <n v="35"/>
    <s v="Far"/>
    <s v="California"/>
    <s v="White"/>
    <n v="4"/>
    <s v="Marketing"/>
    <x v="9"/>
    <s v="Single"/>
    <s v="Very Low"/>
    <n v="24959"/>
    <s v="No"/>
    <x v="1170"/>
    <x v="1"/>
    <x v="441"/>
    <n v="0"/>
    <n v="0"/>
    <n v="0"/>
    <n v="0"/>
  </r>
  <r>
    <s v="C472-DAAD"/>
    <n v="0"/>
    <s v="Raf Laraway"/>
    <x v="2"/>
    <n v="18"/>
    <x v="0"/>
    <s v="Frequent Traveller"/>
    <x v="0"/>
    <n v="38"/>
    <s v="Far"/>
    <s v="Illinois"/>
    <s v="Black or African American"/>
    <n v="1"/>
    <s v="Economics"/>
    <x v="0"/>
    <s v="Single"/>
    <s v="Low"/>
    <n v="59962"/>
    <s v="Yes"/>
    <x v="1171"/>
    <x v="0"/>
    <x v="179"/>
    <n v="0"/>
    <n v="0"/>
    <n v="0"/>
    <n v="0"/>
  </r>
  <r>
    <s v="3E4A-F28F"/>
    <n v="0"/>
    <s v="Rubi Hawkwood"/>
    <x v="0"/>
    <n v="20"/>
    <x v="0"/>
    <s v="Some Travel"/>
    <x v="2"/>
    <n v="45"/>
    <s v="Far"/>
    <s v="Illinois"/>
    <s v="Black or African American"/>
    <n v="2"/>
    <s v="Information Systems"/>
    <x v="8"/>
    <s v="Married"/>
    <s v="Very Low"/>
    <n v="41877"/>
    <s v="No"/>
    <x v="1172"/>
    <x v="1"/>
    <x v="322"/>
    <n v="0"/>
    <n v="0"/>
    <n v="0"/>
    <n v="0"/>
  </r>
  <r>
    <s v="1CB3-F7D7"/>
    <n v="0"/>
    <s v="Janot Cicchillo"/>
    <x v="0"/>
    <n v="21"/>
    <x v="0"/>
    <s v="No Travel"/>
    <x v="0"/>
    <n v="6"/>
    <s v="Near"/>
    <s v="California"/>
    <s v="Black or African American"/>
    <n v="4"/>
    <s v="Other"/>
    <x v="0"/>
    <s v="Married"/>
    <s v="Very Low"/>
    <n v="43259"/>
    <s v="No"/>
    <x v="1173"/>
    <x v="1"/>
    <x v="258"/>
    <n v="0"/>
    <n v="0"/>
    <n v="0"/>
    <n v="0"/>
  </r>
  <r>
    <s v="F062-0B8F"/>
    <n v="0"/>
    <s v="Caty Avarne"/>
    <x v="0"/>
    <n v="29"/>
    <x v="0"/>
    <s v="Some Travel"/>
    <x v="2"/>
    <n v="25"/>
    <s v="Moderate"/>
    <s v="California"/>
    <s v="Black or African American"/>
    <n v="2"/>
    <s v="Information Systems"/>
    <x v="10"/>
    <s v="Single"/>
    <s v="High"/>
    <n v="374977"/>
    <s v="No"/>
    <x v="1173"/>
    <x v="0"/>
    <x v="258"/>
    <n v="0"/>
    <n v="0"/>
    <n v="0"/>
    <n v="0"/>
  </r>
  <r>
    <s v="B005-602F"/>
    <n v="0"/>
    <s v="Layney Ratie"/>
    <x v="0"/>
    <n v="19"/>
    <x v="0"/>
    <s v="Some Travel"/>
    <x v="2"/>
    <n v="11"/>
    <s v="Near"/>
    <s v="California"/>
    <s v="Black or African American"/>
    <n v="4"/>
    <s v="Computer Science"/>
    <x v="7"/>
    <s v="Single"/>
    <s v="Very Low"/>
    <n v="27760"/>
    <s v="Yes"/>
    <x v="1174"/>
    <x v="1"/>
    <x v="184"/>
    <n v="0"/>
    <n v="0"/>
    <n v="0"/>
    <n v="0"/>
  </r>
  <r>
    <s v="A08B-F4B1"/>
    <n v="0"/>
    <s v="Antone Pinchback"/>
    <x v="1"/>
    <n v="33"/>
    <x v="1"/>
    <s v="Frequent Traveller"/>
    <x v="2"/>
    <n v="29"/>
    <s v="Far"/>
    <s v="California"/>
    <s v="Black or African American"/>
    <n v="3"/>
    <s v="Computer Science"/>
    <x v="5"/>
    <s v="Married"/>
    <s v="Medium"/>
    <n v="240197"/>
    <s v="No"/>
    <x v="1175"/>
    <x v="0"/>
    <x v="185"/>
    <n v="0"/>
    <n v="0"/>
    <n v="0"/>
    <n v="0"/>
  </r>
  <r>
    <s v="8695-09EC"/>
    <n v="0"/>
    <s v="Lyda Everall"/>
    <x v="0"/>
    <n v="33"/>
    <x v="1"/>
    <s v="Frequent Traveller"/>
    <x v="2"/>
    <n v="5"/>
    <s v="Near"/>
    <s v="Illinois"/>
    <s v="Black or African American"/>
    <n v="2"/>
    <s v="Computer Science"/>
    <x v="5"/>
    <s v="Single"/>
    <s v="Medium"/>
    <n v="249325"/>
    <s v="No"/>
    <x v="1176"/>
    <x v="0"/>
    <x v="186"/>
    <n v="0"/>
    <n v="0"/>
    <n v="0"/>
    <n v="0"/>
  </r>
  <r>
    <s v="7563-AFCC"/>
    <n v="0"/>
    <s v="Charlot Shoorbrooke"/>
    <x v="2"/>
    <n v="23"/>
    <x v="0"/>
    <s v="Some Travel"/>
    <x v="2"/>
    <n v="30"/>
    <s v="Far"/>
    <s v="New York"/>
    <s v="Black or African American"/>
    <n v="4"/>
    <s v="Information Systems"/>
    <x v="5"/>
    <s v="Single"/>
    <s v="Low"/>
    <n v="96942"/>
    <s v="No"/>
    <x v="1177"/>
    <x v="0"/>
    <x v="261"/>
    <n v="0"/>
    <n v="0"/>
    <n v="0"/>
    <n v="0"/>
  </r>
  <r>
    <s v="FF42-EA28"/>
    <n v="0"/>
    <s v="Madella Worham"/>
    <x v="0"/>
    <n v="18"/>
    <x v="0"/>
    <s v="Some Travel"/>
    <x v="2"/>
    <n v="14"/>
    <s v="Near"/>
    <s v="Illinois"/>
    <s v="Black or African American"/>
    <n v="1"/>
    <s v="Computer Science"/>
    <x v="4"/>
    <s v="Single"/>
    <s v="Very Low"/>
    <n v="28246"/>
    <s v="No"/>
    <x v="1178"/>
    <x v="0"/>
    <x v="378"/>
    <n v="0"/>
    <n v="0"/>
    <n v="0"/>
    <n v="0"/>
  </r>
  <r>
    <s v="23B5-93C9"/>
    <n v="0"/>
    <s v="Carlita Ivanenko"/>
    <x v="3"/>
    <n v="31"/>
    <x v="1"/>
    <s v="Frequent Traveller"/>
    <x v="2"/>
    <n v="12"/>
    <s v="Near"/>
    <s v="New York"/>
    <s v="Black or African American"/>
    <n v="2"/>
    <s v="Computer Science"/>
    <x v="7"/>
    <s v="Divorced"/>
    <s v="Low"/>
    <n v="103429"/>
    <s v="No"/>
    <x v="1179"/>
    <x v="0"/>
    <x v="445"/>
    <n v="0"/>
    <n v="0"/>
    <n v="0"/>
    <n v="0"/>
  </r>
  <r>
    <s v="9160-043F"/>
    <n v="0"/>
    <s v="Jemie Tasseler"/>
    <x v="0"/>
    <n v="29"/>
    <x v="0"/>
    <s v="Some Travel"/>
    <x v="2"/>
    <n v="30"/>
    <s v="Far"/>
    <s v="California"/>
    <s v="Black or African American"/>
    <n v="4"/>
    <s v="Business Studies"/>
    <x v="5"/>
    <s v="Single"/>
    <s v="Medium"/>
    <n v="220896"/>
    <s v="No"/>
    <x v="1180"/>
    <x v="0"/>
    <x v="267"/>
    <n v="0"/>
    <n v="0"/>
    <n v="0"/>
    <n v="0"/>
  </r>
  <r>
    <s v="45F9-3A37"/>
    <n v="0"/>
    <s v="Talbot Sturgess"/>
    <x v="1"/>
    <n v="21"/>
    <x v="0"/>
    <s v="Some Travel"/>
    <x v="2"/>
    <n v="34"/>
    <s v="Far"/>
    <s v="California"/>
    <s v="Black or African American"/>
    <n v="4"/>
    <s v="Information Systems"/>
    <x v="7"/>
    <s v="Single"/>
    <s v="Low"/>
    <n v="61758"/>
    <s v="No"/>
    <x v="1180"/>
    <x v="1"/>
    <x v="267"/>
    <n v="0"/>
    <n v="0"/>
    <n v="0"/>
    <n v="0"/>
  </r>
  <r>
    <s v="542E-321D"/>
    <n v="0"/>
    <s v="Spencer Gabitis"/>
    <x v="1"/>
    <n v="30"/>
    <x v="0"/>
    <s v="No Travel"/>
    <x v="2"/>
    <n v="25"/>
    <s v="Moderate"/>
    <s v="California"/>
    <s v="Black or African American"/>
    <n v="3"/>
    <s v="Information Systems"/>
    <x v="5"/>
    <s v="Single"/>
    <s v="Medium"/>
    <n v="248259"/>
    <s v="No"/>
    <x v="1181"/>
    <x v="0"/>
    <x v="268"/>
    <n v="0"/>
    <n v="0"/>
    <n v="0"/>
    <n v="0"/>
  </r>
  <r>
    <s v="06E8-4FD4"/>
    <n v="0"/>
    <s v="Emilee Wenham"/>
    <x v="0"/>
    <n v="20"/>
    <x v="0"/>
    <s v="Some Travel"/>
    <x v="0"/>
    <n v="32"/>
    <s v="Far"/>
    <s v="California"/>
    <s v="Black or African American"/>
    <n v="2"/>
    <s v="Marketing"/>
    <x v="9"/>
    <s v="Married"/>
    <s v="Very Low"/>
    <n v="38532"/>
    <s v="Yes"/>
    <x v="1182"/>
    <x v="1"/>
    <x v="328"/>
    <n v="0"/>
    <n v="0"/>
    <n v="0"/>
    <n v="0"/>
  </r>
  <r>
    <s v="06B1-2653"/>
    <n v="0"/>
    <s v="Montgomery Galliford"/>
    <x v="1"/>
    <n v="19"/>
    <x v="0"/>
    <s v="Frequent Traveller"/>
    <x v="2"/>
    <n v="26"/>
    <s v="Far"/>
    <s v="California"/>
    <s v="Black or African American"/>
    <n v="3"/>
    <s v="Information Systems"/>
    <x v="7"/>
    <s v="Single"/>
    <s v="Very Low"/>
    <n v="27474"/>
    <s v="No"/>
    <x v="1183"/>
    <x v="0"/>
    <x v="273"/>
    <n v="0"/>
    <n v="0"/>
    <n v="0"/>
    <n v="0"/>
  </r>
  <r>
    <s v="CB16-C876"/>
    <n v="0"/>
    <s v="April Beckwith"/>
    <x v="0"/>
    <n v="19"/>
    <x v="0"/>
    <s v="Some Travel"/>
    <x v="2"/>
    <n v="2"/>
    <s v="Near"/>
    <s v="California"/>
    <s v="Black or African American"/>
    <n v="3"/>
    <s v="Computer Science"/>
    <x v="4"/>
    <s v="Single"/>
    <s v="Very Low"/>
    <n v="26973"/>
    <s v="No"/>
    <x v="1184"/>
    <x v="0"/>
    <x v="534"/>
    <n v="0"/>
    <n v="0"/>
    <n v="0"/>
    <n v="0"/>
  </r>
  <r>
    <s v="8A34-59DF"/>
    <n v="0"/>
    <s v="Camellia Shelmerdine"/>
    <x v="2"/>
    <n v="19"/>
    <x v="0"/>
    <s v="Some Travel"/>
    <x v="2"/>
    <n v="5"/>
    <s v="Near"/>
    <s v="California"/>
    <s v="Black or African American"/>
    <n v="2"/>
    <s v="Computer Science"/>
    <x v="7"/>
    <s v="Single"/>
    <s v="Very Low"/>
    <n v="35372"/>
    <s v="No"/>
    <x v="1185"/>
    <x v="0"/>
    <x v="194"/>
    <n v="0"/>
    <n v="0"/>
    <n v="0"/>
    <n v="0"/>
  </r>
  <r>
    <s v="85B2-41F5"/>
    <n v="0"/>
    <s v="Tessa De Cristoforo"/>
    <x v="3"/>
    <n v="19"/>
    <x v="0"/>
    <s v="Some Travel"/>
    <x v="2"/>
    <n v="35"/>
    <s v="Far"/>
    <s v="New York"/>
    <s v="Black or African American"/>
    <n v="3"/>
    <s v="Information Systems"/>
    <x v="4"/>
    <s v="Single"/>
    <s v="Very Low"/>
    <n v="39722"/>
    <s v="No"/>
    <x v="1186"/>
    <x v="0"/>
    <x v="409"/>
    <n v="0"/>
    <n v="0"/>
    <n v="0"/>
    <n v="0"/>
  </r>
  <r>
    <s v="324B-F4DF"/>
    <n v="0"/>
    <s v="Hestia Fishlee"/>
    <x v="0"/>
    <n v="20"/>
    <x v="0"/>
    <s v="No Travel"/>
    <x v="2"/>
    <n v="13"/>
    <s v="Near"/>
    <s v="California"/>
    <s v="Black or African American"/>
    <n v="4"/>
    <s v="Business Studies"/>
    <x v="7"/>
    <s v="Married"/>
    <s v="Very Low"/>
    <n v="42097"/>
    <s v="No"/>
    <x v="1187"/>
    <x v="0"/>
    <x v="197"/>
    <n v="0"/>
    <n v="0"/>
    <n v="0"/>
    <n v="0"/>
  </r>
  <r>
    <s v="8B55-CBEC"/>
    <n v="0"/>
    <s v="Symon Raisher"/>
    <x v="1"/>
    <n v="40"/>
    <x v="1"/>
    <s v="Some Travel"/>
    <x v="2"/>
    <n v="30"/>
    <s v="Far"/>
    <s v="New York"/>
    <s v="Black or African American"/>
    <n v="3"/>
    <s v="Information Systems"/>
    <x v="8"/>
    <s v="Married"/>
    <s v="High"/>
    <n v="291663"/>
    <s v="No"/>
    <x v="1187"/>
    <x v="0"/>
    <x v="197"/>
    <n v="0"/>
    <n v="0"/>
    <n v="0"/>
    <n v="0"/>
  </r>
  <r>
    <s v="CABE-0B62"/>
    <n v="0"/>
    <s v="Laura Janiak"/>
    <x v="0"/>
    <n v="23"/>
    <x v="0"/>
    <s v="Some Travel"/>
    <x v="0"/>
    <n v="43"/>
    <s v="Far"/>
    <s v="California"/>
    <s v="Black or African American"/>
    <n v="5"/>
    <s v="Marketing"/>
    <x v="0"/>
    <s v="Single"/>
    <s v="Medium"/>
    <n v="121414"/>
    <s v="No"/>
    <x v="1188"/>
    <x v="0"/>
    <x v="276"/>
    <n v="0"/>
    <n v="0"/>
    <n v="0"/>
    <n v="0"/>
  </r>
  <r>
    <s v="467E-977A"/>
    <n v="0"/>
    <s v="Jud Melanaphy"/>
    <x v="1"/>
    <n v="20"/>
    <x v="0"/>
    <s v="Some Travel"/>
    <x v="2"/>
    <n v="28"/>
    <s v="Far"/>
    <s v="California"/>
    <s v="Black or African American"/>
    <n v="2"/>
    <s v="Computer Science"/>
    <x v="7"/>
    <s v="Single"/>
    <s v="Very Low"/>
    <n v="38508"/>
    <s v="No"/>
    <x v="1189"/>
    <x v="0"/>
    <x v="200"/>
    <n v="0"/>
    <n v="0"/>
    <n v="0"/>
    <n v="0"/>
  </r>
  <r>
    <s v="6FB9-A624"/>
    <n v="0"/>
    <s v="Marc Calver"/>
    <x v="2"/>
    <n v="27"/>
    <x v="0"/>
    <s v="Some Travel"/>
    <x v="2"/>
    <n v="8"/>
    <s v="Near"/>
    <s v="California"/>
    <s v="Black or African American"/>
    <n v="3"/>
    <s v="Business Studies"/>
    <x v="8"/>
    <s v="Single"/>
    <s v="Low"/>
    <n v="92995"/>
    <s v="No"/>
    <x v="1190"/>
    <x v="0"/>
    <x v="332"/>
    <n v="0"/>
    <n v="0"/>
    <n v="0"/>
    <n v="0"/>
  </r>
  <r>
    <s v="EBF4-5928"/>
    <n v="0"/>
    <s v="Rudolph MacDearmont"/>
    <x v="1"/>
    <n v="21"/>
    <x v="0"/>
    <s v="Some Travel"/>
    <x v="0"/>
    <n v="4"/>
    <s v="Near"/>
    <s v="California"/>
    <s v="Black or African American"/>
    <n v="4"/>
    <s v="Marketing"/>
    <x v="0"/>
    <s v="Single"/>
    <s v="Low"/>
    <n v="63375"/>
    <s v="No"/>
    <x v="1190"/>
    <x v="0"/>
    <x v="332"/>
    <n v="0"/>
    <n v="0"/>
    <n v="0"/>
    <n v="0"/>
  </r>
  <r>
    <s v="60E6-B1D9"/>
    <n v="0"/>
    <s v="Merill Agg"/>
    <x v="1"/>
    <n v="21"/>
    <x v="0"/>
    <s v="Some Travel"/>
    <x v="2"/>
    <n v="7"/>
    <s v="Near"/>
    <s v="California"/>
    <s v="Black or African American"/>
    <n v="3"/>
    <s v="Information Systems"/>
    <x v="4"/>
    <s v="Married"/>
    <s v="Very Low"/>
    <n v="46521"/>
    <s v="No"/>
    <x v="1190"/>
    <x v="0"/>
    <x v="332"/>
    <n v="0"/>
    <n v="0"/>
    <n v="0"/>
    <n v="0"/>
  </r>
  <r>
    <s v="84D4-D4C3"/>
    <n v="0"/>
    <s v="Naoma Hebbard"/>
    <x v="0"/>
    <n v="20"/>
    <x v="0"/>
    <s v="No Travel"/>
    <x v="2"/>
    <n v="28"/>
    <s v="Far"/>
    <s v="California"/>
    <s v="Black or African American"/>
    <n v="2"/>
    <s v="Computer Science"/>
    <x v="4"/>
    <s v="Married"/>
    <s v="Very Low"/>
    <n v="38258"/>
    <s v="No"/>
    <x v="1191"/>
    <x v="0"/>
    <x v="279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36">
  <r>
    <x v="0"/>
    <x v="0"/>
  </r>
  <r>
    <x v="1"/>
    <x v="0"/>
  </r>
  <r>
    <x v="2"/>
    <x v="1"/>
  </r>
  <r>
    <x v="3"/>
    <x v="1"/>
  </r>
  <r>
    <x v="0"/>
    <x v="1"/>
  </r>
  <r>
    <x v="1"/>
    <x v="0"/>
  </r>
  <r>
    <x v="2"/>
    <x v="1"/>
  </r>
  <r>
    <x v="3"/>
    <x v="1"/>
  </r>
  <r>
    <x v="0"/>
    <x v="0"/>
  </r>
  <r>
    <x v="1"/>
    <x v="2"/>
  </r>
  <r>
    <x v="2"/>
    <x v="1"/>
  </r>
  <r>
    <x v="3"/>
    <x v="2"/>
  </r>
  <r>
    <x v="0"/>
    <x v="3"/>
  </r>
  <r>
    <x v="1"/>
    <x v="0"/>
  </r>
  <r>
    <x v="2"/>
    <x v="2"/>
  </r>
  <r>
    <x v="3"/>
    <x v="3"/>
  </r>
  <r>
    <x v="0"/>
    <x v="2"/>
  </r>
  <r>
    <x v="1"/>
    <x v="0"/>
  </r>
  <r>
    <x v="2"/>
    <x v="3"/>
  </r>
  <r>
    <x v="3"/>
    <x v="1"/>
  </r>
  <r>
    <x v="0"/>
    <x v="3"/>
  </r>
  <r>
    <x v="1"/>
    <x v="2"/>
  </r>
  <r>
    <x v="2"/>
    <x v="2"/>
  </r>
  <r>
    <x v="3"/>
    <x v="1"/>
  </r>
  <r>
    <x v="0"/>
    <x v="0"/>
  </r>
  <r>
    <x v="1"/>
    <x v="2"/>
  </r>
  <r>
    <x v="2"/>
    <x v="1"/>
  </r>
  <r>
    <x v="3"/>
    <x v="0"/>
  </r>
  <r>
    <x v="0"/>
    <x v="1"/>
  </r>
  <r>
    <x v="1"/>
    <x v="1"/>
  </r>
  <r>
    <x v="2"/>
    <x v="0"/>
  </r>
  <r>
    <x v="3"/>
    <x v="2"/>
  </r>
  <r>
    <x v="0"/>
    <x v="3"/>
  </r>
  <r>
    <x v="1"/>
    <x v="1"/>
  </r>
  <r>
    <x v="2"/>
    <x v="0"/>
  </r>
  <r>
    <x v="3"/>
    <x v="1"/>
  </r>
  <r>
    <x v="0"/>
    <x v="2"/>
  </r>
  <r>
    <x v="1"/>
    <x v="0"/>
  </r>
  <r>
    <x v="2"/>
    <x v="1"/>
  </r>
  <r>
    <x v="3"/>
    <x v="1"/>
  </r>
  <r>
    <x v="0"/>
    <x v="2"/>
  </r>
  <r>
    <x v="1"/>
    <x v="1"/>
  </r>
  <r>
    <x v="2"/>
    <x v="2"/>
  </r>
  <r>
    <x v="3"/>
    <x v="1"/>
  </r>
  <r>
    <x v="0"/>
    <x v="3"/>
  </r>
  <r>
    <x v="1"/>
    <x v="1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2"/>
  </r>
  <r>
    <x v="1"/>
    <x v="1"/>
  </r>
  <r>
    <x v="2"/>
    <x v="2"/>
  </r>
  <r>
    <x v="3"/>
    <x v="3"/>
  </r>
  <r>
    <x v="0"/>
    <x v="1"/>
  </r>
  <r>
    <x v="1"/>
    <x v="2"/>
  </r>
  <r>
    <x v="2"/>
    <x v="0"/>
  </r>
  <r>
    <x v="3"/>
    <x v="0"/>
  </r>
  <r>
    <x v="0"/>
    <x v="2"/>
  </r>
  <r>
    <x v="1"/>
    <x v="2"/>
  </r>
  <r>
    <x v="2"/>
    <x v="1"/>
  </r>
  <r>
    <x v="3"/>
    <x v="3"/>
  </r>
  <r>
    <x v="0"/>
    <x v="3"/>
  </r>
  <r>
    <x v="1"/>
    <x v="2"/>
  </r>
  <r>
    <x v="2"/>
    <x v="1"/>
  </r>
  <r>
    <x v="3"/>
    <x v="1"/>
  </r>
  <r>
    <x v="0"/>
    <x v="3"/>
  </r>
  <r>
    <x v="1"/>
    <x v="0"/>
  </r>
  <r>
    <x v="2"/>
    <x v="1"/>
  </r>
  <r>
    <x v="3"/>
    <x v="3"/>
  </r>
  <r>
    <x v="0"/>
    <x v="2"/>
  </r>
  <r>
    <x v="1"/>
    <x v="0"/>
  </r>
  <r>
    <x v="2"/>
    <x v="1"/>
  </r>
  <r>
    <x v="3"/>
    <x v="2"/>
  </r>
  <r>
    <x v="0"/>
    <x v="3"/>
  </r>
  <r>
    <x v="1"/>
    <x v="0"/>
  </r>
  <r>
    <x v="2"/>
    <x v="1"/>
  </r>
  <r>
    <x v="3"/>
    <x v="1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3"/>
  </r>
  <r>
    <x v="3"/>
    <x v="0"/>
  </r>
  <r>
    <x v="0"/>
    <x v="2"/>
  </r>
  <r>
    <x v="1"/>
    <x v="1"/>
  </r>
  <r>
    <x v="2"/>
    <x v="3"/>
  </r>
  <r>
    <x v="3"/>
    <x v="3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1"/>
  </r>
  <r>
    <x v="3"/>
    <x v="1"/>
  </r>
  <r>
    <x v="0"/>
    <x v="2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0"/>
  </r>
  <r>
    <x v="0"/>
    <x v="3"/>
  </r>
  <r>
    <x v="1"/>
    <x v="0"/>
  </r>
  <r>
    <x v="2"/>
    <x v="2"/>
  </r>
  <r>
    <x v="3"/>
    <x v="0"/>
  </r>
  <r>
    <x v="0"/>
    <x v="2"/>
  </r>
  <r>
    <x v="1"/>
    <x v="2"/>
  </r>
  <r>
    <x v="2"/>
    <x v="0"/>
  </r>
  <r>
    <x v="3"/>
    <x v="3"/>
  </r>
  <r>
    <x v="0"/>
    <x v="1"/>
  </r>
  <r>
    <x v="1"/>
    <x v="1"/>
  </r>
  <r>
    <x v="2"/>
    <x v="2"/>
  </r>
  <r>
    <x v="3"/>
    <x v="0"/>
  </r>
  <r>
    <x v="0"/>
    <x v="1"/>
  </r>
  <r>
    <x v="1"/>
    <x v="2"/>
  </r>
  <r>
    <x v="2"/>
    <x v="1"/>
  </r>
  <r>
    <x v="3"/>
    <x v="2"/>
  </r>
  <r>
    <x v="0"/>
    <x v="3"/>
  </r>
  <r>
    <x v="1"/>
    <x v="1"/>
  </r>
  <r>
    <x v="2"/>
    <x v="1"/>
  </r>
  <r>
    <x v="3"/>
    <x v="0"/>
  </r>
  <r>
    <x v="0"/>
    <x v="2"/>
  </r>
  <r>
    <x v="1"/>
    <x v="2"/>
  </r>
  <r>
    <x v="2"/>
    <x v="2"/>
  </r>
  <r>
    <x v="3"/>
    <x v="0"/>
  </r>
  <r>
    <x v="0"/>
    <x v="0"/>
  </r>
  <r>
    <x v="1"/>
    <x v="2"/>
  </r>
  <r>
    <x v="2"/>
    <x v="2"/>
  </r>
  <r>
    <x v="3"/>
    <x v="2"/>
  </r>
  <r>
    <x v="0"/>
    <x v="2"/>
  </r>
  <r>
    <x v="1"/>
    <x v="1"/>
  </r>
  <r>
    <x v="2"/>
    <x v="1"/>
  </r>
  <r>
    <x v="3"/>
    <x v="1"/>
  </r>
  <r>
    <x v="0"/>
    <x v="1"/>
  </r>
  <r>
    <x v="1"/>
    <x v="2"/>
  </r>
  <r>
    <x v="2"/>
    <x v="0"/>
  </r>
  <r>
    <x v="3"/>
    <x v="0"/>
  </r>
  <r>
    <x v="0"/>
    <x v="3"/>
  </r>
  <r>
    <x v="1"/>
    <x v="0"/>
  </r>
  <r>
    <x v="2"/>
    <x v="1"/>
  </r>
  <r>
    <x v="3"/>
    <x v="3"/>
  </r>
  <r>
    <x v="0"/>
    <x v="0"/>
  </r>
  <r>
    <x v="1"/>
    <x v="0"/>
  </r>
  <r>
    <x v="2"/>
    <x v="3"/>
  </r>
  <r>
    <x v="3"/>
    <x v="3"/>
  </r>
  <r>
    <x v="0"/>
    <x v="3"/>
  </r>
  <r>
    <x v="1"/>
    <x v="0"/>
  </r>
  <r>
    <x v="2"/>
    <x v="2"/>
  </r>
  <r>
    <x v="3"/>
    <x v="3"/>
  </r>
  <r>
    <x v="0"/>
    <x v="0"/>
  </r>
  <r>
    <x v="1"/>
    <x v="2"/>
  </r>
  <r>
    <x v="2"/>
    <x v="1"/>
  </r>
  <r>
    <x v="3"/>
    <x v="0"/>
  </r>
  <r>
    <x v="0"/>
    <x v="3"/>
  </r>
  <r>
    <x v="1"/>
    <x v="1"/>
  </r>
  <r>
    <x v="2"/>
    <x v="3"/>
  </r>
  <r>
    <x v="3"/>
    <x v="1"/>
  </r>
  <r>
    <x v="0"/>
    <x v="0"/>
  </r>
  <r>
    <x v="1"/>
    <x v="1"/>
  </r>
  <r>
    <x v="2"/>
    <x v="1"/>
  </r>
  <r>
    <x v="3"/>
    <x v="1"/>
  </r>
  <r>
    <x v="0"/>
    <x v="2"/>
  </r>
  <r>
    <x v="1"/>
    <x v="0"/>
  </r>
  <r>
    <x v="2"/>
    <x v="0"/>
  </r>
  <r>
    <x v="3"/>
    <x v="2"/>
  </r>
  <r>
    <x v="0"/>
    <x v="0"/>
  </r>
  <r>
    <x v="1"/>
    <x v="2"/>
  </r>
  <r>
    <x v="2"/>
    <x v="3"/>
  </r>
  <r>
    <x v="3"/>
    <x v="0"/>
  </r>
  <r>
    <x v="0"/>
    <x v="0"/>
  </r>
  <r>
    <x v="1"/>
    <x v="0"/>
  </r>
  <r>
    <x v="2"/>
    <x v="1"/>
  </r>
  <r>
    <x v="3"/>
    <x v="1"/>
  </r>
  <r>
    <x v="0"/>
    <x v="1"/>
  </r>
  <r>
    <x v="1"/>
    <x v="1"/>
  </r>
  <r>
    <x v="2"/>
    <x v="3"/>
  </r>
  <r>
    <x v="3"/>
    <x v="2"/>
  </r>
  <r>
    <x v="0"/>
    <x v="0"/>
  </r>
  <r>
    <x v="1"/>
    <x v="0"/>
  </r>
  <r>
    <x v="2"/>
    <x v="0"/>
  </r>
  <r>
    <x v="3"/>
    <x v="1"/>
  </r>
  <r>
    <x v="0"/>
    <x v="0"/>
  </r>
  <r>
    <x v="1"/>
    <x v="0"/>
  </r>
  <r>
    <x v="2"/>
    <x v="2"/>
  </r>
  <r>
    <x v="3"/>
    <x v="3"/>
  </r>
  <r>
    <x v="0"/>
    <x v="2"/>
  </r>
  <r>
    <x v="1"/>
    <x v="2"/>
  </r>
  <r>
    <x v="2"/>
    <x v="3"/>
  </r>
  <r>
    <x v="3"/>
    <x v="1"/>
  </r>
  <r>
    <x v="0"/>
    <x v="3"/>
  </r>
  <r>
    <x v="1"/>
    <x v="2"/>
  </r>
  <r>
    <x v="2"/>
    <x v="2"/>
  </r>
  <r>
    <x v="3"/>
    <x v="3"/>
  </r>
  <r>
    <x v="0"/>
    <x v="2"/>
  </r>
  <r>
    <x v="1"/>
    <x v="2"/>
  </r>
  <r>
    <x v="2"/>
    <x v="0"/>
  </r>
  <r>
    <x v="3"/>
    <x v="3"/>
  </r>
  <r>
    <x v="0"/>
    <x v="0"/>
  </r>
  <r>
    <x v="1"/>
    <x v="2"/>
  </r>
  <r>
    <x v="2"/>
    <x v="2"/>
  </r>
  <r>
    <x v="3"/>
    <x v="3"/>
  </r>
  <r>
    <x v="0"/>
    <x v="3"/>
  </r>
  <r>
    <x v="1"/>
    <x v="1"/>
  </r>
  <r>
    <x v="2"/>
    <x v="1"/>
  </r>
  <r>
    <x v="3"/>
    <x v="3"/>
  </r>
  <r>
    <x v="0"/>
    <x v="1"/>
  </r>
  <r>
    <x v="1"/>
    <x v="1"/>
  </r>
  <r>
    <x v="2"/>
    <x v="0"/>
  </r>
  <r>
    <x v="3"/>
    <x v="3"/>
  </r>
  <r>
    <x v="0"/>
    <x v="1"/>
  </r>
  <r>
    <x v="1"/>
    <x v="2"/>
  </r>
  <r>
    <x v="2"/>
    <x v="1"/>
  </r>
  <r>
    <x v="3"/>
    <x v="0"/>
  </r>
  <r>
    <x v="0"/>
    <x v="3"/>
  </r>
  <r>
    <x v="1"/>
    <x v="0"/>
  </r>
  <r>
    <x v="2"/>
    <x v="1"/>
  </r>
  <r>
    <x v="3"/>
    <x v="3"/>
  </r>
  <r>
    <x v="0"/>
    <x v="3"/>
  </r>
  <r>
    <x v="1"/>
    <x v="0"/>
  </r>
  <r>
    <x v="2"/>
    <x v="2"/>
  </r>
  <r>
    <x v="3"/>
    <x v="1"/>
  </r>
  <r>
    <x v="0"/>
    <x v="2"/>
  </r>
  <r>
    <x v="1"/>
    <x v="1"/>
  </r>
  <r>
    <x v="2"/>
    <x v="0"/>
  </r>
  <r>
    <x v="3"/>
    <x v="0"/>
  </r>
  <r>
    <x v="0"/>
    <x v="3"/>
  </r>
  <r>
    <x v="1"/>
    <x v="0"/>
  </r>
  <r>
    <x v="2"/>
    <x v="3"/>
  </r>
  <r>
    <x v="3"/>
    <x v="1"/>
  </r>
  <r>
    <x v="0"/>
    <x v="1"/>
  </r>
  <r>
    <x v="1"/>
    <x v="2"/>
  </r>
  <r>
    <x v="2"/>
    <x v="2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1"/>
  </r>
  <r>
    <x v="2"/>
    <x v="1"/>
  </r>
  <r>
    <x v="3"/>
    <x v="2"/>
  </r>
  <r>
    <x v="0"/>
    <x v="0"/>
  </r>
  <r>
    <x v="1"/>
    <x v="0"/>
  </r>
  <r>
    <x v="2"/>
    <x v="0"/>
  </r>
  <r>
    <x v="3"/>
    <x v="3"/>
  </r>
  <r>
    <x v="0"/>
    <x v="0"/>
  </r>
  <r>
    <x v="1"/>
    <x v="2"/>
  </r>
  <r>
    <x v="2"/>
    <x v="3"/>
  </r>
  <r>
    <x v="3"/>
    <x v="0"/>
  </r>
  <r>
    <x v="0"/>
    <x v="2"/>
  </r>
  <r>
    <x v="1"/>
    <x v="0"/>
  </r>
  <r>
    <x v="2"/>
    <x v="0"/>
  </r>
  <r>
    <x v="3"/>
    <x v="2"/>
  </r>
  <r>
    <x v="0"/>
    <x v="3"/>
  </r>
  <r>
    <x v="1"/>
    <x v="2"/>
  </r>
  <r>
    <x v="2"/>
    <x v="0"/>
  </r>
  <r>
    <x v="3"/>
    <x v="2"/>
  </r>
  <r>
    <x v="0"/>
    <x v="3"/>
  </r>
  <r>
    <x v="1"/>
    <x v="1"/>
  </r>
  <r>
    <x v="2"/>
    <x v="0"/>
  </r>
  <r>
    <x v="3"/>
    <x v="3"/>
  </r>
  <r>
    <x v="0"/>
    <x v="1"/>
  </r>
  <r>
    <x v="1"/>
    <x v="2"/>
  </r>
  <r>
    <x v="2"/>
    <x v="1"/>
  </r>
  <r>
    <x v="3"/>
    <x v="1"/>
  </r>
  <r>
    <x v="0"/>
    <x v="1"/>
  </r>
  <r>
    <x v="1"/>
    <x v="0"/>
  </r>
  <r>
    <x v="2"/>
    <x v="3"/>
  </r>
  <r>
    <x v="3"/>
    <x v="1"/>
  </r>
  <r>
    <x v="0"/>
    <x v="2"/>
  </r>
  <r>
    <x v="1"/>
    <x v="2"/>
  </r>
  <r>
    <x v="2"/>
    <x v="0"/>
  </r>
  <r>
    <x v="3"/>
    <x v="1"/>
  </r>
  <r>
    <x v="0"/>
    <x v="3"/>
  </r>
  <r>
    <x v="1"/>
    <x v="2"/>
  </r>
  <r>
    <x v="2"/>
    <x v="3"/>
  </r>
  <r>
    <x v="3"/>
    <x v="3"/>
  </r>
  <r>
    <x v="0"/>
    <x v="0"/>
  </r>
  <r>
    <x v="1"/>
    <x v="0"/>
  </r>
  <r>
    <x v="2"/>
    <x v="0"/>
  </r>
  <r>
    <x v="3"/>
    <x v="2"/>
  </r>
  <r>
    <x v="0"/>
    <x v="1"/>
  </r>
  <r>
    <x v="1"/>
    <x v="0"/>
  </r>
  <r>
    <x v="2"/>
    <x v="1"/>
  </r>
  <r>
    <x v="3"/>
    <x v="0"/>
  </r>
  <r>
    <x v="0"/>
    <x v="2"/>
  </r>
  <r>
    <x v="1"/>
    <x v="0"/>
  </r>
  <r>
    <x v="2"/>
    <x v="1"/>
  </r>
  <r>
    <x v="3"/>
    <x v="1"/>
  </r>
  <r>
    <x v="0"/>
    <x v="2"/>
  </r>
  <r>
    <x v="1"/>
    <x v="0"/>
  </r>
  <r>
    <x v="2"/>
    <x v="2"/>
  </r>
  <r>
    <x v="3"/>
    <x v="1"/>
  </r>
  <r>
    <x v="0"/>
    <x v="3"/>
  </r>
  <r>
    <x v="1"/>
    <x v="1"/>
  </r>
  <r>
    <x v="2"/>
    <x v="2"/>
  </r>
  <r>
    <x v="3"/>
    <x v="2"/>
  </r>
  <r>
    <x v="0"/>
    <x v="0"/>
  </r>
  <r>
    <x v="1"/>
    <x v="2"/>
  </r>
  <r>
    <x v="2"/>
    <x v="1"/>
  </r>
  <r>
    <x v="3"/>
    <x v="0"/>
  </r>
  <r>
    <x v="0"/>
    <x v="3"/>
  </r>
  <r>
    <x v="1"/>
    <x v="0"/>
  </r>
  <r>
    <x v="2"/>
    <x v="2"/>
  </r>
  <r>
    <x v="3"/>
    <x v="3"/>
  </r>
  <r>
    <x v="0"/>
    <x v="1"/>
  </r>
  <r>
    <x v="1"/>
    <x v="0"/>
  </r>
  <r>
    <x v="2"/>
    <x v="3"/>
  </r>
  <r>
    <x v="3"/>
    <x v="1"/>
  </r>
  <r>
    <x v="0"/>
    <x v="3"/>
  </r>
  <r>
    <x v="1"/>
    <x v="1"/>
  </r>
  <r>
    <x v="2"/>
    <x v="0"/>
  </r>
  <r>
    <x v="3"/>
    <x v="3"/>
  </r>
  <r>
    <x v="0"/>
    <x v="3"/>
  </r>
  <r>
    <x v="1"/>
    <x v="2"/>
  </r>
  <r>
    <x v="2"/>
    <x v="0"/>
  </r>
  <r>
    <x v="3"/>
    <x v="3"/>
  </r>
  <r>
    <x v="0"/>
    <x v="1"/>
  </r>
  <r>
    <x v="1"/>
    <x v="1"/>
  </r>
  <r>
    <x v="2"/>
    <x v="0"/>
  </r>
  <r>
    <x v="3"/>
    <x v="2"/>
  </r>
  <r>
    <x v="0"/>
    <x v="0"/>
  </r>
  <r>
    <x v="1"/>
    <x v="2"/>
  </r>
  <r>
    <x v="2"/>
    <x v="0"/>
  </r>
  <r>
    <x v="3"/>
    <x v="3"/>
  </r>
  <r>
    <x v="0"/>
    <x v="1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3"/>
  </r>
  <r>
    <x v="0"/>
    <x v="3"/>
  </r>
  <r>
    <x v="1"/>
    <x v="1"/>
  </r>
  <r>
    <x v="2"/>
    <x v="0"/>
  </r>
  <r>
    <x v="3"/>
    <x v="2"/>
  </r>
  <r>
    <x v="0"/>
    <x v="3"/>
  </r>
  <r>
    <x v="1"/>
    <x v="1"/>
  </r>
  <r>
    <x v="2"/>
    <x v="1"/>
  </r>
  <r>
    <x v="3"/>
    <x v="1"/>
  </r>
  <r>
    <x v="0"/>
    <x v="0"/>
  </r>
  <r>
    <x v="1"/>
    <x v="0"/>
  </r>
  <r>
    <x v="2"/>
    <x v="1"/>
  </r>
  <r>
    <x v="3"/>
    <x v="1"/>
  </r>
  <r>
    <x v="0"/>
    <x v="3"/>
  </r>
  <r>
    <x v="1"/>
    <x v="0"/>
  </r>
  <r>
    <x v="2"/>
    <x v="0"/>
  </r>
  <r>
    <x v="3"/>
    <x v="1"/>
  </r>
  <r>
    <x v="0"/>
    <x v="3"/>
  </r>
  <r>
    <x v="1"/>
    <x v="1"/>
  </r>
  <r>
    <x v="2"/>
    <x v="0"/>
  </r>
  <r>
    <x v="3"/>
    <x v="1"/>
  </r>
  <r>
    <x v="0"/>
    <x v="3"/>
  </r>
  <r>
    <x v="1"/>
    <x v="1"/>
  </r>
  <r>
    <x v="2"/>
    <x v="3"/>
  </r>
  <r>
    <x v="3"/>
    <x v="1"/>
  </r>
  <r>
    <x v="0"/>
    <x v="1"/>
  </r>
  <r>
    <x v="1"/>
    <x v="0"/>
  </r>
  <r>
    <x v="2"/>
    <x v="0"/>
  </r>
  <r>
    <x v="3"/>
    <x v="0"/>
  </r>
  <r>
    <x v="0"/>
    <x v="2"/>
  </r>
  <r>
    <x v="1"/>
    <x v="2"/>
  </r>
  <r>
    <x v="2"/>
    <x v="0"/>
  </r>
  <r>
    <x v="3"/>
    <x v="1"/>
  </r>
  <r>
    <x v="0"/>
    <x v="3"/>
  </r>
  <r>
    <x v="1"/>
    <x v="1"/>
  </r>
  <r>
    <x v="2"/>
    <x v="3"/>
  </r>
  <r>
    <x v="3"/>
    <x v="1"/>
  </r>
  <r>
    <x v="0"/>
    <x v="2"/>
  </r>
  <r>
    <x v="1"/>
    <x v="0"/>
  </r>
  <r>
    <x v="2"/>
    <x v="2"/>
  </r>
  <r>
    <x v="3"/>
    <x v="2"/>
  </r>
  <r>
    <x v="0"/>
    <x v="3"/>
  </r>
  <r>
    <x v="1"/>
    <x v="0"/>
  </r>
  <r>
    <x v="2"/>
    <x v="0"/>
  </r>
  <r>
    <x v="3"/>
    <x v="2"/>
  </r>
  <r>
    <x v="0"/>
    <x v="1"/>
  </r>
  <r>
    <x v="1"/>
    <x v="2"/>
  </r>
  <r>
    <x v="2"/>
    <x v="3"/>
  </r>
  <r>
    <x v="3"/>
    <x v="0"/>
  </r>
  <r>
    <x v="0"/>
    <x v="2"/>
  </r>
  <r>
    <x v="1"/>
    <x v="2"/>
  </r>
  <r>
    <x v="2"/>
    <x v="3"/>
  </r>
  <r>
    <x v="3"/>
    <x v="2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3"/>
  </r>
  <r>
    <x v="3"/>
    <x v="2"/>
  </r>
  <r>
    <x v="0"/>
    <x v="1"/>
  </r>
  <r>
    <x v="1"/>
    <x v="2"/>
  </r>
  <r>
    <x v="2"/>
    <x v="0"/>
  </r>
  <r>
    <x v="3"/>
    <x v="0"/>
  </r>
  <r>
    <x v="0"/>
    <x v="2"/>
  </r>
  <r>
    <x v="1"/>
    <x v="0"/>
  </r>
  <r>
    <x v="2"/>
    <x v="0"/>
  </r>
  <r>
    <x v="3"/>
    <x v="2"/>
  </r>
  <r>
    <x v="0"/>
    <x v="1"/>
  </r>
  <r>
    <x v="1"/>
    <x v="1"/>
  </r>
  <r>
    <x v="2"/>
    <x v="1"/>
  </r>
  <r>
    <x v="3"/>
    <x v="0"/>
  </r>
  <r>
    <x v="0"/>
    <x v="1"/>
  </r>
  <r>
    <x v="1"/>
    <x v="0"/>
  </r>
  <r>
    <x v="2"/>
    <x v="0"/>
  </r>
  <r>
    <x v="3"/>
    <x v="1"/>
  </r>
  <r>
    <x v="0"/>
    <x v="2"/>
  </r>
  <r>
    <x v="1"/>
    <x v="0"/>
  </r>
  <r>
    <x v="2"/>
    <x v="3"/>
  </r>
  <r>
    <x v="3"/>
    <x v="3"/>
  </r>
  <r>
    <x v="0"/>
    <x v="0"/>
  </r>
  <r>
    <x v="1"/>
    <x v="1"/>
  </r>
  <r>
    <x v="2"/>
    <x v="2"/>
  </r>
  <r>
    <x v="3"/>
    <x v="1"/>
  </r>
  <r>
    <x v="0"/>
    <x v="2"/>
  </r>
  <r>
    <x v="1"/>
    <x v="2"/>
  </r>
  <r>
    <x v="2"/>
    <x v="3"/>
  </r>
  <r>
    <x v="3"/>
    <x v="2"/>
  </r>
  <r>
    <x v="0"/>
    <x v="3"/>
  </r>
  <r>
    <x v="1"/>
    <x v="1"/>
  </r>
  <r>
    <x v="2"/>
    <x v="0"/>
  </r>
  <r>
    <x v="3"/>
    <x v="0"/>
  </r>
  <r>
    <x v="0"/>
    <x v="3"/>
  </r>
  <r>
    <x v="1"/>
    <x v="1"/>
  </r>
  <r>
    <x v="2"/>
    <x v="0"/>
  </r>
  <r>
    <x v="3"/>
    <x v="2"/>
  </r>
  <r>
    <x v="0"/>
    <x v="1"/>
  </r>
  <r>
    <x v="1"/>
    <x v="2"/>
  </r>
  <r>
    <x v="2"/>
    <x v="1"/>
  </r>
  <r>
    <x v="3"/>
    <x v="3"/>
  </r>
  <r>
    <x v="0"/>
    <x v="2"/>
  </r>
  <r>
    <x v="1"/>
    <x v="4"/>
  </r>
  <r>
    <x v="2"/>
    <x v="1"/>
  </r>
  <r>
    <x v="3"/>
    <x v="4"/>
  </r>
  <r>
    <x v="0"/>
    <x v="1"/>
  </r>
  <r>
    <x v="1"/>
    <x v="2"/>
  </r>
  <r>
    <x v="2"/>
    <x v="1"/>
  </r>
  <r>
    <x v="3"/>
    <x v="4"/>
  </r>
  <r>
    <x v="0"/>
    <x v="4"/>
  </r>
  <r>
    <x v="1"/>
    <x v="3"/>
  </r>
  <r>
    <x v="2"/>
    <x v="4"/>
  </r>
  <r>
    <x v="3"/>
    <x v="2"/>
  </r>
  <r>
    <x v="0"/>
    <x v="3"/>
  </r>
  <r>
    <x v="1"/>
    <x v="4"/>
  </r>
  <r>
    <x v="2"/>
    <x v="1"/>
  </r>
  <r>
    <x v="3"/>
    <x v="2"/>
  </r>
  <r>
    <x v="0"/>
    <x v="3"/>
  </r>
  <r>
    <x v="1"/>
    <x v="1"/>
  </r>
  <r>
    <x v="2"/>
    <x v="3"/>
  </r>
  <r>
    <x v="3"/>
    <x v="4"/>
  </r>
  <r>
    <x v="0"/>
    <x v="1"/>
  </r>
  <r>
    <x v="1"/>
    <x v="1"/>
  </r>
  <r>
    <x v="2"/>
    <x v="3"/>
  </r>
  <r>
    <x v="3"/>
    <x v="3"/>
  </r>
  <r>
    <x v="0"/>
    <x v="3"/>
  </r>
  <r>
    <x v="1"/>
    <x v="4"/>
  </r>
  <r>
    <x v="2"/>
    <x v="1"/>
  </r>
  <r>
    <x v="3"/>
    <x v="1"/>
  </r>
  <r>
    <x v="0"/>
    <x v="1"/>
  </r>
  <r>
    <x v="1"/>
    <x v="2"/>
  </r>
  <r>
    <x v="2"/>
    <x v="1"/>
  </r>
  <r>
    <x v="3"/>
    <x v="2"/>
  </r>
  <r>
    <x v="0"/>
    <x v="4"/>
  </r>
  <r>
    <x v="1"/>
    <x v="4"/>
  </r>
  <r>
    <x v="2"/>
    <x v="4"/>
  </r>
  <r>
    <x v="3"/>
    <x v="2"/>
  </r>
  <r>
    <x v="0"/>
    <x v="4"/>
  </r>
  <r>
    <x v="1"/>
    <x v="3"/>
  </r>
  <r>
    <x v="2"/>
    <x v="1"/>
  </r>
  <r>
    <x v="3"/>
    <x v="3"/>
  </r>
  <r>
    <x v="0"/>
    <x v="3"/>
  </r>
  <r>
    <x v="1"/>
    <x v="0"/>
  </r>
  <r>
    <x v="2"/>
    <x v="0"/>
  </r>
  <r>
    <x v="3"/>
    <x v="3"/>
  </r>
  <r>
    <x v="0"/>
    <x v="1"/>
  </r>
  <r>
    <x v="1"/>
    <x v="1"/>
  </r>
  <r>
    <x v="2"/>
    <x v="2"/>
  </r>
  <r>
    <x v="3"/>
    <x v="1"/>
  </r>
  <r>
    <x v="0"/>
    <x v="2"/>
  </r>
  <r>
    <x v="1"/>
    <x v="2"/>
  </r>
  <r>
    <x v="2"/>
    <x v="1"/>
  </r>
  <r>
    <x v="3"/>
    <x v="2"/>
  </r>
  <r>
    <x v="0"/>
    <x v="3"/>
  </r>
  <r>
    <x v="1"/>
    <x v="2"/>
  </r>
  <r>
    <x v="2"/>
    <x v="3"/>
  </r>
  <r>
    <x v="3"/>
    <x v="1"/>
  </r>
  <r>
    <x v="0"/>
    <x v="3"/>
  </r>
  <r>
    <x v="1"/>
    <x v="2"/>
  </r>
  <r>
    <x v="2"/>
    <x v="2"/>
  </r>
  <r>
    <x v="3"/>
    <x v="0"/>
  </r>
  <r>
    <x v="0"/>
    <x v="3"/>
  </r>
  <r>
    <x v="1"/>
    <x v="2"/>
  </r>
  <r>
    <x v="2"/>
    <x v="1"/>
  </r>
  <r>
    <x v="3"/>
    <x v="0"/>
  </r>
  <r>
    <x v="0"/>
    <x v="1"/>
  </r>
  <r>
    <x v="1"/>
    <x v="2"/>
  </r>
  <r>
    <x v="2"/>
    <x v="3"/>
  </r>
  <r>
    <x v="3"/>
    <x v="0"/>
  </r>
  <r>
    <x v="0"/>
    <x v="0"/>
  </r>
  <r>
    <x v="1"/>
    <x v="0"/>
  </r>
  <r>
    <x v="2"/>
    <x v="0"/>
  </r>
  <r>
    <x v="3"/>
    <x v="1"/>
  </r>
  <r>
    <x v="0"/>
    <x v="0"/>
  </r>
  <r>
    <x v="1"/>
    <x v="2"/>
  </r>
  <r>
    <x v="2"/>
    <x v="3"/>
  </r>
  <r>
    <x v="3"/>
    <x v="1"/>
  </r>
  <r>
    <x v="0"/>
    <x v="3"/>
  </r>
  <r>
    <x v="1"/>
    <x v="1"/>
  </r>
  <r>
    <x v="2"/>
    <x v="2"/>
  </r>
  <r>
    <x v="3"/>
    <x v="0"/>
  </r>
  <r>
    <x v="0"/>
    <x v="0"/>
  </r>
  <r>
    <x v="1"/>
    <x v="0"/>
  </r>
  <r>
    <x v="2"/>
    <x v="2"/>
  </r>
  <r>
    <x v="3"/>
    <x v="0"/>
  </r>
  <r>
    <x v="0"/>
    <x v="0"/>
  </r>
  <r>
    <x v="1"/>
    <x v="1"/>
  </r>
  <r>
    <x v="2"/>
    <x v="2"/>
  </r>
  <r>
    <x v="3"/>
    <x v="3"/>
  </r>
  <r>
    <x v="0"/>
    <x v="0"/>
  </r>
  <r>
    <x v="1"/>
    <x v="2"/>
  </r>
  <r>
    <x v="2"/>
    <x v="1"/>
  </r>
  <r>
    <x v="3"/>
    <x v="1"/>
  </r>
  <r>
    <x v="0"/>
    <x v="0"/>
  </r>
  <r>
    <x v="1"/>
    <x v="0"/>
  </r>
  <r>
    <x v="2"/>
    <x v="1"/>
  </r>
  <r>
    <x v="3"/>
    <x v="2"/>
  </r>
  <r>
    <x v="0"/>
    <x v="2"/>
  </r>
  <r>
    <x v="1"/>
    <x v="0"/>
  </r>
  <r>
    <x v="2"/>
    <x v="2"/>
  </r>
  <r>
    <x v="3"/>
    <x v="2"/>
  </r>
  <r>
    <x v="0"/>
    <x v="3"/>
  </r>
  <r>
    <x v="1"/>
    <x v="1"/>
  </r>
  <r>
    <x v="2"/>
    <x v="2"/>
  </r>
  <r>
    <x v="3"/>
    <x v="0"/>
  </r>
  <r>
    <x v="0"/>
    <x v="3"/>
  </r>
  <r>
    <x v="1"/>
    <x v="1"/>
  </r>
  <r>
    <x v="2"/>
    <x v="3"/>
  </r>
  <r>
    <x v="3"/>
    <x v="3"/>
  </r>
  <r>
    <x v="0"/>
    <x v="0"/>
  </r>
  <r>
    <x v="1"/>
    <x v="2"/>
  </r>
  <r>
    <x v="2"/>
    <x v="2"/>
  </r>
  <r>
    <x v="3"/>
    <x v="0"/>
  </r>
  <r>
    <x v="0"/>
    <x v="0"/>
  </r>
  <r>
    <x v="1"/>
    <x v="2"/>
  </r>
  <r>
    <x v="2"/>
    <x v="3"/>
  </r>
  <r>
    <x v="3"/>
    <x v="1"/>
  </r>
  <r>
    <x v="0"/>
    <x v="0"/>
  </r>
  <r>
    <x v="1"/>
    <x v="1"/>
  </r>
  <r>
    <x v="2"/>
    <x v="2"/>
  </r>
  <r>
    <x v="3"/>
    <x v="3"/>
  </r>
  <r>
    <x v="0"/>
    <x v="3"/>
  </r>
  <r>
    <x v="1"/>
    <x v="2"/>
  </r>
  <r>
    <x v="2"/>
    <x v="3"/>
  </r>
  <r>
    <x v="3"/>
    <x v="1"/>
  </r>
  <r>
    <x v="0"/>
    <x v="2"/>
  </r>
  <r>
    <x v="1"/>
    <x v="1"/>
  </r>
  <r>
    <x v="2"/>
    <x v="2"/>
  </r>
  <r>
    <x v="3"/>
    <x v="2"/>
  </r>
  <r>
    <x v="0"/>
    <x v="2"/>
  </r>
  <r>
    <x v="1"/>
    <x v="0"/>
  </r>
  <r>
    <x v="2"/>
    <x v="1"/>
  </r>
  <r>
    <x v="3"/>
    <x v="1"/>
  </r>
  <r>
    <x v="0"/>
    <x v="1"/>
  </r>
  <r>
    <x v="1"/>
    <x v="0"/>
  </r>
  <r>
    <x v="2"/>
    <x v="3"/>
  </r>
  <r>
    <x v="3"/>
    <x v="0"/>
  </r>
  <r>
    <x v="0"/>
    <x v="1"/>
  </r>
  <r>
    <x v="1"/>
    <x v="2"/>
  </r>
  <r>
    <x v="2"/>
    <x v="1"/>
  </r>
  <r>
    <x v="3"/>
    <x v="1"/>
  </r>
  <r>
    <x v="0"/>
    <x v="3"/>
  </r>
  <r>
    <x v="1"/>
    <x v="2"/>
  </r>
  <r>
    <x v="2"/>
    <x v="2"/>
  </r>
  <r>
    <x v="3"/>
    <x v="1"/>
  </r>
  <r>
    <x v="0"/>
    <x v="2"/>
  </r>
  <r>
    <x v="1"/>
    <x v="1"/>
  </r>
  <r>
    <x v="2"/>
    <x v="1"/>
  </r>
  <r>
    <x v="3"/>
    <x v="2"/>
  </r>
  <r>
    <x v="0"/>
    <x v="0"/>
  </r>
  <r>
    <x v="1"/>
    <x v="2"/>
  </r>
  <r>
    <x v="2"/>
    <x v="2"/>
  </r>
  <r>
    <x v="3"/>
    <x v="0"/>
  </r>
  <r>
    <x v="0"/>
    <x v="1"/>
  </r>
  <r>
    <x v="1"/>
    <x v="0"/>
  </r>
  <r>
    <x v="2"/>
    <x v="1"/>
  </r>
  <r>
    <x v="3"/>
    <x v="0"/>
  </r>
  <r>
    <x v="0"/>
    <x v="3"/>
  </r>
  <r>
    <x v="1"/>
    <x v="1"/>
  </r>
  <r>
    <x v="2"/>
    <x v="2"/>
  </r>
  <r>
    <x v="3"/>
    <x v="2"/>
  </r>
  <r>
    <x v="0"/>
    <x v="3"/>
  </r>
  <r>
    <x v="1"/>
    <x v="1"/>
  </r>
  <r>
    <x v="2"/>
    <x v="0"/>
  </r>
  <r>
    <x v="3"/>
    <x v="2"/>
  </r>
  <r>
    <x v="0"/>
    <x v="3"/>
  </r>
  <r>
    <x v="1"/>
    <x v="0"/>
  </r>
  <r>
    <x v="2"/>
    <x v="1"/>
  </r>
  <r>
    <x v="3"/>
    <x v="0"/>
  </r>
  <r>
    <x v="0"/>
    <x v="3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3"/>
  </r>
  <r>
    <x v="0"/>
    <x v="3"/>
  </r>
  <r>
    <x v="1"/>
    <x v="2"/>
  </r>
  <r>
    <x v="2"/>
    <x v="2"/>
  </r>
  <r>
    <x v="3"/>
    <x v="3"/>
  </r>
  <r>
    <x v="0"/>
    <x v="2"/>
  </r>
  <r>
    <x v="1"/>
    <x v="1"/>
  </r>
  <r>
    <x v="2"/>
    <x v="2"/>
  </r>
  <r>
    <x v="3"/>
    <x v="0"/>
  </r>
  <r>
    <x v="0"/>
    <x v="3"/>
  </r>
  <r>
    <x v="1"/>
    <x v="2"/>
  </r>
  <r>
    <x v="2"/>
    <x v="0"/>
  </r>
  <r>
    <x v="3"/>
    <x v="1"/>
  </r>
  <r>
    <x v="0"/>
    <x v="0"/>
  </r>
  <r>
    <x v="1"/>
    <x v="2"/>
  </r>
  <r>
    <x v="2"/>
    <x v="2"/>
  </r>
  <r>
    <x v="3"/>
    <x v="3"/>
  </r>
  <r>
    <x v="0"/>
    <x v="2"/>
  </r>
  <r>
    <x v="1"/>
    <x v="0"/>
  </r>
  <r>
    <x v="2"/>
    <x v="1"/>
  </r>
  <r>
    <x v="3"/>
    <x v="2"/>
  </r>
  <r>
    <x v="0"/>
    <x v="3"/>
  </r>
  <r>
    <x v="1"/>
    <x v="1"/>
  </r>
  <r>
    <x v="2"/>
    <x v="3"/>
  </r>
  <r>
    <x v="3"/>
    <x v="3"/>
  </r>
  <r>
    <x v="0"/>
    <x v="0"/>
  </r>
  <r>
    <x v="1"/>
    <x v="2"/>
  </r>
  <r>
    <x v="2"/>
    <x v="1"/>
  </r>
  <r>
    <x v="3"/>
    <x v="1"/>
  </r>
  <r>
    <x v="0"/>
    <x v="0"/>
  </r>
  <r>
    <x v="1"/>
    <x v="2"/>
  </r>
  <r>
    <x v="2"/>
    <x v="3"/>
  </r>
  <r>
    <x v="3"/>
    <x v="0"/>
  </r>
  <r>
    <x v="0"/>
    <x v="2"/>
  </r>
  <r>
    <x v="1"/>
    <x v="0"/>
  </r>
  <r>
    <x v="2"/>
    <x v="2"/>
  </r>
  <r>
    <x v="3"/>
    <x v="2"/>
  </r>
  <r>
    <x v="0"/>
    <x v="3"/>
  </r>
  <r>
    <x v="1"/>
    <x v="0"/>
  </r>
  <r>
    <x v="2"/>
    <x v="0"/>
  </r>
  <r>
    <x v="3"/>
    <x v="2"/>
  </r>
  <r>
    <x v="0"/>
    <x v="2"/>
  </r>
  <r>
    <x v="1"/>
    <x v="2"/>
  </r>
  <r>
    <x v="2"/>
    <x v="3"/>
  </r>
  <r>
    <x v="3"/>
    <x v="1"/>
  </r>
  <r>
    <x v="0"/>
    <x v="2"/>
  </r>
  <r>
    <x v="1"/>
    <x v="1"/>
  </r>
  <r>
    <x v="2"/>
    <x v="0"/>
  </r>
  <r>
    <x v="3"/>
    <x v="2"/>
  </r>
  <r>
    <x v="0"/>
    <x v="3"/>
  </r>
  <r>
    <x v="1"/>
    <x v="0"/>
  </r>
  <r>
    <x v="2"/>
    <x v="3"/>
  </r>
  <r>
    <x v="3"/>
    <x v="3"/>
  </r>
  <r>
    <x v="0"/>
    <x v="1"/>
  </r>
  <r>
    <x v="1"/>
    <x v="2"/>
  </r>
  <r>
    <x v="2"/>
    <x v="3"/>
  </r>
  <r>
    <x v="3"/>
    <x v="3"/>
  </r>
  <r>
    <x v="0"/>
    <x v="1"/>
  </r>
  <r>
    <x v="1"/>
    <x v="2"/>
  </r>
  <r>
    <x v="2"/>
    <x v="2"/>
  </r>
  <r>
    <x v="3"/>
    <x v="2"/>
  </r>
  <r>
    <x v="0"/>
    <x v="0"/>
  </r>
  <r>
    <x v="1"/>
    <x v="0"/>
  </r>
  <r>
    <x v="2"/>
    <x v="3"/>
  </r>
  <r>
    <x v="3"/>
    <x v="0"/>
  </r>
  <r>
    <x v="0"/>
    <x v="2"/>
  </r>
  <r>
    <x v="1"/>
    <x v="1"/>
  </r>
  <r>
    <x v="2"/>
    <x v="0"/>
  </r>
  <r>
    <x v="3"/>
    <x v="0"/>
  </r>
  <r>
    <x v="0"/>
    <x v="0"/>
  </r>
  <r>
    <x v="1"/>
    <x v="2"/>
  </r>
  <r>
    <x v="2"/>
    <x v="3"/>
  </r>
  <r>
    <x v="3"/>
    <x v="2"/>
  </r>
  <r>
    <x v="0"/>
    <x v="3"/>
  </r>
  <r>
    <x v="1"/>
    <x v="2"/>
  </r>
  <r>
    <x v="2"/>
    <x v="1"/>
  </r>
  <r>
    <x v="3"/>
    <x v="0"/>
  </r>
  <r>
    <x v="0"/>
    <x v="2"/>
  </r>
  <r>
    <x v="1"/>
    <x v="2"/>
  </r>
  <r>
    <x v="2"/>
    <x v="2"/>
  </r>
  <r>
    <x v="3"/>
    <x v="3"/>
  </r>
  <r>
    <x v="0"/>
    <x v="1"/>
  </r>
  <r>
    <x v="1"/>
    <x v="0"/>
  </r>
  <r>
    <x v="2"/>
    <x v="3"/>
  </r>
  <r>
    <x v="3"/>
    <x v="1"/>
  </r>
  <r>
    <x v="0"/>
    <x v="2"/>
  </r>
  <r>
    <x v="1"/>
    <x v="2"/>
  </r>
  <r>
    <x v="2"/>
    <x v="3"/>
  </r>
  <r>
    <x v="3"/>
    <x v="1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2"/>
  </r>
  <r>
    <x v="3"/>
    <x v="1"/>
  </r>
  <r>
    <x v="0"/>
    <x v="1"/>
  </r>
  <r>
    <x v="1"/>
    <x v="0"/>
  </r>
  <r>
    <x v="2"/>
    <x v="0"/>
  </r>
  <r>
    <x v="3"/>
    <x v="0"/>
  </r>
  <r>
    <x v="0"/>
    <x v="3"/>
  </r>
  <r>
    <x v="1"/>
    <x v="1"/>
  </r>
  <r>
    <x v="2"/>
    <x v="2"/>
  </r>
  <r>
    <x v="3"/>
    <x v="2"/>
  </r>
  <r>
    <x v="0"/>
    <x v="2"/>
  </r>
  <r>
    <x v="1"/>
    <x v="1"/>
  </r>
  <r>
    <x v="2"/>
    <x v="0"/>
  </r>
  <r>
    <x v="3"/>
    <x v="1"/>
  </r>
  <r>
    <x v="0"/>
    <x v="2"/>
  </r>
  <r>
    <x v="1"/>
    <x v="2"/>
  </r>
  <r>
    <x v="2"/>
    <x v="2"/>
  </r>
  <r>
    <x v="3"/>
    <x v="1"/>
  </r>
  <r>
    <x v="0"/>
    <x v="1"/>
  </r>
  <r>
    <x v="1"/>
    <x v="0"/>
  </r>
  <r>
    <x v="2"/>
    <x v="0"/>
  </r>
  <r>
    <x v="3"/>
    <x v="0"/>
  </r>
  <r>
    <x v="0"/>
    <x v="3"/>
  </r>
  <r>
    <x v="1"/>
    <x v="1"/>
  </r>
  <r>
    <x v="2"/>
    <x v="0"/>
  </r>
  <r>
    <x v="3"/>
    <x v="0"/>
  </r>
  <r>
    <x v="0"/>
    <x v="2"/>
  </r>
  <r>
    <x v="1"/>
    <x v="0"/>
  </r>
  <r>
    <x v="2"/>
    <x v="3"/>
  </r>
  <r>
    <x v="3"/>
    <x v="0"/>
  </r>
  <r>
    <x v="0"/>
    <x v="3"/>
  </r>
  <r>
    <x v="1"/>
    <x v="0"/>
  </r>
  <r>
    <x v="2"/>
    <x v="0"/>
  </r>
  <r>
    <x v="3"/>
    <x v="1"/>
  </r>
  <r>
    <x v="0"/>
    <x v="0"/>
  </r>
  <r>
    <x v="1"/>
    <x v="2"/>
  </r>
  <r>
    <x v="2"/>
    <x v="0"/>
  </r>
  <r>
    <x v="3"/>
    <x v="1"/>
  </r>
  <r>
    <x v="0"/>
    <x v="0"/>
  </r>
  <r>
    <x v="1"/>
    <x v="2"/>
  </r>
  <r>
    <x v="2"/>
    <x v="2"/>
  </r>
  <r>
    <x v="3"/>
    <x v="1"/>
  </r>
  <r>
    <x v="0"/>
    <x v="1"/>
  </r>
  <r>
    <x v="1"/>
    <x v="0"/>
  </r>
  <r>
    <x v="2"/>
    <x v="0"/>
  </r>
  <r>
    <x v="3"/>
    <x v="2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1"/>
  </r>
  <r>
    <x v="3"/>
    <x v="0"/>
  </r>
  <r>
    <x v="0"/>
    <x v="2"/>
  </r>
  <r>
    <x v="1"/>
    <x v="2"/>
  </r>
  <r>
    <x v="2"/>
    <x v="3"/>
  </r>
  <r>
    <x v="3"/>
    <x v="3"/>
  </r>
  <r>
    <x v="0"/>
    <x v="1"/>
  </r>
  <r>
    <x v="1"/>
    <x v="1"/>
  </r>
  <r>
    <x v="2"/>
    <x v="0"/>
  </r>
  <r>
    <x v="3"/>
    <x v="2"/>
  </r>
  <r>
    <x v="0"/>
    <x v="1"/>
  </r>
  <r>
    <x v="1"/>
    <x v="1"/>
  </r>
  <r>
    <x v="2"/>
    <x v="0"/>
  </r>
  <r>
    <x v="3"/>
    <x v="0"/>
  </r>
  <r>
    <x v="0"/>
    <x v="0"/>
  </r>
  <r>
    <x v="1"/>
    <x v="1"/>
  </r>
  <r>
    <x v="2"/>
    <x v="1"/>
  </r>
  <r>
    <x v="3"/>
    <x v="0"/>
  </r>
  <r>
    <x v="0"/>
    <x v="1"/>
  </r>
  <r>
    <x v="1"/>
    <x v="2"/>
  </r>
  <r>
    <x v="2"/>
    <x v="3"/>
  </r>
  <r>
    <x v="3"/>
    <x v="2"/>
  </r>
  <r>
    <x v="0"/>
    <x v="0"/>
  </r>
  <r>
    <x v="1"/>
    <x v="1"/>
  </r>
  <r>
    <x v="2"/>
    <x v="2"/>
  </r>
  <r>
    <x v="3"/>
    <x v="1"/>
  </r>
  <r>
    <x v="0"/>
    <x v="2"/>
  </r>
  <r>
    <x v="1"/>
    <x v="1"/>
  </r>
  <r>
    <x v="2"/>
    <x v="1"/>
  </r>
  <r>
    <x v="3"/>
    <x v="0"/>
  </r>
  <r>
    <x v="0"/>
    <x v="2"/>
  </r>
  <r>
    <x v="1"/>
    <x v="1"/>
  </r>
  <r>
    <x v="2"/>
    <x v="0"/>
  </r>
  <r>
    <x v="3"/>
    <x v="0"/>
  </r>
  <r>
    <x v="0"/>
    <x v="2"/>
  </r>
  <r>
    <x v="1"/>
    <x v="0"/>
  </r>
  <r>
    <x v="2"/>
    <x v="2"/>
  </r>
  <r>
    <x v="3"/>
    <x v="1"/>
  </r>
  <r>
    <x v="0"/>
    <x v="2"/>
  </r>
  <r>
    <x v="1"/>
    <x v="1"/>
  </r>
  <r>
    <x v="2"/>
    <x v="1"/>
  </r>
  <r>
    <x v="3"/>
    <x v="0"/>
  </r>
  <r>
    <x v="0"/>
    <x v="0"/>
  </r>
  <r>
    <x v="1"/>
    <x v="1"/>
  </r>
  <r>
    <x v="2"/>
    <x v="3"/>
  </r>
  <r>
    <x v="3"/>
    <x v="1"/>
  </r>
  <r>
    <x v="0"/>
    <x v="1"/>
  </r>
  <r>
    <x v="1"/>
    <x v="2"/>
  </r>
  <r>
    <x v="2"/>
    <x v="2"/>
  </r>
  <r>
    <x v="3"/>
    <x v="0"/>
  </r>
  <r>
    <x v="0"/>
    <x v="2"/>
  </r>
  <r>
    <x v="1"/>
    <x v="2"/>
  </r>
  <r>
    <x v="2"/>
    <x v="3"/>
  </r>
  <r>
    <x v="3"/>
    <x v="3"/>
  </r>
  <r>
    <x v="0"/>
    <x v="2"/>
  </r>
  <r>
    <x v="1"/>
    <x v="2"/>
  </r>
  <r>
    <x v="2"/>
    <x v="1"/>
  </r>
  <r>
    <x v="3"/>
    <x v="1"/>
  </r>
  <r>
    <x v="0"/>
    <x v="0"/>
  </r>
  <r>
    <x v="1"/>
    <x v="0"/>
  </r>
  <r>
    <x v="2"/>
    <x v="0"/>
  </r>
  <r>
    <x v="3"/>
    <x v="3"/>
  </r>
  <r>
    <x v="0"/>
    <x v="0"/>
  </r>
  <r>
    <x v="1"/>
    <x v="1"/>
  </r>
  <r>
    <x v="2"/>
    <x v="0"/>
  </r>
  <r>
    <x v="3"/>
    <x v="2"/>
  </r>
  <r>
    <x v="0"/>
    <x v="1"/>
  </r>
  <r>
    <x v="1"/>
    <x v="0"/>
  </r>
  <r>
    <x v="2"/>
    <x v="0"/>
  </r>
  <r>
    <x v="3"/>
    <x v="2"/>
  </r>
  <r>
    <x v="0"/>
    <x v="2"/>
  </r>
  <r>
    <x v="1"/>
    <x v="1"/>
  </r>
  <r>
    <x v="2"/>
    <x v="1"/>
  </r>
  <r>
    <x v="3"/>
    <x v="1"/>
  </r>
  <r>
    <x v="0"/>
    <x v="3"/>
  </r>
  <r>
    <x v="1"/>
    <x v="2"/>
  </r>
  <r>
    <x v="2"/>
    <x v="3"/>
  </r>
  <r>
    <x v="3"/>
    <x v="0"/>
  </r>
  <r>
    <x v="0"/>
    <x v="3"/>
  </r>
  <r>
    <x v="1"/>
    <x v="0"/>
  </r>
  <r>
    <x v="2"/>
    <x v="1"/>
  </r>
  <r>
    <x v="3"/>
    <x v="1"/>
  </r>
  <r>
    <x v="0"/>
    <x v="3"/>
  </r>
  <r>
    <x v="1"/>
    <x v="2"/>
  </r>
  <r>
    <x v="2"/>
    <x v="1"/>
  </r>
  <r>
    <x v="3"/>
    <x v="0"/>
  </r>
  <r>
    <x v="0"/>
    <x v="2"/>
  </r>
  <r>
    <x v="1"/>
    <x v="1"/>
  </r>
  <r>
    <x v="2"/>
    <x v="1"/>
  </r>
  <r>
    <x v="3"/>
    <x v="1"/>
  </r>
  <r>
    <x v="0"/>
    <x v="0"/>
  </r>
  <r>
    <x v="1"/>
    <x v="2"/>
  </r>
  <r>
    <x v="2"/>
    <x v="1"/>
  </r>
  <r>
    <x v="3"/>
    <x v="0"/>
  </r>
  <r>
    <x v="0"/>
    <x v="0"/>
  </r>
  <r>
    <x v="1"/>
    <x v="1"/>
  </r>
  <r>
    <x v="2"/>
    <x v="2"/>
  </r>
  <r>
    <x v="3"/>
    <x v="3"/>
  </r>
  <r>
    <x v="0"/>
    <x v="1"/>
  </r>
  <r>
    <x v="1"/>
    <x v="1"/>
  </r>
  <r>
    <x v="2"/>
    <x v="3"/>
  </r>
  <r>
    <x v="3"/>
    <x v="1"/>
  </r>
  <r>
    <x v="0"/>
    <x v="3"/>
  </r>
  <r>
    <x v="1"/>
    <x v="2"/>
  </r>
  <r>
    <x v="2"/>
    <x v="3"/>
  </r>
  <r>
    <x v="3"/>
    <x v="0"/>
  </r>
  <r>
    <x v="0"/>
    <x v="0"/>
  </r>
  <r>
    <x v="1"/>
    <x v="0"/>
  </r>
  <r>
    <x v="2"/>
    <x v="2"/>
  </r>
  <r>
    <x v="3"/>
    <x v="2"/>
  </r>
  <r>
    <x v="0"/>
    <x v="2"/>
  </r>
  <r>
    <x v="1"/>
    <x v="1"/>
  </r>
  <r>
    <x v="2"/>
    <x v="2"/>
  </r>
  <r>
    <x v="3"/>
    <x v="3"/>
  </r>
  <r>
    <x v="0"/>
    <x v="3"/>
  </r>
  <r>
    <x v="1"/>
    <x v="2"/>
  </r>
  <r>
    <x v="2"/>
    <x v="3"/>
  </r>
  <r>
    <x v="3"/>
    <x v="1"/>
  </r>
  <r>
    <x v="0"/>
    <x v="3"/>
  </r>
  <r>
    <x v="1"/>
    <x v="0"/>
  </r>
  <r>
    <x v="2"/>
    <x v="3"/>
  </r>
  <r>
    <x v="3"/>
    <x v="1"/>
  </r>
  <r>
    <x v="0"/>
    <x v="3"/>
  </r>
  <r>
    <x v="1"/>
    <x v="0"/>
  </r>
  <r>
    <x v="2"/>
    <x v="2"/>
  </r>
  <r>
    <x v="3"/>
    <x v="0"/>
  </r>
  <r>
    <x v="0"/>
    <x v="0"/>
  </r>
  <r>
    <x v="1"/>
    <x v="2"/>
  </r>
  <r>
    <x v="2"/>
    <x v="3"/>
  </r>
  <r>
    <x v="3"/>
    <x v="1"/>
  </r>
  <r>
    <x v="0"/>
    <x v="2"/>
  </r>
  <r>
    <x v="1"/>
    <x v="2"/>
  </r>
  <r>
    <x v="2"/>
    <x v="3"/>
  </r>
  <r>
    <x v="3"/>
    <x v="2"/>
  </r>
  <r>
    <x v="0"/>
    <x v="2"/>
  </r>
  <r>
    <x v="1"/>
    <x v="0"/>
  </r>
  <r>
    <x v="2"/>
    <x v="0"/>
  </r>
  <r>
    <x v="3"/>
    <x v="2"/>
  </r>
  <r>
    <x v="0"/>
    <x v="2"/>
  </r>
  <r>
    <x v="1"/>
    <x v="2"/>
  </r>
  <r>
    <x v="2"/>
    <x v="0"/>
  </r>
  <r>
    <x v="3"/>
    <x v="1"/>
  </r>
  <r>
    <x v="0"/>
    <x v="0"/>
  </r>
  <r>
    <x v="1"/>
    <x v="1"/>
  </r>
  <r>
    <x v="2"/>
    <x v="2"/>
  </r>
  <r>
    <x v="3"/>
    <x v="2"/>
  </r>
  <r>
    <x v="0"/>
    <x v="2"/>
  </r>
  <r>
    <x v="1"/>
    <x v="0"/>
  </r>
  <r>
    <x v="2"/>
    <x v="3"/>
  </r>
  <r>
    <x v="3"/>
    <x v="3"/>
  </r>
  <r>
    <x v="0"/>
    <x v="1"/>
  </r>
  <r>
    <x v="1"/>
    <x v="0"/>
  </r>
  <r>
    <x v="2"/>
    <x v="1"/>
  </r>
  <r>
    <x v="3"/>
    <x v="0"/>
  </r>
  <r>
    <x v="0"/>
    <x v="1"/>
  </r>
  <r>
    <x v="1"/>
    <x v="2"/>
  </r>
  <r>
    <x v="2"/>
    <x v="2"/>
  </r>
  <r>
    <x v="3"/>
    <x v="3"/>
  </r>
  <r>
    <x v="0"/>
    <x v="2"/>
  </r>
  <r>
    <x v="1"/>
    <x v="2"/>
  </r>
  <r>
    <x v="2"/>
    <x v="2"/>
  </r>
  <r>
    <x v="3"/>
    <x v="2"/>
  </r>
  <r>
    <x v="0"/>
    <x v="2"/>
  </r>
  <r>
    <x v="1"/>
    <x v="0"/>
  </r>
  <r>
    <x v="2"/>
    <x v="3"/>
  </r>
  <r>
    <x v="3"/>
    <x v="2"/>
  </r>
  <r>
    <x v="0"/>
    <x v="3"/>
  </r>
  <r>
    <x v="1"/>
    <x v="2"/>
  </r>
  <r>
    <x v="2"/>
    <x v="1"/>
  </r>
  <r>
    <x v="3"/>
    <x v="3"/>
  </r>
  <r>
    <x v="0"/>
    <x v="1"/>
  </r>
  <r>
    <x v="1"/>
    <x v="0"/>
  </r>
  <r>
    <x v="2"/>
    <x v="2"/>
  </r>
  <r>
    <x v="3"/>
    <x v="3"/>
  </r>
  <r>
    <x v="0"/>
    <x v="3"/>
  </r>
  <r>
    <x v="1"/>
    <x v="0"/>
  </r>
  <r>
    <x v="2"/>
    <x v="3"/>
  </r>
  <r>
    <x v="3"/>
    <x v="0"/>
  </r>
  <r>
    <x v="0"/>
    <x v="2"/>
  </r>
  <r>
    <x v="1"/>
    <x v="0"/>
  </r>
  <r>
    <x v="2"/>
    <x v="1"/>
  </r>
  <r>
    <x v="3"/>
    <x v="2"/>
  </r>
  <r>
    <x v="0"/>
    <x v="2"/>
  </r>
  <r>
    <x v="1"/>
    <x v="2"/>
  </r>
  <r>
    <x v="2"/>
    <x v="1"/>
  </r>
  <r>
    <x v="3"/>
    <x v="0"/>
  </r>
  <r>
    <x v="0"/>
    <x v="1"/>
  </r>
  <r>
    <x v="1"/>
    <x v="2"/>
  </r>
  <r>
    <x v="2"/>
    <x v="3"/>
  </r>
  <r>
    <x v="3"/>
    <x v="2"/>
  </r>
  <r>
    <x v="0"/>
    <x v="3"/>
  </r>
  <r>
    <x v="1"/>
    <x v="1"/>
  </r>
  <r>
    <x v="2"/>
    <x v="0"/>
  </r>
  <r>
    <x v="3"/>
    <x v="2"/>
  </r>
  <r>
    <x v="0"/>
    <x v="1"/>
  </r>
  <r>
    <x v="1"/>
    <x v="0"/>
  </r>
  <r>
    <x v="2"/>
    <x v="1"/>
  </r>
  <r>
    <x v="3"/>
    <x v="0"/>
  </r>
  <r>
    <x v="0"/>
    <x v="3"/>
  </r>
  <r>
    <x v="1"/>
    <x v="2"/>
  </r>
  <r>
    <x v="2"/>
    <x v="1"/>
  </r>
  <r>
    <x v="3"/>
    <x v="0"/>
  </r>
  <r>
    <x v="0"/>
    <x v="3"/>
  </r>
  <r>
    <x v="1"/>
    <x v="0"/>
  </r>
  <r>
    <x v="2"/>
    <x v="2"/>
  </r>
  <r>
    <x v="3"/>
    <x v="1"/>
  </r>
  <r>
    <x v="0"/>
    <x v="1"/>
  </r>
  <r>
    <x v="1"/>
    <x v="2"/>
  </r>
  <r>
    <x v="2"/>
    <x v="3"/>
  </r>
  <r>
    <x v="3"/>
    <x v="2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1"/>
  </r>
  <r>
    <x v="3"/>
    <x v="2"/>
  </r>
  <r>
    <x v="0"/>
    <x v="3"/>
  </r>
  <r>
    <x v="1"/>
    <x v="2"/>
  </r>
  <r>
    <x v="2"/>
    <x v="3"/>
  </r>
  <r>
    <x v="3"/>
    <x v="2"/>
  </r>
  <r>
    <x v="0"/>
    <x v="1"/>
  </r>
  <r>
    <x v="1"/>
    <x v="2"/>
  </r>
  <r>
    <x v="2"/>
    <x v="1"/>
  </r>
  <r>
    <x v="3"/>
    <x v="0"/>
  </r>
  <r>
    <x v="0"/>
    <x v="3"/>
  </r>
  <r>
    <x v="1"/>
    <x v="2"/>
  </r>
  <r>
    <x v="2"/>
    <x v="2"/>
  </r>
  <r>
    <x v="3"/>
    <x v="0"/>
  </r>
  <r>
    <x v="0"/>
    <x v="0"/>
  </r>
  <r>
    <x v="1"/>
    <x v="2"/>
  </r>
  <r>
    <x v="2"/>
    <x v="3"/>
  </r>
  <r>
    <x v="3"/>
    <x v="0"/>
  </r>
  <r>
    <x v="0"/>
    <x v="0"/>
  </r>
  <r>
    <x v="1"/>
    <x v="1"/>
  </r>
  <r>
    <x v="2"/>
    <x v="0"/>
  </r>
  <r>
    <x v="3"/>
    <x v="1"/>
  </r>
  <r>
    <x v="0"/>
    <x v="2"/>
  </r>
  <r>
    <x v="1"/>
    <x v="0"/>
  </r>
  <r>
    <x v="2"/>
    <x v="3"/>
  </r>
  <r>
    <x v="3"/>
    <x v="0"/>
  </r>
  <r>
    <x v="0"/>
    <x v="1"/>
  </r>
  <r>
    <x v="1"/>
    <x v="0"/>
  </r>
  <r>
    <x v="2"/>
    <x v="0"/>
  </r>
  <r>
    <x v="3"/>
    <x v="0"/>
  </r>
  <r>
    <x v="0"/>
    <x v="2"/>
  </r>
  <r>
    <x v="1"/>
    <x v="1"/>
  </r>
  <r>
    <x v="2"/>
    <x v="2"/>
  </r>
  <r>
    <x v="3"/>
    <x v="1"/>
  </r>
  <r>
    <x v="0"/>
    <x v="2"/>
  </r>
  <r>
    <x v="1"/>
    <x v="1"/>
  </r>
  <r>
    <x v="2"/>
    <x v="1"/>
  </r>
  <r>
    <x v="3"/>
    <x v="0"/>
  </r>
  <r>
    <x v="0"/>
    <x v="1"/>
  </r>
  <r>
    <x v="1"/>
    <x v="1"/>
  </r>
  <r>
    <x v="2"/>
    <x v="0"/>
  </r>
  <r>
    <x v="3"/>
    <x v="3"/>
  </r>
  <r>
    <x v="0"/>
    <x v="0"/>
  </r>
  <r>
    <x v="1"/>
    <x v="2"/>
  </r>
  <r>
    <x v="2"/>
    <x v="3"/>
  </r>
  <r>
    <x v="3"/>
    <x v="1"/>
  </r>
  <r>
    <x v="0"/>
    <x v="2"/>
  </r>
  <r>
    <x v="1"/>
    <x v="1"/>
  </r>
  <r>
    <x v="2"/>
    <x v="3"/>
  </r>
  <r>
    <x v="3"/>
    <x v="0"/>
  </r>
  <r>
    <x v="0"/>
    <x v="1"/>
  </r>
  <r>
    <x v="1"/>
    <x v="2"/>
  </r>
  <r>
    <x v="2"/>
    <x v="1"/>
  </r>
  <r>
    <x v="3"/>
    <x v="2"/>
  </r>
  <r>
    <x v="0"/>
    <x v="0"/>
  </r>
  <r>
    <x v="1"/>
    <x v="2"/>
  </r>
  <r>
    <x v="2"/>
    <x v="1"/>
  </r>
  <r>
    <x v="3"/>
    <x v="2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2"/>
    <x v="2"/>
  </r>
  <r>
    <x v="3"/>
    <x v="1"/>
  </r>
  <r>
    <x v="0"/>
    <x v="0"/>
  </r>
  <r>
    <x v="1"/>
    <x v="0"/>
  </r>
  <r>
    <x v="2"/>
    <x v="1"/>
  </r>
  <r>
    <x v="3"/>
    <x v="3"/>
  </r>
  <r>
    <x v="0"/>
    <x v="3"/>
  </r>
  <r>
    <x v="1"/>
    <x v="2"/>
  </r>
  <r>
    <x v="2"/>
    <x v="0"/>
  </r>
  <r>
    <x v="3"/>
    <x v="3"/>
  </r>
  <r>
    <x v="0"/>
    <x v="3"/>
  </r>
  <r>
    <x v="1"/>
    <x v="0"/>
  </r>
  <r>
    <x v="2"/>
    <x v="0"/>
  </r>
  <r>
    <x v="3"/>
    <x v="3"/>
  </r>
  <r>
    <x v="0"/>
    <x v="0"/>
  </r>
  <r>
    <x v="1"/>
    <x v="2"/>
  </r>
  <r>
    <x v="2"/>
    <x v="3"/>
  </r>
  <r>
    <x v="3"/>
    <x v="2"/>
  </r>
  <r>
    <x v="0"/>
    <x v="1"/>
  </r>
  <r>
    <x v="1"/>
    <x v="0"/>
  </r>
  <r>
    <x v="2"/>
    <x v="1"/>
  </r>
  <r>
    <x v="3"/>
    <x v="1"/>
  </r>
  <r>
    <x v="0"/>
    <x v="3"/>
  </r>
  <r>
    <x v="1"/>
    <x v="2"/>
  </r>
  <r>
    <x v="2"/>
    <x v="2"/>
  </r>
  <r>
    <x v="3"/>
    <x v="0"/>
  </r>
  <r>
    <x v="0"/>
    <x v="1"/>
  </r>
  <r>
    <x v="1"/>
    <x v="0"/>
  </r>
  <r>
    <x v="2"/>
    <x v="3"/>
  </r>
  <r>
    <x v="3"/>
    <x v="0"/>
  </r>
  <r>
    <x v="0"/>
    <x v="0"/>
  </r>
  <r>
    <x v="1"/>
    <x v="0"/>
  </r>
  <r>
    <x v="2"/>
    <x v="3"/>
  </r>
  <r>
    <x v="3"/>
    <x v="0"/>
  </r>
  <r>
    <x v="0"/>
    <x v="1"/>
  </r>
  <r>
    <x v="1"/>
    <x v="1"/>
  </r>
  <r>
    <x v="2"/>
    <x v="2"/>
  </r>
  <r>
    <x v="3"/>
    <x v="0"/>
  </r>
  <r>
    <x v="0"/>
    <x v="1"/>
  </r>
  <r>
    <x v="1"/>
    <x v="2"/>
  </r>
  <r>
    <x v="2"/>
    <x v="0"/>
  </r>
  <r>
    <x v="3"/>
    <x v="2"/>
  </r>
  <r>
    <x v="0"/>
    <x v="0"/>
  </r>
  <r>
    <x v="1"/>
    <x v="0"/>
  </r>
  <r>
    <x v="2"/>
    <x v="2"/>
  </r>
  <r>
    <x v="3"/>
    <x v="1"/>
  </r>
  <r>
    <x v="0"/>
    <x v="1"/>
  </r>
  <r>
    <x v="1"/>
    <x v="1"/>
  </r>
  <r>
    <x v="2"/>
    <x v="0"/>
  </r>
  <r>
    <x v="3"/>
    <x v="2"/>
  </r>
  <r>
    <x v="0"/>
    <x v="1"/>
  </r>
  <r>
    <x v="1"/>
    <x v="0"/>
  </r>
  <r>
    <x v="2"/>
    <x v="0"/>
  </r>
  <r>
    <x v="3"/>
    <x v="2"/>
  </r>
  <r>
    <x v="0"/>
    <x v="1"/>
  </r>
  <r>
    <x v="1"/>
    <x v="0"/>
  </r>
  <r>
    <x v="2"/>
    <x v="0"/>
  </r>
  <r>
    <x v="3"/>
    <x v="3"/>
  </r>
  <r>
    <x v="0"/>
    <x v="3"/>
  </r>
  <r>
    <x v="1"/>
    <x v="2"/>
  </r>
  <r>
    <x v="2"/>
    <x v="3"/>
  </r>
  <r>
    <x v="3"/>
    <x v="3"/>
  </r>
  <r>
    <x v="0"/>
    <x v="1"/>
  </r>
  <r>
    <x v="1"/>
    <x v="1"/>
  </r>
  <r>
    <x v="2"/>
    <x v="0"/>
  </r>
  <r>
    <x v="3"/>
    <x v="1"/>
  </r>
  <r>
    <x v="0"/>
    <x v="2"/>
  </r>
  <r>
    <x v="1"/>
    <x v="1"/>
  </r>
  <r>
    <x v="2"/>
    <x v="2"/>
  </r>
  <r>
    <x v="3"/>
    <x v="2"/>
  </r>
  <r>
    <x v="0"/>
    <x v="1"/>
  </r>
  <r>
    <x v="1"/>
    <x v="1"/>
  </r>
  <r>
    <x v="2"/>
    <x v="3"/>
  </r>
  <r>
    <x v="3"/>
    <x v="0"/>
  </r>
  <r>
    <x v="0"/>
    <x v="3"/>
  </r>
  <r>
    <x v="1"/>
    <x v="1"/>
  </r>
  <r>
    <x v="2"/>
    <x v="1"/>
  </r>
  <r>
    <x v="3"/>
    <x v="1"/>
  </r>
  <r>
    <x v="0"/>
    <x v="0"/>
  </r>
  <r>
    <x v="1"/>
    <x v="1"/>
  </r>
  <r>
    <x v="2"/>
    <x v="0"/>
  </r>
  <r>
    <x v="3"/>
    <x v="1"/>
  </r>
  <r>
    <x v="0"/>
    <x v="0"/>
  </r>
  <r>
    <x v="1"/>
    <x v="2"/>
  </r>
  <r>
    <x v="2"/>
    <x v="0"/>
  </r>
  <r>
    <x v="3"/>
    <x v="1"/>
  </r>
  <r>
    <x v="0"/>
    <x v="1"/>
  </r>
  <r>
    <x v="1"/>
    <x v="2"/>
  </r>
  <r>
    <x v="2"/>
    <x v="0"/>
  </r>
  <r>
    <x v="3"/>
    <x v="2"/>
  </r>
  <r>
    <x v="0"/>
    <x v="2"/>
  </r>
  <r>
    <x v="1"/>
    <x v="2"/>
  </r>
  <r>
    <x v="2"/>
    <x v="0"/>
  </r>
  <r>
    <x v="3"/>
    <x v="0"/>
  </r>
  <r>
    <x v="0"/>
    <x v="2"/>
  </r>
  <r>
    <x v="1"/>
    <x v="2"/>
  </r>
  <r>
    <x v="2"/>
    <x v="3"/>
  </r>
  <r>
    <x v="3"/>
    <x v="3"/>
  </r>
  <r>
    <x v="0"/>
    <x v="2"/>
  </r>
  <r>
    <x v="1"/>
    <x v="2"/>
  </r>
  <r>
    <x v="2"/>
    <x v="0"/>
  </r>
  <r>
    <x v="3"/>
    <x v="3"/>
  </r>
  <r>
    <x v="0"/>
    <x v="0"/>
  </r>
  <r>
    <x v="1"/>
    <x v="1"/>
  </r>
  <r>
    <x v="2"/>
    <x v="3"/>
  </r>
  <r>
    <x v="3"/>
    <x v="2"/>
  </r>
  <r>
    <x v="0"/>
    <x v="0"/>
  </r>
  <r>
    <x v="1"/>
    <x v="0"/>
  </r>
  <r>
    <x v="2"/>
    <x v="1"/>
  </r>
  <r>
    <x v="3"/>
    <x v="1"/>
  </r>
  <r>
    <x v="0"/>
    <x v="2"/>
  </r>
  <r>
    <x v="1"/>
    <x v="0"/>
  </r>
  <r>
    <x v="2"/>
    <x v="0"/>
  </r>
  <r>
    <x v="3"/>
    <x v="1"/>
  </r>
  <r>
    <x v="0"/>
    <x v="0"/>
  </r>
  <r>
    <x v="1"/>
    <x v="1"/>
  </r>
  <r>
    <x v="2"/>
    <x v="1"/>
  </r>
  <r>
    <x v="3"/>
    <x v="2"/>
  </r>
  <r>
    <x v="0"/>
    <x v="3"/>
  </r>
  <r>
    <x v="1"/>
    <x v="0"/>
  </r>
  <r>
    <x v="2"/>
    <x v="3"/>
  </r>
  <r>
    <x v="3"/>
    <x v="2"/>
  </r>
  <r>
    <x v="0"/>
    <x v="1"/>
  </r>
  <r>
    <x v="1"/>
    <x v="0"/>
  </r>
  <r>
    <x v="2"/>
    <x v="0"/>
  </r>
  <r>
    <x v="3"/>
    <x v="3"/>
  </r>
  <r>
    <x v="0"/>
    <x v="0"/>
  </r>
  <r>
    <x v="1"/>
    <x v="2"/>
  </r>
  <r>
    <x v="2"/>
    <x v="0"/>
  </r>
  <r>
    <x v="3"/>
    <x v="3"/>
  </r>
  <r>
    <x v="0"/>
    <x v="3"/>
  </r>
  <r>
    <x v="1"/>
    <x v="0"/>
  </r>
  <r>
    <x v="2"/>
    <x v="0"/>
  </r>
  <r>
    <x v="3"/>
    <x v="3"/>
  </r>
  <r>
    <x v="0"/>
    <x v="0"/>
  </r>
  <r>
    <x v="1"/>
    <x v="1"/>
  </r>
  <r>
    <x v="2"/>
    <x v="0"/>
  </r>
  <r>
    <x v="3"/>
    <x v="3"/>
  </r>
  <r>
    <x v="0"/>
    <x v="0"/>
  </r>
  <r>
    <x v="1"/>
    <x v="2"/>
  </r>
  <r>
    <x v="2"/>
    <x v="2"/>
  </r>
  <r>
    <x v="3"/>
    <x v="2"/>
  </r>
  <r>
    <x v="0"/>
    <x v="0"/>
  </r>
  <r>
    <x v="1"/>
    <x v="0"/>
  </r>
  <r>
    <x v="2"/>
    <x v="3"/>
  </r>
  <r>
    <x v="3"/>
    <x v="3"/>
  </r>
  <r>
    <x v="0"/>
    <x v="3"/>
  </r>
  <r>
    <x v="1"/>
    <x v="0"/>
  </r>
  <r>
    <x v="2"/>
    <x v="1"/>
  </r>
  <r>
    <x v="3"/>
    <x v="2"/>
  </r>
  <r>
    <x v="0"/>
    <x v="2"/>
  </r>
  <r>
    <x v="1"/>
    <x v="0"/>
  </r>
  <r>
    <x v="2"/>
    <x v="1"/>
  </r>
  <r>
    <x v="3"/>
    <x v="1"/>
  </r>
  <r>
    <x v="0"/>
    <x v="1"/>
  </r>
  <r>
    <x v="1"/>
    <x v="1"/>
  </r>
  <r>
    <x v="2"/>
    <x v="1"/>
  </r>
  <r>
    <x v="3"/>
    <x v="0"/>
  </r>
  <r>
    <x v="0"/>
    <x v="0"/>
  </r>
  <r>
    <x v="1"/>
    <x v="0"/>
  </r>
  <r>
    <x v="2"/>
    <x v="3"/>
  </r>
  <r>
    <x v="3"/>
    <x v="1"/>
  </r>
  <r>
    <x v="0"/>
    <x v="3"/>
  </r>
  <r>
    <x v="1"/>
    <x v="1"/>
  </r>
  <r>
    <x v="2"/>
    <x v="0"/>
  </r>
  <r>
    <x v="3"/>
    <x v="1"/>
  </r>
  <r>
    <x v="0"/>
    <x v="1"/>
  </r>
  <r>
    <x v="1"/>
    <x v="1"/>
  </r>
  <r>
    <x v="2"/>
    <x v="0"/>
  </r>
  <r>
    <x v="3"/>
    <x v="1"/>
  </r>
  <r>
    <x v="0"/>
    <x v="1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3"/>
  </r>
  <r>
    <x v="0"/>
    <x v="1"/>
  </r>
  <r>
    <x v="1"/>
    <x v="2"/>
  </r>
  <r>
    <x v="2"/>
    <x v="1"/>
  </r>
  <r>
    <x v="3"/>
    <x v="2"/>
  </r>
  <r>
    <x v="0"/>
    <x v="1"/>
  </r>
  <r>
    <x v="1"/>
    <x v="1"/>
  </r>
  <r>
    <x v="2"/>
    <x v="1"/>
  </r>
  <r>
    <x v="3"/>
    <x v="0"/>
  </r>
  <r>
    <x v="0"/>
    <x v="0"/>
  </r>
  <r>
    <x v="1"/>
    <x v="0"/>
  </r>
  <r>
    <x v="2"/>
    <x v="1"/>
  </r>
  <r>
    <x v="3"/>
    <x v="2"/>
  </r>
  <r>
    <x v="0"/>
    <x v="0"/>
  </r>
  <r>
    <x v="1"/>
    <x v="1"/>
  </r>
  <r>
    <x v="2"/>
    <x v="2"/>
  </r>
  <r>
    <x v="3"/>
    <x v="1"/>
  </r>
  <r>
    <x v="0"/>
    <x v="0"/>
  </r>
  <r>
    <x v="1"/>
    <x v="0"/>
  </r>
  <r>
    <x v="2"/>
    <x v="3"/>
  </r>
  <r>
    <x v="3"/>
    <x v="0"/>
  </r>
  <r>
    <x v="0"/>
    <x v="2"/>
  </r>
  <r>
    <x v="1"/>
    <x v="2"/>
  </r>
  <r>
    <x v="2"/>
    <x v="0"/>
  </r>
  <r>
    <x v="3"/>
    <x v="0"/>
  </r>
  <r>
    <x v="0"/>
    <x v="3"/>
  </r>
  <r>
    <x v="1"/>
    <x v="1"/>
  </r>
  <r>
    <x v="2"/>
    <x v="0"/>
  </r>
  <r>
    <x v="3"/>
    <x v="2"/>
  </r>
  <r>
    <x v="0"/>
    <x v="1"/>
  </r>
  <r>
    <x v="1"/>
    <x v="1"/>
  </r>
  <r>
    <x v="2"/>
    <x v="1"/>
  </r>
  <r>
    <x v="3"/>
    <x v="1"/>
  </r>
  <r>
    <x v="0"/>
    <x v="3"/>
  </r>
  <r>
    <x v="1"/>
    <x v="2"/>
  </r>
  <r>
    <x v="2"/>
    <x v="3"/>
  </r>
  <r>
    <x v="3"/>
    <x v="3"/>
  </r>
  <r>
    <x v="0"/>
    <x v="3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0"/>
  </r>
  <r>
    <x v="0"/>
    <x v="2"/>
  </r>
  <r>
    <x v="1"/>
    <x v="0"/>
  </r>
  <r>
    <x v="2"/>
    <x v="0"/>
  </r>
  <r>
    <x v="3"/>
    <x v="1"/>
  </r>
  <r>
    <x v="0"/>
    <x v="2"/>
  </r>
  <r>
    <x v="1"/>
    <x v="0"/>
  </r>
  <r>
    <x v="2"/>
    <x v="1"/>
  </r>
  <r>
    <x v="3"/>
    <x v="1"/>
  </r>
  <r>
    <x v="0"/>
    <x v="1"/>
  </r>
  <r>
    <x v="1"/>
    <x v="1"/>
  </r>
  <r>
    <x v="2"/>
    <x v="0"/>
  </r>
  <r>
    <x v="3"/>
    <x v="1"/>
  </r>
  <r>
    <x v="0"/>
    <x v="0"/>
  </r>
  <r>
    <x v="1"/>
    <x v="0"/>
  </r>
  <r>
    <x v="2"/>
    <x v="3"/>
  </r>
  <r>
    <x v="3"/>
    <x v="2"/>
  </r>
  <r>
    <x v="0"/>
    <x v="3"/>
  </r>
  <r>
    <x v="1"/>
    <x v="2"/>
  </r>
  <r>
    <x v="2"/>
    <x v="2"/>
  </r>
  <r>
    <x v="3"/>
    <x v="3"/>
  </r>
  <r>
    <x v="0"/>
    <x v="0"/>
  </r>
  <r>
    <x v="1"/>
    <x v="1"/>
  </r>
  <r>
    <x v="2"/>
    <x v="1"/>
  </r>
  <r>
    <x v="3"/>
    <x v="3"/>
  </r>
  <r>
    <x v="0"/>
    <x v="3"/>
  </r>
  <r>
    <x v="1"/>
    <x v="2"/>
  </r>
  <r>
    <x v="2"/>
    <x v="2"/>
  </r>
  <r>
    <x v="3"/>
    <x v="2"/>
  </r>
  <r>
    <x v="0"/>
    <x v="1"/>
  </r>
  <r>
    <x v="1"/>
    <x v="0"/>
  </r>
  <r>
    <x v="2"/>
    <x v="2"/>
  </r>
  <r>
    <x v="3"/>
    <x v="3"/>
  </r>
  <r>
    <x v="0"/>
    <x v="0"/>
  </r>
  <r>
    <x v="1"/>
    <x v="2"/>
  </r>
  <r>
    <x v="2"/>
    <x v="3"/>
  </r>
  <r>
    <x v="3"/>
    <x v="2"/>
  </r>
  <r>
    <x v="0"/>
    <x v="3"/>
  </r>
  <r>
    <x v="1"/>
    <x v="1"/>
  </r>
  <r>
    <x v="2"/>
    <x v="1"/>
  </r>
  <r>
    <x v="3"/>
    <x v="2"/>
  </r>
  <r>
    <x v="0"/>
    <x v="3"/>
  </r>
  <r>
    <x v="1"/>
    <x v="0"/>
  </r>
  <r>
    <x v="2"/>
    <x v="3"/>
  </r>
  <r>
    <x v="3"/>
    <x v="0"/>
  </r>
  <r>
    <x v="0"/>
    <x v="2"/>
  </r>
  <r>
    <x v="1"/>
    <x v="0"/>
  </r>
  <r>
    <x v="2"/>
    <x v="1"/>
  </r>
  <r>
    <x v="3"/>
    <x v="0"/>
  </r>
  <r>
    <x v="0"/>
    <x v="3"/>
  </r>
  <r>
    <x v="1"/>
    <x v="2"/>
  </r>
  <r>
    <x v="2"/>
    <x v="0"/>
  </r>
  <r>
    <x v="3"/>
    <x v="0"/>
  </r>
  <r>
    <x v="0"/>
    <x v="3"/>
  </r>
  <r>
    <x v="1"/>
    <x v="2"/>
  </r>
  <r>
    <x v="2"/>
    <x v="3"/>
  </r>
  <r>
    <x v="3"/>
    <x v="3"/>
  </r>
  <r>
    <x v="0"/>
    <x v="1"/>
  </r>
  <r>
    <x v="1"/>
    <x v="0"/>
  </r>
  <r>
    <x v="2"/>
    <x v="0"/>
  </r>
  <r>
    <x v="3"/>
    <x v="3"/>
  </r>
  <r>
    <x v="0"/>
    <x v="3"/>
  </r>
  <r>
    <x v="1"/>
    <x v="2"/>
  </r>
  <r>
    <x v="2"/>
    <x v="1"/>
  </r>
  <r>
    <x v="3"/>
    <x v="2"/>
  </r>
  <r>
    <x v="0"/>
    <x v="3"/>
  </r>
  <r>
    <x v="1"/>
    <x v="1"/>
  </r>
  <r>
    <x v="2"/>
    <x v="1"/>
  </r>
  <r>
    <x v="3"/>
    <x v="2"/>
  </r>
  <r>
    <x v="0"/>
    <x v="0"/>
  </r>
  <r>
    <x v="1"/>
    <x v="2"/>
  </r>
  <r>
    <x v="2"/>
    <x v="0"/>
  </r>
  <r>
    <x v="3"/>
    <x v="1"/>
  </r>
  <r>
    <x v="0"/>
    <x v="2"/>
  </r>
  <r>
    <x v="1"/>
    <x v="2"/>
  </r>
  <r>
    <x v="2"/>
    <x v="0"/>
  </r>
  <r>
    <x v="3"/>
    <x v="2"/>
  </r>
  <r>
    <x v="0"/>
    <x v="1"/>
  </r>
  <r>
    <x v="1"/>
    <x v="2"/>
  </r>
  <r>
    <x v="2"/>
    <x v="1"/>
  </r>
  <r>
    <x v="3"/>
    <x v="3"/>
  </r>
  <r>
    <x v="0"/>
    <x v="3"/>
  </r>
  <r>
    <x v="1"/>
    <x v="2"/>
  </r>
  <r>
    <x v="2"/>
    <x v="1"/>
  </r>
  <r>
    <x v="3"/>
    <x v="2"/>
  </r>
  <r>
    <x v="0"/>
    <x v="3"/>
  </r>
  <r>
    <x v="1"/>
    <x v="2"/>
  </r>
  <r>
    <x v="2"/>
    <x v="2"/>
  </r>
  <r>
    <x v="3"/>
    <x v="1"/>
  </r>
  <r>
    <x v="0"/>
    <x v="2"/>
  </r>
  <r>
    <x v="1"/>
    <x v="2"/>
  </r>
  <r>
    <x v="2"/>
    <x v="2"/>
  </r>
  <r>
    <x v="3"/>
    <x v="2"/>
  </r>
  <r>
    <x v="0"/>
    <x v="0"/>
  </r>
  <r>
    <x v="1"/>
    <x v="1"/>
  </r>
  <r>
    <x v="2"/>
    <x v="0"/>
  </r>
  <r>
    <x v="3"/>
    <x v="1"/>
  </r>
  <r>
    <x v="0"/>
    <x v="1"/>
  </r>
  <r>
    <x v="1"/>
    <x v="2"/>
  </r>
  <r>
    <x v="2"/>
    <x v="0"/>
  </r>
  <r>
    <x v="3"/>
    <x v="0"/>
  </r>
  <r>
    <x v="0"/>
    <x v="3"/>
  </r>
  <r>
    <x v="1"/>
    <x v="2"/>
  </r>
  <r>
    <x v="2"/>
    <x v="2"/>
  </r>
  <r>
    <x v="3"/>
    <x v="1"/>
  </r>
  <r>
    <x v="0"/>
    <x v="0"/>
  </r>
  <r>
    <x v="1"/>
    <x v="0"/>
  </r>
  <r>
    <x v="2"/>
    <x v="2"/>
  </r>
  <r>
    <x v="3"/>
    <x v="1"/>
  </r>
  <r>
    <x v="0"/>
    <x v="3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0"/>
  </r>
  <r>
    <x v="0"/>
    <x v="2"/>
  </r>
  <r>
    <x v="1"/>
    <x v="1"/>
  </r>
  <r>
    <x v="2"/>
    <x v="2"/>
  </r>
  <r>
    <x v="3"/>
    <x v="2"/>
  </r>
  <r>
    <x v="0"/>
    <x v="2"/>
  </r>
  <r>
    <x v="1"/>
    <x v="1"/>
  </r>
  <r>
    <x v="2"/>
    <x v="1"/>
  </r>
  <r>
    <x v="3"/>
    <x v="2"/>
  </r>
  <r>
    <x v="0"/>
    <x v="1"/>
  </r>
  <r>
    <x v="1"/>
    <x v="0"/>
  </r>
  <r>
    <x v="2"/>
    <x v="3"/>
  </r>
  <r>
    <x v="3"/>
    <x v="3"/>
  </r>
  <r>
    <x v="0"/>
    <x v="1"/>
  </r>
  <r>
    <x v="1"/>
    <x v="0"/>
  </r>
  <r>
    <x v="2"/>
    <x v="3"/>
  </r>
  <r>
    <x v="3"/>
    <x v="0"/>
  </r>
  <r>
    <x v="0"/>
    <x v="3"/>
  </r>
  <r>
    <x v="1"/>
    <x v="1"/>
  </r>
  <r>
    <x v="2"/>
    <x v="3"/>
  </r>
  <r>
    <x v="3"/>
    <x v="2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3"/>
  </r>
  <r>
    <x v="3"/>
    <x v="1"/>
  </r>
  <r>
    <x v="0"/>
    <x v="1"/>
  </r>
  <r>
    <x v="1"/>
    <x v="0"/>
  </r>
  <r>
    <x v="2"/>
    <x v="2"/>
  </r>
  <r>
    <x v="3"/>
    <x v="3"/>
  </r>
  <r>
    <x v="0"/>
    <x v="3"/>
  </r>
  <r>
    <x v="1"/>
    <x v="1"/>
  </r>
  <r>
    <x v="2"/>
    <x v="2"/>
  </r>
  <r>
    <x v="3"/>
    <x v="2"/>
  </r>
  <r>
    <x v="0"/>
    <x v="3"/>
  </r>
  <r>
    <x v="1"/>
    <x v="0"/>
  </r>
  <r>
    <x v="2"/>
    <x v="2"/>
  </r>
  <r>
    <x v="3"/>
    <x v="3"/>
  </r>
  <r>
    <x v="0"/>
    <x v="1"/>
  </r>
  <r>
    <x v="1"/>
    <x v="2"/>
  </r>
  <r>
    <x v="2"/>
    <x v="0"/>
  </r>
  <r>
    <x v="3"/>
    <x v="2"/>
  </r>
  <r>
    <x v="0"/>
    <x v="2"/>
  </r>
  <r>
    <x v="1"/>
    <x v="2"/>
  </r>
  <r>
    <x v="2"/>
    <x v="2"/>
  </r>
  <r>
    <x v="3"/>
    <x v="3"/>
  </r>
  <r>
    <x v="0"/>
    <x v="3"/>
  </r>
  <r>
    <x v="1"/>
    <x v="1"/>
  </r>
  <r>
    <x v="2"/>
    <x v="3"/>
  </r>
  <r>
    <x v="3"/>
    <x v="3"/>
  </r>
  <r>
    <x v="0"/>
    <x v="3"/>
  </r>
  <r>
    <x v="1"/>
    <x v="1"/>
  </r>
  <r>
    <x v="2"/>
    <x v="2"/>
  </r>
  <r>
    <x v="3"/>
    <x v="1"/>
  </r>
  <r>
    <x v="0"/>
    <x v="2"/>
  </r>
  <r>
    <x v="1"/>
    <x v="1"/>
  </r>
  <r>
    <x v="2"/>
    <x v="0"/>
  </r>
  <r>
    <x v="3"/>
    <x v="3"/>
  </r>
  <r>
    <x v="0"/>
    <x v="0"/>
  </r>
  <r>
    <x v="1"/>
    <x v="1"/>
  </r>
  <r>
    <x v="2"/>
    <x v="1"/>
  </r>
  <r>
    <x v="3"/>
    <x v="2"/>
  </r>
  <r>
    <x v="0"/>
    <x v="2"/>
  </r>
  <r>
    <x v="1"/>
    <x v="1"/>
  </r>
  <r>
    <x v="2"/>
    <x v="2"/>
  </r>
  <r>
    <x v="3"/>
    <x v="1"/>
  </r>
  <r>
    <x v="0"/>
    <x v="2"/>
  </r>
  <r>
    <x v="1"/>
    <x v="1"/>
  </r>
  <r>
    <x v="2"/>
    <x v="2"/>
  </r>
  <r>
    <x v="3"/>
    <x v="0"/>
  </r>
  <r>
    <x v="0"/>
    <x v="0"/>
  </r>
  <r>
    <x v="1"/>
    <x v="1"/>
  </r>
  <r>
    <x v="2"/>
    <x v="3"/>
  </r>
  <r>
    <x v="3"/>
    <x v="3"/>
  </r>
  <r>
    <x v="0"/>
    <x v="2"/>
  </r>
  <r>
    <x v="1"/>
    <x v="0"/>
  </r>
  <r>
    <x v="2"/>
    <x v="1"/>
  </r>
  <r>
    <x v="3"/>
    <x v="1"/>
  </r>
  <r>
    <x v="0"/>
    <x v="2"/>
  </r>
  <r>
    <x v="1"/>
    <x v="1"/>
  </r>
  <r>
    <x v="2"/>
    <x v="3"/>
  </r>
  <r>
    <x v="3"/>
    <x v="0"/>
  </r>
  <r>
    <x v="0"/>
    <x v="3"/>
  </r>
  <r>
    <x v="1"/>
    <x v="2"/>
  </r>
  <r>
    <x v="2"/>
    <x v="2"/>
  </r>
  <r>
    <x v="3"/>
    <x v="3"/>
  </r>
  <r>
    <x v="0"/>
    <x v="1"/>
  </r>
  <r>
    <x v="1"/>
    <x v="0"/>
  </r>
  <r>
    <x v="2"/>
    <x v="1"/>
  </r>
  <r>
    <x v="3"/>
    <x v="3"/>
  </r>
  <r>
    <x v="0"/>
    <x v="2"/>
  </r>
  <r>
    <x v="1"/>
    <x v="2"/>
  </r>
  <r>
    <x v="2"/>
    <x v="1"/>
  </r>
  <r>
    <x v="3"/>
    <x v="3"/>
  </r>
  <r>
    <x v="0"/>
    <x v="3"/>
  </r>
  <r>
    <x v="1"/>
    <x v="1"/>
  </r>
  <r>
    <x v="2"/>
    <x v="0"/>
  </r>
  <r>
    <x v="3"/>
    <x v="1"/>
  </r>
  <r>
    <x v="0"/>
    <x v="0"/>
  </r>
  <r>
    <x v="1"/>
    <x v="0"/>
  </r>
  <r>
    <x v="2"/>
    <x v="2"/>
  </r>
  <r>
    <x v="3"/>
    <x v="2"/>
  </r>
  <r>
    <x v="0"/>
    <x v="3"/>
  </r>
  <r>
    <x v="1"/>
    <x v="1"/>
  </r>
  <r>
    <x v="2"/>
    <x v="1"/>
  </r>
  <r>
    <x v="3"/>
    <x v="0"/>
  </r>
  <r>
    <x v="0"/>
    <x v="0"/>
  </r>
  <r>
    <x v="1"/>
    <x v="2"/>
  </r>
  <r>
    <x v="2"/>
    <x v="1"/>
  </r>
  <r>
    <x v="3"/>
    <x v="2"/>
  </r>
  <r>
    <x v="0"/>
    <x v="2"/>
  </r>
  <r>
    <x v="1"/>
    <x v="1"/>
  </r>
  <r>
    <x v="2"/>
    <x v="1"/>
  </r>
  <r>
    <x v="3"/>
    <x v="3"/>
  </r>
  <r>
    <x v="0"/>
    <x v="0"/>
  </r>
  <r>
    <x v="1"/>
    <x v="1"/>
  </r>
  <r>
    <x v="2"/>
    <x v="0"/>
  </r>
  <r>
    <x v="3"/>
    <x v="2"/>
  </r>
  <r>
    <x v="0"/>
    <x v="2"/>
  </r>
  <r>
    <x v="1"/>
    <x v="2"/>
  </r>
  <r>
    <x v="2"/>
    <x v="1"/>
  </r>
  <r>
    <x v="3"/>
    <x v="3"/>
  </r>
  <r>
    <x v="0"/>
    <x v="0"/>
  </r>
  <r>
    <x v="1"/>
    <x v="2"/>
  </r>
  <r>
    <x v="2"/>
    <x v="1"/>
  </r>
  <r>
    <x v="3"/>
    <x v="2"/>
  </r>
  <r>
    <x v="0"/>
    <x v="1"/>
  </r>
  <r>
    <x v="1"/>
    <x v="1"/>
  </r>
  <r>
    <x v="2"/>
    <x v="1"/>
  </r>
  <r>
    <x v="3"/>
    <x v="2"/>
  </r>
  <r>
    <x v="0"/>
    <x v="2"/>
  </r>
  <r>
    <x v="1"/>
    <x v="1"/>
  </r>
  <r>
    <x v="2"/>
    <x v="0"/>
  </r>
  <r>
    <x v="3"/>
    <x v="0"/>
  </r>
  <r>
    <x v="0"/>
    <x v="2"/>
  </r>
  <r>
    <x v="1"/>
    <x v="2"/>
  </r>
  <r>
    <x v="2"/>
    <x v="2"/>
  </r>
  <r>
    <x v="3"/>
    <x v="3"/>
  </r>
  <r>
    <x v="0"/>
    <x v="1"/>
  </r>
  <r>
    <x v="1"/>
    <x v="0"/>
  </r>
  <r>
    <x v="2"/>
    <x v="2"/>
  </r>
  <r>
    <x v="3"/>
    <x v="2"/>
  </r>
  <r>
    <x v="0"/>
    <x v="3"/>
  </r>
  <r>
    <x v="1"/>
    <x v="2"/>
  </r>
  <r>
    <x v="2"/>
    <x v="3"/>
  </r>
  <r>
    <x v="3"/>
    <x v="2"/>
  </r>
  <r>
    <x v="0"/>
    <x v="2"/>
  </r>
  <r>
    <x v="1"/>
    <x v="1"/>
  </r>
  <r>
    <x v="2"/>
    <x v="1"/>
  </r>
  <r>
    <x v="3"/>
    <x v="2"/>
  </r>
  <r>
    <x v="0"/>
    <x v="2"/>
  </r>
  <r>
    <x v="1"/>
    <x v="0"/>
  </r>
  <r>
    <x v="2"/>
    <x v="0"/>
  </r>
  <r>
    <x v="3"/>
    <x v="2"/>
  </r>
  <r>
    <x v="0"/>
    <x v="2"/>
  </r>
  <r>
    <x v="1"/>
    <x v="1"/>
  </r>
  <r>
    <x v="2"/>
    <x v="1"/>
  </r>
  <r>
    <x v="3"/>
    <x v="0"/>
  </r>
  <r>
    <x v="0"/>
    <x v="3"/>
  </r>
  <r>
    <x v="1"/>
    <x v="1"/>
  </r>
  <r>
    <x v="2"/>
    <x v="1"/>
  </r>
  <r>
    <x v="3"/>
    <x v="0"/>
  </r>
  <r>
    <x v="0"/>
    <x v="1"/>
  </r>
  <r>
    <x v="1"/>
    <x v="2"/>
  </r>
  <r>
    <x v="2"/>
    <x v="2"/>
  </r>
  <r>
    <x v="3"/>
    <x v="3"/>
  </r>
  <r>
    <x v="0"/>
    <x v="3"/>
  </r>
  <r>
    <x v="1"/>
    <x v="0"/>
  </r>
  <r>
    <x v="2"/>
    <x v="1"/>
  </r>
  <r>
    <x v="3"/>
    <x v="1"/>
  </r>
  <r>
    <x v="0"/>
    <x v="2"/>
  </r>
  <r>
    <x v="1"/>
    <x v="1"/>
  </r>
  <r>
    <x v="2"/>
    <x v="3"/>
  </r>
  <r>
    <x v="3"/>
    <x v="1"/>
  </r>
  <r>
    <x v="0"/>
    <x v="1"/>
  </r>
  <r>
    <x v="1"/>
    <x v="2"/>
  </r>
  <r>
    <x v="2"/>
    <x v="0"/>
  </r>
  <r>
    <x v="3"/>
    <x v="2"/>
  </r>
  <r>
    <x v="0"/>
    <x v="0"/>
  </r>
  <r>
    <x v="1"/>
    <x v="1"/>
  </r>
  <r>
    <x v="2"/>
    <x v="1"/>
  </r>
  <r>
    <x v="3"/>
    <x v="3"/>
  </r>
  <r>
    <x v="0"/>
    <x v="2"/>
  </r>
  <r>
    <x v="1"/>
    <x v="1"/>
  </r>
  <r>
    <x v="2"/>
    <x v="0"/>
  </r>
  <r>
    <x v="3"/>
    <x v="2"/>
  </r>
  <r>
    <x v="0"/>
    <x v="0"/>
  </r>
  <r>
    <x v="1"/>
    <x v="0"/>
  </r>
  <r>
    <x v="2"/>
    <x v="2"/>
  </r>
  <r>
    <x v="3"/>
    <x v="0"/>
  </r>
  <r>
    <x v="0"/>
    <x v="0"/>
  </r>
  <r>
    <x v="1"/>
    <x v="0"/>
  </r>
  <r>
    <x v="2"/>
    <x v="2"/>
  </r>
  <r>
    <x v="3"/>
    <x v="1"/>
  </r>
  <r>
    <x v="0"/>
    <x v="0"/>
  </r>
  <r>
    <x v="1"/>
    <x v="1"/>
  </r>
  <r>
    <x v="2"/>
    <x v="3"/>
  </r>
  <r>
    <x v="3"/>
    <x v="1"/>
  </r>
  <r>
    <x v="0"/>
    <x v="0"/>
  </r>
  <r>
    <x v="1"/>
    <x v="2"/>
  </r>
  <r>
    <x v="2"/>
    <x v="3"/>
  </r>
  <r>
    <x v="3"/>
    <x v="0"/>
  </r>
  <r>
    <x v="0"/>
    <x v="2"/>
  </r>
  <r>
    <x v="1"/>
    <x v="1"/>
  </r>
  <r>
    <x v="2"/>
    <x v="3"/>
  </r>
  <r>
    <x v="3"/>
    <x v="3"/>
  </r>
  <r>
    <x v="0"/>
    <x v="2"/>
  </r>
  <r>
    <x v="1"/>
    <x v="1"/>
  </r>
  <r>
    <x v="2"/>
    <x v="0"/>
  </r>
  <r>
    <x v="3"/>
    <x v="0"/>
  </r>
  <r>
    <x v="0"/>
    <x v="2"/>
  </r>
  <r>
    <x v="1"/>
    <x v="1"/>
  </r>
  <r>
    <x v="2"/>
    <x v="2"/>
  </r>
  <r>
    <x v="3"/>
    <x v="3"/>
  </r>
  <r>
    <x v="0"/>
    <x v="1"/>
  </r>
  <r>
    <x v="1"/>
    <x v="1"/>
  </r>
  <r>
    <x v="2"/>
    <x v="0"/>
  </r>
  <r>
    <x v="3"/>
    <x v="3"/>
  </r>
  <r>
    <x v="0"/>
    <x v="2"/>
  </r>
  <r>
    <x v="1"/>
    <x v="1"/>
  </r>
  <r>
    <x v="2"/>
    <x v="0"/>
  </r>
  <r>
    <x v="3"/>
    <x v="0"/>
  </r>
  <r>
    <x v="0"/>
    <x v="1"/>
  </r>
  <r>
    <x v="1"/>
    <x v="1"/>
  </r>
  <r>
    <x v="2"/>
    <x v="2"/>
  </r>
  <r>
    <x v="3"/>
    <x v="2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2"/>
  </r>
  <r>
    <x v="3"/>
    <x v="3"/>
  </r>
  <r>
    <x v="0"/>
    <x v="3"/>
  </r>
  <r>
    <x v="1"/>
    <x v="1"/>
  </r>
  <r>
    <x v="2"/>
    <x v="3"/>
  </r>
  <r>
    <x v="3"/>
    <x v="0"/>
  </r>
  <r>
    <x v="0"/>
    <x v="0"/>
  </r>
  <r>
    <x v="1"/>
    <x v="0"/>
  </r>
  <r>
    <x v="2"/>
    <x v="1"/>
  </r>
  <r>
    <x v="3"/>
    <x v="2"/>
  </r>
  <r>
    <x v="0"/>
    <x v="2"/>
  </r>
  <r>
    <x v="1"/>
    <x v="0"/>
  </r>
  <r>
    <x v="2"/>
    <x v="1"/>
  </r>
  <r>
    <x v="3"/>
    <x v="3"/>
  </r>
  <r>
    <x v="0"/>
    <x v="2"/>
  </r>
  <r>
    <x v="1"/>
    <x v="2"/>
  </r>
  <r>
    <x v="2"/>
    <x v="2"/>
  </r>
  <r>
    <x v="3"/>
    <x v="3"/>
  </r>
  <r>
    <x v="0"/>
    <x v="3"/>
  </r>
  <r>
    <x v="1"/>
    <x v="0"/>
  </r>
  <r>
    <x v="2"/>
    <x v="1"/>
  </r>
  <r>
    <x v="3"/>
    <x v="2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3"/>
  </r>
  <r>
    <x v="3"/>
    <x v="2"/>
  </r>
  <r>
    <x v="0"/>
    <x v="0"/>
  </r>
  <r>
    <x v="1"/>
    <x v="1"/>
  </r>
  <r>
    <x v="2"/>
    <x v="1"/>
  </r>
  <r>
    <x v="3"/>
    <x v="0"/>
  </r>
  <r>
    <x v="0"/>
    <x v="1"/>
  </r>
  <r>
    <x v="1"/>
    <x v="2"/>
  </r>
  <r>
    <x v="2"/>
    <x v="1"/>
  </r>
  <r>
    <x v="3"/>
    <x v="2"/>
  </r>
  <r>
    <x v="0"/>
    <x v="1"/>
  </r>
  <r>
    <x v="1"/>
    <x v="0"/>
  </r>
  <r>
    <x v="2"/>
    <x v="3"/>
  </r>
  <r>
    <x v="3"/>
    <x v="3"/>
  </r>
  <r>
    <x v="0"/>
    <x v="2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3"/>
  </r>
  <r>
    <x v="0"/>
    <x v="0"/>
  </r>
  <r>
    <x v="1"/>
    <x v="1"/>
  </r>
  <r>
    <x v="2"/>
    <x v="3"/>
  </r>
  <r>
    <x v="3"/>
    <x v="3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2"/>
  </r>
  <r>
    <x v="3"/>
    <x v="1"/>
  </r>
  <r>
    <x v="0"/>
    <x v="1"/>
  </r>
  <r>
    <x v="1"/>
    <x v="1"/>
  </r>
  <r>
    <x v="2"/>
    <x v="3"/>
  </r>
  <r>
    <x v="3"/>
    <x v="0"/>
  </r>
  <r>
    <x v="0"/>
    <x v="1"/>
  </r>
  <r>
    <x v="1"/>
    <x v="0"/>
  </r>
  <r>
    <x v="2"/>
    <x v="3"/>
  </r>
  <r>
    <x v="3"/>
    <x v="0"/>
  </r>
  <r>
    <x v="0"/>
    <x v="2"/>
  </r>
  <r>
    <x v="1"/>
    <x v="1"/>
  </r>
  <r>
    <x v="2"/>
    <x v="0"/>
  </r>
  <r>
    <x v="3"/>
    <x v="2"/>
  </r>
  <r>
    <x v="0"/>
    <x v="3"/>
  </r>
  <r>
    <x v="1"/>
    <x v="3"/>
  </r>
  <r>
    <x v="2"/>
    <x v="1"/>
  </r>
  <r>
    <x v="3"/>
    <x v="2"/>
  </r>
  <r>
    <x v="0"/>
    <x v="3"/>
  </r>
  <r>
    <x v="1"/>
    <x v="1"/>
  </r>
  <r>
    <x v="2"/>
    <x v="4"/>
  </r>
  <r>
    <x v="3"/>
    <x v="2"/>
  </r>
  <r>
    <x v="0"/>
    <x v="3"/>
  </r>
  <r>
    <x v="1"/>
    <x v="2"/>
  </r>
  <r>
    <x v="2"/>
    <x v="3"/>
  </r>
  <r>
    <x v="3"/>
    <x v="4"/>
  </r>
  <r>
    <x v="0"/>
    <x v="4"/>
  </r>
  <r>
    <x v="1"/>
    <x v="3"/>
  </r>
  <r>
    <x v="2"/>
    <x v="4"/>
  </r>
  <r>
    <x v="3"/>
    <x v="1"/>
  </r>
  <r>
    <x v="0"/>
    <x v="2"/>
  </r>
  <r>
    <x v="1"/>
    <x v="1"/>
  </r>
  <r>
    <x v="2"/>
    <x v="1"/>
  </r>
  <r>
    <x v="3"/>
    <x v="1"/>
  </r>
  <r>
    <x v="0"/>
    <x v="3"/>
  </r>
  <r>
    <x v="1"/>
    <x v="4"/>
  </r>
  <r>
    <x v="2"/>
    <x v="2"/>
  </r>
  <r>
    <x v="3"/>
    <x v="4"/>
  </r>
  <r>
    <x v="0"/>
    <x v="4"/>
  </r>
  <r>
    <x v="1"/>
    <x v="3"/>
  </r>
  <r>
    <x v="2"/>
    <x v="2"/>
  </r>
  <r>
    <x v="3"/>
    <x v="1"/>
  </r>
  <r>
    <x v="0"/>
    <x v="1"/>
  </r>
  <r>
    <x v="1"/>
    <x v="4"/>
  </r>
  <r>
    <x v="2"/>
    <x v="4"/>
  </r>
  <r>
    <x v="3"/>
    <x v="1"/>
  </r>
  <r>
    <x v="0"/>
    <x v="2"/>
  </r>
  <r>
    <x v="1"/>
    <x v="3"/>
  </r>
  <r>
    <x v="2"/>
    <x v="3"/>
  </r>
  <r>
    <x v="3"/>
    <x v="4"/>
  </r>
  <r>
    <x v="0"/>
    <x v="3"/>
  </r>
  <r>
    <x v="1"/>
    <x v="2"/>
  </r>
  <r>
    <x v="2"/>
    <x v="2"/>
  </r>
  <r>
    <x v="3"/>
    <x v="2"/>
  </r>
  <r>
    <x v="0"/>
    <x v="0"/>
  </r>
  <r>
    <x v="1"/>
    <x v="0"/>
  </r>
  <r>
    <x v="2"/>
    <x v="3"/>
  </r>
  <r>
    <x v="3"/>
    <x v="2"/>
  </r>
  <r>
    <x v="0"/>
    <x v="1"/>
  </r>
  <r>
    <x v="1"/>
    <x v="1"/>
  </r>
  <r>
    <x v="2"/>
    <x v="2"/>
  </r>
  <r>
    <x v="3"/>
    <x v="1"/>
  </r>
  <r>
    <x v="0"/>
    <x v="2"/>
  </r>
  <r>
    <x v="1"/>
    <x v="2"/>
  </r>
  <r>
    <x v="2"/>
    <x v="3"/>
  </r>
  <r>
    <x v="3"/>
    <x v="3"/>
  </r>
  <r>
    <x v="0"/>
    <x v="0"/>
  </r>
  <r>
    <x v="1"/>
    <x v="2"/>
  </r>
  <r>
    <x v="2"/>
    <x v="1"/>
  </r>
  <r>
    <x v="3"/>
    <x v="0"/>
  </r>
  <r>
    <x v="0"/>
    <x v="0"/>
  </r>
  <r>
    <x v="1"/>
    <x v="2"/>
  </r>
  <r>
    <x v="2"/>
    <x v="0"/>
  </r>
  <r>
    <x v="3"/>
    <x v="3"/>
  </r>
  <r>
    <x v="0"/>
    <x v="1"/>
  </r>
  <r>
    <x v="1"/>
    <x v="1"/>
  </r>
  <r>
    <x v="2"/>
    <x v="0"/>
  </r>
  <r>
    <x v="3"/>
    <x v="0"/>
  </r>
  <r>
    <x v="0"/>
    <x v="0"/>
  </r>
  <r>
    <x v="1"/>
    <x v="0"/>
  </r>
  <r>
    <x v="2"/>
    <x v="1"/>
  </r>
  <r>
    <x v="3"/>
    <x v="1"/>
  </r>
  <r>
    <x v="0"/>
    <x v="1"/>
  </r>
  <r>
    <x v="1"/>
    <x v="0"/>
  </r>
  <r>
    <x v="2"/>
    <x v="1"/>
  </r>
  <r>
    <x v="3"/>
    <x v="1"/>
  </r>
  <r>
    <x v="0"/>
    <x v="3"/>
  </r>
  <r>
    <x v="1"/>
    <x v="2"/>
  </r>
  <r>
    <x v="2"/>
    <x v="1"/>
  </r>
  <r>
    <x v="3"/>
    <x v="1"/>
  </r>
  <r>
    <x v="0"/>
    <x v="0"/>
  </r>
  <r>
    <x v="1"/>
    <x v="2"/>
  </r>
  <r>
    <x v="2"/>
    <x v="0"/>
  </r>
  <r>
    <x v="3"/>
    <x v="0"/>
  </r>
  <r>
    <x v="0"/>
    <x v="1"/>
  </r>
  <r>
    <x v="1"/>
    <x v="2"/>
  </r>
  <r>
    <x v="2"/>
    <x v="1"/>
  </r>
  <r>
    <x v="3"/>
    <x v="0"/>
  </r>
  <r>
    <x v="0"/>
    <x v="2"/>
  </r>
  <r>
    <x v="1"/>
    <x v="1"/>
  </r>
  <r>
    <x v="2"/>
    <x v="0"/>
  </r>
  <r>
    <x v="3"/>
    <x v="2"/>
  </r>
  <r>
    <x v="0"/>
    <x v="0"/>
  </r>
  <r>
    <x v="1"/>
    <x v="2"/>
  </r>
  <r>
    <x v="2"/>
    <x v="3"/>
  </r>
  <r>
    <x v="3"/>
    <x v="0"/>
  </r>
  <r>
    <x v="0"/>
    <x v="3"/>
  </r>
  <r>
    <x v="1"/>
    <x v="2"/>
  </r>
  <r>
    <x v="2"/>
    <x v="3"/>
  </r>
  <r>
    <x v="3"/>
    <x v="0"/>
  </r>
  <r>
    <x v="0"/>
    <x v="0"/>
  </r>
  <r>
    <x v="1"/>
    <x v="1"/>
  </r>
  <r>
    <x v="2"/>
    <x v="3"/>
  </r>
  <r>
    <x v="3"/>
    <x v="1"/>
  </r>
  <r>
    <x v="0"/>
    <x v="0"/>
  </r>
  <r>
    <x v="1"/>
    <x v="2"/>
  </r>
  <r>
    <x v="2"/>
    <x v="2"/>
  </r>
  <r>
    <x v="3"/>
    <x v="0"/>
  </r>
  <r>
    <x v="0"/>
    <x v="2"/>
  </r>
  <r>
    <x v="1"/>
    <x v="2"/>
  </r>
  <r>
    <x v="2"/>
    <x v="1"/>
  </r>
  <r>
    <x v="3"/>
    <x v="0"/>
  </r>
  <r>
    <x v="0"/>
    <x v="1"/>
  </r>
  <r>
    <x v="1"/>
    <x v="1"/>
  </r>
  <r>
    <x v="2"/>
    <x v="1"/>
  </r>
  <r>
    <x v="3"/>
    <x v="1"/>
  </r>
  <r>
    <x v="0"/>
    <x v="1"/>
  </r>
  <r>
    <x v="1"/>
    <x v="1"/>
  </r>
  <r>
    <x v="2"/>
    <x v="3"/>
  </r>
  <r>
    <x v="3"/>
    <x v="0"/>
  </r>
  <r>
    <x v="0"/>
    <x v="2"/>
  </r>
  <r>
    <x v="1"/>
    <x v="2"/>
  </r>
  <r>
    <x v="2"/>
    <x v="0"/>
  </r>
  <r>
    <x v="3"/>
    <x v="3"/>
  </r>
  <r>
    <x v="0"/>
    <x v="1"/>
  </r>
  <r>
    <x v="1"/>
    <x v="0"/>
  </r>
  <r>
    <x v="2"/>
    <x v="3"/>
  </r>
  <r>
    <x v="3"/>
    <x v="2"/>
  </r>
  <r>
    <x v="0"/>
    <x v="3"/>
  </r>
  <r>
    <x v="1"/>
    <x v="0"/>
  </r>
  <r>
    <x v="2"/>
    <x v="3"/>
  </r>
  <r>
    <x v="3"/>
    <x v="0"/>
  </r>
  <r>
    <x v="0"/>
    <x v="0"/>
  </r>
  <r>
    <x v="1"/>
    <x v="0"/>
  </r>
  <r>
    <x v="2"/>
    <x v="1"/>
  </r>
  <r>
    <x v="3"/>
    <x v="2"/>
  </r>
  <r>
    <x v="0"/>
    <x v="1"/>
  </r>
  <r>
    <x v="1"/>
    <x v="2"/>
  </r>
  <r>
    <x v="2"/>
    <x v="1"/>
  </r>
  <r>
    <x v="3"/>
    <x v="2"/>
  </r>
  <r>
    <x v="0"/>
    <x v="0"/>
  </r>
  <r>
    <x v="1"/>
    <x v="1"/>
  </r>
  <r>
    <x v="2"/>
    <x v="1"/>
  </r>
  <r>
    <x v="3"/>
    <x v="3"/>
  </r>
  <r>
    <x v="0"/>
    <x v="0"/>
  </r>
  <r>
    <x v="1"/>
    <x v="0"/>
  </r>
  <r>
    <x v="2"/>
    <x v="3"/>
  </r>
  <r>
    <x v="3"/>
    <x v="2"/>
  </r>
  <r>
    <x v="0"/>
    <x v="2"/>
  </r>
  <r>
    <x v="1"/>
    <x v="0"/>
  </r>
  <r>
    <x v="2"/>
    <x v="1"/>
  </r>
  <r>
    <x v="3"/>
    <x v="1"/>
  </r>
  <r>
    <x v="0"/>
    <x v="1"/>
  </r>
  <r>
    <x v="1"/>
    <x v="0"/>
  </r>
  <r>
    <x v="2"/>
    <x v="2"/>
  </r>
  <r>
    <x v="3"/>
    <x v="1"/>
  </r>
  <r>
    <x v="0"/>
    <x v="2"/>
  </r>
  <r>
    <x v="1"/>
    <x v="1"/>
  </r>
  <r>
    <x v="2"/>
    <x v="2"/>
  </r>
  <r>
    <x v="3"/>
    <x v="0"/>
  </r>
  <r>
    <x v="0"/>
    <x v="2"/>
  </r>
  <r>
    <x v="1"/>
    <x v="0"/>
  </r>
  <r>
    <x v="2"/>
    <x v="3"/>
  </r>
  <r>
    <x v="3"/>
    <x v="2"/>
  </r>
  <r>
    <x v="0"/>
    <x v="2"/>
  </r>
  <r>
    <x v="1"/>
    <x v="0"/>
  </r>
  <r>
    <x v="2"/>
    <x v="2"/>
  </r>
  <r>
    <x v="3"/>
    <x v="2"/>
  </r>
  <r>
    <x v="0"/>
    <x v="0"/>
  </r>
  <r>
    <x v="1"/>
    <x v="0"/>
  </r>
  <r>
    <x v="2"/>
    <x v="2"/>
  </r>
  <r>
    <x v="3"/>
    <x v="2"/>
  </r>
  <r>
    <x v="0"/>
    <x v="1"/>
  </r>
  <r>
    <x v="1"/>
    <x v="2"/>
  </r>
  <r>
    <x v="2"/>
    <x v="2"/>
  </r>
  <r>
    <x v="3"/>
    <x v="2"/>
  </r>
  <r>
    <x v="0"/>
    <x v="2"/>
  </r>
  <r>
    <x v="1"/>
    <x v="0"/>
  </r>
  <r>
    <x v="2"/>
    <x v="0"/>
  </r>
  <r>
    <x v="3"/>
    <x v="2"/>
  </r>
  <r>
    <x v="0"/>
    <x v="0"/>
  </r>
  <r>
    <x v="1"/>
    <x v="1"/>
  </r>
  <r>
    <x v="2"/>
    <x v="3"/>
  </r>
  <r>
    <x v="3"/>
    <x v="2"/>
  </r>
  <r>
    <x v="0"/>
    <x v="3"/>
  </r>
  <r>
    <x v="1"/>
    <x v="0"/>
  </r>
  <r>
    <x v="2"/>
    <x v="1"/>
  </r>
  <r>
    <x v="3"/>
    <x v="3"/>
  </r>
  <r>
    <x v="0"/>
    <x v="3"/>
  </r>
  <r>
    <x v="1"/>
    <x v="0"/>
  </r>
  <r>
    <x v="2"/>
    <x v="0"/>
  </r>
  <r>
    <x v="3"/>
    <x v="0"/>
  </r>
  <r>
    <x v="0"/>
    <x v="2"/>
  </r>
  <r>
    <x v="1"/>
    <x v="2"/>
  </r>
  <r>
    <x v="2"/>
    <x v="0"/>
  </r>
  <r>
    <x v="3"/>
    <x v="1"/>
  </r>
  <r>
    <x v="0"/>
    <x v="2"/>
  </r>
  <r>
    <x v="1"/>
    <x v="2"/>
  </r>
  <r>
    <x v="2"/>
    <x v="3"/>
  </r>
  <r>
    <x v="3"/>
    <x v="0"/>
  </r>
  <r>
    <x v="0"/>
    <x v="0"/>
  </r>
  <r>
    <x v="1"/>
    <x v="0"/>
  </r>
  <r>
    <x v="2"/>
    <x v="3"/>
  </r>
  <r>
    <x v="3"/>
    <x v="0"/>
  </r>
  <r>
    <x v="0"/>
    <x v="1"/>
  </r>
  <r>
    <x v="1"/>
    <x v="1"/>
  </r>
  <r>
    <x v="2"/>
    <x v="3"/>
  </r>
  <r>
    <x v="3"/>
    <x v="2"/>
  </r>
  <r>
    <x v="0"/>
    <x v="0"/>
  </r>
  <r>
    <x v="1"/>
    <x v="1"/>
  </r>
  <r>
    <x v="2"/>
    <x v="2"/>
  </r>
  <r>
    <x v="3"/>
    <x v="2"/>
  </r>
  <r>
    <x v="0"/>
    <x v="3"/>
  </r>
  <r>
    <x v="1"/>
    <x v="0"/>
  </r>
  <r>
    <x v="2"/>
    <x v="1"/>
  </r>
  <r>
    <x v="3"/>
    <x v="2"/>
  </r>
  <r>
    <x v="0"/>
    <x v="3"/>
  </r>
  <r>
    <x v="1"/>
    <x v="1"/>
  </r>
  <r>
    <x v="2"/>
    <x v="0"/>
  </r>
  <r>
    <x v="3"/>
    <x v="0"/>
  </r>
  <r>
    <x v="0"/>
    <x v="3"/>
  </r>
  <r>
    <x v="1"/>
    <x v="1"/>
  </r>
  <r>
    <x v="2"/>
    <x v="2"/>
  </r>
  <r>
    <x v="3"/>
    <x v="3"/>
  </r>
  <r>
    <x v="0"/>
    <x v="0"/>
  </r>
  <r>
    <x v="1"/>
    <x v="0"/>
  </r>
  <r>
    <x v="2"/>
    <x v="2"/>
  </r>
  <r>
    <x v="3"/>
    <x v="3"/>
  </r>
  <r>
    <x v="0"/>
    <x v="1"/>
  </r>
  <r>
    <x v="1"/>
    <x v="1"/>
  </r>
  <r>
    <x v="2"/>
    <x v="2"/>
  </r>
  <r>
    <x v="3"/>
    <x v="3"/>
  </r>
  <r>
    <x v="0"/>
    <x v="0"/>
  </r>
  <r>
    <x v="1"/>
    <x v="0"/>
  </r>
  <r>
    <x v="2"/>
    <x v="2"/>
  </r>
  <r>
    <x v="3"/>
    <x v="3"/>
  </r>
  <r>
    <x v="0"/>
    <x v="2"/>
  </r>
  <r>
    <x v="1"/>
    <x v="1"/>
  </r>
  <r>
    <x v="2"/>
    <x v="1"/>
  </r>
  <r>
    <x v="3"/>
    <x v="2"/>
  </r>
  <r>
    <x v="0"/>
    <x v="0"/>
  </r>
  <r>
    <x v="1"/>
    <x v="1"/>
  </r>
  <r>
    <x v="2"/>
    <x v="1"/>
  </r>
  <r>
    <x v="3"/>
    <x v="2"/>
  </r>
  <r>
    <x v="0"/>
    <x v="2"/>
  </r>
  <r>
    <x v="1"/>
    <x v="2"/>
  </r>
  <r>
    <x v="2"/>
    <x v="0"/>
  </r>
  <r>
    <x v="3"/>
    <x v="1"/>
  </r>
  <r>
    <x v="0"/>
    <x v="0"/>
  </r>
  <r>
    <x v="1"/>
    <x v="1"/>
  </r>
  <r>
    <x v="2"/>
    <x v="3"/>
  </r>
  <r>
    <x v="3"/>
    <x v="1"/>
  </r>
  <r>
    <x v="0"/>
    <x v="2"/>
  </r>
  <r>
    <x v="1"/>
    <x v="1"/>
  </r>
  <r>
    <x v="2"/>
    <x v="1"/>
  </r>
  <r>
    <x v="3"/>
    <x v="1"/>
  </r>
  <r>
    <x v="0"/>
    <x v="1"/>
  </r>
  <r>
    <x v="1"/>
    <x v="2"/>
  </r>
  <r>
    <x v="2"/>
    <x v="3"/>
  </r>
  <r>
    <x v="3"/>
    <x v="0"/>
  </r>
  <r>
    <x v="0"/>
    <x v="0"/>
  </r>
  <r>
    <x v="1"/>
    <x v="0"/>
  </r>
  <r>
    <x v="2"/>
    <x v="3"/>
  </r>
  <r>
    <x v="3"/>
    <x v="3"/>
  </r>
  <r>
    <x v="0"/>
    <x v="2"/>
  </r>
  <r>
    <x v="1"/>
    <x v="1"/>
  </r>
  <r>
    <x v="2"/>
    <x v="3"/>
  </r>
  <r>
    <x v="3"/>
    <x v="2"/>
  </r>
  <r>
    <x v="0"/>
    <x v="3"/>
  </r>
  <r>
    <x v="1"/>
    <x v="2"/>
  </r>
  <r>
    <x v="2"/>
    <x v="1"/>
  </r>
  <r>
    <x v="3"/>
    <x v="3"/>
  </r>
  <r>
    <x v="0"/>
    <x v="2"/>
  </r>
  <r>
    <x v="1"/>
    <x v="0"/>
  </r>
  <r>
    <x v="2"/>
    <x v="2"/>
  </r>
  <r>
    <x v="3"/>
    <x v="3"/>
  </r>
  <r>
    <x v="0"/>
    <x v="2"/>
  </r>
  <r>
    <x v="1"/>
    <x v="1"/>
  </r>
  <r>
    <x v="2"/>
    <x v="3"/>
  </r>
  <r>
    <x v="3"/>
    <x v="1"/>
  </r>
  <r>
    <x v="0"/>
    <x v="0"/>
  </r>
  <r>
    <x v="1"/>
    <x v="2"/>
  </r>
  <r>
    <x v="2"/>
    <x v="2"/>
  </r>
  <r>
    <x v="3"/>
    <x v="3"/>
  </r>
  <r>
    <x v="0"/>
    <x v="3"/>
  </r>
  <r>
    <x v="1"/>
    <x v="1"/>
  </r>
  <r>
    <x v="2"/>
    <x v="3"/>
  </r>
  <r>
    <x v="3"/>
    <x v="1"/>
  </r>
  <r>
    <x v="0"/>
    <x v="0"/>
  </r>
  <r>
    <x v="1"/>
    <x v="0"/>
  </r>
  <r>
    <x v="2"/>
    <x v="0"/>
  </r>
  <r>
    <x v="3"/>
    <x v="0"/>
  </r>
  <r>
    <x v="0"/>
    <x v="0"/>
  </r>
  <r>
    <x v="1"/>
    <x v="0"/>
  </r>
  <r>
    <x v="2"/>
    <x v="3"/>
  </r>
  <r>
    <x v="3"/>
    <x v="1"/>
  </r>
  <r>
    <x v="0"/>
    <x v="3"/>
  </r>
  <r>
    <x v="1"/>
    <x v="2"/>
  </r>
  <r>
    <x v="2"/>
    <x v="3"/>
  </r>
  <r>
    <x v="3"/>
    <x v="0"/>
  </r>
  <r>
    <x v="0"/>
    <x v="2"/>
  </r>
  <r>
    <x v="1"/>
    <x v="2"/>
  </r>
  <r>
    <x v="2"/>
    <x v="0"/>
  </r>
  <r>
    <x v="3"/>
    <x v="3"/>
  </r>
  <r>
    <x v="0"/>
    <x v="1"/>
  </r>
  <r>
    <x v="1"/>
    <x v="1"/>
  </r>
  <r>
    <x v="2"/>
    <x v="1"/>
  </r>
  <r>
    <x v="3"/>
    <x v="2"/>
  </r>
  <r>
    <x v="0"/>
    <x v="0"/>
  </r>
  <r>
    <x v="1"/>
    <x v="0"/>
  </r>
  <r>
    <x v="2"/>
    <x v="3"/>
  </r>
  <r>
    <x v="3"/>
    <x v="1"/>
  </r>
  <r>
    <x v="0"/>
    <x v="0"/>
  </r>
  <r>
    <x v="1"/>
    <x v="2"/>
  </r>
  <r>
    <x v="2"/>
    <x v="2"/>
  </r>
  <r>
    <x v="3"/>
    <x v="2"/>
  </r>
  <r>
    <x v="0"/>
    <x v="0"/>
  </r>
  <r>
    <x v="1"/>
    <x v="1"/>
  </r>
  <r>
    <x v="2"/>
    <x v="0"/>
  </r>
  <r>
    <x v="3"/>
    <x v="0"/>
  </r>
  <r>
    <x v="0"/>
    <x v="0"/>
  </r>
  <r>
    <x v="1"/>
    <x v="2"/>
  </r>
  <r>
    <x v="2"/>
    <x v="0"/>
  </r>
  <r>
    <x v="3"/>
    <x v="2"/>
  </r>
  <r>
    <x v="0"/>
    <x v="3"/>
  </r>
  <r>
    <x v="1"/>
    <x v="0"/>
  </r>
  <r>
    <x v="2"/>
    <x v="0"/>
  </r>
  <r>
    <x v="3"/>
    <x v="2"/>
  </r>
  <r>
    <x v="0"/>
    <x v="1"/>
  </r>
  <r>
    <x v="1"/>
    <x v="2"/>
  </r>
  <r>
    <x v="2"/>
    <x v="0"/>
  </r>
  <r>
    <x v="3"/>
    <x v="2"/>
  </r>
  <r>
    <x v="0"/>
    <x v="0"/>
  </r>
  <r>
    <x v="1"/>
    <x v="2"/>
  </r>
  <r>
    <x v="2"/>
    <x v="0"/>
  </r>
  <r>
    <x v="3"/>
    <x v="0"/>
  </r>
  <r>
    <x v="0"/>
    <x v="0"/>
  </r>
  <r>
    <x v="1"/>
    <x v="0"/>
  </r>
  <r>
    <x v="2"/>
    <x v="1"/>
  </r>
  <r>
    <x v="3"/>
    <x v="0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2"/>
  </r>
  <r>
    <x v="3"/>
    <x v="2"/>
  </r>
  <r>
    <x v="0"/>
    <x v="2"/>
  </r>
  <r>
    <x v="1"/>
    <x v="0"/>
  </r>
  <r>
    <x v="2"/>
    <x v="0"/>
  </r>
  <r>
    <x v="3"/>
    <x v="1"/>
  </r>
  <r>
    <x v="0"/>
    <x v="3"/>
  </r>
  <r>
    <x v="1"/>
    <x v="2"/>
  </r>
  <r>
    <x v="2"/>
    <x v="3"/>
  </r>
  <r>
    <x v="3"/>
    <x v="3"/>
  </r>
  <r>
    <x v="0"/>
    <x v="0"/>
  </r>
  <r>
    <x v="1"/>
    <x v="1"/>
  </r>
  <r>
    <x v="2"/>
    <x v="1"/>
  </r>
  <r>
    <x v="3"/>
    <x v="3"/>
  </r>
  <r>
    <x v="0"/>
    <x v="3"/>
  </r>
  <r>
    <x v="1"/>
    <x v="0"/>
  </r>
  <r>
    <x v="2"/>
    <x v="2"/>
  </r>
  <r>
    <x v="3"/>
    <x v="2"/>
  </r>
  <r>
    <x v="0"/>
    <x v="0"/>
  </r>
  <r>
    <x v="1"/>
    <x v="2"/>
  </r>
  <r>
    <x v="2"/>
    <x v="0"/>
  </r>
  <r>
    <x v="3"/>
    <x v="3"/>
  </r>
  <r>
    <x v="0"/>
    <x v="1"/>
  </r>
  <r>
    <x v="1"/>
    <x v="0"/>
  </r>
  <r>
    <x v="2"/>
    <x v="1"/>
  </r>
  <r>
    <x v="3"/>
    <x v="3"/>
  </r>
  <r>
    <x v="0"/>
    <x v="1"/>
  </r>
  <r>
    <x v="1"/>
    <x v="0"/>
  </r>
  <r>
    <x v="2"/>
    <x v="1"/>
  </r>
  <r>
    <x v="3"/>
    <x v="1"/>
  </r>
  <r>
    <x v="0"/>
    <x v="3"/>
  </r>
  <r>
    <x v="1"/>
    <x v="0"/>
  </r>
  <r>
    <x v="2"/>
    <x v="0"/>
  </r>
  <r>
    <x v="3"/>
    <x v="3"/>
  </r>
  <r>
    <x v="0"/>
    <x v="0"/>
  </r>
  <r>
    <x v="1"/>
    <x v="0"/>
  </r>
  <r>
    <x v="2"/>
    <x v="3"/>
  </r>
  <r>
    <x v="3"/>
    <x v="3"/>
  </r>
  <r>
    <x v="0"/>
    <x v="0"/>
  </r>
  <r>
    <x v="1"/>
    <x v="0"/>
  </r>
  <r>
    <x v="2"/>
    <x v="1"/>
  </r>
  <r>
    <x v="3"/>
    <x v="1"/>
  </r>
  <r>
    <x v="0"/>
    <x v="1"/>
  </r>
  <r>
    <x v="1"/>
    <x v="0"/>
  </r>
  <r>
    <x v="2"/>
    <x v="2"/>
  </r>
  <r>
    <x v="3"/>
    <x v="1"/>
  </r>
  <r>
    <x v="0"/>
    <x v="0"/>
  </r>
  <r>
    <x v="1"/>
    <x v="2"/>
  </r>
  <r>
    <x v="2"/>
    <x v="1"/>
  </r>
  <r>
    <x v="3"/>
    <x v="2"/>
  </r>
  <r>
    <x v="0"/>
    <x v="0"/>
  </r>
  <r>
    <x v="1"/>
    <x v="1"/>
  </r>
  <r>
    <x v="2"/>
    <x v="0"/>
  </r>
  <r>
    <x v="3"/>
    <x v="1"/>
  </r>
  <r>
    <x v="0"/>
    <x v="3"/>
  </r>
  <r>
    <x v="1"/>
    <x v="2"/>
  </r>
  <r>
    <x v="2"/>
    <x v="1"/>
  </r>
  <r>
    <x v="3"/>
    <x v="3"/>
  </r>
  <r>
    <x v="0"/>
    <x v="3"/>
  </r>
  <r>
    <x v="1"/>
    <x v="2"/>
  </r>
  <r>
    <x v="2"/>
    <x v="1"/>
  </r>
  <r>
    <x v="3"/>
    <x v="2"/>
  </r>
  <r>
    <x v="0"/>
    <x v="1"/>
  </r>
  <r>
    <x v="1"/>
    <x v="2"/>
  </r>
  <r>
    <x v="2"/>
    <x v="2"/>
  </r>
  <r>
    <x v="3"/>
    <x v="1"/>
  </r>
  <r>
    <x v="0"/>
    <x v="2"/>
  </r>
  <r>
    <x v="1"/>
    <x v="0"/>
  </r>
  <r>
    <x v="2"/>
    <x v="1"/>
  </r>
  <r>
    <x v="3"/>
    <x v="3"/>
  </r>
  <r>
    <x v="0"/>
    <x v="1"/>
  </r>
  <r>
    <x v="1"/>
    <x v="2"/>
  </r>
  <r>
    <x v="2"/>
    <x v="0"/>
  </r>
  <r>
    <x v="3"/>
    <x v="0"/>
  </r>
  <r>
    <x v="0"/>
    <x v="0"/>
  </r>
  <r>
    <x v="1"/>
    <x v="0"/>
  </r>
  <r>
    <x v="2"/>
    <x v="2"/>
  </r>
  <r>
    <x v="3"/>
    <x v="0"/>
  </r>
  <r>
    <x v="0"/>
    <x v="2"/>
  </r>
  <r>
    <x v="1"/>
    <x v="2"/>
  </r>
  <r>
    <x v="2"/>
    <x v="3"/>
  </r>
  <r>
    <x v="3"/>
    <x v="0"/>
  </r>
  <r>
    <x v="0"/>
    <x v="0"/>
  </r>
  <r>
    <x v="1"/>
    <x v="2"/>
  </r>
  <r>
    <x v="2"/>
    <x v="1"/>
  </r>
  <r>
    <x v="3"/>
    <x v="1"/>
  </r>
  <r>
    <x v="0"/>
    <x v="2"/>
  </r>
  <r>
    <x v="1"/>
    <x v="2"/>
  </r>
  <r>
    <x v="2"/>
    <x v="2"/>
  </r>
  <r>
    <x v="3"/>
    <x v="3"/>
  </r>
  <r>
    <x v="0"/>
    <x v="2"/>
  </r>
  <r>
    <x v="1"/>
    <x v="2"/>
  </r>
  <r>
    <x v="2"/>
    <x v="3"/>
  </r>
  <r>
    <x v="3"/>
    <x v="3"/>
  </r>
  <r>
    <x v="0"/>
    <x v="0"/>
  </r>
  <r>
    <x v="1"/>
    <x v="1"/>
  </r>
  <r>
    <x v="2"/>
    <x v="2"/>
  </r>
  <r>
    <x v="3"/>
    <x v="1"/>
  </r>
  <r>
    <x v="0"/>
    <x v="3"/>
  </r>
  <r>
    <x v="1"/>
    <x v="1"/>
  </r>
  <r>
    <x v="2"/>
    <x v="1"/>
  </r>
  <r>
    <x v="3"/>
    <x v="3"/>
  </r>
  <r>
    <x v="0"/>
    <x v="3"/>
  </r>
  <r>
    <x v="1"/>
    <x v="2"/>
  </r>
  <r>
    <x v="2"/>
    <x v="3"/>
  </r>
  <r>
    <x v="3"/>
    <x v="0"/>
  </r>
  <r>
    <x v="0"/>
    <x v="2"/>
  </r>
  <r>
    <x v="1"/>
    <x v="2"/>
  </r>
  <r>
    <x v="2"/>
    <x v="2"/>
  </r>
  <r>
    <x v="3"/>
    <x v="1"/>
  </r>
  <r>
    <x v="0"/>
    <x v="0"/>
  </r>
  <r>
    <x v="1"/>
    <x v="1"/>
  </r>
  <r>
    <x v="2"/>
    <x v="3"/>
  </r>
  <r>
    <x v="3"/>
    <x v="2"/>
  </r>
  <r>
    <x v="0"/>
    <x v="3"/>
  </r>
  <r>
    <x v="1"/>
    <x v="1"/>
  </r>
  <r>
    <x v="2"/>
    <x v="1"/>
  </r>
  <r>
    <x v="3"/>
    <x v="0"/>
  </r>
  <r>
    <x v="0"/>
    <x v="2"/>
  </r>
  <r>
    <x v="1"/>
    <x v="2"/>
  </r>
  <r>
    <x v="2"/>
    <x v="0"/>
  </r>
  <r>
    <x v="3"/>
    <x v="0"/>
  </r>
  <r>
    <x v="0"/>
    <x v="2"/>
  </r>
  <r>
    <x v="1"/>
    <x v="0"/>
  </r>
  <r>
    <x v="2"/>
    <x v="3"/>
  </r>
  <r>
    <x v="3"/>
    <x v="3"/>
  </r>
  <r>
    <x v="0"/>
    <x v="3"/>
  </r>
  <r>
    <x v="1"/>
    <x v="2"/>
  </r>
  <r>
    <x v="2"/>
    <x v="3"/>
  </r>
  <r>
    <x v="3"/>
    <x v="2"/>
  </r>
  <r>
    <x v="0"/>
    <x v="0"/>
  </r>
  <r>
    <x v="1"/>
    <x v="1"/>
  </r>
  <r>
    <x v="2"/>
    <x v="0"/>
  </r>
  <r>
    <x v="3"/>
    <x v="1"/>
  </r>
  <r>
    <x v="0"/>
    <x v="2"/>
  </r>
  <r>
    <x v="1"/>
    <x v="2"/>
  </r>
  <r>
    <x v="2"/>
    <x v="2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1"/>
  </r>
  <r>
    <x v="2"/>
    <x v="2"/>
  </r>
  <r>
    <x v="3"/>
    <x v="0"/>
  </r>
  <r>
    <x v="0"/>
    <x v="0"/>
  </r>
  <r>
    <x v="1"/>
    <x v="1"/>
  </r>
  <r>
    <x v="2"/>
    <x v="3"/>
  </r>
  <r>
    <x v="3"/>
    <x v="0"/>
  </r>
  <r>
    <x v="0"/>
    <x v="3"/>
  </r>
  <r>
    <x v="1"/>
    <x v="0"/>
  </r>
  <r>
    <x v="2"/>
    <x v="1"/>
  </r>
  <r>
    <x v="3"/>
    <x v="0"/>
  </r>
  <r>
    <x v="0"/>
    <x v="3"/>
  </r>
  <r>
    <x v="1"/>
    <x v="0"/>
  </r>
  <r>
    <x v="2"/>
    <x v="3"/>
  </r>
  <r>
    <x v="3"/>
    <x v="0"/>
  </r>
  <r>
    <x v="0"/>
    <x v="0"/>
  </r>
  <r>
    <x v="1"/>
    <x v="0"/>
  </r>
  <r>
    <x v="2"/>
    <x v="1"/>
  </r>
  <r>
    <x v="3"/>
    <x v="2"/>
  </r>
  <r>
    <x v="0"/>
    <x v="3"/>
  </r>
  <r>
    <x v="1"/>
    <x v="2"/>
  </r>
  <r>
    <x v="2"/>
    <x v="0"/>
  </r>
  <r>
    <x v="3"/>
    <x v="3"/>
  </r>
  <r>
    <x v="0"/>
    <x v="2"/>
  </r>
  <r>
    <x v="1"/>
    <x v="2"/>
  </r>
  <r>
    <x v="2"/>
    <x v="2"/>
  </r>
  <r>
    <x v="3"/>
    <x v="0"/>
  </r>
  <r>
    <x v="0"/>
    <x v="2"/>
  </r>
  <r>
    <x v="1"/>
    <x v="1"/>
  </r>
  <r>
    <x v="2"/>
    <x v="0"/>
  </r>
  <r>
    <x v="3"/>
    <x v="3"/>
  </r>
  <r>
    <x v="0"/>
    <x v="1"/>
  </r>
  <r>
    <x v="1"/>
    <x v="0"/>
  </r>
  <r>
    <x v="2"/>
    <x v="1"/>
  </r>
  <r>
    <x v="3"/>
    <x v="2"/>
  </r>
  <r>
    <x v="0"/>
    <x v="2"/>
  </r>
  <r>
    <x v="1"/>
    <x v="0"/>
  </r>
  <r>
    <x v="2"/>
    <x v="3"/>
  </r>
  <r>
    <x v="3"/>
    <x v="3"/>
  </r>
  <r>
    <x v="0"/>
    <x v="1"/>
  </r>
  <r>
    <x v="1"/>
    <x v="2"/>
  </r>
  <r>
    <x v="2"/>
    <x v="2"/>
  </r>
  <r>
    <x v="3"/>
    <x v="1"/>
  </r>
  <r>
    <x v="0"/>
    <x v="2"/>
  </r>
  <r>
    <x v="1"/>
    <x v="0"/>
  </r>
  <r>
    <x v="2"/>
    <x v="3"/>
  </r>
  <r>
    <x v="3"/>
    <x v="2"/>
  </r>
  <r>
    <x v="0"/>
    <x v="3"/>
  </r>
  <r>
    <x v="1"/>
    <x v="0"/>
  </r>
  <r>
    <x v="2"/>
    <x v="0"/>
  </r>
  <r>
    <x v="3"/>
    <x v="2"/>
  </r>
  <r>
    <x v="0"/>
    <x v="2"/>
  </r>
  <r>
    <x v="1"/>
    <x v="0"/>
  </r>
  <r>
    <x v="2"/>
    <x v="1"/>
  </r>
  <r>
    <x v="3"/>
    <x v="2"/>
  </r>
  <r>
    <x v="0"/>
    <x v="2"/>
  </r>
  <r>
    <x v="1"/>
    <x v="1"/>
  </r>
  <r>
    <x v="2"/>
    <x v="1"/>
  </r>
  <r>
    <x v="3"/>
    <x v="3"/>
  </r>
  <r>
    <x v="0"/>
    <x v="2"/>
  </r>
  <r>
    <x v="1"/>
    <x v="2"/>
  </r>
  <r>
    <x v="2"/>
    <x v="3"/>
  </r>
  <r>
    <x v="3"/>
    <x v="0"/>
  </r>
  <r>
    <x v="0"/>
    <x v="3"/>
  </r>
  <r>
    <x v="1"/>
    <x v="0"/>
  </r>
  <r>
    <x v="2"/>
    <x v="1"/>
  </r>
  <r>
    <x v="3"/>
    <x v="3"/>
  </r>
  <r>
    <x v="0"/>
    <x v="3"/>
  </r>
  <r>
    <x v="1"/>
    <x v="0"/>
  </r>
  <r>
    <x v="2"/>
    <x v="3"/>
  </r>
  <r>
    <x v="3"/>
    <x v="0"/>
  </r>
  <r>
    <x v="0"/>
    <x v="2"/>
  </r>
  <r>
    <x v="1"/>
    <x v="1"/>
  </r>
  <r>
    <x v="2"/>
    <x v="3"/>
  </r>
  <r>
    <x v="3"/>
    <x v="3"/>
  </r>
  <r>
    <x v="0"/>
    <x v="1"/>
  </r>
  <r>
    <x v="1"/>
    <x v="2"/>
  </r>
  <r>
    <x v="2"/>
    <x v="1"/>
  </r>
  <r>
    <x v="3"/>
    <x v="0"/>
  </r>
  <r>
    <x v="0"/>
    <x v="2"/>
  </r>
  <r>
    <x v="1"/>
    <x v="2"/>
  </r>
  <r>
    <x v="2"/>
    <x v="2"/>
  </r>
  <r>
    <x v="3"/>
    <x v="1"/>
  </r>
  <r>
    <x v="0"/>
    <x v="2"/>
  </r>
  <r>
    <x v="1"/>
    <x v="0"/>
  </r>
  <r>
    <x v="2"/>
    <x v="2"/>
  </r>
  <r>
    <x v="3"/>
    <x v="0"/>
  </r>
  <r>
    <x v="0"/>
    <x v="0"/>
  </r>
  <r>
    <x v="1"/>
    <x v="1"/>
  </r>
  <r>
    <x v="2"/>
    <x v="1"/>
  </r>
  <r>
    <x v="3"/>
    <x v="3"/>
  </r>
  <r>
    <x v="0"/>
    <x v="2"/>
  </r>
  <r>
    <x v="1"/>
    <x v="2"/>
  </r>
  <r>
    <x v="2"/>
    <x v="2"/>
  </r>
  <r>
    <x v="3"/>
    <x v="2"/>
  </r>
  <r>
    <x v="0"/>
    <x v="1"/>
  </r>
  <r>
    <x v="1"/>
    <x v="2"/>
  </r>
  <r>
    <x v="2"/>
    <x v="1"/>
  </r>
  <r>
    <x v="3"/>
    <x v="2"/>
  </r>
  <r>
    <x v="0"/>
    <x v="2"/>
  </r>
  <r>
    <x v="1"/>
    <x v="1"/>
  </r>
  <r>
    <x v="2"/>
    <x v="1"/>
  </r>
  <r>
    <x v="3"/>
    <x v="1"/>
  </r>
  <r>
    <x v="0"/>
    <x v="3"/>
  </r>
  <r>
    <x v="1"/>
    <x v="0"/>
  </r>
  <r>
    <x v="2"/>
    <x v="1"/>
  </r>
  <r>
    <x v="3"/>
    <x v="1"/>
  </r>
  <r>
    <x v="0"/>
    <x v="2"/>
  </r>
  <r>
    <x v="1"/>
    <x v="0"/>
  </r>
  <r>
    <x v="2"/>
    <x v="0"/>
  </r>
  <r>
    <x v="3"/>
    <x v="2"/>
  </r>
  <r>
    <x v="0"/>
    <x v="1"/>
  </r>
  <r>
    <x v="1"/>
    <x v="1"/>
  </r>
  <r>
    <x v="2"/>
    <x v="3"/>
  </r>
  <r>
    <x v="3"/>
    <x v="3"/>
  </r>
  <r>
    <x v="0"/>
    <x v="2"/>
  </r>
  <r>
    <x v="1"/>
    <x v="0"/>
  </r>
  <r>
    <x v="2"/>
    <x v="3"/>
  </r>
  <r>
    <x v="3"/>
    <x v="0"/>
  </r>
  <r>
    <x v="0"/>
    <x v="2"/>
  </r>
  <r>
    <x v="1"/>
    <x v="1"/>
  </r>
  <r>
    <x v="2"/>
    <x v="1"/>
  </r>
  <r>
    <x v="3"/>
    <x v="1"/>
  </r>
  <r>
    <x v="0"/>
    <x v="2"/>
  </r>
  <r>
    <x v="1"/>
    <x v="0"/>
  </r>
  <r>
    <x v="2"/>
    <x v="0"/>
  </r>
  <r>
    <x v="3"/>
    <x v="0"/>
  </r>
  <r>
    <x v="0"/>
    <x v="2"/>
  </r>
  <r>
    <x v="1"/>
    <x v="2"/>
  </r>
  <r>
    <x v="2"/>
    <x v="1"/>
  </r>
  <r>
    <x v="3"/>
    <x v="2"/>
  </r>
  <r>
    <x v="0"/>
    <x v="1"/>
  </r>
  <r>
    <x v="1"/>
    <x v="0"/>
  </r>
  <r>
    <x v="2"/>
    <x v="3"/>
  </r>
  <r>
    <x v="3"/>
    <x v="3"/>
  </r>
  <r>
    <x v="0"/>
    <x v="1"/>
  </r>
  <r>
    <x v="1"/>
    <x v="0"/>
  </r>
  <r>
    <x v="2"/>
    <x v="3"/>
  </r>
  <r>
    <x v="3"/>
    <x v="1"/>
  </r>
  <r>
    <x v="0"/>
    <x v="3"/>
  </r>
  <r>
    <x v="1"/>
    <x v="2"/>
  </r>
  <r>
    <x v="2"/>
    <x v="3"/>
  </r>
  <r>
    <x v="3"/>
    <x v="1"/>
  </r>
  <r>
    <x v="0"/>
    <x v="2"/>
  </r>
  <r>
    <x v="1"/>
    <x v="1"/>
  </r>
  <r>
    <x v="2"/>
    <x v="0"/>
  </r>
  <r>
    <x v="3"/>
    <x v="1"/>
  </r>
  <r>
    <x v="0"/>
    <x v="3"/>
  </r>
  <r>
    <x v="1"/>
    <x v="2"/>
  </r>
  <r>
    <x v="2"/>
    <x v="3"/>
  </r>
  <r>
    <x v="3"/>
    <x v="2"/>
  </r>
  <r>
    <x v="0"/>
    <x v="1"/>
  </r>
  <r>
    <x v="1"/>
    <x v="0"/>
  </r>
  <r>
    <x v="2"/>
    <x v="2"/>
  </r>
  <r>
    <x v="3"/>
    <x v="0"/>
  </r>
  <r>
    <x v="0"/>
    <x v="3"/>
  </r>
  <r>
    <x v="1"/>
    <x v="2"/>
  </r>
  <r>
    <x v="2"/>
    <x v="3"/>
  </r>
  <r>
    <x v="3"/>
    <x v="0"/>
  </r>
  <r>
    <x v="0"/>
    <x v="2"/>
  </r>
  <r>
    <x v="1"/>
    <x v="1"/>
  </r>
  <r>
    <x v="2"/>
    <x v="0"/>
  </r>
  <r>
    <x v="3"/>
    <x v="0"/>
  </r>
  <r>
    <x v="0"/>
    <x v="3"/>
  </r>
  <r>
    <x v="1"/>
    <x v="2"/>
  </r>
  <r>
    <x v="2"/>
    <x v="2"/>
  </r>
  <r>
    <x v="3"/>
    <x v="0"/>
  </r>
  <r>
    <x v="0"/>
    <x v="2"/>
  </r>
  <r>
    <x v="1"/>
    <x v="1"/>
  </r>
  <r>
    <x v="2"/>
    <x v="2"/>
  </r>
  <r>
    <x v="3"/>
    <x v="3"/>
  </r>
  <r>
    <x v="0"/>
    <x v="1"/>
  </r>
  <r>
    <x v="1"/>
    <x v="0"/>
  </r>
  <r>
    <x v="2"/>
    <x v="0"/>
  </r>
  <r>
    <x v="3"/>
    <x v="1"/>
  </r>
  <r>
    <x v="0"/>
    <x v="3"/>
  </r>
  <r>
    <x v="1"/>
    <x v="0"/>
  </r>
  <r>
    <x v="2"/>
    <x v="0"/>
  </r>
  <r>
    <x v="3"/>
    <x v="2"/>
  </r>
  <r>
    <x v="0"/>
    <x v="3"/>
  </r>
  <r>
    <x v="1"/>
    <x v="1"/>
  </r>
  <r>
    <x v="2"/>
    <x v="1"/>
  </r>
  <r>
    <x v="3"/>
    <x v="1"/>
  </r>
  <r>
    <x v="0"/>
    <x v="0"/>
  </r>
  <r>
    <x v="1"/>
    <x v="2"/>
  </r>
  <r>
    <x v="2"/>
    <x v="0"/>
  </r>
  <r>
    <x v="3"/>
    <x v="1"/>
  </r>
  <r>
    <x v="0"/>
    <x v="1"/>
  </r>
  <r>
    <x v="1"/>
    <x v="1"/>
  </r>
  <r>
    <x v="2"/>
    <x v="2"/>
  </r>
  <r>
    <x v="3"/>
    <x v="0"/>
  </r>
  <r>
    <x v="0"/>
    <x v="0"/>
  </r>
  <r>
    <x v="1"/>
    <x v="0"/>
  </r>
  <r>
    <x v="2"/>
    <x v="1"/>
  </r>
  <r>
    <x v="3"/>
    <x v="1"/>
  </r>
  <r>
    <x v="0"/>
    <x v="1"/>
  </r>
  <r>
    <x v="1"/>
    <x v="2"/>
  </r>
  <r>
    <x v="2"/>
    <x v="0"/>
  </r>
  <r>
    <x v="3"/>
    <x v="3"/>
  </r>
  <r>
    <x v="0"/>
    <x v="2"/>
  </r>
  <r>
    <x v="1"/>
    <x v="2"/>
  </r>
  <r>
    <x v="2"/>
    <x v="3"/>
  </r>
  <r>
    <x v="3"/>
    <x v="0"/>
  </r>
  <r>
    <x v="0"/>
    <x v="0"/>
  </r>
  <r>
    <x v="1"/>
    <x v="0"/>
  </r>
  <r>
    <x v="2"/>
    <x v="0"/>
  </r>
  <r>
    <x v="3"/>
    <x v="1"/>
  </r>
  <r>
    <x v="0"/>
    <x v="1"/>
  </r>
  <r>
    <x v="1"/>
    <x v="2"/>
  </r>
  <r>
    <x v="2"/>
    <x v="1"/>
  </r>
  <r>
    <x v="3"/>
    <x v="3"/>
  </r>
  <r>
    <x v="0"/>
    <x v="3"/>
  </r>
  <r>
    <x v="1"/>
    <x v="1"/>
  </r>
  <r>
    <x v="2"/>
    <x v="0"/>
  </r>
  <r>
    <x v="3"/>
    <x v="3"/>
  </r>
  <r>
    <x v="0"/>
    <x v="3"/>
  </r>
  <r>
    <x v="1"/>
    <x v="2"/>
  </r>
  <r>
    <x v="2"/>
    <x v="0"/>
  </r>
  <r>
    <x v="3"/>
    <x v="1"/>
  </r>
  <r>
    <x v="0"/>
    <x v="3"/>
  </r>
  <r>
    <x v="1"/>
    <x v="0"/>
  </r>
  <r>
    <x v="2"/>
    <x v="3"/>
  </r>
  <r>
    <x v="3"/>
    <x v="0"/>
  </r>
  <r>
    <x v="0"/>
    <x v="1"/>
  </r>
  <r>
    <x v="1"/>
    <x v="0"/>
  </r>
  <r>
    <x v="2"/>
    <x v="3"/>
  </r>
  <r>
    <x v="3"/>
    <x v="2"/>
  </r>
  <r>
    <x v="0"/>
    <x v="1"/>
  </r>
  <r>
    <x v="1"/>
    <x v="0"/>
  </r>
  <r>
    <x v="2"/>
    <x v="3"/>
  </r>
  <r>
    <x v="3"/>
    <x v="3"/>
  </r>
  <r>
    <x v="0"/>
    <x v="3"/>
  </r>
  <r>
    <x v="1"/>
    <x v="0"/>
  </r>
  <r>
    <x v="2"/>
    <x v="0"/>
  </r>
  <r>
    <x v="3"/>
    <x v="0"/>
  </r>
  <r>
    <x v="0"/>
    <x v="2"/>
  </r>
  <r>
    <x v="1"/>
    <x v="3"/>
  </r>
  <r>
    <x v="2"/>
    <x v="3"/>
  </r>
  <r>
    <x v="3"/>
    <x v="4"/>
  </r>
  <r>
    <x v="0"/>
    <x v="1"/>
  </r>
  <r>
    <x v="1"/>
    <x v="3"/>
  </r>
  <r>
    <x v="2"/>
    <x v="4"/>
  </r>
  <r>
    <x v="3"/>
    <x v="3"/>
  </r>
  <r>
    <x v="0"/>
    <x v="2"/>
  </r>
  <r>
    <x v="1"/>
    <x v="1"/>
  </r>
  <r>
    <x v="2"/>
    <x v="2"/>
  </r>
  <r>
    <x v="3"/>
    <x v="3"/>
  </r>
  <r>
    <x v="0"/>
    <x v="1"/>
  </r>
  <r>
    <x v="1"/>
    <x v="3"/>
  </r>
  <r>
    <x v="2"/>
    <x v="1"/>
  </r>
  <r>
    <x v="3"/>
    <x v="1"/>
  </r>
  <r>
    <x v="0"/>
    <x v="4"/>
  </r>
  <r>
    <x v="1"/>
    <x v="2"/>
  </r>
  <r>
    <x v="2"/>
    <x v="2"/>
  </r>
  <r>
    <x v="3"/>
    <x v="2"/>
  </r>
  <r>
    <x v="0"/>
    <x v="2"/>
  </r>
  <r>
    <x v="1"/>
    <x v="4"/>
  </r>
  <r>
    <x v="2"/>
    <x v="1"/>
  </r>
  <r>
    <x v="3"/>
    <x v="2"/>
  </r>
  <r>
    <x v="0"/>
    <x v="1"/>
  </r>
  <r>
    <x v="1"/>
    <x v="4"/>
  </r>
  <r>
    <x v="2"/>
    <x v="2"/>
  </r>
  <r>
    <x v="3"/>
    <x v="3"/>
  </r>
  <r>
    <x v="0"/>
    <x v="1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1"/>
  </r>
  <r>
    <x v="0"/>
    <x v="3"/>
  </r>
  <r>
    <x v="1"/>
    <x v="3"/>
  </r>
  <r>
    <x v="2"/>
    <x v="3"/>
  </r>
  <r>
    <x v="3"/>
    <x v="2"/>
  </r>
  <r>
    <x v="0"/>
    <x v="2"/>
  </r>
  <r>
    <x v="1"/>
    <x v="3"/>
  </r>
  <r>
    <x v="2"/>
    <x v="1"/>
  </r>
  <r>
    <x v="3"/>
    <x v="4"/>
  </r>
  <r>
    <x v="0"/>
    <x v="3"/>
  </r>
  <r>
    <x v="1"/>
    <x v="1"/>
  </r>
  <r>
    <x v="2"/>
    <x v="2"/>
  </r>
  <r>
    <x v="3"/>
    <x v="1"/>
  </r>
  <r>
    <x v="0"/>
    <x v="4"/>
  </r>
  <r>
    <x v="1"/>
    <x v="2"/>
  </r>
  <r>
    <x v="2"/>
    <x v="3"/>
  </r>
  <r>
    <x v="3"/>
    <x v="2"/>
  </r>
  <r>
    <x v="0"/>
    <x v="4"/>
  </r>
  <r>
    <x v="1"/>
    <x v="4"/>
  </r>
  <r>
    <x v="2"/>
    <x v="2"/>
  </r>
  <r>
    <x v="3"/>
    <x v="2"/>
  </r>
  <r>
    <x v="0"/>
    <x v="3"/>
  </r>
  <r>
    <x v="1"/>
    <x v="2"/>
  </r>
  <r>
    <x v="2"/>
    <x v="3"/>
  </r>
  <r>
    <x v="3"/>
    <x v="1"/>
  </r>
  <r>
    <x v="0"/>
    <x v="3"/>
  </r>
  <r>
    <x v="1"/>
    <x v="1"/>
  </r>
  <r>
    <x v="2"/>
    <x v="3"/>
  </r>
  <r>
    <x v="3"/>
    <x v="3"/>
  </r>
  <r>
    <x v="0"/>
    <x v="4"/>
  </r>
  <r>
    <x v="1"/>
    <x v="1"/>
  </r>
  <r>
    <x v="2"/>
    <x v="3"/>
  </r>
  <r>
    <x v="3"/>
    <x v="2"/>
  </r>
  <r>
    <x v="0"/>
    <x v="1"/>
  </r>
  <r>
    <x v="1"/>
    <x v="4"/>
  </r>
  <r>
    <x v="2"/>
    <x v="3"/>
  </r>
  <r>
    <x v="3"/>
    <x v="1"/>
  </r>
  <r>
    <x v="0"/>
    <x v="3"/>
  </r>
  <r>
    <x v="1"/>
    <x v="1"/>
  </r>
  <r>
    <x v="2"/>
    <x v="2"/>
  </r>
  <r>
    <x v="3"/>
    <x v="2"/>
  </r>
  <r>
    <x v="0"/>
    <x v="1"/>
  </r>
  <r>
    <x v="1"/>
    <x v="3"/>
  </r>
  <r>
    <x v="2"/>
    <x v="3"/>
  </r>
  <r>
    <x v="3"/>
    <x v="4"/>
  </r>
  <r>
    <x v="0"/>
    <x v="1"/>
  </r>
  <r>
    <x v="1"/>
    <x v="0"/>
  </r>
  <r>
    <x v="2"/>
    <x v="2"/>
  </r>
  <r>
    <x v="3"/>
    <x v="3"/>
  </r>
  <r>
    <x v="0"/>
    <x v="0"/>
  </r>
  <r>
    <x v="1"/>
    <x v="1"/>
  </r>
  <r>
    <x v="2"/>
    <x v="1"/>
  </r>
  <r>
    <x v="3"/>
    <x v="0"/>
  </r>
  <r>
    <x v="0"/>
    <x v="2"/>
  </r>
  <r>
    <x v="1"/>
    <x v="1"/>
  </r>
  <r>
    <x v="2"/>
    <x v="0"/>
  </r>
  <r>
    <x v="3"/>
    <x v="3"/>
  </r>
  <r>
    <x v="0"/>
    <x v="0"/>
  </r>
  <r>
    <x v="1"/>
    <x v="1"/>
  </r>
  <r>
    <x v="2"/>
    <x v="2"/>
  </r>
  <r>
    <x v="3"/>
    <x v="3"/>
  </r>
  <r>
    <x v="0"/>
    <x v="0"/>
  </r>
  <r>
    <x v="1"/>
    <x v="0"/>
  </r>
  <r>
    <x v="2"/>
    <x v="0"/>
  </r>
  <r>
    <x v="3"/>
    <x v="1"/>
  </r>
  <r>
    <x v="0"/>
    <x v="2"/>
  </r>
  <r>
    <x v="1"/>
    <x v="2"/>
  </r>
  <r>
    <x v="2"/>
    <x v="3"/>
  </r>
  <r>
    <x v="3"/>
    <x v="1"/>
  </r>
  <r>
    <x v="0"/>
    <x v="3"/>
  </r>
  <r>
    <x v="1"/>
    <x v="0"/>
  </r>
  <r>
    <x v="2"/>
    <x v="0"/>
  </r>
  <r>
    <x v="3"/>
    <x v="0"/>
  </r>
  <r>
    <x v="0"/>
    <x v="1"/>
  </r>
  <r>
    <x v="1"/>
    <x v="2"/>
  </r>
  <r>
    <x v="2"/>
    <x v="2"/>
  </r>
  <r>
    <x v="3"/>
    <x v="1"/>
  </r>
  <r>
    <x v="0"/>
    <x v="3"/>
  </r>
  <r>
    <x v="1"/>
    <x v="2"/>
  </r>
  <r>
    <x v="2"/>
    <x v="0"/>
  </r>
  <r>
    <x v="3"/>
    <x v="1"/>
  </r>
  <r>
    <x v="0"/>
    <x v="0"/>
  </r>
  <r>
    <x v="1"/>
    <x v="0"/>
  </r>
  <r>
    <x v="2"/>
    <x v="2"/>
  </r>
  <r>
    <x v="3"/>
    <x v="1"/>
  </r>
  <r>
    <x v="0"/>
    <x v="1"/>
  </r>
  <r>
    <x v="1"/>
    <x v="1"/>
  </r>
  <r>
    <x v="2"/>
    <x v="1"/>
  </r>
  <r>
    <x v="3"/>
    <x v="2"/>
  </r>
  <r>
    <x v="0"/>
    <x v="2"/>
  </r>
  <r>
    <x v="1"/>
    <x v="1"/>
  </r>
  <r>
    <x v="2"/>
    <x v="3"/>
  </r>
  <r>
    <x v="3"/>
    <x v="0"/>
  </r>
  <r>
    <x v="0"/>
    <x v="0"/>
  </r>
  <r>
    <x v="1"/>
    <x v="1"/>
  </r>
  <r>
    <x v="2"/>
    <x v="0"/>
  </r>
  <r>
    <x v="3"/>
    <x v="0"/>
  </r>
  <r>
    <x v="0"/>
    <x v="2"/>
  </r>
  <r>
    <x v="1"/>
    <x v="2"/>
  </r>
  <r>
    <x v="2"/>
    <x v="3"/>
  </r>
  <r>
    <x v="3"/>
    <x v="0"/>
  </r>
  <r>
    <x v="0"/>
    <x v="2"/>
  </r>
  <r>
    <x v="1"/>
    <x v="1"/>
  </r>
  <r>
    <x v="2"/>
    <x v="1"/>
  </r>
  <r>
    <x v="3"/>
    <x v="2"/>
  </r>
  <r>
    <x v="0"/>
    <x v="1"/>
  </r>
  <r>
    <x v="1"/>
    <x v="2"/>
  </r>
  <r>
    <x v="2"/>
    <x v="0"/>
  </r>
  <r>
    <x v="3"/>
    <x v="1"/>
  </r>
  <r>
    <x v="0"/>
    <x v="1"/>
  </r>
  <r>
    <x v="1"/>
    <x v="0"/>
  </r>
  <r>
    <x v="2"/>
    <x v="2"/>
  </r>
  <r>
    <x v="3"/>
    <x v="1"/>
  </r>
  <r>
    <x v="0"/>
    <x v="0"/>
  </r>
  <r>
    <x v="1"/>
    <x v="0"/>
  </r>
  <r>
    <x v="2"/>
    <x v="2"/>
  </r>
  <r>
    <x v="3"/>
    <x v="0"/>
  </r>
  <r>
    <x v="0"/>
    <x v="1"/>
  </r>
  <r>
    <x v="1"/>
    <x v="1"/>
  </r>
  <r>
    <x v="2"/>
    <x v="0"/>
  </r>
  <r>
    <x v="3"/>
    <x v="2"/>
  </r>
  <r>
    <x v="0"/>
    <x v="2"/>
  </r>
  <r>
    <x v="1"/>
    <x v="0"/>
  </r>
  <r>
    <x v="2"/>
    <x v="1"/>
  </r>
  <r>
    <x v="3"/>
    <x v="3"/>
  </r>
  <r>
    <x v="0"/>
    <x v="0"/>
  </r>
  <r>
    <x v="1"/>
    <x v="0"/>
  </r>
  <r>
    <x v="2"/>
    <x v="0"/>
  </r>
  <r>
    <x v="3"/>
    <x v="3"/>
  </r>
  <r>
    <x v="0"/>
    <x v="2"/>
  </r>
  <r>
    <x v="1"/>
    <x v="1"/>
  </r>
  <r>
    <x v="2"/>
    <x v="2"/>
  </r>
  <r>
    <x v="3"/>
    <x v="1"/>
  </r>
  <r>
    <x v="0"/>
    <x v="2"/>
  </r>
  <r>
    <x v="1"/>
    <x v="1"/>
  </r>
  <r>
    <x v="2"/>
    <x v="3"/>
  </r>
  <r>
    <x v="3"/>
    <x v="3"/>
  </r>
  <r>
    <x v="0"/>
    <x v="2"/>
  </r>
  <r>
    <x v="1"/>
    <x v="0"/>
  </r>
  <r>
    <x v="2"/>
    <x v="0"/>
  </r>
  <r>
    <x v="3"/>
    <x v="3"/>
  </r>
  <r>
    <x v="0"/>
    <x v="2"/>
  </r>
  <r>
    <x v="1"/>
    <x v="1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3"/>
  </r>
  <r>
    <x v="1"/>
    <x v="1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1"/>
  </r>
  <r>
    <x v="1"/>
    <x v="2"/>
  </r>
  <r>
    <x v="2"/>
    <x v="0"/>
  </r>
  <r>
    <x v="3"/>
    <x v="1"/>
  </r>
  <r>
    <x v="0"/>
    <x v="2"/>
  </r>
  <r>
    <x v="1"/>
    <x v="2"/>
  </r>
  <r>
    <x v="2"/>
    <x v="0"/>
  </r>
  <r>
    <x v="3"/>
    <x v="2"/>
  </r>
  <r>
    <x v="0"/>
    <x v="1"/>
  </r>
  <r>
    <x v="1"/>
    <x v="0"/>
  </r>
  <r>
    <x v="2"/>
    <x v="2"/>
  </r>
  <r>
    <x v="3"/>
    <x v="2"/>
  </r>
  <r>
    <x v="0"/>
    <x v="0"/>
  </r>
  <r>
    <x v="1"/>
    <x v="0"/>
  </r>
  <r>
    <x v="2"/>
    <x v="0"/>
  </r>
  <r>
    <x v="3"/>
    <x v="3"/>
  </r>
  <r>
    <x v="0"/>
    <x v="1"/>
  </r>
  <r>
    <x v="1"/>
    <x v="0"/>
  </r>
  <r>
    <x v="2"/>
    <x v="0"/>
  </r>
  <r>
    <x v="3"/>
    <x v="0"/>
  </r>
  <r>
    <x v="0"/>
    <x v="3"/>
  </r>
  <r>
    <x v="1"/>
    <x v="2"/>
  </r>
  <r>
    <x v="2"/>
    <x v="1"/>
  </r>
  <r>
    <x v="3"/>
    <x v="0"/>
  </r>
  <r>
    <x v="0"/>
    <x v="0"/>
  </r>
  <r>
    <x v="1"/>
    <x v="1"/>
  </r>
  <r>
    <x v="2"/>
    <x v="2"/>
  </r>
  <r>
    <x v="3"/>
    <x v="2"/>
  </r>
  <r>
    <x v="0"/>
    <x v="2"/>
  </r>
  <r>
    <x v="1"/>
    <x v="1"/>
  </r>
  <r>
    <x v="2"/>
    <x v="1"/>
  </r>
  <r>
    <x v="3"/>
    <x v="0"/>
  </r>
  <r>
    <x v="0"/>
    <x v="3"/>
  </r>
  <r>
    <x v="1"/>
    <x v="1"/>
  </r>
  <r>
    <x v="2"/>
    <x v="2"/>
  </r>
  <r>
    <x v="3"/>
    <x v="2"/>
  </r>
  <r>
    <x v="0"/>
    <x v="0"/>
  </r>
  <r>
    <x v="1"/>
    <x v="2"/>
  </r>
  <r>
    <x v="2"/>
    <x v="3"/>
  </r>
  <r>
    <x v="3"/>
    <x v="1"/>
  </r>
  <r>
    <x v="0"/>
    <x v="3"/>
  </r>
  <r>
    <x v="1"/>
    <x v="0"/>
  </r>
  <r>
    <x v="2"/>
    <x v="3"/>
  </r>
  <r>
    <x v="3"/>
    <x v="3"/>
  </r>
  <r>
    <x v="0"/>
    <x v="0"/>
  </r>
  <r>
    <x v="1"/>
    <x v="0"/>
  </r>
  <r>
    <x v="2"/>
    <x v="1"/>
  </r>
  <r>
    <x v="3"/>
    <x v="0"/>
  </r>
  <r>
    <x v="0"/>
    <x v="1"/>
  </r>
  <r>
    <x v="1"/>
    <x v="2"/>
  </r>
  <r>
    <x v="2"/>
    <x v="2"/>
  </r>
  <r>
    <x v="3"/>
    <x v="0"/>
  </r>
  <r>
    <x v="0"/>
    <x v="1"/>
  </r>
  <r>
    <x v="1"/>
    <x v="0"/>
  </r>
  <r>
    <x v="2"/>
    <x v="3"/>
  </r>
  <r>
    <x v="3"/>
    <x v="1"/>
  </r>
  <r>
    <x v="0"/>
    <x v="3"/>
  </r>
  <r>
    <x v="1"/>
    <x v="0"/>
  </r>
  <r>
    <x v="2"/>
    <x v="0"/>
  </r>
  <r>
    <x v="3"/>
    <x v="0"/>
  </r>
  <r>
    <x v="0"/>
    <x v="3"/>
  </r>
  <r>
    <x v="1"/>
    <x v="1"/>
  </r>
  <r>
    <x v="2"/>
    <x v="1"/>
  </r>
  <r>
    <x v="3"/>
    <x v="3"/>
  </r>
  <r>
    <x v="0"/>
    <x v="2"/>
  </r>
  <r>
    <x v="1"/>
    <x v="1"/>
  </r>
  <r>
    <x v="2"/>
    <x v="3"/>
  </r>
  <r>
    <x v="3"/>
    <x v="0"/>
  </r>
  <r>
    <x v="0"/>
    <x v="0"/>
  </r>
  <r>
    <x v="1"/>
    <x v="0"/>
  </r>
  <r>
    <x v="2"/>
    <x v="2"/>
  </r>
  <r>
    <x v="3"/>
    <x v="1"/>
  </r>
  <r>
    <x v="0"/>
    <x v="0"/>
  </r>
  <r>
    <x v="1"/>
    <x v="2"/>
  </r>
  <r>
    <x v="2"/>
    <x v="3"/>
  </r>
  <r>
    <x v="3"/>
    <x v="2"/>
  </r>
  <r>
    <x v="0"/>
    <x v="1"/>
  </r>
  <r>
    <x v="1"/>
    <x v="1"/>
  </r>
  <r>
    <x v="2"/>
    <x v="3"/>
  </r>
  <r>
    <x v="3"/>
    <x v="1"/>
  </r>
  <r>
    <x v="0"/>
    <x v="0"/>
  </r>
  <r>
    <x v="1"/>
    <x v="1"/>
  </r>
  <r>
    <x v="2"/>
    <x v="1"/>
  </r>
  <r>
    <x v="3"/>
    <x v="2"/>
  </r>
  <r>
    <x v="0"/>
    <x v="2"/>
  </r>
  <r>
    <x v="1"/>
    <x v="2"/>
  </r>
  <r>
    <x v="2"/>
    <x v="1"/>
  </r>
  <r>
    <x v="3"/>
    <x v="1"/>
  </r>
  <r>
    <x v="0"/>
    <x v="0"/>
  </r>
  <r>
    <x v="1"/>
    <x v="2"/>
  </r>
  <r>
    <x v="2"/>
    <x v="0"/>
  </r>
  <r>
    <x v="3"/>
    <x v="0"/>
  </r>
  <r>
    <x v="0"/>
    <x v="1"/>
  </r>
  <r>
    <x v="1"/>
    <x v="2"/>
  </r>
  <r>
    <x v="2"/>
    <x v="1"/>
  </r>
  <r>
    <x v="3"/>
    <x v="3"/>
  </r>
  <r>
    <x v="0"/>
    <x v="1"/>
  </r>
  <r>
    <x v="1"/>
    <x v="2"/>
  </r>
  <r>
    <x v="2"/>
    <x v="3"/>
  </r>
  <r>
    <x v="3"/>
    <x v="0"/>
  </r>
  <r>
    <x v="0"/>
    <x v="0"/>
  </r>
  <r>
    <x v="1"/>
    <x v="0"/>
  </r>
  <r>
    <x v="2"/>
    <x v="0"/>
  </r>
  <r>
    <x v="3"/>
    <x v="3"/>
  </r>
  <r>
    <x v="0"/>
    <x v="0"/>
  </r>
  <r>
    <x v="1"/>
    <x v="0"/>
  </r>
  <r>
    <x v="2"/>
    <x v="1"/>
  </r>
  <r>
    <x v="3"/>
    <x v="0"/>
  </r>
  <r>
    <x v="0"/>
    <x v="2"/>
  </r>
  <r>
    <x v="1"/>
    <x v="1"/>
  </r>
  <r>
    <x v="2"/>
    <x v="0"/>
  </r>
  <r>
    <x v="3"/>
    <x v="0"/>
  </r>
  <r>
    <x v="0"/>
    <x v="0"/>
  </r>
  <r>
    <x v="1"/>
    <x v="0"/>
  </r>
  <r>
    <x v="2"/>
    <x v="3"/>
  </r>
  <r>
    <x v="3"/>
    <x v="0"/>
  </r>
  <r>
    <x v="0"/>
    <x v="2"/>
  </r>
  <r>
    <x v="1"/>
    <x v="1"/>
  </r>
  <r>
    <x v="2"/>
    <x v="1"/>
  </r>
  <r>
    <x v="3"/>
    <x v="2"/>
  </r>
  <r>
    <x v="0"/>
    <x v="0"/>
  </r>
  <r>
    <x v="1"/>
    <x v="1"/>
  </r>
  <r>
    <x v="2"/>
    <x v="2"/>
  </r>
  <r>
    <x v="3"/>
    <x v="3"/>
  </r>
  <r>
    <x v="0"/>
    <x v="3"/>
  </r>
  <r>
    <x v="1"/>
    <x v="0"/>
  </r>
  <r>
    <x v="2"/>
    <x v="1"/>
  </r>
  <r>
    <x v="3"/>
    <x v="1"/>
  </r>
  <r>
    <x v="0"/>
    <x v="1"/>
  </r>
  <r>
    <x v="1"/>
    <x v="1"/>
  </r>
  <r>
    <x v="2"/>
    <x v="3"/>
  </r>
  <r>
    <x v="3"/>
    <x v="0"/>
  </r>
  <r>
    <x v="0"/>
    <x v="0"/>
  </r>
  <r>
    <x v="1"/>
    <x v="0"/>
  </r>
  <r>
    <x v="2"/>
    <x v="0"/>
  </r>
  <r>
    <x v="3"/>
    <x v="2"/>
  </r>
  <r>
    <x v="0"/>
    <x v="0"/>
  </r>
  <r>
    <x v="1"/>
    <x v="0"/>
  </r>
  <r>
    <x v="2"/>
    <x v="1"/>
  </r>
  <r>
    <x v="3"/>
    <x v="1"/>
  </r>
  <r>
    <x v="0"/>
    <x v="2"/>
  </r>
  <r>
    <x v="1"/>
    <x v="0"/>
  </r>
  <r>
    <x v="2"/>
    <x v="2"/>
  </r>
  <r>
    <x v="3"/>
    <x v="1"/>
  </r>
  <r>
    <x v="0"/>
    <x v="0"/>
  </r>
  <r>
    <x v="1"/>
    <x v="0"/>
  </r>
  <r>
    <x v="2"/>
    <x v="1"/>
  </r>
  <r>
    <x v="3"/>
    <x v="1"/>
  </r>
  <r>
    <x v="0"/>
    <x v="1"/>
  </r>
  <r>
    <x v="1"/>
    <x v="2"/>
  </r>
  <r>
    <x v="2"/>
    <x v="0"/>
  </r>
  <r>
    <x v="3"/>
    <x v="2"/>
  </r>
  <r>
    <x v="0"/>
    <x v="3"/>
  </r>
  <r>
    <x v="1"/>
    <x v="1"/>
  </r>
  <r>
    <x v="2"/>
    <x v="1"/>
  </r>
  <r>
    <x v="3"/>
    <x v="1"/>
  </r>
  <r>
    <x v="0"/>
    <x v="1"/>
  </r>
  <r>
    <x v="1"/>
    <x v="2"/>
  </r>
  <r>
    <x v="2"/>
    <x v="1"/>
  </r>
  <r>
    <x v="3"/>
    <x v="0"/>
  </r>
  <r>
    <x v="0"/>
    <x v="0"/>
  </r>
  <r>
    <x v="1"/>
    <x v="2"/>
  </r>
  <r>
    <x v="2"/>
    <x v="1"/>
  </r>
  <r>
    <x v="3"/>
    <x v="3"/>
  </r>
  <r>
    <x v="0"/>
    <x v="2"/>
  </r>
  <r>
    <x v="1"/>
    <x v="1"/>
  </r>
  <r>
    <x v="2"/>
    <x v="2"/>
  </r>
  <r>
    <x v="3"/>
    <x v="1"/>
  </r>
  <r>
    <x v="0"/>
    <x v="1"/>
  </r>
  <r>
    <x v="1"/>
    <x v="2"/>
  </r>
  <r>
    <x v="2"/>
    <x v="1"/>
  </r>
  <r>
    <x v="3"/>
    <x v="2"/>
  </r>
  <r>
    <x v="0"/>
    <x v="2"/>
  </r>
  <r>
    <x v="1"/>
    <x v="2"/>
  </r>
  <r>
    <x v="2"/>
    <x v="3"/>
  </r>
  <r>
    <x v="3"/>
    <x v="3"/>
  </r>
  <r>
    <x v="0"/>
    <x v="3"/>
  </r>
  <r>
    <x v="1"/>
    <x v="1"/>
  </r>
  <r>
    <x v="2"/>
    <x v="0"/>
  </r>
  <r>
    <x v="3"/>
    <x v="0"/>
  </r>
  <r>
    <x v="0"/>
    <x v="2"/>
  </r>
  <r>
    <x v="1"/>
    <x v="1"/>
  </r>
  <r>
    <x v="2"/>
    <x v="0"/>
  </r>
  <r>
    <x v="3"/>
    <x v="0"/>
  </r>
  <r>
    <x v="0"/>
    <x v="0"/>
  </r>
  <r>
    <x v="1"/>
    <x v="2"/>
  </r>
  <r>
    <x v="2"/>
    <x v="1"/>
  </r>
  <r>
    <x v="3"/>
    <x v="1"/>
  </r>
  <r>
    <x v="0"/>
    <x v="2"/>
  </r>
  <r>
    <x v="1"/>
    <x v="1"/>
  </r>
  <r>
    <x v="2"/>
    <x v="3"/>
  </r>
  <r>
    <x v="3"/>
    <x v="1"/>
  </r>
  <r>
    <x v="0"/>
    <x v="0"/>
  </r>
  <r>
    <x v="1"/>
    <x v="2"/>
  </r>
  <r>
    <x v="2"/>
    <x v="0"/>
  </r>
  <r>
    <x v="3"/>
    <x v="2"/>
  </r>
  <r>
    <x v="0"/>
    <x v="0"/>
  </r>
  <r>
    <x v="1"/>
    <x v="0"/>
  </r>
  <r>
    <x v="2"/>
    <x v="0"/>
  </r>
  <r>
    <x v="3"/>
    <x v="3"/>
  </r>
  <r>
    <x v="0"/>
    <x v="0"/>
  </r>
  <r>
    <x v="1"/>
    <x v="1"/>
  </r>
  <r>
    <x v="2"/>
    <x v="1"/>
  </r>
  <r>
    <x v="3"/>
    <x v="1"/>
  </r>
  <r>
    <x v="0"/>
    <x v="1"/>
  </r>
  <r>
    <x v="1"/>
    <x v="0"/>
  </r>
  <r>
    <x v="2"/>
    <x v="2"/>
  </r>
  <r>
    <x v="3"/>
    <x v="1"/>
  </r>
  <r>
    <x v="0"/>
    <x v="2"/>
  </r>
  <r>
    <x v="1"/>
    <x v="0"/>
  </r>
  <r>
    <x v="2"/>
    <x v="1"/>
  </r>
  <r>
    <x v="3"/>
    <x v="2"/>
  </r>
  <r>
    <x v="0"/>
    <x v="3"/>
  </r>
  <r>
    <x v="1"/>
    <x v="1"/>
  </r>
  <r>
    <x v="2"/>
    <x v="3"/>
  </r>
  <r>
    <x v="3"/>
    <x v="1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3"/>
  </r>
  <r>
    <x v="3"/>
    <x v="0"/>
  </r>
  <r>
    <x v="0"/>
    <x v="1"/>
  </r>
  <r>
    <x v="1"/>
    <x v="1"/>
  </r>
  <r>
    <x v="2"/>
    <x v="0"/>
  </r>
  <r>
    <x v="3"/>
    <x v="0"/>
  </r>
  <r>
    <x v="0"/>
    <x v="1"/>
  </r>
  <r>
    <x v="1"/>
    <x v="1"/>
  </r>
  <r>
    <x v="2"/>
    <x v="2"/>
  </r>
  <r>
    <x v="3"/>
    <x v="3"/>
  </r>
  <r>
    <x v="0"/>
    <x v="0"/>
  </r>
  <r>
    <x v="1"/>
    <x v="0"/>
  </r>
  <r>
    <x v="2"/>
    <x v="3"/>
  </r>
  <r>
    <x v="3"/>
    <x v="3"/>
  </r>
  <r>
    <x v="0"/>
    <x v="2"/>
  </r>
  <r>
    <x v="1"/>
    <x v="0"/>
  </r>
  <r>
    <x v="2"/>
    <x v="2"/>
  </r>
  <r>
    <x v="3"/>
    <x v="0"/>
  </r>
  <r>
    <x v="0"/>
    <x v="0"/>
  </r>
  <r>
    <x v="1"/>
    <x v="0"/>
  </r>
  <r>
    <x v="2"/>
    <x v="2"/>
  </r>
  <r>
    <x v="3"/>
    <x v="1"/>
  </r>
  <r>
    <x v="0"/>
    <x v="3"/>
  </r>
  <r>
    <x v="1"/>
    <x v="2"/>
  </r>
  <r>
    <x v="2"/>
    <x v="3"/>
  </r>
  <r>
    <x v="3"/>
    <x v="0"/>
  </r>
  <r>
    <x v="0"/>
    <x v="2"/>
  </r>
  <r>
    <x v="1"/>
    <x v="1"/>
  </r>
  <r>
    <x v="2"/>
    <x v="3"/>
  </r>
  <r>
    <x v="3"/>
    <x v="1"/>
  </r>
  <r>
    <x v="0"/>
    <x v="3"/>
  </r>
  <r>
    <x v="1"/>
    <x v="1"/>
  </r>
  <r>
    <x v="2"/>
    <x v="1"/>
  </r>
  <r>
    <x v="3"/>
    <x v="3"/>
  </r>
  <r>
    <x v="0"/>
    <x v="0"/>
  </r>
  <r>
    <x v="1"/>
    <x v="0"/>
  </r>
  <r>
    <x v="2"/>
    <x v="2"/>
  </r>
  <r>
    <x v="3"/>
    <x v="2"/>
  </r>
  <r>
    <x v="0"/>
    <x v="2"/>
  </r>
  <r>
    <x v="1"/>
    <x v="2"/>
  </r>
  <r>
    <x v="2"/>
    <x v="0"/>
  </r>
  <r>
    <x v="3"/>
    <x v="0"/>
  </r>
  <r>
    <x v="0"/>
    <x v="2"/>
  </r>
  <r>
    <x v="1"/>
    <x v="1"/>
  </r>
  <r>
    <x v="2"/>
    <x v="2"/>
  </r>
  <r>
    <x v="3"/>
    <x v="0"/>
  </r>
  <r>
    <x v="0"/>
    <x v="2"/>
  </r>
  <r>
    <x v="1"/>
    <x v="1"/>
  </r>
  <r>
    <x v="2"/>
    <x v="3"/>
  </r>
  <r>
    <x v="3"/>
    <x v="0"/>
  </r>
  <r>
    <x v="0"/>
    <x v="2"/>
  </r>
  <r>
    <x v="1"/>
    <x v="1"/>
  </r>
  <r>
    <x v="2"/>
    <x v="1"/>
  </r>
  <r>
    <x v="3"/>
    <x v="3"/>
  </r>
  <r>
    <x v="0"/>
    <x v="3"/>
  </r>
  <r>
    <x v="1"/>
    <x v="0"/>
  </r>
  <r>
    <x v="2"/>
    <x v="3"/>
  </r>
  <r>
    <x v="3"/>
    <x v="0"/>
  </r>
  <r>
    <x v="0"/>
    <x v="2"/>
  </r>
  <r>
    <x v="1"/>
    <x v="0"/>
  </r>
  <r>
    <x v="2"/>
    <x v="0"/>
  </r>
  <r>
    <x v="3"/>
    <x v="3"/>
  </r>
  <r>
    <x v="0"/>
    <x v="1"/>
  </r>
  <r>
    <x v="1"/>
    <x v="2"/>
  </r>
  <r>
    <x v="2"/>
    <x v="3"/>
  </r>
  <r>
    <x v="3"/>
    <x v="1"/>
  </r>
  <r>
    <x v="0"/>
    <x v="3"/>
  </r>
  <r>
    <x v="1"/>
    <x v="2"/>
  </r>
  <r>
    <x v="2"/>
    <x v="0"/>
  </r>
  <r>
    <x v="3"/>
    <x v="3"/>
  </r>
  <r>
    <x v="0"/>
    <x v="0"/>
  </r>
  <r>
    <x v="1"/>
    <x v="2"/>
  </r>
  <r>
    <x v="2"/>
    <x v="3"/>
  </r>
  <r>
    <x v="3"/>
    <x v="3"/>
  </r>
  <r>
    <x v="0"/>
    <x v="1"/>
  </r>
  <r>
    <x v="1"/>
    <x v="2"/>
  </r>
  <r>
    <x v="2"/>
    <x v="1"/>
  </r>
  <r>
    <x v="3"/>
    <x v="1"/>
  </r>
  <r>
    <x v="0"/>
    <x v="3"/>
  </r>
  <r>
    <x v="1"/>
    <x v="2"/>
  </r>
  <r>
    <x v="2"/>
    <x v="2"/>
  </r>
  <r>
    <x v="3"/>
    <x v="0"/>
  </r>
  <r>
    <x v="0"/>
    <x v="3"/>
  </r>
  <r>
    <x v="1"/>
    <x v="2"/>
  </r>
  <r>
    <x v="2"/>
    <x v="1"/>
  </r>
  <r>
    <x v="3"/>
    <x v="1"/>
  </r>
  <r>
    <x v="0"/>
    <x v="1"/>
  </r>
  <r>
    <x v="1"/>
    <x v="2"/>
  </r>
  <r>
    <x v="2"/>
    <x v="0"/>
  </r>
  <r>
    <x v="3"/>
    <x v="2"/>
  </r>
  <r>
    <x v="0"/>
    <x v="1"/>
  </r>
  <r>
    <x v="1"/>
    <x v="2"/>
  </r>
  <r>
    <x v="2"/>
    <x v="3"/>
  </r>
  <r>
    <x v="3"/>
    <x v="0"/>
  </r>
  <r>
    <x v="0"/>
    <x v="1"/>
  </r>
  <r>
    <x v="1"/>
    <x v="2"/>
  </r>
  <r>
    <x v="2"/>
    <x v="3"/>
  </r>
  <r>
    <x v="3"/>
    <x v="1"/>
  </r>
  <r>
    <x v="0"/>
    <x v="3"/>
  </r>
  <r>
    <x v="1"/>
    <x v="1"/>
  </r>
  <r>
    <x v="2"/>
    <x v="0"/>
  </r>
  <r>
    <x v="3"/>
    <x v="3"/>
  </r>
  <r>
    <x v="0"/>
    <x v="1"/>
  </r>
  <r>
    <x v="1"/>
    <x v="1"/>
  </r>
  <r>
    <x v="2"/>
    <x v="3"/>
  </r>
  <r>
    <x v="3"/>
    <x v="3"/>
  </r>
  <r>
    <x v="0"/>
    <x v="1"/>
  </r>
  <r>
    <x v="1"/>
    <x v="1"/>
  </r>
  <r>
    <x v="2"/>
    <x v="0"/>
  </r>
  <r>
    <x v="3"/>
    <x v="3"/>
  </r>
  <r>
    <x v="0"/>
    <x v="0"/>
  </r>
  <r>
    <x v="1"/>
    <x v="1"/>
  </r>
  <r>
    <x v="2"/>
    <x v="2"/>
  </r>
  <r>
    <x v="3"/>
    <x v="1"/>
  </r>
  <r>
    <x v="0"/>
    <x v="0"/>
  </r>
  <r>
    <x v="1"/>
    <x v="1"/>
  </r>
  <r>
    <x v="2"/>
    <x v="1"/>
  </r>
  <r>
    <x v="3"/>
    <x v="0"/>
  </r>
  <r>
    <x v="0"/>
    <x v="1"/>
  </r>
  <r>
    <x v="1"/>
    <x v="1"/>
  </r>
  <r>
    <x v="2"/>
    <x v="1"/>
  </r>
  <r>
    <x v="3"/>
    <x v="0"/>
  </r>
  <r>
    <x v="0"/>
    <x v="2"/>
  </r>
  <r>
    <x v="1"/>
    <x v="0"/>
  </r>
  <r>
    <x v="2"/>
    <x v="1"/>
  </r>
  <r>
    <x v="3"/>
    <x v="0"/>
  </r>
  <r>
    <x v="0"/>
    <x v="3"/>
  </r>
  <r>
    <x v="1"/>
    <x v="0"/>
  </r>
  <r>
    <x v="2"/>
    <x v="3"/>
  </r>
  <r>
    <x v="3"/>
    <x v="2"/>
  </r>
  <r>
    <x v="0"/>
    <x v="1"/>
  </r>
  <r>
    <x v="1"/>
    <x v="0"/>
  </r>
  <r>
    <x v="2"/>
    <x v="0"/>
  </r>
  <r>
    <x v="3"/>
    <x v="3"/>
  </r>
  <r>
    <x v="0"/>
    <x v="0"/>
  </r>
  <r>
    <x v="1"/>
    <x v="2"/>
  </r>
  <r>
    <x v="2"/>
    <x v="2"/>
  </r>
  <r>
    <x v="3"/>
    <x v="3"/>
  </r>
  <r>
    <x v="0"/>
    <x v="1"/>
  </r>
  <r>
    <x v="1"/>
    <x v="1"/>
  </r>
  <r>
    <x v="2"/>
    <x v="2"/>
  </r>
  <r>
    <x v="3"/>
    <x v="0"/>
  </r>
  <r>
    <x v="0"/>
    <x v="3"/>
  </r>
  <r>
    <x v="1"/>
    <x v="2"/>
  </r>
  <r>
    <x v="2"/>
    <x v="1"/>
  </r>
  <r>
    <x v="3"/>
    <x v="1"/>
  </r>
  <r>
    <x v="0"/>
    <x v="0"/>
  </r>
  <r>
    <x v="1"/>
    <x v="2"/>
  </r>
  <r>
    <x v="2"/>
    <x v="3"/>
  </r>
  <r>
    <x v="3"/>
    <x v="3"/>
  </r>
  <r>
    <x v="0"/>
    <x v="0"/>
  </r>
  <r>
    <x v="1"/>
    <x v="1"/>
  </r>
  <r>
    <x v="2"/>
    <x v="2"/>
  </r>
  <r>
    <x v="3"/>
    <x v="1"/>
  </r>
  <r>
    <x v="0"/>
    <x v="2"/>
  </r>
  <r>
    <x v="1"/>
    <x v="0"/>
  </r>
  <r>
    <x v="2"/>
    <x v="1"/>
  </r>
  <r>
    <x v="3"/>
    <x v="0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0"/>
  </r>
  <r>
    <x v="3"/>
    <x v="2"/>
  </r>
  <r>
    <x v="0"/>
    <x v="2"/>
  </r>
  <r>
    <x v="1"/>
    <x v="1"/>
  </r>
  <r>
    <x v="2"/>
    <x v="0"/>
  </r>
  <r>
    <x v="3"/>
    <x v="2"/>
  </r>
  <r>
    <x v="0"/>
    <x v="3"/>
  </r>
  <r>
    <x v="1"/>
    <x v="2"/>
  </r>
  <r>
    <x v="2"/>
    <x v="2"/>
  </r>
  <r>
    <x v="3"/>
    <x v="1"/>
  </r>
  <r>
    <x v="0"/>
    <x v="1"/>
  </r>
  <r>
    <x v="1"/>
    <x v="1"/>
  </r>
  <r>
    <x v="2"/>
    <x v="3"/>
  </r>
  <r>
    <x v="3"/>
    <x v="1"/>
  </r>
  <r>
    <x v="0"/>
    <x v="1"/>
  </r>
  <r>
    <x v="1"/>
    <x v="2"/>
  </r>
  <r>
    <x v="2"/>
    <x v="1"/>
  </r>
  <r>
    <x v="3"/>
    <x v="1"/>
  </r>
  <r>
    <x v="0"/>
    <x v="3"/>
  </r>
  <r>
    <x v="1"/>
    <x v="1"/>
  </r>
  <r>
    <x v="2"/>
    <x v="0"/>
  </r>
  <r>
    <x v="3"/>
    <x v="3"/>
  </r>
  <r>
    <x v="0"/>
    <x v="2"/>
  </r>
  <r>
    <x v="1"/>
    <x v="0"/>
  </r>
  <r>
    <x v="2"/>
    <x v="0"/>
  </r>
  <r>
    <x v="3"/>
    <x v="0"/>
  </r>
  <r>
    <x v="0"/>
    <x v="1"/>
  </r>
  <r>
    <x v="1"/>
    <x v="1"/>
  </r>
  <r>
    <x v="2"/>
    <x v="1"/>
  </r>
  <r>
    <x v="3"/>
    <x v="0"/>
  </r>
  <r>
    <x v="0"/>
    <x v="0"/>
  </r>
  <r>
    <x v="1"/>
    <x v="1"/>
  </r>
  <r>
    <x v="2"/>
    <x v="1"/>
  </r>
  <r>
    <x v="3"/>
    <x v="1"/>
  </r>
  <r>
    <x v="0"/>
    <x v="2"/>
  </r>
  <r>
    <x v="1"/>
    <x v="1"/>
  </r>
  <r>
    <x v="2"/>
    <x v="3"/>
  </r>
  <r>
    <x v="3"/>
    <x v="0"/>
  </r>
  <r>
    <x v="0"/>
    <x v="3"/>
  </r>
  <r>
    <x v="1"/>
    <x v="2"/>
  </r>
  <r>
    <x v="2"/>
    <x v="3"/>
  </r>
  <r>
    <x v="3"/>
    <x v="1"/>
  </r>
  <r>
    <x v="0"/>
    <x v="3"/>
  </r>
  <r>
    <x v="1"/>
    <x v="1"/>
  </r>
  <r>
    <x v="2"/>
    <x v="1"/>
  </r>
  <r>
    <x v="3"/>
    <x v="2"/>
  </r>
  <r>
    <x v="0"/>
    <x v="3"/>
  </r>
  <r>
    <x v="1"/>
    <x v="2"/>
  </r>
  <r>
    <x v="2"/>
    <x v="3"/>
  </r>
  <r>
    <x v="3"/>
    <x v="3"/>
  </r>
  <r>
    <x v="0"/>
    <x v="3"/>
  </r>
  <r>
    <x v="1"/>
    <x v="1"/>
  </r>
  <r>
    <x v="2"/>
    <x v="1"/>
  </r>
  <r>
    <x v="3"/>
    <x v="2"/>
  </r>
  <r>
    <x v="0"/>
    <x v="1"/>
  </r>
  <r>
    <x v="1"/>
    <x v="2"/>
  </r>
  <r>
    <x v="2"/>
    <x v="3"/>
  </r>
  <r>
    <x v="3"/>
    <x v="1"/>
  </r>
  <r>
    <x v="0"/>
    <x v="0"/>
  </r>
  <r>
    <x v="1"/>
    <x v="1"/>
  </r>
  <r>
    <x v="2"/>
    <x v="3"/>
  </r>
  <r>
    <x v="3"/>
    <x v="0"/>
  </r>
  <r>
    <x v="0"/>
    <x v="1"/>
  </r>
  <r>
    <x v="1"/>
    <x v="1"/>
  </r>
  <r>
    <x v="2"/>
    <x v="2"/>
  </r>
  <r>
    <x v="3"/>
    <x v="3"/>
  </r>
  <r>
    <x v="0"/>
    <x v="2"/>
  </r>
  <r>
    <x v="1"/>
    <x v="1"/>
  </r>
  <r>
    <x v="2"/>
    <x v="3"/>
  </r>
  <r>
    <x v="3"/>
    <x v="2"/>
  </r>
  <r>
    <x v="0"/>
    <x v="1"/>
  </r>
  <r>
    <x v="1"/>
    <x v="2"/>
  </r>
  <r>
    <x v="2"/>
    <x v="0"/>
  </r>
  <r>
    <x v="3"/>
    <x v="0"/>
  </r>
  <r>
    <x v="0"/>
    <x v="1"/>
  </r>
  <r>
    <x v="1"/>
    <x v="0"/>
  </r>
  <r>
    <x v="2"/>
    <x v="2"/>
  </r>
  <r>
    <x v="3"/>
    <x v="3"/>
  </r>
  <r>
    <x v="0"/>
    <x v="1"/>
  </r>
  <r>
    <x v="1"/>
    <x v="2"/>
  </r>
  <r>
    <x v="2"/>
    <x v="0"/>
  </r>
  <r>
    <x v="3"/>
    <x v="3"/>
  </r>
  <r>
    <x v="0"/>
    <x v="1"/>
  </r>
  <r>
    <x v="1"/>
    <x v="2"/>
  </r>
  <r>
    <x v="2"/>
    <x v="3"/>
  </r>
  <r>
    <x v="3"/>
    <x v="2"/>
  </r>
  <r>
    <x v="0"/>
    <x v="3"/>
  </r>
  <r>
    <x v="1"/>
    <x v="1"/>
  </r>
  <r>
    <x v="2"/>
    <x v="2"/>
  </r>
  <r>
    <x v="3"/>
    <x v="1"/>
  </r>
  <r>
    <x v="0"/>
    <x v="2"/>
  </r>
  <r>
    <x v="1"/>
    <x v="1"/>
  </r>
  <r>
    <x v="2"/>
    <x v="3"/>
  </r>
  <r>
    <x v="3"/>
    <x v="2"/>
  </r>
  <r>
    <x v="0"/>
    <x v="0"/>
  </r>
  <r>
    <x v="1"/>
    <x v="1"/>
  </r>
  <r>
    <x v="2"/>
    <x v="3"/>
  </r>
  <r>
    <x v="3"/>
    <x v="3"/>
  </r>
  <r>
    <x v="0"/>
    <x v="2"/>
  </r>
  <r>
    <x v="1"/>
    <x v="1"/>
  </r>
  <r>
    <x v="2"/>
    <x v="2"/>
  </r>
  <r>
    <x v="3"/>
    <x v="2"/>
  </r>
  <r>
    <x v="0"/>
    <x v="3"/>
  </r>
  <r>
    <x v="1"/>
    <x v="1"/>
  </r>
  <r>
    <x v="2"/>
    <x v="3"/>
  </r>
  <r>
    <x v="3"/>
    <x v="3"/>
  </r>
  <r>
    <x v="0"/>
    <x v="2"/>
  </r>
  <r>
    <x v="1"/>
    <x v="1"/>
  </r>
  <r>
    <x v="2"/>
    <x v="3"/>
  </r>
  <r>
    <x v="3"/>
    <x v="1"/>
  </r>
  <r>
    <x v="0"/>
    <x v="3"/>
  </r>
  <r>
    <x v="1"/>
    <x v="0"/>
  </r>
  <r>
    <x v="2"/>
    <x v="1"/>
  </r>
  <r>
    <x v="3"/>
    <x v="3"/>
  </r>
  <r>
    <x v="0"/>
    <x v="2"/>
  </r>
  <r>
    <x v="1"/>
    <x v="1"/>
  </r>
  <r>
    <x v="2"/>
    <x v="3"/>
  </r>
  <r>
    <x v="3"/>
    <x v="1"/>
  </r>
  <r>
    <x v="0"/>
    <x v="1"/>
  </r>
  <r>
    <x v="1"/>
    <x v="0"/>
  </r>
  <r>
    <x v="2"/>
    <x v="3"/>
  </r>
  <r>
    <x v="3"/>
    <x v="1"/>
  </r>
  <r>
    <x v="0"/>
    <x v="2"/>
  </r>
  <r>
    <x v="1"/>
    <x v="0"/>
  </r>
  <r>
    <x v="2"/>
    <x v="1"/>
  </r>
  <r>
    <x v="3"/>
    <x v="3"/>
  </r>
  <r>
    <x v="0"/>
    <x v="0"/>
  </r>
  <r>
    <x v="1"/>
    <x v="2"/>
  </r>
  <r>
    <x v="2"/>
    <x v="3"/>
  </r>
  <r>
    <x v="3"/>
    <x v="3"/>
  </r>
  <r>
    <x v="0"/>
    <x v="1"/>
  </r>
  <r>
    <x v="1"/>
    <x v="1"/>
  </r>
  <r>
    <x v="2"/>
    <x v="0"/>
  </r>
  <r>
    <x v="3"/>
    <x v="2"/>
  </r>
  <r>
    <x v="0"/>
    <x v="3"/>
  </r>
  <r>
    <x v="1"/>
    <x v="1"/>
  </r>
  <r>
    <x v="2"/>
    <x v="1"/>
  </r>
  <r>
    <x v="3"/>
    <x v="3"/>
  </r>
  <r>
    <x v="0"/>
    <x v="0"/>
  </r>
  <r>
    <x v="1"/>
    <x v="1"/>
  </r>
  <r>
    <x v="2"/>
    <x v="3"/>
  </r>
  <r>
    <x v="3"/>
    <x v="1"/>
  </r>
  <r>
    <x v="0"/>
    <x v="0"/>
  </r>
  <r>
    <x v="1"/>
    <x v="1"/>
  </r>
  <r>
    <x v="2"/>
    <x v="2"/>
  </r>
  <r>
    <x v="3"/>
    <x v="0"/>
  </r>
  <r>
    <x v="0"/>
    <x v="1"/>
  </r>
  <r>
    <x v="1"/>
    <x v="2"/>
  </r>
  <r>
    <x v="2"/>
    <x v="3"/>
  </r>
  <r>
    <x v="3"/>
    <x v="2"/>
  </r>
  <r>
    <x v="0"/>
    <x v="1"/>
  </r>
  <r>
    <x v="1"/>
    <x v="2"/>
  </r>
  <r>
    <x v="2"/>
    <x v="1"/>
  </r>
  <r>
    <x v="3"/>
    <x v="1"/>
  </r>
  <r>
    <x v="0"/>
    <x v="0"/>
  </r>
  <r>
    <x v="1"/>
    <x v="0"/>
  </r>
  <r>
    <x v="2"/>
    <x v="1"/>
  </r>
  <r>
    <x v="3"/>
    <x v="1"/>
  </r>
  <r>
    <x v="0"/>
    <x v="2"/>
  </r>
  <r>
    <x v="1"/>
    <x v="0"/>
  </r>
  <r>
    <x v="2"/>
    <x v="1"/>
  </r>
  <r>
    <x v="3"/>
    <x v="2"/>
  </r>
  <r>
    <x v="0"/>
    <x v="3"/>
  </r>
  <r>
    <x v="1"/>
    <x v="0"/>
  </r>
  <r>
    <x v="2"/>
    <x v="1"/>
  </r>
  <r>
    <x v="3"/>
    <x v="1"/>
  </r>
  <r>
    <x v="0"/>
    <x v="3"/>
  </r>
  <r>
    <x v="1"/>
    <x v="1"/>
  </r>
  <r>
    <x v="2"/>
    <x v="2"/>
  </r>
  <r>
    <x v="3"/>
    <x v="0"/>
  </r>
  <r>
    <x v="0"/>
    <x v="2"/>
  </r>
  <r>
    <x v="1"/>
    <x v="2"/>
  </r>
  <r>
    <x v="2"/>
    <x v="1"/>
  </r>
  <r>
    <x v="3"/>
    <x v="3"/>
  </r>
  <r>
    <x v="0"/>
    <x v="0"/>
  </r>
  <r>
    <x v="1"/>
    <x v="2"/>
  </r>
  <r>
    <x v="2"/>
    <x v="0"/>
  </r>
  <r>
    <x v="3"/>
    <x v="2"/>
  </r>
  <r>
    <x v="0"/>
    <x v="2"/>
  </r>
  <r>
    <x v="1"/>
    <x v="2"/>
  </r>
  <r>
    <x v="2"/>
    <x v="0"/>
  </r>
  <r>
    <x v="3"/>
    <x v="0"/>
  </r>
  <r>
    <x v="0"/>
    <x v="3"/>
  </r>
  <r>
    <x v="1"/>
    <x v="0"/>
  </r>
  <r>
    <x v="2"/>
    <x v="1"/>
  </r>
  <r>
    <x v="3"/>
    <x v="1"/>
  </r>
  <r>
    <x v="0"/>
    <x v="0"/>
  </r>
  <r>
    <x v="1"/>
    <x v="2"/>
  </r>
  <r>
    <x v="2"/>
    <x v="0"/>
  </r>
  <r>
    <x v="3"/>
    <x v="2"/>
  </r>
  <r>
    <x v="0"/>
    <x v="2"/>
  </r>
  <r>
    <x v="1"/>
    <x v="1"/>
  </r>
  <r>
    <x v="2"/>
    <x v="1"/>
  </r>
  <r>
    <x v="3"/>
    <x v="1"/>
  </r>
  <r>
    <x v="0"/>
    <x v="1"/>
  </r>
  <r>
    <x v="1"/>
    <x v="0"/>
  </r>
  <r>
    <x v="2"/>
    <x v="0"/>
  </r>
  <r>
    <x v="3"/>
    <x v="3"/>
  </r>
  <r>
    <x v="0"/>
    <x v="2"/>
  </r>
  <r>
    <x v="1"/>
    <x v="1"/>
  </r>
  <r>
    <x v="2"/>
    <x v="2"/>
  </r>
  <r>
    <x v="3"/>
    <x v="0"/>
  </r>
  <r>
    <x v="0"/>
    <x v="0"/>
  </r>
  <r>
    <x v="1"/>
    <x v="1"/>
  </r>
  <r>
    <x v="2"/>
    <x v="2"/>
  </r>
  <r>
    <x v="3"/>
    <x v="2"/>
  </r>
  <r>
    <x v="0"/>
    <x v="3"/>
  </r>
  <r>
    <x v="1"/>
    <x v="0"/>
  </r>
  <r>
    <x v="2"/>
    <x v="3"/>
  </r>
  <r>
    <x v="3"/>
    <x v="3"/>
  </r>
  <r>
    <x v="0"/>
    <x v="3"/>
  </r>
  <r>
    <x v="1"/>
    <x v="1"/>
  </r>
  <r>
    <x v="2"/>
    <x v="0"/>
  </r>
  <r>
    <x v="3"/>
    <x v="0"/>
  </r>
  <r>
    <x v="0"/>
    <x v="1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0"/>
  </r>
  <r>
    <x v="0"/>
    <x v="0"/>
  </r>
  <r>
    <x v="1"/>
    <x v="2"/>
  </r>
  <r>
    <x v="2"/>
    <x v="2"/>
  </r>
  <r>
    <x v="3"/>
    <x v="1"/>
  </r>
  <r>
    <x v="0"/>
    <x v="2"/>
  </r>
  <r>
    <x v="1"/>
    <x v="0"/>
  </r>
  <r>
    <x v="2"/>
    <x v="2"/>
  </r>
  <r>
    <x v="3"/>
    <x v="0"/>
  </r>
  <r>
    <x v="0"/>
    <x v="3"/>
  </r>
  <r>
    <x v="1"/>
    <x v="1"/>
  </r>
  <r>
    <x v="2"/>
    <x v="0"/>
  </r>
  <r>
    <x v="3"/>
    <x v="3"/>
  </r>
  <r>
    <x v="0"/>
    <x v="1"/>
  </r>
  <r>
    <x v="1"/>
    <x v="1"/>
  </r>
  <r>
    <x v="2"/>
    <x v="2"/>
  </r>
  <r>
    <x v="3"/>
    <x v="1"/>
  </r>
  <r>
    <x v="0"/>
    <x v="3"/>
  </r>
  <r>
    <x v="1"/>
    <x v="0"/>
  </r>
  <r>
    <x v="2"/>
    <x v="3"/>
  </r>
  <r>
    <x v="3"/>
    <x v="0"/>
  </r>
  <r>
    <x v="0"/>
    <x v="3"/>
  </r>
  <r>
    <x v="1"/>
    <x v="0"/>
  </r>
  <r>
    <x v="2"/>
    <x v="0"/>
  </r>
  <r>
    <x v="3"/>
    <x v="3"/>
  </r>
  <r>
    <x v="0"/>
    <x v="0"/>
  </r>
  <r>
    <x v="1"/>
    <x v="1"/>
  </r>
  <r>
    <x v="2"/>
    <x v="2"/>
  </r>
  <r>
    <x v="3"/>
    <x v="0"/>
  </r>
  <r>
    <x v="0"/>
    <x v="3"/>
  </r>
  <r>
    <x v="1"/>
    <x v="2"/>
  </r>
  <r>
    <x v="2"/>
    <x v="2"/>
  </r>
  <r>
    <x v="3"/>
    <x v="0"/>
  </r>
  <r>
    <x v="0"/>
    <x v="3"/>
  </r>
  <r>
    <x v="1"/>
    <x v="2"/>
  </r>
  <r>
    <x v="2"/>
    <x v="0"/>
  </r>
  <r>
    <x v="3"/>
    <x v="1"/>
  </r>
  <r>
    <x v="0"/>
    <x v="1"/>
  </r>
  <r>
    <x v="1"/>
    <x v="2"/>
  </r>
  <r>
    <x v="2"/>
    <x v="1"/>
  </r>
  <r>
    <x v="3"/>
    <x v="1"/>
  </r>
  <r>
    <x v="0"/>
    <x v="0"/>
  </r>
  <r>
    <x v="1"/>
    <x v="0"/>
  </r>
  <r>
    <x v="2"/>
    <x v="1"/>
  </r>
  <r>
    <x v="3"/>
    <x v="0"/>
  </r>
  <r>
    <x v="0"/>
    <x v="1"/>
  </r>
  <r>
    <x v="1"/>
    <x v="1"/>
  </r>
  <r>
    <x v="2"/>
    <x v="2"/>
  </r>
  <r>
    <x v="3"/>
    <x v="3"/>
  </r>
  <r>
    <x v="0"/>
    <x v="3"/>
  </r>
  <r>
    <x v="1"/>
    <x v="1"/>
  </r>
  <r>
    <x v="2"/>
    <x v="1"/>
  </r>
  <r>
    <x v="3"/>
    <x v="2"/>
  </r>
  <r>
    <x v="0"/>
    <x v="0"/>
  </r>
  <r>
    <x v="1"/>
    <x v="0"/>
  </r>
  <r>
    <x v="2"/>
    <x v="0"/>
  </r>
  <r>
    <x v="3"/>
    <x v="2"/>
  </r>
  <r>
    <x v="0"/>
    <x v="3"/>
  </r>
  <r>
    <x v="1"/>
    <x v="2"/>
  </r>
  <r>
    <x v="2"/>
    <x v="1"/>
  </r>
  <r>
    <x v="3"/>
    <x v="1"/>
  </r>
  <r>
    <x v="0"/>
    <x v="2"/>
  </r>
  <r>
    <x v="1"/>
    <x v="1"/>
  </r>
  <r>
    <x v="2"/>
    <x v="0"/>
  </r>
  <r>
    <x v="3"/>
    <x v="3"/>
  </r>
  <r>
    <x v="0"/>
    <x v="1"/>
  </r>
  <r>
    <x v="1"/>
    <x v="1"/>
  </r>
  <r>
    <x v="2"/>
    <x v="2"/>
  </r>
  <r>
    <x v="3"/>
    <x v="1"/>
  </r>
  <r>
    <x v="0"/>
    <x v="3"/>
  </r>
  <r>
    <x v="1"/>
    <x v="1"/>
  </r>
  <r>
    <x v="2"/>
    <x v="0"/>
  </r>
  <r>
    <x v="3"/>
    <x v="2"/>
  </r>
  <r>
    <x v="0"/>
    <x v="0"/>
  </r>
  <r>
    <x v="1"/>
    <x v="2"/>
  </r>
  <r>
    <x v="2"/>
    <x v="2"/>
  </r>
  <r>
    <x v="3"/>
    <x v="3"/>
  </r>
  <r>
    <x v="0"/>
    <x v="1"/>
  </r>
  <r>
    <x v="1"/>
    <x v="0"/>
  </r>
  <r>
    <x v="2"/>
    <x v="3"/>
  </r>
  <r>
    <x v="3"/>
    <x v="2"/>
  </r>
  <r>
    <x v="0"/>
    <x v="0"/>
  </r>
  <r>
    <x v="1"/>
    <x v="0"/>
  </r>
  <r>
    <x v="2"/>
    <x v="3"/>
  </r>
  <r>
    <x v="3"/>
    <x v="0"/>
  </r>
  <r>
    <x v="0"/>
    <x v="2"/>
  </r>
  <r>
    <x v="1"/>
    <x v="1"/>
  </r>
  <r>
    <x v="2"/>
    <x v="0"/>
  </r>
  <r>
    <x v="3"/>
    <x v="2"/>
  </r>
  <r>
    <x v="0"/>
    <x v="1"/>
  </r>
  <r>
    <x v="1"/>
    <x v="1"/>
  </r>
  <r>
    <x v="2"/>
    <x v="1"/>
  </r>
  <r>
    <x v="3"/>
    <x v="0"/>
  </r>
  <r>
    <x v="0"/>
    <x v="2"/>
  </r>
  <r>
    <x v="1"/>
    <x v="1"/>
  </r>
  <r>
    <x v="2"/>
    <x v="2"/>
  </r>
  <r>
    <x v="3"/>
    <x v="2"/>
  </r>
  <r>
    <x v="0"/>
    <x v="1"/>
  </r>
  <r>
    <x v="1"/>
    <x v="2"/>
  </r>
  <r>
    <x v="2"/>
    <x v="0"/>
  </r>
  <r>
    <x v="3"/>
    <x v="0"/>
  </r>
  <r>
    <x v="0"/>
    <x v="0"/>
  </r>
  <r>
    <x v="1"/>
    <x v="0"/>
  </r>
  <r>
    <x v="2"/>
    <x v="2"/>
  </r>
  <r>
    <x v="3"/>
    <x v="3"/>
  </r>
  <r>
    <x v="0"/>
    <x v="1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2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3"/>
  </r>
  <r>
    <x v="3"/>
    <x v="2"/>
  </r>
  <r>
    <x v="0"/>
    <x v="1"/>
  </r>
  <r>
    <x v="1"/>
    <x v="2"/>
  </r>
  <r>
    <x v="2"/>
    <x v="1"/>
  </r>
  <r>
    <x v="3"/>
    <x v="3"/>
  </r>
  <r>
    <x v="0"/>
    <x v="1"/>
  </r>
  <r>
    <x v="1"/>
    <x v="1"/>
  </r>
  <r>
    <x v="2"/>
    <x v="3"/>
  </r>
  <r>
    <x v="3"/>
    <x v="3"/>
  </r>
  <r>
    <x v="0"/>
    <x v="2"/>
  </r>
  <r>
    <x v="1"/>
    <x v="1"/>
  </r>
  <r>
    <x v="2"/>
    <x v="1"/>
  </r>
  <r>
    <x v="3"/>
    <x v="3"/>
  </r>
  <r>
    <x v="0"/>
    <x v="1"/>
  </r>
  <r>
    <x v="1"/>
    <x v="2"/>
  </r>
  <r>
    <x v="2"/>
    <x v="1"/>
  </r>
  <r>
    <x v="3"/>
    <x v="0"/>
  </r>
  <r>
    <x v="0"/>
    <x v="2"/>
  </r>
  <r>
    <x v="1"/>
    <x v="0"/>
  </r>
  <r>
    <x v="2"/>
    <x v="3"/>
  </r>
  <r>
    <x v="3"/>
    <x v="3"/>
  </r>
  <r>
    <x v="0"/>
    <x v="1"/>
  </r>
  <r>
    <x v="1"/>
    <x v="2"/>
  </r>
  <r>
    <x v="2"/>
    <x v="1"/>
  </r>
  <r>
    <x v="3"/>
    <x v="3"/>
  </r>
  <r>
    <x v="0"/>
    <x v="1"/>
  </r>
  <r>
    <x v="1"/>
    <x v="0"/>
  </r>
  <r>
    <x v="2"/>
    <x v="2"/>
  </r>
  <r>
    <x v="3"/>
    <x v="3"/>
  </r>
  <r>
    <x v="0"/>
    <x v="0"/>
  </r>
  <r>
    <x v="1"/>
    <x v="0"/>
  </r>
  <r>
    <x v="2"/>
    <x v="3"/>
  </r>
  <r>
    <x v="3"/>
    <x v="3"/>
  </r>
  <r>
    <x v="0"/>
    <x v="1"/>
  </r>
  <r>
    <x v="1"/>
    <x v="2"/>
  </r>
  <r>
    <x v="2"/>
    <x v="2"/>
  </r>
  <r>
    <x v="3"/>
    <x v="2"/>
  </r>
  <r>
    <x v="0"/>
    <x v="0"/>
  </r>
  <r>
    <x v="1"/>
    <x v="0"/>
  </r>
  <r>
    <x v="2"/>
    <x v="1"/>
  </r>
  <r>
    <x v="3"/>
    <x v="0"/>
  </r>
  <r>
    <x v="0"/>
    <x v="3"/>
  </r>
  <r>
    <x v="1"/>
    <x v="1"/>
  </r>
  <r>
    <x v="2"/>
    <x v="0"/>
  </r>
  <r>
    <x v="3"/>
    <x v="1"/>
  </r>
  <r>
    <x v="0"/>
    <x v="3"/>
  </r>
  <r>
    <x v="1"/>
    <x v="2"/>
  </r>
  <r>
    <x v="2"/>
    <x v="2"/>
  </r>
  <r>
    <x v="3"/>
    <x v="2"/>
  </r>
  <r>
    <x v="0"/>
    <x v="1"/>
  </r>
  <r>
    <x v="1"/>
    <x v="0"/>
  </r>
  <r>
    <x v="2"/>
    <x v="2"/>
  </r>
  <r>
    <x v="3"/>
    <x v="3"/>
  </r>
  <r>
    <x v="0"/>
    <x v="2"/>
  </r>
  <r>
    <x v="1"/>
    <x v="0"/>
  </r>
  <r>
    <x v="2"/>
    <x v="2"/>
  </r>
  <r>
    <x v="3"/>
    <x v="3"/>
  </r>
  <r>
    <x v="0"/>
    <x v="1"/>
  </r>
  <r>
    <x v="1"/>
    <x v="0"/>
  </r>
  <r>
    <x v="2"/>
    <x v="3"/>
  </r>
  <r>
    <x v="3"/>
    <x v="1"/>
  </r>
  <r>
    <x v="0"/>
    <x v="1"/>
  </r>
  <r>
    <x v="1"/>
    <x v="0"/>
  </r>
  <r>
    <x v="2"/>
    <x v="1"/>
  </r>
  <r>
    <x v="3"/>
    <x v="3"/>
  </r>
  <r>
    <x v="0"/>
    <x v="1"/>
  </r>
  <r>
    <x v="1"/>
    <x v="1"/>
  </r>
  <r>
    <x v="2"/>
    <x v="2"/>
  </r>
  <r>
    <x v="3"/>
    <x v="0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0"/>
  </r>
  <r>
    <x v="0"/>
    <x v="0"/>
  </r>
  <r>
    <x v="1"/>
    <x v="0"/>
  </r>
  <r>
    <x v="2"/>
    <x v="2"/>
  </r>
  <r>
    <x v="3"/>
    <x v="0"/>
  </r>
  <r>
    <x v="0"/>
    <x v="1"/>
  </r>
  <r>
    <x v="1"/>
    <x v="0"/>
  </r>
  <r>
    <x v="2"/>
    <x v="3"/>
  </r>
  <r>
    <x v="3"/>
    <x v="2"/>
  </r>
  <r>
    <x v="0"/>
    <x v="1"/>
  </r>
  <r>
    <x v="1"/>
    <x v="1"/>
  </r>
  <r>
    <x v="2"/>
    <x v="1"/>
  </r>
  <r>
    <x v="3"/>
    <x v="2"/>
  </r>
  <r>
    <x v="0"/>
    <x v="0"/>
  </r>
  <r>
    <x v="1"/>
    <x v="2"/>
  </r>
  <r>
    <x v="2"/>
    <x v="2"/>
  </r>
  <r>
    <x v="3"/>
    <x v="3"/>
  </r>
  <r>
    <x v="0"/>
    <x v="1"/>
  </r>
  <r>
    <x v="1"/>
    <x v="0"/>
  </r>
  <r>
    <x v="2"/>
    <x v="2"/>
  </r>
  <r>
    <x v="3"/>
    <x v="0"/>
  </r>
  <r>
    <x v="0"/>
    <x v="2"/>
  </r>
  <r>
    <x v="1"/>
    <x v="1"/>
  </r>
  <r>
    <x v="2"/>
    <x v="1"/>
  </r>
  <r>
    <x v="3"/>
    <x v="1"/>
  </r>
  <r>
    <x v="0"/>
    <x v="3"/>
  </r>
  <r>
    <x v="1"/>
    <x v="1"/>
  </r>
  <r>
    <x v="2"/>
    <x v="3"/>
  </r>
  <r>
    <x v="3"/>
    <x v="2"/>
  </r>
  <r>
    <x v="0"/>
    <x v="3"/>
  </r>
  <r>
    <x v="1"/>
    <x v="2"/>
  </r>
  <r>
    <x v="2"/>
    <x v="1"/>
  </r>
  <r>
    <x v="3"/>
    <x v="0"/>
  </r>
  <r>
    <x v="0"/>
    <x v="0"/>
  </r>
  <r>
    <x v="1"/>
    <x v="0"/>
  </r>
  <r>
    <x v="2"/>
    <x v="0"/>
  </r>
  <r>
    <x v="3"/>
    <x v="0"/>
  </r>
  <r>
    <x v="0"/>
    <x v="1"/>
  </r>
  <r>
    <x v="1"/>
    <x v="0"/>
  </r>
  <r>
    <x v="2"/>
    <x v="2"/>
  </r>
  <r>
    <x v="3"/>
    <x v="2"/>
  </r>
  <r>
    <x v="0"/>
    <x v="1"/>
  </r>
  <r>
    <x v="1"/>
    <x v="0"/>
  </r>
  <r>
    <x v="2"/>
    <x v="1"/>
  </r>
  <r>
    <x v="3"/>
    <x v="2"/>
  </r>
  <r>
    <x v="0"/>
    <x v="2"/>
  </r>
  <r>
    <x v="1"/>
    <x v="0"/>
  </r>
  <r>
    <x v="2"/>
    <x v="1"/>
  </r>
  <r>
    <x v="3"/>
    <x v="2"/>
  </r>
  <r>
    <x v="0"/>
    <x v="1"/>
  </r>
  <r>
    <x v="1"/>
    <x v="0"/>
  </r>
  <r>
    <x v="2"/>
    <x v="0"/>
  </r>
  <r>
    <x v="3"/>
    <x v="0"/>
  </r>
  <r>
    <x v="0"/>
    <x v="0"/>
  </r>
  <r>
    <x v="1"/>
    <x v="0"/>
  </r>
  <r>
    <x v="2"/>
    <x v="2"/>
  </r>
  <r>
    <x v="3"/>
    <x v="3"/>
  </r>
  <r>
    <x v="0"/>
    <x v="1"/>
  </r>
  <r>
    <x v="1"/>
    <x v="2"/>
  </r>
  <r>
    <x v="2"/>
    <x v="3"/>
  </r>
  <r>
    <x v="3"/>
    <x v="0"/>
  </r>
  <r>
    <x v="0"/>
    <x v="0"/>
  </r>
  <r>
    <x v="1"/>
    <x v="2"/>
  </r>
  <r>
    <x v="2"/>
    <x v="0"/>
  </r>
  <r>
    <x v="3"/>
    <x v="2"/>
  </r>
  <r>
    <x v="0"/>
    <x v="1"/>
  </r>
  <r>
    <x v="1"/>
    <x v="1"/>
  </r>
  <r>
    <x v="2"/>
    <x v="0"/>
  </r>
  <r>
    <x v="3"/>
    <x v="1"/>
  </r>
  <r>
    <x v="0"/>
    <x v="0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1"/>
  </r>
  <r>
    <x v="0"/>
    <x v="0"/>
  </r>
  <r>
    <x v="1"/>
    <x v="1"/>
  </r>
  <r>
    <x v="2"/>
    <x v="0"/>
  </r>
  <r>
    <x v="3"/>
    <x v="1"/>
  </r>
  <r>
    <x v="0"/>
    <x v="3"/>
  </r>
  <r>
    <x v="1"/>
    <x v="1"/>
  </r>
  <r>
    <x v="2"/>
    <x v="1"/>
  </r>
  <r>
    <x v="3"/>
    <x v="1"/>
  </r>
  <r>
    <x v="0"/>
    <x v="2"/>
  </r>
  <r>
    <x v="1"/>
    <x v="2"/>
  </r>
  <r>
    <x v="2"/>
    <x v="1"/>
  </r>
  <r>
    <x v="3"/>
    <x v="3"/>
  </r>
  <r>
    <x v="0"/>
    <x v="1"/>
  </r>
  <r>
    <x v="1"/>
    <x v="0"/>
  </r>
  <r>
    <x v="2"/>
    <x v="0"/>
  </r>
  <r>
    <x v="3"/>
    <x v="2"/>
  </r>
  <r>
    <x v="0"/>
    <x v="3"/>
  </r>
  <r>
    <x v="1"/>
    <x v="2"/>
  </r>
  <r>
    <x v="2"/>
    <x v="1"/>
  </r>
  <r>
    <x v="3"/>
    <x v="3"/>
  </r>
  <r>
    <x v="0"/>
    <x v="3"/>
  </r>
  <r>
    <x v="1"/>
    <x v="1"/>
  </r>
  <r>
    <x v="2"/>
    <x v="0"/>
  </r>
  <r>
    <x v="3"/>
    <x v="3"/>
  </r>
  <r>
    <x v="0"/>
    <x v="1"/>
  </r>
  <r>
    <x v="1"/>
    <x v="0"/>
  </r>
  <r>
    <x v="2"/>
    <x v="1"/>
  </r>
  <r>
    <x v="3"/>
    <x v="1"/>
  </r>
  <r>
    <x v="0"/>
    <x v="1"/>
  </r>
  <r>
    <x v="1"/>
    <x v="1"/>
  </r>
  <r>
    <x v="2"/>
    <x v="1"/>
  </r>
  <r>
    <x v="3"/>
    <x v="3"/>
  </r>
  <r>
    <x v="0"/>
    <x v="3"/>
  </r>
  <r>
    <x v="1"/>
    <x v="1"/>
  </r>
  <r>
    <x v="2"/>
    <x v="0"/>
  </r>
  <r>
    <x v="3"/>
    <x v="2"/>
  </r>
  <r>
    <x v="0"/>
    <x v="4"/>
  </r>
  <r>
    <x v="1"/>
    <x v="1"/>
  </r>
  <r>
    <x v="2"/>
    <x v="1"/>
  </r>
  <r>
    <x v="3"/>
    <x v="4"/>
  </r>
  <r>
    <x v="0"/>
    <x v="3"/>
  </r>
  <r>
    <x v="1"/>
    <x v="4"/>
  </r>
  <r>
    <x v="2"/>
    <x v="2"/>
  </r>
  <r>
    <x v="3"/>
    <x v="2"/>
  </r>
  <r>
    <x v="0"/>
    <x v="4"/>
  </r>
  <r>
    <x v="1"/>
    <x v="1"/>
  </r>
  <r>
    <x v="2"/>
    <x v="1"/>
  </r>
  <r>
    <x v="3"/>
    <x v="1"/>
  </r>
  <r>
    <x v="0"/>
    <x v="4"/>
  </r>
  <r>
    <x v="1"/>
    <x v="2"/>
  </r>
  <r>
    <x v="2"/>
    <x v="1"/>
  </r>
  <r>
    <x v="3"/>
    <x v="2"/>
  </r>
  <r>
    <x v="0"/>
    <x v="1"/>
  </r>
  <r>
    <x v="1"/>
    <x v="2"/>
  </r>
  <r>
    <x v="2"/>
    <x v="1"/>
  </r>
  <r>
    <x v="3"/>
    <x v="2"/>
  </r>
  <r>
    <x v="0"/>
    <x v="3"/>
  </r>
  <r>
    <x v="1"/>
    <x v="1"/>
  </r>
  <r>
    <x v="2"/>
    <x v="2"/>
  </r>
  <r>
    <x v="3"/>
    <x v="0"/>
  </r>
  <r>
    <x v="0"/>
    <x v="3"/>
  </r>
  <r>
    <x v="1"/>
    <x v="1"/>
  </r>
  <r>
    <x v="2"/>
    <x v="2"/>
  </r>
  <r>
    <x v="3"/>
    <x v="2"/>
  </r>
  <r>
    <x v="0"/>
    <x v="2"/>
  </r>
  <r>
    <x v="1"/>
    <x v="3"/>
  </r>
  <r>
    <x v="2"/>
    <x v="4"/>
  </r>
  <r>
    <x v="3"/>
    <x v="3"/>
  </r>
  <r>
    <x v="0"/>
    <x v="2"/>
  </r>
  <r>
    <x v="1"/>
    <x v="1"/>
  </r>
  <r>
    <x v="2"/>
    <x v="4"/>
  </r>
  <r>
    <x v="3"/>
    <x v="1"/>
  </r>
  <r>
    <x v="0"/>
    <x v="1"/>
  </r>
  <r>
    <x v="1"/>
    <x v="2"/>
  </r>
  <r>
    <x v="2"/>
    <x v="1"/>
  </r>
  <r>
    <x v="3"/>
    <x v="3"/>
  </r>
  <r>
    <x v="0"/>
    <x v="2"/>
  </r>
  <r>
    <x v="1"/>
    <x v="1"/>
  </r>
  <r>
    <x v="2"/>
    <x v="2"/>
  </r>
  <r>
    <x v="3"/>
    <x v="3"/>
  </r>
  <r>
    <x v="0"/>
    <x v="0"/>
  </r>
  <r>
    <x v="1"/>
    <x v="0"/>
  </r>
  <r>
    <x v="2"/>
    <x v="1"/>
  </r>
  <r>
    <x v="3"/>
    <x v="1"/>
  </r>
  <r>
    <x v="0"/>
    <x v="2"/>
  </r>
  <r>
    <x v="1"/>
    <x v="2"/>
  </r>
  <r>
    <x v="2"/>
    <x v="0"/>
  </r>
  <r>
    <x v="3"/>
    <x v="0"/>
  </r>
  <r>
    <x v="0"/>
    <x v="3"/>
  </r>
  <r>
    <x v="1"/>
    <x v="1"/>
  </r>
  <r>
    <x v="2"/>
    <x v="2"/>
  </r>
  <r>
    <x v="3"/>
    <x v="0"/>
  </r>
  <r>
    <x v="0"/>
    <x v="1"/>
  </r>
  <r>
    <x v="1"/>
    <x v="1"/>
  </r>
  <r>
    <x v="2"/>
    <x v="1"/>
  </r>
  <r>
    <x v="3"/>
    <x v="1"/>
  </r>
  <r>
    <x v="0"/>
    <x v="1"/>
  </r>
  <r>
    <x v="1"/>
    <x v="0"/>
  </r>
  <r>
    <x v="2"/>
    <x v="2"/>
  </r>
  <r>
    <x v="3"/>
    <x v="3"/>
  </r>
  <r>
    <x v="0"/>
    <x v="1"/>
  </r>
  <r>
    <x v="1"/>
    <x v="0"/>
  </r>
  <r>
    <x v="2"/>
    <x v="1"/>
  </r>
  <r>
    <x v="3"/>
    <x v="1"/>
  </r>
  <r>
    <x v="0"/>
    <x v="2"/>
  </r>
  <r>
    <x v="1"/>
    <x v="2"/>
  </r>
  <r>
    <x v="2"/>
    <x v="1"/>
  </r>
  <r>
    <x v="3"/>
    <x v="0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2"/>
  </r>
  <r>
    <x v="3"/>
    <x v="1"/>
  </r>
  <r>
    <x v="0"/>
    <x v="2"/>
  </r>
  <r>
    <x v="1"/>
    <x v="2"/>
  </r>
  <r>
    <x v="2"/>
    <x v="2"/>
  </r>
  <r>
    <x v="3"/>
    <x v="3"/>
  </r>
  <r>
    <x v="0"/>
    <x v="1"/>
  </r>
  <r>
    <x v="1"/>
    <x v="2"/>
  </r>
  <r>
    <x v="2"/>
    <x v="0"/>
  </r>
  <r>
    <x v="3"/>
    <x v="0"/>
  </r>
  <r>
    <x v="0"/>
    <x v="1"/>
  </r>
  <r>
    <x v="1"/>
    <x v="2"/>
  </r>
  <r>
    <x v="2"/>
    <x v="0"/>
  </r>
  <r>
    <x v="3"/>
    <x v="2"/>
  </r>
  <r>
    <x v="0"/>
    <x v="3"/>
  </r>
  <r>
    <x v="1"/>
    <x v="0"/>
  </r>
  <r>
    <x v="2"/>
    <x v="3"/>
  </r>
  <r>
    <x v="3"/>
    <x v="2"/>
  </r>
  <r>
    <x v="0"/>
    <x v="0"/>
  </r>
  <r>
    <x v="1"/>
    <x v="1"/>
  </r>
  <r>
    <x v="2"/>
    <x v="2"/>
  </r>
  <r>
    <x v="3"/>
    <x v="2"/>
  </r>
  <r>
    <x v="0"/>
    <x v="0"/>
  </r>
  <r>
    <x v="1"/>
    <x v="2"/>
  </r>
  <r>
    <x v="2"/>
    <x v="0"/>
  </r>
  <r>
    <x v="3"/>
    <x v="2"/>
  </r>
  <r>
    <x v="0"/>
    <x v="1"/>
  </r>
  <r>
    <x v="1"/>
    <x v="0"/>
  </r>
  <r>
    <x v="2"/>
    <x v="3"/>
  </r>
  <r>
    <x v="3"/>
    <x v="2"/>
  </r>
  <r>
    <x v="0"/>
    <x v="2"/>
  </r>
  <r>
    <x v="1"/>
    <x v="0"/>
  </r>
  <r>
    <x v="2"/>
    <x v="0"/>
  </r>
  <r>
    <x v="3"/>
    <x v="1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3"/>
  </r>
  <r>
    <x v="3"/>
    <x v="3"/>
  </r>
  <r>
    <x v="0"/>
    <x v="1"/>
  </r>
  <r>
    <x v="1"/>
    <x v="0"/>
  </r>
  <r>
    <x v="2"/>
    <x v="2"/>
  </r>
  <r>
    <x v="3"/>
    <x v="1"/>
  </r>
  <r>
    <x v="0"/>
    <x v="2"/>
  </r>
  <r>
    <x v="1"/>
    <x v="1"/>
  </r>
  <r>
    <x v="2"/>
    <x v="0"/>
  </r>
  <r>
    <x v="3"/>
    <x v="2"/>
  </r>
  <r>
    <x v="0"/>
    <x v="0"/>
  </r>
  <r>
    <x v="1"/>
    <x v="0"/>
  </r>
  <r>
    <x v="2"/>
    <x v="2"/>
  </r>
  <r>
    <x v="3"/>
    <x v="3"/>
  </r>
  <r>
    <x v="0"/>
    <x v="2"/>
  </r>
  <r>
    <x v="1"/>
    <x v="0"/>
  </r>
  <r>
    <x v="2"/>
    <x v="2"/>
  </r>
  <r>
    <x v="3"/>
    <x v="2"/>
  </r>
  <r>
    <x v="0"/>
    <x v="2"/>
  </r>
  <r>
    <x v="1"/>
    <x v="1"/>
  </r>
  <r>
    <x v="2"/>
    <x v="0"/>
  </r>
  <r>
    <x v="3"/>
    <x v="2"/>
  </r>
  <r>
    <x v="0"/>
    <x v="1"/>
  </r>
  <r>
    <x v="1"/>
    <x v="0"/>
  </r>
  <r>
    <x v="2"/>
    <x v="3"/>
  </r>
  <r>
    <x v="3"/>
    <x v="1"/>
  </r>
  <r>
    <x v="0"/>
    <x v="0"/>
  </r>
  <r>
    <x v="1"/>
    <x v="2"/>
  </r>
  <r>
    <x v="2"/>
    <x v="3"/>
  </r>
  <r>
    <x v="3"/>
    <x v="3"/>
  </r>
  <r>
    <x v="0"/>
    <x v="1"/>
  </r>
  <r>
    <x v="1"/>
    <x v="0"/>
  </r>
  <r>
    <x v="2"/>
    <x v="2"/>
  </r>
  <r>
    <x v="3"/>
    <x v="3"/>
  </r>
  <r>
    <x v="0"/>
    <x v="1"/>
  </r>
  <r>
    <x v="1"/>
    <x v="0"/>
  </r>
  <r>
    <x v="2"/>
    <x v="2"/>
  </r>
  <r>
    <x v="3"/>
    <x v="3"/>
  </r>
  <r>
    <x v="0"/>
    <x v="2"/>
  </r>
  <r>
    <x v="1"/>
    <x v="1"/>
  </r>
  <r>
    <x v="2"/>
    <x v="1"/>
  </r>
  <r>
    <x v="3"/>
    <x v="3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0"/>
  </r>
  <r>
    <x v="3"/>
    <x v="3"/>
  </r>
  <r>
    <x v="0"/>
    <x v="2"/>
  </r>
  <r>
    <x v="1"/>
    <x v="2"/>
  </r>
  <r>
    <x v="2"/>
    <x v="3"/>
  </r>
  <r>
    <x v="3"/>
    <x v="1"/>
  </r>
  <r>
    <x v="0"/>
    <x v="1"/>
  </r>
  <r>
    <x v="1"/>
    <x v="1"/>
  </r>
  <r>
    <x v="2"/>
    <x v="3"/>
  </r>
  <r>
    <x v="3"/>
    <x v="1"/>
  </r>
  <r>
    <x v="0"/>
    <x v="0"/>
  </r>
  <r>
    <x v="1"/>
    <x v="2"/>
  </r>
  <r>
    <x v="2"/>
    <x v="1"/>
  </r>
  <r>
    <x v="3"/>
    <x v="2"/>
  </r>
  <r>
    <x v="0"/>
    <x v="2"/>
  </r>
  <r>
    <x v="1"/>
    <x v="2"/>
  </r>
  <r>
    <x v="2"/>
    <x v="2"/>
  </r>
  <r>
    <x v="3"/>
    <x v="3"/>
  </r>
  <r>
    <x v="0"/>
    <x v="0"/>
  </r>
  <r>
    <x v="1"/>
    <x v="1"/>
  </r>
  <r>
    <x v="2"/>
    <x v="1"/>
  </r>
  <r>
    <x v="3"/>
    <x v="1"/>
  </r>
  <r>
    <x v="0"/>
    <x v="0"/>
  </r>
  <r>
    <x v="1"/>
    <x v="0"/>
  </r>
  <r>
    <x v="2"/>
    <x v="2"/>
  </r>
  <r>
    <x v="3"/>
    <x v="3"/>
  </r>
  <r>
    <x v="0"/>
    <x v="0"/>
  </r>
  <r>
    <x v="1"/>
    <x v="2"/>
  </r>
  <r>
    <x v="2"/>
    <x v="1"/>
  </r>
  <r>
    <x v="3"/>
    <x v="3"/>
  </r>
  <r>
    <x v="0"/>
    <x v="1"/>
  </r>
  <r>
    <x v="1"/>
    <x v="2"/>
  </r>
  <r>
    <x v="2"/>
    <x v="3"/>
  </r>
  <r>
    <x v="3"/>
    <x v="3"/>
  </r>
  <r>
    <x v="0"/>
    <x v="3"/>
  </r>
  <r>
    <x v="1"/>
    <x v="0"/>
  </r>
  <r>
    <x v="2"/>
    <x v="0"/>
  </r>
  <r>
    <x v="3"/>
    <x v="1"/>
  </r>
  <r>
    <x v="0"/>
    <x v="2"/>
  </r>
  <r>
    <x v="1"/>
    <x v="2"/>
  </r>
  <r>
    <x v="2"/>
    <x v="2"/>
  </r>
  <r>
    <x v="3"/>
    <x v="0"/>
  </r>
  <r>
    <x v="0"/>
    <x v="0"/>
  </r>
  <r>
    <x v="1"/>
    <x v="1"/>
  </r>
  <r>
    <x v="2"/>
    <x v="0"/>
  </r>
  <r>
    <x v="3"/>
    <x v="1"/>
  </r>
  <r>
    <x v="0"/>
    <x v="3"/>
  </r>
  <r>
    <x v="1"/>
    <x v="2"/>
  </r>
  <r>
    <x v="2"/>
    <x v="0"/>
  </r>
  <r>
    <x v="3"/>
    <x v="0"/>
  </r>
  <r>
    <x v="0"/>
    <x v="1"/>
  </r>
  <r>
    <x v="1"/>
    <x v="2"/>
  </r>
  <r>
    <x v="2"/>
    <x v="1"/>
  </r>
  <r>
    <x v="3"/>
    <x v="0"/>
  </r>
  <r>
    <x v="0"/>
    <x v="3"/>
  </r>
  <r>
    <x v="1"/>
    <x v="1"/>
  </r>
  <r>
    <x v="2"/>
    <x v="0"/>
  </r>
  <r>
    <x v="3"/>
    <x v="2"/>
  </r>
  <r>
    <x v="0"/>
    <x v="0"/>
  </r>
  <r>
    <x v="1"/>
    <x v="1"/>
  </r>
  <r>
    <x v="2"/>
    <x v="3"/>
  </r>
  <r>
    <x v="3"/>
    <x v="3"/>
  </r>
  <r>
    <x v="0"/>
    <x v="3"/>
  </r>
  <r>
    <x v="1"/>
    <x v="0"/>
  </r>
  <r>
    <x v="2"/>
    <x v="2"/>
  </r>
  <r>
    <x v="3"/>
    <x v="3"/>
  </r>
  <r>
    <x v="0"/>
    <x v="2"/>
  </r>
  <r>
    <x v="1"/>
    <x v="2"/>
  </r>
  <r>
    <x v="2"/>
    <x v="2"/>
  </r>
  <r>
    <x v="3"/>
    <x v="0"/>
  </r>
  <r>
    <x v="0"/>
    <x v="2"/>
  </r>
  <r>
    <x v="1"/>
    <x v="0"/>
  </r>
  <r>
    <x v="2"/>
    <x v="3"/>
  </r>
  <r>
    <x v="3"/>
    <x v="0"/>
  </r>
  <r>
    <x v="0"/>
    <x v="1"/>
  </r>
  <r>
    <x v="1"/>
    <x v="1"/>
  </r>
  <r>
    <x v="2"/>
    <x v="2"/>
  </r>
  <r>
    <x v="3"/>
    <x v="2"/>
  </r>
  <r>
    <x v="0"/>
    <x v="3"/>
  </r>
  <r>
    <x v="1"/>
    <x v="1"/>
  </r>
  <r>
    <x v="2"/>
    <x v="2"/>
  </r>
  <r>
    <x v="3"/>
    <x v="2"/>
  </r>
  <r>
    <x v="0"/>
    <x v="1"/>
  </r>
  <r>
    <x v="1"/>
    <x v="1"/>
  </r>
  <r>
    <x v="2"/>
    <x v="3"/>
  </r>
  <r>
    <x v="3"/>
    <x v="1"/>
  </r>
  <r>
    <x v="0"/>
    <x v="3"/>
  </r>
  <r>
    <x v="1"/>
    <x v="0"/>
  </r>
  <r>
    <x v="2"/>
    <x v="3"/>
  </r>
  <r>
    <x v="3"/>
    <x v="0"/>
  </r>
  <r>
    <x v="0"/>
    <x v="3"/>
  </r>
  <r>
    <x v="1"/>
    <x v="0"/>
  </r>
  <r>
    <x v="2"/>
    <x v="0"/>
  </r>
  <r>
    <x v="3"/>
    <x v="3"/>
  </r>
  <r>
    <x v="0"/>
    <x v="1"/>
  </r>
  <r>
    <x v="1"/>
    <x v="0"/>
  </r>
  <r>
    <x v="2"/>
    <x v="1"/>
  </r>
  <r>
    <x v="3"/>
    <x v="1"/>
  </r>
  <r>
    <x v="0"/>
    <x v="1"/>
  </r>
  <r>
    <x v="1"/>
    <x v="2"/>
  </r>
  <r>
    <x v="2"/>
    <x v="3"/>
  </r>
  <r>
    <x v="3"/>
    <x v="3"/>
  </r>
  <r>
    <x v="0"/>
    <x v="0"/>
  </r>
  <r>
    <x v="1"/>
    <x v="1"/>
  </r>
  <r>
    <x v="2"/>
    <x v="0"/>
  </r>
  <r>
    <x v="3"/>
    <x v="0"/>
  </r>
  <r>
    <x v="0"/>
    <x v="3"/>
  </r>
  <r>
    <x v="1"/>
    <x v="2"/>
  </r>
  <r>
    <x v="2"/>
    <x v="0"/>
  </r>
  <r>
    <x v="3"/>
    <x v="0"/>
  </r>
  <r>
    <x v="0"/>
    <x v="0"/>
  </r>
  <r>
    <x v="1"/>
    <x v="0"/>
  </r>
  <r>
    <x v="2"/>
    <x v="0"/>
  </r>
  <r>
    <x v="3"/>
    <x v="0"/>
  </r>
  <r>
    <x v="0"/>
    <x v="0"/>
  </r>
  <r>
    <x v="1"/>
    <x v="2"/>
  </r>
  <r>
    <x v="2"/>
    <x v="0"/>
  </r>
  <r>
    <x v="3"/>
    <x v="3"/>
  </r>
  <r>
    <x v="0"/>
    <x v="0"/>
  </r>
  <r>
    <x v="1"/>
    <x v="0"/>
  </r>
  <r>
    <x v="2"/>
    <x v="0"/>
  </r>
  <r>
    <x v="3"/>
    <x v="2"/>
  </r>
  <r>
    <x v="0"/>
    <x v="1"/>
  </r>
  <r>
    <x v="1"/>
    <x v="1"/>
  </r>
  <r>
    <x v="2"/>
    <x v="2"/>
  </r>
  <r>
    <x v="3"/>
    <x v="3"/>
  </r>
  <r>
    <x v="0"/>
    <x v="2"/>
  </r>
  <r>
    <x v="1"/>
    <x v="2"/>
  </r>
  <r>
    <x v="2"/>
    <x v="1"/>
  </r>
  <r>
    <x v="3"/>
    <x v="2"/>
  </r>
  <r>
    <x v="0"/>
    <x v="0"/>
  </r>
  <r>
    <x v="1"/>
    <x v="1"/>
  </r>
  <r>
    <x v="2"/>
    <x v="0"/>
  </r>
  <r>
    <x v="3"/>
    <x v="1"/>
  </r>
  <r>
    <x v="0"/>
    <x v="2"/>
  </r>
  <r>
    <x v="1"/>
    <x v="2"/>
  </r>
  <r>
    <x v="2"/>
    <x v="2"/>
  </r>
  <r>
    <x v="3"/>
    <x v="3"/>
  </r>
  <r>
    <x v="0"/>
    <x v="2"/>
  </r>
  <r>
    <x v="1"/>
    <x v="1"/>
  </r>
  <r>
    <x v="2"/>
    <x v="2"/>
  </r>
  <r>
    <x v="3"/>
    <x v="0"/>
  </r>
  <r>
    <x v="0"/>
    <x v="2"/>
  </r>
  <r>
    <x v="1"/>
    <x v="0"/>
  </r>
  <r>
    <x v="2"/>
    <x v="0"/>
  </r>
  <r>
    <x v="3"/>
    <x v="1"/>
  </r>
  <r>
    <x v="0"/>
    <x v="0"/>
  </r>
  <r>
    <x v="1"/>
    <x v="0"/>
  </r>
  <r>
    <x v="2"/>
    <x v="2"/>
  </r>
  <r>
    <x v="3"/>
    <x v="3"/>
  </r>
  <r>
    <x v="0"/>
    <x v="0"/>
  </r>
  <r>
    <x v="1"/>
    <x v="0"/>
  </r>
  <r>
    <x v="2"/>
    <x v="2"/>
  </r>
  <r>
    <x v="3"/>
    <x v="3"/>
  </r>
  <r>
    <x v="0"/>
    <x v="2"/>
  </r>
  <r>
    <x v="1"/>
    <x v="1"/>
  </r>
  <r>
    <x v="2"/>
    <x v="0"/>
  </r>
  <r>
    <x v="3"/>
    <x v="0"/>
  </r>
  <r>
    <x v="0"/>
    <x v="1"/>
  </r>
  <r>
    <x v="1"/>
    <x v="1"/>
  </r>
  <r>
    <x v="2"/>
    <x v="1"/>
  </r>
  <r>
    <x v="3"/>
    <x v="1"/>
  </r>
  <r>
    <x v="0"/>
    <x v="0"/>
  </r>
  <r>
    <x v="1"/>
    <x v="2"/>
  </r>
  <r>
    <x v="2"/>
    <x v="2"/>
  </r>
  <r>
    <x v="3"/>
    <x v="1"/>
  </r>
  <r>
    <x v="0"/>
    <x v="3"/>
  </r>
  <r>
    <x v="1"/>
    <x v="1"/>
  </r>
  <r>
    <x v="2"/>
    <x v="2"/>
  </r>
  <r>
    <x v="3"/>
    <x v="3"/>
  </r>
  <r>
    <x v="0"/>
    <x v="3"/>
  </r>
  <r>
    <x v="1"/>
    <x v="0"/>
  </r>
  <r>
    <x v="2"/>
    <x v="3"/>
  </r>
  <r>
    <x v="3"/>
    <x v="2"/>
  </r>
  <r>
    <x v="0"/>
    <x v="2"/>
  </r>
  <r>
    <x v="1"/>
    <x v="2"/>
  </r>
  <r>
    <x v="2"/>
    <x v="3"/>
  </r>
  <r>
    <x v="3"/>
    <x v="0"/>
  </r>
  <r>
    <x v="0"/>
    <x v="2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3"/>
  </r>
  <r>
    <x v="0"/>
    <x v="1"/>
  </r>
  <r>
    <x v="1"/>
    <x v="0"/>
  </r>
  <r>
    <x v="2"/>
    <x v="3"/>
  </r>
  <r>
    <x v="3"/>
    <x v="1"/>
  </r>
  <r>
    <x v="0"/>
    <x v="1"/>
  </r>
  <r>
    <x v="1"/>
    <x v="0"/>
  </r>
  <r>
    <x v="2"/>
    <x v="3"/>
  </r>
  <r>
    <x v="3"/>
    <x v="1"/>
  </r>
  <r>
    <x v="0"/>
    <x v="2"/>
  </r>
  <r>
    <x v="1"/>
    <x v="1"/>
  </r>
  <r>
    <x v="2"/>
    <x v="0"/>
  </r>
  <r>
    <x v="3"/>
    <x v="1"/>
  </r>
  <r>
    <x v="0"/>
    <x v="2"/>
  </r>
  <r>
    <x v="1"/>
    <x v="0"/>
  </r>
  <r>
    <x v="2"/>
    <x v="1"/>
  </r>
  <r>
    <x v="3"/>
    <x v="0"/>
  </r>
  <r>
    <x v="0"/>
    <x v="0"/>
  </r>
  <r>
    <x v="1"/>
    <x v="2"/>
  </r>
  <r>
    <x v="2"/>
    <x v="0"/>
  </r>
  <r>
    <x v="3"/>
    <x v="2"/>
  </r>
  <r>
    <x v="0"/>
    <x v="2"/>
  </r>
  <r>
    <x v="1"/>
    <x v="0"/>
  </r>
  <r>
    <x v="2"/>
    <x v="0"/>
  </r>
  <r>
    <x v="3"/>
    <x v="3"/>
  </r>
  <r>
    <x v="0"/>
    <x v="1"/>
  </r>
  <r>
    <x v="1"/>
    <x v="0"/>
  </r>
  <r>
    <x v="2"/>
    <x v="1"/>
  </r>
  <r>
    <x v="3"/>
    <x v="2"/>
  </r>
  <r>
    <x v="0"/>
    <x v="0"/>
  </r>
  <r>
    <x v="1"/>
    <x v="0"/>
  </r>
  <r>
    <x v="2"/>
    <x v="3"/>
  </r>
  <r>
    <x v="3"/>
    <x v="0"/>
  </r>
  <r>
    <x v="0"/>
    <x v="0"/>
  </r>
  <r>
    <x v="1"/>
    <x v="2"/>
  </r>
  <r>
    <x v="2"/>
    <x v="0"/>
  </r>
  <r>
    <x v="3"/>
    <x v="3"/>
  </r>
  <r>
    <x v="0"/>
    <x v="1"/>
  </r>
  <r>
    <x v="1"/>
    <x v="0"/>
  </r>
  <r>
    <x v="2"/>
    <x v="3"/>
  </r>
  <r>
    <x v="3"/>
    <x v="3"/>
  </r>
  <r>
    <x v="0"/>
    <x v="2"/>
  </r>
  <r>
    <x v="1"/>
    <x v="0"/>
  </r>
  <r>
    <x v="2"/>
    <x v="2"/>
  </r>
  <r>
    <x v="3"/>
    <x v="2"/>
  </r>
  <r>
    <x v="0"/>
    <x v="2"/>
  </r>
  <r>
    <x v="1"/>
    <x v="2"/>
  </r>
  <r>
    <x v="2"/>
    <x v="1"/>
  </r>
  <r>
    <x v="3"/>
    <x v="2"/>
  </r>
  <r>
    <x v="0"/>
    <x v="0"/>
  </r>
  <r>
    <x v="1"/>
    <x v="0"/>
  </r>
  <r>
    <x v="2"/>
    <x v="2"/>
  </r>
  <r>
    <x v="3"/>
    <x v="0"/>
  </r>
  <r>
    <x v="0"/>
    <x v="2"/>
  </r>
  <r>
    <x v="1"/>
    <x v="1"/>
  </r>
  <r>
    <x v="2"/>
    <x v="0"/>
  </r>
  <r>
    <x v="3"/>
    <x v="0"/>
  </r>
  <r>
    <x v="0"/>
    <x v="1"/>
  </r>
  <r>
    <x v="1"/>
    <x v="1"/>
  </r>
  <r>
    <x v="2"/>
    <x v="0"/>
  </r>
  <r>
    <x v="3"/>
    <x v="3"/>
  </r>
  <r>
    <x v="0"/>
    <x v="2"/>
  </r>
  <r>
    <x v="1"/>
    <x v="2"/>
  </r>
  <r>
    <x v="2"/>
    <x v="1"/>
  </r>
  <r>
    <x v="3"/>
    <x v="3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3"/>
  </r>
  <r>
    <x v="3"/>
    <x v="0"/>
  </r>
  <r>
    <x v="0"/>
    <x v="0"/>
  </r>
  <r>
    <x v="1"/>
    <x v="1"/>
  </r>
  <r>
    <x v="2"/>
    <x v="3"/>
  </r>
  <r>
    <x v="3"/>
    <x v="2"/>
  </r>
  <r>
    <x v="0"/>
    <x v="2"/>
  </r>
  <r>
    <x v="1"/>
    <x v="2"/>
  </r>
  <r>
    <x v="2"/>
    <x v="3"/>
  </r>
  <r>
    <x v="3"/>
    <x v="2"/>
  </r>
  <r>
    <x v="0"/>
    <x v="3"/>
  </r>
  <r>
    <x v="1"/>
    <x v="1"/>
  </r>
  <r>
    <x v="2"/>
    <x v="0"/>
  </r>
  <r>
    <x v="3"/>
    <x v="0"/>
  </r>
  <r>
    <x v="0"/>
    <x v="2"/>
  </r>
  <r>
    <x v="1"/>
    <x v="1"/>
  </r>
  <r>
    <x v="2"/>
    <x v="1"/>
  </r>
  <r>
    <x v="3"/>
    <x v="0"/>
  </r>
  <r>
    <x v="0"/>
    <x v="2"/>
  </r>
  <r>
    <x v="1"/>
    <x v="0"/>
  </r>
  <r>
    <x v="2"/>
    <x v="0"/>
  </r>
  <r>
    <x v="3"/>
    <x v="0"/>
  </r>
  <r>
    <x v="0"/>
    <x v="2"/>
  </r>
  <r>
    <x v="1"/>
    <x v="0"/>
  </r>
  <r>
    <x v="2"/>
    <x v="3"/>
  </r>
  <r>
    <x v="3"/>
    <x v="2"/>
  </r>
  <r>
    <x v="0"/>
    <x v="0"/>
  </r>
  <r>
    <x v="1"/>
    <x v="1"/>
  </r>
  <r>
    <x v="2"/>
    <x v="3"/>
  </r>
  <r>
    <x v="3"/>
    <x v="3"/>
  </r>
  <r>
    <x v="0"/>
    <x v="0"/>
  </r>
  <r>
    <x v="1"/>
    <x v="2"/>
  </r>
  <r>
    <x v="2"/>
    <x v="0"/>
  </r>
  <r>
    <x v="3"/>
    <x v="1"/>
  </r>
  <r>
    <x v="0"/>
    <x v="2"/>
  </r>
  <r>
    <x v="1"/>
    <x v="1"/>
  </r>
  <r>
    <x v="2"/>
    <x v="3"/>
  </r>
  <r>
    <x v="3"/>
    <x v="2"/>
  </r>
  <r>
    <x v="0"/>
    <x v="2"/>
  </r>
  <r>
    <x v="1"/>
    <x v="0"/>
  </r>
  <r>
    <x v="2"/>
    <x v="2"/>
  </r>
  <r>
    <x v="3"/>
    <x v="2"/>
  </r>
  <r>
    <x v="0"/>
    <x v="1"/>
  </r>
  <r>
    <x v="1"/>
    <x v="2"/>
  </r>
  <r>
    <x v="2"/>
    <x v="1"/>
  </r>
  <r>
    <x v="3"/>
    <x v="2"/>
  </r>
  <r>
    <x v="0"/>
    <x v="1"/>
  </r>
  <r>
    <x v="1"/>
    <x v="1"/>
  </r>
  <r>
    <x v="2"/>
    <x v="1"/>
  </r>
  <r>
    <x v="3"/>
    <x v="2"/>
  </r>
  <r>
    <x v="0"/>
    <x v="2"/>
  </r>
  <r>
    <x v="1"/>
    <x v="2"/>
  </r>
  <r>
    <x v="2"/>
    <x v="1"/>
  </r>
  <r>
    <x v="3"/>
    <x v="2"/>
  </r>
  <r>
    <x v="0"/>
    <x v="0"/>
  </r>
  <r>
    <x v="1"/>
    <x v="0"/>
  </r>
  <r>
    <x v="2"/>
    <x v="2"/>
  </r>
  <r>
    <x v="3"/>
    <x v="3"/>
  </r>
  <r>
    <x v="0"/>
    <x v="2"/>
  </r>
  <r>
    <x v="1"/>
    <x v="2"/>
  </r>
  <r>
    <x v="2"/>
    <x v="0"/>
  </r>
  <r>
    <x v="3"/>
    <x v="1"/>
  </r>
  <r>
    <x v="0"/>
    <x v="1"/>
  </r>
  <r>
    <x v="1"/>
    <x v="1"/>
  </r>
  <r>
    <x v="2"/>
    <x v="0"/>
  </r>
  <r>
    <x v="3"/>
    <x v="2"/>
  </r>
  <r>
    <x v="0"/>
    <x v="1"/>
  </r>
  <r>
    <x v="1"/>
    <x v="0"/>
  </r>
  <r>
    <x v="2"/>
    <x v="3"/>
  </r>
  <r>
    <x v="3"/>
    <x v="1"/>
  </r>
  <r>
    <x v="0"/>
    <x v="2"/>
  </r>
  <r>
    <x v="1"/>
    <x v="0"/>
  </r>
  <r>
    <x v="2"/>
    <x v="2"/>
  </r>
  <r>
    <x v="3"/>
    <x v="2"/>
  </r>
  <r>
    <x v="0"/>
    <x v="2"/>
  </r>
  <r>
    <x v="1"/>
    <x v="2"/>
  </r>
  <r>
    <x v="2"/>
    <x v="1"/>
  </r>
  <r>
    <x v="3"/>
    <x v="3"/>
  </r>
  <r>
    <x v="0"/>
    <x v="0"/>
  </r>
  <r>
    <x v="1"/>
    <x v="0"/>
  </r>
  <r>
    <x v="2"/>
    <x v="3"/>
  </r>
  <r>
    <x v="3"/>
    <x v="0"/>
  </r>
  <r>
    <x v="0"/>
    <x v="0"/>
  </r>
  <r>
    <x v="1"/>
    <x v="1"/>
  </r>
  <r>
    <x v="2"/>
    <x v="0"/>
  </r>
  <r>
    <x v="3"/>
    <x v="3"/>
  </r>
  <r>
    <x v="0"/>
    <x v="0"/>
  </r>
  <r>
    <x v="1"/>
    <x v="2"/>
  </r>
  <r>
    <x v="2"/>
    <x v="1"/>
  </r>
  <r>
    <x v="3"/>
    <x v="2"/>
  </r>
  <r>
    <x v="0"/>
    <x v="2"/>
  </r>
  <r>
    <x v="1"/>
    <x v="1"/>
  </r>
  <r>
    <x v="2"/>
    <x v="1"/>
  </r>
  <r>
    <x v="3"/>
    <x v="3"/>
  </r>
  <r>
    <x v="0"/>
    <x v="1"/>
  </r>
  <r>
    <x v="1"/>
    <x v="0"/>
  </r>
  <r>
    <x v="2"/>
    <x v="2"/>
  </r>
  <r>
    <x v="3"/>
    <x v="1"/>
  </r>
  <r>
    <x v="0"/>
    <x v="3"/>
  </r>
  <r>
    <x v="1"/>
    <x v="1"/>
  </r>
  <r>
    <x v="2"/>
    <x v="2"/>
  </r>
  <r>
    <x v="3"/>
    <x v="3"/>
  </r>
  <r>
    <x v="0"/>
    <x v="0"/>
  </r>
  <r>
    <x v="1"/>
    <x v="2"/>
  </r>
  <r>
    <x v="2"/>
    <x v="2"/>
  </r>
  <r>
    <x v="3"/>
    <x v="1"/>
  </r>
  <r>
    <x v="0"/>
    <x v="2"/>
  </r>
  <r>
    <x v="1"/>
    <x v="0"/>
  </r>
  <r>
    <x v="2"/>
    <x v="3"/>
  </r>
  <r>
    <x v="3"/>
    <x v="3"/>
  </r>
  <r>
    <x v="0"/>
    <x v="0"/>
  </r>
  <r>
    <x v="1"/>
    <x v="1"/>
  </r>
  <r>
    <x v="2"/>
    <x v="3"/>
  </r>
  <r>
    <x v="3"/>
    <x v="0"/>
  </r>
  <r>
    <x v="0"/>
    <x v="0"/>
  </r>
  <r>
    <x v="1"/>
    <x v="2"/>
  </r>
  <r>
    <x v="2"/>
    <x v="0"/>
  </r>
  <r>
    <x v="3"/>
    <x v="1"/>
  </r>
  <r>
    <x v="0"/>
    <x v="2"/>
  </r>
  <r>
    <x v="1"/>
    <x v="0"/>
  </r>
  <r>
    <x v="2"/>
    <x v="3"/>
  </r>
  <r>
    <x v="3"/>
    <x v="3"/>
  </r>
  <r>
    <x v="0"/>
    <x v="0"/>
  </r>
  <r>
    <x v="1"/>
    <x v="1"/>
  </r>
  <r>
    <x v="2"/>
    <x v="0"/>
  </r>
  <r>
    <x v="3"/>
    <x v="0"/>
  </r>
  <r>
    <x v="0"/>
    <x v="0"/>
  </r>
  <r>
    <x v="1"/>
    <x v="1"/>
  </r>
  <r>
    <x v="2"/>
    <x v="1"/>
  </r>
  <r>
    <x v="3"/>
    <x v="3"/>
  </r>
  <r>
    <x v="0"/>
    <x v="0"/>
  </r>
  <r>
    <x v="1"/>
    <x v="1"/>
  </r>
  <r>
    <x v="2"/>
    <x v="0"/>
  </r>
  <r>
    <x v="3"/>
    <x v="2"/>
  </r>
  <r>
    <x v="0"/>
    <x v="2"/>
  </r>
  <r>
    <x v="1"/>
    <x v="2"/>
  </r>
  <r>
    <x v="2"/>
    <x v="2"/>
  </r>
  <r>
    <x v="3"/>
    <x v="2"/>
  </r>
  <r>
    <x v="0"/>
    <x v="2"/>
  </r>
  <r>
    <x v="1"/>
    <x v="0"/>
  </r>
  <r>
    <x v="2"/>
    <x v="1"/>
  </r>
  <r>
    <x v="3"/>
    <x v="3"/>
  </r>
  <r>
    <x v="0"/>
    <x v="3"/>
  </r>
  <r>
    <x v="1"/>
    <x v="2"/>
  </r>
  <r>
    <x v="2"/>
    <x v="0"/>
  </r>
  <r>
    <x v="3"/>
    <x v="1"/>
  </r>
  <r>
    <x v="0"/>
    <x v="1"/>
  </r>
  <r>
    <x v="1"/>
    <x v="2"/>
  </r>
  <r>
    <x v="2"/>
    <x v="3"/>
  </r>
  <r>
    <x v="3"/>
    <x v="2"/>
  </r>
  <r>
    <x v="0"/>
    <x v="3"/>
  </r>
  <r>
    <x v="1"/>
    <x v="0"/>
  </r>
  <r>
    <x v="2"/>
    <x v="1"/>
  </r>
  <r>
    <x v="3"/>
    <x v="2"/>
  </r>
  <r>
    <x v="0"/>
    <x v="2"/>
  </r>
  <r>
    <x v="1"/>
    <x v="0"/>
  </r>
  <r>
    <x v="2"/>
    <x v="0"/>
  </r>
  <r>
    <x v="3"/>
    <x v="2"/>
  </r>
  <r>
    <x v="0"/>
    <x v="0"/>
  </r>
  <r>
    <x v="1"/>
    <x v="1"/>
  </r>
  <r>
    <x v="2"/>
    <x v="3"/>
  </r>
  <r>
    <x v="3"/>
    <x v="3"/>
  </r>
  <r>
    <x v="0"/>
    <x v="1"/>
  </r>
  <r>
    <x v="1"/>
    <x v="1"/>
  </r>
  <r>
    <x v="2"/>
    <x v="2"/>
  </r>
  <r>
    <x v="3"/>
    <x v="3"/>
  </r>
  <r>
    <x v="0"/>
    <x v="2"/>
  </r>
  <r>
    <x v="1"/>
    <x v="0"/>
  </r>
  <r>
    <x v="2"/>
    <x v="3"/>
  </r>
  <r>
    <x v="3"/>
    <x v="1"/>
  </r>
  <r>
    <x v="0"/>
    <x v="2"/>
  </r>
  <r>
    <x v="1"/>
    <x v="0"/>
  </r>
  <r>
    <x v="2"/>
    <x v="1"/>
  </r>
  <r>
    <x v="3"/>
    <x v="2"/>
  </r>
  <r>
    <x v="0"/>
    <x v="1"/>
  </r>
  <r>
    <x v="1"/>
    <x v="2"/>
  </r>
  <r>
    <x v="2"/>
    <x v="0"/>
  </r>
  <r>
    <x v="3"/>
    <x v="0"/>
  </r>
  <r>
    <x v="0"/>
    <x v="3"/>
  </r>
  <r>
    <x v="1"/>
    <x v="0"/>
  </r>
  <r>
    <x v="2"/>
    <x v="3"/>
  </r>
  <r>
    <x v="3"/>
    <x v="3"/>
  </r>
  <r>
    <x v="0"/>
    <x v="1"/>
  </r>
  <r>
    <x v="1"/>
    <x v="1"/>
  </r>
  <r>
    <x v="2"/>
    <x v="1"/>
  </r>
  <r>
    <x v="3"/>
    <x v="1"/>
  </r>
  <r>
    <x v="0"/>
    <x v="0"/>
  </r>
  <r>
    <x v="1"/>
    <x v="2"/>
  </r>
  <r>
    <x v="2"/>
    <x v="0"/>
  </r>
  <r>
    <x v="3"/>
    <x v="3"/>
  </r>
  <r>
    <x v="0"/>
    <x v="2"/>
  </r>
  <r>
    <x v="1"/>
    <x v="2"/>
  </r>
  <r>
    <x v="2"/>
    <x v="2"/>
  </r>
  <r>
    <x v="3"/>
    <x v="1"/>
  </r>
  <r>
    <x v="0"/>
    <x v="0"/>
  </r>
  <r>
    <x v="1"/>
    <x v="1"/>
  </r>
  <r>
    <x v="2"/>
    <x v="3"/>
  </r>
  <r>
    <x v="3"/>
    <x v="3"/>
  </r>
  <r>
    <x v="0"/>
    <x v="1"/>
  </r>
  <r>
    <x v="1"/>
    <x v="1"/>
  </r>
  <r>
    <x v="2"/>
    <x v="3"/>
  </r>
  <r>
    <x v="3"/>
    <x v="0"/>
  </r>
  <r>
    <x v="0"/>
    <x v="3"/>
  </r>
  <r>
    <x v="1"/>
    <x v="2"/>
  </r>
  <r>
    <x v="2"/>
    <x v="1"/>
  </r>
  <r>
    <x v="3"/>
    <x v="3"/>
  </r>
  <r>
    <x v="0"/>
    <x v="0"/>
  </r>
  <r>
    <x v="1"/>
    <x v="0"/>
  </r>
  <r>
    <x v="2"/>
    <x v="3"/>
  </r>
  <r>
    <x v="3"/>
    <x v="0"/>
  </r>
  <r>
    <x v="0"/>
    <x v="0"/>
  </r>
  <r>
    <x v="1"/>
    <x v="2"/>
  </r>
  <r>
    <x v="2"/>
    <x v="3"/>
  </r>
  <r>
    <x v="3"/>
    <x v="2"/>
  </r>
  <r>
    <x v="0"/>
    <x v="0"/>
  </r>
  <r>
    <x v="1"/>
    <x v="1"/>
  </r>
  <r>
    <x v="2"/>
    <x v="2"/>
  </r>
  <r>
    <x v="3"/>
    <x v="1"/>
  </r>
  <r>
    <x v="0"/>
    <x v="2"/>
  </r>
  <r>
    <x v="1"/>
    <x v="1"/>
  </r>
  <r>
    <x v="2"/>
    <x v="1"/>
  </r>
  <r>
    <x v="3"/>
    <x v="0"/>
  </r>
  <r>
    <x v="0"/>
    <x v="1"/>
  </r>
  <r>
    <x v="1"/>
    <x v="0"/>
  </r>
  <r>
    <x v="2"/>
    <x v="2"/>
  </r>
  <r>
    <x v="3"/>
    <x v="0"/>
  </r>
  <r>
    <x v="0"/>
    <x v="3"/>
  </r>
  <r>
    <x v="1"/>
    <x v="0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2"/>
  </r>
  <r>
    <x v="1"/>
    <x v="1"/>
  </r>
  <r>
    <x v="2"/>
    <x v="3"/>
  </r>
  <r>
    <x v="3"/>
    <x v="2"/>
  </r>
  <r>
    <x v="0"/>
    <x v="1"/>
  </r>
  <r>
    <x v="1"/>
    <x v="0"/>
  </r>
  <r>
    <x v="2"/>
    <x v="3"/>
  </r>
  <r>
    <x v="3"/>
    <x v="3"/>
  </r>
  <r>
    <x v="0"/>
    <x v="2"/>
  </r>
  <r>
    <x v="1"/>
    <x v="1"/>
  </r>
  <r>
    <x v="2"/>
    <x v="3"/>
  </r>
  <r>
    <x v="3"/>
    <x v="0"/>
  </r>
  <r>
    <x v="0"/>
    <x v="1"/>
  </r>
  <r>
    <x v="1"/>
    <x v="0"/>
  </r>
  <r>
    <x v="2"/>
    <x v="2"/>
  </r>
  <r>
    <x v="3"/>
    <x v="0"/>
  </r>
  <r>
    <x v="0"/>
    <x v="1"/>
  </r>
  <r>
    <x v="1"/>
    <x v="2"/>
  </r>
  <r>
    <x v="2"/>
    <x v="0"/>
  </r>
  <r>
    <x v="3"/>
    <x v="3"/>
  </r>
  <r>
    <x v="0"/>
    <x v="0"/>
  </r>
  <r>
    <x v="1"/>
    <x v="2"/>
  </r>
  <r>
    <x v="2"/>
    <x v="3"/>
  </r>
  <r>
    <x v="3"/>
    <x v="3"/>
  </r>
  <r>
    <x v="0"/>
    <x v="1"/>
  </r>
  <r>
    <x v="1"/>
    <x v="0"/>
  </r>
  <r>
    <x v="2"/>
    <x v="2"/>
  </r>
  <r>
    <x v="3"/>
    <x v="0"/>
  </r>
  <r>
    <x v="0"/>
    <x v="0"/>
  </r>
  <r>
    <x v="1"/>
    <x v="0"/>
  </r>
  <r>
    <x v="2"/>
    <x v="0"/>
  </r>
  <r>
    <x v="3"/>
    <x v="0"/>
  </r>
  <r>
    <x v="0"/>
    <x v="2"/>
  </r>
  <r>
    <x v="1"/>
    <x v="1"/>
  </r>
  <r>
    <x v="2"/>
    <x v="1"/>
  </r>
  <r>
    <x v="3"/>
    <x v="0"/>
  </r>
  <r>
    <x v="0"/>
    <x v="2"/>
  </r>
  <r>
    <x v="1"/>
    <x v="0"/>
  </r>
  <r>
    <x v="2"/>
    <x v="0"/>
  </r>
  <r>
    <x v="3"/>
    <x v="2"/>
  </r>
  <r>
    <x v="0"/>
    <x v="3"/>
  </r>
  <r>
    <x v="1"/>
    <x v="2"/>
  </r>
  <r>
    <x v="2"/>
    <x v="1"/>
  </r>
  <r>
    <x v="3"/>
    <x v="3"/>
  </r>
  <r>
    <x v="0"/>
    <x v="3"/>
  </r>
  <r>
    <x v="1"/>
    <x v="1"/>
  </r>
  <r>
    <x v="2"/>
    <x v="3"/>
  </r>
  <r>
    <x v="3"/>
    <x v="2"/>
  </r>
  <r>
    <x v="0"/>
    <x v="1"/>
  </r>
  <r>
    <x v="1"/>
    <x v="0"/>
  </r>
  <r>
    <x v="2"/>
    <x v="1"/>
  </r>
  <r>
    <x v="3"/>
    <x v="3"/>
  </r>
  <r>
    <x v="0"/>
    <x v="0"/>
  </r>
  <r>
    <x v="1"/>
    <x v="1"/>
  </r>
  <r>
    <x v="2"/>
    <x v="0"/>
  </r>
  <r>
    <x v="3"/>
    <x v="1"/>
  </r>
  <r>
    <x v="0"/>
    <x v="1"/>
  </r>
  <r>
    <x v="1"/>
    <x v="0"/>
  </r>
  <r>
    <x v="2"/>
    <x v="3"/>
  </r>
  <r>
    <x v="3"/>
    <x v="2"/>
  </r>
  <r>
    <x v="0"/>
    <x v="2"/>
  </r>
  <r>
    <x v="1"/>
    <x v="0"/>
  </r>
  <r>
    <x v="2"/>
    <x v="2"/>
  </r>
  <r>
    <x v="3"/>
    <x v="2"/>
  </r>
  <r>
    <x v="0"/>
    <x v="1"/>
  </r>
  <r>
    <x v="1"/>
    <x v="0"/>
  </r>
  <r>
    <x v="2"/>
    <x v="2"/>
  </r>
  <r>
    <x v="3"/>
    <x v="1"/>
  </r>
  <r>
    <x v="0"/>
    <x v="0"/>
  </r>
  <r>
    <x v="1"/>
    <x v="0"/>
  </r>
  <r>
    <x v="2"/>
    <x v="1"/>
  </r>
  <r>
    <x v="3"/>
    <x v="3"/>
  </r>
  <r>
    <x v="0"/>
    <x v="3"/>
  </r>
  <r>
    <x v="1"/>
    <x v="0"/>
  </r>
  <r>
    <x v="2"/>
    <x v="0"/>
  </r>
  <r>
    <x v="3"/>
    <x v="1"/>
  </r>
  <r>
    <x v="0"/>
    <x v="0"/>
  </r>
  <r>
    <x v="1"/>
    <x v="1"/>
  </r>
  <r>
    <x v="2"/>
    <x v="0"/>
  </r>
  <r>
    <x v="3"/>
    <x v="3"/>
  </r>
  <r>
    <x v="0"/>
    <x v="1"/>
  </r>
  <r>
    <x v="1"/>
    <x v="2"/>
  </r>
  <r>
    <x v="2"/>
    <x v="1"/>
  </r>
  <r>
    <x v="3"/>
    <x v="1"/>
  </r>
  <r>
    <x v="0"/>
    <x v="2"/>
  </r>
  <r>
    <x v="1"/>
    <x v="2"/>
  </r>
  <r>
    <x v="2"/>
    <x v="3"/>
  </r>
  <r>
    <x v="3"/>
    <x v="0"/>
  </r>
  <r>
    <x v="0"/>
    <x v="3"/>
  </r>
  <r>
    <x v="1"/>
    <x v="2"/>
  </r>
  <r>
    <x v="2"/>
    <x v="2"/>
  </r>
  <r>
    <x v="3"/>
    <x v="3"/>
  </r>
  <r>
    <x v="0"/>
    <x v="3"/>
  </r>
  <r>
    <x v="1"/>
    <x v="2"/>
  </r>
  <r>
    <x v="2"/>
    <x v="2"/>
  </r>
  <r>
    <x v="3"/>
    <x v="0"/>
  </r>
  <r>
    <x v="0"/>
    <x v="3"/>
  </r>
  <r>
    <x v="1"/>
    <x v="1"/>
  </r>
  <r>
    <x v="2"/>
    <x v="0"/>
  </r>
  <r>
    <x v="3"/>
    <x v="2"/>
  </r>
  <r>
    <x v="0"/>
    <x v="3"/>
  </r>
  <r>
    <x v="1"/>
    <x v="1"/>
  </r>
  <r>
    <x v="2"/>
    <x v="3"/>
  </r>
  <r>
    <x v="3"/>
    <x v="2"/>
  </r>
  <r>
    <x v="0"/>
    <x v="0"/>
  </r>
  <r>
    <x v="1"/>
    <x v="0"/>
  </r>
  <r>
    <x v="2"/>
    <x v="3"/>
  </r>
  <r>
    <x v="3"/>
    <x v="0"/>
  </r>
  <r>
    <x v="0"/>
    <x v="1"/>
  </r>
  <r>
    <x v="1"/>
    <x v="1"/>
  </r>
  <r>
    <x v="2"/>
    <x v="3"/>
  </r>
  <r>
    <x v="3"/>
    <x v="2"/>
  </r>
  <r>
    <x v="0"/>
    <x v="3"/>
  </r>
  <r>
    <x v="1"/>
    <x v="0"/>
  </r>
  <r>
    <x v="2"/>
    <x v="3"/>
  </r>
  <r>
    <x v="3"/>
    <x v="1"/>
  </r>
  <r>
    <x v="0"/>
    <x v="2"/>
  </r>
  <r>
    <x v="1"/>
    <x v="0"/>
  </r>
  <r>
    <x v="2"/>
    <x v="3"/>
  </r>
  <r>
    <x v="3"/>
    <x v="2"/>
  </r>
  <r>
    <x v="0"/>
    <x v="0"/>
  </r>
  <r>
    <x v="1"/>
    <x v="1"/>
  </r>
  <r>
    <x v="2"/>
    <x v="1"/>
  </r>
  <r>
    <x v="3"/>
    <x v="3"/>
  </r>
  <r>
    <x v="0"/>
    <x v="3"/>
  </r>
  <r>
    <x v="1"/>
    <x v="1"/>
  </r>
  <r>
    <x v="2"/>
    <x v="1"/>
  </r>
  <r>
    <x v="3"/>
    <x v="3"/>
  </r>
  <r>
    <x v="0"/>
    <x v="1"/>
  </r>
  <r>
    <x v="1"/>
    <x v="0"/>
  </r>
  <r>
    <x v="2"/>
    <x v="2"/>
  </r>
  <r>
    <x v="3"/>
    <x v="2"/>
  </r>
  <r>
    <x v="0"/>
    <x v="0"/>
  </r>
  <r>
    <x v="1"/>
    <x v="2"/>
  </r>
  <r>
    <x v="2"/>
    <x v="0"/>
  </r>
  <r>
    <x v="3"/>
    <x v="3"/>
  </r>
  <r>
    <x v="0"/>
    <x v="0"/>
  </r>
  <r>
    <x v="1"/>
    <x v="2"/>
  </r>
  <r>
    <x v="2"/>
    <x v="3"/>
  </r>
  <r>
    <x v="3"/>
    <x v="3"/>
  </r>
  <r>
    <x v="0"/>
    <x v="1"/>
  </r>
  <r>
    <x v="1"/>
    <x v="0"/>
  </r>
  <r>
    <x v="2"/>
    <x v="2"/>
  </r>
  <r>
    <x v="3"/>
    <x v="3"/>
  </r>
  <r>
    <x v="0"/>
    <x v="1"/>
  </r>
  <r>
    <x v="1"/>
    <x v="1"/>
  </r>
  <r>
    <x v="2"/>
    <x v="0"/>
  </r>
  <r>
    <x v="3"/>
    <x v="2"/>
  </r>
  <r>
    <x v="0"/>
    <x v="2"/>
  </r>
  <r>
    <x v="1"/>
    <x v="2"/>
  </r>
  <r>
    <x v="2"/>
    <x v="3"/>
  </r>
  <r>
    <x v="3"/>
    <x v="0"/>
  </r>
  <r>
    <x v="0"/>
    <x v="1"/>
  </r>
  <r>
    <x v="1"/>
    <x v="1"/>
  </r>
  <r>
    <x v="2"/>
    <x v="1"/>
  </r>
  <r>
    <x v="3"/>
    <x v="1"/>
  </r>
  <r>
    <x v="0"/>
    <x v="1"/>
  </r>
  <r>
    <x v="1"/>
    <x v="1"/>
  </r>
  <r>
    <x v="2"/>
    <x v="3"/>
  </r>
  <r>
    <x v="3"/>
    <x v="1"/>
  </r>
  <r>
    <x v="0"/>
    <x v="3"/>
  </r>
  <r>
    <x v="1"/>
    <x v="2"/>
  </r>
  <r>
    <x v="2"/>
    <x v="2"/>
  </r>
  <r>
    <x v="3"/>
    <x v="2"/>
  </r>
  <r>
    <x v="0"/>
    <x v="2"/>
  </r>
  <r>
    <x v="1"/>
    <x v="0"/>
  </r>
  <r>
    <x v="2"/>
    <x v="0"/>
  </r>
  <r>
    <x v="3"/>
    <x v="3"/>
  </r>
  <r>
    <x v="0"/>
    <x v="0"/>
  </r>
  <r>
    <x v="1"/>
    <x v="2"/>
  </r>
  <r>
    <x v="2"/>
    <x v="0"/>
  </r>
  <r>
    <x v="3"/>
    <x v="1"/>
  </r>
  <r>
    <x v="0"/>
    <x v="0"/>
  </r>
  <r>
    <x v="1"/>
    <x v="2"/>
  </r>
  <r>
    <x v="2"/>
    <x v="2"/>
  </r>
  <r>
    <x v="3"/>
    <x v="2"/>
  </r>
  <r>
    <x v="0"/>
    <x v="0"/>
  </r>
  <r>
    <x v="1"/>
    <x v="0"/>
  </r>
  <r>
    <x v="2"/>
    <x v="3"/>
  </r>
  <r>
    <x v="3"/>
    <x v="1"/>
  </r>
  <r>
    <x v="0"/>
    <x v="1"/>
  </r>
  <r>
    <x v="1"/>
    <x v="0"/>
  </r>
  <r>
    <x v="2"/>
    <x v="1"/>
  </r>
  <r>
    <x v="3"/>
    <x v="0"/>
  </r>
  <r>
    <x v="0"/>
    <x v="0"/>
  </r>
  <r>
    <x v="1"/>
    <x v="1"/>
  </r>
  <r>
    <x v="2"/>
    <x v="2"/>
  </r>
  <r>
    <x v="3"/>
    <x v="1"/>
  </r>
  <r>
    <x v="0"/>
    <x v="3"/>
  </r>
  <r>
    <x v="1"/>
    <x v="2"/>
  </r>
  <r>
    <x v="2"/>
    <x v="2"/>
  </r>
  <r>
    <x v="3"/>
    <x v="0"/>
  </r>
  <r>
    <x v="0"/>
    <x v="2"/>
  </r>
  <r>
    <x v="1"/>
    <x v="0"/>
  </r>
  <r>
    <x v="2"/>
    <x v="1"/>
  </r>
  <r>
    <x v="3"/>
    <x v="1"/>
  </r>
  <r>
    <x v="0"/>
    <x v="3"/>
  </r>
  <r>
    <x v="1"/>
    <x v="0"/>
  </r>
  <r>
    <x v="2"/>
    <x v="0"/>
  </r>
  <r>
    <x v="3"/>
    <x v="1"/>
  </r>
  <r>
    <x v="0"/>
    <x v="1"/>
  </r>
  <r>
    <x v="1"/>
    <x v="0"/>
  </r>
  <r>
    <x v="2"/>
    <x v="3"/>
  </r>
  <r>
    <x v="3"/>
    <x v="1"/>
  </r>
  <r>
    <x v="0"/>
    <x v="0"/>
  </r>
  <r>
    <x v="1"/>
    <x v="1"/>
  </r>
  <r>
    <x v="2"/>
    <x v="1"/>
  </r>
  <r>
    <x v="3"/>
    <x v="0"/>
  </r>
  <r>
    <x v="0"/>
    <x v="3"/>
  </r>
  <r>
    <x v="1"/>
    <x v="1"/>
  </r>
  <r>
    <x v="2"/>
    <x v="2"/>
  </r>
  <r>
    <x v="3"/>
    <x v="1"/>
  </r>
  <r>
    <x v="0"/>
    <x v="0"/>
  </r>
  <r>
    <x v="1"/>
    <x v="1"/>
  </r>
  <r>
    <x v="2"/>
    <x v="0"/>
  </r>
  <r>
    <x v="3"/>
    <x v="1"/>
  </r>
  <r>
    <x v="0"/>
    <x v="0"/>
  </r>
  <r>
    <x v="1"/>
    <x v="2"/>
  </r>
  <r>
    <x v="2"/>
    <x v="3"/>
  </r>
  <r>
    <x v="3"/>
    <x v="2"/>
  </r>
  <r>
    <x v="0"/>
    <x v="3"/>
  </r>
  <r>
    <x v="1"/>
    <x v="1"/>
  </r>
  <r>
    <x v="2"/>
    <x v="0"/>
  </r>
  <r>
    <x v="3"/>
    <x v="3"/>
  </r>
  <r>
    <x v="0"/>
    <x v="3"/>
  </r>
  <r>
    <x v="1"/>
    <x v="0"/>
  </r>
  <r>
    <x v="2"/>
    <x v="1"/>
  </r>
  <r>
    <x v="3"/>
    <x v="3"/>
  </r>
  <r>
    <x v="0"/>
    <x v="1"/>
  </r>
  <r>
    <x v="1"/>
    <x v="0"/>
  </r>
  <r>
    <x v="2"/>
    <x v="2"/>
  </r>
  <r>
    <x v="3"/>
    <x v="0"/>
  </r>
  <r>
    <x v="0"/>
    <x v="2"/>
  </r>
  <r>
    <x v="1"/>
    <x v="2"/>
  </r>
  <r>
    <x v="2"/>
    <x v="1"/>
  </r>
  <r>
    <x v="3"/>
    <x v="3"/>
  </r>
  <r>
    <x v="0"/>
    <x v="2"/>
  </r>
  <r>
    <x v="1"/>
    <x v="1"/>
  </r>
  <r>
    <x v="2"/>
    <x v="3"/>
  </r>
  <r>
    <x v="3"/>
    <x v="2"/>
  </r>
  <r>
    <x v="0"/>
    <x v="3"/>
  </r>
  <r>
    <x v="1"/>
    <x v="0"/>
  </r>
  <r>
    <x v="2"/>
    <x v="0"/>
  </r>
  <r>
    <x v="3"/>
    <x v="2"/>
  </r>
  <r>
    <x v="0"/>
    <x v="0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3"/>
  </r>
  <r>
    <x v="0"/>
    <x v="0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2"/>
  </r>
  <r>
    <x v="0"/>
    <x v="1"/>
  </r>
  <r>
    <x v="1"/>
    <x v="1"/>
  </r>
  <r>
    <x v="2"/>
    <x v="1"/>
  </r>
  <r>
    <x v="3"/>
    <x v="2"/>
  </r>
  <r>
    <x v="0"/>
    <x v="0"/>
  </r>
  <r>
    <x v="1"/>
    <x v="2"/>
  </r>
  <r>
    <x v="2"/>
    <x v="1"/>
  </r>
  <r>
    <x v="3"/>
    <x v="0"/>
  </r>
  <r>
    <x v="0"/>
    <x v="3"/>
  </r>
  <r>
    <x v="1"/>
    <x v="0"/>
  </r>
  <r>
    <x v="2"/>
    <x v="1"/>
  </r>
  <r>
    <x v="3"/>
    <x v="2"/>
  </r>
  <r>
    <x v="0"/>
    <x v="1"/>
  </r>
  <r>
    <x v="1"/>
    <x v="0"/>
  </r>
  <r>
    <x v="2"/>
    <x v="3"/>
  </r>
  <r>
    <x v="3"/>
    <x v="1"/>
  </r>
  <r>
    <x v="0"/>
    <x v="3"/>
  </r>
  <r>
    <x v="1"/>
    <x v="2"/>
  </r>
  <r>
    <x v="2"/>
    <x v="3"/>
  </r>
  <r>
    <x v="3"/>
    <x v="1"/>
  </r>
  <r>
    <x v="0"/>
    <x v="3"/>
  </r>
  <r>
    <x v="1"/>
    <x v="0"/>
  </r>
  <r>
    <x v="2"/>
    <x v="2"/>
  </r>
  <r>
    <x v="3"/>
    <x v="1"/>
  </r>
  <r>
    <x v="0"/>
    <x v="2"/>
  </r>
  <r>
    <x v="1"/>
    <x v="1"/>
  </r>
  <r>
    <x v="2"/>
    <x v="1"/>
  </r>
  <r>
    <x v="3"/>
    <x v="0"/>
  </r>
  <r>
    <x v="0"/>
    <x v="0"/>
  </r>
  <r>
    <x v="1"/>
    <x v="0"/>
  </r>
  <r>
    <x v="2"/>
    <x v="3"/>
  </r>
  <r>
    <x v="3"/>
    <x v="1"/>
  </r>
  <r>
    <x v="0"/>
    <x v="0"/>
  </r>
  <r>
    <x v="1"/>
    <x v="0"/>
  </r>
  <r>
    <x v="2"/>
    <x v="3"/>
  </r>
  <r>
    <x v="3"/>
    <x v="0"/>
  </r>
  <r>
    <x v="0"/>
    <x v="3"/>
  </r>
  <r>
    <x v="1"/>
    <x v="1"/>
  </r>
  <r>
    <x v="2"/>
    <x v="2"/>
  </r>
  <r>
    <x v="3"/>
    <x v="0"/>
  </r>
  <r>
    <x v="0"/>
    <x v="0"/>
  </r>
  <r>
    <x v="1"/>
    <x v="0"/>
  </r>
  <r>
    <x v="2"/>
    <x v="0"/>
  </r>
  <r>
    <x v="3"/>
    <x v="1"/>
  </r>
  <r>
    <x v="0"/>
    <x v="3"/>
  </r>
  <r>
    <x v="1"/>
    <x v="2"/>
  </r>
  <r>
    <x v="2"/>
    <x v="1"/>
  </r>
  <r>
    <x v="3"/>
    <x v="0"/>
  </r>
  <r>
    <x v="0"/>
    <x v="2"/>
  </r>
  <r>
    <x v="1"/>
    <x v="0"/>
  </r>
  <r>
    <x v="2"/>
    <x v="2"/>
  </r>
  <r>
    <x v="3"/>
    <x v="0"/>
  </r>
  <r>
    <x v="0"/>
    <x v="1"/>
  </r>
  <r>
    <x v="1"/>
    <x v="2"/>
  </r>
  <r>
    <x v="2"/>
    <x v="3"/>
  </r>
  <r>
    <x v="3"/>
    <x v="0"/>
  </r>
  <r>
    <x v="0"/>
    <x v="0"/>
  </r>
  <r>
    <x v="1"/>
    <x v="0"/>
  </r>
  <r>
    <x v="2"/>
    <x v="1"/>
  </r>
  <r>
    <x v="3"/>
    <x v="3"/>
  </r>
  <r>
    <x v="0"/>
    <x v="2"/>
  </r>
  <r>
    <x v="1"/>
    <x v="2"/>
  </r>
  <r>
    <x v="2"/>
    <x v="1"/>
  </r>
  <r>
    <x v="3"/>
    <x v="1"/>
  </r>
  <r>
    <x v="0"/>
    <x v="0"/>
  </r>
  <r>
    <x v="1"/>
    <x v="0"/>
  </r>
  <r>
    <x v="2"/>
    <x v="1"/>
  </r>
  <r>
    <x v="3"/>
    <x v="2"/>
  </r>
  <r>
    <x v="0"/>
    <x v="1"/>
  </r>
  <r>
    <x v="1"/>
    <x v="1"/>
  </r>
  <r>
    <x v="2"/>
    <x v="1"/>
  </r>
  <r>
    <x v="3"/>
    <x v="0"/>
  </r>
  <r>
    <x v="0"/>
    <x v="0"/>
  </r>
  <r>
    <x v="1"/>
    <x v="0"/>
  </r>
  <r>
    <x v="2"/>
    <x v="3"/>
  </r>
  <r>
    <x v="3"/>
    <x v="3"/>
  </r>
  <r>
    <x v="0"/>
    <x v="2"/>
  </r>
  <r>
    <x v="1"/>
    <x v="0"/>
  </r>
  <r>
    <x v="2"/>
    <x v="0"/>
  </r>
  <r>
    <x v="3"/>
    <x v="2"/>
  </r>
  <r>
    <x v="0"/>
    <x v="3"/>
  </r>
  <r>
    <x v="1"/>
    <x v="1"/>
  </r>
  <r>
    <x v="2"/>
    <x v="1"/>
  </r>
  <r>
    <x v="3"/>
    <x v="1"/>
  </r>
  <r>
    <x v="0"/>
    <x v="3"/>
  </r>
  <r>
    <x v="1"/>
    <x v="0"/>
  </r>
  <r>
    <x v="2"/>
    <x v="1"/>
  </r>
  <r>
    <x v="3"/>
    <x v="1"/>
  </r>
  <r>
    <x v="0"/>
    <x v="1"/>
  </r>
  <r>
    <x v="1"/>
    <x v="1"/>
  </r>
  <r>
    <x v="2"/>
    <x v="3"/>
  </r>
  <r>
    <x v="3"/>
    <x v="2"/>
  </r>
  <r>
    <x v="0"/>
    <x v="2"/>
  </r>
  <r>
    <x v="1"/>
    <x v="1"/>
  </r>
  <r>
    <x v="2"/>
    <x v="1"/>
  </r>
  <r>
    <x v="3"/>
    <x v="2"/>
  </r>
  <r>
    <x v="0"/>
    <x v="2"/>
  </r>
  <r>
    <x v="1"/>
    <x v="2"/>
  </r>
  <r>
    <x v="2"/>
    <x v="2"/>
  </r>
  <r>
    <x v="3"/>
    <x v="3"/>
  </r>
  <r>
    <x v="0"/>
    <x v="1"/>
  </r>
  <r>
    <x v="1"/>
    <x v="1"/>
  </r>
  <r>
    <x v="2"/>
    <x v="3"/>
  </r>
  <r>
    <x v="3"/>
    <x v="0"/>
  </r>
  <r>
    <x v="0"/>
    <x v="3"/>
  </r>
  <r>
    <x v="1"/>
    <x v="1"/>
  </r>
  <r>
    <x v="2"/>
    <x v="1"/>
  </r>
  <r>
    <x v="3"/>
    <x v="1"/>
  </r>
  <r>
    <x v="0"/>
    <x v="1"/>
  </r>
  <r>
    <x v="1"/>
    <x v="0"/>
  </r>
  <r>
    <x v="2"/>
    <x v="1"/>
  </r>
  <r>
    <x v="3"/>
    <x v="0"/>
  </r>
  <r>
    <x v="0"/>
    <x v="0"/>
  </r>
  <r>
    <x v="1"/>
    <x v="0"/>
  </r>
  <r>
    <x v="2"/>
    <x v="1"/>
  </r>
  <r>
    <x v="3"/>
    <x v="1"/>
  </r>
  <r>
    <x v="0"/>
    <x v="3"/>
  </r>
  <r>
    <x v="1"/>
    <x v="0"/>
  </r>
  <r>
    <x v="2"/>
    <x v="3"/>
  </r>
  <r>
    <x v="3"/>
    <x v="2"/>
  </r>
  <r>
    <x v="0"/>
    <x v="2"/>
  </r>
  <r>
    <x v="1"/>
    <x v="0"/>
  </r>
  <r>
    <x v="2"/>
    <x v="2"/>
  </r>
  <r>
    <x v="3"/>
    <x v="2"/>
  </r>
  <r>
    <x v="0"/>
    <x v="0"/>
  </r>
  <r>
    <x v="1"/>
    <x v="2"/>
  </r>
  <r>
    <x v="2"/>
    <x v="3"/>
  </r>
  <r>
    <x v="3"/>
    <x v="3"/>
  </r>
  <r>
    <x v="0"/>
    <x v="2"/>
  </r>
  <r>
    <x v="1"/>
    <x v="1"/>
  </r>
  <r>
    <x v="2"/>
    <x v="3"/>
  </r>
  <r>
    <x v="3"/>
    <x v="2"/>
  </r>
  <r>
    <x v="0"/>
    <x v="3"/>
  </r>
  <r>
    <x v="1"/>
    <x v="0"/>
  </r>
  <r>
    <x v="2"/>
    <x v="1"/>
  </r>
  <r>
    <x v="3"/>
    <x v="1"/>
  </r>
  <r>
    <x v="0"/>
    <x v="1"/>
  </r>
  <r>
    <x v="1"/>
    <x v="0"/>
  </r>
  <r>
    <x v="2"/>
    <x v="2"/>
  </r>
  <r>
    <x v="3"/>
    <x v="2"/>
  </r>
  <r>
    <x v="0"/>
    <x v="2"/>
  </r>
  <r>
    <x v="1"/>
    <x v="0"/>
  </r>
  <r>
    <x v="2"/>
    <x v="1"/>
  </r>
  <r>
    <x v="3"/>
    <x v="0"/>
  </r>
  <r>
    <x v="0"/>
    <x v="1"/>
  </r>
  <r>
    <x v="1"/>
    <x v="2"/>
  </r>
  <r>
    <x v="2"/>
    <x v="0"/>
  </r>
  <r>
    <x v="3"/>
    <x v="1"/>
  </r>
  <r>
    <x v="0"/>
    <x v="1"/>
  </r>
  <r>
    <x v="1"/>
    <x v="2"/>
  </r>
  <r>
    <x v="2"/>
    <x v="3"/>
  </r>
  <r>
    <x v="3"/>
    <x v="1"/>
  </r>
  <r>
    <x v="0"/>
    <x v="2"/>
  </r>
  <r>
    <x v="1"/>
    <x v="0"/>
  </r>
  <r>
    <x v="2"/>
    <x v="0"/>
  </r>
  <r>
    <x v="3"/>
    <x v="1"/>
  </r>
  <r>
    <x v="0"/>
    <x v="2"/>
  </r>
  <r>
    <x v="1"/>
    <x v="1"/>
  </r>
  <r>
    <x v="2"/>
    <x v="0"/>
  </r>
  <r>
    <x v="3"/>
    <x v="2"/>
  </r>
  <r>
    <x v="0"/>
    <x v="1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1"/>
  </r>
  <r>
    <x v="0"/>
    <x v="0"/>
  </r>
  <r>
    <x v="1"/>
    <x v="2"/>
  </r>
  <r>
    <x v="2"/>
    <x v="0"/>
  </r>
  <r>
    <x v="3"/>
    <x v="1"/>
  </r>
  <r>
    <x v="0"/>
    <x v="1"/>
  </r>
  <r>
    <x v="1"/>
    <x v="1"/>
  </r>
  <r>
    <x v="2"/>
    <x v="0"/>
  </r>
  <r>
    <x v="3"/>
    <x v="2"/>
  </r>
  <r>
    <x v="0"/>
    <x v="3"/>
  </r>
  <r>
    <x v="1"/>
    <x v="2"/>
  </r>
  <r>
    <x v="2"/>
    <x v="0"/>
  </r>
  <r>
    <x v="3"/>
    <x v="1"/>
  </r>
  <r>
    <x v="0"/>
    <x v="2"/>
  </r>
  <r>
    <x v="1"/>
    <x v="1"/>
  </r>
  <r>
    <x v="2"/>
    <x v="1"/>
  </r>
  <r>
    <x v="3"/>
    <x v="0"/>
  </r>
  <r>
    <x v="0"/>
    <x v="3"/>
  </r>
  <r>
    <x v="1"/>
    <x v="2"/>
  </r>
  <r>
    <x v="2"/>
    <x v="1"/>
  </r>
  <r>
    <x v="3"/>
    <x v="3"/>
  </r>
  <r>
    <x v="0"/>
    <x v="1"/>
  </r>
  <r>
    <x v="1"/>
    <x v="2"/>
  </r>
  <r>
    <x v="2"/>
    <x v="2"/>
  </r>
  <r>
    <x v="3"/>
    <x v="0"/>
  </r>
  <r>
    <x v="0"/>
    <x v="2"/>
  </r>
  <r>
    <x v="1"/>
    <x v="2"/>
  </r>
  <r>
    <x v="2"/>
    <x v="0"/>
  </r>
  <r>
    <x v="3"/>
    <x v="1"/>
  </r>
  <r>
    <x v="0"/>
    <x v="3"/>
  </r>
  <r>
    <x v="1"/>
    <x v="0"/>
  </r>
  <r>
    <x v="2"/>
    <x v="0"/>
  </r>
  <r>
    <x v="3"/>
    <x v="0"/>
  </r>
  <r>
    <x v="0"/>
    <x v="3"/>
  </r>
  <r>
    <x v="1"/>
    <x v="0"/>
  </r>
  <r>
    <x v="2"/>
    <x v="2"/>
  </r>
  <r>
    <x v="3"/>
    <x v="3"/>
  </r>
  <r>
    <x v="0"/>
    <x v="2"/>
  </r>
  <r>
    <x v="1"/>
    <x v="2"/>
  </r>
  <r>
    <x v="2"/>
    <x v="2"/>
  </r>
  <r>
    <x v="3"/>
    <x v="3"/>
  </r>
  <r>
    <x v="0"/>
    <x v="1"/>
  </r>
  <r>
    <x v="1"/>
    <x v="2"/>
  </r>
  <r>
    <x v="2"/>
    <x v="2"/>
  </r>
  <r>
    <x v="3"/>
    <x v="1"/>
  </r>
  <r>
    <x v="0"/>
    <x v="0"/>
  </r>
  <r>
    <x v="1"/>
    <x v="1"/>
  </r>
  <r>
    <x v="2"/>
    <x v="2"/>
  </r>
  <r>
    <x v="3"/>
    <x v="2"/>
  </r>
  <r>
    <x v="0"/>
    <x v="2"/>
  </r>
  <r>
    <x v="1"/>
    <x v="2"/>
  </r>
  <r>
    <x v="2"/>
    <x v="0"/>
  </r>
  <r>
    <x v="3"/>
    <x v="0"/>
  </r>
  <r>
    <x v="0"/>
    <x v="0"/>
  </r>
  <r>
    <x v="1"/>
    <x v="1"/>
  </r>
  <r>
    <x v="2"/>
    <x v="3"/>
  </r>
  <r>
    <x v="3"/>
    <x v="0"/>
  </r>
  <r>
    <x v="0"/>
    <x v="0"/>
  </r>
  <r>
    <x v="1"/>
    <x v="2"/>
  </r>
  <r>
    <x v="2"/>
    <x v="3"/>
  </r>
  <r>
    <x v="3"/>
    <x v="1"/>
  </r>
  <r>
    <x v="0"/>
    <x v="1"/>
  </r>
  <r>
    <x v="1"/>
    <x v="1"/>
  </r>
  <r>
    <x v="2"/>
    <x v="1"/>
  </r>
  <r>
    <x v="3"/>
    <x v="2"/>
  </r>
  <r>
    <x v="0"/>
    <x v="1"/>
  </r>
  <r>
    <x v="1"/>
    <x v="2"/>
  </r>
  <r>
    <x v="2"/>
    <x v="2"/>
  </r>
  <r>
    <x v="3"/>
    <x v="2"/>
  </r>
  <r>
    <x v="0"/>
    <x v="0"/>
  </r>
  <r>
    <x v="1"/>
    <x v="0"/>
  </r>
  <r>
    <x v="2"/>
    <x v="0"/>
  </r>
  <r>
    <x v="3"/>
    <x v="2"/>
  </r>
  <r>
    <x v="0"/>
    <x v="3"/>
  </r>
  <r>
    <x v="1"/>
    <x v="0"/>
  </r>
  <r>
    <x v="2"/>
    <x v="2"/>
  </r>
  <r>
    <x v="3"/>
    <x v="1"/>
  </r>
  <r>
    <x v="0"/>
    <x v="2"/>
  </r>
  <r>
    <x v="1"/>
    <x v="0"/>
  </r>
  <r>
    <x v="2"/>
    <x v="0"/>
  </r>
  <r>
    <x v="3"/>
    <x v="0"/>
  </r>
  <r>
    <x v="0"/>
    <x v="2"/>
  </r>
  <r>
    <x v="1"/>
    <x v="2"/>
  </r>
  <r>
    <x v="2"/>
    <x v="2"/>
  </r>
  <r>
    <x v="3"/>
    <x v="3"/>
  </r>
  <r>
    <x v="0"/>
    <x v="1"/>
  </r>
  <r>
    <x v="1"/>
    <x v="2"/>
  </r>
  <r>
    <x v="2"/>
    <x v="1"/>
  </r>
  <r>
    <x v="3"/>
    <x v="1"/>
  </r>
  <r>
    <x v="0"/>
    <x v="1"/>
  </r>
  <r>
    <x v="1"/>
    <x v="2"/>
  </r>
  <r>
    <x v="2"/>
    <x v="1"/>
  </r>
  <r>
    <x v="3"/>
    <x v="1"/>
  </r>
  <r>
    <x v="0"/>
    <x v="2"/>
  </r>
  <r>
    <x v="1"/>
    <x v="0"/>
  </r>
  <r>
    <x v="2"/>
    <x v="1"/>
  </r>
  <r>
    <x v="3"/>
    <x v="3"/>
  </r>
  <r>
    <x v="0"/>
    <x v="3"/>
  </r>
  <r>
    <x v="1"/>
    <x v="0"/>
  </r>
  <r>
    <x v="2"/>
    <x v="2"/>
  </r>
  <r>
    <x v="3"/>
    <x v="3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2"/>
  </r>
  <r>
    <x v="3"/>
    <x v="3"/>
  </r>
  <r>
    <x v="0"/>
    <x v="2"/>
  </r>
  <r>
    <x v="1"/>
    <x v="1"/>
  </r>
  <r>
    <x v="2"/>
    <x v="1"/>
  </r>
  <r>
    <x v="3"/>
    <x v="2"/>
  </r>
  <r>
    <x v="0"/>
    <x v="3"/>
  </r>
  <r>
    <x v="1"/>
    <x v="2"/>
  </r>
  <r>
    <x v="2"/>
    <x v="2"/>
  </r>
  <r>
    <x v="3"/>
    <x v="2"/>
  </r>
  <r>
    <x v="0"/>
    <x v="3"/>
  </r>
  <r>
    <x v="1"/>
    <x v="0"/>
  </r>
  <r>
    <x v="2"/>
    <x v="2"/>
  </r>
  <r>
    <x v="3"/>
    <x v="3"/>
  </r>
  <r>
    <x v="0"/>
    <x v="3"/>
  </r>
  <r>
    <x v="1"/>
    <x v="2"/>
  </r>
  <r>
    <x v="2"/>
    <x v="3"/>
  </r>
  <r>
    <x v="3"/>
    <x v="1"/>
  </r>
  <r>
    <x v="0"/>
    <x v="3"/>
  </r>
  <r>
    <x v="1"/>
    <x v="2"/>
  </r>
  <r>
    <x v="2"/>
    <x v="1"/>
  </r>
  <r>
    <x v="3"/>
    <x v="0"/>
  </r>
  <r>
    <x v="0"/>
    <x v="2"/>
  </r>
  <r>
    <x v="1"/>
    <x v="2"/>
  </r>
  <r>
    <x v="2"/>
    <x v="0"/>
  </r>
  <r>
    <x v="3"/>
    <x v="3"/>
  </r>
  <r>
    <x v="0"/>
    <x v="1"/>
  </r>
  <r>
    <x v="1"/>
    <x v="1"/>
  </r>
  <r>
    <x v="2"/>
    <x v="2"/>
  </r>
  <r>
    <x v="3"/>
    <x v="3"/>
  </r>
  <r>
    <x v="0"/>
    <x v="0"/>
  </r>
  <r>
    <x v="1"/>
    <x v="2"/>
  </r>
  <r>
    <x v="2"/>
    <x v="2"/>
  </r>
  <r>
    <x v="3"/>
    <x v="1"/>
  </r>
  <r>
    <x v="0"/>
    <x v="0"/>
  </r>
  <r>
    <x v="1"/>
    <x v="2"/>
  </r>
  <r>
    <x v="2"/>
    <x v="3"/>
  </r>
  <r>
    <x v="3"/>
    <x v="3"/>
  </r>
  <r>
    <x v="0"/>
    <x v="3"/>
  </r>
  <r>
    <x v="1"/>
    <x v="0"/>
  </r>
  <r>
    <x v="2"/>
    <x v="0"/>
  </r>
  <r>
    <x v="3"/>
    <x v="2"/>
  </r>
  <r>
    <x v="0"/>
    <x v="0"/>
  </r>
  <r>
    <x v="1"/>
    <x v="0"/>
  </r>
  <r>
    <x v="2"/>
    <x v="2"/>
  </r>
  <r>
    <x v="3"/>
    <x v="2"/>
  </r>
  <r>
    <x v="0"/>
    <x v="3"/>
  </r>
  <r>
    <x v="1"/>
    <x v="0"/>
  </r>
  <r>
    <x v="2"/>
    <x v="1"/>
  </r>
  <r>
    <x v="3"/>
    <x v="1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0"/>
  </r>
  <r>
    <x v="3"/>
    <x v="0"/>
  </r>
  <r>
    <x v="0"/>
    <x v="1"/>
  </r>
  <r>
    <x v="1"/>
    <x v="1"/>
  </r>
  <r>
    <x v="2"/>
    <x v="3"/>
  </r>
  <r>
    <x v="3"/>
    <x v="1"/>
  </r>
  <r>
    <x v="0"/>
    <x v="3"/>
  </r>
  <r>
    <x v="1"/>
    <x v="2"/>
  </r>
  <r>
    <x v="2"/>
    <x v="2"/>
  </r>
  <r>
    <x v="3"/>
    <x v="0"/>
  </r>
  <r>
    <x v="0"/>
    <x v="1"/>
  </r>
  <r>
    <x v="1"/>
    <x v="0"/>
  </r>
  <r>
    <x v="2"/>
    <x v="3"/>
  </r>
  <r>
    <x v="3"/>
    <x v="2"/>
  </r>
  <r>
    <x v="0"/>
    <x v="3"/>
  </r>
  <r>
    <x v="1"/>
    <x v="2"/>
  </r>
  <r>
    <x v="2"/>
    <x v="1"/>
  </r>
  <r>
    <x v="3"/>
    <x v="1"/>
  </r>
  <r>
    <x v="0"/>
    <x v="2"/>
  </r>
  <r>
    <x v="1"/>
    <x v="2"/>
  </r>
  <r>
    <x v="2"/>
    <x v="3"/>
  </r>
  <r>
    <x v="3"/>
    <x v="2"/>
  </r>
  <r>
    <x v="0"/>
    <x v="3"/>
  </r>
  <r>
    <x v="1"/>
    <x v="0"/>
  </r>
  <r>
    <x v="2"/>
    <x v="1"/>
  </r>
  <r>
    <x v="3"/>
    <x v="0"/>
  </r>
  <r>
    <x v="0"/>
    <x v="3"/>
  </r>
  <r>
    <x v="1"/>
    <x v="1"/>
  </r>
  <r>
    <x v="2"/>
    <x v="1"/>
  </r>
  <r>
    <x v="3"/>
    <x v="2"/>
  </r>
  <r>
    <x v="0"/>
    <x v="3"/>
  </r>
  <r>
    <x v="1"/>
    <x v="2"/>
  </r>
  <r>
    <x v="2"/>
    <x v="1"/>
  </r>
  <r>
    <x v="3"/>
    <x v="2"/>
  </r>
  <r>
    <x v="0"/>
    <x v="3"/>
  </r>
  <r>
    <x v="1"/>
    <x v="1"/>
  </r>
  <r>
    <x v="2"/>
    <x v="1"/>
  </r>
  <r>
    <x v="3"/>
    <x v="1"/>
  </r>
  <r>
    <x v="0"/>
    <x v="0"/>
  </r>
  <r>
    <x v="1"/>
    <x v="2"/>
  </r>
  <r>
    <x v="2"/>
    <x v="2"/>
  </r>
  <r>
    <x v="3"/>
    <x v="3"/>
  </r>
  <r>
    <x v="0"/>
    <x v="2"/>
  </r>
  <r>
    <x v="1"/>
    <x v="0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2"/>
  </r>
  <r>
    <x v="1"/>
    <x v="2"/>
  </r>
  <r>
    <x v="2"/>
    <x v="0"/>
  </r>
  <r>
    <x v="3"/>
    <x v="0"/>
  </r>
  <r>
    <x v="0"/>
    <x v="1"/>
  </r>
  <r>
    <x v="1"/>
    <x v="2"/>
  </r>
  <r>
    <x v="2"/>
    <x v="1"/>
  </r>
  <r>
    <x v="3"/>
    <x v="1"/>
  </r>
  <r>
    <x v="0"/>
    <x v="3"/>
  </r>
  <r>
    <x v="1"/>
    <x v="2"/>
  </r>
  <r>
    <x v="2"/>
    <x v="2"/>
  </r>
  <r>
    <x v="3"/>
    <x v="2"/>
  </r>
  <r>
    <x v="0"/>
    <x v="0"/>
  </r>
  <r>
    <x v="1"/>
    <x v="1"/>
  </r>
  <r>
    <x v="2"/>
    <x v="2"/>
  </r>
  <r>
    <x v="3"/>
    <x v="2"/>
  </r>
  <r>
    <x v="0"/>
    <x v="2"/>
  </r>
  <r>
    <x v="1"/>
    <x v="1"/>
  </r>
  <r>
    <x v="2"/>
    <x v="1"/>
  </r>
  <r>
    <x v="3"/>
    <x v="2"/>
  </r>
  <r>
    <x v="0"/>
    <x v="3"/>
  </r>
  <r>
    <x v="1"/>
    <x v="0"/>
  </r>
  <r>
    <x v="2"/>
    <x v="3"/>
  </r>
  <r>
    <x v="3"/>
    <x v="1"/>
  </r>
  <r>
    <x v="0"/>
    <x v="0"/>
  </r>
  <r>
    <x v="1"/>
    <x v="2"/>
  </r>
  <r>
    <x v="2"/>
    <x v="2"/>
  </r>
  <r>
    <x v="3"/>
    <x v="0"/>
  </r>
  <r>
    <x v="0"/>
    <x v="2"/>
  </r>
  <r>
    <x v="1"/>
    <x v="2"/>
  </r>
  <r>
    <x v="2"/>
    <x v="3"/>
  </r>
  <r>
    <x v="3"/>
    <x v="3"/>
  </r>
  <r>
    <x v="0"/>
    <x v="3"/>
  </r>
  <r>
    <x v="1"/>
    <x v="2"/>
  </r>
  <r>
    <x v="2"/>
    <x v="1"/>
  </r>
  <r>
    <x v="3"/>
    <x v="1"/>
  </r>
  <r>
    <x v="0"/>
    <x v="3"/>
  </r>
  <r>
    <x v="1"/>
    <x v="2"/>
  </r>
  <r>
    <x v="2"/>
    <x v="2"/>
  </r>
  <r>
    <x v="3"/>
    <x v="3"/>
  </r>
  <r>
    <x v="0"/>
    <x v="2"/>
  </r>
  <r>
    <x v="1"/>
    <x v="0"/>
  </r>
  <r>
    <x v="2"/>
    <x v="1"/>
  </r>
  <r>
    <x v="3"/>
    <x v="0"/>
  </r>
  <r>
    <x v="0"/>
    <x v="2"/>
  </r>
  <r>
    <x v="1"/>
    <x v="2"/>
  </r>
  <r>
    <x v="2"/>
    <x v="1"/>
  </r>
  <r>
    <x v="3"/>
    <x v="0"/>
  </r>
  <r>
    <x v="0"/>
    <x v="1"/>
  </r>
  <r>
    <x v="1"/>
    <x v="1"/>
  </r>
  <r>
    <x v="2"/>
    <x v="0"/>
  </r>
  <r>
    <x v="3"/>
    <x v="1"/>
  </r>
  <r>
    <x v="0"/>
    <x v="0"/>
  </r>
  <r>
    <x v="1"/>
    <x v="1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3"/>
  </r>
  <r>
    <x v="1"/>
    <x v="1"/>
  </r>
  <r>
    <x v="2"/>
    <x v="1"/>
  </r>
  <r>
    <x v="3"/>
    <x v="0"/>
  </r>
  <r>
    <x v="0"/>
    <x v="3"/>
  </r>
  <r>
    <x v="1"/>
    <x v="0"/>
  </r>
  <r>
    <x v="2"/>
    <x v="1"/>
  </r>
  <r>
    <x v="3"/>
    <x v="3"/>
  </r>
  <r>
    <x v="0"/>
    <x v="1"/>
  </r>
  <r>
    <x v="1"/>
    <x v="0"/>
  </r>
  <r>
    <x v="2"/>
    <x v="2"/>
  </r>
  <r>
    <x v="3"/>
    <x v="1"/>
  </r>
  <r>
    <x v="0"/>
    <x v="2"/>
  </r>
  <r>
    <x v="1"/>
    <x v="2"/>
  </r>
  <r>
    <x v="2"/>
    <x v="2"/>
  </r>
  <r>
    <x v="3"/>
    <x v="3"/>
  </r>
  <r>
    <x v="0"/>
    <x v="0"/>
  </r>
  <r>
    <x v="1"/>
    <x v="1"/>
  </r>
  <r>
    <x v="2"/>
    <x v="2"/>
  </r>
  <r>
    <x v="3"/>
    <x v="0"/>
  </r>
  <r>
    <x v="0"/>
    <x v="2"/>
  </r>
  <r>
    <x v="1"/>
    <x v="1"/>
  </r>
  <r>
    <x v="2"/>
    <x v="0"/>
  </r>
  <r>
    <x v="3"/>
    <x v="3"/>
  </r>
  <r>
    <x v="0"/>
    <x v="3"/>
  </r>
  <r>
    <x v="1"/>
    <x v="1"/>
  </r>
  <r>
    <x v="2"/>
    <x v="0"/>
  </r>
  <r>
    <x v="3"/>
    <x v="0"/>
  </r>
  <r>
    <x v="0"/>
    <x v="0"/>
  </r>
  <r>
    <x v="1"/>
    <x v="2"/>
  </r>
  <r>
    <x v="2"/>
    <x v="1"/>
  </r>
  <r>
    <x v="3"/>
    <x v="1"/>
  </r>
  <r>
    <x v="0"/>
    <x v="1"/>
  </r>
  <r>
    <x v="1"/>
    <x v="2"/>
  </r>
  <r>
    <x v="2"/>
    <x v="2"/>
  </r>
  <r>
    <x v="3"/>
    <x v="0"/>
  </r>
  <r>
    <x v="0"/>
    <x v="3"/>
  </r>
  <r>
    <x v="1"/>
    <x v="0"/>
  </r>
  <r>
    <x v="2"/>
    <x v="2"/>
  </r>
  <r>
    <x v="3"/>
    <x v="0"/>
  </r>
  <r>
    <x v="0"/>
    <x v="3"/>
  </r>
  <r>
    <x v="1"/>
    <x v="2"/>
  </r>
  <r>
    <x v="2"/>
    <x v="2"/>
  </r>
  <r>
    <x v="3"/>
    <x v="0"/>
  </r>
  <r>
    <x v="0"/>
    <x v="3"/>
  </r>
  <r>
    <x v="1"/>
    <x v="0"/>
  </r>
  <r>
    <x v="2"/>
    <x v="1"/>
  </r>
  <r>
    <x v="3"/>
    <x v="3"/>
  </r>
  <r>
    <x v="0"/>
    <x v="1"/>
  </r>
  <r>
    <x v="1"/>
    <x v="0"/>
  </r>
  <r>
    <x v="2"/>
    <x v="1"/>
  </r>
  <r>
    <x v="3"/>
    <x v="1"/>
  </r>
  <r>
    <x v="0"/>
    <x v="2"/>
  </r>
  <r>
    <x v="1"/>
    <x v="2"/>
  </r>
  <r>
    <x v="2"/>
    <x v="1"/>
  </r>
  <r>
    <x v="3"/>
    <x v="2"/>
  </r>
  <r>
    <x v="0"/>
    <x v="3"/>
  </r>
  <r>
    <x v="1"/>
    <x v="2"/>
  </r>
  <r>
    <x v="2"/>
    <x v="3"/>
  </r>
  <r>
    <x v="3"/>
    <x v="0"/>
  </r>
  <r>
    <x v="0"/>
    <x v="2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0"/>
  </r>
  <r>
    <x v="0"/>
    <x v="0"/>
  </r>
  <r>
    <x v="1"/>
    <x v="0"/>
  </r>
  <r>
    <x v="2"/>
    <x v="3"/>
  </r>
  <r>
    <x v="3"/>
    <x v="0"/>
  </r>
  <r>
    <x v="0"/>
    <x v="2"/>
  </r>
  <r>
    <x v="1"/>
    <x v="0"/>
  </r>
  <r>
    <x v="2"/>
    <x v="3"/>
  </r>
  <r>
    <x v="3"/>
    <x v="3"/>
  </r>
  <r>
    <x v="0"/>
    <x v="0"/>
  </r>
  <r>
    <x v="1"/>
    <x v="0"/>
  </r>
  <r>
    <x v="2"/>
    <x v="3"/>
  </r>
  <r>
    <x v="3"/>
    <x v="1"/>
  </r>
  <r>
    <x v="0"/>
    <x v="1"/>
  </r>
  <r>
    <x v="1"/>
    <x v="0"/>
  </r>
  <r>
    <x v="2"/>
    <x v="2"/>
  </r>
  <r>
    <x v="3"/>
    <x v="3"/>
  </r>
  <r>
    <x v="0"/>
    <x v="3"/>
  </r>
  <r>
    <x v="1"/>
    <x v="0"/>
  </r>
  <r>
    <x v="2"/>
    <x v="2"/>
  </r>
  <r>
    <x v="3"/>
    <x v="3"/>
  </r>
  <r>
    <x v="0"/>
    <x v="0"/>
  </r>
  <r>
    <x v="1"/>
    <x v="1"/>
  </r>
  <r>
    <x v="2"/>
    <x v="3"/>
  </r>
  <r>
    <x v="3"/>
    <x v="3"/>
  </r>
  <r>
    <x v="0"/>
    <x v="0"/>
  </r>
  <r>
    <x v="1"/>
    <x v="0"/>
  </r>
  <r>
    <x v="2"/>
    <x v="2"/>
  </r>
  <r>
    <x v="3"/>
    <x v="0"/>
  </r>
  <r>
    <x v="0"/>
    <x v="0"/>
  </r>
  <r>
    <x v="1"/>
    <x v="0"/>
  </r>
  <r>
    <x v="2"/>
    <x v="1"/>
  </r>
  <r>
    <x v="3"/>
    <x v="1"/>
  </r>
  <r>
    <x v="0"/>
    <x v="3"/>
  </r>
  <r>
    <x v="1"/>
    <x v="0"/>
  </r>
  <r>
    <x v="2"/>
    <x v="1"/>
  </r>
  <r>
    <x v="3"/>
    <x v="1"/>
  </r>
  <r>
    <x v="0"/>
    <x v="0"/>
  </r>
  <r>
    <x v="1"/>
    <x v="0"/>
  </r>
  <r>
    <x v="2"/>
    <x v="2"/>
  </r>
  <r>
    <x v="3"/>
    <x v="0"/>
  </r>
  <r>
    <x v="0"/>
    <x v="0"/>
  </r>
  <r>
    <x v="1"/>
    <x v="0"/>
  </r>
  <r>
    <x v="2"/>
    <x v="1"/>
  </r>
  <r>
    <x v="3"/>
    <x v="1"/>
  </r>
  <r>
    <x v="0"/>
    <x v="2"/>
  </r>
  <r>
    <x v="1"/>
    <x v="1"/>
  </r>
  <r>
    <x v="2"/>
    <x v="1"/>
  </r>
  <r>
    <x v="3"/>
    <x v="0"/>
  </r>
  <r>
    <x v="0"/>
    <x v="2"/>
  </r>
  <r>
    <x v="1"/>
    <x v="2"/>
  </r>
  <r>
    <x v="2"/>
    <x v="3"/>
  </r>
  <r>
    <x v="3"/>
    <x v="0"/>
  </r>
  <r>
    <x v="0"/>
    <x v="1"/>
  </r>
  <r>
    <x v="1"/>
    <x v="2"/>
  </r>
  <r>
    <x v="2"/>
    <x v="3"/>
  </r>
  <r>
    <x v="3"/>
    <x v="0"/>
  </r>
  <r>
    <x v="0"/>
    <x v="3"/>
  </r>
  <r>
    <x v="1"/>
    <x v="0"/>
  </r>
  <r>
    <x v="2"/>
    <x v="2"/>
  </r>
  <r>
    <x v="3"/>
    <x v="3"/>
  </r>
  <r>
    <x v="0"/>
    <x v="2"/>
  </r>
  <r>
    <x v="1"/>
    <x v="1"/>
  </r>
  <r>
    <x v="2"/>
    <x v="0"/>
  </r>
  <r>
    <x v="3"/>
    <x v="1"/>
  </r>
  <r>
    <x v="0"/>
    <x v="2"/>
  </r>
  <r>
    <x v="1"/>
    <x v="0"/>
  </r>
  <r>
    <x v="2"/>
    <x v="1"/>
  </r>
  <r>
    <x v="3"/>
    <x v="2"/>
  </r>
  <r>
    <x v="0"/>
    <x v="1"/>
  </r>
  <r>
    <x v="1"/>
    <x v="1"/>
  </r>
  <r>
    <x v="2"/>
    <x v="3"/>
  </r>
  <r>
    <x v="3"/>
    <x v="3"/>
  </r>
  <r>
    <x v="0"/>
    <x v="2"/>
  </r>
  <r>
    <x v="1"/>
    <x v="0"/>
  </r>
  <r>
    <x v="2"/>
    <x v="0"/>
  </r>
  <r>
    <x v="3"/>
    <x v="3"/>
  </r>
  <r>
    <x v="0"/>
    <x v="3"/>
  </r>
  <r>
    <x v="1"/>
    <x v="2"/>
  </r>
  <r>
    <x v="2"/>
    <x v="1"/>
  </r>
  <r>
    <x v="3"/>
    <x v="3"/>
  </r>
  <r>
    <x v="0"/>
    <x v="3"/>
  </r>
  <r>
    <x v="1"/>
    <x v="1"/>
  </r>
  <r>
    <x v="2"/>
    <x v="1"/>
  </r>
  <r>
    <x v="3"/>
    <x v="0"/>
  </r>
  <r>
    <x v="0"/>
    <x v="1"/>
  </r>
  <r>
    <x v="1"/>
    <x v="1"/>
  </r>
  <r>
    <x v="2"/>
    <x v="3"/>
  </r>
  <r>
    <x v="3"/>
    <x v="3"/>
  </r>
  <r>
    <x v="0"/>
    <x v="0"/>
  </r>
  <r>
    <x v="1"/>
    <x v="0"/>
  </r>
  <r>
    <x v="2"/>
    <x v="3"/>
  </r>
  <r>
    <x v="3"/>
    <x v="3"/>
  </r>
  <r>
    <x v="0"/>
    <x v="1"/>
  </r>
  <r>
    <x v="1"/>
    <x v="1"/>
  </r>
  <r>
    <x v="2"/>
    <x v="0"/>
  </r>
  <r>
    <x v="3"/>
    <x v="1"/>
  </r>
  <r>
    <x v="0"/>
    <x v="2"/>
  </r>
  <r>
    <x v="1"/>
    <x v="0"/>
  </r>
  <r>
    <x v="2"/>
    <x v="1"/>
  </r>
  <r>
    <x v="3"/>
    <x v="2"/>
  </r>
  <r>
    <x v="0"/>
    <x v="1"/>
  </r>
  <r>
    <x v="1"/>
    <x v="1"/>
  </r>
  <r>
    <x v="2"/>
    <x v="2"/>
  </r>
  <r>
    <x v="3"/>
    <x v="2"/>
  </r>
  <r>
    <x v="0"/>
    <x v="2"/>
  </r>
  <r>
    <x v="1"/>
    <x v="0"/>
  </r>
  <r>
    <x v="2"/>
    <x v="1"/>
  </r>
  <r>
    <x v="3"/>
    <x v="0"/>
  </r>
  <r>
    <x v="0"/>
    <x v="1"/>
  </r>
  <r>
    <x v="1"/>
    <x v="2"/>
  </r>
  <r>
    <x v="2"/>
    <x v="3"/>
  </r>
  <r>
    <x v="3"/>
    <x v="3"/>
  </r>
  <r>
    <x v="0"/>
    <x v="3"/>
  </r>
  <r>
    <x v="1"/>
    <x v="2"/>
  </r>
  <r>
    <x v="2"/>
    <x v="1"/>
  </r>
  <r>
    <x v="3"/>
    <x v="0"/>
  </r>
  <r>
    <x v="0"/>
    <x v="1"/>
  </r>
  <r>
    <x v="1"/>
    <x v="2"/>
  </r>
  <r>
    <x v="2"/>
    <x v="3"/>
  </r>
  <r>
    <x v="3"/>
    <x v="2"/>
  </r>
  <r>
    <x v="0"/>
    <x v="3"/>
  </r>
  <r>
    <x v="1"/>
    <x v="0"/>
  </r>
  <r>
    <x v="2"/>
    <x v="2"/>
  </r>
  <r>
    <x v="3"/>
    <x v="2"/>
  </r>
  <r>
    <x v="0"/>
    <x v="2"/>
  </r>
  <r>
    <x v="1"/>
    <x v="1"/>
  </r>
  <r>
    <x v="2"/>
    <x v="1"/>
  </r>
  <r>
    <x v="3"/>
    <x v="3"/>
  </r>
  <r>
    <x v="0"/>
    <x v="1"/>
  </r>
  <r>
    <x v="1"/>
    <x v="0"/>
  </r>
  <r>
    <x v="2"/>
    <x v="0"/>
  </r>
  <r>
    <x v="3"/>
    <x v="1"/>
  </r>
  <r>
    <x v="0"/>
    <x v="1"/>
  </r>
  <r>
    <x v="1"/>
    <x v="1"/>
  </r>
  <r>
    <x v="2"/>
    <x v="3"/>
  </r>
  <r>
    <x v="3"/>
    <x v="1"/>
  </r>
  <r>
    <x v="0"/>
    <x v="1"/>
  </r>
  <r>
    <x v="1"/>
    <x v="1"/>
  </r>
  <r>
    <x v="2"/>
    <x v="2"/>
  </r>
  <r>
    <x v="3"/>
    <x v="1"/>
  </r>
  <r>
    <x v="0"/>
    <x v="3"/>
  </r>
  <r>
    <x v="1"/>
    <x v="0"/>
  </r>
  <r>
    <x v="2"/>
    <x v="0"/>
  </r>
  <r>
    <x v="3"/>
    <x v="0"/>
  </r>
  <r>
    <x v="0"/>
    <x v="3"/>
  </r>
  <r>
    <x v="1"/>
    <x v="0"/>
  </r>
  <r>
    <x v="2"/>
    <x v="0"/>
  </r>
  <r>
    <x v="3"/>
    <x v="2"/>
  </r>
  <r>
    <x v="0"/>
    <x v="2"/>
  </r>
  <r>
    <x v="1"/>
    <x v="1"/>
  </r>
  <r>
    <x v="2"/>
    <x v="3"/>
  </r>
  <r>
    <x v="3"/>
    <x v="1"/>
  </r>
  <r>
    <x v="0"/>
    <x v="3"/>
  </r>
  <r>
    <x v="1"/>
    <x v="0"/>
  </r>
  <r>
    <x v="2"/>
    <x v="3"/>
  </r>
  <r>
    <x v="3"/>
    <x v="2"/>
  </r>
  <r>
    <x v="0"/>
    <x v="1"/>
  </r>
  <r>
    <x v="1"/>
    <x v="2"/>
  </r>
  <r>
    <x v="2"/>
    <x v="2"/>
  </r>
  <r>
    <x v="3"/>
    <x v="1"/>
  </r>
  <r>
    <x v="0"/>
    <x v="1"/>
  </r>
  <r>
    <x v="1"/>
    <x v="0"/>
  </r>
  <r>
    <x v="2"/>
    <x v="1"/>
  </r>
  <r>
    <x v="3"/>
    <x v="3"/>
  </r>
  <r>
    <x v="0"/>
    <x v="3"/>
  </r>
  <r>
    <x v="1"/>
    <x v="0"/>
  </r>
  <r>
    <x v="2"/>
    <x v="3"/>
  </r>
  <r>
    <x v="3"/>
    <x v="1"/>
  </r>
  <r>
    <x v="0"/>
    <x v="2"/>
  </r>
  <r>
    <x v="1"/>
    <x v="0"/>
  </r>
  <r>
    <x v="2"/>
    <x v="0"/>
  </r>
  <r>
    <x v="3"/>
    <x v="2"/>
  </r>
  <r>
    <x v="0"/>
    <x v="0"/>
  </r>
  <r>
    <x v="1"/>
    <x v="0"/>
  </r>
  <r>
    <x v="2"/>
    <x v="3"/>
  </r>
  <r>
    <x v="3"/>
    <x v="1"/>
  </r>
  <r>
    <x v="0"/>
    <x v="3"/>
  </r>
  <r>
    <x v="1"/>
    <x v="0"/>
  </r>
  <r>
    <x v="2"/>
    <x v="0"/>
  </r>
  <r>
    <x v="3"/>
    <x v="2"/>
  </r>
  <r>
    <x v="0"/>
    <x v="3"/>
  </r>
  <r>
    <x v="1"/>
    <x v="2"/>
  </r>
  <r>
    <x v="2"/>
    <x v="1"/>
  </r>
  <r>
    <x v="3"/>
    <x v="3"/>
  </r>
  <r>
    <x v="0"/>
    <x v="0"/>
  </r>
  <r>
    <x v="1"/>
    <x v="1"/>
  </r>
  <r>
    <x v="2"/>
    <x v="1"/>
  </r>
  <r>
    <x v="3"/>
    <x v="0"/>
  </r>
  <r>
    <x v="0"/>
    <x v="3"/>
  </r>
  <r>
    <x v="1"/>
    <x v="2"/>
  </r>
  <r>
    <x v="2"/>
    <x v="2"/>
  </r>
  <r>
    <x v="3"/>
    <x v="3"/>
  </r>
  <r>
    <x v="0"/>
    <x v="0"/>
  </r>
  <r>
    <x v="1"/>
    <x v="1"/>
  </r>
  <r>
    <x v="2"/>
    <x v="0"/>
  </r>
  <r>
    <x v="3"/>
    <x v="2"/>
  </r>
  <r>
    <x v="0"/>
    <x v="1"/>
  </r>
  <r>
    <x v="1"/>
    <x v="0"/>
  </r>
  <r>
    <x v="2"/>
    <x v="3"/>
  </r>
  <r>
    <x v="3"/>
    <x v="2"/>
  </r>
  <r>
    <x v="0"/>
    <x v="2"/>
  </r>
  <r>
    <x v="1"/>
    <x v="1"/>
  </r>
  <r>
    <x v="2"/>
    <x v="0"/>
  </r>
  <r>
    <x v="3"/>
    <x v="2"/>
  </r>
  <r>
    <x v="0"/>
    <x v="1"/>
  </r>
  <r>
    <x v="1"/>
    <x v="1"/>
  </r>
  <r>
    <x v="2"/>
    <x v="2"/>
  </r>
  <r>
    <x v="3"/>
    <x v="3"/>
  </r>
  <r>
    <x v="0"/>
    <x v="1"/>
  </r>
  <r>
    <x v="1"/>
    <x v="2"/>
  </r>
  <r>
    <x v="2"/>
    <x v="2"/>
  </r>
  <r>
    <x v="3"/>
    <x v="0"/>
  </r>
  <r>
    <x v="0"/>
    <x v="0"/>
  </r>
  <r>
    <x v="1"/>
    <x v="0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0"/>
  </r>
  <r>
    <x v="1"/>
    <x v="0"/>
  </r>
  <r>
    <x v="2"/>
    <x v="3"/>
  </r>
  <r>
    <x v="3"/>
    <x v="3"/>
  </r>
  <r>
    <x v="0"/>
    <x v="0"/>
  </r>
  <r>
    <x v="1"/>
    <x v="1"/>
  </r>
  <r>
    <x v="2"/>
    <x v="0"/>
  </r>
  <r>
    <x v="3"/>
    <x v="3"/>
  </r>
  <r>
    <x v="0"/>
    <x v="0"/>
  </r>
  <r>
    <x v="1"/>
    <x v="0"/>
  </r>
  <r>
    <x v="2"/>
    <x v="2"/>
  </r>
  <r>
    <x v="3"/>
    <x v="1"/>
  </r>
  <r>
    <x v="0"/>
    <x v="0"/>
  </r>
  <r>
    <x v="1"/>
    <x v="0"/>
  </r>
  <r>
    <x v="2"/>
    <x v="3"/>
  </r>
  <r>
    <x v="3"/>
    <x v="2"/>
  </r>
  <r>
    <x v="0"/>
    <x v="3"/>
  </r>
  <r>
    <x v="1"/>
    <x v="2"/>
  </r>
  <r>
    <x v="2"/>
    <x v="2"/>
  </r>
  <r>
    <x v="3"/>
    <x v="1"/>
  </r>
  <r>
    <x v="0"/>
    <x v="0"/>
  </r>
  <r>
    <x v="1"/>
    <x v="0"/>
  </r>
  <r>
    <x v="2"/>
    <x v="1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1"/>
  </r>
  <r>
    <x v="2"/>
    <x v="2"/>
  </r>
  <r>
    <x v="3"/>
    <x v="2"/>
  </r>
  <r>
    <x v="0"/>
    <x v="3"/>
  </r>
  <r>
    <x v="1"/>
    <x v="0"/>
  </r>
  <r>
    <x v="2"/>
    <x v="2"/>
  </r>
  <r>
    <x v="3"/>
    <x v="1"/>
  </r>
  <r>
    <x v="0"/>
    <x v="0"/>
  </r>
  <r>
    <x v="1"/>
    <x v="1"/>
  </r>
  <r>
    <x v="2"/>
    <x v="0"/>
  </r>
  <r>
    <x v="3"/>
    <x v="1"/>
  </r>
  <r>
    <x v="0"/>
    <x v="3"/>
  </r>
  <r>
    <x v="1"/>
    <x v="0"/>
  </r>
  <r>
    <x v="2"/>
    <x v="1"/>
  </r>
  <r>
    <x v="3"/>
    <x v="0"/>
  </r>
  <r>
    <x v="0"/>
    <x v="0"/>
  </r>
  <r>
    <x v="1"/>
    <x v="1"/>
  </r>
  <r>
    <x v="2"/>
    <x v="3"/>
  </r>
  <r>
    <x v="3"/>
    <x v="1"/>
  </r>
  <r>
    <x v="0"/>
    <x v="0"/>
  </r>
  <r>
    <x v="1"/>
    <x v="0"/>
  </r>
  <r>
    <x v="2"/>
    <x v="1"/>
  </r>
  <r>
    <x v="3"/>
    <x v="2"/>
  </r>
  <r>
    <x v="0"/>
    <x v="0"/>
  </r>
  <r>
    <x v="1"/>
    <x v="2"/>
  </r>
  <r>
    <x v="2"/>
    <x v="0"/>
  </r>
  <r>
    <x v="3"/>
    <x v="0"/>
  </r>
  <r>
    <x v="0"/>
    <x v="2"/>
  </r>
  <r>
    <x v="1"/>
    <x v="1"/>
  </r>
  <r>
    <x v="2"/>
    <x v="2"/>
  </r>
  <r>
    <x v="3"/>
    <x v="3"/>
  </r>
  <r>
    <x v="0"/>
    <x v="1"/>
  </r>
  <r>
    <x v="1"/>
    <x v="0"/>
  </r>
  <r>
    <x v="2"/>
    <x v="2"/>
  </r>
  <r>
    <x v="3"/>
    <x v="0"/>
  </r>
  <r>
    <x v="0"/>
    <x v="1"/>
  </r>
  <r>
    <x v="1"/>
    <x v="1"/>
  </r>
  <r>
    <x v="2"/>
    <x v="3"/>
  </r>
  <r>
    <x v="3"/>
    <x v="3"/>
  </r>
  <r>
    <x v="0"/>
    <x v="1"/>
  </r>
  <r>
    <x v="1"/>
    <x v="1"/>
  </r>
  <r>
    <x v="2"/>
    <x v="0"/>
  </r>
  <r>
    <x v="3"/>
    <x v="3"/>
  </r>
  <r>
    <x v="0"/>
    <x v="3"/>
  </r>
  <r>
    <x v="1"/>
    <x v="1"/>
  </r>
  <r>
    <x v="2"/>
    <x v="2"/>
  </r>
  <r>
    <x v="3"/>
    <x v="1"/>
  </r>
  <r>
    <x v="0"/>
    <x v="2"/>
  </r>
  <r>
    <x v="1"/>
    <x v="2"/>
  </r>
  <r>
    <x v="2"/>
    <x v="3"/>
  </r>
  <r>
    <x v="3"/>
    <x v="0"/>
  </r>
  <r>
    <x v="0"/>
    <x v="3"/>
  </r>
  <r>
    <x v="1"/>
    <x v="1"/>
  </r>
  <r>
    <x v="2"/>
    <x v="2"/>
  </r>
  <r>
    <x v="3"/>
    <x v="0"/>
  </r>
  <r>
    <x v="0"/>
    <x v="3"/>
  </r>
  <r>
    <x v="1"/>
    <x v="2"/>
  </r>
  <r>
    <x v="2"/>
    <x v="3"/>
  </r>
  <r>
    <x v="3"/>
    <x v="3"/>
  </r>
  <r>
    <x v="0"/>
    <x v="1"/>
  </r>
  <r>
    <x v="1"/>
    <x v="0"/>
  </r>
  <r>
    <x v="2"/>
    <x v="2"/>
  </r>
  <r>
    <x v="3"/>
    <x v="1"/>
  </r>
  <r>
    <x v="0"/>
    <x v="0"/>
  </r>
  <r>
    <x v="1"/>
    <x v="0"/>
  </r>
  <r>
    <x v="2"/>
    <x v="1"/>
  </r>
  <r>
    <x v="3"/>
    <x v="0"/>
  </r>
  <r>
    <x v="0"/>
    <x v="2"/>
  </r>
  <r>
    <x v="1"/>
    <x v="0"/>
  </r>
  <r>
    <x v="2"/>
    <x v="1"/>
  </r>
  <r>
    <x v="3"/>
    <x v="2"/>
  </r>
  <r>
    <x v="0"/>
    <x v="1"/>
  </r>
  <r>
    <x v="1"/>
    <x v="1"/>
  </r>
  <r>
    <x v="2"/>
    <x v="3"/>
  </r>
  <r>
    <x v="3"/>
    <x v="2"/>
  </r>
  <r>
    <x v="0"/>
    <x v="3"/>
  </r>
  <r>
    <x v="1"/>
    <x v="0"/>
  </r>
  <r>
    <x v="2"/>
    <x v="0"/>
  </r>
  <r>
    <x v="3"/>
    <x v="1"/>
  </r>
  <r>
    <x v="0"/>
    <x v="2"/>
  </r>
  <r>
    <x v="1"/>
    <x v="1"/>
  </r>
  <r>
    <x v="2"/>
    <x v="3"/>
  </r>
  <r>
    <x v="3"/>
    <x v="2"/>
  </r>
  <r>
    <x v="0"/>
    <x v="1"/>
  </r>
  <r>
    <x v="1"/>
    <x v="0"/>
  </r>
  <r>
    <x v="2"/>
    <x v="1"/>
  </r>
  <r>
    <x v="3"/>
    <x v="2"/>
  </r>
  <r>
    <x v="0"/>
    <x v="3"/>
  </r>
  <r>
    <x v="1"/>
    <x v="1"/>
  </r>
  <r>
    <x v="2"/>
    <x v="3"/>
  </r>
  <r>
    <x v="3"/>
    <x v="3"/>
  </r>
  <r>
    <x v="0"/>
    <x v="3"/>
  </r>
  <r>
    <x v="1"/>
    <x v="0"/>
  </r>
  <r>
    <x v="2"/>
    <x v="3"/>
  </r>
  <r>
    <x v="3"/>
    <x v="0"/>
  </r>
  <r>
    <x v="0"/>
    <x v="1"/>
  </r>
  <r>
    <x v="1"/>
    <x v="1"/>
  </r>
  <r>
    <x v="2"/>
    <x v="1"/>
  </r>
  <r>
    <x v="3"/>
    <x v="3"/>
  </r>
  <r>
    <x v="0"/>
    <x v="1"/>
  </r>
  <r>
    <x v="1"/>
    <x v="0"/>
  </r>
  <r>
    <x v="2"/>
    <x v="0"/>
  </r>
  <r>
    <x v="3"/>
    <x v="0"/>
  </r>
  <r>
    <x v="0"/>
    <x v="1"/>
  </r>
  <r>
    <x v="1"/>
    <x v="0"/>
  </r>
  <r>
    <x v="2"/>
    <x v="2"/>
  </r>
  <r>
    <x v="3"/>
    <x v="2"/>
  </r>
  <r>
    <x v="0"/>
    <x v="1"/>
  </r>
  <r>
    <x v="1"/>
    <x v="0"/>
  </r>
  <r>
    <x v="2"/>
    <x v="1"/>
  </r>
  <r>
    <x v="3"/>
    <x v="2"/>
  </r>
  <r>
    <x v="0"/>
    <x v="1"/>
  </r>
  <r>
    <x v="1"/>
    <x v="1"/>
  </r>
  <r>
    <x v="2"/>
    <x v="2"/>
  </r>
  <r>
    <x v="3"/>
    <x v="0"/>
  </r>
  <r>
    <x v="0"/>
    <x v="1"/>
  </r>
  <r>
    <x v="1"/>
    <x v="1"/>
  </r>
  <r>
    <x v="2"/>
    <x v="1"/>
  </r>
  <r>
    <x v="3"/>
    <x v="0"/>
  </r>
  <r>
    <x v="0"/>
    <x v="3"/>
  </r>
  <r>
    <x v="1"/>
    <x v="1"/>
  </r>
  <r>
    <x v="2"/>
    <x v="1"/>
  </r>
  <r>
    <x v="3"/>
    <x v="0"/>
  </r>
  <r>
    <x v="0"/>
    <x v="2"/>
  </r>
  <r>
    <x v="1"/>
    <x v="2"/>
  </r>
  <r>
    <x v="2"/>
    <x v="1"/>
  </r>
  <r>
    <x v="3"/>
    <x v="1"/>
  </r>
  <r>
    <x v="0"/>
    <x v="0"/>
  </r>
  <r>
    <x v="1"/>
    <x v="2"/>
  </r>
  <r>
    <x v="2"/>
    <x v="1"/>
  </r>
  <r>
    <x v="3"/>
    <x v="1"/>
  </r>
  <r>
    <x v="0"/>
    <x v="3"/>
  </r>
  <r>
    <x v="1"/>
    <x v="2"/>
  </r>
  <r>
    <x v="2"/>
    <x v="3"/>
  </r>
  <r>
    <x v="3"/>
    <x v="3"/>
  </r>
  <r>
    <x v="0"/>
    <x v="2"/>
  </r>
  <r>
    <x v="1"/>
    <x v="2"/>
  </r>
  <r>
    <x v="2"/>
    <x v="3"/>
  </r>
  <r>
    <x v="3"/>
    <x v="0"/>
  </r>
  <r>
    <x v="0"/>
    <x v="1"/>
  </r>
  <r>
    <x v="1"/>
    <x v="2"/>
  </r>
  <r>
    <x v="2"/>
    <x v="0"/>
  </r>
  <r>
    <x v="3"/>
    <x v="3"/>
  </r>
  <r>
    <x v="0"/>
    <x v="1"/>
  </r>
  <r>
    <x v="1"/>
    <x v="1"/>
  </r>
  <r>
    <x v="2"/>
    <x v="2"/>
  </r>
  <r>
    <x v="3"/>
    <x v="1"/>
  </r>
  <r>
    <x v="0"/>
    <x v="0"/>
  </r>
  <r>
    <x v="1"/>
    <x v="1"/>
  </r>
  <r>
    <x v="2"/>
    <x v="2"/>
  </r>
  <r>
    <x v="3"/>
    <x v="2"/>
  </r>
  <r>
    <x v="0"/>
    <x v="0"/>
  </r>
  <r>
    <x v="1"/>
    <x v="2"/>
  </r>
  <r>
    <x v="2"/>
    <x v="2"/>
  </r>
  <r>
    <x v="3"/>
    <x v="0"/>
  </r>
  <r>
    <x v="0"/>
    <x v="0"/>
  </r>
  <r>
    <x v="1"/>
    <x v="1"/>
  </r>
  <r>
    <x v="2"/>
    <x v="3"/>
  </r>
  <r>
    <x v="3"/>
    <x v="0"/>
  </r>
  <r>
    <x v="0"/>
    <x v="0"/>
  </r>
  <r>
    <x v="1"/>
    <x v="2"/>
  </r>
  <r>
    <x v="2"/>
    <x v="0"/>
  </r>
  <r>
    <x v="3"/>
    <x v="1"/>
  </r>
  <r>
    <x v="0"/>
    <x v="2"/>
  </r>
  <r>
    <x v="1"/>
    <x v="1"/>
  </r>
  <r>
    <x v="2"/>
    <x v="1"/>
  </r>
  <r>
    <x v="3"/>
    <x v="0"/>
  </r>
  <r>
    <x v="0"/>
    <x v="3"/>
  </r>
  <r>
    <x v="1"/>
    <x v="0"/>
  </r>
  <r>
    <x v="2"/>
    <x v="3"/>
  </r>
  <r>
    <x v="3"/>
    <x v="3"/>
  </r>
  <r>
    <x v="0"/>
    <x v="1"/>
  </r>
  <r>
    <x v="1"/>
    <x v="1"/>
  </r>
  <r>
    <x v="2"/>
    <x v="0"/>
  </r>
  <r>
    <x v="3"/>
    <x v="3"/>
  </r>
  <r>
    <x v="0"/>
    <x v="1"/>
  </r>
  <r>
    <x v="1"/>
    <x v="0"/>
  </r>
  <r>
    <x v="2"/>
    <x v="2"/>
  </r>
  <r>
    <x v="3"/>
    <x v="3"/>
  </r>
  <r>
    <x v="0"/>
    <x v="3"/>
  </r>
  <r>
    <x v="1"/>
    <x v="2"/>
  </r>
  <r>
    <x v="2"/>
    <x v="1"/>
  </r>
  <r>
    <x v="3"/>
    <x v="0"/>
  </r>
  <r>
    <x v="0"/>
    <x v="3"/>
  </r>
  <r>
    <x v="1"/>
    <x v="1"/>
  </r>
  <r>
    <x v="2"/>
    <x v="0"/>
  </r>
  <r>
    <x v="3"/>
    <x v="1"/>
  </r>
  <r>
    <x v="0"/>
    <x v="3"/>
  </r>
  <r>
    <x v="1"/>
    <x v="0"/>
  </r>
  <r>
    <x v="2"/>
    <x v="3"/>
  </r>
  <r>
    <x v="3"/>
    <x v="3"/>
  </r>
  <r>
    <x v="0"/>
    <x v="2"/>
  </r>
  <r>
    <x v="1"/>
    <x v="1"/>
  </r>
  <r>
    <x v="2"/>
    <x v="1"/>
  </r>
  <r>
    <x v="3"/>
    <x v="0"/>
  </r>
  <r>
    <x v="0"/>
    <x v="0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2"/>
  </r>
  <r>
    <x v="0"/>
    <x v="1"/>
  </r>
  <r>
    <x v="1"/>
    <x v="0"/>
  </r>
  <r>
    <x v="2"/>
    <x v="3"/>
  </r>
  <r>
    <x v="3"/>
    <x v="2"/>
  </r>
  <r>
    <x v="0"/>
    <x v="3"/>
  </r>
  <r>
    <x v="1"/>
    <x v="0"/>
  </r>
  <r>
    <x v="2"/>
    <x v="0"/>
  </r>
  <r>
    <x v="3"/>
    <x v="0"/>
  </r>
  <r>
    <x v="0"/>
    <x v="1"/>
  </r>
  <r>
    <x v="1"/>
    <x v="0"/>
  </r>
  <r>
    <x v="2"/>
    <x v="0"/>
  </r>
  <r>
    <x v="3"/>
    <x v="3"/>
  </r>
  <r>
    <x v="0"/>
    <x v="0"/>
  </r>
  <r>
    <x v="1"/>
    <x v="2"/>
  </r>
  <r>
    <x v="2"/>
    <x v="3"/>
  </r>
  <r>
    <x v="3"/>
    <x v="3"/>
  </r>
  <r>
    <x v="0"/>
    <x v="0"/>
  </r>
  <r>
    <x v="1"/>
    <x v="2"/>
  </r>
  <r>
    <x v="2"/>
    <x v="2"/>
  </r>
  <r>
    <x v="3"/>
    <x v="0"/>
  </r>
  <r>
    <x v="0"/>
    <x v="1"/>
  </r>
  <r>
    <x v="1"/>
    <x v="1"/>
  </r>
  <r>
    <x v="2"/>
    <x v="2"/>
  </r>
  <r>
    <x v="3"/>
    <x v="3"/>
  </r>
  <r>
    <x v="0"/>
    <x v="0"/>
  </r>
  <r>
    <x v="1"/>
    <x v="2"/>
  </r>
  <r>
    <x v="2"/>
    <x v="3"/>
  </r>
  <r>
    <x v="3"/>
    <x v="0"/>
  </r>
  <r>
    <x v="0"/>
    <x v="0"/>
  </r>
  <r>
    <x v="1"/>
    <x v="0"/>
  </r>
  <r>
    <x v="2"/>
    <x v="3"/>
  </r>
  <r>
    <x v="3"/>
    <x v="3"/>
  </r>
  <r>
    <x v="0"/>
    <x v="3"/>
  </r>
  <r>
    <x v="1"/>
    <x v="0"/>
  </r>
  <r>
    <x v="2"/>
    <x v="2"/>
  </r>
  <r>
    <x v="3"/>
    <x v="2"/>
  </r>
  <r>
    <x v="0"/>
    <x v="3"/>
  </r>
  <r>
    <x v="1"/>
    <x v="1"/>
  </r>
  <r>
    <x v="2"/>
    <x v="0"/>
  </r>
  <r>
    <x v="3"/>
    <x v="1"/>
  </r>
  <r>
    <x v="0"/>
    <x v="1"/>
  </r>
  <r>
    <x v="1"/>
    <x v="1"/>
  </r>
  <r>
    <x v="2"/>
    <x v="2"/>
  </r>
  <r>
    <x v="3"/>
    <x v="1"/>
  </r>
  <r>
    <x v="0"/>
    <x v="0"/>
  </r>
  <r>
    <x v="1"/>
    <x v="2"/>
  </r>
  <r>
    <x v="2"/>
    <x v="1"/>
  </r>
  <r>
    <x v="3"/>
    <x v="0"/>
  </r>
  <r>
    <x v="0"/>
    <x v="1"/>
  </r>
  <r>
    <x v="1"/>
    <x v="1"/>
  </r>
  <r>
    <x v="2"/>
    <x v="1"/>
  </r>
  <r>
    <x v="3"/>
    <x v="2"/>
  </r>
  <r>
    <x v="0"/>
    <x v="3"/>
  </r>
  <r>
    <x v="1"/>
    <x v="2"/>
  </r>
  <r>
    <x v="2"/>
    <x v="1"/>
  </r>
  <r>
    <x v="3"/>
    <x v="3"/>
  </r>
  <r>
    <x v="0"/>
    <x v="0"/>
  </r>
  <r>
    <x v="1"/>
    <x v="0"/>
  </r>
  <r>
    <x v="2"/>
    <x v="3"/>
  </r>
  <r>
    <x v="3"/>
    <x v="0"/>
  </r>
  <r>
    <x v="0"/>
    <x v="1"/>
  </r>
  <r>
    <x v="1"/>
    <x v="1"/>
  </r>
  <r>
    <x v="2"/>
    <x v="1"/>
  </r>
  <r>
    <x v="3"/>
    <x v="3"/>
  </r>
  <r>
    <x v="0"/>
    <x v="0"/>
  </r>
  <r>
    <x v="1"/>
    <x v="1"/>
  </r>
  <r>
    <x v="2"/>
    <x v="2"/>
  </r>
  <r>
    <x v="3"/>
    <x v="1"/>
  </r>
  <r>
    <x v="0"/>
    <x v="0"/>
  </r>
  <r>
    <x v="1"/>
    <x v="0"/>
  </r>
  <r>
    <x v="2"/>
    <x v="2"/>
  </r>
  <r>
    <x v="3"/>
    <x v="2"/>
  </r>
  <r>
    <x v="0"/>
    <x v="1"/>
  </r>
  <r>
    <x v="1"/>
    <x v="1"/>
  </r>
  <r>
    <x v="2"/>
    <x v="0"/>
  </r>
  <r>
    <x v="3"/>
    <x v="2"/>
  </r>
  <r>
    <x v="0"/>
    <x v="3"/>
  </r>
  <r>
    <x v="1"/>
    <x v="2"/>
  </r>
  <r>
    <x v="2"/>
    <x v="1"/>
  </r>
  <r>
    <x v="3"/>
    <x v="1"/>
  </r>
  <r>
    <x v="0"/>
    <x v="1"/>
  </r>
  <r>
    <x v="1"/>
    <x v="2"/>
  </r>
  <r>
    <x v="2"/>
    <x v="1"/>
  </r>
  <r>
    <x v="3"/>
    <x v="0"/>
  </r>
  <r>
    <x v="0"/>
    <x v="0"/>
  </r>
  <r>
    <x v="1"/>
    <x v="0"/>
  </r>
  <r>
    <x v="2"/>
    <x v="1"/>
  </r>
  <r>
    <x v="3"/>
    <x v="0"/>
  </r>
  <r>
    <x v="0"/>
    <x v="2"/>
  </r>
  <r>
    <x v="1"/>
    <x v="0"/>
  </r>
  <r>
    <x v="2"/>
    <x v="2"/>
  </r>
  <r>
    <x v="3"/>
    <x v="3"/>
  </r>
  <r>
    <x v="0"/>
    <x v="2"/>
  </r>
  <r>
    <x v="1"/>
    <x v="0"/>
  </r>
  <r>
    <x v="2"/>
    <x v="2"/>
  </r>
  <r>
    <x v="3"/>
    <x v="2"/>
  </r>
  <r>
    <x v="0"/>
    <x v="1"/>
  </r>
  <r>
    <x v="1"/>
    <x v="1"/>
  </r>
  <r>
    <x v="2"/>
    <x v="2"/>
  </r>
  <r>
    <x v="3"/>
    <x v="1"/>
  </r>
  <r>
    <x v="0"/>
    <x v="3"/>
  </r>
  <r>
    <x v="1"/>
    <x v="0"/>
  </r>
  <r>
    <x v="2"/>
    <x v="3"/>
  </r>
  <r>
    <x v="3"/>
    <x v="1"/>
  </r>
  <r>
    <x v="0"/>
    <x v="1"/>
  </r>
  <r>
    <x v="1"/>
    <x v="1"/>
  </r>
  <r>
    <x v="2"/>
    <x v="0"/>
  </r>
  <r>
    <x v="3"/>
    <x v="0"/>
  </r>
  <r>
    <x v="0"/>
    <x v="0"/>
  </r>
  <r>
    <x v="1"/>
    <x v="2"/>
  </r>
  <r>
    <x v="2"/>
    <x v="2"/>
  </r>
  <r>
    <x v="3"/>
    <x v="3"/>
  </r>
  <r>
    <x v="0"/>
    <x v="3"/>
  </r>
  <r>
    <x v="1"/>
    <x v="1"/>
  </r>
  <r>
    <x v="2"/>
    <x v="3"/>
  </r>
  <r>
    <x v="3"/>
    <x v="2"/>
  </r>
  <r>
    <x v="0"/>
    <x v="1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1"/>
  </r>
  <r>
    <x v="0"/>
    <x v="1"/>
  </r>
  <r>
    <x v="1"/>
    <x v="0"/>
  </r>
  <r>
    <x v="2"/>
    <x v="1"/>
  </r>
  <r>
    <x v="3"/>
    <x v="0"/>
  </r>
  <r>
    <x v="0"/>
    <x v="0"/>
  </r>
  <r>
    <x v="1"/>
    <x v="0"/>
  </r>
  <r>
    <x v="2"/>
    <x v="0"/>
  </r>
  <r>
    <x v="3"/>
    <x v="1"/>
  </r>
  <r>
    <x v="0"/>
    <x v="1"/>
  </r>
  <r>
    <x v="1"/>
    <x v="2"/>
  </r>
  <r>
    <x v="2"/>
    <x v="0"/>
  </r>
  <r>
    <x v="3"/>
    <x v="1"/>
  </r>
  <r>
    <x v="0"/>
    <x v="3"/>
  </r>
  <r>
    <x v="1"/>
    <x v="0"/>
  </r>
  <r>
    <x v="2"/>
    <x v="0"/>
  </r>
  <r>
    <x v="3"/>
    <x v="0"/>
  </r>
  <r>
    <x v="0"/>
    <x v="1"/>
  </r>
  <r>
    <x v="1"/>
    <x v="0"/>
  </r>
  <r>
    <x v="2"/>
    <x v="2"/>
  </r>
  <r>
    <x v="3"/>
    <x v="3"/>
  </r>
  <r>
    <x v="0"/>
    <x v="3"/>
  </r>
  <r>
    <x v="1"/>
    <x v="2"/>
  </r>
  <r>
    <x v="2"/>
    <x v="2"/>
  </r>
  <r>
    <x v="3"/>
    <x v="2"/>
  </r>
  <r>
    <x v="0"/>
    <x v="0"/>
  </r>
  <r>
    <x v="1"/>
    <x v="1"/>
  </r>
  <r>
    <x v="2"/>
    <x v="1"/>
  </r>
  <r>
    <x v="3"/>
    <x v="3"/>
  </r>
  <r>
    <x v="0"/>
    <x v="0"/>
  </r>
  <r>
    <x v="1"/>
    <x v="2"/>
  </r>
  <r>
    <x v="2"/>
    <x v="0"/>
  </r>
  <r>
    <x v="3"/>
    <x v="1"/>
  </r>
  <r>
    <x v="0"/>
    <x v="2"/>
  </r>
  <r>
    <x v="1"/>
    <x v="1"/>
  </r>
  <r>
    <x v="2"/>
    <x v="2"/>
  </r>
  <r>
    <x v="3"/>
    <x v="3"/>
  </r>
  <r>
    <x v="0"/>
    <x v="2"/>
  </r>
  <r>
    <x v="1"/>
    <x v="2"/>
  </r>
  <r>
    <x v="2"/>
    <x v="3"/>
  </r>
  <r>
    <x v="3"/>
    <x v="2"/>
  </r>
  <r>
    <x v="0"/>
    <x v="3"/>
  </r>
  <r>
    <x v="1"/>
    <x v="0"/>
  </r>
  <r>
    <x v="2"/>
    <x v="1"/>
  </r>
  <r>
    <x v="3"/>
    <x v="0"/>
  </r>
  <r>
    <x v="0"/>
    <x v="1"/>
  </r>
  <r>
    <x v="1"/>
    <x v="0"/>
  </r>
  <r>
    <x v="2"/>
    <x v="2"/>
  </r>
  <r>
    <x v="3"/>
    <x v="2"/>
  </r>
  <r>
    <x v="0"/>
    <x v="3"/>
  </r>
  <r>
    <x v="1"/>
    <x v="0"/>
  </r>
  <r>
    <x v="2"/>
    <x v="2"/>
  </r>
  <r>
    <x v="3"/>
    <x v="2"/>
  </r>
  <r>
    <x v="0"/>
    <x v="2"/>
  </r>
  <r>
    <x v="1"/>
    <x v="0"/>
  </r>
  <r>
    <x v="2"/>
    <x v="0"/>
  </r>
  <r>
    <x v="3"/>
    <x v="0"/>
  </r>
  <r>
    <x v="0"/>
    <x v="2"/>
  </r>
  <r>
    <x v="1"/>
    <x v="2"/>
  </r>
  <r>
    <x v="2"/>
    <x v="2"/>
  </r>
  <r>
    <x v="3"/>
    <x v="1"/>
  </r>
  <r>
    <x v="0"/>
    <x v="3"/>
  </r>
  <r>
    <x v="1"/>
    <x v="0"/>
  </r>
  <r>
    <x v="2"/>
    <x v="3"/>
  </r>
  <r>
    <x v="3"/>
    <x v="2"/>
  </r>
  <r>
    <x v="0"/>
    <x v="1"/>
  </r>
  <r>
    <x v="1"/>
    <x v="2"/>
  </r>
  <r>
    <x v="2"/>
    <x v="0"/>
  </r>
  <r>
    <x v="3"/>
    <x v="2"/>
  </r>
  <r>
    <x v="0"/>
    <x v="0"/>
  </r>
  <r>
    <x v="1"/>
    <x v="1"/>
  </r>
  <r>
    <x v="2"/>
    <x v="1"/>
  </r>
  <r>
    <x v="3"/>
    <x v="2"/>
  </r>
  <r>
    <x v="0"/>
    <x v="2"/>
  </r>
  <r>
    <x v="1"/>
    <x v="1"/>
  </r>
  <r>
    <x v="2"/>
    <x v="1"/>
  </r>
  <r>
    <x v="3"/>
    <x v="3"/>
  </r>
  <r>
    <x v="0"/>
    <x v="2"/>
  </r>
  <r>
    <x v="1"/>
    <x v="1"/>
  </r>
  <r>
    <x v="2"/>
    <x v="1"/>
  </r>
  <r>
    <x v="3"/>
    <x v="0"/>
  </r>
  <r>
    <x v="0"/>
    <x v="2"/>
  </r>
  <r>
    <x v="1"/>
    <x v="0"/>
  </r>
  <r>
    <x v="2"/>
    <x v="3"/>
  </r>
  <r>
    <x v="3"/>
    <x v="1"/>
  </r>
  <r>
    <x v="0"/>
    <x v="2"/>
  </r>
  <r>
    <x v="1"/>
    <x v="1"/>
  </r>
  <r>
    <x v="2"/>
    <x v="1"/>
  </r>
  <r>
    <x v="3"/>
    <x v="1"/>
  </r>
  <r>
    <x v="0"/>
    <x v="1"/>
  </r>
  <r>
    <x v="1"/>
    <x v="0"/>
  </r>
  <r>
    <x v="2"/>
    <x v="3"/>
  </r>
  <r>
    <x v="3"/>
    <x v="0"/>
  </r>
  <r>
    <x v="0"/>
    <x v="3"/>
  </r>
  <r>
    <x v="1"/>
    <x v="0"/>
  </r>
  <r>
    <x v="2"/>
    <x v="2"/>
  </r>
  <r>
    <x v="3"/>
    <x v="0"/>
  </r>
  <r>
    <x v="0"/>
    <x v="0"/>
  </r>
  <r>
    <x v="1"/>
    <x v="2"/>
  </r>
  <r>
    <x v="2"/>
    <x v="2"/>
  </r>
  <r>
    <x v="3"/>
    <x v="2"/>
  </r>
  <r>
    <x v="0"/>
    <x v="2"/>
  </r>
  <r>
    <x v="1"/>
    <x v="1"/>
  </r>
  <r>
    <x v="2"/>
    <x v="3"/>
  </r>
  <r>
    <x v="3"/>
    <x v="2"/>
  </r>
  <r>
    <x v="0"/>
    <x v="1"/>
  </r>
  <r>
    <x v="1"/>
    <x v="1"/>
  </r>
  <r>
    <x v="2"/>
    <x v="0"/>
  </r>
  <r>
    <x v="3"/>
    <x v="3"/>
  </r>
  <r>
    <x v="0"/>
    <x v="3"/>
  </r>
  <r>
    <x v="1"/>
    <x v="1"/>
  </r>
  <r>
    <x v="2"/>
    <x v="0"/>
  </r>
  <r>
    <x v="3"/>
    <x v="0"/>
  </r>
  <r>
    <x v="0"/>
    <x v="3"/>
  </r>
  <r>
    <x v="1"/>
    <x v="0"/>
  </r>
  <r>
    <x v="2"/>
    <x v="3"/>
  </r>
  <r>
    <x v="3"/>
    <x v="2"/>
  </r>
  <r>
    <x v="0"/>
    <x v="2"/>
  </r>
  <r>
    <x v="1"/>
    <x v="1"/>
  </r>
  <r>
    <x v="2"/>
    <x v="1"/>
  </r>
  <r>
    <x v="3"/>
    <x v="2"/>
  </r>
  <r>
    <x v="0"/>
    <x v="3"/>
  </r>
  <r>
    <x v="1"/>
    <x v="2"/>
  </r>
  <r>
    <x v="2"/>
    <x v="0"/>
  </r>
  <r>
    <x v="3"/>
    <x v="3"/>
  </r>
  <r>
    <x v="0"/>
    <x v="2"/>
  </r>
  <r>
    <x v="1"/>
    <x v="2"/>
  </r>
  <r>
    <x v="2"/>
    <x v="2"/>
  </r>
  <r>
    <x v="3"/>
    <x v="0"/>
  </r>
  <r>
    <x v="0"/>
    <x v="3"/>
  </r>
  <r>
    <x v="1"/>
    <x v="2"/>
  </r>
  <r>
    <x v="2"/>
    <x v="0"/>
  </r>
  <r>
    <x v="3"/>
    <x v="1"/>
  </r>
  <r>
    <x v="0"/>
    <x v="2"/>
  </r>
  <r>
    <x v="1"/>
    <x v="0"/>
  </r>
  <r>
    <x v="2"/>
    <x v="1"/>
  </r>
  <r>
    <x v="3"/>
    <x v="1"/>
  </r>
  <r>
    <x v="0"/>
    <x v="1"/>
  </r>
  <r>
    <x v="1"/>
    <x v="1"/>
  </r>
  <r>
    <x v="2"/>
    <x v="0"/>
  </r>
  <r>
    <x v="3"/>
    <x v="1"/>
  </r>
  <r>
    <x v="0"/>
    <x v="1"/>
  </r>
  <r>
    <x v="1"/>
    <x v="2"/>
  </r>
  <r>
    <x v="2"/>
    <x v="3"/>
  </r>
  <r>
    <x v="3"/>
    <x v="2"/>
  </r>
  <r>
    <x v="0"/>
    <x v="3"/>
  </r>
  <r>
    <x v="1"/>
    <x v="1"/>
  </r>
  <r>
    <x v="2"/>
    <x v="0"/>
  </r>
  <r>
    <x v="3"/>
    <x v="0"/>
  </r>
  <r>
    <x v="0"/>
    <x v="3"/>
  </r>
  <r>
    <x v="1"/>
    <x v="1"/>
  </r>
  <r>
    <x v="2"/>
    <x v="3"/>
  </r>
  <r>
    <x v="3"/>
    <x v="2"/>
  </r>
  <r>
    <x v="0"/>
    <x v="3"/>
  </r>
  <r>
    <x v="1"/>
    <x v="1"/>
  </r>
  <r>
    <x v="2"/>
    <x v="2"/>
  </r>
  <r>
    <x v="3"/>
    <x v="0"/>
  </r>
  <r>
    <x v="0"/>
    <x v="3"/>
  </r>
  <r>
    <x v="1"/>
    <x v="0"/>
  </r>
  <r>
    <x v="2"/>
    <x v="3"/>
  </r>
  <r>
    <x v="3"/>
    <x v="0"/>
  </r>
  <r>
    <x v="0"/>
    <x v="0"/>
  </r>
  <r>
    <x v="1"/>
    <x v="0"/>
  </r>
  <r>
    <x v="2"/>
    <x v="1"/>
  </r>
  <r>
    <x v="3"/>
    <x v="3"/>
  </r>
  <r>
    <x v="0"/>
    <x v="1"/>
  </r>
  <r>
    <x v="1"/>
    <x v="1"/>
  </r>
  <r>
    <x v="2"/>
    <x v="1"/>
  </r>
  <r>
    <x v="3"/>
    <x v="0"/>
  </r>
  <r>
    <x v="0"/>
    <x v="0"/>
  </r>
  <r>
    <x v="1"/>
    <x v="1"/>
  </r>
  <r>
    <x v="2"/>
    <x v="2"/>
  </r>
  <r>
    <x v="3"/>
    <x v="1"/>
  </r>
  <r>
    <x v="0"/>
    <x v="3"/>
  </r>
  <r>
    <x v="1"/>
    <x v="2"/>
  </r>
  <r>
    <x v="2"/>
    <x v="1"/>
  </r>
  <r>
    <x v="3"/>
    <x v="1"/>
  </r>
  <r>
    <x v="0"/>
    <x v="0"/>
  </r>
  <r>
    <x v="1"/>
    <x v="1"/>
  </r>
  <r>
    <x v="2"/>
    <x v="3"/>
  </r>
  <r>
    <x v="3"/>
    <x v="3"/>
  </r>
  <r>
    <x v="0"/>
    <x v="0"/>
  </r>
  <r>
    <x v="1"/>
    <x v="2"/>
  </r>
  <r>
    <x v="2"/>
    <x v="0"/>
  </r>
  <r>
    <x v="3"/>
    <x v="2"/>
  </r>
  <r>
    <x v="0"/>
    <x v="1"/>
  </r>
  <r>
    <x v="1"/>
    <x v="0"/>
  </r>
  <r>
    <x v="2"/>
    <x v="0"/>
  </r>
  <r>
    <x v="3"/>
    <x v="1"/>
  </r>
  <r>
    <x v="0"/>
    <x v="0"/>
  </r>
  <r>
    <x v="1"/>
    <x v="1"/>
  </r>
  <r>
    <x v="2"/>
    <x v="2"/>
  </r>
  <r>
    <x v="3"/>
    <x v="1"/>
  </r>
  <r>
    <x v="0"/>
    <x v="1"/>
  </r>
  <r>
    <x v="1"/>
    <x v="1"/>
  </r>
  <r>
    <x v="2"/>
    <x v="2"/>
  </r>
  <r>
    <x v="3"/>
    <x v="3"/>
  </r>
  <r>
    <x v="0"/>
    <x v="3"/>
  </r>
  <r>
    <x v="1"/>
    <x v="0"/>
  </r>
  <r>
    <x v="2"/>
    <x v="1"/>
  </r>
  <r>
    <x v="3"/>
    <x v="3"/>
  </r>
  <r>
    <x v="0"/>
    <x v="0"/>
  </r>
  <r>
    <x v="1"/>
    <x v="1"/>
  </r>
  <r>
    <x v="2"/>
    <x v="3"/>
  </r>
  <r>
    <x v="3"/>
    <x v="2"/>
  </r>
  <r>
    <x v="0"/>
    <x v="1"/>
  </r>
  <r>
    <x v="1"/>
    <x v="1"/>
  </r>
  <r>
    <x v="2"/>
    <x v="3"/>
  </r>
  <r>
    <x v="3"/>
    <x v="1"/>
  </r>
  <r>
    <x v="0"/>
    <x v="3"/>
  </r>
  <r>
    <x v="1"/>
    <x v="0"/>
  </r>
  <r>
    <x v="2"/>
    <x v="2"/>
  </r>
  <r>
    <x v="3"/>
    <x v="0"/>
  </r>
  <r>
    <x v="0"/>
    <x v="2"/>
  </r>
  <r>
    <x v="1"/>
    <x v="1"/>
  </r>
  <r>
    <x v="2"/>
    <x v="3"/>
  </r>
  <r>
    <x v="3"/>
    <x v="0"/>
  </r>
  <r>
    <x v="0"/>
    <x v="3"/>
  </r>
  <r>
    <x v="1"/>
    <x v="2"/>
  </r>
  <r>
    <x v="2"/>
    <x v="1"/>
  </r>
  <r>
    <x v="3"/>
    <x v="3"/>
  </r>
  <r>
    <x v="0"/>
    <x v="1"/>
  </r>
  <r>
    <x v="1"/>
    <x v="1"/>
  </r>
  <r>
    <x v="2"/>
    <x v="3"/>
  </r>
  <r>
    <x v="3"/>
    <x v="1"/>
  </r>
  <r>
    <x v="0"/>
    <x v="3"/>
  </r>
  <r>
    <x v="1"/>
    <x v="2"/>
  </r>
  <r>
    <x v="2"/>
    <x v="1"/>
  </r>
  <r>
    <x v="3"/>
    <x v="0"/>
  </r>
  <r>
    <x v="0"/>
    <x v="1"/>
  </r>
  <r>
    <x v="1"/>
    <x v="2"/>
  </r>
  <r>
    <x v="2"/>
    <x v="3"/>
  </r>
  <r>
    <x v="3"/>
    <x v="2"/>
  </r>
  <r>
    <x v="0"/>
    <x v="1"/>
  </r>
  <r>
    <x v="1"/>
    <x v="0"/>
  </r>
  <r>
    <x v="2"/>
    <x v="2"/>
  </r>
  <r>
    <x v="3"/>
    <x v="3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0"/>
  </r>
  <r>
    <x v="3"/>
    <x v="3"/>
  </r>
  <r>
    <x v="0"/>
    <x v="1"/>
  </r>
  <r>
    <x v="1"/>
    <x v="2"/>
  </r>
  <r>
    <x v="2"/>
    <x v="1"/>
  </r>
  <r>
    <x v="3"/>
    <x v="0"/>
  </r>
  <r>
    <x v="0"/>
    <x v="1"/>
  </r>
  <r>
    <x v="1"/>
    <x v="2"/>
  </r>
  <r>
    <x v="2"/>
    <x v="1"/>
  </r>
  <r>
    <x v="3"/>
    <x v="0"/>
  </r>
  <r>
    <x v="0"/>
    <x v="3"/>
  </r>
  <r>
    <x v="1"/>
    <x v="2"/>
  </r>
  <r>
    <x v="2"/>
    <x v="0"/>
  </r>
  <r>
    <x v="3"/>
    <x v="1"/>
  </r>
  <r>
    <x v="0"/>
    <x v="1"/>
  </r>
  <r>
    <x v="1"/>
    <x v="1"/>
  </r>
  <r>
    <x v="2"/>
    <x v="2"/>
  </r>
  <r>
    <x v="3"/>
    <x v="1"/>
  </r>
  <r>
    <x v="0"/>
    <x v="1"/>
  </r>
  <r>
    <x v="1"/>
    <x v="1"/>
  </r>
  <r>
    <x v="2"/>
    <x v="2"/>
  </r>
  <r>
    <x v="3"/>
    <x v="0"/>
  </r>
  <r>
    <x v="0"/>
    <x v="3"/>
  </r>
  <r>
    <x v="1"/>
    <x v="1"/>
  </r>
  <r>
    <x v="2"/>
    <x v="0"/>
  </r>
  <r>
    <x v="3"/>
    <x v="2"/>
  </r>
  <r>
    <x v="0"/>
    <x v="1"/>
  </r>
  <r>
    <x v="1"/>
    <x v="1"/>
  </r>
  <r>
    <x v="2"/>
    <x v="0"/>
  </r>
  <r>
    <x v="3"/>
    <x v="3"/>
  </r>
  <r>
    <x v="0"/>
    <x v="1"/>
  </r>
  <r>
    <x v="1"/>
    <x v="0"/>
  </r>
  <r>
    <x v="2"/>
    <x v="3"/>
  </r>
  <r>
    <x v="3"/>
    <x v="2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3"/>
  </r>
  <r>
    <x v="3"/>
    <x v="1"/>
  </r>
  <r>
    <x v="0"/>
    <x v="1"/>
  </r>
  <r>
    <x v="1"/>
    <x v="2"/>
  </r>
  <r>
    <x v="2"/>
    <x v="1"/>
  </r>
  <r>
    <x v="3"/>
    <x v="2"/>
  </r>
  <r>
    <x v="0"/>
    <x v="3"/>
  </r>
  <r>
    <x v="1"/>
    <x v="0"/>
  </r>
  <r>
    <x v="2"/>
    <x v="2"/>
  </r>
  <r>
    <x v="3"/>
    <x v="3"/>
  </r>
  <r>
    <x v="0"/>
    <x v="1"/>
  </r>
  <r>
    <x v="1"/>
    <x v="1"/>
  </r>
  <r>
    <x v="2"/>
    <x v="3"/>
  </r>
  <r>
    <x v="3"/>
    <x v="2"/>
  </r>
  <r>
    <x v="0"/>
    <x v="2"/>
  </r>
  <r>
    <x v="1"/>
    <x v="0"/>
  </r>
  <r>
    <x v="2"/>
    <x v="0"/>
  </r>
  <r>
    <x v="3"/>
    <x v="1"/>
  </r>
  <r>
    <x v="0"/>
    <x v="0"/>
  </r>
  <r>
    <x v="1"/>
    <x v="2"/>
  </r>
  <r>
    <x v="2"/>
    <x v="2"/>
  </r>
  <r>
    <x v="3"/>
    <x v="3"/>
  </r>
  <r>
    <x v="0"/>
    <x v="3"/>
  </r>
  <r>
    <x v="1"/>
    <x v="0"/>
  </r>
  <r>
    <x v="2"/>
    <x v="1"/>
  </r>
  <r>
    <x v="3"/>
    <x v="3"/>
  </r>
  <r>
    <x v="0"/>
    <x v="3"/>
  </r>
  <r>
    <x v="1"/>
    <x v="1"/>
  </r>
  <r>
    <x v="2"/>
    <x v="0"/>
  </r>
  <r>
    <x v="3"/>
    <x v="2"/>
  </r>
  <r>
    <x v="0"/>
    <x v="1"/>
  </r>
  <r>
    <x v="1"/>
    <x v="0"/>
  </r>
  <r>
    <x v="2"/>
    <x v="2"/>
  </r>
  <r>
    <x v="3"/>
    <x v="0"/>
  </r>
  <r>
    <x v="0"/>
    <x v="3"/>
  </r>
  <r>
    <x v="1"/>
    <x v="1"/>
  </r>
  <r>
    <x v="2"/>
    <x v="3"/>
  </r>
  <r>
    <x v="3"/>
    <x v="0"/>
  </r>
  <r>
    <x v="0"/>
    <x v="2"/>
  </r>
  <r>
    <x v="1"/>
    <x v="2"/>
  </r>
  <r>
    <x v="2"/>
    <x v="2"/>
  </r>
  <r>
    <x v="3"/>
    <x v="3"/>
  </r>
  <r>
    <x v="0"/>
    <x v="3"/>
  </r>
  <r>
    <x v="1"/>
    <x v="0"/>
  </r>
  <r>
    <x v="2"/>
    <x v="0"/>
  </r>
  <r>
    <x v="3"/>
    <x v="2"/>
  </r>
  <r>
    <x v="0"/>
    <x v="3"/>
  </r>
  <r>
    <x v="1"/>
    <x v="1"/>
  </r>
  <r>
    <x v="2"/>
    <x v="3"/>
  </r>
  <r>
    <x v="3"/>
    <x v="1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3"/>
  </r>
  <r>
    <x v="3"/>
    <x v="0"/>
  </r>
  <r>
    <x v="0"/>
    <x v="2"/>
  </r>
  <r>
    <x v="1"/>
    <x v="2"/>
  </r>
  <r>
    <x v="2"/>
    <x v="3"/>
  </r>
  <r>
    <x v="3"/>
    <x v="2"/>
  </r>
  <r>
    <x v="0"/>
    <x v="0"/>
  </r>
  <r>
    <x v="1"/>
    <x v="1"/>
  </r>
  <r>
    <x v="2"/>
    <x v="1"/>
  </r>
  <r>
    <x v="3"/>
    <x v="1"/>
  </r>
  <r>
    <x v="0"/>
    <x v="0"/>
  </r>
  <r>
    <x v="1"/>
    <x v="2"/>
  </r>
  <r>
    <x v="2"/>
    <x v="3"/>
  </r>
  <r>
    <x v="3"/>
    <x v="0"/>
  </r>
  <r>
    <x v="0"/>
    <x v="3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2"/>
  </r>
  <r>
    <x v="0"/>
    <x v="3"/>
  </r>
  <r>
    <x v="1"/>
    <x v="0"/>
  </r>
  <r>
    <x v="2"/>
    <x v="2"/>
  </r>
  <r>
    <x v="3"/>
    <x v="1"/>
  </r>
  <r>
    <x v="0"/>
    <x v="1"/>
  </r>
  <r>
    <x v="1"/>
    <x v="2"/>
  </r>
  <r>
    <x v="2"/>
    <x v="0"/>
  </r>
  <r>
    <x v="3"/>
    <x v="2"/>
  </r>
  <r>
    <x v="0"/>
    <x v="0"/>
  </r>
  <r>
    <x v="1"/>
    <x v="0"/>
  </r>
  <r>
    <x v="2"/>
    <x v="0"/>
  </r>
  <r>
    <x v="3"/>
    <x v="2"/>
  </r>
  <r>
    <x v="0"/>
    <x v="1"/>
  </r>
  <r>
    <x v="1"/>
    <x v="2"/>
  </r>
  <r>
    <x v="2"/>
    <x v="0"/>
  </r>
  <r>
    <x v="3"/>
    <x v="2"/>
  </r>
  <r>
    <x v="0"/>
    <x v="0"/>
  </r>
  <r>
    <x v="1"/>
    <x v="0"/>
  </r>
  <r>
    <x v="2"/>
    <x v="1"/>
  </r>
  <r>
    <x v="3"/>
    <x v="3"/>
  </r>
  <r>
    <x v="0"/>
    <x v="1"/>
  </r>
  <r>
    <x v="1"/>
    <x v="0"/>
  </r>
  <r>
    <x v="2"/>
    <x v="3"/>
  </r>
  <r>
    <x v="3"/>
    <x v="1"/>
  </r>
  <r>
    <x v="0"/>
    <x v="3"/>
  </r>
  <r>
    <x v="1"/>
    <x v="1"/>
  </r>
  <r>
    <x v="2"/>
    <x v="2"/>
  </r>
  <r>
    <x v="3"/>
    <x v="2"/>
  </r>
  <r>
    <x v="0"/>
    <x v="3"/>
  </r>
  <r>
    <x v="1"/>
    <x v="0"/>
  </r>
  <r>
    <x v="2"/>
    <x v="1"/>
  </r>
  <r>
    <x v="3"/>
    <x v="3"/>
  </r>
  <r>
    <x v="0"/>
    <x v="1"/>
  </r>
  <r>
    <x v="1"/>
    <x v="2"/>
  </r>
  <r>
    <x v="2"/>
    <x v="2"/>
  </r>
  <r>
    <x v="3"/>
    <x v="0"/>
  </r>
  <r>
    <x v="0"/>
    <x v="2"/>
  </r>
  <r>
    <x v="1"/>
    <x v="0"/>
  </r>
  <r>
    <x v="2"/>
    <x v="2"/>
  </r>
  <r>
    <x v="3"/>
    <x v="1"/>
  </r>
  <r>
    <x v="0"/>
    <x v="3"/>
  </r>
  <r>
    <x v="1"/>
    <x v="1"/>
  </r>
  <r>
    <x v="2"/>
    <x v="2"/>
  </r>
  <r>
    <x v="3"/>
    <x v="0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2"/>
  </r>
  <r>
    <x v="3"/>
    <x v="0"/>
  </r>
  <r>
    <x v="0"/>
    <x v="3"/>
  </r>
  <r>
    <x v="1"/>
    <x v="2"/>
  </r>
  <r>
    <x v="2"/>
    <x v="3"/>
  </r>
  <r>
    <x v="3"/>
    <x v="0"/>
  </r>
  <r>
    <x v="0"/>
    <x v="2"/>
  </r>
  <r>
    <x v="1"/>
    <x v="0"/>
  </r>
  <r>
    <x v="2"/>
    <x v="0"/>
  </r>
  <r>
    <x v="3"/>
    <x v="3"/>
  </r>
  <r>
    <x v="0"/>
    <x v="0"/>
  </r>
  <r>
    <x v="1"/>
    <x v="0"/>
  </r>
  <r>
    <x v="2"/>
    <x v="1"/>
  </r>
  <r>
    <x v="3"/>
    <x v="3"/>
  </r>
  <r>
    <x v="0"/>
    <x v="1"/>
  </r>
  <r>
    <x v="1"/>
    <x v="0"/>
  </r>
  <r>
    <x v="2"/>
    <x v="0"/>
  </r>
  <r>
    <x v="3"/>
    <x v="3"/>
  </r>
  <r>
    <x v="0"/>
    <x v="2"/>
  </r>
  <r>
    <x v="1"/>
    <x v="0"/>
  </r>
  <r>
    <x v="2"/>
    <x v="0"/>
  </r>
  <r>
    <x v="3"/>
    <x v="2"/>
  </r>
  <r>
    <x v="0"/>
    <x v="1"/>
  </r>
  <r>
    <x v="1"/>
    <x v="2"/>
  </r>
  <r>
    <x v="2"/>
    <x v="2"/>
  </r>
  <r>
    <x v="3"/>
    <x v="3"/>
  </r>
  <r>
    <x v="0"/>
    <x v="2"/>
  </r>
  <r>
    <x v="1"/>
    <x v="2"/>
  </r>
  <r>
    <x v="2"/>
    <x v="2"/>
  </r>
  <r>
    <x v="3"/>
    <x v="2"/>
  </r>
  <r>
    <x v="0"/>
    <x v="3"/>
  </r>
  <r>
    <x v="1"/>
    <x v="1"/>
  </r>
  <r>
    <x v="2"/>
    <x v="0"/>
  </r>
  <r>
    <x v="3"/>
    <x v="1"/>
  </r>
  <r>
    <x v="0"/>
    <x v="0"/>
  </r>
  <r>
    <x v="1"/>
    <x v="0"/>
  </r>
  <r>
    <x v="2"/>
    <x v="3"/>
  </r>
  <r>
    <x v="3"/>
    <x v="2"/>
  </r>
  <r>
    <x v="0"/>
    <x v="0"/>
  </r>
  <r>
    <x v="1"/>
    <x v="2"/>
  </r>
  <r>
    <x v="2"/>
    <x v="3"/>
  </r>
  <r>
    <x v="3"/>
    <x v="2"/>
  </r>
  <r>
    <x v="0"/>
    <x v="0"/>
  </r>
  <r>
    <x v="1"/>
    <x v="0"/>
  </r>
  <r>
    <x v="2"/>
    <x v="3"/>
  </r>
  <r>
    <x v="3"/>
    <x v="3"/>
  </r>
  <r>
    <x v="0"/>
    <x v="3"/>
  </r>
  <r>
    <x v="1"/>
    <x v="2"/>
  </r>
  <r>
    <x v="2"/>
    <x v="3"/>
  </r>
  <r>
    <x v="3"/>
    <x v="2"/>
  </r>
  <r>
    <x v="0"/>
    <x v="1"/>
  </r>
  <r>
    <x v="1"/>
    <x v="2"/>
  </r>
  <r>
    <x v="2"/>
    <x v="1"/>
  </r>
  <r>
    <x v="3"/>
    <x v="2"/>
  </r>
  <r>
    <x v="0"/>
    <x v="0"/>
  </r>
  <r>
    <x v="1"/>
    <x v="0"/>
  </r>
  <r>
    <x v="2"/>
    <x v="0"/>
  </r>
  <r>
    <x v="3"/>
    <x v="2"/>
  </r>
  <r>
    <x v="0"/>
    <x v="2"/>
  </r>
  <r>
    <x v="1"/>
    <x v="0"/>
  </r>
  <r>
    <x v="2"/>
    <x v="1"/>
  </r>
  <r>
    <x v="3"/>
    <x v="2"/>
  </r>
  <r>
    <x v="0"/>
    <x v="1"/>
  </r>
  <r>
    <x v="1"/>
    <x v="0"/>
  </r>
  <r>
    <x v="2"/>
    <x v="0"/>
  </r>
  <r>
    <x v="3"/>
    <x v="2"/>
  </r>
  <r>
    <x v="0"/>
    <x v="2"/>
  </r>
  <r>
    <x v="1"/>
    <x v="0"/>
  </r>
  <r>
    <x v="2"/>
    <x v="0"/>
  </r>
  <r>
    <x v="3"/>
    <x v="1"/>
  </r>
  <r>
    <x v="0"/>
    <x v="1"/>
  </r>
  <r>
    <x v="1"/>
    <x v="0"/>
  </r>
  <r>
    <x v="2"/>
    <x v="3"/>
  </r>
  <r>
    <x v="3"/>
    <x v="0"/>
  </r>
  <r>
    <x v="0"/>
    <x v="2"/>
  </r>
  <r>
    <x v="1"/>
    <x v="2"/>
  </r>
  <r>
    <x v="2"/>
    <x v="0"/>
  </r>
  <r>
    <x v="3"/>
    <x v="0"/>
  </r>
  <r>
    <x v="0"/>
    <x v="3"/>
  </r>
  <r>
    <x v="1"/>
    <x v="2"/>
  </r>
  <r>
    <x v="2"/>
    <x v="2"/>
  </r>
  <r>
    <x v="3"/>
    <x v="1"/>
  </r>
  <r>
    <x v="0"/>
    <x v="2"/>
  </r>
  <r>
    <x v="1"/>
    <x v="0"/>
  </r>
  <r>
    <x v="2"/>
    <x v="3"/>
  </r>
  <r>
    <x v="3"/>
    <x v="2"/>
  </r>
  <r>
    <x v="0"/>
    <x v="3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1"/>
  </r>
  <r>
    <x v="0"/>
    <x v="3"/>
  </r>
  <r>
    <x v="1"/>
    <x v="2"/>
  </r>
  <r>
    <x v="2"/>
    <x v="2"/>
  </r>
  <r>
    <x v="3"/>
    <x v="0"/>
  </r>
  <r>
    <x v="0"/>
    <x v="1"/>
  </r>
  <r>
    <x v="1"/>
    <x v="1"/>
  </r>
  <r>
    <x v="2"/>
    <x v="1"/>
  </r>
  <r>
    <x v="3"/>
    <x v="3"/>
  </r>
  <r>
    <x v="0"/>
    <x v="1"/>
  </r>
  <r>
    <x v="1"/>
    <x v="2"/>
  </r>
  <r>
    <x v="2"/>
    <x v="1"/>
  </r>
  <r>
    <x v="3"/>
    <x v="0"/>
  </r>
  <r>
    <x v="0"/>
    <x v="3"/>
  </r>
  <r>
    <x v="1"/>
    <x v="1"/>
  </r>
  <r>
    <x v="2"/>
    <x v="3"/>
  </r>
  <r>
    <x v="3"/>
    <x v="2"/>
  </r>
  <r>
    <x v="0"/>
    <x v="1"/>
  </r>
  <r>
    <x v="1"/>
    <x v="1"/>
  </r>
  <r>
    <x v="2"/>
    <x v="3"/>
  </r>
  <r>
    <x v="3"/>
    <x v="0"/>
  </r>
  <r>
    <x v="0"/>
    <x v="0"/>
  </r>
  <r>
    <x v="1"/>
    <x v="0"/>
  </r>
  <r>
    <x v="2"/>
    <x v="1"/>
  </r>
  <r>
    <x v="3"/>
    <x v="2"/>
  </r>
  <r>
    <x v="0"/>
    <x v="1"/>
  </r>
  <r>
    <x v="1"/>
    <x v="2"/>
  </r>
  <r>
    <x v="2"/>
    <x v="3"/>
  </r>
  <r>
    <x v="3"/>
    <x v="0"/>
  </r>
  <r>
    <x v="0"/>
    <x v="1"/>
  </r>
  <r>
    <x v="1"/>
    <x v="0"/>
  </r>
  <r>
    <x v="2"/>
    <x v="0"/>
  </r>
  <r>
    <x v="3"/>
    <x v="0"/>
  </r>
  <r>
    <x v="0"/>
    <x v="3"/>
  </r>
  <r>
    <x v="1"/>
    <x v="2"/>
  </r>
  <r>
    <x v="2"/>
    <x v="2"/>
  </r>
  <r>
    <x v="3"/>
    <x v="0"/>
  </r>
  <r>
    <x v="0"/>
    <x v="2"/>
  </r>
  <r>
    <x v="1"/>
    <x v="2"/>
  </r>
  <r>
    <x v="2"/>
    <x v="3"/>
  </r>
  <r>
    <x v="3"/>
    <x v="0"/>
  </r>
  <r>
    <x v="0"/>
    <x v="0"/>
  </r>
  <r>
    <x v="1"/>
    <x v="0"/>
  </r>
  <r>
    <x v="2"/>
    <x v="0"/>
  </r>
  <r>
    <x v="3"/>
    <x v="3"/>
  </r>
  <r>
    <x v="0"/>
    <x v="0"/>
  </r>
  <r>
    <x v="1"/>
    <x v="2"/>
  </r>
  <r>
    <x v="2"/>
    <x v="1"/>
  </r>
  <r>
    <x v="3"/>
    <x v="1"/>
  </r>
  <r>
    <x v="0"/>
    <x v="0"/>
  </r>
  <r>
    <x v="1"/>
    <x v="2"/>
  </r>
  <r>
    <x v="2"/>
    <x v="1"/>
  </r>
  <r>
    <x v="3"/>
    <x v="1"/>
  </r>
  <r>
    <x v="0"/>
    <x v="3"/>
  </r>
  <r>
    <x v="1"/>
    <x v="1"/>
  </r>
  <r>
    <x v="2"/>
    <x v="3"/>
  </r>
  <r>
    <x v="3"/>
    <x v="0"/>
  </r>
  <r>
    <x v="0"/>
    <x v="1"/>
  </r>
  <r>
    <x v="1"/>
    <x v="2"/>
  </r>
  <r>
    <x v="2"/>
    <x v="3"/>
  </r>
  <r>
    <x v="3"/>
    <x v="2"/>
  </r>
  <r>
    <x v="0"/>
    <x v="2"/>
  </r>
  <r>
    <x v="1"/>
    <x v="1"/>
  </r>
  <r>
    <x v="2"/>
    <x v="3"/>
  </r>
  <r>
    <x v="3"/>
    <x v="1"/>
  </r>
  <r>
    <x v="0"/>
    <x v="2"/>
  </r>
  <r>
    <x v="1"/>
    <x v="2"/>
  </r>
  <r>
    <x v="2"/>
    <x v="3"/>
  </r>
  <r>
    <x v="3"/>
    <x v="1"/>
  </r>
  <r>
    <x v="0"/>
    <x v="0"/>
  </r>
  <r>
    <x v="1"/>
    <x v="1"/>
  </r>
  <r>
    <x v="2"/>
    <x v="3"/>
  </r>
  <r>
    <x v="3"/>
    <x v="1"/>
  </r>
  <r>
    <x v="0"/>
    <x v="0"/>
  </r>
  <r>
    <x v="1"/>
    <x v="1"/>
  </r>
  <r>
    <x v="2"/>
    <x v="0"/>
  </r>
  <r>
    <x v="3"/>
    <x v="3"/>
  </r>
  <r>
    <x v="0"/>
    <x v="1"/>
  </r>
  <r>
    <x v="1"/>
    <x v="1"/>
  </r>
  <r>
    <x v="2"/>
    <x v="2"/>
  </r>
  <r>
    <x v="3"/>
    <x v="2"/>
  </r>
  <r>
    <x v="0"/>
    <x v="2"/>
  </r>
  <r>
    <x v="1"/>
    <x v="2"/>
  </r>
  <r>
    <x v="2"/>
    <x v="2"/>
  </r>
  <r>
    <x v="3"/>
    <x v="1"/>
  </r>
  <r>
    <x v="0"/>
    <x v="1"/>
  </r>
  <r>
    <x v="1"/>
    <x v="0"/>
  </r>
  <r>
    <x v="2"/>
    <x v="0"/>
  </r>
  <r>
    <x v="3"/>
    <x v="1"/>
  </r>
  <r>
    <x v="0"/>
    <x v="2"/>
  </r>
  <r>
    <x v="1"/>
    <x v="1"/>
  </r>
  <r>
    <x v="2"/>
    <x v="1"/>
  </r>
  <r>
    <x v="3"/>
    <x v="1"/>
  </r>
  <r>
    <x v="0"/>
    <x v="1"/>
  </r>
  <r>
    <x v="1"/>
    <x v="2"/>
  </r>
  <r>
    <x v="2"/>
    <x v="0"/>
  </r>
  <r>
    <x v="3"/>
    <x v="3"/>
  </r>
  <r>
    <x v="0"/>
    <x v="2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2"/>
  </r>
  <r>
    <x v="0"/>
    <x v="1"/>
  </r>
  <r>
    <x v="1"/>
    <x v="2"/>
  </r>
  <r>
    <x v="2"/>
    <x v="1"/>
  </r>
  <r>
    <x v="3"/>
    <x v="0"/>
  </r>
  <r>
    <x v="0"/>
    <x v="1"/>
  </r>
  <r>
    <x v="1"/>
    <x v="2"/>
  </r>
  <r>
    <x v="2"/>
    <x v="2"/>
  </r>
  <r>
    <x v="3"/>
    <x v="0"/>
  </r>
  <r>
    <x v="0"/>
    <x v="2"/>
  </r>
  <r>
    <x v="1"/>
    <x v="0"/>
  </r>
  <r>
    <x v="2"/>
    <x v="1"/>
  </r>
  <r>
    <x v="3"/>
    <x v="1"/>
  </r>
  <r>
    <x v="0"/>
    <x v="3"/>
  </r>
  <r>
    <x v="1"/>
    <x v="1"/>
  </r>
  <r>
    <x v="2"/>
    <x v="3"/>
  </r>
  <r>
    <x v="3"/>
    <x v="3"/>
  </r>
  <r>
    <x v="0"/>
    <x v="2"/>
  </r>
  <r>
    <x v="1"/>
    <x v="0"/>
  </r>
  <r>
    <x v="2"/>
    <x v="0"/>
  </r>
  <r>
    <x v="3"/>
    <x v="3"/>
  </r>
  <r>
    <x v="0"/>
    <x v="3"/>
  </r>
  <r>
    <x v="1"/>
    <x v="2"/>
  </r>
  <r>
    <x v="2"/>
    <x v="0"/>
  </r>
  <r>
    <x v="3"/>
    <x v="2"/>
  </r>
  <r>
    <x v="0"/>
    <x v="2"/>
  </r>
  <r>
    <x v="1"/>
    <x v="2"/>
  </r>
  <r>
    <x v="2"/>
    <x v="1"/>
  </r>
  <r>
    <x v="3"/>
    <x v="0"/>
  </r>
  <r>
    <x v="0"/>
    <x v="1"/>
  </r>
  <r>
    <x v="1"/>
    <x v="1"/>
  </r>
  <r>
    <x v="2"/>
    <x v="0"/>
  </r>
  <r>
    <x v="3"/>
    <x v="0"/>
  </r>
  <r>
    <x v="0"/>
    <x v="2"/>
  </r>
  <r>
    <x v="1"/>
    <x v="0"/>
  </r>
  <r>
    <x v="2"/>
    <x v="1"/>
  </r>
  <r>
    <x v="3"/>
    <x v="0"/>
  </r>
  <r>
    <x v="0"/>
    <x v="3"/>
  </r>
  <r>
    <x v="1"/>
    <x v="2"/>
  </r>
  <r>
    <x v="2"/>
    <x v="0"/>
  </r>
  <r>
    <x v="3"/>
    <x v="2"/>
  </r>
  <r>
    <x v="0"/>
    <x v="2"/>
  </r>
  <r>
    <x v="1"/>
    <x v="1"/>
  </r>
  <r>
    <x v="2"/>
    <x v="2"/>
  </r>
  <r>
    <x v="3"/>
    <x v="2"/>
  </r>
  <r>
    <x v="0"/>
    <x v="1"/>
  </r>
  <r>
    <x v="1"/>
    <x v="1"/>
  </r>
  <r>
    <x v="2"/>
    <x v="1"/>
  </r>
  <r>
    <x v="3"/>
    <x v="0"/>
  </r>
  <r>
    <x v="0"/>
    <x v="2"/>
  </r>
  <r>
    <x v="1"/>
    <x v="2"/>
  </r>
  <r>
    <x v="2"/>
    <x v="1"/>
  </r>
  <r>
    <x v="3"/>
    <x v="1"/>
  </r>
  <r>
    <x v="0"/>
    <x v="2"/>
  </r>
  <r>
    <x v="1"/>
    <x v="0"/>
  </r>
  <r>
    <x v="2"/>
    <x v="2"/>
  </r>
  <r>
    <x v="3"/>
    <x v="0"/>
  </r>
  <r>
    <x v="0"/>
    <x v="1"/>
  </r>
  <r>
    <x v="1"/>
    <x v="2"/>
  </r>
  <r>
    <x v="2"/>
    <x v="1"/>
  </r>
  <r>
    <x v="3"/>
    <x v="0"/>
  </r>
  <r>
    <x v="0"/>
    <x v="2"/>
  </r>
  <r>
    <x v="1"/>
    <x v="1"/>
  </r>
  <r>
    <x v="2"/>
    <x v="0"/>
  </r>
  <r>
    <x v="3"/>
    <x v="3"/>
  </r>
  <r>
    <x v="0"/>
    <x v="3"/>
  </r>
  <r>
    <x v="1"/>
    <x v="1"/>
  </r>
  <r>
    <x v="2"/>
    <x v="1"/>
  </r>
  <r>
    <x v="3"/>
    <x v="0"/>
  </r>
  <r>
    <x v="0"/>
    <x v="2"/>
  </r>
  <r>
    <x v="1"/>
    <x v="1"/>
  </r>
  <r>
    <x v="2"/>
    <x v="0"/>
  </r>
  <r>
    <x v="3"/>
    <x v="3"/>
  </r>
  <r>
    <x v="0"/>
    <x v="1"/>
  </r>
  <r>
    <x v="1"/>
    <x v="2"/>
  </r>
  <r>
    <x v="2"/>
    <x v="1"/>
  </r>
  <r>
    <x v="3"/>
    <x v="3"/>
  </r>
  <r>
    <x v="0"/>
    <x v="3"/>
  </r>
  <r>
    <x v="1"/>
    <x v="1"/>
  </r>
  <r>
    <x v="2"/>
    <x v="3"/>
  </r>
  <r>
    <x v="3"/>
    <x v="1"/>
  </r>
  <r>
    <x v="0"/>
    <x v="0"/>
  </r>
  <r>
    <x v="1"/>
    <x v="1"/>
  </r>
  <r>
    <x v="2"/>
    <x v="0"/>
  </r>
  <r>
    <x v="3"/>
    <x v="3"/>
  </r>
  <r>
    <x v="0"/>
    <x v="2"/>
  </r>
  <r>
    <x v="1"/>
    <x v="2"/>
  </r>
  <r>
    <x v="2"/>
    <x v="3"/>
  </r>
  <r>
    <x v="3"/>
    <x v="0"/>
  </r>
  <r>
    <x v="0"/>
    <x v="0"/>
  </r>
  <r>
    <x v="1"/>
    <x v="1"/>
  </r>
  <r>
    <x v="2"/>
    <x v="1"/>
  </r>
  <r>
    <x v="3"/>
    <x v="0"/>
  </r>
  <r>
    <x v="0"/>
    <x v="3"/>
  </r>
  <r>
    <x v="1"/>
    <x v="1"/>
  </r>
  <r>
    <x v="2"/>
    <x v="2"/>
  </r>
  <r>
    <x v="3"/>
    <x v="3"/>
  </r>
  <r>
    <x v="0"/>
    <x v="0"/>
  </r>
  <r>
    <x v="1"/>
    <x v="1"/>
  </r>
  <r>
    <x v="2"/>
    <x v="0"/>
  </r>
  <r>
    <x v="3"/>
    <x v="0"/>
  </r>
  <r>
    <x v="0"/>
    <x v="1"/>
  </r>
  <r>
    <x v="1"/>
    <x v="0"/>
  </r>
  <r>
    <x v="2"/>
    <x v="3"/>
  </r>
  <r>
    <x v="3"/>
    <x v="0"/>
  </r>
  <r>
    <x v="0"/>
    <x v="0"/>
  </r>
  <r>
    <x v="1"/>
    <x v="1"/>
  </r>
  <r>
    <x v="2"/>
    <x v="0"/>
  </r>
  <r>
    <x v="3"/>
    <x v="3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1"/>
  </r>
  <r>
    <x v="3"/>
    <x v="0"/>
  </r>
  <r>
    <x v="0"/>
    <x v="1"/>
  </r>
  <r>
    <x v="1"/>
    <x v="1"/>
  </r>
  <r>
    <x v="2"/>
    <x v="2"/>
  </r>
  <r>
    <x v="3"/>
    <x v="0"/>
  </r>
  <r>
    <x v="0"/>
    <x v="3"/>
  </r>
  <r>
    <x v="1"/>
    <x v="2"/>
  </r>
  <r>
    <x v="2"/>
    <x v="3"/>
  </r>
  <r>
    <x v="3"/>
    <x v="0"/>
  </r>
  <r>
    <x v="0"/>
    <x v="1"/>
  </r>
  <r>
    <x v="1"/>
    <x v="2"/>
  </r>
  <r>
    <x v="2"/>
    <x v="1"/>
  </r>
  <r>
    <x v="3"/>
    <x v="3"/>
  </r>
  <r>
    <x v="0"/>
    <x v="3"/>
  </r>
  <r>
    <x v="1"/>
    <x v="2"/>
  </r>
  <r>
    <x v="2"/>
    <x v="1"/>
  </r>
  <r>
    <x v="3"/>
    <x v="0"/>
  </r>
  <r>
    <x v="0"/>
    <x v="3"/>
  </r>
  <r>
    <x v="1"/>
    <x v="1"/>
  </r>
  <r>
    <x v="2"/>
    <x v="2"/>
  </r>
  <r>
    <x v="3"/>
    <x v="2"/>
  </r>
  <r>
    <x v="0"/>
    <x v="0"/>
  </r>
  <r>
    <x v="1"/>
    <x v="2"/>
  </r>
  <r>
    <x v="2"/>
    <x v="2"/>
  </r>
  <r>
    <x v="3"/>
    <x v="0"/>
  </r>
  <r>
    <x v="0"/>
    <x v="2"/>
  </r>
  <r>
    <x v="1"/>
    <x v="2"/>
  </r>
  <r>
    <x v="2"/>
    <x v="1"/>
  </r>
  <r>
    <x v="3"/>
    <x v="0"/>
  </r>
  <r>
    <x v="0"/>
    <x v="1"/>
  </r>
  <r>
    <x v="1"/>
    <x v="0"/>
  </r>
  <r>
    <x v="2"/>
    <x v="0"/>
  </r>
  <r>
    <x v="3"/>
    <x v="0"/>
  </r>
  <r>
    <x v="0"/>
    <x v="1"/>
  </r>
  <r>
    <x v="1"/>
    <x v="0"/>
  </r>
  <r>
    <x v="2"/>
    <x v="3"/>
  </r>
  <r>
    <x v="3"/>
    <x v="1"/>
  </r>
  <r>
    <x v="0"/>
    <x v="0"/>
  </r>
  <r>
    <x v="1"/>
    <x v="0"/>
  </r>
  <r>
    <x v="2"/>
    <x v="2"/>
  </r>
  <r>
    <x v="3"/>
    <x v="1"/>
  </r>
  <r>
    <x v="0"/>
    <x v="3"/>
  </r>
  <r>
    <x v="1"/>
    <x v="4"/>
  </r>
  <r>
    <x v="2"/>
    <x v="2"/>
  </r>
  <r>
    <x v="3"/>
    <x v="4"/>
  </r>
  <r>
    <x v="0"/>
    <x v="4"/>
  </r>
  <r>
    <x v="1"/>
    <x v="4"/>
  </r>
  <r>
    <x v="2"/>
    <x v="4"/>
  </r>
  <r>
    <x v="3"/>
    <x v="4"/>
  </r>
  <r>
    <x v="0"/>
    <x v="4"/>
  </r>
  <r>
    <x v="1"/>
    <x v="3"/>
  </r>
  <r>
    <x v="2"/>
    <x v="2"/>
  </r>
  <r>
    <x v="3"/>
    <x v="2"/>
  </r>
  <r>
    <x v="0"/>
    <x v="1"/>
  </r>
  <r>
    <x v="1"/>
    <x v="1"/>
  </r>
  <r>
    <x v="2"/>
    <x v="2"/>
  </r>
  <r>
    <x v="3"/>
    <x v="0"/>
  </r>
  <r>
    <x v="0"/>
    <x v="2"/>
  </r>
  <r>
    <x v="1"/>
    <x v="3"/>
  </r>
  <r>
    <x v="2"/>
    <x v="2"/>
  </r>
  <r>
    <x v="3"/>
    <x v="4"/>
  </r>
  <r>
    <x v="0"/>
    <x v="3"/>
  </r>
  <r>
    <x v="1"/>
    <x v="2"/>
  </r>
  <r>
    <x v="2"/>
    <x v="4"/>
  </r>
  <r>
    <x v="3"/>
    <x v="1"/>
  </r>
  <r>
    <x v="0"/>
    <x v="4"/>
  </r>
  <r>
    <x v="1"/>
    <x v="3"/>
  </r>
  <r>
    <x v="2"/>
    <x v="3"/>
  </r>
  <r>
    <x v="3"/>
    <x v="2"/>
  </r>
  <r>
    <x v="0"/>
    <x v="1"/>
  </r>
  <r>
    <x v="1"/>
    <x v="4"/>
  </r>
  <r>
    <x v="2"/>
    <x v="3"/>
  </r>
  <r>
    <x v="3"/>
    <x v="2"/>
  </r>
  <r>
    <x v="0"/>
    <x v="4"/>
  </r>
  <r>
    <x v="1"/>
    <x v="3"/>
  </r>
  <r>
    <x v="2"/>
    <x v="1"/>
  </r>
  <r>
    <x v="3"/>
    <x v="2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0"/>
  </r>
  <r>
    <x v="3"/>
    <x v="2"/>
  </r>
  <r>
    <x v="0"/>
    <x v="2"/>
  </r>
  <r>
    <x v="1"/>
    <x v="2"/>
  </r>
  <r>
    <x v="2"/>
    <x v="0"/>
  </r>
  <r>
    <x v="3"/>
    <x v="0"/>
  </r>
  <r>
    <x v="0"/>
    <x v="1"/>
  </r>
  <r>
    <x v="1"/>
    <x v="1"/>
  </r>
  <r>
    <x v="2"/>
    <x v="0"/>
  </r>
  <r>
    <x v="3"/>
    <x v="2"/>
  </r>
  <r>
    <x v="0"/>
    <x v="1"/>
  </r>
  <r>
    <x v="1"/>
    <x v="1"/>
  </r>
  <r>
    <x v="2"/>
    <x v="2"/>
  </r>
  <r>
    <x v="3"/>
    <x v="0"/>
  </r>
  <r>
    <x v="0"/>
    <x v="2"/>
  </r>
  <r>
    <x v="1"/>
    <x v="1"/>
  </r>
  <r>
    <x v="2"/>
    <x v="3"/>
  </r>
  <r>
    <x v="3"/>
    <x v="2"/>
  </r>
  <r>
    <x v="0"/>
    <x v="2"/>
  </r>
  <r>
    <x v="1"/>
    <x v="1"/>
  </r>
  <r>
    <x v="2"/>
    <x v="2"/>
  </r>
  <r>
    <x v="3"/>
    <x v="1"/>
  </r>
  <r>
    <x v="0"/>
    <x v="2"/>
  </r>
  <r>
    <x v="1"/>
    <x v="0"/>
  </r>
  <r>
    <x v="2"/>
    <x v="2"/>
  </r>
  <r>
    <x v="3"/>
    <x v="1"/>
  </r>
  <r>
    <x v="0"/>
    <x v="2"/>
  </r>
  <r>
    <x v="1"/>
    <x v="1"/>
  </r>
  <r>
    <x v="2"/>
    <x v="0"/>
  </r>
  <r>
    <x v="3"/>
    <x v="1"/>
  </r>
  <r>
    <x v="0"/>
    <x v="0"/>
  </r>
  <r>
    <x v="1"/>
    <x v="0"/>
  </r>
  <r>
    <x v="2"/>
    <x v="2"/>
  </r>
  <r>
    <x v="3"/>
    <x v="2"/>
  </r>
  <r>
    <x v="0"/>
    <x v="2"/>
  </r>
  <r>
    <x v="1"/>
    <x v="1"/>
  </r>
  <r>
    <x v="2"/>
    <x v="2"/>
  </r>
  <r>
    <x v="3"/>
    <x v="3"/>
  </r>
  <r>
    <x v="0"/>
    <x v="3"/>
  </r>
  <r>
    <x v="1"/>
    <x v="1"/>
  </r>
  <r>
    <x v="2"/>
    <x v="1"/>
  </r>
  <r>
    <x v="3"/>
    <x v="3"/>
  </r>
  <r>
    <x v="0"/>
    <x v="0"/>
  </r>
  <r>
    <x v="1"/>
    <x v="1"/>
  </r>
  <r>
    <x v="2"/>
    <x v="0"/>
  </r>
  <r>
    <x v="3"/>
    <x v="1"/>
  </r>
  <r>
    <x v="0"/>
    <x v="1"/>
  </r>
  <r>
    <x v="1"/>
    <x v="1"/>
  </r>
  <r>
    <x v="2"/>
    <x v="2"/>
  </r>
  <r>
    <x v="3"/>
    <x v="0"/>
  </r>
  <r>
    <x v="0"/>
    <x v="0"/>
  </r>
  <r>
    <x v="1"/>
    <x v="1"/>
  </r>
  <r>
    <x v="2"/>
    <x v="3"/>
  </r>
  <r>
    <x v="3"/>
    <x v="1"/>
  </r>
  <r>
    <x v="0"/>
    <x v="0"/>
  </r>
  <r>
    <x v="1"/>
    <x v="1"/>
  </r>
  <r>
    <x v="2"/>
    <x v="2"/>
  </r>
  <r>
    <x v="3"/>
    <x v="3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0"/>
  </r>
  <r>
    <x v="3"/>
    <x v="0"/>
  </r>
  <r>
    <x v="0"/>
    <x v="2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1"/>
  </r>
  <r>
    <x v="0"/>
    <x v="2"/>
  </r>
  <r>
    <x v="1"/>
    <x v="2"/>
  </r>
  <r>
    <x v="2"/>
    <x v="0"/>
  </r>
  <r>
    <x v="3"/>
    <x v="3"/>
  </r>
  <r>
    <x v="0"/>
    <x v="2"/>
  </r>
  <r>
    <x v="1"/>
    <x v="0"/>
  </r>
  <r>
    <x v="2"/>
    <x v="2"/>
  </r>
  <r>
    <x v="3"/>
    <x v="2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1"/>
  </r>
  <r>
    <x v="0"/>
    <x v="1"/>
  </r>
  <r>
    <x v="1"/>
    <x v="1"/>
  </r>
  <r>
    <x v="2"/>
    <x v="0"/>
  </r>
  <r>
    <x v="3"/>
    <x v="0"/>
  </r>
  <r>
    <x v="0"/>
    <x v="2"/>
  </r>
  <r>
    <x v="1"/>
    <x v="0"/>
  </r>
  <r>
    <x v="2"/>
    <x v="1"/>
  </r>
  <r>
    <x v="3"/>
    <x v="0"/>
  </r>
  <r>
    <x v="0"/>
    <x v="1"/>
  </r>
  <r>
    <x v="1"/>
    <x v="2"/>
  </r>
  <r>
    <x v="2"/>
    <x v="1"/>
  </r>
  <r>
    <x v="3"/>
    <x v="2"/>
  </r>
  <r>
    <x v="0"/>
    <x v="1"/>
  </r>
  <r>
    <x v="1"/>
    <x v="2"/>
  </r>
  <r>
    <x v="2"/>
    <x v="0"/>
  </r>
  <r>
    <x v="3"/>
    <x v="2"/>
  </r>
  <r>
    <x v="0"/>
    <x v="3"/>
  </r>
  <r>
    <x v="1"/>
    <x v="2"/>
  </r>
  <r>
    <x v="2"/>
    <x v="3"/>
  </r>
  <r>
    <x v="3"/>
    <x v="0"/>
  </r>
  <r>
    <x v="0"/>
    <x v="2"/>
  </r>
  <r>
    <x v="1"/>
    <x v="2"/>
  </r>
  <r>
    <x v="2"/>
    <x v="3"/>
  </r>
  <r>
    <x v="3"/>
    <x v="0"/>
  </r>
  <r>
    <x v="0"/>
    <x v="3"/>
  </r>
  <r>
    <x v="1"/>
    <x v="0"/>
  </r>
  <r>
    <x v="2"/>
    <x v="3"/>
  </r>
  <r>
    <x v="3"/>
    <x v="0"/>
  </r>
  <r>
    <x v="0"/>
    <x v="1"/>
  </r>
  <r>
    <x v="1"/>
    <x v="2"/>
  </r>
  <r>
    <x v="2"/>
    <x v="1"/>
  </r>
  <r>
    <x v="3"/>
    <x v="0"/>
  </r>
  <r>
    <x v="0"/>
    <x v="0"/>
  </r>
  <r>
    <x v="1"/>
    <x v="1"/>
  </r>
  <r>
    <x v="2"/>
    <x v="0"/>
  </r>
  <r>
    <x v="3"/>
    <x v="3"/>
  </r>
  <r>
    <x v="0"/>
    <x v="1"/>
  </r>
  <r>
    <x v="1"/>
    <x v="1"/>
  </r>
  <r>
    <x v="2"/>
    <x v="0"/>
  </r>
  <r>
    <x v="3"/>
    <x v="1"/>
  </r>
  <r>
    <x v="0"/>
    <x v="0"/>
  </r>
  <r>
    <x v="1"/>
    <x v="2"/>
  </r>
  <r>
    <x v="2"/>
    <x v="1"/>
  </r>
  <r>
    <x v="3"/>
    <x v="2"/>
  </r>
  <r>
    <x v="0"/>
    <x v="2"/>
  </r>
  <r>
    <x v="1"/>
    <x v="0"/>
  </r>
  <r>
    <x v="2"/>
    <x v="0"/>
  </r>
  <r>
    <x v="3"/>
    <x v="2"/>
  </r>
  <r>
    <x v="0"/>
    <x v="1"/>
  </r>
  <r>
    <x v="1"/>
    <x v="0"/>
  </r>
  <r>
    <x v="2"/>
    <x v="3"/>
  </r>
  <r>
    <x v="3"/>
    <x v="3"/>
  </r>
  <r>
    <x v="0"/>
    <x v="1"/>
  </r>
  <r>
    <x v="1"/>
    <x v="2"/>
  </r>
  <r>
    <x v="2"/>
    <x v="0"/>
  </r>
  <r>
    <x v="3"/>
    <x v="3"/>
  </r>
  <r>
    <x v="0"/>
    <x v="3"/>
  </r>
  <r>
    <x v="1"/>
    <x v="1"/>
  </r>
  <r>
    <x v="2"/>
    <x v="0"/>
  </r>
  <r>
    <x v="3"/>
    <x v="0"/>
  </r>
  <r>
    <x v="0"/>
    <x v="1"/>
  </r>
  <r>
    <x v="1"/>
    <x v="1"/>
  </r>
  <r>
    <x v="2"/>
    <x v="0"/>
  </r>
  <r>
    <x v="3"/>
    <x v="3"/>
  </r>
  <r>
    <x v="0"/>
    <x v="3"/>
  </r>
  <r>
    <x v="1"/>
    <x v="2"/>
  </r>
  <r>
    <x v="2"/>
    <x v="3"/>
  </r>
  <r>
    <x v="3"/>
    <x v="2"/>
  </r>
  <r>
    <x v="0"/>
    <x v="1"/>
  </r>
  <r>
    <x v="1"/>
    <x v="0"/>
  </r>
  <r>
    <x v="2"/>
    <x v="0"/>
  </r>
  <r>
    <x v="3"/>
    <x v="2"/>
  </r>
  <r>
    <x v="0"/>
    <x v="3"/>
  </r>
  <r>
    <x v="1"/>
    <x v="2"/>
  </r>
  <r>
    <x v="2"/>
    <x v="0"/>
  </r>
  <r>
    <x v="3"/>
    <x v="1"/>
  </r>
  <r>
    <x v="0"/>
    <x v="0"/>
  </r>
  <r>
    <x v="1"/>
    <x v="0"/>
  </r>
  <r>
    <x v="2"/>
    <x v="3"/>
  </r>
  <r>
    <x v="3"/>
    <x v="2"/>
  </r>
  <r>
    <x v="0"/>
    <x v="2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1"/>
  </r>
  <r>
    <x v="0"/>
    <x v="2"/>
  </r>
  <r>
    <x v="1"/>
    <x v="2"/>
  </r>
  <r>
    <x v="2"/>
    <x v="2"/>
  </r>
  <r>
    <x v="3"/>
    <x v="0"/>
  </r>
  <r>
    <x v="0"/>
    <x v="3"/>
  </r>
  <r>
    <x v="1"/>
    <x v="0"/>
  </r>
  <r>
    <x v="2"/>
    <x v="2"/>
  </r>
  <r>
    <x v="3"/>
    <x v="3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0"/>
  </r>
  <r>
    <x v="3"/>
    <x v="1"/>
  </r>
  <r>
    <x v="0"/>
    <x v="3"/>
  </r>
  <r>
    <x v="1"/>
    <x v="1"/>
  </r>
  <r>
    <x v="2"/>
    <x v="2"/>
  </r>
  <r>
    <x v="3"/>
    <x v="2"/>
  </r>
  <r>
    <x v="0"/>
    <x v="2"/>
  </r>
  <r>
    <x v="1"/>
    <x v="1"/>
  </r>
  <r>
    <x v="2"/>
    <x v="2"/>
  </r>
  <r>
    <x v="3"/>
    <x v="3"/>
  </r>
  <r>
    <x v="0"/>
    <x v="2"/>
  </r>
  <r>
    <x v="1"/>
    <x v="2"/>
  </r>
  <r>
    <x v="2"/>
    <x v="1"/>
  </r>
  <r>
    <x v="3"/>
    <x v="1"/>
  </r>
  <r>
    <x v="0"/>
    <x v="3"/>
  </r>
  <r>
    <x v="1"/>
    <x v="2"/>
  </r>
  <r>
    <x v="2"/>
    <x v="3"/>
  </r>
  <r>
    <x v="3"/>
    <x v="3"/>
  </r>
  <r>
    <x v="0"/>
    <x v="2"/>
  </r>
  <r>
    <x v="1"/>
    <x v="2"/>
  </r>
  <r>
    <x v="2"/>
    <x v="4"/>
  </r>
  <r>
    <x v="3"/>
    <x v="3"/>
  </r>
  <r>
    <x v="0"/>
    <x v="4"/>
  </r>
  <r>
    <x v="1"/>
    <x v="4"/>
  </r>
  <r>
    <x v="2"/>
    <x v="1"/>
  </r>
  <r>
    <x v="3"/>
    <x v="4"/>
  </r>
  <r>
    <x v="0"/>
    <x v="3"/>
  </r>
  <r>
    <x v="1"/>
    <x v="3"/>
  </r>
  <r>
    <x v="2"/>
    <x v="3"/>
  </r>
  <r>
    <x v="3"/>
    <x v="3"/>
  </r>
  <r>
    <x v="0"/>
    <x v="4"/>
  </r>
  <r>
    <x v="1"/>
    <x v="4"/>
  </r>
  <r>
    <x v="2"/>
    <x v="3"/>
  </r>
  <r>
    <x v="3"/>
    <x v="3"/>
  </r>
  <r>
    <x v="0"/>
    <x v="4"/>
  </r>
  <r>
    <x v="1"/>
    <x v="2"/>
  </r>
  <r>
    <x v="2"/>
    <x v="3"/>
  </r>
  <r>
    <x v="3"/>
    <x v="3"/>
  </r>
  <r>
    <x v="0"/>
    <x v="2"/>
  </r>
  <r>
    <x v="1"/>
    <x v="2"/>
  </r>
  <r>
    <x v="2"/>
    <x v="3"/>
  </r>
  <r>
    <x v="3"/>
    <x v="2"/>
  </r>
  <r>
    <x v="0"/>
    <x v="1"/>
  </r>
  <r>
    <x v="1"/>
    <x v="1"/>
  </r>
  <r>
    <x v="2"/>
    <x v="1"/>
  </r>
  <r>
    <x v="3"/>
    <x v="3"/>
  </r>
  <r>
    <x v="0"/>
    <x v="3"/>
  </r>
  <r>
    <x v="1"/>
    <x v="1"/>
  </r>
  <r>
    <x v="2"/>
    <x v="2"/>
  </r>
  <r>
    <x v="3"/>
    <x v="4"/>
  </r>
  <r>
    <x v="0"/>
    <x v="2"/>
  </r>
  <r>
    <x v="1"/>
    <x v="2"/>
  </r>
  <r>
    <x v="2"/>
    <x v="3"/>
  </r>
  <r>
    <x v="3"/>
    <x v="0"/>
  </r>
  <r>
    <x v="0"/>
    <x v="1"/>
  </r>
  <r>
    <x v="1"/>
    <x v="1"/>
  </r>
  <r>
    <x v="2"/>
    <x v="2"/>
  </r>
  <r>
    <x v="3"/>
    <x v="1"/>
  </r>
  <r>
    <x v="0"/>
    <x v="2"/>
  </r>
  <r>
    <x v="1"/>
    <x v="2"/>
  </r>
  <r>
    <x v="2"/>
    <x v="1"/>
  </r>
  <r>
    <x v="3"/>
    <x v="1"/>
  </r>
  <r>
    <x v="0"/>
    <x v="3"/>
  </r>
  <r>
    <x v="1"/>
    <x v="1"/>
  </r>
  <r>
    <x v="2"/>
    <x v="0"/>
  </r>
  <r>
    <x v="3"/>
    <x v="3"/>
  </r>
  <r>
    <x v="0"/>
    <x v="0"/>
  </r>
  <r>
    <x v="1"/>
    <x v="2"/>
  </r>
  <r>
    <x v="2"/>
    <x v="2"/>
  </r>
  <r>
    <x v="3"/>
    <x v="0"/>
  </r>
  <r>
    <x v="0"/>
    <x v="1"/>
  </r>
  <r>
    <x v="1"/>
    <x v="1"/>
  </r>
  <r>
    <x v="2"/>
    <x v="0"/>
  </r>
  <r>
    <x v="3"/>
    <x v="2"/>
  </r>
  <r>
    <x v="0"/>
    <x v="0"/>
  </r>
  <r>
    <x v="1"/>
    <x v="0"/>
  </r>
  <r>
    <x v="2"/>
    <x v="3"/>
  </r>
  <r>
    <x v="3"/>
    <x v="3"/>
  </r>
  <r>
    <x v="0"/>
    <x v="1"/>
  </r>
  <r>
    <x v="1"/>
    <x v="2"/>
  </r>
  <r>
    <x v="2"/>
    <x v="1"/>
  </r>
  <r>
    <x v="3"/>
    <x v="3"/>
  </r>
  <r>
    <x v="0"/>
    <x v="3"/>
  </r>
  <r>
    <x v="1"/>
    <x v="1"/>
  </r>
  <r>
    <x v="2"/>
    <x v="1"/>
  </r>
  <r>
    <x v="3"/>
    <x v="0"/>
  </r>
  <r>
    <x v="0"/>
    <x v="0"/>
  </r>
  <r>
    <x v="1"/>
    <x v="2"/>
  </r>
  <r>
    <x v="2"/>
    <x v="1"/>
  </r>
  <r>
    <x v="3"/>
    <x v="0"/>
  </r>
  <r>
    <x v="0"/>
    <x v="2"/>
  </r>
  <r>
    <x v="1"/>
    <x v="0"/>
  </r>
  <r>
    <x v="2"/>
    <x v="2"/>
  </r>
  <r>
    <x v="3"/>
    <x v="1"/>
  </r>
  <r>
    <x v="0"/>
    <x v="3"/>
  </r>
  <r>
    <x v="1"/>
    <x v="0"/>
  </r>
  <r>
    <x v="2"/>
    <x v="1"/>
  </r>
  <r>
    <x v="3"/>
    <x v="0"/>
  </r>
  <r>
    <x v="0"/>
    <x v="0"/>
  </r>
  <r>
    <x v="1"/>
    <x v="0"/>
  </r>
  <r>
    <x v="2"/>
    <x v="2"/>
  </r>
  <r>
    <x v="3"/>
    <x v="3"/>
  </r>
  <r>
    <x v="0"/>
    <x v="3"/>
  </r>
  <r>
    <x v="1"/>
    <x v="1"/>
  </r>
  <r>
    <x v="2"/>
    <x v="0"/>
  </r>
  <r>
    <x v="3"/>
    <x v="2"/>
  </r>
  <r>
    <x v="0"/>
    <x v="0"/>
  </r>
  <r>
    <x v="1"/>
    <x v="1"/>
  </r>
  <r>
    <x v="2"/>
    <x v="2"/>
  </r>
  <r>
    <x v="3"/>
    <x v="2"/>
  </r>
  <r>
    <x v="0"/>
    <x v="2"/>
  </r>
  <r>
    <x v="1"/>
    <x v="1"/>
  </r>
  <r>
    <x v="2"/>
    <x v="0"/>
  </r>
  <r>
    <x v="3"/>
    <x v="0"/>
  </r>
  <r>
    <x v="0"/>
    <x v="3"/>
  </r>
  <r>
    <x v="1"/>
    <x v="0"/>
  </r>
  <r>
    <x v="2"/>
    <x v="3"/>
  </r>
  <r>
    <x v="3"/>
    <x v="3"/>
  </r>
  <r>
    <x v="0"/>
    <x v="1"/>
  </r>
  <r>
    <x v="1"/>
    <x v="1"/>
  </r>
  <r>
    <x v="2"/>
    <x v="0"/>
  </r>
  <r>
    <x v="3"/>
    <x v="3"/>
  </r>
  <r>
    <x v="0"/>
    <x v="3"/>
  </r>
  <r>
    <x v="1"/>
    <x v="0"/>
  </r>
  <r>
    <x v="2"/>
    <x v="2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0"/>
  </r>
  <r>
    <x v="2"/>
    <x v="3"/>
  </r>
  <r>
    <x v="3"/>
    <x v="0"/>
  </r>
  <r>
    <x v="0"/>
    <x v="1"/>
  </r>
  <r>
    <x v="1"/>
    <x v="0"/>
  </r>
  <r>
    <x v="2"/>
    <x v="2"/>
  </r>
  <r>
    <x v="3"/>
    <x v="2"/>
  </r>
  <r>
    <x v="0"/>
    <x v="1"/>
  </r>
  <r>
    <x v="1"/>
    <x v="1"/>
  </r>
  <r>
    <x v="2"/>
    <x v="0"/>
  </r>
  <r>
    <x v="3"/>
    <x v="2"/>
  </r>
  <r>
    <x v="0"/>
    <x v="1"/>
  </r>
  <r>
    <x v="1"/>
    <x v="1"/>
  </r>
  <r>
    <x v="2"/>
    <x v="3"/>
  </r>
  <r>
    <x v="3"/>
    <x v="2"/>
  </r>
  <r>
    <x v="0"/>
    <x v="2"/>
  </r>
  <r>
    <x v="1"/>
    <x v="0"/>
  </r>
  <r>
    <x v="2"/>
    <x v="2"/>
  </r>
  <r>
    <x v="3"/>
    <x v="0"/>
  </r>
  <r>
    <x v="0"/>
    <x v="0"/>
  </r>
  <r>
    <x v="1"/>
    <x v="0"/>
  </r>
  <r>
    <x v="2"/>
    <x v="0"/>
  </r>
  <r>
    <x v="3"/>
    <x v="1"/>
  </r>
  <r>
    <x v="0"/>
    <x v="0"/>
  </r>
  <r>
    <x v="1"/>
    <x v="0"/>
  </r>
  <r>
    <x v="2"/>
    <x v="3"/>
  </r>
  <r>
    <x v="3"/>
    <x v="3"/>
  </r>
  <r>
    <x v="0"/>
    <x v="2"/>
  </r>
  <r>
    <x v="1"/>
    <x v="2"/>
  </r>
  <r>
    <x v="2"/>
    <x v="1"/>
  </r>
  <r>
    <x v="3"/>
    <x v="2"/>
  </r>
  <r>
    <x v="0"/>
    <x v="0"/>
  </r>
  <r>
    <x v="1"/>
    <x v="2"/>
  </r>
  <r>
    <x v="2"/>
    <x v="1"/>
  </r>
  <r>
    <x v="3"/>
    <x v="2"/>
  </r>
  <r>
    <x v="0"/>
    <x v="3"/>
  </r>
  <r>
    <x v="1"/>
    <x v="1"/>
  </r>
  <r>
    <x v="2"/>
    <x v="2"/>
  </r>
  <r>
    <x v="3"/>
    <x v="1"/>
  </r>
  <r>
    <x v="0"/>
    <x v="2"/>
  </r>
  <r>
    <x v="1"/>
    <x v="2"/>
  </r>
  <r>
    <x v="2"/>
    <x v="3"/>
  </r>
  <r>
    <x v="3"/>
    <x v="1"/>
  </r>
  <r>
    <x v="0"/>
    <x v="2"/>
  </r>
  <r>
    <x v="1"/>
    <x v="2"/>
  </r>
  <r>
    <x v="2"/>
    <x v="0"/>
  </r>
  <r>
    <x v="3"/>
    <x v="1"/>
  </r>
  <r>
    <x v="0"/>
    <x v="2"/>
  </r>
  <r>
    <x v="1"/>
    <x v="0"/>
  </r>
  <r>
    <x v="2"/>
    <x v="0"/>
  </r>
  <r>
    <x v="3"/>
    <x v="1"/>
  </r>
  <r>
    <x v="0"/>
    <x v="3"/>
  </r>
  <r>
    <x v="1"/>
    <x v="2"/>
  </r>
  <r>
    <x v="2"/>
    <x v="0"/>
  </r>
  <r>
    <x v="3"/>
    <x v="0"/>
  </r>
  <r>
    <x v="0"/>
    <x v="0"/>
  </r>
  <r>
    <x v="1"/>
    <x v="2"/>
  </r>
  <r>
    <x v="2"/>
    <x v="3"/>
  </r>
  <r>
    <x v="3"/>
    <x v="1"/>
  </r>
  <r>
    <x v="0"/>
    <x v="1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3"/>
  </r>
  <r>
    <x v="0"/>
    <x v="0"/>
  </r>
  <r>
    <x v="1"/>
    <x v="0"/>
  </r>
  <r>
    <x v="2"/>
    <x v="1"/>
  </r>
  <r>
    <x v="3"/>
    <x v="1"/>
  </r>
  <r>
    <x v="0"/>
    <x v="1"/>
  </r>
  <r>
    <x v="1"/>
    <x v="0"/>
  </r>
  <r>
    <x v="2"/>
    <x v="1"/>
  </r>
  <r>
    <x v="3"/>
    <x v="2"/>
  </r>
  <r>
    <x v="0"/>
    <x v="1"/>
  </r>
  <r>
    <x v="1"/>
    <x v="1"/>
  </r>
  <r>
    <x v="2"/>
    <x v="1"/>
  </r>
  <r>
    <x v="3"/>
    <x v="0"/>
  </r>
  <r>
    <x v="0"/>
    <x v="3"/>
  </r>
  <r>
    <x v="1"/>
    <x v="0"/>
  </r>
  <r>
    <x v="2"/>
    <x v="1"/>
  </r>
  <r>
    <x v="3"/>
    <x v="2"/>
  </r>
  <r>
    <x v="0"/>
    <x v="0"/>
  </r>
  <r>
    <x v="1"/>
    <x v="1"/>
  </r>
  <r>
    <x v="2"/>
    <x v="1"/>
  </r>
  <r>
    <x v="3"/>
    <x v="2"/>
  </r>
  <r>
    <x v="0"/>
    <x v="2"/>
  </r>
  <r>
    <x v="1"/>
    <x v="2"/>
  </r>
  <r>
    <x v="2"/>
    <x v="2"/>
  </r>
  <r>
    <x v="3"/>
    <x v="1"/>
  </r>
  <r>
    <x v="0"/>
    <x v="3"/>
  </r>
  <r>
    <x v="1"/>
    <x v="0"/>
  </r>
  <r>
    <x v="2"/>
    <x v="1"/>
  </r>
  <r>
    <x v="3"/>
    <x v="1"/>
  </r>
  <r>
    <x v="0"/>
    <x v="1"/>
  </r>
  <r>
    <x v="1"/>
    <x v="1"/>
  </r>
  <r>
    <x v="2"/>
    <x v="2"/>
  </r>
  <r>
    <x v="3"/>
    <x v="2"/>
  </r>
  <r>
    <x v="0"/>
    <x v="3"/>
  </r>
  <r>
    <x v="1"/>
    <x v="0"/>
  </r>
  <r>
    <x v="2"/>
    <x v="1"/>
  </r>
  <r>
    <x v="3"/>
    <x v="1"/>
  </r>
  <r>
    <x v="0"/>
    <x v="2"/>
  </r>
  <r>
    <x v="1"/>
    <x v="2"/>
  </r>
  <r>
    <x v="2"/>
    <x v="3"/>
  </r>
  <r>
    <x v="3"/>
    <x v="1"/>
  </r>
  <r>
    <x v="0"/>
    <x v="3"/>
  </r>
  <r>
    <x v="1"/>
    <x v="1"/>
  </r>
  <r>
    <x v="2"/>
    <x v="1"/>
  </r>
  <r>
    <x v="3"/>
    <x v="1"/>
  </r>
  <r>
    <x v="0"/>
    <x v="2"/>
  </r>
  <r>
    <x v="1"/>
    <x v="0"/>
  </r>
  <r>
    <x v="2"/>
    <x v="1"/>
  </r>
  <r>
    <x v="3"/>
    <x v="1"/>
  </r>
  <r>
    <x v="0"/>
    <x v="2"/>
  </r>
  <r>
    <x v="1"/>
    <x v="2"/>
  </r>
  <r>
    <x v="2"/>
    <x v="3"/>
  </r>
  <r>
    <x v="3"/>
    <x v="0"/>
  </r>
  <r>
    <x v="0"/>
    <x v="3"/>
  </r>
  <r>
    <x v="1"/>
    <x v="1"/>
  </r>
  <r>
    <x v="2"/>
    <x v="1"/>
  </r>
  <r>
    <x v="3"/>
    <x v="0"/>
  </r>
  <r>
    <x v="0"/>
    <x v="2"/>
  </r>
  <r>
    <x v="1"/>
    <x v="0"/>
  </r>
  <r>
    <x v="2"/>
    <x v="1"/>
  </r>
  <r>
    <x v="3"/>
    <x v="2"/>
  </r>
  <r>
    <x v="0"/>
    <x v="1"/>
  </r>
  <r>
    <x v="1"/>
    <x v="2"/>
  </r>
  <r>
    <x v="2"/>
    <x v="1"/>
  </r>
  <r>
    <x v="3"/>
    <x v="3"/>
  </r>
  <r>
    <x v="0"/>
    <x v="1"/>
  </r>
  <r>
    <x v="1"/>
    <x v="2"/>
  </r>
  <r>
    <x v="2"/>
    <x v="2"/>
  </r>
  <r>
    <x v="3"/>
    <x v="0"/>
  </r>
  <r>
    <x v="0"/>
    <x v="3"/>
  </r>
  <r>
    <x v="1"/>
    <x v="2"/>
  </r>
  <r>
    <x v="2"/>
    <x v="3"/>
  </r>
  <r>
    <x v="3"/>
    <x v="2"/>
  </r>
  <r>
    <x v="0"/>
    <x v="2"/>
  </r>
  <r>
    <x v="1"/>
    <x v="0"/>
  </r>
  <r>
    <x v="2"/>
    <x v="0"/>
  </r>
  <r>
    <x v="3"/>
    <x v="3"/>
  </r>
  <r>
    <x v="0"/>
    <x v="2"/>
  </r>
  <r>
    <x v="1"/>
    <x v="1"/>
  </r>
  <r>
    <x v="2"/>
    <x v="2"/>
  </r>
  <r>
    <x v="3"/>
    <x v="3"/>
  </r>
  <r>
    <x v="0"/>
    <x v="2"/>
  </r>
  <r>
    <x v="1"/>
    <x v="0"/>
  </r>
  <r>
    <x v="2"/>
    <x v="0"/>
  </r>
  <r>
    <x v="3"/>
    <x v="0"/>
  </r>
  <r>
    <x v="0"/>
    <x v="3"/>
  </r>
  <r>
    <x v="1"/>
    <x v="0"/>
  </r>
  <r>
    <x v="2"/>
    <x v="3"/>
  </r>
  <r>
    <x v="3"/>
    <x v="1"/>
  </r>
  <r>
    <x v="0"/>
    <x v="3"/>
  </r>
  <r>
    <x v="1"/>
    <x v="2"/>
  </r>
  <r>
    <x v="2"/>
    <x v="1"/>
  </r>
  <r>
    <x v="3"/>
    <x v="0"/>
  </r>
  <r>
    <x v="0"/>
    <x v="1"/>
  </r>
  <r>
    <x v="1"/>
    <x v="1"/>
  </r>
  <r>
    <x v="2"/>
    <x v="1"/>
  </r>
  <r>
    <x v="3"/>
    <x v="3"/>
  </r>
  <r>
    <x v="0"/>
    <x v="1"/>
  </r>
  <r>
    <x v="1"/>
    <x v="1"/>
  </r>
  <r>
    <x v="2"/>
    <x v="0"/>
  </r>
  <r>
    <x v="3"/>
    <x v="2"/>
  </r>
  <r>
    <x v="0"/>
    <x v="3"/>
  </r>
  <r>
    <x v="1"/>
    <x v="2"/>
  </r>
  <r>
    <x v="2"/>
    <x v="3"/>
  </r>
  <r>
    <x v="3"/>
    <x v="3"/>
  </r>
  <r>
    <x v="0"/>
    <x v="1"/>
  </r>
  <r>
    <x v="1"/>
    <x v="1"/>
  </r>
  <r>
    <x v="2"/>
    <x v="3"/>
  </r>
  <r>
    <x v="3"/>
    <x v="2"/>
  </r>
  <r>
    <x v="0"/>
    <x v="1"/>
  </r>
  <r>
    <x v="1"/>
    <x v="0"/>
  </r>
  <r>
    <x v="2"/>
    <x v="1"/>
  </r>
  <r>
    <x v="3"/>
    <x v="0"/>
  </r>
  <r>
    <x v="0"/>
    <x v="3"/>
  </r>
  <r>
    <x v="1"/>
    <x v="2"/>
  </r>
  <r>
    <x v="2"/>
    <x v="3"/>
  </r>
  <r>
    <x v="3"/>
    <x v="0"/>
  </r>
  <r>
    <x v="0"/>
    <x v="3"/>
  </r>
  <r>
    <x v="1"/>
    <x v="1"/>
  </r>
  <r>
    <x v="2"/>
    <x v="1"/>
  </r>
  <r>
    <x v="3"/>
    <x v="3"/>
  </r>
  <r>
    <x v="0"/>
    <x v="0"/>
  </r>
  <r>
    <x v="1"/>
    <x v="0"/>
  </r>
  <r>
    <x v="2"/>
    <x v="2"/>
  </r>
  <r>
    <x v="3"/>
    <x v="3"/>
  </r>
  <r>
    <x v="0"/>
    <x v="2"/>
  </r>
  <r>
    <x v="1"/>
    <x v="2"/>
  </r>
  <r>
    <x v="2"/>
    <x v="1"/>
  </r>
  <r>
    <x v="3"/>
    <x v="2"/>
  </r>
  <r>
    <x v="0"/>
    <x v="2"/>
  </r>
  <r>
    <x v="1"/>
    <x v="2"/>
  </r>
  <r>
    <x v="2"/>
    <x v="1"/>
  </r>
  <r>
    <x v="3"/>
    <x v="2"/>
  </r>
  <r>
    <x v="0"/>
    <x v="2"/>
  </r>
  <r>
    <x v="1"/>
    <x v="0"/>
  </r>
  <r>
    <x v="2"/>
    <x v="0"/>
  </r>
  <r>
    <x v="3"/>
    <x v="0"/>
  </r>
  <r>
    <x v="0"/>
    <x v="2"/>
  </r>
  <r>
    <x v="1"/>
    <x v="2"/>
  </r>
  <r>
    <x v="2"/>
    <x v="2"/>
  </r>
  <r>
    <x v="3"/>
    <x v="0"/>
  </r>
  <r>
    <x v="0"/>
    <x v="1"/>
  </r>
  <r>
    <x v="1"/>
    <x v="1"/>
  </r>
  <r>
    <x v="2"/>
    <x v="1"/>
  </r>
  <r>
    <x v="3"/>
    <x v="1"/>
  </r>
  <r>
    <x v="0"/>
    <x v="3"/>
  </r>
  <r>
    <x v="1"/>
    <x v="0"/>
  </r>
  <r>
    <x v="2"/>
    <x v="3"/>
  </r>
  <r>
    <x v="3"/>
    <x v="3"/>
  </r>
  <r>
    <x v="0"/>
    <x v="0"/>
  </r>
  <r>
    <x v="1"/>
    <x v="0"/>
  </r>
  <r>
    <x v="2"/>
    <x v="1"/>
  </r>
  <r>
    <x v="3"/>
    <x v="1"/>
  </r>
  <r>
    <x v="0"/>
    <x v="3"/>
  </r>
  <r>
    <x v="1"/>
    <x v="1"/>
  </r>
  <r>
    <x v="2"/>
    <x v="2"/>
  </r>
  <r>
    <x v="3"/>
    <x v="0"/>
  </r>
  <r>
    <x v="0"/>
    <x v="1"/>
  </r>
  <r>
    <x v="1"/>
    <x v="1"/>
  </r>
  <r>
    <x v="2"/>
    <x v="1"/>
  </r>
  <r>
    <x v="3"/>
    <x v="0"/>
  </r>
  <r>
    <x v="0"/>
    <x v="0"/>
  </r>
  <r>
    <x v="1"/>
    <x v="0"/>
  </r>
  <r>
    <x v="2"/>
    <x v="3"/>
  </r>
  <r>
    <x v="3"/>
    <x v="0"/>
  </r>
  <r>
    <x v="0"/>
    <x v="0"/>
  </r>
  <r>
    <x v="1"/>
    <x v="2"/>
  </r>
  <r>
    <x v="2"/>
    <x v="1"/>
  </r>
  <r>
    <x v="3"/>
    <x v="2"/>
  </r>
  <r>
    <x v="0"/>
    <x v="1"/>
  </r>
  <r>
    <x v="1"/>
    <x v="1"/>
  </r>
  <r>
    <x v="2"/>
    <x v="3"/>
  </r>
  <r>
    <x v="3"/>
    <x v="3"/>
  </r>
  <r>
    <x v="0"/>
    <x v="0"/>
  </r>
  <r>
    <x v="1"/>
    <x v="2"/>
  </r>
  <r>
    <x v="2"/>
    <x v="3"/>
  </r>
  <r>
    <x v="3"/>
    <x v="2"/>
  </r>
  <r>
    <x v="0"/>
    <x v="3"/>
  </r>
  <r>
    <x v="1"/>
    <x v="2"/>
  </r>
  <r>
    <x v="2"/>
    <x v="1"/>
  </r>
  <r>
    <x v="3"/>
    <x v="3"/>
  </r>
  <r>
    <x v="0"/>
    <x v="0"/>
  </r>
  <r>
    <x v="1"/>
    <x v="2"/>
  </r>
  <r>
    <x v="2"/>
    <x v="0"/>
  </r>
  <r>
    <x v="3"/>
    <x v="0"/>
  </r>
  <r>
    <x v="0"/>
    <x v="2"/>
  </r>
  <r>
    <x v="1"/>
    <x v="0"/>
  </r>
  <r>
    <x v="2"/>
    <x v="0"/>
  </r>
  <r>
    <x v="3"/>
    <x v="0"/>
  </r>
  <r>
    <x v="0"/>
    <x v="2"/>
  </r>
  <r>
    <x v="1"/>
    <x v="0"/>
  </r>
  <r>
    <x v="2"/>
    <x v="2"/>
  </r>
  <r>
    <x v="3"/>
    <x v="1"/>
  </r>
  <r>
    <x v="0"/>
    <x v="1"/>
  </r>
  <r>
    <x v="1"/>
    <x v="1"/>
  </r>
  <r>
    <x v="2"/>
    <x v="2"/>
  </r>
  <r>
    <x v="3"/>
    <x v="3"/>
  </r>
  <r>
    <x v="0"/>
    <x v="3"/>
  </r>
  <r>
    <x v="1"/>
    <x v="0"/>
  </r>
  <r>
    <x v="2"/>
    <x v="0"/>
  </r>
  <r>
    <x v="3"/>
    <x v="3"/>
  </r>
  <r>
    <x v="0"/>
    <x v="0"/>
  </r>
  <r>
    <x v="1"/>
    <x v="2"/>
  </r>
  <r>
    <x v="2"/>
    <x v="1"/>
  </r>
  <r>
    <x v="3"/>
    <x v="1"/>
  </r>
  <r>
    <x v="0"/>
    <x v="2"/>
  </r>
  <r>
    <x v="1"/>
    <x v="0"/>
  </r>
  <r>
    <x v="2"/>
    <x v="1"/>
  </r>
  <r>
    <x v="3"/>
    <x v="2"/>
  </r>
  <r>
    <x v="0"/>
    <x v="3"/>
  </r>
  <r>
    <x v="1"/>
    <x v="0"/>
  </r>
  <r>
    <x v="2"/>
    <x v="0"/>
  </r>
  <r>
    <x v="3"/>
    <x v="3"/>
  </r>
  <r>
    <x v="0"/>
    <x v="3"/>
  </r>
  <r>
    <x v="1"/>
    <x v="2"/>
  </r>
  <r>
    <x v="2"/>
    <x v="1"/>
  </r>
  <r>
    <x v="3"/>
    <x v="3"/>
  </r>
  <r>
    <x v="0"/>
    <x v="0"/>
  </r>
  <r>
    <x v="1"/>
    <x v="1"/>
  </r>
  <r>
    <x v="2"/>
    <x v="2"/>
  </r>
  <r>
    <x v="3"/>
    <x v="3"/>
  </r>
  <r>
    <x v="0"/>
    <x v="1"/>
  </r>
  <r>
    <x v="1"/>
    <x v="1"/>
  </r>
  <r>
    <x v="2"/>
    <x v="2"/>
  </r>
  <r>
    <x v="3"/>
    <x v="2"/>
  </r>
  <r>
    <x v="0"/>
    <x v="1"/>
  </r>
  <r>
    <x v="1"/>
    <x v="1"/>
  </r>
  <r>
    <x v="2"/>
    <x v="0"/>
  </r>
  <r>
    <x v="3"/>
    <x v="0"/>
  </r>
  <r>
    <x v="0"/>
    <x v="1"/>
  </r>
  <r>
    <x v="1"/>
    <x v="1"/>
  </r>
  <r>
    <x v="2"/>
    <x v="0"/>
  </r>
  <r>
    <x v="3"/>
    <x v="0"/>
  </r>
  <r>
    <x v="0"/>
    <x v="1"/>
  </r>
  <r>
    <x v="1"/>
    <x v="0"/>
  </r>
  <r>
    <x v="2"/>
    <x v="2"/>
  </r>
  <r>
    <x v="3"/>
    <x v="1"/>
  </r>
  <r>
    <x v="0"/>
    <x v="3"/>
  </r>
  <r>
    <x v="1"/>
    <x v="2"/>
  </r>
  <r>
    <x v="2"/>
    <x v="3"/>
  </r>
  <r>
    <x v="3"/>
    <x v="0"/>
  </r>
  <r>
    <x v="0"/>
    <x v="3"/>
  </r>
  <r>
    <x v="1"/>
    <x v="1"/>
  </r>
  <r>
    <x v="2"/>
    <x v="0"/>
  </r>
  <r>
    <x v="3"/>
    <x v="2"/>
  </r>
  <r>
    <x v="0"/>
    <x v="0"/>
  </r>
  <r>
    <x v="1"/>
    <x v="2"/>
  </r>
  <r>
    <x v="2"/>
    <x v="1"/>
  </r>
  <r>
    <x v="3"/>
    <x v="2"/>
  </r>
  <r>
    <x v="0"/>
    <x v="3"/>
  </r>
  <r>
    <x v="1"/>
    <x v="2"/>
  </r>
  <r>
    <x v="2"/>
    <x v="0"/>
  </r>
  <r>
    <x v="3"/>
    <x v="2"/>
  </r>
  <r>
    <x v="0"/>
    <x v="2"/>
  </r>
  <r>
    <x v="1"/>
    <x v="0"/>
  </r>
  <r>
    <x v="2"/>
    <x v="2"/>
  </r>
  <r>
    <x v="3"/>
    <x v="0"/>
  </r>
  <r>
    <x v="0"/>
    <x v="0"/>
  </r>
  <r>
    <x v="1"/>
    <x v="2"/>
  </r>
  <r>
    <x v="2"/>
    <x v="2"/>
  </r>
  <r>
    <x v="3"/>
    <x v="3"/>
  </r>
  <r>
    <x v="0"/>
    <x v="3"/>
  </r>
  <r>
    <x v="1"/>
    <x v="0"/>
  </r>
  <r>
    <x v="2"/>
    <x v="0"/>
  </r>
  <r>
    <x v="3"/>
    <x v="0"/>
  </r>
  <r>
    <x v="0"/>
    <x v="0"/>
  </r>
  <r>
    <x v="1"/>
    <x v="0"/>
  </r>
  <r>
    <x v="2"/>
    <x v="2"/>
  </r>
  <r>
    <x v="3"/>
    <x v="1"/>
  </r>
  <r>
    <x v="0"/>
    <x v="2"/>
  </r>
  <r>
    <x v="1"/>
    <x v="2"/>
  </r>
  <r>
    <x v="2"/>
    <x v="2"/>
  </r>
  <r>
    <x v="3"/>
    <x v="1"/>
  </r>
  <r>
    <x v="0"/>
    <x v="3"/>
  </r>
  <r>
    <x v="1"/>
    <x v="1"/>
  </r>
  <r>
    <x v="2"/>
    <x v="3"/>
  </r>
  <r>
    <x v="3"/>
    <x v="2"/>
  </r>
  <r>
    <x v="0"/>
    <x v="1"/>
  </r>
  <r>
    <x v="1"/>
    <x v="0"/>
  </r>
  <r>
    <x v="2"/>
    <x v="0"/>
  </r>
  <r>
    <x v="3"/>
    <x v="3"/>
  </r>
  <r>
    <x v="0"/>
    <x v="2"/>
  </r>
  <r>
    <x v="1"/>
    <x v="0"/>
  </r>
  <r>
    <x v="2"/>
    <x v="1"/>
  </r>
  <r>
    <x v="3"/>
    <x v="3"/>
  </r>
  <r>
    <x v="0"/>
    <x v="0"/>
  </r>
  <r>
    <x v="1"/>
    <x v="0"/>
  </r>
  <r>
    <x v="2"/>
    <x v="3"/>
  </r>
  <r>
    <x v="3"/>
    <x v="2"/>
  </r>
  <r>
    <x v="0"/>
    <x v="1"/>
  </r>
  <r>
    <x v="1"/>
    <x v="2"/>
  </r>
  <r>
    <x v="2"/>
    <x v="3"/>
  </r>
  <r>
    <x v="3"/>
    <x v="1"/>
  </r>
  <r>
    <x v="0"/>
    <x v="2"/>
  </r>
  <r>
    <x v="1"/>
    <x v="1"/>
  </r>
  <r>
    <x v="2"/>
    <x v="2"/>
  </r>
  <r>
    <x v="3"/>
    <x v="3"/>
  </r>
  <r>
    <x v="0"/>
    <x v="0"/>
  </r>
  <r>
    <x v="1"/>
    <x v="2"/>
  </r>
  <r>
    <x v="2"/>
    <x v="3"/>
  </r>
  <r>
    <x v="3"/>
    <x v="1"/>
  </r>
  <r>
    <x v="0"/>
    <x v="1"/>
  </r>
  <r>
    <x v="1"/>
    <x v="1"/>
  </r>
  <r>
    <x v="2"/>
    <x v="2"/>
  </r>
  <r>
    <x v="3"/>
    <x v="2"/>
  </r>
  <r>
    <x v="0"/>
    <x v="0"/>
  </r>
  <r>
    <x v="1"/>
    <x v="2"/>
  </r>
  <r>
    <x v="2"/>
    <x v="3"/>
  </r>
  <r>
    <x v="3"/>
    <x v="2"/>
  </r>
  <r>
    <x v="0"/>
    <x v="2"/>
  </r>
  <r>
    <x v="1"/>
    <x v="1"/>
  </r>
  <r>
    <x v="2"/>
    <x v="1"/>
  </r>
  <r>
    <x v="3"/>
    <x v="3"/>
  </r>
  <r>
    <x v="0"/>
    <x v="2"/>
  </r>
  <r>
    <x v="1"/>
    <x v="2"/>
  </r>
  <r>
    <x v="2"/>
    <x v="1"/>
  </r>
  <r>
    <x v="3"/>
    <x v="3"/>
  </r>
  <r>
    <x v="0"/>
    <x v="0"/>
  </r>
  <r>
    <x v="1"/>
    <x v="2"/>
  </r>
  <r>
    <x v="2"/>
    <x v="3"/>
  </r>
  <r>
    <x v="3"/>
    <x v="2"/>
  </r>
  <r>
    <x v="0"/>
    <x v="2"/>
  </r>
  <r>
    <x v="1"/>
    <x v="2"/>
  </r>
  <r>
    <x v="2"/>
    <x v="0"/>
  </r>
  <r>
    <x v="3"/>
    <x v="0"/>
  </r>
  <r>
    <x v="0"/>
    <x v="3"/>
  </r>
  <r>
    <x v="1"/>
    <x v="2"/>
  </r>
  <r>
    <x v="2"/>
    <x v="3"/>
  </r>
  <r>
    <x v="3"/>
    <x v="0"/>
  </r>
  <r>
    <x v="0"/>
    <x v="1"/>
  </r>
  <r>
    <x v="1"/>
    <x v="1"/>
  </r>
  <r>
    <x v="2"/>
    <x v="3"/>
  </r>
  <r>
    <x v="3"/>
    <x v="3"/>
  </r>
  <r>
    <x v="0"/>
    <x v="0"/>
  </r>
  <r>
    <x v="1"/>
    <x v="2"/>
  </r>
  <r>
    <x v="2"/>
    <x v="2"/>
  </r>
  <r>
    <x v="3"/>
    <x v="1"/>
  </r>
  <r>
    <x v="0"/>
    <x v="3"/>
  </r>
  <r>
    <x v="1"/>
    <x v="2"/>
  </r>
  <r>
    <x v="2"/>
    <x v="0"/>
  </r>
  <r>
    <x v="3"/>
    <x v="2"/>
  </r>
  <r>
    <x v="0"/>
    <x v="1"/>
  </r>
  <r>
    <x v="1"/>
    <x v="1"/>
  </r>
  <r>
    <x v="2"/>
    <x v="0"/>
  </r>
  <r>
    <x v="3"/>
    <x v="3"/>
  </r>
  <r>
    <x v="0"/>
    <x v="0"/>
  </r>
  <r>
    <x v="1"/>
    <x v="2"/>
  </r>
  <r>
    <x v="2"/>
    <x v="1"/>
  </r>
  <r>
    <x v="3"/>
    <x v="0"/>
  </r>
  <r>
    <x v="0"/>
    <x v="1"/>
  </r>
  <r>
    <x v="1"/>
    <x v="0"/>
  </r>
  <r>
    <x v="2"/>
    <x v="0"/>
  </r>
  <r>
    <x v="3"/>
    <x v="3"/>
  </r>
  <r>
    <x v="0"/>
    <x v="3"/>
  </r>
  <r>
    <x v="1"/>
    <x v="0"/>
  </r>
  <r>
    <x v="2"/>
    <x v="2"/>
  </r>
  <r>
    <x v="3"/>
    <x v="1"/>
  </r>
  <r>
    <x v="0"/>
    <x v="1"/>
  </r>
  <r>
    <x v="1"/>
    <x v="2"/>
  </r>
  <r>
    <x v="2"/>
    <x v="2"/>
  </r>
  <r>
    <x v="3"/>
    <x v="2"/>
  </r>
  <r>
    <x v="0"/>
    <x v="2"/>
  </r>
  <r>
    <x v="1"/>
    <x v="0"/>
  </r>
  <r>
    <x v="2"/>
    <x v="2"/>
  </r>
  <r>
    <x v="3"/>
    <x v="2"/>
  </r>
  <r>
    <x v="0"/>
    <x v="0"/>
  </r>
  <r>
    <x v="1"/>
    <x v="1"/>
  </r>
  <r>
    <x v="2"/>
    <x v="2"/>
  </r>
  <r>
    <x v="3"/>
    <x v="1"/>
  </r>
  <r>
    <x v="0"/>
    <x v="1"/>
  </r>
  <r>
    <x v="1"/>
    <x v="0"/>
  </r>
  <r>
    <x v="2"/>
    <x v="1"/>
  </r>
  <r>
    <x v="3"/>
    <x v="2"/>
  </r>
  <r>
    <x v="0"/>
    <x v="2"/>
  </r>
  <r>
    <x v="1"/>
    <x v="2"/>
  </r>
  <r>
    <x v="2"/>
    <x v="0"/>
  </r>
  <r>
    <x v="3"/>
    <x v="1"/>
  </r>
  <r>
    <x v="0"/>
    <x v="0"/>
  </r>
  <r>
    <x v="1"/>
    <x v="1"/>
  </r>
  <r>
    <x v="2"/>
    <x v="1"/>
  </r>
  <r>
    <x v="3"/>
    <x v="3"/>
  </r>
  <r>
    <x v="0"/>
    <x v="2"/>
  </r>
  <r>
    <x v="1"/>
    <x v="1"/>
  </r>
  <r>
    <x v="2"/>
    <x v="0"/>
  </r>
  <r>
    <x v="3"/>
    <x v="1"/>
  </r>
  <r>
    <x v="0"/>
    <x v="0"/>
  </r>
  <r>
    <x v="1"/>
    <x v="0"/>
  </r>
  <r>
    <x v="2"/>
    <x v="0"/>
  </r>
  <r>
    <x v="3"/>
    <x v="0"/>
  </r>
  <r>
    <x v="0"/>
    <x v="3"/>
  </r>
  <r>
    <x v="1"/>
    <x v="2"/>
  </r>
  <r>
    <x v="2"/>
    <x v="1"/>
  </r>
  <r>
    <x v="3"/>
    <x v="2"/>
  </r>
  <r>
    <x v="0"/>
    <x v="2"/>
  </r>
  <r>
    <x v="1"/>
    <x v="1"/>
  </r>
  <r>
    <x v="2"/>
    <x v="0"/>
  </r>
  <r>
    <x v="3"/>
    <x v="3"/>
  </r>
  <r>
    <x v="0"/>
    <x v="1"/>
  </r>
  <r>
    <x v="1"/>
    <x v="1"/>
  </r>
  <r>
    <x v="2"/>
    <x v="3"/>
  </r>
  <r>
    <x v="3"/>
    <x v="0"/>
  </r>
  <r>
    <x v="0"/>
    <x v="2"/>
  </r>
  <r>
    <x v="1"/>
    <x v="2"/>
  </r>
  <r>
    <x v="2"/>
    <x v="2"/>
  </r>
  <r>
    <x v="3"/>
    <x v="3"/>
  </r>
  <r>
    <x v="0"/>
    <x v="1"/>
  </r>
  <r>
    <x v="1"/>
    <x v="1"/>
  </r>
  <r>
    <x v="2"/>
    <x v="0"/>
  </r>
  <r>
    <x v="3"/>
    <x v="2"/>
  </r>
  <r>
    <x v="0"/>
    <x v="3"/>
  </r>
  <r>
    <x v="1"/>
    <x v="2"/>
  </r>
  <r>
    <x v="2"/>
    <x v="3"/>
  </r>
  <r>
    <x v="3"/>
    <x v="0"/>
  </r>
  <r>
    <x v="0"/>
    <x v="1"/>
  </r>
  <r>
    <x v="1"/>
    <x v="2"/>
  </r>
  <r>
    <x v="2"/>
    <x v="1"/>
  </r>
  <r>
    <x v="3"/>
    <x v="2"/>
  </r>
  <r>
    <x v="0"/>
    <x v="0"/>
  </r>
  <r>
    <x v="1"/>
    <x v="1"/>
  </r>
  <r>
    <x v="2"/>
    <x v="3"/>
  </r>
  <r>
    <x v="3"/>
    <x v="3"/>
  </r>
  <r>
    <x v="0"/>
    <x v="3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3"/>
  </r>
  <r>
    <x v="0"/>
    <x v="3"/>
  </r>
  <r>
    <x v="1"/>
    <x v="1"/>
  </r>
  <r>
    <x v="2"/>
    <x v="2"/>
  </r>
  <r>
    <x v="3"/>
    <x v="0"/>
  </r>
  <r>
    <x v="0"/>
    <x v="1"/>
  </r>
  <r>
    <x v="1"/>
    <x v="1"/>
  </r>
  <r>
    <x v="2"/>
    <x v="0"/>
  </r>
  <r>
    <x v="3"/>
    <x v="3"/>
  </r>
  <r>
    <x v="0"/>
    <x v="3"/>
  </r>
  <r>
    <x v="1"/>
    <x v="0"/>
  </r>
  <r>
    <x v="2"/>
    <x v="2"/>
  </r>
  <r>
    <x v="3"/>
    <x v="2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1"/>
  </r>
  <r>
    <x v="3"/>
    <x v="2"/>
  </r>
  <r>
    <x v="0"/>
    <x v="3"/>
  </r>
  <r>
    <x v="1"/>
    <x v="0"/>
  </r>
  <r>
    <x v="2"/>
    <x v="3"/>
  </r>
  <r>
    <x v="3"/>
    <x v="0"/>
  </r>
  <r>
    <x v="0"/>
    <x v="1"/>
  </r>
  <r>
    <x v="1"/>
    <x v="2"/>
  </r>
  <r>
    <x v="2"/>
    <x v="1"/>
  </r>
  <r>
    <x v="3"/>
    <x v="1"/>
  </r>
  <r>
    <x v="0"/>
    <x v="3"/>
  </r>
  <r>
    <x v="1"/>
    <x v="1"/>
  </r>
  <r>
    <x v="2"/>
    <x v="1"/>
  </r>
  <r>
    <x v="3"/>
    <x v="3"/>
  </r>
  <r>
    <x v="0"/>
    <x v="2"/>
  </r>
  <r>
    <x v="1"/>
    <x v="1"/>
  </r>
  <r>
    <x v="2"/>
    <x v="1"/>
  </r>
  <r>
    <x v="3"/>
    <x v="1"/>
  </r>
  <r>
    <x v="0"/>
    <x v="4"/>
  </r>
  <r>
    <x v="1"/>
    <x v="1"/>
  </r>
  <r>
    <x v="2"/>
    <x v="1"/>
  </r>
  <r>
    <x v="3"/>
    <x v="3"/>
  </r>
  <r>
    <x v="0"/>
    <x v="2"/>
  </r>
  <r>
    <x v="1"/>
    <x v="0"/>
  </r>
  <r>
    <x v="2"/>
    <x v="3"/>
  </r>
  <r>
    <x v="3"/>
    <x v="1"/>
  </r>
  <r>
    <x v="0"/>
    <x v="3"/>
  </r>
  <r>
    <x v="1"/>
    <x v="4"/>
  </r>
  <r>
    <x v="2"/>
    <x v="1"/>
  </r>
  <r>
    <x v="3"/>
    <x v="3"/>
  </r>
  <r>
    <x v="0"/>
    <x v="4"/>
  </r>
  <r>
    <x v="1"/>
    <x v="2"/>
  </r>
  <r>
    <x v="2"/>
    <x v="4"/>
  </r>
  <r>
    <x v="3"/>
    <x v="4"/>
  </r>
  <r>
    <x v="0"/>
    <x v="3"/>
  </r>
  <r>
    <x v="1"/>
    <x v="1"/>
  </r>
  <r>
    <x v="2"/>
    <x v="2"/>
  </r>
  <r>
    <x v="3"/>
    <x v="1"/>
  </r>
  <r>
    <x v="0"/>
    <x v="4"/>
  </r>
  <r>
    <x v="1"/>
    <x v="1"/>
  </r>
  <r>
    <x v="2"/>
    <x v="2"/>
  </r>
  <r>
    <x v="3"/>
    <x v="4"/>
  </r>
  <r>
    <x v="0"/>
    <x v="3"/>
  </r>
  <r>
    <x v="1"/>
    <x v="3"/>
  </r>
  <r>
    <x v="2"/>
    <x v="2"/>
  </r>
  <r>
    <x v="3"/>
    <x v="4"/>
  </r>
  <r>
    <x v="0"/>
    <x v="0"/>
  </r>
  <r>
    <x v="1"/>
    <x v="2"/>
  </r>
  <r>
    <x v="2"/>
    <x v="2"/>
  </r>
  <r>
    <x v="3"/>
    <x v="0"/>
  </r>
  <r>
    <x v="0"/>
    <x v="3"/>
  </r>
  <r>
    <x v="1"/>
    <x v="0"/>
  </r>
  <r>
    <x v="2"/>
    <x v="1"/>
  </r>
  <r>
    <x v="3"/>
    <x v="2"/>
  </r>
  <r>
    <x v="0"/>
    <x v="1"/>
  </r>
  <r>
    <x v="1"/>
    <x v="0"/>
  </r>
  <r>
    <x v="2"/>
    <x v="0"/>
  </r>
  <r>
    <x v="3"/>
    <x v="1"/>
  </r>
  <r>
    <x v="0"/>
    <x v="3"/>
  </r>
  <r>
    <x v="1"/>
    <x v="2"/>
  </r>
  <r>
    <x v="2"/>
    <x v="1"/>
  </r>
  <r>
    <x v="3"/>
    <x v="1"/>
  </r>
  <r>
    <x v="0"/>
    <x v="3"/>
  </r>
  <r>
    <x v="1"/>
    <x v="0"/>
  </r>
  <r>
    <x v="2"/>
    <x v="3"/>
  </r>
  <r>
    <x v="3"/>
    <x v="0"/>
  </r>
  <r>
    <x v="0"/>
    <x v="2"/>
  </r>
  <r>
    <x v="1"/>
    <x v="1"/>
  </r>
  <r>
    <x v="2"/>
    <x v="3"/>
  </r>
  <r>
    <x v="3"/>
    <x v="2"/>
  </r>
  <r>
    <x v="0"/>
    <x v="0"/>
  </r>
  <r>
    <x v="1"/>
    <x v="2"/>
  </r>
  <r>
    <x v="2"/>
    <x v="3"/>
  </r>
  <r>
    <x v="3"/>
    <x v="1"/>
  </r>
  <r>
    <x v="0"/>
    <x v="1"/>
  </r>
  <r>
    <x v="1"/>
    <x v="1"/>
  </r>
  <r>
    <x v="2"/>
    <x v="2"/>
  </r>
  <r>
    <x v="3"/>
    <x v="3"/>
  </r>
  <r>
    <x v="0"/>
    <x v="2"/>
  </r>
  <r>
    <x v="1"/>
    <x v="0"/>
  </r>
  <r>
    <x v="2"/>
    <x v="0"/>
  </r>
  <r>
    <x v="3"/>
    <x v="1"/>
  </r>
  <r>
    <x v="0"/>
    <x v="0"/>
  </r>
  <r>
    <x v="1"/>
    <x v="2"/>
  </r>
  <r>
    <x v="2"/>
    <x v="0"/>
  </r>
  <r>
    <x v="3"/>
    <x v="2"/>
  </r>
  <r>
    <x v="0"/>
    <x v="0"/>
  </r>
  <r>
    <x v="1"/>
    <x v="2"/>
  </r>
  <r>
    <x v="2"/>
    <x v="3"/>
  </r>
  <r>
    <x v="3"/>
    <x v="1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2"/>
  </r>
  <r>
    <x v="3"/>
    <x v="1"/>
  </r>
  <r>
    <x v="0"/>
    <x v="0"/>
  </r>
  <r>
    <x v="1"/>
    <x v="2"/>
  </r>
  <r>
    <x v="2"/>
    <x v="2"/>
  </r>
  <r>
    <x v="3"/>
    <x v="0"/>
  </r>
  <r>
    <x v="0"/>
    <x v="0"/>
  </r>
  <r>
    <x v="1"/>
    <x v="1"/>
  </r>
  <r>
    <x v="2"/>
    <x v="1"/>
  </r>
  <r>
    <x v="3"/>
    <x v="2"/>
  </r>
  <r>
    <x v="0"/>
    <x v="3"/>
  </r>
  <r>
    <x v="1"/>
    <x v="2"/>
  </r>
  <r>
    <x v="2"/>
    <x v="2"/>
  </r>
  <r>
    <x v="3"/>
    <x v="1"/>
  </r>
  <r>
    <x v="0"/>
    <x v="0"/>
  </r>
  <r>
    <x v="1"/>
    <x v="0"/>
  </r>
  <r>
    <x v="2"/>
    <x v="2"/>
  </r>
  <r>
    <x v="3"/>
    <x v="0"/>
  </r>
  <r>
    <x v="0"/>
    <x v="0"/>
  </r>
  <r>
    <x v="1"/>
    <x v="0"/>
  </r>
  <r>
    <x v="2"/>
    <x v="3"/>
  </r>
  <r>
    <x v="3"/>
    <x v="2"/>
  </r>
  <r>
    <x v="0"/>
    <x v="3"/>
  </r>
  <r>
    <x v="1"/>
    <x v="1"/>
  </r>
  <r>
    <x v="2"/>
    <x v="0"/>
  </r>
  <r>
    <x v="3"/>
    <x v="0"/>
  </r>
  <r>
    <x v="0"/>
    <x v="2"/>
  </r>
  <r>
    <x v="1"/>
    <x v="2"/>
  </r>
  <r>
    <x v="2"/>
    <x v="3"/>
  </r>
  <r>
    <x v="3"/>
    <x v="1"/>
  </r>
  <r>
    <x v="0"/>
    <x v="2"/>
  </r>
  <r>
    <x v="1"/>
    <x v="2"/>
  </r>
  <r>
    <x v="2"/>
    <x v="3"/>
  </r>
  <r>
    <x v="3"/>
    <x v="1"/>
  </r>
  <r>
    <x v="0"/>
    <x v="0"/>
  </r>
  <r>
    <x v="1"/>
    <x v="0"/>
  </r>
  <r>
    <x v="2"/>
    <x v="1"/>
  </r>
  <r>
    <x v="3"/>
    <x v="1"/>
  </r>
  <r>
    <x v="0"/>
    <x v="3"/>
  </r>
  <r>
    <x v="1"/>
    <x v="0"/>
  </r>
  <r>
    <x v="2"/>
    <x v="1"/>
  </r>
  <r>
    <x v="3"/>
    <x v="1"/>
  </r>
  <r>
    <x v="0"/>
    <x v="2"/>
  </r>
  <r>
    <x v="1"/>
    <x v="0"/>
  </r>
  <r>
    <x v="2"/>
    <x v="1"/>
  </r>
  <r>
    <x v="3"/>
    <x v="1"/>
  </r>
  <r>
    <x v="0"/>
    <x v="0"/>
  </r>
  <r>
    <x v="1"/>
    <x v="1"/>
  </r>
  <r>
    <x v="2"/>
    <x v="2"/>
  </r>
  <r>
    <x v="3"/>
    <x v="3"/>
  </r>
  <r>
    <x v="0"/>
    <x v="2"/>
  </r>
  <r>
    <x v="1"/>
    <x v="1"/>
  </r>
  <r>
    <x v="2"/>
    <x v="0"/>
  </r>
  <r>
    <x v="3"/>
    <x v="1"/>
  </r>
  <r>
    <x v="0"/>
    <x v="0"/>
  </r>
  <r>
    <x v="1"/>
    <x v="2"/>
  </r>
  <r>
    <x v="2"/>
    <x v="0"/>
  </r>
  <r>
    <x v="3"/>
    <x v="2"/>
  </r>
  <r>
    <x v="0"/>
    <x v="3"/>
  </r>
  <r>
    <x v="1"/>
    <x v="2"/>
  </r>
  <r>
    <x v="2"/>
    <x v="3"/>
  </r>
  <r>
    <x v="3"/>
    <x v="2"/>
  </r>
  <r>
    <x v="0"/>
    <x v="1"/>
  </r>
  <r>
    <x v="1"/>
    <x v="1"/>
  </r>
  <r>
    <x v="2"/>
    <x v="1"/>
  </r>
  <r>
    <x v="3"/>
    <x v="1"/>
  </r>
  <r>
    <x v="0"/>
    <x v="0"/>
  </r>
  <r>
    <x v="1"/>
    <x v="2"/>
  </r>
  <r>
    <x v="2"/>
    <x v="3"/>
  </r>
  <r>
    <x v="3"/>
    <x v="2"/>
  </r>
  <r>
    <x v="0"/>
    <x v="1"/>
  </r>
  <r>
    <x v="1"/>
    <x v="0"/>
  </r>
  <r>
    <x v="2"/>
    <x v="2"/>
  </r>
  <r>
    <x v="3"/>
    <x v="2"/>
  </r>
  <r>
    <x v="0"/>
    <x v="2"/>
  </r>
  <r>
    <x v="1"/>
    <x v="0"/>
  </r>
  <r>
    <x v="2"/>
    <x v="3"/>
  </r>
  <r>
    <x v="3"/>
    <x v="2"/>
  </r>
  <r>
    <x v="0"/>
    <x v="0"/>
  </r>
  <r>
    <x v="1"/>
    <x v="0"/>
  </r>
  <r>
    <x v="2"/>
    <x v="2"/>
  </r>
  <r>
    <x v="3"/>
    <x v="0"/>
  </r>
  <r>
    <x v="0"/>
    <x v="0"/>
  </r>
  <r>
    <x v="1"/>
    <x v="0"/>
  </r>
  <r>
    <x v="2"/>
    <x v="2"/>
  </r>
  <r>
    <x v="3"/>
    <x v="3"/>
  </r>
  <r>
    <x v="0"/>
    <x v="2"/>
  </r>
  <r>
    <x v="1"/>
    <x v="1"/>
  </r>
  <r>
    <x v="2"/>
    <x v="1"/>
  </r>
  <r>
    <x v="3"/>
    <x v="1"/>
  </r>
  <r>
    <x v="0"/>
    <x v="3"/>
  </r>
  <r>
    <x v="1"/>
    <x v="0"/>
  </r>
  <r>
    <x v="2"/>
    <x v="0"/>
  </r>
  <r>
    <x v="3"/>
    <x v="1"/>
  </r>
  <r>
    <x v="0"/>
    <x v="2"/>
  </r>
  <r>
    <x v="1"/>
    <x v="0"/>
  </r>
  <r>
    <x v="2"/>
    <x v="0"/>
  </r>
  <r>
    <x v="3"/>
    <x v="0"/>
  </r>
  <r>
    <x v="0"/>
    <x v="3"/>
  </r>
  <r>
    <x v="1"/>
    <x v="2"/>
  </r>
  <r>
    <x v="2"/>
    <x v="2"/>
  </r>
  <r>
    <x v="3"/>
    <x v="2"/>
  </r>
  <r>
    <x v="0"/>
    <x v="1"/>
  </r>
  <r>
    <x v="1"/>
    <x v="0"/>
  </r>
  <r>
    <x v="2"/>
    <x v="2"/>
  </r>
  <r>
    <x v="3"/>
    <x v="2"/>
  </r>
  <r>
    <x v="0"/>
    <x v="2"/>
  </r>
  <r>
    <x v="1"/>
    <x v="2"/>
  </r>
  <r>
    <x v="2"/>
    <x v="0"/>
  </r>
  <r>
    <x v="3"/>
    <x v="2"/>
  </r>
  <r>
    <x v="0"/>
    <x v="3"/>
  </r>
  <r>
    <x v="1"/>
    <x v="1"/>
  </r>
  <r>
    <x v="2"/>
    <x v="2"/>
  </r>
  <r>
    <x v="3"/>
    <x v="3"/>
  </r>
  <r>
    <x v="0"/>
    <x v="2"/>
  </r>
  <r>
    <x v="1"/>
    <x v="0"/>
  </r>
  <r>
    <x v="2"/>
    <x v="3"/>
  </r>
  <r>
    <x v="3"/>
    <x v="0"/>
  </r>
  <r>
    <x v="0"/>
    <x v="1"/>
  </r>
  <r>
    <x v="1"/>
    <x v="0"/>
  </r>
  <r>
    <x v="2"/>
    <x v="2"/>
  </r>
  <r>
    <x v="3"/>
    <x v="3"/>
  </r>
  <r>
    <x v="0"/>
    <x v="2"/>
  </r>
  <r>
    <x v="1"/>
    <x v="2"/>
  </r>
  <r>
    <x v="2"/>
    <x v="3"/>
  </r>
  <r>
    <x v="3"/>
    <x v="2"/>
  </r>
  <r>
    <x v="0"/>
    <x v="0"/>
  </r>
  <r>
    <x v="1"/>
    <x v="1"/>
  </r>
  <r>
    <x v="2"/>
    <x v="3"/>
  </r>
  <r>
    <x v="3"/>
    <x v="0"/>
  </r>
  <r>
    <x v="0"/>
    <x v="2"/>
  </r>
  <r>
    <x v="1"/>
    <x v="0"/>
  </r>
  <r>
    <x v="2"/>
    <x v="0"/>
  </r>
  <r>
    <x v="3"/>
    <x v="1"/>
  </r>
  <r>
    <x v="0"/>
    <x v="0"/>
  </r>
  <r>
    <x v="1"/>
    <x v="0"/>
  </r>
  <r>
    <x v="2"/>
    <x v="1"/>
  </r>
  <r>
    <x v="3"/>
    <x v="2"/>
  </r>
  <r>
    <x v="0"/>
    <x v="0"/>
  </r>
  <r>
    <x v="1"/>
    <x v="0"/>
  </r>
  <r>
    <x v="2"/>
    <x v="0"/>
  </r>
  <r>
    <x v="3"/>
    <x v="0"/>
  </r>
  <r>
    <x v="0"/>
    <x v="1"/>
  </r>
  <r>
    <x v="1"/>
    <x v="1"/>
  </r>
  <r>
    <x v="2"/>
    <x v="2"/>
  </r>
  <r>
    <x v="3"/>
    <x v="1"/>
  </r>
  <r>
    <x v="0"/>
    <x v="3"/>
  </r>
  <r>
    <x v="1"/>
    <x v="0"/>
  </r>
  <r>
    <x v="2"/>
    <x v="0"/>
  </r>
  <r>
    <x v="3"/>
    <x v="1"/>
  </r>
  <r>
    <x v="0"/>
    <x v="2"/>
  </r>
  <r>
    <x v="1"/>
    <x v="1"/>
  </r>
  <r>
    <x v="2"/>
    <x v="1"/>
  </r>
  <r>
    <x v="3"/>
    <x v="2"/>
  </r>
  <r>
    <x v="0"/>
    <x v="3"/>
  </r>
  <r>
    <x v="1"/>
    <x v="2"/>
  </r>
  <r>
    <x v="2"/>
    <x v="1"/>
  </r>
  <r>
    <x v="3"/>
    <x v="2"/>
  </r>
  <r>
    <x v="0"/>
    <x v="3"/>
  </r>
  <r>
    <x v="1"/>
    <x v="2"/>
  </r>
  <r>
    <x v="2"/>
    <x v="3"/>
  </r>
  <r>
    <x v="3"/>
    <x v="1"/>
  </r>
  <r>
    <x v="0"/>
    <x v="3"/>
  </r>
  <r>
    <x v="1"/>
    <x v="1"/>
  </r>
  <r>
    <x v="2"/>
    <x v="2"/>
  </r>
  <r>
    <x v="3"/>
    <x v="3"/>
  </r>
  <r>
    <x v="0"/>
    <x v="0"/>
  </r>
  <r>
    <x v="1"/>
    <x v="0"/>
  </r>
  <r>
    <x v="2"/>
    <x v="0"/>
  </r>
  <r>
    <x v="3"/>
    <x v="1"/>
  </r>
  <r>
    <x v="0"/>
    <x v="1"/>
  </r>
  <r>
    <x v="1"/>
    <x v="2"/>
  </r>
  <r>
    <x v="2"/>
    <x v="1"/>
  </r>
  <r>
    <x v="3"/>
    <x v="2"/>
  </r>
  <r>
    <x v="0"/>
    <x v="3"/>
  </r>
  <r>
    <x v="1"/>
    <x v="2"/>
  </r>
  <r>
    <x v="2"/>
    <x v="0"/>
  </r>
  <r>
    <x v="3"/>
    <x v="2"/>
  </r>
  <r>
    <x v="0"/>
    <x v="2"/>
  </r>
  <r>
    <x v="1"/>
    <x v="1"/>
  </r>
  <r>
    <x v="2"/>
    <x v="3"/>
  </r>
  <r>
    <x v="3"/>
    <x v="1"/>
  </r>
  <r>
    <x v="0"/>
    <x v="1"/>
  </r>
  <r>
    <x v="1"/>
    <x v="0"/>
  </r>
  <r>
    <x v="2"/>
    <x v="1"/>
  </r>
  <r>
    <x v="3"/>
    <x v="0"/>
  </r>
  <r>
    <x v="0"/>
    <x v="0"/>
  </r>
  <r>
    <x v="1"/>
    <x v="1"/>
  </r>
  <r>
    <x v="2"/>
    <x v="1"/>
  </r>
  <r>
    <x v="3"/>
    <x v="0"/>
  </r>
  <r>
    <x v="0"/>
    <x v="0"/>
  </r>
  <r>
    <x v="1"/>
    <x v="2"/>
  </r>
  <r>
    <x v="2"/>
    <x v="0"/>
  </r>
  <r>
    <x v="3"/>
    <x v="3"/>
  </r>
  <r>
    <x v="0"/>
    <x v="0"/>
  </r>
  <r>
    <x v="1"/>
    <x v="0"/>
  </r>
  <r>
    <x v="2"/>
    <x v="1"/>
  </r>
  <r>
    <x v="3"/>
    <x v="0"/>
  </r>
  <r>
    <x v="0"/>
    <x v="0"/>
  </r>
  <r>
    <x v="1"/>
    <x v="0"/>
  </r>
  <r>
    <x v="2"/>
    <x v="2"/>
  </r>
  <r>
    <x v="3"/>
    <x v="0"/>
  </r>
  <r>
    <x v="0"/>
    <x v="0"/>
  </r>
  <r>
    <x v="1"/>
    <x v="2"/>
  </r>
  <r>
    <x v="2"/>
    <x v="2"/>
  </r>
  <r>
    <x v="3"/>
    <x v="1"/>
  </r>
  <r>
    <x v="0"/>
    <x v="3"/>
  </r>
  <r>
    <x v="1"/>
    <x v="0"/>
  </r>
  <r>
    <x v="2"/>
    <x v="0"/>
  </r>
  <r>
    <x v="3"/>
    <x v="0"/>
  </r>
  <r>
    <x v="0"/>
    <x v="0"/>
  </r>
  <r>
    <x v="1"/>
    <x v="0"/>
  </r>
  <r>
    <x v="2"/>
    <x v="3"/>
  </r>
  <r>
    <x v="3"/>
    <x v="2"/>
  </r>
  <r>
    <x v="0"/>
    <x v="2"/>
  </r>
  <r>
    <x v="1"/>
    <x v="0"/>
  </r>
  <r>
    <x v="2"/>
    <x v="2"/>
  </r>
  <r>
    <x v="3"/>
    <x v="3"/>
  </r>
  <r>
    <x v="0"/>
    <x v="3"/>
  </r>
  <r>
    <x v="1"/>
    <x v="1"/>
  </r>
  <r>
    <x v="2"/>
    <x v="2"/>
  </r>
  <r>
    <x v="3"/>
    <x v="1"/>
  </r>
  <r>
    <x v="0"/>
    <x v="1"/>
  </r>
  <r>
    <x v="1"/>
    <x v="2"/>
  </r>
  <r>
    <x v="2"/>
    <x v="3"/>
  </r>
  <r>
    <x v="3"/>
    <x v="2"/>
  </r>
  <r>
    <x v="0"/>
    <x v="0"/>
  </r>
  <r>
    <x v="1"/>
    <x v="1"/>
  </r>
  <r>
    <x v="2"/>
    <x v="2"/>
  </r>
  <r>
    <x v="3"/>
    <x v="2"/>
  </r>
  <r>
    <x v="0"/>
    <x v="3"/>
  </r>
  <r>
    <x v="1"/>
    <x v="0"/>
  </r>
  <r>
    <x v="2"/>
    <x v="1"/>
  </r>
  <r>
    <x v="3"/>
    <x v="2"/>
  </r>
  <r>
    <x v="0"/>
    <x v="3"/>
  </r>
  <r>
    <x v="1"/>
    <x v="2"/>
  </r>
  <r>
    <x v="2"/>
    <x v="0"/>
  </r>
  <r>
    <x v="3"/>
    <x v="3"/>
  </r>
  <r>
    <x v="0"/>
    <x v="2"/>
  </r>
  <r>
    <x v="1"/>
    <x v="0"/>
  </r>
  <r>
    <x v="2"/>
    <x v="3"/>
  </r>
  <r>
    <x v="3"/>
    <x v="0"/>
  </r>
  <r>
    <x v="0"/>
    <x v="3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1"/>
  </r>
  <r>
    <x v="0"/>
    <x v="0"/>
  </r>
  <r>
    <x v="1"/>
    <x v="2"/>
  </r>
  <r>
    <x v="2"/>
    <x v="3"/>
  </r>
  <r>
    <x v="3"/>
    <x v="3"/>
  </r>
  <r>
    <x v="0"/>
    <x v="2"/>
  </r>
  <r>
    <x v="1"/>
    <x v="2"/>
  </r>
  <r>
    <x v="2"/>
    <x v="1"/>
  </r>
  <r>
    <x v="3"/>
    <x v="3"/>
  </r>
  <r>
    <x v="0"/>
    <x v="2"/>
  </r>
  <r>
    <x v="1"/>
    <x v="0"/>
  </r>
  <r>
    <x v="2"/>
    <x v="0"/>
  </r>
  <r>
    <x v="3"/>
    <x v="0"/>
  </r>
  <r>
    <x v="0"/>
    <x v="2"/>
  </r>
  <r>
    <x v="1"/>
    <x v="1"/>
  </r>
  <r>
    <x v="2"/>
    <x v="3"/>
  </r>
  <r>
    <x v="3"/>
    <x v="2"/>
  </r>
  <r>
    <x v="0"/>
    <x v="1"/>
  </r>
  <r>
    <x v="1"/>
    <x v="0"/>
  </r>
  <r>
    <x v="2"/>
    <x v="0"/>
  </r>
  <r>
    <x v="3"/>
    <x v="0"/>
  </r>
  <r>
    <x v="0"/>
    <x v="3"/>
  </r>
  <r>
    <x v="1"/>
    <x v="1"/>
  </r>
  <r>
    <x v="2"/>
    <x v="2"/>
  </r>
  <r>
    <x v="3"/>
    <x v="1"/>
  </r>
  <r>
    <x v="0"/>
    <x v="0"/>
  </r>
  <r>
    <x v="1"/>
    <x v="0"/>
  </r>
  <r>
    <x v="2"/>
    <x v="1"/>
  </r>
  <r>
    <x v="3"/>
    <x v="1"/>
  </r>
  <r>
    <x v="0"/>
    <x v="1"/>
  </r>
  <r>
    <x v="1"/>
    <x v="0"/>
  </r>
  <r>
    <x v="2"/>
    <x v="1"/>
  </r>
  <r>
    <x v="3"/>
    <x v="2"/>
  </r>
  <r>
    <x v="0"/>
    <x v="3"/>
  </r>
  <r>
    <x v="1"/>
    <x v="1"/>
  </r>
  <r>
    <x v="2"/>
    <x v="1"/>
  </r>
  <r>
    <x v="3"/>
    <x v="3"/>
  </r>
  <r>
    <x v="0"/>
    <x v="2"/>
  </r>
  <r>
    <x v="1"/>
    <x v="1"/>
  </r>
  <r>
    <x v="2"/>
    <x v="1"/>
  </r>
  <r>
    <x v="3"/>
    <x v="1"/>
  </r>
  <r>
    <x v="0"/>
    <x v="1"/>
  </r>
  <r>
    <x v="1"/>
    <x v="1"/>
  </r>
  <r>
    <x v="2"/>
    <x v="3"/>
  </r>
  <r>
    <x v="3"/>
    <x v="1"/>
  </r>
  <r>
    <x v="0"/>
    <x v="2"/>
  </r>
  <r>
    <x v="1"/>
    <x v="0"/>
  </r>
  <r>
    <x v="2"/>
    <x v="1"/>
  </r>
  <r>
    <x v="3"/>
    <x v="1"/>
  </r>
  <r>
    <x v="0"/>
    <x v="2"/>
  </r>
  <r>
    <x v="1"/>
    <x v="1"/>
  </r>
  <r>
    <x v="2"/>
    <x v="2"/>
  </r>
  <r>
    <x v="3"/>
    <x v="1"/>
  </r>
  <r>
    <x v="0"/>
    <x v="1"/>
  </r>
  <r>
    <x v="1"/>
    <x v="1"/>
  </r>
  <r>
    <x v="2"/>
    <x v="2"/>
  </r>
  <r>
    <x v="3"/>
    <x v="0"/>
  </r>
  <r>
    <x v="0"/>
    <x v="3"/>
  </r>
  <r>
    <x v="1"/>
    <x v="1"/>
  </r>
  <r>
    <x v="2"/>
    <x v="2"/>
  </r>
  <r>
    <x v="3"/>
    <x v="3"/>
  </r>
  <r>
    <x v="0"/>
    <x v="1"/>
  </r>
  <r>
    <x v="1"/>
    <x v="0"/>
  </r>
  <r>
    <x v="2"/>
    <x v="2"/>
  </r>
  <r>
    <x v="3"/>
    <x v="2"/>
  </r>
  <r>
    <x v="0"/>
    <x v="3"/>
  </r>
  <r>
    <x v="1"/>
    <x v="0"/>
  </r>
  <r>
    <x v="2"/>
    <x v="3"/>
  </r>
  <r>
    <x v="3"/>
    <x v="0"/>
  </r>
  <r>
    <x v="0"/>
    <x v="0"/>
  </r>
  <r>
    <x v="1"/>
    <x v="1"/>
  </r>
  <r>
    <x v="2"/>
    <x v="2"/>
  </r>
  <r>
    <x v="3"/>
    <x v="3"/>
  </r>
  <r>
    <x v="0"/>
    <x v="2"/>
  </r>
  <r>
    <x v="1"/>
    <x v="0"/>
  </r>
  <r>
    <x v="2"/>
    <x v="1"/>
  </r>
  <r>
    <x v="3"/>
    <x v="3"/>
  </r>
  <r>
    <x v="0"/>
    <x v="3"/>
  </r>
  <r>
    <x v="1"/>
    <x v="2"/>
  </r>
  <r>
    <x v="2"/>
    <x v="3"/>
  </r>
  <r>
    <x v="3"/>
    <x v="3"/>
  </r>
  <r>
    <x v="0"/>
    <x v="3"/>
  </r>
  <r>
    <x v="1"/>
    <x v="1"/>
  </r>
  <r>
    <x v="2"/>
    <x v="0"/>
  </r>
  <r>
    <x v="3"/>
    <x v="1"/>
  </r>
  <r>
    <x v="0"/>
    <x v="2"/>
  </r>
  <r>
    <x v="1"/>
    <x v="0"/>
  </r>
  <r>
    <x v="2"/>
    <x v="2"/>
  </r>
  <r>
    <x v="3"/>
    <x v="3"/>
  </r>
  <r>
    <x v="0"/>
    <x v="0"/>
  </r>
  <r>
    <x v="1"/>
    <x v="2"/>
  </r>
  <r>
    <x v="2"/>
    <x v="3"/>
  </r>
  <r>
    <x v="3"/>
    <x v="2"/>
  </r>
  <r>
    <x v="0"/>
    <x v="2"/>
  </r>
  <r>
    <x v="1"/>
    <x v="0"/>
  </r>
  <r>
    <x v="2"/>
    <x v="2"/>
  </r>
  <r>
    <x v="3"/>
    <x v="0"/>
  </r>
  <r>
    <x v="0"/>
    <x v="0"/>
  </r>
  <r>
    <x v="1"/>
    <x v="0"/>
  </r>
  <r>
    <x v="2"/>
    <x v="0"/>
  </r>
  <r>
    <x v="3"/>
    <x v="2"/>
  </r>
  <r>
    <x v="0"/>
    <x v="0"/>
  </r>
  <r>
    <x v="1"/>
    <x v="0"/>
  </r>
  <r>
    <x v="2"/>
    <x v="0"/>
  </r>
  <r>
    <x v="3"/>
    <x v="0"/>
  </r>
  <r>
    <x v="0"/>
    <x v="3"/>
  </r>
  <r>
    <x v="1"/>
    <x v="0"/>
  </r>
  <r>
    <x v="2"/>
    <x v="2"/>
  </r>
  <r>
    <x v="3"/>
    <x v="3"/>
  </r>
  <r>
    <x v="0"/>
    <x v="2"/>
  </r>
  <r>
    <x v="1"/>
    <x v="0"/>
  </r>
  <r>
    <x v="2"/>
    <x v="2"/>
  </r>
  <r>
    <x v="3"/>
    <x v="0"/>
  </r>
  <r>
    <x v="0"/>
    <x v="2"/>
  </r>
  <r>
    <x v="1"/>
    <x v="2"/>
  </r>
  <r>
    <x v="2"/>
    <x v="2"/>
  </r>
  <r>
    <x v="3"/>
    <x v="0"/>
  </r>
  <r>
    <x v="0"/>
    <x v="0"/>
  </r>
  <r>
    <x v="1"/>
    <x v="0"/>
  </r>
  <r>
    <x v="2"/>
    <x v="3"/>
  </r>
  <r>
    <x v="3"/>
    <x v="3"/>
  </r>
  <r>
    <x v="0"/>
    <x v="1"/>
  </r>
  <r>
    <x v="1"/>
    <x v="0"/>
  </r>
  <r>
    <x v="2"/>
    <x v="1"/>
  </r>
  <r>
    <x v="3"/>
    <x v="3"/>
  </r>
  <r>
    <x v="0"/>
    <x v="3"/>
  </r>
  <r>
    <x v="1"/>
    <x v="0"/>
  </r>
  <r>
    <x v="2"/>
    <x v="1"/>
  </r>
  <r>
    <x v="3"/>
    <x v="3"/>
  </r>
  <r>
    <x v="0"/>
    <x v="1"/>
  </r>
  <r>
    <x v="1"/>
    <x v="0"/>
  </r>
  <r>
    <x v="2"/>
    <x v="3"/>
  </r>
  <r>
    <x v="3"/>
    <x v="3"/>
  </r>
  <r>
    <x v="0"/>
    <x v="1"/>
  </r>
  <r>
    <x v="1"/>
    <x v="2"/>
  </r>
  <r>
    <x v="2"/>
    <x v="1"/>
  </r>
  <r>
    <x v="3"/>
    <x v="2"/>
  </r>
  <r>
    <x v="0"/>
    <x v="3"/>
  </r>
  <r>
    <x v="1"/>
    <x v="1"/>
  </r>
  <r>
    <x v="2"/>
    <x v="1"/>
  </r>
  <r>
    <x v="3"/>
    <x v="2"/>
  </r>
  <r>
    <x v="0"/>
    <x v="0"/>
  </r>
  <r>
    <x v="1"/>
    <x v="0"/>
  </r>
  <r>
    <x v="2"/>
    <x v="0"/>
  </r>
  <r>
    <x v="3"/>
    <x v="3"/>
  </r>
  <r>
    <x v="0"/>
    <x v="1"/>
  </r>
  <r>
    <x v="1"/>
    <x v="2"/>
  </r>
  <r>
    <x v="2"/>
    <x v="2"/>
  </r>
  <r>
    <x v="3"/>
    <x v="1"/>
  </r>
  <r>
    <x v="0"/>
    <x v="1"/>
  </r>
  <r>
    <x v="1"/>
    <x v="0"/>
  </r>
  <r>
    <x v="2"/>
    <x v="0"/>
  </r>
  <r>
    <x v="3"/>
    <x v="3"/>
  </r>
  <r>
    <x v="0"/>
    <x v="0"/>
  </r>
  <r>
    <x v="1"/>
    <x v="1"/>
  </r>
  <r>
    <x v="2"/>
    <x v="3"/>
  </r>
  <r>
    <x v="3"/>
    <x v="1"/>
  </r>
  <r>
    <x v="0"/>
    <x v="2"/>
  </r>
  <r>
    <x v="1"/>
    <x v="2"/>
  </r>
  <r>
    <x v="2"/>
    <x v="1"/>
  </r>
  <r>
    <x v="3"/>
    <x v="1"/>
  </r>
  <r>
    <x v="0"/>
    <x v="1"/>
  </r>
  <r>
    <x v="1"/>
    <x v="2"/>
  </r>
  <r>
    <x v="2"/>
    <x v="0"/>
  </r>
  <r>
    <x v="3"/>
    <x v="1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2"/>
  </r>
  <r>
    <x v="3"/>
    <x v="3"/>
  </r>
  <r>
    <x v="0"/>
    <x v="1"/>
  </r>
  <r>
    <x v="1"/>
    <x v="0"/>
  </r>
  <r>
    <x v="2"/>
    <x v="3"/>
  </r>
  <r>
    <x v="3"/>
    <x v="0"/>
  </r>
  <r>
    <x v="0"/>
    <x v="2"/>
  </r>
  <r>
    <x v="1"/>
    <x v="0"/>
  </r>
  <r>
    <x v="2"/>
    <x v="3"/>
  </r>
  <r>
    <x v="3"/>
    <x v="0"/>
  </r>
  <r>
    <x v="0"/>
    <x v="3"/>
  </r>
  <r>
    <x v="1"/>
    <x v="2"/>
  </r>
  <r>
    <x v="2"/>
    <x v="0"/>
  </r>
  <r>
    <x v="3"/>
    <x v="0"/>
  </r>
  <r>
    <x v="0"/>
    <x v="0"/>
  </r>
  <r>
    <x v="1"/>
    <x v="0"/>
  </r>
  <r>
    <x v="2"/>
    <x v="0"/>
  </r>
  <r>
    <x v="3"/>
    <x v="0"/>
  </r>
  <r>
    <x v="0"/>
    <x v="0"/>
  </r>
  <r>
    <x v="1"/>
    <x v="0"/>
  </r>
  <r>
    <x v="2"/>
    <x v="2"/>
  </r>
  <r>
    <x v="3"/>
    <x v="1"/>
  </r>
  <r>
    <x v="0"/>
    <x v="0"/>
  </r>
  <r>
    <x v="1"/>
    <x v="1"/>
  </r>
  <r>
    <x v="2"/>
    <x v="2"/>
  </r>
  <r>
    <x v="3"/>
    <x v="0"/>
  </r>
  <r>
    <x v="0"/>
    <x v="1"/>
  </r>
  <r>
    <x v="1"/>
    <x v="2"/>
  </r>
  <r>
    <x v="2"/>
    <x v="1"/>
  </r>
  <r>
    <x v="3"/>
    <x v="0"/>
  </r>
  <r>
    <x v="0"/>
    <x v="1"/>
  </r>
  <r>
    <x v="1"/>
    <x v="2"/>
  </r>
  <r>
    <x v="2"/>
    <x v="0"/>
  </r>
  <r>
    <x v="3"/>
    <x v="2"/>
  </r>
  <r>
    <x v="0"/>
    <x v="0"/>
  </r>
  <r>
    <x v="1"/>
    <x v="1"/>
  </r>
  <r>
    <x v="2"/>
    <x v="3"/>
  </r>
  <r>
    <x v="3"/>
    <x v="2"/>
  </r>
  <r>
    <x v="0"/>
    <x v="2"/>
  </r>
  <r>
    <x v="1"/>
    <x v="2"/>
  </r>
  <r>
    <x v="2"/>
    <x v="2"/>
  </r>
  <r>
    <x v="3"/>
    <x v="3"/>
  </r>
  <r>
    <x v="0"/>
    <x v="2"/>
  </r>
  <r>
    <x v="1"/>
    <x v="0"/>
  </r>
  <r>
    <x v="2"/>
    <x v="1"/>
  </r>
  <r>
    <x v="3"/>
    <x v="0"/>
  </r>
  <r>
    <x v="0"/>
    <x v="3"/>
  </r>
  <r>
    <x v="1"/>
    <x v="2"/>
  </r>
  <r>
    <x v="2"/>
    <x v="0"/>
  </r>
  <r>
    <x v="3"/>
    <x v="1"/>
  </r>
  <r>
    <x v="0"/>
    <x v="1"/>
  </r>
  <r>
    <x v="1"/>
    <x v="1"/>
  </r>
  <r>
    <x v="2"/>
    <x v="1"/>
  </r>
  <r>
    <x v="3"/>
    <x v="2"/>
  </r>
  <r>
    <x v="0"/>
    <x v="2"/>
  </r>
  <r>
    <x v="1"/>
    <x v="2"/>
  </r>
  <r>
    <x v="2"/>
    <x v="3"/>
  </r>
  <r>
    <x v="3"/>
    <x v="3"/>
  </r>
  <r>
    <x v="0"/>
    <x v="2"/>
  </r>
  <r>
    <x v="1"/>
    <x v="0"/>
  </r>
  <r>
    <x v="2"/>
    <x v="3"/>
  </r>
  <r>
    <x v="3"/>
    <x v="3"/>
  </r>
  <r>
    <x v="0"/>
    <x v="2"/>
  </r>
  <r>
    <x v="1"/>
    <x v="1"/>
  </r>
  <r>
    <x v="2"/>
    <x v="2"/>
  </r>
  <r>
    <x v="3"/>
    <x v="0"/>
  </r>
  <r>
    <x v="0"/>
    <x v="3"/>
  </r>
  <r>
    <x v="1"/>
    <x v="1"/>
  </r>
  <r>
    <x v="2"/>
    <x v="0"/>
  </r>
  <r>
    <x v="3"/>
    <x v="0"/>
  </r>
  <r>
    <x v="0"/>
    <x v="3"/>
  </r>
  <r>
    <x v="1"/>
    <x v="2"/>
  </r>
  <r>
    <x v="2"/>
    <x v="2"/>
  </r>
  <r>
    <x v="3"/>
    <x v="2"/>
  </r>
  <r>
    <x v="0"/>
    <x v="1"/>
  </r>
  <r>
    <x v="1"/>
    <x v="1"/>
  </r>
  <r>
    <x v="2"/>
    <x v="0"/>
  </r>
  <r>
    <x v="3"/>
    <x v="3"/>
  </r>
  <r>
    <x v="0"/>
    <x v="0"/>
  </r>
  <r>
    <x v="1"/>
    <x v="2"/>
  </r>
  <r>
    <x v="2"/>
    <x v="3"/>
  </r>
  <r>
    <x v="3"/>
    <x v="0"/>
  </r>
  <r>
    <x v="0"/>
    <x v="3"/>
  </r>
  <r>
    <x v="1"/>
    <x v="0"/>
  </r>
  <r>
    <x v="2"/>
    <x v="2"/>
  </r>
  <r>
    <x v="3"/>
    <x v="2"/>
  </r>
  <r>
    <x v="0"/>
    <x v="1"/>
  </r>
  <r>
    <x v="1"/>
    <x v="0"/>
  </r>
  <r>
    <x v="2"/>
    <x v="2"/>
  </r>
  <r>
    <x v="3"/>
    <x v="1"/>
  </r>
  <r>
    <x v="0"/>
    <x v="2"/>
  </r>
  <r>
    <x v="1"/>
    <x v="0"/>
  </r>
  <r>
    <x v="2"/>
    <x v="3"/>
  </r>
  <r>
    <x v="3"/>
    <x v="0"/>
  </r>
  <r>
    <x v="0"/>
    <x v="1"/>
  </r>
  <r>
    <x v="1"/>
    <x v="2"/>
  </r>
  <r>
    <x v="2"/>
    <x v="3"/>
  </r>
  <r>
    <x v="3"/>
    <x v="0"/>
  </r>
  <r>
    <x v="0"/>
    <x v="1"/>
  </r>
  <r>
    <x v="1"/>
    <x v="2"/>
  </r>
  <r>
    <x v="2"/>
    <x v="3"/>
  </r>
  <r>
    <x v="3"/>
    <x v="4"/>
  </r>
  <r>
    <x v="0"/>
    <x v="1"/>
  </r>
  <r>
    <x v="1"/>
    <x v="2"/>
  </r>
  <r>
    <x v="2"/>
    <x v="1"/>
  </r>
  <r>
    <x v="3"/>
    <x v="3"/>
  </r>
  <r>
    <x v="0"/>
    <x v="1"/>
  </r>
  <r>
    <x v="1"/>
    <x v="3"/>
  </r>
  <r>
    <x v="2"/>
    <x v="1"/>
  </r>
  <r>
    <x v="3"/>
    <x v="3"/>
  </r>
  <r>
    <x v="0"/>
    <x v="1"/>
  </r>
  <r>
    <x v="1"/>
    <x v="2"/>
  </r>
  <r>
    <x v="2"/>
    <x v="2"/>
  </r>
  <r>
    <x v="3"/>
    <x v="3"/>
  </r>
  <r>
    <x v="0"/>
    <x v="3"/>
  </r>
  <r>
    <x v="1"/>
    <x v="4"/>
  </r>
  <r>
    <x v="2"/>
    <x v="4"/>
  </r>
  <r>
    <x v="3"/>
    <x v="3"/>
  </r>
  <r>
    <x v="0"/>
    <x v="2"/>
  </r>
  <r>
    <x v="1"/>
    <x v="4"/>
  </r>
  <r>
    <x v="2"/>
    <x v="1"/>
  </r>
  <r>
    <x v="3"/>
    <x v="1"/>
  </r>
  <r>
    <x v="0"/>
    <x v="1"/>
  </r>
  <r>
    <x v="1"/>
    <x v="4"/>
  </r>
  <r>
    <x v="2"/>
    <x v="4"/>
  </r>
  <r>
    <x v="3"/>
    <x v="2"/>
  </r>
  <r>
    <x v="0"/>
    <x v="2"/>
  </r>
  <r>
    <x v="1"/>
    <x v="2"/>
  </r>
  <r>
    <x v="2"/>
    <x v="0"/>
  </r>
  <r>
    <x v="3"/>
    <x v="3"/>
  </r>
  <r>
    <x v="0"/>
    <x v="4"/>
  </r>
  <r>
    <x v="1"/>
    <x v="3"/>
  </r>
  <r>
    <x v="2"/>
    <x v="2"/>
  </r>
  <r>
    <x v="3"/>
    <x v="3"/>
  </r>
  <r>
    <x v="0"/>
    <x v="1"/>
  </r>
  <r>
    <x v="1"/>
    <x v="0"/>
  </r>
  <r>
    <x v="2"/>
    <x v="0"/>
  </r>
  <r>
    <x v="3"/>
    <x v="2"/>
  </r>
  <r>
    <x v="0"/>
    <x v="2"/>
  </r>
  <r>
    <x v="1"/>
    <x v="0"/>
  </r>
  <r>
    <x v="2"/>
    <x v="2"/>
  </r>
  <r>
    <x v="3"/>
    <x v="3"/>
  </r>
  <r>
    <x v="0"/>
    <x v="1"/>
  </r>
  <r>
    <x v="1"/>
    <x v="2"/>
  </r>
  <r>
    <x v="2"/>
    <x v="0"/>
  </r>
  <r>
    <x v="3"/>
    <x v="3"/>
  </r>
  <r>
    <x v="0"/>
    <x v="0"/>
  </r>
  <r>
    <x v="1"/>
    <x v="1"/>
  </r>
  <r>
    <x v="2"/>
    <x v="1"/>
  </r>
  <r>
    <x v="3"/>
    <x v="0"/>
  </r>
  <r>
    <x v="0"/>
    <x v="1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3"/>
  </r>
  <r>
    <x v="0"/>
    <x v="3"/>
  </r>
  <r>
    <x v="1"/>
    <x v="2"/>
  </r>
  <r>
    <x v="2"/>
    <x v="3"/>
  </r>
  <r>
    <x v="3"/>
    <x v="1"/>
  </r>
  <r>
    <x v="0"/>
    <x v="1"/>
  </r>
  <r>
    <x v="1"/>
    <x v="2"/>
  </r>
  <r>
    <x v="2"/>
    <x v="0"/>
  </r>
  <r>
    <x v="3"/>
    <x v="0"/>
  </r>
  <r>
    <x v="0"/>
    <x v="0"/>
  </r>
  <r>
    <x v="1"/>
    <x v="0"/>
  </r>
  <r>
    <x v="2"/>
    <x v="0"/>
  </r>
  <r>
    <x v="3"/>
    <x v="0"/>
  </r>
  <r>
    <x v="0"/>
    <x v="2"/>
  </r>
  <r>
    <x v="1"/>
    <x v="1"/>
  </r>
  <r>
    <x v="2"/>
    <x v="0"/>
  </r>
  <r>
    <x v="3"/>
    <x v="1"/>
  </r>
  <r>
    <x v="0"/>
    <x v="3"/>
  </r>
  <r>
    <x v="1"/>
    <x v="2"/>
  </r>
  <r>
    <x v="2"/>
    <x v="2"/>
  </r>
  <r>
    <x v="3"/>
    <x v="0"/>
  </r>
  <r>
    <x v="0"/>
    <x v="0"/>
  </r>
  <r>
    <x v="1"/>
    <x v="2"/>
  </r>
  <r>
    <x v="2"/>
    <x v="1"/>
  </r>
  <r>
    <x v="3"/>
    <x v="0"/>
  </r>
  <r>
    <x v="0"/>
    <x v="1"/>
  </r>
  <r>
    <x v="1"/>
    <x v="2"/>
  </r>
  <r>
    <x v="2"/>
    <x v="3"/>
  </r>
  <r>
    <x v="3"/>
    <x v="2"/>
  </r>
  <r>
    <x v="0"/>
    <x v="1"/>
  </r>
  <r>
    <x v="1"/>
    <x v="2"/>
  </r>
  <r>
    <x v="2"/>
    <x v="0"/>
  </r>
  <r>
    <x v="3"/>
    <x v="3"/>
  </r>
  <r>
    <x v="0"/>
    <x v="2"/>
  </r>
  <r>
    <x v="1"/>
    <x v="0"/>
  </r>
  <r>
    <x v="2"/>
    <x v="3"/>
  </r>
  <r>
    <x v="3"/>
    <x v="3"/>
  </r>
  <r>
    <x v="0"/>
    <x v="0"/>
  </r>
  <r>
    <x v="1"/>
    <x v="2"/>
  </r>
  <r>
    <x v="2"/>
    <x v="2"/>
  </r>
  <r>
    <x v="3"/>
    <x v="1"/>
  </r>
  <r>
    <x v="0"/>
    <x v="3"/>
  </r>
  <r>
    <x v="1"/>
    <x v="0"/>
  </r>
  <r>
    <x v="2"/>
    <x v="3"/>
  </r>
  <r>
    <x v="3"/>
    <x v="0"/>
  </r>
  <r>
    <x v="0"/>
    <x v="3"/>
  </r>
  <r>
    <x v="1"/>
    <x v="1"/>
  </r>
  <r>
    <x v="2"/>
    <x v="0"/>
  </r>
  <r>
    <x v="3"/>
    <x v="0"/>
  </r>
  <r>
    <x v="0"/>
    <x v="2"/>
  </r>
  <r>
    <x v="1"/>
    <x v="2"/>
  </r>
  <r>
    <x v="2"/>
    <x v="0"/>
  </r>
  <r>
    <x v="3"/>
    <x v="2"/>
  </r>
  <r>
    <x v="0"/>
    <x v="0"/>
  </r>
  <r>
    <x v="1"/>
    <x v="1"/>
  </r>
  <r>
    <x v="2"/>
    <x v="1"/>
  </r>
  <r>
    <x v="3"/>
    <x v="3"/>
  </r>
  <r>
    <x v="0"/>
    <x v="3"/>
  </r>
  <r>
    <x v="1"/>
    <x v="1"/>
  </r>
  <r>
    <x v="2"/>
    <x v="2"/>
  </r>
  <r>
    <x v="3"/>
    <x v="0"/>
  </r>
  <r>
    <x v="0"/>
    <x v="3"/>
  </r>
  <r>
    <x v="1"/>
    <x v="1"/>
  </r>
  <r>
    <x v="2"/>
    <x v="0"/>
  </r>
  <r>
    <x v="3"/>
    <x v="0"/>
  </r>
  <r>
    <x v="0"/>
    <x v="3"/>
  </r>
  <r>
    <x v="1"/>
    <x v="2"/>
  </r>
  <r>
    <x v="2"/>
    <x v="3"/>
  </r>
  <r>
    <x v="3"/>
    <x v="3"/>
  </r>
  <r>
    <x v="0"/>
    <x v="1"/>
  </r>
  <r>
    <x v="1"/>
    <x v="0"/>
  </r>
  <r>
    <x v="2"/>
    <x v="0"/>
  </r>
  <r>
    <x v="3"/>
    <x v="3"/>
  </r>
  <r>
    <x v="0"/>
    <x v="3"/>
  </r>
  <r>
    <x v="1"/>
    <x v="1"/>
  </r>
  <r>
    <x v="2"/>
    <x v="1"/>
  </r>
  <r>
    <x v="3"/>
    <x v="1"/>
  </r>
  <r>
    <x v="0"/>
    <x v="2"/>
  </r>
  <r>
    <x v="1"/>
    <x v="2"/>
  </r>
  <r>
    <x v="2"/>
    <x v="3"/>
  </r>
  <r>
    <x v="3"/>
    <x v="1"/>
  </r>
  <r>
    <x v="0"/>
    <x v="1"/>
  </r>
  <r>
    <x v="1"/>
    <x v="2"/>
  </r>
  <r>
    <x v="2"/>
    <x v="1"/>
  </r>
  <r>
    <x v="3"/>
    <x v="1"/>
  </r>
  <r>
    <x v="0"/>
    <x v="3"/>
  </r>
  <r>
    <x v="1"/>
    <x v="1"/>
  </r>
  <r>
    <x v="2"/>
    <x v="2"/>
  </r>
  <r>
    <x v="3"/>
    <x v="3"/>
  </r>
  <r>
    <x v="0"/>
    <x v="1"/>
  </r>
  <r>
    <x v="1"/>
    <x v="2"/>
  </r>
  <r>
    <x v="2"/>
    <x v="0"/>
  </r>
  <r>
    <x v="3"/>
    <x v="0"/>
  </r>
  <r>
    <x v="0"/>
    <x v="1"/>
  </r>
  <r>
    <x v="1"/>
    <x v="2"/>
  </r>
  <r>
    <x v="2"/>
    <x v="0"/>
  </r>
  <r>
    <x v="3"/>
    <x v="0"/>
  </r>
  <r>
    <x v="0"/>
    <x v="1"/>
  </r>
  <r>
    <x v="1"/>
    <x v="2"/>
  </r>
  <r>
    <x v="2"/>
    <x v="1"/>
  </r>
  <r>
    <x v="3"/>
    <x v="3"/>
  </r>
  <r>
    <x v="0"/>
    <x v="0"/>
  </r>
  <r>
    <x v="1"/>
    <x v="0"/>
  </r>
  <r>
    <x v="2"/>
    <x v="3"/>
  </r>
  <r>
    <x v="3"/>
    <x v="1"/>
  </r>
  <r>
    <x v="0"/>
    <x v="0"/>
  </r>
  <r>
    <x v="1"/>
    <x v="1"/>
  </r>
  <r>
    <x v="2"/>
    <x v="0"/>
  </r>
  <r>
    <x v="3"/>
    <x v="0"/>
  </r>
  <r>
    <x v="0"/>
    <x v="1"/>
  </r>
  <r>
    <x v="1"/>
    <x v="2"/>
  </r>
  <r>
    <x v="2"/>
    <x v="2"/>
  </r>
  <r>
    <x v="3"/>
    <x v="1"/>
  </r>
  <r>
    <x v="0"/>
    <x v="0"/>
  </r>
  <r>
    <x v="1"/>
    <x v="1"/>
  </r>
  <r>
    <x v="2"/>
    <x v="1"/>
  </r>
  <r>
    <x v="3"/>
    <x v="1"/>
  </r>
  <r>
    <x v="0"/>
    <x v="3"/>
  </r>
  <r>
    <x v="1"/>
    <x v="1"/>
  </r>
  <r>
    <x v="2"/>
    <x v="0"/>
  </r>
  <r>
    <x v="3"/>
    <x v="1"/>
  </r>
  <r>
    <x v="0"/>
    <x v="0"/>
  </r>
  <r>
    <x v="1"/>
    <x v="0"/>
  </r>
  <r>
    <x v="2"/>
    <x v="1"/>
  </r>
  <r>
    <x v="3"/>
    <x v="3"/>
  </r>
  <r>
    <x v="0"/>
    <x v="1"/>
  </r>
  <r>
    <x v="1"/>
    <x v="0"/>
  </r>
  <r>
    <x v="2"/>
    <x v="2"/>
  </r>
  <r>
    <x v="3"/>
    <x v="1"/>
  </r>
  <r>
    <x v="0"/>
    <x v="2"/>
  </r>
  <r>
    <x v="1"/>
    <x v="2"/>
  </r>
  <r>
    <x v="2"/>
    <x v="1"/>
  </r>
  <r>
    <x v="3"/>
    <x v="2"/>
  </r>
  <r>
    <x v="0"/>
    <x v="0"/>
  </r>
  <r>
    <x v="1"/>
    <x v="2"/>
  </r>
  <r>
    <x v="2"/>
    <x v="0"/>
  </r>
  <r>
    <x v="3"/>
    <x v="1"/>
  </r>
  <r>
    <x v="0"/>
    <x v="3"/>
  </r>
  <r>
    <x v="1"/>
    <x v="0"/>
  </r>
  <r>
    <x v="2"/>
    <x v="0"/>
  </r>
  <r>
    <x v="3"/>
    <x v="0"/>
  </r>
  <r>
    <x v="0"/>
    <x v="1"/>
  </r>
  <r>
    <x v="1"/>
    <x v="1"/>
  </r>
  <r>
    <x v="2"/>
    <x v="3"/>
  </r>
  <r>
    <x v="3"/>
    <x v="0"/>
  </r>
  <r>
    <x v="0"/>
    <x v="3"/>
  </r>
  <r>
    <x v="1"/>
    <x v="1"/>
  </r>
  <r>
    <x v="2"/>
    <x v="3"/>
  </r>
  <r>
    <x v="3"/>
    <x v="3"/>
  </r>
  <r>
    <x v="0"/>
    <x v="1"/>
  </r>
  <r>
    <x v="1"/>
    <x v="0"/>
  </r>
  <r>
    <x v="2"/>
    <x v="1"/>
  </r>
  <r>
    <x v="3"/>
    <x v="3"/>
  </r>
  <r>
    <x v="0"/>
    <x v="1"/>
  </r>
  <r>
    <x v="1"/>
    <x v="0"/>
  </r>
  <r>
    <x v="2"/>
    <x v="0"/>
  </r>
  <r>
    <x v="3"/>
    <x v="3"/>
  </r>
  <r>
    <x v="0"/>
    <x v="3"/>
  </r>
  <r>
    <x v="1"/>
    <x v="0"/>
  </r>
  <r>
    <x v="2"/>
    <x v="2"/>
  </r>
  <r>
    <x v="3"/>
    <x v="0"/>
  </r>
  <r>
    <x v="0"/>
    <x v="1"/>
  </r>
  <r>
    <x v="1"/>
    <x v="0"/>
  </r>
  <r>
    <x v="2"/>
    <x v="0"/>
  </r>
  <r>
    <x v="3"/>
    <x v="2"/>
  </r>
  <r>
    <x v="0"/>
    <x v="1"/>
  </r>
  <r>
    <x v="1"/>
    <x v="2"/>
  </r>
  <r>
    <x v="2"/>
    <x v="1"/>
  </r>
  <r>
    <x v="3"/>
    <x v="3"/>
  </r>
  <r>
    <x v="0"/>
    <x v="2"/>
  </r>
  <r>
    <x v="1"/>
    <x v="1"/>
  </r>
  <r>
    <x v="2"/>
    <x v="3"/>
  </r>
  <r>
    <x v="3"/>
    <x v="1"/>
  </r>
  <r>
    <x v="0"/>
    <x v="0"/>
  </r>
  <r>
    <x v="1"/>
    <x v="2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3"/>
  </r>
  <r>
    <x v="1"/>
    <x v="1"/>
  </r>
  <r>
    <x v="2"/>
    <x v="2"/>
  </r>
  <r>
    <x v="3"/>
    <x v="0"/>
  </r>
  <r>
    <x v="0"/>
    <x v="1"/>
  </r>
  <r>
    <x v="1"/>
    <x v="3"/>
  </r>
  <r>
    <x v="2"/>
    <x v="3"/>
  </r>
  <r>
    <x v="3"/>
    <x v="3"/>
  </r>
  <r>
    <x v="0"/>
    <x v="2"/>
  </r>
  <r>
    <x v="1"/>
    <x v="1"/>
  </r>
  <r>
    <x v="2"/>
    <x v="3"/>
  </r>
  <r>
    <x v="3"/>
    <x v="3"/>
  </r>
  <r>
    <x v="0"/>
    <x v="2"/>
  </r>
  <r>
    <x v="1"/>
    <x v="0"/>
  </r>
  <r>
    <x v="2"/>
    <x v="3"/>
  </r>
  <r>
    <x v="3"/>
    <x v="3"/>
  </r>
  <r>
    <x v="0"/>
    <x v="3"/>
  </r>
  <r>
    <x v="1"/>
    <x v="2"/>
  </r>
  <r>
    <x v="2"/>
    <x v="2"/>
  </r>
  <r>
    <x v="3"/>
    <x v="2"/>
  </r>
  <r>
    <x v="0"/>
    <x v="1"/>
  </r>
  <r>
    <x v="1"/>
    <x v="4"/>
  </r>
  <r>
    <x v="2"/>
    <x v="3"/>
  </r>
  <r>
    <x v="3"/>
    <x v="2"/>
  </r>
  <r>
    <x v="0"/>
    <x v="2"/>
  </r>
  <r>
    <x v="1"/>
    <x v="4"/>
  </r>
  <r>
    <x v="2"/>
    <x v="4"/>
  </r>
  <r>
    <x v="3"/>
    <x v="2"/>
  </r>
  <r>
    <x v="0"/>
    <x v="2"/>
  </r>
  <r>
    <x v="1"/>
    <x v="2"/>
  </r>
  <r>
    <x v="2"/>
    <x v="2"/>
  </r>
  <r>
    <x v="3"/>
    <x v="2"/>
  </r>
  <r>
    <x v="0"/>
    <x v="2"/>
  </r>
  <r>
    <x v="1"/>
    <x v="2"/>
  </r>
  <r>
    <x v="2"/>
    <x v="4"/>
  </r>
  <r>
    <x v="3"/>
    <x v="2"/>
  </r>
  <r>
    <x v="0"/>
    <x v="4"/>
  </r>
  <r>
    <x v="1"/>
    <x v="3"/>
  </r>
  <r>
    <x v="2"/>
    <x v="4"/>
  </r>
  <r>
    <x v="3"/>
    <x v="4"/>
  </r>
  <r>
    <x v="0"/>
    <x v="1"/>
  </r>
  <r>
    <x v="1"/>
    <x v="1"/>
  </r>
  <r>
    <x v="2"/>
    <x v="2"/>
  </r>
  <r>
    <x v="3"/>
    <x v="1"/>
  </r>
  <r>
    <x v="0"/>
    <x v="1"/>
  </r>
  <r>
    <x v="1"/>
    <x v="1"/>
  </r>
  <r>
    <x v="2"/>
    <x v="3"/>
  </r>
  <r>
    <x v="3"/>
    <x v="3"/>
  </r>
  <r>
    <x v="0"/>
    <x v="1"/>
  </r>
  <r>
    <x v="1"/>
    <x v="1"/>
  </r>
  <r>
    <x v="2"/>
    <x v="2"/>
  </r>
  <r>
    <x v="3"/>
    <x v="1"/>
  </r>
  <r>
    <x v="0"/>
    <x v="3"/>
  </r>
  <r>
    <x v="1"/>
    <x v="2"/>
  </r>
  <r>
    <x v="2"/>
    <x v="0"/>
  </r>
  <r>
    <x v="3"/>
    <x v="1"/>
  </r>
  <r>
    <x v="0"/>
    <x v="0"/>
  </r>
  <r>
    <x v="1"/>
    <x v="2"/>
  </r>
  <r>
    <x v="2"/>
    <x v="1"/>
  </r>
  <r>
    <x v="3"/>
    <x v="1"/>
  </r>
  <r>
    <x v="0"/>
    <x v="0"/>
  </r>
  <r>
    <x v="1"/>
    <x v="2"/>
  </r>
  <r>
    <x v="2"/>
    <x v="0"/>
  </r>
  <r>
    <x v="3"/>
    <x v="1"/>
  </r>
  <r>
    <x v="0"/>
    <x v="2"/>
  </r>
  <r>
    <x v="1"/>
    <x v="2"/>
  </r>
  <r>
    <x v="2"/>
    <x v="0"/>
  </r>
  <r>
    <x v="3"/>
    <x v="0"/>
  </r>
  <r>
    <x v="0"/>
    <x v="1"/>
  </r>
  <r>
    <x v="1"/>
    <x v="0"/>
  </r>
  <r>
    <x v="2"/>
    <x v="0"/>
  </r>
  <r>
    <x v="3"/>
    <x v="2"/>
  </r>
  <r>
    <x v="0"/>
    <x v="1"/>
  </r>
  <r>
    <x v="1"/>
    <x v="1"/>
  </r>
  <r>
    <x v="2"/>
    <x v="0"/>
  </r>
  <r>
    <x v="3"/>
    <x v="0"/>
  </r>
  <r>
    <x v="0"/>
    <x v="1"/>
  </r>
  <r>
    <x v="1"/>
    <x v="2"/>
  </r>
  <r>
    <x v="2"/>
    <x v="3"/>
  </r>
  <r>
    <x v="3"/>
    <x v="2"/>
  </r>
  <r>
    <x v="0"/>
    <x v="0"/>
  </r>
  <r>
    <x v="1"/>
    <x v="0"/>
  </r>
  <r>
    <x v="2"/>
    <x v="0"/>
  </r>
  <r>
    <x v="3"/>
    <x v="2"/>
  </r>
  <r>
    <x v="0"/>
    <x v="2"/>
  </r>
  <r>
    <x v="1"/>
    <x v="2"/>
  </r>
  <r>
    <x v="2"/>
    <x v="1"/>
  </r>
  <r>
    <x v="3"/>
    <x v="2"/>
  </r>
  <r>
    <x v="0"/>
    <x v="1"/>
  </r>
  <r>
    <x v="1"/>
    <x v="2"/>
  </r>
  <r>
    <x v="2"/>
    <x v="2"/>
  </r>
  <r>
    <x v="3"/>
    <x v="3"/>
  </r>
  <r>
    <x v="0"/>
    <x v="3"/>
  </r>
  <r>
    <x v="1"/>
    <x v="1"/>
  </r>
  <r>
    <x v="2"/>
    <x v="0"/>
  </r>
  <r>
    <x v="3"/>
    <x v="0"/>
  </r>
  <r>
    <x v="0"/>
    <x v="2"/>
  </r>
  <r>
    <x v="1"/>
    <x v="0"/>
  </r>
  <r>
    <x v="2"/>
    <x v="1"/>
  </r>
  <r>
    <x v="3"/>
    <x v="3"/>
  </r>
  <r>
    <x v="0"/>
    <x v="1"/>
  </r>
  <r>
    <x v="1"/>
    <x v="0"/>
  </r>
  <r>
    <x v="2"/>
    <x v="2"/>
  </r>
  <r>
    <x v="3"/>
    <x v="0"/>
  </r>
  <r>
    <x v="0"/>
    <x v="1"/>
  </r>
  <r>
    <x v="1"/>
    <x v="0"/>
  </r>
  <r>
    <x v="2"/>
    <x v="1"/>
  </r>
  <r>
    <x v="3"/>
    <x v="0"/>
  </r>
  <r>
    <x v="0"/>
    <x v="1"/>
  </r>
  <r>
    <x v="1"/>
    <x v="1"/>
  </r>
  <r>
    <x v="2"/>
    <x v="2"/>
  </r>
  <r>
    <x v="3"/>
    <x v="3"/>
  </r>
  <r>
    <x v="0"/>
    <x v="0"/>
  </r>
  <r>
    <x v="1"/>
    <x v="2"/>
  </r>
  <r>
    <x v="2"/>
    <x v="3"/>
  </r>
  <r>
    <x v="3"/>
    <x v="2"/>
  </r>
  <r>
    <x v="0"/>
    <x v="3"/>
  </r>
  <r>
    <x v="1"/>
    <x v="1"/>
  </r>
  <r>
    <x v="2"/>
    <x v="3"/>
  </r>
  <r>
    <x v="3"/>
    <x v="1"/>
  </r>
  <r>
    <x v="0"/>
    <x v="1"/>
  </r>
  <r>
    <x v="1"/>
    <x v="2"/>
  </r>
  <r>
    <x v="2"/>
    <x v="0"/>
  </r>
  <r>
    <x v="3"/>
    <x v="0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2"/>
  </r>
  <r>
    <x v="3"/>
    <x v="2"/>
  </r>
  <r>
    <x v="0"/>
    <x v="0"/>
  </r>
  <r>
    <x v="1"/>
    <x v="0"/>
  </r>
  <r>
    <x v="2"/>
    <x v="0"/>
  </r>
  <r>
    <x v="3"/>
    <x v="0"/>
  </r>
  <r>
    <x v="0"/>
    <x v="0"/>
  </r>
  <r>
    <x v="1"/>
    <x v="2"/>
  </r>
  <r>
    <x v="2"/>
    <x v="3"/>
  </r>
  <r>
    <x v="3"/>
    <x v="3"/>
  </r>
  <r>
    <x v="0"/>
    <x v="2"/>
  </r>
  <r>
    <x v="1"/>
    <x v="0"/>
  </r>
  <r>
    <x v="2"/>
    <x v="0"/>
  </r>
  <r>
    <x v="3"/>
    <x v="2"/>
  </r>
  <r>
    <x v="0"/>
    <x v="1"/>
  </r>
  <r>
    <x v="1"/>
    <x v="2"/>
  </r>
  <r>
    <x v="2"/>
    <x v="3"/>
  </r>
  <r>
    <x v="3"/>
    <x v="1"/>
  </r>
  <r>
    <x v="0"/>
    <x v="0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2"/>
  </r>
  <r>
    <x v="0"/>
    <x v="2"/>
  </r>
  <r>
    <x v="1"/>
    <x v="1"/>
  </r>
  <r>
    <x v="2"/>
    <x v="3"/>
  </r>
  <r>
    <x v="3"/>
    <x v="3"/>
  </r>
  <r>
    <x v="0"/>
    <x v="3"/>
  </r>
  <r>
    <x v="1"/>
    <x v="1"/>
  </r>
  <r>
    <x v="2"/>
    <x v="1"/>
  </r>
  <r>
    <x v="3"/>
    <x v="3"/>
  </r>
  <r>
    <x v="0"/>
    <x v="2"/>
  </r>
  <r>
    <x v="1"/>
    <x v="2"/>
  </r>
  <r>
    <x v="2"/>
    <x v="2"/>
  </r>
  <r>
    <x v="3"/>
    <x v="2"/>
  </r>
  <r>
    <x v="0"/>
    <x v="3"/>
  </r>
  <r>
    <x v="1"/>
    <x v="0"/>
  </r>
  <r>
    <x v="2"/>
    <x v="3"/>
  </r>
  <r>
    <x v="3"/>
    <x v="2"/>
  </r>
  <r>
    <x v="0"/>
    <x v="1"/>
  </r>
  <r>
    <x v="1"/>
    <x v="1"/>
  </r>
  <r>
    <x v="2"/>
    <x v="1"/>
  </r>
  <r>
    <x v="3"/>
    <x v="1"/>
  </r>
  <r>
    <x v="0"/>
    <x v="2"/>
  </r>
  <r>
    <x v="1"/>
    <x v="1"/>
  </r>
  <r>
    <x v="2"/>
    <x v="0"/>
  </r>
  <r>
    <x v="3"/>
    <x v="1"/>
  </r>
  <r>
    <x v="0"/>
    <x v="1"/>
  </r>
  <r>
    <x v="1"/>
    <x v="2"/>
  </r>
  <r>
    <x v="2"/>
    <x v="0"/>
  </r>
  <r>
    <x v="3"/>
    <x v="2"/>
  </r>
  <r>
    <x v="0"/>
    <x v="0"/>
  </r>
  <r>
    <x v="1"/>
    <x v="2"/>
  </r>
  <r>
    <x v="2"/>
    <x v="0"/>
  </r>
  <r>
    <x v="3"/>
    <x v="2"/>
  </r>
  <r>
    <x v="0"/>
    <x v="1"/>
  </r>
  <r>
    <x v="1"/>
    <x v="1"/>
  </r>
  <r>
    <x v="2"/>
    <x v="3"/>
  </r>
  <r>
    <x v="3"/>
    <x v="2"/>
  </r>
  <r>
    <x v="0"/>
    <x v="2"/>
  </r>
  <r>
    <x v="1"/>
    <x v="0"/>
  </r>
  <r>
    <x v="2"/>
    <x v="3"/>
  </r>
  <r>
    <x v="3"/>
    <x v="3"/>
  </r>
  <r>
    <x v="0"/>
    <x v="1"/>
  </r>
  <r>
    <x v="1"/>
    <x v="0"/>
  </r>
  <r>
    <x v="2"/>
    <x v="3"/>
  </r>
  <r>
    <x v="3"/>
    <x v="2"/>
  </r>
  <r>
    <x v="0"/>
    <x v="1"/>
  </r>
  <r>
    <x v="1"/>
    <x v="2"/>
  </r>
  <r>
    <x v="2"/>
    <x v="0"/>
  </r>
  <r>
    <x v="3"/>
    <x v="0"/>
  </r>
  <r>
    <x v="0"/>
    <x v="1"/>
  </r>
  <r>
    <x v="1"/>
    <x v="0"/>
  </r>
  <r>
    <x v="2"/>
    <x v="1"/>
  </r>
  <r>
    <x v="3"/>
    <x v="1"/>
  </r>
  <r>
    <x v="0"/>
    <x v="3"/>
  </r>
  <r>
    <x v="1"/>
    <x v="2"/>
  </r>
  <r>
    <x v="2"/>
    <x v="0"/>
  </r>
  <r>
    <x v="3"/>
    <x v="3"/>
  </r>
  <r>
    <x v="0"/>
    <x v="2"/>
  </r>
  <r>
    <x v="1"/>
    <x v="1"/>
  </r>
  <r>
    <x v="2"/>
    <x v="2"/>
  </r>
  <r>
    <x v="3"/>
    <x v="2"/>
  </r>
  <r>
    <x v="0"/>
    <x v="3"/>
  </r>
  <r>
    <x v="1"/>
    <x v="0"/>
  </r>
  <r>
    <x v="2"/>
    <x v="2"/>
  </r>
  <r>
    <x v="3"/>
    <x v="2"/>
  </r>
  <r>
    <x v="0"/>
    <x v="1"/>
  </r>
  <r>
    <x v="1"/>
    <x v="2"/>
  </r>
  <r>
    <x v="2"/>
    <x v="0"/>
  </r>
  <r>
    <x v="3"/>
    <x v="0"/>
  </r>
  <r>
    <x v="0"/>
    <x v="3"/>
  </r>
  <r>
    <x v="1"/>
    <x v="1"/>
  </r>
  <r>
    <x v="2"/>
    <x v="0"/>
  </r>
  <r>
    <x v="3"/>
    <x v="0"/>
  </r>
  <r>
    <x v="0"/>
    <x v="0"/>
  </r>
  <r>
    <x v="1"/>
    <x v="0"/>
  </r>
  <r>
    <x v="2"/>
    <x v="0"/>
  </r>
  <r>
    <x v="3"/>
    <x v="1"/>
  </r>
  <r>
    <x v="0"/>
    <x v="1"/>
  </r>
  <r>
    <x v="1"/>
    <x v="1"/>
  </r>
  <r>
    <x v="2"/>
    <x v="2"/>
  </r>
  <r>
    <x v="3"/>
    <x v="3"/>
  </r>
  <r>
    <x v="0"/>
    <x v="1"/>
  </r>
  <r>
    <x v="1"/>
    <x v="2"/>
  </r>
  <r>
    <x v="2"/>
    <x v="2"/>
  </r>
  <r>
    <x v="3"/>
    <x v="0"/>
  </r>
  <r>
    <x v="0"/>
    <x v="0"/>
  </r>
  <r>
    <x v="1"/>
    <x v="2"/>
  </r>
  <r>
    <x v="2"/>
    <x v="1"/>
  </r>
  <r>
    <x v="3"/>
    <x v="0"/>
  </r>
  <r>
    <x v="0"/>
    <x v="3"/>
  </r>
  <r>
    <x v="1"/>
    <x v="2"/>
  </r>
  <r>
    <x v="2"/>
    <x v="3"/>
  </r>
  <r>
    <x v="3"/>
    <x v="2"/>
  </r>
  <r>
    <x v="0"/>
    <x v="1"/>
  </r>
  <r>
    <x v="1"/>
    <x v="0"/>
  </r>
  <r>
    <x v="2"/>
    <x v="3"/>
  </r>
  <r>
    <x v="3"/>
    <x v="1"/>
  </r>
  <r>
    <x v="0"/>
    <x v="0"/>
  </r>
  <r>
    <x v="1"/>
    <x v="2"/>
  </r>
  <r>
    <x v="2"/>
    <x v="0"/>
  </r>
  <r>
    <x v="3"/>
    <x v="0"/>
  </r>
  <r>
    <x v="0"/>
    <x v="3"/>
  </r>
  <r>
    <x v="1"/>
    <x v="2"/>
  </r>
  <r>
    <x v="2"/>
    <x v="2"/>
  </r>
  <r>
    <x v="3"/>
    <x v="2"/>
  </r>
  <r>
    <x v="0"/>
    <x v="3"/>
  </r>
  <r>
    <x v="1"/>
    <x v="1"/>
  </r>
  <r>
    <x v="2"/>
    <x v="0"/>
  </r>
  <r>
    <x v="3"/>
    <x v="3"/>
  </r>
  <r>
    <x v="0"/>
    <x v="0"/>
  </r>
  <r>
    <x v="1"/>
    <x v="2"/>
  </r>
  <r>
    <x v="2"/>
    <x v="1"/>
  </r>
  <r>
    <x v="3"/>
    <x v="2"/>
  </r>
  <r>
    <x v="0"/>
    <x v="3"/>
  </r>
  <r>
    <x v="1"/>
    <x v="0"/>
  </r>
  <r>
    <x v="2"/>
    <x v="0"/>
  </r>
  <r>
    <x v="3"/>
    <x v="3"/>
  </r>
  <r>
    <x v="0"/>
    <x v="2"/>
  </r>
  <r>
    <x v="1"/>
    <x v="0"/>
  </r>
  <r>
    <x v="2"/>
    <x v="0"/>
  </r>
  <r>
    <x v="3"/>
    <x v="2"/>
  </r>
  <r>
    <x v="0"/>
    <x v="0"/>
  </r>
  <r>
    <x v="1"/>
    <x v="0"/>
  </r>
  <r>
    <x v="2"/>
    <x v="3"/>
  </r>
  <r>
    <x v="3"/>
    <x v="0"/>
  </r>
  <r>
    <x v="0"/>
    <x v="2"/>
  </r>
  <r>
    <x v="1"/>
    <x v="2"/>
  </r>
  <r>
    <x v="2"/>
    <x v="2"/>
  </r>
  <r>
    <x v="3"/>
    <x v="1"/>
  </r>
  <r>
    <x v="0"/>
    <x v="3"/>
  </r>
  <r>
    <x v="1"/>
    <x v="1"/>
  </r>
  <r>
    <x v="2"/>
    <x v="2"/>
  </r>
  <r>
    <x v="3"/>
    <x v="2"/>
  </r>
  <r>
    <x v="0"/>
    <x v="3"/>
  </r>
  <r>
    <x v="1"/>
    <x v="2"/>
  </r>
  <r>
    <x v="2"/>
    <x v="0"/>
  </r>
  <r>
    <x v="3"/>
    <x v="2"/>
  </r>
  <r>
    <x v="0"/>
    <x v="3"/>
  </r>
  <r>
    <x v="1"/>
    <x v="0"/>
  </r>
  <r>
    <x v="2"/>
    <x v="3"/>
  </r>
  <r>
    <x v="3"/>
    <x v="2"/>
  </r>
  <r>
    <x v="0"/>
    <x v="0"/>
  </r>
  <r>
    <x v="1"/>
    <x v="1"/>
  </r>
  <r>
    <x v="2"/>
    <x v="3"/>
  </r>
  <r>
    <x v="3"/>
    <x v="0"/>
  </r>
  <r>
    <x v="0"/>
    <x v="1"/>
  </r>
  <r>
    <x v="1"/>
    <x v="2"/>
  </r>
  <r>
    <x v="2"/>
    <x v="0"/>
  </r>
  <r>
    <x v="3"/>
    <x v="1"/>
  </r>
  <r>
    <x v="0"/>
    <x v="3"/>
  </r>
  <r>
    <x v="1"/>
    <x v="1"/>
  </r>
  <r>
    <x v="2"/>
    <x v="2"/>
  </r>
  <r>
    <x v="3"/>
    <x v="2"/>
  </r>
  <r>
    <x v="0"/>
    <x v="2"/>
  </r>
  <r>
    <x v="1"/>
    <x v="1"/>
  </r>
  <r>
    <x v="2"/>
    <x v="1"/>
  </r>
  <r>
    <x v="3"/>
    <x v="0"/>
  </r>
  <r>
    <x v="0"/>
    <x v="1"/>
  </r>
  <r>
    <x v="1"/>
    <x v="2"/>
  </r>
  <r>
    <x v="2"/>
    <x v="3"/>
  </r>
  <r>
    <x v="3"/>
    <x v="1"/>
  </r>
  <r>
    <x v="0"/>
    <x v="1"/>
  </r>
  <r>
    <x v="1"/>
    <x v="0"/>
  </r>
  <r>
    <x v="2"/>
    <x v="0"/>
  </r>
  <r>
    <x v="3"/>
    <x v="1"/>
  </r>
  <r>
    <x v="0"/>
    <x v="1"/>
  </r>
  <r>
    <x v="1"/>
    <x v="0"/>
  </r>
  <r>
    <x v="2"/>
    <x v="0"/>
  </r>
  <r>
    <x v="3"/>
    <x v="0"/>
  </r>
  <r>
    <x v="0"/>
    <x v="0"/>
  </r>
  <r>
    <x v="1"/>
    <x v="1"/>
  </r>
  <r>
    <x v="2"/>
    <x v="3"/>
  </r>
  <r>
    <x v="3"/>
    <x v="3"/>
  </r>
  <r>
    <x v="0"/>
    <x v="0"/>
  </r>
  <r>
    <x v="1"/>
    <x v="1"/>
  </r>
  <r>
    <x v="2"/>
    <x v="2"/>
  </r>
  <r>
    <x v="3"/>
    <x v="0"/>
  </r>
  <r>
    <x v="0"/>
    <x v="2"/>
  </r>
  <r>
    <x v="1"/>
    <x v="1"/>
  </r>
  <r>
    <x v="2"/>
    <x v="0"/>
  </r>
  <r>
    <x v="3"/>
    <x v="1"/>
  </r>
  <r>
    <x v="0"/>
    <x v="1"/>
  </r>
  <r>
    <x v="1"/>
    <x v="2"/>
  </r>
  <r>
    <x v="2"/>
    <x v="3"/>
  </r>
  <r>
    <x v="3"/>
    <x v="0"/>
  </r>
  <r>
    <x v="0"/>
    <x v="1"/>
  </r>
  <r>
    <x v="1"/>
    <x v="1"/>
  </r>
  <r>
    <x v="2"/>
    <x v="3"/>
  </r>
  <r>
    <x v="3"/>
    <x v="2"/>
  </r>
  <r>
    <x v="0"/>
    <x v="2"/>
  </r>
  <r>
    <x v="1"/>
    <x v="2"/>
  </r>
  <r>
    <x v="2"/>
    <x v="0"/>
  </r>
  <r>
    <x v="3"/>
    <x v="0"/>
  </r>
  <r>
    <x v="0"/>
    <x v="0"/>
  </r>
  <r>
    <x v="1"/>
    <x v="2"/>
  </r>
  <r>
    <x v="2"/>
    <x v="3"/>
  </r>
  <r>
    <x v="3"/>
    <x v="0"/>
  </r>
  <r>
    <x v="0"/>
    <x v="3"/>
  </r>
  <r>
    <x v="1"/>
    <x v="2"/>
  </r>
  <r>
    <x v="2"/>
    <x v="3"/>
  </r>
  <r>
    <x v="3"/>
    <x v="1"/>
  </r>
  <r>
    <x v="0"/>
    <x v="3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3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3"/>
  </r>
  <r>
    <x v="3"/>
    <x v="0"/>
  </r>
  <r>
    <x v="0"/>
    <x v="0"/>
  </r>
  <r>
    <x v="1"/>
    <x v="1"/>
  </r>
  <r>
    <x v="2"/>
    <x v="3"/>
  </r>
  <r>
    <x v="3"/>
    <x v="0"/>
  </r>
  <r>
    <x v="0"/>
    <x v="3"/>
  </r>
  <r>
    <x v="1"/>
    <x v="2"/>
  </r>
  <r>
    <x v="2"/>
    <x v="1"/>
  </r>
  <r>
    <x v="3"/>
    <x v="0"/>
  </r>
  <r>
    <x v="0"/>
    <x v="2"/>
  </r>
  <r>
    <x v="1"/>
    <x v="0"/>
  </r>
  <r>
    <x v="2"/>
    <x v="2"/>
  </r>
  <r>
    <x v="3"/>
    <x v="1"/>
  </r>
  <r>
    <x v="0"/>
    <x v="3"/>
  </r>
  <r>
    <x v="1"/>
    <x v="1"/>
  </r>
  <r>
    <x v="2"/>
    <x v="1"/>
  </r>
  <r>
    <x v="3"/>
    <x v="3"/>
  </r>
  <r>
    <x v="0"/>
    <x v="1"/>
  </r>
  <r>
    <x v="1"/>
    <x v="0"/>
  </r>
  <r>
    <x v="2"/>
    <x v="3"/>
  </r>
  <r>
    <x v="3"/>
    <x v="2"/>
  </r>
  <r>
    <x v="0"/>
    <x v="0"/>
  </r>
  <r>
    <x v="1"/>
    <x v="0"/>
  </r>
  <r>
    <x v="2"/>
    <x v="2"/>
  </r>
  <r>
    <x v="3"/>
    <x v="1"/>
  </r>
  <r>
    <x v="0"/>
    <x v="0"/>
  </r>
  <r>
    <x v="1"/>
    <x v="0"/>
  </r>
  <r>
    <x v="2"/>
    <x v="1"/>
  </r>
  <r>
    <x v="3"/>
    <x v="3"/>
  </r>
  <r>
    <x v="0"/>
    <x v="0"/>
  </r>
  <r>
    <x v="1"/>
    <x v="2"/>
  </r>
  <r>
    <x v="2"/>
    <x v="2"/>
  </r>
  <r>
    <x v="3"/>
    <x v="2"/>
  </r>
  <r>
    <x v="0"/>
    <x v="3"/>
  </r>
  <r>
    <x v="1"/>
    <x v="1"/>
  </r>
  <r>
    <x v="2"/>
    <x v="2"/>
  </r>
  <r>
    <x v="3"/>
    <x v="1"/>
  </r>
  <r>
    <x v="0"/>
    <x v="1"/>
  </r>
  <r>
    <x v="1"/>
    <x v="0"/>
  </r>
  <r>
    <x v="2"/>
    <x v="1"/>
  </r>
  <r>
    <x v="3"/>
    <x v="0"/>
  </r>
  <r>
    <x v="0"/>
    <x v="2"/>
  </r>
  <r>
    <x v="1"/>
    <x v="1"/>
  </r>
  <r>
    <x v="2"/>
    <x v="2"/>
  </r>
  <r>
    <x v="3"/>
    <x v="3"/>
  </r>
  <r>
    <x v="0"/>
    <x v="3"/>
  </r>
  <r>
    <x v="1"/>
    <x v="1"/>
  </r>
  <r>
    <x v="2"/>
    <x v="0"/>
  </r>
  <r>
    <x v="3"/>
    <x v="0"/>
  </r>
  <r>
    <x v="0"/>
    <x v="3"/>
  </r>
  <r>
    <x v="1"/>
    <x v="2"/>
  </r>
  <r>
    <x v="2"/>
    <x v="2"/>
  </r>
  <r>
    <x v="3"/>
    <x v="2"/>
  </r>
  <r>
    <x v="0"/>
    <x v="3"/>
  </r>
  <r>
    <x v="1"/>
    <x v="1"/>
  </r>
  <r>
    <x v="2"/>
    <x v="2"/>
  </r>
  <r>
    <x v="3"/>
    <x v="2"/>
  </r>
  <r>
    <x v="0"/>
    <x v="3"/>
  </r>
  <r>
    <x v="1"/>
    <x v="2"/>
  </r>
  <r>
    <x v="2"/>
    <x v="3"/>
  </r>
  <r>
    <x v="3"/>
    <x v="1"/>
  </r>
  <r>
    <x v="0"/>
    <x v="3"/>
  </r>
  <r>
    <x v="1"/>
    <x v="0"/>
  </r>
  <r>
    <x v="2"/>
    <x v="3"/>
  </r>
  <r>
    <x v="3"/>
    <x v="3"/>
  </r>
  <r>
    <x v="0"/>
    <x v="1"/>
  </r>
  <r>
    <x v="1"/>
    <x v="0"/>
  </r>
  <r>
    <x v="2"/>
    <x v="0"/>
  </r>
  <r>
    <x v="3"/>
    <x v="3"/>
  </r>
  <r>
    <x v="0"/>
    <x v="0"/>
  </r>
  <r>
    <x v="1"/>
    <x v="2"/>
  </r>
  <r>
    <x v="2"/>
    <x v="0"/>
  </r>
  <r>
    <x v="3"/>
    <x v="0"/>
  </r>
  <r>
    <x v="0"/>
    <x v="0"/>
  </r>
  <r>
    <x v="1"/>
    <x v="0"/>
  </r>
  <r>
    <x v="2"/>
    <x v="0"/>
  </r>
  <r>
    <x v="3"/>
    <x v="1"/>
  </r>
  <r>
    <x v="0"/>
    <x v="1"/>
  </r>
  <r>
    <x v="1"/>
    <x v="2"/>
  </r>
  <r>
    <x v="2"/>
    <x v="0"/>
  </r>
  <r>
    <x v="3"/>
    <x v="2"/>
  </r>
  <r>
    <x v="0"/>
    <x v="0"/>
  </r>
  <r>
    <x v="1"/>
    <x v="0"/>
  </r>
  <r>
    <x v="2"/>
    <x v="2"/>
  </r>
  <r>
    <x v="3"/>
    <x v="1"/>
  </r>
  <r>
    <x v="0"/>
    <x v="2"/>
  </r>
  <r>
    <x v="1"/>
    <x v="2"/>
  </r>
  <r>
    <x v="2"/>
    <x v="0"/>
  </r>
  <r>
    <x v="3"/>
    <x v="1"/>
  </r>
  <r>
    <x v="0"/>
    <x v="0"/>
  </r>
  <r>
    <x v="1"/>
    <x v="1"/>
  </r>
  <r>
    <x v="2"/>
    <x v="0"/>
  </r>
  <r>
    <x v="3"/>
    <x v="2"/>
  </r>
  <r>
    <x v="0"/>
    <x v="0"/>
  </r>
  <r>
    <x v="1"/>
    <x v="1"/>
  </r>
  <r>
    <x v="2"/>
    <x v="1"/>
  </r>
  <r>
    <x v="3"/>
    <x v="2"/>
  </r>
  <r>
    <x v="0"/>
    <x v="0"/>
  </r>
  <r>
    <x v="1"/>
    <x v="2"/>
  </r>
  <r>
    <x v="2"/>
    <x v="2"/>
  </r>
  <r>
    <x v="3"/>
    <x v="3"/>
  </r>
  <r>
    <x v="0"/>
    <x v="3"/>
  </r>
  <r>
    <x v="1"/>
    <x v="2"/>
  </r>
  <r>
    <x v="2"/>
    <x v="3"/>
  </r>
  <r>
    <x v="3"/>
    <x v="0"/>
  </r>
  <r>
    <x v="0"/>
    <x v="3"/>
  </r>
  <r>
    <x v="1"/>
    <x v="0"/>
  </r>
  <r>
    <x v="2"/>
    <x v="3"/>
  </r>
  <r>
    <x v="3"/>
    <x v="2"/>
  </r>
  <r>
    <x v="0"/>
    <x v="2"/>
  </r>
  <r>
    <x v="1"/>
    <x v="2"/>
  </r>
  <r>
    <x v="2"/>
    <x v="0"/>
  </r>
  <r>
    <x v="3"/>
    <x v="1"/>
  </r>
  <r>
    <x v="0"/>
    <x v="0"/>
  </r>
  <r>
    <x v="1"/>
    <x v="1"/>
  </r>
  <r>
    <x v="2"/>
    <x v="2"/>
  </r>
  <r>
    <x v="3"/>
    <x v="3"/>
  </r>
  <r>
    <x v="0"/>
    <x v="3"/>
  </r>
  <r>
    <x v="1"/>
    <x v="1"/>
  </r>
  <r>
    <x v="2"/>
    <x v="0"/>
  </r>
  <r>
    <x v="3"/>
    <x v="2"/>
  </r>
  <r>
    <x v="0"/>
    <x v="0"/>
  </r>
  <r>
    <x v="1"/>
    <x v="0"/>
  </r>
  <r>
    <x v="2"/>
    <x v="0"/>
  </r>
  <r>
    <x v="3"/>
    <x v="1"/>
  </r>
  <r>
    <x v="0"/>
    <x v="2"/>
  </r>
  <r>
    <x v="1"/>
    <x v="0"/>
  </r>
  <r>
    <x v="2"/>
    <x v="0"/>
  </r>
  <r>
    <x v="3"/>
    <x v="2"/>
  </r>
  <r>
    <x v="0"/>
    <x v="1"/>
  </r>
  <r>
    <x v="1"/>
    <x v="0"/>
  </r>
  <r>
    <x v="2"/>
    <x v="2"/>
  </r>
  <r>
    <x v="3"/>
    <x v="0"/>
  </r>
  <r>
    <x v="0"/>
    <x v="1"/>
  </r>
  <r>
    <x v="1"/>
    <x v="1"/>
  </r>
  <r>
    <x v="2"/>
    <x v="3"/>
  </r>
  <r>
    <x v="3"/>
    <x v="0"/>
  </r>
  <r>
    <x v="0"/>
    <x v="1"/>
  </r>
  <r>
    <x v="1"/>
    <x v="0"/>
  </r>
  <r>
    <x v="2"/>
    <x v="3"/>
  </r>
  <r>
    <x v="3"/>
    <x v="1"/>
  </r>
  <r>
    <x v="0"/>
    <x v="1"/>
  </r>
  <r>
    <x v="1"/>
    <x v="2"/>
  </r>
  <r>
    <x v="2"/>
    <x v="0"/>
  </r>
  <r>
    <x v="3"/>
    <x v="2"/>
  </r>
  <r>
    <x v="0"/>
    <x v="1"/>
  </r>
  <r>
    <x v="1"/>
    <x v="1"/>
  </r>
  <r>
    <x v="2"/>
    <x v="3"/>
  </r>
  <r>
    <x v="3"/>
    <x v="3"/>
  </r>
  <r>
    <x v="0"/>
    <x v="2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1"/>
  </r>
  <r>
    <x v="0"/>
    <x v="1"/>
  </r>
  <r>
    <x v="1"/>
    <x v="0"/>
  </r>
  <r>
    <x v="2"/>
    <x v="0"/>
  </r>
  <r>
    <x v="3"/>
    <x v="3"/>
  </r>
  <r>
    <x v="0"/>
    <x v="1"/>
  </r>
  <r>
    <x v="1"/>
    <x v="1"/>
  </r>
  <r>
    <x v="2"/>
    <x v="3"/>
  </r>
  <r>
    <x v="3"/>
    <x v="2"/>
  </r>
  <r>
    <x v="0"/>
    <x v="1"/>
  </r>
  <r>
    <x v="1"/>
    <x v="0"/>
  </r>
  <r>
    <x v="2"/>
    <x v="3"/>
  </r>
  <r>
    <x v="3"/>
    <x v="1"/>
  </r>
  <r>
    <x v="0"/>
    <x v="1"/>
  </r>
  <r>
    <x v="1"/>
    <x v="1"/>
  </r>
  <r>
    <x v="2"/>
    <x v="0"/>
  </r>
  <r>
    <x v="3"/>
    <x v="3"/>
  </r>
  <r>
    <x v="0"/>
    <x v="1"/>
  </r>
  <r>
    <x v="1"/>
    <x v="2"/>
  </r>
  <r>
    <x v="2"/>
    <x v="1"/>
  </r>
  <r>
    <x v="3"/>
    <x v="2"/>
  </r>
  <r>
    <x v="0"/>
    <x v="2"/>
  </r>
  <r>
    <x v="1"/>
    <x v="0"/>
  </r>
  <r>
    <x v="2"/>
    <x v="0"/>
  </r>
  <r>
    <x v="3"/>
    <x v="3"/>
  </r>
  <r>
    <x v="0"/>
    <x v="2"/>
  </r>
  <r>
    <x v="1"/>
    <x v="0"/>
  </r>
  <r>
    <x v="2"/>
    <x v="1"/>
  </r>
  <r>
    <x v="3"/>
    <x v="2"/>
  </r>
  <r>
    <x v="0"/>
    <x v="3"/>
  </r>
  <r>
    <x v="1"/>
    <x v="1"/>
  </r>
  <r>
    <x v="2"/>
    <x v="1"/>
  </r>
  <r>
    <x v="3"/>
    <x v="1"/>
  </r>
  <r>
    <x v="0"/>
    <x v="0"/>
  </r>
  <r>
    <x v="1"/>
    <x v="2"/>
  </r>
  <r>
    <x v="2"/>
    <x v="1"/>
  </r>
  <r>
    <x v="3"/>
    <x v="3"/>
  </r>
  <r>
    <x v="0"/>
    <x v="1"/>
  </r>
  <r>
    <x v="1"/>
    <x v="2"/>
  </r>
  <r>
    <x v="2"/>
    <x v="2"/>
  </r>
  <r>
    <x v="3"/>
    <x v="0"/>
  </r>
  <r>
    <x v="0"/>
    <x v="0"/>
  </r>
  <r>
    <x v="1"/>
    <x v="0"/>
  </r>
  <r>
    <x v="2"/>
    <x v="0"/>
  </r>
  <r>
    <x v="3"/>
    <x v="0"/>
  </r>
  <r>
    <x v="0"/>
    <x v="1"/>
  </r>
  <r>
    <x v="1"/>
    <x v="2"/>
  </r>
  <r>
    <x v="2"/>
    <x v="1"/>
  </r>
  <r>
    <x v="3"/>
    <x v="1"/>
  </r>
  <r>
    <x v="0"/>
    <x v="1"/>
  </r>
  <r>
    <x v="1"/>
    <x v="0"/>
  </r>
  <r>
    <x v="2"/>
    <x v="1"/>
  </r>
  <r>
    <x v="3"/>
    <x v="2"/>
  </r>
  <r>
    <x v="0"/>
    <x v="3"/>
  </r>
  <r>
    <x v="1"/>
    <x v="1"/>
  </r>
  <r>
    <x v="2"/>
    <x v="0"/>
  </r>
  <r>
    <x v="3"/>
    <x v="0"/>
  </r>
  <r>
    <x v="0"/>
    <x v="1"/>
  </r>
  <r>
    <x v="1"/>
    <x v="2"/>
  </r>
  <r>
    <x v="2"/>
    <x v="1"/>
  </r>
  <r>
    <x v="3"/>
    <x v="2"/>
  </r>
  <r>
    <x v="0"/>
    <x v="3"/>
  </r>
  <r>
    <x v="1"/>
    <x v="0"/>
  </r>
  <r>
    <x v="2"/>
    <x v="2"/>
  </r>
  <r>
    <x v="3"/>
    <x v="0"/>
  </r>
  <r>
    <x v="0"/>
    <x v="0"/>
  </r>
  <r>
    <x v="1"/>
    <x v="1"/>
  </r>
  <r>
    <x v="2"/>
    <x v="2"/>
  </r>
  <r>
    <x v="3"/>
    <x v="3"/>
  </r>
  <r>
    <x v="0"/>
    <x v="1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0"/>
  </r>
  <r>
    <x v="0"/>
    <x v="2"/>
  </r>
  <r>
    <x v="1"/>
    <x v="2"/>
  </r>
  <r>
    <x v="2"/>
    <x v="2"/>
  </r>
  <r>
    <x v="3"/>
    <x v="2"/>
  </r>
  <r>
    <x v="0"/>
    <x v="3"/>
  </r>
  <r>
    <x v="1"/>
    <x v="1"/>
  </r>
  <r>
    <x v="2"/>
    <x v="2"/>
  </r>
  <r>
    <x v="3"/>
    <x v="3"/>
  </r>
  <r>
    <x v="0"/>
    <x v="0"/>
  </r>
  <r>
    <x v="1"/>
    <x v="0"/>
  </r>
  <r>
    <x v="2"/>
    <x v="2"/>
  </r>
  <r>
    <x v="3"/>
    <x v="1"/>
  </r>
  <r>
    <x v="0"/>
    <x v="0"/>
  </r>
  <r>
    <x v="1"/>
    <x v="1"/>
  </r>
  <r>
    <x v="2"/>
    <x v="3"/>
  </r>
  <r>
    <x v="3"/>
    <x v="0"/>
  </r>
  <r>
    <x v="0"/>
    <x v="1"/>
  </r>
  <r>
    <x v="1"/>
    <x v="1"/>
  </r>
  <r>
    <x v="2"/>
    <x v="3"/>
  </r>
  <r>
    <x v="3"/>
    <x v="3"/>
  </r>
  <r>
    <x v="0"/>
    <x v="3"/>
  </r>
  <r>
    <x v="1"/>
    <x v="2"/>
  </r>
  <r>
    <x v="2"/>
    <x v="2"/>
  </r>
  <r>
    <x v="3"/>
    <x v="0"/>
  </r>
  <r>
    <x v="0"/>
    <x v="1"/>
  </r>
  <r>
    <x v="1"/>
    <x v="1"/>
  </r>
  <r>
    <x v="2"/>
    <x v="2"/>
  </r>
  <r>
    <x v="3"/>
    <x v="2"/>
  </r>
  <r>
    <x v="0"/>
    <x v="2"/>
  </r>
  <r>
    <x v="1"/>
    <x v="2"/>
  </r>
  <r>
    <x v="2"/>
    <x v="3"/>
  </r>
  <r>
    <x v="3"/>
    <x v="1"/>
  </r>
  <r>
    <x v="0"/>
    <x v="2"/>
  </r>
  <r>
    <x v="1"/>
    <x v="1"/>
  </r>
  <r>
    <x v="2"/>
    <x v="3"/>
  </r>
  <r>
    <x v="3"/>
    <x v="0"/>
  </r>
  <r>
    <x v="0"/>
    <x v="0"/>
  </r>
  <r>
    <x v="1"/>
    <x v="2"/>
  </r>
  <r>
    <x v="2"/>
    <x v="2"/>
  </r>
  <r>
    <x v="3"/>
    <x v="3"/>
  </r>
  <r>
    <x v="0"/>
    <x v="0"/>
  </r>
  <r>
    <x v="1"/>
    <x v="0"/>
  </r>
  <r>
    <x v="2"/>
    <x v="2"/>
  </r>
  <r>
    <x v="3"/>
    <x v="3"/>
  </r>
  <r>
    <x v="0"/>
    <x v="1"/>
  </r>
  <r>
    <x v="1"/>
    <x v="2"/>
  </r>
  <r>
    <x v="2"/>
    <x v="1"/>
  </r>
  <r>
    <x v="3"/>
    <x v="2"/>
  </r>
  <r>
    <x v="0"/>
    <x v="0"/>
  </r>
  <r>
    <x v="1"/>
    <x v="0"/>
  </r>
  <r>
    <x v="2"/>
    <x v="2"/>
  </r>
  <r>
    <x v="3"/>
    <x v="0"/>
  </r>
  <r>
    <x v="0"/>
    <x v="2"/>
  </r>
  <r>
    <x v="1"/>
    <x v="1"/>
  </r>
  <r>
    <x v="2"/>
    <x v="2"/>
  </r>
  <r>
    <x v="3"/>
    <x v="1"/>
  </r>
  <r>
    <x v="0"/>
    <x v="1"/>
  </r>
  <r>
    <x v="1"/>
    <x v="1"/>
  </r>
  <r>
    <x v="2"/>
    <x v="0"/>
  </r>
  <r>
    <x v="3"/>
    <x v="3"/>
  </r>
  <r>
    <x v="0"/>
    <x v="0"/>
  </r>
  <r>
    <x v="1"/>
    <x v="1"/>
  </r>
  <r>
    <x v="2"/>
    <x v="2"/>
  </r>
  <r>
    <x v="3"/>
    <x v="1"/>
  </r>
  <r>
    <x v="0"/>
    <x v="1"/>
  </r>
  <r>
    <x v="1"/>
    <x v="1"/>
  </r>
  <r>
    <x v="2"/>
    <x v="0"/>
  </r>
  <r>
    <x v="3"/>
    <x v="3"/>
  </r>
  <r>
    <x v="0"/>
    <x v="2"/>
  </r>
  <r>
    <x v="1"/>
    <x v="2"/>
  </r>
  <r>
    <x v="2"/>
    <x v="1"/>
  </r>
  <r>
    <x v="3"/>
    <x v="1"/>
  </r>
  <r>
    <x v="0"/>
    <x v="3"/>
  </r>
  <r>
    <x v="1"/>
    <x v="2"/>
  </r>
  <r>
    <x v="2"/>
    <x v="3"/>
  </r>
  <r>
    <x v="3"/>
    <x v="0"/>
  </r>
  <r>
    <x v="0"/>
    <x v="1"/>
  </r>
  <r>
    <x v="1"/>
    <x v="1"/>
  </r>
  <r>
    <x v="2"/>
    <x v="0"/>
  </r>
  <r>
    <x v="3"/>
    <x v="1"/>
  </r>
  <r>
    <x v="0"/>
    <x v="2"/>
  </r>
  <r>
    <x v="1"/>
    <x v="0"/>
  </r>
  <r>
    <x v="2"/>
    <x v="2"/>
  </r>
  <r>
    <x v="3"/>
    <x v="0"/>
  </r>
  <r>
    <x v="0"/>
    <x v="2"/>
  </r>
  <r>
    <x v="1"/>
    <x v="0"/>
  </r>
  <r>
    <x v="2"/>
    <x v="3"/>
  </r>
  <r>
    <x v="3"/>
    <x v="3"/>
  </r>
  <r>
    <x v="0"/>
    <x v="0"/>
  </r>
  <r>
    <x v="1"/>
    <x v="2"/>
  </r>
  <r>
    <x v="2"/>
    <x v="3"/>
  </r>
  <r>
    <x v="3"/>
    <x v="0"/>
  </r>
  <r>
    <x v="0"/>
    <x v="2"/>
  </r>
  <r>
    <x v="1"/>
    <x v="1"/>
  </r>
  <r>
    <x v="2"/>
    <x v="1"/>
  </r>
  <r>
    <x v="3"/>
    <x v="0"/>
  </r>
  <r>
    <x v="0"/>
    <x v="3"/>
  </r>
  <r>
    <x v="1"/>
    <x v="0"/>
  </r>
  <r>
    <x v="2"/>
    <x v="3"/>
  </r>
  <r>
    <x v="3"/>
    <x v="3"/>
  </r>
  <r>
    <x v="0"/>
    <x v="1"/>
  </r>
  <r>
    <x v="1"/>
    <x v="1"/>
  </r>
  <r>
    <x v="2"/>
    <x v="1"/>
  </r>
  <r>
    <x v="3"/>
    <x v="1"/>
  </r>
  <r>
    <x v="0"/>
    <x v="1"/>
  </r>
  <r>
    <x v="1"/>
    <x v="1"/>
  </r>
  <r>
    <x v="2"/>
    <x v="1"/>
  </r>
  <r>
    <x v="3"/>
    <x v="1"/>
  </r>
  <r>
    <x v="0"/>
    <x v="3"/>
  </r>
  <r>
    <x v="1"/>
    <x v="1"/>
  </r>
  <r>
    <x v="2"/>
    <x v="0"/>
  </r>
  <r>
    <x v="3"/>
    <x v="2"/>
  </r>
  <r>
    <x v="0"/>
    <x v="0"/>
  </r>
  <r>
    <x v="1"/>
    <x v="0"/>
  </r>
  <r>
    <x v="2"/>
    <x v="0"/>
  </r>
  <r>
    <x v="3"/>
    <x v="1"/>
  </r>
  <r>
    <x v="0"/>
    <x v="3"/>
  </r>
  <r>
    <x v="1"/>
    <x v="1"/>
  </r>
  <r>
    <x v="2"/>
    <x v="2"/>
  </r>
  <r>
    <x v="3"/>
    <x v="2"/>
  </r>
  <r>
    <x v="0"/>
    <x v="3"/>
  </r>
  <r>
    <x v="1"/>
    <x v="1"/>
  </r>
  <r>
    <x v="2"/>
    <x v="2"/>
  </r>
  <r>
    <x v="3"/>
    <x v="0"/>
  </r>
  <r>
    <x v="0"/>
    <x v="1"/>
  </r>
  <r>
    <x v="1"/>
    <x v="1"/>
  </r>
  <r>
    <x v="2"/>
    <x v="0"/>
  </r>
  <r>
    <x v="3"/>
    <x v="2"/>
  </r>
  <r>
    <x v="0"/>
    <x v="1"/>
  </r>
  <r>
    <x v="1"/>
    <x v="0"/>
  </r>
  <r>
    <x v="2"/>
    <x v="1"/>
  </r>
  <r>
    <x v="3"/>
    <x v="1"/>
  </r>
  <r>
    <x v="0"/>
    <x v="1"/>
  </r>
  <r>
    <x v="1"/>
    <x v="1"/>
  </r>
  <r>
    <x v="2"/>
    <x v="1"/>
  </r>
  <r>
    <x v="3"/>
    <x v="3"/>
  </r>
  <r>
    <x v="0"/>
    <x v="0"/>
  </r>
  <r>
    <x v="1"/>
    <x v="0"/>
  </r>
  <r>
    <x v="2"/>
    <x v="2"/>
  </r>
  <r>
    <x v="3"/>
    <x v="2"/>
  </r>
  <r>
    <x v="0"/>
    <x v="1"/>
  </r>
  <r>
    <x v="1"/>
    <x v="2"/>
  </r>
  <r>
    <x v="2"/>
    <x v="0"/>
  </r>
  <r>
    <x v="3"/>
    <x v="2"/>
  </r>
  <r>
    <x v="0"/>
    <x v="3"/>
  </r>
  <r>
    <x v="1"/>
    <x v="2"/>
  </r>
  <r>
    <x v="2"/>
    <x v="2"/>
  </r>
  <r>
    <x v="3"/>
    <x v="1"/>
  </r>
  <r>
    <x v="0"/>
    <x v="2"/>
  </r>
  <r>
    <x v="1"/>
    <x v="2"/>
  </r>
  <r>
    <x v="2"/>
    <x v="1"/>
  </r>
  <r>
    <x v="3"/>
    <x v="2"/>
  </r>
  <r>
    <x v="0"/>
    <x v="2"/>
  </r>
  <r>
    <x v="1"/>
    <x v="2"/>
  </r>
  <r>
    <x v="2"/>
    <x v="3"/>
  </r>
  <r>
    <x v="3"/>
    <x v="3"/>
  </r>
  <r>
    <x v="0"/>
    <x v="0"/>
  </r>
  <r>
    <x v="1"/>
    <x v="1"/>
  </r>
  <r>
    <x v="2"/>
    <x v="1"/>
  </r>
  <r>
    <x v="3"/>
    <x v="0"/>
  </r>
  <r>
    <x v="0"/>
    <x v="2"/>
  </r>
  <r>
    <x v="1"/>
    <x v="2"/>
  </r>
  <r>
    <x v="2"/>
    <x v="0"/>
  </r>
  <r>
    <x v="3"/>
    <x v="2"/>
  </r>
  <r>
    <x v="0"/>
    <x v="0"/>
  </r>
  <r>
    <x v="1"/>
    <x v="1"/>
  </r>
  <r>
    <x v="2"/>
    <x v="2"/>
  </r>
  <r>
    <x v="3"/>
    <x v="0"/>
  </r>
  <r>
    <x v="0"/>
    <x v="0"/>
  </r>
  <r>
    <x v="1"/>
    <x v="2"/>
  </r>
  <r>
    <x v="2"/>
    <x v="0"/>
  </r>
  <r>
    <x v="3"/>
    <x v="2"/>
  </r>
  <r>
    <x v="0"/>
    <x v="2"/>
  </r>
  <r>
    <x v="1"/>
    <x v="0"/>
  </r>
  <r>
    <x v="2"/>
    <x v="0"/>
  </r>
  <r>
    <x v="3"/>
    <x v="2"/>
  </r>
  <r>
    <x v="0"/>
    <x v="0"/>
  </r>
  <r>
    <x v="1"/>
    <x v="1"/>
  </r>
  <r>
    <x v="2"/>
    <x v="0"/>
  </r>
  <r>
    <x v="3"/>
    <x v="2"/>
  </r>
  <r>
    <x v="0"/>
    <x v="3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3"/>
  </r>
  <r>
    <x v="0"/>
    <x v="0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0"/>
  </r>
  <r>
    <x v="0"/>
    <x v="2"/>
  </r>
  <r>
    <x v="1"/>
    <x v="2"/>
  </r>
  <r>
    <x v="2"/>
    <x v="2"/>
  </r>
  <r>
    <x v="3"/>
    <x v="2"/>
  </r>
  <r>
    <x v="0"/>
    <x v="3"/>
  </r>
  <r>
    <x v="1"/>
    <x v="2"/>
  </r>
  <r>
    <x v="2"/>
    <x v="0"/>
  </r>
  <r>
    <x v="3"/>
    <x v="3"/>
  </r>
  <r>
    <x v="0"/>
    <x v="0"/>
  </r>
  <r>
    <x v="1"/>
    <x v="2"/>
  </r>
  <r>
    <x v="2"/>
    <x v="1"/>
  </r>
  <r>
    <x v="3"/>
    <x v="1"/>
  </r>
  <r>
    <x v="0"/>
    <x v="0"/>
  </r>
  <r>
    <x v="1"/>
    <x v="1"/>
  </r>
  <r>
    <x v="2"/>
    <x v="2"/>
  </r>
  <r>
    <x v="3"/>
    <x v="3"/>
  </r>
  <r>
    <x v="0"/>
    <x v="3"/>
  </r>
  <r>
    <x v="1"/>
    <x v="2"/>
  </r>
  <r>
    <x v="2"/>
    <x v="1"/>
  </r>
  <r>
    <x v="3"/>
    <x v="3"/>
  </r>
  <r>
    <x v="0"/>
    <x v="0"/>
  </r>
  <r>
    <x v="1"/>
    <x v="2"/>
  </r>
  <r>
    <x v="2"/>
    <x v="0"/>
  </r>
  <r>
    <x v="3"/>
    <x v="1"/>
  </r>
  <r>
    <x v="0"/>
    <x v="0"/>
  </r>
  <r>
    <x v="1"/>
    <x v="0"/>
  </r>
  <r>
    <x v="2"/>
    <x v="2"/>
  </r>
  <r>
    <x v="3"/>
    <x v="1"/>
  </r>
  <r>
    <x v="0"/>
    <x v="1"/>
  </r>
  <r>
    <x v="1"/>
    <x v="2"/>
  </r>
  <r>
    <x v="2"/>
    <x v="1"/>
  </r>
  <r>
    <x v="3"/>
    <x v="2"/>
  </r>
  <r>
    <x v="0"/>
    <x v="1"/>
  </r>
  <r>
    <x v="1"/>
    <x v="2"/>
  </r>
  <r>
    <x v="2"/>
    <x v="3"/>
  </r>
  <r>
    <x v="3"/>
    <x v="3"/>
  </r>
  <r>
    <x v="0"/>
    <x v="1"/>
  </r>
  <r>
    <x v="1"/>
    <x v="1"/>
  </r>
  <r>
    <x v="2"/>
    <x v="0"/>
  </r>
  <r>
    <x v="3"/>
    <x v="1"/>
  </r>
  <r>
    <x v="0"/>
    <x v="2"/>
  </r>
  <r>
    <x v="1"/>
    <x v="1"/>
  </r>
  <r>
    <x v="2"/>
    <x v="0"/>
  </r>
  <r>
    <x v="3"/>
    <x v="3"/>
  </r>
  <r>
    <x v="0"/>
    <x v="1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2"/>
  </r>
  <r>
    <x v="0"/>
    <x v="0"/>
  </r>
  <r>
    <x v="1"/>
    <x v="1"/>
  </r>
  <r>
    <x v="2"/>
    <x v="3"/>
  </r>
  <r>
    <x v="3"/>
    <x v="3"/>
  </r>
  <r>
    <x v="0"/>
    <x v="0"/>
  </r>
  <r>
    <x v="1"/>
    <x v="0"/>
  </r>
  <r>
    <x v="2"/>
    <x v="2"/>
  </r>
  <r>
    <x v="3"/>
    <x v="2"/>
  </r>
  <r>
    <x v="0"/>
    <x v="3"/>
  </r>
  <r>
    <x v="1"/>
    <x v="0"/>
  </r>
  <r>
    <x v="2"/>
    <x v="1"/>
  </r>
  <r>
    <x v="3"/>
    <x v="3"/>
  </r>
  <r>
    <x v="0"/>
    <x v="3"/>
  </r>
  <r>
    <x v="1"/>
    <x v="2"/>
  </r>
  <r>
    <x v="2"/>
    <x v="2"/>
  </r>
  <r>
    <x v="3"/>
    <x v="0"/>
  </r>
  <r>
    <x v="0"/>
    <x v="0"/>
  </r>
  <r>
    <x v="1"/>
    <x v="1"/>
  </r>
  <r>
    <x v="2"/>
    <x v="2"/>
  </r>
  <r>
    <x v="3"/>
    <x v="3"/>
  </r>
  <r>
    <x v="0"/>
    <x v="3"/>
  </r>
  <r>
    <x v="1"/>
    <x v="2"/>
  </r>
  <r>
    <x v="2"/>
    <x v="0"/>
  </r>
  <r>
    <x v="3"/>
    <x v="2"/>
  </r>
  <r>
    <x v="0"/>
    <x v="1"/>
  </r>
  <r>
    <x v="1"/>
    <x v="1"/>
  </r>
  <r>
    <x v="2"/>
    <x v="2"/>
  </r>
  <r>
    <x v="3"/>
    <x v="2"/>
  </r>
  <r>
    <x v="0"/>
    <x v="1"/>
  </r>
  <r>
    <x v="1"/>
    <x v="1"/>
  </r>
  <r>
    <x v="2"/>
    <x v="0"/>
  </r>
  <r>
    <x v="3"/>
    <x v="0"/>
  </r>
  <r>
    <x v="0"/>
    <x v="3"/>
  </r>
  <r>
    <x v="1"/>
    <x v="2"/>
  </r>
  <r>
    <x v="2"/>
    <x v="2"/>
  </r>
  <r>
    <x v="3"/>
    <x v="3"/>
  </r>
  <r>
    <x v="0"/>
    <x v="0"/>
  </r>
  <r>
    <x v="1"/>
    <x v="0"/>
  </r>
  <r>
    <x v="2"/>
    <x v="1"/>
  </r>
  <r>
    <x v="3"/>
    <x v="0"/>
  </r>
  <r>
    <x v="0"/>
    <x v="2"/>
  </r>
  <r>
    <x v="1"/>
    <x v="0"/>
  </r>
  <r>
    <x v="2"/>
    <x v="0"/>
  </r>
  <r>
    <x v="3"/>
    <x v="2"/>
  </r>
  <r>
    <x v="0"/>
    <x v="0"/>
  </r>
  <r>
    <x v="1"/>
    <x v="2"/>
  </r>
  <r>
    <x v="2"/>
    <x v="3"/>
  </r>
  <r>
    <x v="3"/>
    <x v="2"/>
  </r>
  <r>
    <x v="0"/>
    <x v="0"/>
  </r>
  <r>
    <x v="1"/>
    <x v="0"/>
  </r>
  <r>
    <x v="2"/>
    <x v="2"/>
  </r>
  <r>
    <x v="3"/>
    <x v="1"/>
  </r>
  <r>
    <x v="0"/>
    <x v="3"/>
  </r>
  <r>
    <x v="1"/>
    <x v="0"/>
  </r>
  <r>
    <x v="2"/>
    <x v="1"/>
  </r>
  <r>
    <x v="3"/>
    <x v="2"/>
  </r>
  <r>
    <x v="0"/>
    <x v="0"/>
  </r>
  <r>
    <x v="1"/>
    <x v="1"/>
  </r>
  <r>
    <x v="2"/>
    <x v="2"/>
  </r>
  <r>
    <x v="3"/>
    <x v="1"/>
  </r>
  <r>
    <x v="0"/>
    <x v="1"/>
  </r>
  <r>
    <x v="1"/>
    <x v="2"/>
  </r>
  <r>
    <x v="2"/>
    <x v="1"/>
  </r>
  <r>
    <x v="3"/>
    <x v="2"/>
  </r>
  <r>
    <x v="0"/>
    <x v="1"/>
  </r>
  <r>
    <x v="1"/>
    <x v="0"/>
  </r>
  <r>
    <x v="2"/>
    <x v="2"/>
  </r>
  <r>
    <x v="3"/>
    <x v="2"/>
  </r>
  <r>
    <x v="0"/>
    <x v="2"/>
  </r>
  <r>
    <x v="1"/>
    <x v="0"/>
  </r>
  <r>
    <x v="2"/>
    <x v="2"/>
  </r>
  <r>
    <x v="3"/>
    <x v="0"/>
  </r>
  <r>
    <x v="0"/>
    <x v="3"/>
  </r>
  <r>
    <x v="1"/>
    <x v="2"/>
  </r>
  <r>
    <x v="2"/>
    <x v="0"/>
  </r>
  <r>
    <x v="3"/>
    <x v="3"/>
  </r>
  <r>
    <x v="0"/>
    <x v="3"/>
  </r>
  <r>
    <x v="1"/>
    <x v="0"/>
  </r>
  <r>
    <x v="2"/>
    <x v="0"/>
  </r>
  <r>
    <x v="3"/>
    <x v="2"/>
  </r>
  <r>
    <x v="0"/>
    <x v="1"/>
  </r>
  <r>
    <x v="1"/>
    <x v="1"/>
  </r>
  <r>
    <x v="2"/>
    <x v="2"/>
  </r>
  <r>
    <x v="3"/>
    <x v="3"/>
  </r>
  <r>
    <x v="0"/>
    <x v="2"/>
  </r>
  <r>
    <x v="1"/>
    <x v="0"/>
  </r>
  <r>
    <x v="2"/>
    <x v="3"/>
  </r>
  <r>
    <x v="3"/>
    <x v="2"/>
  </r>
  <r>
    <x v="0"/>
    <x v="0"/>
  </r>
  <r>
    <x v="1"/>
    <x v="0"/>
  </r>
  <r>
    <x v="2"/>
    <x v="2"/>
  </r>
  <r>
    <x v="3"/>
    <x v="3"/>
  </r>
  <r>
    <x v="0"/>
    <x v="0"/>
  </r>
  <r>
    <x v="1"/>
    <x v="0"/>
  </r>
  <r>
    <x v="2"/>
    <x v="0"/>
  </r>
  <r>
    <x v="3"/>
    <x v="3"/>
  </r>
  <r>
    <x v="0"/>
    <x v="2"/>
  </r>
  <r>
    <x v="1"/>
    <x v="1"/>
  </r>
  <r>
    <x v="2"/>
    <x v="2"/>
  </r>
  <r>
    <x v="3"/>
    <x v="1"/>
  </r>
  <r>
    <x v="0"/>
    <x v="3"/>
  </r>
  <r>
    <x v="1"/>
    <x v="0"/>
  </r>
  <r>
    <x v="2"/>
    <x v="3"/>
  </r>
  <r>
    <x v="3"/>
    <x v="1"/>
  </r>
  <r>
    <x v="0"/>
    <x v="0"/>
  </r>
  <r>
    <x v="1"/>
    <x v="1"/>
  </r>
  <r>
    <x v="2"/>
    <x v="2"/>
  </r>
  <r>
    <x v="3"/>
    <x v="3"/>
  </r>
  <r>
    <x v="0"/>
    <x v="1"/>
  </r>
  <r>
    <x v="1"/>
    <x v="2"/>
  </r>
  <r>
    <x v="2"/>
    <x v="0"/>
  </r>
  <r>
    <x v="3"/>
    <x v="1"/>
  </r>
  <r>
    <x v="0"/>
    <x v="0"/>
  </r>
  <r>
    <x v="1"/>
    <x v="2"/>
  </r>
  <r>
    <x v="2"/>
    <x v="0"/>
  </r>
  <r>
    <x v="3"/>
    <x v="0"/>
  </r>
  <r>
    <x v="0"/>
    <x v="2"/>
  </r>
  <r>
    <x v="1"/>
    <x v="0"/>
  </r>
  <r>
    <x v="2"/>
    <x v="1"/>
  </r>
  <r>
    <x v="3"/>
    <x v="0"/>
  </r>
  <r>
    <x v="0"/>
    <x v="3"/>
  </r>
  <r>
    <x v="1"/>
    <x v="0"/>
  </r>
  <r>
    <x v="2"/>
    <x v="3"/>
  </r>
  <r>
    <x v="3"/>
    <x v="2"/>
  </r>
  <r>
    <x v="0"/>
    <x v="2"/>
  </r>
  <r>
    <x v="1"/>
    <x v="2"/>
  </r>
  <r>
    <x v="2"/>
    <x v="3"/>
  </r>
  <r>
    <x v="3"/>
    <x v="3"/>
  </r>
  <r>
    <x v="0"/>
    <x v="1"/>
  </r>
  <r>
    <x v="1"/>
    <x v="2"/>
  </r>
  <r>
    <x v="2"/>
    <x v="0"/>
  </r>
  <r>
    <x v="3"/>
    <x v="3"/>
  </r>
  <r>
    <x v="0"/>
    <x v="2"/>
  </r>
  <r>
    <x v="1"/>
    <x v="0"/>
  </r>
  <r>
    <x v="2"/>
    <x v="0"/>
  </r>
  <r>
    <x v="3"/>
    <x v="1"/>
  </r>
  <r>
    <x v="0"/>
    <x v="2"/>
  </r>
  <r>
    <x v="1"/>
    <x v="0"/>
  </r>
  <r>
    <x v="2"/>
    <x v="0"/>
  </r>
  <r>
    <x v="3"/>
    <x v="0"/>
  </r>
  <r>
    <x v="0"/>
    <x v="2"/>
  </r>
  <r>
    <x v="1"/>
    <x v="2"/>
  </r>
  <r>
    <x v="2"/>
    <x v="1"/>
  </r>
  <r>
    <x v="3"/>
    <x v="1"/>
  </r>
  <r>
    <x v="0"/>
    <x v="3"/>
  </r>
  <r>
    <x v="1"/>
    <x v="0"/>
  </r>
  <r>
    <x v="2"/>
    <x v="1"/>
  </r>
  <r>
    <x v="3"/>
    <x v="1"/>
  </r>
  <r>
    <x v="0"/>
    <x v="2"/>
  </r>
  <r>
    <x v="1"/>
    <x v="2"/>
  </r>
  <r>
    <x v="2"/>
    <x v="2"/>
  </r>
  <r>
    <x v="3"/>
    <x v="3"/>
  </r>
  <r>
    <x v="0"/>
    <x v="3"/>
  </r>
  <r>
    <x v="1"/>
    <x v="0"/>
  </r>
  <r>
    <x v="2"/>
    <x v="3"/>
  </r>
  <r>
    <x v="3"/>
    <x v="1"/>
  </r>
  <r>
    <x v="0"/>
    <x v="0"/>
  </r>
  <r>
    <x v="1"/>
    <x v="2"/>
  </r>
  <r>
    <x v="2"/>
    <x v="0"/>
  </r>
  <r>
    <x v="3"/>
    <x v="1"/>
  </r>
  <r>
    <x v="0"/>
    <x v="3"/>
  </r>
  <r>
    <x v="1"/>
    <x v="2"/>
  </r>
  <r>
    <x v="2"/>
    <x v="2"/>
  </r>
  <r>
    <x v="3"/>
    <x v="2"/>
  </r>
  <r>
    <x v="0"/>
    <x v="1"/>
  </r>
  <r>
    <x v="1"/>
    <x v="0"/>
  </r>
  <r>
    <x v="2"/>
    <x v="2"/>
  </r>
  <r>
    <x v="3"/>
    <x v="0"/>
  </r>
  <r>
    <x v="0"/>
    <x v="2"/>
  </r>
  <r>
    <x v="1"/>
    <x v="1"/>
  </r>
  <r>
    <x v="2"/>
    <x v="0"/>
  </r>
  <r>
    <x v="3"/>
    <x v="2"/>
  </r>
  <r>
    <x v="0"/>
    <x v="3"/>
  </r>
  <r>
    <x v="1"/>
    <x v="2"/>
  </r>
  <r>
    <x v="2"/>
    <x v="1"/>
  </r>
  <r>
    <x v="3"/>
    <x v="2"/>
  </r>
  <r>
    <x v="0"/>
    <x v="0"/>
  </r>
  <r>
    <x v="1"/>
    <x v="2"/>
  </r>
  <r>
    <x v="2"/>
    <x v="3"/>
  </r>
  <r>
    <x v="3"/>
    <x v="1"/>
  </r>
  <r>
    <x v="0"/>
    <x v="1"/>
  </r>
  <r>
    <x v="1"/>
    <x v="2"/>
  </r>
  <r>
    <x v="2"/>
    <x v="3"/>
  </r>
  <r>
    <x v="3"/>
    <x v="1"/>
  </r>
  <r>
    <x v="0"/>
    <x v="3"/>
  </r>
  <r>
    <x v="1"/>
    <x v="1"/>
  </r>
  <r>
    <x v="2"/>
    <x v="0"/>
  </r>
  <r>
    <x v="3"/>
    <x v="2"/>
  </r>
  <r>
    <x v="0"/>
    <x v="2"/>
  </r>
  <r>
    <x v="1"/>
    <x v="0"/>
  </r>
  <r>
    <x v="2"/>
    <x v="2"/>
  </r>
  <r>
    <x v="3"/>
    <x v="1"/>
  </r>
  <r>
    <x v="0"/>
    <x v="1"/>
  </r>
  <r>
    <x v="1"/>
    <x v="2"/>
  </r>
  <r>
    <x v="2"/>
    <x v="0"/>
  </r>
  <r>
    <x v="3"/>
    <x v="0"/>
  </r>
  <r>
    <x v="0"/>
    <x v="3"/>
  </r>
  <r>
    <x v="1"/>
    <x v="1"/>
  </r>
  <r>
    <x v="2"/>
    <x v="2"/>
  </r>
  <r>
    <x v="3"/>
    <x v="2"/>
  </r>
  <r>
    <x v="0"/>
    <x v="3"/>
  </r>
  <r>
    <x v="1"/>
    <x v="1"/>
  </r>
  <r>
    <x v="2"/>
    <x v="2"/>
  </r>
  <r>
    <x v="3"/>
    <x v="3"/>
  </r>
  <r>
    <x v="0"/>
    <x v="2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0"/>
  </r>
  <r>
    <x v="0"/>
    <x v="0"/>
  </r>
  <r>
    <x v="1"/>
    <x v="2"/>
  </r>
  <r>
    <x v="2"/>
    <x v="0"/>
  </r>
  <r>
    <x v="3"/>
    <x v="3"/>
  </r>
  <r>
    <x v="0"/>
    <x v="0"/>
  </r>
  <r>
    <x v="1"/>
    <x v="1"/>
  </r>
  <r>
    <x v="2"/>
    <x v="1"/>
  </r>
  <r>
    <x v="3"/>
    <x v="2"/>
  </r>
  <r>
    <x v="0"/>
    <x v="2"/>
  </r>
  <r>
    <x v="1"/>
    <x v="1"/>
  </r>
  <r>
    <x v="2"/>
    <x v="1"/>
  </r>
  <r>
    <x v="3"/>
    <x v="2"/>
  </r>
  <r>
    <x v="0"/>
    <x v="0"/>
  </r>
  <r>
    <x v="1"/>
    <x v="0"/>
  </r>
  <r>
    <x v="2"/>
    <x v="1"/>
  </r>
  <r>
    <x v="3"/>
    <x v="2"/>
  </r>
  <r>
    <x v="0"/>
    <x v="3"/>
  </r>
  <r>
    <x v="1"/>
    <x v="2"/>
  </r>
  <r>
    <x v="2"/>
    <x v="0"/>
  </r>
  <r>
    <x v="3"/>
    <x v="1"/>
  </r>
  <r>
    <x v="0"/>
    <x v="2"/>
  </r>
  <r>
    <x v="1"/>
    <x v="0"/>
  </r>
  <r>
    <x v="2"/>
    <x v="1"/>
  </r>
  <r>
    <x v="3"/>
    <x v="1"/>
  </r>
  <r>
    <x v="0"/>
    <x v="3"/>
  </r>
  <r>
    <x v="1"/>
    <x v="0"/>
  </r>
  <r>
    <x v="2"/>
    <x v="3"/>
  </r>
  <r>
    <x v="3"/>
    <x v="1"/>
  </r>
  <r>
    <x v="0"/>
    <x v="3"/>
  </r>
  <r>
    <x v="1"/>
    <x v="2"/>
  </r>
  <r>
    <x v="2"/>
    <x v="0"/>
  </r>
  <r>
    <x v="3"/>
    <x v="0"/>
  </r>
  <r>
    <x v="0"/>
    <x v="2"/>
  </r>
  <r>
    <x v="1"/>
    <x v="2"/>
  </r>
  <r>
    <x v="2"/>
    <x v="2"/>
  </r>
  <r>
    <x v="3"/>
    <x v="2"/>
  </r>
  <r>
    <x v="0"/>
    <x v="2"/>
  </r>
  <r>
    <x v="1"/>
    <x v="2"/>
  </r>
  <r>
    <x v="2"/>
    <x v="0"/>
  </r>
  <r>
    <x v="3"/>
    <x v="2"/>
  </r>
  <r>
    <x v="0"/>
    <x v="2"/>
  </r>
  <r>
    <x v="1"/>
    <x v="0"/>
  </r>
  <r>
    <x v="2"/>
    <x v="0"/>
  </r>
  <r>
    <x v="3"/>
    <x v="1"/>
  </r>
  <r>
    <x v="0"/>
    <x v="3"/>
  </r>
  <r>
    <x v="1"/>
    <x v="2"/>
  </r>
  <r>
    <x v="2"/>
    <x v="0"/>
  </r>
  <r>
    <x v="3"/>
    <x v="3"/>
  </r>
  <r>
    <x v="0"/>
    <x v="3"/>
  </r>
  <r>
    <x v="1"/>
    <x v="1"/>
  </r>
  <r>
    <x v="2"/>
    <x v="2"/>
  </r>
  <r>
    <x v="3"/>
    <x v="1"/>
  </r>
  <r>
    <x v="0"/>
    <x v="2"/>
  </r>
  <r>
    <x v="1"/>
    <x v="1"/>
  </r>
  <r>
    <x v="2"/>
    <x v="3"/>
  </r>
  <r>
    <x v="3"/>
    <x v="0"/>
  </r>
  <r>
    <x v="0"/>
    <x v="2"/>
  </r>
  <r>
    <x v="1"/>
    <x v="2"/>
  </r>
  <r>
    <x v="2"/>
    <x v="1"/>
  </r>
  <r>
    <x v="3"/>
    <x v="1"/>
  </r>
  <r>
    <x v="0"/>
    <x v="1"/>
  </r>
  <r>
    <x v="1"/>
    <x v="0"/>
  </r>
  <r>
    <x v="2"/>
    <x v="0"/>
  </r>
  <r>
    <x v="3"/>
    <x v="2"/>
  </r>
  <r>
    <x v="0"/>
    <x v="2"/>
  </r>
  <r>
    <x v="1"/>
    <x v="2"/>
  </r>
  <r>
    <x v="2"/>
    <x v="0"/>
  </r>
  <r>
    <x v="3"/>
    <x v="3"/>
  </r>
  <r>
    <x v="0"/>
    <x v="0"/>
  </r>
  <r>
    <x v="1"/>
    <x v="0"/>
  </r>
  <r>
    <x v="2"/>
    <x v="1"/>
  </r>
  <r>
    <x v="3"/>
    <x v="1"/>
  </r>
  <r>
    <x v="0"/>
    <x v="1"/>
  </r>
  <r>
    <x v="1"/>
    <x v="2"/>
  </r>
  <r>
    <x v="2"/>
    <x v="2"/>
  </r>
  <r>
    <x v="3"/>
    <x v="1"/>
  </r>
  <r>
    <x v="0"/>
    <x v="0"/>
  </r>
  <r>
    <x v="1"/>
    <x v="0"/>
  </r>
  <r>
    <x v="2"/>
    <x v="1"/>
  </r>
  <r>
    <x v="3"/>
    <x v="3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2"/>
  </r>
  <r>
    <x v="0"/>
    <x v="1"/>
  </r>
  <r>
    <x v="1"/>
    <x v="0"/>
  </r>
  <r>
    <x v="2"/>
    <x v="1"/>
  </r>
  <r>
    <x v="3"/>
    <x v="1"/>
  </r>
  <r>
    <x v="0"/>
    <x v="1"/>
  </r>
  <r>
    <x v="1"/>
    <x v="1"/>
  </r>
  <r>
    <x v="2"/>
    <x v="0"/>
  </r>
  <r>
    <x v="3"/>
    <x v="2"/>
  </r>
  <r>
    <x v="0"/>
    <x v="3"/>
  </r>
  <r>
    <x v="1"/>
    <x v="0"/>
  </r>
  <r>
    <x v="2"/>
    <x v="1"/>
  </r>
  <r>
    <x v="3"/>
    <x v="0"/>
  </r>
  <r>
    <x v="0"/>
    <x v="1"/>
  </r>
  <r>
    <x v="1"/>
    <x v="1"/>
  </r>
  <r>
    <x v="2"/>
    <x v="3"/>
  </r>
  <r>
    <x v="3"/>
    <x v="3"/>
  </r>
  <r>
    <x v="0"/>
    <x v="3"/>
  </r>
  <r>
    <x v="1"/>
    <x v="1"/>
  </r>
  <r>
    <x v="2"/>
    <x v="0"/>
  </r>
  <r>
    <x v="3"/>
    <x v="1"/>
  </r>
  <r>
    <x v="0"/>
    <x v="0"/>
  </r>
  <r>
    <x v="1"/>
    <x v="0"/>
  </r>
  <r>
    <x v="2"/>
    <x v="0"/>
  </r>
  <r>
    <x v="3"/>
    <x v="0"/>
  </r>
  <r>
    <x v="0"/>
    <x v="1"/>
  </r>
  <r>
    <x v="1"/>
    <x v="0"/>
  </r>
  <r>
    <x v="2"/>
    <x v="2"/>
  </r>
  <r>
    <x v="3"/>
    <x v="2"/>
  </r>
  <r>
    <x v="0"/>
    <x v="0"/>
  </r>
  <r>
    <x v="1"/>
    <x v="0"/>
  </r>
  <r>
    <x v="2"/>
    <x v="3"/>
  </r>
  <r>
    <x v="3"/>
    <x v="2"/>
  </r>
  <r>
    <x v="0"/>
    <x v="3"/>
  </r>
  <r>
    <x v="1"/>
    <x v="0"/>
  </r>
  <r>
    <x v="2"/>
    <x v="2"/>
  </r>
  <r>
    <x v="3"/>
    <x v="1"/>
  </r>
  <r>
    <x v="0"/>
    <x v="2"/>
  </r>
  <r>
    <x v="1"/>
    <x v="1"/>
  </r>
  <r>
    <x v="2"/>
    <x v="0"/>
  </r>
  <r>
    <x v="3"/>
    <x v="1"/>
  </r>
  <r>
    <x v="0"/>
    <x v="0"/>
  </r>
  <r>
    <x v="1"/>
    <x v="2"/>
  </r>
  <r>
    <x v="2"/>
    <x v="3"/>
  </r>
  <r>
    <x v="3"/>
    <x v="2"/>
  </r>
  <r>
    <x v="0"/>
    <x v="0"/>
  </r>
  <r>
    <x v="1"/>
    <x v="1"/>
  </r>
  <r>
    <x v="2"/>
    <x v="0"/>
  </r>
  <r>
    <x v="3"/>
    <x v="2"/>
  </r>
  <r>
    <x v="0"/>
    <x v="3"/>
  </r>
  <r>
    <x v="1"/>
    <x v="0"/>
  </r>
  <r>
    <x v="2"/>
    <x v="1"/>
  </r>
  <r>
    <x v="3"/>
    <x v="0"/>
  </r>
  <r>
    <x v="0"/>
    <x v="0"/>
  </r>
  <r>
    <x v="1"/>
    <x v="0"/>
  </r>
  <r>
    <x v="2"/>
    <x v="2"/>
  </r>
  <r>
    <x v="3"/>
    <x v="2"/>
  </r>
  <r>
    <x v="0"/>
    <x v="2"/>
  </r>
  <r>
    <x v="1"/>
    <x v="1"/>
  </r>
  <r>
    <x v="2"/>
    <x v="2"/>
  </r>
  <r>
    <x v="3"/>
    <x v="1"/>
  </r>
  <r>
    <x v="0"/>
    <x v="3"/>
  </r>
  <r>
    <x v="1"/>
    <x v="2"/>
  </r>
  <r>
    <x v="2"/>
    <x v="2"/>
  </r>
  <r>
    <x v="3"/>
    <x v="2"/>
  </r>
  <r>
    <x v="0"/>
    <x v="1"/>
  </r>
  <r>
    <x v="1"/>
    <x v="2"/>
  </r>
  <r>
    <x v="2"/>
    <x v="1"/>
  </r>
  <r>
    <x v="3"/>
    <x v="3"/>
  </r>
  <r>
    <x v="0"/>
    <x v="0"/>
  </r>
  <r>
    <x v="1"/>
    <x v="0"/>
  </r>
  <r>
    <x v="2"/>
    <x v="3"/>
  </r>
  <r>
    <x v="3"/>
    <x v="0"/>
  </r>
  <r>
    <x v="0"/>
    <x v="2"/>
  </r>
  <r>
    <x v="1"/>
    <x v="2"/>
  </r>
  <r>
    <x v="2"/>
    <x v="2"/>
  </r>
  <r>
    <x v="3"/>
    <x v="0"/>
  </r>
  <r>
    <x v="0"/>
    <x v="0"/>
  </r>
  <r>
    <x v="1"/>
    <x v="2"/>
  </r>
  <r>
    <x v="2"/>
    <x v="3"/>
  </r>
  <r>
    <x v="3"/>
    <x v="1"/>
  </r>
  <r>
    <x v="0"/>
    <x v="3"/>
  </r>
  <r>
    <x v="1"/>
    <x v="0"/>
  </r>
  <r>
    <x v="2"/>
    <x v="3"/>
  </r>
  <r>
    <x v="3"/>
    <x v="3"/>
  </r>
  <r>
    <x v="0"/>
    <x v="3"/>
  </r>
  <r>
    <x v="1"/>
    <x v="1"/>
  </r>
  <r>
    <x v="2"/>
    <x v="3"/>
  </r>
  <r>
    <x v="3"/>
    <x v="3"/>
  </r>
  <r>
    <x v="0"/>
    <x v="1"/>
  </r>
  <r>
    <x v="1"/>
    <x v="0"/>
  </r>
  <r>
    <x v="2"/>
    <x v="1"/>
  </r>
  <r>
    <x v="3"/>
    <x v="0"/>
  </r>
  <r>
    <x v="0"/>
    <x v="1"/>
  </r>
  <r>
    <x v="1"/>
    <x v="1"/>
  </r>
  <r>
    <x v="2"/>
    <x v="0"/>
  </r>
  <r>
    <x v="3"/>
    <x v="1"/>
  </r>
  <r>
    <x v="0"/>
    <x v="2"/>
  </r>
  <r>
    <x v="1"/>
    <x v="2"/>
  </r>
  <r>
    <x v="2"/>
    <x v="3"/>
  </r>
  <r>
    <x v="3"/>
    <x v="3"/>
  </r>
  <r>
    <x v="0"/>
    <x v="1"/>
  </r>
  <r>
    <x v="1"/>
    <x v="0"/>
  </r>
  <r>
    <x v="2"/>
    <x v="1"/>
  </r>
  <r>
    <x v="3"/>
    <x v="0"/>
  </r>
  <r>
    <x v="0"/>
    <x v="0"/>
  </r>
  <r>
    <x v="1"/>
    <x v="2"/>
  </r>
  <r>
    <x v="2"/>
    <x v="0"/>
  </r>
  <r>
    <x v="3"/>
    <x v="3"/>
  </r>
  <r>
    <x v="0"/>
    <x v="2"/>
  </r>
  <r>
    <x v="1"/>
    <x v="2"/>
  </r>
  <r>
    <x v="2"/>
    <x v="1"/>
  </r>
  <r>
    <x v="3"/>
    <x v="0"/>
  </r>
  <r>
    <x v="0"/>
    <x v="0"/>
  </r>
  <r>
    <x v="1"/>
    <x v="0"/>
  </r>
  <r>
    <x v="2"/>
    <x v="1"/>
  </r>
  <r>
    <x v="3"/>
    <x v="2"/>
  </r>
  <r>
    <x v="0"/>
    <x v="1"/>
  </r>
  <r>
    <x v="1"/>
    <x v="2"/>
  </r>
  <r>
    <x v="2"/>
    <x v="3"/>
  </r>
  <r>
    <x v="3"/>
    <x v="1"/>
  </r>
  <r>
    <x v="0"/>
    <x v="1"/>
  </r>
  <r>
    <x v="1"/>
    <x v="0"/>
  </r>
  <r>
    <x v="2"/>
    <x v="3"/>
  </r>
  <r>
    <x v="3"/>
    <x v="3"/>
  </r>
  <r>
    <x v="0"/>
    <x v="2"/>
  </r>
  <r>
    <x v="1"/>
    <x v="0"/>
  </r>
  <r>
    <x v="2"/>
    <x v="1"/>
  </r>
  <r>
    <x v="3"/>
    <x v="0"/>
  </r>
  <r>
    <x v="0"/>
    <x v="1"/>
  </r>
  <r>
    <x v="1"/>
    <x v="2"/>
  </r>
  <r>
    <x v="2"/>
    <x v="2"/>
  </r>
  <r>
    <x v="3"/>
    <x v="0"/>
  </r>
  <r>
    <x v="0"/>
    <x v="0"/>
  </r>
  <r>
    <x v="1"/>
    <x v="0"/>
  </r>
  <r>
    <x v="2"/>
    <x v="0"/>
  </r>
  <r>
    <x v="3"/>
    <x v="2"/>
  </r>
  <r>
    <x v="0"/>
    <x v="3"/>
  </r>
  <r>
    <x v="1"/>
    <x v="2"/>
  </r>
  <r>
    <x v="2"/>
    <x v="0"/>
  </r>
  <r>
    <x v="3"/>
    <x v="1"/>
  </r>
  <r>
    <x v="0"/>
    <x v="1"/>
  </r>
  <r>
    <x v="1"/>
    <x v="0"/>
  </r>
  <r>
    <x v="2"/>
    <x v="0"/>
  </r>
  <r>
    <x v="3"/>
    <x v="0"/>
  </r>
  <r>
    <x v="0"/>
    <x v="2"/>
  </r>
  <r>
    <x v="1"/>
    <x v="2"/>
  </r>
  <r>
    <x v="2"/>
    <x v="1"/>
  </r>
  <r>
    <x v="3"/>
    <x v="0"/>
  </r>
  <r>
    <x v="0"/>
    <x v="2"/>
  </r>
  <r>
    <x v="1"/>
    <x v="0"/>
  </r>
  <r>
    <x v="2"/>
    <x v="3"/>
  </r>
  <r>
    <x v="3"/>
    <x v="1"/>
  </r>
  <r>
    <x v="0"/>
    <x v="0"/>
  </r>
  <r>
    <x v="1"/>
    <x v="0"/>
  </r>
  <r>
    <x v="2"/>
    <x v="1"/>
  </r>
  <r>
    <x v="3"/>
    <x v="1"/>
  </r>
  <r>
    <x v="0"/>
    <x v="3"/>
  </r>
  <r>
    <x v="1"/>
    <x v="2"/>
  </r>
  <r>
    <x v="2"/>
    <x v="2"/>
  </r>
  <r>
    <x v="3"/>
    <x v="2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1"/>
  </r>
  <r>
    <x v="3"/>
    <x v="2"/>
  </r>
  <r>
    <x v="0"/>
    <x v="3"/>
  </r>
  <r>
    <x v="1"/>
    <x v="0"/>
  </r>
  <r>
    <x v="2"/>
    <x v="2"/>
  </r>
  <r>
    <x v="3"/>
    <x v="3"/>
  </r>
  <r>
    <x v="0"/>
    <x v="2"/>
  </r>
  <r>
    <x v="1"/>
    <x v="1"/>
  </r>
  <r>
    <x v="2"/>
    <x v="0"/>
  </r>
  <r>
    <x v="3"/>
    <x v="0"/>
  </r>
  <r>
    <x v="0"/>
    <x v="1"/>
  </r>
  <r>
    <x v="1"/>
    <x v="2"/>
  </r>
  <r>
    <x v="2"/>
    <x v="0"/>
  </r>
  <r>
    <x v="3"/>
    <x v="0"/>
  </r>
  <r>
    <x v="0"/>
    <x v="0"/>
  </r>
  <r>
    <x v="1"/>
    <x v="2"/>
  </r>
  <r>
    <x v="2"/>
    <x v="3"/>
  </r>
  <r>
    <x v="3"/>
    <x v="3"/>
  </r>
  <r>
    <x v="0"/>
    <x v="2"/>
  </r>
  <r>
    <x v="1"/>
    <x v="0"/>
  </r>
  <r>
    <x v="2"/>
    <x v="1"/>
  </r>
  <r>
    <x v="3"/>
    <x v="0"/>
  </r>
  <r>
    <x v="0"/>
    <x v="1"/>
  </r>
  <r>
    <x v="1"/>
    <x v="1"/>
  </r>
  <r>
    <x v="2"/>
    <x v="0"/>
  </r>
  <r>
    <x v="3"/>
    <x v="3"/>
  </r>
  <r>
    <x v="0"/>
    <x v="3"/>
  </r>
  <r>
    <x v="1"/>
    <x v="0"/>
  </r>
  <r>
    <x v="2"/>
    <x v="1"/>
  </r>
  <r>
    <x v="3"/>
    <x v="3"/>
  </r>
  <r>
    <x v="0"/>
    <x v="3"/>
  </r>
  <r>
    <x v="1"/>
    <x v="2"/>
  </r>
  <r>
    <x v="2"/>
    <x v="3"/>
  </r>
  <r>
    <x v="3"/>
    <x v="2"/>
  </r>
  <r>
    <x v="0"/>
    <x v="3"/>
  </r>
  <r>
    <x v="1"/>
    <x v="0"/>
  </r>
  <r>
    <x v="2"/>
    <x v="0"/>
  </r>
  <r>
    <x v="3"/>
    <x v="1"/>
  </r>
  <r>
    <x v="0"/>
    <x v="1"/>
  </r>
  <r>
    <x v="1"/>
    <x v="2"/>
  </r>
  <r>
    <x v="2"/>
    <x v="1"/>
  </r>
  <r>
    <x v="3"/>
    <x v="1"/>
  </r>
  <r>
    <x v="0"/>
    <x v="3"/>
  </r>
  <r>
    <x v="1"/>
    <x v="2"/>
  </r>
  <r>
    <x v="2"/>
    <x v="1"/>
  </r>
  <r>
    <x v="3"/>
    <x v="0"/>
  </r>
  <r>
    <x v="0"/>
    <x v="2"/>
  </r>
  <r>
    <x v="1"/>
    <x v="1"/>
  </r>
  <r>
    <x v="2"/>
    <x v="0"/>
  </r>
  <r>
    <x v="3"/>
    <x v="3"/>
  </r>
  <r>
    <x v="0"/>
    <x v="0"/>
  </r>
  <r>
    <x v="1"/>
    <x v="0"/>
  </r>
  <r>
    <x v="2"/>
    <x v="0"/>
  </r>
  <r>
    <x v="3"/>
    <x v="2"/>
  </r>
  <r>
    <x v="0"/>
    <x v="2"/>
  </r>
  <r>
    <x v="1"/>
    <x v="2"/>
  </r>
  <r>
    <x v="2"/>
    <x v="1"/>
  </r>
  <r>
    <x v="3"/>
    <x v="0"/>
  </r>
  <r>
    <x v="0"/>
    <x v="1"/>
  </r>
  <r>
    <x v="1"/>
    <x v="1"/>
  </r>
  <r>
    <x v="2"/>
    <x v="1"/>
  </r>
  <r>
    <x v="3"/>
    <x v="1"/>
  </r>
  <r>
    <x v="0"/>
    <x v="2"/>
  </r>
  <r>
    <x v="1"/>
    <x v="0"/>
  </r>
  <r>
    <x v="2"/>
    <x v="0"/>
  </r>
  <r>
    <x v="3"/>
    <x v="3"/>
  </r>
  <r>
    <x v="0"/>
    <x v="2"/>
  </r>
  <r>
    <x v="1"/>
    <x v="0"/>
  </r>
  <r>
    <x v="2"/>
    <x v="2"/>
  </r>
  <r>
    <x v="3"/>
    <x v="0"/>
  </r>
  <r>
    <x v="0"/>
    <x v="2"/>
  </r>
  <r>
    <x v="1"/>
    <x v="1"/>
  </r>
  <r>
    <x v="2"/>
    <x v="3"/>
  </r>
  <r>
    <x v="3"/>
    <x v="1"/>
  </r>
  <r>
    <x v="0"/>
    <x v="0"/>
  </r>
  <r>
    <x v="1"/>
    <x v="2"/>
  </r>
  <r>
    <x v="2"/>
    <x v="1"/>
  </r>
  <r>
    <x v="3"/>
    <x v="0"/>
  </r>
  <r>
    <x v="0"/>
    <x v="1"/>
  </r>
  <r>
    <x v="1"/>
    <x v="0"/>
  </r>
  <r>
    <x v="2"/>
    <x v="1"/>
  </r>
  <r>
    <x v="3"/>
    <x v="3"/>
  </r>
  <r>
    <x v="0"/>
    <x v="3"/>
  </r>
  <r>
    <x v="1"/>
    <x v="1"/>
  </r>
  <r>
    <x v="2"/>
    <x v="1"/>
  </r>
  <r>
    <x v="3"/>
    <x v="1"/>
  </r>
  <r>
    <x v="0"/>
    <x v="3"/>
  </r>
  <r>
    <x v="1"/>
    <x v="1"/>
  </r>
  <r>
    <x v="2"/>
    <x v="0"/>
  </r>
  <r>
    <x v="3"/>
    <x v="2"/>
  </r>
  <r>
    <x v="0"/>
    <x v="2"/>
  </r>
  <r>
    <x v="1"/>
    <x v="1"/>
  </r>
  <r>
    <x v="2"/>
    <x v="2"/>
  </r>
  <r>
    <x v="3"/>
    <x v="1"/>
  </r>
  <r>
    <x v="0"/>
    <x v="0"/>
  </r>
  <r>
    <x v="1"/>
    <x v="2"/>
  </r>
  <r>
    <x v="2"/>
    <x v="0"/>
  </r>
  <r>
    <x v="3"/>
    <x v="3"/>
  </r>
  <r>
    <x v="0"/>
    <x v="3"/>
  </r>
  <r>
    <x v="1"/>
    <x v="2"/>
  </r>
  <r>
    <x v="2"/>
    <x v="3"/>
  </r>
  <r>
    <x v="3"/>
    <x v="1"/>
  </r>
  <r>
    <x v="0"/>
    <x v="1"/>
  </r>
  <r>
    <x v="1"/>
    <x v="1"/>
  </r>
  <r>
    <x v="2"/>
    <x v="2"/>
  </r>
  <r>
    <x v="3"/>
    <x v="1"/>
  </r>
  <r>
    <x v="0"/>
    <x v="3"/>
  </r>
  <r>
    <x v="1"/>
    <x v="0"/>
  </r>
  <r>
    <x v="2"/>
    <x v="1"/>
  </r>
  <r>
    <x v="3"/>
    <x v="2"/>
  </r>
  <r>
    <x v="0"/>
    <x v="0"/>
  </r>
  <r>
    <x v="1"/>
    <x v="0"/>
  </r>
  <r>
    <x v="2"/>
    <x v="1"/>
  </r>
  <r>
    <x v="3"/>
    <x v="1"/>
  </r>
  <r>
    <x v="0"/>
    <x v="3"/>
  </r>
  <r>
    <x v="1"/>
    <x v="1"/>
  </r>
  <r>
    <x v="2"/>
    <x v="0"/>
  </r>
  <r>
    <x v="3"/>
    <x v="0"/>
  </r>
  <r>
    <x v="0"/>
    <x v="2"/>
  </r>
  <r>
    <x v="1"/>
    <x v="0"/>
  </r>
  <r>
    <x v="2"/>
    <x v="2"/>
  </r>
  <r>
    <x v="3"/>
    <x v="2"/>
  </r>
  <r>
    <x v="0"/>
    <x v="1"/>
  </r>
  <r>
    <x v="1"/>
    <x v="1"/>
  </r>
  <r>
    <x v="2"/>
    <x v="0"/>
  </r>
  <r>
    <x v="3"/>
    <x v="1"/>
  </r>
  <r>
    <x v="0"/>
    <x v="3"/>
  </r>
  <r>
    <x v="1"/>
    <x v="0"/>
  </r>
  <r>
    <x v="2"/>
    <x v="3"/>
  </r>
  <r>
    <x v="3"/>
    <x v="0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0"/>
  </r>
  <r>
    <x v="3"/>
    <x v="3"/>
  </r>
  <r>
    <x v="0"/>
    <x v="3"/>
  </r>
  <r>
    <x v="1"/>
    <x v="2"/>
  </r>
  <r>
    <x v="2"/>
    <x v="3"/>
  </r>
  <r>
    <x v="3"/>
    <x v="0"/>
  </r>
  <r>
    <x v="0"/>
    <x v="2"/>
  </r>
  <r>
    <x v="1"/>
    <x v="2"/>
  </r>
  <r>
    <x v="2"/>
    <x v="2"/>
  </r>
  <r>
    <x v="3"/>
    <x v="1"/>
  </r>
  <r>
    <x v="0"/>
    <x v="0"/>
  </r>
  <r>
    <x v="1"/>
    <x v="0"/>
  </r>
  <r>
    <x v="2"/>
    <x v="0"/>
  </r>
  <r>
    <x v="3"/>
    <x v="0"/>
  </r>
  <r>
    <x v="0"/>
    <x v="1"/>
  </r>
  <r>
    <x v="1"/>
    <x v="2"/>
  </r>
  <r>
    <x v="2"/>
    <x v="3"/>
  </r>
  <r>
    <x v="3"/>
    <x v="2"/>
  </r>
  <r>
    <x v="0"/>
    <x v="0"/>
  </r>
  <r>
    <x v="1"/>
    <x v="0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1"/>
  </r>
  <r>
    <x v="3"/>
    <x v="3"/>
  </r>
  <r>
    <x v="0"/>
    <x v="0"/>
  </r>
  <r>
    <x v="1"/>
    <x v="2"/>
  </r>
  <r>
    <x v="2"/>
    <x v="3"/>
  </r>
  <r>
    <x v="3"/>
    <x v="3"/>
  </r>
  <r>
    <x v="0"/>
    <x v="2"/>
  </r>
  <r>
    <x v="1"/>
    <x v="0"/>
  </r>
  <r>
    <x v="2"/>
    <x v="0"/>
  </r>
  <r>
    <x v="3"/>
    <x v="3"/>
  </r>
  <r>
    <x v="0"/>
    <x v="3"/>
  </r>
  <r>
    <x v="1"/>
    <x v="0"/>
  </r>
  <r>
    <x v="2"/>
    <x v="0"/>
  </r>
  <r>
    <x v="3"/>
    <x v="3"/>
  </r>
  <r>
    <x v="0"/>
    <x v="3"/>
  </r>
  <r>
    <x v="1"/>
    <x v="1"/>
  </r>
  <r>
    <x v="2"/>
    <x v="3"/>
  </r>
  <r>
    <x v="3"/>
    <x v="1"/>
  </r>
  <r>
    <x v="0"/>
    <x v="1"/>
  </r>
  <r>
    <x v="1"/>
    <x v="0"/>
  </r>
  <r>
    <x v="2"/>
    <x v="3"/>
  </r>
  <r>
    <x v="3"/>
    <x v="3"/>
  </r>
  <r>
    <x v="0"/>
    <x v="3"/>
  </r>
  <r>
    <x v="1"/>
    <x v="1"/>
  </r>
  <r>
    <x v="2"/>
    <x v="1"/>
  </r>
  <r>
    <x v="3"/>
    <x v="0"/>
  </r>
  <r>
    <x v="0"/>
    <x v="0"/>
  </r>
  <r>
    <x v="1"/>
    <x v="0"/>
  </r>
  <r>
    <x v="2"/>
    <x v="2"/>
  </r>
  <r>
    <x v="3"/>
    <x v="1"/>
  </r>
  <r>
    <x v="0"/>
    <x v="0"/>
  </r>
  <r>
    <x v="1"/>
    <x v="2"/>
  </r>
  <r>
    <x v="2"/>
    <x v="3"/>
  </r>
  <r>
    <x v="3"/>
    <x v="2"/>
  </r>
  <r>
    <x v="0"/>
    <x v="1"/>
  </r>
  <r>
    <x v="1"/>
    <x v="1"/>
  </r>
  <r>
    <x v="2"/>
    <x v="2"/>
  </r>
  <r>
    <x v="3"/>
    <x v="2"/>
  </r>
  <r>
    <x v="0"/>
    <x v="2"/>
  </r>
  <r>
    <x v="1"/>
    <x v="0"/>
  </r>
  <r>
    <x v="2"/>
    <x v="2"/>
  </r>
  <r>
    <x v="3"/>
    <x v="0"/>
  </r>
  <r>
    <x v="0"/>
    <x v="0"/>
  </r>
  <r>
    <x v="1"/>
    <x v="2"/>
  </r>
  <r>
    <x v="2"/>
    <x v="3"/>
  </r>
  <r>
    <x v="3"/>
    <x v="0"/>
  </r>
  <r>
    <x v="0"/>
    <x v="2"/>
  </r>
  <r>
    <x v="1"/>
    <x v="0"/>
  </r>
  <r>
    <x v="2"/>
    <x v="2"/>
  </r>
  <r>
    <x v="3"/>
    <x v="2"/>
  </r>
  <r>
    <x v="0"/>
    <x v="0"/>
  </r>
  <r>
    <x v="1"/>
    <x v="2"/>
  </r>
  <r>
    <x v="2"/>
    <x v="3"/>
  </r>
  <r>
    <x v="3"/>
    <x v="3"/>
  </r>
  <r>
    <x v="0"/>
    <x v="0"/>
  </r>
  <r>
    <x v="1"/>
    <x v="1"/>
  </r>
  <r>
    <x v="2"/>
    <x v="1"/>
  </r>
  <r>
    <x v="3"/>
    <x v="0"/>
  </r>
  <r>
    <x v="0"/>
    <x v="0"/>
  </r>
  <r>
    <x v="1"/>
    <x v="2"/>
  </r>
  <r>
    <x v="2"/>
    <x v="1"/>
  </r>
  <r>
    <x v="3"/>
    <x v="3"/>
  </r>
  <r>
    <x v="0"/>
    <x v="3"/>
  </r>
  <r>
    <x v="1"/>
    <x v="2"/>
  </r>
  <r>
    <x v="2"/>
    <x v="2"/>
  </r>
  <r>
    <x v="3"/>
    <x v="0"/>
  </r>
  <r>
    <x v="0"/>
    <x v="0"/>
  </r>
  <r>
    <x v="1"/>
    <x v="0"/>
  </r>
  <r>
    <x v="2"/>
    <x v="0"/>
  </r>
  <r>
    <x v="3"/>
    <x v="1"/>
  </r>
  <r>
    <x v="0"/>
    <x v="1"/>
  </r>
  <r>
    <x v="1"/>
    <x v="1"/>
  </r>
  <r>
    <x v="2"/>
    <x v="3"/>
  </r>
  <r>
    <x v="3"/>
    <x v="0"/>
  </r>
  <r>
    <x v="0"/>
    <x v="2"/>
  </r>
  <r>
    <x v="1"/>
    <x v="0"/>
  </r>
  <r>
    <x v="2"/>
    <x v="3"/>
  </r>
  <r>
    <x v="3"/>
    <x v="1"/>
  </r>
  <r>
    <x v="0"/>
    <x v="3"/>
  </r>
  <r>
    <x v="1"/>
    <x v="1"/>
  </r>
  <r>
    <x v="2"/>
    <x v="0"/>
  </r>
  <r>
    <x v="3"/>
    <x v="0"/>
  </r>
  <r>
    <x v="0"/>
    <x v="1"/>
  </r>
  <r>
    <x v="1"/>
    <x v="2"/>
  </r>
  <r>
    <x v="2"/>
    <x v="2"/>
  </r>
  <r>
    <x v="3"/>
    <x v="3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1"/>
  </r>
  <r>
    <x v="3"/>
    <x v="3"/>
  </r>
  <r>
    <x v="0"/>
    <x v="2"/>
  </r>
  <r>
    <x v="1"/>
    <x v="2"/>
  </r>
  <r>
    <x v="2"/>
    <x v="0"/>
  </r>
  <r>
    <x v="3"/>
    <x v="1"/>
  </r>
  <r>
    <x v="0"/>
    <x v="1"/>
  </r>
  <r>
    <x v="1"/>
    <x v="2"/>
  </r>
  <r>
    <x v="2"/>
    <x v="2"/>
  </r>
  <r>
    <x v="3"/>
    <x v="2"/>
  </r>
  <r>
    <x v="0"/>
    <x v="2"/>
  </r>
  <r>
    <x v="1"/>
    <x v="0"/>
  </r>
  <r>
    <x v="2"/>
    <x v="3"/>
  </r>
  <r>
    <x v="3"/>
    <x v="2"/>
  </r>
  <r>
    <x v="0"/>
    <x v="3"/>
  </r>
  <r>
    <x v="1"/>
    <x v="2"/>
  </r>
  <r>
    <x v="2"/>
    <x v="3"/>
  </r>
  <r>
    <x v="3"/>
    <x v="3"/>
  </r>
  <r>
    <x v="0"/>
    <x v="3"/>
  </r>
  <r>
    <x v="1"/>
    <x v="0"/>
  </r>
  <r>
    <x v="2"/>
    <x v="1"/>
  </r>
  <r>
    <x v="3"/>
    <x v="1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2"/>
  </r>
  <r>
    <x v="3"/>
    <x v="3"/>
  </r>
  <r>
    <x v="0"/>
    <x v="1"/>
  </r>
  <r>
    <x v="1"/>
    <x v="0"/>
  </r>
  <r>
    <x v="2"/>
    <x v="3"/>
  </r>
  <r>
    <x v="3"/>
    <x v="3"/>
  </r>
  <r>
    <x v="0"/>
    <x v="3"/>
  </r>
  <r>
    <x v="1"/>
    <x v="1"/>
  </r>
  <r>
    <x v="2"/>
    <x v="2"/>
  </r>
  <r>
    <x v="3"/>
    <x v="0"/>
  </r>
  <r>
    <x v="0"/>
    <x v="0"/>
  </r>
  <r>
    <x v="1"/>
    <x v="1"/>
  </r>
  <r>
    <x v="2"/>
    <x v="2"/>
  </r>
  <r>
    <x v="3"/>
    <x v="2"/>
  </r>
  <r>
    <x v="0"/>
    <x v="3"/>
  </r>
  <r>
    <x v="1"/>
    <x v="0"/>
  </r>
  <r>
    <x v="2"/>
    <x v="2"/>
  </r>
  <r>
    <x v="3"/>
    <x v="2"/>
  </r>
  <r>
    <x v="0"/>
    <x v="3"/>
  </r>
  <r>
    <x v="1"/>
    <x v="0"/>
  </r>
  <r>
    <x v="2"/>
    <x v="3"/>
  </r>
  <r>
    <x v="3"/>
    <x v="0"/>
  </r>
  <r>
    <x v="0"/>
    <x v="3"/>
  </r>
  <r>
    <x v="1"/>
    <x v="1"/>
  </r>
  <r>
    <x v="2"/>
    <x v="0"/>
  </r>
  <r>
    <x v="3"/>
    <x v="0"/>
  </r>
  <r>
    <x v="0"/>
    <x v="3"/>
  </r>
  <r>
    <x v="1"/>
    <x v="0"/>
  </r>
  <r>
    <x v="2"/>
    <x v="2"/>
  </r>
  <r>
    <x v="3"/>
    <x v="0"/>
  </r>
  <r>
    <x v="0"/>
    <x v="1"/>
  </r>
  <r>
    <x v="1"/>
    <x v="1"/>
  </r>
  <r>
    <x v="2"/>
    <x v="1"/>
  </r>
  <r>
    <x v="3"/>
    <x v="3"/>
  </r>
  <r>
    <x v="0"/>
    <x v="0"/>
  </r>
  <r>
    <x v="1"/>
    <x v="0"/>
  </r>
  <r>
    <x v="2"/>
    <x v="3"/>
  </r>
  <r>
    <x v="3"/>
    <x v="1"/>
  </r>
  <r>
    <x v="0"/>
    <x v="2"/>
  </r>
  <r>
    <x v="1"/>
    <x v="1"/>
  </r>
  <r>
    <x v="2"/>
    <x v="0"/>
  </r>
  <r>
    <x v="3"/>
    <x v="2"/>
  </r>
  <r>
    <x v="0"/>
    <x v="1"/>
  </r>
  <r>
    <x v="1"/>
    <x v="1"/>
  </r>
  <r>
    <x v="2"/>
    <x v="1"/>
  </r>
  <r>
    <x v="3"/>
    <x v="2"/>
  </r>
  <r>
    <x v="0"/>
    <x v="0"/>
  </r>
  <r>
    <x v="1"/>
    <x v="2"/>
  </r>
  <r>
    <x v="2"/>
    <x v="1"/>
  </r>
  <r>
    <x v="3"/>
    <x v="3"/>
  </r>
  <r>
    <x v="0"/>
    <x v="2"/>
  </r>
  <r>
    <x v="1"/>
    <x v="0"/>
  </r>
  <r>
    <x v="2"/>
    <x v="2"/>
  </r>
  <r>
    <x v="3"/>
    <x v="0"/>
  </r>
  <r>
    <x v="0"/>
    <x v="2"/>
  </r>
  <r>
    <x v="1"/>
    <x v="2"/>
  </r>
  <r>
    <x v="2"/>
    <x v="1"/>
  </r>
  <r>
    <x v="3"/>
    <x v="1"/>
  </r>
  <r>
    <x v="0"/>
    <x v="3"/>
  </r>
  <r>
    <x v="1"/>
    <x v="0"/>
  </r>
  <r>
    <x v="2"/>
    <x v="2"/>
  </r>
  <r>
    <x v="3"/>
    <x v="3"/>
  </r>
  <r>
    <x v="0"/>
    <x v="3"/>
  </r>
  <r>
    <x v="1"/>
    <x v="1"/>
  </r>
  <r>
    <x v="2"/>
    <x v="0"/>
  </r>
  <r>
    <x v="3"/>
    <x v="2"/>
  </r>
  <r>
    <x v="0"/>
    <x v="1"/>
  </r>
  <r>
    <x v="1"/>
    <x v="2"/>
  </r>
  <r>
    <x v="2"/>
    <x v="0"/>
  </r>
  <r>
    <x v="3"/>
    <x v="0"/>
  </r>
  <r>
    <x v="0"/>
    <x v="2"/>
  </r>
  <r>
    <x v="1"/>
    <x v="1"/>
  </r>
  <r>
    <x v="2"/>
    <x v="0"/>
  </r>
  <r>
    <x v="3"/>
    <x v="1"/>
  </r>
  <r>
    <x v="0"/>
    <x v="0"/>
  </r>
  <r>
    <x v="1"/>
    <x v="2"/>
  </r>
  <r>
    <x v="2"/>
    <x v="1"/>
  </r>
  <r>
    <x v="3"/>
    <x v="1"/>
  </r>
  <r>
    <x v="0"/>
    <x v="1"/>
  </r>
  <r>
    <x v="1"/>
    <x v="0"/>
  </r>
  <r>
    <x v="2"/>
    <x v="0"/>
  </r>
  <r>
    <x v="3"/>
    <x v="1"/>
  </r>
  <r>
    <x v="0"/>
    <x v="3"/>
  </r>
  <r>
    <x v="1"/>
    <x v="0"/>
  </r>
  <r>
    <x v="2"/>
    <x v="0"/>
  </r>
  <r>
    <x v="3"/>
    <x v="2"/>
  </r>
  <r>
    <x v="0"/>
    <x v="0"/>
  </r>
  <r>
    <x v="1"/>
    <x v="1"/>
  </r>
  <r>
    <x v="2"/>
    <x v="1"/>
  </r>
  <r>
    <x v="3"/>
    <x v="3"/>
  </r>
  <r>
    <x v="0"/>
    <x v="3"/>
  </r>
  <r>
    <x v="1"/>
    <x v="0"/>
  </r>
  <r>
    <x v="2"/>
    <x v="1"/>
  </r>
  <r>
    <x v="3"/>
    <x v="2"/>
  </r>
  <r>
    <x v="0"/>
    <x v="2"/>
  </r>
  <r>
    <x v="1"/>
    <x v="0"/>
  </r>
  <r>
    <x v="2"/>
    <x v="3"/>
  </r>
  <r>
    <x v="3"/>
    <x v="3"/>
  </r>
  <r>
    <x v="0"/>
    <x v="3"/>
  </r>
  <r>
    <x v="1"/>
    <x v="2"/>
  </r>
  <r>
    <x v="2"/>
    <x v="1"/>
  </r>
  <r>
    <x v="3"/>
    <x v="0"/>
  </r>
  <r>
    <x v="0"/>
    <x v="2"/>
  </r>
  <r>
    <x v="1"/>
    <x v="1"/>
  </r>
  <r>
    <x v="2"/>
    <x v="3"/>
  </r>
  <r>
    <x v="3"/>
    <x v="3"/>
  </r>
  <r>
    <x v="0"/>
    <x v="3"/>
  </r>
  <r>
    <x v="1"/>
    <x v="2"/>
  </r>
  <r>
    <x v="2"/>
    <x v="2"/>
  </r>
  <r>
    <x v="3"/>
    <x v="0"/>
  </r>
  <r>
    <x v="0"/>
    <x v="1"/>
  </r>
  <r>
    <x v="1"/>
    <x v="2"/>
  </r>
  <r>
    <x v="2"/>
    <x v="2"/>
  </r>
  <r>
    <x v="3"/>
    <x v="1"/>
  </r>
  <r>
    <x v="0"/>
    <x v="0"/>
  </r>
  <r>
    <x v="1"/>
    <x v="2"/>
  </r>
  <r>
    <x v="2"/>
    <x v="3"/>
  </r>
  <r>
    <x v="3"/>
    <x v="1"/>
  </r>
  <r>
    <x v="0"/>
    <x v="3"/>
  </r>
  <r>
    <x v="1"/>
    <x v="0"/>
  </r>
  <r>
    <x v="2"/>
    <x v="3"/>
  </r>
  <r>
    <x v="3"/>
    <x v="3"/>
  </r>
  <r>
    <x v="0"/>
    <x v="3"/>
  </r>
  <r>
    <x v="1"/>
    <x v="2"/>
  </r>
  <r>
    <x v="2"/>
    <x v="3"/>
  </r>
  <r>
    <x v="3"/>
    <x v="0"/>
  </r>
  <r>
    <x v="0"/>
    <x v="3"/>
  </r>
  <r>
    <x v="1"/>
    <x v="0"/>
  </r>
  <r>
    <x v="2"/>
    <x v="3"/>
  </r>
  <r>
    <x v="3"/>
    <x v="3"/>
  </r>
  <r>
    <x v="0"/>
    <x v="2"/>
  </r>
  <r>
    <x v="1"/>
    <x v="1"/>
  </r>
  <r>
    <x v="2"/>
    <x v="3"/>
  </r>
  <r>
    <x v="3"/>
    <x v="3"/>
  </r>
  <r>
    <x v="0"/>
    <x v="3"/>
  </r>
  <r>
    <x v="1"/>
    <x v="1"/>
  </r>
  <r>
    <x v="2"/>
    <x v="0"/>
  </r>
  <r>
    <x v="3"/>
    <x v="3"/>
  </r>
  <r>
    <x v="0"/>
    <x v="2"/>
  </r>
  <r>
    <x v="1"/>
    <x v="1"/>
  </r>
  <r>
    <x v="2"/>
    <x v="2"/>
  </r>
  <r>
    <x v="3"/>
    <x v="1"/>
  </r>
  <r>
    <x v="0"/>
    <x v="0"/>
  </r>
  <r>
    <x v="1"/>
    <x v="2"/>
  </r>
  <r>
    <x v="2"/>
    <x v="0"/>
  </r>
  <r>
    <x v="3"/>
    <x v="3"/>
  </r>
  <r>
    <x v="0"/>
    <x v="0"/>
  </r>
  <r>
    <x v="1"/>
    <x v="1"/>
  </r>
  <r>
    <x v="2"/>
    <x v="1"/>
  </r>
  <r>
    <x v="3"/>
    <x v="0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0"/>
  </r>
  <r>
    <x v="3"/>
    <x v="2"/>
  </r>
  <r>
    <x v="0"/>
    <x v="0"/>
  </r>
  <r>
    <x v="1"/>
    <x v="2"/>
  </r>
  <r>
    <x v="2"/>
    <x v="2"/>
  </r>
  <r>
    <x v="3"/>
    <x v="0"/>
  </r>
  <r>
    <x v="0"/>
    <x v="0"/>
  </r>
  <r>
    <x v="1"/>
    <x v="2"/>
  </r>
  <r>
    <x v="2"/>
    <x v="2"/>
  </r>
  <r>
    <x v="3"/>
    <x v="3"/>
  </r>
  <r>
    <x v="0"/>
    <x v="2"/>
  </r>
  <r>
    <x v="1"/>
    <x v="0"/>
  </r>
  <r>
    <x v="2"/>
    <x v="1"/>
  </r>
  <r>
    <x v="3"/>
    <x v="0"/>
  </r>
  <r>
    <x v="0"/>
    <x v="0"/>
  </r>
  <r>
    <x v="1"/>
    <x v="2"/>
  </r>
  <r>
    <x v="2"/>
    <x v="3"/>
  </r>
  <r>
    <x v="3"/>
    <x v="1"/>
  </r>
  <r>
    <x v="0"/>
    <x v="1"/>
  </r>
  <r>
    <x v="1"/>
    <x v="2"/>
  </r>
  <r>
    <x v="2"/>
    <x v="1"/>
  </r>
  <r>
    <x v="3"/>
    <x v="1"/>
  </r>
  <r>
    <x v="0"/>
    <x v="2"/>
  </r>
  <r>
    <x v="1"/>
    <x v="2"/>
  </r>
  <r>
    <x v="2"/>
    <x v="2"/>
  </r>
  <r>
    <x v="3"/>
    <x v="3"/>
  </r>
  <r>
    <x v="0"/>
    <x v="2"/>
  </r>
  <r>
    <x v="1"/>
    <x v="2"/>
  </r>
  <r>
    <x v="2"/>
    <x v="3"/>
  </r>
  <r>
    <x v="3"/>
    <x v="2"/>
  </r>
  <r>
    <x v="0"/>
    <x v="2"/>
  </r>
  <r>
    <x v="1"/>
    <x v="2"/>
  </r>
  <r>
    <x v="2"/>
    <x v="1"/>
  </r>
  <r>
    <x v="3"/>
    <x v="1"/>
  </r>
  <r>
    <x v="0"/>
    <x v="2"/>
  </r>
  <r>
    <x v="1"/>
    <x v="1"/>
  </r>
  <r>
    <x v="2"/>
    <x v="3"/>
  </r>
  <r>
    <x v="3"/>
    <x v="2"/>
  </r>
  <r>
    <x v="0"/>
    <x v="3"/>
  </r>
  <r>
    <x v="1"/>
    <x v="0"/>
  </r>
  <r>
    <x v="2"/>
    <x v="2"/>
  </r>
  <r>
    <x v="3"/>
    <x v="3"/>
  </r>
  <r>
    <x v="0"/>
    <x v="0"/>
  </r>
  <r>
    <x v="1"/>
    <x v="2"/>
  </r>
  <r>
    <x v="2"/>
    <x v="0"/>
  </r>
  <r>
    <x v="3"/>
    <x v="2"/>
  </r>
  <r>
    <x v="0"/>
    <x v="2"/>
  </r>
  <r>
    <x v="1"/>
    <x v="2"/>
  </r>
  <r>
    <x v="2"/>
    <x v="2"/>
  </r>
  <r>
    <x v="3"/>
    <x v="2"/>
  </r>
  <r>
    <x v="0"/>
    <x v="1"/>
  </r>
  <r>
    <x v="1"/>
    <x v="2"/>
  </r>
  <r>
    <x v="2"/>
    <x v="3"/>
  </r>
  <r>
    <x v="3"/>
    <x v="3"/>
  </r>
  <r>
    <x v="0"/>
    <x v="2"/>
  </r>
  <r>
    <x v="1"/>
    <x v="0"/>
  </r>
  <r>
    <x v="2"/>
    <x v="2"/>
  </r>
  <r>
    <x v="3"/>
    <x v="0"/>
  </r>
  <r>
    <x v="0"/>
    <x v="3"/>
  </r>
  <r>
    <x v="1"/>
    <x v="4"/>
  </r>
  <r>
    <x v="2"/>
    <x v="4"/>
  </r>
  <r>
    <x v="3"/>
    <x v="2"/>
  </r>
  <r>
    <x v="0"/>
    <x v="2"/>
  </r>
  <r>
    <x v="1"/>
    <x v="3"/>
  </r>
  <r>
    <x v="2"/>
    <x v="4"/>
  </r>
  <r>
    <x v="3"/>
    <x v="1"/>
  </r>
  <r>
    <x v="0"/>
    <x v="1"/>
  </r>
  <r>
    <x v="1"/>
    <x v="3"/>
  </r>
  <r>
    <x v="2"/>
    <x v="1"/>
  </r>
  <r>
    <x v="3"/>
    <x v="1"/>
  </r>
  <r>
    <x v="0"/>
    <x v="0"/>
  </r>
  <r>
    <x v="1"/>
    <x v="2"/>
  </r>
  <r>
    <x v="2"/>
    <x v="3"/>
  </r>
  <r>
    <x v="3"/>
    <x v="3"/>
  </r>
  <r>
    <x v="0"/>
    <x v="1"/>
  </r>
  <r>
    <x v="1"/>
    <x v="4"/>
  </r>
  <r>
    <x v="2"/>
    <x v="4"/>
  </r>
  <r>
    <x v="3"/>
    <x v="3"/>
  </r>
  <r>
    <x v="0"/>
    <x v="1"/>
  </r>
  <r>
    <x v="1"/>
    <x v="1"/>
  </r>
  <r>
    <x v="2"/>
    <x v="1"/>
  </r>
  <r>
    <x v="3"/>
    <x v="1"/>
  </r>
  <r>
    <x v="0"/>
    <x v="1"/>
  </r>
  <r>
    <x v="1"/>
    <x v="4"/>
  </r>
  <r>
    <x v="2"/>
    <x v="2"/>
  </r>
  <r>
    <x v="3"/>
    <x v="2"/>
  </r>
  <r>
    <x v="0"/>
    <x v="4"/>
  </r>
  <r>
    <x v="1"/>
    <x v="2"/>
  </r>
  <r>
    <x v="2"/>
    <x v="3"/>
  </r>
  <r>
    <x v="3"/>
    <x v="3"/>
  </r>
  <r>
    <x v="0"/>
    <x v="2"/>
  </r>
  <r>
    <x v="1"/>
    <x v="1"/>
  </r>
  <r>
    <x v="2"/>
    <x v="4"/>
  </r>
  <r>
    <x v="3"/>
    <x v="4"/>
  </r>
  <r>
    <x v="0"/>
    <x v="3"/>
  </r>
  <r>
    <x v="1"/>
    <x v="2"/>
  </r>
  <r>
    <x v="2"/>
    <x v="2"/>
  </r>
  <r>
    <x v="3"/>
    <x v="0"/>
  </r>
  <r>
    <x v="0"/>
    <x v="1"/>
  </r>
  <r>
    <x v="1"/>
    <x v="0"/>
  </r>
  <r>
    <x v="2"/>
    <x v="1"/>
  </r>
  <r>
    <x v="3"/>
    <x v="3"/>
  </r>
  <r>
    <x v="0"/>
    <x v="1"/>
  </r>
  <r>
    <x v="1"/>
    <x v="1"/>
  </r>
  <r>
    <x v="2"/>
    <x v="0"/>
  </r>
  <r>
    <x v="3"/>
    <x v="1"/>
  </r>
  <r>
    <x v="0"/>
    <x v="1"/>
  </r>
  <r>
    <x v="1"/>
    <x v="2"/>
  </r>
  <r>
    <x v="2"/>
    <x v="0"/>
  </r>
  <r>
    <x v="3"/>
    <x v="3"/>
  </r>
  <r>
    <x v="0"/>
    <x v="1"/>
  </r>
  <r>
    <x v="1"/>
    <x v="1"/>
  </r>
  <r>
    <x v="2"/>
    <x v="0"/>
  </r>
  <r>
    <x v="3"/>
    <x v="2"/>
  </r>
  <r>
    <x v="0"/>
    <x v="0"/>
  </r>
  <r>
    <x v="1"/>
    <x v="2"/>
  </r>
  <r>
    <x v="2"/>
    <x v="3"/>
  </r>
  <r>
    <x v="3"/>
    <x v="2"/>
  </r>
  <r>
    <x v="0"/>
    <x v="1"/>
  </r>
  <r>
    <x v="1"/>
    <x v="0"/>
  </r>
  <r>
    <x v="2"/>
    <x v="3"/>
  </r>
  <r>
    <x v="3"/>
    <x v="1"/>
  </r>
  <r>
    <x v="0"/>
    <x v="1"/>
  </r>
  <r>
    <x v="1"/>
    <x v="1"/>
  </r>
  <r>
    <x v="2"/>
    <x v="1"/>
  </r>
  <r>
    <x v="3"/>
    <x v="3"/>
  </r>
  <r>
    <x v="0"/>
    <x v="2"/>
  </r>
  <r>
    <x v="1"/>
    <x v="0"/>
  </r>
  <r>
    <x v="2"/>
    <x v="1"/>
  </r>
  <r>
    <x v="3"/>
    <x v="3"/>
  </r>
  <r>
    <x v="0"/>
    <x v="1"/>
  </r>
  <r>
    <x v="1"/>
    <x v="1"/>
  </r>
  <r>
    <x v="2"/>
    <x v="2"/>
  </r>
  <r>
    <x v="3"/>
    <x v="1"/>
  </r>
  <r>
    <x v="0"/>
    <x v="2"/>
  </r>
  <r>
    <x v="1"/>
    <x v="1"/>
  </r>
  <r>
    <x v="2"/>
    <x v="1"/>
  </r>
  <r>
    <x v="3"/>
    <x v="3"/>
  </r>
  <r>
    <x v="0"/>
    <x v="0"/>
  </r>
  <r>
    <x v="1"/>
    <x v="1"/>
  </r>
  <r>
    <x v="2"/>
    <x v="3"/>
  </r>
  <r>
    <x v="3"/>
    <x v="1"/>
  </r>
  <r>
    <x v="0"/>
    <x v="1"/>
  </r>
  <r>
    <x v="1"/>
    <x v="0"/>
  </r>
  <r>
    <x v="2"/>
    <x v="0"/>
  </r>
  <r>
    <x v="3"/>
    <x v="3"/>
  </r>
  <r>
    <x v="0"/>
    <x v="3"/>
  </r>
  <r>
    <x v="1"/>
    <x v="1"/>
  </r>
  <r>
    <x v="2"/>
    <x v="2"/>
  </r>
  <r>
    <x v="3"/>
    <x v="1"/>
  </r>
  <r>
    <x v="0"/>
    <x v="3"/>
  </r>
  <r>
    <x v="1"/>
    <x v="0"/>
  </r>
  <r>
    <x v="2"/>
    <x v="0"/>
  </r>
  <r>
    <x v="3"/>
    <x v="3"/>
  </r>
  <r>
    <x v="0"/>
    <x v="3"/>
  </r>
  <r>
    <x v="1"/>
    <x v="0"/>
  </r>
  <r>
    <x v="2"/>
    <x v="3"/>
  </r>
  <r>
    <x v="3"/>
    <x v="3"/>
  </r>
  <r>
    <x v="0"/>
    <x v="3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1"/>
  </r>
  <r>
    <x v="0"/>
    <x v="2"/>
  </r>
  <r>
    <x v="1"/>
    <x v="2"/>
  </r>
  <r>
    <x v="2"/>
    <x v="2"/>
  </r>
  <r>
    <x v="3"/>
    <x v="3"/>
  </r>
  <r>
    <x v="0"/>
    <x v="0"/>
  </r>
  <r>
    <x v="1"/>
    <x v="0"/>
  </r>
  <r>
    <x v="2"/>
    <x v="2"/>
  </r>
  <r>
    <x v="3"/>
    <x v="3"/>
  </r>
  <r>
    <x v="0"/>
    <x v="3"/>
  </r>
  <r>
    <x v="1"/>
    <x v="2"/>
  </r>
  <r>
    <x v="2"/>
    <x v="0"/>
  </r>
  <r>
    <x v="3"/>
    <x v="3"/>
  </r>
  <r>
    <x v="0"/>
    <x v="0"/>
  </r>
  <r>
    <x v="1"/>
    <x v="2"/>
  </r>
  <r>
    <x v="2"/>
    <x v="3"/>
  </r>
  <r>
    <x v="3"/>
    <x v="3"/>
  </r>
  <r>
    <x v="0"/>
    <x v="0"/>
  </r>
  <r>
    <x v="1"/>
    <x v="2"/>
  </r>
  <r>
    <x v="2"/>
    <x v="3"/>
  </r>
  <r>
    <x v="3"/>
    <x v="2"/>
  </r>
  <r>
    <x v="0"/>
    <x v="2"/>
  </r>
  <r>
    <x v="1"/>
    <x v="1"/>
  </r>
  <r>
    <x v="2"/>
    <x v="3"/>
  </r>
  <r>
    <x v="3"/>
    <x v="1"/>
  </r>
  <r>
    <x v="0"/>
    <x v="2"/>
  </r>
  <r>
    <x v="1"/>
    <x v="0"/>
  </r>
  <r>
    <x v="2"/>
    <x v="0"/>
  </r>
  <r>
    <x v="3"/>
    <x v="3"/>
  </r>
  <r>
    <x v="0"/>
    <x v="2"/>
  </r>
  <r>
    <x v="1"/>
    <x v="1"/>
  </r>
  <r>
    <x v="2"/>
    <x v="3"/>
  </r>
  <r>
    <x v="3"/>
    <x v="1"/>
  </r>
  <r>
    <x v="0"/>
    <x v="1"/>
  </r>
  <r>
    <x v="1"/>
    <x v="2"/>
  </r>
  <r>
    <x v="2"/>
    <x v="0"/>
  </r>
  <r>
    <x v="3"/>
    <x v="3"/>
  </r>
  <r>
    <x v="0"/>
    <x v="3"/>
  </r>
  <r>
    <x v="1"/>
    <x v="1"/>
  </r>
  <r>
    <x v="2"/>
    <x v="2"/>
  </r>
  <r>
    <x v="3"/>
    <x v="3"/>
  </r>
  <r>
    <x v="0"/>
    <x v="0"/>
  </r>
  <r>
    <x v="1"/>
    <x v="0"/>
  </r>
  <r>
    <x v="2"/>
    <x v="0"/>
  </r>
  <r>
    <x v="3"/>
    <x v="3"/>
  </r>
  <r>
    <x v="0"/>
    <x v="2"/>
  </r>
  <r>
    <x v="1"/>
    <x v="2"/>
  </r>
  <r>
    <x v="2"/>
    <x v="2"/>
  </r>
  <r>
    <x v="3"/>
    <x v="3"/>
  </r>
  <r>
    <x v="0"/>
    <x v="3"/>
  </r>
  <r>
    <x v="1"/>
    <x v="1"/>
  </r>
  <r>
    <x v="2"/>
    <x v="3"/>
  </r>
  <r>
    <x v="3"/>
    <x v="0"/>
  </r>
  <r>
    <x v="0"/>
    <x v="1"/>
  </r>
  <r>
    <x v="1"/>
    <x v="0"/>
  </r>
  <r>
    <x v="2"/>
    <x v="2"/>
  </r>
  <r>
    <x v="3"/>
    <x v="3"/>
  </r>
  <r>
    <x v="0"/>
    <x v="0"/>
  </r>
  <r>
    <x v="1"/>
    <x v="2"/>
  </r>
  <r>
    <x v="2"/>
    <x v="1"/>
  </r>
  <r>
    <x v="3"/>
    <x v="1"/>
  </r>
  <r>
    <x v="0"/>
    <x v="2"/>
  </r>
  <r>
    <x v="1"/>
    <x v="1"/>
  </r>
  <r>
    <x v="2"/>
    <x v="3"/>
  </r>
  <r>
    <x v="3"/>
    <x v="3"/>
  </r>
  <r>
    <x v="0"/>
    <x v="2"/>
  </r>
  <r>
    <x v="1"/>
    <x v="2"/>
  </r>
  <r>
    <x v="2"/>
    <x v="2"/>
  </r>
  <r>
    <x v="3"/>
    <x v="3"/>
  </r>
  <r>
    <x v="0"/>
    <x v="3"/>
  </r>
  <r>
    <x v="1"/>
    <x v="0"/>
  </r>
  <r>
    <x v="2"/>
    <x v="0"/>
  </r>
  <r>
    <x v="3"/>
    <x v="2"/>
  </r>
  <r>
    <x v="0"/>
    <x v="0"/>
  </r>
  <r>
    <x v="1"/>
    <x v="1"/>
  </r>
  <r>
    <x v="2"/>
    <x v="2"/>
  </r>
  <r>
    <x v="3"/>
    <x v="1"/>
  </r>
  <r>
    <x v="0"/>
    <x v="3"/>
  </r>
  <r>
    <x v="1"/>
    <x v="1"/>
  </r>
  <r>
    <x v="2"/>
    <x v="3"/>
  </r>
  <r>
    <x v="3"/>
    <x v="3"/>
  </r>
  <r>
    <x v="0"/>
    <x v="1"/>
  </r>
  <r>
    <x v="1"/>
    <x v="1"/>
  </r>
  <r>
    <x v="2"/>
    <x v="1"/>
  </r>
  <r>
    <x v="3"/>
    <x v="0"/>
  </r>
  <r>
    <x v="0"/>
    <x v="3"/>
  </r>
  <r>
    <x v="1"/>
    <x v="0"/>
  </r>
  <r>
    <x v="2"/>
    <x v="0"/>
  </r>
  <r>
    <x v="3"/>
    <x v="1"/>
  </r>
  <r>
    <x v="0"/>
    <x v="2"/>
  </r>
  <r>
    <x v="1"/>
    <x v="2"/>
  </r>
  <r>
    <x v="2"/>
    <x v="0"/>
  </r>
  <r>
    <x v="3"/>
    <x v="1"/>
  </r>
  <r>
    <x v="0"/>
    <x v="1"/>
  </r>
  <r>
    <x v="1"/>
    <x v="0"/>
  </r>
  <r>
    <x v="2"/>
    <x v="3"/>
  </r>
  <r>
    <x v="3"/>
    <x v="0"/>
  </r>
  <r>
    <x v="0"/>
    <x v="1"/>
  </r>
  <r>
    <x v="1"/>
    <x v="0"/>
  </r>
  <r>
    <x v="2"/>
    <x v="0"/>
  </r>
  <r>
    <x v="3"/>
    <x v="1"/>
  </r>
  <r>
    <x v="0"/>
    <x v="3"/>
  </r>
  <r>
    <x v="1"/>
    <x v="1"/>
  </r>
  <r>
    <x v="2"/>
    <x v="3"/>
  </r>
  <r>
    <x v="3"/>
    <x v="3"/>
  </r>
  <r>
    <x v="0"/>
    <x v="1"/>
  </r>
  <r>
    <x v="1"/>
    <x v="0"/>
  </r>
  <r>
    <x v="2"/>
    <x v="0"/>
  </r>
  <r>
    <x v="3"/>
    <x v="2"/>
  </r>
  <r>
    <x v="0"/>
    <x v="3"/>
  </r>
  <r>
    <x v="1"/>
    <x v="0"/>
  </r>
  <r>
    <x v="2"/>
    <x v="1"/>
  </r>
  <r>
    <x v="3"/>
    <x v="1"/>
  </r>
  <r>
    <x v="0"/>
    <x v="0"/>
  </r>
  <r>
    <x v="1"/>
    <x v="2"/>
  </r>
  <r>
    <x v="2"/>
    <x v="3"/>
  </r>
  <r>
    <x v="3"/>
    <x v="1"/>
  </r>
  <r>
    <x v="0"/>
    <x v="1"/>
  </r>
  <r>
    <x v="1"/>
    <x v="0"/>
  </r>
  <r>
    <x v="2"/>
    <x v="2"/>
  </r>
  <r>
    <x v="3"/>
    <x v="0"/>
  </r>
  <r>
    <x v="0"/>
    <x v="1"/>
  </r>
  <r>
    <x v="1"/>
    <x v="0"/>
  </r>
  <r>
    <x v="2"/>
    <x v="3"/>
  </r>
  <r>
    <x v="3"/>
    <x v="2"/>
  </r>
  <r>
    <x v="0"/>
    <x v="1"/>
  </r>
  <r>
    <x v="1"/>
    <x v="1"/>
  </r>
  <r>
    <x v="2"/>
    <x v="2"/>
  </r>
  <r>
    <x v="3"/>
    <x v="3"/>
  </r>
  <r>
    <x v="0"/>
    <x v="0"/>
  </r>
  <r>
    <x v="1"/>
    <x v="1"/>
  </r>
  <r>
    <x v="2"/>
    <x v="2"/>
  </r>
  <r>
    <x v="3"/>
    <x v="2"/>
  </r>
  <r>
    <x v="0"/>
    <x v="3"/>
  </r>
  <r>
    <x v="1"/>
    <x v="2"/>
  </r>
  <r>
    <x v="2"/>
    <x v="1"/>
  </r>
  <r>
    <x v="3"/>
    <x v="3"/>
  </r>
  <r>
    <x v="0"/>
    <x v="2"/>
  </r>
  <r>
    <x v="1"/>
    <x v="0"/>
  </r>
  <r>
    <x v="2"/>
    <x v="3"/>
  </r>
  <r>
    <x v="3"/>
    <x v="3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3"/>
  </r>
  <r>
    <x v="3"/>
    <x v="0"/>
  </r>
  <r>
    <x v="0"/>
    <x v="3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3"/>
  </r>
  <r>
    <x v="0"/>
    <x v="1"/>
  </r>
  <r>
    <x v="1"/>
    <x v="1"/>
  </r>
  <r>
    <x v="2"/>
    <x v="2"/>
  </r>
  <r>
    <x v="3"/>
    <x v="2"/>
  </r>
  <r>
    <x v="0"/>
    <x v="2"/>
  </r>
  <r>
    <x v="1"/>
    <x v="0"/>
  </r>
  <r>
    <x v="2"/>
    <x v="3"/>
  </r>
  <r>
    <x v="3"/>
    <x v="2"/>
  </r>
  <r>
    <x v="0"/>
    <x v="0"/>
  </r>
  <r>
    <x v="1"/>
    <x v="0"/>
  </r>
  <r>
    <x v="2"/>
    <x v="2"/>
  </r>
  <r>
    <x v="3"/>
    <x v="2"/>
  </r>
  <r>
    <x v="0"/>
    <x v="3"/>
  </r>
  <r>
    <x v="1"/>
    <x v="0"/>
  </r>
  <r>
    <x v="2"/>
    <x v="0"/>
  </r>
  <r>
    <x v="3"/>
    <x v="3"/>
  </r>
  <r>
    <x v="0"/>
    <x v="2"/>
  </r>
  <r>
    <x v="1"/>
    <x v="0"/>
  </r>
  <r>
    <x v="2"/>
    <x v="1"/>
  </r>
  <r>
    <x v="3"/>
    <x v="2"/>
  </r>
  <r>
    <x v="0"/>
    <x v="3"/>
  </r>
  <r>
    <x v="1"/>
    <x v="1"/>
  </r>
  <r>
    <x v="2"/>
    <x v="1"/>
  </r>
  <r>
    <x v="3"/>
    <x v="1"/>
  </r>
  <r>
    <x v="0"/>
    <x v="3"/>
  </r>
  <r>
    <x v="1"/>
    <x v="1"/>
  </r>
  <r>
    <x v="2"/>
    <x v="0"/>
  </r>
  <r>
    <x v="3"/>
    <x v="1"/>
  </r>
  <r>
    <x v="0"/>
    <x v="1"/>
  </r>
  <r>
    <x v="1"/>
    <x v="0"/>
  </r>
  <r>
    <x v="2"/>
    <x v="3"/>
  </r>
  <r>
    <x v="3"/>
    <x v="2"/>
  </r>
  <r>
    <x v="0"/>
    <x v="3"/>
  </r>
  <r>
    <x v="1"/>
    <x v="1"/>
  </r>
  <r>
    <x v="2"/>
    <x v="2"/>
  </r>
  <r>
    <x v="3"/>
    <x v="1"/>
  </r>
  <r>
    <x v="0"/>
    <x v="1"/>
  </r>
  <r>
    <x v="1"/>
    <x v="2"/>
  </r>
  <r>
    <x v="2"/>
    <x v="3"/>
  </r>
  <r>
    <x v="3"/>
    <x v="2"/>
  </r>
  <r>
    <x v="0"/>
    <x v="2"/>
  </r>
  <r>
    <x v="1"/>
    <x v="2"/>
  </r>
  <r>
    <x v="2"/>
    <x v="3"/>
  </r>
  <r>
    <x v="3"/>
    <x v="1"/>
  </r>
  <r>
    <x v="0"/>
    <x v="3"/>
  </r>
  <r>
    <x v="1"/>
    <x v="1"/>
  </r>
  <r>
    <x v="2"/>
    <x v="1"/>
  </r>
  <r>
    <x v="3"/>
    <x v="1"/>
  </r>
  <r>
    <x v="0"/>
    <x v="1"/>
  </r>
  <r>
    <x v="1"/>
    <x v="0"/>
  </r>
  <r>
    <x v="2"/>
    <x v="2"/>
  </r>
  <r>
    <x v="3"/>
    <x v="1"/>
  </r>
  <r>
    <x v="0"/>
    <x v="3"/>
  </r>
  <r>
    <x v="1"/>
    <x v="0"/>
  </r>
  <r>
    <x v="2"/>
    <x v="0"/>
  </r>
  <r>
    <x v="3"/>
    <x v="3"/>
  </r>
  <r>
    <x v="0"/>
    <x v="2"/>
  </r>
  <r>
    <x v="1"/>
    <x v="1"/>
  </r>
  <r>
    <x v="2"/>
    <x v="1"/>
  </r>
  <r>
    <x v="3"/>
    <x v="3"/>
  </r>
  <r>
    <x v="0"/>
    <x v="1"/>
  </r>
  <r>
    <x v="1"/>
    <x v="1"/>
  </r>
  <r>
    <x v="2"/>
    <x v="3"/>
  </r>
  <r>
    <x v="3"/>
    <x v="0"/>
  </r>
  <r>
    <x v="0"/>
    <x v="1"/>
  </r>
  <r>
    <x v="1"/>
    <x v="0"/>
  </r>
  <r>
    <x v="2"/>
    <x v="2"/>
  </r>
  <r>
    <x v="3"/>
    <x v="2"/>
  </r>
  <r>
    <x v="0"/>
    <x v="3"/>
  </r>
  <r>
    <x v="1"/>
    <x v="0"/>
  </r>
  <r>
    <x v="2"/>
    <x v="1"/>
  </r>
  <r>
    <x v="3"/>
    <x v="3"/>
  </r>
  <r>
    <x v="0"/>
    <x v="3"/>
  </r>
  <r>
    <x v="1"/>
    <x v="1"/>
  </r>
  <r>
    <x v="2"/>
    <x v="1"/>
  </r>
  <r>
    <x v="3"/>
    <x v="3"/>
  </r>
  <r>
    <x v="0"/>
    <x v="3"/>
  </r>
  <r>
    <x v="1"/>
    <x v="0"/>
  </r>
  <r>
    <x v="2"/>
    <x v="3"/>
  </r>
  <r>
    <x v="3"/>
    <x v="1"/>
  </r>
  <r>
    <x v="0"/>
    <x v="3"/>
  </r>
  <r>
    <x v="1"/>
    <x v="1"/>
  </r>
  <r>
    <x v="2"/>
    <x v="1"/>
  </r>
  <r>
    <x v="3"/>
    <x v="3"/>
  </r>
  <r>
    <x v="0"/>
    <x v="2"/>
  </r>
  <r>
    <x v="1"/>
    <x v="2"/>
  </r>
  <r>
    <x v="2"/>
    <x v="1"/>
  </r>
  <r>
    <x v="3"/>
    <x v="3"/>
  </r>
  <r>
    <x v="0"/>
    <x v="3"/>
  </r>
  <r>
    <x v="1"/>
    <x v="0"/>
  </r>
  <r>
    <x v="2"/>
    <x v="2"/>
  </r>
  <r>
    <x v="3"/>
    <x v="1"/>
  </r>
  <r>
    <x v="0"/>
    <x v="2"/>
  </r>
  <r>
    <x v="1"/>
    <x v="0"/>
  </r>
  <r>
    <x v="2"/>
    <x v="3"/>
  </r>
  <r>
    <x v="3"/>
    <x v="2"/>
  </r>
  <r>
    <x v="0"/>
    <x v="2"/>
  </r>
  <r>
    <x v="1"/>
    <x v="0"/>
  </r>
  <r>
    <x v="2"/>
    <x v="2"/>
  </r>
  <r>
    <x v="3"/>
    <x v="2"/>
  </r>
  <r>
    <x v="0"/>
    <x v="3"/>
  </r>
  <r>
    <x v="1"/>
    <x v="1"/>
  </r>
  <r>
    <x v="2"/>
    <x v="3"/>
  </r>
  <r>
    <x v="3"/>
    <x v="2"/>
  </r>
  <r>
    <x v="0"/>
    <x v="2"/>
  </r>
  <r>
    <x v="1"/>
    <x v="1"/>
  </r>
  <r>
    <x v="2"/>
    <x v="0"/>
  </r>
  <r>
    <x v="3"/>
    <x v="2"/>
  </r>
  <r>
    <x v="0"/>
    <x v="2"/>
  </r>
  <r>
    <x v="1"/>
    <x v="0"/>
  </r>
  <r>
    <x v="2"/>
    <x v="0"/>
  </r>
  <r>
    <x v="3"/>
    <x v="1"/>
  </r>
  <r>
    <x v="0"/>
    <x v="2"/>
  </r>
  <r>
    <x v="1"/>
    <x v="1"/>
  </r>
  <r>
    <x v="2"/>
    <x v="0"/>
  </r>
  <r>
    <x v="3"/>
    <x v="1"/>
  </r>
  <r>
    <x v="0"/>
    <x v="2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0"/>
  </r>
  <r>
    <x v="0"/>
    <x v="1"/>
  </r>
  <r>
    <x v="1"/>
    <x v="2"/>
  </r>
  <r>
    <x v="2"/>
    <x v="1"/>
  </r>
  <r>
    <x v="3"/>
    <x v="0"/>
  </r>
  <r>
    <x v="0"/>
    <x v="1"/>
  </r>
  <r>
    <x v="1"/>
    <x v="1"/>
  </r>
  <r>
    <x v="2"/>
    <x v="2"/>
  </r>
  <r>
    <x v="3"/>
    <x v="1"/>
  </r>
  <r>
    <x v="0"/>
    <x v="0"/>
  </r>
  <r>
    <x v="1"/>
    <x v="2"/>
  </r>
  <r>
    <x v="2"/>
    <x v="2"/>
  </r>
  <r>
    <x v="3"/>
    <x v="1"/>
  </r>
  <r>
    <x v="0"/>
    <x v="1"/>
  </r>
  <r>
    <x v="1"/>
    <x v="1"/>
  </r>
  <r>
    <x v="2"/>
    <x v="3"/>
  </r>
  <r>
    <x v="3"/>
    <x v="0"/>
  </r>
  <r>
    <x v="0"/>
    <x v="0"/>
  </r>
  <r>
    <x v="1"/>
    <x v="2"/>
  </r>
  <r>
    <x v="2"/>
    <x v="1"/>
  </r>
  <r>
    <x v="3"/>
    <x v="3"/>
  </r>
  <r>
    <x v="0"/>
    <x v="0"/>
  </r>
  <r>
    <x v="1"/>
    <x v="0"/>
  </r>
  <r>
    <x v="2"/>
    <x v="1"/>
  </r>
  <r>
    <x v="3"/>
    <x v="2"/>
  </r>
  <r>
    <x v="0"/>
    <x v="2"/>
  </r>
  <r>
    <x v="1"/>
    <x v="1"/>
  </r>
  <r>
    <x v="2"/>
    <x v="0"/>
  </r>
  <r>
    <x v="3"/>
    <x v="3"/>
  </r>
  <r>
    <x v="0"/>
    <x v="0"/>
  </r>
  <r>
    <x v="1"/>
    <x v="0"/>
  </r>
  <r>
    <x v="2"/>
    <x v="2"/>
  </r>
  <r>
    <x v="3"/>
    <x v="0"/>
  </r>
  <r>
    <x v="0"/>
    <x v="2"/>
  </r>
  <r>
    <x v="1"/>
    <x v="1"/>
  </r>
  <r>
    <x v="2"/>
    <x v="1"/>
  </r>
  <r>
    <x v="3"/>
    <x v="0"/>
  </r>
  <r>
    <x v="0"/>
    <x v="2"/>
  </r>
  <r>
    <x v="1"/>
    <x v="2"/>
  </r>
  <r>
    <x v="2"/>
    <x v="1"/>
  </r>
  <r>
    <x v="3"/>
    <x v="1"/>
  </r>
  <r>
    <x v="0"/>
    <x v="1"/>
  </r>
  <r>
    <x v="1"/>
    <x v="1"/>
  </r>
  <r>
    <x v="2"/>
    <x v="0"/>
  </r>
  <r>
    <x v="3"/>
    <x v="1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0"/>
  </r>
  <r>
    <x v="3"/>
    <x v="3"/>
  </r>
  <r>
    <x v="0"/>
    <x v="1"/>
  </r>
  <r>
    <x v="1"/>
    <x v="0"/>
  </r>
  <r>
    <x v="2"/>
    <x v="0"/>
  </r>
  <r>
    <x v="3"/>
    <x v="2"/>
  </r>
  <r>
    <x v="0"/>
    <x v="2"/>
  </r>
  <r>
    <x v="1"/>
    <x v="1"/>
  </r>
  <r>
    <x v="2"/>
    <x v="1"/>
  </r>
  <r>
    <x v="3"/>
    <x v="0"/>
  </r>
  <r>
    <x v="0"/>
    <x v="3"/>
  </r>
  <r>
    <x v="1"/>
    <x v="2"/>
  </r>
  <r>
    <x v="2"/>
    <x v="3"/>
  </r>
  <r>
    <x v="3"/>
    <x v="2"/>
  </r>
  <r>
    <x v="0"/>
    <x v="4"/>
  </r>
  <r>
    <x v="1"/>
    <x v="4"/>
  </r>
  <r>
    <x v="2"/>
    <x v="1"/>
  </r>
  <r>
    <x v="3"/>
    <x v="1"/>
  </r>
  <r>
    <x v="0"/>
    <x v="2"/>
  </r>
  <r>
    <x v="1"/>
    <x v="2"/>
  </r>
  <r>
    <x v="2"/>
    <x v="3"/>
  </r>
  <r>
    <x v="3"/>
    <x v="1"/>
  </r>
  <r>
    <x v="0"/>
    <x v="1"/>
  </r>
  <r>
    <x v="1"/>
    <x v="1"/>
  </r>
  <r>
    <x v="2"/>
    <x v="4"/>
  </r>
  <r>
    <x v="3"/>
    <x v="3"/>
  </r>
  <r>
    <x v="0"/>
    <x v="4"/>
  </r>
  <r>
    <x v="1"/>
    <x v="4"/>
  </r>
  <r>
    <x v="2"/>
    <x v="3"/>
  </r>
  <r>
    <x v="3"/>
    <x v="4"/>
  </r>
  <r>
    <x v="0"/>
    <x v="3"/>
  </r>
  <r>
    <x v="1"/>
    <x v="3"/>
  </r>
  <r>
    <x v="2"/>
    <x v="1"/>
  </r>
  <r>
    <x v="3"/>
    <x v="2"/>
  </r>
  <r>
    <x v="0"/>
    <x v="2"/>
  </r>
  <r>
    <x v="1"/>
    <x v="2"/>
  </r>
  <r>
    <x v="2"/>
    <x v="2"/>
  </r>
  <r>
    <x v="3"/>
    <x v="2"/>
  </r>
  <r>
    <x v="0"/>
    <x v="4"/>
  </r>
  <r>
    <x v="1"/>
    <x v="4"/>
  </r>
  <r>
    <x v="2"/>
    <x v="4"/>
  </r>
  <r>
    <x v="3"/>
    <x v="2"/>
  </r>
  <r>
    <x v="0"/>
    <x v="2"/>
  </r>
  <r>
    <x v="1"/>
    <x v="4"/>
  </r>
  <r>
    <x v="2"/>
    <x v="4"/>
  </r>
  <r>
    <x v="3"/>
    <x v="1"/>
  </r>
  <r>
    <x v="0"/>
    <x v="1"/>
  </r>
  <r>
    <x v="1"/>
    <x v="2"/>
  </r>
  <r>
    <x v="2"/>
    <x v="1"/>
  </r>
  <r>
    <x v="3"/>
    <x v="1"/>
  </r>
  <r>
    <x v="0"/>
    <x v="3"/>
  </r>
  <r>
    <x v="1"/>
    <x v="0"/>
  </r>
  <r>
    <x v="2"/>
    <x v="0"/>
  </r>
  <r>
    <x v="3"/>
    <x v="1"/>
  </r>
  <r>
    <x v="0"/>
    <x v="0"/>
  </r>
  <r>
    <x v="1"/>
    <x v="0"/>
  </r>
  <r>
    <x v="2"/>
    <x v="2"/>
  </r>
  <r>
    <x v="3"/>
    <x v="2"/>
  </r>
  <r>
    <x v="0"/>
    <x v="1"/>
  </r>
  <r>
    <x v="1"/>
    <x v="0"/>
  </r>
  <r>
    <x v="2"/>
    <x v="2"/>
  </r>
  <r>
    <x v="3"/>
    <x v="1"/>
  </r>
  <r>
    <x v="0"/>
    <x v="1"/>
  </r>
  <r>
    <x v="1"/>
    <x v="1"/>
  </r>
  <r>
    <x v="2"/>
    <x v="0"/>
  </r>
  <r>
    <x v="3"/>
    <x v="0"/>
  </r>
  <r>
    <x v="0"/>
    <x v="1"/>
  </r>
  <r>
    <x v="1"/>
    <x v="1"/>
  </r>
  <r>
    <x v="2"/>
    <x v="3"/>
  </r>
  <r>
    <x v="3"/>
    <x v="3"/>
  </r>
  <r>
    <x v="0"/>
    <x v="3"/>
  </r>
  <r>
    <x v="1"/>
    <x v="0"/>
  </r>
  <r>
    <x v="2"/>
    <x v="0"/>
  </r>
  <r>
    <x v="3"/>
    <x v="1"/>
  </r>
  <r>
    <x v="0"/>
    <x v="0"/>
  </r>
  <r>
    <x v="1"/>
    <x v="2"/>
  </r>
  <r>
    <x v="2"/>
    <x v="3"/>
  </r>
  <r>
    <x v="3"/>
    <x v="2"/>
  </r>
  <r>
    <x v="0"/>
    <x v="0"/>
  </r>
  <r>
    <x v="1"/>
    <x v="0"/>
  </r>
  <r>
    <x v="2"/>
    <x v="2"/>
  </r>
  <r>
    <x v="3"/>
    <x v="1"/>
  </r>
  <r>
    <x v="0"/>
    <x v="0"/>
  </r>
  <r>
    <x v="1"/>
    <x v="0"/>
  </r>
  <r>
    <x v="2"/>
    <x v="2"/>
  </r>
  <r>
    <x v="3"/>
    <x v="0"/>
  </r>
  <r>
    <x v="0"/>
    <x v="2"/>
  </r>
  <r>
    <x v="1"/>
    <x v="2"/>
  </r>
  <r>
    <x v="2"/>
    <x v="2"/>
  </r>
  <r>
    <x v="3"/>
    <x v="2"/>
  </r>
  <r>
    <x v="0"/>
    <x v="1"/>
  </r>
  <r>
    <x v="1"/>
    <x v="1"/>
  </r>
  <r>
    <x v="2"/>
    <x v="0"/>
  </r>
  <r>
    <x v="3"/>
    <x v="0"/>
  </r>
  <r>
    <x v="0"/>
    <x v="2"/>
  </r>
  <r>
    <x v="1"/>
    <x v="2"/>
  </r>
  <r>
    <x v="2"/>
    <x v="1"/>
  </r>
  <r>
    <x v="3"/>
    <x v="2"/>
  </r>
  <r>
    <x v="0"/>
    <x v="0"/>
  </r>
  <r>
    <x v="1"/>
    <x v="1"/>
  </r>
  <r>
    <x v="2"/>
    <x v="2"/>
  </r>
  <r>
    <x v="3"/>
    <x v="2"/>
  </r>
  <r>
    <x v="0"/>
    <x v="3"/>
  </r>
  <r>
    <x v="1"/>
    <x v="0"/>
  </r>
  <r>
    <x v="2"/>
    <x v="2"/>
  </r>
  <r>
    <x v="3"/>
    <x v="1"/>
  </r>
  <r>
    <x v="0"/>
    <x v="2"/>
  </r>
  <r>
    <x v="1"/>
    <x v="0"/>
  </r>
  <r>
    <x v="2"/>
    <x v="0"/>
  </r>
  <r>
    <x v="3"/>
    <x v="2"/>
  </r>
  <r>
    <x v="0"/>
    <x v="3"/>
  </r>
  <r>
    <x v="1"/>
    <x v="1"/>
  </r>
  <r>
    <x v="2"/>
    <x v="1"/>
  </r>
  <r>
    <x v="3"/>
    <x v="2"/>
  </r>
  <r>
    <x v="0"/>
    <x v="0"/>
  </r>
  <r>
    <x v="1"/>
    <x v="2"/>
  </r>
  <r>
    <x v="2"/>
    <x v="1"/>
  </r>
  <r>
    <x v="3"/>
    <x v="3"/>
  </r>
  <r>
    <x v="0"/>
    <x v="0"/>
  </r>
  <r>
    <x v="1"/>
    <x v="1"/>
  </r>
  <r>
    <x v="2"/>
    <x v="3"/>
  </r>
  <r>
    <x v="3"/>
    <x v="2"/>
  </r>
  <r>
    <x v="0"/>
    <x v="0"/>
  </r>
  <r>
    <x v="1"/>
    <x v="2"/>
  </r>
  <r>
    <x v="2"/>
    <x v="3"/>
  </r>
  <r>
    <x v="3"/>
    <x v="2"/>
  </r>
  <r>
    <x v="0"/>
    <x v="2"/>
  </r>
  <r>
    <x v="1"/>
    <x v="1"/>
  </r>
  <r>
    <x v="2"/>
    <x v="3"/>
  </r>
  <r>
    <x v="3"/>
    <x v="2"/>
  </r>
  <r>
    <x v="0"/>
    <x v="2"/>
  </r>
  <r>
    <x v="1"/>
    <x v="0"/>
  </r>
  <r>
    <x v="2"/>
    <x v="0"/>
  </r>
  <r>
    <x v="3"/>
    <x v="3"/>
  </r>
  <r>
    <x v="0"/>
    <x v="3"/>
  </r>
  <r>
    <x v="1"/>
    <x v="0"/>
  </r>
  <r>
    <x v="2"/>
    <x v="3"/>
  </r>
  <r>
    <x v="3"/>
    <x v="3"/>
  </r>
  <r>
    <x v="0"/>
    <x v="3"/>
  </r>
  <r>
    <x v="1"/>
    <x v="1"/>
  </r>
  <r>
    <x v="2"/>
    <x v="3"/>
  </r>
  <r>
    <x v="3"/>
    <x v="3"/>
  </r>
  <r>
    <x v="0"/>
    <x v="2"/>
  </r>
  <r>
    <x v="1"/>
    <x v="2"/>
  </r>
  <r>
    <x v="2"/>
    <x v="2"/>
  </r>
  <r>
    <x v="3"/>
    <x v="0"/>
  </r>
  <r>
    <x v="0"/>
    <x v="2"/>
  </r>
  <r>
    <x v="1"/>
    <x v="2"/>
  </r>
  <r>
    <x v="2"/>
    <x v="2"/>
  </r>
  <r>
    <x v="3"/>
    <x v="1"/>
  </r>
  <r>
    <x v="0"/>
    <x v="3"/>
  </r>
  <r>
    <x v="1"/>
    <x v="2"/>
  </r>
  <r>
    <x v="2"/>
    <x v="2"/>
  </r>
  <r>
    <x v="3"/>
    <x v="3"/>
  </r>
  <r>
    <x v="0"/>
    <x v="1"/>
  </r>
  <r>
    <x v="1"/>
    <x v="1"/>
  </r>
  <r>
    <x v="2"/>
    <x v="0"/>
  </r>
  <r>
    <x v="3"/>
    <x v="1"/>
  </r>
  <r>
    <x v="0"/>
    <x v="2"/>
  </r>
  <r>
    <x v="1"/>
    <x v="1"/>
  </r>
  <r>
    <x v="2"/>
    <x v="3"/>
  </r>
  <r>
    <x v="3"/>
    <x v="2"/>
  </r>
  <r>
    <x v="0"/>
    <x v="0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1"/>
  </r>
  <r>
    <x v="0"/>
    <x v="0"/>
  </r>
  <r>
    <x v="1"/>
    <x v="1"/>
  </r>
  <r>
    <x v="2"/>
    <x v="2"/>
  </r>
  <r>
    <x v="3"/>
    <x v="3"/>
  </r>
  <r>
    <x v="0"/>
    <x v="0"/>
  </r>
  <r>
    <x v="1"/>
    <x v="0"/>
  </r>
  <r>
    <x v="2"/>
    <x v="2"/>
  </r>
  <r>
    <x v="3"/>
    <x v="2"/>
  </r>
  <r>
    <x v="0"/>
    <x v="1"/>
  </r>
  <r>
    <x v="1"/>
    <x v="0"/>
  </r>
  <r>
    <x v="2"/>
    <x v="3"/>
  </r>
  <r>
    <x v="3"/>
    <x v="3"/>
  </r>
  <r>
    <x v="0"/>
    <x v="2"/>
  </r>
  <r>
    <x v="1"/>
    <x v="1"/>
  </r>
  <r>
    <x v="2"/>
    <x v="3"/>
  </r>
  <r>
    <x v="3"/>
    <x v="1"/>
  </r>
  <r>
    <x v="0"/>
    <x v="0"/>
  </r>
  <r>
    <x v="1"/>
    <x v="0"/>
  </r>
  <r>
    <x v="2"/>
    <x v="2"/>
  </r>
  <r>
    <x v="3"/>
    <x v="3"/>
  </r>
  <r>
    <x v="0"/>
    <x v="3"/>
  </r>
  <r>
    <x v="1"/>
    <x v="1"/>
  </r>
  <r>
    <x v="2"/>
    <x v="2"/>
  </r>
  <r>
    <x v="3"/>
    <x v="2"/>
  </r>
  <r>
    <x v="0"/>
    <x v="2"/>
  </r>
  <r>
    <x v="1"/>
    <x v="2"/>
  </r>
  <r>
    <x v="2"/>
    <x v="3"/>
  </r>
  <r>
    <x v="3"/>
    <x v="1"/>
  </r>
  <r>
    <x v="0"/>
    <x v="2"/>
  </r>
  <r>
    <x v="1"/>
    <x v="2"/>
  </r>
  <r>
    <x v="2"/>
    <x v="1"/>
  </r>
  <r>
    <x v="3"/>
    <x v="3"/>
  </r>
  <r>
    <x v="0"/>
    <x v="2"/>
  </r>
  <r>
    <x v="1"/>
    <x v="1"/>
  </r>
  <r>
    <x v="2"/>
    <x v="1"/>
  </r>
  <r>
    <x v="3"/>
    <x v="3"/>
  </r>
  <r>
    <x v="0"/>
    <x v="3"/>
  </r>
  <r>
    <x v="1"/>
    <x v="2"/>
  </r>
  <r>
    <x v="2"/>
    <x v="0"/>
  </r>
  <r>
    <x v="3"/>
    <x v="0"/>
  </r>
  <r>
    <x v="0"/>
    <x v="2"/>
  </r>
  <r>
    <x v="1"/>
    <x v="1"/>
  </r>
  <r>
    <x v="2"/>
    <x v="3"/>
  </r>
  <r>
    <x v="3"/>
    <x v="3"/>
  </r>
  <r>
    <x v="0"/>
    <x v="1"/>
  </r>
  <r>
    <x v="1"/>
    <x v="2"/>
  </r>
  <r>
    <x v="2"/>
    <x v="3"/>
  </r>
  <r>
    <x v="3"/>
    <x v="1"/>
  </r>
  <r>
    <x v="0"/>
    <x v="3"/>
  </r>
  <r>
    <x v="1"/>
    <x v="2"/>
  </r>
  <r>
    <x v="2"/>
    <x v="0"/>
  </r>
  <r>
    <x v="3"/>
    <x v="3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2"/>
  </r>
  <r>
    <x v="2"/>
    <x v="0"/>
  </r>
  <r>
    <x v="3"/>
    <x v="3"/>
  </r>
  <r>
    <x v="0"/>
    <x v="2"/>
  </r>
  <r>
    <x v="1"/>
    <x v="1"/>
  </r>
  <r>
    <x v="2"/>
    <x v="1"/>
  </r>
  <r>
    <x v="3"/>
    <x v="0"/>
  </r>
  <r>
    <x v="0"/>
    <x v="1"/>
  </r>
  <r>
    <x v="1"/>
    <x v="0"/>
  </r>
  <r>
    <x v="2"/>
    <x v="2"/>
  </r>
  <r>
    <x v="3"/>
    <x v="2"/>
  </r>
  <r>
    <x v="0"/>
    <x v="0"/>
  </r>
  <r>
    <x v="1"/>
    <x v="1"/>
  </r>
  <r>
    <x v="2"/>
    <x v="2"/>
  </r>
  <r>
    <x v="3"/>
    <x v="0"/>
  </r>
  <r>
    <x v="0"/>
    <x v="0"/>
  </r>
  <r>
    <x v="1"/>
    <x v="0"/>
  </r>
  <r>
    <x v="2"/>
    <x v="0"/>
  </r>
  <r>
    <x v="3"/>
    <x v="1"/>
  </r>
  <r>
    <x v="0"/>
    <x v="3"/>
  </r>
  <r>
    <x v="1"/>
    <x v="1"/>
  </r>
  <r>
    <x v="2"/>
    <x v="2"/>
  </r>
  <r>
    <x v="3"/>
    <x v="1"/>
  </r>
  <r>
    <x v="0"/>
    <x v="0"/>
  </r>
  <r>
    <x v="1"/>
    <x v="1"/>
  </r>
  <r>
    <x v="2"/>
    <x v="0"/>
  </r>
  <r>
    <x v="3"/>
    <x v="1"/>
  </r>
  <r>
    <x v="0"/>
    <x v="3"/>
  </r>
  <r>
    <x v="1"/>
    <x v="1"/>
  </r>
  <r>
    <x v="2"/>
    <x v="1"/>
  </r>
  <r>
    <x v="3"/>
    <x v="0"/>
  </r>
  <r>
    <x v="0"/>
    <x v="3"/>
  </r>
  <r>
    <x v="1"/>
    <x v="1"/>
  </r>
  <r>
    <x v="2"/>
    <x v="3"/>
  </r>
  <r>
    <x v="3"/>
    <x v="3"/>
  </r>
  <r>
    <x v="0"/>
    <x v="2"/>
  </r>
  <r>
    <x v="1"/>
    <x v="0"/>
  </r>
  <r>
    <x v="2"/>
    <x v="1"/>
  </r>
  <r>
    <x v="3"/>
    <x v="1"/>
  </r>
  <r>
    <x v="0"/>
    <x v="0"/>
  </r>
  <r>
    <x v="1"/>
    <x v="2"/>
  </r>
  <r>
    <x v="2"/>
    <x v="3"/>
  </r>
  <r>
    <x v="3"/>
    <x v="2"/>
  </r>
  <r>
    <x v="0"/>
    <x v="0"/>
  </r>
  <r>
    <x v="1"/>
    <x v="2"/>
  </r>
  <r>
    <x v="2"/>
    <x v="3"/>
  </r>
  <r>
    <x v="3"/>
    <x v="1"/>
  </r>
  <r>
    <x v="0"/>
    <x v="0"/>
  </r>
  <r>
    <x v="1"/>
    <x v="0"/>
  </r>
  <r>
    <x v="2"/>
    <x v="2"/>
  </r>
  <r>
    <x v="3"/>
    <x v="2"/>
  </r>
  <r>
    <x v="0"/>
    <x v="1"/>
  </r>
  <r>
    <x v="1"/>
    <x v="1"/>
  </r>
  <r>
    <x v="2"/>
    <x v="2"/>
  </r>
  <r>
    <x v="3"/>
    <x v="3"/>
  </r>
  <r>
    <x v="0"/>
    <x v="1"/>
  </r>
  <r>
    <x v="1"/>
    <x v="0"/>
  </r>
  <r>
    <x v="2"/>
    <x v="2"/>
  </r>
  <r>
    <x v="3"/>
    <x v="3"/>
  </r>
  <r>
    <x v="0"/>
    <x v="0"/>
  </r>
  <r>
    <x v="1"/>
    <x v="2"/>
  </r>
  <r>
    <x v="2"/>
    <x v="1"/>
  </r>
  <r>
    <x v="3"/>
    <x v="2"/>
  </r>
  <r>
    <x v="0"/>
    <x v="3"/>
  </r>
  <r>
    <x v="1"/>
    <x v="0"/>
  </r>
  <r>
    <x v="2"/>
    <x v="3"/>
  </r>
  <r>
    <x v="3"/>
    <x v="0"/>
  </r>
  <r>
    <x v="0"/>
    <x v="2"/>
  </r>
  <r>
    <x v="1"/>
    <x v="1"/>
  </r>
  <r>
    <x v="2"/>
    <x v="2"/>
  </r>
  <r>
    <x v="3"/>
    <x v="0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0"/>
  </r>
  <r>
    <x v="3"/>
    <x v="2"/>
  </r>
  <r>
    <x v="0"/>
    <x v="2"/>
  </r>
  <r>
    <x v="1"/>
    <x v="1"/>
  </r>
  <r>
    <x v="2"/>
    <x v="3"/>
  </r>
  <r>
    <x v="3"/>
    <x v="3"/>
  </r>
  <r>
    <x v="0"/>
    <x v="0"/>
  </r>
  <r>
    <x v="1"/>
    <x v="2"/>
  </r>
  <r>
    <x v="2"/>
    <x v="3"/>
  </r>
  <r>
    <x v="3"/>
    <x v="3"/>
  </r>
  <r>
    <x v="0"/>
    <x v="3"/>
  </r>
  <r>
    <x v="1"/>
    <x v="1"/>
  </r>
  <r>
    <x v="2"/>
    <x v="2"/>
  </r>
  <r>
    <x v="3"/>
    <x v="2"/>
  </r>
  <r>
    <x v="0"/>
    <x v="3"/>
  </r>
  <r>
    <x v="1"/>
    <x v="1"/>
  </r>
  <r>
    <x v="2"/>
    <x v="0"/>
  </r>
  <r>
    <x v="3"/>
    <x v="2"/>
  </r>
  <r>
    <x v="0"/>
    <x v="3"/>
  </r>
  <r>
    <x v="1"/>
    <x v="1"/>
  </r>
  <r>
    <x v="2"/>
    <x v="3"/>
  </r>
  <r>
    <x v="3"/>
    <x v="2"/>
  </r>
  <r>
    <x v="0"/>
    <x v="3"/>
  </r>
  <r>
    <x v="1"/>
    <x v="0"/>
  </r>
  <r>
    <x v="2"/>
    <x v="1"/>
  </r>
  <r>
    <x v="3"/>
    <x v="0"/>
  </r>
  <r>
    <x v="0"/>
    <x v="0"/>
  </r>
  <r>
    <x v="1"/>
    <x v="0"/>
  </r>
  <r>
    <x v="2"/>
    <x v="3"/>
  </r>
  <r>
    <x v="3"/>
    <x v="3"/>
  </r>
  <r>
    <x v="0"/>
    <x v="1"/>
  </r>
  <r>
    <x v="1"/>
    <x v="0"/>
  </r>
  <r>
    <x v="2"/>
    <x v="2"/>
  </r>
  <r>
    <x v="3"/>
    <x v="1"/>
  </r>
  <r>
    <x v="0"/>
    <x v="2"/>
  </r>
  <r>
    <x v="1"/>
    <x v="1"/>
  </r>
  <r>
    <x v="2"/>
    <x v="1"/>
  </r>
  <r>
    <x v="3"/>
    <x v="0"/>
  </r>
  <r>
    <x v="0"/>
    <x v="2"/>
  </r>
  <r>
    <x v="1"/>
    <x v="2"/>
  </r>
  <r>
    <x v="2"/>
    <x v="2"/>
  </r>
  <r>
    <x v="3"/>
    <x v="2"/>
  </r>
  <r>
    <x v="0"/>
    <x v="1"/>
  </r>
  <r>
    <x v="1"/>
    <x v="2"/>
  </r>
  <r>
    <x v="2"/>
    <x v="1"/>
  </r>
  <r>
    <x v="3"/>
    <x v="1"/>
  </r>
  <r>
    <x v="0"/>
    <x v="0"/>
  </r>
  <r>
    <x v="1"/>
    <x v="2"/>
  </r>
  <r>
    <x v="2"/>
    <x v="1"/>
  </r>
  <r>
    <x v="3"/>
    <x v="1"/>
  </r>
  <r>
    <x v="0"/>
    <x v="1"/>
  </r>
  <r>
    <x v="1"/>
    <x v="1"/>
  </r>
  <r>
    <x v="2"/>
    <x v="2"/>
  </r>
  <r>
    <x v="3"/>
    <x v="3"/>
  </r>
  <r>
    <x v="0"/>
    <x v="2"/>
  </r>
  <r>
    <x v="1"/>
    <x v="1"/>
  </r>
  <r>
    <x v="2"/>
    <x v="2"/>
  </r>
  <r>
    <x v="3"/>
    <x v="3"/>
  </r>
  <r>
    <x v="0"/>
    <x v="1"/>
  </r>
  <r>
    <x v="1"/>
    <x v="1"/>
  </r>
  <r>
    <x v="2"/>
    <x v="0"/>
  </r>
  <r>
    <x v="3"/>
    <x v="0"/>
  </r>
  <r>
    <x v="0"/>
    <x v="2"/>
  </r>
  <r>
    <x v="1"/>
    <x v="2"/>
  </r>
  <r>
    <x v="2"/>
    <x v="1"/>
  </r>
  <r>
    <x v="3"/>
    <x v="1"/>
  </r>
  <r>
    <x v="0"/>
    <x v="0"/>
  </r>
  <r>
    <x v="1"/>
    <x v="2"/>
  </r>
  <r>
    <x v="2"/>
    <x v="2"/>
  </r>
  <r>
    <x v="3"/>
    <x v="1"/>
  </r>
  <r>
    <x v="0"/>
    <x v="0"/>
  </r>
  <r>
    <x v="1"/>
    <x v="0"/>
  </r>
  <r>
    <x v="2"/>
    <x v="3"/>
  </r>
  <r>
    <x v="3"/>
    <x v="1"/>
  </r>
  <r>
    <x v="0"/>
    <x v="3"/>
  </r>
  <r>
    <x v="1"/>
    <x v="0"/>
  </r>
  <r>
    <x v="2"/>
    <x v="0"/>
  </r>
  <r>
    <x v="3"/>
    <x v="3"/>
  </r>
  <r>
    <x v="0"/>
    <x v="3"/>
  </r>
  <r>
    <x v="1"/>
    <x v="1"/>
  </r>
  <r>
    <x v="2"/>
    <x v="1"/>
  </r>
  <r>
    <x v="3"/>
    <x v="1"/>
  </r>
  <r>
    <x v="0"/>
    <x v="1"/>
  </r>
  <r>
    <x v="1"/>
    <x v="1"/>
  </r>
  <r>
    <x v="2"/>
    <x v="0"/>
  </r>
  <r>
    <x v="3"/>
    <x v="3"/>
  </r>
  <r>
    <x v="0"/>
    <x v="3"/>
  </r>
  <r>
    <x v="1"/>
    <x v="2"/>
  </r>
  <r>
    <x v="2"/>
    <x v="1"/>
  </r>
  <r>
    <x v="3"/>
    <x v="2"/>
  </r>
  <r>
    <x v="0"/>
    <x v="3"/>
  </r>
  <r>
    <x v="1"/>
    <x v="2"/>
  </r>
  <r>
    <x v="2"/>
    <x v="1"/>
  </r>
  <r>
    <x v="3"/>
    <x v="3"/>
  </r>
  <r>
    <x v="0"/>
    <x v="3"/>
  </r>
  <r>
    <x v="1"/>
    <x v="2"/>
  </r>
  <r>
    <x v="2"/>
    <x v="2"/>
  </r>
  <r>
    <x v="3"/>
    <x v="0"/>
  </r>
  <r>
    <x v="0"/>
    <x v="1"/>
  </r>
  <r>
    <x v="1"/>
    <x v="0"/>
  </r>
  <r>
    <x v="2"/>
    <x v="2"/>
  </r>
  <r>
    <x v="3"/>
    <x v="2"/>
  </r>
  <r>
    <x v="0"/>
    <x v="0"/>
  </r>
  <r>
    <x v="1"/>
    <x v="1"/>
  </r>
  <r>
    <x v="2"/>
    <x v="3"/>
  </r>
  <r>
    <x v="3"/>
    <x v="1"/>
  </r>
  <r>
    <x v="0"/>
    <x v="3"/>
  </r>
  <r>
    <x v="1"/>
    <x v="2"/>
  </r>
  <r>
    <x v="2"/>
    <x v="2"/>
  </r>
  <r>
    <x v="3"/>
    <x v="0"/>
  </r>
  <r>
    <x v="0"/>
    <x v="1"/>
  </r>
  <r>
    <x v="1"/>
    <x v="0"/>
  </r>
  <r>
    <x v="2"/>
    <x v="2"/>
  </r>
  <r>
    <x v="3"/>
    <x v="1"/>
  </r>
  <r>
    <x v="0"/>
    <x v="2"/>
  </r>
  <r>
    <x v="1"/>
    <x v="1"/>
  </r>
  <r>
    <x v="2"/>
    <x v="2"/>
  </r>
  <r>
    <x v="3"/>
    <x v="2"/>
  </r>
  <r>
    <x v="0"/>
    <x v="0"/>
  </r>
  <r>
    <x v="1"/>
    <x v="2"/>
  </r>
  <r>
    <x v="2"/>
    <x v="3"/>
  </r>
  <r>
    <x v="3"/>
    <x v="3"/>
  </r>
  <r>
    <x v="0"/>
    <x v="0"/>
  </r>
  <r>
    <x v="1"/>
    <x v="0"/>
  </r>
  <r>
    <x v="2"/>
    <x v="2"/>
  </r>
  <r>
    <x v="3"/>
    <x v="3"/>
  </r>
  <r>
    <x v="0"/>
    <x v="3"/>
  </r>
  <r>
    <x v="1"/>
    <x v="2"/>
  </r>
  <r>
    <x v="2"/>
    <x v="0"/>
  </r>
  <r>
    <x v="3"/>
    <x v="1"/>
  </r>
  <r>
    <x v="0"/>
    <x v="3"/>
  </r>
  <r>
    <x v="1"/>
    <x v="2"/>
  </r>
  <r>
    <x v="2"/>
    <x v="1"/>
  </r>
  <r>
    <x v="3"/>
    <x v="0"/>
  </r>
  <r>
    <x v="0"/>
    <x v="3"/>
  </r>
  <r>
    <x v="1"/>
    <x v="2"/>
  </r>
  <r>
    <x v="2"/>
    <x v="3"/>
  </r>
  <r>
    <x v="3"/>
    <x v="0"/>
  </r>
  <r>
    <x v="0"/>
    <x v="1"/>
  </r>
  <r>
    <x v="1"/>
    <x v="2"/>
  </r>
  <r>
    <x v="2"/>
    <x v="0"/>
  </r>
  <r>
    <x v="3"/>
    <x v="1"/>
  </r>
  <r>
    <x v="0"/>
    <x v="2"/>
  </r>
  <r>
    <x v="1"/>
    <x v="2"/>
  </r>
  <r>
    <x v="2"/>
    <x v="1"/>
  </r>
  <r>
    <x v="3"/>
    <x v="1"/>
  </r>
  <r>
    <x v="0"/>
    <x v="1"/>
  </r>
  <r>
    <x v="1"/>
    <x v="2"/>
  </r>
  <r>
    <x v="2"/>
    <x v="3"/>
  </r>
  <r>
    <x v="3"/>
    <x v="1"/>
  </r>
  <r>
    <x v="0"/>
    <x v="2"/>
  </r>
  <r>
    <x v="1"/>
    <x v="0"/>
  </r>
  <r>
    <x v="2"/>
    <x v="1"/>
  </r>
  <r>
    <x v="3"/>
    <x v="2"/>
  </r>
  <r>
    <x v="0"/>
    <x v="1"/>
  </r>
  <r>
    <x v="1"/>
    <x v="1"/>
  </r>
  <r>
    <x v="2"/>
    <x v="1"/>
  </r>
  <r>
    <x v="3"/>
    <x v="3"/>
  </r>
  <r>
    <x v="0"/>
    <x v="2"/>
  </r>
  <r>
    <x v="1"/>
    <x v="2"/>
  </r>
  <r>
    <x v="2"/>
    <x v="3"/>
  </r>
  <r>
    <x v="3"/>
    <x v="1"/>
  </r>
  <r>
    <x v="0"/>
    <x v="2"/>
  </r>
  <r>
    <x v="1"/>
    <x v="1"/>
  </r>
  <r>
    <x v="2"/>
    <x v="3"/>
  </r>
  <r>
    <x v="3"/>
    <x v="1"/>
  </r>
  <r>
    <x v="0"/>
    <x v="2"/>
  </r>
  <r>
    <x v="1"/>
    <x v="1"/>
  </r>
  <r>
    <x v="2"/>
    <x v="2"/>
  </r>
  <r>
    <x v="3"/>
    <x v="2"/>
  </r>
  <r>
    <x v="0"/>
    <x v="3"/>
  </r>
  <r>
    <x v="1"/>
    <x v="2"/>
  </r>
  <r>
    <x v="2"/>
    <x v="0"/>
  </r>
  <r>
    <x v="3"/>
    <x v="3"/>
  </r>
  <r>
    <x v="0"/>
    <x v="3"/>
  </r>
  <r>
    <x v="1"/>
    <x v="2"/>
  </r>
  <r>
    <x v="2"/>
    <x v="3"/>
  </r>
  <r>
    <x v="3"/>
    <x v="1"/>
  </r>
  <r>
    <x v="0"/>
    <x v="1"/>
  </r>
  <r>
    <x v="1"/>
    <x v="2"/>
  </r>
  <r>
    <x v="2"/>
    <x v="3"/>
  </r>
  <r>
    <x v="3"/>
    <x v="2"/>
  </r>
  <r>
    <x v="0"/>
    <x v="2"/>
  </r>
  <r>
    <x v="1"/>
    <x v="1"/>
  </r>
  <r>
    <x v="2"/>
    <x v="0"/>
  </r>
  <r>
    <x v="3"/>
    <x v="1"/>
  </r>
  <r>
    <x v="0"/>
    <x v="0"/>
  </r>
  <r>
    <x v="1"/>
    <x v="2"/>
  </r>
  <r>
    <x v="2"/>
    <x v="3"/>
  </r>
  <r>
    <x v="3"/>
    <x v="1"/>
  </r>
  <r>
    <x v="0"/>
    <x v="3"/>
  </r>
  <r>
    <x v="1"/>
    <x v="0"/>
  </r>
  <r>
    <x v="2"/>
    <x v="0"/>
  </r>
  <r>
    <x v="3"/>
    <x v="3"/>
  </r>
  <r>
    <x v="0"/>
    <x v="1"/>
  </r>
  <r>
    <x v="1"/>
    <x v="2"/>
  </r>
  <r>
    <x v="2"/>
    <x v="3"/>
  </r>
  <r>
    <x v="3"/>
    <x v="0"/>
  </r>
  <r>
    <x v="0"/>
    <x v="2"/>
  </r>
  <r>
    <x v="1"/>
    <x v="2"/>
  </r>
  <r>
    <x v="2"/>
    <x v="0"/>
  </r>
  <r>
    <x v="3"/>
    <x v="3"/>
  </r>
  <r>
    <x v="0"/>
    <x v="0"/>
  </r>
  <r>
    <x v="1"/>
    <x v="1"/>
  </r>
  <r>
    <x v="2"/>
    <x v="1"/>
  </r>
  <r>
    <x v="3"/>
    <x v="2"/>
  </r>
  <r>
    <x v="0"/>
    <x v="1"/>
  </r>
  <r>
    <x v="1"/>
    <x v="2"/>
  </r>
  <r>
    <x v="2"/>
    <x v="1"/>
  </r>
  <r>
    <x v="3"/>
    <x v="2"/>
  </r>
  <r>
    <x v="0"/>
    <x v="1"/>
  </r>
  <r>
    <x v="1"/>
    <x v="1"/>
  </r>
  <r>
    <x v="2"/>
    <x v="2"/>
  </r>
  <r>
    <x v="3"/>
    <x v="0"/>
  </r>
  <r>
    <x v="0"/>
    <x v="0"/>
  </r>
  <r>
    <x v="1"/>
    <x v="0"/>
  </r>
  <r>
    <x v="2"/>
    <x v="0"/>
  </r>
  <r>
    <x v="3"/>
    <x v="0"/>
  </r>
  <r>
    <x v="0"/>
    <x v="0"/>
  </r>
  <r>
    <x v="1"/>
    <x v="2"/>
  </r>
  <r>
    <x v="2"/>
    <x v="1"/>
  </r>
  <r>
    <x v="3"/>
    <x v="1"/>
  </r>
  <r>
    <x v="0"/>
    <x v="2"/>
  </r>
  <r>
    <x v="1"/>
    <x v="1"/>
  </r>
  <r>
    <x v="2"/>
    <x v="2"/>
  </r>
  <r>
    <x v="3"/>
    <x v="1"/>
  </r>
  <r>
    <x v="0"/>
    <x v="2"/>
  </r>
  <r>
    <x v="1"/>
    <x v="1"/>
  </r>
  <r>
    <x v="2"/>
    <x v="1"/>
  </r>
  <r>
    <x v="3"/>
    <x v="3"/>
  </r>
  <r>
    <x v="0"/>
    <x v="1"/>
  </r>
  <r>
    <x v="1"/>
    <x v="2"/>
  </r>
  <r>
    <x v="2"/>
    <x v="1"/>
  </r>
  <r>
    <x v="3"/>
    <x v="3"/>
  </r>
  <r>
    <x v="0"/>
    <x v="3"/>
  </r>
  <r>
    <x v="1"/>
    <x v="2"/>
  </r>
  <r>
    <x v="2"/>
    <x v="2"/>
  </r>
  <r>
    <x v="3"/>
    <x v="3"/>
  </r>
  <r>
    <x v="0"/>
    <x v="3"/>
  </r>
  <r>
    <x v="1"/>
    <x v="0"/>
  </r>
  <r>
    <x v="2"/>
    <x v="1"/>
  </r>
  <r>
    <x v="3"/>
    <x v="0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1"/>
  </r>
  <r>
    <x v="3"/>
    <x v="2"/>
  </r>
  <r>
    <x v="0"/>
    <x v="2"/>
  </r>
  <r>
    <x v="1"/>
    <x v="0"/>
  </r>
  <r>
    <x v="2"/>
    <x v="3"/>
  </r>
  <r>
    <x v="3"/>
    <x v="3"/>
  </r>
  <r>
    <x v="0"/>
    <x v="3"/>
  </r>
  <r>
    <x v="1"/>
    <x v="0"/>
  </r>
  <r>
    <x v="2"/>
    <x v="0"/>
  </r>
  <r>
    <x v="3"/>
    <x v="0"/>
  </r>
  <r>
    <x v="0"/>
    <x v="3"/>
  </r>
  <r>
    <x v="1"/>
    <x v="2"/>
  </r>
  <r>
    <x v="2"/>
    <x v="3"/>
  </r>
  <r>
    <x v="3"/>
    <x v="0"/>
  </r>
  <r>
    <x v="0"/>
    <x v="3"/>
  </r>
  <r>
    <x v="1"/>
    <x v="2"/>
  </r>
  <r>
    <x v="2"/>
    <x v="2"/>
  </r>
  <r>
    <x v="3"/>
    <x v="1"/>
  </r>
  <r>
    <x v="0"/>
    <x v="1"/>
  </r>
  <r>
    <x v="1"/>
    <x v="1"/>
  </r>
  <r>
    <x v="2"/>
    <x v="4"/>
  </r>
  <r>
    <x v="3"/>
    <x v="3"/>
  </r>
  <r>
    <x v="0"/>
    <x v="3"/>
  </r>
  <r>
    <x v="1"/>
    <x v="4"/>
  </r>
  <r>
    <x v="2"/>
    <x v="2"/>
  </r>
  <r>
    <x v="3"/>
    <x v="2"/>
  </r>
  <r>
    <x v="0"/>
    <x v="3"/>
  </r>
  <r>
    <x v="1"/>
    <x v="3"/>
  </r>
  <r>
    <x v="2"/>
    <x v="1"/>
  </r>
  <r>
    <x v="3"/>
    <x v="4"/>
  </r>
  <r>
    <x v="0"/>
    <x v="1"/>
  </r>
  <r>
    <x v="1"/>
    <x v="1"/>
  </r>
  <r>
    <x v="2"/>
    <x v="4"/>
  </r>
  <r>
    <x v="3"/>
    <x v="4"/>
  </r>
  <r>
    <x v="0"/>
    <x v="2"/>
  </r>
  <r>
    <x v="1"/>
    <x v="4"/>
  </r>
  <r>
    <x v="2"/>
    <x v="3"/>
  </r>
  <r>
    <x v="3"/>
    <x v="1"/>
  </r>
  <r>
    <x v="0"/>
    <x v="0"/>
  </r>
  <r>
    <x v="1"/>
    <x v="2"/>
  </r>
  <r>
    <x v="2"/>
    <x v="1"/>
  </r>
  <r>
    <x v="3"/>
    <x v="1"/>
  </r>
  <r>
    <x v="0"/>
    <x v="3"/>
  </r>
  <r>
    <x v="1"/>
    <x v="4"/>
  </r>
  <r>
    <x v="2"/>
    <x v="1"/>
  </r>
  <r>
    <x v="3"/>
    <x v="4"/>
  </r>
  <r>
    <x v="0"/>
    <x v="2"/>
  </r>
  <r>
    <x v="1"/>
    <x v="1"/>
  </r>
  <r>
    <x v="2"/>
    <x v="2"/>
  </r>
  <r>
    <x v="3"/>
    <x v="1"/>
  </r>
  <r>
    <x v="0"/>
    <x v="2"/>
  </r>
  <r>
    <x v="1"/>
    <x v="0"/>
  </r>
  <r>
    <x v="2"/>
    <x v="3"/>
  </r>
  <r>
    <x v="3"/>
    <x v="2"/>
  </r>
  <r>
    <x v="0"/>
    <x v="0"/>
  </r>
  <r>
    <x v="1"/>
    <x v="1"/>
  </r>
  <r>
    <x v="2"/>
    <x v="0"/>
  </r>
  <r>
    <x v="3"/>
    <x v="2"/>
  </r>
  <r>
    <x v="0"/>
    <x v="0"/>
  </r>
  <r>
    <x v="1"/>
    <x v="0"/>
  </r>
  <r>
    <x v="2"/>
    <x v="1"/>
  </r>
  <r>
    <x v="3"/>
    <x v="2"/>
  </r>
  <r>
    <x v="0"/>
    <x v="1"/>
  </r>
  <r>
    <x v="1"/>
    <x v="0"/>
  </r>
  <r>
    <x v="2"/>
    <x v="2"/>
  </r>
  <r>
    <x v="3"/>
    <x v="3"/>
  </r>
  <r>
    <x v="0"/>
    <x v="0"/>
  </r>
  <r>
    <x v="1"/>
    <x v="0"/>
  </r>
  <r>
    <x v="2"/>
    <x v="1"/>
  </r>
  <r>
    <x v="3"/>
    <x v="0"/>
  </r>
  <r>
    <x v="0"/>
    <x v="1"/>
  </r>
  <r>
    <x v="1"/>
    <x v="0"/>
  </r>
  <r>
    <x v="2"/>
    <x v="1"/>
  </r>
  <r>
    <x v="3"/>
    <x v="1"/>
  </r>
  <r>
    <x v="0"/>
    <x v="2"/>
  </r>
  <r>
    <x v="1"/>
    <x v="1"/>
  </r>
  <r>
    <x v="2"/>
    <x v="2"/>
  </r>
  <r>
    <x v="3"/>
    <x v="0"/>
  </r>
  <r>
    <x v="0"/>
    <x v="0"/>
  </r>
  <r>
    <x v="1"/>
    <x v="2"/>
  </r>
  <r>
    <x v="2"/>
    <x v="0"/>
  </r>
  <r>
    <x v="3"/>
    <x v="3"/>
  </r>
  <r>
    <x v="0"/>
    <x v="3"/>
  </r>
  <r>
    <x v="1"/>
    <x v="0"/>
  </r>
  <r>
    <x v="2"/>
    <x v="1"/>
  </r>
  <r>
    <x v="3"/>
    <x v="0"/>
  </r>
  <r>
    <x v="0"/>
    <x v="1"/>
  </r>
  <r>
    <x v="1"/>
    <x v="2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3"/>
  </r>
  <r>
    <x v="1"/>
    <x v="2"/>
  </r>
  <r>
    <x v="2"/>
    <x v="2"/>
  </r>
  <r>
    <x v="3"/>
    <x v="2"/>
  </r>
  <r>
    <x v="0"/>
    <x v="1"/>
  </r>
  <r>
    <x v="1"/>
    <x v="2"/>
  </r>
  <r>
    <x v="2"/>
    <x v="1"/>
  </r>
  <r>
    <x v="3"/>
    <x v="1"/>
  </r>
  <r>
    <x v="0"/>
    <x v="1"/>
  </r>
  <r>
    <x v="1"/>
    <x v="2"/>
  </r>
  <r>
    <x v="2"/>
    <x v="3"/>
  </r>
  <r>
    <x v="3"/>
    <x v="3"/>
  </r>
  <r>
    <x v="0"/>
    <x v="0"/>
  </r>
  <r>
    <x v="1"/>
    <x v="2"/>
  </r>
  <r>
    <x v="2"/>
    <x v="1"/>
  </r>
  <r>
    <x v="3"/>
    <x v="0"/>
  </r>
  <r>
    <x v="0"/>
    <x v="1"/>
  </r>
  <r>
    <x v="1"/>
    <x v="2"/>
  </r>
  <r>
    <x v="2"/>
    <x v="3"/>
  </r>
  <r>
    <x v="3"/>
    <x v="3"/>
  </r>
  <r>
    <x v="0"/>
    <x v="2"/>
  </r>
  <r>
    <x v="1"/>
    <x v="1"/>
  </r>
  <r>
    <x v="2"/>
    <x v="2"/>
  </r>
  <r>
    <x v="3"/>
    <x v="3"/>
  </r>
  <r>
    <x v="0"/>
    <x v="0"/>
  </r>
  <r>
    <x v="1"/>
    <x v="1"/>
  </r>
  <r>
    <x v="2"/>
    <x v="2"/>
  </r>
  <r>
    <x v="3"/>
    <x v="0"/>
  </r>
  <r>
    <x v="0"/>
    <x v="2"/>
  </r>
  <r>
    <x v="1"/>
    <x v="0"/>
  </r>
  <r>
    <x v="2"/>
    <x v="0"/>
  </r>
  <r>
    <x v="3"/>
    <x v="2"/>
  </r>
  <r>
    <x v="0"/>
    <x v="1"/>
  </r>
  <r>
    <x v="1"/>
    <x v="2"/>
  </r>
  <r>
    <x v="2"/>
    <x v="0"/>
  </r>
  <r>
    <x v="3"/>
    <x v="0"/>
  </r>
  <r>
    <x v="0"/>
    <x v="3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3"/>
  </r>
  <r>
    <x v="0"/>
    <x v="2"/>
  </r>
  <r>
    <x v="1"/>
    <x v="1"/>
  </r>
  <r>
    <x v="2"/>
    <x v="3"/>
  </r>
  <r>
    <x v="3"/>
    <x v="3"/>
  </r>
  <r>
    <x v="0"/>
    <x v="3"/>
  </r>
  <r>
    <x v="1"/>
    <x v="2"/>
  </r>
  <r>
    <x v="2"/>
    <x v="2"/>
  </r>
  <r>
    <x v="3"/>
    <x v="2"/>
  </r>
  <r>
    <x v="0"/>
    <x v="3"/>
  </r>
  <r>
    <x v="1"/>
    <x v="1"/>
  </r>
  <r>
    <x v="2"/>
    <x v="1"/>
  </r>
  <r>
    <x v="3"/>
    <x v="0"/>
  </r>
  <r>
    <x v="0"/>
    <x v="1"/>
  </r>
  <r>
    <x v="1"/>
    <x v="0"/>
  </r>
  <r>
    <x v="2"/>
    <x v="3"/>
  </r>
  <r>
    <x v="3"/>
    <x v="0"/>
  </r>
  <r>
    <x v="0"/>
    <x v="0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3"/>
  </r>
  <r>
    <x v="0"/>
    <x v="1"/>
  </r>
  <r>
    <x v="1"/>
    <x v="1"/>
  </r>
  <r>
    <x v="2"/>
    <x v="0"/>
  </r>
  <r>
    <x v="3"/>
    <x v="3"/>
  </r>
  <r>
    <x v="0"/>
    <x v="0"/>
  </r>
  <r>
    <x v="1"/>
    <x v="0"/>
  </r>
  <r>
    <x v="2"/>
    <x v="0"/>
  </r>
  <r>
    <x v="3"/>
    <x v="3"/>
  </r>
  <r>
    <x v="0"/>
    <x v="3"/>
  </r>
  <r>
    <x v="1"/>
    <x v="2"/>
  </r>
  <r>
    <x v="2"/>
    <x v="0"/>
  </r>
  <r>
    <x v="3"/>
    <x v="2"/>
  </r>
  <r>
    <x v="0"/>
    <x v="3"/>
  </r>
  <r>
    <x v="1"/>
    <x v="0"/>
  </r>
  <r>
    <x v="2"/>
    <x v="0"/>
  </r>
  <r>
    <x v="3"/>
    <x v="2"/>
  </r>
  <r>
    <x v="0"/>
    <x v="3"/>
  </r>
  <r>
    <x v="1"/>
    <x v="0"/>
  </r>
  <r>
    <x v="2"/>
    <x v="3"/>
  </r>
  <r>
    <x v="3"/>
    <x v="3"/>
  </r>
  <r>
    <x v="0"/>
    <x v="1"/>
  </r>
  <r>
    <x v="1"/>
    <x v="0"/>
  </r>
  <r>
    <x v="2"/>
    <x v="2"/>
  </r>
  <r>
    <x v="3"/>
    <x v="1"/>
  </r>
  <r>
    <x v="0"/>
    <x v="3"/>
  </r>
  <r>
    <x v="1"/>
    <x v="1"/>
  </r>
  <r>
    <x v="2"/>
    <x v="2"/>
  </r>
  <r>
    <x v="3"/>
    <x v="1"/>
  </r>
  <r>
    <x v="0"/>
    <x v="0"/>
  </r>
  <r>
    <x v="1"/>
    <x v="2"/>
  </r>
  <r>
    <x v="2"/>
    <x v="3"/>
  </r>
  <r>
    <x v="3"/>
    <x v="2"/>
  </r>
  <r>
    <x v="0"/>
    <x v="0"/>
  </r>
  <r>
    <x v="1"/>
    <x v="2"/>
  </r>
  <r>
    <x v="2"/>
    <x v="3"/>
  </r>
  <r>
    <x v="3"/>
    <x v="2"/>
  </r>
  <r>
    <x v="0"/>
    <x v="0"/>
  </r>
  <r>
    <x v="1"/>
    <x v="2"/>
  </r>
  <r>
    <x v="2"/>
    <x v="1"/>
  </r>
  <r>
    <x v="3"/>
    <x v="2"/>
  </r>
  <r>
    <x v="0"/>
    <x v="2"/>
  </r>
  <r>
    <x v="1"/>
    <x v="1"/>
  </r>
  <r>
    <x v="2"/>
    <x v="3"/>
  </r>
  <r>
    <x v="3"/>
    <x v="3"/>
  </r>
  <r>
    <x v="0"/>
    <x v="0"/>
  </r>
  <r>
    <x v="1"/>
    <x v="0"/>
  </r>
  <r>
    <x v="2"/>
    <x v="0"/>
  </r>
  <r>
    <x v="3"/>
    <x v="3"/>
  </r>
  <r>
    <x v="0"/>
    <x v="0"/>
  </r>
  <r>
    <x v="1"/>
    <x v="1"/>
  </r>
  <r>
    <x v="2"/>
    <x v="3"/>
  </r>
  <r>
    <x v="3"/>
    <x v="2"/>
  </r>
  <r>
    <x v="0"/>
    <x v="1"/>
  </r>
  <r>
    <x v="1"/>
    <x v="0"/>
  </r>
  <r>
    <x v="2"/>
    <x v="0"/>
  </r>
  <r>
    <x v="3"/>
    <x v="1"/>
  </r>
  <r>
    <x v="0"/>
    <x v="3"/>
  </r>
  <r>
    <x v="1"/>
    <x v="2"/>
  </r>
  <r>
    <x v="2"/>
    <x v="0"/>
  </r>
  <r>
    <x v="3"/>
    <x v="3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1"/>
  </r>
  <r>
    <x v="0"/>
    <x v="0"/>
  </r>
  <r>
    <x v="1"/>
    <x v="0"/>
  </r>
  <r>
    <x v="2"/>
    <x v="3"/>
  </r>
  <r>
    <x v="3"/>
    <x v="1"/>
  </r>
  <r>
    <x v="0"/>
    <x v="0"/>
  </r>
  <r>
    <x v="1"/>
    <x v="2"/>
  </r>
  <r>
    <x v="2"/>
    <x v="1"/>
  </r>
  <r>
    <x v="3"/>
    <x v="1"/>
  </r>
  <r>
    <x v="0"/>
    <x v="3"/>
  </r>
  <r>
    <x v="1"/>
    <x v="1"/>
  </r>
  <r>
    <x v="2"/>
    <x v="2"/>
  </r>
  <r>
    <x v="3"/>
    <x v="1"/>
  </r>
  <r>
    <x v="0"/>
    <x v="1"/>
  </r>
  <r>
    <x v="1"/>
    <x v="1"/>
  </r>
  <r>
    <x v="2"/>
    <x v="1"/>
  </r>
  <r>
    <x v="3"/>
    <x v="3"/>
  </r>
  <r>
    <x v="0"/>
    <x v="0"/>
  </r>
  <r>
    <x v="1"/>
    <x v="1"/>
  </r>
  <r>
    <x v="2"/>
    <x v="1"/>
  </r>
  <r>
    <x v="3"/>
    <x v="2"/>
  </r>
  <r>
    <x v="0"/>
    <x v="1"/>
  </r>
  <r>
    <x v="1"/>
    <x v="0"/>
  </r>
  <r>
    <x v="2"/>
    <x v="0"/>
  </r>
  <r>
    <x v="3"/>
    <x v="1"/>
  </r>
  <r>
    <x v="0"/>
    <x v="1"/>
  </r>
  <r>
    <x v="1"/>
    <x v="1"/>
  </r>
  <r>
    <x v="2"/>
    <x v="2"/>
  </r>
  <r>
    <x v="3"/>
    <x v="2"/>
  </r>
  <r>
    <x v="0"/>
    <x v="0"/>
  </r>
  <r>
    <x v="1"/>
    <x v="1"/>
  </r>
  <r>
    <x v="2"/>
    <x v="3"/>
  </r>
  <r>
    <x v="3"/>
    <x v="0"/>
  </r>
  <r>
    <x v="0"/>
    <x v="0"/>
  </r>
  <r>
    <x v="1"/>
    <x v="1"/>
  </r>
  <r>
    <x v="2"/>
    <x v="3"/>
  </r>
  <r>
    <x v="3"/>
    <x v="0"/>
  </r>
  <r>
    <x v="0"/>
    <x v="0"/>
  </r>
  <r>
    <x v="1"/>
    <x v="0"/>
  </r>
  <r>
    <x v="2"/>
    <x v="3"/>
  </r>
  <r>
    <x v="3"/>
    <x v="2"/>
  </r>
  <r>
    <x v="0"/>
    <x v="0"/>
  </r>
  <r>
    <x v="1"/>
    <x v="1"/>
  </r>
  <r>
    <x v="2"/>
    <x v="2"/>
  </r>
  <r>
    <x v="3"/>
    <x v="3"/>
  </r>
  <r>
    <x v="0"/>
    <x v="0"/>
  </r>
  <r>
    <x v="1"/>
    <x v="1"/>
  </r>
  <r>
    <x v="2"/>
    <x v="3"/>
  </r>
  <r>
    <x v="3"/>
    <x v="1"/>
  </r>
  <r>
    <x v="0"/>
    <x v="3"/>
  </r>
  <r>
    <x v="1"/>
    <x v="0"/>
  </r>
  <r>
    <x v="2"/>
    <x v="0"/>
  </r>
  <r>
    <x v="3"/>
    <x v="2"/>
  </r>
  <r>
    <x v="0"/>
    <x v="0"/>
  </r>
  <r>
    <x v="1"/>
    <x v="2"/>
  </r>
  <r>
    <x v="2"/>
    <x v="2"/>
  </r>
  <r>
    <x v="3"/>
    <x v="3"/>
  </r>
  <r>
    <x v="0"/>
    <x v="3"/>
  </r>
  <r>
    <x v="1"/>
    <x v="0"/>
  </r>
  <r>
    <x v="2"/>
    <x v="0"/>
  </r>
  <r>
    <x v="3"/>
    <x v="1"/>
  </r>
  <r>
    <x v="0"/>
    <x v="0"/>
  </r>
  <r>
    <x v="1"/>
    <x v="1"/>
  </r>
  <r>
    <x v="2"/>
    <x v="2"/>
  </r>
  <r>
    <x v="3"/>
    <x v="1"/>
  </r>
  <r>
    <x v="0"/>
    <x v="1"/>
  </r>
  <r>
    <x v="1"/>
    <x v="2"/>
  </r>
  <r>
    <x v="2"/>
    <x v="2"/>
  </r>
  <r>
    <x v="3"/>
    <x v="1"/>
  </r>
  <r>
    <x v="0"/>
    <x v="2"/>
  </r>
  <r>
    <x v="1"/>
    <x v="1"/>
  </r>
  <r>
    <x v="2"/>
    <x v="1"/>
  </r>
  <r>
    <x v="3"/>
    <x v="0"/>
  </r>
  <r>
    <x v="0"/>
    <x v="0"/>
  </r>
  <r>
    <x v="1"/>
    <x v="1"/>
  </r>
  <r>
    <x v="2"/>
    <x v="0"/>
  </r>
  <r>
    <x v="3"/>
    <x v="2"/>
  </r>
  <r>
    <x v="0"/>
    <x v="3"/>
  </r>
  <r>
    <x v="1"/>
    <x v="0"/>
  </r>
  <r>
    <x v="2"/>
    <x v="0"/>
  </r>
  <r>
    <x v="3"/>
    <x v="1"/>
  </r>
  <r>
    <x v="0"/>
    <x v="3"/>
  </r>
  <r>
    <x v="1"/>
    <x v="2"/>
  </r>
  <r>
    <x v="2"/>
    <x v="2"/>
  </r>
  <r>
    <x v="3"/>
    <x v="2"/>
  </r>
  <r>
    <x v="0"/>
    <x v="0"/>
  </r>
  <r>
    <x v="1"/>
    <x v="1"/>
  </r>
  <r>
    <x v="2"/>
    <x v="0"/>
  </r>
  <r>
    <x v="3"/>
    <x v="3"/>
  </r>
  <r>
    <x v="0"/>
    <x v="0"/>
  </r>
  <r>
    <x v="1"/>
    <x v="2"/>
  </r>
  <r>
    <x v="2"/>
    <x v="3"/>
  </r>
  <r>
    <x v="3"/>
    <x v="2"/>
  </r>
  <r>
    <x v="0"/>
    <x v="0"/>
  </r>
  <r>
    <x v="1"/>
    <x v="1"/>
  </r>
  <r>
    <x v="2"/>
    <x v="0"/>
  </r>
  <r>
    <x v="3"/>
    <x v="0"/>
  </r>
  <r>
    <x v="0"/>
    <x v="3"/>
  </r>
  <r>
    <x v="1"/>
    <x v="2"/>
  </r>
  <r>
    <x v="2"/>
    <x v="1"/>
  </r>
  <r>
    <x v="3"/>
    <x v="3"/>
  </r>
  <r>
    <x v="0"/>
    <x v="3"/>
  </r>
  <r>
    <x v="1"/>
    <x v="2"/>
  </r>
  <r>
    <x v="2"/>
    <x v="0"/>
  </r>
  <r>
    <x v="3"/>
    <x v="0"/>
  </r>
  <r>
    <x v="0"/>
    <x v="3"/>
  </r>
  <r>
    <x v="1"/>
    <x v="0"/>
  </r>
  <r>
    <x v="2"/>
    <x v="1"/>
  </r>
  <r>
    <x v="3"/>
    <x v="2"/>
  </r>
  <r>
    <x v="0"/>
    <x v="3"/>
  </r>
  <r>
    <x v="1"/>
    <x v="2"/>
  </r>
  <r>
    <x v="2"/>
    <x v="1"/>
  </r>
  <r>
    <x v="3"/>
    <x v="2"/>
  </r>
  <r>
    <x v="0"/>
    <x v="2"/>
  </r>
  <r>
    <x v="1"/>
    <x v="2"/>
  </r>
  <r>
    <x v="2"/>
    <x v="0"/>
  </r>
  <r>
    <x v="3"/>
    <x v="2"/>
  </r>
  <r>
    <x v="0"/>
    <x v="3"/>
  </r>
  <r>
    <x v="1"/>
    <x v="0"/>
  </r>
  <r>
    <x v="2"/>
    <x v="1"/>
  </r>
  <r>
    <x v="3"/>
    <x v="2"/>
  </r>
  <r>
    <x v="0"/>
    <x v="0"/>
  </r>
  <r>
    <x v="1"/>
    <x v="0"/>
  </r>
  <r>
    <x v="2"/>
    <x v="1"/>
  </r>
  <r>
    <x v="3"/>
    <x v="2"/>
  </r>
  <r>
    <x v="0"/>
    <x v="0"/>
  </r>
  <r>
    <x v="1"/>
    <x v="2"/>
  </r>
  <r>
    <x v="2"/>
    <x v="0"/>
  </r>
  <r>
    <x v="3"/>
    <x v="1"/>
  </r>
  <r>
    <x v="0"/>
    <x v="1"/>
  </r>
  <r>
    <x v="1"/>
    <x v="2"/>
  </r>
  <r>
    <x v="2"/>
    <x v="1"/>
  </r>
  <r>
    <x v="3"/>
    <x v="2"/>
  </r>
  <r>
    <x v="0"/>
    <x v="0"/>
  </r>
  <r>
    <x v="1"/>
    <x v="0"/>
  </r>
  <r>
    <x v="2"/>
    <x v="2"/>
  </r>
  <r>
    <x v="3"/>
    <x v="2"/>
  </r>
  <r>
    <x v="0"/>
    <x v="0"/>
  </r>
  <r>
    <x v="1"/>
    <x v="2"/>
  </r>
  <r>
    <x v="2"/>
    <x v="3"/>
  </r>
  <r>
    <x v="3"/>
    <x v="1"/>
  </r>
  <r>
    <x v="0"/>
    <x v="1"/>
  </r>
  <r>
    <x v="1"/>
    <x v="2"/>
  </r>
  <r>
    <x v="2"/>
    <x v="1"/>
  </r>
  <r>
    <x v="3"/>
    <x v="1"/>
  </r>
  <r>
    <x v="0"/>
    <x v="0"/>
  </r>
  <r>
    <x v="1"/>
    <x v="0"/>
  </r>
  <r>
    <x v="2"/>
    <x v="0"/>
  </r>
  <r>
    <x v="3"/>
    <x v="0"/>
  </r>
  <r>
    <x v="0"/>
    <x v="3"/>
  </r>
  <r>
    <x v="1"/>
    <x v="0"/>
  </r>
  <r>
    <x v="2"/>
    <x v="3"/>
  </r>
  <r>
    <x v="3"/>
    <x v="1"/>
  </r>
  <r>
    <x v="0"/>
    <x v="2"/>
  </r>
  <r>
    <x v="1"/>
    <x v="1"/>
  </r>
  <r>
    <x v="2"/>
    <x v="0"/>
  </r>
  <r>
    <x v="3"/>
    <x v="2"/>
  </r>
  <r>
    <x v="0"/>
    <x v="2"/>
  </r>
  <r>
    <x v="1"/>
    <x v="1"/>
  </r>
  <r>
    <x v="2"/>
    <x v="2"/>
  </r>
  <r>
    <x v="3"/>
    <x v="3"/>
  </r>
  <r>
    <x v="0"/>
    <x v="1"/>
  </r>
  <r>
    <x v="1"/>
    <x v="0"/>
  </r>
  <r>
    <x v="2"/>
    <x v="3"/>
  </r>
  <r>
    <x v="3"/>
    <x v="2"/>
  </r>
  <r>
    <x v="0"/>
    <x v="3"/>
  </r>
  <r>
    <x v="1"/>
    <x v="1"/>
  </r>
  <r>
    <x v="2"/>
    <x v="0"/>
  </r>
  <r>
    <x v="3"/>
    <x v="0"/>
  </r>
  <r>
    <x v="0"/>
    <x v="0"/>
  </r>
  <r>
    <x v="1"/>
    <x v="0"/>
  </r>
  <r>
    <x v="2"/>
    <x v="0"/>
  </r>
  <r>
    <x v="3"/>
    <x v="2"/>
  </r>
  <r>
    <x v="0"/>
    <x v="1"/>
  </r>
  <r>
    <x v="1"/>
    <x v="2"/>
  </r>
  <r>
    <x v="2"/>
    <x v="1"/>
  </r>
  <r>
    <x v="3"/>
    <x v="1"/>
  </r>
  <r>
    <x v="0"/>
    <x v="2"/>
  </r>
  <r>
    <x v="1"/>
    <x v="1"/>
  </r>
  <r>
    <x v="2"/>
    <x v="3"/>
  </r>
  <r>
    <x v="3"/>
    <x v="0"/>
  </r>
  <r>
    <x v="0"/>
    <x v="0"/>
  </r>
  <r>
    <x v="1"/>
    <x v="1"/>
  </r>
  <r>
    <x v="2"/>
    <x v="0"/>
  </r>
  <r>
    <x v="3"/>
    <x v="0"/>
  </r>
  <r>
    <x v="0"/>
    <x v="3"/>
  </r>
  <r>
    <x v="1"/>
    <x v="1"/>
  </r>
  <r>
    <x v="2"/>
    <x v="0"/>
  </r>
  <r>
    <x v="3"/>
    <x v="1"/>
  </r>
  <r>
    <x v="0"/>
    <x v="1"/>
  </r>
  <r>
    <x v="1"/>
    <x v="2"/>
  </r>
  <r>
    <x v="2"/>
    <x v="3"/>
  </r>
  <r>
    <x v="3"/>
    <x v="3"/>
  </r>
  <r>
    <x v="0"/>
    <x v="0"/>
  </r>
  <r>
    <x v="1"/>
    <x v="0"/>
  </r>
  <r>
    <x v="2"/>
    <x v="2"/>
  </r>
  <r>
    <x v="3"/>
    <x v="1"/>
  </r>
  <r>
    <x v="0"/>
    <x v="3"/>
  </r>
  <r>
    <x v="1"/>
    <x v="0"/>
  </r>
  <r>
    <x v="2"/>
    <x v="1"/>
  </r>
  <r>
    <x v="3"/>
    <x v="1"/>
  </r>
  <r>
    <x v="0"/>
    <x v="0"/>
  </r>
  <r>
    <x v="1"/>
    <x v="0"/>
  </r>
  <r>
    <x v="2"/>
    <x v="3"/>
  </r>
  <r>
    <x v="3"/>
    <x v="0"/>
  </r>
  <r>
    <x v="0"/>
    <x v="3"/>
  </r>
  <r>
    <x v="1"/>
    <x v="2"/>
  </r>
  <r>
    <x v="2"/>
    <x v="1"/>
  </r>
  <r>
    <x v="3"/>
    <x v="3"/>
  </r>
  <r>
    <x v="0"/>
    <x v="0"/>
  </r>
  <r>
    <x v="1"/>
    <x v="0"/>
  </r>
  <r>
    <x v="2"/>
    <x v="0"/>
  </r>
  <r>
    <x v="3"/>
    <x v="1"/>
  </r>
  <r>
    <x v="0"/>
    <x v="3"/>
  </r>
  <r>
    <x v="1"/>
    <x v="2"/>
  </r>
  <r>
    <x v="2"/>
    <x v="2"/>
  </r>
  <r>
    <x v="3"/>
    <x v="2"/>
  </r>
  <r>
    <x v="0"/>
    <x v="0"/>
  </r>
  <r>
    <x v="1"/>
    <x v="2"/>
  </r>
  <r>
    <x v="2"/>
    <x v="0"/>
  </r>
  <r>
    <x v="3"/>
    <x v="1"/>
  </r>
  <r>
    <x v="0"/>
    <x v="0"/>
  </r>
  <r>
    <x v="1"/>
    <x v="2"/>
  </r>
  <r>
    <x v="2"/>
    <x v="3"/>
  </r>
  <r>
    <x v="3"/>
    <x v="0"/>
  </r>
  <r>
    <x v="0"/>
    <x v="3"/>
  </r>
  <r>
    <x v="1"/>
    <x v="2"/>
  </r>
  <r>
    <x v="2"/>
    <x v="3"/>
  </r>
  <r>
    <x v="3"/>
    <x v="0"/>
  </r>
  <r>
    <x v="0"/>
    <x v="3"/>
  </r>
  <r>
    <x v="1"/>
    <x v="1"/>
  </r>
  <r>
    <x v="2"/>
    <x v="1"/>
  </r>
  <r>
    <x v="3"/>
    <x v="0"/>
  </r>
  <r>
    <x v="0"/>
    <x v="1"/>
  </r>
  <r>
    <x v="1"/>
    <x v="1"/>
  </r>
  <r>
    <x v="2"/>
    <x v="2"/>
  </r>
  <r>
    <x v="3"/>
    <x v="0"/>
  </r>
  <r>
    <x v="0"/>
    <x v="3"/>
  </r>
  <r>
    <x v="1"/>
    <x v="2"/>
  </r>
  <r>
    <x v="2"/>
    <x v="1"/>
  </r>
  <r>
    <x v="3"/>
    <x v="0"/>
  </r>
  <r>
    <x v="0"/>
    <x v="1"/>
  </r>
  <r>
    <x v="1"/>
    <x v="1"/>
  </r>
  <r>
    <x v="2"/>
    <x v="2"/>
  </r>
  <r>
    <x v="3"/>
    <x v="0"/>
  </r>
  <r>
    <x v="0"/>
    <x v="1"/>
  </r>
  <r>
    <x v="1"/>
    <x v="2"/>
  </r>
  <r>
    <x v="2"/>
    <x v="3"/>
  </r>
  <r>
    <x v="3"/>
    <x v="1"/>
  </r>
  <r>
    <x v="0"/>
    <x v="1"/>
  </r>
  <r>
    <x v="1"/>
    <x v="0"/>
  </r>
  <r>
    <x v="2"/>
    <x v="0"/>
  </r>
  <r>
    <x v="3"/>
    <x v="2"/>
  </r>
  <r>
    <x v="0"/>
    <x v="1"/>
  </r>
  <r>
    <x v="1"/>
    <x v="1"/>
  </r>
  <r>
    <x v="2"/>
    <x v="3"/>
  </r>
  <r>
    <x v="3"/>
    <x v="3"/>
  </r>
  <r>
    <x v="0"/>
    <x v="3"/>
  </r>
  <r>
    <x v="1"/>
    <x v="0"/>
  </r>
  <r>
    <x v="2"/>
    <x v="3"/>
  </r>
  <r>
    <x v="3"/>
    <x v="0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0"/>
  </r>
  <r>
    <x v="3"/>
    <x v="1"/>
  </r>
  <r>
    <x v="0"/>
    <x v="0"/>
  </r>
  <r>
    <x v="1"/>
    <x v="2"/>
  </r>
  <r>
    <x v="2"/>
    <x v="0"/>
  </r>
  <r>
    <x v="3"/>
    <x v="0"/>
  </r>
  <r>
    <x v="0"/>
    <x v="0"/>
  </r>
  <r>
    <x v="1"/>
    <x v="1"/>
  </r>
  <r>
    <x v="2"/>
    <x v="0"/>
  </r>
  <r>
    <x v="3"/>
    <x v="0"/>
  </r>
  <r>
    <x v="0"/>
    <x v="1"/>
  </r>
  <r>
    <x v="1"/>
    <x v="0"/>
  </r>
  <r>
    <x v="2"/>
    <x v="0"/>
  </r>
  <r>
    <x v="3"/>
    <x v="2"/>
  </r>
  <r>
    <x v="0"/>
    <x v="0"/>
  </r>
  <r>
    <x v="1"/>
    <x v="2"/>
  </r>
  <r>
    <x v="2"/>
    <x v="0"/>
  </r>
  <r>
    <x v="3"/>
    <x v="2"/>
  </r>
  <r>
    <x v="0"/>
    <x v="0"/>
  </r>
  <r>
    <x v="1"/>
    <x v="1"/>
  </r>
  <r>
    <x v="2"/>
    <x v="3"/>
  </r>
  <r>
    <x v="3"/>
    <x v="2"/>
  </r>
  <r>
    <x v="0"/>
    <x v="1"/>
  </r>
  <r>
    <x v="1"/>
    <x v="1"/>
  </r>
  <r>
    <x v="2"/>
    <x v="1"/>
  </r>
  <r>
    <x v="3"/>
    <x v="3"/>
  </r>
  <r>
    <x v="0"/>
    <x v="2"/>
  </r>
  <r>
    <x v="1"/>
    <x v="2"/>
  </r>
  <r>
    <x v="2"/>
    <x v="1"/>
  </r>
  <r>
    <x v="3"/>
    <x v="0"/>
  </r>
  <r>
    <x v="0"/>
    <x v="2"/>
  </r>
  <r>
    <x v="1"/>
    <x v="0"/>
  </r>
  <r>
    <x v="2"/>
    <x v="3"/>
  </r>
  <r>
    <x v="3"/>
    <x v="2"/>
  </r>
  <r>
    <x v="0"/>
    <x v="0"/>
  </r>
  <r>
    <x v="1"/>
    <x v="1"/>
  </r>
  <r>
    <x v="2"/>
    <x v="1"/>
  </r>
  <r>
    <x v="3"/>
    <x v="3"/>
  </r>
  <r>
    <x v="0"/>
    <x v="1"/>
  </r>
  <r>
    <x v="1"/>
    <x v="0"/>
  </r>
  <r>
    <x v="2"/>
    <x v="3"/>
  </r>
  <r>
    <x v="3"/>
    <x v="3"/>
  </r>
  <r>
    <x v="0"/>
    <x v="2"/>
  </r>
  <r>
    <x v="1"/>
    <x v="0"/>
  </r>
  <r>
    <x v="2"/>
    <x v="2"/>
  </r>
  <r>
    <x v="3"/>
    <x v="3"/>
  </r>
  <r>
    <x v="0"/>
    <x v="3"/>
  </r>
  <r>
    <x v="1"/>
    <x v="2"/>
  </r>
  <r>
    <x v="2"/>
    <x v="0"/>
  </r>
  <r>
    <x v="3"/>
    <x v="1"/>
  </r>
  <r>
    <x v="0"/>
    <x v="0"/>
  </r>
  <r>
    <x v="1"/>
    <x v="1"/>
  </r>
  <r>
    <x v="2"/>
    <x v="2"/>
  </r>
  <r>
    <x v="3"/>
    <x v="1"/>
  </r>
  <r>
    <x v="0"/>
    <x v="0"/>
  </r>
  <r>
    <x v="1"/>
    <x v="0"/>
  </r>
  <r>
    <x v="2"/>
    <x v="2"/>
  </r>
  <r>
    <x v="3"/>
    <x v="3"/>
  </r>
  <r>
    <x v="0"/>
    <x v="0"/>
  </r>
  <r>
    <x v="1"/>
    <x v="2"/>
  </r>
  <r>
    <x v="2"/>
    <x v="3"/>
  </r>
  <r>
    <x v="3"/>
    <x v="2"/>
  </r>
  <r>
    <x v="0"/>
    <x v="1"/>
  </r>
  <r>
    <x v="1"/>
    <x v="0"/>
  </r>
  <r>
    <x v="2"/>
    <x v="0"/>
  </r>
  <r>
    <x v="3"/>
    <x v="0"/>
  </r>
  <r>
    <x v="0"/>
    <x v="0"/>
  </r>
  <r>
    <x v="1"/>
    <x v="0"/>
  </r>
  <r>
    <x v="2"/>
    <x v="0"/>
  </r>
  <r>
    <x v="3"/>
    <x v="3"/>
  </r>
  <r>
    <x v="0"/>
    <x v="2"/>
  </r>
  <r>
    <x v="1"/>
    <x v="1"/>
  </r>
  <r>
    <x v="2"/>
    <x v="1"/>
  </r>
  <r>
    <x v="3"/>
    <x v="3"/>
  </r>
  <r>
    <x v="0"/>
    <x v="3"/>
  </r>
  <r>
    <x v="1"/>
    <x v="0"/>
  </r>
  <r>
    <x v="2"/>
    <x v="1"/>
  </r>
  <r>
    <x v="3"/>
    <x v="3"/>
  </r>
  <r>
    <x v="0"/>
    <x v="3"/>
  </r>
  <r>
    <x v="1"/>
    <x v="1"/>
  </r>
  <r>
    <x v="2"/>
    <x v="1"/>
  </r>
  <r>
    <x v="3"/>
    <x v="2"/>
  </r>
  <r>
    <x v="0"/>
    <x v="3"/>
  </r>
  <r>
    <x v="1"/>
    <x v="1"/>
  </r>
  <r>
    <x v="2"/>
    <x v="2"/>
  </r>
  <r>
    <x v="3"/>
    <x v="3"/>
  </r>
  <r>
    <x v="0"/>
    <x v="2"/>
  </r>
  <r>
    <x v="1"/>
    <x v="2"/>
  </r>
  <r>
    <x v="2"/>
    <x v="2"/>
  </r>
  <r>
    <x v="3"/>
    <x v="0"/>
  </r>
  <r>
    <x v="0"/>
    <x v="1"/>
  </r>
  <r>
    <x v="1"/>
    <x v="0"/>
  </r>
  <r>
    <x v="2"/>
    <x v="0"/>
  </r>
  <r>
    <x v="3"/>
    <x v="2"/>
  </r>
  <r>
    <x v="0"/>
    <x v="1"/>
  </r>
  <r>
    <x v="1"/>
    <x v="0"/>
  </r>
  <r>
    <x v="2"/>
    <x v="2"/>
  </r>
  <r>
    <x v="3"/>
    <x v="1"/>
  </r>
  <r>
    <x v="0"/>
    <x v="1"/>
  </r>
  <r>
    <x v="1"/>
    <x v="1"/>
  </r>
  <r>
    <x v="2"/>
    <x v="0"/>
  </r>
  <r>
    <x v="3"/>
    <x v="2"/>
  </r>
  <r>
    <x v="0"/>
    <x v="2"/>
  </r>
  <r>
    <x v="1"/>
    <x v="1"/>
  </r>
  <r>
    <x v="2"/>
    <x v="1"/>
  </r>
  <r>
    <x v="3"/>
    <x v="2"/>
  </r>
  <r>
    <x v="0"/>
    <x v="0"/>
  </r>
  <r>
    <x v="1"/>
    <x v="2"/>
  </r>
  <r>
    <x v="2"/>
    <x v="0"/>
  </r>
  <r>
    <x v="3"/>
    <x v="3"/>
  </r>
  <r>
    <x v="0"/>
    <x v="2"/>
  </r>
  <r>
    <x v="1"/>
    <x v="0"/>
  </r>
  <r>
    <x v="2"/>
    <x v="1"/>
  </r>
  <r>
    <x v="3"/>
    <x v="1"/>
  </r>
  <r>
    <x v="0"/>
    <x v="0"/>
  </r>
  <r>
    <x v="1"/>
    <x v="1"/>
  </r>
  <r>
    <x v="2"/>
    <x v="3"/>
  </r>
  <r>
    <x v="3"/>
    <x v="0"/>
  </r>
  <r>
    <x v="0"/>
    <x v="0"/>
  </r>
  <r>
    <x v="1"/>
    <x v="1"/>
  </r>
  <r>
    <x v="2"/>
    <x v="1"/>
  </r>
  <r>
    <x v="3"/>
    <x v="2"/>
  </r>
  <r>
    <x v="0"/>
    <x v="2"/>
  </r>
  <r>
    <x v="1"/>
    <x v="0"/>
  </r>
  <r>
    <x v="2"/>
    <x v="1"/>
  </r>
  <r>
    <x v="3"/>
    <x v="0"/>
  </r>
  <r>
    <x v="0"/>
    <x v="0"/>
  </r>
  <r>
    <x v="1"/>
    <x v="2"/>
  </r>
  <r>
    <x v="2"/>
    <x v="2"/>
  </r>
  <r>
    <x v="3"/>
    <x v="2"/>
  </r>
  <r>
    <x v="0"/>
    <x v="3"/>
  </r>
  <r>
    <x v="1"/>
    <x v="1"/>
  </r>
  <r>
    <x v="2"/>
    <x v="0"/>
  </r>
  <r>
    <x v="3"/>
    <x v="1"/>
  </r>
  <r>
    <x v="0"/>
    <x v="3"/>
  </r>
  <r>
    <x v="1"/>
    <x v="0"/>
  </r>
  <r>
    <x v="2"/>
    <x v="0"/>
  </r>
  <r>
    <x v="3"/>
    <x v="2"/>
  </r>
  <r>
    <x v="0"/>
    <x v="1"/>
  </r>
  <r>
    <x v="1"/>
    <x v="0"/>
  </r>
  <r>
    <x v="2"/>
    <x v="0"/>
  </r>
  <r>
    <x v="3"/>
    <x v="2"/>
  </r>
  <r>
    <x v="0"/>
    <x v="3"/>
  </r>
  <r>
    <x v="1"/>
    <x v="2"/>
  </r>
  <r>
    <x v="2"/>
    <x v="1"/>
  </r>
  <r>
    <x v="3"/>
    <x v="0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0"/>
  </r>
  <r>
    <x v="3"/>
    <x v="2"/>
  </r>
  <r>
    <x v="0"/>
    <x v="2"/>
  </r>
  <r>
    <x v="1"/>
    <x v="2"/>
  </r>
  <r>
    <x v="2"/>
    <x v="0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1"/>
  </r>
  <r>
    <x v="2"/>
    <x v="0"/>
  </r>
  <r>
    <x v="3"/>
    <x v="2"/>
  </r>
  <r>
    <x v="0"/>
    <x v="3"/>
  </r>
  <r>
    <x v="1"/>
    <x v="0"/>
  </r>
  <r>
    <x v="2"/>
    <x v="1"/>
  </r>
  <r>
    <x v="3"/>
    <x v="2"/>
  </r>
  <r>
    <x v="0"/>
    <x v="0"/>
  </r>
  <r>
    <x v="1"/>
    <x v="1"/>
  </r>
  <r>
    <x v="2"/>
    <x v="0"/>
  </r>
  <r>
    <x v="3"/>
    <x v="1"/>
  </r>
  <r>
    <x v="0"/>
    <x v="3"/>
  </r>
  <r>
    <x v="1"/>
    <x v="0"/>
  </r>
  <r>
    <x v="2"/>
    <x v="2"/>
  </r>
  <r>
    <x v="3"/>
    <x v="2"/>
  </r>
  <r>
    <x v="0"/>
    <x v="3"/>
  </r>
  <r>
    <x v="1"/>
    <x v="0"/>
  </r>
  <r>
    <x v="2"/>
    <x v="1"/>
  </r>
  <r>
    <x v="3"/>
    <x v="0"/>
  </r>
  <r>
    <x v="0"/>
    <x v="3"/>
  </r>
  <r>
    <x v="1"/>
    <x v="1"/>
  </r>
  <r>
    <x v="2"/>
    <x v="0"/>
  </r>
  <r>
    <x v="3"/>
    <x v="0"/>
  </r>
  <r>
    <x v="0"/>
    <x v="0"/>
  </r>
  <r>
    <x v="1"/>
    <x v="1"/>
  </r>
  <r>
    <x v="2"/>
    <x v="2"/>
  </r>
  <r>
    <x v="3"/>
    <x v="1"/>
  </r>
  <r>
    <x v="0"/>
    <x v="0"/>
  </r>
  <r>
    <x v="1"/>
    <x v="0"/>
  </r>
  <r>
    <x v="2"/>
    <x v="0"/>
  </r>
  <r>
    <x v="3"/>
    <x v="0"/>
  </r>
  <r>
    <x v="0"/>
    <x v="3"/>
  </r>
  <r>
    <x v="1"/>
    <x v="1"/>
  </r>
  <r>
    <x v="2"/>
    <x v="1"/>
  </r>
  <r>
    <x v="3"/>
    <x v="2"/>
  </r>
  <r>
    <x v="0"/>
    <x v="0"/>
  </r>
  <r>
    <x v="1"/>
    <x v="0"/>
  </r>
  <r>
    <x v="2"/>
    <x v="3"/>
  </r>
  <r>
    <x v="3"/>
    <x v="0"/>
  </r>
  <r>
    <x v="0"/>
    <x v="4"/>
  </r>
  <r>
    <x v="1"/>
    <x v="2"/>
  </r>
  <r>
    <x v="2"/>
    <x v="1"/>
  </r>
  <r>
    <x v="3"/>
    <x v="2"/>
  </r>
  <r>
    <x v="0"/>
    <x v="0"/>
  </r>
  <r>
    <x v="1"/>
    <x v="1"/>
  </r>
  <r>
    <x v="2"/>
    <x v="0"/>
  </r>
  <r>
    <x v="3"/>
    <x v="2"/>
  </r>
  <r>
    <x v="0"/>
    <x v="4"/>
  </r>
  <r>
    <x v="1"/>
    <x v="2"/>
  </r>
  <r>
    <x v="2"/>
    <x v="2"/>
  </r>
  <r>
    <x v="3"/>
    <x v="2"/>
  </r>
  <r>
    <x v="0"/>
    <x v="4"/>
  </r>
  <r>
    <x v="1"/>
    <x v="4"/>
  </r>
  <r>
    <x v="2"/>
    <x v="2"/>
  </r>
  <r>
    <x v="3"/>
    <x v="1"/>
  </r>
  <r>
    <x v="0"/>
    <x v="1"/>
  </r>
  <r>
    <x v="1"/>
    <x v="3"/>
  </r>
  <r>
    <x v="2"/>
    <x v="4"/>
  </r>
  <r>
    <x v="3"/>
    <x v="2"/>
  </r>
  <r>
    <x v="0"/>
    <x v="3"/>
  </r>
  <r>
    <x v="1"/>
    <x v="4"/>
  </r>
  <r>
    <x v="2"/>
    <x v="4"/>
  </r>
  <r>
    <x v="3"/>
    <x v="1"/>
  </r>
  <r>
    <x v="0"/>
    <x v="3"/>
  </r>
  <r>
    <x v="1"/>
    <x v="2"/>
  </r>
  <r>
    <x v="2"/>
    <x v="1"/>
  </r>
  <r>
    <x v="3"/>
    <x v="1"/>
  </r>
  <r>
    <x v="0"/>
    <x v="2"/>
  </r>
  <r>
    <x v="1"/>
    <x v="1"/>
  </r>
  <r>
    <x v="2"/>
    <x v="4"/>
  </r>
  <r>
    <x v="3"/>
    <x v="2"/>
  </r>
  <r>
    <x v="0"/>
    <x v="2"/>
  </r>
  <r>
    <x v="1"/>
    <x v="2"/>
  </r>
  <r>
    <x v="2"/>
    <x v="3"/>
  </r>
  <r>
    <x v="3"/>
    <x v="1"/>
  </r>
  <r>
    <x v="0"/>
    <x v="1"/>
  </r>
  <r>
    <x v="1"/>
    <x v="1"/>
  </r>
  <r>
    <x v="2"/>
    <x v="0"/>
  </r>
  <r>
    <x v="3"/>
    <x v="2"/>
  </r>
  <r>
    <x v="0"/>
    <x v="1"/>
  </r>
  <r>
    <x v="1"/>
    <x v="0"/>
  </r>
  <r>
    <x v="2"/>
    <x v="3"/>
  </r>
  <r>
    <x v="3"/>
    <x v="2"/>
  </r>
  <r>
    <x v="0"/>
    <x v="2"/>
  </r>
  <r>
    <x v="1"/>
    <x v="2"/>
  </r>
  <r>
    <x v="2"/>
    <x v="1"/>
  </r>
  <r>
    <x v="3"/>
    <x v="0"/>
  </r>
  <r>
    <x v="0"/>
    <x v="1"/>
  </r>
  <r>
    <x v="1"/>
    <x v="0"/>
  </r>
  <r>
    <x v="2"/>
    <x v="2"/>
  </r>
  <r>
    <x v="3"/>
    <x v="0"/>
  </r>
  <r>
    <x v="0"/>
    <x v="3"/>
  </r>
  <r>
    <x v="1"/>
    <x v="1"/>
  </r>
  <r>
    <x v="2"/>
    <x v="2"/>
  </r>
  <r>
    <x v="3"/>
    <x v="0"/>
  </r>
  <r>
    <x v="0"/>
    <x v="0"/>
  </r>
  <r>
    <x v="1"/>
    <x v="0"/>
  </r>
  <r>
    <x v="2"/>
    <x v="2"/>
  </r>
  <r>
    <x v="3"/>
    <x v="2"/>
  </r>
  <r>
    <x v="0"/>
    <x v="2"/>
  </r>
  <r>
    <x v="1"/>
    <x v="0"/>
  </r>
  <r>
    <x v="2"/>
    <x v="1"/>
  </r>
  <r>
    <x v="3"/>
    <x v="0"/>
  </r>
  <r>
    <x v="0"/>
    <x v="2"/>
  </r>
  <r>
    <x v="1"/>
    <x v="0"/>
  </r>
  <r>
    <x v="2"/>
    <x v="2"/>
  </r>
  <r>
    <x v="3"/>
    <x v="0"/>
  </r>
  <r>
    <x v="0"/>
    <x v="1"/>
  </r>
  <r>
    <x v="1"/>
    <x v="0"/>
  </r>
  <r>
    <x v="2"/>
    <x v="1"/>
  </r>
  <r>
    <x v="3"/>
    <x v="0"/>
  </r>
  <r>
    <x v="0"/>
    <x v="2"/>
  </r>
  <r>
    <x v="1"/>
    <x v="2"/>
  </r>
  <r>
    <x v="2"/>
    <x v="0"/>
  </r>
  <r>
    <x v="3"/>
    <x v="2"/>
  </r>
  <r>
    <x v="0"/>
    <x v="2"/>
  </r>
  <r>
    <x v="1"/>
    <x v="1"/>
  </r>
  <r>
    <x v="2"/>
    <x v="0"/>
  </r>
  <r>
    <x v="3"/>
    <x v="0"/>
  </r>
  <r>
    <x v="0"/>
    <x v="3"/>
  </r>
  <r>
    <x v="1"/>
    <x v="2"/>
  </r>
  <r>
    <x v="2"/>
    <x v="3"/>
  </r>
  <r>
    <x v="3"/>
    <x v="1"/>
  </r>
  <r>
    <x v="0"/>
    <x v="0"/>
  </r>
  <r>
    <x v="1"/>
    <x v="2"/>
  </r>
  <r>
    <x v="2"/>
    <x v="0"/>
  </r>
  <r>
    <x v="3"/>
    <x v="3"/>
  </r>
  <r>
    <x v="0"/>
    <x v="0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0"/>
  </r>
  <r>
    <x v="0"/>
    <x v="1"/>
  </r>
  <r>
    <x v="1"/>
    <x v="0"/>
  </r>
  <r>
    <x v="2"/>
    <x v="3"/>
  </r>
  <r>
    <x v="3"/>
    <x v="0"/>
  </r>
  <r>
    <x v="0"/>
    <x v="1"/>
  </r>
  <r>
    <x v="1"/>
    <x v="1"/>
  </r>
  <r>
    <x v="2"/>
    <x v="3"/>
  </r>
  <r>
    <x v="3"/>
    <x v="0"/>
  </r>
  <r>
    <x v="0"/>
    <x v="3"/>
  </r>
  <r>
    <x v="1"/>
    <x v="2"/>
  </r>
  <r>
    <x v="2"/>
    <x v="1"/>
  </r>
  <r>
    <x v="3"/>
    <x v="1"/>
  </r>
  <r>
    <x v="0"/>
    <x v="2"/>
  </r>
  <r>
    <x v="1"/>
    <x v="1"/>
  </r>
  <r>
    <x v="2"/>
    <x v="2"/>
  </r>
  <r>
    <x v="3"/>
    <x v="1"/>
  </r>
  <r>
    <x v="0"/>
    <x v="0"/>
  </r>
  <r>
    <x v="1"/>
    <x v="1"/>
  </r>
  <r>
    <x v="2"/>
    <x v="3"/>
  </r>
  <r>
    <x v="3"/>
    <x v="2"/>
  </r>
  <r>
    <x v="0"/>
    <x v="2"/>
  </r>
  <r>
    <x v="1"/>
    <x v="2"/>
  </r>
  <r>
    <x v="2"/>
    <x v="3"/>
  </r>
  <r>
    <x v="3"/>
    <x v="1"/>
  </r>
  <r>
    <x v="0"/>
    <x v="2"/>
  </r>
  <r>
    <x v="1"/>
    <x v="0"/>
  </r>
  <r>
    <x v="2"/>
    <x v="0"/>
  </r>
  <r>
    <x v="3"/>
    <x v="2"/>
  </r>
  <r>
    <x v="0"/>
    <x v="0"/>
  </r>
  <r>
    <x v="1"/>
    <x v="0"/>
  </r>
  <r>
    <x v="2"/>
    <x v="2"/>
  </r>
  <r>
    <x v="3"/>
    <x v="2"/>
  </r>
  <r>
    <x v="0"/>
    <x v="1"/>
  </r>
  <r>
    <x v="1"/>
    <x v="2"/>
  </r>
  <r>
    <x v="2"/>
    <x v="3"/>
  </r>
  <r>
    <x v="3"/>
    <x v="2"/>
  </r>
  <r>
    <x v="0"/>
    <x v="3"/>
  </r>
  <r>
    <x v="1"/>
    <x v="1"/>
  </r>
  <r>
    <x v="2"/>
    <x v="1"/>
  </r>
  <r>
    <x v="3"/>
    <x v="1"/>
  </r>
  <r>
    <x v="0"/>
    <x v="0"/>
  </r>
  <r>
    <x v="1"/>
    <x v="2"/>
  </r>
  <r>
    <x v="2"/>
    <x v="0"/>
  </r>
  <r>
    <x v="3"/>
    <x v="2"/>
  </r>
  <r>
    <x v="0"/>
    <x v="2"/>
  </r>
  <r>
    <x v="1"/>
    <x v="0"/>
  </r>
  <r>
    <x v="2"/>
    <x v="3"/>
  </r>
  <r>
    <x v="3"/>
    <x v="1"/>
  </r>
  <r>
    <x v="0"/>
    <x v="3"/>
  </r>
  <r>
    <x v="1"/>
    <x v="0"/>
  </r>
  <r>
    <x v="2"/>
    <x v="1"/>
  </r>
  <r>
    <x v="3"/>
    <x v="2"/>
  </r>
  <r>
    <x v="0"/>
    <x v="3"/>
  </r>
  <r>
    <x v="1"/>
    <x v="2"/>
  </r>
  <r>
    <x v="2"/>
    <x v="1"/>
  </r>
  <r>
    <x v="3"/>
    <x v="3"/>
  </r>
  <r>
    <x v="0"/>
    <x v="2"/>
  </r>
  <r>
    <x v="1"/>
    <x v="2"/>
  </r>
  <r>
    <x v="2"/>
    <x v="1"/>
  </r>
  <r>
    <x v="3"/>
    <x v="0"/>
  </r>
  <r>
    <x v="0"/>
    <x v="3"/>
  </r>
  <r>
    <x v="1"/>
    <x v="1"/>
  </r>
  <r>
    <x v="2"/>
    <x v="1"/>
  </r>
  <r>
    <x v="3"/>
    <x v="0"/>
  </r>
  <r>
    <x v="0"/>
    <x v="2"/>
  </r>
  <r>
    <x v="1"/>
    <x v="4"/>
  </r>
  <r>
    <x v="2"/>
    <x v="1"/>
  </r>
  <r>
    <x v="3"/>
    <x v="4"/>
  </r>
  <r>
    <x v="0"/>
    <x v="1"/>
  </r>
  <r>
    <x v="1"/>
    <x v="3"/>
  </r>
  <r>
    <x v="2"/>
    <x v="2"/>
  </r>
  <r>
    <x v="3"/>
    <x v="3"/>
  </r>
  <r>
    <x v="0"/>
    <x v="3"/>
  </r>
  <r>
    <x v="1"/>
    <x v="1"/>
  </r>
  <r>
    <x v="2"/>
    <x v="2"/>
  </r>
  <r>
    <x v="3"/>
    <x v="3"/>
  </r>
  <r>
    <x v="0"/>
    <x v="1"/>
  </r>
  <r>
    <x v="1"/>
    <x v="1"/>
  </r>
  <r>
    <x v="2"/>
    <x v="1"/>
  </r>
  <r>
    <x v="3"/>
    <x v="2"/>
  </r>
  <r>
    <x v="0"/>
    <x v="4"/>
  </r>
  <r>
    <x v="1"/>
    <x v="4"/>
  </r>
  <r>
    <x v="2"/>
    <x v="2"/>
  </r>
  <r>
    <x v="3"/>
    <x v="2"/>
  </r>
  <r>
    <x v="0"/>
    <x v="4"/>
  </r>
  <r>
    <x v="1"/>
    <x v="1"/>
  </r>
  <r>
    <x v="2"/>
    <x v="2"/>
  </r>
  <r>
    <x v="3"/>
    <x v="2"/>
  </r>
  <r>
    <x v="0"/>
    <x v="0"/>
  </r>
  <r>
    <x v="1"/>
    <x v="0"/>
  </r>
  <r>
    <x v="2"/>
    <x v="1"/>
  </r>
  <r>
    <x v="3"/>
    <x v="1"/>
  </r>
  <r>
    <x v="0"/>
    <x v="2"/>
  </r>
  <r>
    <x v="1"/>
    <x v="2"/>
  </r>
  <r>
    <x v="2"/>
    <x v="2"/>
  </r>
  <r>
    <x v="3"/>
    <x v="1"/>
  </r>
  <r>
    <x v="0"/>
    <x v="1"/>
  </r>
  <r>
    <x v="1"/>
    <x v="1"/>
  </r>
  <r>
    <x v="2"/>
    <x v="1"/>
  </r>
  <r>
    <x v="3"/>
    <x v="0"/>
  </r>
  <r>
    <x v="0"/>
    <x v="1"/>
  </r>
  <r>
    <x v="1"/>
    <x v="2"/>
  </r>
  <r>
    <x v="2"/>
    <x v="0"/>
  </r>
  <r>
    <x v="3"/>
    <x v="3"/>
  </r>
  <r>
    <x v="0"/>
    <x v="3"/>
  </r>
  <r>
    <x v="1"/>
    <x v="1"/>
  </r>
  <r>
    <x v="2"/>
    <x v="0"/>
  </r>
  <r>
    <x v="3"/>
    <x v="3"/>
  </r>
  <r>
    <x v="0"/>
    <x v="2"/>
  </r>
  <r>
    <x v="1"/>
    <x v="1"/>
  </r>
  <r>
    <x v="2"/>
    <x v="0"/>
  </r>
  <r>
    <x v="3"/>
    <x v="2"/>
  </r>
  <r>
    <x v="0"/>
    <x v="2"/>
  </r>
  <r>
    <x v="1"/>
    <x v="1"/>
  </r>
  <r>
    <x v="2"/>
    <x v="1"/>
  </r>
  <r>
    <x v="3"/>
    <x v="0"/>
  </r>
  <r>
    <x v="0"/>
    <x v="0"/>
  </r>
  <r>
    <x v="1"/>
    <x v="0"/>
  </r>
  <r>
    <x v="2"/>
    <x v="1"/>
  </r>
  <r>
    <x v="3"/>
    <x v="0"/>
  </r>
  <r>
    <x v="0"/>
    <x v="0"/>
  </r>
  <r>
    <x v="1"/>
    <x v="2"/>
  </r>
  <r>
    <x v="2"/>
    <x v="3"/>
  </r>
  <r>
    <x v="3"/>
    <x v="0"/>
  </r>
  <r>
    <x v="0"/>
    <x v="1"/>
  </r>
  <r>
    <x v="1"/>
    <x v="0"/>
  </r>
  <r>
    <x v="2"/>
    <x v="2"/>
  </r>
  <r>
    <x v="3"/>
    <x v="2"/>
  </r>
  <r>
    <x v="0"/>
    <x v="2"/>
  </r>
  <r>
    <x v="1"/>
    <x v="1"/>
  </r>
  <r>
    <x v="2"/>
    <x v="0"/>
  </r>
  <r>
    <x v="3"/>
    <x v="2"/>
  </r>
  <r>
    <x v="0"/>
    <x v="0"/>
  </r>
  <r>
    <x v="1"/>
    <x v="1"/>
  </r>
  <r>
    <x v="2"/>
    <x v="0"/>
  </r>
  <r>
    <x v="3"/>
    <x v="1"/>
  </r>
  <r>
    <x v="0"/>
    <x v="0"/>
  </r>
  <r>
    <x v="1"/>
    <x v="0"/>
  </r>
  <r>
    <x v="2"/>
    <x v="2"/>
  </r>
  <r>
    <x v="3"/>
    <x v="1"/>
  </r>
  <r>
    <x v="0"/>
    <x v="0"/>
  </r>
  <r>
    <x v="1"/>
    <x v="2"/>
  </r>
  <r>
    <x v="2"/>
    <x v="0"/>
  </r>
  <r>
    <x v="3"/>
    <x v="0"/>
  </r>
  <r>
    <x v="0"/>
    <x v="2"/>
  </r>
  <r>
    <x v="1"/>
    <x v="2"/>
  </r>
  <r>
    <x v="2"/>
    <x v="2"/>
  </r>
  <r>
    <x v="3"/>
    <x v="0"/>
  </r>
  <r>
    <x v="0"/>
    <x v="0"/>
  </r>
  <r>
    <x v="1"/>
    <x v="2"/>
  </r>
  <r>
    <x v="2"/>
    <x v="3"/>
  </r>
  <r>
    <x v="3"/>
    <x v="1"/>
  </r>
  <r>
    <x v="0"/>
    <x v="3"/>
  </r>
  <r>
    <x v="1"/>
    <x v="1"/>
  </r>
  <r>
    <x v="2"/>
    <x v="2"/>
  </r>
  <r>
    <x v="3"/>
    <x v="0"/>
  </r>
  <r>
    <x v="0"/>
    <x v="2"/>
  </r>
  <r>
    <x v="1"/>
    <x v="0"/>
  </r>
  <r>
    <x v="2"/>
    <x v="2"/>
  </r>
  <r>
    <x v="3"/>
    <x v="2"/>
  </r>
  <r>
    <x v="0"/>
    <x v="1"/>
  </r>
  <r>
    <x v="1"/>
    <x v="2"/>
  </r>
  <r>
    <x v="2"/>
    <x v="1"/>
  </r>
  <r>
    <x v="3"/>
    <x v="2"/>
  </r>
  <r>
    <x v="0"/>
    <x v="0"/>
  </r>
  <r>
    <x v="1"/>
    <x v="2"/>
  </r>
  <r>
    <x v="2"/>
    <x v="3"/>
  </r>
  <r>
    <x v="3"/>
    <x v="2"/>
  </r>
  <r>
    <x v="0"/>
    <x v="3"/>
  </r>
  <r>
    <x v="1"/>
    <x v="2"/>
  </r>
  <r>
    <x v="2"/>
    <x v="3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0"/>
  </r>
  <r>
    <x v="2"/>
    <x v="2"/>
  </r>
  <r>
    <x v="3"/>
    <x v="1"/>
  </r>
  <r>
    <x v="0"/>
    <x v="3"/>
  </r>
  <r>
    <x v="1"/>
    <x v="0"/>
  </r>
  <r>
    <x v="2"/>
    <x v="0"/>
  </r>
  <r>
    <x v="3"/>
    <x v="2"/>
  </r>
  <r>
    <x v="0"/>
    <x v="2"/>
  </r>
  <r>
    <x v="1"/>
    <x v="1"/>
  </r>
  <r>
    <x v="2"/>
    <x v="1"/>
  </r>
  <r>
    <x v="3"/>
    <x v="0"/>
  </r>
  <r>
    <x v="0"/>
    <x v="0"/>
  </r>
  <r>
    <x v="1"/>
    <x v="1"/>
  </r>
  <r>
    <x v="2"/>
    <x v="0"/>
  </r>
  <r>
    <x v="3"/>
    <x v="2"/>
  </r>
  <r>
    <x v="0"/>
    <x v="0"/>
  </r>
  <r>
    <x v="1"/>
    <x v="2"/>
  </r>
  <r>
    <x v="2"/>
    <x v="0"/>
  </r>
  <r>
    <x v="3"/>
    <x v="3"/>
  </r>
  <r>
    <x v="0"/>
    <x v="3"/>
  </r>
  <r>
    <x v="1"/>
    <x v="2"/>
  </r>
  <r>
    <x v="2"/>
    <x v="2"/>
  </r>
  <r>
    <x v="3"/>
    <x v="2"/>
  </r>
  <r>
    <x v="0"/>
    <x v="0"/>
  </r>
  <r>
    <x v="1"/>
    <x v="1"/>
  </r>
  <r>
    <x v="2"/>
    <x v="0"/>
  </r>
  <r>
    <x v="3"/>
    <x v="3"/>
  </r>
  <r>
    <x v="0"/>
    <x v="2"/>
  </r>
  <r>
    <x v="1"/>
    <x v="1"/>
  </r>
  <r>
    <x v="2"/>
    <x v="1"/>
  </r>
  <r>
    <x v="3"/>
    <x v="0"/>
  </r>
  <r>
    <x v="0"/>
    <x v="2"/>
  </r>
  <r>
    <x v="1"/>
    <x v="2"/>
  </r>
  <r>
    <x v="2"/>
    <x v="0"/>
  </r>
  <r>
    <x v="3"/>
    <x v="2"/>
  </r>
  <r>
    <x v="0"/>
    <x v="1"/>
  </r>
  <r>
    <x v="1"/>
    <x v="0"/>
  </r>
  <r>
    <x v="2"/>
    <x v="2"/>
  </r>
  <r>
    <x v="3"/>
    <x v="1"/>
  </r>
  <r>
    <x v="0"/>
    <x v="0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3"/>
  </r>
  <r>
    <x v="0"/>
    <x v="1"/>
  </r>
  <r>
    <x v="1"/>
    <x v="1"/>
  </r>
  <r>
    <x v="2"/>
    <x v="1"/>
  </r>
  <r>
    <x v="3"/>
    <x v="0"/>
  </r>
  <r>
    <x v="0"/>
    <x v="3"/>
  </r>
  <r>
    <x v="1"/>
    <x v="0"/>
  </r>
  <r>
    <x v="2"/>
    <x v="2"/>
  </r>
  <r>
    <x v="3"/>
    <x v="1"/>
  </r>
  <r>
    <x v="0"/>
    <x v="2"/>
  </r>
  <r>
    <x v="1"/>
    <x v="1"/>
  </r>
  <r>
    <x v="2"/>
    <x v="3"/>
  </r>
  <r>
    <x v="3"/>
    <x v="3"/>
  </r>
  <r>
    <x v="0"/>
    <x v="0"/>
  </r>
  <r>
    <x v="1"/>
    <x v="1"/>
  </r>
  <r>
    <x v="2"/>
    <x v="1"/>
  </r>
  <r>
    <x v="3"/>
    <x v="1"/>
  </r>
  <r>
    <x v="0"/>
    <x v="0"/>
  </r>
  <r>
    <x v="1"/>
    <x v="2"/>
  </r>
  <r>
    <x v="2"/>
    <x v="1"/>
  </r>
  <r>
    <x v="3"/>
    <x v="0"/>
  </r>
  <r>
    <x v="0"/>
    <x v="2"/>
  </r>
  <r>
    <x v="1"/>
    <x v="0"/>
  </r>
  <r>
    <x v="2"/>
    <x v="1"/>
  </r>
  <r>
    <x v="3"/>
    <x v="2"/>
  </r>
  <r>
    <x v="0"/>
    <x v="2"/>
  </r>
  <r>
    <x v="1"/>
    <x v="0"/>
  </r>
  <r>
    <x v="2"/>
    <x v="3"/>
  </r>
  <r>
    <x v="3"/>
    <x v="2"/>
  </r>
  <r>
    <x v="0"/>
    <x v="2"/>
  </r>
  <r>
    <x v="1"/>
    <x v="2"/>
  </r>
  <r>
    <x v="2"/>
    <x v="3"/>
  </r>
  <r>
    <x v="3"/>
    <x v="0"/>
  </r>
  <r>
    <x v="0"/>
    <x v="0"/>
  </r>
  <r>
    <x v="1"/>
    <x v="2"/>
  </r>
  <r>
    <x v="2"/>
    <x v="0"/>
  </r>
  <r>
    <x v="3"/>
    <x v="1"/>
  </r>
  <r>
    <x v="0"/>
    <x v="3"/>
  </r>
  <r>
    <x v="1"/>
    <x v="1"/>
  </r>
  <r>
    <x v="2"/>
    <x v="1"/>
  </r>
  <r>
    <x v="3"/>
    <x v="1"/>
  </r>
  <r>
    <x v="0"/>
    <x v="1"/>
  </r>
  <r>
    <x v="1"/>
    <x v="1"/>
  </r>
  <r>
    <x v="2"/>
    <x v="3"/>
  </r>
  <r>
    <x v="3"/>
    <x v="0"/>
  </r>
  <r>
    <x v="0"/>
    <x v="1"/>
  </r>
  <r>
    <x v="1"/>
    <x v="0"/>
  </r>
  <r>
    <x v="2"/>
    <x v="1"/>
  </r>
  <r>
    <x v="3"/>
    <x v="2"/>
  </r>
  <r>
    <x v="0"/>
    <x v="3"/>
  </r>
  <r>
    <x v="1"/>
    <x v="2"/>
  </r>
  <r>
    <x v="2"/>
    <x v="3"/>
  </r>
  <r>
    <x v="3"/>
    <x v="1"/>
  </r>
  <r>
    <x v="0"/>
    <x v="1"/>
  </r>
  <r>
    <x v="1"/>
    <x v="2"/>
  </r>
  <r>
    <x v="2"/>
    <x v="1"/>
  </r>
  <r>
    <x v="3"/>
    <x v="2"/>
  </r>
  <r>
    <x v="0"/>
    <x v="1"/>
  </r>
  <r>
    <x v="1"/>
    <x v="3"/>
  </r>
  <r>
    <x v="2"/>
    <x v="1"/>
  </r>
  <r>
    <x v="3"/>
    <x v="4"/>
  </r>
  <r>
    <x v="0"/>
    <x v="2"/>
  </r>
  <r>
    <x v="1"/>
    <x v="3"/>
  </r>
  <r>
    <x v="2"/>
    <x v="1"/>
  </r>
  <r>
    <x v="3"/>
    <x v="4"/>
  </r>
  <r>
    <x v="0"/>
    <x v="3"/>
  </r>
  <r>
    <x v="1"/>
    <x v="2"/>
  </r>
  <r>
    <x v="2"/>
    <x v="1"/>
  </r>
  <r>
    <x v="3"/>
    <x v="3"/>
  </r>
  <r>
    <x v="0"/>
    <x v="2"/>
  </r>
  <r>
    <x v="1"/>
    <x v="3"/>
  </r>
  <r>
    <x v="2"/>
    <x v="1"/>
  </r>
  <r>
    <x v="3"/>
    <x v="4"/>
  </r>
  <r>
    <x v="0"/>
    <x v="4"/>
  </r>
  <r>
    <x v="1"/>
    <x v="4"/>
  </r>
  <r>
    <x v="2"/>
    <x v="1"/>
  </r>
  <r>
    <x v="3"/>
    <x v="1"/>
  </r>
  <r>
    <x v="0"/>
    <x v="2"/>
  </r>
  <r>
    <x v="1"/>
    <x v="1"/>
  </r>
  <r>
    <x v="2"/>
    <x v="2"/>
  </r>
  <r>
    <x v="3"/>
    <x v="2"/>
  </r>
  <r>
    <x v="0"/>
    <x v="3"/>
  </r>
  <r>
    <x v="1"/>
    <x v="3"/>
  </r>
  <r>
    <x v="2"/>
    <x v="1"/>
  </r>
  <r>
    <x v="3"/>
    <x v="4"/>
  </r>
  <r>
    <x v="0"/>
    <x v="0"/>
  </r>
  <r>
    <x v="1"/>
    <x v="2"/>
  </r>
  <r>
    <x v="2"/>
    <x v="0"/>
  </r>
  <r>
    <x v="3"/>
    <x v="2"/>
  </r>
  <r>
    <x v="0"/>
    <x v="3"/>
  </r>
  <r>
    <x v="1"/>
    <x v="1"/>
  </r>
  <r>
    <x v="2"/>
    <x v="2"/>
  </r>
  <r>
    <x v="3"/>
    <x v="0"/>
  </r>
  <r>
    <x v="0"/>
    <x v="2"/>
  </r>
  <r>
    <x v="1"/>
    <x v="0"/>
  </r>
  <r>
    <x v="2"/>
    <x v="3"/>
  </r>
  <r>
    <x v="3"/>
    <x v="1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0"/>
  </r>
  <r>
    <x v="3"/>
    <x v="1"/>
  </r>
  <r>
    <x v="0"/>
    <x v="0"/>
  </r>
  <r>
    <x v="1"/>
    <x v="2"/>
  </r>
  <r>
    <x v="2"/>
    <x v="2"/>
  </r>
  <r>
    <x v="3"/>
    <x v="1"/>
  </r>
  <r>
    <x v="0"/>
    <x v="1"/>
  </r>
  <r>
    <x v="1"/>
    <x v="2"/>
  </r>
  <r>
    <x v="2"/>
    <x v="0"/>
  </r>
  <r>
    <x v="3"/>
    <x v="3"/>
  </r>
  <r>
    <x v="0"/>
    <x v="1"/>
  </r>
  <r>
    <x v="1"/>
    <x v="1"/>
  </r>
  <r>
    <x v="2"/>
    <x v="2"/>
  </r>
  <r>
    <x v="3"/>
    <x v="1"/>
  </r>
  <r>
    <x v="0"/>
    <x v="3"/>
  </r>
  <r>
    <x v="1"/>
    <x v="0"/>
  </r>
  <r>
    <x v="2"/>
    <x v="2"/>
  </r>
  <r>
    <x v="3"/>
    <x v="3"/>
  </r>
  <r>
    <x v="0"/>
    <x v="3"/>
  </r>
  <r>
    <x v="1"/>
    <x v="1"/>
  </r>
  <r>
    <x v="2"/>
    <x v="3"/>
  </r>
  <r>
    <x v="3"/>
    <x v="2"/>
  </r>
  <r>
    <x v="0"/>
    <x v="3"/>
  </r>
  <r>
    <x v="1"/>
    <x v="1"/>
  </r>
  <r>
    <x v="2"/>
    <x v="1"/>
  </r>
  <r>
    <x v="3"/>
    <x v="2"/>
  </r>
  <r>
    <x v="0"/>
    <x v="0"/>
  </r>
  <r>
    <x v="1"/>
    <x v="2"/>
  </r>
  <r>
    <x v="2"/>
    <x v="0"/>
  </r>
  <r>
    <x v="3"/>
    <x v="1"/>
  </r>
  <r>
    <x v="0"/>
    <x v="0"/>
  </r>
  <r>
    <x v="1"/>
    <x v="2"/>
  </r>
  <r>
    <x v="2"/>
    <x v="0"/>
  </r>
  <r>
    <x v="3"/>
    <x v="1"/>
  </r>
  <r>
    <x v="0"/>
    <x v="2"/>
  </r>
  <r>
    <x v="1"/>
    <x v="0"/>
  </r>
  <r>
    <x v="2"/>
    <x v="1"/>
  </r>
  <r>
    <x v="3"/>
    <x v="3"/>
  </r>
  <r>
    <x v="0"/>
    <x v="3"/>
  </r>
  <r>
    <x v="1"/>
    <x v="0"/>
  </r>
  <r>
    <x v="2"/>
    <x v="0"/>
  </r>
  <r>
    <x v="3"/>
    <x v="2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2"/>
  </r>
  <r>
    <x v="3"/>
    <x v="3"/>
  </r>
  <r>
    <x v="0"/>
    <x v="1"/>
  </r>
  <r>
    <x v="1"/>
    <x v="2"/>
  </r>
  <r>
    <x v="2"/>
    <x v="0"/>
  </r>
  <r>
    <x v="3"/>
    <x v="0"/>
  </r>
  <r>
    <x v="0"/>
    <x v="3"/>
  </r>
  <r>
    <x v="1"/>
    <x v="2"/>
  </r>
  <r>
    <x v="2"/>
    <x v="0"/>
  </r>
  <r>
    <x v="3"/>
    <x v="2"/>
  </r>
  <r>
    <x v="0"/>
    <x v="2"/>
  </r>
  <r>
    <x v="1"/>
    <x v="1"/>
  </r>
  <r>
    <x v="2"/>
    <x v="1"/>
  </r>
  <r>
    <x v="3"/>
    <x v="0"/>
  </r>
  <r>
    <x v="0"/>
    <x v="2"/>
  </r>
  <r>
    <x v="1"/>
    <x v="1"/>
  </r>
  <r>
    <x v="2"/>
    <x v="2"/>
  </r>
  <r>
    <x v="3"/>
    <x v="1"/>
  </r>
  <r>
    <x v="0"/>
    <x v="3"/>
  </r>
  <r>
    <x v="1"/>
    <x v="2"/>
  </r>
  <r>
    <x v="2"/>
    <x v="1"/>
  </r>
  <r>
    <x v="3"/>
    <x v="1"/>
  </r>
  <r>
    <x v="0"/>
    <x v="0"/>
  </r>
  <r>
    <x v="1"/>
    <x v="1"/>
  </r>
  <r>
    <x v="2"/>
    <x v="1"/>
  </r>
  <r>
    <x v="3"/>
    <x v="2"/>
  </r>
  <r>
    <x v="0"/>
    <x v="1"/>
  </r>
  <r>
    <x v="1"/>
    <x v="0"/>
  </r>
  <r>
    <x v="2"/>
    <x v="2"/>
  </r>
  <r>
    <x v="3"/>
    <x v="0"/>
  </r>
  <r>
    <x v="0"/>
    <x v="3"/>
  </r>
  <r>
    <x v="1"/>
    <x v="2"/>
  </r>
  <r>
    <x v="2"/>
    <x v="1"/>
  </r>
  <r>
    <x v="3"/>
    <x v="0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0"/>
  </r>
  <r>
    <x v="3"/>
    <x v="3"/>
  </r>
  <r>
    <x v="0"/>
    <x v="1"/>
  </r>
  <r>
    <x v="1"/>
    <x v="1"/>
  </r>
  <r>
    <x v="2"/>
    <x v="3"/>
  </r>
  <r>
    <x v="3"/>
    <x v="1"/>
  </r>
  <r>
    <x v="0"/>
    <x v="3"/>
  </r>
  <r>
    <x v="1"/>
    <x v="0"/>
  </r>
  <r>
    <x v="2"/>
    <x v="0"/>
  </r>
  <r>
    <x v="3"/>
    <x v="2"/>
  </r>
  <r>
    <x v="0"/>
    <x v="0"/>
  </r>
  <r>
    <x v="1"/>
    <x v="2"/>
  </r>
  <r>
    <x v="2"/>
    <x v="3"/>
  </r>
  <r>
    <x v="3"/>
    <x v="2"/>
  </r>
  <r>
    <x v="0"/>
    <x v="1"/>
  </r>
  <r>
    <x v="1"/>
    <x v="0"/>
  </r>
  <r>
    <x v="2"/>
    <x v="2"/>
  </r>
  <r>
    <x v="3"/>
    <x v="3"/>
  </r>
  <r>
    <x v="0"/>
    <x v="2"/>
  </r>
  <r>
    <x v="1"/>
    <x v="2"/>
  </r>
  <r>
    <x v="2"/>
    <x v="3"/>
  </r>
  <r>
    <x v="3"/>
    <x v="1"/>
  </r>
  <r>
    <x v="0"/>
    <x v="0"/>
  </r>
  <r>
    <x v="1"/>
    <x v="0"/>
  </r>
  <r>
    <x v="2"/>
    <x v="2"/>
  </r>
  <r>
    <x v="3"/>
    <x v="1"/>
  </r>
  <r>
    <x v="0"/>
    <x v="3"/>
  </r>
  <r>
    <x v="1"/>
    <x v="1"/>
  </r>
  <r>
    <x v="2"/>
    <x v="3"/>
  </r>
  <r>
    <x v="3"/>
    <x v="2"/>
  </r>
  <r>
    <x v="0"/>
    <x v="1"/>
  </r>
  <r>
    <x v="1"/>
    <x v="1"/>
  </r>
  <r>
    <x v="2"/>
    <x v="1"/>
  </r>
  <r>
    <x v="3"/>
    <x v="3"/>
  </r>
  <r>
    <x v="0"/>
    <x v="2"/>
  </r>
  <r>
    <x v="1"/>
    <x v="1"/>
  </r>
  <r>
    <x v="2"/>
    <x v="0"/>
  </r>
  <r>
    <x v="3"/>
    <x v="0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1"/>
  </r>
  <r>
    <x v="3"/>
    <x v="2"/>
  </r>
  <r>
    <x v="0"/>
    <x v="0"/>
  </r>
  <r>
    <x v="1"/>
    <x v="0"/>
  </r>
  <r>
    <x v="2"/>
    <x v="2"/>
  </r>
  <r>
    <x v="3"/>
    <x v="2"/>
  </r>
  <r>
    <x v="0"/>
    <x v="1"/>
  </r>
  <r>
    <x v="1"/>
    <x v="1"/>
  </r>
  <r>
    <x v="2"/>
    <x v="0"/>
  </r>
  <r>
    <x v="3"/>
    <x v="2"/>
  </r>
  <r>
    <x v="0"/>
    <x v="2"/>
  </r>
  <r>
    <x v="1"/>
    <x v="2"/>
  </r>
  <r>
    <x v="2"/>
    <x v="1"/>
  </r>
  <r>
    <x v="3"/>
    <x v="3"/>
  </r>
  <r>
    <x v="0"/>
    <x v="1"/>
  </r>
  <r>
    <x v="1"/>
    <x v="1"/>
  </r>
  <r>
    <x v="2"/>
    <x v="0"/>
  </r>
  <r>
    <x v="3"/>
    <x v="2"/>
  </r>
  <r>
    <x v="0"/>
    <x v="0"/>
  </r>
  <r>
    <x v="1"/>
    <x v="2"/>
  </r>
  <r>
    <x v="2"/>
    <x v="0"/>
  </r>
  <r>
    <x v="3"/>
    <x v="3"/>
  </r>
  <r>
    <x v="0"/>
    <x v="0"/>
  </r>
  <r>
    <x v="1"/>
    <x v="1"/>
  </r>
  <r>
    <x v="2"/>
    <x v="0"/>
  </r>
  <r>
    <x v="3"/>
    <x v="0"/>
  </r>
  <r>
    <x v="0"/>
    <x v="1"/>
  </r>
  <r>
    <x v="1"/>
    <x v="2"/>
  </r>
  <r>
    <x v="2"/>
    <x v="1"/>
  </r>
  <r>
    <x v="3"/>
    <x v="1"/>
  </r>
  <r>
    <x v="0"/>
    <x v="1"/>
  </r>
  <r>
    <x v="1"/>
    <x v="0"/>
  </r>
  <r>
    <x v="2"/>
    <x v="1"/>
  </r>
  <r>
    <x v="3"/>
    <x v="2"/>
  </r>
  <r>
    <x v="0"/>
    <x v="1"/>
  </r>
  <r>
    <x v="1"/>
    <x v="0"/>
  </r>
  <r>
    <x v="2"/>
    <x v="0"/>
  </r>
  <r>
    <x v="3"/>
    <x v="3"/>
  </r>
  <r>
    <x v="0"/>
    <x v="2"/>
  </r>
  <r>
    <x v="1"/>
    <x v="2"/>
  </r>
  <r>
    <x v="2"/>
    <x v="1"/>
  </r>
  <r>
    <x v="3"/>
    <x v="3"/>
  </r>
  <r>
    <x v="0"/>
    <x v="2"/>
  </r>
  <r>
    <x v="1"/>
    <x v="1"/>
  </r>
  <r>
    <x v="2"/>
    <x v="3"/>
  </r>
  <r>
    <x v="3"/>
    <x v="3"/>
  </r>
  <r>
    <x v="0"/>
    <x v="0"/>
  </r>
  <r>
    <x v="1"/>
    <x v="1"/>
  </r>
  <r>
    <x v="2"/>
    <x v="2"/>
  </r>
  <r>
    <x v="3"/>
    <x v="0"/>
  </r>
  <r>
    <x v="0"/>
    <x v="0"/>
  </r>
  <r>
    <x v="1"/>
    <x v="0"/>
  </r>
  <r>
    <x v="2"/>
    <x v="0"/>
  </r>
  <r>
    <x v="3"/>
    <x v="3"/>
  </r>
  <r>
    <x v="0"/>
    <x v="3"/>
  </r>
  <r>
    <x v="1"/>
    <x v="1"/>
  </r>
  <r>
    <x v="2"/>
    <x v="3"/>
  </r>
  <r>
    <x v="3"/>
    <x v="1"/>
  </r>
  <r>
    <x v="0"/>
    <x v="3"/>
  </r>
  <r>
    <x v="1"/>
    <x v="2"/>
  </r>
  <r>
    <x v="2"/>
    <x v="3"/>
  </r>
  <r>
    <x v="3"/>
    <x v="1"/>
  </r>
  <r>
    <x v="0"/>
    <x v="3"/>
  </r>
  <r>
    <x v="1"/>
    <x v="0"/>
  </r>
  <r>
    <x v="2"/>
    <x v="0"/>
  </r>
  <r>
    <x v="3"/>
    <x v="3"/>
  </r>
  <r>
    <x v="0"/>
    <x v="3"/>
  </r>
  <r>
    <x v="1"/>
    <x v="0"/>
  </r>
  <r>
    <x v="2"/>
    <x v="3"/>
  </r>
  <r>
    <x v="3"/>
    <x v="0"/>
  </r>
  <r>
    <x v="0"/>
    <x v="0"/>
  </r>
  <r>
    <x v="1"/>
    <x v="2"/>
  </r>
  <r>
    <x v="2"/>
    <x v="1"/>
  </r>
  <r>
    <x v="3"/>
    <x v="2"/>
  </r>
  <r>
    <x v="0"/>
    <x v="3"/>
  </r>
  <r>
    <x v="1"/>
    <x v="1"/>
  </r>
  <r>
    <x v="2"/>
    <x v="2"/>
  </r>
  <r>
    <x v="3"/>
    <x v="2"/>
  </r>
  <r>
    <x v="0"/>
    <x v="2"/>
  </r>
  <r>
    <x v="1"/>
    <x v="0"/>
  </r>
  <r>
    <x v="2"/>
    <x v="1"/>
  </r>
  <r>
    <x v="3"/>
    <x v="2"/>
  </r>
  <r>
    <x v="0"/>
    <x v="2"/>
  </r>
  <r>
    <x v="1"/>
    <x v="0"/>
  </r>
  <r>
    <x v="2"/>
    <x v="2"/>
  </r>
  <r>
    <x v="3"/>
    <x v="2"/>
  </r>
  <r>
    <x v="0"/>
    <x v="0"/>
  </r>
  <r>
    <x v="1"/>
    <x v="0"/>
  </r>
  <r>
    <x v="2"/>
    <x v="3"/>
  </r>
  <r>
    <x v="3"/>
    <x v="3"/>
  </r>
  <r>
    <x v="0"/>
    <x v="1"/>
  </r>
  <r>
    <x v="1"/>
    <x v="1"/>
  </r>
  <r>
    <x v="2"/>
    <x v="2"/>
  </r>
  <r>
    <x v="3"/>
    <x v="3"/>
  </r>
  <r>
    <x v="0"/>
    <x v="1"/>
  </r>
  <r>
    <x v="1"/>
    <x v="0"/>
  </r>
  <r>
    <x v="2"/>
    <x v="3"/>
  </r>
  <r>
    <x v="3"/>
    <x v="2"/>
  </r>
  <r>
    <x v="0"/>
    <x v="3"/>
  </r>
  <r>
    <x v="1"/>
    <x v="1"/>
  </r>
  <r>
    <x v="2"/>
    <x v="1"/>
  </r>
  <r>
    <x v="3"/>
    <x v="2"/>
  </r>
  <r>
    <x v="0"/>
    <x v="0"/>
  </r>
  <r>
    <x v="1"/>
    <x v="0"/>
  </r>
  <r>
    <x v="2"/>
    <x v="2"/>
  </r>
  <r>
    <x v="3"/>
    <x v="2"/>
  </r>
  <r>
    <x v="0"/>
    <x v="3"/>
  </r>
  <r>
    <x v="1"/>
    <x v="1"/>
  </r>
  <r>
    <x v="2"/>
    <x v="0"/>
  </r>
  <r>
    <x v="3"/>
    <x v="2"/>
  </r>
  <r>
    <x v="0"/>
    <x v="0"/>
  </r>
  <r>
    <x v="1"/>
    <x v="0"/>
  </r>
  <r>
    <x v="2"/>
    <x v="2"/>
  </r>
  <r>
    <x v="3"/>
    <x v="2"/>
  </r>
  <r>
    <x v="0"/>
    <x v="0"/>
  </r>
  <r>
    <x v="1"/>
    <x v="2"/>
  </r>
  <r>
    <x v="2"/>
    <x v="1"/>
  </r>
  <r>
    <x v="3"/>
    <x v="0"/>
  </r>
  <r>
    <x v="0"/>
    <x v="0"/>
  </r>
  <r>
    <x v="1"/>
    <x v="0"/>
  </r>
  <r>
    <x v="2"/>
    <x v="0"/>
  </r>
  <r>
    <x v="3"/>
    <x v="3"/>
  </r>
  <r>
    <x v="0"/>
    <x v="0"/>
  </r>
  <r>
    <x v="1"/>
    <x v="1"/>
  </r>
  <r>
    <x v="2"/>
    <x v="3"/>
  </r>
  <r>
    <x v="3"/>
    <x v="3"/>
  </r>
  <r>
    <x v="0"/>
    <x v="0"/>
  </r>
  <r>
    <x v="1"/>
    <x v="1"/>
  </r>
  <r>
    <x v="2"/>
    <x v="0"/>
  </r>
  <r>
    <x v="3"/>
    <x v="1"/>
  </r>
  <r>
    <x v="0"/>
    <x v="3"/>
  </r>
  <r>
    <x v="1"/>
    <x v="0"/>
  </r>
  <r>
    <x v="2"/>
    <x v="1"/>
  </r>
  <r>
    <x v="3"/>
    <x v="0"/>
  </r>
  <r>
    <x v="0"/>
    <x v="0"/>
  </r>
  <r>
    <x v="1"/>
    <x v="1"/>
  </r>
  <r>
    <x v="2"/>
    <x v="2"/>
  </r>
  <r>
    <x v="3"/>
    <x v="2"/>
  </r>
  <r>
    <x v="0"/>
    <x v="1"/>
  </r>
  <r>
    <x v="1"/>
    <x v="0"/>
  </r>
  <r>
    <x v="2"/>
    <x v="2"/>
  </r>
  <r>
    <x v="3"/>
    <x v="0"/>
  </r>
  <r>
    <x v="0"/>
    <x v="3"/>
  </r>
  <r>
    <x v="1"/>
    <x v="1"/>
  </r>
  <r>
    <x v="2"/>
    <x v="3"/>
  </r>
  <r>
    <x v="3"/>
    <x v="0"/>
  </r>
  <r>
    <x v="0"/>
    <x v="3"/>
  </r>
  <r>
    <x v="1"/>
    <x v="2"/>
  </r>
  <r>
    <x v="2"/>
    <x v="3"/>
  </r>
  <r>
    <x v="3"/>
    <x v="2"/>
  </r>
  <r>
    <x v="0"/>
    <x v="3"/>
  </r>
  <r>
    <x v="1"/>
    <x v="2"/>
  </r>
  <r>
    <x v="2"/>
    <x v="1"/>
  </r>
  <r>
    <x v="3"/>
    <x v="2"/>
  </r>
  <r>
    <x v="0"/>
    <x v="3"/>
  </r>
  <r>
    <x v="1"/>
    <x v="0"/>
  </r>
  <r>
    <x v="2"/>
    <x v="3"/>
  </r>
  <r>
    <x v="3"/>
    <x v="1"/>
  </r>
  <r>
    <x v="0"/>
    <x v="0"/>
  </r>
  <r>
    <x v="1"/>
    <x v="0"/>
  </r>
  <r>
    <x v="2"/>
    <x v="0"/>
  </r>
  <r>
    <x v="3"/>
    <x v="0"/>
  </r>
  <r>
    <x v="0"/>
    <x v="0"/>
  </r>
  <r>
    <x v="1"/>
    <x v="1"/>
  </r>
  <r>
    <x v="2"/>
    <x v="3"/>
  </r>
  <r>
    <x v="3"/>
    <x v="1"/>
  </r>
  <r>
    <x v="0"/>
    <x v="1"/>
  </r>
  <r>
    <x v="1"/>
    <x v="0"/>
  </r>
  <r>
    <x v="2"/>
    <x v="2"/>
  </r>
  <r>
    <x v="3"/>
    <x v="0"/>
  </r>
  <r>
    <x v="0"/>
    <x v="0"/>
  </r>
  <r>
    <x v="1"/>
    <x v="1"/>
  </r>
  <r>
    <x v="2"/>
    <x v="2"/>
  </r>
  <r>
    <x v="3"/>
    <x v="2"/>
  </r>
  <r>
    <x v="0"/>
    <x v="1"/>
  </r>
  <r>
    <x v="1"/>
    <x v="2"/>
  </r>
  <r>
    <x v="2"/>
    <x v="2"/>
  </r>
  <r>
    <x v="3"/>
    <x v="0"/>
  </r>
  <r>
    <x v="0"/>
    <x v="3"/>
  </r>
  <r>
    <x v="1"/>
    <x v="2"/>
  </r>
  <r>
    <x v="2"/>
    <x v="1"/>
  </r>
  <r>
    <x v="3"/>
    <x v="1"/>
  </r>
  <r>
    <x v="0"/>
    <x v="2"/>
  </r>
  <r>
    <x v="1"/>
    <x v="1"/>
  </r>
  <r>
    <x v="2"/>
    <x v="3"/>
  </r>
  <r>
    <x v="3"/>
    <x v="2"/>
  </r>
  <r>
    <x v="0"/>
    <x v="1"/>
  </r>
  <r>
    <x v="1"/>
    <x v="0"/>
  </r>
  <r>
    <x v="2"/>
    <x v="3"/>
  </r>
  <r>
    <x v="3"/>
    <x v="1"/>
  </r>
  <r>
    <x v="0"/>
    <x v="2"/>
  </r>
  <r>
    <x v="1"/>
    <x v="2"/>
  </r>
  <r>
    <x v="2"/>
    <x v="1"/>
  </r>
  <r>
    <x v="3"/>
    <x v="0"/>
  </r>
  <r>
    <x v="0"/>
    <x v="0"/>
  </r>
  <r>
    <x v="1"/>
    <x v="1"/>
  </r>
  <r>
    <x v="2"/>
    <x v="1"/>
  </r>
  <r>
    <x v="3"/>
    <x v="1"/>
  </r>
  <r>
    <x v="0"/>
    <x v="2"/>
  </r>
  <r>
    <x v="1"/>
    <x v="2"/>
  </r>
  <r>
    <x v="2"/>
    <x v="0"/>
  </r>
  <r>
    <x v="3"/>
    <x v="3"/>
  </r>
  <r>
    <x v="0"/>
    <x v="1"/>
  </r>
  <r>
    <x v="1"/>
    <x v="1"/>
  </r>
  <r>
    <x v="2"/>
    <x v="3"/>
  </r>
  <r>
    <x v="3"/>
    <x v="0"/>
  </r>
  <r>
    <x v="0"/>
    <x v="1"/>
  </r>
  <r>
    <x v="1"/>
    <x v="0"/>
  </r>
  <r>
    <x v="2"/>
    <x v="0"/>
  </r>
  <r>
    <x v="3"/>
    <x v="2"/>
  </r>
  <r>
    <x v="0"/>
    <x v="3"/>
  </r>
  <r>
    <x v="1"/>
    <x v="0"/>
  </r>
  <r>
    <x v="2"/>
    <x v="2"/>
  </r>
  <r>
    <x v="3"/>
    <x v="0"/>
  </r>
  <r>
    <x v="0"/>
    <x v="2"/>
  </r>
  <r>
    <x v="1"/>
    <x v="1"/>
  </r>
  <r>
    <x v="2"/>
    <x v="3"/>
  </r>
  <r>
    <x v="3"/>
    <x v="1"/>
  </r>
  <r>
    <x v="0"/>
    <x v="0"/>
  </r>
  <r>
    <x v="1"/>
    <x v="2"/>
  </r>
  <r>
    <x v="2"/>
    <x v="3"/>
  </r>
  <r>
    <x v="3"/>
    <x v="0"/>
  </r>
  <r>
    <x v="0"/>
    <x v="2"/>
  </r>
  <r>
    <x v="1"/>
    <x v="1"/>
  </r>
  <r>
    <x v="2"/>
    <x v="2"/>
  </r>
  <r>
    <x v="3"/>
    <x v="0"/>
  </r>
  <r>
    <x v="0"/>
    <x v="2"/>
  </r>
  <r>
    <x v="1"/>
    <x v="2"/>
  </r>
  <r>
    <x v="2"/>
    <x v="0"/>
  </r>
  <r>
    <x v="3"/>
    <x v="0"/>
  </r>
  <r>
    <x v="0"/>
    <x v="2"/>
  </r>
  <r>
    <x v="1"/>
    <x v="2"/>
  </r>
  <r>
    <x v="2"/>
    <x v="2"/>
  </r>
  <r>
    <x v="3"/>
    <x v="2"/>
  </r>
  <r>
    <x v="0"/>
    <x v="1"/>
  </r>
  <r>
    <x v="1"/>
    <x v="0"/>
  </r>
  <r>
    <x v="2"/>
    <x v="1"/>
  </r>
  <r>
    <x v="3"/>
    <x v="3"/>
  </r>
  <r>
    <x v="0"/>
    <x v="3"/>
  </r>
  <r>
    <x v="1"/>
    <x v="0"/>
  </r>
  <r>
    <x v="2"/>
    <x v="2"/>
  </r>
  <r>
    <x v="3"/>
    <x v="2"/>
  </r>
  <r>
    <x v="0"/>
    <x v="0"/>
  </r>
  <r>
    <x v="1"/>
    <x v="0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2"/>
    <x v="3"/>
  </r>
  <r>
    <x v="3"/>
    <x v="3"/>
  </r>
  <r>
    <x v="0"/>
    <x v="0"/>
  </r>
  <r>
    <x v="1"/>
    <x v="0"/>
  </r>
  <r>
    <x v="2"/>
    <x v="3"/>
  </r>
  <r>
    <x v="3"/>
    <x v="0"/>
  </r>
  <r>
    <x v="0"/>
    <x v="2"/>
  </r>
  <r>
    <x v="1"/>
    <x v="2"/>
  </r>
  <r>
    <x v="2"/>
    <x v="2"/>
  </r>
  <r>
    <x v="3"/>
    <x v="3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2"/>
  </r>
  <r>
    <x v="3"/>
    <x v="2"/>
  </r>
  <r>
    <x v="0"/>
    <x v="3"/>
  </r>
  <r>
    <x v="1"/>
    <x v="1"/>
  </r>
  <r>
    <x v="2"/>
    <x v="0"/>
  </r>
  <r>
    <x v="3"/>
    <x v="1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2"/>
  </r>
  <r>
    <x v="3"/>
    <x v="1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3"/>
  </r>
  <r>
    <x v="3"/>
    <x v="3"/>
  </r>
  <r>
    <x v="0"/>
    <x v="0"/>
  </r>
  <r>
    <x v="1"/>
    <x v="1"/>
  </r>
  <r>
    <x v="2"/>
    <x v="0"/>
  </r>
  <r>
    <x v="3"/>
    <x v="0"/>
  </r>
  <r>
    <x v="0"/>
    <x v="1"/>
  </r>
  <r>
    <x v="1"/>
    <x v="1"/>
  </r>
  <r>
    <x v="2"/>
    <x v="3"/>
  </r>
  <r>
    <x v="3"/>
    <x v="0"/>
  </r>
  <r>
    <x v="0"/>
    <x v="3"/>
  </r>
  <r>
    <x v="1"/>
    <x v="0"/>
  </r>
  <r>
    <x v="2"/>
    <x v="1"/>
  </r>
  <r>
    <x v="3"/>
    <x v="1"/>
  </r>
  <r>
    <x v="0"/>
    <x v="1"/>
  </r>
  <r>
    <x v="1"/>
    <x v="2"/>
  </r>
  <r>
    <x v="2"/>
    <x v="1"/>
  </r>
  <r>
    <x v="3"/>
    <x v="2"/>
  </r>
  <r>
    <x v="0"/>
    <x v="1"/>
  </r>
  <r>
    <x v="1"/>
    <x v="2"/>
  </r>
  <r>
    <x v="2"/>
    <x v="1"/>
  </r>
  <r>
    <x v="3"/>
    <x v="0"/>
  </r>
  <r>
    <x v="0"/>
    <x v="1"/>
  </r>
  <r>
    <x v="1"/>
    <x v="0"/>
  </r>
  <r>
    <x v="2"/>
    <x v="1"/>
  </r>
  <r>
    <x v="3"/>
    <x v="3"/>
  </r>
  <r>
    <x v="0"/>
    <x v="2"/>
  </r>
  <r>
    <x v="1"/>
    <x v="2"/>
  </r>
  <r>
    <x v="2"/>
    <x v="0"/>
  </r>
  <r>
    <x v="3"/>
    <x v="1"/>
  </r>
  <r>
    <x v="0"/>
    <x v="1"/>
  </r>
  <r>
    <x v="1"/>
    <x v="1"/>
  </r>
  <r>
    <x v="2"/>
    <x v="0"/>
  </r>
  <r>
    <x v="3"/>
    <x v="0"/>
  </r>
  <r>
    <x v="0"/>
    <x v="2"/>
  </r>
  <r>
    <x v="1"/>
    <x v="0"/>
  </r>
  <r>
    <x v="2"/>
    <x v="2"/>
  </r>
  <r>
    <x v="3"/>
    <x v="3"/>
  </r>
  <r>
    <x v="0"/>
    <x v="0"/>
  </r>
  <r>
    <x v="1"/>
    <x v="0"/>
  </r>
  <r>
    <x v="2"/>
    <x v="1"/>
  </r>
  <r>
    <x v="3"/>
    <x v="2"/>
  </r>
  <r>
    <x v="0"/>
    <x v="3"/>
  </r>
  <r>
    <x v="1"/>
    <x v="1"/>
  </r>
  <r>
    <x v="2"/>
    <x v="3"/>
  </r>
  <r>
    <x v="3"/>
    <x v="0"/>
  </r>
  <r>
    <x v="0"/>
    <x v="1"/>
  </r>
  <r>
    <x v="1"/>
    <x v="1"/>
  </r>
  <r>
    <x v="2"/>
    <x v="0"/>
  </r>
  <r>
    <x v="3"/>
    <x v="3"/>
  </r>
  <r>
    <x v="0"/>
    <x v="3"/>
  </r>
  <r>
    <x v="1"/>
    <x v="0"/>
  </r>
  <r>
    <x v="2"/>
    <x v="2"/>
  </r>
  <r>
    <x v="3"/>
    <x v="0"/>
  </r>
  <r>
    <x v="0"/>
    <x v="0"/>
  </r>
  <r>
    <x v="1"/>
    <x v="2"/>
  </r>
  <r>
    <x v="2"/>
    <x v="1"/>
  </r>
  <r>
    <x v="3"/>
    <x v="2"/>
  </r>
  <r>
    <x v="0"/>
    <x v="1"/>
  </r>
  <r>
    <x v="1"/>
    <x v="0"/>
  </r>
  <r>
    <x v="2"/>
    <x v="1"/>
  </r>
  <r>
    <x v="3"/>
    <x v="2"/>
  </r>
  <r>
    <x v="0"/>
    <x v="2"/>
  </r>
  <r>
    <x v="1"/>
    <x v="2"/>
  </r>
  <r>
    <x v="2"/>
    <x v="2"/>
  </r>
  <r>
    <x v="3"/>
    <x v="2"/>
  </r>
  <r>
    <x v="0"/>
    <x v="2"/>
  </r>
  <r>
    <x v="1"/>
    <x v="2"/>
  </r>
  <r>
    <x v="2"/>
    <x v="3"/>
  </r>
  <r>
    <x v="3"/>
    <x v="3"/>
  </r>
  <r>
    <x v="0"/>
    <x v="0"/>
  </r>
  <r>
    <x v="1"/>
    <x v="0"/>
  </r>
  <r>
    <x v="2"/>
    <x v="0"/>
  </r>
  <r>
    <x v="3"/>
    <x v="0"/>
  </r>
  <r>
    <x v="0"/>
    <x v="3"/>
  </r>
  <r>
    <x v="1"/>
    <x v="0"/>
  </r>
  <r>
    <x v="2"/>
    <x v="0"/>
  </r>
  <r>
    <x v="3"/>
    <x v="2"/>
  </r>
  <r>
    <x v="0"/>
    <x v="1"/>
  </r>
  <r>
    <x v="1"/>
    <x v="1"/>
  </r>
  <r>
    <x v="2"/>
    <x v="3"/>
  </r>
  <r>
    <x v="3"/>
    <x v="3"/>
  </r>
  <r>
    <x v="0"/>
    <x v="2"/>
  </r>
  <r>
    <x v="1"/>
    <x v="1"/>
  </r>
  <r>
    <x v="2"/>
    <x v="0"/>
  </r>
  <r>
    <x v="3"/>
    <x v="0"/>
  </r>
  <r>
    <x v="0"/>
    <x v="0"/>
  </r>
  <r>
    <x v="1"/>
    <x v="2"/>
  </r>
  <r>
    <x v="2"/>
    <x v="3"/>
  </r>
  <r>
    <x v="3"/>
    <x v="0"/>
  </r>
  <r>
    <x v="0"/>
    <x v="2"/>
  </r>
  <r>
    <x v="1"/>
    <x v="0"/>
  </r>
  <r>
    <x v="2"/>
    <x v="0"/>
  </r>
  <r>
    <x v="3"/>
    <x v="1"/>
  </r>
  <r>
    <x v="0"/>
    <x v="0"/>
  </r>
  <r>
    <x v="1"/>
    <x v="1"/>
  </r>
  <r>
    <x v="2"/>
    <x v="0"/>
  </r>
  <r>
    <x v="3"/>
    <x v="3"/>
  </r>
  <r>
    <x v="0"/>
    <x v="1"/>
  </r>
  <r>
    <x v="1"/>
    <x v="0"/>
  </r>
  <r>
    <x v="2"/>
    <x v="0"/>
  </r>
  <r>
    <x v="3"/>
    <x v="2"/>
  </r>
  <r>
    <x v="0"/>
    <x v="0"/>
  </r>
  <r>
    <x v="1"/>
    <x v="1"/>
  </r>
  <r>
    <x v="2"/>
    <x v="3"/>
  </r>
  <r>
    <x v="3"/>
    <x v="0"/>
  </r>
  <r>
    <x v="0"/>
    <x v="0"/>
  </r>
  <r>
    <x v="1"/>
    <x v="2"/>
  </r>
  <r>
    <x v="2"/>
    <x v="3"/>
  </r>
  <r>
    <x v="3"/>
    <x v="0"/>
  </r>
  <r>
    <x v="0"/>
    <x v="1"/>
  </r>
  <r>
    <x v="1"/>
    <x v="1"/>
  </r>
  <r>
    <x v="2"/>
    <x v="2"/>
  </r>
  <r>
    <x v="3"/>
    <x v="0"/>
  </r>
  <r>
    <x v="0"/>
    <x v="1"/>
  </r>
  <r>
    <x v="1"/>
    <x v="0"/>
  </r>
  <r>
    <x v="2"/>
    <x v="1"/>
  </r>
  <r>
    <x v="3"/>
    <x v="0"/>
  </r>
  <r>
    <x v="0"/>
    <x v="2"/>
  </r>
  <r>
    <x v="1"/>
    <x v="1"/>
  </r>
  <r>
    <x v="2"/>
    <x v="3"/>
  </r>
  <r>
    <x v="3"/>
    <x v="0"/>
  </r>
  <r>
    <x v="0"/>
    <x v="1"/>
  </r>
  <r>
    <x v="1"/>
    <x v="2"/>
  </r>
  <r>
    <x v="2"/>
    <x v="0"/>
  </r>
  <r>
    <x v="3"/>
    <x v="0"/>
  </r>
  <r>
    <x v="0"/>
    <x v="0"/>
  </r>
  <r>
    <x v="1"/>
    <x v="0"/>
  </r>
  <r>
    <x v="2"/>
    <x v="0"/>
  </r>
  <r>
    <x v="3"/>
    <x v="0"/>
  </r>
  <r>
    <x v="0"/>
    <x v="0"/>
  </r>
  <r>
    <x v="1"/>
    <x v="1"/>
  </r>
  <r>
    <x v="2"/>
    <x v="3"/>
  </r>
  <r>
    <x v="3"/>
    <x v="1"/>
  </r>
  <r>
    <x v="0"/>
    <x v="0"/>
  </r>
  <r>
    <x v="1"/>
    <x v="2"/>
  </r>
  <r>
    <x v="2"/>
    <x v="3"/>
  </r>
  <r>
    <x v="3"/>
    <x v="3"/>
  </r>
  <r>
    <x v="0"/>
    <x v="3"/>
  </r>
  <r>
    <x v="1"/>
    <x v="2"/>
  </r>
  <r>
    <x v="2"/>
    <x v="0"/>
  </r>
  <r>
    <x v="3"/>
    <x v="3"/>
  </r>
  <r>
    <x v="0"/>
    <x v="1"/>
  </r>
  <r>
    <x v="1"/>
    <x v="2"/>
  </r>
  <r>
    <x v="2"/>
    <x v="0"/>
  </r>
  <r>
    <x v="3"/>
    <x v="0"/>
  </r>
  <r>
    <x v="0"/>
    <x v="2"/>
  </r>
  <r>
    <x v="1"/>
    <x v="2"/>
  </r>
  <r>
    <x v="2"/>
    <x v="3"/>
  </r>
  <r>
    <x v="3"/>
    <x v="0"/>
  </r>
  <r>
    <x v="0"/>
    <x v="0"/>
  </r>
  <r>
    <x v="1"/>
    <x v="2"/>
  </r>
  <r>
    <x v="2"/>
    <x v="1"/>
  </r>
  <r>
    <x v="3"/>
    <x v="3"/>
  </r>
  <r>
    <x v="0"/>
    <x v="0"/>
  </r>
  <r>
    <x v="1"/>
    <x v="2"/>
  </r>
  <r>
    <x v="2"/>
    <x v="1"/>
  </r>
  <r>
    <x v="3"/>
    <x v="1"/>
  </r>
  <r>
    <x v="0"/>
    <x v="0"/>
  </r>
  <r>
    <x v="1"/>
    <x v="1"/>
  </r>
  <r>
    <x v="2"/>
    <x v="2"/>
  </r>
  <r>
    <x v="3"/>
    <x v="1"/>
  </r>
  <r>
    <x v="0"/>
    <x v="0"/>
  </r>
  <r>
    <x v="1"/>
    <x v="1"/>
  </r>
  <r>
    <x v="2"/>
    <x v="3"/>
  </r>
  <r>
    <x v="3"/>
    <x v="1"/>
  </r>
  <r>
    <x v="0"/>
    <x v="3"/>
  </r>
  <r>
    <x v="1"/>
    <x v="0"/>
  </r>
  <r>
    <x v="2"/>
    <x v="1"/>
  </r>
  <r>
    <x v="3"/>
    <x v="0"/>
  </r>
  <r>
    <x v="0"/>
    <x v="2"/>
  </r>
  <r>
    <x v="1"/>
    <x v="2"/>
  </r>
  <r>
    <x v="2"/>
    <x v="2"/>
  </r>
  <r>
    <x v="3"/>
    <x v="0"/>
  </r>
  <r>
    <x v="0"/>
    <x v="3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3"/>
  </r>
  <r>
    <x v="0"/>
    <x v="1"/>
  </r>
  <r>
    <x v="1"/>
    <x v="0"/>
  </r>
  <r>
    <x v="2"/>
    <x v="0"/>
  </r>
  <r>
    <x v="3"/>
    <x v="3"/>
  </r>
  <r>
    <x v="0"/>
    <x v="1"/>
  </r>
  <r>
    <x v="1"/>
    <x v="2"/>
  </r>
  <r>
    <x v="2"/>
    <x v="2"/>
  </r>
  <r>
    <x v="3"/>
    <x v="0"/>
  </r>
  <r>
    <x v="0"/>
    <x v="3"/>
  </r>
  <r>
    <x v="1"/>
    <x v="1"/>
  </r>
  <r>
    <x v="2"/>
    <x v="1"/>
  </r>
  <r>
    <x v="3"/>
    <x v="0"/>
  </r>
  <r>
    <x v="0"/>
    <x v="0"/>
  </r>
  <r>
    <x v="1"/>
    <x v="1"/>
  </r>
  <r>
    <x v="2"/>
    <x v="0"/>
  </r>
  <r>
    <x v="3"/>
    <x v="0"/>
  </r>
  <r>
    <x v="0"/>
    <x v="0"/>
  </r>
  <r>
    <x v="1"/>
    <x v="2"/>
  </r>
  <r>
    <x v="2"/>
    <x v="3"/>
  </r>
  <r>
    <x v="3"/>
    <x v="2"/>
  </r>
  <r>
    <x v="0"/>
    <x v="0"/>
  </r>
  <r>
    <x v="1"/>
    <x v="0"/>
  </r>
  <r>
    <x v="2"/>
    <x v="1"/>
  </r>
  <r>
    <x v="3"/>
    <x v="2"/>
  </r>
  <r>
    <x v="0"/>
    <x v="0"/>
  </r>
  <r>
    <x v="1"/>
    <x v="1"/>
  </r>
  <r>
    <x v="2"/>
    <x v="3"/>
  </r>
  <r>
    <x v="3"/>
    <x v="3"/>
  </r>
  <r>
    <x v="0"/>
    <x v="2"/>
  </r>
  <r>
    <x v="1"/>
    <x v="1"/>
  </r>
  <r>
    <x v="2"/>
    <x v="1"/>
  </r>
  <r>
    <x v="3"/>
    <x v="2"/>
  </r>
  <r>
    <x v="0"/>
    <x v="2"/>
  </r>
  <r>
    <x v="1"/>
    <x v="2"/>
  </r>
  <r>
    <x v="2"/>
    <x v="3"/>
  </r>
  <r>
    <x v="3"/>
    <x v="2"/>
  </r>
  <r>
    <x v="0"/>
    <x v="3"/>
  </r>
  <r>
    <x v="1"/>
    <x v="2"/>
  </r>
  <r>
    <x v="2"/>
    <x v="0"/>
  </r>
  <r>
    <x v="3"/>
    <x v="1"/>
  </r>
  <r>
    <x v="0"/>
    <x v="3"/>
  </r>
  <r>
    <x v="1"/>
    <x v="0"/>
  </r>
  <r>
    <x v="2"/>
    <x v="2"/>
  </r>
  <r>
    <x v="3"/>
    <x v="1"/>
  </r>
  <r>
    <x v="0"/>
    <x v="1"/>
  </r>
  <r>
    <x v="1"/>
    <x v="1"/>
  </r>
  <r>
    <x v="2"/>
    <x v="2"/>
  </r>
  <r>
    <x v="3"/>
    <x v="3"/>
  </r>
  <r>
    <x v="0"/>
    <x v="2"/>
  </r>
  <r>
    <x v="1"/>
    <x v="2"/>
  </r>
  <r>
    <x v="2"/>
    <x v="3"/>
  </r>
  <r>
    <x v="3"/>
    <x v="2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0"/>
  </r>
  <r>
    <x v="3"/>
    <x v="2"/>
  </r>
  <r>
    <x v="0"/>
    <x v="2"/>
  </r>
  <r>
    <x v="1"/>
    <x v="1"/>
  </r>
  <r>
    <x v="2"/>
    <x v="0"/>
  </r>
  <r>
    <x v="3"/>
    <x v="3"/>
  </r>
  <r>
    <x v="0"/>
    <x v="1"/>
  </r>
  <r>
    <x v="1"/>
    <x v="2"/>
  </r>
  <r>
    <x v="2"/>
    <x v="4"/>
  </r>
  <r>
    <x v="3"/>
    <x v="2"/>
  </r>
  <r>
    <x v="0"/>
    <x v="4"/>
  </r>
  <r>
    <x v="1"/>
    <x v="3"/>
  </r>
  <r>
    <x v="2"/>
    <x v="1"/>
  </r>
  <r>
    <x v="3"/>
    <x v="1"/>
  </r>
  <r>
    <x v="0"/>
    <x v="1"/>
  </r>
  <r>
    <x v="1"/>
    <x v="2"/>
  </r>
  <r>
    <x v="2"/>
    <x v="2"/>
  </r>
  <r>
    <x v="3"/>
    <x v="3"/>
  </r>
  <r>
    <x v="0"/>
    <x v="2"/>
  </r>
  <r>
    <x v="1"/>
    <x v="1"/>
  </r>
  <r>
    <x v="2"/>
    <x v="1"/>
  </r>
  <r>
    <x v="3"/>
    <x v="1"/>
  </r>
  <r>
    <x v="0"/>
    <x v="4"/>
  </r>
  <r>
    <x v="1"/>
    <x v="1"/>
  </r>
  <r>
    <x v="2"/>
    <x v="2"/>
  </r>
  <r>
    <x v="3"/>
    <x v="1"/>
  </r>
  <r>
    <x v="0"/>
    <x v="2"/>
  </r>
  <r>
    <x v="1"/>
    <x v="4"/>
  </r>
  <r>
    <x v="2"/>
    <x v="1"/>
  </r>
  <r>
    <x v="3"/>
    <x v="4"/>
  </r>
  <r>
    <x v="0"/>
    <x v="0"/>
  </r>
  <r>
    <x v="1"/>
    <x v="0"/>
  </r>
  <r>
    <x v="2"/>
    <x v="2"/>
  </r>
  <r>
    <x v="3"/>
    <x v="2"/>
  </r>
  <r>
    <x v="0"/>
    <x v="3"/>
  </r>
  <r>
    <x v="1"/>
    <x v="3"/>
  </r>
  <r>
    <x v="2"/>
    <x v="1"/>
  </r>
  <r>
    <x v="3"/>
    <x v="4"/>
  </r>
  <r>
    <x v="0"/>
    <x v="2"/>
  </r>
  <r>
    <x v="1"/>
    <x v="2"/>
  </r>
  <r>
    <x v="2"/>
    <x v="3"/>
  </r>
  <r>
    <x v="3"/>
    <x v="0"/>
  </r>
  <r>
    <x v="0"/>
    <x v="2"/>
  </r>
  <r>
    <x v="1"/>
    <x v="2"/>
  </r>
  <r>
    <x v="2"/>
    <x v="1"/>
  </r>
  <r>
    <x v="3"/>
    <x v="2"/>
  </r>
  <r>
    <x v="0"/>
    <x v="2"/>
  </r>
  <r>
    <x v="1"/>
    <x v="1"/>
  </r>
  <r>
    <x v="2"/>
    <x v="0"/>
  </r>
  <r>
    <x v="3"/>
    <x v="1"/>
  </r>
  <r>
    <x v="0"/>
    <x v="1"/>
  </r>
  <r>
    <x v="1"/>
    <x v="0"/>
  </r>
  <r>
    <x v="2"/>
    <x v="0"/>
  </r>
  <r>
    <x v="3"/>
    <x v="0"/>
  </r>
  <r>
    <x v="0"/>
    <x v="3"/>
  </r>
  <r>
    <x v="1"/>
    <x v="2"/>
  </r>
  <r>
    <x v="2"/>
    <x v="1"/>
  </r>
  <r>
    <x v="3"/>
    <x v="1"/>
  </r>
  <r>
    <x v="0"/>
    <x v="2"/>
  </r>
  <r>
    <x v="1"/>
    <x v="0"/>
  </r>
  <r>
    <x v="2"/>
    <x v="2"/>
  </r>
  <r>
    <x v="3"/>
    <x v="2"/>
  </r>
  <r>
    <x v="0"/>
    <x v="2"/>
  </r>
  <r>
    <x v="1"/>
    <x v="0"/>
  </r>
  <r>
    <x v="2"/>
    <x v="0"/>
  </r>
  <r>
    <x v="3"/>
    <x v="2"/>
  </r>
  <r>
    <x v="0"/>
    <x v="1"/>
  </r>
  <r>
    <x v="1"/>
    <x v="2"/>
  </r>
  <r>
    <x v="2"/>
    <x v="3"/>
  </r>
  <r>
    <x v="3"/>
    <x v="2"/>
  </r>
  <r>
    <x v="0"/>
    <x v="1"/>
  </r>
  <r>
    <x v="1"/>
    <x v="0"/>
  </r>
  <r>
    <x v="2"/>
    <x v="2"/>
  </r>
  <r>
    <x v="3"/>
    <x v="2"/>
  </r>
  <r>
    <x v="0"/>
    <x v="2"/>
  </r>
  <r>
    <x v="1"/>
    <x v="2"/>
  </r>
  <r>
    <x v="2"/>
    <x v="0"/>
  </r>
  <r>
    <x v="3"/>
    <x v="0"/>
  </r>
  <r>
    <x v="0"/>
    <x v="1"/>
  </r>
  <r>
    <x v="1"/>
    <x v="0"/>
  </r>
  <r>
    <x v="2"/>
    <x v="0"/>
  </r>
  <r>
    <x v="3"/>
    <x v="1"/>
  </r>
  <r>
    <x v="0"/>
    <x v="2"/>
  </r>
  <r>
    <x v="1"/>
    <x v="1"/>
  </r>
  <r>
    <x v="2"/>
    <x v="3"/>
  </r>
  <r>
    <x v="3"/>
    <x v="0"/>
  </r>
  <r>
    <x v="0"/>
    <x v="2"/>
  </r>
  <r>
    <x v="1"/>
    <x v="2"/>
  </r>
  <r>
    <x v="2"/>
    <x v="3"/>
  </r>
  <r>
    <x v="3"/>
    <x v="0"/>
  </r>
  <r>
    <x v="0"/>
    <x v="1"/>
  </r>
  <r>
    <x v="1"/>
    <x v="1"/>
  </r>
  <r>
    <x v="2"/>
    <x v="0"/>
  </r>
  <r>
    <x v="3"/>
    <x v="3"/>
  </r>
  <r>
    <x v="0"/>
    <x v="1"/>
  </r>
  <r>
    <x v="1"/>
    <x v="0"/>
  </r>
  <r>
    <x v="2"/>
    <x v="1"/>
  </r>
  <r>
    <x v="3"/>
    <x v="3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3"/>
  </r>
  <r>
    <x v="3"/>
    <x v="0"/>
  </r>
  <r>
    <x v="0"/>
    <x v="3"/>
  </r>
  <r>
    <x v="1"/>
    <x v="0"/>
  </r>
  <r>
    <x v="2"/>
    <x v="2"/>
  </r>
  <r>
    <x v="3"/>
    <x v="0"/>
  </r>
  <r>
    <x v="0"/>
    <x v="0"/>
  </r>
  <r>
    <x v="1"/>
    <x v="2"/>
  </r>
  <r>
    <x v="2"/>
    <x v="1"/>
  </r>
  <r>
    <x v="3"/>
    <x v="3"/>
  </r>
  <r>
    <x v="0"/>
    <x v="2"/>
  </r>
  <r>
    <x v="1"/>
    <x v="1"/>
  </r>
  <r>
    <x v="2"/>
    <x v="1"/>
  </r>
  <r>
    <x v="3"/>
    <x v="2"/>
  </r>
  <r>
    <x v="0"/>
    <x v="1"/>
  </r>
  <r>
    <x v="1"/>
    <x v="2"/>
  </r>
  <r>
    <x v="2"/>
    <x v="3"/>
  </r>
  <r>
    <x v="3"/>
    <x v="0"/>
  </r>
  <r>
    <x v="0"/>
    <x v="1"/>
  </r>
  <r>
    <x v="1"/>
    <x v="2"/>
  </r>
  <r>
    <x v="2"/>
    <x v="2"/>
  </r>
  <r>
    <x v="3"/>
    <x v="0"/>
  </r>
  <r>
    <x v="0"/>
    <x v="1"/>
  </r>
  <r>
    <x v="1"/>
    <x v="0"/>
  </r>
  <r>
    <x v="2"/>
    <x v="3"/>
  </r>
  <r>
    <x v="3"/>
    <x v="1"/>
  </r>
  <r>
    <x v="0"/>
    <x v="1"/>
  </r>
  <r>
    <x v="1"/>
    <x v="0"/>
  </r>
  <r>
    <x v="2"/>
    <x v="1"/>
  </r>
  <r>
    <x v="3"/>
    <x v="3"/>
  </r>
  <r>
    <x v="0"/>
    <x v="1"/>
  </r>
  <r>
    <x v="1"/>
    <x v="2"/>
  </r>
  <r>
    <x v="2"/>
    <x v="0"/>
  </r>
  <r>
    <x v="3"/>
    <x v="3"/>
  </r>
  <r>
    <x v="0"/>
    <x v="2"/>
  </r>
  <r>
    <x v="1"/>
    <x v="2"/>
  </r>
  <r>
    <x v="2"/>
    <x v="1"/>
  </r>
  <r>
    <x v="3"/>
    <x v="1"/>
  </r>
  <r>
    <x v="0"/>
    <x v="1"/>
  </r>
  <r>
    <x v="1"/>
    <x v="0"/>
  </r>
  <r>
    <x v="2"/>
    <x v="2"/>
  </r>
  <r>
    <x v="3"/>
    <x v="0"/>
  </r>
  <r>
    <x v="0"/>
    <x v="3"/>
  </r>
  <r>
    <x v="1"/>
    <x v="2"/>
  </r>
  <r>
    <x v="2"/>
    <x v="0"/>
  </r>
  <r>
    <x v="3"/>
    <x v="2"/>
  </r>
  <r>
    <x v="0"/>
    <x v="0"/>
  </r>
  <r>
    <x v="1"/>
    <x v="0"/>
  </r>
  <r>
    <x v="2"/>
    <x v="3"/>
  </r>
  <r>
    <x v="3"/>
    <x v="2"/>
  </r>
  <r>
    <x v="0"/>
    <x v="1"/>
  </r>
  <r>
    <x v="1"/>
    <x v="0"/>
  </r>
  <r>
    <x v="2"/>
    <x v="0"/>
  </r>
  <r>
    <x v="3"/>
    <x v="1"/>
  </r>
  <r>
    <x v="0"/>
    <x v="3"/>
  </r>
  <r>
    <x v="1"/>
    <x v="2"/>
  </r>
  <r>
    <x v="2"/>
    <x v="0"/>
  </r>
  <r>
    <x v="3"/>
    <x v="3"/>
  </r>
  <r>
    <x v="0"/>
    <x v="1"/>
  </r>
  <r>
    <x v="1"/>
    <x v="1"/>
  </r>
  <r>
    <x v="2"/>
    <x v="2"/>
  </r>
  <r>
    <x v="3"/>
    <x v="0"/>
  </r>
  <r>
    <x v="0"/>
    <x v="1"/>
  </r>
  <r>
    <x v="1"/>
    <x v="0"/>
  </r>
  <r>
    <x v="2"/>
    <x v="0"/>
  </r>
  <r>
    <x v="3"/>
    <x v="0"/>
  </r>
  <r>
    <x v="0"/>
    <x v="0"/>
  </r>
  <r>
    <x v="1"/>
    <x v="0"/>
  </r>
  <r>
    <x v="2"/>
    <x v="1"/>
  </r>
  <r>
    <x v="3"/>
    <x v="1"/>
  </r>
  <r>
    <x v="0"/>
    <x v="1"/>
  </r>
  <r>
    <x v="1"/>
    <x v="1"/>
  </r>
  <r>
    <x v="2"/>
    <x v="2"/>
  </r>
  <r>
    <x v="3"/>
    <x v="0"/>
  </r>
  <r>
    <x v="0"/>
    <x v="0"/>
  </r>
  <r>
    <x v="1"/>
    <x v="0"/>
  </r>
  <r>
    <x v="2"/>
    <x v="3"/>
  </r>
  <r>
    <x v="3"/>
    <x v="1"/>
  </r>
  <r>
    <x v="0"/>
    <x v="0"/>
  </r>
  <r>
    <x v="1"/>
    <x v="2"/>
  </r>
  <r>
    <x v="2"/>
    <x v="2"/>
  </r>
  <r>
    <x v="3"/>
    <x v="1"/>
  </r>
  <r>
    <x v="0"/>
    <x v="2"/>
  </r>
  <r>
    <x v="1"/>
    <x v="0"/>
  </r>
  <r>
    <x v="2"/>
    <x v="1"/>
  </r>
  <r>
    <x v="3"/>
    <x v="3"/>
  </r>
  <r>
    <x v="0"/>
    <x v="1"/>
  </r>
  <r>
    <x v="1"/>
    <x v="0"/>
  </r>
  <r>
    <x v="2"/>
    <x v="3"/>
  </r>
  <r>
    <x v="3"/>
    <x v="0"/>
  </r>
  <r>
    <x v="0"/>
    <x v="1"/>
  </r>
  <r>
    <x v="1"/>
    <x v="0"/>
  </r>
  <r>
    <x v="2"/>
    <x v="2"/>
  </r>
  <r>
    <x v="3"/>
    <x v="2"/>
  </r>
  <r>
    <x v="0"/>
    <x v="2"/>
  </r>
  <r>
    <x v="1"/>
    <x v="1"/>
  </r>
  <r>
    <x v="2"/>
    <x v="2"/>
  </r>
  <r>
    <x v="3"/>
    <x v="1"/>
  </r>
  <r>
    <x v="0"/>
    <x v="0"/>
  </r>
  <r>
    <x v="1"/>
    <x v="2"/>
  </r>
  <r>
    <x v="2"/>
    <x v="2"/>
  </r>
  <r>
    <x v="3"/>
    <x v="2"/>
  </r>
  <r>
    <x v="0"/>
    <x v="0"/>
  </r>
  <r>
    <x v="1"/>
    <x v="0"/>
  </r>
  <r>
    <x v="2"/>
    <x v="0"/>
  </r>
  <r>
    <x v="3"/>
    <x v="1"/>
  </r>
  <r>
    <x v="0"/>
    <x v="2"/>
  </r>
  <r>
    <x v="1"/>
    <x v="1"/>
  </r>
  <r>
    <x v="2"/>
    <x v="2"/>
  </r>
  <r>
    <x v="3"/>
    <x v="1"/>
  </r>
  <r>
    <x v="0"/>
    <x v="3"/>
  </r>
  <r>
    <x v="1"/>
    <x v="1"/>
  </r>
  <r>
    <x v="2"/>
    <x v="3"/>
  </r>
  <r>
    <x v="3"/>
    <x v="3"/>
  </r>
  <r>
    <x v="0"/>
    <x v="2"/>
  </r>
  <r>
    <x v="1"/>
    <x v="2"/>
  </r>
  <r>
    <x v="2"/>
    <x v="1"/>
  </r>
  <r>
    <x v="3"/>
    <x v="1"/>
  </r>
  <r>
    <x v="0"/>
    <x v="3"/>
  </r>
  <r>
    <x v="1"/>
    <x v="0"/>
  </r>
  <r>
    <x v="2"/>
    <x v="3"/>
  </r>
  <r>
    <x v="3"/>
    <x v="1"/>
  </r>
  <r>
    <x v="0"/>
    <x v="1"/>
  </r>
  <r>
    <x v="1"/>
    <x v="1"/>
  </r>
  <r>
    <x v="2"/>
    <x v="1"/>
  </r>
  <r>
    <x v="3"/>
    <x v="3"/>
  </r>
  <r>
    <x v="0"/>
    <x v="3"/>
  </r>
  <r>
    <x v="1"/>
    <x v="1"/>
  </r>
  <r>
    <x v="2"/>
    <x v="0"/>
  </r>
  <r>
    <x v="3"/>
    <x v="0"/>
  </r>
  <r>
    <x v="0"/>
    <x v="2"/>
  </r>
  <r>
    <x v="1"/>
    <x v="0"/>
  </r>
  <r>
    <x v="2"/>
    <x v="0"/>
  </r>
  <r>
    <x v="3"/>
    <x v="3"/>
  </r>
  <r>
    <x v="0"/>
    <x v="0"/>
  </r>
  <r>
    <x v="1"/>
    <x v="2"/>
  </r>
  <r>
    <x v="2"/>
    <x v="3"/>
  </r>
  <r>
    <x v="3"/>
    <x v="1"/>
  </r>
  <r>
    <x v="0"/>
    <x v="2"/>
  </r>
  <r>
    <x v="1"/>
    <x v="2"/>
  </r>
  <r>
    <x v="2"/>
    <x v="3"/>
  </r>
  <r>
    <x v="3"/>
    <x v="1"/>
  </r>
  <r>
    <x v="0"/>
    <x v="1"/>
  </r>
  <r>
    <x v="1"/>
    <x v="2"/>
  </r>
  <r>
    <x v="2"/>
    <x v="3"/>
  </r>
  <r>
    <x v="3"/>
    <x v="2"/>
  </r>
  <r>
    <x v="0"/>
    <x v="1"/>
  </r>
  <r>
    <x v="1"/>
    <x v="0"/>
  </r>
  <r>
    <x v="2"/>
    <x v="1"/>
  </r>
  <r>
    <x v="3"/>
    <x v="1"/>
  </r>
  <r>
    <x v="0"/>
    <x v="1"/>
  </r>
  <r>
    <x v="1"/>
    <x v="1"/>
  </r>
  <r>
    <x v="2"/>
    <x v="0"/>
  </r>
  <r>
    <x v="3"/>
    <x v="1"/>
  </r>
  <r>
    <x v="0"/>
    <x v="2"/>
  </r>
  <r>
    <x v="1"/>
    <x v="0"/>
  </r>
  <r>
    <x v="2"/>
    <x v="3"/>
  </r>
  <r>
    <x v="3"/>
    <x v="0"/>
  </r>
  <r>
    <x v="0"/>
    <x v="3"/>
  </r>
  <r>
    <x v="1"/>
    <x v="2"/>
  </r>
  <r>
    <x v="2"/>
    <x v="2"/>
  </r>
  <r>
    <x v="3"/>
    <x v="3"/>
  </r>
  <r>
    <x v="0"/>
    <x v="3"/>
  </r>
  <r>
    <x v="1"/>
    <x v="0"/>
  </r>
  <r>
    <x v="2"/>
    <x v="3"/>
  </r>
  <r>
    <x v="3"/>
    <x v="2"/>
  </r>
  <r>
    <x v="0"/>
    <x v="3"/>
  </r>
  <r>
    <x v="1"/>
    <x v="2"/>
  </r>
  <r>
    <x v="2"/>
    <x v="2"/>
  </r>
  <r>
    <x v="3"/>
    <x v="1"/>
  </r>
  <r>
    <x v="0"/>
    <x v="0"/>
  </r>
  <r>
    <x v="1"/>
    <x v="2"/>
  </r>
  <r>
    <x v="2"/>
    <x v="2"/>
  </r>
  <r>
    <x v="3"/>
    <x v="2"/>
  </r>
  <r>
    <x v="0"/>
    <x v="1"/>
  </r>
  <r>
    <x v="1"/>
    <x v="0"/>
  </r>
  <r>
    <x v="2"/>
    <x v="1"/>
  </r>
  <r>
    <x v="3"/>
    <x v="2"/>
  </r>
  <r>
    <x v="0"/>
    <x v="2"/>
  </r>
  <r>
    <x v="1"/>
    <x v="2"/>
  </r>
  <r>
    <x v="2"/>
    <x v="0"/>
  </r>
  <r>
    <x v="3"/>
    <x v="0"/>
  </r>
  <r>
    <x v="0"/>
    <x v="3"/>
  </r>
  <r>
    <x v="1"/>
    <x v="2"/>
  </r>
  <r>
    <x v="2"/>
    <x v="3"/>
  </r>
  <r>
    <x v="3"/>
    <x v="2"/>
  </r>
  <r>
    <x v="0"/>
    <x v="0"/>
  </r>
  <r>
    <x v="1"/>
    <x v="0"/>
  </r>
  <r>
    <x v="2"/>
    <x v="3"/>
  </r>
  <r>
    <x v="3"/>
    <x v="3"/>
  </r>
  <r>
    <x v="0"/>
    <x v="2"/>
  </r>
  <r>
    <x v="1"/>
    <x v="0"/>
  </r>
  <r>
    <x v="2"/>
    <x v="0"/>
  </r>
  <r>
    <x v="3"/>
    <x v="2"/>
  </r>
  <r>
    <x v="0"/>
    <x v="2"/>
  </r>
  <r>
    <x v="1"/>
    <x v="2"/>
  </r>
  <r>
    <x v="2"/>
    <x v="1"/>
  </r>
  <r>
    <x v="3"/>
    <x v="2"/>
  </r>
  <r>
    <x v="0"/>
    <x v="0"/>
  </r>
  <r>
    <x v="1"/>
    <x v="0"/>
  </r>
  <r>
    <x v="2"/>
    <x v="3"/>
  </r>
  <r>
    <x v="3"/>
    <x v="1"/>
  </r>
  <r>
    <x v="0"/>
    <x v="1"/>
  </r>
  <r>
    <x v="1"/>
    <x v="0"/>
  </r>
  <r>
    <x v="2"/>
    <x v="2"/>
  </r>
  <r>
    <x v="3"/>
    <x v="2"/>
  </r>
  <r>
    <x v="0"/>
    <x v="2"/>
  </r>
  <r>
    <x v="1"/>
    <x v="2"/>
  </r>
  <r>
    <x v="2"/>
    <x v="1"/>
  </r>
  <r>
    <x v="3"/>
    <x v="2"/>
  </r>
  <r>
    <x v="0"/>
    <x v="0"/>
  </r>
  <r>
    <x v="1"/>
    <x v="0"/>
  </r>
  <r>
    <x v="2"/>
    <x v="3"/>
  </r>
  <r>
    <x v="3"/>
    <x v="0"/>
  </r>
  <r>
    <x v="0"/>
    <x v="1"/>
  </r>
  <r>
    <x v="1"/>
    <x v="2"/>
  </r>
  <r>
    <x v="2"/>
    <x v="1"/>
  </r>
  <r>
    <x v="3"/>
    <x v="3"/>
  </r>
  <r>
    <x v="0"/>
    <x v="1"/>
  </r>
  <r>
    <x v="1"/>
    <x v="0"/>
  </r>
  <r>
    <x v="2"/>
    <x v="2"/>
  </r>
  <r>
    <x v="3"/>
    <x v="2"/>
  </r>
  <r>
    <x v="0"/>
    <x v="1"/>
  </r>
  <r>
    <x v="1"/>
    <x v="0"/>
  </r>
  <r>
    <x v="2"/>
    <x v="0"/>
  </r>
  <r>
    <x v="3"/>
    <x v="0"/>
  </r>
  <r>
    <x v="0"/>
    <x v="2"/>
  </r>
  <r>
    <x v="1"/>
    <x v="0"/>
  </r>
  <r>
    <x v="2"/>
    <x v="1"/>
  </r>
  <r>
    <x v="3"/>
    <x v="0"/>
  </r>
  <r>
    <x v="0"/>
    <x v="0"/>
  </r>
  <r>
    <x v="1"/>
    <x v="1"/>
  </r>
  <r>
    <x v="2"/>
    <x v="0"/>
  </r>
  <r>
    <x v="3"/>
    <x v="1"/>
  </r>
  <r>
    <x v="0"/>
    <x v="0"/>
  </r>
  <r>
    <x v="1"/>
    <x v="0"/>
  </r>
  <r>
    <x v="2"/>
    <x v="2"/>
  </r>
  <r>
    <x v="3"/>
    <x v="0"/>
  </r>
  <r>
    <x v="0"/>
    <x v="1"/>
  </r>
  <r>
    <x v="1"/>
    <x v="2"/>
  </r>
  <r>
    <x v="2"/>
    <x v="1"/>
  </r>
  <r>
    <x v="3"/>
    <x v="4"/>
  </r>
  <r>
    <x v="0"/>
    <x v="3"/>
  </r>
  <r>
    <x v="1"/>
    <x v="1"/>
  </r>
  <r>
    <x v="2"/>
    <x v="3"/>
  </r>
  <r>
    <x v="3"/>
    <x v="3"/>
  </r>
  <r>
    <x v="0"/>
    <x v="2"/>
  </r>
  <r>
    <x v="1"/>
    <x v="1"/>
  </r>
  <r>
    <x v="2"/>
    <x v="2"/>
  </r>
  <r>
    <x v="3"/>
    <x v="1"/>
  </r>
  <r>
    <x v="0"/>
    <x v="3"/>
  </r>
  <r>
    <x v="1"/>
    <x v="2"/>
  </r>
  <r>
    <x v="2"/>
    <x v="2"/>
  </r>
  <r>
    <x v="3"/>
    <x v="0"/>
  </r>
  <r>
    <x v="0"/>
    <x v="1"/>
  </r>
  <r>
    <x v="1"/>
    <x v="2"/>
  </r>
  <r>
    <x v="2"/>
    <x v="0"/>
  </r>
  <r>
    <x v="3"/>
    <x v="1"/>
  </r>
  <r>
    <x v="0"/>
    <x v="2"/>
  </r>
  <r>
    <x v="1"/>
    <x v="0"/>
  </r>
  <r>
    <x v="2"/>
    <x v="0"/>
  </r>
  <r>
    <x v="3"/>
    <x v="3"/>
  </r>
  <r>
    <x v="0"/>
    <x v="3"/>
  </r>
  <r>
    <x v="1"/>
    <x v="1"/>
  </r>
  <r>
    <x v="2"/>
    <x v="0"/>
  </r>
  <r>
    <x v="3"/>
    <x v="2"/>
  </r>
  <r>
    <x v="0"/>
    <x v="3"/>
  </r>
  <r>
    <x v="1"/>
    <x v="1"/>
  </r>
  <r>
    <x v="2"/>
    <x v="2"/>
  </r>
  <r>
    <x v="3"/>
    <x v="3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2"/>
    <x v="1"/>
  </r>
  <r>
    <x v="3"/>
    <x v="3"/>
  </r>
  <r>
    <x v="0"/>
    <x v="1"/>
  </r>
  <r>
    <x v="1"/>
    <x v="1"/>
  </r>
  <r>
    <x v="2"/>
    <x v="3"/>
  </r>
  <r>
    <x v="3"/>
    <x v="3"/>
  </r>
  <r>
    <x v="0"/>
    <x v="4"/>
  </r>
  <r>
    <x v="1"/>
    <x v="1"/>
  </r>
  <r>
    <x v="2"/>
    <x v="2"/>
  </r>
  <r>
    <x v="3"/>
    <x v="2"/>
  </r>
  <r>
    <x v="0"/>
    <x v="0"/>
  </r>
  <r>
    <x v="1"/>
    <x v="2"/>
  </r>
  <r>
    <x v="2"/>
    <x v="2"/>
  </r>
  <r>
    <x v="3"/>
    <x v="2"/>
  </r>
  <r>
    <x v="0"/>
    <x v="0"/>
  </r>
  <r>
    <x v="1"/>
    <x v="1"/>
  </r>
  <r>
    <x v="2"/>
    <x v="3"/>
  </r>
  <r>
    <x v="3"/>
    <x v="0"/>
  </r>
  <r>
    <x v="0"/>
    <x v="0"/>
  </r>
  <r>
    <x v="1"/>
    <x v="1"/>
  </r>
  <r>
    <x v="2"/>
    <x v="2"/>
  </r>
  <r>
    <x v="3"/>
    <x v="2"/>
  </r>
  <r>
    <x v="0"/>
    <x v="3"/>
  </r>
  <r>
    <x v="1"/>
    <x v="0"/>
  </r>
  <r>
    <x v="2"/>
    <x v="1"/>
  </r>
  <r>
    <x v="3"/>
    <x v="0"/>
  </r>
  <r>
    <x v="0"/>
    <x v="3"/>
  </r>
  <r>
    <x v="1"/>
    <x v="1"/>
  </r>
  <r>
    <x v="2"/>
    <x v="3"/>
  </r>
  <r>
    <x v="3"/>
    <x v="1"/>
  </r>
  <r>
    <x v="0"/>
    <x v="1"/>
  </r>
  <r>
    <x v="1"/>
    <x v="2"/>
  </r>
  <r>
    <x v="2"/>
    <x v="0"/>
  </r>
  <r>
    <x v="3"/>
    <x v="2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0"/>
  </r>
  <r>
    <x v="3"/>
    <x v="0"/>
  </r>
  <r>
    <x v="0"/>
    <x v="3"/>
  </r>
  <r>
    <x v="1"/>
    <x v="0"/>
  </r>
  <r>
    <x v="2"/>
    <x v="2"/>
  </r>
  <r>
    <x v="3"/>
    <x v="0"/>
  </r>
  <r>
    <x v="0"/>
    <x v="2"/>
  </r>
  <r>
    <x v="1"/>
    <x v="1"/>
  </r>
  <r>
    <x v="2"/>
    <x v="3"/>
  </r>
  <r>
    <x v="3"/>
    <x v="2"/>
  </r>
  <r>
    <x v="0"/>
    <x v="4"/>
  </r>
  <r>
    <x v="1"/>
    <x v="1"/>
  </r>
  <r>
    <x v="2"/>
    <x v="4"/>
  </r>
  <r>
    <x v="3"/>
    <x v="3"/>
  </r>
  <r>
    <x v="0"/>
    <x v="3"/>
  </r>
  <r>
    <x v="1"/>
    <x v="2"/>
  </r>
  <r>
    <x v="2"/>
    <x v="3"/>
  </r>
  <r>
    <x v="3"/>
    <x v="3"/>
  </r>
  <r>
    <x v="0"/>
    <x v="1"/>
  </r>
  <r>
    <x v="1"/>
    <x v="1"/>
  </r>
  <r>
    <x v="2"/>
    <x v="1"/>
  </r>
  <r>
    <x v="3"/>
    <x v="1"/>
  </r>
  <r>
    <x v="0"/>
    <x v="1"/>
  </r>
  <r>
    <x v="1"/>
    <x v="0"/>
  </r>
  <r>
    <x v="2"/>
    <x v="0"/>
  </r>
  <r>
    <x v="3"/>
    <x v="3"/>
  </r>
  <r>
    <x v="0"/>
    <x v="3"/>
  </r>
  <r>
    <x v="1"/>
    <x v="0"/>
  </r>
  <r>
    <x v="2"/>
    <x v="0"/>
  </r>
  <r>
    <x v="3"/>
    <x v="3"/>
  </r>
  <r>
    <x v="0"/>
    <x v="2"/>
  </r>
  <r>
    <x v="1"/>
    <x v="0"/>
  </r>
  <r>
    <x v="2"/>
    <x v="3"/>
  </r>
  <r>
    <x v="3"/>
    <x v="0"/>
  </r>
  <r>
    <x v="0"/>
    <x v="1"/>
  </r>
  <r>
    <x v="1"/>
    <x v="2"/>
  </r>
  <r>
    <x v="2"/>
    <x v="0"/>
  </r>
  <r>
    <x v="3"/>
    <x v="2"/>
  </r>
  <r>
    <x v="0"/>
    <x v="0"/>
  </r>
  <r>
    <x v="1"/>
    <x v="1"/>
  </r>
  <r>
    <x v="2"/>
    <x v="1"/>
  </r>
  <r>
    <x v="3"/>
    <x v="0"/>
  </r>
  <r>
    <x v="0"/>
    <x v="3"/>
  </r>
  <r>
    <x v="1"/>
    <x v="2"/>
  </r>
  <r>
    <x v="2"/>
    <x v="2"/>
  </r>
  <r>
    <x v="3"/>
    <x v="0"/>
  </r>
  <r>
    <x v="0"/>
    <x v="0"/>
  </r>
  <r>
    <x v="1"/>
    <x v="0"/>
  </r>
  <r>
    <x v="2"/>
    <x v="3"/>
  </r>
  <r>
    <x v="3"/>
    <x v="1"/>
  </r>
  <r>
    <x v="0"/>
    <x v="0"/>
  </r>
  <r>
    <x v="1"/>
    <x v="0"/>
  </r>
  <r>
    <x v="2"/>
    <x v="0"/>
  </r>
  <r>
    <x v="3"/>
    <x v="0"/>
  </r>
  <r>
    <x v="0"/>
    <x v="4"/>
  </r>
  <r>
    <x v="1"/>
    <x v="4"/>
  </r>
  <r>
    <x v="2"/>
    <x v="3"/>
  </r>
  <r>
    <x v="3"/>
    <x v="3"/>
  </r>
  <r>
    <x v="0"/>
    <x v="0"/>
  </r>
  <r>
    <x v="1"/>
    <x v="0"/>
  </r>
  <r>
    <x v="2"/>
    <x v="2"/>
  </r>
  <r>
    <x v="3"/>
    <x v="3"/>
  </r>
  <r>
    <x v="0"/>
    <x v="1"/>
  </r>
  <r>
    <x v="1"/>
    <x v="2"/>
  </r>
  <r>
    <x v="2"/>
    <x v="0"/>
  </r>
  <r>
    <x v="3"/>
    <x v="0"/>
  </r>
  <r>
    <x v="0"/>
    <x v="0"/>
  </r>
  <r>
    <x v="1"/>
    <x v="0"/>
  </r>
  <r>
    <x v="2"/>
    <x v="1"/>
  </r>
  <r>
    <x v="3"/>
    <x v="3"/>
  </r>
  <r>
    <x v="0"/>
    <x v="0"/>
  </r>
  <r>
    <x v="1"/>
    <x v="1"/>
  </r>
  <r>
    <x v="2"/>
    <x v="0"/>
  </r>
  <r>
    <x v="3"/>
    <x v="2"/>
  </r>
  <r>
    <x v="0"/>
    <x v="0"/>
  </r>
  <r>
    <x v="1"/>
    <x v="1"/>
  </r>
  <r>
    <x v="2"/>
    <x v="2"/>
  </r>
  <r>
    <x v="3"/>
    <x v="0"/>
  </r>
  <r>
    <x v="0"/>
    <x v="2"/>
  </r>
  <r>
    <x v="1"/>
    <x v="0"/>
  </r>
  <r>
    <x v="2"/>
    <x v="1"/>
  </r>
  <r>
    <x v="3"/>
    <x v="1"/>
  </r>
  <r>
    <x v="0"/>
    <x v="3"/>
  </r>
  <r>
    <x v="1"/>
    <x v="1"/>
  </r>
  <r>
    <x v="2"/>
    <x v="2"/>
  </r>
  <r>
    <x v="3"/>
    <x v="3"/>
  </r>
  <r>
    <x v="0"/>
    <x v="1"/>
  </r>
  <r>
    <x v="1"/>
    <x v="0"/>
  </r>
  <r>
    <x v="2"/>
    <x v="0"/>
  </r>
  <r>
    <x v="3"/>
    <x v="3"/>
  </r>
  <r>
    <x v="0"/>
    <x v="3"/>
  </r>
  <r>
    <x v="1"/>
    <x v="0"/>
  </r>
  <r>
    <x v="2"/>
    <x v="1"/>
  </r>
  <r>
    <x v="3"/>
    <x v="3"/>
  </r>
  <r>
    <x v="0"/>
    <x v="3"/>
  </r>
  <r>
    <x v="1"/>
    <x v="1"/>
  </r>
  <r>
    <x v="2"/>
    <x v="3"/>
  </r>
  <r>
    <x v="3"/>
    <x v="1"/>
  </r>
  <r>
    <x v="0"/>
    <x v="2"/>
  </r>
  <r>
    <x v="1"/>
    <x v="4"/>
  </r>
  <r>
    <x v="2"/>
    <x v="1"/>
  </r>
  <r>
    <x v="3"/>
    <x v="2"/>
  </r>
  <r>
    <x v="0"/>
    <x v="0"/>
  </r>
  <r>
    <x v="1"/>
    <x v="0"/>
  </r>
  <r>
    <x v="2"/>
    <x v="2"/>
  </r>
  <r>
    <x v="3"/>
    <x v="3"/>
  </r>
  <r>
    <x v="0"/>
    <x v="0"/>
  </r>
  <r>
    <x v="1"/>
    <x v="2"/>
  </r>
  <r>
    <x v="2"/>
    <x v="1"/>
  </r>
  <r>
    <x v="3"/>
    <x v="3"/>
  </r>
  <r>
    <x v="0"/>
    <x v="3"/>
  </r>
  <r>
    <x v="1"/>
    <x v="2"/>
  </r>
  <r>
    <x v="2"/>
    <x v="1"/>
  </r>
  <r>
    <x v="3"/>
    <x v="2"/>
  </r>
  <r>
    <x v="0"/>
    <x v="0"/>
  </r>
  <r>
    <x v="1"/>
    <x v="2"/>
  </r>
  <r>
    <x v="2"/>
    <x v="3"/>
  </r>
  <r>
    <x v="3"/>
    <x v="2"/>
  </r>
  <r>
    <x v="0"/>
    <x v="0"/>
  </r>
  <r>
    <x v="1"/>
    <x v="0"/>
  </r>
  <r>
    <x v="2"/>
    <x v="1"/>
  </r>
  <r>
    <x v="3"/>
    <x v="3"/>
  </r>
  <r>
    <x v="0"/>
    <x v="3"/>
  </r>
  <r>
    <x v="1"/>
    <x v="1"/>
  </r>
  <r>
    <x v="2"/>
    <x v="0"/>
  </r>
  <r>
    <x v="3"/>
    <x v="0"/>
  </r>
  <r>
    <x v="0"/>
    <x v="2"/>
  </r>
  <r>
    <x v="1"/>
    <x v="2"/>
  </r>
  <r>
    <x v="2"/>
    <x v="1"/>
  </r>
  <r>
    <x v="3"/>
    <x v="3"/>
  </r>
  <r>
    <x v="0"/>
    <x v="3"/>
  </r>
  <r>
    <x v="1"/>
    <x v="1"/>
  </r>
  <r>
    <x v="2"/>
    <x v="1"/>
  </r>
  <r>
    <x v="3"/>
    <x v="1"/>
  </r>
  <r>
    <x v="0"/>
    <x v="2"/>
  </r>
  <r>
    <x v="1"/>
    <x v="0"/>
  </r>
  <r>
    <x v="2"/>
    <x v="2"/>
  </r>
  <r>
    <x v="3"/>
    <x v="1"/>
  </r>
  <r>
    <x v="0"/>
    <x v="3"/>
  </r>
  <r>
    <x v="1"/>
    <x v="2"/>
  </r>
  <r>
    <x v="2"/>
    <x v="1"/>
  </r>
  <r>
    <x v="3"/>
    <x v="0"/>
  </r>
  <r>
    <x v="0"/>
    <x v="4"/>
  </r>
  <r>
    <x v="1"/>
    <x v="4"/>
  </r>
  <r>
    <x v="2"/>
    <x v="1"/>
  </r>
  <r>
    <x v="3"/>
    <x v="3"/>
  </r>
  <r>
    <x v="0"/>
    <x v="0"/>
  </r>
  <r>
    <x v="1"/>
    <x v="1"/>
  </r>
  <r>
    <x v="2"/>
    <x v="0"/>
  </r>
  <r>
    <x v="3"/>
    <x v="3"/>
  </r>
  <r>
    <x v="0"/>
    <x v="1"/>
  </r>
  <r>
    <x v="1"/>
    <x v="0"/>
  </r>
  <r>
    <x v="2"/>
    <x v="0"/>
  </r>
  <r>
    <x v="3"/>
    <x v="1"/>
  </r>
  <r>
    <x v="0"/>
    <x v="0"/>
  </r>
  <r>
    <x v="1"/>
    <x v="2"/>
  </r>
  <r>
    <x v="2"/>
    <x v="1"/>
  </r>
  <r>
    <x v="3"/>
    <x v="0"/>
  </r>
  <r>
    <x v="0"/>
    <x v="2"/>
  </r>
  <r>
    <x v="1"/>
    <x v="1"/>
  </r>
  <r>
    <x v="2"/>
    <x v="3"/>
  </r>
  <r>
    <x v="3"/>
    <x v="0"/>
  </r>
  <r>
    <x v="0"/>
    <x v="3"/>
  </r>
  <r>
    <x v="1"/>
    <x v="0"/>
  </r>
  <r>
    <x v="2"/>
    <x v="3"/>
  </r>
  <r>
    <x v="3"/>
    <x v="3"/>
  </r>
  <r>
    <x v="0"/>
    <x v="0"/>
  </r>
  <r>
    <x v="1"/>
    <x v="2"/>
  </r>
  <r>
    <x v="2"/>
    <x v="1"/>
  </r>
  <r>
    <x v="3"/>
    <x v="3"/>
  </r>
  <r>
    <x v="0"/>
    <x v="1"/>
  </r>
  <r>
    <x v="1"/>
    <x v="2"/>
  </r>
  <r>
    <x v="2"/>
    <x v="1"/>
  </r>
  <r>
    <x v="3"/>
    <x v="2"/>
  </r>
  <r>
    <x v="0"/>
    <x v="0"/>
  </r>
  <r>
    <x v="1"/>
    <x v="1"/>
  </r>
  <r>
    <x v="2"/>
    <x v="3"/>
  </r>
  <r>
    <x v="3"/>
    <x v="3"/>
  </r>
  <r>
    <x v="0"/>
    <x v="0"/>
  </r>
  <r>
    <x v="1"/>
    <x v="1"/>
  </r>
  <r>
    <x v="2"/>
    <x v="1"/>
  </r>
  <r>
    <x v="3"/>
    <x v="1"/>
  </r>
  <r>
    <x v="0"/>
    <x v="0"/>
  </r>
  <r>
    <x v="1"/>
    <x v="2"/>
  </r>
  <r>
    <x v="2"/>
    <x v="3"/>
  </r>
  <r>
    <x v="3"/>
    <x v="2"/>
  </r>
  <r>
    <x v="0"/>
    <x v="4"/>
  </r>
  <r>
    <x v="1"/>
    <x v="4"/>
  </r>
  <r>
    <x v="2"/>
    <x v="3"/>
  </r>
  <r>
    <x v="3"/>
    <x v="1"/>
  </r>
  <r>
    <x v="0"/>
    <x v="3"/>
  </r>
  <r>
    <x v="1"/>
    <x v="0"/>
  </r>
  <r>
    <x v="2"/>
    <x v="1"/>
  </r>
  <r>
    <x v="3"/>
    <x v="1"/>
  </r>
  <r>
    <x v="0"/>
    <x v="3"/>
  </r>
  <r>
    <x v="1"/>
    <x v="0"/>
  </r>
  <r>
    <x v="2"/>
    <x v="2"/>
  </r>
  <r>
    <x v="3"/>
    <x v="2"/>
  </r>
  <r>
    <x v="0"/>
    <x v="1"/>
  </r>
  <r>
    <x v="1"/>
    <x v="0"/>
  </r>
  <r>
    <x v="2"/>
    <x v="2"/>
  </r>
  <r>
    <x v="3"/>
    <x v="1"/>
  </r>
  <r>
    <x v="0"/>
    <x v="2"/>
  </r>
  <r>
    <x v="1"/>
    <x v="1"/>
  </r>
  <r>
    <x v="2"/>
    <x v="1"/>
  </r>
  <r>
    <x v="3"/>
    <x v="3"/>
  </r>
  <r>
    <x v="0"/>
    <x v="0"/>
  </r>
  <r>
    <x v="1"/>
    <x v="2"/>
  </r>
  <r>
    <x v="2"/>
    <x v="3"/>
  </r>
  <r>
    <x v="3"/>
    <x v="3"/>
  </r>
  <r>
    <x v="0"/>
    <x v="1"/>
  </r>
  <r>
    <x v="1"/>
    <x v="2"/>
  </r>
  <r>
    <x v="2"/>
    <x v="2"/>
  </r>
  <r>
    <x v="3"/>
    <x v="2"/>
  </r>
  <r>
    <x v="0"/>
    <x v="2"/>
  </r>
  <r>
    <x v="1"/>
    <x v="1"/>
  </r>
  <r>
    <x v="2"/>
    <x v="1"/>
  </r>
  <r>
    <x v="3"/>
    <x v="2"/>
  </r>
  <r>
    <x v="0"/>
    <x v="0"/>
  </r>
  <r>
    <x v="1"/>
    <x v="2"/>
  </r>
  <r>
    <x v="2"/>
    <x v="2"/>
  </r>
  <r>
    <x v="3"/>
    <x v="1"/>
  </r>
  <r>
    <x v="0"/>
    <x v="1"/>
  </r>
  <r>
    <x v="1"/>
    <x v="0"/>
  </r>
  <r>
    <x v="2"/>
    <x v="3"/>
  </r>
  <r>
    <x v="3"/>
    <x v="3"/>
  </r>
  <r>
    <x v="0"/>
    <x v="2"/>
  </r>
  <r>
    <x v="1"/>
    <x v="1"/>
  </r>
  <r>
    <x v="2"/>
    <x v="3"/>
  </r>
  <r>
    <x v="3"/>
    <x v="3"/>
  </r>
  <r>
    <x v="0"/>
    <x v="1"/>
  </r>
  <r>
    <x v="1"/>
    <x v="3"/>
  </r>
  <r>
    <x v="2"/>
    <x v="1"/>
  </r>
  <r>
    <x v="3"/>
    <x v="3"/>
  </r>
  <r>
    <x v="0"/>
    <x v="1"/>
  </r>
  <r>
    <x v="1"/>
    <x v="1"/>
  </r>
  <r>
    <x v="2"/>
    <x v="3"/>
  </r>
  <r>
    <x v="3"/>
    <x v="1"/>
  </r>
  <r>
    <x v="0"/>
    <x v="3"/>
  </r>
  <r>
    <x v="1"/>
    <x v="0"/>
  </r>
  <r>
    <x v="2"/>
    <x v="3"/>
  </r>
  <r>
    <x v="3"/>
    <x v="2"/>
  </r>
  <r>
    <x v="0"/>
    <x v="3"/>
  </r>
  <r>
    <x v="1"/>
    <x v="1"/>
  </r>
  <r>
    <x v="2"/>
    <x v="0"/>
  </r>
  <r>
    <x v="3"/>
    <x v="3"/>
  </r>
  <r>
    <x v="0"/>
    <x v="2"/>
  </r>
  <r>
    <x v="1"/>
    <x v="2"/>
  </r>
  <r>
    <x v="2"/>
    <x v="1"/>
  </r>
  <r>
    <x v="3"/>
    <x v="2"/>
  </r>
  <r>
    <x v="0"/>
    <x v="1"/>
  </r>
  <r>
    <x v="1"/>
    <x v="2"/>
  </r>
  <r>
    <x v="2"/>
    <x v="3"/>
  </r>
  <r>
    <x v="3"/>
    <x v="3"/>
  </r>
  <r>
    <x v="0"/>
    <x v="0"/>
  </r>
  <r>
    <x v="1"/>
    <x v="2"/>
  </r>
  <r>
    <x v="2"/>
    <x v="3"/>
  </r>
  <r>
    <x v="3"/>
    <x v="0"/>
  </r>
  <r>
    <x v="0"/>
    <x v="3"/>
  </r>
  <r>
    <x v="1"/>
    <x v="1"/>
  </r>
  <r>
    <x v="2"/>
    <x v="3"/>
  </r>
  <r>
    <x v="3"/>
    <x v="0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3"/>
  </r>
  <r>
    <x v="3"/>
    <x v="2"/>
  </r>
  <r>
    <x v="0"/>
    <x v="2"/>
  </r>
  <r>
    <x v="1"/>
    <x v="2"/>
  </r>
  <r>
    <x v="2"/>
    <x v="1"/>
  </r>
  <r>
    <x v="3"/>
    <x v="1"/>
  </r>
  <r>
    <x v="0"/>
    <x v="3"/>
  </r>
  <r>
    <x v="1"/>
    <x v="1"/>
  </r>
  <r>
    <x v="2"/>
    <x v="2"/>
  </r>
  <r>
    <x v="3"/>
    <x v="1"/>
  </r>
  <r>
    <x v="0"/>
    <x v="2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1"/>
  </r>
  <r>
    <x v="0"/>
    <x v="1"/>
  </r>
  <r>
    <x v="1"/>
    <x v="2"/>
  </r>
  <r>
    <x v="2"/>
    <x v="2"/>
  </r>
  <r>
    <x v="3"/>
    <x v="3"/>
  </r>
  <r>
    <x v="0"/>
    <x v="2"/>
  </r>
  <r>
    <x v="1"/>
    <x v="1"/>
  </r>
  <r>
    <x v="2"/>
    <x v="0"/>
  </r>
  <r>
    <x v="3"/>
    <x v="1"/>
  </r>
  <r>
    <x v="0"/>
    <x v="0"/>
  </r>
  <r>
    <x v="1"/>
    <x v="1"/>
  </r>
  <r>
    <x v="2"/>
    <x v="1"/>
  </r>
  <r>
    <x v="3"/>
    <x v="2"/>
  </r>
  <r>
    <x v="0"/>
    <x v="3"/>
  </r>
  <r>
    <x v="1"/>
    <x v="0"/>
  </r>
  <r>
    <x v="2"/>
    <x v="0"/>
  </r>
  <r>
    <x v="3"/>
    <x v="1"/>
  </r>
  <r>
    <x v="0"/>
    <x v="0"/>
  </r>
  <r>
    <x v="1"/>
    <x v="2"/>
  </r>
  <r>
    <x v="2"/>
    <x v="3"/>
  </r>
  <r>
    <x v="3"/>
    <x v="3"/>
  </r>
  <r>
    <x v="0"/>
    <x v="0"/>
  </r>
  <r>
    <x v="1"/>
    <x v="2"/>
  </r>
  <r>
    <x v="2"/>
    <x v="3"/>
  </r>
  <r>
    <x v="3"/>
    <x v="2"/>
  </r>
  <r>
    <x v="0"/>
    <x v="3"/>
  </r>
  <r>
    <x v="1"/>
    <x v="1"/>
  </r>
  <r>
    <x v="2"/>
    <x v="1"/>
  </r>
  <r>
    <x v="3"/>
    <x v="2"/>
  </r>
  <r>
    <x v="0"/>
    <x v="2"/>
  </r>
  <r>
    <x v="1"/>
    <x v="2"/>
  </r>
  <r>
    <x v="2"/>
    <x v="0"/>
  </r>
  <r>
    <x v="3"/>
    <x v="3"/>
  </r>
  <r>
    <x v="0"/>
    <x v="3"/>
  </r>
  <r>
    <x v="1"/>
    <x v="1"/>
  </r>
  <r>
    <x v="2"/>
    <x v="1"/>
  </r>
  <r>
    <x v="3"/>
    <x v="1"/>
  </r>
  <r>
    <x v="0"/>
    <x v="2"/>
  </r>
  <r>
    <x v="1"/>
    <x v="0"/>
  </r>
  <r>
    <x v="2"/>
    <x v="3"/>
  </r>
  <r>
    <x v="3"/>
    <x v="3"/>
  </r>
  <r>
    <x v="0"/>
    <x v="3"/>
  </r>
  <r>
    <x v="1"/>
    <x v="0"/>
  </r>
  <r>
    <x v="2"/>
    <x v="1"/>
  </r>
  <r>
    <x v="3"/>
    <x v="2"/>
  </r>
  <r>
    <x v="0"/>
    <x v="1"/>
  </r>
  <r>
    <x v="1"/>
    <x v="0"/>
  </r>
  <r>
    <x v="2"/>
    <x v="1"/>
  </r>
  <r>
    <x v="3"/>
    <x v="0"/>
  </r>
  <r>
    <x v="0"/>
    <x v="1"/>
  </r>
  <r>
    <x v="1"/>
    <x v="0"/>
  </r>
  <r>
    <x v="2"/>
    <x v="1"/>
  </r>
  <r>
    <x v="3"/>
    <x v="3"/>
  </r>
  <r>
    <x v="0"/>
    <x v="3"/>
  </r>
  <r>
    <x v="1"/>
    <x v="2"/>
  </r>
  <r>
    <x v="2"/>
    <x v="3"/>
  </r>
  <r>
    <x v="3"/>
    <x v="3"/>
  </r>
  <r>
    <x v="0"/>
    <x v="0"/>
  </r>
  <r>
    <x v="1"/>
    <x v="1"/>
  </r>
  <r>
    <x v="2"/>
    <x v="3"/>
  </r>
  <r>
    <x v="3"/>
    <x v="3"/>
  </r>
  <r>
    <x v="0"/>
    <x v="2"/>
  </r>
  <r>
    <x v="1"/>
    <x v="2"/>
  </r>
  <r>
    <x v="2"/>
    <x v="2"/>
  </r>
  <r>
    <x v="3"/>
    <x v="1"/>
  </r>
  <r>
    <x v="0"/>
    <x v="2"/>
  </r>
  <r>
    <x v="1"/>
    <x v="1"/>
  </r>
  <r>
    <x v="2"/>
    <x v="3"/>
  </r>
  <r>
    <x v="3"/>
    <x v="0"/>
  </r>
  <r>
    <x v="0"/>
    <x v="2"/>
  </r>
  <r>
    <x v="1"/>
    <x v="1"/>
  </r>
  <r>
    <x v="2"/>
    <x v="1"/>
  </r>
  <r>
    <x v="3"/>
    <x v="1"/>
  </r>
  <r>
    <x v="0"/>
    <x v="2"/>
  </r>
  <r>
    <x v="1"/>
    <x v="2"/>
  </r>
  <r>
    <x v="2"/>
    <x v="3"/>
  </r>
  <r>
    <x v="3"/>
    <x v="1"/>
  </r>
  <r>
    <x v="0"/>
    <x v="3"/>
  </r>
  <r>
    <x v="1"/>
    <x v="1"/>
  </r>
  <r>
    <x v="2"/>
    <x v="0"/>
  </r>
  <r>
    <x v="3"/>
    <x v="1"/>
  </r>
  <r>
    <x v="0"/>
    <x v="2"/>
  </r>
  <r>
    <x v="1"/>
    <x v="1"/>
  </r>
  <r>
    <x v="2"/>
    <x v="1"/>
  </r>
  <r>
    <x v="3"/>
    <x v="1"/>
  </r>
  <r>
    <x v="0"/>
    <x v="3"/>
  </r>
  <r>
    <x v="1"/>
    <x v="2"/>
  </r>
  <r>
    <x v="2"/>
    <x v="0"/>
  </r>
  <r>
    <x v="3"/>
    <x v="3"/>
  </r>
  <r>
    <x v="0"/>
    <x v="1"/>
  </r>
  <r>
    <x v="1"/>
    <x v="2"/>
  </r>
  <r>
    <x v="2"/>
    <x v="1"/>
  </r>
  <r>
    <x v="3"/>
    <x v="3"/>
  </r>
  <r>
    <x v="0"/>
    <x v="0"/>
  </r>
  <r>
    <x v="1"/>
    <x v="2"/>
  </r>
  <r>
    <x v="2"/>
    <x v="1"/>
  </r>
  <r>
    <x v="3"/>
    <x v="1"/>
  </r>
  <r>
    <x v="0"/>
    <x v="3"/>
  </r>
  <r>
    <x v="1"/>
    <x v="1"/>
  </r>
  <r>
    <x v="2"/>
    <x v="1"/>
  </r>
  <r>
    <x v="3"/>
    <x v="3"/>
  </r>
  <r>
    <x v="0"/>
    <x v="1"/>
  </r>
  <r>
    <x v="1"/>
    <x v="1"/>
  </r>
  <r>
    <x v="2"/>
    <x v="1"/>
  </r>
  <r>
    <x v="3"/>
    <x v="2"/>
  </r>
  <r>
    <x v="0"/>
    <x v="3"/>
  </r>
  <r>
    <x v="1"/>
    <x v="0"/>
  </r>
  <r>
    <x v="2"/>
    <x v="2"/>
  </r>
  <r>
    <x v="3"/>
    <x v="0"/>
  </r>
  <r>
    <x v="0"/>
    <x v="2"/>
  </r>
  <r>
    <x v="1"/>
    <x v="3"/>
  </r>
  <r>
    <x v="2"/>
    <x v="1"/>
  </r>
  <r>
    <x v="3"/>
    <x v="4"/>
  </r>
  <r>
    <x v="0"/>
    <x v="3"/>
  </r>
  <r>
    <x v="1"/>
    <x v="4"/>
  </r>
  <r>
    <x v="2"/>
    <x v="3"/>
  </r>
  <r>
    <x v="3"/>
    <x v="1"/>
  </r>
  <r>
    <x v="0"/>
    <x v="3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3"/>
  </r>
  <r>
    <x v="0"/>
    <x v="1"/>
  </r>
  <r>
    <x v="1"/>
    <x v="1"/>
  </r>
  <r>
    <x v="2"/>
    <x v="3"/>
  </r>
  <r>
    <x v="3"/>
    <x v="2"/>
  </r>
  <r>
    <x v="0"/>
    <x v="1"/>
  </r>
  <r>
    <x v="1"/>
    <x v="2"/>
  </r>
  <r>
    <x v="2"/>
    <x v="1"/>
  </r>
  <r>
    <x v="3"/>
    <x v="1"/>
  </r>
  <r>
    <x v="0"/>
    <x v="4"/>
  </r>
  <r>
    <x v="1"/>
    <x v="1"/>
  </r>
  <r>
    <x v="2"/>
    <x v="1"/>
  </r>
  <r>
    <x v="3"/>
    <x v="1"/>
  </r>
  <r>
    <x v="0"/>
    <x v="2"/>
  </r>
  <r>
    <x v="1"/>
    <x v="1"/>
  </r>
  <r>
    <x v="2"/>
    <x v="2"/>
  </r>
  <r>
    <x v="3"/>
    <x v="3"/>
  </r>
  <r>
    <x v="0"/>
    <x v="2"/>
  </r>
  <r>
    <x v="1"/>
    <x v="0"/>
  </r>
  <r>
    <x v="2"/>
    <x v="0"/>
  </r>
  <r>
    <x v="3"/>
    <x v="0"/>
  </r>
  <r>
    <x v="0"/>
    <x v="1"/>
  </r>
  <r>
    <x v="1"/>
    <x v="2"/>
  </r>
  <r>
    <x v="2"/>
    <x v="2"/>
  </r>
  <r>
    <x v="3"/>
    <x v="0"/>
  </r>
  <r>
    <x v="0"/>
    <x v="3"/>
  </r>
  <r>
    <x v="1"/>
    <x v="1"/>
  </r>
  <r>
    <x v="2"/>
    <x v="3"/>
  </r>
  <r>
    <x v="3"/>
    <x v="1"/>
  </r>
  <r>
    <x v="0"/>
    <x v="1"/>
  </r>
  <r>
    <x v="1"/>
    <x v="1"/>
  </r>
  <r>
    <x v="2"/>
    <x v="2"/>
  </r>
  <r>
    <x v="3"/>
    <x v="1"/>
  </r>
  <r>
    <x v="0"/>
    <x v="0"/>
  </r>
  <r>
    <x v="1"/>
    <x v="2"/>
  </r>
  <r>
    <x v="2"/>
    <x v="2"/>
  </r>
  <r>
    <x v="3"/>
    <x v="3"/>
  </r>
  <r>
    <x v="0"/>
    <x v="2"/>
  </r>
  <r>
    <x v="1"/>
    <x v="2"/>
  </r>
  <r>
    <x v="2"/>
    <x v="1"/>
  </r>
  <r>
    <x v="3"/>
    <x v="0"/>
  </r>
  <r>
    <x v="0"/>
    <x v="1"/>
  </r>
  <r>
    <x v="1"/>
    <x v="2"/>
  </r>
  <r>
    <x v="2"/>
    <x v="1"/>
  </r>
  <r>
    <x v="3"/>
    <x v="1"/>
  </r>
  <r>
    <x v="0"/>
    <x v="0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3"/>
  </r>
  <r>
    <x v="0"/>
    <x v="0"/>
  </r>
  <r>
    <x v="1"/>
    <x v="2"/>
  </r>
  <r>
    <x v="2"/>
    <x v="2"/>
  </r>
  <r>
    <x v="3"/>
    <x v="1"/>
  </r>
  <r>
    <x v="0"/>
    <x v="3"/>
  </r>
  <r>
    <x v="1"/>
    <x v="0"/>
  </r>
  <r>
    <x v="2"/>
    <x v="2"/>
  </r>
  <r>
    <x v="3"/>
    <x v="1"/>
  </r>
  <r>
    <x v="0"/>
    <x v="1"/>
  </r>
  <r>
    <x v="1"/>
    <x v="1"/>
  </r>
  <r>
    <x v="2"/>
    <x v="3"/>
  </r>
  <r>
    <x v="3"/>
    <x v="1"/>
  </r>
  <r>
    <x v="0"/>
    <x v="3"/>
  </r>
  <r>
    <x v="1"/>
    <x v="0"/>
  </r>
  <r>
    <x v="2"/>
    <x v="1"/>
  </r>
  <r>
    <x v="3"/>
    <x v="2"/>
  </r>
  <r>
    <x v="0"/>
    <x v="3"/>
  </r>
  <r>
    <x v="1"/>
    <x v="1"/>
  </r>
  <r>
    <x v="2"/>
    <x v="0"/>
  </r>
  <r>
    <x v="3"/>
    <x v="2"/>
  </r>
  <r>
    <x v="0"/>
    <x v="0"/>
  </r>
  <r>
    <x v="1"/>
    <x v="2"/>
  </r>
  <r>
    <x v="2"/>
    <x v="2"/>
  </r>
  <r>
    <x v="3"/>
    <x v="3"/>
  </r>
  <r>
    <x v="0"/>
    <x v="0"/>
  </r>
  <r>
    <x v="1"/>
    <x v="1"/>
  </r>
  <r>
    <x v="2"/>
    <x v="0"/>
  </r>
  <r>
    <x v="3"/>
    <x v="1"/>
  </r>
  <r>
    <x v="0"/>
    <x v="3"/>
  </r>
  <r>
    <x v="1"/>
    <x v="0"/>
  </r>
  <r>
    <x v="2"/>
    <x v="1"/>
  </r>
  <r>
    <x v="3"/>
    <x v="0"/>
  </r>
  <r>
    <x v="0"/>
    <x v="2"/>
  </r>
  <r>
    <x v="1"/>
    <x v="2"/>
  </r>
  <r>
    <x v="2"/>
    <x v="3"/>
  </r>
  <r>
    <x v="3"/>
    <x v="1"/>
  </r>
  <r>
    <x v="0"/>
    <x v="0"/>
  </r>
  <r>
    <x v="1"/>
    <x v="0"/>
  </r>
  <r>
    <x v="2"/>
    <x v="3"/>
  </r>
  <r>
    <x v="3"/>
    <x v="3"/>
  </r>
  <r>
    <x v="0"/>
    <x v="2"/>
  </r>
  <r>
    <x v="1"/>
    <x v="1"/>
  </r>
  <r>
    <x v="2"/>
    <x v="2"/>
  </r>
  <r>
    <x v="3"/>
    <x v="2"/>
  </r>
  <r>
    <x v="0"/>
    <x v="0"/>
  </r>
  <r>
    <x v="1"/>
    <x v="2"/>
  </r>
  <r>
    <x v="2"/>
    <x v="0"/>
  </r>
  <r>
    <x v="3"/>
    <x v="1"/>
  </r>
  <r>
    <x v="0"/>
    <x v="0"/>
  </r>
  <r>
    <x v="1"/>
    <x v="1"/>
  </r>
  <r>
    <x v="2"/>
    <x v="1"/>
  </r>
  <r>
    <x v="3"/>
    <x v="0"/>
  </r>
  <r>
    <x v="0"/>
    <x v="3"/>
  </r>
  <r>
    <x v="1"/>
    <x v="2"/>
  </r>
  <r>
    <x v="2"/>
    <x v="2"/>
  </r>
  <r>
    <x v="3"/>
    <x v="3"/>
  </r>
  <r>
    <x v="0"/>
    <x v="3"/>
  </r>
  <r>
    <x v="1"/>
    <x v="1"/>
  </r>
  <r>
    <x v="2"/>
    <x v="1"/>
  </r>
  <r>
    <x v="3"/>
    <x v="1"/>
  </r>
  <r>
    <x v="0"/>
    <x v="0"/>
  </r>
  <r>
    <x v="1"/>
    <x v="2"/>
  </r>
  <r>
    <x v="2"/>
    <x v="3"/>
  </r>
  <r>
    <x v="3"/>
    <x v="2"/>
  </r>
  <r>
    <x v="0"/>
    <x v="1"/>
  </r>
  <r>
    <x v="1"/>
    <x v="1"/>
  </r>
  <r>
    <x v="2"/>
    <x v="3"/>
  </r>
  <r>
    <x v="3"/>
    <x v="0"/>
  </r>
  <r>
    <x v="0"/>
    <x v="0"/>
  </r>
  <r>
    <x v="1"/>
    <x v="0"/>
  </r>
  <r>
    <x v="2"/>
    <x v="1"/>
  </r>
  <r>
    <x v="3"/>
    <x v="1"/>
  </r>
  <r>
    <x v="0"/>
    <x v="0"/>
  </r>
  <r>
    <x v="1"/>
    <x v="0"/>
  </r>
  <r>
    <x v="2"/>
    <x v="3"/>
  </r>
  <r>
    <x v="3"/>
    <x v="3"/>
  </r>
  <r>
    <x v="0"/>
    <x v="2"/>
  </r>
  <r>
    <x v="1"/>
    <x v="1"/>
  </r>
  <r>
    <x v="2"/>
    <x v="2"/>
  </r>
  <r>
    <x v="3"/>
    <x v="0"/>
  </r>
  <r>
    <x v="0"/>
    <x v="3"/>
  </r>
  <r>
    <x v="1"/>
    <x v="2"/>
  </r>
  <r>
    <x v="2"/>
    <x v="2"/>
  </r>
  <r>
    <x v="3"/>
    <x v="1"/>
  </r>
  <r>
    <x v="0"/>
    <x v="0"/>
  </r>
  <r>
    <x v="1"/>
    <x v="2"/>
  </r>
  <r>
    <x v="2"/>
    <x v="0"/>
  </r>
  <r>
    <x v="3"/>
    <x v="0"/>
  </r>
  <r>
    <x v="0"/>
    <x v="1"/>
  </r>
  <r>
    <x v="1"/>
    <x v="1"/>
  </r>
  <r>
    <x v="2"/>
    <x v="3"/>
  </r>
  <r>
    <x v="3"/>
    <x v="1"/>
  </r>
  <r>
    <x v="0"/>
    <x v="0"/>
  </r>
  <r>
    <x v="1"/>
    <x v="0"/>
  </r>
  <r>
    <x v="2"/>
    <x v="3"/>
  </r>
  <r>
    <x v="3"/>
    <x v="1"/>
  </r>
  <r>
    <x v="0"/>
    <x v="2"/>
  </r>
  <r>
    <x v="1"/>
    <x v="0"/>
  </r>
  <r>
    <x v="2"/>
    <x v="1"/>
  </r>
  <r>
    <x v="3"/>
    <x v="3"/>
  </r>
  <r>
    <x v="0"/>
    <x v="0"/>
  </r>
  <r>
    <x v="1"/>
    <x v="0"/>
  </r>
  <r>
    <x v="2"/>
    <x v="0"/>
  </r>
  <r>
    <x v="3"/>
    <x v="3"/>
  </r>
  <r>
    <x v="0"/>
    <x v="2"/>
  </r>
  <r>
    <x v="1"/>
    <x v="0"/>
  </r>
  <r>
    <x v="2"/>
    <x v="1"/>
  </r>
  <r>
    <x v="3"/>
    <x v="3"/>
  </r>
  <r>
    <x v="0"/>
    <x v="3"/>
  </r>
  <r>
    <x v="1"/>
    <x v="1"/>
  </r>
  <r>
    <x v="2"/>
    <x v="0"/>
  </r>
  <r>
    <x v="3"/>
    <x v="0"/>
  </r>
  <r>
    <x v="0"/>
    <x v="1"/>
  </r>
  <r>
    <x v="1"/>
    <x v="2"/>
  </r>
  <r>
    <x v="2"/>
    <x v="2"/>
  </r>
  <r>
    <x v="3"/>
    <x v="1"/>
  </r>
  <r>
    <x v="0"/>
    <x v="2"/>
  </r>
  <r>
    <x v="1"/>
    <x v="0"/>
  </r>
  <r>
    <x v="2"/>
    <x v="2"/>
  </r>
  <r>
    <x v="3"/>
    <x v="0"/>
  </r>
  <r>
    <x v="0"/>
    <x v="3"/>
  </r>
  <r>
    <x v="1"/>
    <x v="0"/>
  </r>
  <r>
    <x v="2"/>
    <x v="0"/>
  </r>
  <r>
    <x v="3"/>
    <x v="1"/>
  </r>
  <r>
    <x v="0"/>
    <x v="2"/>
  </r>
  <r>
    <x v="1"/>
    <x v="0"/>
  </r>
  <r>
    <x v="2"/>
    <x v="1"/>
  </r>
  <r>
    <x v="3"/>
    <x v="2"/>
  </r>
  <r>
    <x v="0"/>
    <x v="0"/>
  </r>
  <r>
    <x v="1"/>
    <x v="2"/>
  </r>
  <r>
    <x v="2"/>
    <x v="3"/>
  </r>
  <r>
    <x v="3"/>
    <x v="3"/>
  </r>
  <r>
    <x v="0"/>
    <x v="1"/>
  </r>
  <r>
    <x v="1"/>
    <x v="2"/>
  </r>
  <r>
    <x v="2"/>
    <x v="1"/>
  </r>
  <r>
    <x v="3"/>
    <x v="3"/>
  </r>
  <r>
    <x v="0"/>
    <x v="0"/>
  </r>
  <r>
    <x v="1"/>
    <x v="2"/>
  </r>
  <r>
    <x v="2"/>
    <x v="0"/>
  </r>
  <r>
    <x v="3"/>
    <x v="3"/>
  </r>
  <r>
    <x v="0"/>
    <x v="1"/>
  </r>
  <r>
    <x v="1"/>
    <x v="0"/>
  </r>
  <r>
    <x v="2"/>
    <x v="2"/>
  </r>
  <r>
    <x v="3"/>
    <x v="0"/>
  </r>
  <r>
    <x v="0"/>
    <x v="1"/>
  </r>
  <r>
    <x v="1"/>
    <x v="2"/>
  </r>
  <r>
    <x v="2"/>
    <x v="3"/>
  </r>
  <r>
    <x v="3"/>
    <x v="2"/>
  </r>
  <r>
    <x v="0"/>
    <x v="2"/>
  </r>
  <r>
    <x v="1"/>
    <x v="2"/>
  </r>
  <r>
    <x v="2"/>
    <x v="0"/>
  </r>
  <r>
    <x v="3"/>
    <x v="3"/>
  </r>
  <r>
    <x v="0"/>
    <x v="3"/>
  </r>
  <r>
    <x v="1"/>
    <x v="0"/>
  </r>
  <r>
    <x v="2"/>
    <x v="0"/>
  </r>
  <r>
    <x v="3"/>
    <x v="3"/>
  </r>
  <r>
    <x v="0"/>
    <x v="3"/>
  </r>
  <r>
    <x v="1"/>
    <x v="2"/>
  </r>
  <r>
    <x v="2"/>
    <x v="2"/>
  </r>
  <r>
    <x v="3"/>
    <x v="3"/>
  </r>
  <r>
    <x v="0"/>
    <x v="3"/>
  </r>
  <r>
    <x v="1"/>
    <x v="0"/>
  </r>
  <r>
    <x v="2"/>
    <x v="1"/>
  </r>
  <r>
    <x v="3"/>
    <x v="3"/>
  </r>
  <r>
    <x v="0"/>
    <x v="0"/>
  </r>
  <r>
    <x v="1"/>
    <x v="1"/>
  </r>
  <r>
    <x v="2"/>
    <x v="3"/>
  </r>
  <r>
    <x v="3"/>
    <x v="2"/>
  </r>
  <r>
    <x v="0"/>
    <x v="3"/>
  </r>
  <r>
    <x v="1"/>
    <x v="1"/>
  </r>
  <r>
    <x v="2"/>
    <x v="3"/>
  </r>
  <r>
    <x v="3"/>
    <x v="2"/>
  </r>
  <r>
    <x v="0"/>
    <x v="3"/>
  </r>
  <r>
    <x v="1"/>
    <x v="2"/>
  </r>
  <r>
    <x v="2"/>
    <x v="3"/>
  </r>
  <r>
    <x v="3"/>
    <x v="0"/>
  </r>
  <r>
    <x v="0"/>
    <x v="2"/>
  </r>
  <r>
    <x v="1"/>
    <x v="1"/>
  </r>
  <r>
    <x v="2"/>
    <x v="0"/>
  </r>
  <r>
    <x v="3"/>
    <x v="2"/>
  </r>
  <r>
    <x v="0"/>
    <x v="2"/>
  </r>
  <r>
    <x v="1"/>
    <x v="2"/>
  </r>
  <r>
    <x v="2"/>
    <x v="2"/>
  </r>
  <r>
    <x v="3"/>
    <x v="0"/>
  </r>
  <r>
    <x v="0"/>
    <x v="0"/>
  </r>
  <r>
    <x v="1"/>
    <x v="1"/>
  </r>
  <r>
    <x v="2"/>
    <x v="3"/>
  </r>
  <r>
    <x v="3"/>
    <x v="3"/>
  </r>
  <r>
    <x v="0"/>
    <x v="1"/>
  </r>
  <r>
    <x v="1"/>
    <x v="2"/>
  </r>
  <r>
    <x v="2"/>
    <x v="1"/>
  </r>
  <r>
    <x v="3"/>
    <x v="1"/>
  </r>
  <r>
    <x v="0"/>
    <x v="0"/>
  </r>
  <r>
    <x v="1"/>
    <x v="2"/>
  </r>
  <r>
    <x v="2"/>
    <x v="3"/>
  </r>
  <r>
    <x v="3"/>
    <x v="0"/>
  </r>
  <r>
    <x v="0"/>
    <x v="2"/>
  </r>
  <r>
    <x v="1"/>
    <x v="2"/>
  </r>
  <r>
    <x v="2"/>
    <x v="0"/>
  </r>
  <r>
    <x v="3"/>
    <x v="1"/>
  </r>
  <r>
    <x v="0"/>
    <x v="3"/>
  </r>
  <r>
    <x v="1"/>
    <x v="1"/>
  </r>
  <r>
    <x v="2"/>
    <x v="1"/>
  </r>
  <r>
    <x v="3"/>
    <x v="0"/>
  </r>
  <r>
    <x v="0"/>
    <x v="0"/>
  </r>
  <r>
    <x v="1"/>
    <x v="0"/>
  </r>
  <r>
    <x v="2"/>
    <x v="2"/>
  </r>
  <r>
    <x v="3"/>
    <x v="1"/>
  </r>
  <r>
    <x v="0"/>
    <x v="4"/>
  </r>
  <r>
    <x v="1"/>
    <x v="3"/>
  </r>
  <r>
    <x v="2"/>
    <x v="4"/>
  </r>
  <r>
    <x v="3"/>
    <x v="4"/>
  </r>
  <r>
    <x v="0"/>
    <x v="2"/>
  </r>
  <r>
    <x v="1"/>
    <x v="2"/>
  </r>
  <r>
    <x v="2"/>
    <x v="3"/>
  </r>
  <r>
    <x v="3"/>
    <x v="0"/>
  </r>
  <r>
    <x v="0"/>
    <x v="3"/>
  </r>
  <r>
    <x v="1"/>
    <x v="4"/>
  </r>
  <r>
    <x v="2"/>
    <x v="3"/>
  </r>
  <r>
    <x v="3"/>
    <x v="3"/>
  </r>
  <r>
    <x v="0"/>
    <x v="1"/>
  </r>
  <r>
    <x v="1"/>
    <x v="4"/>
  </r>
  <r>
    <x v="2"/>
    <x v="3"/>
  </r>
  <r>
    <x v="3"/>
    <x v="1"/>
  </r>
  <r>
    <x v="0"/>
    <x v="1"/>
  </r>
  <r>
    <x v="1"/>
    <x v="3"/>
  </r>
  <r>
    <x v="2"/>
    <x v="2"/>
  </r>
  <r>
    <x v="3"/>
    <x v="4"/>
  </r>
  <r>
    <x v="0"/>
    <x v="1"/>
  </r>
  <r>
    <x v="1"/>
    <x v="2"/>
  </r>
  <r>
    <x v="2"/>
    <x v="1"/>
  </r>
  <r>
    <x v="3"/>
    <x v="3"/>
  </r>
  <r>
    <x v="0"/>
    <x v="2"/>
  </r>
  <r>
    <x v="1"/>
    <x v="3"/>
  </r>
  <r>
    <x v="2"/>
    <x v="3"/>
  </r>
  <r>
    <x v="3"/>
    <x v="1"/>
  </r>
  <r>
    <x v="0"/>
    <x v="3"/>
  </r>
  <r>
    <x v="1"/>
    <x v="2"/>
  </r>
  <r>
    <x v="2"/>
    <x v="3"/>
  </r>
  <r>
    <x v="3"/>
    <x v="4"/>
  </r>
  <r>
    <x v="0"/>
    <x v="3"/>
  </r>
  <r>
    <x v="1"/>
    <x v="0"/>
  </r>
  <r>
    <x v="2"/>
    <x v="0"/>
  </r>
  <r>
    <x v="3"/>
    <x v="0"/>
  </r>
  <r>
    <x v="0"/>
    <x v="1"/>
  </r>
  <r>
    <x v="1"/>
    <x v="2"/>
  </r>
  <r>
    <x v="2"/>
    <x v="0"/>
  </r>
  <r>
    <x v="3"/>
    <x v="1"/>
  </r>
  <r>
    <x v="0"/>
    <x v="3"/>
  </r>
  <r>
    <x v="1"/>
    <x v="0"/>
  </r>
  <r>
    <x v="2"/>
    <x v="2"/>
  </r>
  <r>
    <x v="3"/>
    <x v="1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0"/>
  </r>
  <r>
    <x v="3"/>
    <x v="2"/>
  </r>
  <r>
    <x v="0"/>
    <x v="2"/>
  </r>
  <r>
    <x v="1"/>
    <x v="1"/>
  </r>
  <r>
    <x v="2"/>
    <x v="0"/>
  </r>
  <r>
    <x v="3"/>
    <x v="0"/>
  </r>
  <r>
    <x v="0"/>
    <x v="2"/>
  </r>
  <r>
    <x v="1"/>
    <x v="2"/>
  </r>
  <r>
    <x v="2"/>
    <x v="0"/>
  </r>
  <r>
    <x v="3"/>
    <x v="2"/>
  </r>
  <r>
    <x v="0"/>
    <x v="3"/>
  </r>
  <r>
    <x v="1"/>
    <x v="2"/>
  </r>
  <r>
    <x v="2"/>
    <x v="1"/>
  </r>
  <r>
    <x v="3"/>
    <x v="3"/>
  </r>
  <r>
    <x v="0"/>
    <x v="2"/>
  </r>
  <r>
    <x v="1"/>
    <x v="1"/>
  </r>
  <r>
    <x v="2"/>
    <x v="1"/>
  </r>
  <r>
    <x v="3"/>
    <x v="3"/>
  </r>
  <r>
    <x v="0"/>
    <x v="3"/>
  </r>
  <r>
    <x v="1"/>
    <x v="3"/>
  </r>
  <r>
    <x v="2"/>
    <x v="1"/>
  </r>
  <r>
    <x v="3"/>
    <x v="3"/>
  </r>
  <r>
    <x v="0"/>
    <x v="3"/>
  </r>
  <r>
    <x v="1"/>
    <x v="2"/>
  </r>
  <r>
    <x v="2"/>
    <x v="2"/>
  </r>
  <r>
    <x v="3"/>
    <x v="2"/>
  </r>
  <r>
    <x v="0"/>
    <x v="3"/>
  </r>
  <r>
    <x v="1"/>
    <x v="2"/>
  </r>
  <r>
    <x v="2"/>
    <x v="3"/>
  </r>
  <r>
    <x v="3"/>
    <x v="1"/>
  </r>
  <r>
    <x v="0"/>
    <x v="3"/>
  </r>
  <r>
    <x v="1"/>
    <x v="1"/>
  </r>
  <r>
    <x v="2"/>
    <x v="2"/>
  </r>
  <r>
    <x v="3"/>
    <x v="1"/>
  </r>
  <r>
    <x v="0"/>
    <x v="3"/>
  </r>
  <r>
    <x v="1"/>
    <x v="1"/>
  </r>
  <r>
    <x v="2"/>
    <x v="3"/>
  </r>
  <r>
    <x v="3"/>
    <x v="3"/>
  </r>
  <r>
    <x v="0"/>
    <x v="2"/>
  </r>
  <r>
    <x v="1"/>
    <x v="4"/>
  </r>
  <r>
    <x v="2"/>
    <x v="1"/>
  </r>
  <r>
    <x v="3"/>
    <x v="4"/>
  </r>
  <r>
    <x v="0"/>
    <x v="1"/>
  </r>
  <r>
    <x v="1"/>
    <x v="2"/>
  </r>
  <r>
    <x v="2"/>
    <x v="3"/>
  </r>
  <r>
    <x v="3"/>
    <x v="1"/>
  </r>
  <r>
    <x v="0"/>
    <x v="1"/>
  </r>
  <r>
    <x v="1"/>
    <x v="1"/>
  </r>
  <r>
    <x v="2"/>
    <x v="0"/>
  </r>
  <r>
    <x v="3"/>
    <x v="1"/>
  </r>
  <r>
    <x v="0"/>
    <x v="2"/>
  </r>
  <r>
    <x v="1"/>
    <x v="1"/>
  </r>
  <r>
    <x v="2"/>
    <x v="3"/>
  </r>
  <r>
    <x v="3"/>
    <x v="1"/>
  </r>
  <r>
    <x v="0"/>
    <x v="2"/>
  </r>
  <r>
    <x v="1"/>
    <x v="0"/>
  </r>
  <r>
    <x v="2"/>
    <x v="3"/>
  </r>
  <r>
    <x v="3"/>
    <x v="2"/>
  </r>
  <r>
    <x v="0"/>
    <x v="1"/>
  </r>
  <r>
    <x v="1"/>
    <x v="0"/>
  </r>
  <r>
    <x v="2"/>
    <x v="3"/>
  </r>
  <r>
    <x v="3"/>
    <x v="0"/>
  </r>
  <r>
    <x v="0"/>
    <x v="3"/>
  </r>
  <r>
    <x v="1"/>
    <x v="0"/>
  </r>
  <r>
    <x v="2"/>
    <x v="3"/>
  </r>
  <r>
    <x v="3"/>
    <x v="2"/>
  </r>
  <r>
    <x v="0"/>
    <x v="0"/>
  </r>
  <r>
    <x v="1"/>
    <x v="0"/>
  </r>
  <r>
    <x v="2"/>
    <x v="2"/>
  </r>
  <r>
    <x v="3"/>
    <x v="0"/>
  </r>
  <r>
    <x v="0"/>
    <x v="3"/>
  </r>
  <r>
    <x v="1"/>
    <x v="1"/>
  </r>
  <r>
    <x v="2"/>
    <x v="2"/>
  </r>
  <r>
    <x v="3"/>
    <x v="3"/>
  </r>
  <r>
    <x v="0"/>
    <x v="0"/>
  </r>
  <r>
    <x v="1"/>
    <x v="0"/>
  </r>
  <r>
    <x v="2"/>
    <x v="2"/>
  </r>
  <r>
    <x v="3"/>
    <x v="3"/>
  </r>
  <r>
    <x v="0"/>
    <x v="0"/>
  </r>
  <r>
    <x v="1"/>
    <x v="1"/>
  </r>
  <r>
    <x v="2"/>
    <x v="1"/>
  </r>
  <r>
    <x v="3"/>
    <x v="1"/>
  </r>
  <r>
    <x v="0"/>
    <x v="0"/>
  </r>
  <r>
    <x v="1"/>
    <x v="0"/>
  </r>
  <r>
    <x v="2"/>
    <x v="2"/>
  </r>
  <r>
    <x v="3"/>
    <x v="1"/>
  </r>
  <r>
    <x v="0"/>
    <x v="1"/>
  </r>
  <r>
    <x v="1"/>
    <x v="2"/>
  </r>
  <r>
    <x v="2"/>
    <x v="3"/>
  </r>
  <r>
    <x v="3"/>
    <x v="0"/>
  </r>
  <r>
    <x v="0"/>
    <x v="3"/>
  </r>
  <r>
    <x v="1"/>
    <x v="2"/>
  </r>
  <r>
    <x v="2"/>
    <x v="1"/>
  </r>
  <r>
    <x v="3"/>
    <x v="2"/>
  </r>
  <r>
    <x v="0"/>
    <x v="3"/>
  </r>
  <r>
    <x v="1"/>
    <x v="1"/>
  </r>
  <r>
    <x v="2"/>
    <x v="0"/>
  </r>
  <r>
    <x v="3"/>
    <x v="0"/>
  </r>
  <r>
    <x v="0"/>
    <x v="1"/>
  </r>
  <r>
    <x v="1"/>
    <x v="0"/>
  </r>
  <r>
    <x v="2"/>
    <x v="1"/>
  </r>
  <r>
    <x v="3"/>
    <x v="2"/>
  </r>
  <r>
    <x v="0"/>
    <x v="2"/>
  </r>
  <r>
    <x v="1"/>
    <x v="2"/>
  </r>
  <r>
    <x v="2"/>
    <x v="3"/>
  </r>
  <r>
    <x v="3"/>
    <x v="3"/>
  </r>
  <r>
    <x v="0"/>
    <x v="0"/>
  </r>
  <r>
    <x v="1"/>
    <x v="2"/>
  </r>
  <r>
    <x v="2"/>
    <x v="1"/>
  </r>
  <r>
    <x v="3"/>
    <x v="3"/>
  </r>
  <r>
    <x v="0"/>
    <x v="2"/>
  </r>
  <r>
    <x v="1"/>
    <x v="0"/>
  </r>
  <r>
    <x v="2"/>
    <x v="0"/>
  </r>
  <r>
    <x v="3"/>
    <x v="3"/>
  </r>
  <r>
    <x v="0"/>
    <x v="0"/>
  </r>
  <r>
    <x v="1"/>
    <x v="0"/>
  </r>
  <r>
    <x v="2"/>
    <x v="3"/>
  </r>
  <r>
    <x v="3"/>
    <x v="3"/>
  </r>
  <r>
    <x v="0"/>
    <x v="3"/>
  </r>
  <r>
    <x v="1"/>
    <x v="1"/>
  </r>
  <r>
    <x v="2"/>
    <x v="3"/>
  </r>
  <r>
    <x v="3"/>
    <x v="2"/>
  </r>
  <r>
    <x v="0"/>
    <x v="1"/>
  </r>
  <r>
    <x v="1"/>
    <x v="1"/>
  </r>
  <r>
    <x v="2"/>
    <x v="2"/>
  </r>
  <r>
    <x v="3"/>
    <x v="2"/>
  </r>
  <r>
    <x v="0"/>
    <x v="3"/>
  </r>
  <r>
    <x v="1"/>
    <x v="0"/>
  </r>
  <r>
    <x v="2"/>
    <x v="3"/>
  </r>
  <r>
    <x v="3"/>
    <x v="1"/>
  </r>
  <r>
    <x v="0"/>
    <x v="2"/>
  </r>
  <r>
    <x v="1"/>
    <x v="1"/>
  </r>
  <r>
    <x v="2"/>
    <x v="1"/>
  </r>
  <r>
    <x v="3"/>
    <x v="1"/>
  </r>
  <r>
    <x v="0"/>
    <x v="1"/>
  </r>
  <r>
    <x v="1"/>
    <x v="2"/>
  </r>
  <r>
    <x v="2"/>
    <x v="3"/>
  </r>
  <r>
    <x v="3"/>
    <x v="3"/>
  </r>
  <r>
    <x v="0"/>
    <x v="1"/>
  </r>
  <r>
    <x v="1"/>
    <x v="2"/>
  </r>
  <r>
    <x v="2"/>
    <x v="1"/>
  </r>
  <r>
    <x v="3"/>
    <x v="3"/>
  </r>
  <r>
    <x v="0"/>
    <x v="1"/>
  </r>
  <r>
    <x v="1"/>
    <x v="1"/>
  </r>
  <r>
    <x v="2"/>
    <x v="3"/>
  </r>
  <r>
    <x v="3"/>
    <x v="2"/>
  </r>
  <r>
    <x v="0"/>
    <x v="1"/>
  </r>
  <r>
    <x v="1"/>
    <x v="2"/>
  </r>
  <r>
    <x v="2"/>
    <x v="2"/>
  </r>
  <r>
    <x v="3"/>
    <x v="0"/>
  </r>
  <r>
    <x v="0"/>
    <x v="0"/>
  </r>
  <r>
    <x v="1"/>
    <x v="0"/>
  </r>
  <r>
    <x v="2"/>
    <x v="0"/>
  </r>
  <r>
    <x v="3"/>
    <x v="1"/>
  </r>
  <r>
    <x v="0"/>
    <x v="0"/>
  </r>
  <r>
    <x v="1"/>
    <x v="0"/>
  </r>
  <r>
    <x v="2"/>
    <x v="1"/>
  </r>
  <r>
    <x v="3"/>
    <x v="1"/>
  </r>
  <r>
    <x v="0"/>
    <x v="3"/>
  </r>
  <r>
    <x v="1"/>
    <x v="1"/>
  </r>
  <r>
    <x v="2"/>
    <x v="3"/>
  </r>
  <r>
    <x v="3"/>
    <x v="2"/>
  </r>
  <r>
    <x v="0"/>
    <x v="0"/>
  </r>
  <r>
    <x v="1"/>
    <x v="2"/>
  </r>
  <r>
    <x v="2"/>
    <x v="0"/>
  </r>
  <r>
    <x v="3"/>
    <x v="0"/>
  </r>
  <r>
    <x v="0"/>
    <x v="0"/>
  </r>
  <r>
    <x v="1"/>
    <x v="0"/>
  </r>
  <r>
    <x v="2"/>
    <x v="0"/>
  </r>
  <r>
    <x v="3"/>
    <x v="1"/>
  </r>
  <r>
    <x v="0"/>
    <x v="1"/>
  </r>
  <r>
    <x v="1"/>
    <x v="1"/>
  </r>
  <r>
    <x v="2"/>
    <x v="3"/>
  </r>
  <r>
    <x v="3"/>
    <x v="0"/>
  </r>
  <r>
    <x v="0"/>
    <x v="2"/>
  </r>
  <r>
    <x v="1"/>
    <x v="0"/>
  </r>
  <r>
    <x v="2"/>
    <x v="3"/>
  </r>
  <r>
    <x v="3"/>
    <x v="2"/>
  </r>
  <r>
    <x v="0"/>
    <x v="2"/>
  </r>
  <r>
    <x v="1"/>
    <x v="0"/>
  </r>
  <r>
    <x v="2"/>
    <x v="2"/>
  </r>
  <r>
    <x v="3"/>
    <x v="3"/>
  </r>
  <r>
    <x v="0"/>
    <x v="1"/>
  </r>
  <r>
    <x v="1"/>
    <x v="2"/>
  </r>
  <r>
    <x v="2"/>
    <x v="2"/>
  </r>
  <r>
    <x v="3"/>
    <x v="1"/>
  </r>
  <r>
    <x v="0"/>
    <x v="3"/>
  </r>
  <r>
    <x v="1"/>
    <x v="1"/>
  </r>
  <r>
    <x v="2"/>
    <x v="0"/>
  </r>
  <r>
    <x v="3"/>
    <x v="1"/>
  </r>
  <r>
    <x v="0"/>
    <x v="3"/>
  </r>
  <r>
    <x v="1"/>
    <x v="0"/>
  </r>
  <r>
    <x v="2"/>
    <x v="2"/>
  </r>
  <r>
    <x v="3"/>
    <x v="3"/>
  </r>
  <r>
    <x v="0"/>
    <x v="0"/>
  </r>
  <r>
    <x v="1"/>
    <x v="0"/>
  </r>
  <r>
    <x v="2"/>
    <x v="2"/>
  </r>
  <r>
    <x v="3"/>
    <x v="1"/>
  </r>
  <r>
    <x v="0"/>
    <x v="0"/>
  </r>
  <r>
    <x v="1"/>
    <x v="0"/>
  </r>
  <r>
    <x v="2"/>
    <x v="2"/>
  </r>
  <r>
    <x v="3"/>
    <x v="3"/>
  </r>
  <r>
    <x v="0"/>
    <x v="3"/>
  </r>
  <r>
    <x v="1"/>
    <x v="1"/>
  </r>
  <r>
    <x v="2"/>
    <x v="2"/>
  </r>
  <r>
    <x v="3"/>
    <x v="2"/>
  </r>
  <r>
    <x v="0"/>
    <x v="1"/>
  </r>
  <r>
    <x v="1"/>
    <x v="0"/>
  </r>
  <r>
    <x v="2"/>
    <x v="3"/>
  </r>
  <r>
    <x v="3"/>
    <x v="2"/>
  </r>
  <r>
    <x v="0"/>
    <x v="0"/>
  </r>
  <r>
    <x v="1"/>
    <x v="0"/>
  </r>
  <r>
    <x v="2"/>
    <x v="0"/>
  </r>
  <r>
    <x v="3"/>
    <x v="2"/>
  </r>
  <r>
    <x v="0"/>
    <x v="0"/>
  </r>
  <r>
    <x v="1"/>
    <x v="2"/>
  </r>
  <r>
    <x v="2"/>
    <x v="2"/>
  </r>
  <r>
    <x v="3"/>
    <x v="2"/>
  </r>
  <r>
    <x v="0"/>
    <x v="2"/>
  </r>
  <r>
    <x v="1"/>
    <x v="2"/>
  </r>
  <r>
    <x v="2"/>
    <x v="1"/>
  </r>
  <r>
    <x v="3"/>
    <x v="1"/>
  </r>
  <r>
    <x v="0"/>
    <x v="0"/>
  </r>
  <r>
    <x v="1"/>
    <x v="0"/>
  </r>
  <r>
    <x v="2"/>
    <x v="2"/>
  </r>
  <r>
    <x v="3"/>
    <x v="3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0"/>
  </r>
  <r>
    <x v="3"/>
    <x v="0"/>
  </r>
  <r>
    <x v="0"/>
    <x v="1"/>
  </r>
  <r>
    <x v="1"/>
    <x v="2"/>
  </r>
  <r>
    <x v="2"/>
    <x v="2"/>
  </r>
  <r>
    <x v="3"/>
    <x v="2"/>
  </r>
  <r>
    <x v="0"/>
    <x v="2"/>
  </r>
  <r>
    <x v="1"/>
    <x v="1"/>
  </r>
  <r>
    <x v="2"/>
    <x v="2"/>
  </r>
  <r>
    <x v="3"/>
    <x v="1"/>
  </r>
  <r>
    <x v="0"/>
    <x v="2"/>
  </r>
  <r>
    <x v="1"/>
    <x v="3"/>
  </r>
  <r>
    <x v="2"/>
    <x v="3"/>
  </r>
  <r>
    <x v="3"/>
    <x v="3"/>
  </r>
  <r>
    <x v="0"/>
    <x v="2"/>
  </r>
  <r>
    <x v="1"/>
    <x v="2"/>
  </r>
  <r>
    <x v="2"/>
    <x v="2"/>
  </r>
  <r>
    <x v="3"/>
    <x v="1"/>
  </r>
  <r>
    <x v="0"/>
    <x v="3"/>
  </r>
  <r>
    <x v="1"/>
    <x v="1"/>
  </r>
  <r>
    <x v="2"/>
    <x v="2"/>
  </r>
  <r>
    <x v="3"/>
    <x v="3"/>
  </r>
  <r>
    <x v="0"/>
    <x v="2"/>
  </r>
  <r>
    <x v="1"/>
    <x v="4"/>
  </r>
  <r>
    <x v="2"/>
    <x v="3"/>
  </r>
  <r>
    <x v="3"/>
    <x v="2"/>
  </r>
  <r>
    <x v="0"/>
    <x v="0"/>
  </r>
  <r>
    <x v="1"/>
    <x v="2"/>
  </r>
  <r>
    <x v="2"/>
    <x v="0"/>
  </r>
  <r>
    <x v="3"/>
    <x v="3"/>
  </r>
  <r>
    <x v="0"/>
    <x v="3"/>
  </r>
  <r>
    <x v="1"/>
    <x v="2"/>
  </r>
  <r>
    <x v="2"/>
    <x v="0"/>
  </r>
  <r>
    <x v="3"/>
    <x v="1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2"/>
  </r>
  <r>
    <x v="3"/>
    <x v="1"/>
  </r>
  <r>
    <x v="0"/>
    <x v="3"/>
  </r>
  <r>
    <x v="1"/>
    <x v="2"/>
  </r>
  <r>
    <x v="2"/>
    <x v="2"/>
  </r>
  <r>
    <x v="3"/>
    <x v="0"/>
  </r>
  <r>
    <x v="0"/>
    <x v="1"/>
  </r>
  <r>
    <x v="1"/>
    <x v="1"/>
  </r>
  <r>
    <x v="2"/>
    <x v="1"/>
  </r>
  <r>
    <x v="3"/>
    <x v="2"/>
  </r>
  <r>
    <x v="0"/>
    <x v="0"/>
  </r>
  <r>
    <x v="1"/>
    <x v="2"/>
  </r>
  <r>
    <x v="2"/>
    <x v="3"/>
  </r>
  <r>
    <x v="3"/>
    <x v="0"/>
  </r>
  <r>
    <x v="0"/>
    <x v="3"/>
  </r>
  <r>
    <x v="1"/>
    <x v="0"/>
  </r>
  <r>
    <x v="2"/>
    <x v="0"/>
  </r>
  <r>
    <x v="3"/>
    <x v="0"/>
  </r>
  <r>
    <x v="0"/>
    <x v="3"/>
  </r>
  <r>
    <x v="1"/>
    <x v="0"/>
  </r>
  <r>
    <x v="2"/>
    <x v="3"/>
  </r>
  <r>
    <x v="3"/>
    <x v="3"/>
  </r>
  <r>
    <x v="0"/>
    <x v="3"/>
  </r>
  <r>
    <x v="1"/>
    <x v="1"/>
  </r>
  <r>
    <x v="2"/>
    <x v="0"/>
  </r>
  <r>
    <x v="3"/>
    <x v="0"/>
  </r>
  <r>
    <x v="0"/>
    <x v="0"/>
  </r>
  <r>
    <x v="1"/>
    <x v="1"/>
  </r>
  <r>
    <x v="2"/>
    <x v="1"/>
  </r>
  <r>
    <x v="3"/>
    <x v="3"/>
  </r>
  <r>
    <x v="0"/>
    <x v="0"/>
  </r>
  <r>
    <x v="1"/>
    <x v="0"/>
  </r>
  <r>
    <x v="2"/>
    <x v="3"/>
  </r>
  <r>
    <x v="3"/>
    <x v="0"/>
  </r>
  <r>
    <x v="0"/>
    <x v="3"/>
  </r>
  <r>
    <x v="1"/>
    <x v="1"/>
  </r>
  <r>
    <x v="2"/>
    <x v="2"/>
  </r>
  <r>
    <x v="3"/>
    <x v="3"/>
  </r>
  <r>
    <x v="0"/>
    <x v="0"/>
  </r>
  <r>
    <x v="1"/>
    <x v="1"/>
  </r>
  <r>
    <x v="2"/>
    <x v="0"/>
  </r>
  <r>
    <x v="3"/>
    <x v="1"/>
  </r>
  <r>
    <x v="0"/>
    <x v="3"/>
  </r>
  <r>
    <x v="1"/>
    <x v="0"/>
  </r>
  <r>
    <x v="2"/>
    <x v="2"/>
  </r>
  <r>
    <x v="3"/>
    <x v="0"/>
  </r>
  <r>
    <x v="0"/>
    <x v="3"/>
  </r>
  <r>
    <x v="1"/>
    <x v="0"/>
  </r>
  <r>
    <x v="2"/>
    <x v="1"/>
  </r>
  <r>
    <x v="3"/>
    <x v="3"/>
  </r>
  <r>
    <x v="0"/>
    <x v="0"/>
  </r>
  <r>
    <x v="1"/>
    <x v="2"/>
  </r>
  <r>
    <x v="2"/>
    <x v="3"/>
  </r>
  <r>
    <x v="3"/>
    <x v="2"/>
  </r>
  <r>
    <x v="0"/>
    <x v="2"/>
  </r>
  <r>
    <x v="1"/>
    <x v="0"/>
  </r>
  <r>
    <x v="2"/>
    <x v="3"/>
  </r>
  <r>
    <x v="3"/>
    <x v="2"/>
  </r>
  <r>
    <x v="0"/>
    <x v="1"/>
  </r>
  <r>
    <x v="1"/>
    <x v="0"/>
  </r>
  <r>
    <x v="2"/>
    <x v="0"/>
  </r>
  <r>
    <x v="3"/>
    <x v="3"/>
  </r>
  <r>
    <x v="0"/>
    <x v="3"/>
  </r>
  <r>
    <x v="1"/>
    <x v="1"/>
  </r>
  <r>
    <x v="2"/>
    <x v="1"/>
  </r>
  <r>
    <x v="3"/>
    <x v="2"/>
  </r>
  <r>
    <x v="0"/>
    <x v="0"/>
  </r>
  <r>
    <x v="1"/>
    <x v="2"/>
  </r>
  <r>
    <x v="2"/>
    <x v="3"/>
  </r>
  <r>
    <x v="3"/>
    <x v="3"/>
  </r>
  <r>
    <x v="0"/>
    <x v="3"/>
  </r>
  <r>
    <x v="1"/>
    <x v="1"/>
  </r>
  <r>
    <x v="2"/>
    <x v="2"/>
  </r>
  <r>
    <x v="3"/>
    <x v="3"/>
  </r>
  <r>
    <x v="0"/>
    <x v="1"/>
  </r>
  <r>
    <x v="1"/>
    <x v="2"/>
  </r>
  <r>
    <x v="2"/>
    <x v="2"/>
  </r>
  <r>
    <x v="3"/>
    <x v="3"/>
  </r>
  <r>
    <x v="0"/>
    <x v="1"/>
  </r>
  <r>
    <x v="1"/>
    <x v="0"/>
  </r>
  <r>
    <x v="2"/>
    <x v="3"/>
  </r>
  <r>
    <x v="3"/>
    <x v="0"/>
  </r>
  <r>
    <x v="0"/>
    <x v="3"/>
  </r>
  <r>
    <x v="1"/>
    <x v="0"/>
  </r>
  <r>
    <x v="2"/>
    <x v="1"/>
  </r>
  <r>
    <x v="3"/>
    <x v="2"/>
  </r>
  <r>
    <x v="0"/>
    <x v="2"/>
  </r>
  <r>
    <x v="1"/>
    <x v="1"/>
  </r>
  <r>
    <x v="2"/>
    <x v="1"/>
  </r>
  <r>
    <x v="3"/>
    <x v="0"/>
  </r>
  <r>
    <x v="0"/>
    <x v="2"/>
  </r>
  <r>
    <x v="1"/>
    <x v="1"/>
  </r>
  <r>
    <x v="2"/>
    <x v="3"/>
  </r>
  <r>
    <x v="3"/>
    <x v="2"/>
  </r>
  <r>
    <x v="0"/>
    <x v="1"/>
  </r>
  <r>
    <x v="1"/>
    <x v="2"/>
  </r>
  <r>
    <x v="2"/>
    <x v="2"/>
  </r>
  <r>
    <x v="3"/>
    <x v="2"/>
  </r>
  <r>
    <x v="0"/>
    <x v="3"/>
  </r>
  <r>
    <x v="1"/>
    <x v="1"/>
  </r>
  <r>
    <x v="2"/>
    <x v="3"/>
  </r>
  <r>
    <x v="3"/>
    <x v="0"/>
  </r>
  <r>
    <x v="0"/>
    <x v="2"/>
  </r>
  <r>
    <x v="1"/>
    <x v="2"/>
  </r>
  <r>
    <x v="2"/>
    <x v="2"/>
  </r>
  <r>
    <x v="3"/>
    <x v="2"/>
  </r>
  <r>
    <x v="0"/>
    <x v="2"/>
  </r>
  <r>
    <x v="1"/>
    <x v="2"/>
  </r>
  <r>
    <x v="2"/>
    <x v="2"/>
  </r>
  <r>
    <x v="3"/>
    <x v="0"/>
  </r>
  <r>
    <x v="0"/>
    <x v="3"/>
  </r>
  <r>
    <x v="1"/>
    <x v="2"/>
  </r>
  <r>
    <x v="2"/>
    <x v="3"/>
  </r>
  <r>
    <x v="3"/>
    <x v="3"/>
  </r>
  <r>
    <x v="0"/>
    <x v="2"/>
  </r>
  <r>
    <x v="1"/>
    <x v="0"/>
  </r>
  <r>
    <x v="2"/>
    <x v="0"/>
  </r>
  <r>
    <x v="3"/>
    <x v="1"/>
  </r>
  <r>
    <x v="0"/>
    <x v="1"/>
  </r>
  <r>
    <x v="1"/>
    <x v="0"/>
  </r>
  <r>
    <x v="2"/>
    <x v="3"/>
  </r>
  <r>
    <x v="3"/>
    <x v="1"/>
  </r>
  <r>
    <x v="0"/>
    <x v="1"/>
  </r>
  <r>
    <x v="1"/>
    <x v="1"/>
  </r>
  <r>
    <x v="2"/>
    <x v="0"/>
  </r>
  <r>
    <x v="3"/>
    <x v="1"/>
  </r>
  <r>
    <x v="0"/>
    <x v="3"/>
  </r>
  <r>
    <x v="1"/>
    <x v="2"/>
  </r>
  <r>
    <x v="2"/>
    <x v="3"/>
  </r>
  <r>
    <x v="3"/>
    <x v="2"/>
  </r>
  <r>
    <x v="0"/>
    <x v="2"/>
  </r>
  <r>
    <x v="1"/>
    <x v="0"/>
  </r>
  <r>
    <x v="2"/>
    <x v="2"/>
  </r>
  <r>
    <x v="3"/>
    <x v="3"/>
  </r>
  <r>
    <x v="0"/>
    <x v="1"/>
  </r>
  <r>
    <x v="1"/>
    <x v="1"/>
  </r>
  <r>
    <x v="2"/>
    <x v="3"/>
  </r>
  <r>
    <x v="3"/>
    <x v="1"/>
  </r>
  <r>
    <x v="0"/>
    <x v="1"/>
  </r>
  <r>
    <x v="1"/>
    <x v="2"/>
  </r>
  <r>
    <x v="2"/>
    <x v="0"/>
  </r>
  <r>
    <x v="3"/>
    <x v="0"/>
  </r>
  <r>
    <x v="0"/>
    <x v="1"/>
  </r>
  <r>
    <x v="1"/>
    <x v="2"/>
  </r>
  <r>
    <x v="2"/>
    <x v="0"/>
  </r>
  <r>
    <x v="3"/>
    <x v="2"/>
  </r>
  <r>
    <x v="0"/>
    <x v="3"/>
  </r>
  <r>
    <x v="1"/>
    <x v="1"/>
  </r>
  <r>
    <x v="2"/>
    <x v="2"/>
  </r>
  <r>
    <x v="3"/>
    <x v="2"/>
  </r>
  <r>
    <x v="0"/>
    <x v="0"/>
  </r>
  <r>
    <x v="1"/>
    <x v="2"/>
  </r>
  <r>
    <x v="2"/>
    <x v="1"/>
  </r>
  <r>
    <x v="3"/>
    <x v="2"/>
  </r>
  <r>
    <x v="0"/>
    <x v="0"/>
  </r>
  <r>
    <x v="1"/>
    <x v="2"/>
  </r>
  <r>
    <x v="2"/>
    <x v="0"/>
  </r>
  <r>
    <x v="3"/>
    <x v="2"/>
  </r>
  <r>
    <x v="0"/>
    <x v="0"/>
  </r>
  <r>
    <x v="1"/>
    <x v="0"/>
  </r>
  <r>
    <x v="2"/>
    <x v="3"/>
  </r>
  <r>
    <x v="3"/>
    <x v="0"/>
  </r>
  <r>
    <x v="0"/>
    <x v="2"/>
  </r>
  <r>
    <x v="1"/>
    <x v="0"/>
  </r>
  <r>
    <x v="2"/>
    <x v="1"/>
  </r>
  <r>
    <x v="3"/>
    <x v="3"/>
  </r>
  <r>
    <x v="0"/>
    <x v="1"/>
  </r>
  <r>
    <x v="1"/>
    <x v="0"/>
  </r>
  <r>
    <x v="2"/>
    <x v="1"/>
  </r>
  <r>
    <x v="3"/>
    <x v="1"/>
  </r>
  <r>
    <x v="0"/>
    <x v="0"/>
  </r>
  <r>
    <x v="1"/>
    <x v="0"/>
  </r>
  <r>
    <x v="2"/>
    <x v="3"/>
  </r>
  <r>
    <x v="3"/>
    <x v="1"/>
  </r>
  <r>
    <x v="0"/>
    <x v="1"/>
  </r>
  <r>
    <x v="1"/>
    <x v="0"/>
  </r>
  <r>
    <x v="2"/>
    <x v="1"/>
  </r>
  <r>
    <x v="3"/>
    <x v="0"/>
  </r>
  <r>
    <x v="0"/>
    <x v="3"/>
  </r>
  <r>
    <x v="1"/>
    <x v="0"/>
  </r>
  <r>
    <x v="2"/>
    <x v="2"/>
  </r>
  <r>
    <x v="3"/>
    <x v="2"/>
  </r>
  <r>
    <x v="0"/>
    <x v="3"/>
  </r>
  <r>
    <x v="1"/>
    <x v="0"/>
  </r>
  <r>
    <x v="2"/>
    <x v="0"/>
  </r>
  <r>
    <x v="3"/>
    <x v="1"/>
  </r>
  <r>
    <x v="0"/>
    <x v="2"/>
  </r>
  <r>
    <x v="1"/>
    <x v="1"/>
  </r>
  <r>
    <x v="2"/>
    <x v="1"/>
  </r>
  <r>
    <x v="3"/>
    <x v="3"/>
  </r>
  <r>
    <x v="0"/>
    <x v="0"/>
  </r>
  <r>
    <x v="1"/>
    <x v="1"/>
  </r>
  <r>
    <x v="2"/>
    <x v="2"/>
  </r>
  <r>
    <x v="3"/>
    <x v="1"/>
  </r>
  <r>
    <x v="0"/>
    <x v="3"/>
  </r>
  <r>
    <x v="1"/>
    <x v="2"/>
  </r>
  <r>
    <x v="2"/>
    <x v="0"/>
  </r>
  <r>
    <x v="3"/>
    <x v="1"/>
  </r>
  <r>
    <x v="0"/>
    <x v="1"/>
  </r>
  <r>
    <x v="1"/>
    <x v="2"/>
  </r>
  <r>
    <x v="2"/>
    <x v="3"/>
  </r>
  <r>
    <x v="3"/>
    <x v="0"/>
  </r>
  <r>
    <x v="0"/>
    <x v="2"/>
  </r>
  <r>
    <x v="1"/>
    <x v="1"/>
  </r>
  <r>
    <x v="2"/>
    <x v="0"/>
  </r>
  <r>
    <x v="3"/>
    <x v="3"/>
  </r>
  <r>
    <x v="0"/>
    <x v="1"/>
  </r>
  <r>
    <x v="1"/>
    <x v="1"/>
  </r>
  <r>
    <x v="2"/>
    <x v="3"/>
  </r>
  <r>
    <x v="3"/>
    <x v="2"/>
  </r>
  <r>
    <x v="0"/>
    <x v="0"/>
  </r>
  <r>
    <x v="1"/>
    <x v="2"/>
  </r>
  <r>
    <x v="2"/>
    <x v="1"/>
  </r>
  <r>
    <x v="3"/>
    <x v="0"/>
  </r>
  <r>
    <x v="0"/>
    <x v="2"/>
  </r>
  <r>
    <x v="1"/>
    <x v="0"/>
  </r>
  <r>
    <x v="2"/>
    <x v="1"/>
  </r>
  <r>
    <x v="3"/>
    <x v="3"/>
  </r>
  <r>
    <x v="0"/>
    <x v="3"/>
  </r>
  <r>
    <x v="1"/>
    <x v="0"/>
  </r>
  <r>
    <x v="2"/>
    <x v="0"/>
  </r>
  <r>
    <x v="3"/>
    <x v="3"/>
  </r>
  <r>
    <x v="0"/>
    <x v="0"/>
  </r>
  <r>
    <x v="1"/>
    <x v="0"/>
  </r>
  <r>
    <x v="2"/>
    <x v="0"/>
  </r>
  <r>
    <x v="3"/>
    <x v="2"/>
  </r>
  <r>
    <x v="0"/>
    <x v="1"/>
  </r>
  <r>
    <x v="1"/>
    <x v="2"/>
  </r>
  <r>
    <x v="2"/>
    <x v="3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2"/>
  </r>
  <r>
    <x v="2"/>
    <x v="1"/>
  </r>
  <r>
    <x v="3"/>
    <x v="3"/>
  </r>
  <r>
    <x v="0"/>
    <x v="1"/>
  </r>
  <r>
    <x v="1"/>
    <x v="0"/>
  </r>
  <r>
    <x v="2"/>
    <x v="0"/>
  </r>
  <r>
    <x v="3"/>
    <x v="3"/>
  </r>
  <r>
    <x v="0"/>
    <x v="2"/>
  </r>
  <r>
    <x v="1"/>
    <x v="0"/>
  </r>
  <r>
    <x v="2"/>
    <x v="3"/>
  </r>
  <r>
    <x v="3"/>
    <x v="1"/>
  </r>
  <r>
    <x v="0"/>
    <x v="1"/>
  </r>
  <r>
    <x v="1"/>
    <x v="2"/>
  </r>
  <r>
    <x v="2"/>
    <x v="1"/>
  </r>
  <r>
    <x v="3"/>
    <x v="0"/>
  </r>
  <r>
    <x v="0"/>
    <x v="0"/>
  </r>
  <r>
    <x v="1"/>
    <x v="2"/>
  </r>
  <r>
    <x v="2"/>
    <x v="2"/>
  </r>
  <r>
    <x v="3"/>
    <x v="3"/>
  </r>
  <r>
    <x v="0"/>
    <x v="0"/>
  </r>
  <r>
    <x v="1"/>
    <x v="2"/>
  </r>
  <r>
    <x v="2"/>
    <x v="2"/>
  </r>
  <r>
    <x v="3"/>
    <x v="3"/>
  </r>
  <r>
    <x v="0"/>
    <x v="0"/>
  </r>
  <r>
    <x v="1"/>
    <x v="2"/>
  </r>
  <r>
    <x v="2"/>
    <x v="1"/>
  </r>
  <r>
    <x v="3"/>
    <x v="2"/>
  </r>
  <r>
    <x v="0"/>
    <x v="0"/>
  </r>
  <r>
    <x v="1"/>
    <x v="2"/>
  </r>
  <r>
    <x v="2"/>
    <x v="2"/>
  </r>
  <r>
    <x v="3"/>
    <x v="3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1"/>
  </r>
  <r>
    <x v="3"/>
    <x v="0"/>
  </r>
  <r>
    <x v="0"/>
    <x v="0"/>
  </r>
  <r>
    <x v="1"/>
    <x v="0"/>
  </r>
  <r>
    <x v="2"/>
    <x v="2"/>
  </r>
  <r>
    <x v="3"/>
    <x v="1"/>
  </r>
  <r>
    <x v="0"/>
    <x v="3"/>
  </r>
  <r>
    <x v="1"/>
    <x v="2"/>
  </r>
  <r>
    <x v="2"/>
    <x v="3"/>
  </r>
  <r>
    <x v="3"/>
    <x v="3"/>
  </r>
  <r>
    <x v="0"/>
    <x v="3"/>
  </r>
  <r>
    <x v="1"/>
    <x v="0"/>
  </r>
  <r>
    <x v="2"/>
    <x v="1"/>
  </r>
  <r>
    <x v="3"/>
    <x v="2"/>
  </r>
  <r>
    <x v="0"/>
    <x v="0"/>
  </r>
  <r>
    <x v="1"/>
    <x v="1"/>
  </r>
  <r>
    <x v="2"/>
    <x v="0"/>
  </r>
  <r>
    <x v="3"/>
    <x v="1"/>
  </r>
  <r>
    <x v="0"/>
    <x v="0"/>
  </r>
  <r>
    <x v="1"/>
    <x v="0"/>
  </r>
  <r>
    <x v="2"/>
    <x v="2"/>
  </r>
  <r>
    <x v="3"/>
    <x v="1"/>
  </r>
  <r>
    <x v="0"/>
    <x v="0"/>
  </r>
  <r>
    <x v="1"/>
    <x v="1"/>
  </r>
  <r>
    <x v="2"/>
    <x v="0"/>
  </r>
  <r>
    <x v="3"/>
    <x v="2"/>
  </r>
  <r>
    <x v="0"/>
    <x v="3"/>
  </r>
  <r>
    <x v="1"/>
    <x v="2"/>
  </r>
  <r>
    <x v="2"/>
    <x v="0"/>
  </r>
  <r>
    <x v="3"/>
    <x v="2"/>
  </r>
  <r>
    <x v="0"/>
    <x v="0"/>
  </r>
  <r>
    <x v="1"/>
    <x v="0"/>
  </r>
  <r>
    <x v="2"/>
    <x v="2"/>
  </r>
  <r>
    <x v="3"/>
    <x v="1"/>
  </r>
  <r>
    <x v="0"/>
    <x v="3"/>
  </r>
  <r>
    <x v="1"/>
    <x v="2"/>
  </r>
  <r>
    <x v="2"/>
    <x v="1"/>
  </r>
  <r>
    <x v="3"/>
    <x v="3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3"/>
  </r>
  <r>
    <x v="3"/>
    <x v="1"/>
  </r>
  <r>
    <x v="0"/>
    <x v="2"/>
  </r>
  <r>
    <x v="1"/>
    <x v="1"/>
  </r>
  <r>
    <x v="2"/>
    <x v="1"/>
  </r>
  <r>
    <x v="3"/>
    <x v="3"/>
  </r>
  <r>
    <x v="0"/>
    <x v="0"/>
  </r>
  <r>
    <x v="1"/>
    <x v="1"/>
  </r>
  <r>
    <x v="2"/>
    <x v="1"/>
  </r>
  <r>
    <x v="3"/>
    <x v="1"/>
  </r>
  <r>
    <x v="0"/>
    <x v="1"/>
  </r>
  <r>
    <x v="1"/>
    <x v="2"/>
  </r>
  <r>
    <x v="2"/>
    <x v="3"/>
  </r>
  <r>
    <x v="3"/>
    <x v="0"/>
  </r>
  <r>
    <x v="0"/>
    <x v="0"/>
  </r>
  <r>
    <x v="1"/>
    <x v="2"/>
  </r>
  <r>
    <x v="2"/>
    <x v="2"/>
  </r>
  <r>
    <x v="3"/>
    <x v="1"/>
  </r>
  <r>
    <x v="0"/>
    <x v="0"/>
  </r>
  <r>
    <x v="1"/>
    <x v="1"/>
  </r>
  <r>
    <x v="2"/>
    <x v="0"/>
  </r>
  <r>
    <x v="3"/>
    <x v="0"/>
  </r>
  <r>
    <x v="0"/>
    <x v="0"/>
  </r>
  <r>
    <x v="1"/>
    <x v="0"/>
  </r>
  <r>
    <x v="2"/>
    <x v="1"/>
  </r>
  <r>
    <x v="3"/>
    <x v="2"/>
  </r>
  <r>
    <x v="0"/>
    <x v="2"/>
  </r>
  <r>
    <x v="1"/>
    <x v="1"/>
  </r>
  <r>
    <x v="2"/>
    <x v="2"/>
  </r>
  <r>
    <x v="3"/>
    <x v="2"/>
  </r>
  <r>
    <x v="0"/>
    <x v="2"/>
  </r>
  <r>
    <x v="1"/>
    <x v="1"/>
  </r>
  <r>
    <x v="2"/>
    <x v="3"/>
  </r>
  <r>
    <x v="3"/>
    <x v="3"/>
  </r>
  <r>
    <x v="0"/>
    <x v="1"/>
  </r>
  <r>
    <x v="1"/>
    <x v="1"/>
  </r>
  <r>
    <x v="2"/>
    <x v="2"/>
  </r>
  <r>
    <x v="3"/>
    <x v="2"/>
  </r>
  <r>
    <x v="0"/>
    <x v="2"/>
  </r>
  <r>
    <x v="1"/>
    <x v="2"/>
  </r>
  <r>
    <x v="2"/>
    <x v="2"/>
  </r>
  <r>
    <x v="3"/>
    <x v="3"/>
  </r>
  <r>
    <x v="0"/>
    <x v="1"/>
  </r>
  <r>
    <x v="1"/>
    <x v="2"/>
  </r>
  <r>
    <x v="2"/>
    <x v="2"/>
  </r>
  <r>
    <x v="3"/>
    <x v="0"/>
  </r>
  <r>
    <x v="0"/>
    <x v="1"/>
  </r>
  <r>
    <x v="1"/>
    <x v="2"/>
  </r>
  <r>
    <x v="2"/>
    <x v="3"/>
  </r>
  <r>
    <x v="3"/>
    <x v="2"/>
  </r>
  <r>
    <x v="0"/>
    <x v="2"/>
  </r>
  <r>
    <x v="1"/>
    <x v="1"/>
  </r>
  <r>
    <x v="2"/>
    <x v="2"/>
  </r>
  <r>
    <x v="3"/>
    <x v="2"/>
  </r>
  <r>
    <x v="0"/>
    <x v="0"/>
  </r>
  <r>
    <x v="1"/>
    <x v="0"/>
  </r>
  <r>
    <x v="2"/>
    <x v="3"/>
  </r>
  <r>
    <x v="3"/>
    <x v="3"/>
  </r>
  <r>
    <x v="0"/>
    <x v="3"/>
  </r>
  <r>
    <x v="1"/>
    <x v="0"/>
  </r>
  <r>
    <x v="2"/>
    <x v="2"/>
  </r>
  <r>
    <x v="3"/>
    <x v="2"/>
  </r>
  <r>
    <x v="0"/>
    <x v="2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2"/>
  </r>
  <r>
    <x v="0"/>
    <x v="2"/>
  </r>
  <r>
    <x v="1"/>
    <x v="1"/>
  </r>
  <r>
    <x v="2"/>
    <x v="3"/>
  </r>
  <r>
    <x v="3"/>
    <x v="0"/>
  </r>
  <r>
    <x v="0"/>
    <x v="0"/>
  </r>
  <r>
    <x v="1"/>
    <x v="0"/>
  </r>
  <r>
    <x v="2"/>
    <x v="2"/>
  </r>
  <r>
    <x v="3"/>
    <x v="0"/>
  </r>
  <r>
    <x v="0"/>
    <x v="1"/>
  </r>
  <r>
    <x v="1"/>
    <x v="2"/>
  </r>
  <r>
    <x v="2"/>
    <x v="0"/>
  </r>
  <r>
    <x v="3"/>
    <x v="2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1"/>
  </r>
  <r>
    <x v="3"/>
    <x v="0"/>
  </r>
  <r>
    <x v="0"/>
    <x v="2"/>
  </r>
  <r>
    <x v="1"/>
    <x v="2"/>
  </r>
  <r>
    <x v="2"/>
    <x v="3"/>
  </r>
  <r>
    <x v="3"/>
    <x v="0"/>
  </r>
  <r>
    <x v="0"/>
    <x v="0"/>
  </r>
  <r>
    <x v="1"/>
    <x v="2"/>
  </r>
  <r>
    <x v="2"/>
    <x v="3"/>
  </r>
  <r>
    <x v="3"/>
    <x v="1"/>
  </r>
  <r>
    <x v="0"/>
    <x v="1"/>
  </r>
  <r>
    <x v="1"/>
    <x v="2"/>
  </r>
  <r>
    <x v="2"/>
    <x v="3"/>
  </r>
  <r>
    <x v="3"/>
    <x v="0"/>
  </r>
  <r>
    <x v="0"/>
    <x v="1"/>
  </r>
  <r>
    <x v="1"/>
    <x v="0"/>
  </r>
  <r>
    <x v="2"/>
    <x v="3"/>
  </r>
  <r>
    <x v="3"/>
    <x v="1"/>
  </r>
  <r>
    <x v="0"/>
    <x v="3"/>
  </r>
  <r>
    <x v="1"/>
    <x v="0"/>
  </r>
  <r>
    <x v="2"/>
    <x v="2"/>
  </r>
  <r>
    <x v="3"/>
    <x v="3"/>
  </r>
  <r>
    <x v="0"/>
    <x v="1"/>
  </r>
  <r>
    <x v="1"/>
    <x v="2"/>
  </r>
  <r>
    <x v="2"/>
    <x v="0"/>
  </r>
  <r>
    <x v="3"/>
    <x v="1"/>
  </r>
  <r>
    <x v="0"/>
    <x v="0"/>
  </r>
  <r>
    <x v="1"/>
    <x v="1"/>
  </r>
  <r>
    <x v="2"/>
    <x v="0"/>
  </r>
  <r>
    <x v="3"/>
    <x v="1"/>
  </r>
  <r>
    <x v="0"/>
    <x v="0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1"/>
  </r>
  <r>
    <x v="0"/>
    <x v="1"/>
  </r>
  <r>
    <x v="1"/>
    <x v="0"/>
  </r>
  <r>
    <x v="2"/>
    <x v="3"/>
  </r>
  <r>
    <x v="3"/>
    <x v="0"/>
  </r>
  <r>
    <x v="0"/>
    <x v="0"/>
  </r>
  <r>
    <x v="1"/>
    <x v="0"/>
  </r>
  <r>
    <x v="2"/>
    <x v="1"/>
  </r>
  <r>
    <x v="3"/>
    <x v="1"/>
  </r>
  <r>
    <x v="0"/>
    <x v="0"/>
  </r>
  <r>
    <x v="1"/>
    <x v="0"/>
  </r>
  <r>
    <x v="2"/>
    <x v="1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2"/>
  </r>
  <r>
    <x v="2"/>
    <x v="3"/>
  </r>
  <r>
    <x v="3"/>
    <x v="2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1"/>
  </r>
  <r>
    <x v="3"/>
    <x v="1"/>
  </r>
  <r>
    <x v="0"/>
    <x v="3"/>
  </r>
  <r>
    <x v="1"/>
    <x v="0"/>
  </r>
  <r>
    <x v="2"/>
    <x v="2"/>
  </r>
  <r>
    <x v="3"/>
    <x v="1"/>
  </r>
  <r>
    <x v="0"/>
    <x v="1"/>
  </r>
  <r>
    <x v="1"/>
    <x v="1"/>
  </r>
  <r>
    <x v="2"/>
    <x v="0"/>
  </r>
  <r>
    <x v="3"/>
    <x v="2"/>
  </r>
  <r>
    <x v="0"/>
    <x v="3"/>
  </r>
  <r>
    <x v="1"/>
    <x v="2"/>
  </r>
  <r>
    <x v="2"/>
    <x v="2"/>
  </r>
  <r>
    <x v="3"/>
    <x v="0"/>
  </r>
  <r>
    <x v="0"/>
    <x v="3"/>
  </r>
  <r>
    <x v="1"/>
    <x v="1"/>
  </r>
  <r>
    <x v="2"/>
    <x v="1"/>
  </r>
  <r>
    <x v="3"/>
    <x v="1"/>
  </r>
  <r>
    <x v="0"/>
    <x v="0"/>
  </r>
  <r>
    <x v="1"/>
    <x v="1"/>
  </r>
  <r>
    <x v="2"/>
    <x v="1"/>
  </r>
  <r>
    <x v="3"/>
    <x v="3"/>
  </r>
  <r>
    <x v="0"/>
    <x v="2"/>
  </r>
  <r>
    <x v="1"/>
    <x v="0"/>
  </r>
  <r>
    <x v="2"/>
    <x v="2"/>
  </r>
  <r>
    <x v="3"/>
    <x v="1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2"/>
  </r>
  <r>
    <x v="3"/>
    <x v="2"/>
  </r>
  <r>
    <x v="0"/>
    <x v="0"/>
  </r>
  <r>
    <x v="1"/>
    <x v="2"/>
  </r>
  <r>
    <x v="2"/>
    <x v="1"/>
  </r>
  <r>
    <x v="3"/>
    <x v="1"/>
  </r>
  <r>
    <x v="0"/>
    <x v="0"/>
  </r>
  <r>
    <x v="1"/>
    <x v="0"/>
  </r>
  <r>
    <x v="2"/>
    <x v="3"/>
  </r>
  <r>
    <x v="3"/>
    <x v="0"/>
  </r>
  <r>
    <x v="0"/>
    <x v="0"/>
  </r>
  <r>
    <x v="1"/>
    <x v="1"/>
  </r>
  <r>
    <x v="2"/>
    <x v="3"/>
  </r>
  <r>
    <x v="3"/>
    <x v="3"/>
  </r>
  <r>
    <x v="0"/>
    <x v="3"/>
  </r>
  <r>
    <x v="1"/>
    <x v="1"/>
  </r>
  <r>
    <x v="2"/>
    <x v="2"/>
  </r>
  <r>
    <x v="3"/>
    <x v="0"/>
  </r>
  <r>
    <x v="0"/>
    <x v="3"/>
  </r>
  <r>
    <x v="1"/>
    <x v="1"/>
  </r>
  <r>
    <x v="2"/>
    <x v="0"/>
  </r>
  <r>
    <x v="3"/>
    <x v="3"/>
  </r>
  <r>
    <x v="0"/>
    <x v="1"/>
  </r>
  <r>
    <x v="1"/>
    <x v="1"/>
  </r>
  <r>
    <x v="2"/>
    <x v="2"/>
  </r>
  <r>
    <x v="3"/>
    <x v="0"/>
  </r>
  <r>
    <x v="0"/>
    <x v="3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2"/>
  </r>
  <r>
    <x v="0"/>
    <x v="2"/>
  </r>
  <r>
    <x v="1"/>
    <x v="0"/>
  </r>
  <r>
    <x v="2"/>
    <x v="1"/>
  </r>
  <r>
    <x v="3"/>
    <x v="2"/>
  </r>
  <r>
    <x v="0"/>
    <x v="3"/>
  </r>
  <r>
    <x v="1"/>
    <x v="2"/>
  </r>
  <r>
    <x v="2"/>
    <x v="2"/>
  </r>
  <r>
    <x v="3"/>
    <x v="2"/>
  </r>
  <r>
    <x v="0"/>
    <x v="1"/>
  </r>
  <r>
    <x v="1"/>
    <x v="0"/>
  </r>
  <r>
    <x v="2"/>
    <x v="2"/>
  </r>
  <r>
    <x v="3"/>
    <x v="0"/>
  </r>
  <r>
    <x v="0"/>
    <x v="3"/>
  </r>
  <r>
    <x v="1"/>
    <x v="1"/>
  </r>
  <r>
    <x v="2"/>
    <x v="2"/>
  </r>
  <r>
    <x v="3"/>
    <x v="0"/>
  </r>
  <r>
    <x v="0"/>
    <x v="3"/>
  </r>
  <r>
    <x v="1"/>
    <x v="2"/>
  </r>
  <r>
    <x v="2"/>
    <x v="3"/>
  </r>
  <r>
    <x v="3"/>
    <x v="2"/>
  </r>
  <r>
    <x v="0"/>
    <x v="3"/>
  </r>
  <r>
    <x v="1"/>
    <x v="0"/>
  </r>
  <r>
    <x v="2"/>
    <x v="0"/>
  </r>
  <r>
    <x v="3"/>
    <x v="1"/>
  </r>
  <r>
    <x v="0"/>
    <x v="3"/>
  </r>
  <r>
    <x v="1"/>
    <x v="2"/>
  </r>
  <r>
    <x v="2"/>
    <x v="2"/>
  </r>
  <r>
    <x v="3"/>
    <x v="2"/>
  </r>
  <r>
    <x v="0"/>
    <x v="2"/>
  </r>
  <r>
    <x v="1"/>
    <x v="2"/>
  </r>
  <r>
    <x v="2"/>
    <x v="1"/>
  </r>
  <r>
    <x v="3"/>
    <x v="2"/>
  </r>
  <r>
    <x v="0"/>
    <x v="1"/>
  </r>
  <r>
    <x v="1"/>
    <x v="0"/>
  </r>
  <r>
    <x v="2"/>
    <x v="1"/>
  </r>
  <r>
    <x v="3"/>
    <x v="3"/>
  </r>
  <r>
    <x v="0"/>
    <x v="3"/>
  </r>
  <r>
    <x v="1"/>
    <x v="2"/>
  </r>
  <r>
    <x v="2"/>
    <x v="2"/>
  </r>
  <r>
    <x v="3"/>
    <x v="2"/>
  </r>
  <r>
    <x v="0"/>
    <x v="2"/>
  </r>
  <r>
    <x v="1"/>
    <x v="0"/>
  </r>
  <r>
    <x v="2"/>
    <x v="1"/>
  </r>
  <r>
    <x v="3"/>
    <x v="2"/>
  </r>
  <r>
    <x v="0"/>
    <x v="3"/>
  </r>
  <r>
    <x v="1"/>
    <x v="0"/>
  </r>
  <r>
    <x v="2"/>
    <x v="2"/>
  </r>
  <r>
    <x v="3"/>
    <x v="1"/>
  </r>
  <r>
    <x v="0"/>
    <x v="1"/>
  </r>
  <r>
    <x v="1"/>
    <x v="1"/>
  </r>
  <r>
    <x v="2"/>
    <x v="3"/>
  </r>
  <r>
    <x v="3"/>
    <x v="1"/>
  </r>
  <r>
    <x v="0"/>
    <x v="2"/>
  </r>
  <r>
    <x v="1"/>
    <x v="0"/>
  </r>
  <r>
    <x v="2"/>
    <x v="0"/>
  </r>
  <r>
    <x v="3"/>
    <x v="3"/>
  </r>
  <r>
    <x v="0"/>
    <x v="3"/>
  </r>
  <r>
    <x v="1"/>
    <x v="1"/>
  </r>
  <r>
    <x v="2"/>
    <x v="0"/>
  </r>
  <r>
    <x v="3"/>
    <x v="2"/>
  </r>
  <r>
    <x v="0"/>
    <x v="0"/>
  </r>
  <r>
    <x v="1"/>
    <x v="2"/>
  </r>
  <r>
    <x v="2"/>
    <x v="3"/>
  </r>
  <r>
    <x v="3"/>
    <x v="1"/>
  </r>
  <r>
    <x v="0"/>
    <x v="1"/>
  </r>
  <r>
    <x v="1"/>
    <x v="0"/>
  </r>
  <r>
    <x v="2"/>
    <x v="2"/>
  </r>
  <r>
    <x v="3"/>
    <x v="0"/>
  </r>
  <r>
    <x v="0"/>
    <x v="0"/>
  </r>
  <r>
    <x v="1"/>
    <x v="1"/>
  </r>
  <r>
    <x v="2"/>
    <x v="3"/>
  </r>
  <r>
    <x v="3"/>
    <x v="1"/>
  </r>
  <r>
    <x v="0"/>
    <x v="1"/>
  </r>
  <r>
    <x v="1"/>
    <x v="1"/>
  </r>
  <r>
    <x v="2"/>
    <x v="0"/>
  </r>
  <r>
    <x v="3"/>
    <x v="3"/>
  </r>
  <r>
    <x v="0"/>
    <x v="2"/>
  </r>
  <r>
    <x v="1"/>
    <x v="2"/>
  </r>
  <r>
    <x v="2"/>
    <x v="1"/>
  </r>
  <r>
    <x v="3"/>
    <x v="0"/>
  </r>
  <r>
    <x v="0"/>
    <x v="0"/>
  </r>
  <r>
    <x v="1"/>
    <x v="0"/>
  </r>
  <r>
    <x v="2"/>
    <x v="2"/>
  </r>
  <r>
    <x v="3"/>
    <x v="0"/>
  </r>
  <r>
    <x v="0"/>
    <x v="0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2"/>
  </r>
  <r>
    <x v="0"/>
    <x v="3"/>
  </r>
  <r>
    <x v="1"/>
    <x v="0"/>
  </r>
  <r>
    <x v="2"/>
    <x v="2"/>
  </r>
  <r>
    <x v="3"/>
    <x v="2"/>
  </r>
  <r>
    <x v="0"/>
    <x v="1"/>
  </r>
  <r>
    <x v="1"/>
    <x v="1"/>
  </r>
  <r>
    <x v="2"/>
    <x v="2"/>
  </r>
  <r>
    <x v="3"/>
    <x v="0"/>
  </r>
  <r>
    <x v="0"/>
    <x v="0"/>
  </r>
  <r>
    <x v="1"/>
    <x v="1"/>
  </r>
  <r>
    <x v="2"/>
    <x v="0"/>
  </r>
  <r>
    <x v="3"/>
    <x v="2"/>
  </r>
  <r>
    <x v="0"/>
    <x v="1"/>
  </r>
  <r>
    <x v="1"/>
    <x v="2"/>
  </r>
  <r>
    <x v="2"/>
    <x v="3"/>
  </r>
  <r>
    <x v="3"/>
    <x v="0"/>
  </r>
  <r>
    <x v="0"/>
    <x v="1"/>
  </r>
  <r>
    <x v="1"/>
    <x v="2"/>
  </r>
  <r>
    <x v="2"/>
    <x v="3"/>
  </r>
  <r>
    <x v="3"/>
    <x v="1"/>
  </r>
  <r>
    <x v="0"/>
    <x v="0"/>
  </r>
  <r>
    <x v="1"/>
    <x v="0"/>
  </r>
  <r>
    <x v="2"/>
    <x v="3"/>
  </r>
  <r>
    <x v="3"/>
    <x v="1"/>
  </r>
  <r>
    <x v="0"/>
    <x v="3"/>
  </r>
  <r>
    <x v="1"/>
    <x v="2"/>
  </r>
  <r>
    <x v="2"/>
    <x v="2"/>
  </r>
  <r>
    <x v="3"/>
    <x v="3"/>
  </r>
  <r>
    <x v="0"/>
    <x v="3"/>
  </r>
  <r>
    <x v="1"/>
    <x v="0"/>
  </r>
  <r>
    <x v="2"/>
    <x v="0"/>
  </r>
  <r>
    <x v="3"/>
    <x v="1"/>
  </r>
  <r>
    <x v="0"/>
    <x v="1"/>
  </r>
  <r>
    <x v="1"/>
    <x v="1"/>
  </r>
  <r>
    <x v="2"/>
    <x v="0"/>
  </r>
  <r>
    <x v="3"/>
    <x v="3"/>
  </r>
  <r>
    <x v="0"/>
    <x v="0"/>
  </r>
  <r>
    <x v="1"/>
    <x v="2"/>
  </r>
  <r>
    <x v="2"/>
    <x v="3"/>
  </r>
  <r>
    <x v="3"/>
    <x v="3"/>
  </r>
  <r>
    <x v="0"/>
    <x v="3"/>
  </r>
  <r>
    <x v="1"/>
    <x v="0"/>
  </r>
  <r>
    <x v="2"/>
    <x v="0"/>
  </r>
  <r>
    <x v="3"/>
    <x v="3"/>
  </r>
  <r>
    <x v="0"/>
    <x v="1"/>
  </r>
  <r>
    <x v="1"/>
    <x v="0"/>
  </r>
  <r>
    <x v="2"/>
    <x v="1"/>
  </r>
  <r>
    <x v="3"/>
    <x v="0"/>
  </r>
  <r>
    <x v="0"/>
    <x v="3"/>
  </r>
  <r>
    <x v="1"/>
    <x v="0"/>
  </r>
  <r>
    <x v="2"/>
    <x v="3"/>
  </r>
  <r>
    <x v="3"/>
    <x v="1"/>
  </r>
  <r>
    <x v="0"/>
    <x v="2"/>
  </r>
  <r>
    <x v="1"/>
    <x v="2"/>
  </r>
  <r>
    <x v="2"/>
    <x v="1"/>
  </r>
  <r>
    <x v="3"/>
    <x v="1"/>
  </r>
  <r>
    <x v="0"/>
    <x v="0"/>
  </r>
  <r>
    <x v="1"/>
    <x v="0"/>
  </r>
  <r>
    <x v="2"/>
    <x v="1"/>
  </r>
  <r>
    <x v="3"/>
    <x v="3"/>
  </r>
  <r>
    <x v="0"/>
    <x v="0"/>
  </r>
  <r>
    <x v="1"/>
    <x v="2"/>
  </r>
  <r>
    <x v="2"/>
    <x v="3"/>
  </r>
  <r>
    <x v="3"/>
    <x v="2"/>
  </r>
  <r>
    <x v="0"/>
    <x v="3"/>
  </r>
  <r>
    <x v="1"/>
    <x v="2"/>
  </r>
  <r>
    <x v="2"/>
    <x v="2"/>
  </r>
  <r>
    <x v="3"/>
    <x v="3"/>
  </r>
  <r>
    <x v="0"/>
    <x v="3"/>
  </r>
  <r>
    <x v="1"/>
    <x v="1"/>
  </r>
  <r>
    <x v="2"/>
    <x v="0"/>
  </r>
  <r>
    <x v="3"/>
    <x v="2"/>
  </r>
  <r>
    <x v="0"/>
    <x v="1"/>
  </r>
  <r>
    <x v="1"/>
    <x v="1"/>
  </r>
  <r>
    <x v="2"/>
    <x v="1"/>
  </r>
  <r>
    <x v="3"/>
    <x v="2"/>
  </r>
  <r>
    <x v="0"/>
    <x v="2"/>
  </r>
  <r>
    <x v="1"/>
    <x v="2"/>
  </r>
  <r>
    <x v="2"/>
    <x v="2"/>
  </r>
  <r>
    <x v="3"/>
    <x v="0"/>
  </r>
  <r>
    <x v="0"/>
    <x v="0"/>
  </r>
  <r>
    <x v="1"/>
    <x v="0"/>
  </r>
  <r>
    <x v="2"/>
    <x v="1"/>
  </r>
  <r>
    <x v="3"/>
    <x v="0"/>
  </r>
  <r>
    <x v="0"/>
    <x v="2"/>
  </r>
  <r>
    <x v="1"/>
    <x v="1"/>
  </r>
  <r>
    <x v="2"/>
    <x v="1"/>
  </r>
  <r>
    <x v="3"/>
    <x v="3"/>
  </r>
  <r>
    <x v="0"/>
    <x v="0"/>
  </r>
  <r>
    <x v="1"/>
    <x v="1"/>
  </r>
  <r>
    <x v="2"/>
    <x v="0"/>
  </r>
  <r>
    <x v="3"/>
    <x v="2"/>
  </r>
  <r>
    <x v="0"/>
    <x v="3"/>
  </r>
  <r>
    <x v="1"/>
    <x v="1"/>
  </r>
  <r>
    <x v="2"/>
    <x v="1"/>
  </r>
  <r>
    <x v="3"/>
    <x v="3"/>
  </r>
  <r>
    <x v="0"/>
    <x v="2"/>
  </r>
  <r>
    <x v="1"/>
    <x v="2"/>
  </r>
  <r>
    <x v="2"/>
    <x v="3"/>
  </r>
  <r>
    <x v="3"/>
    <x v="3"/>
  </r>
  <r>
    <x v="0"/>
    <x v="0"/>
  </r>
  <r>
    <x v="1"/>
    <x v="2"/>
  </r>
  <r>
    <x v="2"/>
    <x v="0"/>
  </r>
  <r>
    <x v="3"/>
    <x v="2"/>
  </r>
  <r>
    <x v="0"/>
    <x v="3"/>
  </r>
  <r>
    <x v="1"/>
    <x v="2"/>
  </r>
  <r>
    <x v="2"/>
    <x v="0"/>
  </r>
  <r>
    <x v="3"/>
    <x v="1"/>
  </r>
  <r>
    <x v="0"/>
    <x v="1"/>
  </r>
  <r>
    <x v="1"/>
    <x v="2"/>
  </r>
  <r>
    <x v="2"/>
    <x v="3"/>
  </r>
  <r>
    <x v="3"/>
    <x v="0"/>
  </r>
  <r>
    <x v="0"/>
    <x v="3"/>
  </r>
  <r>
    <x v="1"/>
    <x v="0"/>
  </r>
  <r>
    <x v="2"/>
    <x v="0"/>
  </r>
  <r>
    <x v="3"/>
    <x v="2"/>
  </r>
  <r>
    <x v="0"/>
    <x v="1"/>
  </r>
  <r>
    <x v="1"/>
    <x v="0"/>
  </r>
  <r>
    <x v="2"/>
    <x v="0"/>
  </r>
  <r>
    <x v="3"/>
    <x v="0"/>
  </r>
  <r>
    <x v="0"/>
    <x v="2"/>
  </r>
  <r>
    <x v="1"/>
    <x v="0"/>
  </r>
  <r>
    <x v="2"/>
    <x v="1"/>
  </r>
  <r>
    <x v="3"/>
    <x v="1"/>
  </r>
  <r>
    <x v="0"/>
    <x v="3"/>
  </r>
  <r>
    <x v="1"/>
    <x v="1"/>
  </r>
  <r>
    <x v="2"/>
    <x v="0"/>
  </r>
  <r>
    <x v="3"/>
    <x v="2"/>
  </r>
  <r>
    <x v="0"/>
    <x v="2"/>
  </r>
  <r>
    <x v="1"/>
    <x v="2"/>
  </r>
  <r>
    <x v="2"/>
    <x v="3"/>
  </r>
  <r>
    <x v="3"/>
    <x v="2"/>
  </r>
  <r>
    <x v="0"/>
    <x v="1"/>
  </r>
  <r>
    <x v="1"/>
    <x v="1"/>
  </r>
  <r>
    <x v="2"/>
    <x v="1"/>
  </r>
  <r>
    <x v="3"/>
    <x v="3"/>
  </r>
  <r>
    <x v="0"/>
    <x v="1"/>
  </r>
  <r>
    <x v="1"/>
    <x v="1"/>
  </r>
  <r>
    <x v="2"/>
    <x v="1"/>
  </r>
  <r>
    <x v="3"/>
    <x v="1"/>
  </r>
  <r>
    <x v="0"/>
    <x v="2"/>
  </r>
  <r>
    <x v="1"/>
    <x v="0"/>
  </r>
  <r>
    <x v="2"/>
    <x v="1"/>
  </r>
  <r>
    <x v="3"/>
    <x v="0"/>
  </r>
  <r>
    <x v="0"/>
    <x v="0"/>
  </r>
  <r>
    <x v="1"/>
    <x v="2"/>
  </r>
  <r>
    <x v="2"/>
    <x v="1"/>
  </r>
  <r>
    <x v="3"/>
    <x v="0"/>
  </r>
  <r>
    <x v="0"/>
    <x v="3"/>
  </r>
  <r>
    <x v="1"/>
    <x v="1"/>
  </r>
  <r>
    <x v="2"/>
    <x v="1"/>
  </r>
  <r>
    <x v="3"/>
    <x v="2"/>
  </r>
  <r>
    <x v="0"/>
    <x v="1"/>
  </r>
  <r>
    <x v="1"/>
    <x v="0"/>
  </r>
  <r>
    <x v="2"/>
    <x v="0"/>
  </r>
  <r>
    <x v="3"/>
    <x v="2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2"/>
  </r>
  <r>
    <x v="3"/>
    <x v="3"/>
  </r>
  <r>
    <x v="0"/>
    <x v="0"/>
  </r>
  <r>
    <x v="1"/>
    <x v="2"/>
  </r>
  <r>
    <x v="2"/>
    <x v="2"/>
  </r>
  <r>
    <x v="3"/>
    <x v="2"/>
  </r>
  <r>
    <x v="0"/>
    <x v="2"/>
  </r>
  <r>
    <x v="1"/>
    <x v="2"/>
  </r>
  <r>
    <x v="2"/>
    <x v="3"/>
  </r>
  <r>
    <x v="3"/>
    <x v="1"/>
  </r>
  <r>
    <x v="0"/>
    <x v="0"/>
  </r>
  <r>
    <x v="1"/>
    <x v="1"/>
  </r>
  <r>
    <x v="2"/>
    <x v="3"/>
  </r>
  <r>
    <x v="3"/>
    <x v="2"/>
  </r>
  <r>
    <x v="0"/>
    <x v="0"/>
  </r>
  <r>
    <x v="1"/>
    <x v="1"/>
  </r>
  <r>
    <x v="2"/>
    <x v="2"/>
  </r>
  <r>
    <x v="3"/>
    <x v="3"/>
  </r>
  <r>
    <x v="0"/>
    <x v="3"/>
  </r>
  <r>
    <x v="1"/>
    <x v="2"/>
  </r>
  <r>
    <x v="2"/>
    <x v="3"/>
  </r>
  <r>
    <x v="3"/>
    <x v="0"/>
  </r>
  <r>
    <x v="0"/>
    <x v="1"/>
  </r>
  <r>
    <x v="1"/>
    <x v="0"/>
  </r>
  <r>
    <x v="2"/>
    <x v="1"/>
  </r>
  <r>
    <x v="3"/>
    <x v="0"/>
  </r>
  <r>
    <x v="0"/>
    <x v="1"/>
  </r>
  <r>
    <x v="1"/>
    <x v="2"/>
  </r>
  <r>
    <x v="2"/>
    <x v="3"/>
  </r>
  <r>
    <x v="3"/>
    <x v="0"/>
  </r>
  <r>
    <x v="0"/>
    <x v="3"/>
  </r>
  <r>
    <x v="1"/>
    <x v="2"/>
  </r>
  <r>
    <x v="2"/>
    <x v="3"/>
  </r>
  <r>
    <x v="3"/>
    <x v="1"/>
  </r>
  <r>
    <x v="0"/>
    <x v="0"/>
  </r>
  <r>
    <x v="1"/>
    <x v="2"/>
  </r>
  <r>
    <x v="2"/>
    <x v="1"/>
  </r>
  <r>
    <x v="3"/>
    <x v="3"/>
  </r>
  <r>
    <x v="0"/>
    <x v="0"/>
  </r>
  <r>
    <x v="1"/>
    <x v="0"/>
  </r>
  <r>
    <x v="2"/>
    <x v="0"/>
  </r>
  <r>
    <x v="3"/>
    <x v="1"/>
  </r>
  <r>
    <x v="0"/>
    <x v="2"/>
  </r>
  <r>
    <x v="1"/>
    <x v="0"/>
  </r>
  <r>
    <x v="2"/>
    <x v="3"/>
  </r>
  <r>
    <x v="3"/>
    <x v="3"/>
  </r>
  <r>
    <x v="0"/>
    <x v="1"/>
  </r>
  <r>
    <x v="1"/>
    <x v="2"/>
  </r>
  <r>
    <x v="2"/>
    <x v="1"/>
  </r>
  <r>
    <x v="3"/>
    <x v="3"/>
  </r>
  <r>
    <x v="0"/>
    <x v="2"/>
  </r>
  <r>
    <x v="1"/>
    <x v="2"/>
  </r>
  <r>
    <x v="2"/>
    <x v="1"/>
  </r>
  <r>
    <x v="3"/>
    <x v="3"/>
  </r>
  <r>
    <x v="0"/>
    <x v="3"/>
  </r>
  <r>
    <x v="1"/>
    <x v="0"/>
  </r>
  <r>
    <x v="2"/>
    <x v="2"/>
  </r>
  <r>
    <x v="3"/>
    <x v="2"/>
  </r>
  <r>
    <x v="0"/>
    <x v="0"/>
  </r>
  <r>
    <x v="1"/>
    <x v="1"/>
  </r>
  <r>
    <x v="2"/>
    <x v="2"/>
  </r>
  <r>
    <x v="3"/>
    <x v="3"/>
  </r>
  <r>
    <x v="0"/>
    <x v="3"/>
  </r>
  <r>
    <x v="1"/>
    <x v="0"/>
  </r>
  <r>
    <x v="2"/>
    <x v="2"/>
  </r>
  <r>
    <x v="3"/>
    <x v="3"/>
  </r>
  <r>
    <x v="0"/>
    <x v="1"/>
  </r>
  <r>
    <x v="1"/>
    <x v="0"/>
  </r>
  <r>
    <x v="2"/>
    <x v="0"/>
  </r>
  <r>
    <x v="3"/>
    <x v="2"/>
  </r>
  <r>
    <x v="0"/>
    <x v="2"/>
  </r>
  <r>
    <x v="1"/>
    <x v="2"/>
  </r>
  <r>
    <x v="2"/>
    <x v="1"/>
  </r>
  <r>
    <x v="3"/>
    <x v="1"/>
  </r>
  <r>
    <x v="0"/>
    <x v="2"/>
  </r>
  <r>
    <x v="1"/>
    <x v="2"/>
  </r>
  <r>
    <x v="2"/>
    <x v="3"/>
  </r>
  <r>
    <x v="3"/>
    <x v="1"/>
  </r>
  <r>
    <x v="0"/>
    <x v="1"/>
  </r>
  <r>
    <x v="1"/>
    <x v="2"/>
  </r>
  <r>
    <x v="2"/>
    <x v="3"/>
  </r>
  <r>
    <x v="3"/>
    <x v="3"/>
  </r>
  <r>
    <x v="0"/>
    <x v="3"/>
  </r>
  <r>
    <x v="1"/>
    <x v="0"/>
  </r>
  <r>
    <x v="2"/>
    <x v="2"/>
  </r>
  <r>
    <x v="3"/>
    <x v="0"/>
  </r>
  <r>
    <x v="0"/>
    <x v="2"/>
  </r>
  <r>
    <x v="1"/>
    <x v="2"/>
  </r>
  <r>
    <x v="2"/>
    <x v="0"/>
  </r>
  <r>
    <x v="3"/>
    <x v="3"/>
  </r>
  <r>
    <x v="0"/>
    <x v="2"/>
  </r>
  <r>
    <x v="1"/>
    <x v="0"/>
  </r>
  <r>
    <x v="2"/>
    <x v="0"/>
  </r>
  <r>
    <x v="3"/>
    <x v="0"/>
  </r>
  <r>
    <x v="0"/>
    <x v="0"/>
  </r>
  <r>
    <x v="1"/>
    <x v="0"/>
  </r>
  <r>
    <x v="2"/>
    <x v="1"/>
  </r>
  <r>
    <x v="3"/>
    <x v="2"/>
  </r>
  <r>
    <x v="0"/>
    <x v="0"/>
  </r>
  <r>
    <x v="1"/>
    <x v="2"/>
  </r>
  <r>
    <x v="2"/>
    <x v="3"/>
  </r>
  <r>
    <x v="3"/>
    <x v="0"/>
  </r>
  <r>
    <x v="0"/>
    <x v="2"/>
  </r>
  <r>
    <x v="1"/>
    <x v="2"/>
  </r>
  <r>
    <x v="2"/>
    <x v="2"/>
  </r>
  <r>
    <x v="3"/>
    <x v="0"/>
  </r>
  <r>
    <x v="0"/>
    <x v="1"/>
  </r>
  <r>
    <x v="1"/>
    <x v="0"/>
  </r>
  <r>
    <x v="2"/>
    <x v="3"/>
  </r>
  <r>
    <x v="3"/>
    <x v="0"/>
  </r>
  <r>
    <x v="0"/>
    <x v="1"/>
  </r>
  <r>
    <x v="1"/>
    <x v="1"/>
  </r>
  <r>
    <x v="2"/>
    <x v="2"/>
  </r>
  <r>
    <x v="3"/>
    <x v="1"/>
  </r>
  <r>
    <x v="0"/>
    <x v="2"/>
  </r>
  <r>
    <x v="1"/>
    <x v="0"/>
  </r>
  <r>
    <x v="2"/>
    <x v="1"/>
  </r>
  <r>
    <x v="3"/>
    <x v="2"/>
  </r>
  <r>
    <x v="0"/>
    <x v="3"/>
  </r>
  <r>
    <x v="1"/>
    <x v="1"/>
  </r>
  <r>
    <x v="2"/>
    <x v="2"/>
  </r>
  <r>
    <x v="3"/>
    <x v="0"/>
  </r>
  <r>
    <x v="0"/>
    <x v="2"/>
  </r>
  <r>
    <x v="1"/>
    <x v="2"/>
  </r>
  <r>
    <x v="2"/>
    <x v="0"/>
  </r>
  <r>
    <x v="3"/>
    <x v="2"/>
  </r>
  <r>
    <x v="0"/>
    <x v="2"/>
  </r>
  <r>
    <x v="1"/>
    <x v="1"/>
  </r>
  <r>
    <x v="2"/>
    <x v="1"/>
  </r>
  <r>
    <x v="3"/>
    <x v="2"/>
  </r>
  <r>
    <x v="0"/>
    <x v="1"/>
  </r>
  <r>
    <x v="1"/>
    <x v="1"/>
  </r>
  <r>
    <x v="2"/>
    <x v="1"/>
  </r>
  <r>
    <x v="3"/>
    <x v="3"/>
  </r>
  <r>
    <x v="0"/>
    <x v="3"/>
  </r>
  <r>
    <x v="1"/>
    <x v="2"/>
  </r>
  <r>
    <x v="2"/>
    <x v="2"/>
  </r>
  <r>
    <x v="3"/>
    <x v="2"/>
  </r>
  <r>
    <x v="0"/>
    <x v="1"/>
  </r>
  <r>
    <x v="1"/>
    <x v="0"/>
  </r>
  <r>
    <x v="2"/>
    <x v="0"/>
  </r>
  <r>
    <x v="3"/>
    <x v="0"/>
  </r>
  <r>
    <x v="0"/>
    <x v="2"/>
  </r>
  <r>
    <x v="1"/>
    <x v="2"/>
  </r>
  <r>
    <x v="2"/>
    <x v="0"/>
  </r>
  <r>
    <x v="3"/>
    <x v="2"/>
  </r>
  <r>
    <x v="0"/>
    <x v="3"/>
  </r>
  <r>
    <x v="1"/>
    <x v="2"/>
  </r>
  <r>
    <x v="2"/>
    <x v="3"/>
  </r>
  <r>
    <x v="3"/>
    <x v="2"/>
  </r>
  <r>
    <x v="0"/>
    <x v="0"/>
  </r>
  <r>
    <x v="1"/>
    <x v="2"/>
  </r>
  <r>
    <x v="2"/>
    <x v="3"/>
  </r>
  <r>
    <x v="3"/>
    <x v="0"/>
  </r>
  <r>
    <x v="0"/>
    <x v="2"/>
  </r>
  <r>
    <x v="1"/>
    <x v="1"/>
  </r>
  <r>
    <x v="2"/>
    <x v="1"/>
  </r>
  <r>
    <x v="3"/>
    <x v="2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1"/>
  </r>
  <r>
    <x v="3"/>
    <x v="1"/>
  </r>
  <r>
    <x v="0"/>
    <x v="0"/>
  </r>
  <r>
    <x v="1"/>
    <x v="0"/>
  </r>
  <r>
    <x v="2"/>
    <x v="2"/>
  </r>
  <r>
    <x v="3"/>
    <x v="0"/>
  </r>
  <r>
    <x v="0"/>
    <x v="1"/>
  </r>
  <r>
    <x v="1"/>
    <x v="2"/>
  </r>
  <r>
    <x v="2"/>
    <x v="0"/>
  </r>
  <r>
    <x v="3"/>
    <x v="0"/>
  </r>
  <r>
    <x v="0"/>
    <x v="1"/>
  </r>
  <r>
    <x v="1"/>
    <x v="0"/>
  </r>
  <r>
    <x v="2"/>
    <x v="3"/>
  </r>
  <r>
    <x v="3"/>
    <x v="0"/>
  </r>
  <r>
    <x v="0"/>
    <x v="1"/>
  </r>
  <r>
    <x v="1"/>
    <x v="2"/>
  </r>
  <r>
    <x v="2"/>
    <x v="0"/>
  </r>
  <r>
    <x v="3"/>
    <x v="0"/>
  </r>
  <r>
    <x v="0"/>
    <x v="3"/>
  </r>
  <r>
    <x v="1"/>
    <x v="1"/>
  </r>
  <r>
    <x v="2"/>
    <x v="1"/>
  </r>
  <r>
    <x v="3"/>
    <x v="2"/>
  </r>
  <r>
    <x v="0"/>
    <x v="2"/>
  </r>
  <r>
    <x v="1"/>
    <x v="0"/>
  </r>
  <r>
    <x v="2"/>
    <x v="2"/>
  </r>
  <r>
    <x v="3"/>
    <x v="2"/>
  </r>
  <r>
    <x v="0"/>
    <x v="1"/>
  </r>
  <r>
    <x v="1"/>
    <x v="0"/>
  </r>
  <r>
    <x v="2"/>
    <x v="0"/>
  </r>
  <r>
    <x v="3"/>
    <x v="3"/>
  </r>
  <r>
    <x v="0"/>
    <x v="1"/>
  </r>
  <r>
    <x v="1"/>
    <x v="0"/>
  </r>
  <r>
    <x v="2"/>
    <x v="1"/>
  </r>
  <r>
    <x v="3"/>
    <x v="3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2"/>
    <x v="2"/>
  </r>
  <r>
    <x v="3"/>
    <x v="0"/>
  </r>
  <r>
    <x v="0"/>
    <x v="1"/>
  </r>
  <r>
    <x v="1"/>
    <x v="2"/>
  </r>
  <r>
    <x v="2"/>
    <x v="3"/>
  </r>
  <r>
    <x v="3"/>
    <x v="1"/>
  </r>
  <r>
    <x v="0"/>
    <x v="3"/>
  </r>
  <r>
    <x v="1"/>
    <x v="1"/>
  </r>
  <r>
    <x v="2"/>
    <x v="3"/>
  </r>
  <r>
    <x v="3"/>
    <x v="0"/>
  </r>
  <r>
    <x v="0"/>
    <x v="1"/>
  </r>
  <r>
    <x v="1"/>
    <x v="0"/>
  </r>
  <r>
    <x v="2"/>
    <x v="3"/>
  </r>
  <r>
    <x v="3"/>
    <x v="0"/>
  </r>
  <r>
    <x v="0"/>
    <x v="0"/>
  </r>
  <r>
    <x v="1"/>
    <x v="2"/>
  </r>
  <r>
    <x v="2"/>
    <x v="3"/>
  </r>
  <r>
    <x v="3"/>
    <x v="2"/>
  </r>
  <r>
    <x v="0"/>
    <x v="2"/>
  </r>
  <r>
    <x v="1"/>
    <x v="1"/>
  </r>
  <r>
    <x v="2"/>
    <x v="1"/>
  </r>
  <r>
    <x v="3"/>
    <x v="3"/>
  </r>
  <r>
    <x v="0"/>
    <x v="3"/>
  </r>
  <r>
    <x v="1"/>
    <x v="2"/>
  </r>
  <r>
    <x v="2"/>
    <x v="3"/>
  </r>
  <r>
    <x v="3"/>
    <x v="1"/>
  </r>
  <r>
    <x v="0"/>
    <x v="3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1"/>
  </r>
  <r>
    <x v="0"/>
    <x v="3"/>
  </r>
  <r>
    <x v="1"/>
    <x v="0"/>
  </r>
  <r>
    <x v="2"/>
    <x v="2"/>
  </r>
  <r>
    <x v="3"/>
    <x v="2"/>
  </r>
  <r>
    <x v="0"/>
    <x v="2"/>
  </r>
  <r>
    <x v="1"/>
    <x v="2"/>
  </r>
  <r>
    <x v="2"/>
    <x v="0"/>
  </r>
  <r>
    <x v="3"/>
    <x v="0"/>
  </r>
  <r>
    <x v="0"/>
    <x v="1"/>
  </r>
  <r>
    <x v="1"/>
    <x v="0"/>
  </r>
  <r>
    <x v="2"/>
    <x v="2"/>
  </r>
  <r>
    <x v="3"/>
    <x v="2"/>
  </r>
  <r>
    <x v="0"/>
    <x v="2"/>
  </r>
  <r>
    <x v="1"/>
    <x v="0"/>
  </r>
  <r>
    <x v="2"/>
    <x v="3"/>
  </r>
  <r>
    <x v="3"/>
    <x v="3"/>
  </r>
  <r>
    <x v="0"/>
    <x v="3"/>
  </r>
  <r>
    <x v="1"/>
    <x v="0"/>
  </r>
  <r>
    <x v="2"/>
    <x v="1"/>
  </r>
  <r>
    <x v="3"/>
    <x v="3"/>
  </r>
  <r>
    <x v="0"/>
    <x v="0"/>
  </r>
  <r>
    <x v="1"/>
    <x v="2"/>
  </r>
  <r>
    <x v="2"/>
    <x v="0"/>
  </r>
  <r>
    <x v="3"/>
    <x v="1"/>
  </r>
  <r>
    <x v="0"/>
    <x v="2"/>
  </r>
  <r>
    <x v="1"/>
    <x v="0"/>
  </r>
  <r>
    <x v="2"/>
    <x v="0"/>
  </r>
  <r>
    <x v="3"/>
    <x v="2"/>
  </r>
  <r>
    <x v="0"/>
    <x v="3"/>
  </r>
  <r>
    <x v="1"/>
    <x v="2"/>
  </r>
  <r>
    <x v="2"/>
    <x v="3"/>
  </r>
  <r>
    <x v="3"/>
    <x v="1"/>
  </r>
  <r>
    <x v="0"/>
    <x v="1"/>
  </r>
  <r>
    <x v="1"/>
    <x v="1"/>
  </r>
  <r>
    <x v="2"/>
    <x v="2"/>
  </r>
  <r>
    <x v="3"/>
    <x v="3"/>
  </r>
  <r>
    <x v="0"/>
    <x v="2"/>
  </r>
  <r>
    <x v="1"/>
    <x v="0"/>
  </r>
  <r>
    <x v="2"/>
    <x v="0"/>
  </r>
  <r>
    <x v="3"/>
    <x v="1"/>
  </r>
  <r>
    <x v="0"/>
    <x v="3"/>
  </r>
  <r>
    <x v="1"/>
    <x v="1"/>
  </r>
  <r>
    <x v="2"/>
    <x v="2"/>
  </r>
  <r>
    <x v="3"/>
    <x v="0"/>
  </r>
  <r>
    <x v="0"/>
    <x v="3"/>
  </r>
  <r>
    <x v="1"/>
    <x v="1"/>
  </r>
  <r>
    <x v="2"/>
    <x v="2"/>
  </r>
  <r>
    <x v="3"/>
    <x v="2"/>
  </r>
  <r>
    <x v="0"/>
    <x v="3"/>
  </r>
  <r>
    <x v="1"/>
    <x v="1"/>
  </r>
  <r>
    <x v="2"/>
    <x v="3"/>
  </r>
  <r>
    <x v="3"/>
    <x v="3"/>
  </r>
  <r>
    <x v="0"/>
    <x v="2"/>
  </r>
  <r>
    <x v="1"/>
    <x v="0"/>
  </r>
  <r>
    <x v="2"/>
    <x v="0"/>
  </r>
  <r>
    <x v="3"/>
    <x v="0"/>
  </r>
  <r>
    <x v="0"/>
    <x v="0"/>
  </r>
  <r>
    <x v="1"/>
    <x v="1"/>
  </r>
  <r>
    <x v="2"/>
    <x v="1"/>
  </r>
  <r>
    <x v="3"/>
    <x v="2"/>
  </r>
  <r>
    <x v="0"/>
    <x v="1"/>
  </r>
  <r>
    <x v="1"/>
    <x v="2"/>
  </r>
  <r>
    <x v="2"/>
    <x v="2"/>
  </r>
  <r>
    <x v="3"/>
    <x v="0"/>
  </r>
  <r>
    <x v="0"/>
    <x v="3"/>
  </r>
  <r>
    <x v="1"/>
    <x v="0"/>
  </r>
  <r>
    <x v="2"/>
    <x v="3"/>
  </r>
  <r>
    <x v="3"/>
    <x v="0"/>
  </r>
  <r>
    <x v="0"/>
    <x v="1"/>
  </r>
  <r>
    <x v="1"/>
    <x v="1"/>
  </r>
  <r>
    <x v="2"/>
    <x v="3"/>
  </r>
  <r>
    <x v="3"/>
    <x v="1"/>
  </r>
  <r>
    <x v="0"/>
    <x v="3"/>
  </r>
  <r>
    <x v="1"/>
    <x v="1"/>
  </r>
  <r>
    <x v="2"/>
    <x v="1"/>
  </r>
  <r>
    <x v="3"/>
    <x v="0"/>
  </r>
  <r>
    <x v="0"/>
    <x v="0"/>
  </r>
  <r>
    <x v="1"/>
    <x v="0"/>
  </r>
  <r>
    <x v="2"/>
    <x v="2"/>
  </r>
  <r>
    <x v="3"/>
    <x v="2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1"/>
  </r>
  <r>
    <x v="3"/>
    <x v="2"/>
  </r>
  <r>
    <x v="0"/>
    <x v="0"/>
  </r>
  <r>
    <x v="1"/>
    <x v="2"/>
  </r>
  <r>
    <x v="2"/>
    <x v="3"/>
  </r>
  <r>
    <x v="3"/>
    <x v="3"/>
  </r>
  <r>
    <x v="0"/>
    <x v="0"/>
  </r>
  <r>
    <x v="1"/>
    <x v="0"/>
  </r>
  <r>
    <x v="2"/>
    <x v="2"/>
  </r>
  <r>
    <x v="3"/>
    <x v="0"/>
  </r>
  <r>
    <x v="0"/>
    <x v="1"/>
  </r>
  <r>
    <x v="1"/>
    <x v="2"/>
  </r>
  <r>
    <x v="2"/>
    <x v="1"/>
  </r>
  <r>
    <x v="3"/>
    <x v="1"/>
  </r>
  <r>
    <x v="0"/>
    <x v="0"/>
  </r>
  <r>
    <x v="1"/>
    <x v="0"/>
  </r>
  <r>
    <x v="2"/>
    <x v="2"/>
  </r>
  <r>
    <x v="3"/>
    <x v="3"/>
  </r>
  <r>
    <x v="0"/>
    <x v="0"/>
  </r>
  <r>
    <x v="1"/>
    <x v="2"/>
  </r>
  <r>
    <x v="2"/>
    <x v="3"/>
  </r>
  <r>
    <x v="3"/>
    <x v="1"/>
  </r>
  <r>
    <x v="0"/>
    <x v="4"/>
  </r>
  <r>
    <x v="1"/>
    <x v="1"/>
  </r>
  <r>
    <x v="2"/>
    <x v="4"/>
  </r>
  <r>
    <x v="3"/>
    <x v="4"/>
  </r>
  <r>
    <x v="0"/>
    <x v="3"/>
  </r>
  <r>
    <x v="1"/>
    <x v="2"/>
  </r>
  <r>
    <x v="2"/>
    <x v="1"/>
  </r>
  <r>
    <x v="3"/>
    <x v="1"/>
  </r>
  <r>
    <x v="0"/>
    <x v="1"/>
  </r>
  <r>
    <x v="1"/>
    <x v="1"/>
  </r>
  <r>
    <x v="2"/>
    <x v="1"/>
  </r>
  <r>
    <x v="3"/>
    <x v="2"/>
  </r>
  <r>
    <x v="0"/>
    <x v="1"/>
  </r>
  <r>
    <x v="1"/>
    <x v="3"/>
  </r>
  <r>
    <x v="2"/>
    <x v="1"/>
  </r>
  <r>
    <x v="3"/>
    <x v="3"/>
  </r>
  <r>
    <x v="0"/>
    <x v="1"/>
  </r>
  <r>
    <x v="1"/>
    <x v="0"/>
  </r>
  <r>
    <x v="2"/>
    <x v="2"/>
  </r>
  <r>
    <x v="3"/>
    <x v="2"/>
  </r>
  <r>
    <x v="0"/>
    <x v="1"/>
  </r>
  <r>
    <x v="1"/>
    <x v="1"/>
  </r>
  <r>
    <x v="2"/>
    <x v="1"/>
  </r>
  <r>
    <x v="3"/>
    <x v="2"/>
  </r>
  <r>
    <x v="0"/>
    <x v="3"/>
  </r>
  <r>
    <x v="1"/>
    <x v="1"/>
  </r>
  <r>
    <x v="2"/>
    <x v="1"/>
  </r>
  <r>
    <x v="3"/>
    <x v="1"/>
  </r>
  <r>
    <x v="0"/>
    <x v="0"/>
  </r>
  <r>
    <x v="1"/>
    <x v="1"/>
  </r>
  <r>
    <x v="2"/>
    <x v="3"/>
  </r>
  <r>
    <x v="3"/>
    <x v="2"/>
  </r>
  <r>
    <x v="0"/>
    <x v="1"/>
  </r>
  <r>
    <x v="1"/>
    <x v="0"/>
  </r>
  <r>
    <x v="2"/>
    <x v="0"/>
  </r>
  <r>
    <x v="3"/>
    <x v="1"/>
  </r>
  <r>
    <x v="0"/>
    <x v="0"/>
  </r>
  <r>
    <x v="1"/>
    <x v="0"/>
  </r>
  <r>
    <x v="2"/>
    <x v="3"/>
  </r>
  <r>
    <x v="3"/>
    <x v="0"/>
  </r>
  <r>
    <x v="0"/>
    <x v="3"/>
  </r>
  <r>
    <x v="1"/>
    <x v="2"/>
  </r>
  <r>
    <x v="2"/>
    <x v="0"/>
  </r>
  <r>
    <x v="3"/>
    <x v="2"/>
  </r>
  <r>
    <x v="0"/>
    <x v="3"/>
  </r>
  <r>
    <x v="1"/>
    <x v="2"/>
  </r>
  <r>
    <x v="2"/>
    <x v="3"/>
  </r>
  <r>
    <x v="3"/>
    <x v="1"/>
  </r>
  <r>
    <x v="0"/>
    <x v="1"/>
  </r>
  <r>
    <x v="1"/>
    <x v="2"/>
  </r>
  <r>
    <x v="2"/>
    <x v="2"/>
  </r>
  <r>
    <x v="3"/>
    <x v="0"/>
  </r>
  <r>
    <x v="0"/>
    <x v="1"/>
  </r>
  <r>
    <x v="1"/>
    <x v="2"/>
  </r>
  <r>
    <x v="2"/>
    <x v="2"/>
  </r>
  <r>
    <x v="3"/>
    <x v="0"/>
  </r>
  <r>
    <x v="0"/>
    <x v="2"/>
  </r>
  <r>
    <x v="1"/>
    <x v="0"/>
  </r>
  <r>
    <x v="2"/>
    <x v="1"/>
  </r>
  <r>
    <x v="3"/>
    <x v="1"/>
  </r>
  <r>
    <x v="0"/>
    <x v="2"/>
  </r>
  <r>
    <x v="1"/>
    <x v="1"/>
  </r>
  <r>
    <x v="2"/>
    <x v="3"/>
  </r>
  <r>
    <x v="3"/>
    <x v="2"/>
  </r>
  <r>
    <x v="0"/>
    <x v="1"/>
  </r>
  <r>
    <x v="1"/>
    <x v="1"/>
  </r>
  <r>
    <x v="2"/>
    <x v="1"/>
  </r>
  <r>
    <x v="3"/>
    <x v="0"/>
  </r>
  <r>
    <x v="0"/>
    <x v="1"/>
  </r>
  <r>
    <x v="1"/>
    <x v="2"/>
  </r>
  <r>
    <x v="2"/>
    <x v="2"/>
  </r>
  <r>
    <x v="3"/>
    <x v="1"/>
  </r>
  <r>
    <x v="0"/>
    <x v="3"/>
  </r>
  <r>
    <x v="1"/>
    <x v="1"/>
  </r>
  <r>
    <x v="2"/>
    <x v="2"/>
  </r>
  <r>
    <x v="3"/>
    <x v="0"/>
  </r>
  <r>
    <x v="0"/>
    <x v="2"/>
  </r>
  <r>
    <x v="1"/>
    <x v="1"/>
  </r>
  <r>
    <x v="2"/>
    <x v="1"/>
  </r>
  <r>
    <x v="3"/>
    <x v="3"/>
  </r>
  <r>
    <x v="0"/>
    <x v="2"/>
  </r>
  <r>
    <x v="1"/>
    <x v="1"/>
  </r>
  <r>
    <x v="2"/>
    <x v="0"/>
  </r>
  <r>
    <x v="3"/>
    <x v="2"/>
  </r>
  <r>
    <x v="0"/>
    <x v="3"/>
  </r>
  <r>
    <x v="1"/>
    <x v="0"/>
  </r>
  <r>
    <x v="2"/>
    <x v="1"/>
  </r>
  <r>
    <x v="3"/>
    <x v="2"/>
  </r>
  <r>
    <x v="0"/>
    <x v="3"/>
  </r>
  <r>
    <x v="1"/>
    <x v="2"/>
  </r>
  <r>
    <x v="2"/>
    <x v="0"/>
  </r>
  <r>
    <x v="3"/>
    <x v="3"/>
  </r>
  <r>
    <x v="0"/>
    <x v="2"/>
  </r>
  <r>
    <x v="1"/>
    <x v="1"/>
  </r>
  <r>
    <x v="2"/>
    <x v="0"/>
  </r>
  <r>
    <x v="3"/>
    <x v="3"/>
  </r>
  <r>
    <x v="0"/>
    <x v="2"/>
  </r>
  <r>
    <x v="1"/>
    <x v="1"/>
  </r>
  <r>
    <x v="2"/>
    <x v="3"/>
  </r>
  <r>
    <x v="3"/>
    <x v="1"/>
  </r>
  <r>
    <x v="0"/>
    <x v="0"/>
  </r>
  <r>
    <x v="1"/>
    <x v="0"/>
  </r>
  <r>
    <x v="2"/>
    <x v="2"/>
  </r>
  <r>
    <x v="3"/>
    <x v="0"/>
  </r>
  <r>
    <x v="0"/>
    <x v="2"/>
  </r>
  <r>
    <x v="1"/>
    <x v="0"/>
  </r>
  <r>
    <x v="2"/>
    <x v="2"/>
  </r>
  <r>
    <x v="3"/>
    <x v="0"/>
  </r>
  <r>
    <x v="0"/>
    <x v="3"/>
  </r>
  <r>
    <x v="1"/>
    <x v="1"/>
  </r>
  <r>
    <x v="2"/>
    <x v="0"/>
  </r>
  <r>
    <x v="3"/>
    <x v="1"/>
  </r>
  <r>
    <x v="0"/>
    <x v="3"/>
  </r>
  <r>
    <x v="1"/>
    <x v="2"/>
  </r>
  <r>
    <x v="2"/>
    <x v="3"/>
  </r>
  <r>
    <x v="3"/>
    <x v="2"/>
  </r>
  <r>
    <x v="0"/>
    <x v="0"/>
  </r>
  <r>
    <x v="1"/>
    <x v="2"/>
  </r>
  <r>
    <x v="2"/>
    <x v="1"/>
  </r>
  <r>
    <x v="3"/>
    <x v="3"/>
  </r>
  <r>
    <x v="0"/>
    <x v="3"/>
  </r>
  <r>
    <x v="1"/>
    <x v="0"/>
  </r>
  <r>
    <x v="2"/>
    <x v="0"/>
  </r>
  <r>
    <x v="3"/>
    <x v="0"/>
  </r>
  <r>
    <x v="0"/>
    <x v="1"/>
  </r>
  <r>
    <x v="1"/>
    <x v="2"/>
  </r>
  <r>
    <x v="2"/>
    <x v="1"/>
  </r>
  <r>
    <x v="3"/>
    <x v="1"/>
  </r>
  <r>
    <x v="0"/>
    <x v="1"/>
  </r>
  <r>
    <x v="1"/>
    <x v="1"/>
  </r>
  <r>
    <x v="2"/>
    <x v="0"/>
  </r>
  <r>
    <x v="3"/>
    <x v="0"/>
  </r>
  <r>
    <x v="0"/>
    <x v="2"/>
  </r>
  <r>
    <x v="1"/>
    <x v="0"/>
  </r>
  <r>
    <x v="2"/>
    <x v="2"/>
  </r>
  <r>
    <x v="3"/>
    <x v="1"/>
  </r>
  <r>
    <x v="0"/>
    <x v="2"/>
  </r>
  <r>
    <x v="1"/>
    <x v="2"/>
  </r>
  <r>
    <x v="2"/>
    <x v="2"/>
  </r>
  <r>
    <x v="3"/>
    <x v="2"/>
  </r>
  <r>
    <x v="0"/>
    <x v="0"/>
  </r>
  <r>
    <x v="1"/>
    <x v="2"/>
  </r>
  <r>
    <x v="2"/>
    <x v="2"/>
  </r>
  <r>
    <x v="3"/>
    <x v="2"/>
  </r>
  <r>
    <x v="0"/>
    <x v="1"/>
  </r>
  <r>
    <x v="1"/>
    <x v="1"/>
  </r>
  <r>
    <x v="2"/>
    <x v="1"/>
  </r>
  <r>
    <x v="3"/>
    <x v="3"/>
  </r>
  <r>
    <x v="0"/>
    <x v="1"/>
  </r>
  <r>
    <x v="1"/>
    <x v="0"/>
  </r>
  <r>
    <x v="2"/>
    <x v="2"/>
  </r>
  <r>
    <x v="3"/>
    <x v="0"/>
  </r>
  <r>
    <x v="0"/>
    <x v="0"/>
  </r>
  <r>
    <x v="1"/>
    <x v="2"/>
  </r>
  <r>
    <x v="2"/>
    <x v="3"/>
  </r>
  <r>
    <x v="3"/>
    <x v="1"/>
  </r>
  <r>
    <x v="0"/>
    <x v="1"/>
  </r>
  <r>
    <x v="1"/>
    <x v="2"/>
  </r>
  <r>
    <x v="2"/>
    <x v="2"/>
  </r>
  <r>
    <x v="3"/>
    <x v="1"/>
  </r>
  <r>
    <x v="0"/>
    <x v="0"/>
  </r>
  <r>
    <x v="1"/>
    <x v="0"/>
  </r>
  <r>
    <x v="2"/>
    <x v="2"/>
  </r>
  <r>
    <x v="3"/>
    <x v="3"/>
  </r>
  <r>
    <x v="0"/>
    <x v="1"/>
  </r>
  <r>
    <x v="1"/>
    <x v="1"/>
  </r>
  <r>
    <x v="2"/>
    <x v="2"/>
  </r>
  <r>
    <x v="3"/>
    <x v="2"/>
  </r>
  <r>
    <x v="0"/>
    <x v="1"/>
  </r>
  <r>
    <x v="1"/>
    <x v="0"/>
  </r>
  <r>
    <x v="2"/>
    <x v="1"/>
  </r>
  <r>
    <x v="3"/>
    <x v="2"/>
  </r>
  <r>
    <x v="0"/>
    <x v="3"/>
  </r>
  <r>
    <x v="1"/>
    <x v="0"/>
  </r>
  <r>
    <x v="2"/>
    <x v="2"/>
  </r>
  <r>
    <x v="3"/>
    <x v="3"/>
  </r>
  <r>
    <x v="0"/>
    <x v="0"/>
  </r>
  <r>
    <x v="1"/>
    <x v="0"/>
  </r>
  <r>
    <x v="2"/>
    <x v="0"/>
  </r>
  <r>
    <x v="3"/>
    <x v="2"/>
  </r>
  <r>
    <x v="0"/>
    <x v="3"/>
  </r>
  <r>
    <x v="1"/>
    <x v="0"/>
  </r>
  <r>
    <x v="2"/>
    <x v="2"/>
  </r>
  <r>
    <x v="3"/>
    <x v="0"/>
  </r>
  <r>
    <x v="0"/>
    <x v="1"/>
  </r>
  <r>
    <x v="1"/>
    <x v="3"/>
  </r>
  <r>
    <x v="2"/>
    <x v="2"/>
  </r>
  <r>
    <x v="3"/>
    <x v="1"/>
  </r>
  <r>
    <x v="0"/>
    <x v="2"/>
  </r>
  <r>
    <x v="1"/>
    <x v="1"/>
  </r>
  <r>
    <x v="2"/>
    <x v="4"/>
  </r>
  <r>
    <x v="3"/>
    <x v="4"/>
  </r>
  <r>
    <x v="0"/>
    <x v="1"/>
  </r>
  <r>
    <x v="1"/>
    <x v="2"/>
  </r>
  <r>
    <x v="2"/>
    <x v="3"/>
  </r>
  <r>
    <x v="3"/>
    <x v="3"/>
  </r>
  <r>
    <x v="0"/>
    <x v="4"/>
  </r>
  <r>
    <x v="1"/>
    <x v="1"/>
  </r>
  <r>
    <x v="2"/>
    <x v="2"/>
  </r>
  <r>
    <x v="3"/>
    <x v="1"/>
  </r>
  <r>
    <x v="0"/>
    <x v="3"/>
  </r>
  <r>
    <x v="1"/>
    <x v="1"/>
  </r>
  <r>
    <x v="2"/>
    <x v="2"/>
  </r>
  <r>
    <x v="3"/>
    <x v="2"/>
  </r>
  <r>
    <x v="0"/>
    <x v="1"/>
  </r>
  <r>
    <x v="1"/>
    <x v="4"/>
  </r>
  <r>
    <x v="2"/>
    <x v="4"/>
  </r>
  <r>
    <x v="3"/>
    <x v="3"/>
  </r>
  <r>
    <x v="0"/>
    <x v="2"/>
  </r>
  <r>
    <x v="1"/>
    <x v="2"/>
  </r>
  <r>
    <x v="2"/>
    <x v="3"/>
  </r>
  <r>
    <x v="3"/>
    <x v="2"/>
  </r>
  <r>
    <x v="0"/>
    <x v="2"/>
  </r>
  <r>
    <x v="1"/>
    <x v="1"/>
  </r>
  <r>
    <x v="2"/>
    <x v="2"/>
  </r>
  <r>
    <x v="3"/>
    <x v="1"/>
  </r>
  <r>
    <x v="0"/>
    <x v="2"/>
  </r>
  <r>
    <x v="1"/>
    <x v="0"/>
  </r>
  <r>
    <x v="2"/>
    <x v="3"/>
  </r>
  <r>
    <x v="3"/>
    <x v="3"/>
  </r>
  <r>
    <x v="0"/>
    <x v="0"/>
  </r>
  <r>
    <x v="1"/>
    <x v="0"/>
  </r>
  <r>
    <x v="2"/>
    <x v="1"/>
  </r>
  <r>
    <x v="3"/>
    <x v="1"/>
  </r>
  <r>
    <x v="0"/>
    <x v="3"/>
  </r>
  <r>
    <x v="1"/>
    <x v="2"/>
  </r>
  <r>
    <x v="2"/>
    <x v="1"/>
  </r>
  <r>
    <x v="3"/>
    <x v="1"/>
  </r>
  <r>
    <x v="0"/>
    <x v="1"/>
  </r>
  <r>
    <x v="1"/>
    <x v="1"/>
  </r>
  <r>
    <x v="2"/>
    <x v="2"/>
  </r>
  <r>
    <x v="3"/>
    <x v="2"/>
  </r>
  <r>
    <x v="0"/>
    <x v="3"/>
  </r>
  <r>
    <x v="1"/>
    <x v="1"/>
  </r>
  <r>
    <x v="2"/>
    <x v="0"/>
  </r>
  <r>
    <x v="3"/>
    <x v="0"/>
  </r>
  <r>
    <x v="0"/>
    <x v="3"/>
  </r>
  <r>
    <x v="1"/>
    <x v="0"/>
  </r>
  <r>
    <x v="2"/>
    <x v="1"/>
  </r>
  <r>
    <x v="3"/>
    <x v="2"/>
  </r>
  <r>
    <x v="0"/>
    <x v="0"/>
  </r>
  <r>
    <x v="1"/>
    <x v="0"/>
  </r>
  <r>
    <x v="2"/>
    <x v="0"/>
  </r>
  <r>
    <x v="3"/>
    <x v="3"/>
  </r>
  <r>
    <x v="0"/>
    <x v="2"/>
  </r>
  <r>
    <x v="1"/>
    <x v="0"/>
  </r>
  <r>
    <x v="2"/>
    <x v="2"/>
  </r>
  <r>
    <x v="3"/>
    <x v="1"/>
  </r>
  <r>
    <x v="0"/>
    <x v="3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2"/>
  </r>
  <r>
    <x v="0"/>
    <x v="1"/>
  </r>
  <r>
    <x v="1"/>
    <x v="2"/>
  </r>
  <r>
    <x v="2"/>
    <x v="2"/>
  </r>
  <r>
    <x v="3"/>
    <x v="3"/>
  </r>
  <r>
    <x v="0"/>
    <x v="3"/>
  </r>
  <r>
    <x v="1"/>
    <x v="0"/>
  </r>
  <r>
    <x v="2"/>
    <x v="2"/>
  </r>
  <r>
    <x v="3"/>
    <x v="0"/>
  </r>
  <r>
    <x v="0"/>
    <x v="2"/>
  </r>
  <r>
    <x v="1"/>
    <x v="0"/>
  </r>
  <r>
    <x v="2"/>
    <x v="1"/>
  </r>
  <r>
    <x v="3"/>
    <x v="3"/>
  </r>
  <r>
    <x v="0"/>
    <x v="3"/>
  </r>
  <r>
    <x v="1"/>
    <x v="0"/>
  </r>
  <r>
    <x v="2"/>
    <x v="2"/>
  </r>
  <r>
    <x v="3"/>
    <x v="1"/>
  </r>
  <r>
    <x v="0"/>
    <x v="0"/>
  </r>
  <r>
    <x v="1"/>
    <x v="2"/>
  </r>
  <r>
    <x v="2"/>
    <x v="1"/>
  </r>
  <r>
    <x v="3"/>
    <x v="3"/>
  </r>
  <r>
    <x v="0"/>
    <x v="0"/>
  </r>
  <r>
    <x v="1"/>
    <x v="1"/>
  </r>
  <r>
    <x v="2"/>
    <x v="1"/>
  </r>
  <r>
    <x v="3"/>
    <x v="0"/>
  </r>
  <r>
    <x v="0"/>
    <x v="0"/>
  </r>
  <r>
    <x v="1"/>
    <x v="2"/>
  </r>
  <r>
    <x v="2"/>
    <x v="0"/>
  </r>
  <r>
    <x v="3"/>
    <x v="0"/>
  </r>
  <r>
    <x v="0"/>
    <x v="1"/>
  </r>
  <r>
    <x v="1"/>
    <x v="1"/>
  </r>
  <r>
    <x v="2"/>
    <x v="1"/>
  </r>
  <r>
    <x v="3"/>
    <x v="3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0"/>
  </r>
  <r>
    <x v="3"/>
    <x v="3"/>
  </r>
  <r>
    <x v="0"/>
    <x v="1"/>
  </r>
  <r>
    <x v="1"/>
    <x v="2"/>
  </r>
  <r>
    <x v="2"/>
    <x v="3"/>
  </r>
  <r>
    <x v="3"/>
    <x v="3"/>
  </r>
  <r>
    <x v="0"/>
    <x v="1"/>
  </r>
  <r>
    <x v="1"/>
    <x v="2"/>
  </r>
  <r>
    <x v="2"/>
    <x v="2"/>
  </r>
  <r>
    <x v="3"/>
    <x v="0"/>
  </r>
  <r>
    <x v="0"/>
    <x v="3"/>
  </r>
  <r>
    <x v="1"/>
    <x v="0"/>
  </r>
  <r>
    <x v="2"/>
    <x v="3"/>
  </r>
  <r>
    <x v="3"/>
    <x v="3"/>
  </r>
  <r>
    <x v="0"/>
    <x v="3"/>
  </r>
  <r>
    <x v="1"/>
    <x v="2"/>
  </r>
  <r>
    <x v="2"/>
    <x v="2"/>
  </r>
  <r>
    <x v="3"/>
    <x v="3"/>
  </r>
  <r>
    <x v="0"/>
    <x v="2"/>
  </r>
  <r>
    <x v="1"/>
    <x v="1"/>
  </r>
  <r>
    <x v="2"/>
    <x v="1"/>
  </r>
  <r>
    <x v="3"/>
    <x v="1"/>
  </r>
  <r>
    <x v="0"/>
    <x v="1"/>
  </r>
  <r>
    <x v="1"/>
    <x v="0"/>
  </r>
  <r>
    <x v="2"/>
    <x v="3"/>
  </r>
  <r>
    <x v="3"/>
    <x v="0"/>
  </r>
  <r>
    <x v="0"/>
    <x v="0"/>
  </r>
  <r>
    <x v="1"/>
    <x v="0"/>
  </r>
  <r>
    <x v="2"/>
    <x v="0"/>
  </r>
  <r>
    <x v="3"/>
    <x v="2"/>
  </r>
  <r>
    <x v="0"/>
    <x v="1"/>
  </r>
  <r>
    <x v="1"/>
    <x v="0"/>
  </r>
  <r>
    <x v="2"/>
    <x v="1"/>
  </r>
  <r>
    <x v="3"/>
    <x v="0"/>
  </r>
  <r>
    <x v="0"/>
    <x v="3"/>
  </r>
  <r>
    <x v="1"/>
    <x v="1"/>
  </r>
  <r>
    <x v="2"/>
    <x v="0"/>
  </r>
  <r>
    <x v="3"/>
    <x v="1"/>
  </r>
  <r>
    <x v="0"/>
    <x v="2"/>
  </r>
  <r>
    <x v="1"/>
    <x v="0"/>
  </r>
  <r>
    <x v="2"/>
    <x v="0"/>
  </r>
  <r>
    <x v="3"/>
    <x v="3"/>
  </r>
  <r>
    <x v="0"/>
    <x v="0"/>
  </r>
  <r>
    <x v="1"/>
    <x v="1"/>
  </r>
  <r>
    <x v="2"/>
    <x v="1"/>
  </r>
  <r>
    <x v="3"/>
    <x v="0"/>
  </r>
  <r>
    <x v="0"/>
    <x v="0"/>
  </r>
  <r>
    <x v="1"/>
    <x v="0"/>
  </r>
  <r>
    <x v="2"/>
    <x v="3"/>
  </r>
  <r>
    <x v="3"/>
    <x v="3"/>
  </r>
  <r>
    <x v="0"/>
    <x v="2"/>
  </r>
  <r>
    <x v="1"/>
    <x v="0"/>
  </r>
  <r>
    <x v="2"/>
    <x v="1"/>
  </r>
  <r>
    <x v="3"/>
    <x v="2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0"/>
  </r>
  <r>
    <x v="3"/>
    <x v="1"/>
  </r>
  <r>
    <x v="0"/>
    <x v="0"/>
  </r>
  <r>
    <x v="1"/>
    <x v="1"/>
  </r>
  <r>
    <x v="2"/>
    <x v="0"/>
  </r>
  <r>
    <x v="3"/>
    <x v="3"/>
  </r>
  <r>
    <x v="0"/>
    <x v="0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1"/>
  </r>
  <r>
    <x v="0"/>
    <x v="3"/>
  </r>
  <r>
    <x v="1"/>
    <x v="2"/>
  </r>
  <r>
    <x v="2"/>
    <x v="3"/>
  </r>
  <r>
    <x v="3"/>
    <x v="2"/>
  </r>
  <r>
    <x v="0"/>
    <x v="2"/>
  </r>
  <r>
    <x v="1"/>
    <x v="1"/>
  </r>
  <r>
    <x v="2"/>
    <x v="0"/>
  </r>
  <r>
    <x v="3"/>
    <x v="0"/>
  </r>
  <r>
    <x v="0"/>
    <x v="0"/>
  </r>
  <r>
    <x v="1"/>
    <x v="1"/>
  </r>
  <r>
    <x v="2"/>
    <x v="0"/>
  </r>
  <r>
    <x v="3"/>
    <x v="3"/>
  </r>
  <r>
    <x v="0"/>
    <x v="2"/>
  </r>
  <r>
    <x v="1"/>
    <x v="2"/>
  </r>
  <r>
    <x v="2"/>
    <x v="2"/>
  </r>
  <r>
    <x v="3"/>
    <x v="2"/>
  </r>
  <r>
    <x v="0"/>
    <x v="1"/>
  </r>
  <r>
    <x v="1"/>
    <x v="0"/>
  </r>
  <r>
    <x v="2"/>
    <x v="0"/>
  </r>
  <r>
    <x v="3"/>
    <x v="3"/>
  </r>
  <r>
    <x v="0"/>
    <x v="2"/>
  </r>
  <r>
    <x v="1"/>
    <x v="2"/>
  </r>
  <r>
    <x v="2"/>
    <x v="0"/>
  </r>
  <r>
    <x v="3"/>
    <x v="2"/>
  </r>
  <r>
    <x v="0"/>
    <x v="3"/>
  </r>
  <r>
    <x v="1"/>
    <x v="0"/>
  </r>
  <r>
    <x v="2"/>
    <x v="3"/>
  </r>
  <r>
    <x v="3"/>
    <x v="1"/>
  </r>
  <r>
    <x v="0"/>
    <x v="0"/>
  </r>
  <r>
    <x v="1"/>
    <x v="0"/>
  </r>
  <r>
    <x v="2"/>
    <x v="1"/>
  </r>
  <r>
    <x v="3"/>
    <x v="3"/>
  </r>
  <r>
    <x v="0"/>
    <x v="2"/>
  </r>
  <r>
    <x v="1"/>
    <x v="0"/>
  </r>
  <r>
    <x v="2"/>
    <x v="2"/>
  </r>
  <r>
    <x v="3"/>
    <x v="3"/>
  </r>
  <r>
    <x v="0"/>
    <x v="1"/>
  </r>
  <r>
    <x v="1"/>
    <x v="0"/>
  </r>
  <r>
    <x v="2"/>
    <x v="0"/>
  </r>
  <r>
    <x v="3"/>
    <x v="1"/>
  </r>
  <r>
    <x v="0"/>
    <x v="2"/>
  </r>
  <r>
    <x v="1"/>
    <x v="0"/>
  </r>
  <r>
    <x v="2"/>
    <x v="3"/>
  </r>
  <r>
    <x v="3"/>
    <x v="2"/>
  </r>
  <r>
    <x v="0"/>
    <x v="2"/>
  </r>
  <r>
    <x v="1"/>
    <x v="1"/>
  </r>
  <r>
    <x v="2"/>
    <x v="0"/>
  </r>
  <r>
    <x v="3"/>
    <x v="2"/>
  </r>
  <r>
    <x v="0"/>
    <x v="2"/>
  </r>
  <r>
    <x v="1"/>
    <x v="0"/>
  </r>
  <r>
    <x v="2"/>
    <x v="1"/>
  </r>
  <r>
    <x v="3"/>
    <x v="3"/>
  </r>
  <r>
    <x v="0"/>
    <x v="1"/>
  </r>
  <r>
    <x v="1"/>
    <x v="0"/>
  </r>
  <r>
    <x v="2"/>
    <x v="2"/>
  </r>
  <r>
    <x v="3"/>
    <x v="2"/>
  </r>
  <r>
    <x v="0"/>
    <x v="0"/>
  </r>
  <r>
    <x v="1"/>
    <x v="0"/>
  </r>
  <r>
    <x v="2"/>
    <x v="0"/>
  </r>
  <r>
    <x v="3"/>
    <x v="0"/>
  </r>
  <r>
    <x v="0"/>
    <x v="1"/>
  </r>
  <r>
    <x v="1"/>
    <x v="2"/>
  </r>
  <r>
    <x v="2"/>
    <x v="0"/>
  </r>
  <r>
    <x v="3"/>
    <x v="0"/>
  </r>
  <r>
    <x v="0"/>
    <x v="1"/>
  </r>
  <r>
    <x v="1"/>
    <x v="1"/>
  </r>
  <r>
    <x v="2"/>
    <x v="0"/>
  </r>
  <r>
    <x v="3"/>
    <x v="0"/>
  </r>
  <r>
    <x v="0"/>
    <x v="3"/>
  </r>
  <r>
    <x v="1"/>
    <x v="1"/>
  </r>
  <r>
    <x v="2"/>
    <x v="3"/>
  </r>
  <r>
    <x v="3"/>
    <x v="1"/>
  </r>
  <r>
    <x v="0"/>
    <x v="2"/>
  </r>
  <r>
    <x v="1"/>
    <x v="2"/>
  </r>
  <r>
    <x v="2"/>
    <x v="1"/>
  </r>
  <r>
    <x v="3"/>
    <x v="3"/>
  </r>
  <r>
    <x v="0"/>
    <x v="2"/>
  </r>
  <r>
    <x v="1"/>
    <x v="2"/>
  </r>
  <r>
    <x v="2"/>
    <x v="1"/>
  </r>
  <r>
    <x v="3"/>
    <x v="1"/>
  </r>
  <r>
    <x v="0"/>
    <x v="0"/>
  </r>
  <r>
    <x v="1"/>
    <x v="1"/>
  </r>
  <r>
    <x v="2"/>
    <x v="2"/>
  </r>
  <r>
    <x v="3"/>
    <x v="3"/>
  </r>
  <r>
    <x v="0"/>
    <x v="2"/>
  </r>
  <r>
    <x v="1"/>
    <x v="1"/>
  </r>
  <r>
    <x v="2"/>
    <x v="2"/>
  </r>
  <r>
    <x v="3"/>
    <x v="3"/>
  </r>
  <r>
    <x v="0"/>
    <x v="0"/>
  </r>
  <r>
    <x v="1"/>
    <x v="1"/>
  </r>
  <r>
    <x v="2"/>
    <x v="2"/>
  </r>
  <r>
    <x v="3"/>
    <x v="0"/>
  </r>
  <r>
    <x v="0"/>
    <x v="3"/>
  </r>
  <r>
    <x v="1"/>
    <x v="0"/>
  </r>
  <r>
    <x v="2"/>
    <x v="1"/>
  </r>
  <r>
    <x v="3"/>
    <x v="3"/>
  </r>
  <r>
    <x v="0"/>
    <x v="0"/>
  </r>
  <r>
    <x v="1"/>
    <x v="2"/>
  </r>
  <r>
    <x v="2"/>
    <x v="0"/>
  </r>
  <r>
    <x v="3"/>
    <x v="1"/>
  </r>
  <r>
    <x v="0"/>
    <x v="2"/>
  </r>
  <r>
    <x v="1"/>
    <x v="2"/>
  </r>
  <r>
    <x v="2"/>
    <x v="2"/>
  </r>
  <r>
    <x v="3"/>
    <x v="0"/>
  </r>
  <r>
    <x v="0"/>
    <x v="0"/>
  </r>
  <r>
    <x v="1"/>
    <x v="2"/>
  </r>
  <r>
    <x v="2"/>
    <x v="3"/>
  </r>
  <r>
    <x v="3"/>
    <x v="0"/>
  </r>
  <r>
    <x v="0"/>
    <x v="3"/>
  </r>
  <r>
    <x v="1"/>
    <x v="1"/>
  </r>
  <r>
    <x v="2"/>
    <x v="0"/>
  </r>
  <r>
    <x v="3"/>
    <x v="0"/>
  </r>
  <r>
    <x v="0"/>
    <x v="1"/>
  </r>
  <r>
    <x v="1"/>
    <x v="2"/>
  </r>
  <r>
    <x v="2"/>
    <x v="1"/>
  </r>
  <r>
    <x v="3"/>
    <x v="0"/>
  </r>
  <r>
    <x v="0"/>
    <x v="1"/>
  </r>
  <r>
    <x v="1"/>
    <x v="2"/>
  </r>
  <r>
    <x v="2"/>
    <x v="0"/>
  </r>
  <r>
    <x v="3"/>
    <x v="2"/>
  </r>
  <r>
    <x v="0"/>
    <x v="3"/>
  </r>
  <r>
    <x v="1"/>
    <x v="2"/>
  </r>
  <r>
    <x v="2"/>
    <x v="2"/>
  </r>
  <r>
    <x v="3"/>
    <x v="0"/>
  </r>
  <r>
    <x v="0"/>
    <x v="0"/>
  </r>
  <r>
    <x v="1"/>
    <x v="1"/>
  </r>
  <r>
    <x v="2"/>
    <x v="0"/>
  </r>
  <r>
    <x v="3"/>
    <x v="3"/>
  </r>
  <r>
    <x v="0"/>
    <x v="1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3"/>
  </r>
  <r>
    <x v="0"/>
    <x v="3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1"/>
  </r>
  <r>
    <x v="0"/>
    <x v="2"/>
  </r>
  <r>
    <x v="1"/>
    <x v="2"/>
  </r>
  <r>
    <x v="2"/>
    <x v="1"/>
  </r>
  <r>
    <x v="3"/>
    <x v="1"/>
  </r>
  <r>
    <x v="0"/>
    <x v="3"/>
  </r>
  <r>
    <x v="1"/>
    <x v="2"/>
  </r>
  <r>
    <x v="2"/>
    <x v="3"/>
  </r>
  <r>
    <x v="3"/>
    <x v="2"/>
  </r>
  <r>
    <x v="0"/>
    <x v="0"/>
  </r>
  <r>
    <x v="1"/>
    <x v="0"/>
  </r>
  <r>
    <x v="2"/>
    <x v="0"/>
  </r>
  <r>
    <x v="3"/>
    <x v="2"/>
  </r>
  <r>
    <x v="0"/>
    <x v="3"/>
  </r>
  <r>
    <x v="1"/>
    <x v="0"/>
  </r>
  <r>
    <x v="2"/>
    <x v="2"/>
  </r>
  <r>
    <x v="3"/>
    <x v="0"/>
  </r>
  <r>
    <x v="0"/>
    <x v="2"/>
  </r>
  <r>
    <x v="1"/>
    <x v="2"/>
  </r>
  <r>
    <x v="2"/>
    <x v="2"/>
  </r>
  <r>
    <x v="3"/>
    <x v="0"/>
  </r>
  <r>
    <x v="0"/>
    <x v="0"/>
  </r>
  <r>
    <x v="1"/>
    <x v="0"/>
  </r>
  <r>
    <x v="2"/>
    <x v="2"/>
  </r>
  <r>
    <x v="3"/>
    <x v="3"/>
  </r>
  <r>
    <x v="0"/>
    <x v="3"/>
  </r>
  <r>
    <x v="1"/>
    <x v="0"/>
  </r>
  <r>
    <x v="2"/>
    <x v="1"/>
  </r>
  <r>
    <x v="3"/>
    <x v="1"/>
  </r>
  <r>
    <x v="0"/>
    <x v="3"/>
  </r>
  <r>
    <x v="1"/>
    <x v="2"/>
  </r>
  <r>
    <x v="2"/>
    <x v="3"/>
  </r>
  <r>
    <x v="3"/>
    <x v="1"/>
  </r>
  <r>
    <x v="0"/>
    <x v="2"/>
  </r>
  <r>
    <x v="1"/>
    <x v="2"/>
  </r>
  <r>
    <x v="2"/>
    <x v="0"/>
  </r>
  <r>
    <x v="3"/>
    <x v="3"/>
  </r>
  <r>
    <x v="0"/>
    <x v="0"/>
  </r>
  <r>
    <x v="1"/>
    <x v="1"/>
  </r>
  <r>
    <x v="2"/>
    <x v="1"/>
  </r>
  <r>
    <x v="3"/>
    <x v="3"/>
  </r>
  <r>
    <x v="0"/>
    <x v="1"/>
  </r>
  <r>
    <x v="1"/>
    <x v="0"/>
  </r>
  <r>
    <x v="2"/>
    <x v="0"/>
  </r>
  <r>
    <x v="3"/>
    <x v="0"/>
  </r>
  <r>
    <x v="0"/>
    <x v="1"/>
  </r>
  <r>
    <x v="1"/>
    <x v="2"/>
  </r>
  <r>
    <x v="2"/>
    <x v="1"/>
  </r>
  <r>
    <x v="3"/>
    <x v="3"/>
  </r>
  <r>
    <x v="0"/>
    <x v="1"/>
  </r>
  <r>
    <x v="1"/>
    <x v="1"/>
  </r>
  <r>
    <x v="2"/>
    <x v="0"/>
  </r>
  <r>
    <x v="3"/>
    <x v="0"/>
  </r>
  <r>
    <x v="0"/>
    <x v="0"/>
  </r>
  <r>
    <x v="1"/>
    <x v="2"/>
  </r>
  <r>
    <x v="2"/>
    <x v="1"/>
  </r>
  <r>
    <x v="3"/>
    <x v="1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0"/>
  </r>
  <r>
    <x v="3"/>
    <x v="3"/>
  </r>
  <r>
    <x v="0"/>
    <x v="1"/>
  </r>
  <r>
    <x v="1"/>
    <x v="1"/>
  </r>
  <r>
    <x v="2"/>
    <x v="2"/>
  </r>
  <r>
    <x v="3"/>
    <x v="2"/>
  </r>
  <r>
    <x v="0"/>
    <x v="0"/>
  </r>
  <r>
    <x v="1"/>
    <x v="2"/>
  </r>
  <r>
    <x v="2"/>
    <x v="0"/>
  </r>
  <r>
    <x v="3"/>
    <x v="0"/>
  </r>
  <r>
    <x v="0"/>
    <x v="3"/>
  </r>
  <r>
    <x v="1"/>
    <x v="0"/>
  </r>
  <r>
    <x v="2"/>
    <x v="3"/>
  </r>
  <r>
    <x v="3"/>
    <x v="0"/>
  </r>
  <r>
    <x v="0"/>
    <x v="3"/>
  </r>
  <r>
    <x v="1"/>
    <x v="1"/>
  </r>
  <r>
    <x v="2"/>
    <x v="2"/>
  </r>
  <r>
    <x v="3"/>
    <x v="1"/>
  </r>
  <r>
    <x v="0"/>
    <x v="0"/>
  </r>
  <r>
    <x v="1"/>
    <x v="1"/>
  </r>
  <r>
    <x v="2"/>
    <x v="0"/>
  </r>
  <r>
    <x v="3"/>
    <x v="0"/>
  </r>
  <r>
    <x v="0"/>
    <x v="0"/>
  </r>
  <r>
    <x v="1"/>
    <x v="1"/>
  </r>
  <r>
    <x v="2"/>
    <x v="1"/>
  </r>
  <r>
    <x v="3"/>
    <x v="3"/>
  </r>
  <r>
    <x v="0"/>
    <x v="2"/>
  </r>
  <r>
    <x v="1"/>
    <x v="1"/>
  </r>
  <r>
    <x v="2"/>
    <x v="3"/>
  </r>
  <r>
    <x v="3"/>
    <x v="3"/>
  </r>
  <r>
    <x v="0"/>
    <x v="0"/>
  </r>
  <r>
    <x v="1"/>
    <x v="0"/>
  </r>
  <r>
    <x v="2"/>
    <x v="0"/>
  </r>
  <r>
    <x v="3"/>
    <x v="3"/>
  </r>
  <r>
    <x v="0"/>
    <x v="1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1"/>
  </r>
  <r>
    <x v="2"/>
    <x v="0"/>
  </r>
  <r>
    <x v="3"/>
    <x v="3"/>
  </r>
  <r>
    <x v="0"/>
    <x v="2"/>
  </r>
  <r>
    <x v="1"/>
    <x v="1"/>
  </r>
  <r>
    <x v="2"/>
    <x v="0"/>
  </r>
  <r>
    <x v="3"/>
    <x v="2"/>
  </r>
  <r>
    <x v="0"/>
    <x v="0"/>
  </r>
  <r>
    <x v="1"/>
    <x v="2"/>
  </r>
  <r>
    <x v="2"/>
    <x v="0"/>
  </r>
  <r>
    <x v="3"/>
    <x v="3"/>
  </r>
  <r>
    <x v="0"/>
    <x v="2"/>
  </r>
  <r>
    <x v="1"/>
    <x v="0"/>
  </r>
  <r>
    <x v="2"/>
    <x v="3"/>
  </r>
  <r>
    <x v="3"/>
    <x v="0"/>
  </r>
  <r>
    <x v="0"/>
    <x v="3"/>
  </r>
  <r>
    <x v="1"/>
    <x v="1"/>
  </r>
  <r>
    <x v="2"/>
    <x v="2"/>
  </r>
  <r>
    <x v="3"/>
    <x v="3"/>
  </r>
  <r>
    <x v="0"/>
    <x v="2"/>
  </r>
  <r>
    <x v="1"/>
    <x v="2"/>
  </r>
  <r>
    <x v="2"/>
    <x v="2"/>
  </r>
  <r>
    <x v="3"/>
    <x v="2"/>
  </r>
  <r>
    <x v="0"/>
    <x v="2"/>
  </r>
  <r>
    <x v="1"/>
    <x v="1"/>
  </r>
  <r>
    <x v="2"/>
    <x v="2"/>
  </r>
  <r>
    <x v="3"/>
    <x v="1"/>
  </r>
  <r>
    <x v="0"/>
    <x v="4"/>
  </r>
  <r>
    <x v="1"/>
    <x v="2"/>
  </r>
  <r>
    <x v="2"/>
    <x v="4"/>
  </r>
  <r>
    <x v="3"/>
    <x v="1"/>
  </r>
  <r>
    <x v="0"/>
    <x v="4"/>
  </r>
  <r>
    <x v="1"/>
    <x v="1"/>
  </r>
  <r>
    <x v="2"/>
    <x v="3"/>
  </r>
  <r>
    <x v="3"/>
    <x v="3"/>
  </r>
  <r>
    <x v="0"/>
    <x v="4"/>
  </r>
  <r>
    <x v="1"/>
    <x v="1"/>
  </r>
  <r>
    <x v="2"/>
    <x v="3"/>
  </r>
  <r>
    <x v="3"/>
    <x v="3"/>
  </r>
  <r>
    <x v="0"/>
    <x v="4"/>
  </r>
  <r>
    <x v="1"/>
    <x v="4"/>
  </r>
  <r>
    <x v="2"/>
    <x v="3"/>
  </r>
  <r>
    <x v="3"/>
    <x v="2"/>
  </r>
  <r>
    <x v="0"/>
    <x v="0"/>
  </r>
  <r>
    <x v="1"/>
    <x v="2"/>
  </r>
  <r>
    <x v="2"/>
    <x v="0"/>
  </r>
  <r>
    <x v="3"/>
    <x v="2"/>
  </r>
  <r>
    <x v="0"/>
    <x v="0"/>
  </r>
  <r>
    <x v="1"/>
    <x v="0"/>
  </r>
  <r>
    <x v="2"/>
    <x v="0"/>
  </r>
  <r>
    <x v="3"/>
    <x v="2"/>
  </r>
  <r>
    <x v="0"/>
    <x v="1"/>
  </r>
  <r>
    <x v="1"/>
    <x v="2"/>
  </r>
  <r>
    <x v="2"/>
    <x v="0"/>
  </r>
  <r>
    <x v="3"/>
    <x v="0"/>
  </r>
  <r>
    <x v="0"/>
    <x v="0"/>
  </r>
  <r>
    <x v="1"/>
    <x v="2"/>
  </r>
  <r>
    <x v="2"/>
    <x v="1"/>
  </r>
  <r>
    <x v="3"/>
    <x v="1"/>
  </r>
  <r>
    <x v="0"/>
    <x v="3"/>
  </r>
  <r>
    <x v="1"/>
    <x v="0"/>
  </r>
  <r>
    <x v="2"/>
    <x v="0"/>
  </r>
  <r>
    <x v="3"/>
    <x v="3"/>
  </r>
  <r>
    <x v="0"/>
    <x v="2"/>
  </r>
  <r>
    <x v="1"/>
    <x v="2"/>
  </r>
  <r>
    <x v="2"/>
    <x v="0"/>
  </r>
  <r>
    <x v="3"/>
    <x v="3"/>
  </r>
  <r>
    <x v="0"/>
    <x v="1"/>
  </r>
  <r>
    <x v="1"/>
    <x v="2"/>
  </r>
  <r>
    <x v="2"/>
    <x v="0"/>
  </r>
  <r>
    <x v="3"/>
    <x v="2"/>
  </r>
  <r>
    <x v="0"/>
    <x v="3"/>
  </r>
  <r>
    <x v="1"/>
    <x v="0"/>
  </r>
  <r>
    <x v="2"/>
    <x v="2"/>
  </r>
  <r>
    <x v="3"/>
    <x v="1"/>
  </r>
  <r>
    <x v="0"/>
    <x v="0"/>
  </r>
  <r>
    <x v="1"/>
    <x v="1"/>
  </r>
  <r>
    <x v="2"/>
    <x v="1"/>
  </r>
  <r>
    <x v="3"/>
    <x v="0"/>
  </r>
  <r>
    <x v="0"/>
    <x v="0"/>
  </r>
  <r>
    <x v="1"/>
    <x v="1"/>
  </r>
  <r>
    <x v="2"/>
    <x v="0"/>
  </r>
  <r>
    <x v="3"/>
    <x v="1"/>
  </r>
  <r>
    <x v="0"/>
    <x v="1"/>
  </r>
  <r>
    <x v="1"/>
    <x v="1"/>
  </r>
  <r>
    <x v="2"/>
    <x v="2"/>
  </r>
  <r>
    <x v="3"/>
    <x v="3"/>
  </r>
  <r>
    <x v="0"/>
    <x v="1"/>
  </r>
  <r>
    <x v="1"/>
    <x v="2"/>
  </r>
  <r>
    <x v="2"/>
    <x v="2"/>
  </r>
  <r>
    <x v="3"/>
    <x v="2"/>
  </r>
  <r>
    <x v="0"/>
    <x v="1"/>
  </r>
  <r>
    <x v="1"/>
    <x v="0"/>
  </r>
  <r>
    <x v="2"/>
    <x v="3"/>
  </r>
  <r>
    <x v="3"/>
    <x v="3"/>
  </r>
  <r>
    <x v="0"/>
    <x v="4"/>
  </r>
  <r>
    <x v="1"/>
    <x v="2"/>
  </r>
  <r>
    <x v="2"/>
    <x v="4"/>
  </r>
  <r>
    <x v="3"/>
    <x v="2"/>
  </r>
  <r>
    <x v="0"/>
    <x v="3"/>
  </r>
  <r>
    <x v="1"/>
    <x v="4"/>
  </r>
  <r>
    <x v="2"/>
    <x v="2"/>
  </r>
  <r>
    <x v="3"/>
    <x v="3"/>
  </r>
  <r>
    <x v="0"/>
    <x v="1"/>
  </r>
  <r>
    <x v="1"/>
    <x v="1"/>
  </r>
  <r>
    <x v="2"/>
    <x v="1"/>
  </r>
  <r>
    <x v="3"/>
    <x v="3"/>
  </r>
  <r>
    <x v="0"/>
    <x v="3"/>
  </r>
  <r>
    <x v="1"/>
    <x v="3"/>
  </r>
  <r>
    <x v="2"/>
    <x v="4"/>
  </r>
  <r>
    <x v="3"/>
    <x v="3"/>
  </r>
  <r>
    <x v="0"/>
    <x v="4"/>
  </r>
  <r>
    <x v="1"/>
    <x v="3"/>
  </r>
  <r>
    <x v="2"/>
    <x v="2"/>
  </r>
  <r>
    <x v="3"/>
    <x v="3"/>
  </r>
  <r>
    <x v="0"/>
    <x v="2"/>
  </r>
  <r>
    <x v="1"/>
    <x v="3"/>
  </r>
  <r>
    <x v="2"/>
    <x v="4"/>
  </r>
  <r>
    <x v="3"/>
    <x v="1"/>
  </r>
  <r>
    <x v="0"/>
    <x v="2"/>
  </r>
  <r>
    <x v="1"/>
    <x v="2"/>
  </r>
  <r>
    <x v="2"/>
    <x v="4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1"/>
  </r>
  <r>
    <x v="2"/>
    <x v="1"/>
  </r>
  <r>
    <x v="3"/>
    <x v="2"/>
  </r>
  <r>
    <x v="0"/>
    <x v="2"/>
  </r>
  <r>
    <x v="1"/>
    <x v="0"/>
  </r>
  <r>
    <x v="2"/>
    <x v="2"/>
  </r>
  <r>
    <x v="3"/>
    <x v="2"/>
  </r>
  <r>
    <x v="0"/>
    <x v="2"/>
  </r>
  <r>
    <x v="1"/>
    <x v="0"/>
  </r>
  <r>
    <x v="2"/>
    <x v="2"/>
  </r>
  <r>
    <x v="3"/>
    <x v="1"/>
  </r>
  <r>
    <x v="0"/>
    <x v="3"/>
  </r>
  <r>
    <x v="1"/>
    <x v="0"/>
  </r>
  <r>
    <x v="2"/>
    <x v="3"/>
  </r>
  <r>
    <x v="3"/>
    <x v="1"/>
  </r>
  <r>
    <x v="0"/>
    <x v="0"/>
  </r>
  <r>
    <x v="1"/>
    <x v="2"/>
  </r>
  <r>
    <x v="2"/>
    <x v="0"/>
  </r>
  <r>
    <x v="3"/>
    <x v="1"/>
  </r>
  <r>
    <x v="0"/>
    <x v="2"/>
  </r>
  <r>
    <x v="1"/>
    <x v="1"/>
  </r>
  <r>
    <x v="2"/>
    <x v="0"/>
  </r>
  <r>
    <x v="3"/>
    <x v="0"/>
  </r>
  <r>
    <x v="0"/>
    <x v="2"/>
  </r>
  <r>
    <x v="1"/>
    <x v="1"/>
  </r>
  <r>
    <x v="2"/>
    <x v="0"/>
  </r>
  <r>
    <x v="3"/>
    <x v="1"/>
  </r>
  <r>
    <x v="0"/>
    <x v="2"/>
  </r>
  <r>
    <x v="1"/>
    <x v="1"/>
  </r>
  <r>
    <x v="2"/>
    <x v="0"/>
  </r>
  <r>
    <x v="3"/>
    <x v="2"/>
  </r>
  <r>
    <x v="0"/>
    <x v="2"/>
  </r>
  <r>
    <x v="1"/>
    <x v="1"/>
  </r>
  <r>
    <x v="2"/>
    <x v="0"/>
  </r>
  <r>
    <x v="3"/>
    <x v="1"/>
  </r>
  <r>
    <x v="0"/>
    <x v="2"/>
  </r>
  <r>
    <x v="1"/>
    <x v="0"/>
  </r>
  <r>
    <x v="2"/>
    <x v="3"/>
  </r>
  <r>
    <x v="3"/>
    <x v="3"/>
  </r>
  <r>
    <x v="0"/>
    <x v="1"/>
  </r>
  <r>
    <x v="1"/>
    <x v="2"/>
  </r>
  <r>
    <x v="2"/>
    <x v="1"/>
  </r>
  <r>
    <x v="3"/>
    <x v="0"/>
  </r>
  <r>
    <x v="0"/>
    <x v="0"/>
  </r>
  <r>
    <x v="1"/>
    <x v="2"/>
  </r>
  <r>
    <x v="2"/>
    <x v="0"/>
  </r>
  <r>
    <x v="3"/>
    <x v="2"/>
  </r>
  <r>
    <x v="0"/>
    <x v="2"/>
  </r>
  <r>
    <x v="1"/>
    <x v="3"/>
  </r>
  <r>
    <x v="2"/>
    <x v="1"/>
  </r>
  <r>
    <x v="3"/>
    <x v="4"/>
  </r>
  <r>
    <x v="0"/>
    <x v="3"/>
  </r>
  <r>
    <x v="1"/>
    <x v="4"/>
  </r>
  <r>
    <x v="2"/>
    <x v="3"/>
  </r>
  <r>
    <x v="3"/>
    <x v="1"/>
  </r>
  <r>
    <x v="0"/>
    <x v="1"/>
  </r>
  <r>
    <x v="1"/>
    <x v="3"/>
  </r>
  <r>
    <x v="2"/>
    <x v="4"/>
  </r>
  <r>
    <x v="3"/>
    <x v="4"/>
  </r>
  <r>
    <x v="0"/>
    <x v="1"/>
  </r>
  <r>
    <x v="1"/>
    <x v="1"/>
  </r>
  <r>
    <x v="2"/>
    <x v="4"/>
  </r>
  <r>
    <x v="3"/>
    <x v="3"/>
  </r>
  <r>
    <x v="0"/>
    <x v="0"/>
  </r>
  <r>
    <x v="1"/>
    <x v="2"/>
  </r>
  <r>
    <x v="2"/>
    <x v="0"/>
  </r>
  <r>
    <x v="3"/>
    <x v="3"/>
  </r>
  <r>
    <x v="0"/>
    <x v="4"/>
  </r>
  <r>
    <x v="1"/>
    <x v="1"/>
  </r>
  <r>
    <x v="2"/>
    <x v="3"/>
  </r>
  <r>
    <x v="3"/>
    <x v="4"/>
  </r>
  <r>
    <x v="0"/>
    <x v="3"/>
  </r>
  <r>
    <x v="1"/>
    <x v="2"/>
  </r>
  <r>
    <x v="2"/>
    <x v="1"/>
  </r>
  <r>
    <x v="3"/>
    <x v="2"/>
  </r>
  <r>
    <x v="0"/>
    <x v="3"/>
  </r>
  <r>
    <x v="1"/>
    <x v="1"/>
  </r>
  <r>
    <x v="2"/>
    <x v="1"/>
  </r>
  <r>
    <x v="3"/>
    <x v="0"/>
  </r>
  <r>
    <x v="0"/>
    <x v="0"/>
  </r>
  <r>
    <x v="1"/>
    <x v="1"/>
  </r>
  <r>
    <x v="2"/>
    <x v="2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2"/>
  </r>
  <r>
    <x v="2"/>
    <x v="3"/>
  </r>
  <r>
    <x v="3"/>
    <x v="2"/>
  </r>
  <r>
    <x v="0"/>
    <x v="2"/>
  </r>
  <r>
    <x v="1"/>
    <x v="2"/>
  </r>
  <r>
    <x v="2"/>
    <x v="3"/>
  </r>
  <r>
    <x v="3"/>
    <x v="0"/>
  </r>
  <r>
    <x v="0"/>
    <x v="3"/>
  </r>
  <r>
    <x v="1"/>
    <x v="0"/>
  </r>
  <r>
    <x v="2"/>
    <x v="2"/>
  </r>
  <r>
    <x v="3"/>
    <x v="1"/>
  </r>
  <r>
    <x v="0"/>
    <x v="1"/>
  </r>
  <r>
    <x v="1"/>
    <x v="2"/>
  </r>
  <r>
    <x v="2"/>
    <x v="1"/>
  </r>
  <r>
    <x v="3"/>
    <x v="0"/>
  </r>
  <r>
    <x v="0"/>
    <x v="3"/>
  </r>
  <r>
    <x v="1"/>
    <x v="2"/>
  </r>
  <r>
    <x v="2"/>
    <x v="0"/>
  </r>
  <r>
    <x v="3"/>
    <x v="3"/>
  </r>
  <r>
    <x v="0"/>
    <x v="0"/>
  </r>
  <r>
    <x v="1"/>
    <x v="0"/>
  </r>
  <r>
    <x v="2"/>
    <x v="1"/>
  </r>
  <r>
    <x v="3"/>
    <x v="1"/>
  </r>
  <r>
    <x v="0"/>
    <x v="1"/>
  </r>
  <r>
    <x v="1"/>
    <x v="0"/>
  </r>
  <r>
    <x v="2"/>
    <x v="1"/>
  </r>
  <r>
    <x v="3"/>
    <x v="2"/>
  </r>
  <r>
    <x v="0"/>
    <x v="1"/>
  </r>
  <r>
    <x v="1"/>
    <x v="0"/>
  </r>
  <r>
    <x v="2"/>
    <x v="1"/>
  </r>
  <r>
    <x v="3"/>
    <x v="0"/>
  </r>
  <r>
    <x v="0"/>
    <x v="2"/>
  </r>
  <r>
    <x v="1"/>
    <x v="2"/>
  </r>
  <r>
    <x v="2"/>
    <x v="2"/>
  </r>
  <r>
    <x v="3"/>
    <x v="1"/>
  </r>
  <r>
    <x v="0"/>
    <x v="1"/>
  </r>
  <r>
    <x v="1"/>
    <x v="2"/>
  </r>
  <r>
    <x v="2"/>
    <x v="3"/>
  </r>
  <r>
    <x v="3"/>
    <x v="0"/>
  </r>
  <r>
    <x v="0"/>
    <x v="0"/>
  </r>
  <r>
    <x v="1"/>
    <x v="0"/>
  </r>
  <r>
    <x v="2"/>
    <x v="2"/>
  </r>
  <r>
    <x v="3"/>
    <x v="1"/>
  </r>
  <r>
    <x v="0"/>
    <x v="3"/>
  </r>
  <r>
    <x v="1"/>
    <x v="4"/>
  </r>
  <r>
    <x v="2"/>
    <x v="2"/>
  </r>
  <r>
    <x v="3"/>
    <x v="1"/>
  </r>
  <r>
    <x v="0"/>
    <x v="1"/>
  </r>
  <r>
    <x v="1"/>
    <x v="2"/>
  </r>
  <r>
    <x v="2"/>
    <x v="4"/>
  </r>
  <r>
    <x v="3"/>
    <x v="1"/>
  </r>
  <r>
    <x v="0"/>
    <x v="1"/>
  </r>
  <r>
    <x v="1"/>
    <x v="2"/>
  </r>
  <r>
    <x v="2"/>
    <x v="4"/>
  </r>
  <r>
    <x v="3"/>
    <x v="2"/>
  </r>
  <r>
    <x v="0"/>
    <x v="2"/>
  </r>
  <r>
    <x v="1"/>
    <x v="2"/>
  </r>
  <r>
    <x v="2"/>
    <x v="2"/>
  </r>
  <r>
    <x v="3"/>
    <x v="3"/>
  </r>
  <r>
    <x v="0"/>
    <x v="1"/>
  </r>
  <r>
    <x v="1"/>
    <x v="1"/>
  </r>
  <r>
    <x v="2"/>
    <x v="4"/>
  </r>
  <r>
    <x v="3"/>
    <x v="3"/>
  </r>
  <r>
    <x v="0"/>
    <x v="3"/>
  </r>
  <r>
    <x v="1"/>
    <x v="1"/>
  </r>
  <r>
    <x v="2"/>
    <x v="4"/>
  </r>
  <r>
    <x v="3"/>
    <x v="1"/>
  </r>
  <r>
    <x v="0"/>
    <x v="0"/>
  </r>
  <r>
    <x v="1"/>
    <x v="0"/>
  </r>
  <r>
    <x v="2"/>
    <x v="2"/>
  </r>
  <r>
    <x v="3"/>
    <x v="3"/>
  </r>
  <r>
    <x v="0"/>
    <x v="3"/>
  </r>
  <r>
    <x v="1"/>
    <x v="1"/>
  </r>
  <r>
    <x v="2"/>
    <x v="3"/>
  </r>
  <r>
    <x v="3"/>
    <x v="3"/>
  </r>
  <r>
    <x v="0"/>
    <x v="2"/>
  </r>
  <r>
    <x v="1"/>
    <x v="1"/>
  </r>
  <r>
    <x v="2"/>
    <x v="2"/>
  </r>
  <r>
    <x v="3"/>
    <x v="3"/>
  </r>
  <r>
    <x v="0"/>
    <x v="2"/>
  </r>
  <r>
    <x v="1"/>
    <x v="1"/>
  </r>
  <r>
    <x v="2"/>
    <x v="0"/>
  </r>
  <r>
    <x v="3"/>
    <x v="1"/>
  </r>
  <r>
    <x v="0"/>
    <x v="2"/>
  </r>
  <r>
    <x v="1"/>
    <x v="0"/>
  </r>
  <r>
    <x v="2"/>
    <x v="1"/>
  </r>
  <r>
    <x v="3"/>
    <x v="2"/>
  </r>
  <r>
    <x v="0"/>
    <x v="3"/>
  </r>
  <r>
    <x v="1"/>
    <x v="0"/>
  </r>
  <r>
    <x v="2"/>
    <x v="0"/>
  </r>
  <r>
    <x v="3"/>
    <x v="1"/>
  </r>
  <r>
    <x v="0"/>
    <x v="2"/>
  </r>
  <r>
    <x v="1"/>
    <x v="1"/>
  </r>
  <r>
    <x v="2"/>
    <x v="0"/>
  </r>
  <r>
    <x v="3"/>
    <x v="3"/>
  </r>
  <r>
    <x v="0"/>
    <x v="1"/>
  </r>
  <r>
    <x v="1"/>
    <x v="0"/>
  </r>
  <r>
    <x v="2"/>
    <x v="3"/>
  </r>
  <r>
    <x v="3"/>
    <x v="0"/>
  </r>
  <r>
    <x v="0"/>
    <x v="0"/>
  </r>
  <r>
    <x v="1"/>
    <x v="2"/>
  </r>
  <r>
    <x v="2"/>
    <x v="3"/>
  </r>
  <r>
    <x v="3"/>
    <x v="1"/>
  </r>
  <r>
    <x v="0"/>
    <x v="0"/>
  </r>
  <r>
    <x v="1"/>
    <x v="1"/>
  </r>
  <r>
    <x v="2"/>
    <x v="0"/>
  </r>
  <r>
    <x v="3"/>
    <x v="0"/>
  </r>
  <r>
    <x v="0"/>
    <x v="3"/>
  </r>
  <r>
    <x v="1"/>
    <x v="1"/>
  </r>
  <r>
    <x v="2"/>
    <x v="3"/>
  </r>
  <r>
    <x v="3"/>
    <x v="3"/>
  </r>
  <r>
    <x v="0"/>
    <x v="3"/>
  </r>
  <r>
    <x v="1"/>
    <x v="1"/>
  </r>
  <r>
    <x v="2"/>
    <x v="2"/>
  </r>
  <r>
    <x v="3"/>
    <x v="0"/>
  </r>
  <r>
    <x v="0"/>
    <x v="3"/>
  </r>
  <r>
    <x v="1"/>
    <x v="0"/>
  </r>
  <r>
    <x v="2"/>
    <x v="3"/>
  </r>
  <r>
    <x v="3"/>
    <x v="0"/>
  </r>
  <r>
    <x v="0"/>
    <x v="1"/>
  </r>
  <r>
    <x v="1"/>
    <x v="1"/>
  </r>
  <r>
    <x v="2"/>
    <x v="1"/>
  </r>
  <r>
    <x v="3"/>
    <x v="1"/>
  </r>
  <r>
    <x v="0"/>
    <x v="3"/>
  </r>
  <r>
    <x v="1"/>
    <x v="0"/>
  </r>
  <r>
    <x v="2"/>
    <x v="2"/>
  </r>
  <r>
    <x v="3"/>
    <x v="0"/>
  </r>
  <r>
    <x v="0"/>
    <x v="2"/>
  </r>
  <r>
    <x v="1"/>
    <x v="1"/>
  </r>
  <r>
    <x v="2"/>
    <x v="2"/>
  </r>
  <r>
    <x v="3"/>
    <x v="2"/>
  </r>
  <r>
    <x v="0"/>
    <x v="3"/>
  </r>
  <r>
    <x v="1"/>
    <x v="2"/>
  </r>
  <r>
    <x v="2"/>
    <x v="2"/>
  </r>
  <r>
    <x v="3"/>
    <x v="3"/>
  </r>
  <r>
    <x v="0"/>
    <x v="0"/>
  </r>
  <r>
    <x v="1"/>
    <x v="2"/>
  </r>
  <r>
    <x v="2"/>
    <x v="2"/>
  </r>
  <r>
    <x v="3"/>
    <x v="3"/>
  </r>
  <r>
    <x v="0"/>
    <x v="1"/>
  </r>
  <r>
    <x v="1"/>
    <x v="1"/>
  </r>
  <r>
    <x v="2"/>
    <x v="3"/>
  </r>
  <r>
    <x v="3"/>
    <x v="0"/>
  </r>
  <r>
    <x v="0"/>
    <x v="0"/>
  </r>
  <r>
    <x v="1"/>
    <x v="0"/>
  </r>
  <r>
    <x v="2"/>
    <x v="1"/>
  </r>
  <r>
    <x v="3"/>
    <x v="1"/>
  </r>
  <r>
    <x v="0"/>
    <x v="3"/>
  </r>
  <r>
    <x v="1"/>
    <x v="1"/>
  </r>
  <r>
    <x v="2"/>
    <x v="2"/>
  </r>
  <r>
    <x v="3"/>
    <x v="2"/>
  </r>
  <r>
    <x v="0"/>
    <x v="2"/>
  </r>
  <r>
    <x v="1"/>
    <x v="0"/>
  </r>
  <r>
    <x v="2"/>
    <x v="2"/>
  </r>
  <r>
    <x v="3"/>
    <x v="1"/>
  </r>
  <r>
    <x v="0"/>
    <x v="1"/>
  </r>
  <r>
    <x v="1"/>
    <x v="2"/>
  </r>
  <r>
    <x v="2"/>
    <x v="0"/>
  </r>
  <r>
    <x v="3"/>
    <x v="1"/>
  </r>
  <r>
    <x v="0"/>
    <x v="1"/>
  </r>
  <r>
    <x v="1"/>
    <x v="2"/>
  </r>
  <r>
    <x v="2"/>
    <x v="1"/>
  </r>
  <r>
    <x v="3"/>
    <x v="1"/>
  </r>
  <r>
    <x v="0"/>
    <x v="0"/>
  </r>
  <r>
    <x v="1"/>
    <x v="1"/>
  </r>
  <r>
    <x v="2"/>
    <x v="0"/>
  </r>
  <r>
    <x v="3"/>
    <x v="2"/>
  </r>
  <r>
    <x v="0"/>
    <x v="0"/>
  </r>
  <r>
    <x v="1"/>
    <x v="1"/>
  </r>
  <r>
    <x v="2"/>
    <x v="3"/>
  </r>
  <r>
    <x v="3"/>
    <x v="3"/>
  </r>
  <r>
    <x v="0"/>
    <x v="2"/>
  </r>
  <r>
    <x v="1"/>
    <x v="1"/>
  </r>
  <r>
    <x v="2"/>
    <x v="1"/>
  </r>
  <r>
    <x v="3"/>
    <x v="1"/>
  </r>
  <r>
    <x v="0"/>
    <x v="4"/>
  </r>
  <r>
    <x v="1"/>
    <x v="2"/>
  </r>
  <r>
    <x v="2"/>
    <x v="1"/>
  </r>
  <r>
    <x v="3"/>
    <x v="4"/>
  </r>
  <r>
    <x v="0"/>
    <x v="3"/>
  </r>
  <r>
    <x v="1"/>
    <x v="4"/>
  </r>
  <r>
    <x v="2"/>
    <x v="2"/>
  </r>
  <r>
    <x v="3"/>
    <x v="2"/>
  </r>
  <r>
    <x v="0"/>
    <x v="3"/>
  </r>
  <r>
    <x v="1"/>
    <x v="2"/>
  </r>
  <r>
    <x v="2"/>
    <x v="3"/>
  </r>
  <r>
    <x v="3"/>
    <x v="1"/>
  </r>
  <r>
    <x v="0"/>
    <x v="1"/>
  </r>
  <r>
    <x v="1"/>
    <x v="2"/>
  </r>
  <r>
    <x v="2"/>
    <x v="2"/>
  </r>
  <r>
    <x v="3"/>
    <x v="4"/>
  </r>
  <r>
    <x v="0"/>
    <x v="4"/>
  </r>
  <r>
    <x v="1"/>
    <x v="2"/>
  </r>
  <r>
    <x v="2"/>
    <x v="3"/>
  </r>
  <r>
    <x v="3"/>
    <x v="2"/>
  </r>
  <r>
    <x v="0"/>
    <x v="1"/>
  </r>
  <r>
    <x v="1"/>
    <x v="3"/>
  </r>
  <r>
    <x v="2"/>
    <x v="1"/>
  </r>
  <r>
    <x v="3"/>
    <x v="2"/>
  </r>
  <r>
    <x v="0"/>
    <x v="2"/>
  </r>
  <r>
    <x v="1"/>
    <x v="1"/>
  </r>
  <r>
    <x v="2"/>
    <x v="0"/>
  </r>
  <r>
    <x v="3"/>
    <x v="3"/>
  </r>
  <r>
    <x v="0"/>
    <x v="0"/>
  </r>
  <r>
    <x v="1"/>
    <x v="1"/>
  </r>
  <r>
    <x v="2"/>
    <x v="0"/>
  </r>
  <r>
    <x v="3"/>
    <x v="2"/>
  </r>
  <r>
    <x v="0"/>
    <x v="1"/>
  </r>
  <r>
    <x v="1"/>
    <x v="0"/>
  </r>
  <r>
    <x v="2"/>
    <x v="0"/>
  </r>
  <r>
    <x v="3"/>
    <x v="3"/>
  </r>
  <r>
    <x v="0"/>
    <x v="3"/>
  </r>
  <r>
    <x v="1"/>
    <x v="2"/>
  </r>
  <r>
    <x v="2"/>
    <x v="1"/>
  </r>
  <r>
    <x v="3"/>
    <x v="0"/>
  </r>
  <r>
    <x v="0"/>
    <x v="2"/>
  </r>
  <r>
    <x v="1"/>
    <x v="0"/>
  </r>
  <r>
    <x v="2"/>
    <x v="1"/>
  </r>
  <r>
    <x v="3"/>
    <x v="2"/>
  </r>
  <r>
    <x v="0"/>
    <x v="2"/>
  </r>
  <r>
    <x v="1"/>
    <x v="0"/>
  </r>
  <r>
    <x v="2"/>
    <x v="1"/>
  </r>
  <r>
    <x v="3"/>
    <x v="3"/>
  </r>
  <r>
    <x v="0"/>
    <x v="3"/>
  </r>
  <r>
    <x v="1"/>
    <x v="2"/>
  </r>
  <r>
    <x v="2"/>
    <x v="3"/>
  </r>
  <r>
    <x v="3"/>
    <x v="1"/>
  </r>
  <r>
    <x v="0"/>
    <x v="3"/>
  </r>
  <r>
    <x v="1"/>
    <x v="0"/>
  </r>
  <r>
    <x v="2"/>
    <x v="2"/>
  </r>
  <r>
    <x v="3"/>
    <x v="0"/>
  </r>
  <r>
    <x v="0"/>
    <x v="1"/>
  </r>
  <r>
    <x v="1"/>
    <x v="0"/>
  </r>
  <r>
    <x v="2"/>
    <x v="2"/>
  </r>
  <r>
    <x v="3"/>
    <x v="3"/>
  </r>
  <r>
    <x v="0"/>
    <x v="3"/>
  </r>
  <r>
    <x v="1"/>
    <x v="0"/>
  </r>
  <r>
    <x v="2"/>
    <x v="3"/>
  </r>
  <r>
    <x v="3"/>
    <x v="3"/>
  </r>
  <r>
    <x v="0"/>
    <x v="0"/>
  </r>
  <r>
    <x v="1"/>
    <x v="0"/>
  </r>
  <r>
    <x v="2"/>
    <x v="3"/>
  </r>
  <r>
    <x v="3"/>
    <x v="0"/>
  </r>
  <r>
    <x v="0"/>
    <x v="3"/>
  </r>
  <r>
    <x v="1"/>
    <x v="1"/>
  </r>
  <r>
    <x v="2"/>
    <x v="3"/>
  </r>
  <r>
    <x v="3"/>
    <x v="1"/>
  </r>
  <r>
    <x v="0"/>
    <x v="1"/>
  </r>
  <r>
    <x v="1"/>
    <x v="0"/>
  </r>
  <r>
    <x v="2"/>
    <x v="2"/>
  </r>
  <r>
    <x v="3"/>
    <x v="1"/>
  </r>
  <r>
    <x v="0"/>
    <x v="1"/>
  </r>
  <r>
    <x v="1"/>
    <x v="2"/>
  </r>
  <r>
    <x v="2"/>
    <x v="1"/>
  </r>
  <r>
    <x v="3"/>
    <x v="0"/>
  </r>
  <r>
    <x v="0"/>
    <x v="3"/>
  </r>
  <r>
    <x v="1"/>
    <x v="0"/>
  </r>
  <r>
    <x v="2"/>
    <x v="0"/>
  </r>
  <r>
    <x v="3"/>
    <x v="3"/>
  </r>
  <r>
    <x v="0"/>
    <x v="0"/>
  </r>
  <r>
    <x v="1"/>
    <x v="1"/>
  </r>
  <r>
    <x v="2"/>
    <x v="3"/>
  </r>
  <r>
    <x v="3"/>
    <x v="3"/>
  </r>
  <r>
    <x v="0"/>
    <x v="2"/>
  </r>
  <r>
    <x v="1"/>
    <x v="0"/>
  </r>
  <r>
    <x v="2"/>
    <x v="3"/>
  </r>
  <r>
    <x v="3"/>
    <x v="0"/>
  </r>
  <r>
    <x v="0"/>
    <x v="2"/>
  </r>
  <r>
    <x v="1"/>
    <x v="0"/>
  </r>
  <r>
    <x v="2"/>
    <x v="1"/>
  </r>
  <r>
    <x v="3"/>
    <x v="3"/>
  </r>
  <r>
    <x v="0"/>
    <x v="1"/>
  </r>
  <r>
    <x v="1"/>
    <x v="1"/>
  </r>
  <r>
    <x v="2"/>
    <x v="2"/>
  </r>
  <r>
    <x v="3"/>
    <x v="1"/>
  </r>
  <r>
    <x v="0"/>
    <x v="1"/>
  </r>
  <r>
    <x v="1"/>
    <x v="0"/>
  </r>
  <r>
    <x v="2"/>
    <x v="2"/>
  </r>
  <r>
    <x v="3"/>
    <x v="3"/>
  </r>
  <r>
    <x v="0"/>
    <x v="1"/>
  </r>
  <r>
    <x v="1"/>
    <x v="1"/>
  </r>
  <r>
    <x v="2"/>
    <x v="0"/>
  </r>
  <r>
    <x v="3"/>
    <x v="1"/>
  </r>
  <r>
    <x v="0"/>
    <x v="1"/>
  </r>
  <r>
    <x v="1"/>
    <x v="0"/>
  </r>
  <r>
    <x v="2"/>
    <x v="0"/>
  </r>
  <r>
    <x v="3"/>
    <x v="0"/>
  </r>
  <r>
    <x v="0"/>
    <x v="0"/>
  </r>
  <r>
    <x v="1"/>
    <x v="2"/>
  </r>
  <r>
    <x v="2"/>
    <x v="1"/>
  </r>
  <r>
    <x v="3"/>
    <x v="2"/>
  </r>
  <r>
    <x v="0"/>
    <x v="2"/>
  </r>
  <r>
    <x v="1"/>
    <x v="1"/>
  </r>
  <r>
    <x v="2"/>
    <x v="1"/>
  </r>
  <r>
    <x v="3"/>
    <x v="3"/>
  </r>
  <r>
    <x v="0"/>
    <x v="0"/>
  </r>
  <r>
    <x v="1"/>
    <x v="0"/>
  </r>
  <r>
    <x v="2"/>
    <x v="0"/>
  </r>
  <r>
    <x v="3"/>
    <x v="0"/>
  </r>
  <r>
    <x v="0"/>
    <x v="1"/>
  </r>
  <r>
    <x v="1"/>
    <x v="1"/>
  </r>
  <r>
    <x v="2"/>
    <x v="0"/>
  </r>
  <r>
    <x v="3"/>
    <x v="3"/>
  </r>
  <r>
    <x v="0"/>
    <x v="1"/>
  </r>
  <r>
    <x v="1"/>
    <x v="2"/>
  </r>
  <r>
    <x v="2"/>
    <x v="3"/>
  </r>
  <r>
    <x v="3"/>
    <x v="1"/>
  </r>
  <r>
    <x v="0"/>
    <x v="3"/>
  </r>
  <r>
    <x v="1"/>
    <x v="0"/>
  </r>
  <r>
    <x v="2"/>
    <x v="3"/>
  </r>
  <r>
    <x v="3"/>
    <x v="1"/>
  </r>
  <r>
    <x v="0"/>
    <x v="2"/>
  </r>
  <r>
    <x v="1"/>
    <x v="0"/>
  </r>
  <r>
    <x v="2"/>
    <x v="3"/>
  </r>
  <r>
    <x v="3"/>
    <x v="0"/>
  </r>
  <r>
    <x v="0"/>
    <x v="3"/>
  </r>
  <r>
    <x v="1"/>
    <x v="1"/>
  </r>
  <r>
    <x v="2"/>
    <x v="2"/>
  </r>
  <r>
    <x v="3"/>
    <x v="2"/>
  </r>
  <r>
    <x v="0"/>
    <x v="0"/>
  </r>
  <r>
    <x v="1"/>
    <x v="2"/>
  </r>
  <r>
    <x v="2"/>
    <x v="3"/>
  </r>
  <r>
    <x v="3"/>
    <x v="2"/>
  </r>
  <r>
    <x v="0"/>
    <x v="2"/>
  </r>
  <r>
    <x v="1"/>
    <x v="2"/>
  </r>
  <r>
    <x v="2"/>
    <x v="2"/>
  </r>
  <r>
    <x v="3"/>
    <x v="1"/>
  </r>
  <r>
    <x v="0"/>
    <x v="1"/>
  </r>
  <r>
    <x v="1"/>
    <x v="2"/>
  </r>
  <r>
    <x v="2"/>
    <x v="1"/>
  </r>
  <r>
    <x v="3"/>
    <x v="3"/>
  </r>
  <r>
    <x v="0"/>
    <x v="0"/>
  </r>
  <r>
    <x v="1"/>
    <x v="0"/>
  </r>
  <r>
    <x v="2"/>
    <x v="3"/>
  </r>
  <r>
    <x v="3"/>
    <x v="3"/>
  </r>
  <r>
    <x v="0"/>
    <x v="0"/>
  </r>
  <r>
    <x v="1"/>
    <x v="1"/>
  </r>
  <r>
    <x v="2"/>
    <x v="0"/>
  </r>
  <r>
    <x v="3"/>
    <x v="3"/>
  </r>
  <r>
    <x v="0"/>
    <x v="3"/>
  </r>
  <r>
    <x v="1"/>
    <x v="0"/>
  </r>
  <r>
    <x v="2"/>
    <x v="3"/>
  </r>
  <r>
    <x v="3"/>
    <x v="3"/>
  </r>
  <r>
    <x v="0"/>
    <x v="0"/>
  </r>
  <r>
    <x v="1"/>
    <x v="1"/>
  </r>
  <r>
    <x v="2"/>
    <x v="1"/>
  </r>
  <r>
    <x v="3"/>
    <x v="3"/>
  </r>
  <r>
    <x v="0"/>
    <x v="0"/>
  </r>
  <r>
    <x v="1"/>
    <x v="1"/>
  </r>
  <r>
    <x v="2"/>
    <x v="1"/>
  </r>
  <r>
    <x v="3"/>
    <x v="2"/>
  </r>
  <r>
    <x v="0"/>
    <x v="2"/>
  </r>
  <r>
    <x v="1"/>
    <x v="0"/>
  </r>
  <r>
    <x v="2"/>
    <x v="1"/>
  </r>
  <r>
    <x v="3"/>
    <x v="2"/>
  </r>
  <r>
    <x v="0"/>
    <x v="0"/>
  </r>
  <r>
    <x v="1"/>
    <x v="2"/>
  </r>
  <r>
    <x v="2"/>
    <x v="3"/>
  </r>
  <r>
    <x v="3"/>
    <x v="3"/>
  </r>
  <r>
    <x v="0"/>
    <x v="2"/>
  </r>
  <r>
    <x v="1"/>
    <x v="1"/>
  </r>
  <r>
    <x v="2"/>
    <x v="3"/>
  </r>
  <r>
    <x v="3"/>
    <x v="3"/>
  </r>
  <r>
    <x v="0"/>
    <x v="3"/>
  </r>
  <r>
    <x v="1"/>
    <x v="2"/>
  </r>
  <r>
    <x v="2"/>
    <x v="3"/>
  </r>
  <r>
    <x v="3"/>
    <x v="0"/>
  </r>
  <r>
    <x v="0"/>
    <x v="0"/>
  </r>
  <r>
    <x v="1"/>
    <x v="0"/>
  </r>
  <r>
    <x v="2"/>
    <x v="1"/>
  </r>
  <r>
    <x v="3"/>
    <x v="0"/>
  </r>
  <r>
    <x v="0"/>
    <x v="2"/>
  </r>
  <r>
    <x v="1"/>
    <x v="2"/>
  </r>
  <r>
    <x v="2"/>
    <x v="0"/>
  </r>
  <r>
    <x v="3"/>
    <x v="2"/>
  </r>
  <r>
    <x v="0"/>
    <x v="2"/>
  </r>
  <r>
    <x v="1"/>
    <x v="1"/>
  </r>
  <r>
    <x v="2"/>
    <x v="3"/>
  </r>
  <r>
    <x v="3"/>
    <x v="1"/>
  </r>
  <r>
    <x v="0"/>
    <x v="3"/>
  </r>
  <r>
    <x v="1"/>
    <x v="2"/>
  </r>
  <r>
    <x v="2"/>
    <x v="3"/>
  </r>
  <r>
    <x v="3"/>
    <x v="1"/>
  </r>
  <r>
    <x v="0"/>
    <x v="1"/>
  </r>
  <r>
    <x v="1"/>
    <x v="1"/>
  </r>
  <r>
    <x v="2"/>
    <x v="1"/>
  </r>
  <r>
    <x v="3"/>
    <x v="3"/>
  </r>
  <r>
    <x v="0"/>
    <x v="3"/>
  </r>
  <r>
    <x v="1"/>
    <x v="0"/>
  </r>
  <r>
    <x v="2"/>
    <x v="3"/>
  </r>
  <r>
    <x v="3"/>
    <x v="1"/>
  </r>
  <r>
    <x v="0"/>
    <x v="2"/>
  </r>
  <r>
    <x v="1"/>
    <x v="2"/>
  </r>
  <r>
    <x v="2"/>
    <x v="2"/>
  </r>
  <r>
    <x v="3"/>
    <x v="2"/>
  </r>
  <r>
    <x v="0"/>
    <x v="1"/>
  </r>
  <r>
    <x v="1"/>
    <x v="0"/>
  </r>
  <r>
    <x v="2"/>
    <x v="2"/>
  </r>
  <r>
    <x v="3"/>
    <x v="2"/>
  </r>
  <r>
    <x v="0"/>
    <x v="0"/>
  </r>
  <r>
    <x v="1"/>
    <x v="0"/>
  </r>
  <r>
    <x v="2"/>
    <x v="1"/>
  </r>
  <r>
    <x v="3"/>
    <x v="0"/>
  </r>
  <r>
    <x v="0"/>
    <x v="3"/>
  </r>
  <r>
    <x v="1"/>
    <x v="1"/>
  </r>
  <r>
    <x v="2"/>
    <x v="1"/>
  </r>
  <r>
    <x v="3"/>
    <x v="0"/>
  </r>
  <r>
    <x v="0"/>
    <x v="3"/>
  </r>
  <r>
    <x v="1"/>
    <x v="1"/>
  </r>
  <r>
    <x v="2"/>
    <x v="1"/>
  </r>
  <r>
    <x v="3"/>
    <x v="0"/>
  </r>
  <r>
    <x v="0"/>
    <x v="0"/>
  </r>
  <r>
    <x v="1"/>
    <x v="2"/>
  </r>
  <r>
    <x v="2"/>
    <x v="0"/>
  </r>
  <r>
    <x v="3"/>
    <x v="2"/>
  </r>
  <r>
    <x v="0"/>
    <x v="2"/>
  </r>
  <r>
    <x v="1"/>
    <x v="2"/>
  </r>
  <r>
    <x v="2"/>
    <x v="1"/>
  </r>
  <r>
    <x v="3"/>
    <x v="3"/>
  </r>
  <r>
    <x v="0"/>
    <x v="2"/>
  </r>
  <r>
    <x v="1"/>
    <x v="0"/>
  </r>
  <r>
    <x v="2"/>
    <x v="3"/>
  </r>
  <r>
    <x v="3"/>
    <x v="0"/>
  </r>
  <r>
    <x v="0"/>
    <x v="0"/>
  </r>
  <r>
    <x v="1"/>
    <x v="0"/>
  </r>
  <r>
    <x v="2"/>
    <x v="0"/>
  </r>
  <r>
    <x v="3"/>
    <x v="2"/>
  </r>
  <r>
    <x v="0"/>
    <x v="0"/>
  </r>
  <r>
    <x v="1"/>
    <x v="0"/>
  </r>
  <r>
    <x v="2"/>
    <x v="1"/>
  </r>
  <r>
    <x v="3"/>
    <x v="1"/>
  </r>
  <r>
    <x v="0"/>
    <x v="1"/>
  </r>
  <r>
    <x v="1"/>
    <x v="2"/>
  </r>
  <r>
    <x v="2"/>
    <x v="1"/>
  </r>
  <r>
    <x v="3"/>
    <x v="2"/>
  </r>
  <r>
    <x v="0"/>
    <x v="0"/>
  </r>
  <r>
    <x v="1"/>
    <x v="1"/>
  </r>
  <r>
    <x v="2"/>
    <x v="1"/>
  </r>
  <r>
    <x v="3"/>
    <x v="2"/>
  </r>
  <r>
    <x v="0"/>
    <x v="1"/>
  </r>
  <r>
    <x v="1"/>
    <x v="0"/>
  </r>
  <r>
    <x v="2"/>
    <x v="3"/>
  </r>
  <r>
    <x v="3"/>
    <x v="0"/>
  </r>
  <r>
    <x v="0"/>
    <x v="1"/>
  </r>
  <r>
    <x v="1"/>
    <x v="1"/>
  </r>
  <r>
    <x v="2"/>
    <x v="0"/>
  </r>
  <r>
    <x v="3"/>
    <x v="2"/>
  </r>
  <r>
    <x v="0"/>
    <x v="3"/>
  </r>
  <r>
    <x v="1"/>
    <x v="2"/>
  </r>
  <r>
    <x v="2"/>
    <x v="2"/>
  </r>
  <r>
    <x v="3"/>
    <x v="2"/>
  </r>
  <r>
    <x v="0"/>
    <x v="3"/>
  </r>
  <r>
    <x v="1"/>
    <x v="2"/>
  </r>
  <r>
    <x v="2"/>
    <x v="1"/>
  </r>
  <r>
    <x v="3"/>
    <x v="2"/>
  </r>
  <r>
    <x v="0"/>
    <x v="2"/>
  </r>
  <r>
    <x v="1"/>
    <x v="0"/>
  </r>
  <r>
    <x v="2"/>
    <x v="3"/>
  </r>
  <r>
    <x v="3"/>
    <x v="1"/>
  </r>
  <r>
    <x v="0"/>
    <x v="3"/>
  </r>
  <r>
    <x v="1"/>
    <x v="0"/>
  </r>
  <r>
    <x v="2"/>
    <x v="3"/>
  </r>
  <r>
    <x v="3"/>
    <x v="2"/>
  </r>
  <r>
    <x v="0"/>
    <x v="3"/>
  </r>
  <r>
    <x v="1"/>
    <x v="1"/>
  </r>
  <r>
    <x v="2"/>
    <x v="0"/>
  </r>
  <r>
    <x v="3"/>
    <x v="2"/>
  </r>
  <r>
    <x v="0"/>
    <x v="3"/>
  </r>
  <r>
    <x v="1"/>
    <x v="2"/>
  </r>
  <r>
    <x v="2"/>
    <x v="2"/>
  </r>
  <r>
    <x v="3"/>
    <x v="2"/>
  </r>
  <r>
    <x v="0"/>
    <x v="2"/>
  </r>
  <r>
    <x v="1"/>
    <x v="1"/>
  </r>
  <r>
    <x v="2"/>
    <x v="4"/>
  </r>
  <r>
    <x v="3"/>
    <x v="3"/>
  </r>
  <r>
    <x v="0"/>
    <x v="1"/>
  </r>
  <r>
    <x v="1"/>
    <x v="2"/>
  </r>
  <r>
    <x v="2"/>
    <x v="4"/>
  </r>
  <r>
    <x v="3"/>
    <x v="3"/>
  </r>
  <r>
    <x v="0"/>
    <x v="2"/>
  </r>
  <r>
    <x v="1"/>
    <x v="1"/>
  </r>
  <r>
    <x v="2"/>
    <x v="1"/>
  </r>
  <r>
    <x v="3"/>
    <x v="4"/>
  </r>
  <r>
    <x v="0"/>
    <x v="1"/>
  </r>
  <r>
    <x v="1"/>
    <x v="3"/>
  </r>
  <r>
    <x v="2"/>
    <x v="4"/>
  </r>
  <r>
    <x v="3"/>
    <x v="4"/>
  </r>
  <r>
    <x v="0"/>
    <x v="2"/>
  </r>
  <r>
    <x v="1"/>
    <x v="1"/>
  </r>
  <r>
    <x v="2"/>
    <x v="3"/>
  </r>
  <r>
    <x v="3"/>
    <x v="1"/>
  </r>
  <r>
    <x v="0"/>
    <x v="4"/>
  </r>
  <r>
    <x v="1"/>
    <x v="4"/>
  </r>
  <r>
    <x v="2"/>
    <x v="3"/>
  </r>
  <r>
    <x v="3"/>
    <x v="2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2"/>
  </r>
  <r>
    <x v="3"/>
    <x v="0"/>
  </r>
  <r>
    <x v="0"/>
    <x v="0"/>
  </r>
  <r>
    <x v="1"/>
    <x v="0"/>
  </r>
  <r>
    <x v="2"/>
    <x v="1"/>
  </r>
  <r>
    <x v="3"/>
    <x v="3"/>
  </r>
  <r>
    <x v="0"/>
    <x v="3"/>
  </r>
  <r>
    <x v="1"/>
    <x v="2"/>
  </r>
  <r>
    <x v="2"/>
    <x v="3"/>
  </r>
  <r>
    <x v="3"/>
    <x v="2"/>
  </r>
  <r>
    <x v="0"/>
    <x v="1"/>
  </r>
  <r>
    <x v="1"/>
    <x v="0"/>
  </r>
  <r>
    <x v="2"/>
    <x v="0"/>
  </r>
  <r>
    <x v="3"/>
    <x v="1"/>
  </r>
  <r>
    <x v="0"/>
    <x v="1"/>
  </r>
  <r>
    <x v="1"/>
    <x v="1"/>
  </r>
  <r>
    <x v="2"/>
    <x v="3"/>
  </r>
  <r>
    <x v="3"/>
    <x v="1"/>
  </r>
  <r>
    <x v="0"/>
    <x v="0"/>
  </r>
  <r>
    <x v="1"/>
    <x v="0"/>
  </r>
  <r>
    <x v="2"/>
    <x v="2"/>
  </r>
  <r>
    <x v="3"/>
    <x v="0"/>
  </r>
  <r>
    <x v="0"/>
    <x v="3"/>
  </r>
  <r>
    <x v="1"/>
    <x v="2"/>
  </r>
  <r>
    <x v="2"/>
    <x v="0"/>
  </r>
  <r>
    <x v="3"/>
    <x v="3"/>
  </r>
  <r>
    <x v="0"/>
    <x v="3"/>
  </r>
  <r>
    <x v="1"/>
    <x v="1"/>
  </r>
  <r>
    <x v="2"/>
    <x v="3"/>
  </r>
  <r>
    <x v="3"/>
    <x v="3"/>
  </r>
  <r>
    <x v="0"/>
    <x v="1"/>
  </r>
  <r>
    <x v="1"/>
    <x v="2"/>
  </r>
  <r>
    <x v="2"/>
    <x v="2"/>
  </r>
  <r>
    <x v="3"/>
    <x v="3"/>
  </r>
  <r>
    <x v="0"/>
    <x v="1"/>
  </r>
  <r>
    <x v="1"/>
    <x v="2"/>
  </r>
  <r>
    <x v="2"/>
    <x v="1"/>
  </r>
  <r>
    <x v="3"/>
    <x v="2"/>
  </r>
  <r>
    <x v="0"/>
    <x v="2"/>
  </r>
  <r>
    <x v="1"/>
    <x v="1"/>
  </r>
  <r>
    <x v="2"/>
    <x v="1"/>
  </r>
  <r>
    <x v="3"/>
    <x v="0"/>
  </r>
  <r>
    <x v="0"/>
    <x v="2"/>
  </r>
  <r>
    <x v="1"/>
    <x v="1"/>
  </r>
  <r>
    <x v="2"/>
    <x v="3"/>
  </r>
  <r>
    <x v="3"/>
    <x v="0"/>
  </r>
  <r>
    <x v="0"/>
    <x v="1"/>
  </r>
  <r>
    <x v="1"/>
    <x v="4"/>
  </r>
  <r>
    <x v="2"/>
    <x v="4"/>
  </r>
  <r>
    <x v="3"/>
    <x v="4"/>
  </r>
  <r>
    <x v="0"/>
    <x v="1"/>
  </r>
  <r>
    <x v="1"/>
    <x v="3"/>
  </r>
  <r>
    <x v="2"/>
    <x v="2"/>
  </r>
  <r>
    <x v="3"/>
    <x v="1"/>
  </r>
  <r>
    <x v="0"/>
    <x v="0"/>
  </r>
  <r>
    <x v="1"/>
    <x v="1"/>
  </r>
  <r>
    <x v="2"/>
    <x v="3"/>
  </r>
  <r>
    <x v="3"/>
    <x v="0"/>
  </r>
  <r>
    <x v="0"/>
    <x v="2"/>
  </r>
  <r>
    <x v="1"/>
    <x v="1"/>
  </r>
  <r>
    <x v="2"/>
    <x v="2"/>
  </r>
  <r>
    <x v="3"/>
    <x v="1"/>
  </r>
  <r>
    <x v="0"/>
    <x v="4"/>
  </r>
  <r>
    <x v="1"/>
    <x v="1"/>
  </r>
  <r>
    <x v="2"/>
    <x v="3"/>
  </r>
  <r>
    <x v="3"/>
    <x v="4"/>
  </r>
  <r>
    <x v="0"/>
    <x v="3"/>
  </r>
  <r>
    <x v="1"/>
    <x v="2"/>
  </r>
  <r>
    <x v="2"/>
    <x v="2"/>
  </r>
  <r>
    <x v="3"/>
    <x v="2"/>
  </r>
  <r>
    <x v="0"/>
    <x v="2"/>
  </r>
  <r>
    <x v="1"/>
    <x v="4"/>
  </r>
  <r>
    <x v="2"/>
    <x v="3"/>
  </r>
  <r>
    <x v="3"/>
    <x v="2"/>
  </r>
  <r>
    <x v="0"/>
    <x v="3"/>
  </r>
  <r>
    <x v="1"/>
    <x v="2"/>
  </r>
  <r>
    <x v="2"/>
    <x v="3"/>
  </r>
  <r>
    <x v="3"/>
    <x v="1"/>
  </r>
  <r>
    <x v="0"/>
    <x v="2"/>
  </r>
  <r>
    <x v="1"/>
    <x v="1"/>
  </r>
  <r>
    <x v="2"/>
    <x v="3"/>
  </r>
  <r>
    <x v="3"/>
    <x v="2"/>
  </r>
  <r>
    <x v="0"/>
    <x v="0"/>
  </r>
  <r>
    <x v="1"/>
    <x v="1"/>
  </r>
  <r>
    <x v="2"/>
    <x v="1"/>
  </r>
  <r>
    <x v="3"/>
    <x v="3"/>
  </r>
  <r>
    <x v="0"/>
    <x v="2"/>
  </r>
  <r>
    <x v="1"/>
    <x v="0"/>
  </r>
  <r>
    <x v="2"/>
    <x v="2"/>
  </r>
  <r>
    <x v="3"/>
    <x v="0"/>
  </r>
  <r>
    <x v="0"/>
    <x v="1"/>
  </r>
  <r>
    <x v="1"/>
    <x v="1"/>
  </r>
  <r>
    <x v="2"/>
    <x v="0"/>
  </r>
  <r>
    <x v="3"/>
    <x v="1"/>
  </r>
  <r>
    <x v="0"/>
    <x v="0"/>
  </r>
  <r>
    <x v="1"/>
    <x v="1"/>
  </r>
  <r>
    <x v="2"/>
    <x v="1"/>
  </r>
  <r>
    <x v="3"/>
    <x v="3"/>
  </r>
  <r>
    <x v="0"/>
    <x v="2"/>
  </r>
  <r>
    <x v="1"/>
    <x v="0"/>
  </r>
  <r>
    <x v="2"/>
    <x v="0"/>
  </r>
  <r>
    <x v="3"/>
    <x v="2"/>
  </r>
  <r>
    <x v="0"/>
    <x v="0"/>
  </r>
  <r>
    <x v="1"/>
    <x v="2"/>
  </r>
  <r>
    <x v="2"/>
    <x v="0"/>
  </r>
  <r>
    <x v="3"/>
    <x v="1"/>
  </r>
  <r>
    <x v="0"/>
    <x v="3"/>
  </r>
  <r>
    <x v="1"/>
    <x v="1"/>
  </r>
  <r>
    <x v="2"/>
    <x v="1"/>
  </r>
  <r>
    <x v="3"/>
    <x v="1"/>
  </r>
  <r>
    <x v="0"/>
    <x v="0"/>
  </r>
  <r>
    <x v="1"/>
    <x v="0"/>
  </r>
  <r>
    <x v="2"/>
    <x v="1"/>
  </r>
  <r>
    <x v="3"/>
    <x v="1"/>
  </r>
  <r>
    <x v="0"/>
    <x v="2"/>
  </r>
  <r>
    <x v="1"/>
    <x v="0"/>
  </r>
  <r>
    <x v="2"/>
    <x v="2"/>
  </r>
  <r>
    <x v="3"/>
    <x v="1"/>
  </r>
  <r>
    <x v="0"/>
    <x v="2"/>
  </r>
  <r>
    <x v="1"/>
    <x v="0"/>
  </r>
  <r>
    <x v="2"/>
    <x v="1"/>
  </r>
  <r>
    <x v="3"/>
    <x v="1"/>
  </r>
  <r>
    <x v="0"/>
    <x v="3"/>
  </r>
  <r>
    <x v="1"/>
    <x v="1"/>
  </r>
  <r>
    <x v="2"/>
    <x v="0"/>
  </r>
  <r>
    <x v="3"/>
    <x v="1"/>
  </r>
  <r>
    <x v="0"/>
    <x v="1"/>
  </r>
  <r>
    <x v="1"/>
    <x v="2"/>
  </r>
  <r>
    <x v="2"/>
    <x v="2"/>
  </r>
  <r>
    <x v="3"/>
    <x v="0"/>
  </r>
  <r>
    <x v="0"/>
    <x v="0"/>
  </r>
  <r>
    <x v="1"/>
    <x v="0"/>
  </r>
  <r>
    <x v="2"/>
    <x v="0"/>
  </r>
  <r>
    <x v="3"/>
    <x v="0"/>
  </r>
  <r>
    <x v="0"/>
    <x v="3"/>
  </r>
  <r>
    <x v="1"/>
    <x v="1"/>
  </r>
  <r>
    <x v="2"/>
    <x v="3"/>
  </r>
  <r>
    <x v="3"/>
    <x v="2"/>
  </r>
  <r>
    <x v="0"/>
    <x v="3"/>
  </r>
  <r>
    <x v="1"/>
    <x v="0"/>
  </r>
  <r>
    <x v="2"/>
    <x v="3"/>
  </r>
  <r>
    <x v="3"/>
    <x v="0"/>
  </r>
  <r>
    <x v="0"/>
    <x v="1"/>
  </r>
  <r>
    <x v="1"/>
    <x v="2"/>
  </r>
  <r>
    <x v="2"/>
    <x v="0"/>
  </r>
  <r>
    <x v="3"/>
    <x v="0"/>
  </r>
  <r>
    <x v="0"/>
    <x v="2"/>
  </r>
  <r>
    <x v="1"/>
    <x v="0"/>
  </r>
  <r>
    <x v="2"/>
    <x v="0"/>
  </r>
  <r>
    <x v="3"/>
    <x v="2"/>
  </r>
  <r>
    <x v="0"/>
    <x v="2"/>
  </r>
  <r>
    <x v="1"/>
    <x v="0"/>
  </r>
  <r>
    <x v="2"/>
    <x v="2"/>
  </r>
  <r>
    <x v="3"/>
    <x v="3"/>
  </r>
  <r>
    <x v="0"/>
    <x v="1"/>
  </r>
  <r>
    <x v="1"/>
    <x v="2"/>
  </r>
  <r>
    <x v="2"/>
    <x v="4"/>
  </r>
  <r>
    <x v="3"/>
    <x v="3"/>
  </r>
  <r>
    <x v="0"/>
    <x v="3"/>
  </r>
  <r>
    <x v="1"/>
    <x v="2"/>
  </r>
  <r>
    <x v="2"/>
    <x v="4"/>
  </r>
  <r>
    <x v="3"/>
    <x v="3"/>
  </r>
  <r>
    <x v="0"/>
    <x v="3"/>
  </r>
  <r>
    <x v="1"/>
    <x v="2"/>
  </r>
  <r>
    <x v="2"/>
    <x v="1"/>
  </r>
  <r>
    <x v="3"/>
    <x v="4"/>
  </r>
  <r>
    <x v="0"/>
    <x v="1"/>
  </r>
  <r>
    <x v="1"/>
    <x v="4"/>
  </r>
  <r>
    <x v="2"/>
    <x v="2"/>
  </r>
  <r>
    <x v="3"/>
    <x v="2"/>
  </r>
  <r>
    <x v="0"/>
    <x v="1"/>
  </r>
  <r>
    <x v="1"/>
    <x v="4"/>
  </r>
  <r>
    <x v="2"/>
    <x v="3"/>
  </r>
  <r>
    <x v="3"/>
    <x v="1"/>
  </r>
  <r>
    <x v="0"/>
    <x v="1"/>
  </r>
  <r>
    <x v="1"/>
    <x v="3"/>
  </r>
  <r>
    <x v="2"/>
    <x v="1"/>
  </r>
  <r>
    <x v="3"/>
    <x v="3"/>
  </r>
  <r>
    <x v="0"/>
    <x v="0"/>
  </r>
  <r>
    <x v="1"/>
    <x v="2"/>
  </r>
  <r>
    <x v="2"/>
    <x v="3"/>
  </r>
  <r>
    <x v="3"/>
    <x v="3"/>
  </r>
  <r>
    <x v="0"/>
    <x v="2"/>
  </r>
  <r>
    <x v="1"/>
    <x v="2"/>
  </r>
  <r>
    <x v="2"/>
    <x v="1"/>
  </r>
  <r>
    <x v="3"/>
    <x v="0"/>
  </r>
  <r>
    <x v="0"/>
    <x v="1"/>
  </r>
  <r>
    <x v="1"/>
    <x v="2"/>
  </r>
  <r>
    <x v="2"/>
    <x v="2"/>
  </r>
  <r>
    <x v="3"/>
    <x v="3"/>
  </r>
  <r>
    <x v="0"/>
    <x v="0"/>
  </r>
  <r>
    <x v="1"/>
    <x v="1"/>
  </r>
  <r>
    <x v="2"/>
    <x v="3"/>
  </r>
  <r>
    <x v="3"/>
    <x v="0"/>
  </r>
  <r>
    <x v="0"/>
    <x v="2"/>
  </r>
  <r>
    <x v="1"/>
    <x v="0"/>
  </r>
  <r>
    <x v="2"/>
    <x v="2"/>
  </r>
  <r>
    <x v="3"/>
    <x v="0"/>
  </r>
  <r>
    <x v="0"/>
    <x v="3"/>
  </r>
  <r>
    <x v="1"/>
    <x v="0"/>
  </r>
  <r>
    <x v="2"/>
    <x v="3"/>
  </r>
  <r>
    <x v="3"/>
    <x v="1"/>
  </r>
  <r>
    <x v="0"/>
    <x v="2"/>
  </r>
  <r>
    <x v="1"/>
    <x v="2"/>
  </r>
  <r>
    <x v="2"/>
    <x v="1"/>
  </r>
  <r>
    <x v="3"/>
    <x v="3"/>
  </r>
  <r>
    <x v="0"/>
    <x v="1"/>
  </r>
  <r>
    <x v="1"/>
    <x v="2"/>
  </r>
  <r>
    <x v="2"/>
    <x v="1"/>
  </r>
  <r>
    <x v="3"/>
    <x v="0"/>
  </r>
  <r>
    <x v="0"/>
    <x v="1"/>
  </r>
  <r>
    <x v="1"/>
    <x v="1"/>
  </r>
  <r>
    <x v="2"/>
    <x v="0"/>
  </r>
  <r>
    <x v="3"/>
    <x v="0"/>
  </r>
  <r>
    <x v="0"/>
    <x v="2"/>
  </r>
  <r>
    <x v="1"/>
    <x v="1"/>
  </r>
  <r>
    <x v="2"/>
    <x v="2"/>
  </r>
  <r>
    <x v="3"/>
    <x v="0"/>
  </r>
  <r>
    <x v="0"/>
    <x v="0"/>
  </r>
  <r>
    <x v="1"/>
    <x v="0"/>
  </r>
  <r>
    <x v="2"/>
    <x v="3"/>
  </r>
  <r>
    <x v="3"/>
    <x v="0"/>
  </r>
  <r>
    <x v="0"/>
    <x v="0"/>
  </r>
  <r>
    <x v="1"/>
    <x v="1"/>
  </r>
  <r>
    <x v="2"/>
    <x v="0"/>
  </r>
  <r>
    <x v="3"/>
    <x v="3"/>
  </r>
  <r>
    <x v="0"/>
    <x v="1"/>
  </r>
  <r>
    <x v="1"/>
    <x v="1"/>
  </r>
  <r>
    <x v="2"/>
    <x v="0"/>
  </r>
  <r>
    <x v="3"/>
    <x v="1"/>
  </r>
  <r>
    <x v="0"/>
    <x v="2"/>
  </r>
  <r>
    <x v="1"/>
    <x v="2"/>
  </r>
  <r>
    <x v="2"/>
    <x v="0"/>
  </r>
  <r>
    <x v="3"/>
    <x v="3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3"/>
  </r>
  <r>
    <x v="3"/>
    <x v="3"/>
  </r>
  <r>
    <x v="0"/>
    <x v="0"/>
  </r>
  <r>
    <x v="1"/>
    <x v="2"/>
  </r>
  <r>
    <x v="2"/>
    <x v="2"/>
  </r>
  <r>
    <x v="3"/>
    <x v="0"/>
  </r>
  <r>
    <x v="0"/>
    <x v="0"/>
  </r>
  <r>
    <x v="1"/>
    <x v="2"/>
  </r>
  <r>
    <x v="2"/>
    <x v="1"/>
  </r>
  <r>
    <x v="3"/>
    <x v="0"/>
  </r>
  <r>
    <x v="0"/>
    <x v="0"/>
  </r>
  <r>
    <x v="1"/>
    <x v="2"/>
  </r>
  <r>
    <x v="2"/>
    <x v="1"/>
  </r>
  <r>
    <x v="3"/>
    <x v="1"/>
  </r>
  <r>
    <x v="0"/>
    <x v="2"/>
  </r>
  <r>
    <x v="1"/>
    <x v="0"/>
  </r>
  <r>
    <x v="2"/>
    <x v="3"/>
  </r>
  <r>
    <x v="3"/>
    <x v="1"/>
  </r>
  <r>
    <x v="0"/>
    <x v="1"/>
  </r>
  <r>
    <x v="1"/>
    <x v="1"/>
  </r>
  <r>
    <x v="2"/>
    <x v="0"/>
  </r>
  <r>
    <x v="3"/>
    <x v="2"/>
  </r>
  <r>
    <x v="0"/>
    <x v="0"/>
  </r>
  <r>
    <x v="1"/>
    <x v="0"/>
  </r>
  <r>
    <x v="2"/>
    <x v="1"/>
  </r>
  <r>
    <x v="3"/>
    <x v="1"/>
  </r>
  <r>
    <x v="0"/>
    <x v="0"/>
  </r>
  <r>
    <x v="1"/>
    <x v="1"/>
  </r>
  <r>
    <x v="2"/>
    <x v="1"/>
  </r>
  <r>
    <x v="3"/>
    <x v="0"/>
  </r>
  <r>
    <x v="0"/>
    <x v="3"/>
  </r>
  <r>
    <x v="1"/>
    <x v="0"/>
  </r>
  <r>
    <x v="2"/>
    <x v="0"/>
  </r>
  <r>
    <x v="3"/>
    <x v="2"/>
  </r>
  <r>
    <x v="0"/>
    <x v="0"/>
  </r>
  <r>
    <x v="1"/>
    <x v="1"/>
  </r>
  <r>
    <x v="2"/>
    <x v="2"/>
  </r>
  <r>
    <x v="3"/>
    <x v="0"/>
  </r>
  <r>
    <x v="0"/>
    <x v="1"/>
  </r>
  <r>
    <x v="1"/>
    <x v="1"/>
  </r>
  <r>
    <x v="2"/>
    <x v="1"/>
  </r>
  <r>
    <x v="3"/>
    <x v="0"/>
  </r>
  <r>
    <x v="0"/>
    <x v="2"/>
  </r>
  <r>
    <x v="1"/>
    <x v="2"/>
  </r>
  <r>
    <x v="2"/>
    <x v="2"/>
  </r>
  <r>
    <x v="3"/>
    <x v="2"/>
  </r>
  <r>
    <x v="0"/>
    <x v="2"/>
  </r>
  <r>
    <x v="1"/>
    <x v="2"/>
  </r>
  <r>
    <x v="2"/>
    <x v="1"/>
  </r>
  <r>
    <x v="3"/>
    <x v="0"/>
  </r>
  <r>
    <x v="0"/>
    <x v="1"/>
  </r>
  <r>
    <x v="1"/>
    <x v="0"/>
  </r>
  <r>
    <x v="2"/>
    <x v="3"/>
  </r>
  <r>
    <x v="3"/>
    <x v="1"/>
  </r>
  <r>
    <x v="0"/>
    <x v="3"/>
  </r>
  <r>
    <x v="1"/>
    <x v="2"/>
  </r>
  <r>
    <x v="2"/>
    <x v="3"/>
  </r>
  <r>
    <x v="3"/>
    <x v="2"/>
  </r>
  <r>
    <x v="0"/>
    <x v="3"/>
  </r>
  <r>
    <x v="1"/>
    <x v="0"/>
  </r>
  <r>
    <x v="2"/>
    <x v="2"/>
  </r>
  <r>
    <x v="3"/>
    <x v="2"/>
  </r>
  <r>
    <x v="0"/>
    <x v="0"/>
  </r>
  <r>
    <x v="1"/>
    <x v="1"/>
  </r>
  <r>
    <x v="2"/>
    <x v="2"/>
  </r>
  <r>
    <x v="3"/>
    <x v="2"/>
  </r>
  <r>
    <x v="0"/>
    <x v="3"/>
  </r>
  <r>
    <x v="1"/>
    <x v="0"/>
  </r>
  <r>
    <x v="2"/>
    <x v="1"/>
  </r>
  <r>
    <x v="3"/>
    <x v="0"/>
  </r>
  <r>
    <x v="0"/>
    <x v="3"/>
  </r>
  <r>
    <x v="1"/>
    <x v="0"/>
  </r>
  <r>
    <x v="2"/>
    <x v="0"/>
  </r>
  <r>
    <x v="3"/>
    <x v="2"/>
  </r>
  <r>
    <x v="0"/>
    <x v="1"/>
  </r>
  <r>
    <x v="1"/>
    <x v="2"/>
  </r>
  <r>
    <x v="2"/>
    <x v="1"/>
  </r>
  <r>
    <x v="3"/>
    <x v="0"/>
  </r>
  <r>
    <x v="0"/>
    <x v="0"/>
  </r>
  <r>
    <x v="1"/>
    <x v="1"/>
  </r>
  <r>
    <x v="2"/>
    <x v="2"/>
  </r>
  <r>
    <x v="3"/>
    <x v="1"/>
  </r>
  <r>
    <x v="0"/>
    <x v="0"/>
  </r>
  <r>
    <x v="1"/>
    <x v="1"/>
  </r>
  <r>
    <x v="2"/>
    <x v="2"/>
  </r>
  <r>
    <x v="3"/>
    <x v="3"/>
  </r>
  <r>
    <x v="0"/>
    <x v="2"/>
  </r>
  <r>
    <x v="1"/>
    <x v="2"/>
  </r>
  <r>
    <x v="2"/>
    <x v="1"/>
  </r>
  <r>
    <x v="3"/>
    <x v="0"/>
  </r>
  <r>
    <x v="0"/>
    <x v="2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1"/>
  </r>
  <r>
    <x v="0"/>
    <x v="3"/>
  </r>
  <r>
    <x v="1"/>
    <x v="3"/>
  </r>
  <r>
    <x v="2"/>
    <x v="2"/>
  </r>
  <r>
    <x v="3"/>
    <x v="3"/>
  </r>
  <r>
    <x v="0"/>
    <x v="3"/>
  </r>
  <r>
    <x v="1"/>
    <x v="2"/>
  </r>
  <r>
    <x v="2"/>
    <x v="4"/>
  </r>
  <r>
    <x v="3"/>
    <x v="4"/>
  </r>
  <r>
    <x v="0"/>
    <x v="4"/>
  </r>
  <r>
    <x v="1"/>
    <x v="4"/>
  </r>
  <r>
    <x v="2"/>
    <x v="4"/>
  </r>
  <r>
    <x v="3"/>
    <x v="2"/>
  </r>
  <r>
    <x v="0"/>
    <x v="1"/>
  </r>
  <r>
    <x v="1"/>
    <x v="2"/>
  </r>
  <r>
    <x v="2"/>
    <x v="2"/>
  </r>
  <r>
    <x v="3"/>
    <x v="4"/>
  </r>
  <r>
    <x v="0"/>
    <x v="3"/>
  </r>
  <r>
    <x v="1"/>
    <x v="1"/>
  </r>
  <r>
    <x v="2"/>
    <x v="2"/>
  </r>
  <r>
    <x v="3"/>
    <x v="4"/>
  </r>
  <r>
    <x v="0"/>
    <x v="1"/>
  </r>
  <r>
    <x v="1"/>
    <x v="0"/>
  </r>
  <r>
    <x v="2"/>
    <x v="1"/>
  </r>
  <r>
    <x v="3"/>
    <x v="3"/>
  </r>
  <r>
    <x v="0"/>
    <x v="3"/>
  </r>
  <r>
    <x v="1"/>
    <x v="0"/>
  </r>
  <r>
    <x v="2"/>
    <x v="0"/>
  </r>
  <r>
    <x v="3"/>
    <x v="2"/>
  </r>
  <r>
    <x v="0"/>
    <x v="2"/>
  </r>
  <r>
    <x v="1"/>
    <x v="0"/>
  </r>
  <r>
    <x v="2"/>
    <x v="1"/>
  </r>
  <r>
    <x v="3"/>
    <x v="2"/>
  </r>
  <r>
    <x v="0"/>
    <x v="1"/>
  </r>
  <r>
    <x v="1"/>
    <x v="1"/>
  </r>
  <r>
    <x v="2"/>
    <x v="1"/>
  </r>
  <r>
    <x v="3"/>
    <x v="0"/>
  </r>
  <r>
    <x v="0"/>
    <x v="3"/>
  </r>
  <r>
    <x v="1"/>
    <x v="1"/>
  </r>
  <r>
    <x v="2"/>
    <x v="0"/>
  </r>
  <r>
    <x v="3"/>
    <x v="2"/>
  </r>
  <r>
    <x v="0"/>
    <x v="2"/>
  </r>
  <r>
    <x v="1"/>
    <x v="1"/>
  </r>
  <r>
    <x v="2"/>
    <x v="3"/>
  </r>
  <r>
    <x v="3"/>
    <x v="2"/>
  </r>
  <r>
    <x v="0"/>
    <x v="2"/>
  </r>
  <r>
    <x v="1"/>
    <x v="1"/>
  </r>
  <r>
    <x v="2"/>
    <x v="3"/>
  </r>
  <r>
    <x v="3"/>
    <x v="1"/>
  </r>
  <r>
    <x v="0"/>
    <x v="3"/>
  </r>
  <r>
    <x v="1"/>
    <x v="3"/>
  </r>
  <r>
    <x v="2"/>
    <x v="2"/>
  </r>
  <r>
    <x v="3"/>
    <x v="3"/>
  </r>
  <r>
    <x v="0"/>
    <x v="4"/>
  </r>
  <r>
    <x v="1"/>
    <x v="2"/>
  </r>
  <r>
    <x v="2"/>
    <x v="4"/>
  </r>
  <r>
    <x v="3"/>
    <x v="3"/>
  </r>
  <r>
    <x v="0"/>
    <x v="4"/>
  </r>
  <r>
    <x v="1"/>
    <x v="3"/>
  </r>
  <r>
    <x v="2"/>
    <x v="4"/>
  </r>
  <r>
    <x v="3"/>
    <x v="1"/>
  </r>
  <r>
    <x v="0"/>
    <x v="2"/>
  </r>
  <r>
    <x v="1"/>
    <x v="1"/>
  </r>
  <r>
    <x v="2"/>
    <x v="4"/>
  </r>
  <r>
    <x v="3"/>
    <x v="3"/>
  </r>
  <r>
    <x v="0"/>
    <x v="2"/>
  </r>
  <r>
    <x v="1"/>
    <x v="1"/>
  </r>
  <r>
    <x v="2"/>
    <x v="3"/>
  </r>
  <r>
    <x v="3"/>
    <x v="2"/>
  </r>
  <r>
    <x v="0"/>
    <x v="1"/>
  </r>
  <r>
    <x v="1"/>
    <x v="1"/>
  </r>
  <r>
    <x v="2"/>
    <x v="2"/>
  </r>
  <r>
    <x v="3"/>
    <x v="1"/>
  </r>
  <r>
    <x v="0"/>
    <x v="1"/>
  </r>
  <r>
    <x v="1"/>
    <x v="1"/>
  </r>
  <r>
    <x v="2"/>
    <x v="3"/>
  </r>
  <r>
    <x v="3"/>
    <x v="0"/>
  </r>
  <r>
    <x v="0"/>
    <x v="1"/>
  </r>
  <r>
    <x v="1"/>
    <x v="2"/>
  </r>
  <r>
    <x v="2"/>
    <x v="1"/>
  </r>
  <r>
    <x v="3"/>
    <x v="3"/>
  </r>
  <r>
    <x v="0"/>
    <x v="0"/>
  </r>
  <r>
    <x v="1"/>
    <x v="1"/>
  </r>
  <r>
    <x v="2"/>
    <x v="2"/>
  </r>
  <r>
    <x v="3"/>
    <x v="0"/>
  </r>
  <r>
    <x v="0"/>
    <x v="2"/>
  </r>
  <r>
    <x v="1"/>
    <x v="1"/>
  </r>
  <r>
    <x v="2"/>
    <x v="0"/>
  </r>
  <r>
    <x v="3"/>
    <x v="1"/>
  </r>
  <r>
    <x v="0"/>
    <x v="3"/>
  </r>
  <r>
    <x v="1"/>
    <x v="1"/>
  </r>
  <r>
    <x v="2"/>
    <x v="2"/>
  </r>
  <r>
    <x v="3"/>
    <x v="0"/>
  </r>
  <r>
    <x v="0"/>
    <x v="4"/>
  </r>
  <r>
    <x v="1"/>
    <x v="1"/>
  </r>
  <r>
    <x v="2"/>
    <x v="2"/>
  </r>
  <r>
    <x v="3"/>
    <x v="3"/>
  </r>
  <r>
    <x v="0"/>
    <x v="1"/>
  </r>
  <r>
    <x v="1"/>
    <x v="3"/>
  </r>
  <r>
    <x v="2"/>
    <x v="4"/>
  </r>
  <r>
    <x v="3"/>
    <x v="1"/>
  </r>
  <r>
    <x v="0"/>
    <x v="3"/>
  </r>
  <r>
    <x v="1"/>
    <x v="3"/>
  </r>
  <r>
    <x v="2"/>
    <x v="1"/>
  </r>
  <r>
    <x v="3"/>
    <x v="3"/>
  </r>
  <r>
    <x v="0"/>
    <x v="3"/>
  </r>
  <r>
    <x v="1"/>
    <x v="4"/>
  </r>
  <r>
    <x v="2"/>
    <x v="4"/>
  </r>
  <r>
    <x v="3"/>
    <x v="3"/>
  </r>
  <r>
    <x v="0"/>
    <x v="3"/>
  </r>
  <r>
    <x v="1"/>
    <x v="3"/>
  </r>
  <r>
    <x v="2"/>
    <x v="3"/>
  </r>
  <r>
    <x v="3"/>
    <x v="2"/>
  </r>
  <r>
    <x v="0"/>
    <x v="3"/>
  </r>
  <r>
    <x v="1"/>
    <x v="1"/>
  </r>
  <r>
    <x v="2"/>
    <x v="2"/>
  </r>
  <r>
    <x v="3"/>
    <x v="0"/>
  </r>
  <r>
    <x v="0"/>
    <x v="1"/>
  </r>
  <r>
    <x v="1"/>
    <x v="1"/>
  </r>
  <r>
    <x v="2"/>
    <x v="3"/>
  </r>
  <r>
    <x v="3"/>
    <x v="1"/>
  </r>
  <r>
    <x v="0"/>
    <x v="1"/>
  </r>
  <r>
    <x v="1"/>
    <x v="0"/>
  </r>
  <r>
    <x v="2"/>
    <x v="2"/>
  </r>
  <r>
    <x v="3"/>
    <x v="1"/>
  </r>
  <r>
    <x v="0"/>
    <x v="3"/>
  </r>
  <r>
    <x v="1"/>
    <x v="2"/>
  </r>
  <r>
    <x v="2"/>
    <x v="0"/>
  </r>
  <r>
    <x v="3"/>
    <x v="2"/>
  </r>
  <r>
    <x v="0"/>
    <x v="3"/>
  </r>
  <r>
    <x v="1"/>
    <x v="0"/>
  </r>
  <r>
    <x v="2"/>
    <x v="3"/>
  </r>
  <r>
    <x v="3"/>
    <x v="1"/>
  </r>
  <r>
    <x v="0"/>
    <x v="2"/>
  </r>
  <r>
    <x v="1"/>
    <x v="0"/>
  </r>
  <r>
    <x v="2"/>
    <x v="2"/>
  </r>
  <r>
    <x v="3"/>
    <x v="2"/>
  </r>
  <r>
    <x v="0"/>
    <x v="3"/>
  </r>
  <r>
    <x v="1"/>
    <x v="0"/>
  </r>
  <r>
    <x v="2"/>
    <x v="2"/>
  </r>
  <r>
    <x v="3"/>
    <x v="3"/>
  </r>
  <r>
    <x v="0"/>
    <x v="0"/>
  </r>
  <r>
    <x v="1"/>
    <x v="0"/>
  </r>
  <r>
    <x v="2"/>
    <x v="0"/>
  </r>
  <r>
    <x v="3"/>
    <x v="1"/>
  </r>
  <r>
    <x v="0"/>
    <x v="0"/>
  </r>
  <r>
    <x v="1"/>
    <x v="0"/>
  </r>
  <r>
    <x v="2"/>
    <x v="3"/>
  </r>
  <r>
    <x v="3"/>
    <x v="3"/>
  </r>
  <r>
    <x v="0"/>
    <x v="2"/>
  </r>
  <r>
    <x v="1"/>
    <x v="0"/>
  </r>
  <r>
    <x v="2"/>
    <x v="3"/>
  </r>
  <r>
    <x v="3"/>
    <x v="2"/>
  </r>
  <r>
    <x v="0"/>
    <x v="0"/>
  </r>
  <r>
    <x v="1"/>
    <x v="0"/>
  </r>
  <r>
    <x v="2"/>
    <x v="3"/>
  </r>
  <r>
    <x v="3"/>
    <x v="3"/>
  </r>
  <r>
    <x v="0"/>
    <x v="3"/>
  </r>
  <r>
    <x v="1"/>
    <x v="2"/>
  </r>
  <r>
    <x v="2"/>
    <x v="4"/>
  </r>
  <r>
    <x v="3"/>
    <x v="2"/>
  </r>
  <r>
    <x v="0"/>
    <x v="1"/>
  </r>
  <r>
    <x v="1"/>
    <x v="0"/>
  </r>
  <r>
    <x v="2"/>
    <x v="3"/>
  </r>
  <r>
    <x v="3"/>
    <x v="3"/>
  </r>
  <r>
    <x v="0"/>
    <x v="3"/>
  </r>
  <r>
    <x v="1"/>
    <x v="3"/>
  </r>
  <r>
    <x v="2"/>
    <x v="4"/>
  </r>
  <r>
    <x v="3"/>
    <x v="4"/>
  </r>
  <r>
    <x v="0"/>
    <x v="2"/>
  </r>
  <r>
    <x v="1"/>
    <x v="4"/>
  </r>
  <r>
    <x v="2"/>
    <x v="4"/>
  </r>
  <r>
    <x v="3"/>
    <x v="3"/>
  </r>
  <r>
    <x v="0"/>
    <x v="2"/>
  </r>
  <r>
    <x v="1"/>
    <x v="4"/>
  </r>
  <r>
    <x v="2"/>
    <x v="2"/>
  </r>
  <r>
    <x v="3"/>
    <x v="1"/>
  </r>
  <r>
    <x v="0"/>
    <x v="3"/>
  </r>
  <r>
    <x v="1"/>
    <x v="1"/>
  </r>
  <r>
    <x v="2"/>
    <x v="4"/>
  </r>
  <r>
    <x v="3"/>
    <x v="1"/>
  </r>
  <r>
    <x v="0"/>
    <x v="0"/>
  </r>
  <r>
    <x v="1"/>
    <x v="2"/>
  </r>
  <r>
    <x v="2"/>
    <x v="2"/>
  </r>
  <r>
    <x v="3"/>
    <x v="1"/>
  </r>
  <r>
    <x v="0"/>
    <x v="1"/>
  </r>
  <r>
    <x v="1"/>
    <x v="2"/>
  </r>
  <r>
    <x v="2"/>
    <x v="2"/>
  </r>
  <r>
    <x v="3"/>
    <x v="3"/>
  </r>
  <r>
    <x v="0"/>
    <x v="2"/>
  </r>
  <r>
    <x v="1"/>
    <x v="1"/>
  </r>
  <r>
    <x v="2"/>
    <x v="1"/>
  </r>
  <r>
    <x v="3"/>
    <x v="3"/>
  </r>
  <r>
    <x v="0"/>
    <x v="0"/>
  </r>
  <r>
    <x v="1"/>
    <x v="2"/>
  </r>
  <r>
    <x v="2"/>
    <x v="0"/>
  </r>
  <r>
    <x v="3"/>
    <x v="3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2"/>
  </r>
  <r>
    <x v="3"/>
    <x v="2"/>
  </r>
  <r>
    <x v="0"/>
    <x v="3"/>
  </r>
  <r>
    <x v="1"/>
    <x v="0"/>
  </r>
  <r>
    <x v="2"/>
    <x v="3"/>
  </r>
  <r>
    <x v="3"/>
    <x v="3"/>
  </r>
  <r>
    <x v="0"/>
    <x v="1"/>
  </r>
  <r>
    <x v="1"/>
    <x v="2"/>
  </r>
  <r>
    <x v="2"/>
    <x v="3"/>
  </r>
  <r>
    <x v="3"/>
    <x v="3"/>
  </r>
  <r>
    <x v="0"/>
    <x v="1"/>
  </r>
  <r>
    <x v="1"/>
    <x v="4"/>
  </r>
  <r>
    <x v="2"/>
    <x v="1"/>
  </r>
  <r>
    <x v="3"/>
    <x v="1"/>
  </r>
  <r>
    <x v="0"/>
    <x v="4"/>
  </r>
  <r>
    <x v="1"/>
    <x v="1"/>
  </r>
  <r>
    <x v="2"/>
    <x v="2"/>
  </r>
  <r>
    <x v="3"/>
    <x v="1"/>
  </r>
  <r>
    <x v="0"/>
    <x v="3"/>
  </r>
  <r>
    <x v="1"/>
    <x v="3"/>
  </r>
  <r>
    <x v="2"/>
    <x v="4"/>
  </r>
  <r>
    <x v="3"/>
    <x v="1"/>
  </r>
  <r>
    <x v="0"/>
    <x v="3"/>
  </r>
  <r>
    <x v="1"/>
    <x v="0"/>
  </r>
  <r>
    <x v="2"/>
    <x v="3"/>
  </r>
  <r>
    <x v="3"/>
    <x v="3"/>
  </r>
  <r>
    <x v="0"/>
    <x v="0"/>
  </r>
  <r>
    <x v="1"/>
    <x v="2"/>
  </r>
  <r>
    <x v="2"/>
    <x v="3"/>
  </r>
  <r>
    <x v="3"/>
    <x v="2"/>
  </r>
  <r>
    <x v="0"/>
    <x v="0"/>
  </r>
  <r>
    <x v="1"/>
    <x v="2"/>
  </r>
  <r>
    <x v="2"/>
    <x v="1"/>
  </r>
  <r>
    <x v="3"/>
    <x v="1"/>
  </r>
  <r>
    <x v="0"/>
    <x v="1"/>
  </r>
  <r>
    <x v="1"/>
    <x v="1"/>
  </r>
  <r>
    <x v="2"/>
    <x v="0"/>
  </r>
  <r>
    <x v="3"/>
    <x v="3"/>
  </r>
  <r>
    <x v="0"/>
    <x v="0"/>
  </r>
  <r>
    <x v="1"/>
    <x v="1"/>
  </r>
  <r>
    <x v="2"/>
    <x v="2"/>
  </r>
  <r>
    <x v="3"/>
    <x v="0"/>
  </r>
  <r>
    <x v="0"/>
    <x v="2"/>
  </r>
  <r>
    <x v="1"/>
    <x v="1"/>
  </r>
  <r>
    <x v="2"/>
    <x v="3"/>
  </r>
  <r>
    <x v="3"/>
    <x v="2"/>
  </r>
  <r>
    <x v="0"/>
    <x v="2"/>
  </r>
  <r>
    <x v="1"/>
    <x v="0"/>
  </r>
  <r>
    <x v="2"/>
    <x v="0"/>
  </r>
  <r>
    <x v="3"/>
    <x v="0"/>
  </r>
  <r>
    <x v="0"/>
    <x v="2"/>
  </r>
  <r>
    <x v="1"/>
    <x v="1"/>
  </r>
  <r>
    <x v="2"/>
    <x v="0"/>
  </r>
  <r>
    <x v="3"/>
    <x v="2"/>
  </r>
  <r>
    <x v="0"/>
    <x v="2"/>
  </r>
  <r>
    <x v="1"/>
    <x v="1"/>
  </r>
  <r>
    <x v="2"/>
    <x v="1"/>
  </r>
  <r>
    <x v="3"/>
    <x v="1"/>
  </r>
  <r>
    <x v="0"/>
    <x v="3"/>
  </r>
  <r>
    <x v="1"/>
    <x v="1"/>
  </r>
  <r>
    <x v="2"/>
    <x v="0"/>
  </r>
  <r>
    <x v="3"/>
    <x v="3"/>
  </r>
  <r>
    <x v="0"/>
    <x v="1"/>
  </r>
  <r>
    <x v="1"/>
    <x v="0"/>
  </r>
  <r>
    <x v="2"/>
    <x v="1"/>
  </r>
  <r>
    <x v="3"/>
    <x v="3"/>
  </r>
  <r>
    <x v="0"/>
    <x v="1"/>
  </r>
  <r>
    <x v="1"/>
    <x v="1"/>
  </r>
  <r>
    <x v="2"/>
    <x v="3"/>
  </r>
  <r>
    <x v="3"/>
    <x v="1"/>
  </r>
  <r>
    <x v="0"/>
    <x v="4"/>
  </r>
  <r>
    <x v="1"/>
    <x v="1"/>
  </r>
  <r>
    <x v="2"/>
    <x v="4"/>
  </r>
  <r>
    <x v="3"/>
    <x v="3"/>
  </r>
  <r>
    <x v="0"/>
    <x v="3"/>
  </r>
  <r>
    <x v="1"/>
    <x v="2"/>
  </r>
  <r>
    <x v="2"/>
    <x v="3"/>
  </r>
  <r>
    <x v="3"/>
    <x v="4"/>
  </r>
  <r>
    <x v="0"/>
    <x v="4"/>
  </r>
  <r>
    <x v="1"/>
    <x v="1"/>
  </r>
  <r>
    <x v="2"/>
    <x v="1"/>
  </r>
  <r>
    <x v="3"/>
    <x v="1"/>
  </r>
  <r>
    <x v="0"/>
    <x v="1"/>
  </r>
  <r>
    <x v="1"/>
    <x v="2"/>
  </r>
  <r>
    <x v="2"/>
    <x v="2"/>
  </r>
  <r>
    <x v="3"/>
    <x v="1"/>
  </r>
  <r>
    <x v="0"/>
    <x v="3"/>
  </r>
  <r>
    <x v="1"/>
    <x v="3"/>
  </r>
  <r>
    <x v="2"/>
    <x v="2"/>
  </r>
  <r>
    <x v="3"/>
    <x v="4"/>
  </r>
  <r>
    <x v="0"/>
    <x v="1"/>
  </r>
  <r>
    <x v="1"/>
    <x v="0"/>
  </r>
  <r>
    <x v="2"/>
    <x v="2"/>
  </r>
  <r>
    <x v="3"/>
    <x v="0"/>
  </r>
  <r>
    <x v="0"/>
    <x v="4"/>
  </r>
  <r>
    <x v="1"/>
    <x v="1"/>
  </r>
  <r>
    <x v="2"/>
    <x v="1"/>
  </r>
  <r>
    <x v="3"/>
    <x v="2"/>
  </r>
  <r>
    <x v="0"/>
    <x v="4"/>
  </r>
  <r>
    <x v="1"/>
    <x v="3"/>
  </r>
  <r>
    <x v="2"/>
    <x v="4"/>
  </r>
  <r>
    <x v="3"/>
    <x v="2"/>
  </r>
  <r>
    <x v="0"/>
    <x v="1"/>
  </r>
  <r>
    <x v="1"/>
    <x v="1"/>
  </r>
  <r>
    <x v="2"/>
    <x v="3"/>
  </r>
  <r>
    <x v="3"/>
    <x v="4"/>
  </r>
  <r>
    <x v="0"/>
    <x v="4"/>
  </r>
  <r>
    <x v="1"/>
    <x v="2"/>
  </r>
  <r>
    <x v="2"/>
    <x v="3"/>
  </r>
  <r>
    <x v="3"/>
    <x v="4"/>
  </r>
  <r>
    <x v="0"/>
    <x v="0"/>
  </r>
  <r>
    <x v="1"/>
    <x v="1"/>
  </r>
  <r>
    <x v="2"/>
    <x v="0"/>
  </r>
  <r>
    <x v="3"/>
    <x v="0"/>
  </r>
  <r>
    <x v="0"/>
    <x v="3"/>
  </r>
  <r>
    <x v="1"/>
    <x v="1"/>
  </r>
  <r>
    <x v="2"/>
    <x v="1"/>
  </r>
  <r>
    <x v="3"/>
    <x v="3"/>
  </r>
  <r>
    <x v="0"/>
    <x v="0"/>
  </r>
  <r>
    <x v="1"/>
    <x v="2"/>
  </r>
  <r>
    <x v="2"/>
    <x v="0"/>
  </r>
  <r>
    <x v="3"/>
    <x v="3"/>
  </r>
  <r>
    <x v="0"/>
    <x v="1"/>
  </r>
  <r>
    <x v="1"/>
    <x v="0"/>
  </r>
  <r>
    <x v="2"/>
    <x v="0"/>
  </r>
  <r>
    <x v="3"/>
    <x v="0"/>
  </r>
  <r>
    <x v="0"/>
    <x v="0"/>
  </r>
  <r>
    <x v="1"/>
    <x v="1"/>
  </r>
  <r>
    <x v="2"/>
    <x v="2"/>
  </r>
  <r>
    <x v="3"/>
    <x v="1"/>
  </r>
  <r>
    <x v="0"/>
    <x v="0"/>
  </r>
  <r>
    <x v="1"/>
    <x v="1"/>
  </r>
  <r>
    <x v="2"/>
    <x v="0"/>
  </r>
  <r>
    <x v="3"/>
    <x v="3"/>
  </r>
  <r>
    <x v="0"/>
    <x v="3"/>
  </r>
  <r>
    <x v="1"/>
    <x v="0"/>
  </r>
  <r>
    <x v="2"/>
    <x v="3"/>
  </r>
  <r>
    <x v="3"/>
    <x v="3"/>
  </r>
  <r>
    <x v="0"/>
    <x v="0"/>
  </r>
  <r>
    <x v="1"/>
    <x v="0"/>
  </r>
  <r>
    <x v="2"/>
    <x v="0"/>
  </r>
  <r>
    <x v="3"/>
    <x v="2"/>
  </r>
  <r>
    <x v="0"/>
    <x v="0"/>
  </r>
  <r>
    <x v="1"/>
    <x v="0"/>
  </r>
  <r>
    <x v="2"/>
    <x v="0"/>
  </r>
  <r>
    <x v="3"/>
    <x v="1"/>
  </r>
  <r>
    <x v="0"/>
    <x v="2"/>
  </r>
  <r>
    <x v="1"/>
    <x v="0"/>
  </r>
  <r>
    <x v="2"/>
    <x v="2"/>
  </r>
  <r>
    <x v="3"/>
    <x v="1"/>
  </r>
  <r>
    <x v="0"/>
    <x v="1"/>
  </r>
  <r>
    <x v="1"/>
    <x v="1"/>
  </r>
  <r>
    <x v="2"/>
    <x v="1"/>
  </r>
  <r>
    <x v="3"/>
    <x v="3"/>
  </r>
  <r>
    <x v="0"/>
    <x v="4"/>
  </r>
  <r>
    <x v="1"/>
    <x v="1"/>
  </r>
  <r>
    <x v="2"/>
    <x v="2"/>
  </r>
  <r>
    <x v="3"/>
    <x v="3"/>
  </r>
  <r>
    <x v="0"/>
    <x v="4"/>
  </r>
  <r>
    <x v="1"/>
    <x v="3"/>
  </r>
  <r>
    <x v="2"/>
    <x v="1"/>
  </r>
  <r>
    <x v="3"/>
    <x v="2"/>
  </r>
  <r>
    <x v="0"/>
    <x v="3"/>
  </r>
  <r>
    <x v="1"/>
    <x v="4"/>
  </r>
  <r>
    <x v="2"/>
    <x v="1"/>
  </r>
  <r>
    <x v="3"/>
    <x v="2"/>
  </r>
  <r>
    <x v="0"/>
    <x v="3"/>
  </r>
  <r>
    <x v="1"/>
    <x v="3"/>
  </r>
  <r>
    <x v="2"/>
    <x v="4"/>
  </r>
  <r>
    <x v="3"/>
    <x v="1"/>
  </r>
  <r>
    <x v="0"/>
    <x v="2"/>
  </r>
  <r>
    <x v="1"/>
    <x v="2"/>
  </r>
  <r>
    <x v="2"/>
    <x v="3"/>
  </r>
  <r>
    <x v="3"/>
    <x v="2"/>
  </r>
  <r>
    <x v="0"/>
    <x v="2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1"/>
  </r>
  <r>
    <x v="0"/>
    <x v="2"/>
  </r>
  <r>
    <x v="1"/>
    <x v="0"/>
  </r>
  <r>
    <x v="2"/>
    <x v="0"/>
  </r>
  <r>
    <x v="3"/>
    <x v="3"/>
  </r>
  <r>
    <x v="0"/>
    <x v="0"/>
  </r>
  <r>
    <x v="1"/>
    <x v="1"/>
  </r>
  <r>
    <x v="2"/>
    <x v="0"/>
  </r>
  <r>
    <x v="3"/>
    <x v="1"/>
  </r>
  <r>
    <x v="0"/>
    <x v="3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0"/>
  </r>
  <r>
    <x v="0"/>
    <x v="2"/>
  </r>
  <r>
    <x v="1"/>
    <x v="2"/>
  </r>
  <r>
    <x v="2"/>
    <x v="3"/>
  </r>
  <r>
    <x v="3"/>
    <x v="1"/>
  </r>
  <r>
    <x v="0"/>
    <x v="1"/>
  </r>
  <r>
    <x v="1"/>
    <x v="1"/>
  </r>
  <r>
    <x v="2"/>
    <x v="2"/>
  </r>
  <r>
    <x v="3"/>
    <x v="0"/>
  </r>
  <r>
    <x v="0"/>
    <x v="3"/>
  </r>
  <r>
    <x v="1"/>
    <x v="0"/>
  </r>
  <r>
    <x v="2"/>
    <x v="3"/>
  </r>
  <r>
    <x v="3"/>
    <x v="3"/>
  </r>
  <r>
    <x v="0"/>
    <x v="3"/>
  </r>
  <r>
    <x v="1"/>
    <x v="1"/>
  </r>
  <r>
    <x v="2"/>
    <x v="1"/>
  </r>
  <r>
    <x v="3"/>
    <x v="3"/>
  </r>
  <r>
    <x v="0"/>
    <x v="2"/>
  </r>
  <r>
    <x v="1"/>
    <x v="1"/>
  </r>
  <r>
    <x v="2"/>
    <x v="3"/>
  </r>
  <r>
    <x v="3"/>
    <x v="0"/>
  </r>
  <r>
    <x v="0"/>
    <x v="2"/>
  </r>
  <r>
    <x v="1"/>
    <x v="0"/>
  </r>
  <r>
    <x v="2"/>
    <x v="3"/>
  </r>
  <r>
    <x v="3"/>
    <x v="2"/>
  </r>
  <r>
    <x v="0"/>
    <x v="0"/>
  </r>
  <r>
    <x v="1"/>
    <x v="1"/>
  </r>
  <r>
    <x v="2"/>
    <x v="3"/>
  </r>
  <r>
    <x v="3"/>
    <x v="2"/>
  </r>
  <r>
    <x v="0"/>
    <x v="2"/>
  </r>
  <r>
    <x v="1"/>
    <x v="0"/>
  </r>
  <r>
    <x v="2"/>
    <x v="2"/>
  </r>
  <r>
    <x v="3"/>
    <x v="1"/>
  </r>
  <r>
    <x v="0"/>
    <x v="0"/>
  </r>
  <r>
    <x v="1"/>
    <x v="0"/>
  </r>
  <r>
    <x v="2"/>
    <x v="2"/>
  </r>
  <r>
    <x v="3"/>
    <x v="3"/>
  </r>
  <r>
    <x v="0"/>
    <x v="3"/>
  </r>
  <r>
    <x v="1"/>
    <x v="0"/>
  </r>
  <r>
    <x v="2"/>
    <x v="0"/>
  </r>
  <r>
    <x v="3"/>
    <x v="2"/>
  </r>
  <r>
    <x v="0"/>
    <x v="2"/>
  </r>
  <r>
    <x v="1"/>
    <x v="2"/>
  </r>
  <r>
    <x v="2"/>
    <x v="2"/>
  </r>
  <r>
    <x v="3"/>
    <x v="0"/>
  </r>
  <r>
    <x v="0"/>
    <x v="4"/>
  </r>
  <r>
    <x v="1"/>
    <x v="1"/>
  </r>
  <r>
    <x v="2"/>
    <x v="4"/>
  </r>
  <r>
    <x v="3"/>
    <x v="3"/>
  </r>
  <r>
    <x v="0"/>
    <x v="3"/>
  </r>
  <r>
    <x v="1"/>
    <x v="3"/>
  </r>
  <r>
    <x v="2"/>
    <x v="1"/>
  </r>
  <r>
    <x v="3"/>
    <x v="1"/>
  </r>
  <r>
    <x v="0"/>
    <x v="2"/>
  </r>
  <r>
    <x v="1"/>
    <x v="4"/>
  </r>
  <r>
    <x v="2"/>
    <x v="2"/>
  </r>
  <r>
    <x v="3"/>
    <x v="2"/>
  </r>
  <r>
    <x v="0"/>
    <x v="3"/>
  </r>
  <r>
    <x v="1"/>
    <x v="4"/>
  </r>
  <r>
    <x v="2"/>
    <x v="1"/>
  </r>
  <r>
    <x v="3"/>
    <x v="3"/>
  </r>
  <r>
    <x v="0"/>
    <x v="4"/>
  </r>
  <r>
    <x v="1"/>
    <x v="3"/>
  </r>
  <r>
    <x v="2"/>
    <x v="2"/>
  </r>
  <r>
    <x v="3"/>
    <x v="1"/>
  </r>
  <r>
    <x v="0"/>
    <x v="3"/>
  </r>
  <r>
    <x v="1"/>
    <x v="2"/>
  </r>
  <r>
    <x v="2"/>
    <x v="3"/>
  </r>
  <r>
    <x v="3"/>
    <x v="1"/>
  </r>
  <r>
    <x v="0"/>
    <x v="2"/>
  </r>
  <r>
    <x v="1"/>
    <x v="1"/>
  </r>
  <r>
    <x v="2"/>
    <x v="2"/>
  </r>
  <r>
    <x v="3"/>
    <x v="1"/>
  </r>
  <r>
    <x v="0"/>
    <x v="3"/>
  </r>
  <r>
    <x v="1"/>
    <x v="1"/>
  </r>
  <r>
    <x v="2"/>
    <x v="3"/>
  </r>
  <r>
    <x v="3"/>
    <x v="1"/>
  </r>
  <r>
    <x v="0"/>
    <x v="1"/>
  </r>
  <r>
    <x v="1"/>
    <x v="1"/>
  </r>
  <r>
    <x v="2"/>
    <x v="0"/>
  </r>
  <r>
    <x v="3"/>
    <x v="1"/>
  </r>
  <r>
    <x v="0"/>
    <x v="0"/>
  </r>
  <r>
    <x v="1"/>
    <x v="2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3"/>
  </r>
  <r>
    <x v="1"/>
    <x v="2"/>
  </r>
  <r>
    <x v="2"/>
    <x v="2"/>
  </r>
  <r>
    <x v="3"/>
    <x v="0"/>
  </r>
  <r>
    <x v="0"/>
    <x v="1"/>
  </r>
  <r>
    <x v="1"/>
    <x v="2"/>
  </r>
  <r>
    <x v="2"/>
    <x v="0"/>
  </r>
  <r>
    <x v="3"/>
    <x v="3"/>
  </r>
  <r>
    <x v="0"/>
    <x v="1"/>
  </r>
  <r>
    <x v="1"/>
    <x v="2"/>
  </r>
  <r>
    <x v="2"/>
    <x v="3"/>
  </r>
  <r>
    <x v="3"/>
    <x v="1"/>
  </r>
  <r>
    <x v="0"/>
    <x v="3"/>
  </r>
  <r>
    <x v="1"/>
    <x v="1"/>
  </r>
  <r>
    <x v="2"/>
    <x v="2"/>
  </r>
  <r>
    <x v="3"/>
    <x v="0"/>
  </r>
  <r>
    <x v="0"/>
    <x v="3"/>
  </r>
  <r>
    <x v="1"/>
    <x v="2"/>
  </r>
  <r>
    <x v="2"/>
    <x v="2"/>
  </r>
  <r>
    <x v="3"/>
    <x v="3"/>
  </r>
  <r>
    <x v="0"/>
    <x v="3"/>
  </r>
  <r>
    <x v="1"/>
    <x v="1"/>
  </r>
  <r>
    <x v="2"/>
    <x v="1"/>
  </r>
  <r>
    <x v="3"/>
    <x v="3"/>
  </r>
  <r>
    <x v="0"/>
    <x v="2"/>
  </r>
  <r>
    <x v="1"/>
    <x v="1"/>
  </r>
  <r>
    <x v="2"/>
    <x v="0"/>
  </r>
  <r>
    <x v="3"/>
    <x v="1"/>
  </r>
  <r>
    <x v="0"/>
    <x v="2"/>
  </r>
  <r>
    <x v="1"/>
    <x v="2"/>
  </r>
  <r>
    <x v="2"/>
    <x v="0"/>
  </r>
  <r>
    <x v="3"/>
    <x v="2"/>
  </r>
  <r>
    <x v="0"/>
    <x v="4"/>
  </r>
  <r>
    <x v="1"/>
    <x v="3"/>
  </r>
  <r>
    <x v="2"/>
    <x v="3"/>
  </r>
  <r>
    <x v="3"/>
    <x v="1"/>
  </r>
  <r>
    <x v="0"/>
    <x v="2"/>
  </r>
  <r>
    <x v="1"/>
    <x v="2"/>
  </r>
  <r>
    <x v="2"/>
    <x v="1"/>
  </r>
  <r>
    <x v="3"/>
    <x v="4"/>
  </r>
  <r>
    <x v="0"/>
    <x v="3"/>
  </r>
  <r>
    <x v="1"/>
    <x v="3"/>
  </r>
  <r>
    <x v="2"/>
    <x v="3"/>
  </r>
  <r>
    <x v="3"/>
    <x v="2"/>
  </r>
  <r>
    <x v="0"/>
    <x v="1"/>
  </r>
  <r>
    <x v="1"/>
    <x v="2"/>
  </r>
  <r>
    <x v="2"/>
    <x v="2"/>
  </r>
  <r>
    <x v="3"/>
    <x v="3"/>
  </r>
  <r>
    <x v="0"/>
    <x v="3"/>
  </r>
  <r>
    <x v="1"/>
    <x v="1"/>
  </r>
  <r>
    <x v="2"/>
    <x v="2"/>
  </r>
  <r>
    <x v="3"/>
    <x v="1"/>
  </r>
  <r>
    <x v="0"/>
    <x v="1"/>
  </r>
  <r>
    <x v="1"/>
    <x v="2"/>
  </r>
  <r>
    <x v="2"/>
    <x v="0"/>
  </r>
  <r>
    <x v="3"/>
    <x v="1"/>
  </r>
  <r>
    <x v="0"/>
    <x v="3"/>
  </r>
  <r>
    <x v="1"/>
    <x v="1"/>
  </r>
  <r>
    <x v="2"/>
    <x v="0"/>
  </r>
  <r>
    <x v="3"/>
    <x v="0"/>
  </r>
  <r>
    <x v="0"/>
    <x v="2"/>
  </r>
  <r>
    <x v="1"/>
    <x v="0"/>
  </r>
  <r>
    <x v="2"/>
    <x v="1"/>
  </r>
  <r>
    <x v="3"/>
    <x v="0"/>
  </r>
  <r>
    <x v="0"/>
    <x v="2"/>
  </r>
  <r>
    <x v="1"/>
    <x v="0"/>
  </r>
  <r>
    <x v="2"/>
    <x v="1"/>
  </r>
  <r>
    <x v="3"/>
    <x v="0"/>
  </r>
  <r>
    <x v="0"/>
    <x v="1"/>
  </r>
  <r>
    <x v="1"/>
    <x v="4"/>
  </r>
  <r>
    <x v="2"/>
    <x v="3"/>
  </r>
  <r>
    <x v="3"/>
    <x v="4"/>
  </r>
  <r>
    <x v="0"/>
    <x v="1"/>
  </r>
  <r>
    <x v="1"/>
    <x v="0"/>
  </r>
  <r>
    <x v="2"/>
    <x v="1"/>
  </r>
  <r>
    <x v="3"/>
    <x v="2"/>
  </r>
  <r>
    <x v="0"/>
    <x v="2"/>
  </r>
  <r>
    <x v="1"/>
    <x v="3"/>
  </r>
  <r>
    <x v="2"/>
    <x v="4"/>
  </r>
  <r>
    <x v="3"/>
    <x v="1"/>
  </r>
  <r>
    <x v="0"/>
    <x v="4"/>
  </r>
  <r>
    <x v="1"/>
    <x v="2"/>
  </r>
  <r>
    <x v="2"/>
    <x v="1"/>
  </r>
  <r>
    <x v="3"/>
    <x v="4"/>
  </r>
  <r>
    <x v="0"/>
    <x v="1"/>
  </r>
  <r>
    <x v="1"/>
    <x v="2"/>
  </r>
  <r>
    <x v="2"/>
    <x v="3"/>
  </r>
  <r>
    <x v="3"/>
    <x v="1"/>
  </r>
  <r>
    <x v="0"/>
    <x v="2"/>
  </r>
  <r>
    <x v="1"/>
    <x v="2"/>
  </r>
  <r>
    <x v="2"/>
    <x v="1"/>
  </r>
  <r>
    <x v="3"/>
    <x v="2"/>
  </r>
  <r>
    <x v="0"/>
    <x v="0"/>
  </r>
  <r>
    <x v="1"/>
    <x v="0"/>
  </r>
  <r>
    <x v="2"/>
    <x v="3"/>
  </r>
  <r>
    <x v="3"/>
    <x v="0"/>
  </r>
  <r>
    <x v="0"/>
    <x v="3"/>
  </r>
  <r>
    <x v="1"/>
    <x v="2"/>
  </r>
  <r>
    <x v="2"/>
    <x v="2"/>
  </r>
  <r>
    <x v="3"/>
    <x v="3"/>
  </r>
  <r>
    <x v="0"/>
    <x v="0"/>
  </r>
  <r>
    <x v="1"/>
    <x v="1"/>
  </r>
  <r>
    <x v="2"/>
    <x v="3"/>
  </r>
  <r>
    <x v="3"/>
    <x v="2"/>
  </r>
  <r>
    <x v="0"/>
    <x v="0"/>
  </r>
  <r>
    <x v="1"/>
    <x v="0"/>
  </r>
  <r>
    <x v="2"/>
    <x v="2"/>
  </r>
  <r>
    <x v="3"/>
    <x v="1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3"/>
  </r>
  <r>
    <x v="3"/>
    <x v="1"/>
  </r>
  <r>
    <x v="0"/>
    <x v="1"/>
  </r>
  <r>
    <x v="1"/>
    <x v="0"/>
  </r>
  <r>
    <x v="2"/>
    <x v="3"/>
  </r>
  <r>
    <x v="3"/>
    <x v="0"/>
  </r>
  <r>
    <x v="0"/>
    <x v="0"/>
  </r>
  <r>
    <x v="1"/>
    <x v="2"/>
  </r>
  <r>
    <x v="2"/>
    <x v="1"/>
  </r>
  <r>
    <x v="3"/>
    <x v="3"/>
  </r>
  <r>
    <x v="0"/>
    <x v="1"/>
  </r>
  <r>
    <x v="1"/>
    <x v="2"/>
  </r>
  <r>
    <x v="2"/>
    <x v="0"/>
  </r>
  <r>
    <x v="3"/>
    <x v="2"/>
  </r>
  <r>
    <x v="0"/>
    <x v="2"/>
  </r>
  <r>
    <x v="1"/>
    <x v="2"/>
  </r>
  <r>
    <x v="2"/>
    <x v="3"/>
  </r>
  <r>
    <x v="3"/>
    <x v="2"/>
  </r>
  <r>
    <x v="0"/>
    <x v="0"/>
  </r>
  <r>
    <x v="1"/>
    <x v="0"/>
  </r>
  <r>
    <x v="2"/>
    <x v="2"/>
  </r>
  <r>
    <x v="3"/>
    <x v="3"/>
  </r>
  <r>
    <x v="0"/>
    <x v="3"/>
  </r>
  <r>
    <x v="1"/>
    <x v="1"/>
  </r>
  <r>
    <x v="2"/>
    <x v="2"/>
  </r>
  <r>
    <x v="3"/>
    <x v="1"/>
  </r>
  <r>
    <x v="0"/>
    <x v="0"/>
  </r>
  <r>
    <x v="1"/>
    <x v="0"/>
  </r>
  <r>
    <x v="2"/>
    <x v="3"/>
  </r>
  <r>
    <x v="3"/>
    <x v="1"/>
  </r>
  <r>
    <x v="0"/>
    <x v="2"/>
  </r>
  <r>
    <x v="1"/>
    <x v="1"/>
  </r>
  <r>
    <x v="2"/>
    <x v="3"/>
  </r>
  <r>
    <x v="3"/>
    <x v="2"/>
  </r>
  <r>
    <x v="0"/>
    <x v="2"/>
  </r>
  <r>
    <x v="1"/>
    <x v="2"/>
  </r>
  <r>
    <x v="2"/>
    <x v="0"/>
  </r>
  <r>
    <x v="3"/>
    <x v="2"/>
  </r>
  <r>
    <x v="0"/>
    <x v="2"/>
  </r>
  <r>
    <x v="1"/>
    <x v="0"/>
  </r>
  <r>
    <x v="2"/>
    <x v="0"/>
  </r>
  <r>
    <x v="3"/>
    <x v="3"/>
  </r>
  <r>
    <x v="0"/>
    <x v="1"/>
  </r>
  <r>
    <x v="1"/>
    <x v="2"/>
  </r>
  <r>
    <x v="2"/>
    <x v="2"/>
  </r>
  <r>
    <x v="3"/>
    <x v="0"/>
  </r>
  <r>
    <x v="0"/>
    <x v="2"/>
  </r>
  <r>
    <x v="1"/>
    <x v="1"/>
  </r>
  <r>
    <x v="2"/>
    <x v="0"/>
  </r>
  <r>
    <x v="3"/>
    <x v="1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0"/>
  </r>
  <r>
    <x v="3"/>
    <x v="1"/>
  </r>
  <r>
    <x v="0"/>
    <x v="3"/>
  </r>
  <r>
    <x v="1"/>
    <x v="2"/>
  </r>
  <r>
    <x v="2"/>
    <x v="2"/>
  </r>
  <r>
    <x v="3"/>
    <x v="0"/>
  </r>
  <r>
    <x v="0"/>
    <x v="0"/>
  </r>
  <r>
    <x v="1"/>
    <x v="2"/>
  </r>
  <r>
    <x v="2"/>
    <x v="1"/>
  </r>
  <r>
    <x v="3"/>
    <x v="3"/>
  </r>
  <r>
    <x v="0"/>
    <x v="2"/>
  </r>
  <r>
    <x v="1"/>
    <x v="1"/>
  </r>
  <r>
    <x v="2"/>
    <x v="3"/>
  </r>
  <r>
    <x v="3"/>
    <x v="1"/>
  </r>
  <r>
    <x v="0"/>
    <x v="2"/>
  </r>
  <r>
    <x v="1"/>
    <x v="1"/>
  </r>
  <r>
    <x v="2"/>
    <x v="1"/>
  </r>
  <r>
    <x v="3"/>
    <x v="3"/>
  </r>
  <r>
    <x v="0"/>
    <x v="2"/>
  </r>
  <r>
    <x v="1"/>
    <x v="1"/>
  </r>
  <r>
    <x v="2"/>
    <x v="4"/>
  </r>
  <r>
    <x v="3"/>
    <x v="3"/>
  </r>
  <r>
    <x v="0"/>
    <x v="1"/>
  </r>
  <r>
    <x v="1"/>
    <x v="2"/>
  </r>
  <r>
    <x v="2"/>
    <x v="1"/>
  </r>
  <r>
    <x v="3"/>
    <x v="2"/>
  </r>
  <r>
    <x v="0"/>
    <x v="2"/>
  </r>
  <r>
    <x v="1"/>
    <x v="3"/>
  </r>
  <r>
    <x v="2"/>
    <x v="1"/>
  </r>
  <r>
    <x v="3"/>
    <x v="2"/>
  </r>
  <r>
    <x v="0"/>
    <x v="3"/>
  </r>
  <r>
    <x v="1"/>
    <x v="4"/>
  </r>
  <r>
    <x v="2"/>
    <x v="3"/>
  </r>
  <r>
    <x v="3"/>
    <x v="2"/>
  </r>
  <r>
    <x v="0"/>
    <x v="0"/>
  </r>
  <r>
    <x v="1"/>
    <x v="1"/>
  </r>
  <r>
    <x v="2"/>
    <x v="2"/>
  </r>
  <r>
    <x v="3"/>
    <x v="0"/>
  </r>
  <r>
    <x v="0"/>
    <x v="3"/>
  </r>
  <r>
    <x v="1"/>
    <x v="1"/>
  </r>
  <r>
    <x v="2"/>
    <x v="1"/>
  </r>
  <r>
    <x v="3"/>
    <x v="2"/>
  </r>
  <r>
    <x v="0"/>
    <x v="3"/>
  </r>
  <r>
    <x v="1"/>
    <x v="1"/>
  </r>
  <r>
    <x v="2"/>
    <x v="4"/>
  </r>
  <r>
    <x v="3"/>
    <x v="2"/>
  </r>
  <r>
    <x v="0"/>
    <x v="1"/>
  </r>
  <r>
    <x v="1"/>
    <x v="1"/>
  </r>
  <r>
    <x v="2"/>
    <x v="4"/>
  </r>
  <r>
    <x v="3"/>
    <x v="2"/>
  </r>
  <r>
    <x v="0"/>
    <x v="3"/>
  </r>
  <r>
    <x v="1"/>
    <x v="1"/>
  </r>
  <r>
    <x v="2"/>
    <x v="3"/>
  </r>
  <r>
    <x v="3"/>
    <x v="2"/>
  </r>
  <r>
    <x v="0"/>
    <x v="3"/>
  </r>
  <r>
    <x v="1"/>
    <x v="0"/>
  </r>
  <r>
    <x v="2"/>
    <x v="0"/>
  </r>
  <r>
    <x v="3"/>
    <x v="1"/>
  </r>
  <r>
    <x v="0"/>
    <x v="0"/>
  </r>
  <r>
    <x v="1"/>
    <x v="0"/>
  </r>
  <r>
    <x v="2"/>
    <x v="1"/>
  </r>
  <r>
    <x v="3"/>
    <x v="2"/>
  </r>
  <r>
    <x v="0"/>
    <x v="2"/>
  </r>
  <r>
    <x v="1"/>
    <x v="1"/>
  </r>
  <r>
    <x v="2"/>
    <x v="3"/>
  </r>
  <r>
    <x v="3"/>
    <x v="2"/>
  </r>
  <r>
    <x v="0"/>
    <x v="2"/>
  </r>
  <r>
    <x v="1"/>
    <x v="1"/>
  </r>
  <r>
    <x v="2"/>
    <x v="0"/>
  </r>
  <r>
    <x v="3"/>
    <x v="3"/>
  </r>
  <r>
    <x v="0"/>
    <x v="3"/>
  </r>
  <r>
    <x v="1"/>
    <x v="1"/>
  </r>
  <r>
    <x v="2"/>
    <x v="1"/>
  </r>
  <r>
    <x v="3"/>
    <x v="2"/>
  </r>
  <r>
    <x v="0"/>
    <x v="0"/>
  </r>
  <r>
    <x v="1"/>
    <x v="2"/>
  </r>
  <r>
    <x v="2"/>
    <x v="2"/>
  </r>
  <r>
    <x v="3"/>
    <x v="1"/>
  </r>
  <r>
    <x v="0"/>
    <x v="1"/>
  </r>
  <r>
    <x v="1"/>
    <x v="0"/>
  </r>
  <r>
    <x v="2"/>
    <x v="0"/>
  </r>
  <r>
    <x v="3"/>
    <x v="0"/>
  </r>
  <r>
    <x v="0"/>
    <x v="1"/>
  </r>
  <r>
    <x v="1"/>
    <x v="2"/>
  </r>
  <r>
    <x v="2"/>
    <x v="0"/>
  </r>
  <r>
    <x v="3"/>
    <x v="0"/>
  </r>
  <r>
    <x v="0"/>
    <x v="0"/>
  </r>
  <r>
    <x v="1"/>
    <x v="0"/>
  </r>
  <r>
    <x v="2"/>
    <x v="1"/>
  </r>
  <r>
    <x v="3"/>
    <x v="1"/>
  </r>
  <r>
    <x v="0"/>
    <x v="3"/>
  </r>
  <r>
    <x v="1"/>
    <x v="2"/>
  </r>
  <r>
    <x v="2"/>
    <x v="2"/>
  </r>
  <r>
    <x v="3"/>
    <x v="3"/>
  </r>
  <r>
    <x v="0"/>
    <x v="2"/>
  </r>
  <r>
    <x v="1"/>
    <x v="0"/>
  </r>
  <r>
    <x v="2"/>
    <x v="2"/>
  </r>
  <r>
    <x v="3"/>
    <x v="2"/>
  </r>
  <r>
    <x v="0"/>
    <x v="3"/>
  </r>
  <r>
    <x v="1"/>
    <x v="2"/>
  </r>
  <r>
    <x v="2"/>
    <x v="2"/>
  </r>
  <r>
    <x v="3"/>
    <x v="2"/>
  </r>
  <r>
    <x v="0"/>
    <x v="2"/>
  </r>
  <r>
    <x v="1"/>
    <x v="2"/>
  </r>
  <r>
    <x v="2"/>
    <x v="0"/>
  </r>
  <r>
    <x v="3"/>
    <x v="2"/>
  </r>
  <r>
    <x v="0"/>
    <x v="3"/>
  </r>
  <r>
    <x v="1"/>
    <x v="1"/>
  </r>
  <r>
    <x v="2"/>
    <x v="3"/>
  </r>
  <r>
    <x v="3"/>
    <x v="1"/>
  </r>
  <r>
    <x v="0"/>
    <x v="0"/>
  </r>
  <r>
    <x v="1"/>
    <x v="1"/>
  </r>
  <r>
    <x v="2"/>
    <x v="0"/>
  </r>
  <r>
    <x v="3"/>
    <x v="0"/>
  </r>
  <r>
    <x v="0"/>
    <x v="2"/>
  </r>
  <r>
    <x v="1"/>
    <x v="2"/>
  </r>
  <r>
    <x v="2"/>
    <x v="1"/>
  </r>
  <r>
    <x v="3"/>
    <x v="0"/>
  </r>
  <r>
    <x v="0"/>
    <x v="3"/>
  </r>
  <r>
    <x v="1"/>
    <x v="1"/>
  </r>
  <r>
    <x v="2"/>
    <x v="0"/>
  </r>
  <r>
    <x v="3"/>
    <x v="2"/>
  </r>
  <r>
    <x v="0"/>
    <x v="1"/>
  </r>
  <r>
    <x v="1"/>
    <x v="2"/>
  </r>
  <r>
    <x v="2"/>
    <x v="0"/>
  </r>
  <r>
    <x v="3"/>
    <x v="0"/>
  </r>
  <r>
    <x v="0"/>
    <x v="0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0"/>
  </r>
  <r>
    <x v="0"/>
    <x v="3"/>
  </r>
  <r>
    <x v="1"/>
    <x v="1"/>
  </r>
  <r>
    <x v="2"/>
    <x v="2"/>
  </r>
  <r>
    <x v="3"/>
    <x v="2"/>
  </r>
  <r>
    <x v="0"/>
    <x v="1"/>
  </r>
  <r>
    <x v="1"/>
    <x v="0"/>
  </r>
  <r>
    <x v="2"/>
    <x v="2"/>
  </r>
  <r>
    <x v="3"/>
    <x v="0"/>
  </r>
  <r>
    <x v="0"/>
    <x v="0"/>
  </r>
  <r>
    <x v="1"/>
    <x v="0"/>
  </r>
  <r>
    <x v="2"/>
    <x v="3"/>
  </r>
  <r>
    <x v="3"/>
    <x v="1"/>
  </r>
  <r>
    <x v="0"/>
    <x v="3"/>
  </r>
  <r>
    <x v="1"/>
    <x v="1"/>
  </r>
  <r>
    <x v="2"/>
    <x v="3"/>
  </r>
  <r>
    <x v="3"/>
    <x v="3"/>
  </r>
  <r>
    <x v="0"/>
    <x v="2"/>
  </r>
  <r>
    <x v="1"/>
    <x v="0"/>
  </r>
  <r>
    <x v="2"/>
    <x v="3"/>
  </r>
  <r>
    <x v="3"/>
    <x v="2"/>
  </r>
  <r>
    <x v="0"/>
    <x v="1"/>
  </r>
  <r>
    <x v="1"/>
    <x v="1"/>
  </r>
  <r>
    <x v="2"/>
    <x v="1"/>
  </r>
  <r>
    <x v="3"/>
    <x v="1"/>
  </r>
  <r>
    <x v="0"/>
    <x v="3"/>
  </r>
  <r>
    <x v="1"/>
    <x v="1"/>
  </r>
  <r>
    <x v="2"/>
    <x v="3"/>
  </r>
  <r>
    <x v="3"/>
    <x v="0"/>
  </r>
  <r>
    <x v="0"/>
    <x v="3"/>
  </r>
  <r>
    <x v="1"/>
    <x v="0"/>
  </r>
  <r>
    <x v="2"/>
    <x v="1"/>
  </r>
  <r>
    <x v="3"/>
    <x v="2"/>
  </r>
  <r>
    <x v="0"/>
    <x v="1"/>
  </r>
  <r>
    <x v="1"/>
    <x v="0"/>
  </r>
  <r>
    <x v="2"/>
    <x v="2"/>
  </r>
  <r>
    <x v="3"/>
    <x v="2"/>
  </r>
  <r>
    <x v="0"/>
    <x v="1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3"/>
  </r>
  <r>
    <x v="0"/>
    <x v="0"/>
  </r>
  <r>
    <x v="1"/>
    <x v="2"/>
  </r>
  <r>
    <x v="2"/>
    <x v="1"/>
  </r>
  <r>
    <x v="3"/>
    <x v="2"/>
  </r>
  <r>
    <x v="0"/>
    <x v="1"/>
  </r>
  <r>
    <x v="1"/>
    <x v="0"/>
  </r>
  <r>
    <x v="2"/>
    <x v="3"/>
  </r>
  <r>
    <x v="3"/>
    <x v="3"/>
  </r>
  <r>
    <x v="0"/>
    <x v="3"/>
  </r>
  <r>
    <x v="1"/>
    <x v="2"/>
  </r>
  <r>
    <x v="2"/>
    <x v="3"/>
  </r>
  <r>
    <x v="3"/>
    <x v="1"/>
  </r>
  <r>
    <x v="0"/>
    <x v="3"/>
  </r>
  <r>
    <x v="1"/>
    <x v="2"/>
  </r>
  <r>
    <x v="2"/>
    <x v="1"/>
  </r>
  <r>
    <x v="3"/>
    <x v="1"/>
  </r>
  <r>
    <x v="0"/>
    <x v="0"/>
  </r>
  <r>
    <x v="1"/>
    <x v="1"/>
  </r>
  <r>
    <x v="2"/>
    <x v="0"/>
  </r>
  <r>
    <x v="3"/>
    <x v="0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0"/>
  </r>
  <r>
    <x v="3"/>
    <x v="3"/>
  </r>
  <r>
    <x v="0"/>
    <x v="3"/>
  </r>
  <r>
    <x v="1"/>
    <x v="2"/>
  </r>
  <r>
    <x v="2"/>
    <x v="0"/>
  </r>
  <r>
    <x v="3"/>
    <x v="0"/>
  </r>
  <r>
    <x v="0"/>
    <x v="3"/>
  </r>
  <r>
    <x v="1"/>
    <x v="0"/>
  </r>
  <r>
    <x v="2"/>
    <x v="1"/>
  </r>
  <r>
    <x v="3"/>
    <x v="3"/>
  </r>
  <r>
    <x v="0"/>
    <x v="0"/>
  </r>
  <r>
    <x v="1"/>
    <x v="0"/>
  </r>
  <r>
    <x v="2"/>
    <x v="0"/>
  </r>
  <r>
    <x v="3"/>
    <x v="0"/>
  </r>
  <r>
    <x v="0"/>
    <x v="0"/>
  </r>
  <r>
    <x v="1"/>
    <x v="2"/>
  </r>
  <r>
    <x v="2"/>
    <x v="1"/>
  </r>
  <r>
    <x v="3"/>
    <x v="0"/>
  </r>
  <r>
    <x v="0"/>
    <x v="0"/>
  </r>
  <r>
    <x v="1"/>
    <x v="2"/>
  </r>
  <r>
    <x v="2"/>
    <x v="1"/>
  </r>
  <r>
    <x v="3"/>
    <x v="0"/>
  </r>
  <r>
    <x v="0"/>
    <x v="0"/>
  </r>
  <r>
    <x v="1"/>
    <x v="2"/>
  </r>
  <r>
    <x v="2"/>
    <x v="0"/>
  </r>
  <r>
    <x v="3"/>
    <x v="2"/>
  </r>
  <r>
    <x v="0"/>
    <x v="0"/>
  </r>
  <r>
    <x v="1"/>
    <x v="0"/>
  </r>
  <r>
    <x v="2"/>
    <x v="0"/>
  </r>
  <r>
    <x v="3"/>
    <x v="0"/>
  </r>
  <r>
    <x v="0"/>
    <x v="2"/>
  </r>
  <r>
    <x v="1"/>
    <x v="2"/>
  </r>
  <r>
    <x v="2"/>
    <x v="1"/>
  </r>
  <r>
    <x v="3"/>
    <x v="0"/>
  </r>
  <r>
    <x v="0"/>
    <x v="2"/>
  </r>
  <r>
    <x v="1"/>
    <x v="2"/>
  </r>
  <r>
    <x v="2"/>
    <x v="0"/>
  </r>
  <r>
    <x v="3"/>
    <x v="3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1"/>
  </r>
  <r>
    <x v="3"/>
    <x v="3"/>
  </r>
  <r>
    <x v="0"/>
    <x v="3"/>
  </r>
  <r>
    <x v="1"/>
    <x v="0"/>
  </r>
  <r>
    <x v="2"/>
    <x v="2"/>
  </r>
  <r>
    <x v="3"/>
    <x v="1"/>
  </r>
  <r>
    <x v="0"/>
    <x v="2"/>
  </r>
  <r>
    <x v="1"/>
    <x v="0"/>
  </r>
  <r>
    <x v="2"/>
    <x v="3"/>
  </r>
  <r>
    <x v="3"/>
    <x v="3"/>
  </r>
  <r>
    <x v="0"/>
    <x v="3"/>
  </r>
  <r>
    <x v="1"/>
    <x v="2"/>
  </r>
  <r>
    <x v="2"/>
    <x v="0"/>
  </r>
  <r>
    <x v="3"/>
    <x v="3"/>
  </r>
  <r>
    <x v="0"/>
    <x v="0"/>
  </r>
  <r>
    <x v="1"/>
    <x v="2"/>
  </r>
  <r>
    <x v="2"/>
    <x v="0"/>
  </r>
  <r>
    <x v="3"/>
    <x v="3"/>
  </r>
  <r>
    <x v="0"/>
    <x v="2"/>
  </r>
  <r>
    <x v="1"/>
    <x v="2"/>
  </r>
  <r>
    <x v="2"/>
    <x v="3"/>
  </r>
  <r>
    <x v="3"/>
    <x v="1"/>
  </r>
  <r>
    <x v="0"/>
    <x v="3"/>
  </r>
  <r>
    <x v="1"/>
    <x v="1"/>
  </r>
  <r>
    <x v="2"/>
    <x v="2"/>
  </r>
  <r>
    <x v="3"/>
    <x v="0"/>
  </r>
  <r>
    <x v="0"/>
    <x v="1"/>
  </r>
  <r>
    <x v="1"/>
    <x v="2"/>
  </r>
  <r>
    <x v="2"/>
    <x v="0"/>
  </r>
  <r>
    <x v="3"/>
    <x v="2"/>
  </r>
  <r>
    <x v="0"/>
    <x v="2"/>
  </r>
  <r>
    <x v="1"/>
    <x v="1"/>
  </r>
  <r>
    <x v="2"/>
    <x v="3"/>
  </r>
  <r>
    <x v="3"/>
    <x v="1"/>
  </r>
  <r>
    <x v="0"/>
    <x v="2"/>
  </r>
  <r>
    <x v="1"/>
    <x v="0"/>
  </r>
  <r>
    <x v="2"/>
    <x v="1"/>
  </r>
  <r>
    <x v="3"/>
    <x v="3"/>
  </r>
  <r>
    <x v="0"/>
    <x v="1"/>
  </r>
  <r>
    <x v="1"/>
    <x v="2"/>
  </r>
  <r>
    <x v="2"/>
    <x v="0"/>
  </r>
  <r>
    <x v="3"/>
    <x v="3"/>
  </r>
  <r>
    <x v="0"/>
    <x v="1"/>
  </r>
  <r>
    <x v="1"/>
    <x v="2"/>
  </r>
  <r>
    <x v="2"/>
    <x v="3"/>
  </r>
  <r>
    <x v="3"/>
    <x v="2"/>
  </r>
  <r>
    <x v="0"/>
    <x v="3"/>
  </r>
  <r>
    <x v="1"/>
    <x v="3"/>
  </r>
  <r>
    <x v="2"/>
    <x v="2"/>
  </r>
  <r>
    <x v="3"/>
    <x v="3"/>
  </r>
  <r>
    <x v="0"/>
    <x v="1"/>
  </r>
  <r>
    <x v="1"/>
    <x v="1"/>
  </r>
  <r>
    <x v="2"/>
    <x v="2"/>
  </r>
  <r>
    <x v="3"/>
    <x v="2"/>
  </r>
  <r>
    <x v="0"/>
    <x v="3"/>
  </r>
  <r>
    <x v="1"/>
    <x v="1"/>
  </r>
  <r>
    <x v="2"/>
    <x v="1"/>
  </r>
  <r>
    <x v="3"/>
    <x v="0"/>
  </r>
  <r>
    <x v="0"/>
    <x v="4"/>
  </r>
  <r>
    <x v="1"/>
    <x v="1"/>
  </r>
  <r>
    <x v="2"/>
    <x v="4"/>
  </r>
  <r>
    <x v="3"/>
    <x v="3"/>
  </r>
  <r>
    <x v="0"/>
    <x v="2"/>
  </r>
  <r>
    <x v="1"/>
    <x v="3"/>
  </r>
  <r>
    <x v="2"/>
    <x v="2"/>
  </r>
  <r>
    <x v="3"/>
    <x v="4"/>
  </r>
  <r>
    <x v="0"/>
    <x v="1"/>
  </r>
  <r>
    <x v="1"/>
    <x v="2"/>
  </r>
  <r>
    <x v="2"/>
    <x v="3"/>
  </r>
  <r>
    <x v="3"/>
    <x v="1"/>
  </r>
  <r>
    <x v="0"/>
    <x v="3"/>
  </r>
  <r>
    <x v="1"/>
    <x v="1"/>
  </r>
  <r>
    <x v="2"/>
    <x v="1"/>
  </r>
  <r>
    <x v="3"/>
    <x v="1"/>
  </r>
  <r>
    <x v="0"/>
    <x v="2"/>
  </r>
  <r>
    <x v="1"/>
    <x v="2"/>
  </r>
  <r>
    <x v="2"/>
    <x v="2"/>
  </r>
  <r>
    <x v="3"/>
    <x v="3"/>
  </r>
  <r>
    <x v="0"/>
    <x v="2"/>
  </r>
  <r>
    <x v="1"/>
    <x v="1"/>
  </r>
  <r>
    <x v="2"/>
    <x v="3"/>
  </r>
  <r>
    <x v="3"/>
    <x v="3"/>
  </r>
  <r>
    <x v="0"/>
    <x v="2"/>
  </r>
  <r>
    <x v="1"/>
    <x v="0"/>
  </r>
  <r>
    <x v="2"/>
    <x v="0"/>
  </r>
  <r>
    <x v="3"/>
    <x v="2"/>
  </r>
  <r>
    <x v="0"/>
    <x v="1"/>
  </r>
  <r>
    <x v="1"/>
    <x v="2"/>
  </r>
  <r>
    <x v="2"/>
    <x v="0"/>
  </r>
  <r>
    <x v="3"/>
    <x v="2"/>
  </r>
  <r>
    <x v="0"/>
    <x v="2"/>
  </r>
  <r>
    <x v="1"/>
    <x v="1"/>
  </r>
  <r>
    <x v="2"/>
    <x v="2"/>
  </r>
  <r>
    <x v="3"/>
    <x v="0"/>
  </r>
  <r>
    <x v="0"/>
    <x v="0"/>
  </r>
  <r>
    <x v="1"/>
    <x v="0"/>
  </r>
  <r>
    <x v="2"/>
    <x v="3"/>
  </r>
  <r>
    <x v="3"/>
    <x v="1"/>
  </r>
  <r>
    <x v="0"/>
    <x v="1"/>
  </r>
  <r>
    <x v="1"/>
    <x v="0"/>
  </r>
  <r>
    <x v="2"/>
    <x v="0"/>
  </r>
  <r>
    <x v="3"/>
    <x v="3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1"/>
  </r>
  <r>
    <x v="3"/>
    <x v="1"/>
  </r>
  <r>
    <x v="0"/>
    <x v="0"/>
  </r>
  <r>
    <x v="1"/>
    <x v="1"/>
  </r>
  <r>
    <x v="2"/>
    <x v="1"/>
  </r>
  <r>
    <x v="3"/>
    <x v="1"/>
  </r>
  <r>
    <x v="0"/>
    <x v="3"/>
  </r>
  <r>
    <x v="1"/>
    <x v="1"/>
  </r>
  <r>
    <x v="2"/>
    <x v="1"/>
  </r>
  <r>
    <x v="3"/>
    <x v="2"/>
  </r>
  <r>
    <x v="0"/>
    <x v="0"/>
  </r>
  <r>
    <x v="1"/>
    <x v="0"/>
  </r>
  <r>
    <x v="2"/>
    <x v="1"/>
  </r>
  <r>
    <x v="3"/>
    <x v="0"/>
  </r>
  <r>
    <x v="0"/>
    <x v="1"/>
  </r>
  <r>
    <x v="1"/>
    <x v="2"/>
  </r>
  <r>
    <x v="2"/>
    <x v="0"/>
  </r>
  <r>
    <x v="3"/>
    <x v="2"/>
  </r>
  <r>
    <x v="0"/>
    <x v="0"/>
  </r>
  <r>
    <x v="1"/>
    <x v="1"/>
  </r>
  <r>
    <x v="2"/>
    <x v="0"/>
  </r>
  <r>
    <x v="3"/>
    <x v="0"/>
  </r>
  <r>
    <x v="0"/>
    <x v="3"/>
  </r>
  <r>
    <x v="1"/>
    <x v="0"/>
  </r>
  <r>
    <x v="2"/>
    <x v="0"/>
  </r>
  <r>
    <x v="3"/>
    <x v="1"/>
  </r>
  <r>
    <x v="0"/>
    <x v="2"/>
  </r>
  <r>
    <x v="1"/>
    <x v="1"/>
  </r>
  <r>
    <x v="2"/>
    <x v="0"/>
  </r>
  <r>
    <x v="3"/>
    <x v="1"/>
  </r>
  <r>
    <x v="0"/>
    <x v="0"/>
  </r>
  <r>
    <x v="1"/>
    <x v="0"/>
  </r>
  <r>
    <x v="2"/>
    <x v="2"/>
  </r>
  <r>
    <x v="3"/>
    <x v="3"/>
  </r>
  <r>
    <x v="0"/>
    <x v="3"/>
  </r>
  <r>
    <x v="1"/>
    <x v="2"/>
  </r>
  <r>
    <x v="2"/>
    <x v="3"/>
  </r>
  <r>
    <x v="3"/>
    <x v="3"/>
  </r>
  <r>
    <x v="0"/>
    <x v="3"/>
  </r>
  <r>
    <x v="1"/>
    <x v="1"/>
  </r>
  <r>
    <x v="2"/>
    <x v="0"/>
  </r>
  <r>
    <x v="3"/>
    <x v="3"/>
  </r>
  <r>
    <x v="0"/>
    <x v="0"/>
  </r>
  <r>
    <x v="1"/>
    <x v="0"/>
  </r>
  <r>
    <x v="2"/>
    <x v="1"/>
  </r>
  <r>
    <x v="3"/>
    <x v="0"/>
  </r>
  <r>
    <x v="0"/>
    <x v="3"/>
  </r>
  <r>
    <x v="1"/>
    <x v="1"/>
  </r>
  <r>
    <x v="2"/>
    <x v="1"/>
  </r>
  <r>
    <x v="3"/>
    <x v="3"/>
  </r>
  <r>
    <x v="0"/>
    <x v="0"/>
  </r>
  <r>
    <x v="1"/>
    <x v="2"/>
  </r>
  <r>
    <x v="2"/>
    <x v="2"/>
  </r>
  <r>
    <x v="3"/>
    <x v="2"/>
  </r>
  <r>
    <x v="0"/>
    <x v="0"/>
  </r>
  <r>
    <x v="1"/>
    <x v="0"/>
  </r>
  <r>
    <x v="2"/>
    <x v="0"/>
  </r>
  <r>
    <x v="3"/>
    <x v="3"/>
  </r>
  <r>
    <x v="0"/>
    <x v="3"/>
  </r>
  <r>
    <x v="1"/>
    <x v="0"/>
  </r>
  <r>
    <x v="2"/>
    <x v="2"/>
  </r>
  <r>
    <x v="3"/>
    <x v="2"/>
  </r>
  <r>
    <x v="0"/>
    <x v="0"/>
  </r>
  <r>
    <x v="1"/>
    <x v="2"/>
  </r>
  <r>
    <x v="2"/>
    <x v="3"/>
  </r>
  <r>
    <x v="3"/>
    <x v="0"/>
  </r>
  <r>
    <x v="0"/>
    <x v="1"/>
  </r>
  <r>
    <x v="1"/>
    <x v="0"/>
  </r>
  <r>
    <x v="2"/>
    <x v="3"/>
  </r>
  <r>
    <x v="3"/>
    <x v="2"/>
  </r>
  <r>
    <x v="0"/>
    <x v="3"/>
  </r>
  <r>
    <x v="1"/>
    <x v="2"/>
  </r>
  <r>
    <x v="2"/>
    <x v="1"/>
  </r>
  <r>
    <x v="3"/>
    <x v="1"/>
  </r>
  <r>
    <x v="0"/>
    <x v="3"/>
  </r>
  <r>
    <x v="1"/>
    <x v="2"/>
  </r>
  <r>
    <x v="2"/>
    <x v="3"/>
  </r>
  <r>
    <x v="3"/>
    <x v="2"/>
  </r>
  <r>
    <x v="0"/>
    <x v="2"/>
  </r>
  <r>
    <x v="1"/>
    <x v="1"/>
  </r>
  <r>
    <x v="2"/>
    <x v="1"/>
  </r>
  <r>
    <x v="3"/>
    <x v="1"/>
  </r>
  <r>
    <x v="0"/>
    <x v="0"/>
  </r>
  <r>
    <x v="1"/>
    <x v="1"/>
  </r>
  <r>
    <x v="2"/>
    <x v="1"/>
  </r>
  <r>
    <x v="3"/>
    <x v="2"/>
  </r>
  <r>
    <x v="0"/>
    <x v="1"/>
  </r>
  <r>
    <x v="1"/>
    <x v="1"/>
  </r>
  <r>
    <x v="2"/>
    <x v="2"/>
  </r>
  <r>
    <x v="3"/>
    <x v="0"/>
  </r>
  <r>
    <x v="0"/>
    <x v="3"/>
  </r>
  <r>
    <x v="1"/>
    <x v="1"/>
  </r>
  <r>
    <x v="2"/>
    <x v="0"/>
  </r>
  <r>
    <x v="3"/>
    <x v="1"/>
  </r>
  <r>
    <x v="0"/>
    <x v="1"/>
  </r>
  <r>
    <x v="1"/>
    <x v="0"/>
  </r>
  <r>
    <x v="2"/>
    <x v="2"/>
  </r>
  <r>
    <x v="3"/>
    <x v="0"/>
  </r>
  <r>
    <x v="0"/>
    <x v="2"/>
  </r>
  <r>
    <x v="1"/>
    <x v="2"/>
  </r>
  <r>
    <x v="2"/>
    <x v="2"/>
  </r>
  <r>
    <x v="3"/>
    <x v="2"/>
  </r>
  <r>
    <x v="0"/>
    <x v="0"/>
  </r>
  <r>
    <x v="1"/>
    <x v="2"/>
  </r>
  <r>
    <x v="2"/>
    <x v="1"/>
  </r>
  <r>
    <x v="3"/>
    <x v="2"/>
  </r>
  <r>
    <x v="0"/>
    <x v="1"/>
  </r>
  <r>
    <x v="1"/>
    <x v="0"/>
  </r>
  <r>
    <x v="2"/>
    <x v="2"/>
  </r>
  <r>
    <x v="3"/>
    <x v="2"/>
  </r>
  <r>
    <x v="0"/>
    <x v="2"/>
  </r>
  <r>
    <x v="1"/>
    <x v="1"/>
  </r>
  <r>
    <x v="2"/>
    <x v="3"/>
  </r>
  <r>
    <x v="3"/>
    <x v="1"/>
  </r>
  <r>
    <x v="0"/>
    <x v="2"/>
  </r>
  <r>
    <x v="1"/>
    <x v="0"/>
  </r>
  <r>
    <x v="2"/>
    <x v="1"/>
  </r>
  <r>
    <x v="3"/>
    <x v="0"/>
  </r>
  <r>
    <x v="0"/>
    <x v="0"/>
  </r>
  <r>
    <x v="1"/>
    <x v="2"/>
  </r>
  <r>
    <x v="2"/>
    <x v="2"/>
  </r>
  <r>
    <x v="3"/>
    <x v="1"/>
  </r>
  <r>
    <x v="0"/>
    <x v="1"/>
  </r>
  <r>
    <x v="1"/>
    <x v="0"/>
  </r>
  <r>
    <x v="2"/>
    <x v="1"/>
  </r>
  <r>
    <x v="3"/>
    <x v="0"/>
  </r>
  <r>
    <x v="0"/>
    <x v="1"/>
  </r>
  <r>
    <x v="1"/>
    <x v="2"/>
  </r>
  <r>
    <x v="2"/>
    <x v="1"/>
  </r>
  <r>
    <x v="3"/>
    <x v="0"/>
  </r>
  <r>
    <x v="0"/>
    <x v="0"/>
  </r>
  <r>
    <x v="1"/>
    <x v="1"/>
  </r>
  <r>
    <x v="2"/>
    <x v="3"/>
  </r>
  <r>
    <x v="3"/>
    <x v="1"/>
  </r>
  <r>
    <x v="0"/>
    <x v="1"/>
  </r>
  <r>
    <x v="1"/>
    <x v="0"/>
  </r>
  <r>
    <x v="2"/>
    <x v="3"/>
  </r>
  <r>
    <x v="3"/>
    <x v="0"/>
  </r>
  <r>
    <x v="0"/>
    <x v="3"/>
  </r>
  <r>
    <x v="1"/>
    <x v="1"/>
  </r>
  <r>
    <x v="2"/>
    <x v="2"/>
  </r>
  <r>
    <x v="3"/>
    <x v="1"/>
  </r>
  <r>
    <x v="0"/>
    <x v="1"/>
  </r>
  <r>
    <x v="1"/>
    <x v="0"/>
  </r>
  <r>
    <x v="2"/>
    <x v="3"/>
  </r>
  <r>
    <x v="3"/>
    <x v="1"/>
  </r>
  <r>
    <x v="0"/>
    <x v="1"/>
  </r>
  <r>
    <x v="1"/>
    <x v="2"/>
  </r>
  <r>
    <x v="2"/>
    <x v="3"/>
  </r>
  <r>
    <x v="3"/>
    <x v="0"/>
  </r>
  <r>
    <x v="0"/>
    <x v="0"/>
  </r>
  <r>
    <x v="1"/>
    <x v="1"/>
  </r>
  <r>
    <x v="2"/>
    <x v="2"/>
  </r>
  <r>
    <x v="3"/>
    <x v="2"/>
  </r>
  <r>
    <x v="0"/>
    <x v="1"/>
  </r>
  <r>
    <x v="1"/>
    <x v="0"/>
  </r>
  <r>
    <x v="2"/>
    <x v="3"/>
  </r>
  <r>
    <x v="3"/>
    <x v="3"/>
  </r>
  <r>
    <x v="0"/>
    <x v="2"/>
  </r>
  <r>
    <x v="1"/>
    <x v="2"/>
  </r>
  <r>
    <x v="2"/>
    <x v="0"/>
  </r>
  <r>
    <x v="3"/>
    <x v="0"/>
  </r>
  <r>
    <x v="0"/>
    <x v="3"/>
  </r>
  <r>
    <x v="1"/>
    <x v="2"/>
  </r>
  <r>
    <x v="2"/>
    <x v="2"/>
  </r>
  <r>
    <x v="3"/>
    <x v="3"/>
  </r>
  <r>
    <x v="0"/>
    <x v="1"/>
  </r>
  <r>
    <x v="1"/>
    <x v="1"/>
  </r>
  <r>
    <x v="2"/>
    <x v="0"/>
  </r>
  <r>
    <x v="3"/>
    <x v="0"/>
  </r>
  <r>
    <x v="0"/>
    <x v="3"/>
  </r>
  <r>
    <x v="1"/>
    <x v="1"/>
  </r>
  <r>
    <x v="2"/>
    <x v="0"/>
  </r>
  <r>
    <x v="3"/>
    <x v="1"/>
  </r>
  <r>
    <x v="0"/>
    <x v="2"/>
  </r>
  <r>
    <x v="1"/>
    <x v="0"/>
  </r>
  <r>
    <x v="2"/>
    <x v="2"/>
  </r>
  <r>
    <x v="3"/>
    <x v="1"/>
  </r>
  <r>
    <x v="0"/>
    <x v="3"/>
  </r>
  <r>
    <x v="1"/>
    <x v="0"/>
  </r>
  <r>
    <x v="2"/>
    <x v="1"/>
  </r>
  <r>
    <x v="3"/>
    <x v="1"/>
  </r>
  <r>
    <x v="0"/>
    <x v="1"/>
  </r>
  <r>
    <x v="1"/>
    <x v="2"/>
  </r>
  <r>
    <x v="2"/>
    <x v="2"/>
  </r>
  <r>
    <x v="3"/>
    <x v="0"/>
  </r>
  <r>
    <x v="0"/>
    <x v="3"/>
  </r>
  <r>
    <x v="1"/>
    <x v="1"/>
  </r>
  <r>
    <x v="2"/>
    <x v="1"/>
  </r>
  <r>
    <x v="3"/>
    <x v="1"/>
  </r>
  <r>
    <x v="0"/>
    <x v="1"/>
  </r>
  <r>
    <x v="1"/>
    <x v="0"/>
  </r>
  <r>
    <x v="2"/>
    <x v="1"/>
  </r>
  <r>
    <x v="3"/>
    <x v="2"/>
  </r>
  <r>
    <x v="0"/>
    <x v="0"/>
  </r>
  <r>
    <x v="1"/>
    <x v="1"/>
  </r>
  <r>
    <x v="2"/>
    <x v="2"/>
  </r>
  <r>
    <x v="3"/>
    <x v="2"/>
  </r>
  <r>
    <x v="0"/>
    <x v="3"/>
  </r>
  <r>
    <x v="1"/>
    <x v="2"/>
  </r>
  <r>
    <x v="2"/>
    <x v="1"/>
  </r>
  <r>
    <x v="3"/>
    <x v="2"/>
  </r>
  <r>
    <x v="0"/>
    <x v="0"/>
  </r>
  <r>
    <x v="1"/>
    <x v="0"/>
  </r>
  <r>
    <x v="2"/>
    <x v="1"/>
  </r>
  <r>
    <x v="3"/>
    <x v="2"/>
  </r>
  <r>
    <x v="0"/>
    <x v="3"/>
  </r>
  <r>
    <x v="1"/>
    <x v="0"/>
  </r>
  <r>
    <x v="2"/>
    <x v="0"/>
  </r>
  <r>
    <x v="3"/>
    <x v="2"/>
  </r>
  <r>
    <x v="0"/>
    <x v="2"/>
  </r>
  <r>
    <x v="1"/>
    <x v="0"/>
  </r>
  <r>
    <x v="2"/>
    <x v="1"/>
  </r>
  <r>
    <x v="3"/>
    <x v="1"/>
  </r>
  <r>
    <x v="0"/>
    <x v="3"/>
  </r>
  <r>
    <x v="1"/>
    <x v="0"/>
  </r>
  <r>
    <x v="2"/>
    <x v="0"/>
  </r>
  <r>
    <x v="3"/>
    <x v="1"/>
  </r>
  <r>
    <x v="0"/>
    <x v="1"/>
  </r>
  <r>
    <x v="1"/>
    <x v="0"/>
  </r>
  <r>
    <x v="2"/>
    <x v="2"/>
  </r>
  <r>
    <x v="3"/>
    <x v="3"/>
  </r>
  <r>
    <x v="0"/>
    <x v="2"/>
  </r>
  <r>
    <x v="1"/>
    <x v="2"/>
  </r>
  <r>
    <x v="2"/>
    <x v="2"/>
  </r>
  <r>
    <x v="3"/>
    <x v="0"/>
  </r>
  <r>
    <x v="0"/>
    <x v="3"/>
  </r>
  <r>
    <x v="1"/>
    <x v="2"/>
  </r>
  <r>
    <x v="2"/>
    <x v="3"/>
  </r>
  <r>
    <x v="3"/>
    <x v="0"/>
  </r>
  <r>
    <x v="0"/>
    <x v="0"/>
  </r>
  <r>
    <x v="1"/>
    <x v="2"/>
  </r>
  <r>
    <x v="2"/>
    <x v="3"/>
  </r>
  <r>
    <x v="3"/>
    <x v="0"/>
  </r>
  <r>
    <x v="0"/>
    <x v="1"/>
  </r>
  <r>
    <x v="1"/>
    <x v="2"/>
  </r>
  <r>
    <x v="2"/>
    <x v="3"/>
  </r>
  <r>
    <x v="3"/>
    <x v="0"/>
  </r>
  <r>
    <x v="0"/>
    <x v="2"/>
  </r>
  <r>
    <x v="1"/>
    <x v="2"/>
  </r>
  <r>
    <x v="2"/>
    <x v="2"/>
  </r>
  <r>
    <x v="3"/>
    <x v="1"/>
  </r>
  <r>
    <x v="0"/>
    <x v="0"/>
  </r>
  <r>
    <x v="1"/>
    <x v="0"/>
  </r>
  <r>
    <x v="2"/>
    <x v="3"/>
  </r>
  <r>
    <x v="3"/>
    <x v="3"/>
  </r>
  <r>
    <x v="0"/>
    <x v="2"/>
  </r>
  <r>
    <x v="1"/>
    <x v="0"/>
  </r>
  <r>
    <x v="2"/>
    <x v="2"/>
  </r>
  <r>
    <x v="3"/>
    <x v="2"/>
  </r>
  <r>
    <x v="0"/>
    <x v="2"/>
  </r>
  <r>
    <x v="1"/>
    <x v="0"/>
  </r>
  <r>
    <x v="2"/>
    <x v="2"/>
  </r>
  <r>
    <x v="3"/>
    <x v="2"/>
  </r>
  <r>
    <x v="0"/>
    <x v="0"/>
  </r>
  <r>
    <x v="1"/>
    <x v="1"/>
  </r>
  <r>
    <x v="2"/>
    <x v="3"/>
  </r>
  <r>
    <x v="3"/>
    <x v="0"/>
  </r>
  <r>
    <x v="0"/>
    <x v="0"/>
  </r>
  <r>
    <x v="1"/>
    <x v="1"/>
  </r>
  <r>
    <x v="2"/>
    <x v="1"/>
  </r>
  <r>
    <x v="3"/>
    <x v="0"/>
  </r>
  <r>
    <x v="0"/>
    <x v="3"/>
  </r>
  <r>
    <x v="1"/>
    <x v="2"/>
  </r>
  <r>
    <x v="2"/>
    <x v="3"/>
  </r>
  <r>
    <x v="3"/>
    <x v="1"/>
  </r>
  <r>
    <x v="0"/>
    <x v="2"/>
  </r>
  <r>
    <x v="1"/>
    <x v="0"/>
  </r>
  <r>
    <x v="2"/>
    <x v="3"/>
  </r>
  <r>
    <x v="3"/>
    <x v="2"/>
  </r>
  <r>
    <x v="0"/>
    <x v="1"/>
  </r>
  <r>
    <x v="1"/>
    <x v="2"/>
  </r>
  <r>
    <x v="2"/>
    <x v="1"/>
  </r>
  <r>
    <x v="3"/>
    <x v="0"/>
  </r>
  <r>
    <x v="0"/>
    <x v="0"/>
  </r>
  <r>
    <x v="1"/>
    <x v="0"/>
  </r>
  <r>
    <x v="2"/>
    <x v="0"/>
  </r>
  <r>
    <x v="3"/>
    <x v="1"/>
  </r>
  <r>
    <x v="0"/>
    <x v="3"/>
  </r>
  <r>
    <x v="1"/>
    <x v="1"/>
  </r>
  <r>
    <x v="2"/>
    <x v="3"/>
  </r>
  <r>
    <x v="3"/>
    <x v="2"/>
  </r>
  <r>
    <x v="0"/>
    <x v="1"/>
  </r>
  <r>
    <x v="1"/>
    <x v="2"/>
  </r>
  <r>
    <x v="2"/>
    <x v="3"/>
  </r>
  <r>
    <x v="3"/>
    <x v="1"/>
  </r>
  <r>
    <x v="0"/>
    <x v="3"/>
  </r>
  <r>
    <x v="1"/>
    <x v="0"/>
  </r>
  <r>
    <x v="2"/>
    <x v="2"/>
  </r>
  <r>
    <x v="3"/>
    <x v="3"/>
  </r>
  <r>
    <x v="0"/>
    <x v="2"/>
  </r>
  <r>
    <x v="1"/>
    <x v="2"/>
  </r>
  <r>
    <x v="2"/>
    <x v="1"/>
  </r>
  <r>
    <x v="3"/>
    <x v="1"/>
  </r>
  <r>
    <x v="0"/>
    <x v="2"/>
  </r>
  <r>
    <x v="1"/>
    <x v="1"/>
  </r>
  <r>
    <x v="2"/>
    <x v="3"/>
  </r>
  <r>
    <x v="3"/>
    <x v="2"/>
  </r>
  <r>
    <x v="0"/>
    <x v="1"/>
  </r>
  <r>
    <x v="1"/>
    <x v="1"/>
  </r>
  <r>
    <x v="2"/>
    <x v="3"/>
  </r>
  <r>
    <x v="3"/>
    <x v="1"/>
  </r>
  <r>
    <x v="0"/>
    <x v="4"/>
  </r>
  <r>
    <x v="1"/>
    <x v="3"/>
  </r>
  <r>
    <x v="2"/>
    <x v="3"/>
  </r>
  <r>
    <x v="3"/>
    <x v="2"/>
  </r>
  <r>
    <x v="0"/>
    <x v="1"/>
  </r>
  <r>
    <x v="1"/>
    <x v="2"/>
  </r>
  <r>
    <x v="2"/>
    <x v="2"/>
  </r>
  <r>
    <x v="3"/>
    <x v="1"/>
  </r>
  <r>
    <x v="0"/>
    <x v="1"/>
  </r>
  <r>
    <x v="1"/>
    <x v="1"/>
  </r>
  <r>
    <x v="2"/>
    <x v="3"/>
  </r>
  <r>
    <x v="3"/>
    <x v="1"/>
  </r>
  <r>
    <x v="0"/>
    <x v="1"/>
  </r>
  <r>
    <x v="1"/>
    <x v="2"/>
  </r>
  <r>
    <x v="2"/>
    <x v="3"/>
  </r>
  <r>
    <x v="3"/>
    <x v="3"/>
  </r>
  <r>
    <x v="0"/>
    <x v="0"/>
  </r>
  <r>
    <x v="1"/>
    <x v="2"/>
  </r>
  <r>
    <x v="2"/>
    <x v="3"/>
  </r>
  <r>
    <x v="3"/>
    <x v="1"/>
  </r>
  <r>
    <x v="0"/>
    <x v="3"/>
  </r>
  <r>
    <x v="1"/>
    <x v="0"/>
  </r>
  <r>
    <x v="2"/>
    <x v="1"/>
  </r>
  <r>
    <x v="3"/>
    <x v="0"/>
  </r>
  <r>
    <x v="0"/>
    <x v="0"/>
  </r>
  <r>
    <x v="1"/>
    <x v="1"/>
  </r>
  <r>
    <x v="2"/>
    <x v="2"/>
  </r>
  <r>
    <x v="3"/>
    <x v="1"/>
  </r>
  <r>
    <x v="0"/>
    <x v="3"/>
  </r>
  <r>
    <x v="1"/>
    <x v="2"/>
  </r>
  <r>
    <x v="2"/>
    <x v="0"/>
  </r>
  <r>
    <x v="3"/>
    <x v="2"/>
  </r>
  <r>
    <x v="0"/>
    <x v="3"/>
  </r>
  <r>
    <x v="1"/>
    <x v="1"/>
  </r>
  <r>
    <x v="2"/>
    <x v="0"/>
  </r>
  <r>
    <x v="3"/>
    <x v="0"/>
  </r>
  <r>
    <x v="0"/>
    <x v="1"/>
  </r>
  <r>
    <x v="1"/>
    <x v="2"/>
  </r>
  <r>
    <x v="2"/>
    <x v="2"/>
  </r>
  <r>
    <x v="3"/>
    <x v="3"/>
  </r>
  <r>
    <x v="0"/>
    <x v="0"/>
  </r>
  <r>
    <x v="1"/>
    <x v="2"/>
  </r>
  <r>
    <x v="2"/>
    <x v="0"/>
  </r>
  <r>
    <x v="3"/>
    <x v="0"/>
  </r>
  <r>
    <x v="0"/>
    <x v="1"/>
  </r>
  <r>
    <x v="1"/>
    <x v="1"/>
  </r>
  <r>
    <x v="2"/>
    <x v="2"/>
  </r>
  <r>
    <x v="3"/>
    <x v="3"/>
  </r>
  <r>
    <x v="0"/>
    <x v="1"/>
  </r>
  <r>
    <x v="1"/>
    <x v="1"/>
  </r>
  <r>
    <x v="2"/>
    <x v="0"/>
  </r>
  <r>
    <x v="3"/>
    <x v="2"/>
  </r>
  <r>
    <x v="0"/>
    <x v="2"/>
  </r>
  <r>
    <x v="1"/>
    <x v="2"/>
  </r>
  <r>
    <x v="2"/>
    <x v="1"/>
  </r>
  <r>
    <x v="3"/>
    <x v="2"/>
  </r>
  <r>
    <x v="0"/>
    <x v="1"/>
  </r>
  <r>
    <x v="1"/>
    <x v="1"/>
  </r>
  <r>
    <x v="2"/>
    <x v="2"/>
  </r>
  <r>
    <x v="3"/>
    <x v="1"/>
  </r>
  <r>
    <x v="0"/>
    <x v="2"/>
  </r>
  <r>
    <x v="1"/>
    <x v="2"/>
  </r>
  <r>
    <x v="2"/>
    <x v="3"/>
  </r>
  <r>
    <x v="3"/>
    <x v="2"/>
  </r>
  <r>
    <x v="0"/>
    <x v="1"/>
  </r>
  <r>
    <x v="1"/>
    <x v="2"/>
  </r>
  <r>
    <x v="2"/>
    <x v="1"/>
  </r>
  <r>
    <x v="3"/>
    <x v="2"/>
  </r>
  <r>
    <x v="0"/>
    <x v="0"/>
  </r>
  <r>
    <x v="1"/>
    <x v="0"/>
  </r>
  <r>
    <x v="2"/>
    <x v="1"/>
  </r>
  <r>
    <x v="3"/>
    <x v="0"/>
  </r>
  <r>
    <x v="0"/>
    <x v="0"/>
  </r>
  <r>
    <x v="1"/>
    <x v="1"/>
  </r>
  <r>
    <x v="2"/>
    <x v="3"/>
  </r>
  <r>
    <x v="3"/>
    <x v="2"/>
  </r>
  <r>
    <x v="0"/>
    <x v="3"/>
  </r>
  <r>
    <x v="1"/>
    <x v="0"/>
  </r>
  <r>
    <x v="2"/>
    <x v="3"/>
  </r>
  <r>
    <x v="3"/>
    <x v="3"/>
  </r>
  <r>
    <x v="0"/>
    <x v="2"/>
  </r>
  <r>
    <x v="1"/>
    <x v="1"/>
  </r>
  <r>
    <x v="2"/>
    <x v="2"/>
  </r>
  <r>
    <x v="3"/>
    <x v="3"/>
  </r>
  <r>
    <x v="0"/>
    <x v="2"/>
  </r>
  <r>
    <x v="1"/>
    <x v="2"/>
  </r>
  <r>
    <x v="2"/>
    <x v="3"/>
  </r>
  <r>
    <x v="3"/>
    <x v="3"/>
  </r>
  <r>
    <x v="0"/>
    <x v="3"/>
  </r>
  <r>
    <x v="1"/>
    <x v="0"/>
  </r>
  <r>
    <x v="2"/>
    <x v="3"/>
  </r>
  <r>
    <x v="3"/>
    <x v="0"/>
  </r>
  <r>
    <x v="0"/>
    <x v="1"/>
  </r>
  <r>
    <x v="1"/>
    <x v="4"/>
  </r>
  <r>
    <x v="2"/>
    <x v="4"/>
  </r>
  <r>
    <x v="3"/>
    <x v="4"/>
  </r>
  <r>
    <x v="0"/>
    <x v="3"/>
  </r>
  <r>
    <x v="1"/>
    <x v="2"/>
  </r>
  <r>
    <x v="2"/>
    <x v="2"/>
  </r>
  <r>
    <x v="3"/>
    <x v="4"/>
  </r>
  <r>
    <x v="0"/>
    <x v="3"/>
  </r>
  <r>
    <x v="1"/>
    <x v="1"/>
  </r>
  <r>
    <x v="2"/>
    <x v="1"/>
  </r>
  <r>
    <x v="3"/>
    <x v="4"/>
  </r>
  <r>
    <x v="0"/>
    <x v="1"/>
  </r>
  <r>
    <x v="1"/>
    <x v="2"/>
  </r>
  <r>
    <x v="2"/>
    <x v="4"/>
  </r>
  <r>
    <x v="3"/>
    <x v="3"/>
  </r>
  <r>
    <x v="0"/>
    <x v="3"/>
  </r>
  <r>
    <x v="1"/>
    <x v="2"/>
  </r>
  <r>
    <x v="2"/>
    <x v="1"/>
  </r>
  <r>
    <x v="3"/>
    <x v="3"/>
  </r>
  <r>
    <x v="0"/>
    <x v="2"/>
  </r>
  <r>
    <x v="1"/>
    <x v="0"/>
  </r>
  <r>
    <x v="2"/>
    <x v="0"/>
  </r>
  <r>
    <x v="3"/>
    <x v="3"/>
  </r>
  <r>
    <x v="0"/>
    <x v="1"/>
  </r>
  <r>
    <x v="1"/>
    <x v="0"/>
  </r>
  <r>
    <x v="2"/>
    <x v="1"/>
  </r>
  <r>
    <x v="3"/>
    <x v="2"/>
  </r>
  <r>
    <x v="0"/>
    <x v="0"/>
  </r>
  <r>
    <x v="1"/>
    <x v="2"/>
  </r>
  <r>
    <x v="2"/>
    <x v="0"/>
  </r>
  <r>
    <x v="3"/>
    <x v="2"/>
  </r>
  <r>
    <x v="0"/>
    <x v="2"/>
  </r>
  <r>
    <x v="1"/>
    <x v="1"/>
  </r>
  <r>
    <x v="2"/>
    <x v="3"/>
  </r>
  <r>
    <x v="3"/>
    <x v="0"/>
  </r>
  <r>
    <x v="0"/>
    <x v="0"/>
  </r>
  <r>
    <x v="1"/>
    <x v="1"/>
  </r>
  <r>
    <x v="2"/>
    <x v="1"/>
  </r>
  <r>
    <x v="3"/>
    <x v="3"/>
  </r>
  <r>
    <x v="0"/>
    <x v="3"/>
  </r>
  <r>
    <x v="1"/>
    <x v="0"/>
  </r>
  <r>
    <x v="2"/>
    <x v="1"/>
  </r>
  <r>
    <x v="3"/>
    <x v="0"/>
  </r>
  <r>
    <x v="0"/>
    <x v="2"/>
  </r>
  <r>
    <x v="1"/>
    <x v="1"/>
  </r>
  <r>
    <x v="2"/>
    <x v="1"/>
  </r>
  <r>
    <x v="3"/>
    <x v="0"/>
  </r>
  <r>
    <x v="0"/>
    <x v="2"/>
  </r>
  <r>
    <x v="1"/>
    <x v="1"/>
  </r>
  <r>
    <x v="2"/>
    <x v="0"/>
  </r>
  <r>
    <x v="3"/>
    <x v="3"/>
  </r>
  <r>
    <x v="0"/>
    <x v="2"/>
  </r>
  <r>
    <x v="1"/>
    <x v="0"/>
  </r>
  <r>
    <x v="2"/>
    <x v="1"/>
  </r>
  <r>
    <x v="3"/>
    <x v="0"/>
  </r>
  <r>
    <x v="0"/>
    <x v="0"/>
  </r>
  <r>
    <x v="1"/>
    <x v="1"/>
  </r>
  <r>
    <x v="2"/>
    <x v="3"/>
  </r>
  <r>
    <x v="3"/>
    <x v="3"/>
  </r>
  <r>
    <x v="0"/>
    <x v="0"/>
  </r>
  <r>
    <x v="1"/>
    <x v="2"/>
  </r>
  <r>
    <x v="2"/>
    <x v="0"/>
  </r>
  <r>
    <x v="3"/>
    <x v="3"/>
  </r>
  <r>
    <x v="0"/>
    <x v="0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3"/>
  </r>
  <r>
    <x v="0"/>
    <x v="2"/>
  </r>
  <r>
    <x v="1"/>
    <x v="1"/>
  </r>
  <r>
    <x v="2"/>
    <x v="0"/>
  </r>
  <r>
    <x v="3"/>
    <x v="3"/>
  </r>
  <r>
    <x v="0"/>
    <x v="1"/>
  </r>
  <r>
    <x v="1"/>
    <x v="0"/>
  </r>
  <r>
    <x v="2"/>
    <x v="3"/>
  </r>
  <r>
    <x v="3"/>
    <x v="1"/>
  </r>
  <r>
    <x v="0"/>
    <x v="3"/>
  </r>
  <r>
    <x v="1"/>
    <x v="1"/>
  </r>
  <r>
    <x v="2"/>
    <x v="0"/>
  </r>
  <r>
    <x v="3"/>
    <x v="2"/>
  </r>
  <r>
    <x v="0"/>
    <x v="3"/>
  </r>
  <r>
    <x v="1"/>
    <x v="1"/>
  </r>
  <r>
    <x v="2"/>
    <x v="3"/>
  </r>
  <r>
    <x v="3"/>
    <x v="3"/>
  </r>
  <r>
    <x v="0"/>
    <x v="3"/>
  </r>
  <r>
    <x v="1"/>
    <x v="1"/>
  </r>
  <r>
    <x v="2"/>
    <x v="3"/>
  </r>
  <r>
    <x v="3"/>
    <x v="3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3"/>
  </r>
  <r>
    <x v="3"/>
    <x v="2"/>
  </r>
  <r>
    <x v="0"/>
    <x v="1"/>
  </r>
  <r>
    <x v="1"/>
    <x v="0"/>
  </r>
  <r>
    <x v="2"/>
    <x v="3"/>
  </r>
  <r>
    <x v="3"/>
    <x v="2"/>
  </r>
  <r>
    <x v="0"/>
    <x v="0"/>
  </r>
  <r>
    <x v="1"/>
    <x v="1"/>
  </r>
  <r>
    <x v="2"/>
    <x v="3"/>
  </r>
  <r>
    <x v="3"/>
    <x v="2"/>
  </r>
  <r>
    <x v="0"/>
    <x v="3"/>
  </r>
  <r>
    <x v="1"/>
    <x v="1"/>
  </r>
  <r>
    <x v="2"/>
    <x v="2"/>
  </r>
  <r>
    <x v="3"/>
    <x v="1"/>
  </r>
  <r>
    <x v="0"/>
    <x v="3"/>
  </r>
  <r>
    <x v="1"/>
    <x v="2"/>
  </r>
  <r>
    <x v="2"/>
    <x v="2"/>
  </r>
  <r>
    <x v="3"/>
    <x v="2"/>
  </r>
  <r>
    <x v="0"/>
    <x v="0"/>
  </r>
  <r>
    <x v="1"/>
    <x v="0"/>
  </r>
  <r>
    <x v="2"/>
    <x v="0"/>
  </r>
  <r>
    <x v="3"/>
    <x v="3"/>
  </r>
  <r>
    <x v="0"/>
    <x v="3"/>
  </r>
  <r>
    <x v="1"/>
    <x v="2"/>
  </r>
  <r>
    <x v="2"/>
    <x v="2"/>
  </r>
  <r>
    <x v="3"/>
    <x v="1"/>
  </r>
  <r>
    <x v="0"/>
    <x v="1"/>
  </r>
  <r>
    <x v="1"/>
    <x v="0"/>
  </r>
  <r>
    <x v="2"/>
    <x v="0"/>
  </r>
  <r>
    <x v="3"/>
    <x v="0"/>
  </r>
  <r>
    <x v="0"/>
    <x v="0"/>
  </r>
  <r>
    <x v="1"/>
    <x v="2"/>
  </r>
  <r>
    <x v="2"/>
    <x v="2"/>
  </r>
  <r>
    <x v="3"/>
    <x v="2"/>
  </r>
  <r>
    <x v="0"/>
    <x v="1"/>
  </r>
  <r>
    <x v="1"/>
    <x v="2"/>
  </r>
  <r>
    <x v="2"/>
    <x v="0"/>
  </r>
  <r>
    <x v="3"/>
    <x v="1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1"/>
  </r>
  <r>
    <x v="3"/>
    <x v="1"/>
  </r>
  <r>
    <x v="0"/>
    <x v="2"/>
  </r>
  <r>
    <x v="1"/>
    <x v="1"/>
  </r>
  <r>
    <x v="2"/>
    <x v="1"/>
  </r>
  <r>
    <x v="3"/>
    <x v="2"/>
  </r>
  <r>
    <x v="0"/>
    <x v="1"/>
  </r>
  <r>
    <x v="1"/>
    <x v="1"/>
  </r>
  <r>
    <x v="2"/>
    <x v="2"/>
  </r>
  <r>
    <x v="3"/>
    <x v="2"/>
  </r>
  <r>
    <x v="0"/>
    <x v="1"/>
  </r>
  <r>
    <x v="1"/>
    <x v="2"/>
  </r>
  <r>
    <x v="2"/>
    <x v="2"/>
  </r>
  <r>
    <x v="3"/>
    <x v="1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2"/>
    <x v="1"/>
  </r>
  <r>
    <x v="3"/>
    <x v="1"/>
  </r>
  <r>
    <x v="0"/>
    <x v="2"/>
  </r>
  <r>
    <x v="1"/>
    <x v="2"/>
  </r>
  <r>
    <x v="2"/>
    <x v="0"/>
  </r>
  <r>
    <x v="3"/>
    <x v="0"/>
  </r>
  <r>
    <x v="0"/>
    <x v="0"/>
  </r>
  <r>
    <x v="1"/>
    <x v="1"/>
  </r>
  <r>
    <x v="2"/>
    <x v="1"/>
  </r>
  <r>
    <x v="3"/>
    <x v="0"/>
  </r>
  <r>
    <x v="0"/>
    <x v="3"/>
  </r>
  <r>
    <x v="1"/>
    <x v="0"/>
  </r>
  <r>
    <x v="2"/>
    <x v="2"/>
  </r>
  <r>
    <x v="3"/>
    <x v="2"/>
  </r>
  <r>
    <x v="0"/>
    <x v="0"/>
  </r>
  <r>
    <x v="1"/>
    <x v="1"/>
  </r>
  <r>
    <x v="2"/>
    <x v="2"/>
  </r>
  <r>
    <x v="3"/>
    <x v="3"/>
  </r>
  <r>
    <x v="0"/>
    <x v="2"/>
  </r>
  <r>
    <x v="1"/>
    <x v="1"/>
  </r>
  <r>
    <x v="2"/>
    <x v="0"/>
  </r>
  <r>
    <x v="3"/>
    <x v="3"/>
  </r>
  <r>
    <x v="0"/>
    <x v="2"/>
  </r>
  <r>
    <x v="1"/>
    <x v="2"/>
  </r>
  <r>
    <x v="2"/>
    <x v="3"/>
  </r>
  <r>
    <x v="3"/>
    <x v="2"/>
  </r>
  <r>
    <x v="0"/>
    <x v="3"/>
  </r>
  <r>
    <x v="1"/>
    <x v="1"/>
  </r>
  <r>
    <x v="2"/>
    <x v="3"/>
  </r>
  <r>
    <x v="3"/>
    <x v="0"/>
  </r>
  <r>
    <x v="0"/>
    <x v="3"/>
  </r>
  <r>
    <x v="1"/>
    <x v="1"/>
  </r>
  <r>
    <x v="2"/>
    <x v="0"/>
  </r>
  <r>
    <x v="3"/>
    <x v="1"/>
  </r>
  <r>
    <x v="0"/>
    <x v="1"/>
  </r>
  <r>
    <x v="1"/>
    <x v="1"/>
  </r>
  <r>
    <x v="2"/>
    <x v="3"/>
  </r>
  <r>
    <x v="3"/>
    <x v="3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2"/>
  </r>
  <r>
    <x v="3"/>
    <x v="2"/>
  </r>
  <r>
    <x v="0"/>
    <x v="0"/>
  </r>
  <r>
    <x v="1"/>
    <x v="1"/>
  </r>
  <r>
    <x v="2"/>
    <x v="0"/>
  </r>
  <r>
    <x v="3"/>
    <x v="0"/>
  </r>
  <r>
    <x v="0"/>
    <x v="1"/>
  </r>
  <r>
    <x v="1"/>
    <x v="0"/>
  </r>
  <r>
    <x v="2"/>
    <x v="3"/>
  </r>
  <r>
    <x v="3"/>
    <x v="3"/>
  </r>
  <r>
    <x v="0"/>
    <x v="1"/>
  </r>
  <r>
    <x v="1"/>
    <x v="2"/>
  </r>
  <r>
    <x v="2"/>
    <x v="0"/>
  </r>
  <r>
    <x v="3"/>
    <x v="2"/>
  </r>
  <r>
    <x v="0"/>
    <x v="1"/>
  </r>
  <r>
    <x v="1"/>
    <x v="1"/>
  </r>
  <r>
    <x v="2"/>
    <x v="0"/>
  </r>
  <r>
    <x v="3"/>
    <x v="1"/>
  </r>
  <r>
    <x v="0"/>
    <x v="1"/>
  </r>
  <r>
    <x v="1"/>
    <x v="1"/>
  </r>
  <r>
    <x v="2"/>
    <x v="0"/>
  </r>
  <r>
    <x v="3"/>
    <x v="1"/>
  </r>
  <r>
    <x v="0"/>
    <x v="2"/>
  </r>
  <r>
    <x v="1"/>
    <x v="1"/>
  </r>
  <r>
    <x v="2"/>
    <x v="1"/>
  </r>
  <r>
    <x v="3"/>
    <x v="3"/>
  </r>
  <r>
    <x v="0"/>
    <x v="0"/>
  </r>
  <r>
    <x v="1"/>
    <x v="1"/>
  </r>
  <r>
    <x v="2"/>
    <x v="1"/>
  </r>
  <r>
    <x v="3"/>
    <x v="2"/>
  </r>
  <r>
    <x v="0"/>
    <x v="1"/>
  </r>
  <r>
    <x v="1"/>
    <x v="0"/>
  </r>
  <r>
    <x v="2"/>
    <x v="2"/>
  </r>
  <r>
    <x v="3"/>
    <x v="2"/>
  </r>
  <r>
    <x v="0"/>
    <x v="0"/>
  </r>
  <r>
    <x v="1"/>
    <x v="1"/>
  </r>
  <r>
    <x v="2"/>
    <x v="2"/>
  </r>
  <r>
    <x v="3"/>
    <x v="2"/>
  </r>
  <r>
    <x v="0"/>
    <x v="3"/>
  </r>
  <r>
    <x v="1"/>
    <x v="1"/>
  </r>
  <r>
    <x v="2"/>
    <x v="3"/>
  </r>
  <r>
    <x v="3"/>
    <x v="0"/>
  </r>
  <r>
    <x v="0"/>
    <x v="2"/>
  </r>
  <r>
    <x v="1"/>
    <x v="0"/>
  </r>
  <r>
    <x v="2"/>
    <x v="0"/>
  </r>
  <r>
    <x v="3"/>
    <x v="0"/>
  </r>
  <r>
    <x v="0"/>
    <x v="3"/>
  </r>
  <r>
    <x v="1"/>
    <x v="0"/>
  </r>
  <r>
    <x v="2"/>
    <x v="0"/>
  </r>
  <r>
    <x v="3"/>
    <x v="0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2"/>
  </r>
  <r>
    <x v="3"/>
    <x v="0"/>
  </r>
  <r>
    <x v="0"/>
    <x v="2"/>
  </r>
  <r>
    <x v="1"/>
    <x v="2"/>
  </r>
  <r>
    <x v="2"/>
    <x v="1"/>
  </r>
  <r>
    <x v="3"/>
    <x v="3"/>
  </r>
  <r>
    <x v="0"/>
    <x v="3"/>
  </r>
  <r>
    <x v="1"/>
    <x v="1"/>
  </r>
  <r>
    <x v="2"/>
    <x v="3"/>
  </r>
  <r>
    <x v="3"/>
    <x v="2"/>
  </r>
  <r>
    <x v="0"/>
    <x v="0"/>
  </r>
  <r>
    <x v="1"/>
    <x v="1"/>
  </r>
  <r>
    <x v="2"/>
    <x v="3"/>
  </r>
  <r>
    <x v="3"/>
    <x v="2"/>
  </r>
  <r>
    <x v="0"/>
    <x v="1"/>
  </r>
  <r>
    <x v="1"/>
    <x v="0"/>
  </r>
  <r>
    <x v="2"/>
    <x v="0"/>
  </r>
  <r>
    <x v="3"/>
    <x v="3"/>
  </r>
  <r>
    <x v="0"/>
    <x v="1"/>
  </r>
  <r>
    <x v="1"/>
    <x v="2"/>
  </r>
  <r>
    <x v="2"/>
    <x v="2"/>
  </r>
  <r>
    <x v="3"/>
    <x v="3"/>
  </r>
  <r>
    <x v="0"/>
    <x v="3"/>
  </r>
  <r>
    <x v="1"/>
    <x v="2"/>
  </r>
  <r>
    <x v="2"/>
    <x v="1"/>
  </r>
  <r>
    <x v="3"/>
    <x v="3"/>
  </r>
  <r>
    <x v="0"/>
    <x v="2"/>
  </r>
  <r>
    <x v="1"/>
    <x v="0"/>
  </r>
  <r>
    <x v="2"/>
    <x v="0"/>
  </r>
  <r>
    <x v="3"/>
    <x v="0"/>
  </r>
  <r>
    <x v="0"/>
    <x v="0"/>
  </r>
  <r>
    <x v="1"/>
    <x v="2"/>
  </r>
  <r>
    <x v="2"/>
    <x v="2"/>
  </r>
  <r>
    <x v="3"/>
    <x v="2"/>
  </r>
  <r>
    <x v="0"/>
    <x v="1"/>
  </r>
  <r>
    <x v="1"/>
    <x v="4"/>
  </r>
  <r>
    <x v="2"/>
    <x v="1"/>
  </r>
  <r>
    <x v="3"/>
    <x v="3"/>
  </r>
  <r>
    <x v="0"/>
    <x v="2"/>
  </r>
  <r>
    <x v="1"/>
    <x v="2"/>
  </r>
  <r>
    <x v="2"/>
    <x v="3"/>
  </r>
  <r>
    <x v="3"/>
    <x v="1"/>
  </r>
  <r>
    <x v="0"/>
    <x v="2"/>
  </r>
  <r>
    <x v="1"/>
    <x v="2"/>
  </r>
  <r>
    <x v="2"/>
    <x v="1"/>
  </r>
  <r>
    <x v="3"/>
    <x v="4"/>
  </r>
  <r>
    <x v="0"/>
    <x v="2"/>
  </r>
  <r>
    <x v="1"/>
    <x v="1"/>
  </r>
  <r>
    <x v="2"/>
    <x v="2"/>
  </r>
  <r>
    <x v="3"/>
    <x v="2"/>
  </r>
  <r>
    <x v="0"/>
    <x v="1"/>
  </r>
  <r>
    <x v="1"/>
    <x v="1"/>
  </r>
  <r>
    <x v="2"/>
    <x v="1"/>
  </r>
  <r>
    <x v="3"/>
    <x v="3"/>
  </r>
  <r>
    <x v="0"/>
    <x v="3"/>
  </r>
  <r>
    <x v="1"/>
    <x v="4"/>
  </r>
  <r>
    <x v="2"/>
    <x v="3"/>
  </r>
  <r>
    <x v="3"/>
    <x v="4"/>
  </r>
  <r>
    <x v="0"/>
    <x v="0"/>
  </r>
  <r>
    <x v="1"/>
    <x v="2"/>
  </r>
  <r>
    <x v="2"/>
    <x v="3"/>
  </r>
  <r>
    <x v="3"/>
    <x v="1"/>
  </r>
  <r>
    <x v="0"/>
    <x v="0"/>
  </r>
  <r>
    <x v="1"/>
    <x v="1"/>
  </r>
  <r>
    <x v="2"/>
    <x v="0"/>
  </r>
  <r>
    <x v="3"/>
    <x v="3"/>
  </r>
  <r>
    <x v="0"/>
    <x v="0"/>
  </r>
  <r>
    <x v="1"/>
    <x v="2"/>
  </r>
  <r>
    <x v="2"/>
    <x v="0"/>
  </r>
  <r>
    <x v="3"/>
    <x v="3"/>
  </r>
  <r>
    <x v="0"/>
    <x v="1"/>
  </r>
  <r>
    <x v="1"/>
    <x v="0"/>
  </r>
  <r>
    <x v="2"/>
    <x v="0"/>
  </r>
  <r>
    <x v="3"/>
    <x v="2"/>
  </r>
  <r>
    <x v="0"/>
    <x v="3"/>
  </r>
  <r>
    <x v="1"/>
    <x v="2"/>
  </r>
  <r>
    <x v="2"/>
    <x v="2"/>
  </r>
  <r>
    <x v="3"/>
    <x v="3"/>
  </r>
  <r>
    <x v="0"/>
    <x v="0"/>
  </r>
  <r>
    <x v="1"/>
    <x v="1"/>
  </r>
  <r>
    <x v="2"/>
    <x v="1"/>
  </r>
  <r>
    <x v="3"/>
    <x v="3"/>
  </r>
  <r>
    <x v="0"/>
    <x v="1"/>
  </r>
  <r>
    <x v="1"/>
    <x v="2"/>
  </r>
  <r>
    <x v="2"/>
    <x v="0"/>
  </r>
  <r>
    <x v="3"/>
    <x v="3"/>
  </r>
  <r>
    <x v="0"/>
    <x v="2"/>
  </r>
  <r>
    <x v="1"/>
    <x v="2"/>
  </r>
  <r>
    <x v="2"/>
    <x v="1"/>
  </r>
  <r>
    <x v="3"/>
    <x v="1"/>
  </r>
  <r>
    <x v="0"/>
    <x v="2"/>
  </r>
  <r>
    <x v="1"/>
    <x v="0"/>
  </r>
  <r>
    <x v="2"/>
    <x v="3"/>
  </r>
  <r>
    <x v="3"/>
    <x v="0"/>
  </r>
  <r>
    <x v="0"/>
    <x v="0"/>
  </r>
  <r>
    <x v="1"/>
    <x v="2"/>
  </r>
  <r>
    <x v="2"/>
    <x v="1"/>
  </r>
  <r>
    <x v="3"/>
    <x v="2"/>
  </r>
  <r>
    <x v="0"/>
    <x v="2"/>
  </r>
  <r>
    <x v="1"/>
    <x v="1"/>
  </r>
  <r>
    <x v="2"/>
    <x v="3"/>
  </r>
  <r>
    <x v="3"/>
    <x v="2"/>
  </r>
  <r>
    <x v="0"/>
    <x v="2"/>
  </r>
  <r>
    <x v="1"/>
    <x v="2"/>
  </r>
  <r>
    <x v="2"/>
    <x v="2"/>
  </r>
  <r>
    <x v="3"/>
    <x v="3"/>
  </r>
  <r>
    <x v="0"/>
    <x v="4"/>
  </r>
  <r>
    <x v="1"/>
    <x v="1"/>
  </r>
  <r>
    <x v="2"/>
    <x v="3"/>
  </r>
  <r>
    <x v="3"/>
    <x v="4"/>
  </r>
  <r>
    <x v="0"/>
    <x v="3"/>
  </r>
  <r>
    <x v="1"/>
    <x v="2"/>
  </r>
  <r>
    <x v="2"/>
    <x v="2"/>
  </r>
  <r>
    <x v="3"/>
    <x v="3"/>
  </r>
  <r>
    <x v="0"/>
    <x v="3"/>
  </r>
  <r>
    <x v="1"/>
    <x v="2"/>
  </r>
  <r>
    <x v="2"/>
    <x v="3"/>
  </r>
  <r>
    <x v="3"/>
    <x v="2"/>
  </r>
  <r>
    <x v="0"/>
    <x v="3"/>
  </r>
  <r>
    <x v="1"/>
    <x v="4"/>
  </r>
  <r>
    <x v="2"/>
    <x v="2"/>
  </r>
  <r>
    <x v="3"/>
    <x v="4"/>
  </r>
  <r>
    <x v="0"/>
    <x v="0"/>
  </r>
  <r>
    <x v="1"/>
    <x v="2"/>
  </r>
  <r>
    <x v="2"/>
    <x v="3"/>
  </r>
  <r>
    <x v="3"/>
    <x v="1"/>
  </r>
  <r>
    <x v="0"/>
    <x v="0"/>
  </r>
  <r>
    <x v="1"/>
    <x v="1"/>
  </r>
  <r>
    <x v="2"/>
    <x v="1"/>
  </r>
  <r>
    <x v="3"/>
    <x v="2"/>
  </r>
  <r>
    <x v="0"/>
    <x v="1"/>
  </r>
  <r>
    <x v="1"/>
    <x v="2"/>
  </r>
  <r>
    <x v="2"/>
    <x v="3"/>
  </r>
  <r>
    <x v="3"/>
    <x v="1"/>
  </r>
  <r>
    <x v="0"/>
    <x v="2"/>
  </r>
  <r>
    <x v="1"/>
    <x v="1"/>
  </r>
  <r>
    <x v="2"/>
    <x v="0"/>
  </r>
  <r>
    <x v="3"/>
    <x v="0"/>
  </r>
  <r>
    <x v="0"/>
    <x v="1"/>
  </r>
  <r>
    <x v="1"/>
    <x v="0"/>
  </r>
  <r>
    <x v="2"/>
    <x v="2"/>
  </r>
  <r>
    <x v="3"/>
    <x v="1"/>
  </r>
  <r>
    <x v="0"/>
    <x v="2"/>
  </r>
  <r>
    <x v="1"/>
    <x v="1"/>
  </r>
  <r>
    <x v="2"/>
    <x v="3"/>
  </r>
  <r>
    <x v="3"/>
    <x v="0"/>
  </r>
  <r>
    <x v="0"/>
    <x v="2"/>
  </r>
  <r>
    <x v="1"/>
    <x v="2"/>
  </r>
  <r>
    <x v="2"/>
    <x v="0"/>
  </r>
  <r>
    <x v="3"/>
    <x v="3"/>
  </r>
  <r>
    <x v="0"/>
    <x v="3"/>
  </r>
  <r>
    <x v="1"/>
    <x v="1"/>
  </r>
  <r>
    <x v="2"/>
    <x v="0"/>
  </r>
  <r>
    <x v="3"/>
    <x v="0"/>
  </r>
  <r>
    <x v="0"/>
    <x v="1"/>
  </r>
  <r>
    <x v="1"/>
    <x v="1"/>
  </r>
  <r>
    <x v="2"/>
    <x v="3"/>
  </r>
  <r>
    <x v="3"/>
    <x v="1"/>
  </r>
  <r>
    <x v="0"/>
    <x v="2"/>
  </r>
  <r>
    <x v="1"/>
    <x v="0"/>
  </r>
  <r>
    <x v="2"/>
    <x v="2"/>
  </r>
  <r>
    <x v="3"/>
    <x v="1"/>
  </r>
  <r>
    <x v="0"/>
    <x v="2"/>
  </r>
  <r>
    <x v="1"/>
    <x v="0"/>
  </r>
  <r>
    <x v="2"/>
    <x v="1"/>
  </r>
  <r>
    <x v="3"/>
    <x v="1"/>
  </r>
  <r>
    <x v="0"/>
    <x v="1"/>
  </r>
  <r>
    <x v="1"/>
    <x v="0"/>
  </r>
  <r>
    <x v="2"/>
    <x v="0"/>
  </r>
  <r>
    <x v="3"/>
    <x v="1"/>
  </r>
  <r>
    <x v="0"/>
    <x v="0"/>
  </r>
  <r>
    <x v="1"/>
    <x v="0"/>
  </r>
  <r>
    <x v="2"/>
    <x v="2"/>
  </r>
  <r>
    <x v="3"/>
    <x v="1"/>
  </r>
  <r>
    <x v="0"/>
    <x v="2"/>
  </r>
  <r>
    <x v="1"/>
    <x v="1"/>
  </r>
  <r>
    <x v="2"/>
    <x v="2"/>
  </r>
  <r>
    <x v="3"/>
    <x v="1"/>
  </r>
  <r>
    <x v="0"/>
    <x v="2"/>
  </r>
  <r>
    <x v="1"/>
    <x v="1"/>
  </r>
  <r>
    <x v="2"/>
    <x v="2"/>
  </r>
  <r>
    <x v="3"/>
    <x v="3"/>
  </r>
  <r>
    <x v="0"/>
    <x v="1"/>
  </r>
  <r>
    <x v="1"/>
    <x v="1"/>
  </r>
  <r>
    <x v="2"/>
    <x v="0"/>
  </r>
  <r>
    <x v="3"/>
    <x v="0"/>
  </r>
  <r>
    <x v="0"/>
    <x v="2"/>
  </r>
  <r>
    <x v="1"/>
    <x v="1"/>
  </r>
  <r>
    <x v="2"/>
    <x v="1"/>
  </r>
  <r>
    <x v="3"/>
    <x v="3"/>
  </r>
  <r>
    <x v="0"/>
    <x v="3"/>
  </r>
  <r>
    <x v="1"/>
    <x v="0"/>
  </r>
  <r>
    <x v="2"/>
    <x v="1"/>
  </r>
  <r>
    <x v="3"/>
    <x v="2"/>
  </r>
  <r>
    <x v="0"/>
    <x v="0"/>
  </r>
  <r>
    <x v="1"/>
    <x v="0"/>
  </r>
  <r>
    <x v="2"/>
    <x v="3"/>
  </r>
  <r>
    <x v="3"/>
    <x v="3"/>
  </r>
  <r>
    <x v="0"/>
    <x v="1"/>
  </r>
  <r>
    <x v="1"/>
    <x v="1"/>
  </r>
  <r>
    <x v="2"/>
    <x v="3"/>
  </r>
  <r>
    <x v="3"/>
    <x v="2"/>
  </r>
  <r>
    <x v="0"/>
    <x v="3"/>
  </r>
  <r>
    <x v="1"/>
    <x v="0"/>
  </r>
  <r>
    <x v="2"/>
    <x v="3"/>
  </r>
  <r>
    <x v="3"/>
    <x v="2"/>
  </r>
  <r>
    <x v="0"/>
    <x v="2"/>
  </r>
  <r>
    <x v="1"/>
    <x v="1"/>
  </r>
  <r>
    <x v="2"/>
    <x v="2"/>
  </r>
  <r>
    <x v="3"/>
    <x v="3"/>
  </r>
  <r>
    <x v="0"/>
    <x v="0"/>
  </r>
  <r>
    <x v="1"/>
    <x v="2"/>
  </r>
  <r>
    <x v="2"/>
    <x v="0"/>
  </r>
  <r>
    <x v="3"/>
    <x v="1"/>
  </r>
  <r>
    <x v="0"/>
    <x v="2"/>
  </r>
  <r>
    <x v="1"/>
    <x v="1"/>
  </r>
  <r>
    <x v="2"/>
    <x v="2"/>
  </r>
  <r>
    <x v="3"/>
    <x v="3"/>
  </r>
  <r>
    <x v="0"/>
    <x v="1"/>
  </r>
  <r>
    <x v="1"/>
    <x v="1"/>
  </r>
  <r>
    <x v="2"/>
    <x v="3"/>
  </r>
  <r>
    <x v="3"/>
    <x v="2"/>
  </r>
  <r>
    <x v="0"/>
    <x v="2"/>
  </r>
  <r>
    <x v="1"/>
    <x v="2"/>
  </r>
  <r>
    <x v="2"/>
    <x v="1"/>
  </r>
  <r>
    <x v="3"/>
    <x v="2"/>
  </r>
  <r>
    <x v="0"/>
    <x v="1"/>
  </r>
  <r>
    <x v="1"/>
    <x v="2"/>
  </r>
  <r>
    <x v="2"/>
    <x v="1"/>
  </r>
  <r>
    <x v="3"/>
    <x v="0"/>
  </r>
  <r>
    <x v="0"/>
    <x v="1"/>
  </r>
  <r>
    <x v="1"/>
    <x v="0"/>
  </r>
  <r>
    <x v="2"/>
    <x v="1"/>
  </r>
  <r>
    <x v="3"/>
    <x v="1"/>
  </r>
  <r>
    <x v="0"/>
    <x v="2"/>
  </r>
  <r>
    <x v="1"/>
    <x v="1"/>
  </r>
  <r>
    <x v="2"/>
    <x v="3"/>
  </r>
  <r>
    <x v="3"/>
    <x v="0"/>
  </r>
  <r>
    <x v="0"/>
    <x v="0"/>
  </r>
  <r>
    <x v="1"/>
    <x v="1"/>
  </r>
  <r>
    <x v="2"/>
    <x v="3"/>
  </r>
  <r>
    <x v="3"/>
    <x v="0"/>
  </r>
  <r>
    <x v="0"/>
    <x v="3"/>
  </r>
  <r>
    <x v="1"/>
    <x v="0"/>
  </r>
  <r>
    <x v="2"/>
    <x v="0"/>
  </r>
  <r>
    <x v="3"/>
    <x v="3"/>
  </r>
  <r>
    <x v="0"/>
    <x v="1"/>
  </r>
  <r>
    <x v="1"/>
    <x v="2"/>
  </r>
  <r>
    <x v="2"/>
    <x v="1"/>
  </r>
  <r>
    <x v="3"/>
    <x v="2"/>
  </r>
  <r>
    <x v="0"/>
    <x v="3"/>
  </r>
  <r>
    <x v="1"/>
    <x v="1"/>
  </r>
  <r>
    <x v="2"/>
    <x v="1"/>
  </r>
  <r>
    <x v="3"/>
    <x v="3"/>
  </r>
  <r>
    <x v="0"/>
    <x v="1"/>
  </r>
  <r>
    <x v="1"/>
    <x v="0"/>
  </r>
  <r>
    <x v="2"/>
    <x v="1"/>
  </r>
  <r>
    <x v="3"/>
    <x v="0"/>
  </r>
  <r>
    <x v="0"/>
    <x v="2"/>
  </r>
  <r>
    <x v="1"/>
    <x v="0"/>
  </r>
  <r>
    <x v="2"/>
    <x v="3"/>
  </r>
  <r>
    <x v="3"/>
    <x v="0"/>
  </r>
  <r>
    <x v="0"/>
    <x v="1"/>
  </r>
  <r>
    <x v="1"/>
    <x v="1"/>
  </r>
  <r>
    <x v="2"/>
    <x v="1"/>
  </r>
  <r>
    <x v="3"/>
    <x v="2"/>
  </r>
  <r>
    <x v="0"/>
    <x v="3"/>
  </r>
  <r>
    <x v="1"/>
    <x v="2"/>
  </r>
  <r>
    <x v="2"/>
    <x v="3"/>
  </r>
  <r>
    <x v="3"/>
    <x v="2"/>
  </r>
  <r>
    <x v="0"/>
    <x v="0"/>
  </r>
  <r>
    <x v="1"/>
    <x v="0"/>
  </r>
  <r>
    <x v="2"/>
    <x v="0"/>
  </r>
  <r>
    <x v="3"/>
    <x v="0"/>
  </r>
  <r>
    <x v="0"/>
    <x v="1"/>
  </r>
  <r>
    <x v="1"/>
    <x v="0"/>
  </r>
  <r>
    <x v="2"/>
    <x v="1"/>
  </r>
  <r>
    <x v="3"/>
    <x v="2"/>
  </r>
  <r>
    <x v="0"/>
    <x v="1"/>
  </r>
  <r>
    <x v="1"/>
    <x v="1"/>
  </r>
  <r>
    <x v="2"/>
    <x v="3"/>
  </r>
  <r>
    <x v="3"/>
    <x v="3"/>
  </r>
  <r>
    <x v="0"/>
    <x v="1"/>
  </r>
  <r>
    <x v="1"/>
    <x v="1"/>
  </r>
  <r>
    <x v="2"/>
    <x v="2"/>
  </r>
  <r>
    <x v="3"/>
    <x v="0"/>
  </r>
  <r>
    <x v="0"/>
    <x v="2"/>
  </r>
  <r>
    <x v="1"/>
    <x v="2"/>
  </r>
  <r>
    <x v="2"/>
    <x v="2"/>
  </r>
  <r>
    <x v="3"/>
    <x v="1"/>
  </r>
  <r>
    <x v="0"/>
    <x v="2"/>
  </r>
  <r>
    <x v="1"/>
    <x v="1"/>
  </r>
  <r>
    <x v="2"/>
    <x v="1"/>
  </r>
  <r>
    <x v="3"/>
    <x v="3"/>
  </r>
  <r>
    <x v="0"/>
    <x v="1"/>
  </r>
  <r>
    <x v="1"/>
    <x v="1"/>
  </r>
  <r>
    <x v="2"/>
    <x v="1"/>
  </r>
  <r>
    <x v="3"/>
    <x v="1"/>
  </r>
  <r>
    <x v="0"/>
    <x v="1"/>
  </r>
  <r>
    <x v="1"/>
    <x v="1"/>
  </r>
  <r>
    <x v="2"/>
    <x v="2"/>
  </r>
  <r>
    <x v="3"/>
    <x v="3"/>
  </r>
  <r>
    <x v="0"/>
    <x v="0"/>
  </r>
  <r>
    <x v="1"/>
    <x v="1"/>
  </r>
  <r>
    <x v="2"/>
    <x v="3"/>
  </r>
  <r>
    <x v="3"/>
    <x v="0"/>
  </r>
  <r>
    <x v="0"/>
    <x v="3"/>
  </r>
  <r>
    <x v="1"/>
    <x v="2"/>
  </r>
  <r>
    <x v="2"/>
    <x v="0"/>
  </r>
  <r>
    <x v="3"/>
    <x v="0"/>
  </r>
  <r>
    <x v="0"/>
    <x v="3"/>
  </r>
  <r>
    <x v="1"/>
    <x v="0"/>
  </r>
  <r>
    <x v="2"/>
    <x v="1"/>
  </r>
  <r>
    <x v="3"/>
    <x v="3"/>
  </r>
  <r>
    <x v="0"/>
    <x v="1"/>
  </r>
  <r>
    <x v="1"/>
    <x v="0"/>
  </r>
  <r>
    <x v="2"/>
    <x v="2"/>
  </r>
  <r>
    <x v="3"/>
    <x v="3"/>
  </r>
  <r>
    <x v="0"/>
    <x v="0"/>
  </r>
  <r>
    <x v="1"/>
    <x v="0"/>
  </r>
  <r>
    <x v="2"/>
    <x v="2"/>
  </r>
  <r>
    <x v="3"/>
    <x v="1"/>
  </r>
  <r>
    <x v="0"/>
    <x v="3"/>
  </r>
  <r>
    <x v="1"/>
    <x v="1"/>
  </r>
  <r>
    <x v="2"/>
    <x v="1"/>
  </r>
  <r>
    <x v="3"/>
    <x v="0"/>
  </r>
  <r>
    <x v="0"/>
    <x v="0"/>
  </r>
  <r>
    <x v="1"/>
    <x v="0"/>
  </r>
  <r>
    <x v="2"/>
    <x v="0"/>
  </r>
  <r>
    <x v="3"/>
    <x v="2"/>
  </r>
  <r>
    <x v="0"/>
    <x v="2"/>
  </r>
  <r>
    <x v="1"/>
    <x v="1"/>
  </r>
  <r>
    <x v="2"/>
    <x v="0"/>
  </r>
  <r>
    <x v="3"/>
    <x v="3"/>
  </r>
  <r>
    <x v="0"/>
    <x v="0"/>
  </r>
  <r>
    <x v="1"/>
    <x v="2"/>
  </r>
  <r>
    <x v="2"/>
    <x v="3"/>
  </r>
  <r>
    <x v="3"/>
    <x v="3"/>
  </r>
  <r>
    <x v="0"/>
    <x v="3"/>
  </r>
  <r>
    <x v="1"/>
    <x v="1"/>
  </r>
  <r>
    <x v="2"/>
    <x v="0"/>
  </r>
  <r>
    <x v="3"/>
    <x v="1"/>
  </r>
  <r>
    <x v="0"/>
    <x v="2"/>
  </r>
  <r>
    <x v="1"/>
    <x v="2"/>
  </r>
  <r>
    <x v="2"/>
    <x v="3"/>
  </r>
  <r>
    <x v="3"/>
    <x v="1"/>
  </r>
  <r>
    <x v="0"/>
    <x v="3"/>
  </r>
  <r>
    <x v="1"/>
    <x v="0"/>
  </r>
  <r>
    <x v="2"/>
    <x v="2"/>
  </r>
  <r>
    <x v="3"/>
    <x v="3"/>
  </r>
  <r>
    <x v="0"/>
    <x v="3"/>
  </r>
  <r>
    <x v="1"/>
    <x v="2"/>
  </r>
  <r>
    <x v="2"/>
    <x v="3"/>
  </r>
  <r>
    <x v="3"/>
    <x v="1"/>
  </r>
  <r>
    <x v="0"/>
    <x v="0"/>
  </r>
  <r>
    <x v="1"/>
    <x v="0"/>
  </r>
  <r>
    <x v="2"/>
    <x v="3"/>
  </r>
  <r>
    <x v="3"/>
    <x v="3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0"/>
  </r>
  <r>
    <x v="3"/>
    <x v="1"/>
  </r>
  <r>
    <x v="0"/>
    <x v="3"/>
  </r>
  <r>
    <x v="1"/>
    <x v="1"/>
  </r>
  <r>
    <x v="2"/>
    <x v="3"/>
  </r>
  <r>
    <x v="3"/>
    <x v="1"/>
  </r>
  <r>
    <x v="0"/>
    <x v="0"/>
  </r>
  <r>
    <x v="1"/>
    <x v="1"/>
  </r>
  <r>
    <x v="2"/>
    <x v="2"/>
  </r>
  <r>
    <x v="3"/>
    <x v="2"/>
  </r>
  <r>
    <x v="0"/>
    <x v="3"/>
  </r>
  <r>
    <x v="1"/>
    <x v="2"/>
  </r>
  <r>
    <x v="2"/>
    <x v="1"/>
  </r>
  <r>
    <x v="3"/>
    <x v="1"/>
  </r>
  <r>
    <x v="0"/>
    <x v="2"/>
  </r>
  <r>
    <x v="1"/>
    <x v="0"/>
  </r>
  <r>
    <x v="2"/>
    <x v="1"/>
  </r>
  <r>
    <x v="3"/>
    <x v="2"/>
  </r>
  <r>
    <x v="0"/>
    <x v="3"/>
  </r>
  <r>
    <x v="1"/>
    <x v="2"/>
  </r>
  <r>
    <x v="2"/>
    <x v="0"/>
  </r>
  <r>
    <x v="3"/>
    <x v="0"/>
  </r>
  <r>
    <x v="0"/>
    <x v="3"/>
  </r>
  <r>
    <x v="1"/>
    <x v="2"/>
  </r>
  <r>
    <x v="2"/>
    <x v="0"/>
  </r>
  <r>
    <x v="3"/>
    <x v="3"/>
  </r>
  <r>
    <x v="0"/>
    <x v="0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1"/>
  </r>
  <r>
    <x v="0"/>
    <x v="3"/>
  </r>
  <r>
    <x v="1"/>
    <x v="1"/>
  </r>
  <r>
    <x v="2"/>
    <x v="1"/>
  </r>
  <r>
    <x v="3"/>
    <x v="0"/>
  </r>
  <r>
    <x v="0"/>
    <x v="1"/>
  </r>
  <r>
    <x v="1"/>
    <x v="2"/>
  </r>
  <r>
    <x v="2"/>
    <x v="1"/>
  </r>
  <r>
    <x v="3"/>
    <x v="3"/>
  </r>
  <r>
    <x v="0"/>
    <x v="0"/>
  </r>
  <r>
    <x v="1"/>
    <x v="1"/>
  </r>
  <r>
    <x v="2"/>
    <x v="3"/>
  </r>
  <r>
    <x v="3"/>
    <x v="3"/>
  </r>
  <r>
    <x v="0"/>
    <x v="2"/>
  </r>
  <r>
    <x v="1"/>
    <x v="1"/>
  </r>
  <r>
    <x v="2"/>
    <x v="3"/>
  </r>
  <r>
    <x v="3"/>
    <x v="1"/>
  </r>
  <r>
    <x v="0"/>
    <x v="3"/>
  </r>
  <r>
    <x v="1"/>
    <x v="0"/>
  </r>
  <r>
    <x v="2"/>
    <x v="1"/>
  </r>
  <r>
    <x v="3"/>
    <x v="3"/>
  </r>
  <r>
    <x v="0"/>
    <x v="1"/>
  </r>
  <r>
    <x v="1"/>
    <x v="0"/>
  </r>
  <r>
    <x v="2"/>
    <x v="0"/>
  </r>
  <r>
    <x v="3"/>
    <x v="2"/>
  </r>
  <r>
    <x v="0"/>
    <x v="0"/>
  </r>
  <r>
    <x v="1"/>
    <x v="0"/>
  </r>
  <r>
    <x v="2"/>
    <x v="1"/>
  </r>
  <r>
    <x v="3"/>
    <x v="1"/>
  </r>
  <r>
    <x v="0"/>
    <x v="3"/>
  </r>
  <r>
    <x v="1"/>
    <x v="1"/>
  </r>
  <r>
    <x v="2"/>
    <x v="3"/>
  </r>
  <r>
    <x v="3"/>
    <x v="1"/>
  </r>
  <r>
    <x v="0"/>
    <x v="3"/>
  </r>
  <r>
    <x v="1"/>
    <x v="0"/>
  </r>
  <r>
    <x v="2"/>
    <x v="0"/>
  </r>
  <r>
    <x v="3"/>
    <x v="1"/>
  </r>
  <r>
    <x v="0"/>
    <x v="0"/>
  </r>
  <r>
    <x v="1"/>
    <x v="0"/>
  </r>
  <r>
    <x v="2"/>
    <x v="0"/>
  </r>
  <r>
    <x v="3"/>
    <x v="2"/>
  </r>
  <r>
    <x v="0"/>
    <x v="2"/>
  </r>
  <r>
    <x v="1"/>
    <x v="0"/>
  </r>
  <r>
    <x v="2"/>
    <x v="2"/>
  </r>
  <r>
    <x v="3"/>
    <x v="0"/>
  </r>
  <r>
    <x v="0"/>
    <x v="2"/>
  </r>
  <r>
    <x v="1"/>
    <x v="2"/>
  </r>
  <r>
    <x v="2"/>
    <x v="1"/>
  </r>
  <r>
    <x v="3"/>
    <x v="3"/>
  </r>
  <r>
    <x v="0"/>
    <x v="1"/>
  </r>
  <r>
    <x v="1"/>
    <x v="0"/>
  </r>
  <r>
    <x v="2"/>
    <x v="3"/>
  </r>
  <r>
    <x v="3"/>
    <x v="2"/>
  </r>
  <r>
    <x v="0"/>
    <x v="1"/>
  </r>
  <r>
    <x v="1"/>
    <x v="1"/>
  </r>
  <r>
    <x v="2"/>
    <x v="3"/>
  </r>
  <r>
    <x v="3"/>
    <x v="2"/>
  </r>
  <r>
    <x v="0"/>
    <x v="0"/>
  </r>
  <r>
    <x v="1"/>
    <x v="1"/>
  </r>
  <r>
    <x v="2"/>
    <x v="0"/>
  </r>
  <r>
    <x v="3"/>
    <x v="3"/>
  </r>
  <r>
    <x v="0"/>
    <x v="3"/>
  </r>
  <r>
    <x v="1"/>
    <x v="2"/>
  </r>
  <r>
    <x v="2"/>
    <x v="0"/>
  </r>
  <r>
    <x v="3"/>
    <x v="2"/>
  </r>
  <r>
    <x v="0"/>
    <x v="0"/>
  </r>
  <r>
    <x v="1"/>
    <x v="2"/>
  </r>
  <r>
    <x v="2"/>
    <x v="1"/>
  </r>
  <r>
    <x v="3"/>
    <x v="3"/>
  </r>
  <r>
    <x v="0"/>
    <x v="1"/>
  </r>
  <r>
    <x v="1"/>
    <x v="1"/>
  </r>
  <r>
    <x v="2"/>
    <x v="3"/>
  </r>
  <r>
    <x v="3"/>
    <x v="3"/>
  </r>
  <r>
    <x v="0"/>
    <x v="1"/>
  </r>
  <r>
    <x v="1"/>
    <x v="0"/>
  </r>
  <r>
    <x v="2"/>
    <x v="2"/>
  </r>
  <r>
    <x v="3"/>
    <x v="3"/>
  </r>
  <r>
    <x v="0"/>
    <x v="0"/>
  </r>
  <r>
    <x v="1"/>
    <x v="0"/>
  </r>
  <r>
    <x v="2"/>
    <x v="2"/>
  </r>
  <r>
    <x v="3"/>
    <x v="2"/>
  </r>
  <r>
    <x v="0"/>
    <x v="1"/>
  </r>
  <r>
    <x v="1"/>
    <x v="0"/>
  </r>
  <r>
    <x v="2"/>
    <x v="1"/>
  </r>
  <r>
    <x v="3"/>
    <x v="2"/>
  </r>
  <r>
    <x v="0"/>
    <x v="3"/>
  </r>
  <r>
    <x v="1"/>
    <x v="0"/>
  </r>
  <r>
    <x v="2"/>
    <x v="2"/>
  </r>
  <r>
    <x v="3"/>
    <x v="0"/>
  </r>
  <r>
    <x v="0"/>
    <x v="1"/>
  </r>
  <r>
    <x v="1"/>
    <x v="2"/>
  </r>
  <r>
    <x v="2"/>
    <x v="0"/>
  </r>
  <r>
    <x v="3"/>
    <x v="0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1"/>
  </r>
  <r>
    <x v="3"/>
    <x v="1"/>
  </r>
  <r>
    <x v="0"/>
    <x v="3"/>
  </r>
  <r>
    <x v="1"/>
    <x v="2"/>
  </r>
  <r>
    <x v="2"/>
    <x v="2"/>
  </r>
  <r>
    <x v="3"/>
    <x v="1"/>
  </r>
  <r>
    <x v="0"/>
    <x v="2"/>
  </r>
  <r>
    <x v="1"/>
    <x v="2"/>
  </r>
  <r>
    <x v="2"/>
    <x v="2"/>
  </r>
  <r>
    <x v="3"/>
    <x v="0"/>
  </r>
  <r>
    <x v="0"/>
    <x v="2"/>
  </r>
  <r>
    <x v="1"/>
    <x v="1"/>
  </r>
  <r>
    <x v="2"/>
    <x v="3"/>
  </r>
  <r>
    <x v="3"/>
    <x v="0"/>
  </r>
  <r>
    <x v="0"/>
    <x v="2"/>
  </r>
  <r>
    <x v="1"/>
    <x v="0"/>
  </r>
  <r>
    <x v="2"/>
    <x v="1"/>
  </r>
  <r>
    <x v="3"/>
    <x v="3"/>
  </r>
  <r>
    <x v="0"/>
    <x v="2"/>
  </r>
  <r>
    <x v="1"/>
    <x v="1"/>
  </r>
  <r>
    <x v="2"/>
    <x v="1"/>
  </r>
  <r>
    <x v="3"/>
    <x v="1"/>
  </r>
  <r>
    <x v="0"/>
    <x v="0"/>
  </r>
  <r>
    <x v="1"/>
    <x v="0"/>
  </r>
  <r>
    <x v="2"/>
    <x v="0"/>
  </r>
  <r>
    <x v="3"/>
    <x v="2"/>
  </r>
  <r>
    <x v="0"/>
    <x v="3"/>
  </r>
  <r>
    <x v="1"/>
    <x v="1"/>
  </r>
  <r>
    <x v="2"/>
    <x v="1"/>
  </r>
  <r>
    <x v="3"/>
    <x v="2"/>
  </r>
  <r>
    <x v="0"/>
    <x v="3"/>
  </r>
  <r>
    <x v="1"/>
    <x v="2"/>
  </r>
  <r>
    <x v="2"/>
    <x v="2"/>
  </r>
  <r>
    <x v="3"/>
    <x v="1"/>
  </r>
  <r>
    <x v="0"/>
    <x v="0"/>
  </r>
  <r>
    <x v="1"/>
    <x v="2"/>
  </r>
  <r>
    <x v="2"/>
    <x v="2"/>
  </r>
  <r>
    <x v="3"/>
    <x v="0"/>
  </r>
  <r>
    <x v="0"/>
    <x v="1"/>
  </r>
  <r>
    <x v="1"/>
    <x v="2"/>
  </r>
  <r>
    <x v="2"/>
    <x v="2"/>
  </r>
  <r>
    <x v="3"/>
    <x v="2"/>
  </r>
  <r>
    <x v="0"/>
    <x v="3"/>
  </r>
  <r>
    <x v="1"/>
    <x v="0"/>
  </r>
  <r>
    <x v="2"/>
    <x v="1"/>
  </r>
  <r>
    <x v="3"/>
    <x v="2"/>
  </r>
  <r>
    <x v="0"/>
    <x v="2"/>
  </r>
  <r>
    <x v="1"/>
    <x v="1"/>
  </r>
  <r>
    <x v="2"/>
    <x v="0"/>
  </r>
  <r>
    <x v="3"/>
    <x v="3"/>
  </r>
  <r>
    <x v="0"/>
    <x v="3"/>
  </r>
  <r>
    <x v="1"/>
    <x v="1"/>
  </r>
  <r>
    <x v="2"/>
    <x v="0"/>
  </r>
  <r>
    <x v="3"/>
    <x v="1"/>
  </r>
  <r>
    <x v="0"/>
    <x v="0"/>
  </r>
  <r>
    <x v="1"/>
    <x v="0"/>
  </r>
  <r>
    <x v="2"/>
    <x v="2"/>
  </r>
  <r>
    <x v="3"/>
    <x v="0"/>
  </r>
  <r>
    <x v="0"/>
    <x v="0"/>
  </r>
  <r>
    <x v="1"/>
    <x v="2"/>
  </r>
  <r>
    <x v="2"/>
    <x v="2"/>
  </r>
  <r>
    <x v="3"/>
    <x v="0"/>
  </r>
  <r>
    <x v="0"/>
    <x v="3"/>
  </r>
  <r>
    <x v="1"/>
    <x v="2"/>
  </r>
  <r>
    <x v="2"/>
    <x v="3"/>
  </r>
  <r>
    <x v="3"/>
    <x v="0"/>
  </r>
  <r>
    <x v="0"/>
    <x v="0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3"/>
  </r>
  <r>
    <x v="0"/>
    <x v="0"/>
  </r>
  <r>
    <x v="1"/>
    <x v="2"/>
  </r>
  <r>
    <x v="2"/>
    <x v="0"/>
  </r>
  <r>
    <x v="3"/>
    <x v="1"/>
  </r>
  <r>
    <x v="0"/>
    <x v="2"/>
  </r>
  <r>
    <x v="1"/>
    <x v="1"/>
  </r>
  <r>
    <x v="2"/>
    <x v="1"/>
  </r>
  <r>
    <x v="3"/>
    <x v="2"/>
  </r>
  <r>
    <x v="0"/>
    <x v="3"/>
  </r>
  <r>
    <x v="1"/>
    <x v="0"/>
  </r>
  <r>
    <x v="2"/>
    <x v="1"/>
  </r>
  <r>
    <x v="3"/>
    <x v="2"/>
  </r>
  <r>
    <x v="0"/>
    <x v="1"/>
  </r>
  <r>
    <x v="1"/>
    <x v="2"/>
  </r>
  <r>
    <x v="2"/>
    <x v="0"/>
  </r>
  <r>
    <x v="3"/>
    <x v="0"/>
  </r>
  <r>
    <x v="0"/>
    <x v="0"/>
  </r>
  <r>
    <x v="1"/>
    <x v="1"/>
  </r>
  <r>
    <x v="2"/>
    <x v="2"/>
  </r>
  <r>
    <x v="3"/>
    <x v="0"/>
  </r>
  <r>
    <x v="0"/>
    <x v="2"/>
  </r>
  <r>
    <x v="1"/>
    <x v="3"/>
  </r>
  <r>
    <x v="2"/>
    <x v="4"/>
  </r>
  <r>
    <x v="3"/>
    <x v="1"/>
  </r>
  <r>
    <x v="0"/>
    <x v="4"/>
  </r>
  <r>
    <x v="1"/>
    <x v="1"/>
  </r>
  <r>
    <x v="2"/>
    <x v="2"/>
  </r>
  <r>
    <x v="3"/>
    <x v="4"/>
  </r>
  <r>
    <x v="0"/>
    <x v="3"/>
  </r>
  <r>
    <x v="1"/>
    <x v="1"/>
  </r>
  <r>
    <x v="2"/>
    <x v="3"/>
  </r>
  <r>
    <x v="3"/>
    <x v="3"/>
  </r>
  <r>
    <x v="0"/>
    <x v="1"/>
  </r>
  <r>
    <x v="1"/>
    <x v="4"/>
  </r>
  <r>
    <x v="2"/>
    <x v="2"/>
  </r>
  <r>
    <x v="3"/>
    <x v="2"/>
  </r>
  <r>
    <x v="0"/>
    <x v="3"/>
  </r>
  <r>
    <x v="1"/>
    <x v="4"/>
  </r>
  <r>
    <x v="2"/>
    <x v="4"/>
  </r>
  <r>
    <x v="3"/>
    <x v="3"/>
  </r>
  <r>
    <x v="0"/>
    <x v="1"/>
  </r>
  <r>
    <x v="1"/>
    <x v="1"/>
  </r>
  <r>
    <x v="2"/>
    <x v="3"/>
  </r>
  <r>
    <x v="3"/>
    <x v="1"/>
  </r>
  <r>
    <x v="0"/>
    <x v="1"/>
  </r>
  <r>
    <x v="1"/>
    <x v="1"/>
  </r>
  <r>
    <x v="2"/>
    <x v="0"/>
  </r>
  <r>
    <x v="3"/>
    <x v="0"/>
  </r>
  <r>
    <x v="0"/>
    <x v="1"/>
  </r>
  <r>
    <x v="1"/>
    <x v="0"/>
  </r>
  <r>
    <x v="2"/>
    <x v="1"/>
  </r>
  <r>
    <x v="3"/>
    <x v="3"/>
  </r>
  <r>
    <x v="0"/>
    <x v="3"/>
  </r>
  <r>
    <x v="1"/>
    <x v="2"/>
  </r>
  <r>
    <x v="2"/>
    <x v="0"/>
  </r>
  <r>
    <x v="3"/>
    <x v="3"/>
  </r>
  <r>
    <x v="0"/>
    <x v="0"/>
  </r>
  <r>
    <x v="1"/>
    <x v="2"/>
  </r>
  <r>
    <x v="2"/>
    <x v="0"/>
  </r>
  <r>
    <x v="3"/>
    <x v="3"/>
  </r>
  <r>
    <x v="0"/>
    <x v="0"/>
  </r>
  <r>
    <x v="1"/>
    <x v="0"/>
  </r>
  <r>
    <x v="2"/>
    <x v="0"/>
  </r>
  <r>
    <x v="3"/>
    <x v="3"/>
  </r>
  <r>
    <x v="0"/>
    <x v="0"/>
  </r>
  <r>
    <x v="1"/>
    <x v="2"/>
  </r>
  <r>
    <x v="2"/>
    <x v="3"/>
  </r>
  <r>
    <x v="3"/>
    <x v="2"/>
  </r>
  <r>
    <x v="0"/>
    <x v="1"/>
  </r>
  <r>
    <x v="1"/>
    <x v="0"/>
  </r>
  <r>
    <x v="2"/>
    <x v="2"/>
  </r>
  <r>
    <x v="3"/>
    <x v="0"/>
  </r>
  <r>
    <x v="0"/>
    <x v="2"/>
  </r>
  <r>
    <x v="1"/>
    <x v="0"/>
  </r>
  <r>
    <x v="2"/>
    <x v="3"/>
  </r>
  <r>
    <x v="3"/>
    <x v="0"/>
  </r>
  <r>
    <x v="0"/>
    <x v="2"/>
  </r>
  <r>
    <x v="1"/>
    <x v="2"/>
  </r>
  <r>
    <x v="2"/>
    <x v="3"/>
  </r>
  <r>
    <x v="3"/>
    <x v="2"/>
  </r>
  <r>
    <x v="0"/>
    <x v="0"/>
  </r>
  <r>
    <x v="1"/>
    <x v="1"/>
  </r>
  <r>
    <x v="2"/>
    <x v="0"/>
  </r>
  <r>
    <x v="3"/>
    <x v="1"/>
  </r>
  <r>
    <x v="0"/>
    <x v="0"/>
  </r>
  <r>
    <x v="1"/>
    <x v="2"/>
  </r>
  <r>
    <x v="2"/>
    <x v="1"/>
  </r>
  <r>
    <x v="3"/>
    <x v="2"/>
  </r>
  <r>
    <x v="0"/>
    <x v="1"/>
  </r>
  <r>
    <x v="1"/>
    <x v="0"/>
  </r>
  <r>
    <x v="2"/>
    <x v="2"/>
  </r>
  <r>
    <x v="3"/>
    <x v="1"/>
  </r>
  <r>
    <x v="0"/>
    <x v="2"/>
  </r>
  <r>
    <x v="1"/>
    <x v="2"/>
  </r>
  <r>
    <x v="2"/>
    <x v="0"/>
  </r>
  <r>
    <x v="3"/>
    <x v="1"/>
  </r>
  <r>
    <x v="0"/>
    <x v="0"/>
  </r>
  <r>
    <x v="1"/>
    <x v="2"/>
  </r>
  <r>
    <x v="2"/>
    <x v="1"/>
  </r>
  <r>
    <x v="3"/>
    <x v="3"/>
  </r>
  <r>
    <x v="0"/>
    <x v="0"/>
  </r>
  <r>
    <x v="1"/>
    <x v="2"/>
  </r>
  <r>
    <x v="2"/>
    <x v="3"/>
  </r>
  <r>
    <x v="3"/>
    <x v="2"/>
  </r>
  <r>
    <x v="0"/>
    <x v="3"/>
  </r>
  <r>
    <x v="1"/>
    <x v="2"/>
  </r>
  <r>
    <x v="2"/>
    <x v="1"/>
  </r>
  <r>
    <x v="3"/>
    <x v="1"/>
  </r>
  <r>
    <x v="0"/>
    <x v="2"/>
  </r>
  <r>
    <x v="1"/>
    <x v="0"/>
  </r>
  <r>
    <x v="2"/>
    <x v="2"/>
  </r>
  <r>
    <x v="3"/>
    <x v="2"/>
  </r>
  <r>
    <x v="0"/>
    <x v="0"/>
  </r>
  <r>
    <x v="1"/>
    <x v="1"/>
  </r>
  <r>
    <x v="2"/>
    <x v="1"/>
  </r>
  <r>
    <x v="3"/>
    <x v="1"/>
  </r>
  <r>
    <x v="0"/>
    <x v="0"/>
  </r>
  <r>
    <x v="1"/>
    <x v="1"/>
  </r>
  <r>
    <x v="2"/>
    <x v="1"/>
  </r>
  <r>
    <x v="3"/>
    <x v="1"/>
  </r>
  <r>
    <x v="0"/>
    <x v="0"/>
  </r>
  <r>
    <x v="1"/>
    <x v="0"/>
  </r>
  <r>
    <x v="2"/>
    <x v="0"/>
  </r>
  <r>
    <x v="3"/>
    <x v="2"/>
  </r>
  <r>
    <x v="0"/>
    <x v="2"/>
  </r>
  <r>
    <x v="1"/>
    <x v="0"/>
  </r>
  <r>
    <x v="2"/>
    <x v="2"/>
  </r>
  <r>
    <x v="3"/>
    <x v="3"/>
  </r>
  <r>
    <x v="0"/>
    <x v="2"/>
  </r>
  <r>
    <x v="1"/>
    <x v="1"/>
  </r>
  <r>
    <x v="2"/>
    <x v="1"/>
  </r>
  <r>
    <x v="3"/>
    <x v="2"/>
  </r>
  <r>
    <x v="0"/>
    <x v="1"/>
  </r>
  <r>
    <x v="1"/>
    <x v="2"/>
  </r>
  <r>
    <x v="2"/>
    <x v="2"/>
  </r>
  <r>
    <x v="3"/>
    <x v="3"/>
  </r>
  <r>
    <x v="0"/>
    <x v="1"/>
  </r>
  <r>
    <x v="1"/>
    <x v="1"/>
  </r>
  <r>
    <x v="2"/>
    <x v="3"/>
  </r>
  <r>
    <x v="3"/>
    <x v="1"/>
  </r>
  <r>
    <x v="0"/>
    <x v="4"/>
  </r>
  <r>
    <x v="1"/>
    <x v="1"/>
  </r>
  <r>
    <x v="2"/>
    <x v="4"/>
  </r>
  <r>
    <x v="3"/>
    <x v="3"/>
  </r>
  <r>
    <x v="0"/>
    <x v="2"/>
  </r>
  <r>
    <x v="1"/>
    <x v="2"/>
  </r>
  <r>
    <x v="2"/>
    <x v="1"/>
  </r>
  <r>
    <x v="3"/>
    <x v="1"/>
  </r>
  <r>
    <x v="0"/>
    <x v="1"/>
  </r>
  <r>
    <x v="1"/>
    <x v="4"/>
  </r>
  <r>
    <x v="2"/>
    <x v="4"/>
  </r>
  <r>
    <x v="3"/>
    <x v="4"/>
  </r>
  <r>
    <x v="0"/>
    <x v="1"/>
  </r>
  <r>
    <x v="1"/>
    <x v="4"/>
  </r>
  <r>
    <x v="2"/>
    <x v="3"/>
  </r>
  <r>
    <x v="3"/>
    <x v="2"/>
  </r>
  <r>
    <x v="0"/>
    <x v="3"/>
  </r>
  <r>
    <x v="1"/>
    <x v="2"/>
  </r>
  <r>
    <x v="2"/>
    <x v="3"/>
  </r>
  <r>
    <x v="3"/>
    <x v="2"/>
  </r>
  <r>
    <x v="0"/>
    <x v="3"/>
  </r>
  <r>
    <x v="1"/>
    <x v="1"/>
  </r>
  <r>
    <x v="2"/>
    <x v="3"/>
  </r>
  <r>
    <x v="3"/>
    <x v="2"/>
  </r>
  <r>
    <x v="0"/>
    <x v="1"/>
  </r>
  <r>
    <x v="1"/>
    <x v="2"/>
  </r>
  <r>
    <x v="2"/>
    <x v="1"/>
  </r>
  <r>
    <x v="3"/>
    <x v="1"/>
  </r>
  <r>
    <x v="0"/>
    <x v="3"/>
  </r>
  <r>
    <x v="1"/>
    <x v="2"/>
  </r>
  <r>
    <x v="2"/>
    <x v="1"/>
  </r>
  <r>
    <x v="3"/>
    <x v="0"/>
  </r>
  <r>
    <x v="0"/>
    <x v="0"/>
  </r>
  <r>
    <x v="1"/>
    <x v="1"/>
  </r>
  <r>
    <x v="2"/>
    <x v="3"/>
  </r>
  <r>
    <x v="3"/>
    <x v="1"/>
  </r>
  <r>
    <x v="0"/>
    <x v="2"/>
  </r>
  <r>
    <x v="1"/>
    <x v="0"/>
  </r>
  <r>
    <x v="2"/>
    <x v="2"/>
  </r>
  <r>
    <x v="3"/>
    <x v="3"/>
  </r>
  <r>
    <x v="0"/>
    <x v="2"/>
  </r>
  <r>
    <x v="1"/>
    <x v="1"/>
  </r>
  <r>
    <x v="2"/>
    <x v="3"/>
  </r>
  <r>
    <x v="3"/>
    <x v="0"/>
  </r>
  <r>
    <x v="0"/>
    <x v="2"/>
  </r>
  <r>
    <x v="1"/>
    <x v="1"/>
  </r>
  <r>
    <x v="2"/>
    <x v="2"/>
  </r>
  <r>
    <x v="3"/>
    <x v="0"/>
  </r>
  <r>
    <x v="0"/>
    <x v="3"/>
  </r>
  <r>
    <x v="1"/>
    <x v="0"/>
  </r>
  <r>
    <x v="2"/>
    <x v="0"/>
  </r>
  <r>
    <x v="3"/>
    <x v="1"/>
  </r>
  <r>
    <x v="0"/>
    <x v="3"/>
  </r>
  <r>
    <x v="1"/>
    <x v="1"/>
  </r>
  <r>
    <x v="2"/>
    <x v="3"/>
  </r>
  <r>
    <x v="3"/>
    <x v="0"/>
  </r>
  <r>
    <x v="0"/>
    <x v="2"/>
  </r>
  <r>
    <x v="1"/>
    <x v="2"/>
  </r>
  <r>
    <x v="2"/>
    <x v="3"/>
  </r>
  <r>
    <x v="3"/>
    <x v="4"/>
  </r>
  <r>
    <x v="0"/>
    <x v="4"/>
  </r>
  <r>
    <x v="1"/>
    <x v="2"/>
  </r>
  <r>
    <x v="2"/>
    <x v="1"/>
  </r>
  <r>
    <x v="3"/>
    <x v="2"/>
  </r>
  <r>
    <x v="0"/>
    <x v="4"/>
  </r>
  <r>
    <x v="1"/>
    <x v="2"/>
  </r>
  <r>
    <x v="2"/>
    <x v="2"/>
  </r>
  <r>
    <x v="3"/>
    <x v="2"/>
  </r>
  <r>
    <x v="0"/>
    <x v="1"/>
  </r>
  <r>
    <x v="1"/>
    <x v="2"/>
  </r>
  <r>
    <x v="2"/>
    <x v="3"/>
  </r>
  <r>
    <x v="3"/>
    <x v="2"/>
  </r>
  <r>
    <x v="0"/>
    <x v="0"/>
  </r>
  <r>
    <x v="1"/>
    <x v="0"/>
  </r>
  <r>
    <x v="2"/>
    <x v="1"/>
  </r>
  <r>
    <x v="3"/>
    <x v="3"/>
  </r>
  <r>
    <x v="0"/>
    <x v="2"/>
  </r>
  <r>
    <x v="1"/>
    <x v="2"/>
  </r>
  <r>
    <x v="2"/>
    <x v="1"/>
  </r>
  <r>
    <x v="3"/>
    <x v="3"/>
  </r>
  <r>
    <x v="0"/>
    <x v="0"/>
  </r>
  <r>
    <x v="1"/>
    <x v="1"/>
  </r>
  <r>
    <x v="2"/>
    <x v="2"/>
  </r>
  <r>
    <x v="3"/>
    <x v="1"/>
  </r>
  <r>
    <x v="0"/>
    <x v="3"/>
  </r>
  <r>
    <x v="1"/>
    <x v="0"/>
  </r>
  <r>
    <x v="2"/>
    <x v="3"/>
  </r>
  <r>
    <x v="3"/>
    <x v="3"/>
  </r>
  <r>
    <x v="0"/>
    <x v="1"/>
  </r>
  <r>
    <x v="1"/>
    <x v="2"/>
  </r>
  <r>
    <x v="2"/>
    <x v="1"/>
  </r>
  <r>
    <x v="3"/>
    <x v="3"/>
  </r>
  <r>
    <x v="0"/>
    <x v="2"/>
  </r>
  <r>
    <x v="1"/>
    <x v="0"/>
  </r>
  <r>
    <x v="2"/>
    <x v="1"/>
  </r>
  <r>
    <x v="3"/>
    <x v="1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3"/>
  </r>
  <r>
    <x v="3"/>
    <x v="1"/>
  </r>
  <r>
    <x v="0"/>
    <x v="1"/>
  </r>
  <r>
    <x v="1"/>
    <x v="0"/>
  </r>
  <r>
    <x v="2"/>
    <x v="1"/>
  </r>
  <r>
    <x v="3"/>
    <x v="0"/>
  </r>
  <r>
    <x v="0"/>
    <x v="2"/>
  </r>
  <r>
    <x v="1"/>
    <x v="0"/>
  </r>
  <r>
    <x v="2"/>
    <x v="2"/>
  </r>
  <r>
    <x v="3"/>
    <x v="3"/>
  </r>
  <r>
    <x v="0"/>
    <x v="0"/>
  </r>
  <r>
    <x v="1"/>
    <x v="2"/>
  </r>
  <r>
    <x v="2"/>
    <x v="0"/>
  </r>
  <r>
    <x v="3"/>
    <x v="3"/>
  </r>
  <r>
    <x v="0"/>
    <x v="1"/>
  </r>
  <r>
    <x v="1"/>
    <x v="0"/>
  </r>
  <r>
    <x v="2"/>
    <x v="2"/>
  </r>
  <r>
    <x v="3"/>
    <x v="0"/>
  </r>
  <r>
    <x v="0"/>
    <x v="3"/>
  </r>
  <r>
    <x v="1"/>
    <x v="0"/>
  </r>
  <r>
    <x v="2"/>
    <x v="0"/>
  </r>
  <r>
    <x v="3"/>
    <x v="2"/>
  </r>
  <r>
    <x v="0"/>
    <x v="2"/>
  </r>
  <r>
    <x v="1"/>
    <x v="0"/>
  </r>
  <r>
    <x v="2"/>
    <x v="0"/>
  </r>
  <r>
    <x v="3"/>
    <x v="2"/>
  </r>
  <r>
    <x v="0"/>
    <x v="1"/>
  </r>
  <r>
    <x v="1"/>
    <x v="1"/>
  </r>
  <r>
    <x v="2"/>
    <x v="0"/>
  </r>
  <r>
    <x v="3"/>
    <x v="3"/>
  </r>
  <r>
    <x v="0"/>
    <x v="1"/>
  </r>
  <r>
    <x v="1"/>
    <x v="1"/>
  </r>
  <r>
    <x v="2"/>
    <x v="3"/>
  </r>
  <r>
    <x v="3"/>
    <x v="0"/>
  </r>
  <r>
    <x v="0"/>
    <x v="2"/>
  </r>
  <r>
    <x v="1"/>
    <x v="2"/>
  </r>
  <r>
    <x v="2"/>
    <x v="2"/>
  </r>
  <r>
    <x v="3"/>
    <x v="2"/>
  </r>
  <r>
    <x v="0"/>
    <x v="0"/>
  </r>
  <r>
    <x v="1"/>
    <x v="1"/>
  </r>
  <r>
    <x v="2"/>
    <x v="3"/>
  </r>
  <r>
    <x v="3"/>
    <x v="0"/>
  </r>
  <r>
    <x v="0"/>
    <x v="2"/>
  </r>
  <r>
    <x v="1"/>
    <x v="2"/>
  </r>
  <r>
    <x v="2"/>
    <x v="2"/>
  </r>
  <r>
    <x v="3"/>
    <x v="0"/>
  </r>
  <r>
    <x v="0"/>
    <x v="3"/>
  </r>
  <r>
    <x v="1"/>
    <x v="1"/>
  </r>
  <r>
    <x v="2"/>
    <x v="0"/>
  </r>
  <r>
    <x v="3"/>
    <x v="1"/>
  </r>
  <r>
    <x v="0"/>
    <x v="2"/>
  </r>
  <r>
    <x v="1"/>
    <x v="1"/>
  </r>
  <r>
    <x v="2"/>
    <x v="3"/>
  </r>
  <r>
    <x v="3"/>
    <x v="0"/>
  </r>
  <r>
    <x v="0"/>
    <x v="1"/>
  </r>
  <r>
    <x v="1"/>
    <x v="1"/>
  </r>
  <r>
    <x v="2"/>
    <x v="0"/>
  </r>
  <r>
    <x v="3"/>
    <x v="1"/>
  </r>
  <r>
    <x v="0"/>
    <x v="1"/>
  </r>
  <r>
    <x v="1"/>
    <x v="1"/>
  </r>
  <r>
    <x v="2"/>
    <x v="1"/>
  </r>
  <r>
    <x v="3"/>
    <x v="2"/>
  </r>
  <r>
    <x v="0"/>
    <x v="0"/>
  </r>
  <r>
    <x v="1"/>
    <x v="0"/>
  </r>
  <r>
    <x v="2"/>
    <x v="2"/>
  </r>
  <r>
    <x v="3"/>
    <x v="3"/>
  </r>
  <r>
    <x v="0"/>
    <x v="1"/>
  </r>
  <r>
    <x v="1"/>
    <x v="1"/>
  </r>
  <r>
    <x v="2"/>
    <x v="3"/>
  </r>
  <r>
    <x v="3"/>
    <x v="2"/>
  </r>
  <r>
    <x v="0"/>
    <x v="1"/>
  </r>
  <r>
    <x v="1"/>
    <x v="1"/>
  </r>
  <r>
    <x v="2"/>
    <x v="0"/>
  </r>
  <r>
    <x v="3"/>
    <x v="2"/>
  </r>
  <r>
    <x v="0"/>
    <x v="3"/>
  </r>
  <r>
    <x v="1"/>
    <x v="2"/>
  </r>
  <r>
    <x v="2"/>
    <x v="3"/>
  </r>
  <r>
    <x v="3"/>
    <x v="3"/>
  </r>
  <r>
    <x v="0"/>
    <x v="1"/>
  </r>
  <r>
    <x v="1"/>
    <x v="2"/>
  </r>
  <r>
    <x v="2"/>
    <x v="2"/>
  </r>
  <r>
    <x v="3"/>
    <x v="0"/>
  </r>
  <r>
    <x v="0"/>
    <x v="3"/>
  </r>
  <r>
    <x v="1"/>
    <x v="1"/>
  </r>
  <r>
    <x v="2"/>
    <x v="0"/>
  </r>
  <r>
    <x v="3"/>
    <x v="3"/>
  </r>
  <r>
    <x v="0"/>
    <x v="0"/>
  </r>
  <r>
    <x v="1"/>
    <x v="2"/>
  </r>
  <r>
    <x v="2"/>
    <x v="2"/>
  </r>
  <r>
    <x v="3"/>
    <x v="0"/>
  </r>
  <r>
    <x v="0"/>
    <x v="3"/>
  </r>
  <r>
    <x v="1"/>
    <x v="0"/>
  </r>
  <r>
    <x v="2"/>
    <x v="3"/>
  </r>
  <r>
    <x v="3"/>
    <x v="1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1"/>
  </r>
  <r>
    <x v="3"/>
    <x v="0"/>
  </r>
  <r>
    <x v="0"/>
    <x v="3"/>
  </r>
  <r>
    <x v="1"/>
    <x v="1"/>
  </r>
  <r>
    <x v="2"/>
    <x v="0"/>
  </r>
  <r>
    <x v="3"/>
    <x v="0"/>
  </r>
  <r>
    <x v="0"/>
    <x v="0"/>
  </r>
  <r>
    <x v="1"/>
    <x v="1"/>
  </r>
  <r>
    <x v="2"/>
    <x v="2"/>
  </r>
  <r>
    <x v="3"/>
    <x v="0"/>
  </r>
  <r>
    <x v="0"/>
    <x v="1"/>
  </r>
  <r>
    <x v="1"/>
    <x v="4"/>
  </r>
  <r>
    <x v="2"/>
    <x v="1"/>
  </r>
  <r>
    <x v="3"/>
    <x v="4"/>
  </r>
  <r>
    <x v="0"/>
    <x v="1"/>
  </r>
  <r>
    <x v="1"/>
    <x v="0"/>
  </r>
  <r>
    <x v="2"/>
    <x v="0"/>
  </r>
  <r>
    <x v="3"/>
    <x v="0"/>
  </r>
  <r>
    <x v="0"/>
    <x v="4"/>
  </r>
  <r>
    <x v="1"/>
    <x v="1"/>
  </r>
  <r>
    <x v="2"/>
    <x v="3"/>
  </r>
  <r>
    <x v="3"/>
    <x v="3"/>
  </r>
  <r>
    <x v="0"/>
    <x v="3"/>
  </r>
  <r>
    <x v="1"/>
    <x v="4"/>
  </r>
  <r>
    <x v="2"/>
    <x v="2"/>
  </r>
  <r>
    <x v="3"/>
    <x v="1"/>
  </r>
  <r>
    <x v="0"/>
    <x v="1"/>
  </r>
  <r>
    <x v="1"/>
    <x v="4"/>
  </r>
  <r>
    <x v="2"/>
    <x v="3"/>
  </r>
  <r>
    <x v="3"/>
    <x v="2"/>
  </r>
  <r>
    <x v="0"/>
    <x v="1"/>
  </r>
  <r>
    <x v="1"/>
    <x v="2"/>
  </r>
  <r>
    <x v="2"/>
    <x v="1"/>
  </r>
  <r>
    <x v="3"/>
    <x v="0"/>
  </r>
  <r>
    <x v="0"/>
    <x v="0"/>
  </r>
  <r>
    <x v="1"/>
    <x v="1"/>
  </r>
  <r>
    <x v="2"/>
    <x v="0"/>
  </r>
  <r>
    <x v="3"/>
    <x v="1"/>
  </r>
  <r>
    <x v="0"/>
    <x v="2"/>
  </r>
  <r>
    <x v="1"/>
    <x v="0"/>
  </r>
  <r>
    <x v="2"/>
    <x v="1"/>
  </r>
  <r>
    <x v="3"/>
    <x v="0"/>
  </r>
  <r>
    <x v="0"/>
    <x v="1"/>
  </r>
  <r>
    <x v="1"/>
    <x v="0"/>
  </r>
  <r>
    <x v="2"/>
    <x v="3"/>
  </r>
  <r>
    <x v="3"/>
    <x v="2"/>
  </r>
  <r>
    <x v="0"/>
    <x v="1"/>
  </r>
  <r>
    <x v="1"/>
    <x v="1"/>
  </r>
  <r>
    <x v="2"/>
    <x v="3"/>
  </r>
  <r>
    <x v="3"/>
    <x v="2"/>
  </r>
  <r>
    <x v="0"/>
    <x v="3"/>
  </r>
  <r>
    <x v="1"/>
    <x v="0"/>
  </r>
  <r>
    <x v="2"/>
    <x v="2"/>
  </r>
  <r>
    <x v="3"/>
    <x v="1"/>
  </r>
  <r>
    <x v="0"/>
    <x v="0"/>
  </r>
  <r>
    <x v="1"/>
    <x v="2"/>
  </r>
  <r>
    <x v="2"/>
    <x v="0"/>
  </r>
  <r>
    <x v="3"/>
    <x v="0"/>
  </r>
  <r>
    <x v="0"/>
    <x v="3"/>
  </r>
  <r>
    <x v="1"/>
    <x v="2"/>
  </r>
  <r>
    <x v="2"/>
    <x v="0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1"/>
  </r>
  <r>
    <x v="2"/>
    <x v="1"/>
  </r>
  <r>
    <x v="3"/>
    <x v="2"/>
  </r>
  <r>
    <x v="0"/>
    <x v="2"/>
  </r>
  <r>
    <x v="1"/>
    <x v="0"/>
  </r>
  <r>
    <x v="2"/>
    <x v="3"/>
  </r>
  <r>
    <x v="3"/>
    <x v="0"/>
  </r>
  <r>
    <x v="0"/>
    <x v="3"/>
  </r>
  <r>
    <x v="1"/>
    <x v="1"/>
  </r>
  <r>
    <x v="2"/>
    <x v="0"/>
  </r>
  <r>
    <x v="3"/>
    <x v="0"/>
  </r>
  <r>
    <x v="0"/>
    <x v="2"/>
  </r>
  <r>
    <x v="1"/>
    <x v="0"/>
  </r>
  <r>
    <x v="2"/>
    <x v="1"/>
  </r>
  <r>
    <x v="3"/>
    <x v="3"/>
  </r>
  <r>
    <x v="0"/>
    <x v="0"/>
  </r>
  <r>
    <x v="1"/>
    <x v="2"/>
  </r>
  <r>
    <x v="2"/>
    <x v="0"/>
  </r>
  <r>
    <x v="3"/>
    <x v="1"/>
  </r>
  <r>
    <x v="0"/>
    <x v="1"/>
  </r>
  <r>
    <x v="1"/>
    <x v="0"/>
  </r>
  <r>
    <x v="2"/>
    <x v="2"/>
  </r>
  <r>
    <x v="3"/>
    <x v="3"/>
  </r>
  <r>
    <x v="0"/>
    <x v="3"/>
  </r>
  <r>
    <x v="1"/>
    <x v="2"/>
  </r>
  <r>
    <x v="2"/>
    <x v="2"/>
  </r>
  <r>
    <x v="3"/>
    <x v="3"/>
  </r>
  <r>
    <x v="0"/>
    <x v="1"/>
  </r>
  <r>
    <x v="1"/>
    <x v="0"/>
  </r>
  <r>
    <x v="2"/>
    <x v="2"/>
  </r>
  <r>
    <x v="3"/>
    <x v="3"/>
  </r>
  <r>
    <x v="0"/>
    <x v="2"/>
  </r>
  <r>
    <x v="1"/>
    <x v="1"/>
  </r>
  <r>
    <x v="2"/>
    <x v="1"/>
  </r>
  <r>
    <x v="3"/>
    <x v="0"/>
  </r>
  <r>
    <x v="0"/>
    <x v="0"/>
  </r>
  <r>
    <x v="1"/>
    <x v="1"/>
  </r>
  <r>
    <x v="2"/>
    <x v="2"/>
  </r>
  <r>
    <x v="3"/>
    <x v="2"/>
  </r>
  <r>
    <x v="0"/>
    <x v="0"/>
  </r>
  <r>
    <x v="1"/>
    <x v="2"/>
  </r>
  <r>
    <x v="2"/>
    <x v="0"/>
  </r>
  <r>
    <x v="3"/>
    <x v="1"/>
  </r>
  <r>
    <x v="0"/>
    <x v="0"/>
  </r>
  <r>
    <x v="1"/>
    <x v="1"/>
  </r>
  <r>
    <x v="2"/>
    <x v="3"/>
  </r>
  <r>
    <x v="3"/>
    <x v="2"/>
  </r>
  <r>
    <x v="0"/>
    <x v="0"/>
  </r>
  <r>
    <x v="1"/>
    <x v="0"/>
  </r>
  <r>
    <x v="2"/>
    <x v="3"/>
  </r>
  <r>
    <x v="3"/>
    <x v="2"/>
  </r>
  <r>
    <x v="0"/>
    <x v="2"/>
  </r>
  <r>
    <x v="1"/>
    <x v="0"/>
  </r>
  <r>
    <x v="2"/>
    <x v="3"/>
  </r>
  <r>
    <x v="3"/>
    <x v="0"/>
  </r>
  <r>
    <x v="0"/>
    <x v="2"/>
  </r>
  <r>
    <x v="1"/>
    <x v="1"/>
  </r>
  <r>
    <x v="2"/>
    <x v="0"/>
  </r>
  <r>
    <x v="3"/>
    <x v="2"/>
  </r>
  <r>
    <x v="0"/>
    <x v="2"/>
  </r>
  <r>
    <x v="1"/>
    <x v="0"/>
  </r>
  <r>
    <x v="2"/>
    <x v="2"/>
  </r>
  <r>
    <x v="3"/>
    <x v="2"/>
  </r>
  <r>
    <x v="0"/>
    <x v="2"/>
  </r>
  <r>
    <x v="1"/>
    <x v="1"/>
  </r>
  <r>
    <x v="2"/>
    <x v="1"/>
  </r>
  <r>
    <x v="3"/>
    <x v="2"/>
  </r>
  <r>
    <x v="0"/>
    <x v="0"/>
  </r>
  <r>
    <x v="1"/>
    <x v="1"/>
  </r>
  <r>
    <x v="2"/>
    <x v="2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2"/>
  </r>
  <r>
    <x v="2"/>
    <x v="2"/>
  </r>
  <r>
    <x v="3"/>
    <x v="2"/>
  </r>
  <r>
    <x v="0"/>
    <x v="2"/>
  </r>
  <r>
    <x v="1"/>
    <x v="1"/>
  </r>
  <r>
    <x v="2"/>
    <x v="0"/>
  </r>
  <r>
    <x v="3"/>
    <x v="0"/>
  </r>
  <r>
    <x v="0"/>
    <x v="1"/>
  </r>
  <r>
    <x v="1"/>
    <x v="2"/>
  </r>
  <r>
    <x v="2"/>
    <x v="2"/>
  </r>
  <r>
    <x v="3"/>
    <x v="0"/>
  </r>
  <r>
    <x v="0"/>
    <x v="0"/>
  </r>
  <r>
    <x v="1"/>
    <x v="1"/>
  </r>
  <r>
    <x v="2"/>
    <x v="3"/>
  </r>
  <r>
    <x v="3"/>
    <x v="1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3"/>
  </r>
  <r>
    <x v="3"/>
    <x v="2"/>
  </r>
  <r>
    <x v="0"/>
    <x v="0"/>
  </r>
  <r>
    <x v="1"/>
    <x v="2"/>
  </r>
  <r>
    <x v="2"/>
    <x v="2"/>
  </r>
  <r>
    <x v="3"/>
    <x v="0"/>
  </r>
  <r>
    <x v="0"/>
    <x v="3"/>
  </r>
  <r>
    <x v="1"/>
    <x v="2"/>
  </r>
  <r>
    <x v="2"/>
    <x v="0"/>
  </r>
  <r>
    <x v="3"/>
    <x v="1"/>
  </r>
  <r>
    <x v="0"/>
    <x v="4"/>
  </r>
  <r>
    <x v="1"/>
    <x v="4"/>
  </r>
  <r>
    <x v="2"/>
    <x v="4"/>
  </r>
  <r>
    <x v="3"/>
    <x v="4"/>
  </r>
  <r>
    <x v="0"/>
    <x v="2"/>
  </r>
  <r>
    <x v="1"/>
    <x v="1"/>
  </r>
  <r>
    <x v="2"/>
    <x v="1"/>
  </r>
  <r>
    <x v="3"/>
    <x v="2"/>
  </r>
  <r>
    <x v="0"/>
    <x v="2"/>
  </r>
  <r>
    <x v="1"/>
    <x v="1"/>
  </r>
  <r>
    <x v="2"/>
    <x v="2"/>
  </r>
  <r>
    <x v="3"/>
    <x v="4"/>
  </r>
  <r>
    <x v="0"/>
    <x v="1"/>
  </r>
  <r>
    <x v="1"/>
    <x v="3"/>
  </r>
  <r>
    <x v="2"/>
    <x v="3"/>
  </r>
  <r>
    <x v="3"/>
    <x v="4"/>
  </r>
  <r>
    <x v="0"/>
    <x v="0"/>
  </r>
  <r>
    <x v="1"/>
    <x v="0"/>
  </r>
  <r>
    <x v="2"/>
    <x v="3"/>
  </r>
  <r>
    <x v="3"/>
    <x v="1"/>
  </r>
  <r>
    <x v="0"/>
    <x v="3"/>
  </r>
  <r>
    <x v="1"/>
    <x v="0"/>
  </r>
  <r>
    <x v="2"/>
    <x v="0"/>
  </r>
  <r>
    <x v="3"/>
    <x v="2"/>
  </r>
  <r>
    <x v="0"/>
    <x v="3"/>
  </r>
  <r>
    <x v="1"/>
    <x v="1"/>
  </r>
  <r>
    <x v="2"/>
    <x v="3"/>
  </r>
  <r>
    <x v="3"/>
    <x v="0"/>
  </r>
  <r>
    <x v="0"/>
    <x v="0"/>
  </r>
  <r>
    <x v="1"/>
    <x v="0"/>
  </r>
  <r>
    <x v="2"/>
    <x v="0"/>
  </r>
  <r>
    <x v="3"/>
    <x v="1"/>
  </r>
  <r>
    <x v="0"/>
    <x v="3"/>
  </r>
  <r>
    <x v="1"/>
    <x v="2"/>
  </r>
  <r>
    <x v="2"/>
    <x v="1"/>
  </r>
  <r>
    <x v="3"/>
    <x v="0"/>
  </r>
  <r>
    <x v="0"/>
    <x v="3"/>
  </r>
  <r>
    <x v="1"/>
    <x v="0"/>
  </r>
  <r>
    <x v="2"/>
    <x v="1"/>
  </r>
  <r>
    <x v="3"/>
    <x v="3"/>
  </r>
  <r>
    <x v="0"/>
    <x v="3"/>
  </r>
  <r>
    <x v="1"/>
    <x v="0"/>
  </r>
  <r>
    <x v="2"/>
    <x v="3"/>
  </r>
  <r>
    <x v="3"/>
    <x v="2"/>
  </r>
  <r>
    <x v="0"/>
    <x v="1"/>
  </r>
  <r>
    <x v="1"/>
    <x v="1"/>
  </r>
  <r>
    <x v="2"/>
    <x v="0"/>
  </r>
  <r>
    <x v="3"/>
    <x v="1"/>
  </r>
  <r>
    <x v="0"/>
    <x v="3"/>
  </r>
  <r>
    <x v="1"/>
    <x v="2"/>
  </r>
  <r>
    <x v="2"/>
    <x v="3"/>
  </r>
  <r>
    <x v="3"/>
    <x v="2"/>
  </r>
  <r>
    <x v="0"/>
    <x v="3"/>
  </r>
  <r>
    <x v="1"/>
    <x v="1"/>
  </r>
  <r>
    <x v="2"/>
    <x v="3"/>
  </r>
  <r>
    <x v="3"/>
    <x v="1"/>
  </r>
  <r>
    <x v="0"/>
    <x v="1"/>
  </r>
  <r>
    <x v="1"/>
    <x v="1"/>
  </r>
  <r>
    <x v="2"/>
    <x v="0"/>
  </r>
  <r>
    <x v="3"/>
    <x v="3"/>
  </r>
  <r>
    <x v="0"/>
    <x v="1"/>
  </r>
  <r>
    <x v="1"/>
    <x v="1"/>
  </r>
  <r>
    <x v="2"/>
    <x v="1"/>
  </r>
  <r>
    <x v="3"/>
    <x v="0"/>
  </r>
  <r>
    <x v="0"/>
    <x v="1"/>
  </r>
  <r>
    <x v="1"/>
    <x v="0"/>
  </r>
  <r>
    <x v="2"/>
    <x v="3"/>
  </r>
  <r>
    <x v="3"/>
    <x v="2"/>
  </r>
  <r>
    <x v="0"/>
    <x v="2"/>
  </r>
  <r>
    <x v="1"/>
    <x v="0"/>
  </r>
  <r>
    <x v="2"/>
    <x v="3"/>
  </r>
  <r>
    <x v="3"/>
    <x v="3"/>
  </r>
  <r>
    <x v="0"/>
    <x v="3"/>
  </r>
  <r>
    <x v="1"/>
    <x v="2"/>
  </r>
  <r>
    <x v="2"/>
    <x v="0"/>
  </r>
  <r>
    <x v="3"/>
    <x v="0"/>
  </r>
  <r>
    <x v="0"/>
    <x v="3"/>
  </r>
  <r>
    <x v="1"/>
    <x v="2"/>
  </r>
  <r>
    <x v="2"/>
    <x v="0"/>
  </r>
  <r>
    <x v="3"/>
    <x v="0"/>
  </r>
  <r>
    <x v="0"/>
    <x v="1"/>
  </r>
  <r>
    <x v="1"/>
    <x v="0"/>
  </r>
  <r>
    <x v="2"/>
    <x v="0"/>
  </r>
  <r>
    <x v="3"/>
    <x v="0"/>
  </r>
  <r>
    <x v="0"/>
    <x v="1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2"/>
  </r>
  <r>
    <x v="0"/>
    <x v="0"/>
  </r>
  <r>
    <x v="1"/>
    <x v="0"/>
  </r>
  <r>
    <x v="2"/>
    <x v="1"/>
  </r>
  <r>
    <x v="3"/>
    <x v="3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1"/>
  </r>
  <r>
    <x v="3"/>
    <x v="3"/>
  </r>
  <r>
    <x v="0"/>
    <x v="3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3"/>
  </r>
  <r>
    <x v="0"/>
    <x v="3"/>
  </r>
  <r>
    <x v="1"/>
    <x v="1"/>
  </r>
  <r>
    <x v="2"/>
    <x v="2"/>
  </r>
  <r>
    <x v="3"/>
    <x v="0"/>
  </r>
  <r>
    <x v="0"/>
    <x v="2"/>
  </r>
  <r>
    <x v="1"/>
    <x v="0"/>
  </r>
  <r>
    <x v="2"/>
    <x v="3"/>
  </r>
  <r>
    <x v="3"/>
    <x v="1"/>
  </r>
  <r>
    <x v="0"/>
    <x v="1"/>
  </r>
  <r>
    <x v="1"/>
    <x v="2"/>
  </r>
  <r>
    <x v="2"/>
    <x v="3"/>
  </r>
  <r>
    <x v="3"/>
    <x v="1"/>
  </r>
  <r>
    <x v="0"/>
    <x v="3"/>
  </r>
  <r>
    <x v="1"/>
    <x v="2"/>
  </r>
  <r>
    <x v="2"/>
    <x v="1"/>
  </r>
  <r>
    <x v="3"/>
    <x v="3"/>
  </r>
  <r>
    <x v="0"/>
    <x v="3"/>
  </r>
  <r>
    <x v="1"/>
    <x v="0"/>
  </r>
  <r>
    <x v="2"/>
    <x v="0"/>
  </r>
  <r>
    <x v="3"/>
    <x v="0"/>
  </r>
  <r>
    <x v="0"/>
    <x v="1"/>
  </r>
  <r>
    <x v="1"/>
    <x v="0"/>
  </r>
  <r>
    <x v="2"/>
    <x v="0"/>
  </r>
  <r>
    <x v="3"/>
    <x v="0"/>
  </r>
  <r>
    <x v="0"/>
    <x v="2"/>
  </r>
  <r>
    <x v="1"/>
    <x v="2"/>
  </r>
  <r>
    <x v="2"/>
    <x v="1"/>
  </r>
  <r>
    <x v="3"/>
    <x v="3"/>
  </r>
  <r>
    <x v="0"/>
    <x v="2"/>
  </r>
  <r>
    <x v="1"/>
    <x v="1"/>
  </r>
  <r>
    <x v="2"/>
    <x v="0"/>
  </r>
  <r>
    <x v="3"/>
    <x v="3"/>
  </r>
  <r>
    <x v="0"/>
    <x v="1"/>
  </r>
  <r>
    <x v="1"/>
    <x v="1"/>
  </r>
  <r>
    <x v="2"/>
    <x v="0"/>
  </r>
  <r>
    <x v="3"/>
    <x v="3"/>
  </r>
  <r>
    <x v="0"/>
    <x v="1"/>
  </r>
  <r>
    <x v="1"/>
    <x v="1"/>
  </r>
  <r>
    <x v="2"/>
    <x v="3"/>
  </r>
  <r>
    <x v="3"/>
    <x v="2"/>
  </r>
  <r>
    <x v="0"/>
    <x v="2"/>
  </r>
  <r>
    <x v="1"/>
    <x v="2"/>
  </r>
  <r>
    <x v="2"/>
    <x v="0"/>
  </r>
  <r>
    <x v="3"/>
    <x v="0"/>
  </r>
  <r>
    <x v="0"/>
    <x v="3"/>
  </r>
  <r>
    <x v="1"/>
    <x v="2"/>
  </r>
  <r>
    <x v="2"/>
    <x v="1"/>
  </r>
  <r>
    <x v="3"/>
    <x v="1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0"/>
  </r>
  <r>
    <x v="3"/>
    <x v="3"/>
  </r>
  <r>
    <x v="0"/>
    <x v="0"/>
  </r>
  <r>
    <x v="1"/>
    <x v="0"/>
  </r>
  <r>
    <x v="2"/>
    <x v="0"/>
  </r>
  <r>
    <x v="3"/>
    <x v="2"/>
  </r>
  <r>
    <x v="0"/>
    <x v="2"/>
  </r>
  <r>
    <x v="1"/>
    <x v="0"/>
  </r>
  <r>
    <x v="2"/>
    <x v="3"/>
  </r>
  <r>
    <x v="3"/>
    <x v="1"/>
  </r>
  <r>
    <x v="0"/>
    <x v="2"/>
  </r>
  <r>
    <x v="1"/>
    <x v="1"/>
  </r>
  <r>
    <x v="2"/>
    <x v="2"/>
  </r>
  <r>
    <x v="3"/>
    <x v="3"/>
  </r>
  <r>
    <x v="0"/>
    <x v="4"/>
  </r>
  <r>
    <x v="1"/>
    <x v="4"/>
  </r>
  <r>
    <x v="2"/>
    <x v="2"/>
  </r>
  <r>
    <x v="3"/>
    <x v="4"/>
  </r>
  <r>
    <x v="0"/>
    <x v="1"/>
  </r>
  <r>
    <x v="1"/>
    <x v="4"/>
  </r>
  <r>
    <x v="2"/>
    <x v="2"/>
  </r>
  <r>
    <x v="3"/>
    <x v="2"/>
  </r>
  <r>
    <x v="0"/>
    <x v="3"/>
  </r>
  <r>
    <x v="1"/>
    <x v="4"/>
  </r>
  <r>
    <x v="2"/>
    <x v="3"/>
  </r>
  <r>
    <x v="3"/>
    <x v="3"/>
  </r>
  <r>
    <x v="0"/>
    <x v="1"/>
  </r>
  <r>
    <x v="1"/>
    <x v="2"/>
  </r>
  <r>
    <x v="2"/>
    <x v="0"/>
  </r>
  <r>
    <x v="3"/>
    <x v="2"/>
  </r>
  <r>
    <x v="0"/>
    <x v="3"/>
  </r>
  <r>
    <x v="1"/>
    <x v="2"/>
  </r>
  <r>
    <x v="2"/>
    <x v="3"/>
  </r>
  <r>
    <x v="3"/>
    <x v="0"/>
  </r>
  <r>
    <x v="0"/>
    <x v="3"/>
  </r>
  <r>
    <x v="1"/>
    <x v="0"/>
  </r>
  <r>
    <x v="2"/>
    <x v="2"/>
  </r>
  <r>
    <x v="3"/>
    <x v="3"/>
  </r>
  <r>
    <x v="0"/>
    <x v="0"/>
  </r>
  <r>
    <x v="1"/>
    <x v="0"/>
  </r>
  <r>
    <x v="2"/>
    <x v="0"/>
  </r>
  <r>
    <x v="3"/>
    <x v="1"/>
  </r>
  <r>
    <x v="0"/>
    <x v="1"/>
  </r>
  <r>
    <x v="1"/>
    <x v="0"/>
  </r>
  <r>
    <x v="2"/>
    <x v="2"/>
  </r>
  <r>
    <x v="3"/>
    <x v="3"/>
  </r>
  <r>
    <x v="0"/>
    <x v="1"/>
  </r>
  <r>
    <x v="1"/>
    <x v="0"/>
  </r>
  <r>
    <x v="2"/>
    <x v="0"/>
  </r>
  <r>
    <x v="3"/>
    <x v="1"/>
  </r>
  <r>
    <x v="0"/>
    <x v="3"/>
  </r>
  <r>
    <x v="1"/>
    <x v="0"/>
  </r>
  <r>
    <x v="2"/>
    <x v="1"/>
  </r>
  <r>
    <x v="3"/>
    <x v="1"/>
  </r>
  <r>
    <x v="0"/>
    <x v="3"/>
  </r>
  <r>
    <x v="1"/>
    <x v="1"/>
  </r>
  <r>
    <x v="2"/>
    <x v="0"/>
  </r>
  <r>
    <x v="3"/>
    <x v="2"/>
  </r>
  <r>
    <x v="0"/>
    <x v="2"/>
  </r>
  <r>
    <x v="1"/>
    <x v="0"/>
  </r>
  <r>
    <x v="2"/>
    <x v="2"/>
  </r>
  <r>
    <x v="3"/>
    <x v="1"/>
  </r>
  <r>
    <x v="0"/>
    <x v="3"/>
  </r>
  <r>
    <x v="1"/>
    <x v="1"/>
  </r>
  <r>
    <x v="2"/>
    <x v="2"/>
  </r>
  <r>
    <x v="3"/>
    <x v="2"/>
  </r>
  <r>
    <x v="0"/>
    <x v="1"/>
  </r>
  <r>
    <x v="1"/>
    <x v="2"/>
  </r>
  <r>
    <x v="2"/>
    <x v="3"/>
  </r>
  <r>
    <x v="3"/>
    <x v="0"/>
  </r>
  <r>
    <x v="0"/>
    <x v="1"/>
  </r>
  <r>
    <x v="1"/>
    <x v="0"/>
  </r>
  <r>
    <x v="2"/>
    <x v="0"/>
  </r>
  <r>
    <x v="3"/>
    <x v="2"/>
  </r>
  <r>
    <x v="0"/>
    <x v="2"/>
  </r>
  <r>
    <x v="1"/>
    <x v="2"/>
  </r>
  <r>
    <x v="2"/>
    <x v="0"/>
  </r>
  <r>
    <x v="3"/>
    <x v="3"/>
  </r>
  <r>
    <x v="0"/>
    <x v="2"/>
  </r>
  <r>
    <x v="1"/>
    <x v="2"/>
  </r>
  <r>
    <x v="2"/>
    <x v="3"/>
  </r>
  <r>
    <x v="3"/>
    <x v="1"/>
  </r>
  <r>
    <x v="0"/>
    <x v="1"/>
  </r>
  <r>
    <x v="1"/>
    <x v="4"/>
  </r>
  <r>
    <x v="2"/>
    <x v="2"/>
  </r>
  <r>
    <x v="3"/>
    <x v="1"/>
  </r>
  <r>
    <x v="0"/>
    <x v="1"/>
  </r>
  <r>
    <x v="1"/>
    <x v="1"/>
  </r>
  <r>
    <x v="2"/>
    <x v="2"/>
  </r>
  <r>
    <x v="3"/>
    <x v="3"/>
  </r>
  <r>
    <x v="0"/>
    <x v="2"/>
  </r>
  <r>
    <x v="1"/>
    <x v="2"/>
  </r>
  <r>
    <x v="2"/>
    <x v="2"/>
  </r>
  <r>
    <x v="3"/>
    <x v="2"/>
  </r>
  <r>
    <x v="0"/>
    <x v="4"/>
  </r>
  <r>
    <x v="1"/>
    <x v="4"/>
  </r>
  <r>
    <x v="2"/>
    <x v="4"/>
  </r>
  <r>
    <x v="3"/>
    <x v="4"/>
  </r>
  <r>
    <x v="0"/>
    <x v="3"/>
  </r>
  <r>
    <x v="1"/>
    <x v="4"/>
  </r>
  <r>
    <x v="2"/>
    <x v="4"/>
  </r>
  <r>
    <x v="3"/>
    <x v="1"/>
  </r>
  <r>
    <x v="0"/>
    <x v="1"/>
  </r>
  <r>
    <x v="1"/>
    <x v="1"/>
  </r>
  <r>
    <x v="2"/>
    <x v="3"/>
  </r>
  <r>
    <x v="3"/>
    <x v="4"/>
  </r>
  <r>
    <x v="0"/>
    <x v="4"/>
  </r>
  <r>
    <x v="1"/>
    <x v="3"/>
  </r>
  <r>
    <x v="2"/>
    <x v="4"/>
  </r>
  <r>
    <x v="3"/>
    <x v="4"/>
  </r>
  <r>
    <x v="0"/>
    <x v="4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2"/>
  </r>
  <r>
    <x v="0"/>
    <x v="3"/>
  </r>
  <r>
    <x v="1"/>
    <x v="0"/>
  </r>
  <r>
    <x v="2"/>
    <x v="2"/>
  </r>
  <r>
    <x v="3"/>
    <x v="0"/>
  </r>
  <r>
    <x v="0"/>
    <x v="3"/>
  </r>
  <r>
    <x v="1"/>
    <x v="0"/>
  </r>
  <r>
    <x v="2"/>
    <x v="2"/>
  </r>
  <r>
    <x v="3"/>
    <x v="2"/>
  </r>
  <r>
    <x v="0"/>
    <x v="0"/>
  </r>
  <r>
    <x v="1"/>
    <x v="2"/>
  </r>
  <r>
    <x v="2"/>
    <x v="3"/>
  </r>
  <r>
    <x v="3"/>
    <x v="1"/>
  </r>
  <r>
    <x v="0"/>
    <x v="3"/>
  </r>
  <r>
    <x v="1"/>
    <x v="1"/>
  </r>
  <r>
    <x v="2"/>
    <x v="3"/>
  </r>
  <r>
    <x v="3"/>
    <x v="3"/>
  </r>
  <r>
    <x v="0"/>
    <x v="3"/>
  </r>
  <r>
    <x v="1"/>
    <x v="1"/>
  </r>
  <r>
    <x v="2"/>
    <x v="2"/>
  </r>
  <r>
    <x v="3"/>
    <x v="1"/>
  </r>
  <r>
    <x v="0"/>
    <x v="0"/>
  </r>
  <r>
    <x v="1"/>
    <x v="0"/>
  </r>
  <r>
    <x v="2"/>
    <x v="0"/>
  </r>
  <r>
    <x v="3"/>
    <x v="2"/>
  </r>
  <r>
    <x v="0"/>
    <x v="3"/>
  </r>
  <r>
    <x v="1"/>
    <x v="2"/>
  </r>
  <r>
    <x v="2"/>
    <x v="0"/>
  </r>
  <r>
    <x v="3"/>
    <x v="1"/>
  </r>
  <r>
    <x v="0"/>
    <x v="3"/>
  </r>
  <r>
    <x v="1"/>
    <x v="0"/>
  </r>
  <r>
    <x v="2"/>
    <x v="3"/>
  </r>
  <r>
    <x v="3"/>
    <x v="0"/>
  </r>
  <r>
    <x v="0"/>
    <x v="3"/>
  </r>
  <r>
    <x v="1"/>
    <x v="1"/>
  </r>
  <r>
    <x v="2"/>
    <x v="4"/>
  </r>
  <r>
    <x v="3"/>
    <x v="2"/>
  </r>
  <r>
    <x v="0"/>
    <x v="2"/>
  </r>
  <r>
    <x v="1"/>
    <x v="3"/>
  </r>
  <r>
    <x v="2"/>
    <x v="3"/>
  </r>
  <r>
    <x v="3"/>
    <x v="4"/>
  </r>
  <r>
    <x v="0"/>
    <x v="4"/>
  </r>
  <r>
    <x v="1"/>
    <x v="3"/>
  </r>
  <r>
    <x v="2"/>
    <x v="2"/>
  </r>
  <r>
    <x v="3"/>
    <x v="3"/>
  </r>
  <r>
    <x v="0"/>
    <x v="2"/>
  </r>
  <r>
    <x v="1"/>
    <x v="1"/>
  </r>
  <r>
    <x v="2"/>
    <x v="3"/>
  </r>
  <r>
    <x v="3"/>
    <x v="3"/>
  </r>
  <r>
    <x v="0"/>
    <x v="2"/>
  </r>
  <r>
    <x v="1"/>
    <x v="1"/>
  </r>
  <r>
    <x v="2"/>
    <x v="3"/>
  </r>
  <r>
    <x v="3"/>
    <x v="2"/>
  </r>
  <r>
    <x v="0"/>
    <x v="2"/>
  </r>
  <r>
    <x v="1"/>
    <x v="1"/>
  </r>
  <r>
    <x v="2"/>
    <x v="0"/>
  </r>
  <r>
    <x v="3"/>
    <x v="0"/>
  </r>
  <r>
    <x v="0"/>
    <x v="2"/>
  </r>
  <r>
    <x v="1"/>
    <x v="2"/>
  </r>
  <r>
    <x v="2"/>
    <x v="1"/>
  </r>
  <r>
    <x v="3"/>
    <x v="0"/>
  </r>
  <r>
    <x v="0"/>
    <x v="2"/>
  </r>
  <r>
    <x v="1"/>
    <x v="1"/>
  </r>
  <r>
    <x v="2"/>
    <x v="2"/>
  </r>
  <r>
    <x v="3"/>
    <x v="3"/>
  </r>
  <r>
    <x v="0"/>
    <x v="1"/>
  </r>
  <r>
    <x v="1"/>
    <x v="1"/>
  </r>
  <r>
    <x v="2"/>
    <x v="0"/>
  </r>
  <r>
    <x v="3"/>
    <x v="1"/>
  </r>
  <r>
    <x v="0"/>
    <x v="2"/>
  </r>
  <r>
    <x v="1"/>
    <x v="0"/>
  </r>
  <r>
    <x v="2"/>
    <x v="0"/>
  </r>
  <r>
    <x v="3"/>
    <x v="0"/>
  </r>
  <r>
    <x v="0"/>
    <x v="0"/>
  </r>
  <r>
    <x v="1"/>
    <x v="1"/>
  </r>
  <r>
    <x v="2"/>
    <x v="3"/>
  </r>
  <r>
    <x v="3"/>
    <x v="3"/>
  </r>
  <r>
    <x v="0"/>
    <x v="1"/>
  </r>
  <r>
    <x v="1"/>
    <x v="2"/>
  </r>
  <r>
    <x v="2"/>
    <x v="3"/>
  </r>
  <r>
    <x v="3"/>
    <x v="2"/>
  </r>
  <r>
    <x v="0"/>
    <x v="1"/>
  </r>
  <r>
    <x v="1"/>
    <x v="0"/>
  </r>
  <r>
    <x v="2"/>
    <x v="0"/>
  </r>
  <r>
    <x v="3"/>
    <x v="0"/>
  </r>
  <r>
    <x v="0"/>
    <x v="2"/>
  </r>
  <r>
    <x v="1"/>
    <x v="1"/>
  </r>
  <r>
    <x v="2"/>
    <x v="2"/>
  </r>
  <r>
    <x v="3"/>
    <x v="3"/>
  </r>
  <r>
    <x v="0"/>
    <x v="2"/>
  </r>
  <r>
    <x v="1"/>
    <x v="2"/>
  </r>
  <r>
    <x v="2"/>
    <x v="2"/>
  </r>
  <r>
    <x v="3"/>
    <x v="1"/>
  </r>
  <r>
    <x v="0"/>
    <x v="3"/>
  </r>
  <r>
    <x v="1"/>
    <x v="2"/>
  </r>
  <r>
    <x v="2"/>
    <x v="2"/>
  </r>
  <r>
    <x v="3"/>
    <x v="2"/>
  </r>
  <r>
    <x v="0"/>
    <x v="3"/>
  </r>
  <r>
    <x v="1"/>
    <x v="2"/>
  </r>
  <r>
    <x v="2"/>
    <x v="1"/>
  </r>
  <r>
    <x v="3"/>
    <x v="0"/>
  </r>
  <r>
    <x v="0"/>
    <x v="3"/>
  </r>
  <r>
    <x v="1"/>
    <x v="2"/>
  </r>
  <r>
    <x v="2"/>
    <x v="3"/>
  </r>
  <r>
    <x v="3"/>
    <x v="0"/>
  </r>
  <r>
    <x v="0"/>
    <x v="1"/>
  </r>
  <r>
    <x v="1"/>
    <x v="1"/>
  </r>
  <r>
    <x v="2"/>
    <x v="3"/>
  </r>
  <r>
    <x v="3"/>
    <x v="2"/>
  </r>
  <r>
    <x v="0"/>
    <x v="2"/>
  </r>
  <r>
    <x v="1"/>
    <x v="0"/>
  </r>
  <r>
    <x v="2"/>
    <x v="1"/>
  </r>
  <r>
    <x v="3"/>
    <x v="2"/>
  </r>
  <r>
    <x v="0"/>
    <x v="3"/>
  </r>
  <r>
    <x v="1"/>
    <x v="0"/>
  </r>
  <r>
    <x v="2"/>
    <x v="1"/>
  </r>
  <r>
    <x v="3"/>
    <x v="1"/>
  </r>
  <r>
    <x v="0"/>
    <x v="1"/>
  </r>
  <r>
    <x v="1"/>
    <x v="2"/>
  </r>
  <r>
    <x v="2"/>
    <x v="0"/>
  </r>
  <r>
    <x v="3"/>
    <x v="1"/>
  </r>
  <r>
    <x v="0"/>
    <x v="0"/>
  </r>
  <r>
    <x v="1"/>
    <x v="0"/>
  </r>
  <r>
    <x v="2"/>
    <x v="3"/>
  </r>
  <r>
    <x v="3"/>
    <x v="0"/>
  </r>
  <r>
    <x v="0"/>
    <x v="0"/>
  </r>
  <r>
    <x v="1"/>
    <x v="2"/>
  </r>
  <r>
    <x v="2"/>
    <x v="2"/>
  </r>
  <r>
    <x v="3"/>
    <x v="0"/>
  </r>
  <r>
    <x v="0"/>
    <x v="3"/>
  </r>
  <r>
    <x v="1"/>
    <x v="2"/>
  </r>
  <r>
    <x v="2"/>
    <x v="3"/>
  </r>
  <r>
    <x v="3"/>
    <x v="3"/>
  </r>
  <r>
    <x v="0"/>
    <x v="1"/>
  </r>
  <r>
    <x v="1"/>
    <x v="1"/>
  </r>
  <r>
    <x v="2"/>
    <x v="1"/>
  </r>
  <r>
    <x v="3"/>
    <x v="3"/>
  </r>
  <r>
    <x v="0"/>
    <x v="0"/>
  </r>
  <r>
    <x v="1"/>
    <x v="0"/>
  </r>
  <r>
    <x v="2"/>
    <x v="3"/>
  </r>
  <r>
    <x v="3"/>
    <x v="2"/>
  </r>
  <r>
    <x v="0"/>
    <x v="1"/>
  </r>
  <r>
    <x v="1"/>
    <x v="1"/>
  </r>
  <r>
    <x v="2"/>
    <x v="2"/>
  </r>
  <r>
    <x v="3"/>
    <x v="2"/>
  </r>
  <r>
    <x v="0"/>
    <x v="0"/>
  </r>
  <r>
    <x v="1"/>
    <x v="1"/>
  </r>
  <r>
    <x v="2"/>
    <x v="2"/>
  </r>
  <r>
    <x v="3"/>
    <x v="2"/>
  </r>
  <r>
    <x v="0"/>
    <x v="1"/>
  </r>
  <r>
    <x v="1"/>
    <x v="0"/>
  </r>
  <r>
    <x v="2"/>
    <x v="0"/>
  </r>
  <r>
    <x v="3"/>
    <x v="0"/>
  </r>
  <r>
    <x v="0"/>
    <x v="3"/>
  </r>
  <r>
    <x v="1"/>
    <x v="0"/>
  </r>
  <r>
    <x v="2"/>
    <x v="2"/>
  </r>
  <r>
    <x v="3"/>
    <x v="0"/>
  </r>
  <r>
    <x v="0"/>
    <x v="3"/>
  </r>
  <r>
    <x v="1"/>
    <x v="0"/>
  </r>
  <r>
    <x v="2"/>
    <x v="1"/>
  </r>
  <r>
    <x v="3"/>
    <x v="1"/>
  </r>
  <r>
    <x v="0"/>
    <x v="2"/>
  </r>
  <r>
    <x v="1"/>
    <x v="0"/>
  </r>
  <r>
    <x v="2"/>
    <x v="2"/>
  </r>
  <r>
    <x v="3"/>
    <x v="3"/>
  </r>
  <r>
    <x v="0"/>
    <x v="0"/>
  </r>
  <r>
    <x v="1"/>
    <x v="2"/>
  </r>
  <r>
    <x v="2"/>
    <x v="3"/>
  </r>
  <r>
    <x v="3"/>
    <x v="3"/>
  </r>
  <r>
    <x v="0"/>
    <x v="0"/>
  </r>
  <r>
    <x v="1"/>
    <x v="1"/>
  </r>
  <r>
    <x v="2"/>
    <x v="0"/>
  </r>
  <r>
    <x v="3"/>
    <x v="2"/>
  </r>
  <r>
    <x v="0"/>
    <x v="2"/>
  </r>
  <r>
    <x v="1"/>
    <x v="1"/>
  </r>
  <r>
    <x v="2"/>
    <x v="1"/>
  </r>
  <r>
    <x v="3"/>
    <x v="0"/>
  </r>
  <r>
    <x v="0"/>
    <x v="2"/>
  </r>
  <r>
    <x v="1"/>
    <x v="0"/>
  </r>
  <r>
    <x v="2"/>
    <x v="1"/>
  </r>
  <r>
    <x v="3"/>
    <x v="3"/>
  </r>
  <r>
    <x v="0"/>
    <x v="3"/>
  </r>
  <r>
    <x v="1"/>
    <x v="1"/>
  </r>
  <r>
    <x v="2"/>
    <x v="3"/>
  </r>
  <r>
    <x v="3"/>
    <x v="3"/>
  </r>
  <r>
    <x v="0"/>
    <x v="1"/>
  </r>
  <r>
    <x v="1"/>
    <x v="1"/>
  </r>
  <r>
    <x v="2"/>
    <x v="0"/>
  </r>
  <r>
    <x v="3"/>
    <x v="3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3"/>
  </r>
  <r>
    <x v="3"/>
    <x v="3"/>
  </r>
  <r>
    <x v="0"/>
    <x v="2"/>
  </r>
  <r>
    <x v="1"/>
    <x v="1"/>
  </r>
  <r>
    <x v="2"/>
    <x v="2"/>
  </r>
  <r>
    <x v="3"/>
    <x v="1"/>
  </r>
  <r>
    <x v="0"/>
    <x v="0"/>
  </r>
  <r>
    <x v="1"/>
    <x v="2"/>
  </r>
  <r>
    <x v="2"/>
    <x v="0"/>
  </r>
  <r>
    <x v="3"/>
    <x v="2"/>
  </r>
  <r>
    <x v="0"/>
    <x v="2"/>
  </r>
  <r>
    <x v="1"/>
    <x v="2"/>
  </r>
  <r>
    <x v="2"/>
    <x v="3"/>
  </r>
  <r>
    <x v="3"/>
    <x v="1"/>
  </r>
  <r>
    <x v="0"/>
    <x v="1"/>
  </r>
  <r>
    <x v="1"/>
    <x v="0"/>
  </r>
  <r>
    <x v="2"/>
    <x v="3"/>
  </r>
  <r>
    <x v="3"/>
    <x v="0"/>
  </r>
  <r>
    <x v="0"/>
    <x v="2"/>
  </r>
  <r>
    <x v="1"/>
    <x v="0"/>
  </r>
  <r>
    <x v="2"/>
    <x v="3"/>
  </r>
  <r>
    <x v="3"/>
    <x v="1"/>
  </r>
  <r>
    <x v="0"/>
    <x v="0"/>
  </r>
  <r>
    <x v="1"/>
    <x v="0"/>
  </r>
  <r>
    <x v="2"/>
    <x v="0"/>
  </r>
  <r>
    <x v="3"/>
    <x v="1"/>
  </r>
  <r>
    <x v="0"/>
    <x v="3"/>
  </r>
  <r>
    <x v="1"/>
    <x v="2"/>
  </r>
  <r>
    <x v="2"/>
    <x v="1"/>
  </r>
  <r>
    <x v="3"/>
    <x v="3"/>
  </r>
  <r>
    <x v="0"/>
    <x v="2"/>
  </r>
  <r>
    <x v="1"/>
    <x v="2"/>
  </r>
  <r>
    <x v="2"/>
    <x v="1"/>
  </r>
  <r>
    <x v="3"/>
    <x v="2"/>
  </r>
  <r>
    <x v="0"/>
    <x v="1"/>
  </r>
  <r>
    <x v="1"/>
    <x v="1"/>
  </r>
  <r>
    <x v="2"/>
    <x v="3"/>
  </r>
  <r>
    <x v="3"/>
    <x v="2"/>
  </r>
  <r>
    <x v="0"/>
    <x v="1"/>
  </r>
  <r>
    <x v="1"/>
    <x v="0"/>
  </r>
  <r>
    <x v="2"/>
    <x v="3"/>
  </r>
  <r>
    <x v="3"/>
    <x v="1"/>
  </r>
  <r>
    <x v="0"/>
    <x v="2"/>
  </r>
  <r>
    <x v="1"/>
    <x v="0"/>
  </r>
  <r>
    <x v="2"/>
    <x v="2"/>
  </r>
  <r>
    <x v="3"/>
    <x v="0"/>
  </r>
  <r>
    <x v="0"/>
    <x v="2"/>
  </r>
  <r>
    <x v="1"/>
    <x v="0"/>
  </r>
  <r>
    <x v="2"/>
    <x v="0"/>
  </r>
  <r>
    <x v="3"/>
    <x v="3"/>
  </r>
  <r>
    <x v="0"/>
    <x v="0"/>
  </r>
  <r>
    <x v="1"/>
    <x v="2"/>
  </r>
  <r>
    <x v="2"/>
    <x v="3"/>
  </r>
  <r>
    <x v="3"/>
    <x v="2"/>
  </r>
  <r>
    <x v="0"/>
    <x v="2"/>
  </r>
  <r>
    <x v="1"/>
    <x v="2"/>
  </r>
  <r>
    <x v="2"/>
    <x v="3"/>
  </r>
  <r>
    <x v="3"/>
    <x v="0"/>
  </r>
  <r>
    <x v="0"/>
    <x v="2"/>
  </r>
  <r>
    <x v="1"/>
    <x v="0"/>
  </r>
  <r>
    <x v="2"/>
    <x v="3"/>
  </r>
  <r>
    <x v="3"/>
    <x v="0"/>
  </r>
  <r>
    <x v="0"/>
    <x v="2"/>
  </r>
  <r>
    <x v="1"/>
    <x v="2"/>
  </r>
  <r>
    <x v="2"/>
    <x v="0"/>
  </r>
  <r>
    <x v="3"/>
    <x v="1"/>
  </r>
  <r>
    <x v="0"/>
    <x v="2"/>
  </r>
  <r>
    <x v="1"/>
    <x v="1"/>
  </r>
  <r>
    <x v="2"/>
    <x v="3"/>
  </r>
  <r>
    <x v="3"/>
    <x v="3"/>
  </r>
  <r>
    <x v="0"/>
    <x v="4"/>
  </r>
  <r>
    <x v="1"/>
    <x v="4"/>
  </r>
  <r>
    <x v="2"/>
    <x v="3"/>
  </r>
  <r>
    <x v="3"/>
    <x v="2"/>
  </r>
  <r>
    <x v="0"/>
    <x v="3"/>
  </r>
  <r>
    <x v="1"/>
    <x v="1"/>
  </r>
  <r>
    <x v="2"/>
    <x v="0"/>
  </r>
  <r>
    <x v="3"/>
    <x v="0"/>
  </r>
  <r>
    <x v="0"/>
    <x v="4"/>
  </r>
  <r>
    <x v="1"/>
    <x v="3"/>
  </r>
  <r>
    <x v="2"/>
    <x v="4"/>
  </r>
  <r>
    <x v="3"/>
    <x v="3"/>
  </r>
  <r>
    <x v="0"/>
    <x v="2"/>
  </r>
  <r>
    <x v="1"/>
    <x v="3"/>
  </r>
  <r>
    <x v="2"/>
    <x v="3"/>
  </r>
  <r>
    <x v="3"/>
    <x v="3"/>
  </r>
  <r>
    <x v="0"/>
    <x v="1"/>
  </r>
  <r>
    <x v="1"/>
    <x v="2"/>
  </r>
  <r>
    <x v="2"/>
    <x v="2"/>
  </r>
  <r>
    <x v="3"/>
    <x v="3"/>
  </r>
  <r>
    <x v="0"/>
    <x v="3"/>
  </r>
  <r>
    <x v="1"/>
    <x v="1"/>
  </r>
  <r>
    <x v="2"/>
    <x v="3"/>
  </r>
  <r>
    <x v="3"/>
    <x v="0"/>
  </r>
  <r>
    <x v="0"/>
    <x v="3"/>
  </r>
  <r>
    <x v="1"/>
    <x v="1"/>
  </r>
  <r>
    <x v="2"/>
    <x v="1"/>
  </r>
  <r>
    <x v="3"/>
    <x v="1"/>
  </r>
  <r>
    <x v="0"/>
    <x v="3"/>
  </r>
  <r>
    <x v="1"/>
    <x v="0"/>
  </r>
  <r>
    <x v="2"/>
    <x v="3"/>
  </r>
  <r>
    <x v="3"/>
    <x v="3"/>
  </r>
  <r>
    <x v="0"/>
    <x v="2"/>
  </r>
  <r>
    <x v="1"/>
    <x v="0"/>
  </r>
  <r>
    <x v="2"/>
    <x v="0"/>
  </r>
  <r>
    <x v="3"/>
    <x v="1"/>
  </r>
  <r>
    <x v="0"/>
    <x v="1"/>
  </r>
  <r>
    <x v="1"/>
    <x v="0"/>
  </r>
  <r>
    <x v="2"/>
    <x v="3"/>
  </r>
  <r>
    <x v="3"/>
    <x v="1"/>
  </r>
  <r>
    <x v="0"/>
    <x v="3"/>
  </r>
  <r>
    <x v="1"/>
    <x v="1"/>
  </r>
  <r>
    <x v="2"/>
    <x v="1"/>
  </r>
  <r>
    <x v="3"/>
    <x v="0"/>
  </r>
  <r>
    <x v="0"/>
    <x v="1"/>
  </r>
  <r>
    <x v="1"/>
    <x v="0"/>
  </r>
  <r>
    <x v="2"/>
    <x v="0"/>
  </r>
  <r>
    <x v="3"/>
    <x v="2"/>
  </r>
  <r>
    <x v="0"/>
    <x v="0"/>
  </r>
  <r>
    <x v="1"/>
    <x v="1"/>
  </r>
  <r>
    <x v="2"/>
    <x v="0"/>
  </r>
  <r>
    <x v="3"/>
    <x v="0"/>
  </r>
  <r>
    <x v="0"/>
    <x v="0"/>
  </r>
  <r>
    <x v="1"/>
    <x v="2"/>
  </r>
  <r>
    <x v="2"/>
    <x v="3"/>
  </r>
  <r>
    <x v="3"/>
    <x v="0"/>
  </r>
  <r>
    <x v="0"/>
    <x v="2"/>
  </r>
  <r>
    <x v="1"/>
    <x v="0"/>
  </r>
  <r>
    <x v="2"/>
    <x v="3"/>
  </r>
  <r>
    <x v="3"/>
    <x v="3"/>
  </r>
  <r>
    <x v="0"/>
    <x v="1"/>
  </r>
  <r>
    <x v="1"/>
    <x v="1"/>
  </r>
  <r>
    <x v="2"/>
    <x v="2"/>
  </r>
  <r>
    <x v="3"/>
    <x v="3"/>
  </r>
  <r>
    <x v="0"/>
    <x v="3"/>
  </r>
  <r>
    <x v="1"/>
    <x v="0"/>
  </r>
  <r>
    <x v="2"/>
    <x v="3"/>
  </r>
  <r>
    <x v="3"/>
    <x v="3"/>
  </r>
  <r>
    <x v="0"/>
    <x v="2"/>
  </r>
  <r>
    <x v="1"/>
    <x v="2"/>
  </r>
  <r>
    <x v="2"/>
    <x v="1"/>
  </r>
  <r>
    <x v="3"/>
    <x v="3"/>
  </r>
  <r>
    <x v="0"/>
    <x v="3"/>
  </r>
  <r>
    <x v="1"/>
    <x v="2"/>
  </r>
  <r>
    <x v="2"/>
    <x v="1"/>
  </r>
  <r>
    <x v="3"/>
    <x v="2"/>
  </r>
  <r>
    <x v="0"/>
    <x v="0"/>
  </r>
  <r>
    <x v="1"/>
    <x v="1"/>
  </r>
  <r>
    <x v="2"/>
    <x v="0"/>
  </r>
  <r>
    <x v="3"/>
    <x v="0"/>
  </r>
  <r>
    <x v="0"/>
    <x v="1"/>
  </r>
  <r>
    <x v="1"/>
    <x v="0"/>
  </r>
  <r>
    <x v="2"/>
    <x v="3"/>
  </r>
  <r>
    <x v="3"/>
    <x v="1"/>
  </r>
  <r>
    <x v="0"/>
    <x v="3"/>
  </r>
  <r>
    <x v="1"/>
    <x v="2"/>
  </r>
  <r>
    <x v="2"/>
    <x v="1"/>
  </r>
  <r>
    <x v="3"/>
    <x v="1"/>
  </r>
  <r>
    <x v="0"/>
    <x v="3"/>
  </r>
  <r>
    <x v="1"/>
    <x v="2"/>
  </r>
  <r>
    <x v="2"/>
    <x v="2"/>
  </r>
  <r>
    <x v="3"/>
    <x v="0"/>
  </r>
  <r>
    <x v="0"/>
    <x v="3"/>
  </r>
  <r>
    <x v="1"/>
    <x v="1"/>
  </r>
  <r>
    <x v="2"/>
    <x v="0"/>
  </r>
  <r>
    <x v="3"/>
    <x v="2"/>
  </r>
  <r>
    <x v="0"/>
    <x v="0"/>
  </r>
  <r>
    <x v="1"/>
    <x v="0"/>
  </r>
  <r>
    <x v="2"/>
    <x v="1"/>
  </r>
  <r>
    <x v="3"/>
    <x v="1"/>
  </r>
  <r>
    <x v="0"/>
    <x v="3"/>
  </r>
  <r>
    <x v="1"/>
    <x v="1"/>
  </r>
  <r>
    <x v="2"/>
    <x v="2"/>
  </r>
  <r>
    <x v="3"/>
    <x v="2"/>
  </r>
  <r>
    <x v="0"/>
    <x v="1"/>
  </r>
  <r>
    <x v="1"/>
    <x v="1"/>
  </r>
  <r>
    <x v="2"/>
    <x v="1"/>
  </r>
  <r>
    <x v="3"/>
    <x v="3"/>
  </r>
  <r>
    <x v="0"/>
    <x v="0"/>
  </r>
  <r>
    <x v="1"/>
    <x v="0"/>
  </r>
  <r>
    <x v="2"/>
    <x v="1"/>
  </r>
  <r>
    <x v="3"/>
    <x v="1"/>
  </r>
  <r>
    <x v="0"/>
    <x v="3"/>
  </r>
  <r>
    <x v="1"/>
    <x v="0"/>
  </r>
  <r>
    <x v="2"/>
    <x v="1"/>
  </r>
  <r>
    <x v="3"/>
    <x v="1"/>
  </r>
  <r>
    <x v="0"/>
    <x v="1"/>
  </r>
  <r>
    <x v="1"/>
    <x v="0"/>
  </r>
  <r>
    <x v="2"/>
    <x v="2"/>
  </r>
  <r>
    <x v="3"/>
    <x v="1"/>
  </r>
  <r>
    <x v="0"/>
    <x v="3"/>
  </r>
  <r>
    <x v="1"/>
    <x v="0"/>
  </r>
  <r>
    <x v="2"/>
    <x v="3"/>
  </r>
  <r>
    <x v="3"/>
    <x v="1"/>
  </r>
  <r>
    <x v="0"/>
    <x v="3"/>
  </r>
  <r>
    <x v="1"/>
    <x v="1"/>
  </r>
  <r>
    <x v="2"/>
    <x v="1"/>
  </r>
  <r>
    <x v="3"/>
    <x v="3"/>
  </r>
  <r>
    <x v="0"/>
    <x v="3"/>
  </r>
  <r>
    <x v="1"/>
    <x v="0"/>
  </r>
  <r>
    <x v="2"/>
    <x v="3"/>
  </r>
  <r>
    <x v="3"/>
    <x v="3"/>
  </r>
  <r>
    <x v="0"/>
    <x v="3"/>
  </r>
  <r>
    <x v="1"/>
    <x v="0"/>
  </r>
  <r>
    <x v="2"/>
    <x v="3"/>
  </r>
  <r>
    <x v="3"/>
    <x v="2"/>
  </r>
  <r>
    <x v="0"/>
    <x v="2"/>
  </r>
  <r>
    <x v="1"/>
    <x v="1"/>
  </r>
  <r>
    <x v="2"/>
    <x v="3"/>
  </r>
  <r>
    <x v="3"/>
    <x v="3"/>
  </r>
  <r>
    <x v="0"/>
    <x v="2"/>
  </r>
  <r>
    <x v="1"/>
    <x v="2"/>
  </r>
  <r>
    <x v="2"/>
    <x v="2"/>
  </r>
  <r>
    <x v="3"/>
    <x v="0"/>
  </r>
  <r>
    <x v="0"/>
    <x v="0"/>
  </r>
  <r>
    <x v="1"/>
    <x v="2"/>
  </r>
  <r>
    <x v="2"/>
    <x v="1"/>
  </r>
  <r>
    <x v="3"/>
    <x v="1"/>
  </r>
  <r>
    <x v="0"/>
    <x v="0"/>
  </r>
  <r>
    <x v="1"/>
    <x v="1"/>
  </r>
  <r>
    <x v="2"/>
    <x v="3"/>
  </r>
  <r>
    <x v="3"/>
    <x v="3"/>
  </r>
  <r>
    <x v="0"/>
    <x v="1"/>
  </r>
  <r>
    <x v="1"/>
    <x v="2"/>
  </r>
  <r>
    <x v="2"/>
    <x v="3"/>
  </r>
  <r>
    <x v="3"/>
    <x v="1"/>
  </r>
  <r>
    <x v="0"/>
    <x v="3"/>
  </r>
  <r>
    <x v="1"/>
    <x v="0"/>
  </r>
  <r>
    <x v="2"/>
    <x v="3"/>
  </r>
  <r>
    <x v="3"/>
    <x v="0"/>
  </r>
  <r>
    <x v="0"/>
    <x v="0"/>
  </r>
  <r>
    <x v="1"/>
    <x v="0"/>
  </r>
  <r>
    <x v="2"/>
    <x v="3"/>
  </r>
  <r>
    <x v="3"/>
    <x v="0"/>
  </r>
  <r>
    <x v="0"/>
    <x v="1"/>
  </r>
  <r>
    <x v="1"/>
    <x v="2"/>
  </r>
  <r>
    <x v="2"/>
    <x v="0"/>
  </r>
  <r>
    <x v="3"/>
    <x v="3"/>
  </r>
  <r>
    <x v="0"/>
    <x v="1"/>
  </r>
  <r>
    <x v="1"/>
    <x v="0"/>
  </r>
  <r>
    <x v="2"/>
    <x v="1"/>
  </r>
  <r>
    <x v="3"/>
    <x v="0"/>
  </r>
  <r>
    <x v="0"/>
    <x v="2"/>
  </r>
  <r>
    <x v="1"/>
    <x v="0"/>
  </r>
  <r>
    <x v="2"/>
    <x v="2"/>
  </r>
  <r>
    <x v="3"/>
    <x v="1"/>
  </r>
  <r>
    <x v="0"/>
    <x v="1"/>
  </r>
  <r>
    <x v="1"/>
    <x v="0"/>
  </r>
  <r>
    <x v="2"/>
    <x v="3"/>
  </r>
  <r>
    <x v="3"/>
    <x v="2"/>
  </r>
  <r>
    <x v="0"/>
    <x v="0"/>
  </r>
  <r>
    <x v="1"/>
    <x v="1"/>
  </r>
  <r>
    <x v="2"/>
    <x v="0"/>
  </r>
  <r>
    <x v="3"/>
    <x v="1"/>
  </r>
  <r>
    <x v="0"/>
    <x v="1"/>
  </r>
  <r>
    <x v="1"/>
    <x v="0"/>
  </r>
  <r>
    <x v="2"/>
    <x v="3"/>
  </r>
  <r>
    <x v="3"/>
    <x v="1"/>
  </r>
  <r>
    <x v="0"/>
    <x v="1"/>
  </r>
  <r>
    <x v="1"/>
    <x v="1"/>
  </r>
  <r>
    <x v="2"/>
    <x v="3"/>
  </r>
  <r>
    <x v="3"/>
    <x v="0"/>
  </r>
  <r>
    <x v="0"/>
    <x v="2"/>
  </r>
  <r>
    <x v="1"/>
    <x v="2"/>
  </r>
  <r>
    <x v="2"/>
    <x v="1"/>
  </r>
  <r>
    <x v="3"/>
    <x v="0"/>
  </r>
  <r>
    <x v="0"/>
    <x v="2"/>
  </r>
  <r>
    <x v="1"/>
    <x v="0"/>
  </r>
  <r>
    <x v="2"/>
    <x v="2"/>
  </r>
  <r>
    <x v="3"/>
    <x v="1"/>
  </r>
  <r>
    <x v="0"/>
    <x v="0"/>
  </r>
  <r>
    <x v="1"/>
    <x v="1"/>
  </r>
  <r>
    <x v="2"/>
    <x v="1"/>
  </r>
  <r>
    <x v="3"/>
    <x v="3"/>
  </r>
  <r>
    <x v="0"/>
    <x v="3"/>
  </r>
  <r>
    <x v="1"/>
    <x v="1"/>
  </r>
  <r>
    <x v="2"/>
    <x v="3"/>
  </r>
  <r>
    <x v="3"/>
    <x v="3"/>
  </r>
  <r>
    <x v="0"/>
    <x v="1"/>
  </r>
  <r>
    <x v="1"/>
    <x v="0"/>
  </r>
  <r>
    <x v="2"/>
    <x v="3"/>
  </r>
  <r>
    <x v="3"/>
    <x v="3"/>
  </r>
  <r>
    <x v="0"/>
    <x v="2"/>
  </r>
  <r>
    <x v="1"/>
    <x v="1"/>
  </r>
  <r>
    <x v="2"/>
    <x v="3"/>
  </r>
  <r>
    <x v="3"/>
    <x v="2"/>
  </r>
  <r>
    <x v="0"/>
    <x v="0"/>
  </r>
  <r>
    <x v="1"/>
    <x v="0"/>
  </r>
  <r>
    <x v="2"/>
    <x v="3"/>
  </r>
  <r>
    <x v="3"/>
    <x v="1"/>
  </r>
  <r>
    <x v="0"/>
    <x v="2"/>
  </r>
  <r>
    <x v="1"/>
    <x v="1"/>
  </r>
  <r>
    <x v="2"/>
    <x v="2"/>
  </r>
  <r>
    <x v="3"/>
    <x v="1"/>
  </r>
  <r>
    <x v="0"/>
    <x v="1"/>
  </r>
  <r>
    <x v="1"/>
    <x v="2"/>
  </r>
  <r>
    <x v="2"/>
    <x v="2"/>
  </r>
  <r>
    <x v="3"/>
    <x v="0"/>
  </r>
  <r>
    <x v="0"/>
    <x v="0"/>
  </r>
  <r>
    <x v="1"/>
    <x v="2"/>
  </r>
  <r>
    <x v="2"/>
    <x v="2"/>
  </r>
  <r>
    <x v="3"/>
    <x v="1"/>
  </r>
  <r>
    <x v="0"/>
    <x v="0"/>
  </r>
  <r>
    <x v="1"/>
    <x v="0"/>
  </r>
  <r>
    <x v="2"/>
    <x v="2"/>
  </r>
  <r>
    <x v="3"/>
    <x v="0"/>
  </r>
  <r>
    <x v="0"/>
    <x v="0"/>
  </r>
  <r>
    <x v="1"/>
    <x v="1"/>
  </r>
  <r>
    <x v="2"/>
    <x v="3"/>
  </r>
  <r>
    <x v="3"/>
    <x v="0"/>
  </r>
  <r>
    <x v="0"/>
    <x v="2"/>
  </r>
  <r>
    <x v="1"/>
    <x v="2"/>
  </r>
  <r>
    <x v="2"/>
    <x v="3"/>
  </r>
  <r>
    <x v="3"/>
    <x v="0"/>
  </r>
  <r>
    <x v="0"/>
    <x v="3"/>
  </r>
  <r>
    <x v="1"/>
    <x v="0"/>
  </r>
  <r>
    <x v="2"/>
    <x v="2"/>
  </r>
  <r>
    <x v="3"/>
    <x v="3"/>
  </r>
  <r>
    <x v="0"/>
    <x v="1"/>
  </r>
  <r>
    <x v="1"/>
    <x v="2"/>
  </r>
  <r>
    <x v="2"/>
    <x v="1"/>
  </r>
  <r>
    <x v="3"/>
    <x v="0"/>
  </r>
  <r>
    <x v="0"/>
    <x v="3"/>
  </r>
  <r>
    <x v="1"/>
    <x v="1"/>
  </r>
  <r>
    <x v="2"/>
    <x v="0"/>
  </r>
  <r>
    <x v="3"/>
    <x v="2"/>
  </r>
  <r>
    <x v="0"/>
    <x v="1"/>
  </r>
  <r>
    <x v="1"/>
    <x v="0"/>
  </r>
  <r>
    <x v="2"/>
    <x v="1"/>
  </r>
  <r>
    <x v="3"/>
    <x v="0"/>
  </r>
  <r>
    <x v="0"/>
    <x v="0"/>
  </r>
  <r>
    <x v="1"/>
    <x v="0"/>
  </r>
  <r>
    <x v="2"/>
    <x v="0"/>
  </r>
  <r>
    <x v="3"/>
    <x v="3"/>
  </r>
  <r>
    <x v="0"/>
    <x v="2"/>
  </r>
  <r>
    <x v="1"/>
    <x v="0"/>
  </r>
  <r>
    <x v="2"/>
    <x v="0"/>
  </r>
  <r>
    <x v="3"/>
    <x v="3"/>
  </r>
  <r>
    <x v="0"/>
    <x v="1"/>
  </r>
  <r>
    <x v="1"/>
    <x v="2"/>
  </r>
  <r>
    <x v="2"/>
    <x v="1"/>
  </r>
  <r>
    <x v="3"/>
    <x v="1"/>
  </r>
  <r>
    <x v="0"/>
    <x v="1"/>
  </r>
  <r>
    <x v="1"/>
    <x v="2"/>
  </r>
  <r>
    <x v="2"/>
    <x v="3"/>
  </r>
  <r>
    <x v="3"/>
    <x v="3"/>
  </r>
  <r>
    <x v="0"/>
    <x v="1"/>
  </r>
  <r>
    <x v="1"/>
    <x v="0"/>
  </r>
  <r>
    <x v="2"/>
    <x v="3"/>
  </r>
  <r>
    <x v="3"/>
    <x v="0"/>
  </r>
  <r>
    <x v="0"/>
    <x v="1"/>
  </r>
  <r>
    <x v="1"/>
    <x v="2"/>
  </r>
  <r>
    <x v="2"/>
    <x v="2"/>
  </r>
  <r>
    <x v="3"/>
    <x v="3"/>
  </r>
  <r>
    <x v="0"/>
    <x v="0"/>
  </r>
  <r>
    <x v="1"/>
    <x v="0"/>
  </r>
  <r>
    <x v="2"/>
    <x v="1"/>
  </r>
  <r>
    <x v="3"/>
    <x v="2"/>
  </r>
  <r>
    <x v="0"/>
    <x v="3"/>
  </r>
  <r>
    <x v="1"/>
    <x v="0"/>
  </r>
  <r>
    <x v="2"/>
    <x v="2"/>
  </r>
  <r>
    <x v="3"/>
    <x v="3"/>
  </r>
  <r>
    <x v="0"/>
    <x v="0"/>
  </r>
  <r>
    <x v="1"/>
    <x v="1"/>
  </r>
  <r>
    <x v="2"/>
    <x v="0"/>
  </r>
  <r>
    <x v="3"/>
    <x v="0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1"/>
  </r>
  <r>
    <x v="0"/>
    <x v="0"/>
  </r>
  <r>
    <x v="1"/>
    <x v="2"/>
  </r>
  <r>
    <x v="2"/>
    <x v="2"/>
  </r>
  <r>
    <x v="3"/>
    <x v="3"/>
  </r>
  <r>
    <x v="0"/>
    <x v="2"/>
  </r>
  <r>
    <x v="1"/>
    <x v="0"/>
  </r>
  <r>
    <x v="2"/>
    <x v="1"/>
  </r>
  <r>
    <x v="3"/>
    <x v="2"/>
  </r>
  <r>
    <x v="0"/>
    <x v="0"/>
  </r>
  <r>
    <x v="1"/>
    <x v="1"/>
  </r>
  <r>
    <x v="2"/>
    <x v="3"/>
  </r>
  <r>
    <x v="3"/>
    <x v="2"/>
  </r>
  <r>
    <x v="0"/>
    <x v="0"/>
  </r>
  <r>
    <x v="1"/>
    <x v="0"/>
  </r>
  <r>
    <x v="2"/>
    <x v="2"/>
  </r>
  <r>
    <x v="3"/>
    <x v="3"/>
  </r>
  <r>
    <x v="0"/>
    <x v="1"/>
  </r>
  <r>
    <x v="1"/>
    <x v="1"/>
  </r>
  <r>
    <x v="2"/>
    <x v="2"/>
  </r>
  <r>
    <x v="3"/>
    <x v="2"/>
  </r>
  <r>
    <x v="0"/>
    <x v="1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2"/>
  </r>
  <r>
    <x v="0"/>
    <x v="0"/>
  </r>
  <r>
    <x v="1"/>
    <x v="2"/>
  </r>
  <r>
    <x v="2"/>
    <x v="1"/>
  </r>
  <r>
    <x v="3"/>
    <x v="1"/>
  </r>
  <r>
    <x v="0"/>
    <x v="3"/>
  </r>
  <r>
    <x v="1"/>
    <x v="1"/>
  </r>
  <r>
    <x v="2"/>
    <x v="0"/>
  </r>
  <r>
    <x v="3"/>
    <x v="1"/>
  </r>
  <r>
    <x v="0"/>
    <x v="1"/>
  </r>
  <r>
    <x v="1"/>
    <x v="0"/>
  </r>
  <r>
    <x v="2"/>
    <x v="3"/>
  </r>
  <r>
    <x v="3"/>
    <x v="1"/>
  </r>
  <r>
    <x v="0"/>
    <x v="2"/>
  </r>
  <r>
    <x v="1"/>
    <x v="0"/>
  </r>
  <r>
    <x v="2"/>
    <x v="1"/>
  </r>
  <r>
    <x v="3"/>
    <x v="0"/>
  </r>
  <r>
    <x v="0"/>
    <x v="3"/>
  </r>
  <r>
    <x v="1"/>
    <x v="0"/>
  </r>
  <r>
    <x v="2"/>
    <x v="0"/>
  </r>
  <r>
    <x v="3"/>
    <x v="0"/>
  </r>
  <r>
    <x v="0"/>
    <x v="3"/>
  </r>
  <r>
    <x v="1"/>
    <x v="0"/>
  </r>
  <r>
    <x v="2"/>
    <x v="2"/>
  </r>
  <r>
    <x v="3"/>
    <x v="2"/>
  </r>
  <r>
    <x v="0"/>
    <x v="0"/>
  </r>
  <r>
    <x v="1"/>
    <x v="0"/>
  </r>
  <r>
    <x v="2"/>
    <x v="0"/>
  </r>
  <r>
    <x v="3"/>
    <x v="0"/>
  </r>
  <r>
    <x v="0"/>
    <x v="3"/>
  </r>
  <r>
    <x v="1"/>
    <x v="0"/>
  </r>
  <r>
    <x v="2"/>
    <x v="0"/>
  </r>
  <r>
    <x v="3"/>
    <x v="1"/>
  </r>
  <r>
    <x v="0"/>
    <x v="1"/>
  </r>
  <r>
    <x v="1"/>
    <x v="2"/>
  </r>
  <r>
    <x v="2"/>
    <x v="0"/>
  </r>
  <r>
    <x v="3"/>
    <x v="1"/>
  </r>
  <r>
    <x v="0"/>
    <x v="2"/>
  </r>
  <r>
    <x v="1"/>
    <x v="0"/>
  </r>
  <r>
    <x v="2"/>
    <x v="0"/>
  </r>
  <r>
    <x v="3"/>
    <x v="2"/>
  </r>
  <r>
    <x v="0"/>
    <x v="3"/>
  </r>
  <r>
    <x v="1"/>
    <x v="1"/>
  </r>
  <r>
    <x v="2"/>
    <x v="2"/>
  </r>
  <r>
    <x v="3"/>
    <x v="1"/>
  </r>
  <r>
    <x v="0"/>
    <x v="2"/>
  </r>
  <r>
    <x v="1"/>
    <x v="1"/>
  </r>
  <r>
    <x v="2"/>
    <x v="1"/>
  </r>
  <r>
    <x v="3"/>
    <x v="1"/>
  </r>
  <r>
    <x v="0"/>
    <x v="4"/>
  </r>
  <r>
    <x v="1"/>
    <x v="3"/>
  </r>
  <r>
    <x v="2"/>
    <x v="2"/>
  </r>
  <r>
    <x v="3"/>
    <x v="1"/>
  </r>
  <r>
    <x v="0"/>
    <x v="2"/>
  </r>
  <r>
    <x v="1"/>
    <x v="3"/>
  </r>
  <r>
    <x v="2"/>
    <x v="4"/>
  </r>
  <r>
    <x v="3"/>
    <x v="1"/>
  </r>
  <r>
    <x v="0"/>
    <x v="2"/>
  </r>
  <r>
    <x v="1"/>
    <x v="1"/>
  </r>
  <r>
    <x v="2"/>
    <x v="2"/>
  </r>
  <r>
    <x v="3"/>
    <x v="2"/>
  </r>
  <r>
    <x v="0"/>
    <x v="0"/>
  </r>
  <r>
    <x v="1"/>
    <x v="2"/>
  </r>
  <r>
    <x v="2"/>
    <x v="3"/>
  </r>
  <r>
    <x v="3"/>
    <x v="3"/>
  </r>
  <r>
    <x v="0"/>
    <x v="1"/>
  </r>
  <r>
    <x v="1"/>
    <x v="1"/>
  </r>
  <r>
    <x v="2"/>
    <x v="1"/>
  </r>
  <r>
    <x v="3"/>
    <x v="1"/>
  </r>
  <r>
    <x v="0"/>
    <x v="1"/>
  </r>
  <r>
    <x v="1"/>
    <x v="1"/>
  </r>
  <r>
    <x v="2"/>
    <x v="3"/>
  </r>
  <r>
    <x v="3"/>
    <x v="1"/>
  </r>
  <r>
    <x v="0"/>
    <x v="2"/>
  </r>
  <r>
    <x v="1"/>
    <x v="0"/>
  </r>
  <r>
    <x v="2"/>
    <x v="2"/>
  </r>
  <r>
    <x v="3"/>
    <x v="3"/>
  </r>
  <r>
    <x v="0"/>
    <x v="2"/>
  </r>
  <r>
    <x v="1"/>
    <x v="2"/>
  </r>
  <r>
    <x v="2"/>
    <x v="1"/>
  </r>
  <r>
    <x v="3"/>
    <x v="2"/>
  </r>
  <r>
    <x v="0"/>
    <x v="3"/>
  </r>
  <r>
    <x v="1"/>
    <x v="0"/>
  </r>
  <r>
    <x v="2"/>
    <x v="2"/>
  </r>
  <r>
    <x v="3"/>
    <x v="2"/>
  </r>
  <r>
    <x v="0"/>
    <x v="3"/>
  </r>
  <r>
    <x v="1"/>
    <x v="1"/>
  </r>
  <r>
    <x v="2"/>
    <x v="3"/>
  </r>
  <r>
    <x v="3"/>
    <x v="0"/>
  </r>
  <r>
    <x v="0"/>
    <x v="0"/>
  </r>
  <r>
    <x v="1"/>
    <x v="2"/>
  </r>
  <r>
    <x v="2"/>
    <x v="1"/>
  </r>
  <r>
    <x v="3"/>
    <x v="1"/>
  </r>
  <r>
    <x v="0"/>
    <x v="2"/>
  </r>
  <r>
    <x v="1"/>
    <x v="0"/>
  </r>
  <r>
    <x v="2"/>
    <x v="3"/>
  </r>
  <r>
    <x v="3"/>
    <x v="1"/>
  </r>
  <r>
    <x v="0"/>
    <x v="2"/>
  </r>
  <r>
    <x v="1"/>
    <x v="2"/>
  </r>
  <r>
    <x v="2"/>
    <x v="1"/>
  </r>
  <r>
    <x v="3"/>
    <x v="3"/>
  </r>
  <r>
    <x v="0"/>
    <x v="2"/>
  </r>
  <r>
    <x v="1"/>
    <x v="2"/>
  </r>
  <r>
    <x v="2"/>
    <x v="2"/>
  </r>
  <r>
    <x v="3"/>
    <x v="1"/>
  </r>
  <r>
    <x v="0"/>
    <x v="2"/>
  </r>
  <r>
    <x v="1"/>
    <x v="1"/>
  </r>
  <r>
    <x v="2"/>
    <x v="1"/>
  </r>
  <r>
    <x v="3"/>
    <x v="2"/>
  </r>
  <r>
    <x v="0"/>
    <x v="3"/>
  </r>
  <r>
    <x v="1"/>
    <x v="2"/>
  </r>
  <r>
    <x v="2"/>
    <x v="1"/>
  </r>
  <r>
    <x v="3"/>
    <x v="1"/>
  </r>
  <r>
    <x v="0"/>
    <x v="0"/>
  </r>
  <r>
    <x v="1"/>
    <x v="2"/>
  </r>
  <r>
    <x v="2"/>
    <x v="3"/>
  </r>
  <r>
    <x v="3"/>
    <x v="3"/>
  </r>
  <r>
    <x v="0"/>
    <x v="3"/>
  </r>
  <r>
    <x v="1"/>
    <x v="1"/>
  </r>
  <r>
    <x v="2"/>
    <x v="2"/>
  </r>
  <r>
    <x v="3"/>
    <x v="1"/>
  </r>
  <r>
    <x v="0"/>
    <x v="3"/>
  </r>
  <r>
    <x v="1"/>
    <x v="1"/>
  </r>
  <r>
    <x v="2"/>
    <x v="0"/>
  </r>
  <r>
    <x v="3"/>
    <x v="1"/>
  </r>
  <r>
    <x v="0"/>
    <x v="3"/>
  </r>
  <r>
    <x v="1"/>
    <x v="1"/>
  </r>
  <r>
    <x v="2"/>
    <x v="3"/>
  </r>
  <r>
    <x v="3"/>
    <x v="2"/>
  </r>
  <r>
    <x v="0"/>
    <x v="1"/>
  </r>
  <r>
    <x v="1"/>
    <x v="2"/>
  </r>
  <r>
    <x v="2"/>
    <x v="2"/>
  </r>
  <r>
    <x v="3"/>
    <x v="3"/>
  </r>
  <r>
    <x v="0"/>
    <x v="2"/>
  </r>
  <r>
    <x v="1"/>
    <x v="2"/>
  </r>
  <r>
    <x v="2"/>
    <x v="1"/>
  </r>
  <r>
    <x v="3"/>
    <x v="0"/>
  </r>
  <r>
    <x v="0"/>
    <x v="1"/>
  </r>
  <r>
    <x v="1"/>
    <x v="1"/>
  </r>
  <r>
    <x v="2"/>
    <x v="3"/>
  </r>
  <r>
    <x v="3"/>
    <x v="1"/>
  </r>
  <r>
    <x v="0"/>
    <x v="2"/>
  </r>
  <r>
    <x v="1"/>
    <x v="0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0"/>
  </r>
  <r>
    <x v="1"/>
    <x v="0"/>
  </r>
  <r>
    <x v="2"/>
    <x v="0"/>
  </r>
  <r>
    <x v="3"/>
    <x v="3"/>
  </r>
  <r>
    <x v="0"/>
    <x v="0"/>
  </r>
  <r>
    <x v="1"/>
    <x v="2"/>
  </r>
  <r>
    <x v="2"/>
    <x v="2"/>
  </r>
  <r>
    <x v="3"/>
    <x v="1"/>
  </r>
  <r>
    <x v="0"/>
    <x v="3"/>
  </r>
  <r>
    <x v="1"/>
    <x v="2"/>
  </r>
  <r>
    <x v="2"/>
    <x v="2"/>
  </r>
  <r>
    <x v="3"/>
    <x v="1"/>
  </r>
  <r>
    <x v="0"/>
    <x v="0"/>
  </r>
  <r>
    <x v="1"/>
    <x v="1"/>
  </r>
  <r>
    <x v="2"/>
    <x v="1"/>
  </r>
  <r>
    <x v="3"/>
    <x v="3"/>
  </r>
  <r>
    <x v="0"/>
    <x v="1"/>
  </r>
  <r>
    <x v="1"/>
    <x v="1"/>
  </r>
  <r>
    <x v="2"/>
    <x v="1"/>
  </r>
  <r>
    <x v="3"/>
    <x v="1"/>
  </r>
  <r>
    <x v="0"/>
    <x v="3"/>
  </r>
  <r>
    <x v="1"/>
    <x v="3"/>
  </r>
  <r>
    <x v="2"/>
    <x v="4"/>
  </r>
  <r>
    <x v="3"/>
    <x v="4"/>
  </r>
  <r>
    <x v="0"/>
    <x v="3"/>
  </r>
  <r>
    <x v="1"/>
    <x v="3"/>
  </r>
  <r>
    <x v="2"/>
    <x v="1"/>
  </r>
  <r>
    <x v="3"/>
    <x v="3"/>
  </r>
  <r>
    <x v="0"/>
    <x v="3"/>
  </r>
  <r>
    <x v="1"/>
    <x v="3"/>
  </r>
  <r>
    <x v="2"/>
    <x v="1"/>
  </r>
  <r>
    <x v="3"/>
    <x v="4"/>
  </r>
  <r>
    <x v="0"/>
    <x v="4"/>
  </r>
  <r>
    <x v="1"/>
    <x v="2"/>
  </r>
  <r>
    <x v="2"/>
    <x v="3"/>
  </r>
  <r>
    <x v="3"/>
    <x v="4"/>
  </r>
  <r>
    <x v="0"/>
    <x v="3"/>
  </r>
  <r>
    <x v="1"/>
    <x v="1"/>
  </r>
  <r>
    <x v="2"/>
    <x v="3"/>
  </r>
  <r>
    <x v="3"/>
    <x v="2"/>
  </r>
  <r>
    <x v="0"/>
    <x v="0"/>
  </r>
  <r>
    <x v="1"/>
    <x v="1"/>
  </r>
  <r>
    <x v="2"/>
    <x v="2"/>
  </r>
  <r>
    <x v="3"/>
    <x v="2"/>
  </r>
  <r>
    <x v="0"/>
    <x v="0"/>
  </r>
  <r>
    <x v="1"/>
    <x v="2"/>
  </r>
  <r>
    <x v="2"/>
    <x v="2"/>
  </r>
  <r>
    <x v="3"/>
    <x v="1"/>
  </r>
  <r>
    <x v="0"/>
    <x v="3"/>
  </r>
  <r>
    <x v="1"/>
    <x v="2"/>
  </r>
  <r>
    <x v="2"/>
    <x v="2"/>
  </r>
  <r>
    <x v="3"/>
    <x v="3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2"/>
  </r>
  <r>
    <x v="3"/>
    <x v="2"/>
  </r>
  <r>
    <x v="0"/>
    <x v="3"/>
  </r>
  <r>
    <x v="1"/>
    <x v="1"/>
  </r>
  <r>
    <x v="2"/>
    <x v="0"/>
  </r>
  <r>
    <x v="3"/>
    <x v="1"/>
  </r>
  <r>
    <x v="0"/>
    <x v="2"/>
  </r>
  <r>
    <x v="1"/>
    <x v="1"/>
  </r>
  <r>
    <x v="2"/>
    <x v="1"/>
  </r>
  <r>
    <x v="3"/>
    <x v="0"/>
  </r>
  <r>
    <x v="0"/>
    <x v="2"/>
  </r>
  <r>
    <x v="1"/>
    <x v="0"/>
  </r>
  <r>
    <x v="2"/>
    <x v="0"/>
  </r>
  <r>
    <x v="3"/>
    <x v="3"/>
  </r>
  <r>
    <x v="0"/>
    <x v="1"/>
  </r>
  <r>
    <x v="1"/>
    <x v="0"/>
  </r>
  <r>
    <x v="2"/>
    <x v="3"/>
  </r>
  <r>
    <x v="3"/>
    <x v="0"/>
  </r>
  <r>
    <x v="0"/>
    <x v="3"/>
  </r>
  <r>
    <x v="1"/>
    <x v="2"/>
  </r>
  <r>
    <x v="2"/>
    <x v="3"/>
  </r>
  <r>
    <x v="3"/>
    <x v="0"/>
  </r>
  <r>
    <x v="0"/>
    <x v="0"/>
  </r>
  <r>
    <x v="1"/>
    <x v="2"/>
  </r>
  <r>
    <x v="2"/>
    <x v="2"/>
  </r>
  <r>
    <x v="3"/>
    <x v="0"/>
  </r>
  <r>
    <x v="0"/>
    <x v="2"/>
  </r>
  <r>
    <x v="1"/>
    <x v="0"/>
  </r>
  <r>
    <x v="2"/>
    <x v="2"/>
  </r>
  <r>
    <x v="3"/>
    <x v="1"/>
  </r>
  <r>
    <x v="0"/>
    <x v="0"/>
  </r>
  <r>
    <x v="1"/>
    <x v="2"/>
  </r>
  <r>
    <x v="2"/>
    <x v="3"/>
  </r>
  <r>
    <x v="3"/>
    <x v="0"/>
  </r>
  <r>
    <x v="0"/>
    <x v="3"/>
  </r>
  <r>
    <x v="1"/>
    <x v="1"/>
  </r>
  <r>
    <x v="2"/>
    <x v="0"/>
  </r>
  <r>
    <x v="3"/>
    <x v="3"/>
  </r>
  <r>
    <x v="0"/>
    <x v="1"/>
  </r>
  <r>
    <x v="1"/>
    <x v="0"/>
  </r>
  <r>
    <x v="2"/>
    <x v="2"/>
  </r>
  <r>
    <x v="3"/>
    <x v="1"/>
  </r>
  <r>
    <x v="0"/>
    <x v="2"/>
  </r>
  <r>
    <x v="1"/>
    <x v="0"/>
  </r>
  <r>
    <x v="2"/>
    <x v="2"/>
  </r>
  <r>
    <x v="3"/>
    <x v="2"/>
  </r>
  <r>
    <x v="0"/>
    <x v="0"/>
  </r>
  <r>
    <x v="1"/>
    <x v="2"/>
  </r>
  <r>
    <x v="2"/>
    <x v="2"/>
  </r>
  <r>
    <x v="3"/>
    <x v="0"/>
  </r>
  <r>
    <x v="0"/>
    <x v="3"/>
  </r>
  <r>
    <x v="1"/>
    <x v="1"/>
  </r>
  <r>
    <x v="2"/>
    <x v="3"/>
  </r>
  <r>
    <x v="3"/>
    <x v="1"/>
  </r>
  <r>
    <x v="0"/>
    <x v="0"/>
  </r>
  <r>
    <x v="1"/>
    <x v="2"/>
  </r>
  <r>
    <x v="2"/>
    <x v="1"/>
  </r>
  <r>
    <x v="3"/>
    <x v="0"/>
  </r>
  <r>
    <x v="0"/>
    <x v="1"/>
  </r>
  <r>
    <x v="1"/>
    <x v="2"/>
  </r>
  <r>
    <x v="2"/>
    <x v="0"/>
  </r>
  <r>
    <x v="3"/>
    <x v="3"/>
  </r>
  <r>
    <x v="0"/>
    <x v="0"/>
  </r>
  <r>
    <x v="1"/>
    <x v="2"/>
  </r>
  <r>
    <x v="2"/>
    <x v="2"/>
  </r>
  <r>
    <x v="3"/>
    <x v="3"/>
  </r>
  <r>
    <x v="0"/>
    <x v="3"/>
  </r>
  <r>
    <x v="1"/>
    <x v="1"/>
  </r>
  <r>
    <x v="2"/>
    <x v="1"/>
  </r>
  <r>
    <x v="3"/>
    <x v="2"/>
  </r>
  <r>
    <x v="0"/>
    <x v="3"/>
  </r>
  <r>
    <x v="1"/>
    <x v="1"/>
  </r>
  <r>
    <x v="2"/>
    <x v="1"/>
  </r>
  <r>
    <x v="3"/>
    <x v="0"/>
  </r>
  <r>
    <x v="0"/>
    <x v="2"/>
  </r>
  <r>
    <x v="1"/>
    <x v="0"/>
  </r>
  <r>
    <x v="2"/>
    <x v="1"/>
  </r>
  <r>
    <x v="3"/>
    <x v="2"/>
  </r>
  <r>
    <x v="0"/>
    <x v="1"/>
  </r>
  <r>
    <x v="1"/>
    <x v="2"/>
  </r>
  <r>
    <x v="2"/>
    <x v="2"/>
  </r>
  <r>
    <x v="3"/>
    <x v="3"/>
  </r>
  <r>
    <x v="0"/>
    <x v="2"/>
  </r>
  <r>
    <x v="1"/>
    <x v="4"/>
  </r>
  <r>
    <x v="2"/>
    <x v="3"/>
  </r>
  <r>
    <x v="3"/>
    <x v="3"/>
  </r>
  <r>
    <x v="0"/>
    <x v="1"/>
  </r>
  <r>
    <x v="1"/>
    <x v="1"/>
  </r>
  <r>
    <x v="2"/>
    <x v="1"/>
  </r>
  <r>
    <x v="3"/>
    <x v="3"/>
  </r>
  <r>
    <x v="0"/>
    <x v="2"/>
  </r>
  <r>
    <x v="1"/>
    <x v="3"/>
  </r>
  <r>
    <x v="2"/>
    <x v="2"/>
  </r>
  <r>
    <x v="3"/>
    <x v="3"/>
  </r>
  <r>
    <x v="0"/>
    <x v="2"/>
  </r>
  <r>
    <x v="1"/>
    <x v="4"/>
  </r>
  <r>
    <x v="2"/>
    <x v="1"/>
  </r>
  <r>
    <x v="3"/>
    <x v="4"/>
  </r>
  <r>
    <x v="0"/>
    <x v="4"/>
  </r>
  <r>
    <x v="1"/>
    <x v="3"/>
  </r>
  <r>
    <x v="2"/>
    <x v="3"/>
  </r>
  <r>
    <x v="3"/>
    <x v="2"/>
  </r>
  <r>
    <x v="0"/>
    <x v="3"/>
  </r>
  <r>
    <x v="1"/>
    <x v="2"/>
  </r>
  <r>
    <x v="2"/>
    <x v="0"/>
  </r>
  <r>
    <x v="3"/>
    <x v="3"/>
  </r>
  <r>
    <x v="0"/>
    <x v="3"/>
  </r>
  <r>
    <x v="1"/>
    <x v="1"/>
  </r>
  <r>
    <x v="2"/>
    <x v="1"/>
  </r>
  <r>
    <x v="3"/>
    <x v="3"/>
  </r>
  <r>
    <x v="0"/>
    <x v="3"/>
  </r>
  <r>
    <x v="1"/>
    <x v="1"/>
  </r>
  <r>
    <x v="2"/>
    <x v="1"/>
  </r>
  <r>
    <x v="3"/>
    <x v="2"/>
  </r>
  <r>
    <x v="0"/>
    <x v="2"/>
  </r>
  <r>
    <x v="1"/>
    <x v="0"/>
  </r>
  <r>
    <x v="2"/>
    <x v="1"/>
  </r>
  <r>
    <x v="3"/>
    <x v="0"/>
  </r>
  <r>
    <x v="0"/>
    <x v="2"/>
  </r>
  <r>
    <x v="1"/>
    <x v="1"/>
  </r>
  <r>
    <x v="2"/>
    <x v="2"/>
  </r>
  <r>
    <x v="3"/>
    <x v="2"/>
  </r>
  <r>
    <x v="0"/>
    <x v="1"/>
  </r>
  <r>
    <x v="1"/>
    <x v="1"/>
  </r>
  <r>
    <x v="2"/>
    <x v="3"/>
  </r>
  <r>
    <x v="3"/>
    <x v="0"/>
  </r>
  <r>
    <x v="0"/>
    <x v="1"/>
  </r>
  <r>
    <x v="1"/>
    <x v="2"/>
  </r>
  <r>
    <x v="2"/>
    <x v="1"/>
  </r>
  <r>
    <x v="3"/>
    <x v="1"/>
  </r>
  <r>
    <x v="0"/>
    <x v="1"/>
  </r>
  <r>
    <x v="1"/>
    <x v="1"/>
  </r>
  <r>
    <x v="2"/>
    <x v="1"/>
  </r>
  <r>
    <x v="3"/>
    <x v="2"/>
  </r>
  <r>
    <x v="0"/>
    <x v="3"/>
  </r>
  <r>
    <x v="1"/>
    <x v="0"/>
  </r>
  <r>
    <x v="2"/>
    <x v="1"/>
  </r>
  <r>
    <x v="3"/>
    <x v="0"/>
  </r>
  <r>
    <x v="0"/>
    <x v="3"/>
  </r>
  <r>
    <x v="1"/>
    <x v="2"/>
  </r>
  <r>
    <x v="2"/>
    <x v="3"/>
  </r>
  <r>
    <x v="3"/>
    <x v="2"/>
  </r>
  <r>
    <x v="0"/>
    <x v="2"/>
  </r>
  <r>
    <x v="1"/>
    <x v="1"/>
  </r>
  <r>
    <x v="2"/>
    <x v="1"/>
  </r>
  <r>
    <x v="3"/>
    <x v="1"/>
  </r>
  <r>
    <x v="0"/>
    <x v="0"/>
  </r>
  <r>
    <x v="1"/>
    <x v="1"/>
  </r>
  <r>
    <x v="2"/>
    <x v="3"/>
  </r>
  <r>
    <x v="3"/>
    <x v="0"/>
  </r>
  <r>
    <x v="0"/>
    <x v="1"/>
  </r>
  <r>
    <x v="1"/>
    <x v="1"/>
  </r>
  <r>
    <x v="2"/>
    <x v="3"/>
  </r>
  <r>
    <x v="3"/>
    <x v="2"/>
  </r>
  <r>
    <x v="0"/>
    <x v="3"/>
  </r>
  <r>
    <x v="1"/>
    <x v="2"/>
  </r>
  <r>
    <x v="2"/>
    <x v="3"/>
  </r>
  <r>
    <x v="3"/>
    <x v="2"/>
  </r>
  <r>
    <x v="0"/>
    <x v="4"/>
  </r>
  <r>
    <x v="1"/>
    <x v="1"/>
  </r>
  <r>
    <x v="2"/>
    <x v="1"/>
  </r>
  <r>
    <x v="3"/>
    <x v="1"/>
  </r>
  <r>
    <x v="0"/>
    <x v="4"/>
  </r>
  <r>
    <x v="1"/>
    <x v="1"/>
  </r>
  <r>
    <x v="2"/>
    <x v="1"/>
  </r>
  <r>
    <x v="3"/>
    <x v="2"/>
  </r>
  <r>
    <x v="0"/>
    <x v="2"/>
  </r>
  <r>
    <x v="1"/>
    <x v="2"/>
  </r>
  <r>
    <x v="2"/>
    <x v="2"/>
  </r>
  <r>
    <x v="3"/>
    <x v="3"/>
  </r>
  <r>
    <x v="0"/>
    <x v="0"/>
  </r>
  <r>
    <x v="1"/>
    <x v="0"/>
  </r>
  <r>
    <x v="2"/>
    <x v="0"/>
  </r>
  <r>
    <x v="3"/>
    <x v="1"/>
  </r>
  <r>
    <x v="0"/>
    <x v="3"/>
  </r>
  <r>
    <x v="1"/>
    <x v="0"/>
  </r>
  <r>
    <x v="2"/>
    <x v="1"/>
  </r>
  <r>
    <x v="3"/>
    <x v="3"/>
  </r>
  <r>
    <x v="0"/>
    <x v="2"/>
  </r>
  <r>
    <x v="1"/>
    <x v="0"/>
  </r>
  <r>
    <x v="2"/>
    <x v="1"/>
  </r>
  <r>
    <x v="3"/>
    <x v="3"/>
  </r>
  <r>
    <x v="0"/>
    <x v="2"/>
  </r>
  <r>
    <x v="1"/>
    <x v="2"/>
  </r>
  <r>
    <x v="2"/>
    <x v="2"/>
  </r>
  <r>
    <x v="3"/>
    <x v="3"/>
  </r>
  <r>
    <x v="0"/>
    <x v="3"/>
  </r>
  <r>
    <x v="1"/>
    <x v="0"/>
  </r>
  <r>
    <x v="2"/>
    <x v="3"/>
  </r>
  <r>
    <x v="3"/>
    <x v="1"/>
  </r>
  <r>
    <x v="0"/>
    <x v="1"/>
  </r>
  <r>
    <x v="1"/>
    <x v="2"/>
  </r>
  <r>
    <x v="2"/>
    <x v="0"/>
  </r>
  <r>
    <x v="3"/>
    <x v="0"/>
  </r>
  <r>
    <x v="0"/>
    <x v="0"/>
  </r>
  <r>
    <x v="1"/>
    <x v="2"/>
  </r>
  <r>
    <x v="2"/>
    <x v="3"/>
  </r>
  <r>
    <x v="3"/>
    <x v="1"/>
  </r>
  <r>
    <x v="0"/>
    <x v="1"/>
  </r>
  <r>
    <x v="1"/>
    <x v="0"/>
  </r>
  <r>
    <x v="2"/>
    <x v="3"/>
  </r>
  <r>
    <x v="3"/>
    <x v="1"/>
  </r>
  <r>
    <x v="0"/>
    <x v="2"/>
  </r>
  <r>
    <x v="1"/>
    <x v="0"/>
  </r>
  <r>
    <x v="2"/>
    <x v="1"/>
  </r>
  <r>
    <x v="3"/>
    <x v="0"/>
  </r>
  <r>
    <x v="0"/>
    <x v="3"/>
  </r>
  <r>
    <x v="1"/>
    <x v="1"/>
  </r>
  <r>
    <x v="2"/>
    <x v="2"/>
  </r>
  <r>
    <x v="3"/>
    <x v="2"/>
  </r>
  <r>
    <x v="0"/>
    <x v="3"/>
  </r>
  <r>
    <x v="1"/>
    <x v="2"/>
  </r>
  <r>
    <x v="2"/>
    <x v="4"/>
  </r>
  <r>
    <x v="3"/>
    <x v="4"/>
  </r>
  <r>
    <x v="0"/>
    <x v="2"/>
  </r>
  <r>
    <x v="1"/>
    <x v="2"/>
  </r>
  <r>
    <x v="2"/>
    <x v="1"/>
  </r>
  <r>
    <x v="3"/>
    <x v="1"/>
  </r>
  <r>
    <x v="0"/>
    <x v="0"/>
  </r>
  <r>
    <x v="1"/>
    <x v="1"/>
  </r>
  <r>
    <x v="2"/>
    <x v="3"/>
  </r>
  <r>
    <x v="3"/>
    <x v="3"/>
  </r>
  <r>
    <x v="0"/>
    <x v="0"/>
  </r>
  <r>
    <x v="1"/>
    <x v="1"/>
  </r>
  <r>
    <x v="2"/>
    <x v="2"/>
  </r>
  <r>
    <x v="3"/>
    <x v="1"/>
  </r>
  <r>
    <x v="0"/>
    <x v="2"/>
  </r>
  <r>
    <x v="1"/>
    <x v="1"/>
  </r>
  <r>
    <x v="2"/>
    <x v="4"/>
  </r>
  <r>
    <x v="3"/>
    <x v="4"/>
  </r>
  <r>
    <x v="0"/>
    <x v="2"/>
  </r>
  <r>
    <x v="1"/>
    <x v="2"/>
  </r>
  <r>
    <x v="2"/>
    <x v="1"/>
  </r>
  <r>
    <x v="3"/>
    <x v="2"/>
  </r>
  <r>
    <x v="0"/>
    <x v="3"/>
  </r>
  <r>
    <x v="1"/>
    <x v="0"/>
  </r>
  <r>
    <x v="2"/>
    <x v="1"/>
  </r>
  <r>
    <x v="3"/>
    <x v="1"/>
  </r>
  <r>
    <x v="0"/>
    <x v="0"/>
  </r>
  <r>
    <x v="1"/>
    <x v="1"/>
  </r>
  <r>
    <x v="2"/>
    <x v="1"/>
  </r>
  <r>
    <x v="3"/>
    <x v="1"/>
  </r>
  <r>
    <x v="0"/>
    <x v="1"/>
  </r>
  <r>
    <x v="1"/>
    <x v="2"/>
  </r>
  <r>
    <x v="2"/>
    <x v="3"/>
  </r>
  <r>
    <x v="3"/>
    <x v="1"/>
  </r>
  <r>
    <x v="0"/>
    <x v="2"/>
  </r>
  <r>
    <x v="1"/>
    <x v="1"/>
  </r>
  <r>
    <x v="2"/>
    <x v="3"/>
  </r>
  <r>
    <x v="3"/>
    <x v="1"/>
  </r>
  <r>
    <x v="0"/>
    <x v="0"/>
  </r>
  <r>
    <x v="1"/>
    <x v="1"/>
  </r>
  <r>
    <x v="2"/>
    <x v="1"/>
  </r>
  <r>
    <x v="3"/>
    <x v="1"/>
  </r>
  <r>
    <x v="0"/>
    <x v="3"/>
  </r>
  <r>
    <x v="1"/>
    <x v="0"/>
  </r>
  <r>
    <x v="2"/>
    <x v="0"/>
  </r>
  <r>
    <x v="3"/>
    <x v="2"/>
  </r>
  <r>
    <x v="0"/>
    <x v="1"/>
  </r>
  <r>
    <x v="1"/>
    <x v="0"/>
  </r>
  <r>
    <x v="2"/>
    <x v="0"/>
  </r>
  <r>
    <x v="3"/>
    <x v="3"/>
  </r>
  <r>
    <x v="0"/>
    <x v="0"/>
  </r>
  <r>
    <x v="1"/>
    <x v="2"/>
  </r>
  <r>
    <x v="2"/>
    <x v="1"/>
  </r>
  <r>
    <x v="3"/>
    <x v="2"/>
  </r>
  <r>
    <x v="0"/>
    <x v="3"/>
  </r>
  <r>
    <x v="1"/>
    <x v="0"/>
  </r>
  <r>
    <x v="2"/>
    <x v="0"/>
  </r>
  <r>
    <x v="3"/>
    <x v="3"/>
  </r>
  <r>
    <x v="0"/>
    <x v="2"/>
  </r>
  <r>
    <x v="1"/>
    <x v="0"/>
  </r>
  <r>
    <x v="2"/>
    <x v="1"/>
  </r>
  <r>
    <x v="3"/>
    <x v="0"/>
  </r>
  <r>
    <x v="0"/>
    <x v="3"/>
  </r>
  <r>
    <x v="1"/>
    <x v="2"/>
  </r>
  <r>
    <x v="2"/>
    <x v="0"/>
  </r>
  <r>
    <x v="3"/>
    <x v="3"/>
  </r>
  <r>
    <x v="0"/>
    <x v="2"/>
  </r>
  <r>
    <x v="1"/>
    <x v="1"/>
  </r>
  <r>
    <x v="2"/>
    <x v="3"/>
  </r>
  <r>
    <x v="3"/>
    <x v="2"/>
  </r>
  <r>
    <x v="0"/>
    <x v="0"/>
  </r>
  <r>
    <x v="1"/>
    <x v="2"/>
  </r>
  <r>
    <x v="2"/>
    <x v="1"/>
  </r>
  <r>
    <x v="3"/>
    <x v="2"/>
  </r>
  <r>
    <x v="0"/>
    <x v="0"/>
  </r>
  <r>
    <x v="1"/>
    <x v="0"/>
  </r>
  <r>
    <x v="2"/>
    <x v="3"/>
  </r>
  <r>
    <x v="3"/>
    <x v="1"/>
  </r>
  <r>
    <x v="0"/>
    <x v="3"/>
  </r>
  <r>
    <x v="1"/>
    <x v="2"/>
  </r>
  <r>
    <x v="2"/>
    <x v="1"/>
  </r>
  <r>
    <x v="3"/>
    <x v="2"/>
  </r>
  <r>
    <x v="0"/>
    <x v="0"/>
  </r>
  <r>
    <x v="1"/>
    <x v="2"/>
  </r>
  <r>
    <x v="2"/>
    <x v="3"/>
  </r>
  <r>
    <x v="3"/>
    <x v="1"/>
  </r>
  <r>
    <x v="0"/>
    <x v="3"/>
  </r>
  <r>
    <x v="1"/>
    <x v="2"/>
  </r>
  <r>
    <x v="2"/>
    <x v="1"/>
  </r>
  <r>
    <x v="3"/>
    <x v="3"/>
  </r>
  <r>
    <x v="0"/>
    <x v="3"/>
  </r>
  <r>
    <x v="1"/>
    <x v="0"/>
  </r>
  <r>
    <x v="2"/>
    <x v="3"/>
  </r>
  <r>
    <x v="3"/>
    <x v="1"/>
  </r>
  <r>
    <x v="0"/>
    <x v="3"/>
  </r>
  <r>
    <x v="1"/>
    <x v="0"/>
  </r>
  <r>
    <x v="2"/>
    <x v="0"/>
  </r>
  <r>
    <x v="3"/>
    <x v="1"/>
  </r>
  <r>
    <x v="0"/>
    <x v="0"/>
  </r>
  <r>
    <x v="1"/>
    <x v="2"/>
  </r>
  <r>
    <x v="2"/>
    <x v="1"/>
  </r>
  <r>
    <x v="3"/>
    <x v="0"/>
  </r>
  <r>
    <x v="0"/>
    <x v="3"/>
  </r>
  <r>
    <x v="1"/>
    <x v="0"/>
  </r>
  <r>
    <x v="2"/>
    <x v="0"/>
  </r>
  <r>
    <x v="3"/>
    <x v="2"/>
  </r>
  <r>
    <x v="0"/>
    <x v="2"/>
  </r>
  <r>
    <x v="1"/>
    <x v="0"/>
  </r>
  <r>
    <x v="2"/>
    <x v="1"/>
  </r>
  <r>
    <x v="3"/>
    <x v="1"/>
  </r>
  <r>
    <x v="0"/>
    <x v="2"/>
  </r>
  <r>
    <x v="1"/>
    <x v="1"/>
  </r>
  <r>
    <x v="2"/>
    <x v="2"/>
  </r>
  <r>
    <x v="3"/>
    <x v="1"/>
  </r>
  <r>
    <x v="0"/>
    <x v="2"/>
  </r>
  <r>
    <x v="1"/>
    <x v="2"/>
  </r>
  <r>
    <x v="2"/>
    <x v="1"/>
  </r>
  <r>
    <x v="3"/>
    <x v="1"/>
  </r>
  <r>
    <x v="0"/>
    <x v="0"/>
  </r>
  <r>
    <x v="1"/>
    <x v="2"/>
  </r>
  <r>
    <x v="2"/>
    <x v="2"/>
  </r>
  <r>
    <x v="3"/>
    <x v="3"/>
  </r>
  <r>
    <x v="0"/>
    <x v="1"/>
  </r>
  <r>
    <x v="1"/>
    <x v="0"/>
  </r>
  <r>
    <x v="2"/>
    <x v="2"/>
  </r>
  <r>
    <x v="3"/>
    <x v="3"/>
  </r>
  <r>
    <x v="0"/>
    <x v="1"/>
  </r>
  <r>
    <x v="1"/>
    <x v="2"/>
  </r>
  <r>
    <x v="2"/>
    <x v="3"/>
  </r>
  <r>
    <x v="3"/>
    <x v="1"/>
  </r>
  <r>
    <x v="0"/>
    <x v="2"/>
  </r>
  <r>
    <x v="1"/>
    <x v="0"/>
  </r>
  <r>
    <x v="2"/>
    <x v="1"/>
  </r>
  <r>
    <x v="3"/>
    <x v="1"/>
  </r>
  <r>
    <x v="0"/>
    <x v="2"/>
  </r>
  <r>
    <x v="1"/>
    <x v="0"/>
  </r>
  <r>
    <x v="2"/>
    <x v="3"/>
  </r>
  <r>
    <x v="3"/>
    <x v="3"/>
  </r>
  <r>
    <x v="0"/>
    <x v="3"/>
  </r>
  <r>
    <x v="1"/>
    <x v="1"/>
  </r>
  <r>
    <x v="2"/>
    <x v="3"/>
  </r>
  <r>
    <x v="3"/>
    <x v="0"/>
  </r>
  <r>
    <x v="0"/>
    <x v="1"/>
  </r>
  <r>
    <x v="1"/>
    <x v="1"/>
  </r>
  <r>
    <x v="2"/>
    <x v="1"/>
  </r>
  <r>
    <x v="3"/>
    <x v="1"/>
  </r>
  <r>
    <x v="0"/>
    <x v="0"/>
  </r>
  <r>
    <x v="1"/>
    <x v="1"/>
  </r>
  <r>
    <x v="2"/>
    <x v="2"/>
  </r>
  <r>
    <x v="3"/>
    <x v="3"/>
  </r>
  <r>
    <x v="0"/>
    <x v="3"/>
  </r>
  <r>
    <x v="1"/>
    <x v="2"/>
  </r>
  <r>
    <x v="2"/>
    <x v="2"/>
  </r>
  <r>
    <x v="3"/>
    <x v="3"/>
  </r>
  <r>
    <x v="0"/>
    <x v="0"/>
  </r>
  <r>
    <x v="1"/>
    <x v="0"/>
  </r>
  <r>
    <x v="2"/>
    <x v="0"/>
  </r>
  <r>
    <x v="3"/>
    <x v="1"/>
  </r>
  <r>
    <x v="0"/>
    <x v="3"/>
  </r>
  <r>
    <x v="1"/>
    <x v="2"/>
  </r>
  <r>
    <x v="2"/>
    <x v="0"/>
  </r>
  <r>
    <x v="3"/>
    <x v="2"/>
  </r>
  <r>
    <x v="0"/>
    <x v="3"/>
  </r>
  <r>
    <x v="1"/>
    <x v="2"/>
  </r>
  <r>
    <x v="2"/>
    <x v="1"/>
  </r>
  <r>
    <x v="3"/>
    <x v="0"/>
  </r>
  <r>
    <x v="0"/>
    <x v="3"/>
  </r>
  <r>
    <x v="1"/>
    <x v="0"/>
  </r>
  <r>
    <x v="2"/>
    <x v="3"/>
  </r>
  <r>
    <x v="3"/>
    <x v="1"/>
  </r>
  <r>
    <x v="0"/>
    <x v="3"/>
  </r>
  <r>
    <x v="1"/>
    <x v="1"/>
  </r>
  <r>
    <x v="2"/>
    <x v="3"/>
  </r>
  <r>
    <x v="3"/>
    <x v="1"/>
  </r>
  <r>
    <x v="0"/>
    <x v="1"/>
  </r>
  <r>
    <x v="1"/>
    <x v="0"/>
  </r>
  <r>
    <x v="2"/>
    <x v="0"/>
  </r>
  <r>
    <x v="3"/>
    <x v="3"/>
  </r>
  <r>
    <x v="0"/>
    <x v="0"/>
  </r>
  <r>
    <x v="1"/>
    <x v="1"/>
  </r>
  <r>
    <x v="2"/>
    <x v="2"/>
  </r>
  <r>
    <x v="3"/>
    <x v="2"/>
  </r>
  <r>
    <x v="0"/>
    <x v="0"/>
  </r>
  <r>
    <x v="1"/>
    <x v="1"/>
  </r>
  <r>
    <x v="2"/>
    <x v="1"/>
  </r>
  <r>
    <x v="3"/>
    <x v="1"/>
  </r>
  <r>
    <x v="0"/>
    <x v="3"/>
  </r>
  <r>
    <x v="1"/>
    <x v="2"/>
  </r>
  <r>
    <x v="2"/>
    <x v="0"/>
  </r>
  <r>
    <x v="3"/>
    <x v="1"/>
  </r>
  <r>
    <x v="0"/>
    <x v="0"/>
  </r>
  <r>
    <x v="1"/>
    <x v="1"/>
  </r>
  <r>
    <x v="2"/>
    <x v="1"/>
  </r>
  <r>
    <x v="3"/>
    <x v="0"/>
  </r>
  <r>
    <x v="0"/>
    <x v="1"/>
  </r>
  <r>
    <x v="1"/>
    <x v="1"/>
  </r>
  <r>
    <x v="2"/>
    <x v="3"/>
  </r>
  <r>
    <x v="3"/>
    <x v="1"/>
  </r>
  <r>
    <x v="0"/>
    <x v="0"/>
  </r>
  <r>
    <x v="1"/>
    <x v="0"/>
  </r>
  <r>
    <x v="2"/>
    <x v="0"/>
  </r>
  <r>
    <x v="3"/>
    <x v="3"/>
  </r>
  <r>
    <x v="0"/>
    <x v="3"/>
  </r>
  <r>
    <x v="1"/>
    <x v="0"/>
  </r>
  <r>
    <x v="2"/>
    <x v="0"/>
  </r>
  <r>
    <x v="3"/>
    <x v="3"/>
  </r>
  <r>
    <x v="0"/>
    <x v="3"/>
  </r>
  <r>
    <x v="1"/>
    <x v="1"/>
  </r>
  <r>
    <x v="2"/>
    <x v="1"/>
  </r>
  <r>
    <x v="3"/>
    <x v="0"/>
  </r>
  <r>
    <x v="0"/>
    <x v="0"/>
  </r>
  <r>
    <x v="1"/>
    <x v="1"/>
  </r>
  <r>
    <x v="2"/>
    <x v="1"/>
  </r>
  <r>
    <x v="3"/>
    <x v="3"/>
  </r>
  <r>
    <x v="0"/>
    <x v="2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0"/>
  </r>
  <r>
    <x v="0"/>
    <x v="2"/>
  </r>
  <r>
    <x v="1"/>
    <x v="0"/>
  </r>
  <r>
    <x v="2"/>
    <x v="3"/>
  </r>
  <r>
    <x v="3"/>
    <x v="0"/>
  </r>
  <r>
    <x v="0"/>
    <x v="1"/>
  </r>
  <r>
    <x v="1"/>
    <x v="2"/>
  </r>
  <r>
    <x v="2"/>
    <x v="3"/>
  </r>
  <r>
    <x v="3"/>
    <x v="3"/>
  </r>
  <r>
    <x v="0"/>
    <x v="3"/>
  </r>
  <r>
    <x v="1"/>
    <x v="1"/>
  </r>
  <r>
    <x v="2"/>
    <x v="0"/>
  </r>
  <r>
    <x v="3"/>
    <x v="0"/>
  </r>
  <r>
    <x v="0"/>
    <x v="2"/>
  </r>
  <r>
    <x v="1"/>
    <x v="2"/>
  </r>
  <r>
    <x v="2"/>
    <x v="2"/>
  </r>
  <r>
    <x v="3"/>
    <x v="3"/>
  </r>
  <r>
    <x v="0"/>
    <x v="0"/>
  </r>
  <r>
    <x v="1"/>
    <x v="1"/>
  </r>
  <r>
    <x v="2"/>
    <x v="1"/>
  </r>
  <r>
    <x v="3"/>
    <x v="2"/>
  </r>
  <r>
    <x v="0"/>
    <x v="2"/>
  </r>
  <r>
    <x v="1"/>
    <x v="1"/>
  </r>
  <r>
    <x v="2"/>
    <x v="2"/>
  </r>
  <r>
    <x v="3"/>
    <x v="0"/>
  </r>
  <r>
    <x v="0"/>
    <x v="2"/>
  </r>
  <r>
    <x v="1"/>
    <x v="1"/>
  </r>
  <r>
    <x v="2"/>
    <x v="0"/>
  </r>
  <r>
    <x v="3"/>
    <x v="0"/>
  </r>
  <r>
    <x v="0"/>
    <x v="2"/>
  </r>
  <r>
    <x v="1"/>
    <x v="2"/>
  </r>
  <r>
    <x v="2"/>
    <x v="2"/>
  </r>
  <r>
    <x v="3"/>
    <x v="2"/>
  </r>
  <r>
    <x v="0"/>
    <x v="3"/>
  </r>
  <r>
    <x v="1"/>
    <x v="1"/>
  </r>
  <r>
    <x v="2"/>
    <x v="0"/>
  </r>
  <r>
    <x v="3"/>
    <x v="1"/>
  </r>
  <r>
    <x v="0"/>
    <x v="2"/>
  </r>
  <r>
    <x v="1"/>
    <x v="1"/>
  </r>
  <r>
    <x v="2"/>
    <x v="3"/>
  </r>
  <r>
    <x v="3"/>
    <x v="3"/>
  </r>
  <r>
    <x v="0"/>
    <x v="0"/>
  </r>
  <r>
    <x v="1"/>
    <x v="0"/>
  </r>
  <r>
    <x v="2"/>
    <x v="2"/>
  </r>
  <r>
    <x v="3"/>
    <x v="3"/>
  </r>
  <r>
    <x v="0"/>
    <x v="1"/>
  </r>
  <r>
    <x v="1"/>
    <x v="2"/>
  </r>
  <r>
    <x v="2"/>
    <x v="1"/>
  </r>
  <r>
    <x v="3"/>
    <x v="1"/>
  </r>
  <r>
    <x v="0"/>
    <x v="3"/>
  </r>
  <r>
    <x v="1"/>
    <x v="0"/>
  </r>
  <r>
    <x v="2"/>
    <x v="1"/>
  </r>
  <r>
    <x v="3"/>
    <x v="2"/>
  </r>
  <r>
    <x v="0"/>
    <x v="3"/>
  </r>
  <r>
    <x v="1"/>
    <x v="0"/>
  </r>
  <r>
    <x v="2"/>
    <x v="2"/>
  </r>
  <r>
    <x v="3"/>
    <x v="3"/>
  </r>
  <r>
    <x v="0"/>
    <x v="3"/>
  </r>
  <r>
    <x v="1"/>
    <x v="2"/>
  </r>
  <r>
    <x v="2"/>
    <x v="2"/>
  </r>
  <r>
    <x v="3"/>
    <x v="0"/>
  </r>
  <r>
    <x v="0"/>
    <x v="3"/>
  </r>
  <r>
    <x v="1"/>
    <x v="1"/>
  </r>
  <r>
    <x v="2"/>
    <x v="1"/>
  </r>
  <r>
    <x v="3"/>
    <x v="0"/>
  </r>
  <r>
    <x v="0"/>
    <x v="1"/>
  </r>
  <r>
    <x v="1"/>
    <x v="0"/>
  </r>
  <r>
    <x v="2"/>
    <x v="1"/>
  </r>
  <r>
    <x v="3"/>
    <x v="0"/>
  </r>
  <r>
    <x v="0"/>
    <x v="0"/>
  </r>
  <r>
    <x v="1"/>
    <x v="2"/>
  </r>
  <r>
    <x v="2"/>
    <x v="1"/>
  </r>
  <r>
    <x v="3"/>
    <x v="3"/>
  </r>
  <r>
    <x v="0"/>
    <x v="0"/>
  </r>
  <r>
    <x v="1"/>
    <x v="2"/>
  </r>
  <r>
    <x v="2"/>
    <x v="3"/>
  </r>
  <r>
    <x v="3"/>
    <x v="1"/>
  </r>
  <r>
    <x v="0"/>
    <x v="1"/>
  </r>
  <r>
    <x v="1"/>
    <x v="0"/>
  </r>
  <r>
    <x v="2"/>
    <x v="0"/>
  </r>
  <r>
    <x v="3"/>
    <x v="0"/>
  </r>
  <r>
    <x v="0"/>
    <x v="3"/>
  </r>
  <r>
    <x v="1"/>
    <x v="2"/>
  </r>
  <r>
    <x v="2"/>
    <x v="2"/>
  </r>
  <r>
    <x v="3"/>
    <x v="2"/>
  </r>
  <r>
    <x v="0"/>
    <x v="1"/>
  </r>
  <r>
    <x v="1"/>
    <x v="2"/>
  </r>
  <r>
    <x v="2"/>
    <x v="3"/>
  </r>
  <r>
    <x v="3"/>
    <x v="3"/>
  </r>
  <r>
    <x v="0"/>
    <x v="3"/>
  </r>
  <r>
    <x v="1"/>
    <x v="1"/>
  </r>
  <r>
    <x v="2"/>
    <x v="0"/>
  </r>
  <r>
    <x v="3"/>
    <x v="2"/>
  </r>
  <r>
    <x v="0"/>
    <x v="2"/>
  </r>
  <r>
    <x v="1"/>
    <x v="0"/>
  </r>
  <r>
    <x v="2"/>
    <x v="0"/>
  </r>
  <r>
    <x v="3"/>
    <x v="3"/>
  </r>
  <r>
    <x v="0"/>
    <x v="0"/>
  </r>
  <r>
    <x v="1"/>
    <x v="2"/>
  </r>
  <r>
    <x v="2"/>
    <x v="0"/>
  </r>
  <r>
    <x v="3"/>
    <x v="2"/>
  </r>
  <r>
    <x v="0"/>
    <x v="2"/>
  </r>
  <r>
    <x v="1"/>
    <x v="1"/>
  </r>
  <r>
    <x v="2"/>
    <x v="2"/>
  </r>
  <r>
    <x v="3"/>
    <x v="3"/>
  </r>
  <r>
    <x v="0"/>
    <x v="2"/>
  </r>
  <r>
    <x v="1"/>
    <x v="0"/>
  </r>
  <r>
    <x v="2"/>
    <x v="3"/>
  </r>
  <r>
    <x v="3"/>
    <x v="1"/>
  </r>
  <r>
    <x v="0"/>
    <x v="2"/>
  </r>
  <r>
    <x v="1"/>
    <x v="0"/>
  </r>
  <r>
    <x v="2"/>
    <x v="1"/>
  </r>
  <r>
    <x v="3"/>
    <x v="3"/>
  </r>
  <r>
    <x v="0"/>
    <x v="0"/>
  </r>
  <r>
    <x v="1"/>
    <x v="2"/>
  </r>
  <r>
    <x v="2"/>
    <x v="1"/>
  </r>
  <r>
    <x v="3"/>
    <x v="2"/>
  </r>
  <r>
    <x v="0"/>
    <x v="3"/>
  </r>
  <r>
    <x v="1"/>
    <x v="1"/>
  </r>
  <r>
    <x v="2"/>
    <x v="0"/>
  </r>
  <r>
    <x v="3"/>
    <x v="2"/>
  </r>
  <r>
    <x v="0"/>
    <x v="1"/>
  </r>
  <r>
    <x v="1"/>
    <x v="1"/>
  </r>
  <r>
    <x v="2"/>
    <x v="3"/>
  </r>
  <r>
    <x v="3"/>
    <x v="1"/>
  </r>
  <r>
    <x v="0"/>
    <x v="1"/>
  </r>
  <r>
    <x v="1"/>
    <x v="2"/>
  </r>
  <r>
    <x v="2"/>
    <x v="2"/>
  </r>
  <r>
    <x v="3"/>
    <x v="3"/>
  </r>
  <r>
    <x v="0"/>
    <x v="0"/>
  </r>
  <r>
    <x v="1"/>
    <x v="2"/>
  </r>
  <r>
    <x v="2"/>
    <x v="2"/>
  </r>
  <r>
    <x v="3"/>
    <x v="1"/>
  </r>
  <r>
    <x v="0"/>
    <x v="1"/>
  </r>
  <r>
    <x v="1"/>
    <x v="2"/>
  </r>
  <r>
    <x v="2"/>
    <x v="0"/>
  </r>
  <r>
    <x v="3"/>
    <x v="3"/>
  </r>
  <r>
    <x v="0"/>
    <x v="2"/>
  </r>
  <r>
    <x v="1"/>
    <x v="2"/>
  </r>
  <r>
    <x v="2"/>
    <x v="1"/>
  </r>
  <r>
    <x v="3"/>
    <x v="2"/>
  </r>
  <r>
    <x v="0"/>
    <x v="0"/>
  </r>
  <r>
    <x v="1"/>
    <x v="0"/>
  </r>
  <r>
    <x v="2"/>
    <x v="2"/>
  </r>
  <r>
    <x v="3"/>
    <x v="3"/>
  </r>
  <r>
    <x v="0"/>
    <x v="3"/>
  </r>
  <r>
    <x v="1"/>
    <x v="0"/>
  </r>
  <r>
    <x v="2"/>
    <x v="1"/>
  </r>
  <r>
    <x v="3"/>
    <x v="3"/>
  </r>
  <r>
    <x v="0"/>
    <x v="3"/>
  </r>
  <r>
    <x v="1"/>
    <x v="0"/>
  </r>
  <r>
    <x v="2"/>
    <x v="1"/>
  </r>
  <r>
    <x v="3"/>
    <x v="0"/>
  </r>
  <r>
    <x v="0"/>
    <x v="3"/>
  </r>
  <r>
    <x v="1"/>
    <x v="0"/>
  </r>
  <r>
    <x v="2"/>
    <x v="3"/>
  </r>
  <r>
    <x v="3"/>
    <x v="0"/>
  </r>
  <r>
    <x v="0"/>
    <x v="2"/>
  </r>
  <r>
    <x v="1"/>
    <x v="2"/>
  </r>
  <r>
    <x v="2"/>
    <x v="0"/>
  </r>
  <r>
    <x v="3"/>
    <x v="1"/>
  </r>
  <r>
    <x v="0"/>
    <x v="0"/>
  </r>
  <r>
    <x v="1"/>
    <x v="0"/>
  </r>
  <r>
    <x v="2"/>
    <x v="3"/>
  </r>
  <r>
    <x v="3"/>
    <x v="3"/>
  </r>
  <r>
    <x v="0"/>
    <x v="1"/>
  </r>
  <r>
    <x v="1"/>
    <x v="3"/>
  </r>
  <r>
    <x v="2"/>
    <x v="2"/>
  </r>
  <r>
    <x v="3"/>
    <x v="4"/>
  </r>
  <r>
    <x v="0"/>
    <x v="3"/>
  </r>
  <r>
    <x v="1"/>
    <x v="1"/>
  </r>
  <r>
    <x v="2"/>
    <x v="2"/>
  </r>
  <r>
    <x v="3"/>
    <x v="1"/>
  </r>
  <r>
    <x v="0"/>
    <x v="1"/>
  </r>
  <r>
    <x v="1"/>
    <x v="1"/>
  </r>
  <r>
    <x v="2"/>
    <x v="2"/>
  </r>
  <r>
    <x v="3"/>
    <x v="1"/>
  </r>
  <r>
    <x v="0"/>
    <x v="3"/>
  </r>
  <r>
    <x v="1"/>
    <x v="2"/>
  </r>
  <r>
    <x v="2"/>
    <x v="2"/>
  </r>
  <r>
    <x v="3"/>
    <x v="3"/>
  </r>
  <r>
    <x v="0"/>
    <x v="2"/>
  </r>
  <r>
    <x v="1"/>
    <x v="2"/>
  </r>
  <r>
    <x v="2"/>
    <x v="2"/>
  </r>
  <r>
    <x v="3"/>
    <x v="3"/>
  </r>
  <r>
    <x v="0"/>
    <x v="0"/>
  </r>
  <r>
    <x v="1"/>
    <x v="2"/>
  </r>
  <r>
    <x v="2"/>
    <x v="2"/>
  </r>
  <r>
    <x v="3"/>
    <x v="0"/>
  </r>
  <r>
    <x v="0"/>
    <x v="0"/>
  </r>
  <r>
    <x v="1"/>
    <x v="2"/>
  </r>
  <r>
    <x v="2"/>
    <x v="2"/>
  </r>
  <r>
    <x v="3"/>
    <x v="1"/>
  </r>
  <r>
    <x v="0"/>
    <x v="3"/>
  </r>
  <r>
    <x v="1"/>
    <x v="0"/>
  </r>
  <r>
    <x v="2"/>
    <x v="0"/>
  </r>
  <r>
    <x v="3"/>
    <x v="3"/>
  </r>
  <r>
    <x v="0"/>
    <x v="0"/>
  </r>
  <r>
    <x v="1"/>
    <x v="2"/>
  </r>
  <r>
    <x v="2"/>
    <x v="1"/>
  </r>
  <r>
    <x v="3"/>
    <x v="3"/>
  </r>
  <r>
    <x v="0"/>
    <x v="0"/>
  </r>
  <r>
    <x v="1"/>
    <x v="1"/>
  </r>
  <r>
    <x v="2"/>
    <x v="0"/>
  </r>
  <r>
    <x v="3"/>
    <x v="2"/>
  </r>
  <r>
    <x v="0"/>
    <x v="0"/>
  </r>
  <r>
    <x v="1"/>
    <x v="2"/>
  </r>
  <r>
    <x v="2"/>
    <x v="1"/>
  </r>
  <r>
    <x v="3"/>
    <x v="1"/>
  </r>
  <r>
    <x v="0"/>
    <x v="3"/>
  </r>
  <r>
    <x v="1"/>
    <x v="2"/>
  </r>
  <r>
    <x v="2"/>
    <x v="2"/>
  </r>
  <r>
    <x v="3"/>
    <x v="0"/>
  </r>
  <r>
    <x v="0"/>
    <x v="3"/>
  </r>
  <r>
    <x v="1"/>
    <x v="2"/>
  </r>
  <r>
    <x v="2"/>
    <x v="0"/>
  </r>
  <r>
    <x v="3"/>
    <x v="1"/>
  </r>
  <r>
    <x v="0"/>
    <x v="0"/>
  </r>
  <r>
    <x v="1"/>
    <x v="0"/>
  </r>
  <r>
    <x v="2"/>
    <x v="3"/>
  </r>
  <r>
    <x v="3"/>
    <x v="3"/>
  </r>
  <r>
    <x v="0"/>
    <x v="1"/>
  </r>
  <r>
    <x v="1"/>
    <x v="0"/>
  </r>
  <r>
    <x v="2"/>
    <x v="1"/>
  </r>
  <r>
    <x v="3"/>
    <x v="2"/>
  </r>
  <r>
    <x v="0"/>
    <x v="2"/>
  </r>
  <r>
    <x v="1"/>
    <x v="1"/>
  </r>
  <r>
    <x v="2"/>
    <x v="2"/>
  </r>
  <r>
    <x v="3"/>
    <x v="0"/>
  </r>
  <r>
    <x v="0"/>
    <x v="3"/>
  </r>
  <r>
    <x v="1"/>
    <x v="0"/>
  </r>
  <r>
    <x v="2"/>
    <x v="2"/>
  </r>
  <r>
    <x v="3"/>
    <x v="1"/>
  </r>
  <r>
    <x v="0"/>
    <x v="3"/>
  </r>
  <r>
    <x v="1"/>
    <x v="1"/>
  </r>
  <r>
    <x v="2"/>
    <x v="3"/>
  </r>
  <r>
    <x v="3"/>
    <x v="0"/>
  </r>
  <r>
    <x v="0"/>
    <x v="3"/>
  </r>
  <r>
    <x v="1"/>
    <x v="0"/>
  </r>
  <r>
    <x v="2"/>
    <x v="2"/>
  </r>
  <r>
    <x v="3"/>
    <x v="2"/>
  </r>
  <r>
    <x v="0"/>
    <x v="0"/>
  </r>
  <r>
    <x v="1"/>
    <x v="1"/>
  </r>
  <r>
    <x v="2"/>
    <x v="2"/>
  </r>
  <r>
    <x v="3"/>
    <x v="1"/>
  </r>
  <r>
    <x v="0"/>
    <x v="1"/>
  </r>
  <r>
    <x v="1"/>
    <x v="1"/>
  </r>
  <r>
    <x v="2"/>
    <x v="1"/>
  </r>
  <r>
    <x v="3"/>
    <x v="1"/>
  </r>
  <r>
    <x v="0"/>
    <x v="0"/>
  </r>
  <r>
    <x v="1"/>
    <x v="1"/>
  </r>
  <r>
    <x v="2"/>
    <x v="0"/>
  </r>
  <r>
    <x v="3"/>
    <x v="0"/>
  </r>
  <r>
    <x v="0"/>
    <x v="1"/>
  </r>
  <r>
    <x v="1"/>
    <x v="1"/>
  </r>
  <r>
    <x v="2"/>
    <x v="0"/>
  </r>
  <r>
    <x v="3"/>
    <x v="0"/>
  </r>
  <r>
    <x v="0"/>
    <x v="1"/>
  </r>
  <r>
    <x v="1"/>
    <x v="2"/>
  </r>
  <r>
    <x v="2"/>
    <x v="3"/>
  </r>
  <r>
    <x v="3"/>
    <x v="0"/>
  </r>
  <r>
    <x v="0"/>
    <x v="0"/>
  </r>
  <r>
    <x v="1"/>
    <x v="1"/>
  </r>
  <r>
    <x v="2"/>
    <x v="2"/>
  </r>
  <r>
    <x v="3"/>
    <x v="3"/>
  </r>
  <r>
    <x v="0"/>
    <x v="2"/>
  </r>
  <r>
    <x v="1"/>
    <x v="1"/>
  </r>
  <r>
    <x v="2"/>
    <x v="0"/>
  </r>
  <r>
    <x v="3"/>
    <x v="3"/>
  </r>
  <r>
    <x v="0"/>
    <x v="2"/>
  </r>
  <r>
    <x v="1"/>
    <x v="2"/>
  </r>
  <r>
    <x v="2"/>
    <x v="0"/>
  </r>
  <r>
    <x v="3"/>
    <x v="2"/>
  </r>
  <r>
    <x v="0"/>
    <x v="1"/>
  </r>
  <r>
    <x v="1"/>
    <x v="2"/>
  </r>
  <r>
    <x v="2"/>
    <x v="0"/>
  </r>
  <r>
    <x v="3"/>
    <x v="0"/>
  </r>
  <r>
    <x v="0"/>
    <x v="1"/>
  </r>
  <r>
    <x v="1"/>
    <x v="0"/>
  </r>
  <r>
    <x v="2"/>
    <x v="0"/>
  </r>
  <r>
    <x v="3"/>
    <x v="2"/>
  </r>
  <r>
    <x v="0"/>
    <x v="0"/>
  </r>
  <r>
    <x v="1"/>
    <x v="2"/>
  </r>
  <r>
    <x v="2"/>
    <x v="2"/>
  </r>
  <r>
    <x v="3"/>
    <x v="2"/>
  </r>
  <r>
    <x v="0"/>
    <x v="0"/>
  </r>
  <r>
    <x v="1"/>
    <x v="2"/>
  </r>
  <r>
    <x v="2"/>
    <x v="1"/>
  </r>
  <r>
    <x v="3"/>
    <x v="0"/>
  </r>
  <r>
    <x v="0"/>
    <x v="1"/>
  </r>
  <r>
    <x v="1"/>
    <x v="0"/>
  </r>
  <r>
    <x v="2"/>
    <x v="2"/>
  </r>
  <r>
    <x v="3"/>
    <x v="0"/>
  </r>
  <r>
    <x v="0"/>
    <x v="0"/>
  </r>
  <r>
    <x v="1"/>
    <x v="2"/>
  </r>
  <r>
    <x v="2"/>
    <x v="3"/>
  </r>
  <r>
    <x v="3"/>
    <x v="0"/>
  </r>
  <r>
    <x v="0"/>
    <x v="0"/>
  </r>
  <r>
    <x v="1"/>
    <x v="0"/>
  </r>
  <r>
    <x v="2"/>
    <x v="0"/>
  </r>
  <r>
    <x v="3"/>
    <x v="3"/>
  </r>
  <r>
    <x v="0"/>
    <x v="3"/>
  </r>
  <r>
    <x v="1"/>
    <x v="2"/>
  </r>
  <r>
    <x v="2"/>
    <x v="2"/>
  </r>
  <r>
    <x v="3"/>
    <x v="1"/>
  </r>
  <r>
    <x v="0"/>
    <x v="1"/>
  </r>
  <r>
    <x v="1"/>
    <x v="2"/>
  </r>
  <r>
    <x v="2"/>
    <x v="1"/>
  </r>
  <r>
    <x v="3"/>
    <x v="0"/>
  </r>
  <r>
    <x v="0"/>
    <x v="0"/>
  </r>
  <r>
    <x v="1"/>
    <x v="1"/>
  </r>
  <r>
    <x v="2"/>
    <x v="0"/>
  </r>
  <r>
    <x v="3"/>
    <x v="2"/>
  </r>
  <r>
    <x v="0"/>
    <x v="1"/>
  </r>
  <r>
    <x v="1"/>
    <x v="0"/>
  </r>
  <r>
    <x v="2"/>
    <x v="2"/>
  </r>
  <r>
    <x v="3"/>
    <x v="1"/>
  </r>
  <r>
    <x v="0"/>
    <x v="0"/>
  </r>
  <r>
    <x v="1"/>
    <x v="2"/>
  </r>
  <r>
    <x v="2"/>
    <x v="3"/>
  </r>
  <r>
    <x v="3"/>
    <x v="3"/>
  </r>
  <r>
    <x v="0"/>
    <x v="2"/>
  </r>
  <r>
    <x v="1"/>
    <x v="0"/>
  </r>
  <r>
    <x v="2"/>
    <x v="1"/>
  </r>
  <r>
    <x v="3"/>
    <x v="3"/>
  </r>
  <r>
    <x v="0"/>
    <x v="0"/>
  </r>
  <r>
    <x v="1"/>
    <x v="0"/>
  </r>
  <r>
    <x v="2"/>
    <x v="1"/>
  </r>
  <r>
    <x v="3"/>
    <x v="0"/>
  </r>
  <r>
    <x v="0"/>
    <x v="0"/>
  </r>
  <r>
    <x v="1"/>
    <x v="0"/>
  </r>
  <r>
    <x v="2"/>
    <x v="2"/>
  </r>
  <r>
    <x v="3"/>
    <x v="0"/>
  </r>
  <r>
    <x v="0"/>
    <x v="1"/>
  </r>
  <r>
    <x v="1"/>
    <x v="0"/>
  </r>
  <r>
    <x v="2"/>
    <x v="2"/>
  </r>
  <r>
    <x v="3"/>
    <x v="3"/>
  </r>
  <r>
    <x v="0"/>
    <x v="3"/>
  </r>
  <r>
    <x v="1"/>
    <x v="2"/>
  </r>
  <r>
    <x v="2"/>
    <x v="0"/>
  </r>
  <r>
    <x v="3"/>
    <x v="2"/>
  </r>
  <r>
    <x v="0"/>
    <x v="0"/>
  </r>
  <r>
    <x v="1"/>
    <x v="2"/>
  </r>
  <r>
    <x v="2"/>
    <x v="0"/>
  </r>
  <r>
    <x v="3"/>
    <x v="3"/>
  </r>
  <r>
    <x v="0"/>
    <x v="0"/>
  </r>
  <r>
    <x v="1"/>
    <x v="1"/>
  </r>
  <r>
    <x v="2"/>
    <x v="0"/>
  </r>
  <r>
    <x v="3"/>
    <x v="2"/>
  </r>
  <r>
    <x v="0"/>
    <x v="3"/>
  </r>
  <r>
    <x v="1"/>
    <x v="2"/>
  </r>
  <r>
    <x v="2"/>
    <x v="3"/>
  </r>
  <r>
    <x v="3"/>
    <x v="2"/>
  </r>
  <r>
    <x v="0"/>
    <x v="1"/>
  </r>
  <r>
    <x v="1"/>
    <x v="0"/>
  </r>
  <r>
    <x v="2"/>
    <x v="3"/>
  </r>
  <r>
    <x v="3"/>
    <x v="2"/>
  </r>
  <r>
    <x v="0"/>
    <x v="2"/>
  </r>
  <r>
    <x v="1"/>
    <x v="1"/>
  </r>
  <r>
    <x v="2"/>
    <x v="3"/>
  </r>
  <r>
    <x v="3"/>
    <x v="1"/>
  </r>
  <r>
    <x v="0"/>
    <x v="3"/>
  </r>
  <r>
    <x v="1"/>
    <x v="0"/>
  </r>
  <r>
    <x v="2"/>
    <x v="2"/>
  </r>
  <r>
    <x v="3"/>
    <x v="0"/>
  </r>
  <r>
    <x v="0"/>
    <x v="2"/>
  </r>
  <r>
    <x v="1"/>
    <x v="0"/>
  </r>
  <r>
    <x v="2"/>
    <x v="1"/>
  </r>
  <r>
    <x v="3"/>
    <x v="3"/>
  </r>
  <r>
    <x v="0"/>
    <x v="3"/>
  </r>
  <r>
    <x v="1"/>
    <x v="0"/>
  </r>
  <r>
    <x v="2"/>
    <x v="1"/>
  </r>
  <r>
    <x v="3"/>
    <x v="3"/>
  </r>
  <r>
    <x v="0"/>
    <x v="1"/>
  </r>
  <r>
    <x v="1"/>
    <x v="0"/>
  </r>
  <r>
    <x v="2"/>
    <x v="3"/>
  </r>
  <r>
    <x v="3"/>
    <x v="0"/>
  </r>
  <r>
    <x v="0"/>
    <x v="0"/>
  </r>
  <r>
    <x v="1"/>
    <x v="2"/>
  </r>
  <r>
    <x v="2"/>
    <x v="1"/>
  </r>
  <r>
    <x v="3"/>
    <x v="2"/>
  </r>
  <r>
    <x v="0"/>
    <x v="3"/>
  </r>
  <r>
    <x v="1"/>
    <x v="1"/>
  </r>
  <r>
    <x v="2"/>
    <x v="2"/>
  </r>
  <r>
    <x v="3"/>
    <x v="0"/>
  </r>
  <r>
    <x v="0"/>
    <x v="2"/>
  </r>
  <r>
    <x v="1"/>
    <x v="1"/>
  </r>
  <r>
    <x v="2"/>
    <x v="2"/>
  </r>
  <r>
    <x v="3"/>
    <x v="3"/>
  </r>
  <r>
    <x v="0"/>
    <x v="2"/>
  </r>
  <r>
    <x v="1"/>
    <x v="1"/>
  </r>
  <r>
    <x v="2"/>
    <x v="2"/>
  </r>
  <r>
    <x v="3"/>
    <x v="3"/>
  </r>
  <r>
    <x v="0"/>
    <x v="3"/>
  </r>
  <r>
    <x v="1"/>
    <x v="2"/>
  </r>
  <r>
    <x v="2"/>
    <x v="3"/>
  </r>
  <r>
    <x v="3"/>
    <x v="0"/>
  </r>
  <r>
    <x v="0"/>
    <x v="4"/>
  </r>
  <r>
    <x v="1"/>
    <x v="1"/>
  </r>
  <r>
    <x v="2"/>
    <x v="2"/>
  </r>
  <r>
    <x v="3"/>
    <x v="4"/>
  </r>
  <r>
    <x v="0"/>
    <x v="4"/>
  </r>
  <r>
    <x v="1"/>
    <x v="2"/>
  </r>
  <r>
    <x v="2"/>
    <x v="1"/>
  </r>
  <r>
    <x v="3"/>
    <x v="3"/>
  </r>
  <r>
    <x v="0"/>
    <x v="2"/>
  </r>
  <r>
    <x v="1"/>
    <x v="3"/>
  </r>
  <r>
    <x v="2"/>
    <x v="1"/>
  </r>
  <r>
    <x v="3"/>
    <x v="1"/>
  </r>
  <r>
    <x v="0"/>
    <x v="1"/>
  </r>
  <r>
    <x v="1"/>
    <x v="2"/>
  </r>
  <r>
    <x v="2"/>
    <x v="3"/>
  </r>
  <r>
    <x v="3"/>
    <x v="0"/>
  </r>
  <r>
    <x v="0"/>
    <x v="2"/>
  </r>
  <r>
    <x v="1"/>
    <x v="3"/>
  </r>
  <r>
    <x v="2"/>
    <x v="1"/>
  </r>
  <r>
    <x v="3"/>
    <x v="3"/>
  </r>
  <r>
    <x v="0"/>
    <x v="0"/>
  </r>
  <r>
    <x v="1"/>
    <x v="0"/>
  </r>
  <r>
    <x v="2"/>
    <x v="2"/>
  </r>
  <r>
    <x v="3"/>
    <x v="2"/>
  </r>
  <r>
    <x v="0"/>
    <x v="3"/>
  </r>
  <r>
    <x v="1"/>
    <x v="1"/>
  </r>
  <r>
    <x v="2"/>
    <x v="0"/>
  </r>
  <r>
    <x v="3"/>
    <x v="0"/>
  </r>
  <r>
    <x v="0"/>
    <x v="1"/>
  </r>
  <r>
    <x v="1"/>
    <x v="2"/>
  </r>
  <r>
    <x v="2"/>
    <x v="2"/>
  </r>
  <r>
    <x v="3"/>
    <x v="0"/>
  </r>
  <r>
    <x v="0"/>
    <x v="1"/>
  </r>
  <r>
    <x v="1"/>
    <x v="0"/>
  </r>
  <r>
    <x v="2"/>
    <x v="2"/>
  </r>
  <r>
    <x v="3"/>
    <x v="1"/>
  </r>
  <r>
    <x v="0"/>
    <x v="1"/>
  </r>
  <r>
    <x v="1"/>
    <x v="2"/>
  </r>
  <r>
    <x v="2"/>
    <x v="3"/>
  </r>
  <r>
    <x v="3"/>
    <x v="2"/>
  </r>
  <r>
    <x v="0"/>
    <x v="1"/>
  </r>
  <r>
    <x v="1"/>
    <x v="1"/>
  </r>
  <r>
    <x v="2"/>
    <x v="2"/>
  </r>
  <r>
    <x v="3"/>
    <x v="3"/>
  </r>
  <r>
    <x v="0"/>
    <x v="3"/>
  </r>
  <r>
    <x v="1"/>
    <x v="0"/>
  </r>
  <r>
    <x v="2"/>
    <x v="0"/>
  </r>
  <r>
    <x v="3"/>
    <x v="1"/>
  </r>
  <r>
    <x v="0"/>
    <x v="3"/>
  </r>
  <r>
    <x v="1"/>
    <x v="0"/>
  </r>
  <r>
    <x v="2"/>
    <x v="0"/>
  </r>
  <r>
    <x v="3"/>
    <x v="2"/>
  </r>
  <r>
    <x v="0"/>
    <x v="0"/>
  </r>
  <r>
    <x v="1"/>
    <x v="0"/>
  </r>
  <r>
    <x v="2"/>
    <x v="2"/>
  </r>
  <r>
    <x v="3"/>
    <x v="1"/>
  </r>
  <r>
    <x v="0"/>
    <x v="3"/>
  </r>
  <r>
    <x v="1"/>
    <x v="0"/>
  </r>
  <r>
    <x v="2"/>
    <x v="2"/>
  </r>
  <r>
    <x v="3"/>
    <x v="1"/>
  </r>
  <r>
    <x v="0"/>
    <x v="0"/>
  </r>
  <r>
    <x v="1"/>
    <x v="2"/>
  </r>
  <r>
    <x v="2"/>
    <x v="3"/>
  </r>
  <r>
    <x v="3"/>
    <x v="1"/>
  </r>
  <r>
    <x v="0"/>
    <x v="1"/>
  </r>
  <r>
    <x v="1"/>
    <x v="1"/>
  </r>
  <r>
    <x v="2"/>
    <x v="0"/>
  </r>
  <r>
    <x v="3"/>
    <x v="1"/>
  </r>
  <r>
    <x v="0"/>
    <x v="1"/>
  </r>
  <r>
    <x v="1"/>
    <x v="2"/>
  </r>
  <r>
    <x v="2"/>
    <x v="1"/>
  </r>
  <r>
    <x v="3"/>
    <x v="1"/>
  </r>
  <r>
    <x v="0"/>
    <x v="3"/>
  </r>
  <r>
    <x v="1"/>
    <x v="1"/>
  </r>
  <r>
    <x v="2"/>
    <x v="0"/>
  </r>
  <r>
    <x v="3"/>
    <x v="2"/>
  </r>
  <r>
    <x v="0"/>
    <x v="3"/>
  </r>
  <r>
    <x v="1"/>
    <x v="1"/>
  </r>
  <r>
    <x v="2"/>
    <x v="2"/>
  </r>
  <r>
    <x v="3"/>
    <x v="3"/>
  </r>
  <r>
    <x v="0"/>
    <x v="2"/>
  </r>
  <r>
    <x v="1"/>
    <x v="2"/>
  </r>
  <r>
    <x v="2"/>
    <x v="1"/>
  </r>
  <r>
    <x v="3"/>
    <x v="0"/>
  </r>
  <r>
    <x v="0"/>
    <x v="0"/>
  </r>
  <r>
    <x v="1"/>
    <x v="2"/>
  </r>
  <r>
    <x v="2"/>
    <x v="0"/>
  </r>
  <r>
    <x v="3"/>
    <x v="3"/>
  </r>
  <r>
    <x v="0"/>
    <x v="3"/>
  </r>
  <r>
    <x v="1"/>
    <x v="1"/>
  </r>
  <r>
    <x v="2"/>
    <x v="2"/>
  </r>
  <r>
    <x v="3"/>
    <x v="2"/>
  </r>
  <r>
    <x v="0"/>
    <x v="3"/>
  </r>
  <r>
    <x v="1"/>
    <x v="1"/>
  </r>
  <r>
    <x v="2"/>
    <x v="2"/>
  </r>
  <r>
    <x v="3"/>
    <x v="3"/>
  </r>
  <r>
    <x v="0"/>
    <x v="4"/>
  </r>
  <r>
    <x v="1"/>
    <x v="3"/>
  </r>
  <r>
    <x v="2"/>
    <x v="1"/>
  </r>
  <r>
    <x v="3"/>
    <x v="1"/>
  </r>
  <r>
    <x v="0"/>
    <x v="2"/>
  </r>
  <r>
    <x v="1"/>
    <x v="0"/>
  </r>
  <r>
    <x v="2"/>
    <x v="2"/>
  </r>
  <r>
    <x v="3"/>
    <x v="3"/>
  </r>
  <r>
    <x v="0"/>
    <x v="3"/>
  </r>
  <r>
    <x v="1"/>
    <x v="3"/>
  </r>
  <r>
    <x v="2"/>
    <x v="1"/>
  </r>
  <r>
    <x v="3"/>
    <x v="3"/>
  </r>
  <r>
    <x v="0"/>
    <x v="1"/>
  </r>
  <r>
    <x v="1"/>
    <x v="1"/>
  </r>
  <r>
    <x v="2"/>
    <x v="3"/>
  </r>
  <r>
    <x v="3"/>
    <x v="2"/>
  </r>
  <r>
    <x v="0"/>
    <x v="3"/>
  </r>
  <r>
    <x v="1"/>
    <x v="2"/>
  </r>
  <r>
    <x v="2"/>
    <x v="1"/>
  </r>
  <r>
    <x v="3"/>
    <x v="2"/>
  </r>
  <r>
    <x v="0"/>
    <x v="3"/>
  </r>
  <r>
    <x v="1"/>
    <x v="1"/>
  </r>
  <r>
    <x v="2"/>
    <x v="0"/>
  </r>
  <r>
    <x v="3"/>
    <x v="3"/>
  </r>
  <r>
    <x v="0"/>
    <x v="3"/>
  </r>
  <r>
    <x v="1"/>
    <x v="0"/>
  </r>
  <r>
    <x v="2"/>
    <x v="0"/>
  </r>
  <r>
    <x v="3"/>
    <x v="0"/>
  </r>
  <r>
    <x v="0"/>
    <x v="2"/>
  </r>
  <r>
    <x v="1"/>
    <x v="0"/>
  </r>
  <r>
    <x v="2"/>
    <x v="1"/>
  </r>
  <r>
    <x v="3"/>
    <x v="0"/>
  </r>
  <r>
    <x v="0"/>
    <x v="2"/>
  </r>
  <r>
    <x v="1"/>
    <x v="0"/>
  </r>
  <r>
    <x v="2"/>
    <x v="2"/>
  </r>
  <r>
    <x v="3"/>
    <x v="1"/>
  </r>
  <r>
    <x v="0"/>
    <x v="1"/>
  </r>
  <r>
    <x v="1"/>
    <x v="2"/>
  </r>
  <r>
    <x v="2"/>
    <x v="1"/>
  </r>
  <r>
    <x v="3"/>
    <x v="2"/>
  </r>
  <r>
    <x v="0"/>
    <x v="1"/>
  </r>
  <r>
    <x v="1"/>
    <x v="1"/>
  </r>
  <r>
    <x v="2"/>
    <x v="1"/>
  </r>
  <r>
    <x v="3"/>
    <x v="1"/>
  </r>
  <r>
    <x v="0"/>
    <x v="1"/>
  </r>
  <r>
    <x v="1"/>
    <x v="0"/>
  </r>
  <r>
    <x v="2"/>
    <x v="2"/>
  </r>
  <r>
    <x v="3"/>
    <x v="0"/>
  </r>
  <r>
    <x v="0"/>
    <x v="1"/>
  </r>
  <r>
    <x v="1"/>
    <x v="1"/>
  </r>
  <r>
    <x v="2"/>
    <x v="2"/>
  </r>
  <r>
    <x v="3"/>
    <x v="1"/>
  </r>
  <r>
    <x v="0"/>
    <x v="0"/>
  </r>
  <r>
    <x v="1"/>
    <x v="1"/>
  </r>
  <r>
    <x v="2"/>
    <x v="2"/>
  </r>
  <r>
    <x v="3"/>
    <x v="0"/>
  </r>
  <r>
    <x v="0"/>
    <x v="2"/>
  </r>
  <r>
    <x v="1"/>
    <x v="2"/>
  </r>
  <r>
    <x v="2"/>
    <x v="2"/>
  </r>
  <r>
    <x v="3"/>
    <x v="1"/>
  </r>
  <r>
    <x v="0"/>
    <x v="2"/>
  </r>
  <r>
    <x v="1"/>
    <x v="2"/>
  </r>
  <r>
    <x v="2"/>
    <x v="0"/>
  </r>
  <r>
    <x v="3"/>
    <x v="3"/>
  </r>
  <r>
    <x v="0"/>
    <x v="1"/>
  </r>
  <r>
    <x v="1"/>
    <x v="1"/>
  </r>
  <r>
    <x v="2"/>
    <x v="0"/>
  </r>
  <r>
    <x v="3"/>
    <x v="1"/>
  </r>
  <r>
    <x v="0"/>
    <x v="0"/>
  </r>
  <r>
    <x v="1"/>
    <x v="2"/>
  </r>
  <r>
    <x v="2"/>
    <x v="0"/>
  </r>
  <r>
    <x v="3"/>
    <x v="3"/>
  </r>
  <r>
    <x v="0"/>
    <x v="0"/>
  </r>
  <r>
    <x v="1"/>
    <x v="0"/>
  </r>
  <r>
    <x v="2"/>
    <x v="1"/>
  </r>
  <r>
    <x v="3"/>
    <x v="3"/>
  </r>
  <r>
    <x v="0"/>
    <x v="1"/>
  </r>
  <r>
    <x v="1"/>
    <x v="2"/>
  </r>
  <r>
    <x v="2"/>
    <x v="0"/>
  </r>
  <r>
    <x v="3"/>
    <x v="0"/>
  </r>
  <r>
    <x v="0"/>
    <x v="1"/>
  </r>
  <r>
    <x v="1"/>
    <x v="2"/>
  </r>
  <r>
    <x v="2"/>
    <x v="4"/>
  </r>
  <r>
    <x v="3"/>
    <x v="2"/>
  </r>
  <r>
    <x v="0"/>
    <x v="3"/>
  </r>
  <r>
    <x v="1"/>
    <x v="1"/>
  </r>
  <r>
    <x v="2"/>
    <x v="4"/>
  </r>
  <r>
    <x v="3"/>
    <x v="3"/>
  </r>
  <r>
    <x v="0"/>
    <x v="2"/>
  </r>
  <r>
    <x v="1"/>
    <x v="4"/>
  </r>
  <r>
    <x v="2"/>
    <x v="1"/>
  </r>
  <r>
    <x v="3"/>
    <x v="2"/>
  </r>
  <r>
    <x v="0"/>
    <x v="3"/>
  </r>
  <r>
    <x v="1"/>
    <x v="1"/>
  </r>
  <r>
    <x v="2"/>
    <x v="1"/>
  </r>
  <r>
    <x v="3"/>
    <x v="3"/>
  </r>
  <r>
    <x v="0"/>
    <x v="3"/>
  </r>
  <r>
    <x v="1"/>
    <x v="2"/>
  </r>
  <r>
    <x v="2"/>
    <x v="0"/>
  </r>
  <r>
    <x v="3"/>
    <x v="3"/>
  </r>
  <r>
    <x v="0"/>
    <x v="2"/>
  </r>
  <r>
    <x v="1"/>
    <x v="0"/>
  </r>
  <r>
    <x v="2"/>
    <x v="1"/>
  </r>
  <r>
    <x v="3"/>
    <x v="2"/>
  </r>
  <r>
    <x v="0"/>
    <x v="0"/>
  </r>
  <r>
    <x v="1"/>
    <x v="1"/>
  </r>
  <r>
    <x v="2"/>
    <x v="0"/>
  </r>
  <r>
    <x v="3"/>
    <x v="0"/>
  </r>
  <r>
    <x v="0"/>
    <x v="0"/>
  </r>
  <r>
    <x v="1"/>
    <x v="1"/>
  </r>
  <r>
    <x v="2"/>
    <x v="0"/>
  </r>
  <r>
    <x v="3"/>
    <x v="0"/>
  </r>
  <r>
    <x v="0"/>
    <x v="1"/>
  </r>
  <r>
    <x v="1"/>
    <x v="1"/>
  </r>
  <r>
    <x v="2"/>
    <x v="2"/>
  </r>
  <r>
    <x v="3"/>
    <x v="3"/>
  </r>
  <r>
    <x v="0"/>
    <x v="3"/>
  </r>
  <r>
    <x v="1"/>
    <x v="2"/>
  </r>
  <r>
    <x v="2"/>
    <x v="2"/>
  </r>
  <r>
    <x v="3"/>
    <x v="2"/>
  </r>
  <r>
    <x v="0"/>
    <x v="4"/>
  </r>
  <r>
    <x v="1"/>
    <x v="4"/>
  </r>
  <r>
    <x v="2"/>
    <x v="3"/>
  </r>
  <r>
    <x v="3"/>
    <x v="1"/>
  </r>
  <r>
    <x v="0"/>
    <x v="3"/>
  </r>
  <r>
    <x v="1"/>
    <x v="4"/>
  </r>
  <r>
    <x v="2"/>
    <x v="3"/>
  </r>
  <r>
    <x v="3"/>
    <x v="3"/>
  </r>
  <r>
    <x v="0"/>
    <x v="3"/>
  </r>
  <r>
    <x v="1"/>
    <x v="4"/>
  </r>
  <r>
    <x v="2"/>
    <x v="3"/>
  </r>
  <r>
    <x v="3"/>
    <x v="3"/>
  </r>
  <r>
    <x v="0"/>
    <x v="3"/>
  </r>
  <r>
    <x v="1"/>
    <x v="1"/>
  </r>
  <r>
    <x v="2"/>
    <x v="0"/>
  </r>
  <r>
    <x v="3"/>
    <x v="1"/>
  </r>
  <r>
    <x v="0"/>
    <x v="3"/>
  </r>
  <r>
    <x v="1"/>
    <x v="0"/>
  </r>
  <r>
    <x v="2"/>
    <x v="2"/>
  </r>
  <r>
    <x v="3"/>
    <x v="3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2"/>
    <x v="1"/>
  </r>
  <r>
    <x v="3"/>
    <x v="0"/>
  </r>
  <r>
    <x v="0"/>
    <x v="0"/>
  </r>
  <r>
    <x v="1"/>
    <x v="2"/>
  </r>
  <r>
    <x v="2"/>
    <x v="1"/>
  </r>
  <r>
    <x v="3"/>
    <x v="3"/>
  </r>
  <r>
    <x v="0"/>
    <x v="1"/>
  </r>
  <r>
    <x v="1"/>
    <x v="2"/>
  </r>
  <r>
    <x v="2"/>
    <x v="2"/>
  </r>
  <r>
    <x v="3"/>
    <x v="2"/>
  </r>
  <r>
    <x v="0"/>
    <x v="1"/>
  </r>
  <r>
    <x v="1"/>
    <x v="2"/>
  </r>
  <r>
    <x v="2"/>
    <x v="0"/>
  </r>
  <r>
    <x v="3"/>
    <x v="1"/>
  </r>
  <r>
    <x v="0"/>
    <x v="1"/>
  </r>
  <r>
    <x v="1"/>
    <x v="2"/>
  </r>
  <r>
    <x v="2"/>
    <x v="1"/>
  </r>
  <r>
    <x v="3"/>
    <x v="3"/>
  </r>
  <r>
    <x v="0"/>
    <x v="3"/>
  </r>
  <r>
    <x v="1"/>
    <x v="0"/>
  </r>
  <r>
    <x v="2"/>
    <x v="0"/>
  </r>
  <r>
    <x v="3"/>
    <x v="0"/>
  </r>
  <r>
    <x v="0"/>
    <x v="1"/>
  </r>
  <r>
    <x v="1"/>
    <x v="1"/>
  </r>
  <r>
    <x v="2"/>
    <x v="0"/>
  </r>
  <r>
    <x v="3"/>
    <x v="2"/>
  </r>
  <r>
    <x v="0"/>
    <x v="1"/>
  </r>
  <r>
    <x v="1"/>
    <x v="1"/>
  </r>
  <r>
    <x v="2"/>
    <x v="2"/>
  </r>
  <r>
    <x v="3"/>
    <x v="3"/>
  </r>
  <r>
    <x v="0"/>
    <x v="2"/>
  </r>
  <r>
    <x v="1"/>
    <x v="0"/>
  </r>
  <r>
    <x v="2"/>
    <x v="3"/>
  </r>
  <r>
    <x v="3"/>
    <x v="1"/>
  </r>
  <r>
    <x v="0"/>
    <x v="2"/>
  </r>
  <r>
    <x v="1"/>
    <x v="1"/>
  </r>
  <r>
    <x v="2"/>
    <x v="1"/>
  </r>
  <r>
    <x v="3"/>
    <x v="3"/>
  </r>
  <r>
    <x v="0"/>
    <x v="3"/>
  </r>
  <r>
    <x v="1"/>
    <x v="1"/>
  </r>
  <r>
    <x v="2"/>
    <x v="3"/>
  </r>
  <r>
    <x v="3"/>
    <x v="1"/>
  </r>
  <r>
    <x v="0"/>
    <x v="2"/>
  </r>
  <r>
    <x v="1"/>
    <x v="2"/>
  </r>
  <r>
    <x v="2"/>
    <x v="2"/>
  </r>
  <r>
    <x v="3"/>
    <x v="0"/>
  </r>
  <r>
    <x v="0"/>
    <x v="2"/>
  </r>
  <r>
    <x v="1"/>
    <x v="1"/>
  </r>
  <r>
    <x v="2"/>
    <x v="1"/>
  </r>
  <r>
    <x v="3"/>
    <x v="1"/>
  </r>
  <r>
    <x v="0"/>
    <x v="0"/>
  </r>
  <r>
    <x v="1"/>
    <x v="1"/>
  </r>
  <r>
    <x v="2"/>
    <x v="1"/>
  </r>
  <r>
    <x v="3"/>
    <x v="3"/>
  </r>
  <r>
    <x v="0"/>
    <x v="2"/>
  </r>
  <r>
    <x v="1"/>
    <x v="0"/>
  </r>
  <r>
    <x v="2"/>
    <x v="3"/>
  </r>
  <r>
    <x v="3"/>
    <x v="1"/>
  </r>
  <r>
    <x v="0"/>
    <x v="0"/>
  </r>
  <r>
    <x v="1"/>
    <x v="0"/>
  </r>
  <r>
    <x v="2"/>
    <x v="2"/>
  </r>
  <r>
    <x v="3"/>
    <x v="3"/>
  </r>
  <r>
    <x v="0"/>
    <x v="3"/>
  </r>
  <r>
    <x v="1"/>
    <x v="0"/>
  </r>
  <r>
    <x v="2"/>
    <x v="2"/>
  </r>
  <r>
    <x v="3"/>
    <x v="1"/>
  </r>
  <r>
    <x v="0"/>
    <x v="1"/>
  </r>
  <r>
    <x v="1"/>
    <x v="1"/>
  </r>
  <r>
    <x v="2"/>
    <x v="0"/>
  </r>
  <r>
    <x v="3"/>
    <x v="3"/>
  </r>
  <r>
    <x v="0"/>
    <x v="1"/>
  </r>
  <r>
    <x v="1"/>
    <x v="0"/>
  </r>
  <r>
    <x v="2"/>
    <x v="2"/>
  </r>
  <r>
    <x v="3"/>
    <x v="0"/>
  </r>
  <r>
    <x v="0"/>
    <x v="2"/>
  </r>
  <r>
    <x v="1"/>
    <x v="1"/>
  </r>
  <r>
    <x v="2"/>
    <x v="1"/>
  </r>
  <r>
    <x v="3"/>
    <x v="1"/>
  </r>
  <r>
    <x v="0"/>
    <x v="3"/>
  </r>
  <r>
    <x v="1"/>
    <x v="0"/>
  </r>
  <r>
    <x v="2"/>
    <x v="2"/>
  </r>
  <r>
    <x v="3"/>
    <x v="3"/>
  </r>
  <r>
    <x v="0"/>
    <x v="1"/>
  </r>
  <r>
    <x v="1"/>
    <x v="1"/>
  </r>
  <r>
    <x v="2"/>
    <x v="1"/>
  </r>
  <r>
    <x v="3"/>
    <x v="3"/>
  </r>
  <r>
    <x v="0"/>
    <x v="2"/>
  </r>
  <r>
    <x v="1"/>
    <x v="2"/>
  </r>
  <r>
    <x v="2"/>
    <x v="1"/>
  </r>
  <r>
    <x v="3"/>
    <x v="3"/>
  </r>
  <r>
    <x v="0"/>
    <x v="1"/>
  </r>
  <r>
    <x v="1"/>
    <x v="1"/>
  </r>
  <r>
    <x v="2"/>
    <x v="3"/>
  </r>
  <r>
    <x v="3"/>
    <x v="3"/>
  </r>
  <r>
    <x v="0"/>
    <x v="1"/>
  </r>
  <r>
    <x v="1"/>
    <x v="2"/>
  </r>
  <r>
    <x v="2"/>
    <x v="2"/>
  </r>
  <r>
    <x v="3"/>
    <x v="1"/>
  </r>
  <r>
    <x v="0"/>
    <x v="4"/>
  </r>
  <r>
    <x v="1"/>
    <x v="1"/>
  </r>
  <r>
    <x v="2"/>
    <x v="4"/>
  </r>
  <r>
    <x v="3"/>
    <x v="2"/>
  </r>
  <r>
    <x v="0"/>
    <x v="1"/>
  </r>
  <r>
    <x v="1"/>
    <x v="2"/>
  </r>
  <r>
    <x v="2"/>
    <x v="4"/>
  </r>
  <r>
    <x v="3"/>
    <x v="1"/>
  </r>
  <r>
    <x v="0"/>
    <x v="2"/>
  </r>
  <r>
    <x v="1"/>
    <x v="4"/>
  </r>
  <r>
    <x v="2"/>
    <x v="1"/>
  </r>
  <r>
    <x v="3"/>
    <x v="1"/>
  </r>
  <r>
    <x v="0"/>
    <x v="0"/>
  </r>
  <r>
    <x v="1"/>
    <x v="2"/>
  </r>
  <r>
    <x v="2"/>
    <x v="1"/>
  </r>
  <r>
    <x v="3"/>
    <x v="1"/>
  </r>
  <r>
    <x v="0"/>
    <x v="1"/>
  </r>
  <r>
    <x v="1"/>
    <x v="2"/>
  </r>
  <r>
    <x v="2"/>
    <x v="0"/>
  </r>
  <r>
    <x v="3"/>
    <x v="3"/>
  </r>
  <r>
    <x v="0"/>
    <x v="2"/>
  </r>
  <r>
    <x v="1"/>
    <x v="1"/>
  </r>
  <r>
    <x v="2"/>
    <x v="0"/>
  </r>
  <r>
    <x v="3"/>
    <x v="1"/>
  </r>
  <r>
    <x v="0"/>
    <x v="2"/>
  </r>
  <r>
    <x v="1"/>
    <x v="2"/>
  </r>
  <r>
    <x v="2"/>
    <x v="3"/>
  </r>
  <r>
    <x v="3"/>
    <x v="2"/>
  </r>
  <r>
    <x v="0"/>
    <x v="0"/>
  </r>
  <r>
    <x v="1"/>
    <x v="0"/>
  </r>
  <r>
    <x v="2"/>
    <x v="2"/>
  </r>
  <r>
    <x v="3"/>
    <x v="1"/>
  </r>
  <r>
    <x v="0"/>
    <x v="2"/>
  </r>
  <r>
    <x v="1"/>
    <x v="0"/>
  </r>
  <r>
    <x v="2"/>
    <x v="2"/>
  </r>
  <r>
    <x v="3"/>
    <x v="1"/>
  </r>
  <r>
    <x v="0"/>
    <x v="2"/>
  </r>
  <r>
    <x v="1"/>
    <x v="2"/>
  </r>
  <r>
    <x v="2"/>
    <x v="3"/>
  </r>
  <r>
    <x v="3"/>
    <x v="2"/>
  </r>
  <r>
    <x v="0"/>
    <x v="1"/>
  </r>
  <r>
    <x v="1"/>
    <x v="1"/>
  </r>
  <r>
    <x v="2"/>
    <x v="2"/>
  </r>
  <r>
    <x v="3"/>
    <x v="1"/>
  </r>
  <r>
    <x v="0"/>
    <x v="3"/>
  </r>
  <r>
    <x v="1"/>
    <x v="1"/>
  </r>
  <r>
    <x v="2"/>
    <x v="3"/>
  </r>
  <r>
    <x v="3"/>
    <x v="2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1"/>
  </r>
  <r>
    <x v="0"/>
    <x v="2"/>
  </r>
  <r>
    <x v="1"/>
    <x v="2"/>
  </r>
  <r>
    <x v="2"/>
    <x v="1"/>
  </r>
  <r>
    <x v="3"/>
    <x v="0"/>
  </r>
  <r>
    <x v="0"/>
    <x v="1"/>
  </r>
  <r>
    <x v="1"/>
    <x v="1"/>
  </r>
  <r>
    <x v="2"/>
    <x v="2"/>
  </r>
  <r>
    <x v="3"/>
    <x v="0"/>
  </r>
  <r>
    <x v="0"/>
    <x v="2"/>
  </r>
  <r>
    <x v="1"/>
    <x v="1"/>
  </r>
  <r>
    <x v="2"/>
    <x v="2"/>
  </r>
  <r>
    <x v="3"/>
    <x v="3"/>
  </r>
  <r>
    <x v="0"/>
    <x v="2"/>
  </r>
  <r>
    <x v="1"/>
    <x v="2"/>
  </r>
  <r>
    <x v="2"/>
    <x v="3"/>
  </r>
  <r>
    <x v="3"/>
    <x v="4"/>
  </r>
  <r>
    <x v="0"/>
    <x v="0"/>
  </r>
  <r>
    <x v="1"/>
    <x v="1"/>
  </r>
  <r>
    <x v="2"/>
    <x v="1"/>
  </r>
  <r>
    <x v="3"/>
    <x v="3"/>
  </r>
  <r>
    <x v="0"/>
    <x v="2"/>
  </r>
  <r>
    <x v="1"/>
    <x v="2"/>
  </r>
  <r>
    <x v="2"/>
    <x v="3"/>
  </r>
  <r>
    <x v="3"/>
    <x v="2"/>
  </r>
  <r>
    <x v="0"/>
    <x v="3"/>
  </r>
  <r>
    <x v="1"/>
    <x v="2"/>
  </r>
  <r>
    <x v="2"/>
    <x v="0"/>
  </r>
  <r>
    <x v="3"/>
    <x v="2"/>
  </r>
  <r>
    <x v="0"/>
    <x v="3"/>
  </r>
  <r>
    <x v="1"/>
    <x v="0"/>
  </r>
  <r>
    <x v="2"/>
    <x v="3"/>
  </r>
  <r>
    <x v="3"/>
    <x v="2"/>
  </r>
  <r>
    <x v="0"/>
    <x v="0"/>
  </r>
  <r>
    <x v="1"/>
    <x v="1"/>
  </r>
  <r>
    <x v="2"/>
    <x v="0"/>
  </r>
  <r>
    <x v="3"/>
    <x v="3"/>
  </r>
  <r>
    <x v="0"/>
    <x v="3"/>
  </r>
  <r>
    <x v="1"/>
    <x v="0"/>
  </r>
  <r>
    <x v="2"/>
    <x v="2"/>
  </r>
  <r>
    <x v="3"/>
    <x v="1"/>
  </r>
  <r>
    <x v="0"/>
    <x v="0"/>
  </r>
  <r>
    <x v="1"/>
    <x v="0"/>
  </r>
  <r>
    <x v="2"/>
    <x v="3"/>
  </r>
  <r>
    <x v="3"/>
    <x v="0"/>
  </r>
  <r>
    <x v="0"/>
    <x v="2"/>
  </r>
  <r>
    <x v="1"/>
    <x v="2"/>
  </r>
  <r>
    <x v="2"/>
    <x v="0"/>
  </r>
  <r>
    <x v="3"/>
    <x v="0"/>
  </r>
  <r>
    <x v="0"/>
    <x v="3"/>
  </r>
  <r>
    <x v="1"/>
    <x v="2"/>
  </r>
  <r>
    <x v="2"/>
    <x v="2"/>
  </r>
  <r>
    <x v="3"/>
    <x v="0"/>
  </r>
  <r>
    <x v="0"/>
    <x v="3"/>
  </r>
  <r>
    <x v="1"/>
    <x v="0"/>
  </r>
  <r>
    <x v="2"/>
    <x v="2"/>
  </r>
  <r>
    <x v="3"/>
    <x v="3"/>
  </r>
  <r>
    <x v="0"/>
    <x v="0"/>
  </r>
  <r>
    <x v="1"/>
    <x v="0"/>
  </r>
  <r>
    <x v="2"/>
    <x v="2"/>
  </r>
  <r>
    <x v="3"/>
    <x v="3"/>
  </r>
  <r>
    <x v="0"/>
    <x v="0"/>
  </r>
  <r>
    <x v="1"/>
    <x v="1"/>
  </r>
  <r>
    <x v="2"/>
    <x v="1"/>
  </r>
  <r>
    <x v="3"/>
    <x v="0"/>
  </r>
  <r>
    <x v="0"/>
    <x v="3"/>
  </r>
  <r>
    <x v="1"/>
    <x v="2"/>
  </r>
  <r>
    <x v="2"/>
    <x v="1"/>
  </r>
  <r>
    <x v="3"/>
    <x v="2"/>
  </r>
  <r>
    <x v="0"/>
    <x v="3"/>
  </r>
  <r>
    <x v="1"/>
    <x v="0"/>
  </r>
  <r>
    <x v="2"/>
    <x v="1"/>
  </r>
  <r>
    <x v="3"/>
    <x v="0"/>
  </r>
  <r>
    <x v="0"/>
    <x v="0"/>
  </r>
  <r>
    <x v="1"/>
    <x v="2"/>
  </r>
  <r>
    <x v="2"/>
    <x v="1"/>
  </r>
  <r>
    <x v="3"/>
    <x v="2"/>
  </r>
  <r>
    <x v="0"/>
    <x v="3"/>
  </r>
  <r>
    <x v="1"/>
    <x v="1"/>
  </r>
  <r>
    <x v="2"/>
    <x v="0"/>
  </r>
  <r>
    <x v="3"/>
    <x v="0"/>
  </r>
  <r>
    <x v="0"/>
    <x v="2"/>
  </r>
  <r>
    <x v="1"/>
    <x v="1"/>
  </r>
  <r>
    <x v="2"/>
    <x v="3"/>
  </r>
  <r>
    <x v="3"/>
    <x v="2"/>
  </r>
  <r>
    <x v="0"/>
    <x v="1"/>
  </r>
  <r>
    <x v="1"/>
    <x v="2"/>
  </r>
  <r>
    <x v="2"/>
    <x v="2"/>
  </r>
  <r>
    <x v="3"/>
    <x v="2"/>
  </r>
  <r>
    <x v="0"/>
    <x v="1"/>
  </r>
  <r>
    <x v="1"/>
    <x v="0"/>
  </r>
  <r>
    <x v="2"/>
    <x v="3"/>
  </r>
  <r>
    <x v="3"/>
    <x v="2"/>
  </r>
  <r>
    <x v="0"/>
    <x v="1"/>
  </r>
  <r>
    <x v="1"/>
    <x v="0"/>
  </r>
  <r>
    <x v="2"/>
    <x v="2"/>
  </r>
  <r>
    <x v="3"/>
    <x v="1"/>
  </r>
  <r>
    <x v="0"/>
    <x v="0"/>
  </r>
  <r>
    <x v="1"/>
    <x v="0"/>
  </r>
  <r>
    <x v="2"/>
    <x v="1"/>
  </r>
  <r>
    <x v="3"/>
    <x v="2"/>
  </r>
  <r>
    <x v="0"/>
    <x v="0"/>
  </r>
  <r>
    <x v="1"/>
    <x v="1"/>
  </r>
  <r>
    <x v="2"/>
    <x v="0"/>
  </r>
  <r>
    <x v="3"/>
    <x v="3"/>
  </r>
  <r>
    <x v="0"/>
    <x v="1"/>
  </r>
  <r>
    <x v="1"/>
    <x v="0"/>
  </r>
  <r>
    <x v="2"/>
    <x v="1"/>
  </r>
  <r>
    <x v="3"/>
    <x v="2"/>
  </r>
  <r>
    <x v="0"/>
    <x v="1"/>
  </r>
  <r>
    <x v="1"/>
    <x v="2"/>
  </r>
  <r>
    <x v="2"/>
    <x v="3"/>
  </r>
  <r>
    <x v="3"/>
    <x v="2"/>
  </r>
  <r>
    <x v="0"/>
    <x v="3"/>
  </r>
  <r>
    <x v="1"/>
    <x v="2"/>
  </r>
  <r>
    <x v="2"/>
    <x v="3"/>
  </r>
  <r>
    <x v="3"/>
    <x v="2"/>
  </r>
  <r>
    <x v="0"/>
    <x v="1"/>
  </r>
  <r>
    <x v="1"/>
    <x v="2"/>
  </r>
  <r>
    <x v="2"/>
    <x v="2"/>
  </r>
  <r>
    <x v="3"/>
    <x v="0"/>
  </r>
  <r>
    <x v="0"/>
    <x v="0"/>
  </r>
  <r>
    <x v="1"/>
    <x v="2"/>
  </r>
  <r>
    <x v="2"/>
    <x v="3"/>
  </r>
  <r>
    <x v="3"/>
    <x v="0"/>
  </r>
  <r>
    <x v="0"/>
    <x v="1"/>
  </r>
  <r>
    <x v="1"/>
    <x v="0"/>
  </r>
  <r>
    <x v="2"/>
    <x v="0"/>
  </r>
  <r>
    <x v="3"/>
    <x v="2"/>
  </r>
  <r>
    <x v="0"/>
    <x v="2"/>
  </r>
  <r>
    <x v="1"/>
    <x v="0"/>
  </r>
  <r>
    <x v="2"/>
    <x v="0"/>
  </r>
  <r>
    <x v="3"/>
    <x v="3"/>
  </r>
  <r>
    <x v="0"/>
    <x v="2"/>
  </r>
  <r>
    <x v="1"/>
    <x v="1"/>
  </r>
  <r>
    <x v="2"/>
    <x v="1"/>
  </r>
  <r>
    <x v="3"/>
    <x v="2"/>
  </r>
  <r>
    <x v="0"/>
    <x v="1"/>
  </r>
  <r>
    <x v="1"/>
    <x v="1"/>
  </r>
  <r>
    <x v="2"/>
    <x v="0"/>
  </r>
  <r>
    <x v="3"/>
    <x v="3"/>
  </r>
  <r>
    <x v="0"/>
    <x v="1"/>
  </r>
  <r>
    <x v="1"/>
    <x v="1"/>
  </r>
  <r>
    <x v="2"/>
    <x v="0"/>
  </r>
  <r>
    <x v="3"/>
    <x v="2"/>
  </r>
  <r>
    <x v="0"/>
    <x v="3"/>
  </r>
  <r>
    <x v="1"/>
    <x v="1"/>
  </r>
  <r>
    <x v="2"/>
    <x v="2"/>
  </r>
  <r>
    <x v="3"/>
    <x v="3"/>
  </r>
  <r>
    <x v="0"/>
    <x v="2"/>
  </r>
  <r>
    <x v="1"/>
    <x v="0"/>
  </r>
  <r>
    <x v="2"/>
    <x v="3"/>
  </r>
  <r>
    <x v="3"/>
    <x v="3"/>
  </r>
  <r>
    <x v="0"/>
    <x v="3"/>
  </r>
  <r>
    <x v="1"/>
    <x v="2"/>
  </r>
  <r>
    <x v="2"/>
    <x v="2"/>
  </r>
  <r>
    <x v="3"/>
    <x v="2"/>
  </r>
  <r>
    <x v="0"/>
    <x v="1"/>
  </r>
  <r>
    <x v="1"/>
    <x v="0"/>
  </r>
  <r>
    <x v="2"/>
    <x v="0"/>
  </r>
  <r>
    <x v="3"/>
    <x v="1"/>
  </r>
  <r>
    <x v="0"/>
    <x v="0"/>
  </r>
  <r>
    <x v="1"/>
    <x v="2"/>
  </r>
  <r>
    <x v="2"/>
    <x v="3"/>
  </r>
  <r>
    <x v="3"/>
    <x v="2"/>
  </r>
  <r>
    <x v="0"/>
    <x v="1"/>
  </r>
  <r>
    <x v="1"/>
    <x v="2"/>
  </r>
  <r>
    <x v="2"/>
    <x v="0"/>
  </r>
  <r>
    <x v="3"/>
    <x v="0"/>
  </r>
  <r>
    <x v="0"/>
    <x v="0"/>
  </r>
  <r>
    <x v="1"/>
    <x v="2"/>
  </r>
  <r>
    <x v="2"/>
    <x v="3"/>
  </r>
  <r>
    <x v="3"/>
    <x v="3"/>
  </r>
  <r>
    <x v="0"/>
    <x v="2"/>
  </r>
  <r>
    <x v="1"/>
    <x v="0"/>
  </r>
  <r>
    <x v="2"/>
    <x v="0"/>
  </r>
  <r>
    <x v="3"/>
    <x v="0"/>
  </r>
  <r>
    <x v="0"/>
    <x v="2"/>
  </r>
  <r>
    <x v="1"/>
    <x v="1"/>
  </r>
  <r>
    <x v="2"/>
    <x v="2"/>
  </r>
  <r>
    <x v="3"/>
    <x v="0"/>
  </r>
  <r>
    <x v="0"/>
    <x v="2"/>
  </r>
  <r>
    <x v="1"/>
    <x v="0"/>
  </r>
  <r>
    <x v="2"/>
    <x v="0"/>
  </r>
  <r>
    <x v="3"/>
    <x v="2"/>
  </r>
  <r>
    <x v="0"/>
    <x v="1"/>
  </r>
  <r>
    <x v="1"/>
    <x v="1"/>
  </r>
  <r>
    <x v="2"/>
    <x v="2"/>
  </r>
  <r>
    <x v="3"/>
    <x v="3"/>
  </r>
  <r>
    <x v="0"/>
    <x v="0"/>
  </r>
  <r>
    <x v="1"/>
    <x v="2"/>
  </r>
  <r>
    <x v="2"/>
    <x v="1"/>
  </r>
  <r>
    <x v="3"/>
    <x v="0"/>
  </r>
  <r>
    <x v="0"/>
    <x v="0"/>
  </r>
  <r>
    <x v="1"/>
    <x v="1"/>
  </r>
  <r>
    <x v="2"/>
    <x v="3"/>
  </r>
  <r>
    <x v="3"/>
    <x v="0"/>
  </r>
  <r>
    <x v="0"/>
    <x v="3"/>
  </r>
  <r>
    <x v="1"/>
    <x v="1"/>
  </r>
  <r>
    <x v="2"/>
    <x v="3"/>
  </r>
  <r>
    <x v="3"/>
    <x v="0"/>
  </r>
  <r>
    <x v="0"/>
    <x v="0"/>
  </r>
  <r>
    <x v="1"/>
    <x v="0"/>
  </r>
  <r>
    <x v="2"/>
    <x v="2"/>
  </r>
  <r>
    <x v="3"/>
    <x v="3"/>
  </r>
  <r>
    <x v="0"/>
    <x v="2"/>
  </r>
  <r>
    <x v="1"/>
    <x v="2"/>
  </r>
  <r>
    <x v="2"/>
    <x v="2"/>
  </r>
  <r>
    <x v="3"/>
    <x v="1"/>
  </r>
  <r>
    <x v="0"/>
    <x v="3"/>
  </r>
  <r>
    <x v="1"/>
    <x v="1"/>
  </r>
  <r>
    <x v="2"/>
    <x v="3"/>
  </r>
  <r>
    <x v="3"/>
    <x v="2"/>
  </r>
  <r>
    <x v="0"/>
    <x v="2"/>
  </r>
  <r>
    <x v="1"/>
    <x v="0"/>
  </r>
  <r>
    <x v="2"/>
    <x v="3"/>
  </r>
  <r>
    <x v="3"/>
    <x v="2"/>
  </r>
  <r>
    <x v="0"/>
    <x v="1"/>
  </r>
  <r>
    <x v="1"/>
    <x v="0"/>
  </r>
  <r>
    <x v="2"/>
    <x v="0"/>
  </r>
  <r>
    <x v="3"/>
    <x v="2"/>
  </r>
  <r>
    <x v="0"/>
    <x v="3"/>
  </r>
  <r>
    <x v="1"/>
    <x v="1"/>
  </r>
  <r>
    <x v="2"/>
    <x v="3"/>
  </r>
  <r>
    <x v="3"/>
    <x v="3"/>
  </r>
  <r>
    <x v="0"/>
    <x v="1"/>
  </r>
  <r>
    <x v="1"/>
    <x v="1"/>
  </r>
  <r>
    <x v="2"/>
    <x v="2"/>
  </r>
  <r>
    <x v="3"/>
    <x v="3"/>
  </r>
  <r>
    <x v="0"/>
    <x v="0"/>
  </r>
  <r>
    <x v="1"/>
    <x v="1"/>
  </r>
  <r>
    <x v="2"/>
    <x v="0"/>
  </r>
  <r>
    <x v="3"/>
    <x v="2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0"/>
  </r>
  <r>
    <x v="3"/>
    <x v="1"/>
  </r>
  <r>
    <x v="0"/>
    <x v="2"/>
  </r>
  <r>
    <x v="1"/>
    <x v="2"/>
  </r>
  <r>
    <x v="2"/>
    <x v="3"/>
  </r>
  <r>
    <x v="3"/>
    <x v="1"/>
  </r>
  <r>
    <x v="0"/>
    <x v="3"/>
  </r>
  <r>
    <x v="1"/>
    <x v="2"/>
  </r>
  <r>
    <x v="2"/>
    <x v="0"/>
  </r>
  <r>
    <x v="3"/>
    <x v="1"/>
  </r>
  <r>
    <x v="0"/>
    <x v="2"/>
  </r>
  <r>
    <x v="1"/>
    <x v="1"/>
  </r>
  <r>
    <x v="2"/>
    <x v="0"/>
  </r>
  <r>
    <x v="3"/>
    <x v="1"/>
  </r>
  <r>
    <x v="0"/>
    <x v="1"/>
  </r>
  <r>
    <x v="1"/>
    <x v="1"/>
  </r>
  <r>
    <x v="2"/>
    <x v="3"/>
  </r>
  <r>
    <x v="3"/>
    <x v="3"/>
  </r>
  <r>
    <x v="0"/>
    <x v="2"/>
  </r>
  <r>
    <x v="1"/>
    <x v="0"/>
  </r>
  <r>
    <x v="2"/>
    <x v="3"/>
  </r>
  <r>
    <x v="3"/>
    <x v="2"/>
  </r>
  <r>
    <x v="0"/>
    <x v="3"/>
  </r>
  <r>
    <x v="1"/>
    <x v="4"/>
  </r>
  <r>
    <x v="2"/>
    <x v="3"/>
  </r>
  <r>
    <x v="3"/>
    <x v="1"/>
  </r>
  <r>
    <x v="0"/>
    <x v="1"/>
  </r>
  <r>
    <x v="1"/>
    <x v="4"/>
  </r>
  <r>
    <x v="2"/>
    <x v="4"/>
  </r>
  <r>
    <x v="3"/>
    <x v="2"/>
  </r>
  <r>
    <x v="0"/>
    <x v="2"/>
  </r>
  <r>
    <x v="1"/>
    <x v="4"/>
  </r>
  <r>
    <x v="2"/>
    <x v="2"/>
  </r>
  <r>
    <x v="3"/>
    <x v="3"/>
  </r>
  <r>
    <x v="0"/>
    <x v="3"/>
  </r>
  <r>
    <x v="1"/>
    <x v="1"/>
  </r>
  <r>
    <x v="2"/>
    <x v="3"/>
  </r>
  <r>
    <x v="3"/>
    <x v="0"/>
  </r>
  <r>
    <x v="0"/>
    <x v="0"/>
  </r>
  <r>
    <x v="1"/>
    <x v="1"/>
  </r>
  <r>
    <x v="2"/>
    <x v="0"/>
  </r>
  <r>
    <x v="3"/>
    <x v="0"/>
  </r>
  <r>
    <x v="0"/>
    <x v="2"/>
  </r>
  <r>
    <x v="1"/>
    <x v="2"/>
  </r>
  <r>
    <x v="2"/>
    <x v="1"/>
  </r>
  <r>
    <x v="3"/>
    <x v="0"/>
  </r>
  <r>
    <x v="0"/>
    <x v="1"/>
  </r>
  <r>
    <x v="1"/>
    <x v="1"/>
  </r>
  <r>
    <x v="2"/>
    <x v="3"/>
  </r>
  <r>
    <x v="3"/>
    <x v="1"/>
  </r>
  <r>
    <x v="0"/>
    <x v="3"/>
  </r>
  <r>
    <x v="1"/>
    <x v="1"/>
  </r>
  <r>
    <x v="2"/>
    <x v="2"/>
  </r>
  <r>
    <x v="3"/>
    <x v="1"/>
  </r>
  <r>
    <x v="0"/>
    <x v="3"/>
  </r>
  <r>
    <x v="1"/>
    <x v="1"/>
  </r>
  <r>
    <x v="2"/>
    <x v="1"/>
  </r>
  <r>
    <x v="3"/>
    <x v="3"/>
  </r>
  <r>
    <x v="0"/>
    <x v="2"/>
  </r>
  <r>
    <x v="1"/>
    <x v="2"/>
  </r>
  <r>
    <x v="2"/>
    <x v="1"/>
  </r>
  <r>
    <x v="3"/>
    <x v="3"/>
  </r>
  <r>
    <x v="0"/>
    <x v="1"/>
  </r>
  <r>
    <x v="1"/>
    <x v="0"/>
  </r>
  <r>
    <x v="2"/>
    <x v="2"/>
  </r>
  <r>
    <x v="3"/>
    <x v="3"/>
  </r>
  <r>
    <x v="0"/>
    <x v="0"/>
  </r>
  <r>
    <x v="1"/>
    <x v="2"/>
  </r>
  <r>
    <x v="2"/>
    <x v="1"/>
  </r>
  <r>
    <x v="3"/>
    <x v="3"/>
  </r>
  <r>
    <x v="0"/>
    <x v="3"/>
  </r>
  <r>
    <x v="1"/>
    <x v="1"/>
  </r>
  <r>
    <x v="2"/>
    <x v="0"/>
  </r>
  <r>
    <x v="3"/>
    <x v="3"/>
  </r>
  <r>
    <x v="0"/>
    <x v="2"/>
  </r>
  <r>
    <x v="1"/>
    <x v="2"/>
  </r>
  <r>
    <x v="2"/>
    <x v="2"/>
  </r>
  <r>
    <x v="3"/>
    <x v="3"/>
  </r>
  <r>
    <x v="0"/>
    <x v="3"/>
  </r>
  <r>
    <x v="1"/>
    <x v="2"/>
  </r>
  <r>
    <x v="2"/>
    <x v="2"/>
  </r>
  <r>
    <x v="3"/>
    <x v="2"/>
  </r>
  <r>
    <x v="0"/>
    <x v="2"/>
  </r>
  <r>
    <x v="1"/>
    <x v="0"/>
  </r>
  <r>
    <x v="2"/>
    <x v="1"/>
  </r>
  <r>
    <x v="3"/>
    <x v="0"/>
  </r>
  <r>
    <x v="0"/>
    <x v="3"/>
  </r>
  <r>
    <x v="1"/>
    <x v="2"/>
  </r>
  <r>
    <x v="2"/>
    <x v="2"/>
  </r>
  <r>
    <x v="3"/>
    <x v="3"/>
  </r>
  <r>
    <x v="0"/>
    <x v="3"/>
  </r>
  <r>
    <x v="1"/>
    <x v="1"/>
  </r>
  <r>
    <x v="2"/>
    <x v="1"/>
  </r>
  <r>
    <x v="3"/>
    <x v="1"/>
  </r>
  <r>
    <x v="0"/>
    <x v="3"/>
  </r>
  <r>
    <x v="1"/>
    <x v="2"/>
  </r>
  <r>
    <x v="2"/>
    <x v="2"/>
  </r>
  <r>
    <x v="3"/>
    <x v="3"/>
  </r>
  <r>
    <x v="0"/>
    <x v="0"/>
  </r>
  <r>
    <x v="1"/>
    <x v="0"/>
  </r>
  <r>
    <x v="2"/>
    <x v="0"/>
  </r>
  <r>
    <x v="3"/>
    <x v="0"/>
  </r>
  <r>
    <x v="0"/>
    <x v="3"/>
  </r>
  <r>
    <x v="1"/>
    <x v="0"/>
  </r>
  <r>
    <x v="2"/>
    <x v="1"/>
  </r>
  <r>
    <x v="3"/>
    <x v="1"/>
  </r>
  <r>
    <x v="0"/>
    <x v="1"/>
  </r>
  <r>
    <x v="1"/>
    <x v="1"/>
  </r>
  <r>
    <x v="2"/>
    <x v="2"/>
  </r>
  <r>
    <x v="3"/>
    <x v="3"/>
  </r>
  <r>
    <x v="0"/>
    <x v="3"/>
  </r>
  <r>
    <x v="1"/>
    <x v="0"/>
  </r>
  <r>
    <x v="2"/>
    <x v="0"/>
  </r>
  <r>
    <x v="3"/>
    <x v="1"/>
  </r>
  <r>
    <x v="0"/>
    <x v="3"/>
  </r>
  <r>
    <x v="1"/>
    <x v="0"/>
  </r>
  <r>
    <x v="2"/>
    <x v="3"/>
  </r>
  <r>
    <x v="3"/>
    <x v="2"/>
  </r>
  <r>
    <x v="0"/>
    <x v="1"/>
  </r>
  <r>
    <x v="1"/>
    <x v="1"/>
  </r>
  <r>
    <x v="2"/>
    <x v="2"/>
  </r>
  <r>
    <x v="3"/>
    <x v="3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1"/>
  </r>
  <r>
    <x v="3"/>
    <x v="0"/>
  </r>
  <r>
    <x v="0"/>
    <x v="0"/>
  </r>
  <r>
    <x v="1"/>
    <x v="0"/>
  </r>
  <r>
    <x v="2"/>
    <x v="0"/>
  </r>
  <r>
    <x v="3"/>
    <x v="2"/>
  </r>
  <r>
    <x v="0"/>
    <x v="3"/>
  </r>
  <r>
    <x v="1"/>
    <x v="1"/>
  </r>
  <r>
    <x v="2"/>
    <x v="3"/>
  </r>
  <r>
    <x v="3"/>
    <x v="0"/>
  </r>
  <r>
    <x v="0"/>
    <x v="0"/>
  </r>
  <r>
    <x v="1"/>
    <x v="0"/>
  </r>
  <r>
    <x v="2"/>
    <x v="1"/>
  </r>
  <r>
    <x v="3"/>
    <x v="0"/>
  </r>
  <r>
    <x v="0"/>
    <x v="0"/>
  </r>
  <r>
    <x v="1"/>
    <x v="1"/>
  </r>
  <r>
    <x v="2"/>
    <x v="2"/>
  </r>
  <r>
    <x v="3"/>
    <x v="0"/>
  </r>
  <r>
    <x v="0"/>
    <x v="0"/>
  </r>
  <r>
    <x v="1"/>
    <x v="2"/>
  </r>
  <r>
    <x v="2"/>
    <x v="2"/>
  </r>
  <r>
    <x v="3"/>
    <x v="3"/>
  </r>
  <r>
    <x v="0"/>
    <x v="3"/>
  </r>
  <r>
    <x v="1"/>
    <x v="1"/>
  </r>
  <r>
    <x v="2"/>
    <x v="3"/>
  </r>
  <r>
    <x v="3"/>
    <x v="2"/>
  </r>
  <r>
    <x v="0"/>
    <x v="1"/>
  </r>
  <r>
    <x v="1"/>
    <x v="0"/>
  </r>
  <r>
    <x v="2"/>
    <x v="2"/>
  </r>
  <r>
    <x v="3"/>
    <x v="2"/>
  </r>
  <r>
    <x v="0"/>
    <x v="1"/>
  </r>
  <r>
    <x v="1"/>
    <x v="1"/>
  </r>
  <r>
    <x v="2"/>
    <x v="2"/>
  </r>
  <r>
    <x v="3"/>
    <x v="1"/>
  </r>
  <r>
    <x v="0"/>
    <x v="3"/>
  </r>
  <r>
    <x v="1"/>
    <x v="2"/>
  </r>
  <r>
    <x v="2"/>
    <x v="3"/>
  </r>
  <r>
    <x v="3"/>
    <x v="4"/>
  </r>
  <r>
    <x v="0"/>
    <x v="2"/>
  </r>
  <r>
    <x v="1"/>
    <x v="2"/>
  </r>
  <r>
    <x v="2"/>
    <x v="1"/>
  </r>
  <r>
    <x v="3"/>
    <x v="2"/>
  </r>
  <r>
    <x v="0"/>
    <x v="1"/>
  </r>
  <r>
    <x v="1"/>
    <x v="1"/>
  </r>
  <r>
    <x v="2"/>
    <x v="2"/>
  </r>
  <r>
    <x v="3"/>
    <x v="0"/>
  </r>
  <r>
    <x v="0"/>
    <x v="2"/>
  </r>
  <r>
    <x v="1"/>
    <x v="1"/>
  </r>
  <r>
    <x v="2"/>
    <x v="2"/>
  </r>
  <r>
    <x v="3"/>
    <x v="2"/>
  </r>
  <r>
    <x v="0"/>
    <x v="2"/>
  </r>
  <r>
    <x v="1"/>
    <x v="2"/>
  </r>
  <r>
    <x v="2"/>
    <x v="1"/>
  </r>
  <r>
    <x v="3"/>
    <x v="0"/>
  </r>
  <r>
    <x v="0"/>
    <x v="0"/>
  </r>
  <r>
    <x v="1"/>
    <x v="0"/>
  </r>
  <r>
    <x v="2"/>
    <x v="2"/>
  </r>
  <r>
    <x v="3"/>
    <x v="3"/>
  </r>
  <r>
    <x v="0"/>
    <x v="1"/>
  </r>
  <r>
    <x v="1"/>
    <x v="0"/>
  </r>
  <r>
    <x v="2"/>
    <x v="1"/>
  </r>
  <r>
    <x v="3"/>
    <x v="2"/>
  </r>
  <r>
    <x v="0"/>
    <x v="2"/>
  </r>
  <r>
    <x v="1"/>
    <x v="1"/>
  </r>
  <r>
    <x v="2"/>
    <x v="3"/>
  </r>
  <r>
    <x v="3"/>
    <x v="3"/>
  </r>
  <r>
    <x v="0"/>
    <x v="2"/>
  </r>
  <r>
    <x v="1"/>
    <x v="2"/>
  </r>
  <r>
    <x v="2"/>
    <x v="0"/>
  </r>
  <r>
    <x v="3"/>
    <x v="2"/>
  </r>
  <r>
    <x v="0"/>
    <x v="0"/>
  </r>
  <r>
    <x v="1"/>
    <x v="1"/>
  </r>
  <r>
    <x v="2"/>
    <x v="0"/>
  </r>
  <r>
    <x v="3"/>
    <x v="1"/>
  </r>
  <r>
    <x v="0"/>
    <x v="0"/>
  </r>
  <r>
    <x v="1"/>
    <x v="2"/>
  </r>
  <r>
    <x v="2"/>
    <x v="1"/>
  </r>
  <r>
    <x v="3"/>
    <x v="1"/>
  </r>
  <r>
    <x v="0"/>
    <x v="2"/>
  </r>
  <r>
    <x v="1"/>
    <x v="1"/>
  </r>
  <r>
    <x v="2"/>
    <x v="0"/>
  </r>
  <r>
    <x v="3"/>
    <x v="3"/>
  </r>
  <r>
    <x v="0"/>
    <x v="3"/>
  </r>
  <r>
    <x v="1"/>
    <x v="2"/>
  </r>
  <r>
    <x v="2"/>
    <x v="3"/>
  </r>
  <r>
    <x v="3"/>
    <x v="3"/>
  </r>
  <r>
    <x v="0"/>
    <x v="1"/>
  </r>
  <r>
    <x v="1"/>
    <x v="0"/>
  </r>
  <r>
    <x v="2"/>
    <x v="0"/>
  </r>
  <r>
    <x v="3"/>
    <x v="0"/>
  </r>
  <r>
    <x v="0"/>
    <x v="1"/>
  </r>
  <r>
    <x v="1"/>
    <x v="1"/>
  </r>
  <r>
    <x v="2"/>
    <x v="0"/>
  </r>
  <r>
    <x v="3"/>
    <x v="1"/>
  </r>
  <r>
    <x v="0"/>
    <x v="2"/>
  </r>
  <r>
    <x v="1"/>
    <x v="1"/>
  </r>
  <r>
    <x v="2"/>
    <x v="3"/>
  </r>
  <r>
    <x v="3"/>
    <x v="1"/>
  </r>
  <r>
    <x v="0"/>
    <x v="3"/>
  </r>
  <r>
    <x v="1"/>
    <x v="1"/>
  </r>
  <r>
    <x v="2"/>
    <x v="2"/>
  </r>
  <r>
    <x v="3"/>
    <x v="1"/>
  </r>
  <r>
    <x v="0"/>
    <x v="1"/>
  </r>
  <r>
    <x v="1"/>
    <x v="0"/>
  </r>
  <r>
    <x v="2"/>
    <x v="1"/>
  </r>
  <r>
    <x v="3"/>
    <x v="3"/>
  </r>
  <r>
    <x v="0"/>
    <x v="3"/>
  </r>
  <r>
    <x v="1"/>
    <x v="2"/>
  </r>
  <r>
    <x v="2"/>
    <x v="0"/>
  </r>
  <r>
    <x v="3"/>
    <x v="3"/>
  </r>
  <r>
    <x v="0"/>
    <x v="2"/>
  </r>
  <r>
    <x v="1"/>
    <x v="2"/>
  </r>
  <r>
    <x v="2"/>
    <x v="3"/>
  </r>
  <r>
    <x v="3"/>
    <x v="3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1"/>
  </r>
  <r>
    <x v="3"/>
    <x v="2"/>
  </r>
  <r>
    <x v="0"/>
    <x v="3"/>
  </r>
  <r>
    <x v="1"/>
    <x v="0"/>
  </r>
  <r>
    <x v="2"/>
    <x v="2"/>
  </r>
  <r>
    <x v="3"/>
    <x v="2"/>
  </r>
  <r>
    <x v="0"/>
    <x v="2"/>
  </r>
  <r>
    <x v="1"/>
    <x v="2"/>
  </r>
  <r>
    <x v="2"/>
    <x v="0"/>
  </r>
  <r>
    <x v="3"/>
    <x v="1"/>
  </r>
  <r>
    <x v="0"/>
    <x v="3"/>
  </r>
  <r>
    <x v="1"/>
    <x v="1"/>
  </r>
  <r>
    <x v="2"/>
    <x v="2"/>
  </r>
  <r>
    <x v="3"/>
    <x v="1"/>
  </r>
  <r>
    <x v="0"/>
    <x v="4"/>
  </r>
  <r>
    <x v="1"/>
    <x v="3"/>
  </r>
  <r>
    <x v="2"/>
    <x v="1"/>
  </r>
  <r>
    <x v="3"/>
    <x v="1"/>
  </r>
  <r>
    <x v="0"/>
    <x v="3"/>
  </r>
  <r>
    <x v="1"/>
    <x v="2"/>
  </r>
  <r>
    <x v="2"/>
    <x v="3"/>
  </r>
  <r>
    <x v="3"/>
    <x v="1"/>
  </r>
  <r>
    <x v="0"/>
    <x v="4"/>
  </r>
  <r>
    <x v="1"/>
    <x v="3"/>
  </r>
  <r>
    <x v="2"/>
    <x v="3"/>
  </r>
  <r>
    <x v="3"/>
    <x v="1"/>
  </r>
  <r>
    <x v="0"/>
    <x v="3"/>
  </r>
  <r>
    <x v="1"/>
    <x v="1"/>
  </r>
  <r>
    <x v="2"/>
    <x v="2"/>
  </r>
  <r>
    <x v="3"/>
    <x v="1"/>
  </r>
  <r>
    <x v="0"/>
    <x v="3"/>
  </r>
  <r>
    <x v="1"/>
    <x v="3"/>
  </r>
  <r>
    <x v="2"/>
    <x v="2"/>
  </r>
  <r>
    <x v="3"/>
    <x v="4"/>
  </r>
  <r>
    <x v="0"/>
    <x v="2"/>
  </r>
  <r>
    <x v="1"/>
    <x v="2"/>
  </r>
  <r>
    <x v="2"/>
    <x v="1"/>
  </r>
  <r>
    <x v="3"/>
    <x v="2"/>
  </r>
  <r>
    <x v="0"/>
    <x v="1"/>
  </r>
  <r>
    <x v="1"/>
    <x v="2"/>
  </r>
  <r>
    <x v="2"/>
    <x v="2"/>
  </r>
  <r>
    <x v="3"/>
    <x v="2"/>
  </r>
  <r>
    <x v="0"/>
    <x v="1"/>
  </r>
  <r>
    <x v="1"/>
    <x v="0"/>
  </r>
  <r>
    <x v="2"/>
    <x v="3"/>
  </r>
  <r>
    <x v="3"/>
    <x v="3"/>
  </r>
  <r>
    <x v="0"/>
    <x v="3"/>
  </r>
  <r>
    <x v="1"/>
    <x v="2"/>
  </r>
  <r>
    <x v="2"/>
    <x v="1"/>
  </r>
  <r>
    <x v="3"/>
    <x v="3"/>
  </r>
  <r>
    <x v="0"/>
    <x v="2"/>
  </r>
  <r>
    <x v="1"/>
    <x v="1"/>
  </r>
  <r>
    <x v="2"/>
    <x v="1"/>
  </r>
  <r>
    <x v="3"/>
    <x v="3"/>
  </r>
  <r>
    <x v="0"/>
    <x v="1"/>
  </r>
  <r>
    <x v="1"/>
    <x v="2"/>
  </r>
  <r>
    <x v="2"/>
    <x v="1"/>
  </r>
  <r>
    <x v="3"/>
    <x v="1"/>
  </r>
  <r>
    <x v="0"/>
    <x v="1"/>
  </r>
  <r>
    <x v="1"/>
    <x v="2"/>
  </r>
  <r>
    <x v="2"/>
    <x v="2"/>
  </r>
  <r>
    <x v="3"/>
    <x v="3"/>
  </r>
  <r>
    <x v="0"/>
    <x v="0"/>
  </r>
  <r>
    <x v="1"/>
    <x v="2"/>
  </r>
  <r>
    <x v="2"/>
    <x v="0"/>
  </r>
  <r>
    <x v="3"/>
    <x v="1"/>
  </r>
  <r>
    <x v="0"/>
    <x v="3"/>
  </r>
  <r>
    <x v="1"/>
    <x v="2"/>
  </r>
  <r>
    <x v="2"/>
    <x v="1"/>
  </r>
  <r>
    <x v="3"/>
    <x v="3"/>
  </r>
  <r>
    <x v="0"/>
    <x v="3"/>
  </r>
  <r>
    <x v="1"/>
    <x v="2"/>
  </r>
  <r>
    <x v="2"/>
    <x v="1"/>
  </r>
  <r>
    <x v="3"/>
    <x v="0"/>
  </r>
  <r>
    <x v="0"/>
    <x v="0"/>
  </r>
  <r>
    <x v="1"/>
    <x v="2"/>
  </r>
  <r>
    <x v="2"/>
    <x v="3"/>
  </r>
  <r>
    <x v="3"/>
    <x v="1"/>
  </r>
  <r>
    <x v="0"/>
    <x v="2"/>
  </r>
  <r>
    <x v="1"/>
    <x v="2"/>
  </r>
  <r>
    <x v="2"/>
    <x v="1"/>
  </r>
  <r>
    <x v="3"/>
    <x v="0"/>
  </r>
  <r>
    <x v="0"/>
    <x v="3"/>
  </r>
  <r>
    <x v="1"/>
    <x v="2"/>
  </r>
  <r>
    <x v="2"/>
    <x v="3"/>
  </r>
  <r>
    <x v="3"/>
    <x v="0"/>
  </r>
  <r>
    <x v="0"/>
    <x v="1"/>
  </r>
  <r>
    <x v="1"/>
    <x v="2"/>
  </r>
  <r>
    <x v="2"/>
    <x v="0"/>
  </r>
  <r>
    <x v="3"/>
    <x v="2"/>
  </r>
  <r>
    <x v="0"/>
    <x v="2"/>
  </r>
  <r>
    <x v="1"/>
    <x v="1"/>
  </r>
  <r>
    <x v="2"/>
    <x v="0"/>
  </r>
  <r>
    <x v="3"/>
    <x v="1"/>
  </r>
  <r>
    <x v="0"/>
    <x v="0"/>
  </r>
  <r>
    <x v="1"/>
    <x v="2"/>
  </r>
  <r>
    <x v="2"/>
    <x v="0"/>
  </r>
  <r>
    <x v="3"/>
    <x v="0"/>
  </r>
  <r>
    <x v="0"/>
    <x v="0"/>
  </r>
  <r>
    <x v="1"/>
    <x v="0"/>
  </r>
  <r>
    <x v="2"/>
    <x v="2"/>
  </r>
  <r>
    <x v="3"/>
    <x v="2"/>
  </r>
  <r>
    <x v="0"/>
    <x v="2"/>
  </r>
  <r>
    <x v="1"/>
    <x v="2"/>
  </r>
  <r>
    <x v="2"/>
    <x v="2"/>
  </r>
  <r>
    <x v="3"/>
    <x v="3"/>
  </r>
  <r>
    <x v="0"/>
    <x v="0"/>
  </r>
  <r>
    <x v="1"/>
    <x v="2"/>
  </r>
  <r>
    <x v="2"/>
    <x v="2"/>
  </r>
  <r>
    <x v="3"/>
    <x v="0"/>
  </r>
  <r>
    <x v="0"/>
    <x v="1"/>
  </r>
  <r>
    <x v="1"/>
    <x v="2"/>
  </r>
  <r>
    <x v="2"/>
    <x v="2"/>
  </r>
  <r>
    <x v="3"/>
    <x v="3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0"/>
  </r>
  <r>
    <x v="0"/>
    <x v="2"/>
  </r>
  <r>
    <x v="1"/>
    <x v="0"/>
  </r>
  <r>
    <x v="2"/>
    <x v="2"/>
  </r>
  <r>
    <x v="3"/>
    <x v="1"/>
  </r>
  <r>
    <x v="0"/>
    <x v="3"/>
  </r>
  <r>
    <x v="1"/>
    <x v="0"/>
  </r>
  <r>
    <x v="2"/>
    <x v="2"/>
  </r>
  <r>
    <x v="3"/>
    <x v="2"/>
  </r>
  <r>
    <x v="0"/>
    <x v="0"/>
  </r>
  <r>
    <x v="1"/>
    <x v="2"/>
  </r>
  <r>
    <x v="2"/>
    <x v="0"/>
  </r>
  <r>
    <x v="3"/>
    <x v="2"/>
  </r>
  <r>
    <x v="0"/>
    <x v="3"/>
  </r>
  <r>
    <x v="1"/>
    <x v="0"/>
  </r>
  <r>
    <x v="2"/>
    <x v="1"/>
  </r>
  <r>
    <x v="3"/>
    <x v="3"/>
  </r>
  <r>
    <x v="0"/>
    <x v="0"/>
  </r>
  <r>
    <x v="1"/>
    <x v="0"/>
  </r>
  <r>
    <x v="2"/>
    <x v="1"/>
  </r>
  <r>
    <x v="3"/>
    <x v="2"/>
  </r>
  <r>
    <x v="0"/>
    <x v="0"/>
  </r>
  <r>
    <x v="1"/>
    <x v="0"/>
  </r>
  <r>
    <x v="2"/>
    <x v="3"/>
  </r>
  <r>
    <x v="3"/>
    <x v="1"/>
  </r>
  <r>
    <x v="0"/>
    <x v="1"/>
  </r>
  <r>
    <x v="1"/>
    <x v="0"/>
  </r>
  <r>
    <x v="2"/>
    <x v="0"/>
  </r>
  <r>
    <x v="3"/>
    <x v="2"/>
  </r>
  <r>
    <x v="0"/>
    <x v="2"/>
  </r>
  <r>
    <x v="1"/>
    <x v="2"/>
  </r>
  <r>
    <x v="2"/>
    <x v="0"/>
  </r>
  <r>
    <x v="3"/>
    <x v="0"/>
  </r>
  <r>
    <x v="0"/>
    <x v="2"/>
  </r>
  <r>
    <x v="1"/>
    <x v="2"/>
  </r>
  <r>
    <x v="2"/>
    <x v="0"/>
  </r>
  <r>
    <x v="3"/>
    <x v="2"/>
  </r>
  <r>
    <x v="0"/>
    <x v="1"/>
  </r>
  <r>
    <x v="1"/>
    <x v="1"/>
  </r>
  <r>
    <x v="2"/>
    <x v="2"/>
  </r>
  <r>
    <x v="3"/>
    <x v="1"/>
  </r>
  <r>
    <x v="0"/>
    <x v="1"/>
  </r>
  <r>
    <x v="1"/>
    <x v="4"/>
  </r>
  <r>
    <x v="2"/>
    <x v="2"/>
  </r>
  <r>
    <x v="3"/>
    <x v="3"/>
  </r>
  <r>
    <x v="0"/>
    <x v="1"/>
  </r>
  <r>
    <x v="1"/>
    <x v="3"/>
  </r>
  <r>
    <x v="2"/>
    <x v="2"/>
  </r>
  <r>
    <x v="3"/>
    <x v="2"/>
  </r>
  <r>
    <x v="0"/>
    <x v="4"/>
  </r>
  <r>
    <x v="1"/>
    <x v="4"/>
  </r>
  <r>
    <x v="2"/>
    <x v="2"/>
  </r>
  <r>
    <x v="3"/>
    <x v="1"/>
  </r>
  <r>
    <x v="0"/>
    <x v="1"/>
  </r>
  <r>
    <x v="1"/>
    <x v="2"/>
  </r>
  <r>
    <x v="2"/>
    <x v="3"/>
  </r>
  <r>
    <x v="3"/>
    <x v="1"/>
  </r>
  <r>
    <x v="0"/>
    <x v="4"/>
  </r>
  <r>
    <x v="1"/>
    <x v="4"/>
  </r>
  <r>
    <x v="2"/>
    <x v="1"/>
  </r>
  <r>
    <x v="3"/>
    <x v="1"/>
  </r>
  <r>
    <x v="0"/>
    <x v="3"/>
  </r>
  <r>
    <x v="1"/>
    <x v="0"/>
  </r>
  <r>
    <x v="2"/>
    <x v="1"/>
  </r>
  <r>
    <x v="3"/>
    <x v="2"/>
  </r>
  <r>
    <x v="0"/>
    <x v="1"/>
  </r>
  <r>
    <x v="1"/>
    <x v="2"/>
  </r>
  <r>
    <x v="2"/>
    <x v="2"/>
  </r>
  <r>
    <x v="3"/>
    <x v="3"/>
  </r>
  <r>
    <x v="0"/>
    <x v="3"/>
  </r>
  <r>
    <x v="1"/>
    <x v="0"/>
  </r>
  <r>
    <x v="2"/>
    <x v="1"/>
  </r>
  <r>
    <x v="3"/>
    <x v="2"/>
  </r>
  <r>
    <x v="0"/>
    <x v="0"/>
  </r>
  <r>
    <x v="1"/>
    <x v="1"/>
  </r>
  <r>
    <x v="2"/>
    <x v="1"/>
  </r>
  <r>
    <x v="3"/>
    <x v="0"/>
  </r>
  <r>
    <x v="0"/>
    <x v="2"/>
  </r>
  <r>
    <x v="1"/>
    <x v="1"/>
  </r>
  <r>
    <x v="2"/>
    <x v="1"/>
  </r>
  <r>
    <x v="3"/>
    <x v="3"/>
  </r>
  <r>
    <x v="0"/>
    <x v="1"/>
  </r>
  <r>
    <x v="1"/>
    <x v="4"/>
  </r>
  <r>
    <x v="2"/>
    <x v="2"/>
  </r>
  <r>
    <x v="3"/>
    <x v="3"/>
  </r>
  <r>
    <x v="0"/>
    <x v="1"/>
  </r>
  <r>
    <x v="1"/>
    <x v="2"/>
  </r>
  <r>
    <x v="2"/>
    <x v="4"/>
  </r>
  <r>
    <x v="3"/>
    <x v="4"/>
  </r>
  <r>
    <x v="0"/>
    <x v="2"/>
  </r>
  <r>
    <x v="1"/>
    <x v="1"/>
  </r>
  <r>
    <x v="2"/>
    <x v="3"/>
  </r>
  <r>
    <x v="3"/>
    <x v="3"/>
  </r>
  <r>
    <x v="0"/>
    <x v="2"/>
  </r>
  <r>
    <x v="1"/>
    <x v="1"/>
  </r>
  <r>
    <x v="2"/>
    <x v="2"/>
  </r>
  <r>
    <x v="3"/>
    <x v="0"/>
  </r>
  <r>
    <x v="0"/>
    <x v="1"/>
  </r>
  <r>
    <x v="1"/>
    <x v="2"/>
  </r>
  <r>
    <x v="2"/>
    <x v="2"/>
  </r>
  <r>
    <x v="3"/>
    <x v="3"/>
  </r>
  <r>
    <x v="0"/>
    <x v="0"/>
  </r>
  <r>
    <x v="1"/>
    <x v="1"/>
  </r>
  <r>
    <x v="2"/>
    <x v="2"/>
  </r>
  <r>
    <x v="3"/>
    <x v="0"/>
  </r>
  <r>
    <x v="0"/>
    <x v="1"/>
  </r>
  <r>
    <x v="1"/>
    <x v="0"/>
  </r>
  <r>
    <x v="2"/>
    <x v="0"/>
  </r>
  <r>
    <x v="3"/>
    <x v="1"/>
  </r>
  <r>
    <x v="0"/>
    <x v="3"/>
  </r>
  <r>
    <x v="1"/>
    <x v="2"/>
  </r>
  <r>
    <x v="2"/>
    <x v="3"/>
  </r>
  <r>
    <x v="3"/>
    <x v="1"/>
  </r>
  <r>
    <x v="0"/>
    <x v="2"/>
  </r>
  <r>
    <x v="1"/>
    <x v="0"/>
  </r>
  <r>
    <x v="2"/>
    <x v="3"/>
  </r>
  <r>
    <x v="3"/>
    <x v="2"/>
  </r>
  <r>
    <x v="0"/>
    <x v="1"/>
  </r>
  <r>
    <x v="1"/>
    <x v="2"/>
  </r>
  <r>
    <x v="2"/>
    <x v="2"/>
  </r>
  <r>
    <x v="3"/>
    <x v="3"/>
  </r>
  <r>
    <x v="0"/>
    <x v="4"/>
  </r>
  <r>
    <x v="1"/>
    <x v="1"/>
  </r>
  <r>
    <x v="2"/>
    <x v="1"/>
  </r>
  <r>
    <x v="3"/>
    <x v="3"/>
  </r>
  <r>
    <x v="0"/>
    <x v="1"/>
  </r>
  <r>
    <x v="1"/>
    <x v="4"/>
  </r>
  <r>
    <x v="2"/>
    <x v="1"/>
  </r>
  <r>
    <x v="3"/>
    <x v="4"/>
  </r>
  <r>
    <x v="0"/>
    <x v="4"/>
  </r>
  <r>
    <x v="1"/>
    <x v="2"/>
  </r>
  <r>
    <x v="2"/>
    <x v="3"/>
  </r>
  <r>
    <x v="3"/>
    <x v="3"/>
  </r>
  <r>
    <x v="0"/>
    <x v="3"/>
  </r>
  <r>
    <x v="1"/>
    <x v="1"/>
  </r>
  <r>
    <x v="2"/>
    <x v="4"/>
  </r>
  <r>
    <x v="3"/>
    <x v="4"/>
  </r>
  <r>
    <x v="0"/>
    <x v="2"/>
  </r>
  <r>
    <x v="1"/>
    <x v="3"/>
  </r>
  <r>
    <x v="2"/>
    <x v="2"/>
  </r>
  <r>
    <x v="3"/>
    <x v="1"/>
  </r>
  <r>
    <x v="0"/>
    <x v="4"/>
  </r>
  <r>
    <x v="1"/>
    <x v="1"/>
  </r>
  <r>
    <x v="2"/>
    <x v="3"/>
  </r>
  <r>
    <x v="3"/>
    <x v="4"/>
  </r>
  <r>
    <x v="0"/>
    <x v="1"/>
  </r>
  <r>
    <x v="1"/>
    <x v="3"/>
  </r>
  <r>
    <x v="2"/>
    <x v="1"/>
  </r>
  <r>
    <x v="3"/>
    <x v="2"/>
  </r>
  <r>
    <x v="0"/>
    <x v="3"/>
  </r>
  <r>
    <x v="1"/>
    <x v="2"/>
  </r>
  <r>
    <x v="2"/>
    <x v="1"/>
  </r>
  <r>
    <x v="3"/>
    <x v="2"/>
  </r>
  <r>
    <x v="0"/>
    <x v="2"/>
  </r>
  <r>
    <x v="1"/>
    <x v="2"/>
  </r>
  <r>
    <x v="2"/>
    <x v="1"/>
  </r>
  <r>
    <x v="3"/>
    <x v="2"/>
  </r>
  <r>
    <x v="0"/>
    <x v="2"/>
  </r>
  <r>
    <x v="1"/>
    <x v="1"/>
  </r>
  <r>
    <x v="2"/>
    <x v="1"/>
  </r>
  <r>
    <x v="3"/>
    <x v="0"/>
  </r>
  <r>
    <x v="0"/>
    <x v="2"/>
  </r>
  <r>
    <x v="1"/>
    <x v="2"/>
  </r>
  <r>
    <x v="2"/>
    <x v="0"/>
  </r>
  <r>
    <x v="3"/>
    <x v="3"/>
  </r>
  <r>
    <x v="0"/>
    <x v="0"/>
  </r>
  <r>
    <x v="1"/>
    <x v="0"/>
  </r>
  <r>
    <x v="2"/>
    <x v="1"/>
  </r>
  <r>
    <x v="3"/>
    <x v="3"/>
  </r>
  <r>
    <x v="0"/>
    <x v="3"/>
  </r>
  <r>
    <x v="1"/>
    <x v="1"/>
  </r>
  <r>
    <x v="2"/>
    <x v="1"/>
  </r>
  <r>
    <x v="3"/>
    <x v="1"/>
  </r>
  <r>
    <x v="0"/>
    <x v="2"/>
  </r>
  <r>
    <x v="1"/>
    <x v="1"/>
  </r>
  <r>
    <x v="2"/>
    <x v="1"/>
  </r>
  <r>
    <x v="3"/>
    <x v="0"/>
  </r>
  <r>
    <x v="0"/>
    <x v="0"/>
  </r>
  <r>
    <x v="1"/>
    <x v="2"/>
  </r>
  <r>
    <x v="2"/>
    <x v="3"/>
  </r>
  <r>
    <x v="3"/>
    <x v="2"/>
  </r>
  <r>
    <x v="0"/>
    <x v="3"/>
  </r>
  <r>
    <x v="1"/>
    <x v="1"/>
  </r>
  <r>
    <x v="2"/>
    <x v="2"/>
  </r>
  <r>
    <x v="3"/>
    <x v="2"/>
  </r>
  <r>
    <x v="0"/>
    <x v="2"/>
  </r>
  <r>
    <x v="1"/>
    <x v="2"/>
  </r>
  <r>
    <x v="2"/>
    <x v="2"/>
  </r>
  <r>
    <x v="3"/>
    <x v="1"/>
  </r>
  <r>
    <x v="0"/>
    <x v="3"/>
  </r>
  <r>
    <x v="1"/>
    <x v="1"/>
  </r>
  <r>
    <x v="2"/>
    <x v="2"/>
  </r>
  <r>
    <x v="3"/>
    <x v="2"/>
  </r>
  <r>
    <x v="0"/>
    <x v="1"/>
  </r>
  <r>
    <x v="1"/>
    <x v="1"/>
  </r>
  <r>
    <x v="2"/>
    <x v="0"/>
  </r>
  <r>
    <x v="3"/>
    <x v="1"/>
  </r>
  <r>
    <x v="0"/>
    <x v="0"/>
  </r>
  <r>
    <x v="1"/>
    <x v="1"/>
  </r>
  <r>
    <x v="2"/>
    <x v="0"/>
  </r>
  <r>
    <x v="3"/>
    <x v="3"/>
  </r>
  <r>
    <x v="0"/>
    <x v="2"/>
  </r>
  <r>
    <x v="1"/>
    <x v="1"/>
  </r>
  <r>
    <x v="2"/>
    <x v="2"/>
  </r>
  <r>
    <x v="3"/>
    <x v="0"/>
  </r>
  <r>
    <x v="0"/>
    <x v="0"/>
  </r>
  <r>
    <x v="1"/>
    <x v="1"/>
  </r>
  <r>
    <x v="2"/>
    <x v="3"/>
  </r>
  <r>
    <x v="3"/>
    <x v="1"/>
  </r>
  <r>
    <x v="0"/>
    <x v="3"/>
  </r>
  <r>
    <x v="1"/>
    <x v="0"/>
  </r>
  <r>
    <x v="2"/>
    <x v="1"/>
  </r>
  <r>
    <x v="3"/>
    <x v="0"/>
  </r>
  <r>
    <x v="0"/>
    <x v="1"/>
  </r>
  <r>
    <x v="1"/>
    <x v="2"/>
  </r>
  <r>
    <x v="2"/>
    <x v="1"/>
  </r>
  <r>
    <x v="3"/>
    <x v="2"/>
  </r>
  <r>
    <x v="0"/>
    <x v="1"/>
  </r>
  <r>
    <x v="1"/>
    <x v="0"/>
  </r>
  <r>
    <x v="2"/>
    <x v="1"/>
  </r>
  <r>
    <x v="3"/>
    <x v="3"/>
  </r>
  <r>
    <x v="0"/>
    <x v="3"/>
  </r>
  <r>
    <x v="1"/>
    <x v="2"/>
  </r>
  <r>
    <x v="2"/>
    <x v="3"/>
  </r>
  <r>
    <x v="3"/>
    <x v="1"/>
  </r>
  <r>
    <x v="0"/>
    <x v="0"/>
  </r>
  <r>
    <x v="1"/>
    <x v="1"/>
  </r>
  <r>
    <x v="2"/>
    <x v="1"/>
  </r>
  <r>
    <x v="3"/>
    <x v="0"/>
  </r>
  <r>
    <x v="0"/>
    <x v="0"/>
  </r>
  <r>
    <x v="1"/>
    <x v="1"/>
  </r>
  <r>
    <x v="2"/>
    <x v="1"/>
  </r>
  <r>
    <x v="3"/>
    <x v="2"/>
  </r>
  <r>
    <x v="0"/>
    <x v="0"/>
  </r>
  <r>
    <x v="1"/>
    <x v="2"/>
  </r>
  <r>
    <x v="2"/>
    <x v="1"/>
  </r>
  <r>
    <x v="3"/>
    <x v="2"/>
  </r>
  <r>
    <x v="0"/>
    <x v="1"/>
  </r>
  <r>
    <x v="1"/>
    <x v="1"/>
  </r>
  <r>
    <x v="2"/>
    <x v="0"/>
  </r>
  <r>
    <x v="3"/>
    <x v="2"/>
  </r>
  <r>
    <x v="0"/>
    <x v="1"/>
  </r>
  <r>
    <x v="1"/>
    <x v="1"/>
  </r>
  <r>
    <x v="2"/>
    <x v="1"/>
  </r>
  <r>
    <x v="3"/>
    <x v="0"/>
  </r>
  <r>
    <x v="0"/>
    <x v="3"/>
  </r>
  <r>
    <x v="1"/>
    <x v="0"/>
  </r>
  <r>
    <x v="2"/>
    <x v="2"/>
  </r>
  <r>
    <x v="3"/>
    <x v="1"/>
  </r>
  <r>
    <x v="0"/>
    <x v="3"/>
  </r>
  <r>
    <x v="1"/>
    <x v="0"/>
  </r>
  <r>
    <x v="2"/>
    <x v="3"/>
  </r>
  <r>
    <x v="3"/>
    <x v="0"/>
  </r>
  <r>
    <x v="0"/>
    <x v="0"/>
  </r>
  <r>
    <x v="1"/>
    <x v="0"/>
  </r>
  <r>
    <x v="2"/>
    <x v="2"/>
  </r>
  <r>
    <x v="3"/>
    <x v="2"/>
  </r>
  <r>
    <x v="0"/>
    <x v="0"/>
  </r>
  <r>
    <x v="1"/>
    <x v="2"/>
  </r>
  <r>
    <x v="2"/>
    <x v="3"/>
  </r>
  <r>
    <x v="3"/>
    <x v="0"/>
  </r>
  <r>
    <x v="0"/>
    <x v="1"/>
  </r>
  <r>
    <x v="1"/>
    <x v="1"/>
  </r>
  <r>
    <x v="2"/>
    <x v="2"/>
  </r>
  <r>
    <x v="3"/>
    <x v="2"/>
  </r>
  <r>
    <x v="0"/>
    <x v="2"/>
  </r>
  <r>
    <x v="1"/>
    <x v="4"/>
  </r>
  <r>
    <x v="2"/>
    <x v="3"/>
  </r>
  <r>
    <x v="3"/>
    <x v="3"/>
  </r>
  <r>
    <x v="0"/>
    <x v="3"/>
  </r>
  <r>
    <x v="1"/>
    <x v="4"/>
  </r>
  <r>
    <x v="2"/>
    <x v="3"/>
  </r>
  <r>
    <x v="3"/>
    <x v="2"/>
  </r>
  <r>
    <x v="0"/>
    <x v="1"/>
  </r>
  <r>
    <x v="1"/>
    <x v="2"/>
  </r>
  <r>
    <x v="2"/>
    <x v="4"/>
  </r>
  <r>
    <x v="3"/>
    <x v="3"/>
  </r>
  <r>
    <x v="0"/>
    <x v="0"/>
  </r>
  <r>
    <x v="1"/>
    <x v="2"/>
  </r>
  <r>
    <x v="2"/>
    <x v="3"/>
  </r>
  <r>
    <x v="3"/>
    <x v="2"/>
  </r>
  <r>
    <x v="0"/>
    <x v="3"/>
  </r>
  <r>
    <x v="1"/>
    <x v="2"/>
  </r>
  <r>
    <x v="2"/>
    <x v="2"/>
  </r>
  <r>
    <x v="3"/>
    <x v="2"/>
  </r>
  <r>
    <x v="0"/>
    <x v="2"/>
  </r>
  <r>
    <x v="1"/>
    <x v="2"/>
  </r>
  <r>
    <x v="2"/>
    <x v="0"/>
  </r>
  <r>
    <x v="3"/>
    <x v="0"/>
  </r>
  <r>
    <x v="0"/>
    <x v="2"/>
  </r>
  <r>
    <x v="1"/>
    <x v="2"/>
  </r>
  <r>
    <x v="2"/>
    <x v="3"/>
  </r>
  <r>
    <x v="3"/>
    <x v="1"/>
  </r>
  <r>
    <x v="0"/>
    <x v="3"/>
  </r>
  <r>
    <x v="1"/>
    <x v="2"/>
  </r>
  <r>
    <x v="2"/>
    <x v="0"/>
  </r>
  <r>
    <x v="3"/>
    <x v="3"/>
  </r>
  <r>
    <x v="0"/>
    <x v="2"/>
  </r>
  <r>
    <x v="1"/>
    <x v="1"/>
  </r>
  <r>
    <x v="2"/>
    <x v="0"/>
  </r>
  <r>
    <x v="3"/>
    <x v="2"/>
  </r>
  <r>
    <x v="0"/>
    <x v="2"/>
  </r>
  <r>
    <x v="1"/>
    <x v="2"/>
  </r>
  <r>
    <x v="2"/>
    <x v="1"/>
  </r>
  <r>
    <x v="3"/>
    <x v="1"/>
  </r>
  <r>
    <x v="0"/>
    <x v="1"/>
  </r>
  <r>
    <x v="1"/>
    <x v="2"/>
  </r>
  <r>
    <x v="2"/>
    <x v="2"/>
  </r>
  <r>
    <x v="3"/>
    <x v="2"/>
  </r>
  <r>
    <x v="0"/>
    <x v="1"/>
  </r>
  <r>
    <x v="1"/>
    <x v="3"/>
  </r>
  <r>
    <x v="2"/>
    <x v="3"/>
  </r>
  <r>
    <x v="3"/>
    <x v="2"/>
  </r>
  <r>
    <x v="0"/>
    <x v="1"/>
  </r>
  <r>
    <x v="1"/>
    <x v="1"/>
  </r>
  <r>
    <x v="2"/>
    <x v="4"/>
  </r>
  <r>
    <x v="3"/>
    <x v="2"/>
  </r>
  <r>
    <x v="0"/>
    <x v="1"/>
  </r>
  <r>
    <x v="1"/>
    <x v="1"/>
  </r>
  <r>
    <x v="2"/>
    <x v="1"/>
  </r>
  <r>
    <x v="3"/>
    <x v="3"/>
  </r>
  <r>
    <x v="0"/>
    <x v="1"/>
  </r>
  <r>
    <x v="1"/>
    <x v="0"/>
  </r>
  <r>
    <x v="2"/>
    <x v="3"/>
  </r>
  <r>
    <x v="3"/>
    <x v="0"/>
  </r>
  <r>
    <x v="0"/>
    <x v="0"/>
  </r>
  <r>
    <x v="1"/>
    <x v="0"/>
  </r>
  <r>
    <x v="2"/>
    <x v="1"/>
  </r>
  <r>
    <x v="3"/>
    <x v="0"/>
  </r>
  <r>
    <x v="0"/>
    <x v="2"/>
  </r>
  <r>
    <x v="1"/>
    <x v="1"/>
  </r>
  <r>
    <x v="2"/>
    <x v="3"/>
  </r>
  <r>
    <x v="3"/>
    <x v="1"/>
  </r>
  <r>
    <x v="0"/>
    <x v="0"/>
  </r>
  <r>
    <x v="1"/>
    <x v="1"/>
  </r>
  <r>
    <x v="2"/>
    <x v="1"/>
  </r>
  <r>
    <x v="3"/>
    <x v="2"/>
  </r>
  <r>
    <x v="0"/>
    <x v="0"/>
  </r>
  <r>
    <x v="1"/>
    <x v="1"/>
  </r>
  <r>
    <x v="2"/>
    <x v="3"/>
  </r>
  <r>
    <x v="3"/>
    <x v="3"/>
  </r>
  <r>
    <x v="0"/>
    <x v="2"/>
  </r>
  <r>
    <x v="1"/>
    <x v="1"/>
  </r>
  <r>
    <x v="2"/>
    <x v="2"/>
  </r>
  <r>
    <x v="3"/>
    <x v="2"/>
  </r>
  <r>
    <x v="0"/>
    <x v="0"/>
  </r>
  <r>
    <x v="1"/>
    <x v="0"/>
  </r>
  <r>
    <x v="2"/>
    <x v="3"/>
  </r>
  <r>
    <x v="3"/>
    <x v="1"/>
  </r>
  <r>
    <x v="0"/>
    <x v="1"/>
  </r>
  <r>
    <x v="1"/>
    <x v="1"/>
  </r>
  <r>
    <x v="2"/>
    <x v="2"/>
  </r>
  <r>
    <x v="3"/>
    <x v="0"/>
  </r>
  <r>
    <x v="0"/>
    <x v="2"/>
  </r>
  <r>
    <x v="1"/>
    <x v="2"/>
  </r>
  <r>
    <x v="2"/>
    <x v="0"/>
  </r>
  <r>
    <x v="3"/>
    <x v="1"/>
  </r>
  <r>
    <x v="0"/>
    <x v="2"/>
  </r>
  <r>
    <x v="1"/>
    <x v="0"/>
  </r>
  <r>
    <x v="2"/>
    <x v="0"/>
  </r>
  <r>
    <x v="3"/>
    <x v="0"/>
  </r>
  <r>
    <x v="0"/>
    <x v="3"/>
  </r>
  <r>
    <x v="1"/>
    <x v="1"/>
  </r>
  <r>
    <x v="2"/>
    <x v="3"/>
  </r>
  <r>
    <x v="3"/>
    <x v="2"/>
  </r>
  <r>
    <x v="0"/>
    <x v="0"/>
  </r>
  <r>
    <x v="1"/>
    <x v="2"/>
  </r>
  <r>
    <x v="2"/>
    <x v="1"/>
  </r>
  <r>
    <x v="3"/>
    <x v="3"/>
  </r>
  <r>
    <x v="0"/>
    <x v="3"/>
  </r>
  <r>
    <x v="1"/>
    <x v="3"/>
  </r>
  <r>
    <x v="2"/>
    <x v="3"/>
  </r>
  <r>
    <x v="3"/>
    <x v="1"/>
  </r>
  <r>
    <x v="0"/>
    <x v="3"/>
  </r>
  <r>
    <x v="1"/>
    <x v="4"/>
  </r>
  <r>
    <x v="2"/>
    <x v="3"/>
  </r>
  <r>
    <x v="3"/>
    <x v="2"/>
  </r>
  <r>
    <x v="0"/>
    <x v="2"/>
  </r>
  <r>
    <x v="1"/>
    <x v="3"/>
  </r>
  <r>
    <x v="2"/>
    <x v="1"/>
  </r>
  <r>
    <x v="3"/>
    <x v="2"/>
  </r>
  <r>
    <x v="0"/>
    <x v="2"/>
  </r>
  <r>
    <x v="1"/>
    <x v="1"/>
  </r>
  <r>
    <x v="2"/>
    <x v="1"/>
  </r>
  <r>
    <x v="3"/>
    <x v="1"/>
  </r>
  <r>
    <x v="0"/>
    <x v="2"/>
  </r>
  <r>
    <x v="1"/>
    <x v="1"/>
  </r>
  <r>
    <x v="2"/>
    <x v="0"/>
  </r>
  <r>
    <x v="3"/>
    <x v="3"/>
  </r>
  <r>
    <x v="0"/>
    <x v="0"/>
  </r>
  <r>
    <x v="1"/>
    <x v="0"/>
  </r>
  <r>
    <x v="2"/>
    <x v="3"/>
  </r>
  <r>
    <x v="3"/>
    <x v="0"/>
  </r>
  <r>
    <x v="0"/>
    <x v="0"/>
  </r>
  <r>
    <x v="1"/>
    <x v="0"/>
  </r>
  <r>
    <x v="2"/>
    <x v="0"/>
  </r>
  <r>
    <x v="3"/>
    <x v="1"/>
  </r>
  <r>
    <x v="0"/>
    <x v="2"/>
  </r>
  <r>
    <x v="1"/>
    <x v="0"/>
  </r>
  <r>
    <x v="2"/>
    <x v="2"/>
  </r>
  <r>
    <x v="3"/>
    <x v="2"/>
  </r>
  <r>
    <x v="0"/>
    <x v="3"/>
  </r>
  <r>
    <x v="1"/>
    <x v="0"/>
  </r>
  <r>
    <x v="2"/>
    <x v="0"/>
  </r>
  <r>
    <x v="3"/>
    <x v="1"/>
  </r>
  <r>
    <x v="0"/>
    <x v="0"/>
  </r>
  <r>
    <x v="1"/>
    <x v="1"/>
  </r>
  <r>
    <x v="2"/>
    <x v="3"/>
  </r>
  <r>
    <x v="3"/>
    <x v="3"/>
  </r>
  <r>
    <x v="0"/>
    <x v="2"/>
  </r>
  <r>
    <x v="1"/>
    <x v="4"/>
  </r>
  <r>
    <x v="2"/>
    <x v="4"/>
  </r>
  <r>
    <x v="3"/>
    <x v="1"/>
  </r>
  <r>
    <x v="0"/>
    <x v="4"/>
  </r>
  <r>
    <x v="1"/>
    <x v="4"/>
  </r>
  <r>
    <x v="2"/>
    <x v="3"/>
  </r>
  <r>
    <x v="3"/>
    <x v="2"/>
  </r>
  <r>
    <x v="0"/>
    <x v="4"/>
  </r>
  <r>
    <x v="1"/>
    <x v="4"/>
  </r>
  <r>
    <x v="2"/>
    <x v="2"/>
  </r>
  <r>
    <x v="3"/>
    <x v="3"/>
  </r>
  <r>
    <x v="0"/>
    <x v="2"/>
  </r>
  <r>
    <x v="1"/>
    <x v="0"/>
  </r>
  <r>
    <x v="2"/>
    <x v="2"/>
  </r>
  <r>
    <x v="3"/>
    <x v="2"/>
  </r>
  <r>
    <x v="0"/>
    <x v="3"/>
  </r>
  <r>
    <x v="1"/>
    <x v="0"/>
  </r>
  <r>
    <x v="2"/>
    <x v="3"/>
  </r>
  <r>
    <x v="3"/>
    <x v="2"/>
  </r>
  <r>
    <x v="0"/>
    <x v="0"/>
  </r>
  <r>
    <x v="1"/>
    <x v="2"/>
  </r>
  <r>
    <x v="2"/>
    <x v="0"/>
  </r>
  <r>
    <x v="3"/>
    <x v="1"/>
  </r>
  <r>
    <x v="0"/>
    <x v="2"/>
  </r>
  <r>
    <x v="1"/>
    <x v="0"/>
  </r>
  <r>
    <x v="2"/>
    <x v="2"/>
  </r>
  <r>
    <x v="3"/>
    <x v="0"/>
  </r>
  <r>
    <x v="0"/>
    <x v="0"/>
  </r>
  <r>
    <x v="1"/>
    <x v="0"/>
  </r>
  <r>
    <x v="2"/>
    <x v="2"/>
  </r>
  <r>
    <x v="3"/>
    <x v="0"/>
  </r>
  <r>
    <x v="0"/>
    <x v="3"/>
  </r>
  <r>
    <x v="1"/>
    <x v="0"/>
  </r>
  <r>
    <x v="2"/>
    <x v="1"/>
  </r>
  <r>
    <x v="3"/>
    <x v="0"/>
  </r>
  <r>
    <x v="0"/>
    <x v="3"/>
  </r>
  <r>
    <x v="1"/>
    <x v="1"/>
  </r>
  <r>
    <x v="2"/>
    <x v="3"/>
  </r>
  <r>
    <x v="3"/>
    <x v="1"/>
  </r>
  <r>
    <x v="0"/>
    <x v="0"/>
  </r>
  <r>
    <x v="1"/>
    <x v="2"/>
  </r>
  <r>
    <x v="2"/>
    <x v="1"/>
  </r>
  <r>
    <x v="3"/>
    <x v="1"/>
  </r>
  <r>
    <x v="0"/>
    <x v="1"/>
  </r>
  <r>
    <x v="1"/>
    <x v="2"/>
  </r>
  <r>
    <x v="2"/>
    <x v="0"/>
  </r>
  <r>
    <x v="3"/>
    <x v="2"/>
  </r>
  <r>
    <x v="0"/>
    <x v="0"/>
  </r>
  <r>
    <x v="1"/>
    <x v="1"/>
  </r>
  <r>
    <x v="2"/>
    <x v="0"/>
  </r>
  <r>
    <x v="3"/>
    <x v="1"/>
  </r>
  <r>
    <x v="0"/>
    <x v="1"/>
  </r>
  <r>
    <x v="1"/>
    <x v="2"/>
  </r>
  <r>
    <x v="2"/>
    <x v="3"/>
  </r>
  <r>
    <x v="3"/>
    <x v="2"/>
  </r>
  <r>
    <x v="0"/>
    <x v="1"/>
  </r>
  <r>
    <x v="1"/>
    <x v="2"/>
  </r>
  <r>
    <x v="2"/>
    <x v="0"/>
  </r>
  <r>
    <x v="3"/>
    <x v="3"/>
  </r>
  <r>
    <x v="0"/>
    <x v="2"/>
  </r>
  <r>
    <x v="1"/>
    <x v="2"/>
  </r>
  <r>
    <x v="2"/>
    <x v="3"/>
  </r>
  <r>
    <x v="3"/>
    <x v="0"/>
  </r>
  <r>
    <x v="0"/>
    <x v="2"/>
  </r>
  <r>
    <x v="1"/>
    <x v="2"/>
  </r>
  <r>
    <x v="2"/>
    <x v="3"/>
  </r>
  <r>
    <x v="3"/>
    <x v="3"/>
  </r>
  <r>
    <x v="0"/>
    <x v="0"/>
  </r>
  <r>
    <x v="1"/>
    <x v="0"/>
  </r>
  <r>
    <x v="2"/>
    <x v="1"/>
  </r>
  <r>
    <x v="3"/>
    <x v="0"/>
  </r>
  <r>
    <x v="0"/>
    <x v="1"/>
  </r>
  <r>
    <x v="1"/>
    <x v="1"/>
  </r>
  <r>
    <x v="2"/>
    <x v="1"/>
  </r>
  <r>
    <x v="3"/>
    <x v="2"/>
  </r>
  <r>
    <x v="0"/>
    <x v="2"/>
  </r>
  <r>
    <x v="1"/>
    <x v="1"/>
  </r>
  <r>
    <x v="2"/>
    <x v="3"/>
  </r>
  <r>
    <x v="3"/>
    <x v="0"/>
  </r>
  <r>
    <x v="0"/>
    <x v="3"/>
  </r>
  <r>
    <x v="1"/>
    <x v="2"/>
  </r>
  <r>
    <x v="2"/>
    <x v="1"/>
  </r>
  <r>
    <x v="3"/>
    <x v="1"/>
  </r>
  <r>
    <x v="0"/>
    <x v="3"/>
  </r>
  <r>
    <x v="1"/>
    <x v="2"/>
  </r>
  <r>
    <x v="2"/>
    <x v="1"/>
  </r>
  <r>
    <x v="3"/>
    <x v="1"/>
  </r>
  <r>
    <x v="0"/>
    <x v="1"/>
  </r>
  <r>
    <x v="1"/>
    <x v="2"/>
  </r>
  <r>
    <x v="2"/>
    <x v="0"/>
  </r>
  <r>
    <x v="3"/>
    <x v="3"/>
  </r>
  <r>
    <x v="0"/>
    <x v="0"/>
  </r>
  <r>
    <x v="1"/>
    <x v="0"/>
  </r>
  <r>
    <x v="2"/>
    <x v="0"/>
  </r>
  <r>
    <x v="3"/>
    <x v="3"/>
  </r>
  <r>
    <x v="0"/>
    <x v="1"/>
  </r>
  <r>
    <x v="1"/>
    <x v="2"/>
  </r>
  <r>
    <x v="2"/>
    <x v="0"/>
  </r>
  <r>
    <x v="3"/>
    <x v="1"/>
  </r>
  <r>
    <x v="0"/>
    <x v="0"/>
  </r>
  <r>
    <x v="1"/>
    <x v="0"/>
  </r>
  <r>
    <x v="2"/>
    <x v="0"/>
  </r>
  <r>
    <x v="3"/>
    <x v="3"/>
  </r>
  <r>
    <x v="0"/>
    <x v="1"/>
  </r>
  <r>
    <x v="1"/>
    <x v="2"/>
  </r>
  <r>
    <x v="2"/>
    <x v="2"/>
  </r>
  <r>
    <x v="3"/>
    <x v="0"/>
  </r>
  <r>
    <x v="0"/>
    <x v="2"/>
  </r>
  <r>
    <x v="1"/>
    <x v="0"/>
  </r>
  <r>
    <x v="2"/>
    <x v="3"/>
  </r>
  <r>
    <x v="3"/>
    <x v="0"/>
  </r>
  <r>
    <x v="0"/>
    <x v="3"/>
  </r>
  <r>
    <x v="1"/>
    <x v="2"/>
  </r>
  <r>
    <x v="2"/>
    <x v="3"/>
  </r>
  <r>
    <x v="3"/>
    <x v="2"/>
  </r>
  <r>
    <x v="0"/>
    <x v="2"/>
  </r>
  <r>
    <x v="1"/>
    <x v="0"/>
  </r>
  <r>
    <x v="2"/>
    <x v="0"/>
  </r>
  <r>
    <x v="3"/>
    <x v="3"/>
  </r>
  <r>
    <x v="0"/>
    <x v="3"/>
  </r>
  <r>
    <x v="1"/>
    <x v="2"/>
  </r>
  <r>
    <x v="2"/>
    <x v="3"/>
  </r>
  <r>
    <x v="3"/>
    <x v="1"/>
  </r>
  <r>
    <x v="0"/>
    <x v="3"/>
  </r>
  <r>
    <x v="1"/>
    <x v="1"/>
  </r>
  <r>
    <x v="2"/>
    <x v="3"/>
  </r>
  <r>
    <x v="3"/>
    <x v="2"/>
  </r>
  <r>
    <x v="0"/>
    <x v="1"/>
  </r>
  <r>
    <x v="1"/>
    <x v="0"/>
  </r>
  <r>
    <x v="2"/>
    <x v="0"/>
  </r>
  <r>
    <x v="3"/>
    <x v="2"/>
  </r>
  <r>
    <x v="0"/>
    <x v="3"/>
  </r>
  <r>
    <x v="1"/>
    <x v="3"/>
  </r>
  <r>
    <x v="2"/>
    <x v="4"/>
  </r>
  <r>
    <x v="3"/>
    <x v="3"/>
  </r>
  <r>
    <x v="0"/>
    <x v="4"/>
  </r>
  <r>
    <x v="1"/>
    <x v="1"/>
  </r>
  <r>
    <x v="2"/>
    <x v="3"/>
  </r>
  <r>
    <x v="3"/>
    <x v="2"/>
  </r>
  <r>
    <x v="0"/>
    <x v="4"/>
  </r>
  <r>
    <x v="1"/>
    <x v="3"/>
  </r>
  <r>
    <x v="2"/>
    <x v="4"/>
  </r>
  <r>
    <x v="3"/>
    <x v="1"/>
  </r>
  <r>
    <x v="0"/>
    <x v="3"/>
  </r>
  <r>
    <x v="1"/>
    <x v="2"/>
  </r>
  <r>
    <x v="2"/>
    <x v="3"/>
  </r>
  <r>
    <x v="3"/>
    <x v="3"/>
  </r>
  <r>
    <x v="0"/>
    <x v="0"/>
  </r>
  <r>
    <x v="1"/>
    <x v="2"/>
  </r>
  <r>
    <x v="2"/>
    <x v="1"/>
  </r>
  <r>
    <x v="3"/>
    <x v="2"/>
  </r>
  <r>
    <x v="0"/>
    <x v="2"/>
  </r>
  <r>
    <x v="1"/>
    <x v="0"/>
  </r>
  <r>
    <x v="2"/>
    <x v="0"/>
  </r>
  <r>
    <x v="3"/>
    <x v="3"/>
  </r>
  <r>
    <x v="0"/>
    <x v="2"/>
  </r>
  <r>
    <x v="1"/>
    <x v="2"/>
  </r>
  <r>
    <x v="2"/>
    <x v="3"/>
  </r>
  <r>
    <x v="3"/>
    <x v="1"/>
  </r>
  <r>
    <x v="0"/>
    <x v="1"/>
  </r>
  <r>
    <x v="1"/>
    <x v="2"/>
  </r>
  <r>
    <x v="2"/>
    <x v="1"/>
  </r>
  <r>
    <x v="3"/>
    <x v="1"/>
  </r>
  <r>
    <x v="0"/>
    <x v="0"/>
  </r>
  <r>
    <x v="1"/>
    <x v="0"/>
  </r>
  <r>
    <x v="2"/>
    <x v="0"/>
  </r>
  <r>
    <x v="3"/>
    <x v="1"/>
  </r>
  <r>
    <x v="0"/>
    <x v="1"/>
  </r>
  <r>
    <x v="1"/>
    <x v="0"/>
  </r>
  <r>
    <x v="2"/>
    <x v="2"/>
  </r>
  <r>
    <x v="3"/>
    <x v="3"/>
  </r>
  <r>
    <x v="0"/>
    <x v="3"/>
  </r>
  <r>
    <x v="1"/>
    <x v="2"/>
  </r>
  <r>
    <x v="2"/>
    <x v="3"/>
  </r>
  <r>
    <x v="3"/>
    <x v="4"/>
  </r>
  <r>
    <x v="0"/>
    <x v="4"/>
  </r>
  <r>
    <x v="1"/>
    <x v="3"/>
  </r>
  <r>
    <x v="2"/>
    <x v="4"/>
  </r>
  <r>
    <x v="3"/>
    <x v="4"/>
  </r>
  <r>
    <x v="0"/>
    <x v="4"/>
  </r>
  <r>
    <x v="1"/>
    <x v="4"/>
  </r>
  <r>
    <x v="2"/>
    <x v="3"/>
  </r>
  <r>
    <x v="3"/>
    <x v="4"/>
  </r>
  <r>
    <x v="0"/>
    <x v="1"/>
  </r>
  <r>
    <x v="1"/>
    <x v="0"/>
  </r>
  <r>
    <x v="2"/>
    <x v="2"/>
  </r>
  <r>
    <x v="3"/>
    <x v="1"/>
  </r>
  <r>
    <x v="0"/>
    <x v="0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3"/>
  </r>
  <r>
    <x v="0"/>
    <x v="3"/>
  </r>
  <r>
    <x v="1"/>
    <x v="2"/>
  </r>
  <r>
    <x v="2"/>
    <x v="3"/>
  </r>
  <r>
    <x v="3"/>
    <x v="3"/>
  </r>
  <r>
    <x v="0"/>
    <x v="0"/>
  </r>
  <r>
    <x v="1"/>
    <x v="0"/>
  </r>
  <r>
    <x v="2"/>
    <x v="1"/>
  </r>
  <r>
    <x v="3"/>
    <x v="3"/>
  </r>
  <r>
    <x v="0"/>
    <x v="2"/>
  </r>
  <r>
    <x v="1"/>
    <x v="1"/>
  </r>
  <r>
    <x v="2"/>
    <x v="1"/>
  </r>
  <r>
    <x v="3"/>
    <x v="3"/>
  </r>
  <r>
    <x v="0"/>
    <x v="2"/>
  </r>
  <r>
    <x v="1"/>
    <x v="1"/>
  </r>
  <r>
    <x v="2"/>
    <x v="1"/>
  </r>
  <r>
    <x v="3"/>
    <x v="0"/>
  </r>
  <r>
    <x v="0"/>
    <x v="1"/>
  </r>
  <r>
    <x v="1"/>
    <x v="0"/>
  </r>
  <r>
    <x v="2"/>
    <x v="3"/>
  </r>
  <r>
    <x v="3"/>
    <x v="1"/>
  </r>
  <r>
    <x v="0"/>
    <x v="1"/>
  </r>
  <r>
    <x v="1"/>
    <x v="0"/>
  </r>
  <r>
    <x v="2"/>
    <x v="0"/>
  </r>
  <r>
    <x v="3"/>
    <x v="3"/>
  </r>
  <r>
    <x v="0"/>
    <x v="2"/>
  </r>
  <r>
    <x v="1"/>
    <x v="1"/>
  </r>
  <r>
    <x v="2"/>
    <x v="1"/>
  </r>
  <r>
    <x v="3"/>
    <x v="3"/>
  </r>
  <r>
    <x v="0"/>
    <x v="2"/>
  </r>
  <r>
    <x v="1"/>
    <x v="1"/>
  </r>
  <r>
    <x v="2"/>
    <x v="3"/>
  </r>
  <r>
    <x v="3"/>
    <x v="0"/>
  </r>
  <r>
    <x v="0"/>
    <x v="3"/>
  </r>
  <r>
    <x v="1"/>
    <x v="0"/>
  </r>
  <r>
    <x v="2"/>
    <x v="3"/>
  </r>
  <r>
    <x v="3"/>
    <x v="2"/>
  </r>
  <r>
    <x v="0"/>
    <x v="2"/>
  </r>
  <r>
    <x v="1"/>
    <x v="1"/>
  </r>
  <r>
    <x v="2"/>
    <x v="1"/>
  </r>
  <r>
    <x v="3"/>
    <x v="2"/>
  </r>
  <r>
    <x v="0"/>
    <x v="2"/>
  </r>
  <r>
    <x v="1"/>
    <x v="1"/>
  </r>
  <r>
    <x v="2"/>
    <x v="1"/>
  </r>
  <r>
    <x v="3"/>
    <x v="0"/>
  </r>
  <r>
    <x v="0"/>
    <x v="3"/>
  </r>
  <r>
    <x v="1"/>
    <x v="0"/>
  </r>
  <r>
    <x v="2"/>
    <x v="1"/>
  </r>
  <r>
    <x v="3"/>
    <x v="2"/>
  </r>
  <r>
    <x v="0"/>
    <x v="1"/>
  </r>
  <r>
    <x v="1"/>
    <x v="1"/>
  </r>
  <r>
    <x v="2"/>
    <x v="1"/>
  </r>
  <r>
    <x v="3"/>
    <x v="1"/>
  </r>
  <r>
    <x v="0"/>
    <x v="2"/>
  </r>
  <r>
    <x v="1"/>
    <x v="2"/>
  </r>
  <r>
    <x v="2"/>
    <x v="3"/>
  </r>
  <r>
    <x v="3"/>
    <x v="1"/>
  </r>
  <r>
    <x v="0"/>
    <x v="2"/>
  </r>
  <r>
    <x v="1"/>
    <x v="0"/>
  </r>
  <r>
    <x v="2"/>
    <x v="3"/>
  </r>
  <r>
    <x v="3"/>
    <x v="1"/>
  </r>
  <r>
    <x v="0"/>
    <x v="0"/>
  </r>
  <r>
    <x v="1"/>
    <x v="1"/>
  </r>
  <r>
    <x v="2"/>
    <x v="2"/>
  </r>
  <r>
    <x v="3"/>
    <x v="3"/>
  </r>
  <r>
    <x v="0"/>
    <x v="1"/>
  </r>
  <r>
    <x v="1"/>
    <x v="0"/>
  </r>
  <r>
    <x v="2"/>
    <x v="0"/>
  </r>
  <r>
    <x v="3"/>
    <x v="1"/>
  </r>
  <r>
    <x v="0"/>
    <x v="0"/>
  </r>
  <r>
    <x v="1"/>
    <x v="1"/>
  </r>
  <r>
    <x v="2"/>
    <x v="1"/>
  </r>
  <r>
    <x v="3"/>
    <x v="1"/>
  </r>
  <r>
    <x v="0"/>
    <x v="0"/>
  </r>
  <r>
    <x v="1"/>
    <x v="2"/>
  </r>
  <r>
    <x v="2"/>
    <x v="1"/>
  </r>
  <r>
    <x v="3"/>
    <x v="3"/>
  </r>
  <r>
    <x v="0"/>
    <x v="1"/>
  </r>
  <r>
    <x v="1"/>
    <x v="0"/>
  </r>
  <r>
    <x v="2"/>
    <x v="1"/>
  </r>
  <r>
    <x v="3"/>
    <x v="0"/>
  </r>
  <r>
    <x v="0"/>
    <x v="3"/>
  </r>
  <r>
    <x v="1"/>
    <x v="1"/>
  </r>
  <r>
    <x v="2"/>
    <x v="2"/>
  </r>
  <r>
    <x v="3"/>
    <x v="2"/>
  </r>
  <r>
    <x v="0"/>
    <x v="2"/>
  </r>
  <r>
    <x v="1"/>
    <x v="1"/>
  </r>
  <r>
    <x v="2"/>
    <x v="2"/>
  </r>
  <r>
    <x v="3"/>
    <x v="0"/>
  </r>
  <r>
    <x v="0"/>
    <x v="0"/>
  </r>
  <r>
    <x v="1"/>
    <x v="2"/>
  </r>
  <r>
    <x v="2"/>
    <x v="3"/>
  </r>
  <r>
    <x v="3"/>
    <x v="0"/>
  </r>
  <r>
    <x v="0"/>
    <x v="0"/>
  </r>
  <r>
    <x v="1"/>
    <x v="1"/>
  </r>
  <r>
    <x v="2"/>
    <x v="1"/>
  </r>
  <r>
    <x v="3"/>
    <x v="1"/>
  </r>
  <r>
    <x v="0"/>
    <x v="1"/>
  </r>
  <r>
    <x v="1"/>
    <x v="0"/>
  </r>
  <r>
    <x v="2"/>
    <x v="0"/>
  </r>
  <r>
    <x v="3"/>
    <x v="0"/>
  </r>
  <r>
    <x v="0"/>
    <x v="0"/>
  </r>
  <r>
    <x v="1"/>
    <x v="1"/>
  </r>
  <r>
    <x v="2"/>
    <x v="2"/>
  </r>
  <r>
    <x v="3"/>
    <x v="2"/>
  </r>
  <r>
    <x v="0"/>
    <x v="1"/>
  </r>
  <r>
    <x v="1"/>
    <x v="2"/>
  </r>
  <r>
    <x v="2"/>
    <x v="3"/>
  </r>
  <r>
    <x v="3"/>
    <x v="1"/>
  </r>
  <r>
    <x v="0"/>
    <x v="3"/>
  </r>
  <r>
    <x v="1"/>
    <x v="0"/>
  </r>
  <r>
    <x v="2"/>
    <x v="2"/>
  </r>
  <r>
    <x v="3"/>
    <x v="1"/>
  </r>
  <r>
    <x v="0"/>
    <x v="2"/>
  </r>
  <r>
    <x v="1"/>
    <x v="2"/>
  </r>
  <r>
    <x v="2"/>
    <x v="0"/>
  </r>
  <r>
    <x v="3"/>
    <x v="0"/>
  </r>
  <r>
    <x v="0"/>
    <x v="3"/>
  </r>
  <r>
    <x v="1"/>
    <x v="1"/>
  </r>
  <r>
    <x v="2"/>
    <x v="0"/>
  </r>
  <r>
    <x v="3"/>
    <x v="0"/>
  </r>
  <r>
    <x v="0"/>
    <x v="0"/>
  </r>
  <r>
    <x v="1"/>
    <x v="2"/>
  </r>
  <r>
    <x v="2"/>
    <x v="1"/>
  </r>
  <r>
    <x v="3"/>
    <x v="0"/>
  </r>
  <r>
    <x v="0"/>
    <x v="1"/>
  </r>
  <r>
    <x v="1"/>
    <x v="2"/>
  </r>
  <r>
    <x v="2"/>
    <x v="2"/>
  </r>
  <r>
    <x v="3"/>
    <x v="0"/>
  </r>
  <r>
    <x v="0"/>
    <x v="3"/>
  </r>
  <r>
    <x v="1"/>
    <x v="2"/>
  </r>
  <r>
    <x v="2"/>
    <x v="3"/>
  </r>
  <r>
    <x v="3"/>
    <x v="1"/>
  </r>
  <r>
    <x v="0"/>
    <x v="1"/>
  </r>
  <r>
    <x v="1"/>
    <x v="1"/>
  </r>
  <r>
    <x v="2"/>
    <x v="3"/>
  </r>
  <r>
    <x v="3"/>
    <x v="2"/>
  </r>
  <r>
    <x v="0"/>
    <x v="2"/>
  </r>
  <r>
    <x v="1"/>
    <x v="2"/>
  </r>
  <r>
    <x v="2"/>
    <x v="3"/>
  </r>
  <r>
    <x v="3"/>
    <x v="2"/>
  </r>
  <r>
    <x v="0"/>
    <x v="2"/>
  </r>
  <r>
    <x v="1"/>
    <x v="1"/>
  </r>
  <r>
    <x v="2"/>
    <x v="3"/>
  </r>
  <r>
    <x v="3"/>
    <x v="3"/>
  </r>
  <r>
    <x v="0"/>
    <x v="0"/>
  </r>
  <r>
    <x v="1"/>
    <x v="2"/>
  </r>
  <r>
    <x v="2"/>
    <x v="1"/>
  </r>
  <r>
    <x v="3"/>
    <x v="0"/>
  </r>
  <r>
    <x v="0"/>
    <x v="0"/>
  </r>
  <r>
    <x v="1"/>
    <x v="2"/>
  </r>
  <r>
    <x v="2"/>
    <x v="1"/>
  </r>
  <r>
    <x v="3"/>
    <x v="2"/>
  </r>
  <r>
    <x v="0"/>
    <x v="2"/>
  </r>
  <r>
    <x v="1"/>
    <x v="1"/>
  </r>
  <r>
    <x v="2"/>
    <x v="3"/>
  </r>
  <r>
    <x v="3"/>
    <x v="3"/>
  </r>
  <r>
    <x v="0"/>
    <x v="4"/>
  </r>
  <r>
    <x v="1"/>
    <x v="3"/>
  </r>
  <r>
    <x v="2"/>
    <x v="1"/>
  </r>
  <r>
    <x v="3"/>
    <x v="2"/>
  </r>
  <r>
    <x v="0"/>
    <x v="2"/>
  </r>
  <r>
    <x v="1"/>
    <x v="1"/>
  </r>
  <r>
    <x v="2"/>
    <x v="3"/>
  </r>
  <r>
    <x v="3"/>
    <x v="1"/>
  </r>
  <r>
    <x v="0"/>
    <x v="0"/>
  </r>
  <r>
    <x v="1"/>
    <x v="0"/>
  </r>
  <r>
    <x v="2"/>
    <x v="0"/>
  </r>
  <r>
    <x v="3"/>
    <x v="0"/>
  </r>
  <r>
    <x v="0"/>
    <x v="1"/>
  </r>
  <r>
    <x v="1"/>
    <x v="0"/>
  </r>
  <r>
    <x v="2"/>
    <x v="3"/>
  </r>
  <r>
    <x v="3"/>
    <x v="1"/>
  </r>
  <r>
    <x v="0"/>
    <x v="1"/>
  </r>
  <r>
    <x v="1"/>
    <x v="1"/>
  </r>
  <r>
    <x v="2"/>
    <x v="3"/>
  </r>
  <r>
    <x v="3"/>
    <x v="0"/>
  </r>
  <r>
    <x v="0"/>
    <x v="2"/>
  </r>
  <r>
    <x v="1"/>
    <x v="2"/>
  </r>
  <r>
    <x v="2"/>
    <x v="2"/>
  </r>
  <r>
    <x v="3"/>
    <x v="0"/>
  </r>
  <r>
    <x v="0"/>
    <x v="3"/>
  </r>
  <r>
    <x v="1"/>
    <x v="0"/>
  </r>
  <r>
    <x v="2"/>
    <x v="3"/>
  </r>
  <r>
    <x v="3"/>
    <x v="0"/>
  </r>
  <r>
    <x v="0"/>
    <x v="0"/>
  </r>
  <r>
    <x v="1"/>
    <x v="1"/>
  </r>
  <r>
    <x v="2"/>
    <x v="0"/>
  </r>
  <r>
    <x v="3"/>
    <x v="2"/>
  </r>
  <r>
    <x v="0"/>
    <x v="0"/>
  </r>
  <r>
    <x v="1"/>
    <x v="2"/>
  </r>
  <r>
    <x v="2"/>
    <x v="0"/>
  </r>
  <r>
    <x v="3"/>
    <x v="3"/>
  </r>
  <r>
    <x v="0"/>
    <x v="0"/>
  </r>
  <r>
    <x v="1"/>
    <x v="0"/>
  </r>
  <r>
    <x v="2"/>
    <x v="2"/>
  </r>
  <r>
    <x v="3"/>
    <x v="1"/>
  </r>
  <r>
    <x v="0"/>
    <x v="3"/>
  </r>
  <r>
    <x v="1"/>
    <x v="0"/>
  </r>
  <r>
    <x v="2"/>
    <x v="1"/>
  </r>
  <r>
    <x v="3"/>
    <x v="2"/>
  </r>
  <r>
    <x v="0"/>
    <x v="0"/>
  </r>
  <r>
    <x v="1"/>
    <x v="1"/>
  </r>
  <r>
    <x v="2"/>
    <x v="0"/>
  </r>
  <r>
    <x v="3"/>
    <x v="1"/>
  </r>
  <r>
    <x v="0"/>
    <x v="3"/>
  </r>
  <r>
    <x v="1"/>
    <x v="1"/>
  </r>
  <r>
    <x v="2"/>
    <x v="2"/>
  </r>
  <r>
    <x v="3"/>
    <x v="3"/>
  </r>
  <r>
    <x v="0"/>
    <x v="1"/>
  </r>
  <r>
    <x v="1"/>
    <x v="0"/>
  </r>
  <r>
    <x v="2"/>
    <x v="1"/>
  </r>
  <r>
    <x v="3"/>
    <x v="3"/>
  </r>
  <r>
    <x v="0"/>
    <x v="3"/>
  </r>
  <r>
    <x v="1"/>
    <x v="2"/>
  </r>
  <r>
    <x v="2"/>
    <x v="1"/>
  </r>
  <r>
    <x v="3"/>
    <x v="2"/>
  </r>
  <r>
    <x v="0"/>
    <x v="3"/>
  </r>
  <r>
    <x v="1"/>
    <x v="0"/>
  </r>
  <r>
    <x v="2"/>
    <x v="2"/>
  </r>
  <r>
    <x v="3"/>
    <x v="0"/>
  </r>
  <r>
    <x v="0"/>
    <x v="1"/>
  </r>
  <r>
    <x v="1"/>
    <x v="0"/>
  </r>
  <r>
    <x v="2"/>
    <x v="0"/>
  </r>
  <r>
    <x v="3"/>
    <x v="3"/>
  </r>
  <r>
    <x v="0"/>
    <x v="2"/>
  </r>
  <r>
    <x v="1"/>
    <x v="0"/>
  </r>
  <r>
    <x v="2"/>
    <x v="2"/>
  </r>
  <r>
    <x v="3"/>
    <x v="2"/>
  </r>
  <r>
    <x v="0"/>
    <x v="1"/>
  </r>
  <r>
    <x v="1"/>
    <x v="1"/>
  </r>
  <r>
    <x v="2"/>
    <x v="1"/>
  </r>
  <r>
    <x v="3"/>
    <x v="1"/>
  </r>
  <r>
    <x v="0"/>
    <x v="3"/>
  </r>
  <r>
    <x v="1"/>
    <x v="0"/>
  </r>
  <r>
    <x v="2"/>
    <x v="2"/>
  </r>
  <r>
    <x v="3"/>
    <x v="0"/>
  </r>
  <r>
    <x v="0"/>
    <x v="2"/>
  </r>
  <r>
    <x v="1"/>
    <x v="0"/>
  </r>
  <r>
    <x v="2"/>
    <x v="0"/>
  </r>
  <r>
    <x v="3"/>
    <x v="0"/>
  </r>
  <r>
    <x v="0"/>
    <x v="1"/>
  </r>
  <r>
    <x v="1"/>
    <x v="1"/>
  </r>
  <r>
    <x v="2"/>
    <x v="1"/>
  </r>
  <r>
    <x v="3"/>
    <x v="3"/>
  </r>
  <r>
    <x v="0"/>
    <x v="2"/>
  </r>
  <r>
    <x v="1"/>
    <x v="2"/>
  </r>
  <r>
    <x v="2"/>
    <x v="0"/>
  </r>
  <r>
    <x v="3"/>
    <x v="3"/>
  </r>
  <r>
    <x v="0"/>
    <x v="0"/>
  </r>
  <r>
    <x v="1"/>
    <x v="2"/>
  </r>
  <r>
    <x v="2"/>
    <x v="1"/>
  </r>
  <r>
    <x v="3"/>
    <x v="1"/>
  </r>
  <r>
    <x v="0"/>
    <x v="2"/>
  </r>
  <r>
    <x v="1"/>
    <x v="0"/>
  </r>
  <r>
    <x v="2"/>
    <x v="1"/>
  </r>
  <r>
    <x v="3"/>
    <x v="3"/>
  </r>
  <r>
    <x v="0"/>
    <x v="2"/>
  </r>
  <r>
    <x v="1"/>
    <x v="2"/>
  </r>
  <r>
    <x v="2"/>
    <x v="0"/>
  </r>
  <r>
    <x v="3"/>
    <x v="0"/>
  </r>
  <r>
    <x v="0"/>
    <x v="2"/>
  </r>
  <r>
    <x v="1"/>
    <x v="1"/>
  </r>
  <r>
    <x v="2"/>
    <x v="3"/>
  </r>
  <r>
    <x v="3"/>
    <x v="2"/>
  </r>
  <r>
    <x v="0"/>
    <x v="3"/>
  </r>
  <r>
    <x v="1"/>
    <x v="0"/>
  </r>
  <r>
    <x v="2"/>
    <x v="2"/>
  </r>
  <r>
    <x v="3"/>
    <x v="3"/>
  </r>
  <r>
    <x v="0"/>
    <x v="2"/>
  </r>
  <r>
    <x v="1"/>
    <x v="1"/>
  </r>
  <r>
    <x v="2"/>
    <x v="0"/>
  </r>
  <r>
    <x v="3"/>
    <x v="1"/>
  </r>
  <r>
    <x v="0"/>
    <x v="2"/>
  </r>
  <r>
    <x v="1"/>
    <x v="1"/>
  </r>
  <r>
    <x v="2"/>
    <x v="4"/>
  </r>
  <r>
    <x v="3"/>
    <x v="4"/>
  </r>
  <r>
    <x v="0"/>
    <x v="3"/>
  </r>
  <r>
    <x v="1"/>
    <x v="1"/>
  </r>
  <r>
    <x v="2"/>
    <x v="1"/>
  </r>
  <r>
    <x v="3"/>
    <x v="4"/>
  </r>
  <r>
    <x v="0"/>
    <x v="4"/>
  </r>
  <r>
    <x v="1"/>
    <x v="2"/>
  </r>
  <r>
    <x v="2"/>
    <x v="1"/>
  </r>
  <r>
    <x v="3"/>
    <x v="1"/>
  </r>
  <r>
    <x v="0"/>
    <x v="0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2"/>
  </r>
  <r>
    <x v="0"/>
    <x v="1"/>
  </r>
  <r>
    <x v="1"/>
    <x v="2"/>
  </r>
  <r>
    <x v="2"/>
    <x v="2"/>
  </r>
  <r>
    <x v="3"/>
    <x v="3"/>
  </r>
  <r>
    <x v="0"/>
    <x v="1"/>
  </r>
  <r>
    <x v="1"/>
    <x v="2"/>
  </r>
  <r>
    <x v="2"/>
    <x v="1"/>
  </r>
  <r>
    <x v="3"/>
    <x v="1"/>
  </r>
  <r>
    <x v="0"/>
    <x v="2"/>
  </r>
  <r>
    <x v="1"/>
    <x v="1"/>
  </r>
  <r>
    <x v="2"/>
    <x v="2"/>
  </r>
  <r>
    <x v="3"/>
    <x v="2"/>
  </r>
  <r>
    <x v="0"/>
    <x v="3"/>
  </r>
  <r>
    <x v="1"/>
    <x v="3"/>
  </r>
  <r>
    <x v="2"/>
    <x v="1"/>
  </r>
  <r>
    <x v="3"/>
    <x v="1"/>
  </r>
  <r>
    <x v="0"/>
    <x v="1"/>
  </r>
  <r>
    <x v="1"/>
    <x v="2"/>
  </r>
  <r>
    <x v="2"/>
    <x v="1"/>
  </r>
  <r>
    <x v="3"/>
    <x v="2"/>
  </r>
  <r>
    <x v="0"/>
    <x v="3"/>
  </r>
  <r>
    <x v="1"/>
    <x v="0"/>
  </r>
  <r>
    <x v="2"/>
    <x v="2"/>
  </r>
  <r>
    <x v="3"/>
    <x v="1"/>
  </r>
  <r>
    <x v="0"/>
    <x v="1"/>
  </r>
  <r>
    <x v="1"/>
    <x v="2"/>
  </r>
  <r>
    <x v="2"/>
    <x v="0"/>
  </r>
  <r>
    <x v="3"/>
    <x v="2"/>
  </r>
  <r>
    <x v="0"/>
    <x v="3"/>
  </r>
  <r>
    <x v="1"/>
    <x v="2"/>
  </r>
  <r>
    <x v="2"/>
    <x v="2"/>
  </r>
  <r>
    <x v="3"/>
    <x v="2"/>
  </r>
  <r>
    <x v="0"/>
    <x v="3"/>
  </r>
  <r>
    <x v="1"/>
    <x v="1"/>
  </r>
  <r>
    <x v="2"/>
    <x v="0"/>
  </r>
  <r>
    <x v="3"/>
    <x v="0"/>
  </r>
  <r>
    <x v="0"/>
    <x v="1"/>
  </r>
  <r>
    <x v="1"/>
    <x v="1"/>
  </r>
  <r>
    <x v="2"/>
    <x v="3"/>
  </r>
  <r>
    <x v="3"/>
    <x v="2"/>
  </r>
  <r>
    <x v="0"/>
    <x v="2"/>
  </r>
  <r>
    <x v="1"/>
    <x v="0"/>
  </r>
  <r>
    <x v="2"/>
    <x v="1"/>
  </r>
  <r>
    <x v="3"/>
    <x v="0"/>
  </r>
  <r>
    <x v="0"/>
    <x v="3"/>
  </r>
  <r>
    <x v="1"/>
    <x v="0"/>
  </r>
  <r>
    <x v="2"/>
    <x v="3"/>
  </r>
  <r>
    <x v="3"/>
    <x v="0"/>
  </r>
  <r>
    <x v="0"/>
    <x v="0"/>
  </r>
  <r>
    <x v="1"/>
    <x v="0"/>
  </r>
  <r>
    <x v="2"/>
    <x v="1"/>
  </r>
  <r>
    <x v="3"/>
    <x v="2"/>
  </r>
  <r>
    <x v="0"/>
    <x v="1"/>
  </r>
  <r>
    <x v="1"/>
    <x v="2"/>
  </r>
  <r>
    <x v="2"/>
    <x v="3"/>
  </r>
  <r>
    <x v="3"/>
    <x v="0"/>
  </r>
  <r>
    <x v="0"/>
    <x v="3"/>
  </r>
  <r>
    <x v="1"/>
    <x v="0"/>
  </r>
  <r>
    <x v="2"/>
    <x v="3"/>
  </r>
  <r>
    <x v="3"/>
    <x v="3"/>
  </r>
  <r>
    <x v="0"/>
    <x v="1"/>
  </r>
  <r>
    <x v="1"/>
    <x v="1"/>
  </r>
  <r>
    <x v="2"/>
    <x v="0"/>
  </r>
  <r>
    <x v="3"/>
    <x v="2"/>
  </r>
  <r>
    <x v="0"/>
    <x v="1"/>
  </r>
  <r>
    <x v="1"/>
    <x v="2"/>
  </r>
  <r>
    <x v="2"/>
    <x v="0"/>
  </r>
  <r>
    <x v="3"/>
    <x v="0"/>
  </r>
  <r>
    <x v="0"/>
    <x v="2"/>
  </r>
  <r>
    <x v="1"/>
    <x v="0"/>
  </r>
  <r>
    <x v="2"/>
    <x v="2"/>
  </r>
  <r>
    <x v="3"/>
    <x v="0"/>
  </r>
  <r>
    <x v="0"/>
    <x v="1"/>
  </r>
  <r>
    <x v="1"/>
    <x v="0"/>
  </r>
  <r>
    <x v="2"/>
    <x v="1"/>
  </r>
  <r>
    <x v="3"/>
    <x v="3"/>
  </r>
  <r>
    <x v="0"/>
    <x v="2"/>
  </r>
  <r>
    <x v="1"/>
    <x v="0"/>
  </r>
  <r>
    <x v="2"/>
    <x v="2"/>
  </r>
  <r>
    <x v="3"/>
    <x v="2"/>
  </r>
  <r>
    <x v="0"/>
    <x v="0"/>
  </r>
  <r>
    <x v="1"/>
    <x v="1"/>
  </r>
  <r>
    <x v="2"/>
    <x v="1"/>
  </r>
  <r>
    <x v="3"/>
    <x v="1"/>
  </r>
  <r>
    <x v="0"/>
    <x v="2"/>
  </r>
  <r>
    <x v="1"/>
    <x v="2"/>
  </r>
  <r>
    <x v="2"/>
    <x v="0"/>
  </r>
  <r>
    <x v="3"/>
    <x v="3"/>
  </r>
  <r>
    <x v="0"/>
    <x v="0"/>
  </r>
  <r>
    <x v="1"/>
    <x v="2"/>
  </r>
  <r>
    <x v="2"/>
    <x v="0"/>
  </r>
  <r>
    <x v="3"/>
    <x v="0"/>
  </r>
  <r>
    <x v="0"/>
    <x v="2"/>
  </r>
  <r>
    <x v="1"/>
    <x v="1"/>
  </r>
  <r>
    <x v="2"/>
    <x v="2"/>
  </r>
  <r>
    <x v="3"/>
    <x v="1"/>
  </r>
  <r>
    <x v="0"/>
    <x v="1"/>
  </r>
  <r>
    <x v="1"/>
    <x v="1"/>
  </r>
  <r>
    <x v="2"/>
    <x v="2"/>
  </r>
  <r>
    <x v="3"/>
    <x v="0"/>
  </r>
  <r>
    <x v="0"/>
    <x v="0"/>
  </r>
  <r>
    <x v="1"/>
    <x v="0"/>
  </r>
  <r>
    <x v="2"/>
    <x v="1"/>
  </r>
  <r>
    <x v="3"/>
    <x v="0"/>
  </r>
  <r>
    <x v="0"/>
    <x v="3"/>
  </r>
  <r>
    <x v="1"/>
    <x v="0"/>
  </r>
  <r>
    <x v="2"/>
    <x v="0"/>
  </r>
  <r>
    <x v="3"/>
    <x v="3"/>
  </r>
  <r>
    <x v="0"/>
    <x v="0"/>
  </r>
  <r>
    <x v="1"/>
    <x v="1"/>
  </r>
  <r>
    <x v="2"/>
    <x v="0"/>
  </r>
  <r>
    <x v="3"/>
    <x v="0"/>
  </r>
  <r>
    <x v="0"/>
    <x v="3"/>
  </r>
  <r>
    <x v="1"/>
    <x v="0"/>
  </r>
  <r>
    <x v="2"/>
    <x v="1"/>
  </r>
  <r>
    <x v="3"/>
    <x v="0"/>
  </r>
  <r>
    <x v="0"/>
    <x v="3"/>
  </r>
  <r>
    <x v="1"/>
    <x v="0"/>
  </r>
  <r>
    <x v="2"/>
    <x v="2"/>
  </r>
  <r>
    <x v="3"/>
    <x v="1"/>
  </r>
  <r>
    <x v="0"/>
    <x v="2"/>
  </r>
  <r>
    <x v="1"/>
    <x v="2"/>
  </r>
  <r>
    <x v="2"/>
    <x v="0"/>
  </r>
  <r>
    <x v="3"/>
    <x v="0"/>
  </r>
  <r>
    <x v="0"/>
    <x v="2"/>
  </r>
  <r>
    <x v="1"/>
    <x v="0"/>
  </r>
  <r>
    <x v="2"/>
    <x v="0"/>
  </r>
  <r>
    <x v="3"/>
    <x v="1"/>
  </r>
  <r>
    <x v="0"/>
    <x v="1"/>
  </r>
  <r>
    <x v="1"/>
    <x v="2"/>
  </r>
  <r>
    <x v="2"/>
    <x v="1"/>
  </r>
  <r>
    <x v="3"/>
    <x v="3"/>
  </r>
  <r>
    <x v="0"/>
    <x v="0"/>
  </r>
  <r>
    <x v="1"/>
    <x v="2"/>
  </r>
  <r>
    <x v="2"/>
    <x v="3"/>
  </r>
  <r>
    <x v="3"/>
    <x v="0"/>
  </r>
  <r>
    <x v="0"/>
    <x v="3"/>
  </r>
  <r>
    <x v="1"/>
    <x v="1"/>
  </r>
  <r>
    <x v="2"/>
    <x v="0"/>
  </r>
  <r>
    <x v="3"/>
    <x v="3"/>
  </r>
  <r>
    <x v="0"/>
    <x v="1"/>
  </r>
  <r>
    <x v="1"/>
    <x v="0"/>
  </r>
  <r>
    <x v="2"/>
    <x v="0"/>
  </r>
  <r>
    <x v="3"/>
    <x v="3"/>
  </r>
  <r>
    <x v="0"/>
    <x v="1"/>
  </r>
  <r>
    <x v="1"/>
    <x v="2"/>
  </r>
  <r>
    <x v="2"/>
    <x v="2"/>
  </r>
  <r>
    <x v="3"/>
    <x v="2"/>
  </r>
  <r>
    <x v="0"/>
    <x v="1"/>
  </r>
  <r>
    <x v="1"/>
    <x v="2"/>
  </r>
  <r>
    <x v="2"/>
    <x v="2"/>
  </r>
  <r>
    <x v="3"/>
    <x v="2"/>
  </r>
  <r>
    <x v="0"/>
    <x v="2"/>
  </r>
  <r>
    <x v="1"/>
    <x v="2"/>
  </r>
  <r>
    <x v="2"/>
    <x v="2"/>
  </r>
  <r>
    <x v="3"/>
    <x v="0"/>
  </r>
  <r>
    <x v="0"/>
    <x v="1"/>
  </r>
  <r>
    <x v="1"/>
    <x v="0"/>
  </r>
  <r>
    <x v="2"/>
    <x v="0"/>
  </r>
  <r>
    <x v="3"/>
    <x v="2"/>
  </r>
  <r>
    <x v="0"/>
    <x v="3"/>
  </r>
  <r>
    <x v="1"/>
    <x v="1"/>
  </r>
  <r>
    <x v="2"/>
    <x v="3"/>
  </r>
  <r>
    <x v="3"/>
    <x v="0"/>
  </r>
  <r>
    <x v="0"/>
    <x v="0"/>
  </r>
  <r>
    <x v="1"/>
    <x v="2"/>
  </r>
  <r>
    <x v="2"/>
    <x v="3"/>
  </r>
  <r>
    <x v="3"/>
    <x v="3"/>
  </r>
  <r>
    <x v="0"/>
    <x v="2"/>
  </r>
  <r>
    <x v="1"/>
    <x v="2"/>
  </r>
  <r>
    <x v="2"/>
    <x v="1"/>
  </r>
  <r>
    <x v="3"/>
    <x v="0"/>
  </r>
  <r>
    <x v="0"/>
    <x v="2"/>
  </r>
  <r>
    <x v="1"/>
    <x v="1"/>
  </r>
  <r>
    <x v="2"/>
    <x v="1"/>
  </r>
  <r>
    <x v="3"/>
    <x v="1"/>
  </r>
  <r>
    <x v="0"/>
    <x v="1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1"/>
  </r>
  <r>
    <x v="0"/>
    <x v="0"/>
  </r>
  <r>
    <x v="1"/>
    <x v="2"/>
  </r>
  <r>
    <x v="2"/>
    <x v="2"/>
  </r>
  <r>
    <x v="3"/>
    <x v="0"/>
  </r>
  <r>
    <x v="0"/>
    <x v="0"/>
  </r>
  <r>
    <x v="1"/>
    <x v="0"/>
  </r>
  <r>
    <x v="2"/>
    <x v="3"/>
  </r>
  <r>
    <x v="3"/>
    <x v="2"/>
  </r>
  <r>
    <x v="0"/>
    <x v="1"/>
  </r>
  <r>
    <x v="1"/>
    <x v="1"/>
  </r>
  <r>
    <x v="2"/>
    <x v="0"/>
  </r>
  <r>
    <x v="3"/>
    <x v="0"/>
  </r>
  <r>
    <x v="0"/>
    <x v="2"/>
  </r>
  <r>
    <x v="1"/>
    <x v="0"/>
  </r>
  <r>
    <x v="2"/>
    <x v="2"/>
  </r>
  <r>
    <x v="3"/>
    <x v="0"/>
  </r>
  <r>
    <x v="0"/>
    <x v="1"/>
  </r>
  <r>
    <x v="1"/>
    <x v="0"/>
  </r>
  <r>
    <x v="2"/>
    <x v="3"/>
  </r>
  <r>
    <x v="3"/>
    <x v="1"/>
  </r>
  <r>
    <x v="0"/>
    <x v="0"/>
  </r>
  <r>
    <x v="1"/>
    <x v="2"/>
  </r>
  <r>
    <x v="2"/>
    <x v="3"/>
  </r>
  <r>
    <x v="3"/>
    <x v="1"/>
  </r>
  <r>
    <x v="0"/>
    <x v="0"/>
  </r>
  <r>
    <x v="1"/>
    <x v="0"/>
  </r>
  <r>
    <x v="2"/>
    <x v="3"/>
  </r>
  <r>
    <x v="3"/>
    <x v="3"/>
  </r>
  <r>
    <x v="0"/>
    <x v="3"/>
  </r>
  <r>
    <x v="1"/>
    <x v="2"/>
  </r>
  <r>
    <x v="2"/>
    <x v="1"/>
  </r>
  <r>
    <x v="3"/>
    <x v="2"/>
  </r>
  <r>
    <x v="0"/>
    <x v="2"/>
  </r>
  <r>
    <x v="1"/>
    <x v="4"/>
  </r>
  <r>
    <x v="2"/>
    <x v="2"/>
  </r>
  <r>
    <x v="3"/>
    <x v="3"/>
  </r>
  <r>
    <x v="0"/>
    <x v="3"/>
  </r>
  <r>
    <x v="1"/>
    <x v="2"/>
  </r>
  <r>
    <x v="2"/>
    <x v="2"/>
  </r>
  <r>
    <x v="3"/>
    <x v="0"/>
  </r>
  <r>
    <x v="0"/>
    <x v="0"/>
  </r>
  <r>
    <x v="1"/>
    <x v="0"/>
  </r>
  <r>
    <x v="2"/>
    <x v="2"/>
  </r>
  <r>
    <x v="3"/>
    <x v="1"/>
  </r>
  <r>
    <x v="0"/>
    <x v="3"/>
  </r>
  <r>
    <x v="1"/>
    <x v="0"/>
  </r>
  <r>
    <x v="2"/>
    <x v="1"/>
  </r>
  <r>
    <x v="3"/>
    <x v="3"/>
  </r>
  <r>
    <x v="0"/>
    <x v="3"/>
  </r>
  <r>
    <x v="1"/>
    <x v="2"/>
  </r>
  <r>
    <x v="2"/>
    <x v="1"/>
  </r>
  <r>
    <x v="3"/>
    <x v="0"/>
  </r>
  <r>
    <x v="0"/>
    <x v="1"/>
  </r>
  <r>
    <x v="1"/>
    <x v="2"/>
  </r>
  <r>
    <x v="2"/>
    <x v="0"/>
  </r>
  <r>
    <x v="3"/>
    <x v="0"/>
  </r>
  <r>
    <x v="0"/>
    <x v="3"/>
  </r>
  <r>
    <x v="1"/>
    <x v="0"/>
  </r>
  <r>
    <x v="2"/>
    <x v="3"/>
  </r>
  <r>
    <x v="3"/>
    <x v="1"/>
  </r>
  <r>
    <x v="0"/>
    <x v="0"/>
  </r>
  <r>
    <x v="1"/>
    <x v="2"/>
  </r>
  <r>
    <x v="2"/>
    <x v="2"/>
  </r>
  <r>
    <x v="3"/>
    <x v="2"/>
  </r>
  <r>
    <x v="0"/>
    <x v="3"/>
  </r>
  <r>
    <x v="1"/>
    <x v="2"/>
  </r>
  <r>
    <x v="2"/>
    <x v="1"/>
  </r>
  <r>
    <x v="3"/>
    <x v="1"/>
  </r>
  <r>
    <x v="0"/>
    <x v="2"/>
  </r>
  <r>
    <x v="1"/>
    <x v="1"/>
  </r>
  <r>
    <x v="2"/>
    <x v="2"/>
  </r>
  <r>
    <x v="3"/>
    <x v="3"/>
  </r>
  <r>
    <x v="0"/>
    <x v="1"/>
  </r>
  <r>
    <x v="1"/>
    <x v="2"/>
  </r>
  <r>
    <x v="2"/>
    <x v="0"/>
  </r>
  <r>
    <x v="3"/>
    <x v="1"/>
  </r>
  <r>
    <x v="0"/>
    <x v="3"/>
  </r>
  <r>
    <x v="1"/>
    <x v="1"/>
  </r>
  <r>
    <x v="2"/>
    <x v="1"/>
  </r>
  <r>
    <x v="3"/>
    <x v="3"/>
  </r>
  <r>
    <x v="0"/>
    <x v="3"/>
  </r>
  <r>
    <x v="1"/>
    <x v="1"/>
  </r>
  <r>
    <x v="2"/>
    <x v="0"/>
  </r>
  <r>
    <x v="3"/>
    <x v="2"/>
  </r>
  <r>
    <x v="0"/>
    <x v="2"/>
  </r>
  <r>
    <x v="1"/>
    <x v="2"/>
  </r>
  <r>
    <x v="2"/>
    <x v="3"/>
  </r>
  <r>
    <x v="3"/>
    <x v="0"/>
  </r>
  <r>
    <x v="0"/>
    <x v="2"/>
  </r>
  <r>
    <x v="1"/>
    <x v="1"/>
  </r>
  <r>
    <x v="2"/>
    <x v="0"/>
  </r>
  <r>
    <x v="3"/>
    <x v="0"/>
  </r>
  <r>
    <x v="0"/>
    <x v="3"/>
  </r>
  <r>
    <x v="1"/>
    <x v="0"/>
  </r>
  <r>
    <x v="2"/>
    <x v="3"/>
  </r>
  <r>
    <x v="3"/>
    <x v="3"/>
  </r>
  <r>
    <x v="0"/>
    <x v="1"/>
  </r>
  <r>
    <x v="1"/>
    <x v="1"/>
  </r>
  <r>
    <x v="2"/>
    <x v="3"/>
  </r>
  <r>
    <x v="3"/>
    <x v="1"/>
  </r>
  <r>
    <x v="0"/>
    <x v="3"/>
  </r>
  <r>
    <x v="1"/>
    <x v="0"/>
  </r>
  <r>
    <x v="2"/>
    <x v="1"/>
  </r>
  <r>
    <x v="3"/>
    <x v="3"/>
  </r>
  <r>
    <x v="0"/>
    <x v="3"/>
  </r>
  <r>
    <x v="1"/>
    <x v="1"/>
  </r>
  <r>
    <x v="2"/>
    <x v="1"/>
  </r>
  <r>
    <x v="3"/>
    <x v="1"/>
  </r>
  <r>
    <x v="0"/>
    <x v="1"/>
  </r>
  <r>
    <x v="1"/>
    <x v="2"/>
  </r>
  <r>
    <x v="2"/>
    <x v="3"/>
  </r>
  <r>
    <x v="3"/>
    <x v="1"/>
  </r>
  <r>
    <x v="0"/>
    <x v="2"/>
  </r>
  <r>
    <x v="1"/>
    <x v="0"/>
  </r>
  <r>
    <x v="2"/>
    <x v="2"/>
  </r>
  <r>
    <x v="3"/>
    <x v="3"/>
  </r>
  <r>
    <x v="0"/>
    <x v="0"/>
  </r>
  <r>
    <x v="1"/>
    <x v="0"/>
  </r>
  <r>
    <x v="2"/>
    <x v="0"/>
  </r>
  <r>
    <x v="3"/>
    <x v="3"/>
  </r>
  <r>
    <x v="0"/>
    <x v="3"/>
  </r>
  <r>
    <x v="1"/>
    <x v="2"/>
  </r>
  <r>
    <x v="2"/>
    <x v="3"/>
  </r>
  <r>
    <x v="3"/>
    <x v="2"/>
  </r>
  <r>
    <x v="0"/>
    <x v="0"/>
  </r>
  <r>
    <x v="1"/>
    <x v="2"/>
  </r>
  <r>
    <x v="2"/>
    <x v="2"/>
  </r>
  <r>
    <x v="3"/>
    <x v="1"/>
  </r>
  <r>
    <x v="0"/>
    <x v="3"/>
  </r>
  <r>
    <x v="1"/>
    <x v="0"/>
  </r>
  <r>
    <x v="2"/>
    <x v="2"/>
  </r>
  <r>
    <x v="3"/>
    <x v="2"/>
  </r>
  <r>
    <x v="0"/>
    <x v="1"/>
  </r>
  <r>
    <x v="1"/>
    <x v="3"/>
  </r>
  <r>
    <x v="2"/>
    <x v="4"/>
  </r>
  <r>
    <x v="3"/>
    <x v="2"/>
  </r>
  <r>
    <x v="0"/>
    <x v="2"/>
  </r>
  <r>
    <x v="1"/>
    <x v="4"/>
  </r>
  <r>
    <x v="2"/>
    <x v="4"/>
  </r>
  <r>
    <x v="3"/>
    <x v="1"/>
  </r>
  <r>
    <x v="0"/>
    <x v="0"/>
  </r>
  <r>
    <x v="1"/>
    <x v="1"/>
  </r>
  <r>
    <x v="2"/>
    <x v="2"/>
  </r>
  <r>
    <x v="3"/>
    <x v="0"/>
  </r>
  <r>
    <x v="0"/>
    <x v="0"/>
  </r>
  <r>
    <x v="1"/>
    <x v="2"/>
  </r>
  <r>
    <x v="2"/>
    <x v="0"/>
  </r>
  <r>
    <x v="3"/>
    <x v="3"/>
  </r>
  <r>
    <x v="0"/>
    <x v="1"/>
  </r>
  <r>
    <x v="1"/>
    <x v="0"/>
  </r>
  <r>
    <x v="2"/>
    <x v="1"/>
  </r>
  <r>
    <x v="3"/>
    <x v="1"/>
  </r>
  <r>
    <x v="0"/>
    <x v="1"/>
  </r>
  <r>
    <x v="1"/>
    <x v="2"/>
  </r>
  <r>
    <x v="2"/>
    <x v="2"/>
  </r>
  <r>
    <x v="3"/>
    <x v="0"/>
  </r>
  <r>
    <x v="0"/>
    <x v="2"/>
  </r>
  <r>
    <x v="1"/>
    <x v="0"/>
  </r>
  <r>
    <x v="2"/>
    <x v="0"/>
  </r>
  <r>
    <x v="3"/>
    <x v="1"/>
  </r>
  <r>
    <x v="0"/>
    <x v="3"/>
  </r>
  <r>
    <x v="1"/>
    <x v="2"/>
  </r>
  <r>
    <x v="2"/>
    <x v="2"/>
  </r>
  <r>
    <x v="3"/>
    <x v="2"/>
  </r>
  <r>
    <x v="0"/>
    <x v="3"/>
  </r>
  <r>
    <x v="1"/>
    <x v="2"/>
  </r>
  <r>
    <x v="2"/>
    <x v="1"/>
  </r>
  <r>
    <x v="3"/>
    <x v="0"/>
  </r>
  <r>
    <x v="0"/>
    <x v="1"/>
  </r>
  <r>
    <x v="1"/>
    <x v="1"/>
  </r>
  <r>
    <x v="2"/>
    <x v="0"/>
  </r>
  <r>
    <x v="3"/>
    <x v="2"/>
  </r>
  <r>
    <x v="0"/>
    <x v="1"/>
  </r>
  <r>
    <x v="1"/>
    <x v="2"/>
  </r>
  <r>
    <x v="2"/>
    <x v="1"/>
  </r>
  <r>
    <x v="3"/>
    <x v="2"/>
  </r>
  <r>
    <x v="0"/>
    <x v="3"/>
  </r>
  <r>
    <x v="1"/>
    <x v="1"/>
  </r>
  <r>
    <x v="2"/>
    <x v="3"/>
  </r>
  <r>
    <x v="3"/>
    <x v="1"/>
  </r>
  <r>
    <x v="0"/>
    <x v="3"/>
  </r>
  <r>
    <x v="1"/>
    <x v="1"/>
  </r>
  <r>
    <x v="2"/>
    <x v="2"/>
  </r>
  <r>
    <x v="3"/>
    <x v="3"/>
  </r>
  <r>
    <x v="0"/>
    <x v="2"/>
  </r>
  <r>
    <x v="1"/>
    <x v="1"/>
  </r>
  <r>
    <x v="2"/>
    <x v="1"/>
  </r>
  <r>
    <x v="3"/>
    <x v="2"/>
  </r>
  <r>
    <x v="0"/>
    <x v="3"/>
  </r>
  <r>
    <x v="1"/>
    <x v="2"/>
  </r>
  <r>
    <x v="2"/>
    <x v="2"/>
  </r>
  <r>
    <x v="3"/>
    <x v="1"/>
  </r>
  <r>
    <x v="0"/>
    <x v="3"/>
  </r>
  <r>
    <x v="1"/>
    <x v="1"/>
  </r>
  <r>
    <x v="2"/>
    <x v="0"/>
  </r>
  <r>
    <x v="3"/>
    <x v="0"/>
  </r>
  <r>
    <x v="0"/>
    <x v="0"/>
  </r>
  <r>
    <x v="1"/>
    <x v="1"/>
  </r>
  <r>
    <x v="2"/>
    <x v="2"/>
  </r>
  <r>
    <x v="3"/>
    <x v="0"/>
  </r>
  <r>
    <x v="0"/>
    <x v="1"/>
  </r>
  <r>
    <x v="1"/>
    <x v="0"/>
  </r>
  <r>
    <x v="2"/>
    <x v="3"/>
  </r>
  <r>
    <x v="3"/>
    <x v="3"/>
  </r>
  <r>
    <x v="0"/>
    <x v="0"/>
  </r>
  <r>
    <x v="1"/>
    <x v="2"/>
  </r>
  <r>
    <x v="2"/>
    <x v="3"/>
  </r>
  <r>
    <x v="3"/>
    <x v="2"/>
  </r>
  <r>
    <x v="0"/>
    <x v="0"/>
  </r>
  <r>
    <x v="1"/>
    <x v="1"/>
  </r>
  <r>
    <x v="2"/>
    <x v="0"/>
  </r>
  <r>
    <x v="3"/>
    <x v="0"/>
  </r>
  <r>
    <x v="0"/>
    <x v="0"/>
  </r>
  <r>
    <x v="1"/>
    <x v="2"/>
  </r>
  <r>
    <x v="2"/>
    <x v="2"/>
  </r>
  <r>
    <x v="3"/>
    <x v="2"/>
  </r>
  <r>
    <x v="0"/>
    <x v="0"/>
  </r>
  <r>
    <x v="1"/>
    <x v="2"/>
  </r>
  <r>
    <x v="2"/>
    <x v="0"/>
  </r>
  <r>
    <x v="3"/>
    <x v="0"/>
  </r>
  <r>
    <x v="0"/>
    <x v="2"/>
  </r>
  <r>
    <x v="1"/>
    <x v="1"/>
  </r>
  <r>
    <x v="2"/>
    <x v="1"/>
  </r>
  <r>
    <x v="3"/>
    <x v="2"/>
  </r>
  <r>
    <x v="0"/>
    <x v="3"/>
  </r>
  <r>
    <x v="1"/>
    <x v="2"/>
  </r>
  <r>
    <x v="2"/>
    <x v="2"/>
  </r>
  <r>
    <x v="3"/>
    <x v="3"/>
  </r>
  <r>
    <x v="0"/>
    <x v="0"/>
  </r>
  <r>
    <x v="1"/>
    <x v="1"/>
  </r>
  <r>
    <x v="2"/>
    <x v="3"/>
  </r>
  <r>
    <x v="3"/>
    <x v="0"/>
  </r>
  <r>
    <x v="0"/>
    <x v="1"/>
  </r>
  <r>
    <x v="1"/>
    <x v="0"/>
  </r>
  <r>
    <x v="2"/>
    <x v="0"/>
  </r>
  <r>
    <x v="3"/>
    <x v="0"/>
  </r>
  <r>
    <x v="0"/>
    <x v="0"/>
  </r>
  <r>
    <x v="1"/>
    <x v="2"/>
  </r>
  <r>
    <x v="2"/>
    <x v="2"/>
  </r>
  <r>
    <x v="3"/>
    <x v="0"/>
  </r>
  <r>
    <x v="0"/>
    <x v="1"/>
  </r>
  <r>
    <x v="1"/>
    <x v="0"/>
  </r>
  <r>
    <x v="2"/>
    <x v="1"/>
  </r>
  <r>
    <x v="3"/>
    <x v="0"/>
  </r>
  <r>
    <x v="0"/>
    <x v="2"/>
  </r>
  <r>
    <x v="1"/>
    <x v="2"/>
  </r>
  <r>
    <x v="2"/>
    <x v="1"/>
  </r>
  <r>
    <x v="3"/>
    <x v="0"/>
  </r>
  <r>
    <x v="0"/>
    <x v="1"/>
  </r>
  <r>
    <x v="1"/>
    <x v="0"/>
  </r>
  <r>
    <x v="2"/>
    <x v="0"/>
  </r>
  <r>
    <x v="3"/>
    <x v="1"/>
  </r>
  <r>
    <x v="0"/>
    <x v="2"/>
  </r>
  <r>
    <x v="1"/>
    <x v="0"/>
  </r>
  <r>
    <x v="2"/>
    <x v="3"/>
  </r>
  <r>
    <x v="3"/>
    <x v="2"/>
  </r>
  <r>
    <x v="0"/>
    <x v="3"/>
  </r>
  <r>
    <x v="1"/>
    <x v="2"/>
  </r>
  <r>
    <x v="2"/>
    <x v="0"/>
  </r>
  <r>
    <x v="3"/>
    <x v="1"/>
  </r>
  <r>
    <x v="0"/>
    <x v="1"/>
  </r>
  <r>
    <x v="1"/>
    <x v="2"/>
  </r>
  <r>
    <x v="2"/>
    <x v="1"/>
  </r>
  <r>
    <x v="3"/>
    <x v="0"/>
  </r>
  <r>
    <x v="0"/>
    <x v="1"/>
  </r>
  <r>
    <x v="1"/>
    <x v="2"/>
  </r>
  <r>
    <x v="2"/>
    <x v="2"/>
  </r>
  <r>
    <x v="3"/>
    <x v="2"/>
  </r>
  <r>
    <x v="0"/>
    <x v="3"/>
  </r>
  <r>
    <x v="1"/>
    <x v="0"/>
  </r>
  <r>
    <x v="2"/>
    <x v="0"/>
  </r>
  <r>
    <x v="3"/>
    <x v="1"/>
  </r>
  <r>
    <x v="0"/>
    <x v="0"/>
  </r>
  <r>
    <x v="1"/>
    <x v="2"/>
  </r>
  <r>
    <x v="2"/>
    <x v="1"/>
  </r>
  <r>
    <x v="3"/>
    <x v="2"/>
  </r>
  <r>
    <x v="0"/>
    <x v="1"/>
  </r>
  <r>
    <x v="1"/>
    <x v="0"/>
  </r>
  <r>
    <x v="2"/>
    <x v="1"/>
  </r>
  <r>
    <x v="3"/>
    <x v="2"/>
  </r>
  <r>
    <x v="0"/>
    <x v="0"/>
  </r>
  <r>
    <x v="1"/>
    <x v="2"/>
  </r>
  <r>
    <x v="2"/>
    <x v="1"/>
  </r>
  <r>
    <x v="3"/>
    <x v="0"/>
  </r>
  <r>
    <x v="0"/>
    <x v="4"/>
  </r>
  <r>
    <x v="1"/>
    <x v="2"/>
  </r>
  <r>
    <x v="2"/>
    <x v="4"/>
  </r>
  <r>
    <x v="3"/>
    <x v="2"/>
  </r>
  <r>
    <x v="0"/>
    <x v="3"/>
  </r>
  <r>
    <x v="1"/>
    <x v="4"/>
  </r>
  <r>
    <x v="2"/>
    <x v="2"/>
  </r>
  <r>
    <x v="3"/>
    <x v="1"/>
  </r>
  <r>
    <x v="0"/>
    <x v="1"/>
  </r>
  <r>
    <x v="1"/>
    <x v="4"/>
  </r>
  <r>
    <x v="2"/>
    <x v="1"/>
  </r>
  <r>
    <x v="3"/>
    <x v="1"/>
  </r>
  <r>
    <x v="0"/>
    <x v="3"/>
  </r>
  <r>
    <x v="1"/>
    <x v="4"/>
  </r>
  <r>
    <x v="2"/>
    <x v="1"/>
  </r>
  <r>
    <x v="3"/>
    <x v="3"/>
  </r>
  <r>
    <x v="0"/>
    <x v="3"/>
  </r>
  <r>
    <x v="1"/>
    <x v="1"/>
  </r>
  <r>
    <x v="2"/>
    <x v="0"/>
  </r>
  <r>
    <x v="3"/>
    <x v="1"/>
  </r>
  <r>
    <x v="0"/>
    <x v="1"/>
  </r>
  <r>
    <x v="1"/>
    <x v="0"/>
  </r>
  <r>
    <x v="2"/>
    <x v="2"/>
  </r>
  <r>
    <x v="3"/>
    <x v="0"/>
  </r>
  <r>
    <x v="0"/>
    <x v="3"/>
  </r>
  <r>
    <x v="1"/>
    <x v="1"/>
  </r>
  <r>
    <x v="2"/>
    <x v="1"/>
  </r>
  <r>
    <x v="3"/>
    <x v="1"/>
  </r>
  <r>
    <x v="0"/>
    <x v="0"/>
  </r>
  <r>
    <x v="1"/>
    <x v="1"/>
  </r>
  <r>
    <x v="2"/>
    <x v="2"/>
  </r>
  <r>
    <x v="3"/>
    <x v="0"/>
  </r>
  <r>
    <x v="0"/>
    <x v="3"/>
  </r>
  <r>
    <x v="1"/>
    <x v="4"/>
  </r>
  <r>
    <x v="2"/>
    <x v="4"/>
  </r>
  <r>
    <x v="3"/>
    <x v="1"/>
  </r>
  <r>
    <x v="0"/>
    <x v="3"/>
  </r>
  <r>
    <x v="1"/>
    <x v="2"/>
  </r>
  <r>
    <x v="2"/>
    <x v="1"/>
  </r>
  <r>
    <x v="3"/>
    <x v="2"/>
  </r>
  <r>
    <x v="0"/>
    <x v="3"/>
  </r>
  <r>
    <x v="1"/>
    <x v="1"/>
  </r>
  <r>
    <x v="2"/>
    <x v="3"/>
  </r>
  <r>
    <x v="3"/>
    <x v="2"/>
  </r>
  <r>
    <x v="0"/>
    <x v="1"/>
  </r>
  <r>
    <x v="1"/>
    <x v="1"/>
  </r>
  <r>
    <x v="2"/>
    <x v="0"/>
  </r>
  <r>
    <x v="3"/>
    <x v="0"/>
  </r>
  <r>
    <x v="0"/>
    <x v="3"/>
  </r>
  <r>
    <x v="1"/>
    <x v="0"/>
  </r>
  <r>
    <x v="2"/>
    <x v="1"/>
  </r>
  <r>
    <x v="3"/>
    <x v="1"/>
  </r>
  <r>
    <x v="0"/>
    <x v="2"/>
  </r>
  <r>
    <x v="1"/>
    <x v="1"/>
  </r>
  <r>
    <x v="2"/>
    <x v="2"/>
  </r>
  <r>
    <x v="3"/>
    <x v="0"/>
  </r>
  <r>
    <x v="0"/>
    <x v="1"/>
  </r>
  <r>
    <x v="1"/>
    <x v="2"/>
  </r>
  <r>
    <x v="2"/>
    <x v="2"/>
  </r>
  <r>
    <x v="3"/>
    <x v="3"/>
  </r>
  <r>
    <x v="0"/>
    <x v="2"/>
  </r>
  <r>
    <x v="1"/>
    <x v="0"/>
  </r>
  <r>
    <x v="2"/>
    <x v="2"/>
  </r>
  <r>
    <x v="3"/>
    <x v="1"/>
  </r>
  <r>
    <x v="0"/>
    <x v="3"/>
  </r>
  <r>
    <x v="1"/>
    <x v="0"/>
  </r>
  <r>
    <x v="2"/>
    <x v="0"/>
  </r>
  <r>
    <x v="3"/>
    <x v="1"/>
  </r>
  <r>
    <x v="0"/>
    <x v="0"/>
  </r>
  <r>
    <x v="1"/>
    <x v="0"/>
  </r>
  <r>
    <x v="2"/>
    <x v="2"/>
  </r>
  <r>
    <x v="3"/>
    <x v="3"/>
  </r>
  <r>
    <x v="0"/>
    <x v="0"/>
  </r>
  <r>
    <x v="1"/>
    <x v="0"/>
  </r>
  <r>
    <x v="2"/>
    <x v="3"/>
  </r>
  <r>
    <x v="3"/>
    <x v="0"/>
  </r>
  <r>
    <x v="0"/>
    <x v="0"/>
  </r>
  <r>
    <x v="1"/>
    <x v="2"/>
  </r>
  <r>
    <x v="2"/>
    <x v="1"/>
  </r>
  <r>
    <x v="3"/>
    <x v="3"/>
  </r>
  <r>
    <x v="0"/>
    <x v="1"/>
  </r>
  <r>
    <x v="1"/>
    <x v="2"/>
  </r>
  <r>
    <x v="2"/>
    <x v="0"/>
  </r>
  <r>
    <x v="3"/>
    <x v="2"/>
  </r>
  <r>
    <x v="0"/>
    <x v="2"/>
  </r>
  <r>
    <x v="1"/>
    <x v="1"/>
  </r>
  <r>
    <x v="2"/>
    <x v="0"/>
  </r>
  <r>
    <x v="3"/>
    <x v="3"/>
  </r>
  <r>
    <x v="0"/>
    <x v="3"/>
  </r>
  <r>
    <x v="1"/>
    <x v="2"/>
  </r>
  <r>
    <x v="2"/>
    <x v="3"/>
  </r>
  <r>
    <x v="3"/>
    <x v="2"/>
  </r>
  <r>
    <x v="0"/>
    <x v="3"/>
  </r>
  <r>
    <x v="1"/>
    <x v="1"/>
  </r>
  <r>
    <x v="2"/>
    <x v="2"/>
  </r>
  <r>
    <x v="3"/>
    <x v="0"/>
  </r>
  <r>
    <x v="0"/>
    <x v="3"/>
  </r>
  <r>
    <x v="1"/>
    <x v="2"/>
  </r>
  <r>
    <x v="2"/>
    <x v="1"/>
  </r>
  <r>
    <x v="3"/>
    <x v="1"/>
  </r>
  <r>
    <x v="0"/>
    <x v="1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1"/>
  </r>
  <r>
    <x v="0"/>
    <x v="2"/>
  </r>
  <r>
    <x v="1"/>
    <x v="2"/>
  </r>
  <r>
    <x v="2"/>
    <x v="2"/>
  </r>
  <r>
    <x v="3"/>
    <x v="1"/>
  </r>
  <r>
    <x v="0"/>
    <x v="1"/>
  </r>
  <r>
    <x v="1"/>
    <x v="2"/>
  </r>
  <r>
    <x v="2"/>
    <x v="1"/>
  </r>
  <r>
    <x v="3"/>
    <x v="0"/>
  </r>
  <r>
    <x v="0"/>
    <x v="0"/>
  </r>
  <r>
    <x v="1"/>
    <x v="0"/>
  </r>
  <r>
    <x v="2"/>
    <x v="3"/>
  </r>
  <r>
    <x v="3"/>
    <x v="1"/>
  </r>
  <r>
    <x v="0"/>
    <x v="1"/>
  </r>
  <r>
    <x v="1"/>
    <x v="2"/>
  </r>
  <r>
    <x v="2"/>
    <x v="2"/>
  </r>
  <r>
    <x v="3"/>
    <x v="3"/>
  </r>
  <r>
    <x v="0"/>
    <x v="1"/>
  </r>
  <r>
    <x v="1"/>
    <x v="2"/>
  </r>
  <r>
    <x v="2"/>
    <x v="2"/>
  </r>
  <r>
    <x v="3"/>
    <x v="0"/>
  </r>
  <r>
    <x v="0"/>
    <x v="0"/>
  </r>
  <r>
    <x v="1"/>
    <x v="0"/>
  </r>
  <r>
    <x v="2"/>
    <x v="1"/>
  </r>
  <r>
    <x v="3"/>
    <x v="2"/>
  </r>
  <r>
    <x v="0"/>
    <x v="0"/>
  </r>
  <r>
    <x v="1"/>
    <x v="2"/>
  </r>
  <r>
    <x v="2"/>
    <x v="3"/>
  </r>
  <r>
    <x v="3"/>
    <x v="1"/>
  </r>
  <r>
    <x v="0"/>
    <x v="4"/>
  </r>
  <r>
    <x v="1"/>
    <x v="3"/>
  </r>
  <r>
    <x v="2"/>
    <x v="3"/>
  </r>
  <r>
    <x v="3"/>
    <x v="2"/>
  </r>
  <r>
    <x v="0"/>
    <x v="1"/>
  </r>
  <r>
    <x v="1"/>
    <x v="2"/>
  </r>
  <r>
    <x v="2"/>
    <x v="1"/>
  </r>
  <r>
    <x v="3"/>
    <x v="3"/>
  </r>
  <r>
    <x v="0"/>
    <x v="0"/>
  </r>
  <r>
    <x v="1"/>
    <x v="1"/>
  </r>
  <r>
    <x v="2"/>
    <x v="0"/>
  </r>
  <r>
    <x v="3"/>
    <x v="2"/>
  </r>
  <r>
    <x v="0"/>
    <x v="1"/>
  </r>
  <r>
    <x v="1"/>
    <x v="1"/>
  </r>
  <r>
    <x v="2"/>
    <x v="0"/>
  </r>
  <r>
    <x v="3"/>
    <x v="2"/>
  </r>
  <r>
    <x v="0"/>
    <x v="0"/>
  </r>
  <r>
    <x v="1"/>
    <x v="1"/>
  </r>
  <r>
    <x v="2"/>
    <x v="1"/>
  </r>
  <r>
    <x v="3"/>
    <x v="0"/>
  </r>
  <r>
    <x v="0"/>
    <x v="2"/>
  </r>
  <r>
    <x v="1"/>
    <x v="2"/>
  </r>
  <r>
    <x v="2"/>
    <x v="2"/>
  </r>
  <r>
    <x v="3"/>
    <x v="1"/>
  </r>
  <r>
    <x v="0"/>
    <x v="2"/>
  </r>
  <r>
    <x v="1"/>
    <x v="2"/>
  </r>
  <r>
    <x v="2"/>
    <x v="3"/>
  </r>
  <r>
    <x v="3"/>
    <x v="2"/>
  </r>
  <r>
    <x v="0"/>
    <x v="3"/>
  </r>
  <r>
    <x v="1"/>
    <x v="0"/>
  </r>
  <r>
    <x v="2"/>
    <x v="2"/>
  </r>
  <r>
    <x v="3"/>
    <x v="1"/>
  </r>
  <r>
    <x v="0"/>
    <x v="0"/>
  </r>
  <r>
    <x v="1"/>
    <x v="1"/>
  </r>
  <r>
    <x v="2"/>
    <x v="0"/>
  </r>
  <r>
    <x v="3"/>
    <x v="2"/>
  </r>
  <r>
    <x v="0"/>
    <x v="2"/>
  </r>
  <r>
    <x v="1"/>
    <x v="2"/>
  </r>
  <r>
    <x v="2"/>
    <x v="0"/>
  </r>
  <r>
    <x v="3"/>
    <x v="3"/>
  </r>
  <r>
    <x v="0"/>
    <x v="0"/>
  </r>
  <r>
    <x v="1"/>
    <x v="2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2"/>
  </r>
  <r>
    <x v="1"/>
    <x v="0"/>
  </r>
  <r>
    <x v="2"/>
    <x v="2"/>
  </r>
  <r>
    <x v="3"/>
    <x v="1"/>
  </r>
  <r>
    <x v="0"/>
    <x v="1"/>
  </r>
  <r>
    <x v="1"/>
    <x v="3"/>
  </r>
  <r>
    <x v="2"/>
    <x v="2"/>
  </r>
  <r>
    <x v="3"/>
    <x v="4"/>
  </r>
  <r>
    <x v="0"/>
    <x v="3"/>
  </r>
  <r>
    <x v="1"/>
    <x v="4"/>
  </r>
  <r>
    <x v="2"/>
    <x v="2"/>
  </r>
  <r>
    <x v="3"/>
    <x v="4"/>
  </r>
  <r>
    <x v="0"/>
    <x v="0"/>
  </r>
  <r>
    <x v="1"/>
    <x v="0"/>
  </r>
  <r>
    <x v="2"/>
    <x v="0"/>
  </r>
  <r>
    <x v="3"/>
    <x v="1"/>
  </r>
  <r>
    <x v="0"/>
    <x v="1"/>
  </r>
  <r>
    <x v="1"/>
    <x v="0"/>
  </r>
  <r>
    <x v="2"/>
    <x v="2"/>
  </r>
  <r>
    <x v="3"/>
    <x v="3"/>
  </r>
  <r>
    <x v="0"/>
    <x v="4"/>
  </r>
  <r>
    <x v="1"/>
    <x v="1"/>
  </r>
  <r>
    <x v="2"/>
    <x v="2"/>
  </r>
  <r>
    <x v="3"/>
    <x v="1"/>
  </r>
  <r>
    <x v="0"/>
    <x v="2"/>
  </r>
  <r>
    <x v="1"/>
    <x v="3"/>
  </r>
  <r>
    <x v="2"/>
    <x v="3"/>
  </r>
  <r>
    <x v="3"/>
    <x v="3"/>
  </r>
  <r>
    <x v="0"/>
    <x v="1"/>
  </r>
  <r>
    <x v="1"/>
    <x v="3"/>
  </r>
  <r>
    <x v="2"/>
    <x v="1"/>
  </r>
  <r>
    <x v="3"/>
    <x v="3"/>
  </r>
  <r>
    <x v="0"/>
    <x v="2"/>
  </r>
  <r>
    <x v="1"/>
    <x v="1"/>
  </r>
  <r>
    <x v="2"/>
    <x v="1"/>
  </r>
  <r>
    <x v="3"/>
    <x v="3"/>
  </r>
  <r>
    <x v="0"/>
    <x v="4"/>
  </r>
  <r>
    <x v="1"/>
    <x v="4"/>
  </r>
  <r>
    <x v="2"/>
    <x v="4"/>
  </r>
  <r>
    <x v="3"/>
    <x v="3"/>
  </r>
  <r>
    <x v="0"/>
    <x v="4"/>
  </r>
  <r>
    <x v="1"/>
    <x v="2"/>
  </r>
  <r>
    <x v="2"/>
    <x v="3"/>
  </r>
  <r>
    <x v="3"/>
    <x v="1"/>
  </r>
  <r>
    <x v="0"/>
    <x v="4"/>
  </r>
  <r>
    <x v="1"/>
    <x v="2"/>
  </r>
  <r>
    <x v="2"/>
    <x v="1"/>
  </r>
  <r>
    <x v="3"/>
    <x v="4"/>
  </r>
  <r>
    <x v="0"/>
    <x v="0"/>
  </r>
  <r>
    <x v="1"/>
    <x v="2"/>
  </r>
  <r>
    <x v="2"/>
    <x v="0"/>
  </r>
  <r>
    <x v="3"/>
    <x v="1"/>
  </r>
  <r>
    <x v="0"/>
    <x v="1"/>
  </r>
  <r>
    <x v="1"/>
    <x v="0"/>
  </r>
  <r>
    <x v="2"/>
    <x v="1"/>
  </r>
  <r>
    <x v="3"/>
    <x v="1"/>
  </r>
  <r>
    <x v="0"/>
    <x v="1"/>
  </r>
  <r>
    <x v="1"/>
    <x v="2"/>
  </r>
  <r>
    <x v="2"/>
    <x v="3"/>
  </r>
  <r>
    <x v="3"/>
    <x v="1"/>
  </r>
  <r>
    <x v="0"/>
    <x v="2"/>
  </r>
  <r>
    <x v="1"/>
    <x v="0"/>
  </r>
  <r>
    <x v="2"/>
    <x v="1"/>
  </r>
  <r>
    <x v="3"/>
    <x v="2"/>
  </r>
  <r>
    <x v="0"/>
    <x v="3"/>
  </r>
  <r>
    <x v="1"/>
    <x v="1"/>
  </r>
  <r>
    <x v="2"/>
    <x v="3"/>
  </r>
  <r>
    <x v="3"/>
    <x v="3"/>
  </r>
  <r>
    <x v="0"/>
    <x v="3"/>
  </r>
  <r>
    <x v="1"/>
    <x v="1"/>
  </r>
  <r>
    <x v="2"/>
    <x v="3"/>
  </r>
  <r>
    <x v="3"/>
    <x v="1"/>
  </r>
  <r>
    <x v="0"/>
    <x v="1"/>
  </r>
  <r>
    <x v="1"/>
    <x v="3"/>
  </r>
  <r>
    <x v="2"/>
    <x v="3"/>
  </r>
  <r>
    <x v="3"/>
    <x v="1"/>
  </r>
  <r>
    <x v="0"/>
    <x v="0"/>
  </r>
  <r>
    <x v="1"/>
    <x v="2"/>
  </r>
  <r>
    <x v="2"/>
    <x v="0"/>
  </r>
  <r>
    <x v="3"/>
    <x v="2"/>
  </r>
  <r>
    <x v="0"/>
    <x v="3"/>
  </r>
  <r>
    <x v="1"/>
    <x v="3"/>
  </r>
  <r>
    <x v="2"/>
    <x v="4"/>
  </r>
  <r>
    <x v="3"/>
    <x v="2"/>
  </r>
  <r>
    <x v="0"/>
    <x v="2"/>
  </r>
  <r>
    <x v="1"/>
    <x v="0"/>
  </r>
  <r>
    <x v="2"/>
    <x v="3"/>
  </r>
  <r>
    <x v="3"/>
    <x v="0"/>
  </r>
  <r>
    <x v="0"/>
    <x v="1"/>
  </r>
  <r>
    <x v="1"/>
    <x v="2"/>
  </r>
  <r>
    <x v="2"/>
    <x v="2"/>
  </r>
  <r>
    <x v="3"/>
    <x v="0"/>
  </r>
  <r>
    <x v="0"/>
    <x v="3"/>
  </r>
  <r>
    <x v="1"/>
    <x v="1"/>
  </r>
  <r>
    <x v="2"/>
    <x v="1"/>
  </r>
  <r>
    <x v="3"/>
    <x v="0"/>
  </r>
  <r>
    <x v="0"/>
    <x v="1"/>
  </r>
  <r>
    <x v="1"/>
    <x v="2"/>
  </r>
  <r>
    <x v="2"/>
    <x v="0"/>
  </r>
  <r>
    <x v="3"/>
    <x v="0"/>
  </r>
  <r>
    <x v="0"/>
    <x v="2"/>
  </r>
  <r>
    <x v="1"/>
    <x v="0"/>
  </r>
  <r>
    <x v="2"/>
    <x v="2"/>
  </r>
  <r>
    <x v="3"/>
    <x v="2"/>
  </r>
  <r>
    <x v="0"/>
    <x v="3"/>
  </r>
  <r>
    <x v="1"/>
    <x v="2"/>
  </r>
  <r>
    <x v="2"/>
    <x v="1"/>
  </r>
  <r>
    <x v="3"/>
    <x v="1"/>
  </r>
  <r>
    <x v="0"/>
    <x v="1"/>
  </r>
  <r>
    <x v="1"/>
    <x v="2"/>
  </r>
  <r>
    <x v="2"/>
    <x v="1"/>
  </r>
  <r>
    <x v="3"/>
    <x v="2"/>
  </r>
  <r>
    <x v="0"/>
    <x v="2"/>
  </r>
  <r>
    <x v="1"/>
    <x v="2"/>
  </r>
  <r>
    <x v="2"/>
    <x v="0"/>
  </r>
  <r>
    <x v="3"/>
    <x v="3"/>
  </r>
  <r>
    <x v="0"/>
    <x v="2"/>
  </r>
  <r>
    <x v="1"/>
    <x v="0"/>
  </r>
  <r>
    <x v="2"/>
    <x v="0"/>
  </r>
  <r>
    <x v="3"/>
    <x v="2"/>
  </r>
  <r>
    <x v="0"/>
    <x v="1"/>
  </r>
  <r>
    <x v="1"/>
    <x v="1"/>
  </r>
  <r>
    <x v="2"/>
    <x v="0"/>
  </r>
  <r>
    <x v="3"/>
    <x v="0"/>
  </r>
  <r>
    <x v="0"/>
    <x v="2"/>
  </r>
  <r>
    <x v="1"/>
    <x v="2"/>
  </r>
  <r>
    <x v="2"/>
    <x v="2"/>
  </r>
  <r>
    <x v="3"/>
    <x v="1"/>
  </r>
  <r>
    <x v="0"/>
    <x v="1"/>
  </r>
  <r>
    <x v="1"/>
    <x v="3"/>
  </r>
  <r>
    <x v="2"/>
    <x v="1"/>
  </r>
  <r>
    <x v="3"/>
    <x v="1"/>
  </r>
  <r>
    <x v="0"/>
    <x v="3"/>
  </r>
  <r>
    <x v="1"/>
    <x v="2"/>
  </r>
  <r>
    <x v="2"/>
    <x v="4"/>
  </r>
  <r>
    <x v="3"/>
    <x v="2"/>
  </r>
  <r>
    <x v="0"/>
    <x v="1"/>
  </r>
  <r>
    <x v="1"/>
    <x v="2"/>
  </r>
  <r>
    <x v="2"/>
    <x v="0"/>
  </r>
  <r>
    <x v="3"/>
    <x v="2"/>
  </r>
  <r>
    <x v="0"/>
    <x v="0"/>
  </r>
  <r>
    <x v="1"/>
    <x v="2"/>
  </r>
  <r>
    <x v="2"/>
    <x v="1"/>
  </r>
  <r>
    <x v="3"/>
    <x v="2"/>
  </r>
  <r>
    <x v="0"/>
    <x v="1"/>
  </r>
  <r>
    <x v="1"/>
    <x v="0"/>
  </r>
  <r>
    <x v="2"/>
    <x v="1"/>
  </r>
  <r>
    <x v="3"/>
    <x v="0"/>
  </r>
  <r>
    <x v="0"/>
    <x v="2"/>
  </r>
  <r>
    <x v="1"/>
    <x v="0"/>
  </r>
  <r>
    <x v="2"/>
    <x v="1"/>
  </r>
  <r>
    <x v="3"/>
    <x v="1"/>
  </r>
  <r>
    <x v="0"/>
    <x v="1"/>
  </r>
  <r>
    <x v="1"/>
    <x v="2"/>
  </r>
  <r>
    <x v="2"/>
    <x v="3"/>
  </r>
  <r>
    <x v="3"/>
    <x v="3"/>
  </r>
  <r>
    <x v="0"/>
    <x v="3"/>
  </r>
  <r>
    <x v="1"/>
    <x v="1"/>
  </r>
  <r>
    <x v="2"/>
    <x v="3"/>
  </r>
  <r>
    <x v="3"/>
    <x v="0"/>
  </r>
  <r>
    <x v="0"/>
    <x v="3"/>
  </r>
  <r>
    <x v="1"/>
    <x v="3"/>
  </r>
  <r>
    <x v="2"/>
    <x v="3"/>
  </r>
  <r>
    <x v="3"/>
    <x v="1"/>
  </r>
  <r>
    <x v="0"/>
    <x v="1"/>
  </r>
  <r>
    <x v="1"/>
    <x v="2"/>
  </r>
  <r>
    <x v="2"/>
    <x v="0"/>
  </r>
  <r>
    <x v="3"/>
    <x v="2"/>
  </r>
  <r>
    <x v="0"/>
    <x v="2"/>
  </r>
  <r>
    <x v="1"/>
    <x v="1"/>
  </r>
  <r>
    <x v="2"/>
    <x v="3"/>
  </r>
  <r>
    <x v="3"/>
    <x v="2"/>
  </r>
  <r>
    <x v="0"/>
    <x v="1"/>
  </r>
  <r>
    <x v="1"/>
    <x v="0"/>
  </r>
  <r>
    <x v="2"/>
    <x v="2"/>
  </r>
  <r>
    <x v="3"/>
    <x v="1"/>
  </r>
  <r>
    <x v="0"/>
    <x v="1"/>
  </r>
  <r>
    <x v="1"/>
    <x v="2"/>
  </r>
  <r>
    <x v="2"/>
    <x v="0"/>
  </r>
  <r>
    <x v="3"/>
    <x v="3"/>
  </r>
  <r>
    <x v="0"/>
    <x v="1"/>
  </r>
  <r>
    <x v="1"/>
    <x v="0"/>
  </r>
  <r>
    <x v="2"/>
    <x v="2"/>
  </r>
  <r>
    <x v="3"/>
    <x v="2"/>
  </r>
  <r>
    <x v="0"/>
    <x v="3"/>
  </r>
  <r>
    <x v="1"/>
    <x v="0"/>
  </r>
  <r>
    <x v="2"/>
    <x v="3"/>
  </r>
  <r>
    <x v="3"/>
    <x v="2"/>
  </r>
  <r>
    <x v="0"/>
    <x v="2"/>
  </r>
  <r>
    <x v="1"/>
    <x v="1"/>
  </r>
  <r>
    <x v="2"/>
    <x v="1"/>
  </r>
  <r>
    <x v="3"/>
    <x v="0"/>
  </r>
  <r>
    <x v="0"/>
    <x v="1"/>
  </r>
  <r>
    <x v="1"/>
    <x v="2"/>
  </r>
  <r>
    <x v="2"/>
    <x v="0"/>
  </r>
  <r>
    <x v="3"/>
    <x v="3"/>
  </r>
  <r>
    <x v="0"/>
    <x v="3"/>
  </r>
  <r>
    <x v="1"/>
    <x v="0"/>
  </r>
  <r>
    <x v="2"/>
    <x v="2"/>
  </r>
  <r>
    <x v="3"/>
    <x v="0"/>
  </r>
  <r>
    <x v="0"/>
    <x v="1"/>
  </r>
  <r>
    <x v="1"/>
    <x v="0"/>
  </r>
  <r>
    <x v="2"/>
    <x v="0"/>
  </r>
  <r>
    <x v="3"/>
    <x v="3"/>
  </r>
  <r>
    <x v="0"/>
    <x v="4"/>
  </r>
  <r>
    <x v="1"/>
    <x v="2"/>
  </r>
  <r>
    <x v="2"/>
    <x v="3"/>
  </r>
  <r>
    <x v="3"/>
    <x v="2"/>
  </r>
  <r>
    <x v="0"/>
    <x v="3"/>
  </r>
  <r>
    <x v="1"/>
    <x v="2"/>
  </r>
  <r>
    <x v="2"/>
    <x v="0"/>
  </r>
  <r>
    <x v="3"/>
    <x v="3"/>
  </r>
  <r>
    <x v="0"/>
    <x v="4"/>
  </r>
  <r>
    <x v="1"/>
    <x v="3"/>
  </r>
  <r>
    <x v="2"/>
    <x v="3"/>
  </r>
  <r>
    <x v="3"/>
    <x v="1"/>
  </r>
  <r>
    <x v="0"/>
    <x v="3"/>
  </r>
  <r>
    <x v="1"/>
    <x v="0"/>
  </r>
  <r>
    <x v="2"/>
    <x v="0"/>
  </r>
  <r>
    <x v="3"/>
    <x v="3"/>
  </r>
  <r>
    <x v="0"/>
    <x v="3"/>
  </r>
  <r>
    <x v="1"/>
    <x v="0"/>
  </r>
  <r>
    <x v="2"/>
    <x v="0"/>
  </r>
  <r>
    <x v="3"/>
    <x v="1"/>
  </r>
  <r>
    <x v="0"/>
    <x v="3"/>
  </r>
  <r>
    <x v="1"/>
    <x v="3"/>
  </r>
  <r>
    <x v="2"/>
    <x v="3"/>
  </r>
  <r>
    <x v="3"/>
    <x v="4"/>
  </r>
  <r>
    <x v="0"/>
    <x v="2"/>
  </r>
  <r>
    <x v="1"/>
    <x v="4"/>
  </r>
  <r>
    <x v="2"/>
    <x v="1"/>
  </r>
  <r>
    <x v="3"/>
    <x v="3"/>
  </r>
  <r>
    <x v="0"/>
    <x v="3"/>
  </r>
  <r>
    <x v="1"/>
    <x v="3"/>
  </r>
  <r>
    <x v="2"/>
    <x v="3"/>
  </r>
  <r>
    <x v="3"/>
    <x v="3"/>
  </r>
  <r>
    <x v="0"/>
    <x v="2"/>
  </r>
  <r>
    <x v="1"/>
    <x v="3"/>
  </r>
  <r>
    <x v="2"/>
    <x v="2"/>
  </r>
  <r>
    <x v="3"/>
    <x v="4"/>
  </r>
  <r>
    <x v="0"/>
    <x v="3"/>
  </r>
  <r>
    <x v="1"/>
    <x v="1"/>
  </r>
  <r>
    <x v="2"/>
    <x v="2"/>
  </r>
  <r>
    <x v="3"/>
    <x v="1"/>
  </r>
  <r>
    <x v="0"/>
    <x v="0"/>
  </r>
  <r>
    <x v="1"/>
    <x v="2"/>
  </r>
  <r>
    <x v="2"/>
    <x v="0"/>
  </r>
  <r>
    <x v="3"/>
    <x v="1"/>
  </r>
  <r>
    <x v="0"/>
    <x v="3"/>
  </r>
  <r>
    <x v="1"/>
    <x v="2"/>
  </r>
  <r>
    <x v="2"/>
    <x v="1"/>
  </r>
  <r>
    <x v="3"/>
    <x v="3"/>
  </r>
  <r>
    <x v="0"/>
    <x v="0"/>
  </r>
  <r>
    <x v="1"/>
    <x v="1"/>
  </r>
  <r>
    <x v="2"/>
    <x v="2"/>
  </r>
  <r>
    <x v="3"/>
    <x v="0"/>
  </r>
  <r>
    <x v="0"/>
    <x v="1"/>
  </r>
  <r>
    <x v="1"/>
    <x v="3"/>
  </r>
  <r>
    <x v="2"/>
    <x v="3"/>
  </r>
  <r>
    <x v="3"/>
    <x v="1"/>
  </r>
  <r>
    <x v="0"/>
    <x v="0"/>
  </r>
  <r>
    <x v="1"/>
    <x v="2"/>
  </r>
  <r>
    <x v="2"/>
    <x v="2"/>
  </r>
  <r>
    <x v="3"/>
    <x v="2"/>
  </r>
  <r>
    <x v="0"/>
    <x v="3"/>
  </r>
  <r>
    <x v="1"/>
    <x v="0"/>
  </r>
  <r>
    <x v="2"/>
    <x v="2"/>
  </r>
  <r>
    <x v="3"/>
    <x v="0"/>
  </r>
  <r>
    <x v="0"/>
    <x v="1"/>
  </r>
  <r>
    <x v="1"/>
    <x v="0"/>
  </r>
  <r>
    <x v="2"/>
    <x v="0"/>
  </r>
  <r>
    <x v="3"/>
    <x v="0"/>
  </r>
  <r>
    <x v="0"/>
    <x v="2"/>
  </r>
  <r>
    <x v="1"/>
    <x v="2"/>
  </r>
  <r>
    <x v="2"/>
    <x v="3"/>
  </r>
  <r>
    <x v="3"/>
    <x v="1"/>
  </r>
  <r>
    <x v="0"/>
    <x v="1"/>
  </r>
  <r>
    <x v="1"/>
    <x v="0"/>
  </r>
  <r>
    <x v="2"/>
    <x v="1"/>
  </r>
  <r>
    <x v="3"/>
    <x v="0"/>
  </r>
  <r>
    <x v="0"/>
    <x v="1"/>
  </r>
  <r>
    <x v="1"/>
    <x v="0"/>
  </r>
  <r>
    <x v="2"/>
    <x v="3"/>
  </r>
  <r>
    <x v="3"/>
    <x v="2"/>
  </r>
  <r>
    <x v="0"/>
    <x v="2"/>
  </r>
  <r>
    <x v="1"/>
    <x v="4"/>
  </r>
  <r>
    <x v="2"/>
    <x v="3"/>
  </r>
  <r>
    <x v="3"/>
    <x v="1"/>
  </r>
  <r>
    <x v="0"/>
    <x v="3"/>
  </r>
  <r>
    <x v="1"/>
    <x v="3"/>
  </r>
  <r>
    <x v="2"/>
    <x v="1"/>
  </r>
  <r>
    <x v="3"/>
    <x v="1"/>
  </r>
  <r>
    <x v="0"/>
    <x v="1"/>
  </r>
  <r>
    <x v="1"/>
    <x v="0"/>
  </r>
  <r>
    <x v="2"/>
    <x v="0"/>
  </r>
  <r>
    <x v="3"/>
    <x v="2"/>
  </r>
  <r>
    <x v="0"/>
    <x v="0"/>
  </r>
  <r>
    <x v="1"/>
    <x v="2"/>
  </r>
  <r>
    <x v="2"/>
    <x v="0"/>
  </r>
  <r>
    <x v="3"/>
    <x v="2"/>
  </r>
  <r>
    <x v="0"/>
    <x v="2"/>
  </r>
  <r>
    <x v="1"/>
    <x v="2"/>
  </r>
  <r>
    <x v="2"/>
    <x v="1"/>
  </r>
  <r>
    <x v="3"/>
    <x v="1"/>
  </r>
  <r>
    <x v="0"/>
    <x v="1"/>
  </r>
  <r>
    <x v="1"/>
    <x v="0"/>
  </r>
  <r>
    <x v="2"/>
    <x v="3"/>
  </r>
  <r>
    <x v="3"/>
    <x v="3"/>
  </r>
  <r>
    <x v="0"/>
    <x v="2"/>
  </r>
  <r>
    <x v="1"/>
    <x v="0"/>
  </r>
  <r>
    <x v="2"/>
    <x v="2"/>
  </r>
  <r>
    <x v="3"/>
    <x v="2"/>
  </r>
  <r>
    <x v="0"/>
    <x v="2"/>
  </r>
  <r>
    <x v="1"/>
    <x v="0"/>
  </r>
  <r>
    <x v="2"/>
    <x v="3"/>
  </r>
  <r>
    <x v="3"/>
    <x v="0"/>
  </r>
  <r>
    <x v="0"/>
    <x v="0"/>
  </r>
  <r>
    <x v="1"/>
    <x v="1"/>
  </r>
  <r>
    <x v="2"/>
    <x v="3"/>
  </r>
  <r>
    <x v="3"/>
    <x v="0"/>
  </r>
  <r>
    <x v="0"/>
    <x v="2"/>
  </r>
  <r>
    <x v="1"/>
    <x v="2"/>
  </r>
  <r>
    <x v="2"/>
    <x v="2"/>
  </r>
  <r>
    <x v="3"/>
    <x v="3"/>
  </r>
  <r>
    <x v="0"/>
    <x v="3"/>
  </r>
  <r>
    <x v="1"/>
    <x v="1"/>
  </r>
  <r>
    <x v="2"/>
    <x v="2"/>
  </r>
  <r>
    <x v="3"/>
    <x v="1"/>
  </r>
  <r>
    <x v="0"/>
    <x v="3"/>
  </r>
  <r>
    <x v="1"/>
    <x v="2"/>
  </r>
  <r>
    <x v="2"/>
    <x v="4"/>
  </r>
  <r>
    <x v="3"/>
    <x v="1"/>
  </r>
  <r>
    <x v="0"/>
    <x v="4"/>
  </r>
  <r>
    <x v="1"/>
    <x v="4"/>
  </r>
  <r>
    <x v="2"/>
    <x v="4"/>
  </r>
  <r>
    <x v="3"/>
    <x v="2"/>
  </r>
  <r>
    <x v="0"/>
    <x v="0"/>
  </r>
  <r>
    <x v="1"/>
    <x v="1"/>
  </r>
  <r>
    <x v="2"/>
    <x v="2"/>
  </r>
  <r>
    <x v="3"/>
    <x v="0"/>
  </r>
  <r>
    <x v="0"/>
    <x v="3"/>
  </r>
  <r>
    <x v="1"/>
    <x v="1"/>
  </r>
  <r>
    <x v="2"/>
    <x v="1"/>
  </r>
  <r>
    <x v="3"/>
    <x v="0"/>
  </r>
  <r>
    <x v="0"/>
    <x v="2"/>
  </r>
  <r>
    <x v="1"/>
    <x v="0"/>
  </r>
  <r>
    <x v="2"/>
    <x v="3"/>
  </r>
  <r>
    <x v="3"/>
    <x v="0"/>
  </r>
  <r>
    <x v="0"/>
    <x v="0"/>
  </r>
  <r>
    <x v="1"/>
    <x v="1"/>
  </r>
  <r>
    <x v="2"/>
    <x v="3"/>
  </r>
  <r>
    <x v="3"/>
    <x v="3"/>
  </r>
  <r>
    <x v="0"/>
    <x v="1"/>
  </r>
  <r>
    <x v="1"/>
    <x v="2"/>
  </r>
  <r>
    <x v="2"/>
    <x v="1"/>
  </r>
  <r>
    <x v="3"/>
    <x v="1"/>
  </r>
  <r>
    <x v="0"/>
    <x v="2"/>
  </r>
  <r>
    <x v="1"/>
    <x v="0"/>
  </r>
  <r>
    <x v="2"/>
    <x v="0"/>
  </r>
  <r>
    <x v="3"/>
    <x v="1"/>
  </r>
  <r>
    <x v="0"/>
    <x v="3"/>
  </r>
  <r>
    <x v="1"/>
    <x v="0"/>
  </r>
  <r>
    <x v="2"/>
    <x v="1"/>
  </r>
  <r>
    <x v="3"/>
    <x v="2"/>
  </r>
  <r>
    <x v="0"/>
    <x v="0"/>
  </r>
  <r>
    <x v="1"/>
    <x v="1"/>
  </r>
  <r>
    <x v="2"/>
    <x v="0"/>
  </r>
  <r>
    <x v="3"/>
    <x v="0"/>
  </r>
  <r>
    <x v="0"/>
    <x v="0"/>
  </r>
  <r>
    <x v="1"/>
    <x v="0"/>
  </r>
  <r>
    <x v="2"/>
    <x v="1"/>
  </r>
  <r>
    <x v="3"/>
    <x v="1"/>
  </r>
  <r>
    <x v="0"/>
    <x v="0"/>
  </r>
  <r>
    <x v="1"/>
    <x v="0"/>
  </r>
  <r>
    <x v="2"/>
    <x v="2"/>
  </r>
  <r>
    <x v="3"/>
    <x v="0"/>
  </r>
  <r>
    <x v="0"/>
    <x v="3"/>
  </r>
  <r>
    <x v="1"/>
    <x v="0"/>
  </r>
  <r>
    <x v="2"/>
    <x v="2"/>
  </r>
  <r>
    <x v="3"/>
    <x v="2"/>
  </r>
  <r>
    <x v="0"/>
    <x v="1"/>
  </r>
  <r>
    <x v="1"/>
    <x v="2"/>
  </r>
  <r>
    <x v="2"/>
    <x v="1"/>
  </r>
  <r>
    <x v="3"/>
    <x v="2"/>
  </r>
  <r>
    <x v="0"/>
    <x v="3"/>
  </r>
  <r>
    <x v="1"/>
    <x v="2"/>
  </r>
  <r>
    <x v="2"/>
    <x v="3"/>
  </r>
  <r>
    <x v="3"/>
    <x v="2"/>
  </r>
  <r>
    <x v="0"/>
    <x v="2"/>
  </r>
  <r>
    <x v="1"/>
    <x v="1"/>
  </r>
  <r>
    <x v="2"/>
    <x v="1"/>
  </r>
  <r>
    <x v="3"/>
    <x v="3"/>
  </r>
  <r>
    <x v="0"/>
    <x v="1"/>
  </r>
  <r>
    <x v="1"/>
    <x v="0"/>
  </r>
  <r>
    <x v="2"/>
    <x v="1"/>
  </r>
  <r>
    <x v="3"/>
    <x v="0"/>
  </r>
  <r>
    <x v="0"/>
    <x v="2"/>
  </r>
  <r>
    <x v="1"/>
    <x v="3"/>
  </r>
  <r>
    <x v="2"/>
    <x v="1"/>
  </r>
  <r>
    <x v="3"/>
    <x v="1"/>
  </r>
  <r>
    <x v="0"/>
    <x v="3"/>
  </r>
  <r>
    <x v="1"/>
    <x v="3"/>
  </r>
  <r>
    <x v="2"/>
    <x v="2"/>
  </r>
  <r>
    <x v="3"/>
    <x v="1"/>
  </r>
  <r>
    <x v="0"/>
    <x v="2"/>
  </r>
  <r>
    <x v="1"/>
    <x v="2"/>
  </r>
  <r>
    <x v="2"/>
    <x v="3"/>
  </r>
  <r>
    <x v="3"/>
    <x v="3"/>
  </r>
  <r>
    <x v="0"/>
    <x v="2"/>
  </r>
  <r>
    <x v="1"/>
    <x v="1"/>
  </r>
  <r>
    <x v="2"/>
    <x v="1"/>
  </r>
  <r>
    <x v="3"/>
    <x v="1"/>
  </r>
  <r>
    <x v="0"/>
    <x v="2"/>
  </r>
  <r>
    <x v="1"/>
    <x v="1"/>
  </r>
  <r>
    <x v="2"/>
    <x v="3"/>
  </r>
  <r>
    <x v="3"/>
    <x v="2"/>
  </r>
  <r>
    <x v="0"/>
    <x v="1"/>
  </r>
  <r>
    <x v="1"/>
    <x v="4"/>
  </r>
  <r>
    <x v="2"/>
    <x v="2"/>
  </r>
  <r>
    <x v="3"/>
    <x v="4"/>
  </r>
  <r>
    <x v="0"/>
    <x v="1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2"/>
  </r>
  <r>
    <x v="0"/>
    <x v="2"/>
  </r>
  <r>
    <x v="1"/>
    <x v="2"/>
  </r>
  <r>
    <x v="2"/>
    <x v="2"/>
  </r>
  <r>
    <x v="3"/>
    <x v="3"/>
  </r>
  <r>
    <x v="0"/>
    <x v="2"/>
  </r>
  <r>
    <x v="1"/>
    <x v="0"/>
  </r>
  <r>
    <x v="2"/>
    <x v="2"/>
  </r>
  <r>
    <x v="3"/>
    <x v="0"/>
  </r>
  <r>
    <x v="0"/>
    <x v="0"/>
  </r>
  <r>
    <x v="1"/>
    <x v="0"/>
  </r>
  <r>
    <x v="2"/>
    <x v="1"/>
  </r>
  <r>
    <x v="3"/>
    <x v="1"/>
  </r>
  <r>
    <x v="0"/>
    <x v="4"/>
  </r>
  <r>
    <x v="1"/>
    <x v="2"/>
  </r>
  <r>
    <x v="2"/>
    <x v="1"/>
  </r>
  <r>
    <x v="3"/>
    <x v="1"/>
  </r>
  <r>
    <x v="0"/>
    <x v="3"/>
  </r>
  <r>
    <x v="1"/>
    <x v="3"/>
  </r>
  <r>
    <x v="2"/>
    <x v="4"/>
  </r>
  <r>
    <x v="3"/>
    <x v="3"/>
  </r>
  <r>
    <x v="0"/>
    <x v="2"/>
  </r>
  <r>
    <x v="1"/>
    <x v="1"/>
  </r>
  <r>
    <x v="2"/>
    <x v="0"/>
  </r>
  <r>
    <x v="3"/>
    <x v="3"/>
  </r>
  <r>
    <x v="0"/>
    <x v="1"/>
  </r>
  <r>
    <x v="1"/>
    <x v="1"/>
  </r>
  <r>
    <x v="2"/>
    <x v="1"/>
  </r>
  <r>
    <x v="3"/>
    <x v="1"/>
  </r>
  <r>
    <x v="0"/>
    <x v="4"/>
  </r>
  <r>
    <x v="1"/>
    <x v="1"/>
  </r>
  <r>
    <x v="2"/>
    <x v="3"/>
  </r>
  <r>
    <x v="3"/>
    <x v="2"/>
  </r>
  <r>
    <x v="0"/>
    <x v="4"/>
  </r>
  <r>
    <x v="1"/>
    <x v="3"/>
  </r>
  <r>
    <x v="2"/>
    <x v="4"/>
  </r>
  <r>
    <x v="3"/>
    <x v="4"/>
  </r>
  <r>
    <x v="0"/>
    <x v="3"/>
  </r>
  <r>
    <x v="1"/>
    <x v="1"/>
  </r>
  <r>
    <x v="2"/>
    <x v="0"/>
  </r>
  <r>
    <x v="3"/>
    <x v="0"/>
  </r>
  <r>
    <x v="0"/>
    <x v="0"/>
  </r>
  <r>
    <x v="1"/>
    <x v="2"/>
  </r>
  <r>
    <x v="2"/>
    <x v="2"/>
  </r>
  <r>
    <x v="3"/>
    <x v="0"/>
  </r>
  <r>
    <x v="0"/>
    <x v="2"/>
  </r>
  <r>
    <x v="1"/>
    <x v="2"/>
  </r>
  <r>
    <x v="2"/>
    <x v="3"/>
  </r>
  <r>
    <x v="3"/>
    <x v="0"/>
  </r>
  <r>
    <x v="0"/>
    <x v="1"/>
  </r>
  <r>
    <x v="1"/>
    <x v="0"/>
  </r>
  <r>
    <x v="2"/>
    <x v="0"/>
  </r>
  <r>
    <x v="3"/>
    <x v="1"/>
  </r>
  <r>
    <x v="0"/>
    <x v="0"/>
  </r>
  <r>
    <x v="1"/>
    <x v="0"/>
  </r>
  <r>
    <x v="2"/>
    <x v="0"/>
  </r>
  <r>
    <x v="3"/>
    <x v="3"/>
  </r>
  <r>
    <x v="0"/>
    <x v="0"/>
  </r>
  <r>
    <x v="1"/>
    <x v="2"/>
  </r>
  <r>
    <x v="2"/>
    <x v="1"/>
  </r>
  <r>
    <x v="3"/>
    <x v="2"/>
  </r>
  <r>
    <x v="0"/>
    <x v="1"/>
  </r>
  <r>
    <x v="1"/>
    <x v="2"/>
  </r>
  <r>
    <x v="2"/>
    <x v="0"/>
  </r>
  <r>
    <x v="3"/>
    <x v="3"/>
  </r>
  <r>
    <x v="0"/>
    <x v="1"/>
  </r>
  <r>
    <x v="1"/>
    <x v="2"/>
  </r>
  <r>
    <x v="2"/>
    <x v="2"/>
  </r>
  <r>
    <x v="3"/>
    <x v="3"/>
  </r>
  <r>
    <x v="0"/>
    <x v="2"/>
  </r>
  <r>
    <x v="1"/>
    <x v="1"/>
  </r>
  <r>
    <x v="2"/>
    <x v="2"/>
  </r>
  <r>
    <x v="3"/>
    <x v="2"/>
  </r>
  <r>
    <x v="0"/>
    <x v="0"/>
  </r>
  <r>
    <x v="1"/>
    <x v="0"/>
  </r>
  <r>
    <x v="2"/>
    <x v="2"/>
  </r>
  <r>
    <x v="3"/>
    <x v="1"/>
  </r>
  <r>
    <x v="0"/>
    <x v="1"/>
  </r>
  <r>
    <x v="1"/>
    <x v="0"/>
  </r>
  <r>
    <x v="2"/>
    <x v="3"/>
  </r>
  <r>
    <x v="3"/>
    <x v="2"/>
  </r>
  <r>
    <x v="0"/>
    <x v="1"/>
  </r>
  <r>
    <x v="1"/>
    <x v="0"/>
  </r>
  <r>
    <x v="2"/>
    <x v="2"/>
  </r>
  <r>
    <x v="3"/>
    <x v="0"/>
  </r>
  <r>
    <x v="0"/>
    <x v="2"/>
  </r>
  <r>
    <x v="1"/>
    <x v="0"/>
  </r>
  <r>
    <x v="2"/>
    <x v="0"/>
  </r>
  <r>
    <x v="3"/>
    <x v="0"/>
  </r>
  <r>
    <x v="0"/>
    <x v="1"/>
  </r>
  <r>
    <x v="1"/>
    <x v="1"/>
  </r>
  <r>
    <x v="2"/>
    <x v="3"/>
  </r>
  <r>
    <x v="3"/>
    <x v="3"/>
  </r>
  <r>
    <x v="0"/>
    <x v="1"/>
  </r>
  <r>
    <x v="1"/>
    <x v="0"/>
  </r>
  <r>
    <x v="2"/>
    <x v="3"/>
  </r>
  <r>
    <x v="3"/>
    <x v="2"/>
  </r>
  <r>
    <x v="0"/>
    <x v="0"/>
  </r>
  <r>
    <x v="1"/>
    <x v="1"/>
  </r>
  <r>
    <x v="2"/>
    <x v="3"/>
  </r>
  <r>
    <x v="3"/>
    <x v="1"/>
  </r>
  <r>
    <x v="0"/>
    <x v="1"/>
  </r>
  <r>
    <x v="1"/>
    <x v="4"/>
  </r>
  <r>
    <x v="2"/>
    <x v="3"/>
  </r>
  <r>
    <x v="3"/>
    <x v="4"/>
  </r>
  <r>
    <x v="0"/>
    <x v="1"/>
  </r>
  <r>
    <x v="1"/>
    <x v="3"/>
  </r>
  <r>
    <x v="2"/>
    <x v="4"/>
  </r>
  <r>
    <x v="3"/>
    <x v="2"/>
  </r>
  <r>
    <x v="0"/>
    <x v="0"/>
  </r>
  <r>
    <x v="1"/>
    <x v="1"/>
  </r>
  <r>
    <x v="2"/>
    <x v="3"/>
  </r>
  <r>
    <x v="3"/>
    <x v="3"/>
  </r>
  <r>
    <x v="0"/>
    <x v="0"/>
  </r>
  <r>
    <x v="1"/>
    <x v="0"/>
  </r>
  <r>
    <x v="2"/>
    <x v="1"/>
  </r>
  <r>
    <x v="3"/>
    <x v="1"/>
  </r>
  <r>
    <x v="0"/>
    <x v="0"/>
  </r>
  <r>
    <x v="1"/>
    <x v="1"/>
  </r>
  <r>
    <x v="2"/>
    <x v="1"/>
  </r>
  <r>
    <x v="3"/>
    <x v="1"/>
  </r>
  <r>
    <x v="0"/>
    <x v="0"/>
  </r>
  <r>
    <x v="1"/>
    <x v="2"/>
  </r>
  <r>
    <x v="2"/>
    <x v="2"/>
  </r>
  <r>
    <x v="3"/>
    <x v="0"/>
  </r>
  <r>
    <x v="0"/>
    <x v="3"/>
  </r>
  <r>
    <x v="1"/>
    <x v="2"/>
  </r>
  <r>
    <x v="2"/>
    <x v="2"/>
  </r>
  <r>
    <x v="3"/>
    <x v="2"/>
  </r>
  <r>
    <x v="0"/>
    <x v="2"/>
  </r>
  <r>
    <x v="1"/>
    <x v="1"/>
  </r>
  <r>
    <x v="2"/>
    <x v="1"/>
  </r>
  <r>
    <x v="3"/>
    <x v="3"/>
  </r>
  <r>
    <x v="0"/>
    <x v="3"/>
  </r>
  <r>
    <x v="1"/>
    <x v="1"/>
  </r>
  <r>
    <x v="2"/>
    <x v="1"/>
  </r>
  <r>
    <x v="3"/>
    <x v="2"/>
  </r>
  <r>
    <x v="0"/>
    <x v="0"/>
  </r>
  <r>
    <x v="1"/>
    <x v="0"/>
  </r>
  <r>
    <x v="2"/>
    <x v="0"/>
  </r>
  <r>
    <x v="3"/>
    <x v="2"/>
  </r>
  <r>
    <x v="0"/>
    <x v="0"/>
  </r>
  <r>
    <x v="1"/>
    <x v="1"/>
  </r>
  <r>
    <x v="2"/>
    <x v="0"/>
  </r>
  <r>
    <x v="3"/>
    <x v="1"/>
  </r>
  <r>
    <x v="0"/>
    <x v="1"/>
  </r>
  <r>
    <x v="1"/>
    <x v="3"/>
  </r>
  <r>
    <x v="2"/>
    <x v="3"/>
  </r>
  <r>
    <x v="3"/>
    <x v="1"/>
  </r>
  <r>
    <x v="0"/>
    <x v="3"/>
  </r>
  <r>
    <x v="1"/>
    <x v="0"/>
  </r>
  <r>
    <x v="2"/>
    <x v="1"/>
  </r>
  <r>
    <x v="3"/>
    <x v="2"/>
  </r>
  <r>
    <x v="0"/>
    <x v="1"/>
  </r>
  <r>
    <x v="1"/>
    <x v="2"/>
  </r>
  <r>
    <x v="2"/>
    <x v="0"/>
  </r>
  <r>
    <x v="3"/>
    <x v="2"/>
  </r>
  <r>
    <x v="0"/>
    <x v="2"/>
  </r>
  <r>
    <x v="1"/>
    <x v="4"/>
  </r>
  <r>
    <x v="2"/>
    <x v="4"/>
  </r>
  <r>
    <x v="3"/>
    <x v="2"/>
  </r>
  <r>
    <x v="0"/>
    <x v="1"/>
  </r>
  <r>
    <x v="1"/>
    <x v="1"/>
  </r>
  <r>
    <x v="2"/>
    <x v="3"/>
  </r>
  <r>
    <x v="3"/>
    <x v="3"/>
  </r>
  <r>
    <x v="0"/>
    <x v="0"/>
  </r>
  <r>
    <x v="1"/>
    <x v="1"/>
  </r>
  <r>
    <x v="2"/>
    <x v="1"/>
  </r>
  <r>
    <x v="3"/>
    <x v="2"/>
  </r>
  <r>
    <x v="0"/>
    <x v="1"/>
  </r>
  <r>
    <x v="1"/>
    <x v="4"/>
  </r>
  <r>
    <x v="2"/>
    <x v="3"/>
  </r>
  <r>
    <x v="3"/>
    <x v="3"/>
  </r>
  <r>
    <x v="0"/>
    <x v="3"/>
  </r>
  <r>
    <x v="1"/>
    <x v="0"/>
  </r>
  <r>
    <x v="2"/>
    <x v="0"/>
  </r>
  <r>
    <x v="3"/>
    <x v="3"/>
  </r>
  <r>
    <x v="0"/>
    <x v="1"/>
  </r>
  <r>
    <x v="1"/>
    <x v="0"/>
  </r>
  <r>
    <x v="2"/>
    <x v="0"/>
  </r>
  <r>
    <x v="3"/>
    <x v="1"/>
  </r>
  <r>
    <x v="0"/>
    <x v="3"/>
  </r>
  <r>
    <x v="1"/>
    <x v="0"/>
  </r>
  <r>
    <x v="2"/>
    <x v="1"/>
  </r>
  <r>
    <x v="3"/>
    <x v="2"/>
  </r>
  <r>
    <x v="0"/>
    <x v="3"/>
  </r>
  <r>
    <x v="1"/>
    <x v="1"/>
  </r>
  <r>
    <x v="2"/>
    <x v="0"/>
  </r>
  <r>
    <x v="3"/>
    <x v="0"/>
  </r>
  <r>
    <x v="0"/>
    <x v="0"/>
  </r>
  <r>
    <x v="1"/>
    <x v="2"/>
  </r>
  <r>
    <x v="2"/>
    <x v="3"/>
  </r>
  <r>
    <x v="3"/>
    <x v="0"/>
  </r>
  <r>
    <x v="0"/>
    <x v="1"/>
  </r>
  <r>
    <x v="1"/>
    <x v="4"/>
  </r>
  <r>
    <x v="2"/>
    <x v="4"/>
  </r>
  <r>
    <x v="3"/>
    <x v="3"/>
  </r>
  <r>
    <x v="0"/>
    <x v="2"/>
  </r>
  <r>
    <x v="1"/>
    <x v="1"/>
  </r>
  <r>
    <x v="2"/>
    <x v="3"/>
  </r>
  <r>
    <x v="3"/>
    <x v="3"/>
  </r>
  <r>
    <x v="0"/>
    <x v="0"/>
  </r>
  <r>
    <x v="1"/>
    <x v="2"/>
  </r>
  <r>
    <x v="2"/>
    <x v="3"/>
  </r>
  <r>
    <x v="3"/>
    <x v="1"/>
  </r>
  <r>
    <x v="0"/>
    <x v="0"/>
  </r>
  <r>
    <x v="1"/>
    <x v="0"/>
  </r>
  <r>
    <x v="2"/>
    <x v="2"/>
  </r>
  <r>
    <x v="3"/>
    <x v="2"/>
  </r>
  <r>
    <x v="0"/>
    <x v="1"/>
  </r>
  <r>
    <x v="1"/>
    <x v="1"/>
  </r>
  <r>
    <x v="2"/>
    <x v="0"/>
  </r>
  <r>
    <x v="3"/>
    <x v="3"/>
  </r>
  <r>
    <x v="0"/>
    <x v="2"/>
  </r>
  <r>
    <x v="1"/>
    <x v="3"/>
  </r>
  <r>
    <x v="2"/>
    <x v="1"/>
  </r>
  <r>
    <x v="3"/>
    <x v="1"/>
  </r>
  <r>
    <x v="0"/>
    <x v="3"/>
  </r>
  <r>
    <x v="1"/>
    <x v="0"/>
  </r>
  <r>
    <x v="2"/>
    <x v="3"/>
  </r>
  <r>
    <x v="3"/>
    <x v="3"/>
  </r>
  <r>
    <x v="0"/>
    <x v="2"/>
  </r>
  <r>
    <x v="1"/>
    <x v="0"/>
  </r>
  <r>
    <x v="2"/>
    <x v="0"/>
  </r>
  <r>
    <x v="3"/>
    <x v="1"/>
  </r>
  <r>
    <x v="0"/>
    <x v="3"/>
  </r>
  <r>
    <x v="1"/>
    <x v="1"/>
  </r>
  <r>
    <x v="2"/>
    <x v="2"/>
  </r>
  <r>
    <x v="3"/>
    <x v="1"/>
  </r>
  <r>
    <x v="0"/>
    <x v="2"/>
  </r>
  <r>
    <x v="1"/>
    <x v="4"/>
  </r>
  <r>
    <x v="2"/>
    <x v="3"/>
  </r>
  <r>
    <x v="3"/>
    <x v="2"/>
  </r>
  <r>
    <x v="0"/>
    <x v="2"/>
  </r>
  <r>
    <x v="1"/>
    <x v="2"/>
  </r>
  <r>
    <x v="2"/>
    <x v="1"/>
  </r>
  <r>
    <x v="3"/>
    <x v="4"/>
  </r>
  <r>
    <x v="0"/>
    <x v="0"/>
  </r>
  <r>
    <x v="1"/>
    <x v="2"/>
  </r>
  <r>
    <x v="2"/>
    <x v="0"/>
  </r>
  <r>
    <x v="3"/>
    <x v="2"/>
  </r>
  <r>
    <x v="0"/>
    <x v="1"/>
  </r>
  <r>
    <x v="1"/>
    <x v="2"/>
  </r>
  <r>
    <x v="2"/>
    <x v="0"/>
  </r>
  <r>
    <x v="3"/>
    <x v="3"/>
  </r>
  <r>
    <x v="0"/>
    <x v="3"/>
  </r>
  <r>
    <x v="1"/>
    <x v="0"/>
  </r>
  <r>
    <x v="2"/>
    <x v="1"/>
  </r>
  <r>
    <x v="3"/>
    <x v="2"/>
  </r>
  <r>
    <x v="0"/>
    <x v="1"/>
  </r>
  <r>
    <x v="1"/>
    <x v="2"/>
  </r>
  <r>
    <x v="2"/>
    <x v="4"/>
  </r>
  <r>
    <x v="3"/>
    <x v="3"/>
  </r>
  <r>
    <x v="0"/>
    <x v="1"/>
  </r>
  <r>
    <x v="1"/>
    <x v="0"/>
  </r>
  <r>
    <x v="2"/>
    <x v="3"/>
  </r>
  <r>
    <x v="3"/>
    <x v="1"/>
  </r>
  <r>
    <x v="0"/>
    <x v="2"/>
  </r>
  <r>
    <x v="1"/>
    <x v="1"/>
  </r>
  <r>
    <x v="2"/>
    <x v="3"/>
  </r>
  <r>
    <x v="3"/>
    <x v="4"/>
  </r>
  <r>
    <x v="0"/>
    <x v="0"/>
  </r>
  <r>
    <x v="1"/>
    <x v="1"/>
  </r>
  <r>
    <x v="2"/>
    <x v="1"/>
  </r>
  <r>
    <x v="3"/>
    <x v="2"/>
  </r>
  <r>
    <x v="0"/>
    <x v="0"/>
  </r>
  <r>
    <x v="1"/>
    <x v="1"/>
  </r>
  <r>
    <x v="2"/>
    <x v="0"/>
  </r>
  <r>
    <x v="3"/>
    <x v="1"/>
  </r>
  <r>
    <x v="0"/>
    <x v="3"/>
  </r>
  <r>
    <x v="1"/>
    <x v="2"/>
  </r>
  <r>
    <x v="2"/>
    <x v="3"/>
  </r>
  <r>
    <x v="3"/>
    <x v="3"/>
  </r>
  <r>
    <x v="0"/>
    <x v="2"/>
  </r>
  <r>
    <x v="1"/>
    <x v="1"/>
  </r>
  <r>
    <x v="2"/>
    <x v="1"/>
  </r>
  <r>
    <x v="3"/>
    <x v="4"/>
  </r>
  <r>
    <x v="0"/>
    <x v="0"/>
  </r>
  <r>
    <x v="1"/>
    <x v="0"/>
  </r>
  <r>
    <x v="2"/>
    <x v="3"/>
  </r>
  <r>
    <x v="3"/>
    <x v="2"/>
  </r>
  <r>
    <x v="0"/>
    <x v="1"/>
  </r>
  <r>
    <x v="1"/>
    <x v="1"/>
  </r>
  <r>
    <x v="2"/>
    <x v="3"/>
  </r>
  <r>
    <x v="3"/>
    <x v="3"/>
  </r>
  <r>
    <x v="0"/>
    <x v="2"/>
  </r>
  <r>
    <x v="1"/>
    <x v="0"/>
  </r>
  <r>
    <x v="2"/>
    <x v="0"/>
  </r>
  <r>
    <x v="3"/>
    <x v="0"/>
  </r>
  <r>
    <x v="0"/>
    <x v="1"/>
  </r>
  <r>
    <x v="1"/>
    <x v="0"/>
  </r>
  <r>
    <x v="2"/>
    <x v="0"/>
  </r>
  <r>
    <x v="3"/>
    <x v="2"/>
  </r>
  <r>
    <x v="0"/>
    <x v="2"/>
  </r>
  <r>
    <x v="1"/>
    <x v="2"/>
  </r>
  <r>
    <x v="2"/>
    <x v="3"/>
  </r>
  <r>
    <x v="3"/>
    <x v="2"/>
  </r>
  <r>
    <x v="0"/>
    <x v="1"/>
  </r>
  <r>
    <x v="1"/>
    <x v="2"/>
  </r>
  <r>
    <x v="2"/>
    <x v="4"/>
  </r>
  <r>
    <x v="3"/>
    <x v="2"/>
  </r>
  <r>
    <x v="0"/>
    <x v="3"/>
  </r>
  <r>
    <x v="1"/>
    <x v="3"/>
  </r>
  <r>
    <x v="2"/>
    <x v="2"/>
  </r>
  <r>
    <x v="3"/>
    <x v="2"/>
  </r>
  <r>
    <x v="0"/>
    <x v="3"/>
  </r>
  <r>
    <x v="1"/>
    <x v="0"/>
  </r>
  <r>
    <x v="2"/>
    <x v="0"/>
  </r>
  <r>
    <x v="3"/>
    <x v="1"/>
  </r>
  <r>
    <x v="0"/>
    <x v="1"/>
  </r>
  <r>
    <x v="1"/>
    <x v="2"/>
  </r>
  <r>
    <x v="2"/>
    <x v="0"/>
  </r>
  <r>
    <x v="3"/>
    <x v="0"/>
  </r>
  <r>
    <x v="0"/>
    <x v="1"/>
  </r>
  <r>
    <x v="1"/>
    <x v="0"/>
  </r>
  <r>
    <x v="2"/>
    <x v="1"/>
  </r>
  <r>
    <x v="3"/>
    <x v="0"/>
  </r>
  <r>
    <x v="0"/>
    <x v="3"/>
  </r>
  <r>
    <x v="1"/>
    <x v="2"/>
  </r>
  <r>
    <x v="2"/>
    <x v="2"/>
  </r>
  <r>
    <x v="3"/>
    <x v="2"/>
  </r>
  <r>
    <x v="0"/>
    <x v="1"/>
  </r>
  <r>
    <x v="1"/>
    <x v="2"/>
  </r>
  <r>
    <x v="2"/>
    <x v="3"/>
  </r>
  <r>
    <x v="3"/>
    <x v="3"/>
  </r>
  <r>
    <x v="0"/>
    <x v="4"/>
  </r>
  <r>
    <x v="1"/>
    <x v="4"/>
  </r>
  <r>
    <x v="2"/>
    <x v="2"/>
  </r>
  <r>
    <x v="3"/>
    <x v="2"/>
  </r>
  <r>
    <x v="0"/>
    <x v="2"/>
  </r>
  <r>
    <x v="1"/>
    <x v="1"/>
  </r>
  <r>
    <x v="2"/>
    <x v="3"/>
  </r>
  <r>
    <x v="3"/>
    <x v="2"/>
  </r>
  <r>
    <x v="0"/>
    <x v="2"/>
  </r>
  <r>
    <x v="1"/>
    <x v="4"/>
  </r>
  <r>
    <x v="2"/>
    <x v="1"/>
  </r>
  <r>
    <x v="3"/>
    <x v="3"/>
  </r>
  <r>
    <x v="0"/>
    <x v="3"/>
  </r>
  <r>
    <x v="1"/>
    <x v="2"/>
  </r>
  <r>
    <x v="2"/>
    <x v="0"/>
  </r>
  <r>
    <x v="3"/>
    <x v="1"/>
  </r>
  <r>
    <x v="0"/>
    <x v="2"/>
  </r>
  <r>
    <x v="1"/>
    <x v="3"/>
  </r>
  <r>
    <x v="2"/>
    <x v="3"/>
  </r>
  <r>
    <x v="3"/>
    <x v="3"/>
  </r>
  <r>
    <x v="0"/>
    <x v="4"/>
  </r>
  <r>
    <x v="1"/>
    <x v="1"/>
  </r>
  <r>
    <x v="2"/>
    <x v="3"/>
  </r>
  <r>
    <x v="3"/>
    <x v="2"/>
  </r>
  <r>
    <x v="0"/>
    <x v="0"/>
  </r>
  <r>
    <x v="1"/>
    <x v="0"/>
  </r>
  <r>
    <x v="2"/>
    <x v="1"/>
  </r>
  <r>
    <x v="3"/>
    <x v="2"/>
  </r>
  <r>
    <x v="0"/>
    <x v="2"/>
  </r>
  <r>
    <x v="1"/>
    <x v="2"/>
  </r>
  <r>
    <x v="2"/>
    <x v="0"/>
  </r>
  <r>
    <x v="3"/>
    <x v="1"/>
  </r>
  <r>
    <x v="0"/>
    <x v="3"/>
  </r>
  <r>
    <x v="1"/>
    <x v="0"/>
  </r>
  <r>
    <x v="2"/>
    <x v="1"/>
  </r>
  <r>
    <x v="3"/>
    <x v="2"/>
  </r>
  <r>
    <x v="0"/>
    <x v="1"/>
  </r>
  <r>
    <x v="1"/>
    <x v="2"/>
  </r>
  <r>
    <x v="2"/>
    <x v="2"/>
  </r>
  <r>
    <x v="3"/>
    <x v="0"/>
  </r>
  <r>
    <x v="0"/>
    <x v="3"/>
  </r>
  <r>
    <x v="1"/>
    <x v="0"/>
  </r>
  <r>
    <x v="2"/>
    <x v="1"/>
  </r>
  <r>
    <x v="3"/>
    <x v="1"/>
  </r>
  <r>
    <x v="0"/>
    <x v="3"/>
  </r>
  <r>
    <x v="1"/>
    <x v="2"/>
  </r>
  <r>
    <x v="2"/>
    <x v="1"/>
  </r>
  <r>
    <x v="3"/>
    <x v="2"/>
  </r>
  <r>
    <x v="0"/>
    <x v="1"/>
  </r>
  <r>
    <x v="1"/>
    <x v="1"/>
  </r>
  <r>
    <x v="2"/>
    <x v="3"/>
  </r>
  <r>
    <x v="3"/>
    <x v="0"/>
  </r>
  <r>
    <x v="0"/>
    <x v="1"/>
  </r>
  <r>
    <x v="1"/>
    <x v="1"/>
  </r>
  <r>
    <x v="2"/>
    <x v="2"/>
  </r>
  <r>
    <x v="3"/>
    <x v="1"/>
  </r>
  <r>
    <x v="0"/>
    <x v="3"/>
  </r>
  <r>
    <x v="1"/>
    <x v="1"/>
  </r>
  <r>
    <x v="2"/>
    <x v="2"/>
  </r>
  <r>
    <x v="3"/>
    <x v="1"/>
  </r>
  <r>
    <x v="0"/>
    <x v="2"/>
  </r>
  <r>
    <x v="1"/>
    <x v="2"/>
  </r>
  <r>
    <x v="2"/>
    <x v="2"/>
  </r>
  <r>
    <x v="3"/>
    <x v="1"/>
  </r>
  <r>
    <x v="0"/>
    <x v="2"/>
  </r>
  <r>
    <x v="1"/>
    <x v="1"/>
  </r>
  <r>
    <x v="2"/>
    <x v="1"/>
  </r>
  <r>
    <x v="3"/>
    <x v="2"/>
  </r>
  <r>
    <x v="0"/>
    <x v="1"/>
  </r>
  <r>
    <x v="1"/>
    <x v="1"/>
  </r>
  <r>
    <x v="2"/>
    <x v="3"/>
  </r>
  <r>
    <x v="3"/>
    <x v="3"/>
  </r>
  <r>
    <x v="0"/>
    <x v="3"/>
  </r>
  <r>
    <x v="1"/>
    <x v="2"/>
  </r>
  <r>
    <x v="2"/>
    <x v="3"/>
  </r>
  <r>
    <x v="3"/>
    <x v="1"/>
  </r>
  <r>
    <x v="0"/>
    <x v="1"/>
  </r>
  <r>
    <x v="1"/>
    <x v="1"/>
  </r>
  <r>
    <x v="2"/>
    <x v="2"/>
  </r>
  <r>
    <x v="3"/>
    <x v="3"/>
  </r>
  <r>
    <x v="0"/>
    <x v="3"/>
  </r>
  <r>
    <x v="1"/>
    <x v="0"/>
  </r>
  <r>
    <x v="2"/>
    <x v="2"/>
  </r>
  <r>
    <x v="3"/>
    <x v="3"/>
  </r>
  <r>
    <x v="0"/>
    <x v="4"/>
  </r>
  <r>
    <x v="1"/>
    <x v="3"/>
  </r>
  <r>
    <x v="2"/>
    <x v="2"/>
  </r>
  <r>
    <x v="3"/>
    <x v="4"/>
  </r>
  <r>
    <x v="0"/>
    <x v="0"/>
  </r>
  <r>
    <x v="1"/>
    <x v="1"/>
  </r>
  <r>
    <x v="2"/>
    <x v="0"/>
  </r>
  <r>
    <x v="3"/>
    <x v="0"/>
  </r>
  <r>
    <x v="0"/>
    <x v="1"/>
  </r>
  <r>
    <x v="1"/>
    <x v="2"/>
  </r>
  <r>
    <x v="2"/>
    <x v="1"/>
  </r>
  <r>
    <x v="3"/>
    <x v="4"/>
  </r>
  <r>
    <x v="0"/>
    <x v="3"/>
  </r>
  <r>
    <x v="1"/>
    <x v="2"/>
  </r>
  <r>
    <x v="2"/>
    <x v="2"/>
  </r>
  <r>
    <x v="3"/>
    <x v="1"/>
  </r>
  <r>
    <x v="0"/>
    <x v="3"/>
  </r>
  <r>
    <x v="1"/>
    <x v="2"/>
  </r>
  <r>
    <x v="2"/>
    <x v="2"/>
  </r>
  <r>
    <x v="3"/>
    <x v="3"/>
  </r>
  <r>
    <x v="0"/>
    <x v="2"/>
  </r>
  <r>
    <x v="1"/>
    <x v="1"/>
  </r>
  <r>
    <x v="2"/>
    <x v="2"/>
  </r>
  <r>
    <x v="3"/>
    <x v="1"/>
  </r>
  <r>
    <x v="0"/>
    <x v="2"/>
  </r>
  <r>
    <x v="1"/>
    <x v="0"/>
  </r>
  <r>
    <x v="2"/>
    <x v="1"/>
  </r>
  <r>
    <x v="3"/>
    <x v="0"/>
  </r>
  <r>
    <x v="0"/>
    <x v="0"/>
  </r>
  <r>
    <x v="1"/>
    <x v="0"/>
  </r>
  <r>
    <x v="2"/>
    <x v="0"/>
  </r>
  <r>
    <x v="3"/>
    <x v="1"/>
  </r>
  <r>
    <x v="0"/>
    <x v="3"/>
  </r>
  <r>
    <x v="1"/>
    <x v="1"/>
  </r>
  <r>
    <x v="2"/>
    <x v="3"/>
  </r>
  <r>
    <x v="3"/>
    <x v="3"/>
  </r>
  <r>
    <x v="0"/>
    <x v="4"/>
  </r>
  <r>
    <x v="1"/>
    <x v="4"/>
  </r>
  <r>
    <x v="2"/>
    <x v="2"/>
  </r>
  <r>
    <x v="3"/>
    <x v="4"/>
  </r>
  <r>
    <x v="0"/>
    <x v="0"/>
  </r>
  <r>
    <x v="1"/>
    <x v="0"/>
  </r>
  <r>
    <x v="2"/>
    <x v="3"/>
  </r>
  <r>
    <x v="3"/>
    <x v="2"/>
  </r>
  <r>
    <x v="0"/>
    <x v="3"/>
  </r>
  <r>
    <x v="1"/>
    <x v="1"/>
  </r>
  <r>
    <x v="2"/>
    <x v="2"/>
  </r>
  <r>
    <x v="3"/>
    <x v="1"/>
  </r>
  <r>
    <x v="0"/>
    <x v="0"/>
  </r>
  <r>
    <x v="1"/>
    <x v="1"/>
  </r>
  <r>
    <x v="2"/>
    <x v="3"/>
  </r>
  <r>
    <x v="3"/>
    <x v="3"/>
  </r>
  <r>
    <x v="0"/>
    <x v="0"/>
  </r>
  <r>
    <x v="1"/>
    <x v="1"/>
  </r>
  <r>
    <x v="2"/>
    <x v="3"/>
  </r>
  <r>
    <x v="3"/>
    <x v="0"/>
  </r>
  <r>
    <x v="0"/>
    <x v="1"/>
  </r>
  <r>
    <x v="1"/>
    <x v="1"/>
  </r>
  <r>
    <x v="2"/>
    <x v="3"/>
  </r>
  <r>
    <x v="3"/>
    <x v="1"/>
  </r>
  <r>
    <x v="0"/>
    <x v="0"/>
  </r>
  <r>
    <x v="1"/>
    <x v="1"/>
  </r>
  <r>
    <x v="2"/>
    <x v="1"/>
  </r>
  <r>
    <x v="3"/>
    <x v="1"/>
  </r>
  <r>
    <x v="0"/>
    <x v="3"/>
  </r>
  <r>
    <x v="1"/>
    <x v="4"/>
  </r>
  <r>
    <x v="2"/>
    <x v="1"/>
  </r>
  <r>
    <x v="3"/>
    <x v="1"/>
  </r>
  <r>
    <x v="0"/>
    <x v="0"/>
  </r>
  <r>
    <x v="1"/>
    <x v="0"/>
  </r>
  <r>
    <x v="2"/>
    <x v="2"/>
  </r>
  <r>
    <x v="3"/>
    <x v="3"/>
  </r>
  <r>
    <x v="0"/>
    <x v="2"/>
  </r>
  <r>
    <x v="1"/>
    <x v="1"/>
  </r>
  <r>
    <x v="2"/>
    <x v="2"/>
  </r>
  <r>
    <x v="3"/>
    <x v="1"/>
  </r>
  <r>
    <x v="0"/>
    <x v="0"/>
  </r>
  <r>
    <x v="1"/>
    <x v="0"/>
  </r>
  <r>
    <x v="2"/>
    <x v="2"/>
  </r>
  <r>
    <x v="3"/>
    <x v="0"/>
  </r>
  <r>
    <x v="0"/>
    <x v="0"/>
  </r>
  <r>
    <x v="1"/>
    <x v="0"/>
  </r>
  <r>
    <x v="2"/>
    <x v="2"/>
  </r>
  <r>
    <x v="3"/>
    <x v="2"/>
  </r>
  <r>
    <x v="0"/>
    <x v="0"/>
  </r>
  <r>
    <x v="1"/>
    <x v="1"/>
  </r>
  <r>
    <x v="2"/>
    <x v="3"/>
  </r>
  <r>
    <x v="3"/>
    <x v="0"/>
  </r>
  <r>
    <x v="0"/>
    <x v="1"/>
  </r>
  <r>
    <x v="1"/>
    <x v="2"/>
  </r>
  <r>
    <x v="2"/>
    <x v="2"/>
  </r>
  <r>
    <x v="3"/>
    <x v="1"/>
  </r>
  <r>
    <x v="0"/>
    <x v="2"/>
  </r>
  <r>
    <x v="1"/>
    <x v="1"/>
  </r>
  <r>
    <x v="2"/>
    <x v="4"/>
  </r>
  <r>
    <x v="3"/>
    <x v="1"/>
  </r>
  <r>
    <x v="0"/>
    <x v="1"/>
  </r>
  <r>
    <x v="1"/>
    <x v="1"/>
  </r>
  <r>
    <x v="2"/>
    <x v="4"/>
  </r>
  <r>
    <x v="3"/>
    <x v="2"/>
  </r>
  <r>
    <x v="0"/>
    <x v="3"/>
  </r>
  <r>
    <x v="1"/>
    <x v="0"/>
  </r>
  <r>
    <x v="2"/>
    <x v="0"/>
  </r>
  <r>
    <x v="3"/>
    <x v="1"/>
  </r>
  <r>
    <x v="0"/>
    <x v="3"/>
  </r>
  <r>
    <x v="1"/>
    <x v="2"/>
  </r>
  <r>
    <x v="2"/>
    <x v="1"/>
  </r>
  <r>
    <x v="3"/>
    <x v="0"/>
  </r>
  <r>
    <x v="0"/>
    <x v="2"/>
  </r>
  <r>
    <x v="1"/>
    <x v="2"/>
  </r>
  <r>
    <x v="2"/>
    <x v="3"/>
  </r>
  <r>
    <x v="3"/>
    <x v="2"/>
  </r>
  <r>
    <x v="0"/>
    <x v="3"/>
  </r>
  <r>
    <x v="1"/>
    <x v="1"/>
  </r>
  <r>
    <x v="2"/>
    <x v="2"/>
  </r>
  <r>
    <x v="3"/>
    <x v="0"/>
  </r>
  <r>
    <x v="0"/>
    <x v="1"/>
  </r>
  <r>
    <x v="1"/>
    <x v="0"/>
  </r>
  <r>
    <x v="2"/>
    <x v="2"/>
  </r>
  <r>
    <x v="3"/>
    <x v="2"/>
  </r>
  <r>
    <x v="0"/>
    <x v="3"/>
  </r>
  <r>
    <x v="1"/>
    <x v="1"/>
  </r>
  <r>
    <x v="2"/>
    <x v="0"/>
  </r>
  <r>
    <x v="3"/>
    <x v="0"/>
  </r>
  <r>
    <x v="0"/>
    <x v="1"/>
  </r>
  <r>
    <x v="1"/>
    <x v="4"/>
  </r>
  <r>
    <x v="2"/>
    <x v="3"/>
  </r>
  <r>
    <x v="3"/>
    <x v="3"/>
  </r>
  <r>
    <x v="0"/>
    <x v="3"/>
  </r>
  <r>
    <x v="1"/>
    <x v="0"/>
  </r>
  <r>
    <x v="2"/>
    <x v="0"/>
  </r>
  <r>
    <x v="3"/>
    <x v="0"/>
  </r>
  <r>
    <x v="0"/>
    <x v="3"/>
  </r>
  <r>
    <x v="1"/>
    <x v="2"/>
  </r>
  <r>
    <x v="2"/>
    <x v="2"/>
  </r>
  <r>
    <x v="3"/>
    <x v="2"/>
  </r>
  <r>
    <x v="0"/>
    <x v="3"/>
  </r>
  <r>
    <x v="1"/>
    <x v="2"/>
  </r>
  <r>
    <x v="2"/>
    <x v="3"/>
  </r>
  <r>
    <x v="3"/>
    <x v="0"/>
  </r>
  <r>
    <x v="0"/>
    <x v="0"/>
  </r>
  <r>
    <x v="1"/>
    <x v="0"/>
  </r>
  <r>
    <x v="2"/>
    <x v="2"/>
  </r>
  <r>
    <x v="3"/>
    <x v="3"/>
  </r>
  <r>
    <x v="0"/>
    <x v="1"/>
  </r>
  <r>
    <x v="1"/>
    <x v="1"/>
  </r>
  <r>
    <x v="2"/>
    <x v="3"/>
  </r>
  <r>
    <x v="3"/>
    <x v="2"/>
  </r>
  <r>
    <x v="0"/>
    <x v="2"/>
  </r>
  <r>
    <x v="1"/>
    <x v="4"/>
  </r>
  <r>
    <x v="2"/>
    <x v="4"/>
  </r>
  <r>
    <x v="3"/>
    <x v="3"/>
  </r>
  <r>
    <x v="0"/>
    <x v="1"/>
  </r>
  <r>
    <x v="1"/>
    <x v="2"/>
  </r>
  <r>
    <x v="2"/>
    <x v="2"/>
  </r>
  <r>
    <x v="3"/>
    <x v="3"/>
  </r>
  <r>
    <x v="0"/>
    <x v="1"/>
  </r>
  <r>
    <x v="1"/>
    <x v="1"/>
  </r>
  <r>
    <x v="2"/>
    <x v="0"/>
  </r>
  <r>
    <x v="3"/>
    <x v="3"/>
  </r>
  <r>
    <x v="0"/>
    <x v="1"/>
  </r>
  <r>
    <x v="1"/>
    <x v="0"/>
  </r>
  <r>
    <x v="2"/>
    <x v="2"/>
  </r>
  <r>
    <x v="3"/>
    <x v="3"/>
  </r>
  <r>
    <x v="0"/>
    <x v="2"/>
  </r>
  <r>
    <x v="1"/>
    <x v="4"/>
  </r>
  <r>
    <x v="2"/>
    <x v="2"/>
  </r>
  <r>
    <x v="3"/>
    <x v="4"/>
  </r>
  <r>
    <x v="0"/>
    <x v="3"/>
  </r>
  <r>
    <x v="1"/>
    <x v="4"/>
  </r>
  <r>
    <x v="2"/>
    <x v="4"/>
  </r>
  <r>
    <x v="3"/>
    <x v="3"/>
  </r>
  <r>
    <x v="0"/>
    <x v="2"/>
  </r>
  <r>
    <x v="1"/>
    <x v="0"/>
  </r>
  <r>
    <x v="2"/>
    <x v="0"/>
  </r>
  <r>
    <x v="3"/>
    <x v="3"/>
  </r>
  <r>
    <x v="0"/>
    <x v="0"/>
  </r>
  <r>
    <x v="1"/>
    <x v="0"/>
  </r>
  <r>
    <x v="2"/>
    <x v="1"/>
  </r>
  <r>
    <x v="3"/>
    <x v="2"/>
  </r>
  <r>
    <x v="0"/>
    <x v="3"/>
  </r>
  <r>
    <x v="1"/>
    <x v="1"/>
  </r>
  <r>
    <x v="2"/>
    <x v="1"/>
  </r>
  <r>
    <x v="3"/>
    <x v="2"/>
  </r>
  <r>
    <x v="0"/>
    <x v="3"/>
  </r>
  <r>
    <x v="1"/>
    <x v="0"/>
  </r>
  <r>
    <x v="2"/>
    <x v="3"/>
  </r>
  <r>
    <x v="3"/>
    <x v="0"/>
  </r>
  <r>
    <x v="0"/>
    <x v="3"/>
  </r>
  <r>
    <x v="1"/>
    <x v="3"/>
  </r>
  <r>
    <x v="2"/>
    <x v="1"/>
  </r>
  <r>
    <x v="3"/>
    <x v="1"/>
  </r>
  <r>
    <x v="0"/>
    <x v="0"/>
  </r>
  <r>
    <x v="1"/>
    <x v="2"/>
  </r>
  <r>
    <x v="2"/>
    <x v="0"/>
  </r>
  <r>
    <x v="3"/>
    <x v="2"/>
  </r>
  <r>
    <x v="0"/>
    <x v="3"/>
  </r>
  <r>
    <x v="1"/>
    <x v="1"/>
  </r>
  <r>
    <x v="2"/>
    <x v="1"/>
  </r>
  <r>
    <x v="3"/>
    <x v="3"/>
  </r>
  <r>
    <x v="0"/>
    <x v="1"/>
  </r>
  <r>
    <x v="1"/>
    <x v="0"/>
  </r>
  <r>
    <x v="2"/>
    <x v="3"/>
  </r>
  <r>
    <x v="3"/>
    <x v="1"/>
  </r>
  <r>
    <x v="0"/>
    <x v="2"/>
  </r>
  <r>
    <x v="1"/>
    <x v="0"/>
  </r>
  <r>
    <x v="2"/>
    <x v="2"/>
  </r>
  <r>
    <x v="3"/>
    <x v="0"/>
  </r>
  <r>
    <x v="0"/>
    <x v="1"/>
  </r>
  <r>
    <x v="1"/>
    <x v="2"/>
  </r>
  <r>
    <x v="2"/>
    <x v="2"/>
  </r>
  <r>
    <x v="3"/>
    <x v="4"/>
  </r>
  <r>
    <x v="0"/>
    <x v="1"/>
  </r>
  <r>
    <x v="1"/>
    <x v="0"/>
  </r>
  <r>
    <x v="2"/>
    <x v="2"/>
  </r>
  <r>
    <x v="3"/>
    <x v="0"/>
  </r>
  <r>
    <x v="0"/>
    <x v="2"/>
  </r>
  <r>
    <x v="1"/>
    <x v="0"/>
  </r>
  <r>
    <x v="2"/>
    <x v="2"/>
  </r>
  <r>
    <x v="3"/>
    <x v="3"/>
  </r>
  <r>
    <x v="0"/>
    <x v="1"/>
  </r>
  <r>
    <x v="1"/>
    <x v="2"/>
  </r>
  <r>
    <x v="2"/>
    <x v="3"/>
  </r>
  <r>
    <x v="3"/>
    <x v="2"/>
  </r>
  <r>
    <x v="0"/>
    <x v="0"/>
  </r>
  <r>
    <x v="1"/>
    <x v="2"/>
  </r>
  <r>
    <x v="2"/>
    <x v="1"/>
  </r>
  <r>
    <x v="3"/>
    <x v="3"/>
  </r>
  <r>
    <x v="0"/>
    <x v="4"/>
  </r>
  <r>
    <x v="1"/>
    <x v="2"/>
  </r>
  <r>
    <x v="2"/>
    <x v="1"/>
  </r>
  <r>
    <x v="3"/>
    <x v="2"/>
  </r>
  <r>
    <x v="0"/>
    <x v="1"/>
  </r>
  <r>
    <x v="1"/>
    <x v="2"/>
  </r>
  <r>
    <x v="2"/>
    <x v="3"/>
  </r>
  <r>
    <x v="3"/>
    <x v="3"/>
  </r>
  <r>
    <x v="0"/>
    <x v="3"/>
  </r>
  <r>
    <x v="1"/>
    <x v="1"/>
  </r>
  <r>
    <x v="2"/>
    <x v="4"/>
  </r>
  <r>
    <x v="3"/>
    <x v="1"/>
  </r>
  <r>
    <x v="0"/>
    <x v="3"/>
  </r>
  <r>
    <x v="1"/>
    <x v="3"/>
  </r>
  <r>
    <x v="2"/>
    <x v="4"/>
  </r>
  <r>
    <x v="3"/>
    <x v="1"/>
  </r>
  <r>
    <x v="0"/>
    <x v="3"/>
  </r>
  <r>
    <x v="1"/>
    <x v="2"/>
  </r>
  <r>
    <x v="2"/>
    <x v="1"/>
  </r>
  <r>
    <x v="3"/>
    <x v="2"/>
  </r>
  <r>
    <x v="0"/>
    <x v="2"/>
  </r>
  <r>
    <x v="1"/>
    <x v="1"/>
  </r>
  <r>
    <x v="2"/>
    <x v="2"/>
  </r>
  <r>
    <x v="3"/>
    <x v="0"/>
  </r>
  <r>
    <x v="0"/>
    <x v="4"/>
  </r>
  <r>
    <x v="1"/>
    <x v="1"/>
  </r>
  <r>
    <x v="2"/>
    <x v="4"/>
  </r>
  <r>
    <x v="3"/>
    <x v="2"/>
  </r>
  <r>
    <x v="0"/>
    <x v="2"/>
  </r>
  <r>
    <x v="1"/>
    <x v="0"/>
  </r>
  <r>
    <x v="2"/>
    <x v="1"/>
  </r>
  <r>
    <x v="3"/>
    <x v="3"/>
  </r>
  <r>
    <x v="0"/>
    <x v="0"/>
  </r>
  <r>
    <x v="1"/>
    <x v="2"/>
  </r>
  <r>
    <x v="2"/>
    <x v="0"/>
  </r>
  <r>
    <x v="3"/>
    <x v="1"/>
  </r>
  <r>
    <x v="0"/>
    <x v="2"/>
  </r>
  <r>
    <x v="1"/>
    <x v="0"/>
  </r>
  <r>
    <x v="2"/>
    <x v="2"/>
  </r>
  <r>
    <x v="3"/>
    <x v="3"/>
  </r>
  <r>
    <x v="0"/>
    <x v="4"/>
  </r>
  <r>
    <x v="1"/>
    <x v="3"/>
  </r>
  <r>
    <x v="2"/>
    <x v="1"/>
  </r>
  <r>
    <x v="3"/>
    <x v="1"/>
  </r>
  <r>
    <x v="0"/>
    <x v="4"/>
  </r>
  <r>
    <x v="1"/>
    <x v="3"/>
  </r>
  <r>
    <x v="2"/>
    <x v="4"/>
  </r>
  <r>
    <x v="3"/>
    <x v="4"/>
  </r>
  <r>
    <x v="0"/>
    <x v="3"/>
  </r>
  <r>
    <x v="1"/>
    <x v="1"/>
  </r>
  <r>
    <x v="2"/>
    <x v="3"/>
  </r>
  <r>
    <x v="3"/>
    <x v="3"/>
  </r>
  <r>
    <x v="0"/>
    <x v="3"/>
  </r>
  <r>
    <x v="1"/>
    <x v="1"/>
  </r>
  <r>
    <x v="2"/>
    <x v="2"/>
  </r>
  <r>
    <x v="3"/>
    <x v="3"/>
  </r>
  <r>
    <x v="0"/>
    <x v="2"/>
  </r>
  <r>
    <x v="1"/>
    <x v="4"/>
  </r>
  <r>
    <x v="2"/>
    <x v="1"/>
  </r>
  <r>
    <x v="3"/>
    <x v="1"/>
  </r>
  <r>
    <x v="0"/>
    <x v="1"/>
  </r>
  <r>
    <x v="1"/>
    <x v="1"/>
  </r>
  <r>
    <x v="2"/>
    <x v="4"/>
  </r>
  <r>
    <x v="3"/>
    <x v="2"/>
  </r>
  <r>
    <x v="0"/>
    <x v="1"/>
  </r>
  <r>
    <x v="1"/>
    <x v="0"/>
  </r>
  <r>
    <x v="2"/>
    <x v="1"/>
  </r>
  <r>
    <x v="3"/>
    <x v="0"/>
  </r>
  <r>
    <x v="0"/>
    <x v="1"/>
  </r>
  <r>
    <x v="1"/>
    <x v="2"/>
  </r>
  <r>
    <x v="2"/>
    <x v="4"/>
  </r>
  <r>
    <x v="3"/>
    <x v="2"/>
  </r>
  <r>
    <x v="0"/>
    <x v="2"/>
  </r>
  <r>
    <x v="1"/>
    <x v="4"/>
  </r>
  <r>
    <x v="2"/>
    <x v="1"/>
  </r>
  <r>
    <x v="3"/>
    <x v="1"/>
  </r>
  <r>
    <x v="0"/>
    <x v="2"/>
  </r>
  <r>
    <x v="1"/>
    <x v="2"/>
  </r>
  <r>
    <x v="2"/>
    <x v="1"/>
  </r>
  <r>
    <x v="3"/>
    <x v="3"/>
  </r>
  <r>
    <x v="0"/>
    <x v="2"/>
  </r>
  <r>
    <x v="1"/>
    <x v="0"/>
  </r>
  <r>
    <x v="2"/>
    <x v="2"/>
  </r>
  <r>
    <x v="3"/>
    <x v="1"/>
  </r>
  <r>
    <x v="0"/>
    <x v="3"/>
  </r>
  <r>
    <x v="1"/>
    <x v="2"/>
  </r>
  <r>
    <x v="2"/>
    <x v="2"/>
  </r>
  <r>
    <x v="3"/>
    <x v="2"/>
  </r>
  <r>
    <x v="0"/>
    <x v="1"/>
  </r>
  <r>
    <x v="1"/>
    <x v="3"/>
  </r>
  <r>
    <x v="2"/>
    <x v="2"/>
  </r>
  <r>
    <x v="3"/>
    <x v="3"/>
  </r>
  <r>
    <x v="0"/>
    <x v="0"/>
  </r>
  <r>
    <x v="1"/>
    <x v="1"/>
  </r>
  <r>
    <x v="2"/>
    <x v="1"/>
  </r>
  <r>
    <x v="3"/>
    <x v="3"/>
  </r>
  <r>
    <x v="0"/>
    <x v="4"/>
  </r>
  <r>
    <x v="1"/>
    <x v="1"/>
  </r>
  <r>
    <x v="2"/>
    <x v="1"/>
  </r>
  <r>
    <x v="3"/>
    <x v="3"/>
  </r>
  <r>
    <x v="0"/>
    <x v="1"/>
  </r>
  <r>
    <x v="1"/>
    <x v="2"/>
  </r>
  <r>
    <x v="2"/>
    <x v="3"/>
  </r>
  <r>
    <x v="3"/>
    <x v="2"/>
  </r>
  <r>
    <x v="0"/>
    <x v="3"/>
  </r>
  <r>
    <x v="1"/>
    <x v="1"/>
  </r>
  <r>
    <x v="2"/>
    <x v="0"/>
  </r>
  <r>
    <x v="3"/>
    <x v="1"/>
  </r>
  <r>
    <x v="0"/>
    <x v="1"/>
  </r>
  <r>
    <x v="1"/>
    <x v="1"/>
  </r>
  <r>
    <x v="2"/>
    <x v="1"/>
  </r>
  <r>
    <x v="3"/>
    <x v="1"/>
  </r>
  <r>
    <x v="0"/>
    <x v="3"/>
  </r>
  <r>
    <x v="1"/>
    <x v="0"/>
  </r>
  <r>
    <x v="2"/>
    <x v="2"/>
  </r>
  <r>
    <x v="3"/>
    <x v="2"/>
  </r>
  <r>
    <x v="0"/>
    <x v="1"/>
  </r>
  <r>
    <x v="1"/>
    <x v="2"/>
  </r>
  <r>
    <x v="2"/>
    <x v="1"/>
  </r>
  <r>
    <x v="3"/>
    <x v="2"/>
  </r>
  <r>
    <x v="0"/>
    <x v="3"/>
  </r>
  <r>
    <x v="1"/>
    <x v="0"/>
  </r>
  <r>
    <x v="2"/>
    <x v="3"/>
  </r>
  <r>
    <x v="3"/>
    <x v="2"/>
  </r>
  <r>
    <x v="0"/>
    <x v="3"/>
  </r>
  <r>
    <x v="1"/>
    <x v="2"/>
  </r>
  <r>
    <x v="2"/>
    <x v="0"/>
  </r>
  <r>
    <x v="3"/>
    <x v="0"/>
  </r>
  <r>
    <x v="0"/>
    <x v="3"/>
  </r>
  <r>
    <x v="1"/>
    <x v="2"/>
  </r>
  <r>
    <x v="2"/>
    <x v="0"/>
  </r>
  <r>
    <x v="3"/>
    <x v="0"/>
  </r>
  <r>
    <x v="0"/>
    <x v="0"/>
  </r>
  <r>
    <x v="1"/>
    <x v="1"/>
  </r>
  <r>
    <x v="2"/>
    <x v="1"/>
  </r>
  <r>
    <x v="3"/>
    <x v="0"/>
  </r>
  <r>
    <x v="0"/>
    <x v="1"/>
  </r>
  <r>
    <x v="1"/>
    <x v="0"/>
  </r>
  <r>
    <x v="2"/>
    <x v="1"/>
  </r>
  <r>
    <x v="3"/>
    <x v="3"/>
  </r>
  <r>
    <x v="0"/>
    <x v="1"/>
  </r>
  <r>
    <x v="1"/>
    <x v="0"/>
  </r>
  <r>
    <x v="2"/>
    <x v="1"/>
  </r>
  <r>
    <x v="3"/>
    <x v="1"/>
  </r>
  <r>
    <x v="0"/>
    <x v="1"/>
  </r>
  <r>
    <x v="1"/>
    <x v="0"/>
  </r>
  <r>
    <x v="2"/>
    <x v="1"/>
  </r>
  <r>
    <x v="3"/>
    <x v="3"/>
  </r>
  <r>
    <x v="0"/>
    <x v="3"/>
  </r>
  <r>
    <x v="1"/>
    <x v="1"/>
  </r>
  <r>
    <x v="2"/>
    <x v="1"/>
  </r>
  <r>
    <x v="3"/>
    <x v="2"/>
  </r>
  <r>
    <x v="0"/>
    <x v="3"/>
  </r>
  <r>
    <x v="1"/>
    <x v="2"/>
  </r>
  <r>
    <x v="2"/>
    <x v="0"/>
  </r>
  <r>
    <x v="3"/>
    <x v="2"/>
  </r>
  <r>
    <x v="0"/>
    <x v="4"/>
  </r>
  <r>
    <x v="1"/>
    <x v="3"/>
  </r>
  <r>
    <x v="2"/>
    <x v="2"/>
  </r>
  <r>
    <x v="3"/>
    <x v="3"/>
  </r>
  <r>
    <x v="0"/>
    <x v="2"/>
  </r>
  <r>
    <x v="1"/>
    <x v="1"/>
  </r>
  <r>
    <x v="2"/>
    <x v="2"/>
  </r>
  <r>
    <x v="3"/>
    <x v="1"/>
  </r>
  <r>
    <x v="0"/>
    <x v="1"/>
  </r>
  <r>
    <x v="1"/>
    <x v="2"/>
  </r>
  <r>
    <x v="2"/>
    <x v="1"/>
  </r>
  <r>
    <x v="3"/>
    <x v="3"/>
  </r>
  <r>
    <x v="0"/>
    <x v="1"/>
  </r>
  <r>
    <x v="1"/>
    <x v="2"/>
  </r>
  <r>
    <x v="2"/>
    <x v="0"/>
  </r>
  <r>
    <x v="3"/>
    <x v="0"/>
  </r>
  <r>
    <x v="0"/>
    <x v="3"/>
  </r>
  <r>
    <x v="1"/>
    <x v="1"/>
  </r>
  <r>
    <x v="2"/>
    <x v="4"/>
  </r>
  <r>
    <x v="3"/>
    <x v="2"/>
  </r>
  <r>
    <x v="0"/>
    <x v="1"/>
  </r>
  <r>
    <x v="1"/>
    <x v="2"/>
  </r>
  <r>
    <x v="2"/>
    <x v="2"/>
  </r>
  <r>
    <x v="3"/>
    <x v="2"/>
  </r>
  <r>
    <x v="0"/>
    <x v="2"/>
  </r>
  <r>
    <x v="1"/>
    <x v="3"/>
  </r>
  <r>
    <x v="2"/>
    <x v="1"/>
  </r>
  <r>
    <x v="3"/>
    <x v="3"/>
  </r>
  <r>
    <x v="0"/>
    <x v="1"/>
  </r>
  <r>
    <x v="1"/>
    <x v="2"/>
  </r>
  <r>
    <x v="2"/>
    <x v="0"/>
  </r>
  <r>
    <x v="3"/>
    <x v="2"/>
  </r>
  <r>
    <x v="0"/>
    <x v="3"/>
  </r>
  <r>
    <x v="1"/>
    <x v="0"/>
  </r>
  <r>
    <x v="2"/>
    <x v="3"/>
  </r>
  <r>
    <x v="3"/>
    <x v="0"/>
  </r>
  <r>
    <x v="0"/>
    <x v="2"/>
  </r>
  <r>
    <x v="1"/>
    <x v="0"/>
  </r>
  <r>
    <x v="2"/>
    <x v="3"/>
  </r>
  <r>
    <x v="3"/>
    <x v="2"/>
  </r>
  <r>
    <x v="0"/>
    <x v="1"/>
  </r>
  <r>
    <x v="1"/>
    <x v="2"/>
  </r>
  <r>
    <x v="2"/>
    <x v="3"/>
  </r>
  <r>
    <x v="3"/>
    <x v="0"/>
  </r>
  <r>
    <x v="0"/>
    <x v="2"/>
  </r>
  <r>
    <x v="1"/>
    <x v="1"/>
  </r>
  <r>
    <x v="2"/>
    <x v="1"/>
  </r>
  <r>
    <x v="3"/>
    <x v="1"/>
  </r>
  <r>
    <x v="0"/>
    <x v="3"/>
  </r>
  <r>
    <x v="1"/>
    <x v="2"/>
  </r>
  <r>
    <x v="2"/>
    <x v="2"/>
  </r>
  <r>
    <x v="3"/>
    <x v="2"/>
  </r>
  <r>
    <x v="0"/>
    <x v="1"/>
  </r>
  <r>
    <x v="1"/>
    <x v="2"/>
  </r>
  <r>
    <x v="2"/>
    <x v="3"/>
  </r>
  <r>
    <x v="3"/>
    <x v="2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2"/>
    <x v="0"/>
  </r>
  <r>
    <x v="3"/>
    <x v="3"/>
  </r>
  <r>
    <x v="0"/>
    <x v="3"/>
  </r>
  <r>
    <x v="1"/>
    <x v="1"/>
  </r>
  <r>
    <x v="2"/>
    <x v="2"/>
  </r>
  <r>
    <x v="3"/>
    <x v="3"/>
  </r>
  <r>
    <x v="0"/>
    <x v="1"/>
  </r>
  <r>
    <x v="1"/>
    <x v="1"/>
  </r>
  <r>
    <x v="2"/>
    <x v="3"/>
  </r>
  <r>
    <x v="3"/>
    <x v="0"/>
  </r>
  <r>
    <x v="0"/>
    <x v="4"/>
  </r>
  <r>
    <x v="1"/>
    <x v="3"/>
  </r>
  <r>
    <x v="2"/>
    <x v="2"/>
  </r>
  <r>
    <x v="3"/>
    <x v="1"/>
  </r>
  <r>
    <x v="0"/>
    <x v="2"/>
  </r>
  <r>
    <x v="1"/>
    <x v="2"/>
  </r>
  <r>
    <x v="2"/>
    <x v="2"/>
  </r>
  <r>
    <x v="3"/>
    <x v="4"/>
  </r>
  <r>
    <x v="0"/>
    <x v="1"/>
  </r>
  <r>
    <x v="1"/>
    <x v="1"/>
  </r>
  <r>
    <x v="2"/>
    <x v="1"/>
  </r>
  <r>
    <x v="3"/>
    <x v="2"/>
  </r>
  <r>
    <x v="0"/>
    <x v="1"/>
  </r>
  <r>
    <x v="1"/>
    <x v="1"/>
  </r>
  <r>
    <x v="2"/>
    <x v="2"/>
  </r>
  <r>
    <x v="3"/>
    <x v="4"/>
  </r>
  <r>
    <x v="0"/>
    <x v="4"/>
  </r>
  <r>
    <x v="1"/>
    <x v="3"/>
  </r>
  <r>
    <x v="2"/>
    <x v="2"/>
  </r>
  <r>
    <x v="3"/>
    <x v="4"/>
  </r>
  <r>
    <x v="0"/>
    <x v="0"/>
  </r>
  <r>
    <x v="1"/>
    <x v="2"/>
  </r>
  <r>
    <x v="2"/>
    <x v="3"/>
  </r>
  <r>
    <x v="3"/>
    <x v="3"/>
  </r>
  <r>
    <x v="0"/>
    <x v="3"/>
  </r>
  <r>
    <x v="1"/>
    <x v="1"/>
  </r>
  <r>
    <x v="2"/>
    <x v="0"/>
  </r>
  <r>
    <x v="3"/>
    <x v="3"/>
  </r>
  <r>
    <x v="0"/>
    <x v="3"/>
  </r>
  <r>
    <x v="1"/>
    <x v="0"/>
  </r>
  <r>
    <x v="2"/>
    <x v="3"/>
  </r>
  <r>
    <x v="3"/>
    <x v="1"/>
  </r>
  <r>
    <x v="0"/>
    <x v="1"/>
  </r>
  <r>
    <x v="1"/>
    <x v="0"/>
  </r>
  <r>
    <x v="2"/>
    <x v="1"/>
  </r>
  <r>
    <x v="3"/>
    <x v="2"/>
  </r>
  <r>
    <x v="0"/>
    <x v="3"/>
  </r>
  <r>
    <x v="1"/>
    <x v="1"/>
  </r>
  <r>
    <x v="2"/>
    <x v="1"/>
  </r>
  <r>
    <x v="3"/>
    <x v="1"/>
  </r>
  <r>
    <x v="0"/>
    <x v="2"/>
  </r>
  <r>
    <x v="1"/>
    <x v="0"/>
  </r>
  <r>
    <x v="2"/>
    <x v="3"/>
  </r>
  <r>
    <x v="3"/>
    <x v="2"/>
  </r>
  <r>
    <x v="0"/>
    <x v="1"/>
  </r>
  <r>
    <x v="1"/>
    <x v="1"/>
  </r>
  <r>
    <x v="2"/>
    <x v="3"/>
  </r>
  <r>
    <x v="3"/>
    <x v="1"/>
  </r>
  <r>
    <x v="0"/>
    <x v="3"/>
  </r>
  <r>
    <x v="1"/>
    <x v="1"/>
  </r>
  <r>
    <x v="2"/>
    <x v="2"/>
  </r>
  <r>
    <x v="3"/>
    <x v="2"/>
  </r>
  <r>
    <x v="0"/>
    <x v="1"/>
  </r>
  <r>
    <x v="1"/>
    <x v="0"/>
  </r>
  <r>
    <x v="2"/>
    <x v="2"/>
  </r>
  <r>
    <x v="3"/>
    <x v="0"/>
  </r>
  <r>
    <x v="0"/>
    <x v="2"/>
  </r>
  <r>
    <x v="1"/>
    <x v="0"/>
  </r>
  <r>
    <x v="2"/>
    <x v="1"/>
  </r>
  <r>
    <x v="3"/>
    <x v="1"/>
  </r>
  <r>
    <x v="0"/>
    <x v="0"/>
  </r>
  <r>
    <x v="1"/>
    <x v="2"/>
  </r>
  <r>
    <x v="2"/>
    <x v="1"/>
  </r>
  <r>
    <x v="3"/>
    <x v="3"/>
  </r>
  <r>
    <x v="0"/>
    <x v="2"/>
  </r>
  <r>
    <x v="1"/>
    <x v="2"/>
  </r>
  <r>
    <x v="2"/>
    <x v="2"/>
  </r>
  <r>
    <x v="3"/>
    <x v="0"/>
  </r>
  <r>
    <x v="0"/>
    <x v="1"/>
  </r>
  <r>
    <x v="1"/>
    <x v="1"/>
  </r>
  <r>
    <x v="2"/>
    <x v="2"/>
  </r>
  <r>
    <x v="3"/>
    <x v="0"/>
  </r>
  <r>
    <x v="0"/>
    <x v="0"/>
  </r>
  <r>
    <x v="1"/>
    <x v="2"/>
  </r>
  <r>
    <x v="2"/>
    <x v="3"/>
  </r>
  <r>
    <x v="3"/>
    <x v="3"/>
  </r>
  <r>
    <x v="0"/>
    <x v="0"/>
  </r>
  <r>
    <x v="1"/>
    <x v="1"/>
  </r>
  <r>
    <x v="2"/>
    <x v="0"/>
  </r>
  <r>
    <x v="3"/>
    <x v="1"/>
  </r>
  <r>
    <x v="0"/>
    <x v="1"/>
  </r>
  <r>
    <x v="1"/>
    <x v="0"/>
  </r>
  <r>
    <x v="2"/>
    <x v="1"/>
  </r>
  <r>
    <x v="3"/>
    <x v="0"/>
  </r>
  <r>
    <x v="0"/>
    <x v="3"/>
  </r>
  <r>
    <x v="1"/>
    <x v="1"/>
  </r>
  <r>
    <x v="2"/>
    <x v="1"/>
  </r>
  <r>
    <x v="3"/>
    <x v="1"/>
  </r>
  <r>
    <x v="0"/>
    <x v="0"/>
  </r>
  <r>
    <x v="1"/>
    <x v="1"/>
  </r>
  <r>
    <x v="2"/>
    <x v="0"/>
  </r>
  <r>
    <x v="3"/>
    <x v="0"/>
  </r>
  <r>
    <x v="0"/>
    <x v="2"/>
  </r>
  <r>
    <x v="1"/>
    <x v="0"/>
  </r>
  <r>
    <x v="2"/>
    <x v="0"/>
  </r>
  <r>
    <x v="3"/>
    <x v="3"/>
  </r>
  <r>
    <x v="0"/>
    <x v="3"/>
  </r>
  <r>
    <x v="1"/>
    <x v="1"/>
  </r>
  <r>
    <x v="2"/>
    <x v="3"/>
  </r>
  <r>
    <x v="3"/>
    <x v="3"/>
  </r>
  <r>
    <x v="0"/>
    <x v="3"/>
  </r>
  <r>
    <x v="1"/>
    <x v="2"/>
  </r>
  <r>
    <x v="2"/>
    <x v="0"/>
  </r>
  <r>
    <x v="3"/>
    <x v="0"/>
  </r>
  <r>
    <x v="0"/>
    <x v="2"/>
  </r>
  <r>
    <x v="1"/>
    <x v="0"/>
  </r>
  <r>
    <x v="2"/>
    <x v="1"/>
  </r>
  <r>
    <x v="3"/>
    <x v="1"/>
  </r>
  <r>
    <x v="0"/>
    <x v="3"/>
  </r>
  <r>
    <x v="1"/>
    <x v="2"/>
  </r>
  <r>
    <x v="2"/>
    <x v="0"/>
  </r>
  <r>
    <x v="3"/>
    <x v="2"/>
  </r>
  <r>
    <x v="0"/>
    <x v="1"/>
  </r>
  <r>
    <x v="1"/>
    <x v="1"/>
  </r>
  <r>
    <x v="2"/>
    <x v="2"/>
  </r>
  <r>
    <x v="3"/>
    <x v="0"/>
  </r>
  <r>
    <x v="0"/>
    <x v="0"/>
  </r>
  <r>
    <x v="1"/>
    <x v="1"/>
  </r>
  <r>
    <x v="2"/>
    <x v="2"/>
  </r>
  <r>
    <x v="3"/>
    <x v="3"/>
  </r>
  <r>
    <x v="0"/>
    <x v="0"/>
  </r>
  <r>
    <x v="1"/>
    <x v="1"/>
  </r>
  <r>
    <x v="2"/>
    <x v="0"/>
  </r>
  <r>
    <x v="3"/>
    <x v="1"/>
  </r>
  <r>
    <x v="0"/>
    <x v="0"/>
  </r>
  <r>
    <x v="1"/>
    <x v="0"/>
  </r>
  <r>
    <x v="2"/>
    <x v="1"/>
  </r>
  <r>
    <x v="3"/>
    <x v="3"/>
  </r>
  <r>
    <x v="0"/>
    <x v="1"/>
  </r>
  <r>
    <x v="1"/>
    <x v="0"/>
  </r>
  <r>
    <x v="2"/>
    <x v="0"/>
  </r>
  <r>
    <x v="3"/>
    <x v="1"/>
  </r>
  <r>
    <x v="0"/>
    <x v="1"/>
  </r>
  <r>
    <x v="1"/>
    <x v="1"/>
  </r>
  <r>
    <x v="2"/>
    <x v="0"/>
  </r>
  <r>
    <x v="3"/>
    <x v="0"/>
  </r>
  <r>
    <x v="0"/>
    <x v="0"/>
  </r>
  <r>
    <x v="1"/>
    <x v="2"/>
  </r>
  <r>
    <x v="2"/>
    <x v="2"/>
  </r>
  <r>
    <x v="3"/>
    <x v="3"/>
  </r>
  <r>
    <x v="0"/>
    <x v="3"/>
  </r>
  <r>
    <x v="1"/>
    <x v="2"/>
  </r>
  <r>
    <x v="2"/>
    <x v="2"/>
  </r>
  <r>
    <x v="3"/>
    <x v="3"/>
  </r>
  <r>
    <x v="0"/>
    <x v="0"/>
  </r>
  <r>
    <x v="1"/>
    <x v="2"/>
  </r>
  <r>
    <x v="2"/>
    <x v="3"/>
  </r>
  <r>
    <x v="3"/>
    <x v="0"/>
  </r>
  <r>
    <x v="0"/>
    <x v="2"/>
  </r>
  <r>
    <x v="1"/>
    <x v="2"/>
  </r>
  <r>
    <x v="2"/>
    <x v="3"/>
  </r>
  <r>
    <x v="3"/>
    <x v="3"/>
  </r>
  <r>
    <x v="0"/>
    <x v="3"/>
  </r>
  <r>
    <x v="1"/>
    <x v="0"/>
  </r>
  <r>
    <x v="2"/>
    <x v="2"/>
  </r>
  <r>
    <x v="3"/>
    <x v="3"/>
  </r>
  <r>
    <x v="0"/>
    <x v="0"/>
  </r>
  <r>
    <x v="1"/>
    <x v="0"/>
  </r>
  <r>
    <x v="2"/>
    <x v="3"/>
  </r>
  <r>
    <x v="3"/>
    <x v="1"/>
  </r>
  <r>
    <x v="0"/>
    <x v="3"/>
  </r>
  <r>
    <x v="1"/>
    <x v="1"/>
  </r>
  <r>
    <x v="2"/>
    <x v="1"/>
  </r>
  <r>
    <x v="3"/>
    <x v="0"/>
  </r>
  <r>
    <x v="0"/>
    <x v="2"/>
  </r>
  <r>
    <x v="1"/>
    <x v="1"/>
  </r>
  <r>
    <x v="2"/>
    <x v="1"/>
  </r>
  <r>
    <x v="3"/>
    <x v="3"/>
  </r>
  <r>
    <x v="0"/>
    <x v="1"/>
  </r>
  <r>
    <x v="1"/>
    <x v="2"/>
  </r>
  <r>
    <x v="2"/>
    <x v="2"/>
  </r>
  <r>
    <x v="3"/>
    <x v="3"/>
  </r>
  <r>
    <x v="0"/>
    <x v="0"/>
  </r>
  <r>
    <x v="1"/>
    <x v="1"/>
  </r>
  <r>
    <x v="2"/>
    <x v="2"/>
  </r>
  <r>
    <x v="3"/>
    <x v="3"/>
  </r>
  <r>
    <x v="0"/>
    <x v="2"/>
  </r>
  <r>
    <x v="1"/>
    <x v="1"/>
  </r>
  <r>
    <x v="2"/>
    <x v="1"/>
  </r>
  <r>
    <x v="3"/>
    <x v="0"/>
  </r>
  <r>
    <x v="0"/>
    <x v="3"/>
  </r>
  <r>
    <x v="1"/>
    <x v="2"/>
  </r>
  <r>
    <x v="2"/>
    <x v="2"/>
  </r>
  <r>
    <x v="3"/>
    <x v="1"/>
  </r>
  <r>
    <x v="0"/>
    <x v="3"/>
  </r>
  <r>
    <x v="1"/>
    <x v="2"/>
  </r>
  <r>
    <x v="2"/>
    <x v="3"/>
  </r>
  <r>
    <x v="3"/>
    <x v="1"/>
  </r>
  <r>
    <x v="0"/>
    <x v="2"/>
  </r>
  <r>
    <x v="1"/>
    <x v="1"/>
  </r>
  <r>
    <x v="2"/>
    <x v="0"/>
  </r>
  <r>
    <x v="3"/>
    <x v="2"/>
  </r>
  <r>
    <x v="0"/>
    <x v="1"/>
  </r>
  <r>
    <x v="1"/>
    <x v="1"/>
  </r>
  <r>
    <x v="2"/>
    <x v="2"/>
  </r>
  <r>
    <x v="3"/>
    <x v="0"/>
  </r>
  <r>
    <x v="0"/>
    <x v="3"/>
  </r>
  <r>
    <x v="1"/>
    <x v="1"/>
  </r>
  <r>
    <x v="2"/>
    <x v="2"/>
  </r>
  <r>
    <x v="3"/>
    <x v="3"/>
  </r>
  <r>
    <x v="0"/>
    <x v="2"/>
  </r>
  <r>
    <x v="1"/>
    <x v="1"/>
  </r>
  <r>
    <x v="2"/>
    <x v="3"/>
  </r>
  <r>
    <x v="3"/>
    <x v="1"/>
  </r>
  <r>
    <x v="0"/>
    <x v="3"/>
  </r>
  <r>
    <x v="1"/>
    <x v="2"/>
  </r>
  <r>
    <x v="2"/>
    <x v="1"/>
  </r>
  <r>
    <x v="3"/>
    <x v="3"/>
  </r>
  <r>
    <x v="0"/>
    <x v="0"/>
  </r>
  <r>
    <x v="1"/>
    <x v="2"/>
  </r>
  <r>
    <x v="2"/>
    <x v="2"/>
  </r>
  <r>
    <x v="3"/>
    <x v="0"/>
  </r>
  <r>
    <x v="0"/>
    <x v="3"/>
  </r>
  <r>
    <x v="1"/>
    <x v="0"/>
  </r>
  <r>
    <x v="2"/>
    <x v="0"/>
  </r>
  <r>
    <x v="3"/>
    <x v="0"/>
  </r>
  <r>
    <x v="0"/>
    <x v="2"/>
  </r>
  <r>
    <x v="1"/>
    <x v="1"/>
  </r>
  <r>
    <x v="2"/>
    <x v="2"/>
  </r>
  <r>
    <x v="3"/>
    <x v="3"/>
  </r>
  <r>
    <x v="0"/>
    <x v="1"/>
  </r>
  <r>
    <x v="1"/>
    <x v="0"/>
  </r>
  <r>
    <x v="2"/>
    <x v="1"/>
  </r>
  <r>
    <x v="3"/>
    <x v="2"/>
  </r>
  <r>
    <x v="0"/>
    <x v="3"/>
  </r>
  <r>
    <x v="1"/>
    <x v="1"/>
  </r>
  <r>
    <x v="2"/>
    <x v="0"/>
  </r>
  <r>
    <x v="3"/>
    <x v="2"/>
  </r>
  <r>
    <x v="0"/>
    <x v="0"/>
  </r>
  <r>
    <x v="1"/>
    <x v="0"/>
  </r>
  <r>
    <x v="2"/>
    <x v="2"/>
  </r>
  <r>
    <x v="3"/>
    <x v="0"/>
  </r>
  <r>
    <x v="0"/>
    <x v="1"/>
  </r>
  <r>
    <x v="1"/>
    <x v="0"/>
  </r>
  <r>
    <x v="2"/>
    <x v="0"/>
  </r>
  <r>
    <x v="3"/>
    <x v="1"/>
  </r>
  <r>
    <x v="0"/>
    <x v="2"/>
  </r>
  <r>
    <x v="1"/>
    <x v="2"/>
  </r>
  <r>
    <x v="2"/>
    <x v="3"/>
  </r>
  <r>
    <x v="3"/>
    <x v="2"/>
  </r>
  <r>
    <x v="0"/>
    <x v="0"/>
  </r>
  <r>
    <x v="1"/>
    <x v="1"/>
  </r>
  <r>
    <x v="2"/>
    <x v="0"/>
  </r>
  <r>
    <x v="3"/>
    <x v="3"/>
  </r>
  <r>
    <x v="0"/>
    <x v="2"/>
  </r>
  <r>
    <x v="1"/>
    <x v="1"/>
  </r>
  <r>
    <x v="2"/>
    <x v="3"/>
  </r>
  <r>
    <x v="3"/>
    <x v="3"/>
  </r>
  <r>
    <x v="0"/>
    <x v="2"/>
  </r>
  <r>
    <x v="1"/>
    <x v="2"/>
  </r>
  <r>
    <x v="2"/>
    <x v="1"/>
  </r>
  <r>
    <x v="3"/>
    <x v="3"/>
  </r>
  <r>
    <x v="0"/>
    <x v="0"/>
  </r>
  <r>
    <x v="1"/>
    <x v="0"/>
  </r>
  <r>
    <x v="2"/>
    <x v="2"/>
  </r>
  <r>
    <x v="3"/>
    <x v="2"/>
  </r>
  <r>
    <x v="0"/>
    <x v="3"/>
  </r>
  <r>
    <x v="1"/>
    <x v="2"/>
  </r>
  <r>
    <x v="2"/>
    <x v="2"/>
  </r>
  <r>
    <x v="3"/>
    <x v="1"/>
  </r>
  <r>
    <x v="0"/>
    <x v="0"/>
  </r>
  <r>
    <x v="1"/>
    <x v="2"/>
  </r>
  <r>
    <x v="2"/>
    <x v="2"/>
  </r>
  <r>
    <x v="3"/>
    <x v="0"/>
  </r>
  <r>
    <x v="0"/>
    <x v="1"/>
  </r>
  <r>
    <x v="1"/>
    <x v="1"/>
  </r>
  <r>
    <x v="2"/>
    <x v="0"/>
  </r>
  <r>
    <x v="3"/>
    <x v="2"/>
  </r>
  <r>
    <x v="0"/>
    <x v="2"/>
  </r>
  <r>
    <x v="1"/>
    <x v="1"/>
  </r>
  <r>
    <x v="2"/>
    <x v="3"/>
  </r>
  <r>
    <x v="3"/>
    <x v="1"/>
  </r>
  <r>
    <x v="0"/>
    <x v="0"/>
  </r>
  <r>
    <x v="1"/>
    <x v="1"/>
  </r>
  <r>
    <x v="2"/>
    <x v="1"/>
  </r>
  <r>
    <x v="3"/>
    <x v="3"/>
  </r>
  <r>
    <x v="0"/>
    <x v="3"/>
  </r>
  <r>
    <x v="1"/>
    <x v="2"/>
  </r>
  <r>
    <x v="2"/>
    <x v="2"/>
  </r>
  <r>
    <x v="3"/>
    <x v="1"/>
  </r>
  <r>
    <x v="0"/>
    <x v="2"/>
  </r>
  <r>
    <x v="1"/>
    <x v="0"/>
  </r>
  <r>
    <x v="2"/>
    <x v="2"/>
  </r>
  <r>
    <x v="3"/>
    <x v="1"/>
  </r>
  <r>
    <x v="0"/>
    <x v="0"/>
  </r>
  <r>
    <x v="1"/>
    <x v="2"/>
  </r>
  <r>
    <x v="2"/>
    <x v="0"/>
  </r>
  <r>
    <x v="3"/>
    <x v="0"/>
  </r>
  <r>
    <x v="0"/>
    <x v="3"/>
  </r>
  <r>
    <x v="1"/>
    <x v="2"/>
  </r>
  <r>
    <x v="2"/>
    <x v="0"/>
  </r>
  <r>
    <x v="3"/>
    <x v="2"/>
  </r>
  <r>
    <x v="0"/>
    <x v="0"/>
  </r>
  <r>
    <x v="1"/>
    <x v="0"/>
  </r>
  <r>
    <x v="2"/>
    <x v="0"/>
  </r>
  <r>
    <x v="3"/>
    <x v="3"/>
  </r>
  <r>
    <x v="0"/>
    <x v="0"/>
  </r>
  <r>
    <x v="1"/>
    <x v="2"/>
  </r>
  <r>
    <x v="2"/>
    <x v="2"/>
  </r>
  <r>
    <x v="3"/>
    <x v="3"/>
  </r>
  <r>
    <x v="0"/>
    <x v="1"/>
  </r>
  <r>
    <x v="1"/>
    <x v="0"/>
  </r>
  <r>
    <x v="2"/>
    <x v="1"/>
  </r>
  <r>
    <x v="3"/>
    <x v="2"/>
  </r>
  <r>
    <x v="0"/>
    <x v="2"/>
  </r>
  <r>
    <x v="1"/>
    <x v="2"/>
  </r>
  <r>
    <x v="2"/>
    <x v="3"/>
  </r>
  <r>
    <x v="3"/>
    <x v="1"/>
  </r>
  <r>
    <x v="0"/>
    <x v="1"/>
  </r>
  <r>
    <x v="1"/>
    <x v="0"/>
  </r>
  <r>
    <x v="2"/>
    <x v="1"/>
  </r>
  <r>
    <x v="3"/>
    <x v="1"/>
  </r>
  <r>
    <x v="0"/>
    <x v="3"/>
  </r>
  <r>
    <x v="1"/>
    <x v="2"/>
  </r>
  <r>
    <x v="2"/>
    <x v="1"/>
  </r>
  <r>
    <x v="3"/>
    <x v="2"/>
  </r>
  <r>
    <x v="0"/>
    <x v="0"/>
  </r>
  <r>
    <x v="1"/>
    <x v="2"/>
  </r>
  <r>
    <x v="2"/>
    <x v="1"/>
  </r>
  <r>
    <x v="3"/>
    <x v="0"/>
  </r>
  <r>
    <x v="0"/>
    <x v="3"/>
  </r>
  <r>
    <x v="1"/>
    <x v="2"/>
  </r>
  <r>
    <x v="2"/>
    <x v="0"/>
  </r>
  <r>
    <x v="3"/>
    <x v="1"/>
  </r>
  <r>
    <x v="0"/>
    <x v="0"/>
  </r>
  <r>
    <x v="1"/>
    <x v="0"/>
  </r>
  <r>
    <x v="2"/>
    <x v="1"/>
  </r>
  <r>
    <x v="3"/>
    <x v="3"/>
  </r>
  <r>
    <x v="0"/>
    <x v="1"/>
  </r>
  <r>
    <x v="1"/>
    <x v="1"/>
  </r>
  <r>
    <x v="2"/>
    <x v="2"/>
  </r>
  <r>
    <x v="3"/>
    <x v="3"/>
  </r>
  <r>
    <x v="0"/>
    <x v="1"/>
  </r>
  <r>
    <x v="1"/>
    <x v="2"/>
  </r>
  <r>
    <x v="2"/>
    <x v="0"/>
  </r>
  <r>
    <x v="3"/>
    <x v="2"/>
  </r>
  <r>
    <x v="0"/>
    <x v="1"/>
  </r>
  <r>
    <x v="1"/>
    <x v="1"/>
  </r>
  <r>
    <x v="2"/>
    <x v="2"/>
  </r>
  <r>
    <x v="3"/>
    <x v="1"/>
  </r>
  <r>
    <x v="0"/>
    <x v="2"/>
  </r>
  <r>
    <x v="1"/>
    <x v="0"/>
  </r>
  <r>
    <x v="2"/>
    <x v="1"/>
  </r>
  <r>
    <x v="3"/>
    <x v="3"/>
  </r>
  <r>
    <x v="0"/>
    <x v="1"/>
  </r>
  <r>
    <x v="1"/>
    <x v="2"/>
  </r>
  <r>
    <x v="2"/>
    <x v="1"/>
  </r>
  <r>
    <x v="3"/>
    <x v="3"/>
  </r>
  <r>
    <x v="0"/>
    <x v="1"/>
  </r>
  <r>
    <x v="1"/>
    <x v="2"/>
  </r>
  <r>
    <x v="2"/>
    <x v="2"/>
  </r>
  <r>
    <x v="3"/>
    <x v="2"/>
  </r>
  <r>
    <x v="0"/>
    <x v="2"/>
  </r>
  <r>
    <x v="1"/>
    <x v="0"/>
  </r>
  <r>
    <x v="2"/>
    <x v="0"/>
  </r>
  <r>
    <x v="3"/>
    <x v="0"/>
  </r>
  <r>
    <x v="0"/>
    <x v="2"/>
  </r>
  <r>
    <x v="1"/>
    <x v="0"/>
  </r>
  <r>
    <x v="2"/>
    <x v="0"/>
  </r>
  <r>
    <x v="3"/>
    <x v="2"/>
  </r>
  <r>
    <x v="0"/>
    <x v="0"/>
  </r>
  <r>
    <x v="1"/>
    <x v="2"/>
  </r>
  <r>
    <x v="2"/>
    <x v="1"/>
  </r>
  <r>
    <x v="3"/>
    <x v="3"/>
  </r>
  <r>
    <x v="0"/>
    <x v="1"/>
  </r>
  <r>
    <x v="1"/>
    <x v="0"/>
  </r>
  <r>
    <x v="2"/>
    <x v="2"/>
  </r>
  <r>
    <x v="3"/>
    <x v="2"/>
  </r>
  <r>
    <x v="0"/>
    <x v="2"/>
  </r>
  <r>
    <x v="1"/>
    <x v="0"/>
  </r>
  <r>
    <x v="2"/>
    <x v="3"/>
  </r>
  <r>
    <x v="3"/>
    <x v="3"/>
  </r>
  <r>
    <x v="0"/>
    <x v="0"/>
  </r>
  <r>
    <x v="1"/>
    <x v="2"/>
  </r>
  <r>
    <x v="2"/>
    <x v="2"/>
  </r>
  <r>
    <x v="3"/>
    <x v="1"/>
  </r>
  <r>
    <x v="0"/>
    <x v="3"/>
  </r>
  <r>
    <x v="1"/>
    <x v="2"/>
  </r>
  <r>
    <x v="2"/>
    <x v="2"/>
  </r>
  <r>
    <x v="3"/>
    <x v="1"/>
  </r>
  <r>
    <x v="0"/>
    <x v="1"/>
  </r>
  <r>
    <x v="1"/>
    <x v="0"/>
  </r>
  <r>
    <x v="2"/>
    <x v="1"/>
  </r>
  <r>
    <x v="3"/>
    <x v="3"/>
  </r>
  <r>
    <x v="0"/>
    <x v="2"/>
  </r>
  <r>
    <x v="1"/>
    <x v="1"/>
  </r>
  <r>
    <x v="2"/>
    <x v="3"/>
  </r>
  <r>
    <x v="3"/>
    <x v="0"/>
  </r>
  <r>
    <x v="0"/>
    <x v="0"/>
  </r>
  <r>
    <x v="1"/>
    <x v="1"/>
  </r>
  <r>
    <x v="2"/>
    <x v="2"/>
  </r>
  <r>
    <x v="3"/>
    <x v="2"/>
  </r>
  <r>
    <x v="0"/>
    <x v="3"/>
  </r>
  <r>
    <x v="1"/>
    <x v="2"/>
  </r>
  <r>
    <x v="2"/>
    <x v="0"/>
  </r>
  <r>
    <x v="3"/>
    <x v="0"/>
  </r>
  <r>
    <x v="0"/>
    <x v="1"/>
  </r>
  <r>
    <x v="1"/>
    <x v="2"/>
  </r>
  <r>
    <x v="2"/>
    <x v="2"/>
  </r>
  <r>
    <x v="3"/>
    <x v="1"/>
  </r>
  <r>
    <x v="0"/>
    <x v="0"/>
  </r>
  <r>
    <x v="1"/>
    <x v="1"/>
  </r>
  <r>
    <x v="2"/>
    <x v="3"/>
  </r>
  <r>
    <x v="3"/>
    <x v="1"/>
  </r>
  <r>
    <x v="0"/>
    <x v="0"/>
  </r>
  <r>
    <x v="1"/>
    <x v="1"/>
  </r>
  <r>
    <x v="2"/>
    <x v="1"/>
  </r>
  <r>
    <x v="3"/>
    <x v="1"/>
  </r>
  <r>
    <x v="0"/>
    <x v="2"/>
  </r>
  <r>
    <x v="1"/>
    <x v="2"/>
  </r>
  <r>
    <x v="2"/>
    <x v="2"/>
  </r>
  <r>
    <x v="3"/>
    <x v="3"/>
  </r>
  <r>
    <x v="0"/>
    <x v="1"/>
  </r>
  <r>
    <x v="1"/>
    <x v="1"/>
  </r>
  <r>
    <x v="2"/>
    <x v="2"/>
  </r>
  <r>
    <x v="3"/>
    <x v="2"/>
  </r>
  <r>
    <x v="0"/>
    <x v="0"/>
  </r>
  <r>
    <x v="1"/>
    <x v="2"/>
  </r>
  <r>
    <x v="2"/>
    <x v="0"/>
  </r>
  <r>
    <x v="3"/>
    <x v="2"/>
  </r>
  <r>
    <x v="0"/>
    <x v="3"/>
  </r>
  <r>
    <x v="1"/>
    <x v="0"/>
  </r>
  <r>
    <x v="2"/>
    <x v="0"/>
  </r>
  <r>
    <x v="3"/>
    <x v="1"/>
  </r>
  <r>
    <x v="0"/>
    <x v="1"/>
  </r>
  <r>
    <x v="1"/>
    <x v="2"/>
  </r>
  <r>
    <x v="2"/>
    <x v="2"/>
  </r>
  <r>
    <x v="3"/>
    <x v="0"/>
  </r>
  <r>
    <x v="0"/>
    <x v="2"/>
  </r>
  <r>
    <x v="1"/>
    <x v="2"/>
  </r>
  <r>
    <x v="2"/>
    <x v="3"/>
  </r>
  <r>
    <x v="3"/>
    <x v="0"/>
  </r>
  <r>
    <x v="0"/>
    <x v="3"/>
  </r>
  <r>
    <x v="1"/>
    <x v="1"/>
  </r>
  <r>
    <x v="2"/>
    <x v="2"/>
  </r>
  <r>
    <x v="3"/>
    <x v="1"/>
  </r>
  <r>
    <x v="0"/>
    <x v="1"/>
  </r>
  <r>
    <x v="1"/>
    <x v="0"/>
  </r>
  <r>
    <x v="2"/>
    <x v="3"/>
  </r>
  <r>
    <x v="3"/>
    <x v="0"/>
  </r>
  <r>
    <x v="0"/>
    <x v="0"/>
  </r>
  <r>
    <x v="1"/>
    <x v="2"/>
  </r>
  <r>
    <x v="2"/>
    <x v="3"/>
  </r>
  <r>
    <x v="3"/>
    <x v="2"/>
  </r>
  <r>
    <x v="0"/>
    <x v="0"/>
  </r>
  <r>
    <x v="1"/>
    <x v="2"/>
  </r>
  <r>
    <x v="2"/>
    <x v="0"/>
  </r>
  <r>
    <x v="3"/>
    <x v="3"/>
  </r>
  <r>
    <x v="0"/>
    <x v="2"/>
  </r>
  <r>
    <x v="1"/>
    <x v="1"/>
  </r>
  <r>
    <x v="2"/>
    <x v="3"/>
  </r>
  <r>
    <x v="3"/>
    <x v="3"/>
  </r>
  <r>
    <x v="0"/>
    <x v="2"/>
  </r>
  <r>
    <x v="1"/>
    <x v="1"/>
  </r>
  <r>
    <x v="2"/>
    <x v="2"/>
  </r>
  <r>
    <x v="3"/>
    <x v="2"/>
  </r>
  <r>
    <x v="0"/>
    <x v="0"/>
  </r>
  <r>
    <x v="1"/>
    <x v="2"/>
  </r>
  <r>
    <x v="2"/>
    <x v="3"/>
  </r>
  <r>
    <x v="3"/>
    <x v="0"/>
  </r>
  <r>
    <x v="0"/>
    <x v="0"/>
  </r>
  <r>
    <x v="1"/>
    <x v="1"/>
  </r>
  <r>
    <x v="2"/>
    <x v="1"/>
  </r>
  <r>
    <x v="3"/>
    <x v="1"/>
  </r>
  <r>
    <x v="0"/>
    <x v="0"/>
  </r>
  <r>
    <x v="1"/>
    <x v="2"/>
  </r>
  <r>
    <x v="2"/>
    <x v="0"/>
  </r>
  <r>
    <x v="3"/>
    <x v="2"/>
  </r>
  <r>
    <x v="0"/>
    <x v="3"/>
  </r>
  <r>
    <x v="1"/>
    <x v="2"/>
  </r>
  <r>
    <x v="2"/>
    <x v="3"/>
  </r>
  <r>
    <x v="3"/>
    <x v="3"/>
  </r>
  <r>
    <x v="0"/>
    <x v="2"/>
  </r>
  <r>
    <x v="1"/>
    <x v="1"/>
  </r>
  <r>
    <x v="2"/>
    <x v="2"/>
  </r>
  <r>
    <x v="3"/>
    <x v="1"/>
  </r>
  <r>
    <x v="0"/>
    <x v="3"/>
  </r>
  <r>
    <x v="1"/>
    <x v="1"/>
  </r>
  <r>
    <x v="2"/>
    <x v="1"/>
  </r>
  <r>
    <x v="3"/>
    <x v="2"/>
  </r>
  <r>
    <x v="0"/>
    <x v="2"/>
  </r>
  <r>
    <x v="1"/>
    <x v="1"/>
  </r>
  <r>
    <x v="2"/>
    <x v="0"/>
  </r>
  <r>
    <x v="3"/>
    <x v="1"/>
  </r>
  <r>
    <x v="0"/>
    <x v="2"/>
  </r>
  <r>
    <x v="1"/>
    <x v="1"/>
  </r>
  <r>
    <x v="2"/>
    <x v="3"/>
  </r>
  <r>
    <x v="3"/>
    <x v="1"/>
  </r>
  <r>
    <x v="0"/>
    <x v="1"/>
  </r>
  <r>
    <x v="1"/>
    <x v="1"/>
  </r>
  <r>
    <x v="2"/>
    <x v="0"/>
  </r>
  <r>
    <x v="3"/>
    <x v="1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1"/>
  </r>
  <r>
    <x v="3"/>
    <x v="1"/>
  </r>
  <r>
    <x v="0"/>
    <x v="3"/>
  </r>
  <r>
    <x v="1"/>
    <x v="2"/>
  </r>
  <r>
    <x v="2"/>
    <x v="1"/>
  </r>
  <r>
    <x v="3"/>
    <x v="1"/>
  </r>
  <r>
    <x v="0"/>
    <x v="1"/>
  </r>
  <r>
    <x v="1"/>
    <x v="2"/>
  </r>
  <r>
    <x v="2"/>
    <x v="0"/>
  </r>
  <r>
    <x v="3"/>
    <x v="2"/>
  </r>
  <r>
    <x v="0"/>
    <x v="2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3"/>
  </r>
  <r>
    <x v="0"/>
    <x v="2"/>
  </r>
  <r>
    <x v="1"/>
    <x v="0"/>
  </r>
  <r>
    <x v="2"/>
    <x v="1"/>
  </r>
  <r>
    <x v="3"/>
    <x v="0"/>
  </r>
  <r>
    <x v="0"/>
    <x v="2"/>
  </r>
  <r>
    <x v="1"/>
    <x v="1"/>
  </r>
  <r>
    <x v="2"/>
    <x v="0"/>
  </r>
  <r>
    <x v="3"/>
    <x v="0"/>
  </r>
  <r>
    <x v="0"/>
    <x v="2"/>
  </r>
  <r>
    <x v="1"/>
    <x v="0"/>
  </r>
  <r>
    <x v="2"/>
    <x v="3"/>
  </r>
  <r>
    <x v="3"/>
    <x v="3"/>
  </r>
  <r>
    <x v="0"/>
    <x v="1"/>
  </r>
  <r>
    <x v="1"/>
    <x v="0"/>
  </r>
  <r>
    <x v="2"/>
    <x v="1"/>
  </r>
  <r>
    <x v="3"/>
    <x v="2"/>
  </r>
  <r>
    <x v="0"/>
    <x v="0"/>
  </r>
  <r>
    <x v="1"/>
    <x v="1"/>
  </r>
  <r>
    <x v="2"/>
    <x v="3"/>
  </r>
  <r>
    <x v="3"/>
    <x v="2"/>
  </r>
  <r>
    <x v="0"/>
    <x v="2"/>
  </r>
  <r>
    <x v="1"/>
    <x v="1"/>
  </r>
  <r>
    <x v="2"/>
    <x v="1"/>
  </r>
  <r>
    <x v="3"/>
    <x v="0"/>
  </r>
  <r>
    <x v="0"/>
    <x v="1"/>
  </r>
  <r>
    <x v="1"/>
    <x v="1"/>
  </r>
  <r>
    <x v="2"/>
    <x v="1"/>
  </r>
  <r>
    <x v="3"/>
    <x v="3"/>
  </r>
  <r>
    <x v="0"/>
    <x v="2"/>
  </r>
  <r>
    <x v="1"/>
    <x v="0"/>
  </r>
  <r>
    <x v="2"/>
    <x v="0"/>
  </r>
  <r>
    <x v="3"/>
    <x v="3"/>
  </r>
  <r>
    <x v="0"/>
    <x v="2"/>
  </r>
  <r>
    <x v="1"/>
    <x v="2"/>
  </r>
  <r>
    <x v="2"/>
    <x v="3"/>
  </r>
  <r>
    <x v="3"/>
    <x v="3"/>
  </r>
  <r>
    <x v="0"/>
    <x v="2"/>
  </r>
  <r>
    <x v="1"/>
    <x v="0"/>
  </r>
  <r>
    <x v="2"/>
    <x v="0"/>
  </r>
  <r>
    <x v="3"/>
    <x v="1"/>
  </r>
  <r>
    <x v="0"/>
    <x v="3"/>
  </r>
  <r>
    <x v="1"/>
    <x v="0"/>
  </r>
  <r>
    <x v="2"/>
    <x v="0"/>
  </r>
  <r>
    <x v="3"/>
    <x v="0"/>
  </r>
  <r>
    <x v="0"/>
    <x v="0"/>
  </r>
  <r>
    <x v="1"/>
    <x v="2"/>
  </r>
  <r>
    <x v="2"/>
    <x v="1"/>
  </r>
  <r>
    <x v="3"/>
    <x v="3"/>
  </r>
  <r>
    <x v="0"/>
    <x v="0"/>
  </r>
  <r>
    <x v="1"/>
    <x v="1"/>
  </r>
  <r>
    <x v="2"/>
    <x v="1"/>
  </r>
  <r>
    <x v="3"/>
    <x v="1"/>
  </r>
  <r>
    <x v="0"/>
    <x v="2"/>
  </r>
  <r>
    <x v="1"/>
    <x v="1"/>
  </r>
  <r>
    <x v="2"/>
    <x v="0"/>
  </r>
  <r>
    <x v="3"/>
    <x v="0"/>
  </r>
  <r>
    <x v="0"/>
    <x v="3"/>
  </r>
  <r>
    <x v="1"/>
    <x v="0"/>
  </r>
  <r>
    <x v="2"/>
    <x v="3"/>
  </r>
  <r>
    <x v="3"/>
    <x v="2"/>
  </r>
  <r>
    <x v="0"/>
    <x v="0"/>
  </r>
  <r>
    <x v="1"/>
    <x v="1"/>
  </r>
  <r>
    <x v="2"/>
    <x v="1"/>
  </r>
  <r>
    <x v="3"/>
    <x v="1"/>
  </r>
  <r>
    <x v="0"/>
    <x v="0"/>
  </r>
  <r>
    <x v="1"/>
    <x v="2"/>
  </r>
  <r>
    <x v="2"/>
    <x v="2"/>
  </r>
  <r>
    <x v="3"/>
    <x v="3"/>
  </r>
  <r>
    <x v="0"/>
    <x v="1"/>
  </r>
  <r>
    <x v="1"/>
    <x v="2"/>
  </r>
  <r>
    <x v="2"/>
    <x v="3"/>
  </r>
  <r>
    <x v="3"/>
    <x v="3"/>
  </r>
  <r>
    <x v="0"/>
    <x v="3"/>
  </r>
  <r>
    <x v="1"/>
    <x v="0"/>
  </r>
  <r>
    <x v="2"/>
    <x v="2"/>
  </r>
  <r>
    <x v="3"/>
    <x v="0"/>
  </r>
  <r>
    <x v="0"/>
    <x v="2"/>
  </r>
  <r>
    <x v="1"/>
    <x v="2"/>
  </r>
  <r>
    <x v="2"/>
    <x v="2"/>
  </r>
  <r>
    <x v="3"/>
    <x v="3"/>
  </r>
  <r>
    <x v="0"/>
    <x v="3"/>
  </r>
  <r>
    <x v="1"/>
    <x v="2"/>
  </r>
  <r>
    <x v="2"/>
    <x v="1"/>
  </r>
  <r>
    <x v="3"/>
    <x v="2"/>
  </r>
  <r>
    <x v="0"/>
    <x v="2"/>
  </r>
  <r>
    <x v="1"/>
    <x v="1"/>
  </r>
  <r>
    <x v="2"/>
    <x v="0"/>
  </r>
  <r>
    <x v="3"/>
    <x v="1"/>
  </r>
  <r>
    <x v="0"/>
    <x v="0"/>
  </r>
  <r>
    <x v="1"/>
    <x v="1"/>
  </r>
  <r>
    <x v="2"/>
    <x v="1"/>
  </r>
  <r>
    <x v="3"/>
    <x v="2"/>
  </r>
  <r>
    <x v="0"/>
    <x v="3"/>
  </r>
  <r>
    <x v="1"/>
    <x v="0"/>
  </r>
  <r>
    <x v="2"/>
    <x v="2"/>
  </r>
  <r>
    <x v="3"/>
    <x v="2"/>
  </r>
  <r>
    <x v="0"/>
    <x v="2"/>
  </r>
  <r>
    <x v="1"/>
    <x v="0"/>
  </r>
  <r>
    <x v="2"/>
    <x v="1"/>
  </r>
  <r>
    <x v="3"/>
    <x v="1"/>
  </r>
  <r>
    <x v="0"/>
    <x v="3"/>
  </r>
  <r>
    <x v="1"/>
    <x v="0"/>
  </r>
  <r>
    <x v="2"/>
    <x v="2"/>
  </r>
  <r>
    <x v="3"/>
    <x v="3"/>
  </r>
  <r>
    <x v="0"/>
    <x v="1"/>
  </r>
  <r>
    <x v="1"/>
    <x v="0"/>
  </r>
  <r>
    <x v="2"/>
    <x v="0"/>
  </r>
  <r>
    <x v="3"/>
    <x v="0"/>
  </r>
  <r>
    <x v="0"/>
    <x v="2"/>
  </r>
  <r>
    <x v="1"/>
    <x v="0"/>
  </r>
  <r>
    <x v="2"/>
    <x v="1"/>
  </r>
  <r>
    <x v="3"/>
    <x v="1"/>
  </r>
  <r>
    <x v="0"/>
    <x v="0"/>
  </r>
  <r>
    <x v="1"/>
    <x v="0"/>
  </r>
  <r>
    <x v="2"/>
    <x v="1"/>
  </r>
  <r>
    <x v="3"/>
    <x v="0"/>
  </r>
  <r>
    <x v="0"/>
    <x v="1"/>
  </r>
  <r>
    <x v="1"/>
    <x v="0"/>
  </r>
  <r>
    <x v="2"/>
    <x v="0"/>
  </r>
  <r>
    <x v="3"/>
    <x v="1"/>
  </r>
  <r>
    <x v="0"/>
    <x v="0"/>
  </r>
  <r>
    <x v="1"/>
    <x v="2"/>
  </r>
  <r>
    <x v="2"/>
    <x v="1"/>
  </r>
  <r>
    <x v="3"/>
    <x v="3"/>
  </r>
  <r>
    <x v="0"/>
    <x v="2"/>
  </r>
  <r>
    <x v="1"/>
    <x v="1"/>
  </r>
  <r>
    <x v="2"/>
    <x v="2"/>
  </r>
  <r>
    <x v="3"/>
    <x v="1"/>
  </r>
  <r>
    <x v="0"/>
    <x v="2"/>
  </r>
  <r>
    <x v="1"/>
    <x v="2"/>
  </r>
  <r>
    <x v="2"/>
    <x v="3"/>
  </r>
  <r>
    <x v="3"/>
    <x v="2"/>
  </r>
  <r>
    <x v="0"/>
    <x v="2"/>
  </r>
  <r>
    <x v="1"/>
    <x v="2"/>
  </r>
  <r>
    <x v="2"/>
    <x v="3"/>
  </r>
  <r>
    <x v="3"/>
    <x v="3"/>
  </r>
  <r>
    <x v="0"/>
    <x v="2"/>
  </r>
  <r>
    <x v="1"/>
    <x v="2"/>
  </r>
  <r>
    <x v="2"/>
    <x v="0"/>
  </r>
  <r>
    <x v="3"/>
    <x v="2"/>
  </r>
  <r>
    <x v="0"/>
    <x v="1"/>
  </r>
  <r>
    <x v="1"/>
    <x v="1"/>
  </r>
  <r>
    <x v="2"/>
    <x v="3"/>
  </r>
  <r>
    <x v="3"/>
    <x v="2"/>
  </r>
  <r>
    <x v="0"/>
    <x v="1"/>
  </r>
  <r>
    <x v="1"/>
    <x v="0"/>
  </r>
  <r>
    <x v="2"/>
    <x v="1"/>
  </r>
  <r>
    <x v="3"/>
    <x v="1"/>
  </r>
  <r>
    <x v="0"/>
    <x v="0"/>
  </r>
  <r>
    <x v="1"/>
    <x v="2"/>
  </r>
  <r>
    <x v="2"/>
    <x v="2"/>
  </r>
  <r>
    <x v="3"/>
    <x v="3"/>
  </r>
  <r>
    <x v="0"/>
    <x v="2"/>
  </r>
  <r>
    <x v="1"/>
    <x v="0"/>
  </r>
  <r>
    <x v="2"/>
    <x v="0"/>
  </r>
  <r>
    <x v="3"/>
    <x v="2"/>
  </r>
  <r>
    <x v="0"/>
    <x v="1"/>
  </r>
  <r>
    <x v="1"/>
    <x v="1"/>
  </r>
  <r>
    <x v="2"/>
    <x v="0"/>
  </r>
  <r>
    <x v="3"/>
    <x v="1"/>
  </r>
  <r>
    <x v="0"/>
    <x v="2"/>
  </r>
  <r>
    <x v="1"/>
    <x v="1"/>
  </r>
  <r>
    <x v="2"/>
    <x v="0"/>
  </r>
  <r>
    <x v="3"/>
    <x v="1"/>
  </r>
  <r>
    <x v="0"/>
    <x v="0"/>
  </r>
  <r>
    <x v="1"/>
    <x v="1"/>
  </r>
  <r>
    <x v="2"/>
    <x v="3"/>
  </r>
  <r>
    <x v="3"/>
    <x v="2"/>
  </r>
  <r>
    <x v="0"/>
    <x v="2"/>
  </r>
  <r>
    <x v="1"/>
    <x v="1"/>
  </r>
  <r>
    <x v="2"/>
    <x v="1"/>
  </r>
  <r>
    <x v="3"/>
    <x v="3"/>
  </r>
  <r>
    <x v="0"/>
    <x v="1"/>
  </r>
  <r>
    <x v="1"/>
    <x v="1"/>
  </r>
  <r>
    <x v="2"/>
    <x v="1"/>
  </r>
  <r>
    <x v="3"/>
    <x v="2"/>
  </r>
  <r>
    <x v="0"/>
    <x v="2"/>
  </r>
  <r>
    <x v="1"/>
    <x v="1"/>
  </r>
  <r>
    <x v="2"/>
    <x v="0"/>
  </r>
  <r>
    <x v="3"/>
    <x v="3"/>
  </r>
  <r>
    <x v="0"/>
    <x v="0"/>
  </r>
  <r>
    <x v="1"/>
    <x v="0"/>
  </r>
  <r>
    <x v="2"/>
    <x v="0"/>
  </r>
  <r>
    <x v="3"/>
    <x v="2"/>
  </r>
  <r>
    <x v="0"/>
    <x v="0"/>
  </r>
  <r>
    <x v="1"/>
    <x v="2"/>
  </r>
  <r>
    <x v="2"/>
    <x v="3"/>
  </r>
  <r>
    <x v="3"/>
    <x v="1"/>
  </r>
  <r>
    <x v="0"/>
    <x v="2"/>
  </r>
  <r>
    <x v="1"/>
    <x v="0"/>
  </r>
  <r>
    <x v="2"/>
    <x v="3"/>
  </r>
  <r>
    <x v="3"/>
    <x v="3"/>
  </r>
  <r>
    <x v="0"/>
    <x v="2"/>
  </r>
  <r>
    <x v="1"/>
    <x v="1"/>
  </r>
  <r>
    <x v="2"/>
    <x v="0"/>
  </r>
  <r>
    <x v="3"/>
    <x v="3"/>
  </r>
  <r>
    <x v="0"/>
    <x v="0"/>
  </r>
  <r>
    <x v="1"/>
    <x v="2"/>
  </r>
  <r>
    <x v="2"/>
    <x v="0"/>
  </r>
  <r>
    <x v="3"/>
    <x v="1"/>
  </r>
  <r>
    <x v="0"/>
    <x v="1"/>
  </r>
  <r>
    <x v="1"/>
    <x v="1"/>
  </r>
  <r>
    <x v="2"/>
    <x v="3"/>
  </r>
  <r>
    <x v="3"/>
    <x v="0"/>
  </r>
  <r>
    <x v="0"/>
    <x v="2"/>
  </r>
  <r>
    <x v="1"/>
    <x v="0"/>
  </r>
  <r>
    <x v="2"/>
    <x v="1"/>
  </r>
  <r>
    <x v="3"/>
    <x v="3"/>
  </r>
  <r>
    <x v="0"/>
    <x v="2"/>
  </r>
  <r>
    <x v="1"/>
    <x v="2"/>
  </r>
  <r>
    <x v="2"/>
    <x v="0"/>
  </r>
  <r>
    <x v="3"/>
    <x v="0"/>
  </r>
  <r>
    <x v="0"/>
    <x v="3"/>
  </r>
  <r>
    <x v="1"/>
    <x v="0"/>
  </r>
  <r>
    <x v="2"/>
    <x v="3"/>
  </r>
  <r>
    <x v="3"/>
    <x v="2"/>
  </r>
  <r>
    <x v="0"/>
    <x v="2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3"/>
  </r>
  <r>
    <x v="0"/>
    <x v="3"/>
  </r>
  <r>
    <x v="1"/>
    <x v="2"/>
  </r>
  <r>
    <x v="2"/>
    <x v="0"/>
  </r>
  <r>
    <x v="3"/>
    <x v="0"/>
  </r>
  <r>
    <x v="0"/>
    <x v="3"/>
  </r>
  <r>
    <x v="1"/>
    <x v="2"/>
  </r>
  <r>
    <x v="2"/>
    <x v="3"/>
  </r>
  <r>
    <x v="3"/>
    <x v="2"/>
  </r>
  <r>
    <x v="0"/>
    <x v="0"/>
  </r>
  <r>
    <x v="1"/>
    <x v="1"/>
  </r>
  <r>
    <x v="2"/>
    <x v="2"/>
  </r>
  <r>
    <x v="3"/>
    <x v="3"/>
  </r>
  <r>
    <x v="0"/>
    <x v="0"/>
  </r>
  <r>
    <x v="1"/>
    <x v="2"/>
  </r>
  <r>
    <x v="2"/>
    <x v="1"/>
  </r>
  <r>
    <x v="3"/>
    <x v="0"/>
  </r>
  <r>
    <x v="0"/>
    <x v="2"/>
  </r>
  <r>
    <x v="1"/>
    <x v="2"/>
  </r>
  <r>
    <x v="2"/>
    <x v="0"/>
  </r>
  <r>
    <x v="3"/>
    <x v="3"/>
  </r>
  <r>
    <x v="0"/>
    <x v="0"/>
  </r>
  <r>
    <x v="1"/>
    <x v="1"/>
  </r>
  <r>
    <x v="2"/>
    <x v="3"/>
  </r>
  <r>
    <x v="3"/>
    <x v="1"/>
  </r>
  <r>
    <x v="0"/>
    <x v="1"/>
  </r>
  <r>
    <x v="1"/>
    <x v="2"/>
  </r>
  <r>
    <x v="2"/>
    <x v="3"/>
  </r>
  <r>
    <x v="3"/>
    <x v="3"/>
  </r>
  <r>
    <x v="0"/>
    <x v="0"/>
  </r>
  <r>
    <x v="1"/>
    <x v="0"/>
  </r>
  <r>
    <x v="2"/>
    <x v="3"/>
  </r>
  <r>
    <x v="3"/>
    <x v="0"/>
  </r>
  <r>
    <x v="0"/>
    <x v="0"/>
  </r>
  <r>
    <x v="1"/>
    <x v="1"/>
  </r>
  <r>
    <x v="2"/>
    <x v="2"/>
  </r>
  <r>
    <x v="3"/>
    <x v="2"/>
  </r>
  <r>
    <x v="0"/>
    <x v="0"/>
  </r>
  <r>
    <x v="1"/>
    <x v="1"/>
  </r>
  <r>
    <x v="2"/>
    <x v="2"/>
  </r>
  <r>
    <x v="3"/>
    <x v="1"/>
  </r>
  <r>
    <x v="0"/>
    <x v="1"/>
  </r>
  <r>
    <x v="1"/>
    <x v="0"/>
  </r>
  <r>
    <x v="2"/>
    <x v="3"/>
  </r>
  <r>
    <x v="3"/>
    <x v="1"/>
  </r>
  <r>
    <x v="0"/>
    <x v="3"/>
  </r>
  <r>
    <x v="1"/>
    <x v="2"/>
  </r>
  <r>
    <x v="2"/>
    <x v="2"/>
  </r>
  <r>
    <x v="3"/>
    <x v="0"/>
  </r>
  <r>
    <x v="0"/>
    <x v="2"/>
  </r>
  <r>
    <x v="1"/>
    <x v="2"/>
  </r>
  <r>
    <x v="2"/>
    <x v="2"/>
  </r>
  <r>
    <x v="3"/>
    <x v="3"/>
  </r>
  <r>
    <x v="0"/>
    <x v="1"/>
  </r>
  <r>
    <x v="1"/>
    <x v="0"/>
  </r>
  <r>
    <x v="2"/>
    <x v="3"/>
  </r>
  <r>
    <x v="3"/>
    <x v="1"/>
  </r>
  <r>
    <x v="0"/>
    <x v="0"/>
  </r>
  <r>
    <x v="1"/>
    <x v="1"/>
  </r>
  <r>
    <x v="2"/>
    <x v="0"/>
  </r>
  <r>
    <x v="3"/>
    <x v="1"/>
  </r>
  <r>
    <x v="0"/>
    <x v="1"/>
  </r>
  <r>
    <x v="1"/>
    <x v="2"/>
  </r>
  <r>
    <x v="2"/>
    <x v="0"/>
  </r>
  <r>
    <x v="3"/>
    <x v="2"/>
  </r>
  <r>
    <x v="0"/>
    <x v="3"/>
  </r>
  <r>
    <x v="1"/>
    <x v="0"/>
  </r>
  <r>
    <x v="2"/>
    <x v="0"/>
  </r>
  <r>
    <x v="3"/>
    <x v="2"/>
  </r>
  <r>
    <x v="0"/>
    <x v="0"/>
  </r>
  <r>
    <x v="1"/>
    <x v="0"/>
  </r>
  <r>
    <x v="2"/>
    <x v="1"/>
  </r>
  <r>
    <x v="3"/>
    <x v="2"/>
  </r>
  <r>
    <x v="0"/>
    <x v="2"/>
  </r>
  <r>
    <x v="1"/>
    <x v="2"/>
  </r>
  <r>
    <x v="2"/>
    <x v="1"/>
  </r>
  <r>
    <x v="3"/>
    <x v="3"/>
  </r>
  <r>
    <x v="0"/>
    <x v="0"/>
  </r>
  <r>
    <x v="1"/>
    <x v="2"/>
  </r>
  <r>
    <x v="2"/>
    <x v="1"/>
  </r>
  <r>
    <x v="3"/>
    <x v="0"/>
  </r>
  <r>
    <x v="0"/>
    <x v="1"/>
  </r>
  <r>
    <x v="1"/>
    <x v="0"/>
  </r>
  <r>
    <x v="2"/>
    <x v="2"/>
  </r>
  <r>
    <x v="3"/>
    <x v="0"/>
  </r>
  <r>
    <x v="0"/>
    <x v="3"/>
  </r>
  <r>
    <x v="1"/>
    <x v="2"/>
  </r>
  <r>
    <x v="2"/>
    <x v="3"/>
  </r>
  <r>
    <x v="3"/>
    <x v="1"/>
  </r>
  <r>
    <x v="0"/>
    <x v="3"/>
  </r>
  <r>
    <x v="1"/>
    <x v="0"/>
  </r>
  <r>
    <x v="2"/>
    <x v="2"/>
  </r>
  <r>
    <x v="3"/>
    <x v="3"/>
  </r>
  <r>
    <x v="0"/>
    <x v="1"/>
  </r>
  <r>
    <x v="1"/>
    <x v="0"/>
  </r>
  <r>
    <x v="2"/>
    <x v="2"/>
  </r>
  <r>
    <x v="3"/>
    <x v="2"/>
  </r>
  <r>
    <x v="0"/>
    <x v="0"/>
  </r>
  <r>
    <x v="1"/>
    <x v="0"/>
  </r>
  <r>
    <x v="2"/>
    <x v="3"/>
  </r>
  <r>
    <x v="3"/>
    <x v="3"/>
  </r>
  <r>
    <x v="0"/>
    <x v="1"/>
  </r>
  <r>
    <x v="1"/>
    <x v="2"/>
  </r>
  <r>
    <x v="2"/>
    <x v="3"/>
  </r>
  <r>
    <x v="3"/>
    <x v="2"/>
  </r>
  <r>
    <x v="0"/>
    <x v="1"/>
  </r>
  <r>
    <x v="1"/>
    <x v="1"/>
  </r>
  <r>
    <x v="2"/>
    <x v="1"/>
  </r>
  <r>
    <x v="3"/>
    <x v="1"/>
  </r>
  <r>
    <x v="0"/>
    <x v="3"/>
  </r>
  <r>
    <x v="1"/>
    <x v="1"/>
  </r>
  <r>
    <x v="2"/>
    <x v="1"/>
  </r>
  <r>
    <x v="3"/>
    <x v="1"/>
  </r>
  <r>
    <x v="0"/>
    <x v="3"/>
  </r>
  <r>
    <x v="1"/>
    <x v="0"/>
  </r>
  <r>
    <x v="2"/>
    <x v="0"/>
  </r>
  <r>
    <x v="3"/>
    <x v="3"/>
  </r>
  <r>
    <x v="0"/>
    <x v="2"/>
  </r>
  <r>
    <x v="1"/>
    <x v="1"/>
  </r>
  <r>
    <x v="2"/>
    <x v="0"/>
  </r>
  <r>
    <x v="3"/>
    <x v="0"/>
  </r>
  <r>
    <x v="0"/>
    <x v="0"/>
  </r>
  <r>
    <x v="1"/>
    <x v="1"/>
  </r>
  <r>
    <x v="2"/>
    <x v="3"/>
  </r>
  <r>
    <x v="3"/>
    <x v="2"/>
  </r>
  <r>
    <x v="0"/>
    <x v="2"/>
  </r>
  <r>
    <x v="1"/>
    <x v="1"/>
  </r>
  <r>
    <x v="2"/>
    <x v="1"/>
  </r>
  <r>
    <x v="3"/>
    <x v="3"/>
  </r>
  <r>
    <x v="0"/>
    <x v="3"/>
  </r>
  <r>
    <x v="1"/>
    <x v="1"/>
  </r>
  <r>
    <x v="2"/>
    <x v="0"/>
  </r>
  <r>
    <x v="3"/>
    <x v="2"/>
  </r>
  <r>
    <x v="0"/>
    <x v="1"/>
  </r>
  <r>
    <x v="1"/>
    <x v="1"/>
  </r>
  <r>
    <x v="2"/>
    <x v="0"/>
  </r>
  <r>
    <x v="3"/>
    <x v="1"/>
  </r>
  <r>
    <x v="0"/>
    <x v="1"/>
  </r>
  <r>
    <x v="1"/>
    <x v="0"/>
  </r>
  <r>
    <x v="2"/>
    <x v="2"/>
  </r>
  <r>
    <x v="3"/>
    <x v="0"/>
  </r>
  <r>
    <x v="0"/>
    <x v="1"/>
  </r>
  <r>
    <x v="1"/>
    <x v="1"/>
  </r>
  <r>
    <x v="2"/>
    <x v="2"/>
  </r>
  <r>
    <x v="3"/>
    <x v="2"/>
  </r>
  <r>
    <x v="0"/>
    <x v="1"/>
  </r>
  <r>
    <x v="1"/>
    <x v="2"/>
  </r>
  <r>
    <x v="2"/>
    <x v="2"/>
  </r>
  <r>
    <x v="3"/>
    <x v="0"/>
  </r>
  <r>
    <x v="0"/>
    <x v="2"/>
  </r>
  <r>
    <x v="1"/>
    <x v="2"/>
  </r>
  <r>
    <x v="2"/>
    <x v="3"/>
  </r>
  <r>
    <x v="3"/>
    <x v="0"/>
  </r>
  <r>
    <x v="0"/>
    <x v="2"/>
  </r>
  <r>
    <x v="1"/>
    <x v="1"/>
  </r>
  <r>
    <x v="2"/>
    <x v="0"/>
  </r>
  <r>
    <x v="3"/>
    <x v="2"/>
  </r>
  <r>
    <x v="0"/>
    <x v="3"/>
  </r>
  <r>
    <x v="1"/>
    <x v="0"/>
  </r>
  <r>
    <x v="2"/>
    <x v="2"/>
  </r>
  <r>
    <x v="3"/>
    <x v="1"/>
  </r>
  <r>
    <x v="0"/>
    <x v="2"/>
  </r>
  <r>
    <x v="1"/>
    <x v="1"/>
  </r>
  <r>
    <x v="2"/>
    <x v="3"/>
  </r>
  <r>
    <x v="3"/>
    <x v="0"/>
  </r>
  <r>
    <x v="0"/>
    <x v="1"/>
  </r>
  <r>
    <x v="1"/>
    <x v="1"/>
  </r>
  <r>
    <x v="2"/>
    <x v="3"/>
  </r>
  <r>
    <x v="3"/>
    <x v="2"/>
  </r>
  <r>
    <x v="0"/>
    <x v="0"/>
  </r>
  <r>
    <x v="1"/>
    <x v="0"/>
  </r>
  <r>
    <x v="2"/>
    <x v="1"/>
  </r>
  <r>
    <x v="3"/>
    <x v="0"/>
  </r>
  <r>
    <x v="0"/>
    <x v="1"/>
  </r>
  <r>
    <x v="1"/>
    <x v="2"/>
  </r>
  <r>
    <x v="2"/>
    <x v="3"/>
  </r>
  <r>
    <x v="3"/>
    <x v="0"/>
  </r>
  <r>
    <x v="0"/>
    <x v="1"/>
  </r>
  <r>
    <x v="1"/>
    <x v="2"/>
  </r>
  <r>
    <x v="2"/>
    <x v="0"/>
  </r>
  <r>
    <x v="3"/>
    <x v="0"/>
  </r>
  <r>
    <x v="0"/>
    <x v="1"/>
  </r>
  <r>
    <x v="1"/>
    <x v="2"/>
  </r>
  <r>
    <x v="2"/>
    <x v="3"/>
  </r>
  <r>
    <x v="3"/>
    <x v="0"/>
  </r>
  <r>
    <x v="0"/>
    <x v="1"/>
  </r>
  <r>
    <x v="1"/>
    <x v="2"/>
  </r>
  <r>
    <x v="2"/>
    <x v="2"/>
  </r>
  <r>
    <x v="3"/>
    <x v="3"/>
  </r>
  <r>
    <x v="0"/>
    <x v="2"/>
  </r>
  <r>
    <x v="1"/>
    <x v="0"/>
  </r>
  <r>
    <x v="2"/>
    <x v="3"/>
  </r>
  <r>
    <x v="3"/>
    <x v="2"/>
  </r>
  <r>
    <x v="0"/>
    <x v="0"/>
  </r>
  <r>
    <x v="1"/>
    <x v="2"/>
  </r>
  <r>
    <x v="2"/>
    <x v="1"/>
  </r>
  <r>
    <x v="3"/>
    <x v="0"/>
  </r>
  <r>
    <x v="0"/>
    <x v="3"/>
  </r>
  <r>
    <x v="1"/>
    <x v="2"/>
  </r>
  <r>
    <x v="2"/>
    <x v="0"/>
  </r>
  <r>
    <x v="3"/>
    <x v="3"/>
  </r>
  <r>
    <x v="0"/>
    <x v="3"/>
  </r>
  <r>
    <x v="1"/>
    <x v="2"/>
  </r>
  <r>
    <x v="2"/>
    <x v="0"/>
  </r>
  <r>
    <x v="3"/>
    <x v="2"/>
  </r>
  <r>
    <x v="0"/>
    <x v="3"/>
  </r>
  <r>
    <x v="1"/>
    <x v="0"/>
  </r>
  <r>
    <x v="2"/>
    <x v="0"/>
  </r>
  <r>
    <x v="3"/>
    <x v="1"/>
  </r>
  <r>
    <x v="0"/>
    <x v="2"/>
  </r>
  <r>
    <x v="1"/>
    <x v="2"/>
  </r>
  <r>
    <x v="2"/>
    <x v="3"/>
  </r>
  <r>
    <x v="3"/>
    <x v="2"/>
  </r>
  <r>
    <x v="0"/>
    <x v="3"/>
  </r>
  <r>
    <x v="1"/>
    <x v="1"/>
  </r>
  <r>
    <x v="2"/>
    <x v="0"/>
  </r>
  <r>
    <x v="3"/>
    <x v="2"/>
  </r>
  <r>
    <x v="0"/>
    <x v="1"/>
  </r>
  <r>
    <x v="1"/>
    <x v="1"/>
  </r>
  <r>
    <x v="2"/>
    <x v="0"/>
  </r>
  <r>
    <x v="3"/>
    <x v="3"/>
  </r>
  <r>
    <x v="0"/>
    <x v="3"/>
  </r>
  <r>
    <x v="1"/>
    <x v="0"/>
  </r>
  <r>
    <x v="2"/>
    <x v="0"/>
  </r>
  <r>
    <x v="3"/>
    <x v="1"/>
  </r>
  <r>
    <x v="0"/>
    <x v="2"/>
  </r>
  <r>
    <x v="1"/>
    <x v="2"/>
  </r>
  <r>
    <x v="2"/>
    <x v="1"/>
  </r>
  <r>
    <x v="3"/>
    <x v="0"/>
  </r>
  <r>
    <x v="0"/>
    <x v="0"/>
  </r>
  <r>
    <x v="1"/>
    <x v="1"/>
  </r>
  <r>
    <x v="2"/>
    <x v="1"/>
  </r>
  <r>
    <x v="3"/>
    <x v="0"/>
  </r>
  <r>
    <x v="0"/>
    <x v="3"/>
  </r>
  <r>
    <x v="1"/>
    <x v="0"/>
  </r>
  <r>
    <x v="2"/>
    <x v="0"/>
  </r>
  <r>
    <x v="3"/>
    <x v="2"/>
  </r>
  <r>
    <x v="0"/>
    <x v="3"/>
  </r>
  <r>
    <x v="1"/>
    <x v="0"/>
  </r>
  <r>
    <x v="2"/>
    <x v="0"/>
  </r>
  <r>
    <x v="3"/>
    <x v="3"/>
  </r>
  <r>
    <x v="0"/>
    <x v="3"/>
  </r>
  <r>
    <x v="1"/>
    <x v="2"/>
  </r>
  <r>
    <x v="2"/>
    <x v="1"/>
  </r>
  <r>
    <x v="3"/>
    <x v="1"/>
  </r>
  <r>
    <x v="0"/>
    <x v="2"/>
  </r>
  <r>
    <x v="1"/>
    <x v="2"/>
  </r>
  <r>
    <x v="2"/>
    <x v="0"/>
  </r>
  <r>
    <x v="3"/>
    <x v="2"/>
  </r>
  <r>
    <x v="0"/>
    <x v="2"/>
  </r>
  <r>
    <x v="1"/>
    <x v="1"/>
  </r>
  <r>
    <x v="2"/>
    <x v="3"/>
  </r>
  <r>
    <x v="3"/>
    <x v="3"/>
  </r>
  <r>
    <x v="0"/>
    <x v="1"/>
  </r>
  <r>
    <x v="1"/>
    <x v="0"/>
  </r>
  <r>
    <x v="2"/>
    <x v="0"/>
  </r>
  <r>
    <x v="3"/>
    <x v="1"/>
  </r>
  <r>
    <x v="0"/>
    <x v="0"/>
  </r>
  <r>
    <x v="1"/>
    <x v="1"/>
  </r>
  <r>
    <x v="2"/>
    <x v="3"/>
  </r>
  <r>
    <x v="3"/>
    <x v="0"/>
  </r>
  <r>
    <x v="0"/>
    <x v="0"/>
  </r>
  <r>
    <x v="1"/>
    <x v="1"/>
  </r>
  <r>
    <x v="2"/>
    <x v="0"/>
  </r>
  <r>
    <x v="3"/>
    <x v="3"/>
  </r>
  <r>
    <x v="0"/>
    <x v="3"/>
  </r>
  <r>
    <x v="1"/>
    <x v="1"/>
  </r>
  <r>
    <x v="2"/>
    <x v="1"/>
  </r>
  <r>
    <x v="3"/>
    <x v="0"/>
  </r>
  <r>
    <x v="0"/>
    <x v="2"/>
  </r>
  <r>
    <x v="1"/>
    <x v="2"/>
  </r>
  <r>
    <x v="2"/>
    <x v="3"/>
  </r>
  <r>
    <x v="3"/>
    <x v="0"/>
  </r>
  <r>
    <x v="0"/>
    <x v="0"/>
  </r>
  <r>
    <x v="1"/>
    <x v="0"/>
  </r>
  <r>
    <x v="2"/>
    <x v="0"/>
  </r>
  <r>
    <x v="3"/>
    <x v="2"/>
  </r>
  <r>
    <x v="0"/>
    <x v="3"/>
  </r>
  <r>
    <x v="1"/>
    <x v="2"/>
  </r>
  <r>
    <x v="2"/>
    <x v="0"/>
  </r>
  <r>
    <x v="3"/>
    <x v="0"/>
  </r>
  <r>
    <x v="0"/>
    <x v="0"/>
  </r>
  <r>
    <x v="1"/>
    <x v="2"/>
  </r>
  <r>
    <x v="2"/>
    <x v="1"/>
  </r>
  <r>
    <x v="3"/>
    <x v="3"/>
  </r>
  <r>
    <x v="0"/>
    <x v="3"/>
  </r>
  <r>
    <x v="1"/>
    <x v="1"/>
  </r>
  <r>
    <x v="2"/>
    <x v="3"/>
  </r>
  <r>
    <x v="3"/>
    <x v="3"/>
  </r>
  <r>
    <x v="0"/>
    <x v="3"/>
  </r>
  <r>
    <x v="1"/>
    <x v="0"/>
  </r>
  <r>
    <x v="2"/>
    <x v="2"/>
  </r>
  <r>
    <x v="3"/>
    <x v="0"/>
  </r>
  <r>
    <x v="0"/>
    <x v="0"/>
  </r>
  <r>
    <x v="1"/>
    <x v="1"/>
  </r>
  <r>
    <x v="2"/>
    <x v="2"/>
  </r>
  <r>
    <x v="3"/>
    <x v="2"/>
  </r>
  <r>
    <x v="0"/>
    <x v="0"/>
  </r>
  <r>
    <x v="1"/>
    <x v="2"/>
  </r>
  <r>
    <x v="2"/>
    <x v="3"/>
  </r>
  <r>
    <x v="3"/>
    <x v="2"/>
  </r>
  <r>
    <x v="0"/>
    <x v="2"/>
  </r>
  <r>
    <x v="1"/>
    <x v="2"/>
  </r>
  <r>
    <x v="2"/>
    <x v="0"/>
  </r>
  <r>
    <x v="3"/>
    <x v="2"/>
  </r>
  <r>
    <x v="0"/>
    <x v="2"/>
  </r>
  <r>
    <x v="1"/>
    <x v="2"/>
  </r>
  <r>
    <x v="2"/>
    <x v="3"/>
  </r>
  <r>
    <x v="3"/>
    <x v="1"/>
  </r>
  <r>
    <x v="0"/>
    <x v="0"/>
  </r>
  <r>
    <x v="1"/>
    <x v="2"/>
  </r>
  <r>
    <x v="2"/>
    <x v="2"/>
  </r>
  <r>
    <x v="3"/>
    <x v="1"/>
  </r>
  <r>
    <x v="0"/>
    <x v="3"/>
  </r>
  <r>
    <x v="1"/>
    <x v="2"/>
  </r>
  <r>
    <x v="2"/>
    <x v="1"/>
  </r>
  <r>
    <x v="3"/>
    <x v="3"/>
  </r>
  <r>
    <x v="0"/>
    <x v="1"/>
  </r>
  <r>
    <x v="1"/>
    <x v="2"/>
  </r>
  <r>
    <x v="2"/>
    <x v="1"/>
  </r>
  <r>
    <x v="3"/>
    <x v="3"/>
  </r>
  <r>
    <x v="0"/>
    <x v="3"/>
  </r>
  <r>
    <x v="1"/>
    <x v="1"/>
  </r>
  <r>
    <x v="2"/>
    <x v="2"/>
  </r>
  <r>
    <x v="3"/>
    <x v="3"/>
  </r>
  <r>
    <x v="0"/>
    <x v="1"/>
  </r>
  <r>
    <x v="1"/>
    <x v="1"/>
  </r>
  <r>
    <x v="2"/>
    <x v="3"/>
  </r>
  <r>
    <x v="3"/>
    <x v="0"/>
  </r>
  <r>
    <x v="0"/>
    <x v="2"/>
  </r>
  <r>
    <x v="1"/>
    <x v="0"/>
  </r>
  <r>
    <x v="2"/>
    <x v="1"/>
  </r>
  <r>
    <x v="3"/>
    <x v="1"/>
  </r>
  <r>
    <x v="0"/>
    <x v="0"/>
  </r>
  <r>
    <x v="1"/>
    <x v="2"/>
  </r>
  <r>
    <x v="2"/>
    <x v="1"/>
  </r>
  <r>
    <x v="3"/>
    <x v="1"/>
  </r>
  <r>
    <x v="0"/>
    <x v="0"/>
  </r>
  <r>
    <x v="1"/>
    <x v="1"/>
  </r>
  <r>
    <x v="2"/>
    <x v="2"/>
  </r>
  <r>
    <x v="3"/>
    <x v="2"/>
  </r>
  <r>
    <x v="0"/>
    <x v="0"/>
  </r>
  <r>
    <x v="1"/>
    <x v="2"/>
  </r>
  <r>
    <x v="2"/>
    <x v="1"/>
  </r>
  <r>
    <x v="3"/>
    <x v="0"/>
  </r>
  <r>
    <x v="0"/>
    <x v="3"/>
  </r>
  <r>
    <x v="1"/>
    <x v="1"/>
  </r>
  <r>
    <x v="2"/>
    <x v="2"/>
  </r>
  <r>
    <x v="3"/>
    <x v="2"/>
  </r>
  <r>
    <x v="0"/>
    <x v="3"/>
  </r>
  <r>
    <x v="1"/>
    <x v="0"/>
  </r>
  <r>
    <x v="2"/>
    <x v="3"/>
  </r>
  <r>
    <x v="3"/>
    <x v="3"/>
  </r>
  <r>
    <x v="0"/>
    <x v="2"/>
  </r>
  <r>
    <x v="1"/>
    <x v="0"/>
  </r>
  <r>
    <x v="2"/>
    <x v="2"/>
  </r>
  <r>
    <x v="3"/>
    <x v="1"/>
  </r>
  <r>
    <x v="0"/>
    <x v="3"/>
  </r>
  <r>
    <x v="1"/>
    <x v="0"/>
  </r>
  <r>
    <x v="2"/>
    <x v="3"/>
  </r>
  <r>
    <x v="3"/>
    <x v="1"/>
  </r>
  <r>
    <x v="0"/>
    <x v="1"/>
  </r>
  <r>
    <x v="1"/>
    <x v="1"/>
  </r>
  <r>
    <x v="2"/>
    <x v="1"/>
  </r>
  <r>
    <x v="3"/>
    <x v="0"/>
  </r>
  <r>
    <x v="0"/>
    <x v="1"/>
  </r>
  <r>
    <x v="1"/>
    <x v="0"/>
  </r>
  <r>
    <x v="2"/>
    <x v="0"/>
  </r>
  <r>
    <x v="3"/>
    <x v="3"/>
  </r>
  <r>
    <x v="0"/>
    <x v="1"/>
  </r>
  <r>
    <x v="1"/>
    <x v="0"/>
  </r>
  <r>
    <x v="2"/>
    <x v="3"/>
  </r>
  <r>
    <x v="3"/>
    <x v="3"/>
  </r>
  <r>
    <x v="0"/>
    <x v="1"/>
  </r>
  <r>
    <x v="1"/>
    <x v="0"/>
  </r>
  <r>
    <x v="2"/>
    <x v="1"/>
  </r>
  <r>
    <x v="3"/>
    <x v="2"/>
  </r>
  <r>
    <x v="0"/>
    <x v="2"/>
  </r>
  <r>
    <x v="1"/>
    <x v="0"/>
  </r>
  <r>
    <x v="2"/>
    <x v="1"/>
  </r>
  <r>
    <x v="3"/>
    <x v="2"/>
  </r>
  <r>
    <x v="0"/>
    <x v="2"/>
  </r>
  <r>
    <x v="1"/>
    <x v="0"/>
  </r>
  <r>
    <x v="2"/>
    <x v="1"/>
  </r>
  <r>
    <x v="3"/>
    <x v="3"/>
  </r>
  <r>
    <x v="0"/>
    <x v="1"/>
  </r>
  <r>
    <x v="1"/>
    <x v="2"/>
  </r>
  <r>
    <x v="2"/>
    <x v="1"/>
  </r>
  <r>
    <x v="3"/>
    <x v="3"/>
  </r>
  <r>
    <x v="0"/>
    <x v="2"/>
  </r>
  <r>
    <x v="1"/>
    <x v="2"/>
  </r>
  <r>
    <x v="2"/>
    <x v="0"/>
  </r>
  <r>
    <x v="3"/>
    <x v="0"/>
  </r>
  <r>
    <x v="0"/>
    <x v="0"/>
  </r>
  <r>
    <x v="1"/>
    <x v="2"/>
  </r>
  <r>
    <x v="2"/>
    <x v="3"/>
  </r>
  <r>
    <x v="3"/>
    <x v="1"/>
  </r>
  <r>
    <x v="0"/>
    <x v="0"/>
  </r>
  <r>
    <x v="1"/>
    <x v="0"/>
  </r>
  <r>
    <x v="2"/>
    <x v="0"/>
  </r>
  <r>
    <x v="3"/>
    <x v="0"/>
  </r>
  <r>
    <x v="0"/>
    <x v="3"/>
  </r>
  <r>
    <x v="1"/>
    <x v="0"/>
  </r>
  <r>
    <x v="2"/>
    <x v="0"/>
  </r>
  <r>
    <x v="3"/>
    <x v="0"/>
  </r>
  <r>
    <x v="0"/>
    <x v="0"/>
  </r>
  <r>
    <x v="1"/>
    <x v="1"/>
  </r>
  <r>
    <x v="2"/>
    <x v="1"/>
  </r>
  <r>
    <x v="3"/>
    <x v="1"/>
  </r>
  <r>
    <x v="0"/>
    <x v="1"/>
  </r>
  <r>
    <x v="1"/>
    <x v="2"/>
  </r>
  <r>
    <x v="2"/>
    <x v="2"/>
  </r>
  <r>
    <x v="3"/>
    <x v="2"/>
  </r>
  <r>
    <x v="0"/>
    <x v="0"/>
  </r>
  <r>
    <x v="1"/>
    <x v="0"/>
  </r>
  <r>
    <x v="2"/>
    <x v="3"/>
  </r>
  <r>
    <x v="3"/>
    <x v="3"/>
  </r>
  <r>
    <x v="0"/>
    <x v="2"/>
  </r>
  <r>
    <x v="1"/>
    <x v="1"/>
  </r>
  <r>
    <x v="2"/>
    <x v="0"/>
  </r>
  <r>
    <x v="3"/>
    <x v="2"/>
  </r>
  <r>
    <x v="0"/>
    <x v="3"/>
  </r>
  <r>
    <x v="1"/>
    <x v="1"/>
  </r>
  <r>
    <x v="2"/>
    <x v="0"/>
  </r>
  <r>
    <x v="3"/>
    <x v="3"/>
  </r>
  <r>
    <x v="0"/>
    <x v="3"/>
  </r>
  <r>
    <x v="1"/>
    <x v="1"/>
  </r>
  <r>
    <x v="2"/>
    <x v="3"/>
  </r>
  <r>
    <x v="3"/>
    <x v="1"/>
  </r>
  <r>
    <x v="0"/>
    <x v="3"/>
  </r>
  <r>
    <x v="1"/>
    <x v="2"/>
  </r>
  <r>
    <x v="2"/>
    <x v="0"/>
  </r>
  <r>
    <x v="3"/>
    <x v="1"/>
  </r>
  <r>
    <x v="0"/>
    <x v="3"/>
  </r>
  <r>
    <x v="1"/>
    <x v="0"/>
  </r>
  <r>
    <x v="2"/>
    <x v="2"/>
  </r>
  <r>
    <x v="3"/>
    <x v="3"/>
  </r>
  <r>
    <x v="0"/>
    <x v="1"/>
  </r>
  <r>
    <x v="1"/>
    <x v="1"/>
  </r>
  <r>
    <x v="2"/>
    <x v="3"/>
  </r>
  <r>
    <x v="3"/>
    <x v="0"/>
  </r>
  <r>
    <x v="0"/>
    <x v="0"/>
  </r>
  <r>
    <x v="1"/>
    <x v="1"/>
  </r>
  <r>
    <x v="2"/>
    <x v="0"/>
  </r>
  <r>
    <x v="3"/>
    <x v="2"/>
  </r>
  <r>
    <x v="0"/>
    <x v="2"/>
  </r>
  <r>
    <x v="1"/>
    <x v="0"/>
  </r>
  <r>
    <x v="2"/>
    <x v="2"/>
  </r>
  <r>
    <x v="3"/>
    <x v="3"/>
  </r>
  <r>
    <x v="0"/>
    <x v="0"/>
  </r>
  <r>
    <x v="1"/>
    <x v="0"/>
  </r>
  <r>
    <x v="2"/>
    <x v="2"/>
  </r>
  <r>
    <x v="3"/>
    <x v="2"/>
  </r>
  <r>
    <x v="0"/>
    <x v="0"/>
  </r>
  <r>
    <x v="1"/>
    <x v="2"/>
  </r>
  <r>
    <x v="2"/>
    <x v="3"/>
  </r>
  <r>
    <x v="3"/>
    <x v="0"/>
  </r>
  <r>
    <x v="0"/>
    <x v="0"/>
  </r>
  <r>
    <x v="1"/>
    <x v="2"/>
  </r>
  <r>
    <x v="2"/>
    <x v="2"/>
  </r>
  <r>
    <x v="3"/>
    <x v="1"/>
  </r>
  <r>
    <x v="0"/>
    <x v="1"/>
  </r>
  <r>
    <x v="1"/>
    <x v="1"/>
  </r>
  <r>
    <x v="2"/>
    <x v="1"/>
  </r>
  <r>
    <x v="3"/>
    <x v="0"/>
  </r>
  <r>
    <x v="0"/>
    <x v="3"/>
  </r>
  <r>
    <x v="1"/>
    <x v="2"/>
  </r>
  <r>
    <x v="2"/>
    <x v="2"/>
  </r>
  <r>
    <x v="3"/>
    <x v="2"/>
  </r>
  <r>
    <x v="0"/>
    <x v="1"/>
  </r>
  <r>
    <x v="1"/>
    <x v="1"/>
  </r>
  <r>
    <x v="2"/>
    <x v="3"/>
  </r>
  <r>
    <x v="3"/>
    <x v="3"/>
  </r>
  <r>
    <x v="0"/>
    <x v="3"/>
  </r>
  <r>
    <x v="1"/>
    <x v="0"/>
  </r>
  <r>
    <x v="2"/>
    <x v="3"/>
  </r>
  <r>
    <x v="3"/>
    <x v="1"/>
  </r>
  <r>
    <x v="0"/>
    <x v="1"/>
  </r>
  <r>
    <x v="1"/>
    <x v="1"/>
  </r>
  <r>
    <x v="2"/>
    <x v="3"/>
  </r>
  <r>
    <x v="3"/>
    <x v="3"/>
  </r>
  <r>
    <x v="0"/>
    <x v="3"/>
  </r>
  <r>
    <x v="1"/>
    <x v="1"/>
  </r>
  <r>
    <x v="2"/>
    <x v="0"/>
  </r>
  <r>
    <x v="3"/>
    <x v="1"/>
  </r>
  <r>
    <x v="0"/>
    <x v="3"/>
  </r>
  <r>
    <x v="1"/>
    <x v="2"/>
  </r>
  <r>
    <x v="2"/>
    <x v="0"/>
  </r>
  <r>
    <x v="3"/>
    <x v="1"/>
  </r>
  <r>
    <x v="0"/>
    <x v="2"/>
  </r>
  <r>
    <x v="1"/>
    <x v="1"/>
  </r>
  <r>
    <x v="2"/>
    <x v="0"/>
  </r>
  <r>
    <x v="3"/>
    <x v="1"/>
  </r>
  <r>
    <x v="0"/>
    <x v="2"/>
  </r>
  <r>
    <x v="1"/>
    <x v="0"/>
  </r>
  <r>
    <x v="2"/>
    <x v="1"/>
  </r>
  <r>
    <x v="3"/>
    <x v="1"/>
  </r>
  <r>
    <x v="0"/>
    <x v="3"/>
  </r>
  <r>
    <x v="1"/>
    <x v="1"/>
  </r>
  <r>
    <x v="2"/>
    <x v="1"/>
  </r>
  <r>
    <x v="3"/>
    <x v="3"/>
  </r>
  <r>
    <x v="0"/>
    <x v="3"/>
  </r>
  <r>
    <x v="1"/>
    <x v="1"/>
  </r>
  <r>
    <x v="2"/>
    <x v="3"/>
  </r>
  <r>
    <x v="3"/>
    <x v="2"/>
  </r>
  <r>
    <x v="0"/>
    <x v="2"/>
  </r>
  <r>
    <x v="1"/>
    <x v="0"/>
  </r>
  <r>
    <x v="2"/>
    <x v="0"/>
  </r>
  <r>
    <x v="3"/>
    <x v="3"/>
  </r>
  <r>
    <x v="0"/>
    <x v="0"/>
  </r>
  <r>
    <x v="1"/>
    <x v="2"/>
  </r>
  <r>
    <x v="2"/>
    <x v="2"/>
  </r>
  <r>
    <x v="3"/>
    <x v="1"/>
  </r>
  <r>
    <x v="0"/>
    <x v="3"/>
  </r>
  <r>
    <x v="1"/>
    <x v="0"/>
  </r>
  <r>
    <x v="2"/>
    <x v="0"/>
  </r>
  <r>
    <x v="3"/>
    <x v="0"/>
  </r>
  <r>
    <x v="0"/>
    <x v="1"/>
  </r>
  <r>
    <x v="1"/>
    <x v="1"/>
  </r>
  <r>
    <x v="2"/>
    <x v="2"/>
  </r>
  <r>
    <x v="3"/>
    <x v="1"/>
  </r>
  <r>
    <x v="0"/>
    <x v="2"/>
  </r>
  <r>
    <x v="1"/>
    <x v="2"/>
  </r>
  <r>
    <x v="2"/>
    <x v="3"/>
  </r>
  <r>
    <x v="3"/>
    <x v="1"/>
  </r>
  <r>
    <x v="0"/>
    <x v="1"/>
  </r>
  <r>
    <x v="1"/>
    <x v="1"/>
  </r>
  <r>
    <x v="2"/>
    <x v="1"/>
  </r>
  <r>
    <x v="3"/>
    <x v="2"/>
  </r>
  <r>
    <x v="0"/>
    <x v="1"/>
  </r>
  <r>
    <x v="1"/>
    <x v="1"/>
  </r>
  <r>
    <x v="2"/>
    <x v="1"/>
  </r>
  <r>
    <x v="3"/>
    <x v="1"/>
  </r>
  <r>
    <x v="0"/>
    <x v="1"/>
  </r>
  <r>
    <x v="1"/>
    <x v="1"/>
  </r>
  <r>
    <x v="2"/>
    <x v="2"/>
  </r>
  <r>
    <x v="3"/>
    <x v="2"/>
  </r>
  <r>
    <x v="0"/>
    <x v="1"/>
  </r>
  <r>
    <x v="1"/>
    <x v="0"/>
  </r>
  <r>
    <x v="2"/>
    <x v="1"/>
  </r>
  <r>
    <x v="3"/>
    <x v="1"/>
  </r>
  <r>
    <x v="0"/>
    <x v="0"/>
  </r>
  <r>
    <x v="1"/>
    <x v="2"/>
  </r>
  <r>
    <x v="2"/>
    <x v="1"/>
  </r>
  <r>
    <x v="3"/>
    <x v="0"/>
  </r>
  <r>
    <x v="0"/>
    <x v="1"/>
  </r>
  <r>
    <x v="1"/>
    <x v="2"/>
  </r>
  <r>
    <x v="2"/>
    <x v="0"/>
  </r>
  <r>
    <x v="3"/>
    <x v="2"/>
  </r>
  <r>
    <x v="0"/>
    <x v="0"/>
  </r>
  <r>
    <x v="1"/>
    <x v="0"/>
  </r>
  <r>
    <x v="2"/>
    <x v="1"/>
  </r>
  <r>
    <x v="3"/>
    <x v="0"/>
  </r>
  <r>
    <x v="0"/>
    <x v="2"/>
  </r>
  <r>
    <x v="1"/>
    <x v="1"/>
  </r>
  <r>
    <x v="2"/>
    <x v="1"/>
  </r>
  <r>
    <x v="3"/>
    <x v="1"/>
  </r>
  <r>
    <x v="0"/>
    <x v="0"/>
  </r>
  <r>
    <x v="1"/>
    <x v="2"/>
  </r>
  <r>
    <x v="2"/>
    <x v="0"/>
  </r>
  <r>
    <x v="3"/>
    <x v="0"/>
  </r>
  <r>
    <x v="0"/>
    <x v="1"/>
  </r>
  <r>
    <x v="1"/>
    <x v="2"/>
  </r>
  <r>
    <x v="2"/>
    <x v="3"/>
  </r>
  <r>
    <x v="3"/>
    <x v="2"/>
  </r>
  <r>
    <x v="0"/>
    <x v="3"/>
  </r>
  <r>
    <x v="1"/>
    <x v="1"/>
  </r>
  <r>
    <x v="2"/>
    <x v="3"/>
  </r>
  <r>
    <x v="3"/>
    <x v="2"/>
  </r>
  <r>
    <x v="0"/>
    <x v="1"/>
  </r>
  <r>
    <x v="1"/>
    <x v="2"/>
  </r>
  <r>
    <x v="2"/>
    <x v="1"/>
  </r>
  <r>
    <x v="3"/>
    <x v="0"/>
  </r>
  <r>
    <x v="0"/>
    <x v="0"/>
  </r>
  <r>
    <x v="1"/>
    <x v="0"/>
  </r>
  <r>
    <x v="2"/>
    <x v="1"/>
  </r>
  <r>
    <x v="3"/>
    <x v="1"/>
  </r>
  <r>
    <x v="0"/>
    <x v="1"/>
  </r>
  <r>
    <x v="1"/>
    <x v="0"/>
  </r>
  <r>
    <x v="2"/>
    <x v="3"/>
  </r>
  <r>
    <x v="3"/>
    <x v="0"/>
  </r>
  <r>
    <x v="0"/>
    <x v="1"/>
  </r>
  <r>
    <x v="1"/>
    <x v="2"/>
  </r>
  <r>
    <x v="2"/>
    <x v="1"/>
  </r>
  <r>
    <x v="3"/>
    <x v="2"/>
  </r>
  <r>
    <x v="0"/>
    <x v="1"/>
  </r>
  <r>
    <x v="1"/>
    <x v="2"/>
  </r>
  <r>
    <x v="2"/>
    <x v="3"/>
  </r>
  <r>
    <x v="3"/>
    <x v="2"/>
  </r>
  <r>
    <x v="0"/>
    <x v="3"/>
  </r>
  <r>
    <x v="1"/>
    <x v="1"/>
  </r>
  <r>
    <x v="2"/>
    <x v="1"/>
  </r>
  <r>
    <x v="3"/>
    <x v="0"/>
  </r>
  <r>
    <x v="0"/>
    <x v="0"/>
  </r>
  <r>
    <x v="1"/>
    <x v="1"/>
  </r>
  <r>
    <x v="2"/>
    <x v="2"/>
  </r>
  <r>
    <x v="3"/>
    <x v="1"/>
  </r>
  <r>
    <x v="0"/>
    <x v="0"/>
  </r>
  <r>
    <x v="1"/>
    <x v="2"/>
  </r>
  <r>
    <x v="2"/>
    <x v="3"/>
  </r>
  <r>
    <x v="3"/>
    <x v="2"/>
  </r>
  <r>
    <x v="0"/>
    <x v="2"/>
  </r>
  <r>
    <x v="1"/>
    <x v="0"/>
  </r>
  <r>
    <x v="2"/>
    <x v="0"/>
  </r>
  <r>
    <x v="3"/>
    <x v="1"/>
  </r>
  <r>
    <x v="0"/>
    <x v="2"/>
  </r>
  <r>
    <x v="1"/>
    <x v="2"/>
  </r>
  <r>
    <x v="2"/>
    <x v="1"/>
  </r>
  <r>
    <x v="3"/>
    <x v="0"/>
  </r>
  <r>
    <x v="0"/>
    <x v="3"/>
  </r>
  <r>
    <x v="1"/>
    <x v="0"/>
  </r>
  <r>
    <x v="2"/>
    <x v="0"/>
  </r>
  <r>
    <x v="3"/>
    <x v="3"/>
  </r>
  <r>
    <x v="0"/>
    <x v="1"/>
  </r>
  <r>
    <x v="1"/>
    <x v="0"/>
  </r>
  <r>
    <x v="2"/>
    <x v="1"/>
  </r>
  <r>
    <x v="3"/>
    <x v="3"/>
  </r>
  <r>
    <x v="0"/>
    <x v="0"/>
  </r>
  <r>
    <x v="1"/>
    <x v="1"/>
  </r>
  <r>
    <x v="2"/>
    <x v="3"/>
  </r>
  <r>
    <x v="3"/>
    <x v="1"/>
  </r>
  <r>
    <x v="0"/>
    <x v="2"/>
  </r>
  <r>
    <x v="1"/>
    <x v="1"/>
  </r>
  <r>
    <x v="2"/>
    <x v="0"/>
  </r>
  <r>
    <x v="3"/>
    <x v="1"/>
  </r>
  <r>
    <x v="0"/>
    <x v="2"/>
  </r>
  <r>
    <x v="1"/>
    <x v="1"/>
  </r>
  <r>
    <x v="2"/>
    <x v="0"/>
  </r>
  <r>
    <x v="3"/>
    <x v="2"/>
  </r>
  <r>
    <x v="0"/>
    <x v="1"/>
  </r>
  <r>
    <x v="1"/>
    <x v="2"/>
  </r>
  <r>
    <x v="2"/>
    <x v="2"/>
  </r>
  <r>
    <x v="3"/>
    <x v="0"/>
  </r>
  <r>
    <x v="0"/>
    <x v="1"/>
  </r>
  <r>
    <x v="1"/>
    <x v="0"/>
  </r>
  <r>
    <x v="2"/>
    <x v="2"/>
  </r>
  <r>
    <x v="3"/>
    <x v="3"/>
  </r>
  <r>
    <x v="0"/>
    <x v="1"/>
  </r>
  <r>
    <x v="1"/>
    <x v="1"/>
  </r>
  <r>
    <x v="2"/>
    <x v="2"/>
  </r>
  <r>
    <x v="3"/>
    <x v="1"/>
  </r>
  <r>
    <x v="0"/>
    <x v="0"/>
  </r>
  <r>
    <x v="1"/>
    <x v="2"/>
  </r>
  <r>
    <x v="2"/>
    <x v="3"/>
  </r>
  <r>
    <x v="3"/>
    <x v="0"/>
  </r>
  <r>
    <x v="0"/>
    <x v="2"/>
  </r>
  <r>
    <x v="1"/>
    <x v="1"/>
  </r>
  <r>
    <x v="2"/>
    <x v="3"/>
  </r>
  <r>
    <x v="3"/>
    <x v="2"/>
  </r>
  <r>
    <x v="0"/>
    <x v="3"/>
  </r>
  <r>
    <x v="1"/>
    <x v="0"/>
  </r>
  <r>
    <x v="2"/>
    <x v="2"/>
  </r>
  <r>
    <x v="3"/>
    <x v="3"/>
  </r>
  <r>
    <x v="0"/>
    <x v="0"/>
  </r>
  <r>
    <x v="1"/>
    <x v="2"/>
  </r>
  <r>
    <x v="2"/>
    <x v="2"/>
  </r>
  <r>
    <x v="3"/>
    <x v="3"/>
  </r>
  <r>
    <x v="0"/>
    <x v="0"/>
  </r>
  <r>
    <x v="1"/>
    <x v="0"/>
  </r>
  <r>
    <x v="2"/>
    <x v="1"/>
  </r>
  <r>
    <x v="3"/>
    <x v="0"/>
  </r>
  <r>
    <x v="0"/>
    <x v="0"/>
  </r>
  <r>
    <x v="1"/>
    <x v="2"/>
  </r>
  <r>
    <x v="2"/>
    <x v="0"/>
  </r>
  <r>
    <x v="3"/>
    <x v="2"/>
  </r>
  <r>
    <x v="0"/>
    <x v="2"/>
  </r>
  <r>
    <x v="1"/>
    <x v="2"/>
  </r>
  <r>
    <x v="2"/>
    <x v="1"/>
  </r>
  <r>
    <x v="3"/>
    <x v="3"/>
  </r>
  <r>
    <x v="0"/>
    <x v="2"/>
  </r>
  <r>
    <x v="1"/>
    <x v="1"/>
  </r>
  <r>
    <x v="2"/>
    <x v="1"/>
  </r>
  <r>
    <x v="3"/>
    <x v="3"/>
  </r>
  <r>
    <x v="0"/>
    <x v="2"/>
  </r>
  <r>
    <x v="1"/>
    <x v="1"/>
  </r>
  <r>
    <x v="2"/>
    <x v="0"/>
  </r>
  <r>
    <x v="3"/>
    <x v="0"/>
  </r>
  <r>
    <x v="0"/>
    <x v="3"/>
  </r>
  <r>
    <x v="1"/>
    <x v="0"/>
  </r>
  <r>
    <x v="2"/>
    <x v="2"/>
  </r>
  <r>
    <x v="3"/>
    <x v="1"/>
  </r>
  <r>
    <x v="0"/>
    <x v="3"/>
  </r>
  <r>
    <x v="1"/>
    <x v="1"/>
  </r>
  <r>
    <x v="2"/>
    <x v="1"/>
  </r>
  <r>
    <x v="3"/>
    <x v="3"/>
  </r>
  <r>
    <x v="0"/>
    <x v="2"/>
  </r>
  <r>
    <x v="1"/>
    <x v="0"/>
  </r>
  <r>
    <x v="2"/>
    <x v="1"/>
  </r>
  <r>
    <x v="3"/>
    <x v="0"/>
  </r>
  <r>
    <x v="0"/>
    <x v="1"/>
  </r>
  <r>
    <x v="1"/>
    <x v="1"/>
  </r>
  <r>
    <x v="2"/>
    <x v="3"/>
  </r>
  <r>
    <x v="3"/>
    <x v="1"/>
  </r>
  <r>
    <x v="0"/>
    <x v="1"/>
  </r>
  <r>
    <x v="1"/>
    <x v="0"/>
  </r>
  <r>
    <x v="2"/>
    <x v="0"/>
  </r>
  <r>
    <x v="3"/>
    <x v="0"/>
  </r>
  <r>
    <x v="0"/>
    <x v="0"/>
  </r>
  <r>
    <x v="1"/>
    <x v="0"/>
  </r>
  <r>
    <x v="2"/>
    <x v="2"/>
  </r>
  <r>
    <x v="3"/>
    <x v="1"/>
  </r>
  <r>
    <x v="0"/>
    <x v="1"/>
  </r>
  <r>
    <x v="1"/>
    <x v="1"/>
  </r>
  <r>
    <x v="2"/>
    <x v="1"/>
  </r>
  <r>
    <x v="3"/>
    <x v="3"/>
  </r>
  <r>
    <x v="0"/>
    <x v="3"/>
  </r>
  <r>
    <x v="1"/>
    <x v="1"/>
  </r>
  <r>
    <x v="2"/>
    <x v="3"/>
  </r>
  <r>
    <x v="3"/>
    <x v="1"/>
  </r>
  <r>
    <x v="0"/>
    <x v="2"/>
  </r>
  <r>
    <x v="1"/>
    <x v="1"/>
  </r>
  <r>
    <x v="2"/>
    <x v="1"/>
  </r>
  <r>
    <x v="3"/>
    <x v="2"/>
  </r>
  <r>
    <x v="0"/>
    <x v="2"/>
  </r>
  <r>
    <x v="1"/>
    <x v="0"/>
  </r>
  <r>
    <x v="2"/>
    <x v="2"/>
  </r>
  <r>
    <x v="3"/>
    <x v="0"/>
  </r>
  <r>
    <x v="0"/>
    <x v="1"/>
  </r>
  <r>
    <x v="1"/>
    <x v="2"/>
  </r>
  <r>
    <x v="2"/>
    <x v="0"/>
  </r>
  <r>
    <x v="3"/>
    <x v="2"/>
  </r>
  <r>
    <x v="0"/>
    <x v="3"/>
  </r>
  <r>
    <x v="1"/>
    <x v="2"/>
  </r>
  <r>
    <x v="2"/>
    <x v="1"/>
  </r>
  <r>
    <x v="3"/>
    <x v="3"/>
  </r>
  <r>
    <x v="0"/>
    <x v="0"/>
  </r>
  <r>
    <x v="1"/>
    <x v="0"/>
  </r>
  <r>
    <x v="2"/>
    <x v="3"/>
  </r>
  <r>
    <x v="3"/>
    <x v="1"/>
  </r>
  <r>
    <x v="0"/>
    <x v="0"/>
  </r>
  <r>
    <x v="1"/>
    <x v="1"/>
  </r>
  <r>
    <x v="2"/>
    <x v="0"/>
  </r>
  <r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DCAB7-4E04-4D76-92B4-6845606324C6}" name="PivotTable18" cacheId="136" applyNumberFormats="0" applyBorderFormats="0" applyFontFormats="0" applyPatternFormats="0" applyAlignmentFormats="0" applyWidthHeightFormats="1" dataCaption="Values" tag="98997aa6-1334-4bd0-a455-727d30f93296" updatedVersion="8" minRefreshableVersion="3" useAutoFormatting="1" subtotalHiddenItems="1" itemPrintTitles="1" createdVersion="5" indent="0" outline="1" outlineData="1" multipleFieldFilters="0">
  <location ref="A85:B9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FBEB7-6520-4EC5-8B08-96237CA320EA}" name="PivotTable6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9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0"/>
        <item x="4"/>
        <item x="2"/>
        <item x="1"/>
        <item x="11"/>
        <item x="12"/>
        <item x="5"/>
        <item x="6"/>
        <item x="3"/>
        <item x="0"/>
        <item x="9"/>
        <item x="8"/>
        <item x="7"/>
        <item t="default"/>
      </items>
    </pivotField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A5137-3605-4E5D-B572-959F7839009F}" name="PivotTable16" cacheId="133" applyNumberFormats="0" applyBorderFormats="0" applyFontFormats="0" applyPatternFormats="0" applyAlignmentFormats="0" applyWidthHeightFormats="1" dataCaption="Values" tag="704ca18c-ce2f-4cd6-b4a4-21f50312dcd5" updatedVersion="8" minRefreshableVersion="3" useAutoFormatting="1" subtotalHiddenItems="1" itemPrintTitles="1" createdVersion="5" indent="0" outline="1" outlineData="1" multipleFieldFilters="0">
  <location ref="A67:B7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E812C-C652-469D-A36C-B70B516E44A9}" name="PivotTable17" cacheId="130" applyNumberFormats="0" applyBorderFormats="0" applyFontFormats="0" applyPatternFormats="0" applyAlignmentFormats="0" applyWidthHeightFormats="1" dataCaption="Values" tag="104e7093-b640-4202-9968-8f9dc6611488" updatedVersion="8" minRefreshableVersion="3" useAutoFormatting="1" subtotalHiddenItems="1" itemPrintTitles="1" createdVersion="5" indent="0" outline="1" outlineData="1" multipleFieldFilters="0">
  <location ref="A77:B8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594BB-235F-4385-B8E8-DE25F070F597}" name="PivotTable19" cacheId="127" applyNumberFormats="0" applyBorderFormats="0" applyFontFormats="0" applyPatternFormats="0" applyAlignmentFormats="0" applyWidthHeightFormats="1" dataCaption="Values" tag="4436521f-5354-47a5-905b-218d4af84761" updatedVersion="8" minRefreshableVersion="3" useAutoFormatting="1" subtotalHiddenItems="1" itemPrintTitles="1" createdVersion="5" indent="0" outline="1" outlineData="1" multipleFieldFilters="0">
  <location ref="A96:B10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F79D8-9A13-4530-8ACD-F10D7D5D52A7}" name="PivotTable15" cacheId="124" applyNumberFormats="0" applyBorderFormats="0" applyFontFormats="0" applyPatternFormats="0" applyAlignmentFormats="0" applyWidthHeightFormats="1" dataCaption="Values" tag="755907de-14e5-4d18-be44-f2f477ccfeb7" updatedVersion="8" minRefreshableVersion="3" useAutoFormatting="1" subtotalHiddenItems="1" itemPrintTitles="1" createdVersion="5" indent="0" outline="1" outlineData="1" multipleFieldFilters="0">
  <location ref="A57:B6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AC84E-506A-41C8-B1EA-024AC7ECF542}" name="PivotTable3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F8A5A-8302-4A1F-9F6C-4097CFE89196}" name="PivotTable12" cacheId="121" applyNumberFormats="0" applyBorderFormats="0" applyFontFormats="0" applyPatternFormats="0" applyAlignmentFormats="0" applyWidthHeightFormats="1" dataCaption="Values" tag="b58c43e2-d41f-4454-a200-81642767b15d" updatedVersion="8" minRefreshableVersion="3" useAutoFormatting="1" subtotalHiddenItems="1" itemPrintTitles="1" createdVersion="5" indent="0" outline="1" outlineData="1" multipleFieldFilters="0">
  <location ref="A34:A3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E8D55-CBCA-4F31-BCBA-B43C525A5D98}" name="PivotTable20" cacheId="118" applyNumberFormats="0" applyBorderFormats="0" applyFontFormats="0" applyPatternFormats="0" applyAlignmentFormats="0" applyWidthHeightFormats="1" dataCaption="Values" tag="a08aa672-766c-4728-bef4-2bb348b6f6e9" updatedVersion="8" minRefreshableVersion="3" useAutoFormatting="1" subtotalHiddenItems="1" itemPrintTitles="1" createdVersion="5" indent="0" outline="1" outlineData="1" multipleFieldFilters="0">
  <location ref="A104:B10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5210E-4691-4FDA-8073-A637B6E10B94}" name="PivotTable14" cacheId="115" applyNumberFormats="0" applyBorderFormats="0" applyFontFormats="0" applyPatternFormats="0" applyAlignmentFormats="0" applyWidthHeightFormats="1" dataCaption="Values" tag="e41775fd-5c1f-445e-afd5-3ceb00ac9abb" updatedVersion="8" minRefreshableVersion="3" useAutoFormatting="1" subtotalHiddenItems="1" itemPrintTitles="1" createdVersion="5" indent="0" outline="1" outlineData="1" multipleFieldFilters="0">
  <location ref="A44:B5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ID" fld="0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F092-07CC-424D-8679-34490D801EE2}" name="PivotTable39" cacheId="112" applyNumberFormats="0" applyBorderFormats="0" applyFontFormats="0" applyPatternFormats="0" applyAlignmentFormats="0" applyWidthHeightFormats="1" dataCaption="Values" tag="37e5d334-857a-48fa-ac11-aab6363e28c0" updatedVersion="8" minRefreshableVersion="3" useAutoFormatting="1" subtotalHiddenItems="1" itemPrintTitles="1" createdVersion="5" indent="0" outline="1" outlineData="1" multipleFieldFilters="0">
  <location ref="B139:E144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ID" fld="0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B113E-B4BA-47FF-BFB5-E76D03BDCEDF}" name="PivotTable35" cacheId="109" applyNumberFormats="0" applyBorderFormats="0" applyFontFormats="0" applyPatternFormats="0" applyAlignmentFormats="0" applyWidthHeightFormats="1" dataCaption="Values" tag="de8de756-e52e-47a4-a568-09433dd59c7b" updatedVersion="8" minRefreshableVersion="3" useAutoFormatting="1" subtotalHiddenItems="1" itemPrintTitles="1" createdVersion="5" indent="0" outline="1" outlineData="1" multipleFieldFilters="0">
  <location ref="B106:E112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AD131-DE31-423A-B5B3-0AD3BFD1176E}" name="PivotTable32" cacheId="106" applyNumberFormats="0" applyBorderFormats="0" applyFontFormats="0" applyPatternFormats="0" applyAlignmentFormats="0" applyWidthHeightFormats="1" dataCaption="Values" tag="452e6f9c-661c-4153-a046-decd894043b3" updatedVersion="8" minRefreshableVersion="3" useAutoFormatting="1" subtotalHiddenItems="1" itemPrintTitles="1" createdVersion="5" indent="0" outline="1" outlineData="1" multipleFieldFilters="0">
  <location ref="B72:E77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1B0BD-403F-45D4-AF2C-EDF7E7E64935}" name="PivotTable22" cacheId="103" applyNumberFormats="0" applyBorderFormats="0" applyFontFormats="0" applyPatternFormats="0" applyAlignmentFormats="0" applyWidthHeightFormats="1" dataCaption="Values" tag="ee469fa9-4117-4730-89c6-a3c51afa21d9" updatedVersion="8" minRefreshableVersion="3" useAutoFormatting="1" subtotalHiddenItems="1" itemPrintTitles="1" createdVersion="5" indent="0" outline="1" outlineData="1" multipleFieldFilters="0">
  <location ref="B10:C1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mployeeID" fld="1" subtotal="count" showDataAs="percentOfTotal" baseField="0" baseItem="0" numFmtId="1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0B1D9-FEA0-4B99-9179-6AE10FD36201}" name="PivotTable21" cacheId="100" applyNumberFormats="0" applyBorderFormats="0" applyFontFormats="0" applyPatternFormats="0" applyAlignmentFormats="0" applyWidthHeightFormats="1" dataCaption="Values" tag="a1a9e70e-b54b-4615-8e73-c4921ff22b0c" updatedVersion="8" minRefreshableVersion="3" useAutoFormatting="1" subtotalHiddenItems="1" itemPrintTitles="1" createdVersion="5" indent="0" outline="1" outlineData="1" multipleFieldFilters="0">
  <location ref="B5:C7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EmployeeID" fld="1" subtotal="count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67A9A-A5E5-43BD-AAD3-D2F21D9D6A29}" name="PivotTable30" cacheId="97" applyNumberFormats="0" applyBorderFormats="0" applyFontFormats="0" applyPatternFormats="0" applyAlignmentFormats="0" applyWidthHeightFormats="1" dataCaption="Values" tag="41907568-0df0-4290-abb2-00b2d8b97fc9" updatedVersion="8" minRefreshableVersion="3" useAutoFormatting="1" subtotalHiddenItems="1" itemPrintTitles="1" createdVersion="5" indent="0" outline="1" outlineData="1" multipleFieldFilters="0">
  <location ref="B53:E57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0FFAC-891B-4F96-A02C-6A44B0087457}" name="PivotTable33" cacheId="94" applyNumberFormats="0" applyBorderFormats="0" applyFontFormats="0" applyPatternFormats="0" applyAlignmentFormats="0" applyWidthHeightFormats="1" dataCaption="Values" tag="30c01774-ced0-4cbf-aafe-c9b69fdab09a" updatedVersion="8" minRefreshableVersion="3" useAutoFormatting="1" subtotalHiddenItems="1" itemPrintTitles="1" createdVersion="5" indent="0" outline="1" outlineData="1" multipleFieldFilters="0">
  <location ref="B83:E92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6"/>
    </i>
    <i>
      <x v="2"/>
    </i>
    <i>
      <x v="3"/>
    </i>
    <i>
      <x v="1"/>
    </i>
    <i>
      <x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3732D-0CF9-4326-9062-A0F306281BA8}" name="PivotTable34" cacheId="91" applyNumberFormats="0" applyBorderFormats="0" applyFontFormats="0" applyPatternFormats="0" applyAlignmentFormats="0" applyWidthHeightFormats="1" dataCaption="Values" tag="efcb92d9-8705-4191-8db8-6532e2fdcaf3" updatedVersion="8" minRefreshableVersion="3" useAutoFormatting="1" subtotalHiddenItems="1" itemPrintTitles="1" createdVersion="5" indent="0" outline="1" outlineData="1" multipleFieldFilters="0">
  <location ref="B97:E103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A0D16-711B-4BAB-AC7B-41E0D122BC63}" name="PivotTable36" cacheId="88" applyNumberFormats="0" applyBorderFormats="0" applyFontFormats="0" applyPatternFormats="0" applyAlignmentFormats="0" applyWidthHeightFormats="1" dataCaption="Values" tag="cbf21c3b-fe21-4903-8e7e-07e6458e666d" updatedVersion="8" minRefreshableVersion="3" useAutoFormatting="1" subtotalHiddenItems="1" itemPrintTitles="1" createdVersion="5" indent="0" outline="1" outlineData="1" multipleFieldFilters="0">
  <location ref="B116:E121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DB38C-782F-4C7D-8E0B-1D2A1741C061}" name="PivotTable31" cacheId="85" applyNumberFormats="0" applyBorderFormats="0" applyFontFormats="0" applyPatternFormats="0" applyAlignmentFormats="0" applyWidthHeightFormats="1" dataCaption="Values" tag="f1695126-c474-4274-90d4-d710d45b3361" updatedVersion="8" minRefreshableVersion="3" useAutoFormatting="1" subtotalHiddenItems="1" itemPrintTitles="1" createdVersion="5" indent="0" outline="1" outlineData="1" multipleFieldFilters="0">
  <location ref="B61:E66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2"/>
    </i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4B8A9-3171-4B14-BD95-114E067F4AF2}" name="PivotTable25" cacheId="82" applyNumberFormats="0" applyBorderFormats="0" applyFontFormats="0" applyPatternFormats="0" applyAlignmentFormats="0" applyWidthHeightFormats="1" dataCaption="Values" tag="0706cb9e-d4a6-48d1-9cd2-7f1b9115bb73" updatedVersion="8" minRefreshableVersion="3" useAutoFormatting="1" subtotalHiddenItems="1" itemPrintTitles="1" createdVersion="5" indent="0" outline="1" outlineData="1" multipleFieldFilters="0">
  <location ref="B17:E22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EAE61-C642-4337-A4EA-71859F5FF376}" name="PivotTable38" cacheId="79" applyNumberFormats="0" applyBorderFormats="0" applyFontFormats="0" applyPatternFormats="0" applyAlignmentFormats="0" applyWidthHeightFormats="1" dataCaption="Values" tag="f57f256b-348c-4e25-831d-4cc3aa566876" updatedVersion="8" minRefreshableVersion="3" useAutoFormatting="1" subtotalHiddenItems="1" itemPrintTitles="1" createdVersion="5" indent="0" outline="1" outlineData="1" multipleFieldFilters="0">
  <location ref="B127:E129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Count of EmployeeID" fld="0" subtotal="count" showDataAs="percentOfCol" baseField="0" baseItem="0" numFmtId="1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F09A9-6279-443B-B5D4-BA03A1D14385}" name="PivotTable27" cacheId="76" applyNumberFormats="0" applyBorderFormats="0" applyFontFormats="0" applyPatternFormats="0" applyAlignmentFormats="0" applyWidthHeightFormats="1" dataCaption="Values" tag="5d97503e-0376-401d-b977-cb7bd1767648" updatedVersion="8" minRefreshableVersion="3" useAutoFormatting="1" subtotalHiddenItems="1" itemPrintTitles="1" createdVersion="5" indent="0" outline="1" outlineData="1" multipleFieldFilters="0">
  <location ref="B24:E3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57015-0E45-47D9-B49C-523243E67669}" name="PivotTable29" cacheId="73" applyNumberFormats="0" applyBorderFormats="0" applyFontFormats="0" applyPatternFormats="0" applyAlignmentFormats="0" applyWidthHeightFormats="1" dataCaption="Values" tag="e3a508f9-9cbf-4676-9482-7192df278ed6" updatedVersion="8" minRefreshableVersion="3" useAutoFormatting="1" subtotalHiddenItems="1" itemPrintTitles="1" createdVersion="5" indent="0" outline="1" outlineData="1" multipleFieldFilters="0">
  <location ref="B42:E4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ID" fld="1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03A18-8227-429F-83B2-69E79FBFE97E}" name="PivotTable40" cacheId="70" applyNumberFormats="0" applyBorderFormats="0" applyFontFormats="0" applyPatternFormats="0" applyAlignmentFormats="0" applyWidthHeightFormats="1" dataCaption="Values" tag="037f629a-dd72-4962-927f-503d16e5f4af" updatedVersion="8" minRefreshableVersion="3" useAutoFormatting="1" subtotalHiddenItems="1" itemPrintTitles="1" createdVersion="5" indent="0" outline="1" outlineData="1" multipleFieldFilters="0">
  <location ref="B148:E161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ID" fld="0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  <x15:activeTabTopLevelEntity name="[Table1_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E0145-1E9F-4774-B077-410429381896}" name="PivotTable41" cacheId="67" applyNumberFormats="0" applyBorderFormats="0" applyFontFormats="0" applyPatternFormats="0" applyAlignmentFormats="0" applyWidthHeightFormats="1" dataCaption="Values" tag="fb5ae45d-f480-4d75-90fe-ebe5985790f4" updatedVersion="8" minRefreshableVersion="3" useAutoFormatting="1" subtotalHiddenItems="1" itemPrintTitles="1" createdVersion="5" indent="0" outline="1" outlineData="1" multipleFieldFilters="0">
  <location ref="B167:E169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Count of EmployeeID" fld="0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Level]"/>
        <x15:activeTabTopLevelEntity name="[Employee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02B2E-55E5-4B20-BE2A-5FD38A1B4AA2}" name="PivotTable3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C43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7"/>
        <item x="4"/>
        <item x="2"/>
        <item x="10"/>
        <item x="12"/>
        <item x="5"/>
        <item x="8"/>
        <item x="3"/>
        <item x="0"/>
        <item x="6"/>
        <item x="9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ragToRow="0" dragToCol="0" dragToPage="0" showAll="0" defaultSubtota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ill_Leave" fld="34" baseField="0" baseItem="0"/>
    <dataField name="Sum of Will_Promoted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4788C-4D0E-4F08-BE05-3842DE3B6485}" name="PivotTable2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C21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7"/>
        <item x="4"/>
        <item x="2"/>
        <item x="10"/>
        <item x="12"/>
        <item x="5"/>
        <item x="8"/>
        <item x="3"/>
        <item x="0"/>
        <item x="6"/>
        <item x="9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iningOpportunitiesWithinYear" fld="29" baseField="0" baseItem="0"/>
    <dataField name="Sum of TrainingOpportunitiesTaken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E8ED7-0FC3-4CB0-BDC4-D65157E1C913}" name="PivotTable1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F63" firstHeaderRow="1" firstDataRow="2" firstDataCol="1"/>
  <pivotFields count="3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7"/>
        <item x="4"/>
        <item x="2"/>
        <item x="10"/>
        <item x="12"/>
        <item x="5"/>
        <item x="8"/>
        <item x="3"/>
        <item x="0"/>
        <item x="6"/>
        <item x="9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dragToRow="0" dragToCol="0" dragToPage="0" showAll="0" defaultSubtota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ID" fld="0" subtotal="count" baseField="0" baseItem="0" numFmtId="9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FDF9B-42A0-408A-AB0B-9DC098AB4BE5}" name="PivotTable18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75:G81" firstHeaderRow="1" firstDataRow="2" firstDataCol="1"/>
  <pivotFields count="2">
    <pivotField axis="axisRow" showAll="0" sortType="a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dataField="1" showAll="0" sortType="ascending">
      <items count="6">
        <item x="3"/>
        <item x="2"/>
        <item x="1"/>
        <item x="4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alue" fld="1" subtotal="count" showDataAs="percentOfRow" baseField="0" baseItem="0" numFmtId="164"/>
  </dataFields>
  <formats count="10">
    <format dxfId="14">
      <pivotArea dataOnly="0" labelOnly="1" fieldPosition="0">
        <references count="1">
          <reference field="0" count="0"/>
        </references>
      </pivotArea>
    </format>
    <format dxfId="12">
      <pivotArea dataOnly="0" labelOnly="1" fieldPosition="0">
        <references count="1">
          <reference field="0" count="0"/>
        </references>
      </pivotArea>
    </format>
    <format dxfId="10">
      <pivotArea dataOnly="0" labelOnly="1" fieldPosition="0">
        <references count="1">
          <reference field="0" count="0"/>
        </references>
      </pivotArea>
    </format>
    <format dxfId="8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7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6">
      <pivotArea collapsedLevelsAreSubtotals="1" fieldPosition="0">
        <references count="1">
          <reference field="0" count="0"/>
        </references>
      </pivotArea>
    </format>
    <format dxfId="5">
      <pivotArea collapsedLevelsAreSubtotals="1" fieldPosition="0">
        <references count="1">
          <reference field="0" count="0"/>
        </references>
      </pivotArea>
    </format>
    <format dxfId="3">
      <pivotArea dataOnly="0" labelOnly="1" fieldPosition="0">
        <references count="1">
          <reference field="0" count="1">
            <x v="0"/>
          </reference>
        </references>
      </pivotArea>
    </format>
    <format dxfId="1">
      <pivotArea dataOnly="0" labelOnly="1" fieldPosition="0">
        <references count="1">
          <reference field="0" count="1">
            <x v="2"/>
          </reference>
        </references>
      </pivotArea>
    </format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93D72-050E-490D-85DA-1ACF09F687F9}" name="PivotTable16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C72" firstHeaderRow="1" firstDataRow="2" firstDataCol="1"/>
  <pivotFields count="32"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axis="axisCol" showAll="0">
      <items count="3">
        <item h="1" x="0"/>
        <item x="1"/>
        <item t="default"/>
      </items>
    </pivotField>
    <pivotField axis="axisRow"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4">
    <field x="31"/>
    <field x="30"/>
    <field x="29"/>
    <field x="2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1EFCE-D254-4E17-945F-467FFB119F38}" name="PivotTable15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57" firstHeaderRow="1" firstDataRow="1" firstDataCol="1"/>
  <pivotFields count="32"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4">
    <field x="28"/>
    <field x="27"/>
    <field x="26"/>
    <field x="1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6ED24-7808-42B7-B9A8-979D6E02BD4C}" name="PivotTable14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42" firstHeaderRow="1" firstDataRow="1" firstDataCol="1"/>
  <pivotFields count="32"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B64ED-3E4C-45F8-9983-EA1CF33CD9D5}" name="PivotTable13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4" firstHeaderRow="1" firstDataRow="1" firstDataCol="1"/>
  <pivotFields count="32"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6084B-AD04-4A76-805C-D3161EFEA42C}" name="PivotTable12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A26" firstHeaderRow="1" firstDataRow="1" firstDataCol="0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Items count="1">
    <i/>
  </rowItems>
  <colItems count="1">
    <i/>
  </colItems>
  <dataFields count="1">
    <dataField name="Average of Salary" fld="17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DEAD8-198D-4C6E-814B-261ECCCF0B82}" name="PivotTable11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A23" firstHeaderRow="1" firstDataRow="1" firstDataCol="0"/>
  <pivotFields count="3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Items count="1">
    <i/>
  </rowItems>
  <colItems count="1">
    <i/>
  </colItems>
  <dataFields count="1">
    <dataField name="Sum of Column4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8A470-DF14-475C-BFDC-252B33EDE6FD}" name="PivotTable7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19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axis="axisRow" showAll="0">
      <items count="3">
        <item x="0"/>
        <item h="1" x="1"/>
        <item t="default"/>
      </items>
    </pivotField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0"/>
  </rowFields>
  <rowItems count="2">
    <i>
      <x/>
    </i>
    <i t="grand">
      <x/>
    </i>
  </rowItems>
  <colItems count="1">
    <i/>
  </colItems>
  <dataFields count="1">
    <dataField name="Count of EmployeeID" fld="0" subtotal="count" baseField="0" baseItem="0"/>
  </dataFields>
  <formats count="5">
    <format dxfId="35">
      <pivotArea dataOnly="0" fieldPosition="0">
        <references count="1">
          <reference field="20" count="1">
            <x v="1"/>
          </reference>
        </references>
      </pivotArea>
    </format>
    <format dxfId="36">
      <pivotArea collapsedLevelsAreSubtotals="1" fieldPosition="0">
        <references count="1">
          <reference field="20" count="1">
            <x v="1"/>
          </reference>
        </references>
      </pivotArea>
    </format>
    <format dxfId="37">
      <pivotArea dataOnly="0" labelOnly="1" fieldPosition="0">
        <references count="1">
          <reference field="20" count="1">
            <x v="1"/>
          </reference>
        </references>
      </pivotArea>
    </format>
    <format dxfId="38">
      <pivotArea collapsedLevelsAreSubtotals="1" fieldPosition="0">
        <references count="1">
          <reference field="20" count="1">
            <x v="0"/>
          </reference>
        </references>
      </pivotArea>
    </format>
    <format dxfId="39">
      <pivotArea dataOnly="0" labelOnly="1" fieldPosition="0">
        <references count="1">
          <reference field="2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B6E56-D6E4-433E-A31B-DC6C2FEF5BF6}" name="PivotTable6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2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axis="axisRow" dataField="1" showAll="0">
      <items count="3">
        <item x="0"/>
        <item x="1"/>
        <item t="default"/>
      </items>
    </pivotField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Attrition" fld="20" subtotal="count" showDataAs="percentOfTotal" baseField="0" baseItem="0" numFmtId="10"/>
  </dataFields>
  <formats count="1">
    <format dxfId="34">
      <pivotArea dataOnly="0" fieldPosition="0">
        <references count="1">
          <reference field="2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8C495-3F66-4F4E-B2E8-4993D5E717FF}" name="PivotTable5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showAll="0"/>
    <pivotField numFmtId="14" showAll="0">
      <items count="536">
        <item x="75"/>
        <item x="92"/>
        <item x="38"/>
        <item x="113"/>
        <item x="114"/>
        <item x="91"/>
        <item x="132"/>
        <item x="141"/>
        <item x="246"/>
        <item x="248"/>
        <item x="251"/>
        <item x="161"/>
        <item x="202"/>
        <item x="108"/>
        <item x="217"/>
        <item x="65"/>
        <item x="74"/>
        <item x="78"/>
        <item x="128"/>
        <item x="303"/>
        <item x="182"/>
        <item x="274"/>
        <item x="330"/>
        <item x="204"/>
        <item x="289"/>
        <item x="61"/>
        <item x="344"/>
        <item x="222"/>
        <item x="138"/>
        <item x="151"/>
        <item x="307"/>
        <item x="360"/>
        <item x="362"/>
        <item x="368"/>
        <item x="375"/>
        <item x="335"/>
        <item x="336"/>
        <item x="283"/>
        <item x="338"/>
        <item x="20"/>
        <item x="79"/>
        <item x="83"/>
        <item x="89"/>
        <item x="133"/>
        <item x="352"/>
        <item x="356"/>
        <item x="370"/>
        <item x="325"/>
        <item x="278"/>
        <item x="3"/>
        <item x="6"/>
        <item x="282"/>
        <item x="417"/>
        <item x="212"/>
        <item x="385"/>
        <item x="216"/>
        <item x="119"/>
        <item x="386"/>
        <item x="76"/>
        <item x="223"/>
        <item x="391"/>
        <item x="392"/>
        <item x="142"/>
        <item x="158"/>
        <item x="314"/>
        <item x="440"/>
        <item x="443"/>
        <item x="447"/>
        <item x="381"/>
        <item x="195"/>
        <item x="23"/>
        <item x="413"/>
        <item x="415"/>
        <item x="109"/>
        <item x="210"/>
        <item x="51"/>
        <item x="453"/>
        <item x="389"/>
        <item x="457"/>
        <item x="236"/>
        <item x="429"/>
        <item x="147"/>
        <item x="459"/>
        <item x="247"/>
        <item x="359"/>
        <item x="364"/>
        <item x="439"/>
        <item x="371"/>
        <item x="372"/>
        <item x="174"/>
        <item x="444"/>
        <item x="334"/>
        <item x="449"/>
        <item x="13"/>
        <item x="412"/>
        <item x="451"/>
        <item x="32"/>
        <item x="478"/>
        <item x="416"/>
        <item x="480"/>
        <item x="290"/>
        <item x="116"/>
        <item x="419"/>
        <item x="456"/>
        <item x="390"/>
        <item x="421"/>
        <item x="224"/>
        <item x="458"/>
        <item x="423"/>
        <item x="242"/>
        <item x="488"/>
        <item x="358"/>
        <item x="490"/>
        <item x="316"/>
        <item x="366"/>
        <item x="465"/>
        <item x="177"/>
        <item x="377"/>
        <item x="326"/>
        <item x="500"/>
        <item x="265"/>
        <item x="468"/>
        <item x="469"/>
        <item x="473"/>
        <item x="504"/>
        <item x="474"/>
        <item x="339"/>
        <item x="476"/>
        <item x="450"/>
        <item x="35"/>
        <item x="506"/>
        <item x="477"/>
        <item x="48"/>
        <item x="507"/>
        <item x="482"/>
        <item x="508"/>
        <item x="291"/>
        <item x="387"/>
        <item x="388"/>
        <item x="77"/>
        <item x="483"/>
        <item x="511"/>
        <item x="293"/>
        <item x="512"/>
        <item x="103"/>
        <item x="515"/>
        <item x="348"/>
        <item x="232"/>
        <item x="485"/>
        <item x="428"/>
        <item x="486"/>
        <item x="487"/>
        <item x="430"/>
        <item x="394"/>
        <item x="489"/>
        <item x="250"/>
        <item x="434"/>
        <item x="491"/>
        <item x="363"/>
        <item x="492"/>
        <item x="436"/>
        <item x="168"/>
        <item x="172"/>
        <item x="516"/>
        <item x="497"/>
        <item x="442"/>
        <item x="376"/>
        <item x="498"/>
        <item x="259"/>
        <item x="499"/>
        <item x="467"/>
        <item x="501"/>
        <item x="519"/>
        <item x="520"/>
        <item x="521"/>
        <item x="502"/>
        <item x="470"/>
        <item x="471"/>
        <item x="522"/>
        <item x="106"/>
        <item x="472"/>
        <item x="0"/>
        <item x="1"/>
        <item x="2"/>
        <item x="280"/>
        <item x="203"/>
        <item x="333"/>
        <item x="4"/>
        <item x="281"/>
        <item x="5"/>
        <item x="7"/>
        <item x="8"/>
        <item x="337"/>
        <item x="9"/>
        <item x="205"/>
        <item x="10"/>
        <item x="11"/>
        <item x="12"/>
        <item x="14"/>
        <item x="15"/>
        <item x="284"/>
        <item x="107"/>
        <item x="16"/>
        <item x="17"/>
        <item x="18"/>
        <item x="19"/>
        <item x="475"/>
        <item x="285"/>
        <item x="21"/>
        <item x="505"/>
        <item x="22"/>
        <item x="24"/>
        <item x="286"/>
        <item x="25"/>
        <item x="26"/>
        <item x="27"/>
        <item x="28"/>
        <item x="383"/>
        <item x="206"/>
        <item x="207"/>
        <item x="287"/>
        <item x="29"/>
        <item x="340"/>
        <item x="30"/>
        <item x="31"/>
        <item x="208"/>
        <item x="33"/>
        <item x="288"/>
        <item x="34"/>
        <item x="414"/>
        <item x="523"/>
        <item x="36"/>
        <item x="37"/>
        <item x="209"/>
        <item x="452"/>
        <item x="341"/>
        <item x="39"/>
        <item x="40"/>
        <item x="41"/>
        <item x="42"/>
        <item x="43"/>
        <item x="44"/>
        <item x="110"/>
        <item x="45"/>
        <item x="46"/>
        <item x="47"/>
        <item x="479"/>
        <item x="49"/>
        <item x="111"/>
        <item x="50"/>
        <item x="524"/>
        <item x="211"/>
        <item x="112"/>
        <item x="481"/>
        <item x="52"/>
        <item x="213"/>
        <item x="53"/>
        <item x="214"/>
        <item x="384"/>
        <item x="454"/>
        <item x="54"/>
        <item x="55"/>
        <item x="56"/>
        <item x="57"/>
        <item x="509"/>
        <item x="58"/>
        <item x="215"/>
        <item x="115"/>
        <item x="59"/>
        <item x="60"/>
        <item x="342"/>
        <item x="117"/>
        <item x="62"/>
        <item x="343"/>
        <item x="63"/>
        <item x="64"/>
        <item x="455"/>
        <item x="118"/>
        <item x="66"/>
        <item x="218"/>
        <item x="67"/>
        <item x="68"/>
        <item x="69"/>
        <item x="70"/>
        <item x="525"/>
        <item x="120"/>
        <item x="71"/>
        <item x="292"/>
        <item x="219"/>
        <item x="72"/>
        <item x="220"/>
        <item x="73"/>
        <item x="221"/>
        <item x="121"/>
        <item x="510"/>
        <item x="418"/>
        <item x="420"/>
        <item x="80"/>
        <item x="81"/>
        <item x="82"/>
        <item x="84"/>
        <item x="85"/>
        <item x="86"/>
        <item x="87"/>
        <item x="88"/>
        <item x="90"/>
        <item x="122"/>
        <item x="93"/>
        <item x="94"/>
        <item x="123"/>
        <item x="95"/>
        <item x="96"/>
        <item x="97"/>
        <item x="98"/>
        <item x="294"/>
        <item x="99"/>
        <item x="295"/>
        <item x="296"/>
        <item x="100"/>
        <item x="101"/>
        <item x="124"/>
        <item x="125"/>
        <item x="102"/>
        <item x="126"/>
        <item x="484"/>
        <item x="127"/>
        <item x="104"/>
        <item x="105"/>
        <item x="345"/>
        <item x="129"/>
        <item x="225"/>
        <item x="297"/>
        <item x="130"/>
        <item x="226"/>
        <item x="131"/>
        <item x="346"/>
        <item x="513"/>
        <item x="227"/>
        <item x="228"/>
        <item x="422"/>
        <item x="514"/>
        <item x="134"/>
        <item x="135"/>
        <item x="347"/>
        <item x="229"/>
        <item x="230"/>
        <item x="526"/>
        <item x="231"/>
        <item x="527"/>
        <item x="136"/>
        <item x="233"/>
        <item x="234"/>
        <item x="235"/>
        <item x="424"/>
        <item x="237"/>
        <item x="238"/>
        <item x="298"/>
        <item x="349"/>
        <item x="137"/>
        <item x="528"/>
        <item x="239"/>
        <item x="425"/>
        <item x="240"/>
        <item x="241"/>
        <item x="426"/>
        <item x="139"/>
        <item x="243"/>
        <item x="140"/>
        <item x="244"/>
        <item x="350"/>
        <item x="299"/>
        <item x="427"/>
        <item x="300"/>
        <item x="351"/>
        <item x="143"/>
        <item x="144"/>
        <item x="145"/>
        <item x="301"/>
        <item x="302"/>
        <item x="353"/>
        <item x="354"/>
        <item x="245"/>
        <item x="393"/>
        <item x="146"/>
        <item x="148"/>
        <item x="355"/>
        <item x="149"/>
        <item x="431"/>
        <item x="304"/>
        <item x="395"/>
        <item x="357"/>
        <item x="150"/>
        <item x="432"/>
        <item x="305"/>
        <item x="396"/>
        <item x="306"/>
        <item x="249"/>
        <item x="397"/>
        <item x="308"/>
        <item x="152"/>
        <item x="153"/>
        <item x="309"/>
        <item x="154"/>
        <item x="155"/>
        <item x="156"/>
        <item x="433"/>
        <item x="157"/>
        <item x="460"/>
        <item x="310"/>
        <item x="461"/>
        <item x="159"/>
        <item x="529"/>
        <item x="160"/>
        <item x="398"/>
        <item x="361"/>
        <item x="399"/>
        <item x="311"/>
        <item x="162"/>
        <item x="312"/>
        <item x="163"/>
        <item x="530"/>
        <item x="313"/>
        <item x="400"/>
        <item x="164"/>
        <item x="435"/>
        <item x="315"/>
        <item x="252"/>
        <item x="437"/>
        <item x="165"/>
        <item x="531"/>
        <item x="253"/>
        <item x="462"/>
        <item x="401"/>
        <item x="438"/>
        <item x="365"/>
        <item x="166"/>
        <item x="167"/>
        <item x="463"/>
        <item x="367"/>
        <item x="402"/>
        <item x="169"/>
        <item x="254"/>
        <item x="170"/>
        <item x="317"/>
        <item x="403"/>
        <item x="171"/>
        <item x="532"/>
        <item x="369"/>
        <item x="318"/>
        <item x="533"/>
        <item x="464"/>
        <item x="493"/>
        <item x="255"/>
        <item x="173"/>
        <item x="494"/>
        <item x="495"/>
        <item x="496"/>
        <item x="404"/>
        <item x="373"/>
        <item x="374"/>
        <item x="405"/>
        <item x="175"/>
        <item x="176"/>
        <item x="319"/>
        <item x="320"/>
        <item x="406"/>
        <item x="256"/>
        <item x="407"/>
        <item x="441"/>
        <item x="321"/>
        <item x="178"/>
        <item x="466"/>
        <item x="179"/>
        <item x="257"/>
        <item x="180"/>
        <item x="181"/>
        <item x="322"/>
        <item x="258"/>
        <item x="183"/>
        <item x="323"/>
        <item x="184"/>
        <item x="324"/>
        <item x="185"/>
        <item x="186"/>
        <item x="260"/>
        <item x="261"/>
        <item x="187"/>
        <item x="378"/>
        <item x="517"/>
        <item x="262"/>
        <item x="518"/>
        <item x="379"/>
        <item x="263"/>
        <item x="264"/>
        <item x="445"/>
        <item x="266"/>
        <item x="267"/>
        <item x="188"/>
        <item x="268"/>
        <item x="446"/>
        <item x="189"/>
        <item x="269"/>
        <item x="270"/>
        <item x="271"/>
        <item x="327"/>
        <item x="272"/>
        <item x="328"/>
        <item x="190"/>
        <item x="380"/>
        <item x="191"/>
        <item x="408"/>
        <item x="273"/>
        <item x="192"/>
        <item x="193"/>
        <item x="534"/>
        <item x="329"/>
        <item x="503"/>
        <item x="194"/>
        <item x="409"/>
        <item x="448"/>
        <item x="196"/>
        <item x="197"/>
        <item x="275"/>
        <item x="198"/>
        <item x="276"/>
        <item x="410"/>
        <item x="277"/>
        <item x="411"/>
        <item x="199"/>
        <item x="200"/>
        <item x="201"/>
        <item x="382"/>
        <item x="331"/>
        <item x="332"/>
        <item x="2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Items count="1">
    <i/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D71A5-CDAE-467A-AFD4-3EEA031140A0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 salary" fld="10" subtotal="average" baseField="2" baseItem="0" numFmtId="166"/>
  </dataFields>
  <formats count="3">
    <format dxfId="64">
      <pivotArea field="2" type="button" dataOnly="0" labelOnly="1" outline="0" axis="axisRow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B3F5D-2E49-4214-9AF4-D4193DAB2B61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44:B156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5">
        <item x="10"/>
        <item x="4"/>
        <item x="3"/>
        <item x="1"/>
        <item x="11"/>
        <item x="12"/>
        <item x="5"/>
        <item x="2"/>
        <item x="0"/>
        <item x="6"/>
        <item x="9"/>
        <item x="8"/>
        <item x="7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3">
        <item x="10"/>
        <item x="9"/>
        <item x="6"/>
        <item x="8"/>
        <item x="7"/>
        <item x="3"/>
        <item x="1"/>
        <item x="4"/>
        <item x="2"/>
        <item x="5"/>
        <item x="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13">
        <item x="10"/>
        <item x="2"/>
        <item x="8"/>
        <item x="9"/>
        <item x="5"/>
        <item x="7"/>
        <item x="4"/>
        <item x="3"/>
        <item x="6"/>
        <item x="0"/>
        <item x="1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1"/>
  </rowFields>
  <rowItems count="12">
    <i>
      <x v="10"/>
    </i>
    <i>
      <x v="9"/>
    </i>
    <i>
      <x v="2"/>
    </i>
    <i>
      <x v="8"/>
    </i>
    <i>
      <x v="4"/>
    </i>
    <i>
      <x v="1"/>
    </i>
    <i>
      <x v="7"/>
    </i>
    <i>
      <x v="6"/>
    </i>
    <i>
      <x v="5"/>
    </i>
    <i>
      <x v="3"/>
    </i>
    <i>
      <x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67">
      <pivotArea field="2" type="button" dataOnly="0" labelOnly="1" outline="0"/>
    </format>
    <format dxfId="66">
      <pivotArea dataOnly="0" labelOnly="1" outline="0" axis="axisValues" fieldPosition="0"/>
    </format>
    <format dxfId="65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09118-FB82-4F4D-934A-1F8DE8A48591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4:B39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70">
      <pivotArea field="2" type="button" dataOnly="0" labelOnly="1" outline="0"/>
    </format>
    <format dxfId="69">
      <pivotArea dataOnly="0" labelOnly="1" outline="0" axis="axisValues" fieldPosition="0"/>
    </format>
    <format dxfId="68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4F7B7-E703-4473-AB18-ADFCD71E9F82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0:B164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5">
        <item x="10"/>
        <item x="4"/>
        <item x="3"/>
        <item x="1"/>
        <item x="11"/>
        <item x="12"/>
        <item x="5"/>
        <item x="2"/>
        <item x="0"/>
        <item x="6"/>
        <item x="9"/>
        <item x="8"/>
        <item x="7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">
        <item x="1"/>
        <item x="0"/>
        <item x="2"/>
        <item h="1" x="3"/>
        <item t="default"/>
      </items>
    </pivotField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3">
        <item x="10"/>
        <item x="9"/>
        <item x="6"/>
        <item x="8"/>
        <item x="7"/>
        <item x="3"/>
        <item x="1"/>
        <item x="4"/>
        <item x="2"/>
        <item x="5"/>
        <item x="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3">
        <item x="10"/>
        <item x="2"/>
        <item x="8"/>
        <item x="9"/>
        <item x="5"/>
        <item x="7"/>
        <item x="4"/>
        <item x="3"/>
        <item x="6"/>
        <item x="0"/>
        <item x="1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73">
      <pivotArea field="2" type="button" dataOnly="0" labelOnly="1" outline="0"/>
    </format>
    <format dxfId="72">
      <pivotArea dataOnly="0" labelOnly="1" outline="0" axis="axisValues" fieldPosition="0"/>
    </format>
    <format dxfId="7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D22B1-FB6D-4C05-A723-632B577522B6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1:B125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15">
        <item x="10"/>
        <item x="4"/>
        <item x="3"/>
        <item x="1"/>
        <item x="11"/>
        <item x="12"/>
        <item x="5"/>
        <item x="2"/>
        <item x="0"/>
        <item x="6"/>
        <item x="9"/>
        <item x="8"/>
        <item x="7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4">
    <i>
      <x v="5"/>
    </i>
    <i>
      <x/>
    </i>
    <i>
      <x v="9"/>
    </i>
    <i>
      <x v="3"/>
    </i>
    <i>
      <x v="2"/>
    </i>
    <i>
      <x v="6"/>
    </i>
    <i>
      <x v="11"/>
    </i>
    <i>
      <x v="8"/>
    </i>
    <i>
      <x v="4"/>
    </i>
    <i>
      <x v="1"/>
    </i>
    <i>
      <x v="12"/>
    </i>
    <i>
      <x v="10"/>
    </i>
    <i>
      <x v="7"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76">
      <pivotArea field="2" type="button" dataOnly="0" labelOnly="1" outline="0"/>
    </format>
    <format dxfId="75">
      <pivotArea dataOnly="0" labelOnly="1" outline="0" axis="axisValues" fieldPosition="0"/>
    </format>
    <format dxfId="74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F209D-1B56-4B44-919D-3561DDF79D8E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9:B141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5">
        <item x="10"/>
        <item x="4"/>
        <item x="3"/>
        <item x="1"/>
        <item x="11"/>
        <item x="12"/>
        <item x="5"/>
        <item x="2"/>
        <item x="0"/>
        <item x="6"/>
        <item x="9"/>
        <item x="8"/>
        <item x="7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10"/>
        <item x="9"/>
        <item x="6"/>
        <item x="8"/>
        <item x="7"/>
        <item x="3"/>
        <item x="1"/>
        <item x="4"/>
        <item x="2"/>
        <item x="5"/>
        <item x="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9"/>
  </rowFields>
  <rowItems count="12">
    <i>
      <x v="9"/>
    </i>
    <i>
      <x v="10"/>
    </i>
    <i>
      <x v="8"/>
    </i>
    <i>
      <x v="2"/>
    </i>
    <i>
      <x v="1"/>
    </i>
    <i>
      <x v="4"/>
    </i>
    <i>
      <x v="3"/>
    </i>
    <i>
      <x v="5"/>
    </i>
    <i>
      <x v="7"/>
    </i>
    <i>
      <x v="6"/>
    </i>
    <i>
      <x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79">
      <pivotArea field="2" type="button" dataOnly="0" labelOnly="1" outline="0"/>
    </format>
    <format dxfId="78">
      <pivotArea dataOnly="0" labelOnly="1" outline="0" axis="axisValues" fieldPosition="0"/>
    </format>
    <format dxfId="77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B4825-B9D2-4860-92B6-7EEFA0796304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5:B191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nnual salary" fld="10" subtotal="average" baseField="33" baseItem="0" numFmtId="165"/>
  </dataFields>
  <formats count="1">
    <format dxfId="8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BE000-DA4E-4504-B933-0E83977D2E84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1:B107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47">
        <item x="15"/>
        <item x="36"/>
        <item x="6"/>
        <item x="8"/>
        <item x="27"/>
        <item x="37"/>
        <item x="26"/>
        <item x="10"/>
        <item x="29"/>
        <item x="42"/>
        <item x="38"/>
        <item x="4"/>
        <item x="30"/>
        <item x="24"/>
        <item x="25"/>
        <item x="32"/>
        <item x="16"/>
        <item x="43"/>
        <item x="14"/>
        <item x="7"/>
        <item x="12"/>
        <item x="22"/>
        <item x="1"/>
        <item x="44"/>
        <item x="20"/>
        <item x="40"/>
        <item x="0"/>
        <item x="34"/>
        <item x="2"/>
        <item x="3"/>
        <item x="28"/>
        <item x="35"/>
        <item x="39"/>
        <item x="13"/>
        <item x="11"/>
        <item x="17"/>
        <item x="18"/>
        <item x="31"/>
        <item x="33"/>
        <item x="23"/>
        <item x="19"/>
        <item x="9"/>
        <item x="41"/>
        <item x="21"/>
        <item x="5"/>
        <item h="1"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6">
    <i>
      <x v="37"/>
    </i>
    <i>
      <x v="28"/>
    </i>
    <i>
      <x v="34"/>
    </i>
    <i>
      <x v="26"/>
    </i>
    <i>
      <x v="12"/>
    </i>
    <i>
      <x v="43"/>
    </i>
    <i>
      <x v="10"/>
    </i>
    <i>
      <x v="14"/>
    </i>
    <i>
      <x v="42"/>
    </i>
    <i>
      <x v="36"/>
    </i>
    <i>
      <x v="41"/>
    </i>
    <i>
      <x v="27"/>
    </i>
    <i>
      <x v="30"/>
    </i>
    <i>
      <x v="3"/>
    </i>
    <i>
      <x v="38"/>
    </i>
    <i>
      <x v="31"/>
    </i>
    <i>
      <x v="2"/>
    </i>
    <i>
      <x v="8"/>
    </i>
    <i>
      <x v="20"/>
    </i>
    <i>
      <x v="29"/>
    </i>
    <i>
      <x v="13"/>
    </i>
    <i>
      <x v="24"/>
    </i>
    <i>
      <x v="44"/>
    </i>
    <i>
      <x v="35"/>
    </i>
    <i>
      <x v="18"/>
    </i>
    <i>
      <x v="11"/>
    </i>
    <i>
      <x v="1"/>
    </i>
    <i>
      <x v="5"/>
    </i>
    <i>
      <x v="22"/>
    </i>
    <i>
      <x v="9"/>
    </i>
    <i>
      <x v="7"/>
    </i>
    <i>
      <x v="4"/>
    </i>
    <i>
      <x v="16"/>
    </i>
    <i>
      <x v="17"/>
    </i>
    <i>
      <x v="21"/>
    </i>
    <i>
      <x v="39"/>
    </i>
    <i>
      <x v="6"/>
    </i>
    <i>
      <x v="19"/>
    </i>
    <i>
      <x v="33"/>
    </i>
    <i>
      <x v="23"/>
    </i>
    <i>
      <x v="25"/>
    </i>
    <i>
      <x v="32"/>
    </i>
    <i>
      <x/>
    </i>
    <i>
      <x v="40"/>
    </i>
    <i>
      <x v="15"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83">
      <pivotArea field="2" type="button" dataOnly="0" labelOnly="1" outline="0"/>
    </format>
    <format dxfId="82">
      <pivotArea dataOnly="0" labelOnly="1" outline="0" axis="axisValues" fieldPosition="0"/>
    </format>
    <format dxfId="8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D61DB-2B7E-4FBE-A4D6-52C9635037D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5:B203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5">
        <item x="10"/>
        <item x="4"/>
        <item x="3"/>
        <item x="1"/>
        <item x="11"/>
        <item x="12"/>
        <item x="5"/>
        <item x="2"/>
        <item x="0"/>
        <item x="6"/>
        <item x="9"/>
        <item x="8"/>
        <item x="7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1"/>
        <item x="0"/>
        <item x="2"/>
        <item h="1" x="3"/>
        <item t="default"/>
      </items>
    </pivotField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6"/>
        <item x="1"/>
        <item x="3"/>
        <item x="2"/>
        <item x="4"/>
        <item x="5"/>
        <item x="0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7">
        <item x="3"/>
        <item x="0"/>
        <item x="2"/>
        <item x="1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sortType="descending">
      <items count="13">
        <item x="10"/>
        <item x="9"/>
        <item x="6"/>
        <item x="8"/>
        <item x="7"/>
        <item x="3"/>
        <item x="1"/>
        <item x="4"/>
        <item x="2"/>
        <item x="5"/>
        <item x="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3">
        <item x="10"/>
        <item x="2"/>
        <item x="8"/>
        <item x="9"/>
        <item x="5"/>
        <item x="7"/>
        <item x="4"/>
        <item x="3"/>
        <item x="6"/>
        <item x="0"/>
        <item x="1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8">
    <i>
      <x v="4"/>
    </i>
    <i>
      <x v="6"/>
    </i>
    <i>
      <x v="2"/>
    </i>
    <i>
      <x/>
    </i>
    <i>
      <x v="1"/>
    </i>
    <i>
      <x v="3"/>
    </i>
    <i>
      <x v="5"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86">
      <pivotArea field="2" type="button" dataOnly="0" labelOnly="1" outline="0"/>
    </format>
    <format dxfId="85">
      <pivotArea dataOnly="0" labelOnly="1" outline="0" axis="axisValues" fieldPosition="0"/>
    </format>
    <format dxfId="84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A3B13-5663-4157-AFC8-3242367CFCE2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72:B178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5">
        <item x="10"/>
        <item x="4"/>
        <item x="3"/>
        <item x="1"/>
        <item x="11"/>
        <item x="12"/>
        <item x="5"/>
        <item x="2"/>
        <item x="0"/>
        <item x="6"/>
        <item x="9"/>
        <item x="8"/>
        <item x="7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1"/>
        <item x="0"/>
        <item x="2"/>
        <item h="1" x="3"/>
        <item t="default"/>
      </items>
    </pivotField>
    <pivotField dataField="1" showAll="0"/>
    <pivotField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7">
        <item x="3"/>
        <item x="0"/>
        <item x="2"/>
        <item x="1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sortType="descending">
      <items count="13">
        <item x="10"/>
        <item x="9"/>
        <item x="6"/>
        <item x="8"/>
        <item x="7"/>
        <item x="3"/>
        <item x="1"/>
        <item x="4"/>
        <item x="2"/>
        <item x="5"/>
        <item x="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3">
        <item x="10"/>
        <item x="2"/>
        <item x="8"/>
        <item x="9"/>
        <item x="5"/>
        <item x="7"/>
        <item x="4"/>
        <item x="3"/>
        <item x="6"/>
        <item x="0"/>
        <item x="1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3"/>
  </rowFields>
  <rowItems count="6">
    <i>
      <x v="1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89">
      <pivotArea field="2" type="button" dataOnly="0" labelOnly="1" outline="0"/>
    </format>
    <format dxfId="88">
      <pivotArea dataOnly="0" labelOnly="1" outline="0" axis="axisValues" fieldPosition="0"/>
    </format>
    <format dxfId="87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2A0FF-7B94-4CDC-AE4D-65D6ACD9660E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8:B24" firstHeaderRow="1" firstDataRow="1" firstDataCol="1"/>
  <pivotFields count="24">
    <pivotField showAll="0" includeNewItemsInFilter="1">
      <items count="1472">
        <item x="1267"/>
        <item x="732"/>
        <item x="75"/>
        <item x="1084"/>
        <item x="30"/>
        <item x="1389"/>
        <item x="301"/>
        <item x="1140"/>
        <item x="1090"/>
        <item x="1440"/>
        <item x="1123"/>
        <item x="145"/>
        <item x="383"/>
        <item x="111"/>
        <item x="1078"/>
        <item x="91"/>
        <item x="1299"/>
        <item x="540"/>
        <item x="796"/>
        <item x="1314"/>
        <item x="1102"/>
        <item x="241"/>
        <item x="1035"/>
        <item x="142"/>
        <item x="1430"/>
        <item x="521"/>
        <item x="1180"/>
        <item x="1289"/>
        <item x="1098"/>
        <item x="199"/>
        <item x="853"/>
        <item x="615"/>
        <item x="638"/>
        <item x="767"/>
        <item x="1319"/>
        <item x="745"/>
        <item x="462"/>
        <item x="295"/>
        <item x="1458"/>
        <item x="1170"/>
        <item x="1138"/>
        <item x="1457"/>
        <item x="989"/>
        <item x="76"/>
        <item x="1327"/>
        <item x="1393"/>
        <item x="562"/>
        <item x="32"/>
        <item x="610"/>
        <item x="442"/>
        <item x="856"/>
        <item x="806"/>
        <item x="985"/>
        <item x="101"/>
        <item x="244"/>
        <item x="1185"/>
        <item x="1042"/>
        <item x="507"/>
        <item x="689"/>
        <item x="603"/>
        <item x="426"/>
        <item x="921"/>
        <item x="608"/>
        <item x="880"/>
        <item x="849"/>
        <item x="804"/>
        <item x="1156"/>
        <item x="627"/>
        <item x="1254"/>
        <item x="721"/>
        <item x="1282"/>
        <item x="168"/>
        <item x="939"/>
        <item x="1304"/>
        <item x="1310"/>
        <item x="932"/>
        <item x="242"/>
        <item x="70"/>
        <item x="448"/>
        <item x="997"/>
        <item x="696"/>
        <item x="1234"/>
        <item x="207"/>
        <item x="1396"/>
        <item x="178"/>
        <item x="742"/>
        <item x="585"/>
        <item x="1080"/>
        <item x="757"/>
        <item x="1183"/>
        <item x="1045"/>
        <item x="284"/>
        <item x="913"/>
        <item x="1038"/>
        <item x="55"/>
        <item x="871"/>
        <item x="1094"/>
        <item x="1241"/>
        <item x="171"/>
        <item x="777"/>
        <item x="1188"/>
        <item x="530"/>
        <item x="337"/>
        <item x="13"/>
        <item x="844"/>
        <item x="969"/>
        <item x="1408"/>
        <item x="314"/>
        <item x="52"/>
        <item x="652"/>
        <item x="1288"/>
        <item x="172"/>
        <item x="764"/>
        <item x="1412"/>
        <item x="873"/>
        <item x="74"/>
        <item x="1176"/>
        <item x="275"/>
        <item x="1109"/>
        <item x="67"/>
        <item x="239"/>
        <item x="276"/>
        <item x="1326"/>
        <item x="198"/>
        <item x="1186"/>
        <item x="1092"/>
        <item x="560"/>
        <item x="408"/>
        <item x="412"/>
        <item x="1329"/>
        <item x="823"/>
        <item x="499"/>
        <item x="420"/>
        <item x="1359"/>
        <item x="1377"/>
        <item x="53"/>
        <item x="109"/>
        <item x="438"/>
        <item x="304"/>
        <item x="384"/>
        <item x="187"/>
        <item x="747"/>
        <item x="159"/>
        <item x="1281"/>
        <item x="33"/>
        <item x="1211"/>
        <item x="936"/>
        <item x="374"/>
        <item x="385"/>
        <item x="718"/>
        <item x="941"/>
        <item x="883"/>
        <item x="345"/>
        <item x="609"/>
        <item x="797"/>
        <item x="702"/>
        <item x="1167"/>
        <item x="1238"/>
        <item x="1273"/>
        <item x="532"/>
        <item x="550"/>
        <item x="411"/>
        <item x="677"/>
        <item x="925"/>
        <item x="1112"/>
        <item x="277"/>
        <item x="461"/>
        <item x="421"/>
        <item x="595"/>
        <item x="1296"/>
        <item x="79"/>
        <item x="1446"/>
        <item x="754"/>
        <item x="243"/>
        <item x="990"/>
        <item x="670"/>
        <item x="805"/>
        <item x="1110"/>
        <item x="1121"/>
        <item x="947"/>
        <item x="92"/>
        <item x="573"/>
        <item x="1339"/>
        <item x="910"/>
        <item x="182"/>
        <item x="220"/>
        <item x="1001"/>
        <item x="893"/>
        <item x="1006"/>
        <item x="359"/>
        <item x="1208"/>
        <item x="606"/>
        <item x="1369"/>
        <item x="267"/>
        <item x="1227"/>
        <item x="1191"/>
        <item x="202"/>
        <item x="822"/>
        <item x="97"/>
        <item x="512"/>
        <item x="332"/>
        <item x="1336"/>
        <item x="612"/>
        <item x="458"/>
        <item x="1453"/>
        <item x="1178"/>
        <item x="567"/>
        <item x="342"/>
        <item x="647"/>
        <item x="545"/>
        <item x="933"/>
        <item x="992"/>
        <item x="201"/>
        <item x="707"/>
        <item x="293"/>
        <item x="488"/>
        <item x="563"/>
        <item x="643"/>
        <item x="976"/>
        <item x="437"/>
        <item x="422"/>
        <item x="1381"/>
        <item x="784"/>
        <item x="11"/>
        <item x="479"/>
        <item x="920"/>
        <item x="228"/>
        <item x="541"/>
        <item x="919"/>
        <item x="680"/>
        <item x="1348"/>
        <item x="619"/>
        <item x="693"/>
        <item x="644"/>
        <item x="1000"/>
        <item x="861"/>
        <item x="96"/>
        <item x="433"/>
        <item x="1039"/>
        <item x="1048"/>
        <item x="324"/>
        <item x="234"/>
        <item x="378"/>
        <item x="862"/>
        <item x="928"/>
        <item x="61"/>
        <item x="1043"/>
        <item x="719"/>
        <item x="191"/>
        <item x="826"/>
        <item x="760"/>
        <item x="1261"/>
        <item x="177"/>
        <item x="1432"/>
        <item x="964"/>
        <item x="283"/>
        <item x="699"/>
        <item x="1173"/>
        <item x="983"/>
        <item x="349"/>
        <item x="845"/>
        <item x="974"/>
        <item x="43"/>
        <item x="434"/>
        <item x="247"/>
        <item x="1252"/>
        <item x="1330"/>
        <item x="392"/>
        <item x="828"/>
        <item x="875"/>
        <item x="146"/>
        <item x="306"/>
        <item x="584"/>
        <item x="863"/>
        <item x="428"/>
        <item x="0"/>
        <item x="1020"/>
        <item x="1338"/>
        <item x="211"/>
        <item x="357"/>
        <item x="1421"/>
        <item x="1174"/>
        <item x="427"/>
        <item x="1184"/>
        <item x="1236"/>
        <item x="454"/>
        <item x="1462"/>
        <item x="663"/>
        <item x="251"/>
        <item x="594"/>
        <item x="1374"/>
        <item x="1257"/>
        <item x="977"/>
        <item x="970"/>
        <item x="793"/>
        <item x="980"/>
        <item x="129"/>
        <item x="759"/>
        <item x="358"/>
        <item x="771"/>
        <item x="1143"/>
        <item x="758"/>
        <item x="1425"/>
        <item x="766"/>
        <item x="1028"/>
        <item x="1307"/>
        <item x="911"/>
        <item x="1406"/>
        <item x="401"/>
        <item x="477"/>
        <item x="1347"/>
        <item x="262"/>
        <item x="730"/>
        <item x="110"/>
        <item x="1443"/>
        <item x="424"/>
        <item x="1345"/>
        <item x="599"/>
        <item x="483"/>
        <item x="748"/>
        <item x="952"/>
        <item x="1003"/>
        <item x="1114"/>
        <item x="386"/>
        <item x="1248"/>
        <item x="589"/>
        <item x="1070"/>
        <item x="775"/>
        <item x="7"/>
        <item x="1294"/>
        <item x="35"/>
        <item x="934"/>
        <item x="1221"/>
        <item x="8"/>
        <item x="650"/>
        <item x="501"/>
        <item x="1279"/>
        <item x="950"/>
        <item x="956"/>
        <item x="1099"/>
        <item x="1445"/>
        <item x="729"/>
        <item x="847"/>
        <item x="140"/>
        <item x="948"/>
        <item x="561"/>
        <item x="77"/>
        <item x="1120"/>
        <item x="1212"/>
        <item x="1181"/>
        <item x="1290"/>
        <item x="1328"/>
        <item x="1405"/>
        <item x="1093"/>
        <item x="42"/>
        <item x="1210"/>
        <item x="591"/>
        <item x="593"/>
        <item x="788"/>
        <item x="801"/>
        <item x="409"/>
        <item x="460"/>
        <item x="714"/>
        <item x="1384"/>
        <item x="931"/>
        <item x="813"/>
        <item x="1323"/>
        <item x="38"/>
        <item x="597"/>
        <item x="3"/>
        <item x="795"/>
        <item x="959"/>
        <item x="227"/>
        <item x="1101"/>
        <item x="1031"/>
        <item x="132"/>
        <item x="744"/>
        <item x="1037"/>
        <item x="173"/>
        <item x="538"/>
        <item x="706"/>
        <item x="317"/>
        <item x="789"/>
        <item x="733"/>
        <item x="206"/>
        <item x="334"/>
        <item x="1455"/>
        <item x="1124"/>
        <item x="1354"/>
        <item x="83"/>
        <item x="785"/>
        <item x="190"/>
        <item x="490"/>
        <item x="1465"/>
        <item x="481"/>
        <item x="24"/>
        <item x="1147"/>
        <item x="557"/>
        <item x="1353"/>
        <item x="246"/>
        <item x="735"/>
        <item x="1367"/>
        <item x="5"/>
        <item x="1127"/>
        <item x="1106"/>
        <item x="830"/>
        <item x="865"/>
        <item x="256"/>
        <item x="1182"/>
        <item x="1195"/>
        <item x="839"/>
        <item x="984"/>
        <item x="69"/>
        <item x="750"/>
        <item x="131"/>
        <item x="926"/>
        <item x="636"/>
        <item x="327"/>
        <item x="1439"/>
        <item x="245"/>
        <item x="1205"/>
        <item x="1064"/>
        <item x="1034"/>
        <item x="1220"/>
        <item x="629"/>
        <item x="200"/>
        <item x="725"/>
        <item x="824"/>
        <item x="1196"/>
        <item x="815"/>
        <item x="960"/>
        <item x="125"/>
        <item x="971"/>
        <item x="1086"/>
        <item x="833"/>
        <item x="311"/>
        <item x="1046"/>
        <item x="196"/>
        <item x="898"/>
        <item x="1306"/>
        <item x="431"/>
        <item x="1260"/>
        <item x="657"/>
        <item x="870"/>
        <item x="338"/>
        <item x="1228"/>
        <item x="1004"/>
        <item x="909"/>
        <item x="36"/>
        <item x="703"/>
        <item x="927"/>
        <item x="1057"/>
        <item x="1428"/>
        <item x="217"/>
        <item x="851"/>
        <item x="558"/>
        <item x="1179"/>
        <item x="1414"/>
        <item x="381"/>
        <item x="1256"/>
        <item x="93"/>
        <item x="114"/>
        <item x="254"/>
        <item x="315"/>
        <item x="235"/>
        <item x="149"/>
        <item x="1358"/>
        <item x="518"/>
        <item x="895"/>
        <item x="574"/>
        <item x="348"/>
        <item x="322"/>
        <item x="1456"/>
        <item x="1366"/>
        <item x="50"/>
        <item x="9"/>
        <item x="222"/>
        <item x="1019"/>
        <item x="339"/>
        <item x="1253"/>
        <item x="1145"/>
        <item x="640"/>
        <item x="103"/>
        <item x="1131"/>
        <item x="1218"/>
        <item x="539"/>
        <item x="749"/>
        <item x="843"/>
        <item x="774"/>
        <item x="731"/>
        <item x="195"/>
        <item x="641"/>
        <item x="253"/>
        <item x="1357"/>
        <item x="1190"/>
        <item x="65"/>
        <item x="465"/>
        <item x="1113"/>
        <item x="1169"/>
        <item x="614"/>
        <item x="197"/>
        <item x="868"/>
        <item x="59"/>
        <item x="104"/>
        <item x="414"/>
        <item x="319"/>
        <item x="858"/>
        <item x="626"/>
        <item x="1434"/>
        <item x="362"/>
        <item x="1350"/>
        <item x="164"/>
        <item x="468"/>
        <item x="379"/>
        <item x="444"/>
        <item x="1052"/>
        <item x="363"/>
        <item x="755"/>
        <item x="1363"/>
        <item x="728"/>
        <item x="892"/>
        <item x="1091"/>
        <item x="148"/>
        <item x="1115"/>
        <item x="236"/>
        <item x="876"/>
        <item x="1117"/>
        <item x="654"/>
        <item x="15"/>
        <item x="1343"/>
        <item x="396"/>
        <item x="1301"/>
        <item x="40"/>
        <item x="371"/>
        <item x="694"/>
        <item x="630"/>
        <item x="587"/>
        <item x="1371"/>
        <item x="681"/>
        <item x="1422"/>
        <item x="402"/>
        <item x="1030"/>
        <item x="1105"/>
        <item x="812"/>
        <item x="472"/>
        <item x="515"/>
        <item x="736"/>
        <item x="1293"/>
        <item x="1285"/>
        <item x="1076"/>
        <item x="1435"/>
        <item x="1297"/>
        <item x="213"/>
        <item x="1002"/>
        <item x="266"/>
        <item x="1468"/>
        <item x="296"/>
        <item x="1441"/>
        <item x="543"/>
        <item x="1415"/>
        <item x="799"/>
        <item x="1433"/>
        <item x="157"/>
        <item x="1217"/>
        <item x="185"/>
        <item x="1136"/>
        <item x="579"/>
        <item x="818"/>
        <item x="860"/>
        <item x="1135"/>
        <item x="430"/>
        <item x="542"/>
        <item x="1058"/>
        <item x="1388"/>
        <item x="497"/>
        <item x="1100"/>
        <item x="80"/>
        <item x="899"/>
        <item x="279"/>
        <item x="713"/>
        <item x="564"/>
        <item x="1436"/>
        <item x="743"/>
        <item x="72"/>
        <item x="1141"/>
        <item x="526"/>
        <item x="604"/>
        <item x="842"/>
        <item x="257"/>
        <item x="1351"/>
        <item x="137"/>
        <item x="882"/>
        <item x="967"/>
        <item x="917"/>
        <item x="1378"/>
        <item x="473"/>
        <item x="794"/>
        <item x="1424"/>
        <item x="494"/>
        <item x="388"/>
        <item x="1075"/>
        <item x="850"/>
        <item x="1044"/>
        <item x="1413"/>
        <item x="1237"/>
        <item x="943"/>
        <item x="162"/>
        <item x="153"/>
        <item x="1247"/>
        <item x="998"/>
        <item x="846"/>
        <item x="988"/>
        <item x="1087"/>
        <item x="99"/>
        <item x="705"/>
        <item x="144"/>
        <item x="1142"/>
        <item x="188"/>
        <item x="655"/>
        <item x="523"/>
        <item x="620"/>
        <item x="310"/>
        <item x="1427"/>
        <item x="1263"/>
        <item x="671"/>
        <item x="452"/>
        <item x="634"/>
        <item x="600"/>
        <item x="945"/>
        <item x="1133"/>
        <item x="972"/>
        <item x="1352"/>
        <item x="817"/>
        <item x="1082"/>
        <item x="1085"/>
        <item x="382"/>
        <item x="260"/>
        <item x="790"/>
        <item x="1437"/>
        <item x="666"/>
        <item x="979"/>
        <item x="590"/>
        <item x="312"/>
        <item x="210"/>
        <item x="1258"/>
        <item x="484"/>
        <item x="486"/>
        <item x="269"/>
        <item x="447"/>
        <item x="1204"/>
        <item x="1466"/>
        <item x="208"/>
        <item x="323"/>
        <item x="957"/>
        <item x="930"/>
        <item x="441"/>
        <item x="955"/>
        <item x="704"/>
        <item x="792"/>
        <item x="1149"/>
        <item x="250"/>
        <item x="226"/>
        <item x="297"/>
        <item x="10"/>
        <item x="678"/>
        <item x="724"/>
        <item x="100"/>
        <item x="471"/>
        <item x="1451"/>
        <item x="582"/>
        <item x="391"/>
        <item x="787"/>
        <item x="709"/>
        <item x="711"/>
        <item x="1108"/>
        <item x="400"/>
        <item x="1199"/>
        <item x="698"/>
        <item x="263"/>
        <item x="660"/>
        <item x="841"/>
        <item x="1283"/>
        <item x="352"/>
        <item x="1172"/>
        <item x="1073"/>
        <item x="886"/>
        <item x="686"/>
        <item x="631"/>
        <item x="912"/>
        <item x="571"/>
        <item x="1303"/>
        <item x="474"/>
        <item x="633"/>
        <item x="688"/>
        <item x="46"/>
        <item x="280"/>
        <item x="1050"/>
        <item x="1349"/>
        <item x="890"/>
        <item x="877"/>
        <item x="255"/>
        <item x="1321"/>
        <item x="1312"/>
        <item x="1206"/>
        <item x="303"/>
        <item x="1391"/>
        <item x="995"/>
        <item x="135"/>
        <item x="169"/>
        <item x="1083"/>
        <item x="429"/>
        <item x="151"/>
        <item x="1163"/>
        <item x="1364"/>
        <item x="762"/>
        <item x="840"/>
        <item x="864"/>
        <item x="372"/>
        <item x="874"/>
        <item x="1410"/>
        <item x="258"/>
        <item x="712"/>
        <item x="949"/>
        <item x="212"/>
        <item x="1155"/>
        <item x="942"/>
        <item x="867"/>
        <item x="194"/>
        <item x="1203"/>
        <item x="31"/>
        <item x="653"/>
        <item x="1194"/>
        <item x="166"/>
        <item x="658"/>
        <item x="691"/>
        <item x="308"/>
        <item x="1346"/>
        <item x="1126"/>
        <item x="1065"/>
        <item x="229"/>
        <item x="282"/>
        <item x="1200"/>
        <item x="808"/>
        <item x="807"/>
        <item x="78"/>
        <item x="286"/>
        <item x="938"/>
        <item x="485"/>
        <item x="900"/>
        <item x="738"/>
        <item x="233"/>
        <item x="836"/>
        <item x="722"/>
        <item x="552"/>
        <item x="687"/>
        <item x="783"/>
        <item x="1469"/>
        <item x="1025"/>
        <item x="761"/>
        <item x="528"/>
        <item x="1232"/>
        <item x="113"/>
        <item x="156"/>
        <item x="1461"/>
        <item x="1320"/>
        <item x="1153"/>
        <item x="271"/>
        <item x="1450"/>
        <item x="1103"/>
        <item x="155"/>
        <item x="1017"/>
        <item x="1268"/>
        <item x="1360"/>
        <item x="649"/>
        <item x="1081"/>
        <item x="632"/>
        <item x="105"/>
        <item x="87"/>
        <item x="961"/>
        <item x="86"/>
        <item x="1244"/>
        <item x="602"/>
        <item x="1198"/>
        <item x="1460"/>
        <item x="60"/>
        <item x="556"/>
        <item x="616"/>
        <item x="618"/>
        <item x="232"/>
        <item x="1463"/>
        <item x="1202"/>
        <item x="12"/>
        <item x="360"/>
        <item x="1214"/>
        <item x="891"/>
        <item x="1287"/>
        <item x="216"/>
        <item x="373"/>
        <item x="450"/>
        <item x="1009"/>
        <item x="449"/>
        <item x="1313"/>
        <item x="446"/>
        <item x="642"/>
        <item x="888"/>
        <item x="180"/>
        <item x="143"/>
        <item x="1007"/>
        <item x="659"/>
        <item x="445"/>
        <item x="504"/>
        <item x="661"/>
        <item x="350"/>
        <item x="496"/>
        <item x="993"/>
        <item x="586"/>
        <item x="138"/>
        <item x="1122"/>
        <item x="739"/>
        <item x="903"/>
        <item x="1107"/>
        <item x="1454"/>
        <item x="130"/>
        <item x="1341"/>
        <item x="1023"/>
        <item x="457"/>
        <item x="1387"/>
        <item x="667"/>
        <item x="791"/>
        <item x="533"/>
        <item x="1014"/>
        <item x="1053"/>
        <item x="440"/>
        <item x="1332"/>
        <item x="1284"/>
        <item x="456"/>
        <item x="1162"/>
        <item x="47"/>
        <item x="1166"/>
        <item x="1259"/>
        <item x="831"/>
        <item x="482"/>
        <item x="2"/>
        <item x="364"/>
        <item x="987"/>
        <item x="994"/>
        <item x="1431"/>
        <item x="368"/>
        <item x="1144"/>
        <item x="165"/>
        <item x="859"/>
        <item x="98"/>
        <item x="139"/>
        <item x="1215"/>
        <item x="958"/>
        <item x="1187"/>
        <item x="14"/>
        <item x="904"/>
        <item x="230"/>
        <item x="186"/>
        <item x="986"/>
        <item x="1054"/>
        <item x="325"/>
        <item x="1157"/>
        <item x="176"/>
        <item x="519"/>
        <item x="803"/>
        <item x="415"/>
        <item x="1069"/>
        <item x="37"/>
        <item x="122"/>
        <item x="451"/>
        <item x="423"/>
        <item x="773"/>
        <item x="367"/>
        <item x="1018"/>
        <item x="215"/>
        <item x="717"/>
        <item x="48"/>
        <item x="1361"/>
        <item x="1029"/>
        <item x="1442"/>
        <item x="676"/>
        <item x="346"/>
        <item x="305"/>
        <item x="183"/>
        <item x="123"/>
        <item x="333"/>
        <item x="68"/>
        <item x="1061"/>
        <item x="63"/>
        <item x="25"/>
        <item x="120"/>
        <item x="1219"/>
        <item x="975"/>
        <item x="1068"/>
        <item x="470"/>
        <item x="1331"/>
        <item x="108"/>
        <item x="106"/>
        <item x="1059"/>
        <item x="1072"/>
        <item x="1449"/>
        <item x="1024"/>
        <item x="588"/>
        <item x="559"/>
        <item x="1325"/>
        <item x="896"/>
        <item x="527"/>
        <item x="1104"/>
        <item x="611"/>
        <item x="480"/>
        <item x="1229"/>
        <item x="192"/>
        <item x="413"/>
        <item x="81"/>
        <item x="307"/>
        <item x="95"/>
        <item x="1397"/>
        <item x="1365"/>
        <item x="802"/>
        <item x="1040"/>
        <item x="126"/>
        <item x="999"/>
        <item x="1426"/>
        <item x="56"/>
        <item x="772"/>
        <item x="548"/>
        <item x="1322"/>
        <item x="1308"/>
        <item x="1334"/>
        <item x="249"/>
        <item x="370"/>
        <item x="1235"/>
        <item x="160"/>
        <item x="478"/>
        <item x="410"/>
        <item x="690"/>
        <item x="291"/>
        <item x="1266"/>
        <item x="778"/>
        <item x="1012"/>
        <item x="905"/>
        <item x="902"/>
        <item x="463"/>
        <item x="1171"/>
        <item x="285"/>
        <item x="39"/>
        <item x="231"/>
        <item x="117"/>
        <item x="1224"/>
        <item x="1245"/>
        <item x="466"/>
        <item x="1355"/>
        <item x="252"/>
        <item x="1096"/>
        <item x="1385"/>
        <item x="1132"/>
        <item x="174"/>
        <item x="1027"/>
        <item x="240"/>
        <item x="102"/>
        <item x="1051"/>
        <item x="209"/>
        <item x="965"/>
        <item x="514"/>
        <item x="825"/>
        <item x="592"/>
        <item x="508"/>
        <item x="978"/>
        <item x="73"/>
        <item x="835"/>
        <item x="536"/>
        <item x="464"/>
        <item x="1298"/>
        <item x="869"/>
        <item x="1277"/>
        <item x="524"/>
        <item x="884"/>
        <item x="1233"/>
        <item x="621"/>
        <item x="568"/>
        <item x="673"/>
        <item x="953"/>
        <item x="1119"/>
        <item x="85"/>
        <item x="837"/>
        <item x="1272"/>
        <item x="624"/>
        <item x="158"/>
        <item x="1222"/>
        <item x="330"/>
        <item x="1079"/>
        <item x="1226"/>
        <item x="1231"/>
        <item x="1010"/>
        <item x="1448"/>
        <item x="238"/>
        <item x="404"/>
        <item x="179"/>
        <item x="1230"/>
        <item x="1192"/>
        <item x="328"/>
        <item x="1223"/>
        <item x="502"/>
        <item x="669"/>
        <item x="1419"/>
        <item x="887"/>
        <item x="770"/>
        <item x="134"/>
        <item x="553"/>
        <item x="683"/>
        <item x="355"/>
        <item x="223"/>
        <item x="395"/>
        <item x="1324"/>
        <item x="343"/>
        <item x="313"/>
        <item x="1225"/>
        <item x="1036"/>
        <item x="866"/>
        <item x="1129"/>
        <item x="23"/>
        <item x="170"/>
        <item x="651"/>
        <item x="682"/>
        <item x="525"/>
        <item x="224"/>
        <item x="489"/>
        <item x="475"/>
        <item x="321"/>
        <item x="51"/>
        <item x="1015"/>
        <item x="273"/>
        <item x="944"/>
        <item x="753"/>
        <item x="500"/>
        <item x="1008"/>
        <item x="376"/>
        <item x="393"/>
        <item x="906"/>
        <item x="549"/>
        <item x="1420"/>
        <item x="1342"/>
        <item x="377"/>
        <item x="1286"/>
        <item x="1380"/>
        <item x="1189"/>
        <item x="1362"/>
        <item x="116"/>
        <item x="583"/>
        <item x="701"/>
        <item x="664"/>
        <item x="581"/>
        <item x="389"/>
        <item x="365"/>
        <item x="914"/>
        <item x="259"/>
        <item x="517"/>
        <item x="1265"/>
        <item x="551"/>
        <item x="1158"/>
        <item x="418"/>
        <item x="723"/>
        <item x="537"/>
        <item x="782"/>
        <item x="776"/>
        <item x="769"/>
        <item x="1271"/>
        <item x="1249"/>
        <item x="1242"/>
        <item x="1089"/>
        <item x="1049"/>
        <item x="16"/>
        <item x="1056"/>
        <item x="1152"/>
        <item x="963"/>
        <item x="546"/>
        <item x="894"/>
        <item x="503"/>
        <item x="1116"/>
        <item x="534"/>
        <item x="1368"/>
        <item x="90"/>
        <item x="1317"/>
        <item x="741"/>
        <item x="852"/>
        <item x="221"/>
        <item x="27"/>
        <item x="816"/>
        <item x="288"/>
        <item x="522"/>
        <item x="491"/>
        <item x="64"/>
        <item x="746"/>
        <item x="28"/>
        <item x="45"/>
        <item x="1280"/>
        <item x="505"/>
        <item x="1398"/>
        <item x="270"/>
        <item x="566"/>
        <item x="4"/>
        <item x="366"/>
        <item x="487"/>
        <item x="495"/>
        <item x="118"/>
        <item x="780"/>
        <item x="1315"/>
        <item x="622"/>
        <item x="916"/>
        <item x="84"/>
        <item x="141"/>
        <item x="136"/>
        <item x="601"/>
        <item x="21"/>
        <item x="1372"/>
        <item x="1444"/>
        <item x="1197"/>
        <item x="1411"/>
        <item x="1311"/>
        <item x="605"/>
        <item x="181"/>
        <item x="268"/>
        <item x="1021"/>
        <item x="1139"/>
        <item x="781"/>
        <item x="336"/>
        <item x="946"/>
        <item x="628"/>
        <item x="331"/>
        <item x="128"/>
        <item x="19"/>
        <item x="854"/>
        <item x="261"/>
        <item x="1201"/>
        <item x="684"/>
        <item x="49"/>
        <item x="576"/>
        <item x="607"/>
        <item x="954"/>
        <item x="419"/>
        <item x="981"/>
        <item x="390"/>
        <item x="1175"/>
        <item x="62"/>
        <item x="710"/>
        <item x="1275"/>
        <item x="509"/>
        <item x="1168"/>
        <item x="347"/>
        <item x="1370"/>
        <item x="1373"/>
        <item x="1464"/>
        <item x="299"/>
        <item x="838"/>
        <item x="1459"/>
        <item x="292"/>
        <item x="1"/>
        <item x="1095"/>
        <item x="161"/>
        <item x="354"/>
        <item x="662"/>
        <item x="356"/>
        <item x="318"/>
        <item x="834"/>
        <item x="218"/>
        <item x="225"/>
        <item x="302"/>
        <item x="623"/>
        <item x="901"/>
        <item x="510"/>
        <item x="580"/>
        <item x="1438"/>
        <item x="1418"/>
        <item x="493"/>
        <item x="635"/>
        <item x="353"/>
        <item x="248"/>
        <item x="889"/>
        <item x="41"/>
        <item x="1382"/>
        <item x="918"/>
        <item x="264"/>
        <item x="1159"/>
        <item x="1134"/>
        <item x="756"/>
        <item x="1403"/>
        <item x="962"/>
        <item x="71"/>
        <item x="344"/>
        <item x="184"/>
        <item x="1375"/>
        <item x="575"/>
        <item x="121"/>
        <item x="1193"/>
        <item x="1409"/>
        <item x="459"/>
        <item x="715"/>
        <item x="734"/>
        <item x="287"/>
        <item x="625"/>
        <item x="154"/>
        <item x="1392"/>
        <item x="695"/>
        <item x="294"/>
        <item x="639"/>
        <item x="498"/>
        <item x="675"/>
        <item x="922"/>
        <item x="316"/>
        <item x="827"/>
        <item x="399"/>
        <item x="406"/>
        <item x="1088"/>
        <item x="1264"/>
        <item x="672"/>
        <item x="29"/>
        <item x="54"/>
        <item x="598"/>
        <item x="1295"/>
        <item x="26"/>
        <item x="1111"/>
        <item x="405"/>
        <item x="89"/>
        <item x="298"/>
        <item x="274"/>
        <item x="1395"/>
        <item x="1239"/>
        <item x="535"/>
        <item x="726"/>
        <item x="1255"/>
        <item x="768"/>
        <item x="665"/>
        <item x="765"/>
        <item x="798"/>
        <item x="20"/>
        <item x="369"/>
        <item x="467"/>
        <item x="265"/>
        <item x="436"/>
        <item x="351"/>
        <item x="1047"/>
        <item x="1407"/>
        <item x="1063"/>
        <item x="1300"/>
        <item x="6"/>
        <item x="820"/>
        <item x="320"/>
        <item x="326"/>
        <item x="1216"/>
        <item x="907"/>
        <item x="786"/>
        <item x="544"/>
        <item x="1097"/>
        <item x="340"/>
        <item x="1071"/>
        <item x="1026"/>
        <item x="577"/>
        <item x="637"/>
        <item x="596"/>
        <item x="897"/>
        <item x="811"/>
        <item x="1401"/>
        <item x="617"/>
        <item x="814"/>
        <item x="1417"/>
        <item x="1402"/>
        <item x="569"/>
        <item x="855"/>
        <item x="387"/>
        <item x="204"/>
        <item x="1278"/>
        <item x="697"/>
        <item x="679"/>
        <item x="205"/>
        <item x="1243"/>
        <item x="1246"/>
        <item x="924"/>
        <item x="278"/>
        <item x="996"/>
        <item x="1150"/>
        <item x="394"/>
        <item x="94"/>
        <item x="692"/>
        <item x="175"/>
        <item x="341"/>
        <item x="397"/>
        <item x="335"/>
        <item x="407"/>
        <item x="1177"/>
        <item x="520"/>
        <item x="17"/>
        <item x="1302"/>
        <item x="147"/>
        <item x="1055"/>
        <item x="435"/>
        <item x="885"/>
        <item x="1274"/>
        <item x="112"/>
        <item x="832"/>
        <item x="1060"/>
        <item x="1128"/>
        <item x="923"/>
        <item x="1062"/>
        <item x="1164"/>
        <item x="281"/>
        <item x="22"/>
        <item x="1390"/>
        <item x="740"/>
        <item x="1429"/>
        <item x="469"/>
        <item x="674"/>
        <item x="1423"/>
        <item x="529"/>
        <item x="531"/>
        <item x="940"/>
        <item x="1416"/>
        <item x="58"/>
        <item x="476"/>
        <item x="443"/>
        <item x="1305"/>
        <item x="1013"/>
        <item x="1066"/>
        <item x="82"/>
        <item x="511"/>
        <item x="439"/>
        <item x="915"/>
        <item x="1376"/>
        <item x="1146"/>
        <item x="1137"/>
        <item x="829"/>
        <item x="879"/>
        <item x="752"/>
        <item x="57"/>
        <item x="150"/>
        <item x="685"/>
        <item x="656"/>
        <item x="1340"/>
        <item x="417"/>
        <item x="1344"/>
        <item x="1074"/>
        <item x="951"/>
        <item x="88"/>
        <item x="1318"/>
        <item x="1011"/>
        <item x="1209"/>
        <item x="124"/>
        <item x="737"/>
        <item x="800"/>
        <item x="613"/>
        <item x="968"/>
        <item x="700"/>
        <item x="432"/>
        <item x="1316"/>
        <item x="982"/>
        <item x="555"/>
        <item x="107"/>
        <item x="1467"/>
        <item x="1161"/>
        <item x="1269"/>
        <item x="1118"/>
        <item x="848"/>
        <item x="1379"/>
        <item x="1335"/>
        <item x="237"/>
        <item x="361"/>
        <item x="1262"/>
        <item x="18"/>
        <item x="937"/>
        <item x="720"/>
        <item x="152"/>
        <item x="1022"/>
        <item x="44"/>
        <item x="645"/>
        <item x="779"/>
        <item x="646"/>
        <item x="513"/>
        <item x="380"/>
        <item x="1016"/>
        <item x="1005"/>
        <item x="668"/>
        <item x="1356"/>
        <item x="1447"/>
        <item x="1077"/>
        <item x="1151"/>
        <item x="1394"/>
        <item x="1032"/>
        <item x="809"/>
        <item x="570"/>
        <item x="565"/>
        <item x="1207"/>
        <item x="1386"/>
        <item x="119"/>
        <item x="966"/>
        <item x="1291"/>
        <item x="1270"/>
        <item x="1148"/>
        <item x="1250"/>
        <item x="203"/>
        <item x="1240"/>
        <item x="516"/>
        <item x="219"/>
        <item x="1400"/>
        <item x="1337"/>
        <item x="991"/>
        <item x="289"/>
        <item x="189"/>
        <item x="1160"/>
        <item x="1033"/>
        <item x="1213"/>
        <item x="1154"/>
        <item x="648"/>
        <item x="1251"/>
        <item x="506"/>
        <item x="572"/>
        <item x="425"/>
        <item x="375"/>
        <item x="163"/>
        <item x="935"/>
        <item x="857"/>
        <item x="290"/>
        <item x="1383"/>
        <item x="716"/>
        <item x="881"/>
        <item x="193"/>
        <item x="1041"/>
        <item x="1276"/>
        <item x="1130"/>
        <item x="214"/>
        <item x="821"/>
        <item x="115"/>
        <item x="300"/>
        <item x="492"/>
        <item x="453"/>
        <item x="309"/>
        <item x="1292"/>
        <item x="167"/>
        <item x="133"/>
        <item x="1067"/>
        <item x="398"/>
        <item x="1309"/>
        <item x="329"/>
        <item x="908"/>
        <item x="872"/>
        <item x="416"/>
        <item x="929"/>
        <item x="973"/>
        <item x="1125"/>
        <item x="727"/>
        <item x="878"/>
        <item x="763"/>
        <item x="547"/>
        <item x="810"/>
        <item x="1399"/>
        <item x="272"/>
        <item x="403"/>
        <item x="751"/>
        <item x="1404"/>
        <item x="578"/>
        <item x="554"/>
        <item x="1333"/>
        <item x="66"/>
        <item x="1165"/>
        <item x="819"/>
        <item x="127"/>
        <item x="455"/>
        <item x="34"/>
        <item x="1452"/>
        <item x="708"/>
        <item x="1470"/>
        <item t="default"/>
      </items>
    </pivotField>
    <pivotField showAll="0" countASubtotal="1">
      <items count="1472">
        <item x="1202"/>
        <item x="804"/>
        <item x="153"/>
        <item x="763"/>
        <item x="1025"/>
        <item x="92"/>
        <item x="1110"/>
        <item x="1100"/>
        <item x="205"/>
        <item x="590"/>
        <item x="451"/>
        <item x="934"/>
        <item x="502"/>
        <item x="1348"/>
        <item x="771"/>
        <item x="900"/>
        <item x="192"/>
        <item x="753"/>
        <item x="1210"/>
        <item x="841"/>
        <item x="802"/>
        <item x="2"/>
        <item x="583"/>
        <item x="1144"/>
        <item x="39"/>
        <item x="780"/>
        <item x="159"/>
        <item x="1242"/>
        <item x="492"/>
        <item x="307"/>
        <item x="280"/>
        <item x="618"/>
        <item x="1064"/>
        <item x="476"/>
        <item x="1270"/>
        <item x="420"/>
        <item x="1213"/>
        <item x="1087"/>
        <item x="297"/>
        <item x="498"/>
        <item x="8"/>
        <item x="427"/>
        <item x="1145"/>
        <item x="1371"/>
        <item x="727"/>
        <item x="129"/>
        <item x="921"/>
        <item x="49"/>
        <item x="643"/>
        <item x="1232"/>
        <item x="777"/>
        <item x="547"/>
        <item x="228"/>
        <item x="1310"/>
        <item x="87"/>
        <item x="1347"/>
        <item x="526"/>
        <item x="57"/>
        <item x="877"/>
        <item x="790"/>
        <item x="1070"/>
        <item x="787"/>
        <item x="1241"/>
        <item x="210"/>
        <item x="63"/>
        <item x="1031"/>
        <item x="1142"/>
        <item x="517"/>
        <item x="1147"/>
        <item x="1430"/>
        <item x="11"/>
        <item x="1417"/>
        <item x="410"/>
        <item x="607"/>
        <item x="406"/>
        <item x="917"/>
        <item x="122"/>
        <item x="823"/>
        <item x="304"/>
        <item x="460"/>
        <item x="1449"/>
        <item x="1327"/>
        <item x="752"/>
        <item x="690"/>
        <item x="259"/>
        <item x="1459"/>
        <item x="1105"/>
        <item x="550"/>
        <item x="544"/>
        <item x="786"/>
        <item x="292"/>
        <item x="261"/>
        <item x="538"/>
        <item x="1251"/>
        <item x="222"/>
        <item x="434"/>
        <item x="1276"/>
        <item x="1217"/>
        <item x="620"/>
        <item x="1118"/>
        <item x="334"/>
        <item x="1356"/>
        <item x="1378"/>
        <item x="311"/>
        <item x="783"/>
        <item x="899"/>
        <item x="767"/>
        <item x="112"/>
        <item x="679"/>
        <item x="508"/>
        <item x="768"/>
        <item x="924"/>
        <item x="372"/>
        <item x="1325"/>
        <item x="652"/>
        <item x="1314"/>
        <item x="1365"/>
        <item x="489"/>
        <item x="1436"/>
        <item x="452"/>
        <item x="347"/>
        <item x="1224"/>
        <item x="636"/>
        <item x="890"/>
        <item x="743"/>
        <item x="1209"/>
        <item x="773"/>
        <item x="338"/>
        <item x="967"/>
        <item x="459"/>
        <item x="920"/>
        <item x="662"/>
        <item x="973"/>
        <item x="578"/>
        <item x="1332"/>
        <item x="94"/>
        <item x="565"/>
        <item x="407"/>
        <item x="1301"/>
        <item x="168"/>
        <item x="24"/>
        <item x="789"/>
        <item x="1423"/>
        <item x="847"/>
        <item x="321"/>
        <item x="351"/>
        <item x="278"/>
        <item x="470"/>
        <item x="1318"/>
        <item x="384"/>
        <item x="1333"/>
        <item x="1355"/>
        <item x="399"/>
        <item x="962"/>
        <item x="1139"/>
        <item x="184"/>
        <item x="625"/>
        <item x="382"/>
        <item x="369"/>
        <item x="103"/>
        <item x="457"/>
        <item x="760"/>
        <item x="1126"/>
        <item x="987"/>
        <item x="710"/>
        <item x="194"/>
        <item x="1038"/>
        <item x="262"/>
        <item x="204"/>
        <item x="28"/>
        <item x="442"/>
        <item x="29"/>
        <item x="109"/>
        <item x="1184"/>
        <item x="1262"/>
        <item x="1179"/>
        <item x="431"/>
        <item x="1113"/>
        <item x="1082"/>
        <item x="542"/>
        <item x="1394"/>
        <item x="161"/>
        <item x="247"/>
        <item x="639"/>
        <item x="486"/>
        <item x="291"/>
        <item x="107"/>
        <item x="1083"/>
        <item x="1091"/>
        <item x="1039"/>
        <item x="1155"/>
        <item x="704"/>
        <item x="1364"/>
        <item x="1089"/>
        <item x="458"/>
        <item x="329"/>
        <item x="665"/>
        <item x="181"/>
        <item x="1008"/>
        <item x="1411"/>
        <item x="267"/>
        <item x="183"/>
        <item x="757"/>
        <item x="191"/>
        <item x="68"/>
        <item x="1062"/>
        <item x="853"/>
        <item x="1221"/>
        <item x="22"/>
        <item x="342"/>
        <item x="1160"/>
        <item x="17"/>
        <item x="812"/>
        <item x="1460"/>
        <item x="1397"/>
        <item x="82"/>
        <item x="798"/>
        <item x="1161"/>
        <item x="1033"/>
        <item x="309"/>
        <item x="393"/>
        <item x="657"/>
        <item x="243"/>
        <item x="944"/>
        <item x="1201"/>
        <item x="237"/>
        <item x="120"/>
        <item x="238"/>
        <item x="1453"/>
        <item x="707"/>
        <item x="493"/>
        <item x="875"/>
        <item x="335"/>
        <item x="56"/>
        <item x="525"/>
        <item x="577"/>
        <item x="729"/>
        <item x="1288"/>
        <item x="395"/>
        <item x="182"/>
        <item x="55"/>
        <item x="698"/>
        <item x="1207"/>
        <item x="398"/>
        <item x="146"/>
        <item x="1103"/>
        <item x="1302"/>
        <item x="660"/>
        <item x="207"/>
        <item x="533"/>
        <item x="480"/>
        <item x="1427"/>
        <item x="1447"/>
        <item x="696"/>
        <item x="151"/>
        <item x="1067"/>
        <item x="253"/>
        <item x="1382"/>
        <item x="19"/>
        <item x="1451"/>
        <item x="859"/>
        <item x="680"/>
        <item x="365"/>
        <item x="455"/>
        <item x="851"/>
        <item x="1324"/>
        <item x="1336"/>
        <item x="1021"/>
        <item x="1412"/>
        <item x="884"/>
        <item x="1313"/>
        <item x="1267"/>
        <item x="1199"/>
        <item x="1219"/>
        <item x="1192"/>
        <item x="702"/>
        <item x="31"/>
        <item x="747"/>
        <item x="1195"/>
        <item x="177"/>
        <item x="331"/>
        <item x="275"/>
        <item x="1278"/>
        <item x="1116"/>
        <item x="4"/>
        <item x="546"/>
        <item x="1298"/>
        <item x="765"/>
        <item x="388"/>
        <item x="600"/>
        <item x="313"/>
        <item x="1081"/>
        <item x="1393"/>
        <item x="830"/>
        <item x="251"/>
        <item x="408"/>
        <item x="586"/>
        <item x="196"/>
        <item x="27"/>
        <item x="143"/>
        <item x="758"/>
        <item x="693"/>
        <item x="1127"/>
        <item x="1229"/>
        <item x="381"/>
        <item x="1228"/>
        <item x="1335"/>
        <item x="1072"/>
        <item x="377"/>
        <item x="501"/>
        <item x="1235"/>
        <item x="1264"/>
        <item x="162"/>
        <item x="1260"/>
        <item x="548"/>
        <item x="1101"/>
        <item x="1130"/>
        <item x="449"/>
        <item x="359"/>
        <item x="955"/>
        <item x="446"/>
        <item x="225"/>
        <item x="345"/>
        <item x="200"/>
        <item x="250"/>
        <item x="86"/>
        <item x="1030"/>
        <item x="1424"/>
        <item x="21"/>
        <item x="1203"/>
        <item x="1252"/>
        <item x="670"/>
        <item x="370"/>
        <item x="929"/>
        <item x="1046"/>
        <item x="881"/>
        <item x="1079"/>
        <item x="717"/>
        <item x="166"/>
        <item x="149"/>
        <item x="1410"/>
        <item x="323"/>
        <item x="416"/>
        <item x="96"/>
        <item x="79"/>
        <item x="963"/>
        <item x="396"/>
        <item x="1204"/>
        <item x="1341"/>
        <item x="174"/>
        <item x="976"/>
        <item x="762"/>
        <item x="1431"/>
        <item x="379"/>
        <item x="467"/>
        <item x="863"/>
        <item x="1135"/>
        <item x="966"/>
        <item x="969"/>
        <item x="1117"/>
        <item x="355"/>
        <item x="919"/>
        <item x="343"/>
        <item x="1290"/>
        <item x="189"/>
        <item x="1247"/>
        <item x="332"/>
        <item x="903"/>
        <item x="1312"/>
        <item x="922"/>
        <item x="1122"/>
        <item x="72"/>
        <item x="1362"/>
        <item x="433"/>
        <item x="817"/>
        <item x="178"/>
        <item x="975"/>
        <item x="1037"/>
        <item x="378"/>
        <item x="125"/>
        <item x="1134"/>
        <item x="1426"/>
        <item x="1154"/>
        <item x="902"/>
        <item x="634"/>
        <item x="197"/>
        <item x="1190"/>
        <item x="1425"/>
        <item x="154"/>
        <item x="152"/>
        <item x="663"/>
        <item x="344"/>
        <item x="35"/>
        <item x="923"/>
        <item x="366"/>
        <item x="322"/>
        <item x="1275"/>
        <item x="1129"/>
        <item x="997"/>
        <item x="1284"/>
        <item x="1086"/>
        <item x="353"/>
        <item x="175"/>
        <item x="991"/>
        <item x="1050"/>
        <item x="1019"/>
        <item x="1358"/>
        <item x="1376"/>
        <item x="1041"/>
        <item x="1388"/>
        <item x="834"/>
        <item x="1004"/>
        <item x="911"/>
        <item x="40"/>
        <item x="484"/>
        <item x="734"/>
        <item x="89"/>
        <item x="740"/>
        <item x="724"/>
        <item x="1400"/>
        <item x="1415"/>
        <item x="314"/>
        <item x="776"/>
        <item x="456"/>
        <item x="13"/>
        <item x="394"/>
        <item x="754"/>
        <item x="106"/>
        <item x="1223"/>
        <item x="123"/>
        <item x="1024"/>
        <item x="97"/>
        <item x="612"/>
        <item x="358"/>
        <item x="1196"/>
        <item x="226"/>
        <item x="635"/>
        <item x="171"/>
        <item x="99"/>
        <item x="906"/>
        <item x="265"/>
        <item x="1369"/>
        <item x="211"/>
        <item x="879"/>
        <item x="33"/>
        <item x="1001"/>
        <item x="23"/>
        <item x="1457"/>
        <item x="421"/>
        <item x="1013"/>
        <item x="101"/>
        <item x="1107"/>
        <item x="592"/>
        <item x="1349"/>
        <item x="488"/>
        <item x="1234"/>
        <item x="67"/>
        <item x="1321"/>
        <item x="375"/>
        <item x="5"/>
        <item x="18"/>
        <item x="1405"/>
        <item x="413"/>
        <item x="947"/>
        <item x="1406"/>
        <item x="1097"/>
        <item x="843"/>
        <item x="943"/>
        <item x="584"/>
        <item x="453"/>
        <item x="1073"/>
        <item x="147"/>
        <item x="179"/>
        <item x="1119"/>
        <item x="472"/>
        <item x="128"/>
        <item x="401"/>
        <item x="1380"/>
        <item x="1328"/>
        <item x="1329"/>
        <item x="380"/>
        <item x="541"/>
        <item x="593"/>
        <item x="350"/>
        <item x="918"/>
        <item x="138"/>
        <item x="788"/>
        <item x="450"/>
        <item x="220"/>
        <item x="1049"/>
        <item x="1178"/>
        <item x="276"/>
        <item x="114"/>
        <item x="889"/>
        <item x="854"/>
        <item x="1164"/>
        <item x="867"/>
        <item x="363"/>
        <item x="575"/>
        <item x="1206"/>
        <item x="1330"/>
        <item x="1273"/>
        <item x="136"/>
        <item x="998"/>
        <item x="732"/>
        <item x="412"/>
        <item x="671"/>
        <item x="915"/>
        <item x="1249"/>
        <item x="1317"/>
        <item x="479"/>
        <item x="1114"/>
        <item x="405"/>
        <item x="1438"/>
        <item x="1076"/>
        <item x="50"/>
        <item x="404"/>
        <item x="145"/>
        <item x="448"/>
        <item x="1027"/>
        <item x="703"/>
        <item x="769"/>
        <item x="956"/>
        <item x="800"/>
        <item x="885"/>
        <item x="282"/>
        <item x="860"/>
        <item x="475"/>
        <item x="417"/>
        <item x="814"/>
        <item x="750"/>
        <item x="815"/>
        <item x="1392"/>
        <item x="1439"/>
        <item x="256"/>
        <item x="1216"/>
        <item x="135"/>
        <item x="954"/>
        <item x="535"/>
        <item x="176"/>
        <item x="1351"/>
        <item x="873"/>
        <item x="305"/>
        <item x="700"/>
        <item x="522"/>
        <item x="336"/>
        <item x="692"/>
        <item x="483"/>
        <item x="36"/>
        <item x="864"/>
        <item x="822"/>
        <item x="675"/>
        <item x="1074"/>
        <item x="316"/>
        <item x="852"/>
        <item x="1058"/>
        <item x="878"/>
        <item x="857"/>
        <item x="1121"/>
        <item x="886"/>
        <item x="232"/>
        <item x="330"/>
        <item x="142"/>
        <item x="825"/>
        <item x="839"/>
        <item x="968"/>
        <item x="254"/>
        <item x="25"/>
        <item x="386"/>
        <item x="1300"/>
        <item x="669"/>
        <item x="373"/>
        <item x="801"/>
        <item x="140"/>
        <item x="473"/>
        <item x="992"/>
        <item x="977"/>
        <item x="440"/>
        <item x="1338"/>
        <item x="290"/>
        <item x="180"/>
        <item x="169"/>
        <item x="1026"/>
        <item x="119"/>
        <item x="840"/>
        <item x="989"/>
        <item x="845"/>
        <item x="186"/>
        <item x="1398"/>
        <item x="43"/>
        <item x="1002"/>
        <item x="738"/>
        <item x="1053"/>
        <item x="1304"/>
        <item x="303"/>
        <item x="1387"/>
        <item x="1016"/>
        <item x="1257"/>
        <item x="160"/>
        <item x="993"/>
        <item x="604"/>
        <item x="59"/>
        <item x="1422"/>
        <item x="1413"/>
        <item x="1352"/>
        <item x="676"/>
        <item x="71"/>
        <item x="1012"/>
        <item x="901"/>
        <item x="849"/>
        <item x="45"/>
        <item x="520"/>
        <item x="1227"/>
        <item x="1434"/>
        <item x="958"/>
        <item x="681"/>
        <item x="10"/>
        <item x="1437"/>
        <item x="1182"/>
        <item x="646"/>
        <item x="255"/>
        <item x="236"/>
        <item x="1248"/>
        <item x="1056"/>
        <item x="691"/>
        <item x="1297"/>
        <item x="266"/>
        <item x="1381"/>
        <item x="173"/>
        <item x="435"/>
        <item x="784"/>
        <item x="985"/>
        <item x="245"/>
        <item x="916"/>
        <item x="1003"/>
        <item x="610"/>
        <item x="1353"/>
        <item x="327"/>
        <item x="1462"/>
        <item x="1168"/>
        <item x="913"/>
        <item x="1414"/>
        <item x="346"/>
        <item x="1322"/>
        <item x="549"/>
        <item x="689"/>
        <item x="229"/>
        <item x="272"/>
        <item x="594"/>
        <item x="1143"/>
        <item x="505"/>
        <item x="818"/>
        <item x="495"/>
        <item x="715"/>
        <item x="1068"/>
        <item x="102"/>
        <item x="733"/>
        <item x="936"/>
        <item x="1075"/>
        <item x="580"/>
        <item x="827"/>
        <item x="131"/>
        <item x="485"/>
        <item x="77"/>
        <item x="1442"/>
        <item x="1112"/>
        <item x="1323"/>
        <item x="214"/>
        <item x="1408"/>
        <item x="1375"/>
        <item x="500"/>
        <item x="809"/>
        <item x="337"/>
        <item x="270"/>
        <item x="80"/>
        <item x="562"/>
        <item x="572"/>
        <item x="782"/>
        <item x="746"/>
        <item x="387"/>
        <item x="1421"/>
        <item x="722"/>
        <item x="1166"/>
        <item x="555"/>
        <item x="981"/>
        <item x="1163"/>
        <item x="1372"/>
        <item x="1055"/>
        <item x="1306"/>
        <item x="511"/>
        <item x="441"/>
        <item x="1373"/>
        <item x="117"/>
        <item x="44"/>
        <item x="411"/>
        <item x="971"/>
        <item x="1220"/>
        <item x="545"/>
        <item x="1085"/>
        <item x="1386"/>
        <item x="1006"/>
        <item x="1098"/>
        <item x="464"/>
        <item x="1296"/>
        <item x="1446"/>
        <item x="47"/>
        <item x="216"/>
        <item x="861"/>
        <item x="283"/>
        <item x="579"/>
        <item x="88"/>
        <item x="371"/>
        <item x="1222"/>
        <item x="608"/>
        <item x="953"/>
        <item x="1454"/>
        <item x="605"/>
        <item x="320"/>
        <item x="1137"/>
        <item x="339"/>
        <item x="158"/>
        <item x="571"/>
        <item x="599"/>
        <item x="819"/>
        <item x="209"/>
        <item x="1159"/>
        <item x="62"/>
        <item x="677"/>
        <item x="1148"/>
        <item x="308"/>
        <item x="118"/>
        <item x="668"/>
        <item x="893"/>
        <item x="1256"/>
        <item x="263"/>
        <item x="294"/>
        <item x="105"/>
        <item x="42"/>
        <item x="829"/>
        <item x="510"/>
        <item x="806"/>
        <item x="95"/>
        <item x="628"/>
        <item x="602"/>
        <item x="348"/>
        <item x="1218"/>
        <item x="595"/>
        <item x="995"/>
        <item x="632"/>
        <item x="624"/>
        <item x="904"/>
        <item x="908"/>
        <item x="1093"/>
        <item x="912"/>
        <item x="170"/>
        <item x="972"/>
        <item x="965"/>
        <item x="419"/>
        <item x="764"/>
        <item x="188"/>
        <item x="7"/>
        <item x="30"/>
        <item x="701"/>
        <item x="1465"/>
        <item x="658"/>
        <item x="870"/>
        <item x="536"/>
        <item x="835"/>
        <item x="742"/>
        <item x="414"/>
        <item x="1226"/>
        <item x="1305"/>
        <item x="719"/>
        <item x="638"/>
        <item x="1034"/>
        <item x="53"/>
        <item x="794"/>
        <item x="957"/>
        <item x="831"/>
        <item x="1343"/>
        <item x="617"/>
        <item x="1096"/>
        <item x="606"/>
        <item x="274"/>
        <item x="1152"/>
        <item x="1292"/>
        <item x="1420"/>
        <item x="805"/>
        <item x="1060"/>
        <item x="132"/>
        <item x="148"/>
        <item x="1259"/>
        <item x="1350"/>
        <item x="596"/>
        <item x="1287"/>
        <item x="603"/>
        <item x="403"/>
        <item x="1181"/>
        <item x="683"/>
        <item x="672"/>
        <item x="1212"/>
        <item x="424"/>
        <item x="415"/>
        <item x="640"/>
        <item x="1268"/>
        <item x="9"/>
        <item x="383"/>
        <item x="1295"/>
        <item x="1010"/>
        <item x="301"/>
        <item x="529"/>
        <item x="882"/>
        <item x="392"/>
        <item x="623"/>
        <item x="1441"/>
        <item x="1379"/>
        <item x="1429"/>
        <item x="1238"/>
        <item x="429"/>
        <item x="531"/>
        <item x="474"/>
        <item x="165"/>
        <item x="649"/>
        <item x="1176"/>
        <item x="745"/>
        <item x="1140"/>
        <item x="697"/>
        <item x="1028"/>
        <item x="813"/>
        <item x="581"/>
        <item x="1432"/>
        <item x="883"/>
        <item x="1018"/>
        <item x="1141"/>
        <item x="1017"/>
        <item x="271"/>
        <item x="34"/>
        <item x="775"/>
        <item x="556"/>
        <item x="296"/>
        <item x="1124"/>
        <item x="286"/>
        <item x="1337"/>
        <item x="534"/>
        <item x="730"/>
        <item x="325"/>
        <item x="257"/>
        <item x="1175"/>
        <item x="1402"/>
        <item x="661"/>
        <item x="46"/>
        <item x="982"/>
        <item x="1342"/>
        <item x="1299"/>
        <item x="1464"/>
        <item x="1448"/>
        <item x="1418"/>
        <item x="1239"/>
        <item x="81"/>
        <item x="1071"/>
        <item x="1136"/>
        <item x="1443"/>
        <item x="748"/>
        <item x="361"/>
        <item x="858"/>
        <item x="828"/>
        <item x="1214"/>
        <item x="598"/>
        <item x="1077"/>
        <item x="64"/>
        <item x="1157"/>
        <item x="0"/>
        <item x="1"/>
        <item x="65"/>
        <item x="933"/>
        <item x="524"/>
        <item x="656"/>
        <item x="741"/>
        <item x="356"/>
        <item x="597"/>
        <item x="1326"/>
        <item x="519"/>
        <item x="471"/>
        <item x="312"/>
        <item x="629"/>
        <item x="705"/>
        <item x="340"/>
        <item x="468"/>
        <item x="268"/>
        <item x="121"/>
        <item x="601"/>
        <item x="811"/>
        <item x="695"/>
        <item x="402"/>
        <item x="41"/>
        <item x="996"/>
        <item x="539"/>
        <item x="422"/>
        <item x="1225"/>
        <item x="504"/>
        <item x="731"/>
        <item x="862"/>
        <item x="1281"/>
        <item x="437"/>
        <item x="1005"/>
        <item x="1054"/>
        <item x="986"/>
        <item x="872"/>
        <item x="1361"/>
        <item x="141"/>
        <item x="959"/>
        <item x="1035"/>
        <item x="641"/>
        <item x="1230"/>
        <item x="874"/>
        <item x="832"/>
        <item x="217"/>
        <item x="1339"/>
        <item x="279"/>
        <item x="90"/>
        <item x="980"/>
        <item x="820"/>
        <item x="1346"/>
        <item x="1109"/>
        <item x="905"/>
        <item x="574"/>
        <item x="1106"/>
        <item x="994"/>
        <item x="1450"/>
        <item x="630"/>
        <item x="737"/>
        <item x="821"/>
        <item x="249"/>
        <item x="223"/>
        <item x="432"/>
        <item x="1319"/>
        <item x="1102"/>
        <item x="1189"/>
        <item x="1009"/>
        <item x="1047"/>
        <item x="1452"/>
        <item x="633"/>
        <item x="609"/>
        <item x="499"/>
        <item x="1090"/>
        <item x="1051"/>
        <item x="430"/>
        <item x="1208"/>
        <item x="694"/>
        <item x="515"/>
        <item x="1359"/>
        <item x="1466"/>
        <item x="208"/>
        <item x="172"/>
        <item x="1014"/>
        <item x="1285"/>
        <item x="983"/>
        <item x="653"/>
        <item x="645"/>
        <item x="185"/>
        <item x="846"/>
        <item x="1383"/>
        <item x="341"/>
        <item x="567"/>
        <item x="523"/>
        <item x="887"/>
        <item x="1374"/>
        <item x="1419"/>
        <item x="838"/>
        <item x="1061"/>
        <item x="1360"/>
        <item x="642"/>
        <item x="631"/>
        <item x="362"/>
        <item x="880"/>
        <item x="614"/>
        <item x="469"/>
        <item x="1131"/>
        <item x="302"/>
        <item x="1303"/>
        <item x="1399"/>
        <item x="1255"/>
        <item x="1345"/>
        <item x="749"/>
        <item x="1043"/>
        <item x="127"/>
        <item x="287"/>
        <item x="797"/>
        <item x="462"/>
        <item x="1266"/>
        <item x="540"/>
        <item x="945"/>
        <item x="939"/>
        <item x="1174"/>
        <item x="868"/>
        <item x="477"/>
        <item x="850"/>
        <item x="1269"/>
        <item x="497"/>
        <item x="619"/>
        <item x="1188"/>
        <item x="554"/>
        <item x="876"/>
        <item x="1258"/>
        <item x="951"/>
        <item x="206"/>
        <item x="561"/>
        <item x="277"/>
        <item x="1007"/>
        <item x="791"/>
        <item x="1468"/>
        <item x="167"/>
        <item x="1211"/>
        <item x="436"/>
        <item x="736"/>
        <item x="447"/>
        <item x="1191"/>
        <item x="324"/>
        <item x="1108"/>
        <item x="198"/>
        <item x="1231"/>
        <item x="1254"/>
        <item x="799"/>
        <item x="507"/>
        <item x="156"/>
        <item x="970"/>
        <item x="1150"/>
        <item x="73"/>
        <item x="807"/>
        <item x="1187"/>
        <item x="244"/>
        <item x="615"/>
        <item x="792"/>
        <item x="865"/>
        <item x="306"/>
        <item x="1458"/>
        <item x="318"/>
        <item x="1283"/>
        <item x="914"/>
        <item x="163"/>
        <item x="1029"/>
        <item x="518"/>
        <item x="826"/>
        <item x="503"/>
        <item x="1094"/>
        <item x="684"/>
        <item x="1263"/>
        <item x="83"/>
        <item x="85"/>
        <item x="714"/>
        <item x="928"/>
        <item x="98"/>
        <item x="1059"/>
        <item x="144"/>
        <item x="796"/>
        <item x="735"/>
        <item x="543"/>
        <item x="349"/>
        <item x="1063"/>
        <item x="1200"/>
        <item x="164"/>
        <item x="664"/>
        <item x="1309"/>
        <item x="926"/>
        <item x="496"/>
        <item x="1469"/>
        <item x="711"/>
        <item x="1186"/>
        <item x="1104"/>
        <item x="1368"/>
        <item x="833"/>
        <item x="682"/>
        <item x="1156"/>
        <item x="444"/>
        <item x="516"/>
        <item x="898"/>
        <item x="126"/>
        <item x="202"/>
        <item x="931"/>
        <item x="1052"/>
        <item x="984"/>
        <item x="699"/>
        <item x="674"/>
        <item x="725"/>
        <item x="1385"/>
        <item x="1133"/>
        <item x="91"/>
        <item x="1069"/>
        <item x="491"/>
        <item x="721"/>
        <item x="481"/>
        <item x="352"/>
        <item x="585"/>
        <item x="627"/>
        <item x="779"/>
        <item x="1363"/>
        <item x="385"/>
        <item x="224"/>
        <item x="360"/>
        <item x="964"/>
        <item x="647"/>
        <item x="1272"/>
        <item x="466"/>
        <item x="651"/>
        <item x="235"/>
        <item x="490"/>
        <item x="1042"/>
        <item x="248"/>
        <item x="1233"/>
        <item x="810"/>
        <item x="1146"/>
        <item x="686"/>
        <item x="478"/>
        <item x="1331"/>
        <item x="242"/>
        <item x="1057"/>
        <item x="1440"/>
        <item x="1149"/>
        <item x="1384"/>
        <item x="568"/>
        <item x="761"/>
        <item x="227"/>
        <item x="587"/>
        <item x="212"/>
        <item x="1291"/>
        <item x="1158"/>
        <item x="1407"/>
        <item x="213"/>
        <item x="38"/>
        <item x="54"/>
        <item x="848"/>
        <item x="108"/>
        <item x="134"/>
        <item x="1370"/>
        <item x="51"/>
        <item x="418"/>
        <item x="482"/>
        <item x="1395"/>
        <item x="1172"/>
        <item x="1088"/>
        <item x="713"/>
        <item x="461"/>
        <item x="1080"/>
        <item x="756"/>
        <item x="1022"/>
        <item x="1198"/>
        <item x="869"/>
        <item x="566"/>
        <item x="104"/>
        <item x="439"/>
        <item x="1377"/>
        <item x="218"/>
        <item x="1316"/>
        <item x="155"/>
        <item x="293"/>
        <item x="66"/>
        <item x="1099"/>
        <item x="563"/>
        <item x="1240"/>
        <item x="1444"/>
        <item x="564"/>
        <item x="654"/>
        <item x="376"/>
        <item x="1286"/>
        <item x="454"/>
        <item x="1253"/>
        <item x="1015"/>
        <item x="1167"/>
        <item x="219"/>
        <item x="836"/>
        <item x="673"/>
        <item x="190"/>
        <item x="368"/>
        <item x="948"/>
        <item x="650"/>
        <item x="770"/>
        <item x="576"/>
        <item x="76"/>
        <item x="60"/>
        <item x="728"/>
        <item x="130"/>
        <item x="1390"/>
        <item x="613"/>
        <item x="990"/>
        <item x="687"/>
        <item x="1115"/>
        <item x="1391"/>
        <item x="1357"/>
        <item x="391"/>
        <item x="26"/>
        <item x="1243"/>
        <item x="84"/>
        <item x="938"/>
        <item x="678"/>
        <item x="252"/>
        <item x="1044"/>
        <item x="930"/>
        <item x="1153"/>
        <item x="570"/>
        <item x="1277"/>
        <item x="720"/>
        <item x="295"/>
        <item x="1032"/>
        <item x="1280"/>
        <item x="1237"/>
        <item x="871"/>
        <item x="960"/>
        <item x="940"/>
        <item x="397"/>
        <item x="1180"/>
        <item x="61"/>
        <item x="591"/>
        <item x="300"/>
        <item x="961"/>
        <item x="1020"/>
        <item x="110"/>
        <item x="723"/>
        <item x="487"/>
        <item x="1078"/>
        <item x="1271"/>
        <item x="1173"/>
        <item x="231"/>
        <item x="622"/>
        <item x="974"/>
        <item x="1170"/>
        <item x="659"/>
        <item x="465"/>
        <item x="32"/>
        <item x="589"/>
        <item x="1445"/>
        <item x="269"/>
        <item x="616"/>
        <item x="1467"/>
        <item x="527"/>
        <item x="116"/>
        <item x="1040"/>
        <item x="70"/>
        <item x="354"/>
        <item x="935"/>
        <item x="298"/>
        <item x="772"/>
        <item x="273"/>
        <item x="284"/>
        <item x="1036"/>
        <item x="588"/>
        <item x="326"/>
        <item x="808"/>
        <item x="357"/>
        <item x="766"/>
        <item x="310"/>
        <item x="1165"/>
        <item x="93"/>
        <item x="1334"/>
        <item x="521"/>
        <item x="667"/>
        <item x="778"/>
        <item x="528"/>
        <item x="644"/>
        <item x="1435"/>
        <item x="532"/>
        <item x="195"/>
        <item x="1171"/>
        <item x="494"/>
        <item x="1193"/>
        <item x="1293"/>
        <item x="1011"/>
        <item x="1396"/>
        <item x="744"/>
        <item x="113"/>
        <item x="1111"/>
        <item x="824"/>
        <item x="1177"/>
        <item x="1194"/>
        <item x="193"/>
        <item x="78"/>
        <item x="793"/>
        <item x="52"/>
        <item x="443"/>
        <item x="328"/>
        <item x="626"/>
        <item x="241"/>
        <item x="426"/>
        <item x="1282"/>
        <item x="1389"/>
        <item x="950"/>
        <item x="137"/>
        <item x="712"/>
        <item x="909"/>
        <item x="937"/>
        <item x="927"/>
        <item x="445"/>
        <item x="513"/>
        <item x="1132"/>
        <item x="221"/>
        <item x="100"/>
        <item x="708"/>
        <item x="512"/>
        <item x="816"/>
        <item x="199"/>
        <item x="1000"/>
        <item x="759"/>
        <item x="709"/>
        <item x="1456"/>
        <item x="400"/>
        <item x="3"/>
        <item x="37"/>
        <item x="1169"/>
        <item x="785"/>
        <item x="1428"/>
        <item x="1279"/>
        <item x="215"/>
        <item x="239"/>
        <item x="285"/>
        <item x="910"/>
        <item x="1294"/>
        <item x="751"/>
        <item x="1183"/>
        <item x="1344"/>
        <item x="1236"/>
        <item x="390"/>
        <item x="1092"/>
        <item x="537"/>
        <item x="58"/>
        <item x="888"/>
        <item x="281"/>
        <item x="315"/>
        <item x="1463"/>
        <item x="842"/>
        <item x="111"/>
        <item x="1354"/>
        <item x="688"/>
        <item x="1455"/>
        <item x="234"/>
        <item x="569"/>
        <item x="1367"/>
        <item x="999"/>
        <item x="907"/>
        <item x="932"/>
        <item x="1205"/>
        <item x="716"/>
        <item x="1265"/>
        <item x="952"/>
        <item x="1289"/>
        <item x="892"/>
        <item x="866"/>
        <item x="896"/>
        <item x="428"/>
        <item x="1461"/>
        <item x="1023"/>
        <item x="333"/>
        <item x="69"/>
        <item x="240"/>
        <item x="1366"/>
        <item x="978"/>
        <item x="514"/>
        <item x="1095"/>
        <item x="264"/>
        <item x="530"/>
        <item x="203"/>
        <item x="844"/>
        <item x="582"/>
        <item x="553"/>
        <item x="1409"/>
        <item x="637"/>
        <item x="124"/>
        <item x="258"/>
        <item x="438"/>
        <item x="260"/>
        <item x="12"/>
        <item x="988"/>
        <item x="1404"/>
        <item x="1215"/>
        <item x="1245"/>
        <item x="1244"/>
        <item x="1433"/>
        <item x="648"/>
        <item x="317"/>
        <item x="781"/>
        <item x="621"/>
        <item x="1128"/>
        <item x="551"/>
        <item x="774"/>
        <item x="1084"/>
        <item x="157"/>
        <item x="1120"/>
        <item x="855"/>
        <item x="364"/>
        <item x="1311"/>
        <item x="949"/>
        <item x="246"/>
        <item x="233"/>
        <item x="1315"/>
        <item x="942"/>
        <item x="374"/>
        <item x="6"/>
        <item x="946"/>
        <item x="726"/>
        <item x="288"/>
        <item x="803"/>
        <item x="837"/>
        <item x="201"/>
        <item x="557"/>
        <item x="1197"/>
        <item x="1125"/>
        <item x="1274"/>
        <item x="1045"/>
        <item x="1250"/>
        <item x="1162"/>
        <item x="14"/>
        <item x="139"/>
        <item x="706"/>
        <item x="133"/>
        <item x="739"/>
        <item x="289"/>
        <item x="891"/>
        <item x="560"/>
        <item x="897"/>
        <item x="925"/>
        <item x="655"/>
        <item x="187"/>
        <item x="506"/>
        <item x="74"/>
        <item x="979"/>
        <item x="1261"/>
        <item x="685"/>
        <item x="1416"/>
        <item x="895"/>
        <item x="423"/>
        <item x="1151"/>
        <item x="718"/>
        <item x="1065"/>
        <item x="894"/>
        <item x="1307"/>
        <item x="409"/>
        <item x="1066"/>
        <item x="319"/>
        <item x="1403"/>
        <item x="230"/>
        <item x="16"/>
        <item x="941"/>
        <item x="509"/>
        <item x="150"/>
        <item x="1340"/>
        <item x="795"/>
        <item x="755"/>
        <item x="573"/>
        <item x="856"/>
        <item x="15"/>
        <item x="1048"/>
        <item x="389"/>
        <item x="1185"/>
        <item x="463"/>
        <item x="75"/>
        <item x="1308"/>
        <item x="1123"/>
        <item x="1401"/>
        <item x="1246"/>
        <item x="552"/>
        <item x="559"/>
        <item x="367"/>
        <item x="48"/>
        <item x="611"/>
        <item x="299"/>
        <item x="558"/>
        <item x="1138"/>
        <item x="425"/>
        <item x="1320"/>
        <item x="115"/>
        <item x="20"/>
        <item x="666"/>
        <item x="1470"/>
        <item t="countA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h="1" x="5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 v="2"/>
    </i>
    <i>
      <x v="5"/>
    </i>
    <i>
      <x v="3"/>
    </i>
    <i>
      <x v="4"/>
    </i>
    <i>
      <x v="1"/>
    </i>
    <i t="grand">
      <x/>
    </i>
  </rowItems>
  <colItems count="1">
    <i/>
  </colItems>
  <dataFields count="1">
    <dataField name="Averag salary" fld="10" subtotal="average" baseField="2" baseItem="0" numFmtId="165"/>
  </dataFields>
  <formats count="3">
    <format dxfId="92">
      <pivotArea field="2" type="button" dataOnly="0" labelOnly="1" outline="0"/>
    </format>
    <format dxfId="91">
      <pivotArea dataOnly="0" labelOnly="1" outline="0" axis="axisValues" fieldPosition="0"/>
    </format>
    <format dxfId="9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22C5D-3817-41AD-A92B-9F351D18FACA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7:B52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Average of Annual salary" fld="10" subtotal="average" baseField="33" baseItem="0" numFmtId="165"/>
  </dataFields>
  <formats count="1">
    <format dxfId="9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B58EC9-048C-4513-841E-96B4A5FBF526}" autoFormatId="16" applyNumberFormats="0" applyBorderFormats="0" applyFontFormats="0" applyPatternFormats="0" applyAlignmentFormats="0" applyWidthHeightFormats="0">
  <queryTableRefresh nextId="36">
    <queryTableFields count="26">
      <queryTableField id="1" name="EmployeeID" tableColumnId="1"/>
      <queryTableField id="35" dataBound="0" tableColumnId="28"/>
      <queryTableField id="2" name="FullName" tableColumnId="2"/>
      <queryTableField id="3" name="Gender" tableColumnId="3"/>
      <queryTableField id="4" name="Age" tableColumnId="4"/>
      <queryTableField id="24" dataBound="0" tableColumnId="25"/>
      <queryTableField id="5" name="BusinessTravel" tableColumnId="5"/>
      <queryTableField id="6" name="Department" tableColumnId="6"/>
      <queryTableField id="7" name="DistanceFromHome (KM)" tableColumnId="7"/>
      <queryTableField id="25" dataBound="0" tableColumnId="26"/>
      <queryTableField id="8" name="State" tableColumnId="8"/>
      <queryTableField id="9" name="Ethnicity" tableColumnId="9"/>
      <queryTableField id="10" name="Education" tableColumnId="10"/>
      <queryTableField id="11" name="EducationField" tableColumnId="11"/>
      <queryTableField id="28" name="JobRole" tableColumnId="29"/>
      <queryTableField id="13" name="MaritalStatus" tableColumnId="13"/>
      <queryTableField id="23" dataBound="0" tableColumnId="24"/>
      <queryTableField id="14" name="Salary" tableColumnId="14"/>
      <queryTableField id="15" name="OverTime" tableColumnId="15"/>
      <queryTableField id="16" name="HireDate" tableColumnId="16"/>
      <queryTableField id="17" name="Attrition" tableColumnId="17"/>
      <queryTableField id="26" dataBound="0" tableColumnId="27"/>
      <queryTableField id="18" name="YearsAtCompany" tableColumnId="18"/>
      <queryTableField id="19" name="YearsInMostRecentRole" tableColumnId="19"/>
      <queryTableField id="20" name="YearsSinceLastPromotion" tableColumnId="20"/>
      <queryTableField id="21" name="YearsWithCurrManager" tableColumnId="21"/>
    </queryTableFields>
    <queryTableDeletedFields count="1">
      <deletedField name="JobRol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A6DB243-43D8-42D0-AA53-0E029FBF5DAF}" autoFormatId="16" applyNumberFormats="0" applyBorderFormats="0" applyFontFormats="0" applyPatternFormats="0" applyAlignmentFormats="0" applyWidthHeightFormats="0">
  <queryTableRefresh nextId="39" unboundColumnsRight="2">
    <queryTableFields count="36">
      <queryTableField id="1" name="EmployeeID" tableColumnId="1"/>
      <queryTableField id="2" name="Gender" tableColumnId="2"/>
      <queryTableField id="3" name="Age" tableColumnId="3"/>
      <queryTableField id="4" name="Age Range" tableColumnId="4"/>
      <queryTableField id="5" name="BusinessTravel" tableColumnId="5"/>
      <queryTableField id="6" name="Department" tableColumnId="6"/>
      <queryTableField id="7" name="DistanceFromHome (KM)" tableColumnId="7"/>
      <queryTableField id="8" name="Distance Category" tableColumnId="8"/>
      <queryTableField id="9" name="State" tableColumnId="9"/>
      <queryTableField id="10" name="Ethnicity" tableColumnId="10"/>
      <queryTableField id="11" name="Education" tableColumnId="11"/>
      <queryTableField id="12" name="EducationField" tableColumnId="12"/>
      <queryTableField id="13" name="JobRole" tableColumnId="13"/>
      <queryTableField id="14" name="MaritalStatus" tableColumnId="14"/>
      <queryTableField id="15" name="SalaryLevel" tableColumnId="15"/>
      <queryTableField id="16" name="Salary" tableColumnId="16"/>
      <queryTableField id="17" name="OverTime" tableColumnId="17"/>
      <queryTableField id="18" name="HireDate" tableColumnId="18"/>
      <queryTableField id="19" name="Attrition" tableColumnId="19"/>
      <queryTableField id="20" name="CurrentDate" tableColumnId="20"/>
      <queryTableField id="21" name="YearsAtCompany" tableColumnId="21"/>
      <queryTableField id="22" name="YearsInMostRecentRole" tableColumnId="22"/>
      <queryTableField id="23" name="YearsSinceLastPromotion" tableColumnId="23"/>
      <queryTableField id="24" name="YearsWithCurrManager" tableColumnId="24"/>
      <queryTableField id="25" name="PerformanceID" tableColumnId="25"/>
      <queryTableField id="26" name="ReviewDate" tableColumnId="26"/>
      <queryTableField id="27" name="EnvironmentSatisfaction" tableColumnId="27"/>
      <queryTableField id="28" name="JobSatisfaction" tableColumnId="28"/>
      <queryTableField id="29" name="RelationshipSatisfaction" tableColumnId="29"/>
      <queryTableField id="30" name="TrainingOpportunitiesWithinYear" tableColumnId="30"/>
      <queryTableField id="31" name="TrainingOpportunitiesTaken" tableColumnId="31"/>
      <queryTableField id="32" name="WorkLifeBalance" tableColumnId="32"/>
      <queryTableField id="33" name="SelfRating" tableColumnId="33"/>
      <queryTableField id="34" name="ManagerRating" tableColumnId="34"/>
      <queryTableField id="36" dataBound="0" tableColumnId="36"/>
      <queryTableField id="37" dataBound="0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24ABF-1D7C-48A2-A6BA-EB89F7FFFE10}" name="Employee" displayName="Employee" ref="A1:Z1471" tableType="queryTable" totalsRowShown="0">
  <autoFilter ref="A1:Z1471" xr:uid="{07024ABF-1D7C-48A2-A6BA-EB89F7FFFE10}"/>
  <tableColumns count="26">
    <tableColumn id="1" xr3:uid="{62135DAC-95B1-4ECC-B4B4-7126AA1A882C}" uniqueName="1" name="EmployeeID" queryTableFieldId="1" dataDxfId="108"/>
    <tableColumn id="28" xr3:uid="{D0F78242-43E7-4015-98C3-E4AD9472C757}" uniqueName="28" name="Column4" queryTableFieldId="35"/>
    <tableColumn id="2" xr3:uid="{4BBFB7D2-5F3F-492D-9441-83C947BDEB2D}" uniqueName="2" name="FullName" queryTableFieldId="2" dataDxfId="107"/>
    <tableColumn id="3" xr3:uid="{7DE5DE4F-9607-47B5-A831-A250E699A22E}" uniqueName="3" name="Gender" queryTableFieldId="3" dataDxfId="106"/>
    <tableColumn id="4" xr3:uid="{EC4F3D59-60EF-4A95-AD80-B966A04BDAB8}" uniqueName="4" name="Age" queryTableFieldId="4"/>
    <tableColumn id="25" xr3:uid="{D1D8ED84-7077-4E5C-996D-6CB016249159}" uniqueName="25" name="Age Range" queryTableFieldId="24" dataDxfId="105">
      <calculatedColumnFormula>IF(AND(Employee[[#This Row],[Age]] &gt;= 18, Employee[[#This Row],[Age]] &lt;= 30),"18 - 30", IF(Employee[[#This Row],[Age]] &lt;= 40, "31 - 40", IF(Employee[[#This Row],[Age]] &lt;= 50, "41 - 50", "Above 50")))</calculatedColumnFormula>
    </tableColumn>
    <tableColumn id="5" xr3:uid="{C060B5FC-CE5A-42CF-9BC8-7D847D97DAE7}" uniqueName="5" name="BusinessTravel" queryTableFieldId="5" dataDxfId="104"/>
    <tableColumn id="6" xr3:uid="{2E4B18F3-FB33-4527-ABE9-23CE34619B0E}" uniqueName="6" name="Department" queryTableFieldId="6" dataDxfId="103"/>
    <tableColumn id="7" xr3:uid="{74A8D249-1DFA-42D0-AB58-7BA8E89A2D78}" uniqueName="7" name="DistanceFromHome (KM)" queryTableFieldId="7"/>
    <tableColumn id="26" xr3:uid="{522D264E-0E7A-4404-902F-4138AFF595D9}" uniqueName="26" name="Distance Category" queryTableFieldId="25" dataDxfId="102">
      <calculatedColumnFormula>IF(Employee[[#This Row],[DistanceFromHome (KM)]] &lt;= 15, "Near", IF(Employee[[#This Row],[DistanceFromHome (KM)]] &lt;= 25, "Moderate", "Far"))</calculatedColumnFormula>
    </tableColumn>
    <tableColumn id="8" xr3:uid="{899CA3D1-174F-486C-BEF9-CE651D0A06F0}" uniqueName="8" name="State" queryTableFieldId="8" dataDxfId="101"/>
    <tableColumn id="9" xr3:uid="{C152A869-1BE6-464D-85E9-A85F3E1A1856}" uniqueName="9" name="Ethnicity" queryTableFieldId="9" dataDxfId="100"/>
    <tableColumn id="10" xr3:uid="{2207EE8C-113D-403A-BE92-EF651432DB33}" uniqueName="10" name="Education" queryTableFieldId="10"/>
    <tableColumn id="11" xr3:uid="{AA48AAEB-6860-44E9-B1FF-5230118AE4CF}" uniqueName="11" name="EducationField" queryTableFieldId="11" dataDxfId="99"/>
    <tableColumn id="29" xr3:uid="{BB0B5C11-A582-4B60-9F70-3443BF711E0C}" uniqueName="29" name="JobRole" queryTableFieldId="28" dataDxfId="98"/>
    <tableColumn id="13" xr3:uid="{725CDE75-E37D-4B32-B267-E32DA5A94DA6}" uniqueName="13" name="MaritalStatus" queryTableFieldId="13" dataDxfId="97"/>
    <tableColumn id="24" xr3:uid="{931B0C33-AA90-4BA8-9DC4-BFBFB0213265}" uniqueName="24" name="SalaryLevel" queryTableFieldId="23" dataDxfId="96">
      <calculatedColumnFormula>IF(Employee[[#This Row],[Salary]] &lt;= 50000, "Very Low",
IF(Employee[[#This Row],[Salary]] &lt;= 120000, "Low",
IF(Employee[[#This Row],[Salary]] &lt;= 250000, "Medium",
IF(Employee[[#This Row],[Salary]] &lt;= 400000, "High",
"Very High"))))</calculatedColumnFormula>
    </tableColumn>
    <tableColumn id="14" xr3:uid="{1A0F9BDE-B7D4-4A83-94EA-A5D4E3F8FB19}" uniqueName="14" name="Salary" queryTableFieldId="14"/>
    <tableColumn id="15" xr3:uid="{51668B7E-E764-476B-91D1-0AFFFC82FC91}" uniqueName="15" name="OverTime" queryTableFieldId="15" dataDxfId="95"/>
    <tableColumn id="16" xr3:uid="{24F77553-BB60-4848-98E2-D37E56D9A093}" uniqueName="16" name="HireDate" queryTableFieldId="16" dataDxfId="61"/>
    <tableColumn id="17" xr3:uid="{C573C1D2-CC7B-4FEF-91C4-7618B54DD2F9}" uniqueName="17" name="Attrition" queryTableFieldId="17" dataDxfId="94"/>
    <tableColumn id="27" xr3:uid="{599A0D29-02C3-4B44-A613-757A9DCE03FE}" uniqueName="27" name="CurrentDate" queryTableFieldId="26" dataDxfId="60">
      <calculatedColumnFormula>EDATE(Employee[[#This Row],[HireDate]], Employee[[#This Row],[YearsAtCompany]] * 12)</calculatedColumnFormula>
    </tableColumn>
    <tableColumn id="18" xr3:uid="{C789223A-726E-4C61-99E4-88FD91B50CDA}" uniqueName="18" name="YearsAtCompany" queryTableFieldId="18"/>
    <tableColumn id="19" xr3:uid="{7381D23E-64F6-4D54-BB94-86F5913ED8AD}" uniqueName="19" name="YearsInMostRecentRole" queryTableFieldId="19"/>
    <tableColumn id="20" xr3:uid="{B172341B-65C6-4AB7-97D2-03F28F2049AE}" uniqueName="20" name="YearsSinceLastPromotion" queryTableFieldId="20"/>
    <tableColumn id="21" xr3:uid="{E7858E42-68A9-49D7-BA92-956E450EA599}" uniqueName="21" name="YearsWithCurrManager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94AB11-A5AA-479E-8758-64D2B3768F57}" name="Employee1" displayName="Employee1" ref="A1:AJ4892" tableType="queryTable" totalsRowShown="0">
  <autoFilter ref="A1:AJ4892" xr:uid="{E794AB11-A5AA-479E-8758-64D2B3768F57}"/>
  <tableColumns count="36">
    <tableColumn id="1" xr3:uid="{55E13DA5-9CAA-4FA9-8D22-CBFDE191CE5C}" uniqueName="1" name="EmployeeID" queryTableFieldId="1" dataDxfId="59"/>
    <tableColumn id="2" xr3:uid="{10ECDC5B-D533-43CC-93B7-C356B7A536BE}" uniqueName="2" name="Gender" queryTableFieldId="2" dataDxfId="58"/>
    <tableColumn id="3" xr3:uid="{5AAFC232-8D5C-4BEB-BEED-875254378FE0}" uniqueName="3" name="Age" queryTableFieldId="3"/>
    <tableColumn id="4" xr3:uid="{EF1C779D-CC9F-4F5F-BF35-ABFF4743085C}" uniqueName="4" name="Age Range" queryTableFieldId="4" dataDxfId="57"/>
    <tableColumn id="5" xr3:uid="{D03A2E0B-9FED-438F-BC88-67B6B4312E85}" uniqueName="5" name="BusinessTravel" queryTableFieldId="5" dataDxfId="56"/>
    <tableColumn id="6" xr3:uid="{8CBD96DE-2C20-4DC9-AF5B-C495C192AA49}" uniqueName="6" name="Department" queryTableFieldId="6" dataDxfId="55"/>
    <tableColumn id="7" xr3:uid="{EAC96C23-5BB9-4505-AB0A-93600BE6B473}" uniqueName="7" name="DistanceFromHome (KM)" queryTableFieldId="7"/>
    <tableColumn id="8" xr3:uid="{9355FF62-EEEC-42F3-9DB0-7EB2E100D28D}" uniqueName="8" name="Distance Category" queryTableFieldId="8" dataDxfId="54"/>
    <tableColumn id="9" xr3:uid="{A6B3246F-DC78-49DD-9D0C-04E59466A149}" uniqueName="9" name="State" queryTableFieldId="9" dataDxfId="53"/>
    <tableColumn id="10" xr3:uid="{8CC49BAC-A1C1-4E56-BDE7-0739E6AAD2FD}" uniqueName="10" name="Ethnicity" queryTableFieldId="10" dataDxfId="52"/>
    <tableColumn id="11" xr3:uid="{406EDF6C-3983-4902-B8BD-1681958C1C6D}" uniqueName="11" name="Education" queryTableFieldId="11"/>
    <tableColumn id="12" xr3:uid="{478B5583-28D1-4FFA-90EF-0234D33D3C0D}" uniqueName="12" name="EducationField" queryTableFieldId="12" dataDxfId="51"/>
    <tableColumn id="13" xr3:uid="{56D8BDAC-61E0-4E41-99E6-691186752320}" uniqueName="13" name="JobRole" queryTableFieldId="13" dataDxfId="50"/>
    <tableColumn id="14" xr3:uid="{E7F4390D-D93F-48D9-A370-DFC347E9B8C7}" uniqueName="14" name="MaritalStatus" queryTableFieldId="14" dataDxfId="49"/>
    <tableColumn id="15" xr3:uid="{DEE82C5F-1CD2-45DA-B4AF-A29DA774DEA5}" uniqueName="15" name="SalaryLevel" queryTableFieldId="15" dataDxfId="48"/>
    <tableColumn id="16" xr3:uid="{4FD7D6B0-CC5D-488C-974F-B2821E1F6A57}" uniqueName="16" name="Salary" queryTableFieldId="16"/>
    <tableColumn id="17" xr3:uid="{9C94A9A6-8060-4E07-ABDB-88B4DF1ABF2A}" uniqueName="17" name="OverTime" queryTableFieldId="17" dataDxfId="47"/>
    <tableColumn id="18" xr3:uid="{406AD28C-85B2-499B-B42F-CA75AB3BDAC9}" uniqueName="18" name="HireDate" queryTableFieldId="18" dataDxfId="46"/>
    <tableColumn id="19" xr3:uid="{0DC22C59-E1A5-434F-B188-D5B49166B0D4}" uniqueName="19" name="Attrition" queryTableFieldId="19" dataDxfId="45"/>
    <tableColumn id="20" xr3:uid="{49A712DB-1AF9-48BA-A3BA-57677DD918E4}" uniqueName="20" name="CurrentDate" queryTableFieldId="20" dataDxfId="44"/>
    <tableColumn id="21" xr3:uid="{0E636C6C-3756-4C6A-88A6-D9BA3F830084}" uniqueName="21" name="YearsAtCompany" queryTableFieldId="21"/>
    <tableColumn id="22" xr3:uid="{08A60E1E-36C1-4D67-BD9F-A61A6B196371}" uniqueName="22" name="YearsInMostRecentRole" queryTableFieldId="22"/>
    <tableColumn id="23" xr3:uid="{D99B4DAC-C75E-4BF9-A322-6D3102C33C80}" uniqueName="23" name="YearsSinceLastPromotion" queryTableFieldId="23"/>
    <tableColumn id="24" xr3:uid="{498A5B7F-DE08-4151-A134-9E6848911232}" uniqueName="24" name="YearsWithCurrManager" queryTableFieldId="24"/>
    <tableColumn id="25" xr3:uid="{5CCCE4F0-4CBF-4E6A-8209-3D9A1A0BFB7C}" uniqueName="25" name="PerformanceID" queryTableFieldId="25" dataDxfId="43"/>
    <tableColumn id="26" xr3:uid="{5E84BDA5-E254-40C1-843C-9F51C4444F8B}" uniqueName="26" name="ReviewDate" queryTableFieldId="26" dataDxfId="42"/>
    <tableColumn id="27" xr3:uid="{837D312A-36DD-4BA6-8343-DAB7FDF97A77}" uniqueName="27" name="EnvironmentSatisfaction" queryTableFieldId="27"/>
    <tableColumn id="28" xr3:uid="{A5A1293E-18FB-4720-914F-813BF8F9A39D}" uniqueName="28" name="JobSatisfaction" queryTableFieldId="28"/>
    <tableColumn id="29" xr3:uid="{2ED5C4B3-C51D-40F2-B18B-E877AC410FDE}" uniqueName="29" name="RelationshipSatisfaction" queryTableFieldId="29"/>
    <tableColumn id="30" xr3:uid="{11534BDD-7A68-42C8-8255-695FA2CE1ED1}" uniqueName="30" name="TrainingOpportunitiesWithinYear" queryTableFieldId="30"/>
    <tableColumn id="31" xr3:uid="{56FA86F2-B30B-4F94-947E-39E91D1BF9D2}" uniqueName="31" name="TrainingOpportunitiesTaken" queryTableFieldId="31"/>
    <tableColumn id="32" xr3:uid="{68E524C4-01FE-4F40-9798-035B01BDA834}" uniqueName="32" name="WorkLifeBalance" queryTableFieldId="32"/>
    <tableColumn id="33" xr3:uid="{D263F70D-08A3-4DF2-AE60-78F1F6B8CBFF}" uniqueName="33" name="SelfRating" queryTableFieldId="33"/>
    <tableColumn id="34" xr3:uid="{A21F663F-5F24-4957-BDDB-D798D44F0A16}" uniqueName="34" name="ManagerRating" queryTableFieldId="34"/>
    <tableColumn id="36" xr3:uid="{6376A0F9-1687-4EBE-AC32-D6131A91721E}" uniqueName="36" name="Will_Leave" queryTableFieldId="36" dataDxfId="41">
      <calculatedColumnFormula>IF(Employee1[[#This Row],[ManagerRating]]="Needs Improvement",1,0)</calculatedColumnFormula>
    </tableColumn>
    <tableColumn id="37" xr3:uid="{0BA99739-09E2-4DD3-A000-037782E9D827}" uniqueName="37" name="Will_Promoted" queryTableFieldId="37" dataDxfId="40">
      <calculatedColumnFormula>IF(AND(Employee1[[#This Row],[ManagerRating]]="Above and Beyond", Employee1[[#This Row],[YearsInMostRecentRole]]&gt;=3),1,0)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pivotTable" Target="../pivotTables/pivotTable23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2" Type="http://schemas.openxmlformats.org/officeDocument/2006/relationships/pivotTable" Target="../pivotTables/pivotTable12.xml"/><Relationship Id="rId16" Type="http://schemas.openxmlformats.org/officeDocument/2006/relationships/pivotTable" Target="../pivotTables/pivotTable26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5" Type="http://schemas.openxmlformats.org/officeDocument/2006/relationships/pivotTable" Target="../pivotTables/pivotTable2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Relationship Id="rId14" Type="http://schemas.openxmlformats.org/officeDocument/2006/relationships/pivotTable" Target="../pivotTables/pivotTable2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9.xml"/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7.xml"/><Relationship Id="rId3" Type="http://schemas.openxmlformats.org/officeDocument/2006/relationships/pivotTable" Target="../pivotTables/pivotTable32.xml"/><Relationship Id="rId7" Type="http://schemas.openxmlformats.org/officeDocument/2006/relationships/pivotTable" Target="../pivotTables/pivotTable36.xml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Relationship Id="rId6" Type="http://schemas.openxmlformats.org/officeDocument/2006/relationships/pivotTable" Target="../pivotTables/pivotTable35.xml"/><Relationship Id="rId5" Type="http://schemas.openxmlformats.org/officeDocument/2006/relationships/pivotTable" Target="../pivotTables/pivotTable34.xml"/><Relationship Id="rId10" Type="http://schemas.openxmlformats.org/officeDocument/2006/relationships/pivotTable" Target="../pivotTables/pivotTable39.xml"/><Relationship Id="rId4" Type="http://schemas.openxmlformats.org/officeDocument/2006/relationships/pivotTable" Target="../pivotTables/pivotTable33.xml"/><Relationship Id="rId9" Type="http://schemas.openxmlformats.org/officeDocument/2006/relationships/pivotTable" Target="../pivotTables/pivotTable3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7.xml"/><Relationship Id="rId3" Type="http://schemas.openxmlformats.org/officeDocument/2006/relationships/pivotTable" Target="../pivotTables/pivotTable42.xml"/><Relationship Id="rId7" Type="http://schemas.openxmlformats.org/officeDocument/2006/relationships/pivotTable" Target="../pivotTables/pivotTable46.xml"/><Relationship Id="rId12" Type="http://schemas.openxmlformats.org/officeDocument/2006/relationships/pivotTable" Target="../pivotTables/pivotTable51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6" Type="http://schemas.openxmlformats.org/officeDocument/2006/relationships/pivotTable" Target="../pivotTables/pivotTable45.xml"/><Relationship Id="rId11" Type="http://schemas.openxmlformats.org/officeDocument/2006/relationships/pivotTable" Target="../pivotTables/pivotTable50.xml"/><Relationship Id="rId5" Type="http://schemas.openxmlformats.org/officeDocument/2006/relationships/pivotTable" Target="../pivotTables/pivotTable44.xml"/><Relationship Id="rId10" Type="http://schemas.openxmlformats.org/officeDocument/2006/relationships/pivotTable" Target="../pivotTables/pivotTable49.xml"/><Relationship Id="rId4" Type="http://schemas.openxmlformats.org/officeDocument/2006/relationships/pivotTable" Target="../pivotTables/pivotTable43.xml"/><Relationship Id="rId9" Type="http://schemas.openxmlformats.org/officeDocument/2006/relationships/pivotTable" Target="../pivotTables/pivot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D6B5-409B-4A42-BC57-ED248EB546D1}">
  <dimension ref="A1:Z1471"/>
  <sheetViews>
    <sheetView workbookViewId="0">
      <selection activeCell="D1" sqref="B1:D1048576"/>
    </sheetView>
  </sheetViews>
  <sheetFormatPr defaultRowHeight="14.5" x14ac:dyDescent="0.35"/>
  <cols>
    <col min="1" max="1" width="13.08984375" bestFit="1" customWidth="1"/>
    <col min="2" max="2" width="13.08984375" customWidth="1"/>
    <col min="3" max="3" width="26.1796875" bestFit="1" customWidth="1"/>
    <col min="4" max="4" width="15.26953125" bestFit="1" customWidth="1"/>
    <col min="5" max="5" width="6.1796875" bestFit="1" customWidth="1"/>
    <col min="6" max="6" width="11.7265625" bestFit="1" customWidth="1"/>
    <col min="7" max="7" width="16.1796875" bestFit="1" customWidth="1"/>
    <col min="8" max="8" width="15.90625" bestFit="1" customWidth="1"/>
    <col min="9" max="9" width="24.453125" bestFit="1" customWidth="1"/>
    <col min="10" max="10" width="18.26953125" bestFit="1" customWidth="1"/>
    <col min="11" max="11" width="8.81640625" bestFit="1" customWidth="1"/>
    <col min="12" max="12" width="28.6328125" bestFit="1" customWidth="1"/>
    <col min="13" max="13" width="11.453125" bestFit="1" customWidth="1"/>
    <col min="14" max="14" width="18.1796875" bestFit="1" customWidth="1"/>
    <col min="15" max="15" width="23.54296875" customWidth="1"/>
    <col min="16" max="16" width="14.453125" bestFit="1" customWidth="1"/>
    <col min="17" max="17" width="12.26953125" bestFit="1" customWidth="1"/>
    <col min="18" max="18" width="8.08984375" bestFit="1" customWidth="1"/>
    <col min="19" max="19" width="11.1796875" bestFit="1" customWidth="1"/>
    <col min="20" max="20" width="10.54296875" bestFit="1" customWidth="1"/>
    <col min="21" max="21" width="10.26953125" bestFit="1" customWidth="1"/>
    <col min="22" max="22" width="13.54296875" bestFit="1" customWidth="1"/>
    <col min="23" max="23" width="17.54296875" bestFit="1" customWidth="1"/>
    <col min="24" max="24" width="23.1796875" bestFit="1" customWidth="1"/>
    <col min="25" max="25" width="24.54296875" bestFit="1" customWidth="1"/>
    <col min="26" max="26" width="23" bestFit="1" customWidth="1"/>
    <col min="27" max="27" width="24.54296875" bestFit="1" customWidth="1"/>
    <col min="28" max="28" width="24.54296875" customWidth="1"/>
    <col min="29" max="29" width="23" bestFit="1" customWidth="1"/>
  </cols>
  <sheetData>
    <row r="1" spans="1:26" x14ac:dyDescent="0.35">
      <c r="A1" t="s">
        <v>0</v>
      </c>
      <c r="B1" t="s">
        <v>8006</v>
      </c>
      <c r="C1" t="s">
        <v>1</v>
      </c>
      <c r="D1" t="s">
        <v>2</v>
      </c>
      <c r="E1" t="s">
        <v>3</v>
      </c>
      <c r="F1" t="s">
        <v>3006</v>
      </c>
      <c r="G1" t="s">
        <v>4</v>
      </c>
      <c r="H1" t="s">
        <v>5</v>
      </c>
      <c r="I1" t="s">
        <v>6</v>
      </c>
      <c r="J1" t="s">
        <v>3007</v>
      </c>
      <c r="K1" t="s">
        <v>7</v>
      </c>
      <c r="L1" t="s">
        <v>8</v>
      </c>
      <c r="M1" t="s">
        <v>9</v>
      </c>
      <c r="N1" t="s">
        <v>10</v>
      </c>
      <c r="O1" t="s">
        <v>7992</v>
      </c>
      <c r="P1" t="s">
        <v>11</v>
      </c>
      <c r="Q1" t="s">
        <v>3005</v>
      </c>
      <c r="R1" t="s">
        <v>12</v>
      </c>
      <c r="S1" t="s">
        <v>13</v>
      </c>
      <c r="T1" t="s">
        <v>14</v>
      </c>
      <c r="U1" t="s">
        <v>15</v>
      </c>
      <c r="V1" t="s">
        <v>3008</v>
      </c>
      <c r="W1" t="s">
        <v>16</v>
      </c>
      <c r="X1" t="s">
        <v>17</v>
      </c>
      <c r="Y1" t="s">
        <v>18</v>
      </c>
      <c r="Z1" t="s">
        <v>19</v>
      </c>
    </row>
    <row r="2" spans="1:26" x14ac:dyDescent="0.35">
      <c r="A2" t="s">
        <v>20</v>
      </c>
      <c r="B2">
        <v>1</v>
      </c>
      <c r="C2" t="s">
        <v>21</v>
      </c>
      <c r="D2" t="s">
        <v>22</v>
      </c>
      <c r="E2">
        <v>30</v>
      </c>
      <c r="F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" t="s">
        <v>23</v>
      </c>
      <c r="H2" t="s">
        <v>24</v>
      </c>
      <c r="I2">
        <v>27</v>
      </c>
      <c r="J2" t="str">
        <f>IF(Employee[[#This Row],[DistanceFromHome (KM)]] &lt;= 15, "Near", IF(Employee[[#This Row],[DistanceFromHome (KM)]] &lt;= 25, "Moderate", "Far"))</f>
        <v>Far</v>
      </c>
      <c r="K2" t="s">
        <v>25</v>
      </c>
      <c r="L2" t="s">
        <v>26</v>
      </c>
      <c r="M2">
        <v>5</v>
      </c>
      <c r="N2" t="s">
        <v>27</v>
      </c>
      <c r="O2" t="s">
        <v>28</v>
      </c>
      <c r="P2" t="s">
        <v>29</v>
      </c>
      <c r="Q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">
        <v>102059</v>
      </c>
      <c r="S2" t="s">
        <v>30</v>
      </c>
      <c r="T2" s="1">
        <v>40911</v>
      </c>
      <c r="U2" t="s">
        <v>30</v>
      </c>
      <c r="V2" s="1">
        <f>EDATE(Employee[[#This Row],[HireDate]], Employee[[#This Row],[YearsAtCompany]] * 12)</f>
        <v>44564</v>
      </c>
      <c r="W2">
        <v>10</v>
      </c>
      <c r="X2">
        <v>4</v>
      </c>
      <c r="Y2">
        <v>9</v>
      </c>
      <c r="Z2">
        <v>7</v>
      </c>
    </row>
    <row r="3" spans="1:26" x14ac:dyDescent="0.35">
      <c r="A3" t="s">
        <v>31</v>
      </c>
      <c r="B3">
        <v>1</v>
      </c>
      <c r="C3" t="s">
        <v>32</v>
      </c>
      <c r="D3" t="s">
        <v>33</v>
      </c>
      <c r="E3">
        <v>38</v>
      </c>
      <c r="F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" t="s">
        <v>23</v>
      </c>
      <c r="H3" t="s">
        <v>24</v>
      </c>
      <c r="I3">
        <v>23</v>
      </c>
      <c r="J3" t="str">
        <f>IF(Employee[[#This Row],[DistanceFromHome (KM)]] &lt;= 15, "Near", IF(Employee[[#This Row],[DistanceFromHome (KM)]] &lt;= 25, "Moderate", "Far"))</f>
        <v>Moderate</v>
      </c>
      <c r="K3" t="s">
        <v>34</v>
      </c>
      <c r="L3" t="s">
        <v>26</v>
      </c>
      <c r="M3">
        <v>4</v>
      </c>
      <c r="N3" t="s">
        <v>27</v>
      </c>
      <c r="O3" t="s">
        <v>28</v>
      </c>
      <c r="P3" t="s">
        <v>35</v>
      </c>
      <c r="Q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">
        <v>157718</v>
      </c>
      <c r="S3" t="s">
        <v>36</v>
      </c>
      <c r="T3" s="1">
        <v>40912</v>
      </c>
      <c r="U3" t="s">
        <v>30</v>
      </c>
      <c r="V3" s="1">
        <f>EDATE(Employee[[#This Row],[HireDate]], Employee[[#This Row],[YearsAtCompany]] * 12)</f>
        <v>44565</v>
      </c>
      <c r="W3">
        <v>10</v>
      </c>
      <c r="X3">
        <v>6</v>
      </c>
      <c r="Y3">
        <v>10</v>
      </c>
      <c r="Z3">
        <v>0</v>
      </c>
    </row>
    <row r="4" spans="1:26" x14ac:dyDescent="0.35">
      <c r="A4" t="s">
        <v>37</v>
      </c>
      <c r="B4">
        <v>1</v>
      </c>
      <c r="C4" t="s">
        <v>38</v>
      </c>
      <c r="D4" t="s">
        <v>33</v>
      </c>
      <c r="E4">
        <v>43</v>
      </c>
      <c r="F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" t="s">
        <v>23</v>
      </c>
      <c r="H4" t="s">
        <v>39</v>
      </c>
      <c r="I4">
        <v>29</v>
      </c>
      <c r="J4" t="str">
        <f>IF(Employee[[#This Row],[DistanceFromHome (KM)]] &lt;= 15, "Near", IF(Employee[[#This Row],[DistanceFromHome (KM)]] &lt;= 25, "Moderate", "Far"))</f>
        <v>Far</v>
      </c>
      <c r="K4" t="s">
        <v>34</v>
      </c>
      <c r="L4" t="s">
        <v>40</v>
      </c>
      <c r="M4">
        <v>4</v>
      </c>
      <c r="N4" t="s">
        <v>27</v>
      </c>
      <c r="O4" t="s">
        <v>41</v>
      </c>
      <c r="P4" t="s">
        <v>42</v>
      </c>
      <c r="Q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4">
        <v>309964</v>
      </c>
      <c r="S4" t="s">
        <v>30</v>
      </c>
      <c r="T4" s="1">
        <v>40912</v>
      </c>
      <c r="U4" t="s">
        <v>30</v>
      </c>
      <c r="V4" s="1">
        <f>EDATE(Employee[[#This Row],[HireDate]], Employee[[#This Row],[YearsAtCompany]] * 12)</f>
        <v>44565</v>
      </c>
      <c r="W4">
        <v>10</v>
      </c>
      <c r="X4">
        <v>6</v>
      </c>
      <c r="Y4">
        <v>10</v>
      </c>
      <c r="Z4">
        <v>8</v>
      </c>
    </row>
    <row r="5" spans="1:26" x14ac:dyDescent="0.35">
      <c r="A5" t="s">
        <v>43</v>
      </c>
      <c r="B5">
        <v>1</v>
      </c>
      <c r="C5" t="s">
        <v>44</v>
      </c>
      <c r="D5" t="s">
        <v>45</v>
      </c>
      <c r="E5">
        <v>39</v>
      </c>
      <c r="F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" t="s">
        <v>23</v>
      </c>
      <c r="H5" t="s">
        <v>46</v>
      </c>
      <c r="I5">
        <v>12</v>
      </c>
      <c r="J5" t="str">
        <f>IF(Employee[[#This Row],[DistanceFromHome (KM)]] &lt;= 15, "Near", IF(Employee[[#This Row],[DistanceFromHome (KM)]] &lt;= 25, "Moderate", "Far"))</f>
        <v>Near</v>
      </c>
      <c r="K5" t="s">
        <v>25</v>
      </c>
      <c r="L5" t="s">
        <v>26</v>
      </c>
      <c r="M5">
        <v>3</v>
      </c>
      <c r="N5" t="s">
        <v>47</v>
      </c>
      <c r="O5" t="s">
        <v>48</v>
      </c>
      <c r="P5" t="s">
        <v>42</v>
      </c>
      <c r="Q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5">
        <v>293132</v>
      </c>
      <c r="S5" t="s">
        <v>30</v>
      </c>
      <c r="T5" s="1">
        <v>40913</v>
      </c>
      <c r="U5" t="s">
        <v>30</v>
      </c>
      <c r="V5" s="1">
        <f>EDATE(Employee[[#This Row],[HireDate]], Employee[[#This Row],[YearsAtCompany]] * 12)</f>
        <v>44566</v>
      </c>
      <c r="W5">
        <v>10</v>
      </c>
      <c r="X5">
        <v>10</v>
      </c>
      <c r="Y5">
        <v>10</v>
      </c>
      <c r="Z5">
        <v>0</v>
      </c>
    </row>
    <row r="6" spans="1:26" x14ac:dyDescent="0.35">
      <c r="A6" t="s">
        <v>49</v>
      </c>
      <c r="B6">
        <v>1</v>
      </c>
      <c r="C6" t="s">
        <v>50</v>
      </c>
      <c r="D6" t="s">
        <v>22</v>
      </c>
      <c r="E6">
        <v>29</v>
      </c>
      <c r="F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" t="s">
        <v>23</v>
      </c>
      <c r="H6" t="s">
        <v>39</v>
      </c>
      <c r="I6">
        <v>29</v>
      </c>
      <c r="J6" t="str">
        <f>IF(Employee[[#This Row],[DistanceFromHome (KM)]] &lt;= 15, "Near", IF(Employee[[#This Row],[DistanceFromHome (KM)]] &lt;= 25, "Moderate", "Far"))</f>
        <v>Far</v>
      </c>
      <c r="K6" t="s">
        <v>34</v>
      </c>
      <c r="L6" t="s">
        <v>26</v>
      </c>
      <c r="M6">
        <v>2</v>
      </c>
      <c r="N6" t="s">
        <v>51</v>
      </c>
      <c r="O6" t="s">
        <v>52</v>
      </c>
      <c r="P6" t="s">
        <v>35</v>
      </c>
      <c r="Q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">
        <v>49606</v>
      </c>
      <c r="S6" t="s">
        <v>30</v>
      </c>
      <c r="T6" s="1">
        <v>40913</v>
      </c>
      <c r="U6" t="s">
        <v>36</v>
      </c>
      <c r="V6" s="1">
        <f>EDATE(Employee[[#This Row],[HireDate]], Employee[[#This Row],[YearsAtCompany]] * 12)</f>
        <v>43105</v>
      </c>
      <c r="W6">
        <v>6</v>
      </c>
      <c r="X6">
        <v>1</v>
      </c>
      <c r="Y6">
        <v>1</v>
      </c>
      <c r="Z6">
        <v>6</v>
      </c>
    </row>
    <row r="7" spans="1:26" x14ac:dyDescent="0.35">
      <c r="A7" t="s">
        <v>53</v>
      </c>
      <c r="B7">
        <v>1</v>
      </c>
      <c r="C7" t="s">
        <v>54</v>
      </c>
      <c r="D7" t="s">
        <v>33</v>
      </c>
      <c r="E7">
        <v>34</v>
      </c>
      <c r="F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" t="s">
        <v>23</v>
      </c>
      <c r="H7" t="s">
        <v>24</v>
      </c>
      <c r="I7">
        <v>30</v>
      </c>
      <c r="J7" t="str">
        <f>IF(Employee[[#This Row],[DistanceFromHome (KM)]] &lt;= 15, "Near", IF(Employee[[#This Row],[DistanceFromHome (KM)]] &lt;= 25, "Moderate", "Far"))</f>
        <v>Far</v>
      </c>
      <c r="K7" t="s">
        <v>55</v>
      </c>
      <c r="L7" t="s">
        <v>56</v>
      </c>
      <c r="M7">
        <v>2</v>
      </c>
      <c r="N7" t="s">
        <v>27</v>
      </c>
      <c r="O7" t="s">
        <v>28</v>
      </c>
      <c r="P7" t="s">
        <v>29</v>
      </c>
      <c r="Q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">
        <v>133468</v>
      </c>
      <c r="S7" t="s">
        <v>30</v>
      </c>
      <c r="T7" s="1">
        <v>40913</v>
      </c>
      <c r="U7" t="s">
        <v>30</v>
      </c>
      <c r="V7" s="1">
        <f>EDATE(Employee[[#This Row],[HireDate]], Employee[[#This Row],[YearsAtCompany]] * 12)</f>
        <v>44566</v>
      </c>
      <c r="W7">
        <v>10</v>
      </c>
      <c r="X7">
        <v>3</v>
      </c>
      <c r="Y7">
        <v>7</v>
      </c>
      <c r="Z7">
        <v>9</v>
      </c>
    </row>
    <row r="8" spans="1:26" x14ac:dyDescent="0.35">
      <c r="A8" t="s">
        <v>57</v>
      </c>
      <c r="B8">
        <v>1</v>
      </c>
      <c r="C8" t="s">
        <v>58</v>
      </c>
      <c r="D8" t="s">
        <v>22</v>
      </c>
      <c r="E8">
        <v>42</v>
      </c>
      <c r="F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" t="s">
        <v>59</v>
      </c>
      <c r="H8" t="s">
        <v>46</v>
      </c>
      <c r="I8">
        <v>45</v>
      </c>
      <c r="J8" t="str">
        <f>IF(Employee[[#This Row],[DistanceFromHome (KM)]] &lt;= 15, "Near", IF(Employee[[#This Row],[DistanceFromHome (KM)]] &lt;= 25, "Moderate", "Far"))</f>
        <v>Far</v>
      </c>
      <c r="K8" t="s">
        <v>55</v>
      </c>
      <c r="L8" t="s">
        <v>60</v>
      </c>
      <c r="M8">
        <v>3</v>
      </c>
      <c r="N8" t="s">
        <v>61</v>
      </c>
      <c r="O8" t="s">
        <v>48</v>
      </c>
      <c r="P8" t="s">
        <v>42</v>
      </c>
      <c r="Q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">
        <v>259284</v>
      </c>
      <c r="S8" t="s">
        <v>30</v>
      </c>
      <c r="T8" s="1">
        <v>40917</v>
      </c>
      <c r="U8" t="s">
        <v>30</v>
      </c>
      <c r="V8" s="1">
        <f>EDATE(Employee[[#This Row],[HireDate]], Employee[[#This Row],[YearsAtCompany]] * 12)</f>
        <v>44570</v>
      </c>
      <c r="W8">
        <v>10</v>
      </c>
      <c r="X8">
        <v>2</v>
      </c>
      <c r="Y8">
        <v>6</v>
      </c>
      <c r="Z8">
        <v>6</v>
      </c>
    </row>
    <row r="9" spans="1:26" x14ac:dyDescent="0.35">
      <c r="A9" t="s">
        <v>62</v>
      </c>
      <c r="B9">
        <v>1</v>
      </c>
      <c r="C9" t="s">
        <v>63</v>
      </c>
      <c r="D9" t="s">
        <v>22</v>
      </c>
      <c r="E9">
        <v>40</v>
      </c>
      <c r="F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" t="s">
        <v>23</v>
      </c>
      <c r="H9" t="s">
        <v>24</v>
      </c>
      <c r="I9">
        <v>3</v>
      </c>
      <c r="J9" t="str">
        <f>IF(Employee[[#This Row],[DistanceFromHome (KM)]] &lt;= 15, "Near", IF(Employee[[#This Row],[DistanceFromHome (KM)]] &lt;= 25, "Moderate", "Far"))</f>
        <v>Near</v>
      </c>
      <c r="K9" t="s">
        <v>34</v>
      </c>
      <c r="L9" t="s">
        <v>64</v>
      </c>
      <c r="M9">
        <v>2</v>
      </c>
      <c r="N9" t="s">
        <v>65</v>
      </c>
      <c r="O9" t="s">
        <v>28</v>
      </c>
      <c r="P9" t="s">
        <v>29</v>
      </c>
      <c r="Q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">
        <v>104426</v>
      </c>
      <c r="S9" t="s">
        <v>30</v>
      </c>
      <c r="T9" s="1">
        <v>40919</v>
      </c>
      <c r="U9" t="s">
        <v>30</v>
      </c>
      <c r="V9" s="1">
        <f>EDATE(Employee[[#This Row],[HireDate]], Employee[[#This Row],[YearsAtCompany]] * 12)</f>
        <v>44572</v>
      </c>
      <c r="W9">
        <v>10</v>
      </c>
      <c r="X9">
        <v>3</v>
      </c>
      <c r="Y9">
        <v>4</v>
      </c>
      <c r="Z9">
        <v>6</v>
      </c>
    </row>
    <row r="10" spans="1:26" x14ac:dyDescent="0.35">
      <c r="A10" t="s">
        <v>66</v>
      </c>
      <c r="B10">
        <v>1</v>
      </c>
      <c r="C10" t="s">
        <v>67</v>
      </c>
      <c r="D10" t="s">
        <v>33</v>
      </c>
      <c r="E10">
        <v>38</v>
      </c>
      <c r="F1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" t="s">
        <v>23</v>
      </c>
      <c r="H10" t="s">
        <v>24</v>
      </c>
      <c r="I10">
        <v>20</v>
      </c>
      <c r="J10" t="str">
        <f>IF(Employee[[#This Row],[DistanceFromHome (KM)]] &lt;= 15, "Near", IF(Employee[[#This Row],[DistanceFromHome (KM)]] &lt;= 25, "Moderate", "Far"))</f>
        <v>Moderate</v>
      </c>
      <c r="K10" t="s">
        <v>25</v>
      </c>
      <c r="L10" t="s">
        <v>60</v>
      </c>
      <c r="M10">
        <v>4</v>
      </c>
      <c r="N10" t="s">
        <v>27</v>
      </c>
      <c r="O10" t="s">
        <v>28</v>
      </c>
      <c r="P10" t="s">
        <v>42</v>
      </c>
      <c r="Q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">
        <v>147098</v>
      </c>
      <c r="S10" t="s">
        <v>30</v>
      </c>
      <c r="T10" s="1">
        <v>40919</v>
      </c>
      <c r="U10" t="s">
        <v>30</v>
      </c>
      <c r="V10" s="1">
        <f>EDATE(Employee[[#This Row],[HireDate]], Employee[[#This Row],[YearsAtCompany]] * 12)</f>
        <v>44572</v>
      </c>
      <c r="W10">
        <v>10</v>
      </c>
      <c r="X10">
        <v>5</v>
      </c>
      <c r="Y10">
        <v>8</v>
      </c>
      <c r="Z10">
        <v>2</v>
      </c>
    </row>
    <row r="11" spans="1:26" x14ac:dyDescent="0.35">
      <c r="A11" t="s">
        <v>68</v>
      </c>
      <c r="B11">
        <v>1</v>
      </c>
      <c r="C11" t="s">
        <v>69</v>
      </c>
      <c r="D11" t="s">
        <v>22</v>
      </c>
      <c r="E11">
        <v>31</v>
      </c>
      <c r="F1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" t="s">
        <v>70</v>
      </c>
      <c r="H11" t="s">
        <v>46</v>
      </c>
      <c r="I11">
        <v>4</v>
      </c>
      <c r="J11" t="str">
        <f>IF(Employee[[#This Row],[DistanceFromHome (KM)]] &lt;= 15, "Near", IF(Employee[[#This Row],[DistanceFromHome (KM)]] &lt;= 25, "Moderate", "Far"))</f>
        <v>Near</v>
      </c>
      <c r="K11" t="s">
        <v>55</v>
      </c>
      <c r="L11" t="s">
        <v>64</v>
      </c>
      <c r="M11">
        <v>2</v>
      </c>
      <c r="N11" t="s">
        <v>61</v>
      </c>
      <c r="O11" t="s">
        <v>71</v>
      </c>
      <c r="P11" t="s">
        <v>35</v>
      </c>
      <c r="Q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">
        <v>69747</v>
      </c>
      <c r="S11" t="s">
        <v>30</v>
      </c>
      <c r="T11" s="1">
        <v>40920</v>
      </c>
      <c r="U11" t="s">
        <v>36</v>
      </c>
      <c r="V11" s="1">
        <f>EDATE(Employee[[#This Row],[HireDate]], Employee[[#This Row],[YearsAtCompany]] * 12)</f>
        <v>43112</v>
      </c>
      <c r="W11">
        <v>6</v>
      </c>
      <c r="X11">
        <v>5</v>
      </c>
      <c r="Y11">
        <v>5</v>
      </c>
      <c r="Z11">
        <v>1</v>
      </c>
    </row>
    <row r="12" spans="1:26" x14ac:dyDescent="0.35">
      <c r="A12" t="s">
        <v>72</v>
      </c>
      <c r="B12">
        <v>1</v>
      </c>
      <c r="C12" t="s">
        <v>73</v>
      </c>
      <c r="D12" t="s">
        <v>22</v>
      </c>
      <c r="E12">
        <v>32</v>
      </c>
      <c r="F1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" t="s">
        <v>23</v>
      </c>
      <c r="H12" t="s">
        <v>46</v>
      </c>
      <c r="I12">
        <v>42</v>
      </c>
      <c r="J12" t="str">
        <f>IF(Employee[[#This Row],[DistanceFromHome (KM)]] &lt;= 15, "Near", IF(Employee[[#This Row],[DistanceFromHome (KM)]] &lt;= 25, "Moderate", "Far"))</f>
        <v>Far</v>
      </c>
      <c r="K12" t="s">
        <v>34</v>
      </c>
      <c r="L12" t="s">
        <v>26</v>
      </c>
      <c r="M12">
        <v>4</v>
      </c>
      <c r="N12" t="s">
        <v>47</v>
      </c>
      <c r="O12" t="s">
        <v>71</v>
      </c>
      <c r="P12" t="s">
        <v>35</v>
      </c>
      <c r="Q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">
        <v>102022</v>
      </c>
      <c r="S12" t="s">
        <v>30</v>
      </c>
      <c r="T12" s="1">
        <v>40920</v>
      </c>
      <c r="U12" t="s">
        <v>30</v>
      </c>
      <c r="V12" s="1">
        <f>EDATE(Employee[[#This Row],[HireDate]], Employee[[#This Row],[YearsAtCompany]] * 12)</f>
        <v>44573</v>
      </c>
      <c r="W12">
        <v>10</v>
      </c>
      <c r="X12">
        <v>4</v>
      </c>
      <c r="Y12">
        <v>5</v>
      </c>
      <c r="Z12">
        <v>8</v>
      </c>
    </row>
    <row r="13" spans="1:26" x14ac:dyDescent="0.35">
      <c r="A13" t="s">
        <v>74</v>
      </c>
      <c r="B13">
        <v>1</v>
      </c>
      <c r="C13" t="s">
        <v>75</v>
      </c>
      <c r="D13" t="s">
        <v>22</v>
      </c>
      <c r="E13">
        <v>35</v>
      </c>
      <c r="F1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" t="s">
        <v>23</v>
      </c>
      <c r="H13" t="s">
        <v>46</v>
      </c>
      <c r="I13">
        <v>8</v>
      </c>
      <c r="J13" t="str">
        <f>IF(Employee[[#This Row],[DistanceFromHome (KM)]] &lt;= 15, "Near", IF(Employee[[#This Row],[DistanceFromHome (KM)]] &lt;= 25, "Moderate", "Far"))</f>
        <v>Near</v>
      </c>
      <c r="K13" t="s">
        <v>55</v>
      </c>
      <c r="L13" t="s">
        <v>65</v>
      </c>
      <c r="M13">
        <v>4</v>
      </c>
      <c r="N13" t="s">
        <v>61</v>
      </c>
      <c r="O13" t="s">
        <v>76</v>
      </c>
      <c r="P13" t="s">
        <v>35</v>
      </c>
      <c r="Q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">
        <v>272175</v>
      </c>
      <c r="S13" t="s">
        <v>30</v>
      </c>
      <c r="T13" s="1">
        <v>40920</v>
      </c>
      <c r="U13" t="s">
        <v>30</v>
      </c>
      <c r="V13" s="1">
        <f>EDATE(Employee[[#This Row],[HireDate]], Employee[[#This Row],[YearsAtCompany]] * 12)</f>
        <v>44573</v>
      </c>
      <c r="W13">
        <v>10</v>
      </c>
      <c r="X13">
        <v>7</v>
      </c>
      <c r="Y13">
        <v>8</v>
      </c>
      <c r="Z13">
        <v>2</v>
      </c>
    </row>
    <row r="14" spans="1:26" x14ac:dyDescent="0.35">
      <c r="A14" t="s">
        <v>77</v>
      </c>
      <c r="B14">
        <v>1</v>
      </c>
      <c r="C14" t="s">
        <v>78</v>
      </c>
      <c r="D14" t="s">
        <v>33</v>
      </c>
      <c r="E14">
        <v>38</v>
      </c>
      <c r="F1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" t="s">
        <v>23</v>
      </c>
      <c r="H14" t="s">
        <v>24</v>
      </c>
      <c r="I14">
        <v>35</v>
      </c>
      <c r="J14" t="str">
        <f>IF(Employee[[#This Row],[DistanceFromHome (KM)]] &lt;= 15, "Near", IF(Employee[[#This Row],[DistanceFromHome (KM)]] &lt;= 25, "Moderate", "Far"))</f>
        <v>Far</v>
      </c>
      <c r="K14" t="s">
        <v>55</v>
      </c>
      <c r="L14" t="s">
        <v>40</v>
      </c>
      <c r="M14">
        <v>3</v>
      </c>
      <c r="N14" t="s">
        <v>27</v>
      </c>
      <c r="O14" t="s">
        <v>79</v>
      </c>
      <c r="P14" t="s">
        <v>35</v>
      </c>
      <c r="Q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">
        <v>340229</v>
      </c>
      <c r="S14" t="s">
        <v>36</v>
      </c>
      <c r="T14" s="1">
        <v>40921</v>
      </c>
      <c r="U14" t="s">
        <v>30</v>
      </c>
      <c r="V14" s="1">
        <f>EDATE(Employee[[#This Row],[HireDate]], Employee[[#This Row],[YearsAtCompany]] * 12)</f>
        <v>44574</v>
      </c>
      <c r="W14">
        <v>10</v>
      </c>
      <c r="X14">
        <v>7</v>
      </c>
      <c r="Y14">
        <v>9</v>
      </c>
      <c r="Z14">
        <v>3</v>
      </c>
    </row>
    <row r="15" spans="1:26" x14ac:dyDescent="0.35">
      <c r="A15" t="s">
        <v>80</v>
      </c>
      <c r="B15">
        <v>1</v>
      </c>
      <c r="C15" t="s">
        <v>81</v>
      </c>
      <c r="D15" t="s">
        <v>45</v>
      </c>
      <c r="E15">
        <v>37</v>
      </c>
      <c r="F1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5" t="s">
        <v>23</v>
      </c>
      <c r="H15" t="s">
        <v>46</v>
      </c>
      <c r="I15">
        <v>3</v>
      </c>
      <c r="J15" t="str">
        <f>IF(Employee[[#This Row],[DistanceFromHome (KM)]] &lt;= 15, "Near", IF(Employee[[#This Row],[DistanceFromHome (KM)]] &lt;= 25, "Moderate", "Far"))</f>
        <v>Near</v>
      </c>
      <c r="K15" t="s">
        <v>25</v>
      </c>
      <c r="L15" t="s">
        <v>26</v>
      </c>
      <c r="M15">
        <v>3</v>
      </c>
      <c r="N15" t="s">
        <v>47</v>
      </c>
      <c r="O15" t="s">
        <v>82</v>
      </c>
      <c r="P15" t="s">
        <v>29</v>
      </c>
      <c r="Q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5">
        <v>48395</v>
      </c>
      <c r="S15" t="s">
        <v>30</v>
      </c>
      <c r="T15" s="1">
        <v>40923</v>
      </c>
      <c r="U15" t="s">
        <v>30</v>
      </c>
      <c r="V15" s="1">
        <f>EDATE(Employee[[#This Row],[HireDate]], Employee[[#This Row],[YearsAtCompany]] * 12)</f>
        <v>44576</v>
      </c>
      <c r="W15">
        <v>10</v>
      </c>
      <c r="X15">
        <v>2</v>
      </c>
      <c r="Y15">
        <v>2</v>
      </c>
      <c r="Z15">
        <v>4</v>
      </c>
    </row>
    <row r="16" spans="1:26" x14ac:dyDescent="0.35">
      <c r="A16" t="s">
        <v>83</v>
      </c>
      <c r="B16">
        <v>1</v>
      </c>
      <c r="C16" t="s">
        <v>84</v>
      </c>
      <c r="D16" t="s">
        <v>33</v>
      </c>
      <c r="E16">
        <v>33</v>
      </c>
      <c r="F1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6" t="s">
        <v>23</v>
      </c>
      <c r="H16" t="s">
        <v>46</v>
      </c>
      <c r="I16">
        <v>4</v>
      </c>
      <c r="J16" t="str">
        <f>IF(Employee[[#This Row],[DistanceFromHome (KM)]] &lt;= 15, "Near", IF(Employee[[#This Row],[DistanceFromHome (KM)]] &lt;= 25, "Moderate", "Far"))</f>
        <v>Near</v>
      </c>
      <c r="K16" t="s">
        <v>55</v>
      </c>
      <c r="L16" t="s">
        <v>56</v>
      </c>
      <c r="M16">
        <v>4</v>
      </c>
      <c r="N16" t="s">
        <v>65</v>
      </c>
      <c r="O16" t="s">
        <v>85</v>
      </c>
      <c r="P16" t="s">
        <v>35</v>
      </c>
      <c r="Q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6">
        <v>97126</v>
      </c>
      <c r="S16" t="s">
        <v>30</v>
      </c>
      <c r="T16" s="1">
        <v>40923</v>
      </c>
      <c r="U16" t="s">
        <v>30</v>
      </c>
      <c r="V16" s="1">
        <f>EDATE(Employee[[#This Row],[HireDate]], Employee[[#This Row],[YearsAtCompany]] * 12)</f>
        <v>44576</v>
      </c>
      <c r="W16">
        <v>10</v>
      </c>
      <c r="X16">
        <v>8</v>
      </c>
      <c r="Y16">
        <v>10</v>
      </c>
      <c r="Z16">
        <v>2</v>
      </c>
    </row>
    <row r="17" spans="1:26" x14ac:dyDescent="0.35">
      <c r="A17" t="s">
        <v>86</v>
      </c>
      <c r="B17">
        <v>1</v>
      </c>
      <c r="C17" t="s">
        <v>87</v>
      </c>
      <c r="D17" t="s">
        <v>22</v>
      </c>
      <c r="E17">
        <v>42</v>
      </c>
      <c r="F1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7" t="s">
        <v>23</v>
      </c>
      <c r="H17" t="s">
        <v>46</v>
      </c>
      <c r="I17">
        <v>21</v>
      </c>
      <c r="J17" t="str">
        <f>IF(Employee[[#This Row],[DistanceFromHome (KM)]] &lt;= 15, "Near", IF(Employee[[#This Row],[DistanceFromHome (KM)]] &lt;= 25, "Moderate", "Far"))</f>
        <v>Moderate</v>
      </c>
      <c r="K17" t="s">
        <v>25</v>
      </c>
      <c r="L17" t="s">
        <v>60</v>
      </c>
      <c r="M17">
        <v>3</v>
      </c>
      <c r="N17" t="s">
        <v>61</v>
      </c>
      <c r="O17" t="s">
        <v>48</v>
      </c>
      <c r="P17" t="s">
        <v>42</v>
      </c>
      <c r="Q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7">
        <v>316208</v>
      </c>
      <c r="S17" t="s">
        <v>30</v>
      </c>
      <c r="T17" s="1">
        <v>40925</v>
      </c>
      <c r="U17" t="s">
        <v>30</v>
      </c>
      <c r="V17" s="1">
        <f>EDATE(Employee[[#This Row],[HireDate]], Employee[[#This Row],[YearsAtCompany]] * 12)</f>
        <v>44578</v>
      </c>
      <c r="W17">
        <v>10</v>
      </c>
      <c r="X17">
        <v>8</v>
      </c>
      <c r="Y17">
        <v>8</v>
      </c>
      <c r="Z17">
        <v>7</v>
      </c>
    </row>
    <row r="18" spans="1:26" x14ac:dyDescent="0.35">
      <c r="A18" t="s">
        <v>88</v>
      </c>
      <c r="B18">
        <v>1</v>
      </c>
      <c r="C18" t="s">
        <v>89</v>
      </c>
      <c r="D18" t="s">
        <v>33</v>
      </c>
      <c r="E18">
        <v>43</v>
      </c>
      <c r="F1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8" t="s">
        <v>23</v>
      </c>
      <c r="H18" t="s">
        <v>24</v>
      </c>
      <c r="I18">
        <v>27</v>
      </c>
      <c r="J18" t="str">
        <f>IF(Employee[[#This Row],[DistanceFromHome (KM)]] &lt;= 15, "Near", IF(Employee[[#This Row],[DistanceFromHome (KM)]] &lt;= 25, "Moderate", "Far"))</f>
        <v>Far</v>
      </c>
      <c r="K18" t="s">
        <v>34</v>
      </c>
      <c r="L18" t="s">
        <v>56</v>
      </c>
      <c r="M18">
        <v>3</v>
      </c>
      <c r="N18" t="s">
        <v>27</v>
      </c>
      <c r="O18" t="s">
        <v>28</v>
      </c>
      <c r="P18" t="s">
        <v>35</v>
      </c>
      <c r="Q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8">
        <v>128885</v>
      </c>
      <c r="S18" t="s">
        <v>36</v>
      </c>
      <c r="T18" s="1">
        <v>40925</v>
      </c>
      <c r="U18" t="s">
        <v>30</v>
      </c>
      <c r="V18" s="1">
        <f>EDATE(Employee[[#This Row],[HireDate]], Employee[[#This Row],[YearsAtCompany]] * 12)</f>
        <v>44578</v>
      </c>
      <c r="W18">
        <v>10</v>
      </c>
      <c r="X18">
        <v>1</v>
      </c>
      <c r="Y18">
        <v>10</v>
      </c>
      <c r="Z18">
        <v>2</v>
      </c>
    </row>
    <row r="19" spans="1:26" x14ac:dyDescent="0.35">
      <c r="A19" t="s">
        <v>90</v>
      </c>
      <c r="B19">
        <v>1</v>
      </c>
      <c r="C19" t="s">
        <v>91</v>
      </c>
      <c r="D19" t="s">
        <v>33</v>
      </c>
      <c r="E19">
        <v>43</v>
      </c>
      <c r="F1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9" t="s">
        <v>59</v>
      </c>
      <c r="H19" t="s">
        <v>24</v>
      </c>
      <c r="I19">
        <v>34</v>
      </c>
      <c r="J19" t="str">
        <f>IF(Employee[[#This Row],[DistanceFromHome (KM)]] &lt;= 15, "Near", IF(Employee[[#This Row],[DistanceFromHome (KM)]] &lt;= 25, "Moderate", "Far"))</f>
        <v>Far</v>
      </c>
      <c r="K19" t="s">
        <v>55</v>
      </c>
      <c r="L19" t="s">
        <v>26</v>
      </c>
      <c r="M19">
        <v>4</v>
      </c>
      <c r="N19" t="s">
        <v>27</v>
      </c>
      <c r="O19" t="s">
        <v>28</v>
      </c>
      <c r="P19" t="s">
        <v>42</v>
      </c>
      <c r="Q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9">
        <v>108315</v>
      </c>
      <c r="S19" t="s">
        <v>30</v>
      </c>
      <c r="T19" s="1">
        <v>40925</v>
      </c>
      <c r="U19" t="s">
        <v>30</v>
      </c>
      <c r="V19" s="1">
        <f>EDATE(Employee[[#This Row],[HireDate]], Employee[[#This Row],[YearsAtCompany]] * 12)</f>
        <v>44578</v>
      </c>
      <c r="W19">
        <v>10</v>
      </c>
      <c r="X19">
        <v>9</v>
      </c>
      <c r="Y19">
        <v>10</v>
      </c>
      <c r="Z19">
        <v>10</v>
      </c>
    </row>
    <row r="20" spans="1:26" x14ac:dyDescent="0.35">
      <c r="A20" t="s">
        <v>92</v>
      </c>
      <c r="B20">
        <v>1</v>
      </c>
      <c r="C20" t="s">
        <v>93</v>
      </c>
      <c r="D20" t="s">
        <v>22</v>
      </c>
      <c r="E20">
        <v>45</v>
      </c>
      <c r="F2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0" t="s">
        <v>70</v>
      </c>
      <c r="H20" t="s">
        <v>46</v>
      </c>
      <c r="I20">
        <v>19</v>
      </c>
      <c r="J20" t="str">
        <f>IF(Employee[[#This Row],[DistanceFromHome (KM)]] &lt;= 15, "Near", IF(Employee[[#This Row],[DistanceFromHome (KM)]] &lt;= 25, "Moderate", "Far"))</f>
        <v>Moderate</v>
      </c>
      <c r="K20" t="s">
        <v>55</v>
      </c>
      <c r="L20" t="s">
        <v>40</v>
      </c>
      <c r="M20">
        <v>1</v>
      </c>
      <c r="N20" t="s">
        <v>47</v>
      </c>
      <c r="O20" t="s">
        <v>82</v>
      </c>
      <c r="P20" t="s">
        <v>42</v>
      </c>
      <c r="Q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0">
        <v>136521</v>
      </c>
      <c r="S20" t="s">
        <v>30</v>
      </c>
      <c r="T20" s="1">
        <v>40926</v>
      </c>
      <c r="U20" t="s">
        <v>30</v>
      </c>
      <c r="V20" s="1">
        <f>EDATE(Employee[[#This Row],[HireDate]], Employee[[#This Row],[YearsAtCompany]] * 12)</f>
        <v>44579</v>
      </c>
      <c r="W20">
        <v>10</v>
      </c>
      <c r="X20">
        <v>3</v>
      </c>
      <c r="Y20">
        <v>6</v>
      </c>
      <c r="Z20">
        <v>1</v>
      </c>
    </row>
    <row r="21" spans="1:26" x14ac:dyDescent="0.35">
      <c r="A21" t="s">
        <v>94</v>
      </c>
      <c r="B21">
        <v>1</v>
      </c>
      <c r="C21" t="s">
        <v>95</v>
      </c>
      <c r="D21" t="s">
        <v>22</v>
      </c>
      <c r="E21">
        <v>38</v>
      </c>
      <c r="F2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1" t="s">
        <v>23</v>
      </c>
      <c r="H21" t="s">
        <v>24</v>
      </c>
      <c r="I21">
        <v>1</v>
      </c>
      <c r="J21" t="str">
        <f>IF(Employee[[#This Row],[DistanceFromHome (KM)]] &lt;= 15, "Near", IF(Employee[[#This Row],[DistanceFromHome (KM)]] &lt;= 25, "Moderate", "Far"))</f>
        <v>Near</v>
      </c>
      <c r="K21" t="s">
        <v>34</v>
      </c>
      <c r="L21" t="s">
        <v>26</v>
      </c>
      <c r="M21">
        <v>1</v>
      </c>
      <c r="N21" t="s">
        <v>96</v>
      </c>
      <c r="O21" t="s">
        <v>28</v>
      </c>
      <c r="P21" t="s">
        <v>35</v>
      </c>
      <c r="Q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1">
        <v>151141</v>
      </c>
      <c r="S21" t="s">
        <v>30</v>
      </c>
      <c r="T21" s="1">
        <v>40927</v>
      </c>
      <c r="U21" t="s">
        <v>30</v>
      </c>
      <c r="V21" s="1">
        <f>EDATE(Employee[[#This Row],[HireDate]], Employee[[#This Row],[YearsAtCompany]] * 12)</f>
        <v>44580</v>
      </c>
      <c r="W21">
        <v>10</v>
      </c>
      <c r="X21">
        <v>3</v>
      </c>
      <c r="Y21">
        <v>6</v>
      </c>
      <c r="Z21">
        <v>9</v>
      </c>
    </row>
    <row r="22" spans="1:26" x14ac:dyDescent="0.35">
      <c r="A22" t="s">
        <v>97</v>
      </c>
      <c r="B22">
        <v>1</v>
      </c>
      <c r="C22" t="s">
        <v>98</v>
      </c>
      <c r="D22" t="s">
        <v>22</v>
      </c>
      <c r="E22">
        <v>39</v>
      </c>
      <c r="F2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2" t="s">
        <v>70</v>
      </c>
      <c r="H22" t="s">
        <v>24</v>
      </c>
      <c r="I22">
        <v>17</v>
      </c>
      <c r="J22" t="str">
        <f>IF(Employee[[#This Row],[DistanceFromHome (KM)]] &lt;= 15, "Near", IF(Employee[[#This Row],[DistanceFromHome (KM)]] &lt;= 25, "Moderate", "Far"))</f>
        <v>Moderate</v>
      </c>
      <c r="K22" t="s">
        <v>34</v>
      </c>
      <c r="L22" t="s">
        <v>26</v>
      </c>
      <c r="M22">
        <v>2</v>
      </c>
      <c r="N22" t="s">
        <v>51</v>
      </c>
      <c r="O22" t="s">
        <v>28</v>
      </c>
      <c r="P22" t="s">
        <v>42</v>
      </c>
      <c r="Q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2">
        <v>107863</v>
      </c>
      <c r="S22" t="s">
        <v>36</v>
      </c>
      <c r="T22" s="1">
        <v>40927</v>
      </c>
      <c r="U22" t="s">
        <v>36</v>
      </c>
      <c r="V22" s="1">
        <f>EDATE(Employee[[#This Row],[HireDate]], Employee[[#This Row],[YearsAtCompany]] * 12)</f>
        <v>43849</v>
      </c>
      <c r="W22">
        <v>8</v>
      </c>
      <c r="X22">
        <v>8</v>
      </c>
      <c r="Y22">
        <v>8</v>
      </c>
      <c r="Z22">
        <v>5</v>
      </c>
    </row>
    <row r="23" spans="1:26" x14ac:dyDescent="0.35">
      <c r="A23" t="s">
        <v>99</v>
      </c>
      <c r="B23">
        <v>1</v>
      </c>
      <c r="C23" t="s">
        <v>100</v>
      </c>
      <c r="D23" t="s">
        <v>33</v>
      </c>
      <c r="E23">
        <v>33</v>
      </c>
      <c r="F2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3" t="s">
        <v>23</v>
      </c>
      <c r="H23" t="s">
        <v>39</v>
      </c>
      <c r="I23">
        <v>3</v>
      </c>
      <c r="J23" t="str">
        <f>IF(Employee[[#This Row],[DistanceFromHome (KM)]] &lt;= 15, "Near", IF(Employee[[#This Row],[DistanceFromHome (KM)]] &lt;= 25, "Moderate", "Far"))</f>
        <v>Near</v>
      </c>
      <c r="K23" t="s">
        <v>34</v>
      </c>
      <c r="L23" t="s">
        <v>56</v>
      </c>
      <c r="M23">
        <v>1</v>
      </c>
      <c r="N23" t="s">
        <v>51</v>
      </c>
      <c r="O23" t="s">
        <v>52</v>
      </c>
      <c r="P23" t="s">
        <v>29</v>
      </c>
      <c r="Q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3">
        <v>53616</v>
      </c>
      <c r="S23" t="s">
        <v>36</v>
      </c>
      <c r="T23" s="1">
        <v>40927</v>
      </c>
      <c r="U23" t="s">
        <v>30</v>
      </c>
      <c r="V23" s="1">
        <f>EDATE(Employee[[#This Row],[HireDate]], Employee[[#This Row],[YearsAtCompany]] * 12)</f>
        <v>44580</v>
      </c>
      <c r="W23">
        <v>10</v>
      </c>
      <c r="X23">
        <v>2</v>
      </c>
      <c r="Y23">
        <v>3</v>
      </c>
      <c r="Z23">
        <v>7</v>
      </c>
    </row>
    <row r="24" spans="1:26" x14ac:dyDescent="0.35">
      <c r="A24" t="s">
        <v>101</v>
      </c>
      <c r="B24">
        <v>1</v>
      </c>
      <c r="C24" t="s">
        <v>102</v>
      </c>
      <c r="D24" t="s">
        <v>33</v>
      </c>
      <c r="E24">
        <v>36</v>
      </c>
      <c r="F2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" t="s">
        <v>59</v>
      </c>
      <c r="H24" t="s">
        <v>46</v>
      </c>
      <c r="I24">
        <v>36</v>
      </c>
      <c r="J24" t="str">
        <f>IF(Employee[[#This Row],[DistanceFromHome (KM)]] &lt;= 15, "Near", IF(Employee[[#This Row],[DistanceFromHome (KM)]] &lt;= 25, "Moderate", "Far"))</f>
        <v>Far</v>
      </c>
      <c r="K24" t="s">
        <v>25</v>
      </c>
      <c r="L24" t="s">
        <v>26</v>
      </c>
      <c r="M24">
        <v>2</v>
      </c>
      <c r="N24" t="s">
        <v>61</v>
      </c>
      <c r="O24" t="s">
        <v>82</v>
      </c>
      <c r="P24" t="s">
        <v>29</v>
      </c>
      <c r="Q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4">
        <v>61298</v>
      </c>
      <c r="S24" t="s">
        <v>36</v>
      </c>
      <c r="T24" s="1">
        <v>40927</v>
      </c>
      <c r="U24" t="s">
        <v>30</v>
      </c>
      <c r="V24" s="1">
        <f>EDATE(Employee[[#This Row],[HireDate]], Employee[[#This Row],[YearsAtCompany]] * 12)</f>
        <v>44580</v>
      </c>
      <c r="W24">
        <v>10</v>
      </c>
      <c r="X24">
        <v>3</v>
      </c>
      <c r="Y24">
        <v>9</v>
      </c>
      <c r="Z24">
        <v>3</v>
      </c>
    </row>
    <row r="25" spans="1:26" x14ac:dyDescent="0.35">
      <c r="A25" t="s">
        <v>103</v>
      </c>
      <c r="B25">
        <v>1</v>
      </c>
      <c r="C25" t="s">
        <v>104</v>
      </c>
      <c r="D25" t="s">
        <v>22</v>
      </c>
      <c r="E25">
        <v>45</v>
      </c>
      <c r="F2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5" t="s">
        <v>23</v>
      </c>
      <c r="H25" t="s">
        <v>39</v>
      </c>
      <c r="I25">
        <v>34</v>
      </c>
      <c r="J25" t="str">
        <f>IF(Employee[[#This Row],[DistanceFromHome (KM)]] &lt;= 15, "Near", IF(Employee[[#This Row],[DistanceFromHome (KM)]] &lt;= 25, "Moderate", "Far"))</f>
        <v>Far</v>
      </c>
      <c r="K25" t="s">
        <v>55</v>
      </c>
      <c r="L25" t="s">
        <v>60</v>
      </c>
      <c r="M25">
        <v>2</v>
      </c>
      <c r="N25" t="s">
        <v>39</v>
      </c>
      <c r="O25" t="s">
        <v>52</v>
      </c>
      <c r="P25" t="s">
        <v>29</v>
      </c>
      <c r="Q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5">
        <v>54132</v>
      </c>
      <c r="S25" t="s">
        <v>36</v>
      </c>
      <c r="T25" s="1">
        <v>40928</v>
      </c>
      <c r="U25" t="s">
        <v>30</v>
      </c>
      <c r="V25" s="1">
        <f>EDATE(Employee[[#This Row],[HireDate]], Employee[[#This Row],[YearsAtCompany]] * 12)</f>
        <v>44581</v>
      </c>
      <c r="W25">
        <v>10</v>
      </c>
      <c r="X25">
        <v>10</v>
      </c>
      <c r="Y25">
        <v>10</v>
      </c>
      <c r="Z25">
        <v>10</v>
      </c>
    </row>
    <row r="26" spans="1:26" x14ac:dyDescent="0.35">
      <c r="A26" t="s">
        <v>105</v>
      </c>
      <c r="B26">
        <v>1</v>
      </c>
      <c r="C26" t="s">
        <v>106</v>
      </c>
      <c r="D26" t="s">
        <v>33</v>
      </c>
      <c r="E26">
        <v>30</v>
      </c>
      <c r="F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6" t="s">
        <v>23</v>
      </c>
      <c r="H26" t="s">
        <v>46</v>
      </c>
      <c r="I26">
        <v>36</v>
      </c>
      <c r="J26" t="str">
        <f>IF(Employee[[#This Row],[DistanceFromHome (KM)]] &lt;= 15, "Near", IF(Employee[[#This Row],[DistanceFromHome (KM)]] &lt;= 25, "Moderate", "Far"))</f>
        <v>Far</v>
      </c>
      <c r="K26" t="s">
        <v>34</v>
      </c>
      <c r="L26" t="s">
        <v>107</v>
      </c>
      <c r="M26">
        <v>4</v>
      </c>
      <c r="N26" t="s">
        <v>61</v>
      </c>
      <c r="O26" t="s">
        <v>48</v>
      </c>
      <c r="P26" t="s">
        <v>42</v>
      </c>
      <c r="Q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6">
        <v>328415</v>
      </c>
      <c r="S26" t="s">
        <v>30</v>
      </c>
      <c r="T26" s="1">
        <v>40928</v>
      </c>
      <c r="U26" t="s">
        <v>30</v>
      </c>
      <c r="V26" s="1">
        <f>EDATE(Employee[[#This Row],[HireDate]], Employee[[#This Row],[YearsAtCompany]] * 12)</f>
        <v>44581</v>
      </c>
      <c r="W26">
        <v>10</v>
      </c>
      <c r="X26">
        <v>1</v>
      </c>
      <c r="Y26">
        <v>10</v>
      </c>
      <c r="Z26">
        <v>1</v>
      </c>
    </row>
    <row r="27" spans="1:26" x14ac:dyDescent="0.35">
      <c r="A27" t="s">
        <v>108</v>
      </c>
      <c r="B27">
        <v>1</v>
      </c>
      <c r="C27" t="s">
        <v>109</v>
      </c>
      <c r="D27" t="s">
        <v>45</v>
      </c>
      <c r="E27">
        <v>48</v>
      </c>
      <c r="F2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7" t="s">
        <v>23</v>
      </c>
      <c r="H27" t="s">
        <v>46</v>
      </c>
      <c r="I27">
        <v>37</v>
      </c>
      <c r="J27" t="str">
        <f>IF(Employee[[#This Row],[DistanceFromHome (KM)]] &lt;= 15, "Near", IF(Employee[[#This Row],[DistanceFromHome (KM)]] &lt;= 25, "Moderate", "Far"))</f>
        <v>Far</v>
      </c>
      <c r="K27" t="s">
        <v>34</v>
      </c>
      <c r="L27" t="s">
        <v>26</v>
      </c>
      <c r="M27">
        <v>3</v>
      </c>
      <c r="N27" t="s">
        <v>47</v>
      </c>
      <c r="O27" t="s">
        <v>76</v>
      </c>
      <c r="P27" t="s">
        <v>35</v>
      </c>
      <c r="Q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7">
        <v>145337</v>
      </c>
      <c r="S27" t="s">
        <v>30</v>
      </c>
      <c r="T27" s="1">
        <v>40929</v>
      </c>
      <c r="U27" t="s">
        <v>30</v>
      </c>
      <c r="V27" s="1">
        <f>EDATE(Employee[[#This Row],[HireDate]], Employee[[#This Row],[YearsAtCompany]] * 12)</f>
        <v>44582</v>
      </c>
      <c r="W27">
        <v>10</v>
      </c>
      <c r="X27">
        <v>10</v>
      </c>
      <c r="Y27">
        <v>10</v>
      </c>
      <c r="Z27">
        <v>0</v>
      </c>
    </row>
    <row r="28" spans="1:26" x14ac:dyDescent="0.35">
      <c r="A28" t="s">
        <v>110</v>
      </c>
      <c r="B28">
        <v>1</v>
      </c>
      <c r="C28" t="s">
        <v>111</v>
      </c>
      <c r="D28" t="s">
        <v>33</v>
      </c>
      <c r="E28">
        <v>33</v>
      </c>
      <c r="F2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8" t="s">
        <v>23</v>
      </c>
      <c r="H28" t="s">
        <v>24</v>
      </c>
      <c r="I28">
        <v>41</v>
      </c>
      <c r="J28" t="str">
        <f>IF(Employee[[#This Row],[DistanceFromHome (KM)]] &lt;= 15, "Near", IF(Employee[[#This Row],[DistanceFromHome (KM)]] &lt;= 25, "Moderate", "Far"))</f>
        <v>Far</v>
      </c>
      <c r="K28" t="s">
        <v>34</v>
      </c>
      <c r="L28" t="s">
        <v>40</v>
      </c>
      <c r="M28">
        <v>2</v>
      </c>
      <c r="N28" t="s">
        <v>27</v>
      </c>
      <c r="O28" t="s">
        <v>28</v>
      </c>
      <c r="P28" t="s">
        <v>42</v>
      </c>
      <c r="Q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8">
        <v>71201</v>
      </c>
      <c r="S28" t="s">
        <v>30</v>
      </c>
      <c r="T28" s="1">
        <v>40932</v>
      </c>
      <c r="U28" t="s">
        <v>30</v>
      </c>
      <c r="V28" s="1">
        <f>EDATE(Employee[[#This Row],[HireDate]], Employee[[#This Row],[YearsAtCompany]] * 12)</f>
        <v>44585</v>
      </c>
      <c r="W28">
        <v>10</v>
      </c>
      <c r="X28">
        <v>8</v>
      </c>
      <c r="Y28">
        <v>10</v>
      </c>
      <c r="Z28">
        <v>4</v>
      </c>
    </row>
    <row r="29" spans="1:26" x14ac:dyDescent="0.35">
      <c r="A29" t="s">
        <v>112</v>
      </c>
      <c r="B29">
        <v>1</v>
      </c>
      <c r="C29" t="s">
        <v>113</v>
      </c>
      <c r="D29" t="s">
        <v>22</v>
      </c>
      <c r="E29">
        <v>31</v>
      </c>
      <c r="F2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9" t="s">
        <v>59</v>
      </c>
      <c r="H29" t="s">
        <v>39</v>
      </c>
      <c r="I29">
        <v>25</v>
      </c>
      <c r="J29" t="str">
        <f>IF(Employee[[#This Row],[DistanceFromHome (KM)]] &lt;= 15, "Near", IF(Employee[[#This Row],[DistanceFromHome (KM)]] &lt;= 25, "Moderate", "Far"))</f>
        <v>Moderate</v>
      </c>
      <c r="K29" t="s">
        <v>55</v>
      </c>
      <c r="L29" t="s">
        <v>107</v>
      </c>
      <c r="M29">
        <v>2</v>
      </c>
      <c r="N29" t="s">
        <v>27</v>
      </c>
      <c r="O29" t="s">
        <v>52</v>
      </c>
      <c r="P29" t="s">
        <v>29</v>
      </c>
      <c r="Q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9">
        <v>55682</v>
      </c>
      <c r="S29" t="s">
        <v>30</v>
      </c>
      <c r="T29" s="1">
        <v>40933</v>
      </c>
      <c r="U29" t="s">
        <v>30</v>
      </c>
      <c r="V29" s="1">
        <f>EDATE(Employee[[#This Row],[HireDate]], Employee[[#This Row],[YearsAtCompany]] * 12)</f>
        <v>44586</v>
      </c>
      <c r="W29">
        <v>10</v>
      </c>
      <c r="X29">
        <v>0</v>
      </c>
      <c r="Y29">
        <v>2</v>
      </c>
      <c r="Z29">
        <v>0</v>
      </c>
    </row>
    <row r="30" spans="1:26" x14ac:dyDescent="0.35">
      <c r="A30" t="s">
        <v>114</v>
      </c>
      <c r="B30">
        <v>1</v>
      </c>
      <c r="C30" t="s">
        <v>115</v>
      </c>
      <c r="D30" t="s">
        <v>33</v>
      </c>
      <c r="E30">
        <v>40</v>
      </c>
      <c r="F3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" t="s">
        <v>23</v>
      </c>
      <c r="H30" t="s">
        <v>24</v>
      </c>
      <c r="I30">
        <v>35</v>
      </c>
      <c r="J30" t="str">
        <f>IF(Employee[[#This Row],[DistanceFromHome (KM)]] &lt;= 15, "Near", IF(Employee[[#This Row],[DistanceFromHome (KM)]] &lt;= 25, "Moderate", "Far"))</f>
        <v>Far</v>
      </c>
      <c r="K30" t="s">
        <v>55</v>
      </c>
      <c r="L30" t="s">
        <v>26</v>
      </c>
      <c r="M30">
        <v>2</v>
      </c>
      <c r="N30" t="s">
        <v>27</v>
      </c>
      <c r="O30" t="s">
        <v>116</v>
      </c>
      <c r="P30" t="s">
        <v>42</v>
      </c>
      <c r="Q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0">
        <v>63455</v>
      </c>
      <c r="S30" t="s">
        <v>36</v>
      </c>
      <c r="T30" s="1">
        <v>40934</v>
      </c>
      <c r="U30" t="s">
        <v>30</v>
      </c>
      <c r="V30" s="1">
        <f>EDATE(Employee[[#This Row],[HireDate]], Employee[[#This Row],[YearsAtCompany]] * 12)</f>
        <v>44587</v>
      </c>
      <c r="W30">
        <v>10</v>
      </c>
      <c r="X30">
        <v>4</v>
      </c>
      <c r="Y30">
        <v>8</v>
      </c>
      <c r="Z30">
        <v>7</v>
      </c>
    </row>
    <row r="31" spans="1:26" x14ac:dyDescent="0.35">
      <c r="A31" t="s">
        <v>117</v>
      </c>
      <c r="B31">
        <v>1</v>
      </c>
      <c r="C31" t="s">
        <v>118</v>
      </c>
      <c r="D31" t="s">
        <v>22</v>
      </c>
      <c r="E31">
        <v>47</v>
      </c>
      <c r="F3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1" t="s">
        <v>70</v>
      </c>
      <c r="H31" t="s">
        <v>24</v>
      </c>
      <c r="I31">
        <v>21</v>
      </c>
      <c r="J31" t="str">
        <f>IF(Employee[[#This Row],[DistanceFromHome (KM)]] &lt;= 15, "Near", IF(Employee[[#This Row],[DistanceFromHome (KM)]] &lt;= 25, "Moderate", "Far"))</f>
        <v>Moderate</v>
      </c>
      <c r="K31" t="s">
        <v>34</v>
      </c>
      <c r="L31" t="s">
        <v>26</v>
      </c>
      <c r="M31">
        <v>3</v>
      </c>
      <c r="N31" t="s">
        <v>96</v>
      </c>
      <c r="O31" t="s">
        <v>28</v>
      </c>
      <c r="P31" t="s">
        <v>35</v>
      </c>
      <c r="Q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1">
        <v>65626</v>
      </c>
      <c r="S31" t="s">
        <v>30</v>
      </c>
      <c r="T31" s="1">
        <v>40935</v>
      </c>
      <c r="U31" t="s">
        <v>30</v>
      </c>
      <c r="V31" s="1">
        <f>EDATE(Employee[[#This Row],[HireDate]], Employee[[#This Row],[YearsAtCompany]] * 12)</f>
        <v>44588</v>
      </c>
      <c r="W31">
        <v>10</v>
      </c>
      <c r="X31">
        <v>2</v>
      </c>
      <c r="Y31">
        <v>5</v>
      </c>
      <c r="Z31">
        <v>1</v>
      </c>
    </row>
    <row r="32" spans="1:26" x14ac:dyDescent="0.35">
      <c r="A32" t="s">
        <v>119</v>
      </c>
      <c r="B32">
        <v>1</v>
      </c>
      <c r="C32" t="s">
        <v>120</v>
      </c>
      <c r="D32" t="s">
        <v>22</v>
      </c>
      <c r="E32">
        <v>30</v>
      </c>
      <c r="F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2" t="s">
        <v>70</v>
      </c>
      <c r="H32" t="s">
        <v>46</v>
      </c>
      <c r="I32">
        <v>44</v>
      </c>
      <c r="J32" t="str">
        <f>IF(Employee[[#This Row],[DistanceFromHome (KM)]] &lt;= 15, "Near", IF(Employee[[#This Row],[DistanceFromHome (KM)]] &lt;= 25, "Moderate", "Far"))</f>
        <v>Far</v>
      </c>
      <c r="K32" t="s">
        <v>34</v>
      </c>
      <c r="L32" t="s">
        <v>60</v>
      </c>
      <c r="M32">
        <v>1</v>
      </c>
      <c r="N32" t="s">
        <v>47</v>
      </c>
      <c r="O32" t="s">
        <v>82</v>
      </c>
      <c r="P32" t="s">
        <v>35</v>
      </c>
      <c r="Q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2">
        <v>68508</v>
      </c>
      <c r="S32" t="s">
        <v>36</v>
      </c>
      <c r="T32" s="1">
        <v>40936</v>
      </c>
      <c r="U32" t="s">
        <v>36</v>
      </c>
      <c r="V32" s="1">
        <f>EDATE(Employee[[#This Row],[HireDate]], Employee[[#This Row],[YearsAtCompany]] * 12)</f>
        <v>42763</v>
      </c>
      <c r="W32">
        <v>5</v>
      </c>
      <c r="X32">
        <v>4</v>
      </c>
      <c r="Y32">
        <v>4</v>
      </c>
      <c r="Z32">
        <v>4</v>
      </c>
    </row>
    <row r="33" spans="1:26" x14ac:dyDescent="0.35">
      <c r="A33" t="s">
        <v>121</v>
      </c>
      <c r="B33">
        <v>1</v>
      </c>
      <c r="C33" t="s">
        <v>122</v>
      </c>
      <c r="D33" t="s">
        <v>22</v>
      </c>
      <c r="E33">
        <v>32</v>
      </c>
      <c r="F3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3" t="s">
        <v>23</v>
      </c>
      <c r="H33" t="s">
        <v>46</v>
      </c>
      <c r="I33">
        <v>22</v>
      </c>
      <c r="J33" t="str">
        <f>IF(Employee[[#This Row],[DistanceFromHome (KM)]] &lt;= 15, "Near", IF(Employee[[#This Row],[DistanceFromHome (KM)]] &lt;= 25, "Moderate", "Far"))</f>
        <v>Moderate</v>
      </c>
      <c r="K33" t="s">
        <v>25</v>
      </c>
      <c r="L33" t="s">
        <v>26</v>
      </c>
      <c r="M33">
        <v>2</v>
      </c>
      <c r="N33" t="s">
        <v>65</v>
      </c>
      <c r="O33" t="s">
        <v>71</v>
      </c>
      <c r="P33" t="s">
        <v>42</v>
      </c>
      <c r="Q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3">
        <v>75821</v>
      </c>
      <c r="S33" t="s">
        <v>30</v>
      </c>
      <c r="T33" s="1">
        <v>40938</v>
      </c>
      <c r="U33" t="s">
        <v>30</v>
      </c>
      <c r="V33" s="1">
        <f>EDATE(Employee[[#This Row],[HireDate]], Employee[[#This Row],[YearsAtCompany]] * 12)</f>
        <v>44591</v>
      </c>
      <c r="W33">
        <v>10</v>
      </c>
      <c r="X33">
        <v>1</v>
      </c>
      <c r="Y33">
        <v>5</v>
      </c>
      <c r="Z33">
        <v>1</v>
      </c>
    </row>
    <row r="34" spans="1:26" x14ac:dyDescent="0.35">
      <c r="A34" t="s">
        <v>123</v>
      </c>
      <c r="B34">
        <v>1</v>
      </c>
      <c r="C34" t="s">
        <v>124</v>
      </c>
      <c r="D34" t="s">
        <v>33</v>
      </c>
      <c r="E34">
        <v>44</v>
      </c>
      <c r="F3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4" t="s">
        <v>23</v>
      </c>
      <c r="H34" t="s">
        <v>24</v>
      </c>
      <c r="I34">
        <v>40</v>
      </c>
      <c r="J34" t="str">
        <f>IF(Employee[[#This Row],[DistanceFromHome (KM)]] &lt;= 15, "Near", IF(Employee[[#This Row],[DistanceFromHome (KM)]] &lt;= 25, "Moderate", "Far"))</f>
        <v>Far</v>
      </c>
      <c r="K34" t="s">
        <v>55</v>
      </c>
      <c r="L34" t="s">
        <v>26</v>
      </c>
      <c r="M34">
        <v>2</v>
      </c>
      <c r="N34" t="s">
        <v>96</v>
      </c>
      <c r="O34" t="s">
        <v>79</v>
      </c>
      <c r="P34" t="s">
        <v>29</v>
      </c>
      <c r="Q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4">
        <v>285620</v>
      </c>
      <c r="S34" t="s">
        <v>30</v>
      </c>
      <c r="T34" s="1">
        <v>40938</v>
      </c>
      <c r="U34" t="s">
        <v>30</v>
      </c>
      <c r="V34" s="1">
        <f>EDATE(Employee[[#This Row],[HireDate]], Employee[[#This Row],[YearsAtCompany]] * 12)</f>
        <v>44591</v>
      </c>
      <c r="W34">
        <v>10</v>
      </c>
      <c r="X34">
        <v>6</v>
      </c>
      <c r="Y34">
        <v>8</v>
      </c>
      <c r="Z34">
        <v>4</v>
      </c>
    </row>
    <row r="35" spans="1:26" x14ac:dyDescent="0.35">
      <c r="A35" t="s">
        <v>125</v>
      </c>
      <c r="B35">
        <v>1</v>
      </c>
      <c r="C35" t="s">
        <v>126</v>
      </c>
      <c r="D35" t="s">
        <v>22</v>
      </c>
      <c r="E35">
        <v>48</v>
      </c>
      <c r="F3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5" t="s">
        <v>23</v>
      </c>
      <c r="H35" t="s">
        <v>46</v>
      </c>
      <c r="I35">
        <v>17</v>
      </c>
      <c r="J35" t="str">
        <f>IF(Employee[[#This Row],[DistanceFromHome (KM)]] &lt;= 15, "Near", IF(Employee[[#This Row],[DistanceFromHome (KM)]] &lt;= 25, "Moderate", "Far"))</f>
        <v>Moderate</v>
      </c>
      <c r="K35" t="s">
        <v>34</v>
      </c>
      <c r="L35" t="s">
        <v>60</v>
      </c>
      <c r="M35">
        <v>3</v>
      </c>
      <c r="N35" t="s">
        <v>61</v>
      </c>
      <c r="O35" t="s">
        <v>82</v>
      </c>
      <c r="P35" t="s">
        <v>35</v>
      </c>
      <c r="Q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">
        <v>65860</v>
      </c>
      <c r="S35" t="s">
        <v>30</v>
      </c>
      <c r="T35" s="1">
        <v>40940</v>
      </c>
      <c r="U35" t="s">
        <v>30</v>
      </c>
      <c r="V35" s="1">
        <f>EDATE(Employee[[#This Row],[HireDate]], Employee[[#This Row],[YearsAtCompany]] * 12)</f>
        <v>44593</v>
      </c>
      <c r="W35">
        <v>10</v>
      </c>
      <c r="X35">
        <v>6</v>
      </c>
      <c r="Y35">
        <v>7</v>
      </c>
      <c r="Z35">
        <v>1</v>
      </c>
    </row>
    <row r="36" spans="1:26" x14ac:dyDescent="0.35">
      <c r="A36" t="s">
        <v>127</v>
      </c>
      <c r="B36">
        <v>1</v>
      </c>
      <c r="C36" t="s">
        <v>128</v>
      </c>
      <c r="D36" t="s">
        <v>33</v>
      </c>
      <c r="E36">
        <v>47</v>
      </c>
      <c r="F3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" t="s">
        <v>23</v>
      </c>
      <c r="H36" t="s">
        <v>46</v>
      </c>
      <c r="I36">
        <v>41</v>
      </c>
      <c r="J36" t="str">
        <f>IF(Employee[[#This Row],[DistanceFromHome (KM)]] &lt;= 15, "Near", IF(Employee[[#This Row],[DistanceFromHome (KM)]] &lt;= 25, "Moderate", "Far"))</f>
        <v>Far</v>
      </c>
      <c r="K36" t="s">
        <v>55</v>
      </c>
      <c r="L36" t="s">
        <v>107</v>
      </c>
      <c r="M36">
        <v>1</v>
      </c>
      <c r="N36" t="s">
        <v>47</v>
      </c>
      <c r="O36" t="s">
        <v>71</v>
      </c>
      <c r="P36" t="s">
        <v>42</v>
      </c>
      <c r="Q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6">
        <v>40786</v>
      </c>
      <c r="S36" t="s">
        <v>30</v>
      </c>
      <c r="T36" s="1">
        <v>40940</v>
      </c>
      <c r="U36" t="s">
        <v>30</v>
      </c>
      <c r="V36" s="1">
        <f>EDATE(Employee[[#This Row],[HireDate]], Employee[[#This Row],[YearsAtCompany]] * 12)</f>
        <v>44593</v>
      </c>
      <c r="W36">
        <v>10</v>
      </c>
      <c r="X36">
        <v>3</v>
      </c>
      <c r="Y36">
        <v>5</v>
      </c>
      <c r="Z36">
        <v>5</v>
      </c>
    </row>
    <row r="37" spans="1:26" x14ac:dyDescent="0.35">
      <c r="A37" t="s">
        <v>129</v>
      </c>
      <c r="B37">
        <v>1</v>
      </c>
      <c r="C37" t="s">
        <v>130</v>
      </c>
      <c r="D37" t="s">
        <v>22</v>
      </c>
      <c r="E37">
        <v>31</v>
      </c>
      <c r="F3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" t="s">
        <v>23</v>
      </c>
      <c r="H37" t="s">
        <v>46</v>
      </c>
      <c r="I37">
        <v>20</v>
      </c>
      <c r="J37" t="str">
        <f>IF(Employee[[#This Row],[DistanceFromHome (KM)]] &lt;= 15, "Near", IF(Employee[[#This Row],[DistanceFromHome (KM)]] &lt;= 25, "Moderate", "Far"))</f>
        <v>Moderate</v>
      </c>
      <c r="K37" t="s">
        <v>34</v>
      </c>
      <c r="L37" t="s">
        <v>26</v>
      </c>
      <c r="M37">
        <v>2</v>
      </c>
      <c r="N37" t="s">
        <v>47</v>
      </c>
      <c r="O37" t="s">
        <v>82</v>
      </c>
      <c r="P37" t="s">
        <v>35</v>
      </c>
      <c r="Q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7">
        <v>59697</v>
      </c>
      <c r="S37" t="s">
        <v>36</v>
      </c>
      <c r="T37" s="1">
        <v>40941</v>
      </c>
      <c r="U37" t="s">
        <v>36</v>
      </c>
      <c r="V37" s="1">
        <f>EDATE(Employee[[#This Row],[HireDate]], Employee[[#This Row],[YearsAtCompany]] * 12)</f>
        <v>43498</v>
      </c>
      <c r="W37">
        <v>7</v>
      </c>
      <c r="X37">
        <v>5</v>
      </c>
      <c r="Y37">
        <v>6</v>
      </c>
      <c r="Z37">
        <v>0</v>
      </c>
    </row>
    <row r="38" spans="1:26" x14ac:dyDescent="0.35">
      <c r="A38" t="s">
        <v>131</v>
      </c>
      <c r="B38">
        <v>1</v>
      </c>
      <c r="C38" t="s">
        <v>132</v>
      </c>
      <c r="D38" t="s">
        <v>22</v>
      </c>
      <c r="E38">
        <v>32</v>
      </c>
      <c r="F3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8" t="s">
        <v>59</v>
      </c>
      <c r="H38" t="s">
        <v>46</v>
      </c>
      <c r="I38">
        <v>12</v>
      </c>
      <c r="J38" t="str">
        <f>IF(Employee[[#This Row],[DistanceFromHome (KM)]] &lt;= 15, "Near", IF(Employee[[#This Row],[DistanceFromHome (KM)]] &lt;= 25, "Moderate", "Far"))</f>
        <v>Near</v>
      </c>
      <c r="K38" t="s">
        <v>55</v>
      </c>
      <c r="L38" t="s">
        <v>60</v>
      </c>
      <c r="M38">
        <v>3</v>
      </c>
      <c r="N38" t="s">
        <v>47</v>
      </c>
      <c r="O38" t="s">
        <v>48</v>
      </c>
      <c r="P38" t="s">
        <v>42</v>
      </c>
      <c r="Q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8">
        <v>316725</v>
      </c>
      <c r="S38" t="s">
        <v>30</v>
      </c>
      <c r="T38" s="1">
        <v>40941</v>
      </c>
      <c r="U38" t="s">
        <v>30</v>
      </c>
      <c r="V38" s="1">
        <f>EDATE(Employee[[#This Row],[HireDate]], Employee[[#This Row],[YearsAtCompany]] * 12)</f>
        <v>44594</v>
      </c>
      <c r="W38">
        <v>10</v>
      </c>
      <c r="X38">
        <v>6</v>
      </c>
      <c r="Y38">
        <v>10</v>
      </c>
      <c r="Z38">
        <v>2</v>
      </c>
    </row>
    <row r="39" spans="1:26" x14ac:dyDescent="0.35">
      <c r="A39" t="s">
        <v>133</v>
      </c>
      <c r="B39">
        <v>1</v>
      </c>
      <c r="C39" t="s">
        <v>134</v>
      </c>
      <c r="D39" t="s">
        <v>22</v>
      </c>
      <c r="E39">
        <v>28</v>
      </c>
      <c r="F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9" t="s">
        <v>23</v>
      </c>
      <c r="H39" t="s">
        <v>46</v>
      </c>
      <c r="I39">
        <v>14</v>
      </c>
      <c r="J39" t="str">
        <f>IF(Employee[[#This Row],[DistanceFromHome (KM)]] &lt;= 15, "Near", IF(Employee[[#This Row],[DistanceFromHome (KM)]] &lt;= 25, "Moderate", "Far"))</f>
        <v>Near</v>
      </c>
      <c r="K39" t="s">
        <v>25</v>
      </c>
      <c r="L39" t="s">
        <v>26</v>
      </c>
      <c r="M39">
        <v>2</v>
      </c>
      <c r="N39" t="s">
        <v>135</v>
      </c>
      <c r="O39" t="s">
        <v>82</v>
      </c>
      <c r="P39" t="s">
        <v>29</v>
      </c>
      <c r="Q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9">
        <v>105984</v>
      </c>
      <c r="S39" t="s">
        <v>36</v>
      </c>
      <c r="T39" s="1">
        <v>40943</v>
      </c>
      <c r="U39" t="s">
        <v>30</v>
      </c>
      <c r="V39" s="1">
        <f>EDATE(Employee[[#This Row],[HireDate]], Employee[[#This Row],[YearsAtCompany]] * 12)</f>
        <v>44596</v>
      </c>
      <c r="W39">
        <v>10</v>
      </c>
      <c r="X39">
        <v>7</v>
      </c>
      <c r="Y39">
        <v>9</v>
      </c>
      <c r="Z39">
        <v>10</v>
      </c>
    </row>
    <row r="40" spans="1:26" x14ac:dyDescent="0.35">
      <c r="A40" t="s">
        <v>136</v>
      </c>
      <c r="B40">
        <v>1</v>
      </c>
      <c r="C40" t="s">
        <v>137</v>
      </c>
      <c r="D40" t="s">
        <v>33</v>
      </c>
      <c r="E40">
        <v>32</v>
      </c>
      <c r="F4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0" t="s">
        <v>23</v>
      </c>
      <c r="H40" t="s">
        <v>46</v>
      </c>
      <c r="I40">
        <v>15</v>
      </c>
      <c r="J40" t="str">
        <f>IF(Employee[[#This Row],[DistanceFromHome (KM)]] &lt;= 15, "Near", IF(Employee[[#This Row],[DistanceFromHome (KM)]] &lt;= 25, "Moderate", "Far"))</f>
        <v>Near</v>
      </c>
      <c r="K40" t="s">
        <v>34</v>
      </c>
      <c r="L40" t="s">
        <v>56</v>
      </c>
      <c r="M40">
        <v>3</v>
      </c>
      <c r="N40" t="s">
        <v>65</v>
      </c>
      <c r="O40" t="s">
        <v>138</v>
      </c>
      <c r="P40" t="s">
        <v>42</v>
      </c>
      <c r="Q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40">
        <v>393294</v>
      </c>
      <c r="S40" t="s">
        <v>30</v>
      </c>
      <c r="T40" s="1">
        <v>40943</v>
      </c>
      <c r="U40" t="s">
        <v>30</v>
      </c>
      <c r="V40" s="1">
        <f>EDATE(Employee[[#This Row],[HireDate]], Employee[[#This Row],[YearsAtCompany]] * 12)</f>
        <v>44596</v>
      </c>
      <c r="W40">
        <v>10</v>
      </c>
      <c r="X40">
        <v>2</v>
      </c>
      <c r="Y40">
        <v>2</v>
      </c>
      <c r="Z40">
        <v>2</v>
      </c>
    </row>
    <row r="41" spans="1:26" x14ac:dyDescent="0.35">
      <c r="A41" t="s">
        <v>139</v>
      </c>
      <c r="B41">
        <v>1</v>
      </c>
      <c r="C41" t="s">
        <v>140</v>
      </c>
      <c r="D41" t="s">
        <v>22</v>
      </c>
      <c r="E41">
        <v>41</v>
      </c>
      <c r="F4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1" t="s">
        <v>70</v>
      </c>
      <c r="H41" t="s">
        <v>46</v>
      </c>
      <c r="I41">
        <v>7</v>
      </c>
      <c r="J41" t="str">
        <f>IF(Employee[[#This Row],[DistanceFromHome (KM)]] &lt;= 15, "Near", IF(Employee[[#This Row],[DistanceFromHome (KM)]] &lt;= 25, "Moderate", "Far"))</f>
        <v>Near</v>
      </c>
      <c r="K41" t="s">
        <v>34</v>
      </c>
      <c r="L41" t="s">
        <v>60</v>
      </c>
      <c r="M41">
        <v>1</v>
      </c>
      <c r="N41" t="s">
        <v>135</v>
      </c>
      <c r="O41" t="s">
        <v>76</v>
      </c>
      <c r="P41" t="s">
        <v>35</v>
      </c>
      <c r="Q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1">
        <v>107008</v>
      </c>
      <c r="S41" t="s">
        <v>30</v>
      </c>
      <c r="T41" s="1">
        <v>40944</v>
      </c>
      <c r="U41" t="s">
        <v>30</v>
      </c>
      <c r="V41" s="1">
        <f>EDATE(Employee[[#This Row],[HireDate]], Employee[[#This Row],[YearsAtCompany]] * 12)</f>
        <v>44597</v>
      </c>
      <c r="W41">
        <v>10</v>
      </c>
      <c r="X41">
        <v>9</v>
      </c>
      <c r="Y41">
        <v>10</v>
      </c>
      <c r="Z41">
        <v>9</v>
      </c>
    </row>
    <row r="42" spans="1:26" x14ac:dyDescent="0.35">
      <c r="A42" t="s">
        <v>141</v>
      </c>
      <c r="B42">
        <v>1</v>
      </c>
      <c r="C42" t="s">
        <v>142</v>
      </c>
      <c r="D42" t="s">
        <v>22</v>
      </c>
      <c r="E42">
        <v>34</v>
      </c>
      <c r="F4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2" t="s">
        <v>23</v>
      </c>
      <c r="H42" t="s">
        <v>46</v>
      </c>
      <c r="I42">
        <v>5</v>
      </c>
      <c r="J42" t="str">
        <f>IF(Employee[[#This Row],[DistanceFromHome (KM)]] &lt;= 15, "Near", IF(Employee[[#This Row],[DistanceFromHome (KM)]] &lt;= 25, "Moderate", "Far"))</f>
        <v>Near</v>
      </c>
      <c r="K42" t="s">
        <v>34</v>
      </c>
      <c r="L42" t="s">
        <v>26</v>
      </c>
      <c r="M42">
        <v>1</v>
      </c>
      <c r="N42" t="s">
        <v>61</v>
      </c>
      <c r="O42" t="s">
        <v>71</v>
      </c>
      <c r="P42" t="s">
        <v>35</v>
      </c>
      <c r="Q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2">
        <v>127432</v>
      </c>
      <c r="S42" t="s">
        <v>36</v>
      </c>
      <c r="T42" s="1">
        <v>40945</v>
      </c>
      <c r="U42" t="s">
        <v>30</v>
      </c>
      <c r="V42" s="1">
        <f>EDATE(Employee[[#This Row],[HireDate]], Employee[[#This Row],[YearsAtCompany]] * 12)</f>
        <v>44598</v>
      </c>
      <c r="W42">
        <v>10</v>
      </c>
      <c r="X42">
        <v>8</v>
      </c>
      <c r="Y42">
        <v>9</v>
      </c>
      <c r="Z42">
        <v>9</v>
      </c>
    </row>
    <row r="43" spans="1:26" x14ac:dyDescent="0.35">
      <c r="A43" t="s">
        <v>143</v>
      </c>
      <c r="B43">
        <v>1</v>
      </c>
      <c r="C43" t="s">
        <v>144</v>
      </c>
      <c r="D43" t="s">
        <v>33</v>
      </c>
      <c r="E43">
        <v>45</v>
      </c>
      <c r="F4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3" t="s">
        <v>23</v>
      </c>
      <c r="H43" t="s">
        <v>24</v>
      </c>
      <c r="I43">
        <v>20</v>
      </c>
      <c r="J43" t="str">
        <f>IF(Employee[[#This Row],[DistanceFromHome (KM)]] &lt;= 15, "Near", IF(Employee[[#This Row],[DistanceFromHome (KM)]] &lt;= 25, "Moderate", "Far"))</f>
        <v>Moderate</v>
      </c>
      <c r="K43" t="s">
        <v>34</v>
      </c>
      <c r="L43" t="s">
        <v>26</v>
      </c>
      <c r="M43">
        <v>2</v>
      </c>
      <c r="N43" t="s">
        <v>27</v>
      </c>
      <c r="O43" t="s">
        <v>28</v>
      </c>
      <c r="P43" t="s">
        <v>42</v>
      </c>
      <c r="Q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3">
        <v>76693</v>
      </c>
      <c r="S43" t="s">
        <v>30</v>
      </c>
      <c r="T43" s="1">
        <v>40945</v>
      </c>
      <c r="U43" t="s">
        <v>30</v>
      </c>
      <c r="V43" s="1">
        <f>EDATE(Employee[[#This Row],[HireDate]], Employee[[#This Row],[YearsAtCompany]] * 12)</f>
        <v>44598</v>
      </c>
      <c r="W43">
        <v>10</v>
      </c>
      <c r="X43">
        <v>2</v>
      </c>
      <c r="Y43">
        <v>9</v>
      </c>
      <c r="Z43">
        <v>10</v>
      </c>
    </row>
    <row r="44" spans="1:26" x14ac:dyDescent="0.35">
      <c r="A44" t="s">
        <v>145</v>
      </c>
      <c r="B44">
        <v>1</v>
      </c>
      <c r="C44" t="s">
        <v>146</v>
      </c>
      <c r="D44" t="s">
        <v>22</v>
      </c>
      <c r="E44">
        <v>39</v>
      </c>
      <c r="F4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4" t="s">
        <v>23</v>
      </c>
      <c r="H44" t="s">
        <v>46</v>
      </c>
      <c r="I44">
        <v>31</v>
      </c>
      <c r="J44" t="str">
        <f>IF(Employee[[#This Row],[DistanceFromHome (KM)]] &lt;= 15, "Near", IF(Employee[[#This Row],[DistanceFromHome (KM)]] &lt;= 25, "Moderate", "Far"))</f>
        <v>Far</v>
      </c>
      <c r="K44" t="s">
        <v>34</v>
      </c>
      <c r="L44" t="s">
        <v>26</v>
      </c>
      <c r="M44">
        <v>3</v>
      </c>
      <c r="N44" t="s">
        <v>61</v>
      </c>
      <c r="O44" t="s">
        <v>82</v>
      </c>
      <c r="P44" t="s">
        <v>35</v>
      </c>
      <c r="Q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4">
        <v>90017</v>
      </c>
      <c r="S44" t="s">
        <v>36</v>
      </c>
      <c r="T44" s="1">
        <v>40946</v>
      </c>
      <c r="U44" t="s">
        <v>30</v>
      </c>
      <c r="V44" s="1">
        <f>EDATE(Employee[[#This Row],[HireDate]], Employee[[#This Row],[YearsAtCompany]] * 12)</f>
        <v>44599</v>
      </c>
      <c r="W44">
        <v>10</v>
      </c>
      <c r="X44">
        <v>7</v>
      </c>
      <c r="Y44">
        <v>7</v>
      </c>
      <c r="Z44">
        <v>3</v>
      </c>
    </row>
    <row r="45" spans="1:26" x14ac:dyDescent="0.35">
      <c r="A45" t="s">
        <v>147</v>
      </c>
      <c r="B45">
        <v>1</v>
      </c>
      <c r="C45" t="s">
        <v>148</v>
      </c>
      <c r="D45" t="s">
        <v>33</v>
      </c>
      <c r="E45">
        <v>44</v>
      </c>
      <c r="F4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5" t="s">
        <v>23</v>
      </c>
      <c r="H45" t="s">
        <v>24</v>
      </c>
      <c r="I45">
        <v>21</v>
      </c>
      <c r="J45" t="str">
        <f>IF(Employee[[#This Row],[DistanceFromHome (KM)]] &lt;= 15, "Near", IF(Employee[[#This Row],[DistanceFromHome (KM)]] &lt;= 25, "Moderate", "Far"))</f>
        <v>Moderate</v>
      </c>
      <c r="K45" t="s">
        <v>34</v>
      </c>
      <c r="L45" t="s">
        <v>26</v>
      </c>
      <c r="M45">
        <v>3</v>
      </c>
      <c r="N45" t="s">
        <v>27</v>
      </c>
      <c r="O45" t="s">
        <v>79</v>
      </c>
      <c r="P45" t="s">
        <v>42</v>
      </c>
      <c r="Q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45">
        <v>426142</v>
      </c>
      <c r="S45" t="s">
        <v>30</v>
      </c>
      <c r="T45" s="1">
        <v>40946</v>
      </c>
      <c r="U45" t="s">
        <v>30</v>
      </c>
      <c r="V45" s="1">
        <f>EDATE(Employee[[#This Row],[HireDate]], Employee[[#This Row],[YearsAtCompany]] * 12)</f>
        <v>44599</v>
      </c>
      <c r="W45">
        <v>10</v>
      </c>
      <c r="X45">
        <v>4</v>
      </c>
      <c r="Y45">
        <v>5</v>
      </c>
      <c r="Z45">
        <v>4</v>
      </c>
    </row>
    <row r="46" spans="1:26" x14ac:dyDescent="0.35">
      <c r="A46" t="s">
        <v>149</v>
      </c>
      <c r="B46">
        <v>1</v>
      </c>
      <c r="C46" t="s">
        <v>150</v>
      </c>
      <c r="D46" t="s">
        <v>22</v>
      </c>
      <c r="E46">
        <v>47</v>
      </c>
      <c r="F4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6" t="s">
        <v>23</v>
      </c>
      <c r="H46" t="s">
        <v>46</v>
      </c>
      <c r="I46">
        <v>17</v>
      </c>
      <c r="J46" t="str">
        <f>IF(Employee[[#This Row],[DistanceFromHome (KM)]] &lt;= 15, "Near", IF(Employee[[#This Row],[DistanceFromHome (KM)]] &lt;= 25, "Moderate", "Far"))</f>
        <v>Moderate</v>
      </c>
      <c r="K46" t="s">
        <v>55</v>
      </c>
      <c r="L46" t="s">
        <v>26</v>
      </c>
      <c r="M46">
        <v>2</v>
      </c>
      <c r="N46" t="s">
        <v>47</v>
      </c>
      <c r="O46" t="s">
        <v>82</v>
      </c>
      <c r="P46" t="s">
        <v>42</v>
      </c>
      <c r="Q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6">
        <v>46514</v>
      </c>
      <c r="S46" t="s">
        <v>30</v>
      </c>
      <c r="T46" s="1">
        <v>40951</v>
      </c>
      <c r="U46" t="s">
        <v>30</v>
      </c>
      <c r="V46" s="1">
        <f>EDATE(Employee[[#This Row],[HireDate]], Employee[[#This Row],[YearsAtCompany]] * 12)</f>
        <v>44604</v>
      </c>
      <c r="W46">
        <v>10</v>
      </c>
      <c r="X46">
        <v>9</v>
      </c>
      <c r="Y46">
        <v>9</v>
      </c>
      <c r="Z46">
        <v>2</v>
      </c>
    </row>
    <row r="47" spans="1:26" x14ac:dyDescent="0.35">
      <c r="A47" t="s">
        <v>151</v>
      </c>
      <c r="B47">
        <v>1</v>
      </c>
      <c r="C47" t="s">
        <v>152</v>
      </c>
      <c r="D47" t="s">
        <v>33</v>
      </c>
      <c r="E47">
        <v>48</v>
      </c>
      <c r="F4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7" t="s">
        <v>59</v>
      </c>
      <c r="H47" t="s">
        <v>24</v>
      </c>
      <c r="I47">
        <v>9</v>
      </c>
      <c r="J47" t="str">
        <f>IF(Employee[[#This Row],[DistanceFromHome (KM)]] &lt;= 15, "Near", IF(Employee[[#This Row],[DistanceFromHome (KM)]] &lt;= 25, "Moderate", "Far"))</f>
        <v>Near</v>
      </c>
      <c r="K47" t="s">
        <v>34</v>
      </c>
      <c r="L47" t="s">
        <v>26</v>
      </c>
      <c r="M47">
        <v>5</v>
      </c>
      <c r="N47" t="s">
        <v>96</v>
      </c>
      <c r="O47" t="s">
        <v>28</v>
      </c>
      <c r="P47" t="s">
        <v>35</v>
      </c>
      <c r="Q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7">
        <v>125587</v>
      </c>
      <c r="S47" t="s">
        <v>30</v>
      </c>
      <c r="T47" s="1">
        <v>40951</v>
      </c>
      <c r="U47" t="s">
        <v>30</v>
      </c>
      <c r="V47" s="1">
        <f>EDATE(Employee[[#This Row],[HireDate]], Employee[[#This Row],[YearsAtCompany]] * 12)</f>
        <v>44604</v>
      </c>
      <c r="W47">
        <v>10</v>
      </c>
      <c r="X47">
        <v>10</v>
      </c>
      <c r="Y47">
        <v>10</v>
      </c>
      <c r="Z47">
        <v>4</v>
      </c>
    </row>
    <row r="48" spans="1:26" x14ac:dyDescent="0.35">
      <c r="A48" t="s">
        <v>153</v>
      </c>
      <c r="B48">
        <v>1</v>
      </c>
      <c r="C48" t="s">
        <v>154</v>
      </c>
      <c r="D48" t="s">
        <v>22</v>
      </c>
      <c r="E48">
        <v>47</v>
      </c>
      <c r="F4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8" t="s">
        <v>23</v>
      </c>
      <c r="H48" t="s">
        <v>39</v>
      </c>
      <c r="I48">
        <v>21</v>
      </c>
      <c r="J48" t="str">
        <f>IF(Employee[[#This Row],[DistanceFromHome (KM)]] &lt;= 15, "Near", IF(Employee[[#This Row],[DistanceFromHome (KM)]] &lt;= 25, "Moderate", "Far"))</f>
        <v>Moderate</v>
      </c>
      <c r="K48" t="s">
        <v>55</v>
      </c>
      <c r="L48" t="s">
        <v>56</v>
      </c>
      <c r="M48">
        <v>3</v>
      </c>
      <c r="N48" t="s">
        <v>27</v>
      </c>
      <c r="O48" t="s">
        <v>155</v>
      </c>
      <c r="P48" t="s">
        <v>35</v>
      </c>
      <c r="Q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8">
        <v>98608</v>
      </c>
      <c r="S48" t="s">
        <v>30</v>
      </c>
      <c r="T48" s="1">
        <v>40953</v>
      </c>
      <c r="U48" t="s">
        <v>30</v>
      </c>
      <c r="V48" s="1">
        <f>EDATE(Employee[[#This Row],[HireDate]], Employee[[#This Row],[YearsAtCompany]] * 12)</f>
        <v>44606</v>
      </c>
      <c r="W48">
        <v>10</v>
      </c>
      <c r="X48">
        <v>5</v>
      </c>
      <c r="Y48">
        <v>10</v>
      </c>
      <c r="Z48">
        <v>4</v>
      </c>
    </row>
    <row r="49" spans="1:26" x14ac:dyDescent="0.35">
      <c r="A49" t="s">
        <v>156</v>
      </c>
      <c r="B49">
        <v>1</v>
      </c>
      <c r="C49" t="s">
        <v>157</v>
      </c>
      <c r="D49" t="s">
        <v>22</v>
      </c>
      <c r="E49">
        <v>48</v>
      </c>
      <c r="F4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9" t="s">
        <v>23</v>
      </c>
      <c r="H49" t="s">
        <v>46</v>
      </c>
      <c r="I49">
        <v>30</v>
      </c>
      <c r="J49" t="str">
        <f>IF(Employee[[#This Row],[DistanceFromHome (KM)]] &lt;= 15, "Near", IF(Employee[[#This Row],[DistanceFromHome (KM)]] &lt;= 25, "Moderate", "Far"))</f>
        <v>Far</v>
      </c>
      <c r="K49" t="s">
        <v>55</v>
      </c>
      <c r="L49" t="s">
        <v>60</v>
      </c>
      <c r="M49">
        <v>3</v>
      </c>
      <c r="N49" t="s">
        <v>61</v>
      </c>
      <c r="O49" t="s">
        <v>82</v>
      </c>
      <c r="P49" t="s">
        <v>42</v>
      </c>
      <c r="Q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9">
        <v>72794</v>
      </c>
      <c r="S49" t="s">
        <v>30</v>
      </c>
      <c r="T49" s="1">
        <v>40953</v>
      </c>
      <c r="U49" t="s">
        <v>30</v>
      </c>
      <c r="V49" s="1">
        <f>EDATE(Employee[[#This Row],[HireDate]], Employee[[#This Row],[YearsAtCompany]] * 12)</f>
        <v>44606</v>
      </c>
      <c r="W49">
        <v>10</v>
      </c>
      <c r="X49">
        <v>4</v>
      </c>
      <c r="Y49">
        <v>5</v>
      </c>
      <c r="Z49">
        <v>3</v>
      </c>
    </row>
    <row r="50" spans="1:26" x14ac:dyDescent="0.35">
      <c r="A50" t="s">
        <v>158</v>
      </c>
      <c r="B50">
        <v>1</v>
      </c>
      <c r="C50" t="s">
        <v>159</v>
      </c>
      <c r="D50" t="s">
        <v>45</v>
      </c>
      <c r="E50">
        <v>40</v>
      </c>
      <c r="F5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0" t="s">
        <v>23</v>
      </c>
      <c r="H50" t="s">
        <v>46</v>
      </c>
      <c r="I50">
        <v>44</v>
      </c>
      <c r="J50" t="str">
        <f>IF(Employee[[#This Row],[DistanceFromHome (KM)]] &lt;= 15, "Near", IF(Employee[[#This Row],[DistanceFromHome (KM)]] &lt;= 25, "Moderate", "Far"))</f>
        <v>Far</v>
      </c>
      <c r="K50" t="s">
        <v>34</v>
      </c>
      <c r="L50" t="s">
        <v>26</v>
      </c>
      <c r="M50">
        <v>2</v>
      </c>
      <c r="N50" t="s">
        <v>47</v>
      </c>
      <c r="O50" t="s">
        <v>82</v>
      </c>
      <c r="P50" t="s">
        <v>35</v>
      </c>
      <c r="Q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0">
        <v>69119</v>
      </c>
      <c r="S50" t="s">
        <v>30</v>
      </c>
      <c r="T50" s="1">
        <v>40954</v>
      </c>
      <c r="U50" t="s">
        <v>30</v>
      </c>
      <c r="V50" s="1">
        <f>EDATE(Employee[[#This Row],[HireDate]], Employee[[#This Row],[YearsAtCompany]] * 12)</f>
        <v>44607</v>
      </c>
      <c r="W50">
        <v>10</v>
      </c>
      <c r="X50">
        <v>8</v>
      </c>
      <c r="Y50">
        <v>10</v>
      </c>
      <c r="Z50">
        <v>5</v>
      </c>
    </row>
    <row r="51" spans="1:26" x14ac:dyDescent="0.35">
      <c r="A51" t="s">
        <v>160</v>
      </c>
      <c r="B51">
        <v>1</v>
      </c>
      <c r="C51" t="s">
        <v>161</v>
      </c>
      <c r="D51" t="s">
        <v>22</v>
      </c>
      <c r="E51">
        <v>32</v>
      </c>
      <c r="F5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1" t="s">
        <v>70</v>
      </c>
      <c r="H51" t="s">
        <v>46</v>
      </c>
      <c r="I51">
        <v>13</v>
      </c>
      <c r="J51" t="str">
        <f>IF(Employee[[#This Row],[DistanceFromHome (KM)]] &lt;= 15, "Near", IF(Employee[[#This Row],[DistanceFromHome (KM)]] &lt;= 25, "Moderate", "Far"))</f>
        <v>Near</v>
      </c>
      <c r="K51" t="s">
        <v>34</v>
      </c>
      <c r="L51" t="s">
        <v>26</v>
      </c>
      <c r="M51">
        <v>1</v>
      </c>
      <c r="N51" t="s">
        <v>47</v>
      </c>
      <c r="O51" t="s">
        <v>71</v>
      </c>
      <c r="P51" t="s">
        <v>29</v>
      </c>
      <c r="Q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1">
        <v>48835</v>
      </c>
      <c r="S51" t="s">
        <v>36</v>
      </c>
      <c r="T51" s="1">
        <v>40956</v>
      </c>
      <c r="U51" t="s">
        <v>36</v>
      </c>
      <c r="V51" s="1">
        <f>EDATE(Employee[[#This Row],[HireDate]], Employee[[#This Row],[YearsAtCompany]] * 12)</f>
        <v>43878</v>
      </c>
      <c r="W51">
        <v>8</v>
      </c>
      <c r="X51">
        <v>5</v>
      </c>
      <c r="Y51">
        <v>7</v>
      </c>
      <c r="Z51">
        <v>0</v>
      </c>
    </row>
    <row r="52" spans="1:26" x14ac:dyDescent="0.35">
      <c r="A52" t="s">
        <v>162</v>
      </c>
      <c r="B52">
        <v>1</v>
      </c>
      <c r="C52" t="s">
        <v>163</v>
      </c>
      <c r="D52" t="s">
        <v>33</v>
      </c>
      <c r="E52">
        <v>28</v>
      </c>
      <c r="F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" t="s">
        <v>59</v>
      </c>
      <c r="H52" t="s">
        <v>46</v>
      </c>
      <c r="I52">
        <v>44</v>
      </c>
      <c r="J52" t="str">
        <f>IF(Employee[[#This Row],[DistanceFromHome (KM)]] &lt;= 15, "Near", IF(Employee[[#This Row],[DistanceFromHome (KM)]] &lt;= 25, "Moderate", "Far"))</f>
        <v>Far</v>
      </c>
      <c r="K52" t="s">
        <v>55</v>
      </c>
      <c r="L52" t="s">
        <v>26</v>
      </c>
      <c r="M52">
        <v>2</v>
      </c>
      <c r="N52" t="s">
        <v>47</v>
      </c>
      <c r="O52" t="s">
        <v>85</v>
      </c>
      <c r="P52" t="s">
        <v>42</v>
      </c>
      <c r="Q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2">
        <v>218406</v>
      </c>
      <c r="S52" t="s">
        <v>30</v>
      </c>
      <c r="T52" s="1">
        <v>40956</v>
      </c>
      <c r="U52" t="s">
        <v>30</v>
      </c>
      <c r="V52" s="1">
        <f>EDATE(Employee[[#This Row],[HireDate]], Employee[[#This Row],[YearsAtCompany]] * 12)</f>
        <v>44609</v>
      </c>
      <c r="W52">
        <v>10</v>
      </c>
      <c r="X52">
        <v>10</v>
      </c>
      <c r="Y52">
        <v>10</v>
      </c>
      <c r="Z52">
        <v>10</v>
      </c>
    </row>
    <row r="53" spans="1:26" x14ac:dyDescent="0.35">
      <c r="A53" t="s">
        <v>164</v>
      </c>
      <c r="B53">
        <v>1</v>
      </c>
      <c r="C53" t="s">
        <v>165</v>
      </c>
      <c r="D53" t="s">
        <v>22</v>
      </c>
      <c r="E53">
        <v>40</v>
      </c>
      <c r="F5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3" t="s">
        <v>70</v>
      </c>
      <c r="H53" t="s">
        <v>46</v>
      </c>
      <c r="I53">
        <v>27</v>
      </c>
      <c r="J53" t="str">
        <f>IF(Employee[[#This Row],[DistanceFromHome (KM)]] &lt;= 15, "Near", IF(Employee[[#This Row],[DistanceFromHome (KM)]] &lt;= 25, "Moderate", "Far"))</f>
        <v>Far</v>
      </c>
      <c r="K53" t="s">
        <v>55</v>
      </c>
      <c r="L53" t="s">
        <v>60</v>
      </c>
      <c r="M53">
        <v>4</v>
      </c>
      <c r="N53" t="s">
        <v>47</v>
      </c>
      <c r="O53" t="s">
        <v>82</v>
      </c>
      <c r="P53" t="s">
        <v>29</v>
      </c>
      <c r="Q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3">
        <v>42333</v>
      </c>
      <c r="S53" t="s">
        <v>30</v>
      </c>
      <c r="T53" s="1">
        <v>40958</v>
      </c>
      <c r="U53" t="s">
        <v>30</v>
      </c>
      <c r="V53" s="1">
        <f>EDATE(Employee[[#This Row],[HireDate]], Employee[[#This Row],[YearsAtCompany]] * 12)</f>
        <v>44611</v>
      </c>
      <c r="W53">
        <v>10</v>
      </c>
      <c r="X53">
        <v>4</v>
      </c>
      <c r="Y53">
        <v>5</v>
      </c>
      <c r="Z53">
        <v>5</v>
      </c>
    </row>
    <row r="54" spans="1:26" x14ac:dyDescent="0.35">
      <c r="A54" t="s">
        <v>166</v>
      </c>
      <c r="B54">
        <v>1</v>
      </c>
      <c r="C54" t="s">
        <v>167</v>
      </c>
      <c r="D54" t="s">
        <v>33</v>
      </c>
      <c r="E54">
        <v>39</v>
      </c>
      <c r="F5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4" t="s">
        <v>23</v>
      </c>
      <c r="H54" t="s">
        <v>24</v>
      </c>
      <c r="I54">
        <v>38</v>
      </c>
      <c r="J54" t="str">
        <f>IF(Employee[[#This Row],[DistanceFromHome (KM)]] &lt;= 15, "Near", IF(Employee[[#This Row],[DistanceFromHome (KM)]] &lt;= 25, "Moderate", "Far"))</f>
        <v>Far</v>
      </c>
      <c r="K54" t="s">
        <v>34</v>
      </c>
      <c r="L54" t="s">
        <v>56</v>
      </c>
      <c r="M54">
        <v>2</v>
      </c>
      <c r="N54" t="s">
        <v>51</v>
      </c>
      <c r="O54" t="s">
        <v>79</v>
      </c>
      <c r="P54" t="s">
        <v>42</v>
      </c>
      <c r="Q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54">
        <v>300299</v>
      </c>
      <c r="S54" t="s">
        <v>36</v>
      </c>
      <c r="T54" s="1">
        <v>40958</v>
      </c>
      <c r="U54" t="s">
        <v>30</v>
      </c>
      <c r="V54" s="1">
        <f>EDATE(Employee[[#This Row],[HireDate]], Employee[[#This Row],[YearsAtCompany]] * 12)</f>
        <v>44611</v>
      </c>
      <c r="W54">
        <v>10</v>
      </c>
      <c r="X54">
        <v>7</v>
      </c>
      <c r="Y54">
        <v>7</v>
      </c>
      <c r="Z54">
        <v>10</v>
      </c>
    </row>
    <row r="55" spans="1:26" x14ac:dyDescent="0.35">
      <c r="A55" t="s">
        <v>168</v>
      </c>
      <c r="B55">
        <v>1</v>
      </c>
      <c r="C55" t="s">
        <v>169</v>
      </c>
      <c r="D55" t="s">
        <v>22</v>
      </c>
      <c r="E55">
        <v>34</v>
      </c>
      <c r="F5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5" t="s">
        <v>70</v>
      </c>
      <c r="H55" t="s">
        <v>24</v>
      </c>
      <c r="I55">
        <v>15</v>
      </c>
      <c r="J55" t="str">
        <f>IF(Employee[[#This Row],[DistanceFromHome (KM)]] &lt;= 15, "Near", IF(Employee[[#This Row],[DistanceFromHome (KM)]] &lt;= 25, "Moderate", "Far"))</f>
        <v>Near</v>
      </c>
      <c r="K55" t="s">
        <v>34</v>
      </c>
      <c r="L55" t="s">
        <v>26</v>
      </c>
      <c r="M55">
        <v>2</v>
      </c>
      <c r="N55" t="s">
        <v>27</v>
      </c>
      <c r="O55" t="s">
        <v>28</v>
      </c>
      <c r="P55" t="s">
        <v>35</v>
      </c>
      <c r="Q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5">
        <v>173246</v>
      </c>
      <c r="S55" t="s">
        <v>36</v>
      </c>
      <c r="T55" s="1">
        <v>40959</v>
      </c>
      <c r="U55" t="s">
        <v>36</v>
      </c>
      <c r="V55" s="1">
        <f>EDATE(Employee[[#This Row],[HireDate]], Employee[[#This Row],[YearsAtCompany]] * 12)</f>
        <v>44247</v>
      </c>
      <c r="W55">
        <v>9</v>
      </c>
      <c r="X55">
        <v>4</v>
      </c>
      <c r="Y55">
        <v>7</v>
      </c>
      <c r="Z55">
        <v>7</v>
      </c>
    </row>
    <row r="56" spans="1:26" x14ac:dyDescent="0.35">
      <c r="A56" t="s">
        <v>170</v>
      </c>
      <c r="B56">
        <v>1</v>
      </c>
      <c r="C56" t="s">
        <v>171</v>
      </c>
      <c r="D56" t="s">
        <v>22</v>
      </c>
      <c r="E56">
        <v>35</v>
      </c>
      <c r="F5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6" t="s">
        <v>23</v>
      </c>
      <c r="H56" t="s">
        <v>39</v>
      </c>
      <c r="I56">
        <v>22</v>
      </c>
      <c r="J56" t="str">
        <f>IF(Employee[[#This Row],[DistanceFromHome (KM)]] &lt;= 15, "Near", IF(Employee[[#This Row],[DistanceFromHome (KM)]] &lt;= 25, "Moderate", "Far"))</f>
        <v>Moderate</v>
      </c>
      <c r="K56" t="s">
        <v>34</v>
      </c>
      <c r="L56" t="s">
        <v>56</v>
      </c>
      <c r="M56">
        <v>1</v>
      </c>
      <c r="N56" t="s">
        <v>96</v>
      </c>
      <c r="O56" t="s">
        <v>52</v>
      </c>
      <c r="P56" t="s">
        <v>42</v>
      </c>
      <c r="Q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6">
        <v>67264</v>
      </c>
      <c r="S56" t="s">
        <v>30</v>
      </c>
      <c r="T56" s="1">
        <v>40961</v>
      </c>
      <c r="U56" t="s">
        <v>30</v>
      </c>
      <c r="V56" s="1">
        <f>EDATE(Employee[[#This Row],[HireDate]], Employee[[#This Row],[YearsAtCompany]] * 12)</f>
        <v>44614</v>
      </c>
      <c r="W56">
        <v>10</v>
      </c>
      <c r="X56">
        <v>8</v>
      </c>
      <c r="Y56">
        <v>8</v>
      </c>
      <c r="Z56">
        <v>2</v>
      </c>
    </row>
    <row r="57" spans="1:26" x14ac:dyDescent="0.35">
      <c r="A57" t="s">
        <v>172</v>
      </c>
      <c r="B57">
        <v>1</v>
      </c>
      <c r="C57" t="s">
        <v>173</v>
      </c>
      <c r="D57" t="s">
        <v>33</v>
      </c>
      <c r="E57">
        <v>29</v>
      </c>
      <c r="F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" t="s">
        <v>70</v>
      </c>
      <c r="H57" t="s">
        <v>46</v>
      </c>
      <c r="I57">
        <v>14</v>
      </c>
      <c r="J57" t="str">
        <f>IF(Employee[[#This Row],[DistanceFromHome (KM)]] &lt;= 15, "Near", IF(Employee[[#This Row],[DistanceFromHome (KM)]] &lt;= 25, "Moderate", "Far"))</f>
        <v>Near</v>
      </c>
      <c r="K57" t="s">
        <v>25</v>
      </c>
      <c r="L57" t="s">
        <v>40</v>
      </c>
      <c r="M57">
        <v>3</v>
      </c>
      <c r="N57" t="s">
        <v>47</v>
      </c>
      <c r="O57" t="s">
        <v>85</v>
      </c>
      <c r="P57" t="s">
        <v>42</v>
      </c>
      <c r="Q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7">
        <v>93591</v>
      </c>
      <c r="S57" t="s">
        <v>30</v>
      </c>
      <c r="T57" s="1">
        <v>40961</v>
      </c>
      <c r="U57" t="s">
        <v>30</v>
      </c>
      <c r="V57" s="1">
        <f>EDATE(Employee[[#This Row],[HireDate]], Employee[[#This Row],[YearsAtCompany]] * 12)</f>
        <v>44614</v>
      </c>
      <c r="W57">
        <v>10</v>
      </c>
      <c r="X57">
        <v>4</v>
      </c>
      <c r="Y57">
        <v>10</v>
      </c>
      <c r="Z57">
        <v>3</v>
      </c>
    </row>
    <row r="58" spans="1:26" x14ac:dyDescent="0.35">
      <c r="A58" t="s">
        <v>174</v>
      </c>
      <c r="B58">
        <v>1</v>
      </c>
      <c r="C58" t="s">
        <v>175</v>
      </c>
      <c r="D58" t="s">
        <v>22</v>
      </c>
      <c r="E58">
        <v>37</v>
      </c>
      <c r="F5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8" t="s">
        <v>59</v>
      </c>
      <c r="H58" t="s">
        <v>46</v>
      </c>
      <c r="I58">
        <v>16</v>
      </c>
      <c r="J58" t="str">
        <f>IF(Employee[[#This Row],[DistanceFromHome (KM)]] &lt;= 15, "Near", IF(Employee[[#This Row],[DistanceFromHome (KM)]] &lt;= 25, "Moderate", "Far"))</f>
        <v>Moderate</v>
      </c>
      <c r="K58" t="s">
        <v>55</v>
      </c>
      <c r="L58" t="s">
        <v>56</v>
      </c>
      <c r="M58">
        <v>3</v>
      </c>
      <c r="N58" t="s">
        <v>61</v>
      </c>
      <c r="O58" t="s">
        <v>71</v>
      </c>
      <c r="P58" t="s">
        <v>29</v>
      </c>
      <c r="Q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8">
        <v>82099</v>
      </c>
      <c r="S58" t="s">
        <v>30</v>
      </c>
      <c r="T58" s="1">
        <v>40962</v>
      </c>
      <c r="U58" t="s">
        <v>30</v>
      </c>
      <c r="V58" s="1">
        <f>EDATE(Employee[[#This Row],[HireDate]], Employee[[#This Row],[YearsAtCompany]] * 12)</f>
        <v>44615</v>
      </c>
      <c r="W58">
        <v>10</v>
      </c>
      <c r="X58">
        <v>1</v>
      </c>
      <c r="Y58">
        <v>7</v>
      </c>
      <c r="Z58">
        <v>6</v>
      </c>
    </row>
    <row r="59" spans="1:26" x14ac:dyDescent="0.35">
      <c r="A59" t="s">
        <v>176</v>
      </c>
      <c r="B59">
        <v>1</v>
      </c>
      <c r="C59" t="s">
        <v>177</v>
      </c>
      <c r="D59" t="s">
        <v>22</v>
      </c>
      <c r="E59">
        <v>38</v>
      </c>
      <c r="F5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59" t="s">
        <v>23</v>
      </c>
      <c r="H59" t="s">
        <v>46</v>
      </c>
      <c r="I59">
        <v>39</v>
      </c>
      <c r="J59" t="str">
        <f>IF(Employee[[#This Row],[DistanceFromHome (KM)]] &lt;= 15, "Near", IF(Employee[[#This Row],[DistanceFromHome (KM)]] &lt;= 25, "Moderate", "Far"))</f>
        <v>Far</v>
      </c>
      <c r="K59" t="s">
        <v>25</v>
      </c>
      <c r="L59" t="s">
        <v>26</v>
      </c>
      <c r="M59">
        <v>4</v>
      </c>
      <c r="N59" t="s">
        <v>61</v>
      </c>
      <c r="O59" t="s">
        <v>71</v>
      </c>
      <c r="P59" t="s">
        <v>42</v>
      </c>
      <c r="Q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9">
        <v>83590</v>
      </c>
      <c r="S59" t="s">
        <v>30</v>
      </c>
      <c r="T59" s="1">
        <v>40962</v>
      </c>
      <c r="U59" t="s">
        <v>30</v>
      </c>
      <c r="V59" s="1">
        <f>EDATE(Employee[[#This Row],[HireDate]], Employee[[#This Row],[YearsAtCompany]] * 12)</f>
        <v>44615</v>
      </c>
      <c r="W59">
        <v>10</v>
      </c>
      <c r="X59">
        <v>2</v>
      </c>
      <c r="Y59">
        <v>3</v>
      </c>
      <c r="Z59">
        <v>9</v>
      </c>
    </row>
    <row r="60" spans="1:26" x14ac:dyDescent="0.35">
      <c r="A60" t="s">
        <v>178</v>
      </c>
      <c r="B60">
        <v>1</v>
      </c>
      <c r="C60" t="s">
        <v>179</v>
      </c>
      <c r="D60" t="s">
        <v>22</v>
      </c>
      <c r="E60">
        <v>29</v>
      </c>
      <c r="F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" t="s">
        <v>23</v>
      </c>
      <c r="H60" t="s">
        <v>24</v>
      </c>
      <c r="I60">
        <v>19</v>
      </c>
      <c r="J60" t="str">
        <f>IF(Employee[[#This Row],[DistanceFromHome (KM)]] &lt;= 15, "Near", IF(Employee[[#This Row],[DistanceFromHome (KM)]] &lt;= 25, "Moderate", "Far"))</f>
        <v>Moderate</v>
      </c>
      <c r="K60" t="s">
        <v>55</v>
      </c>
      <c r="L60" t="s">
        <v>26</v>
      </c>
      <c r="M60">
        <v>2</v>
      </c>
      <c r="N60" t="s">
        <v>27</v>
      </c>
      <c r="O60" t="s">
        <v>28</v>
      </c>
      <c r="P60" t="s">
        <v>35</v>
      </c>
      <c r="Q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0">
        <v>122811</v>
      </c>
      <c r="S60" t="s">
        <v>36</v>
      </c>
      <c r="T60" s="1">
        <v>40966</v>
      </c>
      <c r="U60" t="s">
        <v>36</v>
      </c>
      <c r="V60" s="1">
        <f>EDATE(Employee[[#This Row],[HireDate]], Employee[[#This Row],[YearsAtCompany]] * 12)</f>
        <v>41697</v>
      </c>
      <c r="W60">
        <v>2</v>
      </c>
      <c r="X60">
        <v>1</v>
      </c>
      <c r="Y60">
        <v>1</v>
      </c>
      <c r="Z60">
        <v>1</v>
      </c>
    </row>
    <row r="61" spans="1:26" x14ac:dyDescent="0.35">
      <c r="A61" t="s">
        <v>180</v>
      </c>
      <c r="B61">
        <v>1</v>
      </c>
      <c r="C61" t="s">
        <v>181</v>
      </c>
      <c r="D61" t="s">
        <v>33</v>
      </c>
      <c r="E61">
        <v>40</v>
      </c>
      <c r="F6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61" t="s">
        <v>23</v>
      </c>
      <c r="H61" t="s">
        <v>46</v>
      </c>
      <c r="I61">
        <v>9</v>
      </c>
      <c r="J61" t="str">
        <f>IF(Employee[[#This Row],[DistanceFromHome (KM)]] &lt;= 15, "Near", IF(Employee[[#This Row],[DistanceFromHome (KM)]] &lt;= 25, "Moderate", "Far"))</f>
        <v>Near</v>
      </c>
      <c r="K61" t="s">
        <v>55</v>
      </c>
      <c r="L61" t="s">
        <v>60</v>
      </c>
      <c r="M61">
        <v>1</v>
      </c>
      <c r="N61" t="s">
        <v>47</v>
      </c>
      <c r="O61" t="s">
        <v>82</v>
      </c>
      <c r="P61" t="s">
        <v>35</v>
      </c>
      <c r="Q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1">
        <v>58551</v>
      </c>
      <c r="S61" t="s">
        <v>30</v>
      </c>
      <c r="T61" s="1">
        <v>40966</v>
      </c>
      <c r="U61" t="s">
        <v>30</v>
      </c>
      <c r="V61" s="1">
        <f>EDATE(Employee[[#This Row],[HireDate]], Employee[[#This Row],[YearsAtCompany]] * 12)</f>
        <v>44619</v>
      </c>
      <c r="W61">
        <v>10</v>
      </c>
      <c r="X61">
        <v>6</v>
      </c>
      <c r="Y61">
        <v>7</v>
      </c>
      <c r="Z61">
        <v>3</v>
      </c>
    </row>
    <row r="62" spans="1:26" x14ac:dyDescent="0.35">
      <c r="A62" t="s">
        <v>182</v>
      </c>
      <c r="B62">
        <v>1</v>
      </c>
      <c r="C62" t="s">
        <v>183</v>
      </c>
      <c r="D62" t="s">
        <v>22</v>
      </c>
      <c r="E62">
        <v>44</v>
      </c>
      <c r="F6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62" t="s">
        <v>23</v>
      </c>
      <c r="H62" t="s">
        <v>46</v>
      </c>
      <c r="I62">
        <v>28</v>
      </c>
      <c r="J62" t="str">
        <f>IF(Employee[[#This Row],[DistanceFromHome (KM)]] &lt;= 15, "Near", IF(Employee[[#This Row],[DistanceFromHome (KM)]] &lt;= 25, "Moderate", "Far"))</f>
        <v>Far</v>
      </c>
      <c r="K62" t="s">
        <v>34</v>
      </c>
      <c r="L62" t="s">
        <v>60</v>
      </c>
      <c r="M62">
        <v>3</v>
      </c>
      <c r="N62" t="s">
        <v>61</v>
      </c>
      <c r="O62" t="s">
        <v>82</v>
      </c>
      <c r="P62" t="s">
        <v>42</v>
      </c>
      <c r="Q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2">
        <v>53325</v>
      </c>
      <c r="S62" t="s">
        <v>36</v>
      </c>
      <c r="T62" s="1">
        <v>40967</v>
      </c>
      <c r="U62" t="s">
        <v>30</v>
      </c>
      <c r="V62" s="1">
        <f>EDATE(Employee[[#This Row],[HireDate]], Employee[[#This Row],[YearsAtCompany]] * 12)</f>
        <v>44620</v>
      </c>
      <c r="W62">
        <v>10</v>
      </c>
      <c r="X62">
        <v>4</v>
      </c>
      <c r="Y62">
        <v>8</v>
      </c>
      <c r="Z62">
        <v>4</v>
      </c>
    </row>
    <row r="63" spans="1:26" x14ac:dyDescent="0.35">
      <c r="A63" t="s">
        <v>184</v>
      </c>
      <c r="B63">
        <v>1</v>
      </c>
      <c r="C63" t="s">
        <v>185</v>
      </c>
      <c r="D63" t="s">
        <v>33</v>
      </c>
      <c r="E63">
        <v>45</v>
      </c>
      <c r="F6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63" t="s">
        <v>23</v>
      </c>
      <c r="H63" t="s">
        <v>24</v>
      </c>
      <c r="I63">
        <v>19</v>
      </c>
      <c r="J63" t="str">
        <f>IF(Employee[[#This Row],[DistanceFromHome (KM)]] &lt;= 15, "Near", IF(Employee[[#This Row],[DistanceFromHome (KM)]] &lt;= 25, "Moderate", "Far"))</f>
        <v>Moderate</v>
      </c>
      <c r="K63" t="s">
        <v>25</v>
      </c>
      <c r="L63" t="s">
        <v>26</v>
      </c>
      <c r="M63">
        <v>4</v>
      </c>
      <c r="N63" t="s">
        <v>27</v>
      </c>
      <c r="O63" t="s">
        <v>116</v>
      </c>
      <c r="P63" t="s">
        <v>42</v>
      </c>
      <c r="Q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3">
        <v>47326</v>
      </c>
      <c r="S63" t="s">
        <v>30</v>
      </c>
      <c r="T63" s="1">
        <v>40968</v>
      </c>
      <c r="U63" t="s">
        <v>30</v>
      </c>
      <c r="V63" s="1">
        <f>EDATE(Employee[[#This Row],[HireDate]], Employee[[#This Row],[YearsAtCompany]] * 12)</f>
        <v>44620</v>
      </c>
      <c r="W63">
        <v>10</v>
      </c>
      <c r="X63">
        <v>10</v>
      </c>
      <c r="Y63">
        <v>10</v>
      </c>
      <c r="Z63">
        <v>10</v>
      </c>
    </row>
    <row r="64" spans="1:26" x14ac:dyDescent="0.35">
      <c r="A64" t="s">
        <v>186</v>
      </c>
      <c r="B64">
        <v>1</v>
      </c>
      <c r="C64" t="s">
        <v>187</v>
      </c>
      <c r="D64" t="s">
        <v>22</v>
      </c>
      <c r="E64">
        <v>41</v>
      </c>
      <c r="F6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64" t="s">
        <v>23</v>
      </c>
      <c r="H64" t="s">
        <v>24</v>
      </c>
      <c r="I64">
        <v>16</v>
      </c>
      <c r="J64" t="str">
        <f>IF(Employee[[#This Row],[DistanceFromHome (KM)]] &lt;= 15, "Near", IF(Employee[[#This Row],[DistanceFromHome (KM)]] &lt;= 25, "Moderate", "Far"))</f>
        <v>Moderate</v>
      </c>
      <c r="K64" t="s">
        <v>34</v>
      </c>
      <c r="L64" t="s">
        <v>26</v>
      </c>
      <c r="M64">
        <v>1</v>
      </c>
      <c r="N64" t="s">
        <v>27</v>
      </c>
      <c r="O64" t="s">
        <v>116</v>
      </c>
      <c r="P64" t="s">
        <v>42</v>
      </c>
      <c r="Q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4">
        <v>48147</v>
      </c>
      <c r="S64" t="s">
        <v>30</v>
      </c>
      <c r="T64" s="1">
        <v>40969</v>
      </c>
      <c r="U64" t="s">
        <v>30</v>
      </c>
      <c r="V64" s="1">
        <f>EDATE(Employee[[#This Row],[HireDate]], Employee[[#This Row],[YearsAtCompany]] * 12)</f>
        <v>44621</v>
      </c>
      <c r="W64">
        <v>10</v>
      </c>
      <c r="X64">
        <v>8</v>
      </c>
      <c r="Y64">
        <v>10</v>
      </c>
      <c r="Z64">
        <v>5</v>
      </c>
    </row>
    <row r="65" spans="1:26" x14ac:dyDescent="0.35">
      <c r="A65" t="s">
        <v>188</v>
      </c>
      <c r="B65">
        <v>1</v>
      </c>
      <c r="C65" t="s">
        <v>189</v>
      </c>
      <c r="D65" t="s">
        <v>33</v>
      </c>
      <c r="E65">
        <v>42</v>
      </c>
      <c r="F6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65" t="s">
        <v>23</v>
      </c>
      <c r="H65" t="s">
        <v>39</v>
      </c>
      <c r="I65">
        <v>4</v>
      </c>
      <c r="J65" t="str">
        <f>IF(Employee[[#This Row],[DistanceFromHome (KM)]] &lt;= 15, "Near", IF(Employee[[#This Row],[DistanceFromHome (KM)]] &lt;= 25, "Moderate", "Far"))</f>
        <v>Near</v>
      </c>
      <c r="K65" t="s">
        <v>25</v>
      </c>
      <c r="L65" t="s">
        <v>60</v>
      </c>
      <c r="M65">
        <v>3</v>
      </c>
      <c r="N65" t="s">
        <v>39</v>
      </c>
      <c r="O65" t="s">
        <v>190</v>
      </c>
      <c r="P65" t="s">
        <v>42</v>
      </c>
      <c r="Q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65">
        <v>463051</v>
      </c>
      <c r="S65" t="s">
        <v>30</v>
      </c>
      <c r="T65" s="1">
        <v>40969</v>
      </c>
      <c r="U65" t="s">
        <v>30</v>
      </c>
      <c r="V65" s="1">
        <f>EDATE(Employee[[#This Row],[HireDate]], Employee[[#This Row],[YearsAtCompany]] * 12)</f>
        <v>44621</v>
      </c>
      <c r="W65">
        <v>10</v>
      </c>
      <c r="X65">
        <v>0</v>
      </c>
      <c r="Y65">
        <v>10</v>
      </c>
      <c r="Z65">
        <v>7</v>
      </c>
    </row>
    <row r="66" spans="1:26" x14ac:dyDescent="0.35">
      <c r="A66" t="s">
        <v>191</v>
      </c>
      <c r="B66">
        <v>1</v>
      </c>
      <c r="C66" t="s">
        <v>192</v>
      </c>
      <c r="D66" t="s">
        <v>22</v>
      </c>
      <c r="E66">
        <v>36</v>
      </c>
      <c r="F6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66" t="s">
        <v>23</v>
      </c>
      <c r="H66" t="s">
        <v>46</v>
      </c>
      <c r="I66">
        <v>32</v>
      </c>
      <c r="J66" t="str">
        <f>IF(Employee[[#This Row],[DistanceFromHome (KM)]] &lt;= 15, "Near", IF(Employee[[#This Row],[DistanceFromHome (KM)]] &lt;= 25, "Moderate", "Far"))</f>
        <v>Far</v>
      </c>
      <c r="K66" t="s">
        <v>34</v>
      </c>
      <c r="L66" t="s">
        <v>40</v>
      </c>
      <c r="M66">
        <v>3</v>
      </c>
      <c r="N66" t="s">
        <v>47</v>
      </c>
      <c r="O66" t="s">
        <v>85</v>
      </c>
      <c r="P66" t="s">
        <v>42</v>
      </c>
      <c r="Q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">
        <v>111294</v>
      </c>
      <c r="S66" t="s">
        <v>30</v>
      </c>
      <c r="T66" s="1">
        <v>40970</v>
      </c>
      <c r="U66" t="s">
        <v>30</v>
      </c>
      <c r="V66" s="1">
        <f>EDATE(Employee[[#This Row],[HireDate]], Employee[[#This Row],[YearsAtCompany]] * 12)</f>
        <v>44622</v>
      </c>
      <c r="W66">
        <v>10</v>
      </c>
      <c r="X66">
        <v>8</v>
      </c>
      <c r="Y66">
        <v>8</v>
      </c>
      <c r="Z66">
        <v>10</v>
      </c>
    </row>
    <row r="67" spans="1:26" x14ac:dyDescent="0.35">
      <c r="A67" t="s">
        <v>193</v>
      </c>
      <c r="B67">
        <v>1</v>
      </c>
      <c r="C67" t="s">
        <v>194</v>
      </c>
      <c r="D67" t="s">
        <v>45</v>
      </c>
      <c r="E67">
        <v>35</v>
      </c>
      <c r="F6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67" t="s">
        <v>59</v>
      </c>
      <c r="H67" t="s">
        <v>46</v>
      </c>
      <c r="I67">
        <v>27</v>
      </c>
      <c r="J67" t="str">
        <f>IF(Employee[[#This Row],[DistanceFromHome (KM)]] &lt;= 15, "Near", IF(Employee[[#This Row],[DistanceFromHome (KM)]] &lt;= 25, "Moderate", "Far"))</f>
        <v>Far</v>
      </c>
      <c r="K67" t="s">
        <v>34</v>
      </c>
      <c r="L67" t="s">
        <v>40</v>
      </c>
      <c r="M67">
        <v>3</v>
      </c>
      <c r="N67" t="s">
        <v>47</v>
      </c>
      <c r="O67" t="s">
        <v>138</v>
      </c>
      <c r="P67" t="s">
        <v>35</v>
      </c>
      <c r="Q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67">
        <v>542695</v>
      </c>
      <c r="S67" t="s">
        <v>30</v>
      </c>
      <c r="T67" s="1">
        <v>40970</v>
      </c>
      <c r="U67" t="s">
        <v>30</v>
      </c>
      <c r="V67" s="1">
        <f>EDATE(Employee[[#This Row],[HireDate]], Employee[[#This Row],[YearsAtCompany]] * 12)</f>
        <v>44622</v>
      </c>
      <c r="W67">
        <v>10</v>
      </c>
      <c r="X67">
        <v>5</v>
      </c>
      <c r="Y67">
        <v>5</v>
      </c>
      <c r="Z67">
        <v>1</v>
      </c>
    </row>
    <row r="68" spans="1:26" x14ac:dyDescent="0.35">
      <c r="A68" t="s">
        <v>195</v>
      </c>
      <c r="B68">
        <v>1</v>
      </c>
      <c r="C68" t="s">
        <v>196</v>
      </c>
      <c r="D68" t="s">
        <v>22</v>
      </c>
      <c r="E68">
        <v>45</v>
      </c>
      <c r="F6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68" t="s">
        <v>23</v>
      </c>
      <c r="H68" t="s">
        <v>46</v>
      </c>
      <c r="I68">
        <v>2</v>
      </c>
      <c r="J68" t="str">
        <f>IF(Employee[[#This Row],[DistanceFromHome (KM)]] &lt;= 15, "Near", IF(Employee[[#This Row],[DistanceFromHome (KM)]] &lt;= 25, "Moderate", "Far"))</f>
        <v>Near</v>
      </c>
      <c r="K68" t="s">
        <v>25</v>
      </c>
      <c r="L68" t="s">
        <v>26</v>
      </c>
      <c r="M68">
        <v>1</v>
      </c>
      <c r="N68" t="s">
        <v>61</v>
      </c>
      <c r="O68" t="s">
        <v>71</v>
      </c>
      <c r="P68" t="s">
        <v>29</v>
      </c>
      <c r="Q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8">
        <v>64795</v>
      </c>
      <c r="S68" t="s">
        <v>36</v>
      </c>
      <c r="T68" s="1">
        <v>40971</v>
      </c>
      <c r="U68" t="s">
        <v>30</v>
      </c>
      <c r="V68" s="1">
        <f>EDATE(Employee[[#This Row],[HireDate]], Employee[[#This Row],[YearsAtCompany]] * 12)</f>
        <v>44623</v>
      </c>
      <c r="W68">
        <v>10</v>
      </c>
      <c r="X68">
        <v>5</v>
      </c>
      <c r="Y68">
        <v>8</v>
      </c>
      <c r="Z68">
        <v>10</v>
      </c>
    </row>
    <row r="69" spans="1:26" x14ac:dyDescent="0.35">
      <c r="A69" t="s">
        <v>197</v>
      </c>
      <c r="B69">
        <v>1</v>
      </c>
      <c r="C69" t="s">
        <v>198</v>
      </c>
      <c r="D69" t="s">
        <v>22</v>
      </c>
      <c r="E69">
        <v>35</v>
      </c>
      <c r="F6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69" t="s">
        <v>23</v>
      </c>
      <c r="H69" t="s">
        <v>46</v>
      </c>
      <c r="I69">
        <v>36</v>
      </c>
      <c r="J69" t="str">
        <f>IF(Employee[[#This Row],[DistanceFromHome (KM)]] &lt;= 15, "Near", IF(Employee[[#This Row],[DistanceFromHome (KM)]] &lt;= 25, "Moderate", "Far"))</f>
        <v>Far</v>
      </c>
      <c r="K69" t="s">
        <v>34</v>
      </c>
      <c r="L69" t="s">
        <v>26</v>
      </c>
      <c r="M69">
        <v>4</v>
      </c>
      <c r="N69" t="s">
        <v>47</v>
      </c>
      <c r="O69" t="s">
        <v>82</v>
      </c>
      <c r="P69" t="s">
        <v>42</v>
      </c>
      <c r="Q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9">
        <v>59086</v>
      </c>
      <c r="S69" t="s">
        <v>36</v>
      </c>
      <c r="T69" s="1">
        <v>40972</v>
      </c>
      <c r="U69" t="s">
        <v>30</v>
      </c>
      <c r="V69" s="1">
        <f>EDATE(Employee[[#This Row],[HireDate]], Employee[[#This Row],[YearsAtCompany]] * 12)</f>
        <v>44624</v>
      </c>
      <c r="W69">
        <v>10</v>
      </c>
      <c r="X69">
        <v>2</v>
      </c>
      <c r="Y69">
        <v>8</v>
      </c>
      <c r="Z69">
        <v>4</v>
      </c>
    </row>
    <row r="70" spans="1:26" x14ac:dyDescent="0.35">
      <c r="A70" t="s">
        <v>199</v>
      </c>
      <c r="B70">
        <v>1</v>
      </c>
      <c r="C70" t="s">
        <v>200</v>
      </c>
      <c r="D70" t="s">
        <v>33</v>
      </c>
      <c r="E70">
        <v>41</v>
      </c>
      <c r="F7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70" t="s">
        <v>23</v>
      </c>
      <c r="H70" t="s">
        <v>24</v>
      </c>
      <c r="I70">
        <v>17</v>
      </c>
      <c r="J70" t="str">
        <f>IF(Employee[[#This Row],[DistanceFromHome (KM)]] &lt;= 15, "Near", IF(Employee[[#This Row],[DistanceFromHome (KM)]] &lt;= 25, "Moderate", "Far"))</f>
        <v>Moderate</v>
      </c>
      <c r="K70" t="s">
        <v>55</v>
      </c>
      <c r="L70" t="s">
        <v>26</v>
      </c>
      <c r="M70">
        <v>3</v>
      </c>
      <c r="N70" t="s">
        <v>96</v>
      </c>
      <c r="O70" t="s">
        <v>28</v>
      </c>
      <c r="P70" t="s">
        <v>42</v>
      </c>
      <c r="Q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0">
        <v>116966</v>
      </c>
      <c r="S70" t="s">
        <v>30</v>
      </c>
      <c r="T70" s="1">
        <v>40972</v>
      </c>
      <c r="U70" t="s">
        <v>30</v>
      </c>
      <c r="V70" s="1">
        <f>EDATE(Employee[[#This Row],[HireDate]], Employee[[#This Row],[YearsAtCompany]] * 12)</f>
        <v>44624</v>
      </c>
      <c r="W70">
        <v>10</v>
      </c>
      <c r="X70">
        <v>4</v>
      </c>
      <c r="Y70">
        <v>10</v>
      </c>
      <c r="Z70">
        <v>7</v>
      </c>
    </row>
    <row r="71" spans="1:26" x14ac:dyDescent="0.35">
      <c r="A71" t="s">
        <v>201</v>
      </c>
      <c r="B71">
        <v>1</v>
      </c>
      <c r="C71" t="s">
        <v>202</v>
      </c>
      <c r="D71" t="s">
        <v>45</v>
      </c>
      <c r="E71">
        <v>39</v>
      </c>
      <c r="F7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1" t="s">
        <v>70</v>
      </c>
      <c r="H71" t="s">
        <v>46</v>
      </c>
      <c r="I71">
        <v>8</v>
      </c>
      <c r="J71" t="str">
        <f>IF(Employee[[#This Row],[DistanceFromHome (KM)]] &lt;= 15, "Near", IF(Employee[[#This Row],[DistanceFromHome (KM)]] &lt;= 25, "Moderate", "Far"))</f>
        <v>Near</v>
      </c>
      <c r="K71" t="s">
        <v>34</v>
      </c>
      <c r="L71" t="s">
        <v>40</v>
      </c>
      <c r="M71">
        <v>4</v>
      </c>
      <c r="N71" t="s">
        <v>61</v>
      </c>
      <c r="O71" t="s">
        <v>82</v>
      </c>
      <c r="P71" t="s">
        <v>35</v>
      </c>
      <c r="Q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1">
        <v>137427</v>
      </c>
      <c r="S71" t="s">
        <v>36</v>
      </c>
      <c r="T71" s="1">
        <v>40972</v>
      </c>
      <c r="U71" t="s">
        <v>30</v>
      </c>
      <c r="V71" s="1">
        <f>EDATE(Employee[[#This Row],[HireDate]], Employee[[#This Row],[YearsAtCompany]] * 12)</f>
        <v>44624</v>
      </c>
      <c r="W71">
        <v>10</v>
      </c>
      <c r="X71">
        <v>9</v>
      </c>
      <c r="Y71">
        <v>10</v>
      </c>
      <c r="Z71">
        <v>8</v>
      </c>
    </row>
    <row r="72" spans="1:26" x14ac:dyDescent="0.35">
      <c r="A72" t="s">
        <v>203</v>
      </c>
      <c r="B72">
        <v>1</v>
      </c>
      <c r="C72" t="s">
        <v>204</v>
      </c>
      <c r="D72" t="s">
        <v>22</v>
      </c>
      <c r="E72">
        <v>48</v>
      </c>
      <c r="F7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72" t="s">
        <v>23</v>
      </c>
      <c r="H72" t="s">
        <v>46</v>
      </c>
      <c r="I72">
        <v>25</v>
      </c>
      <c r="J72" t="str">
        <f>IF(Employee[[#This Row],[DistanceFromHome (KM)]] &lt;= 15, "Near", IF(Employee[[#This Row],[DistanceFromHome (KM)]] &lt;= 25, "Moderate", "Far"))</f>
        <v>Moderate</v>
      </c>
      <c r="K72" t="s">
        <v>34</v>
      </c>
      <c r="L72" t="s">
        <v>26</v>
      </c>
      <c r="M72">
        <v>1</v>
      </c>
      <c r="N72" t="s">
        <v>47</v>
      </c>
      <c r="O72" t="s">
        <v>71</v>
      </c>
      <c r="P72" t="s">
        <v>42</v>
      </c>
      <c r="Q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2">
        <v>47464</v>
      </c>
      <c r="S72" t="s">
        <v>30</v>
      </c>
      <c r="T72" s="1">
        <v>40974</v>
      </c>
      <c r="U72" t="s">
        <v>30</v>
      </c>
      <c r="V72" s="1">
        <f>EDATE(Employee[[#This Row],[HireDate]], Employee[[#This Row],[YearsAtCompany]] * 12)</f>
        <v>44626</v>
      </c>
      <c r="W72">
        <v>10</v>
      </c>
      <c r="X72">
        <v>4</v>
      </c>
      <c r="Y72">
        <v>8</v>
      </c>
      <c r="Z72">
        <v>10</v>
      </c>
    </row>
    <row r="73" spans="1:26" x14ac:dyDescent="0.35">
      <c r="A73" t="s">
        <v>205</v>
      </c>
      <c r="B73">
        <v>1</v>
      </c>
      <c r="C73" t="s">
        <v>206</v>
      </c>
      <c r="D73" t="s">
        <v>33</v>
      </c>
      <c r="E73">
        <v>46</v>
      </c>
      <c r="F7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73" t="s">
        <v>23</v>
      </c>
      <c r="H73" t="s">
        <v>24</v>
      </c>
      <c r="I73">
        <v>20</v>
      </c>
      <c r="J73" t="str">
        <f>IF(Employee[[#This Row],[DistanceFromHome (KM)]] &lt;= 15, "Near", IF(Employee[[#This Row],[DistanceFromHome (KM)]] &lt;= 25, "Moderate", "Far"))</f>
        <v>Moderate</v>
      </c>
      <c r="K73" t="s">
        <v>34</v>
      </c>
      <c r="L73" t="s">
        <v>60</v>
      </c>
      <c r="M73">
        <v>2</v>
      </c>
      <c r="N73" t="s">
        <v>51</v>
      </c>
      <c r="O73" t="s">
        <v>28</v>
      </c>
      <c r="P73" t="s">
        <v>42</v>
      </c>
      <c r="Q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3">
        <v>150731</v>
      </c>
      <c r="S73" t="s">
        <v>30</v>
      </c>
      <c r="T73" s="1">
        <v>40974</v>
      </c>
      <c r="U73" t="s">
        <v>30</v>
      </c>
      <c r="V73" s="1">
        <f>EDATE(Employee[[#This Row],[HireDate]], Employee[[#This Row],[YearsAtCompany]] * 12)</f>
        <v>44626</v>
      </c>
      <c r="W73">
        <v>10</v>
      </c>
      <c r="X73">
        <v>8</v>
      </c>
      <c r="Y73">
        <v>9</v>
      </c>
      <c r="Z73">
        <v>3</v>
      </c>
    </row>
    <row r="74" spans="1:26" x14ac:dyDescent="0.35">
      <c r="A74" t="s">
        <v>207</v>
      </c>
      <c r="B74">
        <v>1</v>
      </c>
      <c r="C74" t="s">
        <v>208</v>
      </c>
      <c r="D74" t="s">
        <v>22</v>
      </c>
      <c r="E74">
        <v>43</v>
      </c>
      <c r="F7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74" t="s">
        <v>23</v>
      </c>
      <c r="H74" t="s">
        <v>46</v>
      </c>
      <c r="I74">
        <v>35</v>
      </c>
      <c r="J74" t="str">
        <f>IF(Employee[[#This Row],[DistanceFromHome (KM)]] &lt;= 15, "Near", IF(Employee[[#This Row],[DistanceFromHome (KM)]] &lt;= 25, "Moderate", "Far"))</f>
        <v>Far</v>
      </c>
      <c r="K74" t="s">
        <v>34</v>
      </c>
      <c r="L74" t="s">
        <v>26</v>
      </c>
      <c r="M74">
        <v>3</v>
      </c>
      <c r="N74" t="s">
        <v>47</v>
      </c>
      <c r="O74" t="s">
        <v>48</v>
      </c>
      <c r="P74" t="s">
        <v>29</v>
      </c>
      <c r="Q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74">
        <v>436813</v>
      </c>
      <c r="S74" t="s">
        <v>30</v>
      </c>
      <c r="T74" s="1">
        <v>40975</v>
      </c>
      <c r="U74" t="s">
        <v>30</v>
      </c>
      <c r="V74" s="1">
        <f>EDATE(Employee[[#This Row],[HireDate]], Employee[[#This Row],[YearsAtCompany]] * 12)</f>
        <v>44627</v>
      </c>
      <c r="W74">
        <v>10</v>
      </c>
      <c r="X74">
        <v>8</v>
      </c>
      <c r="Y74">
        <v>9</v>
      </c>
      <c r="Z74">
        <v>7</v>
      </c>
    </row>
    <row r="75" spans="1:26" x14ac:dyDescent="0.35">
      <c r="A75" t="s">
        <v>209</v>
      </c>
      <c r="B75">
        <v>1</v>
      </c>
      <c r="C75" t="s">
        <v>210</v>
      </c>
      <c r="D75" t="s">
        <v>22</v>
      </c>
      <c r="E75">
        <v>46</v>
      </c>
      <c r="F7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75" t="s">
        <v>70</v>
      </c>
      <c r="H75" t="s">
        <v>24</v>
      </c>
      <c r="I75">
        <v>14</v>
      </c>
      <c r="J75" t="str">
        <f>IF(Employee[[#This Row],[DistanceFromHome (KM)]] &lt;= 15, "Near", IF(Employee[[#This Row],[DistanceFromHome (KM)]] &lt;= 25, "Moderate", "Far"))</f>
        <v>Near</v>
      </c>
      <c r="K75" t="s">
        <v>55</v>
      </c>
      <c r="L75" t="s">
        <v>26</v>
      </c>
      <c r="M75">
        <v>1</v>
      </c>
      <c r="N75" t="s">
        <v>96</v>
      </c>
      <c r="O75" t="s">
        <v>28</v>
      </c>
      <c r="P75" t="s">
        <v>42</v>
      </c>
      <c r="Q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5">
        <v>205159</v>
      </c>
      <c r="S75" t="s">
        <v>30</v>
      </c>
      <c r="T75" s="1">
        <v>40975</v>
      </c>
      <c r="U75" t="s">
        <v>30</v>
      </c>
      <c r="V75" s="1">
        <f>EDATE(Employee[[#This Row],[HireDate]], Employee[[#This Row],[YearsAtCompany]] * 12)</f>
        <v>44627</v>
      </c>
      <c r="W75">
        <v>10</v>
      </c>
      <c r="X75">
        <v>1</v>
      </c>
      <c r="Y75">
        <v>9</v>
      </c>
      <c r="Z75">
        <v>6</v>
      </c>
    </row>
    <row r="76" spans="1:26" x14ac:dyDescent="0.35">
      <c r="A76" t="s">
        <v>211</v>
      </c>
      <c r="B76">
        <v>1</v>
      </c>
      <c r="C76" t="s">
        <v>212</v>
      </c>
      <c r="D76" t="s">
        <v>22</v>
      </c>
      <c r="E76">
        <v>30</v>
      </c>
      <c r="F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" t="s">
        <v>23</v>
      </c>
      <c r="H76" t="s">
        <v>46</v>
      </c>
      <c r="I76">
        <v>8</v>
      </c>
      <c r="J76" t="str">
        <f>IF(Employee[[#This Row],[DistanceFromHome (KM)]] &lt;= 15, "Near", IF(Employee[[#This Row],[DistanceFromHome (KM)]] &lt;= 25, "Moderate", "Far"))</f>
        <v>Near</v>
      </c>
      <c r="K76" t="s">
        <v>25</v>
      </c>
      <c r="L76" t="s">
        <v>26</v>
      </c>
      <c r="M76">
        <v>3</v>
      </c>
      <c r="N76" t="s">
        <v>61</v>
      </c>
      <c r="O76" t="s">
        <v>82</v>
      </c>
      <c r="P76" t="s">
        <v>42</v>
      </c>
      <c r="Q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6">
        <v>70771</v>
      </c>
      <c r="S76" t="s">
        <v>30</v>
      </c>
      <c r="T76" s="1">
        <v>40976</v>
      </c>
      <c r="U76" t="s">
        <v>30</v>
      </c>
      <c r="V76" s="1">
        <f>EDATE(Employee[[#This Row],[HireDate]], Employee[[#This Row],[YearsAtCompany]] * 12)</f>
        <v>44628</v>
      </c>
      <c r="W76">
        <v>10</v>
      </c>
      <c r="X76">
        <v>9</v>
      </c>
      <c r="Y76">
        <v>9</v>
      </c>
      <c r="Z76">
        <v>2</v>
      </c>
    </row>
    <row r="77" spans="1:26" x14ac:dyDescent="0.35">
      <c r="A77" t="s">
        <v>213</v>
      </c>
      <c r="B77">
        <v>1</v>
      </c>
      <c r="C77" t="s">
        <v>214</v>
      </c>
      <c r="D77" t="s">
        <v>33</v>
      </c>
      <c r="E77">
        <v>30</v>
      </c>
      <c r="F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" t="s">
        <v>23</v>
      </c>
      <c r="H77" t="s">
        <v>46</v>
      </c>
      <c r="I77">
        <v>6</v>
      </c>
      <c r="J77" t="str">
        <f>IF(Employee[[#This Row],[DistanceFromHome (KM)]] &lt;= 15, "Near", IF(Employee[[#This Row],[DistanceFromHome (KM)]] &lt;= 25, "Moderate", "Far"))</f>
        <v>Near</v>
      </c>
      <c r="K77" t="s">
        <v>34</v>
      </c>
      <c r="L77" t="s">
        <v>60</v>
      </c>
      <c r="M77">
        <v>2</v>
      </c>
      <c r="N77" t="s">
        <v>47</v>
      </c>
      <c r="O77" t="s">
        <v>76</v>
      </c>
      <c r="P77" t="s">
        <v>42</v>
      </c>
      <c r="Q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7">
        <v>126238</v>
      </c>
      <c r="S77" t="s">
        <v>30</v>
      </c>
      <c r="T77" s="1">
        <v>40976</v>
      </c>
      <c r="U77" t="s">
        <v>30</v>
      </c>
      <c r="V77" s="1">
        <f>EDATE(Employee[[#This Row],[HireDate]], Employee[[#This Row],[YearsAtCompany]] * 12)</f>
        <v>44628</v>
      </c>
      <c r="W77">
        <v>10</v>
      </c>
      <c r="X77">
        <v>3</v>
      </c>
      <c r="Y77">
        <v>6</v>
      </c>
      <c r="Z77">
        <v>6</v>
      </c>
    </row>
    <row r="78" spans="1:26" x14ac:dyDescent="0.35">
      <c r="A78" t="s">
        <v>215</v>
      </c>
      <c r="B78">
        <v>1</v>
      </c>
      <c r="C78" t="s">
        <v>216</v>
      </c>
      <c r="D78" t="s">
        <v>33</v>
      </c>
      <c r="E78">
        <v>39</v>
      </c>
      <c r="F7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8" t="s">
        <v>23</v>
      </c>
      <c r="H78" t="s">
        <v>46</v>
      </c>
      <c r="I78">
        <v>5</v>
      </c>
      <c r="J78" t="str">
        <f>IF(Employee[[#This Row],[DistanceFromHome (KM)]] &lt;= 15, "Near", IF(Employee[[#This Row],[DistanceFromHome (KM)]] &lt;= 25, "Moderate", "Far"))</f>
        <v>Near</v>
      </c>
      <c r="K78" t="s">
        <v>34</v>
      </c>
      <c r="L78" t="s">
        <v>26</v>
      </c>
      <c r="M78">
        <v>2</v>
      </c>
      <c r="N78" t="s">
        <v>47</v>
      </c>
      <c r="O78" t="s">
        <v>71</v>
      </c>
      <c r="P78" t="s">
        <v>35</v>
      </c>
      <c r="Q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8">
        <v>58685</v>
      </c>
      <c r="S78" t="s">
        <v>30</v>
      </c>
      <c r="T78" s="1">
        <v>40976</v>
      </c>
      <c r="U78" t="s">
        <v>36</v>
      </c>
      <c r="V78" s="1">
        <f>EDATE(Employee[[#This Row],[HireDate]], Employee[[#This Row],[YearsAtCompany]] * 12)</f>
        <v>44263</v>
      </c>
      <c r="W78">
        <v>9</v>
      </c>
      <c r="X78">
        <v>6</v>
      </c>
      <c r="Y78">
        <v>6</v>
      </c>
      <c r="Z78">
        <v>2</v>
      </c>
    </row>
    <row r="79" spans="1:26" x14ac:dyDescent="0.35">
      <c r="A79" t="s">
        <v>217</v>
      </c>
      <c r="B79">
        <v>1</v>
      </c>
      <c r="C79" t="s">
        <v>218</v>
      </c>
      <c r="D79" t="s">
        <v>33</v>
      </c>
      <c r="E79">
        <v>35</v>
      </c>
      <c r="F7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9" t="s">
        <v>23</v>
      </c>
      <c r="H79" t="s">
        <v>24</v>
      </c>
      <c r="I79">
        <v>29</v>
      </c>
      <c r="J79" t="str">
        <f>IF(Employee[[#This Row],[DistanceFromHome (KM)]] &lt;= 15, "Near", IF(Employee[[#This Row],[DistanceFromHome (KM)]] &lt;= 25, "Moderate", "Far"))</f>
        <v>Far</v>
      </c>
      <c r="K79" t="s">
        <v>55</v>
      </c>
      <c r="L79" t="s">
        <v>26</v>
      </c>
      <c r="M79">
        <v>5</v>
      </c>
      <c r="N79" t="s">
        <v>27</v>
      </c>
      <c r="O79" t="s">
        <v>28</v>
      </c>
      <c r="P79" t="s">
        <v>29</v>
      </c>
      <c r="Q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9">
        <v>182764</v>
      </c>
      <c r="S79" t="s">
        <v>36</v>
      </c>
      <c r="T79" s="1">
        <v>40978</v>
      </c>
      <c r="U79" t="s">
        <v>30</v>
      </c>
      <c r="V79" s="1">
        <f>EDATE(Employee[[#This Row],[HireDate]], Employee[[#This Row],[YearsAtCompany]] * 12)</f>
        <v>44630</v>
      </c>
      <c r="W79">
        <v>10</v>
      </c>
      <c r="X79">
        <v>7</v>
      </c>
      <c r="Y79">
        <v>9</v>
      </c>
      <c r="Z79">
        <v>9</v>
      </c>
    </row>
    <row r="80" spans="1:26" x14ac:dyDescent="0.35">
      <c r="A80" t="s">
        <v>219</v>
      </c>
      <c r="B80">
        <v>1</v>
      </c>
      <c r="C80" t="s">
        <v>220</v>
      </c>
      <c r="D80" t="s">
        <v>22</v>
      </c>
      <c r="E80">
        <v>35</v>
      </c>
      <c r="F8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0" t="s">
        <v>23</v>
      </c>
      <c r="H80" t="s">
        <v>39</v>
      </c>
      <c r="I80">
        <v>7</v>
      </c>
      <c r="J80" t="str">
        <f>IF(Employee[[#This Row],[DistanceFromHome (KM)]] &lt;= 15, "Near", IF(Employee[[#This Row],[DistanceFromHome (KM)]] &lt;= 25, "Moderate", "Far"))</f>
        <v>Near</v>
      </c>
      <c r="K80" t="s">
        <v>34</v>
      </c>
      <c r="L80" t="s">
        <v>56</v>
      </c>
      <c r="M80">
        <v>3</v>
      </c>
      <c r="N80" t="s">
        <v>27</v>
      </c>
      <c r="O80" t="s">
        <v>52</v>
      </c>
      <c r="P80" t="s">
        <v>29</v>
      </c>
      <c r="Q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0">
        <v>47995</v>
      </c>
      <c r="S80" t="s">
        <v>36</v>
      </c>
      <c r="T80" s="1">
        <v>40980</v>
      </c>
      <c r="U80" t="s">
        <v>30</v>
      </c>
      <c r="V80" s="1">
        <f>EDATE(Employee[[#This Row],[HireDate]], Employee[[#This Row],[YearsAtCompany]] * 12)</f>
        <v>44632</v>
      </c>
      <c r="W80">
        <v>10</v>
      </c>
      <c r="X80">
        <v>5</v>
      </c>
      <c r="Y80">
        <v>6</v>
      </c>
      <c r="Z80">
        <v>3</v>
      </c>
    </row>
    <row r="81" spans="1:26" x14ac:dyDescent="0.35">
      <c r="A81" t="s">
        <v>221</v>
      </c>
      <c r="B81">
        <v>1</v>
      </c>
      <c r="C81" t="s">
        <v>222</v>
      </c>
      <c r="D81" t="s">
        <v>22</v>
      </c>
      <c r="E81">
        <v>28</v>
      </c>
      <c r="F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" t="s">
        <v>70</v>
      </c>
      <c r="H81" t="s">
        <v>46</v>
      </c>
      <c r="I81">
        <v>9</v>
      </c>
      <c r="J81" t="str">
        <f>IF(Employee[[#This Row],[DistanceFromHome (KM)]] &lt;= 15, "Near", IF(Employee[[#This Row],[DistanceFromHome (KM)]] &lt;= 25, "Moderate", "Far"))</f>
        <v>Near</v>
      </c>
      <c r="K81" t="s">
        <v>34</v>
      </c>
      <c r="L81" t="s">
        <v>60</v>
      </c>
      <c r="M81">
        <v>3</v>
      </c>
      <c r="N81" t="s">
        <v>47</v>
      </c>
      <c r="O81" t="s">
        <v>82</v>
      </c>
      <c r="P81" t="s">
        <v>42</v>
      </c>
      <c r="Q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1">
        <v>48930</v>
      </c>
      <c r="S81" t="s">
        <v>36</v>
      </c>
      <c r="T81" s="1">
        <v>40982</v>
      </c>
      <c r="U81" t="s">
        <v>36</v>
      </c>
      <c r="V81" s="1">
        <f>EDATE(Employee[[#This Row],[HireDate]], Employee[[#This Row],[YearsAtCompany]] * 12)</f>
        <v>43538</v>
      </c>
      <c r="W81">
        <v>7</v>
      </c>
      <c r="X81">
        <v>4</v>
      </c>
      <c r="Y81">
        <v>6</v>
      </c>
      <c r="Z81">
        <v>2</v>
      </c>
    </row>
    <row r="82" spans="1:26" x14ac:dyDescent="0.35">
      <c r="A82" t="s">
        <v>223</v>
      </c>
      <c r="B82">
        <v>1</v>
      </c>
      <c r="C82" t="s">
        <v>224</v>
      </c>
      <c r="D82" t="s">
        <v>45</v>
      </c>
      <c r="E82">
        <v>46</v>
      </c>
      <c r="F8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2" t="s">
        <v>23</v>
      </c>
      <c r="H82" t="s">
        <v>46</v>
      </c>
      <c r="I82">
        <v>36</v>
      </c>
      <c r="J82" t="str">
        <f>IF(Employee[[#This Row],[DistanceFromHome (KM)]] &lt;= 15, "Near", IF(Employee[[#This Row],[DistanceFromHome (KM)]] &lt;= 25, "Moderate", "Far"))</f>
        <v>Far</v>
      </c>
      <c r="K82" t="s">
        <v>55</v>
      </c>
      <c r="L82" t="s">
        <v>60</v>
      </c>
      <c r="M82">
        <v>2</v>
      </c>
      <c r="N82" t="s">
        <v>47</v>
      </c>
      <c r="O82" t="s">
        <v>76</v>
      </c>
      <c r="P82" t="s">
        <v>42</v>
      </c>
      <c r="Q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2">
        <v>102964</v>
      </c>
      <c r="S82" t="s">
        <v>30</v>
      </c>
      <c r="T82" s="1">
        <v>40985</v>
      </c>
      <c r="U82" t="s">
        <v>30</v>
      </c>
      <c r="V82" s="1">
        <f>EDATE(Employee[[#This Row],[HireDate]], Employee[[#This Row],[YearsAtCompany]] * 12)</f>
        <v>44637</v>
      </c>
      <c r="W82">
        <v>10</v>
      </c>
      <c r="X82">
        <v>10</v>
      </c>
      <c r="Y82">
        <v>10</v>
      </c>
      <c r="Z82">
        <v>2</v>
      </c>
    </row>
    <row r="83" spans="1:26" x14ac:dyDescent="0.35">
      <c r="A83" t="s">
        <v>225</v>
      </c>
      <c r="B83">
        <v>1</v>
      </c>
      <c r="C83" t="s">
        <v>226</v>
      </c>
      <c r="D83" t="s">
        <v>22</v>
      </c>
      <c r="E83">
        <v>43</v>
      </c>
      <c r="F8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3" t="s">
        <v>23</v>
      </c>
      <c r="H83" t="s">
        <v>46</v>
      </c>
      <c r="I83">
        <v>11</v>
      </c>
      <c r="J83" t="str">
        <f>IF(Employee[[#This Row],[DistanceFromHome (KM)]] &lt;= 15, "Near", IF(Employee[[#This Row],[DistanceFromHome (KM)]] &lt;= 25, "Moderate", "Far"))</f>
        <v>Near</v>
      </c>
      <c r="K83" t="s">
        <v>34</v>
      </c>
      <c r="L83" t="s">
        <v>26</v>
      </c>
      <c r="M83">
        <v>5</v>
      </c>
      <c r="N83" t="s">
        <v>61</v>
      </c>
      <c r="O83" t="s">
        <v>138</v>
      </c>
      <c r="P83" t="s">
        <v>42</v>
      </c>
      <c r="Q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83">
        <v>482510</v>
      </c>
      <c r="S83" t="s">
        <v>30</v>
      </c>
      <c r="T83" s="1">
        <v>40985</v>
      </c>
      <c r="U83" t="s">
        <v>30</v>
      </c>
      <c r="V83" s="1">
        <f>EDATE(Employee[[#This Row],[HireDate]], Employee[[#This Row],[YearsAtCompany]] * 12)</f>
        <v>44637</v>
      </c>
      <c r="W83">
        <v>10</v>
      </c>
      <c r="X83">
        <v>9</v>
      </c>
      <c r="Y83">
        <v>9</v>
      </c>
      <c r="Z83">
        <v>1</v>
      </c>
    </row>
    <row r="84" spans="1:26" x14ac:dyDescent="0.35">
      <c r="A84" t="s">
        <v>227</v>
      </c>
      <c r="B84">
        <v>1</v>
      </c>
      <c r="C84" t="s">
        <v>228</v>
      </c>
      <c r="D84" t="s">
        <v>22</v>
      </c>
      <c r="E84">
        <v>36</v>
      </c>
      <c r="F8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4" t="s">
        <v>59</v>
      </c>
      <c r="H84" t="s">
        <v>24</v>
      </c>
      <c r="I84">
        <v>33</v>
      </c>
      <c r="J84" t="str">
        <f>IF(Employee[[#This Row],[DistanceFromHome (KM)]] &lt;= 15, "Near", IF(Employee[[#This Row],[DistanceFromHome (KM)]] &lt;= 25, "Moderate", "Far"))</f>
        <v>Far</v>
      </c>
      <c r="K84" t="s">
        <v>55</v>
      </c>
      <c r="L84" t="s">
        <v>40</v>
      </c>
      <c r="M84">
        <v>4</v>
      </c>
      <c r="N84" t="s">
        <v>27</v>
      </c>
      <c r="O84" t="s">
        <v>28</v>
      </c>
      <c r="P84" t="s">
        <v>42</v>
      </c>
      <c r="Q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4">
        <v>116057</v>
      </c>
      <c r="S84" t="s">
        <v>30</v>
      </c>
      <c r="T84" s="1">
        <v>40987</v>
      </c>
      <c r="U84" t="s">
        <v>30</v>
      </c>
      <c r="V84" s="1">
        <f>EDATE(Employee[[#This Row],[HireDate]], Employee[[#This Row],[YearsAtCompany]] * 12)</f>
        <v>44639</v>
      </c>
      <c r="W84">
        <v>10</v>
      </c>
      <c r="X84">
        <v>2</v>
      </c>
      <c r="Y84">
        <v>10</v>
      </c>
      <c r="Z84">
        <v>2</v>
      </c>
    </row>
    <row r="85" spans="1:26" x14ac:dyDescent="0.35">
      <c r="A85" t="s">
        <v>229</v>
      </c>
      <c r="B85">
        <v>1</v>
      </c>
      <c r="C85" t="s">
        <v>230</v>
      </c>
      <c r="D85" t="s">
        <v>22</v>
      </c>
      <c r="E85">
        <v>45</v>
      </c>
      <c r="F8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5" t="s">
        <v>23</v>
      </c>
      <c r="H85" t="s">
        <v>46</v>
      </c>
      <c r="I85">
        <v>20</v>
      </c>
      <c r="J85" t="str">
        <f>IF(Employee[[#This Row],[DistanceFromHome (KM)]] &lt;= 15, "Near", IF(Employee[[#This Row],[DistanceFromHome (KM)]] &lt;= 25, "Moderate", "Far"))</f>
        <v>Moderate</v>
      </c>
      <c r="K85" t="s">
        <v>55</v>
      </c>
      <c r="L85" t="s">
        <v>26</v>
      </c>
      <c r="M85">
        <v>1</v>
      </c>
      <c r="N85" t="s">
        <v>47</v>
      </c>
      <c r="O85" t="s">
        <v>82</v>
      </c>
      <c r="P85" t="s">
        <v>42</v>
      </c>
      <c r="Q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5">
        <v>90264</v>
      </c>
      <c r="S85" t="s">
        <v>36</v>
      </c>
      <c r="T85" s="1">
        <v>40987</v>
      </c>
      <c r="U85" t="s">
        <v>30</v>
      </c>
      <c r="V85" s="1">
        <f>EDATE(Employee[[#This Row],[HireDate]], Employee[[#This Row],[YearsAtCompany]] * 12)</f>
        <v>44639</v>
      </c>
      <c r="W85">
        <v>10</v>
      </c>
      <c r="X85">
        <v>2</v>
      </c>
      <c r="Y85">
        <v>4</v>
      </c>
      <c r="Z85">
        <v>4</v>
      </c>
    </row>
    <row r="86" spans="1:26" x14ac:dyDescent="0.35">
      <c r="A86" t="s">
        <v>231</v>
      </c>
      <c r="B86">
        <v>1</v>
      </c>
      <c r="C86" t="s">
        <v>232</v>
      </c>
      <c r="D86" t="s">
        <v>33</v>
      </c>
      <c r="E86">
        <v>42</v>
      </c>
      <c r="F8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6" t="s">
        <v>23</v>
      </c>
      <c r="H86" t="s">
        <v>24</v>
      </c>
      <c r="I86">
        <v>16</v>
      </c>
      <c r="J86" t="str">
        <f>IF(Employee[[#This Row],[DistanceFromHome (KM)]] &lt;= 15, "Near", IF(Employee[[#This Row],[DistanceFromHome (KM)]] &lt;= 25, "Moderate", "Far"))</f>
        <v>Moderate</v>
      </c>
      <c r="K86" t="s">
        <v>25</v>
      </c>
      <c r="L86" t="s">
        <v>40</v>
      </c>
      <c r="M86">
        <v>4</v>
      </c>
      <c r="N86" t="s">
        <v>27</v>
      </c>
      <c r="O86" t="s">
        <v>28</v>
      </c>
      <c r="P86" t="s">
        <v>42</v>
      </c>
      <c r="Q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6">
        <v>106277</v>
      </c>
      <c r="S86" t="s">
        <v>30</v>
      </c>
      <c r="T86" s="1">
        <v>40987</v>
      </c>
      <c r="U86" t="s">
        <v>30</v>
      </c>
      <c r="V86" s="1">
        <f>EDATE(Employee[[#This Row],[HireDate]], Employee[[#This Row],[YearsAtCompany]] * 12)</f>
        <v>44639</v>
      </c>
      <c r="W86">
        <v>10</v>
      </c>
      <c r="X86">
        <v>0</v>
      </c>
      <c r="Y86">
        <v>5</v>
      </c>
      <c r="Z86">
        <v>5</v>
      </c>
    </row>
    <row r="87" spans="1:26" x14ac:dyDescent="0.35">
      <c r="A87" t="s">
        <v>233</v>
      </c>
      <c r="B87">
        <v>1</v>
      </c>
      <c r="C87" t="s">
        <v>234</v>
      </c>
      <c r="D87" t="s">
        <v>33</v>
      </c>
      <c r="E87">
        <v>39</v>
      </c>
      <c r="F8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7" t="s">
        <v>23</v>
      </c>
      <c r="H87" t="s">
        <v>46</v>
      </c>
      <c r="I87">
        <v>34</v>
      </c>
      <c r="J87" t="str">
        <f>IF(Employee[[#This Row],[DistanceFromHome (KM)]] &lt;= 15, "Near", IF(Employee[[#This Row],[DistanceFromHome (KM)]] &lt;= 25, "Moderate", "Far"))</f>
        <v>Far</v>
      </c>
      <c r="K87" t="s">
        <v>34</v>
      </c>
      <c r="L87" t="s">
        <v>56</v>
      </c>
      <c r="M87">
        <v>1</v>
      </c>
      <c r="N87" t="s">
        <v>47</v>
      </c>
      <c r="O87" t="s">
        <v>76</v>
      </c>
      <c r="P87" t="s">
        <v>29</v>
      </c>
      <c r="Q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7">
        <v>264285</v>
      </c>
      <c r="S87" t="s">
        <v>30</v>
      </c>
      <c r="T87" s="1">
        <v>40991</v>
      </c>
      <c r="U87" t="s">
        <v>30</v>
      </c>
      <c r="V87" s="1">
        <f>EDATE(Employee[[#This Row],[HireDate]], Employee[[#This Row],[YearsAtCompany]] * 12)</f>
        <v>44643</v>
      </c>
      <c r="W87">
        <v>10</v>
      </c>
      <c r="X87">
        <v>10</v>
      </c>
      <c r="Y87">
        <v>10</v>
      </c>
      <c r="Z87">
        <v>1</v>
      </c>
    </row>
    <row r="88" spans="1:26" x14ac:dyDescent="0.35">
      <c r="A88" t="s">
        <v>235</v>
      </c>
      <c r="B88">
        <v>1</v>
      </c>
      <c r="C88" t="s">
        <v>236</v>
      </c>
      <c r="D88" t="s">
        <v>22</v>
      </c>
      <c r="E88">
        <v>34</v>
      </c>
      <c r="F8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8" t="s">
        <v>23</v>
      </c>
      <c r="H88" t="s">
        <v>46</v>
      </c>
      <c r="I88">
        <v>41</v>
      </c>
      <c r="J88" t="str">
        <f>IF(Employee[[#This Row],[DistanceFromHome (KM)]] &lt;= 15, "Near", IF(Employee[[#This Row],[DistanceFromHome (KM)]] &lt;= 25, "Moderate", "Far"))</f>
        <v>Far</v>
      </c>
      <c r="K88" t="s">
        <v>34</v>
      </c>
      <c r="L88" t="s">
        <v>60</v>
      </c>
      <c r="M88">
        <v>2</v>
      </c>
      <c r="N88" t="s">
        <v>61</v>
      </c>
      <c r="O88" t="s">
        <v>48</v>
      </c>
      <c r="P88" t="s">
        <v>29</v>
      </c>
      <c r="Q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8">
        <v>357371</v>
      </c>
      <c r="S88" t="s">
        <v>30</v>
      </c>
      <c r="T88" s="1">
        <v>40992</v>
      </c>
      <c r="U88" t="s">
        <v>30</v>
      </c>
      <c r="V88" s="1">
        <f>EDATE(Employee[[#This Row],[HireDate]], Employee[[#This Row],[YearsAtCompany]] * 12)</f>
        <v>44644</v>
      </c>
      <c r="W88">
        <v>10</v>
      </c>
      <c r="X88">
        <v>9</v>
      </c>
      <c r="Y88">
        <v>9</v>
      </c>
      <c r="Z88">
        <v>3</v>
      </c>
    </row>
    <row r="89" spans="1:26" x14ac:dyDescent="0.35">
      <c r="A89" t="s">
        <v>237</v>
      </c>
      <c r="B89">
        <v>1</v>
      </c>
      <c r="C89" t="s">
        <v>238</v>
      </c>
      <c r="D89" t="s">
        <v>22</v>
      </c>
      <c r="E89">
        <v>41</v>
      </c>
      <c r="F8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9" t="s">
        <v>23</v>
      </c>
      <c r="H89" t="s">
        <v>46</v>
      </c>
      <c r="I89">
        <v>9</v>
      </c>
      <c r="J89" t="str">
        <f>IF(Employee[[#This Row],[DistanceFromHome (KM)]] &lt;= 15, "Near", IF(Employee[[#This Row],[DistanceFromHome (KM)]] &lt;= 25, "Moderate", "Far"))</f>
        <v>Near</v>
      </c>
      <c r="K89" t="s">
        <v>34</v>
      </c>
      <c r="L89" t="s">
        <v>60</v>
      </c>
      <c r="M89">
        <v>3</v>
      </c>
      <c r="N89" t="s">
        <v>47</v>
      </c>
      <c r="O89" t="s">
        <v>76</v>
      </c>
      <c r="P89" t="s">
        <v>35</v>
      </c>
      <c r="Q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9">
        <v>197592</v>
      </c>
      <c r="S89" t="s">
        <v>36</v>
      </c>
      <c r="T89" s="1">
        <v>40992</v>
      </c>
      <c r="U89" t="s">
        <v>30</v>
      </c>
      <c r="V89" s="1">
        <f>EDATE(Employee[[#This Row],[HireDate]], Employee[[#This Row],[YearsAtCompany]] * 12)</f>
        <v>44644</v>
      </c>
      <c r="W89">
        <v>10</v>
      </c>
      <c r="X89">
        <v>5</v>
      </c>
      <c r="Y89">
        <v>10</v>
      </c>
      <c r="Z89">
        <v>0</v>
      </c>
    </row>
    <row r="90" spans="1:26" x14ac:dyDescent="0.35">
      <c r="A90" t="s">
        <v>239</v>
      </c>
      <c r="B90">
        <v>1</v>
      </c>
      <c r="C90" t="s">
        <v>240</v>
      </c>
      <c r="D90" t="s">
        <v>22</v>
      </c>
      <c r="E90">
        <v>30</v>
      </c>
      <c r="F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" t="s">
        <v>23</v>
      </c>
      <c r="H90" t="s">
        <v>39</v>
      </c>
      <c r="I90">
        <v>19</v>
      </c>
      <c r="J90" t="str">
        <f>IF(Employee[[#This Row],[DistanceFromHome (KM)]] &lt;= 15, "Near", IF(Employee[[#This Row],[DistanceFromHome (KM)]] &lt;= 25, "Moderate", "Far"))</f>
        <v>Moderate</v>
      </c>
      <c r="K90" t="s">
        <v>55</v>
      </c>
      <c r="L90" t="s">
        <v>56</v>
      </c>
      <c r="M90">
        <v>3</v>
      </c>
      <c r="N90" t="s">
        <v>39</v>
      </c>
      <c r="O90" t="s">
        <v>155</v>
      </c>
      <c r="P90" t="s">
        <v>42</v>
      </c>
      <c r="Q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0">
        <v>97153</v>
      </c>
      <c r="S90" t="s">
        <v>30</v>
      </c>
      <c r="T90" s="1">
        <v>40993</v>
      </c>
      <c r="U90" t="s">
        <v>30</v>
      </c>
      <c r="V90" s="1">
        <f>EDATE(Employee[[#This Row],[HireDate]], Employee[[#This Row],[YearsAtCompany]] * 12)</f>
        <v>44645</v>
      </c>
      <c r="W90">
        <v>10</v>
      </c>
      <c r="X90">
        <v>5</v>
      </c>
      <c r="Y90">
        <v>6</v>
      </c>
      <c r="Z90">
        <v>9</v>
      </c>
    </row>
    <row r="91" spans="1:26" x14ac:dyDescent="0.35">
      <c r="A91" t="s">
        <v>241</v>
      </c>
      <c r="B91">
        <v>1</v>
      </c>
      <c r="C91" t="s">
        <v>242</v>
      </c>
      <c r="D91" t="s">
        <v>33</v>
      </c>
      <c r="E91">
        <v>38</v>
      </c>
      <c r="F9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1" t="s">
        <v>23</v>
      </c>
      <c r="H91" t="s">
        <v>46</v>
      </c>
      <c r="I91">
        <v>39</v>
      </c>
      <c r="J91" t="str">
        <f>IF(Employee[[#This Row],[DistanceFromHome (KM)]] &lt;= 15, "Near", IF(Employee[[#This Row],[DistanceFromHome (KM)]] &lt;= 25, "Moderate", "Far"))</f>
        <v>Far</v>
      </c>
      <c r="K91" t="s">
        <v>55</v>
      </c>
      <c r="L91" t="s">
        <v>26</v>
      </c>
      <c r="M91">
        <v>3</v>
      </c>
      <c r="N91" t="s">
        <v>47</v>
      </c>
      <c r="O91" t="s">
        <v>71</v>
      </c>
      <c r="P91" t="s">
        <v>35</v>
      </c>
      <c r="Q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1">
        <v>65416</v>
      </c>
      <c r="S91" t="s">
        <v>30</v>
      </c>
      <c r="T91" s="1">
        <v>40993</v>
      </c>
      <c r="U91" t="s">
        <v>30</v>
      </c>
      <c r="V91" s="1">
        <f>EDATE(Employee[[#This Row],[HireDate]], Employee[[#This Row],[YearsAtCompany]] * 12)</f>
        <v>44645</v>
      </c>
      <c r="W91">
        <v>10</v>
      </c>
      <c r="X91">
        <v>5</v>
      </c>
      <c r="Y91">
        <v>10</v>
      </c>
      <c r="Z91">
        <v>7</v>
      </c>
    </row>
    <row r="92" spans="1:26" x14ac:dyDescent="0.35">
      <c r="A92" t="s">
        <v>243</v>
      </c>
      <c r="B92">
        <v>1</v>
      </c>
      <c r="C92" t="s">
        <v>244</v>
      </c>
      <c r="D92" t="s">
        <v>33</v>
      </c>
      <c r="E92">
        <v>35</v>
      </c>
      <c r="F9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2" t="s">
        <v>59</v>
      </c>
      <c r="H92" t="s">
        <v>46</v>
      </c>
      <c r="I92">
        <v>17</v>
      </c>
      <c r="J92" t="str">
        <f>IF(Employee[[#This Row],[DistanceFromHome (KM)]] &lt;= 15, "Near", IF(Employee[[#This Row],[DistanceFromHome (KM)]] &lt;= 25, "Moderate", "Far"))</f>
        <v>Moderate</v>
      </c>
      <c r="K92" t="s">
        <v>34</v>
      </c>
      <c r="L92" t="s">
        <v>40</v>
      </c>
      <c r="M92">
        <v>2</v>
      </c>
      <c r="N92" t="s">
        <v>47</v>
      </c>
      <c r="O92" t="s">
        <v>85</v>
      </c>
      <c r="P92" t="s">
        <v>29</v>
      </c>
      <c r="Q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2">
        <v>117151</v>
      </c>
      <c r="S92" t="s">
        <v>30</v>
      </c>
      <c r="T92" s="1">
        <v>40994</v>
      </c>
      <c r="U92" t="s">
        <v>30</v>
      </c>
      <c r="V92" s="1">
        <f>EDATE(Employee[[#This Row],[HireDate]], Employee[[#This Row],[YearsAtCompany]] * 12)</f>
        <v>44646</v>
      </c>
      <c r="W92">
        <v>10</v>
      </c>
      <c r="X92">
        <v>3</v>
      </c>
      <c r="Y92">
        <v>7</v>
      </c>
      <c r="Z92">
        <v>6</v>
      </c>
    </row>
    <row r="93" spans="1:26" x14ac:dyDescent="0.35">
      <c r="A93" t="s">
        <v>245</v>
      </c>
      <c r="B93">
        <v>1</v>
      </c>
      <c r="C93" t="s">
        <v>246</v>
      </c>
      <c r="D93" t="s">
        <v>33</v>
      </c>
      <c r="E93">
        <v>32</v>
      </c>
      <c r="F9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3" t="s">
        <v>23</v>
      </c>
      <c r="H93" t="s">
        <v>24</v>
      </c>
      <c r="I93">
        <v>39</v>
      </c>
      <c r="J93" t="str">
        <f>IF(Employee[[#This Row],[DistanceFromHome (KM)]] &lt;= 15, "Near", IF(Employee[[#This Row],[DistanceFromHome (KM)]] &lt;= 25, "Moderate", "Far"))</f>
        <v>Far</v>
      </c>
      <c r="K93" t="s">
        <v>34</v>
      </c>
      <c r="L93" t="s">
        <v>60</v>
      </c>
      <c r="M93">
        <v>4</v>
      </c>
      <c r="N93" t="s">
        <v>27</v>
      </c>
      <c r="O93" t="s">
        <v>28</v>
      </c>
      <c r="P93" t="s">
        <v>42</v>
      </c>
      <c r="Q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3">
        <v>105748</v>
      </c>
      <c r="S93" t="s">
        <v>30</v>
      </c>
      <c r="T93" s="1">
        <v>40996</v>
      </c>
      <c r="U93" t="s">
        <v>30</v>
      </c>
      <c r="V93" s="1">
        <f>EDATE(Employee[[#This Row],[HireDate]], Employee[[#This Row],[YearsAtCompany]] * 12)</f>
        <v>44648</v>
      </c>
      <c r="W93">
        <v>10</v>
      </c>
      <c r="X93">
        <v>0</v>
      </c>
      <c r="Y93">
        <v>1</v>
      </c>
      <c r="Z93">
        <v>8</v>
      </c>
    </row>
    <row r="94" spans="1:26" x14ac:dyDescent="0.35">
      <c r="A94" t="s">
        <v>247</v>
      </c>
      <c r="B94">
        <v>1</v>
      </c>
      <c r="C94" t="s">
        <v>248</v>
      </c>
      <c r="D94" t="s">
        <v>33</v>
      </c>
      <c r="E94">
        <v>46</v>
      </c>
      <c r="F9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4" t="s">
        <v>23</v>
      </c>
      <c r="H94" t="s">
        <v>46</v>
      </c>
      <c r="I94">
        <v>11</v>
      </c>
      <c r="J94" t="str">
        <f>IF(Employee[[#This Row],[DistanceFromHome (KM)]] &lt;= 15, "Near", IF(Employee[[#This Row],[DistanceFromHome (KM)]] &lt;= 25, "Moderate", "Far"))</f>
        <v>Near</v>
      </c>
      <c r="K94" t="s">
        <v>34</v>
      </c>
      <c r="L94" t="s">
        <v>60</v>
      </c>
      <c r="M94">
        <v>4</v>
      </c>
      <c r="N94" t="s">
        <v>61</v>
      </c>
      <c r="O94" t="s">
        <v>82</v>
      </c>
      <c r="P94" t="s">
        <v>42</v>
      </c>
      <c r="Q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4">
        <v>56608</v>
      </c>
      <c r="S94" t="s">
        <v>36</v>
      </c>
      <c r="T94" s="1">
        <v>40999</v>
      </c>
      <c r="U94" t="s">
        <v>30</v>
      </c>
      <c r="V94" s="1">
        <f>EDATE(Employee[[#This Row],[HireDate]], Employee[[#This Row],[YearsAtCompany]] * 12)</f>
        <v>44651</v>
      </c>
      <c r="W94">
        <v>10</v>
      </c>
      <c r="X94">
        <v>3</v>
      </c>
      <c r="Y94">
        <v>5</v>
      </c>
      <c r="Z94">
        <v>9</v>
      </c>
    </row>
    <row r="95" spans="1:26" x14ac:dyDescent="0.35">
      <c r="A95" t="s">
        <v>249</v>
      </c>
      <c r="B95">
        <v>1</v>
      </c>
      <c r="C95" t="s">
        <v>250</v>
      </c>
      <c r="D95" t="s">
        <v>33</v>
      </c>
      <c r="E95">
        <v>30</v>
      </c>
      <c r="F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5" t="s">
        <v>23</v>
      </c>
      <c r="H95" t="s">
        <v>46</v>
      </c>
      <c r="I95">
        <v>14</v>
      </c>
      <c r="J95" t="str">
        <f>IF(Employee[[#This Row],[DistanceFromHome (KM)]] &lt;= 15, "Near", IF(Employee[[#This Row],[DistanceFromHome (KM)]] &lt;= 25, "Moderate", "Far"))</f>
        <v>Near</v>
      </c>
      <c r="K95" t="s">
        <v>34</v>
      </c>
      <c r="L95" t="s">
        <v>40</v>
      </c>
      <c r="M95">
        <v>4</v>
      </c>
      <c r="N95" t="s">
        <v>47</v>
      </c>
      <c r="O95" t="s">
        <v>76</v>
      </c>
      <c r="P95" t="s">
        <v>42</v>
      </c>
      <c r="Q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5">
        <v>194823</v>
      </c>
      <c r="S95" t="s">
        <v>30</v>
      </c>
      <c r="T95" s="1">
        <v>41000</v>
      </c>
      <c r="U95" t="s">
        <v>30</v>
      </c>
      <c r="V95" s="1">
        <f>EDATE(Employee[[#This Row],[HireDate]], Employee[[#This Row],[YearsAtCompany]] * 12)</f>
        <v>44652</v>
      </c>
      <c r="W95">
        <v>10</v>
      </c>
      <c r="X95">
        <v>4</v>
      </c>
      <c r="Y95">
        <v>9</v>
      </c>
      <c r="Z95">
        <v>8</v>
      </c>
    </row>
    <row r="96" spans="1:26" x14ac:dyDescent="0.35">
      <c r="A96" t="s">
        <v>251</v>
      </c>
      <c r="B96">
        <v>1</v>
      </c>
      <c r="C96" t="s">
        <v>252</v>
      </c>
      <c r="D96" t="s">
        <v>33</v>
      </c>
      <c r="E96">
        <v>28</v>
      </c>
      <c r="F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" t="s">
        <v>70</v>
      </c>
      <c r="H96" t="s">
        <v>46</v>
      </c>
      <c r="I96">
        <v>22</v>
      </c>
      <c r="J96" t="str">
        <f>IF(Employee[[#This Row],[DistanceFromHome (KM)]] &lt;= 15, "Near", IF(Employee[[#This Row],[DistanceFromHome (KM)]] &lt;= 25, "Moderate", "Far"))</f>
        <v>Moderate</v>
      </c>
      <c r="K96" t="s">
        <v>34</v>
      </c>
      <c r="L96" t="s">
        <v>26</v>
      </c>
      <c r="M96">
        <v>5</v>
      </c>
      <c r="N96" t="s">
        <v>47</v>
      </c>
      <c r="O96" t="s">
        <v>76</v>
      </c>
      <c r="P96" t="s">
        <v>35</v>
      </c>
      <c r="Q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6">
        <v>205433</v>
      </c>
      <c r="S96" t="s">
        <v>30</v>
      </c>
      <c r="T96" s="1">
        <v>41001</v>
      </c>
      <c r="U96" t="s">
        <v>36</v>
      </c>
      <c r="V96" s="1">
        <f>EDATE(Employee[[#This Row],[HireDate]], Employee[[#This Row],[YearsAtCompany]] * 12)</f>
        <v>42462</v>
      </c>
      <c r="W96">
        <v>4</v>
      </c>
      <c r="X96">
        <v>1</v>
      </c>
      <c r="Y96">
        <v>2</v>
      </c>
      <c r="Z96">
        <v>1</v>
      </c>
    </row>
    <row r="97" spans="1:26" x14ac:dyDescent="0.35">
      <c r="A97" t="s">
        <v>253</v>
      </c>
      <c r="B97">
        <v>1</v>
      </c>
      <c r="C97" t="s">
        <v>254</v>
      </c>
      <c r="D97" t="s">
        <v>33</v>
      </c>
      <c r="E97">
        <v>42</v>
      </c>
      <c r="F9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7" t="s">
        <v>23</v>
      </c>
      <c r="H97" t="s">
        <v>46</v>
      </c>
      <c r="I97">
        <v>34</v>
      </c>
      <c r="J97" t="str">
        <f>IF(Employee[[#This Row],[DistanceFromHome (KM)]] &lt;= 15, "Near", IF(Employee[[#This Row],[DistanceFromHome (KM)]] &lt;= 25, "Moderate", "Far"))</f>
        <v>Far</v>
      </c>
      <c r="K97" t="s">
        <v>55</v>
      </c>
      <c r="L97" t="s">
        <v>26</v>
      </c>
      <c r="M97">
        <v>4</v>
      </c>
      <c r="N97" t="s">
        <v>135</v>
      </c>
      <c r="O97" t="s">
        <v>76</v>
      </c>
      <c r="P97" t="s">
        <v>29</v>
      </c>
      <c r="Q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7">
        <v>126463</v>
      </c>
      <c r="S97" t="s">
        <v>30</v>
      </c>
      <c r="T97" s="1">
        <v>41003</v>
      </c>
      <c r="U97" t="s">
        <v>30</v>
      </c>
      <c r="V97" s="1">
        <f>EDATE(Employee[[#This Row],[HireDate]], Employee[[#This Row],[YearsAtCompany]] * 12)</f>
        <v>44655</v>
      </c>
      <c r="W97">
        <v>10</v>
      </c>
      <c r="X97">
        <v>0</v>
      </c>
      <c r="Y97">
        <v>1</v>
      </c>
      <c r="Z97">
        <v>8</v>
      </c>
    </row>
    <row r="98" spans="1:26" x14ac:dyDescent="0.35">
      <c r="A98" t="s">
        <v>255</v>
      </c>
      <c r="B98">
        <v>1</v>
      </c>
      <c r="C98" t="s">
        <v>256</v>
      </c>
      <c r="D98" t="s">
        <v>22</v>
      </c>
      <c r="E98">
        <v>47</v>
      </c>
      <c r="F9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8" t="s">
        <v>23</v>
      </c>
      <c r="H98" t="s">
        <v>46</v>
      </c>
      <c r="I98">
        <v>5</v>
      </c>
      <c r="J98" t="str">
        <f>IF(Employee[[#This Row],[DistanceFromHome (KM)]] &lt;= 15, "Near", IF(Employee[[#This Row],[DistanceFromHome (KM)]] &lt;= 25, "Moderate", "Far"))</f>
        <v>Near</v>
      </c>
      <c r="K98" t="s">
        <v>55</v>
      </c>
      <c r="L98" t="s">
        <v>56</v>
      </c>
      <c r="M98">
        <v>5</v>
      </c>
      <c r="N98" t="s">
        <v>61</v>
      </c>
      <c r="O98" t="s">
        <v>71</v>
      </c>
      <c r="P98" t="s">
        <v>35</v>
      </c>
      <c r="Q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8">
        <v>133616</v>
      </c>
      <c r="S98" t="s">
        <v>36</v>
      </c>
      <c r="T98" s="1">
        <v>41005</v>
      </c>
      <c r="U98" t="s">
        <v>30</v>
      </c>
      <c r="V98" s="1">
        <f>EDATE(Employee[[#This Row],[HireDate]], Employee[[#This Row],[YearsAtCompany]] * 12)</f>
        <v>44657</v>
      </c>
      <c r="W98">
        <v>10</v>
      </c>
      <c r="X98">
        <v>9</v>
      </c>
      <c r="Y98">
        <v>9</v>
      </c>
      <c r="Z98">
        <v>0</v>
      </c>
    </row>
    <row r="99" spans="1:26" x14ac:dyDescent="0.35">
      <c r="A99" t="s">
        <v>257</v>
      </c>
      <c r="B99">
        <v>1</v>
      </c>
      <c r="C99" t="s">
        <v>258</v>
      </c>
      <c r="D99" t="s">
        <v>22</v>
      </c>
      <c r="E99">
        <v>36</v>
      </c>
      <c r="F9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9" t="s">
        <v>23</v>
      </c>
      <c r="H99" t="s">
        <v>46</v>
      </c>
      <c r="I99">
        <v>4</v>
      </c>
      <c r="J99" t="str">
        <f>IF(Employee[[#This Row],[DistanceFromHome (KM)]] &lt;= 15, "Near", IF(Employee[[#This Row],[DistanceFromHome (KM)]] &lt;= 25, "Moderate", "Far"))</f>
        <v>Near</v>
      </c>
      <c r="K99" t="s">
        <v>34</v>
      </c>
      <c r="L99" t="s">
        <v>26</v>
      </c>
      <c r="M99">
        <v>3</v>
      </c>
      <c r="N99" t="s">
        <v>61</v>
      </c>
      <c r="O99" t="s">
        <v>85</v>
      </c>
      <c r="P99" t="s">
        <v>35</v>
      </c>
      <c r="Q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9">
        <v>208338</v>
      </c>
      <c r="S99" t="s">
        <v>30</v>
      </c>
      <c r="T99" s="1">
        <v>41006</v>
      </c>
      <c r="U99" t="s">
        <v>30</v>
      </c>
      <c r="V99" s="1">
        <f>EDATE(Employee[[#This Row],[HireDate]], Employee[[#This Row],[YearsAtCompany]] * 12)</f>
        <v>44658</v>
      </c>
      <c r="W99">
        <v>10</v>
      </c>
      <c r="X99">
        <v>10</v>
      </c>
      <c r="Y99">
        <v>10</v>
      </c>
      <c r="Z99">
        <v>1</v>
      </c>
    </row>
    <row r="100" spans="1:26" x14ac:dyDescent="0.35">
      <c r="A100" t="s">
        <v>259</v>
      </c>
      <c r="B100">
        <v>1</v>
      </c>
      <c r="C100" t="s">
        <v>260</v>
      </c>
      <c r="D100" t="s">
        <v>33</v>
      </c>
      <c r="E100">
        <v>31</v>
      </c>
      <c r="F10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0" t="s">
        <v>23</v>
      </c>
      <c r="H100" t="s">
        <v>24</v>
      </c>
      <c r="I100">
        <v>15</v>
      </c>
      <c r="J100" t="str">
        <f>IF(Employee[[#This Row],[DistanceFromHome (KM)]] &lt;= 15, "Near", IF(Employee[[#This Row],[DistanceFromHome (KM)]] &lt;= 25, "Moderate", "Far"))</f>
        <v>Near</v>
      </c>
      <c r="K100" t="s">
        <v>34</v>
      </c>
      <c r="L100" t="s">
        <v>26</v>
      </c>
      <c r="M100">
        <v>3</v>
      </c>
      <c r="N100" t="s">
        <v>27</v>
      </c>
      <c r="O100" t="s">
        <v>28</v>
      </c>
      <c r="P100" t="s">
        <v>42</v>
      </c>
      <c r="Q1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0">
        <v>187930</v>
      </c>
      <c r="S100" t="s">
        <v>30</v>
      </c>
      <c r="T100" s="1">
        <v>41006</v>
      </c>
      <c r="U100" t="s">
        <v>36</v>
      </c>
      <c r="V100" s="1">
        <f>EDATE(Employee[[#This Row],[HireDate]], Employee[[#This Row],[YearsAtCompany]] * 12)</f>
        <v>42101</v>
      </c>
      <c r="W100">
        <v>3</v>
      </c>
      <c r="X100">
        <v>2</v>
      </c>
      <c r="Y100">
        <v>2</v>
      </c>
      <c r="Z100">
        <v>0</v>
      </c>
    </row>
    <row r="101" spans="1:26" x14ac:dyDescent="0.35">
      <c r="A101" t="s">
        <v>261</v>
      </c>
      <c r="B101">
        <v>1</v>
      </c>
      <c r="C101" t="s">
        <v>262</v>
      </c>
      <c r="D101" t="s">
        <v>22</v>
      </c>
      <c r="E101">
        <v>43</v>
      </c>
      <c r="F10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1" t="s">
        <v>70</v>
      </c>
      <c r="H101" t="s">
        <v>24</v>
      </c>
      <c r="I101">
        <v>1</v>
      </c>
      <c r="J101" t="str">
        <f>IF(Employee[[#This Row],[DistanceFromHome (KM)]] &lt;= 15, "Near", IF(Employee[[#This Row],[DistanceFromHome (KM)]] &lt;= 25, "Moderate", "Far"))</f>
        <v>Near</v>
      </c>
      <c r="K101" t="s">
        <v>55</v>
      </c>
      <c r="L101" t="s">
        <v>56</v>
      </c>
      <c r="M101">
        <v>3</v>
      </c>
      <c r="N101" t="s">
        <v>27</v>
      </c>
      <c r="O101" t="s">
        <v>28</v>
      </c>
      <c r="P101" t="s">
        <v>35</v>
      </c>
      <c r="Q1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1">
        <v>180996</v>
      </c>
      <c r="S101" t="s">
        <v>30</v>
      </c>
      <c r="T101" s="1">
        <v>41009</v>
      </c>
      <c r="U101" t="s">
        <v>30</v>
      </c>
      <c r="V101" s="1">
        <f>EDATE(Employee[[#This Row],[HireDate]], Employee[[#This Row],[YearsAtCompany]] * 12)</f>
        <v>44661</v>
      </c>
      <c r="W101">
        <v>10</v>
      </c>
      <c r="X101">
        <v>8</v>
      </c>
      <c r="Y101">
        <v>10</v>
      </c>
      <c r="Z101">
        <v>9</v>
      </c>
    </row>
    <row r="102" spans="1:26" x14ac:dyDescent="0.35">
      <c r="A102" t="s">
        <v>263</v>
      </c>
      <c r="B102">
        <v>1</v>
      </c>
      <c r="C102" t="s">
        <v>264</v>
      </c>
      <c r="D102" t="s">
        <v>33</v>
      </c>
      <c r="E102">
        <v>47</v>
      </c>
      <c r="F10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2" t="s">
        <v>23</v>
      </c>
      <c r="H102" t="s">
        <v>46</v>
      </c>
      <c r="I102">
        <v>40</v>
      </c>
      <c r="J102" t="str">
        <f>IF(Employee[[#This Row],[DistanceFromHome (KM)]] &lt;= 15, "Near", IF(Employee[[#This Row],[DistanceFromHome (KM)]] &lt;= 25, "Moderate", "Far"))</f>
        <v>Far</v>
      </c>
      <c r="K102" t="s">
        <v>55</v>
      </c>
      <c r="L102" t="s">
        <v>26</v>
      </c>
      <c r="M102">
        <v>2</v>
      </c>
      <c r="N102" t="s">
        <v>47</v>
      </c>
      <c r="O102" t="s">
        <v>71</v>
      </c>
      <c r="P102" t="s">
        <v>35</v>
      </c>
      <c r="Q1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2">
        <v>108798</v>
      </c>
      <c r="S102" t="s">
        <v>30</v>
      </c>
      <c r="T102" s="1">
        <v>41011</v>
      </c>
      <c r="U102" t="s">
        <v>30</v>
      </c>
      <c r="V102" s="1">
        <f>EDATE(Employee[[#This Row],[HireDate]], Employee[[#This Row],[YearsAtCompany]] * 12)</f>
        <v>44663</v>
      </c>
      <c r="W102">
        <v>10</v>
      </c>
      <c r="X102">
        <v>0</v>
      </c>
      <c r="Y102">
        <v>4</v>
      </c>
      <c r="Z102">
        <v>7</v>
      </c>
    </row>
    <row r="103" spans="1:26" x14ac:dyDescent="0.35">
      <c r="A103" t="s">
        <v>265</v>
      </c>
      <c r="B103">
        <v>1</v>
      </c>
      <c r="C103" t="s">
        <v>266</v>
      </c>
      <c r="D103" t="s">
        <v>33</v>
      </c>
      <c r="E103">
        <v>47</v>
      </c>
      <c r="F10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3" t="s">
        <v>59</v>
      </c>
      <c r="H103" t="s">
        <v>24</v>
      </c>
      <c r="I103">
        <v>17</v>
      </c>
      <c r="J103" t="str">
        <f>IF(Employee[[#This Row],[DistanceFromHome (KM)]] &lt;= 15, "Near", IF(Employee[[#This Row],[DistanceFromHome (KM)]] &lt;= 25, "Moderate", "Far"))</f>
        <v>Moderate</v>
      </c>
      <c r="K103" t="s">
        <v>55</v>
      </c>
      <c r="L103" t="s">
        <v>26</v>
      </c>
      <c r="M103">
        <v>4</v>
      </c>
      <c r="N103" t="s">
        <v>65</v>
      </c>
      <c r="O103" t="s">
        <v>28</v>
      </c>
      <c r="P103" t="s">
        <v>42</v>
      </c>
      <c r="Q1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3">
        <v>176158</v>
      </c>
      <c r="S103" t="s">
        <v>30</v>
      </c>
      <c r="T103" s="1">
        <v>41012</v>
      </c>
      <c r="U103" t="s">
        <v>30</v>
      </c>
      <c r="V103" s="1">
        <f>EDATE(Employee[[#This Row],[HireDate]], Employee[[#This Row],[YearsAtCompany]] * 12)</f>
        <v>44664</v>
      </c>
      <c r="W103">
        <v>10</v>
      </c>
      <c r="X103">
        <v>9</v>
      </c>
      <c r="Y103">
        <v>10</v>
      </c>
      <c r="Z103">
        <v>2</v>
      </c>
    </row>
    <row r="104" spans="1:26" x14ac:dyDescent="0.35">
      <c r="A104" t="s">
        <v>267</v>
      </c>
      <c r="B104">
        <v>1</v>
      </c>
      <c r="C104" t="s">
        <v>268</v>
      </c>
      <c r="D104" t="s">
        <v>33</v>
      </c>
      <c r="E104">
        <v>36</v>
      </c>
      <c r="F10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4" t="s">
        <v>23</v>
      </c>
      <c r="H104" t="s">
        <v>46</v>
      </c>
      <c r="I104">
        <v>7</v>
      </c>
      <c r="J104" t="str">
        <f>IF(Employee[[#This Row],[DistanceFromHome (KM)]] &lt;= 15, "Near", IF(Employee[[#This Row],[DistanceFromHome (KM)]] &lt;= 25, "Moderate", "Far"))</f>
        <v>Near</v>
      </c>
      <c r="K104" t="s">
        <v>34</v>
      </c>
      <c r="L104" t="s">
        <v>60</v>
      </c>
      <c r="M104">
        <v>4</v>
      </c>
      <c r="N104" t="s">
        <v>47</v>
      </c>
      <c r="O104" t="s">
        <v>71</v>
      </c>
      <c r="P104" t="s">
        <v>29</v>
      </c>
      <c r="Q1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4">
        <v>73643</v>
      </c>
      <c r="S104" t="s">
        <v>30</v>
      </c>
      <c r="T104" s="1">
        <v>41013</v>
      </c>
      <c r="U104" t="s">
        <v>30</v>
      </c>
      <c r="V104" s="1">
        <f>EDATE(Employee[[#This Row],[HireDate]], Employee[[#This Row],[YearsAtCompany]] * 12)</f>
        <v>44665</v>
      </c>
      <c r="W104">
        <v>10</v>
      </c>
      <c r="X104">
        <v>0</v>
      </c>
      <c r="Y104">
        <v>7</v>
      </c>
      <c r="Z104">
        <v>9</v>
      </c>
    </row>
    <row r="105" spans="1:26" x14ac:dyDescent="0.35">
      <c r="A105" t="s">
        <v>269</v>
      </c>
      <c r="B105">
        <v>1</v>
      </c>
      <c r="C105" t="s">
        <v>270</v>
      </c>
      <c r="D105" t="s">
        <v>33</v>
      </c>
      <c r="E105">
        <v>43</v>
      </c>
      <c r="F10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5" t="s">
        <v>59</v>
      </c>
      <c r="H105" t="s">
        <v>46</v>
      </c>
      <c r="I105">
        <v>15</v>
      </c>
      <c r="J105" t="str">
        <f>IF(Employee[[#This Row],[DistanceFromHome (KM)]] &lt;= 15, "Near", IF(Employee[[#This Row],[DistanceFromHome (KM)]] &lt;= 25, "Moderate", "Far"))</f>
        <v>Near</v>
      </c>
      <c r="K105" t="s">
        <v>34</v>
      </c>
      <c r="L105" t="s">
        <v>40</v>
      </c>
      <c r="M105">
        <v>2</v>
      </c>
      <c r="N105" t="s">
        <v>65</v>
      </c>
      <c r="O105" t="s">
        <v>76</v>
      </c>
      <c r="P105" t="s">
        <v>29</v>
      </c>
      <c r="Q1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5">
        <v>76826</v>
      </c>
      <c r="S105" t="s">
        <v>30</v>
      </c>
      <c r="T105" s="1">
        <v>41013</v>
      </c>
      <c r="U105" t="s">
        <v>30</v>
      </c>
      <c r="V105" s="1">
        <f>EDATE(Employee[[#This Row],[HireDate]], Employee[[#This Row],[YearsAtCompany]] * 12)</f>
        <v>44665</v>
      </c>
      <c r="W105">
        <v>10</v>
      </c>
      <c r="X105">
        <v>9</v>
      </c>
      <c r="Y105">
        <v>9</v>
      </c>
      <c r="Z105">
        <v>7</v>
      </c>
    </row>
    <row r="106" spans="1:26" x14ac:dyDescent="0.35">
      <c r="A106" t="s">
        <v>271</v>
      </c>
      <c r="B106">
        <v>1</v>
      </c>
      <c r="C106" t="s">
        <v>272</v>
      </c>
      <c r="D106" t="s">
        <v>33</v>
      </c>
      <c r="E106">
        <v>38</v>
      </c>
      <c r="F10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6" t="s">
        <v>23</v>
      </c>
      <c r="H106" t="s">
        <v>46</v>
      </c>
      <c r="I106">
        <v>40</v>
      </c>
      <c r="J106" t="str">
        <f>IF(Employee[[#This Row],[DistanceFromHome (KM)]] &lt;= 15, "Near", IF(Employee[[#This Row],[DistanceFromHome (KM)]] &lt;= 25, "Moderate", "Far"))</f>
        <v>Far</v>
      </c>
      <c r="K106" t="s">
        <v>34</v>
      </c>
      <c r="L106" t="s">
        <v>26</v>
      </c>
      <c r="M106">
        <v>4</v>
      </c>
      <c r="N106" t="s">
        <v>47</v>
      </c>
      <c r="O106" t="s">
        <v>85</v>
      </c>
      <c r="P106" t="s">
        <v>29</v>
      </c>
      <c r="Q1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6">
        <v>126505</v>
      </c>
      <c r="S106" t="s">
        <v>30</v>
      </c>
      <c r="T106" s="1">
        <v>41014</v>
      </c>
      <c r="U106" t="s">
        <v>30</v>
      </c>
      <c r="V106" s="1">
        <f>EDATE(Employee[[#This Row],[HireDate]], Employee[[#This Row],[YearsAtCompany]] * 12)</f>
        <v>44666</v>
      </c>
      <c r="W106">
        <v>10</v>
      </c>
      <c r="X106">
        <v>1</v>
      </c>
      <c r="Y106">
        <v>5</v>
      </c>
      <c r="Z106">
        <v>8</v>
      </c>
    </row>
    <row r="107" spans="1:26" x14ac:dyDescent="0.35">
      <c r="A107" t="s">
        <v>273</v>
      </c>
      <c r="B107">
        <v>1</v>
      </c>
      <c r="C107" t="s">
        <v>274</v>
      </c>
      <c r="D107" t="s">
        <v>22</v>
      </c>
      <c r="E107">
        <v>45</v>
      </c>
      <c r="F10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7" t="s">
        <v>23</v>
      </c>
      <c r="H107" t="s">
        <v>46</v>
      </c>
      <c r="I107">
        <v>34</v>
      </c>
      <c r="J107" t="str">
        <f>IF(Employee[[#This Row],[DistanceFromHome (KM)]] &lt;= 15, "Near", IF(Employee[[#This Row],[DistanceFromHome (KM)]] &lt;= 25, "Moderate", "Far"))</f>
        <v>Far</v>
      </c>
      <c r="K107" t="s">
        <v>55</v>
      </c>
      <c r="L107" t="s">
        <v>26</v>
      </c>
      <c r="M107">
        <v>2</v>
      </c>
      <c r="N107" t="s">
        <v>61</v>
      </c>
      <c r="O107" t="s">
        <v>76</v>
      </c>
      <c r="P107" t="s">
        <v>29</v>
      </c>
      <c r="Q1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7">
        <v>152278</v>
      </c>
      <c r="S107" t="s">
        <v>36</v>
      </c>
      <c r="T107" s="1">
        <v>41017</v>
      </c>
      <c r="U107" t="s">
        <v>30</v>
      </c>
      <c r="V107" s="1">
        <f>EDATE(Employee[[#This Row],[HireDate]], Employee[[#This Row],[YearsAtCompany]] * 12)</f>
        <v>44669</v>
      </c>
      <c r="W107">
        <v>10</v>
      </c>
      <c r="X107">
        <v>8</v>
      </c>
      <c r="Y107">
        <v>8</v>
      </c>
      <c r="Z107">
        <v>2</v>
      </c>
    </row>
    <row r="108" spans="1:26" x14ac:dyDescent="0.35">
      <c r="A108" t="s">
        <v>275</v>
      </c>
      <c r="B108">
        <v>1</v>
      </c>
      <c r="C108" t="s">
        <v>276</v>
      </c>
      <c r="D108" t="s">
        <v>33</v>
      </c>
      <c r="E108">
        <v>28</v>
      </c>
      <c r="F1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8" t="s">
        <v>23</v>
      </c>
      <c r="H108" t="s">
        <v>46</v>
      </c>
      <c r="I108">
        <v>6</v>
      </c>
      <c r="J108" t="str">
        <f>IF(Employee[[#This Row],[DistanceFromHome (KM)]] &lt;= 15, "Near", IF(Employee[[#This Row],[DistanceFromHome (KM)]] &lt;= 25, "Moderate", "Far"))</f>
        <v>Near</v>
      </c>
      <c r="K108" t="s">
        <v>34</v>
      </c>
      <c r="L108" t="s">
        <v>26</v>
      </c>
      <c r="M108">
        <v>1</v>
      </c>
      <c r="N108" t="s">
        <v>61</v>
      </c>
      <c r="O108" t="s">
        <v>71</v>
      </c>
      <c r="P108" t="s">
        <v>35</v>
      </c>
      <c r="Q1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8">
        <v>87175</v>
      </c>
      <c r="S108" t="s">
        <v>30</v>
      </c>
      <c r="T108" s="1">
        <v>41020</v>
      </c>
      <c r="U108" t="s">
        <v>30</v>
      </c>
      <c r="V108" s="1">
        <f>EDATE(Employee[[#This Row],[HireDate]], Employee[[#This Row],[YearsAtCompany]] * 12)</f>
        <v>44672</v>
      </c>
      <c r="W108">
        <v>10</v>
      </c>
      <c r="X108">
        <v>6</v>
      </c>
      <c r="Y108">
        <v>10</v>
      </c>
      <c r="Z108">
        <v>7</v>
      </c>
    </row>
    <row r="109" spans="1:26" x14ac:dyDescent="0.35">
      <c r="A109" t="s">
        <v>277</v>
      </c>
      <c r="B109">
        <v>1</v>
      </c>
      <c r="C109" t="s">
        <v>278</v>
      </c>
      <c r="D109" t="s">
        <v>45</v>
      </c>
      <c r="E109">
        <v>35</v>
      </c>
      <c r="F10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9" t="s">
        <v>23</v>
      </c>
      <c r="H109" t="s">
        <v>24</v>
      </c>
      <c r="I109">
        <v>26</v>
      </c>
      <c r="J109" t="str">
        <f>IF(Employee[[#This Row],[DistanceFromHome (KM)]] &lt;= 15, "Near", IF(Employee[[#This Row],[DistanceFromHome (KM)]] &lt;= 25, "Moderate", "Far"))</f>
        <v>Far</v>
      </c>
      <c r="K109" t="s">
        <v>34</v>
      </c>
      <c r="L109" t="s">
        <v>60</v>
      </c>
      <c r="M109">
        <v>4</v>
      </c>
      <c r="N109" t="s">
        <v>27</v>
      </c>
      <c r="O109" t="s">
        <v>28</v>
      </c>
      <c r="P109" t="s">
        <v>35</v>
      </c>
      <c r="Q1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9">
        <v>98435</v>
      </c>
      <c r="S109" t="s">
        <v>30</v>
      </c>
      <c r="T109" s="1">
        <v>41022</v>
      </c>
      <c r="U109" t="s">
        <v>30</v>
      </c>
      <c r="V109" s="1">
        <f>EDATE(Employee[[#This Row],[HireDate]], Employee[[#This Row],[YearsAtCompany]] * 12)</f>
        <v>44674</v>
      </c>
      <c r="W109">
        <v>10</v>
      </c>
      <c r="X109">
        <v>7</v>
      </c>
      <c r="Y109">
        <v>9</v>
      </c>
      <c r="Z109">
        <v>9</v>
      </c>
    </row>
    <row r="110" spans="1:26" x14ac:dyDescent="0.35">
      <c r="A110" t="s">
        <v>279</v>
      </c>
      <c r="B110">
        <v>1</v>
      </c>
      <c r="C110" t="s">
        <v>280</v>
      </c>
      <c r="D110" t="s">
        <v>22</v>
      </c>
      <c r="E110">
        <v>28</v>
      </c>
      <c r="F1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0" t="s">
        <v>23</v>
      </c>
      <c r="H110" t="s">
        <v>46</v>
      </c>
      <c r="I110">
        <v>33</v>
      </c>
      <c r="J110" t="str">
        <f>IF(Employee[[#This Row],[DistanceFromHome (KM)]] &lt;= 15, "Near", IF(Employee[[#This Row],[DistanceFromHome (KM)]] &lt;= 25, "Moderate", "Far"))</f>
        <v>Far</v>
      </c>
      <c r="K110" t="s">
        <v>34</v>
      </c>
      <c r="L110" t="s">
        <v>40</v>
      </c>
      <c r="M110">
        <v>3</v>
      </c>
      <c r="N110" t="s">
        <v>47</v>
      </c>
      <c r="O110" t="s">
        <v>71</v>
      </c>
      <c r="P110" t="s">
        <v>35</v>
      </c>
      <c r="Q1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0">
        <v>54536</v>
      </c>
      <c r="S110" t="s">
        <v>30</v>
      </c>
      <c r="T110" s="1">
        <v>41022</v>
      </c>
      <c r="U110" t="s">
        <v>36</v>
      </c>
      <c r="V110" s="1">
        <f>EDATE(Employee[[#This Row],[HireDate]], Employee[[#This Row],[YearsAtCompany]] * 12)</f>
        <v>42117</v>
      </c>
      <c r="W110">
        <v>3</v>
      </c>
      <c r="X110">
        <v>3</v>
      </c>
      <c r="Y110">
        <v>3</v>
      </c>
      <c r="Z110">
        <v>2</v>
      </c>
    </row>
    <row r="111" spans="1:26" x14ac:dyDescent="0.35">
      <c r="A111" t="s">
        <v>281</v>
      </c>
      <c r="B111">
        <v>1</v>
      </c>
      <c r="C111" t="s">
        <v>282</v>
      </c>
      <c r="D111" t="s">
        <v>22</v>
      </c>
      <c r="E111">
        <v>31</v>
      </c>
      <c r="F11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1" t="s">
        <v>23</v>
      </c>
      <c r="H111" t="s">
        <v>46</v>
      </c>
      <c r="I111">
        <v>14</v>
      </c>
      <c r="J111" t="str">
        <f>IF(Employee[[#This Row],[DistanceFromHome (KM)]] &lt;= 15, "Near", IF(Employee[[#This Row],[DistanceFromHome (KM)]] &lt;= 25, "Moderate", "Far"))</f>
        <v>Near</v>
      </c>
      <c r="K111" t="s">
        <v>55</v>
      </c>
      <c r="L111" t="s">
        <v>56</v>
      </c>
      <c r="M111">
        <v>1</v>
      </c>
      <c r="N111" t="s">
        <v>65</v>
      </c>
      <c r="O111" t="s">
        <v>82</v>
      </c>
      <c r="P111" t="s">
        <v>35</v>
      </c>
      <c r="Q1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1">
        <v>63482</v>
      </c>
      <c r="S111" t="s">
        <v>30</v>
      </c>
      <c r="T111" s="1">
        <v>41022</v>
      </c>
      <c r="U111" t="s">
        <v>36</v>
      </c>
      <c r="V111" s="1">
        <f>EDATE(Employee[[#This Row],[HireDate]], Employee[[#This Row],[YearsAtCompany]] * 12)</f>
        <v>41387</v>
      </c>
      <c r="W111">
        <v>1</v>
      </c>
      <c r="X111">
        <v>0</v>
      </c>
      <c r="Y111">
        <v>1</v>
      </c>
      <c r="Z111">
        <v>1</v>
      </c>
    </row>
    <row r="112" spans="1:26" x14ac:dyDescent="0.35">
      <c r="A112" t="s">
        <v>283</v>
      </c>
      <c r="B112">
        <v>1</v>
      </c>
      <c r="C112" t="s">
        <v>284</v>
      </c>
      <c r="D112" t="s">
        <v>33</v>
      </c>
      <c r="E112">
        <v>29</v>
      </c>
      <c r="F1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" t="s">
        <v>23</v>
      </c>
      <c r="H112" t="s">
        <v>46</v>
      </c>
      <c r="I112">
        <v>33</v>
      </c>
      <c r="J112" t="str">
        <f>IF(Employee[[#This Row],[DistanceFromHome (KM)]] &lt;= 15, "Near", IF(Employee[[#This Row],[DistanceFromHome (KM)]] &lt;= 25, "Moderate", "Far"))</f>
        <v>Far</v>
      </c>
      <c r="K112" t="s">
        <v>34</v>
      </c>
      <c r="L112" t="s">
        <v>26</v>
      </c>
      <c r="M112">
        <v>3</v>
      </c>
      <c r="N112" t="s">
        <v>47</v>
      </c>
      <c r="O112" t="s">
        <v>82</v>
      </c>
      <c r="P112" t="s">
        <v>29</v>
      </c>
      <c r="Q1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2">
        <v>153909</v>
      </c>
      <c r="S112" t="s">
        <v>30</v>
      </c>
      <c r="T112" s="1">
        <v>41022</v>
      </c>
      <c r="U112" t="s">
        <v>30</v>
      </c>
      <c r="V112" s="1">
        <f>EDATE(Employee[[#This Row],[HireDate]], Employee[[#This Row],[YearsAtCompany]] * 12)</f>
        <v>44674</v>
      </c>
      <c r="W112">
        <v>10</v>
      </c>
      <c r="X112">
        <v>10</v>
      </c>
      <c r="Y112">
        <v>10</v>
      </c>
      <c r="Z112">
        <v>2</v>
      </c>
    </row>
    <row r="113" spans="1:26" x14ac:dyDescent="0.35">
      <c r="A113" t="s">
        <v>285</v>
      </c>
      <c r="B113">
        <v>1</v>
      </c>
      <c r="C113" t="s">
        <v>286</v>
      </c>
      <c r="D113" t="s">
        <v>33</v>
      </c>
      <c r="E113">
        <v>29</v>
      </c>
      <c r="F1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" t="s">
        <v>70</v>
      </c>
      <c r="H113" t="s">
        <v>24</v>
      </c>
      <c r="I113">
        <v>42</v>
      </c>
      <c r="J113" t="str">
        <f>IF(Employee[[#This Row],[DistanceFromHome (KM)]] &lt;= 15, "Near", IF(Employee[[#This Row],[DistanceFromHome (KM)]] &lt;= 25, "Moderate", "Far"))</f>
        <v>Far</v>
      </c>
      <c r="K113" t="s">
        <v>34</v>
      </c>
      <c r="L113" t="s">
        <v>26</v>
      </c>
      <c r="M113">
        <v>3</v>
      </c>
      <c r="N113" t="s">
        <v>51</v>
      </c>
      <c r="O113" t="s">
        <v>116</v>
      </c>
      <c r="P113" t="s">
        <v>42</v>
      </c>
      <c r="Q1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3">
        <v>78726</v>
      </c>
      <c r="S113" t="s">
        <v>30</v>
      </c>
      <c r="T113" s="1">
        <v>41024</v>
      </c>
      <c r="U113" t="s">
        <v>36</v>
      </c>
      <c r="V113" s="1">
        <f>EDATE(Employee[[#This Row],[HireDate]], Employee[[#This Row],[YearsAtCompany]] * 12)</f>
        <v>43215</v>
      </c>
      <c r="W113">
        <v>6</v>
      </c>
      <c r="X113">
        <v>0</v>
      </c>
      <c r="Y113">
        <v>1</v>
      </c>
      <c r="Z113">
        <v>1</v>
      </c>
    </row>
    <row r="114" spans="1:26" x14ac:dyDescent="0.35">
      <c r="A114" t="s">
        <v>287</v>
      </c>
      <c r="B114">
        <v>1</v>
      </c>
      <c r="C114" t="s">
        <v>288</v>
      </c>
      <c r="D114" t="s">
        <v>22</v>
      </c>
      <c r="E114">
        <v>46</v>
      </c>
      <c r="F11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4" t="s">
        <v>23</v>
      </c>
      <c r="H114" t="s">
        <v>24</v>
      </c>
      <c r="I114">
        <v>36</v>
      </c>
      <c r="J114" t="str">
        <f>IF(Employee[[#This Row],[DistanceFromHome (KM)]] &lt;= 15, "Near", IF(Employee[[#This Row],[DistanceFromHome (KM)]] &lt;= 25, "Moderate", "Far"))</f>
        <v>Far</v>
      </c>
      <c r="K114" t="s">
        <v>34</v>
      </c>
      <c r="L114" t="s">
        <v>26</v>
      </c>
      <c r="M114">
        <v>3</v>
      </c>
      <c r="N114" t="s">
        <v>27</v>
      </c>
      <c r="O114" t="s">
        <v>28</v>
      </c>
      <c r="P114" t="s">
        <v>42</v>
      </c>
      <c r="Q1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4">
        <v>96188</v>
      </c>
      <c r="S114" t="s">
        <v>36</v>
      </c>
      <c r="T114" s="1">
        <v>41025</v>
      </c>
      <c r="U114" t="s">
        <v>36</v>
      </c>
      <c r="V114" s="1">
        <f>EDATE(Employee[[#This Row],[HireDate]], Employee[[#This Row],[YearsAtCompany]] * 12)</f>
        <v>44312</v>
      </c>
      <c r="W114">
        <v>9</v>
      </c>
      <c r="X114">
        <v>8</v>
      </c>
      <c r="Y114">
        <v>9</v>
      </c>
      <c r="Z114">
        <v>5</v>
      </c>
    </row>
    <row r="115" spans="1:26" x14ac:dyDescent="0.35">
      <c r="A115" t="s">
        <v>289</v>
      </c>
      <c r="B115">
        <v>1</v>
      </c>
      <c r="C115" t="s">
        <v>290</v>
      </c>
      <c r="D115" t="s">
        <v>22</v>
      </c>
      <c r="E115">
        <v>28</v>
      </c>
      <c r="F1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" t="s">
        <v>70</v>
      </c>
      <c r="H115" t="s">
        <v>24</v>
      </c>
      <c r="I115">
        <v>32</v>
      </c>
      <c r="J115" t="str">
        <f>IF(Employee[[#This Row],[DistanceFromHome (KM)]] &lt;= 15, "Near", IF(Employee[[#This Row],[DistanceFromHome (KM)]] &lt;= 25, "Moderate", "Far"))</f>
        <v>Far</v>
      </c>
      <c r="K115" t="s">
        <v>55</v>
      </c>
      <c r="L115" t="s">
        <v>60</v>
      </c>
      <c r="M115">
        <v>1</v>
      </c>
      <c r="N115" t="s">
        <v>51</v>
      </c>
      <c r="O115" t="s">
        <v>116</v>
      </c>
      <c r="P115" t="s">
        <v>35</v>
      </c>
      <c r="Q1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5">
        <v>53439</v>
      </c>
      <c r="S115" t="s">
        <v>36</v>
      </c>
      <c r="T115" s="1">
        <v>41026</v>
      </c>
      <c r="U115" t="s">
        <v>36</v>
      </c>
      <c r="V115" s="1">
        <f>EDATE(Employee[[#This Row],[HireDate]], Employee[[#This Row],[YearsAtCompany]] * 12)</f>
        <v>42121</v>
      </c>
      <c r="W115">
        <v>3</v>
      </c>
      <c r="X115">
        <v>0</v>
      </c>
      <c r="Y115">
        <v>0</v>
      </c>
      <c r="Z115">
        <v>1</v>
      </c>
    </row>
    <row r="116" spans="1:26" x14ac:dyDescent="0.35">
      <c r="A116" t="s">
        <v>291</v>
      </c>
      <c r="B116">
        <v>1</v>
      </c>
      <c r="C116" t="s">
        <v>292</v>
      </c>
      <c r="D116" t="s">
        <v>22</v>
      </c>
      <c r="E116">
        <v>28</v>
      </c>
      <c r="F1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" t="s">
        <v>23</v>
      </c>
      <c r="H116" t="s">
        <v>46</v>
      </c>
      <c r="I116">
        <v>9</v>
      </c>
      <c r="J116" t="str">
        <f>IF(Employee[[#This Row],[DistanceFromHome (KM)]] &lt;= 15, "Near", IF(Employee[[#This Row],[DistanceFromHome (KM)]] &lt;= 25, "Moderate", "Far"))</f>
        <v>Near</v>
      </c>
      <c r="K116" t="s">
        <v>55</v>
      </c>
      <c r="L116" t="s">
        <v>40</v>
      </c>
      <c r="M116">
        <v>4</v>
      </c>
      <c r="N116" t="s">
        <v>47</v>
      </c>
      <c r="O116" t="s">
        <v>82</v>
      </c>
      <c r="P116" t="s">
        <v>35</v>
      </c>
      <c r="Q1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6">
        <v>43578</v>
      </c>
      <c r="S116" t="s">
        <v>36</v>
      </c>
      <c r="T116" s="1">
        <v>41026</v>
      </c>
      <c r="U116" t="s">
        <v>36</v>
      </c>
      <c r="V116" s="1">
        <f>EDATE(Employee[[#This Row],[HireDate]], Employee[[#This Row],[YearsAtCompany]] * 12)</f>
        <v>42852</v>
      </c>
      <c r="W116">
        <v>5</v>
      </c>
      <c r="X116">
        <v>3</v>
      </c>
      <c r="Y116">
        <v>5</v>
      </c>
      <c r="Z116">
        <v>5</v>
      </c>
    </row>
    <row r="117" spans="1:26" x14ac:dyDescent="0.35">
      <c r="A117" t="s">
        <v>293</v>
      </c>
      <c r="B117">
        <v>1</v>
      </c>
      <c r="C117" t="s">
        <v>294</v>
      </c>
      <c r="D117" t="s">
        <v>22</v>
      </c>
      <c r="E117">
        <v>40</v>
      </c>
      <c r="F11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7" t="s">
        <v>23</v>
      </c>
      <c r="H117" t="s">
        <v>46</v>
      </c>
      <c r="I117">
        <v>26</v>
      </c>
      <c r="J117" t="str">
        <f>IF(Employee[[#This Row],[DistanceFromHome (KM)]] &lt;= 15, "Near", IF(Employee[[#This Row],[DistanceFromHome (KM)]] &lt;= 25, "Moderate", "Far"))</f>
        <v>Far</v>
      </c>
      <c r="K117" t="s">
        <v>34</v>
      </c>
      <c r="L117" t="s">
        <v>56</v>
      </c>
      <c r="M117">
        <v>3</v>
      </c>
      <c r="N117" t="s">
        <v>61</v>
      </c>
      <c r="O117" t="s">
        <v>85</v>
      </c>
      <c r="P117" t="s">
        <v>35</v>
      </c>
      <c r="Q1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7">
        <v>120858</v>
      </c>
      <c r="S117" t="s">
        <v>30</v>
      </c>
      <c r="T117" s="1">
        <v>41028</v>
      </c>
      <c r="U117" t="s">
        <v>30</v>
      </c>
      <c r="V117" s="1">
        <f>EDATE(Employee[[#This Row],[HireDate]], Employee[[#This Row],[YearsAtCompany]] * 12)</f>
        <v>44680</v>
      </c>
      <c r="W117">
        <v>10</v>
      </c>
      <c r="X117">
        <v>9</v>
      </c>
      <c r="Y117">
        <v>9</v>
      </c>
      <c r="Z117">
        <v>8</v>
      </c>
    </row>
    <row r="118" spans="1:26" x14ac:dyDescent="0.35">
      <c r="A118" t="s">
        <v>295</v>
      </c>
      <c r="B118">
        <v>1</v>
      </c>
      <c r="C118" t="s">
        <v>296</v>
      </c>
      <c r="D118" t="s">
        <v>33</v>
      </c>
      <c r="E118">
        <v>32</v>
      </c>
      <c r="F11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8" t="s">
        <v>23</v>
      </c>
      <c r="H118" t="s">
        <v>46</v>
      </c>
      <c r="I118">
        <v>36</v>
      </c>
      <c r="J118" t="str">
        <f>IF(Employee[[#This Row],[DistanceFromHome (KM)]] &lt;= 15, "Near", IF(Employee[[#This Row],[DistanceFromHome (KM)]] &lt;= 25, "Moderate", "Far"))</f>
        <v>Far</v>
      </c>
      <c r="K118" t="s">
        <v>34</v>
      </c>
      <c r="L118" t="s">
        <v>60</v>
      </c>
      <c r="M118">
        <v>2</v>
      </c>
      <c r="N118" t="s">
        <v>47</v>
      </c>
      <c r="O118" t="s">
        <v>82</v>
      </c>
      <c r="P118" t="s">
        <v>35</v>
      </c>
      <c r="Q1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8">
        <v>78672</v>
      </c>
      <c r="S118" t="s">
        <v>30</v>
      </c>
      <c r="T118" s="1">
        <v>41028</v>
      </c>
      <c r="U118" t="s">
        <v>30</v>
      </c>
      <c r="V118" s="1">
        <f>EDATE(Employee[[#This Row],[HireDate]], Employee[[#This Row],[YearsAtCompany]] * 12)</f>
        <v>44680</v>
      </c>
      <c r="W118">
        <v>10</v>
      </c>
      <c r="X118">
        <v>6</v>
      </c>
      <c r="Y118">
        <v>9</v>
      </c>
      <c r="Z118">
        <v>5</v>
      </c>
    </row>
    <row r="119" spans="1:26" x14ac:dyDescent="0.35">
      <c r="A119" t="s">
        <v>297</v>
      </c>
      <c r="B119">
        <v>1</v>
      </c>
      <c r="C119" t="s">
        <v>298</v>
      </c>
      <c r="D119" t="s">
        <v>22</v>
      </c>
      <c r="E119">
        <v>30</v>
      </c>
      <c r="F1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" t="s">
        <v>23</v>
      </c>
      <c r="H119" t="s">
        <v>46</v>
      </c>
      <c r="I119">
        <v>30</v>
      </c>
      <c r="J119" t="str">
        <f>IF(Employee[[#This Row],[DistanceFromHome (KM)]] &lt;= 15, "Near", IF(Employee[[#This Row],[DistanceFromHome (KM)]] &lt;= 25, "Moderate", "Far"))</f>
        <v>Far</v>
      </c>
      <c r="K119" t="s">
        <v>55</v>
      </c>
      <c r="L119" t="s">
        <v>40</v>
      </c>
      <c r="M119">
        <v>1</v>
      </c>
      <c r="N119" t="s">
        <v>47</v>
      </c>
      <c r="O119" t="s">
        <v>76</v>
      </c>
      <c r="P119" t="s">
        <v>42</v>
      </c>
      <c r="Q1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9">
        <v>228438</v>
      </c>
      <c r="S119" t="s">
        <v>30</v>
      </c>
      <c r="T119" s="1">
        <v>41029</v>
      </c>
      <c r="U119" t="s">
        <v>30</v>
      </c>
      <c r="V119" s="1">
        <f>EDATE(Employee[[#This Row],[HireDate]], Employee[[#This Row],[YearsAtCompany]] * 12)</f>
        <v>44681</v>
      </c>
      <c r="W119">
        <v>10</v>
      </c>
      <c r="X119">
        <v>6</v>
      </c>
      <c r="Y119">
        <v>9</v>
      </c>
      <c r="Z119">
        <v>10</v>
      </c>
    </row>
    <row r="120" spans="1:26" x14ac:dyDescent="0.35">
      <c r="A120" t="s">
        <v>299</v>
      </c>
      <c r="B120">
        <v>1</v>
      </c>
      <c r="C120" t="s">
        <v>300</v>
      </c>
      <c r="D120" t="s">
        <v>22</v>
      </c>
      <c r="E120">
        <v>35</v>
      </c>
      <c r="F12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0" t="s">
        <v>70</v>
      </c>
      <c r="H120" t="s">
        <v>46</v>
      </c>
      <c r="I120">
        <v>39</v>
      </c>
      <c r="J120" t="str">
        <f>IF(Employee[[#This Row],[DistanceFromHome (KM)]] &lt;= 15, "Near", IF(Employee[[#This Row],[DistanceFromHome (KM)]] &lt;= 25, "Moderate", "Far"))</f>
        <v>Far</v>
      </c>
      <c r="K120" t="s">
        <v>34</v>
      </c>
      <c r="L120" t="s">
        <v>56</v>
      </c>
      <c r="M120">
        <v>4</v>
      </c>
      <c r="N120" t="s">
        <v>47</v>
      </c>
      <c r="O120" t="s">
        <v>82</v>
      </c>
      <c r="P120" t="s">
        <v>35</v>
      </c>
      <c r="Q1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0">
        <v>71257</v>
      </c>
      <c r="S120" t="s">
        <v>30</v>
      </c>
      <c r="T120" s="1">
        <v>41030</v>
      </c>
      <c r="U120" t="s">
        <v>30</v>
      </c>
      <c r="V120" s="1">
        <f>EDATE(Employee[[#This Row],[HireDate]], Employee[[#This Row],[YearsAtCompany]] * 12)</f>
        <v>44682</v>
      </c>
      <c r="W120">
        <v>10</v>
      </c>
      <c r="X120">
        <v>1</v>
      </c>
      <c r="Y120">
        <v>6</v>
      </c>
      <c r="Z120">
        <v>10</v>
      </c>
    </row>
    <row r="121" spans="1:26" x14ac:dyDescent="0.35">
      <c r="A121" t="s">
        <v>301</v>
      </c>
      <c r="B121">
        <v>1</v>
      </c>
      <c r="C121" t="s">
        <v>302</v>
      </c>
      <c r="D121" t="s">
        <v>22</v>
      </c>
      <c r="E121">
        <v>37</v>
      </c>
      <c r="F12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1" t="s">
        <v>70</v>
      </c>
      <c r="H121" t="s">
        <v>46</v>
      </c>
      <c r="I121">
        <v>14</v>
      </c>
      <c r="J121" t="str">
        <f>IF(Employee[[#This Row],[DistanceFromHome (KM)]] &lt;= 15, "Near", IF(Employee[[#This Row],[DistanceFromHome (KM)]] &lt;= 25, "Moderate", "Far"))</f>
        <v>Near</v>
      </c>
      <c r="K121" t="s">
        <v>34</v>
      </c>
      <c r="L121" t="s">
        <v>56</v>
      </c>
      <c r="M121">
        <v>4</v>
      </c>
      <c r="N121" t="s">
        <v>47</v>
      </c>
      <c r="O121" t="s">
        <v>76</v>
      </c>
      <c r="P121" t="s">
        <v>42</v>
      </c>
      <c r="Q1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1">
        <v>99936</v>
      </c>
      <c r="S121" t="s">
        <v>30</v>
      </c>
      <c r="T121" s="1">
        <v>41030</v>
      </c>
      <c r="U121" t="s">
        <v>30</v>
      </c>
      <c r="V121" s="1">
        <f>EDATE(Employee[[#This Row],[HireDate]], Employee[[#This Row],[YearsAtCompany]] * 12)</f>
        <v>44682</v>
      </c>
      <c r="W121">
        <v>10</v>
      </c>
      <c r="X121">
        <v>9</v>
      </c>
      <c r="Y121">
        <v>10</v>
      </c>
      <c r="Z121">
        <v>6</v>
      </c>
    </row>
    <row r="122" spans="1:26" x14ac:dyDescent="0.35">
      <c r="A122" t="s">
        <v>303</v>
      </c>
      <c r="B122">
        <v>1</v>
      </c>
      <c r="C122" t="s">
        <v>304</v>
      </c>
      <c r="D122" t="s">
        <v>22</v>
      </c>
      <c r="E122">
        <v>29</v>
      </c>
      <c r="F1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2" t="s">
        <v>23</v>
      </c>
      <c r="H122" t="s">
        <v>24</v>
      </c>
      <c r="I122">
        <v>4</v>
      </c>
      <c r="J122" t="str">
        <f>IF(Employee[[#This Row],[DistanceFromHome (KM)]] &lt;= 15, "Near", IF(Employee[[#This Row],[DistanceFromHome (KM)]] &lt;= 25, "Moderate", "Far"))</f>
        <v>Near</v>
      </c>
      <c r="K122" t="s">
        <v>34</v>
      </c>
      <c r="L122" t="s">
        <v>56</v>
      </c>
      <c r="M122">
        <v>2</v>
      </c>
      <c r="N122" t="s">
        <v>27</v>
      </c>
      <c r="O122" t="s">
        <v>28</v>
      </c>
      <c r="P122" t="s">
        <v>35</v>
      </c>
      <c r="Q1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2">
        <v>129356</v>
      </c>
      <c r="S122" t="s">
        <v>30</v>
      </c>
      <c r="T122" s="1">
        <v>41031</v>
      </c>
      <c r="U122" t="s">
        <v>36</v>
      </c>
      <c r="V122" s="1">
        <f>EDATE(Employee[[#This Row],[HireDate]], Employee[[#This Row],[YearsAtCompany]] * 12)</f>
        <v>42857</v>
      </c>
      <c r="W122">
        <v>5</v>
      </c>
      <c r="X122">
        <v>1</v>
      </c>
      <c r="Y122">
        <v>1</v>
      </c>
      <c r="Z122">
        <v>2</v>
      </c>
    </row>
    <row r="123" spans="1:26" x14ac:dyDescent="0.35">
      <c r="A123" t="s">
        <v>305</v>
      </c>
      <c r="B123">
        <v>1</v>
      </c>
      <c r="C123" t="s">
        <v>306</v>
      </c>
      <c r="D123" t="s">
        <v>22</v>
      </c>
      <c r="E123">
        <v>42</v>
      </c>
      <c r="F12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3" t="s">
        <v>23</v>
      </c>
      <c r="H123" t="s">
        <v>24</v>
      </c>
      <c r="I123">
        <v>39</v>
      </c>
      <c r="J123" t="str">
        <f>IF(Employee[[#This Row],[DistanceFromHome (KM)]] &lt;= 15, "Near", IF(Employee[[#This Row],[DistanceFromHome (KM)]] &lt;= 25, "Moderate", "Far"))</f>
        <v>Far</v>
      </c>
      <c r="K123" t="s">
        <v>34</v>
      </c>
      <c r="L123" t="s">
        <v>26</v>
      </c>
      <c r="M123">
        <v>3</v>
      </c>
      <c r="N123" t="s">
        <v>96</v>
      </c>
      <c r="O123" t="s">
        <v>28</v>
      </c>
      <c r="P123" t="s">
        <v>42</v>
      </c>
      <c r="Q1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3">
        <v>206277</v>
      </c>
      <c r="S123" t="s">
        <v>30</v>
      </c>
      <c r="T123" s="1">
        <v>41031</v>
      </c>
      <c r="U123" t="s">
        <v>30</v>
      </c>
      <c r="V123" s="1">
        <f>EDATE(Employee[[#This Row],[HireDate]], Employee[[#This Row],[YearsAtCompany]] * 12)</f>
        <v>44683</v>
      </c>
      <c r="W123">
        <v>10</v>
      </c>
      <c r="X123">
        <v>6</v>
      </c>
      <c r="Y123">
        <v>10</v>
      </c>
      <c r="Z123">
        <v>1</v>
      </c>
    </row>
    <row r="124" spans="1:26" x14ac:dyDescent="0.35">
      <c r="A124" t="s">
        <v>307</v>
      </c>
      <c r="B124">
        <v>1</v>
      </c>
      <c r="C124" t="s">
        <v>308</v>
      </c>
      <c r="D124" t="s">
        <v>22</v>
      </c>
      <c r="E124">
        <v>45</v>
      </c>
      <c r="F12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4" t="s">
        <v>23</v>
      </c>
      <c r="H124" t="s">
        <v>24</v>
      </c>
      <c r="I124">
        <v>43</v>
      </c>
      <c r="J124" t="str">
        <f>IF(Employee[[#This Row],[DistanceFromHome (KM)]] &lt;= 15, "Near", IF(Employee[[#This Row],[DistanceFromHome (KM)]] &lt;= 25, "Moderate", "Far"))</f>
        <v>Far</v>
      </c>
      <c r="K124" t="s">
        <v>34</v>
      </c>
      <c r="L124" t="s">
        <v>60</v>
      </c>
      <c r="M124">
        <v>2</v>
      </c>
      <c r="N124" t="s">
        <v>65</v>
      </c>
      <c r="O124" t="s">
        <v>28</v>
      </c>
      <c r="P124" t="s">
        <v>29</v>
      </c>
      <c r="Q1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4">
        <v>106610</v>
      </c>
      <c r="S124" t="s">
        <v>36</v>
      </c>
      <c r="T124" s="1">
        <v>41032</v>
      </c>
      <c r="U124" t="s">
        <v>30</v>
      </c>
      <c r="V124" s="1">
        <f>EDATE(Employee[[#This Row],[HireDate]], Employee[[#This Row],[YearsAtCompany]] * 12)</f>
        <v>44684</v>
      </c>
      <c r="W124">
        <v>10</v>
      </c>
      <c r="X124">
        <v>0</v>
      </c>
      <c r="Y124">
        <v>7</v>
      </c>
      <c r="Z124">
        <v>5</v>
      </c>
    </row>
    <row r="125" spans="1:26" x14ac:dyDescent="0.35">
      <c r="A125" t="s">
        <v>309</v>
      </c>
      <c r="B125">
        <v>1</v>
      </c>
      <c r="C125" t="s">
        <v>310</v>
      </c>
      <c r="D125" t="s">
        <v>22</v>
      </c>
      <c r="E125">
        <v>28</v>
      </c>
      <c r="F1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" t="s">
        <v>23</v>
      </c>
      <c r="H125" t="s">
        <v>24</v>
      </c>
      <c r="I125">
        <v>8</v>
      </c>
      <c r="J125" t="str">
        <f>IF(Employee[[#This Row],[DistanceFromHome (KM)]] &lt;= 15, "Near", IF(Employee[[#This Row],[DistanceFromHome (KM)]] &lt;= 25, "Moderate", "Far"))</f>
        <v>Near</v>
      </c>
      <c r="K125" t="s">
        <v>34</v>
      </c>
      <c r="L125" t="s">
        <v>56</v>
      </c>
      <c r="M125">
        <v>3</v>
      </c>
      <c r="N125" t="s">
        <v>27</v>
      </c>
      <c r="O125" t="s">
        <v>28</v>
      </c>
      <c r="P125" t="s">
        <v>42</v>
      </c>
      <c r="Q1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5">
        <v>194964</v>
      </c>
      <c r="S125" t="s">
        <v>36</v>
      </c>
      <c r="T125" s="1">
        <v>41033</v>
      </c>
      <c r="U125" t="s">
        <v>30</v>
      </c>
      <c r="V125" s="1">
        <f>EDATE(Employee[[#This Row],[HireDate]], Employee[[#This Row],[YearsAtCompany]] * 12)</f>
        <v>44685</v>
      </c>
      <c r="W125">
        <v>10</v>
      </c>
      <c r="X125">
        <v>2</v>
      </c>
      <c r="Y125">
        <v>2</v>
      </c>
      <c r="Z125">
        <v>8</v>
      </c>
    </row>
    <row r="126" spans="1:26" x14ac:dyDescent="0.35">
      <c r="A126" t="s">
        <v>311</v>
      </c>
      <c r="B126">
        <v>1</v>
      </c>
      <c r="C126" t="s">
        <v>312</v>
      </c>
      <c r="D126" t="s">
        <v>33</v>
      </c>
      <c r="E126">
        <v>42</v>
      </c>
      <c r="F12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6" t="s">
        <v>23</v>
      </c>
      <c r="H126" t="s">
        <v>46</v>
      </c>
      <c r="I126">
        <v>5</v>
      </c>
      <c r="J126" t="str">
        <f>IF(Employee[[#This Row],[DistanceFromHome (KM)]] &lt;= 15, "Near", IF(Employee[[#This Row],[DistanceFromHome (KM)]] &lt;= 25, "Moderate", "Far"))</f>
        <v>Near</v>
      </c>
      <c r="K126" t="s">
        <v>55</v>
      </c>
      <c r="L126" t="s">
        <v>56</v>
      </c>
      <c r="M126">
        <v>1</v>
      </c>
      <c r="N126" t="s">
        <v>47</v>
      </c>
      <c r="O126" t="s">
        <v>71</v>
      </c>
      <c r="P126" t="s">
        <v>35</v>
      </c>
      <c r="Q1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6">
        <v>47461</v>
      </c>
      <c r="S126" t="s">
        <v>30</v>
      </c>
      <c r="T126" s="1">
        <v>41034</v>
      </c>
      <c r="U126" t="s">
        <v>30</v>
      </c>
      <c r="V126" s="1">
        <f>EDATE(Employee[[#This Row],[HireDate]], Employee[[#This Row],[YearsAtCompany]] * 12)</f>
        <v>44686</v>
      </c>
      <c r="W126">
        <v>10</v>
      </c>
      <c r="X126">
        <v>4</v>
      </c>
      <c r="Y126">
        <v>7</v>
      </c>
      <c r="Z126">
        <v>5</v>
      </c>
    </row>
    <row r="127" spans="1:26" x14ac:dyDescent="0.35">
      <c r="A127" t="s">
        <v>313</v>
      </c>
      <c r="B127">
        <v>1</v>
      </c>
      <c r="C127" t="s">
        <v>314</v>
      </c>
      <c r="D127" t="s">
        <v>33</v>
      </c>
      <c r="E127">
        <v>43</v>
      </c>
      <c r="F12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7" t="s">
        <v>23</v>
      </c>
      <c r="H127" t="s">
        <v>24</v>
      </c>
      <c r="I127">
        <v>39</v>
      </c>
      <c r="J127" t="str">
        <f>IF(Employee[[#This Row],[DistanceFromHome (KM)]] &lt;= 15, "Near", IF(Employee[[#This Row],[DistanceFromHome (KM)]] &lt;= 25, "Moderate", "Far"))</f>
        <v>Far</v>
      </c>
      <c r="K127" t="s">
        <v>34</v>
      </c>
      <c r="L127" t="s">
        <v>26</v>
      </c>
      <c r="M127">
        <v>2</v>
      </c>
      <c r="N127" t="s">
        <v>27</v>
      </c>
      <c r="O127" t="s">
        <v>28</v>
      </c>
      <c r="P127" t="s">
        <v>29</v>
      </c>
      <c r="Q1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7">
        <v>176705</v>
      </c>
      <c r="S127" t="s">
        <v>30</v>
      </c>
      <c r="T127" s="1">
        <v>41034</v>
      </c>
      <c r="U127" t="s">
        <v>30</v>
      </c>
      <c r="V127" s="1">
        <f>EDATE(Employee[[#This Row],[HireDate]], Employee[[#This Row],[YearsAtCompany]] * 12)</f>
        <v>44686</v>
      </c>
      <c r="W127">
        <v>10</v>
      </c>
      <c r="X127">
        <v>5</v>
      </c>
      <c r="Y127">
        <v>7</v>
      </c>
      <c r="Z127">
        <v>7</v>
      </c>
    </row>
    <row r="128" spans="1:26" x14ac:dyDescent="0.35">
      <c r="A128" t="s">
        <v>315</v>
      </c>
      <c r="B128">
        <v>1</v>
      </c>
      <c r="C128" t="s">
        <v>316</v>
      </c>
      <c r="D128" t="s">
        <v>33</v>
      </c>
      <c r="E128">
        <v>34</v>
      </c>
      <c r="F12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8" t="s">
        <v>23</v>
      </c>
      <c r="H128" t="s">
        <v>46</v>
      </c>
      <c r="I128">
        <v>40</v>
      </c>
      <c r="J128" t="str">
        <f>IF(Employee[[#This Row],[DistanceFromHome (KM)]] &lt;= 15, "Near", IF(Employee[[#This Row],[DistanceFromHome (KM)]] &lt;= 25, "Moderate", "Far"))</f>
        <v>Far</v>
      </c>
      <c r="K128" t="s">
        <v>25</v>
      </c>
      <c r="L128" t="s">
        <v>26</v>
      </c>
      <c r="M128">
        <v>3</v>
      </c>
      <c r="N128" t="s">
        <v>47</v>
      </c>
      <c r="O128" t="s">
        <v>85</v>
      </c>
      <c r="P128" t="s">
        <v>42</v>
      </c>
      <c r="Q1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8">
        <v>97542</v>
      </c>
      <c r="S128" t="s">
        <v>30</v>
      </c>
      <c r="T128" s="1">
        <v>41035</v>
      </c>
      <c r="U128" t="s">
        <v>30</v>
      </c>
      <c r="V128" s="1">
        <f>EDATE(Employee[[#This Row],[HireDate]], Employee[[#This Row],[YearsAtCompany]] * 12)</f>
        <v>44687</v>
      </c>
      <c r="W128">
        <v>10</v>
      </c>
      <c r="X128">
        <v>10</v>
      </c>
      <c r="Y128">
        <v>10</v>
      </c>
      <c r="Z128">
        <v>7</v>
      </c>
    </row>
    <row r="129" spans="1:26" x14ac:dyDescent="0.35">
      <c r="A129" t="s">
        <v>317</v>
      </c>
      <c r="B129">
        <v>1</v>
      </c>
      <c r="C129" t="s">
        <v>318</v>
      </c>
      <c r="D129" t="s">
        <v>22</v>
      </c>
      <c r="E129">
        <v>28</v>
      </c>
      <c r="F1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" t="s">
        <v>23</v>
      </c>
      <c r="H129" t="s">
        <v>46</v>
      </c>
      <c r="I129">
        <v>23</v>
      </c>
      <c r="J129" t="str">
        <f>IF(Employee[[#This Row],[DistanceFromHome (KM)]] &lt;= 15, "Near", IF(Employee[[#This Row],[DistanceFromHome (KM)]] &lt;= 25, "Moderate", "Far"))</f>
        <v>Moderate</v>
      </c>
      <c r="K129" t="s">
        <v>55</v>
      </c>
      <c r="L129" t="s">
        <v>26</v>
      </c>
      <c r="M129">
        <v>3</v>
      </c>
      <c r="N129" t="s">
        <v>61</v>
      </c>
      <c r="O129" t="s">
        <v>71</v>
      </c>
      <c r="P129" t="s">
        <v>42</v>
      </c>
      <c r="Q1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9">
        <v>35606</v>
      </c>
      <c r="S129" t="s">
        <v>36</v>
      </c>
      <c r="T129" s="1">
        <v>41036</v>
      </c>
      <c r="U129" t="s">
        <v>36</v>
      </c>
      <c r="V129" s="1">
        <f>EDATE(Employee[[#This Row],[HireDate]], Employee[[#This Row],[YearsAtCompany]] * 12)</f>
        <v>42862</v>
      </c>
      <c r="W129">
        <v>5</v>
      </c>
      <c r="X129">
        <v>3</v>
      </c>
      <c r="Y129">
        <v>4</v>
      </c>
      <c r="Z129">
        <v>5</v>
      </c>
    </row>
    <row r="130" spans="1:26" x14ac:dyDescent="0.35">
      <c r="A130" t="s">
        <v>319</v>
      </c>
      <c r="B130">
        <v>1</v>
      </c>
      <c r="C130" t="s">
        <v>320</v>
      </c>
      <c r="D130" t="s">
        <v>22</v>
      </c>
      <c r="E130">
        <v>42</v>
      </c>
      <c r="F13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0" t="s">
        <v>59</v>
      </c>
      <c r="H130" t="s">
        <v>24</v>
      </c>
      <c r="I130">
        <v>10</v>
      </c>
      <c r="J130" t="str">
        <f>IF(Employee[[#This Row],[DistanceFromHome (KM)]] &lt;= 15, "Near", IF(Employee[[#This Row],[DistanceFromHome (KM)]] &lt;= 25, "Moderate", "Far"))</f>
        <v>Near</v>
      </c>
      <c r="K130" t="s">
        <v>34</v>
      </c>
      <c r="L130" t="s">
        <v>26</v>
      </c>
      <c r="M130">
        <v>2</v>
      </c>
      <c r="N130" t="s">
        <v>27</v>
      </c>
      <c r="O130" t="s">
        <v>116</v>
      </c>
      <c r="P130" t="s">
        <v>42</v>
      </c>
      <c r="Q1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0">
        <v>48922</v>
      </c>
      <c r="S130" t="s">
        <v>30</v>
      </c>
      <c r="T130" s="1">
        <v>41036</v>
      </c>
      <c r="U130" t="s">
        <v>30</v>
      </c>
      <c r="V130" s="1">
        <f>EDATE(Employee[[#This Row],[HireDate]], Employee[[#This Row],[YearsAtCompany]] * 12)</f>
        <v>44688</v>
      </c>
      <c r="W130">
        <v>10</v>
      </c>
      <c r="X130">
        <v>3</v>
      </c>
      <c r="Y130">
        <v>9</v>
      </c>
      <c r="Z130">
        <v>9</v>
      </c>
    </row>
    <row r="131" spans="1:26" x14ac:dyDescent="0.35">
      <c r="A131" t="s">
        <v>321</v>
      </c>
      <c r="B131">
        <v>1</v>
      </c>
      <c r="C131" t="s">
        <v>322</v>
      </c>
      <c r="D131" t="s">
        <v>22</v>
      </c>
      <c r="E131">
        <v>28</v>
      </c>
      <c r="F1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" t="s">
        <v>70</v>
      </c>
      <c r="H131" t="s">
        <v>46</v>
      </c>
      <c r="I131">
        <v>4</v>
      </c>
      <c r="J131" t="str">
        <f>IF(Employee[[#This Row],[DistanceFromHome (KM)]] &lt;= 15, "Near", IF(Employee[[#This Row],[DistanceFromHome (KM)]] &lt;= 25, "Moderate", "Far"))</f>
        <v>Near</v>
      </c>
      <c r="K131" t="s">
        <v>34</v>
      </c>
      <c r="L131" t="s">
        <v>56</v>
      </c>
      <c r="M131">
        <v>3</v>
      </c>
      <c r="N131" t="s">
        <v>47</v>
      </c>
      <c r="O131" t="s">
        <v>71</v>
      </c>
      <c r="P131" t="s">
        <v>42</v>
      </c>
      <c r="Q1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1">
        <v>65659</v>
      </c>
      <c r="S131" t="s">
        <v>36</v>
      </c>
      <c r="T131" s="1">
        <v>41038</v>
      </c>
      <c r="U131" t="s">
        <v>36</v>
      </c>
      <c r="V131" s="1">
        <f>EDATE(Employee[[#This Row],[HireDate]], Employee[[#This Row],[YearsAtCompany]] * 12)</f>
        <v>41768</v>
      </c>
      <c r="W131">
        <v>2</v>
      </c>
      <c r="X131">
        <v>0</v>
      </c>
      <c r="Y131">
        <v>0</v>
      </c>
      <c r="Z131">
        <v>0</v>
      </c>
    </row>
    <row r="132" spans="1:26" x14ac:dyDescent="0.35">
      <c r="A132" t="s">
        <v>323</v>
      </c>
      <c r="B132">
        <v>0</v>
      </c>
      <c r="C132" t="s">
        <v>324</v>
      </c>
      <c r="D132" t="s">
        <v>33</v>
      </c>
      <c r="E132">
        <v>28</v>
      </c>
      <c r="F1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" t="s">
        <v>23</v>
      </c>
      <c r="H132" t="s">
        <v>39</v>
      </c>
      <c r="I132">
        <v>18</v>
      </c>
      <c r="J132" t="str">
        <f>IF(Employee[[#This Row],[DistanceFromHome (KM)]] &lt;= 15, "Near", IF(Employee[[#This Row],[DistanceFromHome (KM)]] &lt;= 25, "Moderate", "Far"))</f>
        <v>Moderate</v>
      </c>
      <c r="K132" t="s">
        <v>34</v>
      </c>
      <c r="L132" t="s">
        <v>64</v>
      </c>
      <c r="M132">
        <v>2</v>
      </c>
      <c r="N132" t="s">
        <v>96</v>
      </c>
      <c r="O132" t="s">
        <v>155</v>
      </c>
      <c r="P132" t="s">
        <v>42</v>
      </c>
      <c r="Q1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2">
        <v>179561</v>
      </c>
      <c r="S132" t="s">
        <v>30</v>
      </c>
      <c r="T132" s="1">
        <v>41038</v>
      </c>
      <c r="U132" t="s">
        <v>36</v>
      </c>
      <c r="V132" s="1">
        <f>EDATE(Employee[[#This Row],[HireDate]], Employee[[#This Row],[YearsAtCompany]] * 12)</f>
        <v>41403</v>
      </c>
      <c r="W132">
        <v>1</v>
      </c>
      <c r="X132">
        <v>0</v>
      </c>
      <c r="Y132">
        <v>0</v>
      </c>
      <c r="Z132">
        <v>1</v>
      </c>
    </row>
    <row r="133" spans="1:26" x14ac:dyDescent="0.35">
      <c r="A133" t="s">
        <v>325</v>
      </c>
      <c r="B133">
        <v>1</v>
      </c>
      <c r="C133" t="s">
        <v>326</v>
      </c>
      <c r="D133" t="s">
        <v>33</v>
      </c>
      <c r="E133">
        <v>45</v>
      </c>
      <c r="F13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3" t="s">
        <v>70</v>
      </c>
      <c r="H133" t="s">
        <v>24</v>
      </c>
      <c r="I133">
        <v>1</v>
      </c>
      <c r="J133" t="str">
        <f>IF(Employee[[#This Row],[DistanceFromHome (KM)]] &lt;= 15, "Near", IF(Employee[[#This Row],[DistanceFromHome (KM)]] &lt;= 25, "Moderate", "Far"))</f>
        <v>Near</v>
      </c>
      <c r="K133" t="s">
        <v>55</v>
      </c>
      <c r="L133" t="s">
        <v>60</v>
      </c>
      <c r="M133">
        <v>3</v>
      </c>
      <c r="N133" t="s">
        <v>27</v>
      </c>
      <c r="O133" t="s">
        <v>116</v>
      </c>
      <c r="P133" t="s">
        <v>42</v>
      </c>
      <c r="Q1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3">
        <v>70487</v>
      </c>
      <c r="S133" t="s">
        <v>30</v>
      </c>
      <c r="T133" s="1">
        <v>41038</v>
      </c>
      <c r="U133" t="s">
        <v>30</v>
      </c>
      <c r="V133" s="1">
        <f>EDATE(Employee[[#This Row],[HireDate]], Employee[[#This Row],[YearsAtCompany]] * 12)</f>
        <v>44690</v>
      </c>
      <c r="W133">
        <v>10</v>
      </c>
      <c r="X133">
        <v>0</v>
      </c>
      <c r="Y133">
        <v>7</v>
      </c>
      <c r="Z133">
        <v>3</v>
      </c>
    </row>
    <row r="134" spans="1:26" x14ac:dyDescent="0.35">
      <c r="A134" t="s">
        <v>327</v>
      </c>
      <c r="B134">
        <v>1</v>
      </c>
      <c r="C134" t="s">
        <v>328</v>
      </c>
      <c r="D134" t="s">
        <v>22</v>
      </c>
      <c r="E134">
        <v>32</v>
      </c>
      <c r="F13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4" t="s">
        <v>23</v>
      </c>
      <c r="H134" t="s">
        <v>46</v>
      </c>
      <c r="I134">
        <v>39</v>
      </c>
      <c r="J134" t="str">
        <f>IF(Employee[[#This Row],[DistanceFromHome (KM)]] &lt;= 15, "Near", IF(Employee[[#This Row],[DistanceFromHome (KM)]] &lt;= 25, "Moderate", "Far"))</f>
        <v>Far</v>
      </c>
      <c r="K134" t="s">
        <v>34</v>
      </c>
      <c r="L134" t="s">
        <v>40</v>
      </c>
      <c r="M134">
        <v>1</v>
      </c>
      <c r="N134" t="s">
        <v>47</v>
      </c>
      <c r="O134" t="s">
        <v>82</v>
      </c>
      <c r="P134" t="s">
        <v>35</v>
      </c>
      <c r="Q1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4">
        <v>68256</v>
      </c>
      <c r="S134" t="s">
        <v>30</v>
      </c>
      <c r="T134" s="1">
        <v>41039</v>
      </c>
      <c r="U134" t="s">
        <v>30</v>
      </c>
      <c r="V134" s="1">
        <f>EDATE(Employee[[#This Row],[HireDate]], Employee[[#This Row],[YearsAtCompany]] * 12)</f>
        <v>44691</v>
      </c>
      <c r="W134">
        <v>10</v>
      </c>
      <c r="X134">
        <v>7</v>
      </c>
      <c r="Y134">
        <v>9</v>
      </c>
      <c r="Z134">
        <v>6</v>
      </c>
    </row>
    <row r="135" spans="1:26" x14ac:dyDescent="0.35">
      <c r="A135" t="s">
        <v>329</v>
      </c>
      <c r="B135">
        <v>1</v>
      </c>
      <c r="C135" t="s">
        <v>330</v>
      </c>
      <c r="D135" t="s">
        <v>22</v>
      </c>
      <c r="E135">
        <v>43</v>
      </c>
      <c r="F13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5" t="s">
        <v>23</v>
      </c>
      <c r="H135" t="s">
        <v>46</v>
      </c>
      <c r="I135">
        <v>10</v>
      </c>
      <c r="J135" t="str">
        <f>IF(Employee[[#This Row],[DistanceFromHome (KM)]] &lt;= 15, "Near", IF(Employee[[#This Row],[DistanceFromHome (KM)]] &lt;= 25, "Moderate", "Far"))</f>
        <v>Near</v>
      </c>
      <c r="K135" t="s">
        <v>34</v>
      </c>
      <c r="L135" t="s">
        <v>26</v>
      </c>
      <c r="M135">
        <v>3</v>
      </c>
      <c r="N135" t="s">
        <v>47</v>
      </c>
      <c r="O135" t="s">
        <v>82</v>
      </c>
      <c r="P135" t="s">
        <v>29</v>
      </c>
      <c r="Q1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5">
        <v>43211</v>
      </c>
      <c r="S135" t="s">
        <v>30</v>
      </c>
      <c r="T135" s="1">
        <v>41041</v>
      </c>
      <c r="U135" t="s">
        <v>30</v>
      </c>
      <c r="V135" s="1">
        <f>EDATE(Employee[[#This Row],[HireDate]], Employee[[#This Row],[YearsAtCompany]] * 12)</f>
        <v>44693</v>
      </c>
      <c r="W135">
        <v>10</v>
      </c>
      <c r="X135">
        <v>2</v>
      </c>
      <c r="Y135">
        <v>6</v>
      </c>
      <c r="Z135">
        <v>9</v>
      </c>
    </row>
    <row r="136" spans="1:26" x14ac:dyDescent="0.35">
      <c r="A136" t="s">
        <v>331</v>
      </c>
      <c r="B136">
        <v>1</v>
      </c>
      <c r="C136" t="s">
        <v>332</v>
      </c>
      <c r="D136" t="s">
        <v>22</v>
      </c>
      <c r="E136">
        <v>28</v>
      </c>
      <c r="F1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" t="s">
        <v>23</v>
      </c>
      <c r="H136" t="s">
        <v>24</v>
      </c>
      <c r="I136">
        <v>1</v>
      </c>
      <c r="J136" t="str">
        <f>IF(Employee[[#This Row],[DistanceFromHome (KM)]] &lt;= 15, "Near", IF(Employee[[#This Row],[DistanceFromHome (KM)]] &lt;= 25, "Moderate", "Far"))</f>
        <v>Near</v>
      </c>
      <c r="K136" t="s">
        <v>34</v>
      </c>
      <c r="L136" t="s">
        <v>26</v>
      </c>
      <c r="M136">
        <v>4</v>
      </c>
      <c r="N136" t="s">
        <v>27</v>
      </c>
      <c r="O136" t="s">
        <v>28</v>
      </c>
      <c r="P136" t="s">
        <v>42</v>
      </c>
      <c r="Q1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6">
        <v>87039</v>
      </c>
      <c r="S136" t="s">
        <v>30</v>
      </c>
      <c r="T136" s="1">
        <v>41042</v>
      </c>
      <c r="U136" t="s">
        <v>30</v>
      </c>
      <c r="V136" s="1">
        <f>EDATE(Employee[[#This Row],[HireDate]], Employee[[#This Row],[YearsAtCompany]] * 12)</f>
        <v>44694</v>
      </c>
      <c r="W136">
        <v>10</v>
      </c>
      <c r="X136">
        <v>3</v>
      </c>
      <c r="Y136">
        <v>5</v>
      </c>
      <c r="Z136">
        <v>4</v>
      </c>
    </row>
    <row r="137" spans="1:26" x14ac:dyDescent="0.35">
      <c r="A137" t="s">
        <v>333</v>
      </c>
      <c r="B137">
        <v>1</v>
      </c>
      <c r="C137" t="s">
        <v>334</v>
      </c>
      <c r="D137" t="s">
        <v>33</v>
      </c>
      <c r="E137">
        <v>44</v>
      </c>
      <c r="F13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7" t="s">
        <v>23</v>
      </c>
      <c r="H137" t="s">
        <v>46</v>
      </c>
      <c r="I137">
        <v>23</v>
      </c>
      <c r="J137" t="str">
        <f>IF(Employee[[#This Row],[DistanceFromHome (KM)]] &lt;= 15, "Near", IF(Employee[[#This Row],[DistanceFromHome (KM)]] &lt;= 25, "Moderate", "Far"))</f>
        <v>Moderate</v>
      </c>
      <c r="K137" t="s">
        <v>34</v>
      </c>
      <c r="L137" t="s">
        <v>64</v>
      </c>
      <c r="M137">
        <v>3</v>
      </c>
      <c r="N137" t="s">
        <v>61</v>
      </c>
      <c r="O137" t="s">
        <v>71</v>
      </c>
      <c r="P137" t="s">
        <v>35</v>
      </c>
      <c r="Q1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7">
        <v>108623</v>
      </c>
      <c r="S137" t="s">
        <v>30</v>
      </c>
      <c r="T137" s="1">
        <v>41042</v>
      </c>
      <c r="U137" t="s">
        <v>30</v>
      </c>
      <c r="V137" s="1">
        <f>EDATE(Employee[[#This Row],[HireDate]], Employee[[#This Row],[YearsAtCompany]] * 12)</f>
        <v>44694</v>
      </c>
      <c r="W137">
        <v>10</v>
      </c>
      <c r="X137">
        <v>3</v>
      </c>
      <c r="Y137">
        <v>3</v>
      </c>
      <c r="Z137">
        <v>8</v>
      </c>
    </row>
    <row r="138" spans="1:26" x14ac:dyDescent="0.35">
      <c r="A138" t="s">
        <v>335</v>
      </c>
      <c r="B138">
        <v>1</v>
      </c>
      <c r="C138" t="s">
        <v>336</v>
      </c>
      <c r="D138" t="s">
        <v>22</v>
      </c>
      <c r="E138">
        <v>36</v>
      </c>
      <c r="F13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8" t="s">
        <v>23</v>
      </c>
      <c r="H138" t="s">
        <v>46</v>
      </c>
      <c r="I138">
        <v>41</v>
      </c>
      <c r="J138" t="str">
        <f>IF(Employee[[#This Row],[DistanceFromHome (KM)]] &lt;= 15, "Near", IF(Employee[[#This Row],[DistanceFromHome (KM)]] &lt;= 25, "Moderate", "Far"))</f>
        <v>Far</v>
      </c>
      <c r="K138" t="s">
        <v>55</v>
      </c>
      <c r="L138" t="s">
        <v>26</v>
      </c>
      <c r="M138">
        <v>3</v>
      </c>
      <c r="N138" t="s">
        <v>47</v>
      </c>
      <c r="O138" t="s">
        <v>76</v>
      </c>
      <c r="P138" t="s">
        <v>35</v>
      </c>
      <c r="Q1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8">
        <v>218940</v>
      </c>
      <c r="S138" t="s">
        <v>36</v>
      </c>
      <c r="T138" s="1">
        <v>41043</v>
      </c>
      <c r="U138" t="s">
        <v>30</v>
      </c>
      <c r="V138" s="1">
        <f>EDATE(Employee[[#This Row],[HireDate]], Employee[[#This Row],[YearsAtCompany]] * 12)</f>
        <v>44695</v>
      </c>
      <c r="W138">
        <v>10</v>
      </c>
      <c r="X138">
        <v>6</v>
      </c>
      <c r="Y138">
        <v>8</v>
      </c>
      <c r="Z138">
        <v>5</v>
      </c>
    </row>
    <row r="139" spans="1:26" x14ac:dyDescent="0.35">
      <c r="A139" t="s">
        <v>337</v>
      </c>
      <c r="B139">
        <v>1</v>
      </c>
      <c r="C139" t="s">
        <v>338</v>
      </c>
      <c r="D139" t="s">
        <v>45</v>
      </c>
      <c r="E139">
        <v>37</v>
      </c>
      <c r="F13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9" t="s">
        <v>23</v>
      </c>
      <c r="H139" t="s">
        <v>46</v>
      </c>
      <c r="I139">
        <v>28</v>
      </c>
      <c r="J139" t="str">
        <f>IF(Employee[[#This Row],[DistanceFromHome (KM)]] &lt;= 15, "Near", IF(Employee[[#This Row],[DistanceFromHome (KM)]] &lt;= 25, "Moderate", "Far"))</f>
        <v>Far</v>
      </c>
      <c r="K139" t="s">
        <v>34</v>
      </c>
      <c r="L139" t="s">
        <v>60</v>
      </c>
      <c r="M139">
        <v>3</v>
      </c>
      <c r="N139" t="s">
        <v>61</v>
      </c>
      <c r="O139" t="s">
        <v>138</v>
      </c>
      <c r="P139" t="s">
        <v>35</v>
      </c>
      <c r="Q1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9">
        <v>368494</v>
      </c>
      <c r="S139" t="s">
        <v>36</v>
      </c>
      <c r="T139" s="1">
        <v>41043</v>
      </c>
      <c r="U139" t="s">
        <v>30</v>
      </c>
      <c r="V139" s="1">
        <f>EDATE(Employee[[#This Row],[HireDate]], Employee[[#This Row],[YearsAtCompany]] * 12)</f>
        <v>44695</v>
      </c>
      <c r="W139">
        <v>10</v>
      </c>
      <c r="X139">
        <v>8</v>
      </c>
      <c r="Y139">
        <v>9</v>
      </c>
      <c r="Z139">
        <v>6</v>
      </c>
    </row>
    <row r="140" spans="1:26" x14ac:dyDescent="0.35">
      <c r="A140" t="s">
        <v>339</v>
      </c>
      <c r="B140">
        <v>1</v>
      </c>
      <c r="C140" t="s">
        <v>340</v>
      </c>
      <c r="D140" t="s">
        <v>22</v>
      </c>
      <c r="E140">
        <v>35</v>
      </c>
      <c r="F14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0" t="s">
        <v>23</v>
      </c>
      <c r="H140" t="s">
        <v>46</v>
      </c>
      <c r="I140">
        <v>32</v>
      </c>
      <c r="J140" t="str">
        <f>IF(Employee[[#This Row],[DistanceFromHome (KM)]] &lt;= 15, "Near", IF(Employee[[#This Row],[DistanceFromHome (KM)]] &lt;= 25, "Moderate", "Far"))</f>
        <v>Far</v>
      </c>
      <c r="K140" t="s">
        <v>55</v>
      </c>
      <c r="L140" t="s">
        <v>56</v>
      </c>
      <c r="M140">
        <v>2</v>
      </c>
      <c r="N140" t="s">
        <v>135</v>
      </c>
      <c r="O140" t="s">
        <v>71</v>
      </c>
      <c r="P140" t="s">
        <v>42</v>
      </c>
      <c r="Q1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0">
        <v>119917</v>
      </c>
      <c r="S140" t="s">
        <v>36</v>
      </c>
      <c r="T140" s="1">
        <v>41044</v>
      </c>
      <c r="U140" t="s">
        <v>30</v>
      </c>
      <c r="V140" s="1">
        <f>EDATE(Employee[[#This Row],[HireDate]], Employee[[#This Row],[YearsAtCompany]] * 12)</f>
        <v>44696</v>
      </c>
      <c r="W140">
        <v>10</v>
      </c>
      <c r="X140">
        <v>5</v>
      </c>
      <c r="Y140">
        <v>7</v>
      </c>
      <c r="Z140">
        <v>4</v>
      </c>
    </row>
    <row r="141" spans="1:26" x14ac:dyDescent="0.35">
      <c r="A141" t="s">
        <v>341</v>
      </c>
      <c r="B141">
        <v>1</v>
      </c>
      <c r="C141" t="s">
        <v>342</v>
      </c>
      <c r="D141" t="s">
        <v>33</v>
      </c>
      <c r="E141">
        <v>48</v>
      </c>
      <c r="F14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41" t="s">
        <v>23</v>
      </c>
      <c r="H141" t="s">
        <v>24</v>
      </c>
      <c r="I141">
        <v>33</v>
      </c>
      <c r="J141" t="str">
        <f>IF(Employee[[#This Row],[DistanceFromHome (KM)]] &lt;= 15, "Near", IF(Employee[[#This Row],[DistanceFromHome (KM)]] &lt;= 25, "Moderate", "Far"))</f>
        <v>Far</v>
      </c>
      <c r="K141" t="s">
        <v>55</v>
      </c>
      <c r="L141" t="s">
        <v>56</v>
      </c>
      <c r="M141">
        <v>2</v>
      </c>
      <c r="N141" t="s">
        <v>27</v>
      </c>
      <c r="O141" t="s">
        <v>28</v>
      </c>
      <c r="P141" t="s">
        <v>29</v>
      </c>
      <c r="Q1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1">
        <v>191771</v>
      </c>
      <c r="S141" t="s">
        <v>30</v>
      </c>
      <c r="T141" s="1">
        <v>41046</v>
      </c>
      <c r="U141" t="s">
        <v>30</v>
      </c>
      <c r="V141" s="1">
        <f>EDATE(Employee[[#This Row],[HireDate]], Employee[[#This Row],[YearsAtCompany]] * 12)</f>
        <v>44698</v>
      </c>
      <c r="W141">
        <v>10</v>
      </c>
      <c r="X141">
        <v>0</v>
      </c>
      <c r="Y141">
        <v>10</v>
      </c>
      <c r="Z141">
        <v>4</v>
      </c>
    </row>
    <row r="142" spans="1:26" x14ac:dyDescent="0.35">
      <c r="A142" t="s">
        <v>343</v>
      </c>
      <c r="B142">
        <v>1</v>
      </c>
      <c r="C142" t="s">
        <v>344</v>
      </c>
      <c r="D142" t="s">
        <v>33</v>
      </c>
      <c r="E142">
        <v>48</v>
      </c>
      <c r="F14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42" t="s">
        <v>23</v>
      </c>
      <c r="H142" t="s">
        <v>46</v>
      </c>
      <c r="I142">
        <v>26</v>
      </c>
      <c r="J142" t="str">
        <f>IF(Employee[[#This Row],[DistanceFromHome (KM)]] &lt;= 15, "Near", IF(Employee[[#This Row],[DistanceFromHome (KM)]] &lt;= 25, "Moderate", "Far"))</f>
        <v>Far</v>
      </c>
      <c r="K142" t="s">
        <v>25</v>
      </c>
      <c r="L142" t="s">
        <v>26</v>
      </c>
      <c r="M142">
        <v>4</v>
      </c>
      <c r="N142" t="s">
        <v>61</v>
      </c>
      <c r="O142" t="s">
        <v>71</v>
      </c>
      <c r="P142" t="s">
        <v>29</v>
      </c>
      <c r="Q1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2">
        <v>35749</v>
      </c>
      <c r="S142" t="s">
        <v>30</v>
      </c>
      <c r="T142" s="1">
        <v>41046</v>
      </c>
      <c r="U142" t="s">
        <v>30</v>
      </c>
      <c r="V142" s="1">
        <f>EDATE(Employee[[#This Row],[HireDate]], Employee[[#This Row],[YearsAtCompany]] * 12)</f>
        <v>44698</v>
      </c>
      <c r="W142">
        <v>10</v>
      </c>
      <c r="X142">
        <v>7</v>
      </c>
      <c r="Y142">
        <v>7</v>
      </c>
      <c r="Z142">
        <v>8</v>
      </c>
    </row>
    <row r="143" spans="1:26" x14ac:dyDescent="0.35">
      <c r="A143" t="s">
        <v>345</v>
      </c>
      <c r="B143">
        <v>1</v>
      </c>
      <c r="C143" t="s">
        <v>346</v>
      </c>
      <c r="D143" t="s">
        <v>22</v>
      </c>
      <c r="E143">
        <v>34</v>
      </c>
      <c r="F14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3" t="s">
        <v>23</v>
      </c>
      <c r="H143" t="s">
        <v>24</v>
      </c>
      <c r="I143">
        <v>16</v>
      </c>
      <c r="J143" t="str">
        <f>IF(Employee[[#This Row],[DistanceFromHome (KM)]] &lt;= 15, "Near", IF(Employee[[#This Row],[DistanceFromHome (KM)]] &lt;= 25, "Moderate", "Far"))</f>
        <v>Moderate</v>
      </c>
      <c r="K143" t="s">
        <v>55</v>
      </c>
      <c r="L143" t="s">
        <v>26</v>
      </c>
      <c r="M143">
        <v>2</v>
      </c>
      <c r="N143" t="s">
        <v>96</v>
      </c>
      <c r="O143" t="s">
        <v>28</v>
      </c>
      <c r="P143" t="s">
        <v>29</v>
      </c>
      <c r="Q1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3">
        <v>100710</v>
      </c>
      <c r="S143" t="s">
        <v>36</v>
      </c>
      <c r="T143" s="1">
        <v>41049</v>
      </c>
      <c r="U143" t="s">
        <v>30</v>
      </c>
      <c r="V143" s="1">
        <f>EDATE(Employee[[#This Row],[HireDate]], Employee[[#This Row],[YearsAtCompany]] * 12)</f>
        <v>44701</v>
      </c>
      <c r="W143">
        <v>10</v>
      </c>
      <c r="X143">
        <v>10</v>
      </c>
      <c r="Y143">
        <v>10</v>
      </c>
      <c r="Z143">
        <v>2</v>
      </c>
    </row>
    <row r="144" spans="1:26" x14ac:dyDescent="0.35">
      <c r="A144" t="s">
        <v>347</v>
      </c>
      <c r="B144">
        <v>1</v>
      </c>
      <c r="C144" t="s">
        <v>348</v>
      </c>
      <c r="D144" t="s">
        <v>22</v>
      </c>
      <c r="E144">
        <v>34</v>
      </c>
      <c r="F14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4" t="s">
        <v>23</v>
      </c>
      <c r="H144" t="s">
        <v>46</v>
      </c>
      <c r="I144">
        <v>41</v>
      </c>
      <c r="J144" t="str">
        <f>IF(Employee[[#This Row],[DistanceFromHome (KM)]] &lt;= 15, "Near", IF(Employee[[#This Row],[DistanceFromHome (KM)]] &lt;= 25, "Moderate", "Far"))</f>
        <v>Far</v>
      </c>
      <c r="K144" t="s">
        <v>55</v>
      </c>
      <c r="L144" t="s">
        <v>60</v>
      </c>
      <c r="M144">
        <v>3</v>
      </c>
      <c r="N144" t="s">
        <v>47</v>
      </c>
      <c r="O144" t="s">
        <v>82</v>
      </c>
      <c r="P144" t="s">
        <v>42</v>
      </c>
      <c r="Q1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4">
        <v>50386</v>
      </c>
      <c r="S144" t="s">
        <v>30</v>
      </c>
      <c r="T144" s="1">
        <v>41049</v>
      </c>
      <c r="U144" t="s">
        <v>30</v>
      </c>
      <c r="V144" s="1">
        <f>EDATE(Employee[[#This Row],[HireDate]], Employee[[#This Row],[YearsAtCompany]] * 12)</f>
        <v>44701</v>
      </c>
      <c r="W144">
        <v>10</v>
      </c>
      <c r="X144">
        <v>8</v>
      </c>
      <c r="Y144">
        <v>9</v>
      </c>
      <c r="Z144">
        <v>10</v>
      </c>
    </row>
    <row r="145" spans="1:26" x14ac:dyDescent="0.35">
      <c r="A145" t="s">
        <v>349</v>
      </c>
      <c r="B145">
        <v>1</v>
      </c>
      <c r="C145" t="s">
        <v>350</v>
      </c>
      <c r="D145" t="s">
        <v>33</v>
      </c>
      <c r="E145">
        <v>46</v>
      </c>
      <c r="F14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45" t="s">
        <v>23</v>
      </c>
      <c r="H145" t="s">
        <v>39</v>
      </c>
      <c r="I145">
        <v>45</v>
      </c>
      <c r="J145" t="str">
        <f>IF(Employee[[#This Row],[DistanceFromHome (KM)]] &lt;= 15, "Near", IF(Employee[[#This Row],[DistanceFromHome (KM)]] &lt;= 25, "Moderate", "Far"))</f>
        <v>Far</v>
      </c>
      <c r="K145" t="s">
        <v>25</v>
      </c>
      <c r="L145" t="s">
        <v>26</v>
      </c>
      <c r="M145">
        <v>3</v>
      </c>
      <c r="N145" t="s">
        <v>39</v>
      </c>
      <c r="O145" t="s">
        <v>52</v>
      </c>
      <c r="P145" t="s">
        <v>29</v>
      </c>
      <c r="Q1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5">
        <v>48740</v>
      </c>
      <c r="S145" t="s">
        <v>36</v>
      </c>
      <c r="T145" s="1">
        <v>41049</v>
      </c>
      <c r="U145" t="s">
        <v>36</v>
      </c>
      <c r="V145" s="1">
        <f>EDATE(Employee[[#This Row],[HireDate]], Employee[[#This Row],[YearsAtCompany]] * 12)</f>
        <v>44701</v>
      </c>
      <c r="W145">
        <v>10</v>
      </c>
      <c r="X145">
        <v>8</v>
      </c>
      <c r="Y145">
        <v>9</v>
      </c>
      <c r="Z145">
        <v>6</v>
      </c>
    </row>
    <row r="146" spans="1:26" x14ac:dyDescent="0.35">
      <c r="A146" t="s">
        <v>351</v>
      </c>
      <c r="B146">
        <v>1</v>
      </c>
      <c r="C146" t="s">
        <v>352</v>
      </c>
      <c r="D146" t="s">
        <v>33</v>
      </c>
      <c r="E146">
        <v>47</v>
      </c>
      <c r="F14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46" t="s">
        <v>23</v>
      </c>
      <c r="H146" t="s">
        <v>24</v>
      </c>
      <c r="I146">
        <v>42</v>
      </c>
      <c r="J146" t="str">
        <f>IF(Employee[[#This Row],[DistanceFromHome (KM)]] &lt;= 15, "Near", IF(Employee[[#This Row],[DistanceFromHome (KM)]] &lt;= 25, "Moderate", "Far"))</f>
        <v>Far</v>
      </c>
      <c r="K146" t="s">
        <v>34</v>
      </c>
      <c r="L146" t="s">
        <v>40</v>
      </c>
      <c r="M146">
        <v>3</v>
      </c>
      <c r="N146" t="s">
        <v>27</v>
      </c>
      <c r="O146" t="s">
        <v>28</v>
      </c>
      <c r="P146" t="s">
        <v>42</v>
      </c>
      <c r="Q1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6">
        <v>249553</v>
      </c>
      <c r="S146" t="s">
        <v>30</v>
      </c>
      <c r="T146" s="1">
        <v>41049</v>
      </c>
      <c r="U146" t="s">
        <v>30</v>
      </c>
      <c r="V146" s="1">
        <f>EDATE(Employee[[#This Row],[HireDate]], Employee[[#This Row],[YearsAtCompany]] * 12)</f>
        <v>44701</v>
      </c>
      <c r="W146">
        <v>10</v>
      </c>
      <c r="X146">
        <v>3</v>
      </c>
      <c r="Y146">
        <v>4</v>
      </c>
      <c r="Z146">
        <v>9</v>
      </c>
    </row>
    <row r="147" spans="1:26" x14ac:dyDescent="0.35">
      <c r="A147" t="s">
        <v>353</v>
      </c>
      <c r="B147">
        <v>1</v>
      </c>
      <c r="C147" t="s">
        <v>354</v>
      </c>
      <c r="D147" t="s">
        <v>22</v>
      </c>
      <c r="E147">
        <v>32</v>
      </c>
      <c r="F14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7" t="s">
        <v>70</v>
      </c>
      <c r="H147" t="s">
        <v>46</v>
      </c>
      <c r="I147">
        <v>14</v>
      </c>
      <c r="J147" t="str">
        <f>IF(Employee[[#This Row],[DistanceFromHome (KM)]] &lt;= 15, "Near", IF(Employee[[#This Row],[DistanceFromHome (KM)]] &lt;= 25, "Moderate", "Far"))</f>
        <v>Near</v>
      </c>
      <c r="K147" t="s">
        <v>25</v>
      </c>
      <c r="L147" t="s">
        <v>107</v>
      </c>
      <c r="M147">
        <v>3</v>
      </c>
      <c r="N147" t="s">
        <v>135</v>
      </c>
      <c r="O147" t="s">
        <v>82</v>
      </c>
      <c r="P147" t="s">
        <v>42</v>
      </c>
      <c r="Q1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7">
        <v>86639</v>
      </c>
      <c r="S147" t="s">
        <v>30</v>
      </c>
      <c r="T147" s="1">
        <v>41050</v>
      </c>
      <c r="U147" t="s">
        <v>30</v>
      </c>
      <c r="V147" s="1">
        <f>EDATE(Employee[[#This Row],[HireDate]], Employee[[#This Row],[YearsAtCompany]] * 12)</f>
        <v>44702</v>
      </c>
      <c r="W147">
        <v>10</v>
      </c>
      <c r="X147">
        <v>3</v>
      </c>
      <c r="Y147">
        <v>9</v>
      </c>
      <c r="Z147">
        <v>5</v>
      </c>
    </row>
    <row r="148" spans="1:26" x14ac:dyDescent="0.35">
      <c r="A148" t="s">
        <v>355</v>
      </c>
      <c r="B148">
        <v>1</v>
      </c>
      <c r="C148" t="s">
        <v>356</v>
      </c>
      <c r="D148" t="s">
        <v>45</v>
      </c>
      <c r="E148">
        <v>42</v>
      </c>
      <c r="F14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48" t="s">
        <v>23</v>
      </c>
      <c r="H148" t="s">
        <v>46</v>
      </c>
      <c r="I148">
        <v>12</v>
      </c>
      <c r="J148" t="str">
        <f>IF(Employee[[#This Row],[DistanceFromHome (KM)]] &lt;= 15, "Near", IF(Employee[[#This Row],[DistanceFromHome (KM)]] &lt;= 25, "Moderate", "Far"))</f>
        <v>Near</v>
      </c>
      <c r="K148" t="s">
        <v>34</v>
      </c>
      <c r="L148" t="s">
        <v>26</v>
      </c>
      <c r="M148">
        <v>4</v>
      </c>
      <c r="N148" t="s">
        <v>135</v>
      </c>
      <c r="O148" t="s">
        <v>85</v>
      </c>
      <c r="P148" t="s">
        <v>42</v>
      </c>
      <c r="Q1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8">
        <v>167089</v>
      </c>
      <c r="S148" t="s">
        <v>30</v>
      </c>
      <c r="T148" s="1">
        <v>41053</v>
      </c>
      <c r="U148" t="s">
        <v>30</v>
      </c>
      <c r="V148" s="1">
        <f>EDATE(Employee[[#This Row],[HireDate]], Employee[[#This Row],[YearsAtCompany]] * 12)</f>
        <v>44705</v>
      </c>
      <c r="W148">
        <v>10</v>
      </c>
      <c r="X148">
        <v>7</v>
      </c>
      <c r="Y148">
        <v>9</v>
      </c>
      <c r="Z148">
        <v>8</v>
      </c>
    </row>
    <row r="149" spans="1:26" x14ac:dyDescent="0.35">
      <c r="A149" t="s">
        <v>357</v>
      </c>
      <c r="B149">
        <v>1</v>
      </c>
      <c r="C149" t="s">
        <v>358</v>
      </c>
      <c r="D149" t="s">
        <v>22</v>
      </c>
      <c r="E149">
        <v>43</v>
      </c>
      <c r="F14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49" t="s">
        <v>70</v>
      </c>
      <c r="H149" t="s">
        <v>24</v>
      </c>
      <c r="I149">
        <v>5</v>
      </c>
      <c r="J149" t="str">
        <f>IF(Employee[[#This Row],[DistanceFromHome (KM)]] &lt;= 15, "Near", IF(Employee[[#This Row],[DistanceFromHome (KM)]] &lt;= 25, "Moderate", "Far"))</f>
        <v>Near</v>
      </c>
      <c r="K149" t="s">
        <v>34</v>
      </c>
      <c r="L149" t="s">
        <v>107</v>
      </c>
      <c r="M149">
        <v>3</v>
      </c>
      <c r="N149" t="s">
        <v>27</v>
      </c>
      <c r="O149" t="s">
        <v>28</v>
      </c>
      <c r="P149" t="s">
        <v>35</v>
      </c>
      <c r="Q1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9">
        <v>350525</v>
      </c>
      <c r="S149" t="s">
        <v>36</v>
      </c>
      <c r="T149" s="1">
        <v>41056</v>
      </c>
      <c r="U149" t="s">
        <v>36</v>
      </c>
      <c r="V149" s="1">
        <f>EDATE(Employee[[#This Row],[HireDate]], Employee[[#This Row],[YearsAtCompany]] * 12)</f>
        <v>44343</v>
      </c>
      <c r="W149">
        <v>9</v>
      </c>
      <c r="X149">
        <v>3</v>
      </c>
      <c r="Y149">
        <v>9</v>
      </c>
      <c r="Z149">
        <v>6</v>
      </c>
    </row>
    <row r="150" spans="1:26" x14ac:dyDescent="0.35">
      <c r="A150" t="s">
        <v>359</v>
      </c>
      <c r="B150">
        <v>1</v>
      </c>
      <c r="C150" t="s">
        <v>360</v>
      </c>
      <c r="D150" t="s">
        <v>22</v>
      </c>
      <c r="E150">
        <v>36</v>
      </c>
      <c r="F15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50" t="s">
        <v>59</v>
      </c>
      <c r="H150" t="s">
        <v>46</v>
      </c>
      <c r="I150">
        <v>28</v>
      </c>
      <c r="J150" t="str">
        <f>IF(Employee[[#This Row],[DistanceFromHome (KM)]] &lt;= 15, "Near", IF(Employee[[#This Row],[DistanceFromHome (KM)]] &lt;= 25, "Moderate", "Far"))</f>
        <v>Far</v>
      </c>
      <c r="K150" t="s">
        <v>34</v>
      </c>
      <c r="L150" t="s">
        <v>40</v>
      </c>
      <c r="M150">
        <v>4</v>
      </c>
      <c r="N150" t="s">
        <v>65</v>
      </c>
      <c r="O150" t="s">
        <v>71</v>
      </c>
      <c r="P150" t="s">
        <v>29</v>
      </c>
      <c r="Q1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0">
        <v>77136</v>
      </c>
      <c r="S150" t="s">
        <v>30</v>
      </c>
      <c r="T150" s="1">
        <v>41057</v>
      </c>
      <c r="U150" t="s">
        <v>30</v>
      </c>
      <c r="V150" s="1">
        <f>EDATE(Employee[[#This Row],[HireDate]], Employee[[#This Row],[YearsAtCompany]] * 12)</f>
        <v>44709</v>
      </c>
      <c r="W150">
        <v>10</v>
      </c>
      <c r="X150">
        <v>10</v>
      </c>
      <c r="Y150">
        <v>10</v>
      </c>
      <c r="Z150">
        <v>10</v>
      </c>
    </row>
    <row r="151" spans="1:26" x14ac:dyDescent="0.35">
      <c r="A151" t="s">
        <v>361</v>
      </c>
      <c r="B151">
        <v>1</v>
      </c>
      <c r="C151" t="s">
        <v>362</v>
      </c>
      <c r="D151" t="s">
        <v>22</v>
      </c>
      <c r="E151">
        <v>48</v>
      </c>
      <c r="F15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51" t="s">
        <v>59</v>
      </c>
      <c r="H151" t="s">
        <v>46</v>
      </c>
      <c r="I151">
        <v>40</v>
      </c>
      <c r="J151" t="str">
        <f>IF(Employee[[#This Row],[DistanceFromHome (KM)]] &lt;= 15, "Near", IF(Employee[[#This Row],[DistanceFromHome (KM)]] &lt;= 25, "Moderate", "Far"))</f>
        <v>Far</v>
      </c>
      <c r="K151" t="s">
        <v>34</v>
      </c>
      <c r="L151" t="s">
        <v>26</v>
      </c>
      <c r="M151">
        <v>2</v>
      </c>
      <c r="N151" t="s">
        <v>61</v>
      </c>
      <c r="O151" t="s">
        <v>76</v>
      </c>
      <c r="P151" t="s">
        <v>29</v>
      </c>
      <c r="Q1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1">
        <v>92884</v>
      </c>
      <c r="S151" t="s">
        <v>30</v>
      </c>
      <c r="T151" s="1">
        <v>41059</v>
      </c>
      <c r="U151" t="s">
        <v>30</v>
      </c>
      <c r="V151" s="1">
        <f>EDATE(Employee[[#This Row],[HireDate]], Employee[[#This Row],[YearsAtCompany]] * 12)</f>
        <v>44711</v>
      </c>
      <c r="W151">
        <v>10</v>
      </c>
      <c r="X151">
        <v>5</v>
      </c>
      <c r="Y151">
        <v>9</v>
      </c>
      <c r="Z151">
        <v>2</v>
      </c>
    </row>
    <row r="152" spans="1:26" x14ac:dyDescent="0.35">
      <c r="A152" t="s">
        <v>363</v>
      </c>
      <c r="B152">
        <v>1</v>
      </c>
      <c r="C152" t="s">
        <v>364</v>
      </c>
      <c r="D152" t="s">
        <v>33</v>
      </c>
      <c r="E152">
        <v>42</v>
      </c>
      <c r="F15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52" t="s">
        <v>23</v>
      </c>
      <c r="H152" t="s">
        <v>24</v>
      </c>
      <c r="I152">
        <v>26</v>
      </c>
      <c r="J152" t="str">
        <f>IF(Employee[[#This Row],[DistanceFromHome (KM)]] &lt;= 15, "Near", IF(Employee[[#This Row],[DistanceFromHome (KM)]] &lt;= 25, "Moderate", "Far"))</f>
        <v>Far</v>
      </c>
      <c r="K152" t="s">
        <v>34</v>
      </c>
      <c r="L152" t="s">
        <v>26</v>
      </c>
      <c r="M152">
        <v>4</v>
      </c>
      <c r="N152" t="s">
        <v>27</v>
      </c>
      <c r="O152" t="s">
        <v>28</v>
      </c>
      <c r="P152" t="s">
        <v>35</v>
      </c>
      <c r="Q1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2">
        <v>91179</v>
      </c>
      <c r="S152" t="s">
        <v>30</v>
      </c>
      <c r="T152" s="1">
        <v>41059</v>
      </c>
      <c r="U152" t="s">
        <v>30</v>
      </c>
      <c r="V152" s="1">
        <f>EDATE(Employee[[#This Row],[HireDate]], Employee[[#This Row],[YearsAtCompany]] * 12)</f>
        <v>44711</v>
      </c>
      <c r="W152">
        <v>10</v>
      </c>
      <c r="X152">
        <v>7</v>
      </c>
      <c r="Y152">
        <v>9</v>
      </c>
      <c r="Z152">
        <v>0</v>
      </c>
    </row>
    <row r="153" spans="1:26" x14ac:dyDescent="0.35">
      <c r="A153" t="s">
        <v>365</v>
      </c>
      <c r="B153">
        <v>1</v>
      </c>
      <c r="C153" t="s">
        <v>366</v>
      </c>
      <c r="D153" t="s">
        <v>22</v>
      </c>
      <c r="E153">
        <v>33</v>
      </c>
      <c r="F15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53" t="s">
        <v>23</v>
      </c>
      <c r="H153" t="s">
        <v>46</v>
      </c>
      <c r="I153">
        <v>36</v>
      </c>
      <c r="J153" t="str">
        <f>IF(Employee[[#This Row],[DistanceFromHome (KM)]] &lt;= 15, "Near", IF(Employee[[#This Row],[DistanceFromHome (KM)]] &lt;= 25, "Moderate", "Far"))</f>
        <v>Far</v>
      </c>
      <c r="K153" t="s">
        <v>34</v>
      </c>
      <c r="L153" t="s">
        <v>40</v>
      </c>
      <c r="M153">
        <v>3</v>
      </c>
      <c r="N153" t="s">
        <v>47</v>
      </c>
      <c r="O153" t="s">
        <v>76</v>
      </c>
      <c r="P153" t="s">
        <v>35</v>
      </c>
      <c r="Q1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3">
        <v>88726</v>
      </c>
      <c r="S153" t="s">
        <v>30</v>
      </c>
      <c r="T153" s="1">
        <v>41275</v>
      </c>
      <c r="U153" t="s">
        <v>30</v>
      </c>
      <c r="V153" s="1">
        <f>EDATE(Employee[[#This Row],[HireDate]], Employee[[#This Row],[YearsAtCompany]] * 12)</f>
        <v>44562</v>
      </c>
      <c r="W153">
        <v>9</v>
      </c>
      <c r="X153">
        <v>8</v>
      </c>
      <c r="Y153">
        <v>8</v>
      </c>
      <c r="Z153">
        <v>6</v>
      </c>
    </row>
    <row r="154" spans="1:26" x14ac:dyDescent="0.35">
      <c r="A154" t="s">
        <v>367</v>
      </c>
      <c r="B154">
        <v>1</v>
      </c>
      <c r="C154" t="s">
        <v>368</v>
      </c>
      <c r="D154" t="s">
        <v>22</v>
      </c>
      <c r="E154">
        <v>47</v>
      </c>
      <c r="F15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54" t="s">
        <v>70</v>
      </c>
      <c r="H154" t="s">
        <v>24</v>
      </c>
      <c r="I154">
        <v>19</v>
      </c>
      <c r="J154" t="str">
        <f>IF(Employee[[#This Row],[DistanceFromHome (KM)]] &lt;= 15, "Near", IF(Employee[[#This Row],[DistanceFromHome (KM)]] &lt;= 25, "Moderate", "Far"))</f>
        <v>Moderate</v>
      </c>
      <c r="K154" t="s">
        <v>34</v>
      </c>
      <c r="L154" t="s">
        <v>107</v>
      </c>
      <c r="M154">
        <v>3</v>
      </c>
      <c r="N154" t="s">
        <v>51</v>
      </c>
      <c r="O154" t="s">
        <v>116</v>
      </c>
      <c r="P154" t="s">
        <v>42</v>
      </c>
      <c r="Q1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54">
        <v>46684</v>
      </c>
      <c r="S154" t="s">
        <v>30</v>
      </c>
      <c r="T154" s="1">
        <v>41286</v>
      </c>
      <c r="U154" t="s">
        <v>30</v>
      </c>
      <c r="V154" s="1">
        <f>EDATE(Employee[[#This Row],[HireDate]], Employee[[#This Row],[YearsAtCompany]] * 12)</f>
        <v>44573</v>
      </c>
      <c r="W154">
        <v>9</v>
      </c>
      <c r="X154">
        <v>4</v>
      </c>
      <c r="Y154">
        <v>9</v>
      </c>
      <c r="Z154">
        <v>3</v>
      </c>
    </row>
    <row r="155" spans="1:26" x14ac:dyDescent="0.35">
      <c r="A155" t="s">
        <v>369</v>
      </c>
      <c r="B155">
        <v>1</v>
      </c>
      <c r="C155" t="s">
        <v>370</v>
      </c>
      <c r="D155" t="s">
        <v>33</v>
      </c>
      <c r="E155">
        <v>29</v>
      </c>
      <c r="F1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55" t="s">
        <v>23</v>
      </c>
      <c r="H155" t="s">
        <v>24</v>
      </c>
      <c r="I155">
        <v>38</v>
      </c>
      <c r="J155" t="str">
        <f>IF(Employee[[#This Row],[DistanceFromHome (KM)]] &lt;= 15, "Near", IF(Employee[[#This Row],[DistanceFromHome (KM)]] &lt;= 25, "Moderate", "Far"))</f>
        <v>Far</v>
      </c>
      <c r="K155" t="s">
        <v>34</v>
      </c>
      <c r="L155" t="s">
        <v>40</v>
      </c>
      <c r="M155">
        <v>4</v>
      </c>
      <c r="N155" t="s">
        <v>27</v>
      </c>
      <c r="O155" t="s">
        <v>28</v>
      </c>
      <c r="P155" t="s">
        <v>42</v>
      </c>
      <c r="Q1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5">
        <v>102061</v>
      </c>
      <c r="S155" t="s">
        <v>30</v>
      </c>
      <c r="T155" s="1">
        <v>41291</v>
      </c>
      <c r="U155" t="s">
        <v>30</v>
      </c>
      <c r="V155" s="1">
        <f>EDATE(Employee[[#This Row],[HireDate]], Employee[[#This Row],[YearsAtCompany]] * 12)</f>
        <v>44578</v>
      </c>
      <c r="W155">
        <v>9</v>
      </c>
      <c r="X155">
        <v>5</v>
      </c>
      <c r="Y155">
        <v>9</v>
      </c>
      <c r="Z155">
        <v>5</v>
      </c>
    </row>
    <row r="156" spans="1:26" x14ac:dyDescent="0.35">
      <c r="A156" t="s">
        <v>371</v>
      </c>
      <c r="B156">
        <v>1</v>
      </c>
      <c r="C156" t="s">
        <v>372</v>
      </c>
      <c r="D156" t="s">
        <v>22</v>
      </c>
      <c r="E156">
        <v>42</v>
      </c>
      <c r="F15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56" t="s">
        <v>23</v>
      </c>
      <c r="H156" t="s">
        <v>46</v>
      </c>
      <c r="I156">
        <v>9</v>
      </c>
      <c r="J156" t="str">
        <f>IF(Employee[[#This Row],[DistanceFromHome (KM)]] &lt;= 15, "Near", IF(Employee[[#This Row],[DistanceFromHome (KM)]] &lt;= 25, "Moderate", "Far"))</f>
        <v>Near</v>
      </c>
      <c r="K156" t="s">
        <v>34</v>
      </c>
      <c r="L156" t="s">
        <v>40</v>
      </c>
      <c r="M156">
        <v>2</v>
      </c>
      <c r="N156" t="s">
        <v>61</v>
      </c>
      <c r="O156" t="s">
        <v>71</v>
      </c>
      <c r="P156" t="s">
        <v>42</v>
      </c>
      <c r="Q1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6">
        <v>73577</v>
      </c>
      <c r="S156" t="s">
        <v>30</v>
      </c>
      <c r="T156" s="1">
        <v>41297</v>
      </c>
      <c r="U156" t="s">
        <v>30</v>
      </c>
      <c r="V156" s="1">
        <f>EDATE(Employee[[#This Row],[HireDate]], Employee[[#This Row],[YearsAtCompany]] * 12)</f>
        <v>44584</v>
      </c>
      <c r="W156">
        <v>9</v>
      </c>
      <c r="X156">
        <v>9</v>
      </c>
      <c r="Y156">
        <v>9</v>
      </c>
      <c r="Z156">
        <v>6</v>
      </c>
    </row>
    <row r="157" spans="1:26" x14ac:dyDescent="0.35">
      <c r="A157" t="s">
        <v>373</v>
      </c>
      <c r="B157">
        <v>1</v>
      </c>
      <c r="C157" t="s">
        <v>374</v>
      </c>
      <c r="D157" t="s">
        <v>33</v>
      </c>
      <c r="E157">
        <v>39</v>
      </c>
      <c r="F15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57" t="s">
        <v>23</v>
      </c>
      <c r="H157" t="s">
        <v>46</v>
      </c>
      <c r="I157">
        <v>3</v>
      </c>
      <c r="J157" t="str">
        <f>IF(Employee[[#This Row],[DistanceFromHome (KM)]] &lt;= 15, "Near", IF(Employee[[#This Row],[DistanceFromHome (KM)]] &lt;= 25, "Moderate", "Far"))</f>
        <v>Near</v>
      </c>
      <c r="K157" t="s">
        <v>34</v>
      </c>
      <c r="L157" t="s">
        <v>60</v>
      </c>
      <c r="M157">
        <v>3</v>
      </c>
      <c r="N157" t="s">
        <v>47</v>
      </c>
      <c r="O157" t="s">
        <v>76</v>
      </c>
      <c r="P157" t="s">
        <v>35</v>
      </c>
      <c r="Q1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7">
        <v>81115</v>
      </c>
      <c r="S157" t="s">
        <v>30</v>
      </c>
      <c r="T157" s="1">
        <v>41298</v>
      </c>
      <c r="U157" t="s">
        <v>30</v>
      </c>
      <c r="V157" s="1">
        <f>EDATE(Employee[[#This Row],[HireDate]], Employee[[#This Row],[YearsAtCompany]] * 12)</f>
        <v>44585</v>
      </c>
      <c r="W157">
        <v>9</v>
      </c>
      <c r="X157">
        <v>2</v>
      </c>
      <c r="Y157">
        <v>4</v>
      </c>
      <c r="Z157">
        <v>0</v>
      </c>
    </row>
    <row r="158" spans="1:26" x14ac:dyDescent="0.35">
      <c r="A158" t="s">
        <v>375</v>
      </c>
      <c r="B158">
        <v>1</v>
      </c>
      <c r="C158" t="s">
        <v>376</v>
      </c>
      <c r="D158" t="s">
        <v>22</v>
      </c>
      <c r="E158">
        <v>46</v>
      </c>
      <c r="F15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58" t="s">
        <v>70</v>
      </c>
      <c r="H158" t="s">
        <v>46</v>
      </c>
      <c r="I158">
        <v>16</v>
      </c>
      <c r="J158" t="str">
        <f>IF(Employee[[#This Row],[DistanceFromHome (KM)]] &lt;= 15, "Near", IF(Employee[[#This Row],[DistanceFromHome (KM)]] &lt;= 25, "Moderate", "Far"))</f>
        <v>Moderate</v>
      </c>
      <c r="K158" t="s">
        <v>55</v>
      </c>
      <c r="L158" t="s">
        <v>26</v>
      </c>
      <c r="M158">
        <v>2</v>
      </c>
      <c r="N158" t="s">
        <v>47</v>
      </c>
      <c r="O158" t="s">
        <v>82</v>
      </c>
      <c r="P158" t="s">
        <v>35</v>
      </c>
      <c r="Q1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58">
        <v>100717</v>
      </c>
      <c r="S158" t="s">
        <v>36</v>
      </c>
      <c r="T158" s="1">
        <v>41304</v>
      </c>
      <c r="U158" t="s">
        <v>30</v>
      </c>
      <c r="V158" s="1">
        <f>EDATE(Employee[[#This Row],[HireDate]], Employee[[#This Row],[YearsAtCompany]] * 12)</f>
        <v>44591</v>
      </c>
      <c r="W158">
        <v>9</v>
      </c>
      <c r="X158">
        <v>5</v>
      </c>
      <c r="Y158">
        <v>9</v>
      </c>
      <c r="Z158">
        <v>7</v>
      </c>
    </row>
    <row r="159" spans="1:26" x14ac:dyDescent="0.35">
      <c r="A159" t="s">
        <v>377</v>
      </c>
      <c r="B159">
        <v>1</v>
      </c>
      <c r="C159" t="s">
        <v>378</v>
      </c>
      <c r="D159" t="s">
        <v>33</v>
      </c>
      <c r="E159">
        <v>29</v>
      </c>
      <c r="F15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59" t="s">
        <v>23</v>
      </c>
      <c r="H159" t="s">
        <v>24</v>
      </c>
      <c r="I159">
        <v>20</v>
      </c>
      <c r="J159" t="str">
        <f>IF(Employee[[#This Row],[DistanceFromHome (KM)]] &lt;= 15, "Near", IF(Employee[[#This Row],[DistanceFromHome (KM)]] &lt;= 25, "Moderate", "Far"))</f>
        <v>Moderate</v>
      </c>
      <c r="K159" t="s">
        <v>55</v>
      </c>
      <c r="L159" t="s">
        <v>60</v>
      </c>
      <c r="M159">
        <v>3</v>
      </c>
      <c r="N159" t="s">
        <v>27</v>
      </c>
      <c r="O159" t="s">
        <v>28</v>
      </c>
      <c r="P159" t="s">
        <v>35</v>
      </c>
      <c r="Q1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59">
        <v>149688</v>
      </c>
      <c r="S159" t="s">
        <v>36</v>
      </c>
      <c r="T159" s="1">
        <v>41309</v>
      </c>
      <c r="U159" t="s">
        <v>36</v>
      </c>
      <c r="V159" s="1">
        <f>EDATE(Employee[[#This Row],[HireDate]], Employee[[#This Row],[YearsAtCompany]] * 12)</f>
        <v>42039</v>
      </c>
      <c r="W159">
        <v>2</v>
      </c>
      <c r="X159">
        <v>2</v>
      </c>
      <c r="Y159">
        <v>2</v>
      </c>
      <c r="Z159">
        <v>2</v>
      </c>
    </row>
    <row r="160" spans="1:26" x14ac:dyDescent="0.35">
      <c r="A160" t="s">
        <v>379</v>
      </c>
      <c r="B160">
        <v>1</v>
      </c>
      <c r="C160" t="s">
        <v>380</v>
      </c>
      <c r="D160" t="s">
        <v>22</v>
      </c>
      <c r="E160">
        <v>36</v>
      </c>
      <c r="F16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60" t="s">
        <v>23</v>
      </c>
      <c r="H160" t="s">
        <v>46</v>
      </c>
      <c r="I160">
        <v>35</v>
      </c>
      <c r="J160" t="str">
        <f>IF(Employee[[#This Row],[DistanceFromHome (KM)]] &lt;= 15, "Near", IF(Employee[[#This Row],[DistanceFromHome (KM)]] &lt;= 25, "Moderate", "Far"))</f>
        <v>Far</v>
      </c>
      <c r="K160" t="s">
        <v>55</v>
      </c>
      <c r="L160" t="s">
        <v>26</v>
      </c>
      <c r="M160">
        <v>2</v>
      </c>
      <c r="N160" t="s">
        <v>47</v>
      </c>
      <c r="O160" t="s">
        <v>82</v>
      </c>
      <c r="P160" t="s">
        <v>42</v>
      </c>
      <c r="Q1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60">
        <v>60585</v>
      </c>
      <c r="S160" t="s">
        <v>30</v>
      </c>
      <c r="T160" s="1">
        <v>41310</v>
      </c>
      <c r="U160" t="s">
        <v>30</v>
      </c>
      <c r="V160" s="1">
        <f>EDATE(Employee[[#This Row],[HireDate]], Employee[[#This Row],[YearsAtCompany]] * 12)</f>
        <v>44597</v>
      </c>
      <c r="W160">
        <v>9</v>
      </c>
      <c r="X160">
        <v>0</v>
      </c>
      <c r="Y160">
        <v>7</v>
      </c>
      <c r="Z160">
        <v>9</v>
      </c>
    </row>
    <row r="161" spans="1:26" x14ac:dyDescent="0.35">
      <c r="A161" t="s">
        <v>381</v>
      </c>
      <c r="B161">
        <v>1</v>
      </c>
      <c r="C161" t="s">
        <v>382</v>
      </c>
      <c r="D161" t="s">
        <v>22</v>
      </c>
      <c r="E161">
        <v>46</v>
      </c>
      <c r="F16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61" t="s">
        <v>70</v>
      </c>
      <c r="H161" t="s">
        <v>46</v>
      </c>
      <c r="I161">
        <v>24</v>
      </c>
      <c r="J161" t="str">
        <f>IF(Employee[[#This Row],[DistanceFromHome (KM)]] &lt;= 15, "Near", IF(Employee[[#This Row],[DistanceFromHome (KM)]] &lt;= 25, "Moderate", "Far"))</f>
        <v>Moderate</v>
      </c>
      <c r="K161" t="s">
        <v>55</v>
      </c>
      <c r="L161" t="s">
        <v>26</v>
      </c>
      <c r="M161">
        <v>3</v>
      </c>
      <c r="N161" t="s">
        <v>47</v>
      </c>
      <c r="O161" t="s">
        <v>48</v>
      </c>
      <c r="P161" t="s">
        <v>42</v>
      </c>
      <c r="Q1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61">
        <v>514945</v>
      </c>
      <c r="S161" t="s">
        <v>36</v>
      </c>
      <c r="T161" s="1">
        <v>41310</v>
      </c>
      <c r="U161" t="s">
        <v>30</v>
      </c>
      <c r="V161" s="1">
        <f>EDATE(Employee[[#This Row],[HireDate]], Employee[[#This Row],[YearsAtCompany]] * 12)</f>
        <v>44597</v>
      </c>
      <c r="W161">
        <v>9</v>
      </c>
      <c r="X161">
        <v>4</v>
      </c>
      <c r="Y161">
        <v>7</v>
      </c>
      <c r="Z161">
        <v>7</v>
      </c>
    </row>
    <row r="162" spans="1:26" x14ac:dyDescent="0.35">
      <c r="A162" t="s">
        <v>383</v>
      </c>
      <c r="B162">
        <v>1</v>
      </c>
      <c r="C162" t="s">
        <v>384</v>
      </c>
      <c r="D162" t="s">
        <v>22</v>
      </c>
      <c r="E162">
        <v>31</v>
      </c>
      <c r="F16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62" t="s">
        <v>70</v>
      </c>
      <c r="H162" t="s">
        <v>24</v>
      </c>
      <c r="I162">
        <v>21</v>
      </c>
      <c r="J162" t="str">
        <f>IF(Employee[[#This Row],[DistanceFromHome (KM)]] &lt;= 15, "Near", IF(Employee[[#This Row],[DistanceFromHome (KM)]] &lt;= 25, "Moderate", "Far"))</f>
        <v>Moderate</v>
      </c>
      <c r="K162" t="s">
        <v>55</v>
      </c>
      <c r="L162" t="s">
        <v>40</v>
      </c>
      <c r="M162">
        <v>3</v>
      </c>
      <c r="N162" t="s">
        <v>27</v>
      </c>
      <c r="O162" t="s">
        <v>28</v>
      </c>
      <c r="P162" t="s">
        <v>35</v>
      </c>
      <c r="Q1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62">
        <v>253719</v>
      </c>
      <c r="S162" t="s">
        <v>30</v>
      </c>
      <c r="T162" s="1">
        <v>41317</v>
      </c>
      <c r="U162" t="s">
        <v>30</v>
      </c>
      <c r="V162" s="1">
        <f>EDATE(Employee[[#This Row],[HireDate]], Employee[[#This Row],[YearsAtCompany]] * 12)</f>
        <v>44604</v>
      </c>
      <c r="W162">
        <v>9</v>
      </c>
      <c r="X162">
        <v>2</v>
      </c>
      <c r="Y162">
        <v>4</v>
      </c>
      <c r="Z162">
        <v>3</v>
      </c>
    </row>
    <row r="163" spans="1:26" x14ac:dyDescent="0.35">
      <c r="A163" t="s">
        <v>385</v>
      </c>
      <c r="B163">
        <v>1</v>
      </c>
      <c r="C163" t="s">
        <v>386</v>
      </c>
      <c r="D163" t="s">
        <v>33</v>
      </c>
      <c r="E163">
        <v>29</v>
      </c>
      <c r="F1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63" t="s">
        <v>70</v>
      </c>
      <c r="H163" t="s">
        <v>46</v>
      </c>
      <c r="I163">
        <v>26</v>
      </c>
      <c r="J163" t="str">
        <f>IF(Employee[[#This Row],[DistanceFromHome (KM)]] &lt;= 15, "Near", IF(Employee[[#This Row],[DistanceFromHome (KM)]] &lt;= 25, "Moderate", "Far"))</f>
        <v>Far</v>
      </c>
      <c r="K163" t="s">
        <v>34</v>
      </c>
      <c r="L163" t="s">
        <v>26</v>
      </c>
      <c r="M163">
        <v>3</v>
      </c>
      <c r="N163" t="s">
        <v>47</v>
      </c>
      <c r="O163" t="s">
        <v>71</v>
      </c>
      <c r="P163" t="s">
        <v>35</v>
      </c>
      <c r="Q1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63">
        <v>78541</v>
      </c>
      <c r="S163" t="s">
        <v>36</v>
      </c>
      <c r="T163" s="1">
        <v>41328</v>
      </c>
      <c r="U163" t="s">
        <v>36</v>
      </c>
      <c r="V163" s="1">
        <f>EDATE(Employee[[#This Row],[HireDate]], Employee[[#This Row],[YearsAtCompany]] * 12)</f>
        <v>43519</v>
      </c>
      <c r="W163">
        <v>6</v>
      </c>
      <c r="X163">
        <v>5</v>
      </c>
      <c r="Y163">
        <v>5</v>
      </c>
      <c r="Z163">
        <v>2</v>
      </c>
    </row>
    <row r="164" spans="1:26" x14ac:dyDescent="0.35">
      <c r="A164" t="s">
        <v>387</v>
      </c>
      <c r="B164">
        <v>1</v>
      </c>
      <c r="C164" t="s">
        <v>388</v>
      </c>
      <c r="D164" t="s">
        <v>22</v>
      </c>
      <c r="E164">
        <v>38</v>
      </c>
      <c r="F16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64" t="s">
        <v>70</v>
      </c>
      <c r="H164" t="s">
        <v>46</v>
      </c>
      <c r="I164">
        <v>6</v>
      </c>
      <c r="J164" t="str">
        <f>IF(Employee[[#This Row],[DistanceFromHome (KM)]] &lt;= 15, "Near", IF(Employee[[#This Row],[DistanceFromHome (KM)]] &lt;= 25, "Moderate", "Far"))</f>
        <v>Near</v>
      </c>
      <c r="K164" t="s">
        <v>34</v>
      </c>
      <c r="L164" t="s">
        <v>60</v>
      </c>
      <c r="M164">
        <v>3</v>
      </c>
      <c r="N164" t="s">
        <v>61</v>
      </c>
      <c r="O164" t="s">
        <v>85</v>
      </c>
      <c r="P164" t="s">
        <v>35</v>
      </c>
      <c r="Q1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64">
        <v>126515</v>
      </c>
      <c r="S164" t="s">
        <v>30</v>
      </c>
      <c r="T164" s="1">
        <v>41332</v>
      </c>
      <c r="U164" t="s">
        <v>30</v>
      </c>
      <c r="V164" s="1">
        <f>EDATE(Employee[[#This Row],[HireDate]], Employee[[#This Row],[YearsAtCompany]] * 12)</f>
        <v>44619</v>
      </c>
      <c r="W164">
        <v>9</v>
      </c>
      <c r="X164">
        <v>7</v>
      </c>
      <c r="Y164">
        <v>9</v>
      </c>
      <c r="Z164">
        <v>4</v>
      </c>
    </row>
    <row r="165" spans="1:26" x14ac:dyDescent="0.35">
      <c r="A165" t="s">
        <v>389</v>
      </c>
      <c r="B165">
        <v>1</v>
      </c>
      <c r="C165" t="s">
        <v>390</v>
      </c>
      <c r="D165" t="s">
        <v>33</v>
      </c>
      <c r="E165">
        <v>38</v>
      </c>
      <c r="F16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65" t="s">
        <v>23</v>
      </c>
      <c r="H165" t="s">
        <v>46</v>
      </c>
      <c r="I165">
        <v>18</v>
      </c>
      <c r="J165" t="str">
        <f>IF(Employee[[#This Row],[DistanceFromHome (KM)]] &lt;= 15, "Near", IF(Employee[[#This Row],[DistanceFromHome (KM)]] &lt;= 25, "Moderate", "Far"))</f>
        <v>Moderate</v>
      </c>
      <c r="K165" t="s">
        <v>34</v>
      </c>
      <c r="L165" t="s">
        <v>60</v>
      </c>
      <c r="M165">
        <v>2</v>
      </c>
      <c r="N165" t="s">
        <v>61</v>
      </c>
      <c r="O165" t="s">
        <v>71</v>
      </c>
      <c r="P165" t="s">
        <v>42</v>
      </c>
      <c r="Q1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65">
        <v>89362</v>
      </c>
      <c r="S165" t="s">
        <v>30</v>
      </c>
      <c r="T165" s="1">
        <v>41334</v>
      </c>
      <c r="U165" t="s">
        <v>30</v>
      </c>
      <c r="V165" s="1">
        <f>EDATE(Employee[[#This Row],[HireDate]], Employee[[#This Row],[YearsAtCompany]] * 12)</f>
        <v>44621</v>
      </c>
      <c r="W165">
        <v>9</v>
      </c>
      <c r="X165">
        <v>3</v>
      </c>
      <c r="Y165">
        <v>9</v>
      </c>
      <c r="Z165">
        <v>7</v>
      </c>
    </row>
    <row r="166" spans="1:26" x14ac:dyDescent="0.35">
      <c r="A166" t="s">
        <v>391</v>
      </c>
      <c r="B166">
        <v>1</v>
      </c>
      <c r="C166" t="s">
        <v>392</v>
      </c>
      <c r="D166" t="s">
        <v>22</v>
      </c>
      <c r="E166">
        <v>47</v>
      </c>
      <c r="F16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66" t="s">
        <v>70</v>
      </c>
      <c r="H166" t="s">
        <v>39</v>
      </c>
      <c r="I166">
        <v>3</v>
      </c>
      <c r="J166" t="str">
        <f>IF(Employee[[#This Row],[DistanceFromHome (KM)]] &lt;= 15, "Near", IF(Employee[[#This Row],[DistanceFromHome (KM)]] &lt;= 25, "Moderate", "Far"))</f>
        <v>Near</v>
      </c>
      <c r="K166" t="s">
        <v>34</v>
      </c>
      <c r="L166" t="s">
        <v>26</v>
      </c>
      <c r="M166">
        <v>3</v>
      </c>
      <c r="N166" t="s">
        <v>27</v>
      </c>
      <c r="O166" t="s">
        <v>155</v>
      </c>
      <c r="P166" t="s">
        <v>42</v>
      </c>
      <c r="Q1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66">
        <v>85744</v>
      </c>
      <c r="S166" t="s">
        <v>30</v>
      </c>
      <c r="T166" s="1">
        <v>41335</v>
      </c>
      <c r="U166" t="s">
        <v>30</v>
      </c>
      <c r="V166" s="1">
        <f>EDATE(Employee[[#This Row],[HireDate]], Employee[[#This Row],[YearsAtCompany]] * 12)</f>
        <v>44622</v>
      </c>
      <c r="W166">
        <v>9</v>
      </c>
      <c r="X166">
        <v>0</v>
      </c>
      <c r="Y166">
        <v>9</v>
      </c>
      <c r="Z166">
        <v>8</v>
      </c>
    </row>
    <row r="167" spans="1:26" x14ac:dyDescent="0.35">
      <c r="A167" t="s">
        <v>393</v>
      </c>
      <c r="B167">
        <v>1</v>
      </c>
      <c r="C167" t="s">
        <v>394</v>
      </c>
      <c r="D167" t="s">
        <v>33</v>
      </c>
      <c r="E167">
        <v>43</v>
      </c>
      <c r="F16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67" t="s">
        <v>59</v>
      </c>
      <c r="H167" t="s">
        <v>46</v>
      </c>
      <c r="I167">
        <v>21</v>
      </c>
      <c r="J167" t="str">
        <f>IF(Employee[[#This Row],[DistanceFromHome (KM)]] &lt;= 15, "Near", IF(Employee[[#This Row],[DistanceFromHome (KM)]] &lt;= 25, "Moderate", "Far"))</f>
        <v>Moderate</v>
      </c>
      <c r="K167" t="s">
        <v>34</v>
      </c>
      <c r="L167" t="s">
        <v>26</v>
      </c>
      <c r="M167">
        <v>4</v>
      </c>
      <c r="N167" t="s">
        <v>61</v>
      </c>
      <c r="O167" t="s">
        <v>138</v>
      </c>
      <c r="P167" t="s">
        <v>35</v>
      </c>
      <c r="Q1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67">
        <v>280756</v>
      </c>
      <c r="S167" t="s">
        <v>30</v>
      </c>
      <c r="T167" s="1">
        <v>41338</v>
      </c>
      <c r="U167" t="s">
        <v>30</v>
      </c>
      <c r="V167" s="1">
        <f>EDATE(Employee[[#This Row],[HireDate]], Employee[[#This Row],[YearsAtCompany]] * 12)</f>
        <v>44625</v>
      </c>
      <c r="W167">
        <v>9</v>
      </c>
      <c r="X167">
        <v>8</v>
      </c>
      <c r="Y167">
        <v>8</v>
      </c>
      <c r="Z167">
        <v>3</v>
      </c>
    </row>
    <row r="168" spans="1:26" x14ac:dyDescent="0.35">
      <c r="A168" t="s">
        <v>395</v>
      </c>
      <c r="B168">
        <v>1</v>
      </c>
      <c r="C168" t="s">
        <v>396</v>
      </c>
      <c r="D168" t="s">
        <v>33</v>
      </c>
      <c r="E168">
        <v>36</v>
      </c>
      <c r="F16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68" t="s">
        <v>23</v>
      </c>
      <c r="H168" t="s">
        <v>46</v>
      </c>
      <c r="I168">
        <v>28</v>
      </c>
      <c r="J168" t="str">
        <f>IF(Employee[[#This Row],[DistanceFromHome (KM)]] &lt;= 15, "Near", IF(Employee[[#This Row],[DistanceFromHome (KM)]] &lt;= 25, "Moderate", "Far"))</f>
        <v>Far</v>
      </c>
      <c r="K168" t="s">
        <v>55</v>
      </c>
      <c r="L168" t="s">
        <v>60</v>
      </c>
      <c r="M168">
        <v>3</v>
      </c>
      <c r="N168" t="s">
        <v>61</v>
      </c>
      <c r="O168" t="s">
        <v>76</v>
      </c>
      <c r="P168" t="s">
        <v>42</v>
      </c>
      <c r="Q1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68">
        <v>174019</v>
      </c>
      <c r="S168" t="s">
        <v>36</v>
      </c>
      <c r="T168" s="1">
        <v>41340</v>
      </c>
      <c r="U168" t="s">
        <v>30</v>
      </c>
      <c r="V168" s="1">
        <f>EDATE(Employee[[#This Row],[HireDate]], Employee[[#This Row],[YearsAtCompany]] * 12)</f>
        <v>44627</v>
      </c>
      <c r="W168">
        <v>9</v>
      </c>
      <c r="X168">
        <v>8</v>
      </c>
      <c r="Y168">
        <v>9</v>
      </c>
      <c r="Z168">
        <v>1</v>
      </c>
    </row>
    <row r="169" spans="1:26" x14ac:dyDescent="0.35">
      <c r="A169" t="s">
        <v>397</v>
      </c>
      <c r="B169">
        <v>1</v>
      </c>
      <c r="C169" t="s">
        <v>398</v>
      </c>
      <c r="D169" t="s">
        <v>22</v>
      </c>
      <c r="E169">
        <v>40</v>
      </c>
      <c r="F16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69" t="s">
        <v>23</v>
      </c>
      <c r="H169" t="s">
        <v>46</v>
      </c>
      <c r="I169">
        <v>17</v>
      </c>
      <c r="J169" t="str">
        <f>IF(Employee[[#This Row],[DistanceFromHome (KM)]] &lt;= 15, "Near", IF(Employee[[#This Row],[DistanceFromHome (KM)]] &lt;= 25, "Moderate", "Far"))</f>
        <v>Moderate</v>
      </c>
      <c r="K169" t="s">
        <v>55</v>
      </c>
      <c r="L169" t="s">
        <v>26</v>
      </c>
      <c r="M169">
        <v>1</v>
      </c>
      <c r="N169" t="s">
        <v>61</v>
      </c>
      <c r="O169" t="s">
        <v>82</v>
      </c>
      <c r="P169" t="s">
        <v>42</v>
      </c>
      <c r="Q1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69">
        <v>41601</v>
      </c>
      <c r="S169" t="s">
        <v>30</v>
      </c>
      <c r="T169" s="1">
        <v>41341</v>
      </c>
      <c r="U169" t="s">
        <v>30</v>
      </c>
      <c r="V169" s="1">
        <f>EDATE(Employee[[#This Row],[HireDate]], Employee[[#This Row],[YearsAtCompany]] * 12)</f>
        <v>44628</v>
      </c>
      <c r="W169">
        <v>9</v>
      </c>
      <c r="X169">
        <v>8</v>
      </c>
      <c r="Y169">
        <v>9</v>
      </c>
      <c r="Z169">
        <v>8</v>
      </c>
    </row>
    <row r="170" spans="1:26" x14ac:dyDescent="0.35">
      <c r="A170" t="s">
        <v>399</v>
      </c>
      <c r="B170">
        <v>1</v>
      </c>
      <c r="C170" t="s">
        <v>400</v>
      </c>
      <c r="D170" t="s">
        <v>22</v>
      </c>
      <c r="E170">
        <v>35</v>
      </c>
      <c r="F17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70" t="s">
        <v>23</v>
      </c>
      <c r="H170" t="s">
        <v>24</v>
      </c>
      <c r="I170">
        <v>23</v>
      </c>
      <c r="J170" t="str">
        <f>IF(Employee[[#This Row],[DistanceFromHome (KM)]] &lt;= 15, "Near", IF(Employee[[#This Row],[DistanceFromHome (KM)]] &lt;= 25, "Moderate", "Far"))</f>
        <v>Moderate</v>
      </c>
      <c r="K170" t="s">
        <v>55</v>
      </c>
      <c r="L170" t="s">
        <v>26</v>
      </c>
      <c r="M170">
        <v>3</v>
      </c>
      <c r="N170" t="s">
        <v>96</v>
      </c>
      <c r="O170" t="s">
        <v>116</v>
      </c>
      <c r="P170" t="s">
        <v>42</v>
      </c>
      <c r="Q1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70">
        <v>81389</v>
      </c>
      <c r="S170" t="s">
        <v>30</v>
      </c>
      <c r="T170" s="1">
        <v>41344</v>
      </c>
      <c r="U170" t="s">
        <v>30</v>
      </c>
      <c r="V170" s="1">
        <f>EDATE(Employee[[#This Row],[HireDate]], Employee[[#This Row],[YearsAtCompany]] * 12)</f>
        <v>44631</v>
      </c>
      <c r="W170">
        <v>9</v>
      </c>
      <c r="X170">
        <v>3</v>
      </c>
      <c r="Y170">
        <v>7</v>
      </c>
      <c r="Z170">
        <v>5</v>
      </c>
    </row>
    <row r="171" spans="1:26" x14ac:dyDescent="0.35">
      <c r="A171" t="s">
        <v>401</v>
      </c>
      <c r="B171">
        <v>1</v>
      </c>
      <c r="C171" t="s">
        <v>402</v>
      </c>
      <c r="D171" t="s">
        <v>22</v>
      </c>
      <c r="E171">
        <v>32</v>
      </c>
      <c r="F17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71" t="s">
        <v>23</v>
      </c>
      <c r="H171" t="s">
        <v>24</v>
      </c>
      <c r="I171">
        <v>9</v>
      </c>
      <c r="J171" t="str">
        <f>IF(Employee[[#This Row],[DistanceFromHome (KM)]] &lt;= 15, "Near", IF(Employee[[#This Row],[DistanceFromHome (KM)]] &lt;= 25, "Moderate", "Far"))</f>
        <v>Near</v>
      </c>
      <c r="K171" t="s">
        <v>25</v>
      </c>
      <c r="L171" t="s">
        <v>26</v>
      </c>
      <c r="M171">
        <v>2</v>
      </c>
      <c r="N171" t="s">
        <v>27</v>
      </c>
      <c r="O171" t="s">
        <v>28</v>
      </c>
      <c r="P171" t="s">
        <v>29</v>
      </c>
      <c r="Q1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71">
        <v>133865</v>
      </c>
      <c r="S171" t="s">
        <v>36</v>
      </c>
      <c r="T171" s="1">
        <v>41345</v>
      </c>
      <c r="U171" t="s">
        <v>30</v>
      </c>
      <c r="V171" s="1">
        <f>EDATE(Employee[[#This Row],[HireDate]], Employee[[#This Row],[YearsAtCompany]] * 12)</f>
        <v>44632</v>
      </c>
      <c r="W171">
        <v>9</v>
      </c>
      <c r="X171">
        <v>3</v>
      </c>
      <c r="Y171">
        <v>3</v>
      </c>
      <c r="Z171">
        <v>0</v>
      </c>
    </row>
    <row r="172" spans="1:26" x14ac:dyDescent="0.35">
      <c r="A172" t="s">
        <v>403</v>
      </c>
      <c r="B172">
        <v>1</v>
      </c>
      <c r="C172" t="s">
        <v>404</v>
      </c>
      <c r="D172" t="s">
        <v>22</v>
      </c>
      <c r="E172">
        <v>30</v>
      </c>
      <c r="F1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72" t="s">
        <v>23</v>
      </c>
      <c r="H172" t="s">
        <v>46</v>
      </c>
      <c r="I172">
        <v>42</v>
      </c>
      <c r="J172" t="str">
        <f>IF(Employee[[#This Row],[DistanceFromHome (KM)]] &lt;= 15, "Near", IF(Employee[[#This Row],[DistanceFromHome (KM)]] &lt;= 25, "Moderate", "Far"))</f>
        <v>Far</v>
      </c>
      <c r="K172" t="s">
        <v>34</v>
      </c>
      <c r="L172" t="s">
        <v>26</v>
      </c>
      <c r="M172">
        <v>5</v>
      </c>
      <c r="N172" t="s">
        <v>47</v>
      </c>
      <c r="O172" t="s">
        <v>82</v>
      </c>
      <c r="P172" t="s">
        <v>42</v>
      </c>
      <c r="Q1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72">
        <v>93181</v>
      </c>
      <c r="S172" t="s">
        <v>30</v>
      </c>
      <c r="T172" s="1">
        <v>41348</v>
      </c>
      <c r="U172" t="s">
        <v>30</v>
      </c>
      <c r="V172" s="1">
        <f>EDATE(Employee[[#This Row],[HireDate]], Employee[[#This Row],[YearsAtCompany]] * 12)</f>
        <v>44635</v>
      </c>
      <c r="W172">
        <v>9</v>
      </c>
      <c r="X172">
        <v>8</v>
      </c>
      <c r="Y172">
        <v>9</v>
      </c>
      <c r="Z172">
        <v>4</v>
      </c>
    </row>
    <row r="173" spans="1:26" x14ac:dyDescent="0.35">
      <c r="A173" t="s">
        <v>405</v>
      </c>
      <c r="B173">
        <v>1</v>
      </c>
      <c r="C173" t="s">
        <v>406</v>
      </c>
      <c r="D173" t="s">
        <v>22</v>
      </c>
      <c r="E173">
        <v>30</v>
      </c>
      <c r="F1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73" t="s">
        <v>23</v>
      </c>
      <c r="H173" t="s">
        <v>46</v>
      </c>
      <c r="I173">
        <v>1</v>
      </c>
      <c r="J173" t="str">
        <f>IF(Employee[[#This Row],[DistanceFromHome (KM)]] &lt;= 15, "Near", IF(Employee[[#This Row],[DistanceFromHome (KM)]] &lt;= 25, "Moderate", "Far"))</f>
        <v>Near</v>
      </c>
      <c r="K173" t="s">
        <v>25</v>
      </c>
      <c r="L173" t="s">
        <v>40</v>
      </c>
      <c r="M173">
        <v>4</v>
      </c>
      <c r="N173" t="s">
        <v>65</v>
      </c>
      <c r="O173" t="s">
        <v>71</v>
      </c>
      <c r="P173" t="s">
        <v>42</v>
      </c>
      <c r="Q1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73">
        <v>40285</v>
      </c>
      <c r="S173" t="s">
        <v>36</v>
      </c>
      <c r="T173" s="1">
        <v>41354</v>
      </c>
      <c r="U173" t="s">
        <v>36</v>
      </c>
      <c r="V173" s="1">
        <f>EDATE(Employee[[#This Row],[HireDate]], Employee[[#This Row],[YearsAtCompany]] * 12)</f>
        <v>41719</v>
      </c>
      <c r="W173">
        <v>1</v>
      </c>
      <c r="X173">
        <v>1</v>
      </c>
      <c r="Y173">
        <v>1</v>
      </c>
      <c r="Z173">
        <v>0</v>
      </c>
    </row>
    <row r="174" spans="1:26" x14ac:dyDescent="0.35">
      <c r="A174" t="s">
        <v>407</v>
      </c>
      <c r="B174">
        <v>1</v>
      </c>
      <c r="C174" t="s">
        <v>408</v>
      </c>
      <c r="D174" t="s">
        <v>22</v>
      </c>
      <c r="E174">
        <v>45</v>
      </c>
      <c r="F17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74" t="s">
        <v>23</v>
      </c>
      <c r="H174" t="s">
        <v>24</v>
      </c>
      <c r="I174">
        <v>34</v>
      </c>
      <c r="J174" t="str">
        <f>IF(Employee[[#This Row],[DistanceFromHome (KM)]] &lt;= 15, "Near", IF(Employee[[#This Row],[DistanceFromHome (KM)]] &lt;= 25, "Moderate", "Far"))</f>
        <v>Far</v>
      </c>
      <c r="K174" t="s">
        <v>34</v>
      </c>
      <c r="L174" t="s">
        <v>107</v>
      </c>
      <c r="M174">
        <v>3</v>
      </c>
      <c r="N174" t="s">
        <v>27</v>
      </c>
      <c r="O174" t="s">
        <v>28</v>
      </c>
      <c r="P174" t="s">
        <v>29</v>
      </c>
      <c r="Q1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74">
        <v>173037</v>
      </c>
      <c r="S174" t="s">
        <v>30</v>
      </c>
      <c r="T174" s="1">
        <v>41359</v>
      </c>
      <c r="U174" t="s">
        <v>30</v>
      </c>
      <c r="V174" s="1">
        <f>EDATE(Employee[[#This Row],[HireDate]], Employee[[#This Row],[YearsAtCompany]] * 12)</f>
        <v>44646</v>
      </c>
      <c r="W174">
        <v>9</v>
      </c>
      <c r="X174">
        <v>4</v>
      </c>
      <c r="Y174">
        <v>9</v>
      </c>
      <c r="Z174">
        <v>3</v>
      </c>
    </row>
    <row r="175" spans="1:26" x14ac:dyDescent="0.35">
      <c r="A175" t="s">
        <v>409</v>
      </c>
      <c r="B175">
        <v>1</v>
      </c>
      <c r="C175" t="s">
        <v>410</v>
      </c>
      <c r="D175" t="s">
        <v>33</v>
      </c>
      <c r="E175">
        <v>30</v>
      </c>
      <c r="F1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75" t="s">
        <v>70</v>
      </c>
      <c r="H175" t="s">
        <v>24</v>
      </c>
      <c r="I175">
        <v>40</v>
      </c>
      <c r="J175" t="str">
        <f>IF(Employee[[#This Row],[DistanceFromHome (KM)]] &lt;= 15, "Near", IF(Employee[[#This Row],[DistanceFromHome (KM)]] &lt;= 25, "Moderate", "Far"))</f>
        <v>Far</v>
      </c>
      <c r="K175" t="s">
        <v>34</v>
      </c>
      <c r="L175" t="s">
        <v>56</v>
      </c>
      <c r="M175">
        <v>2</v>
      </c>
      <c r="N175" t="s">
        <v>27</v>
      </c>
      <c r="O175" t="s">
        <v>116</v>
      </c>
      <c r="P175" t="s">
        <v>29</v>
      </c>
      <c r="Q1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75">
        <v>44632</v>
      </c>
      <c r="S175" t="s">
        <v>30</v>
      </c>
      <c r="T175" s="1">
        <v>41359</v>
      </c>
      <c r="U175" t="s">
        <v>36</v>
      </c>
      <c r="V175" s="1">
        <f>EDATE(Employee[[#This Row],[HireDate]], Employee[[#This Row],[YearsAtCompany]] * 12)</f>
        <v>41724</v>
      </c>
      <c r="W175">
        <v>1</v>
      </c>
      <c r="X175">
        <v>0</v>
      </c>
      <c r="Y175">
        <v>0</v>
      </c>
      <c r="Z175">
        <v>0</v>
      </c>
    </row>
    <row r="176" spans="1:26" x14ac:dyDescent="0.35">
      <c r="A176" t="s">
        <v>411</v>
      </c>
      <c r="B176">
        <v>1</v>
      </c>
      <c r="C176" t="s">
        <v>412</v>
      </c>
      <c r="D176" t="s">
        <v>33</v>
      </c>
      <c r="E176">
        <v>43</v>
      </c>
      <c r="F17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76" t="s">
        <v>23</v>
      </c>
      <c r="H176" t="s">
        <v>24</v>
      </c>
      <c r="I176">
        <v>3</v>
      </c>
      <c r="J176" t="str">
        <f>IF(Employee[[#This Row],[DistanceFromHome (KM)]] &lt;= 15, "Near", IF(Employee[[#This Row],[DistanceFromHome (KM)]] &lt;= 25, "Moderate", "Far"))</f>
        <v>Near</v>
      </c>
      <c r="K176" t="s">
        <v>25</v>
      </c>
      <c r="L176" t="s">
        <v>56</v>
      </c>
      <c r="M176">
        <v>1</v>
      </c>
      <c r="N176" t="s">
        <v>96</v>
      </c>
      <c r="O176" t="s">
        <v>79</v>
      </c>
      <c r="P176" t="s">
        <v>42</v>
      </c>
      <c r="Q1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76">
        <v>313198</v>
      </c>
      <c r="S176" t="s">
        <v>30</v>
      </c>
      <c r="T176" s="1">
        <v>41361</v>
      </c>
      <c r="U176" t="s">
        <v>30</v>
      </c>
      <c r="V176" s="1">
        <f>EDATE(Employee[[#This Row],[HireDate]], Employee[[#This Row],[YearsAtCompany]] * 12)</f>
        <v>44648</v>
      </c>
      <c r="W176">
        <v>9</v>
      </c>
      <c r="X176">
        <v>5</v>
      </c>
      <c r="Y176">
        <v>9</v>
      </c>
      <c r="Z176">
        <v>2</v>
      </c>
    </row>
    <row r="177" spans="1:26" x14ac:dyDescent="0.35">
      <c r="A177" t="s">
        <v>413</v>
      </c>
      <c r="B177">
        <v>1</v>
      </c>
      <c r="C177" t="s">
        <v>414</v>
      </c>
      <c r="D177" t="s">
        <v>22</v>
      </c>
      <c r="E177">
        <v>32</v>
      </c>
      <c r="F17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77" t="s">
        <v>23</v>
      </c>
      <c r="H177" t="s">
        <v>46</v>
      </c>
      <c r="I177">
        <v>2</v>
      </c>
      <c r="J177" t="str">
        <f>IF(Employee[[#This Row],[DistanceFromHome (KM)]] &lt;= 15, "Near", IF(Employee[[#This Row],[DistanceFromHome (KM)]] &lt;= 25, "Moderate", "Far"))</f>
        <v>Near</v>
      </c>
      <c r="K177" t="s">
        <v>34</v>
      </c>
      <c r="L177" t="s">
        <v>56</v>
      </c>
      <c r="M177">
        <v>2</v>
      </c>
      <c r="N177" t="s">
        <v>47</v>
      </c>
      <c r="O177" t="s">
        <v>82</v>
      </c>
      <c r="P177" t="s">
        <v>35</v>
      </c>
      <c r="Q1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77">
        <v>152314</v>
      </c>
      <c r="S177" t="s">
        <v>36</v>
      </c>
      <c r="T177" s="1">
        <v>41363</v>
      </c>
      <c r="U177" t="s">
        <v>30</v>
      </c>
      <c r="V177" s="1">
        <f>EDATE(Employee[[#This Row],[HireDate]], Employee[[#This Row],[YearsAtCompany]] * 12)</f>
        <v>44650</v>
      </c>
      <c r="W177">
        <v>9</v>
      </c>
      <c r="X177">
        <v>4</v>
      </c>
      <c r="Y177">
        <v>6</v>
      </c>
      <c r="Z177">
        <v>0</v>
      </c>
    </row>
    <row r="178" spans="1:26" x14ac:dyDescent="0.35">
      <c r="A178" t="s">
        <v>415</v>
      </c>
      <c r="B178">
        <v>1</v>
      </c>
      <c r="C178" t="s">
        <v>416</v>
      </c>
      <c r="D178" t="s">
        <v>33</v>
      </c>
      <c r="E178">
        <v>28</v>
      </c>
      <c r="F1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78" t="s">
        <v>23</v>
      </c>
      <c r="H178" t="s">
        <v>24</v>
      </c>
      <c r="I178">
        <v>19</v>
      </c>
      <c r="J178" t="str">
        <f>IF(Employee[[#This Row],[DistanceFromHome (KM)]] &lt;= 15, "Near", IF(Employee[[#This Row],[DistanceFromHome (KM)]] &lt;= 25, "Moderate", "Far"))</f>
        <v>Moderate</v>
      </c>
      <c r="K178" t="s">
        <v>55</v>
      </c>
      <c r="L178" t="s">
        <v>56</v>
      </c>
      <c r="M178">
        <v>2</v>
      </c>
      <c r="N178" t="s">
        <v>27</v>
      </c>
      <c r="O178" t="s">
        <v>116</v>
      </c>
      <c r="P178" t="s">
        <v>42</v>
      </c>
      <c r="Q1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78">
        <v>56122</v>
      </c>
      <c r="S178" t="s">
        <v>36</v>
      </c>
      <c r="T178" s="1">
        <v>41364</v>
      </c>
      <c r="U178" t="s">
        <v>36</v>
      </c>
      <c r="V178" s="1">
        <f>EDATE(Employee[[#This Row],[HireDate]], Employee[[#This Row],[YearsAtCompany]] * 12)</f>
        <v>43921</v>
      </c>
      <c r="W178">
        <v>7</v>
      </c>
      <c r="X178">
        <v>5</v>
      </c>
      <c r="Y178">
        <v>5</v>
      </c>
      <c r="Z178">
        <v>0</v>
      </c>
    </row>
    <row r="179" spans="1:26" x14ac:dyDescent="0.35">
      <c r="A179" t="s">
        <v>417</v>
      </c>
      <c r="B179">
        <v>1</v>
      </c>
      <c r="C179" t="s">
        <v>418</v>
      </c>
      <c r="D179" t="s">
        <v>33</v>
      </c>
      <c r="E179">
        <v>48</v>
      </c>
      <c r="F17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79" t="s">
        <v>23</v>
      </c>
      <c r="H179" t="s">
        <v>46</v>
      </c>
      <c r="I179">
        <v>44</v>
      </c>
      <c r="J179" t="str">
        <f>IF(Employee[[#This Row],[DistanceFromHome (KM)]] &lt;= 15, "Near", IF(Employee[[#This Row],[DistanceFromHome (KM)]] &lt;= 25, "Moderate", "Far"))</f>
        <v>Far</v>
      </c>
      <c r="K179" t="s">
        <v>25</v>
      </c>
      <c r="L179" t="s">
        <v>26</v>
      </c>
      <c r="M179">
        <v>1</v>
      </c>
      <c r="N179" t="s">
        <v>47</v>
      </c>
      <c r="O179" t="s">
        <v>82</v>
      </c>
      <c r="P179" t="s">
        <v>35</v>
      </c>
      <c r="Q1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79">
        <v>103198</v>
      </c>
      <c r="S179" t="s">
        <v>30</v>
      </c>
      <c r="T179" s="1">
        <v>41367</v>
      </c>
      <c r="U179" t="s">
        <v>30</v>
      </c>
      <c r="V179" s="1">
        <f>EDATE(Employee[[#This Row],[HireDate]], Employee[[#This Row],[YearsAtCompany]] * 12)</f>
        <v>44654</v>
      </c>
      <c r="W179">
        <v>9</v>
      </c>
      <c r="X179">
        <v>7</v>
      </c>
      <c r="Y179">
        <v>9</v>
      </c>
      <c r="Z179">
        <v>2</v>
      </c>
    </row>
    <row r="180" spans="1:26" x14ac:dyDescent="0.35">
      <c r="A180" t="s">
        <v>419</v>
      </c>
      <c r="B180">
        <v>1</v>
      </c>
      <c r="C180" t="s">
        <v>420</v>
      </c>
      <c r="D180" t="s">
        <v>45</v>
      </c>
      <c r="E180">
        <v>44</v>
      </c>
      <c r="F18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80" t="s">
        <v>23</v>
      </c>
      <c r="H180" t="s">
        <v>46</v>
      </c>
      <c r="I180">
        <v>14</v>
      </c>
      <c r="J180" t="str">
        <f>IF(Employee[[#This Row],[DistanceFromHome (KM)]] &lt;= 15, "Near", IF(Employee[[#This Row],[DistanceFromHome (KM)]] &lt;= 25, "Moderate", "Far"))</f>
        <v>Near</v>
      </c>
      <c r="K180" t="s">
        <v>34</v>
      </c>
      <c r="L180" t="s">
        <v>60</v>
      </c>
      <c r="M180">
        <v>2</v>
      </c>
      <c r="N180" t="s">
        <v>47</v>
      </c>
      <c r="O180" t="s">
        <v>71</v>
      </c>
      <c r="P180" t="s">
        <v>35</v>
      </c>
      <c r="Q1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0">
        <v>92634</v>
      </c>
      <c r="S180" t="s">
        <v>36</v>
      </c>
      <c r="T180" s="1">
        <v>41370</v>
      </c>
      <c r="U180" t="s">
        <v>30</v>
      </c>
      <c r="V180" s="1">
        <f>EDATE(Employee[[#This Row],[HireDate]], Employee[[#This Row],[YearsAtCompany]] * 12)</f>
        <v>44657</v>
      </c>
      <c r="W180">
        <v>9</v>
      </c>
      <c r="X180">
        <v>8</v>
      </c>
      <c r="Y180">
        <v>9</v>
      </c>
      <c r="Z180">
        <v>9</v>
      </c>
    </row>
    <row r="181" spans="1:26" x14ac:dyDescent="0.35">
      <c r="A181" t="s">
        <v>421</v>
      </c>
      <c r="B181">
        <v>1</v>
      </c>
      <c r="C181" t="s">
        <v>422</v>
      </c>
      <c r="D181" t="s">
        <v>33</v>
      </c>
      <c r="E181">
        <v>47</v>
      </c>
      <c r="F18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81" t="s">
        <v>23</v>
      </c>
      <c r="H181" t="s">
        <v>46</v>
      </c>
      <c r="I181">
        <v>37</v>
      </c>
      <c r="J181" t="str">
        <f>IF(Employee[[#This Row],[DistanceFromHome (KM)]] &lt;= 15, "Near", IF(Employee[[#This Row],[DistanceFromHome (KM)]] &lt;= 25, "Moderate", "Far"))</f>
        <v>Far</v>
      </c>
      <c r="K181" t="s">
        <v>34</v>
      </c>
      <c r="L181" t="s">
        <v>26</v>
      </c>
      <c r="M181">
        <v>1</v>
      </c>
      <c r="N181" t="s">
        <v>61</v>
      </c>
      <c r="O181" t="s">
        <v>71</v>
      </c>
      <c r="P181" t="s">
        <v>42</v>
      </c>
      <c r="Q1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1">
        <v>62999</v>
      </c>
      <c r="S181" t="s">
        <v>30</v>
      </c>
      <c r="T181" s="1">
        <v>41370</v>
      </c>
      <c r="U181" t="s">
        <v>30</v>
      </c>
      <c r="V181" s="1">
        <f>EDATE(Employee[[#This Row],[HireDate]], Employee[[#This Row],[YearsAtCompany]] * 12)</f>
        <v>44657</v>
      </c>
      <c r="W181">
        <v>9</v>
      </c>
      <c r="X181">
        <v>2</v>
      </c>
      <c r="Y181">
        <v>3</v>
      </c>
      <c r="Z181">
        <v>7</v>
      </c>
    </row>
    <row r="182" spans="1:26" x14ac:dyDescent="0.35">
      <c r="A182" t="s">
        <v>423</v>
      </c>
      <c r="B182">
        <v>1</v>
      </c>
      <c r="C182" t="s">
        <v>424</v>
      </c>
      <c r="D182" t="s">
        <v>33</v>
      </c>
      <c r="E182">
        <v>30</v>
      </c>
      <c r="F1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82" t="s">
        <v>23</v>
      </c>
      <c r="H182" t="s">
        <v>46</v>
      </c>
      <c r="I182">
        <v>33</v>
      </c>
      <c r="J182" t="str">
        <f>IF(Employee[[#This Row],[DistanceFromHome (KM)]] &lt;= 15, "Near", IF(Employee[[#This Row],[DistanceFromHome (KM)]] &lt;= 25, "Moderate", "Far"))</f>
        <v>Far</v>
      </c>
      <c r="K182" t="s">
        <v>34</v>
      </c>
      <c r="L182" t="s">
        <v>26</v>
      </c>
      <c r="M182">
        <v>3</v>
      </c>
      <c r="N182" t="s">
        <v>47</v>
      </c>
      <c r="O182" t="s">
        <v>82</v>
      </c>
      <c r="P182" t="s">
        <v>35</v>
      </c>
      <c r="Q1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2">
        <v>78743</v>
      </c>
      <c r="S182" t="s">
        <v>30</v>
      </c>
      <c r="T182" s="1">
        <v>41373</v>
      </c>
      <c r="U182" t="s">
        <v>30</v>
      </c>
      <c r="V182" s="1">
        <f>EDATE(Employee[[#This Row],[HireDate]], Employee[[#This Row],[YearsAtCompany]] * 12)</f>
        <v>44660</v>
      </c>
      <c r="W182">
        <v>9</v>
      </c>
      <c r="X182">
        <v>2</v>
      </c>
      <c r="Y182">
        <v>7</v>
      </c>
      <c r="Z182">
        <v>4</v>
      </c>
    </row>
    <row r="183" spans="1:26" x14ac:dyDescent="0.35">
      <c r="A183" t="s">
        <v>425</v>
      </c>
      <c r="B183">
        <v>1</v>
      </c>
      <c r="C183" t="s">
        <v>426</v>
      </c>
      <c r="D183" t="s">
        <v>33</v>
      </c>
      <c r="E183">
        <v>29</v>
      </c>
      <c r="F1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83" t="s">
        <v>23</v>
      </c>
      <c r="H183" t="s">
        <v>46</v>
      </c>
      <c r="I183">
        <v>14</v>
      </c>
      <c r="J183" t="str">
        <f>IF(Employee[[#This Row],[DistanceFromHome (KM)]] &lt;= 15, "Near", IF(Employee[[#This Row],[DistanceFromHome (KM)]] &lt;= 25, "Moderate", "Far"))</f>
        <v>Near</v>
      </c>
      <c r="K183" t="s">
        <v>55</v>
      </c>
      <c r="L183" t="s">
        <v>60</v>
      </c>
      <c r="M183">
        <v>3</v>
      </c>
      <c r="N183" t="s">
        <v>65</v>
      </c>
      <c r="O183" t="s">
        <v>71</v>
      </c>
      <c r="P183" t="s">
        <v>29</v>
      </c>
      <c r="Q1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3">
        <v>70872</v>
      </c>
      <c r="S183" t="s">
        <v>30</v>
      </c>
      <c r="T183" s="1">
        <v>41374</v>
      </c>
      <c r="U183" t="s">
        <v>30</v>
      </c>
      <c r="V183" s="1">
        <f>EDATE(Employee[[#This Row],[HireDate]], Employee[[#This Row],[YearsAtCompany]] * 12)</f>
        <v>44661</v>
      </c>
      <c r="W183">
        <v>9</v>
      </c>
      <c r="X183">
        <v>2</v>
      </c>
      <c r="Y183">
        <v>7</v>
      </c>
      <c r="Z183">
        <v>9</v>
      </c>
    </row>
    <row r="184" spans="1:26" x14ac:dyDescent="0.35">
      <c r="A184" t="s">
        <v>427</v>
      </c>
      <c r="B184">
        <v>1</v>
      </c>
      <c r="C184" t="s">
        <v>428</v>
      </c>
      <c r="D184" t="s">
        <v>22</v>
      </c>
      <c r="E184">
        <v>29</v>
      </c>
      <c r="F1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84" t="s">
        <v>23</v>
      </c>
      <c r="H184" t="s">
        <v>46</v>
      </c>
      <c r="I184">
        <v>3</v>
      </c>
      <c r="J184" t="str">
        <f>IF(Employee[[#This Row],[DistanceFromHome (KM)]] &lt;= 15, "Near", IF(Employee[[#This Row],[DistanceFromHome (KM)]] &lt;= 25, "Moderate", "Far"))</f>
        <v>Near</v>
      </c>
      <c r="K184" t="s">
        <v>55</v>
      </c>
      <c r="L184" t="s">
        <v>26</v>
      </c>
      <c r="M184">
        <v>3</v>
      </c>
      <c r="N184" t="s">
        <v>135</v>
      </c>
      <c r="O184" t="s">
        <v>71</v>
      </c>
      <c r="P184" t="s">
        <v>29</v>
      </c>
      <c r="Q1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4">
        <v>60388</v>
      </c>
      <c r="S184" t="s">
        <v>36</v>
      </c>
      <c r="T184" s="1">
        <v>41375</v>
      </c>
      <c r="U184" t="s">
        <v>36</v>
      </c>
      <c r="V184" s="1">
        <f>EDATE(Employee[[#This Row],[HireDate]], Employee[[#This Row],[YearsAtCompany]] * 12)</f>
        <v>43201</v>
      </c>
      <c r="W184">
        <v>5</v>
      </c>
      <c r="X184">
        <v>1</v>
      </c>
      <c r="Y184">
        <v>3</v>
      </c>
      <c r="Z184">
        <v>1</v>
      </c>
    </row>
    <row r="185" spans="1:26" x14ac:dyDescent="0.35">
      <c r="A185" t="s">
        <v>429</v>
      </c>
      <c r="B185">
        <v>1</v>
      </c>
      <c r="C185" t="s">
        <v>430</v>
      </c>
      <c r="D185" t="s">
        <v>33</v>
      </c>
      <c r="E185">
        <v>32</v>
      </c>
      <c r="F18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85" t="s">
        <v>23</v>
      </c>
      <c r="H185" t="s">
        <v>46</v>
      </c>
      <c r="I185">
        <v>24</v>
      </c>
      <c r="J185" t="str">
        <f>IF(Employee[[#This Row],[DistanceFromHome (KM)]] &lt;= 15, "Near", IF(Employee[[#This Row],[DistanceFromHome (KM)]] &lt;= 25, "Moderate", "Far"))</f>
        <v>Moderate</v>
      </c>
      <c r="K185" t="s">
        <v>34</v>
      </c>
      <c r="L185" t="s">
        <v>64</v>
      </c>
      <c r="M185">
        <v>3</v>
      </c>
      <c r="N185" t="s">
        <v>61</v>
      </c>
      <c r="O185" t="s">
        <v>71</v>
      </c>
      <c r="P185" t="s">
        <v>42</v>
      </c>
      <c r="Q1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85">
        <v>41857</v>
      </c>
      <c r="S185" t="s">
        <v>30</v>
      </c>
      <c r="T185" s="1">
        <v>41376</v>
      </c>
      <c r="U185" t="s">
        <v>30</v>
      </c>
      <c r="V185" s="1">
        <f>EDATE(Employee[[#This Row],[HireDate]], Employee[[#This Row],[YearsAtCompany]] * 12)</f>
        <v>44663</v>
      </c>
      <c r="W185">
        <v>9</v>
      </c>
      <c r="X185">
        <v>0</v>
      </c>
      <c r="Y185">
        <v>5</v>
      </c>
      <c r="Z185">
        <v>2</v>
      </c>
    </row>
    <row r="186" spans="1:26" x14ac:dyDescent="0.35">
      <c r="A186" t="s">
        <v>431</v>
      </c>
      <c r="B186">
        <v>1</v>
      </c>
      <c r="C186" t="s">
        <v>432</v>
      </c>
      <c r="D186" t="s">
        <v>33</v>
      </c>
      <c r="E186">
        <v>36</v>
      </c>
      <c r="F18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86" t="s">
        <v>23</v>
      </c>
      <c r="H186" t="s">
        <v>24</v>
      </c>
      <c r="I186">
        <v>38</v>
      </c>
      <c r="J186" t="str">
        <f>IF(Employee[[#This Row],[DistanceFromHome (KM)]] &lt;= 15, "Near", IF(Employee[[#This Row],[DistanceFromHome (KM)]] &lt;= 25, "Moderate", "Far"))</f>
        <v>Far</v>
      </c>
      <c r="K186" t="s">
        <v>34</v>
      </c>
      <c r="L186" t="s">
        <v>26</v>
      </c>
      <c r="M186">
        <v>2</v>
      </c>
      <c r="N186" t="s">
        <v>27</v>
      </c>
      <c r="O186" t="s">
        <v>28</v>
      </c>
      <c r="P186" t="s">
        <v>42</v>
      </c>
      <c r="Q1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86">
        <v>298558</v>
      </c>
      <c r="S186" t="s">
        <v>36</v>
      </c>
      <c r="T186" s="1">
        <v>41376</v>
      </c>
      <c r="U186" t="s">
        <v>30</v>
      </c>
      <c r="V186" s="1">
        <f>EDATE(Employee[[#This Row],[HireDate]], Employee[[#This Row],[YearsAtCompany]] * 12)</f>
        <v>44663</v>
      </c>
      <c r="W186">
        <v>9</v>
      </c>
      <c r="X186">
        <v>4</v>
      </c>
      <c r="Y186">
        <v>4</v>
      </c>
      <c r="Z186">
        <v>7</v>
      </c>
    </row>
    <row r="187" spans="1:26" x14ac:dyDescent="0.35">
      <c r="A187" t="s">
        <v>433</v>
      </c>
      <c r="B187">
        <v>1</v>
      </c>
      <c r="C187" t="s">
        <v>434</v>
      </c>
      <c r="D187" t="s">
        <v>22</v>
      </c>
      <c r="E187">
        <v>30</v>
      </c>
      <c r="F1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87" t="s">
        <v>23</v>
      </c>
      <c r="H187" t="s">
        <v>46</v>
      </c>
      <c r="I187">
        <v>26</v>
      </c>
      <c r="J187" t="str">
        <f>IF(Employee[[#This Row],[DistanceFromHome (KM)]] &lt;= 15, "Near", IF(Employee[[#This Row],[DistanceFromHome (KM)]] &lt;= 25, "Moderate", "Far"))</f>
        <v>Far</v>
      </c>
      <c r="K187" t="s">
        <v>34</v>
      </c>
      <c r="L187" t="s">
        <v>26</v>
      </c>
      <c r="M187">
        <v>3</v>
      </c>
      <c r="N187" t="s">
        <v>61</v>
      </c>
      <c r="O187" t="s">
        <v>71</v>
      </c>
      <c r="P187" t="s">
        <v>35</v>
      </c>
      <c r="Q1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7">
        <v>96170</v>
      </c>
      <c r="S187" t="s">
        <v>30</v>
      </c>
      <c r="T187" s="1">
        <v>41379</v>
      </c>
      <c r="U187" t="s">
        <v>30</v>
      </c>
      <c r="V187" s="1">
        <f>EDATE(Employee[[#This Row],[HireDate]], Employee[[#This Row],[YearsAtCompany]] * 12)</f>
        <v>44666</v>
      </c>
      <c r="W187">
        <v>9</v>
      </c>
      <c r="X187">
        <v>4</v>
      </c>
      <c r="Y187">
        <v>9</v>
      </c>
      <c r="Z187">
        <v>1</v>
      </c>
    </row>
    <row r="188" spans="1:26" x14ac:dyDescent="0.35">
      <c r="A188" t="s">
        <v>435</v>
      </c>
      <c r="B188">
        <v>1</v>
      </c>
      <c r="C188" t="s">
        <v>436</v>
      </c>
      <c r="D188" t="s">
        <v>45</v>
      </c>
      <c r="E188">
        <v>36</v>
      </c>
      <c r="F18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88" t="s">
        <v>59</v>
      </c>
      <c r="H188" t="s">
        <v>24</v>
      </c>
      <c r="I188">
        <v>31</v>
      </c>
      <c r="J188" t="str">
        <f>IF(Employee[[#This Row],[DistanceFromHome (KM)]] &lt;= 15, "Near", IF(Employee[[#This Row],[DistanceFromHome (KM)]] &lt;= 25, "Moderate", "Far"))</f>
        <v>Far</v>
      </c>
      <c r="K188" t="s">
        <v>34</v>
      </c>
      <c r="L188" t="s">
        <v>56</v>
      </c>
      <c r="M188">
        <v>2</v>
      </c>
      <c r="N188" t="s">
        <v>96</v>
      </c>
      <c r="O188" t="s">
        <v>116</v>
      </c>
      <c r="P188" t="s">
        <v>35</v>
      </c>
      <c r="Q1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8">
        <v>56937</v>
      </c>
      <c r="S188" t="s">
        <v>30</v>
      </c>
      <c r="T188" s="1">
        <v>41381</v>
      </c>
      <c r="U188" t="s">
        <v>30</v>
      </c>
      <c r="V188" s="1">
        <f>EDATE(Employee[[#This Row],[HireDate]], Employee[[#This Row],[YearsAtCompany]] * 12)</f>
        <v>44668</v>
      </c>
      <c r="W188">
        <v>9</v>
      </c>
      <c r="X188">
        <v>5</v>
      </c>
      <c r="Y188">
        <v>8</v>
      </c>
      <c r="Z188">
        <v>2</v>
      </c>
    </row>
    <row r="189" spans="1:26" x14ac:dyDescent="0.35">
      <c r="A189" t="s">
        <v>437</v>
      </c>
      <c r="B189">
        <v>1</v>
      </c>
      <c r="C189" t="s">
        <v>438</v>
      </c>
      <c r="D189" t="s">
        <v>22</v>
      </c>
      <c r="E189">
        <v>33</v>
      </c>
      <c r="F18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89" t="s">
        <v>70</v>
      </c>
      <c r="H189" t="s">
        <v>46</v>
      </c>
      <c r="I189">
        <v>34</v>
      </c>
      <c r="J189" t="str">
        <f>IF(Employee[[#This Row],[DistanceFromHome (KM)]] &lt;= 15, "Near", IF(Employee[[#This Row],[DistanceFromHome (KM)]] &lt;= 25, "Moderate", "Far"))</f>
        <v>Far</v>
      </c>
      <c r="K189" t="s">
        <v>25</v>
      </c>
      <c r="L189" t="s">
        <v>40</v>
      </c>
      <c r="M189">
        <v>2</v>
      </c>
      <c r="N189" t="s">
        <v>47</v>
      </c>
      <c r="O189" t="s">
        <v>76</v>
      </c>
      <c r="P189" t="s">
        <v>35</v>
      </c>
      <c r="Q1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89">
        <v>91407</v>
      </c>
      <c r="S189" t="s">
        <v>30</v>
      </c>
      <c r="T189" s="1">
        <v>41381</v>
      </c>
      <c r="U189" t="s">
        <v>30</v>
      </c>
      <c r="V189" s="1">
        <f>EDATE(Employee[[#This Row],[HireDate]], Employee[[#This Row],[YearsAtCompany]] * 12)</f>
        <v>44668</v>
      </c>
      <c r="W189">
        <v>9</v>
      </c>
      <c r="X189">
        <v>9</v>
      </c>
      <c r="Y189">
        <v>9</v>
      </c>
      <c r="Z189">
        <v>4</v>
      </c>
    </row>
    <row r="190" spans="1:26" x14ac:dyDescent="0.35">
      <c r="A190" t="s">
        <v>439</v>
      </c>
      <c r="B190">
        <v>1</v>
      </c>
      <c r="C190" t="s">
        <v>440</v>
      </c>
      <c r="D190" t="s">
        <v>22</v>
      </c>
      <c r="E190">
        <v>48</v>
      </c>
      <c r="F19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90" t="s">
        <v>23</v>
      </c>
      <c r="H190" t="s">
        <v>24</v>
      </c>
      <c r="I190">
        <v>32</v>
      </c>
      <c r="J190" t="str">
        <f>IF(Employee[[#This Row],[DistanceFromHome (KM)]] &lt;= 15, "Near", IF(Employee[[#This Row],[DistanceFromHome (KM)]] &lt;= 25, "Moderate", "Far"))</f>
        <v>Far</v>
      </c>
      <c r="K190" t="s">
        <v>55</v>
      </c>
      <c r="L190" t="s">
        <v>26</v>
      </c>
      <c r="M190">
        <v>3</v>
      </c>
      <c r="N190" t="s">
        <v>51</v>
      </c>
      <c r="O190" t="s">
        <v>79</v>
      </c>
      <c r="P190" t="s">
        <v>42</v>
      </c>
      <c r="Q1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90">
        <v>354336</v>
      </c>
      <c r="S190" t="s">
        <v>36</v>
      </c>
      <c r="T190" s="1">
        <v>41382</v>
      </c>
      <c r="U190" t="s">
        <v>30</v>
      </c>
      <c r="V190" s="1">
        <f>EDATE(Employee[[#This Row],[HireDate]], Employee[[#This Row],[YearsAtCompany]] * 12)</f>
        <v>44669</v>
      </c>
      <c r="W190">
        <v>9</v>
      </c>
      <c r="X190">
        <v>1</v>
      </c>
      <c r="Y190">
        <v>2</v>
      </c>
      <c r="Z190">
        <v>9</v>
      </c>
    </row>
    <row r="191" spans="1:26" x14ac:dyDescent="0.35">
      <c r="A191" t="s">
        <v>441</v>
      </c>
      <c r="B191">
        <v>1</v>
      </c>
      <c r="C191" t="s">
        <v>442</v>
      </c>
      <c r="D191" t="s">
        <v>33</v>
      </c>
      <c r="E191">
        <v>29</v>
      </c>
      <c r="F1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91" t="s">
        <v>70</v>
      </c>
      <c r="H191" t="s">
        <v>46</v>
      </c>
      <c r="I191">
        <v>17</v>
      </c>
      <c r="J191" t="str">
        <f>IF(Employee[[#This Row],[DistanceFromHome (KM)]] &lt;= 15, "Near", IF(Employee[[#This Row],[DistanceFromHome (KM)]] &lt;= 25, "Moderate", "Far"))</f>
        <v>Moderate</v>
      </c>
      <c r="K191" t="s">
        <v>55</v>
      </c>
      <c r="L191" t="s">
        <v>60</v>
      </c>
      <c r="M191">
        <v>2</v>
      </c>
      <c r="N191" t="s">
        <v>47</v>
      </c>
      <c r="O191" t="s">
        <v>76</v>
      </c>
      <c r="P191" t="s">
        <v>29</v>
      </c>
      <c r="Q1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91">
        <v>129703</v>
      </c>
      <c r="S191" t="s">
        <v>30</v>
      </c>
      <c r="T191" s="1">
        <v>41389</v>
      </c>
      <c r="U191" t="s">
        <v>30</v>
      </c>
      <c r="V191" s="1">
        <f>EDATE(Employee[[#This Row],[HireDate]], Employee[[#This Row],[YearsAtCompany]] * 12)</f>
        <v>44676</v>
      </c>
      <c r="W191">
        <v>9</v>
      </c>
      <c r="X191">
        <v>6</v>
      </c>
      <c r="Y191">
        <v>6</v>
      </c>
      <c r="Z191">
        <v>3</v>
      </c>
    </row>
    <row r="192" spans="1:26" x14ac:dyDescent="0.35">
      <c r="A192" t="s">
        <v>443</v>
      </c>
      <c r="B192">
        <v>1</v>
      </c>
      <c r="C192" t="s">
        <v>444</v>
      </c>
      <c r="D192" t="s">
        <v>22</v>
      </c>
      <c r="E192">
        <v>42</v>
      </c>
      <c r="F19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92" t="s">
        <v>23</v>
      </c>
      <c r="H192" t="s">
        <v>24</v>
      </c>
      <c r="I192">
        <v>36</v>
      </c>
      <c r="J192" t="str">
        <f>IF(Employee[[#This Row],[DistanceFromHome (KM)]] &lt;= 15, "Near", IF(Employee[[#This Row],[DistanceFromHome (KM)]] &lt;= 25, "Moderate", "Far"))</f>
        <v>Far</v>
      </c>
      <c r="K192" t="s">
        <v>55</v>
      </c>
      <c r="L192" t="s">
        <v>65</v>
      </c>
      <c r="M192">
        <v>1</v>
      </c>
      <c r="N192" t="s">
        <v>27</v>
      </c>
      <c r="O192" t="s">
        <v>116</v>
      </c>
      <c r="P192" t="s">
        <v>35</v>
      </c>
      <c r="Q1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92">
        <v>43753</v>
      </c>
      <c r="S192" t="s">
        <v>30</v>
      </c>
      <c r="T192" s="1">
        <v>41395</v>
      </c>
      <c r="U192" t="s">
        <v>30</v>
      </c>
      <c r="V192" s="1">
        <f>EDATE(Employee[[#This Row],[HireDate]], Employee[[#This Row],[YearsAtCompany]] * 12)</f>
        <v>44682</v>
      </c>
      <c r="W192">
        <v>9</v>
      </c>
      <c r="X192">
        <v>0</v>
      </c>
      <c r="Y192">
        <v>1</v>
      </c>
      <c r="Z192">
        <v>1</v>
      </c>
    </row>
    <row r="193" spans="1:26" x14ac:dyDescent="0.35">
      <c r="A193" t="s">
        <v>445</v>
      </c>
      <c r="B193">
        <v>1</v>
      </c>
      <c r="C193" t="s">
        <v>446</v>
      </c>
      <c r="D193" t="s">
        <v>45</v>
      </c>
      <c r="E193">
        <v>45</v>
      </c>
      <c r="F19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93" t="s">
        <v>70</v>
      </c>
      <c r="H193" t="s">
        <v>46</v>
      </c>
      <c r="I193">
        <v>17</v>
      </c>
      <c r="J193" t="str">
        <f>IF(Employee[[#This Row],[DistanceFromHome (KM)]] &lt;= 15, "Near", IF(Employee[[#This Row],[DistanceFromHome (KM)]] &lt;= 25, "Moderate", "Far"))</f>
        <v>Moderate</v>
      </c>
      <c r="K193" t="s">
        <v>34</v>
      </c>
      <c r="L193" t="s">
        <v>26</v>
      </c>
      <c r="M193">
        <v>4</v>
      </c>
      <c r="N193" t="s">
        <v>47</v>
      </c>
      <c r="O193" t="s">
        <v>76</v>
      </c>
      <c r="P193" t="s">
        <v>35</v>
      </c>
      <c r="Q1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93">
        <v>123619</v>
      </c>
      <c r="S193" t="s">
        <v>36</v>
      </c>
      <c r="T193" s="1">
        <v>41395</v>
      </c>
      <c r="U193" t="s">
        <v>30</v>
      </c>
      <c r="V193" s="1">
        <f>EDATE(Employee[[#This Row],[HireDate]], Employee[[#This Row],[YearsAtCompany]] * 12)</f>
        <v>44682</v>
      </c>
      <c r="W193">
        <v>9</v>
      </c>
      <c r="X193">
        <v>7</v>
      </c>
      <c r="Y193">
        <v>9</v>
      </c>
      <c r="Z193">
        <v>2</v>
      </c>
    </row>
    <row r="194" spans="1:26" x14ac:dyDescent="0.35">
      <c r="A194" t="s">
        <v>447</v>
      </c>
      <c r="B194">
        <v>1</v>
      </c>
      <c r="C194" t="s">
        <v>448</v>
      </c>
      <c r="D194" t="s">
        <v>45</v>
      </c>
      <c r="E194">
        <v>44</v>
      </c>
      <c r="F19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94" t="s">
        <v>23</v>
      </c>
      <c r="H194" t="s">
        <v>46</v>
      </c>
      <c r="I194">
        <v>32</v>
      </c>
      <c r="J194" t="str">
        <f>IF(Employee[[#This Row],[DistanceFromHome (KM)]] &lt;= 15, "Near", IF(Employee[[#This Row],[DistanceFromHome (KM)]] &lt;= 25, "Moderate", "Far"))</f>
        <v>Far</v>
      </c>
      <c r="K194" t="s">
        <v>34</v>
      </c>
      <c r="L194" t="s">
        <v>26</v>
      </c>
      <c r="M194">
        <v>3</v>
      </c>
      <c r="N194" t="s">
        <v>47</v>
      </c>
      <c r="O194" t="s">
        <v>76</v>
      </c>
      <c r="P194" t="s">
        <v>42</v>
      </c>
      <c r="Q1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94">
        <v>257978</v>
      </c>
      <c r="S194" t="s">
        <v>36</v>
      </c>
      <c r="T194" s="1">
        <v>41396</v>
      </c>
      <c r="U194" t="s">
        <v>30</v>
      </c>
      <c r="V194" s="1">
        <f>EDATE(Employee[[#This Row],[HireDate]], Employee[[#This Row],[YearsAtCompany]] * 12)</f>
        <v>44683</v>
      </c>
      <c r="W194">
        <v>9</v>
      </c>
      <c r="X194">
        <v>2</v>
      </c>
      <c r="Y194">
        <v>4</v>
      </c>
      <c r="Z194">
        <v>1</v>
      </c>
    </row>
    <row r="195" spans="1:26" x14ac:dyDescent="0.35">
      <c r="A195" t="s">
        <v>449</v>
      </c>
      <c r="B195">
        <v>1</v>
      </c>
      <c r="C195" t="s">
        <v>450</v>
      </c>
      <c r="D195" t="s">
        <v>33</v>
      </c>
      <c r="E195">
        <v>32</v>
      </c>
      <c r="F19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95" t="s">
        <v>23</v>
      </c>
      <c r="H195" t="s">
        <v>46</v>
      </c>
      <c r="I195">
        <v>22</v>
      </c>
      <c r="J195" t="str">
        <f>IF(Employee[[#This Row],[DistanceFromHome (KM)]] &lt;= 15, "Near", IF(Employee[[#This Row],[DistanceFromHome (KM)]] &lt;= 25, "Moderate", "Far"))</f>
        <v>Moderate</v>
      </c>
      <c r="K195" t="s">
        <v>25</v>
      </c>
      <c r="L195" t="s">
        <v>60</v>
      </c>
      <c r="M195">
        <v>4</v>
      </c>
      <c r="N195" t="s">
        <v>135</v>
      </c>
      <c r="O195" t="s">
        <v>82</v>
      </c>
      <c r="P195" t="s">
        <v>42</v>
      </c>
      <c r="Q1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95">
        <v>72688</v>
      </c>
      <c r="S195" t="s">
        <v>30</v>
      </c>
      <c r="T195" s="1">
        <v>41400</v>
      </c>
      <c r="U195" t="s">
        <v>30</v>
      </c>
      <c r="V195" s="1">
        <f>EDATE(Employee[[#This Row],[HireDate]], Employee[[#This Row],[YearsAtCompany]] * 12)</f>
        <v>44687</v>
      </c>
      <c r="W195">
        <v>9</v>
      </c>
      <c r="X195">
        <v>3</v>
      </c>
      <c r="Y195">
        <v>3</v>
      </c>
      <c r="Z195">
        <v>8</v>
      </c>
    </row>
    <row r="196" spans="1:26" x14ac:dyDescent="0.35">
      <c r="A196" t="s">
        <v>451</v>
      </c>
      <c r="B196">
        <v>1</v>
      </c>
      <c r="C196" t="s">
        <v>452</v>
      </c>
      <c r="D196" t="s">
        <v>45</v>
      </c>
      <c r="E196">
        <v>36</v>
      </c>
      <c r="F19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96" t="s">
        <v>70</v>
      </c>
      <c r="H196" t="s">
        <v>46</v>
      </c>
      <c r="I196">
        <v>14</v>
      </c>
      <c r="J196" t="str">
        <f>IF(Employee[[#This Row],[DistanceFromHome (KM)]] &lt;= 15, "Near", IF(Employee[[#This Row],[DistanceFromHome (KM)]] &lt;= 25, "Moderate", "Far"))</f>
        <v>Near</v>
      </c>
      <c r="K196" t="s">
        <v>25</v>
      </c>
      <c r="L196" t="s">
        <v>26</v>
      </c>
      <c r="M196">
        <v>1</v>
      </c>
      <c r="N196" t="s">
        <v>61</v>
      </c>
      <c r="O196" t="s">
        <v>71</v>
      </c>
      <c r="P196" t="s">
        <v>35</v>
      </c>
      <c r="Q1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96">
        <v>43358</v>
      </c>
      <c r="S196" t="s">
        <v>30</v>
      </c>
      <c r="T196" s="1">
        <v>41401</v>
      </c>
      <c r="U196" t="s">
        <v>30</v>
      </c>
      <c r="V196" s="1">
        <f>EDATE(Employee[[#This Row],[HireDate]], Employee[[#This Row],[YearsAtCompany]] * 12)</f>
        <v>44688</v>
      </c>
      <c r="W196">
        <v>9</v>
      </c>
      <c r="X196">
        <v>0</v>
      </c>
      <c r="Y196">
        <v>9</v>
      </c>
      <c r="Z196">
        <v>5</v>
      </c>
    </row>
    <row r="197" spans="1:26" x14ac:dyDescent="0.35">
      <c r="A197" t="s">
        <v>453</v>
      </c>
      <c r="B197">
        <v>1</v>
      </c>
      <c r="C197" t="s">
        <v>454</v>
      </c>
      <c r="D197" t="s">
        <v>22</v>
      </c>
      <c r="E197">
        <v>30</v>
      </c>
      <c r="F1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97" t="s">
        <v>59</v>
      </c>
      <c r="H197" t="s">
        <v>46</v>
      </c>
      <c r="I197">
        <v>3</v>
      </c>
      <c r="J197" t="str">
        <f>IF(Employee[[#This Row],[DistanceFromHome (KM)]] &lt;= 15, "Near", IF(Employee[[#This Row],[DistanceFromHome (KM)]] &lt;= 25, "Moderate", "Far"))</f>
        <v>Near</v>
      </c>
      <c r="K197" t="s">
        <v>25</v>
      </c>
      <c r="L197" t="s">
        <v>26</v>
      </c>
      <c r="M197">
        <v>3</v>
      </c>
      <c r="N197" t="s">
        <v>61</v>
      </c>
      <c r="O197" t="s">
        <v>71</v>
      </c>
      <c r="P197" t="s">
        <v>42</v>
      </c>
      <c r="Q1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97">
        <v>47338</v>
      </c>
      <c r="S197" t="s">
        <v>30</v>
      </c>
      <c r="T197" s="1">
        <v>41402</v>
      </c>
      <c r="U197" t="s">
        <v>30</v>
      </c>
      <c r="V197" s="1">
        <f>EDATE(Employee[[#This Row],[HireDate]], Employee[[#This Row],[YearsAtCompany]] * 12)</f>
        <v>44689</v>
      </c>
      <c r="W197">
        <v>9</v>
      </c>
      <c r="X197">
        <v>4</v>
      </c>
      <c r="Y197">
        <v>9</v>
      </c>
      <c r="Z197">
        <v>1</v>
      </c>
    </row>
    <row r="198" spans="1:26" x14ac:dyDescent="0.35">
      <c r="A198" t="s">
        <v>455</v>
      </c>
      <c r="B198">
        <v>1</v>
      </c>
      <c r="C198" t="s">
        <v>456</v>
      </c>
      <c r="D198" t="s">
        <v>33</v>
      </c>
      <c r="E198">
        <v>28</v>
      </c>
      <c r="F1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98" t="s">
        <v>23</v>
      </c>
      <c r="H198" t="s">
        <v>39</v>
      </c>
      <c r="I198">
        <v>34</v>
      </c>
      <c r="J198" t="str">
        <f>IF(Employee[[#This Row],[DistanceFromHome (KM)]] &lt;= 15, "Near", IF(Employee[[#This Row],[DistanceFromHome (KM)]] &lt;= 25, "Moderate", "Far"))</f>
        <v>Far</v>
      </c>
      <c r="K198" t="s">
        <v>34</v>
      </c>
      <c r="L198" t="s">
        <v>40</v>
      </c>
      <c r="M198">
        <v>2</v>
      </c>
      <c r="N198" t="s">
        <v>27</v>
      </c>
      <c r="O198" t="s">
        <v>155</v>
      </c>
      <c r="P198" t="s">
        <v>35</v>
      </c>
      <c r="Q1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98">
        <v>94534</v>
      </c>
      <c r="S198" t="s">
        <v>30</v>
      </c>
      <c r="T198" s="1">
        <v>41405</v>
      </c>
      <c r="U198" t="s">
        <v>30</v>
      </c>
      <c r="V198" s="1">
        <f>EDATE(Employee[[#This Row],[HireDate]], Employee[[#This Row],[YearsAtCompany]] * 12)</f>
        <v>44692</v>
      </c>
      <c r="W198">
        <v>9</v>
      </c>
      <c r="X198">
        <v>3</v>
      </c>
      <c r="Y198">
        <v>3</v>
      </c>
      <c r="Z198">
        <v>1</v>
      </c>
    </row>
    <row r="199" spans="1:26" x14ac:dyDescent="0.35">
      <c r="A199" t="s">
        <v>457</v>
      </c>
      <c r="B199">
        <v>1</v>
      </c>
      <c r="C199" t="s">
        <v>458</v>
      </c>
      <c r="D199" t="s">
        <v>22</v>
      </c>
      <c r="E199">
        <v>30</v>
      </c>
      <c r="F1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99" t="s">
        <v>23</v>
      </c>
      <c r="H199" t="s">
        <v>46</v>
      </c>
      <c r="I199">
        <v>26</v>
      </c>
      <c r="J199" t="str">
        <f>IF(Employee[[#This Row],[DistanceFromHome (KM)]] &lt;= 15, "Near", IF(Employee[[#This Row],[DistanceFromHome (KM)]] &lt;= 25, "Moderate", "Far"))</f>
        <v>Far</v>
      </c>
      <c r="K199" t="s">
        <v>34</v>
      </c>
      <c r="L199" t="s">
        <v>60</v>
      </c>
      <c r="M199">
        <v>1</v>
      </c>
      <c r="N199" t="s">
        <v>47</v>
      </c>
      <c r="O199" t="s">
        <v>85</v>
      </c>
      <c r="P199" t="s">
        <v>29</v>
      </c>
      <c r="Q1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99">
        <v>159438</v>
      </c>
      <c r="S199" t="s">
        <v>30</v>
      </c>
      <c r="T199" s="1">
        <v>41416</v>
      </c>
      <c r="U199" t="s">
        <v>30</v>
      </c>
      <c r="V199" s="1">
        <f>EDATE(Employee[[#This Row],[HireDate]], Employee[[#This Row],[YearsAtCompany]] * 12)</f>
        <v>44703</v>
      </c>
      <c r="W199">
        <v>9</v>
      </c>
      <c r="X199">
        <v>4</v>
      </c>
      <c r="Y199">
        <v>4</v>
      </c>
      <c r="Z199">
        <v>7</v>
      </c>
    </row>
    <row r="200" spans="1:26" x14ac:dyDescent="0.35">
      <c r="A200" t="s">
        <v>459</v>
      </c>
      <c r="B200">
        <v>1</v>
      </c>
      <c r="C200" t="s">
        <v>460</v>
      </c>
      <c r="D200" t="s">
        <v>33</v>
      </c>
      <c r="E200">
        <v>36</v>
      </c>
      <c r="F20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00" t="s">
        <v>23</v>
      </c>
      <c r="H200" t="s">
        <v>46</v>
      </c>
      <c r="I200">
        <v>10</v>
      </c>
      <c r="J200" t="str">
        <f>IF(Employee[[#This Row],[DistanceFromHome (KM)]] &lt;= 15, "Near", IF(Employee[[#This Row],[DistanceFromHome (KM)]] &lt;= 25, "Moderate", "Far"))</f>
        <v>Near</v>
      </c>
      <c r="K200" t="s">
        <v>34</v>
      </c>
      <c r="L200" t="s">
        <v>65</v>
      </c>
      <c r="M200">
        <v>3</v>
      </c>
      <c r="N200" t="s">
        <v>135</v>
      </c>
      <c r="O200" t="s">
        <v>85</v>
      </c>
      <c r="P200" t="s">
        <v>35</v>
      </c>
      <c r="Q2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00">
        <v>189405</v>
      </c>
      <c r="S200" t="s">
        <v>30</v>
      </c>
      <c r="T200" s="1">
        <v>41417</v>
      </c>
      <c r="U200" t="s">
        <v>30</v>
      </c>
      <c r="V200" s="1">
        <f>EDATE(Employee[[#This Row],[HireDate]], Employee[[#This Row],[YearsAtCompany]] * 12)</f>
        <v>44704</v>
      </c>
      <c r="W200">
        <v>9</v>
      </c>
      <c r="X200">
        <v>4</v>
      </c>
      <c r="Y200">
        <v>6</v>
      </c>
      <c r="Z200">
        <v>7</v>
      </c>
    </row>
    <row r="201" spans="1:26" x14ac:dyDescent="0.35">
      <c r="A201" t="s">
        <v>461</v>
      </c>
      <c r="B201">
        <v>1</v>
      </c>
      <c r="C201" t="s">
        <v>462</v>
      </c>
      <c r="D201" t="s">
        <v>33</v>
      </c>
      <c r="E201">
        <v>44</v>
      </c>
      <c r="F20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01" t="s">
        <v>23</v>
      </c>
      <c r="H201" t="s">
        <v>46</v>
      </c>
      <c r="I201">
        <v>29</v>
      </c>
      <c r="J201" t="str">
        <f>IF(Employee[[#This Row],[DistanceFromHome (KM)]] &lt;= 15, "Near", IF(Employee[[#This Row],[DistanceFromHome (KM)]] &lt;= 25, "Moderate", "Far"))</f>
        <v>Far</v>
      </c>
      <c r="K201" t="s">
        <v>34</v>
      </c>
      <c r="L201" t="s">
        <v>40</v>
      </c>
      <c r="M201">
        <v>3</v>
      </c>
      <c r="N201" t="s">
        <v>47</v>
      </c>
      <c r="O201" t="s">
        <v>71</v>
      </c>
      <c r="P201" t="s">
        <v>42</v>
      </c>
      <c r="Q2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01">
        <v>57890</v>
      </c>
      <c r="S201" t="s">
        <v>30</v>
      </c>
      <c r="T201" s="1">
        <v>41418</v>
      </c>
      <c r="U201" t="s">
        <v>30</v>
      </c>
      <c r="V201" s="1">
        <f>EDATE(Employee[[#This Row],[HireDate]], Employee[[#This Row],[YearsAtCompany]] * 12)</f>
        <v>44705</v>
      </c>
      <c r="W201">
        <v>9</v>
      </c>
      <c r="X201">
        <v>8</v>
      </c>
      <c r="Y201">
        <v>8</v>
      </c>
      <c r="Z201">
        <v>8</v>
      </c>
    </row>
    <row r="202" spans="1:26" x14ac:dyDescent="0.35">
      <c r="A202" t="s">
        <v>463</v>
      </c>
      <c r="B202">
        <v>1</v>
      </c>
      <c r="C202" t="s">
        <v>464</v>
      </c>
      <c r="D202" t="s">
        <v>45</v>
      </c>
      <c r="E202">
        <v>39</v>
      </c>
      <c r="F20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02" t="s">
        <v>70</v>
      </c>
      <c r="H202" t="s">
        <v>46</v>
      </c>
      <c r="I202">
        <v>4</v>
      </c>
      <c r="J202" t="str">
        <f>IF(Employee[[#This Row],[DistanceFromHome (KM)]] &lt;= 15, "Near", IF(Employee[[#This Row],[DistanceFromHome (KM)]] &lt;= 25, "Moderate", "Far"))</f>
        <v>Near</v>
      </c>
      <c r="K202" t="s">
        <v>34</v>
      </c>
      <c r="L202" t="s">
        <v>26</v>
      </c>
      <c r="M202">
        <v>1</v>
      </c>
      <c r="N202" t="s">
        <v>135</v>
      </c>
      <c r="O202" t="s">
        <v>82</v>
      </c>
      <c r="P202" t="s">
        <v>35</v>
      </c>
      <c r="Q2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02">
        <v>87879</v>
      </c>
      <c r="S202" t="s">
        <v>36</v>
      </c>
      <c r="T202" s="1">
        <v>41419</v>
      </c>
      <c r="U202" t="s">
        <v>30</v>
      </c>
      <c r="V202" s="1">
        <f>EDATE(Employee[[#This Row],[HireDate]], Employee[[#This Row],[YearsAtCompany]] * 12)</f>
        <v>44706</v>
      </c>
      <c r="W202">
        <v>9</v>
      </c>
      <c r="X202">
        <v>6</v>
      </c>
      <c r="Y202">
        <v>8</v>
      </c>
      <c r="Z202">
        <v>9</v>
      </c>
    </row>
    <row r="203" spans="1:26" x14ac:dyDescent="0.35">
      <c r="A203" t="s">
        <v>465</v>
      </c>
      <c r="B203">
        <v>1</v>
      </c>
      <c r="C203" t="s">
        <v>466</v>
      </c>
      <c r="D203" t="s">
        <v>22</v>
      </c>
      <c r="E203">
        <v>34</v>
      </c>
      <c r="F20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03" t="s">
        <v>23</v>
      </c>
      <c r="H203" t="s">
        <v>46</v>
      </c>
      <c r="I203">
        <v>14</v>
      </c>
      <c r="J203" t="str">
        <f>IF(Employee[[#This Row],[DistanceFromHome (KM)]] &lt;= 15, "Near", IF(Employee[[#This Row],[DistanceFromHome (KM)]] &lt;= 25, "Moderate", "Far"))</f>
        <v>Near</v>
      </c>
      <c r="K203" t="s">
        <v>55</v>
      </c>
      <c r="L203" t="s">
        <v>26</v>
      </c>
      <c r="M203">
        <v>2</v>
      </c>
      <c r="N203" t="s">
        <v>61</v>
      </c>
      <c r="O203" t="s">
        <v>85</v>
      </c>
      <c r="P203" t="s">
        <v>35</v>
      </c>
      <c r="Q2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03">
        <v>154405</v>
      </c>
      <c r="S203" t="s">
        <v>30</v>
      </c>
      <c r="T203" s="1">
        <v>41421</v>
      </c>
      <c r="U203" t="s">
        <v>30</v>
      </c>
      <c r="V203" s="1">
        <f>EDATE(Employee[[#This Row],[HireDate]], Employee[[#This Row],[YearsAtCompany]] * 12)</f>
        <v>44708</v>
      </c>
      <c r="W203">
        <v>9</v>
      </c>
      <c r="X203">
        <v>7</v>
      </c>
      <c r="Y203">
        <v>7</v>
      </c>
      <c r="Z203">
        <v>1</v>
      </c>
    </row>
    <row r="204" spans="1:26" x14ac:dyDescent="0.35">
      <c r="A204" t="s">
        <v>467</v>
      </c>
      <c r="B204">
        <v>1</v>
      </c>
      <c r="C204" t="s">
        <v>468</v>
      </c>
      <c r="D204" t="s">
        <v>33</v>
      </c>
      <c r="E204">
        <v>42</v>
      </c>
      <c r="F20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04" t="s">
        <v>23</v>
      </c>
      <c r="H204" t="s">
        <v>46</v>
      </c>
      <c r="I204">
        <v>37</v>
      </c>
      <c r="J204" t="str">
        <f>IF(Employee[[#This Row],[DistanceFromHome (KM)]] &lt;= 15, "Near", IF(Employee[[#This Row],[DistanceFromHome (KM)]] &lt;= 25, "Moderate", "Far"))</f>
        <v>Far</v>
      </c>
      <c r="K204" t="s">
        <v>34</v>
      </c>
      <c r="L204" t="s">
        <v>60</v>
      </c>
      <c r="M204">
        <v>4</v>
      </c>
      <c r="N204" t="s">
        <v>47</v>
      </c>
      <c r="O204" t="s">
        <v>138</v>
      </c>
      <c r="P204" t="s">
        <v>42</v>
      </c>
      <c r="Q2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04">
        <v>244114</v>
      </c>
      <c r="S204" t="s">
        <v>30</v>
      </c>
      <c r="T204" s="1">
        <v>41422</v>
      </c>
      <c r="U204" t="s">
        <v>30</v>
      </c>
      <c r="V204" s="1">
        <f>EDATE(Employee[[#This Row],[HireDate]], Employee[[#This Row],[YearsAtCompany]] * 12)</f>
        <v>44709</v>
      </c>
      <c r="W204">
        <v>9</v>
      </c>
      <c r="X204">
        <v>6</v>
      </c>
      <c r="Y204">
        <v>7</v>
      </c>
      <c r="Z204">
        <v>0</v>
      </c>
    </row>
    <row r="205" spans="1:26" x14ac:dyDescent="0.35">
      <c r="A205" t="s">
        <v>469</v>
      </c>
      <c r="B205">
        <v>1</v>
      </c>
      <c r="C205" t="s">
        <v>470</v>
      </c>
      <c r="D205" t="s">
        <v>33</v>
      </c>
      <c r="E205">
        <v>29</v>
      </c>
      <c r="F2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05" t="s">
        <v>23</v>
      </c>
      <c r="H205" t="s">
        <v>24</v>
      </c>
      <c r="I205">
        <v>12</v>
      </c>
      <c r="J205" t="str">
        <f>IF(Employee[[#This Row],[DistanceFromHome (KM)]] &lt;= 15, "Near", IF(Employee[[#This Row],[DistanceFromHome (KM)]] &lt;= 25, "Moderate", "Far"))</f>
        <v>Near</v>
      </c>
      <c r="K205" t="s">
        <v>25</v>
      </c>
      <c r="L205" t="s">
        <v>40</v>
      </c>
      <c r="M205">
        <v>2</v>
      </c>
      <c r="N205" t="s">
        <v>27</v>
      </c>
      <c r="O205" t="s">
        <v>116</v>
      </c>
      <c r="P205" t="s">
        <v>42</v>
      </c>
      <c r="Q2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05">
        <v>97794</v>
      </c>
      <c r="S205" t="s">
        <v>30</v>
      </c>
      <c r="T205" s="1">
        <v>41424</v>
      </c>
      <c r="U205" t="s">
        <v>36</v>
      </c>
      <c r="V205" s="1">
        <f>EDATE(Employee[[#This Row],[HireDate]], Employee[[#This Row],[YearsAtCompany]] * 12)</f>
        <v>42154</v>
      </c>
      <c r="W205">
        <v>2</v>
      </c>
      <c r="X205">
        <v>0</v>
      </c>
      <c r="Y205">
        <v>1</v>
      </c>
      <c r="Z205">
        <v>0</v>
      </c>
    </row>
    <row r="206" spans="1:26" x14ac:dyDescent="0.35">
      <c r="A206" t="s">
        <v>471</v>
      </c>
      <c r="B206">
        <v>1</v>
      </c>
      <c r="C206" t="s">
        <v>472</v>
      </c>
      <c r="D206" t="s">
        <v>33</v>
      </c>
      <c r="E206">
        <v>48</v>
      </c>
      <c r="F20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06" t="s">
        <v>23</v>
      </c>
      <c r="H206" t="s">
        <v>46</v>
      </c>
      <c r="I206">
        <v>36</v>
      </c>
      <c r="J206" t="str">
        <f>IF(Employee[[#This Row],[DistanceFromHome (KM)]] &lt;= 15, "Near", IF(Employee[[#This Row],[DistanceFromHome (KM)]] &lt;= 25, "Moderate", "Far"))</f>
        <v>Far</v>
      </c>
      <c r="K206" t="s">
        <v>25</v>
      </c>
      <c r="L206" t="s">
        <v>26</v>
      </c>
      <c r="M206">
        <v>3</v>
      </c>
      <c r="N206" t="s">
        <v>61</v>
      </c>
      <c r="O206" t="s">
        <v>85</v>
      </c>
      <c r="P206" t="s">
        <v>35</v>
      </c>
      <c r="Q2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06">
        <v>180561</v>
      </c>
      <c r="S206" t="s">
        <v>30</v>
      </c>
      <c r="T206" s="1">
        <v>41426</v>
      </c>
      <c r="U206" t="s">
        <v>30</v>
      </c>
      <c r="V206" s="1">
        <f>EDATE(Employee[[#This Row],[HireDate]], Employee[[#This Row],[YearsAtCompany]] * 12)</f>
        <v>44713</v>
      </c>
      <c r="W206">
        <v>9</v>
      </c>
      <c r="X206">
        <v>1</v>
      </c>
      <c r="Y206">
        <v>8</v>
      </c>
      <c r="Z206">
        <v>7</v>
      </c>
    </row>
    <row r="207" spans="1:26" x14ac:dyDescent="0.35">
      <c r="A207" t="s">
        <v>473</v>
      </c>
      <c r="B207">
        <v>1</v>
      </c>
      <c r="C207" t="s">
        <v>474</v>
      </c>
      <c r="D207" t="s">
        <v>22</v>
      </c>
      <c r="E207">
        <v>38</v>
      </c>
      <c r="F20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07" t="s">
        <v>23</v>
      </c>
      <c r="H207" t="s">
        <v>46</v>
      </c>
      <c r="I207">
        <v>25</v>
      </c>
      <c r="J207" t="str">
        <f>IF(Employee[[#This Row],[DistanceFromHome (KM)]] &lt;= 15, "Near", IF(Employee[[#This Row],[DistanceFromHome (KM)]] &lt;= 25, "Moderate", "Far"))</f>
        <v>Moderate</v>
      </c>
      <c r="K207" t="s">
        <v>34</v>
      </c>
      <c r="L207" t="s">
        <v>40</v>
      </c>
      <c r="M207">
        <v>2</v>
      </c>
      <c r="N207" t="s">
        <v>65</v>
      </c>
      <c r="O207" t="s">
        <v>71</v>
      </c>
      <c r="P207" t="s">
        <v>42</v>
      </c>
      <c r="Q2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07">
        <v>60549</v>
      </c>
      <c r="S207" t="s">
        <v>30</v>
      </c>
      <c r="T207" s="1">
        <v>41430</v>
      </c>
      <c r="U207" t="s">
        <v>30</v>
      </c>
      <c r="V207" s="1">
        <f>EDATE(Employee[[#This Row],[HireDate]], Employee[[#This Row],[YearsAtCompany]] * 12)</f>
        <v>44717</v>
      </c>
      <c r="W207">
        <v>9</v>
      </c>
      <c r="X207">
        <v>5</v>
      </c>
      <c r="Y207">
        <v>6</v>
      </c>
      <c r="Z207">
        <v>6</v>
      </c>
    </row>
    <row r="208" spans="1:26" x14ac:dyDescent="0.35">
      <c r="A208" t="s">
        <v>475</v>
      </c>
      <c r="B208">
        <v>1</v>
      </c>
      <c r="C208" t="s">
        <v>476</v>
      </c>
      <c r="D208" t="s">
        <v>33</v>
      </c>
      <c r="E208">
        <v>30</v>
      </c>
      <c r="F2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08" t="s">
        <v>23</v>
      </c>
      <c r="H208" t="s">
        <v>46</v>
      </c>
      <c r="I208">
        <v>7</v>
      </c>
      <c r="J208" t="str">
        <f>IF(Employee[[#This Row],[DistanceFromHome (KM)]] &lt;= 15, "Near", IF(Employee[[#This Row],[DistanceFromHome (KM)]] &lt;= 25, "Moderate", "Far"))</f>
        <v>Near</v>
      </c>
      <c r="K208" t="s">
        <v>34</v>
      </c>
      <c r="L208" t="s">
        <v>26</v>
      </c>
      <c r="M208">
        <v>1</v>
      </c>
      <c r="N208" t="s">
        <v>61</v>
      </c>
      <c r="O208" t="s">
        <v>71</v>
      </c>
      <c r="P208" t="s">
        <v>42</v>
      </c>
      <c r="Q2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08">
        <v>70182</v>
      </c>
      <c r="S208" t="s">
        <v>30</v>
      </c>
      <c r="T208" s="1">
        <v>41432</v>
      </c>
      <c r="U208" t="s">
        <v>30</v>
      </c>
      <c r="V208" s="1">
        <f>EDATE(Employee[[#This Row],[HireDate]], Employee[[#This Row],[YearsAtCompany]] * 12)</f>
        <v>44719</v>
      </c>
      <c r="W208">
        <v>9</v>
      </c>
      <c r="X208">
        <v>8</v>
      </c>
      <c r="Y208">
        <v>9</v>
      </c>
      <c r="Z208">
        <v>8</v>
      </c>
    </row>
    <row r="209" spans="1:26" x14ac:dyDescent="0.35">
      <c r="A209" t="s">
        <v>477</v>
      </c>
      <c r="B209">
        <v>1</v>
      </c>
      <c r="C209" t="s">
        <v>478</v>
      </c>
      <c r="D209" t="s">
        <v>22</v>
      </c>
      <c r="E209">
        <v>29</v>
      </c>
      <c r="F2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09" t="s">
        <v>23</v>
      </c>
      <c r="H209" t="s">
        <v>46</v>
      </c>
      <c r="I209">
        <v>44</v>
      </c>
      <c r="J209" t="str">
        <f>IF(Employee[[#This Row],[DistanceFromHome (KM)]] &lt;= 15, "Near", IF(Employee[[#This Row],[DistanceFromHome (KM)]] &lt;= 25, "Moderate", "Far"))</f>
        <v>Far</v>
      </c>
      <c r="K209" t="s">
        <v>34</v>
      </c>
      <c r="L209" t="s">
        <v>40</v>
      </c>
      <c r="M209">
        <v>3</v>
      </c>
      <c r="N209" t="s">
        <v>135</v>
      </c>
      <c r="O209" t="s">
        <v>71</v>
      </c>
      <c r="P209" t="s">
        <v>29</v>
      </c>
      <c r="Q2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09">
        <v>67578</v>
      </c>
      <c r="S209" t="s">
        <v>30</v>
      </c>
      <c r="T209" s="1">
        <v>41435</v>
      </c>
      <c r="U209" t="s">
        <v>36</v>
      </c>
      <c r="V209" s="1">
        <f>EDATE(Employee[[#This Row],[HireDate]], Employee[[#This Row],[YearsAtCompany]] * 12)</f>
        <v>41800</v>
      </c>
      <c r="W209">
        <v>1</v>
      </c>
      <c r="X209">
        <v>0</v>
      </c>
      <c r="Y209">
        <v>0</v>
      </c>
      <c r="Z209">
        <v>0</v>
      </c>
    </row>
    <row r="210" spans="1:26" x14ac:dyDescent="0.35">
      <c r="A210" t="s">
        <v>479</v>
      </c>
      <c r="B210">
        <v>1</v>
      </c>
      <c r="C210" t="s">
        <v>480</v>
      </c>
      <c r="D210" t="s">
        <v>33</v>
      </c>
      <c r="E210">
        <v>29</v>
      </c>
      <c r="F2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10" t="s">
        <v>23</v>
      </c>
      <c r="H210" t="s">
        <v>24</v>
      </c>
      <c r="I210">
        <v>35</v>
      </c>
      <c r="J210" t="str">
        <f>IF(Employee[[#This Row],[DistanceFromHome (KM)]] &lt;= 15, "Near", IF(Employee[[#This Row],[DistanceFromHome (KM)]] &lt;= 25, "Moderate", "Far"))</f>
        <v>Far</v>
      </c>
      <c r="K210" t="s">
        <v>55</v>
      </c>
      <c r="L210" t="s">
        <v>60</v>
      </c>
      <c r="M210">
        <v>2</v>
      </c>
      <c r="N210" t="s">
        <v>96</v>
      </c>
      <c r="O210" t="s">
        <v>28</v>
      </c>
      <c r="P210" t="s">
        <v>42</v>
      </c>
      <c r="Q2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10">
        <v>140962</v>
      </c>
      <c r="S210" t="s">
        <v>36</v>
      </c>
      <c r="T210" s="1">
        <v>41438</v>
      </c>
      <c r="U210" t="s">
        <v>36</v>
      </c>
      <c r="V210" s="1">
        <f>EDATE(Employee[[#This Row],[HireDate]], Employee[[#This Row],[YearsAtCompany]] * 12)</f>
        <v>42899</v>
      </c>
      <c r="W210">
        <v>4</v>
      </c>
      <c r="X210">
        <v>0</v>
      </c>
      <c r="Y210">
        <v>2</v>
      </c>
      <c r="Z210">
        <v>4</v>
      </c>
    </row>
    <row r="211" spans="1:26" x14ac:dyDescent="0.35">
      <c r="A211" t="s">
        <v>481</v>
      </c>
      <c r="B211">
        <v>1</v>
      </c>
      <c r="C211" t="s">
        <v>482</v>
      </c>
      <c r="D211" t="s">
        <v>33</v>
      </c>
      <c r="E211">
        <v>29</v>
      </c>
      <c r="F2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11" t="s">
        <v>23</v>
      </c>
      <c r="H211" t="s">
        <v>24</v>
      </c>
      <c r="I211">
        <v>14</v>
      </c>
      <c r="J211" t="str">
        <f>IF(Employee[[#This Row],[DistanceFromHome (KM)]] &lt;= 15, "Near", IF(Employee[[#This Row],[DistanceFromHome (KM)]] &lt;= 25, "Moderate", "Far"))</f>
        <v>Near</v>
      </c>
      <c r="K211" t="s">
        <v>34</v>
      </c>
      <c r="L211" t="s">
        <v>26</v>
      </c>
      <c r="M211">
        <v>4</v>
      </c>
      <c r="N211" t="s">
        <v>27</v>
      </c>
      <c r="O211" t="s">
        <v>28</v>
      </c>
      <c r="P211" t="s">
        <v>42</v>
      </c>
      <c r="Q2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11">
        <v>96319</v>
      </c>
      <c r="S211" t="s">
        <v>30</v>
      </c>
      <c r="T211" s="1">
        <v>41439</v>
      </c>
      <c r="U211" t="s">
        <v>30</v>
      </c>
      <c r="V211" s="1">
        <f>EDATE(Employee[[#This Row],[HireDate]], Employee[[#This Row],[YearsAtCompany]] * 12)</f>
        <v>44726</v>
      </c>
      <c r="W211">
        <v>9</v>
      </c>
      <c r="X211">
        <v>1</v>
      </c>
      <c r="Y211">
        <v>4</v>
      </c>
      <c r="Z211">
        <v>5</v>
      </c>
    </row>
    <row r="212" spans="1:26" x14ac:dyDescent="0.35">
      <c r="A212" t="s">
        <v>483</v>
      </c>
      <c r="B212">
        <v>1</v>
      </c>
      <c r="C212" t="s">
        <v>484</v>
      </c>
      <c r="D212" t="s">
        <v>22</v>
      </c>
      <c r="E212">
        <v>38</v>
      </c>
      <c r="F21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12" t="s">
        <v>23</v>
      </c>
      <c r="H212" t="s">
        <v>46</v>
      </c>
      <c r="I212">
        <v>12</v>
      </c>
      <c r="J212" t="str">
        <f>IF(Employee[[#This Row],[DistanceFromHome (KM)]] &lt;= 15, "Near", IF(Employee[[#This Row],[DistanceFromHome (KM)]] &lt;= 25, "Moderate", "Far"))</f>
        <v>Near</v>
      </c>
      <c r="K212" t="s">
        <v>34</v>
      </c>
      <c r="L212" t="s">
        <v>26</v>
      </c>
      <c r="M212">
        <v>1</v>
      </c>
      <c r="N212" t="s">
        <v>65</v>
      </c>
      <c r="O212" t="s">
        <v>85</v>
      </c>
      <c r="P212" t="s">
        <v>42</v>
      </c>
      <c r="Q2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12">
        <v>253077</v>
      </c>
      <c r="S212" t="s">
        <v>30</v>
      </c>
      <c r="T212" s="1">
        <v>41440</v>
      </c>
      <c r="U212" t="s">
        <v>30</v>
      </c>
      <c r="V212" s="1">
        <f>EDATE(Employee[[#This Row],[HireDate]], Employee[[#This Row],[YearsAtCompany]] * 12)</f>
        <v>44727</v>
      </c>
      <c r="W212">
        <v>9</v>
      </c>
      <c r="X212">
        <v>3</v>
      </c>
      <c r="Y212">
        <v>3</v>
      </c>
      <c r="Z212">
        <v>8</v>
      </c>
    </row>
    <row r="213" spans="1:26" x14ac:dyDescent="0.35">
      <c r="A213" t="s">
        <v>485</v>
      </c>
      <c r="B213">
        <v>1</v>
      </c>
      <c r="C213" t="s">
        <v>486</v>
      </c>
      <c r="D213" t="s">
        <v>22</v>
      </c>
      <c r="E213">
        <v>43</v>
      </c>
      <c r="F21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13" t="s">
        <v>23</v>
      </c>
      <c r="H213" t="s">
        <v>46</v>
      </c>
      <c r="I213">
        <v>21</v>
      </c>
      <c r="J213" t="str">
        <f>IF(Employee[[#This Row],[DistanceFromHome (KM)]] &lt;= 15, "Near", IF(Employee[[#This Row],[DistanceFromHome (KM)]] &lt;= 25, "Moderate", "Far"))</f>
        <v>Moderate</v>
      </c>
      <c r="K213" t="s">
        <v>55</v>
      </c>
      <c r="L213" t="s">
        <v>26</v>
      </c>
      <c r="M213">
        <v>2</v>
      </c>
      <c r="N213" t="s">
        <v>47</v>
      </c>
      <c r="O213" t="s">
        <v>82</v>
      </c>
      <c r="P213" t="s">
        <v>42</v>
      </c>
      <c r="Q2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13">
        <v>94499</v>
      </c>
      <c r="S213" t="s">
        <v>30</v>
      </c>
      <c r="T213" s="1">
        <v>41447</v>
      </c>
      <c r="U213" t="s">
        <v>30</v>
      </c>
      <c r="V213" s="1">
        <f>EDATE(Employee[[#This Row],[HireDate]], Employee[[#This Row],[YearsAtCompany]] * 12)</f>
        <v>44734</v>
      </c>
      <c r="W213">
        <v>9</v>
      </c>
      <c r="X213">
        <v>0</v>
      </c>
      <c r="Y213">
        <v>1</v>
      </c>
      <c r="Z213">
        <v>7</v>
      </c>
    </row>
    <row r="214" spans="1:26" x14ac:dyDescent="0.35">
      <c r="A214" t="s">
        <v>487</v>
      </c>
      <c r="B214">
        <v>1</v>
      </c>
      <c r="C214" t="s">
        <v>488</v>
      </c>
      <c r="D214" t="s">
        <v>22</v>
      </c>
      <c r="E214">
        <v>39</v>
      </c>
      <c r="F21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14" t="s">
        <v>23</v>
      </c>
      <c r="H214" t="s">
        <v>46</v>
      </c>
      <c r="I214">
        <v>10</v>
      </c>
      <c r="J214" t="str">
        <f>IF(Employee[[#This Row],[DistanceFromHome (KM)]] &lt;= 15, "Near", IF(Employee[[#This Row],[DistanceFromHome (KM)]] &lt;= 25, "Moderate", "Far"))</f>
        <v>Near</v>
      </c>
      <c r="K214" t="s">
        <v>34</v>
      </c>
      <c r="L214" t="s">
        <v>56</v>
      </c>
      <c r="M214">
        <v>2</v>
      </c>
      <c r="N214" t="s">
        <v>61</v>
      </c>
      <c r="O214" t="s">
        <v>71</v>
      </c>
      <c r="P214" t="s">
        <v>29</v>
      </c>
      <c r="Q2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14">
        <v>65796</v>
      </c>
      <c r="S214" t="s">
        <v>30</v>
      </c>
      <c r="T214" s="1">
        <v>41457</v>
      </c>
      <c r="U214" t="s">
        <v>30</v>
      </c>
      <c r="V214" s="1">
        <f>EDATE(Employee[[#This Row],[HireDate]], Employee[[#This Row],[YearsAtCompany]] * 12)</f>
        <v>44744</v>
      </c>
      <c r="W214">
        <v>9</v>
      </c>
      <c r="X214">
        <v>9</v>
      </c>
      <c r="Y214">
        <v>9</v>
      </c>
      <c r="Z214">
        <v>5</v>
      </c>
    </row>
    <row r="215" spans="1:26" x14ac:dyDescent="0.35">
      <c r="A215" t="s">
        <v>489</v>
      </c>
      <c r="B215">
        <v>1</v>
      </c>
      <c r="C215" t="s">
        <v>490</v>
      </c>
      <c r="D215" t="s">
        <v>33</v>
      </c>
      <c r="E215">
        <v>28</v>
      </c>
      <c r="F2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15" t="s">
        <v>23</v>
      </c>
      <c r="H215" t="s">
        <v>46</v>
      </c>
      <c r="I215">
        <v>27</v>
      </c>
      <c r="J215" t="str">
        <f>IF(Employee[[#This Row],[DistanceFromHome (KM)]] &lt;= 15, "Near", IF(Employee[[#This Row],[DistanceFromHome (KM)]] &lt;= 25, "Moderate", "Far"))</f>
        <v>Far</v>
      </c>
      <c r="K215" t="s">
        <v>34</v>
      </c>
      <c r="L215" t="s">
        <v>26</v>
      </c>
      <c r="M215">
        <v>1</v>
      </c>
      <c r="N215" t="s">
        <v>61</v>
      </c>
      <c r="O215" t="s">
        <v>138</v>
      </c>
      <c r="P215" t="s">
        <v>42</v>
      </c>
      <c r="Q2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15">
        <v>277344</v>
      </c>
      <c r="S215" t="s">
        <v>36</v>
      </c>
      <c r="T215" s="1">
        <v>41457</v>
      </c>
      <c r="U215" t="s">
        <v>36</v>
      </c>
      <c r="V215" s="1">
        <f>EDATE(Employee[[#This Row],[HireDate]], Employee[[#This Row],[YearsAtCompany]] * 12)</f>
        <v>42553</v>
      </c>
      <c r="W215">
        <v>3</v>
      </c>
      <c r="X215">
        <v>1</v>
      </c>
      <c r="Y215">
        <v>1</v>
      </c>
      <c r="Z215">
        <v>1</v>
      </c>
    </row>
    <row r="216" spans="1:26" x14ac:dyDescent="0.35">
      <c r="A216" t="s">
        <v>491</v>
      </c>
      <c r="B216">
        <v>1</v>
      </c>
      <c r="C216" t="s">
        <v>492</v>
      </c>
      <c r="D216" t="s">
        <v>22</v>
      </c>
      <c r="E216">
        <v>48</v>
      </c>
      <c r="F21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16" t="s">
        <v>23</v>
      </c>
      <c r="H216" t="s">
        <v>46</v>
      </c>
      <c r="I216">
        <v>35</v>
      </c>
      <c r="J216" t="str">
        <f>IF(Employee[[#This Row],[DistanceFromHome (KM)]] &lt;= 15, "Near", IF(Employee[[#This Row],[DistanceFromHome (KM)]] &lt;= 25, "Moderate", "Far"))</f>
        <v>Far</v>
      </c>
      <c r="K216" t="s">
        <v>34</v>
      </c>
      <c r="L216" t="s">
        <v>56</v>
      </c>
      <c r="M216">
        <v>2</v>
      </c>
      <c r="N216" t="s">
        <v>61</v>
      </c>
      <c r="O216" t="s">
        <v>48</v>
      </c>
      <c r="P216" t="s">
        <v>29</v>
      </c>
      <c r="Q2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16">
        <v>314656</v>
      </c>
      <c r="S216" t="s">
        <v>30</v>
      </c>
      <c r="T216" s="1">
        <v>41464</v>
      </c>
      <c r="U216" t="s">
        <v>30</v>
      </c>
      <c r="V216" s="1">
        <f>EDATE(Employee[[#This Row],[HireDate]], Employee[[#This Row],[YearsAtCompany]] * 12)</f>
        <v>44751</v>
      </c>
      <c r="W216">
        <v>9</v>
      </c>
      <c r="X216">
        <v>7</v>
      </c>
      <c r="Y216">
        <v>8</v>
      </c>
      <c r="Z216">
        <v>3</v>
      </c>
    </row>
    <row r="217" spans="1:26" x14ac:dyDescent="0.35">
      <c r="A217" t="s">
        <v>493</v>
      </c>
      <c r="B217">
        <v>1</v>
      </c>
      <c r="C217" t="s">
        <v>494</v>
      </c>
      <c r="D217" t="s">
        <v>33</v>
      </c>
      <c r="E217">
        <v>31</v>
      </c>
      <c r="F21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17" t="s">
        <v>23</v>
      </c>
      <c r="H217" t="s">
        <v>46</v>
      </c>
      <c r="I217">
        <v>39</v>
      </c>
      <c r="J217" t="str">
        <f>IF(Employee[[#This Row],[DistanceFromHome (KM)]] &lt;= 15, "Near", IF(Employee[[#This Row],[DistanceFromHome (KM)]] &lt;= 25, "Moderate", "Far"))</f>
        <v>Far</v>
      </c>
      <c r="K217" t="s">
        <v>25</v>
      </c>
      <c r="L217" t="s">
        <v>107</v>
      </c>
      <c r="M217">
        <v>3</v>
      </c>
      <c r="N217" t="s">
        <v>47</v>
      </c>
      <c r="O217" t="s">
        <v>85</v>
      </c>
      <c r="P217" t="s">
        <v>35</v>
      </c>
      <c r="Q2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17">
        <v>242890</v>
      </c>
      <c r="S217" t="s">
        <v>30</v>
      </c>
      <c r="T217" s="1">
        <v>41466</v>
      </c>
      <c r="U217" t="s">
        <v>30</v>
      </c>
      <c r="V217" s="1">
        <f>EDATE(Employee[[#This Row],[HireDate]], Employee[[#This Row],[YearsAtCompany]] * 12)</f>
        <v>44753</v>
      </c>
      <c r="W217">
        <v>9</v>
      </c>
      <c r="X217">
        <v>3</v>
      </c>
      <c r="Y217">
        <v>3</v>
      </c>
      <c r="Z217">
        <v>9</v>
      </c>
    </row>
    <row r="218" spans="1:26" x14ac:dyDescent="0.35">
      <c r="A218" t="s">
        <v>495</v>
      </c>
      <c r="B218">
        <v>1</v>
      </c>
      <c r="C218" t="s">
        <v>496</v>
      </c>
      <c r="D218" t="s">
        <v>22</v>
      </c>
      <c r="E218">
        <v>27</v>
      </c>
      <c r="F2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18" t="s">
        <v>23</v>
      </c>
      <c r="H218" t="s">
        <v>46</v>
      </c>
      <c r="I218">
        <v>1</v>
      </c>
      <c r="J218" t="str">
        <f>IF(Employee[[#This Row],[DistanceFromHome (KM)]] &lt;= 15, "Near", IF(Employee[[#This Row],[DistanceFromHome (KM)]] &lt;= 25, "Moderate", "Far"))</f>
        <v>Near</v>
      </c>
      <c r="K218" t="s">
        <v>55</v>
      </c>
      <c r="L218" t="s">
        <v>60</v>
      </c>
      <c r="M218">
        <v>4</v>
      </c>
      <c r="N218" t="s">
        <v>47</v>
      </c>
      <c r="O218" t="s">
        <v>71</v>
      </c>
      <c r="P218" t="s">
        <v>29</v>
      </c>
      <c r="Q2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18">
        <v>40050</v>
      </c>
      <c r="S218" t="s">
        <v>36</v>
      </c>
      <c r="T218" s="1">
        <v>41471</v>
      </c>
      <c r="U218" t="s">
        <v>36</v>
      </c>
      <c r="V218" s="1">
        <f>EDATE(Employee[[#This Row],[HireDate]], Employee[[#This Row],[YearsAtCompany]] * 12)</f>
        <v>41836</v>
      </c>
      <c r="W218">
        <v>1</v>
      </c>
      <c r="X218">
        <v>0</v>
      </c>
      <c r="Y218">
        <v>0</v>
      </c>
      <c r="Z218">
        <v>0</v>
      </c>
    </row>
    <row r="219" spans="1:26" x14ac:dyDescent="0.35">
      <c r="A219" t="s">
        <v>497</v>
      </c>
      <c r="B219">
        <v>1</v>
      </c>
      <c r="C219" t="s">
        <v>498</v>
      </c>
      <c r="D219" t="s">
        <v>33</v>
      </c>
      <c r="E219">
        <v>29</v>
      </c>
      <c r="F2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19" t="s">
        <v>23</v>
      </c>
      <c r="H219" t="s">
        <v>24</v>
      </c>
      <c r="I219">
        <v>44</v>
      </c>
      <c r="J219" t="str">
        <f>IF(Employee[[#This Row],[DistanceFromHome (KM)]] &lt;= 15, "Near", IF(Employee[[#This Row],[DistanceFromHome (KM)]] &lt;= 25, "Moderate", "Far"))</f>
        <v>Far</v>
      </c>
      <c r="K219" t="s">
        <v>34</v>
      </c>
      <c r="L219" t="s">
        <v>26</v>
      </c>
      <c r="M219">
        <v>3</v>
      </c>
      <c r="N219" t="s">
        <v>27</v>
      </c>
      <c r="O219" t="s">
        <v>79</v>
      </c>
      <c r="P219" t="s">
        <v>35</v>
      </c>
      <c r="Q2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19">
        <v>377203</v>
      </c>
      <c r="S219" t="s">
        <v>36</v>
      </c>
      <c r="T219" s="1">
        <v>41471</v>
      </c>
      <c r="U219" t="s">
        <v>36</v>
      </c>
      <c r="V219" s="1">
        <f>EDATE(Employee[[#This Row],[HireDate]], Employee[[#This Row],[YearsAtCompany]] * 12)</f>
        <v>43297</v>
      </c>
      <c r="W219">
        <v>5</v>
      </c>
      <c r="X219">
        <v>4</v>
      </c>
      <c r="Y219">
        <v>4</v>
      </c>
      <c r="Z219">
        <v>0</v>
      </c>
    </row>
    <row r="220" spans="1:26" x14ac:dyDescent="0.35">
      <c r="A220" t="s">
        <v>499</v>
      </c>
      <c r="B220">
        <v>1</v>
      </c>
      <c r="C220" t="s">
        <v>500</v>
      </c>
      <c r="D220" t="s">
        <v>22</v>
      </c>
      <c r="E220">
        <v>28</v>
      </c>
      <c r="F2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20" t="s">
        <v>59</v>
      </c>
      <c r="H220" t="s">
        <v>46</v>
      </c>
      <c r="I220">
        <v>43</v>
      </c>
      <c r="J220" t="str">
        <f>IF(Employee[[#This Row],[DistanceFromHome (KM)]] &lt;= 15, "Near", IF(Employee[[#This Row],[DistanceFromHome (KM)]] &lt;= 25, "Moderate", "Far"))</f>
        <v>Far</v>
      </c>
      <c r="K220" t="s">
        <v>34</v>
      </c>
      <c r="L220" t="s">
        <v>26</v>
      </c>
      <c r="M220">
        <v>3</v>
      </c>
      <c r="N220" t="s">
        <v>47</v>
      </c>
      <c r="O220" t="s">
        <v>82</v>
      </c>
      <c r="P220" t="s">
        <v>35</v>
      </c>
      <c r="Q2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20">
        <v>50175</v>
      </c>
      <c r="S220" t="s">
        <v>30</v>
      </c>
      <c r="T220" s="1">
        <v>41473</v>
      </c>
      <c r="U220" t="s">
        <v>30</v>
      </c>
      <c r="V220" s="1">
        <f>EDATE(Employee[[#This Row],[HireDate]], Employee[[#This Row],[YearsAtCompany]] * 12)</f>
        <v>44760</v>
      </c>
      <c r="W220">
        <v>9</v>
      </c>
      <c r="X220">
        <v>9</v>
      </c>
      <c r="Y220">
        <v>9</v>
      </c>
      <c r="Z220">
        <v>3</v>
      </c>
    </row>
    <row r="221" spans="1:26" x14ac:dyDescent="0.35">
      <c r="A221" t="s">
        <v>501</v>
      </c>
      <c r="B221">
        <v>1</v>
      </c>
      <c r="C221" t="s">
        <v>502</v>
      </c>
      <c r="D221" t="s">
        <v>22</v>
      </c>
      <c r="E221">
        <v>32</v>
      </c>
      <c r="F22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21" t="s">
        <v>59</v>
      </c>
      <c r="H221" t="s">
        <v>24</v>
      </c>
      <c r="I221">
        <v>23</v>
      </c>
      <c r="J221" t="str">
        <f>IF(Employee[[#This Row],[DistanceFromHome (KM)]] &lt;= 15, "Near", IF(Employee[[#This Row],[DistanceFromHome (KM)]] &lt;= 25, "Moderate", "Far"))</f>
        <v>Moderate</v>
      </c>
      <c r="K221" t="s">
        <v>34</v>
      </c>
      <c r="L221" t="s">
        <v>40</v>
      </c>
      <c r="M221">
        <v>4</v>
      </c>
      <c r="N221" t="s">
        <v>96</v>
      </c>
      <c r="O221" t="s">
        <v>28</v>
      </c>
      <c r="P221" t="s">
        <v>29</v>
      </c>
      <c r="Q2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21">
        <v>237749</v>
      </c>
      <c r="S221" t="s">
        <v>30</v>
      </c>
      <c r="T221" s="1">
        <v>41474</v>
      </c>
      <c r="U221" t="s">
        <v>30</v>
      </c>
      <c r="V221" s="1">
        <f>EDATE(Employee[[#This Row],[HireDate]], Employee[[#This Row],[YearsAtCompany]] * 12)</f>
        <v>44761</v>
      </c>
      <c r="W221">
        <v>9</v>
      </c>
      <c r="X221">
        <v>1</v>
      </c>
      <c r="Y221">
        <v>6</v>
      </c>
      <c r="Z221">
        <v>6</v>
      </c>
    </row>
    <row r="222" spans="1:26" x14ac:dyDescent="0.35">
      <c r="A222" t="s">
        <v>503</v>
      </c>
      <c r="B222">
        <v>1</v>
      </c>
      <c r="C222" t="s">
        <v>504</v>
      </c>
      <c r="D222" t="s">
        <v>33</v>
      </c>
      <c r="E222">
        <v>32</v>
      </c>
      <c r="F22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22" t="s">
        <v>59</v>
      </c>
      <c r="H222" t="s">
        <v>46</v>
      </c>
      <c r="I222">
        <v>12</v>
      </c>
      <c r="J222" t="str">
        <f>IF(Employee[[#This Row],[DistanceFromHome (KM)]] &lt;= 15, "Near", IF(Employee[[#This Row],[DistanceFromHome (KM)]] &lt;= 25, "Moderate", "Far"))</f>
        <v>Near</v>
      </c>
      <c r="K222" t="s">
        <v>55</v>
      </c>
      <c r="L222" t="s">
        <v>26</v>
      </c>
      <c r="M222">
        <v>4</v>
      </c>
      <c r="N222" t="s">
        <v>61</v>
      </c>
      <c r="O222" t="s">
        <v>82</v>
      </c>
      <c r="P222" t="s">
        <v>42</v>
      </c>
      <c r="Q2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22">
        <v>111294</v>
      </c>
      <c r="S222" t="s">
        <v>30</v>
      </c>
      <c r="T222" s="1">
        <v>41474</v>
      </c>
      <c r="U222" t="s">
        <v>30</v>
      </c>
      <c r="V222" s="1">
        <f>EDATE(Employee[[#This Row],[HireDate]], Employee[[#This Row],[YearsAtCompany]] * 12)</f>
        <v>44761</v>
      </c>
      <c r="W222">
        <v>9</v>
      </c>
      <c r="X222">
        <v>2</v>
      </c>
      <c r="Y222">
        <v>9</v>
      </c>
      <c r="Z222">
        <v>4</v>
      </c>
    </row>
    <row r="223" spans="1:26" x14ac:dyDescent="0.35">
      <c r="A223" t="s">
        <v>505</v>
      </c>
      <c r="B223">
        <v>1</v>
      </c>
      <c r="C223" t="s">
        <v>506</v>
      </c>
      <c r="D223" t="s">
        <v>45</v>
      </c>
      <c r="E223">
        <v>41</v>
      </c>
      <c r="F22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23" t="s">
        <v>70</v>
      </c>
      <c r="H223" t="s">
        <v>24</v>
      </c>
      <c r="I223">
        <v>3</v>
      </c>
      <c r="J223" t="str">
        <f>IF(Employee[[#This Row],[DistanceFromHome (KM)]] &lt;= 15, "Near", IF(Employee[[#This Row],[DistanceFromHome (KM)]] &lt;= 25, "Moderate", "Far"))</f>
        <v>Near</v>
      </c>
      <c r="K223" t="s">
        <v>55</v>
      </c>
      <c r="L223" t="s">
        <v>26</v>
      </c>
      <c r="M223">
        <v>3</v>
      </c>
      <c r="N223" t="s">
        <v>27</v>
      </c>
      <c r="O223" t="s">
        <v>28</v>
      </c>
      <c r="P223" t="s">
        <v>35</v>
      </c>
      <c r="Q2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23">
        <v>248987</v>
      </c>
      <c r="S223" t="s">
        <v>30</v>
      </c>
      <c r="T223" s="1">
        <v>41474</v>
      </c>
      <c r="U223" t="s">
        <v>30</v>
      </c>
      <c r="V223" s="1">
        <f>EDATE(Employee[[#This Row],[HireDate]], Employee[[#This Row],[YearsAtCompany]] * 12)</f>
        <v>44761</v>
      </c>
      <c r="W223">
        <v>9</v>
      </c>
      <c r="X223">
        <v>5</v>
      </c>
      <c r="Y223">
        <v>9</v>
      </c>
      <c r="Z223">
        <v>5</v>
      </c>
    </row>
    <row r="224" spans="1:26" x14ac:dyDescent="0.35">
      <c r="A224" t="s">
        <v>507</v>
      </c>
      <c r="B224">
        <v>1</v>
      </c>
      <c r="C224" t="s">
        <v>508</v>
      </c>
      <c r="D224" t="s">
        <v>22</v>
      </c>
      <c r="E224">
        <v>41</v>
      </c>
      <c r="F22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24" t="s">
        <v>59</v>
      </c>
      <c r="H224" t="s">
        <v>24</v>
      </c>
      <c r="I224">
        <v>34</v>
      </c>
      <c r="J224" t="str">
        <f>IF(Employee[[#This Row],[DistanceFromHome (KM)]] &lt;= 15, "Near", IF(Employee[[#This Row],[DistanceFromHome (KM)]] &lt;= 25, "Moderate", "Far"))</f>
        <v>Far</v>
      </c>
      <c r="K224" t="s">
        <v>55</v>
      </c>
      <c r="L224" t="s">
        <v>26</v>
      </c>
      <c r="M224">
        <v>2</v>
      </c>
      <c r="N224" t="s">
        <v>27</v>
      </c>
      <c r="O224" t="s">
        <v>28</v>
      </c>
      <c r="P224" t="s">
        <v>42</v>
      </c>
      <c r="Q2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24">
        <v>109747</v>
      </c>
      <c r="S224" t="s">
        <v>30</v>
      </c>
      <c r="T224" s="1">
        <v>41475</v>
      </c>
      <c r="U224" t="s">
        <v>30</v>
      </c>
      <c r="V224" s="1">
        <f>EDATE(Employee[[#This Row],[HireDate]], Employee[[#This Row],[YearsAtCompany]] * 12)</f>
        <v>44762</v>
      </c>
      <c r="W224">
        <v>9</v>
      </c>
      <c r="X224">
        <v>8</v>
      </c>
      <c r="Y224">
        <v>9</v>
      </c>
      <c r="Z224">
        <v>5</v>
      </c>
    </row>
    <row r="225" spans="1:26" x14ac:dyDescent="0.35">
      <c r="A225" t="s">
        <v>509</v>
      </c>
      <c r="B225">
        <v>1</v>
      </c>
      <c r="C225" t="s">
        <v>510</v>
      </c>
      <c r="D225" t="s">
        <v>22</v>
      </c>
      <c r="E225">
        <v>39</v>
      </c>
      <c r="F22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25" t="s">
        <v>23</v>
      </c>
      <c r="H225" t="s">
        <v>24</v>
      </c>
      <c r="I225">
        <v>15</v>
      </c>
      <c r="J225" t="str">
        <f>IF(Employee[[#This Row],[DistanceFromHome (KM)]] &lt;= 15, "Near", IF(Employee[[#This Row],[DistanceFromHome (KM)]] &lt;= 25, "Moderate", "Far"))</f>
        <v>Near</v>
      </c>
      <c r="K225" t="s">
        <v>34</v>
      </c>
      <c r="L225" t="s">
        <v>56</v>
      </c>
      <c r="M225">
        <v>3</v>
      </c>
      <c r="N225" t="s">
        <v>27</v>
      </c>
      <c r="O225" t="s">
        <v>28</v>
      </c>
      <c r="P225" t="s">
        <v>42</v>
      </c>
      <c r="Q2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25">
        <v>136970</v>
      </c>
      <c r="S225" t="s">
        <v>30</v>
      </c>
      <c r="T225" s="1">
        <v>41483</v>
      </c>
      <c r="U225" t="s">
        <v>30</v>
      </c>
      <c r="V225" s="1">
        <f>EDATE(Employee[[#This Row],[HireDate]], Employee[[#This Row],[YearsAtCompany]] * 12)</f>
        <v>44770</v>
      </c>
      <c r="W225">
        <v>9</v>
      </c>
      <c r="X225">
        <v>4</v>
      </c>
      <c r="Y225">
        <v>8</v>
      </c>
      <c r="Z225">
        <v>2</v>
      </c>
    </row>
    <row r="226" spans="1:26" x14ac:dyDescent="0.35">
      <c r="A226" t="s">
        <v>511</v>
      </c>
      <c r="B226">
        <v>1</v>
      </c>
      <c r="C226" t="s">
        <v>512</v>
      </c>
      <c r="D226" t="s">
        <v>33</v>
      </c>
      <c r="E226">
        <v>28</v>
      </c>
      <c r="F2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26" t="s">
        <v>70</v>
      </c>
      <c r="H226" t="s">
        <v>24</v>
      </c>
      <c r="I226">
        <v>28</v>
      </c>
      <c r="J226" t="str">
        <f>IF(Employee[[#This Row],[DistanceFromHome (KM)]] &lt;= 15, "Near", IF(Employee[[#This Row],[DistanceFromHome (KM)]] &lt;= 25, "Moderate", "Far"))</f>
        <v>Far</v>
      </c>
      <c r="K226" t="s">
        <v>55</v>
      </c>
      <c r="L226" t="s">
        <v>56</v>
      </c>
      <c r="M226">
        <v>3</v>
      </c>
      <c r="N226" t="s">
        <v>27</v>
      </c>
      <c r="O226" t="s">
        <v>116</v>
      </c>
      <c r="P226" t="s">
        <v>35</v>
      </c>
      <c r="Q2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26">
        <v>43939</v>
      </c>
      <c r="S226" t="s">
        <v>30</v>
      </c>
      <c r="T226" s="1">
        <v>41484</v>
      </c>
      <c r="U226" t="s">
        <v>36</v>
      </c>
      <c r="V226" s="1">
        <f>EDATE(Employee[[#This Row],[HireDate]], Employee[[#This Row],[YearsAtCompany]] * 12)</f>
        <v>43675</v>
      </c>
      <c r="W226">
        <v>6</v>
      </c>
      <c r="X226">
        <v>1</v>
      </c>
      <c r="Y226">
        <v>4</v>
      </c>
      <c r="Z226">
        <v>3</v>
      </c>
    </row>
    <row r="227" spans="1:26" x14ac:dyDescent="0.35">
      <c r="A227" t="s">
        <v>513</v>
      </c>
      <c r="B227">
        <v>1</v>
      </c>
      <c r="C227" t="s">
        <v>514</v>
      </c>
      <c r="D227" t="s">
        <v>33</v>
      </c>
      <c r="E227">
        <v>43</v>
      </c>
      <c r="F22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27" t="s">
        <v>23</v>
      </c>
      <c r="H227" t="s">
        <v>46</v>
      </c>
      <c r="I227">
        <v>38</v>
      </c>
      <c r="J227" t="str">
        <f>IF(Employee[[#This Row],[DistanceFromHome (KM)]] &lt;= 15, "Near", IF(Employee[[#This Row],[DistanceFromHome (KM)]] &lt;= 25, "Moderate", "Far"))</f>
        <v>Far</v>
      </c>
      <c r="K227" t="s">
        <v>34</v>
      </c>
      <c r="L227" t="s">
        <v>26</v>
      </c>
      <c r="M227">
        <v>4</v>
      </c>
      <c r="N227" t="s">
        <v>47</v>
      </c>
      <c r="O227" t="s">
        <v>82</v>
      </c>
      <c r="P227" t="s">
        <v>42</v>
      </c>
      <c r="Q2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27">
        <v>155786</v>
      </c>
      <c r="S227" t="s">
        <v>36</v>
      </c>
      <c r="T227" s="1">
        <v>41484</v>
      </c>
      <c r="U227" t="s">
        <v>30</v>
      </c>
      <c r="V227" s="1">
        <f>EDATE(Employee[[#This Row],[HireDate]], Employee[[#This Row],[YearsAtCompany]] * 12)</f>
        <v>44771</v>
      </c>
      <c r="W227">
        <v>9</v>
      </c>
      <c r="X227">
        <v>0</v>
      </c>
      <c r="Y227">
        <v>7</v>
      </c>
      <c r="Z227">
        <v>5</v>
      </c>
    </row>
    <row r="228" spans="1:26" x14ac:dyDescent="0.35">
      <c r="A228" t="s">
        <v>515</v>
      </c>
      <c r="B228">
        <v>1</v>
      </c>
      <c r="C228" t="s">
        <v>516</v>
      </c>
      <c r="D228" t="s">
        <v>22</v>
      </c>
      <c r="E228">
        <v>32</v>
      </c>
      <c r="F22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28" t="s">
        <v>23</v>
      </c>
      <c r="H228" t="s">
        <v>46</v>
      </c>
      <c r="I228">
        <v>7</v>
      </c>
      <c r="J228" t="str">
        <f>IF(Employee[[#This Row],[DistanceFromHome (KM)]] &lt;= 15, "Near", IF(Employee[[#This Row],[DistanceFromHome (KM)]] &lt;= 25, "Moderate", "Far"))</f>
        <v>Near</v>
      </c>
      <c r="K228" t="s">
        <v>34</v>
      </c>
      <c r="L228" t="s">
        <v>56</v>
      </c>
      <c r="M228">
        <v>4</v>
      </c>
      <c r="N228" t="s">
        <v>47</v>
      </c>
      <c r="O228" t="s">
        <v>82</v>
      </c>
      <c r="P228" t="s">
        <v>29</v>
      </c>
      <c r="Q2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28">
        <v>85568</v>
      </c>
      <c r="S228" t="s">
        <v>30</v>
      </c>
      <c r="T228" s="1">
        <v>41486</v>
      </c>
      <c r="U228" t="s">
        <v>30</v>
      </c>
      <c r="V228" s="1">
        <f>EDATE(Employee[[#This Row],[HireDate]], Employee[[#This Row],[YearsAtCompany]] * 12)</f>
        <v>44773</v>
      </c>
      <c r="W228">
        <v>9</v>
      </c>
      <c r="X228">
        <v>7</v>
      </c>
      <c r="Y228">
        <v>9</v>
      </c>
      <c r="Z228">
        <v>1</v>
      </c>
    </row>
    <row r="229" spans="1:26" x14ac:dyDescent="0.35">
      <c r="A229" t="s">
        <v>517</v>
      </c>
      <c r="B229">
        <v>1</v>
      </c>
      <c r="C229" t="s">
        <v>518</v>
      </c>
      <c r="D229" t="s">
        <v>33</v>
      </c>
      <c r="E229">
        <v>34</v>
      </c>
      <c r="F22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29" t="s">
        <v>59</v>
      </c>
      <c r="H229" t="s">
        <v>46</v>
      </c>
      <c r="I229">
        <v>25</v>
      </c>
      <c r="J229" t="str">
        <f>IF(Employee[[#This Row],[DistanceFromHome (KM)]] &lt;= 15, "Near", IF(Employee[[#This Row],[DistanceFromHome (KM)]] &lt;= 25, "Moderate", "Far"))</f>
        <v>Moderate</v>
      </c>
      <c r="K229" t="s">
        <v>34</v>
      </c>
      <c r="L229" t="s">
        <v>56</v>
      </c>
      <c r="M229">
        <v>1</v>
      </c>
      <c r="N229" t="s">
        <v>47</v>
      </c>
      <c r="O229" t="s">
        <v>85</v>
      </c>
      <c r="P229" t="s">
        <v>42</v>
      </c>
      <c r="Q2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29">
        <v>238630</v>
      </c>
      <c r="S229" t="s">
        <v>30</v>
      </c>
      <c r="T229" s="1">
        <v>41491</v>
      </c>
      <c r="U229" t="s">
        <v>30</v>
      </c>
      <c r="V229" s="1">
        <f>EDATE(Employee[[#This Row],[HireDate]], Employee[[#This Row],[YearsAtCompany]] * 12)</f>
        <v>44778</v>
      </c>
      <c r="W229">
        <v>9</v>
      </c>
      <c r="X229">
        <v>0</v>
      </c>
      <c r="Y229">
        <v>3</v>
      </c>
      <c r="Z229">
        <v>6</v>
      </c>
    </row>
    <row r="230" spans="1:26" x14ac:dyDescent="0.35">
      <c r="A230" t="s">
        <v>519</v>
      </c>
      <c r="B230">
        <v>1</v>
      </c>
      <c r="C230" t="s">
        <v>520</v>
      </c>
      <c r="D230" t="s">
        <v>45</v>
      </c>
      <c r="E230">
        <v>29</v>
      </c>
      <c r="F2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30" t="s">
        <v>70</v>
      </c>
      <c r="H230" t="s">
        <v>24</v>
      </c>
      <c r="I230">
        <v>31</v>
      </c>
      <c r="J230" t="str">
        <f>IF(Employee[[#This Row],[DistanceFromHome (KM)]] &lt;= 15, "Near", IF(Employee[[#This Row],[DistanceFromHome (KM)]] &lt;= 25, "Moderate", "Far"))</f>
        <v>Far</v>
      </c>
      <c r="K230" t="s">
        <v>34</v>
      </c>
      <c r="L230" t="s">
        <v>26</v>
      </c>
      <c r="M230">
        <v>4</v>
      </c>
      <c r="N230" t="s">
        <v>27</v>
      </c>
      <c r="O230" t="s">
        <v>28</v>
      </c>
      <c r="P230" t="s">
        <v>42</v>
      </c>
      <c r="Q2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30">
        <v>100925</v>
      </c>
      <c r="S230" t="s">
        <v>36</v>
      </c>
      <c r="T230" s="1">
        <v>41494</v>
      </c>
      <c r="U230" t="s">
        <v>36</v>
      </c>
      <c r="V230" s="1">
        <f>EDATE(Employee[[#This Row],[HireDate]], Employee[[#This Row],[YearsAtCompany]] * 12)</f>
        <v>42590</v>
      </c>
      <c r="W230">
        <v>3</v>
      </c>
      <c r="X230">
        <v>1</v>
      </c>
      <c r="Y230">
        <v>1</v>
      </c>
      <c r="Z230">
        <v>1</v>
      </c>
    </row>
    <row r="231" spans="1:26" x14ac:dyDescent="0.35">
      <c r="A231" t="s">
        <v>521</v>
      </c>
      <c r="B231">
        <v>1</v>
      </c>
      <c r="C231" t="s">
        <v>522</v>
      </c>
      <c r="D231" t="s">
        <v>33</v>
      </c>
      <c r="E231">
        <v>30</v>
      </c>
      <c r="F2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31" t="s">
        <v>59</v>
      </c>
      <c r="H231" t="s">
        <v>46</v>
      </c>
      <c r="I231">
        <v>7</v>
      </c>
      <c r="J231" t="str">
        <f>IF(Employee[[#This Row],[DistanceFromHome (KM)]] &lt;= 15, "Near", IF(Employee[[#This Row],[DistanceFromHome (KM)]] &lt;= 25, "Moderate", "Far"))</f>
        <v>Near</v>
      </c>
      <c r="K231" t="s">
        <v>55</v>
      </c>
      <c r="L231" t="s">
        <v>107</v>
      </c>
      <c r="M231">
        <v>3</v>
      </c>
      <c r="N231" t="s">
        <v>47</v>
      </c>
      <c r="O231" t="s">
        <v>71</v>
      </c>
      <c r="P231" t="s">
        <v>42</v>
      </c>
      <c r="Q2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31">
        <v>138989</v>
      </c>
      <c r="S231" t="s">
        <v>36</v>
      </c>
      <c r="T231" s="1">
        <v>41500</v>
      </c>
      <c r="U231" t="s">
        <v>30</v>
      </c>
      <c r="V231" s="1">
        <f>EDATE(Employee[[#This Row],[HireDate]], Employee[[#This Row],[YearsAtCompany]] * 12)</f>
        <v>44787</v>
      </c>
      <c r="W231">
        <v>9</v>
      </c>
      <c r="X231">
        <v>2</v>
      </c>
      <c r="Y231">
        <v>4</v>
      </c>
      <c r="Z231">
        <v>8</v>
      </c>
    </row>
    <row r="232" spans="1:26" x14ac:dyDescent="0.35">
      <c r="A232" t="s">
        <v>523</v>
      </c>
      <c r="B232">
        <v>1</v>
      </c>
      <c r="C232" t="s">
        <v>524</v>
      </c>
      <c r="D232" t="s">
        <v>33</v>
      </c>
      <c r="E232">
        <v>42</v>
      </c>
      <c r="F23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32" t="s">
        <v>23</v>
      </c>
      <c r="H232" t="s">
        <v>46</v>
      </c>
      <c r="I232">
        <v>40</v>
      </c>
      <c r="J232" t="str">
        <f>IF(Employee[[#This Row],[DistanceFromHome (KM)]] &lt;= 15, "Near", IF(Employee[[#This Row],[DistanceFromHome (KM)]] &lt;= 25, "Moderate", "Far"))</f>
        <v>Far</v>
      </c>
      <c r="K232" t="s">
        <v>34</v>
      </c>
      <c r="L232" t="s">
        <v>60</v>
      </c>
      <c r="M232">
        <v>4</v>
      </c>
      <c r="N232" t="s">
        <v>47</v>
      </c>
      <c r="O232" t="s">
        <v>71</v>
      </c>
      <c r="P232" t="s">
        <v>29</v>
      </c>
      <c r="Q2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32">
        <v>142075</v>
      </c>
      <c r="S232" t="s">
        <v>30</v>
      </c>
      <c r="T232" s="1">
        <v>41501</v>
      </c>
      <c r="U232" t="s">
        <v>30</v>
      </c>
      <c r="V232" s="1">
        <f>EDATE(Employee[[#This Row],[HireDate]], Employee[[#This Row],[YearsAtCompany]] * 12)</f>
        <v>44788</v>
      </c>
      <c r="W232">
        <v>9</v>
      </c>
      <c r="X232">
        <v>9</v>
      </c>
      <c r="Y232">
        <v>9</v>
      </c>
      <c r="Z232">
        <v>4</v>
      </c>
    </row>
    <row r="233" spans="1:26" x14ac:dyDescent="0.35">
      <c r="A233" t="s">
        <v>525</v>
      </c>
      <c r="B233">
        <v>1</v>
      </c>
      <c r="C233" t="s">
        <v>526</v>
      </c>
      <c r="D233" t="s">
        <v>22</v>
      </c>
      <c r="E233">
        <v>29</v>
      </c>
      <c r="F2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33" t="s">
        <v>23</v>
      </c>
      <c r="H233" t="s">
        <v>46</v>
      </c>
      <c r="I233">
        <v>45</v>
      </c>
      <c r="J233" t="str">
        <f>IF(Employee[[#This Row],[DistanceFromHome (KM)]] &lt;= 15, "Near", IF(Employee[[#This Row],[DistanceFromHome (KM)]] &lt;= 25, "Moderate", "Far"))</f>
        <v>Far</v>
      </c>
      <c r="K233" t="s">
        <v>34</v>
      </c>
      <c r="L233" t="s">
        <v>26</v>
      </c>
      <c r="M233">
        <v>3</v>
      </c>
      <c r="N233" t="s">
        <v>47</v>
      </c>
      <c r="O233" t="s">
        <v>76</v>
      </c>
      <c r="P233" t="s">
        <v>42</v>
      </c>
      <c r="Q2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33">
        <v>207952</v>
      </c>
      <c r="S233" t="s">
        <v>36</v>
      </c>
      <c r="T233" s="1">
        <v>41503</v>
      </c>
      <c r="U233" t="s">
        <v>30</v>
      </c>
      <c r="V233" s="1">
        <f>EDATE(Employee[[#This Row],[HireDate]], Employee[[#This Row],[YearsAtCompany]] * 12)</f>
        <v>44790</v>
      </c>
      <c r="W233">
        <v>9</v>
      </c>
      <c r="X233">
        <v>9</v>
      </c>
      <c r="Y233">
        <v>9</v>
      </c>
      <c r="Z233">
        <v>7</v>
      </c>
    </row>
    <row r="234" spans="1:26" x14ac:dyDescent="0.35">
      <c r="A234" t="s">
        <v>527</v>
      </c>
      <c r="B234">
        <v>1</v>
      </c>
      <c r="C234" t="s">
        <v>528</v>
      </c>
      <c r="D234" t="s">
        <v>22</v>
      </c>
      <c r="E234">
        <v>43</v>
      </c>
      <c r="F23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34" t="s">
        <v>23</v>
      </c>
      <c r="H234" t="s">
        <v>24</v>
      </c>
      <c r="I234">
        <v>38</v>
      </c>
      <c r="J234" t="str">
        <f>IF(Employee[[#This Row],[DistanceFromHome (KM)]] &lt;= 15, "Near", IF(Employee[[#This Row],[DistanceFromHome (KM)]] &lt;= 25, "Moderate", "Far"))</f>
        <v>Far</v>
      </c>
      <c r="K234" t="s">
        <v>55</v>
      </c>
      <c r="L234" t="s">
        <v>107</v>
      </c>
      <c r="M234">
        <v>2</v>
      </c>
      <c r="N234" t="s">
        <v>27</v>
      </c>
      <c r="O234" t="s">
        <v>28</v>
      </c>
      <c r="P234" t="s">
        <v>42</v>
      </c>
      <c r="Q2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34">
        <v>121510</v>
      </c>
      <c r="S234" t="s">
        <v>30</v>
      </c>
      <c r="T234" s="1">
        <v>41504</v>
      </c>
      <c r="U234" t="s">
        <v>30</v>
      </c>
      <c r="V234" s="1">
        <f>EDATE(Employee[[#This Row],[HireDate]], Employee[[#This Row],[YearsAtCompany]] * 12)</f>
        <v>44791</v>
      </c>
      <c r="W234">
        <v>9</v>
      </c>
      <c r="X234">
        <v>8</v>
      </c>
      <c r="Y234">
        <v>8</v>
      </c>
      <c r="Z234">
        <v>5</v>
      </c>
    </row>
    <row r="235" spans="1:26" x14ac:dyDescent="0.35">
      <c r="A235" t="s">
        <v>529</v>
      </c>
      <c r="B235">
        <v>1</v>
      </c>
      <c r="C235" t="s">
        <v>530</v>
      </c>
      <c r="D235" t="s">
        <v>33</v>
      </c>
      <c r="E235">
        <v>40</v>
      </c>
      <c r="F23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35" t="s">
        <v>70</v>
      </c>
      <c r="H235" t="s">
        <v>46</v>
      </c>
      <c r="I235">
        <v>14</v>
      </c>
      <c r="J235" t="str">
        <f>IF(Employee[[#This Row],[DistanceFromHome (KM)]] &lt;= 15, "Near", IF(Employee[[#This Row],[DistanceFromHome (KM)]] &lt;= 25, "Moderate", "Far"))</f>
        <v>Near</v>
      </c>
      <c r="K235" t="s">
        <v>34</v>
      </c>
      <c r="L235" t="s">
        <v>40</v>
      </c>
      <c r="M235">
        <v>2</v>
      </c>
      <c r="N235" t="s">
        <v>61</v>
      </c>
      <c r="O235" t="s">
        <v>71</v>
      </c>
      <c r="P235" t="s">
        <v>42</v>
      </c>
      <c r="Q2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35">
        <v>43854</v>
      </c>
      <c r="S235" t="s">
        <v>30</v>
      </c>
      <c r="T235" s="1">
        <v>41505</v>
      </c>
      <c r="U235" t="s">
        <v>30</v>
      </c>
      <c r="V235" s="1">
        <f>EDATE(Employee[[#This Row],[HireDate]], Employee[[#This Row],[YearsAtCompany]] * 12)</f>
        <v>44792</v>
      </c>
      <c r="W235">
        <v>9</v>
      </c>
      <c r="X235">
        <v>4</v>
      </c>
      <c r="Y235">
        <v>9</v>
      </c>
      <c r="Z235">
        <v>2</v>
      </c>
    </row>
    <row r="236" spans="1:26" x14ac:dyDescent="0.35">
      <c r="A236" t="s">
        <v>531</v>
      </c>
      <c r="B236">
        <v>1</v>
      </c>
      <c r="C236" t="s">
        <v>532</v>
      </c>
      <c r="D236" t="s">
        <v>45</v>
      </c>
      <c r="E236">
        <v>41</v>
      </c>
      <c r="F23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36" t="s">
        <v>23</v>
      </c>
      <c r="H236" t="s">
        <v>46</v>
      </c>
      <c r="I236">
        <v>11</v>
      </c>
      <c r="J236" t="str">
        <f>IF(Employee[[#This Row],[DistanceFromHome (KM)]] &lt;= 15, "Near", IF(Employee[[#This Row],[DistanceFromHome (KM)]] &lt;= 25, "Moderate", "Far"))</f>
        <v>Near</v>
      </c>
      <c r="K236" t="s">
        <v>34</v>
      </c>
      <c r="L236" t="s">
        <v>60</v>
      </c>
      <c r="M236">
        <v>5</v>
      </c>
      <c r="N236" t="s">
        <v>61</v>
      </c>
      <c r="O236" t="s">
        <v>48</v>
      </c>
      <c r="P236" t="s">
        <v>29</v>
      </c>
      <c r="Q2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36">
        <v>372980</v>
      </c>
      <c r="S236" t="s">
        <v>30</v>
      </c>
      <c r="T236" s="1">
        <v>41508</v>
      </c>
      <c r="U236" t="s">
        <v>30</v>
      </c>
      <c r="V236" s="1">
        <f>EDATE(Employee[[#This Row],[HireDate]], Employee[[#This Row],[YearsAtCompany]] * 12)</f>
        <v>44795</v>
      </c>
      <c r="W236">
        <v>9</v>
      </c>
      <c r="X236">
        <v>1</v>
      </c>
      <c r="Y236">
        <v>2</v>
      </c>
      <c r="Z236">
        <v>3</v>
      </c>
    </row>
    <row r="237" spans="1:26" x14ac:dyDescent="0.35">
      <c r="A237" t="s">
        <v>533</v>
      </c>
      <c r="B237">
        <v>1</v>
      </c>
      <c r="C237" t="s">
        <v>534</v>
      </c>
      <c r="D237" t="s">
        <v>33</v>
      </c>
      <c r="E237">
        <v>30</v>
      </c>
      <c r="F2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37" t="s">
        <v>70</v>
      </c>
      <c r="H237" t="s">
        <v>46</v>
      </c>
      <c r="I237">
        <v>13</v>
      </c>
      <c r="J237" t="str">
        <f>IF(Employee[[#This Row],[DistanceFromHome (KM)]] &lt;= 15, "Near", IF(Employee[[#This Row],[DistanceFromHome (KM)]] &lt;= 25, "Moderate", "Far"))</f>
        <v>Near</v>
      </c>
      <c r="K237" t="s">
        <v>34</v>
      </c>
      <c r="L237" t="s">
        <v>56</v>
      </c>
      <c r="M237">
        <v>4</v>
      </c>
      <c r="N237" t="s">
        <v>47</v>
      </c>
      <c r="O237" t="s">
        <v>82</v>
      </c>
      <c r="P237" t="s">
        <v>29</v>
      </c>
      <c r="Q2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37">
        <v>40321</v>
      </c>
      <c r="S237" t="s">
        <v>36</v>
      </c>
      <c r="T237" s="1">
        <v>41512</v>
      </c>
      <c r="U237" t="s">
        <v>36</v>
      </c>
      <c r="V237" s="1">
        <f>EDATE(Employee[[#This Row],[HireDate]], Employee[[#This Row],[YearsAtCompany]] * 12)</f>
        <v>43338</v>
      </c>
      <c r="W237">
        <v>5</v>
      </c>
      <c r="X237">
        <v>0</v>
      </c>
      <c r="Y237">
        <v>0</v>
      </c>
      <c r="Z237">
        <v>3</v>
      </c>
    </row>
    <row r="238" spans="1:26" x14ac:dyDescent="0.35">
      <c r="A238" t="s">
        <v>535</v>
      </c>
      <c r="B238">
        <v>1</v>
      </c>
      <c r="C238" t="s">
        <v>536</v>
      </c>
      <c r="D238" t="s">
        <v>33</v>
      </c>
      <c r="E238">
        <v>37</v>
      </c>
      <c r="F23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38" t="s">
        <v>23</v>
      </c>
      <c r="H238" t="s">
        <v>46</v>
      </c>
      <c r="I238">
        <v>22</v>
      </c>
      <c r="J238" t="str">
        <f>IF(Employee[[#This Row],[DistanceFromHome (KM)]] &lt;= 15, "Near", IF(Employee[[#This Row],[DistanceFromHome (KM)]] &lt;= 25, "Moderate", "Far"))</f>
        <v>Moderate</v>
      </c>
      <c r="K238" t="s">
        <v>55</v>
      </c>
      <c r="L238" t="s">
        <v>26</v>
      </c>
      <c r="M238">
        <v>2</v>
      </c>
      <c r="N238" t="s">
        <v>61</v>
      </c>
      <c r="O238" t="s">
        <v>82</v>
      </c>
      <c r="P238" t="s">
        <v>35</v>
      </c>
      <c r="Q2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38">
        <v>45927</v>
      </c>
      <c r="S238" t="s">
        <v>30</v>
      </c>
      <c r="T238" s="1">
        <v>41512</v>
      </c>
      <c r="U238" t="s">
        <v>30</v>
      </c>
      <c r="V238" s="1">
        <f>EDATE(Employee[[#This Row],[HireDate]], Employee[[#This Row],[YearsAtCompany]] * 12)</f>
        <v>44799</v>
      </c>
      <c r="W238">
        <v>9</v>
      </c>
      <c r="X238">
        <v>5</v>
      </c>
      <c r="Y238">
        <v>6</v>
      </c>
      <c r="Z238">
        <v>6</v>
      </c>
    </row>
    <row r="239" spans="1:26" x14ac:dyDescent="0.35">
      <c r="A239" t="s">
        <v>537</v>
      </c>
      <c r="B239">
        <v>1</v>
      </c>
      <c r="C239" t="s">
        <v>538</v>
      </c>
      <c r="D239" t="s">
        <v>22</v>
      </c>
      <c r="E239">
        <v>28</v>
      </c>
      <c r="F2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39" t="s">
        <v>23</v>
      </c>
      <c r="H239" t="s">
        <v>24</v>
      </c>
      <c r="I239">
        <v>18</v>
      </c>
      <c r="J239" t="str">
        <f>IF(Employee[[#This Row],[DistanceFromHome (KM)]] &lt;= 15, "Near", IF(Employee[[#This Row],[DistanceFromHome (KM)]] &lt;= 25, "Moderate", "Far"))</f>
        <v>Moderate</v>
      </c>
      <c r="K239" t="s">
        <v>25</v>
      </c>
      <c r="L239" t="s">
        <v>26</v>
      </c>
      <c r="M239">
        <v>4</v>
      </c>
      <c r="N239" t="s">
        <v>27</v>
      </c>
      <c r="O239" t="s">
        <v>28</v>
      </c>
      <c r="P239" t="s">
        <v>35</v>
      </c>
      <c r="Q2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39">
        <v>134427</v>
      </c>
      <c r="S239" t="s">
        <v>36</v>
      </c>
      <c r="T239" s="1">
        <v>41514</v>
      </c>
      <c r="U239" t="s">
        <v>30</v>
      </c>
      <c r="V239" s="1">
        <f>EDATE(Employee[[#This Row],[HireDate]], Employee[[#This Row],[YearsAtCompany]] * 12)</f>
        <v>44801</v>
      </c>
      <c r="W239">
        <v>9</v>
      </c>
      <c r="X239">
        <v>9</v>
      </c>
      <c r="Y239">
        <v>9</v>
      </c>
      <c r="Z239">
        <v>2</v>
      </c>
    </row>
    <row r="240" spans="1:26" x14ac:dyDescent="0.35">
      <c r="A240" t="s">
        <v>539</v>
      </c>
      <c r="B240">
        <v>1</v>
      </c>
      <c r="C240" t="s">
        <v>540</v>
      </c>
      <c r="D240" t="s">
        <v>22</v>
      </c>
      <c r="E240">
        <v>28</v>
      </c>
      <c r="F2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40" t="s">
        <v>23</v>
      </c>
      <c r="H240" t="s">
        <v>46</v>
      </c>
      <c r="I240">
        <v>24</v>
      </c>
      <c r="J240" t="str">
        <f>IF(Employee[[#This Row],[DistanceFromHome (KM)]] &lt;= 15, "Near", IF(Employee[[#This Row],[DistanceFromHome (KM)]] &lt;= 25, "Moderate", "Far"))</f>
        <v>Moderate</v>
      </c>
      <c r="K240" t="s">
        <v>34</v>
      </c>
      <c r="L240" t="s">
        <v>56</v>
      </c>
      <c r="M240">
        <v>3</v>
      </c>
      <c r="N240" t="s">
        <v>61</v>
      </c>
      <c r="O240" t="s">
        <v>71</v>
      </c>
      <c r="P240" t="s">
        <v>42</v>
      </c>
      <c r="Q2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40">
        <v>46313</v>
      </c>
      <c r="S240" t="s">
        <v>36</v>
      </c>
      <c r="T240" s="1">
        <v>41516</v>
      </c>
      <c r="U240" t="s">
        <v>36</v>
      </c>
      <c r="V240" s="1">
        <f>EDATE(Employee[[#This Row],[HireDate]], Employee[[#This Row],[YearsAtCompany]] * 12)</f>
        <v>41881</v>
      </c>
      <c r="W240">
        <v>1</v>
      </c>
      <c r="X240">
        <v>1</v>
      </c>
      <c r="Y240">
        <v>1</v>
      </c>
      <c r="Z240">
        <v>0</v>
      </c>
    </row>
    <row r="241" spans="1:26" x14ac:dyDescent="0.35">
      <c r="A241" t="s">
        <v>541</v>
      </c>
      <c r="B241">
        <v>1</v>
      </c>
      <c r="C241" t="s">
        <v>542</v>
      </c>
      <c r="D241" t="s">
        <v>33</v>
      </c>
      <c r="E241">
        <v>37</v>
      </c>
      <c r="F24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1" t="s">
        <v>23</v>
      </c>
      <c r="H241" t="s">
        <v>46</v>
      </c>
      <c r="I241">
        <v>29</v>
      </c>
      <c r="J241" t="str">
        <f>IF(Employee[[#This Row],[DistanceFromHome (KM)]] &lt;= 15, "Near", IF(Employee[[#This Row],[DistanceFromHome (KM)]] &lt;= 25, "Moderate", "Far"))</f>
        <v>Far</v>
      </c>
      <c r="K241" t="s">
        <v>25</v>
      </c>
      <c r="L241" t="s">
        <v>26</v>
      </c>
      <c r="M241">
        <v>3</v>
      </c>
      <c r="N241" t="s">
        <v>47</v>
      </c>
      <c r="O241" t="s">
        <v>138</v>
      </c>
      <c r="P241" t="s">
        <v>42</v>
      </c>
      <c r="Q2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241">
        <v>513608</v>
      </c>
      <c r="S241" t="s">
        <v>30</v>
      </c>
      <c r="T241" s="1">
        <v>41520</v>
      </c>
      <c r="U241" t="s">
        <v>30</v>
      </c>
      <c r="V241" s="1">
        <f>EDATE(Employee[[#This Row],[HireDate]], Employee[[#This Row],[YearsAtCompany]] * 12)</f>
        <v>44807</v>
      </c>
      <c r="W241">
        <v>9</v>
      </c>
      <c r="X241">
        <v>4</v>
      </c>
      <c r="Y241">
        <v>7</v>
      </c>
      <c r="Z241">
        <v>3</v>
      </c>
    </row>
    <row r="242" spans="1:26" x14ac:dyDescent="0.35">
      <c r="A242" t="s">
        <v>543</v>
      </c>
      <c r="B242">
        <v>1</v>
      </c>
      <c r="C242" t="s">
        <v>544</v>
      </c>
      <c r="D242" t="s">
        <v>33</v>
      </c>
      <c r="E242">
        <v>43</v>
      </c>
      <c r="F24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42" t="s">
        <v>23</v>
      </c>
      <c r="H242" t="s">
        <v>24</v>
      </c>
      <c r="I242">
        <v>3</v>
      </c>
      <c r="J242" t="str">
        <f>IF(Employee[[#This Row],[DistanceFromHome (KM)]] &lt;= 15, "Near", IF(Employee[[#This Row],[DistanceFromHome (KM)]] &lt;= 25, "Moderate", "Far"))</f>
        <v>Near</v>
      </c>
      <c r="K242" t="s">
        <v>25</v>
      </c>
      <c r="L242" t="s">
        <v>26</v>
      </c>
      <c r="M242">
        <v>3</v>
      </c>
      <c r="N242" t="s">
        <v>27</v>
      </c>
      <c r="O242" t="s">
        <v>79</v>
      </c>
      <c r="P242" t="s">
        <v>42</v>
      </c>
      <c r="Q2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242">
        <v>429939</v>
      </c>
      <c r="S242" t="s">
        <v>36</v>
      </c>
      <c r="T242" s="1">
        <v>41522</v>
      </c>
      <c r="U242" t="s">
        <v>30</v>
      </c>
      <c r="V242" s="1">
        <f>EDATE(Employee[[#This Row],[HireDate]], Employee[[#This Row],[YearsAtCompany]] * 12)</f>
        <v>44809</v>
      </c>
      <c r="W242">
        <v>9</v>
      </c>
      <c r="X242">
        <v>3</v>
      </c>
      <c r="Y242">
        <v>3</v>
      </c>
      <c r="Z242">
        <v>7</v>
      </c>
    </row>
    <row r="243" spans="1:26" x14ac:dyDescent="0.35">
      <c r="A243" t="s">
        <v>545</v>
      </c>
      <c r="B243">
        <v>1</v>
      </c>
      <c r="C243" t="s">
        <v>546</v>
      </c>
      <c r="D243" t="s">
        <v>33</v>
      </c>
      <c r="E243">
        <v>31</v>
      </c>
      <c r="F24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3" t="s">
        <v>23</v>
      </c>
      <c r="H243" t="s">
        <v>46</v>
      </c>
      <c r="I243">
        <v>45</v>
      </c>
      <c r="J243" t="str">
        <f>IF(Employee[[#This Row],[DistanceFromHome (KM)]] &lt;= 15, "Near", IF(Employee[[#This Row],[DistanceFromHome (KM)]] &lt;= 25, "Moderate", "Far"))</f>
        <v>Far</v>
      </c>
      <c r="K243" t="s">
        <v>25</v>
      </c>
      <c r="L243" t="s">
        <v>107</v>
      </c>
      <c r="M243">
        <v>3</v>
      </c>
      <c r="N243" t="s">
        <v>65</v>
      </c>
      <c r="O243" t="s">
        <v>76</v>
      </c>
      <c r="P243" t="s">
        <v>42</v>
      </c>
      <c r="Q2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43">
        <v>195261</v>
      </c>
      <c r="S243" t="s">
        <v>30</v>
      </c>
      <c r="T243" s="1">
        <v>41526</v>
      </c>
      <c r="U243" t="s">
        <v>30</v>
      </c>
      <c r="V243" s="1">
        <f>EDATE(Employee[[#This Row],[HireDate]], Employee[[#This Row],[YearsAtCompany]] * 12)</f>
        <v>44813</v>
      </c>
      <c r="W243">
        <v>9</v>
      </c>
      <c r="X243">
        <v>3</v>
      </c>
      <c r="Y243">
        <v>4</v>
      </c>
      <c r="Z243">
        <v>5</v>
      </c>
    </row>
    <row r="244" spans="1:26" x14ac:dyDescent="0.35">
      <c r="A244" t="s">
        <v>547</v>
      </c>
      <c r="B244">
        <v>1</v>
      </c>
      <c r="C244" t="s">
        <v>548</v>
      </c>
      <c r="D244" t="s">
        <v>33</v>
      </c>
      <c r="E244">
        <v>34</v>
      </c>
      <c r="F24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4" t="s">
        <v>70</v>
      </c>
      <c r="H244" t="s">
        <v>46</v>
      </c>
      <c r="I244">
        <v>25</v>
      </c>
      <c r="J244" t="str">
        <f>IF(Employee[[#This Row],[DistanceFromHome (KM)]] &lt;= 15, "Near", IF(Employee[[#This Row],[DistanceFromHome (KM)]] &lt;= 25, "Moderate", "Far"))</f>
        <v>Moderate</v>
      </c>
      <c r="K244" t="s">
        <v>55</v>
      </c>
      <c r="L244" t="s">
        <v>40</v>
      </c>
      <c r="M244">
        <v>2</v>
      </c>
      <c r="N244" t="s">
        <v>65</v>
      </c>
      <c r="O244" t="s">
        <v>71</v>
      </c>
      <c r="P244" t="s">
        <v>42</v>
      </c>
      <c r="Q2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44">
        <v>39015</v>
      </c>
      <c r="S244" t="s">
        <v>30</v>
      </c>
      <c r="T244" s="1">
        <v>41532</v>
      </c>
      <c r="U244" t="s">
        <v>30</v>
      </c>
      <c r="V244" s="1">
        <f>EDATE(Employee[[#This Row],[HireDate]], Employee[[#This Row],[YearsAtCompany]] * 12)</f>
        <v>44819</v>
      </c>
      <c r="W244">
        <v>9</v>
      </c>
      <c r="X244">
        <v>5</v>
      </c>
      <c r="Y244">
        <v>6</v>
      </c>
      <c r="Z244">
        <v>4</v>
      </c>
    </row>
    <row r="245" spans="1:26" x14ac:dyDescent="0.35">
      <c r="A245" t="s">
        <v>549</v>
      </c>
      <c r="B245">
        <v>1</v>
      </c>
      <c r="C245" t="s">
        <v>550</v>
      </c>
      <c r="D245" t="s">
        <v>22</v>
      </c>
      <c r="E245">
        <v>35</v>
      </c>
      <c r="F24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5" t="s">
        <v>23</v>
      </c>
      <c r="H245" t="s">
        <v>39</v>
      </c>
      <c r="I245">
        <v>18</v>
      </c>
      <c r="J245" t="str">
        <f>IF(Employee[[#This Row],[DistanceFromHome (KM)]] &lt;= 15, "Near", IF(Employee[[#This Row],[DistanceFromHome (KM)]] &lt;= 25, "Moderate", "Far"))</f>
        <v>Moderate</v>
      </c>
      <c r="K245" t="s">
        <v>34</v>
      </c>
      <c r="L245" t="s">
        <v>40</v>
      </c>
      <c r="M245">
        <v>4</v>
      </c>
      <c r="N245" t="s">
        <v>27</v>
      </c>
      <c r="O245" t="s">
        <v>155</v>
      </c>
      <c r="P245" t="s">
        <v>35</v>
      </c>
      <c r="Q2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45">
        <v>132563</v>
      </c>
      <c r="S245" t="s">
        <v>36</v>
      </c>
      <c r="T245" s="1">
        <v>41539</v>
      </c>
      <c r="U245" t="s">
        <v>30</v>
      </c>
      <c r="V245" s="1">
        <f>EDATE(Employee[[#This Row],[HireDate]], Employee[[#This Row],[YearsAtCompany]] * 12)</f>
        <v>44826</v>
      </c>
      <c r="W245">
        <v>9</v>
      </c>
      <c r="X245">
        <v>1</v>
      </c>
      <c r="Y245">
        <v>6</v>
      </c>
      <c r="Z245">
        <v>9</v>
      </c>
    </row>
    <row r="246" spans="1:26" x14ac:dyDescent="0.35">
      <c r="A246" t="s">
        <v>551</v>
      </c>
      <c r="B246">
        <v>1</v>
      </c>
      <c r="C246" t="s">
        <v>552</v>
      </c>
      <c r="D246" t="s">
        <v>45</v>
      </c>
      <c r="E246">
        <v>33</v>
      </c>
      <c r="F24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6" t="s">
        <v>23</v>
      </c>
      <c r="H246" t="s">
        <v>46</v>
      </c>
      <c r="I246">
        <v>26</v>
      </c>
      <c r="J246" t="str">
        <f>IF(Employee[[#This Row],[DistanceFromHome (KM)]] &lt;= 15, "Near", IF(Employee[[#This Row],[DistanceFromHome (KM)]] &lt;= 25, "Moderate", "Far"))</f>
        <v>Far</v>
      </c>
      <c r="K246" t="s">
        <v>34</v>
      </c>
      <c r="L246" t="s">
        <v>26</v>
      </c>
      <c r="M246">
        <v>3</v>
      </c>
      <c r="N246" t="s">
        <v>61</v>
      </c>
      <c r="O246" t="s">
        <v>48</v>
      </c>
      <c r="P246" t="s">
        <v>35</v>
      </c>
      <c r="Q2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46">
        <v>267009</v>
      </c>
      <c r="S246" t="s">
        <v>30</v>
      </c>
      <c r="T246" s="1">
        <v>41540</v>
      </c>
      <c r="U246" t="s">
        <v>30</v>
      </c>
      <c r="V246" s="1">
        <f>EDATE(Employee[[#This Row],[HireDate]], Employee[[#This Row],[YearsAtCompany]] * 12)</f>
        <v>44827</v>
      </c>
      <c r="W246">
        <v>9</v>
      </c>
      <c r="X246">
        <v>0</v>
      </c>
      <c r="Y246">
        <v>1</v>
      </c>
      <c r="Z246">
        <v>7</v>
      </c>
    </row>
    <row r="247" spans="1:26" x14ac:dyDescent="0.35">
      <c r="A247" t="s">
        <v>553</v>
      </c>
      <c r="B247">
        <v>1</v>
      </c>
      <c r="C247" t="s">
        <v>554</v>
      </c>
      <c r="D247" t="s">
        <v>22</v>
      </c>
      <c r="E247">
        <v>32</v>
      </c>
      <c r="F24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7" t="s">
        <v>23</v>
      </c>
      <c r="H247" t="s">
        <v>24</v>
      </c>
      <c r="I247">
        <v>29</v>
      </c>
      <c r="J247" t="str">
        <f>IF(Employee[[#This Row],[DistanceFromHome (KM)]] &lt;= 15, "Near", IF(Employee[[#This Row],[DistanceFromHome (KM)]] &lt;= 25, "Moderate", "Far"))</f>
        <v>Far</v>
      </c>
      <c r="K247" t="s">
        <v>34</v>
      </c>
      <c r="L247" t="s">
        <v>26</v>
      </c>
      <c r="M247">
        <v>4</v>
      </c>
      <c r="N247" t="s">
        <v>96</v>
      </c>
      <c r="O247" t="s">
        <v>28</v>
      </c>
      <c r="P247" t="s">
        <v>29</v>
      </c>
      <c r="Q2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47">
        <v>68043</v>
      </c>
      <c r="S247" t="s">
        <v>30</v>
      </c>
      <c r="T247" s="1">
        <v>41542</v>
      </c>
      <c r="U247" t="s">
        <v>36</v>
      </c>
      <c r="V247" s="1">
        <f>EDATE(Employee[[#This Row],[HireDate]], Employee[[#This Row],[YearsAtCompany]] * 12)</f>
        <v>44464</v>
      </c>
      <c r="W247">
        <v>8</v>
      </c>
      <c r="X247">
        <v>0</v>
      </c>
      <c r="Y247">
        <v>1</v>
      </c>
      <c r="Z247">
        <v>6</v>
      </c>
    </row>
    <row r="248" spans="1:26" x14ac:dyDescent="0.35">
      <c r="A248" t="s">
        <v>555</v>
      </c>
      <c r="B248">
        <v>1</v>
      </c>
      <c r="C248" t="s">
        <v>556</v>
      </c>
      <c r="D248" t="s">
        <v>33</v>
      </c>
      <c r="E248">
        <v>34</v>
      </c>
      <c r="F24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8" t="s">
        <v>70</v>
      </c>
      <c r="H248" t="s">
        <v>24</v>
      </c>
      <c r="I248">
        <v>40</v>
      </c>
      <c r="J248" t="str">
        <f>IF(Employee[[#This Row],[DistanceFromHome (KM)]] &lt;= 15, "Near", IF(Employee[[#This Row],[DistanceFromHome (KM)]] &lt;= 25, "Moderate", "Far"))</f>
        <v>Far</v>
      </c>
      <c r="K248" t="s">
        <v>25</v>
      </c>
      <c r="L248" t="s">
        <v>40</v>
      </c>
      <c r="M248">
        <v>3</v>
      </c>
      <c r="N248" t="s">
        <v>96</v>
      </c>
      <c r="O248" t="s">
        <v>28</v>
      </c>
      <c r="P248" t="s">
        <v>42</v>
      </c>
      <c r="Q2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48">
        <v>140097</v>
      </c>
      <c r="S248" t="s">
        <v>30</v>
      </c>
      <c r="T248" s="1">
        <v>41544</v>
      </c>
      <c r="U248" t="s">
        <v>30</v>
      </c>
      <c r="V248" s="1">
        <f>EDATE(Employee[[#This Row],[HireDate]], Employee[[#This Row],[YearsAtCompany]] * 12)</f>
        <v>44831</v>
      </c>
      <c r="W248">
        <v>9</v>
      </c>
      <c r="X248">
        <v>2</v>
      </c>
      <c r="Y248">
        <v>8</v>
      </c>
      <c r="Z248">
        <v>6</v>
      </c>
    </row>
    <row r="249" spans="1:26" x14ac:dyDescent="0.35">
      <c r="A249" t="s">
        <v>557</v>
      </c>
      <c r="B249">
        <v>1</v>
      </c>
      <c r="C249" t="s">
        <v>558</v>
      </c>
      <c r="D249" t="s">
        <v>33</v>
      </c>
      <c r="E249">
        <v>36</v>
      </c>
      <c r="F24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49" t="s">
        <v>23</v>
      </c>
      <c r="H249" t="s">
        <v>24</v>
      </c>
      <c r="I249">
        <v>13</v>
      </c>
      <c r="J249" t="str">
        <f>IF(Employee[[#This Row],[DistanceFromHome (KM)]] &lt;= 15, "Near", IF(Employee[[#This Row],[DistanceFromHome (KM)]] &lt;= 25, "Moderate", "Far"))</f>
        <v>Near</v>
      </c>
      <c r="K249" t="s">
        <v>34</v>
      </c>
      <c r="L249" t="s">
        <v>40</v>
      </c>
      <c r="M249">
        <v>5</v>
      </c>
      <c r="N249" t="s">
        <v>27</v>
      </c>
      <c r="O249" t="s">
        <v>79</v>
      </c>
      <c r="P249" t="s">
        <v>42</v>
      </c>
      <c r="Q2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249">
        <v>432191</v>
      </c>
      <c r="S249" t="s">
        <v>30</v>
      </c>
      <c r="T249" s="1">
        <v>41544</v>
      </c>
      <c r="U249" t="s">
        <v>30</v>
      </c>
      <c r="V249" s="1">
        <f>EDATE(Employee[[#This Row],[HireDate]], Employee[[#This Row],[YearsAtCompany]] * 12)</f>
        <v>44831</v>
      </c>
      <c r="W249">
        <v>9</v>
      </c>
      <c r="X249">
        <v>1</v>
      </c>
      <c r="Y249">
        <v>8</v>
      </c>
      <c r="Z249">
        <v>0</v>
      </c>
    </row>
    <row r="250" spans="1:26" x14ac:dyDescent="0.35">
      <c r="A250" t="s">
        <v>559</v>
      </c>
      <c r="B250">
        <v>1</v>
      </c>
      <c r="C250" t="s">
        <v>560</v>
      </c>
      <c r="D250" t="s">
        <v>33</v>
      </c>
      <c r="E250">
        <v>42</v>
      </c>
      <c r="F25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50" t="s">
        <v>23</v>
      </c>
      <c r="H250" t="s">
        <v>24</v>
      </c>
      <c r="I250">
        <v>12</v>
      </c>
      <c r="J250" t="str">
        <f>IF(Employee[[#This Row],[DistanceFromHome (KM)]] &lt;= 15, "Near", IF(Employee[[#This Row],[DistanceFromHome (KM)]] &lt;= 25, "Moderate", "Far"))</f>
        <v>Near</v>
      </c>
      <c r="K250" t="s">
        <v>34</v>
      </c>
      <c r="L250" t="s">
        <v>26</v>
      </c>
      <c r="M250">
        <v>1</v>
      </c>
      <c r="N250" t="s">
        <v>51</v>
      </c>
      <c r="O250" t="s">
        <v>116</v>
      </c>
      <c r="P250" t="s">
        <v>42</v>
      </c>
      <c r="Q2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50">
        <v>70535</v>
      </c>
      <c r="S250" t="s">
        <v>30</v>
      </c>
      <c r="T250" s="1">
        <v>41546</v>
      </c>
      <c r="U250" t="s">
        <v>30</v>
      </c>
      <c r="V250" s="1">
        <f>EDATE(Employee[[#This Row],[HireDate]], Employee[[#This Row],[YearsAtCompany]] * 12)</f>
        <v>44833</v>
      </c>
      <c r="W250">
        <v>9</v>
      </c>
      <c r="X250">
        <v>3</v>
      </c>
      <c r="Y250">
        <v>8</v>
      </c>
      <c r="Z250">
        <v>5</v>
      </c>
    </row>
    <row r="251" spans="1:26" x14ac:dyDescent="0.35">
      <c r="A251" t="s">
        <v>561</v>
      </c>
      <c r="B251">
        <v>1</v>
      </c>
      <c r="C251" t="s">
        <v>562</v>
      </c>
      <c r="D251" t="s">
        <v>22</v>
      </c>
      <c r="E251">
        <v>35</v>
      </c>
      <c r="F25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51" t="s">
        <v>23</v>
      </c>
      <c r="H251" t="s">
        <v>46</v>
      </c>
      <c r="I251">
        <v>7</v>
      </c>
      <c r="J251" t="str">
        <f>IF(Employee[[#This Row],[DistanceFromHome (KM)]] &lt;= 15, "Near", IF(Employee[[#This Row],[DistanceFromHome (KM)]] &lt;= 25, "Moderate", "Far"))</f>
        <v>Near</v>
      </c>
      <c r="K251" t="s">
        <v>55</v>
      </c>
      <c r="L251" t="s">
        <v>56</v>
      </c>
      <c r="M251">
        <v>3</v>
      </c>
      <c r="N251" t="s">
        <v>61</v>
      </c>
      <c r="O251" t="s">
        <v>85</v>
      </c>
      <c r="P251" t="s">
        <v>29</v>
      </c>
      <c r="Q2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51">
        <v>253952</v>
      </c>
      <c r="S251" t="s">
        <v>36</v>
      </c>
      <c r="T251" s="1">
        <v>41549</v>
      </c>
      <c r="U251" t="s">
        <v>30</v>
      </c>
      <c r="V251" s="1">
        <f>EDATE(Employee[[#This Row],[HireDate]], Employee[[#This Row],[YearsAtCompany]] * 12)</f>
        <v>44836</v>
      </c>
      <c r="W251">
        <v>9</v>
      </c>
      <c r="X251">
        <v>9</v>
      </c>
      <c r="Y251">
        <v>9</v>
      </c>
      <c r="Z251">
        <v>4</v>
      </c>
    </row>
    <row r="252" spans="1:26" x14ac:dyDescent="0.35">
      <c r="A252" t="s">
        <v>563</v>
      </c>
      <c r="B252">
        <v>1</v>
      </c>
      <c r="C252" t="s">
        <v>564</v>
      </c>
      <c r="D252" t="s">
        <v>22</v>
      </c>
      <c r="E252">
        <v>45</v>
      </c>
      <c r="F25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52" t="s">
        <v>23</v>
      </c>
      <c r="H252" t="s">
        <v>46</v>
      </c>
      <c r="I252">
        <v>14</v>
      </c>
      <c r="J252" t="str">
        <f>IF(Employee[[#This Row],[DistanceFromHome (KM)]] &lt;= 15, "Near", IF(Employee[[#This Row],[DistanceFromHome (KM)]] &lt;= 25, "Moderate", "Far"))</f>
        <v>Near</v>
      </c>
      <c r="K252" t="s">
        <v>34</v>
      </c>
      <c r="L252" t="s">
        <v>26</v>
      </c>
      <c r="M252">
        <v>2</v>
      </c>
      <c r="N252" t="s">
        <v>47</v>
      </c>
      <c r="O252" t="s">
        <v>76</v>
      </c>
      <c r="P252" t="s">
        <v>29</v>
      </c>
      <c r="Q2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52">
        <v>223124</v>
      </c>
      <c r="S252" t="s">
        <v>30</v>
      </c>
      <c r="T252" s="1">
        <v>41549</v>
      </c>
      <c r="U252" t="s">
        <v>30</v>
      </c>
      <c r="V252" s="1">
        <f>EDATE(Employee[[#This Row],[HireDate]], Employee[[#This Row],[YearsAtCompany]] * 12)</f>
        <v>44836</v>
      </c>
      <c r="W252">
        <v>9</v>
      </c>
      <c r="X252">
        <v>2</v>
      </c>
      <c r="Y252">
        <v>3</v>
      </c>
      <c r="Z252">
        <v>2</v>
      </c>
    </row>
    <row r="253" spans="1:26" x14ac:dyDescent="0.35">
      <c r="A253" t="s">
        <v>565</v>
      </c>
      <c r="B253">
        <v>1</v>
      </c>
      <c r="C253" t="s">
        <v>566</v>
      </c>
      <c r="D253" t="s">
        <v>22</v>
      </c>
      <c r="E253">
        <v>37</v>
      </c>
      <c r="F25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53" t="s">
        <v>23</v>
      </c>
      <c r="H253" t="s">
        <v>46</v>
      </c>
      <c r="I253">
        <v>6</v>
      </c>
      <c r="J253" t="str">
        <f>IF(Employee[[#This Row],[DistanceFromHome (KM)]] &lt;= 15, "Near", IF(Employee[[#This Row],[DistanceFromHome (KM)]] &lt;= 25, "Moderate", "Far"))</f>
        <v>Near</v>
      </c>
      <c r="K253" t="s">
        <v>34</v>
      </c>
      <c r="L253" t="s">
        <v>56</v>
      </c>
      <c r="M253">
        <v>2</v>
      </c>
      <c r="N253" t="s">
        <v>47</v>
      </c>
      <c r="O253" t="s">
        <v>71</v>
      </c>
      <c r="P253" t="s">
        <v>42</v>
      </c>
      <c r="Q2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53">
        <v>42188</v>
      </c>
      <c r="S253" t="s">
        <v>30</v>
      </c>
      <c r="T253" s="1">
        <v>41551</v>
      </c>
      <c r="U253" t="s">
        <v>36</v>
      </c>
      <c r="V253" s="1">
        <f>EDATE(Employee[[#This Row],[HireDate]], Employee[[#This Row],[YearsAtCompany]] * 12)</f>
        <v>44473</v>
      </c>
      <c r="W253">
        <v>8</v>
      </c>
      <c r="X253">
        <v>3</v>
      </c>
      <c r="Y253">
        <v>5</v>
      </c>
      <c r="Z253">
        <v>6</v>
      </c>
    </row>
    <row r="254" spans="1:26" x14ac:dyDescent="0.35">
      <c r="A254" t="s">
        <v>567</v>
      </c>
      <c r="B254">
        <v>1</v>
      </c>
      <c r="C254" t="s">
        <v>568</v>
      </c>
      <c r="D254" t="s">
        <v>22</v>
      </c>
      <c r="E254">
        <v>32</v>
      </c>
      <c r="F25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54" t="s">
        <v>70</v>
      </c>
      <c r="H254" t="s">
        <v>46</v>
      </c>
      <c r="I254">
        <v>15</v>
      </c>
      <c r="J254" t="str">
        <f>IF(Employee[[#This Row],[DistanceFromHome (KM)]] &lt;= 15, "Near", IF(Employee[[#This Row],[DistanceFromHome (KM)]] &lt;= 25, "Moderate", "Far"))</f>
        <v>Near</v>
      </c>
      <c r="K254" t="s">
        <v>34</v>
      </c>
      <c r="L254" t="s">
        <v>26</v>
      </c>
      <c r="M254">
        <v>2</v>
      </c>
      <c r="N254" t="s">
        <v>61</v>
      </c>
      <c r="O254" t="s">
        <v>71</v>
      </c>
      <c r="P254" t="s">
        <v>42</v>
      </c>
      <c r="Q2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54">
        <v>44388</v>
      </c>
      <c r="S254" t="s">
        <v>30</v>
      </c>
      <c r="T254" s="1">
        <v>41557</v>
      </c>
      <c r="U254" t="s">
        <v>30</v>
      </c>
      <c r="V254" s="1">
        <f>EDATE(Employee[[#This Row],[HireDate]], Employee[[#This Row],[YearsAtCompany]] * 12)</f>
        <v>44844</v>
      </c>
      <c r="W254">
        <v>9</v>
      </c>
      <c r="X254">
        <v>8</v>
      </c>
      <c r="Y254">
        <v>9</v>
      </c>
      <c r="Z254">
        <v>8</v>
      </c>
    </row>
    <row r="255" spans="1:26" x14ac:dyDescent="0.35">
      <c r="A255" t="s">
        <v>569</v>
      </c>
      <c r="B255">
        <v>1</v>
      </c>
      <c r="C255" t="s">
        <v>570</v>
      </c>
      <c r="D255" t="s">
        <v>45</v>
      </c>
      <c r="E255">
        <v>33</v>
      </c>
      <c r="F25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55" t="s">
        <v>23</v>
      </c>
      <c r="H255" t="s">
        <v>46</v>
      </c>
      <c r="I255">
        <v>15</v>
      </c>
      <c r="J255" t="str">
        <f>IF(Employee[[#This Row],[DistanceFromHome (KM)]] &lt;= 15, "Near", IF(Employee[[#This Row],[DistanceFromHome (KM)]] &lt;= 25, "Moderate", "Far"))</f>
        <v>Near</v>
      </c>
      <c r="K255" t="s">
        <v>34</v>
      </c>
      <c r="L255" t="s">
        <v>26</v>
      </c>
      <c r="M255">
        <v>4</v>
      </c>
      <c r="N255" t="s">
        <v>65</v>
      </c>
      <c r="O255" t="s">
        <v>85</v>
      </c>
      <c r="P255" t="s">
        <v>42</v>
      </c>
      <c r="Q2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55">
        <v>108095</v>
      </c>
      <c r="S255" t="s">
        <v>36</v>
      </c>
      <c r="T255" s="1">
        <v>41557</v>
      </c>
      <c r="U255" t="s">
        <v>30</v>
      </c>
      <c r="V255" s="1">
        <f>EDATE(Employee[[#This Row],[HireDate]], Employee[[#This Row],[YearsAtCompany]] * 12)</f>
        <v>44844</v>
      </c>
      <c r="W255">
        <v>9</v>
      </c>
      <c r="X255">
        <v>8</v>
      </c>
      <c r="Y255">
        <v>9</v>
      </c>
      <c r="Z255">
        <v>9</v>
      </c>
    </row>
    <row r="256" spans="1:26" x14ac:dyDescent="0.35">
      <c r="A256" t="s">
        <v>571</v>
      </c>
      <c r="B256">
        <v>1</v>
      </c>
      <c r="C256" t="s">
        <v>572</v>
      </c>
      <c r="D256" t="s">
        <v>33</v>
      </c>
      <c r="E256">
        <v>30</v>
      </c>
      <c r="F2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56" t="s">
        <v>23</v>
      </c>
      <c r="H256" t="s">
        <v>46</v>
      </c>
      <c r="I256">
        <v>4</v>
      </c>
      <c r="J256" t="str">
        <f>IF(Employee[[#This Row],[DistanceFromHome (KM)]] &lt;= 15, "Near", IF(Employee[[#This Row],[DistanceFromHome (KM)]] &lt;= 25, "Moderate", "Far"))</f>
        <v>Near</v>
      </c>
      <c r="K256" t="s">
        <v>34</v>
      </c>
      <c r="L256" t="s">
        <v>64</v>
      </c>
      <c r="M256">
        <v>1</v>
      </c>
      <c r="N256" t="s">
        <v>61</v>
      </c>
      <c r="O256" t="s">
        <v>71</v>
      </c>
      <c r="P256" t="s">
        <v>42</v>
      </c>
      <c r="Q2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56">
        <v>42045</v>
      </c>
      <c r="S256" t="s">
        <v>36</v>
      </c>
      <c r="T256" s="1">
        <v>41562</v>
      </c>
      <c r="U256" t="s">
        <v>36</v>
      </c>
      <c r="V256" s="1">
        <f>EDATE(Employee[[#This Row],[HireDate]], Employee[[#This Row],[YearsAtCompany]] * 12)</f>
        <v>43753</v>
      </c>
      <c r="W256">
        <v>6</v>
      </c>
      <c r="X256">
        <v>0</v>
      </c>
      <c r="Y256">
        <v>3</v>
      </c>
      <c r="Z256">
        <v>3</v>
      </c>
    </row>
    <row r="257" spans="1:26" x14ac:dyDescent="0.35">
      <c r="A257" t="s">
        <v>573</v>
      </c>
      <c r="B257">
        <v>1</v>
      </c>
      <c r="C257" t="s">
        <v>574</v>
      </c>
      <c r="D257" t="s">
        <v>22</v>
      </c>
      <c r="E257">
        <v>30</v>
      </c>
      <c r="F2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57" t="s">
        <v>23</v>
      </c>
      <c r="H257" t="s">
        <v>24</v>
      </c>
      <c r="I257">
        <v>35</v>
      </c>
      <c r="J257" t="str">
        <f>IF(Employee[[#This Row],[DistanceFromHome (KM)]] &lt;= 15, "Near", IF(Employee[[#This Row],[DistanceFromHome (KM)]] &lt;= 25, "Moderate", "Far"))</f>
        <v>Far</v>
      </c>
      <c r="K257" t="s">
        <v>34</v>
      </c>
      <c r="L257" t="s">
        <v>26</v>
      </c>
      <c r="M257">
        <v>3</v>
      </c>
      <c r="N257" t="s">
        <v>65</v>
      </c>
      <c r="O257" t="s">
        <v>28</v>
      </c>
      <c r="P257" t="s">
        <v>35</v>
      </c>
      <c r="Q2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57">
        <v>160352</v>
      </c>
      <c r="S257" t="s">
        <v>30</v>
      </c>
      <c r="T257" s="1">
        <v>41565</v>
      </c>
      <c r="U257" t="s">
        <v>30</v>
      </c>
      <c r="V257" s="1">
        <f>EDATE(Employee[[#This Row],[HireDate]], Employee[[#This Row],[YearsAtCompany]] * 12)</f>
        <v>44852</v>
      </c>
      <c r="W257">
        <v>9</v>
      </c>
      <c r="X257">
        <v>0</v>
      </c>
      <c r="Y257">
        <v>5</v>
      </c>
      <c r="Z257">
        <v>4</v>
      </c>
    </row>
    <row r="258" spans="1:26" x14ac:dyDescent="0.35">
      <c r="A258" t="s">
        <v>575</v>
      </c>
      <c r="B258">
        <v>1</v>
      </c>
      <c r="C258" t="s">
        <v>576</v>
      </c>
      <c r="D258" t="s">
        <v>22</v>
      </c>
      <c r="E258">
        <v>48</v>
      </c>
      <c r="F25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58" t="s">
        <v>23</v>
      </c>
      <c r="H258" t="s">
        <v>46</v>
      </c>
      <c r="I258">
        <v>45</v>
      </c>
      <c r="J258" t="str">
        <f>IF(Employee[[#This Row],[DistanceFromHome (KM)]] &lt;= 15, "Near", IF(Employee[[#This Row],[DistanceFromHome (KM)]] &lt;= 25, "Moderate", "Far"))</f>
        <v>Far</v>
      </c>
      <c r="K258" t="s">
        <v>25</v>
      </c>
      <c r="L258" t="s">
        <v>26</v>
      </c>
      <c r="M258">
        <v>3</v>
      </c>
      <c r="N258" t="s">
        <v>65</v>
      </c>
      <c r="O258" t="s">
        <v>85</v>
      </c>
      <c r="P258" t="s">
        <v>35</v>
      </c>
      <c r="Q2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58">
        <v>207456</v>
      </c>
      <c r="S258" t="s">
        <v>30</v>
      </c>
      <c r="T258" s="1">
        <v>41565</v>
      </c>
      <c r="U258" t="s">
        <v>30</v>
      </c>
      <c r="V258" s="1">
        <f>EDATE(Employee[[#This Row],[HireDate]], Employee[[#This Row],[YearsAtCompany]] * 12)</f>
        <v>44852</v>
      </c>
      <c r="W258">
        <v>9</v>
      </c>
      <c r="X258">
        <v>2</v>
      </c>
      <c r="Y258">
        <v>6</v>
      </c>
      <c r="Z258">
        <v>4</v>
      </c>
    </row>
    <row r="259" spans="1:26" x14ac:dyDescent="0.35">
      <c r="A259" t="s">
        <v>577</v>
      </c>
      <c r="B259">
        <v>1</v>
      </c>
      <c r="C259" t="s">
        <v>578</v>
      </c>
      <c r="D259" t="s">
        <v>22</v>
      </c>
      <c r="E259">
        <v>43</v>
      </c>
      <c r="F25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59" t="s">
        <v>23</v>
      </c>
      <c r="H259" t="s">
        <v>46</v>
      </c>
      <c r="I259">
        <v>14</v>
      </c>
      <c r="J259" t="str">
        <f>IF(Employee[[#This Row],[DistanceFromHome (KM)]] &lt;= 15, "Near", IF(Employee[[#This Row],[DistanceFromHome (KM)]] &lt;= 25, "Moderate", "Far"))</f>
        <v>Near</v>
      </c>
      <c r="K259" t="s">
        <v>34</v>
      </c>
      <c r="L259" t="s">
        <v>26</v>
      </c>
      <c r="M259">
        <v>3</v>
      </c>
      <c r="N259" t="s">
        <v>47</v>
      </c>
      <c r="O259" t="s">
        <v>48</v>
      </c>
      <c r="P259" t="s">
        <v>42</v>
      </c>
      <c r="Q2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59">
        <v>309141</v>
      </c>
      <c r="S259" t="s">
        <v>30</v>
      </c>
      <c r="T259" s="1">
        <v>41566</v>
      </c>
      <c r="U259" t="s">
        <v>30</v>
      </c>
      <c r="V259" s="1">
        <f>EDATE(Employee[[#This Row],[HireDate]], Employee[[#This Row],[YearsAtCompany]] * 12)</f>
        <v>44853</v>
      </c>
      <c r="W259">
        <v>9</v>
      </c>
      <c r="X259">
        <v>6</v>
      </c>
      <c r="Y259">
        <v>6</v>
      </c>
      <c r="Z259">
        <v>9</v>
      </c>
    </row>
    <row r="260" spans="1:26" x14ac:dyDescent="0.35">
      <c r="A260" t="s">
        <v>579</v>
      </c>
      <c r="B260">
        <v>1</v>
      </c>
      <c r="C260" t="s">
        <v>580</v>
      </c>
      <c r="D260" t="s">
        <v>22</v>
      </c>
      <c r="E260">
        <v>29</v>
      </c>
      <c r="F2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60" t="s">
        <v>23</v>
      </c>
      <c r="H260" t="s">
        <v>46</v>
      </c>
      <c r="I260">
        <v>9</v>
      </c>
      <c r="J260" t="str">
        <f>IF(Employee[[#This Row],[DistanceFromHome (KM)]] &lt;= 15, "Near", IF(Employee[[#This Row],[DistanceFromHome (KM)]] &lt;= 25, "Moderate", "Far"))</f>
        <v>Near</v>
      </c>
      <c r="K260" t="s">
        <v>55</v>
      </c>
      <c r="L260" t="s">
        <v>60</v>
      </c>
      <c r="M260">
        <v>4</v>
      </c>
      <c r="N260" t="s">
        <v>47</v>
      </c>
      <c r="O260" t="s">
        <v>71</v>
      </c>
      <c r="P260" t="s">
        <v>35</v>
      </c>
      <c r="Q2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60">
        <v>48321</v>
      </c>
      <c r="S260" t="s">
        <v>36</v>
      </c>
      <c r="T260" s="1">
        <v>41573</v>
      </c>
      <c r="U260" t="s">
        <v>36</v>
      </c>
      <c r="V260" s="1">
        <f>EDATE(Employee[[#This Row],[HireDate]], Employee[[#This Row],[YearsAtCompany]] * 12)</f>
        <v>44130</v>
      </c>
      <c r="W260">
        <v>7</v>
      </c>
      <c r="X260">
        <v>2</v>
      </c>
      <c r="Y260">
        <v>3</v>
      </c>
      <c r="Z260">
        <v>2</v>
      </c>
    </row>
    <row r="261" spans="1:26" x14ac:dyDescent="0.35">
      <c r="A261" t="s">
        <v>581</v>
      </c>
      <c r="B261">
        <v>1</v>
      </c>
      <c r="C261" t="s">
        <v>582</v>
      </c>
      <c r="D261" t="s">
        <v>22</v>
      </c>
      <c r="E261">
        <v>47</v>
      </c>
      <c r="F26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61" t="s">
        <v>23</v>
      </c>
      <c r="H261" t="s">
        <v>46</v>
      </c>
      <c r="I261">
        <v>7</v>
      </c>
      <c r="J261" t="str">
        <f>IF(Employee[[#This Row],[DistanceFromHome (KM)]] &lt;= 15, "Near", IF(Employee[[#This Row],[DistanceFromHome (KM)]] &lt;= 25, "Moderate", "Far"))</f>
        <v>Near</v>
      </c>
      <c r="K261" t="s">
        <v>34</v>
      </c>
      <c r="L261" t="s">
        <v>26</v>
      </c>
      <c r="M261">
        <v>3</v>
      </c>
      <c r="N261" t="s">
        <v>61</v>
      </c>
      <c r="O261" t="s">
        <v>71</v>
      </c>
      <c r="P261" t="s">
        <v>42</v>
      </c>
      <c r="Q2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61">
        <v>116165</v>
      </c>
      <c r="S261" t="s">
        <v>30</v>
      </c>
      <c r="T261" s="1">
        <v>41574</v>
      </c>
      <c r="U261" t="s">
        <v>30</v>
      </c>
      <c r="V261" s="1">
        <f>EDATE(Employee[[#This Row],[HireDate]], Employee[[#This Row],[YearsAtCompany]] * 12)</f>
        <v>44861</v>
      </c>
      <c r="W261">
        <v>9</v>
      </c>
      <c r="X261">
        <v>0</v>
      </c>
      <c r="Y261">
        <v>7</v>
      </c>
      <c r="Z261">
        <v>8</v>
      </c>
    </row>
    <row r="262" spans="1:26" x14ac:dyDescent="0.35">
      <c r="A262" t="s">
        <v>583</v>
      </c>
      <c r="B262">
        <v>1</v>
      </c>
      <c r="C262" t="s">
        <v>584</v>
      </c>
      <c r="D262" t="s">
        <v>33</v>
      </c>
      <c r="E262">
        <v>39</v>
      </c>
      <c r="F26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62" t="s">
        <v>23</v>
      </c>
      <c r="H262" t="s">
        <v>46</v>
      </c>
      <c r="I262">
        <v>33</v>
      </c>
      <c r="J262" t="str">
        <f>IF(Employee[[#This Row],[DistanceFromHome (KM)]] &lt;= 15, "Near", IF(Employee[[#This Row],[DistanceFromHome (KM)]] &lt;= 25, "Moderate", "Far"))</f>
        <v>Far</v>
      </c>
      <c r="K262" t="s">
        <v>55</v>
      </c>
      <c r="L262" t="s">
        <v>56</v>
      </c>
      <c r="M262">
        <v>2</v>
      </c>
      <c r="N262" t="s">
        <v>61</v>
      </c>
      <c r="O262" t="s">
        <v>76</v>
      </c>
      <c r="P262" t="s">
        <v>42</v>
      </c>
      <c r="Q2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62">
        <v>99602</v>
      </c>
      <c r="S262" t="s">
        <v>30</v>
      </c>
      <c r="T262" s="1">
        <v>41576</v>
      </c>
      <c r="U262" t="s">
        <v>30</v>
      </c>
      <c r="V262" s="1">
        <f>EDATE(Employee[[#This Row],[HireDate]], Employee[[#This Row],[YearsAtCompany]] * 12)</f>
        <v>44863</v>
      </c>
      <c r="W262">
        <v>9</v>
      </c>
      <c r="X262">
        <v>5</v>
      </c>
      <c r="Y262">
        <v>8</v>
      </c>
      <c r="Z262">
        <v>4</v>
      </c>
    </row>
    <row r="263" spans="1:26" x14ac:dyDescent="0.35">
      <c r="A263" t="s">
        <v>585</v>
      </c>
      <c r="B263">
        <v>1</v>
      </c>
      <c r="C263" t="s">
        <v>586</v>
      </c>
      <c r="D263" t="s">
        <v>22</v>
      </c>
      <c r="E263">
        <v>32</v>
      </c>
      <c r="F26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63" t="s">
        <v>23</v>
      </c>
      <c r="H263" t="s">
        <v>46</v>
      </c>
      <c r="I263">
        <v>20</v>
      </c>
      <c r="J263" t="str">
        <f>IF(Employee[[#This Row],[DistanceFromHome (KM)]] &lt;= 15, "Near", IF(Employee[[#This Row],[DistanceFromHome (KM)]] &lt;= 25, "Moderate", "Far"))</f>
        <v>Moderate</v>
      </c>
      <c r="K263" t="s">
        <v>25</v>
      </c>
      <c r="L263" t="s">
        <v>64</v>
      </c>
      <c r="M263">
        <v>4</v>
      </c>
      <c r="N263" t="s">
        <v>47</v>
      </c>
      <c r="O263" t="s">
        <v>71</v>
      </c>
      <c r="P263" t="s">
        <v>35</v>
      </c>
      <c r="Q2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63">
        <v>85884</v>
      </c>
      <c r="S263" t="s">
        <v>30</v>
      </c>
      <c r="T263" s="1">
        <v>41578</v>
      </c>
      <c r="U263" t="s">
        <v>30</v>
      </c>
      <c r="V263" s="1">
        <f>EDATE(Employee[[#This Row],[HireDate]], Employee[[#This Row],[YearsAtCompany]] * 12)</f>
        <v>44865</v>
      </c>
      <c r="W263">
        <v>9</v>
      </c>
      <c r="X263">
        <v>9</v>
      </c>
      <c r="Y263">
        <v>9</v>
      </c>
      <c r="Z263">
        <v>5</v>
      </c>
    </row>
    <row r="264" spans="1:26" x14ac:dyDescent="0.35">
      <c r="A264" t="s">
        <v>587</v>
      </c>
      <c r="B264">
        <v>1</v>
      </c>
      <c r="C264" t="s">
        <v>588</v>
      </c>
      <c r="D264" t="s">
        <v>33</v>
      </c>
      <c r="E264">
        <v>48</v>
      </c>
      <c r="F26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64" t="s">
        <v>23</v>
      </c>
      <c r="H264" t="s">
        <v>46</v>
      </c>
      <c r="I264">
        <v>20</v>
      </c>
      <c r="J264" t="str">
        <f>IF(Employee[[#This Row],[DistanceFromHome (KM)]] &lt;= 15, "Near", IF(Employee[[#This Row],[DistanceFromHome (KM)]] &lt;= 25, "Moderate", "Far"))</f>
        <v>Moderate</v>
      </c>
      <c r="K264" t="s">
        <v>34</v>
      </c>
      <c r="L264" t="s">
        <v>26</v>
      </c>
      <c r="M264">
        <v>3</v>
      </c>
      <c r="N264" t="s">
        <v>61</v>
      </c>
      <c r="O264" t="s">
        <v>82</v>
      </c>
      <c r="P264" t="s">
        <v>42</v>
      </c>
      <c r="Q2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64">
        <v>56546</v>
      </c>
      <c r="S264" t="s">
        <v>30</v>
      </c>
      <c r="T264" s="1">
        <v>41579</v>
      </c>
      <c r="U264" t="s">
        <v>30</v>
      </c>
      <c r="V264" s="1">
        <f>EDATE(Employee[[#This Row],[HireDate]], Employee[[#This Row],[YearsAtCompany]] * 12)</f>
        <v>44866</v>
      </c>
      <c r="W264">
        <v>9</v>
      </c>
      <c r="X264">
        <v>4</v>
      </c>
      <c r="Y264">
        <v>6</v>
      </c>
      <c r="Z264">
        <v>3</v>
      </c>
    </row>
    <row r="265" spans="1:26" x14ac:dyDescent="0.35">
      <c r="A265" t="s">
        <v>589</v>
      </c>
      <c r="B265">
        <v>1</v>
      </c>
      <c r="C265" t="s">
        <v>590</v>
      </c>
      <c r="D265" t="s">
        <v>33</v>
      </c>
      <c r="E265">
        <v>30</v>
      </c>
      <c r="F2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65" t="s">
        <v>23</v>
      </c>
      <c r="H265" t="s">
        <v>24</v>
      </c>
      <c r="I265">
        <v>42</v>
      </c>
      <c r="J265" t="str">
        <f>IF(Employee[[#This Row],[DistanceFromHome (KM)]] &lt;= 15, "Near", IF(Employee[[#This Row],[DistanceFromHome (KM)]] &lt;= 25, "Moderate", "Far"))</f>
        <v>Far</v>
      </c>
      <c r="K265" t="s">
        <v>34</v>
      </c>
      <c r="L265" t="s">
        <v>26</v>
      </c>
      <c r="M265">
        <v>4</v>
      </c>
      <c r="N265" t="s">
        <v>27</v>
      </c>
      <c r="O265" t="s">
        <v>28</v>
      </c>
      <c r="P265" t="s">
        <v>35</v>
      </c>
      <c r="Q2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65">
        <v>148862</v>
      </c>
      <c r="S265" t="s">
        <v>36</v>
      </c>
      <c r="T265" s="1">
        <v>41581</v>
      </c>
      <c r="U265" t="s">
        <v>36</v>
      </c>
      <c r="V265" s="1">
        <f>EDATE(Employee[[#This Row],[HireDate]], Employee[[#This Row],[YearsAtCompany]] * 12)</f>
        <v>42311</v>
      </c>
      <c r="W265">
        <v>2</v>
      </c>
      <c r="X265">
        <v>0</v>
      </c>
      <c r="Y265">
        <v>1</v>
      </c>
      <c r="Z265">
        <v>1</v>
      </c>
    </row>
    <row r="266" spans="1:26" x14ac:dyDescent="0.35">
      <c r="A266" t="s">
        <v>591</v>
      </c>
      <c r="B266">
        <v>1</v>
      </c>
      <c r="C266" t="s">
        <v>592</v>
      </c>
      <c r="D266" t="s">
        <v>593</v>
      </c>
      <c r="E266">
        <v>43</v>
      </c>
      <c r="F26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66" t="s">
        <v>23</v>
      </c>
      <c r="H266" t="s">
        <v>46</v>
      </c>
      <c r="I266">
        <v>14</v>
      </c>
      <c r="J266" t="str">
        <f>IF(Employee[[#This Row],[DistanceFromHome (KM)]] &lt;= 15, "Near", IF(Employee[[#This Row],[DistanceFromHome (KM)]] &lt;= 25, "Moderate", "Far"))</f>
        <v>Near</v>
      </c>
      <c r="K266" t="s">
        <v>55</v>
      </c>
      <c r="L266" t="s">
        <v>26</v>
      </c>
      <c r="M266">
        <v>4</v>
      </c>
      <c r="N266" t="s">
        <v>61</v>
      </c>
      <c r="O266" t="s">
        <v>48</v>
      </c>
      <c r="P266" t="s">
        <v>42</v>
      </c>
      <c r="Q2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66">
        <v>365504</v>
      </c>
      <c r="S266" t="s">
        <v>36</v>
      </c>
      <c r="T266" s="1">
        <v>41582</v>
      </c>
      <c r="U266" t="s">
        <v>30</v>
      </c>
      <c r="V266" s="1">
        <f>EDATE(Employee[[#This Row],[HireDate]], Employee[[#This Row],[YearsAtCompany]] * 12)</f>
        <v>44869</v>
      </c>
      <c r="W266">
        <v>9</v>
      </c>
      <c r="X266">
        <v>6</v>
      </c>
      <c r="Y266">
        <v>7</v>
      </c>
      <c r="Z266">
        <v>8</v>
      </c>
    </row>
    <row r="267" spans="1:26" x14ac:dyDescent="0.35">
      <c r="A267" t="s">
        <v>594</v>
      </c>
      <c r="B267">
        <v>1</v>
      </c>
      <c r="C267" t="s">
        <v>595</v>
      </c>
      <c r="D267" t="s">
        <v>22</v>
      </c>
      <c r="E267">
        <v>44</v>
      </c>
      <c r="F26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67" t="s">
        <v>23</v>
      </c>
      <c r="H267" t="s">
        <v>46</v>
      </c>
      <c r="I267">
        <v>21</v>
      </c>
      <c r="J267" t="str">
        <f>IF(Employee[[#This Row],[DistanceFromHome (KM)]] &lt;= 15, "Near", IF(Employee[[#This Row],[DistanceFromHome (KM)]] &lt;= 25, "Moderate", "Far"))</f>
        <v>Moderate</v>
      </c>
      <c r="K267" t="s">
        <v>55</v>
      </c>
      <c r="L267" t="s">
        <v>60</v>
      </c>
      <c r="M267">
        <v>2</v>
      </c>
      <c r="N267" t="s">
        <v>47</v>
      </c>
      <c r="O267" t="s">
        <v>82</v>
      </c>
      <c r="P267" t="s">
        <v>42</v>
      </c>
      <c r="Q2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67">
        <v>91563</v>
      </c>
      <c r="S267" t="s">
        <v>30</v>
      </c>
      <c r="T267" s="1">
        <v>41584</v>
      </c>
      <c r="U267" t="s">
        <v>30</v>
      </c>
      <c r="V267" s="1">
        <f>EDATE(Employee[[#This Row],[HireDate]], Employee[[#This Row],[YearsAtCompany]] * 12)</f>
        <v>44871</v>
      </c>
      <c r="W267">
        <v>9</v>
      </c>
      <c r="X267">
        <v>9</v>
      </c>
      <c r="Y267">
        <v>9</v>
      </c>
      <c r="Z267">
        <v>8</v>
      </c>
    </row>
    <row r="268" spans="1:26" x14ac:dyDescent="0.35">
      <c r="A268" t="s">
        <v>596</v>
      </c>
      <c r="B268">
        <v>1</v>
      </c>
      <c r="C268" t="s">
        <v>597</v>
      </c>
      <c r="D268" t="s">
        <v>33</v>
      </c>
      <c r="E268">
        <v>30</v>
      </c>
      <c r="F2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68" t="s">
        <v>70</v>
      </c>
      <c r="H268" t="s">
        <v>24</v>
      </c>
      <c r="I268">
        <v>25</v>
      </c>
      <c r="J268" t="str">
        <f>IF(Employee[[#This Row],[DistanceFromHome (KM)]] &lt;= 15, "Near", IF(Employee[[#This Row],[DistanceFromHome (KM)]] &lt;= 25, "Moderate", "Far"))</f>
        <v>Moderate</v>
      </c>
      <c r="K268" t="s">
        <v>34</v>
      </c>
      <c r="L268" t="s">
        <v>26</v>
      </c>
      <c r="M268">
        <v>2</v>
      </c>
      <c r="N268" t="s">
        <v>27</v>
      </c>
      <c r="O268" t="s">
        <v>28</v>
      </c>
      <c r="P268" t="s">
        <v>29</v>
      </c>
      <c r="Q2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68">
        <v>135919</v>
      </c>
      <c r="S268" t="s">
        <v>30</v>
      </c>
      <c r="T268" s="1">
        <v>41586</v>
      </c>
      <c r="U268" t="s">
        <v>30</v>
      </c>
      <c r="V268" s="1">
        <f>EDATE(Employee[[#This Row],[HireDate]], Employee[[#This Row],[YearsAtCompany]] * 12)</f>
        <v>44873</v>
      </c>
      <c r="W268">
        <v>9</v>
      </c>
      <c r="X268">
        <v>6</v>
      </c>
      <c r="Y268">
        <v>6</v>
      </c>
      <c r="Z268">
        <v>0</v>
      </c>
    </row>
    <row r="269" spans="1:26" x14ac:dyDescent="0.35">
      <c r="A269" t="s">
        <v>598</v>
      </c>
      <c r="B269">
        <v>1</v>
      </c>
      <c r="C269" t="s">
        <v>599</v>
      </c>
      <c r="D269" t="s">
        <v>22</v>
      </c>
      <c r="E269">
        <v>28</v>
      </c>
      <c r="F2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69" t="s">
        <v>70</v>
      </c>
      <c r="H269" t="s">
        <v>46</v>
      </c>
      <c r="I269">
        <v>6</v>
      </c>
      <c r="J269" t="str">
        <f>IF(Employee[[#This Row],[DistanceFromHome (KM)]] &lt;= 15, "Near", IF(Employee[[#This Row],[DistanceFromHome (KM)]] &lt;= 25, "Moderate", "Far"))</f>
        <v>Near</v>
      </c>
      <c r="K269" t="s">
        <v>34</v>
      </c>
      <c r="L269" t="s">
        <v>26</v>
      </c>
      <c r="M269">
        <v>1</v>
      </c>
      <c r="N269" t="s">
        <v>61</v>
      </c>
      <c r="O269" t="s">
        <v>82</v>
      </c>
      <c r="P269" t="s">
        <v>29</v>
      </c>
      <c r="Q2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69">
        <v>47148</v>
      </c>
      <c r="S269" t="s">
        <v>30</v>
      </c>
      <c r="T269" s="1">
        <v>41587</v>
      </c>
      <c r="U269" t="s">
        <v>30</v>
      </c>
      <c r="V269" s="1">
        <f>EDATE(Employee[[#This Row],[HireDate]], Employee[[#This Row],[YearsAtCompany]] * 12)</f>
        <v>44874</v>
      </c>
      <c r="W269">
        <v>9</v>
      </c>
      <c r="X269">
        <v>3</v>
      </c>
      <c r="Y269">
        <v>8</v>
      </c>
      <c r="Z269">
        <v>8</v>
      </c>
    </row>
    <row r="270" spans="1:26" x14ac:dyDescent="0.35">
      <c r="A270" t="s">
        <v>600</v>
      </c>
      <c r="B270">
        <v>1</v>
      </c>
      <c r="C270" t="s">
        <v>601</v>
      </c>
      <c r="D270" t="s">
        <v>22</v>
      </c>
      <c r="E270">
        <v>33</v>
      </c>
      <c r="F27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70" t="s">
        <v>70</v>
      </c>
      <c r="H270" t="s">
        <v>24</v>
      </c>
      <c r="I270">
        <v>33</v>
      </c>
      <c r="J270" t="str">
        <f>IF(Employee[[#This Row],[DistanceFromHome (KM)]] &lt;= 15, "Near", IF(Employee[[#This Row],[DistanceFromHome (KM)]] &lt;= 25, "Moderate", "Far"))</f>
        <v>Far</v>
      </c>
      <c r="K270" t="s">
        <v>34</v>
      </c>
      <c r="L270" t="s">
        <v>56</v>
      </c>
      <c r="M270">
        <v>5</v>
      </c>
      <c r="N270" t="s">
        <v>27</v>
      </c>
      <c r="O270" t="s">
        <v>28</v>
      </c>
      <c r="P270" t="s">
        <v>42</v>
      </c>
      <c r="Q2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70">
        <v>115114</v>
      </c>
      <c r="S270" t="s">
        <v>30</v>
      </c>
      <c r="T270" s="1">
        <v>41590</v>
      </c>
      <c r="U270" t="s">
        <v>30</v>
      </c>
      <c r="V270" s="1">
        <f>EDATE(Employee[[#This Row],[HireDate]], Employee[[#This Row],[YearsAtCompany]] * 12)</f>
        <v>44877</v>
      </c>
      <c r="W270">
        <v>9</v>
      </c>
      <c r="X270">
        <v>9</v>
      </c>
      <c r="Y270">
        <v>9</v>
      </c>
      <c r="Z270">
        <v>6</v>
      </c>
    </row>
    <row r="271" spans="1:26" x14ac:dyDescent="0.35">
      <c r="A271" t="s">
        <v>602</v>
      </c>
      <c r="B271">
        <v>1</v>
      </c>
      <c r="C271" t="s">
        <v>603</v>
      </c>
      <c r="D271" t="s">
        <v>33</v>
      </c>
      <c r="E271">
        <v>28</v>
      </c>
      <c r="F2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71" t="s">
        <v>70</v>
      </c>
      <c r="H271" t="s">
        <v>24</v>
      </c>
      <c r="I271">
        <v>4</v>
      </c>
      <c r="J271" t="str">
        <f>IF(Employee[[#This Row],[DistanceFromHome (KM)]] &lt;= 15, "Near", IF(Employee[[#This Row],[DistanceFromHome (KM)]] &lt;= 25, "Moderate", "Far"))</f>
        <v>Near</v>
      </c>
      <c r="K271" t="s">
        <v>34</v>
      </c>
      <c r="L271" t="s">
        <v>60</v>
      </c>
      <c r="M271">
        <v>4</v>
      </c>
      <c r="N271" t="s">
        <v>65</v>
      </c>
      <c r="O271" t="s">
        <v>28</v>
      </c>
      <c r="P271" t="s">
        <v>35</v>
      </c>
      <c r="Q2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71">
        <v>110839</v>
      </c>
      <c r="S271" t="s">
        <v>30</v>
      </c>
      <c r="T271" s="1">
        <v>41590</v>
      </c>
      <c r="U271" t="s">
        <v>30</v>
      </c>
      <c r="V271" s="1">
        <f>EDATE(Employee[[#This Row],[HireDate]], Employee[[#This Row],[YearsAtCompany]] * 12)</f>
        <v>44877</v>
      </c>
      <c r="W271">
        <v>9</v>
      </c>
      <c r="X271">
        <v>8</v>
      </c>
      <c r="Y271">
        <v>8</v>
      </c>
      <c r="Z271">
        <v>4</v>
      </c>
    </row>
    <row r="272" spans="1:26" x14ac:dyDescent="0.35">
      <c r="A272" t="s">
        <v>604</v>
      </c>
      <c r="B272">
        <v>1</v>
      </c>
      <c r="C272" t="s">
        <v>605</v>
      </c>
      <c r="D272" t="s">
        <v>33</v>
      </c>
      <c r="E272">
        <v>45</v>
      </c>
      <c r="F27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72" t="s">
        <v>70</v>
      </c>
      <c r="H272" t="s">
        <v>46</v>
      </c>
      <c r="I272">
        <v>6</v>
      </c>
      <c r="J272" t="str">
        <f>IF(Employee[[#This Row],[DistanceFromHome (KM)]] &lt;= 15, "Near", IF(Employee[[#This Row],[DistanceFromHome (KM)]] &lt;= 25, "Moderate", "Far"))</f>
        <v>Near</v>
      </c>
      <c r="K272" t="s">
        <v>34</v>
      </c>
      <c r="L272" t="s">
        <v>56</v>
      </c>
      <c r="M272">
        <v>4</v>
      </c>
      <c r="N272" t="s">
        <v>61</v>
      </c>
      <c r="O272" t="s">
        <v>82</v>
      </c>
      <c r="P272" t="s">
        <v>29</v>
      </c>
      <c r="Q2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72">
        <v>92613</v>
      </c>
      <c r="S272" t="s">
        <v>36</v>
      </c>
      <c r="T272" s="1">
        <v>41601</v>
      </c>
      <c r="U272" t="s">
        <v>30</v>
      </c>
      <c r="V272" s="1">
        <f>EDATE(Employee[[#This Row],[HireDate]], Employee[[#This Row],[YearsAtCompany]] * 12)</f>
        <v>44888</v>
      </c>
      <c r="W272">
        <v>9</v>
      </c>
      <c r="X272">
        <v>6</v>
      </c>
      <c r="Y272">
        <v>6</v>
      </c>
      <c r="Z272">
        <v>2</v>
      </c>
    </row>
    <row r="273" spans="1:26" x14ac:dyDescent="0.35">
      <c r="A273" t="s">
        <v>606</v>
      </c>
      <c r="B273">
        <v>1</v>
      </c>
      <c r="C273" t="s">
        <v>607</v>
      </c>
      <c r="D273" t="s">
        <v>33</v>
      </c>
      <c r="E273">
        <v>37</v>
      </c>
      <c r="F27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73" t="s">
        <v>70</v>
      </c>
      <c r="H273" t="s">
        <v>46</v>
      </c>
      <c r="I273">
        <v>7</v>
      </c>
      <c r="J273" t="str">
        <f>IF(Employee[[#This Row],[DistanceFromHome (KM)]] &lt;= 15, "Near", IF(Employee[[#This Row],[DistanceFromHome (KM)]] &lt;= 25, "Moderate", "Far"))</f>
        <v>Near</v>
      </c>
      <c r="K273" t="s">
        <v>55</v>
      </c>
      <c r="L273" t="s">
        <v>56</v>
      </c>
      <c r="M273">
        <v>4</v>
      </c>
      <c r="N273" t="s">
        <v>61</v>
      </c>
      <c r="O273" t="s">
        <v>138</v>
      </c>
      <c r="P273" t="s">
        <v>29</v>
      </c>
      <c r="Q2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73">
        <v>276322</v>
      </c>
      <c r="S273" t="s">
        <v>30</v>
      </c>
      <c r="T273" s="1">
        <v>41604</v>
      </c>
      <c r="U273" t="s">
        <v>30</v>
      </c>
      <c r="V273" s="1">
        <f>EDATE(Employee[[#This Row],[HireDate]], Employee[[#This Row],[YearsAtCompany]] * 12)</f>
        <v>44891</v>
      </c>
      <c r="W273">
        <v>9</v>
      </c>
      <c r="X273">
        <v>0</v>
      </c>
      <c r="Y273">
        <v>9</v>
      </c>
      <c r="Z273">
        <v>1</v>
      </c>
    </row>
    <row r="274" spans="1:26" x14ac:dyDescent="0.35">
      <c r="A274" t="s">
        <v>608</v>
      </c>
      <c r="B274">
        <v>1</v>
      </c>
      <c r="C274" t="s">
        <v>609</v>
      </c>
      <c r="D274" t="s">
        <v>33</v>
      </c>
      <c r="E274">
        <v>44</v>
      </c>
      <c r="F27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74" t="s">
        <v>23</v>
      </c>
      <c r="H274" t="s">
        <v>46</v>
      </c>
      <c r="I274">
        <v>4</v>
      </c>
      <c r="J274" t="str">
        <f>IF(Employee[[#This Row],[DistanceFromHome (KM)]] &lt;= 15, "Near", IF(Employee[[#This Row],[DistanceFromHome (KM)]] &lt;= 25, "Moderate", "Far"))</f>
        <v>Near</v>
      </c>
      <c r="K274" t="s">
        <v>25</v>
      </c>
      <c r="L274" t="s">
        <v>56</v>
      </c>
      <c r="M274">
        <v>3</v>
      </c>
      <c r="N274" t="s">
        <v>47</v>
      </c>
      <c r="O274" t="s">
        <v>71</v>
      </c>
      <c r="P274" t="s">
        <v>42</v>
      </c>
      <c r="Q2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74">
        <v>74172</v>
      </c>
      <c r="S274" t="s">
        <v>30</v>
      </c>
      <c r="T274" s="1">
        <v>41604</v>
      </c>
      <c r="U274" t="s">
        <v>30</v>
      </c>
      <c r="V274" s="1">
        <f>EDATE(Employee[[#This Row],[HireDate]], Employee[[#This Row],[YearsAtCompany]] * 12)</f>
        <v>44891</v>
      </c>
      <c r="W274">
        <v>9</v>
      </c>
      <c r="X274">
        <v>8</v>
      </c>
      <c r="Y274">
        <v>9</v>
      </c>
      <c r="Z274">
        <v>9</v>
      </c>
    </row>
    <row r="275" spans="1:26" x14ac:dyDescent="0.35">
      <c r="A275" t="s">
        <v>610</v>
      </c>
      <c r="B275">
        <v>1</v>
      </c>
      <c r="C275" t="s">
        <v>611</v>
      </c>
      <c r="D275" t="s">
        <v>22</v>
      </c>
      <c r="E275">
        <v>30</v>
      </c>
      <c r="F2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75" t="s">
        <v>23</v>
      </c>
      <c r="H275" t="s">
        <v>46</v>
      </c>
      <c r="I275">
        <v>26</v>
      </c>
      <c r="J275" t="str">
        <f>IF(Employee[[#This Row],[DistanceFromHome (KM)]] &lt;= 15, "Near", IF(Employee[[#This Row],[DistanceFromHome (KM)]] &lt;= 25, "Moderate", "Far"))</f>
        <v>Far</v>
      </c>
      <c r="K275" t="s">
        <v>55</v>
      </c>
      <c r="L275" t="s">
        <v>60</v>
      </c>
      <c r="M275">
        <v>4</v>
      </c>
      <c r="N275" t="s">
        <v>47</v>
      </c>
      <c r="O275" t="s">
        <v>71</v>
      </c>
      <c r="P275" t="s">
        <v>42</v>
      </c>
      <c r="Q2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75">
        <v>36280</v>
      </c>
      <c r="S275" t="s">
        <v>30</v>
      </c>
      <c r="T275" s="1">
        <v>41612</v>
      </c>
      <c r="U275" t="s">
        <v>30</v>
      </c>
      <c r="V275" s="1">
        <f>EDATE(Employee[[#This Row],[HireDate]], Employee[[#This Row],[YearsAtCompany]] * 12)</f>
        <v>44899</v>
      </c>
      <c r="W275">
        <v>9</v>
      </c>
      <c r="X275">
        <v>9</v>
      </c>
      <c r="Y275">
        <v>9</v>
      </c>
      <c r="Z275">
        <v>9</v>
      </c>
    </row>
    <row r="276" spans="1:26" x14ac:dyDescent="0.35">
      <c r="A276" t="s">
        <v>612</v>
      </c>
      <c r="B276">
        <v>1</v>
      </c>
      <c r="C276" t="s">
        <v>613</v>
      </c>
      <c r="D276" t="s">
        <v>22</v>
      </c>
      <c r="E276">
        <v>40</v>
      </c>
      <c r="F27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76" t="s">
        <v>23</v>
      </c>
      <c r="H276" t="s">
        <v>39</v>
      </c>
      <c r="I276">
        <v>7</v>
      </c>
      <c r="J276" t="str">
        <f>IF(Employee[[#This Row],[DistanceFromHome (KM)]] &lt;= 15, "Near", IF(Employee[[#This Row],[DistanceFromHome (KM)]] &lt;= 25, "Moderate", "Far"))</f>
        <v>Near</v>
      </c>
      <c r="K276" t="s">
        <v>34</v>
      </c>
      <c r="L276" t="s">
        <v>26</v>
      </c>
      <c r="M276">
        <v>4</v>
      </c>
      <c r="N276" t="s">
        <v>51</v>
      </c>
      <c r="O276" t="s">
        <v>52</v>
      </c>
      <c r="P276" t="s">
        <v>35</v>
      </c>
      <c r="Q2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76">
        <v>70703</v>
      </c>
      <c r="S276" t="s">
        <v>30</v>
      </c>
      <c r="T276" s="1">
        <v>41612</v>
      </c>
      <c r="U276" t="s">
        <v>30</v>
      </c>
      <c r="V276" s="1">
        <f>EDATE(Employee[[#This Row],[HireDate]], Employee[[#This Row],[YearsAtCompany]] * 12)</f>
        <v>44899</v>
      </c>
      <c r="W276">
        <v>9</v>
      </c>
      <c r="X276">
        <v>0</v>
      </c>
      <c r="Y276">
        <v>9</v>
      </c>
      <c r="Z276">
        <v>7</v>
      </c>
    </row>
    <row r="277" spans="1:26" x14ac:dyDescent="0.35">
      <c r="A277" t="s">
        <v>614</v>
      </c>
      <c r="B277">
        <v>1</v>
      </c>
      <c r="C277" t="s">
        <v>615</v>
      </c>
      <c r="D277" t="s">
        <v>22</v>
      </c>
      <c r="E277">
        <v>48</v>
      </c>
      <c r="F27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77" t="s">
        <v>70</v>
      </c>
      <c r="H277" t="s">
        <v>24</v>
      </c>
      <c r="I277">
        <v>2</v>
      </c>
      <c r="J277" t="str">
        <f>IF(Employee[[#This Row],[DistanceFromHome (KM)]] &lt;= 15, "Near", IF(Employee[[#This Row],[DistanceFromHome (KM)]] &lt;= 25, "Moderate", "Far"))</f>
        <v>Near</v>
      </c>
      <c r="K277" t="s">
        <v>34</v>
      </c>
      <c r="L277" t="s">
        <v>26</v>
      </c>
      <c r="M277">
        <v>1</v>
      </c>
      <c r="N277" t="s">
        <v>51</v>
      </c>
      <c r="O277" t="s">
        <v>116</v>
      </c>
      <c r="P277" t="s">
        <v>35</v>
      </c>
      <c r="Q2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77">
        <v>37124</v>
      </c>
      <c r="S277" t="s">
        <v>30</v>
      </c>
      <c r="T277" s="1">
        <v>41614</v>
      </c>
      <c r="U277" t="s">
        <v>36</v>
      </c>
      <c r="V277" s="1">
        <f>EDATE(Employee[[#This Row],[HireDate]], Employee[[#This Row],[YearsAtCompany]] * 12)</f>
        <v>44901</v>
      </c>
      <c r="W277">
        <v>9</v>
      </c>
      <c r="X277">
        <v>8</v>
      </c>
      <c r="Y277">
        <v>8</v>
      </c>
      <c r="Z277">
        <v>7</v>
      </c>
    </row>
    <row r="278" spans="1:26" x14ac:dyDescent="0.35">
      <c r="A278" t="s">
        <v>616</v>
      </c>
      <c r="B278">
        <v>1</v>
      </c>
      <c r="C278" t="s">
        <v>617</v>
      </c>
      <c r="D278" t="s">
        <v>22</v>
      </c>
      <c r="E278">
        <v>41</v>
      </c>
      <c r="F27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78" t="s">
        <v>59</v>
      </c>
      <c r="H278" t="s">
        <v>46</v>
      </c>
      <c r="I278">
        <v>22</v>
      </c>
      <c r="J278" t="str">
        <f>IF(Employee[[#This Row],[DistanceFromHome (KM)]] &lt;= 15, "Near", IF(Employee[[#This Row],[DistanceFromHome (KM)]] &lt;= 25, "Moderate", "Far"))</f>
        <v>Moderate</v>
      </c>
      <c r="K278" t="s">
        <v>34</v>
      </c>
      <c r="L278" t="s">
        <v>64</v>
      </c>
      <c r="M278">
        <v>3</v>
      </c>
      <c r="N278" t="s">
        <v>47</v>
      </c>
      <c r="O278" t="s">
        <v>71</v>
      </c>
      <c r="P278" t="s">
        <v>42</v>
      </c>
      <c r="Q2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78">
        <v>52581</v>
      </c>
      <c r="S278" t="s">
        <v>30</v>
      </c>
      <c r="T278" s="1">
        <v>41617</v>
      </c>
      <c r="U278" t="s">
        <v>30</v>
      </c>
      <c r="V278" s="1">
        <f>EDATE(Employee[[#This Row],[HireDate]], Employee[[#This Row],[YearsAtCompany]] * 12)</f>
        <v>44904</v>
      </c>
      <c r="W278">
        <v>9</v>
      </c>
      <c r="X278">
        <v>8</v>
      </c>
      <c r="Y278">
        <v>8</v>
      </c>
      <c r="Z278">
        <v>7</v>
      </c>
    </row>
    <row r="279" spans="1:26" x14ac:dyDescent="0.35">
      <c r="A279" t="s">
        <v>618</v>
      </c>
      <c r="B279">
        <v>1</v>
      </c>
      <c r="C279" t="s">
        <v>619</v>
      </c>
      <c r="D279" t="s">
        <v>45</v>
      </c>
      <c r="E279">
        <v>40</v>
      </c>
      <c r="F27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79" t="s">
        <v>23</v>
      </c>
      <c r="H279" t="s">
        <v>46</v>
      </c>
      <c r="I279">
        <v>30</v>
      </c>
      <c r="J279" t="str">
        <f>IF(Employee[[#This Row],[DistanceFromHome (KM)]] &lt;= 15, "Near", IF(Employee[[#This Row],[DistanceFromHome (KM)]] &lt;= 25, "Moderate", "Far"))</f>
        <v>Far</v>
      </c>
      <c r="K279" t="s">
        <v>25</v>
      </c>
      <c r="L279" t="s">
        <v>56</v>
      </c>
      <c r="M279">
        <v>4</v>
      </c>
      <c r="N279" t="s">
        <v>47</v>
      </c>
      <c r="O279" t="s">
        <v>76</v>
      </c>
      <c r="P279" t="s">
        <v>42</v>
      </c>
      <c r="Q2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79">
        <v>145328</v>
      </c>
      <c r="S279" t="s">
        <v>30</v>
      </c>
      <c r="T279" s="1">
        <v>41617</v>
      </c>
      <c r="U279" t="s">
        <v>30</v>
      </c>
      <c r="V279" s="1">
        <f>EDATE(Employee[[#This Row],[HireDate]], Employee[[#This Row],[YearsAtCompany]] * 12)</f>
        <v>44904</v>
      </c>
      <c r="W279">
        <v>9</v>
      </c>
      <c r="X279">
        <v>0</v>
      </c>
      <c r="Y279">
        <v>9</v>
      </c>
      <c r="Z279">
        <v>9</v>
      </c>
    </row>
    <row r="280" spans="1:26" x14ac:dyDescent="0.35">
      <c r="A280" t="s">
        <v>620</v>
      </c>
      <c r="B280">
        <v>1</v>
      </c>
      <c r="C280" t="s">
        <v>621</v>
      </c>
      <c r="D280" t="s">
        <v>45</v>
      </c>
      <c r="E280">
        <v>43</v>
      </c>
      <c r="F28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80" t="s">
        <v>23</v>
      </c>
      <c r="H280" t="s">
        <v>46</v>
      </c>
      <c r="I280">
        <v>31</v>
      </c>
      <c r="J280" t="str">
        <f>IF(Employee[[#This Row],[DistanceFromHome (KM)]] &lt;= 15, "Near", IF(Employee[[#This Row],[DistanceFromHome (KM)]] &lt;= 25, "Moderate", "Far"))</f>
        <v>Far</v>
      </c>
      <c r="K280" t="s">
        <v>55</v>
      </c>
      <c r="L280" t="s">
        <v>26</v>
      </c>
      <c r="M280">
        <v>4</v>
      </c>
      <c r="N280" t="s">
        <v>47</v>
      </c>
      <c r="O280" t="s">
        <v>82</v>
      </c>
      <c r="P280" t="s">
        <v>42</v>
      </c>
      <c r="Q2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80">
        <v>130665</v>
      </c>
      <c r="S280" t="s">
        <v>30</v>
      </c>
      <c r="T280" s="1">
        <v>41618</v>
      </c>
      <c r="U280" t="s">
        <v>30</v>
      </c>
      <c r="V280" s="1">
        <f>EDATE(Employee[[#This Row],[HireDate]], Employee[[#This Row],[YearsAtCompany]] * 12)</f>
        <v>44905</v>
      </c>
      <c r="W280">
        <v>9</v>
      </c>
      <c r="X280">
        <v>6</v>
      </c>
      <c r="Y280">
        <v>9</v>
      </c>
      <c r="Z280">
        <v>6</v>
      </c>
    </row>
    <row r="281" spans="1:26" x14ac:dyDescent="0.35">
      <c r="A281" t="s">
        <v>622</v>
      </c>
      <c r="B281">
        <v>1</v>
      </c>
      <c r="C281" t="s">
        <v>623</v>
      </c>
      <c r="D281" t="s">
        <v>33</v>
      </c>
      <c r="E281">
        <v>44</v>
      </c>
      <c r="F28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81" t="s">
        <v>23</v>
      </c>
      <c r="H281" t="s">
        <v>46</v>
      </c>
      <c r="I281">
        <v>31</v>
      </c>
      <c r="J281" t="str">
        <f>IF(Employee[[#This Row],[DistanceFromHome (KM)]] &lt;= 15, "Near", IF(Employee[[#This Row],[DistanceFromHome (KM)]] &lt;= 25, "Moderate", "Far"))</f>
        <v>Far</v>
      </c>
      <c r="K281" t="s">
        <v>34</v>
      </c>
      <c r="L281" t="s">
        <v>26</v>
      </c>
      <c r="M281">
        <v>2</v>
      </c>
      <c r="N281" t="s">
        <v>47</v>
      </c>
      <c r="O281" t="s">
        <v>82</v>
      </c>
      <c r="P281" t="s">
        <v>29</v>
      </c>
      <c r="Q2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81">
        <v>81297</v>
      </c>
      <c r="S281" t="s">
        <v>36</v>
      </c>
      <c r="T281" s="1">
        <v>41622</v>
      </c>
      <c r="U281" t="s">
        <v>30</v>
      </c>
      <c r="V281" s="1">
        <f>EDATE(Employee[[#This Row],[HireDate]], Employee[[#This Row],[YearsAtCompany]] * 12)</f>
        <v>44909</v>
      </c>
      <c r="W281">
        <v>9</v>
      </c>
      <c r="X281">
        <v>1</v>
      </c>
      <c r="Y281">
        <v>8</v>
      </c>
      <c r="Z281">
        <v>9</v>
      </c>
    </row>
    <row r="282" spans="1:26" x14ac:dyDescent="0.35">
      <c r="A282" t="s">
        <v>624</v>
      </c>
      <c r="B282">
        <v>1</v>
      </c>
      <c r="C282" t="s">
        <v>625</v>
      </c>
      <c r="D282" t="s">
        <v>45</v>
      </c>
      <c r="E282">
        <v>27</v>
      </c>
      <c r="F2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82" t="s">
        <v>23</v>
      </c>
      <c r="H282" t="s">
        <v>24</v>
      </c>
      <c r="I282">
        <v>37</v>
      </c>
      <c r="J282" t="str">
        <f>IF(Employee[[#This Row],[DistanceFromHome (KM)]] &lt;= 15, "Near", IF(Employee[[#This Row],[DistanceFromHome (KM)]] &lt;= 25, "Moderate", "Far"))</f>
        <v>Far</v>
      </c>
      <c r="K282" t="s">
        <v>34</v>
      </c>
      <c r="L282" t="s">
        <v>26</v>
      </c>
      <c r="M282">
        <v>4</v>
      </c>
      <c r="N282" t="s">
        <v>27</v>
      </c>
      <c r="O282" t="s">
        <v>28</v>
      </c>
      <c r="P282" t="s">
        <v>35</v>
      </c>
      <c r="Q2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82">
        <v>141998</v>
      </c>
      <c r="S282" t="s">
        <v>36</v>
      </c>
      <c r="T282" s="1">
        <v>41622</v>
      </c>
      <c r="U282" t="s">
        <v>36</v>
      </c>
      <c r="V282" s="1">
        <f>EDATE(Employee[[#This Row],[HireDate]], Employee[[#This Row],[YearsAtCompany]] * 12)</f>
        <v>43448</v>
      </c>
      <c r="W282">
        <v>5</v>
      </c>
      <c r="X282">
        <v>5</v>
      </c>
      <c r="Y282">
        <v>5</v>
      </c>
      <c r="Z282">
        <v>1</v>
      </c>
    </row>
    <row r="283" spans="1:26" x14ac:dyDescent="0.35">
      <c r="A283" t="s">
        <v>626</v>
      </c>
      <c r="B283">
        <v>1</v>
      </c>
      <c r="C283" t="s">
        <v>627</v>
      </c>
      <c r="D283" t="s">
        <v>22</v>
      </c>
      <c r="E283">
        <v>38</v>
      </c>
      <c r="F28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83" t="s">
        <v>23</v>
      </c>
      <c r="H283" t="s">
        <v>24</v>
      </c>
      <c r="I283">
        <v>9</v>
      </c>
      <c r="J283" t="str">
        <f>IF(Employee[[#This Row],[DistanceFromHome (KM)]] &lt;= 15, "Near", IF(Employee[[#This Row],[DistanceFromHome (KM)]] &lt;= 25, "Moderate", "Far"))</f>
        <v>Near</v>
      </c>
      <c r="K283" t="s">
        <v>34</v>
      </c>
      <c r="L283" t="s">
        <v>40</v>
      </c>
      <c r="M283">
        <v>4</v>
      </c>
      <c r="N283" t="s">
        <v>96</v>
      </c>
      <c r="O283" t="s">
        <v>28</v>
      </c>
      <c r="P283" t="s">
        <v>29</v>
      </c>
      <c r="Q2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83">
        <v>114713</v>
      </c>
      <c r="S283" t="s">
        <v>30</v>
      </c>
      <c r="T283" s="1">
        <v>41625</v>
      </c>
      <c r="U283" t="s">
        <v>30</v>
      </c>
      <c r="V283" s="1">
        <f>EDATE(Employee[[#This Row],[HireDate]], Employee[[#This Row],[YearsAtCompany]] * 12)</f>
        <v>44912</v>
      </c>
      <c r="W283">
        <v>9</v>
      </c>
      <c r="X283">
        <v>0</v>
      </c>
      <c r="Y283">
        <v>0</v>
      </c>
      <c r="Z283">
        <v>1</v>
      </c>
    </row>
    <row r="284" spans="1:26" x14ac:dyDescent="0.35">
      <c r="A284" t="s">
        <v>628</v>
      </c>
      <c r="B284">
        <v>1</v>
      </c>
      <c r="C284" t="s">
        <v>629</v>
      </c>
      <c r="D284" t="s">
        <v>33</v>
      </c>
      <c r="E284">
        <v>30</v>
      </c>
      <c r="F2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84" t="s">
        <v>70</v>
      </c>
      <c r="H284" t="s">
        <v>46</v>
      </c>
      <c r="I284">
        <v>33</v>
      </c>
      <c r="J284" t="str">
        <f>IF(Employee[[#This Row],[DistanceFromHome (KM)]] &lt;= 15, "Near", IF(Employee[[#This Row],[DistanceFromHome (KM)]] &lt;= 25, "Moderate", "Far"))</f>
        <v>Far</v>
      </c>
      <c r="K284" t="s">
        <v>34</v>
      </c>
      <c r="L284" t="s">
        <v>26</v>
      </c>
      <c r="M284">
        <v>2</v>
      </c>
      <c r="N284" t="s">
        <v>47</v>
      </c>
      <c r="O284" t="s">
        <v>71</v>
      </c>
      <c r="P284" t="s">
        <v>35</v>
      </c>
      <c r="Q2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84">
        <v>35126</v>
      </c>
      <c r="S284" t="s">
        <v>36</v>
      </c>
      <c r="T284" s="1">
        <v>41626</v>
      </c>
      <c r="U284" t="s">
        <v>30</v>
      </c>
      <c r="V284" s="1">
        <f>EDATE(Employee[[#This Row],[HireDate]], Employee[[#This Row],[YearsAtCompany]] * 12)</f>
        <v>44913</v>
      </c>
      <c r="W284">
        <v>9</v>
      </c>
      <c r="X284">
        <v>1</v>
      </c>
      <c r="Y284">
        <v>5</v>
      </c>
      <c r="Z284">
        <v>5</v>
      </c>
    </row>
    <row r="285" spans="1:26" x14ac:dyDescent="0.35">
      <c r="A285" t="s">
        <v>630</v>
      </c>
      <c r="B285">
        <v>1</v>
      </c>
      <c r="C285" t="s">
        <v>631</v>
      </c>
      <c r="D285" t="s">
        <v>33</v>
      </c>
      <c r="E285">
        <v>30</v>
      </c>
      <c r="F2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85" t="s">
        <v>23</v>
      </c>
      <c r="H285" t="s">
        <v>46</v>
      </c>
      <c r="I285">
        <v>45</v>
      </c>
      <c r="J285" t="str">
        <f>IF(Employee[[#This Row],[DistanceFromHome (KM)]] &lt;= 15, "Near", IF(Employee[[#This Row],[DistanceFromHome (KM)]] &lt;= 25, "Moderate", "Far"))</f>
        <v>Far</v>
      </c>
      <c r="K285" t="s">
        <v>34</v>
      </c>
      <c r="L285" t="s">
        <v>26</v>
      </c>
      <c r="M285">
        <v>2</v>
      </c>
      <c r="N285" t="s">
        <v>135</v>
      </c>
      <c r="O285" t="s">
        <v>76</v>
      </c>
      <c r="P285" t="s">
        <v>35</v>
      </c>
      <c r="Q2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85">
        <v>262409</v>
      </c>
      <c r="S285" t="s">
        <v>30</v>
      </c>
      <c r="T285" s="1">
        <v>41628</v>
      </c>
      <c r="U285" t="s">
        <v>30</v>
      </c>
      <c r="V285" s="1">
        <f>EDATE(Employee[[#This Row],[HireDate]], Employee[[#This Row],[YearsAtCompany]] * 12)</f>
        <v>44915</v>
      </c>
      <c r="W285">
        <v>9</v>
      </c>
      <c r="X285">
        <v>8</v>
      </c>
      <c r="Y285">
        <v>9</v>
      </c>
      <c r="Z285">
        <v>8</v>
      </c>
    </row>
    <row r="286" spans="1:26" x14ac:dyDescent="0.35">
      <c r="A286" t="s">
        <v>632</v>
      </c>
      <c r="B286">
        <v>1</v>
      </c>
      <c r="C286" t="s">
        <v>633</v>
      </c>
      <c r="D286" t="s">
        <v>22</v>
      </c>
      <c r="E286">
        <v>30</v>
      </c>
      <c r="F2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86" t="s">
        <v>23</v>
      </c>
      <c r="H286" t="s">
        <v>46</v>
      </c>
      <c r="I286">
        <v>33</v>
      </c>
      <c r="J286" t="str">
        <f>IF(Employee[[#This Row],[DistanceFromHome (KM)]] &lt;= 15, "Near", IF(Employee[[#This Row],[DistanceFromHome (KM)]] &lt;= 25, "Moderate", "Far"))</f>
        <v>Far</v>
      </c>
      <c r="K286" t="s">
        <v>34</v>
      </c>
      <c r="L286" t="s">
        <v>60</v>
      </c>
      <c r="M286">
        <v>2</v>
      </c>
      <c r="N286" t="s">
        <v>61</v>
      </c>
      <c r="O286" t="s">
        <v>82</v>
      </c>
      <c r="P286" t="s">
        <v>35</v>
      </c>
      <c r="Q2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86">
        <v>55485</v>
      </c>
      <c r="S286" t="s">
        <v>30</v>
      </c>
      <c r="T286" s="1">
        <v>41633</v>
      </c>
      <c r="U286" t="s">
        <v>30</v>
      </c>
      <c r="V286" s="1">
        <f>EDATE(Employee[[#This Row],[HireDate]], Employee[[#This Row],[YearsAtCompany]] * 12)</f>
        <v>44920</v>
      </c>
      <c r="W286">
        <v>9</v>
      </c>
      <c r="X286">
        <v>8</v>
      </c>
      <c r="Y286">
        <v>9</v>
      </c>
      <c r="Z286">
        <v>2</v>
      </c>
    </row>
    <row r="287" spans="1:26" x14ac:dyDescent="0.35">
      <c r="A287" t="s">
        <v>634</v>
      </c>
      <c r="B287">
        <v>1</v>
      </c>
      <c r="C287" t="s">
        <v>635</v>
      </c>
      <c r="D287" t="s">
        <v>22</v>
      </c>
      <c r="E287">
        <v>42</v>
      </c>
      <c r="F28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87" t="s">
        <v>23</v>
      </c>
      <c r="H287" t="s">
        <v>46</v>
      </c>
      <c r="I287">
        <v>43</v>
      </c>
      <c r="J287" t="str">
        <f>IF(Employee[[#This Row],[DistanceFromHome (KM)]] &lt;= 15, "Near", IF(Employee[[#This Row],[DistanceFromHome (KM)]] &lt;= 25, "Moderate", "Far"))</f>
        <v>Far</v>
      </c>
      <c r="K287" t="s">
        <v>34</v>
      </c>
      <c r="L287" t="s">
        <v>60</v>
      </c>
      <c r="M287">
        <v>4</v>
      </c>
      <c r="N287" t="s">
        <v>47</v>
      </c>
      <c r="O287" t="s">
        <v>76</v>
      </c>
      <c r="P287" t="s">
        <v>29</v>
      </c>
      <c r="Q2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87">
        <v>110069</v>
      </c>
      <c r="S287" t="s">
        <v>30</v>
      </c>
      <c r="T287" s="1">
        <v>41634</v>
      </c>
      <c r="U287" t="s">
        <v>30</v>
      </c>
      <c r="V287" s="1">
        <f>EDATE(Employee[[#This Row],[HireDate]], Employee[[#This Row],[YearsAtCompany]] * 12)</f>
        <v>44921</v>
      </c>
      <c r="W287">
        <v>9</v>
      </c>
      <c r="X287">
        <v>3</v>
      </c>
      <c r="Y287">
        <v>8</v>
      </c>
      <c r="Z287">
        <v>4</v>
      </c>
    </row>
    <row r="288" spans="1:26" x14ac:dyDescent="0.35">
      <c r="A288" t="s">
        <v>636</v>
      </c>
      <c r="B288">
        <v>1</v>
      </c>
      <c r="C288" t="s">
        <v>637</v>
      </c>
      <c r="D288" t="s">
        <v>33</v>
      </c>
      <c r="E288">
        <v>30</v>
      </c>
      <c r="F2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88" t="s">
        <v>23</v>
      </c>
      <c r="H288" t="s">
        <v>46</v>
      </c>
      <c r="I288">
        <v>26</v>
      </c>
      <c r="J288" t="str">
        <f>IF(Employee[[#This Row],[DistanceFromHome (KM)]] &lt;= 15, "Near", IF(Employee[[#This Row],[DistanceFromHome (KM)]] &lt;= 25, "Moderate", "Far"))</f>
        <v>Far</v>
      </c>
      <c r="K288" t="s">
        <v>55</v>
      </c>
      <c r="L288" t="s">
        <v>26</v>
      </c>
      <c r="M288">
        <v>3</v>
      </c>
      <c r="N288" t="s">
        <v>61</v>
      </c>
      <c r="O288" t="s">
        <v>76</v>
      </c>
      <c r="P288" t="s">
        <v>29</v>
      </c>
      <c r="Q2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88">
        <v>94791</v>
      </c>
      <c r="S288" t="s">
        <v>30</v>
      </c>
      <c r="T288" s="1">
        <v>41635</v>
      </c>
      <c r="U288" t="s">
        <v>30</v>
      </c>
      <c r="V288" s="1">
        <f>EDATE(Employee[[#This Row],[HireDate]], Employee[[#This Row],[YearsAtCompany]] * 12)</f>
        <v>44922</v>
      </c>
      <c r="W288">
        <v>9</v>
      </c>
      <c r="X288">
        <v>9</v>
      </c>
      <c r="Y288">
        <v>9</v>
      </c>
      <c r="Z288">
        <v>0</v>
      </c>
    </row>
    <row r="289" spans="1:26" x14ac:dyDescent="0.35">
      <c r="A289" t="s">
        <v>638</v>
      </c>
      <c r="B289">
        <v>1</v>
      </c>
      <c r="C289" t="s">
        <v>639</v>
      </c>
      <c r="D289" t="s">
        <v>22</v>
      </c>
      <c r="E289">
        <v>31</v>
      </c>
      <c r="F28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89" t="s">
        <v>70</v>
      </c>
      <c r="H289" t="s">
        <v>24</v>
      </c>
      <c r="I289">
        <v>28</v>
      </c>
      <c r="J289" t="str">
        <f>IF(Employee[[#This Row],[DistanceFromHome (KM)]] &lt;= 15, "Near", IF(Employee[[#This Row],[DistanceFromHome (KM)]] &lt;= 25, "Moderate", "Far"))</f>
        <v>Far</v>
      </c>
      <c r="K289" t="s">
        <v>55</v>
      </c>
      <c r="L289" t="s">
        <v>26</v>
      </c>
      <c r="M289">
        <v>2</v>
      </c>
      <c r="N289" t="s">
        <v>27</v>
      </c>
      <c r="O289" t="s">
        <v>28</v>
      </c>
      <c r="P289" t="s">
        <v>42</v>
      </c>
      <c r="Q2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89">
        <v>183189</v>
      </c>
      <c r="S289" t="s">
        <v>30</v>
      </c>
      <c r="T289" s="1">
        <v>41640</v>
      </c>
      <c r="U289" t="s">
        <v>30</v>
      </c>
      <c r="V289" s="1">
        <f>EDATE(Employee[[#This Row],[HireDate]], Employee[[#This Row],[YearsAtCompany]] * 12)</f>
        <v>44562</v>
      </c>
      <c r="W289">
        <v>8</v>
      </c>
      <c r="X289">
        <v>3</v>
      </c>
      <c r="Y289">
        <v>6</v>
      </c>
      <c r="Z289">
        <v>6</v>
      </c>
    </row>
    <row r="290" spans="1:26" x14ac:dyDescent="0.35">
      <c r="A290" t="s">
        <v>640</v>
      </c>
      <c r="B290">
        <v>1</v>
      </c>
      <c r="C290" t="s">
        <v>641</v>
      </c>
      <c r="D290" t="s">
        <v>33</v>
      </c>
      <c r="E290">
        <v>44</v>
      </c>
      <c r="F29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90" t="s">
        <v>23</v>
      </c>
      <c r="H290" t="s">
        <v>24</v>
      </c>
      <c r="I290">
        <v>29</v>
      </c>
      <c r="J290" t="str">
        <f>IF(Employee[[#This Row],[DistanceFromHome (KM)]] &lt;= 15, "Near", IF(Employee[[#This Row],[DistanceFromHome (KM)]] &lt;= 25, "Moderate", "Far"))</f>
        <v>Far</v>
      </c>
      <c r="K290" t="s">
        <v>55</v>
      </c>
      <c r="L290" t="s">
        <v>26</v>
      </c>
      <c r="M290">
        <v>3</v>
      </c>
      <c r="N290" t="s">
        <v>27</v>
      </c>
      <c r="O290" t="s">
        <v>28</v>
      </c>
      <c r="P290" t="s">
        <v>42</v>
      </c>
      <c r="Q2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90">
        <v>126073</v>
      </c>
      <c r="S290" t="s">
        <v>30</v>
      </c>
      <c r="T290" s="1">
        <v>41642</v>
      </c>
      <c r="U290" t="s">
        <v>30</v>
      </c>
      <c r="V290" s="1">
        <f>EDATE(Employee[[#This Row],[HireDate]], Employee[[#This Row],[YearsAtCompany]] * 12)</f>
        <v>44564</v>
      </c>
      <c r="W290">
        <v>8</v>
      </c>
      <c r="X290">
        <v>0</v>
      </c>
      <c r="Y290">
        <v>2</v>
      </c>
      <c r="Z290">
        <v>0</v>
      </c>
    </row>
    <row r="291" spans="1:26" x14ac:dyDescent="0.35">
      <c r="A291" t="s">
        <v>642</v>
      </c>
      <c r="B291">
        <v>1</v>
      </c>
      <c r="C291" t="s">
        <v>643</v>
      </c>
      <c r="D291" t="s">
        <v>22</v>
      </c>
      <c r="E291">
        <v>47</v>
      </c>
      <c r="F29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91" t="s">
        <v>23</v>
      </c>
      <c r="H291" t="s">
        <v>46</v>
      </c>
      <c r="I291">
        <v>8</v>
      </c>
      <c r="J291" t="str">
        <f>IF(Employee[[#This Row],[DistanceFromHome (KM)]] &lt;= 15, "Near", IF(Employee[[#This Row],[DistanceFromHome (KM)]] &lt;= 25, "Moderate", "Far"))</f>
        <v>Near</v>
      </c>
      <c r="K291" t="s">
        <v>34</v>
      </c>
      <c r="L291" t="s">
        <v>40</v>
      </c>
      <c r="M291">
        <v>3</v>
      </c>
      <c r="N291" t="s">
        <v>47</v>
      </c>
      <c r="O291" t="s">
        <v>48</v>
      </c>
      <c r="P291" t="s">
        <v>42</v>
      </c>
      <c r="Q2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291">
        <v>287710</v>
      </c>
      <c r="S291" t="s">
        <v>30</v>
      </c>
      <c r="T291" s="1">
        <v>41644</v>
      </c>
      <c r="U291" t="s">
        <v>30</v>
      </c>
      <c r="V291" s="1">
        <f>EDATE(Employee[[#This Row],[HireDate]], Employee[[#This Row],[YearsAtCompany]] * 12)</f>
        <v>44566</v>
      </c>
      <c r="W291">
        <v>8</v>
      </c>
      <c r="X291">
        <v>8</v>
      </c>
      <c r="Y291">
        <v>8</v>
      </c>
      <c r="Z291">
        <v>5</v>
      </c>
    </row>
    <row r="292" spans="1:26" x14ac:dyDescent="0.35">
      <c r="A292" t="s">
        <v>644</v>
      </c>
      <c r="B292">
        <v>1</v>
      </c>
      <c r="C292" t="s">
        <v>645</v>
      </c>
      <c r="D292" t="s">
        <v>33</v>
      </c>
      <c r="E292">
        <v>28</v>
      </c>
      <c r="F2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92" t="s">
        <v>70</v>
      </c>
      <c r="H292" t="s">
        <v>46</v>
      </c>
      <c r="I292">
        <v>5</v>
      </c>
      <c r="J292" t="str">
        <f>IF(Employee[[#This Row],[DistanceFromHome (KM)]] &lt;= 15, "Near", IF(Employee[[#This Row],[DistanceFromHome (KM)]] &lt;= 25, "Moderate", "Far"))</f>
        <v>Near</v>
      </c>
      <c r="K292" t="s">
        <v>55</v>
      </c>
      <c r="L292" t="s">
        <v>56</v>
      </c>
      <c r="M292">
        <v>3</v>
      </c>
      <c r="N292" t="s">
        <v>61</v>
      </c>
      <c r="O292" t="s">
        <v>71</v>
      </c>
      <c r="P292" t="s">
        <v>35</v>
      </c>
      <c r="Q2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92">
        <v>76133</v>
      </c>
      <c r="S292" t="s">
        <v>36</v>
      </c>
      <c r="T292" s="1">
        <v>41645</v>
      </c>
      <c r="U292" t="s">
        <v>36</v>
      </c>
      <c r="V292" s="1">
        <f>EDATE(Employee[[#This Row],[HireDate]], Employee[[#This Row],[YearsAtCompany]] * 12)</f>
        <v>42010</v>
      </c>
      <c r="W292">
        <v>1</v>
      </c>
      <c r="X292">
        <v>0</v>
      </c>
      <c r="Y292">
        <v>1</v>
      </c>
      <c r="Z292">
        <v>0</v>
      </c>
    </row>
    <row r="293" spans="1:26" x14ac:dyDescent="0.35">
      <c r="A293" t="s">
        <v>646</v>
      </c>
      <c r="B293">
        <v>1</v>
      </c>
      <c r="C293" t="s">
        <v>647</v>
      </c>
      <c r="D293" t="s">
        <v>45</v>
      </c>
      <c r="E293">
        <v>47</v>
      </c>
      <c r="F29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93" t="s">
        <v>23</v>
      </c>
      <c r="H293" t="s">
        <v>46</v>
      </c>
      <c r="I293">
        <v>13</v>
      </c>
      <c r="J293" t="str">
        <f>IF(Employee[[#This Row],[DistanceFromHome (KM)]] &lt;= 15, "Near", IF(Employee[[#This Row],[DistanceFromHome (KM)]] &lt;= 25, "Moderate", "Far"))</f>
        <v>Near</v>
      </c>
      <c r="K293" t="s">
        <v>34</v>
      </c>
      <c r="L293" t="s">
        <v>26</v>
      </c>
      <c r="M293">
        <v>3</v>
      </c>
      <c r="N293" t="s">
        <v>47</v>
      </c>
      <c r="O293" t="s">
        <v>71</v>
      </c>
      <c r="P293" t="s">
        <v>29</v>
      </c>
      <c r="Q2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293">
        <v>61915</v>
      </c>
      <c r="S293" t="s">
        <v>30</v>
      </c>
      <c r="T293" s="1">
        <v>41646</v>
      </c>
      <c r="U293" t="s">
        <v>30</v>
      </c>
      <c r="V293" s="1">
        <f>EDATE(Employee[[#This Row],[HireDate]], Employee[[#This Row],[YearsAtCompany]] * 12)</f>
        <v>44568</v>
      </c>
      <c r="W293">
        <v>8</v>
      </c>
      <c r="X293">
        <v>2</v>
      </c>
      <c r="Y293">
        <v>4</v>
      </c>
      <c r="Z293">
        <v>7</v>
      </c>
    </row>
    <row r="294" spans="1:26" x14ac:dyDescent="0.35">
      <c r="A294" t="s">
        <v>648</v>
      </c>
      <c r="B294">
        <v>1</v>
      </c>
      <c r="C294" t="s">
        <v>649</v>
      </c>
      <c r="D294" t="s">
        <v>33</v>
      </c>
      <c r="E294">
        <v>26</v>
      </c>
      <c r="F2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94" t="s">
        <v>23</v>
      </c>
      <c r="H294" t="s">
        <v>24</v>
      </c>
      <c r="I294">
        <v>44</v>
      </c>
      <c r="J294" t="str">
        <f>IF(Employee[[#This Row],[DistanceFromHome (KM)]] &lt;= 15, "Near", IF(Employee[[#This Row],[DistanceFromHome (KM)]] &lt;= 25, "Moderate", "Far"))</f>
        <v>Far</v>
      </c>
      <c r="K294" t="s">
        <v>34</v>
      </c>
      <c r="L294" t="s">
        <v>26</v>
      </c>
      <c r="M294">
        <v>1</v>
      </c>
      <c r="N294" t="s">
        <v>51</v>
      </c>
      <c r="O294" t="s">
        <v>116</v>
      </c>
      <c r="P294" t="s">
        <v>35</v>
      </c>
      <c r="Q2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94">
        <v>40638</v>
      </c>
      <c r="S294" t="s">
        <v>36</v>
      </c>
      <c r="T294" s="1">
        <v>41650</v>
      </c>
      <c r="U294" t="s">
        <v>36</v>
      </c>
      <c r="V294" s="1">
        <f>EDATE(Employee[[#This Row],[HireDate]], Employee[[#This Row],[YearsAtCompany]] * 12)</f>
        <v>42380</v>
      </c>
      <c r="W294">
        <v>2</v>
      </c>
      <c r="X294">
        <v>0</v>
      </c>
      <c r="Y294">
        <v>0</v>
      </c>
      <c r="Z294">
        <v>1</v>
      </c>
    </row>
    <row r="295" spans="1:26" x14ac:dyDescent="0.35">
      <c r="A295" t="s">
        <v>650</v>
      </c>
      <c r="B295">
        <v>1</v>
      </c>
      <c r="C295" t="s">
        <v>651</v>
      </c>
      <c r="D295" t="s">
        <v>22</v>
      </c>
      <c r="E295">
        <v>33</v>
      </c>
      <c r="F29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95" t="s">
        <v>23</v>
      </c>
      <c r="H295" t="s">
        <v>46</v>
      </c>
      <c r="I295">
        <v>40</v>
      </c>
      <c r="J295" t="str">
        <f>IF(Employee[[#This Row],[DistanceFromHome (KM)]] &lt;= 15, "Near", IF(Employee[[#This Row],[DistanceFromHome (KM)]] &lt;= 25, "Moderate", "Far"))</f>
        <v>Far</v>
      </c>
      <c r="K295" t="s">
        <v>25</v>
      </c>
      <c r="L295" t="s">
        <v>60</v>
      </c>
      <c r="M295">
        <v>4</v>
      </c>
      <c r="N295" t="s">
        <v>47</v>
      </c>
      <c r="O295" t="s">
        <v>85</v>
      </c>
      <c r="P295" t="s">
        <v>35</v>
      </c>
      <c r="Q2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95">
        <v>181244</v>
      </c>
      <c r="S295" t="s">
        <v>30</v>
      </c>
      <c r="T295" s="1">
        <v>41654</v>
      </c>
      <c r="U295" t="s">
        <v>30</v>
      </c>
      <c r="V295" s="1">
        <f>EDATE(Employee[[#This Row],[HireDate]], Employee[[#This Row],[YearsAtCompany]] * 12)</f>
        <v>44576</v>
      </c>
      <c r="W295">
        <v>8</v>
      </c>
      <c r="X295">
        <v>4</v>
      </c>
      <c r="Y295">
        <v>8</v>
      </c>
      <c r="Z295">
        <v>8</v>
      </c>
    </row>
    <row r="296" spans="1:26" x14ac:dyDescent="0.35">
      <c r="A296" t="s">
        <v>652</v>
      </c>
      <c r="B296">
        <v>1</v>
      </c>
      <c r="C296" t="s">
        <v>653</v>
      </c>
      <c r="D296" t="s">
        <v>22</v>
      </c>
      <c r="E296">
        <v>30</v>
      </c>
      <c r="F2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296" t="s">
        <v>70</v>
      </c>
      <c r="H296" t="s">
        <v>46</v>
      </c>
      <c r="I296">
        <v>28</v>
      </c>
      <c r="J296" t="str">
        <f>IF(Employee[[#This Row],[DistanceFromHome (KM)]] &lt;= 15, "Near", IF(Employee[[#This Row],[DistanceFromHome (KM)]] &lt;= 25, "Moderate", "Far"))</f>
        <v>Far</v>
      </c>
      <c r="K296" t="s">
        <v>55</v>
      </c>
      <c r="L296" t="s">
        <v>26</v>
      </c>
      <c r="M296">
        <v>3</v>
      </c>
      <c r="N296" t="s">
        <v>61</v>
      </c>
      <c r="O296" t="s">
        <v>82</v>
      </c>
      <c r="P296" t="s">
        <v>29</v>
      </c>
      <c r="Q2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96">
        <v>46388</v>
      </c>
      <c r="S296" t="s">
        <v>30</v>
      </c>
      <c r="T296" s="1">
        <v>41655</v>
      </c>
      <c r="U296" t="s">
        <v>30</v>
      </c>
      <c r="V296" s="1">
        <f>EDATE(Employee[[#This Row],[HireDate]], Employee[[#This Row],[YearsAtCompany]] * 12)</f>
        <v>44577</v>
      </c>
      <c r="W296">
        <v>8</v>
      </c>
      <c r="X296">
        <v>6</v>
      </c>
      <c r="Y296">
        <v>6</v>
      </c>
      <c r="Z296">
        <v>3</v>
      </c>
    </row>
    <row r="297" spans="1:26" x14ac:dyDescent="0.35">
      <c r="A297" t="s">
        <v>654</v>
      </c>
      <c r="B297">
        <v>1</v>
      </c>
      <c r="C297" t="s">
        <v>655</v>
      </c>
      <c r="D297" t="s">
        <v>33</v>
      </c>
      <c r="E297">
        <v>38</v>
      </c>
      <c r="F29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97" t="s">
        <v>59</v>
      </c>
      <c r="H297" t="s">
        <v>46</v>
      </c>
      <c r="I297">
        <v>4</v>
      </c>
      <c r="J297" t="str">
        <f>IF(Employee[[#This Row],[DistanceFromHome (KM)]] &lt;= 15, "Near", IF(Employee[[#This Row],[DistanceFromHome (KM)]] &lt;= 25, "Moderate", "Far"))</f>
        <v>Near</v>
      </c>
      <c r="K297" t="s">
        <v>34</v>
      </c>
      <c r="L297" t="s">
        <v>26</v>
      </c>
      <c r="M297">
        <v>3</v>
      </c>
      <c r="N297" t="s">
        <v>61</v>
      </c>
      <c r="O297" t="s">
        <v>82</v>
      </c>
      <c r="P297" t="s">
        <v>29</v>
      </c>
      <c r="Q2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97">
        <v>45942</v>
      </c>
      <c r="S297" t="s">
        <v>36</v>
      </c>
      <c r="T297" s="1">
        <v>41669</v>
      </c>
      <c r="U297" t="s">
        <v>30</v>
      </c>
      <c r="V297" s="1">
        <f>EDATE(Employee[[#This Row],[HireDate]], Employee[[#This Row],[YearsAtCompany]] * 12)</f>
        <v>44591</v>
      </c>
      <c r="W297">
        <v>8</v>
      </c>
      <c r="X297">
        <v>4</v>
      </c>
      <c r="Y297">
        <v>5</v>
      </c>
      <c r="Z297">
        <v>8</v>
      </c>
    </row>
    <row r="298" spans="1:26" x14ac:dyDescent="0.35">
      <c r="A298" t="s">
        <v>656</v>
      </c>
      <c r="B298">
        <v>1</v>
      </c>
      <c r="C298" t="s">
        <v>657</v>
      </c>
      <c r="D298" t="s">
        <v>22</v>
      </c>
      <c r="E298">
        <v>43</v>
      </c>
      <c r="F29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298" t="s">
        <v>23</v>
      </c>
      <c r="H298" t="s">
        <v>46</v>
      </c>
      <c r="I298">
        <v>18</v>
      </c>
      <c r="J298" t="str">
        <f>IF(Employee[[#This Row],[DistanceFromHome (KM)]] &lt;= 15, "Near", IF(Employee[[#This Row],[DistanceFromHome (KM)]] &lt;= 25, "Moderate", "Far"))</f>
        <v>Moderate</v>
      </c>
      <c r="K298" t="s">
        <v>25</v>
      </c>
      <c r="L298" t="s">
        <v>65</v>
      </c>
      <c r="M298">
        <v>1</v>
      </c>
      <c r="N298" t="s">
        <v>47</v>
      </c>
      <c r="O298" t="s">
        <v>82</v>
      </c>
      <c r="P298" t="s">
        <v>42</v>
      </c>
      <c r="Q2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298">
        <v>49882</v>
      </c>
      <c r="S298" t="s">
        <v>30</v>
      </c>
      <c r="T298" s="1">
        <v>41672</v>
      </c>
      <c r="U298" t="s">
        <v>30</v>
      </c>
      <c r="V298" s="1">
        <f>EDATE(Employee[[#This Row],[HireDate]], Employee[[#This Row],[YearsAtCompany]] * 12)</f>
        <v>44594</v>
      </c>
      <c r="W298">
        <v>8</v>
      </c>
      <c r="X298">
        <v>3</v>
      </c>
      <c r="Y298">
        <v>8</v>
      </c>
      <c r="Z298">
        <v>2</v>
      </c>
    </row>
    <row r="299" spans="1:26" x14ac:dyDescent="0.35">
      <c r="A299" t="s">
        <v>658</v>
      </c>
      <c r="B299">
        <v>1</v>
      </c>
      <c r="C299" t="s">
        <v>659</v>
      </c>
      <c r="D299" t="s">
        <v>22</v>
      </c>
      <c r="E299">
        <v>35</v>
      </c>
      <c r="F29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299" t="s">
        <v>23</v>
      </c>
      <c r="H299" t="s">
        <v>46</v>
      </c>
      <c r="I299">
        <v>43</v>
      </c>
      <c r="J299" t="str">
        <f>IF(Employee[[#This Row],[DistanceFromHome (KM)]] &lt;= 15, "Near", IF(Employee[[#This Row],[DistanceFromHome (KM)]] &lt;= 25, "Moderate", "Far"))</f>
        <v>Far</v>
      </c>
      <c r="K299" t="s">
        <v>55</v>
      </c>
      <c r="L299" t="s">
        <v>60</v>
      </c>
      <c r="M299">
        <v>1</v>
      </c>
      <c r="N299" t="s">
        <v>135</v>
      </c>
      <c r="O299" t="s">
        <v>48</v>
      </c>
      <c r="P299" t="s">
        <v>29</v>
      </c>
      <c r="Q2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299">
        <v>243863</v>
      </c>
      <c r="S299" t="s">
        <v>36</v>
      </c>
      <c r="T299" s="1">
        <v>41674</v>
      </c>
      <c r="U299" t="s">
        <v>30</v>
      </c>
      <c r="V299" s="1">
        <f>EDATE(Employee[[#This Row],[HireDate]], Employee[[#This Row],[YearsAtCompany]] * 12)</f>
        <v>44596</v>
      </c>
      <c r="W299">
        <v>8</v>
      </c>
      <c r="X299">
        <v>1</v>
      </c>
      <c r="Y299">
        <v>6</v>
      </c>
      <c r="Z299">
        <v>6</v>
      </c>
    </row>
    <row r="300" spans="1:26" x14ac:dyDescent="0.35">
      <c r="A300" t="s">
        <v>660</v>
      </c>
      <c r="B300">
        <v>1</v>
      </c>
      <c r="C300" t="s">
        <v>661</v>
      </c>
      <c r="D300" t="s">
        <v>22</v>
      </c>
      <c r="E300">
        <v>40</v>
      </c>
      <c r="F30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0" t="s">
        <v>23</v>
      </c>
      <c r="H300" t="s">
        <v>46</v>
      </c>
      <c r="I300">
        <v>26</v>
      </c>
      <c r="J300" t="str">
        <f>IF(Employee[[#This Row],[DistanceFromHome (KM)]] &lt;= 15, "Near", IF(Employee[[#This Row],[DistanceFromHome (KM)]] &lt;= 25, "Moderate", "Far"))</f>
        <v>Far</v>
      </c>
      <c r="K300" t="s">
        <v>34</v>
      </c>
      <c r="L300" t="s">
        <v>56</v>
      </c>
      <c r="M300">
        <v>3</v>
      </c>
      <c r="N300" t="s">
        <v>61</v>
      </c>
      <c r="O300" t="s">
        <v>71</v>
      </c>
      <c r="P300" t="s">
        <v>29</v>
      </c>
      <c r="Q3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00">
        <v>59899</v>
      </c>
      <c r="S300" t="s">
        <v>30</v>
      </c>
      <c r="T300" s="1">
        <v>41676</v>
      </c>
      <c r="U300" t="s">
        <v>30</v>
      </c>
      <c r="V300" s="1">
        <f>EDATE(Employee[[#This Row],[HireDate]], Employee[[#This Row],[YearsAtCompany]] * 12)</f>
        <v>44598</v>
      </c>
      <c r="W300">
        <v>8</v>
      </c>
      <c r="X300">
        <v>2</v>
      </c>
      <c r="Y300">
        <v>3</v>
      </c>
      <c r="Z300">
        <v>6</v>
      </c>
    </row>
    <row r="301" spans="1:26" x14ac:dyDescent="0.35">
      <c r="A301" t="s">
        <v>662</v>
      </c>
      <c r="B301">
        <v>1</v>
      </c>
      <c r="C301" t="s">
        <v>663</v>
      </c>
      <c r="D301" t="s">
        <v>22</v>
      </c>
      <c r="E301">
        <v>32</v>
      </c>
      <c r="F30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1" t="s">
        <v>23</v>
      </c>
      <c r="H301" t="s">
        <v>46</v>
      </c>
      <c r="I301">
        <v>33</v>
      </c>
      <c r="J301" t="str">
        <f>IF(Employee[[#This Row],[DistanceFromHome (KM)]] &lt;= 15, "Near", IF(Employee[[#This Row],[DistanceFromHome (KM)]] &lt;= 25, "Moderate", "Far"))</f>
        <v>Far</v>
      </c>
      <c r="K301" t="s">
        <v>34</v>
      </c>
      <c r="L301" t="s">
        <v>56</v>
      </c>
      <c r="M301">
        <v>3</v>
      </c>
      <c r="N301" t="s">
        <v>61</v>
      </c>
      <c r="O301" t="s">
        <v>71</v>
      </c>
      <c r="P301" t="s">
        <v>42</v>
      </c>
      <c r="Q3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01">
        <v>121881</v>
      </c>
      <c r="S301" t="s">
        <v>30</v>
      </c>
      <c r="T301" s="1">
        <v>41679</v>
      </c>
      <c r="U301" t="s">
        <v>30</v>
      </c>
      <c r="V301" s="1">
        <f>EDATE(Employee[[#This Row],[HireDate]], Employee[[#This Row],[YearsAtCompany]] * 12)</f>
        <v>44601</v>
      </c>
      <c r="W301">
        <v>8</v>
      </c>
      <c r="X301">
        <v>7</v>
      </c>
      <c r="Y301">
        <v>8</v>
      </c>
      <c r="Z301">
        <v>8</v>
      </c>
    </row>
    <row r="302" spans="1:26" x14ac:dyDescent="0.35">
      <c r="A302" t="s">
        <v>664</v>
      </c>
      <c r="B302">
        <v>1</v>
      </c>
      <c r="C302" t="s">
        <v>665</v>
      </c>
      <c r="D302" t="s">
        <v>33</v>
      </c>
      <c r="E302">
        <v>43</v>
      </c>
      <c r="F30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02" t="s">
        <v>23</v>
      </c>
      <c r="H302" t="s">
        <v>46</v>
      </c>
      <c r="I302">
        <v>17</v>
      </c>
      <c r="J302" t="str">
        <f>IF(Employee[[#This Row],[DistanceFromHome (KM)]] &lt;= 15, "Near", IF(Employee[[#This Row],[DistanceFromHome (KM)]] &lt;= 25, "Moderate", "Far"))</f>
        <v>Moderate</v>
      </c>
      <c r="K302" t="s">
        <v>34</v>
      </c>
      <c r="L302" t="s">
        <v>60</v>
      </c>
      <c r="M302">
        <v>4</v>
      </c>
      <c r="N302" t="s">
        <v>61</v>
      </c>
      <c r="O302" t="s">
        <v>76</v>
      </c>
      <c r="P302" t="s">
        <v>35</v>
      </c>
      <c r="Q3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02">
        <v>130848</v>
      </c>
      <c r="S302" t="s">
        <v>36</v>
      </c>
      <c r="T302" s="1">
        <v>41679</v>
      </c>
      <c r="U302" t="s">
        <v>30</v>
      </c>
      <c r="V302" s="1">
        <f>EDATE(Employee[[#This Row],[HireDate]], Employee[[#This Row],[YearsAtCompany]] * 12)</f>
        <v>44601</v>
      </c>
      <c r="W302">
        <v>8</v>
      </c>
      <c r="X302">
        <v>8</v>
      </c>
      <c r="Y302">
        <v>8</v>
      </c>
      <c r="Z302">
        <v>8</v>
      </c>
    </row>
    <row r="303" spans="1:26" x14ac:dyDescent="0.35">
      <c r="A303" t="s">
        <v>666</v>
      </c>
      <c r="B303">
        <v>1</v>
      </c>
      <c r="C303" t="s">
        <v>667</v>
      </c>
      <c r="D303" t="s">
        <v>22</v>
      </c>
      <c r="E303">
        <v>34</v>
      </c>
      <c r="F30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3" t="s">
        <v>59</v>
      </c>
      <c r="H303" t="s">
        <v>46</v>
      </c>
      <c r="I303">
        <v>8</v>
      </c>
      <c r="J303" t="str">
        <f>IF(Employee[[#This Row],[DistanceFromHome (KM)]] &lt;= 15, "Near", IF(Employee[[#This Row],[DistanceFromHome (KM)]] &lt;= 25, "Moderate", "Far"))</f>
        <v>Near</v>
      </c>
      <c r="K303" t="s">
        <v>34</v>
      </c>
      <c r="L303" t="s">
        <v>40</v>
      </c>
      <c r="M303">
        <v>4</v>
      </c>
      <c r="N303" t="s">
        <v>61</v>
      </c>
      <c r="O303" t="s">
        <v>71</v>
      </c>
      <c r="P303" t="s">
        <v>35</v>
      </c>
      <c r="Q3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03">
        <v>104268</v>
      </c>
      <c r="S303" t="s">
        <v>30</v>
      </c>
      <c r="T303" s="1">
        <v>41680</v>
      </c>
      <c r="U303" t="s">
        <v>30</v>
      </c>
      <c r="V303" s="1">
        <f>EDATE(Employee[[#This Row],[HireDate]], Employee[[#This Row],[YearsAtCompany]] * 12)</f>
        <v>44602</v>
      </c>
      <c r="W303">
        <v>8</v>
      </c>
      <c r="X303">
        <v>7</v>
      </c>
      <c r="Y303">
        <v>7</v>
      </c>
      <c r="Z303">
        <v>7</v>
      </c>
    </row>
    <row r="304" spans="1:26" x14ac:dyDescent="0.35">
      <c r="A304" t="s">
        <v>668</v>
      </c>
      <c r="B304">
        <v>1</v>
      </c>
      <c r="C304" t="s">
        <v>669</v>
      </c>
      <c r="D304" t="s">
        <v>45</v>
      </c>
      <c r="E304">
        <v>30</v>
      </c>
      <c r="F3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04" t="s">
        <v>23</v>
      </c>
      <c r="H304" t="s">
        <v>24</v>
      </c>
      <c r="I304">
        <v>37</v>
      </c>
      <c r="J304" t="str">
        <f>IF(Employee[[#This Row],[DistanceFromHome (KM)]] &lt;= 15, "Near", IF(Employee[[#This Row],[DistanceFromHome (KM)]] &lt;= 25, "Moderate", "Far"))</f>
        <v>Far</v>
      </c>
      <c r="K304" t="s">
        <v>34</v>
      </c>
      <c r="L304" t="s">
        <v>40</v>
      </c>
      <c r="M304">
        <v>4</v>
      </c>
      <c r="N304" t="s">
        <v>96</v>
      </c>
      <c r="O304" t="s">
        <v>28</v>
      </c>
      <c r="P304" t="s">
        <v>35</v>
      </c>
      <c r="Q3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04">
        <v>341039</v>
      </c>
      <c r="S304" t="s">
        <v>30</v>
      </c>
      <c r="T304" s="1">
        <v>41686</v>
      </c>
      <c r="U304" t="s">
        <v>30</v>
      </c>
      <c r="V304" s="1">
        <f>EDATE(Employee[[#This Row],[HireDate]], Employee[[#This Row],[YearsAtCompany]] * 12)</f>
        <v>44608</v>
      </c>
      <c r="W304">
        <v>8</v>
      </c>
      <c r="X304">
        <v>2</v>
      </c>
      <c r="Y304">
        <v>4</v>
      </c>
      <c r="Z304">
        <v>1</v>
      </c>
    </row>
    <row r="305" spans="1:26" x14ac:dyDescent="0.35">
      <c r="A305" t="s">
        <v>670</v>
      </c>
      <c r="B305">
        <v>1</v>
      </c>
      <c r="C305" t="s">
        <v>671</v>
      </c>
      <c r="D305" t="s">
        <v>22</v>
      </c>
      <c r="E305">
        <v>36</v>
      </c>
      <c r="F30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5" t="s">
        <v>23</v>
      </c>
      <c r="H305" t="s">
        <v>24</v>
      </c>
      <c r="I305">
        <v>23</v>
      </c>
      <c r="J305" t="str">
        <f>IF(Employee[[#This Row],[DistanceFromHome (KM)]] &lt;= 15, "Near", IF(Employee[[#This Row],[DistanceFromHome (KM)]] &lt;= 25, "Moderate", "Far"))</f>
        <v>Moderate</v>
      </c>
      <c r="K305" t="s">
        <v>34</v>
      </c>
      <c r="L305" t="s">
        <v>56</v>
      </c>
      <c r="M305">
        <v>4</v>
      </c>
      <c r="N305" t="s">
        <v>27</v>
      </c>
      <c r="O305" t="s">
        <v>28</v>
      </c>
      <c r="P305" t="s">
        <v>35</v>
      </c>
      <c r="Q3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05">
        <v>195502</v>
      </c>
      <c r="S305" t="s">
        <v>30</v>
      </c>
      <c r="T305" s="1">
        <v>41693</v>
      </c>
      <c r="U305" t="s">
        <v>30</v>
      </c>
      <c r="V305" s="1">
        <f>EDATE(Employee[[#This Row],[HireDate]], Employee[[#This Row],[YearsAtCompany]] * 12)</f>
        <v>44615</v>
      </c>
      <c r="W305">
        <v>8</v>
      </c>
      <c r="X305">
        <v>0</v>
      </c>
      <c r="Y305">
        <v>3</v>
      </c>
      <c r="Z305">
        <v>0</v>
      </c>
    </row>
    <row r="306" spans="1:26" x14ac:dyDescent="0.35">
      <c r="A306" t="s">
        <v>672</v>
      </c>
      <c r="B306">
        <v>1</v>
      </c>
      <c r="C306" t="s">
        <v>673</v>
      </c>
      <c r="D306" t="s">
        <v>22</v>
      </c>
      <c r="E306">
        <v>39</v>
      </c>
      <c r="F30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6" t="s">
        <v>23</v>
      </c>
      <c r="H306" t="s">
        <v>24</v>
      </c>
      <c r="I306">
        <v>37</v>
      </c>
      <c r="J306" t="str">
        <f>IF(Employee[[#This Row],[DistanceFromHome (KM)]] &lt;= 15, "Near", IF(Employee[[#This Row],[DistanceFromHome (KM)]] &lt;= 25, "Moderate", "Far"))</f>
        <v>Far</v>
      </c>
      <c r="K306" t="s">
        <v>25</v>
      </c>
      <c r="L306" t="s">
        <v>40</v>
      </c>
      <c r="M306">
        <v>3</v>
      </c>
      <c r="N306" t="s">
        <v>96</v>
      </c>
      <c r="O306" t="s">
        <v>116</v>
      </c>
      <c r="P306" t="s">
        <v>35</v>
      </c>
      <c r="Q3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06">
        <v>65612</v>
      </c>
      <c r="S306" t="s">
        <v>30</v>
      </c>
      <c r="T306" s="1">
        <v>41693</v>
      </c>
      <c r="U306" t="s">
        <v>30</v>
      </c>
      <c r="V306" s="1">
        <f>EDATE(Employee[[#This Row],[HireDate]], Employee[[#This Row],[YearsAtCompany]] * 12)</f>
        <v>44615</v>
      </c>
      <c r="W306">
        <v>8</v>
      </c>
      <c r="X306">
        <v>2</v>
      </c>
      <c r="Y306">
        <v>8</v>
      </c>
      <c r="Z306">
        <v>7</v>
      </c>
    </row>
    <row r="307" spans="1:26" x14ac:dyDescent="0.35">
      <c r="A307" t="s">
        <v>674</v>
      </c>
      <c r="B307">
        <v>1</v>
      </c>
      <c r="C307" t="s">
        <v>675</v>
      </c>
      <c r="D307" t="s">
        <v>33</v>
      </c>
      <c r="E307">
        <v>31</v>
      </c>
      <c r="F30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7" t="s">
        <v>23</v>
      </c>
      <c r="H307" t="s">
        <v>46</v>
      </c>
      <c r="I307">
        <v>8</v>
      </c>
      <c r="J307" t="str">
        <f>IF(Employee[[#This Row],[DistanceFromHome (KM)]] &lt;= 15, "Near", IF(Employee[[#This Row],[DistanceFromHome (KM)]] &lt;= 25, "Moderate", "Far"))</f>
        <v>Near</v>
      </c>
      <c r="K307" t="s">
        <v>25</v>
      </c>
      <c r="L307" t="s">
        <v>26</v>
      </c>
      <c r="M307">
        <v>1</v>
      </c>
      <c r="N307" t="s">
        <v>61</v>
      </c>
      <c r="O307" t="s">
        <v>82</v>
      </c>
      <c r="P307" t="s">
        <v>35</v>
      </c>
      <c r="Q3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07">
        <v>70682</v>
      </c>
      <c r="S307" t="s">
        <v>30</v>
      </c>
      <c r="T307" s="1">
        <v>41694</v>
      </c>
      <c r="U307" t="s">
        <v>30</v>
      </c>
      <c r="V307" s="1">
        <f>EDATE(Employee[[#This Row],[HireDate]], Employee[[#This Row],[YearsAtCompany]] * 12)</f>
        <v>44616</v>
      </c>
      <c r="W307">
        <v>8</v>
      </c>
      <c r="X307">
        <v>4</v>
      </c>
      <c r="Y307">
        <v>8</v>
      </c>
      <c r="Z307">
        <v>2</v>
      </c>
    </row>
    <row r="308" spans="1:26" x14ac:dyDescent="0.35">
      <c r="A308" t="s">
        <v>676</v>
      </c>
      <c r="B308">
        <v>1</v>
      </c>
      <c r="C308" t="s">
        <v>677</v>
      </c>
      <c r="D308" t="s">
        <v>22</v>
      </c>
      <c r="E308">
        <v>29</v>
      </c>
      <c r="F3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08" t="s">
        <v>70</v>
      </c>
      <c r="H308" t="s">
        <v>46</v>
      </c>
      <c r="I308">
        <v>17</v>
      </c>
      <c r="J308" t="str">
        <f>IF(Employee[[#This Row],[DistanceFromHome (KM)]] &lt;= 15, "Near", IF(Employee[[#This Row],[DistanceFromHome (KM)]] &lt;= 25, "Moderate", "Far"))</f>
        <v>Moderate</v>
      </c>
      <c r="K308" t="s">
        <v>34</v>
      </c>
      <c r="L308" t="s">
        <v>60</v>
      </c>
      <c r="M308">
        <v>3</v>
      </c>
      <c r="N308" t="s">
        <v>47</v>
      </c>
      <c r="O308" t="s">
        <v>71</v>
      </c>
      <c r="P308" t="s">
        <v>42</v>
      </c>
      <c r="Q3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08">
        <v>105554</v>
      </c>
      <c r="S308" t="s">
        <v>36</v>
      </c>
      <c r="T308" s="1">
        <v>41695</v>
      </c>
      <c r="U308" t="s">
        <v>36</v>
      </c>
      <c r="V308" s="1">
        <f>EDATE(Employee[[#This Row],[HireDate]], Employee[[#This Row],[YearsAtCompany]] * 12)</f>
        <v>43521</v>
      </c>
      <c r="W308">
        <v>5</v>
      </c>
      <c r="X308">
        <v>2</v>
      </c>
      <c r="Y308">
        <v>5</v>
      </c>
      <c r="Z308">
        <v>2</v>
      </c>
    </row>
    <row r="309" spans="1:26" x14ac:dyDescent="0.35">
      <c r="A309" t="s">
        <v>678</v>
      </c>
      <c r="B309">
        <v>1</v>
      </c>
      <c r="C309" t="s">
        <v>679</v>
      </c>
      <c r="D309" t="s">
        <v>33</v>
      </c>
      <c r="E309">
        <v>36</v>
      </c>
      <c r="F30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09" t="s">
        <v>23</v>
      </c>
      <c r="H309" t="s">
        <v>46</v>
      </c>
      <c r="I309">
        <v>7</v>
      </c>
      <c r="J309" t="str">
        <f>IF(Employee[[#This Row],[DistanceFromHome (KM)]] &lt;= 15, "Near", IF(Employee[[#This Row],[DistanceFromHome (KM)]] &lt;= 25, "Moderate", "Far"))</f>
        <v>Near</v>
      </c>
      <c r="K309" t="s">
        <v>34</v>
      </c>
      <c r="L309" t="s">
        <v>60</v>
      </c>
      <c r="M309">
        <v>3</v>
      </c>
      <c r="N309" t="s">
        <v>61</v>
      </c>
      <c r="O309" t="s">
        <v>71</v>
      </c>
      <c r="P309" t="s">
        <v>29</v>
      </c>
      <c r="Q3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09">
        <v>46773</v>
      </c>
      <c r="S309" t="s">
        <v>36</v>
      </c>
      <c r="T309" s="1">
        <v>41698</v>
      </c>
      <c r="U309" t="s">
        <v>30</v>
      </c>
      <c r="V309" s="1">
        <f>EDATE(Employee[[#This Row],[HireDate]], Employee[[#This Row],[YearsAtCompany]] * 12)</f>
        <v>44620</v>
      </c>
      <c r="W309">
        <v>8</v>
      </c>
      <c r="X309">
        <v>7</v>
      </c>
      <c r="Y309">
        <v>8</v>
      </c>
      <c r="Z309">
        <v>2</v>
      </c>
    </row>
    <row r="310" spans="1:26" x14ac:dyDescent="0.35">
      <c r="A310" t="s">
        <v>680</v>
      </c>
      <c r="B310">
        <v>1</v>
      </c>
      <c r="C310" t="s">
        <v>681</v>
      </c>
      <c r="D310" t="s">
        <v>22</v>
      </c>
      <c r="E310">
        <v>29</v>
      </c>
      <c r="F3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10" t="s">
        <v>23</v>
      </c>
      <c r="H310" t="s">
        <v>46</v>
      </c>
      <c r="I310">
        <v>29</v>
      </c>
      <c r="J310" t="str">
        <f>IF(Employee[[#This Row],[DistanceFromHome (KM)]] &lt;= 15, "Near", IF(Employee[[#This Row],[DistanceFromHome (KM)]] &lt;= 25, "Moderate", "Far"))</f>
        <v>Far</v>
      </c>
      <c r="K310" t="s">
        <v>34</v>
      </c>
      <c r="L310" t="s">
        <v>56</v>
      </c>
      <c r="M310">
        <v>3</v>
      </c>
      <c r="N310" t="s">
        <v>47</v>
      </c>
      <c r="O310" t="s">
        <v>85</v>
      </c>
      <c r="P310" t="s">
        <v>35</v>
      </c>
      <c r="Q3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10">
        <v>110744</v>
      </c>
      <c r="S310" t="s">
        <v>30</v>
      </c>
      <c r="T310" s="1">
        <v>41700</v>
      </c>
      <c r="U310" t="s">
        <v>30</v>
      </c>
      <c r="V310" s="1">
        <f>EDATE(Employee[[#This Row],[HireDate]], Employee[[#This Row],[YearsAtCompany]] * 12)</f>
        <v>44622</v>
      </c>
      <c r="W310">
        <v>8</v>
      </c>
      <c r="X310">
        <v>8</v>
      </c>
      <c r="Y310">
        <v>8</v>
      </c>
      <c r="Z310">
        <v>1</v>
      </c>
    </row>
    <row r="311" spans="1:26" x14ac:dyDescent="0.35">
      <c r="A311" t="s">
        <v>682</v>
      </c>
      <c r="B311">
        <v>1</v>
      </c>
      <c r="C311" t="s">
        <v>683</v>
      </c>
      <c r="D311" t="s">
        <v>22</v>
      </c>
      <c r="E311">
        <v>36</v>
      </c>
      <c r="F31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11" t="s">
        <v>23</v>
      </c>
      <c r="H311" t="s">
        <v>46</v>
      </c>
      <c r="I311">
        <v>17</v>
      </c>
      <c r="J311" t="str">
        <f>IF(Employee[[#This Row],[DistanceFromHome (KM)]] &lt;= 15, "Near", IF(Employee[[#This Row],[DistanceFromHome (KM)]] &lt;= 25, "Moderate", "Far"))</f>
        <v>Moderate</v>
      </c>
      <c r="K311" t="s">
        <v>34</v>
      </c>
      <c r="L311" t="s">
        <v>40</v>
      </c>
      <c r="M311">
        <v>3</v>
      </c>
      <c r="N311" t="s">
        <v>47</v>
      </c>
      <c r="O311" t="s">
        <v>71</v>
      </c>
      <c r="P311" t="s">
        <v>35</v>
      </c>
      <c r="Q3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11">
        <v>72118</v>
      </c>
      <c r="S311" t="s">
        <v>30</v>
      </c>
      <c r="T311" s="1">
        <v>41702</v>
      </c>
      <c r="U311" t="s">
        <v>30</v>
      </c>
      <c r="V311" s="1">
        <f>EDATE(Employee[[#This Row],[HireDate]], Employee[[#This Row],[YearsAtCompany]] * 12)</f>
        <v>44624</v>
      </c>
      <c r="W311">
        <v>8</v>
      </c>
      <c r="X311">
        <v>7</v>
      </c>
      <c r="Y311">
        <v>7</v>
      </c>
      <c r="Z311">
        <v>8</v>
      </c>
    </row>
    <row r="312" spans="1:26" x14ac:dyDescent="0.35">
      <c r="A312" t="s">
        <v>684</v>
      </c>
      <c r="B312">
        <v>1</v>
      </c>
      <c r="C312" t="s">
        <v>685</v>
      </c>
      <c r="D312" t="s">
        <v>33</v>
      </c>
      <c r="E312">
        <v>34</v>
      </c>
      <c r="F31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12" t="s">
        <v>70</v>
      </c>
      <c r="H312" t="s">
        <v>46</v>
      </c>
      <c r="I312">
        <v>34</v>
      </c>
      <c r="J312" t="str">
        <f>IF(Employee[[#This Row],[DistanceFromHome (KM)]] &lt;= 15, "Near", IF(Employee[[#This Row],[DistanceFromHome (KM)]] &lt;= 25, "Moderate", "Far"))</f>
        <v>Far</v>
      </c>
      <c r="K312" t="s">
        <v>25</v>
      </c>
      <c r="L312" t="s">
        <v>26</v>
      </c>
      <c r="M312">
        <v>2</v>
      </c>
      <c r="N312" t="s">
        <v>61</v>
      </c>
      <c r="O312" t="s">
        <v>76</v>
      </c>
      <c r="P312" t="s">
        <v>42</v>
      </c>
      <c r="Q3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12">
        <v>265922</v>
      </c>
      <c r="S312" t="s">
        <v>36</v>
      </c>
      <c r="T312" s="1">
        <v>41704</v>
      </c>
      <c r="U312" t="s">
        <v>30</v>
      </c>
      <c r="V312" s="1">
        <f>EDATE(Employee[[#This Row],[HireDate]], Employee[[#This Row],[YearsAtCompany]] * 12)</f>
        <v>44626</v>
      </c>
      <c r="W312">
        <v>8</v>
      </c>
      <c r="X312">
        <v>3</v>
      </c>
      <c r="Y312">
        <v>3</v>
      </c>
      <c r="Z312">
        <v>5</v>
      </c>
    </row>
    <row r="313" spans="1:26" x14ac:dyDescent="0.35">
      <c r="A313" t="s">
        <v>686</v>
      </c>
      <c r="B313">
        <v>1</v>
      </c>
      <c r="C313" t="s">
        <v>687</v>
      </c>
      <c r="D313" t="s">
        <v>33</v>
      </c>
      <c r="E313">
        <v>34</v>
      </c>
      <c r="F31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13" t="s">
        <v>23</v>
      </c>
      <c r="H313" t="s">
        <v>24</v>
      </c>
      <c r="I313">
        <v>19</v>
      </c>
      <c r="J313" t="str">
        <f>IF(Employee[[#This Row],[DistanceFromHome (KM)]] &lt;= 15, "Near", IF(Employee[[#This Row],[DistanceFromHome (KM)]] &lt;= 25, "Moderate", "Far"))</f>
        <v>Moderate</v>
      </c>
      <c r="K313" t="s">
        <v>34</v>
      </c>
      <c r="L313" t="s">
        <v>40</v>
      </c>
      <c r="M313">
        <v>3</v>
      </c>
      <c r="N313" t="s">
        <v>27</v>
      </c>
      <c r="O313" t="s">
        <v>116</v>
      </c>
      <c r="P313" t="s">
        <v>35</v>
      </c>
      <c r="Q3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13">
        <v>46740</v>
      </c>
      <c r="S313" t="s">
        <v>30</v>
      </c>
      <c r="T313" s="1">
        <v>41704</v>
      </c>
      <c r="U313" t="s">
        <v>30</v>
      </c>
      <c r="V313" s="1">
        <f>EDATE(Employee[[#This Row],[HireDate]], Employee[[#This Row],[YearsAtCompany]] * 12)</f>
        <v>44626</v>
      </c>
      <c r="W313">
        <v>8</v>
      </c>
      <c r="X313">
        <v>1</v>
      </c>
      <c r="Y313">
        <v>6</v>
      </c>
      <c r="Z313">
        <v>1</v>
      </c>
    </row>
    <row r="314" spans="1:26" x14ac:dyDescent="0.35">
      <c r="A314" t="s">
        <v>688</v>
      </c>
      <c r="B314">
        <v>1</v>
      </c>
      <c r="C314" t="s">
        <v>689</v>
      </c>
      <c r="D314" t="s">
        <v>22</v>
      </c>
      <c r="E314">
        <v>32</v>
      </c>
      <c r="F31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14" t="s">
        <v>23</v>
      </c>
      <c r="H314" t="s">
        <v>24</v>
      </c>
      <c r="I314">
        <v>42</v>
      </c>
      <c r="J314" t="str">
        <f>IF(Employee[[#This Row],[DistanceFromHome (KM)]] &lt;= 15, "Near", IF(Employee[[#This Row],[DistanceFromHome (KM)]] &lt;= 25, "Moderate", "Far"))</f>
        <v>Far</v>
      </c>
      <c r="K314" t="s">
        <v>34</v>
      </c>
      <c r="L314" t="s">
        <v>56</v>
      </c>
      <c r="M314">
        <v>3</v>
      </c>
      <c r="N314" t="s">
        <v>27</v>
      </c>
      <c r="O314" t="s">
        <v>28</v>
      </c>
      <c r="P314" t="s">
        <v>42</v>
      </c>
      <c r="Q3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14">
        <v>108213</v>
      </c>
      <c r="S314" t="s">
        <v>30</v>
      </c>
      <c r="T314" s="1">
        <v>41708</v>
      </c>
      <c r="U314" t="s">
        <v>30</v>
      </c>
      <c r="V314" s="1">
        <f>EDATE(Employee[[#This Row],[HireDate]], Employee[[#This Row],[YearsAtCompany]] * 12)</f>
        <v>44630</v>
      </c>
      <c r="W314">
        <v>8</v>
      </c>
      <c r="X314">
        <v>6</v>
      </c>
      <c r="Y314">
        <v>6</v>
      </c>
      <c r="Z314">
        <v>4</v>
      </c>
    </row>
    <row r="315" spans="1:26" x14ac:dyDescent="0.35">
      <c r="A315" t="s">
        <v>690</v>
      </c>
      <c r="B315">
        <v>1</v>
      </c>
      <c r="C315" t="s">
        <v>691</v>
      </c>
      <c r="D315" t="s">
        <v>22</v>
      </c>
      <c r="E315">
        <v>40</v>
      </c>
      <c r="F31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15" t="s">
        <v>59</v>
      </c>
      <c r="H315" t="s">
        <v>46</v>
      </c>
      <c r="I315">
        <v>26</v>
      </c>
      <c r="J315" t="str">
        <f>IF(Employee[[#This Row],[DistanceFromHome (KM)]] &lt;= 15, "Near", IF(Employee[[#This Row],[DistanceFromHome (KM)]] &lt;= 25, "Moderate", "Far"))</f>
        <v>Far</v>
      </c>
      <c r="K315" t="s">
        <v>34</v>
      </c>
      <c r="L315" t="s">
        <v>40</v>
      </c>
      <c r="M315">
        <v>1</v>
      </c>
      <c r="N315" t="s">
        <v>135</v>
      </c>
      <c r="O315" t="s">
        <v>82</v>
      </c>
      <c r="P315" t="s">
        <v>29</v>
      </c>
      <c r="Q3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15">
        <v>48125</v>
      </c>
      <c r="S315" t="s">
        <v>30</v>
      </c>
      <c r="T315" s="1">
        <v>41712</v>
      </c>
      <c r="U315" t="s">
        <v>30</v>
      </c>
      <c r="V315" s="1">
        <f>EDATE(Employee[[#This Row],[HireDate]], Employee[[#This Row],[YearsAtCompany]] * 12)</f>
        <v>44634</v>
      </c>
      <c r="W315">
        <v>8</v>
      </c>
      <c r="X315">
        <v>5</v>
      </c>
      <c r="Y315">
        <v>8</v>
      </c>
      <c r="Z315">
        <v>2</v>
      </c>
    </row>
    <row r="316" spans="1:26" x14ac:dyDescent="0.35">
      <c r="A316" t="s">
        <v>692</v>
      </c>
      <c r="B316">
        <v>1</v>
      </c>
      <c r="C316" t="s">
        <v>693</v>
      </c>
      <c r="D316" t="s">
        <v>33</v>
      </c>
      <c r="E316">
        <v>43</v>
      </c>
      <c r="F31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16" t="s">
        <v>23</v>
      </c>
      <c r="H316" t="s">
        <v>46</v>
      </c>
      <c r="I316">
        <v>17</v>
      </c>
      <c r="J316" t="str">
        <f>IF(Employee[[#This Row],[DistanceFromHome (KM)]] &lt;= 15, "Near", IF(Employee[[#This Row],[DistanceFromHome (KM)]] &lt;= 25, "Moderate", "Far"))</f>
        <v>Moderate</v>
      </c>
      <c r="K316" t="s">
        <v>34</v>
      </c>
      <c r="L316" t="s">
        <v>26</v>
      </c>
      <c r="M316">
        <v>3</v>
      </c>
      <c r="N316" t="s">
        <v>47</v>
      </c>
      <c r="O316" t="s">
        <v>82</v>
      </c>
      <c r="P316" t="s">
        <v>42</v>
      </c>
      <c r="Q3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16">
        <v>50946</v>
      </c>
      <c r="S316" t="s">
        <v>36</v>
      </c>
      <c r="T316" s="1">
        <v>41713</v>
      </c>
      <c r="U316" t="s">
        <v>36</v>
      </c>
      <c r="V316" s="1">
        <f>EDATE(Employee[[#This Row],[HireDate]], Employee[[#This Row],[YearsAtCompany]] * 12)</f>
        <v>44635</v>
      </c>
      <c r="W316">
        <v>8</v>
      </c>
      <c r="X316">
        <v>6</v>
      </c>
      <c r="Y316">
        <v>7</v>
      </c>
      <c r="Z316">
        <v>3</v>
      </c>
    </row>
    <row r="317" spans="1:26" x14ac:dyDescent="0.35">
      <c r="A317" t="s">
        <v>694</v>
      </c>
      <c r="B317">
        <v>1</v>
      </c>
      <c r="C317" t="s">
        <v>695</v>
      </c>
      <c r="D317" t="s">
        <v>33</v>
      </c>
      <c r="E317">
        <v>44</v>
      </c>
      <c r="F31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17" t="s">
        <v>23</v>
      </c>
      <c r="H317" t="s">
        <v>24</v>
      </c>
      <c r="I317">
        <v>27</v>
      </c>
      <c r="J317" t="str">
        <f>IF(Employee[[#This Row],[DistanceFromHome (KM)]] &lt;= 15, "Near", IF(Employee[[#This Row],[DistanceFromHome (KM)]] &lt;= 25, "Moderate", "Far"))</f>
        <v>Far</v>
      </c>
      <c r="K317" t="s">
        <v>55</v>
      </c>
      <c r="L317" t="s">
        <v>40</v>
      </c>
      <c r="M317">
        <v>3</v>
      </c>
      <c r="N317" t="s">
        <v>96</v>
      </c>
      <c r="O317" t="s">
        <v>28</v>
      </c>
      <c r="P317" t="s">
        <v>35</v>
      </c>
      <c r="Q3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17">
        <v>101906</v>
      </c>
      <c r="S317" t="s">
        <v>30</v>
      </c>
      <c r="T317" s="1">
        <v>41713</v>
      </c>
      <c r="U317" t="s">
        <v>30</v>
      </c>
      <c r="V317" s="1">
        <f>EDATE(Employee[[#This Row],[HireDate]], Employee[[#This Row],[YearsAtCompany]] * 12)</f>
        <v>44635</v>
      </c>
      <c r="W317">
        <v>8</v>
      </c>
      <c r="X317">
        <v>3</v>
      </c>
      <c r="Y317">
        <v>4</v>
      </c>
      <c r="Z317">
        <v>7</v>
      </c>
    </row>
    <row r="318" spans="1:26" x14ac:dyDescent="0.35">
      <c r="A318" t="s">
        <v>696</v>
      </c>
      <c r="B318">
        <v>1</v>
      </c>
      <c r="C318" t="s">
        <v>697</v>
      </c>
      <c r="D318" t="s">
        <v>45</v>
      </c>
      <c r="E318">
        <v>26</v>
      </c>
      <c r="F3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18" t="s">
        <v>59</v>
      </c>
      <c r="H318" t="s">
        <v>24</v>
      </c>
      <c r="I318">
        <v>10</v>
      </c>
      <c r="J318" t="str">
        <f>IF(Employee[[#This Row],[DistanceFromHome (KM)]] &lt;= 15, "Near", IF(Employee[[#This Row],[DistanceFromHome (KM)]] &lt;= 25, "Moderate", "Far"))</f>
        <v>Near</v>
      </c>
      <c r="K318" t="s">
        <v>55</v>
      </c>
      <c r="L318" t="s">
        <v>64</v>
      </c>
      <c r="M318">
        <v>2</v>
      </c>
      <c r="N318" t="s">
        <v>96</v>
      </c>
      <c r="O318" t="s">
        <v>28</v>
      </c>
      <c r="P318" t="s">
        <v>35</v>
      </c>
      <c r="Q3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18">
        <v>55537</v>
      </c>
      <c r="S318" t="s">
        <v>30</v>
      </c>
      <c r="T318" s="1">
        <v>41714</v>
      </c>
      <c r="U318" t="s">
        <v>36</v>
      </c>
      <c r="V318" s="1">
        <f>EDATE(Employee[[#This Row],[HireDate]], Employee[[#This Row],[YearsAtCompany]] * 12)</f>
        <v>43175</v>
      </c>
      <c r="W318">
        <v>4</v>
      </c>
      <c r="X318">
        <v>1</v>
      </c>
      <c r="Y318">
        <v>1</v>
      </c>
      <c r="Z318">
        <v>1</v>
      </c>
    </row>
    <row r="319" spans="1:26" x14ac:dyDescent="0.35">
      <c r="A319" t="s">
        <v>698</v>
      </c>
      <c r="B319">
        <v>1</v>
      </c>
      <c r="C319" t="s">
        <v>699</v>
      </c>
      <c r="D319" t="s">
        <v>33</v>
      </c>
      <c r="E319">
        <v>37</v>
      </c>
      <c r="F31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19" t="s">
        <v>23</v>
      </c>
      <c r="H319" t="s">
        <v>46</v>
      </c>
      <c r="I319">
        <v>29</v>
      </c>
      <c r="J319" t="str">
        <f>IF(Employee[[#This Row],[DistanceFromHome (KM)]] &lt;= 15, "Near", IF(Employee[[#This Row],[DistanceFromHome (KM)]] &lt;= 25, "Moderate", "Far"))</f>
        <v>Far</v>
      </c>
      <c r="K319" t="s">
        <v>25</v>
      </c>
      <c r="L319" t="s">
        <v>56</v>
      </c>
      <c r="M319">
        <v>3</v>
      </c>
      <c r="N319" t="s">
        <v>47</v>
      </c>
      <c r="O319" t="s">
        <v>76</v>
      </c>
      <c r="P319" t="s">
        <v>35</v>
      </c>
      <c r="Q3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19">
        <v>155506</v>
      </c>
      <c r="S319" t="s">
        <v>30</v>
      </c>
      <c r="T319" s="1">
        <v>41716</v>
      </c>
      <c r="U319" t="s">
        <v>30</v>
      </c>
      <c r="V319" s="1">
        <f>EDATE(Employee[[#This Row],[HireDate]], Employee[[#This Row],[YearsAtCompany]] * 12)</f>
        <v>44638</v>
      </c>
      <c r="W319">
        <v>8</v>
      </c>
      <c r="X319">
        <v>8</v>
      </c>
      <c r="Y319">
        <v>8</v>
      </c>
      <c r="Z319">
        <v>8</v>
      </c>
    </row>
    <row r="320" spans="1:26" x14ac:dyDescent="0.35">
      <c r="A320" t="s">
        <v>700</v>
      </c>
      <c r="B320">
        <v>1</v>
      </c>
      <c r="C320" t="s">
        <v>701</v>
      </c>
      <c r="D320" t="s">
        <v>33</v>
      </c>
      <c r="E320">
        <v>44</v>
      </c>
      <c r="F32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20" t="s">
        <v>23</v>
      </c>
      <c r="H320" t="s">
        <v>46</v>
      </c>
      <c r="I320">
        <v>29</v>
      </c>
      <c r="J320" t="str">
        <f>IF(Employee[[#This Row],[DistanceFromHome (KM)]] &lt;= 15, "Near", IF(Employee[[#This Row],[DistanceFromHome (KM)]] &lt;= 25, "Moderate", "Far"))</f>
        <v>Far</v>
      </c>
      <c r="K320" t="s">
        <v>34</v>
      </c>
      <c r="L320" t="s">
        <v>26</v>
      </c>
      <c r="M320">
        <v>3</v>
      </c>
      <c r="N320" t="s">
        <v>61</v>
      </c>
      <c r="O320" t="s">
        <v>138</v>
      </c>
      <c r="P320" t="s">
        <v>29</v>
      </c>
      <c r="Q3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20">
        <v>304520</v>
      </c>
      <c r="S320" t="s">
        <v>36</v>
      </c>
      <c r="T320" s="1">
        <v>41718</v>
      </c>
      <c r="U320" t="s">
        <v>30</v>
      </c>
      <c r="V320" s="1">
        <f>EDATE(Employee[[#This Row],[HireDate]], Employee[[#This Row],[YearsAtCompany]] * 12)</f>
        <v>44640</v>
      </c>
      <c r="W320">
        <v>8</v>
      </c>
      <c r="X320">
        <v>2</v>
      </c>
      <c r="Y320">
        <v>2</v>
      </c>
      <c r="Z320">
        <v>4</v>
      </c>
    </row>
    <row r="321" spans="1:26" x14ac:dyDescent="0.35">
      <c r="A321" t="s">
        <v>702</v>
      </c>
      <c r="B321">
        <v>1</v>
      </c>
      <c r="C321" t="s">
        <v>703</v>
      </c>
      <c r="D321" t="s">
        <v>45</v>
      </c>
      <c r="E321">
        <v>48</v>
      </c>
      <c r="F32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21" t="s">
        <v>23</v>
      </c>
      <c r="H321" t="s">
        <v>46</v>
      </c>
      <c r="I321">
        <v>26</v>
      </c>
      <c r="J321" t="str">
        <f>IF(Employee[[#This Row],[DistanceFromHome (KM)]] &lt;= 15, "Near", IF(Employee[[#This Row],[DistanceFromHome (KM)]] &lt;= 25, "Moderate", "Far"))</f>
        <v>Far</v>
      </c>
      <c r="K321" t="s">
        <v>55</v>
      </c>
      <c r="L321" t="s">
        <v>56</v>
      </c>
      <c r="M321">
        <v>1</v>
      </c>
      <c r="N321" t="s">
        <v>61</v>
      </c>
      <c r="O321" t="s">
        <v>82</v>
      </c>
      <c r="P321" t="s">
        <v>42</v>
      </c>
      <c r="Q3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21">
        <v>42008</v>
      </c>
      <c r="S321" t="s">
        <v>30</v>
      </c>
      <c r="T321" s="1">
        <v>41722</v>
      </c>
      <c r="U321" t="s">
        <v>30</v>
      </c>
      <c r="V321" s="1">
        <f>EDATE(Employee[[#This Row],[HireDate]], Employee[[#This Row],[YearsAtCompany]] * 12)</f>
        <v>44644</v>
      </c>
      <c r="W321">
        <v>8</v>
      </c>
      <c r="X321">
        <v>7</v>
      </c>
      <c r="Y321">
        <v>7</v>
      </c>
      <c r="Z321">
        <v>0</v>
      </c>
    </row>
    <row r="322" spans="1:26" x14ac:dyDescent="0.35">
      <c r="A322" t="s">
        <v>704</v>
      </c>
      <c r="B322">
        <v>1</v>
      </c>
      <c r="C322" t="s">
        <v>705</v>
      </c>
      <c r="D322" t="s">
        <v>22</v>
      </c>
      <c r="E322">
        <v>45</v>
      </c>
      <c r="F32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22" t="s">
        <v>23</v>
      </c>
      <c r="H322" t="s">
        <v>46</v>
      </c>
      <c r="I322">
        <v>7</v>
      </c>
      <c r="J322" t="str">
        <f>IF(Employee[[#This Row],[DistanceFromHome (KM)]] &lt;= 15, "Near", IF(Employee[[#This Row],[DistanceFromHome (KM)]] &lt;= 25, "Moderate", "Far"))</f>
        <v>Near</v>
      </c>
      <c r="K322" t="s">
        <v>34</v>
      </c>
      <c r="L322" t="s">
        <v>26</v>
      </c>
      <c r="M322">
        <v>4</v>
      </c>
      <c r="N322" t="s">
        <v>135</v>
      </c>
      <c r="O322" t="s">
        <v>85</v>
      </c>
      <c r="P322" t="s">
        <v>35</v>
      </c>
      <c r="Q3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22">
        <v>104720</v>
      </c>
      <c r="S322" t="s">
        <v>30</v>
      </c>
      <c r="T322" s="1">
        <v>41727</v>
      </c>
      <c r="U322" t="s">
        <v>30</v>
      </c>
      <c r="V322" s="1">
        <f>EDATE(Employee[[#This Row],[HireDate]], Employee[[#This Row],[YearsAtCompany]] * 12)</f>
        <v>44649</v>
      </c>
      <c r="W322">
        <v>8</v>
      </c>
      <c r="X322">
        <v>7</v>
      </c>
      <c r="Y322">
        <v>7</v>
      </c>
      <c r="Z322">
        <v>0</v>
      </c>
    </row>
    <row r="323" spans="1:26" x14ac:dyDescent="0.35">
      <c r="A323" t="s">
        <v>706</v>
      </c>
      <c r="B323">
        <v>1</v>
      </c>
      <c r="C323" t="s">
        <v>707</v>
      </c>
      <c r="D323" t="s">
        <v>22</v>
      </c>
      <c r="E323">
        <v>28</v>
      </c>
      <c r="F3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23" t="s">
        <v>23</v>
      </c>
      <c r="H323" t="s">
        <v>46</v>
      </c>
      <c r="I323">
        <v>12</v>
      </c>
      <c r="J323" t="str">
        <f>IF(Employee[[#This Row],[DistanceFromHome (KM)]] &lt;= 15, "Near", IF(Employee[[#This Row],[DistanceFromHome (KM)]] &lt;= 25, "Moderate", "Far"))</f>
        <v>Near</v>
      </c>
      <c r="K323" t="s">
        <v>34</v>
      </c>
      <c r="L323" t="s">
        <v>26</v>
      </c>
      <c r="M323">
        <v>2</v>
      </c>
      <c r="N323" t="s">
        <v>47</v>
      </c>
      <c r="O323" t="s">
        <v>71</v>
      </c>
      <c r="P323" t="s">
        <v>42</v>
      </c>
      <c r="Q3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23">
        <v>115895</v>
      </c>
      <c r="S323" t="s">
        <v>30</v>
      </c>
      <c r="T323" s="1">
        <v>41729</v>
      </c>
      <c r="U323" t="s">
        <v>36</v>
      </c>
      <c r="V323" s="1">
        <f>EDATE(Employee[[#This Row],[HireDate]], Employee[[#This Row],[YearsAtCompany]] * 12)</f>
        <v>43190</v>
      </c>
      <c r="W323">
        <v>4</v>
      </c>
      <c r="X323">
        <v>1</v>
      </c>
      <c r="Y323">
        <v>3</v>
      </c>
      <c r="Z323">
        <v>2</v>
      </c>
    </row>
    <row r="324" spans="1:26" x14ac:dyDescent="0.35">
      <c r="A324" t="s">
        <v>708</v>
      </c>
      <c r="B324">
        <v>1</v>
      </c>
      <c r="C324" t="s">
        <v>709</v>
      </c>
      <c r="D324" t="s">
        <v>22</v>
      </c>
      <c r="E324">
        <v>27</v>
      </c>
      <c r="F3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24" t="s">
        <v>23</v>
      </c>
      <c r="H324" t="s">
        <v>46</v>
      </c>
      <c r="I324">
        <v>30</v>
      </c>
      <c r="J324" t="str">
        <f>IF(Employee[[#This Row],[DistanceFromHome (KM)]] &lt;= 15, "Near", IF(Employee[[#This Row],[DistanceFromHome (KM)]] &lt;= 25, "Moderate", "Far"))</f>
        <v>Far</v>
      </c>
      <c r="K324" t="s">
        <v>34</v>
      </c>
      <c r="L324" t="s">
        <v>26</v>
      </c>
      <c r="M324">
        <v>1</v>
      </c>
      <c r="N324" t="s">
        <v>61</v>
      </c>
      <c r="O324" t="s">
        <v>71</v>
      </c>
      <c r="P324" t="s">
        <v>35</v>
      </c>
      <c r="Q3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24">
        <v>49374</v>
      </c>
      <c r="S324" t="s">
        <v>36</v>
      </c>
      <c r="T324" s="1">
        <v>41731</v>
      </c>
      <c r="U324" t="s">
        <v>36</v>
      </c>
      <c r="V324" s="1">
        <f>EDATE(Employee[[#This Row],[HireDate]], Employee[[#This Row],[YearsAtCompany]] * 12)</f>
        <v>42096</v>
      </c>
      <c r="W324">
        <v>1</v>
      </c>
      <c r="X324">
        <v>0</v>
      </c>
      <c r="Y324">
        <v>0</v>
      </c>
      <c r="Z324">
        <v>1</v>
      </c>
    </row>
    <row r="325" spans="1:26" x14ac:dyDescent="0.35">
      <c r="A325" t="s">
        <v>710</v>
      </c>
      <c r="B325">
        <v>1</v>
      </c>
      <c r="C325" t="s">
        <v>711</v>
      </c>
      <c r="D325" t="s">
        <v>45</v>
      </c>
      <c r="E325">
        <v>31</v>
      </c>
      <c r="F32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25" t="s">
        <v>70</v>
      </c>
      <c r="H325" t="s">
        <v>24</v>
      </c>
      <c r="I325">
        <v>35</v>
      </c>
      <c r="J325" t="str">
        <f>IF(Employee[[#This Row],[DistanceFromHome (KM)]] &lt;= 15, "Near", IF(Employee[[#This Row],[DistanceFromHome (KM)]] &lt;= 25, "Moderate", "Far"))</f>
        <v>Far</v>
      </c>
      <c r="K325" t="s">
        <v>34</v>
      </c>
      <c r="L325" t="s">
        <v>26</v>
      </c>
      <c r="M325">
        <v>3</v>
      </c>
      <c r="N325" t="s">
        <v>27</v>
      </c>
      <c r="O325" t="s">
        <v>28</v>
      </c>
      <c r="P325" t="s">
        <v>42</v>
      </c>
      <c r="Q3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25">
        <v>115982</v>
      </c>
      <c r="S325" t="s">
        <v>30</v>
      </c>
      <c r="T325" s="1">
        <v>41732</v>
      </c>
      <c r="U325" t="s">
        <v>30</v>
      </c>
      <c r="V325" s="1">
        <f>EDATE(Employee[[#This Row],[HireDate]], Employee[[#This Row],[YearsAtCompany]] * 12)</f>
        <v>44654</v>
      </c>
      <c r="W325">
        <v>8</v>
      </c>
      <c r="X325">
        <v>7</v>
      </c>
      <c r="Y325">
        <v>7</v>
      </c>
      <c r="Z325">
        <v>4</v>
      </c>
    </row>
    <row r="326" spans="1:26" x14ac:dyDescent="0.35">
      <c r="A326" t="s">
        <v>712</v>
      </c>
      <c r="B326">
        <v>1</v>
      </c>
      <c r="C326" t="s">
        <v>713</v>
      </c>
      <c r="D326" t="s">
        <v>22</v>
      </c>
      <c r="E326">
        <v>35</v>
      </c>
      <c r="F32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26" t="s">
        <v>70</v>
      </c>
      <c r="H326" t="s">
        <v>24</v>
      </c>
      <c r="I326">
        <v>43</v>
      </c>
      <c r="J326" t="str">
        <f>IF(Employee[[#This Row],[DistanceFromHome (KM)]] &lt;= 15, "Near", IF(Employee[[#This Row],[DistanceFromHome (KM)]] &lt;= 25, "Moderate", "Far"))</f>
        <v>Far</v>
      </c>
      <c r="K326" t="s">
        <v>34</v>
      </c>
      <c r="L326" t="s">
        <v>60</v>
      </c>
      <c r="M326">
        <v>2</v>
      </c>
      <c r="N326" t="s">
        <v>96</v>
      </c>
      <c r="O326" t="s">
        <v>116</v>
      </c>
      <c r="P326" t="s">
        <v>42</v>
      </c>
      <c r="Q3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26">
        <v>46112</v>
      </c>
      <c r="S326" t="s">
        <v>30</v>
      </c>
      <c r="T326" s="1">
        <v>41740</v>
      </c>
      <c r="U326" t="s">
        <v>30</v>
      </c>
      <c r="V326" s="1">
        <f>EDATE(Employee[[#This Row],[HireDate]], Employee[[#This Row],[YearsAtCompany]] * 12)</f>
        <v>44662</v>
      </c>
      <c r="W326">
        <v>8</v>
      </c>
      <c r="X326">
        <v>6</v>
      </c>
      <c r="Y326">
        <v>7</v>
      </c>
      <c r="Z326">
        <v>2</v>
      </c>
    </row>
    <row r="327" spans="1:26" x14ac:dyDescent="0.35">
      <c r="A327" t="s">
        <v>714</v>
      </c>
      <c r="B327">
        <v>1</v>
      </c>
      <c r="C327" t="s">
        <v>715</v>
      </c>
      <c r="D327" t="s">
        <v>22</v>
      </c>
      <c r="E327">
        <v>28</v>
      </c>
      <c r="F3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27" t="s">
        <v>70</v>
      </c>
      <c r="H327" t="s">
        <v>24</v>
      </c>
      <c r="I327">
        <v>40</v>
      </c>
      <c r="J327" t="str">
        <f>IF(Employee[[#This Row],[DistanceFromHome (KM)]] &lt;= 15, "Near", IF(Employee[[#This Row],[DistanceFromHome (KM)]] &lt;= 25, "Moderate", "Far"))</f>
        <v>Far</v>
      </c>
      <c r="K327" t="s">
        <v>25</v>
      </c>
      <c r="L327" t="s">
        <v>60</v>
      </c>
      <c r="M327">
        <v>5</v>
      </c>
      <c r="N327" t="s">
        <v>27</v>
      </c>
      <c r="O327" t="s">
        <v>28</v>
      </c>
      <c r="P327" t="s">
        <v>42</v>
      </c>
      <c r="Q3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27">
        <v>215327</v>
      </c>
      <c r="S327" t="s">
        <v>30</v>
      </c>
      <c r="T327" s="1">
        <v>41742</v>
      </c>
      <c r="U327" t="s">
        <v>30</v>
      </c>
      <c r="V327" s="1">
        <f>EDATE(Employee[[#This Row],[HireDate]], Employee[[#This Row],[YearsAtCompany]] * 12)</f>
        <v>44664</v>
      </c>
      <c r="W327">
        <v>8</v>
      </c>
      <c r="X327">
        <v>1</v>
      </c>
      <c r="Y327">
        <v>6</v>
      </c>
      <c r="Z327">
        <v>8</v>
      </c>
    </row>
    <row r="328" spans="1:26" x14ac:dyDescent="0.35">
      <c r="A328" t="s">
        <v>716</v>
      </c>
      <c r="B328">
        <v>1</v>
      </c>
      <c r="C328" t="s">
        <v>717</v>
      </c>
      <c r="D328" t="s">
        <v>33</v>
      </c>
      <c r="E328">
        <v>40</v>
      </c>
      <c r="F32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28" t="s">
        <v>23</v>
      </c>
      <c r="H328" t="s">
        <v>46</v>
      </c>
      <c r="I328">
        <v>39</v>
      </c>
      <c r="J328" t="str">
        <f>IF(Employee[[#This Row],[DistanceFromHome (KM)]] &lt;= 15, "Near", IF(Employee[[#This Row],[DistanceFromHome (KM)]] &lt;= 25, "Moderate", "Far"))</f>
        <v>Far</v>
      </c>
      <c r="K328" t="s">
        <v>34</v>
      </c>
      <c r="L328" t="s">
        <v>26</v>
      </c>
      <c r="M328">
        <v>2</v>
      </c>
      <c r="N328" t="s">
        <v>47</v>
      </c>
      <c r="O328" t="s">
        <v>138</v>
      </c>
      <c r="P328" t="s">
        <v>29</v>
      </c>
      <c r="Q3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328">
        <v>409998</v>
      </c>
      <c r="S328" t="s">
        <v>30</v>
      </c>
      <c r="T328" s="1">
        <v>41743</v>
      </c>
      <c r="U328" t="s">
        <v>30</v>
      </c>
      <c r="V328" s="1">
        <f>EDATE(Employee[[#This Row],[HireDate]], Employee[[#This Row],[YearsAtCompany]] * 12)</f>
        <v>44665</v>
      </c>
      <c r="W328">
        <v>8</v>
      </c>
      <c r="X328">
        <v>3</v>
      </c>
      <c r="Y328">
        <v>6</v>
      </c>
      <c r="Z328">
        <v>3</v>
      </c>
    </row>
    <row r="329" spans="1:26" x14ac:dyDescent="0.35">
      <c r="A329" t="s">
        <v>718</v>
      </c>
      <c r="B329">
        <v>1</v>
      </c>
      <c r="C329" t="s">
        <v>719</v>
      </c>
      <c r="D329" t="s">
        <v>33</v>
      </c>
      <c r="E329">
        <v>35</v>
      </c>
      <c r="F32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29" t="s">
        <v>23</v>
      </c>
      <c r="H329" t="s">
        <v>46</v>
      </c>
      <c r="I329">
        <v>26</v>
      </c>
      <c r="J329" t="str">
        <f>IF(Employee[[#This Row],[DistanceFromHome (KM)]] &lt;= 15, "Near", IF(Employee[[#This Row],[DistanceFromHome (KM)]] &lt;= 25, "Moderate", "Far"))</f>
        <v>Far</v>
      </c>
      <c r="K329" t="s">
        <v>34</v>
      </c>
      <c r="L329" t="s">
        <v>26</v>
      </c>
      <c r="M329">
        <v>3</v>
      </c>
      <c r="N329" t="s">
        <v>61</v>
      </c>
      <c r="O329" t="s">
        <v>48</v>
      </c>
      <c r="P329" t="s">
        <v>42</v>
      </c>
      <c r="Q3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29">
        <v>311475</v>
      </c>
      <c r="S329" t="s">
        <v>30</v>
      </c>
      <c r="T329" s="1">
        <v>41744</v>
      </c>
      <c r="U329" t="s">
        <v>30</v>
      </c>
      <c r="V329" s="1">
        <f>EDATE(Employee[[#This Row],[HireDate]], Employee[[#This Row],[YearsAtCompany]] * 12)</f>
        <v>44666</v>
      </c>
      <c r="W329">
        <v>8</v>
      </c>
      <c r="X329">
        <v>0</v>
      </c>
      <c r="Y329">
        <v>0</v>
      </c>
      <c r="Z329">
        <v>2</v>
      </c>
    </row>
    <row r="330" spans="1:26" x14ac:dyDescent="0.35">
      <c r="A330" t="s">
        <v>720</v>
      </c>
      <c r="B330">
        <v>1</v>
      </c>
      <c r="C330" t="s">
        <v>721</v>
      </c>
      <c r="D330" t="s">
        <v>22</v>
      </c>
      <c r="E330">
        <v>32</v>
      </c>
      <c r="F33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30" t="s">
        <v>70</v>
      </c>
      <c r="H330" t="s">
        <v>46</v>
      </c>
      <c r="I330">
        <v>14</v>
      </c>
      <c r="J330" t="str">
        <f>IF(Employee[[#This Row],[DistanceFromHome (KM)]] &lt;= 15, "Near", IF(Employee[[#This Row],[DistanceFromHome (KM)]] &lt;= 25, "Moderate", "Far"))</f>
        <v>Near</v>
      </c>
      <c r="K330" t="s">
        <v>34</v>
      </c>
      <c r="L330" t="s">
        <v>60</v>
      </c>
      <c r="M330">
        <v>1</v>
      </c>
      <c r="N330" t="s">
        <v>47</v>
      </c>
      <c r="O330" t="s">
        <v>76</v>
      </c>
      <c r="P330" t="s">
        <v>29</v>
      </c>
      <c r="Q3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30">
        <v>97595</v>
      </c>
      <c r="S330" t="s">
        <v>30</v>
      </c>
      <c r="T330" s="1">
        <v>41749</v>
      </c>
      <c r="U330" t="s">
        <v>30</v>
      </c>
      <c r="V330" s="1">
        <f>EDATE(Employee[[#This Row],[HireDate]], Employee[[#This Row],[YearsAtCompany]] * 12)</f>
        <v>44671</v>
      </c>
      <c r="W330">
        <v>8</v>
      </c>
      <c r="X330">
        <v>0</v>
      </c>
      <c r="Y330">
        <v>0</v>
      </c>
      <c r="Z330">
        <v>1</v>
      </c>
    </row>
    <row r="331" spans="1:26" x14ac:dyDescent="0.35">
      <c r="A331" t="s">
        <v>722</v>
      </c>
      <c r="B331">
        <v>1</v>
      </c>
      <c r="C331" t="s">
        <v>723</v>
      </c>
      <c r="D331" t="s">
        <v>22</v>
      </c>
      <c r="E331">
        <v>33</v>
      </c>
      <c r="F33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31" t="s">
        <v>59</v>
      </c>
      <c r="H331" t="s">
        <v>24</v>
      </c>
      <c r="I331">
        <v>41</v>
      </c>
      <c r="J331" t="str">
        <f>IF(Employee[[#This Row],[DistanceFromHome (KM)]] &lt;= 15, "Near", IF(Employee[[#This Row],[DistanceFromHome (KM)]] &lt;= 25, "Moderate", "Far"))</f>
        <v>Far</v>
      </c>
      <c r="K331" t="s">
        <v>55</v>
      </c>
      <c r="L331" t="s">
        <v>56</v>
      </c>
      <c r="M331">
        <v>2</v>
      </c>
      <c r="N331" t="s">
        <v>96</v>
      </c>
      <c r="O331" t="s">
        <v>28</v>
      </c>
      <c r="P331" t="s">
        <v>35</v>
      </c>
      <c r="Q3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31">
        <v>193190</v>
      </c>
      <c r="S331" t="s">
        <v>36</v>
      </c>
      <c r="T331" s="1">
        <v>41751</v>
      </c>
      <c r="U331" t="s">
        <v>30</v>
      </c>
      <c r="V331" s="1">
        <f>EDATE(Employee[[#This Row],[HireDate]], Employee[[#This Row],[YearsAtCompany]] * 12)</f>
        <v>44673</v>
      </c>
      <c r="W331">
        <v>8</v>
      </c>
      <c r="X331">
        <v>0</v>
      </c>
      <c r="Y331">
        <v>3</v>
      </c>
      <c r="Z331">
        <v>4</v>
      </c>
    </row>
    <row r="332" spans="1:26" x14ac:dyDescent="0.35">
      <c r="A332" t="s">
        <v>724</v>
      </c>
      <c r="B332">
        <v>1</v>
      </c>
      <c r="C332" t="s">
        <v>725</v>
      </c>
      <c r="D332" t="s">
        <v>22</v>
      </c>
      <c r="E332">
        <v>36</v>
      </c>
      <c r="F33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32" t="s">
        <v>23</v>
      </c>
      <c r="H332" t="s">
        <v>46</v>
      </c>
      <c r="I332">
        <v>21</v>
      </c>
      <c r="J332" t="str">
        <f>IF(Employee[[#This Row],[DistanceFromHome (KM)]] &lt;= 15, "Near", IF(Employee[[#This Row],[DistanceFromHome (KM)]] &lt;= 25, "Moderate", "Far"))</f>
        <v>Moderate</v>
      </c>
      <c r="K332" t="s">
        <v>34</v>
      </c>
      <c r="L332" t="s">
        <v>56</v>
      </c>
      <c r="M332">
        <v>4</v>
      </c>
      <c r="N332" t="s">
        <v>47</v>
      </c>
      <c r="O332" t="s">
        <v>82</v>
      </c>
      <c r="P332" t="s">
        <v>29</v>
      </c>
      <c r="Q3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32">
        <v>57327</v>
      </c>
      <c r="S332" t="s">
        <v>30</v>
      </c>
      <c r="T332" s="1">
        <v>41753</v>
      </c>
      <c r="U332" t="s">
        <v>30</v>
      </c>
      <c r="V332" s="1">
        <f>EDATE(Employee[[#This Row],[HireDate]], Employee[[#This Row],[YearsAtCompany]] * 12)</f>
        <v>44675</v>
      </c>
      <c r="W332">
        <v>8</v>
      </c>
      <c r="X332">
        <v>5</v>
      </c>
      <c r="Y332">
        <v>8</v>
      </c>
      <c r="Z332">
        <v>4</v>
      </c>
    </row>
    <row r="333" spans="1:26" x14ac:dyDescent="0.35">
      <c r="A333" t="s">
        <v>726</v>
      </c>
      <c r="B333">
        <v>1</v>
      </c>
      <c r="C333" t="s">
        <v>727</v>
      </c>
      <c r="D333" t="s">
        <v>33</v>
      </c>
      <c r="E333">
        <v>29</v>
      </c>
      <c r="F3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33" t="s">
        <v>23</v>
      </c>
      <c r="H333" t="s">
        <v>46</v>
      </c>
      <c r="I333">
        <v>8</v>
      </c>
      <c r="J333" t="str">
        <f>IF(Employee[[#This Row],[DistanceFromHome (KM)]] &lt;= 15, "Near", IF(Employee[[#This Row],[DistanceFromHome (KM)]] &lt;= 25, "Moderate", "Far"))</f>
        <v>Near</v>
      </c>
      <c r="K333" t="s">
        <v>55</v>
      </c>
      <c r="L333" t="s">
        <v>26</v>
      </c>
      <c r="M333">
        <v>2</v>
      </c>
      <c r="N333" t="s">
        <v>47</v>
      </c>
      <c r="O333" t="s">
        <v>76</v>
      </c>
      <c r="P333" t="s">
        <v>42</v>
      </c>
      <c r="Q3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33">
        <v>119083</v>
      </c>
      <c r="S333" t="s">
        <v>30</v>
      </c>
      <c r="T333" s="1">
        <v>41754</v>
      </c>
      <c r="U333" t="s">
        <v>30</v>
      </c>
      <c r="V333" s="1">
        <f>EDATE(Employee[[#This Row],[HireDate]], Employee[[#This Row],[YearsAtCompany]] * 12)</f>
        <v>44676</v>
      </c>
      <c r="W333">
        <v>8</v>
      </c>
      <c r="X333">
        <v>3</v>
      </c>
      <c r="Y333">
        <v>6</v>
      </c>
      <c r="Z333">
        <v>4</v>
      </c>
    </row>
    <row r="334" spans="1:26" x14ac:dyDescent="0.35">
      <c r="A334" t="s">
        <v>728</v>
      </c>
      <c r="B334">
        <v>1</v>
      </c>
      <c r="C334" t="s">
        <v>729</v>
      </c>
      <c r="D334" t="s">
        <v>593</v>
      </c>
      <c r="E334">
        <v>41</v>
      </c>
      <c r="F33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34" t="s">
        <v>23</v>
      </c>
      <c r="H334" t="s">
        <v>24</v>
      </c>
      <c r="I334">
        <v>33</v>
      </c>
      <c r="J334" t="str">
        <f>IF(Employee[[#This Row],[DistanceFromHome (KM)]] &lt;= 15, "Near", IF(Employee[[#This Row],[DistanceFromHome (KM)]] &lt;= 25, "Moderate", "Far"))</f>
        <v>Far</v>
      </c>
      <c r="K334" t="s">
        <v>55</v>
      </c>
      <c r="L334" t="s">
        <v>107</v>
      </c>
      <c r="M334">
        <v>1</v>
      </c>
      <c r="N334" t="s">
        <v>27</v>
      </c>
      <c r="O334" t="s">
        <v>28</v>
      </c>
      <c r="P334" t="s">
        <v>29</v>
      </c>
      <c r="Q3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34">
        <v>119592</v>
      </c>
      <c r="S334" t="s">
        <v>36</v>
      </c>
      <c r="T334" s="1">
        <v>41765</v>
      </c>
      <c r="U334" t="s">
        <v>30</v>
      </c>
      <c r="V334" s="1">
        <f>EDATE(Employee[[#This Row],[HireDate]], Employee[[#This Row],[YearsAtCompany]] * 12)</f>
        <v>44687</v>
      </c>
      <c r="W334">
        <v>8</v>
      </c>
      <c r="X334">
        <v>7</v>
      </c>
      <c r="Y334">
        <v>8</v>
      </c>
      <c r="Z334">
        <v>2</v>
      </c>
    </row>
    <row r="335" spans="1:26" x14ac:dyDescent="0.35">
      <c r="A335" t="s">
        <v>730</v>
      </c>
      <c r="B335">
        <v>1</v>
      </c>
      <c r="C335" t="s">
        <v>731</v>
      </c>
      <c r="D335" t="s">
        <v>33</v>
      </c>
      <c r="E335">
        <v>44</v>
      </c>
      <c r="F33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35" t="s">
        <v>23</v>
      </c>
      <c r="H335" t="s">
        <v>46</v>
      </c>
      <c r="I335">
        <v>5</v>
      </c>
      <c r="J335" t="str">
        <f>IF(Employee[[#This Row],[DistanceFromHome (KM)]] &lt;= 15, "Near", IF(Employee[[#This Row],[DistanceFromHome (KM)]] &lt;= 25, "Moderate", "Far"))</f>
        <v>Near</v>
      </c>
      <c r="K335" t="s">
        <v>55</v>
      </c>
      <c r="L335" t="s">
        <v>56</v>
      </c>
      <c r="M335">
        <v>3</v>
      </c>
      <c r="N335" t="s">
        <v>135</v>
      </c>
      <c r="O335" t="s">
        <v>82</v>
      </c>
      <c r="P335" t="s">
        <v>42</v>
      </c>
      <c r="Q3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35">
        <v>48994</v>
      </c>
      <c r="S335" t="s">
        <v>30</v>
      </c>
      <c r="T335" s="1">
        <v>41768</v>
      </c>
      <c r="U335" t="s">
        <v>30</v>
      </c>
      <c r="V335" s="1">
        <f>EDATE(Employee[[#This Row],[HireDate]], Employee[[#This Row],[YearsAtCompany]] * 12)</f>
        <v>44690</v>
      </c>
      <c r="W335">
        <v>8</v>
      </c>
      <c r="X335">
        <v>7</v>
      </c>
      <c r="Y335">
        <v>7</v>
      </c>
      <c r="Z335">
        <v>3</v>
      </c>
    </row>
    <row r="336" spans="1:26" x14ac:dyDescent="0.35">
      <c r="A336" t="s">
        <v>732</v>
      </c>
      <c r="B336">
        <v>1</v>
      </c>
      <c r="C336" t="s">
        <v>733</v>
      </c>
      <c r="D336" t="s">
        <v>33</v>
      </c>
      <c r="E336">
        <v>26</v>
      </c>
      <c r="F3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36" t="s">
        <v>23</v>
      </c>
      <c r="H336" t="s">
        <v>24</v>
      </c>
      <c r="I336">
        <v>45</v>
      </c>
      <c r="J336" t="str">
        <f>IF(Employee[[#This Row],[DistanceFromHome (KM)]] &lt;= 15, "Near", IF(Employee[[#This Row],[DistanceFromHome (KM)]] &lt;= 25, "Moderate", "Far"))</f>
        <v>Far</v>
      </c>
      <c r="K336" t="s">
        <v>34</v>
      </c>
      <c r="L336" t="s">
        <v>60</v>
      </c>
      <c r="M336">
        <v>3</v>
      </c>
      <c r="N336" t="s">
        <v>51</v>
      </c>
      <c r="O336" t="s">
        <v>116</v>
      </c>
      <c r="P336" t="s">
        <v>42</v>
      </c>
      <c r="Q3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36">
        <v>20650</v>
      </c>
      <c r="S336" t="s">
        <v>30</v>
      </c>
      <c r="T336" s="1">
        <v>41769</v>
      </c>
      <c r="U336" t="s">
        <v>36</v>
      </c>
      <c r="V336" s="1">
        <f>EDATE(Employee[[#This Row],[HireDate]], Employee[[#This Row],[YearsAtCompany]] * 12)</f>
        <v>42500</v>
      </c>
      <c r="W336">
        <v>2</v>
      </c>
      <c r="X336">
        <v>0</v>
      </c>
      <c r="Y336">
        <v>0</v>
      </c>
      <c r="Z336">
        <v>1</v>
      </c>
    </row>
    <row r="337" spans="1:26" x14ac:dyDescent="0.35">
      <c r="A337" t="s">
        <v>734</v>
      </c>
      <c r="B337">
        <v>1</v>
      </c>
      <c r="C337" t="s">
        <v>735</v>
      </c>
      <c r="D337" t="s">
        <v>33</v>
      </c>
      <c r="E337">
        <v>29</v>
      </c>
      <c r="F3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37" t="s">
        <v>59</v>
      </c>
      <c r="H337" t="s">
        <v>46</v>
      </c>
      <c r="I337">
        <v>12</v>
      </c>
      <c r="J337" t="str">
        <f>IF(Employee[[#This Row],[DistanceFromHome (KM)]] &lt;= 15, "Near", IF(Employee[[#This Row],[DistanceFromHome (KM)]] &lt;= 25, "Moderate", "Far"))</f>
        <v>Near</v>
      </c>
      <c r="K337" t="s">
        <v>25</v>
      </c>
      <c r="L337" t="s">
        <v>26</v>
      </c>
      <c r="M337">
        <v>4</v>
      </c>
      <c r="N337" t="s">
        <v>47</v>
      </c>
      <c r="O337" t="s">
        <v>71</v>
      </c>
      <c r="P337" t="s">
        <v>42</v>
      </c>
      <c r="Q3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37">
        <v>62756</v>
      </c>
      <c r="S337" t="s">
        <v>30</v>
      </c>
      <c r="T337" s="1">
        <v>41773</v>
      </c>
      <c r="U337" t="s">
        <v>30</v>
      </c>
      <c r="V337" s="1">
        <f>EDATE(Employee[[#This Row],[HireDate]], Employee[[#This Row],[YearsAtCompany]] * 12)</f>
        <v>44695</v>
      </c>
      <c r="W337">
        <v>8</v>
      </c>
      <c r="X337">
        <v>3</v>
      </c>
      <c r="Y337">
        <v>5</v>
      </c>
      <c r="Z337">
        <v>8</v>
      </c>
    </row>
    <row r="338" spans="1:26" x14ac:dyDescent="0.35">
      <c r="A338" t="s">
        <v>736</v>
      </c>
      <c r="B338">
        <v>1</v>
      </c>
      <c r="C338" t="s">
        <v>737</v>
      </c>
      <c r="D338" t="s">
        <v>33</v>
      </c>
      <c r="E338">
        <v>29</v>
      </c>
      <c r="F3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38" t="s">
        <v>23</v>
      </c>
      <c r="H338" t="s">
        <v>24</v>
      </c>
      <c r="I338">
        <v>3</v>
      </c>
      <c r="J338" t="str">
        <f>IF(Employee[[#This Row],[DistanceFromHome (KM)]] &lt;= 15, "Near", IF(Employee[[#This Row],[DistanceFromHome (KM)]] &lt;= 25, "Moderate", "Far"))</f>
        <v>Near</v>
      </c>
      <c r="K338" t="s">
        <v>34</v>
      </c>
      <c r="L338" t="s">
        <v>107</v>
      </c>
      <c r="M338">
        <v>3</v>
      </c>
      <c r="N338" t="s">
        <v>65</v>
      </c>
      <c r="O338" t="s">
        <v>116</v>
      </c>
      <c r="P338" t="s">
        <v>35</v>
      </c>
      <c r="Q3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38">
        <v>46465</v>
      </c>
      <c r="S338" t="s">
        <v>36</v>
      </c>
      <c r="T338" s="1">
        <v>41775</v>
      </c>
      <c r="U338" t="s">
        <v>36</v>
      </c>
      <c r="V338" s="1">
        <f>EDATE(Employee[[#This Row],[HireDate]], Employee[[#This Row],[YearsAtCompany]] * 12)</f>
        <v>43236</v>
      </c>
      <c r="W338">
        <v>4</v>
      </c>
      <c r="X338">
        <v>3</v>
      </c>
      <c r="Y338">
        <v>3</v>
      </c>
      <c r="Z338">
        <v>3</v>
      </c>
    </row>
    <row r="339" spans="1:26" x14ac:dyDescent="0.35">
      <c r="A339" t="s">
        <v>738</v>
      </c>
      <c r="B339">
        <v>1</v>
      </c>
      <c r="C339" t="s">
        <v>739</v>
      </c>
      <c r="D339" t="s">
        <v>45</v>
      </c>
      <c r="E339">
        <v>34</v>
      </c>
      <c r="F33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39" t="s">
        <v>70</v>
      </c>
      <c r="H339" t="s">
        <v>46</v>
      </c>
      <c r="I339">
        <v>12</v>
      </c>
      <c r="J339" t="str">
        <f>IF(Employee[[#This Row],[DistanceFromHome (KM)]] &lt;= 15, "Near", IF(Employee[[#This Row],[DistanceFromHome (KM)]] &lt;= 25, "Moderate", "Far"))</f>
        <v>Near</v>
      </c>
      <c r="K339" t="s">
        <v>34</v>
      </c>
      <c r="L339" t="s">
        <v>26</v>
      </c>
      <c r="M339">
        <v>2</v>
      </c>
      <c r="N339" t="s">
        <v>47</v>
      </c>
      <c r="O339" t="s">
        <v>71</v>
      </c>
      <c r="P339" t="s">
        <v>42</v>
      </c>
      <c r="Q3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39">
        <v>44057</v>
      </c>
      <c r="S339" t="s">
        <v>36</v>
      </c>
      <c r="T339" s="1">
        <v>41776</v>
      </c>
      <c r="U339" t="s">
        <v>30</v>
      </c>
      <c r="V339" s="1">
        <f>EDATE(Employee[[#This Row],[HireDate]], Employee[[#This Row],[YearsAtCompany]] * 12)</f>
        <v>44698</v>
      </c>
      <c r="W339">
        <v>8</v>
      </c>
      <c r="X339">
        <v>7</v>
      </c>
      <c r="Y339">
        <v>7</v>
      </c>
      <c r="Z339">
        <v>1</v>
      </c>
    </row>
    <row r="340" spans="1:26" x14ac:dyDescent="0.35">
      <c r="A340" t="s">
        <v>740</v>
      </c>
      <c r="B340">
        <v>1</v>
      </c>
      <c r="C340" t="s">
        <v>741</v>
      </c>
      <c r="D340" t="s">
        <v>45</v>
      </c>
      <c r="E340">
        <v>48</v>
      </c>
      <c r="F34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40" t="s">
        <v>70</v>
      </c>
      <c r="H340" t="s">
        <v>24</v>
      </c>
      <c r="I340">
        <v>9</v>
      </c>
      <c r="J340" t="str">
        <f>IF(Employee[[#This Row],[DistanceFromHome (KM)]] &lt;= 15, "Near", IF(Employee[[#This Row],[DistanceFromHome (KM)]] &lt;= 25, "Moderate", "Far"))</f>
        <v>Near</v>
      </c>
      <c r="K340" t="s">
        <v>55</v>
      </c>
      <c r="L340" t="s">
        <v>64</v>
      </c>
      <c r="M340">
        <v>3</v>
      </c>
      <c r="N340" t="s">
        <v>96</v>
      </c>
      <c r="O340" t="s">
        <v>28</v>
      </c>
      <c r="P340" t="s">
        <v>29</v>
      </c>
      <c r="Q3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40">
        <v>288450</v>
      </c>
      <c r="S340" t="s">
        <v>36</v>
      </c>
      <c r="T340" s="1">
        <v>41783</v>
      </c>
      <c r="U340" t="s">
        <v>30</v>
      </c>
      <c r="V340" s="1">
        <f>EDATE(Employee[[#This Row],[HireDate]], Employee[[#This Row],[YearsAtCompany]] * 12)</f>
        <v>44705</v>
      </c>
      <c r="W340">
        <v>8</v>
      </c>
      <c r="X340">
        <v>2</v>
      </c>
      <c r="Y340">
        <v>6</v>
      </c>
      <c r="Z340">
        <v>4</v>
      </c>
    </row>
    <row r="341" spans="1:26" x14ac:dyDescent="0.35">
      <c r="A341" t="s">
        <v>742</v>
      </c>
      <c r="B341">
        <v>1</v>
      </c>
      <c r="C341" t="s">
        <v>743</v>
      </c>
      <c r="D341" t="s">
        <v>22</v>
      </c>
      <c r="E341">
        <v>41</v>
      </c>
      <c r="F34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41" t="s">
        <v>23</v>
      </c>
      <c r="H341" t="s">
        <v>24</v>
      </c>
      <c r="I341">
        <v>42</v>
      </c>
      <c r="J341" t="str">
        <f>IF(Employee[[#This Row],[DistanceFromHome (KM)]] &lt;= 15, "Near", IF(Employee[[#This Row],[DistanceFromHome (KM)]] &lt;= 25, "Moderate", "Far"))</f>
        <v>Far</v>
      </c>
      <c r="K341" t="s">
        <v>34</v>
      </c>
      <c r="L341" t="s">
        <v>40</v>
      </c>
      <c r="M341">
        <v>3</v>
      </c>
      <c r="N341" t="s">
        <v>51</v>
      </c>
      <c r="O341" t="s">
        <v>28</v>
      </c>
      <c r="P341" t="s">
        <v>42</v>
      </c>
      <c r="Q3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41">
        <v>142853</v>
      </c>
      <c r="S341" t="s">
        <v>30</v>
      </c>
      <c r="T341" s="1">
        <v>41786</v>
      </c>
      <c r="U341" t="s">
        <v>30</v>
      </c>
      <c r="V341" s="1">
        <f>EDATE(Employee[[#This Row],[HireDate]], Employee[[#This Row],[YearsAtCompany]] * 12)</f>
        <v>44708</v>
      </c>
      <c r="W341">
        <v>8</v>
      </c>
      <c r="X341">
        <v>7</v>
      </c>
      <c r="Y341">
        <v>8</v>
      </c>
      <c r="Z341">
        <v>7</v>
      </c>
    </row>
    <row r="342" spans="1:26" x14ac:dyDescent="0.35">
      <c r="A342" t="s">
        <v>744</v>
      </c>
      <c r="B342">
        <v>1</v>
      </c>
      <c r="C342" t="s">
        <v>745</v>
      </c>
      <c r="D342" t="s">
        <v>22</v>
      </c>
      <c r="E342">
        <v>29</v>
      </c>
      <c r="F3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42" t="s">
        <v>23</v>
      </c>
      <c r="H342" t="s">
        <v>46</v>
      </c>
      <c r="I342">
        <v>36</v>
      </c>
      <c r="J342" t="str">
        <f>IF(Employee[[#This Row],[DistanceFromHome (KM)]] &lt;= 15, "Near", IF(Employee[[#This Row],[DistanceFromHome (KM)]] &lt;= 25, "Moderate", "Far"))</f>
        <v>Far</v>
      </c>
      <c r="K342" t="s">
        <v>34</v>
      </c>
      <c r="L342" t="s">
        <v>40</v>
      </c>
      <c r="M342">
        <v>3</v>
      </c>
      <c r="N342" t="s">
        <v>47</v>
      </c>
      <c r="O342" t="s">
        <v>71</v>
      </c>
      <c r="P342" t="s">
        <v>42</v>
      </c>
      <c r="Q3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42">
        <v>46813</v>
      </c>
      <c r="S342" t="s">
        <v>30</v>
      </c>
      <c r="T342" s="1">
        <v>41788</v>
      </c>
      <c r="U342" t="s">
        <v>36</v>
      </c>
      <c r="V342" s="1">
        <f>EDATE(Employee[[#This Row],[HireDate]], Employee[[#This Row],[YearsAtCompany]] * 12)</f>
        <v>43980</v>
      </c>
      <c r="W342">
        <v>6</v>
      </c>
      <c r="X342">
        <v>1</v>
      </c>
      <c r="Y342">
        <v>1</v>
      </c>
      <c r="Z342">
        <v>1</v>
      </c>
    </row>
    <row r="343" spans="1:26" x14ac:dyDescent="0.35">
      <c r="A343" t="s">
        <v>746</v>
      </c>
      <c r="B343">
        <v>1</v>
      </c>
      <c r="C343" t="s">
        <v>747</v>
      </c>
      <c r="D343" t="s">
        <v>22</v>
      </c>
      <c r="E343">
        <v>46</v>
      </c>
      <c r="F34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43" t="s">
        <v>59</v>
      </c>
      <c r="H343" t="s">
        <v>46</v>
      </c>
      <c r="I343">
        <v>21</v>
      </c>
      <c r="J343" t="str">
        <f>IF(Employee[[#This Row],[DistanceFromHome (KM)]] &lt;= 15, "Near", IF(Employee[[#This Row],[DistanceFromHome (KM)]] &lt;= 25, "Moderate", "Far"))</f>
        <v>Moderate</v>
      </c>
      <c r="K343" t="s">
        <v>34</v>
      </c>
      <c r="L343" t="s">
        <v>65</v>
      </c>
      <c r="M343">
        <v>1</v>
      </c>
      <c r="N343" t="s">
        <v>47</v>
      </c>
      <c r="O343" t="s">
        <v>138</v>
      </c>
      <c r="P343" t="s">
        <v>42</v>
      </c>
      <c r="Q3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43">
        <v>281175</v>
      </c>
      <c r="S343" t="s">
        <v>36</v>
      </c>
      <c r="T343" s="1">
        <v>41792</v>
      </c>
      <c r="U343" t="s">
        <v>30</v>
      </c>
      <c r="V343" s="1">
        <f>EDATE(Employee[[#This Row],[HireDate]], Employee[[#This Row],[YearsAtCompany]] * 12)</f>
        <v>44714</v>
      </c>
      <c r="W343">
        <v>8</v>
      </c>
      <c r="X343">
        <v>1</v>
      </c>
      <c r="Y343">
        <v>2</v>
      </c>
      <c r="Z343">
        <v>2</v>
      </c>
    </row>
    <row r="344" spans="1:26" x14ac:dyDescent="0.35">
      <c r="A344" t="s">
        <v>748</v>
      </c>
      <c r="B344">
        <v>1</v>
      </c>
      <c r="C344" t="s">
        <v>749</v>
      </c>
      <c r="D344" t="s">
        <v>33</v>
      </c>
      <c r="E344">
        <v>40</v>
      </c>
      <c r="F34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44" t="s">
        <v>23</v>
      </c>
      <c r="H344" t="s">
        <v>46</v>
      </c>
      <c r="I344">
        <v>22</v>
      </c>
      <c r="J344" t="str">
        <f>IF(Employee[[#This Row],[DistanceFromHome (KM)]] &lt;= 15, "Near", IF(Employee[[#This Row],[DistanceFromHome (KM)]] &lt;= 25, "Moderate", "Far"))</f>
        <v>Moderate</v>
      </c>
      <c r="K344" t="s">
        <v>34</v>
      </c>
      <c r="L344" t="s">
        <v>60</v>
      </c>
      <c r="M344">
        <v>1</v>
      </c>
      <c r="N344" t="s">
        <v>135</v>
      </c>
      <c r="O344" t="s">
        <v>71</v>
      </c>
      <c r="P344" t="s">
        <v>42</v>
      </c>
      <c r="Q3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44">
        <v>38849</v>
      </c>
      <c r="S344" t="s">
        <v>30</v>
      </c>
      <c r="T344" s="1">
        <v>41796</v>
      </c>
      <c r="U344" t="s">
        <v>30</v>
      </c>
      <c r="V344" s="1">
        <f>EDATE(Employee[[#This Row],[HireDate]], Employee[[#This Row],[YearsAtCompany]] * 12)</f>
        <v>44718</v>
      </c>
      <c r="W344">
        <v>8</v>
      </c>
      <c r="X344">
        <v>6</v>
      </c>
      <c r="Y344">
        <v>6</v>
      </c>
      <c r="Z344">
        <v>3</v>
      </c>
    </row>
    <row r="345" spans="1:26" x14ac:dyDescent="0.35">
      <c r="A345" t="s">
        <v>750</v>
      </c>
      <c r="B345">
        <v>1</v>
      </c>
      <c r="C345" t="s">
        <v>751</v>
      </c>
      <c r="D345" t="s">
        <v>45</v>
      </c>
      <c r="E345">
        <v>37</v>
      </c>
      <c r="F34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45" t="s">
        <v>23</v>
      </c>
      <c r="H345" t="s">
        <v>24</v>
      </c>
      <c r="I345">
        <v>30</v>
      </c>
      <c r="J345" t="str">
        <f>IF(Employee[[#This Row],[DistanceFromHome (KM)]] &lt;= 15, "Near", IF(Employee[[#This Row],[DistanceFromHome (KM)]] &lt;= 25, "Moderate", "Far"))</f>
        <v>Far</v>
      </c>
      <c r="K345" t="s">
        <v>55</v>
      </c>
      <c r="L345" t="s">
        <v>64</v>
      </c>
      <c r="M345">
        <v>3</v>
      </c>
      <c r="N345" t="s">
        <v>27</v>
      </c>
      <c r="O345" t="s">
        <v>28</v>
      </c>
      <c r="P345" t="s">
        <v>42</v>
      </c>
      <c r="Q3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45">
        <v>61117</v>
      </c>
      <c r="S345" t="s">
        <v>36</v>
      </c>
      <c r="T345" s="1">
        <v>41800</v>
      </c>
      <c r="U345" t="s">
        <v>30</v>
      </c>
      <c r="V345" s="1">
        <f>EDATE(Employee[[#This Row],[HireDate]], Employee[[#This Row],[YearsAtCompany]] * 12)</f>
        <v>44722</v>
      </c>
      <c r="W345">
        <v>8</v>
      </c>
      <c r="X345">
        <v>2</v>
      </c>
      <c r="Y345">
        <v>5</v>
      </c>
      <c r="Z345">
        <v>0</v>
      </c>
    </row>
    <row r="346" spans="1:26" x14ac:dyDescent="0.35">
      <c r="A346" t="s">
        <v>752</v>
      </c>
      <c r="B346">
        <v>1</v>
      </c>
      <c r="C346" t="s">
        <v>753</v>
      </c>
      <c r="D346" t="s">
        <v>22</v>
      </c>
      <c r="E346">
        <v>40</v>
      </c>
      <c r="F34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46" t="s">
        <v>23</v>
      </c>
      <c r="H346" t="s">
        <v>24</v>
      </c>
      <c r="I346">
        <v>2</v>
      </c>
      <c r="J346" t="str">
        <f>IF(Employee[[#This Row],[DistanceFromHome (KM)]] &lt;= 15, "Near", IF(Employee[[#This Row],[DistanceFromHome (KM)]] &lt;= 25, "Moderate", "Far"))</f>
        <v>Near</v>
      </c>
      <c r="K346" t="s">
        <v>55</v>
      </c>
      <c r="L346" t="s">
        <v>26</v>
      </c>
      <c r="M346">
        <v>4</v>
      </c>
      <c r="N346" t="s">
        <v>51</v>
      </c>
      <c r="O346" t="s">
        <v>28</v>
      </c>
      <c r="P346" t="s">
        <v>42</v>
      </c>
      <c r="Q3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46">
        <v>204005</v>
      </c>
      <c r="S346" t="s">
        <v>30</v>
      </c>
      <c r="T346" s="1">
        <v>41800</v>
      </c>
      <c r="U346" t="s">
        <v>30</v>
      </c>
      <c r="V346" s="1">
        <f>EDATE(Employee[[#This Row],[HireDate]], Employee[[#This Row],[YearsAtCompany]] * 12)</f>
        <v>44722</v>
      </c>
      <c r="W346">
        <v>8</v>
      </c>
      <c r="X346">
        <v>7</v>
      </c>
      <c r="Y346">
        <v>7</v>
      </c>
      <c r="Z346">
        <v>3</v>
      </c>
    </row>
    <row r="347" spans="1:26" x14ac:dyDescent="0.35">
      <c r="A347" t="s">
        <v>754</v>
      </c>
      <c r="B347">
        <v>1</v>
      </c>
      <c r="C347" t="s">
        <v>755</v>
      </c>
      <c r="D347" t="s">
        <v>33</v>
      </c>
      <c r="E347">
        <v>30</v>
      </c>
      <c r="F3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47" t="s">
        <v>23</v>
      </c>
      <c r="H347" t="s">
        <v>46</v>
      </c>
      <c r="I347">
        <v>19</v>
      </c>
      <c r="J347" t="str">
        <f>IF(Employee[[#This Row],[DistanceFromHome (KM)]] &lt;= 15, "Near", IF(Employee[[#This Row],[DistanceFromHome (KM)]] &lt;= 25, "Moderate", "Far"))</f>
        <v>Moderate</v>
      </c>
      <c r="K347" t="s">
        <v>34</v>
      </c>
      <c r="L347" t="s">
        <v>60</v>
      </c>
      <c r="M347">
        <v>3</v>
      </c>
      <c r="N347" t="s">
        <v>61</v>
      </c>
      <c r="O347" t="s">
        <v>71</v>
      </c>
      <c r="P347" t="s">
        <v>42</v>
      </c>
      <c r="Q3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47">
        <v>53336</v>
      </c>
      <c r="S347" t="s">
        <v>30</v>
      </c>
      <c r="T347" s="1">
        <v>41801</v>
      </c>
      <c r="U347" t="s">
        <v>30</v>
      </c>
      <c r="V347" s="1">
        <f>EDATE(Employee[[#This Row],[HireDate]], Employee[[#This Row],[YearsAtCompany]] * 12)</f>
        <v>44723</v>
      </c>
      <c r="W347">
        <v>8</v>
      </c>
      <c r="X347">
        <v>3</v>
      </c>
      <c r="Y347">
        <v>3</v>
      </c>
      <c r="Z347">
        <v>7</v>
      </c>
    </row>
    <row r="348" spans="1:26" x14ac:dyDescent="0.35">
      <c r="A348" t="s">
        <v>756</v>
      </c>
      <c r="B348">
        <v>1</v>
      </c>
      <c r="C348" t="s">
        <v>757</v>
      </c>
      <c r="D348" t="s">
        <v>33</v>
      </c>
      <c r="E348">
        <v>33</v>
      </c>
      <c r="F34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48" t="s">
        <v>23</v>
      </c>
      <c r="H348" t="s">
        <v>46</v>
      </c>
      <c r="I348">
        <v>31</v>
      </c>
      <c r="J348" t="str">
        <f>IF(Employee[[#This Row],[DistanceFromHome (KM)]] &lt;= 15, "Near", IF(Employee[[#This Row],[DistanceFromHome (KM)]] &lt;= 25, "Moderate", "Far"))</f>
        <v>Far</v>
      </c>
      <c r="K348" t="s">
        <v>34</v>
      </c>
      <c r="L348" t="s">
        <v>26</v>
      </c>
      <c r="M348">
        <v>1</v>
      </c>
      <c r="N348" t="s">
        <v>61</v>
      </c>
      <c r="O348" t="s">
        <v>71</v>
      </c>
      <c r="P348" t="s">
        <v>42</v>
      </c>
      <c r="Q3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48">
        <v>60754</v>
      </c>
      <c r="S348" t="s">
        <v>30</v>
      </c>
      <c r="T348" s="1">
        <v>41805</v>
      </c>
      <c r="U348" t="s">
        <v>30</v>
      </c>
      <c r="V348" s="1">
        <f>EDATE(Employee[[#This Row],[HireDate]], Employee[[#This Row],[YearsAtCompany]] * 12)</f>
        <v>44727</v>
      </c>
      <c r="W348">
        <v>8</v>
      </c>
      <c r="X348">
        <v>7</v>
      </c>
      <c r="Y348">
        <v>8</v>
      </c>
      <c r="Z348">
        <v>1</v>
      </c>
    </row>
    <row r="349" spans="1:26" x14ac:dyDescent="0.35">
      <c r="A349" t="s">
        <v>758</v>
      </c>
      <c r="B349">
        <v>1</v>
      </c>
      <c r="C349" t="s">
        <v>759</v>
      </c>
      <c r="D349" t="s">
        <v>33</v>
      </c>
      <c r="E349">
        <v>41</v>
      </c>
      <c r="F34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49" t="s">
        <v>23</v>
      </c>
      <c r="H349" t="s">
        <v>46</v>
      </c>
      <c r="I349">
        <v>16</v>
      </c>
      <c r="J349" t="str">
        <f>IF(Employee[[#This Row],[DistanceFromHome (KM)]] &lt;= 15, "Near", IF(Employee[[#This Row],[DistanceFromHome (KM)]] &lt;= 25, "Moderate", "Far"))</f>
        <v>Moderate</v>
      </c>
      <c r="K349" t="s">
        <v>34</v>
      </c>
      <c r="L349" t="s">
        <v>60</v>
      </c>
      <c r="M349">
        <v>2</v>
      </c>
      <c r="N349" t="s">
        <v>47</v>
      </c>
      <c r="O349" t="s">
        <v>71</v>
      </c>
      <c r="P349" t="s">
        <v>42</v>
      </c>
      <c r="Q3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49">
        <v>45989</v>
      </c>
      <c r="S349" t="s">
        <v>30</v>
      </c>
      <c r="T349" s="1">
        <v>41807</v>
      </c>
      <c r="U349" t="s">
        <v>30</v>
      </c>
      <c r="V349" s="1">
        <f>EDATE(Employee[[#This Row],[HireDate]], Employee[[#This Row],[YearsAtCompany]] * 12)</f>
        <v>44729</v>
      </c>
      <c r="W349">
        <v>8</v>
      </c>
      <c r="X349">
        <v>4</v>
      </c>
      <c r="Y349">
        <v>8</v>
      </c>
      <c r="Z349">
        <v>4</v>
      </c>
    </row>
    <row r="350" spans="1:26" x14ac:dyDescent="0.35">
      <c r="A350" t="s">
        <v>760</v>
      </c>
      <c r="B350">
        <v>1</v>
      </c>
      <c r="C350" t="s">
        <v>761</v>
      </c>
      <c r="D350" t="s">
        <v>33</v>
      </c>
      <c r="E350">
        <v>43</v>
      </c>
      <c r="F35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50" t="s">
        <v>59</v>
      </c>
      <c r="H350" t="s">
        <v>46</v>
      </c>
      <c r="I350">
        <v>14</v>
      </c>
      <c r="J350" t="str">
        <f>IF(Employee[[#This Row],[DistanceFromHome (KM)]] &lt;= 15, "Near", IF(Employee[[#This Row],[DistanceFromHome (KM)]] &lt;= 25, "Moderate", "Far"))</f>
        <v>Near</v>
      </c>
      <c r="K350" t="s">
        <v>55</v>
      </c>
      <c r="L350" t="s">
        <v>26</v>
      </c>
      <c r="M350">
        <v>1</v>
      </c>
      <c r="N350" t="s">
        <v>47</v>
      </c>
      <c r="O350" t="s">
        <v>71</v>
      </c>
      <c r="P350" t="s">
        <v>42</v>
      </c>
      <c r="Q3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0">
        <v>76331</v>
      </c>
      <c r="S350" t="s">
        <v>30</v>
      </c>
      <c r="T350" s="1">
        <v>41808</v>
      </c>
      <c r="U350" t="s">
        <v>30</v>
      </c>
      <c r="V350" s="1">
        <f>EDATE(Employee[[#This Row],[HireDate]], Employee[[#This Row],[YearsAtCompany]] * 12)</f>
        <v>44730</v>
      </c>
      <c r="W350">
        <v>8</v>
      </c>
      <c r="X350">
        <v>2</v>
      </c>
      <c r="Y350">
        <v>4</v>
      </c>
      <c r="Z350">
        <v>3</v>
      </c>
    </row>
    <row r="351" spans="1:26" x14ac:dyDescent="0.35">
      <c r="A351" t="s">
        <v>762</v>
      </c>
      <c r="B351">
        <v>1</v>
      </c>
      <c r="C351" t="s">
        <v>763</v>
      </c>
      <c r="D351" t="s">
        <v>22</v>
      </c>
      <c r="E351">
        <v>33</v>
      </c>
      <c r="F35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51" t="s">
        <v>59</v>
      </c>
      <c r="H351" t="s">
        <v>24</v>
      </c>
      <c r="I351">
        <v>29</v>
      </c>
      <c r="J351" t="str">
        <f>IF(Employee[[#This Row],[DistanceFromHome (KM)]] &lt;= 15, "Near", IF(Employee[[#This Row],[DistanceFromHome (KM)]] &lt;= 25, "Moderate", "Far"))</f>
        <v>Far</v>
      </c>
      <c r="K351" t="s">
        <v>25</v>
      </c>
      <c r="L351" t="s">
        <v>26</v>
      </c>
      <c r="M351">
        <v>3</v>
      </c>
      <c r="N351" t="s">
        <v>96</v>
      </c>
      <c r="O351" t="s">
        <v>28</v>
      </c>
      <c r="P351" t="s">
        <v>42</v>
      </c>
      <c r="Q3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1">
        <v>65094</v>
      </c>
      <c r="S351" t="s">
        <v>30</v>
      </c>
      <c r="T351" s="1">
        <v>41810</v>
      </c>
      <c r="U351" t="s">
        <v>30</v>
      </c>
      <c r="V351" s="1">
        <f>EDATE(Employee[[#This Row],[HireDate]], Employee[[#This Row],[YearsAtCompany]] * 12)</f>
        <v>44732</v>
      </c>
      <c r="W351">
        <v>8</v>
      </c>
      <c r="X351">
        <v>8</v>
      </c>
      <c r="Y351">
        <v>8</v>
      </c>
      <c r="Z351">
        <v>0</v>
      </c>
    </row>
    <row r="352" spans="1:26" x14ac:dyDescent="0.35">
      <c r="A352" t="s">
        <v>764</v>
      </c>
      <c r="B352">
        <v>1</v>
      </c>
      <c r="C352" t="s">
        <v>765</v>
      </c>
      <c r="D352" t="s">
        <v>45</v>
      </c>
      <c r="E352">
        <v>26</v>
      </c>
      <c r="F3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52" t="s">
        <v>70</v>
      </c>
      <c r="H352" t="s">
        <v>24</v>
      </c>
      <c r="I352">
        <v>14</v>
      </c>
      <c r="J352" t="str">
        <f>IF(Employee[[#This Row],[DistanceFromHome (KM)]] &lt;= 15, "Near", IF(Employee[[#This Row],[DistanceFromHome (KM)]] &lt;= 25, "Moderate", "Far"))</f>
        <v>Near</v>
      </c>
      <c r="K352" t="s">
        <v>25</v>
      </c>
      <c r="L352" t="s">
        <v>56</v>
      </c>
      <c r="M352">
        <v>4</v>
      </c>
      <c r="N352" t="s">
        <v>27</v>
      </c>
      <c r="O352" t="s">
        <v>28</v>
      </c>
      <c r="P352" t="s">
        <v>29</v>
      </c>
      <c r="Q3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2">
        <v>71349</v>
      </c>
      <c r="S352" t="s">
        <v>30</v>
      </c>
      <c r="T352" s="1">
        <v>41810</v>
      </c>
      <c r="U352" t="s">
        <v>36</v>
      </c>
      <c r="V352" s="1">
        <f>EDATE(Employee[[#This Row],[HireDate]], Employee[[#This Row],[YearsAtCompany]] * 12)</f>
        <v>44367</v>
      </c>
      <c r="W352">
        <v>7</v>
      </c>
      <c r="X352">
        <v>2</v>
      </c>
      <c r="Y352">
        <v>2</v>
      </c>
      <c r="Z352">
        <v>1</v>
      </c>
    </row>
    <row r="353" spans="1:26" x14ac:dyDescent="0.35">
      <c r="A353" t="s">
        <v>766</v>
      </c>
      <c r="B353">
        <v>1</v>
      </c>
      <c r="C353" t="s">
        <v>767</v>
      </c>
      <c r="D353" t="s">
        <v>22</v>
      </c>
      <c r="E353">
        <v>32</v>
      </c>
      <c r="F35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53" t="s">
        <v>70</v>
      </c>
      <c r="H353" t="s">
        <v>46</v>
      </c>
      <c r="I353">
        <v>40</v>
      </c>
      <c r="J353" t="str">
        <f>IF(Employee[[#This Row],[DistanceFromHome (KM)]] &lt;= 15, "Near", IF(Employee[[#This Row],[DistanceFromHome (KM)]] &lt;= 25, "Moderate", "Far"))</f>
        <v>Far</v>
      </c>
      <c r="K353" t="s">
        <v>34</v>
      </c>
      <c r="L353" t="s">
        <v>26</v>
      </c>
      <c r="M353">
        <v>5</v>
      </c>
      <c r="N353" t="s">
        <v>47</v>
      </c>
      <c r="O353" t="s">
        <v>71</v>
      </c>
      <c r="P353" t="s">
        <v>35</v>
      </c>
      <c r="Q3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3">
        <v>60759</v>
      </c>
      <c r="S353" t="s">
        <v>30</v>
      </c>
      <c r="T353" s="1">
        <v>41812</v>
      </c>
      <c r="U353" t="s">
        <v>30</v>
      </c>
      <c r="V353" s="1">
        <f>EDATE(Employee[[#This Row],[HireDate]], Employee[[#This Row],[YearsAtCompany]] * 12)</f>
        <v>44734</v>
      </c>
      <c r="W353">
        <v>8</v>
      </c>
      <c r="X353">
        <v>0</v>
      </c>
      <c r="Y353">
        <v>6</v>
      </c>
      <c r="Z353">
        <v>3</v>
      </c>
    </row>
    <row r="354" spans="1:26" x14ac:dyDescent="0.35">
      <c r="A354" t="s">
        <v>768</v>
      </c>
      <c r="B354">
        <v>1</v>
      </c>
      <c r="C354" t="s">
        <v>769</v>
      </c>
      <c r="D354" t="s">
        <v>33</v>
      </c>
      <c r="E354">
        <v>37</v>
      </c>
      <c r="F35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54" t="s">
        <v>23</v>
      </c>
      <c r="H354" t="s">
        <v>24</v>
      </c>
      <c r="I354">
        <v>22</v>
      </c>
      <c r="J354" t="str">
        <f>IF(Employee[[#This Row],[DistanceFromHome (KM)]] &lt;= 15, "Near", IF(Employee[[#This Row],[DistanceFromHome (KM)]] &lt;= 25, "Moderate", "Far"))</f>
        <v>Moderate</v>
      </c>
      <c r="K354" t="s">
        <v>34</v>
      </c>
      <c r="L354" t="s">
        <v>26</v>
      </c>
      <c r="M354">
        <v>4</v>
      </c>
      <c r="N354" t="s">
        <v>27</v>
      </c>
      <c r="O354" t="s">
        <v>28</v>
      </c>
      <c r="P354" t="s">
        <v>29</v>
      </c>
      <c r="Q3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4">
        <v>92483</v>
      </c>
      <c r="S354" t="s">
        <v>36</v>
      </c>
      <c r="T354" s="1">
        <v>41813</v>
      </c>
      <c r="U354" t="s">
        <v>30</v>
      </c>
      <c r="V354" s="1">
        <f>EDATE(Employee[[#This Row],[HireDate]], Employee[[#This Row],[YearsAtCompany]] * 12)</f>
        <v>44735</v>
      </c>
      <c r="W354">
        <v>8</v>
      </c>
      <c r="X354">
        <v>5</v>
      </c>
      <c r="Y354">
        <v>5</v>
      </c>
      <c r="Z354">
        <v>3</v>
      </c>
    </row>
    <row r="355" spans="1:26" x14ac:dyDescent="0.35">
      <c r="A355" t="s">
        <v>770</v>
      </c>
      <c r="B355">
        <v>1</v>
      </c>
      <c r="C355" t="s">
        <v>771</v>
      </c>
      <c r="D355" t="s">
        <v>22</v>
      </c>
      <c r="E355">
        <v>36</v>
      </c>
      <c r="F35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55" t="s">
        <v>23</v>
      </c>
      <c r="H355" t="s">
        <v>46</v>
      </c>
      <c r="I355">
        <v>43</v>
      </c>
      <c r="J355" t="str">
        <f>IF(Employee[[#This Row],[DistanceFromHome (KM)]] &lt;= 15, "Near", IF(Employee[[#This Row],[DistanceFromHome (KM)]] &lt;= 25, "Moderate", "Far"))</f>
        <v>Far</v>
      </c>
      <c r="K355" t="s">
        <v>34</v>
      </c>
      <c r="L355" t="s">
        <v>60</v>
      </c>
      <c r="M355">
        <v>3</v>
      </c>
      <c r="N355" t="s">
        <v>47</v>
      </c>
      <c r="O355" t="s">
        <v>138</v>
      </c>
      <c r="P355" t="s">
        <v>35</v>
      </c>
      <c r="Q3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355">
        <v>454993</v>
      </c>
      <c r="S355" t="s">
        <v>30</v>
      </c>
      <c r="T355" s="1">
        <v>41814</v>
      </c>
      <c r="U355" t="s">
        <v>30</v>
      </c>
      <c r="V355" s="1">
        <f>EDATE(Employee[[#This Row],[HireDate]], Employee[[#This Row],[YearsAtCompany]] * 12)</f>
        <v>44736</v>
      </c>
      <c r="W355">
        <v>8</v>
      </c>
      <c r="X355">
        <v>3</v>
      </c>
      <c r="Y355">
        <v>4</v>
      </c>
      <c r="Z355">
        <v>0</v>
      </c>
    </row>
    <row r="356" spans="1:26" x14ac:dyDescent="0.35">
      <c r="A356" t="s">
        <v>772</v>
      </c>
      <c r="B356">
        <v>1</v>
      </c>
      <c r="C356" t="s">
        <v>773</v>
      </c>
      <c r="D356" t="s">
        <v>33</v>
      </c>
      <c r="E356">
        <v>31</v>
      </c>
      <c r="F35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56" t="s">
        <v>23</v>
      </c>
      <c r="H356" t="s">
        <v>46</v>
      </c>
      <c r="I356">
        <v>10</v>
      </c>
      <c r="J356" t="str">
        <f>IF(Employee[[#This Row],[DistanceFromHome (KM)]] &lt;= 15, "Near", IF(Employee[[#This Row],[DistanceFromHome (KM)]] &lt;= 25, "Moderate", "Far"))</f>
        <v>Near</v>
      </c>
      <c r="K356" t="s">
        <v>25</v>
      </c>
      <c r="L356" t="s">
        <v>26</v>
      </c>
      <c r="M356">
        <v>3</v>
      </c>
      <c r="N356" t="s">
        <v>47</v>
      </c>
      <c r="O356" t="s">
        <v>85</v>
      </c>
      <c r="P356" t="s">
        <v>42</v>
      </c>
      <c r="Q3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56">
        <v>168087</v>
      </c>
      <c r="S356" t="s">
        <v>30</v>
      </c>
      <c r="T356" s="1">
        <v>41814</v>
      </c>
      <c r="U356" t="s">
        <v>30</v>
      </c>
      <c r="V356" s="1">
        <f>EDATE(Employee[[#This Row],[HireDate]], Employee[[#This Row],[YearsAtCompany]] * 12)</f>
        <v>44736</v>
      </c>
      <c r="W356">
        <v>8</v>
      </c>
      <c r="X356">
        <v>4</v>
      </c>
      <c r="Y356">
        <v>7</v>
      </c>
      <c r="Z356">
        <v>3</v>
      </c>
    </row>
    <row r="357" spans="1:26" x14ac:dyDescent="0.35">
      <c r="A357" t="s">
        <v>774</v>
      </c>
      <c r="B357">
        <v>1</v>
      </c>
      <c r="C357" t="s">
        <v>775</v>
      </c>
      <c r="D357" t="s">
        <v>33</v>
      </c>
      <c r="E357">
        <v>38</v>
      </c>
      <c r="F35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57" t="s">
        <v>23</v>
      </c>
      <c r="H357" t="s">
        <v>46</v>
      </c>
      <c r="I357">
        <v>4</v>
      </c>
      <c r="J357" t="str">
        <f>IF(Employee[[#This Row],[DistanceFromHome (KM)]] &lt;= 15, "Near", IF(Employee[[#This Row],[DistanceFromHome (KM)]] &lt;= 25, "Moderate", "Far"))</f>
        <v>Near</v>
      </c>
      <c r="K357" t="s">
        <v>55</v>
      </c>
      <c r="L357" t="s">
        <v>56</v>
      </c>
      <c r="M357">
        <v>4</v>
      </c>
      <c r="N357" t="s">
        <v>65</v>
      </c>
      <c r="O357" t="s">
        <v>138</v>
      </c>
      <c r="P357" t="s">
        <v>42</v>
      </c>
      <c r="Q3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57">
        <v>361616</v>
      </c>
      <c r="S357" t="s">
        <v>36</v>
      </c>
      <c r="T357" s="1">
        <v>41815</v>
      </c>
      <c r="U357" t="s">
        <v>30</v>
      </c>
      <c r="V357" s="1">
        <f>EDATE(Employee[[#This Row],[HireDate]], Employee[[#This Row],[YearsAtCompany]] * 12)</f>
        <v>44737</v>
      </c>
      <c r="W357">
        <v>8</v>
      </c>
      <c r="X357">
        <v>1</v>
      </c>
      <c r="Y357">
        <v>6</v>
      </c>
      <c r="Z357">
        <v>5</v>
      </c>
    </row>
    <row r="358" spans="1:26" x14ac:dyDescent="0.35">
      <c r="A358" t="s">
        <v>776</v>
      </c>
      <c r="B358">
        <v>1</v>
      </c>
      <c r="C358" t="s">
        <v>777</v>
      </c>
      <c r="D358" t="s">
        <v>22</v>
      </c>
      <c r="E358">
        <v>28</v>
      </c>
      <c r="F3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58" t="s">
        <v>23</v>
      </c>
      <c r="H358" t="s">
        <v>46</v>
      </c>
      <c r="I358">
        <v>23</v>
      </c>
      <c r="J358" t="str">
        <f>IF(Employee[[#This Row],[DistanceFromHome (KM)]] &lt;= 15, "Near", IF(Employee[[#This Row],[DistanceFromHome (KM)]] &lt;= 25, "Moderate", "Far"))</f>
        <v>Moderate</v>
      </c>
      <c r="K358" t="s">
        <v>34</v>
      </c>
      <c r="L358" t="s">
        <v>56</v>
      </c>
      <c r="M358">
        <v>2</v>
      </c>
      <c r="N358" t="s">
        <v>135</v>
      </c>
      <c r="O358" t="s">
        <v>71</v>
      </c>
      <c r="P358" t="s">
        <v>42</v>
      </c>
      <c r="Q3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8">
        <v>65328</v>
      </c>
      <c r="S358" t="s">
        <v>30</v>
      </c>
      <c r="T358" s="1">
        <v>41817</v>
      </c>
      <c r="U358" t="s">
        <v>36</v>
      </c>
      <c r="V358" s="1">
        <f>EDATE(Employee[[#This Row],[HireDate]], Employee[[#This Row],[YearsAtCompany]] * 12)</f>
        <v>43643</v>
      </c>
      <c r="W358">
        <v>5</v>
      </c>
      <c r="X358">
        <v>4</v>
      </c>
      <c r="Y358">
        <v>4</v>
      </c>
      <c r="Z358">
        <v>0</v>
      </c>
    </row>
    <row r="359" spans="1:26" x14ac:dyDescent="0.35">
      <c r="A359" t="s">
        <v>778</v>
      </c>
      <c r="B359">
        <v>1</v>
      </c>
      <c r="C359" t="s">
        <v>779</v>
      </c>
      <c r="D359" t="s">
        <v>22</v>
      </c>
      <c r="E359">
        <v>38</v>
      </c>
      <c r="F35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59" t="s">
        <v>70</v>
      </c>
      <c r="H359" t="s">
        <v>46</v>
      </c>
      <c r="I359">
        <v>31</v>
      </c>
      <c r="J359" t="str">
        <f>IF(Employee[[#This Row],[DistanceFromHome (KM)]] &lt;= 15, "Near", IF(Employee[[#This Row],[DistanceFromHome (KM)]] &lt;= 25, "Moderate", "Far"))</f>
        <v>Far</v>
      </c>
      <c r="K359" t="s">
        <v>55</v>
      </c>
      <c r="L359" t="s">
        <v>60</v>
      </c>
      <c r="M359">
        <v>3</v>
      </c>
      <c r="N359" t="s">
        <v>47</v>
      </c>
      <c r="O359" t="s">
        <v>71</v>
      </c>
      <c r="P359" t="s">
        <v>42</v>
      </c>
      <c r="Q3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59">
        <v>90187</v>
      </c>
      <c r="S359" t="s">
        <v>36</v>
      </c>
      <c r="T359" s="1">
        <v>41817</v>
      </c>
      <c r="U359" t="s">
        <v>30</v>
      </c>
      <c r="V359" s="1">
        <f>EDATE(Employee[[#This Row],[HireDate]], Employee[[#This Row],[YearsAtCompany]] * 12)</f>
        <v>44739</v>
      </c>
      <c r="W359">
        <v>8</v>
      </c>
      <c r="X359">
        <v>4</v>
      </c>
      <c r="Y359">
        <v>5</v>
      </c>
      <c r="Z359">
        <v>2</v>
      </c>
    </row>
    <row r="360" spans="1:26" x14ac:dyDescent="0.35">
      <c r="A360" t="s">
        <v>780</v>
      </c>
      <c r="B360">
        <v>1</v>
      </c>
      <c r="C360" t="s">
        <v>781</v>
      </c>
      <c r="D360" t="s">
        <v>22</v>
      </c>
      <c r="E360">
        <v>48</v>
      </c>
      <c r="F36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0" t="s">
        <v>23</v>
      </c>
      <c r="H360" t="s">
        <v>46</v>
      </c>
      <c r="I360">
        <v>43</v>
      </c>
      <c r="J360" t="str">
        <f>IF(Employee[[#This Row],[DistanceFromHome (KM)]] &lt;= 15, "Near", IF(Employee[[#This Row],[DistanceFromHome (KM)]] &lt;= 25, "Moderate", "Far"))</f>
        <v>Far</v>
      </c>
      <c r="K360" t="s">
        <v>34</v>
      </c>
      <c r="L360" t="s">
        <v>26</v>
      </c>
      <c r="M360">
        <v>3</v>
      </c>
      <c r="N360" t="s">
        <v>61</v>
      </c>
      <c r="O360" t="s">
        <v>71</v>
      </c>
      <c r="P360" t="s">
        <v>42</v>
      </c>
      <c r="Q3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60">
        <v>56053</v>
      </c>
      <c r="S360" t="s">
        <v>30</v>
      </c>
      <c r="T360" s="1">
        <v>41817</v>
      </c>
      <c r="U360" t="s">
        <v>30</v>
      </c>
      <c r="V360" s="1">
        <f>EDATE(Employee[[#This Row],[HireDate]], Employee[[#This Row],[YearsAtCompany]] * 12)</f>
        <v>44739</v>
      </c>
      <c r="W360">
        <v>8</v>
      </c>
      <c r="X360">
        <v>6</v>
      </c>
      <c r="Y360">
        <v>8</v>
      </c>
      <c r="Z360">
        <v>4</v>
      </c>
    </row>
    <row r="361" spans="1:26" x14ac:dyDescent="0.35">
      <c r="A361" t="s">
        <v>782</v>
      </c>
      <c r="B361">
        <v>1</v>
      </c>
      <c r="C361" t="s">
        <v>783</v>
      </c>
      <c r="D361" t="s">
        <v>33</v>
      </c>
      <c r="E361">
        <v>41</v>
      </c>
      <c r="F36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1" t="s">
        <v>70</v>
      </c>
      <c r="H361" t="s">
        <v>39</v>
      </c>
      <c r="I361">
        <v>39</v>
      </c>
      <c r="J361" t="str">
        <f>IF(Employee[[#This Row],[DistanceFromHome (KM)]] &lt;= 15, "Near", IF(Employee[[#This Row],[DistanceFromHome (KM)]] &lt;= 25, "Moderate", "Far"))</f>
        <v>Far</v>
      </c>
      <c r="K361" t="s">
        <v>34</v>
      </c>
      <c r="L361" t="s">
        <v>56</v>
      </c>
      <c r="M361">
        <v>1</v>
      </c>
      <c r="N361" t="s">
        <v>39</v>
      </c>
      <c r="O361" t="s">
        <v>155</v>
      </c>
      <c r="P361" t="s">
        <v>35</v>
      </c>
      <c r="Q3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61">
        <v>79990</v>
      </c>
      <c r="S361" t="s">
        <v>30</v>
      </c>
      <c r="T361" s="1">
        <v>41819</v>
      </c>
      <c r="U361" t="s">
        <v>30</v>
      </c>
      <c r="V361" s="1">
        <f>EDATE(Employee[[#This Row],[HireDate]], Employee[[#This Row],[YearsAtCompany]] * 12)</f>
        <v>44741</v>
      </c>
      <c r="W361">
        <v>8</v>
      </c>
      <c r="X361">
        <v>5</v>
      </c>
      <c r="Y361">
        <v>5</v>
      </c>
      <c r="Z361">
        <v>8</v>
      </c>
    </row>
    <row r="362" spans="1:26" x14ac:dyDescent="0.35">
      <c r="A362" t="s">
        <v>784</v>
      </c>
      <c r="B362">
        <v>1</v>
      </c>
      <c r="C362" t="s">
        <v>785</v>
      </c>
      <c r="D362" t="s">
        <v>33</v>
      </c>
      <c r="E362">
        <v>46</v>
      </c>
      <c r="F36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2" t="s">
        <v>23</v>
      </c>
      <c r="H362" t="s">
        <v>46</v>
      </c>
      <c r="I362">
        <v>24</v>
      </c>
      <c r="J362" t="str">
        <f>IF(Employee[[#This Row],[DistanceFromHome (KM)]] &lt;= 15, "Near", IF(Employee[[#This Row],[DistanceFromHome (KM)]] &lt;= 25, "Moderate", "Far"))</f>
        <v>Moderate</v>
      </c>
      <c r="K362" t="s">
        <v>34</v>
      </c>
      <c r="L362" t="s">
        <v>26</v>
      </c>
      <c r="M362">
        <v>4</v>
      </c>
      <c r="N362" t="s">
        <v>47</v>
      </c>
      <c r="O362" t="s">
        <v>71</v>
      </c>
      <c r="P362" t="s">
        <v>29</v>
      </c>
      <c r="Q3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62">
        <v>43487</v>
      </c>
      <c r="S362" t="s">
        <v>30</v>
      </c>
      <c r="T362" s="1">
        <v>41819</v>
      </c>
      <c r="U362" t="s">
        <v>30</v>
      </c>
      <c r="V362" s="1">
        <f>EDATE(Employee[[#This Row],[HireDate]], Employee[[#This Row],[YearsAtCompany]] * 12)</f>
        <v>44741</v>
      </c>
      <c r="W362">
        <v>8</v>
      </c>
      <c r="X362">
        <v>8</v>
      </c>
      <c r="Y362">
        <v>8</v>
      </c>
      <c r="Z362">
        <v>8</v>
      </c>
    </row>
    <row r="363" spans="1:26" x14ac:dyDescent="0.35">
      <c r="A363" t="s">
        <v>786</v>
      </c>
      <c r="B363">
        <v>1</v>
      </c>
      <c r="C363" t="s">
        <v>787</v>
      </c>
      <c r="D363" t="s">
        <v>22</v>
      </c>
      <c r="E363">
        <v>28</v>
      </c>
      <c r="F3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63" t="s">
        <v>23</v>
      </c>
      <c r="H363" t="s">
        <v>24</v>
      </c>
      <c r="I363">
        <v>32</v>
      </c>
      <c r="J363" t="str">
        <f>IF(Employee[[#This Row],[DistanceFromHome (KM)]] &lt;= 15, "Near", IF(Employee[[#This Row],[DistanceFromHome (KM)]] &lt;= 25, "Moderate", "Far"))</f>
        <v>Far</v>
      </c>
      <c r="K363" t="s">
        <v>34</v>
      </c>
      <c r="L363" t="s">
        <v>56</v>
      </c>
      <c r="M363">
        <v>1</v>
      </c>
      <c r="N363" t="s">
        <v>96</v>
      </c>
      <c r="O363" t="s">
        <v>116</v>
      </c>
      <c r="P363" t="s">
        <v>42</v>
      </c>
      <c r="Q3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63">
        <v>52528</v>
      </c>
      <c r="S363" t="s">
        <v>30</v>
      </c>
      <c r="T363" s="1">
        <v>41822</v>
      </c>
      <c r="U363" t="s">
        <v>30</v>
      </c>
      <c r="V363" s="1">
        <f>EDATE(Employee[[#This Row],[HireDate]], Employee[[#This Row],[YearsAtCompany]] * 12)</f>
        <v>44744</v>
      </c>
      <c r="W363">
        <v>8</v>
      </c>
      <c r="X363">
        <v>2</v>
      </c>
      <c r="Y363">
        <v>4</v>
      </c>
      <c r="Z363">
        <v>6</v>
      </c>
    </row>
    <row r="364" spans="1:26" x14ac:dyDescent="0.35">
      <c r="A364" t="s">
        <v>788</v>
      </c>
      <c r="B364">
        <v>1</v>
      </c>
      <c r="C364" t="s">
        <v>789</v>
      </c>
      <c r="D364" t="s">
        <v>22</v>
      </c>
      <c r="E364">
        <v>43</v>
      </c>
      <c r="F36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4" t="s">
        <v>23</v>
      </c>
      <c r="H364" t="s">
        <v>46</v>
      </c>
      <c r="I364">
        <v>31</v>
      </c>
      <c r="J364" t="str">
        <f>IF(Employee[[#This Row],[DistanceFromHome (KM)]] &lt;= 15, "Near", IF(Employee[[#This Row],[DistanceFromHome (KM)]] &lt;= 25, "Moderate", "Far"))</f>
        <v>Far</v>
      </c>
      <c r="K364" t="s">
        <v>34</v>
      </c>
      <c r="L364" t="s">
        <v>60</v>
      </c>
      <c r="M364">
        <v>1</v>
      </c>
      <c r="N364" t="s">
        <v>61</v>
      </c>
      <c r="O364" t="s">
        <v>82</v>
      </c>
      <c r="P364" t="s">
        <v>35</v>
      </c>
      <c r="Q3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64">
        <v>98693</v>
      </c>
      <c r="S364" t="s">
        <v>30</v>
      </c>
      <c r="T364" s="1">
        <v>41824</v>
      </c>
      <c r="U364" t="s">
        <v>30</v>
      </c>
      <c r="V364" s="1">
        <f>EDATE(Employee[[#This Row],[HireDate]], Employee[[#This Row],[YearsAtCompany]] * 12)</f>
        <v>44746</v>
      </c>
      <c r="W364">
        <v>8</v>
      </c>
      <c r="X364">
        <v>5</v>
      </c>
      <c r="Y364">
        <v>8</v>
      </c>
      <c r="Z364">
        <v>6</v>
      </c>
    </row>
    <row r="365" spans="1:26" x14ac:dyDescent="0.35">
      <c r="A365" t="s">
        <v>790</v>
      </c>
      <c r="B365">
        <v>1</v>
      </c>
      <c r="C365" t="s">
        <v>791</v>
      </c>
      <c r="D365" t="s">
        <v>22</v>
      </c>
      <c r="E365">
        <v>43</v>
      </c>
      <c r="F36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5" t="s">
        <v>70</v>
      </c>
      <c r="H365" t="s">
        <v>24</v>
      </c>
      <c r="I365">
        <v>40</v>
      </c>
      <c r="J365" t="str">
        <f>IF(Employee[[#This Row],[DistanceFromHome (KM)]] &lt;= 15, "Near", IF(Employee[[#This Row],[DistanceFromHome (KM)]] &lt;= 25, "Moderate", "Far"))</f>
        <v>Far</v>
      </c>
      <c r="K365" t="s">
        <v>34</v>
      </c>
      <c r="L365" t="s">
        <v>26</v>
      </c>
      <c r="M365">
        <v>4</v>
      </c>
      <c r="N365" t="s">
        <v>96</v>
      </c>
      <c r="O365" t="s">
        <v>28</v>
      </c>
      <c r="P365" t="s">
        <v>42</v>
      </c>
      <c r="Q3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65">
        <v>86038</v>
      </c>
      <c r="S365" t="s">
        <v>30</v>
      </c>
      <c r="T365" s="1">
        <v>41826</v>
      </c>
      <c r="U365" t="s">
        <v>30</v>
      </c>
      <c r="V365" s="1">
        <f>EDATE(Employee[[#This Row],[HireDate]], Employee[[#This Row],[YearsAtCompany]] * 12)</f>
        <v>44748</v>
      </c>
      <c r="W365">
        <v>8</v>
      </c>
      <c r="X365">
        <v>1</v>
      </c>
      <c r="Y365">
        <v>3</v>
      </c>
      <c r="Z365">
        <v>3</v>
      </c>
    </row>
    <row r="366" spans="1:26" x14ac:dyDescent="0.35">
      <c r="A366" t="s">
        <v>792</v>
      </c>
      <c r="B366">
        <v>1</v>
      </c>
      <c r="C366" t="s">
        <v>793</v>
      </c>
      <c r="D366" t="s">
        <v>33</v>
      </c>
      <c r="E366">
        <v>48</v>
      </c>
      <c r="F36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6" t="s">
        <v>23</v>
      </c>
      <c r="H366" t="s">
        <v>46</v>
      </c>
      <c r="I366">
        <v>19</v>
      </c>
      <c r="J366" t="str">
        <f>IF(Employee[[#This Row],[DistanceFromHome (KM)]] &lt;= 15, "Near", IF(Employee[[#This Row],[DistanceFromHome (KM)]] &lt;= 25, "Moderate", "Far"))</f>
        <v>Moderate</v>
      </c>
      <c r="K366" t="s">
        <v>34</v>
      </c>
      <c r="L366" t="s">
        <v>60</v>
      </c>
      <c r="M366">
        <v>5</v>
      </c>
      <c r="N366" t="s">
        <v>47</v>
      </c>
      <c r="O366" t="s">
        <v>48</v>
      </c>
      <c r="P366" t="s">
        <v>29</v>
      </c>
      <c r="Q3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66">
        <v>241907</v>
      </c>
      <c r="S366" t="s">
        <v>30</v>
      </c>
      <c r="T366" s="1">
        <v>41827</v>
      </c>
      <c r="U366" t="s">
        <v>30</v>
      </c>
      <c r="V366" s="1">
        <f>EDATE(Employee[[#This Row],[HireDate]], Employee[[#This Row],[YearsAtCompany]] * 12)</f>
        <v>44749</v>
      </c>
      <c r="W366">
        <v>8</v>
      </c>
      <c r="X366">
        <v>3</v>
      </c>
      <c r="Y366">
        <v>3</v>
      </c>
      <c r="Z366">
        <v>0</v>
      </c>
    </row>
    <row r="367" spans="1:26" x14ac:dyDescent="0.35">
      <c r="A367" t="s">
        <v>794</v>
      </c>
      <c r="B367">
        <v>1</v>
      </c>
      <c r="C367" t="s">
        <v>795</v>
      </c>
      <c r="D367" t="s">
        <v>22</v>
      </c>
      <c r="E367">
        <v>29</v>
      </c>
      <c r="F3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67" t="s">
        <v>70</v>
      </c>
      <c r="H367" t="s">
        <v>24</v>
      </c>
      <c r="I367">
        <v>18</v>
      </c>
      <c r="J367" t="str">
        <f>IF(Employee[[#This Row],[DistanceFromHome (KM)]] &lt;= 15, "Near", IF(Employee[[#This Row],[DistanceFromHome (KM)]] &lt;= 25, "Moderate", "Far"))</f>
        <v>Moderate</v>
      </c>
      <c r="K367" t="s">
        <v>34</v>
      </c>
      <c r="L367" t="s">
        <v>107</v>
      </c>
      <c r="M367">
        <v>3</v>
      </c>
      <c r="N367" t="s">
        <v>27</v>
      </c>
      <c r="O367" t="s">
        <v>28</v>
      </c>
      <c r="P367" t="s">
        <v>35</v>
      </c>
      <c r="Q3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67">
        <v>177402</v>
      </c>
      <c r="S367" t="s">
        <v>30</v>
      </c>
      <c r="T367" s="1">
        <v>41830</v>
      </c>
      <c r="U367" t="s">
        <v>36</v>
      </c>
      <c r="V367" s="1">
        <f>EDATE(Employee[[#This Row],[HireDate]], Employee[[#This Row],[YearsAtCompany]] * 12)</f>
        <v>44022</v>
      </c>
      <c r="W367">
        <v>6</v>
      </c>
      <c r="X367">
        <v>3</v>
      </c>
      <c r="Y367">
        <v>5</v>
      </c>
      <c r="Z367">
        <v>3</v>
      </c>
    </row>
    <row r="368" spans="1:26" x14ac:dyDescent="0.35">
      <c r="A368" t="s">
        <v>796</v>
      </c>
      <c r="B368">
        <v>1</v>
      </c>
      <c r="C368" t="s">
        <v>797</v>
      </c>
      <c r="D368" t="s">
        <v>22</v>
      </c>
      <c r="E368">
        <v>42</v>
      </c>
      <c r="F36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8" t="s">
        <v>70</v>
      </c>
      <c r="H368" t="s">
        <v>24</v>
      </c>
      <c r="I368">
        <v>37</v>
      </c>
      <c r="J368" t="str">
        <f>IF(Employee[[#This Row],[DistanceFromHome (KM)]] &lt;= 15, "Near", IF(Employee[[#This Row],[DistanceFromHome (KM)]] &lt;= 25, "Moderate", "Far"))</f>
        <v>Far</v>
      </c>
      <c r="K368" t="s">
        <v>34</v>
      </c>
      <c r="L368" t="s">
        <v>56</v>
      </c>
      <c r="M368">
        <v>3</v>
      </c>
      <c r="N368" t="s">
        <v>27</v>
      </c>
      <c r="O368" t="s">
        <v>28</v>
      </c>
      <c r="P368" t="s">
        <v>35</v>
      </c>
      <c r="Q3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68">
        <v>189256</v>
      </c>
      <c r="S368" t="s">
        <v>30</v>
      </c>
      <c r="T368" s="1">
        <v>41830</v>
      </c>
      <c r="U368" t="s">
        <v>30</v>
      </c>
      <c r="V368" s="1">
        <f>EDATE(Employee[[#This Row],[HireDate]], Employee[[#This Row],[YearsAtCompany]] * 12)</f>
        <v>44752</v>
      </c>
      <c r="W368">
        <v>8</v>
      </c>
      <c r="X368">
        <v>1</v>
      </c>
      <c r="Y368">
        <v>2</v>
      </c>
      <c r="Z368">
        <v>2</v>
      </c>
    </row>
    <row r="369" spans="1:26" x14ac:dyDescent="0.35">
      <c r="A369" t="s">
        <v>798</v>
      </c>
      <c r="B369">
        <v>1</v>
      </c>
      <c r="C369" t="s">
        <v>799</v>
      </c>
      <c r="D369" t="s">
        <v>22</v>
      </c>
      <c r="E369">
        <v>45</v>
      </c>
      <c r="F36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69" t="s">
        <v>23</v>
      </c>
      <c r="H369" t="s">
        <v>46</v>
      </c>
      <c r="I369">
        <v>13</v>
      </c>
      <c r="J369" t="str">
        <f>IF(Employee[[#This Row],[DistanceFromHome (KM)]] &lt;= 15, "Near", IF(Employee[[#This Row],[DistanceFromHome (KM)]] &lt;= 25, "Moderate", "Far"))</f>
        <v>Near</v>
      </c>
      <c r="K369" t="s">
        <v>34</v>
      </c>
      <c r="L369" t="s">
        <v>26</v>
      </c>
      <c r="M369">
        <v>2</v>
      </c>
      <c r="N369" t="s">
        <v>65</v>
      </c>
      <c r="O369" t="s">
        <v>138</v>
      </c>
      <c r="P369" t="s">
        <v>35</v>
      </c>
      <c r="Q3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69">
        <v>349793</v>
      </c>
      <c r="S369" t="s">
        <v>30</v>
      </c>
      <c r="T369" s="1">
        <v>41830</v>
      </c>
      <c r="U369" t="s">
        <v>30</v>
      </c>
      <c r="V369" s="1">
        <f>EDATE(Employee[[#This Row],[HireDate]], Employee[[#This Row],[YearsAtCompany]] * 12)</f>
        <v>44752</v>
      </c>
      <c r="W369">
        <v>8</v>
      </c>
      <c r="X369">
        <v>0</v>
      </c>
      <c r="Y369">
        <v>8</v>
      </c>
      <c r="Z369">
        <v>6</v>
      </c>
    </row>
    <row r="370" spans="1:26" x14ac:dyDescent="0.35">
      <c r="A370" t="s">
        <v>800</v>
      </c>
      <c r="B370">
        <v>1</v>
      </c>
      <c r="C370" t="s">
        <v>801</v>
      </c>
      <c r="D370" t="s">
        <v>22</v>
      </c>
      <c r="E370">
        <v>37</v>
      </c>
      <c r="F37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0" t="s">
        <v>23</v>
      </c>
      <c r="H370" t="s">
        <v>46</v>
      </c>
      <c r="I370">
        <v>40</v>
      </c>
      <c r="J370" t="str">
        <f>IF(Employee[[#This Row],[DistanceFromHome (KM)]] &lt;= 15, "Near", IF(Employee[[#This Row],[DistanceFromHome (KM)]] &lt;= 25, "Moderate", "Far"))</f>
        <v>Far</v>
      </c>
      <c r="K370" t="s">
        <v>55</v>
      </c>
      <c r="L370" t="s">
        <v>107</v>
      </c>
      <c r="M370">
        <v>4</v>
      </c>
      <c r="N370" t="s">
        <v>61</v>
      </c>
      <c r="O370" t="s">
        <v>71</v>
      </c>
      <c r="P370" t="s">
        <v>42</v>
      </c>
      <c r="Q3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70">
        <v>49550</v>
      </c>
      <c r="S370" t="s">
        <v>30</v>
      </c>
      <c r="T370" s="1">
        <v>41831</v>
      </c>
      <c r="U370" t="s">
        <v>30</v>
      </c>
      <c r="V370" s="1">
        <f>EDATE(Employee[[#This Row],[HireDate]], Employee[[#This Row],[YearsAtCompany]] * 12)</f>
        <v>44753</v>
      </c>
      <c r="W370">
        <v>8</v>
      </c>
      <c r="X370">
        <v>2</v>
      </c>
      <c r="Y370">
        <v>8</v>
      </c>
      <c r="Z370">
        <v>6</v>
      </c>
    </row>
    <row r="371" spans="1:26" x14ac:dyDescent="0.35">
      <c r="A371" t="s">
        <v>802</v>
      </c>
      <c r="B371">
        <v>1</v>
      </c>
      <c r="C371" t="s">
        <v>803</v>
      </c>
      <c r="D371" t="s">
        <v>33</v>
      </c>
      <c r="E371">
        <v>36</v>
      </c>
      <c r="F37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1" t="s">
        <v>23</v>
      </c>
      <c r="H371" t="s">
        <v>24</v>
      </c>
      <c r="I371">
        <v>13</v>
      </c>
      <c r="J371" t="str">
        <f>IF(Employee[[#This Row],[DistanceFromHome (KM)]] &lt;= 15, "Near", IF(Employee[[#This Row],[DistanceFromHome (KM)]] &lt;= 25, "Moderate", "Far"))</f>
        <v>Near</v>
      </c>
      <c r="K371" t="s">
        <v>34</v>
      </c>
      <c r="L371" t="s">
        <v>26</v>
      </c>
      <c r="M371">
        <v>3</v>
      </c>
      <c r="N371" t="s">
        <v>27</v>
      </c>
      <c r="O371" t="s">
        <v>28</v>
      </c>
      <c r="P371" t="s">
        <v>35</v>
      </c>
      <c r="Q3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71">
        <v>121303</v>
      </c>
      <c r="S371" t="s">
        <v>30</v>
      </c>
      <c r="T371" s="1">
        <v>41832</v>
      </c>
      <c r="U371" t="s">
        <v>30</v>
      </c>
      <c r="V371" s="1">
        <f>EDATE(Employee[[#This Row],[HireDate]], Employee[[#This Row],[YearsAtCompany]] * 12)</f>
        <v>44754</v>
      </c>
      <c r="W371">
        <v>8</v>
      </c>
      <c r="X371">
        <v>2</v>
      </c>
      <c r="Y371">
        <v>3</v>
      </c>
      <c r="Z371">
        <v>0</v>
      </c>
    </row>
    <row r="372" spans="1:26" x14ac:dyDescent="0.35">
      <c r="A372" t="s">
        <v>804</v>
      </c>
      <c r="B372">
        <v>1</v>
      </c>
      <c r="C372" t="s">
        <v>805</v>
      </c>
      <c r="D372" t="s">
        <v>22</v>
      </c>
      <c r="E372">
        <v>36</v>
      </c>
      <c r="F37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2" t="s">
        <v>23</v>
      </c>
      <c r="H372" t="s">
        <v>24</v>
      </c>
      <c r="I372">
        <v>37</v>
      </c>
      <c r="J372" t="str">
        <f>IF(Employee[[#This Row],[DistanceFromHome (KM)]] &lt;= 15, "Near", IF(Employee[[#This Row],[DistanceFromHome (KM)]] &lt;= 25, "Moderate", "Far"))</f>
        <v>Far</v>
      </c>
      <c r="K372" t="s">
        <v>34</v>
      </c>
      <c r="L372" t="s">
        <v>56</v>
      </c>
      <c r="M372">
        <v>3</v>
      </c>
      <c r="N372" t="s">
        <v>27</v>
      </c>
      <c r="O372" t="s">
        <v>28</v>
      </c>
      <c r="P372" t="s">
        <v>29</v>
      </c>
      <c r="Q3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72">
        <v>192475</v>
      </c>
      <c r="S372" t="s">
        <v>30</v>
      </c>
      <c r="T372" s="1">
        <v>41840</v>
      </c>
      <c r="U372" t="s">
        <v>30</v>
      </c>
      <c r="V372" s="1">
        <f>EDATE(Employee[[#This Row],[HireDate]], Employee[[#This Row],[YearsAtCompany]] * 12)</f>
        <v>44762</v>
      </c>
      <c r="W372">
        <v>8</v>
      </c>
      <c r="X372">
        <v>2</v>
      </c>
      <c r="Y372">
        <v>2</v>
      </c>
      <c r="Z372">
        <v>0</v>
      </c>
    </row>
    <row r="373" spans="1:26" x14ac:dyDescent="0.35">
      <c r="A373" t="s">
        <v>806</v>
      </c>
      <c r="B373">
        <v>1</v>
      </c>
      <c r="C373" t="s">
        <v>807</v>
      </c>
      <c r="D373" t="s">
        <v>22</v>
      </c>
      <c r="E373">
        <v>32</v>
      </c>
      <c r="F37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3" t="s">
        <v>23</v>
      </c>
      <c r="H373" t="s">
        <v>46</v>
      </c>
      <c r="I373">
        <v>31</v>
      </c>
      <c r="J373" t="str">
        <f>IF(Employee[[#This Row],[DistanceFromHome (KM)]] &lt;= 15, "Near", IF(Employee[[#This Row],[DistanceFromHome (KM)]] &lt;= 25, "Moderate", "Far"))</f>
        <v>Far</v>
      </c>
      <c r="K373" t="s">
        <v>55</v>
      </c>
      <c r="L373" t="s">
        <v>26</v>
      </c>
      <c r="M373">
        <v>4</v>
      </c>
      <c r="N373" t="s">
        <v>135</v>
      </c>
      <c r="O373" t="s">
        <v>85</v>
      </c>
      <c r="P373" t="s">
        <v>42</v>
      </c>
      <c r="Q3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73">
        <v>186169</v>
      </c>
      <c r="S373" t="s">
        <v>30</v>
      </c>
      <c r="T373" s="1">
        <v>41846</v>
      </c>
      <c r="U373" t="s">
        <v>30</v>
      </c>
      <c r="V373" s="1">
        <f>EDATE(Employee[[#This Row],[HireDate]], Employee[[#This Row],[YearsAtCompany]] * 12)</f>
        <v>44768</v>
      </c>
      <c r="W373">
        <v>8</v>
      </c>
      <c r="X373">
        <v>2</v>
      </c>
      <c r="Y373">
        <v>6</v>
      </c>
      <c r="Z373">
        <v>0</v>
      </c>
    </row>
    <row r="374" spans="1:26" x14ac:dyDescent="0.35">
      <c r="A374" t="s">
        <v>808</v>
      </c>
      <c r="B374">
        <v>1</v>
      </c>
      <c r="C374" t="s">
        <v>809</v>
      </c>
      <c r="D374" t="s">
        <v>22</v>
      </c>
      <c r="E374">
        <v>32</v>
      </c>
      <c r="F37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4" t="s">
        <v>59</v>
      </c>
      <c r="H374" t="s">
        <v>24</v>
      </c>
      <c r="I374">
        <v>2</v>
      </c>
      <c r="J374" t="str">
        <f>IF(Employee[[#This Row],[DistanceFromHome (KM)]] &lt;= 15, "Near", IF(Employee[[#This Row],[DistanceFromHome (KM)]] &lt;= 25, "Moderate", "Far"))</f>
        <v>Near</v>
      </c>
      <c r="K374" t="s">
        <v>34</v>
      </c>
      <c r="L374" t="s">
        <v>60</v>
      </c>
      <c r="M374">
        <v>4</v>
      </c>
      <c r="N374" t="s">
        <v>27</v>
      </c>
      <c r="O374" t="s">
        <v>28</v>
      </c>
      <c r="P374" t="s">
        <v>29</v>
      </c>
      <c r="Q3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74">
        <v>114246</v>
      </c>
      <c r="S374" t="s">
        <v>30</v>
      </c>
      <c r="T374" s="1">
        <v>41846</v>
      </c>
      <c r="U374" t="s">
        <v>30</v>
      </c>
      <c r="V374" s="1">
        <f>EDATE(Employee[[#This Row],[HireDate]], Employee[[#This Row],[YearsAtCompany]] * 12)</f>
        <v>44768</v>
      </c>
      <c r="W374">
        <v>8</v>
      </c>
      <c r="X374">
        <v>3</v>
      </c>
      <c r="Y374">
        <v>6</v>
      </c>
      <c r="Z374">
        <v>5</v>
      </c>
    </row>
    <row r="375" spans="1:26" x14ac:dyDescent="0.35">
      <c r="A375" t="s">
        <v>810</v>
      </c>
      <c r="B375">
        <v>0</v>
      </c>
      <c r="C375" t="s">
        <v>811</v>
      </c>
      <c r="D375" t="s">
        <v>33</v>
      </c>
      <c r="E375">
        <v>29</v>
      </c>
      <c r="F3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75" t="s">
        <v>23</v>
      </c>
      <c r="H375" t="s">
        <v>39</v>
      </c>
      <c r="I375">
        <v>14</v>
      </c>
      <c r="J375" t="str">
        <f>IF(Employee[[#This Row],[DistanceFromHome (KM)]] &lt;= 15, "Near", IF(Employee[[#This Row],[DistanceFromHome (KM)]] &lt;= 25, "Moderate", "Far"))</f>
        <v>Near</v>
      </c>
      <c r="K375" t="s">
        <v>25</v>
      </c>
      <c r="L375" t="s">
        <v>64</v>
      </c>
      <c r="M375">
        <v>4</v>
      </c>
      <c r="N375" t="s">
        <v>51</v>
      </c>
      <c r="O375" t="s">
        <v>52</v>
      </c>
      <c r="P375" t="s">
        <v>42</v>
      </c>
      <c r="Q3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75">
        <v>46703</v>
      </c>
      <c r="S375" t="s">
        <v>30</v>
      </c>
      <c r="T375" s="1">
        <v>41851</v>
      </c>
      <c r="U375" t="s">
        <v>36</v>
      </c>
      <c r="V375" s="1">
        <f>EDATE(Employee[[#This Row],[HireDate]], Employee[[#This Row],[YearsAtCompany]] * 12)</f>
        <v>41851</v>
      </c>
      <c r="W375">
        <v>0</v>
      </c>
      <c r="X375">
        <v>0</v>
      </c>
      <c r="Y375">
        <v>0</v>
      </c>
      <c r="Z375">
        <v>0</v>
      </c>
    </row>
    <row r="376" spans="1:26" x14ac:dyDescent="0.35">
      <c r="A376" t="s">
        <v>812</v>
      </c>
      <c r="B376">
        <v>1</v>
      </c>
      <c r="C376" t="s">
        <v>813</v>
      </c>
      <c r="D376" t="s">
        <v>22</v>
      </c>
      <c r="E376">
        <v>26</v>
      </c>
      <c r="F3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76" t="s">
        <v>23</v>
      </c>
      <c r="H376" t="s">
        <v>46</v>
      </c>
      <c r="I376">
        <v>37</v>
      </c>
      <c r="J376" t="str">
        <f>IF(Employee[[#This Row],[DistanceFromHome (KM)]] &lt;= 15, "Near", IF(Employee[[#This Row],[DistanceFromHome (KM)]] &lt;= 25, "Moderate", "Far"))</f>
        <v>Far</v>
      </c>
      <c r="K376" t="s">
        <v>55</v>
      </c>
      <c r="L376" t="s">
        <v>56</v>
      </c>
      <c r="M376">
        <v>3</v>
      </c>
      <c r="N376" t="s">
        <v>47</v>
      </c>
      <c r="O376" t="s">
        <v>82</v>
      </c>
      <c r="P376" t="s">
        <v>35</v>
      </c>
      <c r="Q3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76">
        <v>26296</v>
      </c>
      <c r="S376" t="s">
        <v>36</v>
      </c>
      <c r="T376" s="1">
        <v>41852</v>
      </c>
      <c r="U376" t="s">
        <v>36</v>
      </c>
      <c r="V376" s="1">
        <f>EDATE(Employee[[#This Row],[HireDate]], Employee[[#This Row],[YearsAtCompany]] * 12)</f>
        <v>43678</v>
      </c>
      <c r="W376">
        <v>5</v>
      </c>
      <c r="X376">
        <v>2</v>
      </c>
      <c r="Y376">
        <v>2</v>
      </c>
      <c r="Z376">
        <v>2</v>
      </c>
    </row>
    <row r="377" spans="1:26" x14ac:dyDescent="0.35">
      <c r="A377" t="s">
        <v>814</v>
      </c>
      <c r="B377">
        <v>1</v>
      </c>
      <c r="C377" t="s">
        <v>815</v>
      </c>
      <c r="D377" t="s">
        <v>22</v>
      </c>
      <c r="E377">
        <v>36</v>
      </c>
      <c r="F37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7" t="s">
        <v>70</v>
      </c>
      <c r="H377" t="s">
        <v>46</v>
      </c>
      <c r="I377">
        <v>6</v>
      </c>
      <c r="J377" t="str">
        <f>IF(Employee[[#This Row],[DistanceFromHome (KM)]] &lt;= 15, "Near", IF(Employee[[#This Row],[DistanceFromHome (KM)]] &lt;= 25, "Moderate", "Far"))</f>
        <v>Near</v>
      </c>
      <c r="K377" t="s">
        <v>34</v>
      </c>
      <c r="L377" t="s">
        <v>40</v>
      </c>
      <c r="M377">
        <v>4</v>
      </c>
      <c r="N377" t="s">
        <v>61</v>
      </c>
      <c r="O377" t="s">
        <v>71</v>
      </c>
      <c r="P377" t="s">
        <v>35</v>
      </c>
      <c r="Q3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77">
        <v>51050</v>
      </c>
      <c r="S377" t="s">
        <v>36</v>
      </c>
      <c r="T377" s="1">
        <v>41856</v>
      </c>
      <c r="U377" t="s">
        <v>30</v>
      </c>
      <c r="V377" s="1">
        <f>EDATE(Employee[[#This Row],[HireDate]], Employee[[#This Row],[YearsAtCompany]] * 12)</f>
        <v>44778</v>
      </c>
      <c r="W377">
        <v>8</v>
      </c>
      <c r="X377">
        <v>6</v>
      </c>
      <c r="Y377">
        <v>7</v>
      </c>
      <c r="Z377">
        <v>2</v>
      </c>
    </row>
    <row r="378" spans="1:26" x14ac:dyDescent="0.35">
      <c r="A378" t="s">
        <v>816</v>
      </c>
      <c r="B378">
        <v>1</v>
      </c>
      <c r="C378" t="s">
        <v>817</v>
      </c>
      <c r="D378" t="s">
        <v>593</v>
      </c>
      <c r="E378">
        <v>40</v>
      </c>
      <c r="F37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78" t="s">
        <v>23</v>
      </c>
      <c r="H378" t="s">
        <v>46</v>
      </c>
      <c r="I378">
        <v>29</v>
      </c>
      <c r="J378" t="str">
        <f>IF(Employee[[#This Row],[DistanceFromHome (KM)]] &lt;= 15, "Near", IF(Employee[[#This Row],[DistanceFromHome (KM)]] &lt;= 25, "Moderate", "Far"))</f>
        <v>Far</v>
      </c>
      <c r="K378" t="s">
        <v>55</v>
      </c>
      <c r="L378" t="s">
        <v>26</v>
      </c>
      <c r="M378">
        <v>2</v>
      </c>
      <c r="N378" t="s">
        <v>135</v>
      </c>
      <c r="O378" t="s">
        <v>138</v>
      </c>
      <c r="P378" t="s">
        <v>42</v>
      </c>
      <c r="Q3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378">
        <v>295688</v>
      </c>
      <c r="S378" t="s">
        <v>30</v>
      </c>
      <c r="T378" s="1">
        <v>41856</v>
      </c>
      <c r="U378" t="s">
        <v>30</v>
      </c>
      <c r="V378" s="1">
        <f>EDATE(Employee[[#This Row],[HireDate]], Employee[[#This Row],[YearsAtCompany]] * 12)</f>
        <v>44778</v>
      </c>
      <c r="W378">
        <v>8</v>
      </c>
      <c r="X378">
        <v>1</v>
      </c>
      <c r="Y378">
        <v>5</v>
      </c>
      <c r="Z378">
        <v>8</v>
      </c>
    </row>
    <row r="379" spans="1:26" x14ac:dyDescent="0.35">
      <c r="A379" t="s">
        <v>818</v>
      </c>
      <c r="B379">
        <v>0</v>
      </c>
      <c r="C379" t="s">
        <v>819</v>
      </c>
      <c r="D379" t="s">
        <v>33</v>
      </c>
      <c r="E379">
        <v>26</v>
      </c>
      <c r="F3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79" t="s">
        <v>70</v>
      </c>
      <c r="H379" t="s">
        <v>39</v>
      </c>
      <c r="I379">
        <v>17</v>
      </c>
      <c r="J379" t="str">
        <f>IF(Employee[[#This Row],[DistanceFromHome (KM)]] &lt;= 15, "Near", IF(Employee[[#This Row],[DistanceFromHome (KM)]] &lt;= 25, "Moderate", "Far"))</f>
        <v>Moderate</v>
      </c>
      <c r="K379" t="s">
        <v>34</v>
      </c>
      <c r="L379" t="s">
        <v>56</v>
      </c>
      <c r="M379">
        <v>3</v>
      </c>
      <c r="N379" t="s">
        <v>39</v>
      </c>
      <c r="O379" t="s">
        <v>52</v>
      </c>
      <c r="P379" t="s">
        <v>29</v>
      </c>
      <c r="Q3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79">
        <v>30502</v>
      </c>
      <c r="S379" t="s">
        <v>30</v>
      </c>
      <c r="T379" s="1">
        <v>41860</v>
      </c>
      <c r="U379" t="s">
        <v>36</v>
      </c>
      <c r="V379" s="1">
        <f>EDATE(Employee[[#This Row],[HireDate]], Employee[[#This Row],[YearsAtCompany]] * 12)</f>
        <v>41860</v>
      </c>
      <c r="W379">
        <v>0</v>
      </c>
      <c r="X379">
        <v>0</v>
      </c>
      <c r="Y379">
        <v>0</v>
      </c>
      <c r="Z379">
        <v>0</v>
      </c>
    </row>
    <row r="380" spans="1:26" x14ac:dyDescent="0.35">
      <c r="A380" t="s">
        <v>820</v>
      </c>
      <c r="B380">
        <v>1</v>
      </c>
      <c r="C380" t="s">
        <v>821</v>
      </c>
      <c r="D380" t="s">
        <v>22</v>
      </c>
      <c r="E380">
        <v>38</v>
      </c>
      <c r="F38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80" t="s">
        <v>70</v>
      </c>
      <c r="H380" t="s">
        <v>46</v>
      </c>
      <c r="I380">
        <v>2</v>
      </c>
      <c r="J380" t="str">
        <f>IF(Employee[[#This Row],[DistanceFromHome (KM)]] &lt;= 15, "Near", IF(Employee[[#This Row],[DistanceFromHome (KM)]] &lt;= 25, "Moderate", "Far"))</f>
        <v>Near</v>
      </c>
      <c r="K380" t="s">
        <v>34</v>
      </c>
      <c r="L380" t="s">
        <v>26</v>
      </c>
      <c r="M380">
        <v>4</v>
      </c>
      <c r="N380" t="s">
        <v>47</v>
      </c>
      <c r="O380" t="s">
        <v>71</v>
      </c>
      <c r="P380" t="s">
        <v>35</v>
      </c>
      <c r="Q3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80">
        <v>58828</v>
      </c>
      <c r="S380" t="s">
        <v>30</v>
      </c>
      <c r="T380" s="1">
        <v>41862</v>
      </c>
      <c r="U380" t="s">
        <v>30</v>
      </c>
      <c r="V380" s="1">
        <f>EDATE(Employee[[#This Row],[HireDate]], Employee[[#This Row],[YearsAtCompany]] * 12)</f>
        <v>44784</v>
      </c>
      <c r="W380">
        <v>8</v>
      </c>
      <c r="X380">
        <v>7</v>
      </c>
      <c r="Y380">
        <v>8</v>
      </c>
      <c r="Z380">
        <v>0</v>
      </c>
    </row>
    <row r="381" spans="1:26" x14ac:dyDescent="0.35">
      <c r="A381" t="s">
        <v>822</v>
      </c>
      <c r="B381">
        <v>1</v>
      </c>
      <c r="C381" t="s">
        <v>823</v>
      </c>
      <c r="D381" t="s">
        <v>22</v>
      </c>
      <c r="E381">
        <v>27</v>
      </c>
      <c r="F3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81" t="s">
        <v>70</v>
      </c>
      <c r="H381" t="s">
        <v>24</v>
      </c>
      <c r="I381">
        <v>43</v>
      </c>
      <c r="J381" t="str">
        <f>IF(Employee[[#This Row],[DistanceFromHome (KM)]] &lt;= 15, "Near", IF(Employee[[#This Row],[DistanceFromHome (KM)]] &lt;= 25, "Moderate", "Far"))</f>
        <v>Far</v>
      </c>
      <c r="K381" t="s">
        <v>34</v>
      </c>
      <c r="L381" t="s">
        <v>56</v>
      </c>
      <c r="M381">
        <v>3</v>
      </c>
      <c r="N381" t="s">
        <v>27</v>
      </c>
      <c r="O381" t="s">
        <v>116</v>
      </c>
      <c r="P381" t="s">
        <v>35</v>
      </c>
      <c r="Q3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81">
        <v>24583</v>
      </c>
      <c r="S381" t="s">
        <v>36</v>
      </c>
      <c r="T381" s="1">
        <v>41867</v>
      </c>
      <c r="U381" t="s">
        <v>36</v>
      </c>
      <c r="V381" s="1">
        <f>EDATE(Employee[[#This Row],[HireDate]], Employee[[#This Row],[YearsAtCompany]] * 12)</f>
        <v>44424</v>
      </c>
      <c r="W381">
        <v>7</v>
      </c>
      <c r="X381">
        <v>0</v>
      </c>
      <c r="Y381">
        <v>1</v>
      </c>
      <c r="Z381">
        <v>6</v>
      </c>
    </row>
    <row r="382" spans="1:26" x14ac:dyDescent="0.35">
      <c r="A382" t="s">
        <v>824</v>
      </c>
      <c r="B382">
        <v>1</v>
      </c>
      <c r="C382" t="s">
        <v>825</v>
      </c>
      <c r="D382" t="s">
        <v>33</v>
      </c>
      <c r="E382">
        <v>44</v>
      </c>
      <c r="F38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82" t="s">
        <v>23</v>
      </c>
      <c r="H382" t="s">
        <v>46</v>
      </c>
      <c r="I382">
        <v>4</v>
      </c>
      <c r="J382" t="str">
        <f>IF(Employee[[#This Row],[DistanceFromHome (KM)]] &lt;= 15, "Near", IF(Employee[[#This Row],[DistanceFromHome (KM)]] &lt;= 25, "Moderate", "Far"))</f>
        <v>Near</v>
      </c>
      <c r="K382" t="s">
        <v>55</v>
      </c>
      <c r="L382" t="s">
        <v>60</v>
      </c>
      <c r="M382">
        <v>4</v>
      </c>
      <c r="N382" t="s">
        <v>65</v>
      </c>
      <c r="O382" t="s">
        <v>71</v>
      </c>
      <c r="P382" t="s">
        <v>29</v>
      </c>
      <c r="Q3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82">
        <v>85523</v>
      </c>
      <c r="S382" t="s">
        <v>36</v>
      </c>
      <c r="T382" s="1">
        <v>41869</v>
      </c>
      <c r="U382" t="s">
        <v>36</v>
      </c>
      <c r="V382" s="1">
        <f>EDATE(Employee[[#This Row],[HireDate]], Employee[[#This Row],[YearsAtCompany]] * 12)</f>
        <v>44791</v>
      </c>
      <c r="W382">
        <v>8</v>
      </c>
      <c r="X382">
        <v>0</v>
      </c>
      <c r="Y382">
        <v>4</v>
      </c>
      <c r="Z382">
        <v>1</v>
      </c>
    </row>
    <row r="383" spans="1:26" x14ac:dyDescent="0.35">
      <c r="A383" t="s">
        <v>826</v>
      </c>
      <c r="B383">
        <v>0</v>
      </c>
      <c r="C383" t="s">
        <v>827</v>
      </c>
      <c r="D383" t="s">
        <v>45</v>
      </c>
      <c r="E383">
        <v>29</v>
      </c>
      <c r="F3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83" t="s">
        <v>23</v>
      </c>
      <c r="H383" t="s">
        <v>46</v>
      </c>
      <c r="I383">
        <v>24</v>
      </c>
      <c r="J383" t="str">
        <f>IF(Employee[[#This Row],[DistanceFromHome (KM)]] &lt;= 15, "Near", IF(Employee[[#This Row],[DistanceFromHome (KM)]] &lt;= 25, "Moderate", "Far"))</f>
        <v>Moderate</v>
      </c>
      <c r="K383" t="s">
        <v>55</v>
      </c>
      <c r="L383" t="s">
        <v>60</v>
      </c>
      <c r="M383">
        <v>3</v>
      </c>
      <c r="N383" t="s">
        <v>47</v>
      </c>
      <c r="O383" t="s">
        <v>82</v>
      </c>
      <c r="P383" t="s">
        <v>35</v>
      </c>
      <c r="Q3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83">
        <v>41307</v>
      </c>
      <c r="S383" t="s">
        <v>30</v>
      </c>
      <c r="T383" s="1">
        <v>41870</v>
      </c>
      <c r="U383" t="s">
        <v>36</v>
      </c>
      <c r="V383" s="1">
        <f>EDATE(Employee[[#This Row],[HireDate]], Employee[[#This Row],[YearsAtCompany]] * 12)</f>
        <v>41870</v>
      </c>
      <c r="W383">
        <v>0</v>
      </c>
      <c r="X383">
        <v>0</v>
      </c>
      <c r="Y383">
        <v>0</v>
      </c>
      <c r="Z383">
        <v>0</v>
      </c>
    </row>
    <row r="384" spans="1:26" x14ac:dyDescent="0.35">
      <c r="A384" t="s">
        <v>828</v>
      </c>
      <c r="B384">
        <v>1</v>
      </c>
      <c r="C384" t="s">
        <v>829</v>
      </c>
      <c r="D384" t="s">
        <v>33</v>
      </c>
      <c r="E384">
        <v>31</v>
      </c>
      <c r="F38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84" t="s">
        <v>23</v>
      </c>
      <c r="H384" t="s">
        <v>46</v>
      </c>
      <c r="I384">
        <v>20</v>
      </c>
      <c r="J384" t="str">
        <f>IF(Employee[[#This Row],[DistanceFromHome (KM)]] &lt;= 15, "Near", IF(Employee[[#This Row],[DistanceFromHome (KM)]] &lt;= 25, "Moderate", "Far"))</f>
        <v>Moderate</v>
      </c>
      <c r="K384" t="s">
        <v>34</v>
      </c>
      <c r="L384" t="s">
        <v>60</v>
      </c>
      <c r="M384">
        <v>2</v>
      </c>
      <c r="N384" t="s">
        <v>47</v>
      </c>
      <c r="O384" t="s">
        <v>85</v>
      </c>
      <c r="P384" t="s">
        <v>29</v>
      </c>
      <c r="Q3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84">
        <v>149482</v>
      </c>
      <c r="S384" t="s">
        <v>36</v>
      </c>
      <c r="T384" s="1">
        <v>41873</v>
      </c>
      <c r="U384" t="s">
        <v>30</v>
      </c>
      <c r="V384" s="1">
        <f>EDATE(Employee[[#This Row],[HireDate]], Employee[[#This Row],[YearsAtCompany]] * 12)</f>
        <v>44795</v>
      </c>
      <c r="W384">
        <v>8</v>
      </c>
      <c r="X384">
        <v>3</v>
      </c>
      <c r="Y384">
        <v>7</v>
      </c>
      <c r="Z384">
        <v>2</v>
      </c>
    </row>
    <row r="385" spans="1:26" x14ac:dyDescent="0.35">
      <c r="A385" t="s">
        <v>830</v>
      </c>
      <c r="B385">
        <v>1</v>
      </c>
      <c r="C385" t="s">
        <v>831</v>
      </c>
      <c r="D385" t="s">
        <v>45</v>
      </c>
      <c r="E385">
        <v>35</v>
      </c>
      <c r="F38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85" t="s">
        <v>23</v>
      </c>
      <c r="H385" t="s">
        <v>46</v>
      </c>
      <c r="I385">
        <v>31</v>
      </c>
      <c r="J385" t="str">
        <f>IF(Employee[[#This Row],[DistanceFromHome (KM)]] &lt;= 15, "Near", IF(Employee[[#This Row],[DistanceFromHome (KM)]] &lt;= 25, "Moderate", "Far"))</f>
        <v>Far</v>
      </c>
      <c r="K385" t="s">
        <v>34</v>
      </c>
      <c r="L385" t="s">
        <v>40</v>
      </c>
      <c r="M385">
        <v>4</v>
      </c>
      <c r="N385" t="s">
        <v>47</v>
      </c>
      <c r="O385" t="s">
        <v>82</v>
      </c>
      <c r="P385" t="s">
        <v>35</v>
      </c>
      <c r="Q3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85">
        <v>77269</v>
      </c>
      <c r="S385" t="s">
        <v>30</v>
      </c>
      <c r="T385" s="1">
        <v>41895</v>
      </c>
      <c r="U385" t="s">
        <v>30</v>
      </c>
      <c r="V385" s="1">
        <f>EDATE(Employee[[#This Row],[HireDate]], Employee[[#This Row],[YearsAtCompany]] * 12)</f>
        <v>44817</v>
      </c>
      <c r="W385">
        <v>8</v>
      </c>
      <c r="X385">
        <v>8</v>
      </c>
      <c r="Y385">
        <v>8</v>
      </c>
      <c r="Z385">
        <v>6</v>
      </c>
    </row>
    <row r="386" spans="1:26" x14ac:dyDescent="0.35">
      <c r="A386" t="s">
        <v>832</v>
      </c>
      <c r="B386">
        <v>1</v>
      </c>
      <c r="C386" t="s">
        <v>833</v>
      </c>
      <c r="D386" t="s">
        <v>593</v>
      </c>
      <c r="E386">
        <v>33</v>
      </c>
      <c r="F38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86" t="s">
        <v>23</v>
      </c>
      <c r="H386" t="s">
        <v>24</v>
      </c>
      <c r="I386">
        <v>30</v>
      </c>
      <c r="J386" t="str">
        <f>IF(Employee[[#This Row],[DistanceFromHome (KM)]] &lt;= 15, "Near", IF(Employee[[#This Row],[DistanceFromHome (KM)]] &lt;= 25, "Moderate", "Far"))</f>
        <v>Far</v>
      </c>
      <c r="K386" t="s">
        <v>34</v>
      </c>
      <c r="L386" t="s">
        <v>56</v>
      </c>
      <c r="M386">
        <v>3</v>
      </c>
      <c r="N386" t="s">
        <v>96</v>
      </c>
      <c r="O386" t="s">
        <v>28</v>
      </c>
      <c r="P386" t="s">
        <v>42</v>
      </c>
      <c r="Q3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86">
        <v>90726</v>
      </c>
      <c r="S386" t="s">
        <v>30</v>
      </c>
      <c r="T386" s="1">
        <v>41899</v>
      </c>
      <c r="U386" t="s">
        <v>30</v>
      </c>
      <c r="V386" s="1">
        <f>EDATE(Employee[[#This Row],[HireDate]], Employee[[#This Row],[YearsAtCompany]] * 12)</f>
        <v>44821</v>
      </c>
      <c r="W386">
        <v>8</v>
      </c>
      <c r="X386">
        <v>0</v>
      </c>
      <c r="Y386">
        <v>5</v>
      </c>
      <c r="Z386">
        <v>1</v>
      </c>
    </row>
    <row r="387" spans="1:26" x14ac:dyDescent="0.35">
      <c r="A387" t="s">
        <v>834</v>
      </c>
      <c r="B387">
        <v>1</v>
      </c>
      <c r="C387" t="s">
        <v>835</v>
      </c>
      <c r="D387" t="s">
        <v>33</v>
      </c>
      <c r="E387">
        <v>31</v>
      </c>
      <c r="F38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87" t="s">
        <v>70</v>
      </c>
      <c r="H387" t="s">
        <v>46</v>
      </c>
      <c r="I387">
        <v>38</v>
      </c>
      <c r="J387" t="str">
        <f>IF(Employee[[#This Row],[DistanceFromHome (KM)]] &lt;= 15, "Near", IF(Employee[[#This Row],[DistanceFromHome (KM)]] &lt;= 25, "Moderate", "Far"))</f>
        <v>Far</v>
      </c>
      <c r="K387" t="s">
        <v>34</v>
      </c>
      <c r="L387" t="s">
        <v>26</v>
      </c>
      <c r="M387">
        <v>1</v>
      </c>
      <c r="N387" t="s">
        <v>47</v>
      </c>
      <c r="O387" t="s">
        <v>138</v>
      </c>
      <c r="P387" t="s">
        <v>29</v>
      </c>
      <c r="Q3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387">
        <v>547204</v>
      </c>
      <c r="S387" t="s">
        <v>36</v>
      </c>
      <c r="T387" s="1">
        <v>41910</v>
      </c>
      <c r="U387" t="s">
        <v>30</v>
      </c>
      <c r="V387" s="1">
        <f>EDATE(Employee[[#This Row],[HireDate]], Employee[[#This Row],[YearsAtCompany]] * 12)</f>
        <v>44832</v>
      </c>
      <c r="W387">
        <v>8</v>
      </c>
      <c r="X387">
        <v>7</v>
      </c>
      <c r="Y387">
        <v>8</v>
      </c>
      <c r="Z387">
        <v>5</v>
      </c>
    </row>
    <row r="388" spans="1:26" x14ac:dyDescent="0.35">
      <c r="A388" t="s">
        <v>836</v>
      </c>
      <c r="B388">
        <v>1</v>
      </c>
      <c r="C388" t="s">
        <v>837</v>
      </c>
      <c r="D388" t="s">
        <v>33</v>
      </c>
      <c r="E388">
        <v>33</v>
      </c>
      <c r="F38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88" t="s">
        <v>59</v>
      </c>
      <c r="H388" t="s">
        <v>46</v>
      </c>
      <c r="I388">
        <v>26</v>
      </c>
      <c r="J388" t="str">
        <f>IF(Employee[[#This Row],[DistanceFromHome (KM)]] &lt;= 15, "Near", IF(Employee[[#This Row],[DistanceFromHome (KM)]] &lt;= 25, "Moderate", "Far"))</f>
        <v>Far</v>
      </c>
      <c r="K388" t="s">
        <v>34</v>
      </c>
      <c r="L388" t="s">
        <v>26</v>
      </c>
      <c r="M388">
        <v>3</v>
      </c>
      <c r="N388" t="s">
        <v>47</v>
      </c>
      <c r="O388" t="s">
        <v>71</v>
      </c>
      <c r="P388" t="s">
        <v>29</v>
      </c>
      <c r="Q3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88">
        <v>43998</v>
      </c>
      <c r="S388" t="s">
        <v>30</v>
      </c>
      <c r="T388" s="1">
        <v>41911</v>
      </c>
      <c r="U388" t="s">
        <v>30</v>
      </c>
      <c r="V388" s="1">
        <f>EDATE(Employee[[#This Row],[HireDate]], Employee[[#This Row],[YearsAtCompany]] * 12)</f>
        <v>44833</v>
      </c>
      <c r="W388">
        <v>8</v>
      </c>
      <c r="X388">
        <v>6</v>
      </c>
      <c r="Y388">
        <v>7</v>
      </c>
      <c r="Z388">
        <v>2</v>
      </c>
    </row>
    <row r="389" spans="1:26" x14ac:dyDescent="0.35">
      <c r="A389" t="s">
        <v>838</v>
      </c>
      <c r="B389">
        <v>1</v>
      </c>
      <c r="C389" t="s">
        <v>839</v>
      </c>
      <c r="D389" t="s">
        <v>22</v>
      </c>
      <c r="E389">
        <v>30</v>
      </c>
      <c r="F3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89" t="s">
        <v>23</v>
      </c>
      <c r="H389" t="s">
        <v>24</v>
      </c>
      <c r="I389">
        <v>24</v>
      </c>
      <c r="J389" t="str">
        <f>IF(Employee[[#This Row],[DistanceFromHome (KM)]] &lt;= 15, "Near", IF(Employee[[#This Row],[DistanceFromHome (KM)]] &lt;= 25, "Moderate", "Far"))</f>
        <v>Moderate</v>
      </c>
      <c r="K389" t="s">
        <v>34</v>
      </c>
      <c r="L389" t="s">
        <v>56</v>
      </c>
      <c r="M389">
        <v>4</v>
      </c>
      <c r="N389" t="s">
        <v>27</v>
      </c>
      <c r="O389" t="s">
        <v>116</v>
      </c>
      <c r="P389" t="s">
        <v>35</v>
      </c>
      <c r="Q3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89">
        <v>38382</v>
      </c>
      <c r="S389" t="s">
        <v>36</v>
      </c>
      <c r="T389" s="1">
        <v>41914</v>
      </c>
      <c r="U389" t="s">
        <v>30</v>
      </c>
      <c r="V389" s="1">
        <f>EDATE(Employee[[#This Row],[HireDate]], Employee[[#This Row],[YearsAtCompany]] * 12)</f>
        <v>44836</v>
      </c>
      <c r="W389">
        <v>8</v>
      </c>
      <c r="X389">
        <v>7</v>
      </c>
      <c r="Y389">
        <v>8</v>
      </c>
      <c r="Z389">
        <v>0</v>
      </c>
    </row>
    <row r="390" spans="1:26" x14ac:dyDescent="0.35">
      <c r="A390" t="s">
        <v>840</v>
      </c>
      <c r="B390">
        <v>1</v>
      </c>
      <c r="C390" t="s">
        <v>841</v>
      </c>
      <c r="D390" t="s">
        <v>33</v>
      </c>
      <c r="E390">
        <v>44</v>
      </c>
      <c r="F39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90" t="s">
        <v>23</v>
      </c>
      <c r="H390" t="s">
        <v>46</v>
      </c>
      <c r="I390">
        <v>28</v>
      </c>
      <c r="J390" t="str">
        <f>IF(Employee[[#This Row],[DistanceFromHome (KM)]] &lt;= 15, "Near", IF(Employee[[#This Row],[DistanceFromHome (KM)]] &lt;= 25, "Moderate", "Far"))</f>
        <v>Far</v>
      </c>
      <c r="K390" t="s">
        <v>34</v>
      </c>
      <c r="L390" t="s">
        <v>56</v>
      </c>
      <c r="M390">
        <v>3</v>
      </c>
      <c r="N390" t="s">
        <v>47</v>
      </c>
      <c r="O390" t="s">
        <v>82</v>
      </c>
      <c r="P390" t="s">
        <v>42</v>
      </c>
      <c r="Q3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90">
        <v>49447</v>
      </c>
      <c r="S390" t="s">
        <v>30</v>
      </c>
      <c r="T390" s="1">
        <v>41921</v>
      </c>
      <c r="U390" t="s">
        <v>30</v>
      </c>
      <c r="V390" s="1">
        <f>EDATE(Employee[[#This Row],[HireDate]], Employee[[#This Row],[YearsAtCompany]] * 12)</f>
        <v>44843</v>
      </c>
      <c r="W390">
        <v>8</v>
      </c>
      <c r="X390">
        <v>7</v>
      </c>
      <c r="Y390">
        <v>7</v>
      </c>
      <c r="Z390">
        <v>8</v>
      </c>
    </row>
    <row r="391" spans="1:26" x14ac:dyDescent="0.35">
      <c r="A391" t="s">
        <v>842</v>
      </c>
      <c r="B391">
        <v>1</v>
      </c>
      <c r="C391" t="s">
        <v>843</v>
      </c>
      <c r="D391" t="s">
        <v>33</v>
      </c>
      <c r="E391">
        <v>40</v>
      </c>
      <c r="F39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91" t="s">
        <v>59</v>
      </c>
      <c r="H391" t="s">
        <v>46</v>
      </c>
      <c r="I391">
        <v>28</v>
      </c>
      <c r="J391" t="str">
        <f>IF(Employee[[#This Row],[DistanceFromHome (KM)]] &lt;= 15, "Near", IF(Employee[[#This Row],[DistanceFromHome (KM)]] &lt;= 25, "Moderate", "Far"))</f>
        <v>Far</v>
      </c>
      <c r="K391" t="s">
        <v>34</v>
      </c>
      <c r="L391" t="s">
        <v>26</v>
      </c>
      <c r="M391">
        <v>3</v>
      </c>
      <c r="N391" t="s">
        <v>61</v>
      </c>
      <c r="O391" t="s">
        <v>82</v>
      </c>
      <c r="P391" t="s">
        <v>29</v>
      </c>
      <c r="Q3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391">
        <v>46285</v>
      </c>
      <c r="S391" t="s">
        <v>30</v>
      </c>
      <c r="T391" s="1">
        <v>41935</v>
      </c>
      <c r="U391" t="s">
        <v>30</v>
      </c>
      <c r="V391" s="1">
        <f>EDATE(Employee[[#This Row],[HireDate]], Employee[[#This Row],[YearsAtCompany]] * 12)</f>
        <v>44857</v>
      </c>
      <c r="W391">
        <v>8</v>
      </c>
      <c r="X391">
        <v>8</v>
      </c>
      <c r="Y391">
        <v>8</v>
      </c>
      <c r="Z391">
        <v>3</v>
      </c>
    </row>
    <row r="392" spans="1:26" x14ac:dyDescent="0.35">
      <c r="A392" t="s">
        <v>844</v>
      </c>
      <c r="B392">
        <v>1</v>
      </c>
      <c r="C392" t="s">
        <v>845</v>
      </c>
      <c r="D392" t="s">
        <v>33</v>
      </c>
      <c r="E392">
        <v>44</v>
      </c>
      <c r="F39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92" t="s">
        <v>23</v>
      </c>
      <c r="H392" t="s">
        <v>24</v>
      </c>
      <c r="I392">
        <v>35</v>
      </c>
      <c r="J392" t="str">
        <f>IF(Employee[[#This Row],[DistanceFromHome (KM)]] &lt;= 15, "Near", IF(Employee[[#This Row],[DistanceFromHome (KM)]] &lt;= 25, "Moderate", "Far"))</f>
        <v>Far</v>
      </c>
      <c r="K392" t="s">
        <v>34</v>
      </c>
      <c r="L392" t="s">
        <v>56</v>
      </c>
      <c r="M392">
        <v>3</v>
      </c>
      <c r="N392" t="s">
        <v>27</v>
      </c>
      <c r="O392" t="s">
        <v>116</v>
      </c>
      <c r="P392" t="s">
        <v>42</v>
      </c>
      <c r="Q3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92">
        <v>75667</v>
      </c>
      <c r="S392" t="s">
        <v>30</v>
      </c>
      <c r="T392" s="1">
        <v>41939</v>
      </c>
      <c r="U392" t="s">
        <v>30</v>
      </c>
      <c r="V392" s="1">
        <f>EDATE(Employee[[#This Row],[HireDate]], Employee[[#This Row],[YearsAtCompany]] * 12)</f>
        <v>44861</v>
      </c>
      <c r="W392">
        <v>8</v>
      </c>
      <c r="X392">
        <v>6</v>
      </c>
      <c r="Y392">
        <v>6</v>
      </c>
      <c r="Z392">
        <v>3</v>
      </c>
    </row>
    <row r="393" spans="1:26" x14ac:dyDescent="0.35">
      <c r="A393" t="s">
        <v>846</v>
      </c>
      <c r="B393">
        <v>1</v>
      </c>
      <c r="C393" t="s">
        <v>847</v>
      </c>
      <c r="D393" t="s">
        <v>33</v>
      </c>
      <c r="E393">
        <v>47</v>
      </c>
      <c r="F39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93" t="s">
        <v>70</v>
      </c>
      <c r="H393" t="s">
        <v>24</v>
      </c>
      <c r="I393">
        <v>42</v>
      </c>
      <c r="J393" t="str">
        <f>IF(Employee[[#This Row],[DistanceFromHome (KM)]] &lt;= 15, "Near", IF(Employee[[#This Row],[DistanceFromHome (KM)]] &lt;= 25, "Moderate", "Far"))</f>
        <v>Far</v>
      </c>
      <c r="K393" t="s">
        <v>55</v>
      </c>
      <c r="L393" t="s">
        <v>26</v>
      </c>
      <c r="M393">
        <v>3</v>
      </c>
      <c r="N393" t="s">
        <v>27</v>
      </c>
      <c r="O393" t="s">
        <v>28</v>
      </c>
      <c r="P393" t="s">
        <v>42</v>
      </c>
      <c r="Q3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93">
        <v>232155</v>
      </c>
      <c r="S393" t="s">
        <v>30</v>
      </c>
      <c r="T393" s="1">
        <v>41942</v>
      </c>
      <c r="U393" t="s">
        <v>30</v>
      </c>
      <c r="V393" s="1">
        <f>EDATE(Employee[[#This Row],[HireDate]], Employee[[#This Row],[YearsAtCompany]] * 12)</f>
        <v>44864</v>
      </c>
      <c r="W393">
        <v>8</v>
      </c>
      <c r="X393">
        <v>7</v>
      </c>
      <c r="Y393">
        <v>7</v>
      </c>
      <c r="Z393">
        <v>3</v>
      </c>
    </row>
    <row r="394" spans="1:26" x14ac:dyDescent="0.35">
      <c r="A394" t="s">
        <v>848</v>
      </c>
      <c r="B394">
        <v>1</v>
      </c>
      <c r="C394" t="s">
        <v>849</v>
      </c>
      <c r="D394" t="s">
        <v>33</v>
      </c>
      <c r="E394">
        <v>44</v>
      </c>
      <c r="F39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394" t="s">
        <v>70</v>
      </c>
      <c r="H394" t="s">
        <v>46</v>
      </c>
      <c r="I394">
        <v>18</v>
      </c>
      <c r="J394" t="str">
        <f>IF(Employee[[#This Row],[DistanceFromHome (KM)]] &lt;= 15, "Near", IF(Employee[[#This Row],[DistanceFromHome (KM)]] &lt;= 25, "Moderate", "Far"))</f>
        <v>Moderate</v>
      </c>
      <c r="K394" t="s">
        <v>34</v>
      </c>
      <c r="L394" t="s">
        <v>60</v>
      </c>
      <c r="M394">
        <v>3</v>
      </c>
      <c r="N394" t="s">
        <v>47</v>
      </c>
      <c r="O394" t="s">
        <v>85</v>
      </c>
      <c r="P394" t="s">
        <v>35</v>
      </c>
      <c r="Q3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94">
        <v>102708</v>
      </c>
      <c r="S394" t="s">
        <v>36</v>
      </c>
      <c r="T394" s="1">
        <v>41946</v>
      </c>
      <c r="U394" t="s">
        <v>30</v>
      </c>
      <c r="V394" s="1">
        <f>EDATE(Employee[[#This Row],[HireDate]], Employee[[#This Row],[YearsAtCompany]] * 12)</f>
        <v>44868</v>
      </c>
      <c r="W394">
        <v>8</v>
      </c>
      <c r="X394">
        <v>3</v>
      </c>
      <c r="Y394">
        <v>4</v>
      </c>
      <c r="Z394">
        <v>7</v>
      </c>
    </row>
    <row r="395" spans="1:26" x14ac:dyDescent="0.35">
      <c r="A395" t="s">
        <v>850</v>
      </c>
      <c r="B395">
        <v>1</v>
      </c>
      <c r="C395" t="s">
        <v>851</v>
      </c>
      <c r="D395" t="s">
        <v>33</v>
      </c>
      <c r="E395">
        <v>28</v>
      </c>
      <c r="F3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95" t="s">
        <v>70</v>
      </c>
      <c r="H395" t="s">
        <v>46</v>
      </c>
      <c r="I395">
        <v>3</v>
      </c>
      <c r="J395" t="str">
        <f>IF(Employee[[#This Row],[DistanceFromHome (KM)]] &lt;= 15, "Near", IF(Employee[[#This Row],[DistanceFromHome (KM)]] &lt;= 25, "Moderate", "Far"))</f>
        <v>Near</v>
      </c>
      <c r="K395" t="s">
        <v>55</v>
      </c>
      <c r="L395" t="s">
        <v>26</v>
      </c>
      <c r="M395">
        <v>3</v>
      </c>
      <c r="N395" t="s">
        <v>135</v>
      </c>
      <c r="O395" t="s">
        <v>82</v>
      </c>
      <c r="P395" t="s">
        <v>42</v>
      </c>
      <c r="Q3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95">
        <v>58993</v>
      </c>
      <c r="S395" t="s">
        <v>36</v>
      </c>
      <c r="T395" s="1">
        <v>41950</v>
      </c>
      <c r="U395" t="s">
        <v>36</v>
      </c>
      <c r="V395" s="1">
        <f>EDATE(Employee[[#This Row],[HireDate]], Employee[[#This Row],[YearsAtCompany]] * 12)</f>
        <v>44507</v>
      </c>
      <c r="W395">
        <v>7</v>
      </c>
      <c r="X395">
        <v>2</v>
      </c>
      <c r="Y395">
        <v>7</v>
      </c>
      <c r="Z395">
        <v>1</v>
      </c>
    </row>
    <row r="396" spans="1:26" x14ac:dyDescent="0.35">
      <c r="A396" t="s">
        <v>852</v>
      </c>
      <c r="B396">
        <v>1</v>
      </c>
      <c r="C396" t="s">
        <v>853</v>
      </c>
      <c r="D396" t="s">
        <v>22</v>
      </c>
      <c r="E396">
        <v>30</v>
      </c>
      <c r="F3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96" t="s">
        <v>23</v>
      </c>
      <c r="H396" t="s">
        <v>46</v>
      </c>
      <c r="I396">
        <v>32</v>
      </c>
      <c r="J396" t="str">
        <f>IF(Employee[[#This Row],[DistanceFromHome (KM)]] &lt;= 15, "Near", IF(Employee[[#This Row],[DistanceFromHome (KM)]] &lt;= 25, "Moderate", "Far"))</f>
        <v>Far</v>
      </c>
      <c r="K396" t="s">
        <v>55</v>
      </c>
      <c r="L396" t="s">
        <v>40</v>
      </c>
      <c r="M396">
        <v>4</v>
      </c>
      <c r="N396" t="s">
        <v>47</v>
      </c>
      <c r="O396" t="s">
        <v>82</v>
      </c>
      <c r="P396" t="s">
        <v>35</v>
      </c>
      <c r="Q3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396">
        <v>155259</v>
      </c>
      <c r="S396" t="s">
        <v>30</v>
      </c>
      <c r="T396" s="1">
        <v>41953</v>
      </c>
      <c r="U396" t="s">
        <v>30</v>
      </c>
      <c r="V396" s="1">
        <f>EDATE(Employee[[#This Row],[HireDate]], Employee[[#This Row],[YearsAtCompany]] * 12)</f>
        <v>44875</v>
      </c>
      <c r="W396">
        <v>8</v>
      </c>
      <c r="X396">
        <v>3</v>
      </c>
      <c r="Y396">
        <v>5</v>
      </c>
      <c r="Z396">
        <v>6</v>
      </c>
    </row>
    <row r="397" spans="1:26" x14ac:dyDescent="0.35">
      <c r="A397" t="s">
        <v>854</v>
      </c>
      <c r="B397">
        <v>1</v>
      </c>
      <c r="C397" t="s">
        <v>855</v>
      </c>
      <c r="D397" t="s">
        <v>22</v>
      </c>
      <c r="E397">
        <v>39</v>
      </c>
      <c r="F39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97" t="s">
        <v>59</v>
      </c>
      <c r="H397" t="s">
        <v>24</v>
      </c>
      <c r="I397">
        <v>12</v>
      </c>
      <c r="J397" t="str">
        <f>IF(Employee[[#This Row],[DistanceFromHome (KM)]] &lt;= 15, "Near", IF(Employee[[#This Row],[DistanceFromHome (KM)]] &lt;= 25, "Moderate", "Far"))</f>
        <v>Near</v>
      </c>
      <c r="K397" t="s">
        <v>55</v>
      </c>
      <c r="L397" t="s">
        <v>26</v>
      </c>
      <c r="M397">
        <v>2</v>
      </c>
      <c r="N397" t="s">
        <v>27</v>
      </c>
      <c r="O397" t="s">
        <v>28</v>
      </c>
      <c r="P397" t="s">
        <v>35</v>
      </c>
      <c r="Q3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97">
        <v>89351</v>
      </c>
      <c r="S397" t="s">
        <v>30</v>
      </c>
      <c r="T397" s="1">
        <v>41954</v>
      </c>
      <c r="U397" t="s">
        <v>30</v>
      </c>
      <c r="V397" s="1">
        <f>EDATE(Employee[[#This Row],[HireDate]], Employee[[#This Row],[YearsAtCompany]] * 12)</f>
        <v>44876</v>
      </c>
      <c r="W397">
        <v>8</v>
      </c>
      <c r="X397">
        <v>2</v>
      </c>
      <c r="Y397">
        <v>2</v>
      </c>
      <c r="Z397">
        <v>0</v>
      </c>
    </row>
    <row r="398" spans="1:26" x14ac:dyDescent="0.35">
      <c r="A398" t="s">
        <v>856</v>
      </c>
      <c r="B398">
        <v>1</v>
      </c>
      <c r="C398" t="s">
        <v>857</v>
      </c>
      <c r="D398" t="s">
        <v>33</v>
      </c>
      <c r="E398">
        <v>37</v>
      </c>
      <c r="F39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398" t="s">
        <v>70</v>
      </c>
      <c r="H398" t="s">
        <v>46</v>
      </c>
      <c r="I398">
        <v>15</v>
      </c>
      <c r="J398" t="str">
        <f>IF(Employee[[#This Row],[DistanceFromHome (KM)]] &lt;= 15, "Near", IF(Employee[[#This Row],[DistanceFromHome (KM)]] &lt;= 25, "Moderate", "Far"))</f>
        <v>Near</v>
      </c>
      <c r="K398" t="s">
        <v>55</v>
      </c>
      <c r="L398" t="s">
        <v>60</v>
      </c>
      <c r="M398">
        <v>4</v>
      </c>
      <c r="N398" t="s">
        <v>47</v>
      </c>
      <c r="O398" t="s">
        <v>71</v>
      </c>
      <c r="P398" t="s">
        <v>42</v>
      </c>
      <c r="Q3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398">
        <v>53929</v>
      </c>
      <c r="S398" t="s">
        <v>30</v>
      </c>
      <c r="T398" s="1">
        <v>41958</v>
      </c>
      <c r="U398" t="s">
        <v>30</v>
      </c>
      <c r="V398" s="1">
        <f>EDATE(Employee[[#This Row],[HireDate]], Employee[[#This Row],[YearsAtCompany]] * 12)</f>
        <v>44880</v>
      </c>
      <c r="W398">
        <v>8</v>
      </c>
      <c r="X398">
        <v>7</v>
      </c>
      <c r="Y398">
        <v>7</v>
      </c>
      <c r="Z398">
        <v>5</v>
      </c>
    </row>
    <row r="399" spans="1:26" x14ac:dyDescent="0.35">
      <c r="A399" t="s">
        <v>858</v>
      </c>
      <c r="B399">
        <v>1</v>
      </c>
      <c r="C399" t="s">
        <v>859</v>
      </c>
      <c r="D399" t="s">
        <v>22</v>
      </c>
      <c r="E399">
        <v>28</v>
      </c>
      <c r="F3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399" t="s">
        <v>70</v>
      </c>
      <c r="H399" t="s">
        <v>46</v>
      </c>
      <c r="I399">
        <v>27</v>
      </c>
      <c r="J399" t="str">
        <f>IF(Employee[[#This Row],[DistanceFromHome (KM)]] &lt;= 15, "Near", IF(Employee[[#This Row],[DistanceFromHome (KM)]] &lt;= 25, "Moderate", "Far"))</f>
        <v>Far</v>
      </c>
      <c r="K399" t="s">
        <v>34</v>
      </c>
      <c r="L399" t="s">
        <v>26</v>
      </c>
      <c r="M399">
        <v>2</v>
      </c>
      <c r="N399" t="s">
        <v>61</v>
      </c>
      <c r="O399" t="s">
        <v>138</v>
      </c>
      <c r="P399" t="s">
        <v>42</v>
      </c>
      <c r="Q3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399">
        <v>546549</v>
      </c>
      <c r="S399" t="s">
        <v>30</v>
      </c>
      <c r="T399" s="1">
        <v>41961</v>
      </c>
      <c r="U399" t="s">
        <v>30</v>
      </c>
      <c r="V399" s="1">
        <f>EDATE(Employee[[#This Row],[HireDate]], Employee[[#This Row],[YearsAtCompany]] * 12)</f>
        <v>44883</v>
      </c>
      <c r="W399">
        <v>8</v>
      </c>
      <c r="X399">
        <v>8</v>
      </c>
      <c r="Y399">
        <v>8</v>
      </c>
      <c r="Z399">
        <v>2</v>
      </c>
    </row>
    <row r="400" spans="1:26" x14ac:dyDescent="0.35">
      <c r="A400" t="s">
        <v>860</v>
      </c>
      <c r="B400">
        <v>1</v>
      </c>
      <c r="C400" t="s">
        <v>861</v>
      </c>
      <c r="D400" t="s">
        <v>22</v>
      </c>
      <c r="E400">
        <v>48</v>
      </c>
      <c r="F40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00" t="s">
        <v>23</v>
      </c>
      <c r="H400" t="s">
        <v>24</v>
      </c>
      <c r="I400">
        <v>4</v>
      </c>
      <c r="J400" t="str">
        <f>IF(Employee[[#This Row],[DistanceFromHome (KM)]] &lt;= 15, "Near", IF(Employee[[#This Row],[DistanceFromHome (KM)]] &lt;= 25, "Moderate", "Far"))</f>
        <v>Near</v>
      </c>
      <c r="K400" t="s">
        <v>55</v>
      </c>
      <c r="L400" t="s">
        <v>60</v>
      </c>
      <c r="M400">
        <v>3</v>
      </c>
      <c r="N400" t="s">
        <v>27</v>
      </c>
      <c r="O400" t="s">
        <v>116</v>
      </c>
      <c r="P400" t="s">
        <v>35</v>
      </c>
      <c r="Q4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0">
        <v>55880</v>
      </c>
      <c r="S400" t="s">
        <v>30</v>
      </c>
      <c r="T400" s="1">
        <v>41962</v>
      </c>
      <c r="U400" t="s">
        <v>30</v>
      </c>
      <c r="V400" s="1">
        <f>EDATE(Employee[[#This Row],[HireDate]], Employee[[#This Row],[YearsAtCompany]] * 12)</f>
        <v>44884</v>
      </c>
      <c r="W400">
        <v>8</v>
      </c>
      <c r="X400">
        <v>1</v>
      </c>
      <c r="Y400">
        <v>6</v>
      </c>
      <c r="Z400">
        <v>5</v>
      </c>
    </row>
    <row r="401" spans="1:26" x14ac:dyDescent="0.35">
      <c r="A401" t="s">
        <v>862</v>
      </c>
      <c r="B401">
        <v>1</v>
      </c>
      <c r="C401" t="s">
        <v>863</v>
      </c>
      <c r="D401" t="s">
        <v>33</v>
      </c>
      <c r="E401">
        <v>29</v>
      </c>
      <c r="F4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01" t="s">
        <v>23</v>
      </c>
      <c r="H401" t="s">
        <v>46</v>
      </c>
      <c r="I401">
        <v>36</v>
      </c>
      <c r="J401" t="str">
        <f>IF(Employee[[#This Row],[DistanceFromHome (KM)]] &lt;= 15, "Near", IF(Employee[[#This Row],[DistanceFromHome (KM)]] &lt;= 25, "Moderate", "Far"))</f>
        <v>Far</v>
      </c>
      <c r="K401" t="s">
        <v>55</v>
      </c>
      <c r="L401" t="s">
        <v>26</v>
      </c>
      <c r="M401">
        <v>1</v>
      </c>
      <c r="N401" t="s">
        <v>61</v>
      </c>
      <c r="O401" t="s">
        <v>71</v>
      </c>
      <c r="P401" t="s">
        <v>29</v>
      </c>
      <c r="Q4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1">
        <v>86428</v>
      </c>
      <c r="S401" t="s">
        <v>30</v>
      </c>
      <c r="T401" s="1">
        <v>41963</v>
      </c>
      <c r="U401" t="s">
        <v>36</v>
      </c>
      <c r="V401" s="1">
        <f>EDATE(Employee[[#This Row],[HireDate]], Employee[[#This Row],[YearsAtCompany]] * 12)</f>
        <v>44155</v>
      </c>
      <c r="W401">
        <v>6</v>
      </c>
      <c r="X401">
        <v>5</v>
      </c>
      <c r="Y401">
        <v>5</v>
      </c>
      <c r="Z401">
        <v>5</v>
      </c>
    </row>
    <row r="402" spans="1:26" x14ac:dyDescent="0.35">
      <c r="A402" t="s">
        <v>864</v>
      </c>
      <c r="B402">
        <v>1</v>
      </c>
      <c r="C402" t="s">
        <v>865</v>
      </c>
      <c r="D402" t="s">
        <v>33</v>
      </c>
      <c r="E402">
        <v>47</v>
      </c>
      <c r="F40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02" t="s">
        <v>23</v>
      </c>
      <c r="H402" t="s">
        <v>46</v>
      </c>
      <c r="I402">
        <v>12</v>
      </c>
      <c r="J402" t="str">
        <f>IF(Employee[[#This Row],[DistanceFromHome (KM)]] &lt;= 15, "Near", IF(Employee[[#This Row],[DistanceFromHome (KM)]] &lt;= 25, "Moderate", "Far"))</f>
        <v>Near</v>
      </c>
      <c r="K402" t="s">
        <v>34</v>
      </c>
      <c r="L402" t="s">
        <v>26</v>
      </c>
      <c r="M402">
        <v>4</v>
      </c>
      <c r="N402" t="s">
        <v>61</v>
      </c>
      <c r="O402" t="s">
        <v>82</v>
      </c>
      <c r="P402" t="s">
        <v>35</v>
      </c>
      <c r="Q4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2">
        <v>105126</v>
      </c>
      <c r="S402" t="s">
        <v>30</v>
      </c>
      <c r="T402" s="1">
        <v>41964</v>
      </c>
      <c r="U402" t="s">
        <v>30</v>
      </c>
      <c r="V402" s="1">
        <f>EDATE(Employee[[#This Row],[HireDate]], Employee[[#This Row],[YearsAtCompany]] * 12)</f>
        <v>44886</v>
      </c>
      <c r="W402">
        <v>8</v>
      </c>
      <c r="X402">
        <v>0</v>
      </c>
      <c r="Y402">
        <v>7</v>
      </c>
      <c r="Z402">
        <v>1</v>
      </c>
    </row>
    <row r="403" spans="1:26" x14ac:dyDescent="0.35">
      <c r="A403" t="s">
        <v>866</v>
      </c>
      <c r="B403">
        <v>1</v>
      </c>
      <c r="C403" t="s">
        <v>867</v>
      </c>
      <c r="D403" t="s">
        <v>22</v>
      </c>
      <c r="E403">
        <v>32</v>
      </c>
      <c r="F40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03" t="s">
        <v>70</v>
      </c>
      <c r="H403" t="s">
        <v>24</v>
      </c>
      <c r="I403">
        <v>22</v>
      </c>
      <c r="J403" t="str">
        <f>IF(Employee[[#This Row],[DistanceFromHome (KM)]] &lt;= 15, "Near", IF(Employee[[#This Row],[DistanceFromHome (KM)]] &lt;= 25, "Moderate", "Far"))</f>
        <v>Moderate</v>
      </c>
      <c r="K403" t="s">
        <v>55</v>
      </c>
      <c r="L403" t="s">
        <v>26</v>
      </c>
      <c r="M403">
        <v>3</v>
      </c>
      <c r="N403" t="s">
        <v>27</v>
      </c>
      <c r="O403" t="s">
        <v>28</v>
      </c>
      <c r="P403" t="s">
        <v>42</v>
      </c>
      <c r="Q4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03">
        <v>142488</v>
      </c>
      <c r="S403" t="s">
        <v>30</v>
      </c>
      <c r="T403" s="1">
        <v>41965</v>
      </c>
      <c r="U403" t="s">
        <v>30</v>
      </c>
      <c r="V403" s="1">
        <f>EDATE(Employee[[#This Row],[HireDate]], Employee[[#This Row],[YearsAtCompany]] * 12)</f>
        <v>44887</v>
      </c>
      <c r="W403">
        <v>8</v>
      </c>
      <c r="X403">
        <v>0</v>
      </c>
      <c r="Y403">
        <v>6</v>
      </c>
      <c r="Z403">
        <v>7</v>
      </c>
    </row>
    <row r="404" spans="1:26" x14ac:dyDescent="0.35">
      <c r="A404" t="s">
        <v>868</v>
      </c>
      <c r="B404">
        <v>1</v>
      </c>
      <c r="C404" t="s">
        <v>869</v>
      </c>
      <c r="D404" t="s">
        <v>22</v>
      </c>
      <c r="E404">
        <v>30</v>
      </c>
      <c r="F4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04" t="s">
        <v>23</v>
      </c>
      <c r="H404" t="s">
        <v>46</v>
      </c>
      <c r="I404">
        <v>38</v>
      </c>
      <c r="J404" t="str">
        <f>IF(Employee[[#This Row],[DistanceFromHome (KM)]] &lt;= 15, "Near", IF(Employee[[#This Row],[DistanceFromHome (KM)]] &lt;= 25, "Moderate", "Far"))</f>
        <v>Far</v>
      </c>
      <c r="K404" t="s">
        <v>34</v>
      </c>
      <c r="L404" t="s">
        <v>26</v>
      </c>
      <c r="M404">
        <v>4</v>
      </c>
      <c r="N404" t="s">
        <v>47</v>
      </c>
      <c r="O404" t="s">
        <v>71</v>
      </c>
      <c r="P404" t="s">
        <v>42</v>
      </c>
      <c r="Q4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4">
        <v>88609</v>
      </c>
      <c r="S404" t="s">
        <v>36</v>
      </c>
      <c r="T404" s="1">
        <v>41967</v>
      </c>
      <c r="U404" t="s">
        <v>30</v>
      </c>
      <c r="V404" s="1">
        <f>EDATE(Employee[[#This Row],[HireDate]], Employee[[#This Row],[YearsAtCompany]] * 12)</f>
        <v>44889</v>
      </c>
      <c r="W404">
        <v>8</v>
      </c>
      <c r="X404">
        <v>4</v>
      </c>
      <c r="Y404">
        <v>4</v>
      </c>
      <c r="Z404">
        <v>1</v>
      </c>
    </row>
    <row r="405" spans="1:26" x14ac:dyDescent="0.35">
      <c r="A405" t="s">
        <v>870</v>
      </c>
      <c r="B405">
        <v>1</v>
      </c>
      <c r="C405" t="s">
        <v>871</v>
      </c>
      <c r="D405" t="s">
        <v>22</v>
      </c>
      <c r="E405">
        <v>29</v>
      </c>
      <c r="F4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05" t="s">
        <v>70</v>
      </c>
      <c r="H405" t="s">
        <v>46</v>
      </c>
      <c r="I405">
        <v>12</v>
      </c>
      <c r="J405" t="str">
        <f>IF(Employee[[#This Row],[DistanceFromHome (KM)]] &lt;= 15, "Near", IF(Employee[[#This Row],[DistanceFromHome (KM)]] &lt;= 25, "Moderate", "Far"))</f>
        <v>Near</v>
      </c>
      <c r="K405" t="s">
        <v>25</v>
      </c>
      <c r="L405" t="s">
        <v>56</v>
      </c>
      <c r="M405">
        <v>3</v>
      </c>
      <c r="N405" t="s">
        <v>61</v>
      </c>
      <c r="O405" t="s">
        <v>82</v>
      </c>
      <c r="P405" t="s">
        <v>35</v>
      </c>
      <c r="Q4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5">
        <v>72057</v>
      </c>
      <c r="S405" t="s">
        <v>30</v>
      </c>
      <c r="T405" s="1">
        <v>41970</v>
      </c>
      <c r="U405" t="s">
        <v>30</v>
      </c>
      <c r="V405" s="1">
        <f>EDATE(Employee[[#This Row],[HireDate]], Employee[[#This Row],[YearsAtCompany]] * 12)</f>
        <v>44892</v>
      </c>
      <c r="W405">
        <v>8</v>
      </c>
      <c r="X405">
        <v>8</v>
      </c>
      <c r="Y405">
        <v>8</v>
      </c>
      <c r="Z405">
        <v>3</v>
      </c>
    </row>
    <row r="406" spans="1:26" x14ac:dyDescent="0.35">
      <c r="A406" t="s">
        <v>872</v>
      </c>
      <c r="B406">
        <v>1</v>
      </c>
      <c r="C406" t="s">
        <v>873</v>
      </c>
      <c r="D406" t="s">
        <v>33</v>
      </c>
      <c r="E406">
        <v>41</v>
      </c>
      <c r="F40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06" t="s">
        <v>23</v>
      </c>
      <c r="H406" t="s">
        <v>24</v>
      </c>
      <c r="I406">
        <v>11</v>
      </c>
      <c r="J406" t="str">
        <f>IF(Employee[[#This Row],[DistanceFromHome (KM)]] &lt;= 15, "Near", IF(Employee[[#This Row],[DistanceFromHome (KM)]] &lt;= 25, "Moderate", "Far"))</f>
        <v>Near</v>
      </c>
      <c r="K406" t="s">
        <v>25</v>
      </c>
      <c r="L406" t="s">
        <v>56</v>
      </c>
      <c r="M406">
        <v>1</v>
      </c>
      <c r="N406" t="s">
        <v>27</v>
      </c>
      <c r="O406" t="s">
        <v>28</v>
      </c>
      <c r="P406" t="s">
        <v>42</v>
      </c>
      <c r="Q4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6">
        <v>81654</v>
      </c>
      <c r="S406" t="s">
        <v>30</v>
      </c>
      <c r="T406" s="1">
        <v>41971</v>
      </c>
      <c r="U406" t="s">
        <v>30</v>
      </c>
      <c r="V406" s="1">
        <f>EDATE(Employee[[#This Row],[HireDate]], Employee[[#This Row],[YearsAtCompany]] * 12)</f>
        <v>44893</v>
      </c>
      <c r="W406">
        <v>8</v>
      </c>
      <c r="X406">
        <v>3</v>
      </c>
      <c r="Y406">
        <v>4</v>
      </c>
      <c r="Z406">
        <v>7</v>
      </c>
    </row>
    <row r="407" spans="1:26" x14ac:dyDescent="0.35">
      <c r="A407" t="s">
        <v>874</v>
      </c>
      <c r="B407">
        <v>1</v>
      </c>
      <c r="C407" t="s">
        <v>875</v>
      </c>
      <c r="D407" t="s">
        <v>22</v>
      </c>
      <c r="E407">
        <v>44</v>
      </c>
      <c r="F40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07" t="s">
        <v>23</v>
      </c>
      <c r="H407" t="s">
        <v>46</v>
      </c>
      <c r="I407">
        <v>13</v>
      </c>
      <c r="J407" t="str">
        <f>IF(Employee[[#This Row],[DistanceFromHome (KM)]] &lt;= 15, "Near", IF(Employee[[#This Row],[DistanceFromHome (KM)]] &lt;= 25, "Moderate", "Far"))</f>
        <v>Near</v>
      </c>
      <c r="K407" t="s">
        <v>55</v>
      </c>
      <c r="L407" t="s">
        <v>26</v>
      </c>
      <c r="M407">
        <v>3</v>
      </c>
      <c r="N407" t="s">
        <v>61</v>
      </c>
      <c r="O407" t="s">
        <v>82</v>
      </c>
      <c r="P407" t="s">
        <v>35</v>
      </c>
      <c r="Q4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7">
        <v>57296</v>
      </c>
      <c r="S407" t="s">
        <v>30</v>
      </c>
      <c r="T407" s="1">
        <v>41972</v>
      </c>
      <c r="U407" t="s">
        <v>30</v>
      </c>
      <c r="V407" s="1">
        <f>EDATE(Employee[[#This Row],[HireDate]], Employee[[#This Row],[YearsAtCompany]] * 12)</f>
        <v>44894</v>
      </c>
      <c r="W407">
        <v>8</v>
      </c>
      <c r="X407">
        <v>5</v>
      </c>
      <c r="Y407">
        <v>7</v>
      </c>
      <c r="Z407">
        <v>3</v>
      </c>
    </row>
    <row r="408" spans="1:26" x14ac:dyDescent="0.35">
      <c r="A408" t="s">
        <v>876</v>
      </c>
      <c r="B408">
        <v>1</v>
      </c>
      <c r="C408" t="s">
        <v>877</v>
      </c>
      <c r="D408" t="s">
        <v>22</v>
      </c>
      <c r="E408">
        <v>28</v>
      </c>
      <c r="F4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08" t="s">
        <v>23</v>
      </c>
      <c r="H408" t="s">
        <v>46</v>
      </c>
      <c r="I408">
        <v>27</v>
      </c>
      <c r="J408" t="str">
        <f>IF(Employee[[#This Row],[DistanceFromHome (KM)]] &lt;= 15, "Near", IF(Employee[[#This Row],[DistanceFromHome (KM)]] &lt;= 25, "Moderate", "Far"))</f>
        <v>Far</v>
      </c>
      <c r="K408" t="s">
        <v>55</v>
      </c>
      <c r="L408" t="s">
        <v>56</v>
      </c>
      <c r="M408">
        <v>2</v>
      </c>
      <c r="N408" t="s">
        <v>61</v>
      </c>
      <c r="O408" t="s">
        <v>76</v>
      </c>
      <c r="P408" t="s">
        <v>29</v>
      </c>
      <c r="Q4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08">
        <v>117918</v>
      </c>
      <c r="S408" t="s">
        <v>30</v>
      </c>
      <c r="T408" s="1">
        <v>41975</v>
      </c>
      <c r="U408" t="s">
        <v>30</v>
      </c>
      <c r="V408" s="1">
        <f>EDATE(Employee[[#This Row],[HireDate]], Employee[[#This Row],[YearsAtCompany]] * 12)</f>
        <v>44897</v>
      </c>
      <c r="W408">
        <v>8</v>
      </c>
      <c r="X408">
        <v>3</v>
      </c>
      <c r="Y408">
        <v>8</v>
      </c>
      <c r="Z408">
        <v>7</v>
      </c>
    </row>
    <row r="409" spans="1:26" x14ac:dyDescent="0.35">
      <c r="A409" t="s">
        <v>878</v>
      </c>
      <c r="B409">
        <v>1</v>
      </c>
      <c r="C409" t="s">
        <v>879</v>
      </c>
      <c r="D409" t="s">
        <v>33</v>
      </c>
      <c r="E409">
        <v>47</v>
      </c>
      <c r="F40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09" t="s">
        <v>23</v>
      </c>
      <c r="H409" t="s">
        <v>24</v>
      </c>
      <c r="I409">
        <v>23</v>
      </c>
      <c r="J409" t="str">
        <f>IF(Employee[[#This Row],[DistanceFromHome (KM)]] &lt;= 15, "Near", IF(Employee[[#This Row],[DistanceFromHome (KM)]] &lt;= 25, "Moderate", "Far"))</f>
        <v>Moderate</v>
      </c>
      <c r="K409" t="s">
        <v>34</v>
      </c>
      <c r="L409" t="s">
        <v>60</v>
      </c>
      <c r="M409">
        <v>3</v>
      </c>
      <c r="N409" t="s">
        <v>27</v>
      </c>
      <c r="O409" t="s">
        <v>116</v>
      </c>
      <c r="P409" t="s">
        <v>42</v>
      </c>
      <c r="Q4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09">
        <v>44646</v>
      </c>
      <c r="S409" t="s">
        <v>30</v>
      </c>
      <c r="T409" s="1">
        <v>41975</v>
      </c>
      <c r="U409" t="s">
        <v>30</v>
      </c>
      <c r="V409" s="1">
        <f>EDATE(Employee[[#This Row],[HireDate]], Employee[[#This Row],[YearsAtCompany]] * 12)</f>
        <v>44897</v>
      </c>
      <c r="W409">
        <v>8</v>
      </c>
      <c r="X409">
        <v>5</v>
      </c>
      <c r="Y409">
        <v>5</v>
      </c>
      <c r="Z409">
        <v>4</v>
      </c>
    </row>
    <row r="410" spans="1:26" x14ac:dyDescent="0.35">
      <c r="A410" t="s">
        <v>880</v>
      </c>
      <c r="B410">
        <v>1</v>
      </c>
      <c r="C410" t="s">
        <v>881</v>
      </c>
      <c r="D410" t="s">
        <v>22</v>
      </c>
      <c r="E410">
        <v>47</v>
      </c>
      <c r="F41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10" t="s">
        <v>23</v>
      </c>
      <c r="H410" t="s">
        <v>24</v>
      </c>
      <c r="I410">
        <v>14</v>
      </c>
      <c r="J410" t="str">
        <f>IF(Employee[[#This Row],[DistanceFromHome (KM)]] &lt;= 15, "Near", IF(Employee[[#This Row],[DistanceFromHome (KM)]] &lt;= 25, "Moderate", "Far"))</f>
        <v>Near</v>
      </c>
      <c r="K410" t="s">
        <v>55</v>
      </c>
      <c r="L410" t="s">
        <v>26</v>
      </c>
      <c r="M410">
        <v>4</v>
      </c>
      <c r="N410" t="s">
        <v>27</v>
      </c>
      <c r="O410" t="s">
        <v>79</v>
      </c>
      <c r="P410" t="s">
        <v>35</v>
      </c>
      <c r="Q4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410">
        <v>410970</v>
      </c>
      <c r="S410" t="s">
        <v>30</v>
      </c>
      <c r="T410" s="1">
        <v>41979</v>
      </c>
      <c r="U410" t="s">
        <v>30</v>
      </c>
      <c r="V410" s="1">
        <f>EDATE(Employee[[#This Row],[HireDate]], Employee[[#This Row],[YearsAtCompany]] * 12)</f>
        <v>44901</v>
      </c>
      <c r="W410">
        <v>8</v>
      </c>
      <c r="X410">
        <v>2</v>
      </c>
      <c r="Y410">
        <v>5</v>
      </c>
      <c r="Z410">
        <v>8</v>
      </c>
    </row>
    <row r="411" spans="1:26" x14ac:dyDescent="0.35">
      <c r="A411" t="s">
        <v>882</v>
      </c>
      <c r="B411">
        <v>1</v>
      </c>
      <c r="C411" t="s">
        <v>883</v>
      </c>
      <c r="D411" t="s">
        <v>33</v>
      </c>
      <c r="E411">
        <v>47</v>
      </c>
      <c r="F41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11" t="s">
        <v>23</v>
      </c>
      <c r="H411" t="s">
        <v>24</v>
      </c>
      <c r="I411">
        <v>17</v>
      </c>
      <c r="J411" t="str">
        <f>IF(Employee[[#This Row],[DistanceFromHome (KM)]] &lt;= 15, "Near", IF(Employee[[#This Row],[DistanceFromHome (KM)]] &lt;= 25, "Moderate", "Far"))</f>
        <v>Moderate</v>
      </c>
      <c r="K411" t="s">
        <v>34</v>
      </c>
      <c r="L411" t="s">
        <v>26</v>
      </c>
      <c r="M411">
        <v>3</v>
      </c>
      <c r="N411" t="s">
        <v>65</v>
      </c>
      <c r="O411" t="s">
        <v>28</v>
      </c>
      <c r="P411" t="s">
        <v>35</v>
      </c>
      <c r="Q4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11">
        <v>106840</v>
      </c>
      <c r="S411" t="s">
        <v>30</v>
      </c>
      <c r="T411" s="1">
        <v>41979</v>
      </c>
      <c r="U411" t="s">
        <v>30</v>
      </c>
      <c r="V411" s="1">
        <f>EDATE(Employee[[#This Row],[HireDate]], Employee[[#This Row],[YearsAtCompany]] * 12)</f>
        <v>44901</v>
      </c>
      <c r="W411">
        <v>8</v>
      </c>
      <c r="X411">
        <v>3</v>
      </c>
      <c r="Y411">
        <v>4</v>
      </c>
      <c r="Z411">
        <v>8</v>
      </c>
    </row>
    <row r="412" spans="1:26" x14ac:dyDescent="0.35">
      <c r="A412" t="s">
        <v>884</v>
      </c>
      <c r="B412">
        <v>1</v>
      </c>
      <c r="C412" t="s">
        <v>885</v>
      </c>
      <c r="D412" t="s">
        <v>22</v>
      </c>
      <c r="E412">
        <v>37</v>
      </c>
      <c r="F41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12" t="s">
        <v>23</v>
      </c>
      <c r="H412" t="s">
        <v>24</v>
      </c>
      <c r="I412">
        <v>17</v>
      </c>
      <c r="J412" t="str">
        <f>IF(Employee[[#This Row],[DistanceFromHome (KM)]] &lt;= 15, "Near", IF(Employee[[#This Row],[DistanceFromHome (KM)]] &lt;= 25, "Moderate", "Far"))</f>
        <v>Moderate</v>
      </c>
      <c r="K412" t="s">
        <v>34</v>
      </c>
      <c r="L412" t="s">
        <v>26</v>
      </c>
      <c r="M412">
        <v>4</v>
      </c>
      <c r="N412" t="s">
        <v>96</v>
      </c>
      <c r="O412" t="s">
        <v>79</v>
      </c>
      <c r="P412" t="s">
        <v>35</v>
      </c>
      <c r="Q4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412">
        <v>476151</v>
      </c>
      <c r="S412" t="s">
        <v>30</v>
      </c>
      <c r="T412" s="1">
        <v>41981</v>
      </c>
      <c r="U412" t="s">
        <v>30</v>
      </c>
      <c r="V412" s="1">
        <f>EDATE(Employee[[#This Row],[HireDate]], Employee[[#This Row],[YearsAtCompany]] * 12)</f>
        <v>44903</v>
      </c>
      <c r="W412">
        <v>8</v>
      </c>
      <c r="X412">
        <v>3</v>
      </c>
      <c r="Y412">
        <v>4</v>
      </c>
      <c r="Z412">
        <v>8</v>
      </c>
    </row>
    <row r="413" spans="1:26" x14ac:dyDescent="0.35">
      <c r="A413" t="s">
        <v>886</v>
      </c>
      <c r="B413">
        <v>1</v>
      </c>
      <c r="C413" t="s">
        <v>887</v>
      </c>
      <c r="D413" t="s">
        <v>33</v>
      </c>
      <c r="E413">
        <v>34</v>
      </c>
      <c r="F41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13" t="s">
        <v>23</v>
      </c>
      <c r="H413" t="s">
        <v>46</v>
      </c>
      <c r="I413">
        <v>24</v>
      </c>
      <c r="J413" t="str">
        <f>IF(Employee[[#This Row],[DistanceFromHome (KM)]] &lt;= 15, "Near", IF(Employee[[#This Row],[DistanceFromHome (KM)]] &lt;= 25, "Moderate", "Far"))</f>
        <v>Moderate</v>
      </c>
      <c r="K413" t="s">
        <v>34</v>
      </c>
      <c r="L413" t="s">
        <v>40</v>
      </c>
      <c r="M413">
        <v>3</v>
      </c>
      <c r="N413" t="s">
        <v>47</v>
      </c>
      <c r="O413" t="s">
        <v>82</v>
      </c>
      <c r="P413" t="s">
        <v>42</v>
      </c>
      <c r="Q4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13">
        <v>42721</v>
      </c>
      <c r="S413" t="s">
        <v>30</v>
      </c>
      <c r="T413" s="1">
        <v>41983</v>
      </c>
      <c r="U413" t="s">
        <v>30</v>
      </c>
      <c r="V413" s="1">
        <f>EDATE(Employee[[#This Row],[HireDate]], Employee[[#This Row],[YearsAtCompany]] * 12)</f>
        <v>44905</v>
      </c>
      <c r="W413">
        <v>8</v>
      </c>
      <c r="X413">
        <v>3</v>
      </c>
      <c r="Y413">
        <v>3</v>
      </c>
      <c r="Z413">
        <v>7</v>
      </c>
    </row>
    <row r="414" spans="1:26" x14ac:dyDescent="0.35">
      <c r="A414" t="s">
        <v>888</v>
      </c>
      <c r="B414">
        <v>1</v>
      </c>
      <c r="C414" t="s">
        <v>889</v>
      </c>
      <c r="D414" t="s">
        <v>22</v>
      </c>
      <c r="E414">
        <v>38</v>
      </c>
      <c r="F41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14" t="s">
        <v>23</v>
      </c>
      <c r="H414" t="s">
        <v>24</v>
      </c>
      <c r="I414">
        <v>13</v>
      </c>
      <c r="J414" t="str">
        <f>IF(Employee[[#This Row],[DistanceFromHome (KM)]] &lt;= 15, "Near", IF(Employee[[#This Row],[DistanceFromHome (KM)]] &lt;= 25, "Moderate", "Far"))</f>
        <v>Near</v>
      </c>
      <c r="K414" t="s">
        <v>34</v>
      </c>
      <c r="L414" t="s">
        <v>60</v>
      </c>
      <c r="M414">
        <v>3</v>
      </c>
      <c r="N414" t="s">
        <v>27</v>
      </c>
      <c r="O414" t="s">
        <v>28</v>
      </c>
      <c r="P414" t="s">
        <v>29</v>
      </c>
      <c r="Q4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14">
        <v>240248</v>
      </c>
      <c r="S414" t="s">
        <v>36</v>
      </c>
      <c r="T414" s="1">
        <v>41987</v>
      </c>
      <c r="U414" t="s">
        <v>30</v>
      </c>
      <c r="V414" s="1">
        <f>EDATE(Employee[[#This Row],[HireDate]], Employee[[#This Row],[YearsAtCompany]] * 12)</f>
        <v>44909</v>
      </c>
      <c r="W414">
        <v>8</v>
      </c>
      <c r="X414">
        <v>4</v>
      </c>
      <c r="Y414">
        <v>8</v>
      </c>
      <c r="Z414">
        <v>0</v>
      </c>
    </row>
    <row r="415" spans="1:26" x14ac:dyDescent="0.35">
      <c r="A415" t="s">
        <v>890</v>
      </c>
      <c r="B415">
        <v>1</v>
      </c>
      <c r="C415" t="s">
        <v>891</v>
      </c>
      <c r="D415" t="s">
        <v>22</v>
      </c>
      <c r="E415">
        <v>26</v>
      </c>
      <c r="F4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15" t="s">
        <v>23</v>
      </c>
      <c r="H415" t="s">
        <v>46</v>
      </c>
      <c r="I415">
        <v>25</v>
      </c>
      <c r="J415" t="str">
        <f>IF(Employee[[#This Row],[DistanceFromHome (KM)]] &lt;= 15, "Near", IF(Employee[[#This Row],[DistanceFromHome (KM)]] &lt;= 25, "Moderate", "Far"))</f>
        <v>Moderate</v>
      </c>
      <c r="K415" t="s">
        <v>34</v>
      </c>
      <c r="L415" t="s">
        <v>26</v>
      </c>
      <c r="M415">
        <v>3</v>
      </c>
      <c r="N415" t="s">
        <v>61</v>
      </c>
      <c r="O415" t="s">
        <v>82</v>
      </c>
      <c r="P415" t="s">
        <v>42</v>
      </c>
      <c r="Q4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15">
        <v>22089</v>
      </c>
      <c r="S415" t="s">
        <v>36</v>
      </c>
      <c r="T415" s="1">
        <v>41988</v>
      </c>
      <c r="U415" t="s">
        <v>36</v>
      </c>
      <c r="V415" s="1">
        <f>EDATE(Employee[[#This Row],[HireDate]], Employee[[#This Row],[YearsAtCompany]] * 12)</f>
        <v>42353</v>
      </c>
      <c r="W415">
        <v>1</v>
      </c>
      <c r="X415">
        <v>0</v>
      </c>
      <c r="Y415">
        <v>0</v>
      </c>
      <c r="Z415">
        <v>0</v>
      </c>
    </row>
    <row r="416" spans="1:26" x14ac:dyDescent="0.35">
      <c r="A416" t="s">
        <v>892</v>
      </c>
      <c r="B416">
        <v>1</v>
      </c>
      <c r="C416" t="s">
        <v>893</v>
      </c>
      <c r="D416" t="s">
        <v>22</v>
      </c>
      <c r="E416">
        <v>37</v>
      </c>
      <c r="F41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16" t="s">
        <v>23</v>
      </c>
      <c r="H416" t="s">
        <v>24</v>
      </c>
      <c r="I416">
        <v>19</v>
      </c>
      <c r="J416" t="str">
        <f>IF(Employee[[#This Row],[DistanceFromHome (KM)]] &lt;= 15, "Near", IF(Employee[[#This Row],[DistanceFromHome (KM)]] &lt;= 25, "Moderate", "Far"))</f>
        <v>Moderate</v>
      </c>
      <c r="K416" t="s">
        <v>55</v>
      </c>
      <c r="L416" t="s">
        <v>26</v>
      </c>
      <c r="M416">
        <v>3</v>
      </c>
      <c r="N416" t="s">
        <v>27</v>
      </c>
      <c r="O416" t="s">
        <v>28</v>
      </c>
      <c r="P416" t="s">
        <v>42</v>
      </c>
      <c r="Q4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16">
        <v>230381</v>
      </c>
      <c r="S416" t="s">
        <v>30</v>
      </c>
      <c r="T416" s="1">
        <v>41992</v>
      </c>
      <c r="U416" t="s">
        <v>30</v>
      </c>
      <c r="V416" s="1">
        <f>EDATE(Employee[[#This Row],[HireDate]], Employee[[#This Row],[YearsAtCompany]] * 12)</f>
        <v>44914</v>
      </c>
      <c r="W416">
        <v>8</v>
      </c>
      <c r="X416">
        <v>3</v>
      </c>
      <c r="Y416">
        <v>3</v>
      </c>
      <c r="Z416">
        <v>7</v>
      </c>
    </row>
    <row r="417" spans="1:26" x14ac:dyDescent="0.35">
      <c r="A417" t="s">
        <v>894</v>
      </c>
      <c r="B417">
        <v>1</v>
      </c>
      <c r="C417" t="s">
        <v>895</v>
      </c>
      <c r="D417" t="s">
        <v>45</v>
      </c>
      <c r="E417">
        <v>40</v>
      </c>
      <c r="F41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17" t="s">
        <v>70</v>
      </c>
      <c r="H417" t="s">
        <v>46</v>
      </c>
      <c r="I417">
        <v>7</v>
      </c>
      <c r="J417" t="str">
        <f>IF(Employee[[#This Row],[DistanceFromHome (KM)]] &lt;= 15, "Near", IF(Employee[[#This Row],[DistanceFromHome (KM)]] &lt;= 25, "Moderate", "Far"))</f>
        <v>Near</v>
      </c>
      <c r="K417" t="s">
        <v>25</v>
      </c>
      <c r="L417" t="s">
        <v>56</v>
      </c>
      <c r="M417">
        <v>3</v>
      </c>
      <c r="N417" t="s">
        <v>47</v>
      </c>
      <c r="O417" t="s">
        <v>82</v>
      </c>
      <c r="P417" t="s">
        <v>42</v>
      </c>
      <c r="Q4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17">
        <v>95808</v>
      </c>
      <c r="S417" t="s">
        <v>30</v>
      </c>
      <c r="T417" s="1">
        <v>41994</v>
      </c>
      <c r="U417" t="s">
        <v>30</v>
      </c>
      <c r="V417" s="1">
        <f>EDATE(Employee[[#This Row],[HireDate]], Employee[[#This Row],[YearsAtCompany]] * 12)</f>
        <v>44916</v>
      </c>
      <c r="W417">
        <v>8</v>
      </c>
      <c r="X417">
        <v>8</v>
      </c>
      <c r="Y417">
        <v>8</v>
      </c>
      <c r="Z417">
        <v>2</v>
      </c>
    </row>
    <row r="418" spans="1:26" x14ac:dyDescent="0.35">
      <c r="A418" t="s">
        <v>896</v>
      </c>
      <c r="B418">
        <v>1</v>
      </c>
      <c r="C418" t="s">
        <v>897</v>
      </c>
      <c r="D418" t="s">
        <v>33</v>
      </c>
      <c r="E418">
        <v>32</v>
      </c>
      <c r="F41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18" t="s">
        <v>23</v>
      </c>
      <c r="H418" t="s">
        <v>46</v>
      </c>
      <c r="I418">
        <v>30</v>
      </c>
      <c r="J418" t="str">
        <f>IF(Employee[[#This Row],[DistanceFromHome (KM)]] &lt;= 15, "Near", IF(Employee[[#This Row],[DistanceFromHome (KM)]] &lt;= 25, "Moderate", "Far"))</f>
        <v>Far</v>
      </c>
      <c r="K418" t="s">
        <v>34</v>
      </c>
      <c r="L418" t="s">
        <v>60</v>
      </c>
      <c r="M418">
        <v>4</v>
      </c>
      <c r="N418" t="s">
        <v>47</v>
      </c>
      <c r="O418" t="s">
        <v>82</v>
      </c>
      <c r="P418" t="s">
        <v>42</v>
      </c>
      <c r="Q4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18">
        <v>48377</v>
      </c>
      <c r="S418" t="s">
        <v>36</v>
      </c>
      <c r="T418" s="1">
        <v>41994</v>
      </c>
      <c r="U418" t="s">
        <v>30</v>
      </c>
      <c r="V418" s="1">
        <f>EDATE(Employee[[#This Row],[HireDate]], Employee[[#This Row],[YearsAtCompany]] * 12)</f>
        <v>44916</v>
      </c>
      <c r="W418">
        <v>8</v>
      </c>
      <c r="X418">
        <v>5</v>
      </c>
      <c r="Y418">
        <v>5</v>
      </c>
      <c r="Z418">
        <v>6</v>
      </c>
    </row>
    <row r="419" spans="1:26" x14ac:dyDescent="0.35">
      <c r="A419" t="s">
        <v>898</v>
      </c>
      <c r="B419">
        <v>1</v>
      </c>
      <c r="C419" t="s">
        <v>899</v>
      </c>
      <c r="D419" t="s">
        <v>33</v>
      </c>
      <c r="E419">
        <v>31</v>
      </c>
      <c r="F41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419" t="s">
        <v>23</v>
      </c>
      <c r="H419" t="s">
        <v>24</v>
      </c>
      <c r="I419">
        <v>10</v>
      </c>
      <c r="J419" t="str">
        <f>IF(Employee[[#This Row],[DistanceFromHome (KM)]] &lt;= 15, "Near", IF(Employee[[#This Row],[DistanceFromHome (KM)]] &lt;= 25, "Moderate", "Far"))</f>
        <v>Near</v>
      </c>
      <c r="K419" t="s">
        <v>34</v>
      </c>
      <c r="L419" t="s">
        <v>60</v>
      </c>
      <c r="M419">
        <v>3</v>
      </c>
      <c r="N419" t="s">
        <v>27</v>
      </c>
      <c r="O419" t="s">
        <v>28</v>
      </c>
      <c r="P419" t="s">
        <v>35</v>
      </c>
      <c r="Q4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19">
        <v>110076</v>
      </c>
      <c r="S419" t="s">
        <v>36</v>
      </c>
      <c r="T419" s="1">
        <v>41996</v>
      </c>
      <c r="U419" t="s">
        <v>30</v>
      </c>
      <c r="V419" s="1">
        <f>EDATE(Employee[[#This Row],[HireDate]], Employee[[#This Row],[YearsAtCompany]] * 12)</f>
        <v>44918</v>
      </c>
      <c r="W419">
        <v>8</v>
      </c>
      <c r="X419">
        <v>5</v>
      </c>
      <c r="Y419">
        <v>8</v>
      </c>
      <c r="Z419">
        <v>6</v>
      </c>
    </row>
    <row r="420" spans="1:26" x14ac:dyDescent="0.35">
      <c r="A420" t="s">
        <v>900</v>
      </c>
      <c r="B420">
        <v>1</v>
      </c>
      <c r="C420" t="s">
        <v>901</v>
      </c>
      <c r="D420" t="s">
        <v>33</v>
      </c>
      <c r="E420">
        <v>41</v>
      </c>
      <c r="F42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20" t="s">
        <v>23</v>
      </c>
      <c r="H420" t="s">
        <v>39</v>
      </c>
      <c r="I420">
        <v>36</v>
      </c>
      <c r="J420" t="str">
        <f>IF(Employee[[#This Row],[DistanceFromHome (KM)]] &lt;= 15, "Near", IF(Employee[[#This Row],[DistanceFromHome (KM)]] &lt;= 25, "Moderate", "Far"))</f>
        <v>Far</v>
      </c>
      <c r="K420" t="s">
        <v>34</v>
      </c>
      <c r="L420" t="s">
        <v>26</v>
      </c>
      <c r="M420">
        <v>3</v>
      </c>
      <c r="N420" t="s">
        <v>39</v>
      </c>
      <c r="O420" t="s">
        <v>155</v>
      </c>
      <c r="P420" t="s">
        <v>42</v>
      </c>
      <c r="Q4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20">
        <v>131047</v>
      </c>
      <c r="S420" t="s">
        <v>30</v>
      </c>
      <c r="T420" s="1">
        <v>41996</v>
      </c>
      <c r="U420" t="s">
        <v>30</v>
      </c>
      <c r="V420" s="1">
        <f>EDATE(Employee[[#This Row],[HireDate]], Employee[[#This Row],[YearsAtCompany]] * 12)</f>
        <v>44918</v>
      </c>
      <c r="W420">
        <v>8</v>
      </c>
      <c r="X420">
        <v>4</v>
      </c>
      <c r="Y420">
        <v>4</v>
      </c>
      <c r="Z420">
        <v>7</v>
      </c>
    </row>
    <row r="421" spans="1:26" x14ac:dyDescent="0.35">
      <c r="A421" t="s">
        <v>902</v>
      </c>
      <c r="B421">
        <v>1</v>
      </c>
      <c r="C421" t="s">
        <v>903</v>
      </c>
      <c r="D421" t="s">
        <v>45</v>
      </c>
      <c r="E421">
        <v>30</v>
      </c>
      <c r="F4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21" t="s">
        <v>23</v>
      </c>
      <c r="H421" t="s">
        <v>24</v>
      </c>
      <c r="I421">
        <v>11</v>
      </c>
      <c r="J421" t="str">
        <f>IF(Employee[[#This Row],[DistanceFromHome (KM)]] &lt;= 15, "Near", IF(Employee[[#This Row],[DistanceFromHome (KM)]] &lt;= 25, "Moderate", "Far"))</f>
        <v>Near</v>
      </c>
      <c r="K421" t="s">
        <v>34</v>
      </c>
      <c r="L421" t="s">
        <v>26</v>
      </c>
      <c r="M421">
        <v>1</v>
      </c>
      <c r="N421" t="s">
        <v>27</v>
      </c>
      <c r="O421" t="s">
        <v>28</v>
      </c>
      <c r="P421" t="s">
        <v>42</v>
      </c>
      <c r="Q4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21">
        <v>127014</v>
      </c>
      <c r="S421" t="s">
        <v>30</v>
      </c>
      <c r="T421" s="1">
        <v>41999</v>
      </c>
      <c r="U421" t="s">
        <v>30</v>
      </c>
      <c r="V421" s="1">
        <f>EDATE(Employee[[#This Row],[HireDate]], Employee[[#This Row],[YearsAtCompany]] * 12)</f>
        <v>44921</v>
      </c>
      <c r="W421">
        <v>8</v>
      </c>
      <c r="X421">
        <v>4</v>
      </c>
      <c r="Y421">
        <v>8</v>
      </c>
      <c r="Z421">
        <v>0</v>
      </c>
    </row>
    <row r="422" spans="1:26" x14ac:dyDescent="0.35">
      <c r="A422" t="s">
        <v>904</v>
      </c>
      <c r="B422">
        <v>1</v>
      </c>
      <c r="C422" t="s">
        <v>905</v>
      </c>
      <c r="D422" t="s">
        <v>33</v>
      </c>
      <c r="E422">
        <v>27</v>
      </c>
      <c r="F4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22" t="s">
        <v>23</v>
      </c>
      <c r="H422" t="s">
        <v>24</v>
      </c>
      <c r="I422">
        <v>1</v>
      </c>
      <c r="J422" t="str">
        <f>IF(Employee[[#This Row],[DistanceFromHome (KM)]] &lt;= 15, "Near", IF(Employee[[#This Row],[DistanceFromHome (KM)]] &lt;= 25, "Moderate", "Far"))</f>
        <v>Near</v>
      </c>
      <c r="K422" t="s">
        <v>34</v>
      </c>
      <c r="L422" t="s">
        <v>60</v>
      </c>
      <c r="M422">
        <v>4</v>
      </c>
      <c r="N422" t="s">
        <v>27</v>
      </c>
      <c r="O422" t="s">
        <v>116</v>
      </c>
      <c r="P422" t="s">
        <v>35</v>
      </c>
      <c r="Q4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22">
        <v>30870</v>
      </c>
      <c r="S422" t="s">
        <v>30</v>
      </c>
      <c r="T422" s="1">
        <v>42001</v>
      </c>
      <c r="U422" t="s">
        <v>36</v>
      </c>
      <c r="V422" s="1">
        <f>EDATE(Employee[[#This Row],[HireDate]], Employee[[#This Row],[YearsAtCompany]] * 12)</f>
        <v>43097</v>
      </c>
      <c r="W422">
        <v>3</v>
      </c>
      <c r="X422">
        <v>1</v>
      </c>
      <c r="Y422">
        <v>2</v>
      </c>
      <c r="Z422">
        <v>3</v>
      </c>
    </row>
    <row r="423" spans="1:26" x14ac:dyDescent="0.35">
      <c r="A423" t="s">
        <v>906</v>
      </c>
      <c r="B423">
        <v>1</v>
      </c>
      <c r="C423" t="s">
        <v>907</v>
      </c>
      <c r="D423" t="s">
        <v>45</v>
      </c>
      <c r="E423">
        <v>41</v>
      </c>
      <c r="F42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23" t="s">
        <v>70</v>
      </c>
      <c r="H423" t="s">
        <v>46</v>
      </c>
      <c r="I423">
        <v>7</v>
      </c>
      <c r="J423" t="str">
        <f>IF(Employee[[#This Row],[DistanceFromHome (KM)]] &lt;= 15, "Near", IF(Employee[[#This Row],[DistanceFromHome (KM)]] &lt;= 25, "Moderate", "Far"))</f>
        <v>Near</v>
      </c>
      <c r="K423" t="s">
        <v>55</v>
      </c>
      <c r="L423" t="s">
        <v>107</v>
      </c>
      <c r="M423">
        <v>3</v>
      </c>
      <c r="N423" t="s">
        <v>47</v>
      </c>
      <c r="O423" t="s">
        <v>82</v>
      </c>
      <c r="P423" t="s">
        <v>42</v>
      </c>
      <c r="Q4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23">
        <v>96632</v>
      </c>
      <c r="S423" t="s">
        <v>30</v>
      </c>
      <c r="T423" s="1">
        <v>42004</v>
      </c>
      <c r="U423" t="s">
        <v>30</v>
      </c>
      <c r="V423" s="1">
        <f>EDATE(Employee[[#This Row],[HireDate]], Employee[[#This Row],[YearsAtCompany]] * 12)</f>
        <v>44926</v>
      </c>
      <c r="W423">
        <v>8</v>
      </c>
      <c r="X423">
        <v>2</v>
      </c>
      <c r="Y423">
        <v>8</v>
      </c>
      <c r="Z423">
        <v>0</v>
      </c>
    </row>
    <row r="424" spans="1:26" x14ac:dyDescent="0.35">
      <c r="A424" t="s">
        <v>908</v>
      </c>
      <c r="B424">
        <v>1</v>
      </c>
      <c r="C424" t="s">
        <v>909</v>
      </c>
      <c r="D424" t="s">
        <v>33</v>
      </c>
      <c r="E424">
        <v>43</v>
      </c>
      <c r="F42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24" t="s">
        <v>23</v>
      </c>
      <c r="H424" t="s">
        <v>46</v>
      </c>
      <c r="I424">
        <v>40</v>
      </c>
      <c r="J424" t="str">
        <f>IF(Employee[[#This Row],[DistanceFromHome (KM)]] &lt;= 15, "Near", IF(Employee[[#This Row],[DistanceFromHome (KM)]] &lt;= 25, "Moderate", "Far"))</f>
        <v>Far</v>
      </c>
      <c r="K424" t="s">
        <v>34</v>
      </c>
      <c r="L424" t="s">
        <v>60</v>
      </c>
      <c r="M424">
        <v>3</v>
      </c>
      <c r="N424" t="s">
        <v>61</v>
      </c>
      <c r="O424" t="s">
        <v>82</v>
      </c>
      <c r="P424" t="s">
        <v>35</v>
      </c>
      <c r="Q4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24">
        <v>63511</v>
      </c>
      <c r="S424" t="s">
        <v>30</v>
      </c>
      <c r="T424" s="1">
        <v>42004</v>
      </c>
      <c r="U424" t="s">
        <v>30</v>
      </c>
      <c r="V424" s="1">
        <f>EDATE(Employee[[#This Row],[HireDate]], Employee[[#This Row],[YearsAtCompany]] * 12)</f>
        <v>44926</v>
      </c>
      <c r="W424">
        <v>8</v>
      </c>
      <c r="X424">
        <v>5</v>
      </c>
      <c r="Y424">
        <v>7</v>
      </c>
      <c r="Z424">
        <v>4</v>
      </c>
    </row>
    <row r="425" spans="1:26" x14ac:dyDescent="0.35">
      <c r="A425" t="s">
        <v>910</v>
      </c>
      <c r="B425">
        <v>1</v>
      </c>
      <c r="C425" t="s">
        <v>911</v>
      </c>
      <c r="D425" t="s">
        <v>45</v>
      </c>
      <c r="E425">
        <v>27</v>
      </c>
      <c r="F4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25" t="s">
        <v>59</v>
      </c>
      <c r="H425" t="s">
        <v>24</v>
      </c>
      <c r="I425">
        <v>2</v>
      </c>
      <c r="J425" t="str">
        <f>IF(Employee[[#This Row],[DistanceFromHome (KM)]] &lt;= 15, "Near", IF(Employee[[#This Row],[DistanceFromHome (KM)]] &lt;= 25, "Moderate", "Far"))</f>
        <v>Near</v>
      </c>
      <c r="K425" t="s">
        <v>34</v>
      </c>
      <c r="L425" t="s">
        <v>60</v>
      </c>
      <c r="M425">
        <v>3</v>
      </c>
      <c r="N425" t="s">
        <v>65</v>
      </c>
      <c r="O425" t="s">
        <v>28</v>
      </c>
      <c r="P425" t="s">
        <v>29</v>
      </c>
      <c r="Q4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25">
        <v>92022</v>
      </c>
      <c r="S425" t="s">
        <v>30</v>
      </c>
      <c r="T425" s="1">
        <v>42010</v>
      </c>
      <c r="U425" t="s">
        <v>30</v>
      </c>
      <c r="V425" s="1">
        <f>EDATE(Employee[[#This Row],[HireDate]], Employee[[#This Row],[YearsAtCompany]] * 12)</f>
        <v>44567</v>
      </c>
      <c r="W425">
        <v>7</v>
      </c>
      <c r="X425">
        <v>7</v>
      </c>
      <c r="Y425">
        <v>7</v>
      </c>
      <c r="Z425">
        <v>0</v>
      </c>
    </row>
    <row r="426" spans="1:26" x14ac:dyDescent="0.35">
      <c r="A426" t="s">
        <v>912</v>
      </c>
      <c r="B426">
        <v>1</v>
      </c>
      <c r="C426" t="s">
        <v>913</v>
      </c>
      <c r="D426" t="s">
        <v>22</v>
      </c>
      <c r="E426">
        <v>27</v>
      </c>
      <c r="F4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26" t="s">
        <v>23</v>
      </c>
      <c r="H426" t="s">
        <v>46</v>
      </c>
      <c r="I426">
        <v>1</v>
      </c>
      <c r="J426" t="str">
        <f>IF(Employee[[#This Row],[DistanceFromHome (KM)]] &lt;= 15, "Near", IF(Employee[[#This Row],[DistanceFromHome (KM)]] &lt;= 25, "Moderate", "Far"))</f>
        <v>Near</v>
      </c>
      <c r="K426" t="s">
        <v>34</v>
      </c>
      <c r="L426" t="s">
        <v>26</v>
      </c>
      <c r="M426">
        <v>3</v>
      </c>
      <c r="N426" t="s">
        <v>47</v>
      </c>
      <c r="O426" t="s">
        <v>82</v>
      </c>
      <c r="P426" t="s">
        <v>35</v>
      </c>
      <c r="Q4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26">
        <v>31450</v>
      </c>
      <c r="S426" t="s">
        <v>30</v>
      </c>
      <c r="T426" s="1">
        <v>42014</v>
      </c>
      <c r="U426" t="s">
        <v>30</v>
      </c>
      <c r="V426" s="1">
        <f>EDATE(Employee[[#This Row],[HireDate]], Employee[[#This Row],[YearsAtCompany]] * 12)</f>
        <v>44571</v>
      </c>
      <c r="W426">
        <v>7</v>
      </c>
      <c r="X426">
        <v>3</v>
      </c>
      <c r="Y426">
        <v>5</v>
      </c>
      <c r="Z426">
        <v>7</v>
      </c>
    </row>
    <row r="427" spans="1:26" x14ac:dyDescent="0.35">
      <c r="A427" t="s">
        <v>914</v>
      </c>
      <c r="B427">
        <v>1</v>
      </c>
      <c r="C427" t="s">
        <v>915</v>
      </c>
      <c r="D427" t="s">
        <v>22</v>
      </c>
      <c r="E427">
        <v>25</v>
      </c>
      <c r="F4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27" t="s">
        <v>70</v>
      </c>
      <c r="H427" t="s">
        <v>39</v>
      </c>
      <c r="I427">
        <v>3</v>
      </c>
      <c r="J427" t="str">
        <f>IF(Employee[[#This Row],[DistanceFromHome (KM)]] &lt;= 15, "Near", IF(Employee[[#This Row],[DistanceFromHome (KM)]] &lt;= 25, "Moderate", "Far"))</f>
        <v>Near</v>
      </c>
      <c r="K427" t="s">
        <v>34</v>
      </c>
      <c r="L427" t="s">
        <v>107</v>
      </c>
      <c r="M427">
        <v>3</v>
      </c>
      <c r="N427" t="s">
        <v>39</v>
      </c>
      <c r="O427" t="s">
        <v>52</v>
      </c>
      <c r="P427" t="s">
        <v>42</v>
      </c>
      <c r="Q4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27">
        <v>23547</v>
      </c>
      <c r="S427" t="s">
        <v>30</v>
      </c>
      <c r="T427" s="1">
        <v>42017</v>
      </c>
      <c r="U427" t="s">
        <v>36</v>
      </c>
      <c r="V427" s="1">
        <f>EDATE(Employee[[#This Row],[HireDate]], Employee[[#This Row],[YearsAtCompany]] * 12)</f>
        <v>43113</v>
      </c>
      <c r="W427">
        <v>3</v>
      </c>
      <c r="X427">
        <v>0</v>
      </c>
      <c r="Y427">
        <v>2</v>
      </c>
      <c r="Z427">
        <v>1</v>
      </c>
    </row>
    <row r="428" spans="1:26" x14ac:dyDescent="0.35">
      <c r="A428" t="s">
        <v>916</v>
      </c>
      <c r="B428">
        <v>1</v>
      </c>
      <c r="C428" t="s">
        <v>917</v>
      </c>
      <c r="D428" t="s">
        <v>22</v>
      </c>
      <c r="E428">
        <v>26</v>
      </c>
      <c r="F4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28" t="s">
        <v>23</v>
      </c>
      <c r="H428" t="s">
        <v>46</v>
      </c>
      <c r="I428">
        <v>20</v>
      </c>
      <c r="J428" t="str">
        <f>IF(Employee[[#This Row],[DistanceFromHome (KM)]] &lt;= 15, "Near", IF(Employee[[#This Row],[DistanceFromHome (KM)]] &lt;= 25, "Moderate", "Far"))</f>
        <v>Moderate</v>
      </c>
      <c r="K428" t="s">
        <v>34</v>
      </c>
      <c r="L428" t="s">
        <v>26</v>
      </c>
      <c r="M428">
        <v>3</v>
      </c>
      <c r="N428" t="s">
        <v>135</v>
      </c>
      <c r="O428" t="s">
        <v>82</v>
      </c>
      <c r="P428" t="s">
        <v>35</v>
      </c>
      <c r="Q4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28">
        <v>33273</v>
      </c>
      <c r="S428" t="s">
        <v>36</v>
      </c>
      <c r="T428" s="1">
        <v>42024</v>
      </c>
      <c r="U428" t="s">
        <v>36</v>
      </c>
      <c r="V428" s="1">
        <f>EDATE(Employee[[#This Row],[HireDate]], Employee[[#This Row],[YearsAtCompany]] * 12)</f>
        <v>42755</v>
      </c>
      <c r="W428">
        <v>2</v>
      </c>
      <c r="X428">
        <v>1</v>
      </c>
      <c r="Y428">
        <v>1</v>
      </c>
      <c r="Z428">
        <v>0</v>
      </c>
    </row>
    <row r="429" spans="1:26" x14ac:dyDescent="0.35">
      <c r="A429" t="s">
        <v>918</v>
      </c>
      <c r="B429">
        <v>1</v>
      </c>
      <c r="C429" t="s">
        <v>919</v>
      </c>
      <c r="D429" t="s">
        <v>33</v>
      </c>
      <c r="E429">
        <v>28</v>
      </c>
      <c r="F4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29" t="s">
        <v>70</v>
      </c>
      <c r="H429" t="s">
        <v>46</v>
      </c>
      <c r="I429">
        <v>7</v>
      </c>
      <c r="J429" t="str">
        <f>IF(Employee[[#This Row],[DistanceFromHome (KM)]] &lt;= 15, "Near", IF(Employee[[#This Row],[DistanceFromHome (KM)]] &lt;= 25, "Moderate", "Far"))</f>
        <v>Near</v>
      </c>
      <c r="K429" t="s">
        <v>34</v>
      </c>
      <c r="L429" t="s">
        <v>26</v>
      </c>
      <c r="M429">
        <v>4</v>
      </c>
      <c r="N429" t="s">
        <v>135</v>
      </c>
      <c r="O429" t="s">
        <v>85</v>
      </c>
      <c r="P429" t="s">
        <v>42</v>
      </c>
      <c r="Q4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29">
        <v>140538</v>
      </c>
      <c r="S429" t="s">
        <v>30</v>
      </c>
      <c r="T429" s="1">
        <v>42025</v>
      </c>
      <c r="U429" t="s">
        <v>30</v>
      </c>
      <c r="V429" s="1">
        <f>EDATE(Employee[[#This Row],[HireDate]], Employee[[#This Row],[YearsAtCompany]] * 12)</f>
        <v>44582</v>
      </c>
      <c r="W429">
        <v>7</v>
      </c>
      <c r="X429">
        <v>3</v>
      </c>
      <c r="Y429">
        <v>5</v>
      </c>
      <c r="Z429">
        <v>0</v>
      </c>
    </row>
    <row r="430" spans="1:26" x14ac:dyDescent="0.35">
      <c r="A430" t="s">
        <v>920</v>
      </c>
      <c r="B430">
        <v>1</v>
      </c>
      <c r="C430" t="s">
        <v>921</v>
      </c>
      <c r="D430" t="s">
        <v>22</v>
      </c>
      <c r="E430">
        <v>27</v>
      </c>
      <c r="F4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0" t="s">
        <v>23</v>
      </c>
      <c r="H430" t="s">
        <v>46</v>
      </c>
      <c r="I430">
        <v>30</v>
      </c>
      <c r="J430" t="str">
        <f>IF(Employee[[#This Row],[DistanceFromHome (KM)]] &lt;= 15, "Near", IF(Employee[[#This Row],[DistanceFromHome (KM)]] &lt;= 25, "Moderate", "Far"))</f>
        <v>Far</v>
      </c>
      <c r="K430" t="s">
        <v>34</v>
      </c>
      <c r="L430" t="s">
        <v>56</v>
      </c>
      <c r="M430">
        <v>2</v>
      </c>
      <c r="N430" t="s">
        <v>61</v>
      </c>
      <c r="O430" t="s">
        <v>138</v>
      </c>
      <c r="P430" t="s">
        <v>29</v>
      </c>
      <c r="Q4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30">
        <v>240633</v>
      </c>
      <c r="S430" t="s">
        <v>30</v>
      </c>
      <c r="T430" s="1">
        <v>42026</v>
      </c>
      <c r="U430" t="s">
        <v>30</v>
      </c>
      <c r="V430" s="1">
        <f>EDATE(Employee[[#This Row],[HireDate]], Employee[[#This Row],[YearsAtCompany]] * 12)</f>
        <v>44583</v>
      </c>
      <c r="W430">
        <v>7</v>
      </c>
      <c r="X430">
        <v>1</v>
      </c>
      <c r="Y430">
        <v>6</v>
      </c>
      <c r="Z430">
        <v>7</v>
      </c>
    </row>
    <row r="431" spans="1:26" x14ac:dyDescent="0.35">
      <c r="A431" t="s">
        <v>922</v>
      </c>
      <c r="B431">
        <v>1</v>
      </c>
      <c r="C431" t="s">
        <v>923</v>
      </c>
      <c r="D431" t="s">
        <v>33</v>
      </c>
      <c r="E431">
        <v>27</v>
      </c>
      <c r="F4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1" t="s">
        <v>23</v>
      </c>
      <c r="H431" t="s">
        <v>46</v>
      </c>
      <c r="I431">
        <v>19</v>
      </c>
      <c r="J431" t="str">
        <f>IF(Employee[[#This Row],[DistanceFromHome (KM)]] &lt;= 15, "Near", IF(Employee[[#This Row],[DistanceFromHome (KM)]] &lt;= 25, "Moderate", "Far"))</f>
        <v>Moderate</v>
      </c>
      <c r="K431" t="s">
        <v>25</v>
      </c>
      <c r="L431" t="s">
        <v>107</v>
      </c>
      <c r="M431">
        <v>4</v>
      </c>
      <c r="N431" t="s">
        <v>47</v>
      </c>
      <c r="O431" t="s">
        <v>82</v>
      </c>
      <c r="P431" t="s">
        <v>29</v>
      </c>
      <c r="Q4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31">
        <v>25276</v>
      </c>
      <c r="S431" t="s">
        <v>30</v>
      </c>
      <c r="T431" s="1">
        <v>42026</v>
      </c>
      <c r="U431" t="s">
        <v>30</v>
      </c>
      <c r="V431" s="1">
        <f>EDATE(Employee[[#This Row],[HireDate]], Employee[[#This Row],[YearsAtCompany]] * 12)</f>
        <v>44583</v>
      </c>
      <c r="W431">
        <v>7</v>
      </c>
      <c r="X431">
        <v>6</v>
      </c>
      <c r="Y431">
        <v>7</v>
      </c>
      <c r="Z431">
        <v>1</v>
      </c>
    </row>
    <row r="432" spans="1:26" x14ac:dyDescent="0.35">
      <c r="A432" t="s">
        <v>924</v>
      </c>
      <c r="B432">
        <v>1</v>
      </c>
      <c r="C432" t="s">
        <v>925</v>
      </c>
      <c r="D432" t="s">
        <v>22</v>
      </c>
      <c r="E432">
        <v>26</v>
      </c>
      <c r="F4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2" t="s">
        <v>23</v>
      </c>
      <c r="H432" t="s">
        <v>39</v>
      </c>
      <c r="I432">
        <v>5</v>
      </c>
      <c r="J432" t="str">
        <f>IF(Employee[[#This Row],[DistanceFromHome (KM)]] &lt;= 15, "Near", IF(Employee[[#This Row],[DistanceFromHome (KM)]] &lt;= 25, "Moderate", "Far"))</f>
        <v>Near</v>
      </c>
      <c r="K432" t="s">
        <v>34</v>
      </c>
      <c r="L432" t="s">
        <v>56</v>
      </c>
      <c r="M432">
        <v>4</v>
      </c>
      <c r="N432" t="s">
        <v>39</v>
      </c>
      <c r="O432" t="s">
        <v>190</v>
      </c>
      <c r="P432" t="s">
        <v>42</v>
      </c>
      <c r="Q4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432">
        <v>315071</v>
      </c>
      <c r="S432" t="s">
        <v>36</v>
      </c>
      <c r="T432" s="1">
        <v>42029</v>
      </c>
      <c r="U432" t="s">
        <v>30</v>
      </c>
      <c r="V432" s="1">
        <f>EDATE(Employee[[#This Row],[HireDate]], Employee[[#This Row],[YearsAtCompany]] * 12)</f>
        <v>44586</v>
      </c>
      <c r="W432">
        <v>7</v>
      </c>
      <c r="X432">
        <v>7</v>
      </c>
      <c r="Y432">
        <v>7</v>
      </c>
      <c r="Z432">
        <v>1</v>
      </c>
    </row>
    <row r="433" spans="1:26" x14ac:dyDescent="0.35">
      <c r="A433" t="s">
        <v>926</v>
      </c>
      <c r="B433">
        <v>1</v>
      </c>
      <c r="C433" t="s">
        <v>927</v>
      </c>
      <c r="D433" t="s">
        <v>45</v>
      </c>
      <c r="E433">
        <v>26</v>
      </c>
      <c r="F4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3" t="s">
        <v>23</v>
      </c>
      <c r="H433" t="s">
        <v>46</v>
      </c>
      <c r="I433">
        <v>16</v>
      </c>
      <c r="J433" t="str">
        <f>IF(Employee[[#This Row],[DistanceFromHome (KM)]] &lt;= 15, "Near", IF(Employee[[#This Row],[DistanceFromHome (KM)]] &lt;= 25, "Moderate", "Far"))</f>
        <v>Moderate</v>
      </c>
      <c r="K433" t="s">
        <v>34</v>
      </c>
      <c r="L433" t="s">
        <v>26</v>
      </c>
      <c r="M433">
        <v>1</v>
      </c>
      <c r="N433" t="s">
        <v>47</v>
      </c>
      <c r="O433" t="s">
        <v>85</v>
      </c>
      <c r="P433" t="s">
        <v>42</v>
      </c>
      <c r="Q4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33">
        <v>54746</v>
      </c>
      <c r="S433" t="s">
        <v>36</v>
      </c>
      <c r="T433" s="1">
        <v>42031</v>
      </c>
      <c r="U433" t="s">
        <v>30</v>
      </c>
      <c r="V433" s="1">
        <f>EDATE(Employee[[#This Row],[HireDate]], Employee[[#This Row],[YearsAtCompany]] * 12)</f>
        <v>44588</v>
      </c>
      <c r="W433">
        <v>7</v>
      </c>
      <c r="X433">
        <v>2</v>
      </c>
      <c r="Y433">
        <v>4</v>
      </c>
      <c r="Z433">
        <v>4</v>
      </c>
    </row>
    <row r="434" spans="1:26" x14ac:dyDescent="0.35">
      <c r="A434" t="s">
        <v>928</v>
      </c>
      <c r="B434">
        <v>1</v>
      </c>
      <c r="C434" t="s">
        <v>929</v>
      </c>
      <c r="D434" t="s">
        <v>22</v>
      </c>
      <c r="E434">
        <v>25</v>
      </c>
      <c r="F4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4" t="s">
        <v>23</v>
      </c>
      <c r="H434" t="s">
        <v>46</v>
      </c>
      <c r="I434">
        <v>20</v>
      </c>
      <c r="J434" t="str">
        <f>IF(Employee[[#This Row],[DistanceFromHome (KM)]] &lt;= 15, "Near", IF(Employee[[#This Row],[DistanceFromHome (KM)]] &lt;= 25, "Moderate", "Far"))</f>
        <v>Moderate</v>
      </c>
      <c r="K434" t="s">
        <v>55</v>
      </c>
      <c r="L434" t="s">
        <v>56</v>
      </c>
      <c r="M434">
        <v>2</v>
      </c>
      <c r="N434" t="s">
        <v>47</v>
      </c>
      <c r="O434" t="s">
        <v>82</v>
      </c>
      <c r="P434" t="s">
        <v>42</v>
      </c>
      <c r="Q4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34">
        <v>43438</v>
      </c>
      <c r="S434" t="s">
        <v>36</v>
      </c>
      <c r="T434" s="1">
        <v>42033</v>
      </c>
      <c r="U434" t="s">
        <v>30</v>
      </c>
      <c r="V434" s="1">
        <f>EDATE(Employee[[#This Row],[HireDate]], Employee[[#This Row],[YearsAtCompany]] * 12)</f>
        <v>44590</v>
      </c>
      <c r="W434">
        <v>7</v>
      </c>
      <c r="X434">
        <v>7</v>
      </c>
      <c r="Y434">
        <v>7</v>
      </c>
      <c r="Z434">
        <v>3</v>
      </c>
    </row>
    <row r="435" spans="1:26" x14ac:dyDescent="0.35">
      <c r="A435" t="s">
        <v>930</v>
      </c>
      <c r="B435">
        <v>1</v>
      </c>
      <c r="C435" t="s">
        <v>931</v>
      </c>
      <c r="D435" t="s">
        <v>22</v>
      </c>
      <c r="E435">
        <v>27</v>
      </c>
      <c r="F43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5" t="s">
        <v>59</v>
      </c>
      <c r="H435" t="s">
        <v>46</v>
      </c>
      <c r="I435">
        <v>34</v>
      </c>
      <c r="J435" t="str">
        <f>IF(Employee[[#This Row],[DistanceFromHome (KM)]] &lt;= 15, "Near", IF(Employee[[#This Row],[DistanceFromHome (KM)]] &lt;= 25, "Moderate", "Far"))</f>
        <v>Far</v>
      </c>
      <c r="K435" t="s">
        <v>34</v>
      </c>
      <c r="L435" t="s">
        <v>40</v>
      </c>
      <c r="M435">
        <v>2</v>
      </c>
      <c r="N435" t="s">
        <v>135</v>
      </c>
      <c r="O435" t="s">
        <v>71</v>
      </c>
      <c r="P435" t="s">
        <v>35</v>
      </c>
      <c r="Q4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35">
        <v>30783</v>
      </c>
      <c r="S435" t="s">
        <v>30</v>
      </c>
      <c r="T435" s="1">
        <v>42038</v>
      </c>
      <c r="U435" t="s">
        <v>30</v>
      </c>
      <c r="V435" s="1">
        <f>EDATE(Employee[[#This Row],[HireDate]], Employee[[#This Row],[YearsAtCompany]] * 12)</f>
        <v>44595</v>
      </c>
      <c r="W435">
        <v>7</v>
      </c>
      <c r="X435">
        <v>7</v>
      </c>
      <c r="Y435">
        <v>7</v>
      </c>
      <c r="Z435">
        <v>2</v>
      </c>
    </row>
    <row r="436" spans="1:26" x14ac:dyDescent="0.35">
      <c r="A436" t="s">
        <v>932</v>
      </c>
      <c r="B436">
        <v>1</v>
      </c>
      <c r="C436" t="s">
        <v>933</v>
      </c>
      <c r="D436" t="s">
        <v>33</v>
      </c>
      <c r="E436">
        <v>26</v>
      </c>
      <c r="F4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6" t="s">
        <v>23</v>
      </c>
      <c r="H436" t="s">
        <v>46</v>
      </c>
      <c r="I436">
        <v>31</v>
      </c>
      <c r="J436" t="str">
        <f>IF(Employee[[#This Row],[DistanceFromHome (KM)]] &lt;= 15, "Near", IF(Employee[[#This Row],[DistanceFromHome (KM)]] &lt;= 25, "Moderate", "Far"))</f>
        <v>Far</v>
      </c>
      <c r="K436" t="s">
        <v>34</v>
      </c>
      <c r="L436" t="s">
        <v>26</v>
      </c>
      <c r="M436">
        <v>2</v>
      </c>
      <c r="N436" t="s">
        <v>47</v>
      </c>
      <c r="O436" t="s">
        <v>48</v>
      </c>
      <c r="P436" t="s">
        <v>42</v>
      </c>
      <c r="Q4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36">
        <v>148211</v>
      </c>
      <c r="S436" t="s">
        <v>36</v>
      </c>
      <c r="T436" s="1">
        <v>42046</v>
      </c>
      <c r="U436" t="s">
        <v>30</v>
      </c>
      <c r="V436" s="1">
        <f>EDATE(Employee[[#This Row],[HireDate]], Employee[[#This Row],[YearsAtCompany]] * 12)</f>
        <v>44603</v>
      </c>
      <c r="W436">
        <v>7</v>
      </c>
      <c r="X436">
        <v>1</v>
      </c>
      <c r="Y436">
        <v>6</v>
      </c>
      <c r="Z436">
        <v>0</v>
      </c>
    </row>
    <row r="437" spans="1:26" x14ac:dyDescent="0.35">
      <c r="A437" t="s">
        <v>934</v>
      </c>
      <c r="B437">
        <v>1</v>
      </c>
      <c r="C437" t="s">
        <v>935</v>
      </c>
      <c r="D437" t="s">
        <v>33</v>
      </c>
      <c r="E437">
        <v>28</v>
      </c>
      <c r="F4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7" t="s">
        <v>23</v>
      </c>
      <c r="H437" t="s">
        <v>46</v>
      </c>
      <c r="I437">
        <v>15</v>
      </c>
      <c r="J437" t="str">
        <f>IF(Employee[[#This Row],[DistanceFromHome (KM)]] &lt;= 15, "Near", IF(Employee[[#This Row],[DistanceFromHome (KM)]] &lt;= 25, "Moderate", "Far"))</f>
        <v>Near</v>
      </c>
      <c r="K437" t="s">
        <v>55</v>
      </c>
      <c r="L437" t="s">
        <v>26</v>
      </c>
      <c r="M437">
        <v>3</v>
      </c>
      <c r="N437" t="s">
        <v>47</v>
      </c>
      <c r="O437" t="s">
        <v>71</v>
      </c>
      <c r="P437" t="s">
        <v>42</v>
      </c>
      <c r="Q4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37">
        <v>83951</v>
      </c>
      <c r="S437" t="s">
        <v>30</v>
      </c>
      <c r="T437" s="1">
        <v>42047</v>
      </c>
      <c r="U437" t="s">
        <v>30</v>
      </c>
      <c r="V437" s="1">
        <f>EDATE(Employee[[#This Row],[HireDate]], Employee[[#This Row],[YearsAtCompany]] * 12)</f>
        <v>44604</v>
      </c>
      <c r="W437">
        <v>7</v>
      </c>
      <c r="X437">
        <v>3</v>
      </c>
      <c r="Y437">
        <v>6</v>
      </c>
      <c r="Z437">
        <v>5</v>
      </c>
    </row>
    <row r="438" spans="1:26" x14ac:dyDescent="0.35">
      <c r="A438" t="s">
        <v>936</v>
      </c>
      <c r="B438">
        <v>1</v>
      </c>
      <c r="C438" t="s">
        <v>937</v>
      </c>
      <c r="D438" t="s">
        <v>22</v>
      </c>
      <c r="E438">
        <v>27</v>
      </c>
      <c r="F4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8" t="s">
        <v>23</v>
      </c>
      <c r="H438" t="s">
        <v>24</v>
      </c>
      <c r="I438">
        <v>25</v>
      </c>
      <c r="J438" t="str">
        <f>IF(Employee[[#This Row],[DistanceFromHome (KM)]] &lt;= 15, "Near", IF(Employee[[#This Row],[DistanceFromHome (KM)]] &lt;= 25, "Moderate", "Far"))</f>
        <v>Moderate</v>
      </c>
      <c r="K438" t="s">
        <v>55</v>
      </c>
      <c r="L438" t="s">
        <v>26</v>
      </c>
      <c r="M438">
        <v>3</v>
      </c>
      <c r="N438" t="s">
        <v>51</v>
      </c>
      <c r="O438" t="s">
        <v>28</v>
      </c>
      <c r="P438" t="s">
        <v>42</v>
      </c>
      <c r="Q4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38">
        <v>91202</v>
      </c>
      <c r="S438" t="s">
        <v>36</v>
      </c>
      <c r="T438" s="1">
        <v>42050</v>
      </c>
      <c r="U438" t="s">
        <v>30</v>
      </c>
      <c r="V438" s="1">
        <f>EDATE(Employee[[#This Row],[HireDate]], Employee[[#This Row],[YearsAtCompany]] * 12)</f>
        <v>44607</v>
      </c>
      <c r="W438">
        <v>7</v>
      </c>
      <c r="X438">
        <v>5</v>
      </c>
      <c r="Y438">
        <v>7</v>
      </c>
      <c r="Z438">
        <v>2</v>
      </c>
    </row>
    <row r="439" spans="1:26" x14ac:dyDescent="0.35">
      <c r="A439" t="s">
        <v>938</v>
      </c>
      <c r="B439">
        <v>1</v>
      </c>
      <c r="C439" t="s">
        <v>939</v>
      </c>
      <c r="D439" t="s">
        <v>22</v>
      </c>
      <c r="E439">
        <v>27</v>
      </c>
      <c r="F4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39" t="s">
        <v>23</v>
      </c>
      <c r="H439" t="s">
        <v>46</v>
      </c>
      <c r="I439">
        <v>40</v>
      </c>
      <c r="J439" t="str">
        <f>IF(Employee[[#This Row],[DistanceFromHome (KM)]] &lt;= 15, "Near", IF(Employee[[#This Row],[DistanceFromHome (KM)]] &lt;= 25, "Moderate", "Far"))</f>
        <v>Far</v>
      </c>
      <c r="K439" t="s">
        <v>34</v>
      </c>
      <c r="L439" t="s">
        <v>40</v>
      </c>
      <c r="M439">
        <v>4</v>
      </c>
      <c r="N439" t="s">
        <v>61</v>
      </c>
      <c r="O439" t="s">
        <v>85</v>
      </c>
      <c r="P439" t="s">
        <v>42</v>
      </c>
      <c r="Q4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39">
        <v>112728</v>
      </c>
      <c r="S439" t="s">
        <v>30</v>
      </c>
      <c r="T439" s="1">
        <v>42053</v>
      </c>
      <c r="U439" t="s">
        <v>30</v>
      </c>
      <c r="V439" s="1">
        <f>EDATE(Employee[[#This Row],[HireDate]], Employee[[#This Row],[YearsAtCompany]] * 12)</f>
        <v>44610</v>
      </c>
      <c r="W439">
        <v>7</v>
      </c>
      <c r="X439">
        <v>5</v>
      </c>
      <c r="Y439">
        <v>6</v>
      </c>
      <c r="Z439">
        <v>4</v>
      </c>
    </row>
    <row r="440" spans="1:26" x14ac:dyDescent="0.35">
      <c r="A440" t="s">
        <v>940</v>
      </c>
      <c r="B440">
        <v>1</v>
      </c>
      <c r="C440" t="s">
        <v>941</v>
      </c>
      <c r="D440" t="s">
        <v>22</v>
      </c>
      <c r="E440">
        <v>25</v>
      </c>
      <c r="F4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0" t="s">
        <v>23</v>
      </c>
      <c r="H440" t="s">
        <v>24</v>
      </c>
      <c r="I440">
        <v>38</v>
      </c>
      <c r="J440" t="str">
        <f>IF(Employee[[#This Row],[DistanceFromHome (KM)]] &lt;= 15, "Near", IF(Employee[[#This Row],[DistanceFromHome (KM)]] &lt;= 25, "Moderate", "Far"))</f>
        <v>Far</v>
      </c>
      <c r="K440" t="s">
        <v>25</v>
      </c>
      <c r="L440" t="s">
        <v>56</v>
      </c>
      <c r="M440">
        <v>2</v>
      </c>
      <c r="N440" t="s">
        <v>27</v>
      </c>
      <c r="O440" t="s">
        <v>28</v>
      </c>
      <c r="P440" t="s">
        <v>35</v>
      </c>
      <c r="Q4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40">
        <v>57018</v>
      </c>
      <c r="S440" t="s">
        <v>30</v>
      </c>
      <c r="T440" s="1">
        <v>42056</v>
      </c>
      <c r="U440" t="s">
        <v>36</v>
      </c>
      <c r="V440" s="1">
        <f>EDATE(Employee[[#This Row],[HireDate]], Employee[[#This Row],[YearsAtCompany]] * 12)</f>
        <v>42421</v>
      </c>
      <c r="W440">
        <v>1</v>
      </c>
      <c r="X440">
        <v>0</v>
      </c>
      <c r="Y440">
        <v>0</v>
      </c>
      <c r="Z440">
        <v>0</v>
      </c>
    </row>
    <row r="441" spans="1:26" x14ac:dyDescent="0.35">
      <c r="A441" t="s">
        <v>942</v>
      </c>
      <c r="B441">
        <v>1</v>
      </c>
      <c r="C441" t="s">
        <v>943</v>
      </c>
      <c r="D441" t="s">
        <v>33</v>
      </c>
      <c r="E441">
        <v>27</v>
      </c>
      <c r="F4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1" t="s">
        <v>23</v>
      </c>
      <c r="H441" t="s">
        <v>46</v>
      </c>
      <c r="I441">
        <v>27</v>
      </c>
      <c r="J441" t="str">
        <f>IF(Employee[[#This Row],[DistanceFromHome (KM)]] &lt;= 15, "Near", IF(Employee[[#This Row],[DistanceFromHome (KM)]] &lt;= 25, "Moderate", "Far"))</f>
        <v>Far</v>
      </c>
      <c r="K441" t="s">
        <v>34</v>
      </c>
      <c r="L441" t="s">
        <v>56</v>
      </c>
      <c r="M441">
        <v>4</v>
      </c>
      <c r="N441" t="s">
        <v>61</v>
      </c>
      <c r="O441" t="s">
        <v>76</v>
      </c>
      <c r="P441" t="s">
        <v>42</v>
      </c>
      <c r="Q4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41">
        <v>92522</v>
      </c>
      <c r="S441" t="s">
        <v>30</v>
      </c>
      <c r="T441" s="1">
        <v>42057</v>
      </c>
      <c r="U441" t="s">
        <v>30</v>
      </c>
      <c r="V441" s="1">
        <f>EDATE(Employee[[#This Row],[HireDate]], Employee[[#This Row],[YearsAtCompany]] * 12)</f>
        <v>44614</v>
      </c>
      <c r="W441">
        <v>7</v>
      </c>
      <c r="X441">
        <v>4</v>
      </c>
      <c r="Y441">
        <v>5</v>
      </c>
      <c r="Z441">
        <v>2</v>
      </c>
    </row>
    <row r="442" spans="1:26" x14ac:dyDescent="0.35">
      <c r="A442" t="s">
        <v>944</v>
      </c>
      <c r="B442">
        <v>1</v>
      </c>
      <c r="C442" t="s">
        <v>945</v>
      </c>
      <c r="D442" t="s">
        <v>33</v>
      </c>
      <c r="E442">
        <v>28</v>
      </c>
      <c r="F4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2" t="s">
        <v>59</v>
      </c>
      <c r="H442" t="s">
        <v>46</v>
      </c>
      <c r="I442">
        <v>30</v>
      </c>
      <c r="J442" t="str">
        <f>IF(Employee[[#This Row],[DistanceFromHome (KM)]] &lt;= 15, "Near", IF(Employee[[#This Row],[DistanceFromHome (KM)]] &lt;= 25, "Moderate", "Far"))</f>
        <v>Far</v>
      </c>
      <c r="K442" t="s">
        <v>34</v>
      </c>
      <c r="L442" t="s">
        <v>26</v>
      </c>
      <c r="M442">
        <v>3</v>
      </c>
      <c r="N442" t="s">
        <v>47</v>
      </c>
      <c r="O442" t="s">
        <v>71</v>
      </c>
      <c r="P442" t="s">
        <v>35</v>
      </c>
      <c r="Q4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42">
        <v>52930</v>
      </c>
      <c r="S442" t="s">
        <v>30</v>
      </c>
      <c r="T442" s="1">
        <v>42058</v>
      </c>
      <c r="U442" t="s">
        <v>30</v>
      </c>
      <c r="V442" s="1">
        <f>EDATE(Employee[[#This Row],[HireDate]], Employee[[#This Row],[YearsAtCompany]] * 12)</f>
        <v>44615</v>
      </c>
      <c r="W442">
        <v>7</v>
      </c>
      <c r="X442">
        <v>1</v>
      </c>
      <c r="Y442">
        <v>4</v>
      </c>
      <c r="Z442">
        <v>2</v>
      </c>
    </row>
    <row r="443" spans="1:26" x14ac:dyDescent="0.35">
      <c r="A443" t="s">
        <v>946</v>
      </c>
      <c r="B443">
        <v>1</v>
      </c>
      <c r="C443" t="s">
        <v>947</v>
      </c>
      <c r="D443" t="s">
        <v>593</v>
      </c>
      <c r="E443">
        <v>25</v>
      </c>
      <c r="F4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3" t="s">
        <v>23</v>
      </c>
      <c r="H443" t="s">
        <v>46</v>
      </c>
      <c r="I443">
        <v>4</v>
      </c>
      <c r="J443" t="str">
        <f>IF(Employee[[#This Row],[DistanceFromHome (KM)]] &lt;= 15, "Near", IF(Employee[[#This Row],[DistanceFromHome (KM)]] &lt;= 25, "Moderate", "Far"))</f>
        <v>Near</v>
      </c>
      <c r="K443" t="s">
        <v>55</v>
      </c>
      <c r="L443" t="s">
        <v>26</v>
      </c>
      <c r="M443">
        <v>2</v>
      </c>
      <c r="N443" t="s">
        <v>47</v>
      </c>
      <c r="O443" t="s">
        <v>48</v>
      </c>
      <c r="P443" t="s">
        <v>35</v>
      </c>
      <c r="Q4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43">
        <v>179602</v>
      </c>
      <c r="S443" t="s">
        <v>30</v>
      </c>
      <c r="T443" s="1">
        <v>42064</v>
      </c>
      <c r="U443" t="s">
        <v>30</v>
      </c>
      <c r="V443" s="1">
        <f>EDATE(Employee[[#This Row],[HireDate]], Employee[[#This Row],[YearsAtCompany]] * 12)</f>
        <v>44621</v>
      </c>
      <c r="W443">
        <v>7</v>
      </c>
      <c r="X443">
        <v>6</v>
      </c>
      <c r="Y443">
        <v>6</v>
      </c>
      <c r="Z443">
        <v>6</v>
      </c>
    </row>
    <row r="444" spans="1:26" x14ac:dyDescent="0.35">
      <c r="A444" t="s">
        <v>948</v>
      </c>
      <c r="B444">
        <v>1</v>
      </c>
      <c r="C444" t="s">
        <v>949</v>
      </c>
      <c r="D444" t="s">
        <v>33</v>
      </c>
      <c r="E444">
        <v>27</v>
      </c>
      <c r="F4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4" t="s">
        <v>70</v>
      </c>
      <c r="H444" t="s">
        <v>46</v>
      </c>
      <c r="I444">
        <v>9</v>
      </c>
      <c r="J444" t="str">
        <f>IF(Employee[[#This Row],[DistanceFromHome (KM)]] &lt;= 15, "Near", IF(Employee[[#This Row],[DistanceFromHome (KM)]] &lt;= 25, "Moderate", "Far"))</f>
        <v>Near</v>
      </c>
      <c r="K444" t="s">
        <v>55</v>
      </c>
      <c r="L444" t="s">
        <v>60</v>
      </c>
      <c r="M444">
        <v>4</v>
      </c>
      <c r="N444" t="s">
        <v>47</v>
      </c>
      <c r="O444" t="s">
        <v>82</v>
      </c>
      <c r="P444" t="s">
        <v>42</v>
      </c>
      <c r="Q4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44">
        <v>39001</v>
      </c>
      <c r="S444" t="s">
        <v>36</v>
      </c>
      <c r="T444" s="1">
        <v>42066</v>
      </c>
      <c r="U444" t="s">
        <v>30</v>
      </c>
      <c r="V444" s="1">
        <f>EDATE(Employee[[#This Row],[HireDate]], Employee[[#This Row],[YearsAtCompany]] * 12)</f>
        <v>44623</v>
      </c>
      <c r="W444">
        <v>7</v>
      </c>
      <c r="X444">
        <v>7</v>
      </c>
      <c r="Y444">
        <v>7</v>
      </c>
      <c r="Z444">
        <v>4</v>
      </c>
    </row>
    <row r="445" spans="1:26" x14ac:dyDescent="0.35">
      <c r="A445" t="s">
        <v>950</v>
      </c>
      <c r="B445">
        <v>1</v>
      </c>
      <c r="C445" t="s">
        <v>951</v>
      </c>
      <c r="D445" t="s">
        <v>33</v>
      </c>
      <c r="E445">
        <v>27</v>
      </c>
      <c r="F4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5" t="s">
        <v>23</v>
      </c>
      <c r="H445" t="s">
        <v>24</v>
      </c>
      <c r="I445">
        <v>42</v>
      </c>
      <c r="J445" t="str">
        <f>IF(Employee[[#This Row],[DistanceFromHome (KM)]] &lt;= 15, "Near", IF(Employee[[#This Row],[DistanceFromHome (KM)]] &lt;= 25, "Moderate", "Far"))</f>
        <v>Far</v>
      </c>
      <c r="K445" t="s">
        <v>34</v>
      </c>
      <c r="L445" t="s">
        <v>65</v>
      </c>
      <c r="M445">
        <v>2</v>
      </c>
      <c r="N445" t="s">
        <v>51</v>
      </c>
      <c r="O445" t="s">
        <v>28</v>
      </c>
      <c r="P445" t="s">
        <v>42</v>
      </c>
      <c r="Q4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45">
        <v>68638</v>
      </c>
      <c r="S445" t="s">
        <v>36</v>
      </c>
      <c r="T445" s="1">
        <v>42073</v>
      </c>
      <c r="U445" t="s">
        <v>30</v>
      </c>
      <c r="V445" s="1">
        <f>EDATE(Employee[[#This Row],[HireDate]], Employee[[#This Row],[YearsAtCompany]] * 12)</f>
        <v>44630</v>
      </c>
      <c r="W445">
        <v>7</v>
      </c>
      <c r="X445">
        <v>7</v>
      </c>
      <c r="Y445">
        <v>7</v>
      </c>
      <c r="Z445">
        <v>0</v>
      </c>
    </row>
    <row r="446" spans="1:26" x14ac:dyDescent="0.35">
      <c r="A446" t="s">
        <v>952</v>
      </c>
      <c r="B446">
        <v>1</v>
      </c>
      <c r="C446" t="s">
        <v>953</v>
      </c>
      <c r="D446" t="s">
        <v>33</v>
      </c>
      <c r="E446">
        <v>26</v>
      </c>
      <c r="F4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6" t="s">
        <v>23</v>
      </c>
      <c r="H446" t="s">
        <v>24</v>
      </c>
      <c r="I446">
        <v>24</v>
      </c>
      <c r="J446" t="str">
        <f>IF(Employee[[#This Row],[DistanceFromHome (KM)]] &lt;= 15, "Near", IF(Employee[[#This Row],[DistanceFromHome (KM)]] &lt;= 25, "Moderate", "Far"))</f>
        <v>Moderate</v>
      </c>
      <c r="K446" t="s">
        <v>34</v>
      </c>
      <c r="L446" t="s">
        <v>26</v>
      </c>
      <c r="M446">
        <v>3</v>
      </c>
      <c r="N446" t="s">
        <v>27</v>
      </c>
      <c r="O446" t="s">
        <v>28</v>
      </c>
      <c r="P446" t="s">
        <v>35</v>
      </c>
      <c r="Q4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46">
        <v>85982</v>
      </c>
      <c r="S446" t="s">
        <v>30</v>
      </c>
      <c r="T446" s="1">
        <v>42076</v>
      </c>
      <c r="U446" t="s">
        <v>36</v>
      </c>
      <c r="V446" s="1">
        <f>EDATE(Employee[[#This Row],[HireDate]], Employee[[#This Row],[YearsAtCompany]] * 12)</f>
        <v>43903</v>
      </c>
      <c r="W446">
        <v>5</v>
      </c>
      <c r="X446">
        <v>1</v>
      </c>
      <c r="Y446">
        <v>1</v>
      </c>
      <c r="Z446">
        <v>0</v>
      </c>
    </row>
    <row r="447" spans="1:26" x14ac:dyDescent="0.35">
      <c r="A447" t="s">
        <v>954</v>
      </c>
      <c r="B447">
        <v>1</v>
      </c>
      <c r="C447" t="s">
        <v>955</v>
      </c>
      <c r="D447" t="s">
        <v>33</v>
      </c>
      <c r="E447">
        <v>25</v>
      </c>
      <c r="F4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7" t="s">
        <v>59</v>
      </c>
      <c r="H447" t="s">
        <v>46</v>
      </c>
      <c r="I447">
        <v>12</v>
      </c>
      <c r="J447" t="str">
        <f>IF(Employee[[#This Row],[DistanceFromHome (KM)]] &lt;= 15, "Near", IF(Employee[[#This Row],[DistanceFromHome (KM)]] &lt;= 25, "Moderate", "Far"))</f>
        <v>Near</v>
      </c>
      <c r="K447" t="s">
        <v>55</v>
      </c>
      <c r="L447" t="s">
        <v>60</v>
      </c>
      <c r="M447">
        <v>3</v>
      </c>
      <c r="N447" t="s">
        <v>61</v>
      </c>
      <c r="O447" t="s">
        <v>71</v>
      </c>
      <c r="P447" t="s">
        <v>35</v>
      </c>
      <c r="Q4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47">
        <v>31962</v>
      </c>
      <c r="S447" t="s">
        <v>30</v>
      </c>
      <c r="T447" s="1">
        <v>42077</v>
      </c>
      <c r="U447" t="s">
        <v>30</v>
      </c>
      <c r="V447" s="1">
        <f>EDATE(Employee[[#This Row],[HireDate]], Employee[[#This Row],[YearsAtCompany]] * 12)</f>
        <v>44634</v>
      </c>
      <c r="W447">
        <v>7</v>
      </c>
      <c r="X447">
        <v>2</v>
      </c>
      <c r="Y447">
        <v>7</v>
      </c>
      <c r="Z447">
        <v>4</v>
      </c>
    </row>
    <row r="448" spans="1:26" x14ac:dyDescent="0.35">
      <c r="A448" t="s">
        <v>956</v>
      </c>
      <c r="B448">
        <v>1</v>
      </c>
      <c r="C448" t="s">
        <v>957</v>
      </c>
      <c r="D448" t="s">
        <v>33</v>
      </c>
      <c r="E448">
        <v>25</v>
      </c>
      <c r="F4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8" t="s">
        <v>23</v>
      </c>
      <c r="H448" t="s">
        <v>46</v>
      </c>
      <c r="I448">
        <v>23</v>
      </c>
      <c r="J448" t="str">
        <f>IF(Employee[[#This Row],[DistanceFromHome (KM)]] &lt;= 15, "Near", IF(Employee[[#This Row],[DistanceFromHome (KM)]] &lt;= 25, "Moderate", "Far"))</f>
        <v>Moderate</v>
      </c>
      <c r="K448" t="s">
        <v>55</v>
      </c>
      <c r="L448" t="s">
        <v>60</v>
      </c>
      <c r="M448">
        <v>3</v>
      </c>
      <c r="N448" t="s">
        <v>47</v>
      </c>
      <c r="O448" t="s">
        <v>71</v>
      </c>
      <c r="P448" t="s">
        <v>35</v>
      </c>
      <c r="Q4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48">
        <v>24626</v>
      </c>
      <c r="S448" t="s">
        <v>30</v>
      </c>
      <c r="T448" s="1">
        <v>42077</v>
      </c>
      <c r="U448" t="s">
        <v>30</v>
      </c>
      <c r="V448" s="1">
        <f>EDATE(Employee[[#This Row],[HireDate]], Employee[[#This Row],[YearsAtCompany]] * 12)</f>
        <v>44634</v>
      </c>
      <c r="W448">
        <v>7</v>
      </c>
      <c r="X448">
        <v>7</v>
      </c>
      <c r="Y448">
        <v>7</v>
      </c>
      <c r="Z448">
        <v>1</v>
      </c>
    </row>
    <row r="449" spans="1:26" x14ac:dyDescent="0.35">
      <c r="A449" t="s">
        <v>958</v>
      </c>
      <c r="B449">
        <v>1</v>
      </c>
      <c r="C449" t="s">
        <v>959</v>
      </c>
      <c r="D449" t="s">
        <v>33</v>
      </c>
      <c r="E449">
        <v>25</v>
      </c>
      <c r="F44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49" t="s">
        <v>70</v>
      </c>
      <c r="H449" t="s">
        <v>24</v>
      </c>
      <c r="I449">
        <v>25</v>
      </c>
      <c r="J449" t="str">
        <f>IF(Employee[[#This Row],[DistanceFromHome (KM)]] &lt;= 15, "Near", IF(Employee[[#This Row],[DistanceFromHome (KM)]] &lt;= 25, "Moderate", "Far"))</f>
        <v>Moderate</v>
      </c>
      <c r="K449" t="s">
        <v>55</v>
      </c>
      <c r="L449" t="s">
        <v>26</v>
      </c>
      <c r="M449">
        <v>1</v>
      </c>
      <c r="N449" t="s">
        <v>27</v>
      </c>
      <c r="O449" t="s">
        <v>28</v>
      </c>
      <c r="P449" t="s">
        <v>35</v>
      </c>
      <c r="Q4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49">
        <v>57030</v>
      </c>
      <c r="S449" t="s">
        <v>30</v>
      </c>
      <c r="T449" s="1">
        <v>42083</v>
      </c>
      <c r="U449" t="s">
        <v>30</v>
      </c>
      <c r="V449" s="1">
        <f>EDATE(Employee[[#This Row],[HireDate]], Employee[[#This Row],[YearsAtCompany]] * 12)</f>
        <v>44640</v>
      </c>
      <c r="W449">
        <v>7</v>
      </c>
      <c r="X449">
        <v>5</v>
      </c>
      <c r="Y449">
        <v>7</v>
      </c>
      <c r="Z449">
        <v>6</v>
      </c>
    </row>
    <row r="450" spans="1:26" x14ac:dyDescent="0.35">
      <c r="A450" t="s">
        <v>960</v>
      </c>
      <c r="B450">
        <v>1</v>
      </c>
      <c r="C450" t="s">
        <v>961</v>
      </c>
      <c r="D450" t="s">
        <v>22</v>
      </c>
      <c r="E450">
        <v>28</v>
      </c>
      <c r="F4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0" t="s">
        <v>70</v>
      </c>
      <c r="H450" t="s">
        <v>46</v>
      </c>
      <c r="I450">
        <v>38</v>
      </c>
      <c r="J450" t="str">
        <f>IF(Employee[[#This Row],[DistanceFromHome (KM)]] &lt;= 15, "Near", IF(Employee[[#This Row],[DistanceFromHome (KM)]] &lt;= 25, "Moderate", "Far"))</f>
        <v>Far</v>
      </c>
      <c r="K450" t="s">
        <v>34</v>
      </c>
      <c r="L450" t="s">
        <v>56</v>
      </c>
      <c r="M450">
        <v>4</v>
      </c>
      <c r="N450" t="s">
        <v>47</v>
      </c>
      <c r="O450" t="s">
        <v>71</v>
      </c>
      <c r="P450" t="s">
        <v>42</v>
      </c>
      <c r="Q4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50">
        <v>87704</v>
      </c>
      <c r="S450" t="s">
        <v>30</v>
      </c>
      <c r="T450" s="1">
        <v>42091</v>
      </c>
      <c r="U450" t="s">
        <v>30</v>
      </c>
      <c r="V450" s="1">
        <f>EDATE(Employee[[#This Row],[HireDate]], Employee[[#This Row],[YearsAtCompany]] * 12)</f>
        <v>44648</v>
      </c>
      <c r="W450">
        <v>7</v>
      </c>
      <c r="X450">
        <v>1</v>
      </c>
      <c r="Y450">
        <v>3</v>
      </c>
      <c r="Z450">
        <v>6</v>
      </c>
    </row>
    <row r="451" spans="1:26" x14ac:dyDescent="0.35">
      <c r="A451" t="s">
        <v>962</v>
      </c>
      <c r="B451">
        <v>1</v>
      </c>
      <c r="C451" t="s">
        <v>963</v>
      </c>
      <c r="D451" t="s">
        <v>33</v>
      </c>
      <c r="E451">
        <v>25</v>
      </c>
      <c r="F4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1" t="s">
        <v>23</v>
      </c>
      <c r="H451" t="s">
        <v>24</v>
      </c>
      <c r="I451">
        <v>12</v>
      </c>
      <c r="J451" t="str">
        <f>IF(Employee[[#This Row],[DistanceFromHome (KM)]] &lt;= 15, "Near", IF(Employee[[#This Row],[DistanceFromHome (KM)]] &lt;= 25, "Moderate", "Far"))</f>
        <v>Near</v>
      </c>
      <c r="K451" t="s">
        <v>55</v>
      </c>
      <c r="L451" t="s">
        <v>40</v>
      </c>
      <c r="M451">
        <v>4</v>
      </c>
      <c r="N451" t="s">
        <v>27</v>
      </c>
      <c r="O451" t="s">
        <v>28</v>
      </c>
      <c r="P451" t="s">
        <v>29</v>
      </c>
      <c r="Q4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51">
        <v>67814</v>
      </c>
      <c r="S451" t="s">
        <v>30</v>
      </c>
      <c r="T451" s="1">
        <v>42091</v>
      </c>
      <c r="U451" t="s">
        <v>30</v>
      </c>
      <c r="V451" s="1">
        <f>EDATE(Employee[[#This Row],[HireDate]], Employee[[#This Row],[YearsAtCompany]] * 12)</f>
        <v>44648</v>
      </c>
      <c r="W451">
        <v>7</v>
      </c>
      <c r="X451">
        <v>6</v>
      </c>
      <c r="Y451">
        <v>7</v>
      </c>
      <c r="Z451">
        <v>1</v>
      </c>
    </row>
    <row r="452" spans="1:26" x14ac:dyDescent="0.35">
      <c r="A452" t="s">
        <v>964</v>
      </c>
      <c r="B452">
        <v>1</v>
      </c>
      <c r="C452" t="s">
        <v>965</v>
      </c>
      <c r="D452" t="s">
        <v>45</v>
      </c>
      <c r="E452">
        <v>41</v>
      </c>
      <c r="F45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452" t="s">
        <v>23</v>
      </c>
      <c r="H452" t="s">
        <v>39</v>
      </c>
      <c r="I452">
        <v>11</v>
      </c>
      <c r="J452" t="str">
        <f>IF(Employee[[#This Row],[DistanceFromHome (KM)]] &lt;= 15, "Near", IF(Employee[[#This Row],[DistanceFromHome (KM)]] &lt;= 25, "Moderate", "Far"))</f>
        <v>Near</v>
      </c>
      <c r="K452" t="s">
        <v>55</v>
      </c>
      <c r="L452" t="s">
        <v>60</v>
      </c>
      <c r="M452">
        <v>2</v>
      </c>
      <c r="N452" t="s">
        <v>96</v>
      </c>
      <c r="O452" t="s">
        <v>41</v>
      </c>
      <c r="P452" t="s">
        <v>35</v>
      </c>
      <c r="Q4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452">
        <v>445906</v>
      </c>
      <c r="S452" t="s">
        <v>36</v>
      </c>
      <c r="T452" s="1">
        <v>42095</v>
      </c>
      <c r="U452" t="s">
        <v>30</v>
      </c>
      <c r="V452" s="1">
        <f>EDATE(Employee[[#This Row],[HireDate]], Employee[[#This Row],[YearsAtCompany]] * 12)</f>
        <v>44652</v>
      </c>
      <c r="W452">
        <v>7</v>
      </c>
      <c r="X452">
        <v>1</v>
      </c>
      <c r="Y452">
        <v>5</v>
      </c>
      <c r="Z452">
        <v>4</v>
      </c>
    </row>
    <row r="453" spans="1:26" x14ac:dyDescent="0.35">
      <c r="A453" t="s">
        <v>966</v>
      </c>
      <c r="B453">
        <v>1</v>
      </c>
      <c r="C453" t="s">
        <v>967</v>
      </c>
      <c r="D453" t="s">
        <v>22</v>
      </c>
      <c r="E453">
        <v>27</v>
      </c>
      <c r="F4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3" t="s">
        <v>23</v>
      </c>
      <c r="H453" t="s">
        <v>24</v>
      </c>
      <c r="I453">
        <v>4</v>
      </c>
      <c r="J453" t="str">
        <f>IF(Employee[[#This Row],[DistanceFromHome (KM)]] &lt;= 15, "Near", IF(Employee[[#This Row],[DistanceFromHome (KM)]] &lt;= 25, "Moderate", "Far"))</f>
        <v>Near</v>
      </c>
      <c r="K453" t="s">
        <v>34</v>
      </c>
      <c r="L453" t="s">
        <v>60</v>
      </c>
      <c r="M453">
        <v>1</v>
      </c>
      <c r="N453" t="s">
        <v>96</v>
      </c>
      <c r="O453" t="s">
        <v>28</v>
      </c>
      <c r="P453" t="s">
        <v>42</v>
      </c>
      <c r="Q4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53">
        <v>45046</v>
      </c>
      <c r="S453" t="s">
        <v>36</v>
      </c>
      <c r="T453" s="1">
        <v>42097</v>
      </c>
      <c r="U453" t="s">
        <v>30</v>
      </c>
      <c r="V453" s="1">
        <f>EDATE(Employee[[#This Row],[HireDate]], Employee[[#This Row],[YearsAtCompany]] * 12)</f>
        <v>44654</v>
      </c>
      <c r="W453">
        <v>7</v>
      </c>
      <c r="X453">
        <v>6</v>
      </c>
      <c r="Y453">
        <v>7</v>
      </c>
      <c r="Z453">
        <v>0</v>
      </c>
    </row>
    <row r="454" spans="1:26" x14ac:dyDescent="0.35">
      <c r="A454" t="s">
        <v>968</v>
      </c>
      <c r="B454">
        <v>1</v>
      </c>
      <c r="C454" t="s">
        <v>969</v>
      </c>
      <c r="D454" t="s">
        <v>33</v>
      </c>
      <c r="E454">
        <v>26</v>
      </c>
      <c r="F4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4" t="s">
        <v>23</v>
      </c>
      <c r="H454" t="s">
        <v>24</v>
      </c>
      <c r="I454">
        <v>24</v>
      </c>
      <c r="J454" t="str">
        <f>IF(Employee[[#This Row],[DistanceFromHome (KM)]] &lt;= 15, "Near", IF(Employee[[#This Row],[DistanceFromHome (KM)]] &lt;= 25, "Moderate", "Far"))</f>
        <v>Moderate</v>
      </c>
      <c r="K454" t="s">
        <v>34</v>
      </c>
      <c r="L454" t="s">
        <v>107</v>
      </c>
      <c r="M454">
        <v>1</v>
      </c>
      <c r="N454" t="s">
        <v>27</v>
      </c>
      <c r="O454" t="s">
        <v>28</v>
      </c>
      <c r="P454" t="s">
        <v>35</v>
      </c>
      <c r="Q4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54">
        <v>82312</v>
      </c>
      <c r="S454" t="s">
        <v>36</v>
      </c>
      <c r="T454" s="1">
        <v>42105</v>
      </c>
      <c r="U454" t="s">
        <v>30</v>
      </c>
      <c r="V454" s="1">
        <f>EDATE(Employee[[#This Row],[HireDate]], Employee[[#This Row],[YearsAtCompany]] * 12)</f>
        <v>44662</v>
      </c>
      <c r="W454">
        <v>7</v>
      </c>
      <c r="X454">
        <v>2</v>
      </c>
      <c r="Y454">
        <v>7</v>
      </c>
      <c r="Z454">
        <v>6</v>
      </c>
    </row>
    <row r="455" spans="1:26" x14ac:dyDescent="0.35">
      <c r="A455" t="s">
        <v>970</v>
      </c>
      <c r="B455">
        <v>1</v>
      </c>
      <c r="C455" t="s">
        <v>971</v>
      </c>
      <c r="D455" t="s">
        <v>33</v>
      </c>
      <c r="E455">
        <v>27</v>
      </c>
      <c r="F4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5" t="s">
        <v>70</v>
      </c>
      <c r="H455" t="s">
        <v>24</v>
      </c>
      <c r="I455">
        <v>16</v>
      </c>
      <c r="J455" t="str">
        <f>IF(Employee[[#This Row],[DistanceFromHome (KM)]] &lt;= 15, "Near", IF(Employee[[#This Row],[DistanceFromHome (KM)]] &lt;= 25, "Moderate", "Far"))</f>
        <v>Moderate</v>
      </c>
      <c r="K455" t="s">
        <v>34</v>
      </c>
      <c r="L455" t="s">
        <v>26</v>
      </c>
      <c r="M455">
        <v>3</v>
      </c>
      <c r="N455" t="s">
        <v>51</v>
      </c>
      <c r="O455" t="s">
        <v>28</v>
      </c>
      <c r="P455" t="s">
        <v>35</v>
      </c>
      <c r="Q4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55">
        <v>50559</v>
      </c>
      <c r="S455" t="s">
        <v>30</v>
      </c>
      <c r="T455" s="1">
        <v>42108</v>
      </c>
      <c r="U455" t="s">
        <v>36</v>
      </c>
      <c r="V455" s="1">
        <f>EDATE(Employee[[#This Row],[HireDate]], Employee[[#This Row],[YearsAtCompany]] * 12)</f>
        <v>44300</v>
      </c>
      <c r="W455">
        <v>6</v>
      </c>
      <c r="X455">
        <v>0</v>
      </c>
      <c r="Y455">
        <v>5</v>
      </c>
      <c r="Z455">
        <v>5</v>
      </c>
    </row>
    <row r="456" spans="1:26" x14ac:dyDescent="0.35">
      <c r="A456" t="s">
        <v>972</v>
      </c>
      <c r="B456">
        <v>1</v>
      </c>
      <c r="C456" t="s">
        <v>973</v>
      </c>
      <c r="D456" t="s">
        <v>22</v>
      </c>
      <c r="E456">
        <v>25</v>
      </c>
      <c r="F4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6" t="s">
        <v>23</v>
      </c>
      <c r="H456" t="s">
        <v>46</v>
      </c>
      <c r="I456">
        <v>5</v>
      </c>
      <c r="J456" t="str">
        <f>IF(Employee[[#This Row],[DistanceFromHome (KM)]] &lt;= 15, "Near", IF(Employee[[#This Row],[DistanceFromHome (KM)]] &lt;= 25, "Moderate", "Far"))</f>
        <v>Near</v>
      </c>
      <c r="K456" t="s">
        <v>34</v>
      </c>
      <c r="L456" t="s">
        <v>56</v>
      </c>
      <c r="M456">
        <v>4</v>
      </c>
      <c r="N456" t="s">
        <v>65</v>
      </c>
      <c r="O456" t="s">
        <v>82</v>
      </c>
      <c r="P456" t="s">
        <v>35</v>
      </c>
      <c r="Q4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56">
        <v>51454</v>
      </c>
      <c r="S456" t="s">
        <v>30</v>
      </c>
      <c r="T456" s="1">
        <v>42111</v>
      </c>
      <c r="U456" t="s">
        <v>30</v>
      </c>
      <c r="V456" s="1">
        <f>EDATE(Employee[[#This Row],[HireDate]], Employee[[#This Row],[YearsAtCompany]] * 12)</f>
        <v>44668</v>
      </c>
      <c r="W456">
        <v>7</v>
      </c>
      <c r="X456">
        <v>1</v>
      </c>
      <c r="Y456">
        <v>6</v>
      </c>
      <c r="Z456">
        <v>7</v>
      </c>
    </row>
    <row r="457" spans="1:26" x14ac:dyDescent="0.35">
      <c r="A457" t="s">
        <v>974</v>
      </c>
      <c r="B457">
        <v>1</v>
      </c>
      <c r="C457" t="s">
        <v>975</v>
      </c>
      <c r="D457" t="s">
        <v>45</v>
      </c>
      <c r="E457">
        <v>27</v>
      </c>
      <c r="F4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7" t="s">
        <v>23</v>
      </c>
      <c r="H457" t="s">
        <v>46</v>
      </c>
      <c r="I457">
        <v>1</v>
      </c>
      <c r="J457" t="str">
        <f>IF(Employee[[#This Row],[DistanceFromHome (KM)]] &lt;= 15, "Near", IF(Employee[[#This Row],[DistanceFromHome (KM)]] &lt;= 25, "Moderate", "Far"))</f>
        <v>Near</v>
      </c>
      <c r="K457" t="s">
        <v>34</v>
      </c>
      <c r="L457" t="s">
        <v>26</v>
      </c>
      <c r="M457">
        <v>1</v>
      </c>
      <c r="N457" t="s">
        <v>61</v>
      </c>
      <c r="O457" t="s">
        <v>82</v>
      </c>
      <c r="P457" t="s">
        <v>35</v>
      </c>
      <c r="Q4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57">
        <v>48442</v>
      </c>
      <c r="S457" t="s">
        <v>30</v>
      </c>
      <c r="T457" s="1">
        <v>42111</v>
      </c>
      <c r="U457" t="s">
        <v>30</v>
      </c>
      <c r="V457" s="1">
        <f>EDATE(Employee[[#This Row],[HireDate]], Employee[[#This Row],[YearsAtCompany]] * 12)</f>
        <v>44668</v>
      </c>
      <c r="W457">
        <v>7</v>
      </c>
      <c r="X457">
        <v>3</v>
      </c>
      <c r="Y457">
        <v>4</v>
      </c>
      <c r="Z457">
        <v>5</v>
      </c>
    </row>
    <row r="458" spans="1:26" x14ac:dyDescent="0.35">
      <c r="A458" t="s">
        <v>976</v>
      </c>
      <c r="B458">
        <v>1</v>
      </c>
      <c r="C458" t="s">
        <v>977</v>
      </c>
      <c r="D458" t="s">
        <v>45</v>
      </c>
      <c r="E458">
        <v>27</v>
      </c>
      <c r="F4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8" t="s">
        <v>23</v>
      </c>
      <c r="H458" t="s">
        <v>46</v>
      </c>
      <c r="I458">
        <v>10</v>
      </c>
      <c r="J458" t="str">
        <f>IF(Employee[[#This Row],[DistanceFromHome (KM)]] &lt;= 15, "Near", IF(Employee[[#This Row],[DistanceFromHome (KM)]] &lt;= 25, "Moderate", "Far"))</f>
        <v>Near</v>
      </c>
      <c r="K458" t="s">
        <v>34</v>
      </c>
      <c r="L458" t="s">
        <v>26</v>
      </c>
      <c r="M458">
        <v>3</v>
      </c>
      <c r="N458" t="s">
        <v>61</v>
      </c>
      <c r="O458" t="s">
        <v>71</v>
      </c>
      <c r="P458" t="s">
        <v>35</v>
      </c>
      <c r="Q4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58">
        <v>45438</v>
      </c>
      <c r="S458" t="s">
        <v>30</v>
      </c>
      <c r="T458" s="1">
        <v>42113</v>
      </c>
      <c r="U458" t="s">
        <v>30</v>
      </c>
      <c r="V458" s="1">
        <f>EDATE(Employee[[#This Row],[HireDate]], Employee[[#This Row],[YearsAtCompany]] * 12)</f>
        <v>44670</v>
      </c>
      <c r="W458">
        <v>7</v>
      </c>
      <c r="X458">
        <v>1</v>
      </c>
      <c r="Y458">
        <v>5</v>
      </c>
      <c r="Z458">
        <v>5</v>
      </c>
    </row>
    <row r="459" spans="1:26" x14ac:dyDescent="0.35">
      <c r="A459" t="s">
        <v>978</v>
      </c>
      <c r="B459">
        <v>1</v>
      </c>
      <c r="C459" t="s">
        <v>979</v>
      </c>
      <c r="D459" t="s">
        <v>33</v>
      </c>
      <c r="E459">
        <v>26</v>
      </c>
      <c r="F45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59" t="s">
        <v>23</v>
      </c>
      <c r="H459" t="s">
        <v>46</v>
      </c>
      <c r="I459">
        <v>22</v>
      </c>
      <c r="J459" t="str">
        <f>IF(Employee[[#This Row],[DistanceFromHome (KM)]] &lt;= 15, "Near", IF(Employee[[#This Row],[DistanceFromHome (KM)]] &lt;= 25, "Moderate", "Far"))</f>
        <v>Moderate</v>
      </c>
      <c r="K459" t="s">
        <v>34</v>
      </c>
      <c r="L459" t="s">
        <v>40</v>
      </c>
      <c r="M459">
        <v>3</v>
      </c>
      <c r="N459" t="s">
        <v>61</v>
      </c>
      <c r="O459" t="s">
        <v>82</v>
      </c>
      <c r="P459" t="s">
        <v>42</v>
      </c>
      <c r="Q4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59">
        <v>52390</v>
      </c>
      <c r="S459" t="s">
        <v>36</v>
      </c>
      <c r="T459" s="1">
        <v>42115</v>
      </c>
      <c r="U459" t="s">
        <v>30</v>
      </c>
      <c r="V459" s="1">
        <f>EDATE(Employee[[#This Row],[HireDate]], Employee[[#This Row],[YearsAtCompany]] * 12)</f>
        <v>44672</v>
      </c>
      <c r="W459">
        <v>7</v>
      </c>
      <c r="X459">
        <v>4</v>
      </c>
      <c r="Y459">
        <v>5</v>
      </c>
      <c r="Z459">
        <v>3</v>
      </c>
    </row>
    <row r="460" spans="1:26" x14ac:dyDescent="0.35">
      <c r="A460" t="s">
        <v>980</v>
      </c>
      <c r="B460">
        <v>1</v>
      </c>
      <c r="C460" t="s">
        <v>981</v>
      </c>
      <c r="D460" t="s">
        <v>33</v>
      </c>
      <c r="E460">
        <v>25</v>
      </c>
      <c r="F4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0" t="s">
        <v>23</v>
      </c>
      <c r="H460" t="s">
        <v>46</v>
      </c>
      <c r="I460">
        <v>1</v>
      </c>
      <c r="J460" t="str">
        <f>IF(Employee[[#This Row],[DistanceFromHome (KM)]] &lt;= 15, "Near", IF(Employee[[#This Row],[DistanceFromHome (KM)]] &lt;= 25, "Moderate", "Far"))</f>
        <v>Near</v>
      </c>
      <c r="K460" t="s">
        <v>55</v>
      </c>
      <c r="L460" t="s">
        <v>40</v>
      </c>
      <c r="M460">
        <v>4</v>
      </c>
      <c r="N460" t="s">
        <v>61</v>
      </c>
      <c r="O460" t="s">
        <v>85</v>
      </c>
      <c r="P460" t="s">
        <v>42</v>
      </c>
      <c r="Q4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60">
        <v>72840</v>
      </c>
      <c r="S460" t="s">
        <v>30</v>
      </c>
      <c r="T460" s="1">
        <v>42117</v>
      </c>
      <c r="U460" t="s">
        <v>30</v>
      </c>
      <c r="V460" s="1">
        <f>EDATE(Employee[[#This Row],[HireDate]], Employee[[#This Row],[YearsAtCompany]] * 12)</f>
        <v>44674</v>
      </c>
      <c r="W460">
        <v>7</v>
      </c>
      <c r="X460">
        <v>6</v>
      </c>
      <c r="Y460">
        <v>6</v>
      </c>
      <c r="Z460">
        <v>0</v>
      </c>
    </row>
    <row r="461" spans="1:26" x14ac:dyDescent="0.35">
      <c r="A461" t="s">
        <v>982</v>
      </c>
      <c r="B461">
        <v>1</v>
      </c>
      <c r="C461" t="s">
        <v>983</v>
      </c>
      <c r="D461" t="s">
        <v>33</v>
      </c>
      <c r="E461">
        <v>26</v>
      </c>
      <c r="F4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1" t="s">
        <v>23</v>
      </c>
      <c r="H461" t="s">
        <v>46</v>
      </c>
      <c r="I461">
        <v>10</v>
      </c>
      <c r="J461" t="str">
        <f>IF(Employee[[#This Row],[DistanceFromHome (KM)]] &lt;= 15, "Near", IF(Employee[[#This Row],[DistanceFromHome (KM)]] &lt;= 25, "Moderate", "Far"))</f>
        <v>Near</v>
      </c>
      <c r="K461" t="s">
        <v>34</v>
      </c>
      <c r="L461" t="s">
        <v>26</v>
      </c>
      <c r="M461">
        <v>4</v>
      </c>
      <c r="N461" t="s">
        <v>61</v>
      </c>
      <c r="O461" t="s">
        <v>85</v>
      </c>
      <c r="P461" t="s">
        <v>29</v>
      </c>
      <c r="Q4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61">
        <v>148080</v>
      </c>
      <c r="S461" t="s">
        <v>36</v>
      </c>
      <c r="T461" s="1">
        <v>42127</v>
      </c>
      <c r="U461" t="s">
        <v>30</v>
      </c>
      <c r="V461" s="1">
        <f>EDATE(Employee[[#This Row],[HireDate]], Employee[[#This Row],[YearsAtCompany]] * 12)</f>
        <v>44684</v>
      </c>
      <c r="W461">
        <v>7</v>
      </c>
      <c r="X461">
        <v>7</v>
      </c>
      <c r="Y461">
        <v>7</v>
      </c>
      <c r="Z461">
        <v>1</v>
      </c>
    </row>
    <row r="462" spans="1:26" x14ac:dyDescent="0.35">
      <c r="A462" t="s">
        <v>984</v>
      </c>
      <c r="B462">
        <v>1</v>
      </c>
      <c r="C462" t="s">
        <v>985</v>
      </c>
      <c r="D462" t="s">
        <v>22</v>
      </c>
      <c r="E462">
        <v>26</v>
      </c>
      <c r="F4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2" t="s">
        <v>70</v>
      </c>
      <c r="H462" t="s">
        <v>46</v>
      </c>
      <c r="I462">
        <v>42</v>
      </c>
      <c r="J462" t="str">
        <f>IF(Employee[[#This Row],[DistanceFromHome (KM)]] &lt;= 15, "Near", IF(Employee[[#This Row],[DistanceFromHome (KM)]] &lt;= 25, "Moderate", "Far"))</f>
        <v>Far</v>
      </c>
      <c r="K462" t="s">
        <v>34</v>
      </c>
      <c r="L462" t="s">
        <v>40</v>
      </c>
      <c r="M462">
        <v>1</v>
      </c>
      <c r="N462" t="s">
        <v>47</v>
      </c>
      <c r="O462" t="s">
        <v>71</v>
      </c>
      <c r="P462" t="s">
        <v>42</v>
      </c>
      <c r="Q4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62">
        <v>56966</v>
      </c>
      <c r="S462" t="s">
        <v>30</v>
      </c>
      <c r="T462" s="1">
        <v>42128</v>
      </c>
      <c r="U462" t="s">
        <v>30</v>
      </c>
      <c r="V462" s="1">
        <f>EDATE(Employee[[#This Row],[HireDate]], Employee[[#This Row],[YearsAtCompany]] * 12)</f>
        <v>44685</v>
      </c>
      <c r="W462">
        <v>7</v>
      </c>
      <c r="X462">
        <v>4</v>
      </c>
      <c r="Y462">
        <v>5</v>
      </c>
      <c r="Z462">
        <v>2</v>
      </c>
    </row>
    <row r="463" spans="1:26" x14ac:dyDescent="0.35">
      <c r="A463" t="s">
        <v>986</v>
      </c>
      <c r="B463">
        <v>1</v>
      </c>
      <c r="C463" t="s">
        <v>987</v>
      </c>
      <c r="D463" t="s">
        <v>22</v>
      </c>
      <c r="E463">
        <v>27</v>
      </c>
      <c r="F4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3" t="s">
        <v>23</v>
      </c>
      <c r="H463" t="s">
        <v>46</v>
      </c>
      <c r="I463">
        <v>42</v>
      </c>
      <c r="J463" t="str">
        <f>IF(Employee[[#This Row],[DistanceFromHome (KM)]] &lt;= 15, "Near", IF(Employee[[#This Row],[DistanceFromHome (KM)]] &lt;= 25, "Moderate", "Far"))</f>
        <v>Far</v>
      </c>
      <c r="K463" t="s">
        <v>34</v>
      </c>
      <c r="L463" t="s">
        <v>26</v>
      </c>
      <c r="M463">
        <v>3</v>
      </c>
      <c r="N463" t="s">
        <v>47</v>
      </c>
      <c r="O463" t="s">
        <v>82</v>
      </c>
      <c r="P463" t="s">
        <v>42</v>
      </c>
      <c r="Q4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63">
        <v>33606</v>
      </c>
      <c r="S463" t="s">
        <v>30</v>
      </c>
      <c r="T463" s="1">
        <v>42131</v>
      </c>
      <c r="U463" t="s">
        <v>30</v>
      </c>
      <c r="V463" s="1">
        <f>EDATE(Employee[[#This Row],[HireDate]], Employee[[#This Row],[YearsAtCompany]] * 12)</f>
        <v>44688</v>
      </c>
      <c r="W463">
        <v>7</v>
      </c>
      <c r="X463">
        <v>0</v>
      </c>
      <c r="Y463">
        <v>0</v>
      </c>
      <c r="Z463">
        <v>2</v>
      </c>
    </row>
    <row r="464" spans="1:26" x14ac:dyDescent="0.35">
      <c r="A464" t="s">
        <v>988</v>
      </c>
      <c r="B464">
        <v>1</v>
      </c>
      <c r="C464" t="s">
        <v>989</v>
      </c>
      <c r="D464" t="s">
        <v>33</v>
      </c>
      <c r="E464">
        <v>25</v>
      </c>
      <c r="F4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4" t="s">
        <v>23</v>
      </c>
      <c r="H464" t="s">
        <v>24</v>
      </c>
      <c r="I464">
        <v>4</v>
      </c>
      <c r="J464" t="str">
        <f>IF(Employee[[#This Row],[DistanceFromHome (KM)]] &lt;= 15, "Near", IF(Employee[[#This Row],[DistanceFromHome (KM)]] &lt;= 25, "Moderate", "Far"))</f>
        <v>Near</v>
      </c>
      <c r="K464" t="s">
        <v>34</v>
      </c>
      <c r="L464" t="s">
        <v>64</v>
      </c>
      <c r="M464">
        <v>2</v>
      </c>
      <c r="N464" t="s">
        <v>96</v>
      </c>
      <c r="O464" t="s">
        <v>28</v>
      </c>
      <c r="P464" t="s">
        <v>29</v>
      </c>
      <c r="Q4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64">
        <v>57698</v>
      </c>
      <c r="S464" t="s">
        <v>36</v>
      </c>
      <c r="T464" s="1">
        <v>42135</v>
      </c>
      <c r="U464" t="s">
        <v>36</v>
      </c>
      <c r="V464" s="1">
        <f>EDATE(Employee[[#This Row],[HireDate]], Employee[[#This Row],[YearsAtCompany]] * 12)</f>
        <v>44327</v>
      </c>
      <c r="W464">
        <v>6</v>
      </c>
      <c r="X464">
        <v>5</v>
      </c>
      <c r="Y464">
        <v>6</v>
      </c>
      <c r="Z464">
        <v>2</v>
      </c>
    </row>
    <row r="465" spans="1:26" x14ac:dyDescent="0.35">
      <c r="A465" t="s">
        <v>990</v>
      </c>
      <c r="B465">
        <v>1</v>
      </c>
      <c r="C465" t="s">
        <v>991</v>
      </c>
      <c r="D465" t="s">
        <v>22</v>
      </c>
      <c r="E465">
        <v>25</v>
      </c>
      <c r="F4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5" t="s">
        <v>23</v>
      </c>
      <c r="H465" t="s">
        <v>46</v>
      </c>
      <c r="I465">
        <v>16</v>
      </c>
      <c r="J465" t="str">
        <f>IF(Employee[[#This Row],[DistanceFromHome (KM)]] &lt;= 15, "Near", IF(Employee[[#This Row],[DistanceFromHome (KM)]] &lt;= 25, "Moderate", "Far"))</f>
        <v>Moderate</v>
      </c>
      <c r="K465" t="s">
        <v>34</v>
      </c>
      <c r="L465" t="s">
        <v>26</v>
      </c>
      <c r="M465">
        <v>5</v>
      </c>
      <c r="N465" t="s">
        <v>61</v>
      </c>
      <c r="O465" t="s">
        <v>82</v>
      </c>
      <c r="P465" t="s">
        <v>42</v>
      </c>
      <c r="Q4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65">
        <v>28317</v>
      </c>
      <c r="S465" t="s">
        <v>36</v>
      </c>
      <c r="T465" s="1">
        <v>42137</v>
      </c>
      <c r="U465" t="s">
        <v>30</v>
      </c>
      <c r="V465" s="1">
        <f>EDATE(Employee[[#This Row],[HireDate]], Employee[[#This Row],[YearsAtCompany]] * 12)</f>
        <v>44694</v>
      </c>
      <c r="W465">
        <v>7</v>
      </c>
      <c r="X465">
        <v>4</v>
      </c>
      <c r="Y465">
        <v>6</v>
      </c>
      <c r="Z465">
        <v>5</v>
      </c>
    </row>
    <row r="466" spans="1:26" x14ac:dyDescent="0.35">
      <c r="A466" t="s">
        <v>992</v>
      </c>
      <c r="B466">
        <v>1</v>
      </c>
      <c r="C466" t="s">
        <v>993</v>
      </c>
      <c r="D466" t="s">
        <v>22</v>
      </c>
      <c r="E466">
        <v>26</v>
      </c>
      <c r="F4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6" t="s">
        <v>23</v>
      </c>
      <c r="H466" t="s">
        <v>24</v>
      </c>
      <c r="I466">
        <v>17</v>
      </c>
      <c r="J466" t="str">
        <f>IF(Employee[[#This Row],[DistanceFromHome (KM)]] &lt;= 15, "Near", IF(Employee[[#This Row],[DistanceFromHome (KM)]] &lt;= 25, "Moderate", "Far"))</f>
        <v>Moderate</v>
      </c>
      <c r="K466" t="s">
        <v>34</v>
      </c>
      <c r="L466" t="s">
        <v>40</v>
      </c>
      <c r="M466">
        <v>4</v>
      </c>
      <c r="N466" t="s">
        <v>27</v>
      </c>
      <c r="O466" t="s">
        <v>28</v>
      </c>
      <c r="P466" t="s">
        <v>35</v>
      </c>
      <c r="Q4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66">
        <v>97811</v>
      </c>
      <c r="S466" t="s">
        <v>36</v>
      </c>
      <c r="T466" s="1">
        <v>42140</v>
      </c>
      <c r="U466" t="s">
        <v>30</v>
      </c>
      <c r="V466" s="1">
        <f>EDATE(Employee[[#This Row],[HireDate]], Employee[[#This Row],[YearsAtCompany]] * 12)</f>
        <v>44697</v>
      </c>
      <c r="W466">
        <v>7</v>
      </c>
      <c r="X466">
        <v>3</v>
      </c>
      <c r="Y466">
        <v>6</v>
      </c>
      <c r="Z466">
        <v>4</v>
      </c>
    </row>
    <row r="467" spans="1:26" x14ac:dyDescent="0.35">
      <c r="A467" t="s">
        <v>994</v>
      </c>
      <c r="B467">
        <v>1</v>
      </c>
      <c r="C467" t="s">
        <v>995</v>
      </c>
      <c r="D467" t="s">
        <v>22</v>
      </c>
      <c r="E467">
        <v>25</v>
      </c>
      <c r="F4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7" t="s">
        <v>23</v>
      </c>
      <c r="H467" t="s">
        <v>46</v>
      </c>
      <c r="I467">
        <v>43</v>
      </c>
      <c r="J467" t="str">
        <f>IF(Employee[[#This Row],[DistanceFromHome (KM)]] &lt;= 15, "Near", IF(Employee[[#This Row],[DistanceFromHome (KM)]] &lt;= 25, "Moderate", "Far"))</f>
        <v>Far</v>
      </c>
      <c r="K467" t="s">
        <v>34</v>
      </c>
      <c r="L467" t="s">
        <v>40</v>
      </c>
      <c r="M467">
        <v>1</v>
      </c>
      <c r="N467" t="s">
        <v>47</v>
      </c>
      <c r="O467" t="s">
        <v>48</v>
      </c>
      <c r="P467" t="s">
        <v>29</v>
      </c>
      <c r="Q4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67">
        <v>190198</v>
      </c>
      <c r="S467" t="s">
        <v>30</v>
      </c>
      <c r="T467" s="1">
        <v>42142</v>
      </c>
      <c r="U467" t="s">
        <v>30</v>
      </c>
      <c r="V467" s="1">
        <f>EDATE(Employee[[#This Row],[HireDate]], Employee[[#This Row],[YearsAtCompany]] * 12)</f>
        <v>44699</v>
      </c>
      <c r="W467">
        <v>7</v>
      </c>
      <c r="X467">
        <v>0</v>
      </c>
      <c r="Y467">
        <v>2</v>
      </c>
      <c r="Z467">
        <v>3</v>
      </c>
    </row>
    <row r="468" spans="1:26" x14ac:dyDescent="0.35">
      <c r="A468" t="s">
        <v>996</v>
      </c>
      <c r="B468">
        <v>1</v>
      </c>
      <c r="C468" t="s">
        <v>997</v>
      </c>
      <c r="D468" t="s">
        <v>33</v>
      </c>
      <c r="E468">
        <v>26</v>
      </c>
      <c r="F4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8" t="s">
        <v>23</v>
      </c>
      <c r="H468" t="s">
        <v>46</v>
      </c>
      <c r="I468">
        <v>4</v>
      </c>
      <c r="J468" t="str">
        <f>IF(Employee[[#This Row],[DistanceFromHome (KM)]] &lt;= 15, "Near", IF(Employee[[#This Row],[DistanceFromHome (KM)]] &lt;= 25, "Moderate", "Far"))</f>
        <v>Near</v>
      </c>
      <c r="K468" t="s">
        <v>25</v>
      </c>
      <c r="L468" t="s">
        <v>26</v>
      </c>
      <c r="M468">
        <v>4</v>
      </c>
      <c r="N468" t="s">
        <v>47</v>
      </c>
      <c r="O468" t="s">
        <v>85</v>
      </c>
      <c r="P468" t="s">
        <v>35</v>
      </c>
      <c r="Q4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68">
        <v>167509</v>
      </c>
      <c r="S468" t="s">
        <v>30</v>
      </c>
      <c r="T468" s="1">
        <v>42143</v>
      </c>
      <c r="U468" t="s">
        <v>30</v>
      </c>
      <c r="V468" s="1">
        <f>EDATE(Employee[[#This Row],[HireDate]], Employee[[#This Row],[YearsAtCompany]] * 12)</f>
        <v>44700</v>
      </c>
      <c r="W468">
        <v>7</v>
      </c>
      <c r="X468">
        <v>6</v>
      </c>
      <c r="Y468">
        <v>6</v>
      </c>
      <c r="Z468">
        <v>0</v>
      </c>
    </row>
    <row r="469" spans="1:26" x14ac:dyDescent="0.35">
      <c r="A469" t="s">
        <v>998</v>
      </c>
      <c r="B469">
        <v>1</v>
      </c>
      <c r="C469" t="s">
        <v>999</v>
      </c>
      <c r="D469" t="s">
        <v>22</v>
      </c>
      <c r="E469">
        <v>25</v>
      </c>
      <c r="F4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69" t="s">
        <v>23</v>
      </c>
      <c r="H469" t="s">
        <v>46</v>
      </c>
      <c r="I469">
        <v>5</v>
      </c>
      <c r="J469" t="str">
        <f>IF(Employee[[#This Row],[DistanceFromHome (KM)]] &lt;= 15, "Near", IF(Employee[[#This Row],[DistanceFromHome (KM)]] &lt;= 25, "Moderate", "Far"))</f>
        <v>Near</v>
      </c>
      <c r="K469" t="s">
        <v>55</v>
      </c>
      <c r="L469" t="s">
        <v>64</v>
      </c>
      <c r="M469">
        <v>3</v>
      </c>
      <c r="N469" t="s">
        <v>47</v>
      </c>
      <c r="O469" t="s">
        <v>76</v>
      </c>
      <c r="P469" t="s">
        <v>29</v>
      </c>
      <c r="Q4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69">
        <v>44082</v>
      </c>
      <c r="S469" t="s">
        <v>30</v>
      </c>
      <c r="T469" s="1">
        <v>42148</v>
      </c>
      <c r="U469" t="s">
        <v>30</v>
      </c>
      <c r="V469" s="1">
        <f>EDATE(Employee[[#This Row],[HireDate]], Employee[[#This Row],[YearsAtCompany]] * 12)</f>
        <v>44705</v>
      </c>
      <c r="W469">
        <v>7</v>
      </c>
      <c r="X469">
        <v>3</v>
      </c>
      <c r="Y469">
        <v>4</v>
      </c>
      <c r="Z469">
        <v>2</v>
      </c>
    </row>
    <row r="470" spans="1:26" x14ac:dyDescent="0.35">
      <c r="A470" t="s">
        <v>1000</v>
      </c>
      <c r="B470">
        <v>1</v>
      </c>
      <c r="C470" t="s">
        <v>1001</v>
      </c>
      <c r="D470" t="s">
        <v>22</v>
      </c>
      <c r="E470">
        <v>26</v>
      </c>
      <c r="F4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0" t="s">
        <v>70</v>
      </c>
      <c r="H470" t="s">
        <v>46</v>
      </c>
      <c r="I470">
        <v>17</v>
      </c>
      <c r="J470" t="str">
        <f>IF(Employee[[#This Row],[DistanceFromHome (KM)]] &lt;= 15, "Near", IF(Employee[[#This Row],[DistanceFromHome (KM)]] &lt;= 25, "Moderate", "Far"))</f>
        <v>Moderate</v>
      </c>
      <c r="K470" t="s">
        <v>34</v>
      </c>
      <c r="L470" t="s">
        <v>26</v>
      </c>
      <c r="M470">
        <v>2</v>
      </c>
      <c r="N470" t="s">
        <v>61</v>
      </c>
      <c r="O470" t="s">
        <v>85</v>
      </c>
      <c r="P470" t="s">
        <v>42</v>
      </c>
      <c r="Q4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70">
        <v>59981</v>
      </c>
      <c r="S470" t="s">
        <v>36</v>
      </c>
      <c r="T470" s="1">
        <v>42149</v>
      </c>
      <c r="U470" t="s">
        <v>30</v>
      </c>
      <c r="V470" s="1">
        <f>EDATE(Employee[[#This Row],[HireDate]], Employee[[#This Row],[YearsAtCompany]] * 12)</f>
        <v>44706</v>
      </c>
      <c r="W470">
        <v>7</v>
      </c>
      <c r="X470">
        <v>1</v>
      </c>
      <c r="Y470">
        <v>5</v>
      </c>
      <c r="Z470">
        <v>2</v>
      </c>
    </row>
    <row r="471" spans="1:26" x14ac:dyDescent="0.35">
      <c r="A471" t="s">
        <v>1002</v>
      </c>
      <c r="B471">
        <v>1</v>
      </c>
      <c r="C471" t="s">
        <v>1003</v>
      </c>
      <c r="D471" t="s">
        <v>33</v>
      </c>
      <c r="E471">
        <v>28</v>
      </c>
      <c r="F4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1" t="s">
        <v>23</v>
      </c>
      <c r="H471" t="s">
        <v>46</v>
      </c>
      <c r="I471">
        <v>38</v>
      </c>
      <c r="J471" t="str">
        <f>IF(Employee[[#This Row],[DistanceFromHome (KM)]] &lt;= 15, "Near", IF(Employee[[#This Row],[DistanceFromHome (KM)]] &lt;= 25, "Moderate", "Far"))</f>
        <v>Far</v>
      </c>
      <c r="K471" t="s">
        <v>25</v>
      </c>
      <c r="L471" t="s">
        <v>26</v>
      </c>
      <c r="M471">
        <v>3</v>
      </c>
      <c r="N471" t="s">
        <v>61</v>
      </c>
      <c r="O471" t="s">
        <v>85</v>
      </c>
      <c r="P471" t="s">
        <v>42</v>
      </c>
      <c r="Q4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71">
        <v>194982</v>
      </c>
      <c r="S471" t="s">
        <v>30</v>
      </c>
      <c r="T471" s="1">
        <v>42149</v>
      </c>
      <c r="U471" t="s">
        <v>30</v>
      </c>
      <c r="V471" s="1">
        <f>EDATE(Employee[[#This Row],[HireDate]], Employee[[#This Row],[YearsAtCompany]] * 12)</f>
        <v>44706</v>
      </c>
      <c r="W471">
        <v>7</v>
      </c>
      <c r="X471">
        <v>2</v>
      </c>
      <c r="Y471">
        <v>7</v>
      </c>
      <c r="Z471">
        <v>2</v>
      </c>
    </row>
    <row r="472" spans="1:26" x14ac:dyDescent="0.35">
      <c r="A472" t="s">
        <v>1004</v>
      </c>
      <c r="B472">
        <v>1</v>
      </c>
      <c r="C472" t="s">
        <v>1005</v>
      </c>
      <c r="D472" t="s">
        <v>22</v>
      </c>
      <c r="E472">
        <v>27</v>
      </c>
      <c r="F4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2" t="s">
        <v>23</v>
      </c>
      <c r="H472" t="s">
        <v>46</v>
      </c>
      <c r="I472">
        <v>9</v>
      </c>
      <c r="J472" t="str">
        <f>IF(Employee[[#This Row],[DistanceFromHome (KM)]] &lt;= 15, "Near", IF(Employee[[#This Row],[DistanceFromHome (KM)]] &lt;= 25, "Moderate", "Far"))</f>
        <v>Near</v>
      </c>
      <c r="K472" t="s">
        <v>34</v>
      </c>
      <c r="L472" t="s">
        <v>26</v>
      </c>
      <c r="M472">
        <v>2</v>
      </c>
      <c r="N472" t="s">
        <v>47</v>
      </c>
      <c r="O472" t="s">
        <v>138</v>
      </c>
      <c r="P472" t="s">
        <v>42</v>
      </c>
      <c r="Q4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472">
        <v>252301</v>
      </c>
      <c r="S472" t="s">
        <v>30</v>
      </c>
      <c r="T472" s="1">
        <v>42154</v>
      </c>
      <c r="U472" t="s">
        <v>30</v>
      </c>
      <c r="V472" s="1">
        <f>EDATE(Employee[[#This Row],[HireDate]], Employee[[#This Row],[YearsAtCompany]] * 12)</f>
        <v>44711</v>
      </c>
      <c r="W472">
        <v>7</v>
      </c>
      <c r="X472">
        <v>1</v>
      </c>
      <c r="Y472">
        <v>6</v>
      </c>
      <c r="Z472">
        <v>5</v>
      </c>
    </row>
    <row r="473" spans="1:26" x14ac:dyDescent="0.35">
      <c r="A473" t="s">
        <v>1006</v>
      </c>
      <c r="B473">
        <v>1</v>
      </c>
      <c r="C473" t="s">
        <v>1007</v>
      </c>
      <c r="D473" t="s">
        <v>22</v>
      </c>
      <c r="E473">
        <v>25</v>
      </c>
      <c r="F4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3" t="s">
        <v>23</v>
      </c>
      <c r="H473" t="s">
        <v>39</v>
      </c>
      <c r="I473">
        <v>22</v>
      </c>
      <c r="J473" t="str">
        <f>IF(Employee[[#This Row],[DistanceFromHome (KM)]] &lt;= 15, "Near", IF(Employee[[#This Row],[DistanceFromHome (KM)]] &lt;= 25, "Moderate", "Far"))</f>
        <v>Moderate</v>
      </c>
      <c r="K473" t="s">
        <v>55</v>
      </c>
      <c r="L473" t="s">
        <v>60</v>
      </c>
      <c r="M473">
        <v>2</v>
      </c>
      <c r="N473" t="s">
        <v>96</v>
      </c>
      <c r="O473" t="s">
        <v>155</v>
      </c>
      <c r="P473" t="s">
        <v>29</v>
      </c>
      <c r="Q4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73">
        <v>49131</v>
      </c>
      <c r="S473" t="s">
        <v>30</v>
      </c>
      <c r="T473" s="1">
        <v>42154</v>
      </c>
      <c r="U473" t="s">
        <v>30</v>
      </c>
      <c r="V473" s="1">
        <f>EDATE(Employee[[#This Row],[HireDate]], Employee[[#This Row],[YearsAtCompany]] * 12)</f>
        <v>44711</v>
      </c>
      <c r="W473">
        <v>7</v>
      </c>
      <c r="X473">
        <v>2</v>
      </c>
      <c r="Y473">
        <v>6</v>
      </c>
      <c r="Z473">
        <v>2</v>
      </c>
    </row>
    <row r="474" spans="1:26" x14ac:dyDescent="0.35">
      <c r="A474" t="s">
        <v>1008</v>
      </c>
      <c r="B474">
        <v>1</v>
      </c>
      <c r="C474" t="s">
        <v>1009</v>
      </c>
      <c r="D474" t="s">
        <v>593</v>
      </c>
      <c r="E474">
        <v>26</v>
      </c>
      <c r="F47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4" t="s">
        <v>23</v>
      </c>
      <c r="H474" t="s">
        <v>46</v>
      </c>
      <c r="I474">
        <v>16</v>
      </c>
      <c r="J474" t="str">
        <f>IF(Employee[[#This Row],[DistanceFromHome (KM)]] &lt;= 15, "Near", IF(Employee[[#This Row],[DistanceFromHome (KM)]] &lt;= 25, "Moderate", "Far"))</f>
        <v>Moderate</v>
      </c>
      <c r="K474" t="s">
        <v>34</v>
      </c>
      <c r="L474" t="s">
        <v>26</v>
      </c>
      <c r="M474">
        <v>4</v>
      </c>
      <c r="N474" t="s">
        <v>65</v>
      </c>
      <c r="O474" t="s">
        <v>82</v>
      </c>
      <c r="P474" t="s">
        <v>35</v>
      </c>
      <c r="Q4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74">
        <v>60834</v>
      </c>
      <c r="S474" t="s">
        <v>30</v>
      </c>
      <c r="T474" s="1">
        <v>42156</v>
      </c>
      <c r="U474" t="s">
        <v>30</v>
      </c>
      <c r="V474" s="1">
        <f>EDATE(Employee[[#This Row],[HireDate]], Employee[[#This Row],[YearsAtCompany]] * 12)</f>
        <v>44713</v>
      </c>
      <c r="W474">
        <v>7</v>
      </c>
      <c r="X474">
        <v>0</v>
      </c>
      <c r="Y474">
        <v>0</v>
      </c>
      <c r="Z474">
        <v>5</v>
      </c>
    </row>
    <row r="475" spans="1:26" x14ac:dyDescent="0.35">
      <c r="A475" t="s">
        <v>1010</v>
      </c>
      <c r="B475">
        <v>1</v>
      </c>
      <c r="C475" t="s">
        <v>1011</v>
      </c>
      <c r="D475" t="s">
        <v>22</v>
      </c>
      <c r="E475">
        <v>28</v>
      </c>
      <c r="F4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5" t="s">
        <v>70</v>
      </c>
      <c r="H475" t="s">
        <v>46</v>
      </c>
      <c r="I475">
        <v>20</v>
      </c>
      <c r="J475" t="str">
        <f>IF(Employee[[#This Row],[DistanceFromHome (KM)]] &lt;= 15, "Near", IF(Employee[[#This Row],[DistanceFromHome (KM)]] &lt;= 25, "Moderate", "Far"))</f>
        <v>Moderate</v>
      </c>
      <c r="K475" t="s">
        <v>34</v>
      </c>
      <c r="L475" t="s">
        <v>60</v>
      </c>
      <c r="M475">
        <v>1</v>
      </c>
      <c r="N475" t="s">
        <v>47</v>
      </c>
      <c r="O475" t="s">
        <v>71</v>
      </c>
      <c r="P475" t="s">
        <v>42</v>
      </c>
      <c r="Q4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75">
        <v>62016</v>
      </c>
      <c r="S475" t="s">
        <v>30</v>
      </c>
      <c r="T475" s="1">
        <v>42157</v>
      </c>
      <c r="U475" t="s">
        <v>30</v>
      </c>
      <c r="V475" s="1">
        <f>EDATE(Employee[[#This Row],[HireDate]], Employee[[#This Row],[YearsAtCompany]] * 12)</f>
        <v>44714</v>
      </c>
      <c r="W475">
        <v>7</v>
      </c>
      <c r="X475">
        <v>6</v>
      </c>
      <c r="Y475">
        <v>6</v>
      </c>
      <c r="Z475">
        <v>4</v>
      </c>
    </row>
    <row r="476" spans="1:26" x14ac:dyDescent="0.35">
      <c r="A476" t="s">
        <v>1012</v>
      </c>
      <c r="B476">
        <v>1</v>
      </c>
      <c r="C476" t="s">
        <v>1013</v>
      </c>
      <c r="D476" t="s">
        <v>45</v>
      </c>
      <c r="E476">
        <v>28</v>
      </c>
      <c r="F4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6" t="s">
        <v>23</v>
      </c>
      <c r="H476" t="s">
        <v>46</v>
      </c>
      <c r="I476">
        <v>5</v>
      </c>
      <c r="J476" t="str">
        <f>IF(Employee[[#This Row],[DistanceFromHome (KM)]] &lt;= 15, "Near", IF(Employee[[#This Row],[DistanceFromHome (KM)]] &lt;= 25, "Moderate", "Far"))</f>
        <v>Near</v>
      </c>
      <c r="K476" t="s">
        <v>34</v>
      </c>
      <c r="L476" t="s">
        <v>26</v>
      </c>
      <c r="M476">
        <v>3</v>
      </c>
      <c r="N476" t="s">
        <v>61</v>
      </c>
      <c r="O476" t="s">
        <v>76</v>
      </c>
      <c r="P476" t="s">
        <v>42</v>
      </c>
      <c r="Q4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76">
        <v>140377</v>
      </c>
      <c r="S476" t="s">
        <v>36</v>
      </c>
      <c r="T476" s="1">
        <v>42157</v>
      </c>
      <c r="U476" t="s">
        <v>30</v>
      </c>
      <c r="V476" s="1">
        <f>EDATE(Employee[[#This Row],[HireDate]], Employee[[#This Row],[YearsAtCompany]] * 12)</f>
        <v>44714</v>
      </c>
      <c r="W476">
        <v>7</v>
      </c>
      <c r="X476">
        <v>2</v>
      </c>
      <c r="Y476">
        <v>7</v>
      </c>
      <c r="Z476">
        <v>5</v>
      </c>
    </row>
    <row r="477" spans="1:26" x14ac:dyDescent="0.35">
      <c r="A477" t="s">
        <v>1014</v>
      </c>
      <c r="B477">
        <v>1</v>
      </c>
      <c r="C477" t="s">
        <v>1015</v>
      </c>
      <c r="D477" t="s">
        <v>45</v>
      </c>
      <c r="E477">
        <v>27</v>
      </c>
      <c r="F4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7" t="s">
        <v>23</v>
      </c>
      <c r="H477" t="s">
        <v>46</v>
      </c>
      <c r="I477">
        <v>20</v>
      </c>
      <c r="J477" t="str">
        <f>IF(Employee[[#This Row],[DistanceFromHome (KM)]] &lt;= 15, "Near", IF(Employee[[#This Row],[DistanceFromHome (KM)]] &lt;= 25, "Moderate", "Far"))</f>
        <v>Moderate</v>
      </c>
      <c r="K477" t="s">
        <v>34</v>
      </c>
      <c r="L477" t="s">
        <v>26</v>
      </c>
      <c r="M477">
        <v>1</v>
      </c>
      <c r="N477" t="s">
        <v>135</v>
      </c>
      <c r="O477" t="s">
        <v>82</v>
      </c>
      <c r="P477" t="s">
        <v>35</v>
      </c>
      <c r="Q4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77">
        <v>22986</v>
      </c>
      <c r="S477" t="s">
        <v>36</v>
      </c>
      <c r="T477" s="1">
        <v>42157</v>
      </c>
      <c r="U477" t="s">
        <v>30</v>
      </c>
      <c r="V477" s="1">
        <f>EDATE(Employee[[#This Row],[HireDate]], Employee[[#This Row],[YearsAtCompany]] * 12)</f>
        <v>44714</v>
      </c>
      <c r="W477">
        <v>7</v>
      </c>
      <c r="X477">
        <v>6</v>
      </c>
      <c r="Y477">
        <v>7</v>
      </c>
      <c r="Z477">
        <v>0</v>
      </c>
    </row>
    <row r="478" spans="1:26" x14ac:dyDescent="0.35">
      <c r="A478" t="s">
        <v>1016</v>
      </c>
      <c r="B478">
        <v>1</v>
      </c>
      <c r="C478" t="s">
        <v>1017</v>
      </c>
      <c r="D478" t="s">
        <v>33</v>
      </c>
      <c r="E478">
        <v>28</v>
      </c>
      <c r="F4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8" t="s">
        <v>23</v>
      </c>
      <c r="H478" t="s">
        <v>46</v>
      </c>
      <c r="I478">
        <v>39</v>
      </c>
      <c r="J478" t="str">
        <f>IF(Employee[[#This Row],[DistanceFromHome (KM)]] &lt;= 15, "Near", IF(Employee[[#This Row],[DistanceFromHome (KM)]] &lt;= 25, "Moderate", "Far"))</f>
        <v>Far</v>
      </c>
      <c r="K478" t="s">
        <v>55</v>
      </c>
      <c r="L478" t="s">
        <v>60</v>
      </c>
      <c r="M478">
        <v>5</v>
      </c>
      <c r="N478" t="s">
        <v>47</v>
      </c>
      <c r="O478" t="s">
        <v>82</v>
      </c>
      <c r="P478" t="s">
        <v>35</v>
      </c>
      <c r="Q4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78">
        <v>81906</v>
      </c>
      <c r="S478" t="s">
        <v>30</v>
      </c>
      <c r="T478" s="1">
        <v>42159</v>
      </c>
      <c r="U478" t="s">
        <v>30</v>
      </c>
      <c r="V478" s="1">
        <f>EDATE(Employee[[#This Row],[HireDate]], Employee[[#This Row],[YearsAtCompany]] * 12)</f>
        <v>44716</v>
      </c>
      <c r="W478">
        <v>7</v>
      </c>
      <c r="X478">
        <v>4</v>
      </c>
      <c r="Y478">
        <v>4</v>
      </c>
      <c r="Z478">
        <v>1</v>
      </c>
    </row>
    <row r="479" spans="1:26" x14ac:dyDescent="0.35">
      <c r="A479" t="s">
        <v>1018</v>
      </c>
      <c r="B479">
        <v>1</v>
      </c>
      <c r="C479" t="s">
        <v>1019</v>
      </c>
      <c r="D479" t="s">
        <v>22</v>
      </c>
      <c r="E479">
        <v>27</v>
      </c>
      <c r="F4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79" t="s">
        <v>23</v>
      </c>
      <c r="H479" t="s">
        <v>39</v>
      </c>
      <c r="I479">
        <v>40</v>
      </c>
      <c r="J479" t="str">
        <f>IF(Employee[[#This Row],[DistanceFromHome (KM)]] &lt;= 15, "Near", IF(Employee[[#This Row],[DistanceFromHome (KM)]] &lt;= 25, "Moderate", "Far"))</f>
        <v>Far</v>
      </c>
      <c r="K479" t="s">
        <v>34</v>
      </c>
      <c r="L479" t="s">
        <v>26</v>
      </c>
      <c r="M479">
        <v>3</v>
      </c>
      <c r="N479" t="s">
        <v>39</v>
      </c>
      <c r="O479" t="s">
        <v>52</v>
      </c>
      <c r="P479" t="s">
        <v>42</v>
      </c>
      <c r="Q4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79">
        <v>34320</v>
      </c>
      <c r="S479" t="s">
        <v>30</v>
      </c>
      <c r="T479" s="1">
        <v>42162</v>
      </c>
      <c r="U479" t="s">
        <v>30</v>
      </c>
      <c r="V479" s="1">
        <f>EDATE(Employee[[#This Row],[HireDate]], Employee[[#This Row],[YearsAtCompany]] * 12)</f>
        <v>44719</v>
      </c>
      <c r="W479">
        <v>7</v>
      </c>
      <c r="X479">
        <v>5</v>
      </c>
      <c r="Y479">
        <v>6</v>
      </c>
      <c r="Z479">
        <v>5</v>
      </c>
    </row>
    <row r="480" spans="1:26" x14ac:dyDescent="0.35">
      <c r="A480" t="s">
        <v>1020</v>
      </c>
      <c r="B480">
        <v>1</v>
      </c>
      <c r="C480" t="s">
        <v>1021</v>
      </c>
      <c r="D480" t="s">
        <v>33</v>
      </c>
      <c r="E480">
        <v>25</v>
      </c>
      <c r="F4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0" t="s">
        <v>23</v>
      </c>
      <c r="H480" t="s">
        <v>46</v>
      </c>
      <c r="I480">
        <v>10</v>
      </c>
      <c r="J480" t="str">
        <f>IF(Employee[[#This Row],[DistanceFromHome (KM)]] &lt;= 15, "Near", IF(Employee[[#This Row],[DistanceFromHome (KM)]] &lt;= 25, "Moderate", "Far"))</f>
        <v>Near</v>
      </c>
      <c r="K480" t="s">
        <v>34</v>
      </c>
      <c r="L480" t="s">
        <v>26</v>
      </c>
      <c r="M480">
        <v>3</v>
      </c>
      <c r="N480" t="s">
        <v>135</v>
      </c>
      <c r="O480" t="s">
        <v>76</v>
      </c>
      <c r="P480" t="s">
        <v>42</v>
      </c>
      <c r="Q4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80">
        <v>145905</v>
      </c>
      <c r="S480" t="s">
        <v>36</v>
      </c>
      <c r="T480" s="1">
        <v>42162</v>
      </c>
      <c r="U480" t="s">
        <v>30</v>
      </c>
      <c r="V480" s="1">
        <f>EDATE(Employee[[#This Row],[HireDate]], Employee[[#This Row],[YearsAtCompany]] * 12)</f>
        <v>44719</v>
      </c>
      <c r="W480">
        <v>7</v>
      </c>
      <c r="X480">
        <v>3</v>
      </c>
      <c r="Y480">
        <v>3</v>
      </c>
      <c r="Z480">
        <v>2</v>
      </c>
    </row>
    <row r="481" spans="1:26" x14ac:dyDescent="0.35">
      <c r="A481" t="s">
        <v>1022</v>
      </c>
      <c r="B481">
        <v>1</v>
      </c>
      <c r="C481" t="s">
        <v>1023</v>
      </c>
      <c r="D481" t="s">
        <v>22</v>
      </c>
      <c r="E481">
        <v>26</v>
      </c>
      <c r="F4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1" t="s">
        <v>59</v>
      </c>
      <c r="H481" t="s">
        <v>46</v>
      </c>
      <c r="I481">
        <v>20</v>
      </c>
      <c r="J481" t="str">
        <f>IF(Employee[[#This Row],[DistanceFromHome (KM)]] &lt;= 15, "Near", IF(Employee[[#This Row],[DistanceFromHome (KM)]] &lt;= 25, "Moderate", "Far"))</f>
        <v>Moderate</v>
      </c>
      <c r="K481" t="s">
        <v>55</v>
      </c>
      <c r="L481" t="s">
        <v>56</v>
      </c>
      <c r="M481">
        <v>3</v>
      </c>
      <c r="N481" t="s">
        <v>135</v>
      </c>
      <c r="O481" t="s">
        <v>82</v>
      </c>
      <c r="P481" t="s">
        <v>29</v>
      </c>
      <c r="Q4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81">
        <v>28751</v>
      </c>
      <c r="S481" t="s">
        <v>30</v>
      </c>
      <c r="T481" s="1">
        <v>42170</v>
      </c>
      <c r="U481" t="s">
        <v>30</v>
      </c>
      <c r="V481" s="1">
        <f>EDATE(Employee[[#This Row],[HireDate]], Employee[[#This Row],[YearsAtCompany]] * 12)</f>
        <v>44727</v>
      </c>
      <c r="W481">
        <v>7</v>
      </c>
      <c r="X481">
        <v>6</v>
      </c>
      <c r="Y481">
        <v>6</v>
      </c>
      <c r="Z481">
        <v>2</v>
      </c>
    </row>
    <row r="482" spans="1:26" x14ac:dyDescent="0.35">
      <c r="A482" t="s">
        <v>1024</v>
      </c>
      <c r="B482">
        <v>1</v>
      </c>
      <c r="C482" t="s">
        <v>1025</v>
      </c>
      <c r="D482" t="s">
        <v>22</v>
      </c>
      <c r="E482">
        <v>27</v>
      </c>
      <c r="F4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2" t="s">
        <v>23</v>
      </c>
      <c r="H482" t="s">
        <v>46</v>
      </c>
      <c r="I482">
        <v>13</v>
      </c>
      <c r="J482" t="str">
        <f>IF(Employee[[#This Row],[DistanceFromHome (KM)]] &lt;= 15, "Near", IF(Employee[[#This Row],[DistanceFromHome (KM)]] &lt;= 25, "Moderate", "Far"))</f>
        <v>Near</v>
      </c>
      <c r="K482" t="s">
        <v>55</v>
      </c>
      <c r="L482" t="s">
        <v>40</v>
      </c>
      <c r="M482">
        <v>4</v>
      </c>
      <c r="N482" t="s">
        <v>47</v>
      </c>
      <c r="O482" t="s">
        <v>76</v>
      </c>
      <c r="P482" t="s">
        <v>42</v>
      </c>
      <c r="Q4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82">
        <v>77039</v>
      </c>
      <c r="S482" t="s">
        <v>30</v>
      </c>
      <c r="T482" s="1">
        <v>42173</v>
      </c>
      <c r="U482" t="s">
        <v>30</v>
      </c>
      <c r="V482" s="1">
        <f>EDATE(Employee[[#This Row],[HireDate]], Employee[[#This Row],[YearsAtCompany]] * 12)</f>
        <v>44730</v>
      </c>
      <c r="W482">
        <v>7</v>
      </c>
      <c r="X482">
        <v>3</v>
      </c>
      <c r="Y482">
        <v>6</v>
      </c>
      <c r="Z482">
        <v>0</v>
      </c>
    </row>
    <row r="483" spans="1:26" x14ac:dyDescent="0.35">
      <c r="A483" t="s">
        <v>1026</v>
      </c>
      <c r="B483">
        <v>1</v>
      </c>
      <c r="C483" t="s">
        <v>1027</v>
      </c>
      <c r="D483" t="s">
        <v>22</v>
      </c>
      <c r="E483">
        <v>26</v>
      </c>
      <c r="F4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3" t="s">
        <v>23</v>
      </c>
      <c r="H483" t="s">
        <v>46</v>
      </c>
      <c r="I483">
        <v>22</v>
      </c>
      <c r="J483" t="str">
        <f>IF(Employee[[#This Row],[DistanceFromHome (KM)]] &lt;= 15, "Near", IF(Employee[[#This Row],[DistanceFromHome (KM)]] &lt;= 25, "Moderate", "Far"))</f>
        <v>Moderate</v>
      </c>
      <c r="K483" t="s">
        <v>34</v>
      </c>
      <c r="L483" t="s">
        <v>56</v>
      </c>
      <c r="M483">
        <v>3</v>
      </c>
      <c r="N483" t="s">
        <v>135</v>
      </c>
      <c r="O483" t="s">
        <v>48</v>
      </c>
      <c r="P483" t="s">
        <v>42</v>
      </c>
      <c r="Q4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83">
        <v>206137</v>
      </c>
      <c r="S483" t="s">
        <v>30</v>
      </c>
      <c r="T483" s="1">
        <v>42182</v>
      </c>
      <c r="U483" t="s">
        <v>30</v>
      </c>
      <c r="V483" s="1">
        <f>EDATE(Employee[[#This Row],[HireDate]], Employee[[#This Row],[YearsAtCompany]] * 12)</f>
        <v>44739</v>
      </c>
      <c r="W483">
        <v>7</v>
      </c>
      <c r="X483">
        <v>1</v>
      </c>
      <c r="Y483">
        <v>1</v>
      </c>
      <c r="Z483">
        <v>5</v>
      </c>
    </row>
    <row r="484" spans="1:26" x14ac:dyDescent="0.35">
      <c r="A484" t="s">
        <v>1028</v>
      </c>
      <c r="B484">
        <v>1</v>
      </c>
      <c r="C484" t="s">
        <v>1029</v>
      </c>
      <c r="D484" t="s">
        <v>33</v>
      </c>
      <c r="E484">
        <v>28</v>
      </c>
      <c r="F4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4" t="s">
        <v>59</v>
      </c>
      <c r="H484" t="s">
        <v>46</v>
      </c>
      <c r="I484">
        <v>4</v>
      </c>
      <c r="J484" t="str">
        <f>IF(Employee[[#This Row],[DistanceFromHome (KM)]] &lt;= 15, "Near", IF(Employee[[#This Row],[DistanceFromHome (KM)]] &lt;= 25, "Moderate", "Far"))</f>
        <v>Near</v>
      </c>
      <c r="K484" t="s">
        <v>34</v>
      </c>
      <c r="L484" t="s">
        <v>40</v>
      </c>
      <c r="M484">
        <v>3</v>
      </c>
      <c r="N484" t="s">
        <v>135</v>
      </c>
      <c r="O484" t="s">
        <v>82</v>
      </c>
      <c r="P484" t="s">
        <v>29</v>
      </c>
      <c r="Q4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84">
        <v>57837</v>
      </c>
      <c r="S484" t="s">
        <v>30</v>
      </c>
      <c r="T484" s="1">
        <v>42185</v>
      </c>
      <c r="U484" t="s">
        <v>30</v>
      </c>
      <c r="V484" s="1">
        <f>EDATE(Employee[[#This Row],[HireDate]], Employee[[#This Row],[YearsAtCompany]] * 12)</f>
        <v>44742</v>
      </c>
      <c r="W484">
        <v>7</v>
      </c>
      <c r="X484">
        <v>3</v>
      </c>
      <c r="Y484">
        <v>3</v>
      </c>
      <c r="Z484">
        <v>6</v>
      </c>
    </row>
    <row r="485" spans="1:26" x14ac:dyDescent="0.35">
      <c r="A485" t="s">
        <v>1030</v>
      </c>
      <c r="B485">
        <v>1</v>
      </c>
      <c r="C485" t="s">
        <v>1031</v>
      </c>
      <c r="D485" t="s">
        <v>33</v>
      </c>
      <c r="E485">
        <v>25</v>
      </c>
      <c r="F4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5" t="s">
        <v>23</v>
      </c>
      <c r="H485" t="s">
        <v>46</v>
      </c>
      <c r="I485">
        <v>5</v>
      </c>
      <c r="J485" t="str">
        <f>IF(Employee[[#This Row],[DistanceFromHome (KM)]] &lt;= 15, "Near", IF(Employee[[#This Row],[DistanceFromHome (KM)]] &lt;= 25, "Moderate", "Far"))</f>
        <v>Near</v>
      </c>
      <c r="K485" t="s">
        <v>34</v>
      </c>
      <c r="L485" t="s">
        <v>26</v>
      </c>
      <c r="M485">
        <v>3</v>
      </c>
      <c r="N485" t="s">
        <v>47</v>
      </c>
      <c r="O485" t="s">
        <v>82</v>
      </c>
      <c r="P485" t="s">
        <v>42</v>
      </c>
      <c r="Q4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85">
        <v>28646</v>
      </c>
      <c r="S485" t="s">
        <v>30</v>
      </c>
      <c r="T485" s="1">
        <v>42187</v>
      </c>
      <c r="U485" t="s">
        <v>30</v>
      </c>
      <c r="V485" s="1">
        <f>EDATE(Employee[[#This Row],[HireDate]], Employee[[#This Row],[YearsAtCompany]] * 12)</f>
        <v>44744</v>
      </c>
      <c r="W485">
        <v>7</v>
      </c>
      <c r="X485">
        <v>6</v>
      </c>
      <c r="Y485">
        <v>6</v>
      </c>
      <c r="Z485">
        <v>3</v>
      </c>
    </row>
    <row r="486" spans="1:26" x14ac:dyDescent="0.35">
      <c r="A486" t="s">
        <v>1032</v>
      </c>
      <c r="B486">
        <v>1</v>
      </c>
      <c r="C486" t="s">
        <v>1033</v>
      </c>
      <c r="D486" t="s">
        <v>33</v>
      </c>
      <c r="E486">
        <v>25</v>
      </c>
      <c r="F4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6" t="s">
        <v>23</v>
      </c>
      <c r="H486" t="s">
        <v>46</v>
      </c>
      <c r="I486">
        <v>6</v>
      </c>
      <c r="J486" t="str">
        <f>IF(Employee[[#This Row],[DistanceFromHome (KM)]] &lt;= 15, "Near", IF(Employee[[#This Row],[DistanceFromHome (KM)]] &lt;= 25, "Moderate", "Far"))</f>
        <v>Near</v>
      </c>
      <c r="K486" t="s">
        <v>55</v>
      </c>
      <c r="L486" t="s">
        <v>26</v>
      </c>
      <c r="M486">
        <v>3</v>
      </c>
      <c r="N486" t="s">
        <v>47</v>
      </c>
      <c r="O486" t="s">
        <v>48</v>
      </c>
      <c r="P486" t="s">
        <v>35</v>
      </c>
      <c r="Q4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86">
        <v>195911</v>
      </c>
      <c r="S486" t="s">
        <v>30</v>
      </c>
      <c r="T486" s="1">
        <v>42194</v>
      </c>
      <c r="U486" t="s">
        <v>30</v>
      </c>
      <c r="V486" s="1">
        <f>EDATE(Employee[[#This Row],[HireDate]], Employee[[#This Row],[YearsAtCompany]] * 12)</f>
        <v>44751</v>
      </c>
      <c r="W486">
        <v>7</v>
      </c>
      <c r="X486">
        <v>0</v>
      </c>
      <c r="Y486">
        <v>3</v>
      </c>
      <c r="Z486">
        <v>4</v>
      </c>
    </row>
    <row r="487" spans="1:26" x14ac:dyDescent="0.35">
      <c r="A487" t="s">
        <v>1034</v>
      </c>
      <c r="B487">
        <v>1</v>
      </c>
      <c r="C487" t="s">
        <v>1035</v>
      </c>
      <c r="D487" t="s">
        <v>33</v>
      </c>
      <c r="E487">
        <v>26</v>
      </c>
      <c r="F4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7" t="s">
        <v>23</v>
      </c>
      <c r="H487" t="s">
        <v>24</v>
      </c>
      <c r="I487">
        <v>14</v>
      </c>
      <c r="J487" t="str">
        <f>IF(Employee[[#This Row],[DistanceFromHome (KM)]] &lt;= 15, "Near", IF(Employee[[#This Row],[DistanceFromHome (KM)]] &lt;= 25, "Moderate", "Far"))</f>
        <v>Near</v>
      </c>
      <c r="K487" t="s">
        <v>25</v>
      </c>
      <c r="L487" t="s">
        <v>26</v>
      </c>
      <c r="M487">
        <v>4</v>
      </c>
      <c r="N487" t="s">
        <v>27</v>
      </c>
      <c r="O487" t="s">
        <v>28</v>
      </c>
      <c r="P487" t="s">
        <v>35</v>
      </c>
      <c r="Q4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87">
        <v>127450</v>
      </c>
      <c r="S487" t="s">
        <v>30</v>
      </c>
      <c r="T487" s="1">
        <v>42196</v>
      </c>
      <c r="U487" t="s">
        <v>30</v>
      </c>
      <c r="V487" s="1">
        <f>EDATE(Employee[[#This Row],[HireDate]], Employee[[#This Row],[YearsAtCompany]] * 12)</f>
        <v>44753</v>
      </c>
      <c r="W487">
        <v>7</v>
      </c>
      <c r="X487">
        <v>0</v>
      </c>
      <c r="Y487">
        <v>0</v>
      </c>
      <c r="Z487">
        <v>1</v>
      </c>
    </row>
    <row r="488" spans="1:26" x14ac:dyDescent="0.35">
      <c r="A488" t="s">
        <v>1036</v>
      </c>
      <c r="B488">
        <v>1</v>
      </c>
      <c r="C488" t="s">
        <v>1037</v>
      </c>
      <c r="D488" t="s">
        <v>45</v>
      </c>
      <c r="E488">
        <v>28</v>
      </c>
      <c r="F4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8" t="s">
        <v>23</v>
      </c>
      <c r="H488" t="s">
        <v>46</v>
      </c>
      <c r="I488">
        <v>1</v>
      </c>
      <c r="J488" t="str">
        <f>IF(Employee[[#This Row],[DistanceFromHome (KM)]] &lt;= 15, "Near", IF(Employee[[#This Row],[DistanceFromHome (KM)]] &lt;= 25, "Moderate", "Far"))</f>
        <v>Near</v>
      </c>
      <c r="K488" t="s">
        <v>34</v>
      </c>
      <c r="L488" t="s">
        <v>56</v>
      </c>
      <c r="M488">
        <v>2</v>
      </c>
      <c r="N488" t="s">
        <v>135</v>
      </c>
      <c r="O488" t="s">
        <v>48</v>
      </c>
      <c r="P488" t="s">
        <v>35</v>
      </c>
      <c r="Q4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488">
        <v>339731</v>
      </c>
      <c r="S488" t="s">
        <v>30</v>
      </c>
      <c r="T488" s="1">
        <v>42199</v>
      </c>
      <c r="U488" t="s">
        <v>30</v>
      </c>
      <c r="V488" s="1">
        <f>EDATE(Employee[[#This Row],[HireDate]], Employee[[#This Row],[YearsAtCompany]] * 12)</f>
        <v>44756</v>
      </c>
      <c r="W488">
        <v>7</v>
      </c>
      <c r="X488">
        <v>5</v>
      </c>
      <c r="Y488">
        <v>7</v>
      </c>
      <c r="Z488">
        <v>0</v>
      </c>
    </row>
    <row r="489" spans="1:26" x14ac:dyDescent="0.35">
      <c r="A489" t="s">
        <v>1038</v>
      </c>
      <c r="B489">
        <v>1</v>
      </c>
      <c r="C489" t="s">
        <v>1039</v>
      </c>
      <c r="D489" t="s">
        <v>33</v>
      </c>
      <c r="E489">
        <v>25</v>
      </c>
      <c r="F4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89" t="s">
        <v>23</v>
      </c>
      <c r="H489" t="s">
        <v>46</v>
      </c>
      <c r="I489">
        <v>13</v>
      </c>
      <c r="J489" t="str">
        <f>IF(Employee[[#This Row],[DistanceFromHome (KM)]] &lt;= 15, "Near", IF(Employee[[#This Row],[DistanceFromHome (KM)]] &lt;= 25, "Moderate", "Far"))</f>
        <v>Near</v>
      </c>
      <c r="K489" t="s">
        <v>55</v>
      </c>
      <c r="L489" t="s">
        <v>60</v>
      </c>
      <c r="M489">
        <v>5</v>
      </c>
      <c r="N489" t="s">
        <v>47</v>
      </c>
      <c r="O489" t="s">
        <v>48</v>
      </c>
      <c r="P489" t="s">
        <v>35</v>
      </c>
      <c r="Q4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89">
        <v>178337</v>
      </c>
      <c r="S489" t="s">
        <v>30</v>
      </c>
      <c r="T489" s="1">
        <v>42201</v>
      </c>
      <c r="U489" t="s">
        <v>30</v>
      </c>
      <c r="V489" s="1">
        <f>EDATE(Employee[[#This Row],[HireDate]], Employee[[#This Row],[YearsAtCompany]] * 12)</f>
        <v>44758</v>
      </c>
      <c r="W489">
        <v>7</v>
      </c>
      <c r="X489">
        <v>1</v>
      </c>
      <c r="Y489">
        <v>7</v>
      </c>
      <c r="Z489">
        <v>2</v>
      </c>
    </row>
    <row r="490" spans="1:26" x14ac:dyDescent="0.35">
      <c r="A490" t="s">
        <v>1040</v>
      </c>
      <c r="B490">
        <v>1</v>
      </c>
      <c r="C490" t="s">
        <v>1041</v>
      </c>
      <c r="D490" t="s">
        <v>33</v>
      </c>
      <c r="E490">
        <v>26</v>
      </c>
      <c r="F4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0" t="s">
        <v>23</v>
      </c>
      <c r="H490" t="s">
        <v>46</v>
      </c>
      <c r="I490">
        <v>41</v>
      </c>
      <c r="J490" t="str">
        <f>IF(Employee[[#This Row],[DistanceFromHome (KM)]] &lt;= 15, "Near", IF(Employee[[#This Row],[DistanceFromHome (KM)]] &lt;= 25, "Moderate", "Far"))</f>
        <v>Far</v>
      </c>
      <c r="K490" t="s">
        <v>55</v>
      </c>
      <c r="L490" t="s">
        <v>56</v>
      </c>
      <c r="M490">
        <v>3</v>
      </c>
      <c r="N490" t="s">
        <v>47</v>
      </c>
      <c r="O490" t="s">
        <v>85</v>
      </c>
      <c r="P490" t="s">
        <v>29</v>
      </c>
      <c r="Q4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90">
        <v>47676</v>
      </c>
      <c r="S490" t="s">
        <v>30</v>
      </c>
      <c r="T490" s="1">
        <v>42205</v>
      </c>
      <c r="U490" t="s">
        <v>30</v>
      </c>
      <c r="V490" s="1">
        <f>EDATE(Employee[[#This Row],[HireDate]], Employee[[#This Row],[YearsAtCompany]] * 12)</f>
        <v>44762</v>
      </c>
      <c r="W490">
        <v>7</v>
      </c>
      <c r="X490">
        <v>4</v>
      </c>
      <c r="Y490">
        <v>6</v>
      </c>
      <c r="Z490">
        <v>1</v>
      </c>
    </row>
    <row r="491" spans="1:26" x14ac:dyDescent="0.35">
      <c r="A491" t="s">
        <v>1042</v>
      </c>
      <c r="B491">
        <v>1</v>
      </c>
      <c r="C491" t="s">
        <v>1043</v>
      </c>
      <c r="D491" t="s">
        <v>33</v>
      </c>
      <c r="E491">
        <v>28</v>
      </c>
      <c r="F4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1" t="s">
        <v>23</v>
      </c>
      <c r="H491" t="s">
        <v>24</v>
      </c>
      <c r="I491">
        <v>3</v>
      </c>
      <c r="J491" t="str">
        <f>IF(Employee[[#This Row],[DistanceFromHome (KM)]] &lt;= 15, "Near", IF(Employee[[#This Row],[DistanceFromHome (KM)]] &lt;= 25, "Moderate", "Far"))</f>
        <v>Near</v>
      </c>
      <c r="K491" t="s">
        <v>34</v>
      </c>
      <c r="L491" t="s">
        <v>40</v>
      </c>
      <c r="M491">
        <v>2</v>
      </c>
      <c r="N491" t="s">
        <v>27</v>
      </c>
      <c r="O491" t="s">
        <v>28</v>
      </c>
      <c r="P491" t="s">
        <v>42</v>
      </c>
      <c r="Q4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91">
        <v>128719</v>
      </c>
      <c r="S491" t="s">
        <v>30</v>
      </c>
      <c r="T491" s="1">
        <v>42206</v>
      </c>
      <c r="U491" t="s">
        <v>30</v>
      </c>
      <c r="V491" s="1">
        <f>EDATE(Employee[[#This Row],[HireDate]], Employee[[#This Row],[YearsAtCompany]] * 12)</f>
        <v>44763</v>
      </c>
      <c r="W491">
        <v>7</v>
      </c>
      <c r="X491">
        <v>1</v>
      </c>
      <c r="Y491">
        <v>3</v>
      </c>
      <c r="Z491">
        <v>6</v>
      </c>
    </row>
    <row r="492" spans="1:26" x14ac:dyDescent="0.35">
      <c r="A492" t="s">
        <v>1044</v>
      </c>
      <c r="B492">
        <v>1</v>
      </c>
      <c r="C492" t="s">
        <v>1045</v>
      </c>
      <c r="D492" t="s">
        <v>33</v>
      </c>
      <c r="E492">
        <v>28</v>
      </c>
      <c r="F4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2" t="s">
        <v>23</v>
      </c>
      <c r="H492" t="s">
        <v>24</v>
      </c>
      <c r="I492">
        <v>24</v>
      </c>
      <c r="J492" t="str">
        <f>IF(Employee[[#This Row],[DistanceFromHome (KM)]] &lt;= 15, "Near", IF(Employee[[#This Row],[DistanceFromHome (KM)]] &lt;= 25, "Moderate", "Far"))</f>
        <v>Moderate</v>
      </c>
      <c r="K492" t="s">
        <v>55</v>
      </c>
      <c r="L492" t="s">
        <v>56</v>
      </c>
      <c r="M492">
        <v>2</v>
      </c>
      <c r="N492" t="s">
        <v>27</v>
      </c>
      <c r="O492" t="s">
        <v>28</v>
      </c>
      <c r="P492" t="s">
        <v>42</v>
      </c>
      <c r="Q4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92">
        <v>78735</v>
      </c>
      <c r="S492" t="s">
        <v>30</v>
      </c>
      <c r="T492" s="1">
        <v>42208</v>
      </c>
      <c r="U492" t="s">
        <v>30</v>
      </c>
      <c r="V492" s="1">
        <f>EDATE(Employee[[#This Row],[HireDate]], Employee[[#This Row],[YearsAtCompany]] * 12)</f>
        <v>44765</v>
      </c>
      <c r="W492">
        <v>7</v>
      </c>
      <c r="X492">
        <v>0</v>
      </c>
      <c r="Y492">
        <v>2</v>
      </c>
      <c r="Z492">
        <v>4</v>
      </c>
    </row>
    <row r="493" spans="1:26" x14ac:dyDescent="0.35">
      <c r="A493" t="s">
        <v>1046</v>
      </c>
      <c r="B493">
        <v>0</v>
      </c>
      <c r="C493" t="s">
        <v>1047</v>
      </c>
      <c r="D493" t="s">
        <v>33</v>
      </c>
      <c r="E493">
        <v>26</v>
      </c>
      <c r="F49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3" t="s">
        <v>23</v>
      </c>
      <c r="H493" t="s">
        <v>46</v>
      </c>
      <c r="I493">
        <v>32</v>
      </c>
      <c r="J493" t="str">
        <f>IF(Employee[[#This Row],[DistanceFromHome (KM)]] &lt;= 15, "Near", IF(Employee[[#This Row],[DistanceFromHome (KM)]] &lt;= 25, "Moderate", "Far"))</f>
        <v>Far</v>
      </c>
      <c r="K493" t="s">
        <v>55</v>
      </c>
      <c r="L493" t="s">
        <v>26</v>
      </c>
      <c r="M493">
        <v>3</v>
      </c>
      <c r="N493" t="s">
        <v>61</v>
      </c>
      <c r="O493" t="s">
        <v>82</v>
      </c>
      <c r="P493" t="s">
        <v>35</v>
      </c>
      <c r="Q4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93">
        <v>40100</v>
      </c>
      <c r="S493" t="s">
        <v>36</v>
      </c>
      <c r="T493" s="1">
        <v>42215</v>
      </c>
      <c r="U493" t="s">
        <v>36</v>
      </c>
      <c r="V493" s="1">
        <f>EDATE(Employee[[#This Row],[HireDate]], Employee[[#This Row],[YearsAtCompany]] * 12)</f>
        <v>42215</v>
      </c>
      <c r="W493">
        <v>0</v>
      </c>
      <c r="X493">
        <v>0</v>
      </c>
      <c r="Y493">
        <v>0</v>
      </c>
      <c r="Z493">
        <v>0</v>
      </c>
    </row>
    <row r="494" spans="1:26" x14ac:dyDescent="0.35">
      <c r="A494" t="s">
        <v>1048</v>
      </c>
      <c r="B494">
        <v>1</v>
      </c>
      <c r="C494" t="s">
        <v>1049</v>
      </c>
      <c r="D494" t="s">
        <v>22</v>
      </c>
      <c r="E494">
        <v>27</v>
      </c>
      <c r="F4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4" t="s">
        <v>59</v>
      </c>
      <c r="H494" t="s">
        <v>46</v>
      </c>
      <c r="I494">
        <v>12</v>
      </c>
      <c r="J494" t="str">
        <f>IF(Employee[[#This Row],[DistanceFromHome (KM)]] &lt;= 15, "Near", IF(Employee[[#This Row],[DistanceFromHome (KM)]] &lt;= 25, "Moderate", "Far"))</f>
        <v>Near</v>
      </c>
      <c r="K494" t="s">
        <v>34</v>
      </c>
      <c r="L494" t="s">
        <v>26</v>
      </c>
      <c r="M494">
        <v>1</v>
      </c>
      <c r="N494" t="s">
        <v>47</v>
      </c>
      <c r="O494" t="s">
        <v>76</v>
      </c>
      <c r="P494" t="s">
        <v>35</v>
      </c>
      <c r="Q4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494">
        <v>105398</v>
      </c>
      <c r="S494" t="s">
        <v>30</v>
      </c>
      <c r="T494" s="1">
        <v>42216</v>
      </c>
      <c r="U494" t="s">
        <v>30</v>
      </c>
      <c r="V494" s="1">
        <f>EDATE(Employee[[#This Row],[HireDate]], Employee[[#This Row],[YearsAtCompany]] * 12)</f>
        <v>44773</v>
      </c>
      <c r="W494">
        <v>7</v>
      </c>
      <c r="X494">
        <v>1</v>
      </c>
      <c r="Y494">
        <v>7</v>
      </c>
      <c r="Z494">
        <v>4</v>
      </c>
    </row>
    <row r="495" spans="1:26" x14ac:dyDescent="0.35">
      <c r="A495" t="s">
        <v>1050</v>
      </c>
      <c r="B495">
        <v>1</v>
      </c>
      <c r="C495" t="s">
        <v>1051</v>
      </c>
      <c r="D495" t="s">
        <v>22</v>
      </c>
      <c r="E495">
        <v>27</v>
      </c>
      <c r="F4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5" t="s">
        <v>70</v>
      </c>
      <c r="H495" t="s">
        <v>46</v>
      </c>
      <c r="I495">
        <v>40</v>
      </c>
      <c r="J495" t="str">
        <f>IF(Employee[[#This Row],[DistanceFromHome (KM)]] &lt;= 15, "Near", IF(Employee[[#This Row],[DistanceFromHome (KM)]] &lt;= 25, "Moderate", "Far"))</f>
        <v>Far</v>
      </c>
      <c r="K495" t="s">
        <v>34</v>
      </c>
      <c r="L495" t="s">
        <v>60</v>
      </c>
      <c r="M495">
        <v>3</v>
      </c>
      <c r="N495" t="s">
        <v>61</v>
      </c>
      <c r="O495" t="s">
        <v>71</v>
      </c>
      <c r="P495" t="s">
        <v>42</v>
      </c>
      <c r="Q4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95">
        <v>31672</v>
      </c>
      <c r="S495" t="s">
        <v>30</v>
      </c>
      <c r="T495" s="1">
        <v>42218</v>
      </c>
      <c r="U495" t="s">
        <v>30</v>
      </c>
      <c r="V495" s="1">
        <f>EDATE(Employee[[#This Row],[HireDate]], Employee[[#This Row],[YearsAtCompany]] * 12)</f>
        <v>44775</v>
      </c>
      <c r="W495">
        <v>7</v>
      </c>
      <c r="X495">
        <v>1</v>
      </c>
      <c r="Y495">
        <v>3</v>
      </c>
      <c r="Z495">
        <v>6</v>
      </c>
    </row>
    <row r="496" spans="1:26" x14ac:dyDescent="0.35">
      <c r="A496" t="s">
        <v>1052</v>
      </c>
      <c r="B496">
        <v>1</v>
      </c>
      <c r="C496" t="s">
        <v>1053</v>
      </c>
      <c r="D496" t="s">
        <v>22</v>
      </c>
      <c r="E496">
        <v>27</v>
      </c>
      <c r="F4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6" t="s">
        <v>23</v>
      </c>
      <c r="H496" t="s">
        <v>46</v>
      </c>
      <c r="I496">
        <v>5</v>
      </c>
      <c r="J496" t="str">
        <f>IF(Employee[[#This Row],[DistanceFromHome (KM)]] &lt;= 15, "Near", IF(Employee[[#This Row],[DistanceFromHome (KM)]] &lt;= 25, "Moderate", "Far"))</f>
        <v>Near</v>
      </c>
      <c r="K496" t="s">
        <v>55</v>
      </c>
      <c r="L496" t="s">
        <v>60</v>
      </c>
      <c r="M496">
        <v>3</v>
      </c>
      <c r="N496" t="s">
        <v>47</v>
      </c>
      <c r="O496" t="s">
        <v>48</v>
      </c>
      <c r="P496" t="s">
        <v>42</v>
      </c>
      <c r="Q4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96">
        <v>238435</v>
      </c>
      <c r="S496" t="s">
        <v>30</v>
      </c>
      <c r="T496" s="1">
        <v>42223</v>
      </c>
      <c r="U496" t="s">
        <v>30</v>
      </c>
      <c r="V496" s="1">
        <f>EDATE(Employee[[#This Row],[HireDate]], Employee[[#This Row],[YearsAtCompany]] * 12)</f>
        <v>44780</v>
      </c>
      <c r="W496">
        <v>7</v>
      </c>
      <c r="X496">
        <v>2</v>
      </c>
      <c r="Y496">
        <v>4</v>
      </c>
      <c r="Z496">
        <v>1</v>
      </c>
    </row>
    <row r="497" spans="1:26" x14ac:dyDescent="0.35">
      <c r="A497" t="s">
        <v>1054</v>
      </c>
      <c r="B497">
        <v>1</v>
      </c>
      <c r="C497" t="s">
        <v>1055</v>
      </c>
      <c r="D497" t="s">
        <v>45</v>
      </c>
      <c r="E497">
        <v>26</v>
      </c>
      <c r="F4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7" t="s">
        <v>23</v>
      </c>
      <c r="H497" t="s">
        <v>46</v>
      </c>
      <c r="I497">
        <v>28</v>
      </c>
      <c r="J497" t="str">
        <f>IF(Employee[[#This Row],[DistanceFromHome (KM)]] &lt;= 15, "Near", IF(Employee[[#This Row],[DistanceFromHome (KM)]] &lt;= 25, "Moderate", "Far"))</f>
        <v>Far</v>
      </c>
      <c r="K497" t="s">
        <v>34</v>
      </c>
      <c r="L497" t="s">
        <v>26</v>
      </c>
      <c r="M497">
        <v>4</v>
      </c>
      <c r="N497" t="s">
        <v>47</v>
      </c>
      <c r="O497" t="s">
        <v>71</v>
      </c>
      <c r="P497" t="s">
        <v>35</v>
      </c>
      <c r="Q4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97">
        <v>29791</v>
      </c>
      <c r="S497" t="s">
        <v>30</v>
      </c>
      <c r="T497" s="1">
        <v>42223</v>
      </c>
      <c r="U497" t="s">
        <v>30</v>
      </c>
      <c r="V497" s="1">
        <f>EDATE(Employee[[#This Row],[HireDate]], Employee[[#This Row],[YearsAtCompany]] * 12)</f>
        <v>44780</v>
      </c>
      <c r="W497">
        <v>7</v>
      </c>
      <c r="X497">
        <v>7</v>
      </c>
      <c r="Y497">
        <v>7</v>
      </c>
      <c r="Z497">
        <v>1</v>
      </c>
    </row>
    <row r="498" spans="1:26" x14ac:dyDescent="0.35">
      <c r="A498" t="s">
        <v>1056</v>
      </c>
      <c r="B498">
        <v>1</v>
      </c>
      <c r="C498" t="s">
        <v>1057</v>
      </c>
      <c r="D498" t="s">
        <v>22</v>
      </c>
      <c r="E498">
        <v>26</v>
      </c>
      <c r="F4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8" t="s">
        <v>59</v>
      </c>
      <c r="H498" t="s">
        <v>46</v>
      </c>
      <c r="I498">
        <v>18</v>
      </c>
      <c r="J498" t="str">
        <f>IF(Employee[[#This Row],[DistanceFromHome (KM)]] &lt;= 15, "Near", IF(Employee[[#This Row],[DistanceFromHome (KM)]] &lt;= 25, "Moderate", "Far"))</f>
        <v>Moderate</v>
      </c>
      <c r="K498" t="s">
        <v>34</v>
      </c>
      <c r="L498" t="s">
        <v>56</v>
      </c>
      <c r="M498">
        <v>4</v>
      </c>
      <c r="N498" t="s">
        <v>61</v>
      </c>
      <c r="O498" t="s">
        <v>48</v>
      </c>
      <c r="P498" t="s">
        <v>29</v>
      </c>
      <c r="Q4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498">
        <v>153420</v>
      </c>
      <c r="S498" t="s">
        <v>36</v>
      </c>
      <c r="T498" s="1">
        <v>42226</v>
      </c>
      <c r="U498" t="s">
        <v>30</v>
      </c>
      <c r="V498" s="1">
        <f>EDATE(Employee[[#This Row],[HireDate]], Employee[[#This Row],[YearsAtCompany]] * 12)</f>
        <v>44783</v>
      </c>
      <c r="W498">
        <v>7</v>
      </c>
      <c r="X498">
        <v>5</v>
      </c>
      <c r="Y498">
        <v>5</v>
      </c>
      <c r="Z498">
        <v>7</v>
      </c>
    </row>
    <row r="499" spans="1:26" x14ac:dyDescent="0.35">
      <c r="A499" t="s">
        <v>1058</v>
      </c>
      <c r="B499">
        <v>1</v>
      </c>
      <c r="C499" t="s">
        <v>1059</v>
      </c>
      <c r="D499" t="s">
        <v>33</v>
      </c>
      <c r="E499">
        <v>25</v>
      </c>
      <c r="F4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499" t="s">
        <v>23</v>
      </c>
      <c r="H499" t="s">
        <v>46</v>
      </c>
      <c r="I499">
        <v>8</v>
      </c>
      <c r="J499" t="str">
        <f>IF(Employee[[#This Row],[DistanceFromHome (KM)]] &lt;= 15, "Near", IF(Employee[[#This Row],[DistanceFromHome (KM)]] &lt;= 25, "Moderate", "Far"))</f>
        <v>Near</v>
      </c>
      <c r="K499" t="s">
        <v>34</v>
      </c>
      <c r="L499" t="s">
        <v>56</v>
      </c>
      <c r="M499">
        <v>1</v>
      </c>
      <c r="N499" t="s">
        <v>61</v>
      </c>
      <c r="O499" t="s">
        <v>82</v>
      </c>
      <c r="P499" t="s">
        <v>35</v>
      </c>
      <c r="Q4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499">
        <v>30931</v>
      </c>
      <c r="S499" t="s">
        <v>36</v>
      </c>
      <c r="T499" s="1">
        <v>42229</v>
      </c>
      <c r="U499" t="s">
        <v>36</v>
      </c>
      <c r="V499" s="1">
        <f>EDATE(Employee[[#This Row],[HireDate]], Employee[[#This Row],[YearsAtCompany]] * 12)</f>
        <v>42595</v>
      </c>
      <c r="W499">
        <v>1</v>
      </c>
      <c r="X499">
        <v>0</v>
      </c>
      <c r="Y499">
        <v>0</v>
      </c>
      <c r="Z499">
        <v>1</v>
      </c>
    </row>
    <row r="500" spans="1:26" x14ac:dyDescent="0.35">
      <c r="A500" t="s">
        <v>1060</v>
      </c>
      <c r="B500">
        <v>1</v>
      </c>
      <c r="C500" t="s">
        <v>1061</v>
      </c>
      <c r="D500" t="s">
        <v>33</v>
      </c>
      <c r="E500">
        <v>27</v>
      </c>
      <c r="F50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0" t="s">
        <v>23</v>
      </c>
      <c r="H500" t="s">
        <v>46</v>
      </c>
      <c r="I500">
        <v>34</v>
      </c>
      <c r="J500" t="str">
        <f>IF(Employee[[#This Row],[DistanceFromHome (KM)]] &lt;= 15, "Near", IF(Employee[[#This Row],[DistanceFromHome (KM)]] &lt;= 25, "Moderate", "Far"))</f>
        <v>Far</v>
      </c>
      <c r="K500" t="s">
        <v>34</v>
      </c>
      <c r="L500" t="s">
        <v>26</v>
      </c>
      <c r="M500">
        <v>4</v>
      </c>
      <c r="N500" t="s">
        <v>47</v>
      </c>
      <c r="O500" t="s">
        <v>82</v>
      </c>
      <c r="P500" t="s">
        <v>42</v>
      </c>
      <c r="Q5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00">
        <v>50949</v>
      </c>
      <c r="S500" t="s">
        <v>30</v>
      </c>
      <c r="T500" s="1">
        <v>42229</v>
      </c>
      <c r="U500" t="s">
        <v>30</v>
      </c>
      <c r="V500" s="1">
        <f>EDATE(Employee[[#This Row],[HireDate]], Employee[[#This Row],[YearsAtCompany]] * 12)</f>
        <v>44786</v>
      </c>
      <c r="W500">
        <v>7</v>
      </c>
      <c r="X500">
        <v>6</v>
      </c>
      <c r="Y500">
        <v>7</v>
      </c>
      <c r="Z500">
        <v>3</v>
      </c>
    </row>
    <row r="501" spans="1:26" x14ac:dyDescent="0.35">
      <c r="A501" t="s">
        <v>1062</v>
      </c>
      <c r="B501">
        <v>1</v>
      </c>
      <c r="C501" t="s">
        <v>1063</v>
      </c>
      <c r="D501" t="s">
        <v>45</v>
      </c>
      <c r="E501">
        <v>27</v>
      </c>
      <c r="F5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1" t="s">
        <v>23</v>
      </c>
      <c r="H501" t="s">
        <v>46</v>
      </c>
      <c r="I501">
        <v>4</v>
      </c>
      <c r="J501" t="str">
        <f>IF(Employee[[#This Row],[DistanceFromHome (KM)]] &lt;= 15, "Near", IF(Employee[[#This Row],[DistanceFromHome (KM)]] &lt;= 25, "Moderate", "Far"))</f>
        <v>Near</v>
      </c>
      <c r="K501" t="s">
        <v>55</v>
      </c>
      <c r="L501" t="s">
        <v>40</v>
      </c>
      <c r="M501">
        <v>3</v>
      </c>
      <c r="N501" t="s">
        <v>47</v>
      </c>
      <c r="O501" t="s">
        <v>76</v>
      </c>
      <c r="P501" t="s">
        <v>42</v>
      </c>
      <c r="Q5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01">
        <v>60967</v>
      </c>
      <c r="S501" t="s">
        <v>30</v>
      </c>
      <c r="T501" s="1">
        <v>42230</v>
      </c>
      <c r="U501" t="s">
        <v>30</v>
      </c>
      <c r="V501" s="1">
        <f>EDATE(Employee[[#This Row],[HireDate]], Employee[[#This Row],[YearsAtCompany]] * 12)</f>
        <v>44787</v>
      </c>
      <c r="W501">
        <v>7</v>
      </c>
      <c r="X501">
        <v>7</v>
      </c>
      <c r="Y501">
        <v>7</v>
      </c>
      <c r="Z501">
        <v>0</v>
      </c>
    </row>
    <row r="502" spans="1:26" x14ac:dyDescent="0.35">
      <c r="A502" t="s">
        <v>1064</v>
      </c>
      <c r="B502">
        <v>1</v>
      </c>
      <c r="C502" t="s">
        <v>1065</v>
      </c>
      <c r="D502" t="s">
        <v>33</v>
      </c>
      <c r="E502">
        <v>28</v>
      </c>
      <c r="F5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2" t="s">
        <v>23</v>
      </c>
      <c r="H502" t="s">
        <v>24</v>
      </c>
      <c r="I502">
        <v>45</v>
      </c>
      <c r="J502" t="str">
        <f>IF(Employee[[#This Row],[DistanceFromHome (KM)]] &lt;= 15, "Near", IF(Employee[[#This Row],[DistanceFromHome (KM)]] &lt;= 25, "Moderate", "Far"))</f>
        <v>Far</v>
      </c>
      <c r="K502" t="s">
        <v>34</v>
      </c>
      <c r="L502" t="s">
        <v>40</v>
      </c>
      <c r="M502">
        <v>2</v>
      </c>
      <c r="N502" t="s">
        <v>27</v>
      </c>
      <c r="O502" t="s">
        <v>28</v>
      </c>
      <c r="P502" t="s">
        <v>42</v>
      </c>
      <c r="Q5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02">
        <v>110057</v>
      </c>
      <c r="S502" t="s">
        <v>30</v>
      </c>
      <c r="T502" s="1">
        <v>42230</v>
      </c>
      <c r="U502" t="s">
        <v>30</v>
      </c>
      <c r="V502" s="1">
        <f>EDATE(Employee[[#This Row],[HireDate]], Employee[[#This Row],[YearsAtCompany]] * 12)</f>
        <v>44787</v>
      </c>
      <c r="W502">
        <v>7</v>
      </c>
      <c r="X502">
        <v>5</v>
      </c>
      <c r="Y502">
        <v>5</v>
      </c>
      <c r="Z502">
        <v>4</v>
      </c>
    </row>
    <row r="503" spans="1:26" x14ac:dyDescent="0.35">
      <c r="A503" t="s">
        <v>1066</v>
      </c>
      <c r="B503">
        <v>1</v>
      </c>
      <c r="C503" t="s">
        <v>1067</v>
      </c>
      <c r="D503" t="s">
        <v>22</v>
      </c>
      <c r="E503">
        <v>27</v>
      </c>
      <c r="F5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3" t="s">
        <v>23</v>
      </c>
      <c r="H503" t="s">
        <v>46</v>
      </c>
      <c r="I503">
        <v>3</v>
      </c>
      <c r="J503" t="str">
        <f>IF(Employee[[#This Row],[DistanceFromHome (KM)]] &lt;= 15, "Near", IF(Employee[[#This Row],[DistanceFromHome (KM)]] &lt;= 25, "Moderate", "Far"))</f>
        <v>Near</v>
      </c>
      <c r="K503" t="s">
        <v>34</v>
      </c>
      <c r="L503" t="s">
        <v>40</v>
      </c>
      <c r="M503">
        <v>2</v>
      </c>
      <c r="N503" t="s">
        <v>47</v>
      </c>
      <c r="O503" t="s">
        <v>48</v>
      </c>
      <c r="P503" t="s">
        <v>42</v>
      </c>
      <c r="Q5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03">
        <v>137012</v>
      </c>
      <c r="S503" t="s">
        <v>30</v>
      </c>
      <c r="T503" s="1">
        <v>42232</v>
      </c>
      <c r="U503" t="s">
        <v>30</v>
      </c>
      <c r="V503" s="1">
        <f>EDATE(Employee[[#This Row],[HireDate]], Employee[[#This Row],[YearsAtCompany]] * 12)</f>
        <v>44789</v>
      </c>
      <c r="W503">
        <v>7</v>
      </c>
      <c r="X503">
        <v>6</v>
      </c>
      <c r="Y503">
        <v>7</v>
      </c>
      <c r="Z503">
        <v>7</v>
      </c>
    </row>
    <row r="504" spans="1:26" x14ac:dyDescent="0.35">
      <c r="A504" t="s">
        <v>1068</v>
      </c>
      <c r="B504">
        <v>1</v>
      </c>
      <c r="C504" t="s">
        <v>1069</v>
      </c>
      <c r="D504" t="s">
        <v>45</v>
      </c>
      <c r="E504">
        <v>27</v>
      </c>
      <c r="F5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4" t="s">
        <v>23</v>
      </c>
      <c r="H504" t="s">
        <v>24</v>
      </c>
      <c r="I504">
        <v>31</v>
      </c>
      <c r="J504" t="str">
        <f>IF(Employee[[#This Row],[DistanceFromHome (KM)]] &lt;= 15, "Near", IF(Employee[[#This Row],[DistanceFromHome (KM)]] &lt;= 25, "Moderate", "Far"))</f>
        <v>Far</v>
      </c>
      <c r="K504" t="s">
        <v>34</v>
      </c>
      <c r="L504" t="s">
        <v>56</v>
      </c>
      <c r="M504">
        <v>5</v>
      </c>
      <c r="N504" t="s">
        <v>27</v>
      </c>
      <c r="O504" t="s">
        <v>79</v>
      </c>
      <c r="P504" t="s">
        <v>35</v>
      </c>
      <c r="Q5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04">
        <v>205622</v>
      </c>
      <c r="S504" t="s">
        <v>30</v>
      </c>
      <c r="T504" s="1">
        <v>42235</v>
      </c>
      <c r="U504" t="s">
        <v>30</v>
      </c>
      <c r="V504" s="1">
        <f>EDATE(Employee[[#This Row],[HireDate]], Employee[[#This Row],[YearsAtCompany]] * 12)</f>
        <v>44792</v>
      </c>
      <c r="W504">
        <v>7</v>
      </c>
      <c r="X504">
        <v>5</v>
      </c>
      <c r="Y504">
        <v>5</v>
      </c>
      <c r="Z504">
        <v>3</v>
      </c>
    </row>
    <row r="505" spans="1:26" x14ac:dyDescent="0.35">
      <c r="A505" t="s">
        <v>1070</v>
      </c>
      <c r="B505">
        <v>1</v>
      </c>
      <c r="C505" t="s">
        <v>1071</v>
      </c>
      <c r="D505" t="s">
        <v>33</v>
      </c>
      <c r="E505">
        <v>26</v>
      </c>
      <c r="F5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5" t="s">
        <v>23</v>
      </c>
      <c r="H505" t="s">
        <v>46</v>
      </c>
      <c r="I505">
        <v>39</v>
      </c>
      <c r="J505" t="str">
        <f>IF(Employee[[#This Row],[DistanceFromHome (KM)]] &lt;= 15, "Near", IF(Employee[[#This Row],[DistanceFromHome (KM)]] &lt;= 25, "Moderate", "Far"))</f>
        <v>Far</v>
      </c>
      <c r="K505" t="s">
        <v>34</v>
      </c>
      <c r="L505" t="s">
        <v>26</v>
      </c>
      <c r="M505">
        <v>3</v>
      </c>
      <c r="N505" t="s">
        <v>61</v>
      </c>
      <c r="O505" t="s">
        <v>82</v>
      </c>
      <c r="P505" t="s">
        <v>42</v>
      </c>
      <c r="Q5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05">
        <v>60494</v>
      </c>
      <c r="S505" t="s">
        <v>36</v>
      </c>
      <c r="T505" s="1">
        <v>42238</v>
      </c>
      <c r="U505" t="s">
        <v>30</v>
      </c>
      <c r="V505" s="1">
        <f>EDATE(Employee[[#This Row],[HireDate]], Employee[[#This Row],[YearsAtCompany]] * 12)</f>
        <v>44795</v>
      </c>
      <c r="W505">
        <v>7</v>
      </c>
      <c r="X505">
        <v>7</v>
      </c>
      <c r="Y505">
        <v>7</v>
      </c>
      <c r="Z505">
        <v>7</v>
      </c>
    </row>
    <row r="506" spans="1:26" x14ac:dyDescent="0.35">
      <c r="A506" t="s">
        <v>1072</v>
      </c>
      <c r="B506">
        <v>1</v>
      </c>
      <c r="C506" t="s">
        <v>1073</v>
      </c>
      <c r="D506" t="s">
        <v>33</v>
      </c>
      <c r="E506">
        <v>28</v>
      </c>
      <c r="F50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6" t="s">
        <v>23</v>
      </c>
      <c r="H506" t="s">
        <v>46</v>
      </c>
      <c r="I506">
        <v>43</v>
      </c>
      <c r="J506" t="str">
        <f>IF(Employee[[#This Row],[DistanceFromHome (KM)]] &lt;= 15, "Near", IF(Employee[[#This Row],[DistanceFromHome (KM)]] &lt;= 25, "Moderate", "Far"))</f>
        <v>Far</v>
      </c>
      <c r="K506" t="s">
        <v>25</v>
      </c>
      <c r="L506" t="s">
        <v>26</v>
      </c>
      <c r="M506">
        <v>4</v>
      </c>
      <c r="N506" t="s">
        <v>61</v>
      </c>
      <c r="O506" t="s">
        <v>48</v>
      </c>
      <c r="P506" t="s">
        <v>42</v>
      </c>
      <c r="Q5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06">
        <v>249071</v>
      </c>
      <c r="S506" t="s">
        <v>30</v>
      </c>
      <c r="T506" s="1">
        <v>42240</v>
      </c>
      <c r="U506" t="s">
        <v>30</v>
      </c>
      <c r="V506" s="1">
        <f>EDATE(Employee[[#This Row],[HireDate]], Employee[[#This Row],[YearsAtCompany]] * 12)</f>
        <v>44797</v>
      </c>
      <c r="W506">
        <v>7</v>
      </c>
      <c r="X506">
        <v>5</v>
      </c>
      <c r="Y506">
        <v>5</v>
      </c>
      <c r="Z506">
        <v>6</v>
      </c>
    </row>
    <row r="507" spans="1:26" x14ac:dyDescent="0.35">
      <c r="A507" t="s">
        <v>1074</v>
      </c>
      <c r="B507">
        <v>1</v>
      </c>
      <c r="C507" t="s">
        <v>1075</v>
      </c>
      <c r="D507" t="s">
        <v>33</v>
      </c>
      <c r="E507">
        <v>27</v>
      </c>
      <c r="F5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7" t="s">
        <v>59</v>
      </c>
      <c r="H507" t="s">
        <v>46</v>
      </c>
      <c r="I507">
        <v>21</v>
      </c>
      <c r="J507" t="str">
        <f>IF(Employee[[#This Row],[DistanceFromHome (KM)]] &lt;= 15, "Near", IF(Employee[[#This Row],[DistanceFromHome (KM)]] &lt;= 25, "Moderate", "Far"))</f>
        <v>Moderate</v>
      </c>
      <c r="K507" t="s">
        <v>34</v>
      </c>
      <c r="L507" t="s">
        <v>26</v>
      </c>
      <c r="M507">
        <v>4</v>
      </c>
      <c r="N507" t="s">
        <v>61</v>
      </c>
      <c r="O507" t="s">
        <v>85</v>
      </c>
      <c r="P507" t="s">
        <v>29</v>
      </c>
      <c r="Q5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07">
        <v>73326</v>
      </c>
      <c r="S507" t="s">
        <v>30</v>
      </c>
      <c r="T507" s="1">
        <v>42249</v>
      </c>
      <c r="U507" t="s">
        <v>30</v>
      </c>
      <c r="V507" s="1">
        <f>EDATE(Employee[[#This Row],[HireDate]], Employee[[#This Row],[YearsAtCompany]] * 12)</f>
        <v>44806</v>
      </c>
      <c r="W507">
        <v>7</v>
      </c>
      <c r="X507">
        <v>0</v>
      </c>
      <c r="Y507">
        <v>5</v>
      </c>
      <c r="Z507">
        <v>0</v>
      </c>
    </row>
    <row r="508" spans="1:26" x14ac:dyDescent="0.35">
      <c r="A508" t="s">
        <v>1076</v>
      </c>
      <c r="B508">
        <v>1</v>
      </c>
      <c r="C508" t="s">
        <v>1077</v>
      </c>
      <c r="D508" t="s">
        <v>22</v>
      </c>
      <c r="E508">
        <v>26</v>
      </c>
      <c r="F5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8" t="s">
        <v>23</v>
      </c>
      <c r="H508" t="s">
        <v>46</v>
      </c>
      <c r="I508">
        <v>16</v>
      </c>
      <c r="J508" t="str">
        <f>IF(Employee[[#This Row],[DistanceFromHome (KM)]] &lt;= 15, "Near", IF(Employee[[#This Row],[DistanceFromHome (KM)]] &lt;= 25, "Moderate", "Far"))</f>
        <v>Moderate</v>
      </c>
      <c r="K508" t="s">
        <v>25</v>
      </c>
      <c r="L508" t="s">
        <v>26</v>
      </c>
      <c r="M508">
        <v>3</v>
      </c>
      <c r="N508" t="s">
        <v>47</v>
      </c>
      <c r="O508" t="s">
        <v>82</v>
      </c>
      <c r="P508" t="s">
        <v>29</v>
      </c>
      <c r="Q5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08">
        <v>25110</v>
      </c>
      <c r="S508" t="s">
        <v>30</v>
      </c>
      <c r="T508" s="1">
        <v>42250</v>
      </c>
      <c r="U508" t="s">
        <v>30</v>
      </c>
      <c r="V508" s="1">
        <f>EDATE(Employee[[#This Row],[HireDate]], Employee[[#This Row],[YearsAtCompany]] * 12)</f>
        <v>44807</v>
      </c>
      <c r="W508">
        <v>7</v>
      </c>
      <c r="X508">
        <v>1</v>
      </c>
      <c r="Y508">
        <v>5</v>
      </c>
      <c r="Z508">
        <v>0</v>
      </c>
    </row>
    <row r="509" spans="1:26" x14ac:dyDescent="0.35">
      <c r="A509" t="s">
        <v>1078</v>
      </c>
      <c r="B509">
        <v>1</v>
      </c>
      <c r="C509" t="s">
        <v>1079</v>
      </c>
      <c r="D509" t="s">
        <v>22</v>
      </c>
      <c r="E509">
        <v>26</v>
      </c>
      <c r="F5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09" t="s">
        <v>23</v>
      </c>
      <c r="H509" t="s">
        <v>46</v>
      </c>
      <c r="I509">
        <v>43</v>
      </c>
      <c r="J509" t="str">
        <f>IF(Employee[[#This Row],[DistanceFromHome (KM)]] &lt;= 15, "Near", IF(Employee[[#This Row],[DistanceFromHome (KM)]] &lt;= 25, "Moderate", "Far"))</f>
        <v>Far</v>
      </c>
      <c r="K509" t="s">
        <v>55</v>
      </c>
      <c r="L509" t="s">
        <v>60</v>
      </c>
      <c r="M509">
        <v>4</v>
      </c>
      <c r="N509" t="s">
        <v>47</v>
      </c>
      <c r="O509" t="s">
        <v>82</v>
      </c>
      <c r="P509" t="s">
        <v>42</v>
      </c>
      <c r="Q5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09">
        <v>30217</v>
      </c>
      <c r="S509" t="s">
        <v>30</v>
      </c>
      <c r="T509" s="1">
        <v>42251</v>
      </c>
      <c r="U509" t="s">
        <v>30</v>
      </c>
      <c r="V509" s="1">
        <f>EDATE(Employee[[#This Row],[HireDate]], Employee[[#This Row],[YearsAtCompany]] * 12)</f>
        <v>44808</v>
      </c>
      <c r="W509">
        <v>7</v>
      </c>
      <c r="X509">
        <v>2</v>
      </c>
      <c r="Y509">
        <v>4</v>
      </c>
      <c r="Z509">
        <v>0</v>
      </c>
    </row>
    <row r="510" spans="1:26" x14ac:dyDescent="0.35">
      <c r="A510" t="s">
        <v>1080</v>
      </c>
      <c r="B510">
        <v>1</v>
      </c>
      <c r="C510" t="s">
        <v>1081</v>
      </c>
      <c r="D510" t="s">
        <v>33</v>
      </c>
      <c r="E510">
        <v>25</v>
      </c>
      <c r="F5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0" t="s">
        <v>23</v>
      </c>
      <c r="H510" t="s">
        <v>24</v>
      </c>
      <c r="I510">
        <v>38</v>
      </c>
      <c r="J510" t="str">
        <f>IF(Employee[[#This Row],[DistanceFromHome (KM)]] &lt;= 15, "Near", IF(Employee[[#This Row],[DistanceFromHome (KM)]] &lt;= 25, "Moderate", "Far"))</f>
        <v>Far</v>
      </c>
      <c r="K510" t="s">
        <v>55</v>
      </c>
      <c r="L510" t="s">
        <v>56</v>
      </c>
      <c r="M510">
        <v>3</v>
      </c>
      <c r="N510" t="s">
        <v>27</v>
      </c>
      <c r="O510" t="s">
        <v>28</v>
      </c>
      <c r="P510" t="s">
        <v>29</v>
      </c>
      <c r="Q5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10">
        <v>86485</v>
      </c>
      <c r="S510" t="s">
        <v>36</v>
      </c>
      <c r="T510" s="1">
        <v>42254</v>
      </c>
      <c r="U510" t="s">
        <v>30</v>
      </c>
      <c r="V510" s="1">
        <f>EDATE(Employee[[#This Row],[HireDate]], Employee[[#This Row],[YearsAtCompany]] * 12)</f>
        <v>44811</v>
      </c>
      <c r="W510">
        <v>7</v>
      </c>
      <c r="X510">
        <v>6</v>
      </c>
      <c r="Y510">
        <v>6</v>
      </c>
      <c r="Z510">
        <v>0</v>
      </c>
    </row>
    <row r="511" spans="1:26" x14ac:dyDescent="0.35">
      <c r="A511" t="s">
        <v>1082</v>
      </c>
      <c r="B511">
        <v>1</v>
      </c>
      <c r="C511" t="s">
        <v>1083</v>
      </c>
      <c r="D511" t="s">
        <v>33</v>
      </c>
      <c r="E511">
        <v>28</v>
      </c>
      <c r="F5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1" t="s">
        <v>59</v>
      </c>
      <c r="H511" t="s">
        <v>46</v>
      </c>
      <c r="I511">
        <v>17</v>
      </c>
      <c r="J511" t="str">
        <f>IF(Employee[[#This Row],[DistanceFromHome (KM)]] &lt;= 15, "Near", IF(Employee[[#This Row],[DistanceFromHome (KM)]] &lt;= 25, "Moderate", "Far"))</f>
        <v>Moderate</v>
      </c>
      <c r="K511" t="s">
        <v>55</v>
      </c>
      <c r="L511" t="s">
        <v>60</v>
      </c>
      <c r="M511">
        <v>2</v>
      </c>
      <c r="N511" t="s">
        <v>61</v>
      </c>
      <c r="O511" t="s">
        <v>82</v>
      </c>
      <c r="P511" t="s">
        <v>35</v>
      </c>
      <c r="Q5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11">
        <v>54324</v>
      </c>
      <c r="S511" t="s">
        <v>36</v>
      </c>
      <c r="T511" s="1">
        <v>42257</v>
      </c>
      <c r="U511" t="s">
        <v>36</v>
      </c>
      <c r="V511" s="1">
        <f>EDATE(Employee[[#This Row],[HireDate]], Employee[[#This Row],[YearsAtCompany]] * 12)</f>
        <v>43353</v>
      </c>
      <c r="W511">
        <v>3</v>
      </c>
      <c r="X511">
        <v>3</v>
      </c>
      <c r="Y511">
        <v>3</v>
      </c>
      <c r="Z511">
        <v>1</v>
      </c>
    </row>
    <row r="512" spans="1:26" x14ac:dyDescent="0.35">
      <c r="A512" t="s">
        <v>1084</v>
      </c>
      <c r="B512">
        <v>1</v>
      </c>
      <c r="C512" t="s">
        <v>1085</v>
      </c>
      <c r="D512" t="s">
        <v>22</v>
      </c>
      <c r="E512">
        <v>25</v>
      </c>
      <c r="F5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2" t="s">
        <v>70</v>
      </c>
      <c r="H512" t="s">
        <v>24</v>
      </c>
      <c r="I512">
        <v>6</v>
      </c>
      <c r="J512" t="str">
        <f>IF(Employee[[#This Row],[DistanceFromHome (KM)]] &lt;= 15, "Near", IF(Employee[[#This Row],[DistanceFromHome (KM)]] &lt;= 25, "Moderate", "Far"))</f>
        <v>Near</v>
      </c>
      <c r="K512" t="s">
        <v>34</v>
      </c>
      <c r="L512" t="s">
        <v>56</v>
      </c>
      <c r="M512">
        <v>3</v>
      </c>
      <c r="N512" t="s">
        <v>27</v>
      </c>
      <c r="O512" t="s">
        <v>28</v>
      </c>
      <c r="P512" t="s">
        <v>42</v>
      </c>
      <c r="Q5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12">
        <v>102569</v>
      </c>
      <c r="S512" t="s">
        <v>30</v>
      </c>
      <c r="T512" s="1">
        <v>42259</v>
      </c>
      <c r="U512" t="s">
        <v>30</v>
      </c>
      <c r="V512" s="1">
        <f>EDATE(Employee[[#This Row],[HireDate]], Employee[[#This Row],[YearsAtCompany]] * 12)</f>
        <v>44816</v>
      </c>
      <c r="W512">
        <v>7</v>
      </c>
      <c r="X512">
        <v>1</v>
      </c>
      <c r="Y512">
        <v>2</v>
      </c>
      <c r="Z512">
        <v>5</v>
      </c>
    </row>
    <row r="513" spans="1:26" x14ac:dyDescent="0.35">
      <c r="A513" t="s">
        <v>1086</v>
      </c>
      <c r="B513">
        <v>1</v>
      </c>
      <c r="C513" t="s">
        <v>1087</v>
      </c>
      <c r="D513" t="s">
        <v>22</v>
      </c>
      <c r="E513">
        <v>27</v>
      </c>
      <c r="F5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3" t="s">
        <v>23</v>
      </c>
      <c r="H513" t="s">
        <v>46</v>
      </c>
      <c r="I513">
        <v>1</v>
      </c>
      <c r="J513" t="str">
        <f>IF(Employee[[#This Row],[DistanceFromHome (KM)]] &lt;= 15, "Near", IF(Employee[[#This Row],[DistanceFromHome (KM)]] &lt;= 25, "Moderate", "Far"))</f>
        <v>Near</v>
      </c>
      <c r="K513" t="s">
        <v>25</v>
      </c>
      <c r="L513" t="s">
        <v>26</v>
      </c>
      <c r="M513">
        <v>3</v>
      </c>
      <c r="N513" t="s">
        <v>61</v>
      </c>
      <c r="O513" t="s">
        <v>48</v>
      </c>
      <c r="P513" t="s">
        <v>35</v>
      </c>
      <c r="Q5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13">
        <v>200409</v>
      </c>
      <c r="S513" t="s">
        <v>30</v>
      </c>
      <c r="T513" s="1">
        <v>42264</v>
      </c>
      <c r="U513" t="s">
        <v>30</v>
      </c>
      <c r="V513" s="1">
        <f>EDATE(Employee[[#This Row],[HireDate]], Employee[[#This Row],[YearsAtCompany]] * 12)</f>
        <v>44821</v>
      </c>
      <c r="W513">
        <v>7</v>
      </c>
      <c r="X513">
        <v>5</v>
      </c>
      <c r="Y513">
        <v>6</v>
      </c>
      <c r="Z513">
        <v>1</v>
      </c>
    </row>
    <row r="514" spans="1:26" x14ac:dyDescent="0.35">
      <c r="A514" t="s">
        <v>1088</v>
      </c>
      <c r="B514">
        <v>1</v>
      </c>
      <c r="C514" t="s">
        <v>1089</v>
      </c>
      <c r="D514" t="s">
        <v>45</v>
      </c>
      <c r="E514">
        <v>28</v>
      </c>
      <c r="F5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4" t="s">
        <v>23</v>
      </c>
      <c r="H514" t="s">
        <v>24</v>
      </c>
      <c r="I514">
        <v>38</v>
      </c>
      <c r="J514" t="str">
        <f>IF(Employee[[#This Row],[DistanceFromHome (KM)]] &lt;= 15, "Near", IF(Employee[[#This Row],[DistanceFromHome (KM)]] &lt;= 25, "Moderate", "Far"))</f>
        <v>Far</v>
      </c>
      <c r="K514" t="s">
        <v>25</v>
      </c>
      <c r="L514" t="s">
        <v>56</v>
      </c>
      <c r="M514">
        <v>3</v>
      </c>
      <c r="N514" t="s">
        <v>27</v>
      </c>
      <c r="O514" t="s">
        <v>28</v>
      </c>
      <c r="P514" t="s">
        <v>29</v>
      </c>
      <c r="Q5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14">
        <v>185380</v>
      </c>
      <c r="S514" t="s">
        <v>30</v>
      </c>
      <c r="T514" s="1">
        <v>42268</v>
      </c>
      <c r="U514" t="s">
        <v>36</v>
      </c>
      <c r="V514" s="1">
        <f>EDATE(Employee[[#This Row],[HireDate]], Employee[[#This Row],[YearsAtCompany]] * 12)</f>
        <v>44095</v>
      </c>
      <c r="W514">
        <v>5</v>
      </c>
      <c r="X514">
        <v>2</v>
      </c>
      <c r="Y514">
        <v>5</v>
      </c>
      <c r="Z514">
        <v>3</v>
      </c>
    </row>
    <row r="515" spans="1:26" x14ac:dyDescent="0.35">
      <c r="A515" t="s">
        <v>1090</v>
      </c>
      <c r="B515">
        <v>1</v>
      </c>
      <c r="C515" t="s">
        <v>1091</v>
      </c>
      <c r="D515" t="s">
        <v>33</v>
      </c>
      <c r="E515">
        <v>26</v>
      </c>
      <c r="F5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5" t="s">
        <v>23</v>
      </c>
      <c r="H515" t="s">
        <v>24</v>
      </c>
      <c r="I515">
        <v>3</v>
      </c>
      <c r="J515" t="str">
        <f>IF(Employee[[#This Row],[DistanceFromHome (KM)]] &lt;= 15, "Near", IF(Employee[[#This Row],[DistanceFromHome (KM)]] &lt;= 25, "Moderate", "Far"))</f>
        <v>Near</v>
      </c>
      <c r="K515" t="s">
        <v>55</v>
      </c>
      <c r="L515" t="s">
        <v>26</v>
      </c>
      <c r="M515">
        <v>1</v>
      </c>
      <c r="N515" t="s">
        <v>27</v>
      </c>
      <c r="O515" t="s">
        <v>28</v>
      </c>
      <c r="P515" t="s">
        <v>42</v>
      </c>
      <c r="Q5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15">
        <v>56892</v>
      </c>
      <c r="S515" t="s">
        <v>30</v>
      </c>
      <c r="T515" s="1">
        <v>42276</v>
      </c>
      <c r="U515" t="s">
        <v>30</v>
      </c>
      <c r="V515" s="1">
        <f>EDATE(Employee[[#This Row],[HireDate]], Employee[[#This Row],[YearsAtCompany]] * 12)</f>
        <v>44833</v>
      </c>
      <c r="W515">
        <v>7</v>
      </c>
      <c r="X515">
        <v>1</v>
      </c>
      <c r="Y515">
        <v>3</v>
      </c>
      <c r="Z515">
        <v>3</v>
      </c>
    </row>
    <row r="516" spans="1:26" x14ac:dyDescent="0.35">
      <c r="A516" t="s">
        <v>1092</v>
      </c>
      <c r="B516">
        <v>1</v>
      </c>
      <c r="C516" t="s">
        <v>1093</v>
      </c>
      <c r="D516" t="s">
        <v>45</v>
      </c>
      <c r="E516">
        <v>28</v>
      </c>
      <c r="F5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6" t="s">
        <v>59</v>
      </c>
      <c r="H516" t="s">
        <v>46</v>
      </c>
      <c r="I516">
        <v>26</v>
      </c>
      <c r="J516" t="str">
        <f>IF(Employee[[#This Row],[DistanceFromHome (KM)]] &lt;= 15, "Near", IF(Employee[[#This Row],[DistanceFromHome (KM)]] &lt;= 25, "Moderate", "Far"))</f>
        <v>Far</v>
      </c>
      <c r="K516" t="s">
        <v>34</v>
      </c>
      <c r="L516" t="s">
        <v>56</v>
      </c>
      <c r="M516">
        <v>5</v>
      </c>
      <c r="N516" t="s">
        <v>47</v>
      </c>
      <c r="O516" t="s">
        <v>71</v>
      </c>
      <c r="P516" t="s">
        <v>42</v>
      </c>
      <c r="Q5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16">
        <v>112175</v>
      </c>
      <c r="S516" t="s">
        <v>30</v>
      </c>
      <c r="T516" s="1">
        <v>42277</v>
      </c>
      <c r="U516" t="s">
        <v>30</v>
      </c>
      <c r="V516" s="1">
        <f>EDATE(Employee[[#This Row],[HireDate]], Employee[[#This Row],[YearsAtCompany]] * 12)</f>
        <v>44834</v>
      </c>
      <c r="W516">
        <v>7</v>
      </c>
      <c r="X516">
        <v>1</v>
      </c>
      <c r="Y516">
        <v>3</v>
      </c>
      <c r="Z516">
        <v>4</v>
      </c>
    </row>
    <row r="517" spans="1:26" x14ac:dyDescent="0.35">
      <c r="A517" t="s">
        <v>1094</v>
      </c>
      <c r="B517">
        <v>1</v>
      </c>
      <c r="C517" t="s">
        <v>1095</v>
      </c>
      <c r="D517" t="s">
        <v>593</v>
      </c>
      <c r="E517">
        <v>28</v>
      </c>
      <c r="F5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7" t="s">
        <v>59</v>
      </c>
      <c r="H517" t="s">
        <v>46</v>
      </c>
      <c r="I517">
        <v>45</v>
      </c>
      <c r="J517" t="str">
        <f>IF(Employee[[#This Row],[DistanceFromHome (KM)]] &lt;= 15, "Near", IF(Employee[[#This Row],[DistanceFromHome (KM)]] &lt;= 25, "Moderate", "Far"))</f>
        <v>Far</v>
      </c>
      <c r="K517" t="s">
        <v>25</v>
      </c>
      <c r="L517" t="s">
        <v>56</v>
      </c>
      <c r="M517">
        <v>4</v>
      </c>
      <c r="N517" t="s">
        <v>61</v>
      </c>
      <c r="O517" t="s">
        <v>76</v>
      </c>
      <c r="P517" t="s">
        <v>42</v>
      </c>
      <c r="Q5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17">
        <v>87762</v>
      </c>
      <c r="S517" t="s">
        <v>30</v>
      </c>
      <c r="T517" s="1">
        <v>42279</v>
      </c>
      <c r="U517" t="s">
        <v>30</v>
      </c>
      <c r="V517" s="1">
        <f>EDATE(Employee[[#This Row],[HireDate]], Employee[[#This Row],[YearsAtCompany]] * 12)</f>
        <v>44836</v>
      </c>
      <c r="W517">
        <v>7</v>
      </c>
      <c r="X517">
        <v>2</v>
      </c>
      <c r="Y517">
        <v>7</v>
      </c>
      <c r="Z517">
        <v>2</v>
      </c>
    </row>
    <row r="518" spans="1:26" x14ac:dyDescent="0.35">
      <c r="A518" t="s">
        <v>1096</v>
      </c>
      <c r="B518">
        <v>1</v>
      </c>
      <c r="C518" t="s">
        <v>1097</v>
      </c>
      <c r="D518" t="s">
        <v>45</v>
      </c>
      <c r="E518">
        <v>27</v>
      </c>
      <c r="F5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8" t="s">
        <v>23</v>
      </c>
      <c r="H518" t="s">
        <v>46</v>
      </c>
      <c r="I518">
        <v>5</v>
      </c>
      <c r="J518" t="str">
        <f>IF(Employee[[#This Row],[DistanceFromHome (KM)]] &lt;= 15, "Near", IF(Employee[[#This Row],[DistanceFromHome (KM)]] &lt;= 25, "Moderate", "Far"))</f>
        <v>Near</v>
      </c>
      <c r="K518" t="s">
        <v>55</v>
      </c>
      <c r="L518" t="s">
        <v>26</v>
      </c>
      <c r="M518">
        <v>2</v>
      </c>
      <c r="N518" t="s">
        <v>47</v>
      </c>
      <c r="O518" t="s">
        <v>82</v>
      </c>
      <c r="P518" t="s">
        <v>42</v>
      </c>
      <c r="Q5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18">
        <v>26542</v>
      </c>
      <c r="S518" t="s">
        <v>30</v>
      </c>
      <c r="T518" s="1">
        <v>42282</v>
      </c>
      <c r="U518" t="s">
        <v>30</v>
      </c>
      <c r="V518" s="1">
        <f>EDATE(Employee[[#This Row],[HireDate]], Employee[[#This Row],[YearsAtCompany]] * 12)</f>
        <v>44839</v>
      </c>
      <c r="W518">
        <v>7</v>
      </c>
      <c r="X518">
        <v>1</v>
      </c>
      <c r="Y518">
        <v>7</v>
      </c>
      <c r="Z518">
        <v>5</v>
      </c>
    </row>
    <row r="519" spans="1:26" x14ac:dyDescent="0.35">
      <c r="A519" t="s">
        <v>1098</v>
      </c>
      <c r="B519">
        <v>1</v>
      </c>
      <c r="C519" t="s">
        <v>1099</v>
      </c>
      <c r="D519" t="s">
        <v>45</v>
      </c>
      <c r="E519">
        <v>27</v>
      </c>
      <c r="F5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19" t="s">
        <v>23</v>
      </c>
      <c r="H519" t="s">
        <v>46</v>
      </c>
      <c r="I519">
        <v>2</v>
      </c>
      <c r="J519" t="str">
        <f>IF(Employee[[#This Row],[DistanceFromHome (KM)]] &lt;= 15, "Near", IF(Employee[[#This Row],[DistanceFromHome (KM)]] &lt;= 25, "Moderate", "Far"))</f>
        <v>Near</v>
      </c>
      <c r="K519" t="s">
        <v>34</v>
      </c>
      <c r="L519" t="s">
        <v>56</v>
      </c>
      <c r="M519">
        <v>4</v>
      </c>
      <c r="N519" t="s">
        <v>47</v>
      </c>
      <c r="O519" t="s">
        <v>71</v>
      </c>
      <c r="P519" t="s">
        <v>42</v>
      </c>
      <c r="Q5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19">
        <v>39198</v>
      </c>
      <c r="S519" t="s">
        <v>30</v>
      </c>
      <c r="T519" s="1">
        <v>42287</v>
      </c>
      <c r="U519" t="s">
        <v>30</v>
      </c>
      <c r="V519" s="1">
        <f>EDATE(Employee[[#This Row],[HireDate]], Employee[[#This Row],[YearsAtCompany]] * 12)</f>
        <v>44844</v>
      </c>
      <c r="W519">
        <v>7</v>
      </c>
      <c r="X519">
        <v>6</v>
      </c>
      <c r="Y519">
        <v>7</v>
      </c>
      <c r="Z519">
        <v>4</v>
      </c>
    </row>
    <row r="520" spans="1:26" x14ac:dyDescent="0.35">
      <c r="A520" t="s">
        <v>1100</v>
      </c>
      <c r="B520">
        <v>1</v>
      </c>
      <c r="C520" t="s">
        <v>1101</v>
      </c>
      <c r="D520" t="s">
        <v>33</v>
      </c>
      <c r="E520">
        <v>28</v>
      </c>
      <c r="F5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0" t="s">
        <v>23</v>
      </c>
      <c r="H520" t="s">
        <v>24</v>
      </c>
      <c r="I520">
        <v>43</v>
      </c>
      <c r="J520" t="str">
        <f>IF(Employee[[#This Row],[DistanceFromHome (KM)]] &lt;= 15, "Near", IF(Employee[[#This Row],[DistanceFromHome (KM)]] &lt;= 25, "Moderate", "Far"))</f>
        <v>Far</v>
      </c>
      <c r="K520" t="s">
        <v>55</v>
      </c>
      <c r="L520" t="s">
        <v>56</v>
      </c>
      <c r="M520">
        <v>4</v>
      </c>
      <c r="N520" t="s">
        <v>27</v>
      </c>
      <c r="O520" t="s">
        <v>28</v>
      </c>
      <c r="P520" t="s">
        <v>29</v>
      </c>
      <c r="Q5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20">
        <v>157549</v>
      </c>
      <c r="S520" t="s">
        <v>30</v>
      </c>
      <c r="T520" s="1">
        <v>42297</v>
      </c>
      <c r="U520" t="s">
        <v>30</v>
      </c>
      <c r="V520" s="1">
        <f>EDATE(Employee[[#This Row],[HireDate]], Employee[[#This Row],[YearsAtCompany]] * 12)</f>
        <v>44854</v>
      </c>
      <c r="W520">
        <v>7</v>
      </c>
      <c r="X520">
        <v>0</v>
      </c>
      <c r="Y520">
        <v>0</v>
      </c>
      <c r="Z520">
        <v>3</v>
      </c>
    </row>
    <row r="521" spans="1:26" x14ac:dyDescent="0.35">
      <c r="A521" t="s">
        <v>1102</v>
      </c>
      <c r="B521">
        <v>1</v>
      </c>
      <c r="C521" t="s">
        <v>1103</v>
      </c>
      <c r="D521" t="s">
        <v>33</v>
      </c>
      <c r="E521">
        <v>27</v>
      </c>
      <c r="F5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1" t="s">
        <v>23</v>
      </c>
      <c r="H521" t="s">
        <v>24</v>
      </c>
      <c r="I521">
        <v>7</v>
      </c>
      <c r="J521" t="str">
        <f>IF(Employee[[#This Row],[DistanceFromHome (KM)]] &lt;= 15, "Near", IF(Employee[[#This Row],[DistanceFromHome (KM)]] &lt;= 25, "Moderate", "Far"))</f>
        <v>Near</v>
      </c>
      <c r="K521" t="s">
        <v>34</v>
      </c>
      <c r="L521" t="s">
        <v>60</v>
      </c>
      <c r="M521">
        <v>3</v>
      </c>
      <c r="N521" t="s">
        <v>27</v>
      </c>
      <c r="O521" t="s">
        <v>28</v>
      </c>
      <c r="P521" t="s">
        <v>42</v>
      </c>
      <c r="Q5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21">
        <v>73918</v>
      </c>
      <c r="S521" t="s">
        <v>30</v>
      </c>
      <c r="T521" s="1">
        <v>42298</v>
      </c>
      <c r="U521" t="s">
        <v>30</v>
      </c>
      <c r="V521" s="1">
        <f>EDATE(Employee[[#This Row],[HireDate]], Employee[[#This Row],[YearsAtCompany]] * 12)</f>
        <v>44855</v>
      </c>
      <c r="W521">
        <v>7</v>
      </c>
      <c r="X521">
        <v>3</v>
      </c>
      <c r="Y521">
        <v>4</v>
      </c>
      <c r="Z521">
        <v>1</v>
      </c>
    </row>
    <row r="522" spans="1:26" x14ac:dyDescent="0.35">
      <c r="A522" t="s">
        <v>1104</v>
      </c>
      <c r="B522">
        <v>1</v>
      </c>
      <c r="C522" t="s">
        <v>1105</v>
      </c>
      <c r="D522" t="s">
        <v>33</v>
      </c>
      <c r="E522">
        <v>28</v>
      </c>
      <c r="F5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2" t="s">
        <v>23</v>
      </c>
      <c r="H522" t="s">
        <v>24</v>
      </c>
      <c r="I522">
        <v>10</v>
      </c>
      <c r="J522" t="str">
        <f>IF(Employee[[#This Row],[DistanceFromHome (KM)]] &lt;= 15, "Near", IF(Employee[[#This Row],[DistanceFromHome (KM)]] &lt;= 25, "Moderate", "Far"))</f>
        <v>Near</v>
      </c>
      <c r="K522" t="s">
        <v>55</v>
      </c>
      <c r="L522" t="s">
        <v>56</v>
      </c>
      <c r="M522">
        <v>1</v>
      </c>
      <c r="N522" t="s">
        <v>27</v>
      </c>
      <c r="O522" t="s">
        <v>28</v>
      </c>
      <c r="P522" t="s">
        <v>42</v>
      </c>
      <c r="Q5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22">
        <v>83864</v>
      </c>
      <c r="S522" t="s">
        <v>30</v>
      </c>
      <c r="T522" s="1">
        <v>42298</v>
      </c>
      <c r="U522" t="s">
        <v>30</v>
      </c>
      <c r="V522" s="1">
        <f>EDATE(Employee[[#This Row],[HireDate]], Employee[[#This Row],[YearsAtCompany]] * 12)</f>
        <v>44855</v>
      </c>
      <c r="W522">
        <v>7</v>
      </c>
      <c r="X522">
        <v>7</v>
      </c>
      <c r="Y522">
        <v>7</v>
      </c>
      <c r="Z522">
        <v>5</v>
      </c>
    </row>
    <row r="523" spans="1:26" x14ac:dyDescent="0.35">
      <c r="A523" t="s">
        <v>1106</v>
      </c>
      <c r="B523">
        <v>1</v>
      </c>
      <c r="C523" t="s">
        <v>1107</v>
      </c>
      <c r="D523" t="s">
        <v>22</v>
      </c>
      <c r="E523">
        <v>26</v>
      </c>
      <c r="F5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3" t="s">
        <v>23</v>
      </c>
      <c r="H523" t="s">
        <v>46</v>
      </c>
      <c r="I523">
        <v>27</v>
      </c>
      <c r="J523" t="str">
        <f>IF(Employee[[#This Row],[DistanceFromHome (KM)]] &lt;= 15, "Near", IF(Employee[[#This Row],[DistanceFromHome (KM)]] &lt;= 25, "Moderate", "Far"))</f>
        <v>Far</v>
      </c>
      <c r="K523" t="s">
        <v>34</v>
      </c>
      <c r="L523" t="s">
        <v>26</v>
      </c>
      <c r="M523">
        <v>2</v>
      </c>
      <c r="N523" t="s">
        <v>47</v>
      </c>
      <c r="O523" t="s">
        <v>71</v>
      </c>
      <c r="P523" t="s">
        <v>42</v>
      </c>
      <c r="Q5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23">
        <v>42052</v>
      </c>
      <c r="S523" t="s">
        <v>30</v>
      </c>
      <c r="T523" s="1">
        <v>42303</v>
      </c>
      <c r="U523" t="s">
        <v>30</v>
      </c>
      <c r="V523" s="1">
        <f>EDATE(Employee[[#This Row],[HireDate]], Employee[[#This Row],[YearsAtCompany]] * 12)</f>
        <v>44860</v>
      </c>
      <c r="W523">
        <v>7</v>
      </c>
      <c r="X523">
        <v>7</v>
      </c>
      <c r="Y523">
        <v>7</v>
      </c>
      <c r="Z523">
        <v>2</v>
      </c>
    </row>
    <row r="524" spans="1:26" x14ac:dyDescent="0.35">
      <c r="A524" t="s">
        <v>1108</v>
      </c>
      <c r="B524">
        <v>1</v>
      </c>
      <c r="C524" t="s">
        <v>1109</v>
      </c>
      <c r="D524" t="s">
        <v>33</v>
      </c>
      <c r="E524">
        <v>28</v>
      </c>
      <c r="F5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4" t="s">
        <v>23</v>
      </c>
      <c r="H524" t="s">
        <v>46</v>
      </c>
      <c r="I524">
        <v>2</v>
      </c>
      <c r="J524" t="str">
        <f>IF(Employee[[#This Row],[DistanceFromHome (KM)]] &lt;= 15, "Near", IF(Employee[[#This Row],[DistanceFromHome (KM)]] &lt;= 25, "Moderate", "Far"))</f>
        <v>Near</v>
      </c>
      <c r="K524" t="s">
        <v>34</v>
      </c>
      <c r="L524" t="s">
        <v>40</v>
      </c>
      <c r="M524">
        <v>3</v>
      </c>
      <c r="N524" t="s">
        <v>47</v>
      </c>
      <c r="O524" t="s">
        <v>76</v>
      </c>
      <c r="P524" t="s">
        <v>35</v>
      </c>
      <c r="Q5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24">
        <v>220234</v>
      </c>
      <c r="S524" t="s">
        <v>36</v>
      </c>
      <c r="T524" s="1">
        <v>42303</v>
      </c>
      <c r="U524" t="s">
        <v>30</v>
      </c>
      <c r="V524" s="1">
        <f>EDATE(Employee[[#This Row],[HireDate]], Employee[[#This Row],[YearsAtCompany]] * 12)</f>
        <v>44860</v>
      </c>
      <c r="W524">
        <v>7</v>
      </c>
      <c r="X524">
        <v>5</v>
      </c>
      <c r="Y524">
        <v>7</v>
      </c>
      <c r="Z524">
        <v>1</v>
      </c>
    </row>
    <row r="525" spans="1:26" x14ac:dyDescent="0.35">
      <c r="A525" t="s">
        <v>1110</v>
      </c>
      <c r="B525">
        <v>1</v>
      </c>
      <c r="C525" t="s">
        <v>1111</v>
      </c>
      <c r="D525" t="s">
        <v>22</v>
      </c>
      <c r="E525">
        <v>27</v>
      </c>
      <c r="F5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5" t="s">
        <v>23</v>
      </c>
      <c r="H525" t="s">
        <v>24</v>
      </c>
      <c r="I525">
        <v>1</v>
      </c>
      <c r="J525" t="str">
        <f>IF(Employee[[#This Row],[DistanceFromHome (KM)]] &lt;= 15, "Near", IF(Employee[[#This Row],[DistanceFromHome (KM)]] &lt;= 25, "Moderate", "Far"))</f>
        <v>Near</v>
      </c>
      <c r="K525" t="s">
        <v>34</v>
      </c>
      <c r="L525" t="s">
        <v>65</v>
      </c>
      <c r="M525">
        <v>2</v>
      </c>
      <c r="N525" t="s">
        <v>51</v>
      </c>
      <c r="O525" t="s">
        <v>116</v>
      </c>
      <c r="P525" t="s">
        <v>35</v>
      </c>
      <c r="Q5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25">
        <v>62496</v>
      </c>
      <c r="S525" t="s">
        <v>30</v>
      </c>
      <c r="T525" s="1">
        <v>42304</v>
      </c>
      <c r="U525" t="s">
        <v>30</v>
      </c>
      <c r="V525" s="1">
        <f>EDATE(Employee[[#This Row],[HireDate]], Employee[[#This Row],[YearsAtCompany]] * 12)</f>
        <v>44861</v>
      </c>
      <c r="W525">
        <v>7</v>
      </c>
      <c r="X525">
        <v>6</v>
      </c>
      <c r="Y525">
        <v>6</v>
      </c>
      <c r="Z525">
        <v>1</v>
      </c>
    </row>
    <row r="526" spans="1:26" x14ac:dyDescent="0.35">
      <c r="A526" t="s">
        <v>1112</v>
      </c>
      <c r="B526">
        <v>1</v>
      </c>
      <c r="C526" t="s">
        <v>1113</v>
      </c>
      <c r="D526" t="s">
        <v>22</v>
      </c>
      <c r="E526">
        <v>28</v>
      </c>
      <c r="F5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6" t="s">
        <v>23</v>
      </c>
      <c r="H526" t="s">
        <v>24</v>
      </c>
      <c r="I526">
        <v>44</v>
      </c>
      <c r="J526" t="str">
        <f>IF(Employee[[#This Row],[DistanceFromHome (KM)]] &lt;= 15, "Near", IF(Employee[[#This Row],[DistanceFromHome (KM)]] &lt;= 25, "Moderate", "Far"))</f>
        <v>Far</v>
      </c>
      <c r="K526" t="s">
        <v>34</v>
      </c>
      <c r="L526" t="s">
        <v>26</v>
      </c>
      <c r="M526">
        <v>3</v>
      </c>
      <c r="N526" t="s">
        <v>96</v>
      </c>
      <c r="O526" t="s">
        <v>28</v>
      </c>
      <c r="P526" t="s">
        <v>42</v>
      </c>
      <c r="Q5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526">
        <v>304858</v>
      </c>
      <c r="S526" t="s">
        <v>36</v>
      </c>
      <c r="T526" s="1">
        <v>42309</v>
      </c>
      <c r="U526" t="s">
        <v>30</v>
      </c>
      <c r="V526" s="1">
        <f>EDATE(Employee[[#This Row],[HireDate]], Employee[[#This Row],[YearsAtCompany]] * 12)</f>
        <v>44866</v>
      </c>
      <c r="W526">
        <v>7</v>
      </c>
      <c r="X526">
        <v>5</v>
      </c>
      <c r="Y526">
        <v>7</v>
      </c>
      <c r="Z526">
        <v>2</v>
      </c>
    </row>
    <row r="527" spans="1:26" x14ac:dyDescent="0.35">
      <c r="A527" t="s">
        <v>1114</v>
      </c>
      <c r="B527">
        <v>1</v>
      </c>
      <c r="C527" t="s">
        <v>1115</v>
      </c>
      <c r="D527" t="s">
        <v>22</v>
      </c>
      <c r="E527">
        <v>28</v>
      </c>
      <c r="F5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7" t="s">
        <v>23</v>
      </c>
      <c r="H527" t="s">
        <v>24</v>
      </c>
      <c r="I527">
        <v>7</v>
      </c>
      <c r="J527" t="str">
        <f>IF(Employee[[#This Row],[DistanceFromHome (KM)]] &lt;= 15, "Near", IF(Employee[[#This Row],[DistanceFromHome (KM)]] &lt;= 25, "Moderate", "Far"))</f>
        <v>Near</v>
      </c>
      <c r="K527" t="s">
        <v>34</v>
      </c>
      <c r="L527" t="s">
        <v>26</v>
      </c>
      <c r="M527">
        <v>5</v>
      </c>
      <c r="N527" t="s">
        <v>27</v>
      </c>
      <c r="O527" t="s">
        <v>28</v>
      </c>
      <c r="P527" t="s">
        <v>42</v>
      </c>
      <c r="Q5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27">
        <v>181164</v>
      </c>
      <c r="S527" t="s">
        <v>30</v>
      </c>
      <c r="T527" s="1">
        <v>42309</v>
      </c>
      <c r="U527" t="s">
        <v>30</v>
      </c>
      <c r="V527" s="1">
        <f>EDATE(Employee[[#This Row],[HireDate]], Employee[[#This Row],[YearsAtCompany]] * 12)</f>
        <v>44866</v>
      </c>
      <c r="W527">
        <v>7</v>
      </c>
      <c r="X527">
        <v>5</v>
      </c>
      <c r="Y527">
        <v>6</v>
      </c>
      <c r="Z527">
        <v>1</v>
      </c>
    </row>
    <row r="528" spans="1:26" x14ac:dyDescent="0.35">
      <c r="A528" t="s">
        <v>1116</v>
      </c>
      <c r="B528">
        <v>1</v>
      </c>
      <c r="C528" t="s">
        <v>1117</v>
      </c>
      <c r="D528" t="s">
        <v>33</v>
      </c>
      <c r="E528">
        <v>25</v>
      </c>
      <c r="F5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8" t="s">
        <v>70</v>
      </c>
      <c r="H528" t="s">
        <v>46</v>
      </c>
      <c r="I528">
        <v>11</v>
      </c>
      <c r="J528" t="str">
        <f>IF(Employee[[#This Row],[DistanceFromHome (KM)]] &lt;= 15, "Near", IF(Employee[[#This Row],[DistanceFromHome (KM)]] &lt;= 25, "Moderate", "Far"))</f>
        <v>Near</v>
      </c>
      <c r="K528" t="s">
        <v>55</v>
      </c>
      <c r="L528" t="s">
        <v>56</v>
      </c>
      <c r="M528">
        <v>1</v>
      </c>
      <c r="N528" t="s">
        <v>135</v>
      </c>
      <c r="O528" t="s">
        <v>76</v>
      </c>
      <c r="P528" t="s">
        <v>42</v>
      </c>
      <c r="Q5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28">
        <v>67708</v>
      </c>
      <c r="S528" t="s">
        <v>30</v>
      </c>
      <c r="T528" s="1">
        <v>42310</v>
      </c>
      <c r="U528" t="s">
        <v>30</v>
      </c>
      <c r="V528" s="1">
        <f>EDATE(Employee[[#This Row],[HireDate]], Employee[[#This Row],[YearsAtCompany]] * 12)</f>
        <v>44867</v>
      </c>
      <c r="W528">
        <v>7</v>
      </c>
      <c r="X528">
        <v>7</v>
      </c>
      <c r="Y528">
        <v>7</v>
      </c>
      <c r="Z528">
        <v>0</v>
      </c>
    </row>
    <row r="529" spans="1:26" x14ac:dyDescent="0.35">
      <c r="A529" t="s">
        <v>1118</v>
      </c>
      <c r="B529">
        <v>1</v>
      </c>
      <c r="C529" t="s">
        <v>1119</v>
      </c>
      <c r="D529" t="s">
        <v>33</v>
      </c>
      <c r="E529">
        <v>26</v>
      </c>
      <c r="F5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29" t="s">
        <v>23</v>
      </c>
      <c r="H529" t="s">
        <v>46</v>
      </c>
      <c r="I529">
        <v>17</v>
      </c>
      <c r="J529" t="str">
        <f>IF(Employee[[#This Row],[DistanceFromHome (KM)]] &lt;= 15, "Near", IF(Employee[[#This Row],[DistanceFromHome (KM)]] &lt;= 25, "Moderate", "Far"))</f>
        <v>Moderate</v>
      </c>
      <c r="K529" t="s">
        <v>25</v>
      </c>
      <c r="L529" t="s">
        <v>107</v>
      </c>
      <c r="M529">
        <v>3</v>
      </c>
      <c r="N529" t="s">
        <v>61</v>
      </c>
      <c r="O529" t="s">
        <v>82</v>
      </c>
      <c r="P529" t="s">
        <v>42</v>
      </c>
      <c r="Q5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29">
        <v>55778</v>
      </c>
      <c r="S529" t="s">
        <v>30</v>
      </c>
      <c r="T529" s="1">
        <v>42313</v>
      </c>
      <c r="U529" t="s">
        <v>30</v>
      </c>
      <c r="V529" s="1">
        <f>EDATE(Employee[[#This Row],[HireDate]], Employee[[#This Row],[YearsAtCompany]] * 12)</f>
        <v>44870</v>
      </c>
      <c r="W529">
        <v>7</v>
      </c>
      <c r="X529">
        <v>4</v>
      </c>
      <c r="Y529">
        <v>7</v>
      </c>
      <c r="Z529">
        <v>6</v>
      </c>
    </row>
    <row r="530" spans="1:26" x14ac:dyDescent="0.35">
      <c r="A530" t="s">
        <v>1120</v>
      </c>
      <c r="B530">
        <v>1</v>
      </c>
      <c r="C530" t="s">
        <v>1121</v>
      </c>
      <c r="D530" t="s">
        <v>33</v>
      </c>
      <c r="E530">
        <v>27</v>
      </c>
      <c r="F5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0" t="s">
        <v>23</v>
      </c>
      <c r="H530" t="s">
        <v>46</v>
      </c>
      <c r="I530">
        <v>14</v>
      </c>
      <c r="J530" t="str">
        <f>IF(Employee[[#This Row],[DistanceFromHome (KM)]] &lt;= 15, "Near", IF(Employee[[#This Row],[DistanceFromHome (KM)]] &lt;= 25, "Moderate", "Far"))</f>
        <v>Near</v>
      </c>
      <c r="K530" t="s">
        <v>34</v>
      </c>
      <c r="L530" t="s">
        <v>60</v>
      </c>
      <c r="M530">
        <v>2</v>
      </c>
      <c r="N530" t="s">
        <v>61</v>
      </c>
      <c r="O530" t="s">
        <v>76</v>
      </c>
      <c r="P530" t="s">
        <v>29</v>
      </c>
      <c r="Q5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30">
        <v>120049</v>
      </c>
      <c r="S530" t="s">
        <v>30</v>
      </c>
      <c r="T530" s="1">
        <v>42315</v>
      </c>
      <c r="U530" t="s">
        <v>30</v>
      </c>
      <c r="V530" s="1">
        <f>EDATE(Employee[[#This Row],[HireDate]], Employee[[#This Row],[YearsAtCompany]] * 12)</f>
        <v>44872</v>
      </c>
      <c r="W530">
        <v>7</v>
      </c>
      <c r="X530">
        <v>1</v>
      </c>
      <c r="Y530">
        <v>6</v>
      </c>
      <c r="Z530">
        <v>1</v>
      </c>
    </row>
    <row r="531" spans="1:26" x14ac:dyDescent="0.35">
      <c r="A531" t="s">
        <v>1122</v>
      </c>
      <c r="B531">
        <v>1</v>
      </c>
      <c r="C531" t="s">
        <v>1123</v>
      </c>
      <c r="D531" t="s">
        <v>33</v>
      </c>
      <c r="E531">
        <v>28</v>
      </c>
      <c r="F5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1" t="s">
        <v>23</v>
      </c>
      <c r="H531" t="s">
        <v>24</v>
      </c>
      <c r="I531">
        <v>32</v>
      </c>
      <c r="J531" t="str">
        <f>IF(Employee[[#This Row],[DistanceFromHome (KM)]] &lt;= 15, "Near", IF(Employee[[#This Row],[DistanceFromHome (KM)]] &lt;= 25, "Moderate", "Far"))</f>
        <v>Far</v>
      </c>
      <c r="K531" t="s">
        <v>34</v>
      </c>
      <c r="L531" t="s">
        <v>26</v>
      </c>
      <c r="M531">
        <v>4</v>
      </c>
      <c r="N531" t="s">
        <v>27</v>
      </c>
      <c r="O531" t="s">
        <v>28</v>
      </c>
      <c r="P531" t="s">
        <v>29</v>
      </c>
      <c r="Q5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31">
        <v>128222</v>
      </c>
      <c r="S531" t="s">
        <v>30</v>
      </c>
      <c r="T531" s="1">
        <v>42315</v>
      </c>
      <c r="U531" t="s">
        <v>30</v>
      </c>
      <c r="V531" s="1">
        <f>EDATE(Employee[[#This Row],[HireDate]], Employee[[#This Row],[YearsAtCompany]] * 12)</f>
        <v>44872</v>
      </c>
      <c r="W531">
        <v>7</v>
      </c>
      <c r="X531">
        <v>6</v>
      </c>
      <c r="Y531">
        <v>7</v>
      </c>
      <c r="Z531">
        <v>1</v>
      </c>
    </row>
    <row r="532" spans="1:26" x14ac:dyDescent="0.35">
      <c r="A532" t="s">
        <v>1124</v>
      </c>
      <c r="B532">
        <v>1</v>
      </c>
      <c r="C532" t="s">
        <v>1125</v>
      </c>
      <c r="D532" t="s">
        <v>22</v>
      </c>
      <c r="E532">
        <v>27</v>
      </c>
      <c r="F5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2" t="s">
        <v>23</v>
      </c>
      <c r="H532" t="s">
        <v>46</v>
      </c>
      <c r="I532">
        <v>31</v>
      </c>
      <c r="J532" t="str">
        <f>IF(Employee[[#This Row],[DistanceFromHome (KM)]] &lt;= 15, "Near", IF(Employee[[#This Row],[DistanceFromHome (KM)]] &lt;= 25, "Moderate", "Far"))</f>
        <v>Far</v>
      </c>
      <c r="K532" t="s">
        <v>34</v>
      </c>
      <c r="L532" t="s">
        <v>26</v>
      </c>
      <c r="M532">
        <v>4</v>
      </c>
      <c r="N532" t="s">
        <v>47</v>
      </c>
      <c r="O532" t="s">
        <v>85</v>
      </c>
      <c r="P532" t="s">
        <v>29</v>
      </c>
      <c r="Q5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32">
        <v>120225</v>
      </c>
      <c r="S532" t="s">
        <v>30</v>
      </c>
      <c r="T532" s="1">
        <v>42316</v>
      </c>
      <c r="U532" t="s">
        <v>30</v>
      </c>
      <c r="V532" s="1">
        <f>EDATE(Employee[[#This Row],[HireDate]], Employee[[#This Row],[YearsAtCompany]] * 12)</f>
        <v>44873</v>
      </c>
      <c r="W532">
        <v>7</v>
      </c>
      <c r="X532">
        <v>2</v>
      </c>
      <c r="Y532">
        <v>5</v>
      </c>
      <c r="Z532">
        <v>4</v>
      </c>
    </row>
    <row r="533" spans="1:26" x14ac:dyDescent="0.35">
      <c r="A533" t="s">
        <v>1126</v>
      </c>
      <c r="B533">
        <v>1</v>
      </c>
      <c r="C533" t="s">
        <v>1127</v>
      </c>
      <c r="D533" t="s">
        <v>33</v>
      </c>
      <c r="E533">
        <v>26</v>
      </c>
      <c r="F5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3" t="s">
        <v>23</v>
      </c>
      <c r="H533" t="s">
        <v>46</v>
      </c>
      <c r="I533">
        <v>14</v>
      </c>
      <c r="J533" t="str">
        <f>IF(Employee[[#This Row],[DistanceFromHome (KM)]] &lt;= 15, "Near", IF(Employee[[#This Row],[DistanceFromHome (KM)]] &lt;= 25, "Moderate", "Far"))</f>
        <v>Near</v>
      </c>
      <c r="K533" t="s">
        <v>55</v>
      </c>
      <c r="L533" t="s">
        <v>60</v>
      </c>
      <c r="M533">
        <v>1</v>
      </c>
      <c r="N533" t="s">
        <v>47</v>
      </c>
      <c r="O533" t="s">
        <v>82</v>
      </c>
      <c r="P533" t="s">
        <v>42</v>
      </c>
      <c r="Q5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33">
        <v>33180</v>
      </c>
      <c r="S533" t="s">
        <v>36</v>
      </c>
      <c r="T533" s="1">
        <v>42318</v>
      </c>
      <c r="U533" t="s">
        <v>30</v>
      </c>
      <c r="V533" s="1">
        <f>EDATE(Employee[[#This Row],[HireDate]], Employee[[#This Row],[YearsAtCompany]] * 12)</f>
        <v>44875</v>
      </c>
      <c r="W533">
        <v>7</v>
      </c>
      <c r="X533">
        <v>5</v>
      </c>
      <c r="Y533">
        <v>7</v>
      </c>
      <c r="Z533">
        <v>3</v>
      </c>
    </row>
    <row r="534" spans="1:26" x14ac:dyDescent="0.35">
      <c r="A534" t="s">
        <v>1128</v>
      </c>
      <c r="B534">
        <v>1</v>
      </c>
      <c r="C534" t="s">
        <v>1129</v>
      </c>
      <c r="D534" t="s">
        <v>33</v>
      </c>
      <c r="E534">
        <v>26</v>
      </c>
      <c r="F5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4" t="s">
        <v>23</v>
      </c>
      <c r="H534" t="s">
        <v>24</v>
      </c>
      <c r="I534">
        <v>22</v>
      </c>
      <c r="J534" t="str">
        <f>IF(Employee[[#This Row],[DistanceFromHome (KM)]] &lt;= 15, "Near", IF(Employee[[#This Row],[DistanceFromHome (KM)]] &lt;= 25, "Moderate", "Far"))</f>
        <v>Moderate</v>
      </c>
      <c r="K534" t="s">
        <v>34</v>
      </c>
      <c r="L534" t="s">
        <v>56</v>
      </c>
      <c r="M534">
        <v>1</v>
      </c>
      <c r="N534" t="s">
        <v>27</v>
      </c>
      <c r="O534" t="s">
        <v>28</v>
      </c>
      <c r="P534" t="s">
        <v>42</v>
      </c>
      <c r="Q5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34">
        <v>87142</v>
      </c>
      <c r="S534" t="s">
        <v>30</v>
      </c>
      <c r="T534" s="1">
        <v>42319</v>
      </c>
      <c r="U534" t="s">
        <v>36</v>
      </c>
      <c r="V534" s="1">
        <f>EDATE(Employee[[#This Row],[HireDate]], Employee[[#This Row],[YearsAtCompany]] * 12)</f>
        <v>43050</v>
      </c>
      <c r="W534">
        <v>2</v>
      </c>
      <c r="X534">
        <v>1</v>
      </c>
      <c r="Y534">
        <v>1</v>
      </c>
      <c r="Z534">
        <v>0</v>
      </c>
    </row>
    <row r="535" spans="1:26" x14ac:dyDescent="0.35">
      <c r="A535" t="s">
        <v>1130</v>
      </c>
      <c r="B535">
        <v>1</v>
      </c>
      <c r="C535" t="s">
        <v>1131</v>
      </c>
      <c r="D535" t="s">
        <v>22</v>
      </c>
      <c r="E535">
        <v>27</v>
      </c>
      <c r="F53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5" t="s">
        <v>59</v>
      </c>
      <c r="H535" t="s">
        <v>46</v>
      </c>
      <c r="I535">
        <v>12</v>
      </c>
      <c r="J535" t="str">
        <f>IF(Employee[[#This Row],[DistanceFromHome (KM)]] &lt;= 15, "Near", IF(Employee[[#This Row],[DistanceFromHome (KM)]] &lt;= 25, "Moderate", "Far"))</f>
        <v>Near</v>
      </c>
      <c r="K535" t="s">
        <v>25</v>
      </c>
      <c r="L535" t="s">
        <v>26</v>
      </c>
      <c r="M535">
        <v>3</v>
      </c>
      <c r="N535" t="s">
        <v>61</v>
      </c>
      <c r="O535" t="s">
        <v>71</v>
      </c>
      <c r="P535" t="s">
        <v>35</v>
      </c>
      <c r="Q5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35">
        <v>41524</v>
      </c>
      <c r="S535" t="s">
        <v>30</v>
      </c>
      <c r="T535" s="1">
        <v>42320</v>
      </c>
      <c r="U535" t="s">
        <v>30</v>
      </c>
      <c r="V535" s="1">
        <f>EDATE(Employee[[#This Row],[HireDate]], Employee[[#This Row],[YearsAtCompany]] * 12)</f>
        <v>44877</v>
      </c>
      <c r="W535">
        <v>7</v>
      </c>
      <c r="X535">
        <v>6</v>
      </c>
      <c r="Y535">
        <v>6</v>
      </c>
      <c r="Z535">
        <v>6</v>
      </c>
    </row>
    <row r="536" spans="1:26" x14ac:dyDescent="0.35">
      <c r="A536" t="s">
        <v>1132</v>
      </c>
      <c r="B536">
        <v>1</v>
      </c>
      <c r="C536" t="s">
        <v>1133</v>
      </c>
      <c r="D536" t="s">
        <v>22</v>
      </c>
      <c r="E536">
        <v>26</v>
      </c>
      <c r="F5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6" t="s">
        <v>70</v>
      </c>
      <c r="H536" t="s">
        <v>46</v>
      </c>
      <c r="I536">
        <v>14</v>
      </c>
      <c r="J536" t="str">
        <f>IF(Employee[[#This Row],[DistanceFromHome (KM)]] &lt;= 15, "Near", IF(Employee[[#This Row],[DistanceFromHome (KM)]] &lt;= 25, "Moderate", "Far"))</f>
        <v>Near</v>
      </c>
      <c r="K536" t="s">
        <v>55</v>
      </c>
      <c r="L536" t="s">
        <v>107</v>
      </c>
      <c r="M536">
        <v>3</v>
      </c>
      <c r="N536" t="s">
        <v>47</v>
      </c>
      <c r="O536" t="s">
        <v>82</v>
      </c>
      <c r="P536" t="s">
        <v>35</v>
      </c>
      <c r="Q5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36">
        <v>36794</v>
      </c>
      <c r="S536" t="s">
        <v>30</v>
      </c>
      <c r="T536" s="1">
        <v>42326</v>
      </c>
      <c r="U536" t="s">
        <v>36</v>
      </c>
      <c r="V536" s="1">
        <f>EDATE(Employee[[#This Row],[HireDate]], Employee[[#This Row],[YearsAtCompany]] * 12)</f>
        <v>44153</v>
      </c>
      <c r="W536">
        <v>5</v>
      </c>
      <c r="X536">
        <v>3</v>
      </c>
      <c r="Y536">
        <v>4</v>
      </c>
      <c r="Z536">
        <v>3</v>
      </c>
    </row>
    <row r="537" spans="1:26" x14ac:dyDescent="0.35">
      <c r="A537" t="s">
        <v>1134</v>
      </c>
      <c r="B537">
        <v>1</v>
      </c>
      <c r="C537" t="s">
        <v>1135</v>
      </c>
      <c r="D537" t="s">
        <v>33</v>
      </c>
      <c r="E537">
        <v>28</v>
      </c>
      <c r="F5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7" t="s">
        <v>70</v>
      </c>
      <c r="H537" t="s">
        <v>46</v>
      </c>
      <c r="I537">
        <v>40</v>
      </c>
      <c r="J537" t="str">
        <f>IF(Employee[[#This Row],[DistanceFromHome (KM)]] &lt;= 15, "Near", IF(Employee[[#This Row],[DistanceFromHome (KM)]] &lt;= 25, "Moderate", "Far"))</f>
        <v>Far</v>
      </c>
      <c r="K537" t="s">
        <v>55</v>
      </c>
      <c r="L537" t="s">
        <v>26</v>
      </c>
      <c r="M537">
        <v>5</v>
      </c>
      <c r="N537" t="s">
        <v>61</v>
      </c>
      <c r="O537" t="s">
        <v>71</v>
      </c>
      <c r="P537" t="s">
        <v>29</v>
      </c>
      <c r="Q5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37">
        <v>109172</v>
      </c>
      <c r="S537" t="s">
        <v>36</v>
      </c>
      <c r="T537" s="1">
        <v>42327</v>
      </c>
      <c r="U537" t="s">
        <v>30</v>
      </c>
      <c r="V537" s="1">
        <f>EDATE(Employee[[#This Row],[HireDate]], Employee[[#This Row],[YearsAtCompany]] * 12)</f>
        <v>44884</v>
      </c>
      <c r="W537">
        <v>7</v>
      </c>
      <c r="X537">
        <v>1</v>
      </c>
      <c r="Y537">
        <v>3</v>
      </c>
      <c r="Z537">
        <v>1</v>
      </c>
    </row>
    <row r="538" spans="1:26" x14ac:dyDescent="0.35">
      <c r="A538" t="s">
        <v>1136</v>
      </c>
      <c r="B538">
        <v>1</v>
      </c>
      <c r="C538" t="s">
        <v>1137</v>
      </c>
      <c r="D538" t="s">
        <v>22</v>
      </c>
      <c r="E538">
        <v>28</v>
      </c>
      <c r="F5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8" t="s">
        <v>23</v>
      </c>
      <c r="H538" t="s">
        <v>24</v>
      </c>
      <c r="I538">
        <v>17</v>
      </c>
      <c r="J538" t="str">
        <f>IF(Employee[[#This Row],[DistanceFromHome (KM)]] &lt;= 15, "Near", IF(Employee[[#This Row],[DistanceFromHome (KM)]] &lt;= 25, "Moderate", "Far"))</f>
        <v>Moderate</v>
      </c>
      <c r="K538" t="s">
        <v>34</v>
      </c>
      <c r="L538" t="s">
        <v>26</v>
      </c>
      <c r="M538">
        <v>3</v>
      </c>
      <c r="N538" t="s">
        <v>51</v>
      </c>
      <c r="O538" t="s">
        <v>116</v>
      </c>
      <c r="P538" t="s">
        <v>29</v>
      </c>
      <c r="Q5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38">
        <v>70787</v>
      </c>
      <c r="S538" t="s">
        <v>36</v>
      </c>
      <c r="T538" s="1">
        <v>42334</v>
      </c>
      <c r="U538" t="s">
        <v>30</v>
      </c>
      <c r="V538" s="1">
        <f>EDATE(Employee[[#This Row],[HireDate]], Employee[[#This Row],[YearsAtCompany]] * 12)</f>
        <v>44891</v>
      </c>
      <c r="W538">
        <v>7</v>
      </c>
      <c r="X538">
        <v>2</v>
      </c>
      <c r="Y538">
        <v>5</v>
      </c>
      <c r="Z538">
        <v>5</v>
      </c>
    </row>
    <row r="539" spans="1:26" x14ac:dyDescent="0.35">
      <c r="A539" t="s">
        <v>1138</v>
      </c>
      <c r="B539">
        <v>1</v>
      </c>
      <c r="C539" t="s">
        <v>1139</v>
      </c>
      <c r="D539" t="s">
        <v>22</v>
      </c>
      <c r="E539">
        <v>27</v>
      </c>
      <c r="F5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39" t="s">
        <v>23</v>
      </c>
      <c r="H539" t="s">
        <v>24</v>
      </c>
      <c r="I539">
        <v>45</v>
      </c>
      <c r="J539" t="str">
        <f>IF(Employee[[#This Row],[DistanceFromHome (KM)]] &lt;= 15, "Near", IF(Employee[[#This Row],[DistanceFromHome (KM)]] &lt;= 25, "Moderate", "Far"))</f>
        <v>Far</v>
      </c>
      <c r="K539" t="s">
        <v>34</v>
      </c>
      <c r="L539" t="s">
        <v>56</v>
      </c>
      <c r="M539">
        <v>2</v>
      </c>
      <c r="N539" t="s">
        <v>96</v>
      </c>
      <c r="O539" t="s">
        <v>28</v>
      </c>
      <c r="P539" t="s">
        <v>35</v>
      </c>
      <c r="Q5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39">
        <v>57102</v>
      </c>
      <c r="S539" t="s">
        <v>30</v>
      </c>
      <c r="T539" s="1">
        <v>42337</v>
      </c>
      <c r="U539" t="s">
        <v>30</v>
      </c>
      <c r="V539" s="1">
        <f>EDATE(Employee[[#This Row],[HireDate]], Employee[[#This Row],[YearsAtCompany]] * 12)</f>
        <v>44894</v>
      </c>
      <c r="W539">
        <v>7</v>
      </c>
      <c r="X539">
        <v>6</v>
      </c>
      <c r="Y539">
        <v>6</v>
      </c>
      <c r="Z539">
        <v>4</v>
      </c>
    </row>
    <row r="540" spans="1:26" x14ac:dyDescent="0.35">
      <c r="A540" t="s">
        <v>1140</v>
      </c>
      <c r="B540">
        <v>1</v>
      </c>
      <c r="C540" t="s">
        <v>1141</v>
      </c>
      <c r="D540" t="s">
        <v>22</v>
      </c>
      <c r="E540">
        <v>26</v>
      </c>
      <c r="F5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0" t="s">
        <v>23</v>
      </c>
      <c r="H540" t="s">
        <v>24</v>
      </c>
      <c r="I540">
        <v>29</v>
      </c>
      <c r="J540" t="str">
        <f>IF(Employee[[#This Row],[DistanceFromHome (KM)]] &lt;= 15, "Near", IF(Employee[[#This Row],[DistanceFromHome (KM)]] &lt;= 25, "Moderate", "Far"))</f>
        <v>Far</v>
      </c>
      <c r="K540" t="s">
        <v>55</v>
      </c>
      <c r="L540" t="s">
        <v>60</v>
      </c>
      <c r="M540">
        <v>3</v>
      </c>
      <c r="N540" t="s">
        <v>96</v>
      </c>
      <c r="O540" t="s">
        <v>116</v>
      </c>
      <c r="P540" t="s">
        <v>35</v>
      </c>
      <c r="Q5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40">
        <v>28024</v>
      </c>
      <c r="S540" t="s">
        <v>30</v>
      </c>
      <c r="T540" s="1">
        <v>42338</v>
      </c>
      <c r="U540" t="s">
        <v>30</v>
      </c>
      <c r="V540" s="1">
        <f>EDATE(Employee[[#This Row],[HireDate]], Employee[[#This Row],[YearsAtCompany]] * 12)</f>
        <v>44895</v>
      </c>
      <c r="W540">
        <v>7</v>
      </c>
      <c r="X540">
        <v>0</v>
      </c>
      <c r="Y540">
        <v>7</v>
      </c>
      <c r="Z540">
        <v>5</v>
      </c>
    </row>
    <row r="541" spans="1:26" x14ac:dyDescent="0.35">
      <c r="A541" t="s">
        <v>1142</v>
      </c>
      <c r="B541">
        <v>1</v>
      </c>
      <c r="C541" t="s">
        <v>1143</v>
      </c>
      <c r="D541" t="s">
        <v>22</v>
      </c>
      <c r="E541">
        <v>26</v>
      </c>
      <c r="F5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1" t="s">
        <v>23</v>
      </c>
      <c r="H541" t="s">
        <v>46</v>
      </c>
      <c r="I541">
        <v>7</v>
      </c>
      <c r="J541" t="str">
        <f>IF(Employee[[#This Row],[DistanceFromHome (KM)]] &lt;= 15, "Near", IF(Employee[[#This Row],[DistanceFromHome (KM)]] &lt;= 25, "Moderate", "Far"))</f>
        <v>Near</v>
      </c>
      <c r="K541" t="s">
        <v>55</v>
      </c>
      <c r="L541" t="s">
        <v>60</v>
      </c>
      <c r="M541">
        <v>3</v>
      </c>
      <c r="N541" t="s">
        <v>47</v>
      </c>
      <c r="O541" t="s">
        <v>71</v>
      </c>
      <c r="P541" t="s">
        <v>42</v>
      </c>
      <c r="Q5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41">
        <v>34047</v>
      </c>
      <c r="S541" t="s">
        <v>36</v>
      </c>
      <c r="T541" s="1">
        <v>42341</v>
      </c>
      <c r="U541" t="s">
        <v>30</v>
      </c>
      <c r="V541" s="1">
        <f>EDATE(Employee[[#This Row],[HireDate]], Employee[[#This Row],[YearsAtCompany]] * 12)</f>
        <v>44898</v>
      </c>
      <c r="W541">
        <v>7</v>
      </c>
      <c r="X541">
        <v>4</v>
      </c>
      <c r="Y541">
        <v>4</v>
      </c>
      <c r="Z541">
        <v>2</v>
      </c>
    </row>
    <row r="542" spans="1:26" x14ac:dyDescent="0.35">
      <c r="A542" t="s">
        <v>1144</v>
      </c>
      <c r="B542">
        <v>1</v>
      </c>
      <c r="C542" t="s">
        <v>1145</v>
      </c>
      <c r="D542" t="s">
        <v>22</v>
      </c>
      <c r="E542">
        <v>25</v>
      </c>
      <c r="F5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2" t="s">
        <v>23</v>
      </c>
      <c r="H542" t="s">
        <v>46</v>
      </c>
      <c r="I542">
        <v>1</v>
      </c>
      <c r="J542" t="str">
        <f>IF(Employee[[#This Row],[DistanceFromHome (KM)]] &lt;= 15, "Near", IF(Employee[[#This Row],[DistanceFromHome (KM)]] &lt;= 25, "Moderate", "Far"))</f>
        <v>Near</v>
      </c>
      <c r="K542" t="s">
        <v>25</v>
      </c>
      <c r="L542" t="s">
        <v>26</v>
      </c>
      <c r="M542">
        <v>2</v>
      </c>
      <c r="N542" t="s">
        <v>47</v>
      </c>
      <c r="O542" t="s">
        <v>71</v>
      </c>
      <c r="P542" t="s">
        <v>42</v>
      </c>
      <c r="Q5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42">
        <v>32354</v>
      </c>
      <c r="S542" t="s">
        <v>36</v>
      </c>
      <c r="T542" s="1">
        <v>42344</v>
      </c>
      <c r="U542" t="s">
        <v>36</v>
      </c>
      <c r="V542" s="1">
        <f>EDATE(Employee[[#This Row],[HireDate]], Employee[[#This Row],[YearsAtCompany]] * 12)</f>
        <v>44901</v>
      </c>
      <c r="W542">
        <v>7</v>
      </c>
      <c r="X542">
        <v>4</v>
      </c>
      <c r="Y542">
        <v>6</v>
      </c>
      <c r="Z542">
        <v>2</v>
      </c>
    </row>
    <row r="543" spans="1:26" x14ac:dyDescent="0.35">
      <c r="A543" t="s">
        <v>1146</v>
      </c>
      <c r="B543">
        <v>1</v>
      </c>
      <c r="C543" t="s">
        <v>1147</v>
      </c>
      <c r="D543" t="s">
        <v>33</v>
      </c>
      <c r="E543">
        <v>27</v>
      </c>
      <c r="F5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3" t="s">
        <v>23</v>
      </c>
      <c r="H543" t="s">
        <v>46</v>
      </c>
      <c r="I543">
        <v>44</v>
      </c>
      <c r="J543" t="str">
        <f>IF(Employee[[#This Row],[DistanceFromHome (KM)]] &lt;= 15, "Near", IF(Employee[[#This Row],[DistanceFromHome (KM)]] &lt;= 25, "Moderate", "Far"))</f>
        <v>Far</v>
      </c>
      <c r="K543" t="s">
        <v>34</v>
      </c>
      <c r="L543" t="s">
        <v>56</v>
      </c>
      <c r="M543">
        <v>3</v>
      </c>
      <c r="N543" t="s">
        <v>47</v>
      </c>
      <c r="O543" t="s">
        <v>82</v>
      </c>
      <c r="P543" t="s">
        <v>35</v>
      </c>
      <c r="Q5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43">
        <v>45276</v>
      </c>
      <c r="S543" t="s">
        <v>36</v>
      </c>
      <c r="T543" s="1">
        <v>42350</v>
      </c>
      <c r="U543" t="s">
        <v>30</v>
      </c>
      <c r="V543" s="1">
        <f>EDATE(Employee[[#This Row],[HireDate]], Employee[[#This Row],[YearsAtCompany]] * 12)</f>
        <v>44907</v>
      </c>
      <c r="W543">
        <v>7</v>
      </c>
      <c r="X543">
        <v>6</v>
      </c>
      <c r="Y543">
        <v>6</v>
      </c>
      <c r="Z543">
        <v>2</v>
      </c>
    </row>
    <row r="544" spans="1:26" x14ac:dyDescent="0.35">
      <c r="A544" t="s">
        <v>1148</v>
      </c>
      <c r="B544">
        <v>0</v>
      </c>
      <c r="C544" t="s">
        <v>1149</v>
      </c>
      <c r="D544" t="s">
        <v>22</v>
      </c>
      <c r="E544">
        <v>27</v>
      </c>
      <c r="F5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4" t="s">
        <v>59</v>
      </c>
      <c r="H544" t="s">
        <v>46</v>
      </c>
      <c r="I544">
        <v>19</v>
      </c>
      <c r="J544" t="str">
        <f>IF(Employee[[#This Row],[DistanceFromHome (KM)]] &lt;= 15, "Near", IF(Employee[[#This Row],[DistanceFromHome (KM)]] &lt;= 25, "Moderate", "Far"))</f>
        <v>Moderate</v>
      </c>
      <c r="K544" t="s">
        <v>55</v>
      </c>
      <c r="L544" t="s">
        <v>60</v>
      </c>
      <c r="M544">
        <v>2</v>
      </c>
      <c r="N544" t="s">
        <v>135</v>
      </c>
      <c r="O544" t="s">
        <v>85</v>
      </c>
      <c r="P544" t="s">
        <v>35</v>
      </c>
      <c r="Q5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44">
        <v>89785</v>
      </c>
      <c r="S544" t="s">
        <v>30</v>
      </c>
      <c r="T544" s="1">
        <v>42357</v>
      </c>
      <c r="U544" t="s">
        <v>36</v>
      </c>
      <c r="V544" s="1">
        <f>EDATE(Employee[[#This Row],[HireDate]], Employee[[#This Row],[YearsAtCompany]] * 12)</f>
        <v>42357</v>
      </c>
      <c r="W544">
        <v>0</v>
      </c>
      <c r="X544">
        <v>0</v>
      </c>
      <c r="Y544">
        <v>0</v>
      </c>
      <c r="Z544">
        <v>0</v>
      </c>
    </row>
    <row r="545" spans="1:26" x14ac:dyDescent="0.35">
      <c r="A545" t="s">
        <v>1150</v>
      </c>
      <c r="B545">
        <v>1</v>
      </c>
      <c r="C545" t="s">
        <v>1151</v>
      </c>
      <c r="D545" t="s">
        <v>45</v>
      </c>
      <c r="E545">
        <v>27</v>
      </c>
      <c r="F5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5" t="s">
        <v>59</v>
      </c>
      <c r="H545" t="s">
        <v>46</v>
      </c>
      <c r="I545">
        <v>36</v>
      </c>
      <c r="J545" t="str">
        <f>IF(Employee[[#This Row],[DistanceFromHome (KM)]] &lt;= 15, "Near", IF(Employee[[#This Row],[DistanceFromHome (KM)]] &lt;= 25, "Moderate", "Far"))</f>
        <v>Far</v>
      </c>
      <c r="K545" t="s">
        <v>34</v>
      </c>
      <c r="L545" t="s">
        <v>64</v>
      </c>
      <c r="M545">
        <v>4</v>
      </c>
      <c r="N545" t="s">
        <v>135</v>
      </c>
      <c r="O545" t="s">
        <v>82</v>
      </c>
      <c r="P545" t="s">
        <v>42</v>
      </c>
      <c r="Q5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45">
        <v>50046</v>
      </c>
      <c r="S545" t="s">
        <v>30</v>
      </c>
      <c r="T545" s="1">
        <v>42358</v>
      </c>
      <c r="U545" t="s">
        <v>30</v>
      </c>
      <c r="V545" s="1">
        <f>EDATE(Employee[[#This Row],[HireDate]], Employee[[#This Row],[YearsAtCompany]] * 12)</f>
        <v>44915</v>
      </c>
      <c r="W545">
        <v>7</v>
      </c>
      <c r="X545">
        <v>1</v>
      </c>
      <c r="Y545">
        <v>6</v>
      </c>
      <c r="Z545">
        <v>2</v>
      </c>
    </row>
    <row r="546" spans="1:26" x14ac:dyDescent="0.35">
      <c r="A546" t="s">
        <v>1152</v>
      </c>
      <c r="B546">
        <v>1</v>
      </c>
      <c r="C546" t="s">
        <v>1153</v>
      </c>
      <c r="D546" t="s">
        <v>33</v>
      </c>
      <c r="E546">
        <v>25</v>
      </c>
      <c r="F5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6" t="s">
        <v>23</v>
      </c>
      <c r="H546" t="s">
        <v>24</v>
      </c>
      <c r="I546">
        <v>14</v>
      </c>
      <c r="J546" t="str">
        <f>IF(Employee[[#This Row],[DistanceFromHome (KM)]] &lt;= 15, "Near", IF(Employee[[#This Row],[DistanceFromHome (KM)]] &lt;= 25, "Moderate", "Far"))</f>
        <v>Near</v>
      </c>
      <c r="K546" t="s">
        <v>25</v>
      </c>
      <c r="L546" t="s">
        <v>26</v>
      </c>
      <c r="M546">
        <v>3</v>
      </c>
      <c r="N546" t="s">
        <v>27</v>
      </c>
      <c r="O546" t="s">
        <v>28</v>
      </c>
      <c r="P546" t="s">
        <v>35</v>
      </c>
      <c r="Q5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46">
        <v>123307</v>
      </c>
      <c r="S546" t="s">
        <v>36</v>
      </c>
      <c r="T546" s="1">
        <v>42361</v>
      </c>
      <c r="U546" t="s">
        <v>36</v>
      </c>
      <c r="V546" s="1">
        <f>EDATE(Employee[[#This Row],[HireDate]], Employee[[#This Row],[YearsAtCompany]] * 12)</f>
        <v>44918</v>
      </c>
      <c r="W546">
        <v>7</v>
      </c>
      <c r="X546">
        <v>2</v>
      </c>
      <c r="Y546">
        <v>3</v>
      </c>
      <c r="Z546">
        <v>1</v>
      </c>
    </row>
    <row r="547" spans="1:26" x14ac:dyDescent="0.35">
      <c r="A547" t="s">
        <v>1154</v>
      </c>
      <c r="B547">
        <v>1</v>
      </c>
      <c r="C547" t="s">
        <v>1155</v>
      </c>
      <c r="D547" t="s">
        <v>33</v>
      </c>
      <c r="E547">
        <v>26</v>
      </c>
      <c r="F5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7" t="s">
        <v>23</v>
      </c>
      <c r="H547" t="s">
        <v>24</v>
      </c>
      <c r="I547">
        <v>16</v>
      </c>
      <c r="J547" t="str">
        <f>IF(Employee[[#This Row],[DistanceFromHome (KM)]] &lt;= 15, "Near", IF(Employee[[#This Row],[DistanceFromHome (KM)]] &lt;= 25, "Moderate", "Far"))</f>
        <v>Moderate</v>
      </c>
      <c r="K547" t="s">
        <v>34</v>
      </c>
      <c r="L547" t="s">
        <v>60</v>
      </c>
      <c r="M547">
        <v>2</v>
      </c>
      <c r="N547" t="s">
        <v>27</v>
      </c>
      <c r="O547" t="s">
        <v>28</v>
      </c>
      <c r="P547" t="s">
        <v>35</v>
      </c>
      <c r="Q5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47">
        <v>113512</v>
      </c>
      <c r="S547" t="s">
        <v>30</v>
      </c>
      <c r="T547" s="1">
        <v>42363</v>
      </c>
      <c r="U547" t="s">
        <v>30</v>
      </c>
      <c r="V547" s="1">
        <f>EDATE(Employee[[#This Row],[HireDate]], Employee[[#This Row],[YearsAtCompany]] * 12)</f>
        <v>44920</v>
      </c>
      <c r="W547">
        <v>7</v>
      </c>
      <c r="X547">
        <v>3</v>
      </c>
      <c r="Y547">
        <v>7</v>
      </c>
      <c r="Z547">
        <v>6</v>
      </c>
    </row>
    <row r="548" spans="1:26" x14ac:dyDescent="0.35">
      <c r="A548" t="s">
        <v>1156</v>
      </c>
      <c r="B548">
        <v>1</v>
      </c>
      <c r="C548" t="s">
        <v>1157</v>
      </c>
      <c r="D548" t="s">
        <v>33</v>
      </c>
      <c r="E548">
        <v>26</v>
      </c>
      <c r="F5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8" t="s">
        <v>23</v>
      </c>
      <c r="H548" t="s">
        <v>46</v>
      </c>
      <c r="I548">
        <v>8</v>
      </c>
      <c r="J548" t="str">
        <f>IF(Employee[[#This Row],[DistanceFromHome (KM)]] &lt;= 15, "Near", IF(Employee[[#This Row],[DistanceFromHome (KM)]] &lt;= 25, "Moderate", "Far"))</f>
        <v>Near</v>
      </c>
      <c r="K548" t="s">
        <v>25</v>
      </c>
      <c r="L548" t="s">
        <v>60</v>
      </c>
      <c r="M548">
        <v>2</v>
      </c>
      <c r="N548" t="s">
        <v>61</v>
      </c>
      <c r="O548" t="s">
        <v>82</v>
      </c>
      <c r="P548" t="s">
        <v>42</v>
      </c>
      <c r="Q5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48">
        <v>50614</v>
      </c>
      <c r="S548" t="s">
        <v>30</v>
      </c>
      <c r="T548" s="1">
        <v>42363</v>
      </c>
      <c r="U548" t="s">
        <v>30</v>
      </c>
      <c r="V548" s="1">
        <f>EDATE(Employee[[#This Row],[HireDate]], Employee[[#This Row],[YearsAtCompany]] * 12)</f>
        <v>44920</v>
      </c>
      <c r="W548">
        <v>7</v>
      </c>
      <c r="X548">
        <v>7</v>
      </c>
      <c r="Y548">
        <v>7</v>
      </c>
      <c r="Z548">
        <v>2</v>
      </c>
    </row>
    <row r="549" spans="1:26" x14ac:dyDescent="0.35">
      <c r="A549" t="s">
        <v>1158</v>
      </c>
      <c r="B549">
        <v>1</v>
      </c>
      <c r="C549" t="s">
        <v>1159</v>
      </c>
      <c r="D549" t="s">
        <v>22</v>
      </c>
      <c r="E549">
        <v>25</v>
      </c>
      <c r="F54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49" t="s">
        <v>23</v>
      </c>
      <c r="H549" t="s">
        <v>46</v>
      </c>
      <c r="I549">
        <v>42</v>
      </c>
      <c r="J549" t="str">
        <f>IF(Employee[[#This Row],[DistanceFromHome (KM)]] &lt;= 15, "Near", IF(Employee[[#This Row],[DistanceFromHome (KM)]] &lt;= 25, "Moderate", "Far"))</f>
        <v>Far</v>
      </c>
      <c r="K549" t="s">
        <v>34</v>
      </c>
      <c r="L549" t="s">
        <v>64</v>
      </c>
      <c r="M549">
        <v>3</v>
      </c>
      <c r="N549" t="s">
        <v>47</v>
      </c>
      <c r="O549" t="s">
        <v>82</v>
      </c>
      <c r="P549" t="s">
        <v>42</v>
      </c>
      <c r="Q5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49">
        <v>70068</v>
      </c>
      <c r="S549" t="s">
        <v>30</v>
      </c>
      <c r="T549" s="1">
        <v>42367</v>
      </c>
      <c r="U549" t="s">
        <v>30</v>
      </c>
      <c r="V549" s="1">
        <f>EDATE(Employee[[#This Row],[HireDate]], Employee[[#This Row],[YearsAtCompany]] * 12)</f>
        <v>44924</v>
      </c>
      <c r="W549">
        <v>7</v>
      </c>
      <c r="X549">
        <v>4</v>
      </c>
      <c r="Y549">
        <v>6</v>
      </c>
      <c r="Z549">
        <v>7</v>
      </c>
    </row>
    <row r="550" spans="1:26" x14ac:dyDescent="0.35">
      <c r="A550" t="s">
        <v>1160</v>
      </c>
      <c r="B550">
        <v>1</v>
      </c>
      <c r="C550" t="s">
        <v>1161</v>
      </c>
      <c r="D550" t="s">
        <v>22</v>
      </c>
      <c r="E550">
        <v>28</v>
      </c>
      <c r="F5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0" t="s">
        <v>23</v>
      </c>
      <c r="H550" t="s">
        <v>46</v>
      </c>
      <c r="I550">
        <v>24</v>
      </c>
      <c r="J550" t="str">
        <f>IF(Employee[[#This Row],[DistanceFromHome (KM)]] &lt;= 15, "Near", IF(Employee[[#This Row],[DistanceFromHome (KM)]] &lt;= 25, "Moderate", "Far"))</f>
        <v>Moderate</v>
      </c>
      <c r="K550" t="s">
        <v>34</v>
      </c>
      <c r="L550" t="s">
        <v>56</v>
      </c>
      <c r="M550">
        <v>3</v>
      </c>
      <c r="N550" t="s">
        <v>47</v>
      </c>
      <c r="O550" t="s">
        <v>82</v>
      </c>
      <c r="P550" t="s">
        <v>42</v>
      </c>
      <c r="Q5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50">
        <v>71553</v>
      </c>
      <c r="S550" t="s">
        <v>30</v>
      </c>
      <c r="T550" s="1">
        <v>42368</v>
      </c>
      <c r="U550" t="s">
        <v>30</v>
      </c>
      <c r="V550" s="1">
        <f>EDATE(Employee[[#This Row],[HireDate]], Employee[[#This Row],[YearsAtCompany]] * 12)</f>
        <v>44925</v>
      </c>
      <c r="W550">
        <v>7</v>
      </c>
      <c r="X550">
        <v>6</v>
      </c>
      <c r="Y550">
        <v>6</v>
      </c>
      <c r="Z550">
        <v>0</v>
      </c>
    </row>
    <row r="551" spans="1:26" x14ac:dyDescent="0.35">
      <c r="A551" t="s">
        <v>1162</v>
      </c>
      <c r="B551">
        <v>1</v>
      </c>
      <c r="C551" t="s">
        <v>1163</v>
      </c>
      <c r="D551" t="s">
        <v>33</v>
      </c>
      <c r="E551">
        <v>29</v>
      </c>
      <c r="F5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1" t="s">
        <v>23</v>
      </c>
      <c r="H551" t="s">
        <v>46</v>
      </c>
      <c r="I551">
        <v>36</v>
      </c>
      <c r="J551" t="str">
        <f>IF(Employee[[#This Row],[DistanceFromHome (KM)]] &lt;= 15, "Near", IF(Employee[[#This Row],[DistanceFromHome (KM)]] &lt;= 25, "Moderate", "Far"))</f>
        <v>Far</v>
      </c>
      <c r="K551" t="s">
        <v>55</v>
      </c>
      <c r="L551" t="s">
        <v>60</v>
      </c>
      <c r="M551">
        <v>5</v>
      </c>
      <c r="N551" t="s">
        <v>135</v>
      </c>
      <c r="O551" t="s">
        <v>82</v>
      </c>
      <c r="P551" t="s">
        <v>35</v>
      </c>
      <c r="Q5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51">
        <v>113448</v>
      </c>
      <c r="S551" t="s">
        <v>36</v>
      </c>
      <c r="T551" s="1">
        <v>42369</v>
      </c>
      <c r="U551" t="s">
        <v>30</v>
      </c>
      <c r="V551" s="1">
        <f>EDATE(Employee[[#This Row],[HireDate]], Employee[[#This Row],[YearsAtCompany]] * 12)</f>
        <v>44926</v>
      </c>
      <c r="W551">
        <v>7</v>
      </c>
      <c r="X551">
        <v>0</v>
      </c>
      <c r="Y551">
        <v>4</v>
      </c>
      <c r="Z551">
        <v>1</v>
      </c>
    </row>
    <row r="552" spans="1:26" x14ac:dyDescent="0.35">
      <c r="A552" t="s">
        <v>1164</v>
      </c>
      <c r="B552">
        <v>1</v>
      </c>
      <c r="C552" t="s">
        <v>1165</v>
      </c>
      <c r="D552" t="s">
        <v>22</v>
      </c>
      <c r="E552">
        <v>26</v>
      </c>
      <c r="F5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2" t="s">
        <v>23</v>
      </c>
      <c r="H552" t="s">
        <v>46</v>
      </c>
      <c r="I552">
        <v>37</v>
      </c>
      <c r="J552" t="str">
        <f>IF(Employee[[#This Row],[DistanceFromHome (KM)]] &lt;= 15, "Near", IF(Employee[[#This Row],[DistanceFromHome (KM)]] &lt;= 25, "Moderate", "Far"))</f>
        <v>Far</v>
      </c>
      <c r="K552" t="s">
        <v>34</v>
      </c>
      <c r="L552" t="s">
        <v>107</v>
      </c>
      <c r="M552">
        <v>4</v>
      </c>
      <c r="N552" t="s">
        <v>61</v>
      </c>
      <c r="O552" t="s">
        <v>138</v>
      </c>
      <c r="P552" t="s">
        <v>42</v>
      </c>
      <c r="Q5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52">
        <v>107863</v>
      </c>
      <c r="S552" t="s">
        <v>36</v>
      </c>
      <c r="T552" s="1">
        <v>42372</v>
      </c>
      <c r="U552" t="s">
        <v>30</v>
      </c>
      <c r="V552" s="1">
        <f>EDATE(Employee[[#This Row],[HireDate]], Employee[[#This Row],[YearsAtCompany]] * 12)</f>
        <v>44564</v>
      </c>
      <c r="W552">
        <v>6</v>
      </c>
      <c r="X552">
        <v>3</v>
      </c>
      <c r="Y552">
        <v>6</v>
      </c>
      <c r="Z552">
        <v>0</v>
      </c>
    </row>
    <row r="553" spans="1:26" x14ac:dyDescent="0.35">
      <c r="A553" t="s">
        <v>1166</v>
      </c>
      <c r="B553">
        <v>1</v>
      </c>
      <c r="C553" t="s">
        <v>1167</v>
      </c>
      <c r="D553" t="s">
        <v>22</v>
      </c>
      <c r="E553">
        <v>25</v>
      </c>
      <c r="F5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3" t="s">
        <v>59</v>
      </c>
      <c r="H553" t="s">
        <v>46</v>
      </c>
      <c r="I553">
        <v>24</v>
      </c>
      <c r="J553" t="str">
        <f>IF(Employee[[#This Row],[DistanceFromHome (KM)]] &lt;= 15, "Near", IF(Employee[[#This Row],[DistanceFromHome (KM)]] &lt;= 25, "Moderate", "Far"))</f>
        <v>Moderate</v>
      </c>
      <c r="K553" t="s">
        <v>25</v>
      </c>
      <c r="L553" t="s">
        <v>60</v>
      </c>
      <c r="M553">
        <v>4</v>
      </c>
      <c r="N553" t="s">
        <v>47</v>
      </c>
      <c r="O553" t="s">
        <v>82</v>
      </c>
      <c r="P553" t="s">
        <v>42</v>
      </c>
      <c r="Q5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53">
        <v>44146</v>
      </c>
      <c r="S553" t="s">
        <v>30</v>
      </c>
      <c r="T553" s="1">
        <v>42377</v>
      </c>
      <c r="U553" t="s">
        <v>30</v>
      </c>
      <c r="V553" s="1">
        <f>EDATE(Employee[[#This Row],[HireDate]], Employee[[#This Row],[YearsAtCompany]] * 12)</f>
        <v>44569</v>
      </c>
      <c r="W553">
        <v>6</v>
      </c>
      <c r="X553">
        <v>1</v>
      </c>
      <c r="Y553">
        <v>1</v>
      </c>
      <c r="Z553">
        <v>3</v>
      </c>
    </row>
    <row r="554" spans="1:26" x14ac:dyDescent="0.35">
      <c r="A554" t="s">
        <v>1168</v>
      </c>
      <c r="B554">
        <v>1</v>
      </c>
      <c r="C554" t="s">
        <v>1169</v>
      </c>
      <c r="D554" t="s">
        <v>33</v>
      </c>
      <c r="E554">
        <v>25</v>
      </c>
      <c r="F5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4" t="s">
        <v>23</v>
      </c>
      <c r="H554" t="s">
        <v>46</v>
      </c>
      <c r="I554">
        <v>41</v>
      </c>
      <c r="J554" t="str">
        <f>IF(Employee[[#This Row],[DistanceFromHome (KM)]] &lt;= 15, "Near", IF(Employee[[#This Row],[DistanceFromHome (KM)]] &lt;= 25, "Moderate", "Far"))</f>
        <v>Far</v>
      </c>
      <c r="K554" t="s">
        <v>34</v>
      </c>
      <c r="L554" t="s">
        <v>26</v>
      </c>
      <c r="M554">
        <v>1</v>
      </c>
      <c r="N554" t="s">
        <v>47</v>
      </c>
      <c r="O554" t="s">
        <v>71</v>
      </c>
      <c r="P554" t="s">
        <v>42</v>
      </c>
      <c r="Q5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54">
        <v>28137</v>
      </c>
      <c r="S554" t="s">
        <v>36</v>
      </c>
      <c r="T554" s="1">
        <v>42379</v>
      </c>
      <c r="U554" t="s">
        <v>36</v>
      </c>
      <c r="V554" s="1">
        <f>EDATE(Employee[[#This Row],[HireDate]], Employee[[#This Row],[YearsAtCompany]] * 12)</f>
        <v>43840</v>
      </c>
      <c r="W554">
        <v>4</v>
      </c>
      <c r="X554">
        <v>3</v>
      </c>
      <c r="Y554">
        <v>3</v>
      </c>
      <c r="Z554">
        <v>1</v>
      </c>
    </row>
    <row r="555" spans="1:26" x14ac:dyDescent="0.35">
      <c r="A555" t="s">
        <v>1170</v>
      </c>
      <c r="B555">
        <v>1</v>
      </c>
      <c r="C555" t="s">
        <v>1171</v>
      </c>
      <c r="D555" t="s">
        <v>33</v>
      </c>
      <c r="E555">
        <v>26</v>
      </c>
      <c r="F5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5" t="s">
        <v>59</v>
      </c>
      <c r="H555" t="s">
        <v>24</v>
      </c>
      <c r="I555">
        <v>5</v>
      </c>
      <c r="J555" t="str">
        <f>IF(Employee[[#This Row],[DistanceFromHome (KM)]] &lt;= 15, "Near", IF(Employee[[#This Row],[DistanceFromHome (KM)]] &lt;= 25, "Moderate", "Far"))</f>
        <v>Near</v>
      </c>
      <c r="K555" t="s">
        <v>34</v>
      </c>
      <c r="L555" t="s">
        <v>26</v>
      </c>
      <c r="M555">
        <v>2</v>
      </c>
      <c r="N555" t="s">
        <v>27</v>
      </c>
      <c r="O555" t="s">
        <v>28</v>
      </c>
      <c r="P555" t="s">
        <v>42</v>
      </c>
      <c r="Q5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55">
        <v>93170</v>
      </c>
      <c r="S555" t="s">
        <v>30</v>
      </c>
      <c r="T555" s="1">
        <v>42379</v>
      </c>
      <c r="U555" t="s">
        <v>30</v>
      </c>
      <c r="V555" s="1">
        <f>EDATE(Employee[[#This Row],[HireDate]], Employee[[#This Row],[YearsAtCompany]] * 12)</f>
        <v>44571</v>
      </c>
      <c r="W555">
        <v>6</v>
      </c>
      <c r="X555">
        <v>3</v>
      </c>
      <c r="Y555">
        <v>6</v>
      </c>
      <c r="Z555">
        <v>1</v>
      </c>
    </row>
    <row r="556" spans="1:26" x14ac:dyDescent="0.35">
      <c r="A556" t="s">
        <v>1172</v>
      </c>
      <c r="B556">
        <v>1</v>
      </c>
      <c r="C556" t="s">
        <v>1173</v>
      </c>
      <c r="D556" t="s">
        <v>22</v>
      </c>
      <c r="E556">
        <v>27</v>
      </c>
      <c r="F5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6" t="s">
        <v>23</v>
      </c>
      <c r="H556" t="s">
        <v>24</v>
      </c>
      <c r="I556">
        <v>21</v>
      </c>
      <c r="J556" t="str">
        <f>IF(Employee[[#This Row],[DistanceFromHome (KM)]] &lt;= 15, "Near", IF(Employee[[#This Row],[DistanceFromHome (KM)]] &lt;= 25, "Moderate", "Far"))</f>
        <v>Moderate</v>
      </c>
      <c r="K556" t="s">
        <v>34</v>
      </c>
      <c r="L556" t="s">
        <v>26</v>
      </c>
      <c r="M556">
        <v>1</v>
      </c>
      <c r="N556" t="s">
        <v>27</v>
      </c>
      <c r="O556" t="s">
        <v>116</v>
      </c>
      <c r="P556" t="s">
        <v>35</v>
      </c>
      <c r="Q5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56">
        <v>22648</v>
      </c>
      <c r="S556" t="s">
        <v>36</v>
      </c>
      <c r="T556" s="1">
        <v>42381</v>
      </c>
      <c r="U556" t="s">
        <v>36</v>
      </c>
      <c r="V556" s="1">
        <f>EDATE(Employee[[#This Row],[HireDate]], Employee[[#This Row],[YearsAtCompany]] * 12)</f>
        <v>42747</v>
      </c>
      <c r="W556">
        <v>1</v>
      </c>
      <c r="X556">
        <v>0</v>
      </c>
      <c r="Y556">
        <v>0</v>
      </c>
      <c r="Z556">
        <v>0</v>
      </c>
    </row>
    <row r="557" spans="1:26" x14ac:dyDescent="0.35">
      <c r="A557" t="s">
        <v>1174</v>
      </c>
      <c r="B557">
        <v>1</v>
      </c>
      <c r="C557" t="s">
        <v>1175</v>
      </c>
      <c r="D557" t="s">
        <v>33</v>
      </c>
      <c r="E557">
        <v>26</v>
      </c>
      <c r="F5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7" t="s">
        <v>23</v>
      </c>
      <c r="H557" t="s">
        <v>46</v>
      </c>
      <c r="I557">
        <v>5</v>
      </c>
      <c r="J557" t="str">
        <f>IF(Employee[[#This Row],[DistanceFromHome (KM)]] &lt;= 15, "Near", IF(Employee[[#This Row],[DistanceFromHome (KM)]] &lt;= 25, "Moderate", "Far"))</f>
        <v>Near</v>
      </c>
      <c r="K557" t="s">
        <v>34</v>
      </c>
      <c r="L557" t="s">
        <v>26</v>
      </c>
      <c r="M557">
        <v>3</v>
      </c>
      <c r="N557" t="s">
        <v>65</v>
      </c>
      <c r="O557" t="s">
        <v>71</v>
      </c>
      <c r="P557" t="s">
        <v>29</v>
      </c>
      <c r="Q5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57">
        <v>49045</v>
      </c>
      <c r="S557" t="s">
        <v>30</v>
      </c>
      <c r="T557" s="1">
        <v>42382</v>
      </c>
      <c r="U557" t="s">
        <v>36</v>
      </c>
      <c r="V557" s="1">
        <f>EDATE(Employee[[#This Row],[HireDate]], Employee[[#This Row],[YearsAtCompany]] * 12)</f>
        <v>42748</v>
      </c>
      <c r="W557">
        <v>1</v>
      </c>
      <c r="X557">
        <v>0</v>
      </c>
      <c r="Y557">
        <v>0</v>
      </c>
      <c r="Z557">
        <v>0</v>
      </c>
    </row>
    <row r="558" spans="1:26" x14ac:dyDescent="0.35">
      <c r="A558" t="s">
        <v>1176</v>
      </c>
      <c r="B558">
        <v>1</v>
      </c>
      <c r="C558" t="s">
        <v>1177</v>
      </c>
      <c r="D558" t="s">
        <v>22</v>
      </c>
      <c r="E558">
        <v>24</v>
      </c>
      <c r="F5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8" t="s">
        <v>23</v>
      </c>
      <c r="H558" t="s">
        <v>24</v>
      </c>
      <c r="I558">
        <v>25</v>
      </c>
      <c r="J558" t="str">
        <f>IF(Employee[[#This Row],[DistanceFromHome (KM)]] &lt;= 15, "Near", IF(Employee[[#This Row],[DistanceFromHome (KM)]] &lt;= 25, "Moderate", "Far"))</f>
        <v>Moderate</v>
      </c>
      <c r="K558" t="s">
        <v>55</v>
      </c>
      <c r="L558" t="s">
        <v>56</v>
      </c>
      <c r="M558">
        <v>1</v>
      </c>
      <c r="N558" t="s">
        <v>27</v>
      </c>
      <c r="O558" t="s">
        <v>28</v>
      </c>
      <c r="P558" t="s">
        <v>29</v>
      </c>
      <c r="Q5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58">
        <v>105383</v>
      </c>
      <c r="S558" t="s">
        <v>36</v>
      </c>
      <c r="T558" s="1">
        <v>42383</v>
      </c>
      <c r="U558" t="s">
        <v>30</v>
      </c>
      <c r="V558" s="1">
        <f>EDATE(Employee[[#This Row],[HireDate]], Employee[[#This Row],[YearsAtCompany]] * 12)</f>
        <v>44575</v>
      </c>
      <c r="W558">
        <v>6</v>
      </c>
      <c r="X558">
        <v>6</v>
      </c>
      <c r="Y558">
        <v>6</v>
      </c>
      <c r="Z558">
        <v>5</v>
      </c>
    </row>
    <row r="559" spans="1:26" x14ac:dyDescent="0.35">
      <c r="A559" t="s">
        <v>1178</v>
      </c>
      <c r="B559">
        <v>1</v>
      </c>
      <c r="C559" t="s">
        <v>1179</v>
      </c>
      <c r="D559" t="s">
        <v>33</v>
      </c>
      <c r="E559">
        <v>27</v>
      </c>
      <c r="F55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59" t="s">
        <v>70</v>
      </c>
      <c r="H559" t="s">
        <v>46</v>
      </c>
      <c r="I559">
        <v>16</v>
      </c>
      <c r="J559" t="str">
        <f>IF(Employee[[#This Row],[DistanceFromHome (KM)]] &lt;= 15, "Near", IF(Employee[[#This Row],[DistanceFromHome (KM)]] &lt;= 25, "Moderate", "Far"))</f>
        <v>Moderate</v>
      </c>
      <c r="K559" t="s">
        <v>34</v>
      </c>
      <c r="L559" t="s">
        <v>56</v>
      </c>
      <c r="M559">
        <v>4</v>
      </c>
      <c r="N559" t="s">
        <v>61</v>
      </c>
      <c r="O559" t="s">
        <v>85</v>
      </c>
      <c r="P559" t="s">
        <v>35</v>
      </c>
      <c r="Q5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59">
        <v>75275</v>
      </c>
      <c r="S559" t="s">
        <v>30</v>
      </c>
      <c r="T559" s="1">
        <v>42388</v>
      </c>
      <c r="U559" t="s">
        <v>30</v>
      </c>
      <c r="V559" s="1">
        <f>EDATE(Employee[[#This Row],[HireDate]], Employee[[#This Row],[YearsAtCompany]] * 12)</f>
        <v>44580</v>
      </c>
      <c r="W559">
        <v>6</v>
      </c>
      <c r="X559">
        <v>4</v>
      </c>
      <c r="Y559">
        <v>5</v>
      </c>
      <c r="Z559">
        <v>5</v>
      </c>
    </row>
    <row r="560" spans="1:26" x14ac:dyDescent="0.35">
      <c r="A560" t="s">
        <v>1180</v>
      </c>
      <c r="B560">
        <v>1</v>
      </c>
      <c r="C560" t="s">
        <v>1181</v>
      </c>
      <c r="D560" t="s">
        <v>33</v>
      </c>
      <c r="E560">
        <v>26</v>
      </c>
      <c r="F5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0" t="s">
        <v>70</v>
      </c>
      <c r="H560" t="s">
        <v>46</v>
      </c>
      <c r="I560">
        <v>45</v>
      </c>
      <c r="J560" t="str">
        <f>IF(Employee[[#This Row],[DistanceFromHome (KM)]] &lt;= 15, "Near", IF(Employee[[#This Row],[DistanceFromHome (KM)]] &lt;= 25, "Moderate", "Far"))</f>
        <v>Far</v>
      </c>
      <c r="K560" t="s">
        <v>34</v>
      </c>
      <c r="L560" t="s">
        <v>56</v>
      </c>
      <c r="M560">
        <v>3</v>
      </c>
      <c r="N560" t="s">
        <v>61</v>
      </c>
      <c r="O560" t="s">
        <v>76</v>
      </c>
      <c r="P560" t="s">
        <v>29</v>
      </c>
      <c r="Q5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60">
        <v>108865</v>
      </c>
      <c r="S560" t="s">
        <v>30</v>
      </c>
      <c r="T560" s="1">
        <v>42390</v>
      </c>
      <c r="U560" t="s">
        <v>36</v>
      </c>
      <c r="V560" s="1">
        <f>EDATE(Employee[[#This Row],[HireDate]], Employee[[#This Row],[YearsAtCompany]] * 12)</f>
        <v>42756</v>
      </c>
      <c r="W560">
        <v>1</v>
      </c>
      <c r="X560">
        <v>0</v>
      </c>
      <c r="Y560">
        <v>0</v>
      </c>
      <c r="Z560">
        <v>1</v>
      </c>
    </row>
    <row r="561" spans="1:26" x14ac:dyDescent="0.35">
      <c r="A561" t="s">
        <v>1182</v>
      </c>
      <c r="B561">
        <v>1</v>
      </c>
      <c r="C561" t="s">
        <v>1183</v>
      </c>
      <c r="D561" t="s">
        <v>33</v>
      </c>
      <c r="E561">
        <v>27</v>
      </c>
      <c r="F5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1" t="s">
        <v>23</v>
      </c>
      <c r="H561" t="s">
        <v>24</v>
      </c>
      <c r="I561">
        <v>44</v>
      </c>
      <c r="J561" t="str">
        <f>IF(Employee[[#This Row],[DistanceFromHome (KM)]] &lt;= 15, "Near", IF(Employee[[#This Row],[DistanceFromHome (KM)]] &lt;= 25, "Moderate", "Far"))</f>
        <v>Far</v>
      </c>
      <c r="K561" t="s">
        <v>34</v>
      </c>
      <c r="L561" t="s">
        <v>60</v>
      </c>
      <c r="M561">
        <v>4</v>
      </c>
      <c r="N561" t="s">
        <v>27</v>
      </c>
      <c r="O561" t="s">
        <v>79</v>
      </c>
      <c r="P561" t="s">
        <v>42</v>
      </c>
      <c r="Q5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61">
        <v>152147</v>
      </c>
      <c r="S561" t="s">
        <v>30</v>
      </c>
      <c r="T561" s="1">
        <v>42391</v>
      </c>
      <c r="U561" t="s">
        <v>30</v>
      </c>
      <c r="V561" s="1">
        <f>EDATE(Employee[[#This Row],[HireDate]], Employee[[#This Row],[YearsAtCompany]] * 12)</f>
        <v>44583</v>
      </c>
      <c r="W561">
        <v>6</v>
      </c>
      <c r="X561">
        <v>6</v>
      </c>
      <c r="Y561">
        <v>6</v>
      </c>
      <c r="Z561">
        <v>6</v>
      </c>
    </row>
    <row r="562" spans="1:26" x14ac:dyDescent="0.35">
      <c r="A562" t="s">
        <v>1184</v>
      </c>
      <c r="B562">
        <v>1</v>
      </c>
      <c r="C562" t="s">
        <v>1185</v>
      </c>
      <c r="D562" t="s">
        <v>33</v>
      </c>
      <c r="E562">
        <v>24</v>
      </c>
      <c r="F5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2" t="s">
        <v>70</v>
      </c>
      <c r="H562" t="s">
        <v>46</v>
      </c>
      <c r="I562">
        <v>15</v>
      </c>
      <c r="J562" t="str">
        <f>IF(Employee[[#This Row],[DistanceFromHome (KM)]] &lt;= 15, "Near", IF(Employee[[#This Row],[DistanceFromHome (KM)]] &lt;= 25, "Moderate", "Far"))</f>
        <v>Near</v>
      </c>
      <c r="K562" t="s">
        <v>55</v>
      </c>
      <c r="L562" t="s">
        <v>26</v>
      </c>
      <c r="M562">
        <v>3</v>
      </c>
      <c r="N562" t="s">
        <v>47</v>
      </c>
      <c r="O562" t="s">
        <v>85</v>
      </c>
      <c r="P562" t="s">
        <v>29</v>
      </c>
      <c r="Q5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62">
        <v>139627</v>
      </c>
      <c r="S562" t="s">
        <v>30</v>
      </c>
      <c r="T562" s="1">
        <v>42396</v>
      </c>
      <c r="U562" t="s">
        <v>36</v>
      </c>
      <c r="V562" s="1">
        <f>EDATE(Employee[[#This Row],[HireDate]], Employee[[#This Row],[YearsAtCompany]] * 12)</f>
        <v>44223</v>
      </c>
      <c r="W562">
        <v>5</v>
      </c>
      <c r="X562">
        <v>0</v>
      </c>
      <c r="Y562">
        <v>4</v>
      </c>
      <c r="Z562">
        <v>1</v>
      </c>
    </row>
    <row r="563" spans="1:26" x14ac:dyDescent="0.35">
      <c r="A563" t="s">
        <v>1186</v>
      </c>
      <c r="B563">
        <v>1</v>
      </c>
      <c r="C563" t="s">
        <v>1187</v>
      </c>
      <c r="D563" t="s">
        <v>33</v>
      </c>
      <c r="E563">
        <v>24</v>
      </c>
      <c r="F5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3" t="s">
        <v>23</v>
      </c>
      <c r="H563" t="s">
        <v>24</v>
      </c>
      <c r="I563">
        <v>27</v>
      </c>
      <c r="J563" t="str">
        <f>IF(Employee[[#This Row],[DistanceFromHome (KM)]] &lt;= 15, "Near", IF(Employee[[#This Row],[DistanceFromHome (KM)]] &lt;= 25, "Moderate", "Far"))</f>
        <v>Far</v>
      </c>
      <c r="K563" t="s">
        <v>34</v>
      </c>
      <c r="L563" t="s">
        <v>56</v>
      </c>
      <c r="M563">
        <v>4</v>
      </c>
      <c r="N563" t="s">
        <v>27</v>
      </c>
      <c r="O563" t="s">
        <v>28</v>
      </c>
      <c r="P563" t="s">
        <v>35</v>
      </c>
      <c r="Q5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63">
        <v>79828</v>
      </c>
      <c r="S563" t="s">
        <v>30</v>
      </c>
      <c r="T563" s="1">
        <v>42396</v>
      </c>
      <c r="U563" t="s">
        <v>30</v>
      </c>
      <c r="V563" s="1">
        <f>EDATE(Employee[[#This Row],[HireDate]], Employee[[#This Row],[YearsAtCompany]] * 12)</f>
        <v>44588</v>
      </c>
      <c r="W563">
        <v>6</v>
      </c>
      <c r="X563">
        <v>2</v>
      </c>
      <c r="Y563">
        <v>3</v>
      </c>
      <c r="Z563">
        <v>0</v>
      </c>
    </row>
    <row r="564" spans="1:26" x14ac:dyDescent="0.35">
      <c r="A564" t="s">
        <v>1188</v>
      </c>
      <c r="B564">
        <v>1</v>
      </c>
      <c r="C564" t="s">
        <v>1189</v>
      </c>
      <c r="D564" t="s">
        <v>33</v>
      </c>
      <c r="E564">
        <v>25</v>
      </c>
      <c r="F5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4" t="s">
        <v>59</v>
      </c>
      <c r="H564" t="s">
        <v>24</v>
      </c>
      <c r="I564">
        <v>35</v>
      </c>
      <c r="J564" t="str">
        <f>IF(Employee[[#This Row],[DistanceFromHome (KM)]] &lt;= 15, "Near", IF(Employee[[#This Row],[DistanceFromHome (KM)]] &lt;= 25, "Moderate", "Far"))</f>
        <v>Far</v>
      </c>
      <c r="K564" t="s">
        <v>55</v>
      </c>
      <c r="L564" t="s">
        <v>26</v>
      </c>
      <c r="M564">
        <v>4</v>
      </c>
      <c r="N564" t="s">
        <v>27</v>
      </c>
      <c r="O564" t="s">
        <v>28</v>
      </c>
      <c r="P564" t="s">
        <v>29</v>
      </c>
      <c r="Q5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64">
        <v>149519</v>
      </c>
      <c r="S564" t="s">
        <v>36</v>
      </c>
      <c r="T564" s="1">
        <v>42403</v>
      </c>
      <c r="U564" t="s">
        <v>30</v>
      </c>
      <c r="V564" s="1">
        <f>EDATE(Employee[[#This Row],[HireDate]], Employee[[#This Row],[YearsAtCompany]] * 12)</f>
        <v>44595</v>
      </c>
      <c r="W564">
        <v>6</v>
      </c>
      <c r="X564">
        <v>2</v>
      </c>
      <c r="Y564">
        <v>4</v>
      </c>
      <c r="Z564">
        <v>3</v>
      </c>
    </row>
    <row r="565" spans="1:26" x14ac:dyDescent="0.35">
      <c r="A565" t="s">
        <v>1190</v>
      </c>
      <c r="B565">
        <v>1</v>
      </c>
      <c r="C565" t="s">
        <v>1191</v>
      </c>
      <c r="D565" t="s">
        <v>33</v>
      </c>
      <c r="E565">
        <v>27</v>
      </c>
      <c r="F5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5" t="s">
        <v>23</v>
      </c>
      <c r="H565" t="s">
        <v>24</v>
      </c>
      <c r="I565">
        <v>27</v>
      </c>
      <c r="J565" t="str">
        <f>IF(Employee[[#This Row],[DistanceFromHome (KM)]] &lt;= 15, "Near", IF(Employee[[#This Row],[DistanceFromHome (KM)]] &lt;= 25, "Moderate", "Far"))</f>
        <v>Far</v>
      </c>
      <c r="K565" t="s">
        <v>34</v>
      </c>
      <c r="L565" t="s">
        <v>65</v>
      </c>
      <c r="M565">
        <v>5</v>
      </c>
      <c r="N565" t="s">
        <v>27</v>
      </c>
      <c r="O565" t="s">
        <v>28</v>
      </c>
      <c r="P565" t="s">
        <v>29</v>
      </c>
      <c r="Q5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65">
        <v>45880</v>
      </c>
      <c r="S565" t="s">
        <v>36</v>
      </c>
      <c r="T565" s="1">
        <v>42403</v>
      </c>
      <c r="U565" t="s">
        <v>30</v>
      </c>
      <c r="V565" s="1">
        <f>EDATE(Employee[[#This Row],[HireDate]], Employee[[#This Row],[YearsAtCompany]] * 12)</f>
        <v>44595</v>
      </c>
      <c r="W565">
        <v>6</v>
      </c>
      <c r="X565">
        <v>1</v>
      </c>
      <c r="Y565">
        <v>4</v>
      </c>
      <c r="Z565">
        <v>0</v>
      </c>
    </row>
    <row r="566" spans="1:26" x14ac:dyDescent="0.35">
      <c r="A566" t="s">
        <v>1192</v>
      </c>
      <c r="B566">
        <v>1</v>
      </c>
      <c r="C566" t="s">
        <v>1193</v>
      </c>
      <c r="D566" t="s">
        <v>22</v>
      </c>
      <c r="E566">
        <v>25</v>
      </c>
      <c r="F5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6" t="s">
        <v>23</v>
      </c>
      <c r="H566" t="s">
        <v>46</v>
      </c>
      <c r="I566">
        <v>34</v>
      </c>
      <c r="J566" t="str">
        <f>IF(Employee[[#This Row],[DistanceFromHome (KM)]] &lt;= 15, "Near", IF(Employee[[#This Row],[DistanceFromHome (KM)]] &lt;= 25, "Moderate", "Far"))</f>
        <v>Far</v>
      </c>
      <c r="K566" t="s">
        <v>34</v>
      </c>
      <c r="L566" t="s">
        <v>26</v>
      </c>
      <c r="M566">
        <v>3</v>
      </c>
      <c r="N566" t="s">
        <v>61</v>
      </c>
      <c r="O566" t="s">
        <v>71</v>
      </c>
      <c r="P566" t="s">
        <v>35</v>
      </c>
      <c r="Q5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66">
        <v>37053</v>
      </c>
      <c r="S566" t="s">
        <v>30</v>
      </c>
      <c r="T566" s="1">
        <v>42405</v>
      </c>
      <c r="U566" t="s">
        <v>30</v>
      </c>
      <c r="V566" s="1">
        <f>EDATE(Employee[[#This Row],[HireDate]], Employee[[#This Row],[YearsAtCompany]] * 12)</f>
        <v>44597</v>
      </c>
      <c r="W566">
        <v>6</v>
      </c>
      <c r="X566">
        <v>5</v>
      </c>
      <c r="Y566">
        <v>5</v>
      </c>
      <c r="Z566">
        <v>0</v>
      </c>
    </row>
    <row r="567" spans="1:26" x14ac:dyDescent="0.35">
      <c r="A567" t="s">
        <v>1194</v>
      </c>
      <c r="B567">
        <v>1</v>
      </c>
      <c r="C567" t="s">
        <v>1195</v>
      </c>
      <c r="D567" t="s">
        <v>22</v>
      </c>
      <c r="E567">
        <v>27</v>
      </c>
      <c r="F5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7" t="s">
        <v>70</v>
      </c>
      <c r="H567" t="s">
        <v>46</v>
      </c>
      <c r="I567">
        <v>4</v>
      </c>
      <c r="J567" t="str">
        <f>IF(Employee[[#This Row],[DistanceFromHome (KM)]] &lt;= 15, "Near", IF(Employee[[#This Row],[DistanceFromHome (KM)]] &lt;= 25, "Moderate", "Far"))</f>
        <v>Near</v>
      </c>
      <c r="K567" t="s">
        <v>55</v>
      </c>
      <c r="L567" t="s">
        <v>26</v>
      </c>
      <c r="M567">
        <v>3</v>
      </c>
      <c r="N567" t="s">
        <v>65</v>
      </c>
      <c r="O567" t="s">
        <v>71</v>
      </c>
      <c r="P567" t="s">
        <v>42</v>
      </c>
      <c r="Q5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67">
        <v>27550</v>
      </c>
      <c r="S567" t="s">
        <v>30</v>
      </c>
      <c r="T567" s="1">
        <v>42409</v>
      </c>
      <c r="U567" t="s">
        <v>30</v>
      </c>
      <c r="V567" s="1">
        <f>EDATE(Employee[[#This Row],[HireDate]], Employee[[#This Row],[YearsAtCompany]] * 12)</f>
        <v>44601</v>
      </c>
      <c r="W567">
        <v>6</v>
      </c>
      <c r="X567">
        <v>6</v>
      </c>
      <c r="Y567">
        <v>6</v>
      </c>
      <c r="Z567">
        <v>5</v>
      </c>
    </row>
    <row r="568" spans="1:26" x14ac:dyDescent="0.35">
      <c r="A568" t="s">
        <v>1196</v>
      </c>
      <c r="B568">
        <v>1</v>
      </c>
      <c r="C568" t="s">
        <v>1197</v>
      </c>
      <c r="D568" t="s">
        <v>33</v>
      </c>
      <c r="E568">
        <v>25</v>
      </c>
      <c r="F5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8" t="s">
        <v>23</v>
      </c>
      <c r="H568" t="s">
        <v>24</v>
      </c>
      <c r="I568">
        <v>5</v>
      </c>
      <c r="J568" t="str">
        <f>IF(Employee[[#This Row],[DistanceFromHome (KM)]] &lt;= 15, "Near", IF(Employee[[#This Row],[DistanceFromHome (KM)]] &lt;= 25, "Moderate", "Far"))</f>
        <v>Near</v>
      </c>
      <c r="K568" t="s">
        <v>55</v>
      </c>
      <c r="L568" t="s">
        <v>60</v>
      </c>
      <c r="M568">
        <v>2</v>
      </c>
      <c r="N568" t="s">
        <v>27</v>
      </c>
      <c r="O568" t="s">
        <v>28</v>
      </c>
      <c r="P568" t="s">
        <v>29</v>
      </c>
      <c r="Q5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68">
        <v>69539</v>
      </c>
      <c r="S568" t="s">
        <v>30</v>
      </c>
      <c r="T568" s="1">
        <v>42413</v>
      </c>
      <c r="U568" t="s">
        <v>30</v>
      </c>
      <c r="V568" s="1">
        <f>EDATE(Employee[[#This Row],[HireDate]], Employee[[#This Row],[YearsAtCompany]] * 12)</f>
        <v>44605</v>
      </c>
      <c r="W568">
        <v>6</v>
      </c>
      <c r="X568">
        <v>0</v>
      </c>
      <c r="Y568">
        <v>4</v>
      </c>
      <c r="Z568">
        <v>4</v>
      </c>
    </row>
    <row r="569" spans="1:26" x14ac:dyDescent="0.35">
      <c r="A569" t="s">
        <v>1198</v>
      </c>
      <c r="B569">
        <v>1</v>
      </c>
      <c r="C569" t="s">
        <v>1199</v>
      </c>
      <c r="D569" t="s">
        <v>22</v>
      </c>
      <c r="E569">
        <v>26</v>
      </c>
      <c r="F5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69" t="s">
        <v>23</v>
      </c>
      <c r="H569" t="s">
        <v>46</v>
      </c>
      <c r="I569">
        <v>2</v>
      </c>
      <c r="J569" t="str">
        <f>IF(Employee[[#This Row],[DistanceFromHome (KM)]] &lt;= 15, "Near", IF(Employee[[#This Row],[DistanceFromHome (KM)]] &lt;= 25, "Moderate", "Far"))</f>
        <v>Near</v>
      </c>
      <c r="K569" t="s">
        <v>34</v>
      </c>
      <c r="L569" t="s">
        <v>26</v>
      </c>
      <c r="M569">
        <v>4</v>
      </c>
      <c r="N569" t="s">
        <v>61</v>
      </c>
      <c r="O569" t="s">
        <v>82</v>
      </c>
      <c r="P569" t="s">
        <v>35</v>
      </c>
      <c r="Q5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69">
        <v>55565</v>
      </c>
      <c r="S569" t="s">
        <v>30</v>
      </c>
      <c r="T569" s="1">
        <v>42422</v>
      </c>
      <c r="U569" t="s">
        <v>30</v>
      </c>
      <c r="V569" s="1">
        <f>EDATE(Employee[[#This Row],[HireDate]], Employee[[#This Row],[YearsAtCompany]] * 12)</f>
        <v>44614</v>
      </c>
      <c r="W569">
        <v>6</v>
      </c>
      <c r="X569">
        <v>6</v>
      </c>
      <c r="Y569">
        <v>6</v>
      </c>
      <c r="Z569">
        <v>4</v>
      </c>
    </row>
    <row r="570" spans="1:26" x14ac:dyDescent="0.35">
      <c r="A570" t="s">
        <v>1200</v>
      </c>
      <c r="B570">
        <v>1</v>
      </c>
      <c r="C570" t="s">
        <v>1201</v>
      </c>
      <c r="D570" t="s">
        <v>33</v>
      </c>
      <c r="E570">
        <v>25</v>
      </c>
      <c r="F5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0" t="s">
        <v>23</v>
      </c>
      <c r="H570" t="s">
        <v>46</v>
      </c>
      <c r="I570">
        <v>26</v>
      </c>
      <c r="J570" t="str">
        <f>IF(Employee[[#This Row],[DistanceFromHome (KM)]] &lt;= 15, "Near", IF(Employee[[#This Row],[DistanceFromHome (KM)]] &lt;= 25, "Moderate", "Far"))</f>
        <v>Far</v>
      </c>
      <c r="K570" t="s">
        <v>34</v>
      </c>
      <c r="L570" t="s">
        <v>26</v>
      </c>
      <c r="M570">
        <v>3</v>
      </c>
      <c r="N570" t="s">
        <v>61</v>
      </c>
      <c r="O570" t="s">
        <v>85</v>
      </c>
      <c r="P570" t="s">
        <v>35</v>
      </c>
      <c r="Q5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70">
        <v>85412</v>
      </c>
      <c r="S570" t="s">
        <v>30</v>
      </c>
      <c r="T570" s="1">
        <v>42423</v>
      </c>
      <c r="U570" t="s">
        <v>30</v>
      </c>
      <c r="V570" s="1">
        <f>EDATE(Employee[[#This Row],[HireDate]], Employee[[#This Row],[YearsAtCompany]] * 12)</f>
        <v>44615</v>
      </c>
      <c r="W570">
        <v>6</v>
      </c>
      <c r="X570">
        <v>0</v>
      </c>
      <c r="Y570">
        <v>5</v>
      </c>
      <c r="Z570">
        <v>6</v>
      </c>
    </row>
    <row r="571" spans="1:26" x14ac:dyDescent="0.35">
      <c r="A571" t="s">
        <v>1202</v>
      </c>
      <c r="B571">
        <v>1</v>
      </c>
      <c r="C571" t="s">
        <v>1203</v>
      </c>
      <c r="D571" t="s">
        <v>33</v>
      </c>
      <c r="E571">
        <v>25</v>
      </c>
      <c r="F5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1" t="s">
        <v>23</v>
      </c>
      <c r="H571" t="s">
        <v>46</v>
      </c>
      <c r="I571">
        <v>33</v>
      </c>
      <c r="J571" t="str">
        <f>IF(Employee[[#This Row],[DistanceFromHome (KM)]] &lt;= 15, "Near", IF(Employee[[#This Row],[DistanceFromHome (KM)]] &lt;= 25, "Moderate", "Far"))</f>
        <v>Far</v>
      </c>
      <c r="K571" t="s">
        <v>55</v>
      </c>
      <c r="L571" t="s">
        <v>56</v>
      </c>
      <c r="M571">
        <v>3</v>
      </c>
      <c r="N571" t="s">
        <v>61</v>
      </c>
      <c r="O571" t="s">
        <v>82</v>
      </c>
      <c r="P571" t="s">
        <v>42</v>
      </c>
      <c r="Q5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71">
        <v>24417</v>
      </c>
      <c r="S571" t="s">
        <v>30</v>
      </c>
      <c r="T571" s="1">
        <v>42426</v>
      </c>
      <c r="U571" t="s">
        <v>30</v>
      </c>
      <c r="V571" s="1">
        <f>EDATE(Employee[[#This Row],[HireDate]], Employee[[#This Row],[YearsAtCompany]] * 12)</f>
        <v>44618</v>
      </c>
      <c r="W571">
        <v>6</v>
      </c>
      <c r="X571">
        <v>2</v>
      </c>
      <c r="Y571">
        <v>6</v>
      </c>
      <c r="Z571">
        <v>6</v>
      </c>
    </row>
    <row r="572" spans="1:26" x14ac:dyDescent="0.35">
      <c r="A572" t="s">
        <v>1204</v>
      </c>
      <c r="B572">
        <v>1</v>
      </c>
      <c r="C572" t="s">
        <v>1205</v>
      </c>
      <c r="D572" t="s">
        <v>33</v>
      </c>
      <c r="E572">
        <v>25</v>
      </c>
      <c r="F5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2" t="s">
        <v>23</v>
      </c>
      <c r="H572" t="s">
        <v>46</v>
      </c>
      <c r="I572">
        <v>21</v>
      </c>
      <c r="J572" t="str">
        <f>IF(Employee[[#This Row],[DistanceFromHome (KM)]] &lt;= 15, "Near", IF(Employee[[#This Row],[DistanceFromHome (KM)]] &lt;= 25, "Moderate", "Far"))</f>
        <v>Moderate</v>
      </c>
      <c r="K572" t="s">
        <v>34</v>
      </c>
      <c r="L572" t="s">
        <v>56</v>
      </c>
      <c r="M572">
        <v>5</v>
      </c>
      <c r="N572" t="s">
        <v>61</v>
      </c>
      <c r="O572" t="s">
        <v>82</v>
      </c>
      <c r="P572" t="s">
        <v>42</v>
      </c>
      <c r="Q5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72">
        <v>46362</v>
      </c>
      <c r="S572" t="s">
        <v>36</v>
      </c>
      <c r="T572" s="1">
        <v>42444</v>
      </c>
      <c r="U572" t="s">
        <v>30</v>
      </c>
      <c r="V572" s="1">
        <f>EDATE(Employee[[#This Row],[HireDate]], Employee[[#This Row],[YearsAtCompany]] * 12)</f>
        <v>44635</v>
      </c>
      <c r="W572">
        <v>6</v>
      </c>
      <c r="X572">
        <v>0</v>
      </c>
      <c r="Y572">
        <v>4</v>
      </c>
      <c r="Z572">
        <v>5</v>
      </c>
    </row>
    <row r="573" spans="1:26" x14ac:dyDescent="0.35">
      <c r="A573" t="s">
        <v>1206</v>
      </c>
      <c r="B573">
        <v>1</v>
      </c>
      <c r="C573" t="s">
        <v>1207</v>
      </c>
      <c r="D573" t="s">
        <v>33</v>
      </c>
      <c r="E573">
        <v>29</v>
      </c>
      <c r="F5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3" t="s">
        <v>23</v>
      </c>
      <c r="H573" t="s">
        <v>46</v>
      </c>
      <c r="I573">
        <v>3</v>
      </c>
      <c r="J573" t="str">
        <f>IF(Employee[[#This Row],[DistanceFromHome (KM)]] &lt;= 15, "Near", IF(Employee[[#This Row],[DistanceFromHome (KM)]] &lt;= 25, "Moderate", "Far"))</f>
        <v>Near</v>
      </c>
      <c r="K573" t="s">
        <v>34</v>
      </c>
      <c r="L573" t="s">
        <v>26</v>
      </c>
      <c r="M573">
        <v>3</v>
      </c>
      <c r="N573" t="s">
        <v>47</v>
      </c>
      <c r="O573" t="s">
        <v>138</v>
      </c>
      <c r="P573" t="s">
        <v>35</v>
      </c>
      <c r="Q5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573">
        <v>393103</v>
      </c>
      <c r="S573" t="s">
        <v>36</v>
      </c>
      <c r="T573" s="1">
        <v>42459</v>
      </c>
      <c r="U573" t="s">
        <v>30</v>
      </c>
      <c r="V573" s="1">
        <f>EDATE(Employee[[#This Row],[HireDate]], Employee[[#This Row],[YearsAtCompany]] * 12)</f>
        <v>44650</v>
      </c>
      <c r="W573">
        <v>6</v>
      </c>
      <c r="X573">
        <v>4</v>
      </c>
      <c r="Y573">
        <v>4</v>
      </c>
      <c r="Z573">
        <v>5</v>
      </c>
    </row>
    <row r="574" spans="1:26" x14ac:dyDescent="0.35">
      <c r="A574" t="s">
        <v>1208</v>
      </c>
      <c r="B574">
        <v>1</v>
      </c>
      <c r="C574" t="s">
        <v>1209</v>
      </c>
      <c r="D574" t="s">
        <v>33</v>
      </c>
      <c r="E574">
        <v>25</v>
      </c>
      <c r="F57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4" t="s">
        <v>23</v>
      </c>
      <c r="H574" t="s">
        <v>24</v>
      </c>
      <c r="I574">
        <v>30</v>
      </c>
      <c r="J574" t="str">
        <f>IF(Employee[[#This Row],[DistanceFromHome (KM)]] &lt;= 15, "Near", IF(Employee[[#This Row],[DistanceFromHome (KM)]] &lt;= 25, "Moderate", "Far"))</f>
        <v>Far</v>
      </c>
      <c r="K574" t="s">
        <v>34</v>
      </c>
      <c r="L574" t="s">
        <v>26</v>
      </c>
      <c r="M574">
        <v>4</v>
      </c>
      <c r="N574" t="s">
        <v>27</v>
      </c>
      <c r="O574" t="s">
        <v>28</v>
      </c>
      <c r="P574" t="s">
        <v>42</v>
      </c>
      <c r="Q5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74">
        <v>106738</v>
      </c>
      <c r="S574" t="s">
        <v>30</v>
      </c>
      <c r="T574" s="1">
        <v>42462</v>
      </c>
      <c r="U574" t="s">
        <v>30</v>
      </c>
      <c r="V574" s="1">
        <f>EDATE(Employee[[#This Row],[HireDate]], Employee[[#This Row],[YearsAtCompany]] * 12)</f>
        <v>44653</v>
      </c>
      <c r="W574">
        <v>6</v>
      </c>
      <c r="X574">
        <v>4</v>
      </c>
      <c r="Y574">
        <v>5</v>
      </c>
      <c r="Z574">
        <v>2</v>
      </c>
    </row>
    <row r="575" spans="1:26" x14ac:dyDescent="0.35">
      <c r="A575" t="s">
        <v>1210</v>
      </c>
      <c r="B575">
        <v>1</v>
      </c>
      <c r="C575" t="s">
        <v>1211</v>
      </c>
      <c r="D575" t="s">
        <v>22</v>
      </c>
      <c r="E575">
        <v>24</v>
      </c>
      <c r="F5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5" t="s">
        <v>23</v>
      </c>
      <c r="H575" t="s">
        <v>46</v>
      </c>
      <c r="I575">
        <v>26</v>
      </c>
      <c r="J575" t="str">
        <f>IF(Employee[[#This Row],[DistanceFromHome (KM)]] &lt;= 15, "Near", IF(Employee[[#This Row],[DistanceFromHome (KM)]] &lt;= 25, "Moderate", "Far"))</f>
        <v>Far</v>
      </c>
      <c r="K575" t="s">
        <v>55</v>
      </c>
      <c r="L575" t="s">
        <v>40</v>
      </c>
      <c r="M575">
        <v>2</v>
      </c>
      <c r="N575" t="s">
        <v>65</v>
      </c>
      <c r="O575" t="s">
        <v>71</v>
      </c>
      <c r="P575" t="s">
        <v>35</v>
      </c>
      <c r="Q5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75">
        <v>39048</v>
      </c>
      <c r="S575" t="s">
        <v>30</v>
      </c>
      <c r="T575" s="1">
        <v>42465</v>
      </c>
      <c r="U575" t="s">
        <v>30</v>
      </c>
      <c r="V575" s="1">
        <f>EDATE(Employee[[#This Row],[HireDate]], Employee[[#This Row],[YearsAtCompany]] * 12)</f>
        <v>44656</v>
      </c>
      <c r="W575">
        <v>6</v>
      </c>
      <c r="X575">
        <v>1</v>
      </c>
      <c r="Y575">
        <v>4</v>
      </c>
      <c r="Z575">
        <v>1</v>
      </c>
    </row>
    <row r="576" spans="1:26" x14ac:dyDescent="0.35">
      <c r="A576" t="s">
        <v>1212</v>
      </c>
      <c r="B576">
        <v>1</v>
      </c>
      <c r="C576" t="s">
        <v>1213</v>
      </c>
      <c r="D576" t="s">
        <v>33</v>
      </c>
      <c r="E576">
        <v>26</v>
      </c>
      <c r="F5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6" t="s">
        <v>23</v>
      </c>
      <c r="H576" t="s">
        <v>24</v>
      </c>
      <c r="I576">
        <v>41</v>
      </c>
      <c r="J576" t="str">
        <f>IF(Employee[[#This Row],[DistanceFromHome (KM)]] &lt;= 15, "Near", IF(Employee[[#This Row],[DistanceFromHome (KM)]] &lt;= 25, "Moderate", "Far"))</f>
        <v>Far</v>
      </c>
      <c r="K576" t="s">
        <v>55</v>
      </c>
      <c r="L576" t="s">
        <v>40</v>
      </c>
      <c r="M576">
        <v>4</v>
      </c>
      <c r="N576" t="s">
        <v>27</v>
      </c>
      <c r="O576" t="s">
        <v>28</v>
      </c>
      <c r="P576" t="s">
        <v>35</v>
      </c>
      <c r="Q5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76">
        <v>61238</v>
      </c>
      <c r="S576" t="s">
        <v>30</v>
      </c>
      <c r="T576" s="1">
        <v>42471</v>
      </c>
      <c r="U576" t="s">
        <v>30</v>
      </c>
      <c r="V576" s="1">
        <f>EDATE(Employee[[#This Row],[HireDate]], Employee[[#This Row],[YearsAtCompany]] * 12)</f>
        <v>44662</v>
      </c>
      <c r="W576">
        <v>6</v>
      </c>
      <c r="X576">
        <v>4</v>
      </c>
      <c r="Y576">
        <v>6</v>
      </c>
      <c r="Z576">
        <v>3</v>
      </c>
    </row>
    <row r="577" spans="1:26" x14ac:dyDescent="0.35">
      <c r="A577" t="s">
        <v>1214</v>
      </c>
      <c r="B577">
        <v>1</v>
      </c>
      <c r="C577" t="s">
        <v>1215</v>
      </c>
      <c r="D577" t="s">
        <v>22</v>
      </c>
      <c r="E577">
        <v>27</v>
      </c>
      <c r="F5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7" t="s">
        <v>59</v>
      </c>
      <c r="H577" t="s">
        <v>46</v>
      </c>
      <c r="I577">
        <v>8</v>
      </c>
      <c r="J577" t="str">
        <f>IF(Employee[[#This Row],[DistanceFromHome (KM)]] &lt;= 15, "Near", IF(Employee[[#This Row],[DistanceFromHome (KM)]] &lt;= 25, "Moderate", "Far"))</f>
        <v>Near</v>
      </c>
      <c r="K577" t="s">
        <v>25</v>
      </c>
      <c r="L577" t="s">
        <v>40</v>
      </c>
      <c r="M577">
        <v>1</v>
      </c>
      <c r="N577" t="s">
        <v>61</v>
      </c>
      <c r="O577" t="s">
        <v>48</v>
      </c>
      <c r="P577" t="s">
        <v>29</v>
      </c>
      <c r="Q5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77">
        <v>152322</v>
      </c>
      <c r="S577" t="s">
        <v>30</v>
      </c>
      <c r="T577" s="1">
        <v>42477</v>
      </c>
      <c r="U577" t="s">
        <v>30</v>
      </c>
      <c r="V577" s="1">
        <f>EDATE(Employee[[#This Row],[HireDate]], Employee[[#This Row],[YearsAtCompany]] * 12)</f>
        <v>44668</v>
      </c>
      <c r="W577">
        <v>6</v>
      </c>
      <c r="X577">
        <v>0</v>
      </c>
      <c r="Y577">
        <v>5</v>
      </c>
      <c r="Z577">
        <v>4</v>
      </c>
    </row>
    <row r="578" spans="1:26" x14ac:dyDescent="0.35">
      <c r="A578" t="s">
        <v>1216</v>
      </c>
      <c r="B578">
        <v>1</v>
      </c>
      <c r="C578" t="s">
        <v>1217</v>
      </c>
      <c r="D578" t="s">
        <v>22</v>
      </c>
      <c r="E578">
        <v>27</v>
      </c>
      <c r="F5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8" t="s">
        <v>23</v>
      </c>
      <c r="H578" t="s">
        <v>46</v>
      </c>
      <c r="I578">
        <v>25</v>
      </c>
      <c r="J578" t="str">
        <f>IF(Employee[[#This Row],[DistanceFromHome (KM)]] &lt;= 15, "Near", IF(Employee[[#This Row],[DistanceFromHome (KM)]] &lt;= 25, "Moderate", "Far"))</f>
        <v>Moderate</v>
      </c>
      <c r="K578" t="s">
        <v>55</v>
      </c>
      <c r="L578" t="s">
        <v>40</v>
      </c>
      <c r="M578">
        <v>4</v>
      </c>
      <c r="N578" t="s">
        <v>61</v>
      </c>
      <c r="O578" t="s">
        <v>71</v>
      </c>
      <c r="P578" t="s">
        <v>29</v>
      </c>
      <c r="Q5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78">
        <v>24571</v>
      </c>
      <c r="S578" t="s">
        <v>30</v>
      </c>
      <c r="T578" s="1">
        <v>42477</v>
      </c>
      <c r="U578" t="s">
        <v>30</v>
      </c>
      <c r="V578" s="1">
        <f>EDATE(Employee[[#This Row],[HireDate]], Employee[[#This Row],[YearsAtCompany]] * 12)</f>
        <v>44668</v>
      </c>
      <c r="W578">
        <v>6</v>
      </c>
      <c r="X578">
        <v>5</v>
      </c>
      <c r="Y578">
        <v>5</v>
      </c>
      <c r="Z578">
        <v>6</v>
      </c>
    </row>
    <row r="579" spans="1:26" x14ac:dyDescent="0.35">
      <c r="A579" t="s">
        <v>1218</v>
      </c>
      <c r="B579">
        <v>1</v>
      </c>
      <c r="C579" t="s">
        <v>1219</v>
      </c>
      <c r="D579" t="s">
        <v>22</v>
      </c>
      <c r="E579">
        <v>26</v>
      </c>
      <c r="F5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79" t="s">
        <v>23</v>
      </c>
      <c r="H579" t="s">
        <v>46</v>
      </c>
      <c r="I579">
        <v>18</v>
      </c>
      <c r="J579" t="str">
        <f>IF(Employee[[#This Row],[DistanceFromHome (KM)]] &lt;= 15, "Near", IF(Employee[[#This Row],[DistanceFromHome (KM)]] &lt;= 25, "Moderate", "Far"))</f>
        <v>Moderate</v>
      </c>
      <c r="K579" t="s">
        <v>55</v>
      </c>
      <c r="L579" t="s">
        <v>26</v>
      </c>
      <c r="M579">
        <v>3</v>
      </c>
      <c r="N579" t="s">
        <v>47</v>
      </c>
      <c r="O579" t="s">
        <v>138</v>
      </c>
      <c r="P579" t="s">
        <v>42</v>
      </c>
      <c r="Q5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79">
        <v>178836</v>
      </c>
      <c r="S579" t="s">
        <v>30</v>
      </c>
      <c r="T579" s="1">
        <v>42478</v>
      </c>
      <c r="U579" t="s">
        <v>30</v>
      </c>
      <c r="V579" s="1">
        <f>EDATE(Employee[[#This Row],[HireDate]], Employee[[#This Row],[YearsAtCompany]] * 12)</f>
        <v>44669</v>
      </c>
      <c r="W579">
        <v>6</v>
      </c>
      <c r="X579">
        <v>4</v>
      </c>
      <c r="Y579">
        <v>5</v>
      </c>
      <c r="Z579">
        <v>6</v>
      </c>
    </row>
    <row r="580" spans="1:26" x14ac:dyDescent="0.35">
      <c r="A580" t="s">
        <v>1220</v>
      </c>
      <c r="B580">
        <v>1</v>
      </c>
      <c r="C580" t="s">
        <v>1221</v>
      </c>
      <c r="D580" t="s">
        <v>22</v>
      </c>
      <c r="E580">
        <v>25</v>
      </c>
      <c r="F5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0" t="s">
        <v>70</v>
      </c>
      <c r="H580" t="s">
        <v>46</v>
      </c>
      <c r="I580">
        <v>15</v>
      </c>
      <c r="J580" t="str">
        <f>IF(Employee[[#This Row],[DistanceFromHome (KM)]] &lt;= 15, "Near", IF(Employee[[#This Row],[DistanceFromHome (KM)]] &lt;= 25, "Moderate", "Far"))</f>
        <v>Near</v>
      </c>
      <c r="K580" t="s">
        <v>34</v>
      </c>
      <c r="L580" t="s">
        <v>60</v>
      </c>
      <c r="M580">
        <v>4</v>
      </c>
      <c r="N580" t="s">
        <v>65</v>
      </c>
      <c r="O580" t="s">
        <v>71</v>
      </c>
      <c r="P580" t="s">
        <v>42</v>
      </c>
      <c r="Q5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80">
        <v>31931</v>
      </c>
      <c r="S580" t="s">
        <v>30</v>
      </c>
      <c r="T580" s="1">
        <v>42481</v>
      </c>
      <c r="U580" t="s">
        <v>30</v>
      </c>
      <c r="V580" s="1">
        <f>EDATE(Employee[[#This Row],[HireDate]], Employee[[#This Row],[YearsAtCompany]] * 12)</f>
        <v>44672</v>
      </c>
      <c r="W580">
        <v>6</v>
      </c>
      <c r="X580">
        <v>1</v>
      </c>
      <c r="Y580">
        <v>1</v>
      </c>
      <c r="Z580">
        <v>3</v>
      </c>
    </row>
    <row r="581" spans="1:26" x14ac:dyDescent="0.35">
      <c r="A581" t="s">
        <v>1222</v>
      </c>
      <c r="B581">
        <v>1</v>
      </c>
      <c r="C581" t="s">
        <v>1223</v>
      </c>
      <c r="D581" t="s">
        <v>33</v>
      </c>
      <c r="E581">
        <v>25</v>
      </c>
      <c r="F5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1" t="s">
        <v>23</v>
      </c>
      <c r="H581" t="s">
        <v>46</v>
      </c>
      <c r="I581">
        <v>2</v>
      </c>
      <c r="J581" t="str">
        <f>IF(Employee[[#This Row],[DistanceFromHome (KM)]] &lt;= 15, "Near", IF(Employee[[#This Row],[DistanceFromHome (KM)]] &lt;= 25, "Moderate", "Far"))</f>
        <v>Near</v>
      </c>
      <c r="K581" t="s">
        <v>34</v>
      </c>
      <c r="L581" t="s">
        <v>26</v>
      </c>
      <c r="M581">
        <v>3</v>
      </c>
      <c r="N581" t="s">
        <v>47</v>
      </c>
      <c r="O581" t="s">
        <v>48</v>
      </c>
      <c r="P581" t="s">
        <v>42</v>
      </c>
      <c r="Q5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81">
        <v>217544</v>
      </c>
      <c r="S581" t="s">
        <v>30</v>
      </c>
      <c r="T581" s="1">
        <v>42485</v>
      </c>
      <c r="U581" t="s">
        <v>30</v>
      </c>
      <c r="V581" s="1">
        <f>EDATE(Employee[[#This Row],[HireDate]], Employee[[#This Row],[YearsAtCompany]] * 12)</f>
        <v>44676</v>
      </c>
      <c r="W581">
        <v>6</v>
      </c>
      <c r="X581">
        <v>5</v>
      </c>
      <c r="Y581">
        <v>6</v>
      </c>
      <c r="Z581">
        <v>6</v>
      </c>
    </row>
    <row r="582" spans="1:26" x14ac:dyDescent="0.35">
      <c r="A582" t="s">
        <v>1224</v>
      </c>
      <c r="B582">
        <v>0</v>
      </c>
      <c r="C582" t="s">
        <v>1225</v>
      </c>
      <c r="D582" t="s">
        <v>33</v>
      </c>
      <c r="E582">
        <v>26</v>
      </c>
      <c r="F5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2" t="s">
        <v>23</v>
      </c>
      <c r="H582" t="s">
        <v>46</v>
      </c>
      <c r="I582">
        <v>8</v>
      </c>
      <c r="J582" t="str">
        <f>IF(Employee[[#This Row],[DistanceFromHome (KM)]] &lt;= 15, "Near", IF(Employee[[#This Row],[DistanceFromHome (KM)]] &lt;= 25, "Moderate", "Far"))</f>
        <v>Near</v>
      </c>
      <c r="K582" t="s">
        <v>55</v>
      </c>
      <c r="L582" t="s">
        <v>60</v>
      </c>
      <c r="M582">
        <v>4</v>
      </c>
      <c r="N582" t="s">
        <v>65</v>
      </c>
      <c r="O582" t="s">
        <v>82</v>
      </c>
      <c r="P582" t="s">
        <v>35</v>
      </c>
      <c r="Q5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82">
        <v>22918</v>
      </c>
      <c r="S582" t="s">
        <v>36</v>
      </c>
      <c r="T582" s="1">
        <v>42491</v>
      </c>
      <c r="U582" t="s">
        <v>36</v>
      </c>
      <c r="V582" s="1">
        <f>EDATE(Employee[[#This Row],[HireDate]], Employee[[#This Row],[YearsAtCompany]] * 12)</f>
        <v>42491</v>
      </c>
      <c r="W582">
        <v>0</v>
      </c>
      <c r="X582">
        <v>0</v>
      </c>
      <c r="Y582">
        <v>0</v>
      </c>
      <c r="Z582">
        <v>0</v>
      </c>
    </row>
    <row r="583" spans="1:26" x14ac:dyDescent="0.35">
      <c r="A583" t="s">
        <v>1226</v>
      </c>
      <c r="B583">
        <v>1</v>
      </c>
      <c r="C583" t="s">
        <v>1227</v>
      </c>
      <c r="D583" t="s">
        <v>22</v>
      </c>
      <c r="E583">
        <v>26</v>
      </c>
      <c r="F5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3" t="s">
        <v>59</v>
      </c>
      <c r="H583" t="s">
        <v>46</v>
      </c>
      <c r="I583">
        <v>21</v>
      </c>
      <c r="J583" t="str">
        <f>IF(Employee[[#This Row],[DistanceFromHome (KM)]] &lt;= 15, "Near", IF(Employee[[#This Row],[DistanceFromHome (KM)]] &lt;= 25, "Moderate", "Far"))</f>
        <v>Moderate</v>
      </c>
      <c r="K583" t="s">
        <v>34</v>
      </c>
      <c r="L583" t="s">
        <v>26</v>
      </c>
      <c r="M583">
        <v>3</v>
      </c>
      <c r="N583" t="s">
        <v>47</v>
      </c>
      <c r="O583" t="s">
        <v>71</v>
      </c>
      <c r="P583" t="s">
        <v>42</v>
      </c>
      <c r="Q5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83">
        <v>26919</v>
      </c>
      <c r="S583" t="s">
        <v>30</v>
      </c>
      <c r="T583" s="1">
        <v>42494</v>
      </c>
      <c r="U583" t="s">
        <v>30</v>
      </c>
      <c r="V583" s="1">
        <f>EDATE(Employee[[#This Row],[HireDate]], Employee[[#This Row],[YearsAtCompany]] * 12)</f>
        <v>44685</v>
      </c>
      <c r="W583">
        <v>6</v>
      </c>
      <c r="X583">
        <v>0</v>
      </c>
      <c r="Y583">
        <v>5</v>
      </c>
      <c r="Z583">
        <v>3</v>
      </c>
    </row>
    <row r="584" spans="1:26" x14ac:dyDescent="0.35">
      <c r="A584" t="s">
        <v>1228</v>
      </c>
      <c r="B584">
        <v>1</v>
      </c>
      <c r="C584" t="s">
        <v>1229</v>
      </c>
      <c r="D584" t="s">
        <v>33</v>
      </c>
      <c r="E584">
        <v>25</v>
      </c>
      <c r="F5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4" t="s">
        <v>59</v>
      </c>
      <c r="H584" t="s">
        <v>46</v>
      </c>
      <c r="I584">
        <v>32</v>
      </c>
      <c r="J584" t="str">
        <f>IF(Employee[[#This Row],[DistanceFromHome (KM)]] &lt;= 15, "Near", IF(Employee[[#This Row],[DistanceFromHome (KM)]] &lt;= 25, "Moderate", "Far"))</f>
        <v>Far</v>
      </c>
      <c r="K584" t="s">
        <v>55</v>
      </c>
      <c r="L584" t="s">
        <v>56</v>
      </c>
      <c r="M584">
        <v>4</v>
      </c>
      <c r="N584" t="s">
        <v>61</v>
      </c>
      <c r="O584" t="s">
        <v>76</v>
      </c>
      <c r="P584" t="s">
        <v>42</v>
      </c>
      <c r="Q5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84">
        <v>52614</v>
      </c>
      <c r="S584" t="s">
        <v>30</v>
      </c>
      <c r="T584" s="1">
        <v>42498</v>
      </c>
      <c r="U584" t="s">
        <v>30</v>
      </c>
      <c r="V584" s="1">
        <f>EDATE(Employee[[#This Row],[HireDate]], Employee[[#This Row],[YearsAtCompany]] * 12)</f>
        <v>44689</v>
      </c>
      <c r="W584">
        <v>6</v>
      </c>
      <c r="X584">
        <v>4</v>
      </c>
      <c r="Y584">
        <v>5</v>
      </c>
      <c r="Z584">
        <v>1</v>
      </c>
    </row>
    <row r="585" spans="1:26" x14ac:dyDescent="0.35">
      <c r="A585" t="s">
        <v>1230</v>
      </c>
      <c r="B585">
        <v>1</v>
      </c>
      <c r="C585" t="s">
        <v>1231</v>
      </c>
      <c r="D585" t="s">
        <v>22</v>
      </c>
      <c r="E585">
        <v>24</v>
      </c>
      <c r="F5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5" t="s">
        <v>23</v>
      </c>
      <c r="H585" t="s">
        <v>46</v>
      </c>
      <c r="I585">
        <v>27</v>
      </c>
      <c r="J585" t="str">
        <f>IF(Employee[[#This Row],[DistanceFromHome (KM)]] &lt;= 15, "Near", IF(Employee[[#This Row],[DistanceFromHome (KM)]] &lt;= 25, "Moderate", "Far"))</f>
        <v>Far</v>
      </c>
      <c r="K585" t="s">
        <v>25</v>
      </c>
      <c r="L585" t="s">
        <v>26</v>
      </c>
      <c r="M585">
        <v>4</v>
      </c>
      <c r="N585" t="s">
        <v>65</v>
      </c>
      <c r="O585" t="s">
        <v>71</v>
      </c>
      <c r="P585" t="s">
        <v>42</v>
      </c>
      <c r="Q5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85">
        <v>33554</v>
      </c>
      <c r="S585" t="s">
        <v>30</v>
      </c>
      <c r="T585" s="1">
        <v>42511</v>
      </c>
      <c r="U585" t="s">
        <v>30</v>
      </c>
      <c r="V585" s="1">
        <f>EDATE(Employee[[#This Row],[HireDate]], Employee[[#This Row],[YearsAtCompany]] * 12)</f>
        <v>44702</v>
      </c>
      <c r="W585">
        <v>6</v>
      </c>
      <c r="X585">
        <v>1</v>
      </c>
      <c r="Y585">
        <v>2</v>
      </c>
      <c r="Z585">
        <v>6</v>
      </c>
    </row>
    <row r="586" spans="1:26" x14ac:dyDescent="0.35">
      <c r="A586" t="s">
        <v>1232</v>
      </c>
      <c r="B586">
        <v>1</v>
      </c>
      <c r="C586" t="s">
        <v>1233</v>
      </c>
      <c r="D586" t="s">
        <v>33</v>
      </c>
      <c r="E586">
        <v>24</v>
      </c>
      <c r="F5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6" t="s">
        <v>23</v>
      </c>
      <c r="H586" t="s">
        <v>46</v>
      </c>
      <c r="I586">
        <v>23</v>
      </c>
      <c r="J586" t="str">
        <f>IF(Employee[[#This Row],[DistanceFromHome (KM)]] &lt;= 15, "Near", IF(Employee[[#This Row],[DistanceFromHome (KM)]] &lt;= 25, "Moderate", "Far"))</f>
        <v>Moderate</v>
      </c>
      <c r="K586" t="s">
        <v>55</v>
      </c>
      <c r="L586" t="s">
        <v>26</v>
      </c>
      <c r="M586">
        <v>5</v>
      </c>
      <c r="N586" t="s">
        <v>47</v>
      </c>
      <c r="O586" t="s">
        <v>85</v>
      </c>
      <c r="P586" t="s">
        <v>35</v>
      </c>
      <c r="Q5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86">
        <v>92798</v>
      </c>
      <c r="S586" t="s">
        <v>36</v>
      </c>
      <c r="T586" s="1">
        <v>42513</v>
      </c>
      <c r="U586" t="s">
        <v>30</v>
      </c>
      <c r="V586" s="1">
        <f>EDATE(Employee[[#This Row],[HireDate]], Employee[[#This Row],[YearsAtCompany]] * 12)</f>
        <v>44704</v>
      </c>
      <c r="W586">
        <v>6</v>
      </c>
      <c r="X586">
        <v>4</v>
      </c>
      <c r="Y586">
        <v>4</v>
      </c>
      <c r="Z586">
        <v>1</v>
      </c>
    </row>
    <row r="587" spans="1:26" x14ac:dyDescent="0.35">
      <c r="A587" t="s">
        <v>1234</v>
      </c>
      <c r="B587">
        <v>1</v>
      </c>
      <c r="C587" t="s">
        <v>1235</v>
      </c>
      <c r="D587" t="s">
        <v>33</v>
      </c>
      <c r="E587">
        <v>25</v>
      </c>
      <c r="F5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7" t="s">
        <v>70</v>
      </c>
      <c r="H587" t="s">
        <v>46</v>
      </c>
      <c r="I587">
        <v>35</v>
      </c>
      <c r="J587" t="str">
        <f>IF(Employee[[#This Row],[DistanceFromHome (KM)]] &lt;= 15, "Near", IF(Employee[[#This Row],[DistanceFromHome (KM)]] &lt;= 25, "Moderate", "Far"))</f>
        <v>Far</v>
      </c>
      <c r="K587" t="s">
        <v>55</v>
      </c>
      <c r="L587" t="s">
        <v>26</v>
      </c>
      <c r="M587">
        <v>2</v>
      </c>
      <c r="N587" t="s">
        <v>61</v>
      </c>
      <c r="O587" t="s">
        <v>71</v>
      </c>
      <c r="P587" t="s">
        <v>35</v>
      </c>
      <c r="Q5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87">
        <v>28139</v>
      </c>
      <c r="S587" t="s">
        <v>30</v>
      </c>
      <c r="T587" s="1">
        <v>42513</v>
      </c>
      <c r="U587" t="s">
        <v>30</v>
      </c>
      <c r="V587" s="1">
        <f>EDATE(Employee[[#This Row],[HireDate]], Employee[[#This Row],[YearsAtCompany]] * 12)</f>
        <v>44704</v>
      </c>
      <c r="W587">
        <v>6</v>
      </c>
      <c r="X587">
        <v>1</v>
      </c>
      <c r="Y587">
        <v>1</v>
      </c>
      <c r="Z587">
        <v>5</v>
      </c>
    </row>
    <row r="588" spans="1:26" x14ac:dyDescent="0.35">
      <c r="A588" t="s">
        <v>1236</v>
      </c>
      <c r="B588">
        <v>1</v>
      </c>
      <c r="C588" t="s">
        <v>1237</v>
      </c>
      <c r="D588" t="s">
        <v>33</v>
      </c>
      <c r="E588">
        <v>27</v>
      </c>
      <c r="F5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8" t="s">
        <v>59</v>
      </c>
      <c r="H588" t="s">
        <v>24</v>
      </c>
      <c r="I588">
        <v>17</v>
      </c>
      <c r="J588" t="str">
        <f>IF(Employee[[#This Row],[DistanceFromHome (KM)]] &lt;= 15, "Near", IF(Employee[[#This Row],[DistanceFromHome (KM)]] &lt;= 25, "Moderate", "Far"))</f>
        <v>Moderate</v>
      </c>
      <c r="K588" t="s">
        <v>25</v>
      </c>
      <c r="L588" t="s">
        <v>40</v>
      </c>
      <c r="M588">
        <v>4</v>
      </c>
      <c r="N588" t="s">
        <v>27</v>
      </c>
      <c r="O588" t="s">
        <v>28</v>
      </c>
      <c r="P588" t="s">
        <v>42</v>
      </c>
      <c r="Q5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88">
        <v>71832</v>
      </c>
      <c r="S588" t="s">
        <v>30</v>
      </c>
      <c r="T588" s="1">
        <v>42513</v>
      </c>
      <c r="U588" t="s">
        <v>30</v>
      </c>
      <c r="V588" s="1">
        <f>EDATE(Employee[[#This Row],[HireDate]], Employee[[#This Row],[YearsAtCompany]] * 12)</f>
        <v>44704</v>
      </c>
      <c r="W588">
        <v>6</v>
      </c>
      <c r="X588">
        <v>6</v>
      </c>
      <c r="Y588">
        <v>6</v>
      </c>
      <c r="Z588">
        <v>1</v>
      </c>
    </row>
    <row r="589" spans="1:26" x14ac:dyDescent="0.35">
      <c r="A589" t="s">
        <v>1238</v>
      </c>
      <c r="B589">
        <v>1</v>
      </c>
      <c r="C589" t="s">
        <v>1239</v>
      </c>
      <c r="D589" t="s">
        <v>33</v>
      </c>
      <c r="E589">
        <v>27</v>
      </c>
      <c r="F5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89" t="s">
        <v>23</v>
      </c>
      <c r="H589" t="s">
        <v>46</v>
      </c>
      <c r="I589">
        <v>1</v>
      </c>
      <c r="J589" t="str">
        <f>IF(Employee[[#This Row],[DistanceFromHome (KM)]] &lt;= 15, "Near", IF(Employee[[#This Row],[DistanceFromHome (KM)]] &lt;= 25, "Moderate", "Far"))</f>
        <v>Near</v>
      </c>
      <c r="K589" t="s">
        <v>34</v>
      </c>
      <c r="L589" t="s">
        <v>65</v>
      </c>
      <c r="M589">
        <v>2</v>
      </c>
      <c r="N589" t="s">
        <v>47</v>
      </c>
      <c r="O589" t="s">
        <v>85</v>
      </c>
      <c r="P589" t="s">
        <v>29</v>
      </c>
      <c r="Q5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89">
        <v>90487</v>
      </c>
      <c r="S589" t="s">
        <v>30</v>
      </c>
      <c r="T589" s="1">
        <v>42515</v>
      </c>
      <c r="U589" t="s">
        <v>30</v>
      </c>
      <c r="V589" s="1">
        <f>EDATE(Employee[[#This Row],[HireDate]], Employee[[#This Row],[YearsAtCompany]] * 12)</f>
        <v>44706</v>
      </c>
      <c r="W589">
        <v>6</v>
      </c>
      <c r="X589">
        <v>4</v>
      </c>
      <c r="Y589">
        <v>4</v>
      </c>
      <c r="Z589">
        <v>4</v>
      </c>
    </row>
    <row r="590" spans="1:26" x14ac:dyDescent="0.35">
      <c r="A590" t="s">
        <v>1240</v>
      </c>
      <c r="B590">
        <v>1</v>
      </c>
      <c r="C590" t="s">
        <v>1241</v>
      </c>
      <c r="D590" t="s">
        <v>33</v>
      </c>
      <c r="E590">
        <v>25</v>
      </c>
      <c r="F5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0" t="s">
        <v>70</v>
      </c>
      <c r="H590" t="s">
        <v>46</v>
      </c>
      <c r="I590">
        <v>28</v>
      </c>
      <c r="J590" t="str">
        <f>IF(Employee[[#This Row],[DistanceFromHome (KM)]] &lt;= 15, "Near", IF(Employee[[#This Row],[DistanceFromHome (KM)]] &lt;= 25, "Moderate", "Far"))</f>
        <v>Far</v>
      </c>
      <c r="K590" t="s">
        <v>34</v>
      </c>
      <c r="L590" t="s">
        <v>56</v>
      </c>
      <c r="M590">
        <v>1</v>
      </c>
      <c r="N590" t="s">
        <v>61</v>
      </c>
      <c r="O590" t="s">
        <v>82</v>
      </c>
      <c r="P590" t="s">
        <v>35</v>
      </c>
      <c r="Q5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90">
        <v>23993</v>
      </c>
      <c r="S590" t="s">
        <v>36</v>
      </c>
      <c r="T590" s="1">
        <v>42521</v>
      </c>
      <c r="U590" t="s">
        <v>30</v>
      </c>
      <c r="V590" s="1">
        <f>EDATE(Employee[[#This Row],[HireDate]], Employee[[#This Row],[YearsAtCompany]] * 12)</f>
        <v>44712</v>
      </c>
      <c r="W590">
        <v>6</v>
      </c>
      <c r="X590">
        <v>3</v>
      </c>
      <c r="Y590">
        <v>4</v>
      </c>
      <c r="Z590">
        <v>4</v>
      </c>
    </row>
    <row r="591" spans="1:26" x14ac:dyDescent="0.35">
      <c r="A591" t="s">
        <v>1242</v>
      </c>
      <c r="B591">
        <v>1</v>
      </c>
      <c r="C591" t="s">
        <v>1243</v>
      </c>
      <c r="D591" t="s">
        <v>22</v>
      </c>
      <c r="E591">
        <v>24</v>
      </c>
      <c r="F5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1" t="s">
        <v>23</v>
      </c>
      <c r="H591" t="s">
        <v>46</v>
      </c>
      <c r="I591">
        <v>3</v>
      </c>
      <c r="J591" t="str">
        <f>IF(Employee[[#This Row],[DistanceFromHome (KM)]] &lt;= 15, "Near", IF(Employee[[#This Row],[DistanceFromHome (KM)]] &lt;= 25, "Moderate", "Far"))</f>
        <v>Near</v>
      </c>
      <c r="K591" t="s">
        <v>34</v>
      </c>
      <c r="L591" t="s">
        <v>26</v>
      </c>
      <c r="M591">
        <v>3</v>
      </c>
      <c r="N591" t="s">
        <v>135</v>
      </c>
      <c r="O591" t="s">
        <v>82</v>
      </c>
      <c r="P591" t="s">
        <v>42</v>
      </c>
      <c r="Q5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91">
        <v>41664</v>
      </c>
      <c r="S591" t="s">
        <v>30</v>
      </c>
      <c r="T591" s="1">
        <v>42529</v>
      </c>
      <c r="U591" t="s">
        <v>30</v>
      </c>
      <c r="V591" s="1">
        <f>EDATE(Employee[[#This Row],[HireDate]], Employee[[#This Row],[YearsAtCompany]] * 12)</f>
        <v>44720</v>
      </c>
      <c r="W591">
        <v>6</v>
      </c>
      <c r="X591">
        <v>3</v>
      </c>
      <c r="Y591">
        <v>4</v>
      </c>
      <c r="Z591">
        <v>2</v>
      </c>
    </row>
    <row r="592" spans="1:26" x14ac:dyDescent="0.35">
      <c r="A592" t="s">
        <v>1244</v>
      </c>
      <c r="B592">
        <v>1</v>
      </c>
      <c r="C592" t="s">
        <v>1245</v>
      </c>
      <c r="D592" t="s">
        <v>45</v>
      </c>
      <c r="E592">
        <v>24</v>
      </c>
      <c r="F5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2" t="s">
        <v>23</v>
      </c>
      <c r="H592" t="s">
        <v>24</v>
      </c>
      <c r="I592">
        <v>41</v>
      </c>
      <c r="J592" t="str">
        <f>IF(Employee[[#This Row],[DistanceFromHome (KM)]] &lt;= 15, "Near", IF(Employee[[#This Row],[DistanceFromHome (KM)]] &lt;= 25, "Moderate", "Far"))</f>
        <v>Far</v>
      </c>
      <c r="K592" t="s">
        <v>34</v>
      </c>
      <c r="L592" t="s">
        <v>56</v>
      </c>
      <c r="M592">
        <v>2</v>
      </c>
      <c r="N592" t="s">
        <v>27</v>
      </c>
      <c r="O592" t="s">
        <v>28</v>
      </c>
      <c r="P592" t="s">
        <v>29</v>
      </c>
      <c r="Q5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92">
        <v>111750</v>
      </c>
      <c r="S592" t="s">
        <v>30</v>
      </c>
      <c r="T592" s="1">
        <v>42531</v>
      </c>
      <c r="U592" t="s">
        <v>30</v>
      </c>
      <c r="V592" s="1">
        <f>EDATE(Employee[[#This Row],[HireDate]], Employee[[#This Row],[YearsAtCompany]] * 12)</f>
        <v>44722</v>
      </c>
      <c r="W592">
        <v>6</v>
      </c>
      <c r="X592">
        <v>4</v>
      </c>
      <c r="Y592">
        <v>6</v>
      </c>
      <c r="Z592">
        <v>2</v>
      </c>
    </row>
    <row r="593" spans="1:26" x14ac:dyDescent="0.35">
      <c r="A593" t="s">
        <v>1246</v>
      </c>
      <c r="B593">
        <v>1</v>
      </c>
      <c r="C593" t="s">
        <v>1247</v>
      </c>
      <c r="D593" t="s">
        <v>22</v>
      </c>
      <c r="E593">
        <v>25</v>
      </c>
      <c r="F59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3" t="s">
        <v>70</v>
      </c>
      <c r="H593" t="s">
        <v>46</v>
      </c>
      <c r="I593">
        <v>17</v>
      </c>
      <c r="J593" t="str">
        <f>IF(Employee[[#This Row],[DistanceFromHome (KM)]] &lt;= 15, "Near", IF(Employee[[#This Row],[DistanceFromHome (KM)]] &lt;= 25, "Moderate", "Far"))</f>
        <v>Moderate</v>
      </c>
      <c r="K593" t="s">
        <v>34</v>
      </c>
      <c r="L593" t="s">
        <v>64</v>
      </c>
      <c r="M593">
        <v>3</v>
      </c>
      <c r="N593" t="s">
        <v>47</v>
      </c>
      <c r="O593" t="s">
        <v>82</v>
      </c>
      <c r="P593" t="s">
        <v>42</v>
      </c>
      <c r="Q5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93">
        <v>54566</v>
      </c>
      <c r="S593" t="s">
        <v>30</v>
      </c>
      <c r="T593" s="1">
        <v>42536</v>
      </c>
      <c r="U593" t="s">
        <v>30</v>
      </c>
      <c r="V593" s="1">
        <f>EDATE(Employee[[#This Row],[HireDate]], Employee[[#This Row],[YearsAtCompany]] * 12)</f>
        <v>44727</v>
      </c>
      <c r="W593">
        <v>6</v>
      </c>
      <c r="X593">
        <v>3</v>
      </c>
      <c r="Y593">
        <v>6</v>
      </c>
      <c r="Z593">
        <v>5</v>
      </c>
    </row>
    <row r="594" spans="1:26" x14ac:dyDescent="0.35">
      <c r="A594" t="s">
        <v>1248</v>
      </c>
      <c r="B594">
        <v>1</v>
      </c>
      <c r="C594" t="s">
        <v>1249</v>
      </c>
      <c r="D594" t="s">
        <v>33</v>
      </c>
      <c r="E594">
        <v>27</v>
      </c>
      <c r="F5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4" t="s">
        <v>23</v>
      </c>
      <c r="H594" t="s">
        <v>46</v>
      </c>
      <c r="I594">
        <v>42</v>
      </c>
      <c r="J594" t="str">
        <f>IF(Employee[[#This Row],[DistanceFromHome (KM)]] &lt;= 15, "Near", IF(Employee[[#This Row],[DistanceFromHome (KM)]] &lt;= 25, "Moderate", "Far"))</f>
        <v>Far</v>
      </c>
      <c r="K594" t="s">
        <v>55</v>
      </c>
      <c r="L594" t="s">
        <v>107</v>
      </c>
      <c r="M594">
        <v>3</v>
      </c>
      <c r="N594" t="s">
        <v>65</v>
      </c>
      <c r="O594" t="s">
        <v>76</v>
      </c>
      <c r="P594" t="s">
        <v>42</v>
      </c>
      <c r="Q5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94">
        <v>49343</v>
      </c>
      <c r="S594" t="s">
        <v>30</v>
      </c>
      <c r="T594" s="1">
        <v>42537</v>
      </c>
      <c r="U594" t="s">
        <v>30</v>
      </c>
      <c r="V594" s="1">
        <f>EDATE(Employee[[#This Row],[HireDate]], Employee[[#This Row],[YearsAtCompany]] * 12)</f>
        <v>44728</v>
      </c>
      <c r="W594">
        <v>6</v>
      </c>
      <c r="X594">
        <v>3</v>
      </c>
      <c r="Y594">
        <v>3</v>
      </c>
      <c r="Z594">
        <v>0</v>
      </c>
    </row>
    <row r="595" spans="1:26" x14ac:dyDescent="0.35">
      <c r="A595" t="s">
        <v>1250</v>
      </c>
      <c r="B595">
        <v>1</v>
      </c>
      <c r="C595" t="s">
        <v>1251</v>
      </c>
      <c r="D595" t="s">
        <v>33</v>
      </c>
      <c r="E595">
        <v>27</v>
      </c>
      <c r="F5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5" t="s">
        <v>70</v>
      </c>
      <c r="H595" t="s">
        <v>46</v>
      </c>
      <c r="I595">
        <v>45</v>
      </c>
      <c r="J595" t="str">
        <f>IF(Employee[[#This Row],[DistanceFromHome (KM)]] &lt;= 15, "Near", IF(Employee[[#This Row],[DistanceFromHome (KM)]] &lt;= 25, "Moderate", "Far"))</f>
        <v>Far</v>
      </c>
      <c r="K595" t="s">
        <v>34</v>
      </c>
      <c r="L595" t="s">
        <v>26</v>
      </c>
      <c r="M595">
        <v>2</v>
      </c>
      <c r="N595" t="s">
        <v>61</v>
      </c>
      <c r="O595" t="s">
        <v>71</v>
      </c>
      <c r="P595" t="s">
        <v>35</v>
      </c>
      <c r="Q5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595">
        <v>34579</v>
      </c>
      <c r="S595" t="s">
        <v>30</v>
      </c>
      <c r="T595" s="1">
        <v>42538</v>
      </c>
      <c r="U595" t="s">
        <v>30</v>
      </c>
      <c r="V595" s="1">
        <f>EDATE(Employee[[#This Row],[HireDate]], Employee[[#This Row],[YearsAtCompany]] * 12)</f>
        <v>44729</v>
      </c>
      <c r="W595">
        <v>6</v>
      </c>
      <c r="X595">
        <v>4</v>
      </c>
      <c r="Y595">
        <v>4</v>
      </c>
      <c r="Z595">
        <v>4</v>
      </c>
    </row>
    <row r="596" spans="1:26" x14ac:dyDescent="0.35">
      <c r="A596" t="s">
        <v>1252</v>
      </c>
      <c r="B596">
        <v>1</v>
      </c>
      <c r="C596" t="s">
        <v>1253</v>
      </c>
      <c r="D596" t="s">
        <v>33</v>
      </c>
      <c r="E596">
        <v>24</v>
      </c>
      <c r="F5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6" t="s">
        <v>59</v>
      </c>
      <c r="H596" t="s">
        <v>24</v>
      </c>
      <c r="I596">
        <v>8</v>
      </c>
      <c r="J596" t="str">
        <f>IF(Employee[[#This Row],[DistanceFromHome (KM)]] &lt;= 15, "Near", IF(Employee[[#This Row],[DistanceFromHome (KM)]] &lt;= 25, "Moderate", "Far"))</f>
        <v>Near</v>
      </c>
      <c r="K596" t="s">
        <v>34</v>
      </c>
      <c r="L596" t="s">
        <v>26</v>
      </c>
      <c r="M596">
        <v>3</v>
      </c>
      <c r="N596" t="s">
        <v>27</v>
      </c>
      <c r="O596" t="s">
        <v>28</v>
      </c>
      <c r="P596" t="s">
        <v>35</v>
      </c>
      <c r="Q5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96">
        <v>82405</v>
      </c>
      <c r="S596" t="s">
        <v>36</v>
      </c>
      <c r="T596" s="1">
        <v>42540</v>
      </c>
      <c r="U596" t="s">
        <v>36</v>
      </c>
      <c r="V596" s="1">
        <f>EDATE(Employee[[#This Row],[HireDate]], Employee[[#This Row],[YearsAtCompany]] * 12)</f>
        <v>44366</v>
      </c>
      <c r="W596">
        <v>5</v>
      </c>
      <c r="X596">
        <v>1</v>
      </c>
      <c r="Y596">
        <v>4</v>
      </c>
      <c r="Z596">
        <v>1</v>
      </c>
    </row>
    <row r="597" spans="1:26" x14ac:dyDescent="0.35">
      <c r="A597" t="s">
        <v>1254</v>
      </c>
      <c r="B597">
        <v>1</v>
      </c>
      <c r="C597" t="s">
        <v>1255</v>
      </c>
      <c r="D597" t="s">
        <v>45</v>
      </c>
      <c r="E597">
        <v>26</v>
      </c>
      <c r="F5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7" t="s">
        <v>23</v>
      </c>
      <c r="H597" t="s">
        <v>24</v>
      </c>
      <c r="I597">
        <v>5</v>
      </c>
      <c r="J597" t="str">
        <f>IF(Employee[[#This Row],[DistanceFromHome (KM)]] &lt;= 15, "Near", IF(Employee[[#This Row],[DistanceFromHome (KM)]] &lt;= 25, "Moderate", "Far"))</f>
        <v>Near</v>
      </c>
      <c r="K597" t="s">
        <v>55</v>
      </c>
      <c r="L597" t="s">
        <v>26</v>
      </c>
      <c r="M597">
        <v>3</v>
      </c>
      <c r="N597" t="s">
        <v>27</v>
      </c>
      <c r="O597" t="s">
        <v>28</v>
      </c>
      <c r="P597" t="s">
        <v>42</v>
      </c>
      <c r="Q5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597">
        <v>107966</v>
      </c>
      <c r="S597" t="s">
        <v>30</v>
      </c>
      <c r="T597" s="1">
        <v>42544</v>
      </c>
      <c r="U597" t="s">
        <v>30</v>
      </c>
      <c r="V597" s="1">
        <f>EDATE(Employee[[#This Row],[HireDate]], Employee[[#This Row],[YearsAtCompany]] * 12)</f>
        <v>44735</v>
      </c>
      <c r="W597">
        <v>6</v>
      </c>
      <c r="X597">
        <v>6</v>
      </c>
      <c r="Y597">
        <v>6</v>
      </c>
      <c r="Z597">
        <v>6</v>
      </c>
    </row>
    <row r="598" spans="1:26" x14ac:dyDescent="0.35">
      <c r="A598" t="s">
        <v>1256</v>
      </c>
      <c r="B598">
        <v>1</v>
      </c>
      <c r="C598" t="s">
        <v>1257</v>
      </c>
      <c r="D598" t="s">
        <v>22</v>
      </c>
      <c r="E598">
        <v>24</v>
      </c>
      <c r="F5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598" t="s">
        <v>23</v>
      </c>
      <c r="H598" t="s">
        <v>24</v>
      </c>
      <c r="I598">
        <v>4</v>
      </c>
      <c r="J598" t="str">
        <f>IF(Employee[[#This Row],[DistanceFromHome (KM)]] &lt;= 15, "Near", IF(Employee[[#This Row],[DistanceFromHome (KM)]] &lt;= 25, "Moderate", "Far"))</f>
        <v>Near</v>
      </c>
      <c r="K598" t="s">
        <v>34</v>
      </c>
      <c r="L598" t="s">
        <v>56</v>
      </c>
      <c r="M598">
        <v>3</v>
      </c>
      <c r="N598" t="s">
        <v>96</v>
      </c>
      <c r="O598" t="s">
        <v>28</v>
      </c>
      <c r="P598" t="s">
        <v>42</v>
      </c>
      <c r="Q5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598">
        <v>133274</v>
      </c>
      <c r="S598" t="s">
        <v>30</v>
      </c>
      <c r="T598" s="1">
        <v>42544</v>
      </c>
      <c r="U598" t="s">
        <v>30</v>
      </c>
      <c r="V598" s="1">
        <f>EDATE(Employee[[#This Row],[HireDate]], Employee[[#This Row],[YearsAtCompany]] * 12)</f>
        <v>44735</v>
      </c>
      <c r="W598">
        <v>6</v>
      </c>
      <c r="X598">
        <v>2</v>
      </c>
      <c r="Y598">
        <v>3</v>
      </c>
      <c r="Z598">
        <v>1</v>
      </c>
    </row>
    <row r="599" spans="1:26" x14ac:dyDescent="0.35">
      <c r="A599" t="s">
        <v>1258</v>
      </c>
      <c r="B599">
        <v>1</v>
      </c>
      <c r="C599" t="s">
        <v>1259</v>
      </c>
      <c r="D599" t="s">
        <v>22</v>
      </c>
      <c r="E599">
        <v>43</v>
      </c>
      <c r="F59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599" t="s">
        <v>23</v>
      </c>
      <c r="H599" t="s">
        <v>24</v>
      </c>
      <c r="I599">
        <v>12</v>
      </c>
      <c r="J599" t="str">
        <f>IF(Employee[[#This Row],[DistanceFromHome (KM)]] &lt;= 15, "Near", IF(Employee[[#This Row],[DistanceFromHome (KM)]] &lt;= 25, "Moderate", "Far"))</f>
        <v>Near</v>
      </c>
      <c r="K599" t="s">
        <v>34</v>
      </c>
      <c r="L599" t="s">
        <v>26</v>
      </c>
      <c r="M599">
        <v>4</v>
      </c>
      <c r="N599" t="s">
        <v>27</v>
      </c>
      <c r="O599" t="s">
        <v>79</v>
      </c>
      <c r="P599" t="s">
        <v>42</v>
      </c>
      <c r="Q5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599">
        <v>513262</v>
      </c>
      <c r="S599" t="s">
        <v>30</v>
      </c>
      <c r="T599" s="1">
        <v>42551</v>
      </c>
      <c r="U599" t="s">
        <v>30</v>
      </c>
      <c r="V599" s="1">
        <f>EDATE(Employee[[#This Row],[HireDate]], Employee[[#This Row],[YearsAtCompany]] * 12)</f>
        <v>44742</v>
      </c>
      <c r="W599">
        <v>6</v>
      </c>
      <c r="X599">
        <v>1</v>
      </c>
      <c r="Y599">
        <v>3</v>
      </c>
      <c r="Z599">
        <v>1</v>
      </c>
    </row>
    <row r="600" spans="1:26" x14ac:dyDescent="0.35">
      <c r="A600" t="s">
        <v>1260</v>
      </c>
      <c r="B600">
        <v>1</v>
      </c>
      <c r="C600" t="s">
        <v>1261</v>
      </c>
      <c r="D600" t="s">
        <v>33</v>
      </c>
      <c r="E600">
        <v>26</v>
      </c>
      <c r="F60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0" t="s">
        <v>23</v>
      </c>
      <c r="H600" t="s">
        <v>24</v>
      </c>
      <c r="I600">
        <v>7</v>
      </c>
      <c r="J600" t="str">
        <f>IF(Employee[[#This Row],[DistanceFromHome (KM)]] &lt;= 15, "Near", IF(Employee[[#This Row],[DistanceFromHome (KM)]] &lt;= 25, "Moderate", "Far"))</f>
        <v>Near</v>
      </c>
      <c r="K600" t="s">
        <v>34</v>
      </c>
      <c r="L600" t="s">
        <v>60</v>
      </c>
      <c r="M600">
        <v>3</v>
      </c>
      <c r="N600" t="s">
        <v>27</v>
      </c>
      <c r="O600" t="s">
        <v>116</v>
      </c>
      <c r="P600" t="s">
        <v>35</v>
      </c>
      <c r="Q6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00">
        <v>36101</v>
      </c>
      <c r="S600" t="s">
        <v>30</v>
      </c>
      <c r="T600" s="1">
        <v>42551</v>
      </c>
      <c r="U600" t="s">
        <v>30</v>
      </c>
      <c r="V600" s="1">
        <f>EDATE(Employee[[#This Row],[HireDate]], Employee[[#This Row],[YearsAtCompany]] * 12)</f>
        <v>44742</v>
      </c>
      <c r="W600">
        <v>6</v>
      </c>
      <c r="X600">
        <v>6</v>
      </c>
      <c r="Y600">
        <v>6</v>
      </c>
      <c r="Z600">
        <v>6</v>
      </c>
    </row>
    <row r="601" spans="1:26" x14ac:dyDescent="0.35">
      <c r="A601" t="s">
        <v>1262</v>
      </c>
      <c r="B601">
        <v>1</v>
      </c>
      <c r="C601" t="s">
        <v>1263</v>
      </c>
      <c r="D601" t="s">
        <v>33</v>
      </c>
      <c r="E601">
        <v>25</v>
      </c>
      <c r="F6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1" t="s">
        <v>23</v>
      </c>
      <c r="H601" t="s">
        <v>46</v>
      </c>
      <c r="I601">
        <v>44</v>
      </c>
      <c r="J601" t="str">
        <f>IF(Employee[[#This Row],[DistanceFromHome (KM)]] &lt;= 15, "Near", IF(Employee[[#This Row],[DistanceFromHome (KM)]] &lt;= 25, "Moderate", "Far"))</f>
        <v>Far</v>
      </c>
      <c r="K601" t="s">
        <v>34</v>
      </c>
      <c r="L601" t="s">
        <v>26</v>
      </c>
      <c r="M601">
        <v>4</v>
      </c>
      <c r="N601" t="s">
        <v>65</v>
      </c>
      <c r="O601" t="s">
        <v>82</v>
      </c>
      <c r="P601" t="s">
        <v>29</v>
      </c>
      <c r="Q6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01">
        <v>52210</v>
      </c>
      <c r="S601" t="s">
        <v>30</v>
      </c>
      <c r="T601" s="1">
        <v>42552</v>
      </c>
      <c r="U601" t="s">
        <v>30</v>
      </c>
      <c r="V601" s="1">
        <f>EDATE(Employee[[#This Row],[HireDate]], Employee[[#This Row],[YearsAtCompany]] * 12)</f>
        <v>44743</v>
      </c>
      <c r="W601">
        <v>6</v>
      </c>
      <c r="X601">
        <v>0</v>
      </c>
      <c r="Y601">
        <v>1</v>
      </c>
      <c r="Z601">
        <v>0</v>
      </c>
    </row>
    <row r="602" spans="1:26" x14ac:dyDescent="0.35">
      <c r="A602" t="s">
        <v>1264</v>
      </c>
      <c r="B602">
        <v>1</v>
      </c>
      <c r="C602" t="s">
        <v>1265</v>
      </c>
      <c r="D602" t="s">
        <v>22</v>
      </c>
      <c r="E602">
        <v>24</v>
      </c>
      <c r="F6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2" t="s">
        <v>59</v>
      </c>
      <c r="H602" t="s">
        <v>24</v>
      </c>
      <c r="I602">
        <v>39</v>
      </c>
      <c r="J602" t="str">
        <f>IF(Employee[[#This Row],[DistanceFromHome (KM)]] &lt;= 15, "Near", IF(Employee[[#This Row],[DistanceFromHome (KM)]] &lt;= 25, "Moderate", "Far"))</f>
        <v>Far</v>
      </c>
      <c r="K602" t="s">
        <v>34</v>
      </c>
      <c r="L602" t="s">
        <v>56</v>
      </c>
      <c r="M602">
        <v>2</v>
      </c>
      <c r="N602" t="s">
        <v>27</v>
      </c>
      <c r="O602" t="s">
        <v>28</v>
      </c>
      <c r="P602" t="s">
        <v>42</v>
      </c>
      <c r="Q6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02">
        <v>151986</v>
      </c>
      <c r="S602" t="s">
        <v>36</v>
      </c>
      <c r="T602" s="1">
        <v>42560</v>
      </c>
      <c r="U602" t="s">
        <v>30</v>
      </c>
      <c r="V602" s="1">
        <f>EDATE(Employee[[#This Row],[HireDate]], Employee[[#This Row],[YearsAtCompany]] * 12)</f>
        <v>44751</v>
      </c>
      <c r="W602">
        <v>6</v>
      </c>
      <c r="X602">
        <v>5</v>
      </c>
      <c r="Y602">
        <v>6</v>
      </c>
      <c r="Z602">
        <v>3</v>
      </c>
    </row>
    <row r="603" spans="1:26" x14ac:dyDescent="0.35">
      <c r="A603" t="s">
        <v>1266</v>
      </c>
      <c r="B603">
        <v>1</v>
      </c>
      <c r="C603" t="s">
        <v>1267</v>
      </c>
      <c r="D603" t="s">
        <v>22</v>
      </c>
      <c r="E603">
        <v>27</v>
      </c>
      <c r="F6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3" t="s">
        <v>23</v>
      </c>
      <c r="H603" t="s">
        <v>46</v>
      </c>
      <c r="I603">
        <v>45</v>
      </c>
      <c r="J603" t="str">
        <f>IF(Employee[[#This Row],[DistanceFromHome (KM)]] &lt;= 15, "Near", IF(Employee[[#This Row],[DistanceFromHome (KM)]] &lt;= 25, "Moderate", "Far"))</f>
        <v>Far</v>
      </c>
      <c r="K603" t="s">
        <v>25</v>
      </c>
      <c r="L603" t="s">
        <v>56</v>
      </c>
      <c r="M603">
        <v>3</v>
      </c>
      <c r="N603" t="s">
        <v>135</v>
      </c>
      <c r="O603" t="s">
        <v>82</v>
      </c>
      <c r="P603" t="s">
        <v>42</v>
      </c>
      <c r="Q6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03">
        <v>28828</v>
      </c>
      <c r="S603" t="s">
        <v>30</v>
      </c>
      <c r="T603" s="1">
        <v>42560</v>
      </c>
      <c r="U603" t="s">
        <v>30</v>
      </c>
      <c r="V603" s="1">
        <f>EDATE(Employee[[#This Row],[HireDate]], Employee[[#This Row],[YearsAtCompany]] * 12)</f>
        <v>44751</v>
      </c>
      <c r="W603">
        <v>6</v>
      </c>
      <c r="X603">
        <v>1</v>
      </c>
      <c r="Y603">
        <v>6</v>
      </c>
      <c r="Z603">
        <v>4</v>
      </c>
    </row>
    <row r="604" spans="1:26" x14ac:dyDescent="0.35">
      <c r="A604" t="s">
        <v>1268</v>
      </c>
      <c r="B604">
        <v>1</v>
      </c>
      <c r="C604" t="s">
        <v>1269</v>
      </c>
      <c r="D604" t="s">
        <v>33</v>
      </c>
      <c r="E604">
        <v>26</v>
      </c>
      <c r="F6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4" t="s">
        <v>23</v>
      </c>
      <c r="H604" t="s">
        <v>39</v>
      </c>
      <c r="I604">
        <v>11</v>
      </c>
      <c r="J604" t="str">
        <f>IF(Employee[[#This Row],[DistanceFromHome (KM)]] &lt;= 15, "Near", IF(Employee[[#This Row],[DistanceFromHome (KM)]] &lt;= 25, "Moderate", "Far"))</f>
        <v>Near</v>
      </c>
      <c r="K604" t="s">
        <v>55</v>
      </c>
      <c r="L604" t="s">
        <v>40</v>
      </c>
      <c r="M604">
        <v>3</v>
      </c>
      <c r="N604" t="s">
        <v>65</v>
      </c>
      <c r="O604" t="s">
        <v>155</v>
      </c>
      <c r="P604" t="s">
        <v>35</v>
      </c>
      <c r="Q6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04">
        <v>70395</v>
      </c>
      <c r="S604" t="s">
        <v>30</v>
      </c>
      <c r="T604" s="1">
        <v>42562</v>
      </c>
      <c r="U604" t="s">
        <v>30</v>
      </c>
      <c r="V604" s="1">
        <f>EDATE(Employee[[#This Row],[HireDate]], Employee[[#This Row],[YearsAtCompany]] * 12)</f>
        <v>44753</v>
      </c>
      <c r="W604">
        <v>6</v>
      </c>
      <c r="X604">
        <v>5</v>
      </c>
      <c r="Y604">
        <v>6</v>
      </c>
      <c r="Z604">
        <v>2</v>
      </c>
    </row>
    <row r="605" spans="1:26" x14ac:dyDescent="0.35">
      <c r="A605" t="s">
        <v>1270</v>
      </c>
      <c r="B605">
        <v>1</v>
      </c>
      <c r="C605" t="s">
        <v>1271</v>
      </c>
      <c r="D605" t="s">
        <v>22</v>
      </c>
      <c r="E605">
        <v>26</v>
      </c>
      <c r="F6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5" t="s">
        <v>23</v>
      </c>
      <c r="H605" t="s">
        <v>24</v>
      </c>
      <c r="I605">
        <v>42</v>
      </c>
      <c r="J605" t="str">
        <f>IF(Employee[[#This Row],[DistanceFromHome (KM)]] &lt;= 15, "Near", IF(Employee[[#This Row],[DistanceFromHome (KM)]] &lt;= 25, "Moderate", "Far"))</f>
        <v>Far</v>
      </c>
      <c r="K605" t="s">
        <v>34</v>
      </c>
      <c r="L605" t="s">
        <v>26</v>
      </c>
      <c r="M605">
        <v>3</v>
      </c>
      <c r="N605" t="s">
        <v>27</v>
      </c>
      <c r="O605" t="s">
        <v>28</v>
      </c>
      <c r="P605" t="s">
        <v>42</v>
      </c>
      <c r="Q6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05">
        <v>92364</v>
      </c>
      <c r="S605" t="s">
        <v>36</v>
      </c>
      <c r="T605" s="1">
        <v>42563</v>
      </c>
      <c r="U605" t="s">
        <v>30</v>
      </c>
      <c r="V605" s="1">
        <f>EDATE(Employee[[#This Row],[HireDate]], Employee[[#This Row],[YearsAtCompany]] * 12)</f>
        <v>44754</v>
      </c>
      <c r="W605">
        <v>6</v>
      </c>
      <c r="X605">
        <v>4</v>
      </c>
      <c r="Y605">
        <v>5</v>
      </c>
      <c r="Z605">
        <v>6</v>
      </c>
    </row>
    <row r="606" spans="1:26" x14ac:dyDescent="0.35">
      <c r="A606" t="s">
        <v>1272</v>
      </c>
      <c r="B606">
        <v>1</v>
      </c>
      <c r="C606" t="s">
        <v>1273</v>
      </c>
      <c r="D606" t="s">
        <v>22</v>
      </c>
      <c r="E606">
        <v>27</v>
      </c>
      <c r="F60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6" t="s">
        <v>23</v>
      </c>
      <c r="H606" t="s">
        <v>39</v>
      </c>
      <c r="I606">
        <v>24</v>
      </c>
      <c r="J606" t="str">
        <f>IF(Employee[[#This Row],[DistanceFromHome (KM)]] &lt;= 15, "Near", IF(Employee[[#This Row],[DistanceFromHome (KM)]] &lt;= 25, "Moderate", "Far"))</f>
        <v>Moderate</v>
      </c>
      <c r="K606" t="s">
        <v>34</v>
      </c>
      <c r="L606" t="s">
        <v>56</v>
      </c>
      <c r="M606">
        <v>2</v>
      </c>
      <c r="N606" t="s">
        <v>65</v>
      </c>
      <c r="O606" t="s">
        <v>155</v>
      </c>
      <c r="P606" t="s">
        <v>29</v>
      </c>
      <c r="Q6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06">
        <v>55206</v>
      </c>
      <c r="S606" t="s">
        <v>30</v>
      </c>
      <c r="T606" s="1">
        <v>42564</v>
      </c>
      <c r="U606" t="s">
        <v>30</v>
      </c>
      <c r="V606" s="1">
        <f>EDATE(Employee[[#This Row],[HireDate]], Employee[[#This Row],[YearsAtCompany]] * 12)</f>
        <v>44755</v>
      </c>
      <c r="W606">
        <v>6</v>
      </c>
      <c r="X606">
        <v>1</v>
      </c>
      <c r="Y606">
        <v>3</v>
      </c>
      <c r="Z606">
        <v>4</v>
      </c>
    </row>
    <row r="607" spans="1:26" x14ac:dyDescent="0.35">
      <c r="A607" t="s">
        <v>1274</v>
      </c>
      <c r="B607">
        <v>1</v>
      </c>
      <c r="C607" t="s">
        <v>1275</v>
      </c>
      <c r="D607" t="s">
        <v>22</v>
      </c>
      <c r="E607">
        <v>25</v>
      </c>
      <c r="F6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7" t="s">
        <v>23</v>
      </c>
      <c r="H607" t="s">
        <v>46</v>
      </c>
      <c r="I607">
        <v>34</v>
      </c>
      <c r="J607" t="str">
        <f>IF(Employee[[#This Row],[DistanceFromHome (KM)]] &lt;= 15, "Near", IF(Employee[[#This Row],[DistanceFromHome (KM)]] &lt;= 25, "Moderate", "Far"))</f>
        <v>Far</v>
      </c>
      <c r="K607" t="s">
        <v>34</v>
      </c>
      <c r="L607" t="s">
        <v>26</v>
      </c>
      <c r="M607">
        <v>3</v>
      </c>
      <c r="N607" t="s">
        <v>61</v>
      </c>
      <c r="O607" t="s">
        <v>71</v>
      </c>
      <c r="P607" t="s">
        <v>35</v>
      </c>
      <c r="Q6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07">
        <v>45286</v>
      </c>
      <c r="S607" t="s">
        <v>36</v>
      </c>
      <c r="T607" s="1">
        <v>42565</v>
      </c>
      <c r="U607" t="s">
        <v>30</v>
      </c>
      <c r="V607" s="1">
        <f>EDATE(Employee[[#This Row],[HireDate]], Employee[[#This Row],[YearsAtCompany]] * 12)</f>
        <v>44756</v>
      </c>
      <c r="W607">
        <v>6</v>
      </c>
      <c r="X607">
        <v>1</v>
      </c>
      <c r="Y607">
        <v>3</v>
      </c>
      <c r="Z607">
        <v>1</v>
      </c>
    </row>
    <row r="608" spans="1:26" x14ac:dyDescent="0.35">
      <c r="A608" t="s">
        <v>1276</v>
      </c>
      <c r="B608">
        <v>1</v>
      </c>
      <c r="C608" t="s">
        <v>1277</v>
      </c>
      <c r="D608" t="s">
        <v>22</v>
      </c>
      <c r="E608">
        <v>25</v>
      </c>
      <c r="F6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8" t="s">
        <v>23</v>
      </c>
      <c r="H608" t="s">
        <v>46</v>
      </c>
      <c r="I608">
        <v>13</v>
      </c>
      <c r="J608" t="str">
        <f>IF(Employee[[#This Row],[DistanceFromHome (KM)]] &lt;= 15, "Near", IF(Employee[[#This Row],[DistanceFromHome (KM)]] &lt;= 25, "Moderate", "Far"))</f>
        <v>Near</v>
      </c>
      <c r="K608" t="s">
        <v>25</v>
      </c>
      <c r="L608" t="s">
        <v>26</v>
      </c>
      <c r="M608">
        <v>3</v>
      </c>
      <c r="N608" t="s">
        <v>61</v>
      </c>
      <c r="O608" t="s">
        <v>138</v>
      </c>
      <c r="P608" t="s">
        <v>42</v>
      </c>
      <c r="Q6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08">
        <v>211401</v>
      </c>
      <c r="S608" t="s">
        <v>30</v>
      </c>
      <c r="T608" s="1">
        <v>42568</v>
      </c>
      <c r="U608" t="s">
        <v>30</v>
      </c>
      <c r="V608" s="1">
        <f>EDATE(Employee[[#This Row],[HireDate]], Employee[[#This Row],[YearsAtCompany]] * 12)</f>
        <v>44759</v>
      </c>
      <c r="W608">
        <v>6</v>
      </c>
      <c r="X608">
        <v>1</v>
      </c>
      <c r="Y608">
        <v>1</v>
      </c>
      <c r="Z608">
        <v>3</v>
      </c>
    </row>
    <row r="609" spans="1:26" x14ac:dyDescent="0.35">
      <c r="A609" t="s">
        <v>1278</v>
      </c>
      <c r="B609">
        <v>1</v>
      </c>
      <c r="C609" t="s">
        <v>1279</v>
      </c>
      <c r="D609" t="s">
        <v>22</v>
      </c>
      <c r="E609">
        <v>27</v>
      </c>
      <c r="F6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09" t="s">
        <v>70</v>
      </c>
      <c r="H609" t="s">
        <v>24</v>
      </c>
      <c r="I609">
        <v>21</v>
      </c>
      <c r="J609" t="str">
        <f>IF(Employee[[#This Row],[DistanceFromHome (KM)]] &lt;= 15, "Near", IF(Employee[[#This Row],[DistanceFromHome (KM)]] &lt;= 25, "Moderate", "Far"))</f>
        <v>Moderate</v>
      </c>
      <c r="K609" t="s">
        <v>55</v>
      </c>
      <c r="L609" t="s">
        <v>26</v>
      </c>
      <c r="M609">
        <v>3</v>
      </c>
      <c r="N609" t="s">
        <v>96</v>
      </c>
      <c r="O609" t="s">
        <v>28</v>
      </c>
      <c r="P609" t="s">
        <v>42</v>
      </c>
      <c r="Q6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09">
        <v>66488</v>
      </c>
      <c r="S609" t="s">
        <v>30</v>
      </c>
      <c r="T609" s="1">
        <v>42569</v>
      </c>
      <c r="U609" t="s">
        <v>30</v>
      </c>
      <c r="V609" s="1">
        <f>EDATE(Employee[[#This Row],[HireDate]], Employee[[#This Row],[YearsAtCompany]] * 12)</f>
        <v>44760</v>
      </c>
      <c r="W609">
        <v>6</v>
      </c>
      <c r="X609">
        <v>5</v>
      </c>
      <c r="Y609">
        <v>6</v>
      </c>
      <c r="Z609">
        <v>3</v>
      </c>
    </row>
    <row r="610" spans="1:26" x14ac:dyDescent="0.35">
      <c r="A610" t="s">
        <v>1280</v>
      </c>
      <c r="B610">
        <v>1</v>
      </c>
      <c r="C610" t="s">
        <v>1281</v>
      </c>
      <c r="D610" t="s">
        <v>33</v>
      </c>
      <c r="E610">
        <v>25</v>
      </c>
      <c r="F6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0" t="s">
        <v>23</v>
      </c>
      <c r="H610" t="s">
        <v>46</v>
      </c>
      <c r="I610">
        <v>28</v>
      </c>
      <c r="J610" t="str">
        <f>IF(Employee[[#This Row],[DistanceFromHome (KM)]] &lt;= 15, "Near", IF(Employee[[#This Row],[DistanceFromHome (KM)]] &lt;= 25, "Moderate", "Far"))</f>
        <v>Far</v>
      </c>
      <c r="K610" t="s">
        <v>55</v>
      </c>
      <c r="L610" t="s">
        <v>65</v>
      </c>
      <c r="M610">
        <v>4</v>
      </c>
      <c r="N610" t="s">
        <v>61</v>
      </c>
      <c r="O610" t="s">
        <v>82</v>
      </c>
      <c r="P610" t="s">
        <v>42</v>
      </c>
      <c r="Q6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10">
        <v>29126</v>
      </c>
      <c r="S610" t="s">
        <v>30</v>
      </c>
      <c r="T610" s="1">
        <v>42569</v>
      </c>
      <c r="U610" t="s">
        <v>30</v>
      </c>
      <c r="V610" s="1">
        <f>EDATE(Employee[[#This Row],[HireDate]], Employee[[#This Row],[YearsAtCompany]] * 12)</f>
        <v>44760</v>
      </c>
      <c r="W610">
        <v>6</v>
      </c>
      <c r="X610">
        <v>0</v>
      </c>
      <c r="Y610">
        <v>2</v>
      </c>
      <c r="Z610">
        <v>3</v>
      </c>
    </row>
    <row r="611" spans="1:26" x14ac:dyDescent="0.35">
      <c r="A611" t="s">
        <v>1282</v>
      </c>
      <c r="B611">
        <v>1</v>
      </c>
      <c r="C611" t="s">
        <v>1283</v>
      </c>
      <c r="D611" t="s">
        <v>22</v>
      </c>
      <c r="E611">
        <v>25</v>
      </c>
      <c r="F6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1" t="s">
        <v>23</v>
      </c>
      <c r="H611" t="s">
        <v>46</v>
      </c>
      <c r="I611">
        <v>9</v>
      </c>
      <c r="J611" t="str">
        <f>IF(Employee[[#This Row],[DistanceFromHome (KM)]] &lt;= 15, "Near", IF(Employee[[#This Row],[DistanceFromHome (KM)]] &lt;= 25, "Moderate", "Far"))</f>
        <v>Near</v>
      </c>
      <c r="K611" t="s">
        <v>55</v>
      </c>
      <c r="L611" t="s">
        <v>26</v>
      </c>
      <c r="M611">
        <v>3</v>
      </c>
      <c r="N611" t="s">
        <v>61</v>
      </c>
      <c r="O611" t="s">
        <v>82</v>
      </c>
      <c r="P611" t="s">
        <v>35</v>
      </c>
      <c r="Q6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11">
        <v>39636</v>
      </c>
      <c r="S611" t="s">
        <v>36</v>
      </c>
      <c r="T611" s="1">
        <v>42572</v>
      </c>
      <c r="U611" t="s">
        <v>30</v>
      </c>
      <c r="V611" s="1">
        <f>EDATE(Employee[[#This Row],[HireDate]], Employee[[#This Row],[YearsAtCompany]] * 12)</f>
        <v>44763</v>
      </c>
      <c r="W611">
        <v>6</v>
      </c>
      <c r="X611">
        <v>0</v>
      </c>
      <c r="Y611">
        <v>5</v>
      </c>
      <c r="Z611">
        <v>1</v>
      </c>
    </row>
    <row r="612" spans="1:26" x14ac:dyDescent="0.35">
      <c r="A612" t="s">
        <v>1284</v>
      </c>
      <c r="B612">
        <v>1</v>
      </c>
      <c r="C612" t="s">
        <v>1285</v>
      </c>
      <c r="D612" t="s">
        <v>33</v>
      </c>
      <c r="E612">
        <v>26</v>
      </c>
      <c r="F6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2" t="s">
        <v>23</v>
      </c>
      <c r="H612" t="s">
        <v>46</v>
      </c>
      <c r="I612">
        <v>18</v>
      </c>
      <c r="J612" t="str">
        <f>IF(Employee[[#This Row],[DistanceFromHome (KM)]] &lt;= 15, "Near", IF(Employee[[#This Row],[DistanceFromHome (KM)]] &lt;= 25, "Moderate", "Far"))</f>
        <v>Moderate</v>
      </c>
      <c r="K612" t="s">
        <v>34</v>
      </c>
      <c r="L612" t="s">
        <v>40</v>
      </c>
      <c r="M612">
        <v>3</v>
      </c>
      <c r="N612" t="s">
        <v>61</v>
      </c>
      <c r="O612" t="s">
        <v>76</v>
      </c>
      <c r="P612" t="s">
        <v>29</v>
      </c>
      <c r="Q6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12">
        <v>54470</v>
      </c>
      <c r="S612" t="s">
        <v>30</v>
      </c>
      <c r="T612" s="1">
        <v>42572</v>
      </c>
      <c r="U612" t="s">
        <v>30</v>
      </c>
      <c r="V612" s="1">
        <f>EDATE(Employee[[#This Row],[HireDate]], Employee[[#This Row],[YearsAtCompany]] * 12)</f>
        <v>44763</v>
      </c>
      <c r="W612">
        <v>6</v>
      </c>
      <c r="X612">
        <v>0</v>
      </c>
      <c r="Y612">
        <v>6</v>
      </c>
      <c r="Z612">
        <v>3</v>
      </c>
    </row>
    <row r="613" spans="1:26" x14ac:dyDescent="0.35">
      <c r="A613" t="s">
        <v>1286</v>
      </c>
      <c r="B613">
        <v>1</v>
      </c>
      <c r="C613" t="s">
        <v>1287</v>
      </c>
      <c r="D613" t="s">
        <v>33</v>
      </c>
      <c r="E613">
        <v>25</v>
      </c>
      <c r="F6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3" t="s">
        <v>23</v>
      </c>
      <c r="H613" t="s">
        <v>24</v>
      </c>
      <c r="I613">
        <v>37</v>
      </c>
      <c r="J613" t="str">
        <f>IF(Employee[[#This Row],[DistanceFromHome (KM)]] &lt;= 15, "Near", IF(Employee[[#This Row],[DistanceFromHome (KM)]] &lt;= 25, "Moderate", "Far"))</f>
        <v>Far</v>
      </c>
      <c r="K613" t="s">
        <v>34</v>
      </c>
      <c r="L613" t="s">
        <v>40</v>
      </c>
      <c r="M613">
        <v>3</v>
      </c>
      <c r="N613" t="s">
        <v>96</v>
      </c>
      <c r="O613" t="s">
        <v>28</v>
      </c>
      <c r="P613" t="s">
        <v>42</v>
      </c>
      <c r="Q6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13">
        <v>79329</v>
      </c>
      <c r="S613" t="s">
        <v>30</v>
      </c>
      <c r="T613" s="1">
        <v>42573</v>
      </c>
      <c r="U613" t="s">
        <v>36</v>
      </c>
      <c r="V613" s="1">
        <f>EDATE(Employee[[#This Row],[HireDate]], Employee[[#This Row],[YearsAtCompany]] * 12)</f>
        <v>42938</v>
      </c>
      <c r="W613">
        <v>1</v>
      </c>
      <c r="X613">
        <v>1</v>
      </c>
      <c r="Y613">
        <v>1</v>
      </c>
      <c r="Z613">
        <v>1</v>
      </c>
    </row>
    <row r="614" spans="1:26" x14ac:dyDescent="0.35">
      <c r="A614" t="s">
        <v>1288</v>
      </c>
      <c r="B614">
        <v>1</v>
      </c>
      <c r="C614" t="s">
        <v>1289</v>
      </c>
      <c r="D614" t="s">
        <v>22</v>
      </c>
      <c r="E614">
        <v>27</v>
      </c>
      <c r="F6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4" t="s">
        <v>23</v>
      </c>
      <c r="H614" t="s">
        <v>24</v>
      </c>
      <c r="I614">
        <v>36</v>
      </c>
      <c r="J614" t="str">
        <f>IF(Employee[[#This Row],[DistanceFromHome (KM)]] &lt;= 15, "Near", IF(Employee[[#This Row],[DistanceFromHome (KM)]] &lt;= 25, "Moderate", "Far"))</f>
        <v>Far</v>
      </c>
      <c r="K614" t="s">
        <v>34</v>
      </c>
      <c r="L614" t="s">
        <v>40</v>
      </c>
      <c r="M614">
        <v>3</v>
      </c>
      <c r="N614" t="s">
        <v>51</v>
      </c>
      <c r="O614" t="s">
        <v>28</v>
      </c>
      <c r="P614" t="s">
        <v>29</v>
      </c>
      <c r="Q6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14">
        <v>173994</v>
      </c>
      <c r="S614" t="s">
        <v>30</v>
      </c>
      <c r="T614" s="1">
        <v>42574</v>
      </c>
      <c r="U614" t="s">
        <v>30</v>
      </c>
      <c r="V614" s="1">
        <f>EDATE(Employee[[#This Row],[HireDate]], Employee[[#This Row],[YearsAtCompany]] * 12)</f>
        <v>44765</v>
      </c>
      <c r="W614">
        <v>6</v>
      </c>
      <c r="X614">
        <v>1</v>
      </c>
      <c r="Y614">
        <v>5</v>
      </c>
      <c r="Z614">
        <v>6</v>
      </c>
    </row>
    <row r="615" spans="1:26" x14ac:dyDescent="0.35">
      <c r="A615" t="s">
        <v>1290</v>
      </c>
      <c r="B615">
        <v>1</v>
      </c>
      <c r="C615" t="s">
        <v>1291</v>
      </c>
      <c r="D615" t="s">
        <v>33</v>
      </c>
      <c r="E615">
        <v>24</v>
      </c>
      <c r="F6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5" t="s">
        <v>23</v>
      </c>
      <c r="H615" t="s">
        <v>46</v>
      </c>
      <c r="I615">
        <v>30</v>
      </c>
      <c r="J615" t="str">
        <f>IF(Employee[[#This Row],[DistanceFromHome (KM)]] &lt;= 15, "Near", IF(Employee[[#This Row],[DistanceFromHome (KM)]] &lt;= 25, "Moderate", "Far"))</f>
        <v>Far</v>
      </c>
      <c r="K615" t="s">
        <v>34</v>
      </c>
      <c r="L615" t="s">
        <v>26</v>
      </c>
      <c r="M615">
        <v>3</v>
      </c>
      <c r="N615" t="s">
        <v>135</v>
      </c>
      <c r="O615" t="s">
        <v>82</v>
      </c>
      <c r="P615" t="s">
        <v>35</v>
      </c>
      <c r="Q6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15">
        <v>26363</v>
      </c>
      <c r="S615" t="s">
        <v>30</v>
      </c>
      <c r="T615" s="1">
        <v>42575</v>
      </c>
      <c r="U615" t="s">
        <v>30</v>
      </c>
      <c r="V615" s="1">
        <f>EDATE(Employee[[#This Row],[HireDate]], Employee[[#This Row],[YearsAtCompany]] * 12)</f>
        <v>44766</v>
      </c>
      <c r="W615">
        <v>6</v>
      </c>
      <c r="X615">
        <v>6</v>
      </c>
      <c r="Y615">
        <v>6</v>
      </c>
      <c r="Z615">
        <v>2</v>
      </c>
    </row>
    <row r="616" spans="1:26" x14ac:dyDescent="0.35">
      <c r="A616" t="s">
        <v>1292</v>
      </c>
      <c r="B616">
        <v>1</v>
      </c>
      <c r="C616" t="s">
        <v>1293</v>
      </c>
      <c r="D616" t="s">
        <v>593</v>
      </c>
      <c r="E616">
        <v>27</v>
      </c>
      <c r="F6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6" t="s">
        <v>23</v>
      </c>
      <c r="H616" t="s">
        <v>46</v>
      </c>
      <c r="I616">
        <v>37</v>
      </c>
      <c r="J616" t="str">
        <f>IF(Employee[[#This Row],[DistanceFromHome (KM)]] &lt;= 15, "Near", IF(Employee[[#This Row],[DistanceFromHome (KM)]] &lt;= 25, "Moderate", "Far"))</f>
        <v>Far</v>
      </c>
      <c r="K616" t="s">
        <v>55</v>
      </c>
      <c r="L616" t="s">
        <v>26</v>
      </c>
      <c r="M616">
        <v>3</v>
      </c>
      <c r="N616" t="s">
        <v>61</v>
      </c>
      <c r="O616" t="s">
        <v>138</v>
      </c>
      <c r="P616" t="s">
        <v>35</v>
      </c>
      <c r="Q6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16">
        <v>130012</v>
      </c>
      <c r="S616" t="s">
        <v>30</v>
      </c>
      <c r="T616" s="1">
        <v>42576</v>
      </c>
      <c r="U616" t="s">
        <v>30</v>
      </c>
      <c r="V616" s="1">
        <f>EDATE(Employee[[#This Row],[HireDate]], Employee[[#This Row],[YearsAtCompany]] * 12)</f>
        <v>44767</v>
      </c>
      <c r="W616">
        <v>6</v>
      </c>
      <c r="X616">
        <v>6</v>
      </c>
      <c r="Y616">
        <v>6</v>
      </c>
      <c r="Z616">
        <v>0</v>
      </c>
    </row>
    <row r="617" spans="1:26" x14ac:dyDescent="0.35">
      <c r="A617" t="s">
        <v>1294</v>
      </c>
      <c r="B617">
        <v>1</v>
      </c>
      <c r="C617" t="s">
        <v>1295</v>
      </c>
      <c r="D617" t="s">
        <v>22</v>
      </c>
      <c r="E617">
        <v>26</v>
      </c>
      <c r="F6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7" t="s">
        <v>23</v>
      </c>
      <c r="H617" t="s">
        <v>46</v>
      </c>
      <c r="I617">
        <v>16</v>
      </c>
      <c r="J617" t="str">
        <f>IF(Employee[[#This Row],[DistanceFromHome (KM)]] &lt;= 15, "Near", IF(Employee[[#This Row],[DistanceFromHome (KM)]] &lt;= 25, "Moderate", "Far"))</f>
        <v>Moderate</v>
      </c>
      <c r="K617" t="s">
        <v>34</v>
      </c>
      <c r="L617" t="s">
        <v>107</v>
      </c>
      <c r="M617">
        <v>2</v>
      </c>
      <c r="N617" t="s">
        <v>135</v>
      </c>
      <c r="O617" t="s">
        <v>82</v>
      </c>
      <c r="P617" t="s">
        <v>42</v>
      </c>
      <c r="Q6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17">
        <v>34630</v>
      </c>
      <c r="S617" t="s">
        <v>30</v>
      </c>
      <c r="T617" s="1">
        <v>42581</v>
      </c>
      <c r="U617" t="s">
        <v>30</v>
      </c>
      <c r="V617" s="1">
        <f>EDATE(Employee[[#This Row],[HireDate]], Employee[[#This Row],[YearsAtCompany]] * 12)</f>
        <v>44772</v>
      </c>
      <c r="W617">
        <v>6</v>
      </c>
      <c r="X617">
        <v>2</v>
      </c>
      <c r="Y617">
        <v>6</v>
      </c>
      <c r="Z617">
        <v>0</v>
      </c>
    </row>
    <row r="618" spans="1:26" x14ac:dyDescent="0.35">
      <c r="A618" t="s">
        <v>1296</v>
      </c>
      <c r="B618">
        <v>1</v>
      </c>
      <c r="C618" t="s">
        <v>1297</v>
      </c>
      <c r="D618" t="s">
        <v>22</v>
      </c>
      <c r="E618">
        <v>24</v>
      </c>
      <c r="F6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8" t="s">
        <v>23</v>
      </c>
      <c r="H618" t="s">
        <v>46</v>
      </c>
      <c r="I618">
        <v>30</v>
      </c>
      <c r="J618" t="str">
        <f>IF(Employee[[#This Row],[DistanceFromHome (KM)]] &lt;= 15, "Near", IF(Employee[[#This Row],[DistanceFromHome (KM)]] &lt;= 25, "Moderate", "Far"))</f>
        <v>Far</v>
      </c>
      <c r="K618" t="s">
        <v>34</v>
      </c>
      <c r="L618" t="s">
        <v>26</v>
      </c>
      <c r="M618">
        <v>3</v>
      </c>
      <c r="N618" t="s">
        <v>61</v>
      </c>
      <c r="O618" t="s">
        <v>71</v>
      </c>
      <c r="P618" t="s">
        <v>35</v>
      </c>
      <c r="Q6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18">
        <v>61883</v>
      </c>
      <c r="S618" t="s">
        <v>30</v>
      </c>
      <c r="T618" s="1">
        <v>42584</v>
      </c>
      <c r="U618" t="s">
        <v>36</v>
      </c>
      <c r="V618" s="1">
        <f>EDATE(Employee[[#This Row],[HireDate]], Employee[[#This Row],[YearsAtCompany]] * 12)</f>
        <v>42949</v>
      </c>
      <c r="W618">
        <v>1</v>
      </c>
      <c r="X618">
        <v>1</v>
      </c>
      <c r="Y618">
        <v>1</v>
      </c>
      <c r="Z618">
        <v>0</v>
      </c>
    </row>
    <row r="619" spans="1:26" x14ac:dyDescent="0.35">
      <c r="A619" t="s">
        <v>1298</v>
      </c>
      <c r="B619">
        <v>1</v>
      </c>
      <c r="C619" t="s">
        <v>1299</v>
      </c>
      <c r="D619" t="s">
        <v>22</v>
      </c>
      <c r="E619">
        <v>27</v>
      </c>
      <c r="F6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19" t="s">
        <v>70</v>
      </c>
      <c r="H619" t="s">
        <v>46</v>
      </c>
      <c r="I619">
        <v>1</v>
      </c>
      <c r="J619" t="str">
        <f>IF(Employee[[#This Row],[DistanceFromHome (KM)]] &lt;= 15, "Near", IF(Employee[[#This Row],[DistanceFromHome (KM)]] &lt;= 25, "Moderate", "Far"))</f>
        <v>Near</v>
      </c>
      <c r="K619" t="s">
        <v>34</v>
      </c>
      <c r="L619" t="s">
        <v>26</v>
      </c>
      <c r="M619">
        <v>4</v>
      </c>
      <c r="N619" t="s">
        <v>47</v>
      </c>
      <c r="O619" t="s">
        <v>85</v>
      </c>
      <c r="P619" t="s">
        <v>42</v>
      </c>
      <c r="Q6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19">
        <v>56302</v>
      </c>
      <c r="S619" t="s">
        <v>36</v>
      </c>
      <c r="T619" s="1">
        <v>42586</v>
      </c>
      <c r="U619" t="s">
        <v>30</v>
      </c>
      <c r="V619" s="1">
        <f>EDATE(Employee[[#This Row],[HireDate]], Employee[[#This Row],[YearsAtCompany]] * 12)</f>
        <v>44777</v>
      </c>
      <c r="W619">
        <v>6</v>
      </c>
      <c r="X619">
        <v>3</v>
      </c>
      <c r="Y619">
        <v>5</v>
      </c>
      <c r="Z619">
        <v>4</v>
      </c>
    </row>
    <row r="620" spans="1:26" x14ac:dyDescent="0.35">
      <c r="A620" t="s">
        <v>1300</v>
      </c>
      <c r="B620">
        <v>1</v>
      </c>
      <c r="C620" t="s">
        <v>1301</v>
      </c>
      <c r="D620" t="s">
        <v>22</v>
      </c>
      <c r="E620">
        <v>24</v>
      </c>
      <c r="F6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0" t="s">
        <v>23</v>
      </c>
      <c r="H620" t="s">
        <v>24</v>
      </c>
      <c r="I620">
        <v>3</v>
      </c>
      <c r="J620" t="str">
        <f>IF(Employee[[#This Row],[DistanceFromHome (KM)]] &lt;= 15, "Near", IF(Employee[[#This Row],[DistanceFromHome (KM)]] &lt;= 25, "Moderate", "Far"))</f>
        <v>Near</v>
      </c>
      <c r="K620" t="s">
        <v>34</v>
      </c>
      <c r="L620" t="s">
        <v>40</v>
      </c>
      <c r="M620">
        <v>3</v>
      </c>
      <c r="N620" t="s">
        <v>27</v>
      </c>
      <c r="O620" t="s">
        <v>28</v>
      </c>
      <c r="P620" t="s">
        <v>29</v>
      </c>
      <c r="Q6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20">
        <v>130774</v>
      </c>
      <c r="S620" t="s">
        <v>36</v>
      </c>
      <c r="T620" s="1">
        <v>42597</v>
      </c>
      <c r="U620" t="s">
        <v>36</v>
      </c>
      <c r="V620" s="1">
        <f>EDATE(Employee[[#This Row],[HireDate]], Employee[[#This Row],[YearsAtCompany]] * 12)</f>
        <v>44058</v>
      </c>
      <c r="W620">
        <v>4</v>
      </c>
      <c r="X620">
        <v>3</v>
      </c>
      <c r="Y620">
        <v>3</v>
      </c>
      <c r="Z620">
        <v>4</v>
      </c>
    </row>
    <row r="621" spans="1:26" x14ac:dyDescent="0.35">
      <c r="A621" t="s">
        <v>1302</v>
      </c>
      <c r="B621">
        <v>1</v>
      </c>
      <c r="C621" t="s">
        <v>1303</v>
      </c>
      <c r="D621" t="s">
        <v>22</v>
      </c>
      <c r="E621">
        <v>26</v>
      </c>
      <c r="F6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1" t="s">
        <v>23</v>
      </c>
      <c r="H621" t="s">
        <v>24</v>
      </c>
      <c r="I621">
        <v>2</v>
      </c>
      <c r="J621" t="str">
        <f>IF(Employee[[#This Row],[DistanceFromHome (KM)]] &lt;= 15, "Near", IF(Employee[[#This Row],[DistanceFromHome (KM)]] &lt;= 25, "Moderate", "Far"))</f>
        <v>Near</v>
      </c>
      <c r="K621" t="s">
        <v>34</v>
      </c>
      <c r="L621" t="s">
        <v>40</v>
      </c>
      <c r="M621">
        <v>2</v>
      </c>
      <c r="N621" t="s">
        <v>27</v>
      </c>
      <c r="O621" t="s">
        <v>28</v>
      </c>
      <c r="P621" t="s">
        <v>35</v>
      </c>
      <c r="Q6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21">
        <v>149390</v>
      </c>
      <c r="S621" t="s">
        <v>36</v>
      </c>
      <c r="T621" s="1">
        <v>42597</v>
      </c>
      <c r="U621" t="s">
        <v>36</v>
      </c>
      <c r="V621" s="1">
        <f>EDATE(Employee[[#This Row],[HireDate]], Employee[[#This Row],[YearsAtCompany]] * 12)</f>
        <v>43692</v>
      </c>
      <c r="W621">
        <v>3</v>
      </c>
      <c r="X621">
        <v>1</v>
      </c>
      <c r="Y621">
        <v>1</v>
      </c>
      <c r="Z621">
        <v>2</v>
      </c>
    </row>
    <row r="622" spans="1:26" x14ac:dyDescent="0.35">
      <c r="A622" t="s">
        <v>1304</v>
      </c>
      <c r="B622">
        <v>1</v>
      </c>
      <c r="C622" t="s">
        <v>1305</v>
      </c>
      <c r="D622" t="s">
        <v>33</v>
      </c>
      <c r="E622">
        <v>24</v>
      </c>
      <c r="F6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2" t="s">
        <v>23</v>
      </c>
      <c r="H622" t="s">
        <v>46</v>
      </c>
      <c r="I622">
        <v>19</v>
      </c>
      <c r="J622" t="str">
        <f>IF(Employee[[#This Row],[DistanceFromHome (KM)]] &lt;= 15, "Near", IF(Employee[[#This Row],[DistanceFromHome (KM)]] &lt;= 25, "Moderate", "Far"))</f>
        <v>Moderate</v>
      </c>
      <c r="K622" t="s">
        <v>34</v>
      </c>
      <c r="L622" t="s">
        <v>56</v>
      </c>
      <c r="M622">
        <v>4</v>
      </c>
      <c r="N622" t="s">
        <v>47</v>
      </c>
      <c r="O622" t="s">
        <v>82</v>
      </c>
      <c r="P622" t="s">
        <v>29</v>
      </c>
      <c r="Q6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22">
        <v>35270</v>
      </c>
      <c r="S622" t="s">
        <v>30</v>
      </c>
      <c r="T622" s="1">
        <v>42598</v>
      </c>
      <c r="U622" t="s">
        <v>30</v>
      </c>
      <c r="V622" s="1">
        <f>EDATE(Employee[[#This Row],[HireDate]], Employee[[#This Row],[YearsAtCompany]] * 12)</f>
        <v>44789</v>
      </c>
      <c r="W622">
        <v>6</v>
      </c>
      <c r="X622">
        <v>0</v>
      </c>
      <c r="Y622">
        <v>5</v>
      </c>
      <c r="Z622">
        <v>2</v>
      </c>
    </row>
    <row r="623" spans="1:26" x14ac:dyDescent="0.35">
      <c r="A623" t="s">
        <v>1306</v>
      </c>
      <c r="B623">
        <v>0</v>
      </c>
      <c r="C623" t="s">
        <v>1307</v>
      </c>
      <c r="D623" t="s">
        <v>33</v>
      </c>
      <c r="E623">
        <v>27</v>
      </c>
      <c r="F6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3" t="s">
        <v>23</v>
      </c>
      <c r="H623" t="s">
        <v>46</v>
      </c>
      <c r="I623">
        <v>28</v>
      </c>
      <c r="J623" t="str">
        <f>IF(Employee[[#This Row],[DistanceFromHome (KM)]] &lt;= 15, "Near", IF(Employee[[#This Row],[DistanceFromHome (KM)]] &lt;= 25, "Moderate", "Far"))</f>
        <v>Far</v>
      </c>
      <c r="K623" t="s">
        <v>34</v>
      </c>
      <c r="L623" t="s">
        <v>26</v>
      </c>
      <c r="M623">
        <v>3</v>
      </c>
      <c r="N623" t="s">
        <v>47</v>
      </c>
      <c r="O623" t="s">
        <v>71</v>
      </c>
      <c r="P623" t="s">
        <v>35</v>
      </c>
      <c r="Q6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23">
        <v>20387</v>
      </c>
      <c r="S623" t="s">
        <v>30</v>
      </c>
      <c r="T623" s="1">
        <v>42598</v>
      </c>
      <c r="U623" t="s">
        <v>36</v>
      </c>
      <c r="V623" s="1">
        <f>EDATE(Employee[[#This Row],[HireDate]], Employee[[#This Row],[YearsAtCompany]] * 12)</f>
        <v>42598</v>
      </c>
      <c r="W623">
        <v>0</v>
      </c>
      <c r="X623">
        <v>0</v>
      </c>
      <c r="Y623">
        <v>0</v>
      </c>
      <c r="Z623">
        <v>0</v>
      </c>
    </row>
    <row r="624" spans="1:26" x14ac:dyDescent="0.35">
      <c r="A624" t="s">
        <v>1308</v>
      </c>
      <c r="B624">
        <v>1</v>
      </c>
      <c r="C624" t="s">
        <v>1309</v>
      </c>
      <c r="D624" t="s">
        <v>45</v>
      </c>
      <c r="E624">
        <v>26</v>
      </c>
      <c r="F6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4" t="s">
        <v>23</v>
      </c>
      <c r="H624" t="s">
        <v>46</v>
      </c>
      <c r="I624">
        <v>8</v>
      </c>
      <c r="J624" t="str">
        <f>IF(Employee[[#This Row],[DistanceFromHome (KM)]] &lt;= 15, "Near", IF(Employee[[#This Row],[DistanceFromHome (KM)]] &lt;= 25, "Moderate", "Far"))</f>
        <v>Near</v>
      </c>
      <c r="K624" t="s">
        <v>55</v>
      </c>
      <c r="L624" t="s">
        <v>26</v>
      </c>
      <c r="M624">
        <v>2</v>
      </c>
      <c r="N624" t="s">
        <v>47</v>
      </c>
      <c r="O624" t="s">
        <v>82</v>
      </c>
      <c r="P624" t="s">
        <v>29</v>
      </c>
      <c r="Q6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24">
        <v>27219</v>
      </c>
      <c r="S624" t="s">
        <v>30</v>
      </c>
      <c r="T624" s="1">
        <v>42598</v>
      </c>
      <c r="U624" t="s">
        <v>30</v>
      </c>
      <c r="V624" s="1">
        <f>EDATE(Employee[[#This Row],[HireDate]], Employee[[#This Row],[YearsAtCompany]] * 12)</f>
        <v>44789</v>
      </c>
      <c r="W624">
        <v>6</v>
      </c>
      <c r="X624">
        <v>3</v>
      </c>
      <c r="Y624">
        <v>5</v>
      </c>
      <c r="Z624">
        <v>4</v>
      </c>
    </row>
    <row r="625" spans="1:26" x14ac:dyDescent="0.35">
      <c r="A625" t="s">
        <v>1310</v>
      </c>
      <c r="B625">
        <v>1</v>
      </c>
      <c r="C625" t="s">
        <v>1311</v>
      </c>
      <c r="D625" t="s">
        <v>33</v>
      </c>
      <c r="E625">
        <v>25</v>
      </c>
      <c r="F6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5" t="s">
        <v>70</v>
      </c>
      <c r="H625" t="s">
        <v>24</v>
      </c>
      <c r="I625">
        <v>25</v>
      </c>
      <c r="J625" t="str">
        <f>IF(Employee[[#This Row],[DistanceFromHome (KM)]] &lt;= 15, "Near", IF(Employee[[#This Row],[DistanceFromHome (KM)]] &lt;= 25, "Moderate", "Far"))</f>
        <v>Moderate</v>
      </c>
      <c r="K625" t="s">
        <v>34</v>
      </c>
      <c r="L625" t="s">
        <v>60</v>
      </c>
      <c r="M625">
        <v>3</v>
      </c>
      <c r="N625" t="s">
        <v>27</v>
      </c>
      <c r="O625" t="s">
        <v>28</v>
      </c>
      <c r="P625" t="s">
        <v>42</v>
      </c>
      <c r="Q6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25">
        <v>46283</v>
      </c>
      <c r="S625" t="s">
        <v>30</v>
      </c>
      <c r="T625" s="1">
        <v>42606</v>
      </c>
      <c r="U625" t="s">
        <v>30</v>
      </c>
      <c r="V625" s="1">
        <f>EDATE(Employee[[#This Row],[HireDate]], Employee[[#This Row],[YearsAtCompany]] * 12)</f>
        <v>44797</v>
      </c>
      <c r="W625">
        <v>6</v>
      </c>
      <c r="X625">
        <v>5</v>
      </c>
      <c r="Y625">
        <v>6</v>
      </c>
      <c r="Z625">
        <v>1</v>
      </c>
    </row>
    <row r="626" spans="1:26" x14ac:dyDescent="0.35">
      <c r="A626" t="s">
        <v>1312</v>
      </c>
      <c r="B626">
        <v>1</v>
      </c>
      <c r="C626" t="s">
        <v>1313</v>
      </c>
      <c r="D626" t="s">
        <v>22</v>
      </c>
      <c r="E626">
        <v>27</v>
      </c>
      <c r="F6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6" t="s">
        <v>23</v>
      </c>
      <c r="H626" t="s">
        <v>24</v>
      </c>
      <c r="I626">
        <v>19</v>
      </c>
      <c r="J626" t="str">
        <f>IF(Employee[[#This Row],[DistanceFromHome (KM)]] &lt;= 15, "Near", IF(Employee[[#This Row],[DistanceFromHome (KM)]] &lt;= 25, "Moderate", "Far"))</f>
        <v>Moderate</v>
      </c>
      <c r="K626" t="s">
        <v>34</v>
      </c>
      <c r="L626" t="s">
        <v>107</v>
      </c>
      <c r="M626">
        <v>4</v>
      </c>
      <c r="N626" t="s">
        <v>27</v>
      </c>
      <c r="O626" t="s">
        <v>79</v>
      </c>
      <c r="P626" t="s">
        <v>42</v>
      </c>
      <c r="Q6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26">
        <v>149813</v>
      </c>
      <c r="S626" t="s">
        <v>30</v>
      </c>
      <c r="T626" s="1">
        <v>42612</v>
      </c>
      <c r="U626" t="s">
        <v>30</v>
      </c>
      <c r="V626" s="1">
        <f>EDATE(Employee[[#This Row],[HireDate]], Employee[[#This Row],[YearsAtCompany]] * 12)</f>
        <v>44803</v>
      </c>
      <c r="W626">
        <v>6</v>
      </c>
      <c r="X626">
        <v>0</v>
      </c>
      <c r="Y626">
        <v>1</v>
      </c>
      <c r="Z626">
        <v>1</v>
      </c>
    </row>
    <row r="627" spans="1:26" x14ac:dyDescent="0.35">
      <c r="A627" t="s">
        <v>1314</v>
      </c>
      <c r="B627">
        <v>0</v>
      </c>
      <c r="C627" t="s">
        <v>1315</v>
      </c>
      <c r="D627" t="s">
        <v>33</v>
      </c>
      <c r="E627">
        <v>25</v>
      </c>
      <c r="F6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7" t="s">
        <v>70</v>
      </c>
      <c r="H627" t="s">
        <v>24</v>
      </c>
      <c r="I627">
        <v>19</v>
      </c>
      <c r="J627" t="str">
        <f>IF(Employee[[#This Row],[DistanceFromHome (KM)]] &lt;= 15, "Near", IF(Employee[[#This Row],[DistanceFromHome (KM)]] &lt;= 25, "Moderate", "Far"))</f>
        <v>Moderate</v>
      </c>
      <c r="K627" t="s">
        <v>34</v>
      </c>
      <c r="L627" t="s">
        <v>56</v>
      </c>
      <c r="M627">
        <v>4</v>
      </c>
      <c r="N627" t="s">
        <v>27</v>
      </c>
      <c r="O627" t="s">
        <v>116</v>
      </c>
      <c r="P627" t="s">
        <v>35</v>
      </c>
      <c r="Q6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27">
        <v>28090</v>
      </c>
      <c r="S627" t="s">
        <v>30</v>
      </c>
      <c r="T627" s="1">
        <v>42613</v>
      </c>
      <c r="U627" t="s">
        <v>36</v>
      </c>
      <c r="V627" s="1">
        <f>EDATE(Employee[[#This Row],[HireDate]], Employee[[#This Row],[YearsAtCompany]] * 12)</f>
        <v>42613</v>
      </c>
      <c r="W627">
        <v>0</v>
      </c>
      <c r="X627">
        <v>0</v>
      </c>
      <c r="Y627">
        <v>0</v>
      </c>
      <c r="Z627">
        <v>0</v>
      </c>
    </row>
    <row r="628" spans="1:26" x14ac:dyDescent="0.35">
      <c r="A628" t="s">
        <v>1316</v>
      </c>
      <c r="B628">
        <v>1</v>
      </c>
      <c r="C628" t="s">
        <v>1317</v>
      </c>
      <c r="D628" t="s">
        <v>33</v>
      </c>
      <c r="E628">
        <v>26</v>
      </c>
      <c r="F6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8" t="s">
        <v>23</v>
      </c>
      <c r="H628" t="s">
        <v>46</v>
      </c>
      <c r="I628">
        <v>2</v>
      </c>
      <c r="J628" t="str">
        <f>IF(Employee[[#This Row],[DistanceFromHome (KM)]] &lt;= 15, "Near", IF(Employee[[#This Row],[DistanceFromHome (KM)]] &lt;= 25, "Moderate", "Far"))</f>
        <v>Near</v>
      </c>
      <c r="K628" t="s">
        <v>25</v>
      </c>
      <c r="L628" t="s">
        <v>26</v>
      </c>
      <c r="M628">
        <v>3</v>
      </c>
      <c r="N628" t="s">
        <v>47</v>
      </c>
      <c r="O628" t="s">
        <v>71</v>
      </c>
      <c r="P628" t="s">
        <v>29</v>
      </c>
      <c r="Q6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28">
        <v>30207</v>
      </c>
      <c r="S628" t="s">
        <v>36</v>
      </c>
      <c r="T628" s="1">
        <v>42614</v>
      </c>
      <c r="U628" t="s">
        <v>36</v>
      </c>
      <c r="V628" s="1">
        <f>EDATE(Employee[[#This Row],[HireDate]], Employee[[#This Row],[YearsAtCompany]] * 12)</f>
        <v>44440</v>
      </c>
      <c r="W628">
        <v>5</v>
      </c>
      <c r="X628">
        <v>1</v>
      </c>
      <c r="Y628">
        <v>3</v>
      </c>
      <c r="Z628">
        <v>0</v>
      </c>
    </row>
    <row r="629" spans="1:26" x14ac:dyDescent="0.35">
      <c r="A629" t="s">
        <v>1318</v>
      </c>
      <c r="B629">
        <v>1</v>
      </c>
      <c r="C629" t="s">
        <v>1319</v>
      </c>
      <c r="D629" t="s">
        <v>33</v>
      </c>
      <c r="E629">
        <v>24</v>
      </c>
      <c r="F6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29" t="s">
        <v>23</v>
      </c>
      <c r="H629" t="s">
        <v>46</v>
      </c>
      <c r="I629">
        <v>1</v>
      </c>
      <c r="J629" t="str">
        <f>IF(Employee[[#This Row],[DistanceFromHome (KM)]] &lt;= 15, "Near", IF(Employee[[#This Row],[DistanceFromHome (KM)]] &lt;= 25, "Moderate", "Far"))</f>
        <v>Near</v>
      </c>
      <c r="K629" t="s">
        <v>55</v>
      </c>
      <c r="L629" t="s">
        <v>26</v>
      </c>
      <c r="M629">
        <v>4</v>
      </c>
      <c r="N629" t="s">
        <v>47</v>
      </c>
      <c r="O629" t="s">
        <v>85</v>
      </c>
      <c r="P629" t="s">
        <v>42</v>
      </c>
      <c r="Q6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29">
        <v>70849</v>
      </c>
      <c r="S629" t="s">
        <v>30</v>
      </c>
      <c r="T629" s="1">
        <v>42616</v>
      </c>
      <c r="U629" t="s">
        <v>30</v>
      </c>
      <c r="V629" s="1">
        <f>EDATE(Employee[[#This Row],[HireDate]], Employee[[#This Row],[YearsAtCompany]] * 12)</f>
        <v>44807</v>
      </c>
      <c r="W629">
        <v>6</v>
      </c>
      <c r="X629">
        <v>0</v>
      </c>
      <c r="Y629">
        <v>1</v>
      </c>
      <c r="Z629">
        <v>6</v>
      </c>
    </row>
    <row r="630" spans="1:26" x14ac:dyDescent="0.35">
      <c r="A630" t="s">
        <v>1320</v>
      </c>
      <c r="B630">
        <v>1</v>
      </c>
      <c r="C630" t="s">
        <v>1321</v>
      </c>
      <c r="D630" t="s">
        <v>22</v>
      </c>
      <c r="E630">
        <v>25</v>
      </c>
      <c r="F6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0" t="s">
        <v>70</v>
      </c>
      <c r="H630" t="s">
        <v>46</v>
      </c>
      <c r="I630">
        <v>24</v>
      </c>
      <c r="J630" t="str">
        <f>IF(Employee[[#This Row],[DistanceFromHome (KM)]] &lt;= 15, "Near", IF(Employee[[#This Row],[DistanceFromHome (KM)]] &lt;= 25, "Moderate", "Far"))</f>
        <v>Moderate</v>
      </c>
      <c r="K630" t="s">
        <v>34</v>
      </c>
      <c r="L630" t="s">
        <v>56</v>
      </c>
      <c r="M630">
        <v>1</v>
      </c>
      <c r="N630" t="s">
        <v>135</v>
      </c>
      <c r="O630" t="s">
        <v>82</v>
      </c>
      <c r="P630" t="s">
        <v>35</v>
      </c>
      <c r="Q6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30">
        <v>40314</v>
      </c>
      <c r="S630" t="s">
        <v>30</v>
      </c>
      <c r="T630" s="1">
        <v>42628</v>
      </c>
      <c r="U630" t="s">
        <v>36</v>
      </c>
      <c r="V630" s="1">
        <f>EDATE(Employee[[#This Row],[HireDate]], Employee[[#This Row],[YearsAtCompany]] * 12)</f>
        <v>43723</v>
      </c>
      <c r="W630">
        <v>3</v>
      </c>
      <c r="X630">
        <v>1</v>
      </c>
      <c r="Y630">
        <v>3</v>
      </c>
      <c r="Z630">
        <v>3</v>
      </c>
    </row>
    <row r="631" spans="1:26" x14ac:dyDescent="0.35">
      <c r="A631" t="s">
        <v>1322</v>
      </c>
      <c r="B631">
        <v>1</v>
      </c>
      <c r="C631" t="s">
        <v>1323</v>
      </c>
      <c r="D631" t="s">
        <v>22</v>
      </c>
      <c r="E631">
        <v>24</v>
      </c>
      <c r="F6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1" t="s">
        <v>23</v>
      </c>
      <c r="H631" t="s">
        <v>46</v>
      </c>
      <c r="I631">
        <v>30</v>
      </c>
      <c r="J631" t="str">
        <f>IF(Employee[[#This Row],[DistanceFromHome (KM)]] &lt;= 15, "Near", IF(Employee[[#This Row],[DistanceFromHome (KM)]] &lt;= 25, "Moderate", "Far"))</f>
        <v>Far</v>
      </c>
      <c r="K631" t="s">
        <v>34</v>
      </c>
      <c r="L631" t="s">
        <v>26</v>
      </c>
      <c r="M631">
        <v>3</v>
      </c>
      <c r="N631" t="s">
        <v>47</v>
      </c>
      <c r="O631" t="s">
        <v>76</v>
      </c>
      <c r="P631" t="s">
        <v>29</v>
      </c>
      <c r="Q6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31">
        <v>94318</v>
      </c>
      <c r="S631" t="s">
        <v>36</v>
      </c>
      <c r="T631" s="1">
        <v>42634</v>
      </c>
      <c r="U631" t="s">
        <v>30</v>
      </c>
      <c r="V631" s="1">
        <f>EDATE(Employee[[#This Row],[HireDate]], Employee[[#This Row],[YearsAtCompany]] * 12)</f>
        <v>44825</v>
      </c>
      <c r="W631">
        <v>6</v>
      </c>
      <c r="X631">
        <v>3</v>
      </c>
      <c r="Y631">
        <v>6</v>
      </c>
      <c r="Z631">
        <v>5</v>
      </c>
    </row>
    <row r="632" spans="1:26" x14ac:dyDescent="0.35">
      <c r="A632" t="s">
        <v>1324</v>
      </c>
      <c r="B632">
        <v>1</v>
      </c>
      <c r="C632" t="s">
        <v>1325</v>
      </c>
      <c r="D632" t="s">
        <v>33</v>
      </c>
      <c r="E632">
        <v>24</v>
      </c>
      <c r="F6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2" t="s">
        <v>70</v>
      </c>
      <c r="H632" t="s">
        <v>46</v>
      </c>
      <c r="I632">
        <v>7</v>
      </c>
      <c r="J632" t="str">
        <f>IF(Employee[[#This Row],[DistanceFromHome (KM)]] &lt;= 15, "Near", IF(Employee[[#This Row],[DistanceFromHome (KM)]] &lt;= 25, "Moderate", "Far"))</f>
        <v>Near</v>
      </c>
      <c r="K632" t="s">
        <v>25</v>
      </c>
      <c r="L632" t="s">
        <v>26</v>
      </c>
      <c r="M632">
        <v>3</v>
      </c>
      <c r="N632" t="s">
        <v>61</v>
      </c>
      <c r="O632" t="s">
        <v>71</v>
      </c>
      <c r="P632" t="s">
        <v>29</v>
      </c>
      <c r="Q6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32">
        <v>104649</v>
      </c>
      <c r="S632" t="s">
        <v>30</v>
      </c>
      <c r="T632" s="1">
        <v>42636</v>
      </c>
      <c r="U632" t="s">
        <v>36</v>
      </c>
      <c r="V632" s="1">
        <f>EDATE(Employee[[#This Row],[HireDate]], Employee[[#This Row],[YearsAtCompany]] * 12)</f>
        <v>44097</v>
      </c>
      <c r="W632">
        <v>4</v>
      </c>
      <c r="X632">
        <v>4</v>
      </c>
      <c r="Y632">
        <v>4</v>
      </c>
      <c r="Z632">
        <v>3</v>
      </c>
    </row>
    <row r="633" spans="1:26" x14ac:dyDescent="0.35">
      <c r="A633" t="s">
        <v>1326</v>
      </c>
      <c r="B633">
        <v>1</v>
      </c>
      <c r="C633" t="s">
        <v>1327</v>
      </c>
      <c r="D633" t="s">
        <v>33</v>
      </c>
      <c r="E633">
        <v>27</v>
      </c>
      <c r="F6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3" t="s">
        <v>23</v>
      </c>
      <c r="H633" t="s">
        <v>46</v>
      </c>
      <c r="I633">
        <v>6</v>
      </c>
      <c r="J633" t="str">
        <f>IF(Employee[[#This Row],[DistanceFromHome (KM)]] &lt;= 15, "Near", IF(Employee[[#This Row],[DistanceFromHome (KM)]] &lt;= 25, "Moderate", "Far"))</f>
        <v>Near</v>
      </c>
      <c r="K633" t="s">
        <v>34</v>
      </c>
      <c r="L633" t="s">
        <v>56</v>
      </c>
      <c r="M633">
        <v>3</v>
      </c>
      <c r="N633" t="s">
        <v>61</v>
      </c>
      <c r="O633" t="s">
        <v>48</v>
      </c>
      <c r="P633" t="s">
        <v>42</v>
      </c>
      <c r="Q6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633">
        <v>292500</v>
      </c>
      <c r="S633" t="s">
        <v>30</v>
      </c>
      <c r="T633" s="1">
        <v>42638</v>
      </c>
      <c r="U633" t="s">
        <v>30</v>
      </c>
      <c r="V633" s="1">
        <f>EDATE(Employee[[#This Row],[HireDate]], Employee[[#This Row],[YearsAtCompany]] * 12)</f>
        <v>44829</v>
      </c>
      <c r="W633">
        <v>6</v>
      </c>
      <c r="X633">
        <v>5</v>
      </c>
      <c r="Y633">
        <v>6</v>
      </c>
      <c r="Z633">
        <v>2</v>
      </c>
    </row>
    <row r="634" spans="1:26" x14ac:dyDescent="0.35">
      <c r="A634" t="s">
        <v>1328</v>
      </c>
      <c r="B634">
        <v>0</v>
      </c>
      <c r="C634" t="s">
        <v>1329</v>
      </c>
      <c r="D634" t="s">
        <v>33</v>
      </c>
      <c r="E634">
        <v>25</v>
      </c>
      <c r="F6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4" t="s">
        <v>23</v>
      </c>
      <c r="H634" t="s">
        <v>46</v>
      </c>
      <c r="I634">
        <v>18</v>
      </c>
      <c r="J634" t="str">
        <f>IF(Employee[[#This Row],[DistanceFromHome (KM)]] &lt;= 15, "Near", IF(Employee[[#This Row],[DistanceFromHome (KM)]] &lt;= 25, "Moderate", "Far"))</f>
        <v>Moderate</v>
      </c>
      <c r="K634" t="s">
        <v>34</v>
      </c>
      <c r="L634" t="s">
        <v>26</v>
      </c>
      <c r="M634">
        <v>4</v>
      </c>
      <c r="N634" t="s">
        <v>61</v>
      </c>
      <c r="O634" t="s">
        <v>76</v>
      </c>
      <c r="P634" t="s">
        <v>42</v>
      </c>
      <c r="Q6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34">
        <v>130434</v>
      </c>
      <c r="S634" t="s">
        <v>36</v>
      </c>
      <c r="T634" s="1">
        <v>42639</v>
      </c>
      <c r="U634" t="s">
        <v>36</v>
      </c>
      <c r="V634" s="1">
        <f>EDATE(Employee[[#This Row],[HireDate]], Employee[[#This Row],[YearsAtCompany]] * 12)</f>
        <v>42639</v>
      </c>
      <c r="W634">
        <v>0</v>
      </c>
      <c r="X634">
        <v>0</v>
      </c>
      <c r="Y634">
        <v>0</v>
      </c>
      <c r="Z634">
        <v>0</v>
      </c>
    </row>
    <row r="635" spans="1:26" x14ac:dyDescent="0.35">
      <c r="A635" t="s">
        <v>1330</v>
      </c>
      <c r="B635">
        <v>1</v>
      </c>
      <c r="C635" t="s">
        <v>1331</v>
      </c>
      <c r="D635" t="s">
        <v>22</v>
      </c>
      <c r="E635">
        <v>27</v>
      </c>
      <c r="F63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5" t="s">
        <v>23</v>
      </c>
      <c r="H635" t="s">
        <v>46</v>
      </c>
      <c r="I635">
        <v>26</v>
      </c>
      <c r="J635" t="str">
        <f>IF(Employee[[#This Row],[DistanceFromHome (KM)]] &lt;= 15, "Near", IF(Employee[[#This Row],[DistanceFromHome (KM)]] &lt;= 25, "Moderate", "Far"))</f>
        <v>Far</v>
      </c>
      <c r="K635" t="s">
        <v>55</v>
      </c>
      <c r="L635" t="s">
        <v>26</v>
      </c>
      <c r="M635">
        <v>1</v>
      </c>
      <c r="N635" t="s">
        <v>61</v>
      </c>
      <c r="O635" t="s">
        <v>82</v>
      </c>
      <c r="P635" t="s">
        <v>35</v>
      </c>
      <c r="Q6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35">
        <v>37423</v>
      </c>
      <c r="S635" t="s">
        <v>36</v>
      </c>
      <c r="T635" s="1">
        <v>42643</v>
      </c>
      <c r="U635" t="s">
        <v>30</v>
      </c>
      <c r="V635" s="1">
        <f>EDATE(Employee[[#This Row],[HireDate]], Employee[[#This Row],[YearsAtCompany]] * 12)</f>
        <v>44834</v>
      </c>
      <c r="W635">
        <v>6</v>
      </c>
      <c r="X635">
        <v>4</v>
      </c>
      <c r="Y635">
        <v>4</v>
      </c>
      <c r="Z635">
        <v>2</v>
      </c>
    </row>
    <row r="636" spans="1:26" x14ac:dyDescent="0.35">
      <c r="A636" t="s">
        <v>1332</v>
      </c>
      <c r="B636">
        <v>1</v>
      </c>
      <c r="C636" t="s">
        <v>1333</v>
      </c>
      <c r="D636" t="s">
        <v>22</v>
      </c>
      <c r="E636">
        <v>24</v>
      </c>
      <c r="F6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6" t="s">
        <v>23</v>
      </c>
      <c r="H636" t="s">
        <v>46</v>
      </c>
      <c r="I636">
        <v>12</v>
      </c>
      <c r="J636" t="str">
        <f>IF(Employee[[#This Row],[DistanceFromHome (KM)]] &lt;= 15, "Near", IF(Employee[[#This Row],[DistanceFromHome (KM)]] &lt;= 25, "Moderate", "Far"))</f>
        <v>Near</v>
      </c>
      <c r="K636" t="s">
        <v>34</v>
      </c>
      <c r="L636" t="s">
        <v>26</v>
      </c>
      <c r="M636">
        <v>3</v>
      </c>
      <c r="N636" t="s">
        <v>61</v>
      </c>
      <c r="O636" t="s">
        <v>71</v>
      </c>
      <c r="P636" t="s">
        <v>42</v>
      </c>
      <c r="Q6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36">
        <v>47183</v>
      </c>
      <c r="S636" t="s">
        <v>30</v>
      </c>
      <c r="T636" s="1">
        <v>42647</v>
      </c>
      <c r="U636" t="s">
        <v>30</v>
      </c>
      <c r="V636" s="1">
        <f>EDATE(Employee[[#This Row],[HireDate]], Employee[[#This Row],[YearsAtCompany]] * 12)</f>
        <v>44838</v>
      </c>
      <c r="W636">
        <v>6</v>
      </c>
      <c r="X636">
        <v>6</v>
      </c>
      <c r="Y636">
        <v>6</v>
      </c>
      <c r="Z636">
        <v>6</v>
      </c>
    </row>
    <row r="637" spans="1:26" x14ac:dyDescent="0.35">
      <c r="A637" t="s">
        <v>1334</v>
      </c>
      <c r="B637">
        <v>1</v>
      </c>
      <c r="C637" t="s">
        <v>1335</v>
      </c>
      <c r="D637" t="s">
        <v>22</v>
      </c>
      <c r="E637">
        <v>27</v>
      </c>
      <c r="F6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7" t="s">
        <v>23</v>
      </c>
      <c r="H637" t="s">
        <v>46</v>
      </c>
      <c r="I637">
        <v>16</v>
      </c>
      <c r="J637" t="str">
        <f>IF(Employee[[#This Row],[DistanceFromHome (KM)]] &lt;= 15, "Near", IF(Employee[[#This Row],[DistanceFromHome (KM)]] &lt;= 25, "Moderate", "Far"))</f>
        <v>Moderate</v>
      </c>
      <c r="K637" t="s">
        <v>34</v>
      </c>
      <c r="L637" t="s">
        <v>26</v>
      </c>
      <c r="M637">
        <v>1</v>
      </c>
      <c r="N637" t="s">
        <v>61</v>
      </c>
      <c r="O637" t="s">
        <v>82</v>
      </c>
      <c r="P637" t="s">
        <v>35</v>
      </c>
      <c r="Q6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37">
        <v>54379</v>
      </c>
      <c r="S637" t="s">
        <v>30</v>
      </c>
      <c r="T637" s="1">
        <v>42647</v>
      </c>
      <c r="U637" t="s">
        <v>30</v>
      </c>
      <c r="V637" s="1">
        <f>EDATE(Employee[[#This Row],[HireDate]], Employee[[#This Row],[YearsAtCompany]] * 12)</f>
        <v>44838</v>
      </c>
      <c r="W637">
        <v>6</v>
      </c>
      <c r="X637">
        <v>1</v>
      </c>
      <c r="Y637">
        <v>2</v>
      </c>
      <c r="Z637">
        <v>2</v>
      </c>
    </row>
    <row r="638" spans="1:26" x14ac:dyDescent="0.35">
      <c r="A638" t="s">
        <v>1336</v>
      </c>
      <c r="B638">
        <v>1</v>
      </c>
      <c r="C638" t="s">
        <v>1337</v>
      </c>
      <c r="D638" t="s">
        <v>33</v>
      </c>
      <c r="E638">
        <v>26</v>
      </c>
      <c r="F6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8" t="s">
        <v>23</v>
      </c>
      <c r="H638" t="s">
        <v>46</v>
      </c>
      <c r="I638">
        <v>6</v>
      </c>
      <c r="J638" t="str">
        <f>IF(Employee[[#This Row],[DistanceFromHome (KM)]] &lt;= 15, "Near", IF(Employee[[#This Row],[DistanceFromHome (KM)]] &lt;= 25, "Moderate", "Far"))</f>
        <v>Near</v>
      </c>
      <c r="K638" t="s">
        <v>34</v>
      </c>
      <c r="L638" t="s">
        <v>60</v>
      </c>
      <c r="M638">
        <v>4</v>
      </c>
      <c r="N638" t="s">
        <v>61</v>
      </c>
      <c r="O638" t="s">
        <v>76</v>
      </c>
      <c r="P638" t="s">
        <v>42</v>
      </c>
      <c r="Q6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38">
        <v>89771</v>
      </c>
      <c r="S638" t="s">
        <v>36</v>
      </c>
      <c r="T638" s="1">
        <v>42647</v>
      </c>
      <c r="U638" t="s">
        <v>36</v>
      </c>
      <c r="V638" s="1">
        <f>EDATE(Employee[[#This Row],[HireDate]], Employee[[#This Row],[YearsAtCompany]] * 12)</f>
        <v>43012</v>
      </c>
      <c r="W638">
        <v>1</v>
      </c>
      <c r="X638">
        <v>0</v>
      </c>
      <c r="Y638">
        <v>0</v>
      </c>
      <c r="Z638">
        <v>0</v>
      </c>
    </row>
    <row r="639" spans="1:26" x14ac:dyDescent="0.35">
      <c r="A639" t="s">
        <v>1338</v>
      </c>
      <c r="B639">
        <v>1</v>
      </c>
      <c r="C639" t="s">
        <v>1339</v>
      </c>
      <c r="D639" t="s">
        <v>33</v>
      </c>
      <c r="E639">
        <v>27</v>
      </c>
      <c r="F6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39" t="s">
        <v>23</v>
      </c>
      <c r="H639" t="s">
        <v>46</v>
      </c>
      <c r="I639">
        <v>22</v>
      </c>
      <c r="J639" t="str">
        <f>IF(Employee[[#This Row],[DistanceFromHome (KM)]] &lt;= 15, "Near", IF(Employee[[#This Row],[DistanceFromHome (KM)]] &lt;= 25, "Moderate", "Far"))</f>
        <v>Moderate</v>
      </c>
      <c r="K639" t="s">
        <v>34</v>
      </c>
      <c r="L639" t="s">
        <v>26</v>
      </c>
      <c r="M639">
        <v>2</v>
      </c>
      <c r="N639" t="s">
        <v>47</v>
      </c>
      <c r="O639" t="s">
        <v>71</v>
      </c>
      <c r="P639" t="s">
        <v>35</v>
      </c>
      <c r="Q6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39">
        <v>56449</v>
      </c>
      <c r="S639" t="s">
        <v>36</v>
      </c>
      <c r="T639" s="1">
        <v>42647</v>
      </c>
      <c r="U639" t="s">
        <v>36</v>
      </c>
      <c r="V639" s="1">
        <f>EDATE(Employee[[#This Row],[HireDate]], Employee[[#This Row],[YearsAtCompany]] * 12)</f>
        <v>43742</v>
      </c>
      <c r="W639">
        <v>3</v>
      </c>
      <c r="X639">
        <v>1</v>
      </c>
      <c r="Y639">
        <v>1</v>
      </c>
      <c r="Z639">
        <v>2</v>
      </c>
    </row>
    <row r="640" spans="1:26" x14ac:dyDescent="0.35">
      <c r="A640" t="s">
        <v>1340</v>
      </c>
      <c r="B640">
        <v>1</v>
      </c>
      <c r="C640" t="s">
        <v>1341</v>
      </c>
      <c r="D640" t="s">
        <v>45</v>
      </c>
      <c r="E640">
        <v>27</v>
      </c>
      <c r="F6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0" t="s">
        <v>70</v>
      </c>
      <c r="H640" t="s">
        <v>24</v>
      </c>
      <c r="I640">
        <v>41</v>
      </c>
      <c r="J640" t="str">
        <f>IF(Employee[[#This Row],[DistanceFromHome (KM)]] &lt;= 15, "Near", IF(Employee[[#This Row],[DistanceFromHome (KM)]] &lt;= 25, "Moderate", "Far"))</f>
        <v>Far</v>
      </c>
      <c r="K640" t="s">
        <v>34</v>
      </c>
      <c r="L640" t="s">
        <v>40</v>
      </c>
      <c r="M640">
        <v>3</v>
      </c>
      <c r="N640" t="s">
        <v>27</v>
      </c>
      <c r="O640" t="s">
        <v>116</v>
      </c>
      <c r="P640" t="s">
        <v>35</v>
      </c>
      <c r="Q6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40">
        <v>28984</v>
      </c>
      <c r="S640" t="s">
        <v>36</v>
      </c>
      <c r="T640" s="1">
        <v>42653</v>
      </c>
      <c r="U640" t="s">
        <v>36</v>
      </c>
      <c r="V640" s="1">
        <f>EDATE(Employee[[#This Row],[HireDate]], Employee[[#This Row],[YearsAtCompany]] * 12)</f>
        <v>43748</v>
      </c>
      <c r="W640">
        <v>3</v>
      </c>
      <c r="X640">
        <v>1</v>
      </c>
      <c r="Y640">
        <v>1</v>
      </c>
      <c r="Z640">
        <v>0</v>
      </c>
    </row>
    <row r="641" spans="1:26" x14ac:dyDescent="0.35">
      <c r="A641" t="s">
        <v>1342</v>
      </c>
      <c r="B641">
        <v>1</v>
      </c>
      <c r="C641" t="s">
        <v>1343</v>
      </c>
      <c r="D641" t="s">
        <v>33</v>
      </c>
      <c r="E641">
        <v>24</v>
      </c>
      <c r="F6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1" t="s">
        <v>70</v>
      </c>
      <c r="H641" t="s">
        <v>46</v>
      </c>
      <c r="I641">
        <v>10</v>
      </c>
      <c r="J641" t="str">
        <f>IF(Employee[[#This Row],[DistanceFromHome (KM)]] &lt;= 15, "Near", IF(Employee[[#This Row],[DistanceFromHome (KM)]] &lt;= 25, "Moderate", "Far"))</f>
        <v>Near</v>
      </c>
      <c r="K641" t="s">
        <v>55</v>
      </c>
      <c r="L641" t="s">
        <v>56</v>
      </c>
      <c r="M641">
        <v>4</v>
      </c>
      <c r="N641" t="s">
        <v>47</v>
      </c>
      <c r="O641" t="s">
        <v>71</v>
      </c>
      <c r="P641" t="s">
        <v>42</v>
      </c>
      <c r="Q6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41">
        <v>67447</v>
      </c>
      <c r="S641" t="s">
        <v>36</v>
      </c>
      <c r="T641" s="1">
        <v>42653</v>
      </c>
      <c r="U641" t="s">
        <v>30</v>
      </c>
      <c r="V641" s="1">
        <f>EDATE(Employee[[#This Row],[HireDate]], Employee[[#This Row],[YearsAtCompany]] * 12)</f>
        <v>44844</v>
      </c>
      <c r="W641">
        <v>6</v>
      </c>
      <c r="X641">
        <v>2</v>
      </c>
      <c r="Y641">
        <v>6</v>
      </c>
      <c r="Z641">
        <v>6</v>
      </c>
    </row>
    <row r="642" spans="1:26" x14ac:dyDescent="0.35">
      <c r="A642" t="s">
        <v>1344</v>
      </c>
      <c r="B642">
        <v>1</v>
      </c>
      <c r="C642" t="s">
        <v>1345</v>
      </c>
      <c r="D642" t="s">
        <v>22</v>
      </c>
      <c r="E642">
        <v>26</v>
      </c>
      <c r="F6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2" t="s">
        <v>23</v>
      </c>
      <c r="H642" t="s">
        <v>46</v>
      </c>
      <c r="I642">
        <v>36</v>
      </c>
      <c r="J642" t="str">
        <f>IF(Employee[[#This Row],[DistanceFromHome (KM)]] &lt;= 15, "Near", IF(Employee[[#This Row],[DistanceFromHome (KM)]] &lt;= 25, "Moderate", "Far"))</f>
        <v>Far</v>
      </c>
      <c r="K642" t="s">
        <v>34</v>
      </c>
      <c r="L642" t="s">
        <v>26</v>
      </c>
      <c r="M642">
        <v>4</v>
      </c>
      <c r="N642" t="s">
        <v>61</v>
      </c>
      <c r="O642" t="s">
        <v>71</v>
      </c>
      <c r="P642" t="s">
        <v>42</v>
      </c>
      <c r="Q6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42">
        <v>22162</v>
      </c>
      <c r="S642" t="s">
        <v>36</v>
      </c>
      <c r="T642" s="1">
        <v>42658</v>
      </c>
      <c r="U642" t="s">
        <v>30</v>
      </c>
      <c r="V642" s="1">
        <f>EDATE(Employee[[#This Row],[HireDate]], Employee[[#This Row],[YearsAtCompany]] * 12)</f>
        <v>44849</v>
      </c>
      <c r="W642">
        <v>6</v>
      </c>
      <c r="X642">
        <v>4</v>
      </c>
      <c r="Y642">
        <v>5</v>
      </c>
      <c r="Z642">
        <v>6</v>
      </c>
    </row>
    <row r="643" spans="1:26" x14ac:dyDescent="0.35">
      <c r="A643" t="s">
        <v>1346</v>
      </c>
      <c r="B643">
        <v>1</v>
      </c>
      <c r="C643" t="s">
        <v>1347</v>
      </c>
      <c r="D643" t="s">
        <v>22</v>
      </c>
      <c r="E643">
        <v>27</v>
      </c>
      <c r="F6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3" t="s">
        <v>23</v>
      </c>
      <c r="H643" t="s">
        <v>24</v>
      </c>
      <c r="I643">
        <v>4</v>
      </c>
      <c r="J643" t="str">
        <f>IF(Employee[[#This Row],[DistanceFromHome (KM)]] &lt;= 15, "Near", IF(Employee[[#This Row],[DistanceFromHome (KM)]] &lt;= 25, "Moderate", "Far"))</f>
        <v>Near</v>
      </c>
      <c r="K643" t="s">
        <v>34</v>
      </c>
      <c r="L643" t="s">
        <v>40</v>
      </c>
      <c r="M643">
        <v>4</v>
      </c>
      <c r="N643" t="s">
        <v>27</v>
      </c>
      <c r="O643" t="s">
        <v>79</v>
      </c>
      <c r="P643" t="s">
        <v>29</v>
      </c>
      <c r="Q6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643">
        <v>255718</v>
      </c>
      <c r="S643" t="s">
        <v>30</v>
      </c>
      <c r="T643" s="1">
        <v>42658</v>
      </c>
      <c r="U643" t="s">
        <v>30</v>
      </c>
      <c r="V643" s="1">
        <f>EDATE(Employee[[#This Row],[HireDate]], Employee[[#This Row],[YearsAtCompany]] * 12)</f>
        <v>44849</v>
      </c>
      <c r="W643">
        <v>6</v>
      </c>
      <c r="X643">
        <v>0</v>
      </c>
      <c r="Y643">
        <v>5</v>
      </c>
      <c r="Z643">
        <v>4</v>
      </c>
    </row>
    <row r="644" spans="1:26" x14ac:dyDescent="0.35">
      <c r="A644" t="s">
        <v>1348</v>
      </c>
      <c r="B644">
        <v>1</v>
      </c>
      <c r="C644" t="s">
        <v>1349</v>
      </c>
      <c r="D644" t="s">
        <v>22</v>
      </c>
      <c r="E644">
        <v>27</v>
      </c>
      <c r="F6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4" t="s">
        <v>70</v>
      </c>
      <c r="H644" t="s">
        <v>46</v>
      </c>
      <c r="I644">
        <v>20</v>
      </c>
      <c r="J644" t="str">
        <f>IF(Employee[[#This Row],[DistanceFromHome (KM)]] &lt;= 15, "Near", IF(Employee[[#This Row],[DistanceFromHome (KM)]] &lt;= 25, "Moderate", "Far"))</f>
        <v>Moderate</v>
      </c>
      <c r="K644" t="s">
        <v>34</v>
      </c>
      <c r="L644" t="s">
        <v>26</v>
      </c>
      <c r="M644">
        <v>3</v>
      </c>
      <c r="N644" t="s">
        <v>61</v>
      </c>
      <c r="O644" t="s">
        <v>85</v>
      </c>
      <c r="P644" t="s">
        <v>42</v>
      </c>
      <c r="Q6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44">
        <v>167879</v>
      </c>
      <c r="S644" t="s">
        <v>36</v>
      </c>
      <c r="T644" s="1">
        <v>42658</v>
      </c>
      <c r="U644" t="s">
        <v>30</v>
      </c>
      <c r="V644" s="1">
        <f>EDATE(Employee[[#This Row],[HireDate]], Employee[[#This Row],[YearsAtCompany]] * 12)</f>
        <v>44849</v>
      </c>
      <c r="W644">
        <v>6</v>
      </c>
      <c r="X644">
        <v>6</v>
      </c>
      <c r="Y644">
        <v>6</v>
      </c>
      <c r="Z644">
        <v>3</v>
      </c>
    </row>
    <row r="645" spans="1:26" x14ac:dyDescent="0.35">
      <c r="A645" t="s">
        <v>1350</v>
      </c>
      <c r="B645">
        <v>1</v>
      </c>
      <c r="C645" t="s">
        <v>1351</v>
      </c>
      <c r="D645" t="s">
        <v>45</v>
      </c>
      <c r="E645">
        <v>26</v>
      </c>
      <c r="F6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5" t="s">
        <v>23</v>
      </c>
      <c r="H645" t="s">
        <v>24</v>
      </c>
      <c r="I645">
        <v>38</v>
      </c>
      <c r="J645" t="str">
        <f>IF(Employee[[#This Row],[DistanceFromHome (KM)]] &lt;= 15, "Near", IF(Employee[[#This Row],[DistanceFromHome (KM)]] &lt;= 25, "Moderate", "Far"))</f>
        <v>Far</v>
      </c>
      <c r="K645" t="s">
        <v>34</v>
      </c>
      <c r="L645" t="s">
        <v>56</v>
      </c>
      <c r="M645">
        <v>3</v>
      </c>
      <c r="N645" t="s">
        <v>51</v>
      </c>
      <c r="O645" t="s">
        <v>28</v>
      </c>
      <c r="P645" t="s">
        <v>29</v>
      </c>
      <c r="Q6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45">
        <v>104898</v>
      </c>
      <c r="S645" t="s">
        <v>30</v>
      </c>
      <c r="T645" s="1">
        <v>42659</v>
      </c>
      <c r="U645" t="s">
        <v>30</v>
      </c>
      <c r="V645" s="1">
        <f>EDATE(Employee[[#This Row],[HireDate]], Employee[[#This Row],[YearsAtCompany]] * 12)</f>
        <v>44850</v>
      </c>
      <c r="W645">
        <v>6</v>
      </c>
      <c r="X645">
        <v>5</v>
      </c>
      <c r="Y645">
        <v>5</v>
      </c>
      <c r="Z645">
        <v>1</v>
      </c>
    </row>
    <row r="646" spans="1:26" x14ac:dyDescent="0.35">
      <c r="A646" t="s">
        <v>1352</v>
      </c>
      <c r="B646">
        <v>0</v>
      </c>
      <c r="C646" t="s">
        <v>1353</v>
      </c>
      <c r="D646" t="s">
        <v>33</v>
      </c>
      <c r="E646">
        <v>26</v>
      </c>
      <c r="F6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6" t="s">
        <v>23</v>
      </c>
      <c r="H646" t="s">
        <v>46</v>
      </c>
      <c r="I646">
        <v>3</v>
      </c>
      <c r="J646" t="str">
        <f>IF(Employee[[#This Row],[DistanceFromHome (KM)]] &lt;= 15, "Near", IF(Employee[[#This Row],[DistanceFromHome (KM)]] &lt;= 25, "Moderate", "Far"))</f>
        <v>Near</v>
      </c>
      <c r="K646" t="s">
        <v>55</v>
      </c>
      <c r="L646" t="s">
        <v>60</v>
      </c>
      <c r="M646">
        <v>4</v>
      </c>
      <c r="N646" t="s">
        <v>61</v>
      </c>
      <c r="O646" t="s">
        <v>71</v>
      </c>
      <c r="P646" t="s">
        <v>29</v>
      </c>
      <c r="Q6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46">
        <v>28952</v>
      </c>
      <c r="S646" t="s">
        <v>36</v>
      </c>
      <c r="T646" s="1">
        <v>42665</v>
      </c>
      <c r="U646" t="s">
        <v>36</v>
      </c>
      <c r="V646" s="1">
        <f>EDATE(Employee[[#This Row],[HireDate]], Employee[[#This Row],[YearsAtCompany]] * 12)</f>
        <v>42665</v>
      </c>
      <c r="W646">
        <v>0</v>
      </c>
      <c r="X646">
        <v>0</v>
      </c>
      <c r="Y646">
        <v>0</v>
      </c>
      <c r="Z646">
        <v>0</v>
      </c>
    </row>
    <row r="647" spans="1:26" x14ac:dyDescent="0.35">
      <c r="A647" t="s">
        <v>1354</v>
      </c>
      <c r="B647">
        <v>1</v>
      </c>
      <c r="C647" t="s">
        <v>1355</v>
      </c>
      <c r="D647" t="s">
        <v>22</v>
      </c>
      <c r="E647">
        <v>24</v>
      </c>
      <c r="F6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7" t="s">
        <v>70</v>
      </c>
      <c r="H647" t="s">
        <v>46</v>
      </c>
      <c r="I647">
        <v>26</v>
      </c>
      <c r="J647" t="str">
        <f>IF(Employee[[#This Row],[DistanceFromHome (KM)]] &lt;= 15, "Near", IF(Employee[[#This Row],[DistanceFromHome (KM)]] &lt;= 25, "Moderate", "Far"))</f>
        <v>Far</v>
      </c>
      <c r="K647" t="s">
        <v>34</v>
      </c>
      <c r="L647" t="s">
        <v>26</v>
      </c>
      <c r="M647">
        <v>4</v>
      </c>
      <c r="N647" t="s">
        <v>135</v>
      </c>
      <c r="O647" t="s">
        <v>85</v>
      </c>
      <c r="P647" t="s">
        <v>35</v>
      </c>
      <c r="Q6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47">
        <v>133949</v>
      </c>
      <c r="S647" t="s">
        <v>30</v>
      </c>
      <c r="T647" s="1">
        <v>42669</v>
      </c>
      <c r="U647" t="s">
        <v>30</v>
      </c>
      <c r="V647" s="1">
        <f>EDATE(Employee[[#This Row],[HireDate]], Employee[[#This Row],[YearsAtCompany]] * 12)</f>
        <v>44860</v>
      </c>
      <c r="W647">
        <v>6</v>
      </c>
      <c r="X647">
        <v>4</v>
      </c>
      <c r="Y647">
        <v>6</v>
      </c>
      <c r="Z647">
        <v>6</v>
      </c>
    </row>
    <row r="648" spans="1:26" x14ac:dyDescent="0.35">
      <c r="A648" t="s">
        <v>1356</v>
      </c>
      <c r="B648">
        <v>1</v>
      </c>
      <c r="C648" t="s">
        <v>1357</v>
      </c>
      <c r="D648" t="s">
        <v>33</v>
      </c>
      <c r="E648">
        <v>25</v>
      </c>
      <c r="F6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8" t="s">
        <v>23</v>
      </c>
      <c r="H648" t="s">
        <v>46</v>
      </c>
      <c r="I648">
        <v>22</v>
      </c>
      <c r="J648" t="str">
        <f>IF(Employee[[#This Row],[DistanceFromHome (KM)]] &lt;= 15, "Near", IF(Employee[[#This Row],[DistanceFromHome (KM)]] &lt;= 25, "Moderate", "Far"))</f>
        <v>Moderate</v>
      </c>
      <c r="K648" t="s">
        <v>25</v>
      </c>
      <c r="L648" t="s">
        <v>60</v>
      </c>
      <c r="M648">
        <v>3</v>
      </c>
      <c r="N648" t="s">
        <v>61</v>
      </c>
      <c r="O648" t="s">
        <v>71</v>
      </c>
      <c r="P648" t="s">
        <v>42</v>
      </c>
      <c r="Q6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48">
        <v>21350</v>
      </c>
      <c r="S648" t="s">
        <v>36</v>
      </c>
      <c r="T648" s="1">
        <v>42670</v>
      </c>
      <c r="U648" t="s">
        <v>36</v>
      </c>
      <c r="V648" s="1">
        <f>EDATE(Employee[[#This Row],[HireDate]], Employee[[#This Row],[YearsAtCompany]] * 12)</f>
        <v>44496</v>
      </c>
      <c r="W648">
        <v>5</v>
      </c>
      <c r="X648">
        <v>3</v>
      </c>
      <c r="Y648">
        <v>3</v>
      </c>
      <c r="Z648">
        <v>2</v>
      </c>
    </row>
    <row r="649" spans="1:26" x14ac:dyDescent="0.35">
      <c r="A649" t="s">
        <v>1358</v>
      </c>
      <c r="B649">
        <v>1</v>
      </c>
      <c r="C649" t="s">
        <v>1359</v>
      </c>
      <c r="D649" t="s">
        <v>33</v>
      </c>
      <c r="E649">
        <v>25</v>
      </c>
      <c r="F64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49" t="s">
        <v>23</v>
      </c>
      <c r="H649" t="s">
        <v>46</v>
      </c>
      <c r="I649">
        <v>2</v>
      </c>
      <c r="J649" t="str">
        <f>IF(Employee[[#This Row],[DistanceFromHome (KM)]] &lt;= 15, "Near", IF(Employee[[#This Row],[DistanceFromHome (KM)]] &lt;= 25, "Moderate", "Far"))</f>
        <v>Near</v>
      </c>
      <c r="K649" t="s">
        <v>34</v>
      </c>
      <c r="L649" t="s">
        <v>60</v>
      </c>
      <c r="M649">
        <v>4</v>
      </c>
      <c r="N649" t="s">
        <v>47</v>
      </c>
      <c r="O649" t="s">
        <v>82</v>
      </c>
      <c r="P649" t="s">
        <v>29</v>
      </c>
      <c r="Q6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49">
        <v>73825</v>
      </c>
      <c r="S649" t="s">
        <v>36</v>
      </c>
      <c r="T649" s="1">
        <v>42676</v>
      </c>
      <c r="U649" t="s">
        <v>30</v>
      </c>
      <c r="V649" s="1">
        <f>EDATE(Employee[[#This Row],[HireDate]], Employee[[#This Row],[YearsAtCompany]] * 12)</f>
        <v>44867</v>
      </c>
      <c r="W649">
        <v>6</v>
      </c>
      <c r="X649">
        <v>1</v>
      </c>
      <c r="Y649">
        <v>4</v>
      </c>
      <c r="Z649">
        <v>4</v>
      </c>
    </row>
    <row r="650" spans="1:26" x14ac:dyDescent="0.35">
      <c r="A650" t="s">
        <v>1360</v>
      </c>
      <c r="B650">
        <v>1</v>
      </c>
      <c r="C650" t="s">
        <v>1361</v>
      </c>
      <c r="D650" t="s">
        <v>33</v>
      </c>
      <c r="E650">
        <v>26</v>
      </c>
      <c r="F6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0" t="s">
        <v>23</v>
      </c>
      <c r="H650" t="s">
        <v>24</v>
      </c>
      <c r="I650">
        <v>17</v>
      </c>
      <c r="J650" t="str">
        <f>IF(Employee[[#This Row],[DistanceFromHome (KM)]] &lt;= 15, "Near", IF(Employee[[#This Row],[DistanceFromHome (KM)]] &lt;= 25, "Moderate", "Far"))</f>
        <v>Moderate</v>
      </c>
      <c r="K650" t="s">
        <v>25</v>
      </c>
      <c r="L650" t="s">
        <v>60</v>
      </c>
      <c r="M650">
        <v>4</v>
      </c>
      <c r="N650" t="s">
        <v>96</v>
      </c>
      <c r="O650" t="s">
        <v>79</v>
      </c>
      <c r="P650" t="s">
        <v>29</v>
      </c>
      <c r="Q6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650">
        <v>290774</v>
      </c>
      <c r="S650" t="s">
        <v>30</v>
      </c>
      <c r="T650" s="1">
        <v>42679</v>
      </c>
      <c r="U650" t="s">
        <v>30</v>
      </c>
      <c r="V650" s="1">
        <f>EDATE(Employee[[#This Row],[HireDate]], Employee[[#This Row],[YearsAtCompany]] * 12)</f>
        <v>44870</v>
      </c>
      <c r="W650">
        <v>6</v>
      </c>
      <c r="X650">
        <v>5</v>
      </c>
      <c r="Y650">
        <v>5</v>
      </c>
      <c r="Z650">
        <v>3</v>
      </c>
    </row>
    <row r="651" spans="1:26" x14ac:dyDescent="0.35">
      <c r="A651" t="s">
        <v>1362</v>
      </c>
      <c r="B651">
        <v>1</v>
      </c>
      <c r="C651" t="s">
        <v>1363</v>
      </c>
      <c r="D651" t="s">
        <v>33</v>
      </c>
      <c r="E651">
        <v>26</v>
      </c>
      <c r="F6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1" t="s">
        <v>70</v>
      </c>
      <c r="H651" t="s">
        <v>46</v>
      </c>
      <c r="I651">
        <v>22</v>
      </c>
      <c r="J651" t="str">
        <f>IF(Employee[[#This Row],[DistanceFromHome (KM)]] &lt;= 15, "Near", IF(Employee[[#This Row],[DistanceFromHome (KM)]] &lt;= 25, "Moderate", "Far"))</f>
        <v>Moderate</v>
      </c>
      <c r="K651" t="s">
        <v>34</v>
      </c>
      <c r="L651" t="s">
        <v>40</v>
      </c>
      <c r="M651">
        <v>3</v>
      </c>
      <c r="N651" t="s">
        <v>47</v>
      </c>
      <c r="O651" t="s">
        <v>82</v>
      </c>
      <c r="P651" t="s">
        <v>29</v>
      </c>
      <c r="Q6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51">
        <v>81726</v>
      </c>
      <c r="S651" t="s">
        <v>36</v>
      </c>
      <c r="T651" s="1">
        <v>42680</v>
      </c>
      <c r="U651" t="s">
        <v>30</v>
      </c>
      <c r="V651" s="1">
        <f>EDATE(Employee[[#This Row],[HireDate]], Employee[[#This Row],[YearsAtCompany]] * 12)</f>
        <v>44871</v>
      </c>
      <c r="W651">
        <v>6</v>
      </c>
      <c r="X651">
        <v>0</v>
      </c>
      <c r="Y651">
        <v>6</v>
      </c>
      <c r="Z651">
        <v>1</v>
      </c>
    </row>
    <row r="652" spans="1:26" x14ac:dyDescent="0.35">
      <c r="A652" t="s">
        <v>1364</v>
      </c>
      <c r="B652">
        <v>1</v>
      </c>
      <c r="C652" t="s">
        <v>1365</v>
      </c>
      <c r="D652" t="s">
        <v>33</v>
      </c>
      <c r="E652">
        <v>25</v>
      </c>
      <c r="F6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2" t="s">
        <v>23</v>
      </c>
      <c r="H652" t="s">
        <v>24</v>
      </c>
      <c r="I652">
        <v>2</v>
      </c>
      <c r="J652" t="str">
        <f>IF(Employee[[#This Row],[DistanceFromHome (KM)]] &lt;= 15, "Near", IF(Employee[[#This Row],[DistanceFromHome (KM)]] &lt;= 25, "Moderate", "Far"))</f>
        <v>Near</v>
      </c>
      <c r="K652" t="s">
        <v>34</v>
      </c>
      <c r="L652" t="s">
        <v>60</v>
      </c>
      <c r="M652">
        <v>4</v>
      </c>
      <c r="N652" t="s">
        <v>96</v>
      </c>
      <c r="O652" t="s">
        <v>28</v>
      </c>
      <c r="P652" t="s">
        <v>42</v>
      </c>
      <c r="Q6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52">
        <v>75555</v>
      </c>
      <c r="S652" t="s">
        <v>30</v>
      </c>
      <c r="T652" s="1">
        <v>42682</v>
      </c>
      <c r="U652" t="s">
        <v>30</v>
      </c>
      <c r="V652" s="1">
        <f>EDATE(Employee[[#This Row],[HireDate]], Employee[[#This Row],[YearsAtCompany]] * 12)</f>
        <v>44873</v>
      </c>
      <c r="W652">
        <v>6</v>
      </c>
      <c r="X652">
        <v>5</v>
      </c>
      <c r="Y652">
        <v>6</v>
      </c>
      <c r="Z652">
        <v>4</v>
      </c>
    </row>
    <row r="653" spans="1:26" x14ac:dyDescent="0.35">
      <c r="A653" t="s">
        <v>1366</v>
      </c>
      <c r="B653">
        <v>1</v>
      </c>
      <c r="C653" t="s">
        <v>1367</v>
      </c>
      <c r="D653" t="s">
        <v>33</v>
      </c>
      <c r="E653">
        <v>26</v>
      </c>
      <c r="F6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3" t="s">
        <v>23</v>
      </c>
      <c r="H653" t="s">
        <v>24</v>
      </c>
      <c r="I653">
        <v>2</v>
      </c>
      <c r="J653" t="str">
        <f>IF(Employee[[#This Row],[DistanceFromHome (KM)]] &lt;= 15, "Near", IF(Employee[[#This Row],[DistanceFromHome (KM)]] &lt;= 25, "Moderate", "Far"))</f>
        <v>Near</v>
      </c>
      <c r="K653" t="s">
        <v>34</v>
      </c>
      <c r="L653" t="s">
        <v>40</v>
      </c>
      <c r="M653">
        <v>4</v>
      </c>
      <c r="N653" t="s">
        <v>96</v>
      </c>
      <c r="O653" t="s">
        <v>28</v>
      </c>
      <c r="P653" t="s">
        <v>35</v>
      </c>
      <c r="Q6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53">
        <v>60087</v>
      </c>
      <c r="S653" t="s">
        <v>36</v>
      </c>
      <c r="T653" s="1">
        <v>42682</v>
      </c>
      <c r="U653" t="s">
        <v>36</v>
      </c>
      <c r="V653" s="1">
        <f>EDATE(Employee[[#This Row],[HireDate]], Employee[[#This Row],[YearsAtCompany]] * 12)</f>
        <v>44143</v>
      </c>
      <c r="W653">
        <v>4</v>
      </c>
      <c r="X653">
        <v>0</v>
      </c>
      <c r="Y653">
        <v>0</v>
      </c>
      <c r="Z653">
        <v>3</v>
      </c>
    </row>
    <row r="654" spans="1:26" x14ac:dyDescent="0.35">
      <c r="A654" t="s">
        <v>1368</v>
      </c>
      <c r="B654">
        <v>1</v>
      </c>
      <c r="C654" t="s">
        <v>1369</v>
      </c>
      <c r="D654" t="s">
        <v>22</v>
      </c>
      <c r="E654">
        <v>26</v>
      </c>
      <c r="F6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4" t="s">
        <v>70</v>
      </c>
      <c r="H654" t="s">
        <v>46</v>
      </c>
      <c r="I654">
        <v>14</v>
      </c>
      <c r="J654" t="str">
        <f>IF(Employee[[#This Row],[DistanceFromHome (KM)]] &lt;= 15, "Near", IF(Employee[[#This Row],[DistanceFromHome (KM)]] &lt;= 25, "Moderate", "Far"))</f>
        <v>Near</v>
      </c>
      <c r="K654" t="s">
        <v>55</v>
      </c>
      <c r="L654" t="s">
        <v>56</v>
      </c>
      <c r="M654">
        <v>3</v>
      </c>
      <c r="N654" t="s">
        <v>47</v>
      </c>
      <c r="O654" t="s">
        <v>76</v>
      </c>
      <c r="P654" t="s">
        <v>29</v>
      </c>
      <c r="Q6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54">
        <v>92778</v>
      </c>
      <c r="S654" t="s">
        <v>30</v>
      </c>
      <c r="T654" s="1">
        <v>42683</v>
      </c>
      <c r="U654" t="s">
        <v>30</v>
      </c>
      <c r="V654" s="1">
        <f>EDATE(Employee[[#This Row],[HireDate]], Employee[[#This Row],[YearsAtCompany]] * 12)</f>
        <v>44874</v>
      </c>
      <c r="W654">
        <v>6</v>
      </c>
      <c r="X654">
        <v>6</v>
      </c>
      <c r="Y654">
        <v>6</v>
      </c>
      <c r="Z654">
        <v>1</v>
      </c>
    </row>
    <row r="655" spans="1:26" x14ac:dyDescent="0.35">
      <c r="A655" t="s">
        <v>1370</v>
      </c>
      <c r="B655">
        <v>1</v>
      </c>
      <c r="C655" t="s">
        <v>1371</v>
      </c>
      <c r="D655" t="s">
        <v>22</v>
      </c>
      <c r="E655">
        <v>24</v>
      </c>
      <c r="F6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5" t="s">
        <v>23</v>
      </c>
      <c r="H655" t="s">
        <v>46</v>
      </c>
      <c r="I655">
        <v>5</v>
      </c>
      <c r="J655" t="str">
        <f>IF(Employee[[#This Row],[DistanceFromHome (KM)]] &lt;= 15, "Near", IF(Employee[[#This Row],[DistanceFromHome (KM)]] &lt;= 25, "Moderate", "Far"))</f>
        <v>Near</v>
      </c>
      <c r="K655" t="s">
        <v>55</v>
      </c>
      <c r="L655" t="s">
        <v>40</v>
      </c>
      <c r="M655">
        <v>2</v>
      </c>
      <c r="N655" t="s">
        <v>61</v>
      </c>
      <c r="O655" t="s">
        <v>71</v>
      </c>
      <c r="P655" t="s">
        <v>29</v>
      </c>
      <c r="Q6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55">
        <v>46151</v>
      </c>
      <c r="S655" t="s">
        <v>30</v>
      </c>
      <c r="T655" s="1">
        <v>42686</v>
      </c>
      <c r="U655" t="s">
        <v>30</v>
      </c>
      <c r="V655" s="1">
        <f>EDATE(Employee[[#This Row],[HireDate]], Employee[[#This Row],[YearsAtCompany]] * 12)</f>
        <v>44877</v>
      </c>
      <c r="W655">
        <v>6</v>
      </c>
      <c r="X655">
        <v>4</v>
      </c>
      <c r="Y655">
        <v>6</v>
      </c>
      <c r="Z655">
        <v>2</v>
      </c>
    </row>
    <row r="656" spans="1:26" x14ac:dyDescent="0.35">
      <c r="A656" t="s">
        <v>1372</v>
      </c>
      <c r="B656">
        <v>1</v>
      </c>
      <c r="C656" t="s">
        <v>1373</v>
      </c>
      <c r="D656" t="s">
        <v>22</v>
      </c>
      <c r="E656">
        <v>25</v>
      </c>
      <c r="F6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6" t="s">
        <v>23</v>
      </c>
      <c r="H656" t="s">
        <v>46</v>
      </c>
      <c r="I656">
        <v>16</v>
      </c>
      <c r="J656" t="str">
        <f>IF(Employee[[#This Row],[DistanceFromHome (KM)]] &lt;= 15, "Near", IF(Employee[[#This Row],[DistanceFromHome (KM)]] &lt;= 25, "Moderate", "Far"))</f>
        <v>Moderate</v>
      </c>
      <c r="K656" t="s">
        <v>34</v>
      </c>
      <c r="L656" t="s">
        <v>60</v>
      </c>
      <c r="M656">
        <v>2</v>
      </c>
      <c r="N656" t="s">
        <v>47</v>
      </c>
      <c r="O656" t="s">
        <v>48</v>
      </c>
      <c r="P656" t="s">
        <v>42</v>
      </c>
      <c r="Q6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56">
        <v>184441</v>
      </c>
      <c r="S656" t="s">
        <v>30</v>
      </c>
      <c r="T656" s="1">
        <v>42687</v>
      </c>
      <c r="U656" t="s">
        <v>30</v>
      </c>
      <c r="V656" s="1">
        <f>EDATE(Employee[[#This Row],[HireDate]], Employee[[#This Row],[YearsAtCompany]] * 12)</f>
        <v>44878</v>
      </c>
      <c r="W656">
        <v>6</v>
      </c>
      <c r="X656">
        <v>6</v>
      </c>
      <c r="Y656">
        <v>6</v>
      </c>
      <c r="Z656">
        <v>3</v>
      </c>
    </row>
    <row r="657" spans="1:26" x14ac:dyDescent="0.35">
      <c r="A657" t="s">
        <v>1374</v>
      </c>
      <c r="B657">
        <v>1</v>
      </c>
      <c r="C657" t="s">
        <v>1375</v>
      </c>
      <c r="D657" t="s">
        <v>33</v>
      </c>
      <c r="E657">
        <v>25</v>
      </c>
      <c r="F6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7" t="s">
        <v>70</v>
      </c>
      <c r="H657" t="s">
        <v>46</v>
      </c>
      <c r="I657">
        <v>21</v>
      </c>
      <c r="J657" t="str">
        <f>IF(Employee[[#This Row],[DistanceFromHome (KM)]] &lt;= 15, "Near", IF(Employee[[#This Row],[DistanceFromHome (KM)]] &lt;= 25, "Moderate", "Far"))</f>
        <v>Moderate</v>
      </c>
      <c r="K657" t="s">
        <v>34</v>
      </c>
      <c r="L657" t="s">
        <v>26</v>
      </c>
      <c r="M657">
        <v>4</v>
      </c>
      <c r="N657" t="s">
        <v>61</v>
      </c>
      <c r="O657" t="s">
        <v>48</v>
      </c>
      <c r="P657" t="s">
        <v>35</v>
      </c>
      <c r="Q6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57">
        <v>182961</v>
      </c>
      <c r="S657" t="s">
        <v>30</v>
      </c>
      <c r="T657" s="1">
        <v>42689</v>
      </c>
      <c r="U657" t="s">
        <v>30</v>
      </c>
      <c r="V657" s="1">
        <f>EDATE(Employee[[#This Row],[HireDate]], Employee[[#This Row],[YearsAtCompany]] * 12)</f>
        <v>44880</v>
      </c>
      <c r="W657">
        <v>6</v>
      </c>
      <c r="X657">
        <v>3</v>
      </c>
      <c r="Y657">
        <v>5</v>
      </c>
      <c r="Z657">
        <v>1</v>
      </c>
    </row>
    <row r="658" spans="1:26" x14ac:dyDescent="0.35">
      <c r="A658" t="s">
        <v>1376</v>
      </c>
      <c r="B658">
        <v>1</v>
      </c>
      <c r="C658" t="s">
        <v>1377</v>
      </c>
      <c r="D658" t="s">
        <v>22</v>
      </c>
      <c r="E658">
        <v>27</v>
      </c>
      <c r="F6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8" t="s">
        <v>23</v>
      </c>
      <c r="H658" t="s">
        <v>24</v>
      </c>
      <c r="I658">
        <v>34</v>
      </c>
      <c r="J658" t="str">
        <f>IF(Employee[[#This Row],[DistanceFromHome (KM)]] &lt;= 15, "Near", IF(Employee[[#This Row],[DistanceFromHome (KM)]] &lt;= 25, "Moderate", "Far"))</f>
        <v>Far</v>
      </c>
      <c r="K658" t="s">
        <v>34</v>
      </c>
      <c r="L658" t="s">
        <v>26</v>
      </c>
      <c r="M658">
        <v>2</v>
      </c>
      <c r="N658" t="s">
        <v>27</v>
      </c>
      <c r="O658" t="s">
        <v>28</v>
      </c>
      <c r="P658" t="s">
        <v>42</v>
      </c>
      <c r="Q6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58">
        <v>129366</v>
      </c>
      <c r="S658" t="s">
        <v>30</v>
      </c>
      <c r="T658" s="1">
        <v>42691</v>
      </c>
      <c r="U658" t="s">
        <v>30</v>
      </c>
      <c r="V658" s="1">
        <f>EDATE(Employee[[#This Row],[HireDate]], Employee[[#This Row],[YearsAtCompany]] * 12)</f>
        <v>44882</v>
      </c>
      <c r="W658">
        <v>6</v>
      </c>
      <c r="X658">
        <v>0</v>
      </c>
      <c r="Y658">
        <v>5</v>
      </c>
      <c r="Z658">
        <v>0</v>
      </c>
    </row>
    <row r="659" spans="1:26" x14ac:dyDescent="0.35">
      <c r="A659" t="s">
        <v>1378</v>
      </c>
      <c r="B659">
        <v>1</v>
      </c>
      <c r="C659" t="s">
        <v>1379</v>
      </c>
      <c r="D659" t="s">
        <v>33</v>
      </c>
      <c r="E659">
        <v>24</v>
      </c>
      <c r="F65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59" t="s">
        <v>23</v>
      </c>
      <c r="H659" t="s">
        <v>46</v>
      </c>
      <c r="I659">
        <v>24</v>
      </c>
      <c r="J659" t="str">
        <f>IF(Employee[[#This Row],[DistanceFromHome (KM)]] &lt;= 15, "Near", IF(Employee[[#This Row],[DistanceFromHome (KM)]] &lt;= 25, "Moderate", "Far"))</f>
        <v>Moderate</v>
      </c>
      <c r="K659" t="s">
        <v>55</v>
      </c>
      <c r="L659" t="s">
        <v>26</v>
      </c>
      <c r="M659">
        <v>3</v>
      </c>
      <c r="N659" t="s">
        <v>47</v>
      </c>
      <c r="O659" t="s">
        <v>82</v>
      </c>
      <c r="P659" t="s">
        <v>35</v>
      </c>
      <c r="Q6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59">
        <v>28156</v>
      </c>
      <c r="S659" t="s">
        <v>36</v>
      </c>
      <c r="T659" s="1">
        <v>42692</v>
      </c>
      <c r="U659" t="s">
        <v>30</v>
      </c>
      <c r="V659" s="1">
        <f>EDATE(Employee[[#This Row],[HireDate]], Employee[[#This Row],[YearsAtCompany]] * 12)</f>
        <v>44883</v>
      </c>
      <c r="W659">
        <v>6</v>
      </c>
      <c r="X659">
        <v>6</v>
      </c>
      <c r="Y659">
        <v>6</v>
      </c>
      <c r="Z659">
        <v>5</v>
      </c>
    </row>
    <row r="660" spans="1:26" x14ac:dyDescent="0.35">
      <c r="A660" t="s">
        <v>1380</v>
      </c>
      <c r="B660">
        <v>1</v>
      </c>
      <c r="C660" t="s">
        <v>1381</v>
      </c>
      <c r="D660" t="s">
        <v>22</v>
      </c>
      <c r="E660">
        <v>24</v>
      </c>
      <c r="F6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0" t="s">
        <v>23</v>
      </c>
      <c r="H660" t="s">
        <v>46</v>
      </c>
      <c r="I660">
        <v>26</v>
      </c>
      <c r="J660" t="str">
        <f>IF(Employee[[#This Row],[DistanceFromHome (KM)]] &lt;= 15, "Near", IF(Employee[[#This Row],[DistanceFromHome (KM)]] &lt;= 25, "Moderate", "Far"))</f>
        <v>Far</v>
      </c>
      <c r="K660" t="s">
        <v>25</v>
      </c>
      <c r="L660" t="s">
        <v>26</v>
      </c>
      <c r="M660">
        <v>2</v>
      </c>
      <c r="N660" t="s">
        <v>61</v>
      </c>
      <c r="O660" t="s">
        <v>76</v>
      </c>
      <c r="P660" t="s">
        <v>42</v>
      </c>
      <c r="Q6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0">
        <v>93490</v>
      </c>
      <c r="S660" t="s">
        <v>36</v>
      </c>
      <c r="T660" s="1">
        <v>42698</v>
      </c>
      <c r="U660" t="s">
        <v>30</v>
      </c>
      <c r="V660" s="1">
        <f>EDATE(Employee[[#This Row],[HireDate]], Employee[[#This Row],[YearsAtCompany]] * 12)</f>
        <v>44889</v>
      </c>
      <c r="W660">
        <v>6</v>
      </c>
      <c r="X660">
        <v>4</v>
      </c>
      <c r="Y660">
        <v>5</v>
      </c>
      <c r="Z660">
        <v>6</v>
      </c>
    </row>
    <row r="661" spans="1:26" x14ac:dyDescent="0.35">
      <c r="A661" t="s">
        <v>1382</v>
      </c>
      <c r="B661">
        <v>1</v>
      </c>
      <c r="C661" t="s">
        <v>1383</v>
      </c>
      <c r="D661" t="s">
        <v>22</v>
      </c>
      <c r="E661">
        <v>27</v>
      </c>
      <c r="F6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1" t="s">
        <v>59</v>
      </c>
      <c r="H661" t="s">
        <v>46</v>
      </c>
      <c r="I661">
        <v>25</v>
      </c>
      <c r="J661" t="str">
        <f>IF(Employee[[#This Row],[DistanceFromHome (KM)]] &lt;= 15, "Near", IF(Employee[[#This Row],[DistanceFromHome (KM)]] &lt;= 25, "Moderate", "Far"))</f>
        <v>Moderate</v>
      </c>
      <c r="K661" t="s">
        <v>34</v>
      </c>
      <c r="L661" t="s">
        <v>26</v>
      </c>
      <c r="M661">
        <v>3</v>
      </c>
      <c r="N661" t="s">
        <v>47</v>
      </c>
      <c r="O661" t="s">
        <v>82</v>
      </c>
      <c r="P661" t="s">
        <v>35</v>
      </c>
      <c r="Q6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61">
        <v>27369</v>
      </c>
      <c r="S661" t="s">
        <v>30</v>
      </c>
      <c r="T661" s="1">
        <v>42703</v>
      </c>
      <c r="U661" t="s">
        <v>30</v>
      </c>
      <c r="V661" s="1">
        <f>EDATE(Employee[[#This Row],[HireDate]], Employee[[#This Row],[YearsAtCompany]] * 12)</f>
        <v>44894</v>
      </c>
      <c r="W661">
        <v>6</v>
      </c>
      <c r="X661">
        <v>4</v>
      </c>
      <c r="Y661">
        <v>6</v>
      </c>
      <c r="Z661">
        <v>3</v>
      </c>
    </row>
    <row r="662" spans="1:26" x14ac:dyDescent="0.35">
      <c r="A662" t="s">
        <v>1384</v>
      </c>
      <c r="B662">
        <v>1</v>
      </c>
      <c r="C662" t="s">
        <v>1385</v>
      </c>
      <c r="D662" t="s">
        <v>22</v>
      </c>
      <c r="E662">
        <v>26</v>
      </c>
      <c r="F6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2" t="s">
        <v>23</v>
      </c>
      <c r="H662" t="s">
        <v>24</v>
      </c>
      <c r="I662">
        <v>4</v>
      </c>
      <c r="J662" t="str">
        <f>IF(Employee[[#This Row],[DistanceFromHome (KM)]] &lt;= 15, "Near", IF(Employee[[#This Row],[DistanceFromHome (KM)]] &lt;= 25, "Moderate", "Far"))</f>
        <v>Near</v>
      </c>
      <c r="K662" t="s">
        <v>55</v>
      </c>
      <c r="L662" t="s">
        <v>60</v>
      </c>
      <c r="M662">
        <v>2</v>
      </c>
      <c r="N662" t="s">
        <v>96</v>
      </c>
      <c r="O662" t="s">
        <v>28</v>
      </c>
      <c r="P662" t="s">
        <v>42</v>
      </c>
      <c r="Q6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2">
        <v>82147</v>
      </c>
      <c r="S662" t="s">
        <v>30</v>
      </c>
      <c r="T662" s="1">
        <v>42709</v>
      </c>
      <c r="U662" t="s">
        <v>30</v>
      </c>
      <c r="V662" s="1">
        <f>EDATE(Employee[[#This Row],[HireDate]], Employee[[#This Row],[YearsAtCompany]] * 12)</f>
        <v>44900</v>
      </c>
      <c r="W662">
        <v>6</v>
      </c>
      <c r="X662">
        <v>2</v>
      </c>
      <c r="Y662">
        <v>4</v>
      </c>
      <c r="Z662">
        <v>3</v>
      </c>
    </row>
    <row r="663" spans="1:26" x14ac:dyDescent="0.35">
      <c r="A663" t="s">
        <v>1386</v>
      </c>
      <c r="B663">
        <v>1</v>
      </c>
      <c r="C663" t="s">
        <v>1387</v>
      </c>
      <c r="D663" t="s">
        <v>33</v>
      </c>
      <c r="E663">
        <v>27</v>
      </c>
      <c r="F6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3" t="s">
        <v>23</v>
      </c>
      <c r="H663" t="s">
        <v>46</v>
      </c>
      <c r="I663">
        <v>14</v>
      </c>
      <c r="J663" t="str">
        <f>IF(Employee[[#This Row],[DistanceFromHome (KM)]] &lt;= 15, "Near", IF(Employee[[#This Row],[DistanceFromHome (KM)]] &lt;= 25, "Moderate", "Far"))</f>
        <v>Near</v>
      </c>
      <c r="K663" t="s">
        <v>25</v>
      </c>
      <c r="L663" t="s">
        <v>26</v>
      </c>
      <c r="M663">
        <v>4</v>
      </c>
      <c r="N663" t="s">
        <v>47</v>
      </c>
      <c r="O663" t="s">
        <v>71</v>
      </c>
      <c r="P663" t="s">
        <v>35</v>
      </c>
      <c r="Q6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63">
        <v>37545</v>
      </c>
      <c r="S663" t="s">
        <v>30</v>
      </c>
      <c r="T663" s="1">
        <v>42710</v>
      </c>
      <c r="U663" t="s">
        <v>36</v>
      </c>
      <c r="V663" s="1">
        <f>EDATE(Employee[[#This Row],[HireDate]], Employee[[#This Row],[YearsAtCompany]] * 12)</f>
        <v>43440</v>
      </c>
      <c r="W663">
        <v>2</v>
      </c>
      <c r="X663">
        <v>1</v>
      </c>
      <c r="Y663">
        <v>1</v>
      </c>
      <c r="Z663">
        <v>1</v>
      </c>
    </row>
    <row r="664" spans="1:26" x14ac:dyDescent="0.35">
      <c r="A664" t="s">
        <v>1388</v>
      </c>
      <c r="B664">
        <v>1</v>
      </c>
      <c r="C664" t="s">
        <v>1389</v>
      </c>
      <c r="D664" t="s">
        <v>22</v>
      </c>
      <c r="E664">
        <v>25</v>
      </c>
      <c r="F6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4" t="s">
        <v>23</v>
      </c>
      <c r="H664" t="s">
        <v>46</v>
      </c>
      <c r="I664">
        <v>27</v>
      </c>
      <c r="J664" t="str">
        <f>IF(Employee[[#This Row],[DistanceFromHome (KM)]] &lt;= 15, "Near", IF(Employee[[#This Row],[DistanceFromHome (KM)]] &lt;= 25, "Moderate", "Far"))</f>
        <v>Far</v>
      </c>
      <c r="K664" t="s">
        <v>34</v>
      </c>
      <c r="L664" t="s">
        <v>56</v>
      </c>
      <c r="M664">
        <v>2</v>
      </c>
      <c r="N664" t="s">
        <v>47</v>
      </c>
      <c r="O664" t="s">
        <v>76</v>
      </c>
      <c r="P664" t="s">
        <v>42</v>
      </c>
      <c r="Q6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4">
        <v>84770</v>
      </c>
      <c r="S664" t="s">
        <v>36</v>
      </c>
      <c r="T664" s="1">
        <v>42724</v>
      </c>
      <c r="U664" t="s">
        <v>30</v>
      </c>
      <c r="V664" s="1">
        <f>EDATE(Employee[[#This Row],[HireDate]], Employee[[#This Row],[YearsAtCompany]] * 12)</f>
        <v>44915</v>
      </c>
      <c r="W664">
        <v>6</v>
      </c>
      <c r="X664">
        <v>0</v>
      </c>
      <c r="Y664">
        <v>5</v>
      </c>
      <c r="Z664">
        <v>0</v>
      </c>
    </row>
    <row r="665" spans="1:26" x14ac:dyDescent="0.35">
      <c r="A665" t="s">
        <v>1390</v>
      </c>
      <c r="B665">
        <v>1</v>
      </c>
      <c r="C665" t="s">
        <v>1391</v>
      </c>
      <c r="D665" t="s">
        <v>22</v>
      </c>
      <c r="E665">
        <v>26</v>
      </c>
      <c r="F6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5" t="s">
        <v>70</v>
      </c>
      <c r="H665" t="s">
        <v>46</v>
      </c>
      <c r="I665">
        <v>5</v>
      </c>
      <c r="J665" t="str">
        <f>IF(Employee[[#This Row],[DistanceFromHome (KM)]] &lt;= 15, "Near", IF(Employee[[#This Row],[DistanceFromHome (KM)]] &lt;= 25, "Moderate", "Far"))</f>
        <v>Near</v>
      </c>
      <c r="K665" t="s">
        <v>25</v>
      </c>
      <c r="L665" t="s">
        <v>26</v>
      </c>
      <c r="M665">
        <v>3</v>
      </c>
      <c r="N665" t="s">
        <v>47</v>
      </c>
      <c r="O665" t="s">
        <v>85</v>
      </c>
      <c r="P665" t="s">
        <v>42</v>
      </c>
      <c r="Q6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5">
        <v>99203</v>
      </c>
      <c r="S665" t="s">
        <v>36</v>
      </c>
      <c r="T665" s="1">
        <v>42732</v>
      </c>
      <c r="U665" t="s">
        <v>30</v>
      </c>
      <c r="V665" s="1">
        <f>EDATE(Employee[[#This Row],[HireDate]], Employee[[#This Row],[YearsAtCompany]] * 12)</f>
        <v>44923</v>
      </c>
      <c r="W665">
        <v>6</v>
      </c>
      <c r="X665">
        <v>3</v>
      </c>
      <c r="Y665">
        <v>3</v>
      </c>
      <c r="Z665">
        <v>4</v>
      </c>
    </row>
    <row r="666" spans="1:26" x14ac:dyDescent="0.35">
      <c r="A666" t="s">
        <v>1392</v>
      </c>
      <c r="B666">
        <v>1</v>
      </c>
      <c r="C666" t="s">
        <v>1393</v>
      </c>
      <c r="D666" t="s">
        <v>22</v>
      </c>
      <c r="E666">
        <v>29</v>
      </c>
      <c r="F6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6" t="s">
        <v>23</v>
      </c>
      <c r="H666" t="s">
        <v>46</v>
      </c>
      <c r="I666">
        <v>32</v>
      </c>
      <c r="J666" t="str">
        <f>IF(Employee[[#This Row],[DistanceFromHome (KM)]] &lt;= 15, "Near", IF(Employee[[#This Row],[DistanceFromHome (KM)]] &lt;= 25, "Moderate", "Far"))</f>
        <v>Far</v>
      </c>
      <c r="K666" t="s">
        <v>25</v>
      </c>
      <c r="L666" t="s">
        <v>64</v>
      </c>
      <c r="M666">
        <v>3</v>
      </c>
      <c r="N666" t="s">
        <v>61</v>
      </c>
      <c r="O666" t="s">
        <v>48</v>
      </c>
      <c r="P666" t="s">
        <v>42</v>
      </c>
      <c r="Q6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666">
        <v>388605</v>
      </c>
      <c r="S666" t="s">
        <v>36</v>
      </c>
      <c r="T666" s="1">
        <v>42736</v>
      </c>
      <c r="U666" t="s">
        <v>30</v>
      </c>
      <c r="V666" s="1">
        <f>EDATE(Employee[[#This Row],[HireDate]], Employee[[#This Row],[YearsAtCompany]] * 12)</f>
        <v>44562</v>
      </c>
      <c r="W666">
        <v>5</v>
      </c>
      <c r="X666">
        <v>2</v>
      </c>
      <c r="Y666">
        <v>5</v>
      </c>
      <c r="Z666">
        <v>0</v>
      </c>
    </row>
    <row r="667" spans="1:26" x14ac:dyDescent="0.35">
      <c r="A667" t="s">
        <v>1394</v>
      </c>
      <c r="B667">
        <v>1</v>
      </c>
      <c r="C667" t="s">
        <v>1395</v>
      </c>
      <c r="D667" t="s">
        <v>33</v>
      </c>
      <c r="E667">
        <v>25</v>
      </c>
      <c r="F6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7" t="s">
        <v>23</v>
      </c>
      <c r="H667" t="s">
        <v>46</v>
      </c>
      <c r="I667">
        <v>18</v>
      </c>
      <c r="J667" t="str">
        <f>IF(Employee[[#This Row],[DistanceFromHome (KM)]] &lt;= 15, "Near", IF(Employee[[#This Row],[DistanceFromHome (KM)]] &lt;= 25, "Moderate", "Far"))</f>
        <v>Moderate</v>
      </c>
      <c r="K667" t="s">
        <v>34</v>
      </c>
      <c r="L667" t="s">
        <v>26</v>
      </c>
      <c r="M667">
        <v>3</v>
      </c>
      <c r="N667" t="s">
        <v>47</v>
      </c>
      <c r="O667" t="s">
        <v>85</v>
      </c>
      <c r="P667" t="s">
        <v>42</v>
      </c>
      <c r="Q6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7">
        <v>55541</v>
      </c>
      <c r="S667" t="s">
        <v>30</v>
      </c>
      <c r="T667" s="1">
        <v>42743</v>
      </c>
      <c r="U667" t="s">
        <v>30</v>
      </c>
      <c r="V667" s="1">
        <f>EDATE(Employee[[#This Row],[HireDate]], Employee[[#This Row],[YearsAtCompany]] * 12)</f>
        <v>44569</v>
      </c>
      <c r="W667">
        <v>5</v>
      </c>
      <c r="X667">
        <v>4</v>
      </c>
      <c r="Y667">
        <v>5</v>
      </c>
      <c r="Z667">
        <v>4</v>
      </c>
    </row>
    <row r="668" spans="1:26" x14ac:dyDescent="0.35">
      <c r="A668" t="s">
        <v>1396</v>
      </c>
      <c r="B668">
        <v>1</v>
      </c>
      <c r="C668" t="s">
        <v>1397</v>
      </c>
      <c r="D668" t="s">
        <v>22</v>
      </c>
      <c r="E668">
        <v>25</v>
      </c>
      <c r="F6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8" t="s">
        <v>70</v>
      </c>
      <c r="H668" t="s">
        <v>24</v>
      </c>
      <c r="I668">
        <v>33</v>
      </c>
      <c r="J668" t="str">
        <f>IF(Employee[[#This Row],[DistanceFromHome (KM)]] &lt;= 15, "Near", IF(Employee[[#This Row],[DistanceFromHome (KM)]] &lt;= 25, "Moderate", "Far"))</f>
        <v>Far</v>
      </c>
      <c r="K668" t="s">
        <v>34</v>
      </c>
      <c r="L668" t="s">
        <v>26</v>
      </c>
      <c r="M668">
        <v>3</v>
      </c>
      <c r="N668" t="s">
        <v>27</v>
      </c>
      <c r="O668" t="s">
        <v>28</v>
      </c>
      <c r="P668" t="s">
        <v>35</v>
      </c>
      <c r="Q6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8">
        <v>94810</v>
      </c>
      <c r="S668" t="s">
        <v>30</v>
      </c>
      <c r="T668" s="1">
        <v>42753</v>
      </c>
      <c r="U668" t="s">
        <v>30</v>
      </c>
      <c r="V668" s="1">
        <f>EDATE(Employee[[#This Row],[HireDate]], Employee[[#This Row],[YearsAtCompany]] * 12)</f>
        <v>44579</v>
      </c>
      <c r="W668">
        <v>5</v>
      </c>
      <c r="X668">
        <v>0</v>
      </c>
      <c r="Y668">
        <v>0</v>
      </c>
      <c r="Z668">
        <v>3</v>
      </c>
    </row>
    <row r="669" spans="1:26" x14ac:dyDescent="0.35">
      <c r="A669" t="s">
        <v>1398</v>
      </c>
      <c r="B669">
        <v>1</v>
      </c>
      <c r="C669" t="s">
        <v>1399</v>
      </c>
      <c r="D669" t="s">
        <v>33</v>
      </c>
      <c r="E669">
        <v>23</v>
      </c>
      <c r="F6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69" t="s">
        <v>23</v>
      </c>
      <c r="H669" t="s">
        <v>24</v>
      </c>
      <c r="I669">
        <v>26</v>
      </c>
      <c r="J669" t="str">
        <f>IF(Employee[[#This Row],[DistanceFromHome (KM)]] &lt;= 15, "Near", IF(Employee[[#This Row],[DistanceFromHome (KM)]] &lt;= 25, "Moderate", "Far"))</f>
        <v>Far</v>
      </c>
      <c r="K669" t="s">
        <v>55</v>
      </c>
      <c r="L669" t="s">
        <v>64</v>
      </c>
      <c r="M669">
        <v>2</v>
      </c>
      <c r="N669" t="s">
        <v>27</v>
      </c>
      <c r="O669" t="s">
        <v>28</v>
      </c>
      <c r="P669" t="s">
        <v>35</v>
      </c>
      <c r="Q6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69">
        <v>58345</v>
      </c>
      <c r="S669" t="s">
        <v>36</v>
      </c>
      <c r="T669" s="1">
        <v>42754</v>
      </c>
      <c r="U669" t="s">
        <v>30</v>
      </c>
      <c r="V669" s="1">
        <f>EDATE(Employee[[#This Row],[HireDate]], Employee[[#This Row],[YearsAtCompany]] * 12)</f>
        <v>44580</v>
      </c>
      <c r="W669">
        <v>5</v>
      </c>
      <c r="X669">
        <v>4</v>
      </c>
      <c r="Y669">
        <v>4</v>
      </c>
      <c r="Z669">
        <v>4</v>
      </c>
    </row>
    <row r="670" spans="1:26" x14ac:dyDescent="0.35">
      <c r="A670" t="s">
        <v>1400</v>
      </c>
      <c r="B670">
        <v>1</v>
      </c>
      <c r="C670" t="s">
        <v>1401</v>
      </c>
      <c r="D670" t="s">
        <v>22</v>
      </c>
      <c r="E670">
        <v>24</v>
      </c>
      <c r="F6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0" t="s">
        <v>23</v>
      </c>
      <c r="H670" t="s">
        <v>24</v>
      </c>
      <c r="I670">
        <v>16</v>
      </c>
      <c r="J670" t="str">
        <f>IF(Employee[[#This Row],[DistanceFromHome (KM)]] &lt;= 15, "Near", IF(Employee[[#This Row],[DistanceFromHome (KM)]] &lt;= 25, "Moderate", "Far"))</f>
        <v>Moderate</v>
      </c>
      <c r="K670" t="s">
        <v>34</v>
      </c>
      <c r="L670" t="s">
        <v>26</v>
      </c>
      <c r="M670">
        <v>2</v>
      </c>
      <c r="N670" t="s">
        <v>27</v>
      </c>
      <c r="O670" t="s">
        <v>28</v>
      </c>
      <c r="P670" t="s">
        <v>35</v>
      </c>
      <c r="Q6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70">
        <v>43158</v>
      </c>
      <c r="S670" t="s">
        <v>36</v>
      </c>
      <c r="T670" s="1">
        <v>42764</v>
      </c>
      <c r="U670" t="s">
        <v>30</v>
      </c>
      <c r="V670" s="1">
        <f>EDATE(Employee[[#This Row],[HireDate]], Employee[[#This Row],[YearsAtCompany]] * 12)</f>
        <v>44590</v>
      </c>
      <c r="W670">
        <v>5</v>
      </c>
      <c r="X670">
        <v>0</v>
      </c>
      <c r="Y670">
        <v>5</v>
      </c>
      <c r="Z670">
        <v>5</v>
      </c>
    </row>
    <row r="671" spans="1:26" x14ac:dyDescent="0.35">
      <c r="A671" t="s">
        <v>1402</v>
      </c>
      <c r="B671">
        <v>1</v>
      </c>
      <c r="C671" t="s">
        <v>1403</v>
      </c>
      <c r="D671" t="s">
        <v>22</v>
      </c>
      <c r="E671">
        <v>26</v>
      </c>
      <c r="F6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1" t="s">
        <v>23</v>
      </c>
      <c r="H671" t="s">
        <v>46</v>
      </c>
      <c r="I671">
        <v>21</v>
      </c>
      <c r="J671" t="str">
        <f>IF(Employee[[#This Row],[DistanceFromHome (KM)]] &lt;= 15, "Near", IF(Employee[[#This Row],[DistanceFromHome (KM)]] &lt;= 25, "Moderate", "Far"))</f>
        <v>Moderate</v>
      </c>
      <c r="K671" t="s">
        <v>34</v>
      </c>
      <c r="L671" t="s">
        <v>26</v>
      </c>
      <c r="M671">
        <v>2</v>
      </c>
      <c r="N671" t="s">
        <v>65</v>
      </c>
      <c r="O671" t="s">
        <v>71</v>
      </c>
      <c r="P671" t="s">
        <v>42</v>
      </c>
      <c r="Q6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71">
        <v>89366</v>
      </c>
      <c r="S671" t="s">
        <v>30</v>
      </c>
      <c r="T671" s="1">
        <v>42765</v>
      </c>
      <c r="U671" t="s">
        <v>30</v>
      </c>
      <c r="V671" s="1">
        <f>EDATE(Employee[[#This Row],[HireDate]], Employee[[#This Row],[YearsAtCompany]] * 12)</f>
        <v>44591</v>
      </c>
      <c r="W671">
        <v>5</v>
      </c>
      <c r="X671">
        <v>5</v>
      </c>
      <c r="Y671">
        <v>5</v>
      </c>
      <c r="Z671">
        <v>0</v>
      </c>
    </row>
    <row r="672" spans="1:26" x14ac:dyDescent="0.35">
      <c r="A672" t="s">
        <v>1404</v>
      </c>
      <c r="B672">
        <v>1</v>
      </c>
      <c r="C672" t="s">
        <v>1405</v>
      </c>
      <c r="D672" t="s">
        <v>593</v>
      </c>
      <c r="E672">
        <v>34</v>
      </c>
      <c r="F67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672" t="s">
        <v>23</v>
      </c>
      <c r="H672" t="s">
        <v>46</v>
      </c>
      <c r="I672">
        <v>18</v>
      </c>
      <c r="J672" t="str">
        <f>IF(Employee[[#This Row],[DistanceFromHome (KM)]] &lt;= 15, "Near", IF(Employee[[#This Row],[DistanceFromHome (KM)]] &lt;= 25, "Moderate", "Far"))</f>
        <v>Moderate</v>
      </c>
      <c r="K672" t="s">
        <v>34</v>
      </c>
      <c r="L672" t="s">
        <v>26</v>
      </c>
      <c r="M672">
        <v>3</v>
      </c>
      <c r="N672" t="s">
        <v>47</v>
      </c>
      <c r="O672" t="s">
        <v>48</v>
      </c>
      <c r="P672" t="s">
        <v>29</v>
      </c>
      <c r="Q6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672">
        <v>323488</v>
      </c>
      <c r="S672" t="s">
        <v>30</v>
      </c>
      <c r="T672" s="1">
        <v>42767</v>
      </c>
      <c r="U672" t="s">
        <v>30</v>
      </c>
      <c r="V672" s="1">
        <f>EDATE(Employee[[#This Row],[HireDate]], Employee[[#This Row],[YearsAtCompany]] * 12)</f>
        <v>44593</v>
      </c>
      <c r="W672">
        <v>5</v>
      </c>
      <c r="X672">
        <v>0</v>
      </c>
      <c r="Y672">
        <v>1</v>
      </c>
      <c r="Z672">
        <v>1</v>
      </c>
    </row>
    <row r="673" spans="1:26" x14ac:dyDescent="0.35">
      <c r="A673" t="s">
        <v>1406</v>
      </c>
      <c r="B673">
        <v>1</v>
      </c>
      <c r="C673" t="s">
        <v>1407</v>
      </c>
      <c r="D673" t="s">
        <v>22</v>
      </c>
      <c r="E673">
        <v>23</v>
      </c>
      <c r="F6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3" t="s">
        <v>23</v>
      </c>
      <c r="H673" t="s">
        <v>24</v>
      </c>
      <c r="I673">
        <v>21</v>
      </c>
      <c r="J673" t="str">
        <f>IF(Employee[[#This Row],[DistanceFromHome (KM)]] &lt;= 15, "Near", IF(Employee[[#This Row],[DistanceFromHome (KM)]] &lt;= 25, "Moderate", "Far"))</f>
        <v>Moderate</v>
      </c>
      <c r="K673" t="s">
        <v>34</v>
      </c>
      <c r="L673" t="s">
        <v>26</v>
      </c>
      <c r="M673">
        <v>4</v>
      </c>
      <c r="N673" t="s">
        <v>27</v>
      </c>
      <c r="O673" t="s">
        <v>28</v>
      </c>
      <c r="P673" t="s">
        <v>35</v>
      </c>
      <c r="Q6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73">
        <v>37626</v>
      </c>
      <c r="S673" t="s">
        <v>30</v>
      </c>
      <c r="T673" s="1">
        <v>42770</v>
      </c>
      <c r="U673" t="s">
        <v>30</v>
      </c>
      <c r="V673" s="1">
        <f>EDATE(Employee[[#This Row],[HireDate]], Employee[[#This Row],[YearsAtCompany]] * 12)</f>
        <v>44596</v>
      </c>
      <c r="W673">
        <v>5</v>
      </c>
      <c r="X673">
        <v>4</v>
      </c>
      <c r="Y673">
        <v>4</v>
      </c>
      <c r="Z673">
        <v>2</v>
      </c>
    </row>
    <row r="674" spans="1:26" x14ac:dyDescent="0.35">
      <c r="A674" t="s">
        <v>1408</v>
      </c>
      <c r="B674">
        <v>1</v>
      </c>
      <c r="C674" t="s">
        <v>1409</v>
      </c>
      <c r="D674" t="s">
        <v>22</v>
      </c>
      <c r="E674">
        <v>24</v>
      </c>
      <c r="F67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4" t="s">
        <v>23</v>
      </c>
      <c r="H674" t="s">
        <v>46</v>
      </c>
      <c r="I674">
        <v>42</v>
      </c>
      <c r="J674" t="str">
        <f>IF(Employee[[#This Row],[DistanceFromHome (KM)]] &lt;= 15, "Near", IF(Employee[[#This Row],[DistanceFromHome (KM)]] &lt;= 25, "Moderate", "Far"))</f>
        <v>Far</v>
      </c>
      <c r="K674" t="s">
        <v>34</v>
      </c>
      <c r="L674" t="s">
        <v>26</v>
      </c>
      <c r="M674">
        <v>2</v>
      </c>
      <c r="N674" t="s">
        <v>65</v>
      </c>
      <c r="O674" t="s">
        <v>71</v>
      </c>
      <c r="P674" t="s">
        <v>42</v>
      </c>
      <c r="Q6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74">
        <v>38775</v>
      </c>
      <c r="S674" t="s">
        <v>36</v>
      </c>
      <c r="T674" s="1">
        <v>42772</v>
      </c>
      <c r="U674" t="s">
        <v>30</v>
      </c>
      <c r="V674" s="1">
        <f>EDATE(Employee[[#This Row],[HireDate]], Employee[[#This Row],[YearsAtCompany]] * 12)</f>
        <v>44598</v>
      </c>
      <c r="W674">
        <v>5</v>
      </c>
      <c r="X674">
        <v>0</v>
      </c>
      <c r="Y674">
        <v>5</v>
      </c>
      <c r="Z674">
        <v>1</v>
      </c>
    </row>
    <row r="675" spans="1:26" x14ac:dyDescent="0.35">
      <c r="A675" t="s">
        <v>1410</v>
      </c>
      <c r="B675">
        <v>1</v>
      </c>
      <c r="C675" t="s">
        <v>1411</v>
      </c>
      <c r="D675" t="s">
        <v>33</v>
      </c>
      <c r="E675">
        <v>23</v>
      </c>
      <c r="F6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5" t="s">
        <v>23</v>
      </c>
      <c r="H675" t="s">
        <v>46</v>
      </c>
      <c r="I675">
        <v>19</v>
      </c>
      <c r="J675" t="str">
        <f>IF(Employee[[#This Row],[DistanceFromHome (KM)]] &lt;= 15, "Near", IF(Employee[[#This Row],[DistanceFromHome (KM)]] &lt;= 25, "Moderate", "Far"))</f>
        <v>Moderate</v>
      </c>
      <c r="K675" t="s">
        <v>55</v>
      </c>
      <c r="L675" t="s">
        <v>107</v>
      </c>
      <c r="M675">
        <v>4</v>
      </c>
      <c r="N675" t="s">
        <v>135</v>
      </c>
      <c r="O675" t="s">
        <v>71</v>
      </c>
      <c r="P675" t="s">
        <v>42</v>
      </c>
      <c r="Q6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75">
        <v>25986</v>
      </c>
      <c r="S675" t="s">
        <v>30</v>
      </c>
      <c r="T675" s="1">
        <v>42774</v>
      </c>
      <c r="U675" t="s">
        <v>30</v>
      </c>
      <c r="V675" s="1">
        <f>EDATE(Employee[[#This Row],[HireDate]], Employee[[#This Row],[YearsAtCompany]] * 12)</f>
        <v>44600</v>
      </c>
      <c r="W675">
        <v>5</v>
      </c>
      <c r="X675">
        <v>4</v>
      </c>
      <c r="Y675">
        <v>4</v>
      </c>
      <c r="Z675">
        <v>3</v>
      </c>
    </row>
    <row r="676" spans="1:26" x14ac:dyDescent="0.35">
      <c r="A676" t="s">
        <v>1412</v>
      </c>
      <c r="B676">
        <v>1</v>
      </c>
      <c r="C676" t="s">
        <v>1413</v>
      </c>
      <c r="D676" t="s">
        <v>22</v>
      </c>
      <c r="E676">
        <v>25</v>
      </c>
      <c r="F6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6" t="s">
        <v>70</v>
      </c>
      <c r="H676" t="s">
        <v>46</v>
      </c>
      <c r="I676">
        <v>36</v>
      </c>
      <c r="J676" t="str">
        <f>IF(Employee[[#This Row],[DistanceFromHome (KM)]] &lt;= 15, "Near", IF(Employee[[#This Row],[DistanceFromHome (KM)]] &lt;= 25, "Moderate", "Far"))</f>
        <v>Far</v>
      </c>
      <c r="K676" t="s">
        <v>34</v>
      </c>
      <c r="L676" t="s">
        <v>107</v>
      </c>
      <c r="M676">
        <v>2</v>
      </c>
      <c r="N676" t="s">
        <v>61</v>
      </c>
      <c r="O676" t="s">
        <v>71</v>
      </c>
      <c r="P676" t="s">
        <v>35</v>
      </c>
      <c r="Q6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76">
        <v>31698</v>
      </c>
      <c r="S676" t="s">
        <v>30</v>
      </c>
      <c r="T676" s="1">
        <v>42779</v>
      </c>
      <c r="U676" t="s">
        <v>30</v>
      </c>
      <c r="V676" s="1">
        <f>EDATE(Employee[[#This Row],[HireDate]], Employee[[#This Row],[YearsAtCompany]] * 12)</f>
        <v>44605</v>
      </c>
      <c r="W676">
        <v>5</v>
      </c>
      <c r="X676">
        <v>5</v>
      </c>
      <c r="Y676">
        <v>5</v>
      </c>
      <c r="Z676">
        <v>2</v>
      </c>
    </row>
    <row r="677" spans="1:26" x14ac:dyDescent="0.35">
      <c r="A677" t="s">
        <v>1414</v>
      </c>
      <c r="B677">
        <v>1</v>
      </c>
      <c r="C677" t="s">
        <v>1415</v>
      </c>
      <c r="D677" t="s">
        <v>33</v>
      </c>
      <c r="E677">
        <v>24</v>
      </c>
      <c r="F6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7" t="s">
        <v>23</v>
      </c>
      <c r="H677" t="s">
        <v>24</v>
      </c>
      <c r="I677">
        <v>29</v>
      </c>
      <c r="J677" t="str">
        <f>IF(Employee[[#This Row],[DistanceFromHome (KM)]] &lt;= 15, "Near", IF(Employee[[#This Row],[DistanceFromHome (KM)]] &lt;= 25, "Moderate", "Far"))</f>
        <v>Far</v>
      </c>
      <c r="K677" t="s">
        <v>34</v>
      </c>
      <c r="L677" t="s">
        <v>56</v>
      </c>
      <c r="M677">
        <v>3</v>
      </c>
      <c r="N677" t="s">
        <v>27</v>
      </c>
      <c r="O677" t="s">
        <v>28</v>
      </c>
      <c r="P677" t="s">
        <v>42</v>
      </c>
      <c r="Q6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77">
        <v>105859</v>
      </c>
      <c r="S677" t="s">
        <v>30</v>
      </c>
      <c r="T677" s="1">
        <v>42779</v>
      </c>
      <c r="U677" t="s">
        <v>30</v>
      </c>
      <c r="V677" s="1">
        <f>EDATE(Employee[[#This Row],[HireDate]], Employee[[#This Row],[YearsAtCompany]] * 12)</f>
        <v>44605</v>
      </c>
      <c r="W677">
        <v>5</v>
      </c>
      <c r="X677">
        <v>5</v>
      </c>
      <c r="Y677">
        <v>5</v>
      </c>
      <c r="Z677">
        <v>3</v>
      </c>
    </row>
    <row r="678" spans="1:26" x14ac:dyDescent="0.35">
      <c r="A678" t="s">
        <v>1416</v>
      </c>
      <c r="B678">
        <v>1</v>
      </c>
      <c r="C678" t="s">
        <v>1417</v>
      </c>
      <c r="D678" t="s">
        <v>22</v>
      </c>
      <c r="E678">
        <v>25</v>
      </c>
      <c r="F6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8" t="s">
        <v>23</v>
      </c>
      <c r="H678" t="s">
        <v>46</v>
      </c>
      <c r="I678">
        <v>32</v>
      </c>
      <c r="J678" t="str">
        <f>IF(Employee[[#This Row],[DistanceFromHome (KM)]] &lt;= 15, "Near", IF(Employee[[#This Row],[DistanceFromHome (KM)]] &lt;= 25, "Moderate", "Far"))</f>
        <v>Far</v>
      </c>
      <c r="K678" t="s">
        <v>55</v>
      </c>
      <c r="L678" t="s">
        <v>56</v>
      </c>
      <c r="M678">
        <v>3</v>
      </c>
      <c r="N678" t="s">
        <v>61</v>
      </c>
      <c r="O678" t="s">
        <v>82</v>
      </c>
      <c r="P678" t="s">
        <v>42</v>
      </c>
      <c r="Q6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78">
        <v>35586</v>
      </c>
      <c r="S678" t="s">
        <v>30</v>
      </c>
      <c r="T678" s="1">
        <v>42783</v>
      </c>
      <c r="U678" t="s">
        <v>30</v>
      </c>
      <c r="V678" s="1">
        <f>EDATE(Employee[[#This Row],[HireDate]], Employee[[#This Row],[YearsAtCompany]] * 12)</f>
        <v>44609</v>
      </c>
      <c r="W678">
        <v>5</v>
      </c>
      <c r="X678">
        <v>4</v>
      </c>
      <c r="Y678">
        <v>5</v>
      </c>
      <c r="Z678">
        <v>0</v>
      </c>
    </row>
    <row r="679" spans="1:26" x14ac:dyDescent="0.35">
      <c r="A679" t="s">
        <v>1418</v>
      </c>
      <c r="B679">
        <v>1</v>
      </c>
      <c r="C679" t="s">
        <v>1419</v>
      </c>
      <c r="D679" t="s">
        <v>22</v>
      </c>
      <c r="E679">
        <v>25</v>
      </c>
      <c r="F6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79" t="s">
        <v>59</v>
      </c>
      <c r="H679" t="s">
        <v>46</v>
      </c>
      <c r="I679">
        <v>27</v>
      </c>
      <c r="J679" t="str">
        <f>IF(Employee[[#This Row],[DistanceFromHome (KM)]] &lt;= 15, "Near", IF(Employee[[#This Row],[DistanceFromHome (KM)]] &lt;= 25, "Moderate", "Far"))</f>
        <v>Far</v>
      </c>
      <c r="K679" t="s">
        <v>55</v>
      </c>
      <c r="L679" t="s">
        <v>56</v>
      </c>
      <c r="M679">
        <v>4</v>
      </c>
      <c r="N679" t="s">
        <v>135</v>
      </c>
      <c r="O679" t="s">
        <v>82</v>
      </c>
      <c r="P679" t="s">
        <v>42</v>
      </c>
      <c r="Q6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79">
        <v>28288</v>
      </c>
      <c r="S679" t="s">
        <v>30</v>
      </c>
      <c r="T679" s="1">
        <v>42795</v>
      </c>
      <c r="U679" t="s">
        <v>30</v>
      </c>
      <c r="V679" s="1">
        <f>EDATE(Employee[[#This Row],[HireDate]], Employee[[#This Row],[YearsAtCompany]] * 12)</f>
        <v>44621</v>
      </c>
      <c r="W679">
        <v>5</v>
      </c>
      <c r="X679">
        <v>5</v>
      </c>
      <c r="Y679">
        <v>5</v>
      </c>
      <c r="Z679">
        <v>0</v>
      </c>
    </row>
    <row r="680" spans="1:26" x14ac:dyDescent="0.35">
      <c r="A680" t="s">
        <v>1420</v>
      </c>
      <c r="B680">
        <v>1</v>
      </c>
      <c r="C680" t="s">
        <v>1421</v>
      </c>
      <c r="D680" t="s">
        <v>33</v>
      </c>
      <c r="E680">
        <v>23</v>
      </c>
      <c r="F6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0" t="s">
        <v>23</v>
      </c>
      <c r="H680" t="s">
        <v>46</v>
      </c>
      <c r="I680">
        <v>25</v>
      </c>
      <c r="J680" t="str">
        <f>IF(Employee[[#This Row],[DistanceFromHome (KM)]] &lt;= 15, "Near", IF(Employee[[#This Row],[DistanceFromHome (KM)]] &lt;= 25, "Moderate", "Far"))</f>
        <v>Moderate</v>
      </c>
      <c r="K680" t="s">
        <v>34</v>
      </c>
      <c r="L680" t="s">
        <v>26</v>
      </c>
      <c r="M680">
        <v>2</v>
      </c>
      <c r="N680" t="s">
        <v>61</v>
      </c>
      <c r="O680" t="s">
        <v>71</v>
      </c>
      <c r="P680" t="s">
        <v>42</v>
      </c>
      <c r="Q6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80">
        <v>50570</v>
      </c>
      <c r="S680" t="s">
        <v>30</v>
      </c>
      <c r="T680" s="1">
        <v>42795</v>
      </c>
      <c r="U680" t="s">
        <v>30</v>
      </c>
      <c r="V680" s="1">
        <f>EDATE(Employee[[#This Row],[HireDate]], Employee[[#This Row],[YearsAtCompany]] * 12)</f>
        <v>44621</v>
      </c>
      <c r="W680">
        <v>5</v>
      </c>
      <c r="X680">
        <v>2</v>
      </c>
      <c r="Y680">
        <v>3</v>
      </c>
      <c r="Z680">
        <v>2</v>
      </c>
    </row>
    <row r="681" spans="1:26" x14ac:dyDescent="0.35">
      <c r="A681" t="s">
        <v>1422</v>
      </c>
      <c r="B681">
        <v>1</v>
      </c>
      <c r="C681" t="s">
        <v>1423</v>
      </c>
      <c r="D681" t="s">
        <v>33</v>
      </c>
      <c r="E681">
        <v>24</v>
      </c>
      <c r="F6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1" t="s">
        <v>23</v>
      </c>
      <c r="H681" t="s">
        <v>39</v>
      </c>
      <c r="I681">
        <v>36</v>
      </c>
      <c r="J681" t="str">
        <f>IF(Employee[[#This Row],[DistanceFromHome (KM)]] &lt;= 15, "Near", IF(Employee[[#This Row],[DistanceFromHome (KM)]] &lt;= 25, "Moderate", "Far"))</f>
        <v>Far</v>
      </c>
      <c r="K681" t="s">
        <v>25</v>
      </c>
      <c r="L681" t="s">
        <v>56</v>
      </c>
      <c r="M681">
        <v>3</v>
      </c>
      <c r="N681" t="s">
        <v>39</v>
      </c>
      <c r="O681" t="s">
        <v>52</v>
      </c>
      <c r="P681" t="s">
        <v>42</v>
      </c>
      <c r="Q6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81">
        <v>29428</v>
      </c>
      <c r="S681" t="s">
        <v>30</v>
      </c>
      <c r="T681" s="1">
        <v>42796</v>
      </c>
      <c r="U681" t="s">
        <v>30</v>
      </c>
      <c r="V681" s="1">
        <f>EDATE(Employee[[#This Row],[HireDate]], Employee[[#This Row],[YearsAtCompany]] * 12)</f>
        <v>44622</v>
      </c>
      <c r="W681">
        <v>5</v>
      </c>
      <c r="X681">
        <v>5</v>
      </c>
      <c r="Y681">
        <v>5</v>
      </c>
      <c r="Z681">
        <v>0</v>
      </c>
    </row>
    <row r="682" spans="1:26" x14ac:dyDescent="0.35">
      <c r="A682" t="s">
        <v>1424</v>
      </c>
      <c r="B682">
        <v>1</v>
      </c>
      <c r="C682" t="s">
        <v>1425</v>
      </c>
      <c r="D682" t="s">
        <v>33</v>
      </c>
      <c r="E682">
        <v>24</v>
      </c>
      <c r="F6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2" t="s">
        <v>23</v>
      </c>
      <c r="H682" t="s">
        <v>24</v>
      </c>
      <c r="I682">
        <v>13</v>
      </c>
      <c r="J682" t="str">
        <f>IF(Employee[[#This Row],[DistanceFromHome (KM)]] &lt;= 15, "Near", IF(Employee[[#This Row],[DistanceFromHome (KM)]] &lt;= 25, "Moderate", "Far"))</f>
        <v>Near</v>
      </c>
      <c r="K682" t="s">
        <v>34</v>
      </c>
      <c r="L682" t="s">
        <v>56</v>
      </c>
      <c r="M682">
        <v>2</v>
      </c>
      <c r="N682" t="s">
        <v>96</v>
      </c>
      <c r="O682" t="s">
        <v>28</v>
      </c>
      <c r="P682" t="s">
        <v>42</v>
      </c>
      <c r="Q6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82">
        <v>64852</v>
      </c>
      <c r="S682" t="s">
        <v>30</v>
      </c>
      <c r="T682" s="1">
        <v>42799</v>
      </c>
      <c r="U682" t="s">
        <v>30</v>
      </c>
      <c r="V682" s="1">
        <f>EDATE(Employee[[#This Row],[HireDate]], Employee[[#This Row],[YearsAtCompany]] * 12)</f>
        <v>44625</v>
      </c>
      <c r="W682">
        <v>5</v>
      </c>
      <c r="X682">
        <v>1</v>
      </c>
      <c r="Y682">
        <v>5</v>
      </c>
      <c r="Z682">
        <v>2</v>
      </c>
    </row>
    <row r="683" spans="1:26" x14ac:dyDescent="0.35">
      <c r="A683" t="s">
        <v>1426</v>
      </c>
      <c r="B683">
        <v>1</v>
      </c>
      <c r="C683" t="s">
        <v>1427</v>
      </c>
      <c r="D683" t="s">
        <v>33</v>
      </c>
      <c r="E683">
        <v>23</v>
      </c>
      <c r="F6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3" t="s">
        <v>23</v>
      </c>
      <c r="H683" t="s">
        <v>46</v>
      </c>
      <c r="I683">
        <v>6</v>
      </c>
      <c r="J683" t="str">
        <f>IF(Employee[[#This Row],[DistanceFromHome (KM)]] &lt;= 15, "Near", IF(Employee[[#This Row],[DistanceFromHome (KM)]] &lt;= 25, "Moderate", "Far"))</f>
        <v>Near</v>
      </c>
      <c r="K683" t="s">
        <v>34</v>
      </c>
      <c r="L683" t="s">
        <v>56</v>
      </c>
      <c r="M683">
        <v>4</v>
      </c>
      <c r="N683" t="s">
        <v>65</v>
      </c>
      <c r="O683" t="s">
        <v>82</v>
      </c>
      <c r="P683" t="s">
        <v>42</v>
      </c>
      <c r="Q6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83">
        <v>87483</v>
      </c>
      <c r="S683" t="s">
        <v>36</v>
      </c>
      <c r="T683" s="1">
        <v>42800</v>
      </c>
      <c r="U683" t="s">
        <v>30</v>
      </c>
      <c r="V683" s="1">
        <f>EDATE(Employee[[#This Row],[HireDate]], Employee[[#This Row],[YearsAtCompany]] * 12)</f>
        <v>44626</v>
      </c>
      <c r="W683">
        <v>5</v>
      </c>
      <c r="X683">
        <v>1</v>
      </c>
      <c r="Y683">
        <v>2</v>
      </c>
      <c r="Z683">
        <v>0</v>
      </c>
    </row>
    <row r="684" spans="1:26" x14ac:dyDescent="0.35">
      <c r="A684" t="s">
        <v>1428</v>
      </c>
      <c r="B684">
        <v>1</v>
      </c>
      <c r="C684" t="s">
        <v>1429</v>
      </c>
      <c r="D684" t="s">
        <v>22</v>
      </c>
      <c r="E684">
        <v>26</v>
      </c>
      <c r="F6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4" t="s">
        <v>23</v>
      </c>
      <c r="H684" t="s">
        <v>46</v>
      </c>
      <c r="I684">
        <v>23</v>
      </c>
      <c r="J684" t="str">
        <f>IF(Employee[[#This Row],[DistanceFromHome (KM)]] &lt;= 15, "Near", IF(Employee[[#This Row],[DistanceFromHome (KM)]] &lt;= 25, "Moderate", "Far"))</f>
        <v>Moderate</v>
      </c>
      <c r="K684" t="s">
        <v>34</v>
      </c>
      <c r="L684" t="s">
        <v>107</v>
      </c>
      <c r="M684">
        <v>2</v>
      </c>
      <c r="N684" t="s">
        <v>61</v>
      </c>
      <c r="O684" t="s">
        <v>138</v>
      </c>
      <c r="P684" t="s">
        <v>42</v>
      </c>
      <c r="Q6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84">
        <v>221954</v>
      </c>
      <c r="S684" t="s">
        <v>30</v>
      </c>
      <c r="T684" s="1">
        <v>42802</v>
      </c>
      <c r="U684" t="s">
        <v>30</v>
      </c>
      <c r="V684" s="1">
        <f>EDATE(Employee[[#This Row],[HireDate]], Employee[[#This Row],[YearsAtCompany]] * 12)</f>
        <v>44628</v>
      </c>
      <c r="W684">
        <v>5</v>
      </c>
      <c r="X684">
        <v>0</v>
      </c>
      <c r="Y684">
        <v>3</v>
      </c>
      <c r="Z684">
        <v>1</v>
      </c>
    </row>
    <row r="685" spans="1:26" x14ac:dyDescent="0.35">
      <c r="A685" t="s">
        <v>1430</v>
      </c>
      <c r="B685">
        <v>1</v>
      </c>
      <c r="C685" t="s">
        <v>1431</v>
      </c>
      <c r="D685" t="s">
        <v>22</v>
      </c>
      <c r="E685">
        <v>26</v>
      </c>
      <c r="F6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5" t="s">
        <v>59</v>
      </c>
      <c r="H685" t="s">
        <v>24</v>
      </c>
      <c r="I685">
        <v>8</v>
      </c>
      <c r="J685" t="str">
        <f>IF(Employee[[#This Row],[DistanceFromHome (KM)]] &lt;= 15, "Near", IF(Employee[[#This Row],[DistanceFromHome (KM)]] &lt;= 25, "Moderate", "Far"))</f>
        <v>Near</v>
      </c>
      <c r="K685" t="s">
        <v>25</v>
      </c>
      <c r="L685" t="s">
        <v>26</v>
      </c>
      <c r="M685">
        <v>2</v>
      </c>
      <c r="N685" t="s">
        <v>51</v>
      </c>
      <c r="O685" t="s">
        <v>28</v>
      </c>
      <c r="P685" t="s">
        <v>42</v>
      </c>
      <c r="Q6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85">
        <v>61686</v>
      </c>
      <c r="S685" t="s">
        <v>36</v>
      </c>
      <c r="T685" s="1">
        <v>42808</v>
      </c>
      <c r="U685" t="s">
        <v>30</v>
      </c>
      <c r="V685" s="1">
        <f>EDATE(Employee[[#This Row],[HireDate]], Employee[[#This Row],[YearsAtCompany]] * 12)</f>
        <v>44634</v>
      </c>
      <c r="W685">
        <v>5</v>
      </c>
      <c r="X685">
        <v>0</v>
      </c>
      <c r="Y685">
        <v>0</v>
      </c>
      <c r="Z685">
        <v>1</v>
      </c>
    </row>
    <row r="686" spans="1:26" x14ac:dyDescent="0.35">
      <c r="A686" t="s">
        <v>1432</v>
      </c>
      <c r="B686">
        <v>1</v>
      </c>
      <c r="C686" t="s">
        <v>1433</v>
      </c>
      <c r="D686" t="s">
        <v>33</v>
      </c>
      <c r="E686">
        <v>26</v>
      </c>
      <c r="F6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6" t="s">
        <v>23</v>
      </c>
      <c r="H686" t="s">
        <v>46</v>
      </c>
      <c r="I686">
        <v>15</v>
      </c>
      <c r="J686" t="str">
        <f>IF(Employee[[#This Row],[DistanceFromHome (KM)]] &lt;= 15, "Near", IF(Employee[[#This Row],[DistanceFromHome (KM)]] &lt;= 25, "Moderate", "Far"))</f>
        <v>Near</v>
      </c>
      <c r="K686" t="s">
        <v>55</v>
      </c>
      <c r="L686" t="s">
        <v>26</v>
      </c>
      <c r="M686">
        <v>1</v>
      </c>
      <c r="N686" t="s">
        <v>61</v>
      </c>
      <c r="O686" t="s">
        <v>82</v>
      </c>
      <c r="P686" t="s">
        <v>42</v>
      </c>
      <c r="Q6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86">
        <v>45085</v>
      </c>
      <c r="S686" t="s">
        <v>30</v>
      </c>
      <c r="T686" s="1">
        <v>42811</v>
      </c>
      <c r="U686" t="s">
        <v>30</v>
      </c>
      <c r="V686" s="1">
        <f>EDATE(Employee[[#This Row],[HireDate]], Employee[[#This Row],[YearsAtCompany]] * 12)</f>
        <v>44637</v>
      </c>
      <c r="W686">
        <v>5</v>
      </c>
      <c r="X686">
        <v>2</v>
      </c>
      <c r="Y686">
        <v>4</v>
      </c>
      <c r="Z686">
        <v>2</v>
      </c>
    </row>
    <row r="687" spans="1:26" x14ac:dyDescent="0.35">
      <c r="A687" t="s">
        <v>1434</v>
      </c>
      <c r="B687">
        <v>1</v>
      </c>
      <c r="C687" t="s">
        <v>1435</v>
      </c>
      <c r="D687" t="s">
        <v>33</v>
      </c>
      <c r="E687">
        <v>24</v>
      </c>
      <c r="F6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7" t="s">
        <v>23</v>
      </c>
      <c r="H687" t="s">
        <v>46</v>
      </c>
      <c r="I687">
        <v>16</v>
      </c>
      <c r="J687" t="str">
        <f>IF(Employee[[#This Row],[DistanceFromHome (KM)]] &lt;= 15, "Near", IF(Employee[[#This Row],[DistanceFromHome (KM)]] &lt;= 25, "Moderate", "Far"))</f>
        <v>Moderate</v>
      </c>
      <c r="K687" t="s">
        <v>34</v>
      </c>
      <c r="L687" t="s">
        <v>40</v>
      </c>
      <c r="M687">
        <v>1</v>
      </c>
      <c r="N687" t="s">
        <v>47</v>
      </c>
      <c r="O687" t="s">
        <v>76</v>
      </c>
      <c r="P687" t="s">
        <v>42</v>
      </c>
      <c r="Q6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87">
        <v>55814</v>
      </c>
      <c r="S687" t="s">
        <v>30</v>
      </c>
      <c r="T687" s="1">
        <v>42815</v>
      </c>
      <c r="U687" t="s">
        <v>30</v>
      </c>
      <c r="V687" s="1">
        <f>EDATE(Employee[[#This Row],[HireDate]], Employee[[#This Row],[YearsAtCompany]] * 12)</f>
        <v>44641</v>
      </c>
      <c r="W687">
        <v>5</v>
      </c>
      <c r="X687">
        <v>3</v>
      </c>
      <c r="Y687">
        <v>4</v>
      </c>
      <c r="Z687">
        <v>3</v>
      </c>
    </row>
    <row r="688" spans="1:26" x14ac:dyDescent="0.35">
      <c r="A688" t="s">
        <v>1436</v>
      </c>
      <c r="B688">
        <v>1</v>
      </c>
      <c r="C688" t="s">
        <v>1437</v>
      </c>
      <c r="D688" t="s">
        <v>22</v>
      </c>
      <c r="E688">
        <v>23</v>
      </c>
      <c r="F6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8" t="s">
        <v>23</v>
      </c>
      <c r="H688" t="s">
        <v>24</v>
      </c>
      <c r="I688">
        <v>16</v>
      </c>
      <c r="J688" t="str">
        <f>IF(Employee[[#This Row],[DistanceFromHome (KM)]] &lt;= 15, "Near", IF(Employee[[#This Row],[DistanceFromHome (KM)]] &lt;= 25, "Moderate", "Far"))</f>
        <v>Moderate</v>
      </c>
      <c r="K688" t="s">
        <v>34</v>
      </c>
      <c r="L688" t="s">
        <v>26</v>
      </c>
      <c r="M688">
        <v>3</v>
      </c>
      <c r="N688" t="s">
        <v>27</v>
      </c>
      <c r="O688" t="s">
        <v>116</v>
      </c>
      <c r="P688" t="s">
        <v>35</v>
      </c>
      <c r="Q6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88">
        <v>23794</v>
      </c>
      <c r="S688" t="s">
        <v>30</v>
      </c>
      <c r="T688" s="1">
        <v>42819</v>
      </c>
      <c r="U688" t="s">
        <v>36</v>
      </c>
      <c r="V688" s="1">
        <f>EDATE(Employee[[#This Row],[HireDate]], Employee[[#This Row],[YearsAtCompany]] * 12)</f>
        <v>43184</v>
      </c>
      <c r="W688">
        <v>1</v>
      </c>
      <c r="X688">
        <v>0</v>
      </c>
      <c r="Y688">
        <v>0</v>
      </c>
      <c r="Z688">
        <v>0</v>
      </c>
    </row>
    <row r="689" spans="1:26" x14ac:dyDescent="0.35">
      <c r="A689" t="s">
        <v>1438</v>
      </c>
      <c r="B689">
        <v>1</v>
      </c>
      <c r="C689" t="s">
        <v>1439</v>
      </c>
      <c r="D689" t="s">
        <v>33</v>
      </c>
      <c r="E689">
        <v>25</v>
      </c>
      <c r="F6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89" t="s">
        <v>23</v>
      </c>
      <c r="H689" t="s">
        <v>39</v>
      </c>
      <c r="I689">
        <v>18</v>
      </c>
      <c r="J689" t="str">
        <f>IF(Employee[[#This Row],[DistanceFromHome (KM)]] &lt;= 15, "Near", IF(Employee[[#This Row],[DistanceFromHome (KM)]] &lt;= 25, "Moderate", "Far"))</f>
        <v>Moderate</v>
      </c>
      <c r="K689" t="s">
        <v>55</v>
      </c>
      <c r="L689" t="s">
        <v>60</v>
      </c>
      <c r="M689">
        <v>4</v>
      </c>
      <c r="N689" t="s">
        <v>27</v>
      </c>
      <c r="O689" t="s">
        <v>41</v>
      </c>
      <c r="P689" t="s">
        <v>35</v>
      </c>
      <c r="Q6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89">
        <v>190466</v>
      </c>
      <c r="S689" t="s">
        <v>30</v>
      </c>
      <c r="T689" s="1">
        <v>42820</v>
      </c>
      <c r="U689" t="s">
        <v>30</v>
      </c>
      <c r="V689" s="1">
        <f>EDATE(Employee[[#This Row],[HireDate]], Employee[[#This Row],[YearsAtCompany]] * 12)</f>
        <v>44646</v>
      </c>
      <c r="W689">
        <v>5</v>
      </c>
      <c r="X689">
        <v>2</v>
      </c>
      <c r="Y689">
        <v>2</v>
      </c>
      <c r="Z689">
        <v>5</v>
      </c>
    </row>
    <row r="690" spans="1:26" x14ac:dyDescent="0.35">
      <c r="A690" t="s">
        <v>1440</v>
      </c>
      <c r="B690">
        <v>1</v>
      </c>
      <c r="C690" t="s">
        <v>1441</v>
      </c>
      <c r="D690" t="s">
        <v>33</v>
      </c>
      <c r="E690">
        <v>23</v>
      </c>
      <c r="F6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0" t="s">
        <v>23</v>
      </c>
      <c r="H690" t="s">
        <v>46</v>
      </c>
      <c r="I690">
        <v>45</v>
      </c>
      <c r="J690" t="str">
        <f>IF(Employee[[#This Row],[DistanceFromHome (KM)]] &lt;= 15, "Near", IF(Employee[[#This Row],[DistanceFromHome (KM)]] &lt;= 25, "Moderate", "Far"))</f>
        <v>Far</v>
      </c>
      <c r="K690" t="s">
        <v>34</v>
      </c>
      <c r="L690" t="s">
        <v>40</v>
      </c>
      <c r="M690">
        <v>2</v>
      </c>
      <c r="N690" t="s">
        <v>47</v>
      </c>
      <c r="O690" t="s">
        <v>82</v>
      </c>
      <c r="P690" t="s">
        <v>42</v>
      </c>
      <c r="Q6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90">
        <v>37322</v>
      </c>
      <c r="S690" t="s">
        <v>30</v>
      </c>
      <c r="T690" s="1">
        <v>42822</v>
      </c>
      <c r="U690" t="s">
        <v>30</v>
      </c>
      <c r="V690" s="1">
        <f>EDATE(Employee[[#This Row],[HireDate]], Employee[[#This Row],[YearsAtCompany]] * 12)</f>
        <v>44648</v>
      </c>
      <c r="W690">
        <v>5</v>
      </c>
      <c r="X690">
        <v>3</v>
      </c>
      <c r="Y690">
        <v>3</v>
      </c>
      <c r="Z690">
        <v>3</v>
      </c>
    </row>
    <row r="691" spans="1:26" x14ac:dyDescent="0.35">
      <c r="A691" t="s">
        <v>1442</v>
      </c>
      <c r="B691">
        <v>1</v>
      </c>
      <c r="C691" t="s">
        <v>1443</v>
      </c>
      <c r="D691" t="s">
        <v>33</v>
      </c>
      <c r="E691">
        <v>23</v>
      </c>
      <c r="F6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1" t="s">
        <v>23</v>
      </c>
      <c r="H691" t="s">
        <v>46</v>
      </c>
      <c r="I691">
        <v>33</v>
      </c>
      <c r="J691" t="str">
        <f>IF(Employee[[#This Row],[DistanceFromHome (KM)]] &lt;= 15, "Near", IF(Employee[[#This Row],[DistanceFromHome (KM)]] &lt;= 25, "Moderate", "Far"))</f>
        <v>Far</v>
      </c>
      <c r="K691" t="s">
        <v>55</v>
      </c>
      <c r="L691" t="s">
        <v>64</v>
      </c>
      <c r="M691">
        <v>2</v>
      </c>
      <c r="N691" t="s">
        <v>61</v>
      </c>
      <c r="O691" t="s">
        <v>71</v>
      </c>
      <c r="P691" t="s">
        <v>42</v>
      </c>
      <c r="Q6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91">
        <v>26198</v>
      </c>
      <c r="S691" t="s">
        <v>36</v>
      </c>
      <c r="T691" s="1">
        <v>42829</v>
      </c>
      <c r="U691" t="s">
        <v>30</v>
      </c>
      <c r="V691" s="1">
        <f>EDATE(Employee[[#This Row],[HireDate]], Employee[[#This Row],[YearsAtCompany]] * 12)</f>
        <v>44655</v>
      </c>
      <c r="W691">
        <v>5</v>
      </c>
      <c r="X691">
        <v>4</v>
      </c>
      <c r="Y691">
        <v>4</v>
      </c>
      <c r="Z691">
        <v>0</v>
      </c>
    </row>
    <row r="692" spans="1:26" x14ac:dyDescent="0.35">
      <c r="A692" t="s">
        <v>1444</v>
      </c>
      <c r="B692">
        <v>1</v>
      </c>
      <c r="C692" t="s">
        <v>1445</v>
      </c>
      <c r="D692" t="s">
        <v>33</v>
      </c>
      <c r="E692">
        <v>24</v>
      </c>
      <c r="F6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2" t="s">
        <v>23</v>
      </c>
      <c r="H692" t="s">
        <v>46</v>
      </c>
      <c r="I692">
        <v>35</v>
      </c>
      <c r="J692" t="str">
        <f>IF(Employee[[#This Row],[DistanceFromHome (KM)]] &lt;= 15, "Near", IF(Employee[[#This Row],[DistanceFromHome (KM)]] &lt;= 25, "Moderate", "Far"))</f>
        <v>Far</v>
      </c>
      <c r="K692" t="s">
        <v>34</v>
      </c>
      <c r="L692" t="s">
        <v>60</v>
      </c>
      <c r="M692">
        <v>3</v>
      </c>
      <c r="N692" t="s">
        <v>61</v>
      </c>
      <c r="O692" t="s">
        <v>76</v>
      </c>
      <c r="P692" t="s">
        <v>42</v>
      </c>
      <c r="Q6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92">
        <v>128126</v>
      </c>
      <c r="S692" t="s">
        <v>36</v>
      </c>
      <c r="T692" s="1">
        <v>42829</v>
      </c>
      <c r="U692" t="s">
        <v>30</v>
      </c>
      <c r="V692" s="1">
        <f>EDATE(Employee[[#This Row],[HireDate]], Employee[[#This Row],[YearsAtCompany]] * 12)</f>
        <v>44655</v>
      </c>
      <c r="W692">
        <v>5</v>
      </c>
      <c r="X692">
        <v>0</v>
      </c>
      <c r="Y692">
        <v>0</v>
      </c>
      <c r="Z692">
        <v>5</v>
      </c>
    </row>
    <row r="693" spans="1:26" x14ac:dyDescent="0.35">
      <c r="A693" t="s">
        <v>1446</v>
      </c>
      <c r="B693">
        <v>1</v>
      </c>
      <c r="C693" t="s">
        <v>1447</v>
      </c>
      <c r="D693" t="s">
        <v>22</v>
      </c>
      <c r="E693">
        <v>26</v>
      </c>
      <c r="F69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3" t="s">
        <v>23</v>
      </c>
      <c r="H693" t="s">
        <v>24</v>
      </c>
      <c r="I693">
        <v>29</v>
      </c>
      <c r="J693" t="str">
        <f>IF(Employee[[#This Row],[DistanceFromHome (KM)]] &lt;= 15, "Near", IF(Employee[[#This Row],[DistanceFromHome (KM)]] &lt;= 25, "Moderate", "Far"))</f>
        <v>Far</v>
      </c>
      <c r="K693" t="s">
        <v>55</v>
      </c>
      <c r="L693" t="s">
        <v>26</v>
      </c>
      <c r="M693">
        <v>1</v>
      </c>
      <c r="N693" t="s">
        <v>27</v>
      </c>
      <c r="O693" t="s">
        <v>79</v>
      </c>
      <c r="P693" t="s">
        <v>42</v>
      </c>
      <c r="Q6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93">
        <v>172070</v>
      </c>
      <c r="S693" t="s">
        <v>30</v>
      </c>
      <c r="T693" s="1">
        <v>42834</v>
      </c>
      <c r="U693" t="s">
        <v>30</v>
      </c>
      <c r="V693" s="1">
        <f>EDATE(Employee[[#This Row],[HireDate]], Employee[[#This Row],[YearsAtCompany]] * 12)</f>
        <v>44660</v>
      </c>
      <c r="W693">
        <v>5</v>
      </c>
      <c r="X693">
        <v>4</v>
      </c>
      <c r="Y693">
        <v>4</v>
      </c>
      <c r="Z693">
        <v>3</v>
      </c>
    </row>
    <row r="694" spans="1:26" x14ac:dyDescent="0.35">
      <c r="A694" t="s">
        <v>1448</v>
      </c>
      <c r="B694">
        <v>1</v>
      </c>
      <c r="C694" t="s">
        <v>1449</v>
      </c>
      <c r="D694" t="s">
        <v>33</v>
      </c>
      <c r="E694">
        <v>23</v>
      </c>
      <c r="F6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4" t="s">
        <v>23</v>
      </c>
      <c r="H694" t="s">
        <v>46</v>
      </c>
      <c r="I694">
        <v>5</v>
      </c>
      <c r="J694" t="str">
        <f>IF(Employee[[#This Row],[DistanceFromHome (KM)]] &lt;= 15, "Near", IF(Employee[[#This Row],[DistanceFromHome (KM)]] &lt;= 25, "Moderate", "Far"))</f>
        <v>Near</v>
      </c>
      <c r="K694" t="s">
        <v>34</v>
      </c>
      <c r="L694" t="s">
        <v>40</v>
      </c>
      <c r="M694">
        <v>3</v>
      </c>
      <c r="N694" t="s">
        <v>61</v>
      </c>
      <c r="O694" t="s">
        <v>82</v>
      </c>
      <c r="P694" t="s">
        <v>35</v>
      </c>
      <c r="Q6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94">
        <v>63709</v>
      </c>
      <c r="S694" t="s">
        <v>30</v>
      </c>
      <c r="T694" s="1">
        <v>42839</v>
      </c>
      <c r="U694" t="s">
        <v>36</v>
      </c>
      <c r="V694" s="1">
        <f>EDATE(Employee[[#This Row],[HireDate]], Employee[[#This Row],[YearsAtCompany]] * 12)</f>
        <v>43204</v>
      </c>
      <c r="W694">
        <v>1</v>
      </c>
      <c r="X694">
        <v>0</v>
      </c>
      <c r="Y694">
        <v>0</v>
      </c>
      <c r="Z694">
        <v>0</v>
      </c>
    </row>
    <row r="695" spans="1:26" x14ac:dyDescent="0.35">
      <c r="A695" t="s">
        <v>1450</v>
      </c>
      <c r="B695">
        <v>1</v>
      </c>
      <c r="C695" t="s">
        <v>1451</v>
      </c>
      <c r="D695" t="s">
        <v>45</v>
      </c>
      <c r="E695">
        <v>25</v>
      </c>
      <c r="F6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5" t="s">
        <v>23</v>
      </c>
      <c r="H695" t="s">
        <v>46</v>
      </c>
      <c r="I695">
        <v>4</v>
      </c>
      <c r="J695" t="str">
        <f>IF(Employee[[#This Row],[DistanceFromHome (KM)]] &lt;= 15, "Near", IF(Employee[[#This Row],[DistanceFromHome (KM)]] &lt;= 25, "Moderate", "Far"))</f>
        <v>Near</v>
      </c>
      <c r="K695" t="s">
        <v>34</v>
      </c>
      <c r="L695" t="s">
        <v>56</v>
      </c>
      <c r="M695">
        <v>3</v>
      </c>
      <c r="N695" t="s">
        <v>135</v>
      </c>
      <c r="O695" t="s">
        <v>76</v>
      </c>
      <c r="P695" t="s">
        <v>29</v>
      </c>
      <c r="Q6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95">
        <v>39456</v>
      </c>
      <c r="S695" t="s">
        <v>30</v>
      </c>
      <c r="T695" s="1">
        <v>42840</v>
      </c>
      <c r="U695" t="s">
        <v>30</v>
      </c>
      <c r="V695" s="1">
        <f>EDATE(Employee[[#This Row],[HireDate]], Employee[[#This Row],[YearsAtCompany]] * 12)</f>
        <v>44666</v>
      </c>
      <c r="W695">
        <v>5</v>
      </c>
      <c r="X695">
        <v>1</v>
      </c>
      <c r="Y695">
        <v>5</v>
      </c>
      <c r="Z695">
        <v>4</v>
      </c>
    </row>
    <row r="696" spans="1:26" x14ac:dyDescent="0.35">
      <c r="A696" t="s">
        <v>1452</v>
      </c>
      <c r="B696">
        <v>1</v>
      </c>
      <c r="C696" t="s">
        <v>1453</v>
      </c>
      <c r="D696" t="s">
        <v>22</v>
      </c>
      <c r="E696">
        <v>25</v>
      </c>
      <c r="F6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6" t="s">
        <v>70</v>
      </c>
      <c r="H696" t="s">
        <v>46</v>
      </c>
      <c r="I696">
        <v>5</v>
      </c>
      <c r="J696" t="str">
        <f>IF(Employee[[#This Row],[DistanceFromHome (KM)]] &lt;= 15, "Near", IF(Employee[[#This Row],[DistanceFromHome (KM)]] &lt;= 25, "Moderate", "Far"))</f>
        <v>Near</v>
      </c>
      <c r="K696" t="s">
        <v>34</v>
      </c>
      <c r="L696" t="s">
        <v>56</v>
      </c>
      <c r="M696">
        <v>4</v>
      </c>
      <c r="N696" t="s">
        <v>47</v>
      </c>
      <c r="O696" t="s">
        <v>82</v>
      </c>
      <c r="P696" t="s">
        <v>35</v>
      </c>
      <c r="Q6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96">
        <v>67151</v>
      </c>
      <c r="S696" t="s">
        <v>36</v>
      </c>
      <c r="T696" s="1">
        <v>42847</v>
      </c>
      <c r="U696" t="s">
        <v>30</v>
      </c>
      <c r="V696" s="1">
        <f>EDATE(Employee[[#This Row],[HireDate]], Employee[[#This Row],[YearsAtCompany]] * 12)</f>
        <v>44673</v>
      </c>
      <c r="W696">
        <v>5</v>
      </c>
      <c r="X696">
        <v>4</v>
      </c>
      <c r="Y696">
        <v>5</v>
      </c>
      <c r="Z696">
        <v>4</v>
      </c>
    </row>
    <row r="697" spans="1:26" x14ac:dyDescent="0.35">
      <c r="A697" t="s">
        <v>1454</v>
      </c>
      <c r="B697">
        <v>1</v>
      </c>
      <c r="C697" t="s">
        <v>1455</v>
      </c>
      <c r="D697" t="s">
        <v>33</v>
      </c>
      <c r="E697">
        <v>26</v>
      </c>
      <c r="F6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7" t="s">
        <v>70</v>
      </c>
      <c r="H697" t="s">
        <v>46</v>
      </c>
      <c r="I697">
        <v>12</v>
      </c>
      <c r="J697" t="str">
        <f>IF(Employee[[#This Row],[DistanceFromHome (KM)]] &lt;= 15, "Near", IF(Employee[[#This Row],[DistanceFromHome (KM)]] &lt;= 25, "Moderate", "Far"))</f>
        <v>Near</v>
      </c>
      <c r="K697" t="s">
        <v>25</v>
      </c>
      <c r="L697" t="s">
        <v>26</v>
      </c>
      <c r="M697">
        <v>3</v>
      </c>
      <c r="N697" t="s">
        <v>65</v>
      </c>
      <c r="O697" t="s">
        <v>71</v>
      </c>
      <c r="P697" t="s">
        <v>42</v>
      </c>
      <c r="Q6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697">
        <v>29449</v>
      </c>
      <c r="S697" t="s">
        <v>30</v>
      </c>
      <c r="T697" s="1">
        <v>42847</v>
      </c>
      <c r="U697" t="s">
        <v>30</v>
      </c>
      <c r="V697" s="1">
        <f>EDATE(Employee[[#This Row],[HireDate]], Employee[[#This Row],[YearsAtCompany]] * 12)</f>
        <v>44673</v>
      </c>
      <c r="W697">
        <v>5</v>
      </c>
      <c r="X697">
        <v>1</v>
      </c>
      <c r="Y697">
        <v>3</v>
      </c>
      <c r="Z697">
        <v>1</v>
      </c>
    </row>
    <row r="698" spans="1:26" x14ac:dyDescent="0.35">
      <c r="A698" t="s">
        <v>1456</v>
      </c>
      <c r="B698">
        <v>1</v>
      </c>
      <c r="C698" t="s">
        <v>1457</v>
      </c>
      <c r="D698" t="s">
        <v>45</v>
      </c>
      <c r="E698">
        <v>24</v>
      </c>
      <c r="F6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8" t="s">
        <v>23</v>
      </c>
      <c r="H698" t="s">
        <v>46</v>
      </c>
      <c r="I698">
        <v>23</v>
      </c>
      <c r="J698" t="str">
        <f>IF(Employee[[#This Row],[DistanceFromHome (KM)]] &lt;= 15, "Near", IF(Employee[[#This Row],[DistanceFromHome (KM)]] &lt;= 25, "Moderate", "Far"))</f>
        <v>Moderate</v>
      </c>
      <c r="K698" t="s">
        <v>34</v>
      </c>
      <c r="L698" t="s">
        <v>107</v>
      </c>
      <c r="M698">
        <v>3</v>
      </c>
      <c r="N698" t="s">
        <v>47</v>
      </c>
      <c r="O698" t="s">
        <v>71</v>
      </c>
      <c r="P698" t="s">
        <v>35</v>
      </c>
      <c r="Q6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698">
        <v>100586</v>
      </c>
      <c r="S698" t="s">
        <v>30</v>
      </c>
      <c r="T698" s="1">
        <v>42848</v>
      </c>
      <c r="U698" t="s">
        <v>36</v>
      </c>
      <c r="V698" s="1">
        <f>EDATE(Employee[[#This Row],[HireDate]], Employee[[#This Row],[YearsAtCompany]] * 12)</f>
        <v>44309</v>
      </c>
      <c r="W698">
        <v>4</v>
      </c>
      <c r="X698">
        <v>4</v>
      </c>
      <c r="Y698">
        <v>4</v>
      </c>
      <c r="Z698">
        <v>4</v>
      </c>
    </row>
    <row r="699" spans="1:26" x14ac:dyDescent="0.35">
      <c r="A699" t="s">
        <v>1458</v>
      </c>
      <c r="B699">
        <v>1</v>
      </c>
      <c r="C699" t="s">
        <v>1459</v>
      </c>
      <c r="D699" t="s">
        <v>33</v>
      </c>
      <c r="E699">
        <v>25</v>
      </c>
      <c r="F6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699" t="s">
        <v>23</v>
      </c>
      <c r="H699" t="s">
        <v>39</v>
      </c>
      <c r="I699">
        <v>44</v>
      </c>
      <c r="J699" t="str">
        <f>IF(Employee[[#This Row],[DistanceFromHome (KM)]] &lt;= 15, "Near", IF(Employee[[#This Row],[DistanceFromHome (KM)]] &lt;= 25, "Moderate", "Far"))</f>
        <v>Far</v>
      </c>
      <c r="K699" t="s">
        <v>34</v>
      </c>
      <c r="L699" t="s">
        <v>60</v>
      </c>
      <c r="M699">
        <v>4</v>
      </c>
      <c r="N699" t="s">
        <v>96</v>
      </c>
      <c r="O699" t="s">
        <v>155</v>
      </c>
      <c r="P699" t="s">
        <v>42</v>
      </c>
      <c r="Q6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699">
        <v>132102</v>
      </c>
      <c r="S699" t="s">
        <v>30</v>
      </c>
      <c r="T699" s="1">
        <v>42848</v>
      </c>
      <c r="U699" t="s">
        <v>30</v>
      </c>
      <c r="V699" s="1">
        <f>EDATE(Employee[[#This Row],[HireDate]], Employee[[#This Row],[YearsAtCompany]] * 12)</f>
        <v>44674</v>
      </c>
      <c r="W699">
        <v>5</v>
      </c>
      <c r="X699">
        <v>5</v>
      </c>
      <c r="Y699">
        <v>5</v>
      </c>
      <c r="Z699">
        <v>0</v>
      </c>
    </row>
    <row r="700" spans="1:26" x14ac:dyDescent="0.35">
      <c r="A700" t="s">
        <v>1460</v>
      </c>
      <c r="B700">
        <v>1</v>
      </c>
      <c r="C700" t="s">
        <v>1461</v>
      </c>
      <c r="D700" t="s">
        <v>33</v>
      </c>
      <c r="E700">
        <v>24</v>
      </c>
      <c r="F70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0" t="s">
        <v>23</v>
      </c>
      <c r="H700" t="s">
        <v>39</v>
      </c>
      <c r="I700">
        <v>1</v>
      </c>
      <c r="J700" t="str">
        <f>IF(Employee[[#This Row],[DistanceFromHome (KM)]] &lt;= 15, "Near", IF(Employee[[#This Row],[DistanceFromHome (KM)]] &lt;= 25, "Moderate", "Far"))</f>
        <v>Near</v>
      </c>
      <c r="K700" t="s">
        <v>25</v>
      </c>
      <c r="L700" t="s">
        <v>56</v>
      </c>
      <c r="M700">
        <v>5</v>
      </c>
      <c r="N700" t="s">
        <v>39</v>
      </c>
      <c r="O700" t="s">
        <v>155</v>
      </c>
      <c r="P700" t="s">
        <v>42</v>
      </c>
      <c r="Q7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00">
        <v>44634</v>
      </c>
      <c r="S700" t="s">
        <v>30</v>
      </c>
      <c r="T700" s="1">
        <v>42850</v>
      </c>
      <c r="U700" t="s">
        <v>36</v>
      </c>
      <c r="V700" s="1">
        <f>EDATE(Employee[[#This Row],[HireDate]], Employee[[#This Row],[YearsAtCompany]] * 12)</f>
        <v>44311</v>
      </c>
      <c r="W700">
        <v>4</v>
      </c>
      <c r="X700">
        <v>3</v>
      </c>
      <c r="Y700">
        <v>3</v>
      </c>
      <c r="Z700">
        <v>2</v>
      </c>
    </row>
    <row r="701" spans="1:26" x14ac:dyDescent="0.35">
      <c r="A701" t="s">
        <v>1462</v>
      </c>
      <c r="B701">
        <v>1</v>
      </c>
      <c r="C701" t="s">
        <v>1463</v>
      </c>
      <c r="D701" t="s">
        <v>45</v>
      </c>
      <c r="E701">
        <v>23</v>
      </c>
      <c r="F7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1" t="s">
        <v>23</v>
      </c>
      <c r="H701" t="s">
        <v>46</v>
      </c>
      <c r="I701">
        <v>7</v>
      </c>
      <c r="J701" t="str">
        <f>IF(Employee[[#This Row],[DistanceFromHome (KM)]] &lt;= 15, "Near", IF(Employee[[#This Row],[DistanceFromHome (KM)]] &lt;= 25, "Moderate", "Far"))</f>
        <v>Near</v>
      </c>
      <c r="K701" t="s">
        <v>55</v>
      </c>
      <c r="L701" t="s">
        <v>40</v>
      </c>
      <c r="M701">
        <v>3</v>
      </c>
      <c r="N701" t="s">
        <v>135</v>
      </c>
      <c r="O701" t="s">
        <v>82</v>
      </c>
      <c r="P701" t="s">
        <v>35</v>
      </c>
      <c r="Q7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01">
        <v>28753</v>
      </c>
      <c r="S701" t="s">
        <v>30</v>
      </c>
      <c r="T701" s="1">
        <v>42857</v>
      </c>
      <c r="U701" t="s">
        <v>36</v>
      </c>
      <c r="V701" s="1">
        <f>EDATE(Employee[[#This Row],[HireDate]], Employee[[#This Row],[YearsAtCompany]] * 12)</f>
        <v>43587</v>
      </c>
      <c r="W701">
        <v>2</v>
      </c>
      <c r="X701">
        <v>1</v>
      </c>
      <c r="Y701">
        <v>1</v>
      </c>
      <c r="Z701">
        <v>0</v>
      </c>
    </row>
    <row r="702" spans="1:26" x14ac:dyDescent="0.35">
      <c r="A702" t="s">
        <v>1464</v>
      </c>
      <c r="B702">
        <v>1</v>
      </c>
      <c r="C702" t="s">
        <v>1465</v>
      </c>
      <c r="D702" t="s">
        <v>33</v>
      </c>
      <c r="E702">
        <v>25</v>
      </c>
      <c r="F7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2" t="s">
        <v>23</v>
      </c>
      <c r="H702" t="s">
        <v>46</v>
      </c>
      <c r="I702">
        <v>20</v>
      </c>
      <c r="J702" t="str">
        <f>IF(Employee[[#This Row],[DistanceFromHome (KM)]] &lt;= 15, "Near", IF(Employee[[#This Row],[DistanceFromHome (KM)]] &lt;= 25, "Moderate", "Far"))</f>
        <v>Moderate</v>
      </c>
      <c r="K702" t="s">
        <v>34</v>
      </c>
      <c r="L702" t="s">
        <v>26</v>
      </c>
      <c r="M702">
        <v>3</v>
      </c>
      <c r="N702" t="s">
        <v>47</v>
      </c>
      <c r="O702" t="s">
        <v>71</v>
      </c>
      <c r="P702" t="s">
        <v>42</v>
      </c>
      <c r="Q7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02">
        <v>27673</v>
      </c>
      <c r="S702" t="s">
        <v>36</v>
      </c>
      <c r="T702" s="1">
        <v>42860</v>
      </c>
      <c r="U702" t="s">
        <v>36</v>
      </c>
      <c r="V702" s="1">
        <f>EDATE(Employee[[#This Row],[HireDate]], Employee[[#This Row],[YearsAtCompany]] * 12)</f>
        <v>43956</v>
      </c>
      <c r="W702">
        <v>3</v>
      </c>
      <c r="X702">
        <v>2</v>
      </c>
      <c r="Y702">
        <v>3</v>
      </c>
      <c r="Z702">
        <v>1</v>
      </c>
    </row>
    <row r="703" spans="1:26" x14ac:dyDescent="0.35">
      <c r="A703" t="s">
        <v>1466</v>
      </c>
      <c r="B703">
        <v>1</v>
      </c>
      <c r="C703" t="s">
        <v>1467</v>
      </c>
      <c r="D703" t="s">
        <v>22</v>
      </c>
      <c r="E703">
        <v>26</v>
      </c>
      <c r="F7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3" t="s">
        <v>23</v>
      </c>
      <c r="H703" t="s">
        <v>46</v>
      </c>
      <c r="I703">
        <v>18</v>
      </c>
      <c r="J703" t="str">
        <f>IF(Employee[[#This Row],[DistanceFromHome (KM)]] &lt;= 15, "Near", IF(Employee[[#This Row],[DistanceFromHome (KM)]] &lt;= 25, "Moderate", "Far"))</f>
        <v>Moderate</v>
      </c>
      <c r="K703" t="s">
        <v>34</v>
      </c>
      <c r="L703" t="s">
        <v>26</v>
      </c>
      <c r="M703">
        <v>3</v>
      </c>
      <c r="N703" t="s">
        <v>47</v>
      </c>
      <c r="O703" t="s">
        <v>71</v>
      </c>
      <c r="P703" t="s">
        <v>29</v>
      </c>
      <c r="Q7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03">
        <v>26414</v>
      </c>
      <c r="S703" t="s">
        <v>30</v>
      </c>
      <c r="T703" s="1">
        <v>42869</v>
      </c>
      <c r="U703" t="s">
        <v>30</v>
      </c>
      <c r="V703" s="1">
        <f>EDATE(Employee[[#This Row],[HireDate]], Employee[[#This Row],[YearsAtCompany]] * 12)</f>
        <v>44695</v>
      </c>
      <c r="W703">
        <v>5</v>
      </c>
      <c r="X703">
        <v>5</v>
      </c>
      <c r="Y703">
        <v>5</v>
      </c>
      <c r="Z703">
        <v>0</v>
      </c>
    </row>
    <row r="704" spans="1:26" x14ac:dyDescent="0.35">
      <c r="A704" t="s">
        <v>1468</v>
      </c>
      <c r="B704">
        <v>0</v>
      </c>
      <c r="C704" t="s">
        <v>1469</v>
      </c>
      <c r="D704" t="s">
        <v>33</v>
      </c>
      <c r="E704">
        <v>25</v>
      </c>
      <c r="F7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4" t="s">
        <v>23</v>
      </c>
      <c r="H704" t="s">
        <v>46</v>
      </c>
      <c r="I704">
        <v>9</v>
      </c>
      <c r="J704" t="str">
        <f>IF(Employee[[#This Row],[DistanceFromHome (KM)]] &lt;= 15, "Near", IF(Employee[[#This Row],[DistanceFromHome (KM)]] &lt;= 25, "Moderate", "Far"))</f>
        <v>Near</v>
      </c>
      <c r="K704" t="s">
        <v>55</v>
      </c>
      <c r="L704" t="s">
        <v>26</v>
      </c>
      <c r="M704">
        <v>3</v>
      </c>
      <c r="N704" t="s">
        <v>61</v>
      </c>
      <c r="O704" t="s">
        <v>48</v>
      </c>
      <c r="P704" t="s">
        <v>35</v>
      </c>
      <c r="Q7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04">
        <v>243908</v>
      </c>
      <c r="S704" t="s">
        <v>30</v>
      </c>
      <c r="T704" s="1">
        <v>42870</v>
      </c>
      <c r="U704" t="s">
        <v>30</v>
      </c>
      <c r="V704" s="1">
        <f>EDATE(Employee[[#This Row],[HireDate]], Employee[[#This Row],[YearsAtCompany]] * 12)</f>
        <v>44696</v>
      </c>
      <c r="W704">
        <v>5</v>
      </c>
      <c r="X704">
        <v>4</v>
      </c>
      <c r="Y704">
        <v>4</v>
      </c>
      <c r="Z704">
        <v>1</v>
      </c>
    </row>
    <row r="705" spans="1:26" x14ac:dyDescent="0.35">
      <c r="A705" t="s">
        <v>1470</v>
      </c>
      <c r="B705">
        <v>1</v>
      </c>
      <c r="C705" t="s">
        <v>1471</v>
      </c>
      <c r="D705" t="s">
        <v>22</v>
      </c>
      <c r="E705">
        <v>24</v>
      </c>
      <c r="F7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5" t="s">
        <v>59</v>
      </c>
      <c r="H705" t="s">
        <v>46</v>
      </c>
      <c r="I705">
        <v>26</v>
      </c>
      <c r="J705" t="str">
        <f>IF(Employee[[#This Row],[DistanceFromHome (KM)]] &lt;= 15, "Near", IF(Employee[[#This Row],[DistanceFromHome (KM)]] &lt;= 25, "Moderate", "Far"))</f>
        <v>Far</v>
      </c>
      <c r="K705" t="s">
        <v>34</v>
      </c>
      <c r="L705" t="s">
        <v>40</v>
      </c>
      <c r="M705">
        <v>4</v>
      </c>
      <c r="N705" t="s">
        <v>47</v>
      </c>
      <c r="O705" t="s">
        <v>85</v>
      </c>
      <c r="P705" t="s">
        <v>29</v>
      </c>
      <c r="Q7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05">
        <v>77358</v>
      </c>
      <c r="S705" t="s">
        <v>36</v>
      </c>
      <c r="T705" s="1">
        <v>42885</v>
      </c>
      <c r="U705" t="s">
        <v>30</v>
      </c>
      <c r="V705" s="1">
        <f>EDATE(Employee[[#This Row],[HireDate]], Employee[[#This Row],[YearsAtCompany]] * 12)</f>
        <v>44711</v>
      </c>
      <c r="W705">
        <v>5</v>
      </c>
      <c r="X705">
        <v>0</v>
      </c>
      <c r="Y705">
        <v>0</v>
      </c>
      <c r="Z705">
        <v>4</v>
      </c>
    </row>
    <row r="706" spans="1:26" x14ac:dyDescent="0.35">
      <c r="A706" t="s">
        <v>1472</v>
      </c>
      <c r="B706">
        <v>1</v>
      </c>
      <c r="C706" t="s">
        <v>1473</v>
      </c>
      <c r="D706" t="s">
        <v>33</v>
      </c>
      <c r="E706">
        <v>41</v>
      </c>
      <c r="F70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706" t="s">
        <v>23</v>
      </c>
      <c r="H706" t="s">
        <v>24</v>
      </c>
      <c r="I706">
        <v>25</v>
      </c>
      <c r="J706" t="str">
        <f>IF(Employee[[#This Row],[DistanceFromHome (KM)]] &lt;= 15, "Near", IF(Employee[[#This Row],[DistanceFromHome (KM)]] &lt;= 25, "Moderate", "Far"))</f>
        <v>Moderate</v>
      </c>
      <c r="K706" t="s">
        <v>34</v>
      </c>
      <c r="L706" t="s">
        <v>107</v>
      </c>
      <c r="M706">
        <v>3</v>
      </c>
      <c r="N706" t="s">
        <v>27</v>
      </c>
      <c r="O706" t="s">
        <v>28</v>
      </c>
      <c r="P706" t="s">
        <v>35</v>
      </c>
      <c r="Q7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06">
        <v>231843</v>
      </c>
      <c r="S706" t="s">
        <v>36</v>
      </c>
      <c r="T706" s="1">
        <v>42887</v>
      </c>
      <c r="U706" t="s">
        <v>36</v>
      </c>
      <c r="V706" s="1">
        <f>EDATE(Employee[[#This Row],[HireDate]], Employee[[#This Row],[YearsAtCompany]] * 12)</f>
        <v>43252</v>
      </c>
      <c r="W706">
        <v>1</v>
      </c>
      <c r="X706">
        <v>1</v>
      </c>
      <c r="Y706">
        <v>1</v>
      </c>
      <c r="Z706">
        <v>0</v>
      </c>
    </row>
    <row r="707" spans="1:26" x14ac:dyDescent="0.35">
      <c r="A707" t="s">
        <v>1474</v>
      </c>
      <c r="B707">
        <v>1</v>
      </c>
      <c r="C707" t="s">
        <v>1475</v>
      </c>
      <c r="D707" t="s">
        <v>22</v>
      </c>
      <c r="E707">
        <v>25</v>
      </c>
      <c r="F7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7" t="s">
        <v>59</v>
      </c>
      <c r="H707" t="s">
        <v>46</v>
      </c>
      <c r="I707">
        <v>30</v>
      </c>
      <c r="J707" t="str">
        <f>IF(Employee[[#This Row],[DistanceFromHome (KM)]] &lt;= 15, "Near", IF(Employee[[#This Row],[DistanceFromHome (KM)]] &lt;= 25, "Moderate", "Far"))</f>
        <v>Far</v>
      </c>
      <c r="K707" t="s">
        <v>34</v>
      </c>
      <c r="L707" t="s">
        <v>26</v>
      </c>
      <c r="M707">
        <v>2</v>
      </c>
      <c r="N707" t="s">
        <v>47</v>
      </c>
      <c r="O707" t="s">
        <v>85</v>
      </c>
      <c r="P707" t="s">
        <v>29</v>
      </c>
      <c r="Q7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07">
        <v>43644</v>
      </c>
      <c r="S707" t="s">
        <v>30</v>
      </c>
      <c r="T707" s="1">
        <v>42888</v>
      </c>
      <c r="U707" t="s">
        <v>30</v>
      </c>
      <c r="V707" s="1">
        <f>EDATE(Employee[[#This Row],[HireDate]], Employee[[#This Row],[YearsAtCompany]] * 12)</f>
        <v>44714</v>
      </c>
      <c r="W707">
        <v>5</v>
      </c>
      <c r="X707">
        <v>3</v>
      </c>
      <c r="Y707">
        <v>3</v>
      </c>
      <c r="Z707">
        <v>5</v>
      </c>
    </row>
    <row r="708" spans="1:26" x14ac:dyDescent="0.35">
      <c r="A708" t="s">
        <v>1476</v>
      </c>
      <c r="B708">
        <v>1</v>
      </c>
      <c r="C708" t="s">
        <v>1477</v>
      </c>
      <c r="D708" t="s">
        <v>33</v>
      </c>
      <c r="E708">
        <v>25</v>
      </c>
      <c r="F7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8" t="s">
        <v>23</v>
      </c>
      <c r="H708" t="s">
        <v>24</v>
      </c>
      <c r="I708">
        <v>44</v>
      </c>
      <c r="J708" t="str">
        <f>IF(Employee[[#This Row],[DistanceFromHome (KM)]] &lt;= 15, "Near", IF(Employee[[#This Row],[DistanceFromHome (KM)]] &lt;= 25, "Moderate", "Far"))</f>
        <v>Far</v>
      </c>
      <c r="K708" t="s">
        <v>34</v>
      </c>
      <c r="L708" t="s">
        <v>56</v>
      </c>
      <c r="M708">
        <v>2</v>
      </c>
      <c r="N708" t="s">
        <v>27</v>
      </c>
      <c r="O708" t="s">
        <v>28</v>
      </c>
      <c r="P708" t="s">
        <v>42</v>
      </c>
      <c r="Q7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08">
        <v>75635</v>
      </c>
      <c r="S708" t="s">
        <v>30</v>
      </c>
      <c r="T708" s="1">
        <v>42893</v>
      </c>
      <c r="U708" t="s">
        <v>30</v>
      </c>
      <c r="V708" s="1">
        <f>EDATE(Employee[[#This Row],[HireDate]], Employee[[#This Row],[YearsAtCompany]] * 12)</f>
        <v>44719</v>
      </c>
      <c r="W708">
        <v>5</v>
      </c>
      <c r="X708">
        <v>2</v>
      </c>
      <c r="Y708">
        <v>2</v>
      </c>
      <c r="Z708">
        <v>5</v>
      </c>
    </row>
    <row r="709" spans="1:26" x14ac:dyDescent="0.35">
      <c r="A709" t="s">
        <v>1478</v>
      </c>
      <c r="B709">
        <v>1</v>
      </c>
      <c r="C709" t="s">
        <v>1479</v>
      </c>
      <c r="D709" t="s">
        <v>33</v>
      </c>
      <c r="E709">
        <v>25</v>
      </c>
      <c r="F7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09" t="s">
        <v>70</v>
      </c>
      <c r="H709" t="s">
        <v>46</v>
      </c>
      <c r="I709">
        <v>20</v>
      </c>
      <c r="J709" t="str">
        <f>IF(Employee[[#This Row],[DistanceFromHome (KM)]] &lt;= 15, "Near", IF(Employee[[#This Row],[DistanceFromHome (KM)]] &lt;= 25, "Moderate", "Far"))</f>
        <v>Moderate</v>
      </c>
      <c r="K709" t="s">
        <v>55</v>
      </c>
      <c r="L709" t="s">
        <v>107</v>
      </c>
      <c r="M709">
        <v>3</v>
      </c>
      <c r="N709" t="s">
        <v>61</v>
      </c>
      <c r="O709" t="s">
        <v>71</v>
      </c>
      <c r="P709" t="s">
        <v>35</v>
      </c>
      <c r="Q7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09">
        <v>61054</v>
      </c>
      <c r="S709" t="s">
        <v>30</v>
      </c>
      <c r="T709" s="1">
        <v>42910</v>
      </c>
      <c r="U709" t="s">
        <v>30</v>
      </c>
      <c r="V709" s="1">
        <f>EDATE(Employee[[#This Row],[HireDate]], Employee[[#This Row],[YearsAtCompany]] * 12)</f>
        <v>44736</v>
      </c>
      <c r="W709">
        <v>5</v>
      </c>
      <c r="X709">
        <v>0</v>
      </c>
      <c r="Y709">
        <v>1</v>
      </c>
      <c r="Z709">
        <v>0</v>
      </c>
    </row>
    <row r="710" spans="1:26" x14ac:dyDescent="0.35">
      <c r="A710" t="s">
        <v>1480</v>
      </c>
      <c r="B710">
        <v>1</v>
      </c>
      <c r="C710" t="s">
        <v>1481</v>
      </c>
      <c r="D710" t="s">
        <v>593</v>
      </c>
      <c r="E710">
        <v>23</v>
      </c>
      <c r="F7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0" t="s">
        <v>23</v>
      </c>
      <c r="H710" t="s">
        <v>39</v>
      </c>
      <c r="I710">
        <v>42</v>
      </c>
      <c r="J710" t="str">
        <f>IF(Employee[[#This Row],[DistanceFromHome (KM)]] &lt;= 15, "Near", IF(Employee[[#This Row],[DistanceFromHome (KM)]] &lt;= 25, "Moderate", "Far"))</f>
        <v>Far</v>
      </c>
      <c r="K710" t="s">
        <v>34</v>
      </c>
      <c r="L710" t="s">
        <v>60</v>
      </c>
      <c r="M710">
        <v>1</v>
      </c>
      <c r="N710" t="s">
        <v>27</v>
      </c>
      <c r="O710" t="s">
        <v>52</v>
      </c>
      <c r="P710" t="s">
        <v>42</v>
      </c>
      <c r="Q7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10">
        <v>30683</v>
      </c>
      <c r="S710" t="s">
        <v>30</v>
      </c>
      <c r="T710" s="1">
        <v>42911</v>
      </c>
      <c r="U710" t="s">
        <v>30</v>
      </c>
      <c r="V710" s="1">
        <f>EDATE(Employee[[#This Row],[HireDate]], Employee[[#This Row],[YearsAtCompany]] * 12)</f>
        <v>44737</v>
      </c>
      <c r="W710">
        <v>5</v>
      </c>
      <c r="X710">
        <v>5</v>
      </c>
      <c r="Y710">
        <v>5</v>
      </c>
      <c r="Z710">
        <v>5</v>
      </c>
    </row>
    <row r="711" spans="1:26" x14ac:dyDescent="0.35">
      <c r="A711" t="s">
        <v>1482</v>
      </c>
      <c r="B711">
        <v>1</v>
      </c>
      <c r="C711" t="s">
        <v>1483</v>
      </c>
      <c r="D711" t="s">
        <v>22</v>
      </c>
      <c r="E711">
        <v>26</v>
      </c>
      <c r="F7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1" t="s">
        <v>23</v>
      </c>
      <c r="H711" t="s">
        <v>46</v>
      </c>
      <c r="I711">
        <v>18</v>
      </c>
      <c r="J711" t="str">
        <f>IF(Employee[[#This Row],[DistanceFromHome (KM)]] &lt;= 15, "Near", IF(Employee[[#This Row],[DistanceFromHome (KM)]] &lt;= 25, "Moderate", "Far"))</f>
        <v>Moderate</v>
      </c>
      <c r="K711" t="s">
        <v>34</v>
      </c>
      <c r="L711" t="s">
        <v>56</v>
      </c>
      <c r="M711">
        <v>3</v>
      </c>
      <c r="N711" t="s">
        <v>61</v>
      </c>
      <c r="O711" t="s">
        <v>71</v>
      </c>
      <c r="P711" t="s">
        <v>42</v>
      </c>
      <c r="Q7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11">
        <v>46809</v>
      </c>
      <c r="S711" t="s">
        <v>30</v>
      </c>
      <c r="T711" s="1">
        <v>42915</v>
      </c>
      <c r="U711" t="s">
        <v>30</v>
      </c>
      <c r="V711" s="1">
        <f>EDATE(Employee[[#This Row],[HireDate]], Employee[[#This Row],[YearsAtCompany]] * 12)</f>
        <v>44741</v>
      </c>
      <c r="W711">
        <v>5</v>
      </c>
      <c r="X711">
        <v>0</v>
      </c>
      <c r="Y711">
        <v>0</v>
      </c>
      <c r="Z711">
        <v>2</v>
      </c>
    </row>
    <row r="712" spans="1:26" x14ac:dyDescent="0.35">
      <c r="A712" t="s">
        <v>1484</v>
      </c>
      <c r="B712">
        <v>1</v>
      </c>
      <c r="C712" t="s">
        <v>1485</v>
      </c>
      <c r="D712" t="s">
        <v>33</v>
      </c>
      <c r="E712">
        <v>26</v>
      </c>
      <c r="F7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2" t="s">
        <v>23</v>
      </c>
      <c r="H712" t="s">
        <v>46</v>
      </c>
      <c r="I712">
        <v>2</v>
      </c>
      <c r="J712" t="str">
        <f>IF(Employee[[#This Row],[DistanceFromHome (KM)]] &lt;= 15, "Near", IF(Employee[[#This Row],[DistanceFromHome (KM)]] &lt;= 25, "Moderate", "Far"))</f>
        <v>Near</v>
      </c>
      <c r="K712" t="s">
        <v>34</v>
      </c>
      <c r="L712" t="s">
        <v>26</v>
      </c>
      <c r="M712">
        <v>3</v>
      </c>
      <c r="N712" t="s">
        <v>47</v>
      </c>
      <c r="O712" t="s">
        <v>82</v>
      </c>
      <c r="P712" t="s">
        <v>42</v>
      </c>
      <c r="Q7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12">
        <v>57722</v>
      </c>
      <c r="S712" t="s">
        <v>36</v>
      </c>
      <c r="T712" s="1">
        <v>42916</v>
      </c>
      <c r="U712" t="s">
        <v>30</v>
      </c>
      <c r="V712" s="1">
        <f>EDATE(Employee[[#This Row],[HireDate]], Employee[[#This Row],[YearsAtCompany]] * 12)</f>
        <v>44742</v>
      </c>
      <c r="W712">
        <v>5</v>
      </c>
      <c r="X712">
        <v>4</v>
      </c>
      <c r="Y712">
        <v>4</v>
      </c>
      <c r="Z712">
        <v>0</v>
      </c>
    </row>
    <row r="713" spans="1:26" x14ac:dyDescent="0.35">
      <c r="A713" t="s">
        <v>1486</v>
      </c>
      <c r="B713">
        <v>1</v>
      </c>
      <c r="C713" t="s">
        <v>1487</v>
      </c>
      <c r="D713" t="s">
        <v>593</v>
      </c>
      <c r="E713">
        <v>23</v>
      </c>
      <c r="F7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3" t="s">
        <v>23</v>
      </c>
      <c r="H713" t="s">
        <v>46</v>
      </c>
      <c r="I713">
        <v>32</v>
      </c>
      <c r="J713" t="str">
        <f>IF(Employee[[#This Row],[DistanceFromHome (KM)]] &lt;= 15, "Near", IF(Employee[[#This Row],[DistanceFromHome (KM)]] &lt;= 25, "Moderate", "Far"))</f>
        <v>Far</v>
      </c>
      <c r="K713" t="s">
        <v>34</v>
      </c>
      <c r="L713" t="s">
        <v>26</v>
      </c>
      <c r="M713">
        <v>4</v>
      </c>
      <c r="N713" t="s">
        <v>47</v>
      </c>
      <c r="O713" t="s">
        <v>82</v>
      </c>
      <c r="P713" t="s">
        <v>29</v>
      </c>
      <c r="Q7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13">
        <v>23041</v>
      </c>
      <c r="S713" t="s">
        <v>36</v>
      </c>
      <c r="T713" s="1">
        <v>42916</v>
      </c>
      <c r="U713" t="s">
        <v>30</v>
      </c>
      <c r="V713" s="1">
        <f>EDATE(Employee[[#This Row],[HireDate]], Employee[[#This Row],[YearsAtCompany]] * 12)</f>
        <v>44742</v>
      </c>
      <c r="W713">
        <v>5</v>
      </c>
      <c r="X713">
        <v>1</v>
      </c>
      <c r="Y713">
        <v>5</v>
      </c>
      <c r="Z713">
        <v>3</v>
      </c>
    </row>
    <row r="714" spans="1:26" x14ac:dyDescent="0.35">
      <c r="A714" t="s">
        <v>1488</v>
      </c>
      <c r="B714">
        <v>0</v>
      </c>
      <c r="C714" t="s">
        <v>1489</v>
      </c>
      <c r="D714" t="s">
        <v>22</v>
      </c>
      <c r="E714">
        <v>23</v>
      </c>
      <c r="F7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4" t="s">
        <v>23</v>
      </c>
      <c r="H714" t="s">
        <v>24</v>
      </c>
      <c r="I714">
        <v>18</v>
      </c>
      <c r="J714" t="str">
        <f>IF(Employee[[#This Row],[DistanceFromHome (KM)]] &lt;= 15, "Near", IF(Employee[[#This Row],[DistanceFromHome (KM)]] &lt;= 25, "Moderate", "Far"))</f>
        <v>Moderate</v>
      </c>
      <c r="K714" t="s">
        <v>55</v>
      </c>
      <c r="L714" t="s">
        <v>65</v>
      </c>
      <c r="M714">
        <v>4</v>
      </c>
      <c r="N714" t="s">
        <v>51</v>
      </c>
      <c r="O714" t="s">
        <v>28</v>
      </c>
      <c r="P714" t="s">
        <v>42</v>
      </c>
      <c r="Q7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14">
        <v>83677</v>
      </c>
      <c r="S714" t="s">
        <v>36</v>
      </c>
      <c r="T714" s="1">
        <v>42926</v>
      </c>
      <c r="U714" t="s">
        <v>30</v>
      </c>
      <c r="V714" s="1">
        <f>EDATE(Employee[[#This Row],[HireDate]], Employee[[#This Row],[YearsAtCompany]] * 12)</f>
        <v>44752</v>
      </c>
      <c r="W714">
        <v>5</v>
      </c>
      <c r="X714">
        <v>0</v>
      </c>
      <c r="Y714">
        <v>5</v>
      </c>
      <c r="Z714">
        <v>3</v>
      </c>
    </row>
    <row r="715" spans="1:26" x14ac:dyDescent="0.35">
      <c r="A715" t="s">
        <v>1490</v>
      </c>
      <c r="B715">
        <v>1</v>
      </c>
      <c r="C715" t="s">
        <v>1491</v>
      </c>
      <c r="D715" t="s">
        <v>22</v>
      </c>
      <c r="E715">
        <v>25</v>
      </c>
      <c r="F7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5" t="s">
        <v>23</v>
      </c>
      <c r="H715" t="s">
        <v>46</v>
      </c>
      <c r="I715">
        <v>12</v>
      </c>
      <c r="J715" t="str">
        <f>IF(Employee[[#This Row],[DistanceFromHome (KM)]] &lt;= 15, "Near", IF(Employee[[#This Row],[DistanceFromHome (KM)]] &lt;= 25, "Moderate", "Far"))</f>
        <v>Near</v>
      </c>
      <c r="K715" t="s">
        <v>55</v>
      </c>
      <c r="L715" t="s">
        <v>56</v>
      </c>
      <c r="M715">
        <v>3</v>
      </c>
      <c r="N715" t="s">
        <v>135</v>
      </c>
      <c r="O715" t="s">
        <v>82</v>
      </c>
      <c r="P715" t="s">
        <v>29</v>
      </c>
      <c r="Q7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15">
        <v>52957</v>
      </c>
      <c r="S715" t="s">
        <v>30</v>
      </c>
      <c r="T715" s="1">
        <v>42926</v>
      </c>
      <c r="U715" t="s">
        <v>30</v>
      </c>
      <c r="V715" s="1">
        <f>EDATE(Employee[[#This Row],[HireDate]], Employee[[#This Row],[YearsAtCompany]] * 12)</f>
        <v>44752</v>
      </c>
      <c r="W715">
        <v>5</v>
      </c>
      <c r="X715">
        <v>3</v>
      </c>
      <c r="Y715">
        <v>5</v>
      </c>
      <c r="Z715">
        <v>4</v>
      </c>
    </row>
    <row r="716" spans="1:26" x14ac:dyDescent="0.35">
      <c r="A716" t="s">
        <v>1492</v>
      </c>
      <c r="B716">
        <v>1</v>
      </c>
      <c r="C716" t="s">
        <v>1493</v>
      </c>
      <c r="D716" t="s">
        <v>33</v>
      </c>
      <c r="E716">
        <v>23</v>
      </c>
      <c r="F7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6" t="s">
        <v>70</v>
      </c>
      <c r="H716" t="s">
        <v>24</v>
      </c>
      <c r="I716">
        <v>31</v>
      </c>
      <c r="J716" t="str">
        <f>IF(Employee[[#This Row],[DistanceFromHome (KM)]] &lt;= 15, "Near", IF(Employee[[#This Row],[DistanceFromHome (KM)]] &lt;= 25, "Moderate", "Far"))</f>
        <v>Far</v>
      </c>
      <c r="K716" t="s">
        <v>34</v>
      </c>
      <c r="L716" t="s">
        <v>56</v>
      </c>
      <c r="M716">
        <v>3</v>
      </c>
      <c r="N716" t="s">
        <v>51</v>
      </c>
      <c r="O716" t="s">
        <v>116</v>
      </c>
      <c r="P716" t="s">
        <v>35</v>
      </c>
      <c r="Q7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16">
        <v>23505</v>
      </c>
      <c r="S716" t="s">
        <v>30</v>
      </c>
      <c r="T716" s="1">
        <v>42928</v>
      </c>
      <c r="U716" t="s">
        <v>36</v>
      </c>
      <c r="V716" s="1">
        <f>EDATE(Employee[[#This Row],[HireDate]], Employee[[#This Row],[YearsAtCompany]] * 12)</f>
        <v>43293</v>
      </c>
      <c r="W716">
        <v>1</v>
      </c>
      <c r="X716">
        <v>0</v>
      </c>
      <c r="Y716">
        <v>0</v>
      </c>
      <c r="Z716">
        <v>0</v>
      </c>
    </row>
    <row r="717" spans="1:26" x14ac:dyDescent="0.35">
      <c r="A717" t="s">
        <v>1494</v>
      </c>
      <c r="B717">
        <v>0</v>
      </c>
      <c r="C717" t="s">
        <v>1495</v>
      </c>
      <c r="D717" t="s">
        <v>33</v>
      </c>
      <c r="E717">
        <v>24</v>
      </c>
      <c r="F7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7" t="s">
        <v>23</v>
      </c>
      <c r="H717" t="s">
        <v>46</v>
      </c>
      <c r="I717">
        <v>45</v>
      </c>
      <c r="J717" t="str">
        <f>IF(Employee[[#This Row],[DistanceFromHome (KM)]] &lt;= 15, "Near", IF(Employee[[#This Row],[DistanceFromHome (KM)]] &lt;= 25, "Moderate", "Far"))</f>
        <v>Far</v>
      </c>
      <c r="K717" t="s">
        <v>34</v>
      </c>
      <c r="L717" t="s">
        <v>56</v>
      </c>
      <c r="M717">
        <v>4</v>
      </c>
      <c r="N717" t="s">
        <v>61</v>
      </c>
      <c r="O717" t="s">
        <v>71</v>
      </c>
      <c r="P717" t="s">
        <v>42</v>
      </c>
      <c r="Q7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17">
        <v>38022</v>
      </c>
      <c r="S717" t="s">
        <v>30</v>
      </c>
      <c r="T717" s="1">
        <v>42930</v>
      </c>
      <c r="U717" t="s">
        <v>30</v>
      </c>
      <c r="V717" s="1">
        <f>EDATE(Employee[[#This Row],[HireDate]], Employee[[#This Row],[YearsAtCompany]] * 12)</f>
        <v>44756</v>
      </c>
      <c r="W717">
        <v>5</v>
      </c>
      <c r="X717">
        <v>5</v>
      </c>
      <c r="Y717">
        <v>5</v>
      </c>
      <c r="Z717">
        <v>1</v>
      </c>
    </row>
    <row r="718" spans="1:26" x14ac:dyDescent="0.35">
      <c r="A718" t="s">
        <v>1496</v>
      </c>
      <c r="B718">
        <v>1</v>
      </c>
      <c r="C718" t="s">
        <v>1497</v>
      </c>
      <c r="D718" t="s">
        <v>33</v>
      </c>
      <c r="E718">
        <v>24</v>
      </c>
      <c r="F7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8" t="s">
        <v>70</v>
      </c>
      <c r="H718" t="s">
        <v>46</v>
      </c>
      <c r="I718">
        <v>15</v>
      </c>
      <c r="J718" t="str">
        <f>IF(Employee[[#This Row],[DistanceFromHome (KM)]] &lt;= 15, "Near", IF(Employee[[#This Row],[DistanceFromHome (KM)]] &lt;= 25, "Moderate", "Far"))</f>
        <v>Near</v>
      </c>
      <c r="K718" t="s">
        <v>25</v>
      </c>
      <c r="L718" t="s">
        <v>26</v>
      </c>
      <c r="M718">
        <v>2</v>
      </c>
      <c r="N718" t="s">
        <v>47</v>
      </c>
      <c r="O718" t="s">
        <v>71</v>
      </c>
      <c r="P718" t="s">
        <v>29</v>
      </c>
      <c r="Q7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18">
        <v>63078</v>
      </c>
      <c r="S718" t="s">
        <v>30</v>
      </c>
      <c r="T718" s="1">
        <v>42933</v>
      </c>
      <c r="U718" t="s">
        <v>30</v>
      </c>
      <c r="V718" s="1">
        <f>EDATE(Employee[[#This Row],[HireDate]], Employee[[#This Row],[YearsAtCompany]] * 12)</f>
        <v>44759</v>
      </c>
      <c r="W718">
        <v>5</v>
      </c>
      <c r="X718">
        <v>5</v>
      </c>
      <c r="Y718">
        <v>5</v>
      </c>
      <c r="Z718">
        <v>2</v>
      </c>
    </row>
    <row r="719" spans="1:26" x14ac:dyDescent="0.35">
      <c r="A719" t="s">
        <v>1498</v>
      </c>
      <c r="B719">
        <v>1</v>
      </c>
      <c r="C719" t="s">
        <v>1499</v>
      </c>
      <c r="D719" t="s">
        <v>45</v>
      </c>
      <c r="E719">
        <v>23</v>
      </c>
      <c r="F7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19" t="s">
        <v>70</v>
      </c>
      <c r="H719" t="s">
        <v>46</v>
      </c>
      <c r="I719">
        <v>15</v>
      </c>
      <c r="J719" t="str">
        <f>IF(Employee[[#This Row],[DistanceFromHome (KM)]] &lt;= 15, "Near", IF(Employee[[#This Row],[DistanceFromHome (KM)]] &lt;= 25, "Moderate", "Far"))</f>
        <v>Near</v>
      </c>
      <c r="K719" t="s">
        <v>34</v>
      </c>
      <c r="L719" t="s">
        <v>40</v>
      </c>
      <c r="M719">
        <v>3</v>
      </c>
      <c r="N719" t="s">
        <v>61</v>
      </c>
      <c r="O719" t="s">
        <v>71</v>
      </c>
      <c r="P719" t="s">
        <v>35</v>
      </c>
      <c r="Q7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19">
        <v>29890</v>
      </c>
      <c r="S719" t="s">
        <v>30</v>
      </c>
      <c r="T719" s="1">
        <v>42940</v>
      </c>
      <c r="U719" t="s">
        <v>30</v>
      </c>
      <c r="V719" s="1">
        <f>EDATE(Employee[[#This Row],[HireDate]], Employee[[#This Row],[YearsAtCompany]] * 12)</f>
        <v>44766</v>
      </c>
      <c r="W719">
        <v>5</v>
      </c>
      <c r="X719">
        <v>0</v>
      </c>
      <c r="Y719">
        <v>1</v>
      </c>
      <c r="Z719">
        <v>1</v>
      </c>
    </row>
    <row r="720" spans="1:26" x14ac:dyDescent="0.35">
      <c r="A720" t="s">
        <v>1500</v>
      </c>
      <c r="B720">
        <v>1</v>
      </c>
      <c r="C720" t="s">
        <v>1501</v>
      </c>
      <c r="D720" t="s">
        <v>22</v>
      </c>
      <c r="E720">
        <v>26</v>
      </c>
      <c r="F7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0" t="s">
        <v>23</v>
      </c>
      <c r="H720" t="s">
        <v>46</v>
      </c>
      <c r="I720">
        <v>24</v>
      </c>
      <c r="J720" t="str">
        <f>IF(Employee[[#This Row],[DistanceFromHome (KM)]] &lt;= 15, "Near", IF(Employee[[#This Row],[DistanceFromHome (KM)]] &lt;= 25, "Moderate", "Far"))</f>
        <v>Moderate</v>
      </c>
      <c r="K720" t="s">
        <v>34</v>
      </c>
      <c r="L720" t="s">
        <v>26</v>
      </c>
      <c r="M720">
        <v>4</v>
      </c>
      <c r="N720" t="s">
        <v>47</v>
      </c>
      <c r="O720" t="s">
        <v>71</v>
      </c>
      <c r="P720" t="s">
        <v>29</v>
      </c>
      <c r="Q7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20">
        <v>35757</v>
      </c>
      <c r="S720" t="s">
        <v>30</v>
      </c>
      <c r="T720" s="1">
        <v>42941</v>
      </c>
      <c r="U720" t="s">
        <v>30</v>
      </c>
      <c r="V720" s="1">
        <f>EDATE(Employee[[#This Row],[HireDate]], Employee[[#This Row],[YearsAtCompany]] * 12)</f>
        <v>44767</v>
      </c>
      <c r="W720">
        <v>5</v>
      </c>
      <c r="X720">
        <v>3</v>
      </c>
      <c r="Y720">
        <v>4</v>
      </c>
      <c r="Z720">
        <v>0</v>
      </c>
    </row>
    <row r="721" spans="1:26" x14ac:dyDescent="0.35">
      <c r="A721" t="s">
        <v>1502</v>
      </c>
      <c r="B721">
        <v>1</v>
      </c>
      <c r="C721" t="s">
        <v>1503</v>
      </c>
      <c r="D721" t="s">
        <v>33</v>
      </c>
      <c r="E721">
        <v>25</v>
      </c>
      <c r="F7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1" t="s">
        <v>23</v>
      </c>
      <c r="H721" t="s">
        <v>46</v>
      </c>
      <c r="I721">
        <v>17</v>
      </c>
      <c r="J721" t="str">
        <f>IF(Employee[[#This Row],[DistanceFromHome (KM)]] &lt;= 15, "Near", IF(Employee[[#This Row],[DistanceFromHome (KM)]] &lt;= 25, "Moderate", "Far"))</f>
        <v>Moderate</v>
      </c>
      <c r="K721" t="s">
        <v>55</v>
      </c>
      <c r="L721" t="s">
        <v>56</v>
      </c>
      <c r="M721">
        <v>3</v>
      </c>
      <c r="N721" t="s">
        <v>47</v>
      </c>
      <c r="O721" t="s">
        <v>82</v>
      </c>
      <c r="P721" t="s">
        <v>42</v>
      </c>
      <c r="Q7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21">
        <v>44082</v>
      </c>
      <c r="S721" t="s">
        <v>30</v>
      </c>
      <c r="T721" s="1">
        <v>42941</v>
      </c>
      <c r="U721" t="s">
        <v>30</v>
      </c>
      <c r="V721" s="1">
        <f>EDATE(Employee[[#This Row],[HireDate]], Employee[[#This Row],[YearsAtCompany]] * 12)</f>
        <v>44767</v>
      </c>
      <c r="W721">
        <v>5</v>
      </c>
      <c r="X721">
        <v>1</v>
      </c>
      <c r="Y721">
        <v>3</v>
      </c>
      <c r="Z721">
        <v>0</v>
      </c>
    </row>
    <row r="722" spans="1:26" x14ac:dyDescent="0.35">
      <c r="A722" t="s">
        <v>1504</v>
      </c>
      <c r="B722">
        <v>1</v>
      </c>
      <c r="C722" t="s">
        <v>1505</v>
      </c>
      <c r="D722" t="s">
        <v>22</v>
      </c>
      <c r="E722">
        <v>25</v>
      </c>
      <c r="F7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2" t="s">
        <v>23</v>
      </c>
      <c r="H722" t="s">
        <v>46</v>
      </c>
      <c r="I722">
        <v>21</v>
      </c>
      <c r="J722" t="str">
        <f>IF(Employee[[#This Row],[DistanceFromHome (KM)]] &lt;= 15, "Near", IF(Employee[[#This Row],[DistanceFromHome (KM)]] &lt;= 25, "Moderate", "Far"))</f>
        <v>Moderate</v>
      </c>
      <c r="K722" t="s">
        <v>34</v>
      </c>
      <c r="L722" t="s">
        <v>26</v>
      </c>
      <c r="M722">
        <v>1</v>
      </c>
      <c r="N722" t="s">
        <v>61</v>
      </c>
      <c r="O722" t="s">
        <v>85</v>
      </c>
      <c r="P722" t="s">
        <v>29</v>
      </c>
      <c r="Q7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22">
        <v>64398</v>
      </c>
      <c r="S722" t="s">
        <v>30</v>
      </c>
      <c r="T722" s="1">
        <v>42943</v>
      </c>
      <c r="U722" t="s">
        <v>30</v>
      </c>
      <c r="V722" s="1">
        <f>EDATE(Employee[[#This Row],[HireDate]], Employee[[#This Row],[YearsAtCompany]] * 12)</f>
        <v>44769</v>
      </c>
      <c r="W722">
        <v>5</v>
      </c>
      <c r="X722">
        <v>2</v>
      </c>
      <c r="Y722">
        <v>3</v>
      </c>
      <c r="Z722">
        <v>3</v>
      </c>
    </row>
    <row r="723" spans="1:26" x14ac:dyDescent="0.35">
      <c r="A723" t="s">
        <v>1506</v>
      </c>
      <c r="B723">
        <v>1</v>
      </c>
      <c r="C723" t="s">
        <v>1507</v>
      </c>
      <c r="D723" t="s">
        <v>45</v>
      </c>
      <c r="E723">
        <v>26</v>
      </c>
      <c r="F7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3" t="s">
        <v>23</v>
      </c>
      <c r="H723" t="s">
        <v>46</v>
      </c>
      <c r="I723">
        <v>12</v>
      </c>
      <c r="J723" t="str">
        <f>IF(Employee[[#This Row],[DistanceFromHome (KM)]] &lt;= 15, "Near", IF(Employee[[#This Row],[DistanceFromHome (KM)]] &lt;= 25, "Moderate", "Far"))</f>
        <v>Near</v>
      </c>
      <c r="K723" t="s">
        <v>55</v>
      </c>
      <c r="L723" t="s">
        <v>26</v>
      </c>
      <c r="M723">
        <v>4</v>
      </c>
      <c r="N723" t="s">
        <v>47</v>
      </c>
      <c r="O723" t="s">
        <v>82</v>
      </c>
      <c r="P723" t="s">
        <v>35</v>
      </c>
      <c r="Q7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23">
        <v>37530</v>
      </c>
      <c r="S723" t="s">
        <v>30</v>
      </c>
      <c r="T723" s="1">
        <v>42946</v>
      </c>
      <c r="U723" t="s">
        <v>30</v>
      </c>
      <c r="V723" s="1">
        <f>EDATE(Employee[[#This Row],[HireDate]], Employee[[#This Row],[YearsAtCompany]] * 12)</f>
        <v>44772</v>
      </c>
      <c r="W723">
        <v>5</v>
      </c>
      <c r="X723">
        <v>5</v>
      </c>
      <c r="Y723">
        <v>5</v>
      </c>
      <c r="Z723">
        <v>5</v>
      </c>
    </row>
    <row r="724" spans="1:26" x14ac:dyDescent="0.35">
      <c r="A724" t="s">
        <v>1508</v>
      </c>
      <c r="B724">
        <v>1</v>
      </c>
      <c r="C724" t="s">
        <v>1509</v>
      </c>
      <c r="D724" t="s">
        <v>22</v>
      </c>
      <c r="E724">
        <v>25</v>
      </c>
      <c r="F7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4" t="s">
        <v>23</v>
      </c>
      <c r="H724" t="s">
        <v>46</v>
      </c>
      <c r="I724">
        <v>21</v>
      </c>
      <c r="J724" t="str">
        <f>IF(Employee[[#This Row],[DistanceFromHome (KM)]] &lt;= 15, "Near", IF(Employee[[#This Row],[DistanceFromHome (KM)]] &lt;= 25, "Moderate", "Far"))</f>
        <v>Moderate</v>
      </c>
      <c r="K724" t="s">
        <v>34</v>
      </c>
      <c r="L724" t="s">
        <v>26</v>
      </c>
      <c r="M724">
        <v>4</v>
      </c>
      <c r="N724" t="s">
        <v>61</v>
      </c>
      <c r="O724" t="s">
        <v>48</v>
      </c>
      <c r="P724" t="s">
        <v>42</v>
      </c>
      <c r="Q7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724">
        <v>261970</v>
      </c>
      <c r="S724" t="s">
        <v>36</v>
      </c>
      <c r="T724" s="1">
        <v>42947</v>
      </c>
      <c r="U724" t="s">
        <v>30</v>
      </c>
      <c r="V724" s="1">
        <f>EDATE(Employee[[#This Row],[HireDate]], Employee[[#This Row],[YearsAtCompany]] * 12)</f>
        <v>44773</v>
      </c>
      <c r="W724">
        <v>5</v>
      </c>
      <c r="X724">
        <v>4</v>
      </c>
      <c r="Y724">
        <v>4</v>
      </c>
      <c r="Z724">
        <v>3</v>
      </c>
    </row>
    <row r="725" spans="1:26" x14ac:dyDescent="0.35">
      <c r="A725" t="s">
        <v>1510</v>
      </c>
      <c r="B725">
        <v>1</v>
      </c>
      <c r="C725" t="s">
        <v>1511</v>
      </c>
      <c r="D725" t="s">
        <v>33</v>
      </c>
      <c r="E725">
        <v>26</v>
      </c>
      <c r="F7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5" t="s">
        <v>59</v>
      </c>
      <c r="H725" t="s">
        <v>46</v>
      </c>
      <c r="I725">
        <v>15</v>
      </c>
      <c r="J725" t="str">
        <f>IF(Employee[[#This Row],[DistanceFromHome (KM)]] &lt;= 15, "Near", IF(Employee[[#This Row],[DistanceFromHome (KM)]] &lt;= 25, "Moderate", "Far"))</f>
        <v>Near</v>
      </c>
      <c r="K725" t="s">
        <v>25</v>
      </c>
      <c r="L725" t="s">
        <v>56</v>
      </c>
      <c r="M725">
        <v>4</v>
      </c>
      <c r="N725" t="s">
        <v>135</v>
      </c>
      <c r="O725" t="s">
        <v>82</v>
      </c>
      <c r="P725" t="s">
        <v>42</v>
      </c>
      <c r="Q7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25">
        <v>35373</v>
      </c>
      <c r="S725" t="s">
        <v>36</v>
      </c>
      <c r="T725" s="1">
        <v>42949</v>
      </c>
      <c r="U725" t="s">
        <v>36</v>
      </c>
      <c r="V725" s="1">
        <f>EDATE(Employee[[#This Row],[HireDate]], Employee[[#This Row],[YearsAtCompany]] * 12)</f>
        <v>44410</v>
      </c>
      <c r="W725">
        <v>4</v>
      </c>
      <c r="X725">
        <v>3</v>
      </c>
      <c r="Y725">
        <v>3</v>
      </c>
      <c r="Z725">
        <v>0</v>
      </c>
    </row>
    <row r="726" spans="1:26" x14ac:dyDescent="0.35">
      <c r="A726" t="s">
        <v>1512</v>
      </c>
      <c r="B726">
        <v>1</v>
      </c>
      <c r="C726" t="s">
        <v>1513</v>
      </c>
      <c r="D726" t="s">
        <v>45</v>
      </c>
      <c r="E726">
        <v>26</v>
      </c>
      <c r="F7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6" t="s">
        <v>59</v>
      </c>
      <c r="H726" t="s">
        <v>39</v>
      </c>
      <c r="I726">
        <v>23</v>
      </c>
      <c r="J726" t="str">
        <f>IF(Employee[[#This Row],[DistanceFromHome (KM)]] &lt;= 15, "Near", IF(Employee[[#This Row],[DistanceFromHome (KM)]] &lt;= 25, "Moderate", "Far"))</f>
        <v>Moderate</v>
      </c>
      <c r="K726" t="s">
        <v>34</v>
      </c>
      <c r="L726" t="s">
        <v>26</v>
      </c>
      <c r="M726">
        <v>3</v>
      </c>
      <c r="N726" t="s">
        <v>39</v>
      </c>
      <c r="O726" t="s">
        <v>41</v>
      </c>
      <c r="P726" t="s">
        <v>35</v>
      </c>
      <c r="Q7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26">
        <v>240035</v>
      </c>
      <c r="S726" t="s">
        <v>36</v>
      </c>
      <c r="T726" s="1">
        <v>42950</v>
      </c>
      <c r="U726" t="s">
        <v>30</v>
      </c>
      <c r="V726" s="1">
        <f>EDATE(Employee[[#This Row],[HireDate]], Employee[[#This Row],[YearsAtCompany]] * 12)</f>
        <v>44776</v>
      </c>
      <c r="W726">
        <v>5</v>
      </c>
      <c r="X726">
        <v>5</v>
      </c>
      <c r="Y726">
        <v>5</v>
      </c>
      <c r="Z726">
        <v>3</v>
      </c>
    </row>
    <row r="727" spans="1:26" x14ac:dyDescent="0.35">
      <c r="A727" t="s">
        <v>1514</v>
      </c>
      <c r="B727">
        <v>1</v>
      </c>
      <c r="C727" t="s">
        <v>1515</v>
      </c>
      <c r="D727" t="s">
        <v>33</v>
      </c>
      <c r="E727">
        <v>33</v>
      </c>
      <c r="F72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27" t="s">
        <v>23</v>
      </c>
      <c r="H727" t="s">
        <v>46</v>
      </c>
      <c r="I727">
        <v>4</v>
      </c>
      <c r="J727" t="str">
        <f>IF(Employee[[#This Row],[DistanceFromHome (KM)]] &lt;= 15, "Near", IF(Employee[[#This Row],[DistanceFromHome (KM)]] &lt;= 25, "Moderate", "Far"))</f>
        <v>Near</v>
      </c>
      <c r="K727" t="s">
        <v>34</v>
      </c>
      <c r="L727" t="s">
        <v>60</v>
      </c>
      <c r="M727">
        <v>4</v>
      </c>
      <c r="N727" t="s">
        <v>61</v>
      </c>
      <c r="O727" t="s">
        <v>48</v>
      </c>
      <c r="P727" t="s">
        <v>35</v>
      </c>
      <c r="Q7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727">
        <v>335261</v>
      </c>
      <c r="S727" t="s">
        <v>30</v>
      </c>
      <c r="T727" s="1">
        <v>42950</v>
      </c>
      <c r="U727" t="s">
        <v>30</v>
      </c>
      <c r="V727" s="1">
        <f>EDATE(Employee[[#This Row],[HireDate]], Employee[[#This Row],[YearsAtCompany]] * 12)</f>
        <v>44776</v>
      </c>
      <c r="W727">
        <v>5</v>
      </c>
      <c r="X727">
        <v>5</v>
      </c>
      <c r="Y727">
        <v>5</v>
      </c>
      <c r="Z727">
        <v>0</v>
      </c>
    </row>
    <row r="728" spans="1:26" x14ac:dyDescent="0.35">
      <c r="A728" t="s">
        <v>1516</v>
      </c>
      <c r="B728">
        <v>1</v>
      </c>
      <c r="C728" t="s">
        <v>1517</v>
      </c>
      <c r="D728" t="s">
        <v>22</v>
      </c>
      <c r="E728">
        <v>24</v>
      </c>
      <c r="F7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8" t="s">
        <v>23</v>
      </c>
      <c r="H728" t="s">
        <v>46</v>
      </c>
      <c r="I728">
        <v>33</v>
      </c>
      <c r="J728" t="str">
        <f>IF(Employee[[#This Row],[DistanceFromHome (KM)]] &lt;= 15, "Near", IF(Employee[[#This Row],[DistanceFromHome (KM)]] &lt;= 25, "Moderate", "Far"))</f>
        <v>Far</v>
      </c>
      <c r="K728" t="s">
        <v>55</v>
      </c>
      <c r="L728" t="s">
        <v>26</v>
      </c>
      <c r="M728">
        <v>3</v>
      </c>
      <c r="N728" t="s">
        <v>61</v>
      </c>
      <c r="O728" t="s">
        <v>85</v>
      </c>
      <c r="P728" t="s">
        <v>35</v>
      </c>
      <c r="Q7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28">
        <v>115399</v>
      </c>
      <c r="S728" t="s">
        <v>30</v>
      </c>
      <c r="T728" s="1">
        <v>42956</v>
      </c>
      <c r="U728" t="s">
        <v>30</v>
      </c>
      <c r="V728" s="1">
        <f>EDATE(Employee[[#This Row],[HireDate]], Employee[[#This Row],[YearsAtCompany]] * 12)</f>
        <v>44782</v>
      </c>
      <c r="W728">
        <v>5</v>
      </c>
      <c r="X728">
        <v>5</v>
      </c>
      <c r="Y728">
        <v>5</v>
      </c>
      <c r="Z728">
        <v>3</v>
      </c>
    </row>
    <row r="729" spans="1:26" x14ac:dyDescent="0.35">
      <c r="A729" t="s">
        <v>1518</v>
      </c>
      <c r="B729">
        <v>1</v>
      </c>
      <c r="C729" t="s">
        <v>1519</v>
      </c>
      <c r="D729" t="s">
        <v>22</v>
      </c>
      <c r="E729">
        <v>23</v>
      </c>
      <c r="F7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29" t="s">
        <v>23</v>
      </c>
      <c r="H729" t="s">
        <v>46</v>
      </c>
      <c r="I729">
        <v>29</v>
      </c>
      <c r="J729" t="str">
        <f>IF(Employee[[#This Row],[DistanceFromHome (KM)]] &lt;= 15, "Near", IF(Employee[[#This Row],[DistanceFromHome (KM)]] &lt;= 25, "Moderate", "Far"))</f>
        <v>Far</v>
      </c>
      <c r="K729" t="s">
        <v>34</v>
      </c>
      <c r="L729" t="s">
        <v>56</v>
      </c>
      <c r="M729">
        <v>3</v>
      </c>
      <c r="N729" t="s">
        <v>61</v>
      </c>
      <c r="O729" t="s">
        <v>82</v>
      </c>
      <c r="P729" t="s">
        <v>29</v>
      </c>
      <c r="Q7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29">
        <v>25500</v>
      </c>
      <c r="S729" t="s">
        <v>30</v>
      </c>
      <c r="T729" s="1">
        <v>42959</v>
      </c>
      <c r="U729" t="s">
        <v>30</v>
      </c>
      <c r="V729" s="1">
        <f>EDATE(Employee[[#This Row],[HireDate]], Employee[[#This Row],[YearsAtCompany]] * 12)</f>
        <v>44785</v>
      </c>
      <c r="W729">
        <v>5</v>
      </c>
      <c r="X729">
        <v>5</v>
      </c>
      <c r="Y729">
        <v>5</v>
      </c>
      <c r="Z729">
        <v>3</v>
      </c>
    </row>
    <row r="730" spans="1:26" x14ac:dyDescent="0.35">
      <c r="A730" t="s">
        <v>1520</v>
      </c>
      <c r="B730">
        <v>1</v>
      </c>
      <c r="C730" t="s">
        <v>1521</v>
      </c>
      <c r="D730" t="s">
        <v>33</v>
      </c>
      <c r="E730">
        <v>26</v>
      </c>
      <c r="F7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0" t="s">
        <v>23</v>
      </c>
      <c r="H730" t="s">
        <v>46</v>
      </c>
      <c r="I730">
        <v>35</v>
      </c>
      <c r="J730" t="str">
        <f>IF(Employee[[#This Row],[DistanceFromHome (KM)]] &lt;= 15, "Near", IF(Employee[[#This Row],[DistanceFromHome (KM)]] &lt;= 25, "Moderate", "Far"))</f>
        <v>Far</v>
      </c>
      <c r="K730" t="s">
        <v>34</v>
      </c>
      <c r="L730" t="s">
        <v>107</v>
      </c>
      <c r="M730">
        <v>4</v>
      </c>
      <c r="N730" t="s">
        <v>61</v>
      </c>
      <c r="O730" t="s">
        <v>48</v>
      </c>
      <c r="P730" t="s">
        <v>29</v>
      </c>
      <c r="Q7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730">
        <v>292386</v>
      </c>
      <c r="S730" t="s">
        <v>30</v>
      </c>
      <c r="T730" s="1">
        <v>42961</v>
      </c>
      <c r="U730" t="s">
        <v>30</v>
      </c>
      <c r="V730" s="1">
        <f>EDATE(Employee[[#This Row],[HireDate]], Employee[[#This Row],[YearsAtCompany]] * 12)</f>
        <v>44787</v>
      </c>
      <c r="W730">
        <v>5</v>
      </c>
      <c r="X730">
        <v>2</v>
      </c>
      <c r="Y730">
        <v>2</v>
      </c>
      <c r="Z730">
        <v>5</v>
      </c>
    </row>
    <row r="731" spans="1:26" x14ac:dyDescent="0.35">
      <c r="A731" t="s">
        <v>1522</v>
      </c>
      <c r="B731">
        <v>1</v>
      </c>
      <c r="C731" t="s">
        <v>1523</v>
      </c>
      <c r="D731" t="s">
        <v>22</v>
      </c>
      <c r="E731">
        <v>24</v>
      </c>
      <c r="F7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1" t="s">
        <v>59</v>
      </c>
      <c r="H731" t="s">
        <v>46</v>
      </c>
      <c r="I731">
        <v>29</v>
      </c>
      <c r="J731" t="str">
        <f>IF(Employee[[#This Row],[DistanceFromHome (KM)]] &lt;= 15, "Near", IF(Employee[[#This Row],[DistanceFromHome (KM)]] &lt;= 25, "Moderate", "Far"))</f>
        <v>Far</v>
      </c>
      <c r="K731" t="s">
        <v>34</v>
      </c>
      <c r="L731" t="s">
        <v>26</v>
      </c>
      <c r="M731">
        <v>4</v>
      </c>
      <c r="N731" t="s">
        <v>61</v>
      </c>
      <c r="O731" t="s">
        <v>76</v>
      </c>
      <c r="P731" t="s">
        <v>42</v>
      </c>
      <c r="Q7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31">
        <v>158330</v>
      </c>
      <c r="S731" t="s">
        <v>36</v>
      </c>
      <c r="T731" s="1">
        <v>42965</v>
      </c>
      <c r="U731" t="s">
        <v>30</v>
      </c>
      <c r="V731" s="1">
        <f>EDATE(Employee[[#This Row],[HireDate]], Employee[[#This Row],[YearsAtCompany]] * 12)</f>
        <v>44791</v>
      </c>
      <c r="W731">
        <v>5</v>
      </c>
      <c r="X731">
        <v>1</v>
      </c>
      <c r="Y731">
        <v>3</v>
      </c>
      <c r="Z731">
        <v>0</v>
      </c>
    </row>
    <row r="732" spans="1:26" x14ac:dyDescent="0.35">
      <c r="A732" t="s">
        <v>1524</v>
      </c>
      <c r="B732">
        <v>1</v>
      </c>
      <c r="C732" t="s">
        <v>1525</v>
      </c>
      <c r="D732" t="s">
        <v>22</v>
      </c>
      <c r="E732">
        <v>25</v>
      </c>
      <c r="F7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2" t="s">
        <v>23</v>
      </c>
      <c r="H732" t="s">
        <v>24</v>
      </c>
      <c r="I732">
        <v>4</v>
      </c>
      <c r="J732" t="str">
        <f>IF(Employee[[#This Row],[DistanceFromHome (KM)]] &lt;= 15, "Near", IF(Employee[[#This Row],[DistanceFromHome (KM)]] &lt;= 25, "Moderate", "Far"))</f>
        <v>Near</v>
      </c>
      <c r="K732" t="s">
        <v>34</v>
      </c>
      <c r="L732" t="s">
        <v>65</v>
      </c>
      <c r="M732">
        <v>3</v>
      </c>
      <c r="N732" t="s">
        <v>27</v>
      </c>
      <c r="O732" t="s">
        <v>28</v>
      </c>
      <c r="P732" t="s">
        <v>35</v>
      </c>
      <c r="Q7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32">
        <v>48917</v>
      </c>
      <c r="S732" t="s">
        <v>30</v>
      </c>
      <c r="T732" s="1">
        <v>42966</v>
      </c>
      <c r="U732" t="s">
        <v>30</v>
      </c>
      <c r="V732" s="1">
        <f>EDATE(Employee[[#This Row],[HireDate]], Employee[[#This Row],[YearsAtCompany]] * 12)</f>
        <v>44792</v>
      </c>
      <c r="W732">
        <v>5</v>
      </c>
      <c r="X732">
        <v>2</v>
      </c>
      <c r="Y732">
        <v>4</v>
      </c>
      <c r="Z732">
        <v>3</v>
      </c>
    </row>
    <row r="733" spans="1:26" x14ac:dyDescent="0.35">
      <c r="A733" t="s">
        <v>1526</v>
      </c>
      <c r="B733">
        <v>1</v>
      </c>
      <c r="C733" t="s">
        <v>1527</v>
      </c>
      <c r="D733" t="s">
        <v>45</v>
      </c>
      <c r="E733">
        <v>26</v>
      </c>
      <c r="F7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3" t="s">
        <v>59</v>
      </c>
      <c r="H733" t="s">
        <v>24</v>
      </c>
      <c r="I733">
        <v>18</v>
      </c>
      <c r="J733" t="str">
        <f>IF(Employee[[#This Row],[DistanceFromHome (KM)]] &lt;= 15, "Near", IF(Employee[[#This Row],[DistanceFromHome (KM)]] &lt;= 25, "Moderate", "Far"))</f>
        <v>Moderate</v>
      </c>
      <c r="K733" t="s">
        <v>25</v>
      </c>
      <c r="L733" t="s">
        <v>26</v>
      </c>
      <c r="M733">
        <v>2</v>
      </c>
      <c r="N733" t="s">
        <v>96</v>
      </c>
      <c r="O733" t="s">
        <v>28</v>
      </c>
      <c r="P733" t="s">
        <v>35</v>
      </c>
      <c r="Q7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33">
        <v>65194</v>
      </c>
      <c r="S733" t="s">
        <v>30</v>
      </c>
      <c r="T733" s="1">
        <v>42969</v>
      </c>
      <c r="U733" t="s">
        <v>30</v>
      </c>
      <c r="V733" s="1">
        <f>EDATE(Employee[[#This Row],[HireDate]], Employee[[#This Row],[YearsAtCompany]] * 12)</f>
        <v>44795</v>
      </c>
      <c r="W733">
        <v>5</v>
      </c>
      <c r="X733">
        <v>3</v>
      </c>
      <c r="Y733">
        <v>4</v>
      </c>
      <c r="Z733">
        <v>5</v>
      </c>
    </row>
    <row r="734" spans="1:26" x14ac:dyDescent="0.35">
      <c r="A734" t="s">
        <v>1528</v>
      </c>
      <c r="B734">
        <v>1</v>
      </c>
      <c r="C734" t="s">
        <v>1529</v>
      </c>
      <c r="D734" t="s">
        <v>45</v>
      </c>
      <c r="E734">
        <v>24</v>
      </c>
      <c r="F7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4" t="s">
        <v>70</v>
      </c>
      <c r="H734" t="s">
        <v>24</v>
      </c>
      <c r="I734">
        <v>17</v>
      </c>
      <c r="J734" t="str">
        <f>IF(Employee[[#This Row],[DistanceFromHome (KM)]] &lt;= 15, "Near", IF(Employee[[#This Row],[DistanceFromHome (KM)]] &lt;= 25, "Moderate", "Far"))</f>
        <v>Moderate</v>
      </c>
      <c r="K734" t="s">
        <v>34</v>
      </c>
      <c r="L734" t="s">
        <v>26</v>
      </c>
      <c r="M734">
        <v>4</v>
      </c>
      <c r="N734" t="s">
        <v>27</v>
      </c>
      <c r="O734" t="s">
        <v>28</v>
      </c>
      <c r="P734" t="s">
        <v>42</v>
      </c>
      <c r="Q7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34">
        <v>56155</v>
      </c>
      <c r="S734" t="s">
        <v>30</v>
      </c>
      <c r="T734" s="1">
        <v>42973</v>
      </c>
      <c r="U734" t="s">
        <v>30</v>
      </c>
      <c r="V734" s="1">
        <f>EDATE(Employee[[#This Row],[HireDate]], Employee[[#This Row],[YearsAtCompany]] * 12)</f>
        <v>44799</v>
      </c>
      <c r="W734">
        <v>5</v>
      </c>
      <c r="X734">
        <v>2</v>
      </c>
      <c r="Y734">
        <v>2</v>
      </c>
      <c r="Z734">
        <v>0</v>
      </c>
    </row>
    <row r="735" spans="1:26" x14ac:dyDescent="0.35">
      <c r="A735" t="s">
        <v>1530</v>
      </c>
      <c r="B735">
        <v>1</v>
      </c>
      <c r="C735" t="s">
        <v>1531</v>
      </c>
      <c r="D735" t="s">
        <v>33</v>
      </c>
      <c r="E735">
        <v>23</v>
      </c>
      <c r="F73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5" t="s">
        <v>23</v>
      </c>
      <c r="H735" t="s">
        <v>46</v>
      </c>
      <c r="I735">
        <v>1</v>
      </c>
      <c r="J735" t="str">
        <f>IF(Employee[[#This Row],[DistanceFromHome (KM)]] &lt;= 15, "Near", IF(Employee[[#This Row],[DistanceFromHome (KM)]] &lt;= 25, "Moderate", "Far"))</f>
        <v>Near</v>
      </c>
      <c r="K735" t="s">
        <v>25</v>
      </c>
      <c r="L735" t="s">
        <v>60</v>
      </c>
      <c r="M735">
        <v>1</v>
      </c>
      <c r="N735" t="s">
        <v>65</v>
      </c>
      <c r="O735" t="s">
        <v>71</v>
      </c>
      <c r="P735" t="s">
        <v>29</v>
      </c>
      <c r="Q7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35">
        <v>47648</v>
      </c>
      <c r="S735" t="s">
        <v>36</v>
      </c>
      <c r="T735" s="1">
        <v>42976</v>
      </c>
      <c r="U735" t="s">
        <v>30</v>
      </c>
      <c r="V735" s="1">
        <f>EDATE(Employee[[#This Row],[HireDate]], Employee[[#This Row],[YearsAtCompany]] * 12)</f>
        <v>44802</v>
      </c>
      <c r="W735">
        <v>5</v>
      </c>
      <c r="X735">
        <v>2</v>
      </c>
      <c r="Y735">
        <v>4</v>
      </c>
      <c r="Z735">
        <v>5</v>
      </c>
    </row>
    <row r="736" spans="1:26" x14ac:dyDescent="0.35">
      <c r="A736" t="s">
        <v>1532</v>
      </c>
      <c r="B736">
        <v>1</v>
      </c>
      <c r="C736" t="s">
        <v>1533</v>
      </c>
      <c r="D736" t="s">
        <v>33</v>
      </c>
      <c r="E736">
        <v>25</v>
      </c>
      <c r="F7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6" t="s">
        <v>70</v>
      </c>
      <c r="H736" t="s">
        <v>46</v>
      </c>
      <c r="I736">
        <v>23</v>
      </c>
      <c r="J736" t="str">
        <f>IF(Employee[[#This Row],[DistanceFromHome (KM)]] &lt;= 15, "Near", IF(Employee[[#This Row],[DistanceFromHome (KM)]] &lt;= 25, "Moderate", "Far"))</f>
        <v>Moderate</v>
      </c>
      <c r="K736" t="s">
        <v>34</v>
      </c>
      <c r="L736" t="s">
        <v>60</v>
      </c>
      <c r="M736">
        <v>3</v>
      </c>
      <c r="N736" t="s">
        <v>61</v>
      </c>
      <c r="O736" t="s">
        <v>82</v>
      </c>
      <c r="P736" t="s">
        <v>42</v>
      </c>
      <c r="Q7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36">
        <v>22525</v>
      </c>
      <c r="S736" t="s">
        <v>30</v>
      </c>
      <c r="T736" s="1">
        <v>42978</v>
      </c>
      <c r="U736" t="s">
        <v>30</v>
      </c>
      <c r="V736" s="1">
        <f>EDATE(Employee[[#This Row],[HireDate]], Employee[[#This Row],[YearsAtCompany]] * 12)</f>
        <v>44804</v>
      </c>
      <c r="W736">
        <v>5</v>
      </c>
      <c r="X736">
        <v>3</v>
      </c>
      <c r="Y736">
        <v>4</v>
      </c>
      <c r="Z736">
        <v>5</v>
      </c>
    </row>
    <row r="737" spans="1:26" x14ac:dyDescent="0.35">
      <c r="A737" t="s">
        <v>1534</v>
      </c>
      <c r="B737">
        <v>1</v>
      </c>
      <c r="C737" t="s">
        <v>1535</v>
      </c>
      <c r="D737" t="s">
        <v>33</v>
      </c>
      <c r="E737">
        <v>26</v>
      </c>
      <c r="F7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7" t="s">
        <v>23</v>
      </c>
      <c r="H737" t="s">
        <v>46</v>
      </c>
      <c r="I737">
        <v>28</v>
      </c>
      <c r="J737" t="str">
        <f>IF(Employee[[#This Row],[DistanceFromHome (KM)]] &lt;= 15, "Near", IF(Employee[[#This Row],[DistanceFromHome (KM)]] &lt;= 25, "Moderate", "Far"))</f>
        <v>Far</v>
      </c>
      <c r="K737" t="s">
        <v>34</v>
      </c>
      <c r="L737" t="s">
        <v>56</v>
      </c>
      <c r="M737">
        <v>5</v>
      </c>
      <c r="N737" t="s">
        <v>47</v>
      </c>
      <c r="O737" t="s">
        <v>48</v>
      </c>
      <c r="P737" t="s">
        <v>42</v>
      </c>
      <c r="Q7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37">
        <v>246505</v>
      </c>
      <c r="S737" t="s">
        <v>30</v>
      </c>
      <c r="T737" s="1">
        <v>42982</v>
      </c>
      <c r="U737" t="s">
        <v>30</v>
      </c>
      <c r="V737" s="1">
        <f>EDATE(Employee[[#This Row],[HireDate]], Employee[[#This Row],[YearsAtCompany]] * 12)</f>
        <v>44808</v>
      </c>
      <c r="W737">
        <v>5</v>
      </c>
      <c r="X737">
        <v>1</v>
      </c>
      <c r="Y737">
        <v>3</v>
      </c>
      <c r="Z737">
        <v>2</v>
      </c>
    </row>
    <row r="738" spans="1:26" x14ac:dyDescent="0.35">
      <c r="A738" t="s">
        <v>1536</v>
      </c>
      <c r="B738">
        <v>1</v>
      </c>
      <c r="C738" t="s">
        <v>1537</v>
      </c>
      <c r="D738" t="s">
        <v>22</v>
      </c>
      <c r="E738">
        <v>38</v>
      </c>
      <c r="F73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38" t="s">
        <v>70</v>
      </c>
      <c r="H738" t="s">
        <v>46</v>
      </c>
      <c r="I738">
        <v>44</v>
      </c>
      <c r="J738" t="str">
        <f>IF(Employee[[#This Row],[DistanceFromHome (KM)]] &lt;= 15, "Near", IF(Employee[[#This Row],[DistanceFromHome (KM)]] &lt;= 25, "Moderate", "Far"))</f>
        <v>Far</v>
      </c>
      <c r="K738" t="s">
        <v>34</v>
      </c>
      <c r="L738" t="s">
        <v>26</v>
      </c>
      <c r="M738">
        <v>2</v>
      </c>
      <c r="N738" t="s">
        <v>47</v>
      </c>
      <c r="O738" t="s">
        <v>48</v>
      </c>
      <c r="P738" t="s">
        <v>35</v>
      </c>
      <c r="Q7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738">
        <v>293425</v>
      </c>
      <c r="S738" t="s">
        <v>36</v>
      </c>
      <c r="T738" s="1">
        <v>42983</v>
      </c>
      <c r="U738" t="s">
        <v>30</v>
      </c>
      <c r="V738" s="1">
        <f>EDATE(Employee[[#This Row],[HireDate]], Employee[[#This Row],[YearsAtCompany]] * 12)</f>
        <v>44809</v>
      </c>
      <c r="W738">
        <v>5</v>
      </c>
      <c r="X738">
        <v>4</v>
      </c>
      <c r="Y738">
        <v>4</v>
      </c>
      <c r="Z738">
        <v>4</v>
      </c>
    </row>
    <row r="739" spans="1:26" x14ac:dyDescent="0.35">
      <c r="A739" t="s">
        <v>1538</v>
      </c>
      <c r="B739">
        <v>1</v>
      </c>
      <c r="C739" t="s">
        <v>1539</v>
      </c>
      <c r="D739" t="s">
        <v>33</v>
      </c>
      <c r="E739">
        <v>26</v>
      </c>
      <c r="F7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39" t="s">
        <v>23</v>
      </c>
      <c r="H739" t="s">
        <v>46</v>
      </c>
      <c r="I739">
        <v>20</v>
      </c>
      <c r="J739" t="str">
        <f>IF(Employee[[#This Row],[DistanceFromHome (KM)]] &lt;= 15, "Near", IF(Employee[[#This Row],[DistanceFromHome (KM)]] &lt;= 25, "Moderate", "Far"))</f>
        <v>Moderate</v>
      </c>
      <c r="K739" t="s">
        <v>55</v>
      </c>
      <c r="L739" t="s">
        <v>26</v>
      </c>
      <c r="M739">
        <v>1</v>
      </c>
      <c r="N739" t="s">
        <v>47</v>
      </c>
      <c r="O739" t="s">
        <v>85</v>
      </c>
      <c r="P739" t="s">
        <v>42</v>
      </c>
      <c r="Q7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39">
        <v>207687</v>
      </c>
      <c r="S739" t="s">
        <v>36</v>
      </c>
      <c r="T739" s="1">
        <v>42986</v>
      </c>
      <c r="U739" t="s">
        <v>30</v>
      </c>
      <c r="V739" s="1">
        <f>EDATE(Employee[[#This Row],[HireDate]], Employee[[#This Row],[YearsAtCompany]] * 12)</f>
        <v>44812</v>
      </c>
      <c r="W739">
        <v>5</v>
      </c>
      <c r="X739">
        <v>0</v>
      </c>
      <c r="Y739">
        <v>5</v>
      </c>
      <c r="Z739">
        <v>4</v>
      </c>
    </row>
    <row r="740" spans="1:26" x14ac:dyDescent="0.35">
      <c r="A740" t="s">
        <v>1540</v>
      </c>
      <c r="B740">
        <v>1</v>
      </c>
      <c r="C740" t="s">
        <v>1541</v>
      </c>
      <c r="D740" t="s">
        <v>33</v>
      </c>
      <c r="E740">
        <v>24</v>
      </c>
      <c r="F7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0" t="s">
        <v>23</v>
      </c>
      <c r="H740" t="s">
        <v>46</v>
      </c>
      <c r="I740">
        <v>17</v>
      </c>
      <c r="J740" t="str">
        <f>IF(Employee[[#This Row],[DistanceFromHome (KM)]] &lt;= 15, "Near", IF(Employee[[#This Row],[DistanceFromHome (KM)]] &lt;= 25, "Moderate", "Far"))</f>
        <v>Moderate</v>
      </c>
      <c r="K740" t="s">
        <v>55</v>
      </c>
      <c r="L740" t="s">
        <v>56</v>
      </c>
      <c r="M740">
        <v>4</v>
      </c>
      <c r="N740" t="s">
        <v>65</v>
      </c>
      <c r="O740" t="s">
        <v>82</v>
      </c>
      <c r="P740" t="s">
        <v>42</v>
      </c>
      <c r="Q7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40">
        <v>30720</v>
      </c>
      <c r="S740" t="s">
        <v>30</v>
      </c>
      <c r="T740" s="1">
        <v>42987</v>
      </c>
      <c r="U740" t="s">
        <v>30</v>
      </c>
      <c r="V740" s="1">
        <f>EDATE(Employee[[#This Row],[HireDate]], Employee[[#This Row],[YearsAtCompany]] * 12)</f>
        <v>44813</v>
      </c>
      <c r="W740">
        <v>5</v>
      </c>
      <c r="X740">
        <v>4</v>
      </c>
      <c r="Y740">
        <v>5</v>
      </c>
      <c r="Z740">
        <v>4</v>
      </c>
    </row>
    <row r="741" spans="1:26" x14ac:dyDescent="0.35">
      <c r="A741" t="s">
        <v>1542</v>
      </c>
      <c r="B741">
        <v>1</v>
      </c>
      <c r="C741" t="s">
        <v>1543</v>
      </c>
      <c r="D741" t="s">
        <v>22</v>
      </c>
      <c r="E741">
        <v>24</v>
      </c>
      <c r="F7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1" t="s">
        <v>70</v>
      </c>
      <c r="H741" t="s">
        <v>24</v>
      </c>
      <c r="I741">
        <v>29</v>
      </c>
      <c r="J741" t="str">
        <f>IF(Employee[[#This Row],[DistanceFromHome (KM)]] &lt;= 15, "Near", IF(Employee[[#This Row],[DistanceFromHome (KM)]] &lt;= 25, "Moderate", "Far"))</f>
        <v>Far</v>
      </c>
      <c r="K741" t="s">
        <v>34</v>
      </c>
      <c r="L741" t="s">
        <v>60</v>
      </c>
      <c r="M741">
        <v>1</v>
      </c>
      <c r="N741" t="s">
        <v>96</v>
      </c>
      <c r="O741" t="s">
        <v>116</v>
      </c>
      <c r="P741" t="s">
        <v>35</v>
      </c>
      <c r="Q7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41">
        <v>26608</v>
      </c>
      <c r="S741" t="s">
        <v>30</v>
      </c>
      <c r="T741" s="1">
        <v>42990</v>
      </c>
      <c r="U741" t="s">
        <v>30</v>
      </c>
      <c r="V741" s="1">
        <f>EDATE(Employee[[#This Row],[HireDate]], Employee[[#This Row],[YearsAtCompany]] * 12)</f>
        <v>44816</v>
      </c>
      <c r="W741">
        <v>5</v>
      </c>
      <c r="X741">
        <v>0</v>
      </c>
      <c r="Y741">
        <v>3</v>
      </c>
      <c r="Z741">
        <v>1</v>
      </c>
    </row>
    <row r="742" spans="1:26" x14ac:dyDescent="0.35">
      <c r="A742" t="s">
        <v>1544</v>
      </c>
      <c r="B742">
        <v>1</v>
      </c>
      <c r="C742" t="s">
        <v>1545</v>
      </c>
      <c r="D742" t="s">
        <v>33</v>
      </c>
      <c r="E742">
        <v>24</v>
      </c>
      <c r="F7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2" t="s">
        <v>23</v>
      </c>
      <c r="H742" t="s">
        <v>24</v>
      </c>
      <c r="I742">
        <v>31</v>
      </c>
      <c r="J742" t="str">
        <f>IF(Employee[[#This Row],[DistanceFromHome (KM)]] &lt;= 15, "Near", IF(Employee[[#This Row],[DistanceFromHome (KM)]] &lt;= 25, "Moderate", "Far"))</f>
        <v>Far</v>
      </c>
      <c r="K742" t="s">
        <v>34</v>
      </c>
      <c r="L742" t="s">
        <v>107</v>
      </c>
      <c r="M742">
        <v>4</v>
      </c>
      <c r="N742" t="s">
        <v>27</v>
      </c>
      <c r="O742" t="s">
        <v>28</v>
      </c>
      <c r="P742" t="s">
        <v>42</v>
      </c>
      <c r="Q7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42">
        <v>105502</v>
      </c>
      <c r="S742" t="s">
        <v>30</v>
      </c>
      <c r="T742" s="1">
        <v>42990</v>
      </c>
      <c r="U742" t="s">
        <v>30</v>
      </c>
      <c r="V742" s="1">
        <f>EDATE(Employee[[#This Row],[HireDate]], Employee[[#This Row],[YearsAtCompany]] * 12)</f>
        <v>44816</v>
      </c>
      <c r="W742">
        <v>5</v>
      </c>
      <c r="X742">
        <v>2</v>
      </c>
      <c r="Y742">
        <v>5</v>
      </c>
      <c r="Z742">
        <v>2</v>
      </c>
    </row>
    <row r="743" spans="1:26" x14ac:dyDescent="0.35">
      <c r="A743" t="s">
        <v>1546</v>
      </c>
      <c r="B743">
        <v>1</v>
      </c>
      <c r="C743" t="s">
        <v>1547</v>
      </c>
      <c r="D743" t="s">
        <v>22</v>
      </c>
      <c r="E743">
        <v>26</v>
      </c>
      <c r="F7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3" t="s">
        <v>23</v>
      </c>
      <c r="H743" t="s">
        <v>46</v>
      </c>
      <c r="I743">
        <v>45</v>
      </c>
      <c r="J743" t="str">
        <f>IF(Employee[[#This Row],[DistanceFromHome (KM)]] &lt;= 15, "Near", IF(Employee[[#This Row],[DistanceFromHome (KM)]] &lt;= 25, "Moderate", "Far"))</f>
        <v>Far</v>
      </c>
      <c r="K743" t="s">
        <v>25</v>
      </c>
      <c r="L743" t="s">
        <v>60</v>
      </c>
      <c r="M743">
        <v>3</v>
      </c>
      <c r="N743" t="s">
        <v>47</v>
      </c>
      <c r="O743" t="s">
        <v>82</v>
      </c>
      <c r="P743" t="s">
        <v>35</v>
      </c>
      <c r="Q7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43">
        <v>74096</v>
      </c>
      <c r="S743" t="s">
        <v>30</v>
      </c>
      <c r="T743" s="1">
        <v>42997</v>
      </c>
      <c r="U743" t="s">
        <v>30</v>
      </c>
      <c r="V743" s="1">
        <f>EDATE(Employee[[#This Row],[HireDate]], Employee[[#This Row],[YearsAtCompany]] * 12)</f>
        <v>44823</v>
      </c>
      <c r="W743">
        <v>5</v>
      </c>
      <c r="X743">
        <v>0</v>
      </c>
      <c r="Y743">
        <v>5</v>
      </c>
      <c r="Z743">
        <v>4</v>
      </c>
    </row>
    <row r="744" spans="1:26" x14ac:dyDescent="0.35">
      <c r="A744" t="s">
        <v>1548</v>
      </c>
      <c r="B744">
        <v>1</v>
      </c>
      <c r="C744" t="s">
        <v>1549</v>
      </c>
      <c r="D744" t="s">
        <v>22</v>
      </c>
      <c r="E744">
        <v>25</v>
      </c>
      <c r="F7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4" t="s">
        <v>59</v>
      </c>
      <c r="H744" t="s">
        <v>46</v>
      </c>
      <c r="I744">
        <v>28</v>
      </c>
      <c r="J744" t="str">
        <f>IF(Employee[[#This Row],[DistanceFromHome (KM)]] &lt;= 15, "Near", IF(Employee[[#This Row],[DistanceFromHome (KM)]] &lt;= 25, "Moderate", "Far"))</f>
        <v>Far</v>
      </c>
      <c r="K744" t="s">
        <v>34</v>
      </c>
      <c r="L744" t="s">
        <v>26</v>
      </c>
      <c r="M744">
        <v>4</v>
      </c>
      <c r="N744" t="s">
        <v>65</v>
      </c>
      <c r="O744" t="s">
        <v>85</v>
      </c>
      <c r="P744" t="s">
        <v>35</v>
      </c>
      <c r="Q7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44">
        <v>68762</v>
      </c>
      <c r="S744" t="s">
        <v>36</v>
      </c>
      <c r="T744" s="1">
        <v>43001</v>
      </c>
      <c r="U744" t="s">
        <v>30</v>
      </c>
      <c r="V744" s="1">
        <f>EDATE(Employee[[#This Row],[HireDate]], Employee[[#This Row],[YearsAtCompany]] * 12)</f>
        <v>44827</v>
      </c>
      <c r="W744">
        <v>5</v>
      </c>
      <c r="X744">
        <v>3</v>
      </c>
      <c r="Y744">
        <v>5</v>
      </c>
      <c r="Z744">
        <v>4</v>
      </c>
    </row>
    <row r="745" spans="1:26" x14ac:dyDescent="0.35">
      <c r="A745" t="s">
        <v>1550</v>
      </c>
      <c r="B745">
        <v>1</v>
      </c>
      <c r="C745" t="s">
        <v>1551</v>
      </c>
      <c r="D745" t="s">
        <v>22</v>
      </c>
      <c r="E745">
        <v>25</v>
      </c>
      <c r="F7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5" t="s">
        <v>23</v>
      </c>
      <c r="H745" t="s">
        <v>24</v>
      </c>
      <c r="I745">
        <v>3</v>
      </c>
      <c r="J745" t="str">
        <f>IF(Employee[[#This Row],[DistanceFromHome (KM)]] &lt;= 15, "Near", IF(Employee[[#This Row],[DistanceFromHome (KM)]] &lt;= 25, "Moderate", "Far"))</f>
        <v>Near</v>
      </c>
      <c r="K745" t="s">
        <v>34</v>
      </c>
      <c r="L745" t="s">
        <v>26</v>
      </c>
      <c r="M745">
        <v>1</v>
      </c>
      <c r="N745" t="s">
        <v>27</v>
      </c>
      <c r="O745" t="s">
        <v>28</v>
      </c>
      <c r="P745" t="s">
        <v>42</v>
      </c>
      <c r="Q7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45">
        <v>58631</v>
      </c>
      <c r="S745" t="s">
        <v>36</v>
      </c>
      <c r="T745" s="1">
        <v>43004</v>
      </c>
      <c r="U745" t="s">
        <v>30</v>
      </c>
      <c r="V745" s="1">
        <f>EDATE(Employee[[#This Row],[HireDate]], Employee[[#This Row],[YearsAtCompany]] * 12)</f>
        <v>44830</v>
      </c>
      <c r="W745">
        <v>5</v>
      </c>
      <c r="X745">
        <v>4</v>
      </c>
      <c r="Y745">
        <v>4</v>
      </c>
      <c r="Z745">
        <v>3</v>
      </c>
    </row>
    <row r="746" spans="1:26" x14ac:dyDescent="0.35">
      <c r="A746" t="s">
        <v>1552</v>
      </c>
      <c r="B746">
        <v>1</v>
      </c>
      <c r="C746" t="s">
        <v>1553</v>
      </c>
      <c r="D746" t="s">
        <v>22</v>
      </c>
      <c r="E746">
        <v>26</v>
      </c>
      <c r="F7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6" t="s">
        <v>70</v>
      </c>
      <c r="H746" t="s">
        <v>46</v>
      </c>
      <c r="I746">
        <v>28</v>
      </c>
      <c r="J746" t="str">
        <f>IF(Employee[[#This Row],[DistanceFromHome (KM)]] &lt;= 15, "Near", IF(Employee[[#This Row],[DistanceFromHome (KM)]] &lt;= 25, "Moderate", "Far"))</f>
        <v>Far</v>
      </c>
      <c r="K746" t="s">
        <v>55</v>
      </c>
      <c r="L746" t="s">
        <v>56</v>
      </c>
      <c r="M746">
        <v>4</v>
      </c>
      <c r="N746" t="s">
        <v>61</v>
      </c>
      <c r="O746" t="s">
        <v>76</v>
      </c>
      <c r="P746" t="s">
        <v>29</v>
      </c>
      <c r="Q7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46">
        <v>79324</v>
      </c>
      <c r="S746" t="s">
        <v>36</v>
      </c>
      <c r="T746" s="1">
        <v>43007</v>
      </c>
      <c r="U746" t="s">
        <v>30</v>
      </c>
      <c r="V746" s="1">
        <f>EDATE(Employee[[#This Row],[HireDate]], Employee[[#This Row],[YearsAtCompany]] * 12)</f>
        <v>44833</v>
      </c>
      <c r="W746">
        <v>5</v>
      </c>
      <c r="X746">
        <v>2</v>
      </c>
      <c r="Y746">
        <v>3</v>
      </c>
      <c r="Z746">
        <v>5</v>
      </c>
    </row>
    <row r="747" spans="1:26" x14ac:dyDescent="0.35">
      <c r="A747" t="s">
        <v>1554</v>
      </c>
      <c r="B747">
        <v>1</v>
      </c>
      <c r="C747" t="s">
        <v>1555</v>
      </c>
      <c r="D747" t="s">
        <v>22</v>
      </c>
      <c r="E747">
        <v>24</v>
      </c>
      <c r="F7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7" t="s">
        <v>59</v>
      </c>
      <c r="H747" t="s">
        <v>46</v>
      </c>
      <c r="I747">
        <v>7</v>
      </c>
      <c r="J747" t="str">
        <f>IF(Employee[[#This Row],[DistanceFromHome (KM)]] &lt;= 15, "Near", IF(Employee[[#This Row],[DistanceFromHome (KM)]] &lt;= 25, "Moderate", "Far"))</f>
        <v>Near</v>
      </c>
      <c r="K747" t="s">
        <v>34</v>
      </c>
      <c r="L747" t="s">
        <v>60</v>
      </c>
      <c r="M747">
        <v>2</v>
      </c>
      <c r="N747" t="s">
        <v>61</v>
      </c>
      <c r="O747" t="s">
        <v>85</v>
      </c>
      <c r="P747" t="s">
        <v>42</v>
      </c>
      <c r="Q7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47">
        <v>126527</v>
      </c>
      <c r="S747" t="s">
        <v>36</v>
      </c>
      <c r="T747" s="1">
        <v>43009</v>
      </c>
      <c r="U747" t="s">
        <v>30</v>
      </c>
      <c r="V747" s="1">
        <f>EDATE(Employee[[#This Row],[HireDate]], Employee[[#This Row],[YearsAtCompany]] * 12)</f>
        <v>44835</v>
      </c>
      <c r="W747">
        <v>5</v>
      </c>
      <c r="X747">
        <v>1</v>
      </c>
      <c r="Y747">
        <v>5</v>
      </c>
      <c r="Z747">
        <v>3</v>
      </c>
    </row>
    <row r="748" spans="1:26" x14ac:dyDescent="0.35">
      <c r="A748" t="s">
        <v>1556</v>
      </c>
      <c r="B748">
        <v>1</v>
      </c>
      <c r="C748" t="s">
        <v>1557</v>
      </c>
      <c r="D748" t="s">
        <v>22</v>
      </c>
      <c r="E748">
        <v>25</v>
      </c>
      <c r="F7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8" t="s">
        <v>23</v>
      </c>
      <c r="H748" t="s">
        <v>46</v>
      </c>
      <c r="I748">
        <v>40</v>
      </c>
      <c r="J748" t="str">
        <f>IF(Employee[[#This Row],[DistanceFromHome (KM)]] &lt;= 15, "Near", IF(Employee[[#This Row],[DistanceFromHome (KM)]] &lt;= 25, "Moderate", "Far"))</f>
        <v>Far</v>
      </c>
      <c r="K748" t="s">
        <v>55</v>
      </c>
      <c r="L748" t="s">
        <v>26</v>
      </c>
      <c r="M748">
        <v>2</v>
      </c>
      <c r="N748" t="s">
        <v>47</v>
      </c>
      <c r="O748" t="s">
        <v>76</v>
      </c>
      <c r="P748" t="s">
        <v>42</v>
      </c>
      <c r="Q7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48">
        <v>80779</v>
      </c>
      <c r="S748" t="s">
        <v>36</v>
      </c>
      <c r="T748" s="1">
        <v>43012</v>
      </c>
      <c r="U748" t="s">
        <v>30</v>
      </c>
      <c r="V748" s="1">
        <f>EDATE(Employee[[#This Row],[HireDate]], Employee[[#This Row],[YearsAtCompany]] * 12)</f>
        <v>44838</v>
      </c>
      <c r="W748">
        <v>5</v>
      </c>
      <c r="X748">
        <v>1</v>
      </c>
      <c r="Y748">
        <v>4</v>
      </c>
      <c r="Z748">
        <v>5</v>
      </c>
    </row>
    <row r="749" spans="1:26" x14ac:dyDescent="0.35">
      <c r="A749" t="s">
        <v>1558</v>
      </c>
      <c r="B749">
        <v>1</v>
      </c>
      <c r="C749" t="s">
        <v>1559</v>
      </c>
      <c r="D749" t="s">
        <v>22</v>
      </c>
      <c r="E749">
        <v>26</v>
      </c>
      <c r="F74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49" t="s">
        <v>23</v>
      </c>
      <c r="H749" t="s">
        <v>24</v>
      </c>
      <c r="I749">
        <v>18</v>
      </c>
      <c r="J749" t="str">
        <f>IF(Employee[[#This Row],[DistanceFromHome (KM)]] &lt;= 15, "Near", IF(Employee[[#This Row],[DistanceFromHome (KM)]] &lt;= 25, "Moderate", "Far"))</f>
        <v>Moderate</v>
      </c>
      <c r="K749" t="s">
        <v>34</v>
      </c>
      <c r="L749" t="s">
        <v>26</v>
      </c>
      <c r="M749">
        <v>2</v>
      </c>
      <c r="N749" t="s">
        <v>27</v>
      </c>
      <c r="O749" t="s">
        <v>28</v>
      </c>
      <c r="P749" t="s">
        <v>35</v>
      </c>
      <c r="Q7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49">
        <v>62868</v>
      </c>
      <c r="S749" t="s">
        <v>30</v>
      </c>
      <c r="T749" s="1">
        <v>43017</v>
      </c>
      <c r="U749" t="s">
        <v>30</v>
      </c>
      <c r="V749" s="1">
        <f>EDATE(Employee[[#This Row],[HireDate]], Employee[[#This Row],[YearsAtCompany]] * 12)</f>
        <v>44843</v>
      </c>
      <c r="W749">
        <v>5</v>
      </c>
      <c r="X749">
        <v>2</v>
      </c>
      <c r="Y749">
        <v>4</v>
      </c>
      <c r="Z749">
        <v>0</v>
      </c>
    </row>
    <row r="750" spans="1:26" x14ac:dyDescent="0.35">
      <c r="A750" t="s">
        <v>1560</v>
      </c>
      <c r="B750">
        <v>1</v>
      </c>
      <c r="C750" t="s">
        <v>1561</v>
      </c>
      <c r="D750" t="s">
        <v>22</v>
      </c>
      <c r="E750">
        <v>24</v>
      </c>
      <c r="F7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0" t="s">
        <v>23</v>
      </c>
      <c r="H750" t="s">
        <v>46</v>
      </c>
      <c r="I750">
        <v>26</v>
      </c>
      <c r="J750" t="str">
        <f>IF(Employee[[#This Row],[DistanceFromHome (KM)]] &lt;= 15, "Near", IF(Employee[[#This Row],[DistanceFromHome (KM)]] &lt;= 25, "Moderate", "Far"))</f>
        <v>Far</v>
      </c>
      <c r="K750" t="s">
        <v>34</v>
      </c>
      <c r="L750" t="s">
        <v>26</v>
      </c>
      <c r="M750">
        <v>3</v>
      </c>
      <c r="N750" t="s">
        <v>61</v>
      </c>
      <c r="O750" t="s">
        <v>85</v>
      </c>
      <c r="P750" t="s">
        <v>42</v>
      </c>
      <c r="Q7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50">
        <v>80374</v>
      </c>
      <c r="S750" t="s">
        <v>30</v>
      </c>
      <c r="T750" s="1">
        <v>43022</v>
      </c>
      <c r="U750" t="s">
        <v>30</v>
      </c>
      <c r="V750" s="1">
        <f>EDATE(Employee[[#This Row],[HireDate]], Employee[[#This Row],[YearsAtCompany]] * 12)</f>
        <v>44848</v>
      </c>
      <c r="W750">
        <v>5</v>
      </c>
      <c r="X750">
        <v>4</v>
      </c>
      <c r="Y750">
        <v>4</v>
      </c>
      <c r="Z750">
        <v>4</v>
      </c>
    </row>
    <row r="751" spans="1:26" x14ac:dyDescent="0.35">
      <c r="A751" t="s">
        <v>1562</v>
      </c>
      <c r="B751">
        <v>1</v>
      </c>
      <c r="C751" t="s">
        <v>1563</v>
      </c>
      <c r="D751" t="s">
        <v>33</v>
      </c>
      <c r="E751">
        <v>24</v>
      </c>
      <c r="F7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1" t="s">
        <v>59</v>
      </c>
      <c r="H751" t="s">
        <v>24</v>
      </c>
      <c r="I751">
        <v>2</v>
      </c>
      <c r="J751" t="str">
        <f>IF(Employee[[#This Row],[DistanceFromHome (KM)]] &lt;= 15, "Near", IF(Employee[[#This Row],[DistanceFromHome (KM)]] &lt;= 25, "Moderate", "Far"))</f>
        <v>Near</v>
      </c>
      <c r="K751" t="s">
        <v>34</v>
      </c>
      <c r="L751" t="s">
        <v>107</v>
      </c>
      <c r="M751">
        <v>4</v>
      </c>
      <c r="N751" t="s">
        <v>27</v>
      </c>
      <c r="O751" t="s">
        <v>28</v>
      </c>
      <c r="P751" t="s">
        <v>35</v>
      </c>
      <c r="Q7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51">
        <v>64277</v>
      </c>
      <c r="S751" t="s">
        <v>30</v>
      </c>
      <c r="T751" s="1">
        <v>43023</v>
      </c>
      <c r="U751" t="s">
        <v>30</v>
      </c>
      <c r="V751" s="1">
        <f>EDATE(Employee[[#This Row],[HireDate]], Employee[[#This Row],[YearsAtCompany]] * 12)</f>
        <v>44849</v>
      </c>
      <c r="W751">
        <v>5</v>
      </c>
      <c r="X751">
        <v>4</v>
      </c>
      <c r="Y751">
        <v>4</v>
      </c>
      <c r="Z751">
        <v>5</v>
      </c>
    </row>
    <row r="752" spans="1:26" x14ac:dyDescent="0.35">
      <c r="A752" t="s">
        <v>1564</v>
      </c>
      <c r="B752">
        <v>1</v>
      </c>
      <c r="C752" t="s">
        <v>1565</v>
      </c>
      <c r="D752" t="s">
        <v>33</v>
      </c>
      <c r="E752">
        <v>41</v>
      </c>
      <c r="F75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752" t="s">
        <v>23</v>
      </c>
      <c r="H752" t="s">
        <v>46</v>
      </c>
      <c r="I752">
        <v>28</v>
      </c>
      <c r="J752" t="str">
        <f>IF(Employee[[#This Row],[DistanceFromHome (KM)]] &lt;= 15, "Near", IF(Employee[[#This Row],[DistanceFromHome (KM)]] &lt;= 25, "Moderate", "Far"))</f>
        <v>Far</v>
      </c>
      <c r="K752" t="s">
        <v>55</v>
      </c>
      <c r="L752" t="s">
        <v>107</v>
      </c>
      <c r="M752">
        <v>4</v>
      </c>
      <c r="N752" t="s">
        <v>135</v>
      </c>
      <c r="O752" t="s">
        <v>85</v>
      </c>
      <c r="P752" t="s">
        <v>29</v>
      </c>
      <c r="Q7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52">
        <v>184411</v>
      </c>
      <c r="S752" t="s">
        <v>30</v>
      </c>
      <c r="T752" s="1">
        <v>43025</v>
      </c>
      <c r="U752" t="s">
        <v>30</v>
      </c>
      <c r="V752" s="1">
        <f>EDATE(Employee[[#This Row],[HireDate]], Employee[[#This Row],[YearsAtCompany]] * 12)</f>
        <v>44851</v>
      </c>
      <c r="W752">
        <v>5</v>
      </c>
      <c r="X752">
        <v>5</v>
      </c>
      <c r="Y752">
        <v>5</v>
      </c>
      <c r="Z752">
        <v>4</v>
      </c>
    </row>
    <row r="753" spans="1:26" x14ac:dyDescent="0.35">
      <c r="A753" t="s">
        <v>1566</v>
      </c>
      <c r="B753">
        <v>1</v>
      </c>
      <c r="C753" t="s">
        <v>1567</v>
      </c>
      <c r="D753" t="s">
        <v>22</v>
      </c>
      <c r="E753">
        <v>26</v>
      </c>
      <c r="F7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3" t="s">
        <v>23</v>
      </c>
      <c r="H753" t="s">
        <v>46</v>
      </c>
      <c r="I753">
        <v>33</v>
      </c>
      <c r="J753" t="str">
        <f>IF(Employee[[#This Row],[DistanceFromHome (KM)]] &lt;= 15, "Near", IF(Employee[[#This Row],[DistanceFromHome (KM)]] &lt;= 25, "Moderate", "Far"))</f>
        <v>Far</v>
      </c>
      <c r="K753" t="s">
        <v>34</v>
      </c>
      <c r="L753" t="s">
        <v>60</v>
      </c>
      <c r="M753">
        <v>3</v>
      </c>
      <c r="N753" t="s">
        <v>47</v>
      </c>
      <c r="O753" t="s">
        <v>71</v>
      </c>
      <c r="P753" t="s">
        <v>42</v>
      </c>
      <c r="Q7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53">
        <v>34805</v>
      </c>
      <c r="S753" t="s">
        <v>30</v>
      </c>
      <c r="T753" s="1">
        <v>43029</v>
      </c>
      <c r="U753" t="s">
        <v>30</v>
      </c>
      <c r="V753" s="1">
        <f>EDATE(Employee[[#This Row],[HireDate]], Employee[[#This Row],[YearsAtCompany]] * 12)</f>
        <v>44855</v>
      </c>
      <c r="W753">
        <v>5</v>
      </c>
      <c r="X753">
        <v>5</v>
      </c>
      <c r="Y753">
        <v>5</v>
      </c>
      <c r="Z753">
        <v>0</v>
      </c>
    </row>
    <row r="754" spans="1:26" x14ac:dyDescent="0.35">
      <c r="A754" t="s">
        <v>1568</v>
      </c>
      <c r="B754">
        <v>1</v>
      </c>
      <c r="C754" t="s">
        <v>1569</v>
      </c>
      <c r="D754" t="s">
        <v>33</v>
      </c>
      <c r="E754">
        <v>33</v>
      </c>
      <c r="F75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54" t="s">
        <v>70</v>
      </c>
      <c r="H754" t="s">
        <v>46</v>
      </c>
      <c r="I754">
        <v>30</v>
      </c>
      <c r="J754" t="str">
        <f>IF(Employee[[#This Row],[DistanceFromHome (KM)]] &lt;= 15, "Near", IF(Employee[[#This Row],[DistanceFromHome (KM)]] &lt;= 25, "Moderate", "Far"))</f>
        <v>Far</v>
      </c>
      <c r="K754" t="s">
        <v>34</v>
      </c>
      <c r="L754" t="s">
        <v>26</v>
      </c>
      <c r="M754">
        <v>2</v>
      </c>
      <c r="N754" t="s">
        <v>47</v>
      </c>
      <c r="O754" t="s">
        <v>76</v>
      </c>
      <c r="P754" t="s">
        <v>42</v>
      </c>
      <c r="Q7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54">
        <v>200350</v>
      </c>
      <c r="S754" t="s">
        <v>30</v>
      </c>
      <c r="T754" s="1">
        <v>43030</v>
      </c>
      <c r="U754" t="s">
        <v>30</v>
      </c>
      <c r="V754" s="1">
        <f>EDATE(Employee[[#This Row],[HireDate]], Employee[[#This Row],[YearsAtCompany]] * 12)</f>
        <v>44856</v>
      </c>
      <c r="W754">
        <v>5</v>
      </c>
      <c r="X754">
        <v>3</v>
      </c>
      <c r="Y754">
        <v>5</v>
      </c>
      <c r="Z754">
        <v>0</v>
      </c>
    </row>
    <row r="755" spans="1:26" x14ac:dyDescent="0.35">
      <c r="A755" t="s">
        <v>1570</v>
      </c>
      <c r="B755">
        <v>1</v>
      </c>
      <c r="C755" t="s">
        <v>1571</v>
      </c>
      <c r="D755" t="s">
        <v>33</v>
      </c>
      <c r="E755">
        <v>26</v>
      </c>
      <c r="F7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5" t="s">
        <v>23</v>
      </c>
      <c r="H755" t="s">
        <v>46</v>
      </c>
      <c r="I755">
        <v>23</v>
      </c>
      <c r="J755" t="str">
        <f>IF(Employee[[#This Row],[DistanceFromHome (KM)]] &lt;= 15, "Near", IF(Employee[[#This Row],[DistanceFromHome (KM)]] &lt;= 25, "Moderate", "Far"))</f>
        <v>Moderate</v>
      </c>
      <c r="K755" t="s">
        <v>34</v>
      </c>
      <c r="L755" t="s">
        <v>26</v>
      </c>
      <c r="M755">
        <v>5</v>
      </c>
      <c r="N755" t="s">
        <v>61</v>
      </c>
      <c r="O755" t="s">
        <v>76</v>
      </c>
      <c r="P755" t="s">
        <v>42</v>
      </c>
      <c r="Q7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55">
        <v>78934</v>
      </c>
      <c r="S755" t="s">
        <v>30</v>
      </c>
      <c r="T755" s="1">
        <v>43032</v>
      </c>
      <c r="U755" t="s">
        <v>30</v>
      </c>
      <c r="V755" s="1">
        <f>EDATE(Employee[[#This Row],[HireDate]], Employee[[#This Row],[YearsAtCompany]] * 12)</f>
        <v>44858</v>
      </c>
      <c r="W755">
        <v>5</v>
      </c>
      <c r="X755">
        <v>2</v>
      </c>
      <c r="Y755">
        <v>2</v>
      </c>
      <c r="Z755">
        <v>4</v>
      </c>
    </row>
    <row r="756" spans="1:26" x14ac:dyDescent="0.35">
      <c r="A756" t="s">
        <v>1572</v>
      </c>
      <c r="B756">
        <v>1</v>
      </c>
      <c r="C756" t="s">
        <v>1573</v>
      </c>
      <c r="D756" t="s">
        <v>33</v>
      </c>
      <c r="E756">
        <v>23</v>
      </c>
      <c r="F7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6" t="s">
        <v>23</v>
      </c>
      <c r="H756" t="s">
        <v>39</v>
      </c>
      <c r="I756">
        <v>39</v>
      </c>
      <c r="J756" t="str">
        <f>IF(Employee[[#This Row],[DistanceFromHome (KM)]] &lt;= 15, "Near", IF(Employee[[#This Row],[DistanceFromHome (KM)]] &lt;= 25, "Moderate", "Far"))</f>
        <v>Far</v>
      </c>
      <c r="K756" t="s">
        <v>34</v>
      </c>
      <c r="L756" t="s">
        <v>65</v>
      </c>
      <c r="M756">
        <v>2</v>
      </c>
      <c r="N756" t="s">
        <v>39</v>
      </c>
      <c r="O756" t="s">
        <v>155</v>
      </c>
      <c r="P756" t="s">
        <v>42</v>
      </c>
      <c r="Q7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56">
        <v>55805</v>
      </c>
      <c r="S756" t="s">
        <v>30</v>
      </c>
      <c r="T756" s="1">
        <v>43037</v>
      </c>
      <c r="U756" t="s">
        <v>30</v>
      </c>
      <c r="V756" s="1">
        <f>EDATE(Employee[[#This Row],[HireDate]], Employee[[#This Row],[YearsAtCompany]] * 12)</f>
        <v>44863</v>
      </c>
      <c r="W756">
        <v>5</v>
      </c>
      <c r="X756">
        <v>3</v>
      </c>
      <c r="Y756">
        <v>3</v>
      </c>
      <c r="Z756">
        <v>1</v>
      </c>
    </row>
    <row r="757" spans="1:26" x14ac:dyDescent="0.35">
      <c r="A757" t="s">
        <v>1574</v>
      </c>
      <c r="B757">
        <v>1</v>
      </c>
      <c r="C757" t="s">
        <v>1575</v>
      </c>
      <c r="D757" t="s">
        <v>33</v>
      </c>
      <c r="E757">
        <v>26</v>
      </c>
      <c r="F7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7" t="s">
        <v>23</v>
      </c>
      <c r="H757" t="s">
        <v>24</v>
      </c>
      <c r="I757">
        <v>39</v>
      </c>
      <c r="J757" t="str">
        <f>IF(Employee[[#This Row],[DistanceFromHome (KM)]] &lt;= 15, "Near", IF(Employee[[#This Row],[DistanceFromHome (KM)]] &lt;= 25, "Moderate", "Far"))</f>
        <v>Far</v>
      </c>
      <c r="K757" t="s">
        <v>34</v>
      </c>
      <c r="L757" t="s">
        <v>60</v>
      </c>
      <c r="M757">
        <v>3</v>
      </c>
      <c r="N757" t="s">
        <v>27</v>
      </c>
      <c r="O757" t="s">
        <v>28</v>
      </c>
      <c r="P757" t="s">
        <v>42</v>
      </c>
      <c r="Q7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57">
        <v>104176</v>
      </c>
      <c r="S757" t="s">
        <v>30</v>
      </c>
      <c r="T757" s="1">
        <v>43042</v>
      </c>
      <c r="U757" t="s">
        <v>30</v>
      </c>
      <c r="V757" s="1">
        <f>EDATE(Employee[[#This Row],[HireDate]], Employee[[#This Row],[YearsAtCompany]] * 12)</f>
        <v>44868</v>
      </c>
      <c r="W757">
        <v>5</v>
      </c>
      <c r="X757">
        <v>2</v>
      </c>
      <c r="Y757">
        <v>3</v>
      </c>
      <c r="Z757">
        <v>3</v>
      </c>
    </row>
    <row r="758" spans="1:26" x14ac:dyDescent="0.35">
      <c r="A758" t="s">
        <v>1576</v>
      </c>
      <c r="B758">
        <v>1</v>
      </c>
      <c r="C758" t="s">
        <v>1577</v>
      </c>
      <c r="D758" t="s">
        <v>22</v>
      </c>
      <c r="E758">
        <v>26</v>
      </c>
      <c r="F7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8" t="s">
        <v>23</v>
      </c>
      <c r="H758" t="s">
        <v>46</v>
      </c>
      <c r="I758">
        <v>34</v>
      </c>
      <c r="J758" t="str">
        <f>IF(Employee[[#This Row],[DistanceFromHome (KM)]] &lt;= 15, "Near", IF(Employee[[#This Row],[DistanceFromHome (KM)]] &lt;= 25, "Moderate", "Far"))</f>
        <v>Far</v>
      </c>
      <c r="K758" t="s">
        <v>34</v>
      </c>
      <c r="L758" t="s">
        <v>60</v>
      </c>
      <c r="M758">
        <v>4</v>
      </c>
      <c r="N758" t="s">
        <v>61</v>
      </c>
      <c r="O758" t="s">
        <v>82</v>
      </c>
      <c r="P758" t="s">
        <v>42</v>
      </c>
      <c r="Q7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58">
        <v>71198</v>
      </c>
      <c r="S758" t="s">
        <v>30</v>
      </c>
      <c r="T758" s="1">
        <v>43046</v>
      </c>
      <c r="U758" t="s">
        <v>36</v>
      </c>
      <c r="V758" s="1">
        <f>EDATE(Employee[[#This Row],[HireDate]], Employee[[#This Row],[YearsAtCompany]] * 12)</f>
        <v>44872</v>
      </c>
      <c r="W758">
        <v>5</v>
      </c>
      <c r="X758">
        <v>0</v>
      </c>
      <c r="Y758">
        <v>0</v>
      </c>
      <c r="Z758">
        <v>1</v>
      </c>
    </row>
    <row r="759" spans="1:26" x14ac:dyDescent="0.35">
      <c r="A759" t="s">
        <v>1578</v>
      </c>
      <c r="B759">
        <v>1</v>
      </c>
      <c r="C759" t="s">
        <v>1579</v>
      </c>
      <c r="D759" t="s">
        <v>22</v>
      </c>
      <c r="E759">
        <v>25</v>
      </c>
      <c r="F75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59" t="s">
        <v>23</v>
      </c>
      <c r="H759" t="s">
        <v>46</v>
      </c>
      <c r="I759">
        <v>22</v>
      </c>
      <c r="J759" t="str">
        <f>IF(Employee[[#This Row],[DistanceFromHome (KM)]] &lt;= 15, "Near", IF(Employee[[#This Row],[DistanceFromHome (KM)]] &lt;= 25, "Moderate", "Far"))</f>
        <v>Moderate</v>
      </c>
      <c r="K759" t="s">
        <v>55</v>
      </c>
      <c r="L759" t="s">
        <v>56</v>
      </c>
      <c r="M759">
        <v>3</v>
      </c>
      <c r="N759" t="s">
        <v>135</v>
      </c>
      <c r="O759" t="s">
        <v>82</v>
      </c>
      <c r="P759" t="s">
        <v>42</v>
      </c>
      <c r="Q7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59">
        <v>53271</v>
      </c>
      <c r="S759" t="s">
        <v>30</v>
      </c>
      <c r="T759" s="1">
        <v>43058</v>
      </c>
      <c r="U759" t="s">
        <v>30</v>
      </c>
      <c r="V759" s="1">
        <f>EDATE(Employee[[#This Row],[HireDate]], Employee[[#This Row],[YearsAtCompany]] * 12)</f>
        <v>44884</v>
      </c>
      <c r="W759">
        <v>5</v>
      </c>
      <c r="X759">
        <v>5</v>
      </c>
      <c r="Y759">
        <v>5</v>
      </c>
      <c r="Z759">
        <v>1</v>
      </c>
    </row>
    <row r="760" spans="1:26" x14ac:dyDescent="0.35">
      <c r="A760" t="s">
        <v>1580</v>
      </c>
      <c r="B760">
        <v>1</v>
      </c>
      <c r="C760" t="s">
        <v>1581</v>
      </c>
      <c r="D760" t="s">
        <v>45</v>
      </c>
      <c r="E760">
        <v>24</v>
      </c>
      <c r="F7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0" t="s">
        <v>23</v>
      </c>
      <c r="H760" t="s">
        <v>46</v>
      </c>
      <c r="I760">
        <v>26</v>
      </c>
      <c r="J760" t="str">
        <f>IF(Employee[[#This Row],[DistanceFromHome (KM)]] &lt;= 15, "Near", IF(Employee[[#This Row],[DistanceFromHome (KM)]] &lt;= 25, "Moderate", "Far"))</f>
        <v>Far</v>
      </c>
      <c r="K760" t="s">
        <v>34</v>
      </c>
      <c r="L760" t="s">
        <v>60</v>
      </c>
      <c r="M760">
        <v>2</v>
      </c>
      <c r="N760" t="s">
        <v>47</v>
      </c>
      <c r="O760" t="s">
        <v>82</v>
      </c>
      <c r="P760" t="s">
        <v>35</v>
      </c>
      <c r="Q7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60">
        <v>34657</v>
      </c>
      <c r="S760" t="s">
        <v>30</v>
      </c>
      <c r="T760" s="1">
        <v>43060</v>
      </c>
      <c r="U760" t="s">
        <v>30</v>
      </c>
      <c r="V760" s="1">
        <f>EDATE(Employee[[#This Row],[HireDate]], Employee[[#This Row],[YearsAtCompany]] * 12)</f>
        <v>44886</v>
      </c>
      <c r="W760">
        <v>5</v>
      </c>
      <c r="X760">
        <v>5</v>
      </c>
      <c r="Y760">
        <v>5</v>
      </c>
      <c r="Z760">
        <v>2</v>
      </c>
    </row>
    <row r="761" spans="1:26" x14ac:dyDescent="0.35">
      <c r="A761" t="s">
        <v>1582</v>
      </c>
      <c r="B761">
        <v>1</v>
      </c>
      <c r="C761" t="s">
        <v>1583</v>
      </c>
      <c r="D761" t="s">
        <v>22</v>
      </c>
      <c r="E761">
        <v>26</v>
      </c>
      <c r="F7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1" t="s">
        <v>70</v>
      </c>
      <c r="H761" t="s">
        <v>46</v>
      </c>
      <c r="I761">
        <v>16</v>
      </c>
      <c r="J761" t="str">
        <f>IF(Employee[[#This Row],[DistanceFromHome (KM)]] &lt;= 15, "Near", IF(Employee[[#This Row],[DistanceFromHome (KM)]] &lt;= 25, "Moderate", "Far"))</f>
        <v>Moderate</v>
      </c>
      <c r="K761" t="s">
        <v>34</v>
      </c>
      <c r="L761" t="s">
        <v>26</v>
      </c>
      <c r="M761">
        <v>4</v>
      </c>
      <c r="N761" t="s">
        <v>65</v>
      </c>
      <c r="O761" t="s">
        <v>82</v>
      </c>
      <c r="P761" t="s">
        <v>42</v>
      </c>
      <c r="Q7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61">
        <v>62602</v>
      </c>
      <c r="S761" t="s">
        <v>36</v>
      </c>
      <c r="T761" s="1">
        <v>43063</v>
      </c>
      <c r="U761" t="s">
        <v>30</v>
      </c>
      <c r="V761" s="1">
        <f>EDATE(Employee[[#This Row],[HireDate]], Employee[[#This Row],[YearsAtCompany]] * 12)</f>
        <v>44889</v>
      </c>
      <c r="W761">
        <v>5</v>
      </c>
      <c r="X761">
        <v>2</v>
      </c>
      <c r="Y761">
        <v>3</v>
      </c>
      <c r="Z761">
        <v>2</v>
      </c>
    </row>
    <row r="762" spans="1:26" x14ac:dyDescent="0.35">
      <c r="A762" t="s">
        <v>1584</v>
      </c>
      <c r="B762">
        <v>1</v>
      </c>
      <c r="C762" t="s">
        <v>1585</v>
      </c>
      <c r="D762" t="s">
        <v>22</v>
      </c>
      <c r="E762">
        <v>35</v>
      </c>
      <c r="F76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62" t="s">
        <v>70</v>
      </c>
      <c r="H762" t="s">
        <v>46</v>
      </c>
      <c r="I762">
        <v>38</v>
      </c>
      <c r="J762" t="str">
        <f>IF(Employee[[#This Row],[DistanceFromHome (KM)]] &lt;= 15, "Near", IF(Employee[[#This Row],[DistanceFromHome (KM)]] &lt;= 25, "Moderate", "Far"))</f>
        <v>Far</v>
      </c>
      <c r="K762" t="s">
        <v>55</v>
      </c>
      <c r="L762" t="s">
        <v>56</v>
      </c>
      <c r="M762">
        <v>5</v>
      </c>
      <c r="N762" t="s">
        <v>61</v>
      </c>
      <c r="O762" t="s">
        <v>48</v>
      </c>
      <c r="P762" t="s">
        <v>35</v>
      </c>
      <c r="Q7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762">
        <v>310285</v>
      </c>
      <c r="S762" t="s">
        <v>36</v>
      </c>
      <c r="T762" s="1">
        <v>43069</v>
      </c>
      <c r="U762" t="s">
        <v>30</v>
      </c>
      <c r="V762" s="1">
        <f>EDATE(Employee[[#This Row],[HireDate]], Employee[[#This Row],[YearsAtCompany]] * 12)</f>
        <v>44895</v>
      </c>
      <c r="W762">
        <v>5</v>
      </c>
      <c r="X762">
        <v>4</v>
      </c>
      <c r="Y762">
        <v>4</v>
      </c>
      <c r="Z762">
        <v>3</v>
      </c>
    </row>
    <row r="763" spans="1:26" x14ac:dyDescent="0.35">
      <c r="A763" t="s">
        <v>1586</v>
      </c>
      <c r="B763">
        <v>1</v>
      </c>
      <c r="C763" t="s">
        <v>1587</v>
      </c>
      <c r="D763" t="s">
        <v>33</v>
      </c>
      <c r="E763">
        <v>26</v>
      </c>
      <c r="F7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3" t="s">
        <v>23</v>
      </c>
      <c r="H763" t="s">
        <v>46</v>
      </c>
      <c r="I763">
        <v>41</v>
      </c>
      <c r="J763" t="str">
        <f>IF(Employee[[#This Row],[DistanceFromHome (KM)]] &lt;= 15, "Near", IF(Employee[[#This Row],[DistanceFromHome (KM)]] &lt;= 25, "Moderate", "Far"))</f>
        <v>Far</v>
      </c>
      <c r="K763" t="s">
        <v>34</v>
      </c>
      <c r="L763" t="s">
        <v>26</v>
      </c>
      <c r="M763">
        <v>5</v>
      </c>
      <c r="N763" t="s">
        <v>135</v>
      </c>
      <c r="O763" t="s">
        <v>76</v>
      </c>
      <c r="P763" t="s">
        <v>42</v>
      </c>
      <c r="Q7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63">
        <v>161600</v>
      </c>
      <c r="S763" t="s">
        <v>30</v>
      </c>
      <c r="T763" s="1">
        <v>43076</v>
      </c>
      <c r="U763" t="s">
        <v>36</v>
      </c>
      <c r="V763" s="1">
        <f>EDATE(Employee[[#This Row],[HireDate]], Employee[[#This Row],[YearsAtCompany]] * 12)</f>
        <v>44902</v>
      </c>
      <c r="W763">
        <v>5</v>
      </c>
      <c r="X763">
        <v>0</v>
      </c>
      <c r="Y763">
        <v>2</v>
      </c>
      <c r="Z763">
        <v>0</v>
      </c>
    </row>
    <row r="764" spans="1:26" x14ac:dyDescent="0.35">
      <c r="A764" t="s">
        <v>1588</v>
      </c>
      <c r="B764">
        <v>1</v>
      </c>
      <c r="C764" t="s">
        <v>1589</v>
      </c>
      <c r="D764" t="s">
        <v>33</v>
      </c>
      <c r="E764">
        <v>25</v>
      </c>
      <c r="F7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4" t="s">
        <v>23</v>
      </c>
      <c r="H764" t="s">
        <v>46</v>
      </c>
      <c r="I764">
        <v>16</v>
      </c>
      <c r="J764" t="str">
        <f>IF(Employee[[#This Row],[DistanceFromHome (KM)]] &lt;= 15, "Near", IF(Employee[[#This Row],[DistanceFromHome (KM)]] &lt;= 25, "Moderate", "Far"))</f>
        <v>Moderate</v>
      </c>
      <c r="K764" t="s">
        <v>55</v>
      </c>
      <c r="L764" t="s">
        <v>60</v>
      </c>
      <c r="M764">
        <v>3</v>
      </c>
      <c r="N764" t="s">
        <v>61</v>
      </c>
      <c r="O764" t="s">
        <v>71</v>
      </c>
      <c r="P764" t="s">
        <v>29</v>
      </c>
      <c r="Q7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64">
        <v>37742</v>
      </c>
      <c r="S764" t="s">
        <v>30</v>
      </c>
      <c r="T764" s="1">
        <v>43081</v>
      </c>
      <c r="U764" t="s">
        <v>30</v>
      </c>
      <c r="V764" s="1">
        <f>EDATE(Employee[[#This Row],[HireDate]], Employee[[#This Row],[YearsAtCompany]] * 12)</f>
        <v>44907</v>
      </c>
      <c r="W764">
        <v>5</v>
      </c>
      <c r="X764">
        <v>1</v>
      </c>
      <c r="Y764">
        <v>3</v>
      </c>
      <c r="Z764">
        <v>3</v>
      </c>
    </row>
    <row r="765" spans="1:26" x14ac:dyDescent="0.35">
      <c r="A765" t="s">
        <v>1590</v>
      </c>
      <c r="B765">
        <v>1</v>
      </c>
      <c r="C765" t="s">
        <v>1591</v>
      </c>
      <c r="D765" t="s">
        <v>22</v>
      </c>
      <c r="E765">
        <v>31</v>
      </c>
      <c r="F76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65" t="s">
        <v>23</v>
      </c>
      <c r="H765" t="s">
        <v>46</v>
      </c>
      <c r="I765">
        <v>42</v>
      </c>
      <c r="J765" t="str">
        <f>IF(Employee[[#This Row],[DistanceFromHome (KM)]] &lt;= 15, "Near", IF(Employee[[#This Row],[DistanceFromHome (KM)]] &lt;= 25, "Moderate", "Far"))</f>
        <v>Far</v>
      </c>
      <c r="K765" t="s">
        <v>55</v>
      </c>
      <c r="L765" t="s">
        <v>26</v>
      </c>
      <c r="M765">
        <v>3</v>
      </c>
      <c r="N765" t="s">
        <v>47</v>
      </c>
      <c r="O765" t="s">
        <v>48</v>
      </c>
      <c r="P765" t="s">
        <v>42</v>
      </c>
      <c r="Q7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765">
        <v>442820</v>
      </c>
      <c r="S765" t="s">
        <v>36</v>
      </c>
      <c r="T765" s="1">
        <v>43084</v>
      </c>
      <c r="U765" t="s">
        <v>30</v>
      </c>
      <c r="V765" s="1">
        <f>EDATE(Employee[[#This Row],[HireDate]], Employee[[#This Row],[YearsAtCompany]] * 12)</f>
        <v>44910</v>
      </c>
      <c r="W765">
        <v>5</v>
      </c>
      <c r="X765">
        <v>1</v>
      </c>
      <c r="Y765">
        <v>2</v>
      </c>
      <c r="Z765">
        <v>2</v>
      </c>
    </row>
    <row r="766" spans="1:26" x14ac:dyDescent="0.35">
      <c r="A766" t="s">
        <v>1592</v>
      </c>
      <c r="B766">
        <v>1</v>
      </c>
      <c r="C766" t="s">
        <v>1593</v>
      </c>
      <c r="D766" t="s">
        <v>33</v>
      </c>
      <c r="E766">
        <v>26</v>
      </c>
      <c r="F7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6" t="s">
        <v>23</v>
      </c>
      <c r="H766" t="s">
        <v>46</v>
      </c>
      <c r="I766">
        <v>17</v>
      </c>
      <c r="J766" t="str">
        <f>IF(Employee[[#This Row],[DistanceFromHome (KM)]] &lt;= 15, "Near", IF(Employee[[#This Row],[DistanceFromHome (KM)]] &lt;= 25, "Moderate", "Far"))</f>
        <v>Moderate</v>
      </c>
      <c r="K766" t="s">
        <v>55</v>
      </c>
      <c r="L766" t="s">
        <v>60</v>
      </c>
      <c r="M766">
        <v>4</v>
      </c>
      <c r="N766" t="s">
        <v>135</v>
      </c>
      <c r="O766" t="s">
        <v>85</v>
      </c>
      <c r="P766" t="s">
        <v>42</v>
      </c>
      <c r="Q7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66">
        <v>110761</v>
      </c>
      <c r="S766" t="s">
        <v>30</v>
      </c>
      <c r="T766" s="1">
        <v>43087</v>
      </c>
      <c r="U766" t="s">
        <v>30</v>
      </c>
      <c r="V766" s="1">
        <f>EDATE(Employee[[#This Row],[HireDate]], Employee[[#This Row],[YearsAtCompany]] * 12)</f>
        <v>44913</v>
      </c>
      <c r="W766">
        <v>5</v>
      </c>
      <c r="X766">
        <v>0</v>
      </c>
      <c r="Y766">
        <v>5</v>
      </c>
      <c r="Z766">
        <v>3</v>
      </c>
    </row>
    <row r="767" spans="1:26" x14ac:dyDescent="0.35">
      <c r="A767" t="s">
        <v>1594</v>
      </c>
      <c r="B767">
        <v>1</v>
      </c>
      <c r="C767" t="s">
        <v>1595</v>
      </c>
      <c r="D767" t="s">
        <v>33</v>
      </c>
      <c r="E767">
        <v>25</v>
      </c>
      <c r="F7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7" t="s">
        <v>23</v>
      </c>
      <c r="H767" t="s">
        <v>46</v>
      </c>
      <c r="I767">
        <v>24</v>
      </c>
      <c r="J767" t="str">
        <f>IF(Employee[[#This Row],[DistanceFromHome (KM)]] &lt;= 15, "Near", IF(Employee[[#This Row],[DistanceFromHome (KM)]] &lt;= 25, "Moderate", "Far"))</f>
        <v>Moderate</v>
      </c>
      <c r="K767" t="s">
        <v>34</v>
      </c>
      <c r="L767" t="s">
        <v>64</v>
      </c>
      <c r="M767">
        <v>4</v>
      </c>
      <c r="N767" t="s">
        <v>65</v>
      </c>
      <c r="O767" t="s">
        <v>48</v>
      </c>
      <c r="P767" t="s">
        <v>29</v>
      </c>
      <c r="Q7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67">
        <v>204154</v>
      </c>
      <c r="S767" t="s">
        <v>36</v>
      </c>
      <c r="T767" s="1">
        <v>43090</v>
      </c>
      <c r="U767" t="s">
        <v>30</v>
      </c>
      <c r="V767" s="1">
        <f>EDATE(Employee[[#This Row],[HireDate]], Employee[[#This Row],[YearsAtCompany]] * 12)</f>
        <v>44916</v>
      </c>
      <c r="W767">
        <v>5</v>
      </c>
      <c r="X767">
        <v>2</v>
      </c>
      <c r="Y767">
        <v>3</v>
      </c>
      <c r="Z767">
        <v>0</v>
      </c>
    </row>
    <row r="768" spans="1:26" x14ac:dyDescent="0.35">
      <c r="A768" t="s">
        <v>1596</v>
      </c>
      <c r="B768">
        <v>1</v>
      </c>
      <c r="C768" t="s">
        <v>1597</v>
      </c>
      <c r="D768" t="s">
        <v>33</v>
      </c>
      <c r="E768">
        <v>23</v>
      </c>
      <c r="F7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8" t="s">
        <v>23</v>
      </c>
      <c r="H768" t="s">
        <v>46</v>
      </c>
      <c r="I768">
        <v>12</v>
      </c>
      <c r="J768" t="str">
        <f>IF(Employee[[#This Row],[DistanceFromHome (KM)]] &lt;= 15, "Near", IF(Employee[[#This Row],[DistanceFromHome (KM)]] &lt;= 25, "Moderate", "Far"))</f>
        <v>Near</v>
      </c>
      <c r="K768" t="s">
        <v>55</v>
      </c>
      <c r="L768" t="s">
        <v>60</v>
      </c>
      <c r="M768">
        <v>3</v>
      </c>
      <c r="N768" t="s">
        <v>47</v>
      </c>
      <c r="O768" t="s">
        <v>82</v>
      </c>
      <c r="P768" t="s">
        <v>42</v>
      </c>
      <c r="Q7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68">
        <v>35776</v>
      </c>
      <c r="S768" t="s">
        <v>36</v>
      </c>
      <c r="T768" s="1">
        <v>43091</v>
      </c>
      <c r="U768" t="s">
        <v>30</v>
      </c>
      <c r="V768" s="1">
        <f>EDATE(Employee[[#This Row],[HireDate]], Employee[[#This Row],[YearsAtCompany]] * 12)</f>
        <v>44917</v>
      </c>
      <c r="W768">
        <v>5</v>
      </c>
      <c r="X768">
        <v>0</v>
      </c>
      <c r="Y768">
        <v>3</v>
      </c>
      <c r="Z768">
        <v>4</v>
      </c>
    </row>
    <row r="769" spans="1:26" x14ac:dyDescent="0.35">
      <c r="A769" t="s">
        <v>1598</v>
      </c>
      <c r="B769">
        <v>1</v>
      </c>
      <c r="C769" t="s">
        <v>1599</v>
      </c>
      <c r="D769" t="s">
        <v>22</v>
      </c>
      <c r="E769">
        <v>24</v>
      </c>
      <c r="F7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69" t="s">
        <v>23</v>
      </c>
      <c r="H769" t="s">
        <v>46</v>
      </c>
      <c r="I769">
        <v>5</v>
      </c>
      <c r="J769" t="str">
        <f>IF(Employee[[#This Row],[DistanceFromHome (KM)]] &lt;= 15, "Near", IF(Employee[[#This Row],[DistanceFromHome (KM)]] &lt;= 25, "Moderate", "Far"))</f>
        <v>Near</v>
      </c>
      <c r="K769" t="s">
        <v>55</v>
      </c>
      <c r="L769" t="s">
        <v>26</v>
      </c>
      <c r="M769">
        <v>1</v>
      </c>
      <c r="N769" t="s">
        <v>61</v>
      </c>
      <c r="O769" t="s">
        <v>71</v>
      </c>
      <c r="P769" t="s">
        <v>35</v>
      </c>
      <c r="Q7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69">
        <v>100818</v>
      </c>
      <c r="S769" t="s">
        <v>30</v>
      </c>
      <c r="T769" s="1">
        <v>43093</v>
      </c>
      <c r="U769" t="s">
        <v>30</v>
      </c>
      <c r="V769" s="1">
        <f>EDATE(Employee[[#This Row],[HireDate]], Employee[[#This Row],[YearsAtCompany]] * 12)</f>
        <v>44919</v>
      </c>
      <c r="W769">
        <v>5</v>
      </c>
      <c r="X769">
        <v>1</v>
      </c>
      <c r="Y769">
        <v>3</v>
      </c>
      <c r="Z769">
        <v>0</v>
      </c>
    </row>
    <row r="770" spans="1:26" x14ac:dyDescent="0.35">
      <c r="A770" t="s">
        <v>1600</v>
      </c>
      <c r="B770">
        <v>1</v>
      </c>
      <c r="C770" t="s">
        <v>1601</v>
      </c>
      <c r="D770" t="s">
        <v>45</v>
      </c>
      <c r="E770">
        <v>24</v>
      </c>
      <c r="F7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0" t="s">
        <v>23</v>
      </c>
      <c r="H770" t="s">
        <v>24</v>
      </c>
      <c r="I770">
        <v>8</v>
      </c>
      <c r="J770" t="str">
        <f>IF(Employee[[#This Row],[DistanceFromHome (KM)]] &lt;= 15, "Near", IF(Employee[[#This Row],[DistanceFromHome (KM)]] &lt;= 25, "Moderate", "Far"))</f>
        <v>Near</v>
      </c>
      <c r="K770" t="s">
        <v>25</v>
      </c>
      <c r="L770" t="s">
        <v>60</v>
      </c>
      <c r="M770">
        <v>2</v>
      </c>
      <c r="N770" t="s">
        <v>96</v>
      </c>
      <c r="O770" t="s">
        <v>28</v>
      </c>
      <c r="P770" t="s">
        <v>35</v>
      </c>
      <c r="Q7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70">
        <v>85238</v>
      </c>
      <c r="S770" t="s">
        <v>30</v>
      </c>
      <c r="T770" s="1">
        <v>43093</v>
      </c>
      <c r="U770" t="s">
        <v>30</v>
      </c>
      <c r="V770" s="1">
        <f>EDATE(Employee[[#This Row],[HireDate]], Employee[[#This Row],[YearsAtCompany]] * 12)</f>
        <v>44919</v>
      </c>
      <c r="W770">
        <v>5</v>
      </c>
      <c r="X770">
        <v>0</v>
      </c>
      <c r="Y770">
        <v>4</v>
      </c>
      <c r="Z770">
        <v>1</v>
      </c>
    </row>
    <row r="771" spans="1:26" x14ac:dyDescent="0.35">
      <c r="A771" t="s">
        <v>1602</v>
      </c>
      <c r="B771">
        <v>1</v>
      </c>
      <c r="C771" t="s">
        <v>1603</v>
      </c>
      <c r="D771" t="s">
        <v>33</v>
      </c>
      <c r="E771">
        <v>24</v>
      </c>
      <c r="F7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1" t="s">
        <v>23</v>
      </c>
      <c r="H771" t="s">
        <v>46</v>
      </c>
      <c r="I771">
        <v>12</v>
      </c>
      <c r="J771" t="str">
        <f>IF(Employee[[#This Row],[DistanceFromHome (KM)]] &lt;= 15, "Near", IF(Employee[[#This Row],[DistanceFromHome (KM)]] &lt;= 25, "Moderate", "Far"))</f>
        <v>Near</v>
      </c>
      <c r="K771" t="s">
        <v>55</v>
      </c>
      <c r="L771" t="s">
        <v>26</v>
      </c>
      <c r="M771">
        <v>3</v>
      </c>
      <c r="N771" t="s">
        <v>47</v>
      </c>
      <c r="O771" t="s">
        <v>82</v>
      </c>
      <c r="P771" t="s">
        <v>35</v>
      </c>
      <c r="Q7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71">
        <v>33202</v>
      </c>
      <c r="S771" t="s">
        <v>30</v>
      </c>
      <c r="T771" s="1">
        <v>43099</v>
      </c>
      <c r="U771" t="s">
        <v>30</v>
      </c>
      <c r="V771" s="1">
        <f>EDATE(Employee[[#This Row],[HireDate]], Employee[[#This Row],[YearsAtCompany]] * 12)</f>
        <v>44925</v>
      </c>
      <c r="W771">
        <v>5</v>
      </c>
      <c r="X771">
        <v>5</v>
      </c>
      <c r="Y771">
        <v>5</v>
      </c>
      <c r="Z771">
        <v>4</v>
      </c>
    </row>
    <row r="772" spans="1:26" x14ac:dyDescent="0.35">
      <c r="A772" t="s">
        <v>1604</v>
      </c>
      <c r="B772">
        <v>1</v>
      </c>
      <c r="C772" t="s">
        <v>1605</v>
      </c>
      <c r="D772" t="s">
        <v>22</v>
      </c>
      <c r="E772">
        <v>23</v>
      </c>
      <c r="F7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2" t="s">
        <v>23</v>
      </c>
      <c r="H772" t="s">
        <v>46</v>
      </c>
      <c r="I772">
        <v>37</v>
      </c>
      <c r="J772" t="str">
        <f>IF(Employee[[#This Row],[DistanceFromHome (KM)]] &lt;= 15, "Near", IF(Employee[[#This Row],[DistanceFromHome (KM)]] &lt;= 25, "Moderate", "Far"))</f>
        <v>Far</v>
      </c>
      <c r="K772" t="s">
        <v>55</v>
      </c>
      <c r="L772" t="s">
        <v>26</v>
      </c>
      <c r="M772">
        <v>2</v>
      </c>
      <c r="N772" t="s">
        <v>135</v>
      </c>
      <c r="O772" t="s">
        <v>71</v>
      </c>
      <c r="P772" t="s">
        <v>29</v>
      </c>
      <c r="Q7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72">
        <v>36098</v>
      </c>
      <c r="S772" t="s">
        <v>30</v>
      </c>
      <c r="T772" s="1">
        <v>43101</v>
      </c>
      <c r="U772" t="s">
        <v>30</v>
      </c>
      <c r="V772" s="1">
        <f>EDATE(Employee[[#This Row],[HireDate]], Employee[[#This Row],[YearsAtCompany]] * 12)</f>
        <v>44562</v>
      </c>
      <c r="W772">
        <v>4</v>
      </c>
      <c r="X772">
        <v>3</v>
      </c>
      <c r="Y772">
        <v>3</v>
      </c>
      <c r="Z772">
        <v>1</v>
      </c>
    </row>
    <row r="773" spans="1:26" x14ac:dyDescent="0.35">
      <c r="A773" t="s">
        <v>1606</v>
      </c>
      <c r="B773">
        <v>1</v>
      </c>
      <c r="C773" t="s">
        <v>1607</v>
      </c>
      <c r="D773" t="s">
        <v>22</v>
      </c>
      <c r="E773">
        <v>25</v>
      </c>
      <c r="F7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3" t="s">
        <v>70</v>
      </c>
      <c r="H773" t="s">
        <v>24</v>
      </c>
      <c r="I773">
        <v>21</v>
      </c>
      <c r="J773" t="str">
        <f>IF(Employee[[#This Row],[DistanceFromHome (KM)]] &lt;= 15, "Near", IF(Employee[[#This Row],[DistanceFromHome (KM)]] &lt;= 25, "Moderate", "Far"))</f>
        <v>Moderate</v>
      </c>
      <c r="K773" t="s">
        <v>25</v>
      </c>
      <c r="L773" t="s">
        <v>60</v>
      </c>
      <c r="M773">
        <v>2</v>
      </c>
      <c r="N773" t="s">
        <v>51</v>
      </c>
      <c r="O773" t="s">
        <v>28</v>
      </c>
      <c r="P773" t="s">
        <v>42</v>
      </c>
      <c r="Q7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73">
        <v>91332</v>
      </c>
      <c r="S773" t="s">
        <v>30</v>
      </c>
      <c r="T773" s="1">
        <v>43103</v>
      </c>
      <c r="U773" t="s">
        <v>30</v>
      </c>
      <c r="V773" s="1">
        <f>EDATE(Employee[[#This Row],[HireDate]], Employee[[#This Row],[YearsAtCompany]] * 12)</f>
        <v>44564</v>
      </c>
      <c r="W773">
        <v>4</v>
      </c>
      <c r="X773">
        <v>3</v>
      </c>
      <c r="Y773">
        <v>3</v>
      </c>
      <c r="Z773">
        <v>3</v>
      </c>
    </row>
    <row r="774" spans="1:26" x14ac:dyDescent="0.35">
      <c r="A774" t="s">
        <v>1608</v>
      </c>
      <c r="B774">
        <v>1</v>
      </c>
      <c r="C774" t="s">
        <v>1609</v>
      </c>
      <c r="D774" t="s">
        <v>22</v>
      </c>
      <c r="E774">
        <v>22</v>
      </c>
      <c r="F77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4" t="s">
        <v>23</v>
      </c>
      <c r="H774" t="s">
        <v>46</v>
      </c>
      <c r="I774">
        <v>2</v>
      </c>
      <c r="J774" t="str">
        <f>IF(Employee[[#This Row],[DistanceFromHome (KM)]] &lt;= 15, "Near", IF(Employee[[#This Row],[DistanceFromHome (KM)]] &lt;= 25, "Moderate", "Far"))</f>
        <v>Near</v>
      </c>
      <c r="K774" t="s">
        <v>55</v>
      </c>
      <c r="L774" t="s">
        <v>26</v>
      </c>
      <c r="M774">
        <v>4</v>
      </c>
      <c r="N774" t="s">
        <v>47</v>
      </c>
      <c r="O774" t="s">
        <v>71</v>
      </c>
      <c r="P774" t="s">
        <v>42</v>
      </c>
      <c r="Q7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74">
        <v>39732</v>
      </c>
      <c r="S774" t="s">
        <v>36</v>
      </c>
      <c r="T774" s="1">
        <v>43108</v>
      </c>
      <c r="U774" t="s">
        <v>30</v>
      </c>
      <c r="V774" s="1">
        <f>EDATE(Employee[[#This Row],[HireDate]], Employee[[#This Row],[YearsAtCompany]] * 12)</f>
        <v>44569</v>
      </c>
      <c r="W774">
        <v>4</v>
      </c>
      <c r="X774">
        <v>1</v>
      </c>
      <c r="Y774">
        <v>2</v>
      </c>
      <c r="Z774">
        <v>2</v>
      </c>
    </row>
    <row r="775" spans="1:26" x14ac:dyDescent="0.35">
      <c r="A775" t="s">
        <v>1610</v>
      </c>
      <c r="B775">
        <v>1</v>
      </c>
      <c r="C775" t="s">
        <v>1611</v>
      </c>
      <c r="D775" t="s">
        <v>33</v>
      </c>
      <c r="E775">
        <v>25</v>
      </c>
      <c r="F7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5" t="s">
        <v>70</v>
      </c>
      <c r="H775" t="s">
        <v>24</v>
      </c>
      <c r="I775">
        <v>42</v>
      </c>
      <c r="J775" t="str">
        <f>IF(Employee[[#This Row],[DistanceFromHome (KM)]] &lt;= 15, "Near", IF(Employee[[#This Row],[DistanceFromHome (KM)]] &lt;= 25, "Moderate", "Far"))</f>
        <v>Far</v>
      </c>
      <c r="K775" t="s">
        <v>25</v>
      </c>
      <c r="L775" t="s">
        <v>60</v>
      </c>
      <c r="M775">
        <v>3</v>
      </c>
      <c r="N775" t="s">
        <v>27</v>
      </c>
      <c r="O775" t="s">
        <v>28</v>
      </c>
      <c r="P775" t="s">
        <v>42</v>
      </c>
      <c r="Q7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75">
        <v>72758</v>
      </c>
      <c r="S775" t="s">
        <v>30</v>
      </c>
      <c r="T775" s="1">
        <v>43112</v>
      </c>
      <c r="U775" t="s">
        <v>30</v>
      </c>
      <c r="V775" s="1">
        <f>EDATE(Employee[[#This Row],[HireDate]], Employee[[#This Row],[YearsAtCompany]] * 12)</f>
        <v>44573</v>
      </c>
      <c r="W775">
        <v>4</v>
      </c>
      <c r="X775">
        <v>3</v>
      </c>
      <c r="Y775">
        <v>3</v>
      </c>
      <c r="Z775">
        <v>3</v>
      </c>
    </row>
    <row r="776" spans="1:26" x14ac:dyDescent="0.35">
      <c r="A776" t="s">
        <v>1612</v>
      </c>
      <c r="B776">
        <v>1</v>
      </c>
      <c r="C776" t="s">
        <v>1613</v>
      </c>
      <c r="D776" t="s">
        <v>22</v>
      </c>
      <c r="E776">
        <v>36</v>
      </c>
      <c r="F77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76" t="s">
        <v>23</v>
      </c>
      <c r="H776" t="s">
        <v>39</v>
      </c>
      <c r="I776">
        <v>31</v>
      </c>
      <c r="J776" t="str">
        <f>IF(Employee[[#This Row],[DistanceFromHome (KM)]] &lt;= 15, "Near", IF(Employee[[#This Row],[DistanceFromHome (KM)]] &lt;= 25, "Moderate", "Far"))</f>
        <v>Far</v>
      </c>
      <c r="K776" t="s">
        <v>25</v>
      </c>
      <c r="L776" t="s">
        <v>60</v>
      </c>
      <c r="M776">
        <v>4</v>
      </c>
      <c r="N776" t="s">
        <v>39</v>
      </c>
      <c r="O776" t="s">
        <v>190</v>
      </c>
      <c r="P776" t="s">
        <v>29</v>
      </c>
      <c r="Q7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776">
        <v>509940</v>
      </c>
      <c r="S776" t="s">
        <v>30</v>
      </c>
      <c r="T776" s="1">
        <v>43115</v>
      </c>
      <c r="U776" t="s">
        <v>30</v>
      </c>
      <c r="V776" s="1">
        <f>EDATE(Employee[[#This Row],[HireDate]], Employee[[#This Row],[YearsAtCompany]] * 12)</f>
        <v>44576</v>
      </c>
      <c r="W776">
        <v>4</v>
      </c>
      <c r="X776">
        <v>4</v>
      </c>
      <c r="Y776">
        <v>4</v>
      </c>
      <c r="Z776">
        <v>2</v>
      </c>
    </row>
    <row r="777" spans="1:26" x14ac:dyDescent="0.35">
      <c r="A777" t="s">
        <v>1614</v>
      </c>
      <c r="B777">
        <v>1</v>
      </c>
      <c r="C777" t="s">
        <v>1615</v>
      </c>
      <c r="D777" t="s">
        <v>33</v>
      </c>
      <c r="E777">
        <v>24</v>
      </c>
      <c r="F7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7" t="s">
        <v>23</v>
      </c>
      <c r="H777" t="s">
        <v>46</v>
      </c>
      <c r="I777">
        <v>7</v>
      </c>
      <c r="J777" t="str">
        <f>IF(Employee[[#This Row],[DistanceFromHome (KM)]] &lt;= 15, "Near", IF(Employee[[#This Row],[DistanceFromHome (KM)]] &lt;= 25, "Moderate", "Far"))</f>
        <v>Near</v>
      </c>
      <c r="K777" t="s">
        <v>34</v>
      </c>
      <c r="L777" t="s">
        <v>40</v>
      </c>
      <c r="M777">
        <v>4</v>
      </c>
      <c r="N777" t="s">
        <v>61</v>
      </c>
      <c r="O777" t="s">
        <v>82</v>
      </c>
      <c r="P777" t="s">
        <v>42</v>
      </c>
      <c r="Q7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77">
        <v>85074</v>
      </c>
      <c r="S777" t="s">
        <v>30</v>
      </c>
      <c r="T777" s="1">
        <v>43115</v>
      </c>
      <c r="U777" t="s">
        <v>30</v>
      </c>
      <c r="V777" s="1">
        <f>EDATE(Employee[[#This Row],[HireDate]], Employee[[#This Row],[YearsAtCompany]] * 12)</f>
        <v>44576</v>
      </c>
      <c r="W777">
        <v>4</v>
      </c>
      <c r="X777">
        <v>1</v>
      </c>
      <c r="Y777">
        <v>2</v>
      </c>
      <c r="Z777">
        <v>4</v>
      </c>
    </row>
    <row r="778" spans="1:26" x14ac:dyDescent="0.35">
      <c r="A778" t="s">
        <v>1616</v>
      </c>
      <c r="B778">
        <v>1</v>
      </c>
      <c r="C778" t="s">
        <v>1617</v>
      </c>
      <c r="D778" t="s">
        <v>22</v>
      </c>
      <c r="E778">
        <v>23</v>
      </c>
      <c r="F7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8" t="s">
        <v>23</v>
      </c>
      <c r="H778" t="s">
        <v>24</v>
      </c>
      <c r="I778">
        <v>19</v>
      </c>
      <c r="J778" t="str">
        <f>IF(Employee[[#This Row],[DistanceFromHome (KM)]] &lt;= 15, "Near", IF(Employee[[#This Row],[DistanceFromHome (KM)]] &lt;= 25, "Moderate", "Far"))</f>
        <v>Moderate</v>
      </c>
      <c r="K778" t="s">
        <v>55</v>
      </c>
      <c r="L778" t="s">
        <v>56</v>
      </c>
      <c r="M778">
        <v>4</v>
      </c>
      <c r="N778" t="s">
        <v>96</v>
      </c>
      <c r="O778" t="s">
        <v>28</v>
      </c>
      <c r="P778" t="s">
        <v>29</v>
      </c>
      <c r="Q7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78">
        <v>87629</v>
      </c>
      <c r="S778" t="s">
        <v>30</v>
      </c>
      <c r="T778" s="1">
        <v>43119</v>
      </c>
      <c r="U778" t="s">
        <v>30</v>
      </c>
      <c r="V778" s="1">
        <f>EDATE(Employee[[#This Row],[HireDate]], Employee[[#This Row],[YearsAtCompany]] * 12)</f>
        <v>44580</v>
      </c>
      <c r="W778">
        <v>4</v>
      </c>
      <c r="X778">
        <v>4</v>
      </c>
      <c r="Y778">
        <v>4</v>
      </c>
      <c r="Z778">
        <v>1</v>
      </c>
    </row>
    <row r="779" spans="1:26" x14ac:dyDescent="0.35">
      <c r="A779" t="s">
        <v>1618</v>
      </c>
      <c r="B779">
        <v>1</v>
      </c>
      <c r="C779" t="s">
        <v>1619</v>
      </c>
      <c r="D779" t="s">
        <v>22</v>
      </c>
      <c r="E779">
        <v>25</v>
      </c>
      <c r="F7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79" t="s">
        <v>23</v>
      </c>
      <c r="H779" t="s">
        <v>46</v>
      </c>
      <c r="I779">
        <v>13</v>
      </c>
      <c r="J779" t="str">
        <f>IF(Employee[[#This Row],[DistanceFromHome (KM)]] &lt;= 15, "Near", IF(Employee[[#This Row],[DistanceFromHome (KM)]] &lt;= 25, "Moderate", "Far"))</f>
        <v>Near</v>
      </c>
      <c r="K779" t="s">
        <v>55</v>
      </c>
      <c r="L779" t="s">
        <v>60</v>
      </c>
      <c r="M779">
        <v>1</v>
      </c>
      <c r="N779" t="s">
        <v>61</v>
      </c>
      <c r="O779" t="s">
        <v>138</v>
      </c>
      <c r="P779" t="s">
        <v>42</v>
      </c>
      <c r="Q7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79">
        <v>168483</v>
      </c>
      <c r="S779" t="s">
        <v>36</v>
      </c>
      <c r="T779" s="1">
        <v>43120</v>
      </c>
      <c r="U779" t="s">
        <v>30</v>
      </c>
      <c r="V779" s="1">
        <f>EDATE(Employee[[#This Row],[HireDate]], Employee[[#This Row],[YearsAtCompany]] * 12)</f>
        <v>44581</v>
      </c>
      <c r="W779">
        <v>4</v>
      </c>
      <c r="X779">
        <v>2</v>
      </c>
      <c r="Y779">
        <v>3</v>
      </c>
      <c r="Z779">
        <v>1</v>
      </c>
    </row>
    <row r="780" spans="1:26" x14ac:dyDescent="0.35">
      <c r="A780" t="s">
        <v>1620</v>
      </c>
      <c r="B780">
        <v>1</v>
      </c>
      <c r="C780" t="s">
        <v>1621</v>
      </c>
      <c r="D780" t="s">
        <v>33</v>
      </c>
      <c r="E780">
        <v>25</v>
      </c>
      <c r="F7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0" t="s">
        <v>23</v>
      </c>
      <c r="H780" t="s">
        <v>46</v>
      </c>
      <c r="I780">
        <v>37</v>
      </c>
      <c r="J780" t="str">
        <f>IF(Employee[[#This Row],[DistanceFromHome (KM)]] &lt;= 15, "Near", IF(Employee[[#This Row],[DistanceFromHome (KM)]] &lt;= 25, "Moderate", "Far"))</f>
        <v>Far</v>
      </c>
      <c r="K780" t="s">
        <v>34</v>
      </c>
      <c r="L780" t="s">
        <v>60</v>
      </c>
      <c r="M780">
        <v>2</v>
      </c>
      <c r="N780" t="s">
        <v>47</v>
      </c>
      <c r="O780" t="s">
        <v>71</v>
      </c>
      <c r="P780" t="s">
        <v>42</v>
      </c>
      <c r="Q7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80">
        <v>38038</v>
      </c>
      <c r="S780" t="s">
        <v>30</v>
      </c>
      <c r="T780" s="1">
        <v>43126</v>
      </c>
      <c r="U780" t="s">
        <v>36</v>
      </c>
      <c r="V780" s="1">
        <f>EDATE(Employee[[#This Row],[HireDate]], Employee[[#This Row],[YearsAtCompany]] * 12)</f>
        <v>43856</v>
      </c>
      <c r="W780">
        <v>2</v>
      </c>
      <c r="X780">
        <v>1</v>
      </c>
      <c r="Y780">
        <v>1</v>
      </c>
      <c r="Z780">
        <v>1</v>
      </c>
    </row>
    <row r="781" spans="1:26" x14ac:dyDescent="0.35">
      <c r="A781" t="s">
        <v>1622</v>
      </c>
      <c r="B781">
        <v>1</v>
      </c>
      <c r="C781" t="s">
        <v>1623</v>
      </c>
      <c r="D781" t="s">
        <v>22</v>
      </c>
      <c r="E781">
        <v>23</v>
      </c>
      <c r="F7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1" t="s">
        <v>23</v>
      </c>
      <c r="H781" t="s">
        <v>24</v>
      </c>
      <c r="I781">
        <v>19</v>
      </c>
      <c r="J781" t="str">
        <f>IF(Employee[[#This Row],[DistanceFromHome (KM)]] &lt;= 15, "Near", IF(Employee[[#This Row],[DistanceFromHome (KM)]] &lt;= 25, "Moderate", "Far"))</f>
        <v>Moderate</v>
      </c>
      <c r="K781" t="s">
        <v>34</v>
      </c>
      <c r="L781" t="s">
        <v>26</v>
      </c>
      <c r="M781">
        <v>3</v>
      </c>
      <c r="N781" t="s">
        <v>65</v>
      </c>
      <c r="O781" t="s">
        <v>116</v>
      </c>
      <c r="P781" t="s">
        <v>35</v>
      </c>
      <c r="Q7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81">
        <v>27185</v>
      </c>
      <c r="S781" t="s">
        <v>30</v>
      </c>
      <c r="T781" s="1">
        <v>43130</v>
      </c>
      <c r="U781" t="s">
        <v>30</v>
      </c>
      <c r="V781" s="1">
        <f>EDATE(Employee[[#This Row],[HireDate]], Employee[[#This Row],[YearsAtCompany]] * 12)</f>
        <v>44591</v>
      </c>
      <c r="W781">
        <v>4</v>
      </c>
      <c r="X781">
        <v>4</v>
      </c>
      <c r="Y781">
        <v>4</v>
      </c>
      <c r="Z781">
        <v>0</v>
      </c>
    </row>
    <row r="782" spans="1:26" x14ac:dyDescent="0.35">
      <c r="A782" t="s">
        <v>1624</v>
      </c>
      <c r="B782">
        <v>1</v>
      </c>
      <c r="C782" t="s">
        <v>1625</v>
      </c>
      <c r="D782" t="s">
        <v>33</v>
      </c>
      <c r="E782">
        <v>25</v>
      </c>
      <c r="F7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2" t="s">
        <v>70</v>
      </c>
      <c r="H782" t="s">
        <v>46</v>
      </c>
      <c r="I782">
        <v>20</v>
      </c>
      <c r="J782" t="str">
        <f>IF(Employee[[#This Row],[DistanceFromHome (KM)]] &lt;= 15, "Near", IF(Employee[[#This Row],[DistanceFromHome (KM)]] &lt;= 25, "Moderate", "Far"))</f>
        <v>Moderate</v>
      </c>
      <c r="K782" t="s">
        <v>55</v>
      </c>
      <c r="L782" t="s">
        <v>56</v>
      </c>
      <c r="M782">
        <v>4</v>
      </c>
      <c r="N782" t="s">
        <v>47</v>
      </c>
      <c r="O782" t="s">
        <v>76</v>
      </c>
      <c r="P782" t="s">
        <v>42</v>
      </c>
      <c r="Q7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82">
        <v>96514</v>
      </c>
      <c r="S782" t="s">
        <v>30</v>
      </c>
      <c r="T782" s="1">
        <v>43135</v>
      </c>
      <c r="U782" t="s">
        <v>30</v>
      </c>
      <c r="V782" s="1">
        <f>EDATE(Employee[[#This Row],[HireDate]], Employee[[#This Row],[YearsAtCompany]] * 12)</f>
        <v>44596</v>
      </c>
      <c r="W782">
        <v>4</v>
      </c>
      <c r="X782">
        <v>4</v>
      </c>
      <c r="Y782">
        <v>4</v>
      </c>
      <c r="Z782">
        <v>0</v>
      </c>
    </row>
    <row r="783" spans="1:26" x14ac:dyDescent="0.35">
      <c r="A783" t="s">
        <v>1626</v>
      </c>
      <c r="B783">
        <v>1</v>
      </c>
      <c r="C783" t="s">
        <v>1627</v>
      </c>
      <c r="D783" t="s">
        <v>33</v>
      </c>
      <c r="E783">
        <v>24</v>
      </c>
      <c r="F7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3" t="s">
        <v>59</v>
      </c>
      <c r="H783" t="s">
        <v>46</v>
      </c>
      <c r="I783">
        <v>35</v>
      </c>
      <c r="J783" t="str">
        <f>IF(Employee[[#This Row],[DistanceFromHome (KM)]] &lt;= 15, "Near", IF(Employee[[#This Row],[DistanceFromHome (KM)]] &lt;= 25, "Moderate", "Far"))</f>
        <v>Far</v>
      </c>
      <c r="K783" t="s">
        <v>34</v>
      </c>
      <c r="L783" t="s">
        <v>40</v>
      </c>
      <c r="M783">
        <v>3</v>
      </c>
      <c r="N783" t="s">
        <v>47</v>
      </c>
      <c r="O783" t="s">
        <v>71</v>
      </c>
      <c r="P783" t="s">
        <v>35</v>
      </c>
      <c r="Q7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83">
        <v>32502</v>
      </c>
      <c r="S783" t="s">
        <v>36</v>
      </c>
      <c r="T783" s="1">
        <v>43137</v>
      </c>
      <c r="U783" t="s">
        <v>36</v>
      </c>
      <c r="V783" s="1">
        <f>EDATE(Employee[[#This Row],[HireDate]], Employee[[#This Row],[YearsAtCompany]] * 12)</f>
        <v>43502</v>
      </c>
      <c r="W783">
        <v>1</v>
      </c>
      <c r="X783">
        <v>1</v>
      </c>
      <c r="Y783">
        <v>1</v>
      </c>
      <c r="Z783">
        <v>0</v>
      </c>
    </row>
    <row r="784" spans="1:26" x14ac:dyDescent="0.35">
      <c r="A784" t="s">
        <v>1628</v>
      </c>
      <c r="B784">
        <v>1</v>
      </c>
      <c r="C784" t="s">
        <v>1629</v>
      </c>
      <c r="D784" t="s">
        <v>45</v>
      </c>
      <c r="E784">
        <v>25</v>
      </c>
      <c r="F7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4" t="s">
        <v>23</v>
      </c>
      <c r="H784" t="s">
        <v>46</v>
      </c>
      <c r="I784">
        <v>19</v>
      </c>
      <c r="J784" t="str">
        <f>IF(Employee[[#This Row],[DistanceFromHome (KM)]] &lt;= 15, "Near", IF(Employee[[#This Row],[DistanceFromHome (KM)]] &lt;= 25, "Moderate", "Far"))</f>
        <v>Moderate</v>
      </c>
      <c r="K784" t="s">
        <v>25</v>
      </c>
      <c r="L784" t="s">
        <v>56</v>
      </c>
      <c r="M784">
        <v>3</v>
      </c>
      <c r="N784" t="s">
        <v>47</v>
      </c>
      <c r="O784" t="s">
        <v>85</v>
      </c>
      <c r="P784" t="s">
        <v>29</v>
      </c>
      <c r="Q7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84">
        <v>90418</v>
      </c>
      <c r="S784" t="s">
        <v>36</v>
      </c>
      <c r="T784" s="1">
        <v>43145</v>
      </c>
      <c r="U784" t="s">
        <v>30</v>
      </c>
      <c r="V784" s="1">
        <f>EDATE(Employee[[#This Row],[HireDate]], Employee[[#This Row],[YearsAtCompany]] * 12)</f>
        <v>44606</v>
      </c>
      <c r="W784">
        <v>4</v>
      </c>
      <c r="X784">
        <v>4</v>
      </c>
      <c r="Y784">
        <v>4</v>
      </c>
      <c r="Z784">
        <v>4</v>
      </c>
    </row>
    <row r="785" spans="1:26" x14ac:dyDescent="0.35">
      <c r="A785" t="s">
        <v>1630</v>
      </c>
      <c r="B785">
        <v>1</v>
      </c>
      <c r="C785" t="s">
        <v>1631</v>
      </c>
      <c r="D785" t="s">
        <v>22</v>
      </c>
      <c r="E785">
        <v>22</v>
      </c>
      <c r="F7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5" t="s">
        <v>23</v>
      </c>
      <c r="H785" t="s">
        <v>46</v>
      </c>
      <c r="I785">
        <v>16</v>
      </c>
      <c r="J785" t="str">
        <f>IF(Employee[[#This Row],[DistanceFromHome (KM)]] &lt;= 15, "Near", IF(Employee[[#This Row],[DistanceFromHome (KM)]] &lt;= 25, "Moderate", "Far"))</f>
        <v>Moderate</v>
      </c>
      <c r="K785" t="s">
        <v>34</v>
      </c>
      <c r="L785" t="s">
        <v>107</v>
      </c>
      <c r="M785">
        <v>3</v>
      </c>
      <c r="N785" t="s">
        <v>135</v>
      </c>
      <c r="O785" t="s">
        <v>82</v>
      </c>
      <c r="P785" t="s">
        <v>35</v>
      </c>
      <c r="Q7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85">
        <v>30838</v>
      </c>
      <c r="S785" t="s">
        <v>30</v>
      </c>
      <c r="T785" s="1">
        <v>43147</v>
      </c>
      <c r="U785" t="s">
        <v>30</v>
      </c>
      <c r="V785" s="1">
        <f>EDATE(Employee[[#This Row],[HireDate]], Employee[[#This Row],[YearsAtCompany]] * 12)</f>
        <v>44608</v>
      </c>
      <c r="W785">
        <v>4</v>
      </c>
      <c r="X785">
        <v>4</v>
      </c>
      <c r="Y785">
        <v>4</v>
      </c>
      <c r="Z785">
        <v>0</v>
      </c>
    </row>
    <row r="786" spans="1:26" x14ac:dyDescent="0.35">
      <c r="A786" t="s">
        <v>1632</v>
      </c>
      <c r="B786">
        <v>1</v>
      </c>
      <c r="C786" t="s">
        <v>1633</v>
      </c>
      <c r="D786" t="s">
        <v>33</v>
      </c>
      <c r="E786">
        <v>23</v>
      </c>
      <c r="F7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6" t="s">
        <v>23</v>
      </c>
      <c r="H786" t="s">
        <v>24</v>
      </c>
      <c r="I786">
        <v>33</v>
      </c>
      <c r="J786" t="str">
        <f>IF(Employee[[#This Row],[DistanceFromHome (KM)]] &lt;= 15, "Near", IF(Employee[[#This Row],[DistanceFromHome (KM)]] &lt;= 25, "Moderate", "Far"))</f>
        <v>Far</v>
      </c>
      <c r="K786" t="s">
        <v>55</v>
      </c>
      <c r="L786" t="s">
        <v>26</v>
      </c>
      <c r="M786">
        <v>3</v>
      </c>
      <c r="N786" t="s">
        <v>96</v>
      </c>
      <c r="O786" t="s">
        <v>116</v>
      </c>
      <c r="P786" t="s">
        <v>42</v>
      </c>
      <c r="Q7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86">
        <v>30477</v>
      </c>
      <c r="S786" t="s">
        <v>30</v>
      </c>
      <c r="T786" s="1">
        <v>43151</v>
      </c>
      <c r="U786" t="s">
        <v>30</v>
      </c>
      <c r="V786" s="1">
        <f>EDATE(Employee[[#This Row],[HireDate]], Employee[[#This Row],[YearsAtCompany]] * 12)</f>
        <v>44612</v>
      </c>
      <c r="W786">
        <v>4</v>
      </c>
      <c r="X786">
        <v>2</v>
      </c>
      <c r="Y786">
        <v>3</v>
      </c>
      <c r="Z786">
        <v>3</v>
      </c>
    </row>
    <row r="787" spans="1:26" x14ac:dyDescent="0.35">
      <c r="A787" t="s">
        <v>1634</v>
      </c>
      <c r="B787">
        <v>1</v>
      </c>
      <c r="C787" t="s">
        <v>1635</v>
      </c>
      <c r="D787" t="s">
        <v>45</v>
      </c>
      <c r="E787">
        <v>29</v>
      </c>
      <c r="F7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7" t="s">
        <v>23</v>
      </c>
      <c r="H787" t="s">
        <v>46</v>
      </c>
      <c r="I787">
        <v>25</v>
      </c>
      <c r="J787" t="str">
        <f>IF(Employee[[#This Row],[DistanceFromHome (KM)]] &lt;= 15, "Near", IF(Employee[[#This Row],[DistanceFromHome (KM)]] &lt;= 25, "Moderate", "Far"))</f>
        <v>Moderate</v>
      </c>
      <c r="K787" t="s">
        <v>34</v>
      </c>
      <c r="L787" t="s">
        <v>107</v>
      </c>
      <c r="M787">
        <v>2</v>
      </c>
      <c r="N787" t="s">
        <v>61</v>
      </c>
      <c r="O787" t="s">
        <v>85</v>
      </c>
      <c r="P787" t="s">
        <v>42</v>
      </c>
      <c r="Q7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87">
        <v>145716</v>
      </c>
      <c r="S787" t="s">
        <v>30</v>
      </c>
      <c r="T787" s="1">
        <v>43153</v>
      </c>
      <c r="U787" t="s">
        <v>36</v>
      </c>
      <c r="V787" s="1">
        <f>EDATE(Employee[[#This Row],[HireDate]], Employee[[#This Row],[YearsAtCompany]] * 12)</f>
        <v>43518</v>
      </c>
      <c r="W787">
        <v>1</v>
      </c>
      <c r="X787">
        <v>0</v>
      </c>
      <c r="Y787">
        <v>1</v>
      </c>
      <c r="Z787">
        <v>1</v>
      </c>
    </row>
    <row r="788" spans="1:26" x14ac:dyDescent="0.35">
      <c r="A788" t="s">
        <v>1636</v>
      </c>
      <c r="B788">
        <v>1</v>
      </c>
      <c r="C788" t="s">
        <v>1637</v>
      </c>
      <c r="D788" t="s">
        <v>22</v>
      </c>
      <c r="E788">
        <v>24</v>
      </c>
      <c r="F7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8" t="s">
        <v>23</v>
      </c>
      <c r="H788" t="s">
        <v>24</v>
      </c>
      <c r="I788">
        <v>27</v>
      </c>
      <c r="J788" t="str">
        <f>IF(Employee[[#This Row],[DistanceFromHome (KM)]] &lt;= 15, "Near", IF(Employee[[#This Row],[DistanceFromHome (KM)]] &lt;= 25, "Moderate", "Far"))</f>
        <v>Far</v>
      </c>
      <c r="K788" t="s">
        <v>55</v>
      </c>
      <c r="L788" t="s">
        <v>26</v>
      </c>
      <c r="M788">
        <v>4</v>
      </c>
      <c r="N788" t="s">
        <v>27</v>
      </c>
      <c r="O788" t="s">
        <v>28</v>
      </c>
      <c r="P788" t="s">
        <v>35</v>
      </c>
      <c r="Q7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88">
        <v>208684</v>
      </c>
      <c r="S788" t="s">
        <v>36</v>
      </c>
      <c r="T788" s="1">
        <v>43165</v>
      </c>
      <c r="U788" t="s">
        <v>36</v>
      </c>
      <c r="V788" s="1">
        <f>EDATE(Employee[[#This Row],[HireDate]], Employee[[#This Row],[YearsAtCompany]] * 12)</f>
        <v>43896</v>
      </c>
      <c r="W788">
        <v>2</v>
      </c>
      <c r="X788">
        <v>0</v>
      </c>
      <c r="Y788">
        <v>0</v>
      </c>
      <c r="Z788">
        <v>0</v>
      </c>
    </row>
    <row r="789" spans="1:26" x14ac:dyDescent="0.35">
      <c r="A789" t="s">
        <v>1638</v>
      </c>
      <c r="B789">
        <v>1</v>
      </c>
      <c r="C789" t="s">
        <v>1639</v>
      </c>
      <c r="D789" t="s">
        <v>22</v>
      </c>
      <c r="E789">
        <v>25</v>
      </c>
      <c r="F7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89" t="s">
        <v>59</v>
      </c>
      <c r="H789" t="s">
        <v>46</v>
      </c>
      <c r="I789">
        <v>12</v>
      </c>
      <c r="J789" t="str">
        <f>IF(Employee[[#This Row],[DistanceFromHome (KM)]] &lt;= 15, "Near", IF(Employee[[#This Row],[DistanceFromHome (KM)]] &lt;= 25, "Moderate", "Far"))</f>
        <v>Near</v>
      </c>
      <c r="K789" t="s">
        <v>55</v>
      </c>
      <c r="L789" t="s">
        <v>60</v>
      </c>
      <c r="M789">
        <v>2</v>
      </c>
      <c r="N789" t="s">
        <v>61</v>
      </c>
      <c r="O789" t="s">
        <v>71</v>
      </c>
      <c r="P789" t="s">
        <v>29</v>
      </c>
      <c r="Q7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89">
        <v>28926</v>
      </c>
      <c r="S789" t="s">
        <v>36</v>
      </c>
      <c r="T789" s="1">
        <v>43165</v>
      </c>
      <c r="U789" t="s">
        <v>30</v>
      </c>
      <c r="V789" s="1">
        <f>EDATE(Employee[[#This Row],[HireDate]], Employee[[#This Row],[YearsAtCompany]] * 12)</f>
        <v>44626</v>
      </c>
      <c r="W789">
        <v>4</v>
      </c>
      <c r="X789">
        <v>1</v>
      </c>
      <c r="Y789">
        <v>3</v>
      </c>
      <c r="Z789">
        <v>4</v>
      </c>
    </row>
    <row r="790" spans="1:26" x14ac:dyDescent="0.35">
      <c r="A790" t="s">
        <v>1640</v>
      </c>
      <c r="B790">
        <v>0</v>
      </c>
      <c r="C790" t="s">
        <v>1641</v>
      </c>
      <c r="D790" t="s">
        <v>22</v>
      </c>
      <c r="E790">
        <v>22</v>
      </c>
      <c r="F7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0" t="s">
        <v>59</v>
      </c>
      <c r="H790" t="s">
        <v>46</v>
      </c>
      <c r="I790">
        <v>27</v>
      </c>
      <c r="J790" t="str">
        <f>IF(Employee[[#This Row],[DistanceFromHome (KM)]] &lt;= 15, "Near", IF(Employee[[#This Row],[DistanceFromHome (KM)]] &lt;= 25, "Moderate", "Far"))</f>
        <v>Far</v>
      </c>
      <c r="K790" t="s">
        <v>34</v>
      </c>
      <c r="L790" t="s">
        <v>26</v>
      </c>
      <c r="M790">
        <v>1</v>
      </c>
      <c r="N790" t="s">
        <v>61</v>
      </c>
      <c r="O790" t="s">
        <v>71</v>
      </c>
      <c r="P790" t="s">
        <v>35</v>
      </c>
      <c r="Q7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90">
        <v>23039</v>
      </c>
      <c r="S790" t="s">
        <v>30</v>
      </c>
      <c r="T790" s="1">
        <v>43167</v>
      </c>
      <c r="U790" t="s">
        <v>36</v>
      </c>
      <c r="V790" s="1">
        <f>EDATE(Employee[[#This Row],[HireDate]], Employee[[#This Row],[YearsAtCompany]] * 12)</f>
        <v>43167</v>
      </c>
      <c r="W790">
        <v>0</v>
      </c>
      <c r="X790">
        <v>0</v>
      </c>
      <c r="Y790">
        <v>0</v>
      </c>
      <c r="Z790">
        <v>0</v>
      </c>
    </row>
    <row r="791" spans="1:26" x14ac:dyDescent="0.35">
      <c r="A791" t="s">
        <v>1642</v>
      </c>
      <c r="B791">
        <v>1</v>
      </c>
      <c r="C791" t="s">
        <v>1643</v>
      </c>
      <c r="D791" t="s">
        <v>33</v>
      </c>
      <c r="E791">
        <v>22</v>
      </c>
      <c r="F7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1" t="s">
        <v>23</v>
      </c>
      <c r="H791" t="s">
        <v>46</v>
      </c>
      <c r="I791">
        <v>11</v>
      </c>
      <c r="J791" t="str">
        <f>IF(Employee[[#This Row],[DistanceFromHome (KM)]] &lt;= 15, "Near", IF(Employee[[#This Row],[DistanceFromHome (KM)]] &lt;= 25, "Moderate", "Far"))</f>
        <v>Near</v>
      </c>
      <c r="K791" t="s">
        <v>25</v>
      </c>
      <c r="L791" t="s">
        <v>56</v>
      </c>
      <c r="M791">
        <v>3</v>
      </c>
      <c r="N791" t="s">
        <v>47</v>
      </c>
      <c r="O791" t="s">
        <v>82</v>
      </c>
      <c r="P791" t="s">
        <v>29</v>
      </c>
      <c r="Q7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91">
        <v>74314</v>
      </c>
      <c r="S791" t="s">
        <v>30</v>
      </c>
      <c r="T791" s="1">
        <v>43173</v>
      </c>
      <c r="U791" t="s">
        <v>30</v>
      </c>
      <c r="V791" s="1">
        <f>EDATE(Employee[[#This Row],[HireDate]], Employee[[#This Row],[YearsAtCompany]] * 12)</f>
        <v>44634</v>
      </c>
      <c r="W791">
        <v>4</v>
      </c>
      <c r="X791">
        <v>0</v>
      </c>
      <c r="Y791">
        <v>1</v>
      </c>
      <c r="Z791">
        <v>3</v>
      </c>
    </row>
    <row r="792" spans="1:26" x14ac:dyDescent="0.35">
      <c r="A792" t="s">
        <v>1644</v>
      </c>
      <c r="B792">
        <v>1</v>
      </c>
      <c r="C792" t="s">
        <v>1645</v>
      </c>
      <c r="D792" t="s">
        <v>33</v>
      </c>
      <c r="E792">
        <v>25</v>
      </c>
      <c r="F7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2" t="s">
        <v>59</v>
      </c>
      <c r="H792" t="s">
        <v>46</v>
      </c>
      <c r="I792">
        <v>43</v>
      </c>
      <c r="J792" t="str">
        <f>IF(Employee[[#This Row],[DistanceFromHome (KM)]] &lt;= 15, "Near", IF(Employee[[#This Row],[DistanceFromHome (KM)]] &lt;= 25, "Moderate", "Far"))</f>
        <v>Far</v>
      </c>
      <c r="K792" t="s">
        <v>34</v>
      </c>
      <c r="L792" t="s">
        <v>26</v>
      </c>
      <c r="M792">
        <v>3</v>
      </c>
      <c r="N792" t="s">
        <v>47</v>
      </c>
      <c r="O792" t="s">
        <v>71</v>
      </c>
      <c r="P792" t="s">
        <v>35</v>
      </c>
      <c r="Q7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92">
        <v>33086</v>
      </c>
      <c r="S792" t="s">
        <v>30</v>
      </c>
      <c r="T792" s="1">
        <v>43174</v>
      </c>
      <c r="U792" t="s">
        <v>30</v>
      </c>
      <c r="V792" s="1">
        <f>EDATE(Employee[[#This Row],[HireDate]], Employee[[#This Row],[YearsAtCompany]] * 12)</f>
        <v>44635</v>
      </c>
      <c r="W792">
        <v>4</v>
      </c>
      <c r="X792">
        <v>4</v>
      </c>
      <c r="Y792">
        <v>4</v>
      </c>
      <c r="Z792">
        <v>2</v>
      </c>
    </row>
    <row r="793" spans="1:26" x14ac:dyDescent="0.35">
      <c r="A793" t="s">
        <v>1646</v>
      </c>
      <c r="B793">
        <v>1</v>
      </c>
      <c r="C793" t="s">
        <v>1647</v>
      </c>
      <c r="D793" t="s">
        <v>22</v>
      </c>
      <c r="E793">
        <v>40</v>
      </c>
      <c r="F79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793" t="s">
        <v>70</v>
      </c>
      <c r="H793" t="s">
        <v>24</v>
      </c>
      <c r="I793">
        <v>30</v>
      </c>
      <c r="J793" t="str">
        <f>IF(Employee[[#This Row],[DistanceFromHome (KM)]] &lt;= 15, "Near", IF(Employee[[#This Row],[DistanceFromHome (KM)]] &lt;= 25, "Moderate", "Far"))</f>
        <v>Far</v>
      </c>
      <c r="K793" t="s">
        <v>55</v>
      </c>
      <c r="L793" t="s">
        <v>40</v>
      </c>
      <c r="M793">
        <v>4</v>
      </c>
      <c r="N793" t="s">
        <v>27</v>
      </c>
      <c r="O793" t="s">
        <v>28</v>
      </c>
      <c r="P793" t="s">
        <v>42</v>
      </c>
      <c r="Q7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793">
        <v>250555</v>
      </c>
      <c r="S793" t="s">
        <v>36</v>
      </c>
      <c r="T793" s="1">
        <v>43178</v>
      </c>
      <c r="U793" t="s">
        <v>30</v>
      </c>
      <c r="V793" s="1">
        <f>EDATE(Employee[[#This Row],[HireDate]], Employee[[#This Row],[YearsAtCompany]] * 12)</f>
        <v>44639</v>
      </c>
      <c r="W793">
        <v>4</v>
      </c>
      <c r="X793">
        <v>4</v>
      </c>
      <c r="Y793">
        <v>4</v>
      </c>
      <c r="Z793">
        <v>2</v>
      </c>
    </row>
    <row r="794" spans="1:26" x14ac:dyDescent="0.35">
      <c r="A794" t="s">
        <v>1648</v>
      </c>
      <c r="B794">
        <v>1</v>
      </c>
      <c r="C794" t="s">
        <v>1649</v>
      </c>
      <c r="D794" t="s">
        <v>22</v>
      </c>
      <c r="E794">
        <v>22</v>
      </c>
      <c r="F7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4" t="s">
        <v>23</v>
      </c>
      <c r="H794" t="s">
        <v>24</v>
      </c>
      <c r="I794">
        <v>36</v>
      </c>
      <c r="J794" t="str">
        <f>IF(Employee[[#This Row],[DistanceFromHome (KM)]] &lt;= 15, "Near", IF(Employee[[#This Row],[DistanceFromHome (KM)]] &lt;= 25, "Moderate", "Far"))</f>
        <v>Far</v>
      </c>
      <c r="K794" t="s">
        <v>55</v>
      </c>
      <c r="L794" t="s">
        <v>60</v>
      </c>
      <c r="M794">
        <v>3</v>
      </c>
      <c r="N794" t="s">
        <v>27</v>
      </c>
      <c r="O794" t="s">
        <v>28</v>
      </c>
      <c r="P794" t="s">
        <v>35</v>
      </c>
      <c r="Q7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94">
        <v>60699</v>
      </c>
      <c r="S794" t="s">
        <v>30</v>
      </c>
      <c r="T794" s="1">
        <v>43180</v>
      </c>
      <c r="U794" t="s">
        <v>30</v>
      </c>
      <c r="V794" s="1">
        <f>EDATE(Employee[[#This Row],[HireDate]], Employee[[#This Row],[YearsAtCompany]] * 12)</f>
        <v>44641</v>
      </c>
      <c r="W794">
        <v>4</v>
      </c>
      <c r="X794">
        <v>0</v>
      </c>
      <c r="Y794">
        <v>3</v>
      </c>
      <c r="Z794">
        <v>0</v>
      </c>
    </row>
    <row r="795" spans="1:26" x14ac:dyDescent="0.35">
      <c r="A795" t="s">
        <v>1650</v>
      </c>
      <c r="B795">
        <v>1</v>
      </c>
      <c r="C795" t="s">
        <v>1651</v>
      </c>
      <c r="D795" t="s">
        <v>33</v>
      </c>
      <c r="E795">
        <v>25</v>
      </c>
      <c r="F7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5" t="s">
        <v>23</v>
      </c>
      <c r="H795" t="s">
        <v>46</v>
      </c>
      <c r="I795">
        <v>11</v>
      </c>
      <c r="J795" t="str">
        <f>IF(Employee[[#This Row],[DistanceFromHome (KM)]] &lt;= 15, "Near", IF(Employee[[#This Row],[DistanceFromHome (KM)]] &lt;= 25, "Moderate", "Far"))</f>
        <v>Near</v>
      </c>
      <c r="K795" t="s">
        <v>55</v>
      </c>
      <c r="L795" t="s">
        <v>26</v>
      </c>
      <c r="M795">
        <v>2</v>
      </c>
      <c r="N795" t="s">
        <v>47</v>
      </c>
      <c r="O795" t="s">
        <v>48</v>
      </c>
      <c r="P795" t="s">
        <v>42</v>
      </c>
      <c r="Q7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795">
        <v>285138</v>
      </c>
      <c r="S795" t="s">
        <v>30</v>
      </c>
      <c r="T795" s="1">
        <v>43180</v>
      </c>
      <c r="U795" t="s">
        <v>30</v>
      </c>
      <c r="V795" s="1">
        <f>EDATE(Employee[[#This Row],[HireDate]], Employee[[#This Row],[YearsAtCompany]] * 12)</f>
        <v>44641</v>
      </c>
      <c r="W795">
        <v>4</v>
      </c>
      <c r="X795">
        <v>0</v>
      </c>
      <c r="Y795">
        <v>3</v>
      </c>
      <c r="Z795">
        <v>4</v>
      </c>
    </row>
    <row r="796" spans="1:26" x14ac:dyDescent="0.35">
      <c r="A796" t="s">
        <v>1652</v>
      </c>
      <c r="B796">
        <v>1</v>
      </c>
      <c r="C796" t="s">
        <v>1653</v>
      </c>
      <c r="D796" t="s">
        <v>33</v>
      </c>
      <c r="E796">
        <v>25</v>
      </c>
      <c r="F7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6" t="s">
        <v>70</v>
      </c>
      <c r="H796" t="s">
        <v>46</v>
      </c>
      <c r="I796">
        <v>24</v>
      </c>
      <c r="J796" t="str">
        <f>IF(Employee[[#This Row],[DistanceFromHome (KM)]] &lt;= 15, "Near", IF(Employee[[#This Row],[DistanceFromHome (KM)]] &lt;= 25, "Moderate", "Far"))</f>
        <v>Moderate</v>
      </c>
      <c r="K796" t="s">
        <v>34</v>
      </c>
      <c r="L796" t="s">
        <v>26</v>
      </c>
      <c r="M796">
        <v>1</v>
      </c>
      <c r="N796" t="s">
        <v>47</v>
      </c>
      <c r="O796" t="s">
        <v>85</v>
      </c>
      <c r="P796" t="s">
        <v>29</v>
      </c>
      <c r="Q7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796">
        <v>121373</v>
      </c>
      <c r="S796" t="s">
        <v>30</v>
      </c>
      <c r="T796" s="1">
        <v>43180</v>
      </c>
      <c r="U796" t="s">
        <v>30</v>
      </c>
      <c r="V796" s="1">
        <f>EDATE(Employee[[#This Row],[HireDate]], Employee[[#This Row],[YearsAtCompany]] * 12)</f>
        <v>44641</v>
      </c>
      <c r="W796">
        <v>4</v>
      </c>
      <c r="X796">
        <v>0</v>
      </c>
      <c r="Y796">
        <v>2</v>
      </c>
      <c r="Z796">
        <v>1</v>
      </c>
    </row>
    <row r="797" spans="1:26" x14ac:dyDescent="0.35">
      <c r="A797" t="s">
        <v>1654</v>
      </c>
      <c r="B797">
        <v>1</v>
      </c>
      <c r="C797" t="s">
        <v>1655</v>
      </c>
      <c r="D797" t="s">
        <v>33</v>
      </c>
      <c r="E797">
        <v>23</v>
      </c>
      <c r="F7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7" t="s">
        <v>23</v>
      </c>
      <c r="H797" t="s">
        <v>46</v>
      </c>
      <c r="I797">
        <v>44</v>
      </c>
      <c r="J797" t="str">
        <f>IF(Employee[[#This Row],[DistanceFromHome (KM)]] &lt;= 15, "Near", IF(Employee[[#This Row],[DistanceFromHome (KM)]] &lt;= 25, "Moderate", "Far"))</f>
        <v>Far</v>
      </c>
      <c r="K797" t="s">
        <v>55</v>
      </c>
      <c r="L797" t="s">
        <v>26</v>
      </c>
      <c r="M797">
        <v>3</v>
      </c>
      <c r="N797" t="s">
        <v>61</v>
      </c>
      <c r="O797" t="s">
        <v>85</v>
      </c>
      <c r="P797" t="s">
        <v>42</v>
      </c>
      <c r="Q7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797">
        <v>81034</v>
      </c>
      <c r="S797" t="s">
        <v>36</v>
      </c>
      <c r="T797" s="1">
        <v>43184</v>
      </c>
      <c r="U797" t="s">
        <v>30</v>
      </c>
      <c r="V797" s="1">
        <f>EDATE(Employee[[#This Row],[HireDate]], Employee[[#This Row],[YearsAtCompany]] * 12)</f>
        <v>44645</v>
      </c>
      <c r="W797">
        <v>4</v>
      </c>
      <c r="X797">
        <v>1</v>
      </c>
      <c r="Y797">
        <v>1</v>
      </c>
      <c r="Z797">
        <v>0</v>
      </c>
    </row>
    <row r="798" spans="1:26" x14ac:dyDescent="0.35">
      <c r="A798" t="s">
        <v>1656</v>
      </c>
      <c r="B798">
        <v>1</v>
      </c>
      <c r="C798" t="s">
        <v>1657</v>
      </c>
      <c r="D798" t="s">
        <v>33</v>
      </c>
      <c r="E798">
        <v>23</v>
      </c>
      <c r="F7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8" t="s">
        <v>23</v>
      </c>
      <c r="H798" t="s">
        <v>46</v>
      </c>
      <c r="I798">
        <v>8</v>
      </c>
      <c r="J798" t="str">
        <f>IF(Employee[[#This Row],[DistanceFromHome (KM)]] &lt;= 15, "Near", IF(Employee[[#This Row],[DistanceFromHome (KM)]] &lt;= 25, "Moderate", "Far"))</f>
        <v>Near</v>
      </c>
      <c r="K798" t="s">
        <v>55</v>
      </c>
      <c r="L798" t="s">
        <v>26</v>
      </c>
      <c r="M798">
        <v>4</v>
      </c>
      <c r="N798" t="s">
        <v>65</v>
      </c>
      <c r="O798" t="s">
        <v>82</v>
      </c>
      <c r="P798" t="s">
        <v>42</v>
      </c>
      <c r="Q7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98">
        <v>42250</v>
      </c>
      <c r="S798" t="s">
        <v>30</v>
      </c>
      <c r="T798" s="1">
        <v>43185</v>
      </c>
      <c r="U798" t="s">
        <v>30</v>
      </c>
      <c r="V798" s="1">
        <f>EDATE(Employee[[#This Row],[HireDate]], Employee[[#This Row],[YearsAtCompany]] * 12)</f>
        <v>44646</v>
      </c>
      <c r="W798">
        <v>4</v>
      </c>
      <c r="X798">
        <v>1</v>
      </c>
      <c r="Y798">
        <v>2</v>
      </c>
      <c r="Z798">
        <v>4</v>
      </c>
    </row>
    <row r="799" spans="1:26" x14ac:dyDescent="0.35">
      <c r="A799" t="s">
        <v>1658</v>
      </c>
      <c r="B799">
        <v>1</v>
      </c>
      <c r="C799" t="s">
        <v>1659</v>
      </c>
      <c r="D799" t="s">
        <v>22</v>
      </c>
      <c r="E799">
        <v>24</v>
      </c>
      <c r="F7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799" t="s">
        <v>23</v>
      </c>
      <c r="H799" t="s">
        <v>46</v>
      </c>
      <c r="I799">
        <v>21</v>
      </c>
      <c r="J799" t="str">
        <f>IF(Employee[[#This Row],[DistanceFromHome (KM)]] &lt;= 15, "Near", IF(Employee[[#This Row],[DistanceFromHome (KM)]] &lt;= 25, "Moderate", "Far"))</f>
        <v>Moderate</v>
      </c>
      <c r="K799" t="s">
        <v>34</v>
      </c>
      <c r="L799" t="s">
        <v>56</v>
      </c>
      <c r="M799">
        <v>3</v>
      </c>
      <c r="N799" t="s">
        <v>61</v>
      </c>
      <c r="O799" t="s">
        <v>71</v>
      </c>
      <c r="P799" t="s">
        <v>29</v>
      </c>
      <c r="Q7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799">
        <v>36862</v>
      </c>
      <c r="S799" t="s">
        <v>36</v>
      </c>
      <c r="T799" s="1">
        <v>43188</v>
      </c>
      <c r="U799" t="s">
        <v>30</v>
      </c>
      <c r="V799" s="1">
        <f>EDATE(Employee[[#This Row],[HireDate]], Employee[[#This Row],[YearsAtCompany]] * 12)</f>
        <v>44649</v>
      </c>
      <c r="W799">
        <v>4</v>
      </c>
      <c r="X799">
        <v>2</v>
      </c>
      <c r="Y799">
        <v>4</v>
      </c>
      <c r="Z799">
        <v>0</v>
      </c>
    </row>
    <row r="800" spans="1:26" x14ac:dyDescent="0.35">
      <c r="A800" t="s">
        <v>1660</v>
      </c>
      <c r="B800">
        <v>1</v>
      </c>
      <c r="C800" t="s">
        <v>1661</v>
      </c>
      <c r="D800" t="s">
        <v>22</v>
      </c>
      <c r="E800">
        <v>23</v>
      </c>
      <c r="F80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0" t="s">
        <v>70</v>
      </c>
      <c r="H800" t="s">
        <v>46</v>
      </c>
      <c r="I800">
        <v>16</v>
      </c>
      <c r="J800" t="str">
        <f>IF(Employee[[#This Row],[DistanceFromHome (KM)]] &lt;= 15, "Near", IF(Employee[[#This Row],[DistanceFromHome (KM)]] &lt;= 25, "Moderate", "Far"))</f>
        <v>Moderate</v>
      </c>
      <c r="K800" t="s">
        <v>34</v>
      </c>
      <c r="L800" t="s">
        <v>56</v>
      </c>
      <c r="M800">
        <v>4</v>
      </c>
      <c r="N800" t="s">
        <v>47</v>
      </c>
      <c r="O800" t="s">
        <v>76</v>
      </c>
      <c r="P800" t="s">
        <v>29</v>
      </c>
      <c r="Q8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00">
        <v>67558</v>
      </c>
      <c r="S800" t="s">
        <v>30</v>
      </c>
      <c r="T800" s="1">
        <v>43190</v>
      </c>
      <c r="U800" t="s">
        <v>30</v>
      </c>
      <c r="V800" s="1">
        <f>EDATE(Employee[[#This Row],[HireDate]], Employee[[#This Row],[YearsAtCompany]] * 12)</f>
        <v>44651</v>
      </c>
      <c r="W800">
        <v>4</v>
      </c>
      <c r="X800">
        <v>1</v>
      </c>
      <c r="Y800">
        <v>1</v>
      </c>
      <c r="Z800">
        <v>1</v>
      </c>
    </row>
    <row r="801" spans="1:26" x14ac:dyDescent="0.35">
      <c r="A801" t="s">
        <v>1662</v>
      </c>
      <c r="B801">
        <v>1</v>
      </c>
      <c r="C801" t="s">
        <v>1663</v>
      </c>
      <c r="D801" t="s">
        <v>45</v>
      </c>
      <c r="E801">
        <v>25</v>
      </c>
      <c r="F8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1" t="s">
        <v>59</v>
      </c>
      <c r="H801" t="s">
        <v>46</v>
      </c>
      <c r="I801">
        <v>29</v>
      </c>
      <c r="J801" t="str">
        <f>IF(Employee[[#This Row],[DistanceFromHome (KM)]] &lt;= 15, "Near", IF(Employee[[#This Row],[DistanceFromHome (KM)]] &lt;= 25, "Moderate", "Far"))</f>
        <v>Far</v>
      </c>
      <c r="K801" t="s">
        <v>34</v>
      </c>
      <c r="L801" t="s">
        <v>26</v>
      </c>
      <c r="M801">
        <v>4</v>
      </c>
      <c r="N801" t="s">
        <v>47</v>
      </c>
      <c r="O801" t="s">
        <v>76</v>
      </c>
      <c r="P801" t="s">
        <v>35</v>
      </c>
      <c r="Q8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01">
        <v>105411</v>
      </c>
      <c r="S801" t="s">
        <v>30</v>
      </c>
      <c r="T801" s="1">
        <v>43191</v>
      </c>
      <c r="U801" t="s">
        <v>30</v>
      </c>
      <c r="V801" s="1">
        <f>EDATE(Employee[[#This Row],[HireDate]], Employee[[#This Row],[YearsAtCompany]] * 12)</f>
        <v>44652</v>
      </c>
      <c r="W801">
        <v>4</v>
      </c>
      <c r="X801">
        <v>2</v>
      </c>
      <c r="Y801">
        <v>4</v>
      </c>
      <c r="Z801">
        <v>2</v>
      </c>
    </row>
    <row r="802" spans="1:26" x14ac:dyDescent="0.35">
      <c r="A802" t="s">
        <v>1664</v>
      </c>
      <c r="B802">
        <v>1</v>
      </c>
      <c r="C802" t="s">
        <v>1665</v>
      </c>
      <c r="D802" t="s">
        <v>22</v>
      </c>
      <c r="E802">
        <v>23</v>
      </c>
      <c r="F8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2" t="s">
        <v>23</v>
      </c>
      <c r="H802" t="s">
        <v>24</v>
      </c>
      <c r="I802">
        <v>5</v>
      </c>
      <c r="J802" t="str">
        <f>IF(Employee[[#This Row],[DistanceFromHome (KM)]] &lt;= 15, "Near", IF(Employee[[#This Row],[DistanceFromHome (KM)]] &lt;= 25, "Moderate", "Far"))</f>
        <v>Near</v>
      </c>
      <c r="K802" t="s">
        <v>25</v>
      </c>
      <c r="L802" t="s">
        <v>26</v>
      </c>
      <c r="M802">
        <v>3</v>
      </c>
      <c r="N802" t="s">
        <v>27</v>
      </c>
      <c r="O802" t="s">
        <v>28</v>
      </c>
      <c r="P802" t="s">
        <v>42</v>
      </c>
      <c r="Q8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02">
        <v>69678</v>
      </c>
      <c r="S802" t="s">
        <v>30</v>
      </c>
      <c r="T802" s="1">
        <v>43194</v>
      </c>
      <c r="U802" t="s">
        <v>30</v>
      </c>
      <c r="V802" s="1">
        <f>EDATE(Employee[[#This Row],[HireDate]], Employee[[#This Row],[YearsAtCompany]] * 12)</f>
        <v>44655</v>
      </c>
      <c r="W802">
        <v>4</v>
      </c>
      <c r="X802">
        <v>0</v>
      </c>
      <c r="Y802">
        <v>0</v>
      </c>
      <c r="Z802">
        <v>2</v>
      </c>
    </row>
    <row r="803" spans="1:26" x14ac:dyDescent="0.35">
      <c r="A803" t="s">
        <v>1666</v>
      </c>
      <c r="B803">
        <v>1</v>
      </c>
      <c r="C803" t="s">
        <v>1667</v>
      </c>
      <c r="D803" t="s">
        <v>22</v>
      </c>
      <c r="E803">
        <v>23</v>
      </c>
      <c r="F8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3" t="s">
        <v>23</v>
      </c>
      <c r="H803" t="s">
        <v>24</v>
      </c>
      <c r="I803">
        <v>8</v>
      </c>
      <c r="J803" t="str">
        <f>IF(Employee[[#This Row],[DistanceFromHome (KM)]] &lt;= 15, "Near", IF(Employee[[#This Row],[DistanceFromHome (KM)]] &lt;= 25, "Moderate", "Far"))</f>
        <v>Near</v>
      </c>
      <c r="K803" t="s">
        <v>55</v>
      </c>
      <c r="L803" t="s">
        <v>56</v>
      </c>
      <c r="M803">
        <v>4</v>
      </c>
      <c r="N803" t="s">
        <v>96</v>
      </c>
      <c r="O803" t="s">
        <v>28</v>
      </c>
      <c r="P803" t="s">
        <v>42</v>
      </c>
      <c r="Q8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03">
        <v>78937</v>
      </c>
      <c r="S803" t="s">
        <v>30</v>
      </c>
      <c r="T803" s="1">
        <v>43200</v>
      </c>
      <c r="U803" t="s">
        <v>30</v>
      </c>
      <c r="V803" s="1">
        <f>EDATE(Employee[[#This Row],[HireDate]], Employee[[#This Row],[YearsAtCompany]] * 12)</f>
        <v>44661</v>
      </c>
      <c r="W803">
        <v>4</v>
      </c>
      <c r="X803">
        <v>0</v>
      </c>
      <c r="Y803">
        <v>3</v>
      </c>
      <c r="Z803">
        <v>0</v>
      </c>
    </row>
    <row r="804" spans="1:26" x14ac:dyDescent="0.35">
      <c r="A804" t="s">
        <v>1668</v>
      </c>
      <c r="B804">
        <v>1</v>
      </c>
      <c r="C804" t="s">
        <v>1669</v>
      </c>
      <c r="D804" t="s">
        <v>45</v>
      </c>
      <c r="E804">
        <v>25</v>
      </c>
      <c r="F8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4" t="s">
        <v>70</v>
      </c>
      <c r="H804" t="s">
        <v>46</v>
      </c>
      <c r="I804">
        <v>34</v>
      </c>
      <c r="J804" t="str">
        <f>IF(Employee[[#This Row],[DistanceFromHome (KM)]] &lt;= 15, "Near", IF(Employee[[#This Row],[DistanceFromHome (KM)]] &lt;= 25, "Moderate", "Far"))</f>
        <v>Far</v>
      </c>
      <c r="K804" t="s">
        <v>55</v>
      </c>
      <c r="L804" t="s">
        <v>60</v>
      </c>
      <c r="M804">
        <v>1</v>
      </c>
      <c r="N804" t="s">
        <v>47</v>
      </c>
      <c r="O804" t="s">
        <v>48</v>
      </c>
      <c r="P804" t="s">
        <v>42</v>
      </c>
      <c r="Q8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04">
        <v>170803</v>
      </c>
      <c r="S804" t="s">
        <v>30</v>
      </c>
      <c r="T804" s="1">
        <v>43210</v>
      </c>
      <c r="U804" t="s">
        <v>30</v>
      </c>
      <c r="V804" s="1">
        <f>EDATE(Employee[[#This Row],[HireDate]], Employee[[#This Row],[YearsAtCompany]] * 12)</f>
        <v>44671</v>
      </c>
      <c r="W804">
        <v>4</v>
      </c>
      <c r="X804">
        <v>2</v>
      </c>
      <c r="Y804">
        <v>2</v>
      </c>
      <c r="Z804">
        <v>3</v>
      </c>
    </row>
    <row r="805" spans="1:26" x14ac:dyDescent="0.35">
      <c r="A805" t="s">
        <v>1670</v>
      </c>
      <c r="B805">
        <v>1</v>
      </c>
      <c r="C805" t="s">
        <v>1671</v>
      </c>
      <c r="D805" t="s">
        <v>33</v>
      </c>
      <c r="E805">
        <v>25</v>
      </c>
      <c r="F8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5" t="s">
        <v>23</v>
      </c>
      <c r="H805" t="s">
        <v>24</v>
      </c>
      <c r="I805">
        <v>44</v>
      </c>
      <c r="J805" t="str">
        <f>IF(Employee[[#This Row],[DistanceFromHome (KM)]] &lt;= 15, "Near", IF(Employee[[#This Row],[DistanceFromHome (KM)]] &lt;= 25, "Moderate", "Far"))</f>
        <v>Far</v>
      </c>
      <c r="K805" t="s">
        <v>34</v>
      </c>
      <c r="L805" t="s">
        <v>26</v>
      </c>
      <c r="M805">
        <v>1</v>
      </c>
      <c r="N805" t="s">
        <v>51</v>
      </c>
      <c r="O805" t="s">
        <v>116</v>
      </c>
      <c r="P805" t="s">
        <v>35</v>
      </c>
      <c r="Q8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05">
        <v>37461</v>
      </c>
      <c r="S805" t="s">
        <v>30</v>
      </c>
      <c r="T805" s="1">
        <v>43213</v>
      </c>
      <c r="U805" t="s">
        <v>30</v>
      </c>
      <c r="V805" s="1">
        <f>EDATE(Employee[[#This Row],[HireDate]], Employee[[#This Row],[YearsAtCompany]] * 12)</f>
        <v>44674</v>
      </c>
      <c r="W805">
        <v>4</v>
      </c>
      <c r="X805">
        <v>3</v>
      </c>
      <c r="Y805">
        <v>4</v>
      </c>
      <c r="Z805">
        <v>3</v>
      </c>
    </row>
    <row r="806" spans="1:26" x14ac:dyDescent="0.35">
      <c r="A806" t="s">
        <v>1672</v>
      </c>
      <c r="B806">
        <v>1</v>
      </c>
      <c r="C806" t="s">
        <v>1673</v>
      </c>
      <c r="D806" t="s">
        <v>22</v>
      </c>
      <c r="E806">
        <v>39</v>
      </c>
      <c r="F80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06" t="s">
        <v>70</v>
      </c>
      <c r="H806" t="s">
        <v>46</v>
      </c>
      <c r="I806">
        <v>25</v>
      </c>
      <c r="J806" t="str">
        <f>IF(Employee[[#This Row],[DistanceFromHome (KM)]] &lt;= 15, "Near", IF(Employee[[#This Row],[DistanceFromHome (KM)]] &lt;= 25, "Moderate", "Far"))</f>
        <v>Moderate</v>
      </c>
      <c r="K806" t="s">
        <v>34</v>
      </c>
      <c r="L806" t="s">
        <v>26</v>
      </c>
      <c r="M806">
        <v>4</v>
      </c>
      <c r="N806" t="s">
        <v>47</v>
      </c>
      <c r="O806" t="s">
        <v>48</v>
      </c>
      <c r="P806" t="s">
        <v>35</v>
      </c>
      <c r="Q8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06">
        <v>300594</v>
      </c>
      <c r="S806" t="s">
        <v>36</v>
      </c>
      <c r="T806" s="1">
        <v>43214</v>
      </c>
      <c r="U806" t="s">
        <v>30</v>
      </c>
      <c r="V806" s="1">
        <f>EDATE(Employee[[#This Row],[HireDate]], Employee[[#This Row],[YearsAtCompany]] * 12)</f>
        <v>44675</v>
      </c>
      <c r="W806">
        <v>4</v>
      </c>
      <c r="X806">
        <v>1</v>
      </c>
      <c r="Y806">
        <v>4</v>
      </c>
      <c r="Z806">
        <v>2</v>
      </c>
    </row>
    <row r="807" spans="1:26" x14ac:dyDescent="0.35">
      <c r="A807" t="s">
        <v>1674</v>
      </c>
      <c r="B807">
        <v>1</v>
      </c>
      <c r="C807" t="s">
        <v>1675</v>
      </c>
      <c r="D807" t="s">
        <v>22</v>
      </c>
      <c r="E807">
        <v>25</v>
      </c>
      <c r="F8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7" t="s">
        <v>23</v>
      </c>
      <c r="H807" t="s">
        <v>24</v>
      </c>
      <c r="I807">
        <v>28</v>
      </c>
      <c r="J807" t="str">
        <f>IF(Employee[[#This Row],[DistanceFromHome (KM)]] &lt;= 15, "Near", IF(Employee[[#This Row],[DistanceFromHome (KM)]] &lt;= 25, "Moderate", "Far"))</f>
        <v>Far</v>
      </c>
      <c r="K807" t="s">
        <v>34</v>
      </c>
      <c r="L807" t="s">
        <v>26</v>
      </c>
      <c r="M807">
        <v>4</v>
      </c>
      <c r="N807" t="s">
        <v>27</v>
      </c>
      <c r="O807" t="s">
        <v>28</v>
      </c>
      <c r="P807" t="s">
        <v>35</v>
      </c>
      <c r="Q8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07">
        <v>167051</v>
      </c>
      <c r="S807" t="s">
        <v>30</v>
      </c>
      <c r="T807" s="1">
        <v>43214</v>
      </c>
      <c r="U807" t="s">
        <v>30</v>
      </c>
      <c r="V807" s="1">
        <f>EDATE(Employee[[#This Row],[HireDate]], Employee[[#This Row],[YearsAtCompany]] * 12)</f>
        <v>44675</v>
      </c>
      <c r="W807">
        <v>4</v>
      </c>
      <c r="X807">
        <v>3</v>
      </c>
      <c r="Y807">
        <v>4</v>
      </c>
      <c r="Z807">
        <v>1</v>
      </c>
    </row>
    <row r="808" spans="1:26" x14ac:dyDescent="0.35">
      <c r="A808" t="s">
        <v>1676</v>
      </c>
      <c r="B808">
        <v>1</v>
      </c>
      <c r="C808" t="s">
        <v>1677</v>
      </c>
      <c r="D808" t="s">
        <v>22</v>
      </c>
      <c r="E808">
        <v>23</v>
      </c>
      <c r="F8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8" t="s">
        <v>23</v>
      </c>
      <c r="H808" t="s">
        <v>46</v>
      </c>
      <c r="I808">
        <v>5</v>
      </c>
      <c r="J808" t="str">
        <f>IF(Employee[[#This Row],[DistanceFromHome (KM)]] &lt;= 15, "Near", IF(Employee[[#This Row],[DistanceFromHome (KM)]] &lt;= 25, "Moderate", "Far"))</f>
        <v>Near</v>
      </c>
      <c r="K808" t="s">
        <v>55</v>
      </c>
      <c r="L808" t="s">
        <v>26</v>
      </c>
      <c r="M808">
        <v>3</v>
      </c>
      <c r="N808" t="s">
        <v>61</v>
      </c>
      <c r="O808" t="s">
        <v>82</v>
      </c>
      <c r="P808" t="s">
        <v>29</v>
      </c>
      <c r="Q8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08">
        <v>23995</v>
      </c>
      <c r="S808" t="s">
        <v>30</v>
      </c>
      <c r="T808" s="1">
        <v>43217</v>
      </c>
      <c r="U808" t="s">
        <v>30</v>
      </c>
      <c r="V808" s="1">
        <f>EDATE(Employee[[#This Row],[HireDate]], Employee[[#This Row],[YearsAtCompany]] * 12)</f>
        <v>44678</v>
      </c>
      <c r="W808">
        <v>4</v>
      </c>
      <c r="X808">
        <v>4</v>
      </c>
      <c r="Y808">
        <v>4</v>
      </c>
      <c r="Z808">
        <v>0</v>
      </c>
    </row>
    <row r="809" spans="1:26" x14ac:dyDescent="0.35">
      <c r="A809" t="s">
        <v>1678</v>
      </c>
      <c r="B809">
        <v>1</v>
      </c>
      <c r="C809" t="s">
        <v>1679</v>
      </c>
      <c r="D809" t="s">
        <v>22</v>
      </c>
      <c r="E809">
        <v>24</v>
      </c>
      <c r="F8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09" t="s">
        <v>23</v>
      </c>
      <c r="H809" t="s">
        <v>24</v>
      </c>
      <c r="I809">
        <v>13</v>
      </c>
      <c r="J809" t="str">
        <f>IF(Employee[[#This Row],[DistanceFromHome (KM)]] &lt;= 15, "Near", IF(Employee[[#This Row],[DistanceFromHome (KM)]] &lt;= 25, "Moderate", "Far"))</f>
        <v>Near</v>
      </c>
      <c r="K809" t="s">
        <v>34</v>
      </c>
      <c r="L809" t="s">
        <v>60</v>
      </c>
      <c r="M809">
        <v>3</v>
      </c>
      <c r="N809" t="s">
        <v>96</v>
      </c>
      <c r="O809" t="s">
        <v>116</v>
      </c>
      <c r="P809" t="s">
        <v>35</v>
      </c>
      <c r="Q8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09">
        <v>24095</v>
      </c>
      <c r="S809" t="s">
        <v>30</v>
      </c>
      <c r="T809" s="1">
        <v>43218</v>
      </c>
      <c r="U809" t="s">
        <v>36</v>
      </c>
      <c r="V809" s="1">
        <f>EDATE(Employee[[#This Row],[HireDate]], Employee[[#This Row],[YearsAtCompany]] * 12)</f>
        <v>43949</v>
      </c>
      <c r="W809">
        <v>2</v>
      </c>
      <c r="X809">
        <v>2</v>
      </c>
      <c r="Y809">
        <v>2</v>
      </c>
      <c r="Z809">
        <v>1</v>
      </c>
    </row>
    <row r="810" spans="1:26" x14ac:dyDescent="0.35">
      <c r="A810" t="s">
        <v>1680</v>
      </c>
      <c r="B810">
        <v>1</v>
      </c>
      <c r="C810" t="s">
        <v>1681</v>
      </c>
      <c r="D810" t="s">
        <v>22</v>
      </c>
      <c r="E810">
        <v>25</v>
      </c>
      <c r="F8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0" t="s">
        <v>23</v>
      </c>
      <c r="H810" t="s">
        <v>46</v>
      </c>
      <c r="I810">
        <v>26</v>
      </c>
      <c r="J810" t="str">
        <f>IF(Employee[[#This Row],[DistanceFromHome (KM)]] &lt;= 15, "Near", IF(Employee[[#This Row],[DistanceFromHome (KM)]] &lt;= 25, "Moderate", "Far"))</f>
        <v>Far</v>
      </c>
      <c r="K810" t="s">
        <v>55</v>
      </c>
      <c r="L810" t="s">
        <v>26</v>
      </c>
      <c r="M810">
        <v>4</v>
      </c>
      <c r="N810" t="s">
        <v>47</v>
      </c>
      <c r="O810" t="s">
        <v>138</v>
      </c>
      <c r="P810" t="s">
        <v>29</v>
      </c>
      <c r="Q8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10">
        <v>174400</v>
      </c>
      <c r="S810" t="s">
        <v>30</v>
      </c>
      <c r="T810" s="1">
        <v>43218</v>
      </c>
      <c r="U810" t="s">
        <v>30</v>
      </c>
      <c r="V810" s="1">
        <f>EDATE(Employee[[#This Row],[HireDate]], Employee[[#This Row],[YearsAtCompany]] * 12)</f>
        <v>44679</v>
      </c>
      <c r="W810">
        <v>4</v>
      </c>
      <c r="X810">
        <v>0</v>
      </c>
      <c r="Y810">
        <v>2</v>
      </c>
      <c r="Z810">
        <v>4</v>
      </c>
    </row>
    <row r="811" spans="1:26" x14ac:dyDescent="0.35">
      <c r="A811" t="s">
        <v>1682</v>
      </c>
      <c r="B811">
        <v>1</v>
      </c>
      <c r="C811" t="s">
        <v>1683</v>
      </c>
      <c r="D811" t="s">
        <v>22</v>
      </c>
      <c r="E811">
        <v>25</v>
      </c>
      <c r="F8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1" t="s">
        <v>23</v>
      </c>
      <c r="H811" t="s">
        <v>39</v>
      </c>
      <c r="I811">
        <v>31</v>
      </c>
      <c r="J811" t="str">
        <f>IF(Employee[[#This Row],[DistanceFromHome (KM)]] &lt;= 15, "Near", IF(Employee[[#This Row],[DistanceFromHome (KM)]] &lt;= 25, "Moderate", "Far"))</f>
        <v>Far</v>
      </c>
      <c r="K811" t="s">
        <v>34</v>
      </c>
      <c r="L811" t="s">
        <v>56</v>
      </c>
      <c r="M811">
        <v>3</v>
      </c>
      <c r="N811" t="s">
        <v>27</v>
      </c>
      <c r="O811" t="s">
        <v>155</v>
      </c>
      <c r="P811" t="s">
        <v>42</v>
      </c>
      <c r="Q8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11">
        <v>48797</v>
      </c>
      <c r="S811" t="s">
        <v>30</v>
      </c>
      <c r="T811" s="1">
        <v>43218</v>
      </c>
      <c r="U811" t="s">
        <v>30</v>
      </c>
      <c r="V811" s="1">
        <f>EDATE(Employee[[#This Row],[HireDate]], Employee[[#This Row],[YearsAtCompany]] * 12)</f>
        <v>44679</v>
      </c>
      <c r="W811">
        <v>4</v>
      </c>
      <c r="X811">
        <v>2</v>
      </c>
      <c r="Y811">
        <v>4</v>
      </c>
      <c r="Z811">
        <v>4</v>
      </c>
    </row>
    <row r="812" spans="1:26" x14ac:dyDescent="0.35">
      <c r="A812" t="s">
        <v>1684</v>
      </c>
      <c r="B812">
        <v>1</v>
      </c>
      <c r="C812" t="s">
        <v>1685</v>
      </c>
      <c r="D812" t="s">
        <v>22</v>
      </c>
      <c r="E812">
        <v>22</v>
      </c>
      <c r="F8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2" t="s">
        <v>70</v>
      </c>
      <c r="H812" t="s">
        <v>46</v>
      </c>
      <c r="I812">
        <v>21</v>
      </c>
      <c r="J812" t="str">
        <f>IF(Employee[[#This Row],[DistanceFromHome (KM)]] &lt;= 15, "Near", IF(Employee[[#This Row],[DistanceFromHome (KM)]] &lt;= 25, "Moderate", "Far"))</f>
        <v>Moderate</v>
      </c>
      <c r="K812" t="s">
        <v>34</v>
      </c>
      <c r="L812" t="s">
        <v>56</v>
      </c>
      <c r="M812">
        <v>1</v>
      </c>
      <c r="N812" t="s">
        <v>61</v>
      </c>
      <c r="O812" t="s">
        <v>71</v>
      </c>
      <c r="P812" t="s">
        <v>42</v>
      </c>
      <c r="Q8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12">
        <v>34193</v>
      </c>
      <c r="S812" t="s">
        <v>30</v>
      </c>
      <c r="T812" s="1">
        <v>43219</v>
      </c>
      <c r="U812" t="s">
        <v>30</v>
      </c>
      <c r="V812" s="1">
        <f>EDATE(Employee[[#This Row],[HireDate]], Employee[[#This Row],[YearsAtCompany]] * 12)</f>
        <v>44680</v>
      </c>
      <c r="W812">
        <v>4</v>
      </c>
      <c r="X812">
        <v>2</v>
      </c>
      <c r="Y812">
        <v>4</v>
      </c>
      <c r="Z812">
        <v>3</v>
      </c>
    </row>
    <row r="813" spans="1:26" x14ac:dyDescent="0.35">
      <c r="A813" t="s">
        <v>1686</v>
      </c>
      <c r="B813">
        <v>1</v>
      </c>
      <c r="C813" t="s">
        <v>1687</v>
      </c>
      <c r="D813" t="s">
        <v>22</v>
      </c>
      <c r="E813">
        <v>25</v>
      </c>
      <c r="F8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3" t="s">
        <v>23</v>
      </c>
      <c r="H813" t="s">
        <v>46</v>
      </c>
      <c r="I813">
        <v>1</v>
      </c>
      <c r="J813" t="str">
        <f>IF(Employee[[#This Row],[DistanceFromHome (KM)]] &lt;= 15, "Near", IF(Employee[[#This Row],[DistanceFromHome (KM)]] &lt;= 25, "Moderate", "Far"))</f>
        <v>Near</v>
      </c>
      <c r="K813" t="s">
        <v>25</v>
      </c>
      <c r="L813" t="s">
        <v>64</v>
      </c>
      <c r="M813">
        <v>1</v>
      </c>
      <c r="N813" t="s">
        <v>61</v>
      </c>
      <c r="O813" t="s">
        <v>82</v>
      </c>
      <c r="P813" t="s">
        <v>42</v>
      </c>
      <c r="Q8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13">
        <v>48570</v>
      </c>
      <c r="S813" t="s">
        <v>36</v>
      </c>
      <c r="T813" s="1">
        <v>43223</v>
      </c>
      <c r="U813" t="s">
        <v>30</v>
      </c>
      <c r="V813" s="1">
        <f>EDATE(Employee[[#This Row],[HireDate]], Employee[[#This Row],[YearsAtCompany]] * 12)</f>
        <v>44684</v>
      </c>
      <c r="W813">
        <v>4</v>
      </c>
      <c r="X813">
        <v>4</v>
      </c>
      <c r="Y813">
        <v>4</v>
      </c>
      <c r="Z813">
        <v>1</v>
      </c>
    </row>
    <row r="814" spans="1:26" x14ac:dyDescent="0.35">
      <c r="A814" t="s">
        <v>1688</v>
      </c>
      <c r="B814">
        <v>1</v>
      </c>
      <c r="C814" t="s">
        <v>1689</v>
      </c>
      <c r="D814" t="s">
        <v>33</v>
      </c>
      <c r="E814">
        <v>28</v>
      </c>
      <c r="F8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4" t="s">
        <v>59</v>
      </c>
      <c r="H814" t="s">
        <v>46</v>
      </c>
      <c r="I814">
        <v>24</v>
      </c>
      <c r="J814" t="str">
        <f>IF(Employee[[#This Row],[DistanceFromHome (KM)]] &lt;= 15, "Near", IF(Employee[[#This Row],[DistanceFromHome (KM)]] &lt;= 25, "Moderate", "Far"))</f>
        <v>Moderate</v>
      </c>
      <c r="K814" t="s">
        <v>55</v>
      </c>
      <c r="L814" t="s">
        <v>26</v>
      </c>
      <c r="M814">
        <v>4</v>
      </c>
      <c r="N814" t="s">
        <v>47</v>
      </c>
      <c r="O814" t="s">
        <v>76</v>
      </c>
      <c r="P814" t="s">
        <v>29</v>
      </c>
      <c r="Q8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14">
        <v>193347</v>
      </c>
      <c r="S814" t="s">
        <v>36</v>
      </c>
      <c r="T814" s="1">
        <v>43229</v>
      </c>
      <c r="U814" t="s">
        <v>30</v>
      </c>
      <c r="V814" s="1">
        <f>EDATE(Employee[[#This Row],[HireDate]], Employee[[#This Row],[YearsAtCompany]] * 12)</f>
        <v>44690</v>
      </c>
      <c r="W814">
        <v>4</v>
      </c>
      <c r="X814">
        <v>4</v>
      </c>
      <c r="Y814">
        <v>4</v>
      </c>
      <c r="Z814">
        <v>0</v>
      </c>
    </row>
    <row r="815" spans="1:26" x14ac:dyDescent="0.35">
      <c r="A815" t="s">
        <v>1690</v>
      </c>
      <c r="B815">
        <v>1</v>
      </c>
      <c r="C815" t="s">
        <v>1691</v>
      </c>
      <c r="D815" t="s">
        <v>22</v>
      </c>
      <c r="E815">
        <v>25</v>
      </c>
      <c r="F8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5" t="s">
        <v>23</v>
      </c>
      <c r="H815" t="s">
        <v>24</v>
      </c>
      <c r="I815">
        <v>30</v>
      </c>
      <c r="J815" t="str">
        <f>IF(Employee[[#This Row],[DistanceFromHome (KM)]] &lt;= 15, "Near", IF(Employee[[#This Row],[DistanceFromHome (KM)]] &lt;= 25, "Moderate", "Far"))</f>
        <v>Far</v>
      </c>
      <c r="K815" t="s">
        <v>34</v>
      </c>
      <c r="L815" t="s">
        <v>56</v>
      </c>
      <c r="M815">
        <v>4</v>
      </c>
      <c r="N815" t="s">
        <v>27</v>
      </c>
      <c r="O815" t="s">
        <v>28</v>
      </c>
      <c r="P815" t="s">
        <v>29</v>
      </c>
      <c r="Q8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15">
        <v>57742</v>
      </c>
      <c r="S815" t="s">
        <v>36</v>
      </c>
      <c r="T815" s="1">
        <v>43230</v>
      </c>
      <c r="U815" t="s">
        <v>30</v>
      </c>
      <c r="V815" s="1">
        <f>EDATE(Employee[[#This Row],[HireDate]], Employee[[#This Row],[YearsAtCompany]] * 12)</f>
        <v>44691</v>
      </c>
      <c r="W815">
        <v>4</v>
      </c>
      <c r="X815">
        <v>3</v>
      </c>
      <c r="Y815">
        <v>4</v>
      </c>
      <c r="Z815">
        <v>1</v>
      </c>
    </row>
    <row r="816" spans="1:26" x14ac:dyDescent="0.35">
      <c r="A816" t="s">
        <v>1692</v>
      </c>
      <c r="B816">
        <v>1</v>
      </c>
      <c r="C816" t="s">
        <v>1693</v>
      </c>
      <c r="D816" t="s">
        <v>33</v>
      </c>
      <c r="E816">
        <v>25</v>
      </c>
      <c r="F8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6" t="s">
        <v>23</v>
      </c>
      <c r="H816" t="s">
        <v>46</v>
      </c>
      <c r="I816">
        <v>25</v>
      </c>
      <c r="J816" t="str">
        <f>IF(Employee[[#This Row],[DistanceFromHome (KM)]] &lt;= 15, "Near", IF(Employee[[#This Row],[DistanceFromHome (KM)]] &lt;= 25, "Moderate", "Far"))</f>
        <v>Moderate</v>
      </c>
      <c r="K816" t="s">
        <v>34</v>
      </c>
      <c r="L816" t="s">
        <v>26</v>
      </c>
      <c r="M816">
        <v>3</v>
      </c>
      <c r="N816" t="s">
        <v>65</v>
      </c>
      <c r="O816" t="s">
        <v>138</v>
      </c>
      <c r="P816" t="s">
        <v>29</v>
      </c>
      <c r="Q8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16">
        <v>303446</v>
      </c>
      <c r="S816" t="s">
        <v>30</v>
      </c>
      <c r="T816" s="1">
        <v>43231</v>
      </c>
      <c r="U816" t="s">
        <v>30</v>
      </c>
      <c r="V816" s="1">
        <f>EDATE(Employee[[#This Row],[HireDate]], Employee[[#This Row],[YearsAtCompany]] * 12)</f>
        <v>44692</v>
      </c>
      <c r="W816">
        <v>4</v>
      </c>
      <c r="X816">
        <v>0</v>
      </c>
      <c r="Y816">
        <v>3</v>
      </c>
      <c r="Z816">
        <v>0</v>
      </c>
    </row>
    <row r="817" spans="1:26" x14ac:dyDescent="0.35">
      <c r="A817" t="s">
        <v>1694</v>
      </c>
      <c r="B817">
        <v>1</v>
      </c>
      <c r="C817" t="s">
        <v>1695</v>
      </c>
      <c r="D817" t="s">
        <v>22</v>
      </c>
      <c r="E817">
        <v>25</v>
      </c>
      <c r="F8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7" t="s">
        <v>59</v>
      </c>
      <c r="H817" t="s">
        <v>46</v>
      </c>
      <c r="I817">
        <v>11</v>
      </c>
      <c r="J817" t="str">
        <f>IF(Employee[[#This Row],[DistanceFromHome (KM)]] &lt;= 15, "Near", IF(Employee[[#This Row],[DistanceFromHome (KM)]] &lt;= 25, "Moderate", "Far"))</f>
        <v>Near</v>
      </c>
      <c r="K817" t="s">
        <v>34</v>
      </c>
      <c r="L817" t="s">
        <v>60</v>
      </c>
      <c r="M817">
        <v>3</v>
      </c>
      <c r="N817" t="s">
        <v>47</v>
      </c>
      <c r="O817" t="s">
        <v>71</v>
      </c>
      <c r="P817" t="s">
        <v>35</v>
      </c>
      <c r="Q8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17">
        <v>96779</v>
      </c>
      <c r="S817" t="s">
        <v>30</v>
      </c>
      <c r="T817" s="1">
        <v>43234</v>
      </c>
      <c r="U817" t="s">
        <v>30</v>
      </c>
      <c r="V817" s="1">
        <f>EDATE(Employee[[#This Row],[HireDate]], Employee[[#This Row],[YearsAtCompany]] * 12)</f>
        <v>44695</v>
      </c>
      <c r="W817">
        <v>4</v>
      </c>
      <c r="X817">
        <v>0</v>
      </c>
      <c r="Y817">
        <v>0</v>
      </c>
      <c r="Z817">
        <v>3</v>
      </c>
    </row>
    <row r="818" spans="1:26" x14ac:dyDescent="0.35">
      <c r="A818" t="s">
        <v>1696</v>
      </c>
      <c r="B818">
        <v>1</v>
      </c>
      <c r="C818" t="s">
        <v>1697</v>
      </c>
      <c r="D818" t="s">
        <v>22</v>
      </c>
      <c r="E818">
        <v>25</v>
      </c>
      <c r="F8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8" t="s">
        <v>23</v>
      </c>
      <c r="H818" t="s">
        <v>24</v>
      </c>
      <c r="I818">
        <v>22</v>
      </c>
      <c r="J818" t="str">
        <f>IF(Employee[[#This Row],[DistanceFromHome (KM)]] &lt;= 15, "Near", IF(Employee[[#This Row],[DistanceFromHome (KM)]] &lt;= 25, "Moderate", "Far"))</f>
        <v>Moderate</v>
      </c>
      <c r="K818" t="s">
        <v>55</v>
      </c>
      <c r="L818" t="s">
        <v>107</v>
      </c>
      <c r="M818">
        <v>1</v>
      </c>
      <c r="N818" t="s">
        <v>27</v>
      </c>
      <c r="O818" t="s">
        <v>116</v>
      </c>
      <c r="P818" t="s">
        <v>35</v>
      </c>
      <c r="Q8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18">
        <v>32894</v>
      </c>
      <c r="S818" t="s">
        <v>30</v>
      </c>
      <c r="T818" s="1">
        <v>43234</v>
      </c>
      <c r="U818" t="s">
        <v>36</v>
      </c>
      <c r="V818" s="1">
        <f>EDATE(Employee[[#This Row],[HireDate]], Employee[[#This Row],[YearsAtCompany]] * 12)</f>
        <v>43965</v>
      </c>
      <c r="W818">
        <v>2</v>
      </c>
      <c r="X818">
        <v>2</v>
      </c>
      <c r="Y818">
        <v>2</v>
      </c>
      <c r="Z818">
        <v>1</v>
      </c>
    </row>
    <row r="819" spans="1:26" x14ac:dyDescent="0.35">
      <c r="A819" t="s">
        <v>1698</v>
      </c>
      <c r="B819">
        <v>1</v>
      </c>
      <c r="C819" t="s">
        <v>1699</v>
      </c>
      <c r="D819" t="s">
        <v>33</v>
      </c>
      <c r="E819">
        <v>25</v>
      </c>
      <c r="F8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19" t="s">
        <v>23</v>
      </c>
      <c r="H819" t="s">
        <v>24</v>
      </c>
      <c r="I819">
        <v>29</v>
      </c>
      <c r="J819" t="str">
        <f>IF(Employee[[#This Row],[DistanceFromHome (KM)]] &lt;= 15, "Near", IF(Employee[[#This Row],[DistanceFromHome (KM)]] &lt;= 25, "Moderate", "Far"))</f>
        <v>Far</v>
      </c>
      <c r="K819" t="s">
        <v>34</v>
      </c>
      <c r="L819" t="s">
        <v>26</v>
      </c>
      <c r="M819">
        <v>4</v>
      </c>
      <c r="N819" t="s">
        <v>27</v>
      </c>
      <c r="O819" t="s">
        <v>28</v>
      </c>
      <c r="P819" t="s">
        <v>42</v>
      </c>
      <c r="Q8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19">
        <v>95643</v>
      </c>
      <c r="S819" t="s">
        <v>30</v>
      </c>
      <c r="T819" s="1">
        <v>43234</v>
      </c>
      <c r="U819" t="s">
        <v>30</v>
      </c>
      <c r="V819" s="1">
        <f>EDATE(Employee[[#This Row],[HireDate]], Employee[[#This Row],[YearsAtCompany]] * 12)</f>
        <v>44695</v>
      </c>
      <c r="W819">
        <v>4</v>
      </c>
      <c r="X819">
        <v>0</v>
      </c>
      <c r="Y819">
        <v>3</v>
      </c>
      <c r="Z819">
        <v>1</v>
      </c>
    </row>
    <row r="820" spans="1:26" x14ac:dyDescent="0.35">
      <c r="A820" t="s">
        <v>1700</v>
      </c>
      <c r="B820">
        <v>1</v>
      </c>
      <c r="C820" t="s">
        <v>1701</v>
      </c>
      <c r="D820" t="s">
        <v>45</v>
      </c>
      <c r="E820">
        <v>24</v>
      </c>
      <c r="F8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0" t="s">
        <v>23</v>
      </c>
      <c r="H820" t="s">
        <v>46</v>
      </c>
      <c r="I820">
        <v>7</v>
      </c>
      <c r="J820" t="str">
        <f>IF(Employee[[#This Row],[DistanceFromHome (KM)]] &lt;= 15, "Near", IF(Employee[[#This Row],[DistanceFromHome (KM)]] &lt;= 25, "Moderate", "Far"))</f>
        <v>Near</v>
      </c>
      <c r="K820" t="s">
        <v>34</v>
      </c>
      <c r="L820" t="s">
        <v>60</v>
      </c>
      <c r="M820">
        <v>4</v>
      </c>
      <c r="N820" t="s">
        <v>47</v>
      </c>
      <c r="O820" t="s">
        <v>85</v>
      </c>
      <c r="P820" t="s">
        <v>42</v>
      </c>
      <c r="Q8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20">
        <v>44256</v>
      </c>
      <c r="S820" t="s">
        <v>30</v>
      </c>
      <c r="T820" s="1">
        <v>43238</v>
      </c>
      <c r="U820" t="s">
        <v>30</v>
      </c>
      <c r="V820" s="1">
        <f>EDATE(Employee[[#This Row],[HireDate]], Employee[[#This Row],[YearsAtCompany]] * 12)</f>
        <v>44699</v>
      </c>
      <c r="W820">
        <v>4</v>
      </c>
      <c r="X820">
        <v>2</v>
      </c>
      <c r="Y820">
        <v>4</v>
      </c>
      <c r="Z820">
        <v>3</v>
      </c>
    </row>
    <row r="821" spans="1:26" x14ac:dyDescent="0.35">
      <c r="A821" t="s">
        <v>1702</v>
      </c>
      <c r="B821">
        <v>1</v>
      </c>
      <c r="C821" t="s">
        <v>1703</v>
      </c>
      <c r="D821" t="s">
        <v>22</v>
      </c>
      <c r="E821">
        <v>22</v>
      </c>
      <c r="F8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1" t="s">
        <v>23</v>
      </c>
      <c r="H821" t="s">
        <v>46</v>
      </c>
      <c r="I821">
        <v>36</v>
      </c>
      <c r="J821" t="str">
        <f>IF(Employee[[#This Row],[DistanceFromHome (KM)]] &lt;= 15, "Near", IF(Employee[[#This Row],[DistanceFromHome (KM)]] &lt;= 25, "Moderate", "Far"))</f>
        <v>Far</v>
      </c>
      <c r="K821" t="s">
        <v>34</v>
      </c>
      <c r="L821" t="s">
        <v>26</v>
      </c>
      <c r="M821">
        <v>3</v>
      </c>
      <c r="N821" t="s">
        <v>65</v>
      </c>
      <c r="O821" t="s">
        <v>71</v>
      </c>
      <c r="P821" t="s">
        <v>29</v>
      </c>
      <c r="Q8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21">
        <v>57686</v>
      </c>
      <c r="S821" t="s">
        <v>30</v>
      </c>
      <c r="T821" s="1">
        <v>43243</v>
      </c>
      <c r="U821" t="s">
        <v>30</v>
      </c>
      <c r="V821" s="1">
        <f>EDATE(Employee[[#This Row],[HireDate]], Employee[[#This Row],[YearsAtCompany]] * 12)</f>
        <v>44704</v>
      </c>
      <c r="W821">
        <v>4</v>
      </c>
      <c r="X821">
        <v>2</v>
      </c>
      <c r="Y821">
        <v>4</v>
      </c>
      <c r="Z821">
        <v>1</v>
      </c>
    </row>
    <row r="822" spans="1:26" x14ac:dyDescent="0.35">
      <c r="A822" t="s">
        <v>1704</v>
      </c>
      <c r="B822">
        <v>1</v>
      </c>
      <c r="C822" t="s">
        <v>1705</v>
      </c>
      <c r="D822" t="s">
        <v>22</v>
      </c>
      <c r="E822">
        <v>22</v>
      </c>
      <c r="F8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2" t="s">
        <v>70</v>
      </c>
      <c r="H822" t="s">
        <v>24</v>
      </c>
      <c r="I822">
        <v>26</v>
      </c>
      <c r="J822" t="str">
        <f>IF(Employee[[#This Row],[DistanceFromHome (KM)]] &lt;= 15, "Near", IF(Employee[[#This Row],[DistanceFromHome (KM)]] &lt;= 25, "Moderate", "Far"))</f>
        <v>Far</v>
      </c>
      <c r="K822" t="s">
        <v>34</v>
      </c>
      <c r="L822" t="s">
        <v>26</v>
      </c>
      <c r="M822">
        <v>2</v>
      </c>
      <c r="N822" t="s">
        <v>96</v>
      </c>
      <c r="O822" t="s">
        <v>116</v>
      </c>
      <c r="P822" t="s">
        <v>42</v>
      </c>
      <c r="Q8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22">
        <v>42250</v>
      </c>
      <c r="S822" t="s">
        <v>36</v>
      </c>
      <c r="T822" s="1">
        <v>43243</v>
      </c>
      <c r="U822" t="s">
        <v>36</v>
      </c>
      <c r="V822" s="1">
        <f>EDATE(Employee[[#This Row],[HireDate]], Employee[[#This Row],[YearsAtCompany]] * 12)</f>
        <v>44704</v>
      </c>
      <c r="W822">
        <v>4</v>
      </c>
      <c r="X822">
        <v>1</v>
      </c>
      <c r="Y822">
        <v>3</v>
      </c>
      <c r="Z822">
        <v>2</v>
      </c>
    </row>
    <row r="823" spans="1:26" x14ac:dyDescent="0.35">
      <c r="A823" t="s">
        <v>1706</v>
      </c>
      <c r="B823">
        <v>1</v>
      </c>
      <c r="C823" t="s">
        <v>1707</v>
      </c>
      <c r="D823" t="s">
        <v>45</v>
      </c>
      <c r="E823">
        <v>23</v>
      </c>
      <c r="F8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3" t="s">
        <v>23</v>
      </c>
      <c r="H823" t="s">
        <v>39</v>
      </c>
      <c r="I823">
        <v>45</v>
      </c>
      <c r="J823" t="str">
        <f>IF(Employee[[#This Row],[DistanceFromHome (KM)]] &lt;= 15, "Near", IF(Employee[[#This Row],[DistanceFromHome (KM)]] &lt;= 25, "Moderate", "Far"))</f>
        <v>Far</v>
      </c>
      <c r="K823" t="s">
        <v>34</v>
      </c>
      <c r="L823" t="s">
        <v>26</v>
      </c>
      <c r="M823">
        <v>3</v>
      </c>
      <c r="N823" t="s">
        <v>27</v>
      </c>
      <c r="O823" t="s">
        <v>155</v>
      </c>
      <c r="P823" t="s">
        <v>42</v>
      </c>
      <c r="Q8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23">
        <v>99052</v>
      </c>
      <c r="S823" t="s">
        <v>30</v>
      </c>
      <c r="T823" s="1">
        <v>43245</v>
      </c>
      <c r="U823" t="s">
        <v>30</v>
      </c>
      <c r="V823" s="1">
        <f>EDATE(Employee[[#This Row],[HireDate]], Employee[[#This Row],[YearsAtCompany]] * 12)</f>
        <v>44706</v>
      </c>
      <c r="W823">
        <v>4</v>
      </c>
      <c r="X823">
        <v>3</v>
      </c>
      <c r="Y823">
        <v>4</v>
      </c>
      <c r="Z823">
        <v>2</v>
      </c>
    </row>
    <row r="824" spans="1:26" x14ac:dyDescent="0.35">
      <c r="A824" t="s">
        <v>1708</v>
      </c>
      <c r="B824">
        <v>1</v>
      </c>
      <c r="C824" t="s">
        <v>1709</v>
      </c>
      <c r="D824" t="s">
        <v>33</v>
      </c>
      <c r="E824">
        <v>22</v>
      </c>
      <c r="F8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4" t="s">
        <v>23</v>
      </c>
      <c r="H824" t="s">
        <v>46</v>
      </c>
      <c r="I824">
        <v>37</v>
      </c>
      <c r="J824" t="str">
        <f>IF(Employee[[#This Row],[DistanceFromHome (KM)]] &lt;= 15, "Near", IF(Employee[[#This Row],[DistanceFromHome (KM)]] &lt;= 25, "Moderate", "Far"))</f>
        <v>Far</v>
      </c>
      <c r="K824" t="s">
        <v>25</v>
      </c>
      <c r="L824" t="s">
        <v>40</v>
      </c>
      <c r="M824">
        <v>2</v>
      </c>
      <c r="N824" t="s">
        <v>61</v>
      </c>
      <c r="O824" t="s">
        <v>85</v>
      </c>
      <c r="P824" t="s">
        <v>29</v>
      </c>
      <c r="Q8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24">
        <v>52314</v>
      </c>
      <c r="S824" t="s">
        <v>30</v>
      </c>
      <c r="T824" s="1">
        <v>43245</v>
      </c>
      <c r="U824" t="s">
        <v>30</v>
      </c>
      <c r="V824" s="1">
        <f>EDATE(Employee[[#This Row],[HireDate]], Employee[[#This Row],[YearsAtCompany]] * 12)</f>
        <v>44706</v>
      </c>
      <c r="W824">
        <v>4</v>
      </c>
      <c r="X824">
        <v>0</v>
      </c>
      <c r="Y824">
        <v>3</v>
      </c>
      <c r="Z824">
        <v>0</v>
      </c>
    </row>
    <row r="825" spans="1:26" x14ac:dyDescent="0.35">
      <c r="A825" t="s">
        <v>1710</v>
      </c>
      <c r="B825">
        <v>1</v>
      </c>
      <c r="C825" t="s">
        <v>1711</v>
      </c>
      <c r="D825" t="s">
        <v>22</v>
      </c>
      <c r="E825">
        <v>36</v>
      </c>
      <c r="F82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25" t="s">
        <v>59</v>
      </c>
      <c r="H825" t="s">
        <v>46</v>
      </c>
      <c r="I825">
        <v>35</v>
      </c>
      <c r="J825" t="str">
        <f>IF(Employee[[#This Row],[DistanceFromHome (KM)]] &lt;= 15, "Near", IF(Employee[[#This Row],[DistanceFromHome (KM)]] &lt;= 25, "Moderate", "Far"))</f>
        <v>Far</v>
      </c>
      <c r="K825" t="s">
        <v>25</v>
      </c>
      <c r="L825" t="s">
        <v>26</v>
      </c>
      <c r="M825">
        <v>1</v>
      </c>
      <c r="N825" t="s">
        <v>61</v>
      </c>
      <c r="O825" t="s">
        <v>85</v>
      </c>
      <c r="P825" t="s">
        <v>29</v>
      </c>
      <c r="Q8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25">
        <v>356378</v>
      </c>
      <c r="S825" t="s">
        <v>36</v>
      </c>
      <c r="T825" s="1">
        <v>43250</v>
      </c>
      <c r="U825" t="s">
        <v>30</v>
      </c>
      <c r="V825" s="1">
        <f>EDATE(Employee[[#This Row],[HireDate]], Employee[[#This Row],[YearsAtCompany]] * 12)</f>
        <v>44711</v>
      </c>
      <c r="W825">
        <v>4</v>
      </c>
      <c r="X825">
        <v>2</v>
      </c>
      <c r="Y825">
        <v>4</v>
      </c>
      <c r="Z825">
        <v>4</v>
      </c>
    </row>
    <row r="826" spans="1:26" x14ac:dyDescent="0.35">
      <c r="A826" t="s">
        <v>1712</v>
      </c>
      <c r="B826">
        <v>1</v>
      </c>
      <c r="C826" t="s">
        <v>1713</v>
      </c>
      <c r="D826" t="s">
        <v>22</v>
      </c>
      <c r="E826">
        <v>24</v>
      </c>
      <c r="F8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6" t="s">
        <v>23</v>
      </c>
      <c r="H826" t="s">
        <v>24</v>
      </c>
      <c r="I826">
        <v>43</v>
      </c>
      <c r="J826" t="str">
        <f>IF(Employee[[#This Row],[DistanceFromHome (KM)]] &lt;= 15, "Near", IF(Employee[[#This Row],[DistanceFromHome (KM)]] &lt;= 25, "Moderate", "Far"))</f>
        <v>Far</v>
      </c>
      <c r="K826" t="s">
        <v>34</v>
      </c>
      <c r="L826" t="s">
        <v>26</v>
      </c>
      <c r="M826">
        <v>2</v>
      </c>
      <c r="N826" t="s">
        <v>96</v>
      </c>
      <c r="O826" t="s">
        <v>28</v>
      </c>
      <c r="P826" t="s">
        <v>29</v>
      </c>
      <c r="Q8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26">
        <v>54841</v>
      </c>
      <c r="S826" t="s">
        <v>36</v>
      </c>
      <c r="T826" s="1">
        <v>43251</v>
      </c>
      <c r="U826" t="s">
        <v>30</v>
      </c>
      <c r="V826" s="1">
        <f>EDATE(Employee[[#This Row],[HireDate]], Employee[[#This Row],[YearsAtCompany]] * 12)</f>
        <v>44712</v>
      </c>
      <c r="W826">
        <v>4</v>
      </c>
      <c r="X826">
        <v>3</v>
      </c>
      <c r="Y826">
        <v>4</v>
      </c>
      <c r="Z826">
        <v>0</v>
      </c>
    </row>
    <row r="827" spans="1:26" x14ac:dyDescent="0.35">
      <c r="A827" t="s">
        <v>1714</v>
      </c>
      <c r="B827">
        <v>1</v>
      </c>
      <c r="C827" t="s">
        <v>1715</v>
      </c>
      <c r="D827" t="s">
        <v>22</v>
      </c>
      <c r="E827">
        <v>24</v>
      </c>
      <c r="F8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7" t="s">
        <v>23</v>
      </c>
      <c r="H827" t="s">
        <v>46</v>
      </c>
      <c r="I827">
        <v>17</v>
      </c>
      <c r="J827" t="str">
        <f>IF(Employee[[#This Row],[DistanceFromHome (KM)]] &lt;= 15, "Near", IF(Employee[[#This Row],[DistanceFromHome (KM)]] &lt;= 25, "Moderate", "Far"))</f>
        <v>Moderate</v>
      </c>
      <c r="K827" t="s">
        <v>55</v>
      </c>
      <c r="L827" t="s">
        <v>56</v>
      </c>
      <c r="M827">
        <v>3</v>
      </c>
      <c r="N827" t="s">
        <v>61</v>
      </c>
      <c r="O827" t="s">
        <v>71</v>
      </c>
      <c r="P827" t="s">
        <v>42</v>
      </c>
      <c r="Q8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27">
        <v>101408</v>
      </c>
      <c r="S827" t="s">
        <v>30</v>
      </c>
      <c r="T827" s="1">
        <v>43251</v>
      </c>
      <c r="U827" t="s">
        <v>30</v>
      </c>
      <c r="V827" s="1">
        <f>EDATE(Employee[[#This Row],[HireDate]], Employee[[#This Row],[YearsAtCompany]] * 12)</f>
        <v>44712</v>
      </c>
      <c r="W827">
        <v>4</v>
      </c>
      <c r="X827">
        <v>0</v>
      </c>
      <c r="Y827">
        <v>2</v>
      </c>
      <c r="Z827">
        <v>1</v>
      </c>
    </row>
    <row r="828" spans="1:26" x14ac:dyDescent="0.35">
      <c r="A828" t="s">
        <v>1716</v>
      </c>
      <c r="B828">
        <v>1</v>
      </c>
      <c r="C828" t="s">
        <v>1717</v>
      </c>
      <c r="D828" t="s">
        <v>33</v>
      </c>
      <c r="E828">
        <v>23</v>
      </c>
      <c r="F8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8" t="s">
        <v>70</v>
      </c>
      <c r="H828" t="s">
        <v>24</v>
      </c>
      <c r="I828">
        <v>26</v>
      </c>
      <c r="J828" t="str">
        <f>IF(Employee[[#This Row],[DistanceFromHome (KM)]] &lt;= 15, "Near", IF(Employee[[#This Row],[DistanceFromHome (KM)]] &lt;= 25, "Moderate", "Far"))</f>
        <v>Far</v>
      </c>
      <c r="K828" t="s">
        <v>34</v>
      </c>
      <c r="L828" t="s">
        <v>40</v>
      </c>
      <c r="M828">
        <v>4</v>
      </c>
      <c r="N828" t="s">
        <v>27</v>
      </c>
      <c r="O828" t="s">
        <v>28</v>
      </c>
      <c r="P828" t="s">
        <v>35</v>
      </c>
      <c r="Q8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28">
        <v>68046</v>
      </c>
      <c r="S828" t="s">
        <v>30</v>
      </c>
      <c r="T828" s="1">
        <v>43252</v>
      </c>
      <c r="U828" t="s">
        <v>30</v>
      </c>
      <c r="V828" s="1">
        <f>EDATE(Employee[[#This Row],[HireDate]], Employee[[#This Row],[YearsAtCompany]] * 12)</f>
        <v>44713</v>
      </c>
      <c r="W828">
        <v>4</v>
      </c>
      <c r="X828">
        <v>4</v>
      </c>
      <c r="Y828">
        <v>4</v>
      </c>
      <c r="Z828">
        <v>2</v>
      </c>
    </row>
    <row r="829" spans="1:26" x14ac:dyDescent="0.35">
      <c r="A829" t="s">
        <v>1718</v>
      </c>
      <c r="B829">
        <v>1</v>
      </c>
      <c r="C829" t="s">
        <v>1719</v>
      </c>
      <c r="D829" t="s">
        <v>33</v>
      </c>
      <c r="E829">
        <v>24</v>
      </c>
      <c r="F8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29" t="s">
        <v>59</v>
      </c>
      <c r="H829" t="s">
        <v>24</v>
      </c>
      <c r="I829">
        <v>3</v>
      </c>
      <c r="J829" t="str">
        <f>IF(Employee[[#This Row],[DistanceFromHome (KM)]] &lt;= 15, "Near", IF(Employee[[#This Row],[DistanceFromHome (KM)]] &lt;= 25, "Moderate", "Far"))</f>
        <v>Near</v>
      </c>
      <c r="K829" t="s">
        <v>55</v>
      </c>
      <c r="L829" t="s">
        <v>26</v>
      </c>
      <c r="M829">
        <v>3</v>
      </c>
      <c r="N829" t="s">
        <v>96</v>
      </c>
      <c r="O829" t="s">
        <v>28</v>
      </c>
      <c r="P829" t="s">
        <v>35</v>
      </c>
      <c r="Q8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29">
        <v>128634</v>
      </c>
      <c r="S829" t="s">
        <v>30</v>
      </c>
      <c r="T829" s="1">
        <v>43262</v>
      </c>
      <c r="U829" t="s">
        <v>30</v>
      </c>
      <c r="V829" s="1">
        <f>EDATE(Employee[[#This Row],[HireDate]], Employee[[#This Row],[YearsAtCompany]] * 12)</f>
        <v>44723</v>
      </c>
      <c r="W829">
        <v>4</v>
      </c>
      <c r="X829">
        <v>4</v>
      </c>
      <c r="Y829">
        <v>4</v>
      </c>
      <c r="Z829">
        <v>4</v>
      </c>
    </row>
    <row r="830" spans="1:26" x14ac:dyDescent="0.35">
      <c r="A830" t="s">
        <v>1720</v>
      </c>
      <c r="B830">
        <v>1</v>
      </c>
      <c r="C830" t="s">
        <v>1721</v>
      </c>
      <c r="D830" t="s">
        <v>22</v>
      </c>
      <c r="E830">
        <v>24</v>
      </c>
      <c r="F8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0" t="s">
        <v>23</v>
      </c>
      <c r="H830" t="s">
        <v>46</v>
      </c>
      <c r="I830">
        <v>12</v>
      </c>
      <c r="J830" t="str">
        <f>IF(Employee[[#This Row],[DistanceFromHome (KM)]] &lt;= 15, "Near", IF(Employee[[#This Row],[DistanceFromHome (KM)]] &lt;= 25, "Moderate", "Far"))</f>
        <v>Near</v>
      </c>
      <c r="K830" t="s">
        <v>34</v>
      </c>
      <c r="L830" t="s">
        <v>26</v>
      </c>
      <c r="M830">
        <v>4</v>
      </c>
      <c r="N830" t="s">
        <v>61</v>
      </c>
      <c r="O830" t="s">
        <v>82</v>
      </c>
      <c r="P830" t="s">
        <v>42</v>
      </c>
      <c r="Q8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30">
        <v>22965</v>
      </c>
      <c r="S830" t="s">
        <v>30</v>
      </c>
      <c r="T830" s="1">
        <v>43263</v>
      </c>
      <c r="U830" t="s">
        <v>30</v>
      </c>
      <c r="V830" s="1">
        <f>EDATE(Employee[[#This Row],[HireDate]], Employee[[#This Row],[YearsAtCompany]] * 12)</f>
        <v>44724</v>
      </c>
      <c r="W830">
        <v>4</v>
      </c>
      <c r="X830">
        <v>4</v>
      </c>
      <c r="Y830">
        <v>4</v>
      </c>
      <c r="Z830">
        <v>4</v>
      </c>
    </row>
    <row r="831" spans="1:26" x14ac:dyDescent="0.35">
      <c r="A831" t="s">
        <v>1722</v>
      </c>
      <c r="B831">
        <v>1</v>
      </c>
      <c r="C831" t="s">
        <v>1723</v>
      </c>
      <c r="D831" t="s">
        <v>33</v>
      </c>
      <c r="E831">
        <v>22</v>
      </c>
      <c r="F8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1" t="s">
        <v>23</v>
      </c>
      <c r="H831" t="s">
        <v>24</v>
      </c>
      <c r="I831">
        <v>32</v>
      </c>
      <c r="J831" t="str">
        <f>IF(Employee[[#This Row],[DistanceFromHome (KM)]] &lt;= 15, "Near", IF(Employee[[#This Row],[DistanceFromHome (KM)]] &lt;= 25, "Moderate", "Far"))</f>
        <v>Far</v>
      </c>
      <c r="K831" t="s">
        <v>55</v>
      </c>
      <c r="L831" t="s">
        <v>56</v>
      </c>
      <c r="M831">
        <v>3</v>
      </c>
      <c r="N831" t="s">
        <v>27</v>
      </c>
      <c r="O831" t="s">
        <v>28</v>
      </c>
      <c r="P831" t="s">
        <v>42</v>
      </c>
      <c r="Q8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31">
        <v>52318</v>
      </c>
      <c r="S831" t="s">
        <v>30</v>
      </c>
      <c r="T831" s="1">
        <v>43265</v>
      </c>
      <c r="U831" t="s">
        <v>30</v>
      </c>
      <c r="V831" s="1">
        <f>EDATE(Employee[[#This Row],[HireDate]], Employee[[#This Row],[YearsAtCompany]] * 12)</f>
        <v>44726</v>
      </c>
      <c r="W831">
        <v>4</v>
      </c>
      <c r="X831">
        <v>4</v>
      </c>
      <c r="Y831">
        <v>4</v>
      </c>
      <c r="Z831">
        <v>0</v>
      </c>
    </row>
    <row r="832" spans="1:26" x14ac:dyDescent="0.35">
      <c r="A832" t="s">
        <v>1724</v>
      </c>
      <c r="B832">
        <v>1</v>
      </c>
      <c r="C832" t="s">
        <v>1725</v>
      </c>
      <c r="D832" t="s">
        <v>33</v>
      </c>
      <c r="E832">
        <v>46</v>
      </c>
      <c r="F83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32" t="s">
        <v>23</v>
      </c>
      <c r="H832" t="s">
        <v>46</v>
      </c>
      <c r="I832">
        <v>39</v>
      </c>
      <c r="J832" t="str">
        <f>IF(Employee[[#This Row],[DistanceFromHome (KM)]] &lt;= 15, "Near", IF(Employee[[#This Row],[DistanceFromHome (KM)]] &lt;= 25, "Moderate", "Far"))</f>
        <v>Far</v>
      </c>
      <c r="K832" t="s">
        <v>34</v>
      </c>
      <c r="L832" t="s">
        <v>56</v>
      </c>
      <c r="M832">
        <v>3</v>
      </c>
      <c r="N832" t="s">
        <v>47</v>
      </c>
      <c r="O832" t="s">
        <v>138</v>
      </c>
      <c r="P832" t="s">
        <v>35</v>
      </c>
      <c r="Q8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32">
        <v>381759</v>
      </c>
      <c r="S832" t="s">
        <v>30</v>
      </c>
      <c r="T832" s="1">
        <v>43266</v>
      </c>
      <c r="U832" t="s">
        <v>30</v>
      </c>
      <c r="V832" s="1">
        <f>EDATE(Employee[[#This Row],[HireDate]], Employee[[#This Row],[YearsAtCompany]] * 12)</f>
        <v>44727</v>
      </c>
      <c r="W832">
        <v>4</v>
      </c>
      <c r="X832">
        <v>2</v>
      </c>
      <c r="Y832">
        <v>4</v>
      </c>
      <c r="Z832">
        <v>4</v>
      </c>
    </row>
    <row r="833" spans="1:26" x14ac:dyDescent="0.35">
      <c r="A833" t="s">
        <v>1726</v>
      </c>
      <c r="B833">
        <v>1</v>
      </c>
      <c r="C833" t="s">
        <v>1727</v>
      </c>
      <c r="D833" t="s">
        <v>33</v>
      </c>
      <c r="E833">
        <v>24</v>
      </c>
      <c r="F8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3" t="s">
        <v>59</v>
      </c>
      <c r="H833" t="s">
        <v>46</v>
      </c>
      <c r="I833">
        <v>35</v>
      </c>
      <c r="J833" t="str">
        <f>IF(Employee[[#This Row],[DistanceFromHome (KM)]] &lt;= 15, "Near", IF(Employee[[#This Row],[DistanceFromHome (KM)]] &lt;= 25, "Moderate", "Far"))</f>
        <v>Far</v>
      </c>
      <c r="K833" t="s">
        <v>34</v>
      </c>
      <c r="L833" t="s">
        <v>40</v>
      </c>
      <c r="M833">
        <v>3</v>
      </c>
      <c r="N833" t="s">
        <v>61</v>
      </c>
      <c r="O833" t="s">
        <v>82</v>
      </c>
      <c r="P833" t="s">
        <v>29</v>
      </c>
      <c r="Q8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33">
        <v>65838</v>
      </c>
      <c r="S833" t="s">
        <v>36</v>
      </c>
      <c r="T833" s="1">
        <v>43268</v>
      </c>
      <c r="U833" t="s">
        <v>30</v>
      </c>
      <c r="V833" s="1">
        <f>EDATE(Employee[[#This Row],[HireDate]], Employee[[#This Row],[YearsAtCompany]] * 12)</f>
        <v>44729</v>
      </c>
      <c r="W833">
        <v>4</v>
      </c>
      <c r="X833">
        <v>2</v>
      </c>
      <c r="Y833">
        <v>2</v>
      </c>
      <c r="Z833">
        <v>2</v>
      </c>
    </row>
    <row r="834" spans="1:26" x14ac:dyDescent="0.35">
      <c r="A834" t="s">
        <v>1728</v>
      </c>
      <c r="B834">
        <v>1</v>
      </c>
      <c r="C834" t="s">
        <v>1729</v>
      </c>
      <c r="D834" t="s">
        <v>45</v>
      </c>
      <c r="E834">
        <v>25</v>
      </c>
      <c r="F8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4" t="s">
        <v>23</v>
      </c>
      <c r="H834" t="s">
        <v>46</v>
      </c>
      <c r="I834">
        <v>8</v>
      </c>
      <c r="J834" t="str">
        <f>IF(Employee[[#This Row],[DistanceFromHome (KM)]] &lt;= 15, "Near", IF(Employee[[#This Row],[DistanceFromHome (KM)]] &lt;= 25, "Moderate", "Far"))</f>
        <v>Near</v>
      </c>
      <c r="K834" t="s">
        <v>34</v>
      </c>
      <c r="L834" t="s">
        <v>107</v>
      </c>
      <c r="M834">
        <v>3</v>
      </c>
      <c r="N834" t="s">
        <v>61</v>
      </c>
      <c r="O834" t="s">
        <v>85</v>
      </c>
      <c r="P834" t="s">
        <v>35</v>
      </c>
      <c r="Q8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34">
        <v>126055</v>
      </c>
      <c r="S834" t="s">
        <v>30</v>
      </c>
      <c r="T834" s="1">
        <v>43268</v>
      </c>
      <c r="U834" t="s">
        <v>30</v>
      </c>
      <c r="V834" s="1">
        <f>EDATE(Employee[[#This Row],[HireDate]], Employee[[#This Row],[YearsAtCompany]] * 12)</f>
        <v>44729</v>
      </c>
      <c r="W834">
        <v>4</v>
      </c>
      <c r="X834">
        <v>4</v>
      </c>
      <c r="Y834">
        <v>4</v>
      </c>
      <c r="Z834">
        <v>2</v>
      </c>
    </row>
    <row r="835" spans="1:26" x14ac:dyDescent="0.35">
      <c r="A835" t="s">
        <v>1730</v>
      </c>
      <c r="B835">
        <v>1</v>
      </c>
      <c r="C835" t="s">
        <v>1731</v>
      </c>
      <c r="D835" t="s">
        <v>22</v>
      </c>
      <c r="E835">
        <v>25</v>
      </c>
      <c r="F83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5" t="s">
        <v>23</v>
      </c>
      <c r="H835" t="s">
        <v>39</v>
      </c>
      <c r="I835">
        <v>14</v>
      </c>
      <c r="J835" t="str">
        <f>IF(Employee[[#This Row],[DistanceFromHome (KM)]] &lt;= 15, "Near", IF(Employee[[#This Row],[DistanceFromHome (KM)]] &lt;= 25, "Moderate", "Far"))</f>
        <v>Near</v>
      </c>
      <c r="K835" t="s">
        <v>34</v>
      </c>
      <c r="L835" t="s">
        <v>65</v>
      </c>
      <c r="M835">
        <v>1</v>
      </c>
      <c r="N835" t="s">
        <v>39</v>
      </c>
      <c r="O835" t="s">
        <v>52</v>
      </c>
      <c r="P835" t="s">
        <v>42</v>
      </c>
      <c r="Q8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35">
        <v>22150</v>
      </c>
      <c r="S835" t="s">
        <v>30</v>
      </c>
      <c r="T835" s="1">
        <v>43276</v>
      </c>
      <c r="U835" t="s">
        <v>36</v>
      </c>
      <c r="V835" s="1">
        <f>EDATE(Employee[[#This Row],[HireDate]], Employee[[#This Row],[YearsAtCompany]] * 12)</f>
        <v>44007</v>
      </c>
      <c r="W835">
        <v>2</v>
      </c>
      <c r="X835">
        <v>0</v>
      </c>
      <c r="Y835">
        <v>1</v>
      </c>
      <c r="Z835">
        <v>1</v>
      </c>
    </row>
    <row r="836" spans="1:26" x14ac:dyDescent="0.35">
      <c r="A836" t="s">
        <v>1732</v>
      </c>
      <c r="B836">
        <v>1</v>
      </c>
      <c r="C836" t="s">
        <v>1733</v>
      </c>
      <c r="D836" t="s">
        <v>33</v>
      </c>
      <c r="E836">
        <v>36</v>
      </c>
      <c r="F83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36" t="s">
        <v>23</v>
      </c>
      <c r="H836" t="s">
        <v>46</v>
      </c>
      <c r="I836">
        <v>11</v>
      </c>
      <c r="J836" t="str">
        <f>IF(Employee[[#This Row],[DistanceFromHome (KM)]] &lt;= 15, "Near", IF(Employee[[#This Row],[DistanceFromHome (KM)]] &lt;= 25, "Moderate", "Far"))</f>
        <v>Near</v>
      </c>
      <c r="K836" t="s">
        <v>55</v>
      </c>
      <c r="L836" t="s">
        <v>40</v>
      </c>
      <c r="M836">
        <v>3</v>
      </c>
      <c r="N836" t="s">
        <v>47</v>
      </c>
      <c r="O836" t="s">
        <v>76</v>
      </c>
      <c r="P836" t="s">
        <v>42</v>
      </c>
      <c r="Q8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36">
        <v>236739</v>
      </c>
      <c r="S836" t="s">
        <v>30</v>
      </c>
      <c r="T836" s="1">
        <v>43277</v>
      </c>
      <c r="U836" t="s">
        <v>30</v>
      </c>
      <c r="V836" s="1">
        <f>EDATE(Employee[[#This Row],[HireDate]], Employee[[#This Row],[YearsAtCompany]] * 12)</f>
        <v>44738</v>
      </c>
      <c r="W836">
        <v>4</v>
      </c>
      <c r="X836">
        <v>3</v>
      </c>
      <c r="Y836">
        <v>4</v>
      </c>
      <c r="Z836">
        <v>3</v>
      </c>
    </row>
    <row r="837" spans="1:26" x14ac:dyDescent="0.35">
      <c r="A837" t="s">
        <v>1734</v>
      </c>
      <c r="B837">
        <v>1</v>
      </c>
      <c r="C837" t="s">
        <v>1735</v>
      </c>
      <c r="D837" t="s">
        <v>22</v>
      </c>
      <c r="E837">
        <v>24</v>
      </c>
      <c r="F8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7" t="s">
        <v>23</v>
      </c>
      <c r="H837" t="s">
        <v>24</v>
      </c>
      <c r="I837">
        <v>16</v>
      </c>
      <c r="J837" t="str">
        <f>IF(Employee[[#This Row],[DistanceFromHome (KM)]] &lt;= 15, "Near", IF(Employee[[#This Row],[DistanceFromHome (KM)]] &lt;= 25, "Moderate", "Far"))</f>
        <v>Moderate</v>
      </c>
      <c r="K837" t="s">
        <v>34</v>
      </c>
      <c r="L837" t="s">
        <v>26</v>
      </c>
      <c r="M837">
        <v>4</v>
      </c>
      <c r="N837" t="s">
        <v>27</v>
      </c>
      <c r="O837" t="s">
        <v>28</v>
      </c>
      <c r="P837" t="s">
        <v>29</v>
      </c>
      <c r="Q8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37">
        <v>75250</v>
      </c>
      <c r="S837" t="s">
        <v>30</v>
      </c>
      <c r="T837" s="1">
        <v>43280</v>
      </c>
      <c r="U837" t="s">
        <v>30</v>
      </c>
      <c r="V837" s="1">
        <f>EDATE(Employee[[#This Row],[HireDate]], Employee[[#This Row],[YearsAtCompany]] * 12)</f>
        <v>44741</v>
      </c>
      <c r="W837">
        <v>4</v>
      </c>
      <c r="X837">
        <v>0</v>
      </c>
      <c r="Y837">
        <v>0</v>
      </c>
      <c r="Z837">
        <v>0</v>
      </c>
    </row>
    <row r="838" spans="1:26" x14ac:dyDescent="0.35">
      <c r="A838" t="s">
        <v>1736</v>
      </c>
      <c r="B838">
        <v>1</v>
      </c>
      <c r="C838" t="s">
        <v>1737</v>
      </c>
      <c r="D838" t="s">
        <v>593</v>
      </c>
      <c r="E838">
        <v>25</v>
      </c>
      <c r="F8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8" t="s">
        <v>59</v>
      </c>
      <c r="H838" t="s">
        <v>46</v>
      </c>
      <c r="I838">
        <v>19</v>
      </c>
      <c r="J838" t="str">
        <f>IF(Employee[[#This Row],[DistanceFromHome (KM)]] &lt;= 15, "Near", IF(Employee[[#This Row],[DistanceFromHome (KM)]] &lt;= 25, "Moderate", "Far"))</f>
        <v>Moderate</v>
      </c>
      <c r="K838" t="s">
        <v>55</v>
      </c>
      <c r="L838" t="s">
        <v>40</v>
      </c>
      <c r="M838">
        <v>2</v>
      </c>
      <c r="N838" t="s">
        <v>61</v>
      </c>
      <c r="O838" t="s">
        <v>76</v>
      </c>
      <c r="P838" t="s">
        <v>29</v>
      </c>
      <c r="Q8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38">
        <v>83894</v>
      </c>
      <c r="S838" t="s">
        <v>30</v>
      </c>
      <c r="T838" s="1">
        <v>43281</v>
      </c>
      <c r="U838" t="s">
        <v>30</v>
      </c>
      <c r="V838" s="1">
        <f>EDATE(Employee[[#This Row],[HireDate]], Employee[[#This Row],[YearsAtCompany]] * 12)</f>
        <v>44742</v>
      </c>
      <c r="W838">
        <v>4</v>
      </c>
      <c r="X838">
        <v>2</v>
      </c>
      <c r="Y838">
        <v>2</v>
      </c>
      <c r="Z838">
        <v>3</v>
      </c>
    </row>
    <row r="839" spans="1:26" x14ac:dyDescent="0.35">
      <c r="A839" t="s">
        <v>1738</v>
      </c>
      <c r="B839">
        <v>1</v>
      </c>
      <c r="C839" t="s">
        <v>1739</v>
      </c>
      <c r="D839" t="s">
        <v>22</v>
      </c>
      <c r="E839">
        <v>23</v>
      </c>
      <c r="F8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39" t="s">
        <v>59</v>
      </c>
      <c r="H839" t="s">
        <v>46</v>
      </c>
      <c r="I839">
        <v>24</v>
      </c>
      <c r="J839" t="str">
        <f>IF(Employee[[#This Row],[DistanceFromHome (KM)]] &lt;= 15, "Near", IF(Employee[[#This Row],[DistanceFromHome (KM)]] &lt;= 25, "Moderate", "Far"))</f>
        <v>Moderate</v>
      </c>
      <c r="K839" t="s">
        <v>55</v>
      </c>
      <c r="L839" t="s">
        <v>56</v>
      </c>
      <c r="M839">
        <v>4</v>
      </c>
      <c r="N839" t="s">
        <v>47</v>
      </c>
      <c r="O839" t="s">
        <v>85</v>
      </c>
      <c r="P839" t="s">
        <v>29</v>
      </c>
      <c r="Q8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39">
        <v>69325</v>
      </c>
      <c r="S839" t="s">
        <v>30</v>
      </c>
      <c r="T839" s="1">
        <v>43285</v>
      </c>
      <c r="U839" t="s">
        <v>30</v>
      </c>
      <c r="V839" s="1">
        <f>EDATE(Employee[[#This Row],[HireDate]], Employee[[#This Row],[YearsAtCompany]] * 12)</f>
        <v>44746</v>
      </c>
      <c r="W839">
        <v>4</v>
      </c>
      <c r="X839">
        <v>3</v>
      </c>
      <c r="Y839">
        <v>4</v>
      </c>
      <c r="Z839">
        <v>4</v>
      </c>
    </row>
    <row r="840" spans="1:26" x14ac:dyDescent="0.35">
      <c r="A840" t="s">
        <v>1740</v>
      </c>
      <c r="B840">
        <v>1</v>
      </c>
      <c r="C840" t="s">
        <v>1741</v>
      </c>
      <c r="D840" t="s">
        <v>33</v>
      </c>
      <c r="E840">
        <v>47</v>
      </c>
      <c r="F84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40" t="s">
        <v>23</v>
      </c>
      <c r="H840" t="s">
        <v>24</v>
      </c>
      <c r="I840">
        <v>26</v>
      </c>
      <c r="J840" t="str">
        <f>IF(Employee[[#This Row],[DistanceFromHome (KM)]] &lt;= 15, "Near", IF(Employee[[#This Row],[DistanceFromHome (KM)]] &lt;= 25, "Moderate", "Far"))</f>
        <v>Far</v>
      </c>
      <c r="K840" t="s">
        <v>34</v>
      </c>
      <c r="L840" t="s">
        <v>56</v>
      </c>
      <c r="M840">
        <v>4</v>
      </c>
      <c r="N840" t="s">
        <v>27</v>
      </c>
      <c r="O840" t="s">
        <v>28</v>
      </c>
      <c r="P840" t="s">
        <v>29</v>
      </c>
      <c r="Q8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40">
        <v>244765</v>
      </c>
      <c r="S840" t="s">
        <v>36</v>
      </c>
      <c r="T840" s="1">
        <v>43285</v>
      </c>
      <c r="U840" t="s">
        <v>30</v>
      </c>
      <c r="V840" s="1">
        <f>EDATE(Employee[[#This Row],[HireDate]], Employee[[#This Row],[YearsAtCompany]] * 12)</f>
        <v>44746</v>
      </c>
      <c r="W840">
        <v>4</v>
      </c>
      <c r="X840">
        <v>2</v>
      </c>
      <c r="Y840">
        <v>3</v>
      </c>
      <c r="Z840">
        <v>1</v>
      </c>
    </row>
    <row r="841" spans="1:26" x14ac:dyDescent="0.35">
      <c r="A841" t="s">
        <v>1742</v>
      </c>
      <c r="B841">
        <v>1</v>
      </c>
      <c r="C841" t="s">
        <v>1743</v>
      </c>
      <c r="D841" t="s">
        <v>33</v>
      </c>
      <c r="E841">
        <v>24</v>
      </c>
      <c r="F8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1" t="s">
        <v>59</v>
      </c>
      <c r="H841" t="s">
        <v>24</v>
      </c>
      <c r="I841">
        <v>6</v>
      </c>
      <c r="J841" t="str">
        <f>IF(Employee[[#This Row],[DistanceFromHome (KM)]] &lt;= 15, "Near", IF(Employee[[#This Row],[DistanceFromHome (KM)]] &lt;= 25, "Moderate", "Far"))</f>
        <v>Near</v>
      </c>
      <c r="K841" t="s">
        <v>34</v>
      </c>
      <c r="L841" t="s">
        <v>60</v>
      </c>
      <c r="M841">
        <v>3</v>
      </c>
      <c r="N841" t="s">
        <v>96</v>
      </c>
      <c r="O841" t="s">
        <v>79</v>
      </c>
      <c r="P841" t="s">
        <v>29</v>
      </c>
      <c r="Q8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41">
        <v>135407</v>
      </c>
      <c r="S841" t="s">
        <v>30</v>
      </c>
      <c r="T841" s="1">
        <v>43286</v>
      </c>
      <c r="U841" t="s">
        <v>30</v>
      </c>
      <c r="V841" s="1">
        <f>EDATE(Employee[[#This Row],[HireDate]], Employee[[#This Row],[YearsAtCompany]] * 12)</f>
        <v>44747</v>
      </c>
      <c r="W841">
        <v>4</v>
      </c>
      <c r="X841">
        <v>2</v>
      </c>
      <c r="Y841">
        <v>4</v>
      </c>
      <c r="Z841">
        <v>2</v>
      </c>
    </row>
    <row r="842" spans="1:26" x14ac:dyDescent="0.35">
      <c r="A842" t="s">
        <v>1744</v>
      </c>
      <c r="B842">
        <v>1</v>
      </c>
      <c r="C842" t="s">
        <v>1745</v>
      </c>
      <c r="D842" t="s">
        <v>22</v>
      </c>
      <c r="E842">
        <v>25</v>
      </c>
      <c r="F8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2" t="s">
        <v>23</v>
      </c>
      <c r="H842" t="s">
        <v>46</v>
      </c>
      <c r="I842">
        <v>28</v>
      </c>
      <c r="J842" t="str">
        <f>IF(Employee[[#This Row],[DistanceFromHome (KM)]] &lt;= 15, "Near", IF(Employee[[#This Row],[DistanceFromHome (KM)]] &lt;= 25, "Moderate", "Far"))</f>
        <v>Far</v>
      </c>
      <c r="K842" t="s">
        <v>34</v>
      </c>
      <c r="L842" t="s">
        <v>26</v>
      </c>
      <c r="M842">
        <v>4</v>
      </c>
      <c r="N842" t="s">
        <v>47</v>
      </c>
      <c r="O842" t="s">
        <v>85</v>
      </c>
      <c r="P842" t="s">
        <v>35</v>
      </c>
      <c r="Q8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42">
        <v>70737</v>
      </c>
      <c r="S842" t="s">
        <v>30</v>
      </c>
      <c r="T842" s="1">
        <v>43287</v>
      </c>
      <c r="U842" t="s">
        <v>30</v>
      </c>
      <c r="V842" s="1">
        <f>EDATE(Employee[[#This Row],[HireDate]], Employee[[#This Row],[YearsAtCompany]] * 12)</f>
        <v>44748</v>
      </c>
      <c r="W842">
        <v>4</v>
      </c>
      <c r="X842">
        <v>3</v>
      </c>
      <c r="Y842">
        <v>3</v>
      </c>
      <c r="Z842">
        <v>3</v>
      </c>
    </row>
    <row r="843" spans="1:26" x14ac:dyDescent="0.35">
      <c r="A843" t="s">
        <v>1746</v>
      </c>
      <c r="B843">
        <v>1</v>
      </c>
      <c r="C843" t="s">
        <v>1747</v>
      </c>
      <c r="D843" t="s">
        <v>45</v>
      </c>
      <c r="E843">
        <v>28</v>
      </c>
      <c r="F8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3" t="s">
        <v>23</v>
      </c>
      <c r="H843" t="s">
        <v>46</v>
      </c>
      <c r="I843">
        <v>15</v>
      </c>
      <c r="J843" t="str">
        <f>IF(Employee[[#This Row],[DistanceFromHome (KM)]] &lt;= 15, "Near", IF(Employee[[#This Row],[DistanceFromHome (KM)]] &lt;= 25, "Moderate", "Far"))</f>
        <v>Near</v>
      </c>
      <c r="K843" t="s">
        <v>34</v>
      </c>
      <c r="L843" t="s">
        <v>64</v>
      </c>
      <c r="M843">
        <v>4</v>
      </c>
      <c r="N843" t="s">
        <v>47</v>
      </c>
      <c r="O843" t="s">
        <v>48</v>
      </c>
      <c r="P843" t="s">
        <v>35</v>
      </c>
      <c r="Q8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43">
        <v>337046</v>
      </c>
      <c r="S843" t="s">
        <v>30</v>
      </c>
      <c r="T843" s="1">
        <v>43289</v>
      </c>
      <c r="U843" t="s">
        <v>30</v>
      </c>
      <c r="V843" s="1">
        <f>EDATE(Employee[[#This Row],[HireDate]], Employee[[#This Row],[YearsAtCompany]] * 12)</f>
        <v>44750</v>
      </c>
      <c r="W843">
        <v>4</v>
      </c>
      <c r="X843">
        <v>3</v>
      </c>
      <c r="Y843">
        <v>4</v>
      </c>
      <c r="Z843">
        <v>0</v>
      </c>
    </row>
    <row r="844" spans="1:26" x14ac:dyDescent="0.35">
      <c r="A844" t="s">
        <v>1748</v>
      </c>
      <c r="B844">
        <v>1</v>
      </c>
      <c r="C844" t="s">
        <v>1749</v>
      </c>
      <c r="D844" t="s">
        <v>33</v>
      </c>
      <c r="E844">
        <v>25</v>
      </c>
      <c r="F8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4" t="s">
        <v>23</v>
      </c>
      <c r="H844" t="s">
        <v>24</v>
      </c>
      <c r="I844">
        <v>11</v>
      </c>
      <c r="J844" t="str">
        <f>IF(Employee[[#This Row],[DistanceFromHome (KM)]] &lt;= 15, "Near", IF(Employee[[#This Row],[DistanceFromHome (KM)]] &lt;= 25, "Moderate", "Far"))</f>
        <v>Near</v>
      </c>
      <c r="K844" t="s">
        <v>34</v>
      </c>
      <c r="L844" t="s">
        <v>60</v>
      </c>
      <c r="M844">
        <v>3</v>
      </c>
      <c r="N844" t="s">
        <v>27</v>
      </c>
      <c r="O844" t="s">
        <v>28</v>
      </c>
      <c r="P844" t="s">
        <v>35</v>
      </c>
      <c r="Q8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44">
        <v>58914</v>
      </c>
      <c r="S844" t="s">
        <v>30</v>
      </c>
      <c r="T844" s="1">
        <v>43292</v>
      </c>
      <c r="U844" t="s">
        <v>30</v>
      </c>
      <c r="V844" s="1">
        <f>EDATE(Employee[[#This Row],[HireDate]], Employee[[#This Row],[YearsAtCompany]] * 12)</f>
        <v>44753</v>
      </c>
      <c r="W844">
        <v>4</v>
      </c>
      <c r="X844">
        <v>0</v>
      </c>
      <c r="Y844">
        <v>1</v>
      </c>
      <c r="Z844">
        <v>0</v>
      </c>
    </row>
    <row r="845" spans="1:26" x14ac:dyDescent="0.35">
      <c r="A845" t="s">
        <v>1750</v>
      </c>
      <c r="B845">
        <v>1</v>
      </c>
      <c r="C845" t="s">
        <v>1751</v>
      </c>
      <c r="D845" t="s">
        <v>22</v>
      </c>
      <c r="E845">
        <v>25</v>
      </c>
      <c r="F8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5" t="s">
        <v>23</v>
      </c>
      <c r="H845" t="s">
        <v>46</v>
      </c>
      <c r="I845">
        <v>23</v>
      </c>
      <c r="J845" t="str">
        <f>IF(Employee[[#This Row],[DistanceFromHome (KM)]] &lt;= 15, "Near", IF(Employee[[#This Row],[DistanceFromHome (KM)]] &lt;= 25, "Moderate", "Far"))</f>
        <v>Moderate</v>
      </c>
      <c r="K845" t="s">
        <v>34</v>
      </c>
      <c r="L845" t="s">
        <v>56</v>
      </c>
      <c r="M845">
        <v>1</v>
      </c>
      <c r="N845" t="s">
        <v>61</v>
      </c>
      <c r="O845" t="s">
        <v>82</v>
      </c>
      <c r="P845" t="s">
        <v>35</v>
      </c>
      <c r="Q8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45">
        <v>42656</v>
      </c>
      <c r="S845" t="s">
        <v>30</v>
      </c>
      <c r="T845" s="1">
        <v>43296</v>
      </c>
      <c r="U845" t="s">
        <v>30</v>
      </c>
      <c r="V845" s="1">
        <f>EDATE(Employee[[#This Row],[HireDate]], Employee[[#This Row],[YearsAtCompany]] * 12)</f>
        <v>44757</v>
      </c>
      <c r="W845">
        <v>4</v>
      </c>
      <c r="X845">
        <v>1</v>
      </c>
      <c r="Y845">
        <v>4</v>
      </c>
      <c r="Z845">
        <v>2</v>
      </c>
    </row>
    <row r="846" spans="1:26" x14ac:dyDescent="0.35">
      <c r="A846" t="s">
        <v>1752</v>
      </c>
      <c r="B846">
        <v>1</v>
      </c>
      <c r="C846" t="s">
        <v>1753</v>
      </c>
      <c r="D846" t="s">
        <v>33</v>
      </c>
      <c r="E846">
        <v>22</v>
      </c>
      <c r="F8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6" t="s">
        <v>23</v>
      </c>
      <c r="H846" t="s">
        <v>46</v>
      </c>
      <c r="I846">
        <v>23</v>
      </c>
      <c r="J846" t="str">
        <f>IF(Employee[[#This Row],[DistanceFromHome (KM)]] &lt;= 15, "Near", IF(Employee[[#This Row],[DistanceFromHome (KM)]] &lt;= 25, "Moderate", "Far"))</f>
        <v>Moderate</v>
      </c>
      <c r="K846" t="s">
        <v>34</v>
      </c>
      <c r="L846" t="s">
        <v>56</v>
      </c>
      <c r="M846">
        <v>3</v>
      </c>
      <c r="N846" t="s">
        <v>47</v>
      </c>
      <c r="O846" t="s">
        <v>71</v>
      </c>
      <c r="P846" t="s">
        <v>35</v>
      </c>
      <c r="Q8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46">
        <v>37021</v>
      </c>
      <c r="S846" t="s">
        <v>30</v>
      </c>
      <c r="T846" s="1">
        <v>43296</v>
      </c>
      <c r="U846" t="s">
        <v>36</v>
      </c>
      <c r="V846" s="1">
        <f>EDATE(Employee[[#This Row],[HireDate]], Employee[[#This Row],[YearsAtCompany]] * 12)</f>
        <v>44392</v>
      </c>
      <c r="W846">
        <v>3</v>
      </c>
      <c r="X846">
        <v>0</v>
      </c>
      <c r="Y846">
        <v>1</v>
      </c>
      <c r="Z846">
        <v>2</v>
      </c>
    </row>
    <row r="847" spans="1:26" x14ac:dyDescent="0.35">
      <c r="A847" t="s">
        <v>1754</v>
      </c>
      <c r="B847">
        <v>1</v>
      </c>
      <c r="C847" t="s">
        <v>1755</v>
      </c>
      <c r="D847" t="s">
        <v>33</v>
      </c>
      <c r="E847">
        <v>22</v>
      </c>
      <c r="F8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7" t="s">
        <v>23</v>
      </c>
      <c r="H847" t="s">
        <v>46</v>
      </c>
      <c r="I847">
        <v>3</v>
      </c>
      <c r="J847" t="str">
        <f>IF(Employee[[#This Row],[DistanceFromHome (KM)]] &lt;= 15, "Near", IF(Employee[[#This Row],[DistanceFromHome (KM)]] &lt;= 25, "Moderate", "Far"))</f>
        <v>Near</v>
      </c>
      <c r="K847" t="s">
        <v>34</v>
      </c>
      <c r="L847" t="s">
        <v>65</v>
      </c>
      <c r="M847">
        <v>3</v>
      </c>
      <c r="N847" t="s">
        <v>47</v>
      </c>
      <c r="O847" t="s">
        <v>71</v>
      </c>
      <c r="P847" t="s">
        <v>35</v>
      </c>
      <c r="Q8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47">
        <v>34753</v>
      </c>
      <c r="S847" t="s">
        <v>36</v>
      </c>
      <c r="T847" s="1">
        <v>43299</v>
      </c>
      <c r="U847" t="s">
        <v>36</v>
      </c>
      <c r="V847" s="1">
        <f>EDATE(Employee[[#This Row],[HireDate]], Employee[[#This Row],[YearsAtCompany]] * 12)</f>
        <v>43664</v>
      </c>
      <c r="W847">
        <v>1</v>
      </c>
      <c r="X847">
        <v>0</v>
      </c>
      <c r="Y847">
        <v>0</v>
      </c>
      <c r="Z847">
        <v>0</v>
      </c>
    </row>
    <row r="848" spans="1:26" x14ac:dyDescent="0.35">
      <c r="A848" t="s">
        <v>1756</v>
      </c>
      <c r="B848">
        <v>1</v>
      </c>
      <c r="C848" t="s">
        <v>1757</v>
      </c>
      <c r="D848" t="s">
        <v>22</v>
      </c>
      <c r="E848">
        <v>25</v>
      </c>
      <c r="F8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48" t="s">
        <v>23</v>
      </c>
      <c r="H848" t="s">
        <v>46</v>
      </c>
      <c r="I848">
        <v>37</v>
      </c>
      <c r="J848" t="str">
        <f>IF(Employee[[#This Row],[DistanceFromHome (KM)]] &lt;= 15, "Near", IF(Employee[[#This Row],[DistanceFromHome (KM)]] &lt;= 25, "Moderate", "Far"))</f>
        <v>Far</v>
      </c>
      <c r="K848" t="s">
        <v>55</v>
      </c>
      <c r="L848" t="s">
        <v>56</v>
      </c>
      <c r="M848">
        <v>2</v>
      </c>
      <c r="N848" t="s">
        <v>61</v>
      </c>
      <c r="O848" t="s">
        <v>48</v>
      </c>
      <c r="P848" t="s">
        <v>42</v>
      </c>
      <c r="Q8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48">
        <v>188516</v>
      </c>
      <c r="S848" t="s">
        <v>30</v>
      </c>
      <c r="T848" s="1">
        <v>43301</v>
      </c>
      <c r="U848" t="s">
        <v>30</v>
      </c>
      <c r="V848" s="1">
        <f>EDATE(Employee[[#This Row],[HireDate]], Employee[[#This Row],[YearsAtCompany]] * 12)</f>
        <v>44762</v>
      </c>
      <c r="W848">
        <v>4</v>
      </c>
      <c r="X848">
        <v>1</v>
      </c>
      <c r="Y848">
        <v>3</v>
      </c>
      <c r="Z848">
        <v>1</v>
      </c>
    </row>
    <row r="849" spans="1:26" x14ac:dyDescent="0.35">
      <c r="A849" t="s">
        <v>1758</v>
      </c>
      <c r="B849">
        <v>1</v>
      </c>
      <c r="C849" t="s">
        <v>1759</v>
      </c>
      <c r="D849" t="s">
        <v>45</v>
      </c>
      <c r="E849">
        <v>40</v>
      </c>
      <c r="F84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49" t="s">
        <v>23</v>
      </c>
      <c r="H849" t="s">
        <v>46</v>
      </c>
      <c r="I849">
        <v>40</v>
      </c>
      <c r="J849" t="str">
        <f>IF(Employee[[#This Row],[DistanceFromHome (KM)]] &lt;= 15, "Near", IF(Employee[[#This Row],[DistanceFromHome (KM)]] &lt;= 25, "Moderate", "Far"))</f>
        <v>Far</v>
      </c>
      <c r="K849" t="s">
        <v>34</v>
      </c>
      <c r="L849" t="s">
        <v>26</v>
      </c>
      <c r="M849">
        <v>4</v>
      </c>
      <c r="N849" t="s">
        <v>47</v>
      </c>
      <c r="O849" t="s">
        <v>76</v>
      </c>
      <c r="P849" t="s">
        <v>29</v>
      </c>
      <c r="Q8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49">
        <v>265523</v>
      </c>
      <c r="S849" t="s">
        <v>30</v>
      </c>
      <c r="T849" s="1">
        <v>43301</v>
      </c>
      <c r="U849" t="s">
        <v>30</v>
      </c>
      <c r="V849" s="1">
        <f>EDATE(Employee[[#This Row],[HireDate]], Employee[[#This Row],[YearsAtCompany]] * 12)</f>
        <v>44762</v>
      </c>
      <c r="W849">
        <v>4</v>
      </c>
      <c r="X849">
        <v>1</v>
      </c>
      <c r="Y849">
        <v>3</v>
      </c>
      <c r="Z849">
        <v>1</v>
      </c>
    </row>
    <row r="850" spans="1:26" x14ac:dyDescent="0.35">
      <c r="A850" t="s">
        <v>1760</v>
      </c>
      <c r="B850">
        <v>1</v>
      </c>
      <c r="C850" t="s">
        <v>1761</v>
      </c>
      <c r="D850" t="s">
        <v>33</v>
      </c>
      <c r="E850">
        <v>24</v>
      </c>
      <c r="F8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0" t="s">
        <v>70</v>
      </c>
      <c r="H850" t="s">
        <v>24</v>
      </c>
      <c r="I850">
        <v>44</v>
      </c>
      <c r="J850" t="str">
        <f>IF(Employee[[#This Row],[DistanceFromHome (KM)]] &lt;= 15, "Near", IF(Employee[[#This Row],[DistanceFromHome (KM)]] &lt;= 25, "Moderate", "Far"))</f>
        <v>Far</v>
      </c>
      <c r="K850" t="s">
        <v>55</v>
      </c>
      <c r="L850" t="s">
        <v>60</v>
      </c>
      <c r="M850">
        <v>3</v>
      </c>
      <c r="N850" t="s">
        <v>27</v>
      </c>
      <c r="O850" t="s">
        <v>28</v>
      </c>
      <c r="P850" t="s">
        <v>42</v>
      </c>
      <c r="Q8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50">
        <v>41741</v>
      </c>
      <c r="S850" t="s">
        <v>30</v>
      </c>
      <c r="T850" s="1">
        <v>43301</v>
      </c>
      <c r="U850" t="s">
        <v>30</v>
      </c>
      <c r="V850" s="1">
        <f>EDATE(Employee[[#This Row],[HireDate]], Employee[[#This Row],[YearsAtCompany]] * 12)</f>
        <v>44762</v>
      </c>
      <c r="W850">
        <v>4</v>
      </c>
      <c r="X850">
        <v>0</v>
      </c>
      <c r="Y850">
        <v>1</v>
      </c>
      <c r="Z850">
        <v>0</v>
      </c>
    </row>
    <row r="851" spans="1:26" x14ac:dyDescent="0.35">
      <c r="A851" t="s">
        <v>1762</v>
      </c>
      <c r="B851">
        <v>1</v>
      </c>
      <c r="C851" t="s">
        <v>1763</v>
      </c>
      <c r="D851" t="s">
        <v>22</v>
      </c>
      <c r="E851">
        <v>24</v>
      </c>
      <c r="F8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1" t="s">
        <v>23</v>
      </c>
      <c r="H851" t="s">
        <v>24</v>
      </c>
      <c r="I851">
        <v>33</v>
      </c>
      <c r="J851" t="str">
        <f>IF(Employee[[#This Row],[DistanceFromHome (KM)]] &lt;= 15, "Near", IF(Employee[[#This Row],[DistanceFromHome (KM)]] &lt;= 25, "Moderate", "Far"))</f>
        <v>Far</v>
      </c>
      <c r="K851" t="s">
        <v>34</v>
      </c>
      <c r="L851" t="s">
        <v>64</v>
      </c>
      <c r="M851">
        <v>3</v>
      </c>
      <c r="N851" t="s">
        <v>27</v>
      </c>
      <c r="O851" t="s">
        <v>28</v>
      </c>
      <c r="P851" t="s">
        <v>35</v>
      </c>
      <c r="Q8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51">
        <v>91915</v>
      </c>
      <c r="S851" t="s">
        <v>30</v>
      </c>
      <c r="T851" s="1">
        <v>43304</v>
      </c>
      <c r="U851" t="s">
        <v>30</v>
      </c>
      <c r="V851" s="1">
        <f>EDATE(Employee[[#This Row],[HireDate]], Employee[[#This Row],[YearsAtCompany]] * 12)</f>
        <v>44765</v>
      </c>
      <c r="W851">
        <v>4</v>
      </c>
      <c r="X851">
        <v>0</v>
      </c>
      <c r="Y851">
        <v>4</v>
      </c>
      <c r="Z851">
        <v>4</v>
      </c>
    </row>
    <row r="852" spans="1:26" x14ac:dyDescent="0.35">
      <c r="A852" t="s">
        <v>1764</v>
      </c>
      <c r="B852">
        <v>1</v>
      </c>
      <c r="C852" t="s">
        <v>1765</v>
      </c>
      <c r="D852" t="s">
        <v>33</v>
      </c>
      <c r="E852">
        <v>22</v>
      </c>
      <c r="F8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2" t="s">
        <v>70</v>
      </c>
      <c r="H852" t="s">
        <v>24</v>
      </c>
      <c r="I852">
        <v>33</v>
      </c>
      <c r="J852" t="str">
        <f>IF(Employee[[#This Row],[DistanceFromHome (KM)]] &lt;= 15, "Near", IF(Employee[[#This Row],[DistanceFromHome (KM)]] &lt;= 25, "Moderate", "Far"))</f>
        <v>Far</v>
      </c>
      <c r="K852" t="s">
        <v>55</v>
      </c>
      <c r="L852" t="s">
        <v>26</v>
      </c>
      <c r="M852">
        <v>3</v>
      </c>
      <c r="N852" t="s">
        <v>27</v>
      </c>
      <c r="O852" t="s">
        <v>116</v>
      </c>
      <c r="P852" t="s">
        <v>42</v>
      </c>
      <c r="Q8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52">
        <v>33657</v>
      </c>
      <c r="S852" t="s">
        <v>30</v>
      </c>
      <c r="T852" s="1">
        <v>43304</v>
      </c>
      <c r="U852" t="s">
        <v>36</v>
      </c>
      <c r="V852" s="1">
        <f>EDATE(Employee[[#This Row],[HireDate]], Employee[[#This Row],[YearsAtCompany]] * 12)</f>
        <v>44400</v>
      </c>
      <c r="W852">
        <v>3</v>
      </c>
      <c r="X852">
        <v>0</v>
      </c>
      <c r="Y852">
        <v>2</v>
      </c>
      <c r="Z852">
        <v>0</v>
      </c>
    </row>
    <row r="853" spans="1:26" x14ac:dyDescent="0.35">
      <c r="A853" t="s">
        <v>1766</v>
      </c>
      <c r="B853">
        <v>1</v>
      </c>
      <c r="C853" t="s">
        <v>1767</v>
      </c>
      <c r="D853" t="s">
        <v>22</v>
      </c>
      <c r="E853">
        <v>25</v>
      </c>
      <c r="F8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3" t="s">
        <v>23</v>
      </c>
      <c r="H853" t="s">
        <v>46</v>
      </c>
      <c r="I853">
        <v>10</v>
      </c>
      <c r="J853" t="str">
        <f>IF(Employee[[#This Row],[DistanceFromHome (KM)]] &lt;= 15, "Near", IF(Employee[[#This Row],[DistanceFromHome (KM)]] &lt;= 25, "Moderate", "Far"))</f>
        <v>Near</v>
      </c>
      <c r="K853" t="s">
        <v>34</v>
      </c>
      <c r="L853" t="s">
        <v>56</v>
      </c>
      <c r="M853">
        <v>3</v>
      </c>
      <c r="N853" t="s">
        <v>61</v>
      </c>
      <c r="O853" t="s">
        <v>71</v>
      </c>
      <c r="P853" t="s">
        <v>35</v>
      </c>
      <c r="Q8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53">
        <v>23198</v>
      </c>
      <c r="S853" t="s">
        <v>30</v>
      </c>
      <c r="T853" s="1">
        <v>43307</v>
      </c>
      <c r="U853" t="s">
        <v>30</v>
      </c>
      <c r="V853" s="1">
        <f>EDATE(Employee[[#This Row],[HireDate]], Employee[[#This Row],[YearsAtCompany]] * 12)</f>
        <v>44768</v>
      </c>
      <c r="W853">
        <v>4</v>
      </c>
      <c r="X853">
        <v>0</v>
      </c>
      <c r="Y853">
        <v>3</v>
      </c>
      <c r="Z853">
        <v>0</v>
      </c>
    </row>
    <row r="854" spans="1:26" x14ac:dyDescent="0.35">
      <c r="A854" t="s">
        <v>1768</v>
      </c>
      <c r="B854">
        <v>1</v>
      </c>
      <c r="C854" t="s">
        <v>1769</v>
      </c>
      <c r="D854" t="s">
        <v>33</v>
      </c>
      <c r="E854">
        <v>24</v>
      </c>
      <c r="F8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4" t="s">
        <v>70</v>
      </c>
      <c r="H854" t="s">
        <v>46</v>
      </c>
      <c r="I854">
        <v>14</v>
      </c>
      <c r="J854" t="str">
        <f>IF(Employee[[#This Row],[DistanceFromHome (KM)]] &lt;= 15, "Near", IF(Employee[[#This Row],[DistanceFromHome (KM)]] &lt;= 25, "Moderate", "Far"))</f>
        <v>Near</v>
      </c>
      <c r="K854" t="s">
        <v>34</v>
      </c>
      <c r="L854" t="s">
        <v>56</v>
      </c>
      <c r="M854">
        <v>4</v>
      </c>
      <c r="N854" t="s">
        <v>47</v>
      </c>
      <c r="O854" t="s">
        <v>71</v>
      </c>
      <c r="P854" t="s">
        <v>29</v>
      </c>
      <c r="Q8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54">
        <v>67538</v>
      </c>
      <c r="S854" t="s">
        <v>30</v>
      </c>
      <c r="T854" s="1">
        <v>43309</v>
      </c>
      <c r="U854" t="s">
        <v>30</v>
      </c>
      <c r="V854" s="1">
        <f>EDATE(Employee[[#This Row],[HireDate]], Employee[[#This Row],[YearsAtCompany]] * 12)</f>
        <v>44770</v>
      </c>
      <c r="W854">
        <v>4</v>
      </c>
      <c r="X854">
        <v>3</v>
      </c>
      <c r="Y854">
        <v>4</v>
      </c>
      <c r="Z854">
        <v>2</v>
      </c>
    </row>
    <row r="855" spans="1:26" x14ac:dyDescent="0.35">
      <c r="A855" t="s">
        <v>1770</v>
      </c>
      <c r="B855">
        <v>1</v>
      </c>
      <c r="C855" t="s">
        <v>1771</v>
      </c>
      <c r="D855" t="s">
        <v>33</v>
      </c>
      <c r="E855">
        <v>24</v>
      </c>
      <c r="F8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5" t="s">
        <v>23</v>
      </c>
      <c r="H855" t="s">
        <v>46</v>
      </c>
      <c r="I855">
        <v>1</v>
      </c>
      <c r="J855" t="str">
        <f>IF(Employee[[#This Row],[DistanceFromHome (KM)]] &lt;= 15, "Near", IF(Employee[[#This Row],[DistanceFromHome (KM)]] &lt;= 25, "Moderate", "Far"))</f>
        <v>Near</v>
      </c>
      <c r="K855" t="s">
        <v>34</v>
      </c>
      <c r="L855" t="s">
        <v>26</v>
      </c>
      <c r="M855">
        <v>3</v>
      </c>
      <c r="N855" t="s">
        <v>65</v>
      </c>
      <c r="O855" t="s">
        <v>82</v>
      </c>
      <c r="P855" t="s">
        <v>35</v>
      </c>
      <c r="Q8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55">
        <v>54501</v>
      </c>
      <c r="S855" t="s">
        <v>30</v>
      </c>
      <c r="T855" s="1">
        <v>43313</v>
      </c>
      <c r="U855" t="s">
        <v>30</v>
      </c>
      <c r="V855" s="1">
        <f>EDATE(Employee[[#This Row],[HireDate]], Employee[[#This Row],[YearsAtCompany]] * 12)</f>
        <v>44774</v>
      </c>
      <c r="W855">
        <v>4</v>
      </c>
      <c r="X855">
        <v>4</v>
      </c>
      <c r="Y855">
        <v>4</v>
      </c>
      <c r="Z855">
        <v>2</v>
      </c>
    </row>
    <row r="856" spans="1:26" x14ac:dyDescent="0.35">
      <c r="A856" t="s">
        <v>1772</v>
      </c>
      <c r="B856">
        <v>1</v>
      </c>
      <c r="C856" t="s">
        <v>1773</v>
      </c>
      <c r="D856" t="s">
        <v>22</v>
      </c>
      <c r="E856">
        <v>24</v>
      </c>
      <c r="F8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6" t="s">
        <v>23</v>
      </c>
      <c r="H856" t="s">
        <v>24</v>
      </c>
      <c r="I856">
        <v>8</v>
      </c>
      <c r="J856" t="str">
        <f>IF(Employee[[#This Row],[DistanceFromHome (KM)]] &lt;= 15, "Near", IF(Employee[[#This Row],[DistanceFromHome (KM)]] &lt;= 25, "Moderate", "Far"))</f>
        <v>Near</v>
      </c>
      <c r="K856" t="s">
        <v>34</v>
      </c>
      <c r="L856" t="s">
        <v>26</v>
      </c>
      <c r="M856">
        <v>4</v>
      </c>
      <c r="N856" t="s">
        <v>27</v>
      </c>
      <c r="O856" t="s">
        <v>116</v>
      </c>
      <c r="P856" t="s">
        <v>42</v>
      </c>
      <c r="Q8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56">
        <v>50513</v>
      </c>
      <c r="S856" t="s">
        <v>30</v>
      </c>
      <c r="T856" s="1">
        <v>43316</v>
      </c>
      <c r="U856" t="s">
        <v>30</v>
      </c>
      <c r="V856" s="1">
        <f>EDATE(Employee[[#This Row],[HireDate]], Employee[[#This Row],[YearsAtCompany]] * 12)</f>
        <v>44777</v>
      </c>
      <c r="W856">
        <v>4</v>
      </c>
      <c r="X856">
        <v>0</v>
      </c>
      <c r="Y856">
        <v>4</v>
      </c>
      <c r="Z856">
        <v>1</v>
      </c>
    </row>
    <row r="857" spans="1:26" x14ac:dyDescent="0.35">
      <c r="A857" t="s">
        <v>1774</v>
      </c>
      <c r="B857">
        <v>1</v>
      </c>
      <c r="C857" t="s">
        <v>1775</v>
      </c>
      <c r="D857" t="s">
        <v>33</v>
      </c>
      <c r="E857">
        <v>22</v>
      </c>
      <c r="F8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7" t="s">
        <v>23</v>
      </c>
      <c r="H857" t="s">
        <v>46</v>
      </c>
      <c r="I857">
        <v>8</v>
      </c>
      <c r="J857" t="str">
        <f>IF(Employee[[#This Row],[DistanceFromHome (KM)]] &lt;= 15, "Near", IF(Employee[[#This Row],[DistanceFromHome (KM)]] &lt;= 25, "Moderate", "Far"))</f>
        <v>Near</v>
      </c>
      <c r="K857" t="s">
        <v>55</v>
      </c>
      <c r="L857" t="s">
        <v>26</v>
      </c>
      <c r="M857">
        <v>1</v>
      </c>
      <c r="N857" t="s">
        <v>61</v>
      </c>
      <c r="O857" t="s">
        <v>71</v>
      </c>
      <c r="P857" t="s">
        <v>29</v>
      </c>
      <c r="Q8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57">
        <v>54371</v>
      </c>
      <c r="S857" t="s">
        <v>30</v>
      </c>
      <c r="T857" s="1">
        <v>43318</v>
      </c>
      <c r="U857" t="s">
        <v>30</v>
      </c>
      <c r="V857" s="1">
        <f>EDATE(Employee[[#This Row],[HireDate]], Employee[[#This Row],[YearsAtCompany]] * 12)</f>
        <v>44779</v>
      </c>
      <c r="W857">
        <v>4</v>
      </c>
      <c r="X857">
        <v>4</v>
      </c>
      <c r="Y857">
        <v>4</v>
      </c>
      <c r="Z857">
        <v>2</v>
      </c>
    </row>
    <row r="858" spans="1:26" x14ac:dyDescent="0.35">
      <c r="A858" t="s">
        <v>1776</v>
      </c>
      <c r="B858">
        <v>1</v>
      </c>
      <c r="C858" t="s">
        <v>1777</v>
      </c>
      <c r="D858" t="s">
        <v>33</v>
      </c>
      <c r="E858">
        <v>24</v>
      </c>
      <c r="F8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58" t="s">
        <v>70</v>
      </c>
      <c r="H858" t="s">
        <v>24</v>
      </c>
      <c r="I858">
        <v>23</v>
      </c>
      <c r="J858" t="str">
        <f>IF(Employee[[#This Row],[DistanceFromHome (KM)]] &lt;= 15, "Near", IF(Employee[[#This Row],[DistanceFromHome (KM)]] &lt;= 25, "Moderate", "Far"))</f>
        <v>Moderate</v>
      </c>
      <c r="K858" t="s">
        <v>34</v>
      </c>
      <c r="L858" t="s">
        <v>40</v>
      </c>
      <c r="M858">
        <v>2</v>
      </c>
      <c r="N858" t="s">
        <v>96</v>
      </c>
      <c r="O858" t="s">
        <v>116</v>
      </c>
      <c r="P858" t="s">
        <v>35</v>
      </c>
      <c r="Q8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58">
        <v>38448</v>
      </c>
      <c r="S858" t="s">
        <v>36</v>
      </c>
      <c r="T858" s="1">
        <v>43321</v>
      </c>
      <c r="U858" t="s">
        <v>36</v>
      </c>
      <c r="V858" s="1">
        <f>EDATE(Employee[[#This Row],[HireDate]], Employee[[#This Row],[YearsAtCompany]] * 12)</f>
        <v>44782</v>
      </c>
      <c r="W858">
        <v>4</v>
      </c>
      <c r="X858">
        <v>3</v>
      </c>
      <c r="Y858">
        <v>3</v>
      </c>
      <c r="Z858">
        <v>2</v>
      </c>
    </row>
    <row r="859" spans="1:26" x14ac:dyDescent="0.35">
      <c r="A859" t="s">
        <v>1778</v>
      </c>
      <c r="B859">
        <v>1</v>
      </c>
      <c r="C859" t="s">
        <v>1779</v>
      </c>
      <c r="D859" t="s">
        <v>22</v>
      </c>
      <c r="E859">
        <v>36</v>
      </c>
      <c r="F85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59" t="s">
        <v>23</v>
      </c>
      <c r="H859" t="s">
        <v>46</v>
      </c>
      <c r="I859">
        <v>14</v>
      </c>
      <c r="J859" t="str">
        <f>IF(Employee[[#This Row],[DistanceFromHome (KM)]] &lt;= 15, "Near", IF(Employee[[#This Row],[DistanceFromHome (KM)]] &lt;= 25, "Moderate", "Far"))</f>
        <v>Near</v>
      </c>
      <c r="K859" t="s">
        <v>34</v>
      </c>
      <c r="L859" t="s">
        <v>107</v>
      </c>
      <c r="M859">
        <v>3</v>
      </c>
      <c r="N859" t="s">
        <v>135</v>
      </c>
      <c r="O859" t="s">
        <v>76</v>
      </c>
      <c r="P859" t="s">
        <v>42</v>
      </c>
      <c r="Q8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59">
        <v>251681</v>
      </c>
      <c r="S859" t="s">
        <v>30</v>
      </c>
      <c r="T859" s="1">
        <v>43324</v>
      </c>
      <c r="U859" t="s">
        <v>30</v>
      </c>
      <c r="V859" s="1">
        <f>EDATE(Employee[[#This Row],[HireDate]], Employee[[#This Row],[YearsAtCompany]] * 12)</f>
        <v>44785</v>
      </c>
      <c r="W859">
        <v>4</v>
      </c>
      <c r="X859">
        <v>2</v>
      </c>
      <c r="Y859">
        <v>3</v>
      </c>
      <c r="Z859">
        <v>3</v>
      </c>
    </row>
    <row r="860" spans="1:26" x14ac:dyDescent="0.35">
      <c r="A860" t="s">
        <v>1780</v>
      </c>
      <c r="B860">
        <v>1</v>
      </c>
      <c r="C860" t="s">
        <v>1781</v>
      </c>
      <c r="D860" t="s">
        <v>22</v>
      </c>
      <c r="E860">
        <v>24</v>
      </c>
      <c r="F8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0" t="s">
        <v>23</v>
      </c>
      <c r="H860" t="s">
        <v>46</v>
      </c>
      <c r="I860">
        <v>11</v>
      </c>
      <c r="J860" t="str">
        <f>IF(Employee[[#This Row],[DistanceFromHome (KM)]] &lt;= 15, "Near", IF(Employee[[#This Row],[DistanceFromHome (KM)]] &lt;= 25, "Moderate", "Far"))</f>
        <v>Near</v>
      </c>
      <c r="K860" t="s">
        <v>34</v>
      </c>
      <c r="L860" t="s">
        <v>26</v>
      </c>
      <c r="M860">
        <v>3</v>
      </c>
      <c r="N860" t="s">
        <v>47</v>
      </c>
      <c r="O860" t="s">
        <v>85</v>
      </c>
      <c r="P860" t="s">
        <v>42</v>
      </c>
      <c r="Q8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60">
        <v>65486</v>
      </c>
      <c r="S860" t="s">
        <v>30</v>
      </c>
      <c r="T860" s="1">
        <v>43326</v>
      </c>
      <c r="U860" t="s">
        <v>30</v>
      </c>
      <c r="V860" s="1">
        <f>EDATE(Employee[[#This Row],[HireDate]], Employee[[#This Row],[YearsAtCompany]] * 12)</f>
        <v>44787</v>
      </c>
      <c r="W860">
        <v>4</v>
      </c>
      <c r="X860">
        <v>4</v>
      </c>
      <c r="Y860">
        <v>4</v>
      </c>
      <c r="Z860">
        <v>0</v>
      </c>
    </row>
    <row r="861" spans="1:26" x14ac:dyDescent="0.35">
      <c r="A861" t="s">
        <v>1782</v>
      </c>
      <c r="B861">
        <v>0</v>
      </c>
      <c r="C861" t="s">
        <v>1783</v>
      </c>
      <c r="D861" t="s">
        <v>22</v>
      </c>
      <c r="E861">
        <v>24</v>
      </c>
      <c r="F8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1" t="s">
        <v>23</v>
      </c>
      <c r="H861" t="s">
        <v>46</v>
      </c>
      <c r="I861">
        <v>4</v>
      </c>
      <c r="J861" t="str">
        <f>IF(Employee[[#This Row],[DistanceFromHome (KM)]] &lt;= 15, "Near", IF(Employee[[#This Row],[DistanceFromHome (KM)]] &lt;= 25, "Moderate", "Far"))</f>
        <v>Near</v>
      </c>
      <c r="K861" t="s">
        <v>34</v>
      </c>
      <c r="L861" t="s">
        <v>60</v>
      </c>
      <c r="M861">
        <v>3</v>
      </c>
      <c r="N861" t="s">
        <v>135</v>
      </c>
      <c r="O861" t="s">
        <v>71</v>
      </c>
      <c r="P861" t="s">
        <v>42</v>
      </c>
      <c r="Q8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61">
        <v>41555</v>
      </c>
      <c r="S861" t="s">
        <v>30</v>
      </c>
      <c r="T861" s="1">
        <v>43328</v>
      </c>
      <c r="U861" t="s">
        <v>30</v>
      </c>
      <c r="V861" s="1">
        <f>EDATE(Employee[[#This Row],[HireDate]], Employee[[#This Row],[YearsAtCompany]] * 12)</f>
        <v>44789</v>
      </c>
      <c r="W861">
        <v>4</v>
      </c>
      <c r="X861">
        <v>4</v>
      </c>
      <c r="Y861">
        <v>4</v>
      </c>
      <c r="Z861">
        <v>2</v>
      </c>
    </row>
    <row r="862" spans="1:26" x14ac:dyDescent="0.35">
      <c r="A862" t="s">
        <v>1784</v>
      </c>
      <c r="B862">
        <v>1</v>
      </c>
      <c r="C862" t="s">
        <v>1785</v>
      </c>
      <c r="D862" t="s">
        <v>45</v>
      </c>
      <c r="E862">
        <v>24</v>
      </c>
      <c r="F8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2" t="s">
        <v>23</v>
      </c>
      <c r="H862" t="s">
        <v>46</v>
      </c>
      <c r="I862">
        <v>1</v>
      </c>
      <c r="J862" t="str">
        <f>IF(Employee[[#This Row],[DistanceFromHome (KM)]] &lt;= 15, "Near", IF(Employee[[#This Row],[DistanceFromHome (KM)]] &lt;= 25, "Moderate", "Far"))</f>
        <v>Near</v>
      </c>
      <c r="K862" t="s">
        <v>34</v>
      </c>
      <c r="L862" t="s">
        <v>26</v>
      </c>
      <c r="M862">
        <v>3</v>
      </c>
      <c r="N862" t="s">
        <v>135</v>
      </c>
      <c r="O862" t="s">
        <v>82</v>
      </c>
      <c r="P862" t="s">
        <v>29</v>
      </c>
      <c r="Q8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62">
        <v>35199</v>
      </c>
      <c r="S862" t="s">
        <v>30</v>
      </c>
      <c r="T862" s="1">
        <v>43328</v>
      </c>
      <c r="U862" t="s">
        <v>30</v>
      </c>
      <c r="V862" s="1">
        <f>EDATE(Employee[[#This Row],[HireDate]], Employee[[#This Row],[YearsAtCompany]] * 12)</f>
        <v>44789</v>
      </c>
      <c r="W862">
        <v>4</v>
      </c>
      <c r="X862">
        <v>0</v>
      </c>
      <c r="Y862">
        <v>0</v>
      </c>
      <c r="Z862">
        <v>1</v>
      </c>
    </row>
    <row r="863" spans="1:26" x14ac:dyDescent="0.35">
      <c r="A863" t="s">
        <v>1786</v>
      </c>
      <c r="B863">
        <v>1</v>
      </c>
      <c r="C863" t="s">
        <v>1787</v>
      </c>
      <c r="D863" t="s">
        <v>33</v>
      </c>
      <c r="E863">
        <v>24</v>
      </c>
      <c r="F8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3" t="s">
        <v>23</v>
      </c>
      <c r="H863" t="s">
        <v>24</v>
      </c>
      <c r="I863">
        <v>16</v>
      </c>
      <c r="J863" t="str">
        <f>IF(Employee[[#This Row],[DistanceFromHome (KM)]] &lt;= 15, "Near", IF(Employee[[#This Row],[DistanceFromHome (KM)]] &lt;= 25, "Moderate", "Far"))</f>
        <v>Moderate</v>
      </c>
      <c r="K863" t="s">
        <v>34</v>
      </c>
      <c r="L863" t="s">
        <v>56</v>
      </c>
      <c r="M863">
        <v>3</v>
      </c>
      <c r="N863" t="s">
        <v>27</v>
      </c>
      <c r="O863" t="s">
        <v>28</v>
      </c>
      <c r="P863" t="s">
        <v>35</v>
      </c>
      <c r="Q8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63">
        <v>116132</v>
      </c>
      <c r="S863" t="s">
        <v>30</v>
      </c>
      <c r="T863" s="1">
        <v>43332</v>
      </c>
      <c r="U863" t="s">
        <v>30</v>
      </c>
      <c r="V863" s="1">
        <f>EDATE(Employee[[#This Row],[HireDate]], Employee[[#This Row],[YearsAtCompany]] * 12)</f>
        <v>44793</v>
      </c>
      <c r="W863">
        <v>4</v>
      </c>
      <c r="X863">
        <v>1</v>
      </c>
      <c r="Y863">
        <v>4</v>
      </c>
      <c r="Z863">
        <v>1</v>
      </c>
    </row>
    <row r="864" spans="1:26" x14ac:dyDescent="0.35">
      <c r="A864" t="s">
        <v>1788</v>
      </c>
      <c r="B864">
        <v>1</v>
      </c>
      <c r="C864" t="s">
        <v>1789</v>
      </c>
      <c r="D864" t="s">
        <v>22</v>
      </c>
      <c r="E864">
        <v>24</v>
      </c>
      <c r="F8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4" t="s">
        <v>23</v>
      </c>
      <c r="H864" t="s">
        <v>46</v>
      </c>
      <c r="I864">
        <v>13</v>
      </c>
      <c r="J864" t="str">
        <f>IF(Employee[[#This Row],[DistanceFromHome (KM)]] &lt;= 15, "Near", IF(Employee[[#This Row],[DistanceFromHome (KM)]] &lt;= 25, "Moderate", "Far"))</f>
        <v>Near</v>
      </c>
      <c r="K864" t="s">
        <v>55</v>
      </c>
      <c r="L864" t="s">
        <v>26</v>
      </c>
      <c r="M864">
        <v>4</v>
      </c>
      <c r="N864" t="s">
        <v>47</v>
      </c>
      <c r="O864" t="s">
        <v>71</v>
      </c>
      <c r="P864" t="s">
        <v>35</v>
      </c>
      <c r="Q8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64">
        <v>30117</v>
      </c>
      <c r="S864" t="s">
        <v>30</v>
      </c>
      <c r="T864" s="1">
        <v>43333</v>
      </c>
      <c r="U864" t="s">
        <v>36</v>
      </c>
      <c r="V864" s="1">
        <f>EDATE(Employee[[#This Row],[HireDate]], Employee[[#This Row],[YearsAtCompany]] * 12)</f>
        <v>44429</v>
      </c>
      <c r="W864">
        <v>3</v>
      </c>
      <c r="X864">
        <v>1</v>
      </c>
      <c r="Y864">
        <v>1</v>
      </c>
      <c r="Z864">
        <v>2</v>
      </c>
    </row>
    <row r="865" spans="1:26" x14ac:dyDescent="0.35">
      <c r="A865" t="s">
        <v>1790</v>
      </c>
      <c r="B865">
        <v>0</v>
      </c>
      <c r="C865" t="s">
        <v>1791</v>
      </c>
      <c r="D865" t="s">
        <v>22</v>
      </c>
      <c r="E865">
        <v>44</v>
      </c>
      <c r="F86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65" t="s">
        <v>70</v>
      </c>
      <c r="H865" t="s">
        <v>46</v>
      </c>
      <c r="I865">
        <v>29</v>
      </c>
      <c r="J865" t="str">
        <f>IF(Employee[[#This Row],[DistanceFromHome (KM)]] &lt;= 15, "Near", IF(Employee[[#This Row],[DistanceFromHome (KM)]] &lt;= 25, "Moderate", "Far"))</f>
        <v>Far</v>
      </c>
      <c r="K865" t="s">
        <v>34</v>
      </c>
      <c r="L865" t="s">
        <v>56</v>
      </c>
      <c r="M865">
        <v>1</v>
      </c>
      <c r="N865" t="s">
        <v>47</v>
      </c>
      <c r="O865" t="s">
        <v>76</v>
      </c>
      <c r="P865" t="s">
        <v>42</v>
      </c>
      <c r="Q8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65">
        <v>303779</v>
      </c>
      <c r="S865" t="s">
        <v>30</v>
      </c>
      <c r="T865" s="1">
        <v>43336</v>
      </c>
      <c r="U865" t="s">
        <v>30</v>
      </c>
      <c r="V865" s="1">
        <f>EDATE(Employee[[#This Row],[HireDate]], Employee[[#This Row],[YearsAtCompany]] * 12)</f>
        <v>44797</v>
      </c>
      <c r="W865">
        <v>4</v>
      </c>
      <c r="X865">
        <v>0</v>
      </c>
      <c r="Y865">
        <v>0</v>
      </c>
      <c r="Z865">
        <v>0</v>
      </c>
    </row>
    <row r="866" spans="1:26" x14ac:dyDescent="0.35">
      <c r="A866" t="s">
        <v>1792</v>
      </c>
      <c r="B866">
        <v>1</v>
      </c>
      <c r="C866" t="s">
        <v>1793</v>
      </c>
      <c r="D866" t="s">
        <v>22</v>
      </c>
      <c r="E866">
        <v>24</v>
      </c>
      <c r="F8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6" t="s">
        <v>23</v>
      </c>
      <c r="H866" t="s">
        <v>46</v>
      </c>
      <c r="I866">
        <v>18</v>
      </c>
      <c r="J866" t="str">
        <f>IF(Employee[[#This Row],[DistanceFromHome (KM)]] &lt;= 15, "Near", IF(Employee[[#This Row],[DistanceFromHome (KM)]] &lt;= 25, "Moderate", "Far"))</f>
        <v>Moderate</v>
      </c>
      <c r="K866" t="s">
        <v>34</v>
      </c>
      <c r="L866" t="s">
        <v>56</v>
      </c>
      <c r="M866">
        <v>4</v>
      </c>
      <c r="N866" t="s">
        <v>47</v>
      </c>
      <c r="O866" t="s">
        <v>71</v>
      </c>
      <c r="P866" t="s">
        <v>29</v>
      </c>
      <c r="Q8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66">
        <v>28539</v>
      </c>
      <c r="S866" t="s">
        <v>30</v>
      </c>
      <c r="T866" s="1">
        <v>43345</v>
      </c>
      <c r="U866" t="s">
        <v>30</v>
      </c>
      <c r="V866" s="1">
        <f>EDATE(Employee[[#This Row],[HireDate]], Employee[[#This Row],[YearsAtCompany]] * 12)</f>
        <v>44806</v>
      </c>
      <c r="W866">
        <v>4</v>
      </c>
      <c r="X866">
        <v>1</v>
      </c>
      <c r="Y866">
        <v>2</v>
      </c>
      <c r="Z866">
        <v>1</v>
      </c>
    </row>
    <row r="867" spans="1:26" x14ac:dyDescent="0.35">
      <c r="A867" t="s">
        <v>1794</v>
      </c>
      <c r="B867">
        <v>1</v>
      </c>
      <c r="C867" t="s">
        <v>1795</v>
      </c>
      <c r="D867" t="s">
        <v>22</v>
      </c>
      <c r="E867">
        <v>23</v>
      </c>
      <c r="F8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7" t="s">
        <v>23</v>
      </c>
      <c r="H867" t="s">
        <v>24</v>
      </c>
      <c r="I867">
        <v>40</v>
      </c>
      <c r="J867" t="str">
        <f>IF(Employee[[#This Row],[DistanceFromHome (KM)]] &lt;= 15, "Near", IF(Employee[[#This Row],[DistanceFromHome (KM)]] &lt;= 25, "Moderate", "Far"))</f>
        <v>Far</v>
      </c>
      <c r="K867" t="s">
        <v>25</v>
      </c>
      <c r="L867" t="s">
        <v>26</v>
      </c>
      <c r="M867">
        <v>4</v>
      </c>
      <c r="N867" t="s">
        <v>27</v>
      </c>
      <c r="O867" t="s">
        <v>28</v>
      </c>
      <c r="P867" t="s">
        <v>42</v>
      </c>
      <c r="Q8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67">
        <v>52039</v>
      </c>
      <c r="S867" t="s">
        <v>36</v>
      </c>
      <c r="T867" s="1">
        <v>43346</v>
      </c>
      <c r="U867" t="s">
        <v>30</v>
      </c>
      <c r="V867" s="1">
        <f>EDATE(Employee[[#This Row],[HireDate]], Employee[[#This Row],[YearsAtCompany]] * 12)</f>
        <v>44807</v>
      </c>
      <c r="W867">
        <v>4</v>
      </c>
      <c r="X867">
        <v>1</v>
      </c>
      <c r="Y867">
        <v>1</v>
      </c>
      <c r="Z867">
        <v>0</v>
      </c>
    </row>
    <row r="868" spans="1:26" x14ac:dyDescent="0.35">
      <c r="A868" t="s">
        <v>1796</v>
      </c>
      <c r="B868">
        <v>1</v>
      </c>
      <c r="C868" t="s">
        <v>1797</v>
      </c>
      <c r="D868" t="s">
        <v>22</v>
      </c>
      <c r="E868">
        <v>24</v>
      </c>
      <c r="F8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68" t="s">
        <v>59</v>
      </c>
      <c r="H868" t="s">
        <v>39</v>
      </c>
      <c r="I868">
        <v>5</v>
      </c>
      <c r="J868" t="str">
        <f>IF(Employee[[#This Row],[DistanceFromHome (KM)]] &lt;= 15, "Near", IF(Employee[[#This Row],[DistanceFromHome (KM)]] &lt;= 25, "Moderate", "Far"))</f>
        <v>Near</v>
      </c>
      <c r="K868" t="s">
        <v>55</v>
      </c>
      <c r="L868" t="s">
        <v>40</v>
      </c>
      <c r="M868">
        <v>3</v>
      </c>
      <c r="N868" t="s">
        <v>39</v>
      </c>
      <c r="O868" t="s">
        <v>155</v>
      </c>
      <c r="P868" t="s">
        <v>29</v>
      </c>
      <c r="Q8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68">
        <v>41745</v>
      </c>
      <c r="S868" t="s">
        <v>30</v>
      </c>
      <c r="T868" s="1">
        <v>43346</v>
      </c>
      <c r="U868" t="s">
        <v>30</v>
      </c>
      <c r="V868" s="1">
        <f>EDATE(Employee[[#This Row],[HireDate]], Employee[[#This Row],[YearsAtCompany]] * 12)</f>
        <v>44807</v>
      </c>
      <c r="W868">
        <v>4</v>
      </c>
      <c r="X868">
        <v>2</v>
      </c>
      <c r="Y868">
        <v>4</v>
      </c>
      <c r="Z868">
        <v>0</v>
      </c>
    </row>
    <row r="869" spans="1:26" x14ac:dyDescent="0.35">
      <c r="A869" t="s">
        <v>1798</v>
      </c>
      <c r="B869">
        <v>1</v>
      </c>
      <c r="C869" t="s">
        <v>1799</v>
      </c>
      <c r="D869" t="s">
        <v>45</v>
      </c>
      <c r="E869">
        <v>41</v>
      </c>
      <c r="F86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69" t="s">
        <v>59</v>
      </c>
      <c r="H869" t="s">
        <v>46</v>
      </c>
      <c r="I869">
        <v>26</v>
      </c>
      <c r="J869" t="str">
        <f>IF(Employee[[#This Row],[DistanceFromHome (KM)]] &lt;= 15, "Near", IF(Employee[[#This Row],[DistanceFromHome (KM)]] &lt;= 25, "Moderate", "Far"))</f>
        <v>Far</v>
      </c>
      <c r="K869" t="s">
        <v>34</v>
      </c>
      <c r="L869" t="s">
        <v>26</v>
      </c>
      <c r="M869">
        <v>4</v>
      </c>
      <c r="N869" t="s">
        <v>47</v>
      </c>
      <c r="O869" t="s">
        <v>138</v>
      </c>
      <c r="P869" t="s">
        <v>42</v>
      </c>
      <c r="Q8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69">
        <v>283081</v>
      </c>
      <c r="S869" t="s">
        <v>36</v>
      </c>
      <c r="T869" s="1">
        <v>43346</v>
      </c>
      <c r="U869" t="s">
        <v>36</v>
      </c>
      <c r="V869" s="1">
        <f>EDATE(Employee[[#This Row],[HireDate]], Employee[[#This Row],[YearsAtCompany]] * 12)</f>
        <v>44807</v>
      </c>
      <c r="W869">
        <v>4</v>
      </c>
      <c r="X869">
        <v>1</v>
      </c>
      <c r="Y869">
        <v>3</v>
      </c>
      <c r="Z869">
        <v>2</v>
      </c>
    </row>
    <row r="870" spans="1:26" x14ac:dyDescent="0.35">
      <c r="A870" t="s">
        <v>1800</v>
      </c>
      <c r="B870">
        <v>0</v>
      </c>
      <c r="C870" t="s">
        <v>1801</v>
      </c>
      <c r="D870" t="s">
        <v>33</v>
      </c>
      <c r="E870">
        <v>25</v>
      </c>
      <c r="F8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0" t="s">
        <v>23</v>
      </c>
      <c r="H870" t="s">
        <v>46</v>
      </c>
      <c r="I870">
        <v>24</v>
      </c>
      <c r="J870" t="str">
        <f>IF(Employee[[#This Row],[DistanceFromHome (KM)]] &lt;= 15, "Near", IF(Employee[[#This Row],[DistanceFromHome (KM)]] &lt;= 25, "Moderate", "Far"))</f>
        <v>Moderate</v>
      </c>
      <c r="K870" t="s">
        <v>55</v>
      </c>
      <c r="L870" t="s">
        <v>60</v>
      </c>
      <c r="M870">
        <v>2</v>
      </c>
      <c r="N870" t="s">
        <v>135</v>
      </c>
      <c r="O870" t="s">
        <v>85</v>
      </c>
      <c r="P870" t="s">
        <v>35</v>
      </c>
      <c r="Q8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70">
        <v>175342</v>
      </c>
      <c r="S870" t="s">
        <v>36</v>
      </c>
      <c r="T870" s="1">
        <v>43347</v>
      </c>
      <c r="U870" t="s">
        <v>30</v>
      </c>
      <c r="V870" s="1">
        <f>EDATE(Employee[[#This Row],[HireDate]], Employee[[#This Row],[YearsAtCompany]] * 12)</f>
        <v>44808</v>
      </c>
      <c r="W870">
        <v>4</v>
      </c>
      <c r="X870">
        <v>3</v>
      </c>
      <c r="Y870">
        <v>4</v>
      </c>
      <c r="Z870">
        <v>3</v>
      </c>
    </row>
    <row r="871" spans="1:26" x14ac:dyDescent="0.35">
      <c r="A871" t="s">
        <v>1802</v>
      </c>
      <c r="B871">
        <v>1</v>
      </c>
      <c r="C871" t="s">
        <v>1803</v>
      </c>
      <c r="D871" t="s">
        <v>22</v>
      </c>
      <c r="E871">
        <v>22</v>
      </c>
      <c r="F8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1" t="s">
        <v>59</v>
      </c>
      <c r="H871" t="s">
        <v>46</v>
      </c>
      <c r="I871">
        <v>6</v>
      </c>
      <c r="J871" t="str">
        <f>IF(Employee[[#This Row],[DistanceFromHome (KM)]] &lt;= 15, "Near", IF(Employee[[#This Row],[DistanceFromHome (KM)]] &lt;= 25, "Moderate", "Far"))</f>
        <v>Near</v>
      </c>
      <c r="K871" t="s">
        <v>34</v>
      </c>
      <c r="L871" t="s">
        <v>26</v>
      </c>
      <c r="M871">
        <v>2</v>
      </c>
      <c r="N871" t="s">
        <v>61</v>
      </c>
      <c r="O871" t="s">
        <v>71</v>
      </c>
      <c r="P871" t="s">
        <v>29</v>
      </c>
      <c r="Q8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71">
        <v>38169</v>
      </c>
      <c r="S871" t="s">
        <v>30</v>
      </c>
      <c r="T871" s="1">
        <v>43354</v>
      </c>
      <c r="U871" t="s">
        <v>30</v>
      </c>
      <c r="V871" s="1">
        <f>EDATE(Employee[[#This Row],[HireDate]], Employee[[#This Row],[YearsAtCompany]] * 12)</f>
        <v>44815</v>
      </c>
      <c r="W871">
        <v>4</v>
      </c>
      <c r="X871">
        <v>4</v>
      </c>
      <c r="Y871">
        <v>4</v>
      </c>
      <c r="Z871">
        <v>4</v>
      </c>
    </row>
    <row r="872" spans="1:26" x14ac:dyDescent="0.35">
      <c r="A872" t="s">
        <v>1804</v>
      </c>
      <c r="B872">
        <v>1</v>
      </c>
      <c r="C872" t="s">
        <v>1805</v>
      </c>
      <c r="D872" t="s">
        <v>22</v>
      </c>
      <c r="E872">
        <v>25</v>
      </c>
      <c r="F8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2" t="s">
        <v>23</v>
      </c>
      <c r="H872" t="s">
        <v>24</v>
      </c>
      <c r="I872">
        <v>11</v>
      </c>
      <c r="J872" t="str">
        <f>IF(Employee[[#This Row],[DistanceFromHome (KM)]] &lt;= 15, "Near", IF(Employee[[#This Row],[DistanceFromHome (KM)]] &lt;= 25, "Moderate", "Far"))</f>
        <v>Near</v>
      </c>
      <c r="K872" t="s">
        <v>25</v>
      </c>
      <c r="L872" t="s">
        <v>60</v>
      </c>
      <c r="M872">
        <v>3</v>
      </c>
      <c r="N872" t="s">
        <v>27</v>
      </c>
      <c r="O872" t="s">
        <v>28</v>
      </c>
      <c r="P872" t="s">
        <v>35</v>
      </c>
      <c r="Q8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72">
        <v>53930</v>
      </c>
      <c r="S872" t="s">
        <v>36</v>
      </c>
      <c r="T872" s="1">
        <v>43356</v>
      </c>
      <c r="U872" t="s">
        <v>36</v>
      </c>
      <c r="V872" s="1">
        <f>EDATE(Employee[[#This Row],[HireDate]], Employee[[#This Row],[YearsAtCompany]] * 12)</f>
        <v>44452</v>
      </c>
      <c r="W872">
        <v>3</v>
      </c>
      <c r="X872">
        <v>2</v>
      </c>
      <c r="Y872">
        <v>3</v>
      </c>
      <c r="Z872">
        <v>1</v>
      </c>
    </row>
    <row r="873" spans="1:26" x14ac:dyDescent="0.35">
      <c r="A873" t="s">
        <v>1806</v>
      </c>
      <c r="B873">
        <v>1</v>
      </c>
      <c r="C873" t="s">
        <v>1807</v>
      </c>
      <c r="D873" t="s">
        <v>33</v>
      </c>
      <c r="E873">
        <v>25</v>
      </c>
      <c r="F8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3" t="s">
        <v>23</v>
      </c>
      <c r="H873" t="s">
        <v>24</v>
      </c>
      <c r="I873">
        <v>12</v>
      </c>
      <c r="J873" t="str">
        <f>IF(Employee[[#This Row],[DistanceFromHome (KM)]] &lt;= 15, "Near", IF(Employee[[#This Row],[DistanceFromHome (KM)]] &lt;= 25, "Moderate", "Far"))</f>
        <v>Near</v>
      </c>
      <c r="K873" t="s">
        <v>25</v>
      </c>
      <c r="L873" t="s">
        <v>40</v>
      </c>
      <c r="M873">
        <v>3</v>
      </c>
      <c r="N873" t="s">
        <v>27</v>
      </c>
      <c r="O873" t="s">
        <v>28</v>
      </c>
      <c r="P873" t="s">
        <v>29</v>
      </c>
      <c r="Q8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73">
        <v>118048</v>
      </c>
      <c r="S873" t="s">
        <v>30</v>
      </c>
      <c r="T873" s="1">
        <v>43357</v>
      </c>
      <c r="U873" t="s">
        <v>30</v>
      </c>
      <c r="V873" s="1">
        <f>EDATE(Employee[[#This Row],[HireDate]], Employee[[#This Row],[YearsAtCompany]] * 12)</f>
        <v>44818</v>
      </c>
      <c r="W873">
        <v>4</v>
      </c>
      <c r="X873">
        <v>4</v>
      </c>
      <c r="Y873">
        <v>4</v>
      </c>
      <c r="Z873">
        <v>3</v>
      </c>
    </row>
    <row r="874" spans="1:26" x14ac:dyDescent="0.35">
      <c r="A874" t="s">
        <v>1808</v>
      </c>
      <c r="B874">
        <v>1</v>
      </c>
      <c r="C874" t="s">
        <v>1809</v>
      </c>
      <c r="D874" t="s">
        <v>22</v>
      </c>
      <c r="E874">
        <v>22</v>
      </c>
      <c r="F87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4" t="s">
        <v>23</v>
      </c>
      <c r="H874" t="s">
        <v>46</v>
      </c>
      <c r="I874">
        <v>45</v>
      </c>
      <c r="J874" t="str">
        <f>IF(Employee[[#This Row],[DistanceFromHome (KM)]] &lt;= 15, "Near", IF(Employee[[#This Row],[DistanceFromHome (KM)]] &lt;= 25, "Moderate", "Far"))</f>
        <v>Far</v>
      </c>
      <c r="K874" t="s">
        <v>55</v>
      </c>
      <c r="L874" t="s">
        <v>40</v>
      </c>
      <c r="M874">
        <v>3</v>
      </c>
      <c r="N874" t="s">
        <v>61</v>
      </c>
      <c r="O874" t="s">
        <v>85</v>
      </c>
      <c r="P874" t="s">
        <v>29</v>
      </c>
      <c r="Q8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74">
        <v>80975</v>
      </c>
      <c r="S874" t="s">
        <v>30</v>
      </c>
      <c r="T874" s="1">
        <v>43358</v>
      </c>
      <c r="U874" t="s">
        <v>30</v>
      </c>
      <c r="V874" s="1">
        <f>EDATE(Employee[[#This Row],[HireDate]], Employee[[#This Row],[YearsAtCompany]] * 12)</f>
        <v>44819</v>
      </c>
      <c r="W874">
        <v>4</v>
      </c>
      <c r="X874">
        <v>4</v>
      </c>
      <c r="Y874">
        <v>4</v>
      </c>
      <c r="Z874">
        <v>1</v>
      </c>
    </row>
    <row r="875" spans="1:26" x14ac:dyDescent="0.35">
      <c r="A875" t="s">
        <v>1810</v>
      </c>
      <c r="B875">
        <v>1</v>
      </c>
      <c r="C875" t="s">
        <v>1811</v>
      </c>
      <c r="D875" t="s">
        <v>45</v>
      </c>
      <c r="E875">
        <v>24</v>
      </c>
      <c r="F8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5" t="s">
        <v>23</v>
      </c>
      <c r="H875" t="s">
        <v>24</v>
      </c>
      <c r="I875">
        <v>22</v>
      </c>
      <c r="J875" t="str">
        <f>IF(Employee[[#This Row],[DistanceFromHome (KM)]] &lt;= 15, "Near", IF(Employee[[#This Row],[DistanceFromHome (KM)]] &lt;= 25, "Moderate", "Far"))</f>
        <v>Moderate</v>
      </c>
      <c r="K875" t="s">
        <v>34</v>
      </c>
      <c r="L875" t="s">
        <v>56</v>
      </c>
      <c r="M875">
        <v>3</v>
      </c>
      <c r="N875" t="s">
        <v>27</v>
      </c>
      <c r="O875" t="s">
        <v>28</v>
      </c>
      <c r="P875" t="s">
        <v>42</v>
      </c>
      <c r="Q8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75">
        <v>53530</v>
      </c>
      <c r="S875" t="s">
        <v>36</v>
      </c>
      <c r="T875" s="1">
        <v>43362</v>
      </c>
      <c r="U875" t="s">
        <v>30</v>
      </c>
      <c r="V875" s="1">
        <f>EDATE(Employee[[#This Row],[HireDate]], Employee[[#This Row],[YearsAtCompany]] * 12)</f>
        <v>44823</v>
      </c>
      <c r="W875">
        <v>4</v>
      </c>
      <c r="X875">
        <v>3</v>
      </c>
      <c r="Y875">
        <v>3</v>
      </c>
      <c r="Z875">
        <v>1</v>
      </c>
    </row>
    <row r="876" spans="1:26" x14ac:dyDescent="0.35">
      <c r="A876" t="s">
        <v>1812</v>
      </c>
      <c r="B876">
        <v>1</v>
      </c>
      <c r="C876" t="s">
        <v>1813</v>
      </c>
      <c r="D876" t="s">
        <v>22</v>
      </c>
      <c r="E876">
        <v>25</v>
      </c>
      <c r="F8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6" t="s">
        <v>23</v>
      </c>
      <c r="H876" t="s">
        <v>46</v>
      </c>
      <c r="I876">
        <v>40</v>
      </c>
      <c r="J876" t="str">
        <f>IF(Employee[[#This Row],[DistanceFromHome (KM)]] &lt;= 15, "Near", IF(Employee[[#This Row],[DistanceFromHome (KM)]] &lt;= 25, "Moderate", "Far"))</f>
        <v>Far</v>
      </c>
      <c r="K876" t="s">
        <v>55</v>
      </c>
      <c r="L876" t="s">
        <v>26</v>
      </c>
      <c r="M876">
        <v>3</v>
      </c>
      <c r="N876" t="s">
        <v>135</v>
      </c>
      <c r="O876" t="s">
        <v>76</v>
      </c>
      <c r="P876" t="s">
        <v>42</v>
      </c>
      <c r="Q8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76">
        <v>75250</v>
      </c>
      <c r="S876" t="s">
        <v>30</v>
      </c>
      <c r="T876" s="1">
        <v>43363</v>
      </c>
      <c r="U876" t="s">
        <v>30</v>
      </c>
      <c r="V876" s="1">
        <f>EDATE(Employee[[#This Row],[HireDate]], Employee[[#This Row],[YearsAtCompany]] * 12)</f>
        <v>44824</v>
      </c>
      <c r="W876">
        <v>4</v>
      </c>
      <c r="X876">
        <v>1</v>
      </c>
      <c r="Y876">
        <v>4</v>
      </c>
      <c r="Z876">
        <v>0</v>
      </c>
    </row>
    <row r="877" spans="1:26" x14ac:dyDescent="0.35">
      <c r="A877" t="s">
        <v>1814</v>
      </c>
      <c r="B877">
        <v>1</v>
      </c>
      <c r="C877" t="s">
        <v>1815</v>
      </c>
      <c r="D877" t="s">
        <v>33</v>
      </c>
      <c r="E877">
        <v>23</v>
      </c>
      <c r="F8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7" t="s">
        <v>23</v>
      </c>
      <c r="H877" t="s">
        <v>46</v>
      </c>
      <c r="I877">
        <v>25</v>
      </c>
      <c r="J877" t="str">
        <f>IF(Employee[[#This Row],[DistanceFromHome (KM)]] &lt;= 15, "Near", IF(Employee[[#This Row],[DistanceFromHome (KM)]] &lt;= 25, "Moderate", "Far"))</f>
        <v>Moderate</v>
      </c>
      <c r="K877" t="s">
        <v>34</v>
      </c>
      <c r="L877" t="s">
        <v>56</v>
      </c>
      <c r="M877">
        <v>3</v>
      </c>
      <c r="N877" t="s">
        <v>135</v>
      </c>
      <c r="O877" t="s">
        <v>71</v>
      </c>
      <c r="P877" t="s">
        <v>35</v>
      </c>
      <c r="Q8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77">
        <v>37121</v>
      </c>
      <c r="S877" t="s">
        <v>36</v>
      </c>
      <c r="T877" s="1">
        <v>43375</v>
      </c>
      <c r="U877" t="s">
        <v>36</v>
      </c>
      <c r="V877" s="1">
        <f>EDATE(Employee[[#This Row],[HireDate]], Employee[[#This Row],[YearsAtCompany]] * 12)</f>
        <v>43740</v>
      </c>
      <c r="W877">
        <v>1</v>
      </c>
      <c r="X877">
        <v>0</v>
      </c>
      <c r="Y877">
        <v>0</v>
      </c>
      <c r="Z877">
        <v>0</v>
      </c>
    </row>
    <row r="878" spans="1:26" x14ac:dyDescent="0.35">
      <c r="A878" t="s">
        <v>1816</v>
      </c>
      <c r="B878">
        <v>0</v>
      </c>
      <c r="C878" t="s">
        <v>1817</v>
      </c>
      <c r="D878" t="s">
        <v>22</v>
      </c>
      <c r="E878">
        <v>24</v>
      </c>
      <c r="F8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8" t="s">
        <v>23</v>
      </c>
      <c r="H878" t="s">
        <v>24</v>
      </c>
      <c r="I878">
        <v>43</v>
      </c>
      <c r="J878" t="str">
        <f>IF(Employee[[#This Row],[DistanceFromHome (KM)]] &lt;= 15, "Near", IF(Employee[[#This Row],[DistanceFromHome (KM)]] &lt;= 25, "Moderate", "Far"))</f>
        <v>Far</v>
      </c>
      <c r="K878" t="s">
        <v>34</v>
      </c>
      <c r="L878" t="s">
        <v>40</v>
      </c>
      <c r="M878">
        <v>4</v>
      </c>
      <c r="N878" t="s">
        <v>96</v>
      </c>
      <c r="O878" t="s">
        <v>28</v>
      </c>
      <c r="P878" t="s">
        <v>42</v>
      </c>
      <c r="Q8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78">
        <v>144335</v>
      </c>
      <c r="S878" t="s">
        <v>30</v>
      </c>
      <c r="T878" s="1">
        <v>43384</v>
      </c>
      <c r="U878" t="s">
        <v>36</v>
      </c>
      <c r="V878" s="1">
        <f>EDATE(Employee[[#This Row],[HireDate]], Employee[[#This Row],[YearsAtCompany]] * 12)</f>
        <v>43384</v>
      </c>
      <c r="W878">
        <v>0</v>
      </c>
      <c r="X878">
        <v>0</v>
      </c>
      <c r="Y878">
        <v>0</v>
      </c>
      <c r="Z878">
        <v>0</v>
      </c>
    </row>
    <row r="879" spans="1:26" x14ac:dyDescent="0.35">
      <c r="A879" t="s">
        <v>1818</v>
      </c>
      <c r="B879">
        <v>1</v>
      </c>
      <c r="C879" t="s">
        <v>1819</v>
      </c>
      <c r="D879" t="s">
        <v>22</v>
      </c>
      <c r="E879">
        <v>23</v>
      </c>
      <c r="F8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79" t="s">
        <v>23</v>
      </c>
      <c r="H879" t="s">
        <v>24</v>
      </c>
      <c r="I879">
        <v>12</v>
      </c>
      <c r="J879" t="str">
        <f>IF(Employee[[#This Row],[DistanceFromHome (KM)]] &lt;= 15, "Near", IF(Employee[[#This Row],[DistanceFromHome (KM)]] &lt;= 25, "Moderate", "Far"))</f>
        <v>Near</v>
      </c>
      <c r="K879" t="s">
        <v>55</v>
      </c>
      <c r="L879" t="s">
        <v>60</v>
      </c>
      <c r="M879">
        <v>4</v>
      </c>
      <c r="N879" t="s">
        <v>27</v>
      </c>
      <c r="O879" t="s">
        <v>28</v>
      </c>
      <c r="P879" t="s">
        <v>35</v>
      </c>
      <c r="Q8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79">
        <v>45024</v>
      </c>
      <c r="S879" t="s">
        <v>30</v>
      </c>
      <c r="T879" s="1">
        <v>43390</v>
      </c>
      <c r="U879" t="s">
        <v>30</v>
      </c>
      <c r="V879" s="1">
        <f>EDATE(Employee[[#This Row],[HireDate]], Employee[[#This Row],[YearsAtCompany]] * 12)</f>
        <v>44851</v>
      </c>
      <c r="W879">
        <v>4</v>
      </c>
      <c r="X879">
        <v>0</v>
      </c>
      <c r="Y879">
        <v>1</v>
      </c>
      <c r="Z879">
        <v>0</v>
      </c>
    </row>
    <row r="880" spans="1:26" x14ac:dyDescent="0.35">
      <c r="A880" t="s">
        <v>1820</v>
      </c>
      <c r="B880">
        <v>1</v>
      </c>
      <c r="C880" t="s">
        <v>1821</v>
      </c>
      <c r="D880" t="s">
        <v>22</v>
      </c>
      <c r="E880">
        <v>23</v>
      </c>
      <c r="F8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80" t="s">
        <v>23</v>
      </c>
      <c r="H880" t="s">
        <v>46</v>
      </c>
      <c r="I880">
        <v>4</v>
      </c>
      <c r="J880" t="str">
        <f>IF(Employee[[#This Row],[DistanceFromHome (KM)]] &lt;= 15, "Near", IF(Employee[[#This Row],[DistanceFromHome (KM)]] &lt;= 25, "Moderate", "Far"))</f>
        <v>Near</v>
      </c>
      <c r="K880" t="s">
        <v>25</v>
      </c>
      <c r="L880" t="s">
        <v>26</v>
      </c>
      <c r="M880">
        <v>3</v>
      </c>
      <c r="N880" t="s">
        <v>135</v>
      </c>
      <c r="O880" t="s">
        <v>76</v>
      </c>
      <c r="P880" t="s">
        <v>29</v>
      </c>
      <c r="Q8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80">
        <v>106418</v>
      </c>
      <c r="S880" t="s">
        <v>36</v>
      </c>
      <c r="T880" s="1">
        <v>43393</v>
      </c>
      <c r="U880" t="s">
        <v>30</v>
      </c>
      <c r="V880" s="1">
        <f>EDATE(Employee[[#This Row],[HireDate]], Employee[[#This Row],[YearsAtCompany]] * 12)</f>
        <v>44854</v>
      </c>
      <c r="W880">
        <v>4</v>
      </c>
      <c r="X880">
        <v>0</v>
      </c>
      <c r="Y880">
        <v>3</v>
      </c>
      <c r="Z880">
        <v>0</v>
      </c>
    </row>
    <row r="881" spans="1:26" x14ac:dyDescent="0.35">
      <c r="A881" t="s">
        <v>1822</v>
      </c>
      <c r="B881">
        <v>1</v>
      </c>
      <c r="C881" t="s">
        <v>1823</v>
      </c>
      <c r="D881" t="s">
        <v>33</v>
      </c>
      <c r="E881">
        <v>41</v>
      </c>
      <c r="F88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881" t="s">
        <v>23</v>
      </c>
      <c r="H881" t="s">
        <v>46</v>
      </c>
      <c r="I881">
        <v>7</v>
      </c>
      <c r="J881" t="str">
        <f>IF(Employee[[#This Row],[DistanceFromHome (KM)]] &lt;= 15, "Near", IF(Employee[[#This Row],[DistanceFromHome (KM)]] &lt;= 25, "Moderate", "Far"))</f>
        <v>Near</v>
      </c>
      <c r="K881" t="s">
        <v>55</v>
      </c>
      <c r="L881" t="s">
        <v>40</v>
      </c>
      <c r="M881">
        <v>4</v>
      </c>
      <c r="N881" t="s">
        <v>61</v>
      </c>
      <c r="O881" t="s">
        <v>48</v>
      </c>
      <c r="P881" t="s">
        <v>29</v>
      </c>
      <c r="Q8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81">
        <v>273211</v>
      </c>
      <c r="S881" t="s">
        <v>30</v>
      </c>
      <c r="T881" s="1">
        <v>43393</v>
      </c>
      <c r="U881" t="s">
        <v>30</v>
      </c>
      <c r="V881" s="1">
        <f>EDATE(Employee[[#This Row],[HireDate]], Employee[[#This Row],[YearsAtCompany]] * 12)</f>
        <v>44854</v>
      </c>
      <c r="W881">
        <v>4</v>
      </c>
      <c r="X881">
        <v>3</v>
      </c>
      <c r="Y881">
        <v>4</v>
      </c>
      <c r="Z881">
        <v>3</v>
      </c>
    </row>
    <row r="882" spans="1:26" x14ac:dyDescent="0.35">
      <c r="A882" t="s">
        <v>1824</v>
      </c>
      <c r="B882">
        <v>1</v>
      </c>
      <c r="C882" t="s">
        <v>1825</v>
      </c>
      <c r="D882" t="s">
        <v>33</v>
      </c>
      <c r="E882">
        <v>23</v>
      </c>
      <c r="F8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82" t="s">
        <v>23</v>
      </c>
      <c r="H882" t="s">
        <v>46</v>
      </c>
      <c r="I882">
        <v>8</v>
      </c>
      <c r="J882" t="str">
        <f>IF(Employee[[#This Row],[DistanceFromHome (KM)]] &lt;= 15, "Near", IF(Employee[[#This Row],[DistanceFromHome (KM)]] &lt;= 25, "Moderate", "Far"))</f>
        <v>Near</v>
      </c>
      <c r="K882" t="s">
        <v>34</v>
      </c>
      <c r="L882" t="s">
        <v>26</v>
      </c>
      <c r="M882">
        <v>2</v>
      </c>
      <c r="N882" t="s">
        <v>61</v>
      </c>
      <c r="O882" t="s">
        <v>76</v>
      </c>
      <c r="P882" t="s">
        <v>42</v>
      </c>
      <c r="Q8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82">
        <v>46850</v>
      </c>
      <c r="S882" t="s">
        <v>30</v>
      </c>
      <c r="T882" s="1">
        <v>43393</v>
      </c>
      <c r="U882" t="s">
        <v>30</v>
      </c>
      <c r="V882" s="1">
        <f>EDATE(Employee[[#This Row],[HireDate]], Employee[[#This Row],[YearsAtCompany]] * 12)</f>
        <v>44854</v>
      </c>
      <c r="W882">
        <v>4</v>
      </c>
      <c r="X882">
        <v>3</v>
      </c>
      <c r="Y882">
        <v>4</v>
      </c>
      <c r="Z882">
        <v>2</v>
      </c>
    </row>
    <row r="883" spans="1:26" x14ac:dyDescent="0.35">
      <c r="A883" t="s">
        <v>1826</v>
      </c>
      <c r="B883">
        <v>1</v>
      </c>
      <c r="C883" t="s">
        <v>1827</v>
      </c>
      <c r="D883" t="s">
        <v>33</v>
      </c>
      <c r="E883">
        <v>23</v>
      </c>
      <c r="F8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83" t="s">
        <v>23</v>
      </c>
      <c r="H883" t="s">
        <v>46</v>
      </c>
      <c r="I883">
        <v>5</v>
      </c>
      <c r="J883" t="str">
        <f>IF(Employee[[#This Row],[DistanceFromHome (KM)]] &lt;= 15, "Near", IF(Employee[[#This Row],[DistanceFromHome (KM)]] &lt;= 25, "Moderate", "Far"))</f>
        <v>Near</v>
      </c>
      <c r="K883" t="s">
        <v>34</v>
      </c>
      <c r="L883" t="s">
        <v>26</v>
      </c>
      <c r="M883">
        <v>2</v>
      </c>
      <c r="N883" t="s">
        <v>65</v>
      </c>
      <c r="O883" t="s">
        <v>76</v>
      </c>
      <c r="P883" t="s">
        <v>29</v>
      </c>
      <c r="Q8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83">
        <v>77420</v>
      </c>
      <c r="S883" t="s">
        <v>30</v>
      </c>
      <c r="T883" s="1">
        <v>43397</v>
      </c>
      <c r="U883" t="s">
        <v>30</v>
      </c>
      <c r="V883" s="1">
        <f>EDATE(Employee[[#This Row],[HireDate]], Employee[[#This Row],[YearsAtCompany]] * 12)</f>
        <v>44858</v>
      </c>
      <c r="W883">
        <v>4</v>
      </c>
      <c r="X883">
        <v>4</v>
      </c>
      <c r="Y883">
        <v>4</v>
      </c>
      <c r="Z883">
        <v>3</v>
      </c>
    </row>
    <row r="884" spans="1:26" x14ac:dyDescent="0.35">
      <c r="A884" t="s">
        <v>1828</v>
      </c>
      <c r="B884">
        <v>1</v>
      </c>
      <c r="C884" t="s">
        <v>1829</v>
      </c>
      <c r="D884" t="s">
        <v>33</v>
      </c>
      <c r="E884">
        <v>25</v>
      </c>
      <c r="F8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84" t="s">
        <v>59</v>
      </c>
      <c r="H884" t="s">
        <v>46</v>
      </c>
      <c r="I884">
        <v>44</v>
      </c>
      <c r="J884" t="str">
        <f>IF(Employee[[#This Row],[DistanceFromHome (KM)]] &lt;= 15, "Near", IF(Employee[[#This Row],[DistanceFromHome (KM)]] &lt;= 25, "Moderate", "Far"))</f>
        <v>Far</v>
      </c>
      <c r="K884" t="s">
        <v>34</v>
      </c>
      <c r="L884" t="s">
        <v>107</v>
      </c>
      <c r="M884">
        <v>4</v>
      </c>
      <c r="N884" t="s">
        <v>61</v>
      </c>
      <c r="O884" t="s">
        <v>76</v>
      </c>
      <c r="P884" t="s">
        <v>42</v>
      </c>
      <c r="Q8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84">
        <v>57765</v>
      </c>
      <c r="S884" t="s">
        <v>30</v>
      </c>
      <c r="T884" s="1">
        <v>43398</v>
      </c>
      <c r="U884" t="s">
        <v>30</v>
      </c>
      <c r="V884" s="1">
        <f>EDATE(Employee[[#This Row],[HireDate]], Employee[[#This Row],[YearsAtCompany]] * 12)</f>
        <v>44859</v>
      </c>
      <c r="W884">
        <v>4</v>
      </c>
      <c r="X884">
        <v>1</v>
      </c>
      <c r="Y884">
        <v>3</v>
      </c>
      <c r="Z884">
        <v>2</v>
      </c>
    </row>
    <row r="885" spans="1:26" x14ac:dyDescent="0.35">
      <c r="A885" t="s">
        <v>1830</v>
      </c>
      <c r="B885">
        <v>1</v>
      </c>
      <c r="C885" t="s">
        <v>1831</v>
      </c>
      <c r="D885" t="s">
        <v>22</v>
      </c>
      <c r="E885">
        <v>22</v>
      </c>
      <c r="F8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85" t="s">
        <v>70</v>
      </c>
      <c r="H885" t="s">
        <v>24</v>
      </c>
      <c r="I885">
        <v>19</v>
      </c>
      <c r="J885" t="str">
        <f>IF(Employee[[#This Row],[DistanceFromHome (KM)]] &lt;= 15, "Near", IF(Employee[[#This Row],[DistanceFromHome (KM)]] &lt;= 25, "Moderate", "Far"))</f>
        <v>Moderate</v>
      </c>
      <c r="K885" t="s">
        <v>55</v>
      </c>
      <c r="L885" t="s">
        <v>56</v>
      </c>
      <c r="M885">
        <v>3</v>
      </c>
      <c r="N885" t="s">
        <v>27</v>
      </c>
      <c r="O885" t="s">
        <v>116</v>
      </c>
      <c r="P885" t="s">
        <v>35</v>
      </c>
      <c r="Q8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85">
        <v>22122</v>
      </c>
      <c r="S885" t="s">
        <v>36</v>
      </c>
      <c r="T885" s="1">
        <v>43399</v>
      </c>
      <c r="U885" t="s">
        <v>36</v>
      </c>
      <c r="V885" s="1">
        <f>EDATE(Employee[[#This Row],[HireDate]], Employee[[#This Row],[YearsAtCompany]] * 12)</f>
        <v>44495</v>
      </c>
      <c r="W885">
        <v>3</v>
      </c>
      <c r="X885">
        <v>2</v>
      </c>
      <c r="Y885">
        <v>2</v>
      </c>
      <c r="Z885">
        <v>1</v>
      </c>
    </row>
    <row r="886" spans="1:26" x14ac:dyDescent="0.35">
      <c r="A886" t="s">
        <v>1832</v>
      </c>
      <c r="B886">
        <v>1</v>
      </c>
      <c r="C886" t="s">
        <v>1833</v>
      </c>
      <c r="D886" t="s">
        <v>22</v>
      </c>
      <c r="E886">
        <v>40</v>
      </c>
      <c r="F88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86" t="s">
        <v>23</v>
      </c>
      <c r="H886" t="s">
        <v>46</v>
      </c>
      <c r="I886">
        <v>29</v>
      </c>
      <c r="J886" t="str">
        <f>IF(Employee[[#This Row],[DistanceFromHome (KM)]] &lt;= 15, "Near", IF(Employee[[#This Row],[DistanceFromHome (KM)]] &lt;= 25, "Moderate", "Far"))</f>
        <v>Far</v>
      </c>
      <c r="K886" t="s">
        <v>34</v>
      </c>
      <c r="L886" t="s">
        <v>26</v>
      </c>
      <c r="M886">
        <v>3</v>
      </c>
      <c r="N886" t="s">
        <v>47</v>
      </c>
      <c r="O886" t="s">
        <v>48</v>
      </c>
      <c r="P886" t="s">
        <v>42</v>
      </c>
      <c r="Q8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886">
        <v>304343</v>
      </c>
      <c r="S886" t="s">
        <v>36</v>
      </c>
      <c r="T886" s="1">
        <v>43400</v>
      </c>
      <c r="U886" t="s">
        <v>30</v>
      </c>
      <c r="V886" s="1">
        <f>EDATE(Employee[[#This Row],[HireDate]], Employee[[#This Row],[YearsAtCompany]] * 12)</f>
        <v>44861</v>
      </c>
      <c r="W886">
        <v>4</v>
      </c>
      <c r="X886">
        <v>2</v>
      </c>
      <c r="Y886">
        <v>4</v>
      </c>
      <c r="Z886">
        <v>0</v>
      </c>
    </row>
    <row r="887" spans="1:26" x14ac:dyDescent="0.35">
      <c r="A887" t="s">
        <v>1834</v>
      </c>
      <c r="B887">
        <v>0</v>
      </c>
      <c r="C887" t="s">
        <v>1835</v>
      </c>
      <c r="D887" t="s">
        <v>22</v>
      </c>
      <c r="E887">
        <v>25</v>
      </c>
      <c r="F8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87" t="s">
        <v>23</v>
      </c>
      <c r="H887" t="s">
        <v>46</v>
      </c>
      <c r="I887">
        <v>24</v>
      </c>
      <c r="J887" t="str">
        <f>IF(Employee[[#This Row],[DistanceFromHome (KM)]] &lt;= 15, "Near", IF(Employee[[#This Row],[DistanceFromHome (KM)]] &lt;= 25, "Moderate", "Far"))</f>
        <v>Moderate</v>
      </c>
      <c r="K887" t="s">
        <v>55</v>
      </c>
      <c r="L887" t="s">
        <v>56</v>
      </c>
      <c r="M887">
        <v>4</v>
      </c>
      <c r="N887" t="s">
        <v>65</v>
      </c>
      <c r="O887" t="s">
        <v>82</v>
      </c>
      <c r="P887" t="s">
        <v>35</v>
      </c>
      <c r="Q8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87">
        <v>41243</v>
      </c>
      <c r="S887" t="s">
        <v>36</v>
      </c>
      <c r="T887" s="1">
        <v>43404</v>
      </c>
      <c r="U887" t="s">
        <v>30</v>
      </c>
      <c r="V887" s="1">
        <f>EDATE(Employee[[#This Row],[HireDate]], Employee[[#This Row],[YearsAtCompany]] * 12)</f>
        <v>44865</v>
      </c>
      <c r="W887">
        <v>4</v>
      </c>
      <c r="X887">
        <v>3</v>
      </c>
      <c r="Y887">
        <v>4</v>
      </c>
      <c r="Z887">
        <v>4</v>
      </c>
    </row>
    <row r="888" spans="1:26" x14ac:dyDescent="0.35">
      <c r="A888" t="s">
        <v>1836</v>
      </c>
      <c r="B888">
        <v>0</v>
      </c>
      <c r="C888" t="s">
        <v>1837</v>
      </c>
      <c r="D888" t="s">
        <v>45</v>
      </c>
      <c r="E888">
        <v>25</v>
      </c>
      <c r="F8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88" t="s">
        <v>70</v>
      </c>
      <c r="H888" t="s">
        <v>24</v>
      </c>
      <c r="I888">
        <v>43</v>
      </c>
      <c r="J888" t="str">
        <f>IF(Employee[[#This Row],[DistanceFromHome (KM)]] &lt;= 15, "Near", IF(Employee[[#This Row],[DistanceFromHome (KM)]] &lt;= 25, "Moderate", "Far"))</f>
        <v>Far</v>
      </c>
      <c r="K888" t="s">
        <v>34</v>
      </c>
      <c r="L888" t="s">
        <v>26</v>
      </c>
      <c r="M888">
        <v>4</v>
      </c>
      <c r="N888" t="s">
        <v>27</v>
      </c>
      <c r="O888" t="s">
        <v>28</v>
      </c>
      <c r="P888" t="s">
        <v>42</v>
      </c>
      <c r="Q8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88">
        <v>81889</v>
      </c>
      <c r="S888" t="s">
        <v>36</v>
      </c>
      <c r="T888" s="1">
        <v>43406</v>
      </c>
      <c r="U888" t="s">
        <v>36</v>
      </c>
      <c r="V888" s="1">
        <f>EDATE(Employee[[#This Row],[HireDate]], Employee[[#This Row],[YearsAtCompany]] * 12)</f>
        <v>43406</v>
      </c>
      <c r="W888">
        <v>0</v>
      </c>
      <c r="X888">
        <v>0</v>
      </c>
      <c r="Y888">
        <v>0</v>
      </c>
      <c r="Z888">
        <v>0</v>
      </c>
    </row>
    <row r="889" spans="1:26" x14ac:dyDescent="0.35">
      <c r="A889" t="s">
        <v>1838</v>
      </c>
      <c r="B889">
        <v>1</v>
      </c>
      <c r="C889" t="s">
        <v>1839</v>
      </c>
      <c r="D889" t="s">
        <v>33</v>
      </c>
      <c r="E889">
        <v>38</v>
      </c>
      <c r="F88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889" t="s">
        <v>70</v>
      </c>
      <c r="H889" t="s">
        <v>46</v>
      </c>
      <c r="I889">
        <v>23</v>
      </c>
      <c r="J889" t="str">
        <f>IF(Employee[[#This Row],[DistanceFromHome (KM)]] &lt;= 15, "Near", IF(Employee[[#This Row],[DistanceFromHome (KM)]] &lt;= 25, "Moderate", "Far"))</f>
        <v>Moderate</v>
      </c>
      <c r="K889" t="s">
        <v>34</v>
      </c>
      <c r="L889" t="s">
        <v>107</v>
      </c>
      <c r="M889">
        <v>4</v>
      </c>
      <c r="N889" t="s">
        <v>47</v>
      </c>
      <c r="O889" t="s">
        <v>76</v>
      </c>
      <c r="P889" t="s">
        <v>35</v>
      </c>
      <c r="Q8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89">
        <v>231699</v>
      </c>
      <c r="S889" t="s">
        <v>30</v>
      </c>
      <c r="T889" s="1">
        <v>43410</v>
      </c>
      <c r="U889" t="s">
        <v>36</v>
      </c>
      <c r="V889" s="1">
        <f>EDATE(Employee[[#This Row],[HireDate]], Employee[[#This Row],[YearsAtCompany]] * 12)</f>
        <v>43775</v>
      </c>
      <c r="W889">
        <v>1</v>
      </c>
      <c r="X889">
        <v>0</v>
      </c>
      <c r="Y889">
        <v>0</v>
      </c>
      <c r="Z889">
        <v>0</v>
      </c>
    </row>
    <row r="890" spans="1:26" x14ac:dyDescent="0.35">
      <c r="A890" t="s">
        <v>1840</v>
      </c>
      <c r="B890">
        <v>0</v>
      </c>
      <c r="C890" t="s">
        <v>1841</v>
      </c>
      <c r="D890" t="s">
        <v>33</v>
      </c>
      <c r="E890">
        <v>25</v>
      </c>
      <c r="F8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0" t="s">
        <v>23</v>
      </c>
      <c r="H890" t="s">
        <v>46</v>
      </c>
      <c r="I890">
        <v>14</v>
      </c>
      <c r="J890" t="str">
        <f>IF(Employee[[#This Row],[DistanceFromHome (KM)]] &lt;= 15, "Near", IF(Employee[[#This Row],[DistanceFromHome (KM)]] &lt;= 25, "Moderate", "Far"))</f>
        <v>Near</v>
      </c>
      <c r="K890" t="s">
        <v>25</v>
      </c>
      <c r="L890" t="s">
        <v>60</v>
      </c>
      <c r="M890">
        <v>2</v>
      </c>
      <c r="N890" t="s">
        <v>47</v>
      </c>
      <c r="O890" t="s">
        <v>82</v>
      </c>
      <c r="P890" t="s">
        <v>35</v>
      </c>
      <c r="Q8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90">
        <v>40079</v>
      </c>
      <c r="S890" t="s">
        <v>36</v>
      </c>
      <c r="T890" s="1">
        <v>43416</v>
      </c>
      <c r="U890" t="s">
        <v>30</v>
      </c>
      <c r="V890" s="1">
        <f>EDATE(Employee[[#This Row],[HireDate]], Employee[[#This Row],[YearsAtCompany]] * 12)</f>
        <v>44877</v>
      </c>
      <c r="W890">
        <v>4</v>
      </c>
      <c r="X890">
        <v>3</v>
      </c>
      <c r="Y890">
        <v>4</v>
      </c>
      <c r="Z890">
        <v>1</v>
      </c>
    </row>
    <row r="891" spans="1:26" x14ac:dyDescent="0.35">
      <c r="A891" t="s">
        <v>1842</v>
      </c>
      <c r="B891">
        <v>0</v>
      </c>
      <c r="C891" t="s">
        <v>1843</v>
      </c>
      <c r="D891" t="s">
        <v>22</v>
      </c>
      <c r="E891">
        <v>23</v>
      </c>
      <c r="F8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1" t="s">
        <v>23</v>
      </c>
      <c r="H891" t="s">
        <v>46</v>
      </c>
      <c r="I891">
        <v>23</v>
      </c>
      <c r="J891" t="str">
        <f>IF(Employee[[#This Row],[DistanceFromHome (KM)]] &lt;= 15, "Near", IF(Employee[[#This Row],[DistanceFromHome (KM)]] &lt;= 25, "Moderate", "Far"))</f>
        <v>Moderate</v>
      </c>
      <c r="K891" t="s">
        <v>34</v>
      </c>
      <c r="L891" t="s">
        <v>26</v>
      </c>
      <c r="M891">
        <v>3</v>
      </c>
      <c r="N891" t="s">
        <v>47</v>
      </c>
      <c r="O891" t="s">
        <v>82</v>
      </c>
      <c r="P891" t="s">
        <v>35</v>
      </c>
      <c r="Q8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91">
        <v>40438</v>
      </c>
      <c r="S891" t="s">
        <v>36</v>
      </c>
      <c r="T891" s="1">
        <v>43424</v>
      </c>
      <c r="U891" t="s">
        <v>30</v>
      </c>
      <c r="V891" s="1">
        <f>EDATE(Employee[[#This Row],[HireDate]], Employee[[#This Row],[YearsAtCompany]] * 12)</f>
        <v>44885</v>
      </c>
      <c r="W891">
        <v>4</v>
      </c>
      <c r="X891">
        <v>0</v>
      </c>
      <c r="Y891">
        <v>0</v>
      </c>
      <c r="Z891">
        <v>2</v>
      </c>
    </row>
    <row r="892" spans="1:26" x14ac:dyDescent="0.35">
      <c r="A892" t="s">
        <v>1844</v>
      </c>
      <c r="B892">
        <v>0</v>
      </c>
      <c r="C892" t="s">
        <v>1845</v>
      </c>
      <c r="D892" t="s">
        <v>33</v>
      </c>
      <c r="E892">
        <v>24</v>
      </c>
      <c r="F8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2" t="s">
        <v>70</v>
      </c>
      <c r="H892" t="s">
        <v>46</v>
      </c>
      <c r="I892">
        <v>36</v>
      </c>
      <c r="J892" t="str">
        <f>IF(Employee[[#This Row],[DistanceFromHome (KM)]] &lt;= 15, "Near", IF(Employee[[#This Row],[DistanceFromHome (KM)]] &lt;= 25, "Moderate", "Far"))</f>
        <v>Far</v>
      </c>
      <c r="K892" t="s">
        <v>34</v>
      </c>
      <c r="L892" t="s">
        <v>26</v>
      </c>
      <c r="M892">
        <v>3</v>
      </c>
      <c r="N892" t="s">
        <v>47</v>
      </c>
      <c r="O892" t="s">
        <v>82</v>
      </c>
      <c r="P892" t="s">
        <v>29</v>
      </c>
      <c r="Q8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92">
        <v>30233</v>
      </c>
      <c r="S892" t="s">
        <v>30</v>
      </c>
      <c r="T892" s="1">
        <v>43424</v>
      </c>
      <c r="U892" t="s">
        <v>30</v>
      </c>
      <c r="V892" s="1">
        <f>EDATE(Employee[[#This Row],[HireDate]], Employee[[#This Row],[YearsAtCompany]] * 12)</f>
        <v>44885</v>
      </c>
      <c r="W892">
        <v>4</v>
      </c>
      <c r="X892">
        <v>0</v>
      </c>
      <c r="Y892">
        <v>4</v>
      </c>
      <c r="Z892">
        <v>0</v>
      </c>
    </row>
    <row r="893" spans="1:26" x14ac:dyDescent="0.35">
      <c r="A893" t="s">
        <v>1846</v>
      </c>
      <c r="B893">
        <v>0</v>
      </c>
      <c r="C893" t="s">
        <v>1847</v>
      </c>
      <c r="D893" t="s">
        <v>22</v>
      </c>
      <c r="E893">
        <v>24</v>
      </c>
      <c r="F89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3" t="s">
        <v>70</v>
      </c>
      <c r="H893" t="s">
        <v>24</v>
      </c>
      <c r="I893">
        <v>9</v>
      </c>
      <c r="J893" t="str">
        <f>IF(Employee[[#This Row],[DistanceFromHome (KM)]] &lt;= 15, "Near", IF(Employee[[#This Row],[DistanceFromHome (KM)]] &lt;= 25, "Moderate", "Far"))</f>
        <v>Near</v>
      </c>
      <c r="K893" t="s">
        <v>34</v>
      </c>
      <c r="L893" t="s">
        <v>107</v>
      </c>
      <c r="M893">
        <v>1</v>
      </c>
      <c r="N893" t="s">
        <v>27</v>
      </c>
      <c r="O893" t="s">
        <v>28</v>
      </c>
      <c r="P893" t="s">
        <v>42</v>
      </c>
      <c r="Q8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893">
        <v>125759</v>
      </c>
      <c r="S893" t="s">
        <v>30</v>
      </c>
      <c r="T893" s="1">
        <v>43425</v>
      </c>
      <c r="U893" t="s">
        <v>30</v>
      </c>
      <c r="V893" s="1">
        <f>EDATE(Employee[[#This Row],[HireDate]], Employee[[#This Row],[YearsAtCompany]] * 12)</f>
        <v>44886</v>
      </c>
      <c r="W893">
        <v>4</v>
      </c>
      <c r="X893">
        <v>3</v>
      </c>
      <c r="Y893">
        <v>3</v>
      </c>
      <c r="Z893">
        <v>0</v>
      </c>
    </row>
    <row r="894" spans="1:26" x14ac:dyDescent="0.35">
      <c r="A894" t="s">
        <v>1848</v>
      </c>
      <c r="B894">
        <v>1</v>
      </c>
      <c r="C894" t="s">
        <v>1849</v>
      </c>
      <c r="D894" t="s">
        <v>22</v>
      </c>
      <c r="E894">
        <v>23</v>
      </c>
      <c r="F8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4" t="s">
        <v>23</v>
      </c>
      <c r="H894" t="s">
        <v>46</v>
      </c>
      <c r="I894">
        <v>16</v>
      </c>
      <c r="J894" t="str">
        <f>IF(Employee[[#This Row],[DistanceFromHome (KM)]] &lt;= 15, "Near", IF(Employee[[#This Row],[DistanceFromHome (KM)]] &lt;= 25, "Moderate", "Far"))</f>
        <v>Moderate</v>
      </c>
      <c r="K894" t="s">
        <v>34</v>
      </c>
      <c r="L894" t="s">
        <v>26</v>
      </c>
      <c r="M894">
        <v>2</v>
      </c>
      <c r="N894" t="s">
        <v>61</v>
      </c>
      <c r="O894" t="s">
        <v>76</v>
      </c>
      <c r="P894" t="s">
        <v>42</v>
      </c>
      <c r="Q8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94">
        <v>56946</v>
      </c>
      <c r="S894" t="s">
        <v>30</v>
      </c>
      <c r="T894" s="1">
        <v>43426</v>
      </c>
      <c r="U894" t="s">
        <v>30</v>
      </c>
      <c r="V894" s="1">
        <f>EDATE(Employee[[#This Row],[HireDate]], Employee[[#This Row],[YearsAtCompany]] * 12)</f>
        <v>44887</v>
      </c>
      <c r="W894">
        <v>4</v>
      </c>
      <c r="X894">
        <v>2</v>
      </c>
      <c r="Y894">
        <v>4</v>
      </c>
      <c r="Z894">
        <v>4</v>
      </c>
    </row>
    <row r="895" spans="1:26" x14ac:dyDescent="0.35">
      <c r="A895" t="s">
        <v>1850</v>
      </c>
      <c r="B895">
        <v>0</v>
      </c>
      <c r="C895" t="s">
        <v>1851</v>
      </c>
      <c r="D895" t="s">
        <v>22</v>
      </c>
      <c r="E895">
        <v>25</v>
      </c>
      <c r="F8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5" t="s">
        <v>23</v>
      </c>
      <c r="H895" t="s">
        <v>46</v>
      </c>
      <c r="I895">
        <v>20</v>
      </c>
      <c r="J895" t="str">
        <f>IF(Employee[[#This Row],[DistanceFromHome (KM)]] &lt;= 15, "Near", IF(Employee[[#This Row],[DistanceFromHome (KM)]] &lt;= 25, "Moderate", "Far"))</f>
        <v>Moderate</v>
      </c>
      <c r="K895" t="s">
        <v>55</v>
      </c>
      <c r="L895" t="s">
        <v>56</v>
      </c>
      <c r="M895">
        <v>3</v>
      </c>
      <c r="N895" t="s">
        <v>47</v>
      </c>
      <c r="O895" t="s">
        <v>76</v>
      </c>
      <c r="P895" t="s">
        <v>42</v>
      </c>
      <c r="Q8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95">
        <v>65642</v>
      </c>
      <c r="S895" t="s">
        <v>30</v>
      </c>
      <c r="T895" s="1">
        <v>43429</v>
      </c>
      <c r="U895" t="s">
        <v>30</v>
      </c>
      <c r="V895" s="1">
        <f>EDATE(Employee[[#This Row],[HireDate]], Employee[[#This Row],[YearsAtCompany]] * 12)</f>
        <v>44890</v>
      </c>
      <c r="W895">
        <v>4</v>
      </c>
      <c r="X895">
        <v>4</v>
      </c>
      <c r="Y895">
        <v>4</v>
      </c>
      <c r="Z895">
        <v>0</v>
      </c>
    </row>
    <row r="896" spans="1:26" x14ac:dyDescent="0.35">
      <c r="A896" t="s">
        <v>1852</v>
      </c>
      <c r="B896">
        <v>0</v>
      </c>
      <c r="C896" t="s">
        <v>1853</v>
      </c>
      <c r="D896" t="s">
        <v>22</v>
      </c>
      <c r="E896">
        <v>25</v>
      </c>
      <c r="F8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6" t="s">
        <v>70</v>
      </c>
      <c r="H896" t="s">
        <v>24</v>
      </c>
      <c r="I896">
        <v>3</v>
      </c>
      <c r="J896" t="str">
        <f>IF(Employee[[#This Row],[DistanceFromHome (KM)]] &lt;= 15, "Near", IF(Employee[[#This Row],[DistanceFromHome (KM)]] &lt;= 25, "Moderate", "Far"))</f>
        <v>Near</v>
      </c>
      <c r="K896" t="s">
        <v>25</v>
      </c>
      <c r="L896" t="s">
        <v>56</v>
      </c>
      <c r="M896">
        <v>4</v>
      </c>
      <c r="N896" t="s">
        <v>65</v>
      </c>
      <c r="O896" t="s">
        <v>28</v>
      </c>
      <c r="P896" t="s">
        <v>35</v>
      </c>
      <c r="Q8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96">
        <v>56163</v>
      </c>
      <c r="S896" t="s">
        <v>36</v>
      </c>
      <c r="T896" s="1">
        <v>43430</v>
      </c>
      <c r="U896" t="s">
        <v>36</v>
      </c>
      <c r="V896" s="1">
        <f>EDATE(Employee[[#This Row],[HireDate]], Employee[[#This Row],[YearsAtCompany]] * 12)</f>
        <v>43430</v>
      </c>
      <c r="W896">
        <v>0</v>
      </c>
      <c r="X896">
        <v>0</v>
      </c>
      <c r="Y896">
        <v>0</v>
      </c>
      <c r="Z896">
        <v>0</v>
      </c>
    </row>
    <row r="897" spans="1:26" x14ac:dyDescent="0.35">
      <c r="A897" t="s">
        <v>1854</v>
      </c>
      <c r="B897">
        <v>1</v>
      </c>
      <c r="C897" t="s">
        <v>1855</v>
      </c>
      <c r="D897" t="s">
        <v>33</v>
      </c>
      <c r="E897">
        <v>24</v>
      </c>
      <c r="F8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7" t="s">
        <v>23</v>
      </c>
      <c r="H897" t="s">
        <v>46</v>
      </c>
      <c r="I897">
        <v>11</v>
      </c>
      <c r="J897" t="str">
        <f>IF(Employee[[#This Row],[DistanceFromHome (KM)]] &lt;= 15, "Near", IF(Employee[[#This Row],[DistanceFromHome (KM)]] &lt;= 25, "Moderate", "Far"))</f>
        <v>Near</v>
      </c>
      <c r="K897" t="s">
        <v>34</v>
      </c>
      <c r="L897" t="s">
        <v>26</v>
      </c>
      <c r="M897">
        <v>3</v>
      </c>
      <c r="N897" t="s">
        <v>47</v>
      </c>
      <c r="O897" t="s">
        <v>85</v>
      </c>
      <c r="P897" t="s">
        <v>35</v>
      </c>
      <c r="Q8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897">
        <v>57054</v>
      </c>
      <c r="S897" t="s">
        <v>30</v>
      </c>
      <c r="T897" s="1">
        <v>43432</v>
      </c>
      <c r="U897" t="s">
        <v>30</v>
      </c>
      <c r="V897" s="1">
        <f>EDATE(Employee[[#This Row],[HireDate]], Employee[[#This Row],[YearsAtCompany]] * 12)</f>
        <v>44893</v>
      </c>
      <c r="W897">
        <v>4</v>
      </c>
      <c r="X897">
        <v>4</v>
      </c>
      <c r="Y897">
        <v>4</v>
      </c>
      <c r="Z897">
        <v>4</v>
      </c>
    </row>
    <row r="898" spans="1:26" x14ac:dyDescent="0.35">
      <c r="A898" t="s">
        <v>1856</v>
      </c>
      <c r="B898">
        <v>1</v>
      </c>
      <c r="C898" t="s">
        <v>1857</v>
      </c>
      <c r="D898" t="s">
        <v>45</v>
      </c>
      <c r="E898">
        <v>22</v>
      </c>
      <c r="F8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8" t="s">
        <v>23</v>
      </c>
      <c r="H898" t="s">
        <v>46</v>
      </c>
      <c r="I898">
        <v>6</v>
      </c>
      <c r="J898" t="str">
        <f>IF(Employee[[#This Row],[DistanceFromHome (KM)]] &lt;= 15, "Near", IF(Employee[[#This Row],[DistanceFromHome (KM)]] &lt;= 25, "Moderate", "Far"))</f>
        <v>Near</v>
      </c>
      <c r="K898" t="s">
        <v>55</v>
      </c>
      <c r="L898" t="s">
        <v>26</v>
      </c>
      <c r="M898">
        <v>3</v>
      </c>
      <c r="N898" t="s">
        <v>135</v>
      </c>
      <c r="O898" t="s">
        <v>82</v>
      </c>
      <c r="P898" t="s">
        <v>42</v>
      </c>
      <c r="Q8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98">
        <v>21649</v>
      </c>
      <c r="S898" t="s">
        <v>30</v>
      </c>
      <c r="T898" s="1">
        <v>43436</v>
      </c>
      <c r="U898" t="s">
        <v>30</v>
      </c>
      <c r="V898" s="1">
        <f>EDATE(Employee[[#This Row],[HireDate]], Employee[[#This Row],[YearsAtCompany]] * 12)</f>
        <v>44897</v>
      </c>
      <c r="W898">
        <v>4</v>
      </c>
      <c r="X898">
        <v>1</v>
      </c>
      <c r="Y898">
        <v>4</v>
      </c>
      <c r="Z898">
        <v>1</v>
      </c>
    </row>
    <row r="899" spans="1:26" x14ac:dyDescent="0.35">
      <c r="A899" t="s">
        <v>1858</v>
      </c>
      <c r="B899">
        <v>1</v>
      </c>
      <c r="C899" t="s">
        <v>1859</v>
      </c>
      <c r="D899" t="s">
        <v>22</v>
      </c>
      <c r="E899">
        <v>22</v>
      </c>
      <c r="F8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899" t="s">
        <v>70</v>
      </c>
      <c r="H899" t="s">
        <v>46</v>
      </c>
      <c r="I899">
        <v>29</v>
      </c>
      <c r="J899" t="str">
        <f>IF(Employee[[#This Row],[DistanceFromHome (KM)]] &lt;= 15, "Near", IF(Employee[[#This Row],[DistanceFromHome (KM)]] &lt;= 25, "Moderate", "Far"))</f>
        <v>Far</v>
      </c>
      <c r="K899" t="s">
        <v>34</v>
      </c>
      <c r="L899" t="s">
        <v>56</v>
      </c>
      <c r="M899">
        <v>2</v>
      </c>
      <c r="N899" t="s">
        <v>47</v>
      </c>
      <c r="O899" t="s">
        <v>71</v>
      </c>
      <c r="P899" t="s">
        <v>35</v>
      </c>
      <c r="Q8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899">
        <v>45850</v>
      </c>
      <c r="S899" t="s">
        <v>30</v>
      </c>
      <c r="T899" s="1">
        <v>43442</v>
      </c>
      <c r="U899" t="s">
        <v>30</v>
      </c>
      <c r="V899" s="1">
        <f>EDATE(Employee[[#This Row],[HireDate]], Employee[[#This Row],[YearsAtCompany]] * 12)</f>
        <v>44903</v>
      </c>
      <c r="W899">
        <v>4</v>
      </c>
      <c r="X899">
        <v>2</v>
      </c>
      <c r="Y899">
        <v>3</v>
      </c>
      <c r="Z899">
        <v>1</v>
      </c>
    </row>
    <row r="900" spans="1:26" x14ac:dyDescent="0.35">
      <c r="A900" t="s">
        <v>1860</v>
      </c>
      <c r="B900">
        <v>1</v>
      </c>
      <c r="C900" t="s">
        <v>1861</v>
      </c>
      <c r="D900" t="s">
        <v>33</v>
      </c>
      <c r="E900">
        <v>46</v>
      </c>
      <c r="F90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00" t="s">
        <v>23</v>
      </c>
      <c r="H900" t="s">
        <v>24</v>
      </c>
      <c r="I900">
        <v>38</v>
      </c>
      <c r="J900" t="str">
        <f>IF(Employee[[#This Row],[DistanceFromHome (KM)]] &lt;= 15, "Near", IF(Employee[[#This Row],[DistanceFromHome (KM)]] &lt;= 25, "Moderate", "Far"))</f>
        <v>Far</v>
      </c>
      <c r="K900" t="s">
        <v>25</v>
      </c>
      <c r="L900" t="s">
        <v>26</v>
      </c>
      <c r="M900">
        <v>3</v>
      </c>
      <c r="N900" t="s">
        <v>27</v>
      </c>
      <c r="O900" t="s">
        <v>28</v>
      </c>
      <c r="P900" t="s">
        <v>42</v>
      </c>
      <c r="Q9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00">
        <v>325452</v>
      </c>
      <c r="S900" t="s">
        <v>30</v>
      </c>
      <c r="T900" s="1">
        <v>43450</v>
      </c>
      <c r="U900" t="s">
        <v>30</v>
      </c>
      <c r="V900" s="1">
        <f>EDATE(Employee[[#This Row],[HireDate]], Employee[[#This Row],[YearsAtCompany]] * 12)</f>
        <v>44911</v>
      </c>
      <c r="W900">
        <v>4</v>
      </c>
      <c r="X900">
        <v>3</v>
      </c>
      <c r="Y900">
        <v>4</v>
      </c>
      <c r="Z900">
        <v>3</v>
      </c>
    </row>
    <row r="901" spans="1:26" x14ac:dyDescent="0.35">
      <c r="A901" t="s">
        <v>1862</v>
      </c>
      <c r="B901">
        <v>1</v>
      </c>
      <c r="C901" t="s">
        <v>1863</v>
      </c>
      <c r="D901" t="s">
        <v>22</v>
      </c>
      <c r="E901">
        <v>22</v>
      </c>
      <c r="F9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1" t="s">
        <v>23</v>
      </c>
      <c r="H901" t="s">
        <v>46</v>
      </c>
      <c r="I901">
        <v>4</v>
      </c>
      <c r="J901" t="str">
        <f>IF(Employee[[#This Row],[DistanceFromHome (KM)]] &lt;= 15, "Near", IF(Employee[[#This Row],[DistanceFromHome (KM)]] &lt;= 25, "Moderate", "Far"))</f>
        <v>Near</v>
      </c>
      <c r="K901" t="s">
        <v>34</v>
      </c>
      <c r="L901" t="s">
        <v>26</v>
      </c>
      <c r="M901">
        <v>2</v>
      </c>
      <c r="N901" t="s">
        <v>47</v>
      </c>
      <c r="O901" t="s">
        <v>85</v>
      </c>
      <c r="P901" t="s">
        <v>35</v>
      </c>
      <c r="Q9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01">
        <v>73653</v>
      </c>
      <c r="S901" t="s">
        <v>30</v>
      </c>
      <c r="T901" s="1">
        <v>43453</v>
      </c>
      <c r="U901" t="s">
        <v>30</v>
      </c>
      <c r="V901" s="1">
        <f>EDATE(Employee[[#This Row],[HireDate]], Employee[[#This Row],[YearsAtCompany]] * 12)</f>
        <v>44914</v>
      </c>
      <c r="W901">
        <v>4</v>
      </c>
      <c r="X901">
        <v>2</v>
      </c>
      <c r="Y901">
        <v>3</v>
      </c>
      <c r="Z901">
        <v>3</v>
      </c>
    </row>
    <row r="902" spans="1:26" x14ac:dyDescent="0.35">
      <c r="A902" t="s">
        <v>1864</v>
      </c>
      <c r="B902">
        <v>1</v>
      </c>
      <c r="C902" t="s">
        <v>1865</v>
      </c>
      <c r="D902" t="s">
        <v>33</v>
      </c>
      <c r="E902">
        <v>44</v>
      </c>
      <c r="F90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02" t="s">
        <v>23</v>
      </c>
      <c r="H902" t="s">
        <v>24</v>
      </c>
      <c r="I902">
        <v>44</v>
      </c>
      <c r="J902" t="str">
        <f>IF(Employee[[#This Row],[DistanceFromHome (KM)]] &lt;= 15, "Near", IF(Employee[[#This Row],[DistanceFromHome (KM)]] &lt;= 25, "Moderate", "Far"))</f>
        <v>Far</v>
      </c>
      <c r="K902" t="s">
        <v>34</v>
      </c>
      <c r="L902" t="s">
        <v>56</v>
      </c>
      <c r="M902">
        <v>3</v>
      </c>
      <c r="N902" t="s">
        <v>27</v>
      </c>
      <c r="O902" t="s">
        <v>79</v>
      </c>
      <c r="P902" t="s">
        <v>29</v>
      </c>
      <c r="Q9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02">
        <v>313891</v>
      </c>
      <c r="S902" t="s">
        <v>30</v>
      </c>
      <c r="T902" s="1">
        <v>43457</v>
      </c>
      <c r="U902" t="s">
        <v>30</v>
      </c>
      <c r="V902" s="1">
        <f>EDATE(Employee[[#This Row],[HireDate]], Employee[[#This Row],[YearsAtCompany]] * 12)</f>
        <v>44918</v>
      </c>
      <c r="W902">
        <v>4</v>
      </c>
      <c r="X902">
        <v>4</v>
      </c>
      <c r="Y902">
        <v>4</v>
      </c>
      <c r="Z902">
        <v>3</v>
      </c>
    </row>
    <row r="903" spans="1:26" x14ac:dyDescent="0.35">
      <c r="A903" t="s">
        <v>1866</v>
      </c>
      <c r="B903">
        <v>1</v>
      </c>
      <c r="C903" t="s">
        <v>1867</v>
      </c>
      <c r="D903" t="s">
        <v>22</v>
      </c>
      <c r="E903">
        <v>22</v>
      </c>
      <c r="F9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3" t="s">
        <v>23</v>
      </c>
      <c r="H903" t="s">
        <v>46</v>
      </c>
      <c r="I903">
        <v>41</v>
      </c>
      <c r="J903" t="str">
        <f>IF(Employee[[#This Row],[DistanceFromHome (KM)]] &lt;= 15, "Near", IF(Employee[[#This Row],[DistanceFromHome (KM)]] &lt;= 25, "Moderate", "Far"))</f>
        <v>Far</v>
      </c>
      <c r="K903" t="s">
        <v>34</v>
      </c>
      <c r="L903" t="s">
        <v>60</v>
      </c>
      <c r="M903">
        <v>5</v>
      </c>
      <c r="N903" t="s">
        <v>61</v>
      </c>
      <c r="O903" t="s">
        <v>76</v>
      </c>
      <c r="P903" t="s">
        <v>35</v>
      </c>
      <c r="Q9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03">
        <v>75810</v>
      </c>
      <c r="S903" t="s">
        <v>30</v>
      </c>
      <c r="T903" s="1">
        <v>43458</v>
      </c>
      <c r="U903" t="s">
        <v>30</v>
      </c>
      <c r="V903" s="1">
        <f>EDATE(Employee[[#This Row],[HireDate]], Employee[[#This Row],[YearsAtCompany]] * 12)</f>
        <v>44919</v>
      </c>
      <c r="W903">
        <v>4</v>
      </c>
      <c r="X903">
        <v>2</v>
      </c>
      <c r="Y903">
        <v>4</v>
      </c>
      <c r="Z903">
        <v>3</v>
      </c>
    </row>
    <row r="904" spans="1:26" x14ac:dyDescent="0.35">
      <c r="A904" t="s">
        <v>1868</v>
      </c>
      <c r="B904">
        <v>1</v>
      </c>
      <c r="C904" t="s">
        <v>1869</v>
      </c>
      <c r="D904" t="s">
        <v>33</v>
      </c>
      <c r="E904">
        <v>24</v>
      </c>
      <c r="F9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4" t="s">
        <v>23</v>
      </c>
      <c r="H904" t="s">
        <v>46</v>
      </c>
      <c r="I904">
        <v>19</v>
      </c>
      <c r="J904" t="str">
        <f>IF(Employee[[#This Row],[DistanceFromHome (KM)]] &lt;= 15, "Near", IF(Employee[[#This Row],[DistanceFromHome (KM)]] &lt;= 25, "Moderate", "Far"))</f>
        <v>Moderate</v>
      </c>
      <c r="K904" t="s">
        <v>34</v>
      </c>
      <c r="L904" t="s">
        <v>26</v>
      </c>
      <c r="M904">
        <v>2</v>
      </c>
      <c r="N904" t="s">
        <v>47</v>
      </c>
      <c r="O904" t="s">
        <v>71</v>
      </c>
      <c r="P904" t="s">
        <v>35</v>
      </c>
      <c r="Q9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04">
        <v>32173</v>
      </c>
      <c r="S904" t="s">
        <v>30</v>
      </c>
      <c r="T904" s="1">
        <v>43458</v>
      </c>
      <c r="U904" t="s">
        <v>30</v>
      </c>
      <c r="V904" s="1">
        <f>EDATE(Employee[[#This Row],[HireDate]], Employee[[#This Row],[YearsAtCompany]] * 12)</f>
        <v>44919</v>
      </c>
      <c r="W904">
        <v>4</v>
      </c>
      <c r="X904">
        <v>1</v>
      </c>
      <c r="Y904">
        <v>4</v>
      </c>
      <c r="Z904">
        <v>1</v>
      </c>
    </row>
    <row r="905" spans="1:26" x14ac:dyDescent="0.35">
      <c r="A905" t="s">
        <v>1870</v>
      </c>
      <c r="B905">
        <v>1</v>
      </c>
      <c r="C905" t="s">
        <v>1871</v>
      </c>
      <c r="D905" t="s">
        <v>22</v>
      </c>
      <c r="E905">
        <v>23</v>
      </c>
      <c r="F9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5" t="s">
        <v>23</v>
      </c>
      <c r="H905" t="s">
        <v>46</v>
      </c>
      <c r="I905">
        <v>31</v>
      </c>
      <c r="J905" t="str">
        <f>IF(Employee[[#This Row],[DistanceFromHome (KM)]] &lt;= 15, "Near", IF(Employee[[#This Row],[DistanceFromHome (KM)]] &lt;= 25, "Moderate", "Far"))</f>
        <v>Far</v>
      </c>
      <c r="K905" t="s">
        <v>34</v>
      </c>
      <c r="L905" t="s">
        <v>40</v>
      </c>
      <c r="M905">
        <v>3</v>
      </c>
      <c r="N905" t="s">
        <v>47</v>
      </c>
      <c r="O905" t="s">
        <v>71</v>
      </c>
      <c r="P905" t="s">
        <v>35</v>
      </c>
      <c r="Q9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05">
        <v>49543</v>
      </c>
      <c r="S905" t="s">
        <v>30</v>
      </c>
      <c r="T905" s="1">
        <v>43462</v>
      </c>
      <c r="U905" t="s">
        <v>30</v>
      </c>
      <c r="V905" s="1">
        <f>EDATE(Employee[[#This Row],[HireDate]], Employee[[#This Row],[YearsAtCompany]] * 12)</f>
        <v>44923</v>
      </c>
      <c r="W905">
        <v>4</v>
      </c>
      <c r="X905">
        <v>3</v>
      </c>
      <c r="Y905">
        <v>3</v>
      </c>
      <c r="Z905">
        <v>1</v>
      </c>
    </row>
    <row r="906" spans="1:26" x14ac:dyDescent="0.35">
      <c r="A906" t="s">
        <v>1872</v>
      </c>
      <c r="B906">
        <v>1</v>
      </c>
      <c r="C906" t="s">
        <v>1873</v>
      </c>
      <c r="D906" t="s">
        <v>22</v>
      </c>
      <c r="E906">
        <v>25</v>
      </c>
      <c r="F90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6" t="s">
        <v>70</v>
      </c>
      <c r="H906" t="s">
        <v>46</v>
      </c>
      <c r="I906">
        <v>4</v>
      </c>
      <c r="J906" t="str">
        <f>IF(Employee[[#This Row],[DistanceFromHome (KM)]] &lt;= 15, "Near", IF(Employee[[#This Row],[DistanceFromHome (KM)]] &lt;= 25, "Moderate", "Far"))</f>
        <v>Near</v>
      </c>
      <c r="K906" t="s">
        <v>34</v>
      </c>
      <c r="L906" t="s">
        <v>40</v>
      </c>
      <c r="M906">
        <v>5</v>
      </c>
      <c r="N906" t="s">
        <v>61</v>
      </c>
      <c r="O906" t="s">
        <v>48</v>
      </c>
      <c r="P906" t="s">
        <v>42</v>
      </c>
      <c r="Q9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06">
        <v>199034</v>
      </c>
      <c r="S906" t="s">
        <v>36</v>
      </c>
      <c r="T906" s="1">
        <v>43464</v>
      </c>
      <c r="U906" t="s">
        <v>30</v>
      </c>
      <c r="V906" s="1">
        <f>EDATE(Employee[[#This Row],[HireDate]], Employee[[#This Row],[YearsAtCompany]] * 12)</f>
        <v>44925</v>
      </c>
      <c r="W906">
        <v>4</v>
      </c>
      <c r="X906">
        <v>4</v>
      </c>
      <c r="Y906">
        <v>4</v>
      </c>
      <c r="Z906">
        <v>4</v>
      </c>
    </row>
    <row r="907" spans="1:26" x14ac:dyDescent="0.35">
      <c r="A907" t="s">
        <v>1874</v>
      </c>
      <c r="B907">
        <v>1</v>
      </c>
      <c r="C907" t="s">
        <v>1875</v>
      </c>
      <c r="D907" t="s">
        <v>33</v>
      </c>
      <c r="E907">
        <v>22</v>
      </c>
      <c r="F9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7" t="s">
        <v>23</v>
      </c>
      <c r="H907" t="s">
        <v>46</v>
      </c>
      <c r="I907">
        <v>10</v>
      </c>
      <c r="J907" t="str">
        <f>IF(Employee[[#This Row],[DistanceFromHome (KM)]] &lt;= 15, "Near", IF(Employee[[#This Row],[DistanceFromHome (KM)]] &lt;= 25, "Moderate", "Far"))</f>
        <v>Near</v>
      </c>
      <c r="K907" t="s">
        <v>34</v>
      </c>
      <c r="L907" t="s">
        <v>60</v>
      </c>
      <c r="M907">
        <v>3</v>
      </c>
      <c r="N907" t="s">
        <v>47</v>
      </c>
      <c r="O907" t="s">
        <v>85</v>
      </c>
      <c r="P907" t="s">
        <v>42</v>
      </c>
      <c r="Q9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07">
        <v>66552</v>
      </c>
      <c r="S907" t="s">
        <v>36</v>
      </c>
      <c r="T907" s="1">
        <v>43464</v>
      </c>
      <c r="U907" t="s">
        <v>30</v>
      </c>
      <c r="V907" s="1">
        <f>EDATE(Employee[[#This Row],[HireDate]], Employee[[#This Row],[YearsAtCompany]] * 12)</f>
        <v>44925</v>
      </c>
      <c r="W907">
        <v>4</v>
      </c>
      <c r="X907">
        <v>1</v>
      </c>
      <c r="Y907">
        <v>2</v>
      </c>
      <c r="Z907">
        <v>0</v>
      </c>
    </row>
    <row r="908" spans="1:26" x14ac:dyDescent="0.35">
      <c r="A908" t="s">
        <v>1876</v>
      </c>
      <c r="B908">
        <v>1</v>
      </c>
      <c r="C908" t="s">
        <v>1877</v>
      </c>
      <c r="D908" t="s">
        <v>33</v>
      </c>
      <c r="E908">
        <v>24</v>
      </c>
      <c r="F9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08" t="s">
        <v>70</v>
      </c>
      <c r="H908" t="s">
        <v>24</v>
      </c>
      <c r="I908">
        <v>3</v>
      </c>
      <c r="J908" t="str">
        <f>IF(Employee[[#This Row],[DistanceFromHome (KM)]] &lt;= 15, "Near", IF(Employee[[#This Row],[DistanceFromHome (KM)]] &lt;= 25, "Moderate", "Far"))</f>
        <v>Near</v>
      </c>
      <c r="K908" t="s">
        <v>34</v>
      </c>
      <c r="L908" t="s">
        <v>26</v>
      </c>
      <c r="M908">
        <v>4</v>
      </c>
      <c r="N908" t="s">
        <v>27</v>
      </c>
      <c r="O908" t="s">
        <v>28</v>
      </c>
      <c r="P908" t="s">
        <v>35</v>
      </c>
      <c r="Q9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08">
        <v>70546</v>
      </c>
      <c r="S908" t="s">
        <v>36</v>
      </c>
      <c r="T908" s="1">
        <v>43466</v>
      </c>
      <c r="U908" t="s">
        <v>30</v>
      </c>
      <c r="V908" s="1">
        <f>EDATE(Employee[[#This Row],[HireDate]], Employee[[#This Row],[YearsAtCompany]] * 12)</f>
        <v>44562</v>
      </c>
      <c r="W908">
        <v>3</v>
      </c>
      <c r="X908">
        <v>2</v>
      </c>
      <c r="Y908">
        <v>2</v>
      </c>
      <c r="Z908">
        <v>0</v>
      </c>
    </row>
    <row r="909" spans="1:26" x14ac:dyDescent="0.35">
      <c r="A909" t="s">
        <v>1878</v>
      </c>
      <c r="B909">
        <v>1</v>
      </c>
      <c r="C909" t="s">
        <v>1879</v>
      </c>
      <c r="D909" t="s">
        <v>45</v>
      </c>
      <c r="E909">
        <v>42</v>
      </c>
      <c r="F90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09" t="s">
        <v>23</v>
      </c>
      <c r="H909" t="s">
        <v>46</v>
      </c>
      <c r="I909">
        <v>33</v>
      </c>
      <c r="J909" t="str">
        <f>IF(Employee[[#This Row],[DistanceFromHome (KM)]] &lt;= 15, "Near", IF(Employee[[#This Row],[DistanceFromHome (KM)]] &lt;= 25, "Moderate", "Far"))</f>
        <v>Far</v>
      </c>
      <c r="K909" t="s">
        <v>34</v>
      </c>
      <c r="L909" t="s">
        <v>40</v>
      </c>
      <c r="M909">
        <v>4</v>
      </c>
      <c r="N909" t="s">
        <v>47</v>
      </c>
      <c r="O909" t="s">
        <v>48</v>
      </c>
      <c r="P909" t="s">
        <v>42</v>
      </c>
      <c r="Q9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09">
        <v>213191</v>
      </c>
      <c r="S909" t="s">
        <v>30</v>
      </c>
      <c r="T909" s="1">
        <v>43468</v>
      </c>
      <c r="U909" t="s">
        <v>30</v>
      </c>
      <c r="V909" s="1">
        <f>EDATE(Employee[[#This Row],[HireDate]], Employee[[#This Row],[YearsAtCompany]] * 12)</f>
        <v>44564</v>
      </c>
      <c r="W909">
        <v>3</v>
      </c>
      <c r="X909">
        <v>0</v>
      </c>
      <c r="Y909">
        <v>1</v>
      </c>
      <c r="Z909">
        <v>2</v>
      </c>
    </row>
    <row r="910" spans="1:26" x14ac:dyDescent="0.35">
      <c r="A910" t="s">
        <v>1880</v>
      </c>
      <c r="B910">
        <v>1</v>
      </c>
      <c r="C910" t="s">
        <v>1881</v>
      </c>
      <c r="D910" t="s">
        <v>45</v>
      </c>
      <c r="E910">
        <v>21</v>
      </c>
      <c r="F9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0" t="s">
        <v>70</v>
      </c>
      <c r="H910" t="s">
        <v>46</v>
      </c>
      <c r="I910">
        <v>29</v>
      </c>
      <c r="J910" t="str">
        <f>IF(Employee[[#This Row],[DistanceFromHome (KM)]] &lt;= 15, "Near", IF(Employee[[#This Row],[DistanceFromHome (KM)]] &lt;= 25, "Moderate", "Far"))</f>
        <v>Far</v>
      </c>
      <c r="K910" t="s">
        <v>25</v>
      </c>
      <c r="L910" t="s">
        <v>40</v>
      </c>
      <c r="M910">
        <v>3</v>
      </c>
      <c r="N910" t="s">
        <v>47</v>
      </c>
      <c r="O910" t="s">
        <v>71</v>
      </c>
      <c r="P910" t="s">
        <v>29</v>
      </c>
      <c r="Q9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10">
        <v>64887</v>
      </c>
      <c r="S910" t="s">
        <v>30</v>
      </c>
      <c r="T910" s="1">
        <v>43468</v>
      </c>
      <c r="U910" t="s">
        <v>30</v>
      </c>
      <c r="V910" s="1">
        <f>EDATE(Employee[[#This Row],[HireDate]], Employee[[#This Row],[YearsAtCompany]] * 12)</f>
        <v>44564</v>
      </c>
      <c r="W910">
        <v>3</v>
      </c>
      <c r="X910">
        <v>3</v>
      </c>
      <c r="Y910">
        <v>3</v>
      </c>
      <c r="Z910">
        <v>0</v>
      </c>
    </row>
    <row r="911" spans="1:26" x14ac:dyDescent="0.35">
      <c r="A911" t="s">
        <v>1882</v>
      </c>
      <c r="B911">
        <v>1</v>
      </c>
      <c r="C911" t="s">
        <v>1883</v>
      </c>
      <c r="D911" t="s">
        <v>22</v>
      </c>
      <c r="E911">
        <v>42</v>
      </c>
      <c r="F91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11" t="s">
        <v>23</v>
      </c>
      <c r="H911" t="s">
        <v>24</v>
      </c>
      <c r="I911">
        <v>20</v>
      </c>
      <c r="J911" t="str">
        <f>IF(Employee[[#This Row],[DistanceFromHome (KM)]] &lt;= 15, "Near", IF(Employee[[#This Row],[DistanceFromHome (KM)]] &lt;= 25, "Moderate", "Far"))</f>
        <v>Moderate</v>
      </c>
      <c r="K911" t="s">
        <v>34</v>
      </c>
      <c r="L911" t="s">
        <v>60</v>
      </c>
      <c r="M911">
        <v>4</v>
      </c>
      <c r="N911" t="s">
        <v>27</v>
      </c>
      <c r="O911" t="s">
        <v>28</v>
      </c>
      <c r="P911" t="s">
        <v>42</v>
      </c>
      <c r="Q9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11">
        <v>241646</v>
      </c>
      <c r="S911" t="s">
        <v>36</v>
      </c>
      <c r="T911" s="1">
        <v>43472</v>
      </c>
      <c r="U911" t="s">
        <v>30</v>
      </c>
      <c r="V911" s="1">
        <f>EDATE(Employee[[#This Row],[HireDate]], Employee[[#This Row],[YearsAtCompany]] * 12)</f>
        <v>44568</v>
      </c>
      <c r="W911">
        <v>3</v>
      </c>
      <c r="X911">
        <v>0</v>
      </c>
      <c r="Y911">
        <v>1</v>
      </c>
      <c r="Z911">
        <v>3</v>
      </c>
    </row>
    <row r="912" spans="1:26" x14ac:dyDescent="0.35">
      <c r="A912" t="s">
        <v>1884</v>
      </c>
      <c r="B912">
        <v>1</v>
      </c>
      <c r="C912" t="s">
        <v>1885</v>
      </c>
      <c r="D912" t="s">
        <v>22</v>
      </c>
      <c r="E912">
        <v>22</v>
      </c>
      <c r="F9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2" t="s">
        <v>23</v>
      </c>
      <c r="H912" t="s">
        <v>46</v>
      </c>
      <c r="I912">
        <v>31</v>
      </c>
      <c r="J912" t="str">
        <f>IF(Employee[[#This Row],[DistanceFromHome (KM)]] &lt;= 15, "Near", IF(Employee[[#This Row],[DistanceFromHome (KM)]] &lt;= 25, "Moderate", "Far"))</f>
        <v>Far</v>
      </c>
      <c r="K912" t="s">
        <v>25</v>
      </c>
      <c r="L912" t="s">
        <v>40</v>
      </c>
      <c r="M912">
        <v>1</v>
      </c>
      <c r="N912" t="s">
        <v>47</v>
      </c>
      <c r="O912" t="s">
        <v>82</v>
      </c>
      <c r="P912" t="s">
        <v>29</v>
      </c>
      <c r="Q9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12">
        <v>43588</v>
      </c>
      <c r="S912" t="s">
        <v>30</v>
      </c>
      <c r="T912" s="1">
        <v>43472</v>
      </c>
      <c r="U912" t="s">
        <v>30</v>
      </c>
      <c r="V912" s="1">
        <f>EDATE(Employee[[#This Row],[HireDate]], Employee[[#This Row],[YearsAtCompany]] * 12)</f>
        <v>44568</v>
      </c>
      <c r="W912">
        <v>3</v>
      </c>
      <c r="X912">
        <v>2</v>
      </c>
      <c r="Y912">
        <v>3</v>
      </c>
      <c r="Z912">
        <v>2</v>
      </c>
    </row>
    <row r="913" spans="1:26" x14ac:dyDescent="0.35">
      <c r="A913" t="s">
        <v>1886</v>
      </c>
      <c r="B913">
        <v>1</v>
      </c>
      <c r="C913" t="s">
        <v>1887</v>
      </c>
      <c r="D913" t="s">
        <v>22</v>
      </c>
      <c r="E913">
        <v>22</v>
      </c>
      <c r="F9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3" t="s">
        <v>23</v>
      </c>
      <c r="H913" t="s">
        <v>46</v>
      </c>
      <c r="I913">
        <v>29</v>
      </c>
      <c r="J913" t="str">
        <f>IF(Employee[[#This Row],[DistanceFromHome (KM)]] &lt;= 15, "Near", IF(Employee[[#This Row],[DistanceFromHome (KM)]] &lt;= 25, "Moderate", "Far"))</f>
        <v>Far</v>
      </c>
      <c r="K913" t="s">
        <v>34</v>
      </c>
      <c r="L913" t="s">
        <v>26</v>
      </c>
      <c r="M913">
        <v>3</v>
      </c>
      <c r="N913" t="s">
        <v>61</v>
      </c>
      <c r="O913" t="s">
        <v>71</v>
      </c>
      <c r="P913" t="s">
        <v>29</v>
      </c>
      <c r="Q9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13">
        <v>28790</v>
      </c>
      <c r="S913" t="s">
        <v>30</v>
      </c>
      <c r="T913" s="1">
        <v>43474</v>
      </c>
      <c r="U913" t="s">
        <v>36</v>
      </c>
      <c r="V913" s="1">
        <f>EDATE(Employee[[#This Row],[HireDate]], Employee[[#This Row],[YearsAtCompany]] * 12)</f>
        <v>44570</v>
      </c>
      <c r="W913">
        <v>3</v>
      </c>
      <c r="X913">
        <v>1</v>
      </c>
      <c r="Y913">
        <v>1</v>
      </c>
      <c r="Z913">
        <v>2</v>
      </c>
    </row>
    <row r="914" spans="1:26" x14ac:dyDescent="0.35">
      <c r="A914" t="s">
        <v>1888</v>
      </c>
      <c r="B914">
        <v>1</v>
      </c>
      <c r="C914" t="s">
        <v>1889</v>
      </c>
      <c r="D914" t="s">
        <v>22</v>
      </c>
      <c r="E914">
        <v>22</v>
      </c>
      <c r="F9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4" t="s">
        <v>23</v>
      </c>
      <c r="H914" t="s">
        <v>46</v>
      </c>
      <c r="I914">
        <v>26</v>
      </c>
      <c r="J914" t="str">
        <f>IF(Employee[[#This Row],[DistanceFromHome (KM)]] &lt;= 15, "Near", IF(Employee[[#This Row],[DistanceFromHome (KM)]] &lt;= 25, "Moderate", "Far"))</f>
        <v>Far</v>
      </c>
      <c r="K914" t="s">
        <v>34</v>
      </c>
      <c r="L914" t="s">
        <v>56</v>
      </c>
      <c r="M914">
        <v>3</v>
      </c>
      <c r="N914" t="s">
        <v>61</v>
      </c>
      <c r="O914" t="s">
        <v>82</v>
      </c>
      <c r="P914" t="s">
        <v>35</v>
      </c>
      <c r="Q9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14">
        <v>24208</v>
      </c>
      <c r="S914" t="s">
        <v>30</v>
      </c>
      <c r="T914" s="1">
        <v>43474</v>
      </c>
      <c r="U914" t="s">
        <v>30</v>
      </c>
      <c r="V914" s="1">
        <f>EDATE(Employee[[#This Row],[HireDate]], Employee[[#This Row],[YearsAtCompany]] * 12)</f>
        <v>44570</v>
      </c>
      <c r="W914">
        <v>3</v>
      </c>
      <c r="X914">
        <v>1</v>
      </c>
      <c r="Y914">
        <v>3</v>
      </c>
      <c r="Z914">
        <v>2</v>
      </c>
    </row>
    <row r="915" spans="1:26" x14ac:dyDescent="0.35">
      <c r="A915" t="s">
        <v>1890</v>
      </c>
      <c r="B915">
        <v>1</v>
      </c>
      <c r="C915" t="s">
        <v>1891</v>
      </c>
      <c r="D915" t="s">
        <v>33</v>
      </c>
      <c r="E915">
        <v>24</v>
      </c>
      <c r="F9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5" t="s">
        <v>23</v>
      </c>
      <c r="H915" t="s">
        <v>46</v>
      </c>
      <c r="I915">
        <v>16</v>
      </c>
      <c r="J915" t="str">
        <f>IF(Employee[[#This Row],[DistanceFromHome (KM)]] &lt;= 15, "Near", IF(Employee[[#This Row],[DistanceFromHome (KM)]] &lt;= 25, "Moderate", "Far"))</f>
        <v>Moderate</v>
      </c>
      <c r="K915" t="s">
        <v>34</v>
      </c>
      <c r="L915" t="s">
        <v>107</v>
      </c>
      <c r="M915">
        <v>4</v>
      </c>
      <c r="N915" t="s">
        <v>47</v>
      </c>
      <c r="O915" t="s">
        <v>85</v>
      </c>
      <c r="P915" t="s">
        <v>42</v>
      </c>
      <c r="Q9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15">
        <v>82174</v>
      </c>
      <c r="S915" t="s">
        <v>30</v>
      </c>
      <c r="T915" s="1">
        <v>43476</v>
      </c>
      <c r="U915" t="s">
        <v>30</v>
      </c>
      <c r="V915" s="1">
        <f>EDATE(Employee[[#This Row],[HireDate]], Employee[[#This Row],[YearsAtCompany]] * 12)</f>
        <v>44572</v>
      </c>
      <c r="W915">
        <v>3</v>
      </c>
      <c r="X915">
        <v>2</v>
      </c>
      <c r="Y915">
        <v>2</v>
      </c>
      <c r="Z915">
        <v>3</v>
      </c>
    </row>
    <row r="916" spans="1:26" x14ac:dyDescent="0.35">
      <c r="A916" t="s">
        <v>1892</v>
      </c>
      <c r="B916">
        <v>1</v>
      </c>
      <c r="C916" t="s">
        <v>1893</v>
      </c>
      <c r="D916" t="s">
        <v>45</v>
      </c>
      <c r="E916">
        <v>22</v>
      </c>
      <c r="F9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6" t="s">
        <v>70</v>
      </c>
      <c r="H916" t="s">
        <v>24</v>
      </c>
      <c r="I916">
        <v>28</v>
      </c>
      <c r="J916" t="str">
        <f>IF(Employee[[#This Row],[DistanceFromHome (KM)]] &lt;= 15, "Near", IF(Employee[[#This Row],[DistanceFromHome (KM)]] &lt;= 25, "Moderate", "Far"))</f>
        <v>Far</v>
      </c>
      <c r="K916" t="s">
        <v>55</v>
      </c>
      <c r="L916" t="s">
        <v>56</v>
      </c>
      <c r="M916">
        <v>4</v>
      </c>
      <c r="N916" t="s">
        <v>27</v>
      </c>
      <c r="O916" t="s">
        <v>28</v>
      </c>
      <c r="P916" t="s">
        <v>42</v>
      </c>
      <c r="Q9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16">
        <v>39845</v>
      </c>
      <c r="S916" t="s">
        <v>30</v>
      </c>
      <c r="T916" s="1">
        <v>43478</v>
      </c>
      <c r="U916" t="s">
        <v>36</v>
      </c>
      <c r="V916" s="1">
        <f>EDATE(Employee[[#This Row],[HireDate]], Employee[[#This Row],[YearsAtCompany]] * 12)</f>
        <v>43843</v>
      </c>
      <c r="W916">
        <v>1</v>
      </c>
      <c r="X916">
        <v>0</v>
      </c>
      <c r="Y916">
        <v>0</v>
      </c>
      <c r="Z916">
        <v>0</v>
      </c>
    </row>
    <row r="917" spans="1:26" x14ac:dyDescent="0.35">
      <c r="A917" t="s">
        <v>1894</v>
      </c>
      <c r="B917">
        <v>1</v>
      </c>
      <c r="C917" t="s">
        <v>1895</v>
      </c>
      <c r="D917" t="s">
        <v>22</v>
      </c>
      <c r="E917">
        <v>21</v>
      </c>
      <c r="F9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7" t="s">
        <v>59</v>
      </c>
      <c r="H917" t="s">
        <v>24</v>
      </c>
      <c r="I917">
        <v>21</v>
      </c>
      <c r="J917" t="str">
        <f>IF(Employee[[#This Row],[DistanceFromHome (KM)]] &lt;= 15, "Near", IF(Employee[[#This Row],[DistanceFromHome (KM)]] &lt;= 25, "Moderate", "Far"))</f>
        <v>Moderate</v>
      </c>
      <c r="K917" t="s">
        <v>34</v>
      </c>
      <c r="L917" t="s">
        <v>26</v>
      </c>
      <c r="M917">
        <v>3</v>
      </c>
      <c r="N917" t="s">
        <v>27</v>
      </c>
      <c r="O917" t="s">
        <v>28</v>
      </c>
      <c r="P917" t="s">
        <v>42</v>
      </c>
      <c r="Q9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17">
        <v>69402</v>
      </c>
      <c r="S917" t="s">
        <v>30</v>
      </c>
      <c r="T917" s="1">
        <v>43479</v>
      </c>
      <c r="U917" t="s">
        <v>30</v>
      </c>
      <c r="V917" s="1">
        <f>EDATE(Employee[[#This Row],[HireDate]], Employee[[#This Row],[YearsAtCompany]] * 12)</f>
        <v>44575</v>
      </c>
      <c r="W917">
        <v>3</v>
      </c>
      <c r="X917">
        <v>1</v>
      </c>
      <c r="Y917">
        <v>3</v>
      </c>
      <c r="Z917">
        <v>0</v>
      </c>
    </row>
    <row r="918" spans="1:26" x14ac:dyDescent="0.35">
      <c r="A918" t="s">
        <v>1896</v>
      </c>
      <c r="B918">
        <v>1</v>
      </c>
      <c r="C918" t="s">
        <v>1897</v>
      </c>
      <c r="D918" t="s">
        <v>22</v>
      </c>
      <c r="E918">
        <v>47</v>
      </c>
      <c r="F91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18" t="s">
        <v>70</v>
      </c>
      <c r="H918" t="s">
        <v>46</v>
      </c>
      <c r="I918">
        <v>37</v>
      </c>
      <c r="J918" t="str">
        <f>IF(Employee[[#This Row],[DistanceFromHome (KM)]] &lt;= 15, "Near", IF(Employee[[#This Row],[DistanceFromHome (KM)]] &lt;= 25, "Moderate", "Far"))</f>
        <v>Far</v>
      </c>
      <c r="K918" t="s">
        <v>55</v>
      </c>
      <c r="L918" t="s">
        <v>60</v>
      </c>
      <c r="M918">
        <v>3</v>
      </c>
      <c r="N918" t="s">
        <v>47</v>
      </c>
      <c r="O918" t="s">
        <v>138</v>
      </c>
      <c r="P918" t="s">
        <v>29</v>
      </c>
      <c r="Q9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18">
        <v>350101</v>
      </c>
      <c r="S918" t="s">
        <v>30</v>
      </c>
      <c r="T918" s="1">
        <v>43484</v>
      </c>
      <c r="U918" t="s">
        <v>30</v>
      </c>
      <c r="V918" s="1">
        <f>EDATE(Employee[[#This Row],[HireDate]], Employee[[#This Row],[YearsAtCompany]] * 12)</f>
        <v>44580</v>
      </c>
      <c r="W918">
        <v>3</v>
      </c>
      <c r="X918">
        <v>0</v>
      </c>
      <c r="Y918">
        <v>1</v>
      </c>
      <c r="Z918">
        <v>0</v>
      </c>
    </row>
    <row r="919" spans="1:26" x14ac:dyDescent="0.35">
      <c r="A919" t="s">
        <v>1898</v>
      </c>
      <c r="B919">
        <v>1</v>
      </c>
      <c r="C919" t="s">
        <v>1899</v>
      </c>
      <c r="D919" t="s">
        <v>22</v>
      </c>
      <c r="E919">
        <v>24</v>
      </c>
      <c r="F9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19" t="s">
        <v>23</v>
      </c>
      <c r="H919" t="s">
        <v>46</v>
      </c>
      <c r="I919">
        <v>20</v>
      </c>
      <c r="J919" t="str">
        <f>IF(Employee[[#This Row],[DistanceFromHome (KM)]] &lt;= 15, "Near", IF(Employee[[#This Row],[DistanceFromHome (KM)]] &lt;= 25, "Moderate", "Far"))</f>
        <v>Moderate</v>
      </c>
      <c r="K919" t="s">
        <v>55</v>
      </c>
      <c r="L919" t="s">
        <v>60</v>
      </c>
      <c r="M919">
        <v>3</v>
      </c>
      <c r="N919" t="s">
        <v>61</v>
      </c>
      <c r="O919" t="s">
        <v>85</v>
      </c>
      <c r="P919" t="s">
        <v>42</v>
      </c>
      <c r="Q9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19">
        <v>52850</v>
      </c>
      <c r="S919" t="s">
        <v>30</v>
      </c>
      <c r="T919" s="1">
        <v>43485</v>
      </c>
      <c r="U919" t="s">
        <v>30</v>
      </c>
      <c r="V919" s="1">
        <f>EDATE(Employee[[#This Row],[HireDate]], Employee[[#This Row],[YearsAtCompany]] * 12)</f>
        <v>44581</v>
      </c>
      <c r="W919">
        <v>3</v>
      </c>
      <c r="X919">
        <v>3</v>
      </c>
      <c r="Y919">
        <v>3</v>
      </c>
      <c r="Z919">
        <v>0</v>
      </c>
    </row>
    <row r="920" spans="1:26" x14ac:dyDescent="0.35">
      <c r="A920" t="s">
        <v>1900</v>
      </c>
      <c r="B920">
        <v>1</v>
      </c>
      <c r="C920" t="s">
        <v>1901</v>
      </c>
      <c r="D920" t="s">
        <v>33</v>
      </c>
      <c r="E920">
        <v>21</v>
      </c>
      <c r="F9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0" t="s">
        <v>70</v>
      </c>
      <c r="H920" t="s">
        <v>46</v>
      </c>
      <c r="I920">
        <v>36</v>
      </c>
      <c r="J920" t="str">
        <f>IF(Employee[[#This Row],[DistanceFromHome (KM)]] &lt;= 15, "Near", IF(Employee[[#This Row],[DistanceFromHome (KM)]] &lt;= 25, "Moderate", "Far"))</f>
        <v>Far</v>
      </c>
      <c r="K920" t="s">
        <v>34</v>
      </c>
      <c r="L920" t="s">
        <v>107</v>
      </c>
      <c r="M920">
        <v>3</v>
      </c>
      <c r="N920" t="s">
        <v>47</v>
      </c>
      <c r="O920" t="s">
        <v>82</v>
      </c>
      <c r="P920" t="s">
        <v>29</v>
      </c>
      <c r="Q9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20">
        <v>22462</v>
      </c>
      <c r="S920" t="s">
        <v>36</v>
      </c>
      <c r="T920" s="1">
        <v>43489</v>
      </c>
      <c r="U920" t="s">
        <v>30</v>
      </c>
      <c r="V920" s="1">
        <f>EDATE(Employee[[#This Row],[HireDate]], Employee[[#This Row],[YearsAtCompany]] * 12)</f>
        <v>44585</v>
      </c>
      <c r="W920">
        <v>3</v>
      </c>
      <c r="X920">
        <v>2</v>
      </c>
      <c r="Y920">
        <v>2</v>
      </c>
      <c r="Z920">
        <v>3</v>
      </c>
    </row>
    <row r="921" spans="1:26" x14ac:dyDescent="0.35">
      <c r="A921" t="s">
        <v>1902</v>
      </c>
      <c r="B921">
        <v>1</v>
      </c>
      <c r="C921" t="s">
        <v>1903</v>
      </c>
      <c r="D921" t="s">
        <v>33</v>
      </c>
      <c r="E921">
        <v>22</v>
      </c>
      <c r="F9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1" t="s">
        <v>70</v>
      </c>
      <c r="H921" t="s">
        <v>46</v>
      </c>
      <c r="I921">
        <v>15</v>
      </c>
      <c r="J921" t="str">
        <f>IF(Employee[[#This Row],[DistanceFromHome (KM)]] &lt;= 15, "Near", IF(Employee[[#This Row],[DistanceFromHome (KM)]] &lt;= 25, "Moderate", "Far"))</f>
        <v>Near</v>
      </c>
      <c r="K921" t="s">
        <v>55</v>
      </c>
      <c r="L921" t="s">
        <v>107</v>
      </c>
      <c r="M921">
        <v>4</v>
      </c>
      <c r="N921" t="s">
        <v>47</v>
      </c>
      <c r="O921" t="s">
        <v>82</v>
      </c>
      <c r="P921" t="s">
        <v>35</v>
      </c>
      <c r="Q9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21">
        <v>40115</v>
      </c>
      <c r="S921" t="s">
        <v>30</v>
      </c>
      <c r="T921" s="1">
        <v>43497</v>
      </c>
      <c r="U921" t="s">
        <v>30</v>
      </c>
      <c r="V921" s="1">
        <f>EDATE(Employee[[#This Row],[HireDate]], Employee[[#This Row],[YearsAtCompany]] * 12)</f>
        <v>44593</v>
      </c>
      <c r="W921">
        <v>3</v>
      </c>
      <c r="X921">
        <v>3</v>
      </c>
      <c r="Y921">
        <v>3</v>
      </c>
      <c r="Z921">
        <v>0</v>
      </c>
    </row>
    <row r="922" spans="1:26" x14ac:dyDescent="0.35">
      <c r="A922" t="s">
        <v>1904</v>
      </c>
      <c r="B922">
        <v>1</v>
      </c>
      <c r="C922" t="s">
        <v>1905</v>
      </c>
      <c r="D922" t="s">
        <v>33</v>
      </c>
      <c r="E922">
        <v>22</v>
      </c>
      <c r="F9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2" t="s">
        <v>59</v>
      </c>
      <c r="H922" t="s">
        <v>24</v>
      </c>
      <c r="I922">
        <v>17</v>
      </c>
      <c r="J922" t="str">
        <f>IF(Employee[[#This Row],[DistanceFromHome (KM)]] &lt;= 15, "Near", IF(Employee[[#This Row],[DistanceFromHome (KM)]] &lt;= 25, "Moderate", "Far"))</f>
        <v>Moderate</v>
      </c>
      <c r="K922" t="s">
        <v>34</v>
      </c>
      <c r="L922" t="s">
        <v>56</v>
      </c>
      <c r="M922">
        <v>3</v>
      </c>
      <c r="N922" t="s">
        <v>27</v>
      </c>
      <c r="O922" t="s">
        <v>28</v>
      </c>
      <c r="P922" t="s">
        <v>42</v>
      </c>
      <c r="Q9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22">
        <v>58270</v>
      </c>
      <c r="S922" t="s">
        <v>30</v>
      </c>
      <c r="T922" s="1">
        <v>43498</v>
      </c>
      <c r="U922" t="s">
        <v>30</v>
      </c>
      <c r="V922" s="1">
        <f>EDATE(Employee[[#This Row],[HireDate]], Employee[[#This Row],[YearsAtCompany]] * 12)</f>
        <v>44594</v>
      </c>
      <c r="W922">
        <v>3</v>
      </c>
      <c r="X922">
        <v>1</v>
      </c>
      <c r="Y922">
        <v>1</v>
      </c>
      <c r="Z922">
        <v>1</v>
      </c>
    </row>
    <row r="923" spans="1:26" x14ac:dyDescent="0.35">
      <c r="A923" t="s">
        <v>1906</v>
      </c>
      <c r="B923">
        <v>1</v>
      </c>
      <c r="C923" t="s">
        <v>1907</v>
      </c>
      <c r="D923" t="s">
        <v>33</v>
      </c>
      <c r="E923">
        <v>22</v>
      </c>
      <c r="F9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3" t="s">
        <v>59</v>
      </c>
      <c r="H923" t="s">
        <v>24</v>
      </c>
      <c r="I923">
        <v>14</v>
      </c>
      <c r="J923" t="str">
        <f>IF(Employee[[#This Row],[DistanceFromHome (KM)]] &lt;= 15, "Near", IF(Employee[[#This Row],[DistanceFromHome (KM)]] &lt;= 25, "Moderate", "Far"))</f>
        <v>Near</v>
      </c>
      <c r="K923" t="s">
        <v>34</v>
      </c>
      <c r="L923" t="s">
        <v>56</v>
      </c>
      <c r="M923">
        <v>3</v>
      </c>
      <c r="N923" t="s">
        <v>51</v>
      </c>
      <c r="O923" t="s">
        <v>28</v>
      </c>
      <c r="P923" t="s">
        <v>35</v>
      </c>
      <c r="Q9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23">
        <v>53014</v>
      </c>
      <c r="S923" t="s">
        <v>36</v>
      </c>
      <c r="T923" s="1">
        <v>43500</v>
      </c>
      <c r="U923" t="s">
        <v>30</v>
      </c>
      <c r="V923" s="1">
        <f>EDATE(Employee[[#This Row],[HireDate]], Employee[[#This Row],[YearsAtCompany]] * 12)</f>
        <v>44596</v>
      </c>
      <c r="W923">
        <v>3</v>
      </c>
      <c r="X923">
        <v>3</v>
      </c>
      <c r="Y923">
        <v>3</v>
      </c>
      <c r="Z923">
        <v>0</v>
      </c>
    </row>
    <row r="924" spans="1:26" x14ac:dyDescent="0.35">
      <c r="A924" t="s">
        <v>1908</v>
      </c>
      <c r="B924">
        <v>1</v>
      </c>
      <c r="C924" t="s">
        <v>1909</v>
      </c>
      <c r="D924" t="s">
        <v>33</v>
      </c>
      <c r="E924">
        <v>24</v>
      </c>
      <c r="F9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4" t="s">
        <v>70</v>
      </c>
      <c r="H924" t="s">
        <v>24</v>
      </c>
      <c r="I924">
        <v>9</v>
      </c>
      <c r="J924" t="str">
        <f>IF(Employee[[#This Row],[DistanceFromHome (KM)]] &lt;= 15, "Near", IF(Employee[[#This Row],[DistanceFromHome (KM)]] &lt;= 25, "Moderate", "Far"))</f>
        <v>Near</v>
      </c>
      <c r="K924" t="s">
        <v>55</v>
      </c>
      <c r="L924" t="s">
        <v>60</v>
      </c>
      <c r="M924">
        <v>3</v>
      </c>
      <c r="N924" t="s">
        <v>27</v>
      </c>
      <c r="O924" t="s">
        <v>28</v>
      </c>
      <c r="P924" t="s">
        <v>35</v>
      </c>
      <c r="Q9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24">
        <v>45410</v>
      </c>
      <c r="S924" t="s">
        <v>30</v>
      </c>
      <c r="T924" s="1">
        <v>43500</v>
      </c>
      <c r="U924" t="s">
        <v>30</v>
      </c>
      <c r="V924" s="1">
        <f>EDATE(Employee[[#This Row],[HireDate]], Employee[[#This Row],[YearsAtCompany]] * 12)</f>
        <v>44596</v>
      </c>
      <c r="W924">
        <v>3</v>
      </c>
      <c r="X924">
        <v>3</v>
      </c>
      <c r="Y924">
        <v>3</v>
      </c>
      <c r="Z924">
        <v>1</v>
      </c>
    </row>
    <row r="925" spans="1:26" x14ac:dyDescent="0.35">
      <c r="A925" t="s">
        <v>1910</v>
      </c>
      <c r="B925">
        <v>1</v>
      </c>
      <c r="C925" t="s">
        <v>1911</v>
      </c>
      <c r="D925" t="s">
        <v>22</v>
      </c>
      <c r="E925">
        <v>21</v>
      </c>
      <c r="F9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5" t="s">
        <v>23</v>
      </c>
      <c r="H925" t="s">
        <v>46</v>
      </c>
      <c r="I925">
        <v>39</v>
      </c>
      <c r="J925" t="str">
        <f>IF(Employee[[#This Row],[DistanceFromHome (KM)]] &lt;= 15, "Near", IF(Employee[[#This Row],[DistanceFromHome (KM)]] &lt;= 25, "Moderate", "Far"))</f>
        <v>Far</v>
      </c>
      <c r="K925" t="s">
        <v>34</v>
      </c>
      <c r="L925" t="s">
        <v>40</v>
      </c>
      <c r="M925">
        <v>4</v>
      </c>
      <c r="N925" t="s">
        <v>47</v>
      </c>
      <c r="O925" t="s">
        <v>82</v>
      </c>
      <c r="P925" t="s">
        <v>42</v>
      </c>
      <c r="Q9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25">
        <v>54130</v>
      </c>
      <c r="S925" t="s">
        <v>36</v>
      </c>
      <c r="T925" s="1">
        <v>43502</v>
      </c>
      <c r="U925" t="s">
        <v>36</v>
      </c>
      <c r="V925" s="1">
        <f>EDATE(Employee[[#This Row],[HireDate]], Employee[[#This Row],[YearsAtCompany]] * 12)</f>
        <v>44233</v>
      </c>
      <c r="W925">
        <v>2</v>
      </c>
      <c r="X925">
        <v>1</v>
      </c>
      <c r="Y925">
        <v>1</v>
      </c>
      <c r="Z925">
        <v>2</v>
      </c>
    </row>
    <row r="926" spans="1:26" x14ac:dyDescent="0.35">
      <c r="A926" t="s">
        <v>1912</v>
      </c>
      <c r="B926">
        <v>1</v>
      </c>
      <c r="C926" t="s">
        <v>1913</v>
      </c>
      <c r="D926" t="s">
        <v>22</v>
      </c>
      <c r="E926">
        <v>22</v>
      </c>
      <c r="F9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6" t="s">
        <v>23</v>
      </c>
      <c r="H926" t="s">
        <v>46</v>
      </c>
      <c r="I926">
        <v>2</v>
      </c>
      <c r="J926" t="str">
        <f>IF(Employee[[#This Row],[DistanceFromHome (KM)]] &lt;= 15, "Near", IF(Employee[[#This Row],[DistanceFromHome (KM)]] &lt;= 25, "Moderate", "Far"))</f>
        <v>Near</v>
      </c>
      <c r="K926" t="s">
        <v>34</v>
      </c>
      <c r="L926" t="s">
        <v>56</v>
      </c>
      <c r="M926">
        <v>1</v>
      </c>
      <c r="N926" t="s">
        <v>61</v>
      </c>
      <c r="O926" t="s">
        <v>82</v>
      </c>
      <c r="P926" t="s">
        <v>35</v>
      </c>
      <c r="Q9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26">
        <v>24422</v>
      </c>
      <c r="S926" t="s">
        <v>30</v>
      </c>
      <c r="T926" s="1">
        <v>43507</v>
      </c>
      <c r="U926" t="s">
        <v>36</v>
      </c>
      <c r="V926" s="1">
        <f>EDATE(Employee[[#This Row],[HireDate]], Employee[[#This Row],[YearsAtCompany]] * 12)</f>
        <v>43872</v>
      </c>
      <c r="W926">
        <v>1</v>
      </c>
      <c r="X926">
        <v>0</v>
      </c>
      <c r="Y926">
        <v>0</v>
      </c>
      <c r="Z926">
        <v>1</v>
      </c>
    </row>
    <row r="927" spans="1:26" x14ac:dyDescent="0.35">
      <c r="A927" t="s">
        <v>1914</v>
      </c>
      <c r="B927">
        <v>1</v>
      </c>
      <c r="C927" t="s">
        <v>1915</v>
      </c>
      <c r="D927" t="s">
        <v>33</v>
      </c>
      <c r="E927">
        <v>49</v>
      </c>
      <c r="F92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27" t="s">
        <v>70</v>
      </c>
      <c r="H927" t="s">
        <v>46</v>
      </c>
      <c r="I927">
        <v>43</v>
      </c>
      <c r="J927" t="str">
        <f>IF(Employee[[#This Row],[DistanceFromHome (KM)]] &lt;= 15, "Near", IF(Employee[[#This Row],[DistanceFromHome (KM)]] &lt;= 25, "Moderate", "Far"))</f>
        <v>Far</v>
      </c>
      <c r="K927" t="s">
        <v>55</v>
      </c>
      <c r="L927" t="s">
        <v>65</v>
      </c>
      <c r="M927">
        <v>2</v>
      </c>
      <c r="N927" t="s">
        <v>47</v>
      </c>
      <c r="O927" t="s">
        <v>76</v>
      </c>
      <c r="P927" t="s">
        <v>29</v>
      </c>
      <c r="Q9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27">
        <v>248115</v>
      </c>
      <c r="S927" t="s">
        <v>30</v>
      </c>
      <c r="T927" s="1">
        <v>43508</v>
      </c>
      <c r="U927" t="s">
        <v>30</v>
      </c>
      <c r="V927" s="1">
        <f>EDATE(Employee[[#This Row],[HireDate]], Employee[[#This Row],[YearsAtCompany]] * 12)</f>
        <v>44604</v>
      </c>
      <c r="W927">
        <v>3</v>
      </c>
      <c r="X927">
        <v>2</v>
      </c>
      <c r="Y927">
        <v>3</v>
      </c>
      <c r="Z927">
        <v>3</v>
      </c>
    </row>
    <row r="928" spans="1:26" x14ac:dyDescent="0.35">
      <c r="A928" t="s">
        <v>1916</v>
      </c>
      <c r="B928">
        <v>1</v>
      </c>
      <c r="C928" t="s">
        <v>1917</v>
      </c>
      <c r="D928" t="s">
        <v>22</v>
      </c>
      <c r="E928">
        <v>28</v>
      </c>
      <c r="F9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8" t="s">
        <v>59</v>
      </c>
      <c r="H928" t="s">
        <v>39</v>
      </c>
      <c r="I928">
        <v>4</v>
      </c>
      <c r="J928" t="str">
        <f>IF(Employee[[#This Row],[DistanceFromHome (KM)]] &lt;= 15, "Near", IF(Employee[[#This Row],[DistanceFromHome (KM)]] &lt;= 25, "Moderate", "Far"))</f>
        <v>Near</v>
      </c>
      <c r="K928" t="s">
        <v>25</v>
      </c>
      <c r="L928" t="s">
        <v>26</v>
      </c>
      <c r="M928">
        <v>5</v>
      </c>
      <c r="N928" t="s">
        <v>96</v>
      </c>
      <c r="O928" t="s">
        <v>155</v>
      </c>
      <c r="P928" t="s">
        <v>42</v>
      </c>
      <c r="Q9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28">
        <v>152909</v>
      </c>
      <c r="S928" t="s">
        <v>30</v>
      </c>
      <c r="T928" s="1">
        <v>43511</v>
      </c>
      <c r="U928" t="s">
        <v>30</v>
      </c>
      <c r="V928" s="1">
        <f>EDATE(Employee[[#This Row],[HireDate]], Employee[[#This Row],[YearsAtCompany]] * 12)</f>
        <v>44607</v>
      </c>
      <c r="W928">
        <v>3</v>
      </c>
      <c r="X928">
        <v>1</v>
      </c>
      <c r="Y928">
        <v>3</v>
      </c>
      <c r="Z928">
        <v>2</v>
      </c>
    </row>
    <row r="929" spans="1:26" x14ac:dyDescent="0.35">
      <c r="A929" t="s">
        <v>1918</v>
      </c>
      <c r="B929">
        <v>1</v>
      </c>
      <c r="C929" t="s">
        <v>1919</v>
      </c>
      <c r="D929" t="s">
        <v>22</v>
      </c>
      <c r="E929">
        <v>22</v>
      </c>
      <c r="F9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29" t="s">
        <v>23</v>
      </c>
      <c r="H929" t="s">
        <v>46</v>
      </c>
      <c r="I929">
        <v>31</v>
      </c>
      <c r="J929" t="str">
        <f>IF(Employee[[#This Row],[DistanceFromHome (KM)]] &lt;= 15, "Near", IF(Employee[[#This Row],[DistanceFromHome (KM)]] &lt;= 25, "Moderate", "Far"))</f>
        <v>Far</v>
      </c>
      <c r="K929" t="s">
        <v>34</v>
      </c>
      <c r="L929" t="s">
        <v>60</v>
      </c>
      <c r="M929">
        <v>4</v>
      </c>
      <c r="N929" t="s">
        <v>61</v>
      </c>
      <c r="O929" t="s">
        <v>82</v>
      </c>
      <c r="P929" t="s">
        <v>42</v>
      </c>
      <c r="Q9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29">
        <v>75738</v>
      </c>
      <c r="S929" t="s">
        <v>36</v>
      </c>
      <c r="T929" s="1">
        <v>43519</v>
      </c>
      <c r="U929" t="s">
        <v>36</v>
      </c>
      <c r="V929" s="1">
        <f>EDATE(Employee[[#This Row],[HireDate]], Employee[[#This Row],[YearsAtCompany]] * 12)</f>
        <v>44615</v>
      </c>
      <c r="W929">
        <v>3</v>
      </c>
      <c r="X929">
        <v>1</v>
      </c>
      <c r="Y929">
        <v>2</v>
      </c>
      <c r="Z929">
        <v>0</v>
      </c>
    </row>
    <row r="930" spans="1:26" x14ac:dyDescent="0.35">
      <c r="A930" t="s">
        <v>1920</v>
      </c>
      <c r="B930">
        <v>1</v>
      </c>
      <c r="C930" t="s">
        <v>1921</v>
      </c>
      <c r="D930" t="s">
        <v>33</v>
      </c>
      <c r="E930">
        <v>29</v>
      </c>
      <c r="F9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0" t="s">
        <v>23</v>
      </c>
      <c r="H930" t="s">
        <v>24</v>
      </c>
      <c r="I930">
        <v>39</v>
      </c>
      <c r="J930" t="str">
        <f>IF(Employee[[#This Row],[DistanceFromHome (KM)]] &lt;= 15, "Near", IF(Employee[[#This Row],[DistanceFromHome (KM)]] &lt;= 25, "Moderate", "Far"))</f>
        <v>Far</v>
      </c>
      <c r="K930" t="s">
        <v>55</v>
      </c>
      <c r="L930" t="s">
        <v>26</v>
      </c>
      <c r="M930">
        <v>1</v>
      </c>
      <c r="N930" t="s">
        <v>27</v>
      </c>
      <c r="O930" t="s">
        <v>28</v>
      </c>
      <c r="P930" t="s">
        <v>29</v>
      </c>
      <c r="Q9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30">
        <v>183768</v>
      </c>
      <c r="S930" t="s">
        <v>36</v>
      </c>
      <c r="T930" s="1">
        <v>43521</v>
      </c>
      <c r="U930" t="s">
        <v>30</v>
      </c>
      <c r="V930" s="1">
        <f>EDATE(Employee[[#This Row],[HireDate]], Employee[[#This Row],[YearsAtCompany]] * 12)</f>
        <v>44617</v>
      </c>
      <c r="W930">
        <v>3</v>
      </c>
      <c r="X930">
        <v>3</v>
      </c>
      <c r="Y930">
        <v>3</v>
      </c>
      <c r="Z930">
        <v>0</v>
      </c>
    </row>
    <row r="931" spans="1:26" x14ac:dyDescent="0.35">
      <c r="A931" t="s">
        <v>1922</v>
      </c>
      <c r="B931">
        <v>1</v>
      </c>
      <c r="C931" t="s">
        <v>1923</v>
      </c>
      <c r="D931" t="s">
        <v>33</v>
      </c>
      <c r="E931">
        <v>23</v>
      </c>
      <c r="F9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1" t="s">
        <v>23</v>
      </c>
      <c r="H931" t="s">
        <v>46</v>
      </c>
      <c r="I931">
        <v>27</v>
      </c>
      <c r="J931" t="str">
        <f>IF(Employee[[#This Row],[DistanceFromHome (KM)]] &lt;= 15, "Near", IF(Employee[[#This Row],[DistanceFromHome (KM)]] &lt;= 25, "Moderate", "Far"))</f>
        <v>Far</v>
      </c>
      <c r="K931" t="s">
        <v>34</v>
      </c>
      <c r="L931" t="s">
        <v>56</v>
      </c>
      <c r="M931">
        <v>4</v>
      </c>
      <c r="N931" t="s">
        <v>61</v>
      </c>
      <c r="O931" t="s">
        <v>76</v>
      </c>
      <c r="P931" t="s">
        <v>29</v>
      </c>
      <c r="Q9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31">
        <v>47046</v>
      </c>
      <c r="S931" t="s">
        <v>36</v>
      </c>
      <c r="T931" s="1">
        <v>43527</v>
      </c>
      <c r="U931" t="s">
        <v>30</v>
      </c>
      <c r="V931" s="1">
        <f>EDATE(Employee[[#This Row],[HireDate]], Employee[[#This Row],[YearsAtCompany]] * 12)</f>
        <v>44623</v>
      </c>
      <c r="W931">
        <v>3</v>
      </c>
      <c r="X931">
        <v>2</v>
      </c>
      <c r="Y931">
        <v>2</v>
      </c>
      <c r="Z931">
        <v>1</v>
      </c>
    </row>
    <row r="932" spans="1:26" x14ac:dyDescent="0.35">
      <c r="A932" t="s">
        <v>1924</v>
      </c>
      <c r="B932">
        <v>1</v>
      </c>
      <c r="C932" t="s">
        <v>1925</v>
      </c>
      <c r="D932" t="s">
        <v>45</v>
      </c>
      <c r="E932">
        <v>24</v>
      </c>
      <c r="F9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2" t="s">
        <v>23</v>
      </c>
      <c r="H932" t="s">
        <v>46</v>
      </c>
      <c r="I932">
        <v>2</v>
      </c>
      <c r="J932" t="str">
        <f>IF(Employee[[#This Row],[DistanceFromHome (KM)]] &lt;= 15, "Near", IF(Employee[[#This Row],[DistanceFromHome (KM)]] &lt;= 25, "Moderate", "Far"))</f>
        <v>Near</v>
      </c>
      <c r="K932" t="s">
        <v>34</v>
      </c>
      <c r="L932" t="s">
        <v>60</v>
      </c>
      <c r="M932">
        <v>1</v>
      </c>
      <c r="N932" t="s">
        <v>61</v>
      </c>
      <c r="O932" t="s">
        <v>71</v>
      </c>
      <c r="P932" t="s">
        <v>42</v>
      </c>
      <c r="Q9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32">
        <v>28797</v>
      </c>
      <c r="S932" t="s">
        <v>36</v>
      </c>
      <c r="T932" s="1">
        <v>43528</v>
      </c>
      <c r="U932" t="s">
        <v>30</v>
      </c>
      <c r="V932" s="1">
        <f>EDATE(Employee[[#This Row],[HireDate]], Employee[[#This Row],[YearsAtCompany]] * 12)</f>
        <v>44624</v>
      </c>
      <c r="W932">
        <v>3</v>
      </c>
      <c r="X932">
        <v>0</v>
      </c>
      <c r="Y932">
        <v>2</v>
      </c>
      <c r="Z932">
        <v>1</v>
      </c>
    </row>
    <row r="933" spans="1:26" x14ac:dyDescent="0.35">
      <c r="A933" t="s">
        <v>1926</v>
      </c>
      <c r="B933">
        <v>1</v>
      </c>
      <c r="C933" t="s">
        <v>1927</v>
      </c>
      <c r="D933" t="s">
        <v>33</v>
      </c>
      <c r="E933">
        <v>21</v>
      </c>
      <c r="F9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3" t="s">
        <v>59</v>
      </c>
      <c r="H933" t="s">
        <v>46</v>
      </c>
      <c r="I933">
        <v>42</v>
      </c>
      <c r="J933" t="str">
        <f>IF(Employee[[#This Row],[DistanceFromHome (KM)]] &lt;= 15, "Near", IF(Employee[[#This Row],[DistanceFromHome (KM)]] &lt;= 25, "Moderate", "Far"))</f>
        <v>Far</v>
      </c>
      <c r="K933" t="s">
        <v>34</v>
      </c>
      <c r="L933" t="s">
        <v>26</v>
      </c>
      <c r="M933">
        <v>3</v>
      </c>
      <c r="N933" t="s">
        <v>47</v>
      </c>
      <c r="O933" t="s">
        <v>71</v>
      </c>
      <c r="P933" t="s">
        <v>42</v>
      </c>
      <c r="Q9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33">
        <v>57118</v>
      </c>
      <c r="S933" t="s">
        <v>30</v>
      </c>
      <c r="T933" s="1">
        <v>43529</v>
      </c>
      <c r="U933" t="s">
        <v>30</v>
      </c>
      <c r="V933" s="1">
        <f>EDATE(Employee[[#This Row],[HireDate]], Employee[[#This Row],[YearsAtCompany]] * 12)</f>
        <v>44625</v>
      </c>
      <c r="W933">
        <v>3</v>
      </c>
      <c r="X933">
        <v>1</v>
      </c>
      <c r="Y933">
        <v>3</v>
      </c>
      <c r="Z933">
        <v>0</v>
      </c>
    </row>
    <row r="934" spans="1:26" x14ac:dyDescent="0.35">
      <c r="A934" t="s">
        <v>1928</v>
      </c>
      <c r="B934">
        <v>1</v>
      </c>
      <c r="C934" t="s">
        <v>1929</v>
      </c>
      <c r="D934" t="s">
        <v>33</v>
      </c>
      <c r="E934">
        <v>21</v>
      </c>
      <c r="F9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4" t="s">
        <v>23</v>
      </c>
      <c r="H934" t="s">
        <v>46</v>
      </c>
      <c r="I934">
        <v>30</v>
      </c>
      <c r="J934" t="str">
        <f>IF(Employee[[#This Row],[DistanceFromHome (KM)]] &lt;= 15, "Near", IF(Employee[[#This Row],[DistanceFromHome (KM)]] &lt;= 25, "Moderate", "Far"))</f>
        <v>Far</v>
      </c>
      <c r="K934" t="s">
        <v>34</v>
      </c>
      <c r="L934" t="s">
        <v>26</v>
      </c>
      <c r="M934">
        <v>3</v>
      </c>
      <c r="N934" t="s">
        <v>47</v>
      </c>
      <c r="O934" t="s">
        <v>82</v>
      </c>
      <c r="P934" t="s">
        <v>29</v>
      </c>
      <c r="Q9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34">
        <v>37164</v>
      </c>
      <c r="S934" t="s">
        <v>36</v>
      </c>
      <c r="T934" s="1">
        <v>43530</v>
      </c>
      <c r="U934" t="s">
        <v>30</v>
      </c>
      <c r="V934" s="1">
        <f>EDATE(Employee[[#This Row],[HireDate]], Employee[[#This Row],[YearsAtCompany]] * 12)</f>
        <v>44626</v>
      </c>
      <c r="W934">
        <v>3</v>
      </c>
      <c r="X934">
        <v>3</v>
      </c>
      <c r="Y934">
        <v>3</v>
      </c>
      <c r="Z934">
        <v>3</v>
      </c>
    </row>
    <row r="935" spans="1:26" x14ac:dyDescent="0.35">
      <c r="A935" t="s">
        <v>1930</v>
      </c>
      <c r="B935">
        <v>1</v>
      </c>
      <c r="C935" t="s">
        <v>1931</v>
      </c>
      <c r="D935" t="s">
        <v>22</v>
      </c>
      <c r="E935">
        <v>24</v>
      </c>
      <c r="F93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5" t="s">
        <v>23</v>
      </c>
      <c r="H935" t="s">
        <v>46</v>
      </c>
      <c r="I935">
        <v>34</v>
      </c>
      <c r="J935" t="str">
        <f>IF(Employee[[#This Row],[DistanceFromHome (KM)]] &lt;= 15, "Near", IF(Employee[[#This Row],[DistanceFromHome (KM)]] &lt;= 25, "Moderate", "Far"))</f>
        <v>Far</v>
      </c>
      <c r="K935" t="s">
        <v>25</v>
      </c>
      <c r="L935" t="s">
        <v>56</v>
      </c>
      <c r="M935">
        <v>3</v>
      </c>
      <c r="N935" t="s">
        <v>47</v>
      </c>
      <c r="O935" t="s">
        <v>76</v>
      </c>
      <c r="P935" t="s">
        <v>42</v>
      </c>
      <c r="Q9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35">
        <v>78242</v>
      </c>
      <c r="S935" t="s">
        <v>30</v>
      </c>
      <c r="T935" s="1">
        <v>43531</v>
      </c>
      <c r="U935" t="s">
        <v>30</v>
      </c>
      <c r="V935" s="1">
        <f>EDATE(Employee[[#This Row],[HireDate]], Employee[[#This Row],[YearsAtCompany]] * 12)</f>
        <v>44627</v>
      </c>
      <c r="W935">
        <v>3</v>
      </c>
      <c r="X935">
        <v>0</v>
      </c>
      <c r="Y935">
        <v>3</v>
      </c>
      <c r="Z935">
        <v>2</v>
      </c>
    </row>
    <row r="936" spans="1:26" x14ac:dyDescent="0.35">
      <c r="A936" t="s">
        <v>1932</v>
      </c>
      <c r="B936">
        <v>1</v>
      </c>
      <c r="C936" t="s">
        <v>1933</v>
      </c>
      <c r="D936" t="s">
        <v>22</v>
      </c>
      <c r="E936">
        <v>40</v>
      </c>
      <c r="F93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36" t="s">
        <v>70</v>
      </c>
      <c r="H936" t="s">
        <v>46</v>
      </c>
      <c r="I936">
        <v>19</v>
      </c>
      <c r="J936" t="str">
        <f>IF(Employee[[#This Row],[DistanceFromHome (KM)]] &lt;= 15, "Near", IF(Employee[[#This Row],[DistanceFromHome (KM)]] &lt;= 25, "Moderate", "Far"))</f>
        <v>Moderate</v>
      </c>
      <c r="K936" t="s">
        <v>34</v>
      </c>
      <c r="L936" t="s">
        <v>60</v>
      </c>
      <c r="M936">
        <v>3</v>
      </c>
      <c r="N936" t="s">
        <v>61</v>
      </c>
      <c r="O936" t="s">
        <v>138</v>
      </c>
      <c r="P936" t="s">
        <v>35</v>
      </c>
      <c r="Q9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936">
        <v>513325</v>
      </c>
      <c r="S936" t="s">
        <v>30</v>
      </c>
      <c r="T936" s="1">
        <v>43534</v>
      </c>
      <c r="U936" t="s">
        <v>30</v>
      </c>
      <c r="V936" s="1">
        <f>EDATE(Employee[[#This Row],[HireDate]], Employee[[#This Row],[YearsAtCompany]] * 12)</f>
        <v>44630</v>
      </c>
      <c r="W936">
        <v>3</v>
      </c>
      <c r="X936">
        <v>0</v>
      </c>
      <c r="Y936">
        <v>0</v>
      </c>
      <c r="Z936">
        <v>1</v>
      </c>
    </row>
    <row r="937" spans="1:26" x14ac:dyDescent="0.35">
      <c r="A937" t="s">
        <v>1934</v>
      </c>
      <c r="B937">
        <v>1</v>
      </c>
      <c r="C937" t="s">
        <v>1935</v>
      </c>
      <c r="D937" t="s">
        <v>45</v>
      </c>
      <c r="E937">
        <v>23</v>
      </c>
      <c r="F9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7" t="s">
        <v>23</v>
      </c>
      <c r="H937" t="s">
        <v>46</v>
      </c>
      <c r="I937">
        <v>7</v>
      </c>
      <c r="J937" t="str">
        <f>IF(Employee[[#This Row],[DistanceFromHome (KM)]] &lt;= 15, "Near", IF(Employee[[#This Row],[DistanceFromHome (KM)]] &lt;= 25, "Moderate", "Far"))</f>
        <v>Near</v>
      </c>
      <c r="K937" t="s">
        <v>34</v>
      </c>
      <c r="L937" t="s">
        <v>26</v>
      </c>
      <c r="M937">
        <v>1</v>
      </c>
      <c r="N937" t="s">
        <v>61</v>
      </c>
      <c r="O937" t="s">
        <v>71</v>
      </c>
      <c r="P937" t="s">
        <v>35</v>
      </c>
      <c r="Q9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37">
        <v>27360</v>
      </c>
      <c r="S937" t="s">
        <v>30</v>
      </c>
      <c r="T937" s="1">
        <v>43535</v>
      </c>
      <c r="U937" t="s">
        <v>30</v>
      </c>
      <c r="V937" s="1">
        <f>EDATE(Employee[[#This Row],[HireDate]], Employee[[#This Row],[YearsAtCompany]] * 12)</f>
        <v>44631</v>
      </c>
      <c r="W937">
        <v>3</v>
      </c>
      <c r="X937">
        <v>2</v>
      </c>
      <c r="Y937">
        <v>3</v>
      </c>
      <c r="Z937">
        <v>3</v>
      </c>
    </row>
    <row r="938" spans="1:26" x14ac:dyDescent="0.35">
      <c r="A938" t="s">
        <v>1936</v>
      </c>
      <c r="B938">
        <v>0</v>
      </c>
      <c r="C938" t="s">
        <v>1937</v>
      </c>
      <c r="D938" t="s">
        <v>33</v>
      </c>
      <c r="E938">
        <v>24</v>
      </c>
      <c r="F9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38" t="s">
        <v>23</v>
      </c>
      <c r="H938" t="s">
        <v>24</v>
      </c>
      <c r="I938">
        <v>21</v>
      </c>
      <c r="J938" t="str">
        <f>IF(Employee[[#This Row],[DistanceFromHome (KM)]] &lt;= 15, "Near", IF(Employee[[#This Row],[DistanceFromHome (KM)]] &lt;= 25, "Moderate", "Far"))</f>
        <v>Moderate</v>
      </c>
      <c r="K938" t="s">
        <v>34</v>
      </c>
      <c r="L938" t="s">
        <v>60</v>
      </c>
      <c r="M938">
        <v>4</v>
      </c>
      <c r="N938" t="s">
        <v>27</v>
      </c>
      <c r="O938" t="s">
        <v>28</v>
      </c>
      <c r="P938" t="s">
        <v>42</v>
      </c>
      <c r="Q9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38">
        <v>85118</v>
      </c>
      <c r="S938" t="s">
        <v>30</v>
      </c>
      <c r="T938" s="1">
        <v>43542</v>
      </c>
      <c r="U938" t="s">
        <v>36</v>
      </c>
      <c r="V938" s="1">
        <f>EDATE(Employee[[#This Row],[HireDate]], Employee[[#This Row],[YearsAtCompany]] * 12)</f>
        <v>43542</v>
      </c>
      <c r="W938">
        <v>0</v>
      </c>
      <c r="X938">
        <v>0</v>
      </c>
      <c r="Y938">
        <v>0</v>
      </c>
      <c r="Z938">
        <v>0</v>
      </c>
    </row>
    <row r="939" spans="1:26" x14ac:dyDescent="0.35">
      <c r="A939" t="s">
        <v>1938</v>
      </c>
      <c r="B939">
        <v>1</v>
      </c>
      <c r="C939" t="s">
        <v>1939</v>
      </c>
      <c r="D939" t="s">
        <v>22</v>
      </c>
      <c r="E939">
        <v>35</v>
      </c>
      <c r="F93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39" t="s">
        <v>23</v>
      </c>
      <c r="H939" t="s">
        <v>24</v>
      </c>
      <c r="I939">
        <v>36</v>
      </c>
      <c r="J939" t="str">
        <f>IF(Employee[[#This Row],[DistanceFromHome (KM)]] &lt;= 15, "Near", IF(Employee[[#This Row],[DistanceFromHome (KM)]] &lt;= 25, "Moderate", "Far"))</f>
        <v>Far</v>
      </c>
      <c r="K939" t="s">
        <v>34</v>
      </c>
      <c r="L939" t="s">
        <v>60</v>
      </c>
      <c r="M939">
        <v>4</v>
      </c>
      <c r="N939" t="s">
        <v>27</v>
      </c>
      <c r="O939" t="s">
        <v>79</v>
      </c>
      <c r="P939" t="s">
        <v>35</v>
      </c>
      <c r="Q9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39">
        <v>396470</v>
      </c>
      <c r="S939" t="s">
        <v>30</v>
      </c>
      <c r="T939" s="1">
        <v>43546</v>
      </c>
      <c r="U939" t="s">
        <v>30</v>
      </c>
      <c r="V939" s="1">
        <f>EDATE(Employee[[#This Row],[HireDate]], Employee[[#This Row],[YearsAtCompany]] * 12)</f>
        <v>44642</v>
      </c>
      <c r="W939">
        <v>3</v>
      </c>
      <c r="X939">
        <v>3</v>
      </c>
      <c r="Y939">
        <v>3</v>
      </c>
      <c r="Z939">
        <v>2</v>
      </c>
    </row>
    <row r="940" spans="1:26" x14ac:dyDescent="0.35">
      <c r="A940" t="s">
        <v>1940</v>
      </c>
      <c r="B940">
        <v>1</v>
      </c>
      <c r="C940" t="s">
        <v>1941</v>
      </c>
      <c r="D940" t="s">
        <v>45</v>
      </c>
      <c r="E940">
        <v>23</v>
      </c>
      <c r="F9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40" t="s">
        <v>70</v>
      </c>
      <c r="H940" t="s">
        <v>46</v>
      </c>
      <c r="I940">
        <v>26</v>
      </c>
      <c r="J940" t="str">
        <f>IF(Employee[[#This Row],[DistanceFromHome (KM)]] &lt;= 15, "Near", IF(Employee[[#This Row],[DistanceFromHome (KM)]] &lt;= 25, "Moderate", "Far"))</f>
        <v>Far</v>
      </c>
      <c r="K940" t="s">
        <v>34</v>
      </c>
      <c r="L940" t="s">
        <v>26</v>
      </c>
      <c r="M940">
        <v>2</v>
      </c>
      <c r="N940" t="s">
        <v>61</v>
      </c>
      <c r="O940" t="s">
        <v>71</v>
      </c>
      <c r="P940" t="s">
        <v>35</v>
      </c>
      <c r="Q9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40">
        <v>31342</v>
      </c>
      <c r="S940" t="s">
        <v>30</v>
      </c>
      <c r="T940" s="1">
        <v>43546</v>
      </c>
      <c r="U940" t="s">
        <v>30</v>
      </c>
      <c r="V940" s="1">
        <f>EDATE(Employee[[#This Row],[HireDate]], Employee[[#This Row],[YearsAtCompany]] * 12)</f>
        <v>44642</v>
      </c>
      <c r="W940">
        <v>3</v>
      </c>
      <c r="X940">
        <v>0</v>
      </c>
      <c r="Y940">
        <v>3</v>
      </c>
      <c r="Z940">
        <v>0</v>
      </c>
    </row>
    <row r="941" spans="1:26" x14ac:dyDescent="0.35">
      <c r="A941" t="s">
        <v>1942</v>
      </c>
      <c r="B941">
        <v>1</v>
      </c>
      <c r="C941" t="s">
        <v>1943</v>
      </c>
      <c r="D941" t="s">
        <v>33</v>
      </c>
      <c r="E941">
        <v>22</v>
      </c>
      <c r="F9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41" t="s">
        <v>23</v>
      </c>
      <c r="H941" t="s">
        <v>46</v>
      </c>
      <c r="I941">
        <v>18</v>
      </c>
      <c r="J941" t="str">
        <f>IF(Employee[[#This Row],[DistanceFromHome (KM)]] &lt;= 15, "Near", IF(Employee[[#This Row],[DistanceFromHome (KM)]] &lt;= 25, "Moderate", "Far"))</f>
        <v>Moderate</v>
      </c>
      <c r="K941" t="s">
        <v>55</v>
      </c>
      <c r="L941" t="s">
        <v>26</v>
      </c>
      <c r="M941">
        <v>4</v>
      </c>
      <c r="N941" t="s">
        <v>61</v>
      </c>
      <c r="O941" t="s">
        <v>85</v>
      </c>
      <c r="P941" t="s">
        <v>42</v>
      </c>
      <c r="Q9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41">
        <v>68743</v>
      </c>
      <c r="S941" t="s">
        <v>30</v>
      </c>
      <c r="T941" s="1">
        <v>43547</v>
      </c>
      <c r="U941" t="s">
        <v>30</v>
      </c>
      <c r="V941" s="1">
        <f>EDATE(Employee[[#This Row],[HireDate]], Employee[[#This Row],[YearsAtCompany]] * 12)</f>
        <v>44643</v>
      </c>
      <c r="W941">
        <v>3</v>
      </c>
      <c r="X941">
        <v>0</v>
      </c>
      <c r="Y941">
        <v>3</v>
      </c>
      <c r="Z941">
        <v>1</v>
      </c>
    </row>
    <row r="942" spans="1:26" x14ac:dyDescent="0.35">
      <c r="A942" t="s">
        <v>1944</v>
      </c>
      <c r="B942">
        <v>1</v>
      </c>
      <c r="C942" t="s">
        <v>1945</v>
      </c>
      <c r="D942" t="s">
        <v>33</v>
      </c>
      <c r="E942">
        <v>22</v>
      </c>
      <c r="F9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42" t="s">
        <v>59</v>
      </c>
      <c r="H942" t="s">
        <v>46</v>
      </c>
      <c r="I942">
        <v>13</v>
      </c>
      <c r="J942" t="str">
        <f>IF(Employee[[#This Row],[DistanceFromHome (KM)]] &lt;= 15, "Near", IF(Employee[[#This Row],[DistanceFromHome (KM)]] &lt;= 25, "Moderate", "Far"))</f>
        <v>Near</v>
      </c>
      <c r="K942" t="s">
        <v>34</v>
      </c>
      <c r="L942" t="s">
        <v>56</v>
      </c>
      <c r="M942">
        <v>5</v>
      </c>
      <c r="N942" t="s">
        <v>47</v>
      </c>
      <c r="O942" t="s">
        <v>85</v>
      </c>
      <c r="P942" t="s">
        <v>42</v>
      </c>
      <c r="Q9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42">
        <v>68629</v>
      </c>
      <c r="S942" t="s">
        <v>30</v>
      </c>
      <c r="T942" s="1">
        <v>43549</v>
      </c>
      <c r="U942" t="s">
        <v>30</v>
      </c>
      <c r="V942" s="1">
        <f>EDATE(Employee[[#This Row],[HireDate]], Employee[[#This Row],[YearsAtCompany]] * 12)</f>
        <v>44645</v>
      </c>
      <c r="W942">
        <v>3</v>
      </c>
      <c r="X942">
        <v>1</v>
      </c>
      <c r="Y942">
        <v>1</v>
      </c>
      <c r="Z942">
        <v>0</v>
      </c>
    </row>
    <row r="943" spans="1:26" x14ac:dyDescent="0.35">
      <c r="A943" t="s">
        <v>1946</v>
      </c>
      <c r="B943">
        <v>1</v>
      </c>
      <c r="C943" t="s">
        <v>1947</v>
      </c>
      <c r="D943" t="s">
        <v>22</v>
      </c>
      <c r="E943">
        <v>31</v>
      </c>
      <c r="F94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43" t="s">
        <v>23</v>
      </c>
      <c r="H943" t="s">
        <v>24</v>
      </c>
      <c r="I943">
        <v>38</v>
      </c>
      <c r="J943" t="str">
        <f>IF(Employee[[#This Row],[DistanceFromHome (KM)]] &lt;= 15, "Near", IF(Employee[[#This Row],[DistanceFromHome (KM)]] &lt;= 25, "Moderate", "Far"))</f>
        <v>Far</v>
      </c>
      <c r="K943" t="s">
        <v>34</v>
      </c>
      <c r="L943" t="s">
        <v>60</v>
      </c>
      <c r="M943">
        <v>5</v>
      </c>
      <c r="N943" t="s">
        <v>27</v>
      </c>
      <c r="O943" t="s">
        <v>79</v>
      </c>
      <c r="P943" t="s">
        <v>42</v>
      </c>
      <c r="Q9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43">
        <v>330940</v>
      </c>
      <c r="S943" t="s">
        <v>30</v>
      </c>
      <c r="T943" s="1">
        <v>43552</v>
      </c>
      <c r="U943" t="s">
        <v>30</v>
      </c>
      <c r="V943" s="1">
        <f>EDATE(Employee[[#This Row],[HireDate]], Employee[[#This Row],[YearsAtCompany]] * 12)</f>
        <v>44648</v>
      </c>
      <c r="W943">
        <v>3</v>
      </c>
      <c r="X943">
        <v>1</v>
      </c>
      <c r="Y943">
        <v>3</v>
      </c>
      <c r="Z943">
        <v>3</v>
      </c>
    </row>
    <row r="944" spans="1:26" x14ac:dyDescent="0.35">
      <c r="A944" t="s">
        <v>1948</v>
      </c>
      <c r="B944">
        <v>1</v>
      </c>
      <c r="C944" t="s">
        <v>1949</v>
      </c>
      <c r="D944" t="s">
        <v>33</v>
      </c>
      <c r="E944">
        <v>27</v>
      </c>
      <c r="F9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44" t="s">
        <v>23</v>
      </c>
      <c r="H944" t="s">
        <v>46</v>
      </c>
      <c r="I944">
        <v>43</v>
      </c>
      <c r="J944" t="str">
        <f>IF(Employee[[#This Row],[DistanceFromHome (KM)]] &lt;= 15, "Near", IF(Employee[[#This Row],[DistanceFromHome (KM)]] &lt;= 25, "Moderate", "Far"))</f>
        <v>Far</v>
      </c>
      <c r="K944" t="s">
        <v>34</v>
      </c>
      <c r="L944" t="s">
        <v>26</v>
      </c>
      <c r="M944">
        <v>4</v>
      </c>
      <c r="N944" t="s">
        <v>47</v>
      </c>
      <c r="O944" t="s">
        <v>85</v>
      </c>
      <c r="P944" t="s">
        <v>35</v>
      </c>
      <c r="Q9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44">
        <v>105702</v>
      </c>
      <c r="S944" t="s">
        <v>30</v>
      </c>
      <c r="T944" s="1">
        <v>43554</v>
      </c>
      <c r="U944" t="s">
        <v>30</v>
      </c>
      <c r="V944" s="1">
        <f>EDATE(Employee[[#This Row],[HireDate]], Employee[[#This Row],[YearsAtCompany]] * 12)</f>
        <v>44650</v>
      </c>
      <c r="W944">
        <v>3</v>
      </c>
      <c r="X944">
        <v>3</v>
      </c>
      <c r="Y944">
        <v>3</v>
      </c>
      <c r="Z944">
        <v>1</v>
      </c>
    </row>
    <row r="945" spans="1:26" x14ac:dyDescent="0.35">
      <c r="A945" t="s">
        <v>1950</v>
      </c>
      <c r="B945">
        <v>1</v>
      </c>
      <c r="C945" t="s">
        <v>1951</v>
      </c>
      <c r="D945" t="s">
        <v>22</v>
      </c>
      <c r="E945">
        <v>24</v>
      </c>
      <c r="F9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45" t="s">
        <v>23</v>
      </c>
      <c r="H945" t="s">
        <v>46</v>
      </c>
      <c r="I945">
        <v>17</v>
      </c>
      <c r="J945" t="str">
        <f>IF(Employee[[#This Row],[DistanceFromHome (KM)]] &lt;= 15, "Near", IF(Employee[[#This Row],[DistanceFromHome (KM)]] &lt;= 25, "Moderate", "Far"))</f>
        <v>Moderate</v>
      </c>
      <c r="K945" t="s">
        <v>25</v>
      </c>
      <c r="L945" t="s">
        <v>56</v>
      </c>
      <c r="M945">
        <v>3</v>
      </c>
      <c r="N945" t="s">
        <v>61</v>
      </c>
      <c r="O945" t="s">
        <v>82</v>
      </c>
      <c r="P945" t="s">
        <v>42</v>
      </c>
      <c r="Q9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45">
        <v>26937</v>
      </c>
      <c r="S945" t="s">
        <v>30</v>
      </c>
      <c r="T945" s="1">
        <v>43555</v>
      </c>
      <c r="U945" t="s">
        <v>30</v>
      </c>
      <c r="V945" s="1">
        <f>EDATE(Employee[[#This Row],[HireDate]], Employee[[#This Row],[YearsAtCompany]] * 12)</f>
        <v>44651</v>
      </c>
      <c r="W945">
        <v>3</v>
      </c>
      <c r="X945">
        <v>2</v>
      </c>
      <c r="Y945">
        <v>2</v>
      </c>
      <c r="Z945">
        <v>1</v>
      </c>
    </row>
    <row r="946" spans="1:26" x14ac:dyDescent="0.35">
      <c r="A946" t="s">
        <v>1952</v>
      </c>
      <c r="B946">
        <v>1</v>
      </c>
      <c r="C946" t="s">
        <v>1953</v>
      </c>
      <c r="D946" t="s">
        <v>22</v>
      </c>
      <c r="E946">
        <v>36</v>
      </c>
      <c r="F94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46" t="s">
        <v>23</v>
      </c>
      <c r="H946" t="s">
        <v>24</v>
      </c>
      <c r="I946">
        <v>20</v>
      </c>
      <c r="J946" t="str">
        <f>IF(Employee[[#This Row],[DistanceFromHome (KM)]] &lt;= 15, "Near", IF(Employee[[#This Row],[DistanceFromHome (KM)]] &lt;= 25, "Moderate", "Far"))</f>
        <v>Moderate</v>
      </c>
      <c r="K946" t="s">
        <v>25</v>
      </c>
      <c r="L946" t="s">
        <v>56</v>
      </c>
      <c r="M946">
        <v>4</v>
      </c>
      <c r="N946" t="s">
        <v>96</v>
      </c>
      <c r="O946" t="s">
        <v>28</v>
      </c>
      <c r="P946" t="s">
        <v>29</v>
      </c>
      <c r="Q9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46">
        <v>220472</v>
      </c>
      <c r="S946" t="s">
        <v>30</v>
      </c>
      <c r="T946" s="1">
        <v>43558</v>
      </c>
      <c r="U946" t="s">
        <v>30</v>
      </c>
      <c r="V946" s="1">
        <f>EDATE(Employee[[#This Row],[HireDate]], Employee[[#This Row],[YearsAtCompany]] * 12)</f>
        <v>44654</v>
      </c>
      <c r="W946">
        <v>3</v>
      </c>
      <c r="X946">
        <v>1</v>
      </c>
      <c r="Y946">
        <v>1</v>
      </c>
      <c r="Z946">
        <v>0</v>
      </c>
    </row>
    <row r="947" spans="1:26" x14ac:dyDescent="0.35">
      <c r="A947" t="s">
        <v>1954</v>
      </c>
      <c r="B947">
        <v>1</v>
      </c>
      <c r="C947" t="s">
        <v>1955</v>
      </c>
      <c r="D947" t="s">
        <v>22</v>
      </c>
      <c r="E947">
        <v>24</v>
      </c>
      <c r="F9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47" t="s">
        <v>70</v>
      </c>
      <c r="H947" t="s">
        <v>46</v>
      </c>
      <c r="I947">
        <v>26</v>
      </c>
      <c r="J947" t="str">
        <f>IF(Employee[[#This Row],[DistanceFromHome (KM)]] &lt;= 15, "Near", IF(Employee[[#This Row],[DistanceFromHome (KM)]] &lt;= 25, "Moderate", "Far"))</f>
        <v>Far</v>
      </c>
      <c r="K947" t="s">
        <v>34</v>
      </c>
      <c r="L947" t="s">
        <v>64</v>
      </c>
      <c r="M947">
        <v>4</v>
      </c>
      <c r="N947" t="s">
        <v>65</v>
      </c>
      <c r="O947" t="s">
        <v>82</v>
      </c>
      <c r="P947" t="s">
        <v>29</v>
      </c>
      <c r="Q9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47">
        <v>35885</v>
      </c>
      <c r="S947" t="s">
        <v>30</v>
      </c>
      <c r="T947" s="1">
        <v>43558</v>
      </c>
      <c r="U947" t="s">
        <v>30</v>
      </c>
      <c r="V947" s="1">
        <f>EDATE(Employee[[#This Row],[HireDate]], Employee[[#This Row],[YearsAtCompany]] * 12)</f>
        <v>44654</v>
      </c>
      <c r="W947">
        <v>3</v>
      </c>
      <c r="X947">
        <v>1</v>
      </c>
      <c r="Y947">
        <v>2</v>
      </c>
      <c r="Z947">
        <v>2</v>
      </c>
    </row>
    <row r="948" spans="1:26" x14ac:dyDescent="0.35">
      <c r="A948" t="s">
        <v>1956</v>
      </c>
      <c r="B948">
        <v>1</v>
      </c>
      <c r="C948" t="s">
        <v>1957</v>
      </c>
      <c r="D948" t="s">
        <v>22</v>
      </c>
      <c r="E948">
        <v>39</v>
      </c>
      <c r="F94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48" t="s">
        <v>70</v>
      </c>
      <c r="H948" t="s">
        <v>39</v>
      </c>
      <c r="I948">
        <v>25</v>
      </c>
      <c r="J948" t="str">
        <f>IF(Employee[[#This Row],[DistanceFromHome (KM)]] &lt;= 15, "Near", IF(Employee[[#This Row],[DistanceFromHome (KM)]] &lt;= 25, "Moderate", "Far"))</f>
        <v>Moderate</v>
      </c>
      <c r="K948" t="s">
        <v>34</v>
      </c>
      <c r="L948" t="s">
        <v>60</v>
      </c>
      <c r="M948">
        <v>3</v>
      </c>
      <c r="N948" t="s">
        <v>96</v>
      </c>
      <c r="O948" t="s">
        <v>41</v>
      </c>
      <c r="P948" t="s">
        <v>42</v>
      </c>
      <c r="Q9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48">
        <v>349233</v>
      </c>
      <c r="S948" t="s">
        <v>30</v>
      </c>
      <c r="T948" s="1">
        <v>43561</v>
      </c>
      <c r="U948" t="s">
        <v>30</v>
      </c>
      <c r="V948" s="1">
        <f>EDATE(Employee[[#This Row],[HireDate]], Employee[[#This Row],[YearsAtCompany]] * 12)</f>
        <v>44657</v>
      </c>
      <c r="W948">
        <v>3</v>
      </c>
      <c r="X948">
        <v>0</v>
      </c>
      <c r="Y948">
        <v>2</v>
      </c>
      <c r="Z948">
        <v>0</v>
      </c>
    </row>
    <row r="949" spans="1:26" x14ac:dyDescent="0.35">
      <c r="A949" t="s">
        <v>1958</v>
      </c>
      <c r="B949">
        <v>1</v>
      </c>
      <c r="C949" t="s">
        <v>1959</v>
      </c>
      <c r="D949" t="s">
        <v>22</v>
      </c>
      <c r="E949">
        <v>35</v>
      </c>
      <c r="F94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49" t="s">
        <v>70</v>
      </c>
      <c r="H949" t="s">
        <v>46</v>
      </c>
      <c r="I949">
        <v>28</v>
      </c>
      <c r="J949" t="str">
        <f>IF(Employee[[#This Row],[DistanceFromHome (KM)]] &lt;= 15, "Near", IF(Employee[[#This Row],[DistanceFromHome (KM)]] &lt;= 25, "Moderate", "Far"))</f>
        <v>Far</v>
      </c>
      <c r="K949" t="s">
        <v>34</v>
      </c>
      <c r="L949" t="s">
        <v>56</v>
      </c>
      <c r="M949">
        <v>3</v>
      </c>
      <c r="N949" t="s">
        <v>47</v>
      </c>
      <c r="O949" t="s">
        <v>76</v>
      </c>
      <c r="P949" t="s">
        <v>35</v>
      </c>
      <c r="Q9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49">
        <v>222303</v>
      </c>
      <c r="S949" t="s">
        <v>30</v>
      </c>
      <c r="T949" s="1">
        <v>43563</v>
      </c>
      <c r="U949" t="s">
        <v>30</v>
      </c>
      <c r="V949" s="1">
        <f>EDATE(Employee[[#This Row],[HireDate]], Employee[[#This Row],[YearsAtCompany]] * 12)</f>
        <v>44659</v>
      </c>
      <c r="W949">
        <v>3</v>
      </c>
      <c r="X949">
        <v>0</v>
      </c>
      <c r="Y949">
        <v>2</v>
      </c>
      <c r="Z949">
        <v>2</v>
      </c>
    </row>
    <row r="950" spans="1:26" x14ac:dyDescent="0.35">
      <c r="A950" t="s">
        <v>1960</v>
      </c>
      <c r="B950">
        <v>1</v>
      </c>
      <c r="C950" t="s">
        <v>1961</v>
      </c>
      <c r="D950" t="s">
        <v>33</v>
      </c>
      <c r="E950">
        <v>31</v>
      </c>
      <c r="F95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50" t="s">
        <v>23</v>
      </c>
      <c r="H950" t="s">
        <v>46</v>
      </c>
      <c r="I950">
        <v>19</v>
      </c>
      <c r="J950" t="str">
        <f>IF(Employee[[#This Row],[DistanceFromHome (KM)]] &lt;= 15, "Near", IF(Employee[[#This Row],[DistanceFromHome (KM)]] &lt;= 25, "Moderate", "Far"))</f>
        <v>Moderate</v>
      </c>
      <c r="K950" t="s">
        <v>34</v>
      </c>
      <c r="L950" t="s">
        <v>26</v>
      </c>
      <c r="M950">
        <v>1</v>
      </c>
      <c r="N950" t="s">
        <v>61</v>
      </c>
      <c r="O950" t="s">
        <v>48</v>
      </c>
      <c r="P950" t="s">
        <v>35</v>
      </c>
      <c r="Q9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50">
        <v>371727</v>
      </c>
      <c r="S950" t="s">
        <v>30</v>
      </c>
      <c r="T950" s="1">
        <v>43564</v>
      </c>
      <c r="U950" t="s">
        <v>30</v>
      </c>
      <c r="V950" s="1">
        <f>EDATE(Employee[[#This Row],[HireDate]], Employee[[#This Row],[YearsAtCompany]] * 12)</f>
        <v>44660</v>
      </c>
      <c r="W950">
        <v>3</v>
      </c>
      <c r="X950">
        <v>2</v>
      </c>
      <c r="Y950">
        <v>3</v>
      </c>
      <c r="Z950">
        <v>2</v>
      </c>
    </row>
    <row r="951" spans="1:26" x14ac:dyDescent="0.35">
      <c r="A951" t="s">
        <v>1962</v>
      </c>
      <c r="B951">
        <v>1</v>
      </c>
      <c r="C951" t="s">
        <v>1963</v>
      </c>
      <c r="D951" t="s">
        <v>22</v>
      </c>
      <c r="E951">
        <v>40</v>
      </c>
      <c r="F95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51" t="s">
        <v>23</v>
      </c>
      <c r="H951" t="s">
        <v>24</v>
      </c>
      <c r="I951">
        <v>5</v>
      </c>
      <c r="J951" t="str">
        <f>IF(Employee[[#This Row],[DistanceFromHome (KM)]] &lt;= 15, "Near", IF(Employee[[#This Row],[DistanceFromHome (KM)]] &lt;= 25, "Moderate", "Far"))</f>
        <v>Near</v>
      </c>
      <c r="K951" t="s">
        <v>55</v>
      </c>
      <c r="L951" t="s">
        <v>26</v>
      </c>
      <c r="M951">
        <v>4</v>
      </c>
      <c r="N951" t="s">
        <v>27</v>
      </c>
      <c r="O951" t="s">
        <v>79</v>
      </c>
      <c r="P951" t="s">
        <v>42</v>
      </c>
      <c r="Q9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51">
        <v>267834</v>
      </c>
      <c r="S951" t="s">
        <v>30</v>
      </c>
      <c r="T951" s="1">
        <v>43565</v>
      </c>
      <c r="U951" t="s">
        <v>30</v>
      </c>
      <c r="V951" s="1">
        <f>EDATE(Employee[[#This Row],[HireDate]], Employee[[#This Row],[YearsAtCompany]] * 12)</f>
        <v>44661</v>
      </c>
      <c r="W951">
        <v>3</v>
      </c>
      <c r="X951">
        <v>3</v>
      </c>
      <c r="Y951">
        <v>3</v>
      </c>
      <c r="Z951">
        <v>0</v>
      </c>
    </row>
    <row r="952" spans="1:26" x14ac:dyDescent="0.35">
      <c r="A952" t="s">
        <v>1964</v>
      </c>
      <c r="B952">
        <v>1</v>
      </c>
      <c r="C952" t="s">
        <v>1965</v>
      </c>
      <c r="D952" t="s">
        <v>22</v>
      </c>
      <c r="E952">
        <v>34</v>
      </c>
      <c r="F95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52" t="s">
        <v>70</v>
      </c>
      <c r="H952" t="s">
        <v>24</v>
      </c>
      <c r="I952">
        <v>30</v>
      </c>
      <c r="J952" t="str">
        <f>IF(Employee[[#This Row],[DistanceFromHome (KM)]] &lt;= 15, "Near", IF(Employee[[#This Row],[DistanceFromHome (KM)]] &lt;= 25, "Moderate", "Far"))</f>
        <v>Far</v>
      </c>
      <c r="K952" t="s">
        <v>34</v>
      </c>
      <c r="L952" t="s">
        <v>56</v>
      </c>
      <c r="M952">
        <v>2</v>
      </c>
      <c r="N952" t="s">
        <v>27</v>
      </c>
      <c r="O952" t="s">
        <v>79</v>
      </c>
      <c r="P952" t="s">
        <v>42</v>
      </c>
      <c r="Q9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52">
        <v>311448</v>
      </c>
      <c r="S952" t="s">
        <v>36</v>
      </c>
      <c r="T952" s="1">
        <v>43567</v>
      </c>
      <c r="U952" t="s">
        <v>30</v>
      </c>
      <c r="V952" s="1">
        <f>EDATE(Employee[[#This Row],[HireDate]], Employee[[#This Row],[YearsAtCompany]] * 12)</f>
        <v>44663</v>
      </c>
      <c r="W952">
        <v>3</v>
      </c>
      <c r="X952">
        <v>1</v>
      </c>
      <c r="Y952">
        <v>2</v>
      </c>
      <c r="Z952">
        <v>2</v>
      </c>
    </row>
    <row r="953" spans="1:26" x14ac:dyDescent="0.35">
      <c r="A953" t="s">
        <v>1966</v>
      </c>
      <c r="B953">
        <v>1</v>
      </c>
      <c r="C953" t="s">
        <v>1967</v>
      </c>
      <c r="D953" t="s">
        <v>33</v>
      </c>
      <c r="E953">
        <v>24</v>
      </c>
      <c r="F9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53" t="s">
        <v>23</v>
      </c>
      <c r="H953" t="s">
        <v>46</v>
      </c>
      <c r="I953">
        <v>33</v>
      </c>
      <c r="J953" t="str">
        <f>IF(Employee[[#This Row],[DistanceFromHome (KM)]] &lt;= 15, "Near", IF(Employee[[#This Row],[DistanceFromHome (KM)]] &lt;= 25, "Moderate", "Far"))</f>
        <v>Far</v>
      </c>
      <c r="K953" t="s">
        <v>34</v>
      </c>
      <c r="L953" t="s">
        <v>26</v>
      </c>
      <c r="M953">
        <v>3</v>
      </c>
      <c r="N953" t="s">
        <v>47</v>
      </c>
      <c r="O953" t="s">
        <v>76</v>
      </c>
      <c r="P953" t="s">
        <v>42</v>
      </c>
      <c r="Q9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53">
        <v>81974</v>
      </c>
      <c r="S953" t="s">
        <v>30</v>
      </c>
      <c r="T953" s="1">
        <v>43567</v>
      </c>
      <c r="U953" t="s">
        <v>30</v>
      </c>
      <c r="V953" s="1">
        <f>EDATE(Employee[[#This Row],[HireDate]], Employee[[#This Row],[YearsAtCompany]] * 12)</f>
        <v>44663</v>
      </c>
      <c r="W953">
        <v>3</v>
      </c>
      <c r="X953">
        <v>1</v>
      </c>
      <c r="Y953">
        <v>1</v>
      </c>
      <c r="Z953">
        <v>1</v>
      </c>
    </row>
    <row r="954" spans="1:26" x14ac:dyDescent="0.35">
      <c r="A954" t="s">
        <v>1968</v>
      </c>
      <c r="B954">
        <v>1</v>
      </c>
      <c r="C954" t="s">
        <v>1969</v>
      </c>
      <c r="D954" t="s">
        <v>22</v>
      </c>
      <c r="E954">
        <v>24</v>
      </c>
      <c r="F9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54" t="s">
        <v>59</v>
      </c>
      <c r="H954" t="s">
        <v>24</v>
      </c>
      <c r="I954">
        <v>14</v>
      </c>
      <c r="J954" t="str">
        <f>IF(Employee[[#This Row],[DistanceFromHome (KM)]] &lt;= 15, "Near", IF(Employee[[#This Row],[DistanceFromHome (KM)]] &lt;= 25, "Moderate", "Far"))</f>
        <v>Near</v>
      </c>
      <c r="K954" t="s">
        <v>34</v>
      </c>
      <c r="L954" t="s">
        <v>60</v>
      </c>
      <c r="M954">
        <v>3</v>
      </c>
      <c r="N954" t="s">
        <v>27</v>
      </c>
      <c r="O954" t="s">
        <v>28</v>
      </c>
      <c r="P954" t="s">
        <v>29</v>
      </c>
      <c r="Q9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54">
        <v>52975</v>
      </c>
      <c r="S954" t="s">
        <v>36</v>
      </c>
      <c r="T954" s="1">
        <v>43573</v>
      </c>
      <c r="U954" t="s">
        <v>30</v>
      </c>
      <c r="V954" s="1">
        <f>EDATE(Employee[[#This Row],[HireDate]], Employee[[#This Row],[YearsAtCompany]] * 12)</f>
        <v>44669</v>
      </c>
      <c r="W954">
        <v>3</v>
      </c>
      <c r="X954">
        <v>1</v>
      </c>
      <c r="Y954">
        <v>3</v>
      </c>
      <c r="Z954">
        <v>3</v>
      </c>
    </row>
    <row r="955" spans="1:26" x14ac:dyDescent="0.35">
      <c r="A955" t="s">
        <v>1970</v>
      </c>
      <c r="B955">
        <v>1</v>
      </c>
      <c r="C955" t="s">
        <v>1971</v>
      </c>
      <c r="D955" t="s">
        <v>33</v>
      </c>
      <c r="E955">
        <v>32</v>
      </c>
      <c r="F95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55" t="s">
        <v>23</v>
      </c>
      <c r="H955" t="s">
        <v>24</v>
      </c>
      <c r="I955">
        <v>15</v>
      </c>
      <c r="J955" t="str">
        <f>IF(Employee[[#This Row],[DistanceFromHome (KM)]] &lt;= 15, "Near", IF(Employee[[#This Row],[DistanceFromHome (KM)]] &lt;= 25, "Moderate", "Far"))</f>
        <v>Near</v>
      </c>
      <c r="K955" t="s">
        <v>55</v>
      </c>
      <c r="L955" t="s">
        <v>56</v>
      </c>
      <c r="M955">
        <v>4</v>
      </c>
      <c r="N955" t="s">
        <v>51</v>
      </c>
      <c r="O955" t="s">
        <v>28</v>
      </c>
      <c r="P955" t="s">
        <v>42</v>
      </c>
      <c r="Q9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55">
        <v>208435</v>
      </c>
      <c r="S955" t="s">
        <v>30</v>
      </c>
      <c r="T955" s="1">
        <v>43573</v>
      </c>
      <c r="U955" t="s">
        <v>30</v>
      </c>
      <c r="V955" s="1">
        <f>EDATE(Employee[[#This Row],[HireDate]], Employee[[#This Row],[YearsAtCompany]] * 12)</f>
        <v>44669</v>
      </c>
      <c r="W955">
        <v>3</v>
      </c>
      <c r="X955">
        <v>1</v>
      </c>
      <c r="Y955">
        <v>2</v>
      </c>
      <c r="Z955">
        <v>1</v>
      </c>
    </row>
    <row r="956" spans="1:26" x14ac:dyDescent="0.35">
      <c r="A956" t="s">
        <v>1972</v>
      </c>
      <c r="B956">
        <v>1</v>
      </c>
      <c r="C956" t="s">
        <v>1973</v>
      </c>
      <c r="D956" t="s">
        <v>33</v>
      </c>
      <c r="E956">
        <v>23</v>
      </c>
      <c r="F9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56" t="s">
        <v>23</v>
      </c>
      <c r="H956" t="s">
        <v>46</v>
      </c>
      <c r="I956">
        <v>30</v>
      </c>
      <c r="J956" t="str">
        <f>IF(Employee[[#This Row],[DistanceFromHome (KM)]] &lt;= 15, "Near", IF(Employee[[#This Row],[DistanceFromHome (KM)]] &lt;= 25, "Moderate", "Far"))</f>
        <v>Far</v>
      </c>
      <c r="K956" t="s">
        <v>34</v>
      </c>
      <c r="L956" t="s">
        <v>56</v>
      </c>
      <c r="M956">
        <v>4</v>
      </c>
      <c r="N956" t="s">
        <v>61</v>
      </c>
      <c r="O956" t="s">
        <v>85</v>
      </c>
      <c r="P956" t="s">
        <v>35</v>
      </c>
      <c r="Q9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56">
        <v>54171</v>
      </c>
      <c r="S956" t="s">
        <v>36</v>
      </c>
      <c r="T956" s="1">
        <v>43573</v>
      </c>
      <c r="U956" t="s">
        <v>30</v>
      </c>
      <c r="V956" s="1">
        <f>EDATE(Employee[[#This Row],[HireDate]], Employee[[#This Row],[YearsAtCompany]] * 12)</f>
        <v>44669</v>
      </c>
      <c r="W956">
        <v>3</v>
      </c>
      <c r="X956">
        <v>2</v>
      </c>
      <c r="Y956">
        <v>3</v>
      </c>
      <c r="Z956">
        <v>0</v>
      </c>
    </row>
    <row r="957" spans="1:26" x14ac:dyDescent="0.35">
      <c r="A957" t="s">
        <v>1974</v>
      </c>
      <c r="B957">
        <v>1</v>
      </c>
      <c r="C957" t="s">
        <v>1975</v>
      </c>
      <c r="D957" t="s">
        <v>22</v>
      </c>
      <c r="E957">
        <v>28</v>
      </c>
      <c r="F9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57" t="s">
        <v>70</v>
      </c>
      <c r="H957" t="s">
        <v>46</v>
      </c>
      <c r="I957">
        <v>31</v>
      </c>
      <c r="J957" t="str">
        <f>IF(Employee[[#This Row],[DistanceFromHome (KM)]] &lt;= 15, "Near", IF(Employee[[#This Row],[DistanceFromHome (KM)]] &lt;= 25, "Moderate", "Far"))</f>
        <v>Far</v>
      </c>
      <c r="K957" t="s">
        <v>34</v>
      </c>
      <c r="L957" t="s">
        <v>26</v>
      </c>
      <c r="M957">
        <v>1</v>
      </c>
      <c r="N957" t="s">
        <v>65</v>
      </c>
      <c r="O957" t="s">
        <v>85</v>
      </c>
      <c r="P957" t="s">
        <v>35</v>
      </c>
      <c r="Q9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57">
        <v>176282</v>
      </c>
      <c r="S957" t="s">
        <v>36</v>
      </c>
      <c r="T957" s="1">
        <v>43578</v>
      </c>
      <c r="U957" t="s">
        <v>36</v>
      </c>
      <c r="V957" s="1">
        <f>EDATE(Employee[[#This Row],[HireDate]], Employee[[#This Row],[YearsAtCompany]] * 12)</f>
        <v>44309</v>
      </c>
      <c r="W957">
        <v>2</v>
      </c>
      <c r="X957">
        <v>0</v>
      </c>
      <c r="Y957">
        <v>1</v>
      </c>
      <c r="Z957">
        <v>0</v>
      </c>
    </row>
    <row r="958" spans="1:26" x14ac:dyDescent="0.35">
      <c r="A958" t="s">
        <v>1976</v>
      </c>
      <c r="B958">
        <v>1</v>
      </c>
      <c r="C958" t="s">
        <v>1977</v>
      </c>
      <c r="D958" t="s">
        <v>33</v>
      </c>
      <c r="E958">
        <v>23</v>
      </c>
      <c r="F9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58" t="s">
        <v>23</v>
      </c>
      <c r="H958" t="s">
        <v>46</v>
      </c>
      <c r="I958">
        <v>30</v>
      </c>
      <c r="J958" t="str">
        <f>IF(Employee[[#This Row],[DistanceFromHome (KM)]] &lt;= 15, "Near", IF(Employee[[#This Row],[DistanceFromHome (KM)]] &lt;= 25, "Moderate", "Far"))</f>
        <v>Far</v>
      </c>
      <c r="K958" t="s">
        <v>34</v>
      </c>
      <c r="L958" t="s">
        <v>26</v>
      </c>
      <c r="M958">
        <v>2</v>
      </c>
      <c r="N958" t="s">
        <v>61</v>
      </c>
      <c r="O958" t="s">
        <v>71</v>
      </c>
      <c r="P958" t="s">
        <v>35</v>
      </c>
      <c r="Q9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58">
        <v>24518</v>
      </c>
      <c r="S958" t="s">
        <v>30</v>
      </c>
      <c r="T958" s="1">
        <v>43580</v>
      </c>
      <c r="U958" t="s">
        <v>30</v>
      </c>
      <c r="V958" s="1">
        <f>EDATE(Employee[[#This Row],[HireDate]], Employee[[#This Row],[YearsAtCompany]] * 12)</f>
        <v>44676</v>
      </c>
      <c r="W958">
        <v>3</v>
      </c>
      <c r="X958">
        <v>2</v>
      </c>
      <c r="Y958">
        <v>2</v>
      </c>
      <c r="Z958">
        <v>3</v>
      </c>
    </row>
    <row r="959" spans="1:26" x14ac:dyDescent="0.35">
      <c r="A959" t="s">
        <v>1978</v>
      </c>
      <c r="B959">
        <v>1</v>
      </c>
      <c r="C959" t="s">
        <v>1979</v>
      </c>
      <c r="D959" t="s">
        <v>33</v>
      </c>
      <c r="E959">
        <v>33</v>
      </c>
      <c r="F95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59" t="s">
        <v>70</v>
      </c>
      <c r="H959" t="s">
        <v>46</v>
      </c>
      <c r="I959">
        <v>32</v>
      </c>
      <c r="J959" t="str">
        <f>IF(Employee[[#This Row],[DistanceFromHome (KM)]] &lt;= 15, "Near", IF(Employee[[#This Row],[DistanceFromHome (KM)]] &lt;= 25, "Moderate", "Far"))</f>
        <v>Far</v>
      </c>
      <c r="K959" t="s">
        <v>34</v>
      </c>
      <c r="L959" t="s">
        <v>60</v>
      </c>
      <c r="M959">
        <v>1</v>
      </c>
      <c r="N959" t="s">
        <v>47</v>
      </c>
      <c r="O959" t="s">
        <v>76</v>
      </c>
      <c r="P959" t="s">
        <v>42</v>
      </c>
      <c r="Q9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59">
        <v>188180</v>
      </c>
      <c r="S959" t="s">
        <v>30</v>
      </c>
      <c r="T959" s="1">
        <v>43582</v>
      </c>
      <c r="U959" t="s">
        <v>30</v>
      </c>
      <c r="V959" s="1">
        <f>EDATE(Employee[[#This Row],[HireDate]], Employee[[#This Row],[YearsAtCompany]] * 12)</f>
        <v>44678</v>
      </c>
      <c r="W959">
        <v>3</v>
      </c>
      <c r="X959">
        <v>1</v>
      </c>
      <c r="Y959">
        <v>3</v>
      </c>
      <c r="Z959">
        <v>3</v>
      </c>
    </row>
    <row r="960" spans="1:26" x14ac:dyDescent="0.35">
      <c r="A960" t="s">
        <v>1980</v>
      </c>
      <c r="B960">
        <v>1</v>
      </c>
      <c r="C960" t="s">
        <v>1981</v>
      </c>
      <c r="D960" t="s">
        <v>22</v>
      </c>
      <c r="E960">
        <v>22</v>
      </c>
      <c r="F9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0" t="s">
        <v>23</v>
      </c>
      <c r="H960" t="s">
        <v>46</v>
      </c>
      <c r="I960">
        <v>21</v>
      </c>
      <c r="J960" t="str">
        <f>IF(Employee[[#This Row],[DistanceFromHome (KM)]] &lt;= 15, "Near", IF(Employee[[#This Row],[DistanceFromHome (KM)]] &lt;= 25, "Moderate", "Far"))</f>
        <v>Moderate</v>
      </c>
      <c r="K960" t="s">
        <v>25</v>
      </c>
      <c r="L960" t="s">
        <v>60</v>
      </c>
      <c r="M960">
        <v>3</v>
      </c>
      <c r="N960" t="s">
        <v>47</v>
      </c>
      <c r="O960" t="s">
        <v>82</v>
      </c>
      <c r="P960" t="s">
        <v>35</v>
      </c>
      <c r="Q9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60">
        <v>27097</v>
      </c>
      <c r="S960" t="s">
        <v>30</v>
      </c>
      <c r="T960" s="1">
        <v>43583</v>
      </c>
      <c r="U960" t="s">
        <v>30</v>
      </c>
      <c r="V960" s="1">
        <f>EDATE(Employee[[#This Row],[HireDate]], Employee[[#This Row],[YearsAtCompany]] * 12)</f>
        <v>44679</v>
      </c>
      <c r="W960">
        <v>3</v>
      </c>
      <c r="X960">
        <v>3</v>
      </c>
      <c r="Y960">
        <v>3</v>
      </c>
      <c r="Z960">
        <v>1</v>
      </c>
    </row>
    <row r="961" spans="1:26" x14ac:dyDescent="0.35">
      <c r="A961" t="s">
        <v>1982</v>
      </c>
      <c r="B961">
        <v>1</v>
      </c>
      <c r="C961" t="s">
        <v>1983</v>
      </c>
      <c r="D961" t="s">
        <v>22</v>
      </c>
      <c r="E961">
        <v>29</v>
      </c>
      <c r="F9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1" t="s">
        <v>23</v>
      </c>
      <c r="H961" t="s">
        <v>24</v>
      </c>
      <c r="I961">
        <v>8</v>
      </c>
      <c r="J961" t="str">
        <f>IF(Employee[[#This Row],[DistanceFromHome (KM)]] &lt;= 15, "Near", IF(Employee[[#This Row],[DistanceFromHome (KM)]] &lt;= 25, "Moderate", "Far"))</f>
        <v>Near</v>
      </c>
      <c r="K961" t="s">
        <v>55</v>
      </c>
      <c r="L961" t="s">
        <v>26</v>
      </c>
      <c r="M961">
        <v>3</v>
      </c>
      <c r="N961" t="s">
        <v>27</v>
      </c>
      <c r="O961" t="s">
        <v>28</v>
      </c>
      <c r="P961" t="s">
        <v>42</v>
      </c>
      <c r="Q9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61">
        <v>163950</v>
      </c>
      <c r="S961" t="s">
        <v>30</v>
      </c>
      <c r="T961" s="1">
        <v>43585</v>
      </c>
      <c r="U961" t="s">
        <v>30</v>
      </c>
      <c r="V961" s="1">
        <f>EDATE(Employee[[#This Row],[HireDate]], Employee[[#This Row],[YearsAtCompany]] * 12)</f>
        <v>44681</v>
      </c>
      <c r="W961">
        <v>3</v>
      </c>
      <c r="X961">
        <v>3</v>
      </c>
      <c r="Y961">
        <v>3</v>
      </c>
      <c r="Z961">
        <v>0</v>
      </c>
    </row>
    <row r="962" spans="1:26" x14ac:dyDescent="0.35">
      <c r="A962" t="s">
        <v>1984</v>
      </c>
      <c r="B962">
        <v>1</v>
      </c>
      <c r="C962" t="s">
        <v>1985</v>
      </c>
      <c r="D962" t="s">
        <v>33</v>
      </c>
      <c r="E962">
        <v>24</v>
      </c>
      <c r="F9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2" t="s">
        <v>70</v>
      </c>
      <c r="H962" t="s">
        <v>46</v>
      </c>
      <c r="I962">
        <v>34</v>
      </c>
      <c r="J962" t="str">
        <f>IF(Employee[[#This Row],[DistanceFromHome (KM)]] &lt;= 15, "Near", IF(Employee[[#This Row],[DistanceFromHome (KM)]] &lt;= 25, "Moderate", "Far"))</f>
        <v>Far</v>
      </c>
      <c r="K962" t="s">
        <v>55</v>
      </c>
      <c r="L962" t="s">
        <v>60</v>
      </c>
      <c r="M962">
        <v>2</v>
      </c>
      <c r="N962" t="s">
        <v>47</v>
      </c>
      <c r="O962" t="s">
        <v>82</v>
      </c>
      <c r="P962" t="s">
        <v>35</v>
      </c>
      <c r="Q9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62">
        <v>28484</v>
      </c>
      <c r="S962" t="s">
        <v>36</v>
      </c>
      <c r="T962" s="1">
        <v>43586</v>
      </c>
      <c r="U962" t="s">
        <v>36</v>
      </c>
      <c r="V962" s="1">
        <f>EDATE(Employee[[#This Row],[HireDate]], Employee[[#This Row],[YearsAtCompany]] * 12)</f>
        <v>43952</v>
      </c>
      <c r="W962">
        <v>1</v>
      </c>
      <c r="X962">
        <v>1</v>
      </c>
      <c r="Y962">
        <v>1</v>
      </c>
      <c r="Z962">
        <v>1</v>
      </c>
    </row>
    <row r="963" spans="1:26" x14ac:dyDescent="0.35">
      <c r="A963" t="s">
        <v>1986</v>
      </c>
      <c r="B963">
        <v>1</v>
      </c>
      <c r="C963" t="s">
        <v>1987</v>
      </c>
      <c r="D963" t="s">
        <v>33</v>
      </c>
      <c r="E963">
        <v>35</v>
      </c>
      <c r="F96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63" t="s">
        <v>23</v>
      </c>
      <c r="H963" t="s">
        <v>46</v>
      </c>
      <c r="I963">
        <v>29</v>
      </c>
      <c r="J963" t="str">
        <f>IF(Employee[[#This Row],[DistanceFromHome (KM)]] &lt;= 15, "Near", IF(Employee[[#This Row],[DistanceFromHome (KM)]] &lt;= 25, "Moderate", "Far"))</f>
        <v>Far</v>
      </c>
      <c r="K963" t="s">
        <v>34</v>
      </c>
      <c r="L963" t="s">
        <v>56</v>
      </c>
      <c r="M963">
        <v>3</v>
      </c>
      <c r="N963" t="s">
        <v>61</v>
      </c>
      <c r="O963" t="s">
        <v>48</v>
      </c>
      <c r="P963" t="s">
        <v>29</v>
      </c>
      <c r="Q9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963">
        <v>519361</v>
      </c>
      <c r="S963" t="s">
        <v>36</v>
      </c>
      <c r="T963" s="1">
        <v>43589</v>
      </c>
      <c r="U963" t="s">
        <v>30</v>
      </c>
      <c r="V963" s="1">
        <f>EDATE(Employee[[#This Row],[HireDate]], Employee[[#This Row],[YearsAtCompany]] * 12)</f>
        <v>44685</v>
      </c>
      <c r="W963">
        <v>3</v>
      </c>
      <c r="X963">
        <v>2</v>
      </c>
      <c r="Y963">
        <v>3</v>
      </c>
      <c r="Z963">
        <v>1</v>
      </c>
    </row>
    <row r="964" spans="1:26" x14ac:dyDescent="0.35">
      <c r="A964" t="s">
        <v>1988</v>
      </c>
      <c r="B964">
        <v>1</v>
      </c>
      <c r="C964" t="s">
        <v>1989</v>
      </c>
      <c r="D964" t="s">
        <v>33</v>
      </c>
      <c r="E964">
        <v>22</v>
      </c>
      <c r="F9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4" t="s">
        <v>59</v>
      </c>
      <c r="H964" t="s">
        <v>46</v>
      </c>
      <c r="I964">
        <v>25</v>
      </c>
      <c r="J964" t="str">
        <f>IF(Employee[[#This Row],[DistanceFromHome (KM)]] &lt;= 15, "Near", IF(Employee[[#This Row],[DistanceFromHome (KM)]] &lt;= 25, "Moderate", "Far"))</f>
        <v>Moderate</v>
      </c>
      <c r="K964" t="s">
        <v>34</v>
      </c>
      <c r="L964" t="s">
        <v>26</v>
      </c>
      <c r="M964">
        <v>4</v>
      </c>
      <c r="N964" t="s">
        <v>135</v>
      </c>
      <c r="O964" t="s">
        <v>82</v>
      </c>
      <c r="P964" t="s">
        <v>35</v>
      </c>
      <c r="Q9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64">
        <v>31386</v>
      </c>
      <c r="S964" t="s">
        <v>30</v>
      </c>
      <c r="T964" s="1">
        <v>43598</v>
      </c>
      <c r="U964" t="s">
        <v>30</v>
      </c>
      <c r="V964" s="1">
        <f>EDATE(Employee[[#This Row],[HireDate]], Employee[[#This Row],[YearsAtCompany]] * 12)</f>
        <v>44694</v>
      </c>
      <c r="W964">
        <v>3</v>
      </c>
      <c r="X964">
        <v>2</v>
      </c>
      <c r="Y964">
        <v>2</v>
      </c>
      <c r="Z964">
        <v>1</v>
      </c>
    </row>
    <row r="965" spans="1:26" x14ac:dyDescent="0.35">
      <c r="A965" t="s">
        <v>1990</v>
      </c>
      <c r="B965">
        <v>1</v>
      </c>
      <c r="C965" t="s">
        <v>1991</v>
      </c>
      <c r="D965" t="s">
        <v>33</v>
      </c>
      <c r="E965">
        <v>21</v>
      </c>
      <c r="F9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5" t="s">
        <v>70</v>
      </c>
      <c r="H965" t="s">
        <v>46</v>
      </c>
      <c r="I965">
        <v>37</v>
      </c>
      <c r="J965" t="str">
        <f>IF(Employee[[#This Row],[DistanceFromHome (KM)]] &lt;= 15, "Near", IF(Employee[[#This Row],[DistanceFromHome (KM)]] &lt;= 25, "Moderate", "Far"))</f>
        <v>Far</v>
      </c>
      <c r="K965" t="s">
        <v>34</v>
      </c>
      <c r="L965" t="s">
        <v>107</v>
      </c>
      <c r="M965">
        <v>4</v>
      </c>
      <c r="N965" t="s">
        <v>65</v>
      </c>
      <c r="O965" t="s">
        <v>82</v>
      </c>
      <c r="P965" t="s">
        <v>42</v>
      </c>
      <c r="Q9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65">
        <v>32679</v>
      </c>
      <c r="S965" t="s">
        <v>30</v>
      </c>
      <c r="T965" s="1">
        <v>43599</v>
      </c>
      <c r="U965" t="s">
        <v>30</v>
      </c>
      <c r="V965" s="1">
        <f>EDATE(Employee[[#This Row],[HireDate]], Employee[[#This Row],[YearsAtCompany]] * 12)</f>
        <v>44695</v>
      </c>
      <c r="W965">
        <v>3</v>
      </c>
      <c r="X965">
        <v>3</v>
      </c>
      <c r="Y965">
        <v>3</v>
      </c>
      <c r="Z965">
        <v>2</v>
      </c>
    </row>
    <row r="966" spans="1:26" x14ac:dyDescent="0.35">
      <c r="A966" t="s">
        <v>1992</v>
      </c>
      <c r="B966">
        <v>1</v>
      </c>
      <c r="C966" t="s">
        <v>1993</v>
      </c>
      <c r="D966" t="s">
        <v>45</v>
      </c>
      <c r="E966">
        <v>35</v>
      </c>
      <c r="F96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66" t="s">
        <v>23</v>
      </c>
      <c r="H966" t="s">
        <v>46</v>
      </c>
      <c r="I966">
        <v>19</v>
      </c>
      <c r="J966" t="str">
        <f>IF(Employee[[#This Row],[DistanceFromHome (KM)]] &lt;= 15, "Near", IF(Employee[[#This Row],[DistanceFromHome (KM)]] &lt;= 25, "Moderate", "Far"))</f>
        <v>Moderate</v>
      </c>
      <c r="K966" t="s">
        <v>34</v>
      </c>
      <c r="L966" t="s">
        <v>107</v>
      </c>
      <c r="M966">
        <v>2</v>
      </c>
      <c r="N966" t="s">
        <v>61</v>
      </c>
      <c r="O966" t="s">
        <v>85</v>
      </c>
      <c r="P966" t="s">
        <v>42</v>
      </c>
      <c r="Q9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66">
        <v>187372</v>
      </c>
      <c r="S966" t="s">
        <v>36</v>
      </c>
      <c r="T966" s="1">
        <v>43601</v>
      </c>
      <c r="U966" t="s">
        <v>30</v>
      </c>
      <c r="V966" s="1">
        <f>EDATE(Employee[[#This Row],[HireDate]], Employee[[#This Row],[YearsAtCompany]] * 12)</f>
        <v>44697</v>
      </c>
      <c r="W966">
        <v>3</v>
      </c>
      <c r="X966">
        <v>1</v>
      </c>
      <c r="Y966">
        <v>1</v>
      </c>
      <c r="Z966">
        <v>2</v>
      </c>
    </row>
    <row r="967" spans="1:26" x14ac:dyDescent="0.35">
      <c r="A967" t="s">
        <v>1994</v>
      </c>
      <c r="B967">
        <v>1</v>
      </c>
      <c r="C967" t="s">
        <v>1995</v>
      </c>
      <c r="D967" t="s">
        <v>22</v>
      </c>
      <c r="E967">
        <v>21</v>
      </c>
      <c r="F9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7" t="s">
        <v>23</v>
      </c>
      <c r="H967" t="s">
        <v>46</v>
      </c>
      <c r="I967">
        <v>44</v>
      </c>
      <c r="J967" t="str">
        <f>IF(Employee[[#This Row],[DistanceFromHome (KM)]] &lt;= 15, "Near", IF(Employee[[#This Row],[DistanceFromHome (KM)]] &lt;= 25, "Moderate", "Far"))</f>
        <v>Far</v>
      </c>
      <c r="K967" t="s">
        <v>55</v>
      </c>
      <c r="L967" t="s">
        <v>60</v>
      </c>
      <c r="M967">
        <v>4</v>
      </c>
      <c r="N967" t="s">
        <v>47</v>
      </c>
      <c r="O967" t="s">
        <v>82</v>
      </c>
      <c r="P967" t="s">
        <v>42</v>
      </c>
      <c r="Q9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67">
        <v>46366</v>
      </c>
      <c r="S967" t="s">
        <v>30</v>
      </c>
      <c r="T967" s="1">
        <v>43601</v>
      </c>
      <c r="U967" t="s">
        <v>30</v>
      </c>
      <c r="V967" s="1">
        <f>EDATE(Employee[[#This Row],[HireDate]], Employee[[#This Row],[YearsAtCompany]] * 12)</f>
        <v>44697</v>
      </c>
      <c r="W967">
        <v>3</v>
      </c>
      <c r="X967">
        <v>0</v>
      </c>
      <c r="Y967">
        <v>3</v>
      </c>
      <c r="Z967">
        <v>0</v>
      </c>
    </row>
    <row r="968" spans="1:26" x14ac:dyDescent="0.35">
      <c r="A968" t="s">
        <v>1996</v>
      </c>
      <c r="B968">
        <v>1</v>
      </c>
      <c r="C968" t="s">
        <v>1997</v>
      </c>
      <c r="D968" t="s">
        <v>33</v>
      </c>
      <c r="E968">
        <v>21</v>
      </c>
      <c r="F9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8" t="s">
        <v>23</v>
      </c>
      <c r="H968" t="s">
        <v>24</v>
      </c>
      <c r="I968">
        <v>21</v>
      </c>
      <c r="J968" t="str">
        <f>IF(Employee[[#This Row],[DistanceFromHome (KM)]] &lt;= 15, "Near", IF(Employee[[#This Row],[DistanceFromHome (KM)]] &lt;= 25, "Moderate", "Far"))</f>
        <v>Moderate</v>
      </c>
      <c r="K968" t="s">
        <v>25</v>
      </c>
      <c r="L968" t="s">
        <v>60</v>
      </c>
      <c r="M968">
        <v>4</v>
      </c>
      <c r="N968" t="s">
        <v>27</v>
      </c>
      <c r="O968" t="s">
        <v>116</v>
      </c>
      <c r="P968" t="s">
        <v>42</v>
      </c>
      <c r="Q9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68">
        <v>33641</v>
      </c>
      <c r="S968" t="s">
        <v>30</v>
      </c>
      <c r="T968" s="1">
        <v>43605</v>
      </c>
      <c r="U968" t="s">
        <v>30</v>
      </c>
      <c r="V968" s="1">
        <f>EDATE(Employee[[#This Row],[HireDate]], Employee[[#This Row],[YearsAtCompany]] * 12)</f>
        <v>44701</v>
      </c>
      <c r="W968">
        <v>3</v>
      </c>
      <c r="X968">
        <v>0</v>
      </c>
      <c r="Y968">
        <v>3</v>
      </c>
      <c r="Z968">
        <v>1</v>
      </c>
    </row>
    <row r="969" spans="1:26" x14ac:dyDescent="0.35">
      <c r="A969" t="s">
        <v>1998</v>
      </c>
      <c r="B969">
        <v>1</v>
      </c>
      <c r="C969" t="s">
        <v>1999</v>
      </c>
      <c r="D969" t="s">
        <v>33</v>
      </c>
      <c r="E969">
        <v>24</v>
      </c>
      <c r="F9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69" t="s">
        <v>59</v>
      </c>
      <c r="H969" t="s">
        <v>46</v>
      </c>
      <c r="I969">
        <v>42</v>
      </c>
      <c r="J969" t="str">
        <f>IF(Employee[[#This Row],[DistanceFromHome (KM)]] &lt;= 15, "Near", IF(Employee[[#This Row],[DistanceFromHome (KM)]] &lt;= 25, "Moderate", "Far"))</f>
        <v>Far</v>
      </c>
      <c r="K969" t="s">
        <v>34</v>
      </c>
      <c r="L969" t="s">
        <v>26</v>
      </c>
      <c r="M969">
        <v>4</v>
      </c>
      <c r="N969" t="s">
        <v>47</v>
      </c>
      <c r="O969" t="s">
        <v>85</v>
      </c>
      <c r="P969" t="s">
        <v>42</v>
      </c>
      <c r="Q9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69">
        <v>58717</v>
      </c>
      <c r="S969" t="s">
        <v>30</v>
      </c>
      <c r="T969" s="1">
        <v>43605</v>
      </c>
      <c r="U969" t="s">
        <v>30</v>
      </c>
      <c r="V969" s="1">
        <f>EDATE(Employee[[#This Row],[HireDate]], Employee[[#This Row],[YearsAtCompany]] * 12)</f>
        <v>44701</v>
      </c>
      <c r="W969">
        <v>3</v>
      </c>
      <c r="X969">
        <v>0</v>
      </c>
      <c r="Y969">
        <v>2</v>
      </c>
      <c r="Z969">
        <v>1</v>
      </c>
    </row>
    <row r="970" spans="1:26" x14ac:dyDescent="0.35">
      <c r="A970" t="s">
        <v>2000</v>
      </c>
      <c r="B970">
        <v>0</v>
      </c>
      <c r="C970" t="s">
        <v>2001</v>
      </c>
      <c r="D970" t="s">
        <v>22</v>
      </c>
      <c r="E970">
        <v>21</v>
      </c>
      <c r="F9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0" t="s">
        <v>23</v>
      </c>
      <c r="H970" t="s">
        <v>46</v>
      </c>
      <c r="I970">
        <v>8</v>
      </c>
      <c r="J970" t="str">
        <f>IF(Employee[[#This Row],[DistanceFromHome (KM)]] &lt;= 15, "Near", IF(Employee[[#This Row],[DistanceFromHome (KM)]] &lt;= 25, "Moderate", "Far"))</f>
        <v>Near</v>
      </c>
      <c r="K970" t="s">
        <v>34</v>
      </c>
      <c r="L970" t="s">
        <v>107</v>
      </c>
      <c r="M970">
        <v>3</v>
      </c>
      <c r="N970" t="s">
        <v>135</v>
      </c>
      <c r="O970" t="s">
        <v>71</v>
      </c>
      <c r="P970" t="s">
        <v>35</v>
      </c>
      <c r="Q9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70">
        <v>36534</v>
      </c>
      <c r="S970" t="s">
        <v>30</v>
      </c>
      <c r="T970" s="1">
        <v>43609</v>
      </c>
      <c r="U970" t="s">
        <v>36</v>
      </c>
      <c r="V970" s="1">
        <f>EDATE(Employee[[#This Row],[HireDate]], Employee[[#This Row],[YearsAtCompany]] * 12)</f>
        <v>43609</v>
      </c>
      <c r="W970">
        <v>0</v>
      </c>
      <c r="X970">
        <v>0</v>
      </c>
      <c r="Y970">
        <v>0</v>
      </c>
      <c r="Z970">
        <v>0</v>
      </c>
    </row>
    <row r="971" spans="1:26" x14ac:dyDescent="0.35">
      <c r="A971" t="s">
        <v>2002</v>
      </c>
      <c r="B971">
        <v>1</v>
      </c>
      <c r="C971" t="s">
        <v>2003</v>
      </c>
      <c r="D971" t="s">
        <v>22</v>
      </c>
      <c r="E971">
        <v>41</v>
      </c>
      <c r="F97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71" t="s">
        <v>23</v>
      </c>
      <c r="H971" t="s">
        <v>46</v>
      </c>
      <c r="I971">
        <v>22</v>
      </c>
      <c r="J971" t="str">
        <f>IF(Employee[[#This Row],[DistanceFromHome (KM)]] &lt;= 15, "Near", IF(Employee[[#This Row],[DistanceFromHome (KM)]] &lt;= 25, "Moderate", "Far"))</f>
        <v>Moderate</v>
      </c>
      <c r="K971" t="s">
        <v>34</v>
      </c>
      <c r="L971" t="s">
        <v>26</v>
      </c>
      <c r="M971">
        <v>3</v>
      </c>
      <c r="N971" t="s">
        <v>47</v>
      </c>
      <c r="O971" t="s">
        <v>76</v>
      </c>
      <c r="P971" t="s">
        <v>35</v>
      </c>
      <c r="Q9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71">
        <v>235812</v>
      </c>
      <c r="S971" t="s">
        <v>30</v>
      </c>
      <c r="T971" s="1">
        <v>43612</v>
      </c>
      <c r="U971" t="s">
        <v>30</v>
      </c>
      <c r="V971" s="1">
        <f>EDATE(Employee[[#This Row],[HireDate]], Employee[[#This Row],[YearsAtCompany]] * 12)</f>
        <v>44708</v>
      </c>
      <c r="W971">
        <v>3</v>
      </c>
      <c r="X971">
        <v>1</v>
      </c>
      <c r="Y971">
        <v>2</v>
      </c>
      <c r="Z971">
        <v>2</v>
      </c>
    </row>
    <row r="972" spans="1:26" x14ac:dyDescent="0.35">
      <c r="A972" t="s">
        <v>2004</v>
      </c>
      <c r="B972">
        <v>1</v>
      </c>
      <c r="C972" t="s">
        <v>2005</v>
      </c>
      <c r="D972" t="s">
        <v>22</v>
      </c>
      <c r="E972">
        <v>24</v>
      </c>
      <c r="F9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2" t="s">
        <v>23</v>
      </c>
      <c r="H972" t="s">
        <v>24</v>
      </c>
      <c r="I972">
        <v>16</v>
      </c>
      <c r="J972" t="str">
        <f>IF(Employee[[#This Row],[DistanceFromHome (KM)]] &lt;= 15, "Near", IF(Employee[[#This Row],[DistanceFromHome (KM)]] &lt;= 25, "Moderate", "Far"))</f>
        <v>Moderate</v>
      </c>
      <c r="K972" t="s">
        <v>34</v>
      </c>
      <c r="L972" t="s">
        <v>26</v>
      </c>
      <c r="M972">
        <v>3</v>
      </c>
      <c r="N972" t="s">
        <v>96</v>
      </c>
      <c r="O972" t="s">
        <v>116</v>
      </c>
      <c r="P972" t="s">
        <v>35</v>
      </c>
      <c r="Q9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72">
        <v>25102</v>
      </c>
      <c r="S972" t="s">
        <v>30</v>
      </c>
      <c r="T972" s="1">
        <v>43621</v>
      </c>
      <c r="U972" t="s">
        <v>36</v>
      </c>
      <c r="V972" s="1">
        <f>EDATE(Employee[[#This Row],[HireDate]], Employee[[#This Row],[YearsAtCompany]] * 12)</f>
        <v>43987</v>
      </c>
      <c r="W972">
        <v>1</v>
      </c>
      <c r="X972">
        <v>0</v>
      </c>
      <c r="Y972">
        <v>0</v>
      </c>
      <c r="Z972">
        <v>0</v>
      </c>
    </row>
    <row r="973" spans="1:26" x14ac:dyDescent="0.35">
      <c r="A973" t="s">
        <v>2006</v>
      </c>
      <c r="B973">
        <v>1</v>
      </c>
      <c r="C973" t="s">
        <v>2007</v>
      </c>
      <c r="D973" t="s">
        <v>33</v>
      </c>
      <c r="E973">
        <v>21</v>
      </c>
      <c r="F9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3" t="s">
        <v>23</v>
      </c>
      <c r="H973" t="s">
        <v>46</v>
      </c>
      <c r="I973">
        <v>43</v>
      </c>
      <c r="J973" t="str">
        <f>IF(Employee[[#This Row],[DistanceFromHome (KM)]] &lt;= 15, "Near", IF(Employee[[#This Row],[DistanceFromHome (KM)]] &lt;= 25, "Moderate", "Far"))</f>
        <v>Far</v>
      </c>
      <c r="K973" t="s">
        <v>34</v>
      </c>
      <c r="L973" t="s">
        <v>26</v>
      </c>
      <c r="M973">
        <v>2</v>
      </c>
      <c r="N973" t="s">
        <v>47</v>
      </c>
      <c r="O973" t="s">
        <v>76</v>
      </c>
      <c r="P973" t="s">
        <v>35</v>
      </c>
      <c r="Q9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73">
        <v>71698</v>
      </c>
      <c r="S973" t="s">
        <v>30</v>
      </c>
      <c r="T973" s="1">
        <v>43621</v>
      </c>
      <c r="U973" t="s">
        <v>30</v>
      </c>
      <c r="V973" s="1">
        <f>EDATE(Employee[[#This Row],[HireDate]], Employee[[#This Row],[YearsAtCompany]] * 12)</f>
        <v>44717</v>
      </c>
      <c r="W973">
        <v>3</v>
      </c>
      <c r="X973">
        <v>0</v>
      </c>
      <c r="Y973">
        <v>3</v>
      </c>
      <c r="Z973">
        <v>3</v>
      </c>
    </row>
    <row r="974" spans="1:26" x14ac:dyDescent="0.35">
      <c r="A974" t="s">
        <v>2008</v>
      </c>
      <c r="B974">
        <v>1</v>
      </c>
      <c r="C974" t="s">
        <v>2009</v>
      </c>
      <c r="D974" t="s">
        <v>33</v>
      </c>
      <c r="E974">
        <v>35</v>
      </c>
      <c r="F97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74" t="s">
        <v>23</v>
      </c>
      <c r="H974" t="s">
        <v>46</v>
      </c>
      <c r="I974">
        <v>8</v>
      </c>
      <c r="J974" t="str">
        <f>IF(Employee[[#This Row],[DistanceFromHome (KM)]] &lt;= 15, "Near", IF(Employee[[#This Row],[DistanceFromHome (KM)]] &lt;= 25, "Moderate", "Far"))</f>
        <v>Near</v>
      </c>
      <c r="K974" t="s">
        <v>34</v>
      </c>
      <c r="L974" t="s">
        <v>60</v>
      </c>
      <c r="M974">
        <v>4</v>
      </c>
      <c r="N974" t="s">
        <v>47</v>
      </c>
      <c r="O974" t="s">
        <v>138</v>
      </c>
      <c r="P974" t="s">
        <v>42</v>
      </c>
      <c r="Q9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974">
        <v>405965</v>
      </c>
      <c r="S974" t="s">
        <v>30</v>
      </c>
      <c r="T974" s="1">
        <v>43623</v>
      </c>
      <c r="U974" t="s">
        <v>30</v>
      </c>
      <c r="V974" s="1">
        <f>EDATE(Employee[[#This Row],[HireDate]], Employee[[#This Row],[YearsAtCompany]] * 12)</f>
        <v>44719</v>
      </c>
      <c r="W974">
        <v>3</v>
      </c>
      <c r="X974">
        <v>1</v>
      </c>
      <c r="Y974">
        <v>2</v>
      </c>
      <c r="Z974">
        <v>0</v>
      </c>
    </row>
    <row r="975" spans="1:26" x14ac:dyDescent="0.35">
      <c r="A975" t="s">
        <v>2010</v>
      </c>
      <c r="B975">
        <v>1</v>
      </c>
      <c r="C975" t="s">
        <v>2011</v>
      </c>
      <c r="D975" t="s">
        <v>22</v>
      </c>
      <c r="E975">
        <v>24</v>
      </c>
      <c r="F9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5" t="s">
        <v>59</v>
      </c>
      <c r="H975" t="s">
        <v>46</v>
      </c>
      <c r="I975">
        <v>25</v>
      </c>
      <c r="J975" t="str">
        <f>IF(Employee[[#This Row],[DistanceFromHome (KM)]] &lt;= 15, "Near", IF(Employee[[#This Row],[DistanceFromHome (KM)]] &lt;= 25, "Moderate", "Far"))</f>
        <v>Moderate</v>
      </c>
      <c r="K975" t="s">
        <v>34</v>
      </c>
      <c r="L975" t="s">
        <v>26</v>
      </c>
      <c r="M975">
        <v>2</v>
      </c>
      <c r="N975" t="s">
        <v>47</v>
      </c>
      <c r="O975" t="s">
        <v>71</v>
      </c>
      <c r="P975" t="s">
        <v>42</v>
      </c>
      <c r="Q9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75">
        <v>40342</v>
      </c>
      <c r="S975" t="s">
        <v>36</v>
      </c>
      <c r="T975" s="1">
        <v>43624</v>
      </c>
      <c r="U975" t="s">
        <v>30</v>
      </c>
      <c r="V975" s="1">
        <f>EDATE(Employee[[#This Row],[HireDate]], Employee[[#This Row],[YearsAtCompany]] * 12)</f>
        <v>44720</v>
      </c>
      <c r="W975">
        <v>3</v>
      </c>
      <c r="X975">
        <v>2</v>
      </c>
      <c r="Y975">
        <v>3</v>
      </c>
      <c r="Z975">
        <v>1</v>
      </c>
    </row>
    <row r="976" spans="1:26" x14ac:dyDescent="0.35">
      <c r="A976" t="s">
        <v>2012</v>
      </c>
      <c r="B976">
        <v>1</v>
      </c>
      <c r="C976" t="s">
        <v>2013</v>
      </c>
      <c r="D976" t="s">
        <v>22</v>
      </c>
      <c r="E976">
        <v>24</v>
      </c>
      <c r="F9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6" t="s">
        <v>23</v>
      </c>
      <c r="H976" t="s">
        <v>46</v>
      </c>
      <c r="I976">
        <v>45</v>
      </c>
      <c r="J976" t="str">
        <f>IF(Employee[[#This Row],[DistanceFromHome (KM)]] &lt;= 15, "Near", IF(Employee[[#This Row],[DistanceFromHome (KM)]] &lt;= 25, "Moderate", "Far"))</f>
        <v>Far</v>
      </c>
      <c r="K976" t="s">
        <v>34</v>
      </c>
      <c r="L976" t="s">
        <v>40</v>
      </c>
      <c r="M976">
        <v>3</v>
      </c>
      <c r="N976" t="s">
        <v>61</v>
      </c>
      <c r="O976" t="s">
        <v>82</v>
      </c>
      <c r="P976" t="s">
        <v>42</v>
      </c>
      <c r="Q9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76">
        <v>30390</v>
      </c>
      <c r="S976" t="s">
        <v>30</v>
      </c>
      <c r="T976" s="1">
        <v>43630</v>
      </c>
      <c r="U976" t="s">
        <v>30</v>
      </c>
      <c r="V976" s="1">
        <f>EDATE(Employee[[#This Row],[HireDate]], Employee[[#This Row],[YearsAtCompany]] * 12)</f>
        <v>44726</v>
      </c>
      <c r="W976">
        <v>3</v>
      </c>
      <c r="X976">
        <v>0</v>
      </c>
      <c r="Y976">
        <v>2</v>
      </c>
      <c r="Z976">
        <v>2</v>
      </c>
    </row>
    <row r="977" spans="1:26" x14ac:dyDescent="0.35">
      <c r="A977" t="s">
        <v>2014</v>
      </c>
      <c r="B977">
        <v>1</v>
      </c>
      <c r="C977" t="s">
        <v>2015</v>
      </c>
      <c r="D977" t="s">
        <v>22</v>
      </c>
      <c r="E977">
        <v>24</v>
      </c>
      <c r="F9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7" t="s">
        <v>59</v>
      </c>
      <c r="H977" t="s">
        <v>24</v>
      </c>
      <c r="I977">
        <v>10</v>
      </c>
      <c r="J977" t="str">
        <f>IF(Employee[[#This Row],[DistanceFromHome (KM)]] &lt;= 15, "Near", IF(Employee[[#This Row],[DistanceFromHome (KM)]] &lt;= 25, "Moderate", "Far"))</f>
        <v>Near</v>
      </c>
      <c r="K977" t="s">
        <v>34</v>
      </c>
      <c r="L977" t="s">
        <v>56</v>
      </c>
      <c r="M977">
        <v>4</v>
      </c>
      <c r="N977" t="s">
        <v>27</v>
      </c>
      <c r="O977" t="s">
        <v>28</v>
      </c>
      <c r="P977" t="s">
        <v>42</v>
      </c>
      <c r="Q9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77">
        <v>65432</v>
      </c>
      <c r="S977" t="s">
        <v>30</v>
      </c>
      <c r="T977" s="1">
        <v>43631</v>
      </c>
      <c r="U977" t="s">
        <v>30</v>
      </c>
      <c r="V977" s="1">
        <f>EDATE(Employee[[#This Row],[HireDate]], Employee[[#This Row],[YearsAtCompany]] * 12)</f>
        <v>44727</v>
      </c>
      <c r="W977">
        <v>3</v>
      </c>
      <c r="X977">
        <v>1</v>
      </c>
      <c r="Y977">
        <v>2</v>
      </c>
      <c r="Z977">
        <v>0</v>
      </c>
    </row>
    <row r="978" spans="1:26" x14ac:dyDescent="0.35">
      <c r="A978" t="s">
        <v>2016</v>
      </c>
      <c r="B978">
        <v>1</v>
      </c>
      <c r="C978" t="s">
        <v>2017</v>
      </c>
      <c r="D978" t="s">
        <v>33</v>
      </c>
      <c r="E978">
        <v>21</v>
      </c>
      <c r="F9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8" t="s">
        <v>23</v>
      </c>
      <c r="H978" t="s">
        <v>46</v>
      </c>
      <c r="I978">
        <v>35</v>
      </c>
      <c r="J978" t="str">
        <f>IF(Employee[[#This Row],[DistanceFromHome (KM)]] &lt;= 15, "Near", IF(Employee[[#This Row],[DistanceFromHome (KM)]] &lt;= 25, "Moderate", "Far"))</f>
        <v>Far</v>
      </c>
      <c r="K978" t="s">
        <v>25</v>
      </c>
      <c r="L978" t="s">
        <v>60</v>
      </c>
      <c r="M978">
        <v>3</v>
      </c>
      <c r="N978" t="s">
        <v>47</v>
      </c>
      <c r="O978" t="s">
        <v>71</v>
      </c>
      <c r="P978" t="s">
        <v>29</v>
      </c>
      <c r="Q9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78">
        <v>51682</v>
      </c>
      <c r="S978" t="s">
        <v>30</v>
      </c>
      <c r="T978" s="1">
        <v>43631</v>
      </c>
      <c r="U978" t="s">
        <v>30</v>
      </c>
      <c r="V978" s="1">
        <f>EDATE(Employee[[#This Row],[HireDate]], Employee[[#This Row],[YearsAtCompany]] * 12)</f>
        <v>44727</v>
      </c>
      <c r="W978">
        <v>3</v>
      </c>
      <c r="X978">
        <v>1</v>
      </c>
      <c r="Y978">
        <v>3</v>
      </c>
      <c r="Z978">
        <v>0</v>
      </c>
    </row>
    <row r="979" spans="1:26" x14ac:dyDescent="0.35">
      <c r="A979" t="s">
        <v>2018</v>
      </c>
      <c r="B979">
        <v>1</v>
      </c>
      <c r="C979" t="s">
        <v>2019</v>
      </c>
      <c r="D979" t="s">
        <v>33</v>
      </c>
      <c r="E979">
        <v>21</v>
      </c>
      <c r="F9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79" t="s">
        <v>23</v>
      </c>
      <c r="H979" t="s">
        <v>46</v>
      </c>
      <c r="I979">
        <v>18</v>
      </c>
      <c r="J979" t="str">
        <f>IF(Employee[[#This Row],[DistanceFromHome (KM)]] &lt;= 15, "Near", IF(Employee[[#This Row],[DistanceFromHome (KM)]] &lt;= 25, "Moderate", "Far"))</f>
        <v>Moderate</v>
      </c>
      <c r="K979" t="s">
        <v>34</v>
      </c>
      <c r="L979" t="s">
        <v>40</v>
      </c>
      <c r="M979">
        <v>2</v>
      </c>
      <c r="N979" t="s">
        <v>47</v>
      </c>
      <c r="O979" t="s">
        <v>82</v>
      </c>
      <c r="P979" t="s">
        <v>42</v>
      </c>
      <c r="Q9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79">
        <v>29558</v>
      </c>
      <c r="S979" t="s">
        <v>36</v>
      </c>
      <c r="T979" s="1">
        <v>43633</v>
      </c>
      <c r="U979" t="s">
        <v>30</v>
      </c>
      <c r="V979" s="1">
        <f>EDATE(Employee[[#This Row],[HireDate]], Employee[[#This Row],[YearsAtCompany]] * 12)</f>
        <v>44729</v>
      </c>
      <c r="W979">
        <v>3</v>
      </c>
      <c r="X979">
        <v>2</v>
      </c>
      <c r="Y979">
        <v>3</v>
      </c>
      <c r="Z979">
        <v>2</v>
      </c>
    </row>
    <row r="980" spans="1:26" x14ac:dyDescent="0.35">
      <c r="A980" t="s">
        <v>2020</v>
      </c>
      <c r="B980">
        <v>1</v>
      </c>
      <c r="C980" t="s">
        <v>2021</v>
      </c>
      <c r="D980" t="s">
        <v>33</v>
      </c>
      <c r="E980">
        <v>22</v>
      </c>
      <c r="F9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0" t="s">
        <v>23</v>
      </c>
      <c r="H980" t="s">
        <v>46</v>
      </c>
      <c r="I980">
        <v>8</v>
      </c>
      <c r="J980" t="str">
        <f>IF(Employee[[#This Row],[DistanceFromHome (KM)]] &lt;= 15, "Near", IF(Employee[[#This Row],[DistanceFromHome (KM)]] &lt;= 25, "Moderate", "Far"))</f>
        <v>Near</v>
      </c>
      <c r="K980" t="s">
        <v>34</v>
      </c>
      <c r="L980" t="s">
        <v>60</v>
      </c>
      <c r="M980">
        <v>3</v>
      </c>
      <c r="N980" t="s">
        <v>47</v>
      </c>
      <c r="O980" t="s">
        <v>82</v>
      </c>
      <c r="P980" t="s">
        <v>35</v>
      </c>
      <c r="Q9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80">
        <v>26158</v>
      </c>
      <c r="S980" t="s">
        <v>30</v>
      </c>
      <c r="T980" s="1">
        <v>43634</v>
      </c>
      <c r="U980" t="s">
        <v>30</v>
      </c>
      <c r="V980" s="1">
        <f>EDATE(Employee[[#This Row],[HireDate]], Employee[[#This Row],[YearsAtCompany]] * 12)</f>
        <v>44730</v>
      </c>
      <c r="W980">
        <v>3</v>
      </c>
      <c r="X980">
        <v>0</v>
      </c>
      <c r="Y980">
        <v>3</v>
      </c>
      <c r="Z980">
        <v>1</v>
      </c>
    </row>
    <row r="981" spans="1:26" x14ac:dyDescent="0.35">
      <c r="A981" t="s">
        <v>2022</v>
      </c>
      <c r="B981">
        <v>1</v>
      </c>
      <c r="C981" t="s">
        <v>2023</v>
      </c>
      <c r="D981" t="s">
        <v>45</v>
      </c>
      <c r="E981">
        <v>21</v>
      </c>
      <c r="F9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1" t="s">
        <v>23</v>
      </c>
      <c r="H981" t="s">
        <v>46</v>
      </c>
      <c r="I981">
        <v>41</v>
      </c>
      <c r="J981" t="str">
        <f>IF(Employee[[#This Row],[DistanceFromHome (KM)]] &lt;= 15, "Near", IF(Employee[[#This Row],[DistanceFromHome (KM)]] &lt;= 25, "Moderate", "Far"))</f>
        <v>Far</v>
      </c>
      <c r="K981" t="s">
        <v>34</v>
      </c>
      <c r="L981" t="s">
        <v>60</v>
      </c>
      <c r="M981">
        <v>3</v>
      </c>
      <c r="N981" t="s">
        <v>47</v>
      </c>
      <c r="O981" t="s">
        <v>71</v>
      </c>
      <c r="P981" t="s">
        <v>35</v>
      </c>
      <c r="Q9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81">
        <v>29793</v>
      </c>
      <c r="S981" t="s">
        <v>36</v>
      </c>
      <c r="T981" s="1">
        <v>43638</v>
      </c>
      <c r="U981" t="s">
        <v>36</v>
      </c>
      <c r="V981" s="1">
        <f>EDATE(Employee[[#This Row],[HireDate]], Employee[[#This Row],[YearsAtCompany]] * 12)</f>
        <v>44734</v>
      </c>
      <c r="W981">
        <v>3</v>
      </c>
      <c r="X981">
        <v>0</v>
      </c>
      <c r="Y981">
        <v>0</v>
      </c>
      <c r="Z981">
        <v>2</v>
      </c>
    </row>
    <row r="982" spans="1:26" x14ac:dyDescent="0.35">
      <c r="A982" t="s">
        <v>2024</v>
      </c>
      <c r="B982">
        <v>1</v>
      </c>
      <c r="C982" t="s">
        <v>2025</v>
      </c>
      <c r="D982" t="s">
        <v>22</v>
      </c>
      <c r="E982">
        <v>21</v>
      </c>
      <c r="F9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2" t="s">
        <v>23</v>
      </c>
      <c r="H982" t="s">
        <v>46</v>
      </c>
      <c r="I982">
        <v>4</v>
      </c>
      <c r="J982" t="str">
        <f>IF(Employee[[#This Row],[DistanceFromHome (KM)]] &lt;= 15, "Near", IF(Employee[[#This Row],[DistanceFromHome (KM)]] &lt;= 25, "Moderate", "Far"))</f>
        <v>Near</v>
      </c>
      <c r="K982" t="s">
        <v>55</v>
      </c>
      <c r="L982" t="s">
        <v>26</v>
      </c>
      <c r="M982">
        <v>3</v>
      </c>
      <c r="N982" t="s">
        <v>135</v>
      </c>
      <c r="O982" t="s">
        <v>82</v>
      </c>
      <c r="P982" t="s">
        <v>35</v>
      </c>
      <c r="Q9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82">
        <v>67900</v>
      </c>
      <c r="S982" t="s">
        <v>30</v>
      </c>
      <c r="T982" s="1">
        <v>43640</v>
      </c>
      <c r="U982" t="s">
        <v>30</v>
      </c>
      <c r="V982" s="1">
        <f>EDATE(Employee[[#This Row],[HireDate]], Employee[[#This Row],[YearsAtCompany]] * 12)</f>
        <v>44736</v>
      </c>
      <c r="W982">
        <v>3</v>
      </c>
      <c r="X982">
        <v>3</v>
      </c>
      <c r="Y982">
        <v>3</v>
      </c>
      <c r="Z982">
        <v>2</v>
      </c>
    </row>
    <row r="983" spans="1:26" x14ac:dyDescent="0.35">
      <c r="A983" t="s">
        <v>2026</v>
      </c>
      <c r="B983">
        <v>1</v>
      </c>
      <c r="C983" t="s">
        <v>2027</v>
      </c>
      <c r="D983" t="s">
        <v>33</v>
      </c>
      <c r="E983">
        <v>21</v>
      </c>
      <c r="F9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3" t="s">
        <v>23</v>
      </c>
      <c r="H983" t="s">
        <v>46</v>
      </c>
      <c r="I983">
        <v>40</v>
      </c>
      <c r="J983" t="str">
        <f>IF(Employee[[#This Row],[DistanceFromHome (KM)]] &lt;= 15, "Near", IF(Employee[[#This Row],[DistanceFromHome (KM)]] &lt;= 25, "Moderate", "Far"))</f>
        <v>Far</v>
      </c>
      <c r="K983" t="s">
        <v>34</v>
      </c>
      <c r="L983" t="s">
        <v>26</v>
      </c>
      <c r="M983">
        <v>3</v>
      </c>
      <c r="N983" t="s">
        <v>135</v>
      </c>
      <c r="O983" t="s">
        <v>71</v>
      </c>
      <c r="P983" t="s">
        <v>42</v>
      </c>
      <c r="Q9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83">
        <v>58274</v>
      </c>
      <c r="S983" t="s">
        <v>30</v>
      </c>
      <c r="T983" s="1">
        <v>43643</v>
      </c>
      <c r="U983" t="s">
        <v>30</v>
      </c>
      <c r="V983" s="1">
        <f>EDATE(Employee[[#This Row],[HireDate]], Employee[[#This Row],[YearsAtCompany]] * 12)</f>
        <v>44739</v>
      </c>
      <c r="W983">
        <v>3</v>
      </c>
      <c r="X983">
        <v>3</v>
      </c>
      <c r="Y983">
        <v>3</v>
      </c>
      <c r="Z983">
        <v>3</v>
      </c>
    </row>
    <row r="984" spans="1:26" x14ac:dyDescent="0.35">
      <c r="A984" t="s">
        <v>2028</v>
      </c>
      <c r="B984">
        <v>1</v>
      </c>
      <c r="C984" t="s">
        <v>2029</v>
      </c>
      <c r="D984" t="s">
        <v>22</v>
      </c>
      <c r="E984">
        <v>41</v>
      </c>
      <c r="F98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84" t="s">
        <v>23</v>
      </c>
      <c r="H984" t="s">
        <v>46</v>
      </c>
      <c r="I984">
        <v>18</v>
      </c>
      <c r="J984" t="str">
        <f>IF(Employee[[#This Row],[DistanceFromHome (KM)]] &lt;= 15, "Near", IF(Employee[[#This Row],[DistanceFromHome (KM)]] &lt;= 25, "Moderate", "Far"))</f>
        <v>Moderate</v>
      </c>
      <c r="K984" t="s">
        <v>34</v>
      </c>
      <c r="L984" t="s">
        <v>56</v>
      </c>
      <c r="M984">
        <v>4</v>
      </c>
      <c r="N984" t="s">
        <v>61</v>
      </c>
      <c r="O984" t="s">
        <v>85</v>
      </c>
      <c r="P984" t="s">
        <v>42</v>
      </c>
      <c r="Q9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84">
        <v>268964</v>
      </c>
      <c r="S984" t="s">
        <v>30</v>
      </c>
      <c r="T984" s="1">
        <v>43647</v>
      </c>
      <c r="U984" t="s">
        <v>36</v>
      </c>
      <c r="V984" s="1">
        <f>EDATE(Employee[[#This Row],[HireDate]], Employee[[#This Row],[YearsAtCompany]] * 12)</f>
        <v>44743</v>
      </c>
      <c r="W984">
        <v>3</v>
      </c>
      <c r="X984">
        <v>1</v>
      </c>
      <c r="Y984">
        <v>1</v>
      </c>
      <c r="Z984">
        <v>0</v>
      </c>
    </row>
    <row r="985" spans="1:26" x14ac:dyDescent="0.35">
      <c r="A985" t="s">
        <v>2030</v>
      </c>
      <c r="B985">
        <v>1</v>
      </c>
      <c r="C985" t="s">
        <v>2031</v>
      </c>
      <c r="D985" t="s">
        <v>33</v>
      </c>
      <c r="E985">
        <v>22</v>
      </c>
      <c r="F9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5" t="s">
        <v>23</v>
      </c>
      <c r="H985" t="s">
        <v>24</v>
      </c>
      <c r="I985">
        <v>29</v>
      </c>
      <c r="J985" t="str">
        <f>IF(Employee[[#This Row],[DistanceFromHome (KM)]] &lt;= 15, "Near", IF(Employee[[#This Row],[DistanceFromHome (KM)]] &lt;= 25, "Moderate", "Far"))</f>
        <v>Far</v>
      </c>
      <c r="K985" t="s">
        <v>25</v>
      </c>
      <c r="L985" t="s">
        <v>56</v>
      </c>
      <c r="M985">
        <v>2</v>
      </c>
      <c r="N985" t="s">
        <v>96</v>
      </c>
      <c r="O985" t="s">
        <v>28</v>
      </c>
      <c r="P985" t="s">
        <v>29</v>
      </c>
      <c r="Q9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85">
        <v>58992</v>
      </c>
      <c r="S985" t="s">
        <v>36</v>
      </c>
      <c r="T985" s="1">
        <v>43648</v>
      </c>
      <c r="U985" t="s">
        <v>30</v>
      </c>
      <c r="V985" s="1">
        <f>EDATE(Employee[[#This Row],[HireDate]], Employee[[#This Row],[YearsAtCompany]] * 12)</f>
        <v>44744</v>
      </c>
      <c r="W985">
        <v>3</v>
      </c>
      <c r="X985">
        <v>3</v>
      </c>
      <c r="Y985">
        <v>3</v>
      </c>
      <c r="Z985">
        <v>2</v>
      </c>
    </row>
    <row r="986" spans="1:26" x14ac:dyDescent="0.35">
      <c r="A986" t="s">
        <v>2032</v>
      </c>
      <c r="B986">
        <v>1</v>
      </c>
      <c r="C986" t="s">
        <v>2033</v>
      </c>
      <c r="D986" t="s">
        <v>45</v>
      </c>
      <c r="E986">
        <v>22</v>
      </c>
      <c r="F9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6" t="s">
        <v>59</v>
      </c>
      <c r="H986" t="s">
        <v>46</v>
      </c>
      <c r="I986">
        <v>32</v>
      </c>
      <c r="J986" t="str">
        <f>IF(Employee[[#This Row],[DistanceFromHome (KM)]] &lt;= 15, "Near", IF(Employee[[#This Row],[DistanceFromHome (KM)]] &lt;= 25, "Moderate", "Far"))</f>
        <v>Far</v>
      </c>
      <c r="K986" t="s">
        <v>55</v>
      </c>
      <c r="L986" t="s">
        <v>26</v>
      </c>
      <c r="M986">
        <v>2</v>
      </c>
      <c r="N986" t="s">
        <v>47</v>
      </c>
      <c r="O986" t="s">
        <v>82</v>
      </c>
      <c r="P986" t="s">
        <v>35</v>
      </c>
      <c r="Q9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86">
        <v>38358</v>
      </c>
      <c r="S986" t="s">
        <v>30</v>
      </c>
      <c r="T986" s="1">
        <v>43651</v>
      </c>
      <c r="U986" t="s">
        <v>30</v>
      </c>
      <c r="V986" s="1">
        <f>EDATE(Employee[[#This Row],[HireDate]], Employee[[#This Row],[YearsAtCompany]] * 12)</f>
        <v>44747</v>
      </c>
      <c r="W986">
        <v>3</v>
      </c>
      <c r="X986">
        <v>2</v>
      </c>
      <c r="Y986">
        <v>2</v>
      </c>
      <c r="Z986">
        <v>3</v>
      </c>
    </row>
    <row r="987" spans="1:26" x14ac:dyDescent="0.35">
      <c r="A987" t="s">
        <v>2034</v>
      </c>
      <c r="B987">
        <v>1</v>
      </c>
      <c r="C987" t="s">
        <v>2035</v>
      </c>
      <c r="D987" t="s">
        <v>45</v>
      </c>
      <c r="E987">
        <v>33</v>
      </c>
      <c r="F98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87" t="s">
        <v>23</v>
      </c>
      <c r="H987" t="s">
        <v>46</v>
      </c>
      <c r="I987">
        <v>44</v>
      </c>
      <c r="J987" t="str">
        <f>IF(Employee[[#This Row],[DistanceFromHome (KM)]] &lt;= 15, "Near", IF(Employee[[#This Row],[DistanceFromHome (KM)]] &lt;= 25, "Moderate", "Far"))</f>
        <v>Far</v>
      </c>
      <c r="K987" t="s">
        <v>34</v>
      </c>
      <c r="L987" t="s">
        <v>26</v>
      </c>
      <c r="M987">
        <v>3</v>
      </c>
      <c r="N987" t="s">
        <v>61</v>
      </c>
      <c r="O987" t="s">
        <v>138</v>
      </c>
      <c r="P987" t="s">
        <v>35</v>
      </c>
      <c r="Q9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87">
        <v>230945</v>
      </c>
      <c r="S987" t="s">
        <v>30</v>
      </c>
      <c r="T987" s="1">
        <v>43655</v>
      </c>
      <c r="U987" t="s">
        <v>30</v>
      </c>
      <c r="V987" s="1">
        <f>EDATE(Employee[[#This Row],[HireDate]], Employee[[#This Row],[YearsAtCompany]] * 12)</f>
        <v>44751</v>
      </c>
      <c r="W987">
        <v>3</v>
      </c>
      <c r="X987">
        <v>0</v>
      </c>
      <c r="Y987">
        <v>2</v>
      </c>
      <c r="Z987">
        <v>0</v>
      </c>
    </row>
    <row r="988" spans="1:26" x14ac:dyDescent="0.35">
      <c r="A988" t="s">
        <v>2036</v>
      </c>
      <c r="B988">
        <v>1</v>
      </c>
      <c r="C988" t="s">
        <v>2037</v>
      </c>
      <c r="D988" t="s">
        <v>22</v>
      </c>
      <c r="E988">
        <v>23</v>
      </c>
      <c r="F9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8" t="s">
        <v>23</v>
      </c>
      <c r="H988" t="s">
        <v>46</v>
      </c>
      <c r="I988">
        <v>33</v>
      </c>
      <c r="J988" t="str">
        <f>IF(Employee[[#This Row],[DistanceFromHome (KM)]] &lt;= 15, "Near", IF(Employee[[#This Row],[DistanceFromHome (KM)]] &lt;= 25, "Moderate", "Far"))</f>
        <v>Far</v>
      </c>
      <c r="K988" t="s">
        <v>34</v>
      </c>
      <c r="L988" t="s">
        <v>56</v>
      </c>
      <c r="M988">
        <v>2</v>
      </c>
      <c r="N988" t="s">
        <v>61</v>
      </c>
      <c r="O988" t="s">
        <v>76</v>
      </c>
      <c r="P988" t="s">
        <v>29</v>
      </c>
      <c r="Q9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88">
        <v>77798</v>
      </c>
      <c r="S988" t="s">
        <v>30</v>
      </c>
      <c r="T988" s="1">
        <v>43658</v>
      </c>
      <c r="U988" t="s">
        <v>30</v>
      </c>
      <c r="V988" s="1">
        <f>EDATE(Employee[[#This Row],[HireDate]], Employee[[#This Row],[YearsAtCompany]] * 12)</f>
        <v>44754</v>
      </c>
      <c r="W988">
        <v>3</v>
      </c>
      <c r="X988">
        <v>2</v>
      </c>
      <c r="Y988">
        <v>3</v>
      </c>
      <c r="Z988">
        <v>0</v>
      </c>
    </row>
    <row r="989" spans="1:26" x14ac:dyDescent="0.35">
      <c r="A989" t="s">
        <v>2038</v>
      </c>
      <c r="B989">
        <v>1</v>
      </c>
      <c r="C989" t="s">
        <v>2039</v>
      </c>
      <c r="D989" t="s">
        <v>33</v>
      </c>
      <c r="E989">
        <v>24</v>
      </c>
      <c r="F9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89" t="s">
        <v>23</v>
      </c>
      <c r="H989" t="s">
        <v>46</v>
      </c>
      <c r="I989">
        <v>2</v>
      </c>
      <c r="J989" t="str">
        <f>IF(Employee[[#This Row],[DistanceFromHome (KM)]] &lt;= 15, "Near", IF(Employee[[#This Row],[DistanceFromHome (KM)]] &lt;= 25, "Moderate", "Far"))</f>
        <v>Near</v>
      </c>
      <c r="K989" t="s">
        <v>55</v>
      </c>
      <c r="L989" t="s">
        <v>56</v>
      </c>
      <c r="M989">
        <v>2</v>
      </c>
      <c r="N989" t="s">
        <v>135</v>
      </c>
      <c r="O989" t="s">
        <v>82</v>
      </c>
      <c r="P989" t="s">
        <v>29</v>
      </c>
      <c r="Q9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89">
        <v>32313</v>
      </c>
      <c r="S989" t="s">
        <v>30</v>
      </c>
      <c r="T989" s="1">
        <v>43660</v>
      </c>
      <c r="U989" t="s">
        <v>30</v>
      </c>
      <c r="V989" s="1">
        <f>EDATE(Employee[[#This Row],[HireDate]], Employee[[#This Row],[YearsAtCompany]] * 12)</f>
        <v>44756</v>
      </c>
      <c r="W989">
        <v>3</v>
      </c>
      <c r="X989">
        <v>1</v>
      </c>
      <c r="Y989">
        <v>1</v>
      </c>
      <c r="Z989">
        <v>2</v>
      </c>
    </row>
    <row r="990" spans="1:26" x14ac:dyDescent="0.35">
      <c r="A990" t="s">
        <v>2040</v>
      </c>
      <c r="B990">
        <v>1</v>
      </c>
      <c r="C990" t="s">
        <v>2041</v>
      </c>
      <c r="D990" t="s">
        <v>22</v>
      </c>
      <c r="E990">
        <v>21</v>
      </c>
      <c r="F9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0" t="s">
        <v>59</v>
      </c>
      <c r="H990" t="s">
        <v>46</v>
      </c>
      <c r="I990">
        <v>22</v>
      </c>
      <c r="J990" t="str">
        <f>IF(Employee[[#This Row],[DistanceFromHome (KM)]] &lt;= 15, "Near", IF(Employee[[#This Row],[DistanceFromHome (KM)]] &lt;= 25, "Moderate", "Far"))</f>
        <v>Moderate</v>
      </c>
      <c r="K990" t="s">
        <v>55</v>
      </c>
      <c r="L990" t="s">
        <v>60</v>
      </c>
      <c r="M990">
        <v>2</v>
      </c>
      <c r="N990" t="s">
        <v>65</v>
      </c>
      <c r="O990" t="s">
        <v>82</v>
      </c>
      <c r="P990" t="s">
        <v>42</v>
      </c>
      <c r="Q9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90">
        <v>25208</v>
      </c>
      <c r="S990" t="s">
        <v>36</v>
      </c>
      <c r="T990" s="1">
        <v>43665</v>
      </c>
      <c r="U990" t="s">
        <v>30</v>
      </c>
      <c r="V990" s="1">
        <f>EDATE(Employee[[#This Row],[HireDate]], Employee[[#This Row],[YearsAtCompany]] * 12)</f>
        <v>44761</v>
      </c>
      <c r="W990">
        <v>3</v>
      </c>
      <c r="X990">
        <v>0</v>
      </c>
      <c r="Y990">
        <v>0</v>
      </c>
      <c r="Z990">
        <v>1</v>
      </c>
    </row>
    <row r="991" spans="1:26" x14ac:dyDescent="0.35">
      <c r="A991" t="s">
        <v>2042</v>
      </c>
      <c r="B991">
        <v>1</v>
      </c>
      <c r="C991" t="s">
        <v>2043</v>
      </c>
      <c r="D991" t="s">
        <v>22</v>
      </c>
      <c r="E991">
        <v>24</v>
      </c>
      <c r="F9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1" t="s">
        <v>70</v>
      </c>
      <c r="H991" t="s">
        <v>46</v>
      </c>
      <c r="I991">
        <v>30</v>
      </c>
      <c r="J991" t="str">
        <f>IF(Employee[[#This Row],[DistanceFromHome (KM)]] &lt;= 15, "Near", IF(Employee[[#This Row],[DistanceFromHome (KM)]] &lt;= 25, "Moderate", "Far"))</f>
        <v>Far</v>
      </c>
      <c r="K991" t="s">
        <v>55</v>
      </c>
      <c r="L991" t="s">
        <v>26</v>
      </c>
      <c r="M991">
        <v>4</v>
      </c>
      <c r="N991" t="s">
        <v>61</v>
      </c>
      <c r="O991" t="s">
        <v>85</v>
      </c>
      <c r="P991" t="s">
        <v>42</v>
      </c>
      <c r="Q9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91">
        <v>66110</v>
      </c>
      <c r="S991" t="s">
        <v>36</v>
      </c>
      <c r="T991" s="1">
        <v>43670</v>
      </c>
      <c r="U991" t="s">
        <v>30</v>
      </c>
      <c r="V991" s="1">
        <f>EDATE(Employee[[#This Row],[HireDate]], Employee[[#This Row],[YearsAtCompany]] * 12)</f>
        <v>44766</v>
      </c>
      <c r="W991">
        <v>3</v>
      </c>
      <c r="X991">
        <v>2</v>
      </c>
      <c r="Y991">
        <v>2</v>
      </c>
      <c r="Z991">
        <v>0</v>
      </c>
    </row>
    <row r="992" spans="1:26" x14ac:dyDescent="0.35">
      <c r="A992" t="s">
        <v>2044</v>
      </c>
      <c r="B992">
        <v>1</v>
      </c>
      <c r="C992" t="s">
        <v>2045</v>
      </c>
      <c r="D992" t="s">
        <v>33</v>
      </c>
      <c r="E992">
        <v>23</v>
      </c>
      <c r="F9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2" t="s">
        <v>70</v>
      </c>
      <c r="H992" t="s">
        <v>46</v>
      </c>
      <c r="I992">
        <v>34</v>
      </c>
      <c r="J992" t="str">
        <f>IF(Employee[[#This Row],[DistanceFromHome (KM)]] &lt;= 15, "Near", IF(Employee[[#This Row],[DistanceFromHome (KM)]] &lt;= 25, "Moderate", "Far"))</f>
        <v>Far</v>
      </c>
      <c r="K992" t="s">
        <v>55</v>
      </c>
      <c r="L992" t="s">
        <v>107</v>
      </c>
      <c r="M992">
        <v>3</v>
      </c>
      <c r="N992" t="s">
        <v>47</v>
      </c>
      <c r="O992" t="s">
        <v>82</v>
      </c>
      <c r="P992" t="s">
        <v>42</v>
      </c>
      <c r="Q9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92">
        <v>43009</v>
      </c>
      <c r="S992" t="s">
        <v>30</v>
      </c>
      <c r="T992" s="1">
        <v>43670</v>
      </c>
      <c r="U992" t="s">
        <v>30</v>
      </c>
      <c r="V992" s="1">
        <f>EDATE(Employee[[#This Row],[HireDate]], Employee[[#This Row],[YearsAtCompany]] * 12)</f>
        <v>44766</v>
      </c>
      <c r="W992">
        <v>3</v>
      </c>
      <c r="X992">
        <v>2</v>
      </c>
      <c r="Y992">
        <v>2</v>
      </c>
      <c r="Z992">
        <v>1</v>
      </c>
    </row>
    <row r="993" spans="1:26" x14ac:dyDescent="0.35">
      <c r="A993" t="s">
        <v>2046</v>
      </c>
      <c r="B993">
        <v>0</v>
      </c>
      <c r="C993" t="s">
        <v>2047</v>
      </c>
      <c r="D993" t="s">
        <v>33</v>
      </c>
      <c r="E993">
        <v>24</v>
      </c>
      <c r="F99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3" t="s">
        <v>23</v>
      </c>
      <c r="H993" t="s">
        <v>24</v>
      </c>
      <c r="I993">
        <v>16</v>
      </c>
      <c r="J993" t="str">
        <f>IF(Employee[[#This Row],[DistanceFromHome (KM)]] &lt;= 15, "Near", IF(Employee[[#This Row],[DistanceFromHome (KM)]] &lt;= 25, "Moderate", "Far"))</f>
        <v>Moderate</v>
      </c>
      <c r="K993" t="s">
        <v>34</v>
      </c>
      <c r="L993" t="s">
        <v>40</v>
      </c>
      <c r="M993">
        <v>2</v>
      </c>
      <c r="N993" t="s">
        <v>27</v>
      </c>
      <c r="O993" t="s">
        <v>116</v>
      </c>
      <c r="P993" t="s">
        <v>35</v>
      </c>
      <c r="Q9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93">
        <v>29128</v>
      </c>
      <c r="S993" t="s">
        <v>36</v>
      </c>
      <c r="T993" s="1">
        <v>43677</v>
      </c>
      <c r="U993" t="s">
        <v>36</v>
      </c>
      <c r="V993" s="1">
        <f>EDATE(Employee[[#This Row],[HireDate]], Employee[[#This Row],[YearsAtCompany]] * 12)</f>
        <v>43677</v>
      </c>
      <c r="W993">
        <v>0</v>
      </c>
      <c r="X993">
        <v>0</v>
      </c>
      <c r="Y993">
        <v>0</v>
      </c>
      <c r="Z993">
        <v>0</v>
      </c>
    </row>
    <row r="994" spans="1:26" x14ac:dyDescent="0.35">
      <c r="A994" t="s">
        <v>2048</v>
      </c>
      <c r="B994">
        <v>1</v>
      </c>
      <c r="C994" t="s">
        <v>2049</v>
      </c>
      <c r="D994" t="s">
        <v>45</v>
      </c>
      <c r="E994">
        <v>22</v>
      </c>
      <c r="F9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4" t="s">
        <v>23</v>
      </c>
      <c r="H994" t="s">
        <v>46</v>
      </c>
      <c r="I994">
        <v>10</v>
      </c>
      <c r="J994" t="str">
        <f>IF(Employee[[#This Row],[DistanceFromHome (KM)]] &lt;= 15, "Near", IF(Employee[[#This Row],[DistanceFromHome (KM)]] &lt;= 25, "Moderate", "Far"))</f>
        <v>Near</v>
      </c>
      <c r="K994" t="s">
        <v>55</v>
      </c>
      <c r="L994" t="s">
        <v>40</v>
      </c>
      <c r="M994">
        <v>4</v>
      </c>
      <c r="N994" t="s">
        <v>47</v>
      </c>
      <c r="O994" t="s">
        <v>71</v>
      </c>
      <c r="P994" t="s">
        <v>42</v>
      </c>
      <c r="Q9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94">
        <v>28953</v>
      </c>
      <c r="S994" t="s">
        <v>30</v>
      </c>
      <c r="T994" s="1">
        <v>43678</v>
      </c>
      <c r="U994" t="s">
        <v>30</v>
      </c>
      <c r="V994" s="1">
        <f>EDATE(Employee[[#This Row],[HireDate]], Employee[[#This Row],[YearsAtCompany]] * 12)</f>
        <v>44774</v>
      </c>
      <c r="W994">
        <v>3</v>
      </c>
      <c r="X994">
        <v>1</v>
      </c>
      <c r="Y994">
        <v>1</v>
      </c>
      <c r="Z994">
        <v>1</v>
      </c>
    </row>
    <row r="995" spans="1:26" x14ac:dyDescent="0.35">
      <c r="A995" t="s">
        <v>2050</v>
      </c>
      <c r="B995">
        <v>1</v>
      </c>
      <c r="C995" t="s">
        <v>2051</v>
      </c>
      <c r="D995" t="s">
        <v>33</v>
      </c>
      <c r="E995">
        <v>31</v>
      </c>
      <c r="F99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995" t="s">
        <v>23</v>
      </c>
      <c r="H995" t="s">
        <v>46</v>
      </c>
      <c r="I995">
        <v>25</v>
      </c>
      <c r="J995" t="str">
        <f>IF(Employee[[#This Row],[DistanceFromHome (KM)]] &lt;= 15, "Near", IF(Employee[[#This Row],[DistanceFromHome (KM)]] &lt;= 25, "Moderate", "Far"))</f>
        <v>Moderate</v>
      </c>
      <c r="K995" t="s">
        <v>34</v>
      </c>
      <c r="L995" t="s">
        <v>60</v>
      </c>
      <c r="M995">
        <v>3</v>
      </c>
      <c r="N995" t="s">
        <v>135</v>
      </c>
      <c r="O995" t="s">
        <v>76</v>
      </c>
      <c r="P995" t="s">
        <v>35</v>
      </c>
      <c r="Q9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995">
        <v>157676</v>
      </c>
      <c r="S995" t="s">
        <v>30</v>
      </c>
      <c r="T995" s="1">
        <v>43684</v>
      </c>
      <c r="U995" t="s">
        <v>30</v>
      </c>
      <c r="V995" s="1">
        <f>EDATE(Employee[[#This Row],[HireDate]], Employee[[#This Row],[YearsAtCompany]] * 12)</f>
        <v>44780</v>
      </c>
      <c r="W995">
        <v>3</v>
      </c>
      <c r="X995">
        <v>0</v>
      </c>
      <c r="Y995">
        <v>2</v>
      </c>
      <c r="Z995">
        <v>1</v>
      </c>
    </row>
    <row r="996" spans="1:26" x14ac:dyDescent="0.35">
      <c r="A996" t="s">
        <v>2052</v>
      </c>
      <c r="B996">
        <v>1</v>
      </c>
      <c r="C996" t="s">
        <v>2053</v>
      </c>
      <c r="D996" t="s">
        <v>22</v>
      </c>
      <c r="E996">
        <v>45</v>
      </c>
      <c r="F99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996" t="s">
        <v>70</v>
      </c>
      <c r="H996" t="s">
        <v>46</v>
      </c>
      <c r="I996">
        <v>4</v>
      </c>
      <c r="J996" t="str">
        <f>IF(Employee[[#This Row],[DistanceFromHome (KM)]] &lt;= 15, "Near", IF(Employee[[#This Row],[DistanceFromHome (KM)]] &lt;= 25, "Moderate", "Far"))</f>
        <v>Near</v>
      </c>
      <c r="K996" t="s">
        <v>34</v>
      </c>
      <c r="L996" t="s">
        <v>64</v>
      </c>
      <c r="M996">
        <v>3</v>
      </c>
      <c r="N996" t="s">
        <v>61</v>
      </c>
      <c r="O996" t="s">
        <v>48</v>
      </c>
      <c r="P996" t="s">
        <v>29</v>
      </c>
      <c r="Q9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996">
        <v>393420</v>
      </c>
      <c r="S996" t="s">
        <v>30</v>
      </c>
      <c r="T996" s="1">
        <v>43688</v>
      </c>
      <c r="U996" t="s">
        <v>30</v>
      </c>
      <c r="V996" s="1">
        <f>EDATE(Employee[[#This Row],[HireDate]], Employee[[#This Row],[YearsAtCompany]] * 12)</f>
        <v>44784</v>
      </c>
      <c r="W996">
        <v>3</v>
      </c>
      <c r="X996">
        <v>1</v>
      </c>
      <c r="Y996">
        <v>1</v>
      </c>
      <c r="Z996">
        <v>1</v>
      </c>
    </row>
    <row r="997" spans="1:26" x14ac:dyDescent="0.35">
      <c r="A997" t="s">
        <v>2054</v>
      </c>
      <c r="B997">
        <v>1</v>
      </c>
      <c r="C997" t="s">
        <v>2055</v>
      </c>
      <c r="D997" t="s">
        <v>33</v>
      </c>
      <c r="E997">
        <v>24</v>
      </c>
      <c r="F9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7" t="s">
        <v>59</v>
      </c>
      <c r="H997" t="s">
        <v>46</v>
      </c>
      <c r="I997">
        <v>18</v>
      </c>
      <c r="J997" t="str">
        <f>IF(Employee[[#This Row],[DistanceFromHome (KM)]] &lt;= 15, "Near", IF(Employee[[#This Row],[DistanceFromHome (KM)]] &lt;= 25, "Moderate", "Far"))</f>
        <v>Moderate</v>
      </c>
      <c r="K997" t="s">
        <v>55</v>
      </c>
      <c r="L997" t="s">
        <v>56</v>
      </c>
      <c r="M997">
        <v>3</v>
      </c>
      <c r="N997" t="s">
        <v>47</v>
      </c>
      <c r="O997" t="s">
        <v>71</v>
      </c>
      <c r="P997" t="s">
        <v>29</v>
      </c>
      <c r="Q9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997">
        <v>104807</v>
      </c>
      <c r="S997" t="s">
        <v>30</v>
      </c>
      <c r="T997" s="1">
        <v>43688</v>
      </c>
      <c r="U997" t="s">
        <v>30</v>
      </c>
      <c r="V997" s="1">
        <f>EDATE(Employee[[#This Row],[HireDate]], Employee[[#This Row],[YearsAtCompany]] * 12)</f>
        <v>44784</v>
      </c>
      <c r="W997">
        <v>3</v>
      </c>
      <c r="X997">
        <v>0</v>
      </c>
      <c r="Y997">
        <v>0</v>
      </c>
      <c r="Z997">
        <v>1</v>
      </c>
    </row>
    <row r="998" spans="1:26" x14ac:dyDescent="0.35">
      <c r="A998" t="s">
        <v>2056</v>
      </c>
      <c r="B998">
        <v>1</v>
      </c>
      <c r="C998" t="s">
        <v>2057</v>
      </c>
      <c r="D998" t="s">
        <v>22</v>
      </c>
      <c r="E998">
        <v>23</v>
      </c>
      <c r="F9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8" t="s">
        <v>23</v>
      </c>
      <c r="H998" t="s">
        <v>46</v>
      </c>
      <c r="I998">
        <v>25</v>
      </c>
      <c r="J998" t="str">
        <f>IF(Employee[[#This Row],[DistanceFromHome (KM)]] &lt;= 15, "Near", IF(Employee[[#This Row],[DistanceFromHome (KM)]] &lt;= 25, "Moderate", "Far"))</f>
        <v>Moderate</v>
      </c>
      <c r="K998" t="s">
        <v>34</v>
      </c>
      <c r="L998" t="s">
        <v>40</v>
      </c>
      <c r="M998">
        <v>2</v>
      </c>
      <c r="N998" t="s">
        <v>65</v>
      </c>
      <c r="O998" t="s">
        <v>71</v>
      </c>
      <c r="P998" t="s">
        <v>29</v>
      </c>
      <c r="Q9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98">
        <v>25425</v>
      </c>
      <c r="S998" t="s">
        <v>30</v>
      </c>
      <c r="T998" s="1">
        <v>43690</v>
      </c>
      <c r="U998" t="s">
        <v>30</v>
      </c>
      <c r="V998" s="1">
        <f>EDATE(Employee[[#This Row],[HireDate]], Employee[[#This Row],[YearsAtCompany]] * 12)</f>
        <v>44786</v>
      </c>
      <c r="W998">
        <v>3</v>
      </c>
      <c r="X998">
        <v>1</v>
      </c>
      <c r="Y998">
        <v>3</v>
      </c>
      <c r="Z998">
        <v>2</v>
      </c>
    </row>
    <row r="999" spans="1:26" x14ac:dyDescent="0.35">
      <c r="A999" t="s">
        <v>2058</v>
      </c>
      <c r="B999">
        <v>1</v>
      </c>
      <c r="C999" t="s">
        <v>2059</v>
      </c>
      <c r="D999" t="s">
        <v>33</v>
      </c>
      <c r="E999">
        <v>21</v>
      </c>
      <c r="F9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999" t="s">
        <v>70</v>
      </c>
      <c r="H999" t="s">
        <v>39</v>
      </c>
      <c r="I999">
        <v>42</v>
      </c>
      <c r="J999" t="str">
        <f>IF(Employee[[#This Row],[DistanceFromHome (KM)]] &lt;= 15, "Near", IF(Employee[[#This Row],[DistanceFromHome (KM)]] &lt;= 25, "Moderate", "Far"))</f>
        <v>Far</v>
      </c>
      <c r="K999" t="s">
        <v>34</v>
      </c>
      <c r="L999" t="s">
        <v>60</v>
      </c>
      <c r="M999">
        <v>4</v>
      </c>
      <c r="N999" t="s">
        <v>65</v>
      </c>
      <c r="O999" t="s">
        <v>155</v>
      </c>
      <c r="P999" t="s">
        <v>42</v>
      </c>
      <c r="Q9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999">
        <v>42303</v>
      </c>
      <c r="S999" t="s">
        <v>36</v>
      </c>
      <c r="T999" s="1">
        <v>43690</v>
      </c>
      <c r="U999" t="s">
        <v>30</v>
      </c>
      <c r="V999" s="1">
        <f>EDATE(Employee[[#This Row],[HireDate]], Employee[[#This Row],[YearsAtCompany]] * 12)</f>
        <v>44786</v>
      </c>
      <c r="W999">
        <v>3</v>
      </c>
      <c r="X999">
        <v>2</v>
      </c>
      <c r="Y999">
        <v>2</v>
      </c>
      <c r="Z999">
        <v>2</v>
      </c>
    </row>
    <row r="1000" spans="1:26" x14ac:dyDescent="0.35">
      <c r="A1000" t="s">
        <v>2060</v>
      </c>
      <c r="B1000">
        <v>1</v>
      </c>
      <c r="C1000" t="s">
        <v>2061</v>
      </c>
      <c r="D1000" t="s">
        <v>22</v>
      </c>
      <c r="E1000">
        <v>46</v>
      </c>
      <c r="F100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00" t="s">
        <v>23</v>
      </c>
      <c r="H1000" t="s">
        <v>24</v>
      </c>
      <c r="I1000">
        <v>8</v>
      </c>
      <c r="J1000" t="str">
        <f>IF(Employee[[#This Row],[DistanceFromHome (KM)]] &lt;= 15, "Near", IF(Employee[[#This Row],[DistanceFromHome (KM)]] &lt;= 25, "Moderate", "Far"))</f>
        <v>Near</v>
      </c>
      <c r="K1000" t="s">
        <v>34</v>
      </c>
      <c r="L1000" t="s">
        <v>56</v>
      </c>
      <c r="M1000">
        <v>3</v>
      </c>
      <c r="N1000" t="s">
        <v>27</v>
      </c>
      <c r="O1000" t="s">
        <v>28</v>
      </c>
      <c r="P1000" t="s">
        <v>42</v>
      </c>
      <c r="Q10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00">
        <v>249505</v>
      </c>
      <c r="S1000" t="s">
        <v>36</v>
      </c>
      <c r="T1000" s="1">
        <v>43691</v>
      </c>
      <c r="U1000" t="s">
        <v>30</v>
      </c>
      <c r="V1000" s="1">
        <f>EDATE(Employee[[#This Row],[HireDate]], Employee[[#This Row],[YearsAtCompany]] * 12)</f>
        <v>44787</v>
      </c>
      <c r="W1000">
        <v>3</v>
      </c>
      <c r="X1000">
        <v>2</v>
      </c>
      <c r="Y1000">
        <v>2</v>
      </c>
      <c r="Z1000">
        <v>1</v>
      </c>
    </row>
    <row r="1001" spans="1:26" x14ac:dyDescent="0.35">
      <c r="A1001" t="s">
        <v>2062</v>
      </c>
      <c r="B1001">
        <v>1</v>
      </c>
      <c r="C1001" t="s">
        <v>2063</v>
      </c>
      <c r="D1001" t="s">
        <v>22</v>
      </c>
      <c r="E1001">
        <v>23</v>
      </c>
      <c r="F10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1" t="s">
        <v>23</v>
      </c>
      <c r="H1001" t="s">
        <v>46</v>
      </c>
      <c r="I1001">
        <v>1</v>
      </c>
      <c r="J1001" t="str">
        <f>IF(Employee[[#This Row],[DistanceFromHome (KM)]] &lt;= 15, "Near", IF(Employee[[#This Row],[DistanceFromHome (KM)]] &lt;= 25, "Moderate", "Far"))</f>
        <v>Near</v>
      </c>
      <c r="K1001" t="s">
        <v>34</v>
      </c>
      <c r="L1001" t="s">
        <v>26</v>
      </c>
      <c r="M1001">
        <v>1</v>
      </c>
      <c r="N1001" t="s">
        <v>61</v>
      </c>
      <c r="O1001" t="s">
        <v>76</v>
      </c>
      <c r="P1001" t="s">
        <v>29</v>
      </c>
      <c r="Q10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01">
        <v>62324</v>
      </c>
      <c r="S1001" t="s">
        <v>30</v>
      </c>
      <c r="T1001" s="1">
        <v>43691</v>
      </c>
      <c r="U1001" t="s">
        <v>30</v>
      </c>
      <c r="V1001" s="1">
        <f>EDATE(Employee[[#This Row],[HireDate]], Employee[[#This Row],[YearsAtCompany]] * 12)</f>
        <v>44787</v>
      </c>
      <c r="W1001">
        <v>3</v>
      </c>
      <c r="X1001">
        <v>1</v>
      </c>
      <c r="Y1001">
        <v>3</v>
      </c>
      <c r="Z1001">
        <v>3</v>
      </c>
    </row>
    <row r="1002" spans="1:26" x14ac:dyDescent="0.35">
      <c r="A1002" t="s">
        <v>2064</v>
      </c>
      <c r="B1002">
        <v>1</v>
      </c>
      <c r="C1002" t="s">
        <v>2065</v>
      </c>
      <c r="D1002" t="s">
        <v>33</v>
      </c>
      <c r="E1002">
        <v>24</v>
      </c>
      <c r="F10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2" t="s">
        <v>23</v>
      </c>
      <c r="H1002" t="s">
        <v>46</v>
      </c>
      <c r="I1002">
        <v>36</v>
      </c>
      <c r="J1002" t="str">
        <f>IF(Employee[[#This Row],[DistanceFromHome (KM)]] &lt;= 15, "Near", IF(Employee[[#This Row],[DistanceFromHome (KM)]] &lt;= 25, "Moderate", "Far"))</f>
        <v>Far</v>
      </c>
      <c r="K1002" t="s">
        <v>25</v>
      </c>
      <c r="L1002" t="s">
        <v>60</v>
      </c>
      <c r="M1002">
        <v>3</v>
      </c>
      <c r="N1002" t="s">
        <v>61</v>
      </c>
      <c r="O1002" t="s">
        <v>76</v>
      </c>
      <c r="P1002" t="s">
        <v>35</v>
      </c>
      <c r="Q10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02">
        <v>93015</v>
      </c>
      <c r="S1002" t="s">
        <v>36</v>
      </c>
      <c r="T1002" s="1">
        <v>43691</v>
      </c>
      <c r="U1002" t="s">
        <v>30</v>
      </c>
      <c r="V1002" s="1">
        <f>EDATE(Employee[[#This Row],[HireDate]], Employee[[#This Row],[YearsAtCompany]] * 12)</f>
        <v>44787</v>
      </c>
      <c r="W1002">
        <v>3</v>
      </c>
      <c r="X1002">
        <v>0</v>
      </c>
      <c r="Y1002">
        <v>2</v>
      </c>
      <c r="Z1002">
        <v>2</v>
      </c>
    </row>
    <row r="1003" spans="1:26" x14ac:dyDescent="0.35">
      <c r="A1003" t="s">
        <v>2066</v>
      </c>
      <c r="B1003">
        <v>1</v>
      </c>
      <c r="C1003" t="s">
        <v>2067</v>
      </c>
      <c r="D1003" t="s">
        <v>33</v>
      </c>
      <c r="E1003">
        <v>24</v>
      </c>
      <c r="F10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3" t="s">
        <v>70</v>
      </c>
      <c r="H1003" t="s">
        <v>46</v>
      </c>
      <c r="I1003">
        <v>44</v>
      </c>
      <c r="J1003" t="str">
        <f>IF(Employee[[#This Row],[DistanceFromHome (KM)]] &lt;= 15, "Near", IF(Employee[[#This Row],[DistanceFromHome (KM)]] &lt;= 25, "Moderate", "Far"))</f>
        <v>Far</v>
      </c>
      <c r="K1003" t="s">
        <v>34</v>
      </c>
      <c r="L1003" t="s">
        <v>26</v>
      </c>
      <c r="M1003">
        <v>4</v>
      </c>
      <c r="N1003" t="s">
        <v>47</v>
      </c>
      <c r="O1003" t="s">
        <v>82</v>
      </c>
      <c r="P1003" t="s">
        <v>29</v>
      </c>
      <c r="Q10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03">
        <v>61230</v>
      </c>
      <c r="S1003" t="s">
        <v>30</v>
      </c>
      <c r="T1003" s="1">
        <v>43694</v>
      </c>
      <c r="U1003" t="s">
        <v>30</v>
      </c>
      <c r="V1003" s="1">
        <f>EDATE(Employee[[#This Row],[HireDate]], Employee[[#This Row],[YearsAtCompany]] * 12)</f>
        <v>44790</v>
      </c>
      <c r="W1003">
        <v>3</v>
      </c>
      <c r="X1003">
        <v>2</v>
      </c>
      <c r="Y1003">
        <v>3</v>
      </c>
      <c r="Z1003">
        <v>3</v>
      </c>
    </row>
    <row r="1004" spans="1:26" x14ac:dyDescent="0.35">
      <c r="A1004" t="s">
        <v>2068</v>
      </c>
      <c r="B1004">
        <v>1</v>
      </c>
      <c r="C1004" t="s">
        <v>2069</v>
      </c>
      <c r="D1004" t="s">
        <v>22</v>
      </c>
      <c r="E1004">
        <v>23</v>
      </c>
      <c r="F10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4" t="s">
        <v>23</v>
      </c>
      <c r="H1004" t="s">
        <v>46</v>
      </c>
      <c r="I1004">
        <v>20</v>
      </c>
      <c r="J1004" t="str">
        <f>IF(Employee[[#This Row],[DistanceFromHome (KM)]] &lt;= 15, "Near", IF(Employee[[#This Row],[DistanceFromHome (KM)]] &lt;= 25, "Moderate", "Far"))</f>
        <v>Moderate</v>
      </c>
      <c r="K1004" t="s">
        <v>55</v>
      </c>
      <c r="L1004" t="s">
        <v>26</v>
      </c>
      <c r="M1004">
        <v>3</v>
      </c>
      <c r="N1004" t="s">
        <v>61</v>
      </c>
      <c r="O1004" t="s">
        <v>82</v>
      </c>
      <c r="P1004" t="s">
        <v>29</v>
      </c>
      <c r="Q10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04">
        <v>85006</v>
      </c>
      <c r="S1004" t="s">
        <v>30</v>
      </c>
      <c r="T1004" s="1">
        <v>43695</v>
      </c>
      <c r="U1004" t="s">
        <v>30</v>
      </c>
      <c r="V1004" s="1">
        <f>EDATE(Employee[[#This Row],[HireDate]], Employee[[#This Row],[YearsAtCompany]] * 12)</f>
        <v>44791</v>
      </c>
      <c r="W1004">
        <v>3</v>
      </c>
      <c r="X1004">
        <v>2</v>
      </c>
      <c r="Y1004">
        <v>3</v>
      </c>
      <c r="Z1004">
        <v>0</v>
      </c>
    </row>
    <row r="1005" spans="1:26" x14ac:dyDescent="0.35">
      <c r="A1005" t="s">
        <v>2070</v>
      </c>
      <c r="B1005">
        <v>1</v>
      </c>
      <c r="C1005" t="s">
        <v>2071</v>
      </c>
      <c r="D1005" t="s">
        <v>22</v>
      </c>
      <c r="E1005">
        <v>23</v>
      </c>
      <c r="F10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5" t="s">
        <v>70</v>
      </c>
      <c r="H1005" t="s">
        <v>46</v>
      </c>
      <c r="I1005">
        <v>28</v>
      </c>
      <c r="J1005" t="str">
        <f>IF(Employee[[#This Row],[DistanceFromHome (KM)]] &lt;= 15, "Near", IF(Employee[[#This Row],[DistanceFromHome (KM)]] &lt;= 25, "Moderate", "Far"))</f>
        <v>Far</v>
      </c>
      <c r="K1005" t="s">
        <v>34</v>
      </c>
      <c r="L1005" t="s">
        <v>26</v>
      </c>
      <c r="M1005">
        <v>2</v>
      </c>
      <c r="N1005" t="s">
        <v>47</v>
      </c>
      <c r="O1005" t="s">
        <v>71</v>
      </c>
      <c r="P1005" t="s">
        <v>35</v>
      </c>
      <c r="Q10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05">
        <v>57133</v>
      </c>
      <c r="S1005" t="s">
        <v>30</v>
      </c>
      <c r="T1005" s="1">
        <v>43700</v>
      </c>
      <c r="U1005" t="s">
        <v>36</v>
      </c>
      <c r="V1005" s="1">
        <f>EDATE(Employee[[#This Row],[HireDate]], Employee[[#This Row],[YearsAtCompany]] * 12)</f>
        <v>44796</v>
      </c>
      <c r="W1005">
        <v>3</v>
      </c>
      <c r="X1005">
        <v>0</v>
      </c>
      <c r="Y1005">
        <v>0</v>
      </c>
      <c r="Z1005">
        <v>1</v>
      </c>
    </row>
    <row r="1006" spans="1:26" x14ac:dyDescent="0.35">
      <c r="A1006" t="s">
        <v>2072</v>
      </c>
      <c r="B1006">
        <v>1</v>
      </c>
      <c r="C1006" t="s">
        <v>2073</v>
      </c>
      <c r="D1006" t="s">
        <v>33</v>
      </c>
      <c r="E1006">
        <v>24</v>
      </c>
      <c r="F100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6" t="s">
        <v>23</v>
      </c>
      <c r="H1006" t="s">
        <v>24</v>
      </c>
      <c r="I1006">
        <v>9</v>
      </c>
      <c r="J1006" t="str">
        <f>IF(Employee[[#This Row],[DistanceFromHome (KM)]] &lt;= 15, "Near", IF(Employee[[#This Row],[DistanceFromHome (KM)]] &lt;= 25, "Moderate", "Far"))</f>
        <v>Near</v>
      </c>
      <c r="K1006" t="s">
        <v>34</v>
      </c>
      <c r="L1006" t="s">
        <v>26</v>
      </c>
      <c r="M1006">
        <v>4</v>
      </c>
      <c r="N1006" t="s">
        <v>27</v>
      </c>
      <c r="O1006" t="s">
        <v>28</v>
      </c>
      <c r="P1006" t="s">
        <v>29</v>
      </c>
      <c r="Q10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06">
        <v>110542</v>
      </c>
      <c r="S1006" t="s">
        <v>30</v>
      </c>
      <c r="T1006" s="1">
        <v>43700</v>
      </c>
      <c r="U1006" t="s">
        <v>30</v>
      </c>
      <c r="V1006" s="1">
        <f>EDATE(Employee[[#This Row],[HireDate]], Employee[[#This Row],[YearsAtCompany]] * 12)</f>
        <v>44796</v>
      </c>
      <c r="W1006">
        <v>3</v>
      </c>
      <c r="X1006">
        <v>3</v>
      </c>
      <c r="Y1006">
        <v>3</v>
      </c>
      <c r="Z1006">
        <v>2</v>
      </c>
    </row>
    <row r="1007" spans="1:26" x14ac:dyDescent="0.35">
      <c r="A1007" t="s">
        <v>2074</v>
      </c>
      <c r="B1007">
        <v>1</v>
      </c>
      <c r="C1007" t="s">
        <v>2075</v>
      </c>
      <c r="D1007" t="s">
        <v>22</v>
      </c>
      <c r="E1007">
        <v>21</v>
      </c>
      <c r="F10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7" t="s">
        <v>23</v>
      </c>
      <c r="H1007" t="s">
        <v>46</v>
      </c>
      <c r="I1007">
        <v>2</v>
      </c>
      <c r="J1007" t="str">
        <f>IF(Employee[[#This Row],[DistanceFromHome (KM)]] &lt;= 15, "Near", IF(Employee[[#This Row],[DistanceFromHome (KM)]] &lt;= 25, "Moderate", "Far"))</f>
        <v>Near</v>
      </c>
      <c r="K1007" t="s">
        <v>34</v>
      </c>
      <c r="L1007" t="s">
        <v>26</v>
      </c>
      <c r="M1007">
        <v>2</v>
      </c>
      <c r="N1007" t="s">
        <v>65</v>
      </c>
      <c r="O1007" t="s">
        <v>71</v>
      </c>
      <c r="P1007" t="s">
        <v>35</v>
      </c>
      <c r="Q10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07">
        <v>31254</v>
      </c>
      <c r="S1007" t="s">
        <v>30</v>
      </c>
      <c r="T1007" s="1">
        <v>43702</v>
      </c>
      <c r="U1007" t="s">
        <v>30</v>
      </c>
      <c r="V1007" s="1">
        <f>EDATE(Employee[[#This Row],[HireDate]], Employee[[#This Row],[YearsAtCompany]] * 12)</f>
        <v>44798</v>
      </c>
      <c r="W1007">
        <v>3</v>
      </c>
      <c r="X1007">
        <v>0</v>
      </c>
      <c r="Y1007">
        <v>1</v>
      </c>
      <c r="Z1007">
        <v>1</v>
      </c>
    </row>
    <row r="1008" spans="1:26" x14ac:dyDescent="0.35">
      <c r="A1008" t="s">
        <v>2076</v>
      </c>
      <c r="B1008">
        <v>1</v>
      </c>
      <c r="C1008" t="s">
        <v>2077</v>
      </c>
      <c r="D1008" t="s">
        <v>33</v>
      </c>
      <c r="E1008">
        <v>50</v>
      </c>
      <c r="F100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08" t="s">
        <v>70</v>
      </c>
      <c r="H1008" t="s">
        <v>46</v>
      </c>
      <c r="I1008">
        <v>43</v>
      </c>
      <c r="J1008" t="str">
        <f>IF(Employee[[#This Row],[DistanceFromHome (KM)]] &lt;= 15, "Near", IF(Employee[[#This Row],[DistanceFromHome (KM)]] &lt;= 25, "Moderate", "Far"))</f>
        <v>Far</v>
      </c>
      <c r="K1008" t="s">
        <v>34</v>
      </c>
      <c r="L1008" t="s">
        <v>26</v>
      </c>
      <c r="M1008">
        <v>3</v>
      </c>
      <c r="N1008" t="s">
        <v>61</v>
      </c>
      <c r="O1008" t="s">
        <v>48</v>
      </c>
      <c r="P1008" t="s">
        <v>29</v>
      </c>
      <c r="Q10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008">
        <v>339245</v>
      </c>
      <c r="S1008" t="s">
        <v>30</v>
      </c>
      <c r="T1008" s="1">
        <v>43703</v>
      </c>
      <c r="U1008" t="s">
        <v>30</v>
      </c>
      <c r="V1008" s="1">
        <f>EDATE(Employee[[#This Row],[HireDate]], Employee[[#This Row],[YearsAtCompany]] * 12)</f>
        <v>44799</v>
      </c>
      <c r="W1008">
        <v>3</v>
      </c>
      <c r="X1008">
        <v>0</v>
      </c>
      <c r="Y1008">
        <v>0</v>
      </c>
      <c r="Z1008">
        <v>1</v>
      </c>
    </row>
    <row r="1009" spans="1:26" x14ac:dyDescent="0.35">
      <c r="A1009" t="s">
        <v>2078</v>
      </c>
      <c r="B1009">
        <v>1</v>
      </c>
      <c r="C1009" t="s">
        <v>2079</v>
      </c>
      <c r="D1009" t="s">
        <v>33</v>
      </c>
      <c r="E1009">
        <v>23</v>
      </c>
      <c r="F10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09" t="s">
        <v>23</v>
      </c>
      <c r="H1009" t="s">
        <v>46</v>
      </c>
      <c r="I1009">
        <v>35</v>
      </c>
      <c r="J1009" t="str">
        <f>IF(Employee[[#This Row],[DistanceFromHome (KM)]] &lt;= 15, "Near", IF(Employee[[#This Row],[DistanceFromHome (KM)]] &lt;= 25, "Moderate", "Far"))</f>
        <v>Far</v>
      </c>
      <c r="K1009" t="s">
        <v>25</v>
      </c>
      <c r="L1009" t="s">
        <v>26</v>
      </c>
      <c r="M1009">
        <v>3</v>
      </c>
      <c r="N1009" t="s">
        <v>47</v>
      </c>
      <c r="O1009" t="s">
        <v>71</v>
      </c>
      <c r="P1009" t="s">
        <v>35</v>
      </c>
      <c r="Q10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09">
        <v>28704</v>
      </c>
      <c r="S1009" t="s">
        <v>30</v>
      </c>
      <c r="T1009" s="1">
        <v>43705</v>
      </c>
      <c r="U1009" t="s">
        <v>30</v>
      </c>
      <c r="V1009" s="1">
        <f>EDATE(Employee[[#This Row],[HireDate]], Employee[[#This Row],[YearsAtCompany]] * 12)</f>
        <v>44801</v>
      </c>
      <c r="W1009">
        <v>3</v>
      </c>
      <c r="X1009">
        <v>3</v>
      </c>
      <c r="Y1009">
        <v>3</v>
      </c>
      <c r="Z1009">
        <v>1</v>
      </c>
    </row>
    <row r="1010" spans="1:26" x14ac:dyDescent="0.35">
      <c r="A1010" t="s">
        <v>2080</v>
      </c>
      <c r="B1010">
        <v>1</v>
      </c>
      <c r="C1010" t="s">
        <v>2081</v>
      </c>
      <c r="D1010" t="s">
        <v>22</v>
      </c>
      <c r="E1010">
        <v>21</v>
      </c>
      <c r="F10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0" t="s">
        <v>70</v>
      </c>
      <c r="H1010" t="s">
        <v>46</v>
      </c>
      <c r="I1010">
        <v>7</v>
      </c>
      <c r="J1010" t="str">
        <f>IF(Employee[[#This Row],[DistanceFromHome (KM)]] &lt;= 15, "Near", IF(Employee[[#This Row],[DistanceFromHome (KM)]] &lt;= 25, "Moderate", "Far"))</f>
        <v>Near</v>
      </c>
      <c r="K1010" t="s">
        <v>34</v>
      </c>
      <c r="L1010" t="s">
        <v>26</v>
      </c>
      <c r="M1010">
        <v>3</v>
      </c>
      <c r="N1010" t="s">
        <v>47</v>
      </c>
      <c r="O1010" t="s">
        <v>76</v>
      </c>
      <c r="P1010" t="s">
        <v>35</v>
      </c>
      <c r="Q10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10">
        <v>76518</v>
      </c>
      <c r="S1010" t="s">
        <v>30</v>
      </c>
      <c r="T1010" s="1">
        <v>43708</v>
      </c>
      <c r="U1010" t="s">
        <v>30</v>
      </c>
      <c r="V1010" s="1">
        <f>EDATE(Employee[[#This Row],[HireDate]], Employee[[#This Row],[YearsAtCompany]] * 12)</f>
        <v>44804</v>
      </c>
      <c r="W1010">
        <v>3</v>
      </c>
      <c r="X1010">
        <v>1</v>
      </c>
      <c r="Y1010">
        <v>2</v>
      </c>
      <c r="Z1010">
        <v>1</v>
      </c>
    </row>
    <row r="1011" spans="1:26" x14ac:dyDescent="0.35">
      <c r="A1011" t="s">
        <v>2082</v>
      </c>
      <c r="B1011">
        <v>1</v>
      </c>
      <c r="C1011" t="s">
        <v>2083</v>
      </c>
      <c r="D1011" t="s">
        <v>22</v>
      </c>
      <c r="E1011">
        <v>21</v>
      </c>
      <c r="F10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1" t="s">
        <v>59</v>
      </c>
      <c r="H1011" t="s">
        <v>24</v>
      </c>
      <c r="I1011">
        <v>25</v>
      </c>
      <c r="J1011" t="str">
        <f>IF(Employee[[#This Row],[DistanceFromHome (KM)]] &lt;= 15, "Near", IF(Employee[[#This Row],[DistanceFromHome (KM)]] &lt;= 25, "Moderate", "Far"))</f>
        <v>Moderate</v>
      </c>
      <c r="K1011" t="s">
        <v>34</v>
      </c>
      <c r="L1011" t="s">
        <v>26</v>
      </c>
      <c r="M1011">
        <v>3</v>
      </c>
      <c r="N1011" t="s">
        <v>27</v>
      </c>
      <c r="O1011" t="s">
        <v>28</v>
      </c>
      <c r="P1011" t="s">
        <v>42</v>
      </c>
      <c r="Q10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11">
        <v>69078</v>
      </c>
      <c r="S1011" t="s">
        <v>30</v>
      </c>
      <c r="T1011" s="1">
        <v>43716</v>
      </c>
      <c r="U1011" t="s">
        <v>30</v>
      </c>
      <c r="V1011" s="1">
        <f>EDATE(Employee[[#This Row],[HireDate]], Employee[[#This Row],[YearsAtCompany]] * 12)</f>
        <v>44812</v>
      </c>
      <c r="W1011">
        <v>3</v>
      </c>
      <c r="X1011">
        <v>3</v>
      </c>
      <c r="Y1011">
        <v>3</v>
      </c>
      <c r="Z1011">
        <v>3</v>
      </c>
    </row>
    <row r="1012" spans="1:26" x14ac:dyDescent="0.35">
      <c r="A1012" t="s">
        <v>2084</v>
      </c>
      <c r="B1012">
        <v>1</v>
      </c>
      <c r="C1012" t="s">
        <v>2085</v>
      </c>
      <c r="D1012" t="s">
        <v>33</v>
      </c>
      <c r="E1012">
        <v>21</v>
      </c>
      <c r="F10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2" t="s">
        <v>23</v>
      </c>
      <c r="H1012" t="s">
        <v>46</v>
      </c>
      <c r="I1012">
        <v>30</v>
      </c>
      <c r="J1012" t="str">
        <f>IF(Employee[[#This Row],[DistanceFromHome (KM)]] &lt;= 15, "Near", IF(Employee[[#This Row],[DistanceFromHome (KM)]] &lt;= 25, "Moderate", "Far"))</f>
        <v>Far</v>
      </c>
      <c r="K1012" t="s">
        <v>34</v>
      </c>
      <c r="L1012" t="s">
        <v>26</v>
      </c>
      <c r="M1012">
        <v>1</v>
      </c>
      <c r="N1012" t="s">
        <v>47</v>
      </c>
      <c r="O1012" t="s">
        <v>82</v>
      </c>
      <c r="P1012" t="s">
        <v>42</v>
      </c>
      <c r="Q10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12">
        <v>31624</v>
      </c>
      <c r="S1012" t="s">
        <v>30</v>
      </c>
      <c r="T1012" s="1">
        <v>43716</v>
      </c>
      <c r="U1012" t="s">
        <v>30</v>
      </c>
      <c r="V1012" s="1">
        <f>EDATE(Employee[[#This Row],[HireDate]], Employee[[#This Row],[YearsAtCompany]] * 12)</f>
        <v>44812</v>
      </c>
      <c r="W1012">
        <v>3</v>
      </c>
      <c r="X1012">
        <v>3</v>
      </c>
      <c r="Y1012">
        <v>3</v>
      </c>
      <c r="Z1012">
        <v>2</v>
      </c>
    </row>
    <row r="1013" spans="1:26" x14ac:dyDescent="0.35">
      <c r="A1013" t="s">
        <v>2086</v>
      </c>
      <c r="B1013">
        <v>0</v>
      </c>
      <c r="C1013" t="s">
        <v>2087</v>
      </c>
      <c r="D1013" t="s">
        <v>22</v>
      </c>
      <c r="E1013">
        <v>22</v>
      </c>
      <c r="F10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3" t="s">
        <v>23</v>
      </c>
      <c r="H1013" t="s">
        <v>46</v>
      </c>
      <c r="I1013">
        <v>14</v>
      </c>
      <c r="J1013" t="str">
        <f>IF(Employee[[#This Row],[DistanceFromHome (KM)]] &lt;= 15, "Near", IF(Employee[[#This Row],[DistanceFromHome (KM)]] &lt;= 25, "Moderate", "Far"))</f>
        <v>Near</v>
      </c>
      <c r="K1013" t="s">
        <v>34</v>
      </c>
      <c r="L1013" t="s">
        <v>26</v>
      </c>
      <c r="M1013">
        <v>2</v>
      </c>
      <c r="N1013" t="s">
        <v>47</v>
      </c>
      <c r="O1013" t="s">
        <v>71</v>
      </c>
      <c r="P1013" t="s">
        <v>42</v>
      </c>
      <c r="Q10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13">
        <v>28989</v>
      </c>
      <c r="S1013" t="s">
        <v>30</v>
      </c>
      <c r="T1013" s="1">
        <v>43717</v>
      </c>
      <c r="U1013" t="s">
        <v>30</v>
      </c>
      <c r="V1013" s="1">
        <f>EDATE(Employee[[#This Row],[HireDate]], Employee[[#This Row],[YearsAtCompany]] * 12)</f>
        <v>44813</v>
      </c>
      <c r="W1013">
        <v>3</v>
      </c>
      <c r="X1013">
        <v>2</v>
      </c>
      <c r="Y1013">
        <v>2</v>
      </c>
      <c r="Z1013">
        <v>3</v>
      </c>
    </row>
    <row r="1014" spans="1:26" x14ac:dyDescent="0.35">
      <c r="A1014" t="s">
        <v>2088</v>
      </c>
      <c r="B1014">
        <v>1</v>
      </c>
      <c r="C1014" t="s">
        <v>2089</v>
      </c>
      <c r="D1014" t="s">
        <v>33</v>
      </c>
      <c r="E1014">
        <v>23</v>
      </c>
      <c r="F10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4" t="s">
        <v>23</v>
      </c>
      <c r="H1014" t="s">
        <v>46</v>
      </c>
      <c r="I1014">
        <v>26</v>
      </c>
      <c r="J1014" t="str">
        <f>IF(Employee[[#This Row],[DistanceFromHome (KM)]] &lt;= 15, "Near", IF(Employee[[#This Row],[DistanceFromHome (KM)]] &lt;= 25, "Moderate", "Far"))</f>
        <v>Far</v>
      </c>
      <c r="K1014" t="s">
        <v>55</v>
      </c>
      <c r="L1014" t="s">
        <v>26</v>
      </c>
      <c r="M1014">
        <v>2</v>
      </c>
      <c r="N1014" t="s">
        <v>47</v>
      </c>
      <c r="O1014" t="s">
        <v>71</v>
      </c>
      <c r="P1014" t="s">
        <v>29</v>
      </c>
      <c r="Q10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14">
        <v>31426</v>
      </c>
      <c r="S1014" t="s">
        <v>30</v>
      </c>
      <c r="T1014" s="1">
        <v>43720</v>
      </c>
      <c r="U1014" t="s">
        <v>30</v>
      </c>
      <c r="V1014" s="1">
        <f>EDATE(Employee[[#This Row],[HireDate]], Employee[[#This Row],[YearsAtCompany]] * 12)</f>
        <v>44816</v>
      </c>
      <c r="W1014">
        <v>3</v>
      </c>
      <c r="X1014">
        <v>1</v>
      </c>
      <c r="Y1014">
        <v>2</v>
      </c>
      <c r="Z1014">
        <v>0</v>
      </c>
    </row>
    <row r="1015" spans="1:26" x14ac:dyDescent="0.35">
      <c r="A1015" t="s">
        <v>2090</v>
      </c>
      <c r="B1015">
        <v>1</v>
      </c>
      <c r="C1015" t="s">
        <v>2091</v>
      </c>
      <c r="D1015" t="s">
        <v>22</v>
      </c>
      <c r="E1015">
        <v>21</v>
      </c>
      <c r="F10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5" t="s">
        <v>23</v>
      </c>
      <c r="H1015" t="s">
        <v>24</v>
      </c>
      <c r="I1015">
        <v>11</v>
      </c>
      <c r="J1015" t="str">
        <f>IF(Employee[[#This Row],[DistanceFromHome (KM)]] &lt;= 15, "Near", IF(Employee[[#This Row],[DistanceFromHome (KM)]] &lt;= 25, "Moderate", "Far"))</f>
        <v>Near</v>
      </c>
      <c r="K1015" t="s">
        <v>55</v>
      </c>
      <c r="L1015" t="s">
        <v>26</v>
      </c>
      <c r="M1015">
        <v>1</v>
      </c>
      <c r="N1015" t="s">
        <v>96</v>
      </c>
      <c r="O1015" t="s">
        <v>116</v>
      </c>
      <c r="P1015" t="s">
        <v>42</v>
      </c>
      <c r="Q10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15">
        <v>42066</v>
      </c>
      <c r="S1015" t="s">
        <v>30</v>
      </c>
      <c r="T1015" s="1">
        <v>43721</v>
      </c>
      <c r="U1015" t="s">
        <v>30</v>
      </c>
      <c r="V1015" s="1">
        <f>EDATE(Employee[[#This Row],[HireDate]], Employee[[#This Row],[YearsAtCompany]] * 12)</f>
        <v>44817</v>
      </c>
      <c r="W1015">
        <v>3</v>
      </c>
      <c r="X1015">
        <v>3</v>
      </c>
      <c r="Y1015">
        <v>3</v>
      </c>
      <c r="Z1015">
        <v>1</v>
      </c>
    </row>
    <row r="1016" spans="1:26" x14ac:dyDescent="0.35">
      <c r="A1016" t="s">
        <v>2092</v>
      </c>
      <c r="B1016">
        <v>0</v>
      </c>
      <c r="C1016" t="s">
        <v>2093</v>
      </c>
      <c r="D1016" t="s">
        <v>22</v>
      </c>
      <c r="E1016">
        <v>24</v>
      </c>
      <c r="F10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6" t="s">
        <v>23</v>
      </c>
      <c r="H1016" t="s">
        <v>24</v>
      </c>
      <c r="I1016">
        <v>34</v>
      </c>
      <c r="J1016" t="str">
        <f>IF(Employee[[#This Row],[DistanceFromHome (KM)]] &lt;= 15, "Near", IF(Employee[[#This Row],[DistanceFromHome (KM)]] &lt;= 25, "Moderate", "Far"))</f>
        <v>Far</v>
      </c>
      <c r="K1016" t="s">
        <v>34</v>
      </c>
      <c r="L1016" t="s">
        <v>26</v>
      </c>
      <c r="M1016">
        <v>1</v>
      </c>
      <c r="N1016" t="s">
        <v>96</v>
      </c>
      <c r="O1016" t="s">
        <v>28</v>
      </c>
      <c r="P1016" t="s">
        <v>35</v>
      </c>
      <c r="Q10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16">
        <v>107634</v>
      </c>
      <c r="S1016" t="s">
        <v>30</v>
      </c>
      <c r="T1016" s="1">
        <v>43723</v>
      </c>
      <c r="U1016" t="s">
        <v>30</v>
      </c>
      <c r="V1016" s="1">
        <f>EDATE(Employee[[#This Row],[HireDate]], Employee[[#This Row],[YearsAtCompany]] * 12)</f>
        <v>44819</v>
      </c>
      <c r="W1016">
        <v>3</v>
      </c>
      <c r="X1016">
        <v>2</v>
      </c>
      <c r="Y1016">
        <v>2</v>
      </c>
      <c r="Z1016">
        <v>2</v>
      </c>
    </row>
    <row r="1017" spans="1:26" x14ac:dyDescent="0.35">
      <c r="A1017" t="s">
        <v>2094</v>
      </c>
      <c r="B1017">
        <v>1</v>
      </c>
      <c r="C1017" t="s">
        <v>2095</v>
      </c>
      <c r="D1017" t="s">
        <v>33</v>
      </c>
      <c r="E1017">
        <v>22</v>
      </c>
      <c r="F10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7" t="s">
        <v>59</v>
      </c>
      <c r="H1017" t="s">
        <v>24</v>
      </c>
      <c r="I1017">
        <v>41</v>
      </c>
      <c r="J1017" t="str">
        <f>IF(Employee[[#This Row],[DistanceFromHome (KM)]] &lt;= 15, "Near", IF(Employee[[#This Row],[DistanceFromHome (KM)]] &lt;= 25, "Moderate", "Far"))</f>
        <v>Far</v>
      </c>
      <c r="K1017" t="s">
        <v>34</v>
      </c>
      <c r="L1017" t="s">
        <v>26</v>
      </c>
      <c r="M1017">
        <v>1</v>
      </c>
      <c r="N1017" t="s">
        <v>27</v>
      </c>
      <c r="O1017" t="s">
        <v>116</v>
      </c>
      <c r="P1017" t="s">
        <v>35</v>
      </c>
      <c r="Q10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17">
        <v>27961</v>
      </c>
      <c r="S1017" t="s">
        <v>30</v>
      </c>
      <c r="T1017" s="1">
        <v>43723</v>
      </c>
      <c r="U1017" t="s">
        <v>30</v>
      </c>
      <c r="V1017" s="1">
        <f>EDATE(Employee[[#This Row],[HireDate]], Employee[[#This Row],[YearsAtCompany]] * 12)</f>
        <v>44819</v>
      </c>
      <c r="W1017">
        <v>3</v>
      </c>
      <c r="X1017">
        <v>0</v>
      </c>
      <c r="Y1017">
        <v>1</v>
      </c>
      <c r="Z1017">
        <v>0</v>
      </c>
    </row>
    <row r="1018" spans="1:26" x14ac:dyDescent="0.35">
      <c r="A1018" t="s">
        <v>2096</v>
      </c>
      <c r="B1018">
        <v>1</v>
      </c>
      <c r="C1018" t="s">
        <v>2097</v>
      </c>
      <c r="D1018" t="s">
        <v>33</v>
      </c>
      <c r="E1018">
        <v>23</v>
      </c>
      <c r="F10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8" t="s">
        <v>23</v>
      </c>
      <c r="H1018" t="s">
        <v>46</v>
      </c>
      <c r="I1018">
        <v>37</v>
      </c>
      <c r="J1018" t="str">
        <f>IF(Employee[[#This Row],[DistanceFromHome (KM)]] &lt;= 15, "Near", IF(Employee[[#This Row],[DistanceFromHome (KM)]] &lt;= 25, "Moderate", "Far"))</f>
        <v>Far</v>
      </c>
      <c r="K1018" t="s">
        <v>34</v>
      </c>
      <c r="L1018" t="s">
        <v>26</v>
      </c>
      <c r="M1018">
        <v>4</v>
      </c>
      <c r="N1018" t="s">
        <v>135</v>
      </c>
      <c r="O1018" t="s">
        <v>85</v>
      </c>
      <c r="P1018" t="s">
        <v>35</v>
      </c>
      <c r="Q10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18">
        <v>57603</v>
      </c>
      <c r="S1018" t="s">
        <v>30</v>
      </c>
      <c r="T1018" s="1">
        <v>43726</v>
      </c>
      <c r="U1018" t="s">
        <v>30</v>
      </c>
      <c r="V1018" s="1">
        <f>EDATE(Employee[[#This Row],[HireDate]], Employee[[#This Row],[YearsAtCompany]] * 12)</f>
        <v>44822</v>
      </c>
      <c r="W1018">
        <v>3</v>
      </c>
      <c r="X1018">
        <v>0</v>
      </c>
      <c r="Y1018">
        <v>1</v>
      </c>
      <c r="Z1018">
        <v>1</v>
      </c>
    </row>
    <row r="1019" spans="1:26" x14ac:dyDescent="0.35">
      <c r="A1019" t="s">
        <v>2098</v>
      </c>
      <c r="B1019">
        <v>0</v>
      </c>
      <c r="C1019" t="s">
        <v>2099</v>
      </c>
      <c r="D1019" t="s">
        <v>33</v>
      </c>
      <c r="E1019">
        <v>24</v>
      </c>
      <c r="F10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19" t="s">
        <v>59</v>
      </c>
      <c r="H1019" t="s">
        <v>46</v>
      </c>
      <c r="I1019">
        <v>21</v>
      </c>
      <c r="J1019" t="str">
        <f>IF(Employee[[#This Row],[DistanceFromHome (KM)]] &lt;= 15, "Near", IF(Employee[[#This Row],[DistanceFromHome (KM)]] &lt;= 25, "Moderate", "Far"))</f>
        <v>Moderate</v>
      </c>
      <c r="K1019" t="s">
        <v>55</v>
      </c>
      <c r="L1019" t="s">
        <v>26</v>
      </c>
      <c r="M1019">
        <v>3</v>
      </c>
      <c r="N1019" t="s">
        <v>61</v>
      </c>
      <c r="O1019" t="s">
        <v>82</v>
      </c>
      <c r="P1019" t="s">
        <v>35</v>
      </c>
      <c r="Q10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19">
        <v>26451</v>
      </c>
      <c r="S1019" t="s">
        <v>30</v>
      </c>
      <c r="T1019" s="1">
        <v>43731</v>
      </c>
      <c r="U1019" t="s">
        <v>30</v>
      </c>
      <c r="V1019" s="1">
        <f>EDATE(Employee[[#This Row],[HireDate]], Employee[[#This Row],[YearsAtCompany]] * 12)</f>
        <v>44827</v>
      </c>
      <c r="W1019">
        <v>3</v>
      </c>
      <c r="X1019">
        <v>1</v>
      </c>
      <c r="Y1019">
        <v>1</v>
      </c>
      <c r="Z1019">
        <v>3</v>
      </c>
    </row>
    <row r="1020" spans="1:26" x14ac:dyDescent="0.35">
      <c r="A1020" t="s">
        <v>2100</v>
      </c>
      <c r="B1020">
        <v>0</v>
      </c>
      <c r="C1020" t="s">
        <v>2101</v>
      </c>
      <c r="D1020" t="s">
        <v>22</v>
      </c>
      <c r="E1020">
        <v>24</v>
      </c>
      <c r="F10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0" t="s">
        <v>23</v>
      </c>
      <c r="H1020" t="s">
        <v>46</v>
      </c>
      <c r="I1020">
        <v>20</v>
      </c>
      <c r="J1020" t="str">
        <f>IF(Employee[[#This Row],[DistanceFromHome (KM)]] &lt;= 15, "Near", IF(Employee[[#This Row],[DistanceFromHome (KM)]] &lt;= 25, "Moderate", "Far"))</f>
        <v>Moderate</v>
      </c>
      <c r="K1020" t="s">
        <v>34</v>
      </c>
      <c r="L1020" t="s">
        <v>26</v>
      </c>
      <c r="M1020">
        <v>1</v>
      </c>
      <c r="N1020" t="s">
        <v>47</v>
      </c>
      <c r="O1020" t="s">
        <v>82</v>
      </c>
      <c r="P1020" t="s">
        <v>29</v>
      </c>
      <c r="Q10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20">
        <v>32930</v>
      </c>
      <c r="S1020" t="s">
        <v>36</v>
      </c>
      <c r="T1020" s="1">
        <v>43732</v>
      </c>
      <c r="U1020" t="s">
        <v>30</v>
      </c>
      <c r="V1020" s="1">
        <f>EDATE(Employee[[#This Row],[HireDate]], Employee[[#This Row],[YearsAtCompany]] * 12)</f>
        <v>44828</v>
      </c>
      <c r="W1020">
        <v>3</v>
      </c>
      <c r="X1020">
        <v>3</v>
      </c>
      <c r="Y1020">
        <v>3</v>
      </c>
      <c r="Z1020">
        <v>0</v>
      </c>
    </row>
    <row r="1021" spans="1:26" x14ac:dyDescent="0.35">
      <c r="A1021" t="s">
        <v>2102</v>
      </c>
      <c r="B1021">
        <v>1</v>
      </c>
      <c r="C1021" t="s">
        <v>2103</v>
      </c>
      <c r="D1021" t="s">
        <v>33</v>
      </c>
      <c r="E1021">
        <v>24</v>
      </c>
      <c r="F10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1" t="s">
        <v>23</v>
      </c>
      <c r="H1021" t="s">
        <v>46</v>
      </c>
      <c r="I1021">
        <v>9</v>
      </c>
      <c r="J1021" t="str">
        <f>IF(Employee[[#This Row],[DistanceFromHome (KM)]] &lt;= 15, "Near", IF(Employee[[#This Row],[DistanceFromHome (KM)]] &lt;= 25, "Moderate", "Far"))</f>
        <v>Near</v>
      </c>
      <c r="K1021" t="s">
        <v>34</v>
      </c>
      <c r="L1021" t="s">
        <v>26</v>
      </c>
      <c r="M1021">
        <v>3</v>
      </c>
      <c r="N1021" t="s">
        <v>135</v>
      </c>
      <c r="O1021" t="s">
        <v>82</v>
      </c>
      <c r="P1021" t="s">
        <v>42</v>
      </c>
      <c r="Q10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21">
        <v>33443</v>
      </c>
      <c r="S1021" t="s">
        <v>36</v>
      </c>
      <c r="T1021" s="1">
        <v>43732</v>
      </c>
      <c r="U1021" t="s">
        <v>30</v>
      </c>
      <c r="V1021" s="1">
        <f>EDATE(Employee[[#This Row],[HireDate]], Employee[[#This Row],[YearsAtCompany]] * 12)</f>
        <v>44828</v>
      </c>
      <c r="W1021">
        <v>3</v>
      </c>
      <c r="X1021">
        <v>3</v>
      </c>
      <c r="Y1021">
        <v>3</v>
      </c>
      <c r="Z1021">
        <v>0</v>
      </c>
    </row>
    <row r="1022" spans="1:26" x14ac:dyDescent="0.35">
      <c r="A1022" t="s">
        <v>2104</v>
      </c>
      <c r="B1022">
        <v>1</v>
      </c>
      <c r="C1022" t="s">
        <v>2105</v>
      </c>
      <c r="D1022" t="s">
        <v>33</v>
      </c>
      <c r="E1022">
        <v>23</v>
      </c>
      <c r="F10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2" t="s">
        <v>23</v>
      </c>
      <c r="H1022" t="s">
        <v>24</v>
      </c>
      <c r="I1022">
        <v>44</v>
      </c>
      <c r="J1022" t="str">
        <f>IF(Employee[[#This Row],[DistanceFromHome (KM)]] &lt;= 15, "Near", IF(Employee[[#This Row],[DistanceFromHome (KM)]] &lt;= 25, "Moderate", "Far"))</f>
        <v>Far</v>
      </c>
      <c r="K1022" t="s">
        <v>55</v>
      </c>
      <c r="L1022" t="s">
        <v>26</v>
      </c>
      <c r="M1022">
        <v>2</v>
      </c>
      <c r="N1022" t="s">
        <v>96</v>
      </c>
      <c r="O1022" t="s">
        <v>28</v>
      </c>
      <c r="P1022" t="s">
        <v>42</v>
      </c>
      <c r="Q10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22">
        <v>100314</v>
      </c>
      <c r="S1022" t="s">
        <v>36</v>
      </c>
      <c r="T1022" s="1">
        <v>43733</v>
      </c>
      <c r="U1022" t="s">
        <v>30</v>
      </c>
      <c r="V1022" s="1">
        <f>EDATE(Employee[[#This Row],[HireDate]], Employee[[#This Row],[YearsAtCompany]] * 12)</f>
        <v>44829</v>
      </c>
      <c r="W1022">
        <v>3</v>
      </c>
      <c r="X1022">
        <v>2</v>
      </c>
      <c r="Y1022">
        <v>3</v>
      </c>
      <c r="Z1022">
        <v>3</v>
      </c>
    </row>
    <row r="1023" spans="1:26" x14ac:dyDescent="0.35">
      <c r="A1023" t="s">
        <v>2106</v>
      </c>
      <c r="B1023">
        <v>0</v>
      </c>
      <c r="C1023" t="s">
        <v>2107</v>
      </c>
      <c r="D1023" t="s">
        <v>45</v>
      </c>
      <c r="E1023">
        <v>23</v>
      </c>
      <c r="F10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3" t="s">
        <v>23</v>
      </c>
      <c r="H1023" t="s">
        <v>46</v>
      </c>
      <c r="I1023">
        <v>20</v>
      </c>
      <c r="J1023" t="str">
        <f>IF(Employee[[#This Row],[DistanceFromHome (KM)]] &lt;= 15, "Near", IF(Employee[[#This Row],[DistanceFromHome (KM)]] &lt;= 25, "Moderate", "Far"))</f>
        <v>Moderate</v>
      </c>
      <c r="K1023" t="s">
        <v>34</v>
      </c>
      <c r="L1023" t="s">
        <v>26</v>
      </c>
      <c r="M1023">
        <v>1</v>
      </c>
      <c r="N1023" t="s">
        <v>47</v>
      </c>
      <c r="O1023" t="s">
        <v>82</v>
      </c>
      <c r="P1023" t="s">
        <v>29</v>
      </c>
      <c r="Q10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23">
        <v>45995</v>
      </c>
      <c r="S1023" t="s">
        <v>30</v>
      </c>
      <c r="T1023" s="1">
        <v>43735</v>
      </c>
      <c r="U1023" t="s">
        <v>30</v>
      </c>
      <c r="V1023" s="1">
        <f>EDATE(Employee[[#This Row],[HireDate]], Employee[[#This Row],[YearsAtCompany]] * 12)</f>
        <v>44831</v>
      </c>
      <c r="W1023">
        <v>3</v>
      </c>
      <c r="X1023">
        <v>1</v>
      </c>
      <c r="Y1023">
        <v>1</v>
      </c>
      <c r="Z1023">
        <v>2</v>
      </c>
    </row>
    <row r="1024" spans="1:26" x14ac:dyDescent="0.35">
      <c r="A1024" t="s">
        <v>2108</v>
      </c>
      <c r="B1024">
        <v>0</v>
      </c>
      <c r="C1024" t="s">
        <v>2109</v>
      </c>
      <c r="D1024" t="s">
        <v>22</v>
      </c>
      <c r="E1024">
        <v>21</v>
      </c>
      <c r="F10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4" t="s">
        <v>23</v>
      </c>
      <c r="H1024" t="s">
        <v>46</v>
      </c>
      <c r="I1024">
        <v>17</v>
      </c>
      <c r="J1024" t="str">
        <f>IF(Employee[[#This Row],[DistanceFromHome (KM)]] &lt;= 15, "Near", IF(Employee[[#This Row],[DistanceFromHome (KM)]] &lt;= 25, "Moderate", "Far"))</f>
        <v>Moderate</v>
      </c>
      <c r="K1024" t="s">
        <v>55</v>
      </c>
      <c r="L1024" t="s">
        <v>26</v>
      </c>
      <c r="M1024">
        <v>3</v>
      </c>
      <c r="N1024" t="s">
        <v>47</v>
      </c>
      <c r="O1024" t="s">
        <v>85</v>
      </c>
      <c r="P1024" t="s">
        <v>35</v>
      </c>
      <c r="Q10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24">
        <v>44940</v>
      </c>
      <c r="S1024" t="s">
        <v>30</v>
      </c>
      <c r="T1024" s="1">
        <v>43745</v>
      </c>
      <c r="U1024" t="s">
        <v>30</v>
      </c>
      <c r="V1024" s="1">
        <f>EDATE(Employee[[#This Row],[HireDate]], Employee[[#This Row],[YearsAtCompany]] * 12)</f>
        <v>44841</v>
      </c>
      <c r="W1024">
        <v>3</v>
      </c>
      <c r="X1024">
        <v>3</v>
      </c>
      <c r="Y1024">
        <v>3</v>
      </c>
      <c r="Z1024">
        <v>0</v>
      </c>
    </row>
    <row r="1025" spans="1:26" x14ac:dyDescent="0.35">
      <c r="A1025" t="s">
        <v>2110</v>
      </c>
      <c r="B1025">
        <v>0</v>
      </c>
      <c r="C1025" t="s">
        <v>2111</v>
      </c>
      <c r="D1025" t="s">
        <v>33</v>
      </c>
      <c r="E1025">
        <v>21</v>
      </c>
      <c r="F10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5" t="s">
        <v>23</v>
      </c>
      <c r="H1025" t="s">
        <v>46</v>
      </c>
      <c r="I1025">
        <v>7</v>
      </c>
      <c r="J1025" t="str">
        <f>IF(Employee[[#This Row],[DistanceFromHome (KM)]] &lt;= 15, "Near", IF(Employee[[#This Row],[DistanceFromHome (KM)]] &lt;= 25, "Moderate", "Far"))</f>
        <v>Near</v>
      </c>
      <c r="K1025" t="s">
        <v>34</v>
      </c>
      <c r="L1025" t="s">
        <v>26</v>
      </c>
      <c r="M1025">
        <v>3</v>
      </c>
      <c r="N1025" t="s">
        <v>47</v>
      </c>
      <c r="O1025" t="s">
        <v>71</v>
      </c>
      <c r="P1025" t="s">
        <v>42</v>
      </c>
      <c r="Q10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25">
        <v>40561</v>
      </c>
      <c r="S1025" t="s">
        <v>30</v>
      </c>
      <c r="T1025" s="1">
        <v>43747</v>
      </c>
      <c r="U1025" t="s">
        <v>30</v>
      </c>
      <c r="V1025" s="1">
        <f>EDATE(Employee[[#This Row],[HireDate]], Employee[[#This Row],[YearsAtCompany]] * 12)</f>
        <v>44843</v>
      </c>
      <c r="W1025">
        <v>3</v>
      </c>
      <c r="X1025">
        <v>3</v>
      </c>
      <c r="Y1025">
        <v>3</v>
      </c>
      <c r="Z1025">
        <v>1</v>
      </c>
    </row>
    <row r="1026" spans="1:26" x14ac:dyDescent="0.35">
      <c r="A1026" t="s">
        <v>2112</v>
      </c>
      <c r="B1026">
        <v>1</v>
      </c>
      <c r="C1026" t="s">
        <v>2113</v>
      </c>
      <c r="D1026" t="s">
        <v>22</v>
      </c>
      <c r="E1026">
        <v>24</v>
      </c>
      <c r="F10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6" t="s">
        <v>23</v>
      </c>
      <c r="H1026" t="s">
        <v>24</v>
      </c>
      <c r="I1026">
        <v>7</v>
      </c>
      <c r="J1026" t="str">
        <f>IF(Employee[[#This Row],[DistanceFromHome (KM)]] &lt;= 15, "Near", IF(Employee[[#This Row],[DistanceFromHome (KM)]] &lt;= 25, "Moderate", "Far"))</f>
        <v>Near</v>
      </c>
      <c r="K1026" t="s">
        <v>55</v>
      </c>
      <c r="L1026" t="s">
        <v>26</v>
      </c>
      <c r="M1026">
        <v>3</v>
      </c>
      <c r="N1026" t="s">
        <v>27</v>
      </c>
      <c r="O1026" t="s">
        <v>28</v>
      </c>
      <c r="P1026" t="s">
        <v>42</v>
      </c>
      <c r="Q10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26">
        <v>106586</v>
      </c>
      <c r="S1026" t="s">
        <v>30</v>
      </c>
      <c r="T1026" s="1">
        <v>43752</v>
      </c>
      <c r="U1026" t="s">
        <v>30</v>
      </c>
      <c r="V1026" s="1">
        <f>EDATE(Employee[[#This Row],[HireDate]], Employee[[#This Row],[YearsAtCompany]] * 12)</f>
        <v>44848</v>
      </c>
      <c r="W1026">
        <v>3</v>
      </c>
      <c r="X1026">
        <v>1</v>
      </c>
      <c r="Y1026">
        <v>3</v>
      </c>
      <c r="Z1026">
        <v>3</v>
      </c>
    </row>
    <row r="1027" spans="1:26" x14ac:dyDescent="0.35">
      <c r="A1027" t="s">
        <v>2114</v>
      </c>
      <c r="B1027">
        <v>1</v>
      </c>
      <c r="C1027" t="s">
        <v>2115</v>
      </c>
      <c r="D1027" t="s">
        <v>22</v>
      </c>
      <c r="E1027">
        <v>22</v>
      </c>
      <c r="F10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7" t="s">
        <v>23</v>
      </c>
      <c r="H1027" t="s">
        <v>24</v>
      </c>
      <c r="I1027">
        <v>16</v>
      </c>
      <c r="J1027" t="str">
        <f>IF(Employee[[#This Row],[DistanceFromHome (KM)]] &lt;= 15, "Near", IF(Employee[[#This Row],[DistanceFromHome (KM)]] &lt;= 25, "Moderate", "Far"))</f>
        <v>Moderate</v>
      </c>
      <c r="K1027" t="s">
        <v>55</v>
      </c>
      <c r="L1027" t="s">
        <v>26</v>
      </c>
      <c r="M1027">
        <v>3</v>
      </c>
      <c r="N1027" t="s">
        <v>27</v>
      </c>
      <c r="O1027" t="s">
        <v>28</v>
      </c>
      <c r="P1027" t="s">
        <v>42</v>
      </c>
      <c r="Q10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27">
        <v>48432</v>
      </c>
      <c r="S1027" t="s">
        <v>30</v>
      </c>
      <c r="T1027" s="1">
        <v>43755</v>
      </c>
      <c r="U1027" t="s">
        <v>30</v>
      </c>
      <c r="V1027" s="1">
        <f>EDATE(Employee[[#This Row],[HireDate]], Employee[[#This Row],[YearsAtCompany]] * 12)</f>
        <v>44851</v>
      </c>
      <c r="W1027">
        <v>3</v>
      </c>
      <c r="X1027">
        <v>0</v>
      </c>
      <c r="Y1027">
        <v>0</v>
      </c>
      <c r="Z1027">
        <v>3</v>
      </c>
    </row>
    <row r="1028" spans="1:26" x14ac:dyDescent="0.35">
      <c r="A1028" t="s">
        <v>2116</v>
      </c>
      <c r="B1028">
        <v>0</v>
      </c>
      <c r="C1028" t="s">
        <v>2117</v>
      </c>
      <c r="D1028" t="s">
        <v>22</v>
      </c>
      <c r="E1028">
        <v>23</v>
      </c>
      <c r="F10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8" t="s">
        <v>23</v>
      </c>
      <c r="H1028" t="s">
        <v>46</v>
      </c>
      <c r="I1028">
        <v>15</v>
      </c>
      <c r="J1028" t="str">
        <f>IF(Employee[[#This Row],[DistanceFromHome (KM)]] &lt;= 15, "Near", IF(Employee[[#This Row],[DistanceFromHome (KM)]] &lt;= 25, "Moderate", "Far"))</f>
        <v>Near</v>
      </c>
      <c r="K1028" t="s">
        <v>34</v>
      </c>
      <c r="L1028" t="s">
        <v>26</v>
      </c>
      <c r="M1028">
        <v>2</v>
      </c>
      <c r="N1028" t="s">
        <v>61</v>
      </c>
      <c r="O1028" t="s">
        <v>76</v>
      </c>
      <c r="P1028" t="s">
        <v>29</v>
      </c>
      <c r="Q10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28">
        <v>78275</v>
      </c>
      <c r="S1028" t="s">
        <v>30</v>
      </c>
      <c r="T1028" s="1">
        <v>43756</v>
      </c>
      <c r="U1028" t="s">
        <v>30</v>
      </c>
      <c r="V1028" s="1">
        <f>EDATE(Employee[[#This Row],[HireDate]], Employee[[#This Row],[YearsAtCompany]] * 12)</f>
        <v>44852</v>
      </c>
      <c r="W1028">
        <v>3</v>
      </c>
      <c r="X1028">
        <v>0</v>
      </c>
      <c r="Y1028">
        <v>3</v>
      </c>
      <c r="Z1028">
        <v>2</v>
      </c>
    </row>
    <row r="1029" spans="1:26" x14ac:dyDescent="0.35">
      <c r="A1029" t="s">
        <v>2118</v>
      </c>
      <c r="B1029">
        <v>1</v>
      </c>
      <c r="C1029" t="s">
        <v>2119</v>
      </c>
      <c r="D1029" t="s">
        <v>33</v>
      </c>
      <c r="E1029">
        <v>22</v>
      </c>
      <c r="F10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29" t="s">
        <v>23</v>
      </c>
      <c r="H1029" t="s">
        <v>46</v>
      </c>
      <c r="I1029">
        <v>32</v>
      </c>
      <c r="J1029" t="str">
        <f>IF(Employee[[#This Row],[DistanceFromHome (KM)]] &lt;= 15, "Near", IF(Employee[[#This Row],[DistanceFromHome (KM)]] &lt;= 25, "Moderate", "Far"))</f>
        <v>Far</v>
      </c>
      <c r="K1029" t="s">
        <v>34</v>
      </c>
      <c r="L1029" t="s">
        <v>26</v>
      </c>
      <c r="M1029">
        <v>4</v>
      </c>
      <c r="N1029" t="s">
        <v>65</v>
      </c>
      <c r="O1029" t="s">
        <v>82</v>
      </c>
      <c r="P1029" t="s">
        <v>42</v>
      </c>
      <c r="Q10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29">
        <v>34823</v>
      </c>
      <c r="S1029" t="s">
        <v>30</v>
      </c>
      <c r="T1029" s="1">
        <v>43759</v>
      </c>
      <c r="U1029" t="s">
        <v>30</v>
      </c>
      <c r="V1029" s="1">
        <f>EDATE(Employee[[#This Row],[HireDate]], Employee[[#This Row],[YearsAtCompany]] * 12)</f>
        <v>44855</v>
      </c>
      <c r="W1029">
        <v>3</v>
      </c>
      <c r="X1029">
        <v>3</v>
      </c>
      <c r="Y1029">
        <v>3</v>
      </c>
      <c r="Z1029">
        <v>3</v>
      </c>
    </row>
    <row r="1030" spans="1:26" x14ac:dyDescent="0.35">
      <c r="A1030" t="s">
        <v>2120</v>
      </c>
      <c r="B1030">
        <v>0</v>
      </c>
      <c r="C1030" t="s">
        <v>2121</v>
      </c>
      <c r="D1030" t="s">
        <v>22</v>
      </c>
      <c r="E1030">
        <v>37</v>
      </c>
      <c r="F103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30" t="s">
        <v>23</v>
      </c>
      <c r="H1030" t="s">
        <v>24</v>
      </c>
      <c r="I1030">
        <v>20</v>
      </c>
      <c r="J1030" t="str">
        <f>IF(Employee[[#This Row],[DistanceFromHome (KM)]] &lt;= 15, "Near", IF(Employee[[#This Row],[DistanceFromHome (KM)]] &lt;= 25, "Moderate", "Far"))</f>
        <v>Moderate</v>
      </c>
      <c r="K1030" t="s">
        <v>25</v>
      </c>
      <c r="L1030" t="s">
        <v>26</v>
      </c>
      <c r="M1030">
        <v>3</v>
      </c>
      <c r="N1030" t="s">
        <v>96</v>
      </c>
      <c r="O1030" t="s">
        <v>28</v>
      </c>
      <c r="P1030" t="s">
        <v>42</v>
      </c>
      <c r="Q10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30">
        <v>195447</v>
      </c>
      <c r="S1030" t="s">
        <v>36</v>
      </c>
      <c r="T1030" s="1">
        <v>43760</v>
      </c>
      <c r="U1030" t="s">
        <v>30</v>
      </c>
      <c r="V1030" s="1">
        <f>EDATE(Employee[[#This Row],[HireDate]], Employee[[#This Row],[YearsAtCompany]] * 12)</f>
        <v>44856</v>
      </c>
      <c r="W1030">
        <v>3</v>
      </c>
      <c r="X1030">
        <v>3</v>
      </c>
      <c r="Y1030">
        <v>3</v>
      </c>
      <c r="Z1030">
        <v>3</v>
      </c>
    </row>
    <row r="1031" spans="1:26" x14ac:dyDescent="0.35">
      <c r="A1031" t="s">
        <v>2122</v>
      </c>
      <c r="B1031">
        <v>1</v>
      </c>
      <c r="C1031" t="s">
        <v>2123</v>
      </c>
      <c r="D1031" t="s">
        <v>33</v>
      </c>
      <c r="E1031">
        <v>22</v>
      </c>
      <c r="F10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1" t="s">
        <v>23</v>
      </c>
      <c r="H1031" t="s">
        <v>46</v>
      </c>
      <c r="I1031">
        <v>26</v>
      </c>
      <c r="J1031" t="str">
        <f>IF(Employee[[#This Row],[DistanceFromHome (KM)]] &lt;= 15, "Near", IF(Employee[[#This Row],[DistanceFromHome (KM)]] &lt;= 25, "Moderate", "Far"))</f>
        <v>Far</v>
      </c>
      <c r="K1031" t="s">
        <v>34</v>
      </c>
      <c r="L1031" t="s">
        <v>26</v>
      </c>
      <c r="M1031">
        <v>3</v>
      </c>
      <c r="N1031" t="s">
        <v>61</v>
      </c>
      <c r="O1031" t="s">
        <v>76</v>
      </c>
      <c r="P1031" t="s">
        <v>42</v>
      </c>
      <c r="Q10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31">
        <v>62509</v>
      </c>
      <c r="S1031" t="s">
        <v>30</v>
      </c>
      <c r="T1031" s="1">
        <v>43761</v>
      </c>
      <c r="U1031" t="s">
        <v>36</v>
      </c>
      <c r="V1031" s="1">
        <f>EDATE(Employee[[#This Row],[HireDate]], Employee[[#This Row],[YearsAtCompany]] * 12)</f>
        <v>44127</v>
      </c>
      <c r="W1031">
        <v>1</v>
      </c>
      <c r="X1031">
        <v>0</v>
      </c>
      <c r="Y1031">
        <v>0</v>
      </c>
      <c r="Z1031">
        <v>0</v>
      </c>
    </row>
    <row r="1032" spans="1:26" x14ac:dyDescent="0.35">
      <c r="A1032" t="s">
        <v>2124</v>
      </c>
      <c r="B1032">
        <v>1</v>
      </c>
      <c r="C1032" t="s">
        <v>2125</v>
      </c>
      <c r="D1032" t="s">
        <v>22</v>
      </c>
      <c r="E1032">
        <v>24</v>
      </c>
      <c r="F10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2" t="s">
        <v>23</v>
      </c>
      <c r="H1032" t="s">
        <v>24</v>
      </c>
      <c r="I1032">
        <v>41</v>
      </c>
      <c r="J1032" t="str">
        <f>IF(Employee[[#This Row],[DistanceFromHome (KM)]] &lt;= 15, "Near", IF(Employee[[#This Row],[DistanceFromHome (KM)]] &lt;= 25, "Moderate", "Far"))</f>
        <v>Far</v>
      </c>
      <c r="K1032" t="s">
        <v>55</v>
      </c>
      <c r="L1032" t="s">
        <v>26</v>
      </c>
      <c r="M1032">
        <v>1</v>
      </c>
      <c r="N1032" t="s">
        <v>96</v>
      </c>
      <c r="O1032" t="s">
        <v>28</v>
      </c>
      <c r="P1032" t="s">
        <v>42</v>
      </c>
      <c r="Q10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32">
        <v>73498</v>
      </c>
      <c r="S1032" t="s">
        <v>36</v>
      </c>
      <c r="T1032" s="1">
        <v>43766</v>
      </c>
      <c r="U1032" t="s">
        <v>30</v>
      </c>
      <c r="V1032" s="1">
        <f>EDATE(Employee[[#This Row],[HireDate]], Employee[[#This Row],[YearsAtCompany]] * 12)</f>
        <v>44862</v>
      </c>
      <c r="W1032">
        <v>3</v>
      </c>
      <c r="X1032">
        <v>2</v>
      </c>
      <c r="Y1032">
        <v>2</v>
      </c>
      <c r="Z1032">
        <v>0</v>
      </c>
    </row>
    <row r="1033" spans="1:26" x14ac:dyDescent="0.35">
      <c r="A1033" t="s">
        <v>2126</v>
      </c>
      <c r="B1033">
        <v>1</v>
      </c>
      <c r="C1033" t="s">
        <v>2127</v>
      </c>
      <c r="D1033" t="s">
        <v>22</v>
      </c>
      <c r="E1033">
        <v>48</v>
      </c>
      <c r="F103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33" t="s">
        <v>23</v>
      </c>
      <c r="H1033" t="s">
        <v>46</v>
      </c>
      <c r="I1033">
        <v>9</v>
      </c>
      <c r="J1033" t="str">
        <f>IF(Employee[[#This Row],[DistanceFromHome (KM)]] &lt;= 15, "Near", IF(Employee[[#This Row],[DistanceFromHome (KM)]] &lt;= 25, "Moderate", "Far"))</f>
        <v>Near</v>
      </c>
      <c r="K1033" t="s">
        <v>34</v>
      </c>
      <c r="L1033" t="s">
        <v>26</v>
      </c>
      <c r="M1033">
        <v>4</v>
      </c>
      <c r="N1033" t="s">
        <v>135</v>
      </c>
      <c r="O1033" t="s">
        <v>138</v>
      </c>
      <c r="P1033" t="s">
        <v>29</v>
      </c>
      <c r="Q10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033">
        <v>517695</v>
      </c>
      <c r="S1033" t="s">
        <v>30</v>
      </c>
      <c r="T1033" s="1">
        <v>43767</v>
      </c>
      <c r="U1033" t="s">
        <v>30</v>
      </c>
      <c r="V1033" s="1">
        <f>EDATE(Employee[[#This Row],[HireDate]], Employee[[#This Row],[YearsAtCompany]] * 12)</f>
        <v>44863</v>
      </c>
      <c r="W1033">
        <v>3</v>
      </c>
      <c r="X1033">
        <v>2</v>
      </c>
      <c r="Y1033">
        <v>2</v>
      </c>
      <c r="Z1033">
        <v>3</v>
      </c>
    </row>
    <row r="1034" spans="1:26" x14ac:dyDescent="0.35">
      <c r="A1034" t="s">
        <v>2128</v>
      </c>
      <c r="B1034">
        <v>0</v>
      </c>
      <c r="C1034" t="s">
        <v>2129</v>
      </c>
      <c r="D1034" t="s">
        <v>33</v>
      </c>
      <c r="E1034">
        <v>24</v>
      </c>
      <c r="F10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4" t="s">
        <v>23</v>
      </c>
      <c r="H1034" t="s">
        <v>46</v>
      </c>
      <c r="I1034">
        <v>7</v>
      </c>
      <c r="J1034" t="str">
        <f>IF(Employee[[#This Row],[DistanceFromHome (KM)]] &lt;= 15, "Near", IF(Employee[[#This Row],[DistanceFromHome (KM)]] &lt;= 25, "Moderate", "Far"))</f>
        <v>Near</v>
      </c>
      <c r="K1034" t="s">
        <v>55</v>
      </c>
      <c r="L1034" t="s">
        <v>26</v>
      </c>
      <c r="M1034">
        <v>3</v>
      </c>
      <c r="N1034" t="s">
        <v>65</v>
      </c>
      <c r="O1034" t="s">
        <v>76</v>
      </c>
      <c r="P1034" t="s">
        <v>35</v>
      </c>
      <c r="Q10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34">
        <v>121470</v>
      </c>
      <c r="S1034" t="s">
        <v>30</v>
      </c>
      <c r="T1034" s="1">
        <v>43769</v>
      </c>
      <c r="U1034" t="s">
        <v>30</v>
      </c>
      <c r="V1034" s="1">
        <f>EDATE(Employee[[#This Row],[HireDate]], Employee[[#This Row],[YearsAtCompany]] * 12)</f>
        <v>44865</v>
      </c>
      <c r="W1034">
        <v>3</v>
      </c>
      <c r="X1034">
        <v>2</v>
      </c>
      <c r="Y1034">
        <v>2</v>
      </c>
      <c r="Z1034">
        <v>3</v>
      </c>
    </row>
    <row r="1035" spans="1:26" x14ac:dyDescent="0.35">
      <c r="A1035" t="s">
        <v>2130</v>
      </c>
      <c r="B1035">
        <v>0</v>
      </c>
      <c r="C1035" t="s">
        <v>2131</v>
      </c>
      <c r="D1035" t="s">
        <v>22</v>
      </c>
      <c r="E1035">
        <v>23</v>
      </c>
      <c r="F103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5" t="s">
        <v>23</v>
      </c>
      <c r="H1035" t="s">
        <v>24</v>
      </c>
      <c r="I1035">
        <v>34</v>
      </c>
      <c r="J1035" t="str">
        <f>IF(Employee[[#This Row],[DistanceFromHome (KM)]] &lt;= 15, "Near", IF(Employee[[#This Row],[DistanceFromHome (KM)]] &lt;= 25, "Moderate", "Far"))</f>
        <v>Far</v>
      </c>
      <c r="K1035" t="s">
        <v>55</v>
      </c>
      <c r="L1035" t="s">
        <v>26</v>
      </c>
      <c r="M1035">
        <v>2</v>
      </c>
      <c r="N1035" t="s">
        <v>96</v>
      </c>
      <c r="O1035" t="s">
        <v>28</v>
      </c>
      <c r="P1035" t="s">
        <v>35</v>
      </c>
      <c r="Q10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35">
        <v>88382</v>
      </c>
      <c r="S1035" t="s">
        <v>30</v>
      </c>
      <c r="T1035" s="1">
        <v>43770</v>
      </c>
      <c r="U1035" t="s">
        <v>30</v>
      </c>
      <c r="V1035" s="1">
        <f>EDATE(Employee[[#This Row],[HireDate]], Employee[[#This Row],[YearsAtCompany]] * 12)</f>
        <v>44866</v>
      </c>
      <c r="W1035">
        <v>3</v>
      </c>
      <c r="X1035">
        <v>1</v>
      </c>
      <c r="Y1035">
        <v>3</v>
      </c>
      <c r="Z1035">
        <v>1</v>
      </c>
    </row>
    <row r="1036" spans="1:26" x14ac:dyDescent="0.35">
      <c r="A1036" t="s">
        <v>2132</v>
      </c>
      <c r="B1036">
        <v>1</v>
      </c>
      <c r="C1036" t="s">
        <v>2133</v>
      </c>
      <c r="D1036" t="s">
        <v>33</v>
      </c>
      <c r="E1036">
        <v>24</v>
      </c>
      <c r="F10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6" t="s">
        <v>23</v>
      </c>
      <c r="H1036" t="s">
        <v>46</v>
      </c>
      <c r="I1036">
        <v>18</v>
      </c>
      <c r="J1036" t="str">
        <f>IF(Employee[[#This Row],[DistanceFromHome (KM)]] &lt;= 15, "Near", IF(Employee[[#This Row],[DistanceFromHome (KM)]] &lt;= 25, "Moderate", "Far"))</f>
        <v>Moderate</v>
      </c>
      <c r="K1036" t="s">
        <v>34</v>
      </c>
      <c r="L1036" t="s">
        <v>26</v>
      </c>
      <c r="M1036">
        <v>3</v>
      </c>
      <c r="N1036" t="s">
        <v>61</v>
      </c>
      <c r="O1036" t="s">
        <v>82</v>
      </c>
      <c r="P1036" t="s">
        <v>42</v>
      </c>
      <c r="Q10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36">
        <v>29722</v>
      </c>
      <c r="S1036" t="s">
        <v>30</v>
      </c>
      <c r="T1036" s="1">
        <v>43775</v>
      </c>
      <c r="U1036" t="s">
        <v>30</v>
      </c>
      <c r="V1036" s="1">
        <f>EDATE(Employee[[#This Row],[HireDate]], Employee[[#This Row],[YearsAtCompany]] * 12)</f>
        <v>44871</v>
      </c>
      <c r="W1036">
        <v>3</v>
      </c>
      <c r="X1036">
        <v>1</v>
      </c>
      <c r="Y1036">
        <v>3</v>
      </c>
      <c r="Z1036">
        <v>2</v>
      </c>
    </row>
    <row r="1037" spans="1:26" x14ac:dyDescent="0.35">
      <c r="A1037" t="s">
        <v>2134</v>
      </c>
      <c r="B1037">
        <v>1</v>
      </c>
      <c r="C1037" t="s">
        <v>2135</v>
      </c>
      <c r="D1037" t="s">
        <v>33</v>
      </c>
      <c r="E1037">
        <v>22</v>
      </c>
      <c r="F10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7" t="s">
        <v>70</v>
      </c>
      <c r="H1037" t="s">
        <v>46</v>
      </c>
      <c r="I1037">
        <v>45</v>
      </c>
      <c r="J1037" t="str">
        <f>IF(Employee[[#This Row],[DistanceFromHome (KM)]] &lt;= 15, "Near", IF(Employee[[#This Row],[DistanceFromHome (KM)]] &lt;= 25, "Moderate", "Far"))</f>
        <v>Far</v>
      </c>
      <c r="K1037" t="s">
        <v>34</v>
      </c>
      <c r="L1037" t="s">
        <v>26</v>
      </c>
      <c r="M1037">
        <v>2</v>
      </c>
      <c r="N1037" t="s">
        <v>47</v>
      </c>
      <c r="O1037" t="s">
        <v>82</v>
      </c>
      <c r="P1037" t="s">
        <v>35</v>
      </c>
      <c r="Q10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37">
        <v>26782</v>
      </c>
      <c r="S1037" t="s">
        <v>36</v>
      </c>
      <c r="T1037" s="1">
        <v>43777</v>
      </c>
      <c r="U1037" t="s">
        <v>36</v>
      </c>
      <c r="V1037" s="1">
        <f>EDATE(Employee[[#This Row],[HireDate]], Employee[[#This Row],[YearsAtCompany]] * 12)</f>
        <v>44873</v>
      </c>
      <c r="W1037">
        <v>3</v>
      </c>
      <c r="X1037">
        <v>0</v>
      </c>
      <c r="Y1037">
        <v>2</v>
      </c>
      <c r="Z1037">
        <v>0</v>
      </c>
    </row>
    <row r="1038" spans="1:26" x14ac:dyDescent="0.35">
      <c r="A1038" t="s">
        <v>2136</v>
      </c>
      <c r="B1038">
        <v>1</v>
      </c>
      <c r="C1038" t="s">
        <v>2137</v>
      </c>
      <c r="D1038" t="s">
        <v>33</v>
      </c>
      <c r="E1038">
        <v>25</v>
      </c>
      <c r="F10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8" t="s">
        <v>23</v>
      </c>
      <c r="H1038" t="s">
        <v>24</v>
      </c>
      <c r="I1038">
        <v>33</v>
      </c>
      <c r="J1038" t="str">
        <f>IF(Employee[[#This Row],[DistanceFromHome (KM)]] &lt;= 15, "Near", IF(Employee[[#This Row],[DistanceFromHome (KM)]] &lt;= 25, "Moderate", "Far"))</f>
        <v>Far</v>
      </c>
      <c r="K1038" t="s">
        <v>55</v>
      </c>
      <c r="L1038" t="s">
        <v>26</v>
      </c>
      <c r="M1038">
        <v>5</v>
      </c>
      <c r="N1038" t="s">
        <v>27</v>
      </c>
      <c r="O1038" t="s">
        <v>28</v>
      </c>
      <c r="P1038" t="s">
        <v>29</v>
      </c>
      <c r="Q10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38">
        <v>87347</v>
      </c>
      <c r="S1038" t="s">
        <v>36</v>
      </c>
      <c r="T1038" s="1">
        <v>43778</v>
      </c>
      <c r="U1038" t="s">
        <v>36</v>
      </c>
      <c r="V1038" s="1">
        <f>EDATE(Employee[[#This Row],[HireDate]], Employee[[#This Row],[YearsAtCompany]] * 12)</f>
        <v>44509</v>
      </c>
      <c r="W1038">
        <v>2</v>
      </c>
      <c r="X1038">
        <v>1</v>
      </c>
      <c r="Y1038">
        <v>1</v>
      </c>
      <c r="Z1038">
        <v>0</v>
      </c>
    </row>
    <row r="1039" spans="1:26" x14ac:dyDescent="0.35">
      <c r="A1039" t="s">
        <v>2138</v>
      </c>
      <c r="B1039">
        <v>1</v>
      </c>
      <c r="C1039" t="s">
        <v>2139</v>
      </c>
      <c r="D1039" t="s">
        <v>22</v>
      </c>
      <c r="E1039">
        <v>23</v>
      </c>
      <c r="F10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39" t="s">
        <v>70</v>
      </c>
      <c r="H1039" t="s">
        <v>24</v>
      </c>
      <c r="I1039">
        <v>26</v>
      </c>
      <c r="J1039" t="str">
        <f>IF(Employee[[#This Row],[DistanceFromHome (KM)]] &lt;= 15, "Near", IF(Employee[[#This Row],[DistanceFromHome (KM)]] &lt;= 25, "Moderate", "Far"))</f>
        <v>Far</v>
      </c>
      <c r="K1039" t="s">
        <v>55</v>
      </c>
      <c r="L1039" t="s">
        <v>26</v>
      </c>
      <c r="M1039">
        <v>1</v>
      </c>
      <c r="N1039" t="s">
        <v>27</v>
      </c>
      <c r="O1039" t="s">
        <v>28</v>
      </c>
      <c r="P1039" t="s">
        <v>42</v>
      </c>
      <c r="Q10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39">
        <v>44646</v>
      </c>
      <c r="S1039" t="s">
        <v>30</v>
      </c>
      <c r="T1039" s="1">
        <v>43784</v>
      </c>
      <c r="U1039" t="s">
        <v>30</v>
      </c>
      <c r="V1039" s="1">
        <f>EDATE(Employee[[#This Row],[HireDate]], Employee[[#This Row],[YearsAtCompany]] * 12)</f>
        <v>44880</v>
      </c>
      <c r="W1039">
        <v>3</v>
      </c>
      <c r="X1039">
        <v>1</v>
      </c>
      <c r="Y1039">
        <v>2</v>
      </c>
      <c r="Z1039">
        <v>2</v>
      </c>
    </row>
    <row r="1040" spans="1:26" x14ac:dyDescent="0.35">
      <c r="A1040" t="s">
        <v>2140</v>
      </c>
      <c r="B1040">
        <v>0</v>
      </c>
      <c r="C1040" t="s">
        <v>2141</v>
      </c>
      <c r="D1040" t="s">
        <v>22</v>
      </c>
      <c r="E1040">
        <v>24</v>
      </c>
      <c r="F10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0" t="s">
        <v>59</v>
      </c>
      <c r="H1040" t="s">
        <v>24</v>
      </c>
      <c r="I1040">
        <v>30</v>
      </c>
      <c r="J1040" t="str">
        <f>IF(Employee[[#This Row],[DistanceFromHome (KM)]] &lt;= 15, "Near", IF(Employee[[#This Row],[DistanceFromHome (KM)]] &lt;= 25, "Moderate", "Far"))</f>
        <v>Far</v>
      </c>
      <c r="K1040" t="s">
        <v>34</v>
      </c>
      <c r="L1040" t="s">
        <v>26</v>
      </c>
      <c r="M1040">
        <v>4</v>
      </c>
      <c r="N1040" t="s">
        <v>27</v>
      </c>
      <c r="O1040" t="s">
        <v>116</v>
      </c>
      <c r="P1040" t="s">
        <v>29</v>
      </c>
      <c r="Q10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40">
        <v>28898</v>
      </c>
      <c r="S1040" t="s">
        <v>30</v>
      </c>
      <c r="T1040" s="1">
        <v>43784</v>
      </c>
      <c r="U1040" t="s">
        <v>30</v>
      </c>
      <c r="V1040" s="1">
        <f>EDATE(Employee[[#This Row],[HireDate]], Employee[[#This Row],[YearsAtCompany]] * 12)</f>
        <v>44880</v>
      </c>
      <c r="W1040">
        <v>3</v>
      </c>
      <c r="X1040">
        <v>0</v>
      </c>
      <c r="Y1040">
        <v>1</v>
      </c>
      <c r="Z1040">
        <v>0</v>
      </c>
    </row>
    <row r="1041" spans="1:26" x14ac:dyDescent="0.35">
      <c r="A1041" t="s">
        <v>2142</v>
      </c>
      <c r="B1041">
        <v>1</v>
      </c>
      <c r="C1041" t="s">
        <v>2143</v>
      </c>
      <c r="D1041" t="s">
        <v>33</v>
      </c>
      <c r="E1041">
        <v>24</v>
      </c>
      <c r="F10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1" t="s">
        <v>59</v>
      </c>
      <c r="H1041" t="s">
        <v>46</v>
      </c>
      <c r="I1041">
        <v>19</v>
      </c>
      <c r="J1041" t="str">
        <f>IF(Employee[[#This Row],[DistanceFromHome (KM)]] &lt;= 15, "Near", IF(Employee[[#This Row],[DistanceFromHome (KM)]] &lt;= 25, "Moderate", "Far"))</f>
        <v>Moderate</v>
      </c>
      <c r="K1041" t="s">
        <v>55</v>
      </c>
      <c r="L1041" t="s">
        <v>26</v>
      </c>
      <c r="M1041">
        <v>1</v>
      </c>
      <c r="N1041" t="s">
        <v>61</v>
      </c>
      <c r="O1041" t="s">
        <v>48</v>
      </c>
      <c r="P1041" t="s">
        <v>42</v>
      </c>
      <c r="Q10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41">
        <v>115110</v>
      </c>
      <c r="S1041" t="s">
        <v>30</v>
      </c>
      <c r="T1041" s="1">
        <v>43788</v>
      </c>
      <c r="U1041" t="s">
        <v>30</v>
      </c>
      <c r="V1041" s="1">
        <f>EDATE(Employee[[#This Row],[HireDate]], Employee[[#This Row],[YearsAtCompany]] * 12)</f>
        <v>44884</v>
      </c>
      <c r="W1041">
        <v>3</v>
      </c>
      <c r="X1041">
        <v>3</v>
      </c>
      <c r="Y1041">
        <v>3</v>
      </c>
      <c r="Z1041">
        <v>3</v>
      </c>
    </row>
    <row r="1042" spans="1:26" x14ac:dyDescent="0.35">
      <c r="A1042" t="s">
        <v>2144</v>
      </c>
      <c r="B1042">
        <v>0</v>
      </c>
      <c r="C1042" t="s">
        <v>2145</v>
      </c>
      <c r="D1042" t="s">
        <v>33</v>
      </c>
      <c r="E1042">
        <v>23</v>
      </c>
      <c r="F10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2" t="s">
        <v>59</v>
      </c>
      <c r="H1042" t="s">
        <v>24</v>
      </c>
      <c r="I1042">
        <v>10</v>
      </c>
      <c r="J1042" t="str">
        <f>IF(Employee[[#This Row],[DistanceFromHome (KM)]] &lt;= 15, "Near", IF(Employee[[#This Row],[DistanceFromHome (KM)]] &lt;= 25, "Moderate", "Far"))</f>
        <v>Near</v>
      </c>
      <c r="K1042" t="s">
        <v>55</v>
      </c>
      <c r="L1042" t="s">
        <v>26</v>
      </c>
      <c r="M1042">
        <v>2</v>
      </c>
      <c r="N1042" t="s">
        <v>27</v>
      </c>
      <c r="O1042" t="s">
        <v>28</v>
      </c>
      <c r="P1042" t="s">
        <v>35</v>
      </c>
      <c r="Q10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42">
        <v>94417</v>
      </c>
      <c r="S1042" t="s">
        <v>30</v>
      </c>
      <c r="T1042" s="1">
        <v>43802</v>
      </c>
      <c r="U1042" t="s">
        <v>30</v>
      </c>
      <c r="V1042" s="1">
        <f>EDATE(Employee[[#This Row],[HireDate]], Employee[[#This Row],[YearsAtCompany]] * 12)</f>
        <v>44898</v>
      </c>
      <c r="W1042">
        <v>3</v>
      </c>
      <c r="X1042">
        <v>3</v>
      </c>
      <c r="Y1042">
        <v>3</v>
      </c>
      <c r="Z1042">
        <v>2</v>
      </c>
    </row>
    <row r="1043" spans="1:26" x14ac:dyDescent="0.35">
      <c r="A1043" t="s">
        <v>2146</v>
      </c>
      <c r="B1043">
        <v>1</v>
      </c>
      <c r="C1043" t="s">
        <v>2147</v>
      </c>
      <c r="D1043" t="s">
        <v>33</v>
      </c>
      <c r="E1043">
        <v>21</v>
      </c>
      <c r="F10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3" t="s">
        <v>23</v>
      </c>
      <c r="H1043" t="s">
        <v>46</v>
      </c>
      <c r="I1043">
        <v>16</v>
      </c>
      <c r="J1043" t="str">
        <f>IF(Employee[[#This Row],[DistanceFromHome (KM)]] &lt;= 15, "Near", IF(Employee[[#This Row],[DistanceFromHome (KM)]] &lt;= 25, "Moderate", "Far"))</f>
        <v>Moderate</v>
      </c>
      <c r="K1043" t="s">
        <v>34</v>
      </c>
      <c r="L1043" t="s">
        <v>26</v>
      </c>
      <c r="M1043">
        <v>1</v>
      </c>
      <c r="N1043" t="s">
        <v>61</v>
      </c>
      <c r="O1043" t="s">
        <v>82</v>
      </c>
      <c r="P1043" t="s">
        <v>35</v>
      </c>
      <c r="Q10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43">
        <v>22515</v>
      </c>
      <c r="S1043" t="s">
        <v>36</v>
      </c>
      <c r="T1043" s="1">
        <v>43804</v>
      </c>
      <c r="U1043" t="s">
        <v>36</v>
      </c>
      <c r="V1043" s="1">
        <f>EDATE(Employee[[#This Row],[HireDate]], Employee[[#This Row],[YearsAtCompany]] * 12)</f>
        <v>44170</v>
      </c>
      <c r="W1043">
        <v>1</v>
      </c>
      <c r="X1043">
        <v>0</v>
      </c>
      <c r="Y1043">
        <v>0</v>
      </c>
      <c r="Z1043">
        <v>0</v>
      </c>
    </row>
    <row r="1044" spans="1:26" x14ac:dyDescent="0.35">
      <c r="A1044" t="s">
        <v>2148</v>
      </c>
      <c r="B1044">
        <v>1</v>
      </c>
      <c r="C1044" t="s">
        <v>2149</v>
      </c>
      <c r="D1044" t="s">
        <v>33</v>
      </c>
      <c r="E1044">
        <v>21</v>
      </c>
      <c r="F10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4" t="s">
        <v>23</v>
      </c>
      <c r="H1044" t="s">
        <v>46</v>
      </c>
      <c r="I1044">
        <v>25</v>
      </c>
      <c r="J1044" t="str">
        <f>IF(Employee[[#This Row],[DistanceFromHome (KM)]] &lt;= 15, "Near", IF(Employee[[#This Row],[DistanceFromHome (KM)]] &lt;= 25, "Moderate", "Far"))</f>
        <v>Moderate</v>
      </c>
      <c r="K1044" t="s">
        <v>55</v>
      </c>
      <c r="L1044" t="s">
        <v>26</v>
      </c>
      <c r="M1044">
        <v>4</v>
      </c>
      <c r="N1044" t="s">
        <v>47</v>
      </c>
      <c r="O1044" t="s">
        <v>71</v>
      </c>
      <c r="P1044" t="s">
        <v>35</v>
      </c>
      <c r="Q10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44">
        <v>34634</v>
      </c>
      <c r="S1044" t="s">
        <v>30</v>
      </c>
      <c r="T1044" s="1">
        <v>43810</v>
      </c>
      <c r="U1044" t="s">
        <v>36</v>
      </c>
      <c r="V1044" s="1">
        <f>EDATE(Employee[[#This Row],[HireDate]], Employee[[#This Row],[YearsAtCompany]] * 12)</f>
        <v>44176</v>
      </c>
      <c r="W1044">
        <v>1</v>
      </c>
      <c r="X1044">
        <v>1</v>
      </c>
      <c r="Y1044">
        <v>1</v>
      </c>
      <c r="Z1044">
        <v>1</v>
      </c>
    </row>
    <row r="1045" spans="1:26" x14ac:dyDescent="0.35">
      <c r="A1045" t="s">
        <v>2150</v>
      </c>
      <c r="B1045">
        <v>0</v>
      </c>
      <c r="C1045" t="s">
        <v>2151</v>
      </c>
      <c r="D1045" t="s">
        <v>22</v>
      </c>
      <c r="E1045">
        <v>23</v>
      </c>
      <c r="F10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5" t="s">
        <v>23</v>
      </c>
      <c r="H1045" t="s">
        <v>24</v>
      </c>
      <c r="I1045">
        <v>35</v>
      </c>
      <c r="J1045" t="str">
        <f>IF(Employee[[#This Row],[DistanceFromHome (KM)]] &lt;= 15, "Near", IF(Employee[[#This Row],[DistanceFromHome (KM)]] &lt;= 25, "Moderate", "Far"))</f>
        <v>Far</v>
      </c>
      <c r="K1045" t="s">
        <v>34</v>
      </c>
      <c r="L1045" t="s">
        <v>26</v>
      </c>
      <c r="M1045">
        <v>3</v>
      </c>
      <c r="N1045" t="s">
        <v>96</v>
      </c>
      <c r="O1045" t="s">
        <v>28</v>
      </c>
      <c r="P1045" t="s">
        <v>29</v>
      </c>
      <c r="Q10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45">
        <v>45518</v>
      </c>
      <c r="S1045" t="s">
        <v>36</v>
      </c>
      <c r="T1045" s="1">
        <v>43811</v>
      </c>
      <c r="U1045" t="s">
        <v>30</v>
      </c>
      <c r="V1045" s="1">
        <f>EDATE(Employee[[#This Row],[HireDate]], Employee[[#This Row],[YearsAtCompany]] * 12)</f>
        <v>44907</v>
      </c>
      <c r="W1045">
        <v>3</v>
      </c>
      <c r="X1045">
        <v>3</v>
      </c>
      <c r="Y1045">
        <v>3</v>
      </c>
      <c r="Z1045">
        <v>2</v>
      </c>
    </row>
    <row r="1046" spans="1:26" x14ac:dyDescent="0.35">
      <c r="A1046" t="s">
        <v>2152</v>
      </c>
      <c r="B1046">
        <v>1</v>
      </c>
      <c r="C1046" t="s">
        <v>2153</v>
      </c>
      <c r="D1046" t="s">
        <v>22</v>
      </c>
      <c r="E1046">
        <v>30</v>
      </c>
      <c r="F10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6" t="s">
        <v>70</v>
      </c>
      <c r="H1046" t="s">
        <v>46</v>
      </c>
      <c r="I1046">
        <v>7</v>
      </c>
      <c r="J1046" t="str">
        <f>IF(Employee[[#This Row],[DistanceFromHome (KM)]] &lt;= 15, "Near", IF(Employee[[#This Row],[DistanceFromHome (KM)]] &lt;= 25, "Moderate", "Far"))</f>
        <v>Near</v>
      </c>
      <c r="K1046" t="s">
        <v>55</v>
      </c>
      <c r="L1046" t="s">
        <v>26</v>
      </c>
      <c r="M1046">
        <v>3</v>
      </c>
      <c r="N1046" t="s">
        <v>135</v>
      </c>
      <c r="O1046" t="s">
        <v>71</v>
      </c>
      <c r="P1046" t="s">
        <v>42</v>
      </c>
      <c r="Q10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46">
        <v>175692</v>
      </c>
      <c r="S1046" t="s">
        <v>30</v>
      </c>
      <c r="T1046" s="1">
        <v>43815</v>
      </c>
      <c r="U1046" t="s">
        <v>30</v>
      </c>
      <c r="V1046" s="1">
        <f>EDATE(Employee[[#This Row],[HireDate]], Employee[[#This Row],[YearsAtCompany]] * 12)</f>
        <v>44911</v>
      </c>
      <c r="W1046">
        <v>3</v>
      </c>
      <c r="X1046">
        <v>0</v>
      </c>
      <c r="Y1046">
        <v>3</v>
      </c>
      <c r="Z1046">
        <v>3</v>
      </c>
    </row>
    <row r="1047" spans="1:26" x14ac:dyDescent="0.35">
      <c r="A1047" t="s">
        <v>2154</v>
      </c>
      <c r="B1047">
        <v>0</v>
      </c>
      <c r="C1047" t="s">
        <v>2155</v>
      </c>
      <c r="D1047" t="s">
        <v>22</v>
      </c>
      <c r="E1047">
        <v>24</v>
      </c>
      <c r="F10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7" t="s">
        <v>23</v>
      </c>
      <c r="H1047" t="s">
        <v>46</v>
      </c>
      <c r="I1047">
        <v>5</v>
      </c>
      <c r="J1047" t="str">
        <f>IF(Employee[[#This Row],[DistanceFromHome (KM)]] &lt;= 15, "Near", IF(Employee[[#This Row],[DistanceFromHome (KM)]] &lt;= 25, "Moderate", "Far"))</f>
        <v>Near</v>
      </c>
      <c r="K1047" t="s">
        <v>34</v>
      </c>
      <c r="L1047" t="s">
        <v>26</v>
      </c>
      <c r="M1047">
        <v>4</v>
      </c>
      <c r="N1047" t="s">
        <v>47</v>
      </c>
      <c r="O1047" t="s">
        <v>71</v>
      </c>
      <c r="P1047" t="s">
        <v>35</v>
      </c>
      <c r="Q10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47">
        <v>100576</v>
      </c>
      <c r="S1047" t="s">
        <v>30</v>
      </c>
      <c r="T1047" s="1">
        <v>43815</v>
      </c>
      <c r="U1047" t="s">
        <v>30</v>
      </c>
      <c r="V1047" s="1">
        <f>EDATE(Employee[[#This Row],[HireDate]], Employee[[#This Row],[YearsAtCompany]] * 12)</f>
        <v>44911</v>
      </c>
      <c r="W1047">
        <v>3</v>
      </c>
      <c r="X1047">
        <v>0</v>
      </c>
      <c r="Y1047">
        <v>0</v>
      </c>
      <c r="Z1047">
        <v>0</v>
      </c>
    </row>
    <row r="1048" spans="1:26" x14ac:dyDescent="0.35">
      <c r="A1048" t="s">
        <v>2156</v>
      </c>
      <c r="B1048">
        <v>0</v>
      </c>
      <c r="C1048" t="s">
        <v>2157</v>
      </c>
      <c r="D1048" t="s">
        <v>22</v>
      </c>
      <c r="E1048">
        <v>23</v>
      </c>
      <c r="F10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8" t="s">
        <v>23</v>
      </c>
      <c r="H1048" t="s">
        <v>46</v>
      </c>
      <c r="I1048">
        <v>32</v>
      </c>
      <c r="J1048" t="str">
        <f>IF(Employee[[#This Row],[DistanceFromHome (KM)]] &lt;= 15, "Near", IF(Employee[[#This Row],[DistanceFromHome (KM)]] &lt;= 25, "Moderate", "Far"))</f>
        <v>Far</v>
      </c>
      <c r="K1048" t="s">
        <v>34</v>
      </c>
      <c r="L1048" t="s">
        <v>26</v>
      </c>
      <c r="M1048">
        <v>4</v>
      </c>
      <c r="N1048" t="s">
        <v>47</v>
      </c>
      <c r="O1048" t="s">
        <v>71</v>
      </c>
      <c r="P1048" t="s">
        <v>29</v>
      </c>
      <c r="Q10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48">
        <v>47294</v>
      </c>
      <c r="S1048" t="s">
        <v>30</v>
      </c>
      <c r="T1048" s="1">
        <v>43817</v>
      </c>
      <c r="U1048" t="s">
        <v>30</v>
      </c>
      <c r="V1048" s="1">
        <f>EDATE(Employee[[#This Row],[HireDate]], Employee[[#This Row],[YearsAtCompany]] * 12)</f>
        <v>44913</v>
      </c>
      <c r="W1048">
        <v>3</v>
      </c>
      <c r="X1048">
        <v>0</v>
      </c>
      <c r="Y1048">
        <v>2</v>
      </c>
      <c r="Z1048">
        <v>0</v>
      </c>
    </row>
    <row r="1049" spans="1:26" x14ac:dyDescent="0.35">
      <c r="A1049" t="s">
        <v>2158</v>
      </c>
      <c r="B1049">
        <v>1</v>
      </c>
      <c r="C1049" t="s">
        <v>2159</v>
      </c>
      <c r="D1049" t="s">
        <v>22</v>
      </c>
      <c r="E1049">
        <v>22</v>
      </c>
      <c r="F104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49" t="s">
        <v>23</v>
      </c>
      <c r="H1049" t="s">
        <v>46</v>
      </c>
      <c r="I1049">
        <v>40</v>
      </c>
      <c r="J1049" t="str">
        <f>IF(Employee[[#This Row],[DistanceFromHome (KM)]] &lt;= 15, "Near", IF(Employee[[#This Row],[DistanceFromHome (KM)]] &lt;= 25, "Moderate", "Far"))</f>
        <v>Far</v>
      </c>
      <c r="K1049" t="s">
        <v>34</v>
      </c>
      <c r="L1049" t="s">
        <v>26</v>
      </c>
      <c r="M1049">
        <v>1</v>
      </c>
      <c r="N1049" t="s">
        <v>135</v>
      </c>
      <c r="O1049" t="s">
        <v>71</v>
      </c>
      <c r="P1049" t="s">
        <v>42</v>
      </c>
      <c r="Q10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49">
        <v>53080</v>
      </c>
      <c r="S1049" t="s">
        <v>36</v>
      </c>
      <c r="T1049" s="1">
        <v>43823</v>
      </c>
      <c r="U1049" t="s">
        <v>36</v>
      </c>
      <c r="V1049" s="1">
        <f>EDATE(Employee[[#This Row],[HireDate]], Employee[[#This Row],[YearsAtCompany]] * 12)</f>
        <v>44554</v>
      </c>
      <c r="W1049">
        <v>2</v>
      </c>
      <c r="X1049">
        <v>0</v>
      </c>
      <c r="Y1049">
        <v>1</v>
      </c>
      <c r="Z1049">
        <v>0</v>
      </c>
    </row>
    <row r="1050" spans="1:26" x14ac:dyDescent="0.35">
      <c r="A1050" t="s">
        <v>2160</v>
      </c>
      <c r="B1050">
        <v>1</v>
      </c>
      <c r="C1050" t="s">
        <v>2161</v>
      </c>
      <c r="D1050" t="s">
        <v>22</v>
      </c>
      <c r="E1050">
        <v>30</v>
      </c>
      <c r="F10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0" t="s">
        <v>23</v>
      </c>
      <c r="H1050" t="s">
        <v>46</v>
      </c>
      <c r="I1050">
        <v>32</v>
      </c>
      <c r="J1050" t="str">
        <f>IF(Employee[[#This Row],[DistanceFromHome (KM)]] &lt;= 15, "Near", IF(Employee[[#This Row],[DistanceFromHome (KM)]] &lt;= 25, "Moderate", "Far"))</f>
        <v>Far</v>
      </c>
      <c r="K1050" t="s">
        <v>34</v>
      </c>
      <c r="L1050" t="s">
        <v>26</v>
      </c>
      <c r="M1050">
        <v>3</v>
      </c>
      <c r="N1050" t="s">
        <v>61</v>
      </c>
      <c r="O1050" t="s">
        <v>85</v>
      </c>
      <c r="P1050" t="s">
        <v>42</v>
      </c>
      <c r="Q10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50">
        <v>158656</v>
      </c>
      <c r="S1050" t="s">
        <v>30</v>
      </c>
      <c r="T1050" s="1">
        <v>43824</v>
      </c>
      <c r="U1050" t="s">
        <v>36</v>
      </c>
      <c r="V1050" s="1">
        <f>EDATE(Employee[[#This Row],[HireDate]], Employee[[#This Row],[YearsAtCompany]] * 12)</f>
        <v>44555</v>
      </c>
      <c r="W1050">
        <v>2</v>
      </c>
      <c r="X1050">
        <v>1</v>
      </c>
      <c r="Y1050">
        <v>1</v>
      </c>
      <c r="Z1050">
        <v>2</v>
      </c>
    </row>
    <row r="1051" spans="1:26" x14ac:dyDescent="0.35">
      <c r="A1051" t="s">
        <v>2162</v>
      </c>
      <c r="B1051">
        <v>1</v>
      </c>
      <c r="C1051" t="s">
        <v>2163</v>
      </c>
      <c r="D1051" t="s">
        <v>45</v>
      </c>
      <c r="E1051">
        <v>24</v>
      </c>
      <c r="F10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1" t="s">
        <v>23</v>
      </c>
      <c r="H1051" t="s">
        <v>24</v>
      </c>
      <c r="I1051">
        <v>33</v>
      </c>
      <c r="J1051" t="str">
        <f>IF(Employee[[#This Row],[DistanceFromHome (KM)]] &lt;= 15, "Near", IF(Employee[[#This Row],[DistanceFromHome (KM)]] &lt;= 25, "Moderate", "Far"))</f>
        <v>Far</v>
      </c>
      <c r="K1051" t="s">
        <v>34</v>
      </c>
      <c r="L1051" t="s">
        <v>26</v>
      </c>
      <c r="M1051">
        <v>1</v>
      </c>
      <c r="N1051" t="s">
        <v>51</v>
      </c>
      <c r="O1051" t="s">
        <v>116</v>
      </c>
      <c r="P1051" t="s">
        <v>29</v>
      </c>
      <c r="Q10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51">
        <v>24174</v>
      </c>
      <c r="S1051" t="s">
        <v>30</v>
      </c>
      <c r="T1051" s="1">
        <v>43826</v>
      </c>
      <c r="U1051" t="s">
        <v>30</v>
      </c>
      <c r="V1051" s="1">
        <f>EDATE(Employee[[#This Row],[HireDate]], Employee[[#This Row],[YearsAtCompany]] * 12)</f>
        <v>44922</v>
      </c>
      <c r="W1051">
        <v>3</v>
      </c>
      <c r="X1051">
        <v>2</v>
      </c>
      <c r="Y1051">
        <v>2</v>
      </c>
      <c r="Z1051">
        <v>1</v>
      </c>
    </row>
    <row r="1052" spans="1:26" x14ac:dyDescent="0.35">
      <c r="A1052" t="s">
        <v>2164</v>
      </c>
      <c r="B1052">
        <v>0</v>
      </c>
      <c r="C1052" t="s">
        <v>2165</v>
      </c>
      <c r="D1052" t="s">
        <v>33</v>
      </c>
      <c r="E1052">
        <v>23</v>
      </c>
      <c r="F10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2" t="s">
        <v>23</v>
      </c>
      <c r="H1052" t="s">
        <v>24</v>
      </c>
      <c r="I1052">
        <v>32</v>
      </c>
      <c r="J1052" t="str">
        <f>IF(Employee[[#This Row],[DistanceFromHome (KM)]] &lt;= 15, "Near", IF(Employee[[#This Row],[DistanceFromHome (KM)]] &lt;= 25, "Moderate", "Far"))</f>
        <v>Far</v>
      </c>
      <c r="K1052" t="s">
        <v>34</v>
      </c>
      <c r="L1052" t="s">
        <v>26</v>
      </c>
      <c r="M1052">
        <v>3</v>
      </c>
      <c r="N1052" t="s">
        <v>96</v>
      </c>
      <c r="O1052" t="s">
        <v>28</v>
      </c>
      <c r="P1052" t="s">
        <v>35</v>
      </c>
      <c r="Q10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52">
        <v>84558</v>
      </c>
      <c r="S1052" t="s">
        <v>30</v>
      </c>
      <c r="T1052" s="1">
        <v>43829</v>
      </c>
      <c r="U1052" t="s">
        <v>30</v>
      </c>
      <c r="V1052" s="1">
        <f>EDATE(Employee[[#This Row],[HireDate]], Employee[[#This Row],[YearsAtCompany]] * 12)</f>
        <v>44925</v>
      </c>
      <c r="W1052">
        <v>3</v>
      </c>
      <c r="X1052">
        <v>3</v>
      </c>
      <c r="Y1052">
        <v>3</v>
      </c>
      <c r="Z1052">
        <v>2</v>
      </c>
    </row>
    <row r="1053" spans="1:26" x14ac:dyDescent="0.35">
      <c r="A1053" t="s">
        <v>2166</v>
      </c>
      <c r="B1053">
        <v>0</v>
      </c>
      <c r="C1053" t="s">
        <v>2167</v>
      </c>
      <c r="D1053" t="s">
        <v>22</v>
      </c>
      <c r="E1053">
        <v>22</v>
      </c>
      <c r="F10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3" t="s">
        <v>23</v>
      </c>
      <c r="H1053" t="s">
        <v>24</v>
      </c>
      <c r="I1053">
        <v>29</v>
      </c>
      <c r="J1053" t="str">
        <f>IF(Employee[[#This Row],[DistanceFromHome (KM)]] &lt;= 15, "Near", IF(Employee[[#This Row],[DistanceFromHome (KM)]] &lt;= 25, "Moderate", "Far"))</f>
        <v>Far</v>
      </c>
      <c r="K1053" t="s">
        <v>25</v>
      </c>
      <c r="L1053" t="s">
        <v>26</v>
      </c>
      <c r="M1053">
        <v>1</v>
      </c>
      <c r="N1053" t="s">
        <v>96</v>
      </c>
      <c r="O1053" t="s">
        <v>116</v>
      </c>
      <c r="P1053" t="s">
        <v>42</v>
      </c>
      <c r="Q10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53">
        <v>20802</v>
      </c>
      <c r="S1053" t="s">
        <v>30</v>
      </c>
      <c r="T1053" s="1">
        <v>43831</v>
      </c>
      <c r="U1053" t="s">
        <v>30</v>
      </c>
      <c r="V1053" s="1">
        <f>EDATE(Employee[[#This Row],[HireDate]], Employee[[#This Row],[YearsAtCompany]] * 12)</f>
        <v>44562</v>
      </c>
      <c r="W1053">
        <v>2</v>
      </c>
      <c r="X1053">
        <v>2</v>
      </c>
      <c r="Y1053">
        <v>2</v>
      </c>
      <c r="Z1053">
        <v>1</v>
      </c>
    </row>
    <row r="1054" spans="1:26" x14ac:dyDescent="0.35">
      <c r="A1054" t="s">
        <v>2168</v>
      </c>
      <c r="B1054">
        <v>1</v>
      </c>
      <c r="C1054" t="s">
        <v>2169</v>
      </c>
      <c r="D1054" t="s">
        <v>22</v>
      </c>
      <c r="E1054">
        <v>28</v>
      </c>
      <c r="F10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4" t="s">
        <v>23</v>
      </c>
      <c r="H1054" t="s">
        <v>39</v>
      </c>
      <c r="I1054">
        <v>14</v>
      </c>
      <c r="J1054" t="str">
        <f>IF(Employee[[#This Row],[DistanceFromHome (KM)]] &lt;= 15, "Near", IF(Employee[[#This Row],[DistanceFromHome (KM)]] &lt;= 25, "Moderate", "Far"))</f>
        <v>Near</v>
      </c>
      <c r="K1054" t="s">
        <v>34</v>
      </c>
      <c r="L1054" t="s">
        <v>26</v>
      </c>
      <c r="M1054">
        <v>4</v>
      </c>
      <c r="N1054" t="s">
        <v>27</v>
      </c>
      <c r="O1054" t="s">
        <v>155</v>
      </c>
      <c r="P1054" t="s">
        <v>35</v>
      </c>
      <c r="Q10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54">
        <v>149734</v>
      </c>
      <c r="S1054" t="s">
        <v>30</v>
      </c>
      <c r="T1054" s="1">
        <v>43832</v>
      </c>
      <c r="U1054" t="s">
        <v>30</v>
      </c>
      <c r="V1054" s="1">
        <f>EDATE(Employee[[#This Row],[HireDate]], Employee[[#This Row],[YearsAtCompany]] * 12)</f>
        <v>44563</v>
      </c>
      <c r="W1054">
        <v>2</v>
      </c>
      <c r="X1054">
        <v>0</v>
      </c>
      <c r="Y1054">
        <v>1</v>
      </c>
      <c r="Z1054">
        <v>1</v>
      </c>
    </row>
    <row r="1055" spans="1:26" x14ac:dyDescent="0.35">
      <c r="A1055" t="s">
        <v>2170</v>
      </c>
      <c r="B1055">
        <v>1</v>
      </c>
      <c r="C1055" t="s">
        <v>2171</v>
      </c>
      <c r="D1055" t="s">
        <v>33</v>
      </c>
      <c r="E1055">
        <v>28</v>
      </c>
      <c r="F10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5" t="s">
        <v>23</v>
      </c>
      <c r="H1055" t="s">
        <v>46</v>
      </c>
      <c r="I1055">
        <v>17</v>
      </c>
      <c r="J1055" t="str">
        <f>IF(Employee[[#This Row],[DistanceFromHome (KM)]] &lt;= 15, "Near", IF(Employee[[#This Row],[DistanceFromHome (KM)]] &lt;= 25, "Moderate", "Far"))</f>
        <v>Moderate</v>
      </c>
      <c r="K1055" t="s">
        <v>25</v>
      </c>
      <c r="L1055" t="s">
        <v>26</v>
      </c>
      <c r="M1055">
        <v>3</v>
      </c>
      <c r="N1055" t="s">
        <v>61</v>
      </c>
      <c r="O1055" t="s">
        <v>85</v>
      </c>
      <c r="P1055" t="s">
        <v>42</v>
      </c>
      <c r="Q10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55">
        <v>101210</v>
      </c>
      <c r="S1055" t="s">
        <v>30</v>
      </c>
      <c r="T1055" s="1">
        <v>43833</v>
      </c>
      <c r="U1055" t="s">
        <v>30</v>
      </c>
      <c r="V1055" s="1">
        <f>EDATE(Employee[[#This Row],[HireDate]], Employee[[#This Row],[YearsAtCompany]] * 12)</f>
        <v>44564</v>
      </c>
      <c r="W1055">
        <v>2</v>
      </c>
      <c r="X1055">
        <v>2</v>
      </c>
      <c r="Y1055">
        <v>2</v>
      </c>
      <c r="Z1055">
        <v>1</v>
      </c>
    </row>
    <row r="1056" spans="1:26" x14ac:dyDescent="0.35">
      <c r="A1056" t="s">
        <v>2172</v>
      </c>
      <c r="B1056">
        <v>1</v>
      </c>
      <c r="C1056" t="s">
        <v>2173</v>
      </c>
      <c r="D1056" t="s">
        <v>33</v>
      </c>
      <c r="E1056">
        <v>31</v>
      </c>
      <c r="F105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56" t="s">
        <v>23</v>
      </c>
      <c r="H1056" t="s">
        <v>46</v>
      </c>
      <c r="I1056">
        <v>44</v>
      </c>
      <c r="J1056" t="str">
        <f>IF(Employee[[#This Row],[DistanceFromHome (KM)]] &lt;= 15, "Near", IF(Employee[[#This Row],[DistanceFromHome (KM)]] &lt;= 25, "Moderate", "Far"))</f>
        <v>Far</v>
      </c>
      <c r="K1056" t="s">
        <v>34</v>
      </c>
      <c r="L1056" t="s">
        <v>26</v>
      </c>
      <c r="M1056">
        <v>3</v>
      </c>
      <c r="N1056" t="s">
        <v>61</v>
      </c>
      <c r="O1056" t="s">
        <v>138</v>
      </c>
      <c r="P1056" t="s">
        <v>42</v>
      </c>
      <c r="Q10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056">
        <v>531629</v>
      </c>
      <c r="S1056" t="s">
        <v>36</v>
      </c>
      <c r="T1056" s="1">
        <v>43836</v>
      </c>
      <c r="U1056" t="s">
        <v>36</v>
      </c>
      <c r="V1056" s="1">
        <f>EDATE(Employee[[#This Row],[HireDate]], Employee[[#This Row],[YearsAtCompany]] * 12)</f>
        <v>44202</v>
      </c>
      <c r="W1056">
        <v>1</v>
      </c>
      <c r="X1056">
        <v>0</v>
      </c>
      <c r="Y1056">
        <v>1</v>
      </c>
      <c r="Z1056">
        <v>1</v>
      </c>
    </row>
    <row r="1057" spans="1:26" x14ac:dyDescent="0.35">
      <c r="A1057" t="s">
        <v>2174</v>
      </c>
      <c r="B1057">
        <v>0</v>
      </c>
      <c r="C1057" t="s">
        <v>2175</v>
      </c>
      <c r="D1057" t="s">
        <v>33</v>
      </c>
      <c r="E1057">
        <v>24</v>
      </c>
      <c r="F10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7" t="s">
        <v>23</v>
      </c>
      <c r="H1057" t="s">
        <v>24</v>
      </c>
      <c r="I1057">
        <v>17</v>
      </c>
      <c r="J1057" t="str">
        <f>IF(Employee[[#This Row],[DistanceFromHome (KM)]] &lt;= 15, "Near", IF(Employee[[#This Row],[DistanceFromHome (KM)]] &lt;= 25, "Moderate", "Far"))</f>
        <v>Moderate</v>
      </c>
      <c r="K1057" t="s">
        <v>25</v>
      </c>
      <c r="L1057" t="s">
        <v>26</v>
      </c>
      <c r="M1057">
        <v>2</v>
      </c>
      <c r="N1057" t="s">
        <v>27</v>
      </c>
      <c r="O1057" t="s">
        <v>116</v>
      </c>
      <c r="P1057" t="s">
        <v>42</v>
      </c>
      <c r="Q10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57">
        <v>63234</v>
      </c>
      <c r="S1057" t="s">
        <v>30</v>
      </c>
      <c r="T1057" s="1">
        <v>43838</v>
      </c>
      <c r="U1057" t="s">
        <v>30</v>
      </c>
      <c r="V1057" s="1">
        <f>EDATE(Employee[[#This Row],[HireDate]], Employee[[#This Row],[YearsAtCompany]] * 12)</f>
        <v>44569</v>
      </c>
      <c r="W1057">
        <v>2</v>
      </c>
      <c r="X1057">
        <v>1</v>
      </c>
      <c r="Y1057">
        <v>2</v>
      </c>
      <c r="Z1057">
        <v>2</v>
      </c>
    </row>
    <row r="1058" spans="1:26" x14ac:dyDescent="0.35">
      <c r="A1058" t="s">
        <v>2176</v>
      </c>
      <c r="B1058">
        <v>1</v>
      </c>
      <c r="C1058" t="s">
        <v>2177</v>
      </c>
      <c r="D1058" t="s">
        <v>33</v>
      </c>
      <c r="E1058">
        <v>24</v>
      </c>
      <c r="F10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58" t="s">
        <v>23</v>
      </c>
      <c r="H1058" t="s">
        <v>46</v>
      </c>
      <c r="I1058">
        <v>17</v>
      </c>
      <c r="J1058" t="str">
        <f>IF(Employee[[#This Row],[DistanceFromHome (KM)]] &lt;= 15, "Near", IF(Employee[[#This Row],[DistanceFromHome (KM)]] &lt;= 25, "Moderate", "Far"))</f>
        <v>Moderate</v>
      </c>
      <c r="K1058" t="s">
        <v>55</v>
      </c>
      <c r="L1058" t="s">
        <v>26</v>
      </c>
      <c r="M1058">
        <v>5</v>
      </c>
      <c r="N1058" t="s">
        <v>47</v>
      </c>
      <c r="O1058" t="s">
        <v>76</v>
      </c>
      <c r="P1058" t="s">
        <v>29</v>
      </c>
      <c r="Q10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58">
        <v>63747</v>
      </c>
      <c r="S1058" t="s">
        <v>30</v>
      </c>
      <c r="T1058" s="1">
        <v>43839</v>
      </c>
      <c r="U1058" t="s">
        <v>30</v>
      </c>
      <c r="V1058" s="1">
        <f>EDATE(Employee[[#This Row],[HireDate]], Employee[[#This Row],[YearsAtCompany]] * 12)</f>
        <v>44570</v>
      </c>
      <c r="W1058">
        <v>2</v>
      </c>
      <c r="X1058">
        <v>1</v>
      </c>
      <c r="Y1058">
        <v>1</v>
      </c>
      <c r="Z1058">
        <v>0</v>
      </c>
    </row>
    <row r="1059" spans="1:26" x14ac:dyDescent="0.35">
      <c r="A1059" t="s">
        <v>2178</v>
      </c>
      <c r="B1059">
        <v>1</v>
      </c>
      <c r="C1059" t="s">
        <v>2179</v>
      </c>
      <c r="D1059" t="s">
        <v>22</v>
      </c>
      <c r="E1059">
        <v>38</v>
      </c>
      <c r="F105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59" t="s">
        <v>23</v>
      </c>
      <c r="H1059" t="s">
        <v>46</v>
      </c>
      <c r="I1059">
        <v>10</v>
      </c>
      <c r="J1059" t="str">
        <f>IF(Employee[[#This Row],[DistanceFromHome (KM)]] &lt;= 15, "Near", IF(Employee[[#This Row],[DistanceFromHome (KM)]] &lt;= 25, "Moderate", "Far"))</f>
        <v>Near</v>
      </c>
      <c r="K1059" t="s">
        <v>34</v>
      </c>
      <c r="L1059" t="s">
        <v>26</v>
      </c>
      <c r="M1059">
        <v>4</v>
      </c>
      <c r="N1059" t="s">
        <v>61</v>
      </c>
      <c r="O1059" t="s">
        <v>138</v>
      </c>
      <c r="P1059" t="s">
        <v>29</v>
      </c>
      <c r="Q10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059">
        <v>445906</v>
      </c>
      <c r="S1059" t="s">
        <v>36</v>
      </c>
      <c r="T1059" s="1">
        <v>43843</v>
      </c>
      <c r="U1059" t="s">
        <v>30</v>
      </c>
      <c r="V1059" s="1">
        <f>EDATE(Employee[[#This Row],[HireDate]], Employee[[#This Row],[YearsAtCompany]] * 12)</f>
        <v>44574</v>
      </c>
      <c r="W1059">
        <v>2</v>
      </c>
      <c r="X1059">
        <v>0</v>
      </c>
      <c r="Y1059">
        <v>1</v>
      </c>
      <c r="Z1059">
        <v>2</v>
      </c>
    </row>
    <row r="1060" spans="1:26" x14ac:dyDescent="0.35">
      <c r="A1060" t="s">
        <v>2180</v>
      </c>
      <c r="B1060">
        <v>1</v>
      </c>
      <c r="C1060" t="s">
        <v>2181</v>
      </c>
      <c r="D1060" t="s">
        <v>33</v>
      </c>
      <c r="E1060">
        <v>23</v>
      </c>
      <c r="F10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0" t="s">
        <v>70</v>
      </c>
      <c r="H1060" t="s">
        <v>46</v>
      </c>
      <c r="I1060">
        <v>35</v>
      </c>
      <c r="J1060" t="str">
        <f>IF(Employee[[#This Row],[DistanceFromHome (KM)]] &lt;= 15, "Near", IF(Employee[[#This Row],[DistanceFromHome (KM)]] &lt;= 25, "Moderate", "Far"))</f>
        <v>Far</v>
      </c>
      <c r="K1060" t="s">
        <v>34</v>
      </c>
      <c r="L1060" t="s">
        <v>26</v>
      </c>
      <c r="M1060">
        <v>4</v>
      </c>
      <c r="N1060" t="s">
        <v>61</v>
      </c>
      <c r="O1060" t="s">
        <v>85</v>
      </c>
      <c r="P1060" t="s">
        <v>35</v>
      </c>
      <c r="Q10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60">
        <v>51906</v>
      </c>
      <c r="S1060" t="s">
        <v>30</v>
      </c>
      <c r="T1060" s="1">
        <v>43844</v>
      </c>
      <c r="U1060" t="s">
        <v>30</v>
      </c>
      <c r="V1060" s="1">
        <f>EDATE(Employee[[#This Row],[HireDate]], Employee[[#This Row],[YearsAtCompany]] * 12)</f>
        <v>44575</v>
      </c>
      <c r="W1060">
        <v>2</v>
      </c>
      <c r="X1060">
        <v>1</v>
      </c>
      <c r="Y1060">
        <v>1</v>
      </c>
      <c r="Z1060">
        <v>1</v>
      </c>
    </row>
    <row r="1061" spans="1:26" x14ac:dyDescent="0.35">
      <c r="A1061" t="s">
        <v>2182</v>
      </c>
      <c r="B1061">
        <v>1</v>
      </c>
      <c r="C1061" t="s">
        <v>2183</v>
      </c>
      <c r="D1061" t="s">
        <v>33</v>
      </c>
      <c r="E1061">
        <v>34</v>
      </c>
      <c r="F106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61" t="s">
        <v>23</v>
      </c>
      <c r="H1061" t="s">
        <v>24</v>
      </c>
      <c r="I1061">
        <v>26</v>
      </c>
      <c r="J1061" t="str">
        <f>IF(Employee[[#This Row],[DistanceFromHome (KM)]] &lt;= 15, "Near", IF(Employee[[#This Row],[DistanceFromHome (KM)]] &lt;= 25, "Moderate", "Far"))</f>
        <v>Far</v>
      </c>
      <c r="K1061" t="s">
        <v>55</v>
      </c>
      <c r="L1061" t="s">
        <v>26</v>
      </c>
      <c r="M1061">
        <v>4</v>
      </c>
      <c r="N1061" t="s">
        <v>27</v>
      </c>
      <c r="O1061" t="s">
        <v>28</v>
      </c>
      <c r="P1061" t="s">
        <v>42</v>
      </c>
      <c r="Q10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61">
        <v>215246</v>
      </c>
      <c r="S1061" t="s">
        <v>30</v>
      </c>
      <c r="T1061" s="1">
        <v>43845</v>
      </c>
      <c r="U1061" t="s">
        <v>30</v>
      </c>
      <c r="V1061" s="1">
        <f>EDATE(Employee[[#This Row],[HireDate]], Employee[[#This Row],[YearsAtCompany]] * 12)</f>
        <v>44576</v>
      </c>
      <c r="W1061">
        <v>2</v>
      </c>
      <c r="X1061">
        <v>0</v>
      </c>
      <c r="Y1061">
        <v>0</v>
      </c>
      <c r="Z1061">
        <v>0</v>
      </c>
    </row>
    <row r="1062" spans="1:26" x14ac:dyDescent="0.35">
      <c r="A1062" t="s">
        <v>2184</v>
      </c>
      <c r="B1062">
        <v>1</v>
      </c>
      <c r="C1062" t="s">
        <v>2185</v>
      </c>
      <c r="D1062" t="s">
        <v>22</v>
      </c>
      <c r="E1062">
        <v>28</v>
      </c>
      <c r="F10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2" t="s">
        <v>23</v>
      </c>
      <c r="H1062" t="s">
        <v>46</v>
      </c>
      <c r="I1062">
        <v>38</v>
      </c>
      <c r="J1062" t="str">
        <f>IF(Employee[[#This Row],[DistanceFromHome (KM)]] &lt;= 15, "Near", IF(Employee[[#This Row],[DistanceFromHome (KM)]] &lt;= 25, "Moderate", "Far"))</f>
        <v>Far</v>
      </c>
      <c r="K1062" t="s">
        <v>34</v>
      </c>
      <c r="L1062" t="s">
        <v>26</v>
      </c>
      <c r="M1062">
        <v>3</v>
      </c>
      <c r="N1062" t="s">
        <v>47</v>
      </c>
      <c r="O1062" t="s">
        <v>76</v>
      </c>
      <c r="P1062" t="s">
        <v>29</v>
      </c>
      <c r="Q10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62">
        <v>151229</v>
      </c>
      <c r="S1062" t="s">
        <v>30</v>
      </c>
      <c r="T1062" s="1">
        <v>43846</v>
      </c>
      <c r="U1062" t="s">
        <v>30</v>
      </c>
      <c r="V1062" s="1">
        <f>EDATE(Employee[[#This Row],[HireDate]], Employee[[#This Row],[YearsAtCompany]] * 12)</f>
        <v>44577</v>
      </c>
      <c r="W1062">
        <v>2</v>
      </c>
      <c r="X1062">
        <v>0</v>
      </c>
      <c r="Y1062">
        <v>0</v>
      </c>
      <c r="Z1062">
        <v>2</v>
      </c>
    </row>
    <row r="1063" spans="1:26" x14ac:dyDescent="0.35">
      <c r="A1063" t="s">
        <v>2186</v>
      </c>
      <c r="B1063">
        <v>1</v>
      </c>
      <c r="C1063" t="s">
        <v>2187</v>
      </c>
      <c r="D1063" t="s">
        <v>33</v>
      </c>
      <c r="E1063">
        <v>23</v>
      </c>
      <c r="F10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3" t="s">
        <v>23</v>
      </c>
      <c r="H1063" t="s">
        <v>46</v>
      </c>
      <c r="I1063">
        <v>37</v>
      </c>
      <c r="J1063" t="str">
        <f>IF(Employee[[#This Row],[DistanceFromHome (KM)]] &lt;= 15, "Near", IF(Employee[[#This Row],[DistanceFromHome (KM)]] &lt;= 25, "Moderate", "Far"))</f>
        <v>Far</v>
      </c>
      <c r="K1063" t="s">
        <v>34</v>
      </c>
      <c r="L1063" t="s">
        <v>26</v>
      </c>
      <c r="M1063">
        <v>4</v>
      </c>
      <c r="N1063" t="s">
        <v>61</v>
      </c>
      <c r="O1063" t="s">
        <v>71</v>
      </c>
      <c r="P1063" t="s">
        <v>42</v>
      </c>
      <c r="Q10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63">
        <v>26406</v>
      </c>
      <c r="S1063" t="s">
        <v>30</v>
      </c>
      <c r="T1063" s="1">
        <v>43847</v>
      </c>
      <c r="U1063" t="s">
        <v>30</v>
      </c>
      <c r="V1063" s="1">
        <f>EDATE(Employee[[#This Row],[HireDate]], Employee[[#This Row],[YearsAtCompany]] * 12)</f>
        <v>44578</v>
      </c>
      <c r="W1063">
        <v>2</v>
      </c>
      <c r="X1063">
        <v>0</v>
      </c>
      <c r="Y1063">
        <v>1</v>
      </c>
      <c r="Z1063">
        <v>0</v>
      </c>
    </row>
    <row r="1064" spans="1:26" x14ac:dyDescent="0.35">
      <c r="A1064" t="s">
        <v>2188</v>
      </c>
      <c r="B1064">
        <v>1</v>
      </c>
      <c r="C1064" t="s">
        <v>2189</v>
      </c>
      <c r="D1064" t="s">
        <v>45</v>
      </c>
      <c r="E1064">
        <v>22</v>
      </c>
      <c r="F10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4" t="s">
        <v>23</v>
      </c>
      <c r="H1064" t="s">
        <v>24</v>
      </c>
      <c r="I1064">
        <v>5</v>
      </c>
      <c r="J1064" t="str">
        <f>IF(Employee[[#This Row],[DistanceFromHome (KM)]] &lt;= 15, "Near", IF(Employee[[#This Row],[DistanceFromHome (KM)]] &lt;= 25, "Moderate", "Far"))</f>
        <v>Near</v>
      </c>
      <c r="K1064" t="s">
        <v>55</v>
      </c>
      <c r="L1064" t="s">
        <v>26</v>
      </c>
      <c r="M1064">
        <v>1</v>
      </c>
      <c r="N1064" t="s">
        <v>96</v>
      </c>
      <c r="O1064" t="s">
        <v>28</v>
      </c>
      <c r="P1064" t="s">
        <v>35</v>
      </c>
      <c r="Q10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64">
        <v>64689</v>
      </c>
      <c r="S1064" t="s">
        <v>30</v>
      </c>
      <c r="T1064" s="1">
        <v>43849</v>
      </c>
      <c r="U1064" t="s">
        <v>36</v>
      </c>
      <c r="V1064" s="1">
        <f>EDATE(Employee[[#This Row],[HireDate]], Employee[[#This Row],[YearsAtCompany]] * 12)</f>
        <v>44215</v>
      </c>
      <c r="W1064">
        <v>1</v>
      </c>
      <c r="X1064">
        <v>1</v>
      </c>
      <c r="Y1064">
        <v>1</v>
      </c>
      <c r="Z1064">
        <v>1</v>
      </c>
    </row>
    <row r="1065" spans="1:26" x14ac:dyDescent="0.35">
      <c r="A1065" t="s">
        <v>2190</v>
      </c>
      <c r="B1065">
        <v>1</v>
      </c>
      <c r="C1065" t="s">
        <v>2191</v>
      </c>
      <c r="D1065" t="s">
        <v>33</v>
      </c>
      <c r="E1065">
        <v>20</v>
      </c>
      <c r="F10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5" t="s">
        <v>23</v>
      </c>
      <c r="H1065" t="s">
        <v>46</v>
      </c>
      <c r="I1065">
        <v>23</v>
      </c>
      <c r="J1065" t="str">
        <f>IF(Employee[[#This Row],[DistanceFromHome (KM)]] &lt;= 15, "Near", IF(Employee[[#This Row],[DistanceFromHome (KM)]] &lt;= 25, "Moderate", "Far"))</f>
        <v>Moderate</v>
      </c>
      <c r="K1065" t="s">
        <v>34</v>
      </c>
      <c r="L1065" t="s">
        <v>26</v>
      </c>
      <c r="M1065">
        <v>1</v>
      </c>
      <c r="N1065" t="s">
        <v>47</v>
      </c>
      <c r="O1065" t="s">
        <v>82</v>
      </c>
      <c r="P1065" t="s">
        <v>42</v>
      </c>
      <c r="Q10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65">
        <v>26752</v>
      </c>
      <c r="S1065" t="s">
        <v>36</v>
      </c>
      <c r="T1065" s="1">
        <v>43858</v>
      </c>
      <c r="U1065" t="s">
        <v>30</v>
      </c>
      <c r="V1065" s="1">
        <f>EDATE(Employee[[#This Row],[HireDate]], Employee[[#This Row],[YearsAtCompany]] * 12)</f>
        <v>44589</v>
      </c>
      <c r="W1065">
        <v>2</v>
      </c>
      <c r="X1065">
        <v>0</v>
      </c>
      <c r="Y1065">
        <v>1</v>
      </c>
      <c r="Z1065">
        <v>1</v>
      </c>
    </row>
    <row r="1066" spans="1:26" x14ac:dyDescent="0.35">
      <c r="A1066" t="s">
        <v>2192</v>
      </c>
      <c r="B1066">
        <v>1</v>
      </c>
      <c r="C1066" t="s">
        <v>2193</v>
      </c>
      <c r="D1066" t="s">
        <v>33</v>
      </c>
      <c r="E1066">
        <v>23</v>
      </c>
      <c r="F10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6" t="s">
        <v>70</v>
      </c>
      <c r="H1066" t="s">
        <v>46</v>
      </c>
      <c r="I1066">
        <v>10</v>
      </c>
      <c r="J1066" t="str">
        <f>IF(Employee[[#This Row],[DistanceFromHome (KM)]] &lt;= 15, "Near", IF(Employee[[#This Row],[DistanceFromHome (KM)]] &lt;= 25, "Moderate", "Far"))</f>
        <v>Near</v>
      </c>
      <c r="K1066" t="s">
        <v>55</v>
      </c>
      <c r="L1066" t="s">
        <v>26</v>
      </c>
      <c r="M1066">
        <v>3</v>
      </c>
      <c r="N1066" t="s">
        <v>61</v>
      </c>
      <c r="O1066" t="s">
        <v>82</v>
      </c>
      <c r="P1066" t="s">
        <v>29</v>
      </c>
      <c r="Q10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66">
        <v>44566</v>
      </c>
      <c r="S1066" t="s">
        <v>36</v>
      </c>
      <c r="T1066" s="1">
        <v>43859</v>
      </c>
      <c r="U1066" t="s">
        <v>36</v>
      </c>
      <c r="V1066" s="1">
        <f>EDATE(Employee[[#This Row],[HireDate]], Employee[[#This Row],[YearsAtCompany]] * 12)</f>
        <v>44225</v>
      </c>
      <c r="W1066">
        <v>1</v>
      </c>
      <c r="X1066">
        <v>0</v>
      </c>
      <c r="Y1066">
        <v>0</v>
      </c>
      <c r="Z1066">
        <v>0</v>
      </c>
    </row>
    <row r="1067" spans="1:26" x14ac:dyDescent="0.35">
      <c r="A1067" t="s">
        <v>2194</v>
      </c>
      <c r="B1067">
        <v>1</v>
      </c>
      <c r="C1067" t="s">
        <v>2195</v>
      </c>
      <c r="D1067" t="s">
        <v>22</v>
      </c>
      <c r="E1067">
        <v>25</v>
      </c>
      <c r="F10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7" t="s">
        <v>23</v>
      </c>
      <c r="H1067" t="s">
        <v>24</v>
      </c>
      <c r="I1067">
        <v>32</v>
      </c>
      <c r="J1067" t="str">
        <f>IF(Employee[[#This Row],[DistanceFromHome (KM)]] &lt;= 15, "Near", IF(Employee[[#This Row],[DistanceFromHome (KM)]] &lt;= 25, "Moderate", "Far"))</f>
        <v>Far</v>
      </c>
      <c r="K1067" t="s">
        <v>55</v>
      </c>
      <c r="L1067" t="s">
        <v>26</v>
      </c>
      <c r="M1067">
        <v>2</v>
      </c>
      <c r="N1067" t="s">
        <v>27</v>
      </c>
      <c r="O1067" t="s">
        <v>28</v>
      </c>
      <c r="P1067" t="s">
        <v>42</v>
      </c>
      <c r="Q10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67">
        <v>82357</v>
      </c>
      <c r="S1067" t="s">
        <v>36</v>
      </c>
      <c r="T1067" s="1">
        <v>43864</v>
      </c>
      <c r="U1067" t="s">
        <v>30</v>
      </c>
      <c r="V1067" s="1">
        <f>EDATE(Employee[[#This Row],[HireDate]], Employee[[#This Row],[YearsAtCompany]] * 12)</f>
        <v>44595</v>
      </c>
      <c r="W1067">
        <v>2</v>
      </c>
      <c r="X1067">
        <v>2</v>
      </c>
      <c r="Y1067">
        <v>2</v>
      </c>
      <c r="Z1067">
        <v>2</v>
      </c>
    </row>
    <row r="1068" spans="1:26" x14ac:dyDescent="0.35">
      <c r="A1068" t="s">
        <v>2196</v>
      </c>
      <c r="B1068">
        <v>1</v>
      </c>
      <c r="C1068" t="s">
        <v>2197</v>
      </c>
      <c r="D1068" t="s">
        <v>33</v>
      </c>
      <c r="E1068">
        <v>41</v>
      </c>
      <c r="F106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68" t="s">
        <v>59</v>
      </c>
      <c r="H1068" t="s">
        <v>24</v>
      </c>
      <c r="I1068">
        <v>34</v>
      </c>
      <c r="J1068" t="str">
        <f>IF(Employee[[#This Row],[DistanceFromHome (KM)]] &lt;= 15, "Near", IF(Employee[[#This Row],[DistanceFromHome (KM)]] &lt;= 25, "Moderate", "Far"))</f>
        <v>Far</v>
      </c>
      <c r="K1068" t="s">
        <v>34</v>
      </c>
      <c r="L1068" t="s">
        <v>26</v>
      </c>
      <c r="M1068">
        <v>3</v>
      </c>
      <c r="N1068" t="s">
        <v>27</v>
      </c>
      <c r="O1068" t="s">
        <v>28</v>
      </c>
      <c r="P1068" t="s">
        <v>35</v>
      </c>
      <c r="Q10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068">
        <v>326896</v>
      </c>
      <c r="S1068" t="s">
        <v>36</v>
      </c>
      <c r="T1068" s="1">
        <v>43864</v>
      </c>
      <c r="U1068" t="s">
        <v>36</v>
      </c>
      <c r="V1068" s="1">
        <f>EDATE(Employee[[#This Row],[HireDate]], Employee[[#This Row],[YearsAtCompany]] * 12)</f>
        <v>44595</v>
      </c>
      <c r="W1068">
        <v>2</v>
      </c>
      <c r="X1068">
        <v>1</v>
      </c>
      <c r="Y1068">
        <v>1</v>
      </c>
      <c r="Z1068">
        <v>1</v>
      </c>
    </row>
    <row r="1069" spans="1:26" x14ac:dyDescent="0.35">
      <c r="A1069" t="s">
        <v>2198</v>
      </c>
      <c r="B1069">
        <v>1</v>
      </c>
      <c r="C1069" t="s">
        <v>2199</v>
      </c>
      <c r="D1069" t="s">
        <v>22</v>
      </c>
      <c r="E1069">
        <v>23</v>
      </c>
      <c r="F10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69" t="s">
        <v>23</v>
      </c>
      <c r="H1069" t="s">
        <v>46</v>
      </c>
      <c r="I1069">
        <v>12</v>
      </c>
      <c r="J1069" t="str">
        <f>IF(Employee[[#This Row],[DistanceFromHome (KM)]] &lt;= 15, "Near", IF(Employee[[#This Row],[DistanceFromHome (KM)]] &lt;= 25, "Moderate", "Far"))</f>
        <v>Near</v>
      </c>
      <c r="K1069" t="s">
        <v>55</v>
      </c>
      <c r="L1069" t="s">
        <v>26</v>
      </c>
      <c r="M1069">
        <v>3</v>
      </c>
      <c r="N1069" t="s">
        <v>47</v>
      </c>
      <c r="O1069" t="s">
        <v>71</v>
      </c>
      <c r="P1069" t="s">
        <v>42</v>
      </c>
      <c r="Q10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69">
        <v>27347</v>
      </c>
      <c r="S1069" t="s">
        <v>30</v>
      </c>
      <c r="T1069" s="1">
        <v>43868</v>
      </c>
      <c r="U1069" t="s">
        <v>30</v>
      </c>
      <c r="V1069" s="1">
        <f>EDATE(Employee[[#This Row],[HireDate]], Employee[[#This Row],[YearsAtCompany]] * 12)</f>
        <v>44599</v>
      </c>
      <c r="W1069">
        <v>2</v>
      </c>
      <c r="X1069">
        <v>0</v>
      </c>
      <c r="Y1069">
        <v>0</v>
      </c>
      <c r="Z1069">
        <v>0</v>
      </c>
    </row>
    <row r="1070" spans="1:26" x14ac:dyDescent="0.35">
      <c r="A1070" t="s">
        <v>2200</v>
      </c>
      <c r="B1070">
        <v>1</v>
      </c>
      <c r="C1070" t="s">
        <v>2201</v>
      </c>
      <c r="D1070" t="s">
        <v>33</v>
      </c>
      <c r="E1070">
        <v>21</v>
      </c>
      <c r="F10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0" t="s">
        <v>23</v>
      </c>
      <c r="H1070" t="s">
        <v>46</v>
      </c>
      <c r="I1070">
        <v>29</v>
      </c>
      <c r="J1070" t="str">
        <f>IF(Employee[[#This Row],[DistanceFromHome (KM)]] &lt;= 15, "Near", IF(Employee[[#This Row],[DistanceFromHome (KM)]] &lt;= 25, "Moderate", "Far"))</f>
        <v>Far</v>
      </c>
      <c r="K1070" t="s">
        <v>55</v>
      </c>
      <c r="L1070" t="s">
        <v>26</v>
      </c>
      <c r="M1070">
        <v>4</v>
      </c>
      <c r="N1070" t="s">
        <v>61</v>
      </c>
      <c r="O1070" t="s">
        <v>82</v>
      </c>
      <c r="P1070" t="s">
        <v>29</v>
      </c>
      <c r="Q10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70">
        <v>31618</v>
      </c>
      <c r="S1070" t="s">
        <v>30</v>
      </c>
      <c r="T1070" s="1">
        <v>43874</v>
      </c>
      <c r="U1070" t="s">
        <v>30</v>
      </c>
      <c r="V1070" s="1">
        <f>EDATE(Employee[[#This Row],[HireDate]], Employee[[#This Row],[YearsAtCompany]] * 12)</f>
        <v>44605</v>
      </c>
      <c r="W1070">
        <v>2</v>
      </c>
      <c r="X1070">
        <v>0</v>
      </c>
      <c r="Y1070">
        <v>2</v>
      </c>
      <c r="Z1070">
        <v>2</v>
      </c>
    </row>
    <row r="1071" spans="1:26" x14ac:dyDescent="0.35">
      <c r="A1071" t="s">
        <v>2202</v>
      </c>
      <c r="B1071">
        <v>1</v>
      </c>
      <c r="C1071" t="s">
        <v>2203</v>
      </c>
      <c r="D1071" t="s">
        <v>593</v>
      </c>
      <c r="E1071">
        <v>23</v>
      </c>
      <c r="F10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1" t="s">
        <v>23</v>
      </c>
      <c r="H1071" t="s">
        <v>46</v>
      </c>
      <c r="I1071">
        <v>25</v>
      </c>
      <c r="J1071" t="str">
        <f>IF(Employee[[#This Row],[DistanceFromHome (KM)]] &lt;= 15, "Near", IF(Employee[[#This Row],[DistanceFromHome (KM)]] &lt;= 25, "Moderate", "Far"))</f>
        <v>Moderate</v>
      </c>
      <c r="K1071" t="s">
        <v>25</v>
      </c>
      <c r="L1071" t="s">
        <v>26</v>
      </c>
      <c r="M1071">
        <v>4</v>
      </c>
      <c r="N1071" t="s">
        <v>61</v>
      </c>
      <c r="O1071" t="s">
        <v>76</v>
      </c>
      <c r="P1071" t="s">
        <v>42</v>
      </c>
      <c r="Q10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71">
        <v>57285</v>
      </c>
      <c r="S1071" t="s">
        <v>30</v>
      </c>
      <c r="T1071" s="1">
        <v>43874</v>
      </c>
      <c r="U1071" t="s">
        <v>30</v>
      </c>
      <c r="V1071" s="1">
        <f>EDATE(Employee[[#This Row],[HireDate]], Employee[[#This Row],[YearsAtCompany]] * 12)</f>
        <v>44605</v>
      </c>
      <c r="W1071">
        <v>2</v>
      </c>
      <c r="X1071">
        <v>2</v>
      </c>
      <c r="Y1071">
        <v>2</v>
      </c>
      <c r="Z1071">
        <v>0</v>
      </c>
    </row>
    <row r="1072" spans="1:26" x14ac:dyDescent="0.35">
      <c r="A1072" t="s">
        <v>2204</v>
      </c>
      <c r="B1072">
        <v>1</v>
      </c>
      <c r="C1072" t="s">
        <v>2205</v>
      </c>
      <c r="D1072" t="s">
        <v>22</v>
      </c>
      <c r="E1072">
        <v>22</v>
      </c>
      <c r="F10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2" t="s">
        <v>23</v>
      </c>
      <c r="H1072" t="s">
        <v>46</v>
      </c>
      <c r="I1072">
        <v>6</v>
      </c>
      <c r="J1072" t="str">
        <f>IF(Employee[[#This Row],[DistanceFromHome (KM)]] &lt;= 15, "Near", IF(Employee[[#This Row],[DistanceFromHome (KM)]] &lt;= 25, "Moderate", "Far"))</f>
        <v>Near</v>
      </c>
      <c r="K1072" t="s">
        <v>34</v>
      </c>
      <c r="L1072" t="s">
        <v>26</v>
      </c>
      <c r="M1072">
        <v>2</v>
      </c>
      <c r="N1072" t="s">
        <v>61</v>
      </c>
      <c r="O1072" t="s">
        <v>85</v>
      </c>
      <c r="P1072" t="s">
        <v>35</v>
      </c>
      <c r="Q10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72">
        <v>70766</v>
      </c>
      <c r="S1072" t="s">
        <v>30</v>
      </c>
      <c r="T1072" s="1">
        <v>43876</v>
      </c>
      <c r="U1072" t="s">
        <v>30</v>
      </c>
      <c r="V1072" s="1">
        <f>EDATE(Employee[[#This Row],[HireDate]], Employee[[#This Row],[YearsAtCompany]] * 12)</f>
        <v>44607</v>
      </c>
      <c r="W1072">
        <v>2</v>
      </c>
      <c r="X1072">
        <v>0</v>
      </c>
      <c r="Y1072">
        <v>2</v>
      </c>
      <c r="Z1072">
        <v>1</v>
      </c>
    </row>
    <row r="1073" spans="1:26" x14ac:dyDescent="0.35">
      <c r="A1073" t="s">
        <v>2206</v>
      </c>
      <c r="B1073">
        <v>1</v>
      </c>
      <c r="C1073" t="s">
        <v>2207</v>
      </c>
      <c r="D1073" t="s">
        <v>22</v>
      </c>
      <c r="E1073">
        <v>22</v>
      </c>
      <c r="F10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3" t="s">
        <v>23</v>
      </c>
      <c r="H1073" t="s">
        <v>46</v>
      </c>
      <c r="I1073">
        <v>7</v>
      </c>
      <c r="J1073" t="str">
        <f>IF(Employee[[#This Row],[DistanceFromHome (KM)]] &lt;= 15, "Near", IF(Employee[[#This Row],[DistanceFromHome (KM)]] &lt;= 25, "Moderate", "Far"))</f>
        <v>Near</v>
      </c>
      <c r="K1073" t="s">
        <v>34</v>
      </c>
      <c r="L1073" t="s">
        <v>26</v>
      </c>
      <c r="M1073">
        <v>1</v>
      </c>
      <c r="N1073" t="s">
        <v>47</v>
      </c>
      <c r="O1073" t="s">
        <v>82</v>
      </c>
      <c r="P1073" t="s">
        <v>35</v>
      </c>
      <c r="Q10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73">
        <v>28359</v>
      </c>
      <c r="S1073" t="s">
        <v>30</v>
      </c>
      <c r="T1073" s="1">
        <v>43884</v>
      </c>
      <c r="U1073" t="s">
        <v>30</v>
      </c>
      <c r="V1073" s="1">
        <f>EDATE(Employee[[#This Row],[HireDate]], Employee[[#This Row],[YearsAtCompany]] * 12)</f>
        <v>44615</v>
      </c>
      <c r="W1073">
        <v>2</v>
      </c>
      <c r="X1073">
        <v>1</v>
      </c>
      <c r="Y1073">
        <v>2</v>
      </c>
      <c r="Z1073">
        <v>1</v>
      </c>
    </row>
    <row r="1074" spans="1:26" x14ac:dyDescent="0.35">
      <c r="A1074" t="s">
        <v>2208</v>
      </c>
      <c r="B1074">
        <v>1</v>
      </c>
      <c r="C1074" t="s">
        <v>2209</v>
      </c>
      <c r="D1074" t="s">
        <v>33</v>
      </c>
      <c r="E1074">
        <v>27</v>
      </c>
      <c r="F107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4" t="s">
        <v>23</v>
      </c>
      <c r="H1074" t="s">
        <v>24</v>
      </c>
      <c r="I1074">
        <v>17</v>
      </c>
      <c r="J1074" t="str">
        <f>IF(Employee[[#This Row],[DistanceFromHome (KM)]] &lt;= 15, "Near", IF(Employee[[#This Row],[DistanceFromHome (KM)]] &lt;= 25, "Moderate", "Far"))</f>
        <v>Moderate</v>
      </c>
      <c r="K1074" t="s">
        <v>34</v>
      </c>
      <c r="L1074" t="s">
        <v>26</v>
      </c>
      <c r="M1074">
        <v>5</v>
      </c>
      <c r="N1074" t="s">
        <v>27</v>
      </c>
      <c r="O1074" t="s">
        <v>28</v>
      </c>
      <c r="P1074" t="s">
        <v>42</v>
      </c>
      <c r="Q10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74">
        <v>81294</v>
      </c>
      <c r="S1074" t="s">
        <v>30</v>
      </c>
      <c r="T1074" s="1">
        <v>43885</v>
      </c>
      <c r="U1074" t="s">
        <v>30</v>
      </c>
      <c r="V1074" s="1">
        <f>EDATE(Employee[[#This Row],[HireDate]], Employee[[#This Row],[YearsAtCompany]] * 12)</f>
        <v>44616</v>
      </c>
      <c r="W1074">
        <v>2</v>
      </c>
      <c r="X1074">
        <v>2</v>
      </c>
      <c r="Y1074">
        <v>2</v>
      </c>
      <c r="Z1074">
        <v>2</v>
      </c>
    </row>
    <row r="1075" spans="1:26" x14ac:dyDescent="0.35">
      <c r="A1075" t="s">
        <v>2210</v>
      </c>
      <c r="B1075">
        <v>1</v>
      </c>
      <c r="C1075" t="s">
        <v>2211</v>
      </c>
      <c r="D1075" t="s">
        <v>33</v>
      </c>
      <c r="E1075">
        <v>43</v>
      </c>
      <c r="F107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75" t="s">
        <v>70</v>
      </c>
      <c r="H1075" t="s">
        <v>24</v>
      </c>
      <c r="I1075">
        <v>21</v>
      </c>
      <c r="J1075" t="str">
        <f>IF(Employee[[#This Row],[DistanceFromHome (KM)]] &lt;= 15, "Near", IF(Employee[[#This Row],[DistanceFromHome (KM)]] &lt;= 25, "Moderate", "Far"))</f>
        <v>Moderate</v>
      </c>
      <c r="K1075" t="s">
        <v>55</v>
      </c>
      <c r="L1075" t="s">
        <v>26</v>
      </c>
      <c r="M1075">
        <v>3</v>
      </c>
      <c r="N1075" t="s">
        <v>27</v>
      </c>
      <c r="O1075" t="s">
        <v>79</v>
      </c>
      <c r="P1075" t="s">
        <v>29</v>
      </c>
      <c r="Q10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075">
        <v>327587</v>
      </c>
      <c r="S1075" t="s">
        <v>36</v>
      </c>
      <c r="T1075" s="1">
        <v>43886</v>
      </c>
      <c r="U1075" t="s">
        <v>30</v>
      </c>
      <c r="V1075" s="1">
        <f>EDATE(Employee[[#This Row],[HireDate]], Employee[[#This Row],[YearsAtCompany]] * 12)</f>
        <v>44617</v>
      </c>
      <c r="W1075">
        <v>2</v>
      </c>
      <c r="X1075">
        <v>1</v>
      </c>
      <c r="Y1075">
        <v>1</v>
      </c>
      <c r="Z1075">
        <v>1</v>
      </c>
    </row>
    <row r="1076" spans="1:26" x14ac:dyDescent="0.35">
      <c r="A1076" t="s">
        <v>2212</v>
      </c>
      <c r="B1076">
        <v>1</v>
      </c>
      <c r="C1076" t="s">
        <v>2213</v>
      </c>
      <c r="D1076" t="s">
        <v>33</v>
      </c>
      <c r="E1076">
        <v>20</v>
      </c>
      <c r="F10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6" t="s">
        <v>23</v>
      </c>
      <c r="H1076" t="s">
        <v>46</v>
      </c>
      <c r="I1076">
        <v>37</v>
      </c>
      <c r="J1076" t="str">
        <f>IF(Employee[[#This Row],[DistanceFromHome (KM)]] &lt;= 15, "Near", IF(Employee[[#This Row],[DistanceFromHome (KM)]] &lt;= 25, "Moderate", "Far"))</f>
        <v>Far</v>
      </c>
      <c r="K1076" t="s">
        <v>34</v>
      </c>
      <c r="L1076" t="s">
        <v>26</v>
      </c>
      <c r="M1076">
        <v>4</v>
      </c>
      <c r="N1076" t="s">
        <v>47</v>
      </c>
      <c r="O1076" t="s">
        <v>71</v>
      </c>
      <c r="P1076" t="s">
        <v>42</v>
      </c>
      <c r="Q10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76">
        <v>35654</v>
      </c>
      <c r="S1076" t="s">
        <v>30</v>
      </c>
      <c r="T1076" s="1">
        <v>43888</v>
      </c>
      <c r="U1076" t="s">
        <v>30</v>
      </c>
      <c r="V1076" s="1">
        <f>EDATE(Employee[[#This Row],[HireDate]], Employee[[#This Row],[YearsAtCompany]] * 12)</f>
        <v>44619</v>
      </c>
      <c r="W1076">
        <v>2</v>
      </c>
      <c r="X1076">
        <v>2</v>
      </c>
      <c r="Y1076">
        <v>2</v>
      </c>
      <c r="Z1076">
        <v>1</v>
      </c>
    </row>
    <row r="1077" spans="1:26" x14ac:dyDescent="0.35">
      <c r="A1077" t="s">
        <v>2214</v>
      </c>
      <c r="B1077">
        <v>1</v>
      </c>
      <c r="C1077" t="s">
        <v>2215</v>
      </c>
      <c r="D1077" t="s">
        <v>33</v>
      </c>
      <c r="E1077">
        <v>26</v>
      </c>
      <c r="F10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7" t="s">
        <v>59</v>
      </c>
      <c r="H1077" t="s">
        <v>46</v>
      </c>
      <c r="I1077">
        <v>10</v>
      </c>
      <c r="J1077" t="str">
        <f>IF(Employee[[#This Row],[DistanceFromHome (KM)]] &lt;= 15, "Near", IF(Employee[[#This Row],[DistanceFromHome (KM)]] &lt;= 25, "Moderate", "Far"))</f>
        <v>Near</v>
      </c>
      <c r="K1077" t="s">
        <v>55</v>
      </c>
      <c r="L1077" t="s">
        <v>26</v>
      </c>
      <c r="M1077">
        <v>2</v>
      </c>
      <c r="N1077" t="s">
        <v>47</v>
      </c>
      <c r="O1077" t="s">
        <v>82</v>
      </c>
      <c r="P1077" t="s">
        <v>35</v>
      </c>
      <c r="Q10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77">
        <v>62828</v>
      </c>
      <c r="S1077" t="s">
        <v>30</v>
      </c>
      <c r="T1077" s="1">
        <v>43889</v>
      </c>
      <c r="U1077" t="s">
        <v>30</v>
      </c>
      <c r="V1077" s="1">
        <f>EDATE(Employee[[#This Row],[HireDate]], Employee[[#This Row],[YearsAtCompany]] * 12)</f>
        <v>44620</v>
      </c>
      <c r="W1077">
        <v>2</v>
      </c>
      <c r="X1077">
        <v>0</v>
      </c>
      <c r="Y1077">
        <v>2</v>
      </c>
      <c r="Z1077">
        <v>1</v>
      </c>
    </row>
    <row r="1078" spans="1:26" x14ac:dyDescent="0.35">
      <c r="A1078" t="s">
        <v>2216</v>
      </c>
      <c r="B1078">
        <v>1</v>
      </c>
      <c r="C1078" t="s">
        <v>2217</v>
      </c>
      <c r="D1078" t="s">
        <v>22</v>
      </c>
      <c r="E1078">
        <v>20</v>
      </c>
      <c r="F10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8" t="s">
        <v>23</v>
      </c>
      <c r="H1078" t="s">
        <v>46</v>
      </c>
      <c r="I1078">
        <v>26</v>
      </c>
      <c r="J1078" t="str">
        <f>IF(Employee[[#This Row],[DistanceFromHome (KM)]] &lt;= 15, "Near", IF(Employee[[#This Row],[DistanceFromHome (KM)]] &lt;= 25, "Moderate", "Far"))</f>
        <v>Far</v>
      </c>
      <c r="K1078" t="s">
        <v>55</v>
      </c>
      <c r="L1078" t="s">
        <v>26</v>
      </c>
      <c r="M1078">
        <v>4</v>
      </c>
      <c r="N1078" t="s">
        <v>135</v>
      </c>
      <c r="O1078" t="s">
        <v>82</v>
      </c>
      <c r="P1078" t="s">
        <v>35</v>
      </c>
      <c r="Q10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78">
        <v>37094</v>
      </c>
      <c r="S1078" t="s">
        <v>30</v>
      </c>
      <c r="T1078" s="1">
        <v>43892</v>
      </c>
      <c r="U1078" t="s">
        <v>36</v>
      </c>
      <c r="V1078" s="1">
        <f>EDATE(Employee[[#This Row],[HireDate]], Employee[[#This Row],[YearsAtCompany]] * 12)</f>
        <v>44257</v>
      </c>
      <c r="W1078">
        <v>1</v>
      </c>
      <c r="X1078">
        <v>0</v>
      </c>
      <c r="Y1078">
        <v>0</v>
      </c>
      <c r="Z1078">
        <v>0</v>
      </c>
    </row>
    <row r="1079" spans="1:26" x14ac:dyDescent="0.35">
      <c r="A1079" t="s">
        <v>2218</v>
      </c>
      <c r="B1079">
        <v>0</v>
      </c>
      <c r="C1079" t="s">
        <v>2219</v>
      </c>
      <c r="D1079" t="s">
        <v>45</v>
      </c>
      <c r="E1079">
        <v>21</v>
      </c>
      <c r="F10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79" t="s">
        <v>23</v>
      </c>
      <c r="H1079" t="s">
        <v>46</v>
      </c>
      <c r="I1079">
        <v>37</v>
      </c>
      <c r="J1079" t="str">
        <f>IF(Employee[[#This Row],[DistanceFromHome (KM)]] &lt;= 15, "Near", IF(Employee[[#This Row],[DistanceFromHome (KM)]] &lt;= 25, "Moderate", "Far"))</f>
        <v>Far</v>
      </c>
      <c r="K1079" t="s">
        <v>25</v>
      </c>
      <c r="L1079" t="s">
        <v>26</v>
      </c>
      <c r="M1079">
        <v>3</v>
      </c>
      <c r="N1079" t="s">
        <v>61</v>
      </c>
      <c r="O1079" t="s">
        <v>82</v>
      </c>
      <c r="P1079" t="s">
        <v>42</v>
      </c>
      <c r="Q10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79">
        <v>41476</v>
      </c>
      <c r="S1079" t="s">
        <v>36</v>
      </c>
      <c r="T1079" s="1">
        <v>43893</v>
      </c>
      <c r="U1079" t="s">
        <v>36</v>
      </c>
      <c r="V1079" s="1">
        <f>EDATE(Employee[[#This Row],[HireDate]], Employee[[#This Row],[YearsAtCompany]] * 12)</f>
        <v>43893</v>
      </c>
      <c r="W1079">
        <v>0</v>
      </c>
      <c r="X1079">
        <v>0</v>
      </c>
      <c r="Y1079">
        <v>0</v>
      </c>
      <c r="Z1079">
        <v>0</v>
      </c>
    </row>
    <row r="1080" spans="1:26" x14ac:dyDescent="0.35">
      <c r="A1080" t="s">
        <v>2220</v>
      </c>
      <c r="B1080">
        <v>1</v>
      </c>
      <c r="C1080" t="s">
        <v>2221</v>
      </c>
      <c r="D1080" t="s">
        <v>22</v>
      </c>
      <c r="E1080">
        <v>23</v>
      </c>
      <c r="F10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80" t="s">
        <v>23</v>
      </c>
      <c r="H1080" t="s">
        <v>24</v>
      </c>
      <c r="I1080">
        <v>7</v>
      </c>
      <c r="J1080" t="str">
        <f>IF(Employee[[#This Row],[DistanceFromHome (KM)]] &lt;= 15, "Near", IF(Employee[[#This Row],[DistanceFromHome (KM)]] &lt;= 25, "Moderate", "Far"))</f>
        <v>Near</v>
      </c>
      <c r="K1080" t="s">
        <v>25</v>
      </c>
      <c r="L1080" t="s">
        <v>26</v>
      </c>
      <c r="M1080">
        <v>4</v>
      </c>
      <c r="N1080" t="s">
        <v>27</v>
      </c>
      <c r="O1080" t="s">
        <v>28</v>
      </c>
      <c r="P1080" t="s">
        <v>42</v>
      </c>
      <c r="Q10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80">
        <v>72622</v>
      </c>
      <c r="S1080" t="s">
        <v>36</v>
      </c>
      <c r="T1080" s="1">
        <v>43893</v>
      </c>
      <c r="U1080" t="s">
        <v>30</v>
      </c>
      <c r="V1080" s="1">
        <f>EDATE(Employee[[#This Row],[HireDate]], Employee[[#This Row],[YearsAtCompany]] * 12)</f>
        <v>44623</v>
      </c>
      <c r="W1080">
        <v>2</v>
      </c>
      <c r="X1080">
        <v>0</v>
      </c>
      <c r="Y1080">
        <v>2</v>
      </c>
      <c r="Z1080">
        <v>0</v>
      </c>
    </row>
    <row r="1081" spans="1:26" x14ac:dyDescent="0.35">
      <c r="A1081" t="s">
        <v>2222</v>
      </c>
      <c r="B1081">
        <v>1</v>
      </c>
      <c r="C1081" t="s">
        <v>2223</v>
      </c>
      <c r="D1081" t="s">
        <v>33</v>
      </c>
      <c r="E1081">
        <v>20</v>
      </c>
      <c r="F10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81" t="s">
        <v>23</v>
      </c>
      <c r="H1081" t="s">
        <v>39</v>
      </c>
      <c r="I1081">
        <v>8</v>
      </c>
      <c r="J1081" t="str">
        <f>IF(Employee[[#This Row],[DistanceFromHome (KM)]] &lt;= 15, "Near", IF(Employee[[#This Row],[DistanceFromHome (KM)]] &lt;= 25, "Moderate", "Far"))</f>
        <v>Near</v>
      </c>
      <c r="K1081" t="s">
        <v>34</v>
      </c>
      <c r="L1081" t="s">
        <v>26</v>
      </c>
      <c r="M1081">
        <v>4</v>
      </c>
      <c r="N1081" t="s">
        <v>39</v>
      </c>
      <c r="O1081" t="s">
        <v>52</v>
      </c>
      <c r="P1081" t="s">
        <v>29</v>
      </c>
      <c r="Q10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81">
        <v>26186</v>
      </c>
      <c r="S1081" t="s">
        <v>36</v>
      </c>
      <c r="T1081" s="1">
        <v>43896</v>
      </c>
      <c r="U1081" t="s">
        <v>36</v>
      </c>
      <c r="V1081" s="1">
        <f>EDATE(Employee[[#This Row],[HireDate]], Employee[[#This Row],[YearsAtCompany]] * 12)</f>
        <v>44626</v>
      </c>
      <c r="W1081">
        <v>2</v>
      </c>
      <c r="X1081">
        <v>0</v>
      </c>
      <c r="Y1081">
        <v>0</v>
      </c>
      <c r="Z1081">
        <v>0</v>
      </c>
    </row>
    <row r="1082" spans="1:26" x14ac:dyDescent="0.35">
      <c r="A1082" t="s">
        <v>2224</v>
      </c>
      <c r="B1082">
        <v>1</v>
      </c>
      <c r="C1082" t="s">
        <v>2225</v>
      </c>
      <c r="D1082" t="s">
        <v>22</v>
      </c>
      <c r="E1082">
        <v>31</v>
      </c>
      <c r="F108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82" t="s">
        <v>23</v>
      </c>
      <c r="H1082" t="s">
        <v>46</v>
      </c>
      <c r="I1082">
        <v>21</v>
      </c>
      <c r="J1082" t="str">
        <f>IF(Employee[[#This Row],[DistanceFromHome (KM)]] &lt;= 15, "Near", IF(Employee[[#This Row],[DistanceFromHome (KM)]] &lt;= 25, "Moderate", "Far"))</f>
        <v>Moderate</v>
      </c>
      <c r="K1082" t="s">
        <v>34</v>
      </c>
      <c r="L1082" t="s">
        <v>26</v>
      </c>
      <c r="M1082">
        <v>3</v>
      </c>
      <c r="N1082" t="s">
        <v>47</v>
      </c>
      <c r="O1082" t="s">
        <v>85</v>
      </c>
      <c r="P1082" t="s">
        <v>29</v>
      </c>
      <c r="Q10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82">
        <v>127182</v>
      </c>
      <c r="S1082" t="s">
        <v>30</v>
      </c>
      <c r="T1082" s="1">
        <v>43898</v>
      </c>
      <c r="U1082" t="s">
        <v>30</v>
      </c>
      <c r="V1082" s="1">
        <f>EDATE(Employee[[#This Row],[HireDate]], Employee[[#This Row],[YearsAtCompany]] * 12)</f>
        <v>44628</v>
      </c>
      <c r="W1082">
        <v>2</v>
      </c>
      <c r="X1082">
        <v>0</v>
      </c>
      <c r="Y1082">
        <v>0</v>
      </c>
      <c r="Z1082">
        <v>1</v>
      </c>
    </row>
    <row r="1083" spans="1:26" x14ac:dyDescent="0.35">
      <c r="A1083" t="s">
        <v>2226</v>
      </c>
      <c r="B1083">
        <v>1</v>
      </c>
      <c r="C1083" t="s">
        <v>2227</v>
      </c>
      <c r="D1083" t="s">
        <v>33</v>
      </c>
      <c r="E1083">
        <v>40</v>
      </c>
      <c r="F108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83" t="s">
        <v>59</v>
      </c>
      <c r="H1083" t="s">
        <v>46</v>
      </c>
      <c r="I1083">
        <v>31</v>
      </c>
      <c r="J1083" t="str">
        <f>IF(Employee[[#This Row],[DistanceFromHome (KM)]] &lt;= 15, "Near", IF(Employee[[#This Row],[DistanceFromHome (KM)]] &lt;= 25, "Moderate", "Far"))</f>
        <v>Far</v>
      </c>
      <c r="K1083" t="s">
        <v>34</v>
      </c>
      <c r="L1083" t="s">
        <v>26</v>
      </c>
      <c r="M1083">
        <v>4</v>
      </c>
      <c r="N1083" t="s">
        <v>47</v>
      </c>
      <c r="O1083" t="s">
        <v>138</v>
      </c>
      <c r="P1083" t="s">
        <v>29</v>
      </c>
      <c r="Q10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083">
        <v>456418</v>
      </c>
      <c r="S1083" t="s">
        <v>30</v>
      </c>
      <c r="T1083" s="1">
        <v>43899</v>
      </c>
      <c r="U1083" t="s">
        <v>30</v>
      </c>
      <c r="V1083" s="1">
        <f>EDATE(Employee[[#This Row],[HireDate]], Employee[[#This Row],[YearsAtCompany]] * 12)</f>
        <v>44629</v>
      </c>
      <c r="W1083">
        <v>2</v>
      </c>
      <c r="X1083">
        <v>0</v>
      </c>
      <c r="Y1083">
        <v>2</v>
      </c>
      <c r="Z1083">
        <v>2</v>
      </c>
    </row>
    <row r="1084" spans="1:26" x14ac:dyDescent="0.35">
      <c r="A1084" t="s">
        <v>2228</v>
      </c>
      <c r="B1084">
        <v>0</v>
      </c>
      <c r="C1084" t="s">
        <v>2229</v>
      </c>
      <c r="D1084" t="s">
        <v>22</v>
      </c>
      <c r="E1084">
        <v>22</v>
      </c>
      <c r="F10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84" t="s">
        <v>23</v>
      </c>
      <c r="H1084" t="s">
        <v>46</v>
      </c>
      <c r="I1084">
        <v>37</v>
      </c>
      <c r="J1084" t="str">
        <f>IF(Employee[[#This Row],[DistanceFromHome (KM)]] &lt;= 15, "Near", IF(Employee[[#This Row],[DistanceFromHome (KM)]] &lt;= 25, "Moderate", "Far"))</f>
        <v>Far</v>
      </c>
      <c r="K1084" t="s">
        <v>55</v>
      </c>
      <c r="L1084" t="s">
        <v>26</v>
      </c>
      <c r="M1084">
        <v>3</v>
      </c>
      <c r="N1084" t="s">
        <v>47</v>
      </c>
      <c r="O1084" t="s">
        <v>71</v>
      </c>
      <c r="P1084" t="s">
        <v>35</v>
      </c>
      <c r="Q10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84">
        <v>30442</v>
      </c>
      <c r="S1084" t="s">
        <v>36</v>
      </c>
      <c r="T1084" s="1">
        <v>43901</v>
      </c>
      <c r="U1084" t="s">
        <v>36</v>
      </c>
      <c r="V1084" s="1">
        <f>EDATE(Employee[[#This Row],[HireDate]], Employee[[#This Row],[YearsAtCompany]] * 12)</f>
        <v>43901</v>
      </c>
      <c r="W1084">
        <v>0</v>
      </c>
      <c r="X1084">
        <v>0</v>
      </c>
      <c r="Y1084">
        <v>0</v>
      </c>
      <c r="Z1084">
        <v>0</v>
      </c>
    </row>
    <row r="1085" spans="1:26" x14ac:dyDescent="0.35">
      <c r="A1085" t="s">
        <v>2230</v>
      </c>
      <c r="B1085">
        <v>1</v>
      </c>
      <c r="C1085" t="s">
        <v>2231</v>
      </c>
      <c r="D1085" t="s">
        <v>33</v>
      </c>
      <c r="E1085">
        <v>31</v>
      </c>
      <c r="F108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85" t="s">
        <v>59</v>
      </c>
      <c r="H1085" t="s">
        <v>24</v>
      </c>
      <c r="I1085">
        <v>6</v>
      </c>
      <c r="J1085" t="str">
        <f>IF(Employee[[#This Row],[DistanceFromHome (KM)]] &lt;= 15, "Near", IF(Employee[[#This Row],[DistanceFromHome (KM)]] &lt;= 25, "Moderate", "Far"))</f>
        <v>Near</v>
      </c>
      <c r="K1085" t="s">
        <v>55</v>
      </c>
      <c r="L1085" t="s">
        <v>26</v>
      </c>
      <c r="M1085">
        <v>4</v>
      </c>
      <c r="N1085" t="s">
        <v>27</v>
      </c>
      <c r="O1085" t="s">
        <v>79</v>
      </c>
      <c r="P1085" t="s">
        <v>35</v>
      </c>
      <c r="Q10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085">
        <v>321244</v>
      </c>
      <c r="S1085" t="s">
        <v>36</v>
      </c>
      <c r="T1085" s="1">
        <v>43906</v>
      </c>
      <c r="U1085" t="s">
        <v>30</v>
      </c>
      <c r="V1085" s="1">
        <f>EDATE(Employee[[#This Row],[HireDate]], Employee[[#This Row],[YearsAtCompany]] * 12)</f>
        <v>44636</v>
      </c>
      <c r="W1085">
        <v>2</v>
      </c>
      <c r="X1085">
        <v>2</v>
      </c>
      <c r="Y1085">
        <v>2</v>
      </c>
      <c r="Z1085">
        <v>0</v>
      </c>
    </row>
    <row r="1086" spans="1:26" x14ac:dyDescent="0.35">
      <c r="A1086" t="s">
        <v>2232</v>
      </c>
      <c r="B1086">
        <v>1</v>
      </c>
      <c r="C1086" t="s">
        <v>2233</v>
      </c>
      <c r="D1086" t="s">
        <v>33</v>
      </c>
      <c r="E1086">
        <v>23</v>
      </c>
      <c r="F10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86" t="s">
        <v>23</v>
      </c>
      <c r="H1086" t="s">
        <v>24</v>
      </c>
      <c r="I1086">
        <v>35</v>
      </c>
      <c r="J1086" t="str">
        <f>IF(Employee[[#This Row],[DistanceFromHome (KM)]] &lt;= 15, "Near", IF(Employee[[#This Row],[DistanceFromHome (KM)]] &lt;= 25, "Moderate", "Far"))</f>
        <v>Far</v>
      </c>
      <c r="K1086" t="s">
        <v>34</v>
      </c>
      <c r="L1086" t="s">
        <v>26</v>
      </c>
      <c r="M1086">
        <v>1</v>
      </c>
      <c r="N1086" t="s">
        <v>27</v>
      </c>
      <c r="O1086" t="s">
        <v>28</v>
      </c>
      <c r="P1086" t="s">
        <v>42</v>
      </c>
      <c r="Q10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86">
        <v>97824</v>
      </c>
      <c r="S1086" t="s">
        <v>36</v>
      </c>
      <c r="T1086" s="1">
        <v>43906</v>
      </c>
      <c r="U1086" t="s">
        <v>36</v>
      </c>
      <c r="V1086" s="1">
        <f>EDATE(Employee[[#This Row],[HireDate]], Employee[[#This Row],[YearsAtCompany]] * 12)</f>
        <v>44271</v>
      </c>
      <c r="W1086">
        <v>1</v>
      </c>
      <c r="X1086">
        <v>0</v>
      </c>
      <c r="Y1086">
        <v>1</v>
      </c>
      <c r="Z1086">
        <v>0</v>
      </c>
    </row>
    <row r="1087" spans="1:26" x14ac:dyDescent="0.35">
      <c r="A1087" t="s">
        <v>2234</v>
      </c>
      <c r="B1087">
        <v>1</v>
      </c>
      <c r="C1087" t="s">
        <v>2235</v>
      </c>
      <c r="D1087" t="s">
        <v>33</v>
      </c>
      <c r="E1087">
        <v>28</v>
      </c>
      <c r="F10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87" t="s">
        <v>59</v>
      </c>
      <c r="H1087" t="s">
        <v>24</v>
      </c>
      <c r="I1087">
        <v>37</v>
      </c>
      <c r="J1087" t="str">
        <f>IF(Employee[[#This Row],[DistanceFromHome (KM)]] &lt;= 15, "Near", IF(Employee[[#This Row],[DistanceFromHome (KM)]] &lt;= 25, "Moderate", "Far"))</f>
        <v>Far</v>
      </c>
      <c r="K1087" t="s">
        <v>25</v>
      </c>
      <c r="L1087" t="s">
        <v>26</v>
      </c>
      <c r="M1087">
        <v>4</v>
      </c>
      <c r="N1087" t="s">
        <v>27</v>
      </c>
      <c r="O1087" t="s">
        <v>28</v>
      </c>
      <c r="P1087" t="s">
        <v>35</v>
      </c>
      <c r="Q10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87">
        <v>95591</v>
      </c>
      <c r="S1087" t="s">
        <v>30</v>
      </c>
      <c r="T1087" s="1">
        <v>43909</v>
      </c>
      <c r="U1087" t="s">
        <v>30</v>
      </c>
      <c r="V1087" s="1">
        <f>EDATE(Employee[[#This Row],[HireDate]], Employee[[#This Row],[YearsAtCompany]] * 12)</f>
        <v>44639</v>
      </c>
      <c r="W1087">
        <v>2</v>
      </c>
      <c r="X1087">
        <v>2</v>
      </c>
      <c r="Y1087">
        <v>2</v>
      </c>
      <c r="Z1087">
        <v>2</v>
      </c>
    </row>
    <row r="1088" spans="1:26" x14ac:dyDescent="0.35">
      <c r="A1088" t="s">
        <v>2236</v>
      </c>
      <c r="B1088">
        <v>1</v>
      </c>
      <c r="C1088" t="s">
        <v>2237</v>
      </c>
      <c r="D1088" t="s">
        <v>33</v>
      </c>
      <c r="E1088">
        <v>21</v>
      </c>
      <c r="F10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88" t="s">
        <v>70</v>
      </c>
      <c r="H1088" t="s">
        <v>24</v>
      </c>
      <c r="I1088">
        <v>42</v>
      </c>
      <c r="J1088" t="str">
        <f>IF(Employee[[#This Row],[DistanceFromHome (KM)]] &lt;= 15, "Near", IF(Employee[[#This Row],[DistanceFromHome (KM)]] &lt;= 25, "Moderate", "Far"))</f>
        <v>Far</v>
      </c>
      <c r="K1088" t="s">
        <v>55</v>
      </c>
      <c r="L1088" t="s">
        <v>26</v>
      </c>
      <c r="M1088">
        <v>2</v>
      </c>
      <c r="N1088" t="s">
        <v>27</v>
      </c>
      <c r="O1088" t="s">
        <v>28</v>
      </c>
      <c r="P1088" t="s">
        <v>35</v>
      </c>
      <c r="Q10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88">
        <v>46750</v>
      </c>
      <c r="S1088" t="s">
        <v>30</v>
      </c>
      <c r="T1088" s="1">
        <v>43913</v>
      </c>
      <c r="U1088" t="s">
        <v>30</v>
      </c>
      <c r="V1088" s="1">
        <f>EDATE(Employee[[#This Row],[HireDate]], Employee[[#This Row],[YearsAtCompany]] * 12)</f>
        <v>44643</v>
      </c>
      <c r="W1088">
        <v>2</v>
      </c>
      <c r="X1088">
        <v>0</v>
      </c>
      <c r="Y1088">
        <v>0</v>
      </c>
      <c r="Z1088">
        <v>0</v>
      </c>
    </row>
    <row r="1089" spans="1:26" x14ac:dyDescent="0.35">
      <c r="A1089" t="s">
        <v>2238</v>
      </c>
      <c r="B1089">
        <v>1</v>
      </c>
      <c r="C1089" t="s">
        <v>2239</v>
      </c>
      <c r="D1089" t="s">
        <v>33</v>
      </c>
      <c r="E1089">
        <v>40</v>
      </c>
      <c r="F108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89" t="s">
        <v>70</v>
      </c>
      <c r="H1089" t="s">
        <v>46</v>
      </c>
      <c r="I1089">
        <v>1</v>
      </c>
      <c r="J1089" t="str">
        <f>IF(Employee[[#This Row],[DistanceFromHome (KM)]] &lt;= 15, "Near", IF(Employee[[#This Row],[DistanceFromHome (KM)]] &lt;= 25, "Moderate", "Far"))</f>
        <v>Near</v>
      </c>
      <c r="K1089" t="s">
        <v>34</v>
      </c>
      <c r="L1089" t="s">
        <v>26</v>
      </c>
      <c r="M1089">
        <v>4</v>
      </c>
      <c r="N1089" t="s">
        <v>61</v>
      </c>
      <c r="O1089" t="s">
        <v>48</v>
      </c>
      <c r="P1089" t="s">
        <v>29</v>
      </c>
      <c r="Q10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089">
        <v>314668</v>
      </c>
      <c r="S1089" t="s">
        <v>30</v>
      </c>
      <c r="T1089" s="1">
        <v>43913</v>
      </c>
      <c r="U1089" t="s">
        <v>30</v>
      </c>
      <c r="V1089" s="1">
        <f>EDATE(Employee[[#This Row],[HireDate]], Employee[[#This Row],[YearsAtCompany]] * 12)</f>
        <v>44643</v>
      </c>
      <c r="W1089">
        <v>2</v>
      </c>
      <c r="X1089">
        <v>0</v>
      </c>
      <c r="Y1089">
        <v>2</v>
      </c>
      <c r="Z1089">
        <v>2</v>
      </c>
    </row>
    <row r="1090" spans="1:26" x14ac:dyDescent="0.35">
      <c r="A1090" t="s">
        <v>2240</v>
      </c>
      <c r="B1090">
        <v>1</v>
      </c>
      <c r="C1090" t="s">
        <v>2241</v>
      </c>
      <c r="D1090" t="s">
        <v>22</v>
      </c>
      <c r="E1090">
        <v>36</v>
      </c>
      <c r="F109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90" t="s">
        <v>23</v>
      </c>
      <c r="H1090" t="s">
        <v>46</v>
      </c>
      <c r="I1090">
        <v>2</v>
      </c>
      <c r="J1090" t="str">
        <f>IF(Employee[[#This Row],[DistanceFromHome (KM)]] &lt;= 15, "Near", IF(Employee[[#This Row],[DistanceFromHome (KM)]] &lt;= 25, "Moderate", "Far"))</f>
        <v>Near</v>
      </c>
      <c r="K1090" t="s">
        <v>25</v>
      </c>
      <c r="L1090" t="s">
        <v>26</v>
      </c>
      <c r="M1090">
        <v>2</v>
      </c>
      <c r="N1090" t="s">
        <v>47</v>
      </c>
      <c r="O1090" t="s">
        <v>48</v>
      </c>
      <c r="P1090" t="s">
        <v>29</v>
      </c>
      <c r="Q10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90">
        <v>247730</v>
      </c>
      <c r="S1090" t="s">
        <v>36</v>
      </c>
      <c r="T1090" s="1">
        <v>43915</v>
      </c>
      <c r="U1090" t="s">
        <v>30</v>
      </c>
      <c r="V1090" s="1">
        <f>EDATE(Employee[[#This Row],[HireDate]], Employee[[#This Row],[YearsAtCompany]] * 12)</f>
        <v>44645</v>
      </c>
      <c r="W1090">
        <v>2</v>
      </c>
      <c r="X1090">
        <v>2</v>
      </c>
      <c r="Y1090">
        <v>2</v>
      </c>
      <c r="Z1090">
        <v>0</v>
      </c>
    </row>
    <row r="1091" spans="1:26" x14ac:dyDescent="0.35">
      <c r="A1091" t="s">
        <v>2242</v>
      </c>
      <c r="B1091">
        <v>1</v>
      </c>
      <c r="C1091" t="s">
        <v>2243</v>
      </c>
      <c r="D1091" t="s">
        <v>22</v>
      </c>
      <c r="E1091">
        <v>23</v>
      </c>
      <c r="F10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91" t="s">
        <v>23</v>
      </c>
      <c r="H1091" t="s">
        <v>46</v>
      </c>
      <c r="I1091">
        <v>34</v>
      </c>
      <c r="J1091" t="str">
        <f>IF(Employee[[#This Row],[DistanceFromHome (KM)]] &lt;= 15, "Near", IF(Employee[[#This Row],[DistanceFromHome (KM)]] &lt;= 25, "Moderate", "Far"))</f>
        <v>Far</v>
      </c>
      <c r="K1091" t="s">
        <v>25</v>
      </c>
      <c r="L1091" t="s">
        <v>26</v>
      </c>
      <c r="M1091">
        <v>2</v>
      </c>
      <c r="N1091" t="s">
        <v>47</v>
      </c>
      <c r="O1091" t="s">
        <v>82</v>
      </c>
      <c r="P1091" t="s">
        <v>42</v>
      </c>
      <c r="Q10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91">
        <v>29956</v>
      </c>
      <c r="S1091" t="s">
        <v>30</v>
      </c>
      <c r="T1091" s="1">
        <v>43915</v>
      </c>
      <c r="U1091" t="s">
        <v>30</v>
      </c>
      <c r="V1091" s="1">
        <f>EDATE(Employee[[#This Row],[HireDate]], Employee[[#This Row],[YearsAtCompany]] * 12)</f>
        <v>44645</v>
      </c>
      <c r="W1091">
        <v>2</v>
      </c>
      <c r="X1091">
        <v>1</v>
      </c>
      <c r="Y1091">
        <v>1</v>
      </c>
      <c r="Z1091">
        <v>2</v>
      </c>
    </row>
    <row r="1092" spans="1:26" x14ac:dyDescent="0.35">
      <c r="A1092" t="s">
        <v>2244</v>
      </c>
      <c r="B1092">
        <v>1</v>
      </c>
      <c r="C1092" t="s">
        <v>2245</v>
      </c>
      <c r="D1092" t="s">
        <v>33</v>
      </c>
      <c r="E1092">
        <v>20</v>
      </c>
      <c r="F10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92" t="s">
        <v>23</v>
      </c>
      <c r="H1092" t="s">
        <v>24</v>
      </c>
      <c r="I1092">
        <v>39</v>
      </c>
      <c r="J1092" t="str">
        <f>IF(Employee[[#This Row],[DistanceFromHome (KM)]] &lt;= 15, "Near", IF(Employee[[#This Row],[DistanceFromHome (KM)]] &lt;= 25, "Moderate", "Far"))</f>
        <v>Far</v>
      </c>
      <c r="K1092" t="s">
        <v>34</v>
      </c>
      <c r="L1092" t="s">
        <v>26</v>
      </c>
      <c r="M1092">
        <v>2</v>
      </c>
      <c r="N1092" t="s">
        <v>51</v>
      </c>
      <c r="O1092" t="s">
        <v>116</v>
      </c>
      <c r="P1092" t="s">
        <v>42</v>
      </c>
      <c r="Q10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92">
        <v>22558</v>
      </c>
      <c r="S1092" t="s">
        <v>36</v>
      </c>
      <c r="T1092" s="1">
        <v>43920</v>
      </c>
      <c r="U1092" t="s">
        <v>30</v>
      </c>
      <c r="V1092" s="1">
        <f>EDATE(Employee[[#This Row],[HireDate]], Employee[[#This Row],[YearsAtCompany]] * 12)</f>
        <v>44650</v>
      </c>
      <c r="W1092">
        <v>2</v>
      </c>
      <c r="X1092">
        <v>0</v>
      </c>
      <c r="Y1092">
        <v>1</v>
      </c>
      <c r="Z1092">
        <v>1</v>
      </c>
    </row>
    <row r="1093" spans="1:26" x14ac:dyDescent="0.35">
      <c r="A1093" t="s">
        <v>2246</v>
      </c>
      <c r="B1093">
        <v>1</v>
      </c>
      <c r="C1093" t="s">
        <v>2247</v>
      </c>
      <c r="D1093" t="s">
        <v>33</v>
      </c>
      <c r="E1093">
        <v>25</v>
      </c>
      <c r="F109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93" t="s">
        <v>70</v>
      </c>
      <c r="H1093" t="s">
        <v>46</v>
      </c>
      <c r="I1093">
        <v>40</v>
      </c>
      <c r="J1093" t="str">
        <f>IF(Employee[[#This Row],[DistanceFromHome (KM)]] &lt;= 15, "Near", IF(Employee[[#This Row],[DistanceFromHome (KM)]] &lt;= 25, "Moderate", "Far"))</f>
        <v>Far</v>
      </c>
      <c r="K1093" t="s">
        <v>55</v>
      </c>
      <c r="L1093" t="s">
        <v>26</v>
      </c>
      <c r="M1093">
        <v>4</v>
      </c>
      <c r="N1093" t="s">
        <v>135</v>
      </c>
      <c r="O1093" t="s">
        <v>85</v>
      </c>
      <c r="P1093" t="s">
        <v>42</v>
      </c>
      <c r="Q10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093">
        <v>67200</v>
      </c>
      <c r="S1093" t="s">
        <v>30</v>
      </c>
      <c r="T1093" s="1">
        <v>43926</v>
      </c>
      <c r="U1093" t="s">
        <v>30</v>
      </c>
      <c r="V1093" s="1">
        <f>EDATE(Employee[[#This Row],[HireDate]], Employee[[#This Row],[YearsAtCompany]] * 12)</f>
        <v>44656</v>
      </c>
      <c r="W1093">
        <v>2</v>
      </c>
      <c r="X1093">
        <v>2</v>
      </c>
      <c r="Y1093">
        <v>2</v>
      </c>
      <c r="Z1093">
        <v>2</v>
      </c>
    </row>
    <row r="1094" spans="1:26" x14ac:dyDescent="0.35">
      <c r="A1094" t="s">
        <v>2248</v>
      </c>
      <c r="B1094">
        <v>1</v>
      </c>
      <c r="C1094" t="s">
        <v>2249</v>
      </c>
      <c r="D1094" t="s">
        <v>22</v>
      </c>
      <c r="E1094">
        <v>22</v>
      </c>
      <c r="F10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94" t="s">
        <v>59</v>
      </c>
      <c r="H1094" t="s">
        <v>24</v>
      </c>
      <c r="I1094">
        <v>16</v>
      </c>
      <c r="J1094" t="str">
        <f>IF(Employee[[#This Row],[DistanceFromHome (KM)]] &lt;= 15, "Near", IF(Employee[[#This Row],[DistanceFromHome (KM)]] &lt;= 25, "Moderate", "Far"))</f>
        <v>Moderate</v>
      </c>
      <c r="K1094" t="s">
        <v>25</v>
      </c>
      <c r="L1094" t="s">
        <v>26</v>
      </c>
      <c r="M1094">
        <v>1</v>
      </c>
      <c r="N1094" t="s">
        <v>27</v>
      </c>
      <c r="O1094" t="s">
        <v>116</v>
      </c>
      <c r="P1094" t="s">
        <v>29</v>
      </c>
      <c r="Q10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94">
        <v>27053</v>
      </c>
      <c r="S1094" t="s">
        <v>30</v>
      </c>
      <c r="T1094" s="1">
        <v>43931</v>
      </c>
      <c r="U1094" t="s">
        <v>30</v>
      </c>
      <c r="V1094" s="1">
        <f>EDATE(Employee[[#This Row],[HireDate]], Employee[[#This Row],[YearsAtCompany]] * 12)</f>
        <v>44661</v>
      </c>
      <c r="W1094">
        <v>2</v>
      </c>
      <c r="X1094">
        <v>0</v>
      </c>
      <c r="Y1094">
        <v>2</v>
      </c>
      <c r="Z1094">
        <v>2</v>
      </c>
    </row>
    <row r="1095" spans="1:26" x14ac:dyDescent="0.35">
      <c r="A1095" t="s">
        <v>2250</v>
      </c>
      <c r="B1095">
        <v>1</v>
      </c>
      <c r="C1095" t="s">
        <v>2251</v>
      </c>
      <c r="D1095" t="s">
        <v>33</v>
      </c>
      <c r="E1095">
        <v>20</v>
      </c>
      <c r="F10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95" t="s">
        <v>23</v>
      </c>
      <c r="H1095" t="s">
        <v>46</v>
      </c>
      <c r="I1095">
        <v>25</v>
      </c>
      <c r="J1095" t="str">
        <f>IF(Employee[[#This Row],[DistanceFromHome (KM)]] &lt;= 15, "Near", IF(Employee[[#This Row],[DistanceFromHome (KM)]] &lt;= 25, "Moderate", "Far"))</f>
        <v>Moderate</v>
      </c>
      <c r="K1095" t="s">
        <v>55</v>
      </c>
      <c r="L1095" t="s">
        <v>26</v>
      </c>
      <c r="M1095">
        <v>4</v>
      </c>
      <c r="N1095" t="s">
        <v>61</v>
      </c>
      <c r="O1095" t="s">
        <v>71</v>
      </c>
      <c r="P1095" t="s">
        <v>42</v>
      </c>
      <c r="Q10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95">
        <v>40341</v>
      </c>
      <c r="S1095" t="s">
        <v>36</v>
      </c>
      <c r="T1095" s="1">
        <v>43939</v>
      </c>
      <c r="U1095" t="s">
        <v>30</v>
      </c>
      <c r="V1095" s="1">
        <f>EDATE(Employee[[#This Row],[HireDate]], Employee[[#This Row],[YearsAtCompany]] * 12)</f>
        <v>44669</v>
      </c>
      <c r="W1095">
        <v>2</v>
      </c>
      <c r="X1095">
        <v>1</v>
      </c>
      <c r="Y1095">
        <v>1</v>
      </c>
      <c r="Z1095">
        <v>2</v>
      </c>
    </row>
    <row r="1096" spans="1:26" x14ac:dyDescent="0.35">
      <c r="A1096" t="s">
        <v>2252</v>
      </c>
      <c r="B1096">
        <v>1</v>
      </c>
      <c r="C1096" t="s">
        <v>2253</v>
      </c>
      <c r="D1096" t="s">
        <v>33</v>
      </c>
      <c r="E1096">
        <v>44</v>
      </c>
      <c r="F109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096" t="s">
        <v>23</v>
      </c>
      <c r="H1096" t="s">
        <v>24</v>
      </c>
      <c r="I1096">
        <v>35</v>
      </c>
      <c r="J1096" t="str">
        <f>IF(Employee[[#This Row],[DistanceFromHome (KM)]] &lt;= 15, "Near", IF(Employee[[#This Row],[DistanceFromHome (KM)]] &lt;= 25, "Moderate", "Far"))</f>
        <v>Far</v>
      </c>
      <c r="K1096" t="s">
        <v>55</v>
      </c>
      <c r="L1096" t="s">
        <v>26</v>
      </c>
      <c r="M1096">
        <v>3</v>
      </c>
      <c r="N1096" t="s">
        <v>27</v>
      </c>
      <c r="O1096" t="s">
        <v>28</v>
      </c>
      <c r="P1096" t="s">
        <v>29</v>
      </c>
      <c r="Q10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096">
        <v>223619</v>
      </c>
      <c r="S1096" t="s">
        <v>30</v>
      </c>
      <c r="T1096" s="1">
        <v>43945</v>
      </c>
      <c r="U1096" t="s">
        <v>30</v>
      </c>
      <c r="V1096" s="1">
        <f>EDATE(Employee[[#This Row],[HireDate]], Employee[[#This Row],[YearsAtCompany]] * 12)</f>
        <v>44675</v>
      </c>
      <c r="W1096">
        <v>2</v>
      </c>
      <c r="X1096">
        <v>0</v>
      </c>
      <c r="Y1096">
        <v>2</v>
      </c>
      <c r="Z1096">
        <v>1</v>
      </c>
    </row>
    <row r="1097" spans="1:26" x14ac:dyDescent="0.35">
      <c r="A1097" t="s">
        <v>2254</v>
      </c>
      <c r="B1097">
        <v>1</v>
      </c>
      <c r="C1097" t="s">
        <v>2255</v>
      </c>
      <c r="D1097" t="s">
        <v>22</v>
      </c>
      <c r="E1097">
        <v>40</v>
      </c>
      <c r="F109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97" t="s">
        <v>59</v>
      </c>
      <c r="H1097" t="s">
        <v>24</v>
      </c>
      <c r="I1097">
        <v>9</v>
      </c>
      <c r="J1097" t="str">
        <f>IF(Employee[[#This Row],[DistanceFromHome (KM)]] &lt;= 15, "Near", IF(Employee[[#This Row],[DistanceFromHome (KM)]] &lt;= 25, "Moderate", "Far"))</f>
        <v>Near</v>
      </c>
      <c r="K1097" t="s">
        <v>34</v>
      </c>
      <c r="L1097" t="s">
        <v>26</v>
      </c>
      <c r="M1097">
        <v>3</v>
      </c>
      <c r="N1097" t="s">
        <v>27</v>
      </c>
      <c r="O1097" t="s">
        <v>79</v>
      </c>
      <c r="P1097" t="s">
        <v>35</v>
      </c>
      <c r="Q10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097">
        <v>254535</v>
      </c>
      <c r="S1097" t="s">
        <v>30</v>
      </c>
      <c r="T1097" s="1">
        <v>43946</v>
      </c>
      <c r="U1097" t="s">
        <v>30</v>
      </c>
      <c r="V1097" s="1">
        <f>EDATE(Employee[[#This Row],[HireDate]], Employee[[#This Row],[YearsAtCompany]] * 12)</f>
        <v>44676</v>
      </c>
      <c r="W1097">
        <v>2</v>
      </c>
      <c r="X1097">
        <v>2</v>
      </c>
      <c r="Y1097">
        <v>2</v>
      </c>
      <c r="Z1097">
        <v>1</v>
      </c>
    </row>
    <row r="1098" spans="1:26" x14ac:dyDescent="0.35">
      <c r="A1098" t="s">
        <v>2256</v>
      </c>
      <c r="B1098">
        <v>1</v>
      </c>
      <c r="C1098" t="s">
        <v>2257</v>
      </c>
      <c r="D1098" t="s">
        <v>22</v>
      </c>
      <c r="E1098">
        <v>36</v>
      </c>
      <c r="F109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098" t="s">
        <v>70</v>
      </c>
      <c r="H1098" t="s">
        <v>46</v>
      </c>
      <c r="I1098">
        <v>2</v>
      </c>
      <c r="J1098" t="str">
        <f>IF(Employee[[#This Row],[DistanceFromHome (KM)]] &lt;= 15, "Near", IF(Employee[[#This Row],[DistanceFromHome (KM)]] &lt;= 25, "Moderate", "Far"))</f>
        <v>Near</v>
      </c>
      <c r="K1098" t="s">
        <v>34</v>
      </c>
      <c r="L1098" t="s">
        <v>26</v>
      </c>
      <c r="M1098">
        <v>3</v>
      </c>
      <c r="N1098" t="s">
        <v>61</v>
      </c>
      <c r="O1098" t="s">
        <v>138</v>
      </c>
      <c r="P1098" t="s">
        <v>29</v>
      </c>
      <c r="Q10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098">
        <v>462687</v>
      </c>
      <c r="S1098" t="s">
        <v>30</v>
      </c>
      <c r="T1098" s="1">
        <v>43948</v>
      </c>
      <c r="U1098" t="s">
        <v>30</v>
      </c>
      <c r="V1098" s="1">
        <f>EDATE(Employee[[#This Row],[HireDate]], Employee[[#This Row],[YearsAtCompany]] * 12)</f>
        <v>44678</v>
      </c>
      <c r="W1098">
        <v>2</v>
      </c>
      <c r="X1098">
        <v>2</v>
      </c>
      <c r="Y1098">
        <v>2</v>
      </c>
      <c r="Z1098">
        <v>0</v>
      </c>
    </row>
    <row r="1099" spans="1:26" x14ac:dyDescent="0.35">
      <c r="A1099" t="s">
        <v>2258</v>
      </c>
      <c r="B1099">
        <v>1</v>
      </c>
      <c r="C1099" t="s">
        <v>2259</v>
      </c>
      <c r="D1099" t="s">
        <v>33</v>
      </c>
      <c r="E1099">
        <v>23</v>
      </c>
      <c r="F10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099" t="s">
        <v>23</v>
      </c>
      <c r="H1099" t="s">
        <v>46</v>
      </c>
      <c r="I1099">
        <v>33</v>
      </c>
      <c r="J1099" t="str">
        <f>IF(Employee[[#This Row],[DistanceFromHome (KM)]] &lt;= 15, "Near", IF(Employee[[#This Row],[DistanceFromHome (KM)]] &lt;= 25, "Moderate", "Far"))</f>
        <v>Far</v>
      </c>
      <c r="K1099" t="s">
        <v>34</v>
      </c>
      <c r="L1099" t="s">
        <v>26</v>
      </c>
      <c r="M1099">
        <v>1</v>
      </c>
      <c r="N1099" t="s">
        <v>47</v>
      </c>
      <c r="O1099" t="s">
        <v>71</v>
      </c>
      <c r="P1099" t="s">
        <v>29</v>
      </c>
      <c r="Q10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099">
        <v>29490</v>
      </c>
      <c r="S1099" t="s">
        <v>30</v>
      </c>
      <c r="T1099" s="1">
        <v>43948</v>
      </c>
      <c r="U1099" t="s">
        <v>30</v>
      </c>
      <c r="V1099" s="1">
        <f>EDATE(Employee[[#This Row],[HireDate]], Employee[[#This Row],[YearsAtCompany]] * 12)</f>
        <v>44678</v>
      </c>
      <c r="W1099">
        <v>2</v>
      </c>
      <c r="X1099">
        <v>0</v>
      </c>
      <c r="Y1099">
        <v>1</v>
      </c>
      <c r="Z1099">
        <v>2</v>
      </c>
    </row>
    <row r="1100" spans="1:26" x14ac:dyDescent="0.35">
      <c r="A1100" t="s">
        <v>2260</v>
      </c>
      <c r="B1100">
        <v>1</v>
      </c>
      <c r="C1100" t="s">
        <v>2261</v>
      </c>
      <c r="D1100" t="s">
        <v>33</v>
      </c>
      <c r="E1100">
        <v>39</v>
      </c>
      <c r="F110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00" t="s">
        <v>70</v>
      </c>
      <c r="H1100" t="s">
        <v>46</v>
      </c>
      <c r="I1100">
        <v>42</v>
      </c>
      <c r="J1100" t="str">
        <f>IF(Employee[[#This Row],[DistanceFromHome (KM)]] &lt;= 15, "Near", IF(Employee[[#This Row],[DistanceFromHome (KM)]] &lt;= 25, "Moderate", "Far"))</f>
        <v>Far</v>
      </c>
      <c r="K1100" t="s">
        <v>55</v>
      </c>
      <c r="L1100" t="s">
        <v>26</v>
      </c>
      <c r="M1100">
        <v>3</v>
      </c>
      <c r="N1100" t="s">
        <v>61</v>
      </c>
      <c r="O1100" t="s">
        <v>138</v>
      </c>
      <c r="P1100" t="s">
        <v>42</v>
      </c>
      <c r="Q11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100">
        <v>495977</v>
      </c>
      <c r="S1100" t="s">
        <v>30</v>
      </c>
      <c r="T1100" s="1">
        <v>43951</v>
      </c>
      <c r="U1100" t="s">
        <v>30</v>
      </c>
      <c r="V1100" s="1">
        <f>EDATE(Employee[[#This Row],[HireDate]], Employee[[#This Row],[YearsAtCompany]] * 12)</f>
        <v>44681</v>
      </c>
      <c r="W1100">
        <v>2</v>
      </c>
      <c r="X1100">
        <v>2</v>
      </c>
      <c r="Y1100">
        <v>2</v>
      </c>
      <c r="Z1100">
        <v>0</v>
      </c>
    </row>
    <row r="1101" spans="1:26" x14ac:dyDescent="0.35">
      <c r="A1101" t="s">
        <v>2262</v>
      </c>
      <c r="B1101">
        <v>1</v>
      </c>
      <c r="C1101" t="s">
        <v>2263</v>
      </c>
      <c r="D1101" t="s">
        <v>33</v>
      </c>
      <c r="E1101">
        <v>23</v>
      </c>
      <c r="F11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01" t="s">
        <v>23</v>
      </c>
      <c r="H1101" t="s">
        <v>24</v>
      </c>
      <c r="I1101">
        <v>12</v>
      </c>
      <c r="J1101" t="str">
        <f>IF(Employee[[#This Row],[DistanceFromHome (KM)]] &lt;= 15, "Near", IF(Employee[[#This Row],[DistanceFromHome (KM)]] &lt;= 25, "Moderate", "Far"))</f>
        <v>Near</v>
      </c>
      <c r="K1101" t="s">
        <v>25</v>
      </c>
      <c r="L1101" t="s">
        <v>26</v>
      </c>
      <c r="M1101">
        <v>3</v>
      </c>
      <c r="N1101" t="s">
        <v>27</v>
      </c>
      <c r="O1101" t="s">
        <v>28</v>
      </c>
      <c r="P1101" t="s">
        <v>35</v>
      </c>
      <c r="Q11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01">
        <v>84985</v>
      </c>
      <c r="S1101" t="s">
        <v>30</v>
      </c>
      <c r="T1101" s="1">
        <v>43952</v>
      </c>
      <c r="U1101" t="s">
        <v>36</v>
      </c>
      <c r="V1101" s="1">
        <f>EDATE(Employee[[#This Row],[HireDate]], Employee[[#This Row],[YearsAtCompany]] * 12)</f>
        <v>44317</v>
      </c>
      <c r="W1101">
        <v>1</v>
      </c>
      <c r="X1101">
        <v>0</v>
      </c>
      <c r="Y1101">
        <v>0</v>
      </c>
      <c r="Z1101">
        <v>0</v>
      </c>
    </row>
    <row r="1102" spans="1:26" x14ac:dyDescent="0.35">
      <c r="A1102" t="s">
        <v>2264</v>
      </c>
      <c r="B1102">
        <v>1</v>
      </c>
      <c r="C1102" t="s">
        <v>2265</v>
      </c>
      <c r="D1102" t="s">
        <v>33</v>
      </c>
      <c r="E1102">
        <v>23</v>
      </c>
      <c r="F11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02" t="s">
        <v>70</v>
      </c>
      <c r="H1102" t="s">
        <v>24</v>
      </c>
      <c r="I1102">
        <v>41</v>
      </c>
      <c r="J1102" t="str">
        <f>IF(Employee[[#This Row],[DistanceFromHome (KM)]] &lt;= 15, "Near", IF(Employee[[#This Row],[DistanceFromHome (KM)]] &lt;= 25, "Moderate", "Far"))</f>
        <v>Far</v>
      </c>
      <c r="K1102" t="s">
        <v>55</v>
      </c>
      <c r="L1102" t="s">
        <v>26</v>
      </c>
      <c r="M1102">
        <v>1</v>
      </c>
      <c r="N1102" t="s">
        <v>27</v>
      </c>
      <c r="O1102" t="s">
        <v>116</v>
      </c>
      <c r="P1102" t="s">
        <v>35</v>
      </c>
      <c r="Q11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02">
        <v>26508</v>
      </c>
      <c r="S1102" t="s">
        <v>36</v>
      </c>
      <c r="T1102" s="1">
        <v>43952</v>
      </c>
      <c r="U1102" t="s">
        <v>36</v>
      </c>
      <c r="V1102" s="1">
        <f>EDATE(Employee[[#This Row],[HireDate]], Employee[[#This Row],[YearsAtCompany]] * 12)</f>
        <v>44317</v>
      </c>
      <c r="W1102">
        <v>1</v>
      </c>
      <c r="X1102">
        <v>0</v>
      </c>
      <c r="Y1102">
        <v>0</v>
      </c>
      <c r="Z1102">
        <v>0</v>
      </c>
    </row>
    <row r="1103" spans="1:26" x14ac:dyDescent="0.35">
      <c r="A1103" t="s">
        <v>2266</v>
      </c>
      <c r="B1103">
        <v>1</v>
      </c>
      <c r="C1103" t="s">
        <v>2267</v>
      </c>
      <c r="D1103" t="s">
        <v>33</v>
      </c>
      <c r="E1103">
        <v>40</v>
      </c>
      <c r="F110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03" t="s">
        <v>70</v>
      </c>
      <c r="H1103" t="s">
        <v>46</v>
      </c>
      <c r="I1103">
        <v>2</v>
      </c>
      <c r="J1103" t="str">
        <f>IF(Employee[[#This Row],[DistanceFromHome (KM)]] &lt;= 15, "Near", IF(Employee[[#This Row],[DistanceFromHome (KM)]] &lt;= 25, "Moderate", "Far"))</f>
        <v>Near</v>
      </c>
      <c r="K1103" t="s">
        <v>55</v>
      </c>
      <c r="L1103" t="s">
        <v>26</v>
      </c>
      <c r="M1103">
        <v>4</v>
      </c>
      <c r="N1103" t="s">
        <v>47</v>
      </c>
      <c r="O1103" t="s">
        <v>138</v>
      </c>
      <c r="P1103" t="s">
        <v>42</v>
      </c>
      <c r="Q11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03">
        <v>260835</v>
      </c>
      <c r="S1103" t="s">
        <v>30</v>
      </c>
      <c r="T1103" s="1">
        <v>43965</v>
      </c>
      <c r="U1103" t="s">
        <v>30</v>
      </c>
      <c r="V1103" s="1">
        <f>EDATE(Employee[[#This Row],[HireDate]], Employee[[#This Row],[YearsAtCompany]] * 12)</f>
        <v>44695</v>
      </c>
      <c r="W1103">
        <v>2</v>
      </c>
      <c r="X1103">
        <v>1</v>
      </c>
      <c r="Y1103">
        <v>2</v>
      </c>
      <c r="Z1103">
        <v>0</v>
      </c>
    </row>
    <row r="1104" spans="1:26" x14ac:dyDescent="0.35">
      <c r="A1104" t="s">
        <v>2268</v>
      </c>
      <c r="B1104">
        <v>1</v>
      </c>
      <c r="C1104" t="s">
        <v>2269</v>
      </c>
      <c r="D1104" t="s">
        <v>45</v>
      </c>
      <c r="E1104">
        <v>22</v>
      </c>
      <c r="F11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04" t="s">
        <v>23</v>
      </c>
      <c r="H1104" t="s">
        <v>46</v>
      </c>
      <c r="I1104">
        <v>30</v>
      </c>
      <c r="J1104" t="str">
        <f>IF(Employee[[#This Row],[DistanceFromHome (KM)]] &lt;= 15, "Near", IF(Employee[[#This Row],[DistanceFromHome (KM)]] &lt;= 25, "Moderate", "Far"))</f>
        <v>Far</v>
      </c>
      <c r="K1104" t="s">
        <v>34</v>
      </c>
      <c r="L1104" t="s">
        <v>26</v>
      </c>
      <c r="M1104">
        <v>4</v>
      </c>
      <c r="N1104" t="s">
        <v>65</v>
      </c>
      <c r="O1104" t="s">
        <v>82</v>
      </c>
      <c r="P1104" t="s">
        <v>35</v>
      </c>
      <c r="Q11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04">
        <v>44135</v>
      </c>
      <c r="S1104" t="s">
        <v>30</v>
      </c>
      <c r="T1104" s="1">
        <v>43966</v>
      </c>
      <c r="U1104" t="s">
        <v>30</v>
      </c>
      <c r="V1104" s="1">
        <f>EDATE(Employee[[#This Row],[HireDate]], Employee[[#This Row],[YearsAtCompany]] * 12)</f>
        <v>44696</v>
      </c>
      <c r="W1104">
        <v>2</v>
      </c>
      <c r="X1104">
        <v>0</v>
      </c>
      <c r="Y1104">
        <v>1</v>
      </c>
      <c r="Z1104">
        <v>1</v>
      </c>
    </row>
    <row r="1105" spans="1:26" x14ac:dyDescent="0.35">
      <c r="A1105" t="s">
        <v>2270</v>
      </c>
      <c r="B1105">
        <v>1</v>
      </c>
      <c r="C1105" t="s">
        <v>2271</v>
      </c>
      <c r="D1105" t="s">
        <v>22</v>
      </c>
      <c r="E1105">
        <v>22</v>
      </c>
      <c r="F11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05" t="s">
        <v>23</v>
      </c>
      <c r="H1105" t="s">
        <v>24</v>
      </c>
      <c r="I1105">
        <v>5</v>
      </c>
      <c r="J1105" t="str">
        <f>IF(Employee[[#This Row],[DistanceFromHome (KM)]] &lt;= 15, "Near", IF(Employee[[#This Row],[DistanceFromHome (KM)]] &lt;= 25, "Moderate", "Far"))</f>
        <v>Near</v>
      </c>
      <c r="K1105" t="s">
        <v>55</v>
      </c>
      <c r="L1105" t="s">
        <v>26</v>
      </c>
      <c r="M1105">
        <v>2</v>
      </c>
      <c r="N1105" t="s">
        <v>96</v>
      </c>
      <c r="O1105" t="s">
        <v>28</v>
      </c>
      <c r="P1105" t="s">
        <v>42</v>
      </c>
      <c r="Q11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05">
        <v>45220</v>
      </c>
      <c r="S1105" t="s">
        <v>30</v>
      </c>
      <c r="T1105" s="1">
        <v>43967</v>
      </c>
      <c r="U1105" t="s">
        <v>30</v>
      </c>
      <c r="V1105" s="1">
        <f>EDATE(Employee[[#This Row],[HireDate]], Employee[[#This Row],[YearsAtCompany]] * 12)</f>
        <v>44697</v>
      </c>
      <c r="W1105">
        <v>2</v>
      </c>
      <c r="X1105">
        <v>0</v>
      </c>
      <c r="Y1105">
        <v>0</v>
      </c>
      <c r="Z1105">
        <v>0</v>
      </c>
    </row>
    <row r="1106" spans="1:26" x14ac:dyDescent="0.35">
      <c r="A1106" t="s">
        <v>2272</v>
      </c>
      <c r="B1106">
        <v>1</v>
      </c>
      <c r="C1106" t="s">
        <v>2273</v>
      </c>
      <c r="D1106" t="s">
        <v>22</v>
      </c>
      <c r="E1106">
        <v>32</v>
      </c>
      <c r="F110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06" t="s">
        <v>23</v>
      </c>
      <c r="H1106" t="s">
        <v>24</v>
      </c>
      <c r="I1106">
        <v>38</v>
      </c>
      <c r="J1106" t="str">
        <f>IF(Employee[[#This Row],[DistanceFromHome (KM)]] &lt;= 15, "Near", IF(Employee[[#This Row],[DistanceFromHome (KM)]] &lt;= 25, "Moderate", "Far"))</f>
        <v>Far</v>
      </c>
      <c r="K1106" t="s">
        <v>34</v>
      </c>
      <c r="L1106" t="s">
        <v>26</v>
      </c>
      <c r="M1106">
        <v>4</v>
      </c>
      <c r="N1106" t="s">
        <v>27</v>
      </c>
      <c r="O1106" t="s">
        <v>28</v>
      </c>
      <c r="P1106" t="s">
        <v>35</v>
      </c>
      <c r="Q11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06">
        <v>105091</v>
      </c>
      <c r="S1106" t="s">
        <v>30</v>
      </c>
      <c r="T1106" s="1">
        <v>43968</v>
      </c>
      <c r="U1106" t="s">
        <v>30</v>
      </c>
      <c r="V1106" s="1">
        <f>EDATE(Employee[[#This Row],[HireDate]], Employee[[#This Row],[YearsAtCompany]] * 12)</f>
        <v>44698</v>
      </c>
      <c r="W1106">
        <v>2</v>
      </c>
      <c r="X1106">
        <v>0</v>
      </c>
      <c r="Y1106">
        <v>0</v>
      </c>
      <c r="Z1106">
        <v>1</v>
      </c>
    </row>
    <row r="1107" spans="1:26" x14ac:dyDescent="0.35">
      <c r="A1107" t="s">
        <v>2274</v>
      </c>
      <c r="B1107">
        <v>1</v>
      </c>
      <c r="C1107" t="s">
        <v>2275</v>
      </c>
      <c r="D1107" t="s">
        <v>22</v>
      </c>
      <c r="E1107">
        <v>48</v>
      </c>
      <c r="F1107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07" t="s">
        <v>70</v>
      </c>
      <c r="H1107" t="s">
        <v>46</v>
      </c>
      <c r="I1107">
        <v>15</v>
      </c>
      <c r="J1107" t="str">
        <f>IF(Employee[[#This Row],[DistanceFromHome (KM)]] &lt;= 15, "Near", IF(Employee[[#This Row],[DistanceFromHome (KM)]] &lt;= 25, "Moderate", "Far"))</f>
        <v>Near</v>
      </c>
      <c r="K1107" t="s">
        <v>34</v>
      </c>
      <c r="L1107" t="s">
        <v>26</v>
      </c>
      <c r="M1107">
        <v>4</v>
      </c>
      <c r="N1107" t="s">
        <v>47</v>
      </c>
      <c r="O1107" t="s">
        <v>48</v>
      </c>
      <c r="P1107" t="s">
        <v>42</v>
      </c>
      <c r="Q11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07">
        <v>309371</v>
      </c>
      <c r="S1107" t="s">
        <v>36</v>
      </c>
      <c r="T1107" s="1">
        <v>43969</v>
      </c>
      <c r="U1107" t="s">
        <v>30</v>
      </c>
      <c r="V1107" s="1">
        <f>EDATE(Employee[[#This Row],[HireDate]], Employee[[#This Row],[YearsAtCompany]] * 12)</f>
        <v>44699</v>
      </c>
      <c r="W1107">
        <v>2</v>
      </c>
      <c r="X1107">
        <v>1</v>
      </c>
      <c r="Y1107">
        <v>1</v>
      </c>
      <c r="Z1107">
        <v>1</v>
      </c>
    </row>
    <row r="1108" spans="1:26" x14ac:dyDescent="0.35">
      <c r="A1108" t="s">
        <v>2276</v>
      </c>
      <c r="B1108">
        <v>1</v>
      </c>
      <c r="C1108" t="s">
        <v>2277</v>
      </c>
      <c r="D1108" t="s">
        <v>22</v>
      </c>
      <c r="E1108">
        <v>26</v>
      </c>
      <c r="F11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08" t="s">
        <v>23</v>
      </c>
      <c r="H1108" t="s">
        <v>46</v>
      </c>
      <c r="I1108">
        <v>31</v>
      </c>
      <c r="J1108" t="str">
        <f>IF(Employee[[#This Row],[DistanceFromHome (KM)]] &lt;= 15, "Near", IF(Employee[[#This Row],[DistanceFromHome (KM)]] &lt;= 25, "Moderate", "Far"))</f>
        <v>Far</v>
      </c>
      <c r="K1108" t="s">
        <v>34</v>
      </c>
      <c r="L1108" t="s">
        <v>26</v>
      </c>
      <c r="M1108">
        <v>2</v>
      </c>
      <c r="N1108" t="s">
        <v>61</v>
      </c>
      <c r="O1108" t="s">
        <v>82</v>
      </c>
      <c r="P1108" t="s">
        <v>42</v>
      </c>
      <c r="Q11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08">
        <v>56187</v>
      </c>
      <c r="S1108" t="s">
        <v>30</v>
      </c>
      <c r="T1108" s="1">
        <v>43977</v>
      </c>
      <c r="U1108" t="s">
        <v>30</v>
      </c>
      <c r="V1108" s="1">
        <f>EDATE(Employee[[#This Row],[HireDate]], Employee[[#This Row],[YearsAtCompany]] * 12)</f>
        <v>44707</v>
      </c>
      <c r="W1108">
        <v>2</v>
      </c>
      <c r="X1108">
        <v>2</v>
      </c>
      <c r="Y1108">
        <v>2</v>
      </c>
      <c r="Z1108">
        <v>2</v>
      </c>
    </row>
    <row r="1109" spans="1:26" x14ac:dyDescent="0.35">
      <c r="A1109" t="s">
        <v>2278</v>
      </c>
      <c r="B1109">
        <v>1</v>
      </c>
      <c r="C1109" t="s">
        <v>2279</v>
      </c>
      <c r="D1109" t="s">
        <v>22</v>
      </c>
      <c r="E1109">
        <v>50</v>
      </c>
      <c r="F110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09" t="s">
        <v>23</v>
      </c>
      <c r="H1109" t="s">
        <v>24</v>
      </c>
      <c r="I1109">
        <v>23</v>
      </c>
      <c r="J1109" t="str">
        <f>IF(Employee[[#This Row],[DistanceFromHome (KM)]] &lt;= 15, "Near", IF(Employee[[#This Row],[DistanceFromHome (KM)]] &lt;= 25, "Moderate", "Far"))</f>
        <v>Moderate</v>
      </c>
      <c r="K1109" t="s">
        <v>34</v>
      </c>
      <c r="L1109" t="s">
        <v>26</v>
      </c>
      <c r="M1109">
        <v>3</v>
      </c>
      <c r="N1109" t="s">
        <v>27</v>
      </c>
      <c r="O1109" t="s">
        <v>79</v>
      </c>
      <c r="P1109" t="s">
        <v>42</v>
      </c>
      <c r="Q11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09">
        <v>266449</v>
      </c>
      <c r="S1109" t="s">
        <v>36</v>
      </c>
      <c r="T1109" s="1">
        <v>43978</v>
      </c>
      <c r="U1109" t="s">
        <v>30</v>
      </c>
      <c r="V1109" s="1">
        <f>EDATE(Employee[[#This Row],[HireDate]], Employee[[#This Row],[YearsAtCompany]] * 12)</f>
        <v>44708</v>
      </c>
      <c r="W1109">
        <v>2</v>
      </c>
      <c r="X1109">
        <v>1</v>
      </c>
      <c r="Y1109">
        <v>2</v>
      </c>
      <c r="Z1109">
        <v>2</v>
      </c>
    </row>
    <row r="1110" spans="1:26" x14ac:dyDescent="0.35">
      <c r="A1110" t="s">
        <v>2280</v>
      </c>
      <c r="B1110">
        <v>1</v>
      </c>
      <c r="C1110" t="s">
        <v>2281</v>
      </c>
      <c r="D1110" t="s">
        <v>22</v>
      </c>
      <c r="E1110">
        <v>21</v>
      </c>
      <c r="F11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0" t="s">
        <v>23</v>
      </c>
      <c r="H1110" t="s">
        <v>46</v>
      </c>
      <c r="I1110">
        <v>1</v>
      </c>
      <c r="J1110" t="str">
        <f>IF(Employee[[#This Row],[DistanceFromHome (KM)]] &lt;= 15, "Near", IF(Employee[[#This Row],[DistanceFromHome (KM)]] &lt;= 25, "Moderate", "Far"))</f>
        <v>Near</v>
      </c>
      <c r="K1110" t="s">
        <v>55</v>
      </c>
      <c r="L1110" t="s">
        <v>26</v>
      </c>
      <c r="M1110">
        <v>4</v>
      </c>
      <c r="N1110" t="s">
        <v>61</v>
      </c>
      <c r="O1110" t="s">
        <v>82</v>
      </c>
      <c r="P1110" t="s">
        <v>42</v>
      </c>
      <c r="Q11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10">
        <v>34133</v>
      </c>
      <c r="S1110" t="s">
        <v>36</v>
      </c>
      <c r="T1110" s="1">
        <v>43981</v>
      </c>
      <c r="U1110" t="s">
        <v>30</v>
      </c>
      <c r="V1110" s="1">
        <f>EDATE(Employee[[#This Row],[HireDate]], Employee[[#This Row],[YearsAtCompany]] * 12)</f>
        <v>44711</v>
      </c>
      <c r="W1110">
        <v>2</v>
      </c>
      <c r="X1110">
        <v>2</v>
      </c>
      <c r="Y1110">
        <v>2</v>
      </c>
      <c r="Z1110">
        <v>1</v>
      </c>
    </row>
    <row r="1111" spans="1:26" x14ac:dyDescent="0.35">
      <c r="A1111" t="s">
        <v>2282</v>
      </c>
      <c r="B1111">
        <v>1</v>
      </c>
      <c r="C1111" t="s">
        <v>2283</v>
      </c>
      <c r="D1111" t="s">
        <v>22</v>
      </c>
      <c r="E1111">
        <v>20</v>
      </c>
      <c r="F11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1" t="s">
        <v>23</v>
      </c>
      <c r="H1111" t="s">
        <v>46</v>
      </c>
      <c r="I1111">
        <v>6</v>
      </c>
      <c r="J1111" t="str">
        <f>IF(Employee[[#This Row],[DistanceFromHome (KM)]] &lt;= 15, "Near", IF(Employee[[#This Row],[DistanceFromHome (KM)]] &lt;= 25, "Moderate", "Far"))</f>
        <v>Near</v>
      </c>
      <c r="K1111" t="s">
        <v>34</v>
      </c>
      <c r="L1111" t="s">
        <v>26</v>
      </c>
      <c r="M1111">
        <v>1</v>
      </c>
      <c r="N1111" t="s">
        <v>47</v>
      </c>
      <c r="O1111" t="s">
        <v>82</v>
      </c>
      <c r="P1111" t="s">
        <v>35</v>
      </c>
      <c r="Q11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11">
        <v>30714</v>
      </c>
      <c r="S1111" t="s">
        <v>36</v>
      </c>
      <c r="T1111" s="1">
        <v>43987</v>
      </c>
      <c r="U1111" t="s">
        <v>36</v>
      </c>
      <c r="V1111" s="1">
        <f>EDATE(Employee[[#This Row],[HireDate]], Employee[[#This Row],[YearsAtCompany]] * 12)</f>
        <v>44717</v>
      </c>
      <c r="W1111">
        <v>2</v>
      </c>
      <c r="X1111">
        <v>0</v>
      </c>
      <c r="Y1111">
        <v>1</v>
      </c>
      <c r="Z1111">
        <v>1</v>
      </c>
    </row>
    <row r="1112" spans="1:26" x14ac:dyDescent="0.35">
      <c r="A1112" t="s">
        <v>2284</v>
      </c>
      <c r="B1112">
        <v>1</v>
      </c>
      <c r="C1112" t="s">
        <v>2285</v>
      </c>
      <c r="D1112" t="s">
        <v>33</v>
      </c>
      <c r="E1112">
        <v>28</v>
      </c>
      <c r="F11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2" t="s">
        <v>70</v>
      </c>
      <c r="H1112" t="s">
        <v>24</v>
      </c>
      <c r="I1112">
        <v>29</v>
      </c>
      <c r="J1112" t="str">
        <f>IF(Employee[[#This Row],[DistanceFromHome (KM)]] &lt;= 15, "Near", IF(Employee[[#This Row],[DistanceFromHome (KM)]] &lt;= 25, "Moderate", "Far"))</f>
        <v>Far</v>
      </c>
      <c r="K1112" t="s">
        <v>34</v>
      </c>
      <c r="L1112" t="s">
        <v>26</v>
      </c>
      <c r="M1112">
        <v>3</v>
      </c>
      <c r="N1112" t="s">
        <v>27</v>
      </c>
      <c r="O1112" t="s">
        <v>28</v>
      </c>
      <c r="P1112" t="s">
        <v>42</v>
      </c>
      <c r="Q11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12">
        <v>327674</v>
      </c>
      <c r="S1112" t="s">
        <v>30</v>
      </c>
      <c r="T1112" s="1">
        <v>43987</v>
      </c>
      <c r="U1112" t="s">
        <v>30</v>
      </c>
      <c r="V1112" s="1">
        <f>EDATE(Employee[[#This Row],[HireDate]], Employee[[#This Row],[YearsAtCompany]] * 12)</f>
        <v>44717</v>
      </c>
      <c r="W1112">
        <v>2</v>
      </c>
      <c r="X1112">
        <v>2</v>
      </c>
      <c r="Y1112">
        <v>2</v>
      </c>
      <c r="Z1112">
        <v>1</v>
      </c>
    </row>
    <row r="1113" spans="1:26" x14ac:dyDescent="0.35">
      <c r="A1113" t="s">
        <v>2286</v>
      </c>
      <c r="B1113">
        <v>1</v>
      </c>
      <c r="C1113" t="s">
        <v>2287</v>
      </c>
      <c r="D1113" t="s">
        <v>33</v>
      </c>
      <c r="E1113">
        <v>21</v>
      </c>
      <c r="F11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3" t="s">
        <v>23</v>
      </c>
      <c r="H1113" t="s">
        <v>39</v>
      </c>
      <c r="I1113">
        <v>41</v>
      </c>
      <c r="J1113" t="str">
        <f>IF(Employee[[#This Row],[DistanceFromHome (KM)]] &lt;= 15, "Near", IF(Employee[[#This Row],[DistanceFromHome (KM)]] &lt;= 25, "Moderate", "Far"))</f>
        <v>Far</v>
      </c>
      <c r="K1113" t="s">
        <v>55</v>
      </c>
      <c r="L1113" t="s">
        <v>26</v>
      </c>
      <c r="M1113">
        <v>2</v>
      </c>
      <c r="N1113" t="s">
        <v>96</v>
      </c>
      <c r="O1113" t="s">
        <v>52</v>
      </c>
      <c r="P1113" t="s">
        <v>35</v>
      </c>
      <c r="Q11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13">
        <v>20583</v>
      </c>
      <c r="S1113" t="s">
        <v>30</v>
      </c>
      <c r="T1113" s="1">
        <v>44002</v>
      </c>
      <c r="U1113" t="s">
        <v>30</v>
      </c>
      <c r="V1113" s="1">
        <f>EDATE(Employee[[#This Row],[HireDate]], Employee[[#This Row],[YearsAtCompany]] * 12)</f>
        <v>44732</v>
      </c>
      <c r="W1113">
        <v>2</v>
      </c>
      <c r="X1113">
        <v>0</v>
      </c>
      <c r="Y1113">
        <v>1</v>
      </c>
      <c r="Z1113">
        <v>0</v>
      </c>
    </row>
    <row r="1114" spans="1:26" x14ac:dyDescent="0.35">
      <c r="A1114" t="s">
        <v>2288</v>
      </c>
      <c r="B1114">
        <v>1</v>
      </c>
      <c r="C1114" t="s">
        <v>2289</v>
      </c>
      <c r="D1114" t="s">
        <v>33</v>
      </c>
      <c r="E1114">
        <v>21</v>
      </c>
      <c r="F11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4" t="s">
        <v>23</v>
      </c>
      <c r="H1114" t="s">
        <v>46</v>
      </c>
      <c r="I1114">
        <v>4</v>
      </c>
      <c r="J1114" t="str">
        <f>IF(Employee[[#This Row],[DistanceFromHome (KM)]] &lt;= 15, "Near", IF(Employee[[#This Row],[DistanceFromHome (KM)]] &lt;= 25, "Moderate", "Far"))</f>
        <v>Near</v>
      </c>
      <c r="K1114" t="s">
        <v>34</v>
      </c>
      <c r="L1114" t="s">
        <v>26</v>
      </c>
      <c r="M1114">
        <v>2</v>
      </c>
      <c r="N1114" t="s">
        <v>47</v>
      </c>
      <c r="O1114" t="s">
        <v>82</v>
      </c>
      <c r="P1114" t="s">
        <v>42</v>
      </c>
      <c r="Q11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14">
        <v>21158</v>
      </c>
      <c r="S1114" t="s">
        <v>36</v>
      </c>
      <c r="T1114" s="1">
        <v>44008</v>
      </c>
      <c r="U1114" t="s">
        <v>30</v>
      </c>
      <c r="V1114" s="1">
        <f>EDATE(Employee[[#This Row],[HireDate]], Employee[[#This Row],[YearsAtCompany]] * 12)</f>
        <v>44738</v>
      </c>
      <c r="W1114">
        <v>2</v>
      </c>
      <c r="X1114">
        <v>1</v>
      </c>
      <c r="Y1114">
        <v>1</v>
      </c>
      <c r="Z1114">
        <v>0</v>
      </c>
    </row>
    <row r="1115" spans="1:26" x14ac:dyDescent="0.35">
      <c r="A1115" t="s">
        <v>2290</v>
      </c>
      <c r="B1115">
        <v>1</v>
      </c>
      <c r="C1115" t="s">
        <v>2291</v>
      </c>
      <c r="D1115" t="s">
        <v>33</v>
      </c>
      <c r="E1115">
        <v>22</v>
      </c>
      <c r="F11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5" t="s">
        <v>23</v>
      </c>
      <c r="H1115" t="s">
        <v>24</v>
      </c>
      <c r="I1115">
        <v>41</v>
      </c>
      <c r="J1115" t="str">
        <f>IF(Employee[[#This Row],[DistanceFromHome (KM)]] &lt;= 15, "Near", IF(Employee[[#This Row],[DistanceFromHome (KM)]] &lt;= 25, "Moderate", "Far"))</f>
        <v>Far</v>
      </c>
      <c r="K1115" t="s">
        <v>34</v>
      </c>
      <c r="L1115" t="s">
        <v>26</v>
      </c>
      <c r="M1115">
        <v>4</v>
      </c>
      <c r="N1115" t="s">
        <v>96</v>
      </c>
      <c r="O1115" t="s">
        <v>116</v>
      </c>
      <c r="P1115" t="s">
        <v>42</v>
      </c>
      <c r="Q11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15">
        <v>22778</v>
      </c>
      <c r="S1115" t="s">
        <v>30</v>
      </c>
      <c r="T1115" s="1">
        <v>44009</v>
      </c>
      <c r="U1115" t="s">
        <v>30</v>
      </c>
      <c r="V1115" s="1">
        <f>EDATE(Employee[[#This Row],[HireDate]], Employee[[#This Row],[YearsAtCompany]] * 12)</f>
        <v>44739</v>
      </c>
      <c r="W1115">
        <v>2</v>
      </c>
      <c r="X1115">
        <v>0</v>
      </c>
      <c r="Y1115">
        <v>2</v>
      </c>
      <c r="Z1115">
        <v>2</v>
      </c>
    </row>
    <row r="1116" spans="1:26" x14ac:dyDescent="0.35">
      <c r="A1116" t="s">
        <v>2292</v>
      </c>
      <c r="B1116">
        <v>1</v>
      </c>
      <c r="C1116" t="s">
        <v>2293</v>
      </c>
      <c r="D1116" t="s">
        <v>22</v>
      </c>
      <c r="E1116">
        <v>37</v>
      </c>
      <c r="F111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16" t="s">
        <v>23</v>
      </c>
      <c r="H1116" t="s">
        <v>46</v>
      </c>
      <c r="I1116">
        <v>33</v>
      </c>
      <c r="J1116" t="str">
        <f>IF(Employee[[#This Row],[DistanceFromHome (KM)]] &lt;= 15, "Near", IF(Employee[[#This Row],[DistanceFromHome (KM)]] &lt;= 25, "Moderate", "Far"))</f>
        <v>Far</v>
      </c>
      <c r="K1116" t="s">
        <v>34</v>
      </c>
      <c r="L1116" t="s">
        <v>26</v>
      </c>
      <c r="M1116">
        <v>1</v>
      </c>
      <c r="N1116" t="s">
        <v>61</v>
      </c>
      <c r="O1116" t="s">
        <v>85</v>
      </c>
      <c r="P1116" t="s">
        <v>42</v>
      </c>
      <c r="Q11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16">
        <v>236732</v>
      </c>
      <c r="S1116" t="s">
        <v>30</v>
      </c>
      <c r="T1116" s="1">
        <v>44012</v>
      </c>
      <c r="U1116" t="s">
        <v>30</v>
      </c>
      <c r="V1116" s="1">
        <f>EDATE(Employee[[#This Row],[HireDate]], Employee[[#This Row],[YearsAtCompany]] * 12)</f>
        <v>44742</v>
      </c>
      <c r="W1116">
        <v>2</v>
      </c>
      <c r="X1116">
        <v>2</v>
      </c>
      <c r="Y1116">
        <v>2</v>
      </c>
      <c r="Z1116">
        <v>2</v>
      </c>
    </row>
    <row r="1117" spans="1:26" x14ac:dyDescent="0.35">
      <c r="A1117" t="s">
        <v>2294</v>
      </c>
      <c r="B1117">
        <v>1</v>
      </c>
      <c r="C1117" t="s">
        <v>2295</v>
      </c>
      <c r="D1117" t="s">
        <v>33</v>
      </c>
      <c r="E1117">
        <v>35</v>
      </c>
      <c r="F111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17" t="s">
        <v>23</v>
      </c>
      <c r="H1117" t="s">
        <v>24</v>
      </c>
      <c r="I1117">
        <v>30</v>
      </c>
      <c r="J1117" t="str">
        <f>IF(Employee[[#This Row],[DistanceFromHome (KM)]] &lt;= 15, "Near", IF(Employee[[#This Row],[DistanceFromHome (KM)]] &lt;= 25, "Moderate", "Far"))</f>
        <v>Far</v>
      </c>
      <c r="K1117" t="s">
        <v>34</v>
      </c>
      <c r="L1117" t="s">
        <v>26</v>
      </c>
      <c r="M1117">
        <v>2</v>
      </c>
      <c r="N1117" t="s">
        <v>27</v>
      </c>
      <c r="O1117" t="s">
        <v>79</v>
      </c>
      <c r="P1117" t="s">
        <v>42</v>
      </c>
      <c r="Q11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17">
        <v>360384</v>
      </c>
      <c r="S1117" t="s">
        <v>30</v>
      </c>
      <c r="T1117" s="1">
        <v>44016</v>
      </c>
      <c r="U1117" t="s">
        <v>30</v>
      </c>
      <c r="V1117" s="1">
        <f>EDATE(Employee[[#This Row],[HireDate]], Employee[[#This Row],[YearsAtCompany]] * 12)</f>
        <v>44746</v>
      </c>
      <c r="W1117">
        <v>2</v>
      </c>
      <c r="X1117">
        <v>2</v>
      </c>
      <c r="Y1117">
        <v>2</v>
      </c>
      <c r="Z1117">
        <v>2</v>
      </c>
    </row>
    <row r="1118" spans="1:26" x14ac:dyDescent="0.35">
      <c r="A1118" t="s">
        <v>2296</v>
      </c>
      <c r="B1118">
        <v>1</v>
      </c>
      <c r="C1118" t="s">
        <v>2297</v>
      </c>
      <c r="D1118" t="s">
        <v>33</v>
      </c>
      <c r="E1118">
        <v>23</v>
      </c>
      <c r="F11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8" t="s">
        <v>23</v>
      </c>
      <c r="H1118" t="s">
        <v>46</v>
      </c>
      <c r="I1118">
        <v>42</v>
      </c>
      <c r="J1118" t="str">
        <f>IF(Employee[[#This Row],[DistanceFromHome (KM)]] &lt;= 15, "Near", IF(Employee[[#This Row],[DistanceFromHome (KM)]] &lt;= 25, "Moderate", "Far"))</f>
        <v>Far</v>
      </c>
      <c r="K1118" t="s">
        <v>34</v>
      </c>
      <c r="L1118" t="s">
        <v>26</v>
      </c>
      <c r="M1118">
        <v>4</v>
      </c>
      <c r="N1118" t="s">
        <v>47</v>
      </c>
      <c r="O1118" t="s">
        <v>82</v>
      </c>
      <c r="P1118" t="s">
        <v>35</v>
      </c>
      <c r="Q11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18">
        <v>28824</v>
      </c>
      <c r="S1118" t="s">
        <v>36</v>
      </c>
      <c r="T1118" s="1">
        <v>44016</v>
      </c>
      <c r="U1118" t="s">
        <v>30</v>
      </c>
      <c r="V1118" s="1">
        <f>EDATE(Employee[[#This Row],[HireDate]], Employee[[#This Row],[YearsAtCompany]] * 12)</f>
        <v>44746</v>
      </c>
      <c r="W1118">
        <v>2</v>
      </c>
      <c r="X1118">
        <v>2</v>
      </c>
      <c r="Y1118">
        <v>2</v>
      </c>
      <c r="Z1118">
        <v>1</v>
      </c>
    </row>
    <row r="1119" spans="1:26" x14ac:dyDescent="0.35">
      <c r="A1119" t="s">
        <v>2298</v>
      </c>
      <c r="B1119">
        <v>1</v>
      </c>
      <c r="C1119" t="s">
        <v>2299</v>
      </c>
      <c r="D1119" t="s">
        <v>33</v>
      </c>
      <c r="E1119">
        <v>20</v>
      </c>
      <c r="F11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19" t="s">
        <v>70</v>
      </c>
      <c r="H1119" t="s">
        <v>46</v>
      </c>
      <c r="I1119">
        <v>28</v>
      </c>
      <c r="J1119" t="str">
        <f>IF(Employee[[#This Row],[DistanceFromHome (KM)]] &lt;= 15, "Near", IF(Employee[[#This Row],[DistanceFromHome (KM)]] &lt;= 25, "Moderate", "Far"))</f>
        <v>Far</v>
      </c>
      <c r="K1119" t="s">
        <v>34</v>
      </c>
      <c r="L1119" t="s">
        <v>26</v>
      </c>
      <c r="M1119">
        <v>3</v>
      </c>
      <c r="N1119" t="s">
        <v>61</v>
      </c>
      <c r="O1119" t="s">
        <v>82</v>
      </c>
      <c r="P1119" t="s">
        <v>42</v>
      </c>
      <c r="Q11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19">
        <v>29835</v>
      </c>
      <c r="S1119" t="s">
        <v>36</v>
      </c>
      <c r="T1119" s="1">
        <v>44017</v>
      </c>
      <c r="U1119" t="s">
        <v>30</v>
      </c>
      <c r="V1119" s="1">
        <f>EDATE(Employee[[#This Row],[HireDate]], Employee[[#This Row],[YearsAtCompany]] * 12)</f>
        <v>44747</v>
      </c>
      <c r="W1119">
        <v>2</v>
      </c>
      <c r="X1119">
        <v>0</v>
      </c>
      <c r="Y1119">
        <v>0</v>
      </c>
      <c r="Z1119">
        <v>0</v>
      </c>
    </row>
    <row r="1120" spans="1:26" x14ac:dyDescent="0.35">
      <c r="A1120" t="s">
        <v>2300</v>
      </c>
      <c r="B1120">
        <v>1</v>
      </c>
      <c r="C1120" t="s">
        <v>2301</v>
      </c>
      <c r="D1120" t="s">
        <v>33</v>
      </c>
      <c r="E1120">
        <v>42</v>
      </c>
      <c r="F112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20" t="s">
        <v>70</v>
      </c>
      <c r="H1120" t="s">
        <v>46</v>
      </c>
      <c r="I1120">
        <v>28</v>
      </c>
      <c r="J1120" t="str">
        <f>IF(Employee[[#This Row],[DistanceFromHome (KM)]] &lt;= 15, "Near", IF(Employee[[#This Row],[DistanceFromHome (KM)]] &lt;= 25, "Moderate", "Far"))</f>
        <v>Far</v>
      </c>
      <c r="K1120" t="s">
        <v>55</v>
      </c>
      <c r="L1120" t="s">
        <v>26</v>
      </c>
      <c r="M1120">
        <v>3</v>
      </c>
      <c r="N1120" t="s">
        <v>47</v>
      </c>
      <c r="O1120" t="s">
        <v>85</v>
      </c>
      <c r="P1120" t="s">
        <v>42</v>
      </c>
      <c r="Q11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20">
        <v>264513</v>
      </c>
      <c r="S1120" t="s">
        <v>30</v>
      </c>
      <c r="T1120" s="1">
        <v>44020</v>
      </c>
      <c r="U1120" t="s">
        <v>36</v>
      </c>
      <c r="V1120" s="1">
        <f>EDATE(Employee[[#This Row],[HireDate]], Employee[[#This Row],[YearsAtCompany]] * 12)</f>
        <v>44385</v>
      </c>
      <c r="W1120">
        <v>1</v>
      </c>
      <c r="X1120">
        <v>0</v>
      </c>
      <c r="Y1120">
        <v>0</v>
      </c>
      <c r="Z1120">
        <v>1</v>
      </c>
    </row>
    <row r="1121" spans="1:26" x14ac:dyDescent="0.35">
      <c r="A1121" t="s">
        <v>2302</v>
      </c>
      <c r="B1121">
        <v>1</v>
      </c>
      <c r="C1121" t="s">
        <v>2303</v>
      </c>
      <c r="D1121" t="s">
        <v>33</v>
      </c>
      <c r="E1121">
        <v>22</v>
      </c>
      <c r="F11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1" t="s">
        <v>23</v>
      </c>
      <c r="H1121" t="s">
        <v>46</v>
      </c>
      <c r="I1121">
        <v>6</v>
      </c>
      <c r="J1121" t="str">
        <f>IF(Employee[[#This Row],[DistanceFromHome (KM)]] &lt;= 15, "Near", IF(Employee[[#This Row],[DistanceFromHome (KM)]] &lt;= 25, "Moderate", "Far"))</f>
        <v>Near</v>
      </c>
      <c r="K1121" t="s">
        <v>25</v>
      </c>
      <c r="L1121" t="s">
        <v>26</v>
      </c>
      <c r="M1121">
        <v>3</v>
      </c>
      <c r="N1121" t="s">
        <v>47</v>
      </c>
      <c r="O1121" t="s">
        <v>82</v>
      </c>
      <c r="P1121" t="s">
        <v>29</v>
      </c>
      <c r="Q11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21">
        <v>43072</v>
      </c>
      <c r="S1121" t="s">
        <v>36</v>
      </c>
      <c r="T1121" s="1">
        <v>44021</v>
      </c>
      <c r="U1121" t="s">
        <v>30</v>
      </c>
      <c r="V1121" s="1">
        <f>EDATE(Employee[[#This Row],[HireDate]], Employee[[#This Row],[YearsAtCompany]] * 12)</f>
        <v>44751</v>
      </c>
      <c r="W1121">
        <v>2</v>
      </c>
      <c r="X1121">
        <v>1</v>
      </c>
      <c r="Y1121">
        <v>2</v>
      </c>
      <c r="Z1121">
        <v>1</v>
      </c>
    </row>
    <row r="1122" spans="1:26" x14ac:dyDescent="0.35">
      <c r="A1122" t="s">
        <v>2304</v>
      </c>
      <c r="B1122">
        <v>1</v>
      </c>
      <c r="C1122" t="s">
        <v>2305</v>
      </c>
      <c r="D1122" t="s">
        <v>33</v>
      </c>
      <c r="E1122">
        <v>23</v>
      </c>
      <c r="F11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2" t="s">
        <v>23</v>
      </c>
      <c r="H1122" t="s">
        <v>24</v>
      </c>
      <c r="I1122">
        <v>9</v>
      </c>
      <c r="J1122" t="str">
        <f>IF(Employee[[#This Row],[DistanceFromHome (KM)]] &lt;= 15, "Near", IF(Employee[[#This Row],[DistanceFromHome (KM)]] &lt;= 25, "Moderate", "Far"))</f>
        <v>Near</v>
      </c>
      <c r="K1122" t="s">
        <v>55</v>
      </c>
      <c r="L1122" t="s">
        <v>26</v>
      </c>
      <c r="M1122">
        <v>2</v>
      </c>
      <c r="N1122" t="s">
        <v>27</v>
      </c>
      <c r="O1122" t="s">
        <v>116</v>
      </c>
      <c r="P1122" t="s">
        <v>42</v>
      </c>
      <c r="Q11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22">
        <v>33750</v>
      </c>
      <c r="S1122" t="s">
        <v>30</v>
      </c>
      <c r="T1122" s="1">
        <v>44022</v>
      </c>
      <c r="U1122" t="s">
        <v>30</v>
      </c>
      <c r="V1122" s="1">
        <f>EDATE(Employee[[#This Row],[HireDate]], Employee[[#This Row],[YearsAtCompany]] * 12)</f>
        <v>44752</v>
      </c>
      <c r="W1122">
        <v>2</v>
      </c>
      <c r="X1122">
        <v>0</v>
      </c>
      <c r="Y1122">
        <v>2</v>
      </c>
      <c r="Z1122">
        <v>0</v>
      </c>
    </row>
    <row r="1123" spans="1:26" x14ac:dyDescent="0.35">
      <c r="A1123" t="s">
        <v>2306</v>
      </c>
      <c r="B1123">
        <v>1</v>
      </c>
      <c r="C1123" t="s">
        <v>2307</v>
      </c>
      <c r="D1123" t="s">
        <v>33</v>
      </c>
      <c r="E1123">
        <v>23</v>
      </c>
      <c r="F11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3" t="s">
        <v>23</v>
      </c>
      <c r="H1123" t="s">
        <v>24</v>
      </c>
      <c r="I1123">
        <v>1</v>
      </c>
      <c r="J1123" t="str">
        <f>IF(Employee[[#This Row],[DistanceFromHome (KM)]] &lt;= 15, "Near", IF(Employee[[#This Row],[DistanceFromHome (KM)]] &lt;= 25, "Moderate", "Far"))</f>
        <v>Near</v>
      </c>
      <c r="K1123" t="s">
        <v>34</v>
      </c>
      <c r="L1123" t="s">
        <v>26</v>
      </c>
      <c r="M1123">
        <v>2</v>
      </c>
      <c r="N1123" t="s">
        <v>65</v>
      </c>
      <c r="O1123" t="s">
        <v>28</v>
      </c>
      <c r="P1123" t="s">
        <v>42</v>
      </c>
      <c r="Q11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23">
        <v>65489</v>
      </c>
      <c r="S1123" t="s">
        <v>30</v>
      </c>
      <c r="T1123" s="1">
        <v>44024</v>
      </c>
      <c r="U1123" t="s">
        <v>30</v>
      </c>
      <c r="V1123" s="1">
        <f>EDATE(Employee[[#This Row],[HireDate]], Employee[[#This Row],[YearsAtCompany]] * 12)</f>
        <v>44754</v>
      </c>
      <c r="W1123">
        <v>2</v>
      </c>
      <c r="X1123">
        <v>0</v>
      </c>
      <c r="Y1123">
        <v>1</v>
      </c>
      <c r="Z1123">
        <v>1</v>
      </c>
    </row>
    <row r="1124" spans="1:26" x14ac:dyDescent="0.35">
      <c r="A1124" t="s">
        <v>2308</v>
      </c>
      <c r="B1124">
        <v>1</v>
      </c>
      <c r="C1124" t="s">
        <v>2309</v>
      </c>
      <c r="D1124" t="s">
        <v>22</v>
      </c>
      <c r="E1124">
        <v>20</v>
      </c>
      <c r="F11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4" t="s">
        <v>23</v>
      </c>
      <c r="H1124" t="s">
        <v>46</v>
      </c>
      <c r="I1124">
        <v>3</v>
      </c>
      <c r="J1124" t="str">
        <f>IF(Employee[[#This Row],[DistanceFromHome (KM)]] &lt;= 15, "Near", IF(Employee[[#This Row],[DistanceFromHome (KM)]] &lt;= 25, "Moderate", "Far"))</f>
        <v>Near</v>
      </c>
      <c r="K1124" t="s">
        <v>34</v>
      </c>
      <c r="L1124" t="s">
        <v>26</v>
      </c>
      <c r="M1124">
        <v>1</v>
      </c>
      <c r="N1124" t="s">
        <v>61</v>
      </c>
      <c r="O1124" t="s">
        <v>76</v>
      </c>
      <c r="P1124" t="s">
        <v>42</v>
      </c>
      <c r="Q11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24">
        <v>41342</v>
      </c>
      <c r="S1124" t="s">
        <v>36</v>
      </c>
      <c r="T1124" s="1">
        <v>44028</v>
      </c>
      <c r="U1124" t="s">
        <v>30</v>
      </c>
      <c r="V1124" s="1">
        <f>EDATE(Employee[[#This Row],[HireDate]], Employee[[#This Row],[YearsAtCompany]] * 12)</f>
        <v>44758</v>
      </c>
      <c r="W1124">
        <v>2</v>
      </c>
      <c r="X1124">
        <v>1</v>
      </c>
      <c r="Y1124">
        <v>1</v>
      </c>
      <c r="Z1124">
        <v>2</v>
      </c>
    </row>
    <row r="1125" spans="1:26" x14ac:dyDescent="0.35">
      <c r="A1125" t="s">
        <v>2310</v>
      </c>
      <c r="B1125">
        <v>1</v>
      </c>
      <c r="C1125" t="s">
        <v>2311</v>
      </c>
      <c r="D1125" t="s">
        <v>33</v>
      </c>
      <c r="E1125">
        <v>36</v>
      </c>
      <c r="F112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25" t="s">
        <v>23</v>
      </c>
      <c r="H1125" t="s">
        <v>24</v>
      </c>
      <c r="I1125">
        <v>7</v>
      </c>
      <c r="J1125" t="str">
        <f>IF(Employee[[#This Row],[DistanceFromHome (KM)]] &lt;= 15, "Near", IF(Employee[[#This Row],[DistanceFromHome (KM)]] &lt;= 25, "Moderate", "Far"))</f>
        <v>Near</v>
      </c>
      <c r="K1125" t="s">
        <v>55</v>
      </c>
      <c r="L1125" t="s">
        <v>26</v>
      </c>
      <c r="M1125">
        <v>3</v>
      </c>
      <c r="N1125" t="s">
        <v>51</v>
      </c>
      <c r="O1125" t="s">
        <v>28</v>
      </c>
      <c r="P1125" t="s">
        <v>35</v>
      </c>
      <c r="Q11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25">
        <v>243989</v>
      </c>
      <c r="S1125" t="s">
        <v>36</v>
      </c>
      <c r="T1125" s="1">
        <v>44030</v>
      </c>
      <c r="U1125" t="s">
        <v>36</v>
      </c>
      <c r="V1125" s="1">
        <f>EDATE(Employee[[#This Row],[HireDate]], Employee[[#This Row],[YearsAtCompany]] * 12)</f>
        <v>44395</v>
      </c>
      <c r="W1125">
        <v>1</v>
      </c>
      <c r="X1125">
        <v>0</v>
      </c>
      <c r="Y1125">
        <v>1</v>
      </c>
      <c r="Z1125">
        <v>1</v>
      </c>
    </row>
    <row r="1126" spans="1:26" x14ac:dyDescent="0.35">
      <c r="A1126" t="s">
        <v>2312</v>
      </c>
      <c r="B1126">
        <v>1</v>
      </c>
      <c r="C1126" t="s">
        <v>2313</v>
      </c>
      <c r="D1126" t="s">
        <v>22</v>
      </c>
      <c r="E1126">
        <v>28</v>
      </c>
      <c r="F11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6" t="s">
        <v>23</v>
      </c>
      <c r="H1126" t="s">
        <v>24</v>
      </c>
      <c r="I1126">
        <v>13</v>
      </c>
      <c r="J1126" t="str">
        <f>IF(Employee[[#This Row],[DistanceFromHome (KM)]] &lt;= 15, "Near", IF(Employee[[#This Row],[DistanceFromHome (KM)]] &lt;= 25, "Moderate", "Far"))</f>
        <v>Near</v>
      </c>
      <c r="K1126" t="s">
        <v>34</v>
      </c>
      <c r="L1126" t="s">
        <v>26</v>
      </c>
      <c r="M1126">
        <v>3</v>
      </c>
      <c r="N1126" t="s">
        <v>27</v>
      </c>
      <c r="O1126" t="s">
        <v>28</v>
      </c>
      <c r="P1126" t="s">
        <v>42</v>
      </c>
      <c r="Q11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26">
        <v>207479</v>
      </c>
      <c r="S1126" t="s">
        <v>30</v>
      </c>
      <c r="T1126" s="1">
        <v>44031</v>
      </c>
      <c r="U1126" t="s">
        <v>36</v>
      </c>
      <c r="V1126" s="1">
        <f>EDATE(Employee[[#This Row],[HireDate]], Employee[[#This Row],[YearsAtCompany]] * 12)</f>
        <v>44396</v>
      </c>
      <c r="W1126">
        <v>1</v>
      </c>
      <c r="X1126">
        <v>0</v>
      </c>
      <c r="Y1126">
        <v>0</v>
      </c>
      <c r="Z1126">
        <v>0</v>
      </c>
    </row>
    <row r="1127" spans="1:26" x14ac:dyDescent="0.35">
      <c r="A1127" t="s">
        <v>2314</v>
      </c>
      <c r="B1127">
        <v>1</v>
      </c>
      <c r="C1127" t="s">
        <v>2315</v>
      </c>
      <c r="D1127" t="s">
        <v>45</v>
      </c>
      <c r="E1127">
        <v>28</v>
      </c>
      <c r="F11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7" t="s">
        <v>23</v>
      </c>
      <c r="H1127" t="s">
        <v>46</v>
      </c>
      <c r="I1127">
        <v>42</v>
      </c>
      <c r="J1127" t="str">
        <f>IF(Employee[[#This Row],[DistanceFromHome (KM)]] &lt;= 15, "Near", IF(Employee[[#This Row],[DistanceFromHome (KM)]] &lt;= 25, "Moderate", "Far"))</f>
        <v>Far</v>
      </c>
      <c r="K1127" t="s">
        <v>55</v>
      </c>
      <c r="L1127" t="s">
        <v>26</v>
      </c>
      <c r="M1127">
        <v>4</v>
      </c>
      <c r="N1127" t="s">
        <v>47</v>
      </c>
      <c r="O1127" t="s">
        <v>71</v>
      </c>
      <c r="P1127" t="s">
        <v>42</v>
      </c>
      <c r="Q11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27">
        <v>85987</v>
      </c>
      <c r="S1127" t="s">
        <v>30</v>
      </c>
      <c r="T1127" s="1">
        <v>44032</v>
      </c>
      <c r="U1127" t="s">
        <v>30</v>
      </c>
      <c r="V1127" s="1">
        <f>EDATE(Employee[[#This Row],[HireDate]], Employee[[#This Row],[YearsAtCompany]] * 12)</f>
        <v>44762</v>
      </c>
      <c r="W1127">
        <v>2</v>
      </c>
      <c r="X1127">
        <v>0</v>
      </c>
      <c r="Y1127">
        <v>1</v>
      </c>
      <c r="Z1127">
        <v>0</v>
      </c>
    </row>
    <row r="1128" spans="1:26" x14ac:dyDescent="0.35">
      <c r="A1128" t="s">
        <v>2316</v>
      </c>
      <c r="B1128">
        <v>0</v>
      </c>
      <c r="C1128" t="s">
        <v>2317</v>
      </c>
      <c r="D1128" t="s">
        <v>22</v>
      </c>
      <c r="E1128">
        <v>22</v>
      </c>
      <c r="F11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28" t="s">
        <v>70</v>
      </c>
      <c r="H1128" t="s">
        <v>46</v>
      </c>
      <c r="I1128">
        <v>30</v>
      </c>
      <c r="J1128" t="str">
        <f>IF(Employee[[#This Row],[DistanceFromHome (KM)]] &lt;= 15, "Near", IF(Employee[[#This Row],[DistanceFromHome (KM)]] &lt;= 25, "Moderate", "Far"))</f>
        <v>Far</v>
      </c>
      <c r="K1128" t="s">
        <v>55</v>
      </c>
      <c r="L1128" t="s">
        <v>26</v>
      </c>
      <c r="M1128">
        <v>3</v>
      </c>
      <c r="N1128" t="s">
        <v>47</v>
      </c>
      <c r="O1128" t="s">
        <v>71</v>
      </c>
      <c r="P1128" t="s">
        <v>29</v>
      </c>
      <c r="Q11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28">
        <v>40614</v>
      </c>
      <c r="S1128" t="s">
        <v>36</v>
      </c>
      <c r="T1128" s="1">
        <v>44041</v>
      </c>
      <c r="U1128" t="s">
        <v>36</v>
      </c>
      <c r="V1128" s="1">
        <f>EDATE(Employee[[#This Row],[HireDate]], Employee[[#This Row],[YearsAtCompany]] * 12)</f>
        <v>44041</v>
      </c>
      <c r="W1128">
        <v>0</v>
      </c>
      <c r="X1128">
        <v>0</v>
      </c>
      <c r="Y1128">
        <v>0</v>
      </c>
      <c r="Z1128">
        <v>0</v>
      </c>
    </row>
    <row r="1129" spans="1:26" x14ac:dyDescent="0.35">
      <c r="A1129" t="s">
        <v>2318</v>
      </c>
      <c r="B1129">
        <v>1</v>
      </c>
      <c r="C1129" t="s">
        <v>2319</v>
      </c>
      <c r="D1129" t="s">
        <v>593</v>
      </c>
      <c r="E1129">
        <v>43</v>
      </c>
      <c r="F112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29" t="s">
        <v>70</v>
      </c>
      <c r="H1129" t="s">
        <v>46</v>
      </c>
      <c r="I1129">
        <v>37</v>
      </c>
      <c r="J1129" t="str">
        <f>IF(Employee[[#This Row],[DistanceFromHome (KM)]] &lt;= 15, "Near", IF(Employee[[#This Row],[DistanceFromHome (KM)]] &lt;= 25, "Moderate", "Far"))</f>
        <v>Far</v>
      </c>
      <c r="K1129" t="s">
        <v>34</v>
      </c>
      <c r="L1129" t="s">
        <v>26</v>
      </c>
      <c r="M1129">
        <v>1</v>
      </c>
      <c r="N1129" t="s">
        <v>61</v>
      </c>
      <c r="O1129" t="s">
        <v>85</v>
      </c>
      <c r="P1129" t="s">
        <v>42</v>
      </c>
      <c r="Q11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29">
        <v>199718</v>
      </c>
      <c r="S1129" t="s">
        <v>30</v>
      </c>
      <c r="T1129" s="1">
        <v>44046</v>
      </c>
      <c r="U1129" t="s">
        <v>30</v>
      </c>
      <c r="V1129" s="1">
        <f>EDATE(Employee[[#This Row],[HireDate]], Employee[[#This Row],[YearsAtCompany]] * 12)</f>
        <v>44776</v>
      </c>
      <c r="W1129">
        <v>2</v>
      </c>
      <c r="X1129">
        <v>1</v>
      </c>
      <c r="Y1129">
        <v>2</v>
      </c>
      <c r="Z1129">
        <v>2</v>
      </c>
    </row>
    <row r="1130" spans="1:26" x14ac:dyDescent="0.35">
      <c r="A1130" t="s">
        <v>2320</v>
      </c>
      <c r="B1130">
        <v>1</v>
      </c>
      <c r="C1130" t="s">
        <v>2321</v>
      </c>
      <c r="D1130" t="s">
        <v>33</v>
      </c>
      <c r="E1130">
        <v>22</v>
      </c>
      <c r="F11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0" t="s">
        <v>70</v>
      </c>
      <c r="H1130" t="s">
        <v>46</v>
      </c>
      <c r="I1130">
        <v>9</v>
      </c>
      <c r="J1130" t="str">
        <f>IF(Employee[[#This Row],[DistanceFromHome (KM)]] &lt;= 15, "Near", IF(Employee[[#This Row],[DistanceFromHome (KM)]] &lt;= 25, "Moderate", "Far"))</f>
        <v>Near</v>
      </c>
      <c r="K1130" t="s">
        <v>55</v>
      </c>
      <c r="L1130" t="s">
        <v>26</v>
      </c>
      <c r="M1130">
        <v>2</v>
      </c>
      <c r="N1130" t="s">
        <v>47</v>
      </c>
      <c r="O1130" t="s">
        <v>85</v>
      </c>
      <c r="P1130" t="s">
        <v>29</v>
      </c>
      <c r="Q11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30">
        <v>73389</v>
      </c>
      <c r="S1130" t="s">
        <v>30</v>
      </c>
      <c r="T1130" s="1">
        <v>44048</v>
      </c>
      <c r="U1130" t="s">
        <v>30</v>
      </c>
      <c r="V1130" s="1">
        <f>EDATE(Employee[[#This Row],[HireDate]], Employee[[#This Row],[YearsAtCompany]] * 12)</f>
        <v>44778</v>
      </c>
      <c r="W1130">
        <v>2</v>
      </c>
      <c r="X1130">
        <v>0</v>
      </c>
      <c r="Y1130">
        <v>2</v>
      </c>
      <c r="Z1130">
        <v>2</v>
      </c>
    </row>
    <row r="1131" spans="1:26" x14ac:dyDescent="0.35">
      <c r="A1131" t="s">
        <v>2322</v>
      </c>
      <c r="B1131">
        <v>1</v>
      </c>
      <c r="C1131" t="s">
        <v>2323</v>
      </c>
      <c r="D1131" t="s">
        <v>33</v>
      </c>
      <c r="E1131">
        <v>23</v>
      </c>
      <c r="F11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1" t="s">
        <v>70</v>
      </c>
      <c r="H1131" t="s">
        <v>46</v>
      </c>
      <c r="I1131">
        <v>12</v>
      </c>
      <c r="J1131" t="str">
        <f>IF(Employee[[#This Row],[DistanceFromHome (KM)]] &lt;= 15, "Near", IF(Employee[[#This Row],[DistanceFromHome (KM)]] &lt;= 25, "Moderate", "Far"))</f>
        <v>Near</v>
      </c>
      <c r="K1131" t="s">
        <v>55</v>
      </c>
      <c r="L1131" t="s">
        <v>26</v>
      </c>
      <c r="M1131">
        <v>3</v>
      </c>
      <c r="N1131" t="s">
        <v>47</v>
      </c>
      <c r="O1131" t="s">
        <v>85</v>
      </c>
      <c r="P1131" t="s">
        <v>29</v>
      </c>
      <c r="Q11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31">
        <v>68820</v>
      </c>
      <c r="S1131" t="s">
        <v>30</v>
      </c>
      <c r="T1131" s="1">
        <v>44048</v>
      </c>
      <c r="U1131" t="s">
        <v>30</v>
      </c>
      <c r="V1131" s="1">
        <f>EDATE(Employee[[#This Row],[HireDate]], Employee[[#This Row],[YearsAtCompany]] * 12)</f>
        <v>44778</v>
      </c>
      <c r="W1131">
        <v>2</v>
      </c>
      <c r="X1131">
        <v>2</v>
      </c>
      <c r="Y1131">
        <v>2</v>
      </c>
      <c r="Z1131">
        <v>1</v>
      </c>
    </row>
    <row r="1132" spans="1:26" x14ac:dyDescent="0.35">
      <c r="A1132" t="s">
        <v>2324</v>
      </c>
      <c r="B1132">
        <v>1</v>
      </c>
      <c r="C1132" t="s">
        <v>2325</v>
      </c>
      <c r="D1132" t="s">
        <v>45</v>
      </c>
      <c r="E1132">
        <v>21</v>
      </c>
      <c r="F11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2" t="s">
        <v>70</v>
      </c>
      <c r="H1132" t="s">
        <v>46</v>
      </c>
      <c r="I1132">
        <v>29</v>
      </c>
      <c r="J1132" t="str">
        <f>IF(Employee[[#This Row],[DistanceFromHome (KM)]] &lt;= 15, "Near", IF(Employee[[#This Row],[DistanceFromHome (KM)]] &lt;= 25, "Moderate", "Far"))</f>
        <v>Far</v>
      </c>
      <c r="K1132" t="s">
        <v>34</v>
      </c>
      <c r="L1132" t="s">
        <v>26</v>
      </c>
      <c r="M1132">
        <v>4</v>
      </c>
      <c r="N1132" t="s">
        <v>61</v>
      </c>
      <c r="O1132" t="s">
        <v>82</v>
      </c>
      <c r="P1132" t="s">
        <v>35</v>
      </c>
      <c r="Q11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32">
        <v>61345</v>
      </c>
      <c r="S1132" t="s">
        <v>30</v>
      </c>
      <c r="T1132" s="1">
        <v>44050</v>
      </c>
      <c r="U1132" t="s">
        <v>36</v>
      </c>
      <c r="V1132" s="1">
        <f>EDATE(Employee[[#This Row],[HireDate]], Employee[[#This Row],[YearsAtCompany]] * 12)</f>
        <v>44415</v>
      </c>
      <c r="W1132">
        <v>1</v>
      </c>
      <c r="X1132">
        <v>0</v>
      </c>
      <c r="Y1132">
        <v>0</v>
      </c>
      <c r="Z1132">
        <v>0</v>
      </c>
    </row>
    <row r="1133" spans="1:26" x14ac:dyDescent="0.35">
      <c r="A1133" t="s">
        <v>2326</v>
      </c>
      <c r="B1133">
        <v>1</v>
      </c>
      <c r="C1133" t="s">
        <v>2327</v>
      </c>
      <c r="D1133" t="s">
        <v>22</v>
      </c>
      <c r="E1133">
        <v>23</v>
      </c>
      <c r="F11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3" t="s">
        <v>23</v>
      </c>
      <c r="H1133" t="s">
        <v>24</v>
      </c>
      <c r="I1133">
        <v>26</v>
      </c>
      <c r="J1133" t="str">
        <f>IF(Employee[[#This Row],[DistanceFromHome (KM)]] &lt;= 15, "Near", IF(Employee[[#This Row],[DistanceFromHome (KM)]] &lt;= 25, "Moderate", "Far"))</f>
        <v>Far</v>
      </c>
      <c r="K1133" t="s">
        <v>55</v>
      </c>
      <c r="L1133" t="s">
        <v>26</v>
      </c>
      <c r="M1133">
        <v>3</v>
      </c>
      <c r="N1133" t="s">
        <v>96</v>
      </c>
      <c r="O1133" t="s">
        <v>28</v>
      </c>
      <c r="P1133" t="s">
        <v>35</v>
      </c>
      <c r="Q11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33">
        <v>67718</v>
      </c>
      <c r="S1133" t="s">
        <v>30</v>
      </c>
      <c r="T1133" s="1">
        <v>44050</v>
      </c>
      <c r="U1133" t="s">
        <v>30</v>
      </c>
      <c r="V1133" s="1">
        <f>EDATE(Employee[[#This Row],[HireDate]], Employee[[#This Row],[YearsAtCompany]] * 12)</f>
        <v>44780</v>
      </c>
      <c r="W1133">
        <v>2</v>
      </c>
      <c r="X1133">
        <v>1</v>
      </c>
      <c r="Y1133">
        <v>2</v>
      </c>
      <c r="Z1133">
        <v>1</v>
      </c>
    </row>
    <row r="1134" spans="1:26" x14ac:dyDescent="0.35">
      <c r="A1134" t="s">
        <v>2328</v>
      </c>
      <c r="B1134">
        <v>1</v>
      </c>
      <c r="C1134" t="s">
        <v>2329</v>
      </c>
      <c r="D1134" t="s">
        <v>33</v>
      </c>
      <c r="E1134">
        <v>50</v>
      </c>
      <c r="F113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34" t="s">
        <v>59</v>
      </c>
      <c r="H1134" t="s">
        <v>46</v>
      </c>
      <c r="I1134">
        <v>11</v>
      </c>
      <c r="J1134" t="str">
        <f>IF(Employee[[#This Row],[DistanceFromHome (KM)]] &lt;= 15, "Near", IF(Employee[[#This Row],[DistanceFromHome (KM)]] &lt;= 25, "Moderate", "Far"))</f>
        <v>Near</v>
      </c>
      <c r="K1134" t="s">
        <v>55</v>
      </c>
      <c r="L1134" t="s">
        <v>26</v>
      </c>
      <c r="M1134">
        <v>1</v>
      </c>
      <c r="N1134" t="s">
        <v>47</v>
      </c>
      <c r="O1134" t="s">
        <v>48</v>
      </c>
      <c r="P1134" t="s">
        <v>29</v>
      </c>
      <c r="Q11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34">
        <v>337946</v>
      </c>
      <c r="S1134" t="s">
        <v>30</v>
      </c>
      <c r="T1134" s="1">
        <v>44058</v>
      </c>
      <c r="U1134" t="s">
        <v>30</v>
      </c>
      <c r="V1134" s="1">
        <f>EDATE(Employee[[#This Row],[HireDate]], Employee[[#This Row],[YearsAtCompany]] * 12)</f>
        <v>44788</v>
      </c>
      <c r="W1134">
        <v>2</v>
      </c>
      <c r="X1134">
        <v>1</v>
      </c>
      <c r="Y1134">
        <v>2</v>
      </c>
      <c r="Z1134">
        <v>1</v>
      </c>
    </row>
    <row r="1135" spans="1:26" x14ac:dyDescent="0.35">
      <c r="A1135" t="s">
        <v>2330</v>
      </c>
      <c r="B1135">
        <v>1</v>
      </c>
      <c r="C1135" t="s">
        <v>2331</v>
      </c>
      <c r="D1135" t="s">
        <v>33</v>
      </c>
      <c r="E1135">
        <v>40</v>
      </c>
      <c r="F113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35" t="s">
        <v>59</v>
      </c>
      <c r="H1135" t="s">
        <v>46</v>
      </c>
      <c r="I1135">
        <v>15</v>
      </c>
      <c r="J1135" t="str">
        <f>IF(Employee[[#This Row],[DistanceFromHome (KM)]] &lt;= 15, "Near", IF(Employee[[#This Row],[DistanceFromHome (KM)]] &lt;= 25, "Moderate", "Far"))</f>
        <v>Near</v>
      </c>
      <c r="K1135" t="s">
        <v>55</v>
      </c>
      <c r="L1135" t="s">
        <v>26</v>
      </c>
      <c r="M1135">
        <v>1</v>
      </c>
      <c r="N1135" t="s">
        <v>61</v>
      </c>
      <c r="O1135" t="s">
        <v>138</v>
      </c>
      <c r="P1135" t="s">
        <v>35</v>
      </c>
      <c r="Q11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135">
        <v>465219</v>
      </c>
      <c r="S1135" t="s">
        <v>30</v>
      </c>
      <c r="T1135" s="1">
        <v>44060</v>
      </c>
      <c r="U1135" t="s">
        <v>30</v>
      </c>
      <c r="V1135" s="1">
        <f>EDATE(Employee[[#This Row],[HireDate]], Employee[[#This Row],[YearsAtCompany]] * 12)</f>
        <v>44790</v>
      </c>
      <c r="W1135">
        <v>2</v>
      </c>
      <c r="X1135">
        <v>2</v>
      </c>
      <c r="Y1135">
        <v>2</v>
      </c>
      <c r="Z1135">
        <v>0</v>
      </c>
    </row>
    <row r="1136" spans="1:26" x14ac:dyDescent="0.35">
      <c r="A1136" t="s">
        <v>2332</v>
      </c>
      <c r="B1136">
        <v>0</v>
      </c>
      <c r="C1136" t="s">
        <v>2333</v>
      </c>
      <c r="D1136" t="s">
        <v>22</v>
      </c>
      <c r="E1136">
        <v>20</v>
      </c>
      <c r="F11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6" t="s">
        <v>23</v>
      </c>
      <c r="H1136" t="s">
        <v>24</v>
      </c>
      <c r="I1136">
        <v>16</v>
      </c>
      <c r="J1136" t="str">
        <f>IF(Employee[[#This Row],[DistanceFromHome (KM)]] &lt;= 15, "Near", IF(Employee[[#This Row],[DistanceFromHome (KM)]] &lt;= 25, "Moderate", "Far"))</f>
        <v>Moderate</v>
      </c>
      <c r="K1136" t="s">
        <v>55</v>
      </c>
      <c r="L1136" t="s">
        <v>26</v>
      </c>
      <c r="M1136">
        <v>3</v>
      </c>
      <c r="N1136" t="s">
        <v>27</v>
      </c>
      <c r="O1136" t="s">
        <v>116</v>
      </c>
      <c r="P1136" t="s">
        <v>35</v>
      </c>
      <c r="Q11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36">
        <v>35754</v>
      </c>
      <c r="S1136" t="s">
        <v>30</v>
      </c>
      <c r="T1136" s="1">
        <v>44067</v>
      </c>
      <c r="U1136" t="s">
        <v>36</v>
      </c>
      <c r="V1136" s="1">
        <f>EDATE(Employee[[#This Row],[HireDate]], Employee[[#This Row],[YearsAtCompany]] * 12)</f>
        <v>44067</v>
      </c>
      <c r="W1136">
        <v>0</v>
      </c>
      <c r="X1136">
        <v>0</v>
      </c>
      <c r="Y1136">
        <v>0</v>
      </c>
      <c r="Z1136">
        <v>0</v>
      </c>
    </row>
    <row r="1137" spans="1:26" x14ac:dyDescent="0.35">
      <c r="A1137" t="s">
        <v>2334</v>
      </c>
      <c r="B1137">
        <v>1</v>
      </c>
      <c r="C1137" t="s">
        <v>2335</v>
      </c>
      <c r="D1137" t="s">
        <v>22</v>
      </c>
      <c r="E1137">
        <v>23</v>
      </c>
      <c r="F11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7" t="s">
        <v>23</v>
      </c>
      <c r="H1137" t="s">
        <v>46</v>
      </c>
      <c r="I1137">
        <v>40</v>
      </c>
      <c r="J1137" t="str">
        <f>IF(Employee[[#This Row],[DistanceFromHome (KM)]] &lt;= 15, "Near", IF(Employee[[#This Row],[DistanceFromHome (KM)]] &lt;= 25, "Moderate", "Far"))</f>
        <v>Far</v>
      </c>
      <c r="K1137" t="s">
        <v>34</v>
      </c>
      <c r="L1137" t="s">
        <v>26</v>
      </c>
      <c r="M1137">
        <v>3</v>
      </c>
      <c r="N1137" t="s">
        <v>47</v>
      </c>
      <c r="O1137" t="s">
        <v>71</v>
      </c>
      <c r="P1137" t="s">
        <v>35</v>
      </c>
      <c r="Q11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37">
        <v>23632</v>
      </c>
      <c r="S1137" t="s">
        <v>30</v>
      </c>
      <c r="T1137" s="1">
        <v>44067</v>
      </c>
      <c r="U1137" t="s">
        <v>30</v>
      </c>
      <c r="V1137" s="1">
        <f>EDATE(Employee[[#This Row],[HireDate]], Employee[[#This Row],[YearsAtCompany]] * 12)</f>
        <v>44797</v>
      </c>
      <c r="W1137">
        <v>2</v>
      </c>
      <c r="X1137">
        <v>2</v>
      </c>
      <c r="Y1137">
        <v>2</v>
      </c>
      <c r="Z1137">
        <v>0</v>
      </c>
    </row>
    <row r="1138" spans="1:26" x14ac:dyDescent="0.35">
      <c r="A1138" t="s">
        <v>2336</v>
      </c>
      <c r="B1138">
        <v>1</v>
      </c>
      <c r="C1138" t="s">
        <v>2337</v>
      </c>
      <c r="D1138" t="s">
        <v>22</v>
      </c>
      <c r="E1138">
        <v>20</v>
      </c>
      <c r="F11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8" t="s">
        <v>23</v>
      </c>
      <c r="H1138" t="s">
        <v>46</v>
      </c>
      <c r="I1138">
        <v>24</v>
      </c>
      <c r="J1138" t="str">
        <f>IF(Employee[[#This Row],[DistanceFromHome (KM)]] &lt;= 15, "Near", IF(Employee[[#This Row],[DistanceFromHome (KM)]] &lt;= 25, "Moderate", "Far"))</f>
        <v>Moderate</v>
      </c>
      <c r="K1138" t="s">
        <v>55</v>
      </c>
      <c r="L1138" t="s">
        <v>26</v>
      </c>
      <c r="M1138">
        <v>2</v>
      </c>
      <c r="N1138" t="s">
        <v>135</v>
      </c>
      <c r="O1138" t="s">
        <v>71</v>
      </c>
      <c r="P1138" t="s">
        <v>35</v>
      </c>
      <c r="Q11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38">
        <v>38138</v>
      </c>
      <c r="S1138" t="s">
        <v>30</v>
      </c>
      <c r="T1138" s="1">
        <v>44072</v>
      </c>
      <c r="U1138" t="s">
        <v>30</v>
      </c>
      <c r="V1138" s="1">
        <f>EDATE(Employee[[#This Row],[HireDate]], Employee[[#This Row],[YearsAtCompany]] * 12)</f>
        <v>44802</v>
      </c>
      <c r="W1138">
        <v>2</v>
      </c>
      <c r="X1138">
        <v>2</v>
      </c>
      <c r="Y1138">
        <v>2</v>
      </c>
      <c r="Z1138">
        <v>1</v>
      </c>
    </row>
    <row r="1139" spans="1:26" x14ac:dyDescent="0.35">
      <c r="A1139" t="s">
        <v>2338</v>
      </c>
      <c r="B1139">
        <v>1</v>
      </c>
      <c r="C1139" t="s">
        <v>2339</v>
      </c>
      <c r="D1139" t="s">
        <v>22</v>
      </c>
      <c r="E1139">
        <v>20</v>
      </c>
      <c r="F11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39" t="s">
        <v>59</v>
      </c>
      <c r="H1139" t="s">
        <v>46</v>
      </c>
      <c r="I1139">
        <v>45</v>
      </c>
      <c r="J1139" t="str">
        <f>IF(Employee[[#This Row],[DistanceFromHome (KM)]] &lt;= 15, "Near", IF(Employee[[#This Row],[DistanceFromHome (KM)]] &lt;= 25, "Moderate", "Far"))</f>
        <v>Far</v>
      </c>
      <c r="K1139" t="s">
        <v>34</v>
      </c>
      <c r="L1139" t="s">
        <v>26</v>
      </c>
      <c r="M1139">
        <v>2</v>
      </c>
      <c r="N1139" t="s">
        <v>47</v>
      </c>
      <c r="O1139" t="s">
        <v>82</v>
      </c>
      <c r="P1139" t="s">
        <v>29</v>
      </c>
      <c r="Q11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39">
        <v>28262</v>
      </c>
      <c r="S1139" t="s">
        <v>30</v>
      </c>
      <c r="T1139" s="1">
        <v>44072</v>
      </c>
      <c r="U1139" t="s">
        <v>36</v>
      </c>
      <c r="V1139" s="1">
        <f>EDATE(Employee[[#This Row],[HireDate]], Employee[[#This Row],[YearsAtCompany]] * 12)</f>
        <v>44437</v>
      </c>
      <c r="W1139">
        <v>1</v>
      </c>
      <c r="X1139">
        <v>0</v>
      </c>
      <c r="Y1139">
        <v>0</v>
      </c>
      <c r="Z1139">
        <v>0</v>
      </c>
    </row>
    <row r="1140" spans="1:26" x14ac:dyDescent="0.35">
      <c r="A1140" t="s">
        <v>2340</v>
      </c>
      <c r="B1140">
        <v>1</v>
      </c>
      <c r="C1140" t="s">
        <v>2341</v>
      </c>
      <c r="D1140" t="s">
        <v>33</v>
      </c>
      <c r="E1140">
        <v>34</v>
      </c>
      <c r="F114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40" t="s">
        <v>70</v>
      </c>
      <c r="H1140" t="s">
        <v>24</v>
      </c>
      <c r="I1140">
        <v>45</v>
      </c>
      <c r="J1140" t="str">
        <f>IF(Employee[[#This Row],[DistanceFromHome (KM)]] &lt;= 15, "Near", IF(Employee[[#This Row],[DistanceFromHome (KM)]] &lt;= 25, "Moderate", "Far"))</f>
        <v>Far</v>
      </c>
      <c r="K1140" t="s">
        <v>55</v>
      </c>
      <c r="L1140" t="s">
        <v>26</v>
      </c>
      <c r="M1140">
        <v>3</v>
      </c>
      <c r="N1140" t="s">
        <v>27</v>
      </c>
      <c r="O1140" t="s">
        <v>28</v>
      </c>
      <c r="P1140" t="s">
        <v>42</v>
      </c>
      <c r="Q11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40">
        <v>341971</v>
      </c>
      <c r="S1140" t="s">
        <v>30</v>
      </c>
      <c r="T1140" s="1">
        <v>44076</v>
      </c>
      <c r="U1140" t="s">
        <v>36</v>
      </c>
      <c r="V1140" s="1">
        <f>EDATE(Employee[[#This Row],[HireDate]], Employee[[#This Row],[YearsAtCompany]] * 12)</f>
        <v>44441</v>
      </c>
      <c r="W1140">
        <v>1</v>
      </c>
      <c r="X1140">
        <v>0</v>
      </c>
      <c r="Y1140">
        <v>0</v>
      </c>
      <c r="Z1140">
        <v>0</v>
      </c>
    </row>
    <row r="1141" spans="1:26" x14ac:dyDescent="0.35">
      <c r="A1141" t="s">
        <v>2342</v>
      </c>
      <c r="B1141">
        <v>1</v>
      </c>
      <c r="C1141" t="s">
        <v>2343</v>
      </c>
      <c r="D1141" t="s">
        <v>33</v>
      </c>
      <c r="E1141">
        <v>23</v>
      </c>
      <c r="F11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41" t="s">
        <v>23</v>
      </c>
      <c r="H1141" t="s">
        <v>46</v>
      </c>
      <c r="I1141">
        <v>11</v>
      </c>
      <c r="J1141" t="str">
        <f>IF(Employee[[#This Row],[DistanceFromHome (KM)]] &lt;= 15, "Near", IF(Employee[[#This Row],[DistanceFromHome (KM)]] &lt;= 25, "Moderate", "Far"))</f>
        <v>Near</v>
      </c>
      <c r="K1141" t="s">
        <v>34</v>
      </c>
      <c r="L1141" t="s">
        <v>26</v>
      </c>
      <c r="M1141">
        <v>4</v>
      </c>
      <c r="N1141" t="s">
        <v>61</v>
      </c>
      <c r="O1141" t="s">
        <v>71</v>
      </c>
      <c r="P1141" t="s">
        <v>42</v>
      </c>
      <c r="Q11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41">
        <v>22488</v>
      </c>
      <c r="S1141" t="s">
        <v>30</v>
      </c>
      <c r="T1141" s="1">
        <v>44078</v>
      </c>
      <c r="U1141" t="s">
        <v>30</v>
      </c>
      <c r="V1141" s="1">
        <f>EDATE(Employee[[#This Row],[HireDate]], Employee[[#This Row],[YearsAtCompany]] * 12)</f>
        <v>44808</v>
      </c>
      <c r="W1141">
        <v>2</v>
      </c>
      <c r="X1141">
        <v>2</v>
      </c>
      <c r="Y1141">
        <v>2</v>
      </c>
      <c r="Z1141">
        <v>2</v>
      </c>
    </row>
    <row r="1142" spans="1:26" x14ac:dyDescent="0.35">
      <c r="A1142" t="s">
        <v>2344</v>
      </c>
      <c r="B1142">
        <v>1</v>
      </c>
      <c r="C1142" t="s">
        <v>2345</v>
      </c>
      <c r="D1142" t="s">
        <v>22</v>
      </c>
      <c r="E1142">
        <v>27</v>
      </c>
      <c r="F11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42" t="s">
        <v>23</v>
      </c>
      <c r="H1142" t="s">
        <v>46</v>
      </c>
      <c r="I1142">
        <v>28</v>
      </c>
      <c r="J1142" t="str">
        <f>IF(Employee[[#This Row],[DistanceFromHome (KM)]] &lt;= 15, "Near", IF(Employee[[#This Row],[DistanceFromHome (KM)]] &lt;= 25, "Moderate", "Far"))</f>
        <v>Far</v>
      </c>
      <c r="K1142" t="s">
        <v>34</v>
      </c>
      <c r="L1142" t="s">
        <v>26</v>
      </c>
      <c r="M1142">
        <v>4</v>
      </c>
      <c r="N1142" t="s">
        <v>47</v>
      </c>
      <c r="O1142" t="s">
        <v>76</v>
      </c>
      <c r="P1142" t="s">
        <v>42</v>
      </c>
      <c r="Q11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42">
        <v>93291</v>
      </c>
      <c r="S1142" t="s">
        <v>30</v>
      </c>
      <c r="T1142" s="1">
        <v>44085</v>
      </c>
      <c r="U1142" t="s">
        <v>30</v>
      </c>
      <c r="V1142" s="1">
        <f>EDATE(Employee[[#This Row],[HireDate]], Employee[[#This Row],[YearsAtCompany]] * 12)</f>
        <v>44815</v>
      </c>
      <c r="W1142">
        <v>2</v>
      </c>
      <c r="X1142">
        <v>1</v>
      </c>
      <c r="Y1142">
        <v>2</v>
      </c>
      <c r="Z1142">
        <v>1</v>
      </c>
    </row>
    <row r="1143" spans="1:26" x14ac:dyDescent="0.35">
      <c r="A1143" t="s">
        <v>2346</v>
      </c>
      <c r="B1143">
        <v>1</v>
      </c>
      <c r="C1143" t="s">
        <v>2347</v>
      </c>
      <c r="D1143" t="s">
        <v>22</v>
      </c>
      <c r="E1143">
        <v>22</v>
      </c>
      <c r="F11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43" t="s">
        <v>23</v>
      </c>
      <c r="H1143" t="s">
        <v>46</v>
      </c>
      <c r="I1143">
        <v>36</v>
      </c>
      <c r="J1143" t="str">
        <f>IF(Employee[[#This Row],[DistanceFromHome (KM)]] &lt;= 15, "Near", IF(Employee[[#This Row],[DistanceFromHome (KM)]] &lt;= 25, "Moderate", "Far"))</f>
        <v>Far</v>
      </c>
      <c r="K1143" t="s">
        <v>34</v>
      </c>
      <c r="L1143" t="s">
        <v>26</v>
      </c>
      <c r="M1143">
        <v>4</v>
      </c>
      <c r="N1143" t="s">
        <v>47</v>
      </c>
      <c r="O1143" t="s">
        <v>82</v>
      </c>
      <c r="P1143" t="s">
        <v>35</v>
      </c>
      <c r="Q11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43">
        <v>31072</v>
      </c>
      <c r="S1143" t="s">
        <v>30</v>
      </c>
      <c r="T1143" s="1">
        <v>44089</v>
      </c>
      <c r="U1143" t="s">
        <v>30</v>
      </c>
      <c r="V1143" s="1">
        <f>EDATE(Employee[[#This Row],[HireDate]], Employee[[#This Row],[YearsAtCompany]] * 12)</f>
        <v>44819</v>
      </c>
      <c r="W1143">
        <v>2</v>
      </c>
      <c r="X1143">
        <v>2</v>
      </c>
      <c r="Y1143">
        <v>2</v>
      </c>
      <c r="Z1143">
        <v>1</v>
      </c>
    </row>
    <row r="1144" spans="1:26" x14ac:dyDescent="0.35">
      <c r="A1144" t="s">
        <v>2348</v>
      </c>
      <c r="B1144">
        <v>1</v>
      </c>
      <c r="C1144" t="s">
        <v>2349</v>
      </c>
      <c r="D1144" t="s">
        <v>22</v>
      </c>
      <c r="E1144">
        <v>28</v>
      </c>
      <c r="F11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44" t="s">
        <v>23</v>
      </c>
      <c r="H1144" t="s">
        <v>24</v>
      </c>
      <c r="I1144">
        <v>18</v>
      </c>
      <c r="J1144" t="str">
        <f>IF(Employee[[#This Row],[DistanceFromHome (KM)]] &lt;= 15, "Near", IF(Employee[[#This Row],[DistanceFromHome (KM)]] &lt;= 25, "Moderate", "Far"))</f>
        <v>Moderate</v>
      </c>
      <c r="K1144" t="s">
        <v>25</v>
      </c>
      <c r="L1144" t="s">
        <v>26</v>
      </c>
      <c r="M1144">
        <v>3</v>
      </c>
      <c r="N1144" t="s">
        <v>96</v>
      </c>
      <c r="O1144" t="s">
        <v>28</v>
      </c>
      <c r="P1144" t="s">
        <v>42</v>
      </c>
      <c r="Q11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44">
        <v>113501</v>
      </c>
      <c r="S1144" t="s">
        <v>36</v>
      </c>
      <c r="T1144" s="1">
        <v>44096</v>
      </c>
      <c r="U1144" t="s">
        <v>30</v>
      </c>
      <c r="V1144" s="1">
        <f>EDATE(Employee[[#This Row],[HireDate]], Employee[[#This Row],[YearsAtCompany]] * 12)</f>
        <v>44826</v>
      </c>
      <c r="W1144">
        <v>2</v>
      </c>
      <c r="X1144">
        <v>2</v>
      </c>
      <c r="Y1144">
        <v>2</v>
      </c>
      <c r="Z1144">
        <v>2</v>
      </c>
    </row>
    <row r="1145" spans="1:26" x14ac:dyDescent="0.35">
      <c r="A1145" t="s">
        <v>2350</v>
      </c>
      <c r="B1145">
        <v>1</v>
      </c>
      <c r="C1145" t="s">
        <v>2351</v>
      </c>
      <c r="D1145" t="s">
        <v>33</v>
      </c>
      <c r="E1145">
        <v>23</v>
      </c>
      <c r="F11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45" t="s">
        <v>70</v>
      </c>
      <c r="H1145" t="s">
        <v>46</v>
      </c>
      <c r="I1145">
        <v>40</v>
      </c>
      <c r="J1145" t="str">
        <f>IF(Employee[[#This Row],[DistanceFromHome (KM)]] &lt;= 15, "Near", IF(Employee[[#This Row],[DistanceFromHome (KM)]] &lt;= 25, "Moderate", "Far"))</f>
        <v>Far</v>
      </c>
      <c r="K1145" t="s">
        <v>34</v>
      </c>
      <c r="L1145" t="s">
        <v>26</v>
      </c>
      <c r="M1145">
        <v>3</v>
      </c>
      <c r="N1145" t="s">
        <v>47</v>
      </c>
      <c r="O1145" t="s">
        <v>85</v>
      </c>
      <c r="P1145" t="s">
        <v>29</v>
      </c>
      <c r="Q11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45">
        <v>79724</v>
      </c>
      <c r="S1145" t="s">
        <v>30</v>
      </c>
      <c r="T1145" s="1">
        <v>44097</v>
      </c>
      <c r="U1145" t="s">
        <v>30</v>
      </c>
      <c r="V1145" s="1">
        <f>EDATE(Employee[[#This Row],[HireDate]], Employee[[#This Row],[YearsAtCompany]] * 12)</f>
        <v>44827</v>
      </c>
      <c r="W1145">
        <v>2</v>
      </c>
      <c r="X1145">
        <v>0</v>
      </c>
      <c r="Y1145">
        <v>2</v>
      </c>
      <c r="Z1145">
        <v>0</v>
      </c>
    </row>
    <row r="1146" spans="1:26" x14ac:dyDescent="0.35">
      <c r="A1146" t="s">
        <v>2352</v>
      </c>
      <c r="B1146">
        <v>1</v>
      </c>
      <c r="C1146" t="s">
        <v>2353</v>
      </c>
      <c r="D1146" t="s">
        <v>33</v>
      </c>
      <c r="E1146">
        <v>20</v>
      </c>
      <c r="F11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46" t="s">
        <v>23</v>
      </c>
      <c r="H1146" t="s">
        <v>46</v>
      </c>
      <c r="I1146">
        <v>38</v>
      </c>
      <c r="J1146" t="str">
        <f>IF(Employee[[#This Row],[DistanceFromHome (KM)]] &lt;= 15, "Near", IF(Employee[[#This Row],[DistanceFromHome (KM)]] &lt;= 25, "Moderate", "Far"))</f>
        <v>Far</v>
      </c>
      <c r="K1146" t="s">
        <v>34</v>
      </c>
      <c r="L1146" t="s">
        <v>26</v>
      </c>
      <c r="M1146">
        <v>3</v>
      </c>
      <c r="N1146" t="s">
        <v>135</v>
      </c>
      <c r="O1146" t="s">
        <v>82</v>
      </c>
      <c r="P1146" t="s">
        <v>29</v>
      </c>
      <c r="Q11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46">
        <v>21344</v>
      </c>
      <c r="S1146" t="s">
        <v>30</v>
      </c>
      <c r="T1146" s="1">
        <v>44099</v>
      </c>
      <c r="U1146" t="s">
        <v>30</v>
      </c>
      <c r="V1146" s="1">
        <f>EDATE(Employee[[#This Row],[HireDate]], Employee[[#This Row],[YearsAtCompany]] * 12)</f>
        <v>44829</v>
      </c>
      <c r="W1146">
        <v>2</v>
      </c>
      <c r="X1146">
        <v>1</v>
      </c>
      <c r="Y1146">
        <v>2</v>
      </c>
      <c r="Z1146">
        <v>2</v>
      </c>
    </row>
    <row r="1147" spans="1:26" x14ac:dyDescent="0.35">
      <c r="A1147" t="s">
        <v>2354</v>
      </c>
      <c r="B1147">
        <v>1</v>
      </c>
      <c r="C1147" t="s">
        <v>2355</v>
      </c>
      <c r="D1147" t="s">
        <v>45</v>
      </c>
      <c r="E1147">
        <v>23</v>
      </c>
      <c r="F11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47" t="s">
        <v>70</v>
      </c>
      <c r="H1147" t="s">
        <v>39</v>
      </c>
      <c r="I1147">
        <v>34</v>
      </c>
      <c r="J1147" t="str">
        <f>IF(Employee[[#This Row],[DistanceFromHome (KM)]] &lt;= 15, "Near", IF(Employee[[#This Row],[DistanceFromHome (KM)]] &lt;= 25, "Moderate", "Far"))</f>
        <v>Far</v>
      </c>
      <c r="K1147" t="s">
        <v>55</v>
      </c>
      <c r="L1147" t="s">
        <v>26</v>
      </c>
      <c r="M1147">
        <v>4</v>
      </c>
      <c r="N1147" t="s">
        <v>39</v>
      </c>
      <c r="O1147" t="s">
        <v>155</v>
      </c>
      <c r="P1147" t="s">
        <v>42</v>
      </c>
      <c r="Q11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47">
        <v>75948</v>
      </c>
      <c r="S1147" t="s">
        <v>30</v>
      </c>
      <c r="T1147" s="1">
        <v>44100</v>
      </c>
      <c r="U1147" t="s">
        <v>30</v>
      </c>
      <c r="V1147" s="1">
        <f>EDATE(Employee[[#This Row],[HireDate]], Employee[[#This Row],[YearsAtCompany]] * 12)</f>
        <v>44830</v>
      </c>
      <c r="W1147">
        <v>2</v>
      </c>
      <c r="X1147">
        <v>0</v>
      </c>
      <c r="Y1147">
        <v>0</v>
      </c>
      <c r="Z1147">
        <v>2</v>
      </c>
    </row>
    <row r="1148" spans="1:26" x14ac:dyDescent="0.35">
      <c r="A1148" t="s">
        <v>2356</v>
      </c>
      <c r="B1148">
        <v>1</v>
      </c>
      <c r="C1148" t="s">
        <v>2357</v>
      </c>
      <c r="D1148" t="s">
        <v>33</v>
      </c>
      <c r="E1148">
        <v>31</v>
      </c>
      <c r="F114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48" t="s">
        <v>23</v>
      </c>
      <c r="H1148" t="s">
        <v>24</v>
      </c>
      <c r="I1148">
        <v>11</v>
      </c>
      <c r="J1148" t="str">
        <f>IF(Employee[[#This Row],[DistanceFromHome (KM)]] &lt;= 15, "Near", IF(Employee[[#This Row],[DistanceFromHome (KM)]] &lt;= 25, "Moderate", "Far"))</f>
        <v>Near</v>
      </c>
      <c r="K1148" t="s">
        <v>34</v>
      </c>
      <c r="L1148" t="s">
        <v>26</v>
      </c>
      <c r="M1148">
        <v>3</v>
      </c>
      <c r="N1148" t="s">
        <v>27</v>
      </c>
      <c r="O1148" t="s">
        <v>28</v>
      </c>
      <c r="P1148" t="s">
        <v>29</v>
      </c>
      <c r="Q11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48">
        <v>155386</v>
      </c>
      <c r="S1148" t="s">
        <v>30</v>
      </c>
      <c r="T1148" s="1">
        <v>44100</v>
      </c>
      <c r="U1148" t="s">
        <v>30</v>
      </c>
      <c r="V1148" s="1">
        <f>EDATE(Employee[[#This Row],[HireDate]], Employee[[#This Row],[YearsAtCompany]] * 12)</f>
        <v>44830</v>
      </c>
      <c r="W1148">
        <v>2</v>
      </c>
      <c r="X1148">
        <v>1</v>
      </c>
      <c r="Y1148">
        <v>2</v>
      </c>
      <c r="Z1148">
        <v>1</v>
      </c>
    </row>
    <row r="1149" spans="1:26" x14ac:dyDescent="0.35">
      <c r="A1149" t="s">
        <v>2358</v>
      </c>
      <c r="B1149">
        <v>1</v>
      </c>
      <c r="C1149" t="s">
        <v>2359</v>
      </c>
      <c r="D1149" t="s">
        <v>22</v>
      </c>
      <c r="E1149">
        <v>47</v>
      </c>
      <c r="F114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49" t="s">
        <v>23</v>
      </c>
      <c r="H1149" t="s">
        <v>46</v>
      </c>
      <c r="I1149">
        <v>32</v>
      </c>
      <c r="J1149" t="str">
        <f>IF(Employee[[#This Row],[DistanceFromHome (KM)]] &lt;= 15, "Near", IF(Employee[[#This Row],[DistanceFromHome (KM)]] &lt;= 25, "Moderate", "Far"))</f>
        <v>Far</v>
      </c>
      <c r="K1149" t="s">
        <v>34</v>
      </c>
      <c r="L1149" t="s">
        <v>26</v>
      </c>
      <c r="M1149">
        <v>3</v>
      </c>
      <c r="N1149" t="s">
        <v>61</v>
      </c>
      <c r="O1149" t="s">
        <v>76</v>
      </c>
      <c r="P1149" t="s">
        <v>35</v>
      </c>
      <c r="Q11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49">
        <v>243869</v>
      </c>
      <c r="S1149" t="s">
        <v>30</v>
      </c>
      <c r="T1149" s="1">
        <v>44108</v>
      </c>
      <c r="U1149" t="s">
        <v>30</v>
      </c>
      <c r="V1149" s="1">
        <f>EDATE(Employee[[#This Row],[HireDate]], Employee[[#This Row],[YearsAtCompany]] * 12)</f>
        <v>44838</v>
      </c>
      <c r="W1149">
        <v>2</v>
      </c>
      <c r="X1149">
        <v>1</v>
      </c>
      <c r="Y1149">
        <v>1</v>
      </c>
      <c r="Z1149">
        <v>0</v>
      </c>
    </row>
    <row r="1150" spans="1:26" x14ac:dyDescent="0.35">
      <c r="A1150" t="s">
        <v>2360</v>
      </c>
      <c r="B1150">
        <v>1</v>
      </c>
      <c r="C1150" t="s">
        <v>2361</v>
      </c>
      <c r="D1150" t="s">
        <v>33</v>
      </c>
      <c r="E1150">
        <v>40</v>
      </c>
      <c r="F115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50" t="s">
        <v>23</v>
      </c>
      <c r="H1150" t="s">
        <v>24</v>
      </c>
      <c r="I1150">
        <v>37</v>
      </c>
      <c r="J1150" t="str">
        <f>IF(Employee[[#This Row],[DistanceFromHome (KM)]] &lt;= 15, "Near", IF(Employee[[#This Row],[DistanceFromHome (KM)]] &lt;= 25, "Moderate", "Far"))</f>
        <v>Far</v>
      </c>
      <c r="K1150" t="s">
        <v>34</v>
      </c>
      <c r="L1150" t="s">
        <v>26</v>
      </c>
      <c r="M1150">
        <v>4</v>
      </c>
      <c r="N1150" t="s">
        <v>27</v>
      </c>
      <c r="O1150" t="s">
        <v>28</v>
      </c>
      <c r="P1150" t="s">
        <v>35</v>
      </c>
      <c r="Q11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50">
        <v>226512</v>
      </c>
      <c r="S1150" t="s">
        <v>36</v>
      </c>
      <c r="T1150" s="1">
        <v>44112</v>
      </c>
      <c r="U1150" t="s">
        <v>36</v>
      </c>
      <c r="V1150" s="1">
        <f>EDATE(Employee[[#This Row],[HireDate]], Employee[[#This Row],[YearsAtCompany]] * 12)</f>
        <v>44842</v>
      </c>
      <c r="W1150">
        <v>2</v>
      </c>
      <c r="X1150">
        <v>1</v>
      </c>
      <c r="Y1150">
        <v>1</v>
      </c>
      <c r="Z1150">
        <v>1</v>
      </c>
    </row>
    <row r="1151" spans="1:26" x14ac:dyDescent="0.35">
      <c r="A1151" t="s">
        <v>2362</v>
      </c>
      <c r="B1151">
        <v>1</v>
      </c>
      <c r="C1151" t="s">
        <v>2363</v>
      </c>
      <c r="D1151" t="s">
        <v>22</v>
      </c>
      <c r="E1151">
        <v>20</v>
      </c>
      <c r="F11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1" t="s">
        <v>23</v>
      </c>
      <c r="H1151" t="s">
        <v>46</v>
      </c>
      <c r="I1151">
        <v>41</v>
      </c>
      <c r="J1151" t="str">
        <f>IF(Employee[[#This Row],[DistanceFromHome (KM)]] &lt;= 15, "Near", IF(Employee[[#This Row],[DistanceFromHome (KM)]] &lt;= 25, "Moderate", "Far"))</f>
        <v>Far</v>
      </c>
      <c r="K1151" t="s">
        <v>25</v>
      </c>
      <c r="L1151" t="s">
        <v>26</v>
      </c>
      <c r="M1151">
        <v>3</v>
      </c>
      <c r="N1151" t="s">
        <v>47</v>
      </c>
      <c r="O1151" t="s">
        <v>71</v>
      </c>
      <c r="P1151" t="s">
        <v>29</v>
      </c>
      <c r="Q11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51">
        <v>40701</v>
      </c>
      <c r="S1151" t="s">
        <v>30</v>
      </c>
      <c r="T1151" s="1">
        <v>44115</v>
      </c>
      <c r="U1151" t="s">
        <v>30</v>
      </c>
      <c r="V1151" s="1">
        <f>EDATE(Employee[[#This Row],[HireDate]], Employee[[#This Row],[YearsAtCompany]] * 12)</f>
        <v>44845</v>
      </c>
      <c r="W1151">
        <v>2</v>
      </c>
      <c r="X1151">
        <v>1</v>
      </c>
      <c r="Y1151">
        <v>1</v>
      </c>
      <c r="Z1151">
        <v>1</v>
      </c>
    </row>
    <row r="1152" spans="1:26" x14ac:dyDescent="0.35">
      <c r="A1152" t="s">
        <v>2364</v>
      </c>
      <c r="B1152">
        <v>1</v>
      </c>
      <c r="C1152" t="s">
        <v>2365</v>
      </c>
      <c r="D1152" t="s">
        <v>22</v>
      </c>
      <c r="E1152">
        <v>33</v>
      </c>
      <c r="F115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52" t="s">
        <v>23</v>
      </c>
      <c r="H1152" t="s">
        <v>46</v>
      </c>
      <c r="I1152">
        <v>3</v>
      </c>
      <c r="J1152" t="str">
        <f>IF(Employee[[#This Row],[DistanceFromHome (KM)]] &lt;= 15, "Near", IF(Employee[[#This Row],[DistanceFromHome (KM)]] &lt;= 25, "Moderate", "Far"))</f>
        <v>Near</v>
      </c>
      <c r="K1152" t="s">
        <v>34</v>
      </c>
      <c r="L1152" t="s">
        <v>26</v>
      </c>
      <c r="M1152">
        <v>4</v>
      </c>
      <c r="N1152" t="s">
        <v>47</v>
      </c>
      <c r="O1152" t="s">
        <v>48</v>
      </c>
      <c r="P1152" t="s">
        <v>35</v>
      </c>
      <c r="Q11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52">
        <v>307688</v>
      </c>
      <c r="S1152" t="s">
        <v>30</v>
      </c>
      <c r="T1152" s="1">
        <v>44116</v>
      </c>
      <c r="U1152" t="s">
        <v>30</v>
      </c>
      <c r="V1152" s="1">
        <f>EDATE(Employee[[#This Row],[HireDate]], Employee[[#This Row],[YearsAtCompany]] * 12)</f>
        <v>44846</v>
      </c>
      <c r="W1152">
        <v>2</v>
      </c>
      <c r="X1152">
        <v>2</v>
      </c>
      <c r="Y1152">
        <v>2</v>
      </c>
      <c r="Z1152">
        <v>0</v>
      </c>
    </row>
    <row r="1153" spans="1:26" x14ac:dyDescent="0.35">
      <c r="A1153" t="s">
        <v>2366</v>
      </c>
      <c r="B1153">
        <v>1</v>
      </c>
      <c r="C1153" t="s">
        <v>2367</v>
      </c>
      <c r="D1153" t="s">
        <v>33</v>
      </c>
      <c r="E1153">
        <v>23</v>
      </c>
      <c r="F11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3" t="s">
        <v>23</v>
      </c>
      <c r="H1153" t="s">
        <v>24</v>
      </c>
      <c r="I1153">
        <v>23</v>
      </c>
      <c r="J1153" t="str">
        <f>IF(Employee[[#This Row],[DistanceFromHome (KM)]] &lt;= 15, "Near", IF(Employee[[#This Row],[DistanceFromHome (KM)]] &lt;= 25, "Moderate", "Far"))</f>
        <v>Moderate</v>
      </c>
      <c r="K1153" t="s">
        <v>55</v>
      </c>
      <c r="L1153" t="s">
        <v>26</v>
      </c>
      <c r="M1153">
        <v>4</v>
      </c>
      <c r="N1153" t="s">
        <v>27</v>
      </c>
      <c r="O1153" t="s">
        <v>28</v>
      </c>
      <c r="P1153" t="s">
        <v>29</v>
      </c>
      <c r="Q11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53">
        <v>53590</v>
      </c>
      <c r="S1153" t="s">
        <v>30</v>
      </c>
      <c r="T1153" s="1">
        <v>44117</v>
      </c>
      <c r="U1153" t="s">
        <v>30</v>
      </c>
      <c r="V1153" s="1">
        <f>EDATE(Employee[[#This Row],[HireDate]], Employee[[#This Row],[YearsAtCompany]] * 12)</f>
        <v>44847</v>
      </c>
      <c r="W1153">
        <v>2</v>
      </c>
      <c r="X1153">
        <v>0</v>
      </c>
      <c r="Y1153">
        <v>2</v>
      </c>
      <c r="Z1153">
        <v>0</v>
      </c>
    </row>
    <row r="1154" spans="1:26" x14ac:dyDescent="0.35">
      <c r="A1154" t="s">
        <v>2368</v>
      </c>
      <c r="B1154">
        <v>1</v>
      </c>
      <c r="C1154" t="s">
        <v>2369</v>
      </c>
      <c r="D1154" t="s">
        <v>33</v>
      </c>
      <c r="E1154">
        <v>22</v>
      </c>
      <c r="F11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4" t="s">
        <v>70</v>
      </c>
      <c r="H1154" t="s">
        <v>46</v>
      </c>
      <c r="I1154">
        <v>2</v>
      </c>
      <c r="J1154" t="str">
        <f>IF(Employee[[#This Row],[DistanceFromHome (KM)]] &lt;= 15, "Near", IF(Employee[[#This Row],[DistanceFromHome (KM)]] &lt;= 25, "Moderate", "Far"))</f>
        <v>Near</v>
      </c>
      <c r="K1154" t="s">
        <v>55</v>
      </c>
      <c r="L1154" t="s">
        <v>26</v>
      </c>
      <c r="M1154">
        <v>3</v>
      </c>
      <c r="N1154" t="s">
        <v>135</v>
      </c>
      <c r="O1154" t="s">
        <v>82</v>
      </c>
      <c r="P1154" t="s">
        <v>35</v>
      </c>
      <c r="Q11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54">
        <v>37014</v>
      </c>
      <c r="S1154" t="s">
        <v>36</v>
      </c>
      <c r="T1154" s="1">
        <v>44127</v>
      </c>
      <c r="U1154" t="s">
        <v>36</v>
      </c>
      <c r="V1154" s="1">
        <f>EDATE(Employee[[#This Row],[HireDate]], Employee[[#This Row],[YearsAtCompany]] * 12)</f>
        <v>44492</v>
      </c>
      <c r="W1154">
        <v>1</v>
      </c>
      <c r="X1154">
        <v>0</v>
      </c>
      <c r="Y1154">
        <v>1</v>
      </c>
      <c r="Z1154">
        <v>0</v>
      </c>
    </row>
    <row r="1155" spans="1:26" x14ac:dyDescent="0.35">
      <c r="A1155" t="s">
        <v>2370</v>
      </c>
      <c r="B1155">
        <v>1</v>
      </c>
      <c r="C1155" t="s">
        <v>2371</v>
      </c>
      <c r="D1155" t="s">
        <v>22</v>
      </c>
      <c r="E1155">
        <v>29</v>
      </c>
      <c r="F11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5" t="s">
        <v>23</v>
      </c>
      <c r="H1155" t="s">
        <v>46</v>
      </c>
      <c r="I1155">
        <v>32</v>
      </c>
      <c r="J1155" t="str">
        <f>IF(Employee[[#This Row],[DistanceFromHome (KM)]] &lt;= 15, "Near", IF(Employee[[#This Row],[DistanceFromHome (KM)]] &lt;= 25, "Moderate", "Far"))</f>
        <v>Far</v>
      </c>
      <c r="K1155" t="s">
        <v>34</v>
      </c>
      <c r="L1155" t="s">
        <v>26</v>
      </c>
      <c r="M1155">
        <v>3</v>
      </c>
      <c r="N1155" t="s">
        <v>47</v>
      </c>
      <c r="O1155" t="s">
        <v>48</v>
      </c>
      <c r="P1155" t="s">
        <v>42</v>
      </c>
      <c r="Q11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55">
        <v>390142</v>
      </c>
      <c r="S1155" t="s">
        <v>30</v>
      </c>
      <c r="T1155" s="1">
        <v>44131</v>
      </c>
      <c r="U1155" t="s">
        <v>30</v>
      </c>
      <c r="V1155" s="1">
        <f>EDATE(Employee[[#This Row],[HireDate]], Employee[[#This Row],[YearsAtCompany]] * 12)</f>
        <v>44861</v>
      </c>
      <c r="W1155">
        <v>2</v>
      </c>
      <c r="X1155">
        <v>1</v>
      </c>
      <c r="Y1155">
        <v>2</v>
      </c>
      <c r="Z1155">
        <v>2</v>
      </c>
    </row>
    <row r="1156" spans="1:26" x14ac:dyDescent="0.35">
      <c r="A1156" t="s">
        <v>2372</v>
      </c>
      <c r="B1156">
        <v>1</v>
      </c>
      <c r="C1156" t="s">
        <v>2373</v>
      </c>
      <c r="D1156" t="s">
        <v>22</v>
      </c>
      <c r="E1156">
        <v>21</v>
      </c>
      <c r="F11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6" t="s">
        <v>23</v>
      </c>
      <c r="H1156" t="s">
        <v>46</v>
      </c>
      <c r="I1156">
        <v>6</v>
      </c>
      <c r="J1156" t="str">
        <f>IF(Employee[[#This Row],[DistanceFromHome (KM)]] &lt;= 15, "Near", IF(Employee[[#This Row],[DistanceFromHome (KM)]] &lt;= 25, "Moderate", "Far"))</f>
        <v>Near</v>
      </c>
      <c r="K1156" t="s">
        <v>34</v>
      </c>
      <c r="L1156" t="s">
        <v>26</v>
      </c>
      <c r="M1156">
        <v>5</v>
      </c>
      <c r="N1156" t="s">
        <v>135</v>
      </c>
      <c r="O1156" t="s">
        <v>82</v>
      </c>
      <c r="P1156" t="s">
        <v>42</v>
      </c>
      <c r="Q11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56">
        <v>25149</v>
      </c>
      <c r="S1156" t="s">
        <v>30</v>
      </c>
      <c r="T1156" s="1">
        <v>44138</v>
      </c>
      <c r="U1156" t="s">
        <v>36</v>
      </c>
      <c r="V1156" s="1">
        <f>EDATE(Employee[[#This Row],[HireDate]], Employee[[#This Row],[YearsAtCompany]] * 12)</f>
        <v>44503</v>
      </c>
      <c r="W1156">
        <v>1</v>
      </c>
      <c r="X1156">
        <v>1</v>
      </c>
      <c r="Y1156">
        <v>1</v>
      </c>
      <c r="Z1156">
        <v>1</v>
      </c>
    </row>
    <row r="1157" spans="1:26" x14ac:dyDescent="0.35">
      <c r="A1157" t="s">
        <v>2374</v>
      </c>
      <c r="B1157">
        <v>1</v>
      </c>
      <c r="C1157" t="s">
        <v>2375</v>
      </c>
      <c r="D1157" t="s">
        <v>33</v>
      </c>
      <c r="E1157">
        <v>23</v>
      </c>
      <c r="F11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7" t="s">
        <v>23</v>
      </c>
      <c r="H1157" t="s">
        <v>46</v>
      </c>
      <c r="I1157">
        <v>17</v>
      </c>
      <c r="J1157" t="str">
        <f>IF(Employee[[#This Row],[DistanceFromHome (KM)]] &lt;= 15, "Near", IF(Employee[[#This Row],[DistanceFromHome (KM)]] &lt;= 25, "Moderate", "Far"))</f>
        <v>Moderate</v>
      </c>
      <c r="K1157" t="s">
        <v>55</v>
      </c>
      <c r="L1157" t="s">
        <v>26</v>
      </c>
      <c r="M1157">
        <v>3</v>
      </c>
      <c r="N1157" t="s">
        <v>61</v>
      </c>
      <c r="O1157" t="s">
        <v>76</v>
      </c>
      <c r="P1157" t="s">
        <v>42</v>
      </c>
      <c r="Q11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57">
        <v>80236</v>
      </c>
      <c r="S1157" t="s">
        <v>30</v>
      </c>
      <c r="T1157" s="1">
        <v>44138</v>
      </c>
      <c r="U1157" t="s">
        <v>30</v>
      </c>
      <c r="V1157" s="1">
        <f>EDATE(Employee[[#This Row],[HireDate]], Employee[[#This Row],[YearsAtCompany]] * 12)</f>
        <v>44868</v>
      </c>
      <c r="W1157">
        <v>2</v>
      </c>
      <c r="X1157">
        <v>0</v>
      </c>
      <c r="Y1157">
        <v>2</v>
      </c>
      <c r="Z1157">
        <v>1</v>
      </c>
    </row>
    <row r="1158" spans="1:26" x14ac:dyDescent="0.35">
      <c r="A1158" t="s">
        <v>2376</v>
      </c>
      <c r="B1158">
        <v>1</v>
      </c>
      <c r="C1158" t="s">
        <v>2377</v>
      </c>
      <c r="D1158" t="s">
        <v>22</v>
      </c>
      <c r="E1158">
        <v>20</v>
      </c>
      <c r="F11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58" t="s">
        <v>23</v>
      </c>
      <c r="H1158" t="s">
        <v>46</v>
      </c>
      <c r="I1158">
        <v>30</v>
      </c>
      <c r="J1158" t="str">
        <f>IF(Employee[[#This Row],[DistanceFromHome (KM)]] &lt;= 15, "Near", IF(Employee[[#This Row],[DistanceFromHome (KM)]] &lt;= 25, "Moderate", "Far"))</f>
        <v>Far</v>
      </c>
      <c r="K1158" t="s">
        <v>34</v>
      </c>
      <c r="L1158" t="s">
        <v>26</v>
      </c>
      <c r="M1158">
        <v>2</v>
      </c>
      <c r="N1158" t="s">
        <v>61</v>
      </c>
      <c r="O1158" t="s">
        <v>71</v>
      </c>
      <c r="P1158" t="s">
        <v>29</v>
      </c>
      <c r="Q11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58">
        <v>41179</v>
      </c>
      <c r="S1158" t="s">
        <v>30</v>
      </c>
      <c r="T1158" s="1">
        <v>44139</v>
      </c>
      <c r="U1158" t="s">
        <v>30</v>
      </c>
      <c r="V1158" s="1">
        <f>EDATE(Employee[[#This Row],[HireDate]], Employee[[#This Row],[YearsAtCompany]] * 12)</f>
        <v>44869</v>
      </c>
      <c r="W1158">
        <v>2</v>
      </c>
      <c r="X1158">
        <v>0</v>
      </c>
      <c r="Y1158">
        <v>0</v>
      </c>
      <c r="Z1158">
        <v>0</v>
      </c>
    </row>
    <row r="1159" spans="1:26" x14ac:dyDescent="0.35">
      <c r="A1159" t="s">
        <v>2378</v>
      </c>
      <c r="B1159">
        <v>1</v>
      </c>
      <c r="C1159" t="s">
        <v>2379</v>
      </c>
      <c r="D1159" t="s">
        <v>45</v>
      </c>
      <c r="E1159">
        <v>33</v>
      </c>
      <c r="F115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59" t="s">
        <v>23</v>
      </c>
      <c r="H1159" t="s">
        <v>46</v>
      </c>
      <c r="I1159">
        <v>4</v>
      </c>
      <c r="J1159" t="str">
        <f>IF(Employee[[#This Row],[DistanceFromHome (KM)]] &lt;= 15, "Near", IF(Employee[[#This Row],[DistanceFromHome (KM)]] &lt;= 25, "Moderate", "Far"))</f>
        <v>Near</v>
      </c>
      <c r="K1159" t="s">
        <v>25</v>
      </c>
      <c r="L1159" t="s">
        <v>26</v>
      </c>
      <c r="M1159">
        <v>2</v>
      </c>
      <c r="N1159" t="s">
        <v>61</v>
      </c>
      <c r="O1159" t="s">
        <v>138</v>
      </c>
      <c r="P1159" t="s">
        <v>42</v>
      </c>
      <c r="Q11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59">
        <v>350024</v>
      </c>
      <c r="S1159" t="s">
        <v>30</v>
      </c>
      <c r="T1159" s="1">
        <v>44139</v>
      </c>
      <c r="U1159" t="s">
        <v>30</v>
      </c>
      <c r="V1159" s="1">
        <f>EDATE(Employee[[#This Row],[HireDate]], Employee[[#This Row],[YearsAtCompany]] * 12)</f>
        <v>44869</v>
      </c>
      <c r="W1159">
        <v>2</v>
      </c>
      <c r="X1159">
        <v>1</v>
      </c>
      <c r="Y1159">
        <v>2</v>
      </c>
      <c r="Z1159">
        <v>0</v>
      </c>
    </row>
    <row r="1160" spans="1:26" x14ac:dyDescent="0.35">
      <c r="A1160" t="s">
        <v>2380</v>
      </c>
      <c r="B1160">
        <v>1</v>
      </c>
      <c r="C1160" t="s">
        <v>2381</v>
      </c>
      <c r="D1160" t="s">
        <v>22</v>
      </c>
      <c r="E1160">
        <v>22</v>
      </c>
      <c r="F11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0" t="s">
        <v>23</v>
      </c>
      <c r="H1160" t="s">
        <v>46</v>
      </c>
      <c r="I1160">
        <v>21</v>
      </c>
      <c r="J1160" t="str">
        <f>IF(Employee[[#This Row],[DistanceFromHome (KM)]] &lt;= 15, "Near", IF(Employee[[#This Row],[DistanceFromHome (KM)]] &lt;= 25, "Moderate", "Far"))</f>
        <v>Moderate</v>
      </c>
      <c r="K1160" t="s">
        <v>55</v>
      </c>
      <c r="L1160" t="s">
        <v>26</v>
      </c>
      <c r="M1160">
        <v>3</v>
      </c>
      <c r="N1160" t="s">
        <v>65</v>
      </c>
      <c r="O1160" t="s">
        <v>71</v>
      </c>
      <c r="P1160" t="s">
        <v>35</v>
      </c>
      <c r="Q11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60">
        <v>33354</v>
      </c>
      <c r="S1160" t="s">
        <v>30</v>
      </c>
      <c r="T1160" s="1">
        <v>44143</v>
      </c>
      <c r="U1160" t="s">
        <v>30</v>
      </c>
      <c r="V1160" s="1">
        <f>EDATE(Employee[[#This Row],[HireDate]], Employee[[#This Row],[YearsAtCompany]] * 12)</f>
        <v>44873</v>
      </c>
      <c r="W1160">
        <v>2</v>
      </c>
      <c r="X1160">
        <v>1</v>
      </c>
      <c r="Y1160">
        <v>2</v>
      </c>
      <c r="Z1160">
        <v>2</v>
      </c>
    </row>
    <row r="1161" spans="1:26" x14ac:dyDescent="0.35">
      <c r="A1161" t="s">
        <v>2382</v>
      </c>
      <c r="B1161">
        <v>1</v>
      </c>
      <c r="C1161" t="s">
        <v>2383</v>
      </c>
      <c r="D1161" t="s">
        <v>33</v>
      </c>
      <c r="E1161">
        <v>21</v>
      </c>
      <c r="F11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1" t="s">
        <v>70</v>
      </c>
      <c r="H1161" t="s">
        <v>24</v>
      </c>
      <c r="I1161">
        <v>36</v>
      </c>
      <c r="J1161" t="str">
        <f>IF(Employee[[#This Row],[DistanceFromHome (KM)]] &lt;= 15, "Near", IF(Employee[[#This Row],[DistanceFromHome (KM)]] &lt;= 25, "Moderate", "Far"))</f>
        <v>Far</v>
      </c>
      <c r="K1161" t="s">
        <v>25</v>
      </c>
      <c r="L1161" t="s">
        <v>26</v>
      </c>
      <c r="M1161">
        <v>4</v>
      </c>
      <c r="N1161" t="s">
        <v>65</v>
      </c>
      <c r="O1161" t="s">
        <v>28</v>
      </c>
      <c r="P1161" t="s">
        <v>35</v>
      </c>
      <c r="Q11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61">
        <v>46452</v>
      </c>
      <c r="S1161" t="s">
        <v>36</v>
      </c>
      <c r="T1161" s="1">
        <v>44143</v>
      </c>
      <c r="U1161" t="s">
        <v>36</v>
      </c>
      <c r="V1161" s="1">
        <f>EDATE(Employee[[#This Row],[HireDate]], Employee[[#This Row],[YearsAtCompany]] * 12)</f>
        <v>44508</v>
      </c>
      <c r="W1161">
        <v>1</v>
      </c>
      <c r="X1161">
        <v>1</v>
      </c>
      <c r="Y1161">
        <v>1</v>
      </c>
      <c r="Z1161">
        <v>0</v>
      </c>
    </row>
    <row r="1162" spans="1:26" x14ac:dyDescent="0.35">
      <c r="A1162" t="s">
        <v>2384</v>
      </c>
      <c r="B1162">
        <v>1</v>
      </c>
      <c r="C1162" t="s">
        <v>2385</v>
      </c>
      <c r="D1162" t="s">
        <v>33</v>
      </c>
      <c r="E1162">
        <v>22</v>
      </c>
      <c r="F11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2" t="s">
        <v>23</v>
      </c>
      <c r="H1162" t="s">
        <v>46</v>
      </c>
      <c r="I1162">
        <v>24</v>
      </c>
      <c r="J1162" t="str">
        <f>IF(Employee[[#This Row],[DistanceFromHome (KM)]] &lt;= 15, "Near", IF(Employee[[#This Row],[DistanceFromHome (KM)]] &lt;= 25, "Moderate", "Far"))</f>
        <v>Moderate</v>
      </c>
      <c r="K1162" t="s">
        <v>34</v>
      </c>
      <c r="L1162" t="s">
        <v>26</v>
      </c>
      <c r="M1162">
        <v>3</v>
      </c>
      <c r="N1162" t="s">
        <v>61</v>
      </c>
      <c r="O1162" t="s">
        <v>82</v>
      </c>
      <c r="P1162" t="s">
        <v>42</v>
      </c>
      <c r="Q11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62">
        <v>44076</v>
      </c>
      <c r="S1162" t="s">
        <v>30</v>
      </c>
      <c r="T1162" s="1">
        <v>44143</v>
      </c>
      <c r="U1162" t="s">
        <v>30</v>
      </c>
      <c r="V1162" s="1">
        <f>EDATE(Employee[[#This Row],[HireDate]], Employee[[#This Row],[YearsAtCompany]] * 12)</f>
        <v>44873</v>
      </c>
      <c r="W1162">
        <v>2</v>
      </c>
      <c r="X1162">
        <v>1</v>
      </c>
      <c r="Y1162">
        <v>1</v>
      </c>
      <c r="Z1162">
        <v>1</v>
      </c>
    </row>
    <row r="1163" spans="1:26" x14ac:dyDescent="0.35">
      <c r="A1163" t="s">
        <v>2386</v>
      </c>
      <c r="B1163">
        <v>1</v>
      </c>
      <c r="C1163" t="s">
        <v>2387</v>
      </c>
      <c r="D1163" t="s">
        <v>22</v>
      </c>
      <c r="E1163">
        <v>28</v>
      </c>
      <c r="F11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3" t="s">
        <v>23</v>
      </c>
      <c r="H1163" t="s">
        <v>39</v>
      </c>
      <c r="I1163">
        <v>31</v>
      </c>
      <c r="J1163" t="str">
        <f>IF(Employee[[#This Row],[DistanceFromHome (KM)]] &lt;= 15, "Near", IF(Employee[[#This Row],[DistanceFromHome (KM)]] &lt;= 25, "Moderate", "Far"))</f>
        <v>Far</v>
      </c>
      <c r="K1163" t="s">
        <v>55</v>
      </c>
      <c r="L1163" t="s">
        <v>26</v>
      </c>
      <c r="M1163">
        <v>3</v>
      </c>
      <c r="N1163" t="s">
        <v>39</v>
      </c>
      <c r="O1163" t="s">
        <v>155</v>
      </c>
      <c r="P1163" t="s">
        <v>42</v>
      </c>
      <c r="Q11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63">
        <v>96807</v>
      </c>
      <c r="S1163" t="s">
        <v>30</v>
      </c>
      <c r="T1163" s="1">
        <v>44147</v>
      </c>
      <c r="U1163" t="s">
        <v>30</v>
      </c>
      <c r="V1163" s="1">
        <f>EDATE(Employee[[#This Row],[HireDate]], Employee[[#This Row],[YearsAtCompany]] * 12)</f>
        <v>44877</v>
      </c>
      <c r="W1163">
        <v>2</v>
      </c>
      <c r="X1163">
        <v>1</v>
      </c>
      <c r="Y1163">
        <v>2</v>
      </c>
      <c r="Z1163">
        <v>0</v>
      </c>
    </row>
    <row r="1164" spans="1:26" x14ac:dyDescent="0.35">
      <c r="A1164" t="s">
        <v>2388</v>
      </c>
      <c r="B1164">
        <v>1</v>
      </c>
      <c r="C1164" t="s">
        <v>2389</v>
      </c>
      <c r="D1164" t="s">
        <v>33</v>
      </c>
      <c r="E1164">
        <v>21</v>
      </c>
      <c r="F11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4" t="s">
        <v>23</v>
      </c>
      <c r="H1164" t="s">
        <v>46</v>
      </c>
      <c r="I1164">
        <v>24</v>
      </c>
      <c r="J1164" t="str">
        <f>IF(Employee[[#This Row],[DistanceFromHome (KM)]] &lt;= 15, "Near", IF(Employee[[#This Row],[DistanceFromHome (KM)]] &lt;= 25, "Moderate", "Far"))</f>
        <v>Moderate</v>
      </c>
      <c r="K1164" t="s">
        <v>55</v>
      </c>
      <c r="L1164" t="s">
        <v>26</v>
      </c>
      <c r="M1164">
        <v>3</v>
      </c>
      <c r="N1164" t="s">
        <v>61</v>
      </c>
      <c r="O1164" t="s">
        <v>76</v>
      </c>
      <c r="P1164" t="s">
        <v>29</v>
      </c>
      <c r="Q11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64">
        <v>75816</v>
      </c>
      <c r="S1164" t="s">
        <v>30</v>
      </c>
      <c r="T1164" s="1">
        <v>44150</v>
      </c>
      <c r="U1164" t="s">
        <v>30</v>
      </c>
      <c r="V1164" s="1">
        <f>EDATE(Employee[[#This Row],[HireDate]], Employee[[#This Row],[YearsAtCompany]] * 12)</f>
        <v>44880</v>
      </c>
      <c r="W1164">
        <v>2</v>
      </c>
      <c r="X1164">
        <v>1</v>
      </c>
      <c r="Y1164">
        <v>1</v>
      </c>
      <c r="Z1164">
        <v>0</v>
      </c>
    </row>
    <row r="1165" spans="1:26" x14ac:dyDescent="0.35">
      <c r="A1165" t="s">
        <v>2390</v>
      </c>
      <c r="B1165">
        <v>1</v>
      </c>
      <c r="C1165" t="s">
        <v>2391</v>
      </c>
      <c r="D1165" t="s">
        <v>33</v>
      </c>
      <c r="E1165">
        <v>22</v>
      </c>
      <c r="F11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5" t="s">
        <v>23</v>
      </c>
      <c r="H1165" t="s">
        <v>46</v>
      </c>
      <c r="I1165">
        <v>40</v>
      </c>
      <c r="J1165" t="str">
        <f>IF(Employee[[#This Row],[DistanceFromHome (KM)]] &lt;= 15, "Near", IF(Employee[[#This Row],[DistanceFromHome (KM)]] &lt;= 25, "Moderate", "Far"))</f>
        <v>Far</v>
      </c>
      <c r="K1165" t="s">
        <v>55</v>
      </c>
      <c r="L1165" t="s">
        <v>26</v>
      </c>
      <c r="M1165">
        <v>3</v>
      </c>
      <c r="N1165" t="s">
        <v>61</v>
      </c>
      <c r="O1165" t="s">
        <v>85</v>
      </c>
      <c r="P1165" t="s">
        <v>42</v>
      </c>
      <c r="Q11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65">
        <v>54114</v>
      </c>
      <c r="S1165" t="s">
        <v>36</v>
      </c>
      <c r="T1165" s="1">
        <v>44153</v>
      </c>
      <c r="U1165" t="s">
        <v>30</v>
      </c>
      <c r="V1165" s="1">
        <f>EDATE(Employee[[#This Row],[HireDate]], Employee[[#This Row],[YearsAtCompany]] * 12)</f>
        <v>44883</v>
      </c>
      <c r="W1165">
        <v>2</v>
      </c>
      <c r="X1165">
        <v>0</v>
      </c>
      <c r="Y1165">
        <v>1</v>
      </c>
      <c r="Z1165">
        <v>1</v>
      </c>
    </row>
    <row r="1166" spans="1:26" x14ac:dyDescent="0.35">
      <c r="A1166" t="s">
        <v>2392</v>
      </c>
      <c r="B1166">
        <v>1</v>
      </c>
      <c r="C1166" t="s">
        <v>2393</v>
      </c>
      <c r="D1166" t="s">
        <v>22</v>
      </c>
      <c r="E1166">
        <v>21</v>
      </c>
      <c r="F11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6" t="s">
        <v>23</v>
      </c>
      <c r="H1166" t="s">
        <v>24</v>
      </c>
      <c r="I1166">
        <v>18</v>
      </c>
      <c r="J1166" t="str">
        <f>IF(Employee[[#This Row],[DistanceFromHome (KM)]] &lt;= 15, "Near", IF(Employee[[#This Row],[DistanceFromHome (KM)]] &lt;= 25, "Moderate", "Far"))</f>
        <v>Moderate</v>
      </c>
      <c r="K1166" t="s">
        <v>25</v>
      </c>
      <c r="L1166" t="s">
        <v>26</v>
      </c>
      <c r="M1166">
        <v>4</v>
      </c>
      <c r="N1166" t="s">
        <v>96</v>
      </c>
      <c r="O1166" t="s">
        <v>28</v>
      </c>
      <c r="P1166" t="s">
        <v>35</v>
      </c>
      <c r="Q11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66">
        <v>49374</v>
      </c>
      <c r="S1166" t="s">
        <v>30</v>
      </c>
      <c r="T1166" s="1">
        <v>44154</v>
      </c>
      <c r="U1166" t="s">
        <v>30</v>
      </c>
      <c r="V1166" s="1">
        <f>EDATE(Employee[[#This Row],[HireDate]], Employee[[#This Row],[YearsAtCompany]] * 12)</f>
        <v>44884</v>
      </c>
      <c r="W1166">
        <v>2</v>
      </c>
      <c r="X1166">
        <v>2</v>
      </c>
      <c r="Y1166">
        <v>2</v>
      </c>
      <c r="Z1166">
        <v>1</v>
      </c>
    </row>
    <row r="1167" spans="1:26" x14ac:dyDescent="0.35">
      <c r="A1167" t="s">
        <v>2394</v>
      </c>
      <c r="B1167">
        <v>0</v>
      </c>
      <c r="C1167" t="s">
        <v>2395</v>
      </c>
      <c r="D1167" t="s">
        <v>33</v>
      </c>
      <c r="E1167">
        <v>30</v>
      </c>
      <c r="F11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7" t="s">
        <v>23</v>
      </c>
      <c r="H1167" t="s">
        <v>46</v>
      </c>
      <c r="I1167">
        <v>19</v>
      </c>
      <c r="J1167" t="str">
        <f>IF(Employee[[#This Row],[DistanceFromHome (KM)]] &lt;= 15, "Near", IF(Employee[[#This Row],[DistanceFromHome (KM)]] &lt;= 25, "Moderate", "Far"))</f>
        <v>Moderate</v>
      </c>
      <c r="K1167" t="s">
        <v>25</v>
      </c>
      <c r="L1167" t="s">
        <v>26</v>
      </c>
      <c r="M1167">
        <v>4</v>
      </c>
      <c r="N1167" t="s">
        <v>135</v>
      </c>
      <c r="O1167" t="s">
        <v>71</v>
      </c>
      <c r="P1167" t="s">
        <v>35</v>
      </c>
      <c r="Q11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67">
        <v>96187</v>
      </c>
      <c r="S1167" t="s">
        <v>36</v>
      </c>
      <c r="T1167" s="1">
        <v>44154</v>
      </c>
      <c r="U1167" t="s">
        <v>36</v>
      </c>
      <c r="V1167" s="1">
        <f>EDATE(Employee[[#This Row],[HireDate]], Employee[[#This Row],[YearsAtCompany]] * 12)</f>
        <v>44154</v>
      </c>
      <c r="W1167">
        <v>0</v>
      </c>
      <c r="X1167">
        <v>0</v>
      </c>
      <c r="Y1167">
        <v>0</v>
      </c>
      <c r="Z1167">
        <v>0</v>
      </c>
    </row>
    <row r="1168" spans="1:26" x14ac:dyDescent="0.35">
      <c r="A1168" t="s">
        <v>2396</v>
      </c>
      <c r="B1168">
        <v>1</v>
      </c>
      <c r="C1168" t="s">
        <v>2397</v>
      </c>
      <c r="D1168" t="s">
        <v>33</v>
      </c>
      <c r="E1168">
        <v>23</v>
      </c>
      <c r="F11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68" t="s">
        <v>23</v>
      </c>
      <c r="H1168" t="s">
        <v>46</v>
      </c>
      <c r="I1168">
        <v>4</v>
      </c>
      <c r="J1168" t="str">
        <f>IF(Employee[[#This Row],[DistanceFromHome (KM)]] &lt;= 15, "Near", IF(Employee[[#This Row],[DistanceFromHome (KM)]] &lt;= 25, "Moderate", "Far"))</f>
        <v>Near</v>
      </c>
      <c r="K1168" t="s">
        <v>55</v>
      </c>
      <c r="L1168" t="s">
        <v>26</v>
      </c>
      <c r="M1168">
        <v>4</v>
      </c>
      <c r="N1168" t="s">
        <v>47</v>
      </c>
      <c r="O1168" t="s">
        <v>82</v>
      </c>
      <c r="P1168" t="s">
        <v>29</v>
      </c>
      <c r="Q11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68">
        <v>42687</v>
      </c>
      <c r="S1168" t="s">
        <v>36</v>
      </c>
      <c r="T1168" s="1">
        <v>44156</v>
      </c>
      <c r="U1168" t="s">
        <v>30</v>
      </c>
      <c r="V1168" s="1">
        <f>EDATE(Employee[[#This Row],[HireDate]], Employee[[#This Row],[YearsAtCompany]] * 12)</f>
        <v>44886</v>
      </c>
      <c r="W1168">
        <v>2</v>
      </c>
      <c r="X1168">
        <v>2</v>
      </c>
      <c r="Y1168">
        <v>2</v>
      </c>
      <c r="Z1168">
        <v>2</v>
      </c>
    </row>
    <row r="1169" spans="1:26" x14ac:dyDescent="0.35">
      <c r="A1169" t="s">
        <v>2398</v>
      </c>
      <c r="B1169">
        <v>1</v>
      </c>
      <c r="C1169" t="s">
        <v>2399</v>
      </c>
      <c r="D1169" t="s">
        <v>22</v>
      </c>
      <c r="E1169">
        <v>39</v>
      </c>
      <c r="F116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69" t="s">
        <v>23</v>
      </c>
      <c r="H1169" t="s">
        <v>46</v>
      </c>
      <c r="I1169">
        <v>42</v>
      </c>
      <c r="J1169" t="str">
        <f>IF(Employee[[#This Row],[DistanceFromHome (KM)]] &lt;= 15, "Near", IF(Employee[[#This Row],[DistanceFromHome (KM)]] &lt;= 25, "Moderate", "Far"))</f>
        <v>Far</v>
      </c>
      <c r="K1169" t="s">
        <v>34</v>
      </c>
      <c r="L1169" t="s">
        <v>26</v>
      </c>
      <c r="M1169">
        <v>4</v>
      </c>
      <c r="N1169" t="s">
        <v>47</v>
      </c>
      <c r="O1169" t="s">
        <v>48</v>
      </c>
      <c r="P1169" t="s">
        <v>35</v>
      </c>
      <c r="Q11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169">
        <v>539998</v>
      </c>
      <c r="S1169" t="s">
        <v>36</v>
      </c>
      <c r="T1169" s="1">
        <v>44157</v>
      </c>
      <c r="U1169" t="s">
        <v>36</v>
      </c>
      <c r="V1169" s="1">
        <f>EDATE(Employee[[#This Row],[HireDate]], Employee[[#This Row],[YearsAtCompany]] * 12)</f>
        <v>44522</v>
      </c>
      <c r="W1169">
        <v>1</v>
      </c>
      <c r="X1169">
        <v>0</v>
      </c>
      <c r="Y1169">
        <v>0</v>
      </c>
      <c r="Z1169">
        <v>0</v>
      </c>
    </row>
    <row r="1170" spans="1:26" x14ac:dyDescent="0.35">
      <c r="A1170" t="s">
        <v>2400</v>
      </c>
      <c r="B1170">
        <v>1</v>
      </c>
      <c r="C1170" t="s">
        <v>2401</v>
      </c>
      <c r="D1170" t="s">
        <v>22</v>
      </c>
      <c r="E1170">
        <v>22</v>
      </c>
      <c r="F11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0" t="s">
        <v>23</v>
      </c>
      <c r="H1170" t="s">
        <v>39</v>
      </c>
      <c r="I1170">
        <v>11</v>
      </c>
      <c r="J1170" t="str">
        <f>IF(Employee[[#This Row],[DistanceFromHome (KM)]] &lt;= 15, "Near", IF(Employee[[#This Row],[DistanceFromHome (KM)]] &lt;= 25, "Moderate", "Far"))</f>
        <v>Near</v>
      </c>
      <c r="K1170" t="s">
        <v>55</v>
      </c>
      <c r="L1170" t="s">
        <v>26</v>
      </c>
      <c r="M1170">
        <v>3</v>
      </c>
      <c r="N1170" t="s">
        <v>27</v>
      </c>
      <c r="O1170" t="s">
        <v>52</v>
      </c>
      <c r="P1170" t="s">
        <v>42</v>
      </c>
      <c r="Q11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70">
        <v>26880</v>
      </c>
      <c r="S1170" t="s">
        <v>30</v>
      </c>
      <c r="T1170" s="1">
        <v>44175</v>
      </c>
      <c r="U1170" t="s">
        <v>30</v>
      </c>
      <c r="V1170" s="1">
        <f>EDATE(Employee[[#This Row],[HireDate]], Employee[[#This Row],[YearsAtCompany]] * 12)</f>
        <v>44905</v>
      </c>
      <c r="W1170">
        <v>2</v>
      </c>
      <c r="X1170">
        <v>2</v>
      </c>
      <c r="Y1170">
        <v>2</v>
      </c>
      <c r="Z1170">
        <v>1</v>
      </c>
    </row>
    <row r="1171" spans="1:26" x14ac:dyDescent="0.35">
      <c r="A1171" t="s">
        <v>2402</v>
      </c>
      <c r="B1171">
        <v>1</v>
      </c>
      <c r="C1171" t="s">
        <v>2403</v>
      </c>
      <c r="D1171" t="s">
        <v>33</v>
      </c>
      <c r="E1171">
        <v>21</v>
      </c>
      <c r="F11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1" t="s">
        <v>23</v>
      </c>
      <c r="H1171" t="s">
        <v>46</v>
      </c>
      <c r="I1171">
        <v>23</v>
      </c>
      <c r="J1171" t="str">
        <f>IF(Employee[[#This Row],[DistanceFromHome (KM)]] &lt;= 15, "Near", IF(Employee[[#This Row],[DistanceFromHome (KM)]] &lt;= 25, "Moderate", "Far"))</f>
        <v>Moderate</v>
      </c>
      <c r="K1171" t="s">
        <v>34</v>
      </c>
      <c r="L1171" t="s">
        <v>26</v>
      </c>
      <c r="M1171">
        <v>2</v>
      </c>
      <c r="N1171" t="s">
        <v>61</v>
      </c>
      <c r="O1171" t="s">
        <v>76</v>
      </c>
      <c r="P1171" t="s">
        <v>29</v>
      </c>
      <c r="Q11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71">
        <v>56541</v>
      </c>
      <c r="S1171" t="s">
        <v>30</v>
      </c>
      <c r="T1171" s="1">
        <v>44175</v>
      </c>
      <c r="U1171" t="s">
        <v>30</v>
      </c>
      <c r="V1171" s="1">
        <f>EDATE(Employee[[#This Row],[HireDate]], Employee[[#This Row],[YearsAtCompany]] * 12)</f>
        <v>44905</v>
      </c>
      <c r="W1171">
        <v>2</v>
      </c>
      <c r="X1171">
        <v>0</v>
      </c>
      <c r="Y1171">
        <v>1</v>
      </c>
      <c r="Z1171">
        <v>0</v>
      </c>
    </row>
    <row r="1172" spans="1:26" x14ac:dyDescent="0.35">
      <c r="A1172" t="s">
        <v>2404</v>
      </c>
      <c r="B1172">
        <v>1</v>
      </c>
      <c r="C1172" t="s">
        <v>2405</v>
      </c>
      <c r="D1172" t="s">
        <v>22</v>
      </c>
      <c r="E1172">
        <v>21</v>
      </c>
      <c r="F117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2" t="s">
        <v>23</v>
      </c>
      <c r="H1172" t="s">
        <v>24</v>
      </c>
      <c r="I1172">
        <v>36</v>
      </c>
      <c r="J1172" t="str">
        <f>IF(Employee[[#This Row],[DistanceFromHome (KM)]] &lt;= 15, "Near", IF(Employee[[#This Row],[DistanceFromHome (KM)]] &lt;= 25, "Moderate", "Far"))</f>
        <v>Far</v>
      </c>
      <c r="K1172" t="s">
        <v>34</v>
      </c>
      <c r="L1172" t="s">
        <v>26</v>
      </c>
      <c r="M1172">
        <v>3</v>
      </c>
      <c r="N1172" t="s">
        <v>27</v>
      </c>
      <c r="O1172" t="s">
        <v>28</v>
      </c>
      <c r="P1172" t="s">
        <v>42</v>
      </c>
      <c r="Q11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72">
        <v>76057</v>
      </c>
      <c r="S1172" t="s">
        <v>30</v>
      </c>
      <c r="T1172" s="1">
        <v>44177</v>
      </c>
      <c r="U1172" t="s">
        <v>36</v>
      </c>
      <c r="V1172" s="1">
        <f>EDATE(Employee[[#This Row],[HireDate]], Employee[[#This Row],[YearsAtCompany]] * 12)</f>
        <v>44542</v>
      </c>
      <c r="W1172">
        <v>1</v>
      </c>
      <c r="X1172">
        <v>0</v>
      </c>
      <c r="Y1172">
        <v>0</v>
      </c>
      <c r="Z1172">
        <v>0</v>
      </c>
    </row>
    <row r="1173" spans="1:26" x14ac:dyDescent="0.35">
      <c r="A1173" t="s">
        <v>2406</v>
      </c>
      <c r="B1173">
        <v>1</v>
      </c>
      <c r="C1173" t="s">
        <v>2407</v>
      </c>
      <c r="D1173" t="s">
        <v>22</v>
      </c>
      <c r="E1173">
        <v>21</v>
      </c>
      <c r="F11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3" t="s">
        <v>23</v>
      </c>
      <c r="H1173" t="s">
        <v>46</v>
      </c>
      <c r="I1173">
        <v>30</v>
      </c>
      <c r="J1173" t="str">
        <f>IF(Employee[[#This Row],[DistanceFromHome (KM)]] &lt;= 15, "Near", IF(Employee[[#This Row],[DistanceFromHome (KM)]] &lt;= 25, "Moderate", "Far"))</f>
        <v>Far</v>
      </c>
      <c r="K1173" t="s">
        <v>34</v>
      </c>
      <c r="L1173" t="s">
        <v>26</v>
      </c>
      <c r="M1173">
        <v>3</v>
      </c>
      <c r="N1173" t="s">
        <v>135</v>
      </c>
      <c r="O1173" t="s">
        <v>71</v>
      </c>
      <c r="P1173" t="s">
        <v>29</v>
      </c>
      <c r="Q11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73">
        <v>56422</v>
      </c>
      <c r="S1173" t="s">
        <v>30</v>
      </c>
      <c r="T1173" s="1">
        <v>44177</v>
      </c>
      <c r="U1173" t="s">
        <v>30</v>
      </c>
      <c r="V1173" s="1">
        <f>EDATE(Employee[[#This Row],[HireDate]], Employee[[#This Row],[YearsAtCompany]] * 12)</f>
        <v>44907</v>
      </c>
      <c r="W1173">
        <v>2</v>
      </c>
      <c r="X1173">
        <v>2</v>
      </c>
      <c r="Y1173">
        <v>2</v>
      </c>
      <c r="Z1173">
        <v>1</v>
      </c>
    </row>
    <row r="1174" spans="1:26" x14ac:dyDescent="0.35">
      <c r="A1174" t="s">
        <v>2408</v>
      </c>
      <c r="B1174">
        <v>1</v>
      </c>
      <c r="C1174" t="s">
        <v>2409</v>
      </c>
      <c r="D1174" t="s">
        <v>22</v>
      </c>
      <c r="E1174">
        <v>21</v>
      </c>
      <c r="F117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4" t="s">
        <v>23</v>
      </c>
      <c r="H1174" t="s">
        <v>46</v>
      </c>
      <c r="I1174">
        <v>39</v>
      </c>
      <c r="J1174" t="str">
        <f>IF(Employee[[#This Row],[DistanceFromHome (KM)]] &lt;= 15, "Near", IF(Employee[[#This Row],[DistanceFromHome (KM)]] &lt;= 25, "Moderate", "Far"))</f>
        <v>Far</v>
      </c>
      <c r="K1174" t="s">
        <v>55</v>
      </c>
      <c r="L1174" t="s">
        <v>26</v>
      </c>
      <c r="M1174">
        <v>2</v>
      </c>
      <c r="N1174" t="s">
        <v>61</v>
      </c>
      <c r="O1174" t="s">
        <v>76</v>
      </c>
      <c r="P1174" t="s">
        <v>35</v>
      </c>
      <c r="Q11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74">
        <v>63201</v>
      </c>
      <c r="S1174" t="s">
        <v>30</v>
      </c>
      <c r="T1174" s="1">
        <v>44178</v>
      </c>
      <c r="U1174" t="s">
        <v>30</v>
      </c>
      <c r="V1174" s="1">
        <f>EDATE(Employee[[#This Row],[HireDate]], Employee[[#This Row],[YearsAtCompany]] * 12)</f>
        <v>44908</v>
      </c>
      <c r="W1174">
        <v>2</v>
      </c>
      <c r="X1174">
        <v>2</v>
      </c>
      <c r="Y1174">
        <v>2</v>
      </c>
      <c r="Z1174">
        <v>2</v>
      </c>
    </row>
    <row r="1175" spans="1:26" x14ac:dyDescent="0.35">
      <c r="A1175" t="s">
        <v>2410</v>
      </c>
      <c r="B1175">
        <v>1</v>
      </c>
      <c r="C1175" t="s">
        <v>2411</v>
      </c>
      <c r="D1175" t="s">
        <v>22</v>
      </c>
      <c r="E1175">
        <v>29</v>
      </c>
      <c r="F11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5" t="s">
        <v>70</v>
      </c>
      <c r="H1175" t="s">
        <v>24</v>
      </c>
      <c r="I1175">
        <v>13</v>
      </c>
      <c r="J1175" t="str">
        <f>IF(Employee[[#This Row],[DistanceFromHome (KM)]] &lt;= 15, "Near", IF(Employee[[#This Row],[DistanceFromHome (KM)]] &lt;= 25, "Moderate", "Far"))</f>
        <v>Near</v>
      </c>
      <c r="K1175" t="s">
        <v>34</v>
      </c>
      <c r="L1175" t="s">
        <v>26</v>
      </c>
      <c r="M1175">
        <v>3</v>
      </c>
      <c r="N1175" t="s">
        <v>27</v>
      </c>
      <c r="O1175" t="s">
        <v>28</v>
      </c>
      <c r="P1175" t="s">
        <v>42</v>
      </c>
      <c r="Q11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75">
        <v>126008</v>
      </c>
      <c r="S1175" t="s">
        <v>30</v>
      </c>
      <c r="T1175" s="1">
        <v>44181</v>
      </c>
      <c r="U1175" t="s">
        <v>30</v>
      </c>
      <c r="V1175" s="1">
        <f>EDATE(Employee[[#This Row],[HireDate]], Employee[[#This Row],[YearsAtCompany]] * 12)</f>
        <v>44911</v>
      </c>
      <c r="W1175">
        <v>2</v>
      </c>
      <c r="X1175">
        <v>2</v>
      </c>
      <c r="Y1175">
        <v>2</v>
      </c>
      <c r="Z1175">
        <v>1</v>
      </c>
    </row>
    <row r="1176" spans="1:26" x14ac:dyDescent="0.35">
      <c r="A1176" t="s">
        <v>2412</v>
      </c>
      <c r="B1176">
        <v>1</v>
      </c>
      <c r="C1176" t="s">
        <v>2413</v>
      </c>
      <c r="D1176" t="s">
        <v>33</v>
      </c>
      <c r="E1176">
        <v>22</v>
      </c>
      <c r="F11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6" t="s">
        <v>23</v>
      </c>
      <c r="H1176" t="s">
        <v>46</v>
      </c>
      <c r="I1176">
        <v>20</v>
      </c>
      <c r="J1176" t="str">
        <f>IF(Employee[[#This Row],[DistanceFromHome (KM)]] &lt;= 15, "Near", IF(Employee[[#This Row],[DistanceFromHome (KM)]] &lt;= 25, "Moderate", "Far"))</f>
        <v>Moderate</v>
      </c>
      <c r="K1176" t="s">
        <v>25</v>
      </c>
      <c r="L1176" t="s">
        <v>26</v>
      </c>
      <c r="M1176">
        <v>2</v>
      </c>
      <c r="N1176" t="s">
        <v>61</v>
      </c>
      <c r="O1176" t="s">
        <v>85</v>
      </c>
      <c r="P1176" t="s">
        <v>42</v>
      </c>
      <c r="Q11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76">
        <v>54899</v>
      </c>
      <c r="S1176" t="s">
        <v>36</v>
      </c>
      <c r="T1176" s="1">
        <v>44183</v>
      </c>
      <c r="U1176" t="s">
        <v>30</v>
      </c>
      <c r="V1176" s="1">
        <f>EDATE(Employee[[#This Row],[HireDate]], Employee[[#This Row],[YearsAtCompany]] * 12)</f>
        <v>44913</v>
      </c>
      <c r="W1176">
        <v>2</v>
      </c>
      <c r="X1176">
        <v>0</v>
      </c>
      <c r="Y1176">
        <v>1</v>
      </c>
      <c r="Z1176">
        <v>0</v>
      </c>
    </row>
    <row r="1177" spans="1:26" x14ac:dyDescent="0.35">
      <c r="A1177" t="s">
        <v>2414</v>
      </c>
      <c r="B1177">
        <v>1</v>
      </c>
      <c r="C1177" t="s">
        <v>2415</v>
      </c>
      <c r="D1177" t="s">
        <v>33</v>
      </c>
      <c r="E1177">
        <v>21</v>
      </c>
      <c r="F11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7" t="s">
        <v>23</v>
      </c>
      <c r="H1177" t="s">
        <v>46</v>
      </c>
      <c r="I1177">
        <v>22</v>
      </c>
      <c r="J1177" t="str">
        <f>IF(Employee[[#This Row],[DistanceFromHome (KM)]] &lt;= 15, "Near", IF(Employee[[#This Row],[DistanceFromHome (KM)]] &lt;= 25, "Moderate", "Far"))</f>
        <v>Moderate</v>
      </c>
      <c r="K1177" t="s">
        <v>55</v>
      </c>
      <c r="L1177" t="s">
        <v>26</v>
      </c>
      <c r="M1177">
        <v>2</v>
      </c>
      <c r="N1177" t="s">
        <v>47</v>
      </c>
      <c r="O1177" t="s">
        <v>82</v>
      </c>
      <c r="P1177" t="s">
        <v>29</v>
      </c>
      <c r="Q11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77">
        <v>73075</v>
      </c>
      <c r="S1177" t="s">
        <v>30</v>
      </c>
      <c r="T1177" s="1">
        <v>44188</v>
      </c>
      <c r="U1177" t="s">
        <v>30</v>
      </c>
      <c r="V1177" s="1">
        <f>EDATE(Employee[[#This Row],[HireDate]], Employee[[#This Row],[YearsAtCompany]] * 12)</f>
        <v>44918</v>
      </c>
      <c r="W1177">
        <v>2</v>
      </c>
      <c r="X1177">
        <v>1</v>
      </c>
      <c r="Y1177">
        <v>1</v>
      </c>
      <c r="Z1177">
        <v>1</v>
      </c>
    </row>
    <row r="1178" spans="1:26" x14ac:dyDescent="0.35">
      <c r="A1178" t="s">
        <v>2416</v>
      </c>
      <c r="B1178">
        <v>1</v>
      </c>
      <c r="C1178" t="s">
        <v>2417</v>
      </c>
      <c r="D1178" t="s">
        <v>22</v>
      </c>
      <c r="E1178">
        <v>36</v>
      </c>
      <c r="F117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78" t="s">
        <v>23</v>
      </c>
      <c r="H1178" t="s">
        <v>46</v>
      </c>
      <c r="I1178">
        <v>10</v>
      </c>
      <c r="J1178" t="str">
        <f>IF(Employee[[#This Row],[DistanceFromHome (KM)]] &lt;= 15, "Near", IF(Employee[[#This Row],[DistanceFromHome (KM)]] &lt;= 25, "Moderate", "Far"))</f>
        <v>Near</v>
      </c>
      <c r="K1178" t="s">
        <v>34</v>
      </c>
      <c r="L1178" t="s">
        <v>26</v>
      </c>
      <c r="M1178">
        <v>4</v>
      </c>
      <c r="N1178" t="s">
        <v>61</v>
      </c>
      <c r="O1178" t="s">
        <v>85</v>
      </c>
      <c r="P1178" t="s">
        <v>29</v>
      </c>
      <c r="Q11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78">
        <v>297181</v>
      </c>
      <c r="S1178" t="s">
        <v>30</v>
      </c>
      <c r="T1178" s="1">
        <v>44189</v>
      </c>
      <c r="U1178" t="s">
        <v>30</v>
      </c>
      <c r="V1178" s="1">
        <f>EDATE(Employee[[#This Row],[HireDate]], Employee[[#This Row],[YearsAtCompany]] * 12)</f>
        <v>44919</v>
      </c>
      <c r="W1178">
        <v>2</v>
      </c>
      <c r="X1178">
        <v>2</v>
      </c>
      <c r="Y1178">
        <v>2</v>
      </c>
      <c r="Z1178">
        <v>2</v>
      </c>
    </row>
    <row r="1179" spans="1:26" x14ac:dyDescent="0.35">
      <c r="A1179" t="s">
        <v>2418</v>
      </c>
      <c r="B1179">
        <v>1</v>
      </c>
      <c r="C1179" t="s">
        <v>2419</v>
      </c>
      <c r="D1179" t="s">
        <v>33</v>
      </c>
      <c r="E1179">
        <v>22</v>
      </c>
      <c r="F11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79" t="s">
        <v>70</v>
      </c>
      <c r="H1179" t="s">
        <v>24</v>
      </c>
      <c r="I1179">
        <v>4</v>
      </c>
      <c r="J1179" t="str">
        <f>IF(Employee[[#This Row],[DistanceFromHome (KM)]] &lt;= 15, "Near", IF(Employee[[#This Row],[DistanceFromHome (KM)]] &lt;= 25, "Moderate", "Far"))</f>
        <v>Near</v>
      </c>
      <c r="K1179" t="s">
        <v>55</v>
      </c>
      <c r="L1179" t="s">
        <v>26</v>
      </c>
      <c r="M1179">
        <v>4</v>
      </c>
      <c r="N1179" t="s">
        <v>27</v>
      </c>
      <c r="O1179" t="s">
        <v>28</v>
      </c>
      <c r="P1179" t="s">
        <v>35</v>
      </c>
      <c r="Q11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79">
        <v>75816</v>
      </c>
      <c r="S1179" t="s">
        <v>30</v>
      </c>
      <c r="T1179" s="1">
        <v>44189</v>
      </c>
      <c r="U1179" t="s">
        <v>36</v>
      </c>
      <c r="V1179" s="1">
        <f>EDATE(Employee[[#This Row],[HireDate]], Employee[[#This Row],[YearsAtCompany]] * 12)</f>
        <v>44554</v>
      </c>
      <c r="W1179">
        <v>1</v>
      </c>
      <c r="X1179">
        <v>0</v>
      </c>
      <c r="Y1179">
        <v>0</v>
      </c>
      <c r="Z1179">
        <v>0</v>
      </c>
    </row>
    <row r="1180" spans="1:26" x14ac:dyDescent="0.35">
      <c r="A1180" t="s">
        <v>2420</v>
      </c>
      <c r="B1180">
        <v>1</v>
      </c>
      <c r="C1180" t="s">
        <v>2421</v>
      </c>
      <c r="D1180" t="s">
        <v>45</v>
      </c>
      <c r="E1180">
        <v>19</v>
      </c>
      <c r="F11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0" t="s">
        <v>23</v>
      </c>
      <c r="H1180" t="s">
        <v>46</v>
      </c>
      <c r="I1180">
        <v>25</v>
      </c>
      <c r="J1180" t="str">
        <f>IF(Employee[[#This Row],[DistanceFromHome (KM)]] &lt;= 15, "Near", IF(Employee[[#This Row],[DistanceFromHome (KM)]] &lt;= 25, "Moderate", "Far"))</f>
        <v>Moderate</v>
      </c>
      <c r="K1180" t="s">
        <v>34</v>
      </c>
      <c r="L1180" t="s">
        <v>26</v>
      </c>
      <c r="M1180">
        <v>2</v>
      </c>
      <c r="N1180" t="s">
        <v>65</v>
      </c>
      <c r="O1180" t="s">
        <v>76</v>
      </c>
      <c r="P1180" t="s">
        <v>35</v>
      </c>
      <c r="Q11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80">
        <v>50352</v>
      </c>
      <c r="S1180" t="s">
        <v>36</v>
      </c>
      <c r="T1180" s="1">
        <v>44198</v>
      </c>
      <c r="U1180" t="s">
        <v>30</v>
      </c>
      <c r="V1180" s="1">
        <f>EDATE(Employee[[#This Row],[HireDate]], Employee[[#This Row],[YearsAtCompany]] * 12)</f>
        <v>44563</v>
      </c>
      <c r="W1180">
        <v>1</v>
      </c>
      <c r="X1180">
        <v>1</v>
      </c>
      <c r="Y1180">
        <v>1</v>
      </c>
      <c r="Z1180">
        <v>1</v>
      </c>
    </row>
    <row r="1181" spans="1:26" x14ac:dyDescent="0.35">
      <c r="A1181" t="s">
        <v>2422</v>
      </c>
      <c r="B1181">
        <v>1</v>
      </c>
      <c r="C1181" t="s">
        <v>2423</v>
      </c>
      <c r="D1181" t="s">
        <v>22</v>
      </c>
      <c r="E1181">
        <v>31</v>
      </c>
      <c r="F118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81" t="s">
        <v>59</v>
      </c>
      <c r="H1181" t="s">
        <v>24</v>
      </c>
      <c r="I1181">
        <v>7</v>
      </c>
      <c r="J1181" t="str">
        <f>IF(Employee[[#This Row],[DistanceFromHome (KM)]] &lt;= 15, "Near", IF(Employee[[#This Row],[DistanceFromHome (KM)]] &lt;= 25, "Moderate", "Far"))</f>
        <v>Near</v>
      </c>
      <c r="K1181" t="s">
        <v>55</v>
      </c>
      <c r="L1181" t="s">
        <v>26</v>
      </c>
      <c r="M1181">
        <v>2</v>
      </c>
      <c r="N1181" t="s">
        <v>27</v>
      </c>
      <c r="O1181" t="s">
        <v>28</v>
      </c>
      <c r="P1181" t="s">
        <v>42</v>
      </c>
      <c r="Q11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81">
        <v>186215</v>
      </c>
      <c r="S1181" t="s">
        <v>30</v>
      </c>
      <c r="T1181" s="1">
        <v>44200</v>
      </c>
      <c r="U1181" t="s">
        <v>30</v>
      </c>
      <c r="V1181" s="1">
        <f>EDATE(Employee[[#This Row],[HireDate]], Employee[[#This Row],[YearsAtCompany]] * 12)</f>
        <v>44565</v>
      </c>
      <c r="W1181">
        <v>1</v>
      </c>
      <c r="X1181">
        <v>0</v>
      </c>
      <c r="Y1181">
        <v>1</v>
      </c>
      <c r="Z1181">
        <v>1</v>
      </c>
    </row>
    <row r="1182" spans="1:26" x14ac:dyDescent="0.35">
      <c r="A1182" t="s">
        <v>2424</v>
      </c>
      <c r="B1182">
        <v>1</v>
      </c>
      <c r="C1182" t="s">
        <v>2425</v>
      </c>
      <c r="D1182" t="s">
        <v>33</v>
      </c>
      <c r="E1182">
        <v>29</v>
      </c>
      <c r="F11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2" t="s">
        <v>23</v>
      </c>
      <c r="H1182" t="s">
        <v>24</v>
      </c>
      <c r="I1182">
        <v>17</v>
      </c>
      <c r="J1182" t="str">
        <f>IF(Employee[[#This Row],[DistanceFromHome (KM)]] &lt;= 15, "Near", IF(Employee[[#This Row],[DistanceFromHome (KM)]] &lt;= 25, "Moderate", "Far"))</f>
        <v>Moderate</v>
      </c>
      <c r="K1182" t="s">
        <v>34</v>
      </c>
      <c r="L1182" t="s">
        <v>26</v>
      </c>
      <c r="M1182">
        <v>4</v>
      </c>
      <c r="N1182" t="s">
        <v>27</v>
      </c>
      <c r="O1182" t="s">
        <v>28</v>
      </c>
      <c r="P1182" t="s">
        <v>35</v>
      </c>
      <c r="Q11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82">
        <v>140158</v>
      </c>
      <c r="S1182" t="s">
        <v>30</v>
      </c>
      <c r="T1182" s="1">
        <v>44200</v>
      </c>
      <c r="U1182" t="s">
        <v>30</v>
      </c>
      <c r="V1182" s="1">
        <f>EDATE(Employee[[#This Row],[HireDate]], Employee[[#This Row],[YearsAtCompany]] * 12)</f>
        <v>44565</v>
      </c>
      <c r="W1182">
        <v>1</v>
      </c>
      <c r="X1182">
        <v>0</v>
      </c>
      <c r="Y1182">
        <v>1</v>
      </c>
      <c r="Z1182">
        <v>1</v>
      </c>
    </row>
    <row r="1183" spans="1:26" x14ac:dyDescent="0.35">
      <c r="A1183" t="s">
        <v>2426</v>
      </c>
      <c r="B1183">
        <v>1</v>
      </c>
      <c r="C1183" t="s">
        <v>2427</v>
      </c>
      <c r="D1183" t="s">
        <v>22</v>
      </c>
      <c r="E1183">
        <v>19</v>
      </c>
      <c r="F11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3" t="s">
        <v>23</v>
      </c>
      <c r="H1183" t="s">
        <v>46</v>
      </c>
      <c r="I1183">
        <v>36</v>
      </c>
      <c r="J1183" t="str">
        <f>IF(Employee[[#This Row],[DistanceFromHome (KM)]] &lt;= 15, "Near", IF(Employee[[#This Row],[DistanceFromHome (KM)]] &lt;= 25, "Moderate", "Far"))</f>
        <v>Far</v>
      </c>
      <c r="K1183" t="s">
        <v>34</v>
      </c>
      <c r="L1183" t="s">
        <v>26</v>
      </c>
      <c r="M1183">
        <v>2</v>
      </c>
      <c r="N1183" t="s">
        <v>61</v>
      </c>
      <c r="O1183" t="s">
        <v>82</v>
      </c>
      <c r="P1183" t="s">
        <v>35</v>
      </c>
      <c r="Q11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83">
        <v>23385</v>
      </c>
      <c r="S1183" t="s">
        <v>30</v>
      </c>
      <c r="T1183" s="1">
        <v>44202</v>
      </c>
      <c r="U1183" t="s">
        <v>30</v>
      </c>
      <c r="V1183" s="1">
        <f>EDATE(Employee[[#This Row],[HireDate]], Employee[[#This Row],[YearsAtCompany]] * 12)</f>
        <v>44567</v>
      </c>
      <c r="W1183">
        <v>1</v>
      </c>
      <c r="X1183">
        <v>0</v>
      </c>
      <c r="Y1183">
        <v>1</v>
      </c>
      <c r="Z1183">
        <v>1</v>
      </c>
    </row>
    <row r="1184" spans="1:26" x14ac:dyDescent="0.35">
      <c r="A1184" t="s">
        <v>2428</v>
      </c>
      <c r="B1184">
        <v>0</v>
      </c>
      <c r="C1184" t="s">
        <v>2429</v>
      </c>
      <c r="D1184" t="s">
        <v>22</v>
      </c>
      <c r="E1184">
        <v>21</v>
      </c>
      <c r="F11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4" t="s">
        <v>23</v>
      </c>
      <c r="H1184" t="s">
        <v>46</v>
      </c>
      <c r="I1184">
        <v>15</v>
      </c>
      <c r="J1184" t="str">
        <f>IF(Employee[[#This Row],[DistanceFromHome (KM)]] &lt;= 15, "Near", IF(Employee[[#This Row],[DistanceFromHome (KM)]] &lt;= 25, "Moderate", "Far"))</f>
        <v>Near</v>
      </c>
      <c r="K1184" t="s">
        <v>25</v>
      </c>
      <c r="L1184" t="s">
        <v>26</v>
      </c>
      <c r="M1184">
        <v>2</v>
      </c>
      <c r="N1184" t="s">
        <v>47</v>
      </c>
      <c r="O1184" t="s">
        <v>76</v>
      </c>
      <c r="P1184" t="s">
        <v>42</v>
      </c>
      <c r="Q11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84">
        <v>62882</v>
      </c>
      <c r="S1184" t="s">
        <v>36</v>
      </c>
      <c r="T1184" s="1">
        <v>44205</v>
      </c>
      <c r="U1184" t="s">
        <v>36</v>
      </c>
      <c r="V1184" s="1">
        <f>EDATE(Employee[[#This Row],[HireDate]], Employee[[#This Row],[YearsAtCompany]] * 12)</f>
        <v>44205</v>
      </c>
      <c r="W1184">
        <v>0</v>
      </c>
      <c r="X1184">
        <v>0</v>
      </c>
      <c r="Y1184">
        <v>0</v>
      </c>
      <c r="Z1184">
        <v>0</v>
      </c>
    </row>
    <row r="1185" spans="1:26" x14ac:dyDescent="0.35">
      <c r="A1185" t="s">
        <v>2430</v>
      </c>
      <c r="B1185">
        <v>1</v>
      </c>
      <c r="C1185" t="s">
        <v>2431</v>
      </c>
      <c r="D1185" t="s">
        <v>33</v>
      </c>
      <c r="E1185">
        <v>19</v>
      </c>
      <c r="F11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5" t="s">
        <v>70</v>
      </c>
      <c r="H1185" t="s">
        <v>24</v>
      </c>
      <c r="I1185">
        <v>14</v>
      </c>
      <c r="J1185" t="str">
        <f>IF(Employee[[#This Row],[DistanceFromHome (KM)]] &lt;= 15, "Near", IF(Employee[[#This Row],[DistanceFromHome (KM)]] &lt;= 25, "Moderate", "Far"))</f>
        <v>Near</v>
      </c>
      <c r="K1185" t="s">
        <v>55</v>
      </c>
      <c r="L1185" t="s">
        <v>26</v>
      </c>
      <c r="M1185">
        <v>2</v>
      </c>
      <c r="N1185" t="s">
        <v>27</v>
      </c>
      <c r="O1185" t="s">
        <v>28</v>
      </c>
      <c r="P1185" t="s">
        <v>35</v>
      </c>
      <c r="Q11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85">
        <v>74458</v>
      </c>
      <c r="S1185" t="s">
        <v>36</v>
      </c>
      <c r="T1185" s="1">
        <v>44206</v>
      </c>
      <c r="U1185" t="s">
        <v>30</v>
      </c>
      <c r="V1185" s="1">
        <f>EDATE(Employee[[#This Row],[HireDate]], Employee[[#This Row],[YearsAtCompany]] * 12)</f>
        <v>44571</v>
      </c>
      <c r="W1185">
        <v>1</v>
      </c>
      <c r="X1185">
        <v>0</v>
      </c>
      <c r="Y1185">
        <v>0</v>
      </c>
      <c r="Z1185">
        <v>1</v>
      </c>
    </row>
    <row r="1186" spans="1:26" x14ac:dyDescent="0.35">
      <c r="A1186" t="s">
        <v>2432</v>
      </c>
      <c r="B1186">
        <v>1</v>
      </c>
      <c r="C1186" t="s">
        <v>2433</v>
      </c>
      <c r="D1186" t="s">
        <v>22</v>
      </c>
      <c r="E1186">
        <v>21</v>
      </c>
      <c r="F11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6" t="s">
        <v>23</v>
      </c>
      <c r="H1186" t="s">
        <v>46</v>
      </c>
      <c r="I1186">
        <v>19</v>
      </c>
      <c r="J1186" t="str">
        <f>IF(Employee[[#This Row],[DistanceFromHome (KM)]] &lt;= 15, "Near", IF(Employee[[#This Row],[DistanceFromHome (KM)]] &lt;= 25, "Moderate", "Far"))</f>
        <v>Moderate</v>
      </c>
      <c r="K1186" t="s">
        <v>55</v>
      </c>
      <c r="L1186" t="s">
        <v>26</v>
      </c>
      <c r="M1186">
        <v>4</v>
      </c>
      <c r="N1186" t="s">
        <v>61</v>
      </c>
      <c r="O1186" t="s">
        <v>82</v>
      </c>
      <c r="P1186" t="s">
        <v>35</v>
      </c>
      <c r="Q11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86">
        <v>25114</v>
      </c>
      <c r="S1186" t="s">
        <v>30</v>
      </c>
      <c r="T1186" s="1">
        <v>44212</v>
      </c>
      <c r="U1186" t="s">
        <v>30</v>
      </c>
      <c r="V1186" s="1">
        <f>EDATE(Employee[[#This Row],[HireDate]], Employee[[#This Row],[YearsAtCompany]] * 12)</f>
        <v>44577</v>
      </c>
      <c r="W1186">
        <v>1</v>
      </c>
      <c r="X1186">
        <v>1</v>
      </c>
      <c r="Y1186">
        <v>1</v>
      </c>
      <c r="Z1186">
        <v>1</v>
      </c>
    </row>
    <row r="1187" spans="1:26" x14ac:dyDescent="0.35">
      <c r="A1187" t="s">
        <v>2434</v>
      </c>
      <c r="B1187">
        <v>1</v>
      </c>
      <c r="C1187" t="s">
        <v>2435</v>
      </c>
      <c r="D1187" t="s">
        <v>33</v>
      </c>
      <c r="E1187">
        <v>51</v>
      </c>
      <c r="F1187" t="str">
        <f>IF(AND(Employee[[#This Row],[Age]] &gt;= 18, Employee[[#This Row],[Age]] &lt;= 30),"18 - 30", IF(Employee[[#This Row],[Age]] &lt;= 40, "31 - 40", IF(Employee[[#This Row],[Age]] &lt;= 50, "41 - 50", "Above 50")))</f>
        <v>Above 50</v>
      </c>
      <c r="G1187" t="s">
        <v>23</v>
      </c>
      <c r="H1187" t="s">
        <v>46</v>
      </c>
      <c r="I1187">
        <v>30</v>
      </c>
      <c r="J1187" t="str">
        <f>IF(Employee[[#This Row],[DistanceFromHome (KM)]] &lt;= 15, "Near", IF(Employee[[#This Row],[DistanceFromHome (KM)]] &lt;= 25, "Moderate", "Far"))</f>
        <v>Far</v>
      </c>
      <c r="K1187" t="s">
        <v>55</v>
      </c>
      <c r="L1187" t="s">
        <v>26</v>
      </c>
      <c r="M1187">
        <v>3</v>
      </c>
      <c r="N1187" t="s">
        <v>47</v>
      </c>
      <c r="O1187" t="s">
        <v>138</v>
      </c>
      <c r="P1187" t="s">
        <v>29</v>
      </c>
      <c r="Q11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87">
        <v>232658</v>
      </c>
      <c r="S1187" t="s">
        <v>30</v>
      </c>
      <c r="T1187" s="1">
        <v>44213</v>
      </c>
      <c r="U1187" t="s">
        <v>30</v>
      </c>
      <c r="V1187" s="1">
        <f>EDATE(Employee[[#This Row],[HireDate]], Employee[[#This Row],[YearsAtCompany]] * 12)</f>
        <v>44578</v>
      </c>
      <c r="W1187">
        <v>1</v>
      </c>
      <c r="X1187">
        <v>1</v>
      </c>
      <c r="Y1187">
        <v>1</v>
      </c>
      <c r="Z1187">
        <v>1</v>
      </c>
    </row>
    <row r="1188" spans="1:26" x14ac:dyDescent="0.35">
      <c r="A1188" t="s">
        <v>2436</v>
      </c>
      <c r="B1188">
        <v>1</v>
      </c>
      <c r="C1188" t="s">
        <v>2437</v>
      </c>
      <c r="D1188" t="s">
        <v>45</v>
      </c>
      <c r="E1188">
        <v>22</v>
      </c>
      <c r="F11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8" t="s">
        <v>23</v>
      </c>
      <c r="H1188" t="s">
        <v>46</v>
      </c>
      <c r="I1188">
        <v>16</v>
      </c>
      <c r="J1188" t="str">
        <f>IF(Employee[[#This Row],[DistanceFromHome (KM)]] &lt;= 15, "Near", IF(Employee[[#This Row],[DistanceFromHome (KM)]] &lt;= 25, "Moderate", "Far"))</f>
        <v>Moderate</v>
      </c>
      <c r="K1188" t="s">
        <v>55</v>
      </c>
      <c r="L1188" t="s">
        <v>26</v>
      </c>
      <c r="M1188">
        <v>1</v>
      </c>
      <c r="N1188" t="s">
        <v>47</v>
      </c>
      <c r="O1188" t="s">
        <v>71</v>
      </c>
      <c r="P1188" t="s">
        <v>42</v>
      </c>
      <c r="Q11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88">
        <v>78467</v>
      </c>
      <c r="S1188" t="s">
        <v>36</v>
      </c>
      <c r="T1188" s="1">
        <v>44221</v>
      </c>
      <c r="U1188" t="s">
        <v>30</v>
      </c>
      <c r="V1188" s="1">
        <f>EDATE(Employee[[#This Row],[HireDate]], Employee[[#This Row],[YearsAtCompany]] * 12)</f>
        <v>44586</v>
      </c>
      <c r="W1188">
        <v>1</v>
      </c>
      <c r="X1188">
        <v>0</v>
      </c>
      <c r="Y1188">
        <v>1</v>
      </c>
      <c r="Z1188">
        <v>0</v>
      </c>
    </row>
    <row r="1189" spans="1:26" x14ac:dyDescent="0.35">
      <c r="A1189" t="s">
        <v>2438</v>
      </c>
      <c r="B1189">
        <v>1</v>
      </c>
      <c r="C1189" t="s">
        <v>2439</v>
      </c>
      <c r="D1189" t="s">
        <v>22</v>
      </c>
      <c r="E1189">
        <v>28</v>
      </c>
      <c r="F11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89" t="s">
        <v>23</v>
      </c>
      <c r="H1189" t="s">
        <v>46</v>
      </c>
      <c r="I1189">
        <v>15</v>
      </c>
      <c r="J1189" t="str">
        <f>IF(Employee[[#This Row],[DistanceFromHome (KM)]] &lt;= 15, "Near", IF(Employee[[#This Row],[DistanceFromHome (KM)]] &lt;= 25, "Moderate", "Far"))</f>
        <v>Near</v>
      </c>
      <c r="K1189" t="s">
        <v>34</v>
      </c>
      <c r="L1189" t="s">
        <v>26</v>
      </c>
      <c r="M1189">
        <v>4</v>
      </c>
      <c r="N1189" t="s">
        <v>65</v>
      </c>
      <c r="O1189" t="s">
        <v>28</v>
      </c>
      <c r="P1189" t="s">
        <v>35</v>
      </c>
      <c r="Q11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89">
        <v>319619</v>
      </c>
      <c r="S1189" t="s">
        <v>36</v>
      </c>
      <c r="T1189" s="1">
        <v>44222</v>
      </c>
      <c r="U1189" t="s">
        <v>30</v>
      </c>
      <c r="V1189" s="1">
        <f>EDATE(Employee[[#This Row],[HireDate]], Employee[[#This Row],[YearsAtCompany]] * 12)</f>
        <v>44587</v>
      </c>
      <c r="W1189">
        <v>1</v>
      </c>
      <c r="X1189">
        <v>1</v>
      </c>
      <c r="Y1189">
        <v>1</v>
      </c>
      <c r="Z1189">
        <v>0</v>
      </c>
    </row>
    <row r="1190" spans="1:26" x14ac:dyDescent="0.35">
      <c r="A1190" t="s">
        <v>2440</v>
      </c>
      <c r="B1190">
        <v>1</v>
      </c>
      <c r="C1190" t="s">
        <v>2441</v>
      </c>
      <c r="D1190" t="s">
        <v>22</v>
      </c>
      <c r="E1190">
        <v>22</v>
      </c>
      <c r="F11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0" t="s">
        <v>23</v>
      </c>
      <c r="H1190" t="s">
        <v>46</v>
      </c>
      <c r="I1190">
        <v>40</v>
      </c>
      <c r="J1190" t="str">
        <f>IF(Employee[[#This Row],[DistanceFromHome (KM)]] &lt;= 15, "Near", IF(Employee[[#This Row],[DistanceFromHome (KM)]] &lt;= 25, "Moderate", "Far"))</f>
        <v>Far</v>
      </c>
      <c r="K1190" t="s">
        <v>25</v>
      </c>
      <c r="L1190" t="s">
        <v>26</v>
      </c>
      <c r="M1190">
        <v>4</v>
      </c>
      <c r="N1190" t="s">
        <v>47</v>
      </c>
      <c r="O1190" t="s">
        <v>85</v>
      </c>
      <c r="P1190" t="s">
        <v>42</v>
      </c>
      <c r="Q11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90">
        <v>66266</v>
      </c>
      <c r="S1190" t="s">
        <v>30</v>
      </c>
      <c r="T1190" s="1">
        <v>44227</v>
      </c>
      <c r="U1190" t="s">
        <v>30</v>
      </c>
      <c r="V1190" s="1">
        <f>EDATE(Employee[[#This Row],[HireDate]], Employee[[#This Row],[YearsAtCompany]] * 12)</f>
        <v>44592</v>
      </c>
      <c r="W1190">
        <v>1</v>
      </c>
      <c r="X1190">
        <v>0</v>
      </c>
      <c r="Y1190">
        <v>1</v>
      </c>
      <c r="Z1190">
        <v>1</v>
      </c>
    </row>
    <row r="1191" spans="1:26" x14ac:dyDescent="0.35">
      <c r="A1191" t="s">
        <v>2442</v>
      </c>
      <c r="B1191">
        <v>1</v>
      </c>
      <c r="C1191" t="s">
        <v>2443</v>
      </c>
      <c r="D1191" t="s">
        <v>22</v>
      </c>
      <c r="E1191">
        <v>22</v>
      </c>
      <c r="F11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1" t="s">
        <v>23</v>
      </c>
      <c r="H1191" t="s">
        <v>39</v>
      </c>
      <c r="I1191">
        <v>7</v>
      </c>
      <c r="J1191" t="str">
        <f>IF(Employee[[#This Row],[DistanceFromHome (KM)]] &lt;= 15, "Near", IF(Employee[[#This Row],[DistanceFromHome (KM)]] &lt;= 25, "Moderate", "Far"))</f>
        <v>Near</v>
      </c>
      <c r="K1191" t="s">
        <v>55</v>
      </c>
      <c r="L1191" t="s">
        <v>26</v>
      </c>
      <c r="M1191">
        <v>2</v>
      </c>
      <c r="N1191" t="s">
        <v>96</v>
      </c>
      <c r="O1191" t="s">
        <v>52</v>
      </c>
      <c r="P1191" t="s">
        <v>42</v>
      </c>
      <c r="Q11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91">
        <v>29322</v>
      </c>
      <c r="S1191" t="s">
        <v>36</v>
      </c>
      <c r="T1191" s="1">
        <v>44227</v>
      </c>
      <c r="U1191" t="s">
        <v>36</v>
      </c>
      <c r="V1191" s="1">
        <f>EDATE(Employee[[#This Row],[HireDate]], Employee[[#This Row],[YearsAtCompany]] * 12)</f>
        <v>44592</v>
      </c>
      <c r="W1191">
        <v>1</v>
      </c>
      <c r="X1191">
        <v>0</v>
      </c>
      <c r="Y1191">
        <v>0</v>
      </c>
      <c r="Z1191">
        <v>0</v>
      </c>
    </row>
    <row r="1192" spans="1:26" x14ac:dyDescent="0.35">
      <c r="A1192" t="s">
        <v>2444</v>
      </c>
      <c r="B1192">
        <v>1</v>
      </c>
      <c r="C1192" t="s">
        <v>2445</v>
      </c>
      <c r="D1192" t="s">
        <v>33</v>
      </c>
      <c r="E1192">
        <v>28</v>
      </c>
      <c r="F11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2" t="s">
        <v>23</v>
      </c>
      <c r="H1192" t="s">
        <v>24</v>
      </c>
      <c r="I1192">
        <v>42</v>
      </c>
      <c r="J1192" t="str">
        <f>IF(Employee[[#This Row],[DistanceFromHome (KM)]] &lt;= 15, "Near", IF(Employee[[#This Row],[DistanceFromHome (KM)]] &lt;= 25, "Moderate", "Far"))</f>
        <v>Far</v>
      </c>
      <c r="K1192" t="s">
        <v>34</v>
      </c>
      <c r="L1192" t="s">
        <v>26</v>
      </c>
      <c r="M1192">
        <v>3</v>
      </c>
      <c r="N1192" t="s">
        <v>27</v>
      </c>
      <c r="O1192" t="s">
        <v>28</v>
      </c>
      <c r="P1192" t="s">
        <v>42</v>
      </c>
      <c r="Q11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92">
        <v>128192</v>
      </c>
      <c r="S1192" t="s">
        <v>30</v>
      </c>
      <c r="T1192" s="1">
        <v>44232</v>
      </c>
      <c r="U1192" t="s">
        <v>30</v>
      </c>
      <c r="V1192" s="1">
        <f>EDATE(Employee[[#This Row],[HireDate]], Employee[[#This Row],[YearsAtCompany]] * 12)</f>
        <v>44597</v>
      </c>
      <c r="W1192">
        <v>1</v>
      </c>
      <c r="X1192">
        <v>1</v>
      </c>
      <c r="Y1192">
        <v>1</v>
      </c>
      <c r="Z1192">
        <v>0</v>
      </c>
    </row>
    <row r="1193" spans="1:26" x14ac:dyDescent="0.35">
      <c r="A1193" t="s">
        <v>2446</v>
      </c>
      <c r="B1193">
        <v>1</v>
      </c>
      <c r="C1193" t="s">
        <v>2447</v>
      </c>
      <c r="D1193" t="s">
        <v>33</v>
      </c>
      <c r="E1193">
        <v>42</v>
      </c>
      <c r="F119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193" t="s">
        <v>23</v>
      </c>
      <c r="H1193" t="s">
        <v>46</v>
      </c>
      <c r="I1193">
        <v>28</v>
      </c>
      <c r="J1193" t="str">
        <f>IF(Employee[[#This Row],[DistanceFromHome (KM)]] &lt;= 15, "Near", IF(Employee[[#This Row],[DistanceFromHome (KM)]] &lt;= 25, "Moderate", "Far"))</f>
        <v>Far</v>
      </c>
      <c r="K1193" t="s">
        <v>34</v>
      </c>
      <c r="L1193" t="s">
        <v>26</v>
      </c>
      <c r="M1193">
        <v>3</v>
      </c>
      <c r="N1193" t="s">
        <v>47</v>
      </c>
      <c r="O1193" t="s">
        <v>48</v>
      </c>
      <c r="P1193" t="s">
        <v>35</v>
      </c>
      <c r="Q11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193">
        <v>380905</v>
      </c>
      <c r="S1193" t="s">
        <v>30</v>
      </c>
      <c r="T1193" s="1">
        <v>44233</v>
      </c>
      <c r="U1193" t="s">
        <v>30</v>
      </c>
      <c r="V1193" s="1">
        <f>EDATE(Employee[[#This Row],[HireDate]], Employee[[#This Row],[YearsAtCompany]] * 12)</f>
        <v>44598</v>
      </c>
      <c r="W1193">
        <v>1</v>
      </c>
      <c r="X1193">
        <v>0</v>
      </c>
      <c r="Y1193">
        <v>1</v>
      </c>
      <c r="Z1193">
        <v>1</v>
      </c>
    </row>
    <row r="1194" spans="1:26" x14ac:dyDescent="0.35">
      <c r="A1194" t="s">
        <v>2448</v>
      </c>
      <c r="B1194">
        <v>1</v>
      </c>
      <c r="C1194" t="s">
        <v>2449</v>
      </c>
      <c r="D1194" t="s">
        <v>22</v>
      </c>
      <c r="E1194">
        <v>22</v>
      </c>
      <c r="F11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4" t="s">
        <v>23</v>
      </c>
      <c r="H1194" t="s">
        <v>24</v>
      </c>
      <c r="I1194">
        <v>22</v>
      </c>
      <c r="J1194" t="str">
        <f>IF(Employee[[#This Row],[DistanceFromHome (KM)]] &lt;= 15, "Near", IF(Employee[[#This Row],[DistanceFromHome (KM)]] &lt;= 25, "Moderate", "Far"))</f>
        <v>Moderate</v>
      </c>
      <c r="K1194" t="s">
        <v>34</v>
      </c>
      <c r="L1194" t="s">
        <v>26</v>
      </c>
      <c r="M1194">
        <v>1</v>
      </c>
      <c r="N1194" t="s">
        <v>65</v>
      </c>
      <c r="O1194" t="s">
        <v>28</v>
      </c>
      <c r="P1194" t="s">
        <v>42</v>
      </c>
      <c r="Q11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94">
        <v>48698</v>
      </c>
      <c r="S1194" t="s">
        <v>36</v>
      </c>
      <c r="T1194" s="1">
        <v>44245</v>
      </c>
      <c r="U1194" t="s">
        <v>30</v>
      </c>
      <c r="V1194" s="1">
        <f>EDATE(Employee[[#This Row],[HireDate]], Employee[[#This Row],[YearsAtCompany]] * 12)</f>
        <v>44610</v>
      </c>
      <c r="W1194">
        <v>1</v>
      </c>
      <c r="X1194">
        <v>0</v>
      </c>
      <c r="Y1194">
        <v>1</v>
      </c>
      <c r="Z1194">
        <v>1</v>
      </c>
    </row>
    <row r="1195" spans="1:26" x14ac:dyDescent="0.35">
      <c r="A1195" t="s">
        <v>2450</v>
      </c>
      <c r="B1195">
        <v>1</v>
      </c>
      <c r="C1195" t="s">
        <v>2451</v>
      </c>
      <c r="D1195" t="s">
        <v>33</v>
      </c>
      <c r="E1195">
        <v>19</v>
      </c>
      <c r="F11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5" t="s">
        <v>23</v>
      </c>
      <c r="H1195" t="s">
        <v>46</v>
      </c>
      <c r="I1195">
        <v>26</v>
      </c>
      <c r="J1195" t="str">
        <f>IF(Employee[[#This Row],[DistanceFromHome (KM)]] &lt;= 15, "Near", IF(Employee[[#This Row],[DistanceFromHome (KM)]] &lt;= 25, "Moderate", "Far"))</f>
        <v>Far</v>
      </c>
      <c r="K1195" t="s">
        <v>34</v>
      </c>
      <c r="L1195" t="s">
        <v>26</v>
      </c>
      <c r="M1195">
        <v>3</v>
      </c>
      <c r="N1195" t="s">
        <v>61</v>
      </c>
      <c r="O1195" t="s">
        <v>82</v>
      </c>
      <c r="P1195" t="s">
        <v>35</v>
      </c>
      <c r="Q11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95">
        <v>43961</v>
      </c>
      <c r="S1195" t="s">
        <v>30</v>
      </c>
      <c r="T1195" s="1">
        <v>44246</v>
      </c>
      <c r="U1195" t="s">
        <v>30</v>
      </c>
      <c r="V1195" s="1">
        <f>EDATE(Employee[[#This Row],[HireDate]], Employee[[#This Row],[YearsAtCompany]] * 12)</f>
        <v>44611</v>
      </c>
      <c r="W1195">
        <v>1</v>
      </c>
      <c r="X1195">
        <v>0</v>
      </c>
      <c r="Y1195">
        <v>1</v>
      </c>
      <c r="Z1195">
        <v>1</v>
      </c>
    </row>
    <row r="1196" spans="1:26" x14ac:dyDescent="0.35">
      <c r="A1196" t="s">
        <v>2452</v>
      </c>
      <c r="B1196">
        <v>1</v>
      </c>
      <c r="C1196" t="s">
        <v>2453</v>
      </c>
      <c r="D1196" t="s">
        <v>33</v>
      </c>
      <c r="E1196">
        <v>32</v>
      </c>
      <c r="F119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96" t="s">
        <v>23</v>
      </c>
      <c r="H1196" t="s">
        <v>46</v>
      </c>
      <c r="I1196">
        <v>34</v>
      </c>
      <c r="J1196" t="str">
        <f>IF(Employee[[#This Row],[DistanceFromHome (KM)]] &lt;= 15, "Near", IF(Employee[[#This Row],[DistanceFromHome (KM)]] &lt;= 25, "Moderate", "Far"))</f>
        <v>Far</v>
      </c>
      <c r="K1196" t="s">
        <v>34</v>
      </c>
      <c r="L1196" t="s">
        <v>26</v>
      </c>
      <c r="M1196">
        <v>4</v>
      </c>
      <c r="N1196" t="s">
        <v>61</v>
      </c>
      <c r="O1196" t="s">
        <v>82</v>
      </c>
      <c r="P1196" t="s">
        <v>35</v>
      </c>
      <c r="Q11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196">
        <v>439641</v>
      </c>
      <c r="S1196" t="s">
        <v>30</v>
      </c>
      <c r="T1196" s="1">
        <v>44247</v>
      </c>
      <c r="U1196" t="s">
        <v>30</v>
      </c>
      <c r="V1196" s="1">
        <f>EDATE(Employee[[#This Row],[HireDate]], Employee[[#This Row],[YearsAtCompany]] * 12)</f>
        <v>44612</v>
      </c>
      <c r="W1196">
        <v>1</v>
      </c>
      <c r="X1196">
        <v>0</v>
      </c>
      <c r="Y1196">
        <v>1</v>
      </c>
      <c r="Z1196">
        <v>1</v>
      </c>
    </row>
    <row r="1197" spans="1:26" x14ac:dyDescent="0.35">
      <c r="A1197" t="s">
        <v>2454</v>
      </c>
      <c r="B1197">
        <v>1</v>
      </c>
      <c r="C1197" t="s">
        <v>2455</v>
      </c>
      <c r="D1197" t="s">
        <v>22</v>
      </c>
      <c r="E1197">
        <v>19</v>
      </c>
      <c r="F11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7" t="s">
        <v>23</v>
      </c>
      <c r="H1197" t="s">
        <v>46</v>
      </c>
      <c r="I1197">
        <v>44</v>
      </c>
      <c r="J1197" t="str">
        <f>IF(Employee[[#This Row],[DistanceFromHome (KM)]] &lt;= 15, "Near", IF(Employee[[#This Row],[DistanceFromHome (KM)]] &lt;= 25, "Moderate", "Far"))</f>
        <v>Far</v>
      </c>
      <c r="K1197" t="s">
        <v>34</v>
      </c>
      <c r="L1197" t="s">
        <v>26</v>
      </c>
      <c r="M1197">
        <v>4</v>
      </c>
      <c r="N1197" t="s">
        <v>47</v>
      </c>
      <c r="O1197" t="s">
        <v>76</v>
      </c>
      <c r="P1197" t="s">
        <v>35</v>
      </c>
      <c r="Q11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197">
        <v>42900</v>
      </c>
      <c r="S1197" t="s">
        <v>36</v>
      </c>
      <c r="T1197" s="1">
        <v>44255</v>
      </c>
      <c r="U1197" t="s">
        <v>30</v>
      </c>
      <c r="V1197" s="1">
        <f>EDATE(Employee[[#This Row],[HireDate]], Employee[[#This Row],[YearsAtCompany]] * 12)</f>
        <v>44620</v>
      </c>
      <c r="W1197">
        <v>1</v>
      </c>
      <c r="X1197">
        <v>0</v>
      </c>
      <c r="Y1197">
        <v>1</v>
      </c>
      <c r="Z1197">
        <v>0</v>
      </c>
    </row>
    <row r="1198" spans="1:26" x14ac:dyDescent="0.35">
      <c r="A1198" t="s">
        <v>2456</v>
      </c>
      <c r="B1198">
        <v>0</v>
      </c>
      <c r="C1198" t="s">
        <v>2457</v>
      </c>
      <c r="D1198" t="s">
        <v>22</v>
      </c>
      <c r="E1198">
        <v>21</v>
      </c>
      <c r="F11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198" t="s">
        <v>23</v>
      </c>
      <c r="H1198" t="s">
        <v>46</v>
      </c>
      <c r="I1198">
        <v>38</v>
      </c>
      <c r="J1198" t="str">
        <f>IF(Employee[[#This Row],[DistanceFromHome (KM)]] &lt;= 15, "Near", IF(Employee[[#This Row],[DistanceFromHome (KM)]] &lt;= 25, "Moderate", "Far"))</f>
        <v>Far</v>
      </c>
      <c r="K1198" t="s">
        <v>34</v>
      </c>
      <c r="L1198" t="s">
        <v>26</v>
      </c>
      <c r="M1198">
        <v>1</v>
      </c>
      <c r="N1198" t="s">
        <v>61</v>
      </c>
      <c r="O1198" t="s">
        <v>85</v>
      </c>
      <c r="P1198" t="s">
        <v>42</v>
      </c>
      <c r="Q11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198">
        <v>63049</v>
      </c>
      <c r="S1198" t="s">
        <v>36</v>
      </c>
      <c r="T1198" s="1">
        <v>44256</v>
      </c>
      <c r="U1198" t="s">
        <v>36</v>
      </c>
      <c r="V1198" s="1">
        <f>EDATE(Employee[[#This Row],[HireDate]], Employee[[#This Row],[YearsAtCompany]] * 12)</f>
        <v>44256</v>
      </c>
      <c r="W1198">
        <v>0</v>
      </c>
      <c r="X1198">
        <v>0</v>
      </c>
      <c r="Y1198">
        <v>0</v>
      </c>
      <c r="Z1198">
        <v>0</v>
      </c>
    </row>
    <row r="1199" spans="1:26" x14ac:dyDescent="0.35">
      <c r="A1199" t="s">
        <v>2458</v>
      </c>
      <c r="B1199">
        <v>1</v>
      </c>
      <c r="C1199" t="s">
        <v>2459</v>
      </c>
      <c r="D1199" t="s">
        <v>33</v>
      </c>
      <c r="E1199">
        <v>37</v>
      </c>
      <c r="F119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199" t="s">
        <v>23</v>
      </c>
      <c r="H1199" t="s">
        <v>46</v>
      </c>
      <c r="I1199">
        <v>22</v>
      </c>
      <c r="J1199" t="str">
        <f>IF(Employee[[#This Row],[DistanceFromHome (KM)]] &lt;= 15, "Near", IF(Employee[[#This Row],[DistanceFromHome (KM)]] &lt;= 25, "Moderate", "Far"))</f>
        <v>Moderate</v>
      </c>
      <c r="K1199" t="s">
        <v>25</v>
      </c>
      <c r="L1199" t="s">
        <v>26</v>
      </c>
      <c r="M1199">
        <v>3</v>
      </c>
      <c r="N1199" t="s">
        <v>47</v>
      </c>
      <c r="O1199" t="s">
        <v>85</v>
      </c>
      <c r="P1199" t="s">
        <v>42</v>
      </c>
      <c r="Q11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199">
        <v>193287</v>
      </c>
      <c r="S1199" t="s">
        <v>36</v>
      </c>
      <c r="T1199" s="1">
        <v>44256</v>
      </c>
      <c r="U1199" t="s">
        <v>30</v>
      </c>
      <c r="V1199" s="1">
        <f>EDATE(Employee[[#This Row],[HireDate]], Employee[[#This Row],[YearsAtCompany]] * 12)</f>
        <v>44621</v>
      </c>
      <c r="W1199">
        <v>1</v>
      </c>
      <c r="X1199">
        <v>0</v>
      </c>
      <c r="Y1199">
        <v>1</v>
      </c>
      <c r="Z1199">
        <v>0</v>
      </c>
    </row>
    <row r="1200" spans="1:26" x14ac:dyDescent="0.35">
      <c r="A1200" t="s">
        <v>2460</v>
      </c>
      <c r="B1200">
        <v>1</v>
      </c>
      <c r="C1200" t="s">
        <v>2461</v>
      </c>
      <c r="D1200" t="s">
        <v>22</v>
      </c>
      <c r="E1200">
        <v>31</v>
      </c>
      <c r="F120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00" t="s">
        <v>70</v>
      </c>
      <c r="H1200" t="s">
        <v>46</v>
      </c>
      <c r="I1200">
        <v>25</v>
      </c>
      <c r="J1200" t="str">
        <f>IF(Employee[[#This Row],[DistanceFromHome (KM)]] &lt;= 15, "Near", IF(Employee[[#This Row],[DistanceFromHome (KM)]] &lt;= 25, "Moderate", "Far"))</f>
        <v>Moderate</v>
      </c>
      <c r="K1200" t="s">
        <v>55</v>
      </c>
      <c r="L1200" t="s">
        <v>26</v>
      </c>
      <c r="M1200">
        <v>5</v>
      </c>
      <c r="N1200" t="s">
        <v>61</v>
      </c>
      <c r="O1200" t="s">
        <v>138</v>
      </c>
      <c r="P1200" t="s">
        <v>35</v>
      </c>
      <c r="Q12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00">
        <v>362540</v>
      </c>
      <c r="S1200" t="s">
        <v>30</v>
      </c>
      <c r="T1200" s="1">
        <v>44258</v>
      </c>
      <c r="U1200" t="s">
        <v>30</v>
      </c>
      <c r="V1200" s="1">
        <f>EDATE(Employee[[#This Row],[HireDate]], Employee[[#This Row],[YearsAtCompany]] * 12)</f>
        <v>44623</v>
      </c>
      <c r="W1200">
        <v>1</v>
      </c>
      <c r="X1200">
        <v>0</v>
      </c>
      <c r="Y1200">
        <v>0</v>
      </c>
      <c r="Z1200">
        <v>0</v>
      </c>
    </row>
    <row r="1201" spans="1:26" x14ac:dyDescent="0.35">
      <c r="A1201" t="s">
        <v>2462</v>
      </c>
      <c r="B1201">
        <v>1</v>
      </c>
      <c r="C1201" t="s">
        <v>2463</v>
      </c>
      <c r="D1201" t="s">
        <v>33</v>
      </c>
      <c r="E1201">
        <v>35</v>
      </c>
      <c r="F120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01" t="s">
        <v>23</v>
      </c>
      <c r="H1201" t="s">
        <v>46</v>
      </c>
      <c r="I1201">
        <v>19</v>
      </c>
      <c r="J1201" t="str">
        <f>IF(Employee[[#This Row],[DistanceFromHome (KM)]] &lt;= 15, "Near", IF(Employee[[#This Row],[DistanceFromHome (KM)]] &lt;= 25, "Moderate", "Far"))</f>
        <v>Moderate</v>
      </c>
      <c r="K1201" t="s">
        <v>55</v>
      </c>
      <c r="L1201" t="s">
        <v>26</v>
      </c>
      <c r="M1201">
        <v>4</v>
      </c>
      <c r="N1201" t="s">
        <v>47</v>
      </c>
      <c r="O1201" t="s">
        <v>76</v>
      </c>
      <c r="P1201" t="s">
        <v>42</v>
      </c>
      <c r="Q12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01">
        <v>286432</v>
      </c>
      <c r="S1201" t="s">
        <v>30</v>
      </c>
      <c r="T1201" s="1">
        <v>44258</v>
      </c>
      <c r="U1201" t="s">
        <v>30</v>
      </c>
      <c r="V1201" s="1">
        <f>EDATE(Employee[[#This Row],[HireDate]], Employee[[#This Row],[YearsAtCompany]] * 12)</f>
        <v>44623</v>
      </c>
      <c r="W1201">
        <v>1</v>
      </c>
      <c r="X1201">
        <v>0</v>
      </c>
      <c r="Y1201">
        <v>1</v>
      </c>
      <c r="Z1201">
        <v>0</v>
      </c>
    </row>
    <row r="1202" spans="1:26" x14ac:dyDescent="0.35">
      <c r="A1202" t="s">
        <v>2464</v>
      </c>
      <c r="B1202">
        <v>1</v>
      </c>
      <c r="C1202" t="s">
        <v>2465</v>
      </c>
      <c r="D1202" t="s">
        <v>22</v>
      </c>
      <c r="E1202">
        <v>19</v>
      </c>
      <c r="F12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02" t="s">
        <v>23</v>
      </c>
      <c r="H1202" t="s">
        <v>39</v>
      </c>
      <c r="I1202">
        <v>1</v>
      </c>
      <c r="J1202" t="str">
        <f>IF(Employee[[#This Row],[DistanceFromHome (KM)]] &lt;= 15, "Near", IF(Employee[[#This Row],[DistanceFromHome (KM)]] &lt;= 25, "Moderate", "Far"))</f>
        <v>Near</v>
      </c>
      <c r="K1202" t="s">
        <v>34</v>
      </c>
      <c r="L1202" t="s">
        <v>26</v>
      </c>
      <c r="M1202">
        <v>3</v>
      </c>
      <c r="N1202" t="s">
        <v>39</v>
      </c>
      <c r="O1202" t="s">
        <v>155</v>
      </c>
      <c r="P1202" t="s">
        <v>35</v>
      </c>
      <c r="Q12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02">
        <v>41958</v>
      </c>
      <c r="S1202" t="s">
        <v>30</v>
      </c>
      <c r="T1202" s="1">
        <v>44264</v>
      </c>
      <c r="U1202" t="s">
        <v>30</v>
      </c>
      <c r="V1202" s="1">
        <f>EDATE(Employee[[#This Row],[HireDate]], Employee[[#This Row],[YearsAtCompany]] * 12)</f>
        <v>44629</v>
      </c>
      <c r="W1202">
        <v>1</v>
      </c>
      <c r="X1202">
        <v>1</v>
      </c>
      <c r="Y1202">
        <v>1</v>
      </c>
      <c r="Z1202">
        <v>0</v>
      </c>
    </row>
    <row r="1203" spans="1:26" x14ac:dyDescent="0.35">
      <c r="A1203" t="s">
        <v>2466</v>
      </c>
      <c r="B1203">
        <v>1</v>
      </c>
      <c r="C1203" t="s">
        <v>2467</v>
      </c>
      <c r="D1203" t="s">
        <v>22</v>
      </c>
      <c r="E1203">
        <v>30</v>
      </c>
      <c r="F12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03" t="s">
        <v>23</v>
      </c>
      <c r="H1203" t="s">
        <v>46</v>
      </c>
      <c r="I1203">
        <v>19</v>
      </c>
      <c r="J1203" t="str">
        <f>IF(Employee[[#This Row],[DistanceFromHome (KM)]] &lt;= 15, "Near", IF(Employee[[#This Row],[DistanceFromHome (KM)]] &lt;= 25, "Moderate", "Far"))</f>
        <v>Moderate</v>
      </c>
      <c r="K1203" t="s">
        <v>34</v>
      </c>
      <c r="L1203" t="s">
        <v>26</v>
      </c>
      <c r="M1203">
        <v>3</v>
      </c>
      <c r="N1203" t="s">
        <v>47</v>
      </c>
      <c r="O1203" t="s">
        <v>85</v>
      </c>
      <c r="P1203" t="s">
        <v>29</v>
      </c>
      <c r="Q12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03">
        <v>125751</v>
      </c>
      <c r="S1203" t="s">
        <v>30</v>
      </c>
      <c r="T1203" s="1">
        <v>44266</v>
      </c>
      <c r="U1203" t="s">
        <v>30</v>
      </c>
      <c r="V1203" s="1">
        <f>EDATE(Employee[[#This Row],[HireDate]], Employee[[#This Row],[YearsAtCompany]] * 12)</f>
        <v>44631</v>
      </c>
      <c r="W1203">
        <v>1</v>
      </c>
      <c r="X1203">
        <v>0</v>
      </c>
      <c r="Y1203">
        <v>1</v>
      </c>
      <c r="Z1203">
        <v>1</v>
      </c>
    </row>
    <row r="1204" spans="1:26" x14ac:dyDescent="0.35">
      <c r="A1204" t="s">
        <v>2468</v>
      </c>
      <c r="B1204">
        <v>0</v>
      </c>
      <c r="C1204" t="s">
        <v>2469</v>
      </c>
      <c r="D1204" t="s">
        <v>22</v>
      </c>
      <c r="E1204">
        <v>20</v>
      </c>
      <c r="F12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04" t="s">
        <v>23</v>
      </c>
      <c r="H1204" t="s">
        <v>46</v>
      </c>
      <c r="I1204">
        <v>39</v>
      </c>
      <c r="J1204" t="str">
        <f>IF(Employee[[#This Row],[DistanceFromHome (KM)]] &lt;= 15, "Near", IF(Employee[[#This Row],[DistanceFromHome (KM)]] &lt;= 25, "Moderate", "Far"))</f>
        <v>Far</v>
      </c>
      <c r="K1204" t="s">
        <v>34</v>
      </c>
      <c r="L1204" t="s">
        <v>26</v>
      </c>
      <c r="M1204">
        <v>4</v>
      </c>
      <c r="N1204" t="s">
        <v>61</v>
      </c>
      <c r="O1204" t="s">
        <v>82</v>
      </c>
      <c r="P1204" t="s">
        <v>42</v>
      </c>
      <c r="Q12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04">
        <v>37436</v>
      </c>
      <c r="S1204" t="s">
        <v>36</v>
      </c>
      <c r="T1204" s="1">
        <v>44269</v>
      </c>
      <c r="U1204" t="s">
        <v>36</v>
      </c>
      <c r="V1204" s="1">
        <f>EDATE(Employee[[#This Row],[HireDate]], Employee[[#This Row],[YearsAtCompany]] * 12)</f>
        <v>44269</v>
      </c>
      <c r="W1204">
        <v>0</v>
      </c>
      <c r="X1204">
        <v>0</v>
      </c>
      <c r="Y1204">
        <v>0</v>
      </c>
      <c r="Z1204">
        <v>0</v>
      </c>
    </row>
    <row r="1205" spans="1:26" x14ac:dyDescent="0.35">
      <c r="A1205" t="s">
        <v>2470</v>
      </c>
      <c r="B1205">
        <v>1</v>
      </c>
      <c r="C1205" t="s">
        <v>2471</v>
      </c>
      <c r="D1205" t="s">
        <v>33</v>
      </c>
      <c r="E1205">
        <v>19</v>
      </c>
      <c r="F12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05" t="s">
        <v>23</v>
      </c>
      <c r="H1205" t="s">
        <v>46</v>
      </c>
      <c r="I1205">
        <v>7</v>
      </c>
      <c r="J1205" t="str">
        <f>IF(Employee[[#This Row],[DistanceFromHome (KM)]] &lt;= 15, "Near", IF(Employee[[#This Row],[DistanceFromHome (KM)]] &lt;= 25, "Moderate", "Far"))</f>
        <v>Near</v>
      </c>
      <c r="K1205" t="s">
        <v>34</v>
      </c>
      <c r="L1205" t="s">
        <v>26</v>
      </c>
      <c r="M1205">
        <v>3</v>
      </c>
      <c r="N1205" t="s">
        <v>61</v>
      </c>
      <c r="O1205" t="s">
        <v>82</v>
      </c>
      <c r="P1205" t="s">
        <v>35</v>
      </c>
      <c r="Q12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05">
        <v>30896</v>
      </c>
      <c r="S1205" t="s">
        <v>36</v>
      </c>
      <c r="T1205" s="1">
        <v>44272</v>
      </c>
      <c r="U1205" t="s">
        <v>36</v>
      </c>
      <c r="V1205" s="1">
        <f>EDATE(Employee[[#This Row],[HireDate]], Employee[[#This Row],[YearsAtCompany]] * 12)</f>
        <v>44637</v>
      </c>
      <c r="W1205">
        <v>1</v>
      </c>
      <c r="X1205">
        <v>0</v>
      </c>
      <c r="Y1205">
        <v>0</v>
      </c>
      <c r="Z1205">
        <v>0</v>
      </c>
    </row>
    <row r="1206" spans="1:26" x14ac:dyDescent="0.35">
      <c r="A1206" t="s">
        <v>2472</v>
      </c>
      <c r="B1206">
        <v>1</v>
      </c>
      <c r="C1206" t="s">
        <v>2473</v>
      </c>
      <c r="D1206" t="s">
        <v>22</v>
      </c>
      <c r="E1206">
        <v>42</v>
      </c>
      <c r="F120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06" t="s">
        <v>23</v>
      </c>
      <c r="H1206" t="s">
        <v>24</v>
      </c>
      <c r="I1206">
        <v>2</v>
      </c>
      <c r="J1206" t="str">
        <f>IF(Employee[[#This Row],[DistanceFromHome (KM)]] &lt;= 15, "Near", IF(Employee[[#This Row],[DistanceFromHome (KM)]] &lt;= 25, "Moderate", "Far"))</f>
        <v>Near</v>
      </c>
      <c r="K1206" t="s">
        <v>55</v>
      </c>
      <c r="L1206" t="s">
        <v>26</v>
      </c>
      <c r="M1206">
        <v>3</v>
      </c>
      <c r="N1206" t="s">
        <v>96</v>
      </c>
      <c r="O1206" t="s">
        <v>28</v>
      </c>
      <c r="P1206" t="s">
        <v>29</v>
      </c>
      <c r="Q12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06">
        <v>260021</v>
      </c>
      <c r="S1206" t="s">
        <v>30</v>
      </c>
      <c r="T1206" s="1">
        <v>44277</v>
      </c>
      <c r="U1206" t="s">
        <v>30</v>
      </c>
      <c r="V1206" s="1">
        <f>EDATE(Employee[[#This Row],[HireDate]], Employee[[#This Row],[YearsAtCompany]] * 12)</f>
        <v>44642</v>
      </c>
      <c r="W1206">
        <v>1</v>
      </c>
      <c r="X1206">
        <v>1</v>
      </c>
      <c r="Y1206">
        <v>1</v>
      </c>
      <c r="Z1206">
        <v>0</v>
      </c>
    </row>
    <row r="1207" spans="1:26" x14ac:dyDescent="0.35">
      <c r="A1207" t="s">
        <v>2474</v>
      </c>
      <c r="B1207">
        <v>1</v>
      </c>
      <c r="C1207" t="s">
        <v>2475</v>
      </c>
      <c r="D1207" t="s">
        <v>33</v>
      </c>
      <c r="E1207">
        <v>21</v>
      </c>
      <c r="F12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07" t="s">
        <v>23</v>
      </c>
      <c r="H1207" t="s">
        <v>46</v>
      </c>
      <c r="I1207">
        <v>5</v>
      </c>
      <c r="J1207" t="str">
        <f>IF(Employee[[#This Row],[DistanceFromHome (KM)]] &lt;= 15, "Near", IF(Employee[[#This Row],[DistanceFromHome (KM)]] &lt;= 25, "Moderate", "Far"))</f>
        <v>Near</v>
      </c>
      <c r="K1207" t="s">
        <v>55</v>
      </c>
      <c r="L1207" t="s">
        <v>26</v>
      </c>
      <c r="M1207">
        <v>3</v>
      </c>
      <c r="N1207" t="s">
        <v>47</v>
      </c>
      <c r="O1207" t="s">
        <v>82</v>
      </c>
      <c r="P1207" t="s">
        <v>42</v>
      </c>
      <c r="Q12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07">
        <v>25060</v>
      </c>
      <c r="S1207" t="s">
        <v>30</v>
      </c>
      <c r="T1207" s="1">
        <v>44277</v>
      </c>
      <c r="U1207" t="s">
        <v>30</v>
      </c>
      <c r="V1207" s="1">
        <f>EDATE(Employee[[#This Row],[HireDate]], Employee[[#This Row],[YearsAtCompany]] * 12)</f>
        <v>44642</v>
      </c>
      <c r="W1207">
        <v>1</v>
      </c>
      <c r="X1207">
        <v>1</v>
      </c>
      <c r="Y1207">
        <v>1</v>
      </c>
      <c r="Z1207">
        <v>1</v>
      </c>
    </row>
    <row r="1208" spans="1:26" x14ac:dyDescent="0.35">
      <c r="A1208" t="s">
        <v>2476</v>
      </c>
      <c r="B1208">
        <v>1</v>
      </c>
      <c r="C1208" t="s">
        <v>2477</v>
      </c>
      <c r="D1208" t="s">
        <v>33</v>
      </c>
      <c r="E1208">
        <v>50</v>
      </c>
      <c r="F120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08" t="s">
        <v>70</v>
      </c>
      <c r="H1208" t="s">
        <v>46</v>
      </c>
      <c r="I1208">
        <v>38</v>
      </c>
      <c r="J1208" t="str">
        <f>IF(Employee[[#This Row],[DistanceFromHome (KM)]] &lt;= 15, "Near", IF(Employee[[#This Row],[DistanceFromHome (KM)]] &lt;= 25, "Moderate", "Far"))</f>
        <v>Far</v>
      </c>
      <c r="K1208" t="s">
        <v>55</v>
      </c>
      <c r="L1208" t="s">
        <v>26</v>
      </c>
      <c r="M1208">
        <v>4</v>
      </c>
      <c r="N1208" t="s">
        <v>61</v>
      </c>
      <c r="O1208" t="s">
        <v>76</v>
      </c>
      <c r="P1208" t="s">
        <v>42</v>
      </c>
      <c r="Q12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08">
        <v>366078</v>
      </c>
      <c r="S1208" t="s">
        <v>30</v>
      </c>
      <c r="T1208" s="1">
        <v>44280</v>
      </c>
      <c r="U1208" t="s">
        <v>30</v>
      </c>
      <c r="V1208" s="1">
        <f>EDATE(Employee[[#This Row],[HireDate]], Employee[[#This Row],[YearsAtCompany]] * 12)</f>
        <v>44645</v>
      </c>
      <c r="W1208">
        <v>1</v>
      </c>
      <c r="X1208">
        <v>0</v>
      </c>
      <c r="Y1208">
        <v>0</v>
      </c>
      <c r="Z1208">
        <v>1</v>
      </c>
    </row>
    <row r="1209" spans="1:26" x14ac:dyDescent="0.35">
      <c r="A1209" t="s">
        <v>2478</v>
      </c>
      <c r="B1209">
        <v>0</v>
      </c>
      <c r="C1209" t="s">
        <v>2479</v>
      </c>
      <c r="D1209" t="s">
        <v>33</v>
      </c>
      <c r="E1209">
        <v>22</v>
      </c>
      <c r="F12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09" t="s">
        <v>23</v>
      </c>
      <c r="H1209" t="s">
        <v>46</v>
      </c>
      <c r="I1209">
        <v>42</v>
      </c>
      <c r="J1209" t="str">
        <f>IF(Employee[[#This Row],[DistanceFromHome (KM)]] &lt;= 15, "Near", IF(Employee[[#This Row],[DistanceFromHome (KM)]] &lt;= 25, "Moderate", "Far"))</f>
        <v>Far</v>
      </c>
      <c r="K1209" t="s">
        <v>34</v>
      </c>
      <c r="L1209" t="s">
        <v>26</v>
      </c>
      <c r="M1209">
        <v>4</v>
      </c>
      <c r="N1209" t="s">
        <v>135</v>
      </c>
      <c r="O1209" t="s">
        <v>82</v>
      </c>
      <c r="P1209" t="s">
        <v>42</v>
      </c>
      <c r="Q12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09">
        <v>51272</v>
      </c>
      <c r="S1209" t="s">
        <v>36</v>
      </c>
      <c r="T1209" s="1">
        <v>44281</v>
      </c>
      <c r="U1209" t="s">
        <v>30</v>
      </c>
      <c r="V1209" s="1">
        <f>EDATE(Employee[[#This Row],[HireDate]], Employee[[#This Row],[YearsAtCompany]] * 12)</f>
        <v>44646</v>
      </c>
      <c r="W1209">
        <v>1</v>
      </c>
      <c r="X1209">
        <v>0</v>
      </c>
      <c r="Y1209">
        <v>0</v>
      </c>
      <c r="Z1209">
        <v>1</v>
      </c>
    </row>
    <row r="1210" spans="1:26" x14ac:dyDescent="0.35">
      <c r="A1210" t="s">
        <v>2480</v>
      </c>
      <c r="B1210">
        <v>0</v>
      </c>
      <c r="C1210" t="s">
        <v>2481</v>
      </c>
      <c r="D1210" t="s">
        <v>45</v>
      </c>
      <c r="E1210">
        <v>19</v>
      </c>
      <c r="F12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0" t="s">
        <v>23</v>
      </c>
      <c r="H1210" t="s">
        <v>24</v>
      </c>
      <c r="I1210">
        <v>29</v>
      </c>
      <c r="J1210" t="str">
        <f>IF(Employee[[#This Row],[DistanceFromHome (KM)]] &lt;= 15, "Near", IF(Employee[[#This Row],[DistanceFromHome (KM)]] &lt;= 25, "Moderate", "Far"))</f>
        <v>Far</v>
      </c>
      <c r="K1210" t="s">
        <v>34</v>
      </c>
      <c r="L1210" t="s">
        <v>26</v>
      </c>
      <c r="M1210">
        <v>1</v>
      </c>
      <c r="N1210" t="s">
        <v>27</v>
      </c>
      <c r="O1210" t="s">
        <v>116</v>
      </c>
      <c r="P1210" t="s">
        <v>35</v>
      </c>
      <c r="Q12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10">
        <v>29673</v>
      </c>
      <c r="S1210" t="s">
        <v>30</v>
      </c>
      <c r="T1210" s="1">
        <v>44282</v>
      </c>
      <c r="U1210" t="s">
        <v>36</v>
      </c>
      <c r="V1210" s="1">
        <f>EDATE(Employee[[#This Row],[HireDate]], Employee[[#This Row],[YearsAtCompany]] * 12)</f>
        <v>44282</v>
      </c>
      <c r="W1210">
        <v>0</v>
      </c>
      <c r="X1210">
        <v>0</v>
      </c>
      <c r="Y1210">
        <v>0</v>
      </c>
      <c r="Z1210">
        <v>0</v>
      </c>
    </row>
    <row r="1211" spans="1:26" x14ac:dyDescent="0.35">
      <c r="A1211" t="s">
        <v>2482</v>
      </c>
      <c r="B1211">
        <v>0</v>
      </c>
      <c r="C1211" t="s">
        <v>2483</v>
      </c>
      <c r="D1211" t="s">
        <v>593</v>
      </c>
      <c r="E1211">
        <v>45</v>
      </c>
      <c r="F121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11" t="s">
        <v>23</v>
      </c>
      <c r="H1211" t="s">
        <v>46</v>
      </c>
      <c r="I1211">
        <v>5</v>
      </c>
      <c r="J1211" t="str">
        <f>IF(Employee[[#This Row],[DistanceFromHome (KM)]] &lt;= 15, "Near", IF(Employee[[#This Row],[DistanceFromHome (KM)]] &lt;= 25, "Moderate", "Far"))</f>
        <v>Near</v>
      </c>
      <c r="K1211" t="s">
        <v>34</v>
      </c>
      <c r="L1211" t="s">
        <v>26</v>
      </c>
      <c r="M1211">
        <v>4</v>
      </c>
      <c r="N1211" t="s">
        <v>47</v>
      </c>
      <c r="O1211" t="s">
        <v>76</v>
      </c>
      <c r="P1211" t="s">
        <v>35</v>
      </c>
      <c r="Q12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11">
        <v>241664</v>
      </c>
      <c r="S1211" t="s">
        <v>30</v>
      </c>
      <c r="T1211" s="1">
        <v>44282</v>
      </c>
      <c r="U1211" t="s">
        <v>30</v>
      </c>
      <c r="V1211" s="1">
        <f>EDATE(Employee[[#This Row],[HireDate]], Employee[[#This Row],[YearsAtCompany]] * 12)</f>
        <v>44647</v>
      </c>
      <c r="W1211">
        <v>1</v>
      </c>
      <c r="X1211">
        <v>1</v>
      </c>
      <c r="Y1211">
        <v>1</v>
      </c>
      <c r="Z1211">
        <v>0</v>
      </c>
    </row>
    <row r="1212" spans="1:26" x14ac:dyDescent="0.35">
      <c r="A1212" t="s">
        <v>2484</v>
      </c>
      <c r="B1212">
        <v>1</v>
      </c>
      <c r="C1212" t="s">
        <v>2485</v>
      </c>
      <c r="D1212" t="s">
        <v>33</v>
      </c>
      <c r="E1212">
        <v>24</v>
      </c>
      <c r="F12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2" t="s">
        <v>70</v>
      </c>
      <c r="H1212" t="s">
        <v>46</v>
      </c>
      <c r="I1212">
        <v>45</v>
      </c>
      <c r="J1212" t="str">
        <f>IF(Employee[[#This Row],[DistanceFromHome (KM)]] &lt;= 15, "Near", IF(Employee[[#This Row],[DistanceFromHome (KM)]] &lt;= 25, "Moderate", "Far"))</f>
        <v>Far</v>
      </c>
      <c r="K1212" t="s">
        <v>34</v>
      </c>
      <c r="L1212" t="s">
        <v>26</v>
      </c>
      <c r="M1212">
        <v>3</v>
      </c>
      <c r="N1212" t="s">
        <v>47</v>
      </c>
      <c r="O1212" t="s">
        <v>71</v>
      </c>
      <c r="P1212" t="s">
        <v>35</v>
      </c>
      <c r="Q12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12">
        <v>85422</v>
      </c>
      <c r="S1212" t="s">
        <v>36</v>
      </c>
      <c r="T1212" s="1">
        <v>44283</v>
      </c>
      <c r="U1212" t="s">
        <v>36</v>
      </c>
      <c r="V1212" s="1">
        <f>EDATE(Employee[[#This Row],[HireDate]], Employee[[#This Row],[YearsAtCompany]] * 12)</f>
        <v>44648</v>
      </c>
      <c r="W1212">
        <v>1</v>
      </c>
      <c r="X1212">
        <v>0</v>
      </c>
      <c r="Y1212">
        <v>0</v>
      </c>
      <c r="Z1212">
        <v>0</v>
      </c>
    </row>
    <row r="1213" spans="1:26" x14ac:dyDescent="0.35">
      <c r="A1213" t="s">
        <v>2486</v>
      </c>
      <c r="B1213">
        <v>0</v>
      </c>
      <c r="C1213" t="s">
        <v>2487</v>
      </c>
      <c r="D1213" t="s">
        <v>33</v>
      </c>
      <c r="E1213">
        <v>26</v>
      </c>
      <c r="F12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3" t="s">
        <v>23</v>
      </c>
      <c r="H1213" t="s">
        <v>24</v>
      </c>
      <c r="I1213">
        <v>36</v>
      </c>
      <c r="J1213" t="str">
        <f>IF(Employee[[#This Row],[DistanceFromHome (KM)]] &lt;= 15, "Near", IF(Employee[[#This Row],[DistanceFromHome (KM)]] &lt;= 25, "Moderate", "Far"))</f>
        <v>Far</v>
      </c>
      <c r="K1213" t="s">
        <v>25</v>
      </c>
      <c r="L1213" t="s">
        <v>26</v>
      </c>
      <c r="M1213">
        <v>4</v>
      </c>
      <c r="N1213" t="s">
        <v>27</v>
      </c>
      <c r="O1213" t="s">
        <v>116</v>
      </c>
      <c r="P1213" t="s">
        <v>42</v>
      </c>
      <c r="Q12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13">
        <v>70455</v>
      </c>
      <c r="S1213" t="s">
        <v>36</v>
      </c>
      <c r="T1213" s="1">
        <v>44285</v>
      </c>
      <c r="U1213" t="s">
        <v>30</v>
      </c>
      <c r="V1213" s="1">
        <f>EDATE(Employee[[#This Row],[HireDate]], Employee[[#This Row],[YearsAtCompany]] * 12)</f>
        <v>44650</v>
      </c>
      <c r="W1213">
        <v>1</v>
      </c>
      <c r="X1213">
        <v>1</v>
      </c>
      <c r="Y1213">
        <v>1</v>
      </c>
      <c r="Z1213">
        <v>1</v>
      </c>
    </row>
    <row r="1214" spans="1:26" x14ac:dyDescent="0.35">
      <c r="A1214" t="s">
        <v>2488</v>
      </c>
      <c r="B1214">
        <v>1</v>
      </c>
      <c r="C1214" t="s">
        <v>2489</v>
      </c>
      <c r="D1214" t="s">
        <v>22</v>
      </c>
      <c r="E1214">
        <v>21</v>
      </c>
      <c r="F12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4" t="s">
        <v>59</v>
      </c>
      <c r="H1214" t="s">
        <v>46</v>
      </c>
      <c r="I1214">
        <v>24</v>
      </c>
      <c r="J1214" t="str">
        <f>IF(Employee[[#This Row],[DistanceFromHome (KM)]] &lt;= 15, "Near", IF(Employee[[#This Row],[DistanceFromHome (KM)]] &lt;= 25, "Moderate", "Far"))</f>
        <v>Moderate</v>
      </c>
      <c r="K1214" t="s">
        <v>34</v>
      </c>
      <c r="L1214" t="s">
        <v>26</v>
      </c>
      <c r="M1214">
        <v>5</v>
      </c>
      <c r="N1214" t="s">
        <v>61</v>
      </c>
      <c r="O1214" t="s">
        <v>82</v>
      </c>
      <c r="P1214" t="s">
        <v>42</v>
      </c>
      <c r="Q12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14">
        <v>53912</v>
      </c>
      <c r="S1214" t="s">
        <v>36</v>
      </c>
      <c r="T1214" s="1">
        <v>44288</v>
      </c>
      <c r="U1214" t="s">
        <v>30</v>
      </c>
      <c r="V1214" s="1">
        <f>EDATE(Employee[[#This Row],[HireDate]], Employee[[#This Row],[YearsAtCompany]] * 12)</f>
        <v>44653</v>
      </c>
      <c r="W1214">
        <v>1</v>
      </c>
      <c r="X1214">
        <v>1</v>
      </c>
      <c r="Y1214">
        <v>1</v>
      </c>
      <c r="Z1214">
        <v>0</v>
      </c>
    </row>
    <row r="1215" spans="1:26" x14ac:dyDescent="0.35">
      <c r="A1215" t="s">
        <v>2490</v>
      </c>
      <c r="B1215">
        <v>1</v>
      </c>
      <c r="C1215" t="s">
        <v>2491</v>
      </c>
      <c r="D1215" t="s">
        <v>22</v>
      </c>
      <c r="E1215">
        <v>22</v>
      </c>
      <c r="F12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5" t="s">
        <v>23</v>
      </c>
      <c r="H1215" t="s">
        <v>24</v>
      </c>
      <c r="I1215">
        <v>16</v>
      </c>
      <c r="J1215" t="str">
        <f>IF(Employee[[#This Row],[DistanceFromHome (KM)]] &lt;= 15, "Near", IF(Employee[[#This Row],[DistanceFromHome (KM)]] &lt;= 25, "Moderate", "Far"))</f>
        <v>Moderate</v>
      </c>
      <c r="K1215" t="s">
        <v>34</v>
      </c>
      <c r="L1215" t="s">
        <v>26</v>
      </c>
      <c r="M1215">
        <v>3</v>
      </c>
      <c r="N1215" t="s">
        <v>27</v>
      </c>
      <c r="O1215" t="s">
        <v>28</v>
      </c>
      <c r="P1215" t="s">
        <v>35</v>
      </c>
      <c r="Q12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15">
        <v>70202</v>
      </c>
      <c r="S1215" t="s">
        <v>30</v>
      </c>
      <c r="T1215" s="1">
        <v>44294</v>
      </c>
      <c r="U1215" t="s">
        <v>30</v>
      </c>
      <c r="V1215" s="1">
        <f>EDATE(Employee[[#This Row],[HireDate]], Employee[[#This Row],[YearsAtCompany]] * 12)</f>
        <v>44659</v>
      </c>
      <c r="W1215">
        <v>1</v>
      </c>
      <c r="X1215">
        <v>0</v>
      </c>
      <c r="Y1215">
        <v>0</v>
      </c>
      <c r="Z1215">
        <v>0</v>
      </c>
    </row>
    <row r="1216" spans="1:26" x14ac:dyDescent="0.35">
      <c r="A1216" t="s">
        <v>2492</v>
      </c>
      <c r="B1216">
        <v>1</v>
      </c>
      <c r="C1216" t="s">
        <v>2493</v>
      </c>
      <c r="D1216" t="s">
        <v>33</v>
      </c>
      <c r="E1216">
        <v>20</v>
      </c>
      <c r="F12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6" t="s">
        <v>70</v>
      </c>
      <c r="H1216" t="s">
        <v>46</v>
      </c>
      <c r="I1216">
        <v>45</v>
      </c>
      <c r="J1216" t="str">
        <f>IF(Employee[[#This Row],[DistanceFromHome (KM)]] &lt;= 15, "Near", IF(Employee[[#This Row],[DistanceFromHome (KM)]] &lt;= 25, "Moderate", "Far"))</f>
        <v>Far</v>
      </c>
      <c r="K1216" t="s">
        <v>34</v>
      </c>
      <c r="L1216" t="s">
        <v>26</v>
      </c>
      <c r="M1216">
        <v>2</v>
      </c>
      <c r="N1216" t="s">
        <v>61</v>
      </c>
      <c r="O1216" t="s">
        <v>82</v>
      </c>
      <c r="P1216" t="s">
        <v>29</v>
      </c>
      <c r="Q12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16">
        <v>22773</v>
      </c>
      <c r="S1216" t="s">
        <v>36</v>
      </c>
      <c r="T1216" s="1">
        <v>44300</v>
      </c>
      <c r="U1216" t="s">
        <v>36</v>
      </c>
      <c r="V1216" s="1">
        <f>EDATE(Employee[[#This Row],[HireDate]], Employee[[#This Row],[YearsAtCompany]] * 12)</f>
        <v>44665</v>
      </c>
      <c r="W1216">
        <v>1</v>
      </c>
      <c r="X1216">
        <v>0</v>
      </c>
      <c r="Y1216">
        <v>0</v>
      </c>
      <c r="Z1216">
        <v>0</v>
      </c>
    </row>
    <row r="1217" spans="1:26" x14ac:dyDescent="0.35">
      <c r="A1217" t="s">
        <v>2494</v>
      </c>
      <c r="B1217">
        <v>0</v>
      </c>
      <c r="C1217" t="s">
        <v>2495</v>
      </c>
      <c r="D1217" t="s">
        <v>22</v>
      </c>
      <c r="E1217">
        <v>21</v>
      </c>
      <c r="F12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7" t="s">
        <v>70</v>
      </c>
      <c r="H1217" t="s">
        <v>24</v>
      </c>
      <c r="I1217">
        <v>40</v>
      </c>
      <c r="J1217" t="str">
        <f>IF(Employee[[#This Row],[DistanceFromHome (KM)]] &lt;= 15, "Near", IF(Employee[[#This Row],[DistanceFromHome (KM)]] &lt;= 25, "Moderate", "Far"))</f>
        <v>Far</v>
      </c>
      <c r="K1217" t="s">
        <v>34</v>
      </c>
      <c r="L1217" t="s">
        <v>26</v>
      </c>
      <c r="M1217">
        <v>3</v>
      </c>
      <c r="N1217" t="s">
        <v>27</v>
      </c>
      <c r="O1217" t="s">
        <v>28</v>
      </c>
      <c r="P1217" t="s">
        <v>35</v>
      </c>
      <c r="Q12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17">
        <v>59519</v>
      </c>
      <c r="S1217" t="s">
        <v>30</v>
      </c>
      <c r="T1217" s="1">
        <v>44304</v>
      </c>
      <c r="U1217" t="s">
        <v>30</v>
      </c>
      <c r="V1217" s="1">
        <f>EDATE(Employee[[#This Row],[HireDate]], Employee[[#This Row],[YearsAtCompany]] * 12)</f>
        <v>44669</v>
      </c>
      <c r="W1217">
        <v>1</v>
      </c>
      <c r="X1217">
        <v>1</v>
      </c>
      <c r="Y1217">
        <v>1</v>
      </c>
      <c r="Z1217">
        <v>1</v>
      </c>
    </row>
    <row r="1218" spans="1:26" x14ac:dyDescent="0.35">
      <c r="A1218" t="s">
        <v>2496</v>
      </c>
      <c r="B1218">
        <v>1</v>
      </c>
      <c r="C1218" t="s">
        <v>2497</v>
      </c>
      <c r="D1218" t="s">
        <v>22</v>
      </c>
      <c r="E1218">
        <v>19</v>
      </c>
      <c r="F12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18" t="s">
        <v>70</v>
      </c>
      <c r="H1218" t="s">
        <v>46</v>
      </c>
      <c r="I1218">
        <v>45</v>
      </c>
      <c r="J1218" t="str">
        <f>IF(Employee[[#This Row],[DistanceFromHome (KM)]] &lt;= 15, "Near", IF(Employee[[#This Row],[DistanceFromHome (KM)]] &lt;= 25, "Moderate", "Far"))</f>
        <v>Far</v>
      </c>
      <c r="K1218" t="s">
        <v>34</v>
      </c>
      <c r="L1218" t="s">
        <v>26</v>
      </c>
      <c r="M1218">
        <v>3</v>
      </c>
      <c r="N1218" t="s">
        <v>47</v>
      </c>
      <c r="O1218" t="s">
        <v>71</v>
      </c>
      <c r="P1218" t="s">
        <v>35</v>
      </c>
      <c r="Q12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18">
        <v>32322</v>
      </c>
      <c r="S1218" t="s">
        <v>30</v>
      </c>
      <c r="T1218" s="1">
        <v>44308</v>
      </c>
      <c r="U1218" t="s">
        <v>30</v>
      </c>
      <c r="V1218" s="1">
        <f>EDATE(Employee[[#This Row],[HireDate]], Employee[[#This Row],[YearsAtCompany]] * 12)</f>
        <v>44673</v>
      </c>
      <c r="W1218">
        <v>1</v>
      </c>
      <c r="X1218">
        <v>1</v>
      </c>
      <c r="Y1218">
        <v>1</v>
      </c>
      <c r="Z1218">
        <v>1</v>
      </c>
    </row>
    <row r="1219" spans="1:26" x14ac:dyDescent="0.35">
      <c r="A1219" t="s">
        <v>2498</v>
      </c>
      <c r="B1219">
        <v>1</v>
      </c>
      <c r="C1219" t="s">
        <v>2499</v>
      </c>
      <c r="D1219" t="s">
        <v>33</v>
      </c>
      <c r="E1219">
        <v>39</v>
      </c>
      <c r="F121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19" t="s">
        <v>59</v>
      </c>
      <c r="H1219" t="s">
        <v>46</v>
      </c>
      <c r="I1219">
        <v>30</v>
      </c>
      <c r="J1219" t="str">
        <f>IF(Employee[[#This Row],[DistanceFromHome (KM)]] &lt;= 15, "Near", IF(Employee[[#This Row],[DistanceFromHome (KM)]] &lt;= 25, "Moderate", "Far"))</f>
        <v>Far</v>
      </c>
      <c r="K1219" t="s">
        <v>34</v>
      </c>
      <c r="L1219" t="s">
        <v>26</v>
      </c>
      <c r="M1219">
        <v>4</v>
      </c>
      <c r="N1219" t="s">
        <v>47</v>
      </c>
      <c r="O1219" t="s">
        <v>85</v>
      </c>
      <c r="P1219" t="s">
        <v>35</v>
      </c>
      <c r="Q12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19">
        <v>152771</v>
      </c>
      <c r="S1219" t="s">
        <v>30</v>
      </c>
      <c r="T1219" s="1">
        <v>44310</v>
      </c>
      <c r="U1219" t="s">
        <v>30</v>
      </c>
      <c r="V1219" s="1">
        <f>EDATE(Employee[[#This Row],[HireDate]], Employee[[#This Row],[YearsAtCompany]] * 12)</f>
        <v>44675</v>
      </c>
      <c r="W1219">
        <v>1</v>
      </c>
      <c r="X1219">
        <v>1</v>
      </c>
      <c r="Y1219">
        <v>1</v>
      </c>
      <c r="Z1219">
        <v>1</v>
      </c>
    </row>
    <row r="1220" spans="1:26" x14ac:dyDescent="0.35">
      <c r="A1220" t="s">
        <v>2500</v>
      </c>
      <c r="B1220">
        <v>0</v>
      </c>
      <c r="C1220" t="s">
        <v>2501</v>
      </c>
      <c r="D1220" t="s">
        <v>22</v>
      </c>
      <c r="E1220">
        <v>42</v>
      </c>
      <c r="F122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20" t="s">
        <v>23</v>
      </c>
      <c r="H1220" t="s">
        <v>46</v>
      </c>
      <c r="I1220">
        <v>13</v>
      </c>
      <c r="J1220" t="str">
        <f>IF(Employee[[#This Row],[DistanceFromHome (KM)]] &lt;= 15, "Near", IF(Employee[[#This Row],[DistanceFromHome (KM)]] &lt;= 25, "Moderate", "Far"))</f>
        <v>Near</v>
      </c>
      <c r="K1220" t="s">
        <v>34</v>
      </c>
      <c r="L1220" t="s">
        <v>26</v>
      </c>
      <c r="M1220">
        <v>3</v>
      </c>
      <c r="N1220" t="s">
        <v>47</v>
      </c>
      <c r="O1220" t="s">
        <v>76</v>
      </c>
      <c r="P1220" t="s">
        <v>35</v>
      </c>
      <c r="Q12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20">
        <v>293303</v>
      </c>
      <c r="S1220" t="s">
        <v>30</v>
      </c>
      <c r="T1220" s="1">
        <v>44311</v>
      </c>
      <c r="U1220" t="s">
        <v>30</v>
      </c>
      <c r="V1220" s="1">
        <f>EDATE(Employee[[#This Row],[HireDate]], Employee[[#This Row],[YearsAtCompany]] * 12)</f>
        <v>44676</v>
      </c>
      <c r="W1220">
        <v>1</v>
      </c>
      <c r="X1220">
        <v>0</v>
      </c>
      <c r="Y1220">
        <v>0</v>
      </c>
      <c r="Z1220">
        <v>1</v>
      </c>
    </row>
    <row r="1221" spans="1:26" x14ac:dyDescent="0.35">
      <c r="A1221" t="s">
        <v>2502</v>
      </c>
      <c r="B1221">
        <v>0</v>
      </c>
      <c r="C1221" t="s">
        <v>2503</v>
      </c>
      <c r="D1221" t="s">
        <v>22</v>
      </c>
      <c r="E1221">
        <v>27</v>
      </c>
      <c r="F12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21" t="s">
        <v>23</v>
      </c>
      <c r="H1221" t="s">
        <v>24</v>
      </c>
      <c r="I1221">
        <v>16</v>
      </c>
      <c r="J1221" t="str">
        <f>IF(Employee[[#This Row],[DistanceFromHome (KM)]] &lt;= 15, "Near", IF(Employee[[#This Row],[DistanceFromHome (KM)]] &lt;= 25, "Moderate", "Far"))</f>
        <v>Moderate</v>
      </c>
      <c r="K1221" t="s">
        <v>34</v>
      </c>
      <c r="L1221" t="s">
        <v>26</v>
      </c>
      <c r="M1221">
        <v>3</v>
      </c>
      <c r="N1221" t="s">
        <v>27</v>
      </c>
      <c r="O1221" t="s">
        <v>79</v>
      </c>
      <c r="P1221" t="s">
        <v>35</v>
      </c>
      <c r="Q12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21">
        <v>225831</v>
      </c>
      <c r="S1221" t="s">
        <v>30</v>
      </c>
      <c r="T1221" s="1">
        <v>44311</v>
      </c>
      <c r="U1221" t="s">
        <v>30</v>
      </c>
      <c r="V1221" s="1">
        <f>EDATE(Employee[[#This Row],[HireDate]], Employee[[#This Row],[YearsAtCompany]] * 12)</f>
        <v>44676</v>
      </c>
      <c r="W1221">
        <v>1</v>
      </c>
      <c r="X1221">
        <v>1</v>
      </c>
      <c r="Y1221">
        <v>1</v>
      </c>
      <c r="Z1221">
        <v>0</v>
      </c>
    </row>
    <row r="1222" spans="1:26" x14ac:dyDescent="0.35">
      <c r="A1222" t="s">
        <v>2504</v>
      </c>
      <c r="B1222">
        <v>0</v>
      </c>
      <c r="C1222" t="s">
        <v>2505</v>
      </c>
      <c r="D1222" t="s">
        <v>22</v>
      </c>
      <c r="E1222">
        <v>43</v>
      </c>
      <c r="F122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22" t="s">
        <v>23</v>
      </c>
      <c r="H1222" t="s">
        <v>46</v>
      </c>
      <c r="I1222">
        <v>35</v>
      </c>
      <c r="J1222" t="str">
        <f>IF(Employee[[#This Row],[DistanceFromHome (KM)]] &lt;= 15, "Near", IF(Employee[[#This Row],[DistanceFromHome (KM)]] &lt;= 25, "Moderate", "Far"))</f>
        <v>Far</v>
      </c>
      <c r="K1222" t="s">
        <v>34</v>
      </c>
      <c r="L1222" t="s">
        <v>26</v>
      </c>
      <c r="M1222">
        <v>5</v>
      </c>
      <c r="N1222" t="s">
        <v>47</v>
      </c>
      <c r="O1222" t="s">
        <v>48</v>
      </c>
      <c r="P1222" t="s">
        <v>35</v>
      </c>
      <c r="Q12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22">
        <v>286660</v>
      </c>
      <c r="S1222" t="s">
        <v>30</v>
      </c>
      <c r="T1222" s="1">
        <v>44312</v>
      </c>
      <c r="U1222" t="s">
        <v>30</v>
      </c>
      <c r="V1222" s="1">
        <f>EDATE(Employee[[#This Row],[HireDate]], Employee[[#This Row],[YearsAtCompany]] * 12)</f>
        <v>44677</v>
      </c>
      <c r="W1222">
        <v>1</v>
      </c>
      <c r="X1222">
        <v>0</v>
      </c>
      <c r="Y1222">
        <v>0</v>
      </c>
      <c r="Z1222">
        <v>1</v>
      </c>
    </row>
    <row r="1223" spans="1:26" x14ac:dyDescent="0.35">
      <c r="A1223" t="s">
        <v>2506</v>
      </c>
      <c r="B1223">
        <v>1</v>
      </c>
      <c r="C1223" t="s">
        <v>2507</v>
      </c>
      <c r="D1223" t="s">
        <v>33</v>
      </c>
      <c r="E1223">
        <v>45</v>
      </c>
      <c r="F122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23" t="s">
        <v>23</v>
      </c>
      <c r="H1223" t="s">
        <v>24</v>
      </c>
      <c r="I1223">
        <v>20</v>
      </c>
      <c r="J1223" t="str">
        <f>IF(Employee[[#This Row],[DistanceFromHome (KM)]] &lt;= 15, "Near", IF(Employee[[#This Row],[DistanceFromHome (KM)]] &lt;= 25, "Moderate", "Far"))</f>
        <v>Moderate</v>
      </c>
      <c r="K1223" t="s">
        <v>34</v>
      </c>
      <c r="L1223" t="s">
        <v>26</v>
      </c>
      <c r="M1223">
        <v>3</v>
      </c>
      <c r="N1223" t="s">
        <v>27</v>
      </c>
      <c r="O1223" t="s">
        <v>79</v>
      </c>
      <c r="P1223" t="s">
        <v>42</v>
      </c>
      <c r="Q12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23">
        <v>374781</v>
      </c>
      <c r="S1223" t="s">
        <v>30</v>
      </c>
      <c r="T1223" s="1">
        <v>44316</v>
      </c>
      <c r="U1223" t="s">
        <v>30</v>
      </c>
      <c r="V1223" s="1">
        <f>EDATE(Employee[[#This Row],[HireDate]], Employee[[#This Row],[YearsAtCompany]] * 12)</f>
        <v>44681</v>
      </c>
      <c r="W1223">
        <v>1</v>
      </c>
      <c r="X1223">
        <v>1</v>
      </c>
      <c r="Y1223">
        <v>1</v>
      </c>
      <c r="Z1223">
        <v>1</v>
      </c>
    </row>
    <row r="1224" spans="1:26" x14ac:dyDescent="0.35">
      <c r="A1224" t="s">
        <v>2508</v>
      </c>
      <c r="B1224">
        <v>0</v>
      </c>
      <c r="C1224" t="s">
        <v>2509</v>
      </c>
      <c r="D1224" t="s">
        <v>33</v>
      </c>
      <c r="E1224">
        <v>24</v>
      </c>
      <c r="F12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24" t="s">
        <v>23</v>
      </c>
      <c r="H1224" t="s">
        <v>24</v>
      </c>
      <c r="I1224">
        <v>27</v>
      </c>
      <c r="J1224" t="str">
        <f>IF(Employee[[#This Row],[DistanceFromHome (KM)]] &lt;= 15, "Near", IF(Employee[[#This Row],[DistanceFromHome (KM)]] &lt;= 25, "Moderate", "Far"))</f>
        <v>Far</v>
      </c>
      <c r="K1224" t="s">
        <v>34</v>
      </c>
      <c r="L1224" t="s">
        <v>26</v>
      </c>
      <c r="M1224">
        <v>4</v>
      </c>
      <c r="N1224" t="s">
        <v>27</v>
      </c>
      <c r="O1224" t="s">
        <v>28</v>
      </c>
      <c r="P1224" t="s">
        <v>42</v>
      </c>
      <c r="Q12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24">
        <v>86102</v>
      </c>
      <c r="S1224" t="s">
        <v>36</v>
      </c>
      <c r="T1224" s="1">
        <v>44320</v>
      </c>
      <c r="U1224" t="s">
        <v>36</v>
      </c>
      <c r="V1224" s="1">
        <f>EDATE(Employee[[#This Row],[HireDate]], Employee[[#This Row],[YearsAtCompany]] * 12)</f>
        <v>44320</v>
      </c>
      <c r="W1224">
        <v>0</v>
      </c>
      <c r="X1224">
        <v>0</v>
      </c>
      <c r="Y1224">
        <v>0</v>
      </c>
      <c r="Z1224">
        <v>0</v>
      </c>
    </row>
    <row r="1225" spans="1:26" x14ac:dyDescent="0.35">
      <c r="A1225" t="s">
        <v>2510</v>
      </c>
      <c r="B1225">
        <v>1</v>
      </c>
      <c r="C1225" t="s">
        <v>2511</v>
      </c>
      <c r="D1225" t="s">
        <v>22</v>
      </c>
      <c r="E1225">
        <v>19</v>
      </c>
      <c r="F12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25" t="s">
        <v>70</v>
      </c>
      <c r="H1225" t="s">
        <v>39</v>
      </c>
      <c r="I1225">
        <v>24</v>
      </c>
      <c r="J1225" t="str">
        <f>IF(Employee[[#This Row],[DistanceFromHome (KM)]] &lt;= 15, "Near", IF(Employee[[#This Row],[DistanceFromHome (KM)]] &lt;= 25, "Moderate", "Far"))</f>
        <v>Moderate</v>
      </c>
      <c r="K1225" t="s">
        <v>25</v>
      </c>
      <c r="L1225" t="s">
        <v>26</v>
      </c>
      <c r="M1225">
        <v>3</v>
      </c>
      <c r="N1225" t="s">
        <v>96</v>
      </c>
      <c r="O1225" t="s">
        <v>52</v>
      </c>
      <c r="P1225" t="s">
        <v>42</v>
      </c>
      <c r="Q12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25">
        <v>25838</v>
      </c>
      <c r="S1225" t="s">
        <v>30</v>
      </c>
      <c r="T1225" s="1">
        <v>44322</v>
      </c>
      <c r="U1225" t="s">
        <v>30</v>
      </c>
      <c r="V1225" s="1">
        <f>EDATE(Employee[[#This Row],[HireDate]], Employee[[#This Row],[YearsAtCompany]] * 12)</f>
        <v>44687</v>
      </c>
      <c r="W1225">
        <v>1</v>
      </c>
      <c r="X1225">
        <v>0</v>
      </c>
      <c r="Y1225">
        <v>0</v>
      </c>
      <c r="Z1225">
        <v>0</v>
      </c>
    </row>
    <row r="1226" spans="1:26" x14ac:dyDescent="0.35">
      <c r="A1226" t="s">
        <v>2512</v>
      </c>
      <c r="B1226">
        <v>1</v>
      </c>
      <c r="C1226" t="s">
        <v>2513</v>
      </c>
      <c r="D1226" t="s">
        <v>33</v>
      </c>
      <c r="E1226">
        <v>33</v>
      </c>
      <c r="F122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26" t="s">
        <v>23</v>
      </c>
      <c r="H1226" t="s">
        <v>24</v>
      </c>
      <c r="I1226">
        <v>43</v>
      </c>
      <c r="J1226" t="str">
        <f>IF(Employee[[#This Row],[DistanceFromHome (KM)]] &lt;= 15, "Near", IF(Employee[[#This Row],[DistanceFromHome (KM)]] &lt;= 25, "Moderate", "Far"))</f>
        <v>Far</v>
      </c>
      <c r="K1226" t="s">
        <v>55</v>
      </c>
      <c r="L1226" t="s">
        <v>26</v>
      </c>
      <c r="M1226">
        <v>4</v>
      </c>
      <c r="N1226" t="s">
        <v>27</v>
      </c>
      <c r="O1226" t="s">
        <v>28</v>
      </c>
      <c r="P1226" t="s">
        <v>35</v>
      </c>
      <c r="Q12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26">
        <v>165988</v>
      </c>
      <c r="S1226" t="s">
        <v>36</v>
      </c>
      <c r="T1226" s="1">
        <v>44324</v>
      </c>
      <c r="U1226" t="s">
        <v>36</v>
      </c>
      <c r="V1226" s="1">
        <f>EDATE(Employee[[#This Row],[HireDate]], Employee[[#This Row],[YearsAtCompany]] * 12)</f>
        <v>44689</v>
      </c>
      <c r="W1226">
        <v>1</v>
      </c>
      <c r="X1226">
        <v>0</v>
      </c>
      <c r="Y1226">
        <v>0</v>
      </c>
      <c r="Z1226">
        <v>0</v>
      </c>
    </row>
    <row r="1227" spans="1:26" x14ac:dyDescent="0.35">
      <c r="A1227" t="s">
        <v>2514</v>
      </c>
      <c r="B1227">
        <v>0</v>
      </c>
      <c r="C1227" t="s">
        <v>2515</v>
      </c>
      <c r="D1227" t="s">
        <v>33</v>
      </c>
      <c r="E1227">
        <v>31</v>
      </c>
      <c r="F122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27" t="s">
        <v>23</v>
      </c>
      <c r="H1227" t="s">
        <v>46</v>
      </c>
      <c r="I1227">
        <v>6</v>
      </c>
      <c r="J1227" t="str">
        <f>IF(Employee[[#This Row],[DistanceFromHome (KM)]] &lt;= 15, "Near", IF(Employee[[#This Row],[DistanceFromHome (KM)]] &lt;= 25, "Moderate", "Far"))</f>
        <v>Near</v>
      </c>
      <c r="K1227" t="s">
        <v>34</v>
      </c>
      <c r="L1227" t="s">
        <v>26</v>
      </c>
      <c r="M1227">
        <v>1</v>
      </c>
      <c r="N1227" t="s">
        <v>61</v>
      </c>
      <c r="O1227" t="s">
        <v>138</v>
      </c>
      <c r="P1227" t="s">
        <v>42</v>
      </c>
      <c r="Q12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27">
        <v>376853</v>
      </c>
      <c r="S1227" t="s">
        <v>30</v>
      </c>
      <c r="T1227" s="1">
        <v>44326</v>
      </c>
      <c r="U1227" t="s">
        <v>30</v>
      </c>
      <c r="V1227" s="1">
        <f>EDATE(Employee[[#This Row],[HireDate]], Employee[[#This Row],[YearsAtCompany]] * 12)</f>
        <v>44691</v>
      </c>
      <c r="W1227">
        <v>1</v>
      </c>
      <c r="X1227">
        <v>1</v>
      </c>
      <c r="Y1227">
        <v>1</v>
      </c>
      <c r="Z1227">
        <v>0</v>
      </c>
    </row>
    <row r="1228" spans="1:26" x14ac:dyDescent="0.35">
      <c r="A1228" t="s">
        <v>2516</v>
      </c>
      <c r="B1228">
        <v>1</v>
      </c>
      <c r="C1228" t="s">
        <v>2517</v>
      </c>
      <c r="D1228" t="s">
        <v>22</v>
      </c>
      <c r="E1228">
        <v>35</v>
      </c>
      <c r="F122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28" t="s">
        <v>23</v>
      </c>
      <c r="H1228" t="s">
        <v>46</v>
      </c>
      <c r="I1228">
        <v>4</v>
      </c>
      <c r="J1228" t="str">
        <f>IF(Employee[[#This Row],[DistanceFromHome (KM)]] &lt;= 15, "Near", IF(Employee[[#This Row],[DistanceFromHome (KM)]] &lt;= 25, "Moderate", "Far"))</f>
        <v>Near</v>
      </c>
      <c r="K1228" t="s">
        <v>34</v>
      </c>
      <c r="L1228" t="s">
        <v>26</v>
      </c>
      <c r="M1228">
        <v>2</v>
      </c>
      <c r="N1228" t="s">
        <v>47</v>
      </c>
      <c r="O1228" t="s">
        <v>71</v>
      </c>
      <c r="P1228" t="s">
        <v>35</v>
      </c>
      <c r="Q12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228">
        <v>423941</v>
      </c>
      <c r="S1228" t="s">
        <v>30</v>
      </c>
      <c r="T1228" s="1">
        <v>44330</v>
      </c>
      <c r="U1228" t="s">
        <v>30</v>
      </c>
      <c r="V1228" s="1">
        <f>EDATE(Employee[[#This Row],[HireDate]], Employee[[#This Row],[YearsAtCompany]] * 12)</f>
        <v>44695</v>
      </c>
      <c r="W1228">
        <v>1</v>
      </c>
      <c r="X1228">
        <v>1</v>
      </c>
      <c r="Y1228">
        <v>1</v>
      </c>
      <c r="Z1228">
        <v>1</v>
      </c>
    </row>
    <row r="1229" spans="1:26" x14ac:dyDescent="0.35">
      <c r="A1229" t="s">
        <v>2518</v>
      </c>
      <c r="B1229">
        <v>1</v>
      </c>
      <c r="C1229" t="s">
        <v>2519</v>
      </c>
      <c r="D1229" t="s">
        <v>33</v>
      </c>
      <c r="E1229">
        <v>20</v>
      </c>
      <c r="F12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29" t="s">
        <v>23</v>
      </c>
      <c r="H1229" t="s">
        <v>46</v>
      </c>
      <c r="I1229">
        <v>27</v>
      </c>
      <c r="J1229" t="str">
        <f>IF(Employee[[#This Row],[DistanceFromHome (KM)]] &lt;= 15, "Near", IF(Employee[[#This Row],[DistanceFromHome (KM)]] &lt;= 25, "Moderate", "Far"))</f>
        <v>Far</v>
      </c>
      <c r="K1229" t="s">
        <v>25</v>
      </c>
      <c r="L1229" t="s">
        <v>26</v>
      </c>
      <c r="M1229">
        <v>1</v>
      </c>
      <c r="N1229" t="s">
        <v>135</v>
      </c>
      <c r="O1229" t="s">
        <v>71</v>
      </c>
      <c r="P1229" t="s">
        <v>35</v>
      </c>
      <c r="Q12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29">
        <v>27141</v>
      </c>
      <c r="S1229" t="s">
        <v>30</v>
      </c>
      <c r="T1229" s="1">
        <v>44331</v>
      </c>
      <c r="U1229" t="s">
        <v>30</v>
      </c>
      <c r="V1229" s="1">
        <f>EDATE(Employee[[#This Row],[HireDate]], Employee[[#This Row],[YearsAtCompany]] * 12)</f>
        <v>44696</v>
      </c>
      <c r="W1229">
        <v>1</v>
      </c>
      <c r="X1229">
        <v>1</v>
      </c>
      <c r="Y1229">
        <v>1</v>
      </c>
      <c r="Z1229">
        <v>1</v>
      </c>
    </row>
    <row r="1230" spans="1:26" x14ac:dyDescent="0.35">
      <c r="A1230" t="s">
        <v>2520</v>
      </c>
      <c r="B1230">
        <v>0</v>
      </c>
      <c r="C1230" t="s">
        <v>2521</v>
      </c>
      <c r="D1230" t="s">
        <v>22</v>
      </c>
      <c r="E1230">
        <v>21</v>
      </c>
      <c r="F12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30" t="s">
        <v>70</v>
      </c>
      <c r="H1230" t="s">
        <v>24</v>
      </c>
      <c r="I1230">
        <v>33</v>
      </c>
      <c r="J1230" t="str">
        <f>IF(Employee[[#This Row],[DistanceFromHome (KM)]] &lt;= 15, "Near", IF(Employee[[#This Row],[DistanceFromHome (KM)]] &lt;= 25, "Moderate", "Far"))</f>
        <v>Far</v>
      </c>
      <c r="K1230" t="s">
        <v>55</v>
      </c>
      <c r="L1230" t="s">
        <v>26</v>
      </c>
      <c r="M1230">
        <v>3</v>
      </c>
      <c r="N1230" t="s">
        <v>27</v>
      </c>
      <c r="O1230" t="s">
        <v>28</v>
      </c>
      <c r="P1230" t="s">
        <v>29</v>
      </c>
      <c r="Q12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30">
        <v>60810</v>
      </c>
      <c r="S1230" t="s">
        <v>30</v>
      </c>
      <c r="T1230" s="1">
        <v>44334</v>
      </c>
      <c r="U1230" t="s">
        <v>30</v>
      </c>
      <c r="V1230" s="1">
        <f>EDATE(Employee[[#This Row],[HireDate]], Employee[[#This Row],[YearsAtCompany]] * 12)</f>
        <v>44699</v>
      </c>
      <c r="W1230">
        <v>1</v>
      </c>
      <c r="X1230">
        <v>0</v>
      </c>
      <c r="Y1230">
        <v>1</v>
      </c>
      <c r="Z1230">
        <v>1</v>
      </c>
    </row>
    <row r="1231" spans="1:26" x14ac:dyDescent="0.35">
      <c r="A1231" t="s">
        <v>2522</v>
      </c>
      <c r="B1231">
        <v>0</v>
      </c>
      <c r="C1231" t="s">
        <v>2523</v>
      </c>
      <c r="D1231" t="s">
        <v>33</v>
      </c>
      <c r="E1231">
        <v>32</v>
      </c>
      <c r="F123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31" t="s">
        <v>23</v>
      </c>
      <c r="H1231" t="s">
        <v>46</v>
      </c>
      <c r="I1231">
        <v>30</v>
      </c>
      <c r="J1231" t="str">
        <f>IF(Employee[[#This Row],[DistanceFromHome (KM)]] &lt;= 15, "Near", IF(Employee[[#This Row],[DistanceFromHome (KM)]] &lt;= 25, "Moderate", "Far"))</f>
        <v>Far</v>
      </c>
      <c r="K1231" t="s">
        <v>34</v>
      </c>
      <c r="L1231" t="s">
        <v>26</v>
      </c>
      <c r="M1231">
        <v>1</v>
      </c>
      <c r="N1231" t="s">
        <v>61</v>
      </c>
      <c r="O1231" t="s">
        <v>71</v>
      </c>
      <c r="P1231" t="s">
        <v>42</v>
      </c>
      <c r="Q12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31">
        <v>89960</v>
      </c>
      <c r="S1231" t="s">
        <v>30</v>
      </c>
      <c r="T1231" s="1">
        <v>44334</v>
      </c>
      <c r="U1231" t="s">
        <v>30</v>
      </c>
      <c r="V1231" s="1">
        <f>EDATE(Employee[[#This Row],[HireDate]], Employee[[#This Row],[YearsAtCompany]] * 12)</f>
        <v>44699</v>
      </c>
      <c r="W1231">
        <v>1</v>
      </c>
      <c r="X1231">
        <v>0</v>
      </c>
      <c r="Y1231">
        <v>1</v>
      </c>
      <c r="Z1231">
        <v>1</v>
      </c>
    </row>
    <row r="1232" spans="1:26" x14ac:dyDescent="0.35">
      <c r="A1232" t="s">
        <v>2524</v>
      </c>
      <c r="B1232">
        <v>1</v>
      </c>
      <c r="C1232" t="s">
        <v>2525</v>
      </c>
      <c r="D1232" t="s">
        <v>22</v>
      </c>
      <c r="E1232">
        <v>22</v>
      </c>
      <c r="F12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32" t="s">
        <v>23</v>
      </c>
      <c r="H1232" t="s">
        <v>24</v>
      </c>
      <c r="I1232">
        <v>25</v>
      </c>
      <c r="J1232" t="str">
        <f>IF(Employee[[#This Row],[DistanceFromHome (KM)]] &lt;= 15, "Near", IF(Employee[[#This Row],[DistanceFromHome (KM)]] &lt;= 25, "Moderate", "Far"))</f>
        <v>Moderate</v>
      </c>
      <c r="K1232" t="s">
        <v>34</v>
      </c>
      <c r="L1232" t="s">
        <v>26</v>
      </c>
      <c r="M1232">
        <v>3</v>
      </c>
      <c r="N1232" t="s">
        <v>65</v>
      </c>
      <c r="O1232" t="s">
        <v>28</v>
      </c>
      <c r="P1232" t="s">
        <v>42</v>
      </c>
      <c r="Q12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32">
        <v>48716</v>
      </c>
      <c r="S1232" t="s">
        <v>30</v>
      </c>
      <c r="T1232" s="1">
        <v>44338</v>
      </c>
      <c r="U1232" t="s">
        <v>30</v>
      </c>
      <c r="V1232" s="1">
        <f>EDATE(Employee[[#This Row],[HireDate]], Employee[[#This Row],[YearsAtCompany]] * 12)</f>
        <v>44703</v>
      </c>
      <c r="W1232">
        <v>1</v>
      </c>
      <c r="X1232">
        <v>1</v>
      </c>
      <c r="Y1232">
        <v>1</v>
      </c>
      <c r="Z1232">
        <v>1</v>
      </c>
    </row>
    <row r="1233" spans="1:26" x14ac:dyDescent="0.35">
      <c r="A1233" t="s">
        <v>2526</v>
      </c>
      <c r="B1233">
        <v>0</v>
      </c>
      <c r="C1233" t="s">
        <v>2527</v>
      </c>
      <c r="D1233" t="s">
        <v>33</v>
      </c>
      <c r="E1233">
        <v>41</v>
      </c>
      <c r="F123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33" t="s">
        <v>23</v>
      </c>
      <c r="H1233" t="s">
        <v>24</v>
      </c>
      <c r="I1233">
        <v>35</v>
      </c>
      <c r="J1233" t="str">
        <f>IF(Employee[[#This Row],[DistanceFromHome (KM)]] &lt;= 15, "Near", IF(Employee[[#This Row],[DistanceFromHome (KM)]] &lt;= 25, "Moderate", "Far"))</f>
        <v>Far</v>
      </c>
      <c r="K1233" t="s">
        <v>55</v>
      </c>
      <c r="L1233" t="s">
        <v>26</v>
      </c>
      <c r="M1233">
        <v>1</v>
      </c>
      <c r="N1233" t="s">
        <v>27</v>
      </c>
      <c r="O1233" t="s">
        <v>79</v>
      </c>
      <c r="P1233" t="s">
        <v>42</v>
      </c>
      <c r="Q12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33">
        <v>314961</v>
      </c>
      <c r="S1233" t="s">
        <v>30</v>
      </c>
      <c r="T1233" s="1">
        <v>44339</v>
      </c>
      <c r="U1233" t="s">
        <v>36</v>
      </c>
      <c r="V1233" s="1">
        <f>EDATE(Employee[[#This Row],[HireDate]], Employee[[#This Row],[YearsAtCompany]] * 12)</f>
        <v>44339</v>
      </c>
      <c r="W1233">
        <v>0</v>
      </c>
      <c r="X1233">
        <v>0</v>
      </c>
      <c r="Y1233">
        <v>0</v>
      </c>
      <c r="Z1233">
        <v>0</v>
      </c>
    </row>
    <row r="1234" spans="1:26" x14ac:dyDescent="0.35">
      <c r="A1234" t="s">
        <v>2528</v>
      </c>
      <c r="B1234">
        <v>0</v>
      </c>
      <c r="C1234" t="s">
        <v>2529</v>
      </c>
      <c r="D1234" t="s">
        <v>22</v>
      </c>
      <c r="E1234">
        <v>20</v>
      </c>
      <c r="F12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34" t="s">
        <v>70</v>
      </c>
      <c r="H1234" t="s">
        <v>46</v>
      </c>
      <c r="I1234">
        <v>32</v>
      </c>
      <c r="J1234" t="str">
        <f>IF(Employee[[#This Row],[DistanceFromHome (KM)]] &lt;= 15, "Near", IF(Employee[[#This Row],[DistanceFromHome (KM)]] &lt;= 25, "Moderate", "Far"))</f>
        <v>Far</v>
      </c>
      <c r="K1234" t="s">
        <v>34</v>
      </c>
      <c r="L1234" t="s">
        <v>26</v>
      </c>
      <c r="M1234">
        <v>3</v>
      </c>
      <c r="N1234" t="s">
        <v>47</v>
      </c>
      <c r="O1234" t="s">
        <v>82</v>
      </c>
      <c r="P1234" t="s">
        <v>29</v>
      </c>
      <c r="Q12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34">
        <v>33488</v>
      </c>
      <c r="S1234" t="s">
        <v>30</v>
      </c>
      <c r="T1234" s="1">
        <v>44340</v>
      </c>
      <c r="U1234" t="s">
        <v>30</v>
      </c>
      <c r="V1234" s="1">
        <f>EDATE(Employee[[#This Row],[HireDate]], Employee[[#This Row],[YearsAtCompany]] * 12)</f>
        <v>44705</v>
      </c>
      <c r="W1234">
        <v>1</v>
      </c>
      <c r="X1234">
        <v>1</v>
      </c>
      <c r="Y1234">
        <v>1</v>
      </c>
      <c r="Z1234">
        <v>1</v>
      </c>
    </row>
    <row r="1235" spans="1:26" x14ac:dyDescent="0.35">
      <c r="A1235" t="s">
        <v>2530</v>
      </c>
      <c r="B1235">
        <v>0</v>
      </c>
      <c r="C1235" t="s">
        <v>2531</v>
      </c>
      <c r="D1235" t="s">
        <v>22</v>
      </c>
      <c r="E1235">
        <v>47</v>
      </c>
      <c r="F1235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35" t="s">
        <v>23</v>
      </c>
      <c r="H1235" t="s">
        <v>46</v>
      </c>
      <c r="I1235">
        <v>23</v>
      </c>
      <c r="J1235" t="str">
        <f>IF(Employee[[#This Row],[DistanceFromHome (KM)]] &lt;= 15, "Near", IF(Employee[[#This Row],[DistanceFromHome (KM)]] &lt;= 25, "Moderate", "Far"))</f>
        <v>Moderate</v>
      </c>
      <c r="K1235" t="s">
        <v>55</v>
      </c>
      <c r="L1235" t="s">
        <v>26</v>
      </c>
      <c r="M1235">
        <v>1</v>
      </c>
      <c r="N1235" t="s">
        <v>47</v>
      </c>
      <c r="O1235" t="s">
        <v>85</v>
      </c>
      <c r="P1235" t="s">
        <v>42</v>
      </c>
      <c r="Q12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35">
        <v>221827</v>
      </c>
      <c r="S1235" t="s">
        <v>30</v>
      </c>
      <c r="T1235" s="1">
        <v>44352</v>
      </c>
      <c r="U1235" t="s">
        <v>30</v>
      </c>
      <c r="V1235" s="1">
        <f>EDATE(Employee[[#This Row],[HireDate]], Employee[[#This Row],[YearsAtCompany]] * 12)</f>
        <v>44717</v>
      </c>
      <c r="W1235">
        <v>1</v>
      </c>
      <c r="X1235">
        <v>0</v>
      </c>
      <c r="Y1235">
        <v>0</v>
      </c>
      <c r="Z1235">
        <v>1</v>
      </c>
    </row>
    <row r="1236" spans="1:26" x14ac:dyDescent="0.35">
      <c r="A1236" t="s">
        <v>2532</v>
      </c>
      <c r="B1236">
        <v>0</v>
      </c>
      <c r="C1236" t="s">
        <v>2533</v>
      </c>
      <c r="D1236" t="s">
        <v>22</v>
      </c>
      <c r="E1236">
        <v>32</v>
      </c>
      <c r="F123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36" t="s">
        <v>23</v>
      </c>
      <c r="H1236" t="s">
        <v>46</v>
      </c>
      <c r="I1236">
        <v>16</v>
      </c>
      <c r="J1236" t="str">
        <f>IF(Employee[[#This Row],[DistanceFromHome (KM)]] &lt;= 15, "Near", IF(Employee[[#This Row],[DistanceFromHome (KM)]] &lt;= 25, "Moderate", "Far"))</f>
        <v>Moderate</v>
      </c>
      <c r="K1236" t="s">
        <v>25</v>
      </c>
      <c r="L1236" t="s">
        <v>26</v>
      </c>
      <c r="M1236">
        <v>3</v>
      </c>
      <c r="N1236" t="s">
        <v>47</v>
      </c>
      <c r="O1236" t="s">
        <v>76</v>
      </c>
      <c r="P1236" t="s">
        <v>42</v>
      </c>
      <c r="Q12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36">
        <v>228427</v>
      </c>
      <c r="S1236" t="s">
        <v>36</v>
      </c>
      <c r="T1236" s="1">
        <v>44353</v>
      </c>
      <c r="U1236" t="s">
        <v>30</v>
      </c>
      <c r="V1236" s="1">
        <f>EDATE(Employee[[#This Row],[HireDate]], Employee[[#This Row],[YearsAtCompany]] * 12)</f>
        <v>44718</v>
      </c>
      <c r="W1236">
        <v>1</v>
      </c>
      <c r="X1236">
        <v>1</v>
      </c>
      <c r="Y1236">
        <v>1</v>
      </c>
      <c r="Z1236">
        <v>1</v>
      </c>
    </row>
    <row r="1237" spans="1:26" x14ac:dyDescent="0.35">
      <c r="A1237" t="s">
        <v>2534</v>
      </c>
      <c r="B1237">
        <v>0</v>
      </c>
      <c r="C1237" t="s">
        <v>2535</v>
      </c>
      <c r="D1237" t="s">
        <v>22</v>
      </c>
      <c r="E1237">
        <v>19</v>
      </c>
      <c r="F12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37" t="s">
        <v>23</v>
      </c>
      <c r="H1237" t="s">
        <v>46</v>
      </c>
      <c r="I1237">
        <v>18</v>
      </c>
      <c r="J1237" t="str">
        <f>IF(Employee[[#This Row],[DistanceFromHome (KM)]] &lt;= 15, "Near", IF(Employee[[#This Row],[DistanceFromHome (KM)]] &lt;= 25, "Moderate", "Far"))</f>
        <v>Moderate</v>
      </c>
      <c r="K1237" t="s">
        <v>25</v>
      </c>
      <c r="L1237" t="s">
        <v>26</v>
      </c>
      <c r="M1237">
        <v>3</v>
      </c>
      <c r="N1237" t="s">
        <v>47</v>
      </c>
      <c r="O1237" t="s">
        <v>82</v>
      </c>
      <c r="P1237" t="s">
        <v>35</v>
      </c>
      <c r="Q12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37">
        <v>28346</v>
      </c>
      <c r="S1237" t="s">
        <v>30</v>
      </c>
      <c r="T1237" s="1">
        <v>44354</v>
      </c>
      <c r="U1237" t="s">
        <v>30</v>
      </c>
      <c r="V1237" s="1">
        <f>EDATE(Employee[[#This Row],[HireDate]], Employee[[#This Row],[YearsAtCompany]] * 12)</f>
        <v>44719</v>
      </c>
      <c r="W1237">
        <v>1</v>
      </c>
      <c r="X1237">
        <v>1</v>
      </c>
      <c r="Y1237">
        <v>1</v>
      </c>
      <c r="Z1237">
        <v>1</v>
      </c>
    </row>
    <row r="1238" spans="1:26" x14ac:dyDescent="0.35">
      <c r="A1238" t="s">
        <v>2536</v>
      </c>
      <c r="B1238">
        <v>0</v>
      </c>
      <c r="C1238" t="s">
        <v>2537</v>
      </c>
      <c r="D1238" t="s">
        <v>33</v>
      </c>
      <c r="E1238">
        <v>21</v>
      </c>
      <c r="F12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38" t="s">
        <v>70</v>
      </c>
      <c r="H1238" t="s">
        <v>46</v>
      </c>
      <c r="I1238">
        <v>33</v>
      </c>
      <c r="J1238" t="str">
        <f>IF(Employee[[#This Row],[DistanceFromHome (KM)]] &lt;= 15, "Near", IF(Employee[[#This Row],[DistanceFromHome (KM)]] &lt;= 25, "Moderate", "Far"))</f>
        <v>Far</v>
      </c>
      <c r="K1238" t="s">
        <v>34</v>
      </c>
      <c r="L1238" t="s">
        <v>26</v>
      </c>
      <c r="M1238">
        <v>2</v>
      </c>
      <c r="N1238" t="s">
        <v>61</v>
      </c>
      <c r="O1238" t="s">
        <v>82</v>
      </c>
      <c r="P1238" t="s">
        <v>42</v>
      </c>
      <c r="Q12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38">
        <v>37954</v>
      </c>
      <c r="S1238" t="s">
        <v>36</v>
      </c>
      <c r="T1238" s="1">
        <v>44354</v>
      </c>
      <c r="U1238" t="s">
        <v>30</v>
      </c>
      <c r="V1238" s="1">
        <f>EDATE(Employee[[#This Row],[HireDate]], Employee[[#This Row],[YearsAtCompany]] * 12)</f>
        <v>44719</v>
      </c>
      <c r="W1238">
        <v>1</v>
      </c>
      <c r="X1238">
        <v>0</v>
      </c>
      <c r="Y1238">
        <v>0</v>
      </c>
      <c r="Z1238">
        <v>1</v>
      </c>
    </row>
    <row r="1239" spans="1:26" x14ac:dyDescent="0.35">
      <c r="A1239" t="s">
        <v>2538</v>
      </c>
      <c r="B1239">
        <v>1</v>
      </c>
      <c r="C1239" t="s">
        <v>2539</v>
      </c>
      <c r="D1239" t="s">
        <v>22</v>
      </c>
      <c r="E1239">
        <v>43</v>
      </c>
      <c r="F123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39" t="s">
        <v>70</v>
      </c>
      <c r="H1239" t="s">
        <v>46</v>
      </c>
      <c r="I1239">
        <v>4</v>
      </c>
      <c r="J1239" t="str">
        <f>IF(Employee[[#This Row],[DistanceFromHome (KM)]] &lt;= 15, "Near", IF(Employee[[#This Row],[DistanceFromHome (KM)]] &lt;= 25, "Moderate", "Far"))</f>
        <v>Near</v>
      </c>
      <c r="K1239" t="s">
        <v>34</v>
      </c>
      <c r="L1239" t="s">
        <v>26</v>
      </c>
      <c r="M1239">
        <v>3</v>
      </c>
      <c r="N1239" t="s">
        <v>61</v>
      </c>
      <c r="O1239" t="s">
        <v>76</v>
      </c>
      <c r="P1239" t="s">
        <v>35</v>
      </c>
      <c r="Q12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39">
        <v>262392</v>
      </c>
      <c r="S1239" t="s">
        <v>36</v>
      </c>
      <c r="T1239" s="1">
        <v>44355</v>
      </c>
      <c r="U1239" t="s">
        <v>30</v>
      </c>
      <c r="V1239" s="1">
        <f>EDATE(Employee[[#This Row],[HireDate]], Employee[[#This Row],[YearsAtCompany]] * 12)</f>
        <v>44720</v>
      </c>
      <c r="W1239">
        <v>1</v>
      </c>
      <c r="X1239">
        <v>1</v>
      </c>
      <c r="Y1239">
        <v>1</v>
      </c>
      <c r="Z1239">
        <v>1</v>
      </c>
    </row>
    <row r="1240" spans="1:26" x14ac:dyDescent="0.35">
      <c r="A1240" t="s">
        <v>2540</v>
      </c>
      <c r="B1240">
        <v>0</v>
      </c>
      <c r="C1240" t="s">
        <v>2541</v>
      </c>
      <c r="D1240" t="s">
        <v>22</v>
      </c>
      <c r="E1240">
        <v>40</v>
      </c>
      <c r="F124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40" t="s">
        <v>23</v>
      </c>
      <c r="H1240" t="s">
        <v>46</v>
      </c>
      <c r="I1240">
        <v>38</v>
      </c>
      <c r="J1240" t="str">
        <f>IF(Employee[[#This Row],[DistanceFromHome (KM)]] &lt;= 15, "Near", IF(Employee[[#This Row],[DistanceFromHome (KM)]] &lt;= 25, "Moderate", "Far"))</f>
        <v>Far</v>
      </c>
      <c r="K1240" t="s">
        <v>34</v>
      </c>
      <c r="L1240" t="s">
        <v>26</v>
      </c>
      <c r="M1240">
        <v>2</v>
      </c>
      <c r="N1240" t="s">
        <v>61</v>
      </c>
      <c r="O1240" t="s">
        <v>85</v>
      </c>
      <c r="P1240" t="s">
        <v>42</v>
      </c>
      <c r="Q12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40">
        <v>380248</v>
      </c>
      <c r="S1240" t="s">
        <v>36</v>
      </c>
      <c r="T1240" s="1">
        <v>44356</v>
      </c>
      <c r="U1240" t="s">
        <v>30</v>
      </c>
      <c r="V1240" s="1">
        <f>EDATE(Employee[[#This Row],[HireDate]], Employee[[#This Row],[YearsAtCompany]] * 12)</f>
        <v>44721</v>
      </c>
      <c r="W1240">
        <v>1</v>
      </c>
      <c r="X1240">
        <v>0</v>
      </c>
      <c r="Y1240">
        <v>1</v>
      </c>
      <c r="Z1240">
        <v>1</v>
      </c>
    </row>
    <row r="1241" spans="1:26" x14ac:dyDescent="0.35">
      <c r="A1241" t="s">
        <v>2542</v>
      </c>
      <c r="B1241">
        <v>0</v>
      </c>
      <c r="C1241" t="s">
        <v>2543</v>
      </c>
      <c r="D1241" t="s">
        <v>45</v>
      </c>
      <c r="E1241">
        <v>21</v>
      </c>
      <c r="F12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1" t="s">
        <v>23</v>
      </c>
      <c r="H1241" t="s">
        <v>46</v>
      </c>
      <c r="I1241">
        <v>37</v>
      </c>
      <c r="J1241" t="str">
        <f>IF(Employee[[#This Row],[DistanceFromHome (KM)]] &lt;= 15, "Near", IF(Employee[[#This Row],[DistanceFromHome (KM)]] &lt;= 25, "Moderate", "Far"))</f>
        <v>Far</v>
      </c>
      <c r="K1241" t="s">
        <v>34</v>
      </c>
      <c r="L1241" t="s">
        <v>26</v>
      </c>
      <c r="M1241">
        <v>3</v>
      </c>
      <c r="N1241" t="s">
        <v>61</v>
      </c>
      <c r="O1241" t="s">
        <v>71</v>
      </c>
      <c r="P1241" t="s">
        <v>35</v>
      </c>
      <c r="Q12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41">
        <v>43030</v>
      </c>
      <c r="S1241" t="s">
        <v>30</v>
      </c>
      <c r="T1241" s="1">
        <v>44357</v>
      </c>
      <c r="U1241" t="s">
        <v>30</v>
      </c>
      <c r="V1241" s="1">
        <f>EDATE(Employee[[#This Row],[HireDate]], Employee[[#This Row],[YearsAtCompany]] * 12)</f>
        <v>44722</v>
      </c>
      <c r="W1241">
        <v>1</v>
      </c>
      <c r="X1241">
        <v>0</v>
      </c>
      <c r="Y1241">
        <v>1</v>
      </c>
      <c r="Z1241">
        <v>1</v>
      </c>
    </row>
    <row r="1242" spans="1:26" x14ac:dyDescent="0.35">
      <c r="A1242" t="s">
        <v>2544</v>
      </c>
      <c r="B1242">
        <v>1</v>
      </c>
      <c r="C1242" t="s">
        <v>2545</v>
      </c>
      <c r="D1242" t="s">
        <v>33</v>
      </c>
      <c r="E1242">
        <v>20</v>
      </c>
      <c r="F12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2" t="s">
        <v>23</v>
      </c>
      <c r="H1242" t="s">
        <v>46</v>
      </c>
      <c r="I1242">
        <v>34</v>
      </c>
      <c r="J1242" t="str">
        <f>IF(Employee[[#This Row],[DistanceFromHome (KM)]] &lt;= 15, "Near", IF(Employee[[#This Row],[DistanceFromHome (KM)]] &lt;= 25, "Moderate", "Far"))</f>
        <v>Far</v>
      </c>
      <c r="K1242" t="s">
        <v>34</v>
      </c>
      <c r="L1242" t="s">
        <v>26</v>
      </c>
      <c r="M1242">
        <v>4</v>
      </c>
      <c r="N1242" t="s">
        <v>47</v>
      </c>
      <c r="O1242" t="s">
        <v>82</v>
      </c>
      <c r="P1242" t="s">
        <v>35</v>
      </c>
      <c r="Q12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42">
        <v>22925</v>
      </c>
      <c r="S1242" t="s">
        <v>36</v>
      </c>
      <c r="T1242" s="1">
        <v>44360</v>
      </c>
      <c r="U1242" t="s">
        <v>36</v>
      </c>
      <c r="V1242" s="1">
        <f>EDATE(Employee[[#This Row],[HireDate]], Employee[[#This Row],[YearsAtCompany]] * 12)</f>
        <v>44725</v>
      </c>
      <c r="W1242">
        <v>1</v>
      </c>
      <c r="X1242">
        <v>0</v>
      </c>
      <c r="Y1242">
        <v>0</v>
      </c>
      <c r="Z1242">
        <v>0</v>
      </c>
    </row>
    <row r="1243" spans="1:26" x14ac:dyDescent="0.35">
      <c r="A1243" t="s">
        <v>2546</v>
      </c>
      <c r="B1243">
        <v>1</v>
      </c>
      <c r="C1243" t="s">
        <v>2547</v>
      </c>
      <c r="D1243" t="s">
        <v>22</v>
      </c>
      <c r="E1243">
        <v>19</v>
      </c>
      <c r="F12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3" t="s">
        <v>23</v>
      </c>
      <c r="H1243" t="s">
        <v>46</v>
      </c>
      <c r="I1243">
        <v>24</v>
      </c>
      <c r="J1243" t="str">
        <f>IF(Employee[[#This Row],[DistanceFromHome (KM)]] &lt;= 15, "Near", IF(Employee[[#This Row],[DistanceFromHome (KM)]] &lt;= 25, "Moderate", "Far"))</f>
        <v>Moderate</v>
      </c>
      <c r="K1243" t="s">
        <v>34</v>
      </c>
      <c r="L1243" t="s">
        <v>26</v>
      </c>
      <c r="M1243">
        <v>2</v>
      </c>
      <c r="N1243" t="s">
        <v>47</v>
      </c>
      <c r="O1243" t="s">
        <v>71</v>
      </c>
      <c r="P1243" t="s">
        <v>35</v>
      </c>
      <c r="Q12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43">
        <v>31014</v>
      </c>
      <c r="S1243" t="s">
        <v>30</v>
      </c>
      <c r="T1243" s="1">
        <v>44363</v>
      </c>
      <c r="U1243" t="s">
        <v>30</v>
      </c>
      <c r="V1243" s="1">
        <f>EDATE(Employee[[#This Row],[HireDate]], Employee[[#This Row],[YearsAtCompany]] * 12)</f>
        <v>44728</v>
      </c>
      <c r="W1243">
        <v>1</v>
      </c>
      <c r="X1243">
        <v>1</v>
      </c>
      <c r="Y1243">
        <v>1</v>
      </c>
      <c r="Z1243">
        <v>0</v>
      </c>
    </row>
    <row r="1244" spans="1:26" x14ac:dyDescent="0.35">
      <c r="A1244" t="s">
        <v>2548</v>
      </c>
      <c r="B1244">
        <v>1</v>
      </c>
      <c r="C1244" t="s">
        <v>2549</v>
      </c>
      <c r="D1244" t="s">
        <v>45</v>
      </c>
      <c r="E1244">
        <v>28</v>
      </c>
      <c r="F12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4" t="s">
        <v>70</v>
      </c>
      <c r="H1244" t="s">
        <v>46</v>
      </c>
      <c r="I1244">
        <v>40</v>
      </c>
      <c r="J1244" t="str">
        <f>IF(Employee[[#This Row],[DistanceFromHome (KM)]] &lt;= 15, "Near", IF(Employee[[#This Row],[DistanceFromHome (KM)]] &lt;= 25, "Moderate", "Far"))</f>
        <v>Far</v>
      </c>
      <c r="K1244" t="s">
        <v>34</v>
      </c>
      <c r="L1244" t="s">
        <v>26</v>
      </c>
      <c r="M1244">
        <v>1</v>
      </c>
      <c r="N1244" t="s">
        <v>47</v>
      </c>
      <c r="O1244" t="s">
        <v>85</v>
      </c>
      <c r="P1244" t="s">
        <v>35</v>
      </c>
      <c r="Q12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44">
        <v>187698</v>
      </c>
      <c r="S1244" t="s">
        <v>30</v>
      </c>
      <c r="T1244" s="1">
        <v>44364</v>
      </c>
      <c r="U1244" t="s">
        <v>30</v>
      </c>
      <c r="V1244" s="1">
        <f>EDATE(Employee[[#This Row],[HireDate]], Employee[[#This Row],[YearsAtCompany]] * 12)</f>
        <v>44729</v>
      </c>
      <c r="W1244">
        <v>1</v>
      </c>
      <c r="X1244">
        <v>0</v>
      </c>
      <c r="Y1244">
        <v>1</v>
      </c>
      <c r="Z1244">
        <v>1</v>
      </c>
    </row>
    <row r="1245" spans="1:26" x14ac:dyDescent="0.35">
      <c r="A1245" t="s">
        <v>2550</v>
      </c>
      <c r="B1245">
        <v>0</v>
      </c>
      <c r="C1245" t="s">
        <v>2551</v>
      </c>
      <c r="D1245" t="s">
        <v>33</v>
      </c>
      <c r="E1245">
        <v>22</v>
      </c>
      <c r="F12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5" t="s">
        <v>70</v>
      </c>
      <c r="H1245" t="s">
        <v>46</v>
      </c>
      <c r="I1245">
        <v>4</v>
      </c>
      <c r="J1245" t="str">
        <f>IF(Employee[[#This Row],[DistanceFromHome (KM)]] &lt;= 15, "Near", IF(Employee[[#This Row],[DistanceFromHome (KM)]] &lt;= 25, "Moderate", "Far"))</f>
        <v>Near</v>
      </c>
      <c r="K1245" t="s">
        <v>34</v>
      </c>
      <c r="L1245" t="s">
        <v>26</v>
      </c>
      <c r="M1245">
        <v>3</v>
      </c>
      <c r="N1245" t="s">
        <v>61</v>
      </c>
      <c r="O1245" t="s">
        <v>71</v>
      </c>
      <c r="P1245" t="s">
        <v>42</v>
      </c>
      <c r="Q12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45">
        <v>21854</v>
      </c>
      <c r="S1245" t="s">
        <v>30</v>
      </c>
      <c r="T1245" s="1">
        <v>44365</v>
      </c>
      <c r="U1245" t="s">
        <v>36</v>
      </c>
      <c r="V1245" s="1">
        <f>EDATE(Employee[[#This Row],[HireDate]], Employee[[#This Row],[YearsAtCompany]] * 12)</f>
        <v>44365</v>
      </c>
      <c r="W1245">
        <v>0</v>
      </c>
      <c r="X1245">
        <v>0</v>
      </c>
      <c r="Y1245">
        <v>0</v>
      </c>
      <c r="Z1245">
        <v>0</v>
      </c>
    </row>
    <row r="1246" spans="1:26" x14ac:dyDescent="0.35">
      <c r="A1246" t="s">
        <v>2552</v>
      </c>
      <c r="B1246">
        <v>0</v>
      </c>
      <c r="C1246" t="s">
        <v>2553</v>
      </c>
      <c r="D1246" t="s">
        <v>22</v>
      </c>
      <c r="E1246">
        <v>30</v>
      </c>
      <c r="F12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6" t="s">
        <v>23</v>
      </c>
      <c r="H1246" t="s">
        <v>24</v>
      </c>
      <c r="I1246">
        <v>12</v>
      </c>
      <c r="J1246" t="str">
        <f>IF(Employee[[#This Row],[DistanceFromHome (KM)]] &lt;= 15, "Near", IF(Employee[[#This Row],[DistanceFromHome (KM)]] &lt;= 25, "Moderate", "Far"))</f>
        <v>Near</v>
      </c>
      <c r="K1246" t="s">
        <v>34</v>
      </c>
      <c r="L1246" t="s">
        <v>26</v>
      </c>
      <c r="M1246">
        <v>3</v>
      </c>
      <c r="N1246" t="s">
        <v>27</v>
      </c>
      <c r="O1246" t="s">
        <v>28</v>
      </c>
      <c r="P1246" t="s">
        <v>29</v>
      </c>
      <c r="Q12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46">
        <v>145929</v>
      </c>
      <c r="S1246" t="s">
        <v>30</v>
      </c>
      <c r="T1246" s="1">
        <v>44369</v>
      </c>
      <c r="U1246" t="s">
        <v>30</v>
      </c>
      <c r="V1246" s="1">
        <f>EDATE(Employee[[#This Row],[HireDate]], Employee[[#This Row],[YearsAtCompany]] * 12)</f>
        <v>44734</v>
      </c>
      <c r="W1246">
        <v>1</v>
      </c>
      <c r="X1246">
        <v>0</v>
      </c>
      <c r="Y1246">
        <v>1</v>
      </c>
      <c r="Z1246">
        <v>1</v>
      </c>
    </row>
    <row r="1247" spans="1:26" x14ac:dyDescent="0.35">
      <c r="A1247" t="s">
        <v>2554</v>
      </c>
      <c r="B1247">
        <v>1</v>
      </c>
      <c r="C1247" t="s">
        <v>2555</v>
      </c>
      <c r="D1247" t="s">
        <v>33</v>
      </c>
      <c r="E1247">
        <v>38</v>
      </c>
      <c r="F124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47" t="s">
        <v>23</v>
      </c>
      <c r="H1247" t="s">
        <v>46</v>
      </c>
      <c r="I1247">
        <v>45</v>
      </c>
      <c r="J1247" t="str">
        <f>IF(Employee[[#This Row],[DistanceFromHome (KM)]] &lt;= 15, "Near", IF(Employee[[#This Row],[DistanceFromHome (KM)]] &lt;= 25, "Moderate", "Far"))</f>
        <v>Far</v>
      </c>
      <c r="K1247" t="s">
        <v>34</v>
      </c>
      <c r="L1247" t="s">
        <v>26</v>
      </c>
      <c r="M1247">
        <v>2</v>
      </c>
      <c r="N1247" t="s">
        <v>61</v>
      </c>
      <c r="O1247" t="s">
        <v>48</v>
      </c>
      <c r="P1247" t="s">
        <v>29</v>
      </c>
      <c r="Q12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247">
        <v>439935</v>
      </c>
      <c r="S1247" t="s">
        <v>36</v>
      </c>
      <c r="T1247" s="1">
        <v>44369</v>
      </c>
      <c r="U1247" t="s">
        <v>30</v>
      </c>
      <c r="V1247" s="1">
        <f>EDATE(Employee[[#This Row],[HireDate]], Employee[[#This Row],[YearsAtCompany]] * 12)</f>
        <v>44734</v>
      </c>
      <c r="W1247">
        <v>1</v>
      </c>
      <c r="X1247">
        <v>1</v>
      </c>
      <c r="Y1247">
        <v>1</v>
      </c>
      <c r="Z1247">
        <v>1</v>
      </c>
    </row>
    <row r="1248" spans="1:26" x14ac:dyDescent="0.35">
      <c r="A1248" t="s">
        <v>2556</v>
      </c>
      <c r="B1248">
        <v>1</v>
      </c>
      <c r="C1248" t="s">
        <v>2557</v>
      </c>
      <c r="D1248" t="s">
        <v>22</v>
      </c>
      <c r="E1248">
        <v>26</v>
      </c>
      <c r="F12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8" t="s">
        <v>23</v>
      </c>
      <c r="H1248" t="s">
        <v>24</v>
      </c>
      <c r="I1248">
        <v>10</v>
      </c>
      <c r="J1248" t="str">
        <f>IF(Employee[[#This Row],[DistanceFromHome (KM)]] &lt;= 15, "Near", IF(Employee[[#This Row],[DistanceFromHome (KM)]] &lt;= 25, "Moderate", "Far"))</f>
        <v>Near</v>
      </c>
      <c r="K1248" t="s">
        <v>34</v>
      </c>
      <c r="L1248" t="s">
        <v>26</v>
      </c>
      <c r="M1248">
        <v>4</v>
      </c>
      <c r="N1248" t="s">
        <v>27</v>
      </c>
      <c r="O1248" t="s">
        <v>28</v>
      </c>
      <c r="P1248" t="s">
        <v>35</v>
      </c>
      <c r="Q12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48">
        <v>93246</v>
      </c>
      <c r="S1248" t="s">
        <v>36</v>
      </c>
      <c r="T1248" s="1">
        <v>44372</v>
      </c>
      <c r="U1248" t="s">
        <v>36</v>
      </c>
      <c r="V1248" s="1">
        <f>EDATE(Employee[[#This Row],[HireDate]], Employee[[#This Row],[YearsAtCompany]] * 12)</f>
        <v>44737</v>
      </c>
      <c r="W1248">
        <v>1</v>
      </c>
      <c r="X1248">
        <v>0</v>
      </c>
      <c r="Y1248">
        <v>0</v>
      </c>
      <c r="Z1248">
        <v>0</v>
      </c>
    </row>
    <row r="1249" spans="1:26" x14ac:dyDescent="0.35">
      <c r="A1249" t="s">
        <v>2558</v>
      </c>
      <c r="B1249">
        <v>0</v>
      </c>
      <c r="C1249" t="s">
        <v>2559</v>
      </c>
      <c r="D1249" t="s">
        <v>33</v>
      </c>
      <c r="E1249">
        <v>21</v>
      </c>
      <c r="F124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49" t="s">
        <v>23</v>
      </c>
      <c r="H1249" t="s">
        <v>46</v>
      </c>
      <c r="I1249">
        <v>34</v>
      </c>
      <c r="J1249" t="str">
        <f>IF(Employee[[#This Row],[DistanceFromHome (KM)]] &lt;= 15, "Near", IF(Employee[[#This Row],[DistanceFromHome (KM)]] &lt;= 25, "Moderate", "Far"))</f>
        <v>Far</v>
      </c>
      <c r="K1249" t="s">
        <v>55</v>
      </c>
      <c r="L1249" t="s">
        <v>26</v>
      </c>
      <c r="M1249">
        <v>2</v>
      </c>
      <c r="N1249" t="s">
        <v>47</v>
      </c>
      <c r="O1249" t="s">
        <v>82</v>
      </c>
      <c r="P1249" t="s">
        <v>42</v>
      </c>
      <c r="Q12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49">
        <v>26137</v>
      </c>
      <c r="S1249" t="s">
        <v>30</v>
      </c>
      <c r="T1249" s="1">
        <v>44373</v>
      </c>
      <c r="U1249" t="s">
        <v>30</v>
      </c>
      <c r="V1249" s="1">
        <f>EDATE(Employee[[#This Row],[HireDate]], Employee[[#This Row],[YearsAtCompany]] * 12)</f>
        <v>44738</v>
      </c>
      <c r="W1249">
        <v>1</v>
      </c>
      <c r="X1249">
        <v>0</v>
      </c>
      <c r="Y1249">
        <v>0</v>
      </c>
      <c r="Z1249">
        <v>1</v>
      </c>
    </row>
    <row r="1250" spans="1:26" x14ac:dyDescent="0.35">
      <c r="A1250" t="s">
        <v>2560</v>
      </c>
      <c r="B1250">
        <v>0</v>
      </c>
      <c r="C1250" t="s">
        <v>2561</v>
      </c>
      <c r="D1250" t="s">
        <v>33</v>
      </c>
      <c r="E1250">
        <v>19</v>
      </c>
      <c r="F12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0" t="s">
        <v>23</v>
      </c>
      <c r="H1250" t="s">
        <v>46</v>
      </c>
      <c r="I1250">
        <v>28</v>
      </c>
      <c r="J1250" t="str">
        <f>IF(Employee[[#This Row],[DistanceFromHome (KM)]] &lt;= 15, "Near", IF(Employee[[#This Row],[DistanceFromHome (KM)]] &lt;= 25, "Moderate", "Far"))</f>
        <v>Far</v>
      </c>
      <c r="K1250" t="s">
        <v>34</v>
      </c>
      <c r="L1250" t="s">
        <v>26</v>
      </c>
      <c r="M1250">
        <v>3</v>
      </c>
      <c r="N1250" t="s">
        <v>61</v>
      </c>
      <c r="O1250" t="s">
        <v>71</v>
      </c>
      <c r="P1250" t="s">
        <v>35</v>
      </c>
      <c r="Q12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50">
        <v>26062</v>
      </c>
      <c r="S1250" t="s">
        <v>36</v>
      </c>
      <c r="T1250" s="1">
        <v>44377</v>
      </c>
      <c r="U1250" t="s">
        <v>30</v>
      </c>
      <c r="V1250" s="1">
        <f>EDATE(Employee[[#This Row],[HireDate]], Employee[[#This Row],[YearsAtCompany]] * 12)</f>
        <v>44742</v>
      </c>
      <c r="W1250">
        <v>1</v>
      </c>
      <c r="X1250">
        <v>1</v>
      </c>
      <c r="Y1250">
        <v>1</v>
      </c>
      <c r="Z1250">
        <v>1</v>
      </c>
    </row>
    <row r="1251" spans="1:26" x14ac:dyDescent="0.35">
      <c r="A1251" t="s">
        <v>2562</v>
      </c>
      <c r="B1251">
        <v>0</v>
      </c>
      <c r="C1251" t="s">
        <v>2563</v>
      </c>
      <c r="D1251" t="s">
        <v>33</v>
      </c>
      <c r="E1251">
        <v>39</v>
      </c>
      <c r="F125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51" t="s">
        <v>23</v>
      </c>
      <c r="H1251" t="s">
        <v>24</v>
      </c>
      <c r="I1251">
        <v>37</v>
      </c>
      <c r="J1251" t="str">
        <f>IF(Employee[[#This Row],[DistanceFromHome (KM)]] &lt;= 15, "Near", IF(Employee[[#This Row],[DistanceFromHome (KM)]] &lt;= 25, "Moderate", "Far"))</f>
        <v>Far</v>
      </c>
      <c r="K1251" t="s">
        <v>55</v>
      </c>
      <c r="L1251" t="s">
        <v>26</v>
      </c>
      <c r="M1251">
        <v>3</v>
      </c>
      <c r="N1251" t="s">
        <v>27</v>
      </c>
      <c r="O1251" t="s">
        <v>79</v>
      </c>
      <c r="P1251" t="s">
        <v>42</v>
      </c>
      <c r="Q12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51">
        <v>265712</v>
      </c>
      <c r="S1251" t="s">
        <v>36</v>
      </c>
      <c r="T1251" s="1">
        <v>44383</v>
      </c>
      <c r="U1251" t="s">
        <v>30</v>
      </c>
      <c r="V1251" s="1">
        <f>EDATE(Employee[[#This Row],[HireDate]], Employee[[#This Row],[YearsAtCompany]] * 12)</f>
        <v>44748</v>
      </c>
      <c r="W1251">
        <v>1</v>
      </c>
      <c r="X1251">
        <v>0</v>
      </c>
      <c r="Y1251">
        <v>0</v>
      </c>
      <c r="Z1251">
        <v>1</v>
      </c>
    </row>
    <row r="1252" spans="1:26" x14ac:dyDescent="0.35">
      <c r="A1252" t="s">
        <v>2564</v>
      </c>
      <c r="B1252">
        <v>0</v>
      </c>
      <c r="C1252" t="s">
        <v>2565</v>
      </c>
      <c r="D1252" t="s">
        <v>33</v>
      </c>
      <c r="E1252">
        <v>20</v>
      </c>
      <c r="F12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2" t="s">
        <v>70</v>
      </c>
      <c r="H1252" t="s">
        <v>46</v>
      </c>
      <c r="I1252">
        <v>39</v>
      </c>
      <c r="J1252" t="str">
        <f>IF(Employee[[#This Row],[DistanceFromHome (KM)]] &lt;= 15, "Near", IF(Employee[[#This Row],[DistanceFromHome (KM)]] &lt;= 25, "Moderate", "Far"))</f>
        <v>Far</v>
      </c>
      <c r="K1252" t="s">
        <v>34</v>
      </c>
      <c r="L1252" t="s">
        <v>26</v>
      </c>
      <c r="M1252">
        <v>3</v>
      </c>
      <c r="N1252" t="s">
        <v>61</v>
      </c>
      <c r="O1252" t="s">
        <v>76</v>
      </c>
      <c r="P1252" t="s">
        <v>35</v>
      </c>
      <c r="Q12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52">
        <v>42308</v>
      </c>
      <c r="S1252" t="s">
        <v>30</v>
      </c>
      <c r="T1252" s="1">
        <v>44384</v>
      </c>
      <c r="U1252" t="s">
        <v>30</v>
      </c>
      <c r="V1252" s="1">
        <f>EDATE(Employee[[#This Row],[HireDate]], Employee[[#This Row],[YearsAtCompany]] * 12)</f>
        <v>44749</v>
      </c>
      <c r="W1252">
        <v>1</v>
      </c>
      <c r="X1252">
        <v>1</v>
      </c>
      <c r="Y1252">
        <v>1</v>
      </c>
      <c r="Z1252">
        <v>0</v>
      </c>
    </row>
    <row r="1253" spans="1:26" x14ac:dyDescent="0.35">
      <c r="A1253" t="s">
        <v>2566</v>
      </c>
      <c r="B1253">
        <v>0</v>
      </c>
      <c r="C1253" t="s">
        <v>2567</v>
      </c>
      <c r="D1253" t="s">
        <v>22</v>
      </c>
      <c r="E1253">
        <v>22</v>
      </c>
      <c r="F12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3" t="s">
        <v>23</v>
      </c>
      <c r="H1253" t="s">
        <v>46</v>
      </c>
      <c r="I1253">
        <v>34</v>
      </c>
      <c r="J1253" t="str">
        <f>IF(Employee[[#This Row],[DistanceFromHome (KM)]] &lt;= 15, "Near", IF(Employee[[#This Row],[DistanceFromHome (KM)]] &lt;= 25, "Moderate", "Far"))</f>
        <v>Far</v>
      </c>
      <c r="K1253" t="s">
        <v>34</v>
      </c>
      <c r="L1253" t="s">
        <v>26</v>
      </c>
      <c r="M1253">
        <v>1</v>
      </c>
      <c r="N1253" t="s">
        <v>47</v>
      </c>
      <c r="O1253" t="s">
        <v>82</v>
      </c>
      <c r="P1253" t="s">
        <v>42</v>
      </c>
      <c r="Q12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53">
        <v>36677</v>
      </c>
      <c r="S1253" t="s">
        <v>30</v>
      </c>
      <c r="T1253" s="1">
        <v>44386</v>
      </c>
      <c r="U1253" t="s">
        <v>30</v>
      </c>
      <c r="V1253" s="1">
        <f>EDATE(Employee[[#This Row],[HireDate]], Employee[[#This Row],[YearsAtCompany]] * 12)</f>
        <v>44751</v>
      </c>
      <c r="W1253">
        <v>1</v>
      </c>
      <c r="X1253">
        <v>0</v>
      </c>
      <c r="Y1253">
        <v>1</v>
      </c>
      <c r="Z1253">
        <v>1</v>
      </c>
    </row>
    <row r="1254" spans="1:26" x14ac:dyDescent="0.35">
      <c r="A1254" t="s">
        <v>2568</v>
      </c>
      <c r="B1254">
        <v>0</v>
      </c>
      <c r="C1254" t="s">
        <v>2569</v>
      </c>
      <c r="D1254" t="s">
        <v>22</v>
      </c>
      <c r="E1254">
        <v>27</v>
      </c>
      <c r="F12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4" t="s">
        <v>59</v>
      </c>
      <c r="H1254" t="s">
        <v>39</v>
      </c>
      <c r="I1254">
        <v>4</v>
      </c>
      <c r="J1254" t="str">
        <f>IF(Employee[[#This Row],[DistanceFromHome (KM)]] &lt;= 15, "Near", IF(Employee[[#This Row],[DistanceFromHome (KM)]] &lt;= 25, "Moderate", "Far"))</f>
        <v>Near</v>
      </c>
      <c r="K1254" t="s">
        <v>34</v>
      </c>
      <c r="L1254" t="s">
        <v>26</v>
      </c>
      <c r="M1254">
        <v>3</v>
      </c>
      <c r="N1254" t="s">
        <v>39</v>
      </c>
      <c r="O1254" t="s">
        <v>155</v>
      </c>
      <c r="P1254" t="s">
        <v>42</v>
      </c>
      <c r="Q12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54">
        <v>78265</v>
      </c>
      <c r="S1254" t="s">
        <v>30</v>
      </c>
      <c r="T1254" s="1">
        <v>44387</v>
      </c>
      <c r="U1254" t="s">
        <v>30</v>
      </c>
      <c r="V1254" s="1">
        <f>EDATE(Employee[[#This Row],[HireDate]], Employee[[#This Row],[YearsAtCompany]] * 12)</f>
        <v>44752</v>
      </c>
      <c r="W1254">
        <v>1</v>
      </c>
      <c r="X1254">
        <v>1</v>
      </c>
      <c r="Y1254">
        <v>1</v>
      </c>
      <c r="Z1254">
        <v>1</v>
      </c>
    </row>
    <row r="1255" spans="1:26" x14ac:dyDescent="0.35">
      <c r="A1255" t="s">
        <v>2570</v>
      </c>
      <c r="B1255">
        <v>0</v>
      </c>
      <c r="C1255" t="s">
        <v>2571</v>
      </c>
      <c r="D1255" t="s">
        <v>33</v>
      </c>
      <c r="E1255">
        <v>30</v>
      </c>
      <c r="F12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5" t="s">
        <v>23</v>
      </c>
      <c r="H1255" t="s">
        <v>24</v>
      </c>
      <c r="I1255">
        <v>43</v>
      </c>
      <c r="J1255" t="str">
        <f>IF(Employee[[#This Row],[DistanceFromHome (KM)]] &lt;= 15, "Near", IF(Employee[[#This Row],[DistanceFromHome (KM)]] &lt;= 25, "Moderate", "Far"))</f>
        <v>Far</v>
      </c>
      <c r="K1255" t="s">
        <v>55</v>
      </c>
      <c r="L1255" t="s">
        <v>26</v>
      </c>
      <c r="M1255">
        <v>3</v>
      </c>
      <c r="N1255" t="s">
        <v>51</v>
      </c>
      <c r="O1255" t="s">
        <v>28</v>
      </c>
      <c r="P1255" t="s">
        <v>42</v>
      </c>
      <c r="Q12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55">
        <v>135160</v>
      </c>
      <c r="S1255" t="s">
        <v>30</v>
      </c>
      <c r="T1255" s="1">
        <v>44387</v>
      </c>
      <c r="U1255" t="s">
        <v>30</v>
      </c>
      <c r="V1255" s="1">
        <f>EDATE(Employee[[#This Row],[HireDate]], Employee[[#This Row],[YearsAtCompany]] * 12)</f>
        <v>44752</v>
      </c>
      <c r="W1255">
        <v>1</v>
      </c>
      <c r="X1255">
        <v>1</v>
      </c>
      <c r="Y1255">
        <v>1</v>
      </c>
      <c r="Z1255">
        <v>0</v>
      </c>
    </row>
    <row r="1256" spans="1:26" x14ac:dyDescent="0.35">
      <c r="A1256" t="s">
        <v>2572</v>
      </c>
      <c r="B1256">
        <v>0</v>
      </c>
      <c r="C1256" t="s">
        <v>2573</v>
      </c>
      <c r="D1256" t="s">
        <v>33</v>
      </c>
      <c r="E1256">
        <v>19</v>
      </c>
      <c r="F12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6" t="s">
        <v>23</v>
      </c>
      <c r="H1256" t="s">
        <v>46</v>
      </c>
      <c r="I1256">
        <v>4</v>
      </c>
      <c r="J1256" t="str">
        <f>IF(Employee[[#This Row],[DistanceFromHome (KM)]] &lt;= 15, "Near", IF(Employee[[#This Row],[DistanceFromHome (KM)]] &lt;= 25, "Moderate", "Far"))</f>
        <v>Near</v>
      </c>
      <c r="K1256" t="s">
        <v>34</v>
      </c>
      <c r="L1256" t="s">
        <v>26</v>
      </c>
      <c r="M1256">
        <v>3</v>
      </c>
      <c r="N1256" t="s">
        <v>47</v>
      </c>
      <c r="O1256" t="s">
        <v>76</v>
      </c>
      <c r="P1256" t="s">
        <v>35</v>
      </c>
      <c r="Q12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56">
        <v>60077</v>
      </c>
      <c r="S1256" t="s">
        <v>30</v>
      </c>
      <c r="T1256" s="1">
        <v>44388</v>
      </c>
      <c r="U1256" t="s">
        <v>30</v>
      </c>
      <c r="V1256" s="1">
        <f>EDATE(Employee[[#This Row],[HireDate]], Employee[[#This Row],[YearsAtCompany]] * 12)</f>
        <v>44753</v>
      </c>
      <c r="W1256">
        <v>1</v>
      </c>
      <c r="X1256">
        <v>1</v>
      </c>
      <c r="Y1256">
        <v>1</v>
      </c>
      <c r="Z1256">
        <v>0</v>
      </c>
    </row>
    <row r="1257" spans="1:26" x14ac:dyDescent="0.35">
      <c r="A1257" t="s">
        <v>2574</v>
      </c>
      <c r="B1257">
        <v>0</v>
      </c>
      <c r="C1257" t="s">
        <v>2575</v>
      </c>
      <c r="D1257" t="s">
        <v>22</v>
      </c>
      <c r="E1257">
        <v>22</v>
      </c>
      <c r="F12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7" t="s">
        <v>23</v>
      </c>
      <c r="H1257" t="s">
        <v>46</v>
      </c>
      <c r="I1257">
        <v>38</v>
      </c>
      <c r="J1257" t="str">
        <f>IF(Employee[[#This Row],[DistanceFromHome (KM)]] &lt;= 15, "Near", IF(Employee[[#This Row],[DistanceFromHome (KM)]] &lt;= 25, "Moderate", "Far"))</f>
        <v>Far</v>
      </c>
      <c r="K1257" t="s">
        <v>25</v>
      </c>
      <c r="L1257" t="s">
        <v>26</v>
      </c>
      <c r="M1257">
        <v>4</v>
      </c>
      <c r="N1257" t="s">
        <v>47</v>
      </c>
      <c r="O1257" t="s">
        <v>71</v>
      </c>
      <c r="P1257" t="s">
        <v>42</v>
      </c>
      <c r="Q12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57">
        <v>31161</v>
      </c>
      <c r="S1257" t="s">
        <v>36</v>
      </c>
      <c r="T1257" s="1">
        <v>44396</v>
      </c>
      <c r="U1257" t="s">
        <v>30</v>
      </c>
      <c r="V1257" s="1">
        <f>EDATE(Employee[[#This Row],[HireDate]], Employee[[#This Row],[YearsAtCompany]] * 12)</f>
        <v>44761</v>
      </c>
      <c r="W1257">
        <v>1</v>
      </c>
      <c r="X1257">
        <v>0</v>
      </c>
      <c r="Y1257">
        <v>0</v>
      </c>
      <c r="Z1257">
        <v>0</v>
      </c>
    </row>
    <row r="1258" spans="1:26" x14ac:dyDescent="0.35">
      <c r="A1258" t="s">
        <v>2576</v>
      </c>
      <c r="B1258">
        <v>1</v>
      </c>
      <c r="C1258" t="s">
        <v>2577</v>
      </c>
      <c r="D1258" t="s">
        <v>45</v>
      </c>
      <c r="E1258">
        <v>46</v>
      </c>
      <c r="F1258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58" t="s">
        <v>23</v>
      </c>
      <c r="H1258" t="s">
        <v>24</v>
      </c>
      <c r="I1258">
        <v>17</v>
      </c>
      <c r="J1258" t="str">
        <f>IF(Employee[[#This Row],[DistanceFromHome (KM)]] &lt;= 15, "Near", IF(Employee[[#This Row],[DistanceFromHome (KM)]] &lt;= 25, "Moderate", "Far"))</f>
        <v>Moderate</v>
      </c>
      <c r="K1258" t="s">
        <v>34</v>
      </c>
      <c r="L1258" t="s">
        <v>26</v>
      </c>
      <c r="M1258">
        <v>3</v>
      </c>
      <c r="N1258" t="s">
        <v>27</v>
      </c>
      <c r="O1258" t="s">
        <v>28</v>
      </c>
      <c r="P1258" t="s">
        <v>42</v>
      </c>
      <c r="Q12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58">
        <v>223874</v>
      </c>
      <c r="S1258" t="s">
        <v>30</v>
      </c>
      <c r="T1258" s="1">
        <v>44396</v>
      </c>
      <c r="U1258" t="s">
        <v>36</v>
      </c>
      <c r="V1258" s="1">
        <f>EDATE(Employee[[#This Row],[HireDate]], Employee[[#This Row],[YearsAtCompany]] * 12)</f>
        <v>44761</v>
      </c>
      <c r="W1258">
        <v>1</v>
      </c>
      <c r="X1258">
        <v>0</v>
      </c>
      <c r="Y1258">
        <v>0</v>
      </c>
      <c r="Z1258">
        <v>0</v>
      </c>
    </row>
    <row r="1259" spans="1:26" x14ac:dyDescent="0.35">
      <c r="A1259" t="s">
        <v>2578</v>
      </c>
      <c r="B1259">
        <v>0</v>
      </c>
      <c r="C1259" t="s">
        <v>2579</v>
      </c>
      <c r="D1259" t="s">
        <v>33</v>
      </c>
      <c r="E1259">
        <v>21</v>
      </c>
      <c r="F125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59" t="s">
        <v>23</v>
      </c>
      <c r="H1259" t="s">
        <v>46</v>
      </c>
      <c r="I1259">
        <v>43</v>
      </c>
      <c r="J1259" t="str">
        <f>IF(Employee[[#This Row],[DistanceFromHome (KM)]] &lt;= 15, "Near", IF(Employee[[#This Row],[DistanceFromHome (KM)]] &lt;= 25, "Moderate", "Far"))</f>
        <v>Far</v>
      </c>
      <c r="K1259" t="s">
        <v>55</v>
      </c>
      <c r="L1259" t="s">
        <v>26</v>
      </c>
      <c r="M1259">
        <v>4</v>
      </c>
      <c r="N1259" t="s">
        <v>47</v>
      </c>
      <c r="O1259" t="s">
        <v>71</v>
      </c>
      <c r="P1259" t="s">
        <v>42</v>
      </c>
      <c r="Q12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59">
        <v>38749</v>
      </c>
      <c r="S1259" t="s">
        <v>30</v>
      </c>
      <c r="T1259" s="1">
        <v>44398</v>
      </c>
      <c r="U1259" t="s">
        <v>30</v>
      </c>
      <c r="V1259" s="1">
        <f>EDATE(Employee[[#This Row],[HireDate]], Employee[[#This Row],[YearsAtCompany]] * 12)</f>
        <v>44763</v>
      </c>
      <c r="W1259">
        <v>1</v>
      </c>
      <c r="X1259">
        <v>0</v>
      </c>
      <c r="Y1259">
        <v>0</v>
      </c>
      <c r="Z1259">
        <v>0</v>
      </c>
    </row>
    <row r="1260" spans="1:26" x14ac:dyDescent="0.35">
      <c r="A1260" t="s">
        <v>2580</v>
      </c>
      <c r="B1260">
        <v>0</v>
      </c>
      <c r="C1260" t="s">
        <v>2581</v>
      </c>
      <c r="D1260" t="s">
        <v>22</v>
      </c>
      <c r="E1260">
        <v>30</v>
      </c>
      <c r="F12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0" t="s">
        <v>70</v>
      </c>
      <c r="H1260" t="s">
        <v>46</v>
      </c>
      <c r="I1260">
        <v>32</v>
      </c>
      <c r="J1260" t="str">
        <f>IF(Employee[[#This Row],[DistanceFromHome (KM)]] &lt;= 15, "Near", IF(Employee[[#This Row],[DistanceFromHome (KM)]] &lt;= 25, "Moderate", "Far"))</f>
        <v>Far</v>
      </c>
      <c r="K1260" t="s">
        <v>34</v>
      </c>
      <c r="L1260" t="s">
        <v>26</v>
      </c>
      <c r="M1260">
        <v>4</v>
      </c>
      <c r="N1260" t="s">
        <v>65</v>
      </c>
      <c r="O1260" t="s">
        <v>85</v>
      </c>
      <c r="P1260" t="s">
        <v>35</v>
      </c>
      <c r="Q12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60">
        <v>145589</v>
      </c>
      <c r="S1260" t="s">
        <v>36</v>
      </c>
      <c r="T1260" s="1">
        <v>44407</v>
      </c>
      <c r="U1260" t="s">
        <v>30</v>
      </c>
      <c r="V1260" s="1">
        <f>EDATE(Employee[[#This Row],[HireDate]], Employee[[#This Row],[YearsAtCompany]] * 12)</f>
        <v>44772</v>
      </c>
      <c r="W1260">
        <v>1</v>
      </c>
      <c r="X1260">
        <v>1</v>
      </c>
      <c r="Y1260">
        <v>1</v>
      </c>
      <c r="Z1260">
        <v>1</v>
      </c>
    </row>
    <row r="1261" spans="1:26" x14ac:dyDescent="0.35">
      <c r="A1261" t="s">
        <v>2582</v>
      </c>
      <c r="B1261">
        <v>0</v>
      </c>
      <c r="C1261" t="s">
        <v>2583</v>
      </c>
      <c r="D1261" t="s">
        <v>22</v>
      </c>
      <c r="E1261">
        <v>20</v>
      </c>
      <c r="F12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1" t="s">
        <v>70</v>
      </c>
      <c r="H1261" t="s">
        <v>46</v>
      </c>
      <c r="I1261">
        <v>23</v>
      </c>
      <c r="J1261" t="str">
        <f>IF(Employee[[#This Row],[DistanceFromHome (KM)]] &lt;= 15, "Near", IF(Employee[[#This Row],[DistanceFromHome (KM)]] &lt;= 25, "Moderate", "Far"))</f>
        <v>Moderate</v>
      </c>
      <c r="K1261" t="s">
        <v>34</v>
      </c>
      <c r="L1261" t="s">
        <v>26</v>
      </c>
      <c r="M1261">
        <v>3</v>
      </c>
      <c r="N1261" t="s">
        <v>61</v>
      </c>
      <c r="O1261" t="s">
        <v>82</v>
      </c>
      <c r="P1261" t="s">
        <v>29</v>
      </c>
      <c r="Q12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61">
        <v>31801</v>
      </c>
      <c r="S1261" t="s">
        <v>36</v>
      </c>
      <c r="T1261" s="1">
        <v>44410</v>
      </c>
      <c r="U1261" t="s">
        <v>30</v>
      </c>
      <c r="V1261" s="1">
        <f>EDATE(Employee[[#This Row],[HireDate]], Employee[[#This Row],[YearsAtCompany]] * 12)</f>
        <v>44775</v>
      </c>
      <c r="W1261">
        <v>1</v>
      </c>
      <c r="X1261">
        <v>1</v>
      </c>
      <c r="Y1261">
        <v>1</v>
      </c>
      <c r="Z1261">
        <v>0</v>
      </c>
    </row>
    <row r="1262" spans="1:26" x14ac:dyDescent="0.35">
      <c r="A1262" t="s">
        <v>2584</v>
      </c>
      <c r="B1262">
        <v>0</v>
      </c>
      <c r="C1262" t="s">
        <v>2585</v>
      </c>
      <c r="D1262" t="s">
        <v>22</v>
      </c>
      <c r="E1262">
        <v>19</v>
      </c>
      <c r="F12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2" t="s">
        <v>23</v>
      </c>
      <c r="H1262" t="s">
        <v>46</v>
      </c>
      <c r="I1262">
        <v>33</v>
      </c>
      <c r="J1262" t="str">
        <f>IF(Employee[[#This Row],[DistanceFromHome (KM)]] &lt;= 15, "Near", IF(Employee[[#This Row],[DistanceFromHome (KM)]] &lt;= 25, "Moderate", "Far"))</f>
        <v>Far</v>
      </c>
      <c r="K1262" t="s">
        <v>55</v>
      </c>
      <c r="L1262" t="s">
        <v>26</v>
      </c>
      <c r="M1262">
        <v>3</v>
      </c>
      <c r="N1262" t="s">
        <v>65</v>
      </c>
      <c r="O1262" t="s">
        <v>85</v>
      </c>
      <c r="P1262" t="s">
        <v>42</v>
      </c>
      <c r="Q12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62">
        <v>49005</v>
      </c>
      <c r="S1262" t="s">
        <v>30</v>
      </c>
      <c r="T1262" s="1">
        <v>44412</v>
      </c>
      <c r="U1262" t="s">
        <v>30</v>
      </c>
      <c r="V1262" s="1">
        <f>EDATE(Employee[[#This Row],[HireDate]], Employee[[#This Row],[YearsAtCompany]] * 12)</f>
        <v>44777</v>
      </c>
      <c r="W1262">
        <v>1</v>
      </c>
      <c r="X1262">
        <v>0</v>
      </c>
      <c r="Y1262">
        <v>1</v>
      </c>
      <c r="Z1262">
        <v>0</v>
      </c>
    </row>
    <row r="1263" spans="1:26" x14ac:dyDescent="0.35">
      <c r="A1263" t="s">
        <v>2586</v>
      </c>
      <c r="B1263">
        <v>0</v>
      </c>
      <c r="C1263" t="s">
        <v>2587</v>
      </c>
      <c r="D1263" t="s">
        <v>33</v>
      </c>
      <c r="E1263">
        <v>19</v>
      </c>
      <c r="F12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3" t="s">
        <v>23</v>
      </c>
      <c r="H1263" t="s">
        <v>24</v>
      </c>
      <c r="I1263">
        <v>5</v>
      </c>
      <c r="J1263" t="str">
        <f>IF(Employee[[#This Row],[DistanceFromHome (KM)]] &lt;= 15, "Near", IF(Employee[[#This Row],[DistanceFromHome (KM)]] &lt;= 25, "Moderate", "Far"))</f>
        <v>Near</v>
      </c>
      <c r="K1263" t="s">
        <v>34</v>
      </c>
      <c r="L1263" t="s">
        <v>26</v>
      </c>
      <c r="M1263">
        <v>1</v>
      </c>
      <c r="N1263" t="s">
        <v>27</v>
      </c>
      <c r="O1263" t="s">
        <v>28</v>
      </c>
      <c r="P1263" t="s">
        <v>35</v>
      </c>
      <c r="Q12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63">
        <v>53387</v>
      </c>
      <c r="S1263" t="s">
        <v>30</v>
      </c>
      <c r="T1263" s="1">
        <v>44417</v>
      </c>
      <c r="U1263" t="s">
        <v>30</v>
      </c>
      <c r="V1263" s="1">
        <f>EDATE(Employee[[#This Row],[HireDate]], Employee[[#This Row],[YearsAtCompany]] * 12)</f>
        <v>44782</v>
      </c>
      <c r="W1263">
        <v>1</v>
      </c>
      <c r="X1263">
        <v>0</v>
      </c>
      <c r="Y1263">
        <v>1</v>
      </c>
      <c r="Z1263">
        <v>1</v>
      </c>
    </row>
    <row r="1264" spans="1:26" x14ac:dyDescent="0.35">
      <c r="A1264" t="s">
        <v>2588</v>
      </c>
      <c r="B1264">
        <v>0</v>
      </c>
      <c r="C1264" t="s">
        <v>2589</v>
      </c>
      <c r="D1264" t="s">
        <v>22</v>
      </c>
      <c r="E1264">
        <v>27</v>
      </c>
      <c r="F12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4" t="s">
        <v>23</v>
      </c>
      <c r="H1264" t="s">
        <v>46</v>
      </c>
      <c r="I1264">
        <v>39</v>
      </c>
      <c r="J1264" t="str">
        <f>IF(Employee[[#This Row],[DistanceFromHome (KM)]] &lt;= 15, "Near", IF(Employee[[#This Row],[DistanceFromHome (KM)]] &lt;= 25, "Moderate", "Far"))</f>
        <v>Far</v>
      </c>
      <c r="K1264" t="s">
        <v>34</v>
      </c>
      <c r="L1264" t="s">
        <v>26</v>
      </c>
      <c r="M1264">
        <v>3</v>
      </c>
      <c r="N1264" t="s">
        <v>47</v>
      </c>
      <c r="O1264" t="s">
        <v>85</v>
      </c>
      <c r="P1264" t="s">
        <v>29</v>
      </c>
      <c r="Q12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64">
        <v>88122</v>
      </c>
      <c r="S1264" t="s">
        <v>30</v>
      </c>
      <c r="T1264" s="1">
        <v>44419</v>
      </c>
      <c r="U1264" t="s">
        <v>30</v>
      </c>
      <c r="V1264" s="1">
        <f>EDATE(Employee[[#This Row],[HireDate]], Employee[[#This Row],[YearsAtCompany]] * 12)</f>
        <v>44784</v>
      </c>
      <c r="W1264">
        <v>1</v>
      </c>
      <c r="X1264">
        <v>0</v>
      </c>
      <c r="Y1264">
        <v>1</v>
      </c>
      <c r="Z1264">
        <v>1</v>
      </c>
    </row>
    <row r="1265" spans="1:26" x14ac:dyDescent="0.35">
      <c r="A1265" t="s">
        <v>2590</v>
      </c>
      <c r="B1265">
        <v>0</v>
      </c>
      <c r="C1265" t="s">
        <v>2591</v>
      </c>
      <c r="D1265" t="s">
        <v>45</v>
      </c>
      <c r="E1265">
        <v>19</v>
      </c>
      <c r="F12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5" t="s">
        <v>23</v>
      </c>
      <c r="H1265" t="s">
        <v>46</v>
      </c>
      <c r="I1265">
        <v>16</v>
      </c>
      <c r="J1265" t="str">
        <f>IF(Employee[[#This Row],[DistanceFromHome (KM)]] &lt;= 15, "Near", IF(Employee[[#This Row],[DistanceFromHome (KM)]] &lt;= 25, "Moderate", "Far"))</f>
        <v>Moderate</v>
      </c>
      <c r="K1265" t="s">
        <v>34</v>
      </c>
      <c r="L1265" t="s">
        <v>26</v>
      </c>
      <c r="M1265">
        <v>4</v>
      </c>
      <c r="N1265" t="s">
        <v>61</v>
      </c>
      <c r="O1265" t="s">
        <v>71</v>
      </c>
      <c r="P1265" t="s">
        <v>35</v>
      </c>
      <c r="Q12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65">
        <v>41092</v>
      </c>
      <c r="S1265" t="s">
        <v>30</v>
      </c>
      <c r="T1265" s="1">
        <v>44428</v>
      </c>
      <c r="U1265" t="s">
        <v>30</v>
      </c>
      <c r="V1265" s="1">
        <f>EDATE(Employee[[#This Row],[HireDate]], Employee[[#This Row],[YearsAtCompany]] * 12)</f>
        <v>44793</v>
      </c>
      <c r="W1265">
        <v>1</v>
      </c>
      <c r="X1265">
        <v>1</v>
      </c>
      <c r="Y1265">
        <v>1</v>
      </c>
      <c r="Z1265">
        <v>0</v>
      </c>
    </row>
    <row r="1266" spans="1:26" x14ac:dyDescent="0.35">
      <c r="A1266" t="s">
        <v>2592</v>
      </c>
      <c r="B1266">
        <v>0</v>
      </c>
      <c r="C1266" t="s">
        <v>2593</v>
      </c>
      <c r="D1266" t="s">
        <v>22</v>
      </c>
      <c r="E1266">
        <v>19</v>
      </c>
      <c r="F12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6" t="s">
        <v>23</v>
      </c>
      <c r="H1266" t="s">
        <v>46</v>
      </c>
      <c r="I1266">
        <v>7</v>
      </c>
      <c r="J1266" t="str">
        <f>IF(Employee[[#This Row],[DistanceFromHome (KM)]] &lt;= 15, "Near", IF(Employee[[#This Row],[DistanceFromHome (KM)]] &lt;= 25, "Moderate", "Far"))</f>
        <v>Near</v>
      </c>
      <c r="K1266" t="s">
        <v>25</v>
      </c>
      <c r="L1266" t="s">
        <v>26</v>
      </c>
      <c r="M1266">
        <v>4</v>
      </c>
      <c r="N1266" t="s">
        <v>47</v>
      </c>
      <c r="O1266" t="s">
        <v>76</v>
      </c>
      <c r="P1266" t="s">
        <v>35</v>
      </c>
      <c r="Q12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66">
        <v>64882</v>
      </c>
      <c r="S1266" t="s">
        <v>36</v>
      </c>
      <c r="T1266" s="1">
        <v>44431</v>
      </c>
      <c r="U1266" t="s">
        <v>30</v>
      </c>
      <c r="V1266" s="1">
        <f>EDATE(Employee[[#This Row],[HireDate]], Employee[[#This Row],[YearsAtCompany]] * 12)</f>
        <v>44796</v>
      </c>
      <c r="W1266">
        <v>1</v>
      </c>
      <c r="X1266">
        <v>0</v>
      </c>
      <c r="Y1266">
        <v>0</v>
      </c>
      <c r="Z1266">
        <v>0</v>
      </c>
    </row>
    <row r="1267" spans="1:26" x14ac:dyDescent="0.35">
      <c r="A1267" t="s">
        <v>2594</v>
      </c>
      <c r="B1267">
        <v>0</v>
      </c>
      <c r="C1267" t="s">
        <v>2595</v>
      </c>
      <c r="D1267" t="s">
        <v>22</v>
      </c>
      <c r="E1267">
        <v>32</v>
      </c>
      <c r="F126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67" t="s">
        <v>23</v>
      </c>
      <c r="H1267" t="s">
        <v>24</v>
      </c>
      <c r="I1267">
        <v>43</v>
      </c>
      <c r="J1267" t="str">
        <f>IF(Employee[[#This Row],[DistanceFromHome (KM)]] &lt;= 15, "Near", IF(Employee[[#This Row],[DistanceFromHome (KM)]] &lt;= 25, "Moderate", "Far"))</f>
        <v>Far</v>
      </c>
      <c r="K1267" t="s">
        <v>34</v>
      </c>
      <c r="L1267" t="s">
        <v>26</v>
      </c>
      <c r="M1267">
        <v>3</v>
      </c>
      <c r="N1267" t="s">
        <v>27</v>
      </c>
      <c r="O1267" t="s">
        <v>79</v>
      </c>
      <c r="P1267" t="s">
        <v>35</v>
      </c>
      <c r="Q12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67">
        <v>202322</v>
      </c>
      <c r="S1267" t="s">
        <v>30</v>
      </c>
      <c r="T1267" s="1">
        <v>44438</v>
      </c>
      <c r="U1267" t="s">
        <v>30</v>
      </c>
      <c r="V1267" s="1">
        <f>EDATE(Employee[[#This Row],[HireDate]], Employee[[#This Row],[YearsAtCompany]] * 12)</f>
        <v>44803</v>
      </c>
      <c r="W1267">
        <v>1</v>
      </c>
      <c r="X1267">
        <v>0</v>
      </c>
      <c r="Y1267">
        <v>1</v>
      </c>
      <c r="Z1267">
        <v>0</v>
      </c>
    </row>
    <row r="1268" spans="1:26" x14ac:dyDescent="0.35">
      <c r="A1268" t="s">
        <v>2596</v>
      </c>
      <c r="B1268">
        <v>0</v>
      </c>
      <c r="C1268" t="s">
        <v>2597</v>
      </c>
      <c r="D1268" t="s">
        <v>33</v>
      </c>
      <c r="E1268">
        <v>21</v>
      </c>
      <c r="F12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8" t="s">
        <v>59</v>
      </c>
      <c r="H1268" t="s">
        <v>46</v>
      </c>
      <c r="I1268">
        <v>19</v>
      </c>
      <c r="J1268" t="str">
        <f>IF(Employee[[#This Row],[DistanceFromHome (KM)]] &lt;= 15, "Near", IF(Employee[[#This Row],[DistanceFromHome (KM)]] &lt;= 25, "Moderate", "Far"))</f>
        <v>Moderate</v>
      </c>
      <c r="K1268" t="s">
        <v>55</v>
      </c>
      <c r="L1268" t="s">
        <v>26</v>
      </c>
      <c r="M1268">
        <v>2</v>
      </c>
      <c r="N1268" t="s">
        <v>47</v>
      </c>
      <c r="O1268" t="s">
        <v>85</v>
      </c>
      <c r="P1268" t="s">
        <v>29</v>
      </c>
      <c r="Q12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68">
        <v>36012</v>
      </c>
      <c r="S1268" t="s">
        <v>36</v>
      </c>
      <c r="T1268" s="1">
        <v>44444</v>
      </c>
      <c r="U1268" t="s">
        <v>30</v>
      </c>
      <c r="V1268" s="1">
        <f>EDATE(Employee[[#This Row],[HireDate]], Employee[[#This Row],[YearsAtCompany]] * 12)</f>
        <v>44809</v>
      </c>
      <c r="W1268">
        <v>1</v>
      </c>
      <c r="X1268">
        <v>1</v>
      </c>
      <c r="Y1268">
        <v>1</v>
      </c>
      <c r="Z1268">
        <v>1</v>
      </c>
    </row>
    <row r="1269" spans="1:26" x14ac:dyDescent="0.35">
      <c r="A1269" t="s">
        <v>2598</v>
      </c>
      <c r="B1269">
        <v>0</v>
      </c>
      <c r="C1269" t="s">
        <v>2599</v>
      </c>
      <c r="D1269" t="s">
        <v>33</v>
      </c>
      <c r="E1269">
        <v>22</v>
      </c>
      <c r="F12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69" t="s">
        <v>23</v>
      </c>
      <c r="H1269" t="s">
        <v>46</v>
      </c>
      <c r="I1269">
        <v>40</v>
      </c>
      <c r="J1269" t="str">
        <f>IF(Employee[[#This Row],[DistanceFromHome (KM)]] &lt;= 15, "Near", IF(Employee[[#This Row],[DistanceFromHome (KM)]] &lt;= 25, "Moderate", "Far"))</f>
        <v>Far</v>
      </c>
      <c r="K1269" t="s">
        <v>34</v>
      </c>
      <c r="L1269" t="s">
        <v>26</v>
      </c>
      <c r="M1269">
        <v>4</v>
      </c>
      <c r="N1269" t="s">
        <v>61</v>
      </c>
      <c r="O1269" t="s">
        <v>82</v>
      </c>
      <c r="P1269" t="s">
        <v>42</v>
      </c>
      <c r="Q12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69">
        <v>27763</v>
      </c>
      <c r="S1269" t="s">
        <v>30</v>
      </c>
      <c r="T1269" s="1">
        <v>44444</v>
      </c>
      <c r="U1269" t="s">
        <v>30</v>
      </c>
      <c r="V1269" s="1">
        <f>EDATE(Employee[[#This Row],[HireDate]], Employee[[#This Row],[YearsAtCompany]] * 12)</f>
        <v>44809</v>
      </c>
      <c r="W1269">
        <v>1</v>
      </c>
      <c r="X1269">
        <v>0</v>
      </c>
      <c r="Y1269">
        <v>1</v>
      </c>
      <c r="Z1269">
        <v>0</v>
      </c>
    </row>
    <row r="1270" spans="1:26" x14ac:dyDescent="0.35">
      <c r="A1270" t="s">
        <v>2600</v>
      </c>
      <c r="B1270">
        <v>0</v>
      </c>
      <c r="C1270" t="s">
        <v>2601</v>
      </c>
      <c r="D1270" t="s">
        <v>22</v>
      </c>
      <c r="E1270">
        <v>21</v>
      </c>
      <c r="F12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70" t="s">
        <v>23</v>
      </c>
      <c r="H1270" t="s">
        <v>24</v>
      </c>
      <c r="I1270">
        <v>36</v>
      </c>
      <c r="J1270" t="str">
        <f>IF(Employee[[#This Row],[DistanceFromHome (KM)]] &lt;= 15, "Near", IF(Employee[[#This Row],[DistanceFromHome (KM)]] &lt;= 25, "Moderate", "Far"))</f>
        <v>Far</v>
      </c>
      <c r="K1270" t="s">
        <v>34</v>
      </c>
      <c r="L1270" t="s">
        <v>26</v>
      </c>
      <c r="M1270">
        <v>4</v>
      </c>
      <c r="N1270" t="s">
        <v>27</v>
      </c>
      <c r="O1270" t="s">
        <v>28</v>
      </c>
      <c r="P1270" t="s">
        <v>29</v>
      </c>
      <c r="Q12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70">
        <v>37035</v>
      </c>
      <c r="S1270" t="s">
        <v>30</v>
      </c>
      <c r="T1270" s="1">
        <v>44450</v>
      </c>
      <c r="U1270" t="s">
        <v>30</v>
      </c>
      <c r="V1270" s="1">
        <f>EDATE(Employee[[#This Row],[HireDate]], Employee[[#This Row],[YearsAtCompany]] * 12)</f>
        <v>44815</v>
      </c>
      <c r="W1270">
        <v>1</v>
      </c>
      <c r="X1270">
        <v>1</v>
      </c>
      <c r="Y1270">
        <v>1</v>
      </c>
      <c r="Z1270">
        <v>1</v>
      </c>
    </row>
    <row r="1271" spans="1:26" x14ac:dyDescent="0.35">
      <c r="A1271" t="s">
        <v>2602</v>
      </c>
      <c r="B1271">
        <v>0</v>
      </c>
      <c r="C1271" t="s">
        <v>2603</v>
      </c>
      <c r="D1271" t="s">
        <v>22</v>
      </c>
      <c r="E1271">
        <v>20</v>
      </c>
      <c r="F12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71" t="s">
        <v>70</v>
      </c>
      <c r="H1271" t="s">
        <v>46</v>
      </c>
      <c r="I1271">
        <v>31</v>
      </c>
      <c r="J1271" t="str">
        <f>IF(Employee[[#This Row],[DistanceFromHome (KM)]] &lt;= 15, "Near", IF(Employee[[#This Row],[DistanceFromHome (KM)]] &lt;= 25, "Moderate", "Far"))</f>
        <v>Far</v>
      </c>
      <c r="K1271" t="s">
        <v>55</v>
      </c>
      <c r="L1271" t="s">
        <v>26</v>
      </c>
      <c r="M1271">
        <v>3</v>
      </c>
      <c r="N1271" t="s">
        <v>61</v>
      </c>
      <c r="O1271" t="s">
        <v>71</v>
      </c>
      <c r="P1271" t="s">
        <v>35</v>
      </c>
      <c r="Q12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71">
        <v>37361</v>
      </c>
      <c r="S1271" t="s">
        <v>30</v>
      </c>
      <c r="T1271" s="1">
        <v>44452</v>
      </c>
      <c r="U1271" t="s">
        <v>36</v>
      </c>
      <c r="V1271" s="1">
        <f>EDATE(Employee[[#This Row],[HireDate]], Employee[[#This Row],[YearsAtCompany]] * 12)</f>
        <v>44452</v>
      </c>
      <c r="W1271">
        <v>0</v>
      </c>
      <c r="X1271">
        <v>0</v>
      </c>
      <c r="Y1271">
        <v>0</v>
      </c>
      <c r="Z1271">
        <v>0</v>
      </c>
    </row>
    <row r="1272" spans="1:26" x14ac:dyDescent="0.35">
      <c r="A1272" t="s">
        <v>2604</v>
      </c>
      <c r="B1272">
        <v>0</v>
      </c>
      <c r="C1272" t="s">
        <v>2605</v>
      </c>
      <c r="D1272" t="s">
        <v>33</v>
      </c>
      <c r="E1272">
        <v>35</v>
      </c>
      <c r="F127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72" t="s">
        <v>23</v>
      </c>
      <c r="H1272" t="s">
        <v>24</v>
      </c>
      <c r="I1272">
        <v>31</v>
      </c>
      <c r="J1272" t="str">
        <f>IF(Employee[[#This Row],[DistanceFromHome (KM)]] &lt;= 15, "Near", IF(Employee[[#This Row],[DistanceFromHome (KM)]] &lt;= 25, "Moderate", "Far"))</f>
        <v>Far</v>
      </c>
      <c r="K1272" t="s">
        <v>34</v>
      </c>
      <c r="L1272" t="s">
        <v>26</v>
      </c>
      <c r="M1272">
        <v>2</v>
      </c>
      <c r="N1272" t="s">
        <v>27</v>
      </c>
      <c r="O1272" t="s">
        <v>28</v>
      </c>
      <c r="P1272" t="s">
        <v>29</v>
      </c>
      <c r="Q12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72">
        <v>200802</v>
      </c>
      <c r="S1272" t="s">
        <v>30</v>
      </c>
      <c r="T1272" s="1">
        <v>44465</v>
      </c>
      <c r="U1272" t="s">
        <v>30</v>
      </c>
      <c r="V1272" s="1">
        <f>EDATE(Employee[[#This Row],[HireDate]], Employee[[#This Row],[YearsAtCompany]] * 12)</f>
        <v>44830</v>
      </c>
      <c r="W1272">
        <v>1</v>
      </c>
      <c r="X1272">
        <v>0</v>
      </c>
      <c r="Y1272">
        <v>1</v>
      </c>
      <c r="Z1272">
        <v>0</v>
      </c>
    </row>
    <row r="1273" spans="1:26" x14ac:dyDescent="0.35">
      <c r="A1273" t="s">
        <v>2606</v>
      </c>
      <c r="B1273">
        <v>0</v>
      </c>
      <c r="C1273" t="s">
        <v>2607</v>
      </c>
      <c r="D1273" t="s">
        <v>22</v>
      </c>
      <c r="E1273">
        <v>21</v>
      </c>
      <c r="F12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73" t="s">
        <v>23</v>
      </c>
      <c r="H1273" t="s">
        <v>24</v>
      </c>
      <c r="I1273">
        <v>10</v>
      </c>
      <c r="J1273" t="str">
        <f>IF(Employee[[#This Row],[DistanceFromHome (KM)]] &lt;= 15, "Near", IF(Employee[[#This Row],[DistanceFromHome (KM)]] &lt;= 25, "Moderate", "Far"))</f>
        <v>Near</v>
      </c>
      <c r="K1273" t="s">
        <v>55</v>
      </c>
      <c r="L1273" t="s">
        <v>26</v>
      </c>
      <c r="M1273">
        <v>3</v>
      </c>
      <c r="N1273" t="s">
        <v>96</v>
      </c>
      <c r="O1273" t="s">
        <v>28</v>
      </c>
      <c r="P1273" t="s">
        <v>29</v>
      </c>
      <c r="Q12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73">
        <v>60769</v>
      </c>
      <c r="S1273" t="s">
        <v>30</v>
      </c>
      <c r="T1273" s="1">
        <v>44466</v>
      </c>
      <c r="U1273" t="s">
        <v>30</v>
      </c>
      <c r="V1273" s="1">
        <f>EDATE(Employee[[#This Row],[HireDate]], Employee[[#This Row],[YearsAtCompany]] * 12)</f>
        <v>44831</v>
      </c>
      <c r="W1273">
        <v>1</v>
      </c>
      <c r="X1273">
        <v>1</v>
      </c>
      <c r="Y1273">
        <v>1</v>
      </c>
      <c r="Z1273">
        <v>1</v>
      </c>
    </row>
    <row r="1274" spans="1:26" x14ac:dyDescent="0.35">
      <c r="A1274" t="s">
        <v>2608</v>
      </c>
      <c r="B1274">
        <v>0</v>
      </c>
      <c r="C1274" t="s">
        <v>2609</v>
      </c>
      <c r="D1274" t="s">
        <v>33</v>
      </c>
      <c r="E1274">
        <v>32</v>
      </c>
      <c r="F127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74" t="s">
        <v>23</v>
      </c>
      <c r="H1274" t="s">
        <v>46</v>
      </c>
      <c r="I1274">
        <v>39</v>
      </c>
      <c r="J1274" t="str">
        <f>IF(Employee[[#This Row],[DistanceFromHome (KM)]] &lt;= 15, "Near", IF(Employee[[#This Row],[DistanceFromHome (KM)]] &lt;= 25, "Moderate", "Far"))</f>
        <v>Far</v>
      </c>
      <c r="K1274" t="s">
        <v>55</v>
      </c>
      <c r="L1274" t="s">
        <v>26</v>
      </c>
      <c r="M1274">
        <v>3</v>
      </c>
      <c r="N1274" t="s">
        <v>135</v>
      </c>
      <c r="O1274" t="s">
        <v>138</v>
      </c>
      <c r="P1274" t="s">
        <v>42</v>
      </c>
      <c r="Q12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74">
        <v>253019</v>
      </c>
      <c r="S1274" t="s">
        <v>30</v>
      </c>
      <c r="T1274" s="1">
        <v>44467</v>
      </c>
      <c r="U1274" t="s">
        <v>30</v>
      </c>
      <c r="V1274" s="1">
        <f>EDATE(Employee[[#This Row],[HireDate]], Employee[[#This Row],[YearsAtCompany]] * 12)</f>
        <v>44832</v>
      </c>
      <c r="W1274">
        <v>1</v>
      </c>
      <c r="X1274">
        <v>0</v>
      </c>
      <c r="Y1274">
        <v>0</v>
      </c>
      <c r="Z1274">
        <v>0</v>
      </c>
    </row>
    <row r="1275" spans="1:26" x14ac:dyDescent="0.35">
      <c r="A1275" t="s">
        <v>2610</v>
      </c>
      <c r="B1275">
        <v>0</v>
      </c>
      <c r="C1275" t="s">
        <v>2611</v>
      </c>
      <c r="D1275" t="s">
        <v>22</v>
      </c>
      <c r="E1275">
        <v>22</v>
      </c>
      <c r="F12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75" t="s">
        <v>59</v>
      </c>
      <c r="H1275" t="s">
        <v>24</v>
      </c>
      <c r="I1275">
        <v>7</v>
      </c>
      <c r="J1275" t="str">
        <f>IF(Employee[[#This Row],[DistanceFromHome (KM)]] &lt;= 15, "Near", IF(Employee[[#This Row],[DistanceFromHome (KM)]] &lt;= 25, "Moderate", "Far"))</f>
        <v>Near</v>
      </c>
      <c r="K1275" t="s">
        <v>34</v>
      </c>
      <c r="L1275" t="s">
        <v>26</v>
      </c>
      <c r="M1275">
        <v>4</v>
      </c>
      <c r="N1275" t="s">
        <v>27</v>
      </c>
      <c r="O1275" t="s">
        <v>28</v>
      </c>
      <c r="P1275" t="s">
        <v>42</v>
      </c>
      <c r="Q12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75">
        <v>46546</v>
      </c>
      <c r="S1275" t="s">
        <v>30</v>
      </c>
      <c r="T1275" s="1">
        <v>44468</v>
      </c>
      <c r="U1275" t="s">
        <v>30</v>
      </c>
      <c r="V1275" s="1">
        <f>EDATE(Employee[[#This Row],[HireDate]], Employee[[#This Row],[YearsAtCompany]] * 12)</f>
        <v>44833</v>
      </c>
      <c r="W1275">
        <v>1</v>
      </c>
      <c r="X1275">
        <v>0</v>
      </c>
      <c r="Y1275">
        <v>1</v>
      </c>
      <c r="Z1275">
        <v>1</v>
      </c>
    </row>
    <row r="1276" spans="1:26" x14ac:dyDescent="0.35">
      <c r="A1276" t="s">
        <v>2612</v>
      </c>
      <c r="B1276">
        <v>0</v>
      </c>
      <c r="C1276" t="s">
        <v>2613</v>
      </c>
      <c r="D1276" t="s">
        <v>22</v>
      </c>
      <c r="E1276">
        <v>21</v>
      </c>
      <c r="F12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76" t="s">
        <v>59</v>
      </c>
      <c r="H1276" t="s">
        <v>24</v>
      </c>
      <c r="I1276">
        <v>15</v>
      </c>
      <c r="J1276" t="str">
        <f>IF(Employee[[#This Row],[DistanceFromHome (KM)]] &lt;= 15, "Near", IF(Employee[[#This Row],[DistanceFromHome (KM)]] &lt;= 25, "Moderate", "Far"))</f>
        <v>Near</v>
      </c>
      <c r="K1276" t="s">
        <v>34</v>
      </c>
      <c r="L1276" t="s">
        <v>26</v>
      </c>
      <c r="M1276">
        <v>4</v>
      </c>
      <c r="N1276" t="s">
        <v>27</v>
      </c>
      <c r="O1276" t="s">
        <v>28</v>
      </c>
      <c r="P1276" t="s">
        <v>42</v>
      </c>
      <c r="Q12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76">
        <v>76482</v>
      </c>
      <c r="S1276" t="s">
        <v>30</v>
      </c>
      <c r="T1276" s="1">
        <v>44469</v>
      </c>
      <c r="U1276" t="s">
        <v>30</v>
      </c>
      <c r="V1276" s="1">
        <f>EDATE(Employee[[#This Row],[HireDate]], Employee[[#This Row],[YearsAtCompany]] * 12)</f>
        <v>44834</v>
      </c>
      <c r="W1276">
        <v>1</v>
      </c>
      <c r="X1276">
        <v>1</v>
      </c>
      <c r="Y1276">
        <v>1</v>
      </c>
      <c r="Z1276">
        <v>0</v>
      </c>
    </row>
    <row r="1277" spans="1:26" x14ac:dyDescent="0.35">
      <c r="A1277" t="s">
        <v>2614</v>
      </c>
      <c r="B1277">
        <v>0</v>
      </c>
      <c r="C1277" t="s">
        <v>2615</v>
      </c>
      <c r="D1277" t="s">
        <v>33</v>
      </c>
      <c r="E1277">
        <v>22</v>
      </c>
      <c r="F12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77" t="s">
        <v>70</v>
      </c>
      <c r="H1277" t="s">
        <v>24</v>
      </c>
      <c r="I1277">
        <v>11</v>
      </c>
      <c r="J1277" t="str">
        <f>IF(Employee[[#This Row],[DistanceFromHome (KM)]] &lt;= 15, "Near", IF(Employee[[#This Row],[DistanceFromHome (KM)]] &lt;= 25, "Moderate", "Far"))</f>
        <v>Near</v>
      </c>
      <c r="K1277" t="s">
        <v>34</v>
      </c>
      <c r="L1277" t="s">
        <v>26</v>
      </c>
      <c r="M1277">
        <v>3</v>
      </c>
      <c r="N1277" t="s">
        <v>96</v>
      </c>
      <c r="O1277" t="s">
        <v>116</v>
      </c>
      <c r="P1277" t="s">
        <v>42</v>
      </c>
      <c r="Q12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77">
        <v>34432</v>
      </c>
      <c r="S1277" t="s">
        <v>30</v>
      </c>
      <c r="T1277" s="1">
        <v>44469</v>
      </c>
      <c r="U1277" t="s">
        <v>30</v>
      </c>
      <c r="V1277" s="1">
        <f>EDATE(Employee[[#This Row],[HireDate]], Employee[[#This Row],[YearsAtCompany]] * 12)</f>
        <v>44834</v>
      </c>
      <c r="W1277">
        <v>1</v>
      </c>
      <c r="X1277">
        <v>0</v>
      </c>
      <c r="Y1277">
        <v>0</v>
      </c>
      <c r="Z1277">
        <v>1</v>
      </c>
    </row>
    <row r="1278" spans="1:26" x14ac:dyDescent="0.35">
      <c r="A1278" t="s">
        <v>2616</v>
      </c>
      <c r="B1278">
        <v>0</v>
      </c>
      <c r="C1278" t="s">
        <v>2617</v>
      </c>
      <c r="D1278" t="s">
        <v>33</v>
      </c>
      <c r="E1278">
        <v>21</v>
      </c>
      <c r="F12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78" t="s">
        <v>23</v>
      </c>
      <c r="H1278" t="s">
        <v>24</v>
      </c>
      <c r="I1278">
        <v>43</v>
      </c>
      <c r="J1278" t="str">
        <f>IF(Employee[[#This Row],[DistanceFromHome (KM)]] &lt;= 15, "Near", IF(Employee[[#This Row],[DistanceFromHome (KM)]] &lt;= 25, "Moderate", "Far"))</f>
        <v>Far</v>
      </c>
      <c r="K1278" t="s">
        <v>55</v>
      </c>
      <c r="L1278" t="s">
        <v>26</v>
      </c>
      <c r="M1278">
        <v>3</v>
      </c>
      <c r="N1278" t="s">
        <v>27</v>
      </c>
      <c r="O1278" t="s">
        <v>28</v>
      </c>
      <c r="P1278" t="s">
        <v>35</v>
      </c>
      <c r="Q12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78">
        <v>47553</v>
      </c>
      <c r="S1278" t="s">
        <v>30</v>
      </c>
      <c r="T1278" s="1">
        <v>44470</v>
      </c>
      <c r="U1278" t="s">
        <v>30</v>
      </c>
      <c r="V1278" s="1">
        <f>EDATE(Employee[[#This Row],[HireDate]], Employee[[#This Row],[YearsAtCompany]] * 12)</f>
        <v>44835</v>
      </c>
      <c r="W1278">
        <v>1</v>
      </c>
      <c r="X1278">
        <v>1</v>
      </c>
      <c r="Y1278">
        <v>1</v>
      </c>
      <c r="Z1278">
        <v>0</v>
      </c>
    </row>
    <row r="1279" spans="1:26" x14ac:dyDescent="0.35">
      <c r="A1279" t="s">
        <v>2618</v>
      </c>
      <c r="B1279">
        <v>0</v>
      </c>
      <c r="C1279" t="s">
        <v>2619</v>
      </c>
      <c r="D1279" t="s">
        <v>33</v>
      </c>
      <c r="E1279">
        <v>43</v>
      </c>
      <c r="F127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79" t="s">
        <v>23</v>
      </c>
      <c r="H1279" t="s">
        <v>46</v>
      </c>
      <c r="I1279">
        <v>17</v>
      </c>
      <c r="J1279" t="str">
        <f>IF(Employee[[#This Row],[DistanceFromHome (KM)]] &lt;= 15, "Near", IF(Employee[[#This Row],[DistanceFromHome (KM)]] &lt;= 25, "Moderate", "Far"))</f>
        <v>Moderate</v>
      </c>
      <c r="K1279" t="s">
        <v>55</v>
      </c>
      <c r="L1279" t="s">
        <v>26</v>
      </c>
      <c r="M1279">
        <v>3</v>
      </c>
      <c r="N1279" t="s">
        <v>135</v>
      </c>
      <c r="O1279" t="s">
        <v>76</v>
      </c>
      <c r="P1279" t="s">
        <v>42</v>
      </c>
      <c r="Q12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79">
        <v>254834</v>
      </c>
      <c r="S1279" t="s">
        <v>30</v>
      </c>
      <c r="T1279" s="1">
        <v>44474</v>
      </c>
      <c r="U1279" t="s">
        <v>30</v>
      </c>
      <c r="V1279" s="1">
        <f>EDATE(Employee[[#This Row],[HireDate]], Employee[[#This Row],[YearsAtCompany]] * 12)</f>
        <v>44839</v>
      </c>
      <c r="W1279">
        <v>1</v>
      </c>
      <c r="X1279">
        <v>1</v>
      </c>
      <c r="Y1279">
        <v>1</v>
      </c>
      <c r="Z1279">
        <v>1</v>
      </c>
    </row>
    <row r="1280" spans="1:26" x14ac:dyDescent="0.35">
      <c r="A1280" t="s">
        <v>2620</v>
      </c>
      <c r="B1280">
        <v>0</v>
      </c>
      <c r="C1280" t="s">
        <v>2621</v>
      </c>
      <c r="D1280" t="s">
        <v>45</v>
      </c>
      <c r="E1280">
        <v>19</v>
      </c>
      <c r="F128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80" t="s">
        <v>23</v>
      </c>
      <c r="H1280" t="s">
        <v>24</v>
      </c>
      <c r="I1280">
        <v>22</v>
      </c>
      <c r="J1280" t="str">
        <f>IF(Employee[[#This Row],[DistanceFromHome (KM)]] &lt;= 15, "Near", IF(Employee[[#This Row],[DistanceFromHome (KM)]] &lt;= 25, "Moderate", "Far"))</f>
        <v>Moderate</v>
      </c>
      <c r="K1280" t="s">
        <v>34</v>
      </c>
      <c r="L1280" t="s">
        <v>26</v>
      </c>
      <c r="M1280">
        <v>4</v>
      </c>
      <c r="N1280" t="s">
        <v>27</v>
      </c>
      <c r="O1280" t="s">
        <v>28</v>
      </c>
      <c r="P1280" t="s">
        <v>35</v>
      </c>
      <c r="Q12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80">
        <v>46813</v>
      </c>
      <c r="S1280" t="s">
        <v>30</v>
      </c>
      <c r="T1280" s="1">
        <v>44478</v>
      </c>
      <c r="U1280" t="s">
        <v>30</v>
      </c>
      <c r="V1280" s="1">
        <f>EDATE(Employee[[#This Row],[HireDate]], Employee[[#This Row],[YearsAtCompany]] * 12)</f>
        <v>44843</v>
      </c>
      <c r="W1280">
        <v>1</v>
      </c>
      <c r="X1280">
        <v>0</v>
      </c>
      <c r="Y1280">
        <v>0</v>
      </c>
      <c r="Z1280">
        <v>1</v>
      </c>
    </row>
    <row r="1281" spans="1:26" x14ac:dyDescent="0.35">
      <c r="A1281" t="s">
        <v>2622</v>
      </c>
      <c r="B1281">
        <v>0</v>
      </c>
      <c r="C1281" t="s">
        <v>2623</v>
      </c>
      <c r="D1281" t="s">
        <v>33</v>
      </c>
      <c r="E1281">
        <v>49</v>
      </c>
      <c r="F1281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81" t="s">
        <v>59</v>
      </c>
      <c r="H1281" t="s">
        <v>39</v>
      </c>
      <c r="I1281">
        <v>22</v>
      </c>
      <c r="J1281" t="str">
        <f>IF(Employee[[#This Row],[DistanceFromHome (KM)]] &lt;= 15, "Near", IF(Employee[[#This Row],[DistanceFromHome (KM)]] &lt;= 25, "Moderate", "Far"))</f>
        <v>Moderate</v>
      </c>
      <c r="K1281" t="s">
        <v>55</v>
      </c>
      <c r="L1281" t="s">
        <v>26</v>
      </c>
      <c r="M1281">
        <v>4</v>
      </c>
      <c r="N1281" t="s">
        <v>39</v>
      </c>
      <c r="O1281" t="s">
        <v>190</v>
      </c>
      <c r="P1281" t="s">
        <v>42</v>
      </c>
      <c r="Q12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281">
        <v>509261</v>
      </c>
      <c r="S1281" t="s">
        <v>30</v>
      </c>
      <c r="T1281" s="1">
        <v>44481</v>
      </c>
      <c r="U1281" t="s">
        <v>30</v>
      </c>
      <c r="V1281" s="1">
        <f>EDATE(Employee[[#This Row],[HireDate]], Employee[[#This Row],[YearsAtCompany]] * 12)</f>
        <v>44846</v>
      </c>
      <c r="W1281">
        <v>1</v>
      </c>
      <c r="X1281">
        <v>1</v>
      </c>
      <c r="Y1281">
        <v>1</v>
      </c>
      <c r="Z1281">
        <v>0</v>
      </c>
    </row>
    <row r="1282" spans="1:26" x14ac:dyDescent="0.35">
      <c r="A1282" t="s">
        <v>2624</v>
      </c>
      <c r="B1282">
        <v>0</v>
      </c>
      <c r="C1282" t="s">
        <v>2625</v>
      </c>
      <c r="D1282" t="s">
        <v>22</v>
      </c>
      <c r="E1282">
        <v>50</v>
      </c>
      <c r="F1282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82" t="s">
        <v>70</v>
      </c>
      <c r="H1282" t="s">
        <v>24</v>
      </c>
      <c r="I1282">
        <v>26</v>
      </c>
      <c r="J1282" t="str">
        <f>IF(Employee[[#This Row],[DistanceFromHome (KM)]] &lt;= 15, "Near", IF(Employee[[#This Row],[DistanceFromHome (KM)]] &lt;= 25, "Moderate", "Far"))</f>
        <v>Far</v>
      </c>
      <c r="K1282" t="s">
        <v>55</v>
      </c>
      <c r="L1282" t="s">
        <v>26</v>
      </c>
      <c r="M1282">
        <v>4</v>
      </c>
      <c r="N1282" t="s">
        <v>96</v>
      </c>
      <c r="O1282" t="s">
        <v>28</v>
      </c>
      <c r="P1282" t="s">
        <v>42</v>
      </c>
      <c r="Q12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82">
        <v>214707</v>
      </c>
      <c r="S1282" t="s">
        <v>30</v>
      </c>
      <c r="T1282" s="1">
        <v>44485</v>
      </c>
      <c r="U1282" t="s">
        <v>30</v>
      </c>
      <c r="V1282" s="1">
        <f>EDATE(Employee[[#This Row],[HireDate]], Employee[[#This Row],[YearsAtCompany]] * 12)</f>
        <v>44850</v>
      </c>
      <c r="W1282">
        <v>1</v>
      </c>
      <c r="X1282">
        <v>1</v>
      </c>
      <c r="Y1282">
        <v>1</v>
      </c>
      <c r="Z1282">
        <v>1</v>
      </c>
    </row>
    <row r="1283" spans="1:26" x14ac:dyDescent="0.35">
      <c r="A1283" t="s">
        <v>2626</v>
      </c>
      <c r="B1283">
        <v>0</v>
      </c>
      <c r="C1283" t="s">
        <v>2627</v>
      </c>
      <c r="D1283" t="s">
        <v>22</v>
      </c>
      <c r="E1283">
        <v>38</v>
      </c>
      <c r="F128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83" t="s">
        <v>23</v>
      </c>
      <c r="H1283" t="s">
        <v>46</v>
      </c>
      <c r="I1283">
        <v>10</v>
      </c>
      <c r="J1283" t="str">
        <f>IF(Employee[[#This Row],[DistanceFromHome (KM)]] &lt;= 15, "Near", IF(Employee[[#This Row],[DistanceFromHome (KM)]] &lt;= 25, "Moderate", "Far"))</f>
        <v>Near</v>
      </c>
      <c r="K1283" t="s">
        <v>25</v>
      </c>
      <c r="L1283" t="s">
        <v>26</v>
      </c>
      <c r="M1283">
        <v>3</v>
      </c>
      <c r="N1283" t="s">
        <v>135</v>
      </c>
      <c r="O1283" t="s">
        <v>48</v>
      </c>
      <c r="P1283" t="s">
        <v>42</v>
      </c>
      <c r="Q12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83">
        <v>303360</v>
      </c>
      <c r="S1283" t="s">
        <v>30</v>
      </c>
      <c r="T1283" s="1">
        <v>44485</v>
      </c>
      <c r="U1283" t="s">
        <v>36</v>
      </c>
      <c r="V1283" s="1">
        <f>EDATE(Employee[[#This Row],[HireDate]], Employee[[#This Row],[YearsAtCompany]] * 12)</f>
        <v>44485</v>
      </c>
      <c r="W1283">
        <v>0</v>
      </c>
      <c r="X1283">
        <v>0</v>
      </c>
      <c r="Y1283">
        <v>0</v>
      </c>
      <c r="Z1283">
        <v>0</v>
      </c>
    </row>
    <row r="1284" spans="1:26" x14ac:dyDescent="0.35">
      <c r="A1284" t="s">
        <v>2628</v>
      </c>
      <c r="B1284">
        <v>0</v>
      </c>
      <c r="C1284" t="s">
        <v>2629</v>
      </c>
      <c r="D1284" t="s">
        <v>22</v>
      </c>
      <c r="E1284">
        <v>49</v>
      </c>
      <c r="F128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84" t="s">
        <v>23</v>
      </c>
      <c r="H1284" t="s">
        <v>24</v>
      </c>
      <c r="I1284">
        <v>43</v>
      </c>
      <c r="J1284" t="str">
        <f>IF(Employee[[#This Row],[DistanceFromHome (KM)]] &lt;= 15, "Near", IF(Employee[[#This Row],[DistanceFromHome (KM)]] &lt;= 25, "Moderate", "Far"))</f>
        <v>Far</v>
      </c>
      <c r="K1284" t="s">
        <v>25</v>
      </c>
      <c r="L1284" t="s">
        <v>26</v>
      </c>
      <c r="M1284">
        <v>4</v>
      </c>
      <c r="N1284" t="s">
        <v>27</v>
      </c>
      <c r="O1284" t="s">
        <v>79</v>
      </c>
      <c r="P1284" t="s">
        <v>35</v>
      </c>
      <c r="Q12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284">
        <v>413946</v>
      </c>
      <c r="S1284" t="s">
        <v>30</v>
      </c>
      <c r="T1284" s="1">
        <v>44488</v>
      </c>
      <c r="U1284" t="s">
        <v>30</v>
      </c>
      <c r="V1284" s="1">
        <f>EDATE(Employee[[#This Row],[HireDate]], Employee[[#This Row],[YearsAtCompany]] * 12)</f>
        <v>44853</v>
      </c>
      <c r="W1284">
        <v>1</v>
      </c>
      <c r="X1284">
        <v>1</v>
      </c>
      <c r="Y1284">
        <v>1</v>
      </c>
      <c r="Z1284">
        <v>1</v>
      </c>
    </row>
    <row r="1285" spans="1:26" x14ac:dyDescent="0.35">
      <c r="A1285" t="s">
        <v>2630</v>
      </c>
      <c r="B1285">
        <v>0</v>
      </c>
      <c r="C1285" t="s">
        <v>2631</v>
      </c>
      <c r="D1285" t="s">
        <v>33</v>
      </c>
      <c r="E1285">
        <v>21</v>
      </c>
      <c r="F12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85" t="s">
        <v>23</v>
      </c>
      <c r="H1285" t="s">
        <v>46</v>
      </c>
      <c r="I1285">
        <v>40</v>
      </c>
      <c r="J1285" t="str">
        <f>IF(Employee[[#This Row],[DistanceFromHome (KM)]] &lt;= 15, "Near", IF(Employee[[#This Row],[DistanceFromHome (KM)]] &lt;= 25, "Moderate", "Far"))</f>
        <v>Far</v>
      </c>
      <c r="K1285" t="s">
        <v>25</v>
      </c>
      <c r="L1285" t="s">
        <v>26</v>
      </c>
      <c r="M1285">
        <v>4</v>
      </c>
      <c r="N1285" t="s">
        <v>61</v>
      </c>
      <c r="O1285" t="s">
        <v>82</v>
      </c>
      <c r="P1285" t="s">
        <v>35</v>
      </c>
      <c r="Q12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85">
        <v>65642</v>
      </c>
      <c r="S1285" t="s">
        <v>30</v>
      </c>
      <c r="T1285" s="1">
        <v>44491</v>
      </c>
      <c r="U1285" t="s">
        <v>30</v>
      </c>
      <c r="V1285" s="1">
        <f>EDATE(Employee[[#This Row],[HireDate]], Employee[[#This Row],[YearsAtCompany]] * 12)</f>
        <v>44856</v>
      </c>
      <c r="W1285">
        <v>1</v>
      </c>
      <c r="X1285">
        <v>1</v>
      </c>
      <c r="Y1285">
        <v>1</v>
      </c>
      <c r="Z1285">
        <v>0</v>
      </c>
    </row>
    <row r="1286" spans="1:26" x14ac:dyDescent="0.35">
      <c r="A1286" t="s">
        <v>2632</v>
      </c>
      <c r="B1286">
        <v>0</v>
      </c>
      <c r="C1286" t="s">
        <v>2633</v>
      </c>
      <c r="D1286" t="s">
        <v>33</v>
      </c>
      <c r="E1286">
        <v>20</v>
      </c>
      <c r="F12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86" t="s">
        <v>23</v>
      </c>
      <c r="H1286" t="s">
        <v>46</v>
      </c>
      <c r="I1286">
        <v>14</v>
      </c>
      <c r="J1286" t="str">
        <f>IF(Employee[[#This Row],[DistanceFromHome (KM)]] &lt;= 15, "Near", IF(Employee[[#This Row],[DistanceFromHome (KM)]] &lt;= 25, "Moderate", "Far"))</f>
        <v>Near</v>
      </c>
      <c r="K1286" t="s">
        <v>34</v>
      </c>
      <c r="L1286" t="s">
        <v>26</v>
      </c>
      <c r="M1286">
        <v>3</v>
      </c>
      <c r="N1286" t="s">
        <v>61</v>
      </c>
      <c r="O1286" t="s">
        <v>82</v>
      </c>
      <c r="P1286" t="s">
        <v>42</v>
      </c>
      <c r="Q12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86">
        <v>35355</v>
      </c>
      <c r="S1286" t="s">
        <v>36</v>
      </c>
      <c r="T1286" s="1">
        <v>44498</v>
      </c>
      <c r="U1286" t="s">
        <v>30</v>
      </c>
      <c r="V1286" s="1">
        <f>EDATE(Employee[[#This Row],[HireDate]], Employee[[#This Row],[YearsAtCompany]] * 12)</f>
        <v>44863</v>
      </c>
      <c r="W1286">
        <v>1</v>
      </c>
      <c r="X1286">
        <v>0</v>
      </c>
      <c r="Y1286">
        <v>1</v>
      </c>
      <c r="Z1286">
        <v>1</v>
      </c>
    </row>
    <row r="1287" spans="1:26" x14ac:dyDescent="0.35">
      <c r="A1287" t="s">
        <v>2634</v>
      </c>
      <c r="B1287">
        <v>0</v>
      </c>
      <c r="C1287" t="s">
        <v>2635</v>
      </c>
      <c r="D1287" t="s">
        <v>45</v>
      </c>
      <c r="E1287">
        <v>21</v>
      </c>
      <c r="F12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87" t="s">
        <v>23</v>
      </c>
      <c r="H1287" t="s">
        <v>39</v>
      </c>
      <c r="I1287">
        <v>33</v>
      </c>
      <c r="J1287" t="str">
        <f>IF(Employee[[#This Row],[DistanceFromHome (KM)]] &lt;= 15, "Near", IF(Employee[[#This Row],[DistanceFromHome (KM)]] &lt;= 25, "Moderate", "Far"))</f>
        <v>Far</v>
      </c>
      <c r="K1287" t="s">
        <v>55</v>
      </c>
      <c r="L1287" t="s">
        <v>26</v>
      </c>
      <c r="M1287">
        <v>2</v>
      </c>
      <c r="N1287" t="s">
        <v>96</v>
      </c>
      <c r="O1287" t="s">
        <v>155</v>
      </c>
      <c r="P1287" t="s">
        <v>29</v>
      </c>
      <c r="Q12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87">
        <v>70809</v>
      </c>
      <c r="S1287" t="s">
        <v>36</v>
      </c>
      <c r="T1287" s="1">
        <v>44507</v>
      </c>
      <c r="U1287" t="s">
        <v>30</v>
      </c>
      <c r="V1287" s="1">
        <f>EDATE(Employee[[#This Row],[HireDate]], Employee[[#This Row],[YearsAtCompany]] * 12)</f>
        <v>44872</v>
      </c>
      <c r="W1287">
        <v>1</v>
      </c>
      <c r="X1287">
        <v>0</v>
      </c>
      <c r="Y1287">
        <v>0</v>
      </c>
      <c r="Z1287">
        <v>1</v>
      </c>
    </row>
    <row r="1288" spans="1:26" x14ac:dyDescent="0.35">
      <c r="A1288" t="s">
        <v>2636</v>
      </c>
      <c r="B1288">
        <v>0</v>
      </c>
      <c r="C1288" t="s">
        <v>2637</v>
      </c>
      <c r="D1288" t="s">
        <v>33</v>
      </c>
      <c r="E1288">
        <v>37</v>
      </c>
      <c r="F128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88" t="s">
        <v>23</v>
      </c>
      <c r="H1288" t="s">
        <v>46</v>
      </c>
      <c r="I1288">
        <v>11</v>
      </c>
      <c r="J1288" t="str">
        <f>IF(Employee[[#This Row],[DistanceFromHome (KM)]] &lt;= 15, "Near", IF(Employee[[#This Row],[DistanceFromHome (KM)]] &lt;= 25, "Moderate", "Far"))</f>
        <v>Near</v>
      </c>
      <c r="K1288" t="s">
        <v>34</v>
      </c>
      <c r="L1288" t="s">
        <v>26</v>
      </c>
      <c r="M1288">
        <v>4</v>
      </c>
      <c r="N1288" t="s">
        <v>61</v>
      </c>
      <c r="O1288" t="s">
        <v>85</v>
      </c>
      <c r="P1288" t="s">
        <v>35</v>
      </c>
      <c r="Q12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88">
        <v>211375</v>
      </c>
      <c r="S1288" t="s">
        <v>30</v>
      </c>
      <c r="T1288" s="1">
        <v>44509</v>
      </c>
      <c r="U1288" t="s">
        <v>30</v>
      </c>
      <c r="V1288" s="1">
        <f>EDATE(Employee[[#This Row],[HireDate]], Employee[[#This Row],[YearsAtCompany]] * 12)</f>
        <v>44874</v>
      </c>
      <c r="W1288">
        <v>1</v>
      </c>
      <c r="X1288">
        <v>1</v>
      </c>
      <c r="Y1288">
        <v>1</v>
      </c>
      <c r="Z1288">
        <v>0</v>
      </c>
    </row>
    <row r="1289" spans="1:26" x14ac:dyDescent="0.35">
      <c r="A1289" t="s">
        <v>2638</v>
      </c>
      <c r="B1289">
        <v>0</v>
      </c>
      <c r="C1289" t="s">
        <v>2639</v>
      </c>
      <c r="D1289" t="s">
        <v>22</v>
      </c>
      <c r="E1289">
        <v>21</v>
      </c>
      <c r="F128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89" t="s">
        <v>23</v>
      </c>
      <c r="H1289" t="s">
        <v>24</v>
      </c>
      <c r="I1289">
        <v>41</v>
      </c>
      <c r="J1289" t="str">
        <f>IF(Employee[[#This Row],[DistanceFromHome (KM)]] &lt;= 15, "Near", IF(Employee[[#This Row],[DistanceFromHome (KM)]] &lt;= 25, "Moderate", "Far"))</f>
        <v>Far</v>
      </c>
      <c r="K1289" t="s">
        <v>34</v>
      </c>
      <c r="L1289" t="s">
        <v>26</v>
      </c>
      <c r="M1289">
        <v>2</v>
      </c>
      <c r="N1289" t="s">
        <v>96</v>
      </c>
      <c r="O1289" t="s">
        <v>28</v>
      </c>
      <c r="P1289" t="s">
        <v>29</v>
      </c>
      <c r="Q12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89">
        <v>38066</v>
      </c>
      <c r="S1289" t="s">
        <v>30</v>
      </c>
      <c r="T1289" s="1">
        <v>44513</v>
      </c>
      <c r="U1289" t="s">
        <v>30</v>
      </c>
      <c r="V1289" s="1">
        <f>EDATE(Employee[[#This Row],[HireDate]], Employee[[#This Row],[YearsAtCompany]] * 12)</f>
        <v>44878</v>
      </c>
      <c r="W1289">
        <v>1</v>
      </c>
      <c r="X1289">
        <v>0</v>
      </c>
      <c r="Y1289">
        <v>0</v>
      </c>
      <c r="Z1289">
        <v>0</v>
      </c>
    </row>
    <row r="1290" spans="1:26" x14ac:dyDescent="0.35">
      <c r="A1290" t="s">
        <v>2640</v>
      </c>
      <c r="B1290">
        <v>0</v>
      </c>
      <c r="C1290" t="s">
        <v>2641</v>
      </c>
      <c r="D1290" t="s">
        <v>22</v>
      </c>
      <c r="E1290">
        <v>30</v>
      </c>
      <c r="F12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0" t="s">
        <v>23</v>
      </c>
      <c r="H1290" t="s">
        <v>46</v>
      </c>
      <c r="I1290">
        <v>12</v>
      </c>
      <c r="J1290" t="str">
        <f>IF(Employee[[#This Row],[DistanceFromHome (KM)]] &lt;= 15, "Near", IF(Employee[[#This Row],[DistanceFromHome (KM)]] &lt;= 25, "Moderate", "Far"))</f>
        <v>Near</v>
      </c>
      <c r="K1290" t="s">
        <v>25</v>
      </c>
      <c r="L1290" t="s">
        <v>26</v>
      </c>
      <c r="M1290">
        <v>2</v>
      </c>
      <c r="N1290" t="s">
        <v>47</v>
      </c>
      <c r="O1290" t="s">
        <v>85</v>
      </c>
      <c r="P1290" t="s">
        <v>42</v>
      </c>
      <c r="Q12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90">
        <v>264407</v>
      </c>
      <c r="S1290" t="s">
        <v>30</v>
      </c>
      <c r="T1290" s="1">
        <v>44514</v>
      </c>
      <c r="U1290" t="s">
        <v>30</v>
      </c>
      <c r="V1290" s="1">
        <f>EDATE(Employee[[#This Row],[HireDate]], Employee[[#This Row],[YearsAtCompany]] * 12)</f>
        <v>44879</v>
      </c>
      <c r="W1290">
        <v>1</v>
      </c>
      <c r="X1290">
        <v>1</v>
      </c>
      <c r="Y1290">
        <v>1</v>
      </c>
      <c r="Z1290">
        <v>0</v>
      </c>
    </row>
    <row r="1291" spans="1:26" x14ac:dyDescent="0.35">
      <c r="A1291" t="s">
        <v>2642</v>
      </c>
      <c r="B1291">
        <v>0</v>
      </c>
      <c r="C1291" t="s">
        <v>2643</v>
      </c>
      <c r="D1291" t="s">
        <v>33</v>
      </c>
      <c r="E1291">
        <v>20</v>
      </c>
      <c r="F12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1" t="s">
        <v>59</v>
      </c>
      <c r="H1291" t="s">
        <v>46</v>
      </c>
      <c r="I1291">
        <v>11</v>
      </c>
      <c r="J1291" t="str">
        <f>IF(Employee[[#This Row],[DistanceFromHome (KM)]] &lt;= 15, "Near", IF(Employee[[#This Row],[DistanceFromHome (KM)]] &lt;= 25, "Moderate", "Far"))</f>
        <v>Near</v>
      </c>
      <c r="K1291" t="s">
        <v>25</v>
      </c>
      <c r="L1291" t="s">
        <v>26</v>
      </c>
      <c r="M1291">
        <v>3</v>
      </c>
      <c r="N1291" t="s">
        <v>47</v>
      </c>
      <c r="O1291" t="s">
        <v>71</v>
      </c>
      <c r="P1291" t="s">
        <v>42</v>
      </c>
      <c r="Q12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291">
        <v>26702</v>
      </c>
      <c r="S1291" t="s">
        <v>30</v>
      </c>
      <c r="T1291" s="1">
        <v>44514</v>
      </c>
      <c r="U1291" t="s">
        <v>30</v>
      </c>
      <c r="V1291" s="1">
        <f>EDATE(Employee[[#This Row],[HireDate]], Employee[[#This Row],[YearsAtCompany]] * 12)</f>
        <v>44879</v>
      </c>
      <c r="W1291">
        <v>1</v>
      </c>
      <c r="X1291">
        <v>1</v>
      </c>
      <c r="Y1291">
        <v>1</v>
      </c>
      <c r="Z1291">
        <v>0</v>
      </c>
    </row>
    <row r="1292" spans="1:26" x14ac:dyDescent="0.35">
      <c r="A1292" t="s">
        <v>2644</v>
      </c>
      <c r="B1292">
        <v>0</v>
      </c>
      <c r="C1292" t="s">
        <v>2645</v>
      </c>
      <c r="D1292" t="s">
        <v>33</v>
      </c>
      <c r="E1292">
        <v>19</v>
      </c>
      <c r="F12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2" t="s">
        <v>70</v>
      </c>
      <c r="H1292" t="s">
        <v>24</v>
      </c>
      <c r="I1292">
        <v>13</v>
      </c>
      <c r="J1292" t="str">
        <f>IF(Employee[[#This Row],[DistanceFromHome (KM)]] &lt;= 15, "Near", IF(Employee[[#This Row],[DistanceFromHome (KM)]] &lt;= 25, "Moderate", "Far"))</f>
        <v>Near</v>
      </c>
      <c r="K1292" t="s">
        <v>34</v>
      </c>
      <c r="L1292" t="s">
        <v>26</v>
      </c>
      <c r="M1292">
        <v>2</v>
      </c>
      <c r="N1292" t="s">
        <v>96</v>
      </c>
      <c r="O1292" t="s">
        <v>28</v>
      </c>
      <c r="P1292" t="s">
        <v>35</v>
      </c>
      <c r="Q12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92">
        <v>65960</v>
      </c>
      <c r="S1292" t="s">
        <v>30</v>
      </c>
      <c r="T1292" s="1">
        <v>44516</v>
      </c>
      <c r="U1292" t="s">
        <v>30</v>
      </c>
      <c r="V1292" s="1">
        <f>EDATE(Employee[[#This Row],[HireDate]], Employee[[#This Row],[YearsAtCompany]] * 12)</f>
        <v>44881</v>
      </c>
      <c r="W1292">
        <v>1</v>
      </c>
      <c r="X1292">
        <v>0</v>
      </c>
      <c r="Y1292">
        <v>1</v>
      </c>
      <c r="Z1292">
        <v>0</v>
      </c>
    </row>
    <row r="1293" spans="1:26" x14ac:dyDescent="0.35">
      <c r="A1293" t="s">
        <v>2646</v>
      </c>
      <c r="B1293">
        <v>0</v>
      </c>
      <c r="C1293" t="s">
        <v>2647</v>
      </c>
      <c r="D1293" t="s">
        <v>22</v>
      </c>
      <c r="E1293">
        <v>42</v>
      </c>
      <c r="F1293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293" t="s">
        <v>23</v>
      </c>
      <c r="H1293" t="s">
        <v>46</v>
      </c>
      <c r="I1293">
        <v>38</v>
      </c>
      <c r="J1293" t="str">
        <f>IF(Employee[[#This Row],[DistanceFromHome (KM)]] &lt;= 15, "Near", IF(Employee[[#This Row],[DistanceFromHome (KM)]] &lt;= 25, "Moderate", "Far"))</f>
        <v>Far</v>
      </c>
      <c r="K1293" t="s">
        <v>25</v>
      </c>
      <c r="L1293" t="s">
        <v>26</v>
      </c>
      <c r="M1293">
        <v>4</v>
      </c>
      <c r="N1293" t="s">
        <v>47</v>
      </c>
      <c r="O1293" t="s">
        <v>138</v>
      </c>
      <c r="P1293" t="s">
        <v>42</v>
      </c>
      <c r="Q12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93">
        <v>392379</v>
      </c>
      <c r="S1293" t="s">
        <v>30</v>
      </c>
      <c r="T1293" s="1">
        <v>44517</v>
      </c>
      <c r="U1293" t="s">
        <v>30</v>
      </c>
      <c r="V1293" s="1">
        <f>EDATE(Employee[[#This Row],[HireDate]], Employee[[#This Row],[YearsAtCompany]] * 12)</f>
        <v>44882</v>
      </c>
      <c r="W1293">
        <v>1</v>
      </c>
      <c r="X1293">
        <v>1</v>
      </c>
      <c r="Y1293">
        <v>1</v>
      </c>
      <c r="Z1293">
        <v>1</v>
      </c>
    </row>
    <row r="1294" spans="1:26" x14ac:dyDescent="0.35">
      <c r="A1294" t="s">
        <v>2648</v>
      </c>
      <c r="B1294">
        <v>0</v>
      </c>
      <c r="C1294" t="s">
        <v>2649</v>
      </c>
      <c r="D1294" t="s">
        <v>22</v>
      </c>
      <c r="E1294">
        <v>28</v>
      </c>
      <c r="F12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4" t="s">
        <v>23</v>
      </c>
      <c r="H1294" t="s">
        <v>46</v>
      </c>
      <c r="I1294">
        <v>43</v>
      </c>
      <c r="J1294" t="str">
        <f>IF(Employee[[#This Row],[DistanceFromHome (KM)]] &lt;= 15, "Near", IF(Employee[[#This Row],[DistanceFromHome (KM)]] &lt;= 25, "Moderate", "Far"))</f>
        <v>Far</v>
      </c>
      <c r="K1294" t="s">
        <v>34</v>
      </c>
      <c r="L1294" t="s">
        <v>26</v>
      </c>
      <c r="M1294">
        <v>4</v>
      </c>
      <c r="N1294" t="s">
        <v>61</v>
      </c>
      <c r="O1294" t="s">
        <v>82</v>
      </c>
      <c r="P1294" t="s">
        <v>42</v>
      </c>
      <c r="Q12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94">
        <v>89527</v>
      </c>
      <c r="S1294" t="s">
        <v>36</v>
      </c>
      <c r="T1294" s="1">
        <v>44521</v>
      </c>
      <c r="U1294" t="s">
        <v>30</v>
      </c>
      <c r="V1294" s="1">
        <f>EDATE(Employee[[#This Row],[HireDate]], Employee[[#This Row],[YearsAtCompany]] * 12)</f>
        <v>44886</v>
      </c>
      <c r="W1294">
        <v>1</v>
      </c>
      <c r="X1294">
        <v>1</v>
      </c>
      <c r="Y1294">
        <v>1</v>
      </c>
      <c r="Z1294">
        <v>1</v>
      </c>
    </row>
    <row r="1295" spans="1:26" x14ac:dyDescent="0.35">
      <c r="A1295" t="s">
        <v>2650</v>
      </c>
      <c r="B1295">
        <v>0</v>
      </c>
      <c r="C1295" t="s">
        <v>2651</v>
      </c>
      <c r="D1295" t="s">
        <v>22</v>
      </c>
      <c r="E1295">
        <v>22</v>
      </c>
      <c r="F12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5" t="s">
        <v>23</v>
      </c>
      <c r="H1295" t="s">
        <v>46</v>
      </c>
      <c r="I1295">
        <v>19</v>
      </c>
      <c r="J1295" t="str">
        <f>IF(Employee[[#This Row],[DistanceFromHome (KM)]] &lt;= 15, "Near", IF(Employee[[#This Row],[DistanceFromHome (KM)]] &lt;= 25, "Moderate", "Far"))</f>
        <v>Moderate</v>
      </c>
      <c r="K1295" t="s">
        <v>55</v>
      </c>
      <c r="L1295" t="s">
        <v>26</v>
      </c>
      <c r="M1295">
        <v>2</v>
      </c>
      <c r="N1295" t="s">
        <v>61</v>
      </c>
      <c r="O1295" t="s">
        <v>82</v>
      </c>
      <c r="P1295" t="s">
        <v>42</v>
      </c>
      <c r="Q12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95">
        <v>60515</v>
      </c>
      <c r="S1295" t="s">
        <v>30</v>
      </c>
      <c r="T1295" s="1">
        <v>44521</v>
      </c>
      <c r="U1295" t="s">
        <v>30</v>
      </c>
      <c r="V1295" s="1">
        <f>EDATE(Employee[[#This Row],[HireDate]], Employee[[#This Row],[YearsAtCompany]] * 12)</f>
        <v>44886</v>
      </c>
      <c r="W1295">
        <v>1</v>
      </c>
      <c r="X1295">
        <v>1</v>
      </c>
      <c r="Y1295">
        <v>1</v>
      </c>
      <c r="Z1295">
        <v>1</v>
      </c>
    </row>
    <row r="1296" spans="1:26" x14ac:dyDescent="0.35">
      <c r="A1296" t="s">
        <v>2652</v>
      </c>
      <c r="B1296">
        <v>0</v>
      </c>
      <c r="C1296" t="s">
        <v>2653</v>
      </c>
      <c r="D1296" t="s">
        <v>22</v>
      </c>
      <c r="E1296">
        <v>31</v>
      </c>
      <c r="F129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96" t="s">
        <v>23</v>
      </c>
      <c r="H1296" t="s">
        <v>24</v>
      </c>
      <c r="I1296">
        <v>13</v>
      </c>
      <c r="J1296" t="str">
        <f>IF(Employee[[#This Row],[DistanceFromHome (KM)]] &lt;= 15, "Near", IF(Employee[[#This Row],[DistanceFromHome (KM)]] &lt;= 25, "Moderate", "Far"))</f>
        <v>Near</v>
      </c>
      <c r="K1296" t="s">
        <v>34</v>
      </c>
      <c r="L1296" t="s">
        <v>26</v>
      </c>
      <c r="M1296">
        <v>5</v>
      </c>
      <c r="N1296" t="s">
        <v>27</v>
      </c>
      <c r="O1296" t="s">
        <v>28</v>
      </c>
      <c r="P1296" t="s">
        <v>42</v>
      </c>
      <c r="Q12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296">
        <v>183057</v>
      </c>
      <c r="S1296" t="s">
        <v>30</v>
      </c>
      <c r="T1296" s="1">
        <v>44523</v>
      </c>
      <c r="U1296" t="s">
        <v>30</v>
      </c>
      <c r="V1296" s="1">
        <f>EDATE(Employee[[#This Row],[HireDate]], Employee[[#This Row],[YearsAtCompany]] * 12)</f>
        <v>44888</v>
      </c>
      <c r="W1296">
        <v>1</v>
      </c>
      <c r="X1296">
        <v>1</v>
      </c>
      <c r="Y1296">
        <v>1</v>
      </c>
      <c r="Z1296">
        <v>1</v>
      </c>
    </row>
    <row r="1297" spans="1:26" x14ac:dyDescent="0.35">
      <c r="A1297" t="s">
        <v>2654</v>
      </c>
      <c r="B1297">
        <v>0</v>
      </c>
      <c r="C1297" t="s">
        <v>2655</v>
      </c>
      <c r="D1297" t="s">
        <v>33</v>
      </c>
      <c r="E1297">
        <v>21</v>
      </c>
      <c r="F12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7" t="s">
        <v>23</v>
      </c>
      <c r="H1297" t="s">
        <v>46</v>
      </c>
      <c r="I1297">
        <v>34</v>
      </c>
      <c r="J1297" t="str">
        <f>IF(Employee[[#This Row],[DistanceFromHome (KM)]] &lt;= 15, "Near", IF(Employee[[#This Row],[DistanceFromHome (KM)]] &lt;= 25, "Moderate", "Far"))</f>
        <v>Far</v>
      </c>
      <c r="K1297" t="s">
        <v>55</v>
      </c>
      <c r="L1297" t="s">
        <v>26</v>
      </c>
      <c r="M1297">
        <v>4</v>
      </c>
      <c r="N1297" t="s">
        <v>47</v>
      </c>
      <c r="O1297" t="s">
        <v>76</v>
      </c>
      <c r="P1297" t="s">
        <v>35</v>
      </c>
      <c r="Q12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97">
        <v>50502</v>
      </c>
      <c r="S1297" t="s">
        <v>36</v>
      </c>
      <c r="T1297" s="1">
        <v>44523</v>
      </c>
      <c r="U1297" t="s">
        <v>30</v>
      </c>
      <c r="V1297" s="1">
        <f>EDATE(Employee[[#This Row],[HireDate]], Employee[[#This Row],[YearsAtCompany]] * 12)</f>
        <v>44888</v>
      </c>
      <c r="W1297">
        <v>1</v>
      </c>
      <c r="X1297">
        <v>1</v>
      </c>
      <c r="Y1297">
        <v>1</v>
      </c>
      <c r="Z1297">
        <v>0</v>
      </c>
    </row>
    <row r="1298" spans="1:26" x14ac:dyDescent="0.35">
      <c r="A1298" t="s">
        <v>2656</v>
      </c>
      <c r="B1298">
        <v>0</v>
      </c>
      <c r="C1298" t="s">
        <v>2657</v>
      </c>
      <c r="D1298" t="s">
        <v>22</v>
      </c>
      <c r="E1298">
        <v>38</v>
      </c>
      <c r="F129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298" t="s">
        <v>23</v>
      </c>
      <c r="H1298" t="s">
        <v>46</v>
      </c>
      <c r="I1298">
        <v>27</v>
      </c>
      <c r="J1298" t="str">
        <f>IF(Employee[[#This Row],[DistanceFromHome (KM)]] &lt;= 15, "Near", IF(Employee[[#This Row],[DistanceFromHome (KM)]] &lt;= 25, "Moderate", "Far"))</f>
        <v>Far</v>
      </c>
      <c r="K1298" t="s">
        <v>25</v>
      </c>
      <c r="L1298" t="s">
        <v>26</v>
      </c>
      <c r="M1298">
        <v>4</v>
      </c>
      <c r="N1298" t="s">
        <v>65</v>
      </c>
      <c r="O1298" t="s">
        <v>48</v>
      </c>
      <c r="P1298" t="s">
        <v>42</v>
      </c>
      <c r="Q12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298">
        <v>301332</v>
      </c>
      <c r="S1298" t="s">
        <v>30</v>
      </c>
      <c r="T1298" s="1">
        <v>44525</v>
      </c>
      <c r="U1298" t="s">
        <v>30</v>
      </c>
      <c r="V1298" s="1">
        <f>EDATE(Employee[[#This Row],[HireDate]], Employee[[#This Row],[YearsAtCompany]] * 12)</f>
        <v>44890</v>
      </c>
      <c r="W1298">
        <v>1</v>
      </c>
      <c r="X1298">
        <v>1</v>
      </c>
      <c r="Y1298">
        <v>1</v>
      </c>
      <c r="Z1298">
        <v>1</v>
      </c>
    </row>
    <row r="1299" spans="1:26" x14ac:dyDescent="0.35">
      <c r="A1299" t="s">
        <v>2658</v>
      </c>
      <c r="B1299">
        <v>0</v>
      </c>
      <c r="C1299" t="s">
        <v>2659</v>
      </c>
      <c r="D1299" t="s">
        <v>22</v>
      </c>
      <c r="E1299">
        <v>21</v>
      </c>
      <c r="F129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299" t="s">
        <v>23</v>
      </c>
      <c r="H1299" t="s">
        <v>46</v>
      </c>
      <c r="I1299">
        <v>6</v>
      </c>
      <c r="J1299" t="str">
        <f>IF(Employee[[#This Row],[DistanceFromHome (KM)]] &lt;= 15, "Near", IF(Employee[[#This Row],[DistanceFromHome (KM)]] &lt;= 25, "Moderate", "Far"))</f>
        <v>Near</v>
      </c>
      <c r="K1299" t="s">
        <v>34</v>
      </c>
      <c r="L1299" t="s">
        <v>26</v>
      </c>
      <c r="M1299">
        <v>3</v>
      </c>
      <c r="N1299" t="s">
        <v>61</v>
      </c>
      <c r="O1299" t="s">
        <v>82</v>
      </c>
      <c r="P1299" t="s">
        <v>29</v>
      </c>
      <c r="Q12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299">
        <v>65743</v>
      </c>
      <c r="S1299" t="s">
        <v>36</v>
      </c>
      <c r="T1299" s="1">
        <v>44527</v>
      </c>
      <c r="U1299" t="s">
        <v>30</v>
      </c>
      <c r="V1299" s="1">
        <f>EDATE(Employee[[#This Row],[HireDate]], Employee[[#This Row],[YearsAtCompany]] * 12)</f>
        <v>44892</v>
      </c>
      <c r="W1299">
        <v>1</v>
      </c>
      <c r="X1299">
        <v>0</v>
      </c>
      <c r="Y1299">
        <v>1</v>
      </c>
      <c r="Z1299">
        <v>0</v>
      </c>
    </row>
    <row r="1300" spans="1:26" x14ac:dyDescent="0.35">
      <c r="A1300" t="s">
        <v>2660</v>
      </c>
      <c r="B1300">
        <v>0</v>
      </c>
      <c r="C1300" t="s">
        <v>2661</v>
      </c>
      <c r="D1300" t="s">
        <v>33</v>
      </c>
      <c r="E1300">
        <v>22</v>
      </c>
      <c r="F130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0" t="s">
        <v>23</v>
      </c>
      <c r="H1300" t="s">
        <v>24</v>
      </c>
      <c r="I1300">
        <v>16</v>
      </c>
      <c r="J1300" t="str">
        <f>IF(Employee[[#This Row],[DistanceFromHome (KM)]] &lt;= 15, "Near", IF(Employee[[#This Row],[DistanceFromHome (KM)]] &lt;= 25, "Moderate", "Far"))</f>
        <v>Moderate</v>
      </c>
      <c r="K1300" t="s">
        <v>34</v>
      </c>
      <c r="L1300" t="s">
        <v>26</v>
      </c>
      <c r="M1300">
        <v>2</v>
      </c>
      <c r="N1300" t="s">
        <v>27</v>
      </c>
      <c r="O1300" t="s">
        <v>28</v>
      </c>
      <c r="P1300" t="s">
        <v>42</v>
      </c>
      <c r="Q13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00">
        <v>53220</v>
      </c>
      <c r="S1300" t="s">
        <v>36</v>
      </c>
      <c r="T1300" s="1">
        <v>44528</v>
      </c>
      <c r="U1300" t="s">
        <v>36</v>
      </c>
      <c r="V1300" s="1">
        <f>EDATE(Employee[[#This Row],[HireDate]], Employee[[#This Row],[YearsAtCompany]] * 12)</f>
        <v>44528</v>
      </c>
      <c r="W1300">
        <v>0</v>
      </c>
      <c r="X1300">
        <v>0</v>
      </c>
      <c r="Y1300">
        <v>0</v>
      </c>
      <c r="Z1300">
        <v>0</v>
      </c>
    </row>
    <row r="1301" spans="1:26" x14ac:dyDescent="0.35">
      <c r="A1301" t="s">
        <v>2662</v>
      </c>
      <c r="B1301">
        <v>0</v>
      </c>
      <c r="C1301" t="s">
        <v>2663</v>
      </c>
      <c r="D1301" t="s">
        <v>22</v>
      </c>
      <c r="E1301">
        <v>19</v>
      </c>
      <c r="F13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1" t="s">
        <v>59</v>
      </c>
      <c r="H1301" t="s">
        <v>24</v>
      </c>
      <c r="I1301">
        <v>38</v>
      </c>
      <c r="J1301" t="str">
        <f>IF(Employee[[#This Row],[DistanceFromHome (KM)]] &lt;= 15, "Near", IF(Employee[[#This Row],[DistanceFromHome (KM)]] &lt;= 25, "Moderate", "Far"))</f>
        <v>Far</v>
      </c>
      <c r="K1301" t="s">
        <v>25</v>
      </c>
      <c r="L1301" t="s">
        <v>26</v>
      </c>
      <c r="M1301">
        <v>4</v>
      </c>
      <c r="N1301" t="s">
        <v>51</v>
      </c>
      <c r="O1301" t="s">
        <v>28</v>
      </c>
      <c r="P1301" t="s">
        <v>35</v>
      </c>
      <c r="Q13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01">
        <v>51673</v>
      </c>
      <c r="S1301" t="s">
        <v>30</v>
      </c>
      <c r="T1301" s="1">
        <v>44530</v>
      </c>
      <c r="U1301" t="s">
        <v>30</v>
      </c>
      <c r="V1301" s="1">
        <f>EDATE(Employee[[#This Row],[HireDate]], Employee[[#This Row],[YearsAtCompany]] * 12)</f>
        <v>44895</v>
      </c>
      <c r="W1301">
        <v>1</v>
      </c>
      <c r="X1301">
        <v>0</v>
      </c>
      <c r="Y1301">
        <v>1</v>
      </c>
      <c r="Z1301">
        <v>0</v>
      </c>
    </row>
    <row r="1302" spans="1:26" x14ac:dyDescent="0.35">
      <c r="A1302" t="s">
        <v>2664</v>
      </c>
      <c r="B1302">
        <v>0</v>
      </c>
      <c r="C1302" t="s">
        <v>2665</v>
      </c>
      <c r="D1302" t="s">
        <v>22</v>
      </c>
      <c r="E1302">
        <v>22</v>
      </c>
      <c r="F13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2" t="s">
        <v>23</v>
      </c>
      <c r="H1302" t="s">
        <v>24</v>
      </c>
      <c r="I1302">
        <v>10</v>
      </c>
      <c r="J1302" t="str">
        <f>IF(Employee[[#This Row],[DistanceFromHome (KM)]] &lt;= 15, "Near", IF(Employee[[#This Row],[DistanceFromHome (KM)]] &lt;= 25, "Moderate", "Far"))</f>
        <v>Near</v>
      </c>
      <c r="K1302" t="s">
        <v>34</v>
      </c>
      <c r="L1302" t="s">
        <v>26</v>
      </c>
      <c r="M1302">
        <v>3</v>
      </c>
      <c r="N1302" t="s">
        <v>96</v>
      </c>
      <c r="O1302" t="s">
        <v>116</v>
      </c>
      <c r="P1302" t="s">
        <v>29</v>
      </c>
      <c r="Q13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02">
        <v>36980</v>
      </c>
      <c r="S1302" t="s">
        <v>36</v>
      </c>
      <c r="T1302" s="1">
        <v>44531</v>
      </c>
      <c r="U1302" t="s">
        <v>36</v>
      </c>
      <c r="V1302" s="1">
        <f>EDATE(Employee[[#This Row],[HireDate]], Employee[[#This Row],[YearsAtCompany]] * 12)</f>
        <v>44531</v>
      </c>
      <c r="W1302">
        <v>0</v>
      </c>
      <c r="X1302">
        <v>0</v>
      </c>
      <c r="Y1302">
        <v>0</v>
      </c>
      <c r="Z1302">
        <v>0</v>
      </c>
    </row>
    <row r="1303" spans="1:26" x14ac:dyDescent="0.35">
      <c r="A1303" t="s">
        <v>2666</v>
      </c>
      <c r="B1303">
        <v>0</v>
      </c>
      <c r="C1303" t="s">
        <v>2667</v>
      </c>
      <c r="D1303" t="s">
        <v>33</v>
      </c>
      <c r="E1303">
        <v>22</v>
      </c>
      <c r="F13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3" t="s">
        <v>59</v>
      </c>
      <c r="H1303" t="s">
        <v>46</v>
      </c>
      <c r="I1303">
        <v>6</v>
      </c>
      <c r="J1303" t="str">
        <f>IF(Employee[[#This Row],[DistanceFromHome (KM)]] &lt;= 15, "Near", IF(Employee[[#This Row],[DistanceFromHome (KM)]] &lt;= 25, "Moderate", "Far"))</f>
        <v>Near</v>
      </c>
      <c r="K1303" t="s">
        <v>34</v>
      </c>
      <c r="L1303" t="s">
        <v>26</v>
      </c>
      <c r="M1303">
        <v>2</v>
      </c>
      <c r="N1303" t="s">
        <v>61</v>
      </c>
      <c r="O1303" t="s">
        <v>76</v>
      </c>
      <c r="P1303" t="s">
        <v>35</v>
      </c>
      <c r="Q13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03">
        <v>68302</v>
      </c>
      <c r="S1303" t="s">
        <v>36</v>
      </c>
      <c r="T1303" s="1">
        <v>44538</v>
      </c>
      <c r="U1303" t="s">
        <v>30</v>
      </c>
      <c r="V1303" s="1">
        <f>EDATE(Employee[[#This Row],[HireDate]], Employee[[#This Row],[YearsAtCompany]] * 12)</f>
        <v>44903</v>
      </c>
      <c r="W1303">
        <v>1</v>
      </c>
      <c r="X1303">
        <v>1</v>
      </c>
      <c r="Y1303">
        <v>1</v>
      </c>
      <c r="Z1303">
        <v>0</v>
      </c>
    </row>
    <row r="1304" spans="1:26" x14ac:dyDescent="0.35">
      <c r="A1304" t="s">
        <v>2668</v>
      </c>
      <c r="B1304">
        <v>0</v>
      </c>
      <c r="C1304" t="s">
        <v>2669</v>
      </c>
      <c r="D1304" t="s">
        <v>22</v>
      </c>
      <c r="E1304">
        <v>22</v>
      </c>
      <c r="F130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4" t="s">
        <v>23</v>
      </c>
      <c r="H1304" t="s">
        <v>46</v>
      </c>
      <c r="I1304">
        <v>13</v>
      </c>
      <c r="J1304" t="str">
        <f>IF(Employee[[#This Row],[DistanceFromHome (KM)]] &lt;= 15, "Near", IF(Employee[[#This Row],[DistanceFromHome (KM)]] &lt;= 25, "Moderate", "Far"))</f>
        <v>Near</v>
      </c>
      <c r="K1304" t="s">
        <v>34</v>
      </c>
      <c r="L1304" t="s">
        <v>26</v>
      </c>
      <c r="M1304">
        <v>4</v>
      </c>
      <c r="N1304" t="s">
        <v>61</v>
      </c>
      <c r="O1304" t="s">
        <v>76</v>
      </c>
      <c r="P1304" t="s">
        <v>35</v>
      </c>
      <c r="Q13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04">
        <v>64364</v>
      </c>
      <c r="S1304" t="s">
        <v>30</v>
      </c>
      <c r="T1304" s="1">
        <v>44539</v>
      </c>
      <c r="U1304" t="s">
        <v>36</v>
      </c>
      <c r="V1304" s="1">
        <f>EDATE(Employee[[#This Row],[HireDate]], Employee[[#This Row],[YearsAtCompany]] * 12)</f>
        <v>44539</v>
      </c>
      <c r="W1304">
        <v>0</v>
      </c>
      <c r="X1304">
        <v>0</v>
      </c>
      <c r="Y1304">
        <v>0</v>
      </c>
      <c r="Z1304">
        <v>0</v>
      </c>
    </row>
    <row r="1305" spans="1:26" x14ac:dyDescent="0.35">
      <c r="A1305" t="s">
        <v>2670</v>
      </c>
      <c r="B1305">
        <v>0</v>
      </c>
      <c r="C1305" t="s">
        <v>2671</v>
      </c>
      <c r="D1305" t="s">
        <v>33</v>
      </c>
      <c r="E1305">
        <v>19</v>
      </c>
      <c r="F13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5" t="s">
        <v>23</v>
      </c>
      <c r="H1305" t="s">
        <v>46</v>
      </c>
      <c r="I1305">
        <v>2</v>
      </c>
      <c r="J1305" t="str">
        <f>IF(Employee[[#This Row],[DistanceFromHome (KM)]] &lt;= 15, "Near", IF(Employee[[#This Row],[DistanceFromHome (KM)]] &lt;= 25, "Moderate", "Far"))</f>
        <v>Near</v>
      </c>
      <c r="K1305" t="s">
        <v>25</v>
      </c>
      <c r="L1305" t="s">
        <v>26</v>
      </c>
      <c r="M1305">
        <v>2</v>
      </c>
      <c r="N1305" t="s">
        <v>61</v>
      </c>
      <c r="O1305" t="s">
        <v>71</v>
      </c>
      <c r="P1305" t="s">
        <v>35</v>
      </c>
      <c r="Q13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05">
        <v>52260</v>
      </c>
      <c r="S1305" t="s">
        <v>30</v>
      </c>
      <c r="T1305" s="1">
        <v>44539</v>
      </c>
      <c r="U1305" t="s">
        <v>30</v>
      </c>
      <c r="V1305" s="1">
        <f>EDATE(Employee[[#This Row],[HireDate]], Employee[[#This Row],[YearsAtCompany]] * 12)</f>
        <v>44904</v>
      </c>
      <c r="W1305">
        <v>1</v>
      </c>
      <c r="X1305">
        <v>1</v>
      </c>
      <c r="Y1305">
        <v>1</v>
      </c>
      <c r="Z1305">
        <v>0</v>
      </c>
    </row>
    <row r="1306" spans="1:26" x14ac:dyDescent="0.35">
      <c r="A1306" t="s">
        <v>2672</v>
      </c>
      <c r="B1306">
        <v>0</v>
      </c>
      <c r="C1306" t="s">
        <v>2673</v>
      </c>
      <c r="D1306" t="s">
        <v>22</v>
      </c>
      <c r="E1306">
        <v>50</v>
      </c>
      <c r="F1306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06" t="s">
        <v>23</v>
      </c>
      <c r="H1306" t="s">
        <v>24</v>
      </c>
      <c r="I1306">
        <v>37</v>
      </c>
      <c r="J1306" t="str">
        <f>IF(Employee[[#This Row],[DistanceFromHome (KM)]] &lt;= 15, "Near", IF(Employee[[#This Row],[DistanceFromHome (KM)]] &lt;= 25, "Moderate", "Far"))</f>
        <v>Far</v>
      </c>
      <c r="K1306" t="s">
        <v>55</v>
      </c>
      <c r="L1306" t="s">
        <v>26</v>
      </c>
      <c r="M1306">
        <v>2</v>
      </c>
      <c r="N1306" t="s">
        <v>27</v>
      </c>
      <c r="O1306" t="s">
        <v>79</v>
      </c>
      <c r="P1306" t="s">
        <v>42</v>
      </c>
      <c r="Q13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06">
        <v>291477</v>
      </c>
      <c r="S1306" t="s">
        <v>30</v>
      </c>
      <c r="T1306" s="1">
        <v>44540</v>
      </c>
      <c r="U1306" t="s">
        <v>30</v>
      </c>
      <c r="V1306" s="1">
        <f>EDATE(Employee[[#This Row],[HireDate]], Employee[[#This Row],[YearsAtCompany]] * 12)</f>
        <v>44905</v>
      </c>
      <c r="W1306">
        <v>1</v>
      </c>
      <c r="X1306">
        <v>0</v>
      </c>
      <c r="Y1306">
        <v>0</v>
      </c>
      <c r="Z1306">
        <v>1</v>
      </c>
    </row>
    <row r="1307" spans="1:26" x14ac:dyDescent="0.35">
      <c r="A1307" t="s">
        <v>2674</v>
      </c>
      <c r="B1307">
        <v>0</v>
      </c>
      <c r="C1307" t="s">
        <v>2675</v>
      </c>
      <c r="D1307" t="s">
        <v>33</v>
      </c>
      <c r="E1307">
        <v>22</v>
      </c>
      <c r="F130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7" t="s">
        <v>23</v>
      </c>
      <c r="H1307" t="s">
        <v>46</v>
      </c>
      <c r="I1307">
        <v>11</v>
      </c>
      <c r="J1307" t="str">
        <f>IF(Employee[[#This Row],[DistanceFromHome (KM)]] &lt;= 15, "Near", IF(Employee[[#This Row],[DistanceFromHome (KM)]] &lt;= 25, "Moderate", "Far"))</f>
        <v>Near</v>
      </c>
      <c r="K1307" t="s">
        <v>34</v>
      </c>
      <c r="L1307" t="s">
        <v>26</v>
      </c>
      <c r="M1307">
        <v>4</v>
      </c>
      <c r="N1307" t="s">
        <v>61</v>
      </c>
      <c r="O1307" t="s">
        <v>82</v>
      </c>
      <c r="P1307" t="s">
        <v>35</v>
      </c>
      <c r="Q13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07">
        <v>22382</v>
      </c>
      <c r="S1307" t="s">
        <v>30</v>
      </c>
      <c r="T1307" s="1">
        <v>44542</v>
      </c>
      <c r="U1307" t="s">
        <v>30</v>
      </c>
      <c r="V1307" s="1">
        <f>EDATE(Employee[[#This Row],[HireDate]], Employee[[#This Row],[YearsAtCompany]] * 12)</f>
        <v>44907</v>
      </c>
      <c r="W1307">
        <v>1</v>
      </c>
      <c r="X1307">
        <v>0</v>
      </c>
      <c r="Y1307">
        <v>1</v>
      </c>
      <c r="Z1307">
        <v>1</v>
      </c>
    </row>
    <row r="1308" spans="1:26" x14ac:dyDescent="0.35">
      <c r="A1308" t="s">
        <v>2676</v>
      </c>
      <c r="B1308">
        <v>0</v>
      </c>
      <c r="C1308" t="s">
        <v>2677</v>
      </c>
      <c r="D1308" t="s">
        <v>45</v>
      </c>
      <c r="E1308">
        <v>22</v>
      </c>
      <c r="F13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8" t="s">
        <v>59</v>
      </c>
      <c r="H1308" t="s">
        <v>46</v>
      </c>
      <c r="I1308">
        <v>7</v>
      </c>
      <c r="J1308" t="str">
        <f>IF(Employee[[#This Row],[DistanceFromHome (KM)]] &lt;= 15, "Near", IF(Employee[[#This Row],[DistanceFromHome (KM)]] &lt;= 25, "Moderate", "Far"))</f>
        <v>Near</v>
      </c>
      <c r="K1308" t="s">
        <v>34</v>
      </c>
      <c r="L1308" t="s">
        <v>26</v>
      </c>
      <c r="M1308">
        <v>3</v>
      </c>
      <c r="N1308" t="s">
        <v>61</v>
      </c>
      <c r="O1308" t="s">
        <v>82</v>
      </c>
      <c r="P1308" t="s">
        <v>42</v>
      </c>
      <c r="Q13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08">
        <v>27782</v>
      </c>
      <c r="S1308" t="s">
        <v>30</v>
      </c>
      <c r="T1308" s="1">
        <v>44543</v>
      </c>
      <c r="U1308" t="s">
        <v>30</v>
      </c>
      <c r="V1308" s="1">
        <f>EDATE(Employee[[#This Row],[HireDate]], Employee[[#This Row],[YearsAtCompany]] * 12)</f>
        <v>44908</v>
      </c>
      <c r="W1308">
        <v>1</v>
      </c>
      <c r="X1308">
        <v>1</v>
      </c>
      <c r="Y1308">
        <v>1</v>
      </c>
      <c r="Z1308">
        <v>1</v>
      </c>
    </row>
    <row r="1309" spans="1:26" x14ac:dyDescent="0.35">
      <c r="A1309" t="s">
        <v>2678</v>
      </c>
      <c r="B1309">
        <v>0</v>
      </c>
      <c r="C1309" t="s">
        <v>2679</v>
      </c>
      <c r="D1309" t="s">
        <v>22</v>
      </c>
      <c r="E1309">
        <v>19</v>
      </c>
      <c r="F13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09" t="s">
        <v>59</v>
      </c>
      <c r="H1309" t="s">
        <v>46</v>
      </c>
      <c r="I1309">
        <v>8</v>
      </c>
      <c r="J1309" t="str">
        <f>IF(Employee[[#This Row],[DistanceFromHome (KM)]] &lt;= 15, "Near", IF(Employee[[#This Row],[DistanceFromHome (KM)]] &lt;= 25, "Moderate", "Far"))</f>
        <v>Near</v>
      </c>
      <c r="K1309" t="s">
        <v>34</v>
      </c>
      <c r="L1309" t="s">
        <v>26</v>
      </c>
      <c r="M1309">
        <v>2</v>
      </c>
      <c r="N1309" t="s">
        <v>47</v>
      </c>
      <c r="O1309" t="s">
        <v>82</v>
      </c>
      <c r="P1309" t="s">
        <v>35</v>
      </c>
      <c r="Q13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09">
        <v>54502</v>
      </c>
      <c r="S1309" t="s">
        <v>30</v>
      </c>
      <c r="T1309" s="1">
        <v>44552</v>
      </c>
      <c r="U1309" t="s">
        <v>30</v>
      </c>
      <c r="V1309" s="1">
        <f>EDATE(Employee[[#This Row],[HireDate]], Employee[[#This Row],[YearsAtCompany]] * 12)</f>
        <v>44917</v>
      </c>
      <c r="W1309">
        <v>1</v>
      </c>
      <c r="X1309">
        <v>0</v>
      </c>
      <c r="Y1309">
        <v>1</v>
      </c>
      <c r="Z1309">
        <v>1</v>
      </c>
    </row>
    <row r="1310" spans="1:26" x14ac:dyDescent="0.35">
      <c r="A1310" t="s">
        <v>2680</v>
      </c>
      <c r="B1310">
        <v>0</v>
      </c>
      <c r="C1310" t="s">
        <v>2681</v>
      </c>
      <c r="D1310" t="s">
        <v>22</v>
      </c>
      <c r="E1310">
        <v>41</v>
      </c>
      <c r="F1310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10" t="s">
        <v>70</v>
      </c>
      <c r="H1310" t="s">
        <v>24</v>
      </c>
      <c r="I1310">
        <v>4</v>
      </c>
      <c r="J1310" t="str">
        <f>IF(Employee[[#This Row],[DistanceFromHome (KM)]] &lt;= 15, "Near", IF(Employee[[#This Row],[DistanceFromHome (KM)]] &lt;= 25, "Moderate", "Far"))</f>
        <v>Near</v>
      </c>
      <c r="K1310" t="s">
        <v>34</v>
      </c>
      <c r="L1310" t="s">
        <v>26</v>
      </c>
      <c r="M1310">
        <v>4</v>
      </c>
      <c r="N1310" t="s">
        <v>96</v>
      </c>
      <c r="O1310" t="s">
        <v>28</v>
      </c>
      <c r="P1310" t="s">
        <v>29</v>
      </c>
      <c r="Q13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10">
        <v>175032</v>
      </c>
      <c r="S1310" t="s">
        <v>30</v>
      </c>
      <c r="T1310" s="1">
        <v>44552</v>
      </c>
      <c r="U1310" t="s">
        <v>30</v>
      </c>
      <c r="V1310" s="1">
        <f>EDATE(Employee[[#This Row],[HireDate]], Employee[[#This Row],[YearsAtCompany]] * 12)</f>
        <v>44917</v>
      </c>
      <c r="W1310">
        <v>1</v>
      </c>
      <c r="X1310">
        <v>0</v>
      </c>
      <c r="Y1310">
        <v>0</v>
      </c>
      <c r="Z1310">
        <v>0</v>
      </c>
    </row>
    <row r="1311" spans="1:26" x14ac:dyDescent="0.35">
      <c r="A1311" t="s">
        <v>2682</v>
      </c>
      <c r="B1311">
        <v>0</v>
      </c>
      <c r="C1311" t="s">
        <v>2683</v>
      </c>
      <c r="D1311" t="s">
        <v>22</v>
      </c>
      <c r="E1311">
        <v>21</v>
      </c>
      <c r="F13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1" t="s">
        <v>70</v>
      </c>
      <c r="H1311" t="s">
        <v>46</v>
      </c>
      <c r="I1311">
        <v>17</v>
      </c>
      <c r="J1311" t="str">
        <f>IF(Employee[[#This Row],[DistanceFromHome (KM)]] &lt;= 15, "Near", IF(Employee[[#This Row],[DistanceFromHome (KM)]] &lt;= 25, "Moderate", "Far"))</f>
        <v>Moderate</v>
      </c>
      <c r="K1311" t="s">
        <v>34</v>
      </c>
      <c r="L1311" t="s">
        <v>26</v>
      </c>
      <c r="M1311">
        <v>2</v>
      </c>
      <c r="N1311" t="s">
        <v>61</v>
      </c>
      <c r="O1311" t="s">
        <v>85</v>
      </c>
      <c r="P1311" t="s">
        <v>42</v>
      </c>
      <c r="Q13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11">
        <v>49516</v>
      </c>
      <c r="S1311" t="s">
        <v>30</v>
      </c>
      <c r="T1311" s="1">
        <v>44555</v>
      </c>
      <c r="U1311" t="s">
        <v>30</v>
      </c>
      <c r="V1311" s="1">
        <f>EDATE(Employee[[#This Row],[HireDate]], Employee[[#This Row],[YearsAtCompany]] * 12)</f>
        <v>44920</v>
      </c>
      <c r="W1311">
        <v>1</v>
      </c>
      <c r="X1311">
        <v>1</v>
      </c>
      <c r="Y1311">
        <v>1</v>
      </c>
      <c r="Z1311">
        <v>0</v>
      </c>
    </row>
    <row r="1312" spans="1:26" x14ac:dyDescent="0.35">
      <c r="A1312" t="s">
        <v>2684</v>
      </c>
      <c r="B1312">
        <v>0</v>
      </c>
      <c r="C1312" t="s">
        <v>2685</v>
      </c>
      <c r="D1312" t="s">
        <v>33</v>
      </c>
      <c r="E1312">
        <v>20</v>
      </c>
      <c r="F13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2" t="s">
        <v>23</v>
      </c>
      <c r="H1312" t="s">
        <v>46</v>
      </c>
      <c r="I1312">
        <v>35</v>
      </c>
      <c r="J1312" t="str">
        <f>IF(Employee[[#This Row],[DistanceFromHome (KM)]] &lt;= 15, "Near", IF(Employee[[#This Row],[DistanceFromHome (KM)]] &lt;= 25, "Moderate", "Far"))</f>
        <v>Far</v>
      </c>
      <c r="K1312" t="s">
        <v>34</v>
      </c>
      <c r="L1312" t="s">
        <v>26</v>
      </c>
      <c r="M1312">
        <v>3</v>
      </c>
      <c r="N1312" t="s">
        <v>61</v>
      </c>
      <c r="O1312" t="s">
        <v>82</v>
      </c>
      <c r="P1312" t="s">
        <v>35</v>
      </c>
      <c r="Q13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12">
        <v>28506</v>
      </c>
      <c r="S1312" t="s">
        <v>30</v>
      </c>
      <c r="T1312" s="1">
        <v>44556</v>
      </c>
      <c r="U1312" t="s">
        <v>30</v>
      </c>
      <c r="V1312" s="1">
        <f>EDATE(Employee[[#This Row],[HireDate]], Employee[[#This Row],[YearsAtCompany]] * 12)</f>
        <v>44921</v>
      </c>
      <c r="W1312">
        <v>1</v>
      </c>
      <c r="X1312">
        <v>0</v>
      </c>
      <c r="Y1312">
        <v>1</v>
      </c>
      <c r="Z1312">
        <v>1</v>
      </c>
    </row>
    <row r="1313" spans="1:26" x14ac:dyDescent="0.35">
      <c r="A1313" t="s">
        <v>2686</v>
      </c>
      <c r="B1313">
        <v>0</v>
      </c>
      <c r="C1313" t="s">
        <v>2687</v>
      </c>
      <c r="D1313" t="s">
        <v>22</v>
      </c>
      <c r="E1313">
        <v>19</v>
      </c>
      <c r="F13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3" t="s">
        <v>23</v>
      </c>
      <c r="H1313" t="s">
        <v>46</v>
      </c>
      <c r="I1313">
        <v>10</v>
      </c>
      <c r="J1313" t="str">
        <f>IF(Employee[[#This Row],[DistanceFromHome (KM)]] &lt;= 15, "Near", IF(Employee[[#This Row],[DistanceFromHome (KM)]] &lt;= 25, "Moderate", "Far"))</f>
        <v>Near</v>
      </c>
      <c r="K1313" t="s">
        <v>25</v>
      </c>
      <c r="L1313" t="s">
        <v>26</v>
      </c>
      <c r="M1313">
        <v>4</v>
      </c>
      <c r="N1313" t="s">
        <v>47</v>
      </c>
      <c r="O1313" t="s">
        <v>85</v>
      </c>
      <c r="P1313" t="s">
        <v>35</v>
      </c>
      <c r="Q13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13">
        <v>51802</v>
      </c>
      <c r="S1313" t="s">
        <v>36</v>
      </c>
      <c r="T1313" s="1">
        <v>44557</v>
      </c>
      <c r="U1313" t="s">
        <v>30</v>
      </c>
      <c r="V1313" s="1">
        <f>EDATE(Employee[[#This Row],[HireDate]], Employee[[#This Row],[YearsAtCompany]] * 12)</f>
        <v>44922</v>
      </c>
      <c r="W1313">
        <v>1</v>
      </c>
      <c r="X1313">
        <v>1</v>
      </c>
      <c r="Y1313">
        <v>1</v>
      </c>
      <c r="Z1313">
        <v>0</v>
      </c>
    </row>
    <row r="1314" spans="1:26" x14ac:dyDescent="0.35">
      <c r="A1314" t="s">
        <v>2688</v>
      </c>
      <c r="B1314">
        <v>0</v>
      </c>
      <c r="C1314" t="s">
        <v>2689</v>
      </c>
      <c r="D1314" t="s">
        <v>22</v>
      </c>
      <c r="E1314">
        <v>22</v>
      </c>
      <c r="F13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4" t="s">
        <v>70</v>
      </c>
      <c r="H1314" t="s">
        <v>46</v>
      </c>
      <c r="I1314">
        <v>28</v>
      </c>
      <c r="J1314" t="str">
        <f>IF(Employee[[#This Row],[DistanceFromHome (KM)]] &lt;= 15, "Near", IF(Employee[[#This Row],[DistanceFromHome (KM)]] &lt;= 25, "Moderate", "Far"))</f>
        <v>Far</v>
      </c>
      <c r="K1314" t="s">
        <v>34</v>
      </c>
      <c r="L1314" t="s">
        <v>26</v>
      </c>
      <c r="M1314">
        <v>4</v>
      </c>
      <c r="N1314" t="s">
        <v>47</v>
      </c>
      <c r="O1314" t="s">
        <v>71</v>
      </c>
      <c r="P1314" t="s">
        <v>42</v>
      </c>
      <c r="Q13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14">
        <v>63571</v>
      </c>
      <c r="S1314" t="s">
        <v>30</v>
      </c>
      <c r="T1314" s="1">
        <v>44558</v>
      </c>
      <c r="U1314" t="s">
        <v>36</v>
      </c>
      <c r="V1314" s="1">
        <f>EDATE(Employee[[#This Row],[HireDate]], Employee[[#This Row],[YearsAtCompany]] * 12)</f>
        <v>44558</v>
      </c>
      <c r="W1314">
        <v>0</v>
      </c>
      <c r="X1314">
        <v>0</v>
      </c>
      <c r="Y1314">
        <v>0</v>
      </c>
      <c r="Z1314">
        <v>0</v>
      </c>
    </row>
    <row r="1315" spans="1:26" x14ac:dyDescent="0.35">
      <c r="A1315" t="s">
        <v>2690</v>
      </c>
      <c r="B1315">
        <v>0</v>
      </c>
      <c r="C1315" t="s">
        <v>2691</v>
      </c>
      <c r="D1315" t="s">
        <v>33</v>
      </c>
      <c r="E1315">
        <v>19</v>
      </c>
      <c r="F13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5" t="s">
        <v>23</v>
      </c>
      <c r="H1315" t="s">
        <v>24</v>
      </c>
      <c r="I1315">
        <v>4</v>
      </c>
      <c r="J1315" t="str">
        <f>IF(Employee[[#This Row],[DistanceFromHome (KM)]] &lt;= 15, "Near", IF(Employee[[#This Row],[DistanceFromHome (KM)]] &lt;= 25, "Moderate", "Far"))</f>
        <v>Near</v>
      </c>
      <c r="K1315" t="s">
        <v>25</v>
      </c>
      <c r="L1315" t="s">
        <v>26</v>
      </c>
      <c r="M1315">
        <v>4</v>
      </c>
      <c r="N1315" t="s">
        <v>27</v>
      </c>
      <c r="O1315" t="s">
        <v>28</v>
      </c>
      <c r="P1315" t="s">
        <v>35</v>
      </c>
      <c r="Q13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15">
        <v>38726</v>
      </c>
      <c r="S1315" t="s">
        <v>36</v>
      </c>
      <c r="T1315" s="1">
        <v>44558</v>
      </c>
      <c r="U1315" t="s">
        <v>30</v>
      </c>
      <c r="V1315" s="1">
        <f>EDATE(Employee[[#This Row],[HireDate]], Employee[[#This Row],[YearsAtCompany]] * 12)</f>
        <v>44923</v>
      </c>
      <c r="W1315">
        <v>1</v>
      </c>
      <c r="X1315">
        <v>0</v>
      </c>
      <c r="Y1315">
        <v>0</v>
      </c>
      <c r="Z1315">
        <v>1</v>
      </c>
    </row>
    <row r="1316" spans="1:26" x14ac:dyDescent="0.35">
      <c r="A1316" t="s">
        <v>2692</v>
      </c>
      <c r="B1316">
        <v>0</v>
      </c>
      <c r="C1316" t="s">
        <v>2693</v>
      </c>
      <c r="D1316" t="s">
        <v>22</v>
      </c>
      <c r="E1316">
        <v>21</v>
      </c>
      <c r="F13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6" t="s">
        <v>59</v>
      </c>
      <c r="H1316" t="s">
        <v>24</v>
      </c>
      <c r="I1316">
        <v>43</v>
      </c>
      <c r="J1316" t="str">
        <f>IF(Employee[[#This Row],[DistanceFromHome (KM)]] &lt;= 15, "Near", IF(Employee[[#This Row],[DistanceFromHome (KM)]] &lt;= 25, "Moderate", "Far"))</f>
        <v>Far</v>
      </c>
      <c r="K1316" t="s">
        <v>34</v>
      </c>
      <c r="L1316" t="s">
        <v>26</v>
      </c>
      <c r="M1316">
        <v>1</v>
      </c>
      <c r="N1316" t="s">
        <v>27</v>
      </c>
      <c r="O1316" t="s">
        <v>28</v>
      </c>
      <c r="P1316" t="s">
        <v>42</v>
      </c>
      <c r="Q13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16">
        <v>54355</v>
      </c>
      <c r="S1316" t="s">
        <v>36</v>
      </c>
      <c r="T1316" s="1">
        <v>44561</v>
      </c>
      <c r="U1316" t="s">
        <v>30</v>
      </c>
      <c r="V1316" s="1">
        <f>EDATE(Employee[[#This Row],[HireDate]], Employee[[#This Row],[YearsAtCompany]] * 12)</f>
        <v>44926</v>
      </c>
      <c r="W1316">
        <v>1</v>
      </c>
      <c r="X1316">
        <v>0</v>
      </c>
      <c r="Y1316">
        <v>1</v>
      </c>
      <c r="Z1316">
        <v>1</v>
      </c>
    </row>
    <row r="1317" spans="1:26" x14ac:dyDescent="0.35">
      <c r="A1317" t="s">
        <v>2694</v>
      </c>
      <c r="B1317">
        <v>0</v>
      </c>
      <c r="C1317" t="s">
        <v>2695</v>
      </c>
      <c r="D1317" t="s">
        <v>33</v>
      </c>
      <c r="E1317">
        <v>19</v>
      </c>
      <c r="F13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7" t="s">
        <v>23</v>
      </c>
      <c r="H1317" t="s">
        <v>46</v>
      </c>
      <c r="I1317">
        <v>6</v>
      </c>
      <c r="J1317" t="str">
        <f>IF(Employee[[#This Row],[DistanceFromHome (KM)]] &lt;= 15, "Near", IF(Employee[[#This Row],[DistanceFromHome (KM)]] &lt;= 25, "Moderate", "Far"))</f>
        <v>Near</v>
      </c>
      <c r="K1317" t="s">
        <v>34</v>
      </c>
      <c r="L1317" t="s">
        <v>26</v>
      </c>
      <c r="M1317">
        <v>3</v>
      </c>
      <c r="N1317" t="s">
        <v>47</v>
      </c>
      <c r="O1317" t="s">
        <v>82</v>
      </c>
      <c r="P1317" t="s">
        <v>35</v>
      </c>
      <c r="Q13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17">
        <v>41539</v>
      </c>
      <c r="S1317" t="s">
        <v>30</v>
      </c>
      <c r="T1317" s="1">
        <v>44565</v>
      </c>
      <c r="U1317" t="s">
        <v>30</v>
      </c>
      <c r="V1317" s="1">
        <f>EDATE(Employee[[#This Row],[HireDate]], Employee[[#This Row],[YearsAtCompany]] * 12)</f>
        <v>44565</v>
      </c>
      <c r="W1317">
        <v>0</v>
      </c>
      <c r="X1317">
        <v>0</v>
      </c>
      <c r="Y1317">
        <v>0</v>
      </c>
      <c r="Z1317">
        <v>0</v>
      </c>
    </row>
    <row r="1318" spans="1:26" x14ac:dyDescent="0.35">
      <c r="A1318" t="s">
        <v>2696</v>
      </c>
      <c r="B1318">
        <v>0</v>
      </c>
      <c r="C1318" t="s">
        <v>2697</v>
      </c>
      <c r="D1318" t="s">
        <v>33</v>
      </c>
      <c r="E1318">
        <v>20</v>
      </c>
      <c r="F13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8" t="s">
        <v>23</v>
      </c>
      <c r="H1318" t="s">
        <v>24</v>
      </c>
      <c r="I1318">
        <v>8</v>
      </c>
      <c r="J1318" t="str">
        <f>IF(Employee[[#This Row],[DistanceFromHome (KM)]] &lt;= 15, "Near", IF(Employee[[#This Row],[DistanceFromHome (KM)]] &lt;= 25, "Moderate", "Far"))</f>
        <v>Near</v>
      </c>
      <c r="K1318" t="s">
        <v>34</v>
      </c>
      <c r="L1318" t="s">
        <v>26</v>
      </c>
      <c r="M1318">
        <v>3</v>
      </c>
      <c r="N1318" t="s">
        <v>27</v>
      </c>
      <c r="O1318" t="s">
        <v>116</v>
      </c>
      <c r="P1318" t="s">
        <v>29</v>
      </c>
      <c r="Q13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18">
        <v>27060</v>
      </c>
      <c r="S1318" t="s">
        <v>36</v>
      </c>
      <c r="T1318" s="1">
        <v>44565</v>
      </c>
      <c r="U1318" t="s">
        <v>36</v>
      </c>
      <c r="V1318" s="1">
        <f>EDATE(Employee[[#This Row],[HireDate]], Employee[[#This Row],[YearsAtCompany]] * 12)</f>
        <v>44565</v>
      </c>
      <c r="W1318">
        <v>0</v>
      </c>
      <c r="X1318">
        <v>0</v>
      </c>
      <c r="Y1318">
        <v>0</v>
      </c>
      <c r="Z1318">
        <v>0</v>
      </c>
    </row>
    <row r="1319" spans="1:26" x14ac:dyDescent="0.35">
      <c r="A1319" t="s">
        <v>2698</v>
      </c>
      <c r="B1319">
        <v>0</v>
      </c>
      <c r="C1319" t="s">
        <v>2699</v>
      </c>
      <c r="D1319" t="s">
        <v>33</v>
      </c>
      <c r="E1319">
        <v>24</v>
      </c>
      <c r="F13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19" t="s">
        <v>70</v>
      </c>
      <c r="H1319" t="s">
        <v>39</v>
      </c>
      <c r="I1319">
        <v>17</v>
      </c>
      <c r="J1319" t="str">
        <f>IF(Employee[[#This Row],[DistanceFromHome (KM)]] &lt;= 15, "Near", IF(Employee[[#This Row],[DistanceFromHome (KM)]] &lt;= 25, "Moderate", "Far"))</f>
        <v>Moderate</v>
      </c>
      <c r="K1319" t="s">
        <v>34</v>
      </c>
      <c r="L1319" t="s">
        <v>26</v>
      </c>
      <c r="M1319">
        <v>5</v>
      </c>
      <c r="N1319" t="s">
        <v>39</v>
      </c>
      <c r="O1319" t="s">
        <v>155</v>
      </c>
      <c r="P1319" t="s">
        <v>35</v>
      </c>
      <c r="Q13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19">
        <v>93008</v>
      </c>
      <c r="S1319" t="s">
        <v>36</v>
      </c>
      <c r="T1319" s="1">
        <v>44565</v>
      </c>
      <c r="U1319" t="s">
        <v>30</v>
      </c>
      <c r="V1319" s="1">
        <f>EDATE(Employee[[#This Row],[HireDate]], Employee[[#This Row],[YearsAtCompany]] * 12)</f>
        <v>44565</v>
      </c>
      <c r="W1319">
        <v>0</v>
      </c>
      <c r="X1319">
        <v>0</v>
      </c>
      <c r="Y1319">
        <v>0</v>
      </c>
      <c r="Z1319">
        <v>0</v>
      </c>
    </row>
    <row r="1320" spans="1:26" x14ac:dyDescent="0.35">
      <c r="A1320" t="s">
        <v>2700</v>
      </c>
      <c r="B1320">
        <v>0</v>
      </c>
      <c r="C1320" t="s">
        <v>2701</v>
      </c>
      <c r="D1320" t="s">
        <v>22</v>
      </c>
      <c r="E1320">
        <v>24</v>
      </c>
      <c r="F132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0" t="s">
        <v>23</v>
      </c>
      <c r="H1320" t="s">
        <v>46</v>
      </c>
      <c r="I1320">
        <v>25</v>
      </c>
      <c r="J1320" t="str">
        <f>IF(Employee[[#This Row],[DistanceFromHome (KM)]] &lt;= 15, "Near", IF(Employee[[#This Row],[DistanceFromHome (KM)]] &lt;= 25, "Moderate", "Far"))</f>
        <v>Moderate</v>
      </c>
      <c r="K1320" t="s">
        <v>55</v>
      </c>
      <c r="L1320" t="s">
        <v>26</v>
      </c>
      <c r="M1320">
        <v>1</v>
      </c>
      <c r="N1320" t="s">
        <v>61</v>
      </c>
      <c r="O1320" t="s">
        <v>71</v>
      </c>
      <c r="P1320" t="s">
        <v>29</v>
      </c>
      <c r="Q13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20">
        <v>26973</v>
      </c>
      <c r="S1320" t="s">
        <v>30</v>
      </c>
      <c r="T1320" s="1">
        <v>44571</v>
      </c>
      <c r="U1320" t="s">
        <v>30</v>
      </c>
      <c r="V1320" s="1">
        <f>EDATE(Employee[[#This Row],[HireDate]], Employee[[#This Row],[YearsAtCompany]] * 12)</f>
        <v>44571</v>
      </c>
      <c r="W1320">
        <v>0</v>
      </c>
      <c r="X1320">
        <v>0</v>
      </c>
      <c r="Y1320">
        <v>0</v>
      </c>
      <c r="Z1320">
        <v>0</v>
      </c>
    </row>
    <row r="1321" spans="1:26" x14ac:dyDescent="0.35">
      <c r="A1321" t="s">
        <v>2702</v>
      </c>
      <c r="B1321">
        <v>0</v>
      </c>
      <c r="C1321" t="s">
        <v>2703</v>
      </c>
      <c r="D1321" t="s">
        <v>22</v>
      </c>
      <c r="E1321">
        <v>35</v>
      </c>
      <c r="F132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21" t="s">
        <v>23</v>
      </c>
      <c r="H1321" t="s">
        <v>24</v>
      </c>
      <c r="I1321">
        <v>36</v>
      </c>
      <c r="J1321" t="str">
        <f>IF(Employee[[#This Row],[DistanceFromHome (KM)]] &lt;= 15, "Near", IF(Employee[[#This Row],[DistanceFromHome (KM)]] &lt;= 25, "Moderate", "Far"))</f>
        <v>Far</v>
      </c>
      <c r="K1321" t="s">
        <v>34</v>
      </c>
      <c r="L1321" t="s">
        <v>26</v>
      </c>
      <c r="M1321">
        <v>2</v>
      </c>
      <c r="N1321" t="s">
        <v>27</v>
      </c>
      <c r="O1321" t="s">
        <v>79</v>
      </c>
      <c r="P1321" t="s">
        <v>42</v>
      </c>
      <c r="Q13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321">
        <v>487746</v>
      </c>
      <c r="S1321" t="s">
        <v>30</v>
      </c>
      <c r="T1321" s="1">
        <v>44573</v>
      </c>
      <c r="U1321" t="s">
        <v>30</v>
      </c>
      <c r="V1321" s="1">
        <f>EDATE(Employee[[#This Row],[HireDate]], Employee[[#This Row],[YearsAtCompany]] * 12)</f>
        <v>44573</v>
      </c>
      <c r="W1321">
        <v>0</v>
      </c>
      <c r="X1321">
        <v>0</v>
      </c>
      <c r="Y1321">
        <v>0</v>
      </c>
      <c r="Z1321">
        <v>0</v>
      </c>
    </row>
    <row r="1322" spans="1:26" x14ac:dyDescent="0.35">
      <c r="A1322" t="s">
        <v>2704</v>
      </c>
      <c r="B1322">
        <v>0</v>
      </c>
      <c r="C1322" t="s">
        <v>2705</v>
      </c>
      <c r="D1322" t="s">
        <v>22</v>
      </c>
      <c r="E1322">
        <v>18</v>
      </c>
      <c r="F132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2" t="s">
        <v>70</v>
      </c>
      <c r="H1322" t="s">
        <v>46</v>
      </c>
      <c r="I1322">
        <v>34</v>
      </c>
      <c r="J1322" t="str">
        <f>IF(Employee[[#This Row],[DistanceFromHome (KM)]] &lt;= 15, "Near", IF(Employee[[#This Row],[DistanceFromHome (KM)]] &lt;= 25, "Moderate", "Far"))</f>
        <v>Far</v>
      </c>
      <c r="K1322" t="s">
        <v>55</v>
      </c>
      <c r="L1322" t="s">
        <v>26</v>
      </c>
      <c r="M1322">
        <v>4</v>
      </c>
      <c r="N1322" t="s">
        <v>61</v>
      </c>
      <c r="O1322" t="s">
        <v>82</v>
      </c>
      <c r="P1322" t="s">
        <v>35</v>
      </c>
      <c r="Q13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22">
        <v>54085</v>
      </c>
      <c r="S1322" t="s">
        <v>36</v>
      </c>
      <c r="T1322" s="1">
        <v>44574</v>
      </c>
      <c r="U1322" t="s">
        <v>30</v>
      </c>
      <c r="V1322" s="1">
        <f>EDATE(Employee[[#This Row],[HireDate]], Employee[[#This Row],[YearsAtCompany]] * 12)</f>
        <v>44574</v>
      </c>
      <c r="W1322">
        <v>0</v>
      </c>
      <c r="X1322">
        <v>0</v>
      </c>
      <c r="Y1322">
        <v>0</v>
      </c>
      <c r="Z1322">
        <v>0</v>
      </c>
    </row>
    <row r="1323" spans="1:26" x14ac:dyDescent="0.35">
      <c r="A1323" t="s">
        <v>2706</v>
      </c>
      <c r="B1323">
        <v>0</v>
      </c>
      <c r="C1323" t="s">
        <v>2707</v>
      </c>
      <c r="D1323" t="s">
        <v>22</v>
      </c>
      <c r="E1323">
        <v>18</v>
      </c>
      <c r="F13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3" t="s">
        <v>23</v>
      </c>
      <c r="H1323" t="s">
        <v>24</v>
      </c>
      <c r="I1323">
        <v>20</v>
      </c>
      <c r="J1323" t="str">
        <f>IF(Employee[[#This Row],[DistanceFromHome (KM)]] &lt;= 15, "Near", IF(Employee[[#This Row],[DistanceFromHome (KM)]] &lt;= 25, "Moderate", "Far"))</f>
        <v>Moderate</v>
      </c>
      <c r="K1323" t="s">
        <v>34</v>
      </c>
      <c r="L1323" t="s">
        <v>26</v>
      </c>
      <c r="M1323">
        <v>3</v>
      </c>
      <c r="N1323" t="s">
        <v>51</v>
      </c>
      <c r="O1323" t="s">
        <v>28</v>
      </c>
      <c r="P1323" t="s">
        <v>35</v>
      </c>
      <c r="Q13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23">
        <v>58523</v>
      </c>
      <c r="S1323" t="s">
        <v>30</v>
      </c>
      <c r="T1323" s="1">
        <v>44586</v>
      </c>
      <c r="U1323" t="s">
        <v>36</v>
      </c>
      <c r="V1323" s="1">
        <f>EDATE(Employee[[#This Row],[HireDate]], Employee[[#This Row],[YearsAtCompany]] * 12)</f>
        <v>44586</v>
      </c>
      <c r="W1323">
        <v>0</v>
      </c>
      <c r="X1323">
        <v>0</v>
      </c>
      <c r="Y1323">
        <v>0</v>
      </c>
      <c r="Z1323">
        <v>0</v>
      </c>
    </row>
    <row r="1324" spans="1:26" x14ac:dyDescent="0.35">
      <c r="A1324" t="s">
        <v>2708</v>
      </c>
      <c r="B1324">
        <v>0</v>
      </c>
      <c r="C1324" t="s">
        <v>2709</v>
      </c>
      <c r="D1324" t="s">
        <v>22</v>
      </c>
      <c r="E1324">
        <v>18</v>
      </c>
      <c r="F13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4" t="s">
        <v>23</v>
      </c>
      <c r="H1324" t="s">
        <v>46</v>
      </c>
      <c r="I1324">
        <v>32</v>
      </c>
      <c r="J1324" t="str">
        <f>IF(Employee[[#This Row],[DistanceFromHome (KM)]] &lt;= 15, "Near", IF(Employee[[#This Row],[DistanceFromHome (KM)]] &lt;= 25, "Moderate", "Far"))</f>
        <v>Far</v>
      </c>
      <c r="K1324" t="s">
        <v>34</v>
      </c>
      <c r="L1324" t="s">
        <v>26</v>
      </c>
      <c r="M1324">
        <v>4</v>
      </c>
      <c r="N1324" t="s">
        <v>61</v>
      </c>
      <c r="O1324" t="s">
        <v>82</v>
      </c>
      <c r="P1324" t="s">
        <v>35</v>
      </c>
      <c r="Q13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24">
        <v>24906</v>
      </c>
      <c r="S1324" t="s">
        <v>30</v>
      </c>
      <c r="T1324" s="1">
        <v>44586</v>
      </c>
      <c r="U1324" t="s">
        <v>30</v>
      </c>
      <c r="V1324" s="1">
        <f>EDATE(Employee[[#This Row],[HireDate]], Employee[[#This Row],[YearsAtCompany]] * 12)</f>
        <v>44586</v>
      </c>
      <c r="W1324">
        <v>0</v>
      </c>
      <c r="X1324">
        <v>0</v>
      </c>
      <c r="Y1324">
        <v>0</v>
      </c>
      <c r="Z1324">
        <v>0</v>
      </c>
    </row>
    <row r="1325" spans="1:26" x14ac:dyDescent="0.35">
      <c r="A1325" t="s">
        <v>2710</v>
      </c>
      <c r="B1325">
        <v>0</v>
      </c>
      <c r="C1325" t="s">
        <v>2711</v>
      </c>
      <c r="D1325" t="s">
        <v>33</v>
      </c>
      <c r="E1325">
        <v>24</v>
      </c>
      <c r="F132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5" t="s">
        <v>23</v>
      </c>
      <c r="H1325" t="s">
        <v>46</v>
      </c>
      <c r="I1325">
        <v>9</v>
      </c>
      <c r="J1325" t="str">
        <f>IF(Employee[[#This Row],[DistanceFromHome (KM)]] &lt;= 15, "Near", IF(Employee[[#This Row],[DistanceFromHome (KM)]] &lt;= 25, "Moderate", "Far"))</f>
        <v>Near</v>
      </c>
      <c r="K1325" t="s">
        <v>55</v>
      </c>
      <c r="L1325" t="s">
        <v>26</v>
      </c>
      <c r="M1325">
        <v>3</v>
      </c>
      <c r="N1325" t="s">
        <v>61</v>
      </c>
      <c r="O1325" t="s">
        <v>76</v>
      </c>
      <c r="P1325" t="s">
        <v>35</v>
      </c>
      <c r="Q13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25">
        <v>108352</v>
      </c>
      <c r="S1325" t="s">
        <v>36</v>
      </c>
      <c r="T1325" s="1">
        <v>44587</v>
      </c>
      <c r="U1325" t="s">
        <v>30</v>
      </c>
      <c r="V1325" s="1">
        <f>EDATE(Employee[[#This Row],[HireDate]], Employee[[#This Row],[YearsAtCompany]] * 12)</f>
        <v>44587</v>
      </c>
      <c r="W1325">
        <v>0</v>
      </c>
      <c r="X1325">
        <v>0</v>
      </c>
      <c r="Y1325">
        <v>0</v>
      </c>
      <c r="Z1325">
        <v>0</v>
      </c>
    </row>
    <row r="1326" spans="1:26" x14ac:dyDescent="0.35">
      <c r="A1326" t="s">
        <v>2712</v>
      </c>
      <c r="B1326">
        <v>0</v>
      </c>
      <c r="C1326" t="s">
        <v>2713</v>
      </c>
      <c r="D1326" t="s">
        <v>22</v>
      </c>
      <c r="E1326">
        <v>19</v>
      </c>
      <c r="F13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6" t="s">
        <v>23</v>
      </c>
      <c r="H1326" t="s">
        <v>46</v>
      </c>
      <c r="I1326">
        <v>14</v>
      </c>
      <c r="J1326" t="str">
        <f>IF(Employee[[#This Row],[DistanceFromHome (KM)]] &lt;= 15, "Near", IF(Employee[[#This Row],[DistanceFromHome (KM)]] &lt;= 25, "Moderate", "Far"))</f>
        <v>Near</v>
      </c>
      <c r="K1326" t="s">
        <v>34</v>
      </c>
      <c r="L1326" t="s">
        <v>26</v>
      </c>
      <c r="M1326">
        <v>3</v>
      </c>
      <c r="N1326" t="s">
        <v>47</v>
      </c>
      <c r="O1326" t="s">
        <v>82</v>
      </c>
      <c r="P1326" t="s">
        <v>35</v>
      </c>
      <c r="Q13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26">
        <v>36554</v>
      </c>
      <c r="S1326" t="s">
        <v>30</v>
      </c>
      <c r="T1326" s="1">
        <v>44592</v>
      </c>
      <c r="U1326" t="s">
        <v>30</v>
      </c>
      <c r="V1326" s="1">
        <f>EDATE(Employee[[#This Row],[HireDate]], Employee[[#This Row],[YearsAtCompany]] * 12)</f>
        <v>44592</v>
      </c>
      <c r="W1326">
        <v>0</v>
      </c>
      <c r="X1326">
        <v>0</v>
      </c>
      <c r="Y1326">
        <v>0</v>
      </c>
      <c r="Z1326">
        <v>0</v>
      </c>
    </row>
    <row r="1327" spans="1:26" x14ac:dyDescent="0.35">
      <c r="A1327" t="s">
        <v>2714</v>
      </c>
      <c r="B1327">
        <v>0</v>
      </c>
      <c r="C1327" t="s">
        <v>2715</v>
      </c>
      <c r="D1327" t="s">
        <v>22</v>
      </c>
      <c r="E1327">
        <v>18</v>
      </c>
      <c r="F132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7" t="s">
        <v>23</v>
      </c>
      <c r="H1327" t="s">
        <v>24</v>
      </c>
      <c r="I1327">
        <v>43</v>
      </c>
      <c r="J1327" t="str">
        <f>IF(Employee[[#This Row],[DistanceFromHome (KM)]] &lt;= 15, "Near", IF(Employee[[#This Row],[DistanceFromHome (KM)]] &lt;= 25, "Moderate", "Far"))</f>
        <v>Far</v>
      </c>
      <c r="K1327" t="s">
        <v>34</v>
      </c>
      <c r="L1327" t="s">
        <v>26</v>
      </c>
      <c r="M1327">
        <v>4</v>
      </c>
      <c r="N1327" t="s">
        <v>96</v>
      </c>
      <c r="O1327" t="s">
        <v>28</v>
      </c>
      <c r="P1327" t="s">
        <v>35</v>
      </c>
      <c r="Q13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27">
        <v>41708</v>
      </c>
      <c r="S1327" t="s">
        <v>30</v>
      </c>
      <c r="T1327" s="1">
        <v>44598</v>
      </c>
      <c r="U1327" t="s">
        <v>30</v>
      </c>
      <c r="V1327" s="1">
        <f>EDATE(Employee[[#This Row],[HireDate]], Employee[[#This Row],[YearsAtCompany]] * 12)</f>
        <v>44598</v>
      </c>
      <c r="W1327">
        <v>0</v>
      </c>
      <c r="X1327">
        <v>0</v>
      </c>
      <c r="Y1327">
        <v>0</v>
      </c>
      <c r="Z1327">
        <v>0</v>
      </c>
    </row>
    <row r="1328" spans="1:26" x14ac:dyDescent="0.35">
      <c r="A1328" t="s">
        <v>2716</v>
      </c>
      <c r="B1328">
        <v>0</v>
      </c>
      <c r="C1328" t="s">
        <v>2717</v>
      </c>
      <c r="D1328" t="s">
        <v>33</v>
      </c>
      <c r="E1328">
        <v>18</v>
      </c>
      <c r="F132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8" t="s">
        <v>70</v>
      </c>
      <c r="H1328" t="s">
        <v>24</v>
      </c>
      <c r="I1328">
        <v>41</v>
      </c>
      <c r="J1328" t="str">
        <f>IF(Employee[[#This Row],[DistanceFromHome (KM)]] &lt;= 15, "Near", IF(Employee[[#This Row],[DistanceFromHome (KM)]] &lt;= 25, "Moderate", "Far"))</f>
        <v>Far</v>
      </c>
      <c r="K1328" t="s">
        <v>34</v>
      </c>
      <c r="L1328" t="s">
        <v>26</v>
      </c>
      <c r="M1328">
        <v>4</v>
      </c>
      <c r="N1328" t="s">
        <v>27</v>
      </c>
      <c r="O1328" t="s">
        <v>28</v>
      </c>
      <c r="P1328" t="s">
        <v>35</v>
      </c>
      <c r="Q13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28">
        <v>72639</v>
      </c>
      <c r="S1328" t="s">
        <v>30</v>
      </c>
      <c r="T1328" s="1">
        <v>44599</v>
      </c>
      <c r="U1328" t="s">
        <v>30</v>
      </c>
      <c r="V1328" s="1">
        <f>EDATE(Employee[[#This Row],[HireDate]], Employee[[#This Row],[YearsAtCompany]] * 12)</f>
        <v>44599</v>
      </c>
      <c r="W1328">
        <v>0</v>
      </c>
      <c r="X1328">
        <v>0</v>
      </c>
      <c r="Y1328">
        <v>0</v>
      </c>
      <c r="Z1328">
        <v>0</v>
      </c>
    </row>
    <row r="1329" spans="1:26" x14ac:dyDescent="0.35">
      <c r="A1329" t="s">
        <v>2718</v>
      </c>
      <c r="B1329">
        <v>0</v>
      </c>
      <c r="C1329" t="s">
        <v>2719</v>
      </c>
      <c r="D1329" t="s">
        <v>33</v>
      </c>
      <c r="E1329">
        <v>18</v>
      </c>
      <c r="F13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29" t="s">
        <v>23</v>
      </c>
      <c r="H1329" t="s">
        <v>24</v>
      </c>
      <c r="I1329">
        <v>18</v>
      </c>
      <c r="J1329" t="str">
        <f>IF(Employee[[#This Row],[DistanceFromHome (KM)]] &lt;= 15, "Near", IF(Employee[[#This Row],[DistanceFromHome (KM)]] &lt;= 25, "Moderate", "Far"))</f>
        <v>Moderate</v>
      </c>
      <c r="K1329" t="s">
        <v>34</v>
      </c>
      <c r="L1329" t="s">
        <v>26</v>
      </c>
      <c r="M1329">
        <v>4</v>
      </c>
      <c r="N1329" t="s">
        <v>27</v>
      </c>
      <c r="O1329" t="s">
        <v>28</v>
      </c>
      <c r="P1329" t="s">
        <v>35</v>
      </c>
      <c r="Q13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29">
        <v>52198</v>
      </c>
      <c r="S1329" t="s">
        <v>30</v>
      </c>
      <c r="T1329" s="1">
        <v>44603</v>
      </c>
      <c r="U1329" t="s">
        <v>30</v>
      </c>
      <c r="V1329" s="1">
        <f>EDATE(Employee[[#This Row],[HireDate]], Employee[[#This Row],[YearsAtCompany]] * 12)</f>
        <v>44603</v>
      </c>
      <c r="W1329">
        <v>0</v>
      </c>
      <c r="X1329">
        <v>0</v>
      </c>
      <c r="Y1329">
        <v>0</v>
      </c>
      <c r="Z1329">
        <v>0</v>
      </c>
    </row>
    <row r="1330" spans="1:26" x14ac:dyDescent="0.35">
      <c r="A1330" t="s">
        <v>2720</v>
      </c>
      <c r="B1330">
        <v>0</v>
      </c>
      <c r="C1330" t="s">
        <v>2721</v>
      </c>
      <c r="D1330" t="s">
        <v>33</v>
      </c>
      <c r="E1330">
        <v>31</v>
      </c>
      <c r="F133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30" t="s">
        <v>23</v>
      </c>
      <c r="H1330" t="s">
        <v>24</v>
      </c>
      <c r="I1330">
        <v>36</v>
      </c>
      <c r="J1330" t="str">
        <f>IF(Employee[[#This Row],[DistanceFromHome (KM)]] &lt;= 15, "Near", IF(Employee[[#This Row],[DistanceFromHome (KM)]] &lt;= 25, "Moderate", "Far"))</f>
        <v>Far</v>
      </c>
      <c r="K1330" t="s">
        <v>55</v>
      </c>
      <c r="L1330" t="s">
        <v>26</v>
      </c>
      <c r="M1330">
        <v>3</v>
      </c>
      <c r="N1330" t="s">
        <v>27</v>
      </c>
      <c r="O1330" t="s">
        <v>28</v>
      </c>
      <c r="P1330" t="s">
        <v>35</v>
      </c>
      <c r="Q13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30">
        <v>139882</v>
      </c>
      <c r="S1330" t="s">
        <v>30</v>
      </c>
      <c r="T1330" s="1">
        <v>44603</v>
      </c>
      <c r="U1330" t="s">
        <v>30</v>
      </c>
      <c r="V1330" s="1">
        <f>EDATE(Employee[[#This Row],[HireDate]], Employee[[#This Row],[YearsAtCompany]] * 12)</f>
        <v>44603</v>
      </c>
      <c r="W1330">
        <v>0</v>
      </c>
      <c r="X1330">
        <v>0</v>
      </c>
      <c r="Y1330">
        <v>0</v>
      </c>
      <c r="Z1330">
        <v>0</v>
      </c>
    </row>
    <row r="1331" spans="1:26" x14ac:dyDescent="0.35">
      <c r="A1331" t="s">
        <v>2722</v>
      </c>
      <c r="B1331">
        <v>0</v>
      </c>
      <c r="C1331" t="s">
        <v>2723</v>
      </c>
      <c r="D1331" t="s">
        <v>593</v>
      </c>
      <c r="E1331">
        <v>21</v>
      </c>
      <c r="F13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31" t="s">
        <v>23</v>
      </c>
      <c r="H1331" t="s">
        <v>46</v>
      </c>
      <c r="I1331">
        <v>43</v>
      </c>
      <c r="J1331" t="str">
        <f>IF(Employee[[#This Row],[DistanceFromHome (KM)]] &lt;= 15, "Near", IF(Employee[[#This Row],[DistanceFromHome (KM)]] &lt;= 25, "Moderate", "Far"))</f>
        <v>Far</v>
      </c>
      <c r="K1331" t="s">
        <v>55</v>
      </c>
      <c r="L1331" t="s">
        <v>26</v>
      </c>
      <c r="M1331">
        <v>3</v>
      </c>
      <c r="N1331" t="s">
        <v>47</v>
      </c>
      <c r="O1331" t="s">
        <v>82</v>
      </c>
      <c r="P1331" t="s">
        <v>35</v>
      </c>
      <c r="Q13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31">
        <v>33306</v>
      </c>
      <c r="S1331" t="s">
        <v>30</v>
      </c>
      <c r="T1331" s="1">
        <v>44606</v>
      </c>
      <c r="U1331" t="s">
        <v>30</v>
      </c>
      <c r="V1331" s="1">
        <f>EDATE(Employee[[#This Row],[HireDate]], Employee[[#This Row],[YearsAtCompany]] * 12)</f>
        <v>44606</v>
      </c>
      <c r="W1331">
        <v>0</v>
      </c>
      <c r="X1331">
        <v>0</v>
      </c>
      <c r="Y1331">
        <v>0</v>
      </c>
      <c r="Z1331">
        <v>0</v>
      </c>
    </row>
    <row r="1332" spans="1:26" x14ac:dyDescent="0.35">
      <c r="A1332" t="s">
        <v>2724</v>
      </c>
      <c r="B1332">
        <v>0</v>
      </c>
      <c r="C1332" t="s">
        <v>2725</v>
      </c>
      <c r="D1332" t="s">
        <v>22</v>
      </c>
      <c r="E1332">
        <v>36</v>
      </c>
      <c r="F133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32" t="s">
        <v>70</v>
      </c>
      <c r="H1332" t="s">
        <v>46</v>
      </c>
      <c r="I1332">
        <v>29</v>
      </c>
      <c r="J1332" t="str">
        <f>IF(Employee[[#This Row],[DistanceFromHome (KM)]] &lt;= 15, "Near", IF(Employee[[#This Row],[DistanceFromHome (KM)]] &lt;= 25, "Moderate", "Far"))</f>
        <v>Far</v>
      </c>
      <c r="K1332" t="s">
        <v>34</v>
      </c>
      <c r="L1332" t="s">
        <v>26</v>
      </c>
      <c r="M1332">
        <v>3</v>
      </c>
      <c r="N1332" t="s">
        <v>61</v>
      </c>
      <c r="O1332" t="s">
        <v>82</v>
      </c>
      <c r="P1332" t="s">
        <v>35</v>
      </c>
      <c r="Q13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32">
        <v>144071</v>
      </c>
      <c r="S1332" t="s">
        <v>30</v>
      </c>
      <c r="T1332" s="1">
        <v>44607</v>
      </c>
      <c r="U1332" t="s">
        <v>30</v>
      </c>
      <c r="V1332" s="1">
        <f>EDATE(Employee[[#This Row],[HireDate]], Employee[[#This Row],[YearsAtCompany]] * 12)</f>
        <v>44607</v>
      </c>
      <c r="W1332">
        <v>0</v>
      </c>
      <c r="X1332">
        <v>0</v>
      </c>
      <c r="Y1332">
        <v>0</v>
      </c>
      <c r="Z1332">
        <v>0</v>
      </c>
    </row>
    <row r="1333" spans="1:26" x14ac:dyDescent="0.35">
      <c r="A1333" t="s">
        <v>2726</v>
      </c>
      <c r="B1333">
        <v>0</v>
      </c>
      <c r="C1333" t="s">
        <v>2727</v>
      </c>
      <c r="D1333" t="s">
        <v>33</v>
      </c>
      <c r="E1333">
        <v>21</v>
      </c>
      <c r="F133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33" t="s">
        <v>23</v>
      </c>
      <c r="H1333" t="s">
        <v>46</v>
      </c>
      <c r="I1333">
        <v>30</v>
      </c>
      <c r="J1333" t="str">
        <f>IF(Employee[[#This Row],[DistanceFromHome (KM)]] &lt;= 15, "Near", IF(Employee[[#This Row],[DistanceFromHome (KM)]] &lt;= 25, "Moderate", "Far"))</f>
        <v>Far</v>
      </c>
      <c r="K1333" t="s">
        <v>34</v>
      </c>
      <c r="L1333" t="s">
        <v>26</v>
      </c>
      <c r="M1333">
        <v>3</v>
      </c>
      <c r="N1333" t="s">
        <v>47</v>
      </c>
      <c r="O1333" t="s">
        <v>82</v>
      </c>
      <c r="P1333" t="s">
        <v>35</v>
      </c>
      <c r="Q13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33">
        <v>38906</v>
      </c>
      <c r="S1333" t="s">
        <v>30</v>
      </c>
      <c r="T1333" s="1">
        <v>44607</v>
      </c>
      <c r="U1333" t="s">
        <v>30</v>
      </c>
      <c r="V1333" s="1">
        <f>EDATE(Employee[[#This Row],[HireDate]], Employee[[#This Row],[YearsAtCompany]] * 12)</f>
        <v>44607</v>
      </c>
      <c r="W1333">
        <v>0</v>
      </c>
      <c r="X1333">
        <v>0</v>
      </c>
      <c r="Y1333">
        <v>0</v>
      </c>
      <c r="Z1333">
        <v>0</v>
      </c>
    </row>
    <row r="1334" spans="1:26" x14ac:dyDescent="0.35">
      <c r="A1334" t="s">
        <v>2728</v>
      </c>
      <c r="B1334">
        <v>0</v>
      </c>
      <c r="C1334" t="s">
        <v>2729</v>
      </c>
      <c r="D1334" t="s">
        <v>33</v>
      </c>
      <c r="E1334">
        <v>23</v>
      </c>
      <c r="F13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34" t="s">
        <v>23</v>
      </c>
      <c r="H1334" t="s">
        <v>46</v>
      </c>
      <c r="I1334">
        <v>28</v>
      </c>
      <c r="J1334" t="str">
        <f>IF(Employee[[#This Row],[DistanceFromHome (KM)]] &lt;= 15, "Near", IF(Employee[[#This Row],[DistanceFromHome (KM)]] &lt;= 25, "Moderate", "Far"))</f>
        <v>Far</v>
      </c>
      <c r="K1334" t="s">
        <v>55</v>
      </c>
      <c r="L1334" t="s">
        <v>26</v>
      </c>
      <c r="M1334">
        <v>3</v>
      </c>
      <c r="N1334" t="s">
        <v>61</v>
      </c>
      <c r="O1334" t="s">
        <v>76</v>
      </c>
      <c r="P1334" t="s">
        <v>35</v>
      </c>
      <c r="Q13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34">
        <v>83064</v>
      </c>
      <c r="S1334" t="s">
        <v>30</v>
      </c>
      <c r="T1334" s="1">
        <v>44607</v>
      </c>
      <c r="U1334" t="s">
        <v>30</v>
      </c>
      <c r="V1334" s="1">
        <f>EDATE(Employee[[#This Row],[HireDate]], Employee[[#This Row],[YearsAtCompany]] * 12)</f>
        <v>44607</v>
      </c>
      <c r="W1334">
        <v>0</v>
      </c>
      <c r="X1334">
        <v>0</v>
      </c>
      <c r="Y1334">
        <v>0</v>
      </c>
      <c r="Z1334">
        <v>0</v>
      </c>
    </row>
    <row r="1335" spans="1:26" x14ac:dyDescent="0.35">
      <c r="A1335" t="s">
        <v>2730</v>
      </c>
      <c r="B1335">
        <v>0</v>
      </c>
      <c r="C1335" t="s">
        <v>2731</v>
      </c>
      <c r="D1335" t="s">
        <v>22</v>
      </c>
      <c r="E1335">
        <v>35</v>
      </c>
      <c r="F133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35" t="s">
        <v>23</v>
      </c>
      <c r="H1335" t="s">
        <v>24</v>
      </c>
      <c r="I1335">
        <v>21</v>
      </c>
      <c r="J1335" t="str">
        <f>IF(Employee[[#This Row],[DistanceFromHome (KM)]] &lt;= 15, "Near", IF(Employee[[#This Row],[DistanceFromHome (KM)]] &lt;= 25, "Moderate", "Far"))</f>
        <v>Moderate</v>
      </c>
      <c r="K1335" t="s">
        <v>34</v>
      </c>
      <c r="L1335" t="s">
        <v>26</v>
      </c>
      <c r="M1335">
        <v>4</v>
      </c>
      <c r="N1335" t="s">
        <v>27</v>
      </c>
      <c r="O1335" t="s">
        <v>28</v>
      </c>
      <c r="P1335" t="s">
        <v>35</v>
      </c>
      <c r="Q13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35">
        <v>225565</v>
      </c>
      <c r="S1335" t="s">
        <v>30</v>
      </c>
      <c r="T1335" s="1">
        <v>44608</v>
      </c>
      <c r="U1335" t="s">
        <v>30</v>
      </c>
      <c r="V1335" s="1">
        <f>EDATE(Employee[[#This Row],[HireDate]], Employee[[#This Row],[YearsAtCompany]] * 12)</f>
        <v>44608</v>
      </c>
      <c r="W1335">
        <v>0</v>
      </c>
      <c r="X1335">
        <v>0</v>
      </c>
      <c r="Y1335">
        <v>0</v>
      </c>
      <c r="Z1335">
        <v>0</v>
      </c>
    </row>
    <row r="1336" spans="1:26" x14ac:dyDescent="0.35">
      <c r="A1336" t="s">
        <v>2732</v>
      </c>
      <c r="B1336">
        <v>0</v>
      </c>
      <c r="C1336" t="s">
        <v>2733</v>
      </c>
      <c r="D1336" t="s">
        <v>33</v>
      </c>
      <c r="E1336">
        <v>19</v>
      </c>
      <c r="F13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36" t="s">
        <v>23</v>
      </c>
      <c r="H1336" t="s">
        <v>46</v>
      </c>
      <c r="I1336">
        <v>7</v>
      </c>
      <c r="J1336" t="str">
        <f>IF(Employee[[#This Row],[DistanceFromHome (KM)]] &lt;= 15, "Near", IF(Employee[[#This Row],[DistanceFromHome (KM)]] &lt;= 25, "Moderate", "Far"))</f>
        <v>Near</v>
      </c>
      <c r="K1336" t="s">
        <v>55</v>
      </c>
      <c r="L1336" t="s">
        <v>26</v>
      </c>
      <c r="M1336">
        <v>4</v>
      </c>
      <c r="N1336" t="s">
        <v>135</v>
      </c>
      <c r="O1336" t="s">
        <v>82</v>
      </c>
      <c r="P1336" t="s">
        <v>35</v>
      </c>
      <c r="Q13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36">
        <v>29266</v>
      </c>
      <c r="S1336" t="s">
        <v>30</v>
      </c>
      <c r="T1336" s="1">
        <v>44608</v>
      </c>
      <c r="U1336" t="s">
        <v>30</v>
      </c>
      <c r="V1336" s="1">
        <f>EDATE(Employee[[#This Row],[HireDate]], Employee[[#This Row],[YearsAtCompany]] * 12)</f>
        <v>44608</v>
      </c>
      <c r="W1336">
        <v>0</v>
      </c>
      <c r="X1336">
        <v>0</v>
      </c>
      <c r="Y1336">
        <v>0</v>
      </c>
      <c r="Z1336">
        <v>0</v>
      </c>
    </row>
    <row r="1337" spans="1:26" x14ac:dyDescent="0.35">
      <c r="A1337" t="s">
        <v>2734</v>
      </c>
      <c r="B1337">
        <v>0</v>
      </c>
      <c r="C1337" t="s">
        <v>2735</v>
      </c>
      <c r="D1337" t="s">
        <v>33</v>
      </c>
      <c r="E1337">
        <v>21</v>
      </c>
      <c r="F133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37" t="s">
        <v>59</v>
      </c>
      <c r="H1337" t="s">
        <v>46</v>
      </c>
      <c r="I1337">
        <v>20</v>
      </c>
      <c r="J1337" t="str">
        <f>IF(Employee[[#This Row],[DistanceFromHome (KM)]] &lt;= 15, "Near", IF(Employee[[#This Row],[DistanceFromHome (KM)]] &lt;= 25, "Moderate", "Far"))</f>
        <v>Moderate</v>
      </c>
      <c r="K1337" t="s">
        <v>34</v>
      </c>
      <c r="L1337" t="s">
        <v>26</v>
      </c>
      <c r="M1337">
        <v>1</v>
      </c>
      <c r="N1337" t="s">
        <v>135</v>
      </c>
      <c r="O1337" t="s">
        <v>76</v>
      </c>
      <c r="P1337" t="s">
        <v>42</v>
      </c>
      <c r="Q13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37">
        <v>55170</v>
      </c>
      <c r="S1337" t="s">
        <v>30</v>
      </c>
      <c r="T1337" s="1">
        <v>44610</v>
      </c>
      <c r="U1337" t="s">
        <v>30</v>
      </c>
      <c r="V1337" s="1">
        <f>EDATE(Employee[[#This Row],[HireDate]], Employee[[#This Row],[YearsAtCompany]] * 12)</f>
        <v>44610</v>
      </c>
      <c r="W1337">
        <v>0</v>
      </c>
      <c r="X1337">
        <v>0</v>
      </c>
      <c r="Y1337">
        <v>0</v>
      </c>
      <c r="Z1337">
        <v>0</v>
      </c>
    </row>
    <row r="1338" spans="1:26" x14ac:dyDescent="0.35">
      <c r="A1338" t="s">
        <v>2736</v>
      </c>
      <c r="B1338">
        <v>0</v>
      </c>
      <c r="C1338" t="s">
        <v>2737</v>
      </c>
      <c r="D1338" t="s">
        <v>45</v>
      </c>
      <c r="E1338">
        <v>20</v>
      </c>
      <c r="F133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38" t="s">
        <v>70</v>
      </c>
      <c r="H1338" t="s">
        <v>46</v>
      </c>
      <c r="I1338">
        <v>16</v>
      </c>
      <c r="J1338" t="str">
        <f>IF(Employee[[#This Row],[DistanceFromHome (KM)]] &lt;= 15, "Near", IF(Employee[[#This Row],[DistanceFromHome (KM)]] &lt;= 25, "Moderate", "Far"))</f>
        <v>Moderate</v>
      </c>
      <c r="K1338" t="s">
        <v>34</v>
      </c>
      <c r="L1338" t="s">
        <v>26</v>
      </c>
      <c r="M1338">
        <v>3</v>
      </c>
      <c r="N1338" t="s">
        <v>61</v>
      </c>
      <c r="O1338" t="s">
        <v>82</v>
      </c>
      <c r="P1338" t="s">
        <v>42</v>
      </c>
      <c r="Q13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38">
        <v>38717</v>
      </c>
      <c r="S1338" t="s">
        <v>30</v>
      </c>
      <c r="T1338" s="1">
        <v>44611</v>
      </c>
      <c r="U1338" t="s">
        <v>30</v>
      </c>
      <c r="V1338" s="1">
        <f>EDATE(Employee[[#This Row],[HireDate]], Employee[[#This Row],[YearsAtCompany]] * 12)</f>
        <v>44611</v>
      </c>
      <c r="W1338">
        <v>0</v>
      </c>
      <c r="X1338">
        <v>0</v>
      </c>
      <c r="Y1338">
        <v>0</v>
      </c>
      <c r="Z1338">
        <v>0</v>
      </c>
    </row>
    <row r="1339" spans="1:26" x14ac:dyDescent="0.35">
      <c r="A1339" t="s">
        <v>2738</v>
      </c>
      <c r="B1339">
        <v>0</v>
      </c>
      <c r="C1339" t="s">
        <v>2739</v>
      </c>
      <c r="D1339" t="s">
        <v>22</v>
      </c>
      <c r="E1339">
        <v>19</v>
      </c>
      <c r="F13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39" t="s">
        <v>70</v>
      </c>
      <c r="H1339" t="s">
        <v>39</v>
      </c>
      <c r="I1339">
        <v>31</v>
      </c>
      <c r="J1339" t="str">
        <f>IF(Employee[[#This Row],[DistanceFromHome (KM)]] &lt;= 15, "Near", IF(Employee[[#This Row],[DistanceFromHome (KM)]] &lt;= 25, "Moderate", "Far"))</f>
        <v>Far</v>
      </c>
      <c r="K1339" t="s">
        <v>55</v>
      </c>
      <c r="L1339" t="s">
        <v>26</v>
      </c>
      <c r="M1339">
        <v>4</v>
      </c>
      <c r="N1339" t="s">
        <v>27</v>
      </c>
      <c r="O1339" t="s">
        <v>52</v>
      </c>
      <c r="P1339" t="s">
        <v>35</v>
      </c>
      <c r="Q13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39">
        <v>36832</v>
      </c>
      <c r="S1339" t="s">
        <v>36</v>
      </c>
      <c r="T1339" s="1">
        <v>44612</v>
      </c>
      <c r="U1339" t="s">
        <v>36</v>
      </c>
      <c r="V1339" s="1">
        <f>EDATE(Employee[[#This Row],[HireDate]], Employee[[#This Row],[YearsAtCompany]] * 12)</f>
        <v>44612</v>
      </c>
      <c r="W1339">
        <v>0</v>
      </c>
      <c r="X1339">
        <v>0</v>
      </c>
      <c r="Y1339">
        <v>0</v>
      </c>
      <c r="Z1339">
        <v>0</v>
      </c>
    </row>
    <row r="1340" spans="1:26" x14ac:dyDescent="0.35">
      <c r="A1340" t="s">
        <v>2740</v>
      </c>
      <c r="B1340">
        <v>0</v>
      </c>
      <c r="C1340" t="s">
        <v>2741</v>
      </c>
      <c r="D1340" t="s">
        <v>22</v>
      </c>
      <c r="E1340">
        <v>39</v>
      </c>
      <c r="F134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40" t="s">
        <v>23</v>
      </c>
      <c r="H1340" t="s">
        <v>39</v>
      </c>
      <c r="I1340">
        <v>28</v>
      </c>
      <c r="J1340" t="str">
        <f>IF(Employee[[#This Row],[DistanceFromHome (KM)]] &lt;= 15, "Near", IF(Employee[[#This Row],[DistanceFromHome (KM)]] &lt;= 25, "Moderate", "Far"))</f>
        <v>Far</v>
      </c>
      <c r="K1340" t="s">
        <v>55</v>
      </c>
      <c r="L1340" t="s">
        <v>26</v>
      </c>
      <c r="M1340">
        <v>3</v>
      </c>
      <c r="N1340" t="s">
        <v>39</v>
      </c>
      <c r="O1340" t="s">
        <v>41</v>
      </c>
      <c r="P1340" t="s">
        <v>35</v>
      </c>
      <c r="Q13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340">
        <v>443218</v>
      </c>
      <c r="S1340" t="s">
        <v>30</v>
      </c>
      <c r="T1340" s="1">
        <v>44613</v>
      </c>
      <c r="U1340" t="s">
        <v>30</v>
      </c>
      <c r="V1340" s="1">
        <f>EDATE(Employee[[#This Row],[HireDate]], Employee[[#This Row],[YearsAtCompany]] * 12)</f>
        <v>44613</v>
      </c>
      <c r="W1340">
        <v>0</v>
      </c>
      <c r="X1340">
        <v>0</v>
      </c>
      <c r="Y1340">
        <v>0</v>
      </c>
      <c r="Z1340">
        <v>0</v>
      </c>
    </row>
    <row r="1341" spans="1:26" x14ac:dyDescent="0.35">
      <c r="A1341" t="s">
        <v>2742</v>
      </c>
      <c r="B1341">
        <v>0</v>
      </c>
      <c r="C1341" t="s">
        <v>2743</v>
      </c>
      <c r="D1341" t="s">
        <v>33</v>
      </c>
      <c r="E1341">
        <v>21</v>
      </c>
      <c r="F13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1" t="s">
        <v>23</v>
      </c>
      <c r="H1341" t="s">
        <v>46</v>
      </c>
      <c r="I1341">
        <v>18</v>
      </c>
      <c r="J1341" t="str">
        <f>IF(Employee[[#This Row],[DistanceFromHome (KM)]] &lt;= 15, "Near", IF(Employee[[#This Row],[DistanceFromHome (KM)]] &lt;= 25, "Moderate", "Far"))</f>
        <v>Moderate</v>
      </c>
      <c r="K1341" t="s">
        <v>55</v>
      </c>
      <c r="L1341" t="s">
        <v>26</v>
      </c>
      <c r="M1341">
        <v>2</v>
      </c>
      <c r="N1341" t="s">
        <v>61</v>
      </c>
      <c r="O1341" t="s">
        <v>76</v>
      </c>
      <c r="P1341" t="s">
        <v>42</v>
      </c>
      <c r="Q13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41">
        <v>71821</v>
      </c>
      <c r="S1341" t="s">
        <v>30</v>
      </c>
      <c r="T1341" s="1">
        <v>44613</v>
      </c>
      <c r="U1341" t="s">
        <v>30</v>
      </c>
      <c r="V1341" s="1">
        <f>EDATE(Employee[[#This Row],[HireDate]], Employee[[#This Row],[YearsAtCompany]] * 12)</f>
        <v>44613</v>
      </c>
      <c r="W1341">
        <v>0</v>
      </c>
      <c r="X1341">
        <v>0</v>
      </c>
      <c r="Y1341">
        <v>0</v>
      </c>
      <c r="Z1341">
        <v>0</v>
      </c>
    </row>
    <row r="1342" spans="1:26" x14ac:dyDescent="0.35">
      <c r="A1342" t="s">
        <v>2744</v>
      </c>
      <c r="B1342">
        <v>0</v>
      </c>
      <c r="C1342" t="s">
        <v>2745</v>
      </c>
      <c r="D1342" t="s">
        <v>33</v>
      </c>
      <c r="E1342">
        <v>26</v>
      </c>
      <c r="F13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2" t="s">
        <v>23</v>
      </c>
      <c r="H1342" t="s">
        <v>46</v>
      </c>
      <c r="I1342">
        <v>37</v>
      </c>
      <c r="J1342" t="str">
        <f>IF(Employee[[#This Row],[DistanceFromHome (KM)]] &lt;= 15, "Near", IF(Employee[[#This Row],[DistanceFromHome (KM)]] &lt;= 25, "Moderate", "Far"))</f>
        <v>Far</v>
      </c>
      <c r="K1342" t="s">
        <v>34</v>
      </c>
      <c r="L1342" t="s">
        <v>26</v>
      </c>
      <c r="M1342">
        <v>3</v>
      </c>
      <c r="N1342" t="s">
        <v>61</v>
      </c>
      <c r="O1342" t="s">
        <v>138</v>
      </c>
      <c r="P1342" t="s">
        <v>35</v>
      </c>
      <c r="Q13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42">
        <v>192073</v>
      </c>
      <c r="S1342" t="s">
        <v>30</v>
      </c>
      <c r="T1342" s="1">
        <v>44613</v>
      </c>
      <c r="U1342" t="s">
        <v>30</v>
      </c>
      <c r="V1342" s="1">
        <f>EDATE(Employee[[#This Row],[HireDate]], Employee[[#This Row],[YearsAtCompany]] * 12)</f>
        <v>44613</v>
      </c>
      <c r="W1342">
        <v>0</v>
      </c>
      <c r="X1342">
        <v>0</v>
      </c>
      <c r="Y1342">
        <v>0</v>
      </c>
      <c r="Z1342">
        <v>0</v>
      </c>
    </row>
    <row r="1343" spans="1:26" x14ac:dyDescent="0.35">
      <c r="A1343" t="s">
        <v>2746</v>
      </c>
      <c r="B1343">
        <v>0</v>
      </c>
      <c r="C1343" t="s">
        <v>2747</v>
      </c>
      <c r="D1343" t="s">
        <v>33</v>
      </c>
      <c r="E1343">
        <v>21</v>
      </c>
      <c r="F13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3" t="s">
        <v>23</v>
      </c>
      <c r="H1343" t="s">
        <v>46</v>
      </c>
      <c r="I1343">
        <v>24</v>
      </c>
      <c r="J1343" t="str">
        <f>IF(Employee[[#This Row],[DistanceFromHome (KM)]] &lt;= 15, "Near", IF(Employee[[#This Row],[DistanceFromHome (KM)]] &lt;= 25, "Moderate", "Far"))</f>
        <v>Moderate</v>
      </c>
      <c r="K1343" t="s">
        <v>34</v>
      </c>
      <c r="L1343" t="s">
        <v>26</v>
      </c>
      <c r="M1343">
        <v>2</v>
      </c>
      <c r="N1343" t="s">
        <v>61</v>
      </c>
      <c r="O1343" t="s">
        <v>71</v>
      </c>
      <c r="P1343" t="s">
        <v>42</v>
      </c>
      <c r="Q13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43">
        <v>34024</v>
      </c>
      <c r="S1343" t="s">
        <v>30</v>
      </c>
      <c r="T1343" s="1">
        <v>44616</v>
      </c>
      <c r="U1343" t="s">
        <v>30</v>
      </c>
      <c r="V1343" s="1">
        <f>EDATE(Employee[[#This Row],[HireDate]], Employee[[#This Row],[YearsAtCompany]] * 12)</f>
        <v>44616</v>
      </c>
      <c r="W1343">
        <v>0</v>
      </c>
      <c r="X1343">
        <v>0</v>
      </c>
      <c r="Y1343">
        <v>0</v>
      </c>
      <c r="Z1343">
        <v>0</v>
      </c>
    </row>
    <row r="1344" spans="1:26" x14ac:dyDescent="0.35">
      <c r="A1344" t="s">
        <v>2748</v>
      </c>
      <c r="B1344">
        <v>0</v>
      </c>
      <c r="C1344" t="s">
        <v>2749</v>
      </c>
      <c r="D1344" t="s">
        <v>33</v>
      </c>
      <c r="E1344">
        <v>21</v>
      </c>
      <c r="F13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4" t="s">
        <v>59</v>
      </c>
      <c r="H1344" t="s">
        <v>46</v>
      </c>
      <c r="I1344">
        <v>20</v>
      </c>
      <c r="J1344" t="str">
        <f>IF(Employee[[#This Row],[DistanceFromHome (KM)]] &lt;= 15, "Near", IF(Employee[[#This Row],[DistanceFromHome (KM)]] &lt;= 25, "Moderate", "Far"))</f>
        <v>Moderate</v>
      </c>
      <c r="K1344" t="s">
        <v>34</v>
      </c>
      <c r="L1344" t="s">
        <v>26</v>
      </c>
      <c r="M1344">
        <v>3</v>
      </c>
      <c r="N1344" t="s">
        <v>61</v>
      </c>
      <c r="O1344" t="s">
        <v>71</v>
      </c>
      <c r="P1344" t="s">
        <v>35</v>
      </c>
      <c r="Q13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44">
        <v>21454</v>
      </c>
      <c r="S1344" t="s">
        <v>30</v>
      </c>
      <c r="T1344" s="1">
        <v>44619</v>
      </c>
      <c r="U1344" t="s">
        <v>30</v>
      </c>
      <c r="V1344" s="1">
        <f>EDATE(Employee[[#This Row],[HireDate]], Employee[[#This Row],[YearsAtCompany]] * 12)</f>
        <v>44619</v>
      </c>
      <c r="W1344">
        <v>0</v>
      </c>
      <c r="X1344">
        <v>0</v>
      </c>
      <c r="Y1344">
        <v>0</v>
      </c>
      <c r="Z1344">
        <v>0</v>
      </c>
    </row>
    <row r="1345" spans="1:26" x14ac:dyDescent="0.35">
      <c r="A1345" t="s">
        <v>2750</v>
      </c>
      <c r="B1345">
        <v>0</v>
      </c>
      <c r="C1345" t="s">
        <v>2751</v>
      </c>
      <c r="D1345" t="s">
        <v>33</v>
      </c>
      <c r="E1345">
        <v>18</v>
      </c>
      <c r="F13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5" t="s">
        <v>23</v>
      </c>
      <c r="H1345" t="s">
        <v>46</v>
      </c>
      <c r="I1345">
        <v>21</v>
      </c>
      <c r="J1345" t="str">
        <f>IF(Employee[[#This Row],[DistanceFromHome (KM)]] &lt;= 15, "Near", IF(Employee[[#This Row],[DistanceFromHome (KM)]] &lt;= 25, "Moderate", "Far"))</f>
        <v>Moderate</v>
      </c>
      <c r="K1345" t="s">
        <v>34</v>
      </c>
      <c r="L1345" t="s">
        <v>26</v>
      </c>
      <c r="M1345">
        <v>3</v>
      </c>
      <c r="N1345" t="s">
        <v>47</v>
      </c>
      <c r="O1345" t="s">
        <v>82</v>
      </c>
      <c r="P1345" t="s">
        <v>42</v>
      </c>
      <c r="Q13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45">
        <v>42946</v>
      </c>
      <c r="S1345" t="s">
        <v>30</v>
      </c>
      <c r="T1345" s="1">
        <v>44622</v>
      </c>
      <c r="U1345" t="s">
        <v>30</v>
      </c>
      <c r="V1345" s="1">
        <f>EDATE(Employee[[#This Row],[HireDate]], Employee[[#This Row],[YearsAtCompany]] * 12)</f>
        <v>44622</v>
      </c>
      <c r="W1345">
        <v>0</v>
      </c>
      <c r="X1345">
        <v>0</v>
      </c>
      <c r="Y1345">
        <v>0</v>
      </c>
      <c r="Z1345">
        <v>0</v>
      </c>
    </row>
    <row r="1346" spans="1:26" x14ac:dyDescent="0.35">
      <c r="A1346" t="s">
        <v>2752</v>
      </c>
      <c r="B1346">
        <v>0</v>
      </c>
      <c r="C1346" t="s">
        <v>2753</v>
      </c>
      <c r="D1346" t="s">
        <v>33</v>
      </c>
      <c r="E1346">
        <v>29</v>
      </c>
      <c r="F13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6" t="s">
        <v>23</v>
      </c>
      <c r="H1346" t="s">
        <v>24</v>
      </c>
      <c r="I1346">
        <v>18</v>
      </c>
      <c r="J1346" t="str">
        <f>IF(Employee[[#This Row],[DistanceFromHome (KM)]] &lt;= 15, "Near", IF(Employee[[#This Row],[DistanceFromHome (KM)]] &lt;= 25, "Moderate", "Far"))</f>
        <v>Moderate</v>
      </c>
      <c r="K1346" t="s">
        <v>25</v>
      </c>
      <c r="L1346" t="s">
        <v>26</v>
      </c>
      <c r="M1346">
        <v>2</v>
      </c>
      <c r="N1346" t="s">
        <v>96</v>
      </c>
      <c r="O1346" t="s">
        <v>28</v>
      </c>
      <c r="P1346" t="s">
        <v>35</v>
      </c>
      <c r="Q13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46">
        <v>225330</v>
      </c>
      <c r="S1346" t="s">
        <v>30</v>
      </c>
      <c r="T1346" s="1">
        <v>44622</v>
      </c>
      <c r="U1346" t="s">
        <v>36</v>
      </c>
      <c r="V1346" s="1">
        <f>EDATE(Employee[[#This Row],[HireDate]], Employee[[#This Row],[YearsAtCompany]] * 12)</f>
        <v>44622</v>
      </c>
      <c r="W1346">
        <v>0</v>
      </c>
      <c r="X1346">
        <v>0</v>
      </c>
      <c r="Y1346">
        <v>0</v>
      </c>
      <c r="Z1346">
        <v>0</v>
      </c>
    </row>
    <row r="1347" spans="1:26" x14ac:dyDescent="0.35">
      <c r="A1347" t="s">
        <v>2754</v>
      </c>
      <c r="B1347">
        <v>0</v>
      </c>
      <c r="C1347" t="s">
        <v>2755</v>
      </c>
      <c r="D1347" t="s">
        <v>33</v>
      </c>
      <c r="E1347">
        <v>18</v>
      </c>
      <c r="F13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7" t="s">
        <v>59</v>
      </c>
      <c r="H1347" t="s">
        <v>46</v>
      </c>
      <c r="I1347">
        <v>4</v>
      </c>
      <c r="J1347" t="str">
        <f>IF(Employee[[#This Row],[DistanceFromHome (KM)]] &lt;= 15, "Near", IF(Employee[[#This Row],[DistanceFromHome (KM)]] &lt;= 25, "Moderate", "Far"))</f>
        <v>Near</v>
      </c>
      <c r="K1347" t="s">
        <v>34</v>
      </c>
      <c r="L1347" t="s">
        <v>26</v>
      </c>
      <c r="M1347">
        <v>3</v>
      </c>
      <c r="N1347" t="s">
        <v>61</v>
      </c>
      <c r="O1347" t="s">
        <v>82</v>
      </c>
      <c r="P1347" t="s">
        <v>35</v>
      </c>
      <c r="Q13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47">
        <v>32191</v>
      </c>
      <c r="S1347" t="s">
        <v>30</v>
      </c>
      <c r="T1347" s="1">
        <v>44627</v>
      </c>
      <c r="U1347" t="s">
        <v>30</v>
      </c>
      <c r="V1347" s="1">
        <f>EDATE(Employee[[#This Row],[HireDate]], Employee[[#This Row],[YearsAtCompany]] * 12)</f>
        <v>44627</v>
      </c>
      <c r="W1347">
        <v>0</v>
      </c>
      <c r="X1347">
        <v>0</v>
      </c>
      <c r="Y1347">
        <v>0</v>
      </c>
      <c r="Z1347">
        <v>0</v>
      </c>
    </row>
    <row r="1348" spans="1:26" x14ac:dyDescent="0.35">
      <c r="A1348" t="s">
        <v>2756</v>
      </c>
      <c r="B1348">
        <v>0</v>
      </c>
      <c r="C1348" t="s">
        <v>2757</v>
      </c>
      <c r="D1348" t="s">
        <v>33</v>
      </c>
      <c r="E1348">
        <v>20</v>
      </c>
      <c r="F13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48" t="s">
        <v>23</v>
      </c>
      <c r="H1348" t="s">
        <v>46</v>
      </c>
      <c r="I1348">
        <v>29</v>
      </c>
      <c r="J1348" t="str">
        <f>IF(Employee[[#This Row],[DistanceFromHome (KM)]] &lt;= 15, "Near", IF(Employee[[#This Row],[DistanceFromHome (KM)]] &lt;= 25, "Moderate", "Far"))</f>
        <v>Far</v>
      </c>
      <c r="K1348" t="s">
        <v>34</v>
      </c>
      <c r="L1348" t="s">
        <v>26</v>
      </c>
      <c r="M1348">
        <v>1</v>
      </c>
      <c r="N1348" t="s">
        <v>47</v>
      </c>
      <c r="O1348" t="s">
        <v>71</v>
      </c>
      <c r="P1348" t="s">
        <v>42</v>
      </c>
      <c r="Q13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48">
        <v>20526</v>
      </c>
      <c r="S1348" t="s">
        <v>30</v>
      </c>
      <c r="T1348" s="1">
        <v>44628</v>
      </c>
      <c r="U1348" t="s">
        <v>30</v>
      </c>
      <c r="V1348" s="1">
        <f>EDATE(Employee[[#This Row],[HireDate]], Employee[[#This Row],[YearsAtCompany]] * 12)</f>
        <v>44628</v>
      </c>
      <c r="W1348">
        <v>0</v>
      </c>
      <c r="X1348">
        <v>0</v>
      </c>
      <c r="Y1348">
        <v>0</v>
      </c>
      <c r="Z1348">
        <v>0</v>
      </c>
    </row>
    <row r="1349" spans="1:26" x14ac:dyDescent="0.35">
      <c r="A1349" t="s">
        <v>2758</v>
      </c>
      <c r="B1349">
        <v>0</v>
      </c>
      <c r="C1349" t="s">
        <v>2759</v>
      </c>
      <c r="D1349" t="s">
        <v>33</v>
      </c>
      <c r="E1349">
        <v>49</v>
      </c>
      <c r="F134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49" t="s">
        <v>70</v>
      </c>
      <c r="H1349" t="s">
        <v>46</v>
      </c>
      <c r="I1349">
        <v>43</v>
      </c>
      <c r="J1349" t="str">
        <f>IF(Employee[[#This Row],[DistanceFromHome (KM)]] &lt;= 15, "Near", IF(Employee[[#This Row],[DistanceFromHome (KM)]] &lt;= 25, "Moderate", "Far"))</f>
        <v>Far</v>
      </c>
      <c r="K1349" t="s">
        <v>34</v>
      </c>
      <c r="L1349" t="s">
        <v>26</v>
      </c>
      <c r="M1349">
        <v>3</v>
      </c>
      <c r="N1349" t="s">
        <v>47</v>
      </c>
      <c r="O1349" t="s">
        <v>138</v>
      </c>
      <c r="P1349" t="s">
        <v>29</v>
      </c>
      <c r="Q13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49">
        <v>368010</v>
      </c>
      <c r="S1349" t="s">
        <v>30</v>
      </c>
      <c r="T1349" s="1">
        <v>44633</v>
      </c>
      <c r="U1349" t="s">
        <v>30</v>
      </c>
      <c r="V1349" s="1">
        <f>EDATE(Employee[[#This Row],[HireDate]], Employee[[#This Row],[YearsAtCompany]] * 12)</f>
        <v>44633</v>
      </c>
      <c r="W1349">
        <v>0</v>
      </c>
      <c r="X1349">
        <v>0</v>
      </c>
      <c r="Y1349">
        <v>0</v>
      </c>
      <c r="Z1349">
        <v>0</v>
      </c>
    </row>
    <row r="1350" spans="1:26" x14ac:dyDescent="0.35">
      <c r="A1350" t="s">
        <v>2760</v>
      </c>
      <c r="B1350">
        <v>0</v>
      </c>
      <c r="C1350" t="s">
        <v>2761</v>
      </c>
      <c r="D1350" t="s">
        <v>22</v>
      </c>
      <c r="E1350">
        <v>19</v>
      </c>
      <c r="F13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0" t="s">
        <v>23</v>
      </c>
      <c r="H1350" t="s">
        <v>24</v>
      </c>
      <c r="I1350">
        <v>9</v>
      </c>
      <c r="J1350" t="str">
        <f>IF(Employee[[#This Row],[DistanceFromHome (KM)]] &lt;= 15, "Near", IF(Employee[[#This Row],[DistanceFromHome (KM)]] &lt;= 25, "Moderate", "Far"))</f>
        <v>Near</v>
      </c>
      <c r="K1350" t="s">
        <v>34</v>
      </c>
      <c r="L1350" t="s">
        <v>26</v>
      </c>
      <c r="M1350">
        <v>3</v>
      </c>
      <c r="N1350" t="s">
        <v>27</v>
      </c>
      <c r="O1350" t="s">
        <v>116</v>
      </c>
      <c r="P1350" t="s">
        <v>35</v>
      </c>
      <c r="Q13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50">
        <v>21506</v>
      </c>
      <c r="S1350" t="s">
        <v>30</v>
      </c>
      <c r="T1350" s="1">
        <v>44634</v>
      </c>
      <c r="U1350" t="s">
        <v>30</v>
      </c>
      <c r="V1350" s="1">
        <f>EDATE(Employee[[#This Row],[HireDate]], Employee[[#This Row],[YearsAtCompany]] * 12)</f>
        <v>44634</v>
      </c>
      <c r="W1350">
        <v>0</v>
      </c>
      <c r="X1350">
        <v>0</v>
      </c>
      <c r="Y1350">
        <v>0</v>
      </c>
      <c r="Z1350">
        <v>0</v>
      </c>
    </row>
    <row r="1351" spans="1:26" x14ac:dyDescent="0.35">
      <c r="A1351" t="s">
        <v>2762</v>
      </c>
      <c r="B1351">
        <v>0</v>
      </c>
      <c r="C1351" t="s">
        <v>2763</v>
      </c>
      <c r="D1351" t="s">
        <v>33</v>
      </c>
      <c r="E1351">
        <v>21</v>
      </c>
      <c r="F135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1" t="s">
        <v>59</v>
      </c>
      <c r="H1351" t="s">
        <v>24</v>
      </c>
      <c r="I1351">
        <v>22</v>
      </c>
      <c r="J1351" t="str">
        <f>IF(Employee[[#This Row],[DistanceFromHome (KM)]] &lt;= 15, "Near", IF(Employee[[#This Row],[DistanceFromHome (KM)]] &lt;= 25, "Moderate", "Far"))</f>
        <v>Moderate</v>
      </c>
      <c r="K1351" t="s">
        <v>34</v>
      </c>
      <c r="L1351" t="s">
        <v>26</v>
      </c>
      <c r="M1351">
        <v>3</v>
      </c>
      <c r="N1351" t="s">
        <v>27</v>
      </c>
      <c r="O1351" t="s">
        <v>28</v>
      </c>
      <c r="P1351" t="s">
        <v>29</v>
      </c>
      <c r="Q13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51">
        <v>62828</v>
      </c>
      <c r="S1351" t="s">
        <v>36</v>
      </c>
      <c r="T1351" s="1">
        <v>44634</v>
      </c>
      <c r="U1351" t="s">
        <v>30</v>
      </c>
      <c r="V1351" s="1">
        <f>EDATE(Employee[[#This Row],[HireDate]], Employee[[#This Row],[YearsAtCompany]] * 12)</f>
        <v>44634</v>
      </c>
      <c r="W1351">
        <v>0</v>
      </c>
      <c r="X1351">
        <v>0</v>
      </c>
      <c r="Y1351">
        <v>0</v>
      </c>
      <c r="Z1351">
        <v>0</v>
      </c>
    </row>
    <row r="1352" spans="1:26" x14ac:dyDescent="0.35">
      <c r="A1352" t="s">
        <v>2764</v>
      </c>
      <c r="B1352">
        <v>0</v>
      </c>
      <c r="C1352" t="s">
        <v>2765</v>
      </c>
      <c r="D1352" t="s">
        <v>33</v>
      </c>
      <c r="E1352">
        <v>19</v>
      </c>
      <c r="F135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2" t="s">
        <v>59</v>
      </c>
      <c r="H1352" t="s">
        <v>46</v>
      </c>
      <c r="I1352">
        <v>9</v>
      </c>
      <c r="J1352" t="str">
        <f>IF(Employee[[#This Row],[DistanceFromHome (KM)]] &lt;= 15, "Near", IF(Employee[[#This Row],[DistanceFromHome (KM)]] &lt;= 25, "Moderate", "Far"))</f>
        <v>Near</v>
      </c>
      <c r="K1352" t="s">
        <v>34</v>
      </c>
      <c r="L1352" t="s">
        <v>26</v>
      </c>
      <c r="M1352">
        <v>3</v>
      </c>
      <c r="N1352" t="s">
        <v>61</v>
      </c>
      <c r="O1352" t="s">
        <v>82</v>
      </c>
      <c r="P1352" t="s">
        <v>35</v>
      </c>
      <c r="Q13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52">
        <v>29798</v>
      </c>
      <c r="S1352" t="s">
        <v>36</v>
      </c>
      <c r="T1352" s="1">
        <v>44639</v>
      </c>
      <c r="U1352" t="s">
        <v>36</v>
      </c>
      <c r="V1352" s="1">
        <f>EDATE(Employee[[#This Row],[HireDate]], Employee[[#This Row],[YearsAtCompany]] * 12)</f>
        <v>44639</v>
      </c>
      <c r="W1352">
        <v>0</v>
      </c>
      <c r="X1352">
        <v>0</v>
      </c>
      <c r="Y1352">
        <v>0</v>
      </c>
      <c r="Z1352">
        <v>0</v>
      </c>
    </row>
    <row r="1353" spans="1:26" x14ac:dyDescent="0.35">
      <c r="A1353" t="s">
        <v>2766</v>
      </c>
      <c r="B1353">
        <v>0</v>
      </c>
      <c r="C1353" t="s">
        <v>2767</v>
      </c>
      <c r="D1353" t="s">
        <v>33</v>
      </c>
      <c r="E1353">
        <v>18</v>
      </c>
      <c r="F13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3" t="s">
        <v>23</v>
      </c>
      <c r="H1353" t="s">
        <v>46</v>
      </c>
      <c r="I1353">
        <v>35</v>
      </c>
      <c r="J1353" t="str">
        <f>IF(Employee[[#This Row],[DistanceFromHome (KM)]] &lt;= 15, "Near", IF(Employee[[#This Row],[DistanceFromHome (KM)]] &lt;= 25, "Moderate", "Far"))</f>
        <v>Far</v>
      </c>
      <c r="K1353" t="s">
        <v>34</v>
      </c>
      <c r="L1353" t="s">
        <v>26</v>
      </c>
      <c r="M1353">
        <v>5</v>
      </c>
      <c r="N1353" t="s">
        <v>65</v>
      </c>
      <c r="O1353" t="s">
        <v>71</v>
      </c>
      <c r="P1353" t="s">
        <v>35</v>
      </c>
      <c r="Q13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53">
        <v>36353</v>
      </c>
      <c r="S1353" t="s">
        <v>30</v>
      </c>
      <c r="T1353" s="1">
        <v>44640</v>
      </c>
      <c r="U1353" t="s">
        <v>30</v>
      </c>
      <c r="V1353" s="1">
        <f>EDATE(Employee[[#This Row],[HireDate]], Employee[[#This Row],[YearsAtCompany]] * 12)</f>
        <v>44640</v>
      </c>
      <c r="W1353">
        <v>0</v>
      </c>
      <c r="X1353">
        <v>0</v>
      </c>
      <c r="Y1353">
        <v>0</v>
      </c>
      <c r="Z1353">
        <v>0</v>
      </c>
    </row>
    <row r="1354" spans="1:26" x14ac:dyDescent="0.35">
      <c r="A1354" t="s">
        <v>2768</v>
      </c>
      <c r="B1354">
        <v>0</v>
      </c>
      <c r="C1354" t="s">
        <v>2769</v>
      </c>
      <c r="D1354" t="s">
        <v>22</v>
      </c>
      <c r="E1354">
        <v>18</v>
      </c>
      <c r="F13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4" t="s">
        <v>59</v>
      </c>
      <c r="H1354" t="s">
        <v>24</v>
      </c>
      <c r="I1354">
        <v>34</v>
      </c>
      <c r="J1354" t="str">
        <f>IF(Employee[[#This Row],[DistanceFromHome (KM)]] &lt;= 15, "Near", IF(Employee[[#This Row],[DistanceFromHome (KM)]] &lt;= 25, "Moderate", "Far"))</f>
        <v>Far</v>
      </c>
      <c r="K1354" t="s">
        <v>25</v>
      </c>
      <c r="L1354" t="s">
        <v>26</v>
      </c>
      <c r="M1354">
        <v>3</v>
      </c>
      <c r="N1354" t="s">
        <v>27</v>
      </c>
      <c r="O1354" t="s">
        <v>28</v>
      </c>
      <c r="P1354" t="s">
        <v>35</v>
      </c>
      <c r="Q13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54">
        <v>49100</v>
      </c>
      <c r="S1354" t="s">
        <v>30</v>
      </c>
      <c r="T1354" s="1">
        <v>44641</v>
      </c>
      <c r="U1354" t="s">
        <v>30</v>
      </c>
      <c r="V1354" s="1">
        <f>EDATE(Employee[[#This Row],[HireDate]], Employee[[#This Row],[YearsAtCompany]] * 12)</f>
        <v>44641</v>
      </c>
      <c r="W1354">
        <v>0</v>
      </c>
      <c r="X1354">
        <v>0</v>
      </c>
      <c r="Y1354">
        <v>0</v>
      </c>
      <c r="Z1354">
        <v>0</v>
      </c>
    </row>
    <row r="1355" spans="1:26" x14ac:dyDescent="0.35">
      <c r="A1355" t="s">
        <v>2770</v>
      </c>
      <c r="B1355">
        <v>0</v>
      </c>
      <c r="C1355" t="s">
        <v>2771</v>
      </c>
      <c r="D1355" t="s">
        <v>45</v>
      </c>
      <c r="E1355">
        <v>18</v>
      </c>
      <c r="F135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5" t="s">
        <v>23</v>
      </c>
      <c r="H1355" t="s">
        <v>24</v>
      </c>
      <c r="I1355">
        <v>4</v>
      </c>
      <c r="J1355" t="str">
        <f>IF(Employee[[#This Row],[DistanceFromHome (KM)]] &lt;= 15, "Near", IF(Employee[[#This Row],[DistanceFromHome (KM)]] &lt;= 25, "Moderate", "Far"))</f>
        <v>Near</v>
      </c>
      <c r="K1355" t="s">
        <v>55</v>
      </c>
      <c r="L1355" t="s">
        <v>26</v>
      </c>
      <c r="M1355">
        <v>4</v>
      </c>
      <c r="N1355" t="s">
        <v>27</v>
      </c>
      <c r="O1355" t="s">
        <v>28</v>
      </c>
      <c r="P1355" t="s">
        <v>35</v>
      </c>
      <c r="Q13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55">
        <v>74515</v>
      </c>
      <c r="S1355" t="s">
        <v>36</v>
      </c>
      <c r="T1355" s="1">
        <v>44643</v>
      </c>
      <c r="U1355" t="s">
        <v>30</v>
      </c>
      <c r="V1355" s="1">
        <f>EDATE(Employee[[#This Row],[HireDate]], Employee[[#This Row],[YearsAtCompany]] * 12)</f>
        <v>44643</v>
      </c>
      <c r="W1355">
        <v>0</v>
      </c>
      <c r="X1355">
        <v>0</v>
      </c>
      <c r="Y1355">
        <v>0</v>
      </c>
      <c r="Z1355">
        <v>0</v>
      </c>
    </row>
    <row r="1356" spans="1:26" x14ac:dyDescent="0.35">
      <c r="A1356" t="s">
        <v>2772</v>
      </c>
      <c r="B1356">
        <v>0</v>
      </c>
      <c r="C1356" t="s">
        <v>2773</v>
      </c>
      <c r="D1356" t="s">
        <v>33</v>
      </c>
      <c r="E1356">
        <v>18</v>
      </c>
      <c r="F13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6" t="s">
        <v>23</v>
      </c>
      <c r="H1356" t="s">
        <v>24</v>
      </c>
      <c r="I1356">
        <v>37</v>
      </c>
      <c r="J1356" t="str">
        <f>IF(Employee[[#This Row],[DistanceFromHome (KM)]] &lt;= 15, "Near", IF(Employee[[#This Row],[DistanceFromHome (KM)]] &lt;= 25, "Moderate", "Far"))</f>
        <v>Far</v>
      </c>
      <c r="K1356" t="s">
        <v>34</v>
      </c>
      <c r="L1356" t="s">
        <v>26</v>
      </c>
      <c r="M1356">
        <v>4</v>
      </c>
      <c r="N1356" t="s">
        <v>27</v>
      </c>
      <c r="O1356" t="s">
        <v>116</v>
      </c>
      <c r="P1356" t="s">
        <v>35</v>
      </c>
      <c r="Q13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56">
        <v>32480</v>
      </c>
      <c r="S1356" t="s">
        <v>30</v>
      </c>
      <c r="T1356" s="1">
        <v>44645</v>
      </c>
      <c r="U1356" t="s">
        <v>30</v>
      </c>
      <c r="V1356" s="1">
        <f>EDATE(Employee[[#This Row],[HireDate]], Employee[[#This Row],[YearsAtCompany]] * 12)</f>
        <v>44645</v>
      </c>
      <c r="W1356">
        <v>0</v>
      </c>
      <c r="X1356">
        <v>0</v>
      </c>
      <c r="Y1356">
        <v>0</v>
      </c>
      <c r="Z1356">
        <v>0</v>
      </c>
    </row>
    <row r="1357" spans="1:26" x14ac:dyDescent="0.35">
      <c r="A1357" t="s">
        <v>2774</v>
      </c>
      <c r="B1357">
        <v>0</v>
      </c>
      <c r="C1357" t="s">
        <v>2775</v>
      </c>
      <c r="D1357" t="s">
        <v>33</v>
      </c>
      <c r="E1357">
        <v>25</v>
      </c>
      <c r="F13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7" t="s">
        <v>23</v>
      </c>
      <c r="H1357" t="s">
        <v>24</v>
      </c>
      <c r="I1357">
        <v>15</v>
      </c>
      <c r="J1357" t="str">
        <f>IF(Employee[[#This Row],[DistanceFromHome (KM)]] &lt;= 15, "Near", IF(Employee[[#This Row],[DistanceFromHome (KM)]] &lt;= 25, "Moderate", "Far"))</f>
        <v>Near</v>
      </c>
      <c r="K1357" t="s">
        <v>55</v>
      </c>
      <c r="L1357" t="s">
        <v>26</v>
      </c>
      <c r="M1357">
        <v>1</v>
      </c>
      <c r="N1357" t="s">
        <v>27</v>
      </c>
      <c r="O1357" t="s">
        <v>28</v>
      </c>
      <c r="P1357" t="s">
        <v>42</v>
      </c>
      <c r="Q13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57">
        <v>118961</v>
      </c>
      <c r="S1357" t="s">
        <v>30</v>
      </c>
      <c r="T1357" s="1">
        <v>44658</v>
      </c>
      <c r="U1357" t="s">
        <v>30</v>
      </c>
      <c r="V1357" s="1">
        <f>EDATE(Employee[[#This Row],[HireDate]], Employee[[#This Row],[YearsAtCompany]] * 12)</f>
        <v>44658</v>
      </c>
      <c r="W1357">
        <v>0</v>
      </c>
      <c r="X1357">
        <v>0</v>
      </c>
      <c r="Y1357">
        <v>0</v>
      </c>
      <c r="Z1357">
        <v>0</v>
      </c>
    </row>
    <row r="1358" spans="1:26" x14ac:dyDescent="0.35">
      <c r="A1358" t="s">
        <v>2776</v>
      </c>
      <c r="B1358">
        <v>0</v>
      </c>
      <c r="C1358" t="s">
        <v>2777</v>
      </c>
      <c r="D1358" t="s">
        <v>33</v>
      </c>
      <c r="E1358">
        <v>21</v>
      </c>
      <c r="F13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58" t="s">
        <v>23</v>
      </c>
      <c r="H1358" t="s">
        <v>46</v>
      </c>
      <c r="I1358">
        <v>36</v>
      </c>
      <c r="J1358" t="str">
        <f>IF(Employee[[#This Row],[DistanceFromHome (KM)]] &lt;= 15, "Near", IF(Employee[[#This Row],[DistanceFromHome (KM)]] &lt;= 25, "Moderate", "Far"))</f>
        <v>Far</v>
      </c>
      <c r="K1358" t="s">
        <v>34</v>
      </c>
      <c r="L1358" t="s">
        <v>26</v>
      </c>
      <c r="M1358">
        <v>2</v>
      </c>
      <c r="N1358" t="s">
        <v>47</v>
      </c>
      <c r="O1358" t="s">
        <v>82</v>
      </c>
      <c r="P1358" t="s">
        <v>35</v>
      </c>
      <c r="Q13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58">
        <v>36431</v>
      </c>
      <c r="S1358" t="s">
        <v>30</v>
      </c>
      <c r="T1358" s="1">
        <v>44661</v>
      </c>
      <c r="U1358" t="s">
        <v>30</v>
      </c>
      <c r="V1358" s="1">
        <f>EDATE(Employee[[#This Row],[HireDate]], Employee[[#This Row],[YearsAtCompany]] * 12)</f>
        <v>44661</v>
      </c>
      <c r="W1358">
        <v>0</v>
      </c>
      <c r="X1358">
        <v>0</v>
      </c>
      <c r="Y1358">
        <v>0</v>
      </c>
      <c r="Z1358">
        <v>0</v>
      </c>
    </row>
    <row r="1359" spans="1:26" x14ac:dyDescent="0.35">
      <c r="A1359" t="s">
        <v>2778</v>
      </c>
      <c r="B1359">
        <v>0</v>
      </c>
      <c r="C1359" t="s">
        <v>2779</v>
      </c>
      <c r="D1359" t="s">
        <v>33</v>
      </c>
      <c r="E1359">
        <v>39</v>
      </c>
      <c r="F135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59" t="s">
        <v>70</v>
      </c>
      <c r="H1359" t="s">
        <v>46</v>
      </c>
      <c r="I1359">
        <v>29</v>
      </c>
      <c r="J1359" t="str">
        <f>IF(Employee[[#This Row],[DistanceFromHome (KM)]] &lt;= 15, "Near", IF(Employee[[#This Row],[DistanceFromHome (KM)]] &lt;= 25, "Moderate", "Far"))</f>
        <v>Far</v>
      </c>
      <c r="K1359" t="s">
        <v>55</v>
      </c>
      <c r="L1359" t="s">
        <v>26</v>
      </c>
      <c r="M1359">
        <v>3</v>
      </c>
      <c r="N1359" t="s">
        <v>65</v>
      </c>
      <c r="O1359" t="s">
        <v>48</v>
      </c>
      <c r="P1359" t="s">
        <v>29</v>
      </c>
      <c r="Q13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59">
        <v>273739</v>
      </c>
      <c r="S1359" t="s">
        <v>36</v>
      </c>
      <c r="T1359" s="1">
        <v>44663</v>
      </c>
      <c r="U1359" t="s">
        <v>30</v>
      </c>
      <c r="V1359" s="1">
        <f>EDATE(Employee[[#This Row],[HireDate]], Employee[[#This Row],[YearsAtCompany]] * 12)</f>
        <v>44663</v>
      </c>
      <c r="W1359">
        <v>0</v>
      </c>
      <c r="X1359">
        <v>0</v>
      </c>
      <c r="Y1359">
        <v>0</v>
      </c>
      <c r="Z1359">
        <v>0</v>
      </c>
    </row>
    <row r="1360" spans="1:26" x14ac:dyDescent="0.35">
      <c r="A1360" t="s">
        <v>2780</v>
      </c>
      <c r="B1360">
        <v>0</v>
      </c>
      <c r="C1360" t="s">
        <v>2781</v>
      </c>
      <c r="D1360" t="s">
        <v>33</v>
      </c>
      <c r="E1360">
        <v>21</v>
      </c>
      <c r="F13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0" t="s">
        <v>70</v>
      </c>
      <c r="H1360" t="s">
        <v>46</v>
      </c>
      <c r="I1360">
        <v>16</v>
      </c>
      <c r="J1360" t="str">
        <f>IF(Employee[[#This Row],[DistanceFromHome (KM)]] &lt;= 15, "Near", IF(Employee[[#This Row],[DistanceFromHome (KM)]] &lt;= 25, "Moderate", "Far"))</f>
        <v>Moderate</v>
      </c>
      <c r="K1360" t="s">
        <v>34</v>
      </c>
      <c r="L1360" t="s">
        <v>26</v>
      </c>
      <c r="M1360">
        <v>2</v>
      </c>
      <c r="N1360" t="s">
        <v>47</v>
      </c>
      <c r="O1360" t="s">
        <v>71</v>
      </c>
      <c r="P1360" t="s">
        <v>35</v>
      </c>
      <c r="Q13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60">
        <v>42569</v>
      </c>
      <c r="S1360" t="s">
        <v>30</v>
      </c>
      <c r="T1360" s="1">
        <v>44664</v>
      </c>
      <c r="U1360" t="s">
        <v>36</v>
      </c>
      <c r="V1360" s="1">
        <f>EDATE(Employee[[#This Row],[HireDate]], Employee[[#This Row],[YearsAtCompany]] * 12)</f>
        <v>44664</v>
      </c>
      <c r="W1360">
        <v>0</v>
      </c>
      <c r="X1360">
        <v>0</v>
      </c>
      <c r="Y1360">
        <v>0</v>
      </c>
      <c r="Z1360">
        <v>0</v>
      </c>
    </row>
    <row r="1361" spans="1:26" x14ac:dyDescent="0.35">
      <c r="A1361" t="s">
        <v>2782</v>
      </c>
      <c r="B1361">
        <v>0</v>
      </c>
      <c r="C1361" t="s">
        <v>2783</v>
      </c>
      <c r="D1361" t="s">
        <v>22</v>
      </c>
      <c r="E1361">
        <v>21</v>
      </c>
      <c r="F13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1" t="s">
        <v>70</v>
      </c>
      <c r="H1361" t="s">
        <v>24</v>
      </c>
      <c r="I1361">
        <v>9</v>
      </c>
      <c r="J1361" t="str">
        <f>IF(Employee[[#This Row],[DistanceFromHome (KM)]] &lt;= 15, "Near", IF(Employee[[#This Row],[DistanceFromHome (KM)]] &lt;= 25, "Moderate", "Far"))</f>
        <v>Near</v>
      </c>
      <c r="K1361" t="s">
        <v>34</v>
      </c>
      <c r="L1361" t="s">
        <v>26</v>
      </c>
      <c r="M1361">
        <v>3</v>
      </c>
      <c r="N1361" t="s">
        <v>27</v>
      </c>
      <c r="O1361" t="s">
        <v>116</v>
      </c>
      <c r="P1361" t="s">
        <v>29</v>
      </c>
      <c r="Q13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61">
        <v>35770</v>
      </c>
      <c r="S1361" t="s">
        <v>30</v>
      </c>
      <c r="T1361" s="1">
        <v>44665</v>
      </c>
      <c r="U1361" t="s">
        <v>30</v>
      </c>
      <c r="V1361" s="1">
        <f>EDATE(Employee[[#This Row],[HireDate]], Employee[[#This Row],[YearsAtCompany]] * 12)</f>
        <v>44665</v>
      </c>
      <c r="W1361">
        <v>0</v>
      </c>
      <c r="X1361">
        <v>0</v>
      </c>
      <c r="Y1361">
        <v>0</v>
      </c>
      <c r="Z1361">
        <v>0</v>
      </c>
    </row>
    <row r="1362" spans="1:26" x14ac:dyDescent="0.35">
      <c r="A1362" t="s">
        <v>2784</v>
      </c>
      <c r="B1362">
        <v>0</v>
      </c>
      <c r="C1362" t="s">
        <v>2785</v>
      </c>
      <c r="D1362" t="s">
        <v>33</v>
      </c>
      <c r="E1362">
        <v>21</v>
      </c>
      <c r="F13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2" t="s">
        <v>23</v>
      </c>
      <c r="H1362" t="s">
        <v>46</v>
      </c>
      <c r="I1362">
        <v>42</v>
      </c>
      <c r="J1362" t="str">
        <f>IF(Employee[[#This Row],[DistanceFromHome (KM)]] &lt;= 15, "Near", IF(Employee[[#This Row],[DistanceFromHome (KM)]] &lt;= 25, "Moderate", "Far"))</f>
        <v>Far</v>
      </c>
      <c r="K1362" t="s">
        <v>55</v>
      </c>
      <c r="L1362" t="s">
        <v>26</v>
      </c>
      <c r="M1362">
        <v>3</v>
      </c>
      <c r="N1362" t="s">
        <v>47</v>
      </c>
      <c r="O1362" t="s">
        <v>82</v>
      </c>
      <c r="P1362" t="s">
        <v>29</v>
      </c>
      <c r="Q13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62">
        <v>34257</v>
      </c>
      <c r="S1362" t="s">
        <v>30</v>
      </c>
      <c r="T1362" s="1">
        <v>44667</v>
      </c>
      <c r="U1362" t="s">
        <v>30</v>
      </c>
      <c r="V1362" s="1">
        <f>EDATE(Employee[[#This Row],[HireDate]], Employee[[#This Row],[YearsAtCompany]] * 12)</f>
        <v>44667</v>
      </c>
      <c r="W1362">
        <v>0</v>
      </c>
      <c r="X1362">
        <v>0</v>
      </c>
      <c r="Y1362">
        <v>0</v>
      </c>
      <c r="Z1362">
        <v>0</v>
      </c>
    </row>
    <row r="1363" spans="1:26" x14ac:dyDescent="0.35">
      <c r="A1363" t="s">
        <v>2786</v>
      </c>
      <c r="B1363">
        <v>0</v>
      </c>
      <c r="C1363" t="s">
        <v>2787</v>
      </c>
      <c r="D1363" t="s">
        <v>33</v>
      </c>
      <c r="E1363">
        <v>18</v>
      </c>
      <c r="F13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3" t="s">
        <v>23</v>
      </c>
      <c r="H1363" t="s">
        <v>46</v>
      </c>
      <c r="I1363">
        <v>32</v>
      </c>
      <c r="J1363" t="str">
        <f>IF(Employee[[#This Row],[DistanceFromHome (KM)]] &lt;= 15, "Near", IF(Employee[[#This Row],[DistanceFromHome (KM)]] &lt;= 25, "Moderate", "Far"))</f>
        <v>Far</v>
      </c>
      <c r="K1363" t="s">
        <v>55</v>
      </c>
      <c r="L1363" t="s">
        <v>26</v>
      </c>
      <c r="M1363">
        <v>1</v>
      </c>
      <c r="N1363" t="s">
        <v>47</v>
      </c>
      <c r="O1363" t="s">
        <v>76</v>
      </c>
      <c r="P1363" t="s">
        <v>35</v>
      </c>
      <c r="Q13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63">
        <v>50660</v>
      </c>
      <c r="S1363" t="s">
        <v>36</v>
      </c>
      <c r="T1363" s="1">
        <v>44668</v>
      </c>
      <c r="U1363" t="s">
        <v>36</v>
      </c>
      <c r="V1363" s="1">
        <f>EDATE(Employee[[#This Row],[HireDate]], Employee[[#This Row],[YearsAtCompany]] * 12)</f>
        <v>44668</v>
      </c>
      <c r="W1363">
        <v>0</v>
      </c>
      <c r="X1363">
        <v>0</v>
      </c>
      <c r="Y1363">
        <v>0</v>
      </c>
      <c r="Z1363">
        <v>0</v>
      </c>
    </row>
    <row r="1364" spans="1:26" x14ac:dyDescent="0.35">
      <c r="A1364" t="s">
        <v>2788</v>
      </c>
      <c r="B1364">
        <v>0</v>
      </c>
      <c r="C1364" t="s">
        <v>2789</v>
      </c>
      <c r="D1364" t="s">
        <v>22</v>
      </c>
      <c r="E1364">
        <v>24</v>
      </c>
      <c r="F13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4" t="s">
        <v>23</v>
      </c>
      <c r="H1364" t="s">
        <v>24</v>
      </c>
      <c r="I1364">
        <v>11</v>
      </c>
      <c r="J1364" t="str">
        <f>IF(Employee[[#This Row],[DistanceFromHome (KM)]] &lt;= 15, "Near", IF(Employee[[#This Row],[DistanceFromHome (KM)]] &lt;= 25, "Moderate", "Far"))</f>
        <v>Near</v>
      </c>
      <c r="K1364" t="s">
        <v>34</v>
      </c>
      <c r="L1364" t="s">
        <v>26</v>
      </c>
      <c r="M1364">
        <v>3</v>
      </c>
      <c r="N1364" t="s">
        <v>51</v>
      </c>
      <c r="O1364" t="s">
        <v>28</v>
      </c>
      <c r="P1364" t="s">
        <v>35</v>
      </c>
      <c r="Q13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64">
        <v>58923</v>
      </c>
      <c r="S1364" t="s">
        <v>30</v>
      </c>
      <c r="T1364" s="1">
        <v>44670</v>
      </c>
      <c r="U1364" t="s">
        <v>30</v>
      </c>
      <c r="V1364" s="1">
        <f>EDATE(Employee[[#This Row],[HireDate]], Employee[[#This Row],[YearsAtCompany]] * 12)</f>
        <v>44670</v>
      </c>
      <c r="W1364">
        <v>0</v>
      </c>
      <c r="X1364">
        <v>0</v>
      </c>
      <c r="Y1364">
        <v>0</v>
      </c>
      <c r="Z1364">
        <v>0</v>
      </c>
    </row>
    <row r="1365" spans="1:26" x14ac:dyDescent="0.35">
      <c r="A1365" t="s">
        <v>2790</v>
      </c>
      <c r="B1365">
        <v>0</v>
      </c>
      <c r="C1365" t="s">
        <v>2791</v>
      </c>
      <c r="D1365" t="s">
        <v>45</v>
      </c>
      <c r="E1365">
        <v>19</v>
      </c>
      <c r="F136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5" t="s">
        <v>70</v>
      </c>
      <c r="H1365" t="s">
        <v>46</v>
      </c>
      <c r="I1365">
        <v>15</v>
      </c>
      <c r="J1365" t="str">
        <f>IF(Employee[[#This Row],[DistanceFromHome (KM)]] &lt;= 15, "Near", IF(Employee[[#This Row],[DistanceFromHome (KM)]] &lt;= 25, "Moderate", "Far"))</f>
        <v>Near</v>
      </c>
      <c r="K1365" t="s">
        <v>34</v>
      </c>
      <c r="L1365" t="s">
        <v>26</v>
      </c>
      <c r="M1365">
        <v>4</v>
      </c>
      <c r="N1365" t="s">
        <v>135</v>
      </c>
      <c r="O1365" t="s">
        <v>82</v>
      </c>
      <c r="P1365" t="s">
        <v>35</v>
      </c>
      <c r="Q13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65">
        <v>77905</v>
      </c>
      <c r="S1365" t="s">
        <v>30</v>
      </c>
      <c r="T1365" s="1">
        <v>44670</v>
      </c>
      <c r="U1365" t="s">
        <v>30</v>
      </c>
      <c r="V1365" s="1">
        <f>EDATE(Employee[[#This Row],[HireDate]], Employee[[#This Row],[YearsAtCompany]] * 12)</f>
        <v>44670</v>
      </c>
      <c r="W1365">
        <v>0</v>
      </c>
      <c r="X1365">
        <v>0</v>
      </c>
      <c r="Y1365">
        <v>0</v>
      </c>
      <c r="Z1365">
        <v>0</v>
      </c>
    </row>
    <row r="1366" spans="1:26" x14ac:dyDescent="0.35">
      <c r="A1366" t="s">
        <v>2792</v>
      </c>
      <c r="B1366">
        <v>0</v>
      </c>
      <c r="C1366" t="s">
        <v>2793</v>
      </c>
      <c r="D1366" t="s">
        <v>33</v>
      </c>
      <c r="E1366">
        <v>21</v>
      </c>
      <c r="F13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6" t="s">
        <v>23</v>
      </c>
      <c r="H1366" t="s">
        <v>46</v>
      </c>
      <c r="I1366">
        <v>44</v>
      </c>
      <c r="J1366" t="str">
        <f>IF(Employee[[#This Row],[DistanceFromHome (KM)]] &lt;= 15, "Near", IF(Employee[[#This Row],[DistanceFromHome (KM)]] &lt;= 25, "Moderate", "Far"))</f>
        <v>Far</v>
      </c>
      <c r="K1366" t="s">
        <v>34</v>
      </c>
      <c r="L1366" t="s">
        <v>26</v>
      </c>
      <c r="M1366">
        <v>2</v>
      </c>
      <c r="N1366" t="s">
        <v>65</v>
      </c>
      <c r="O1366" t="s">
        <v>71</v>
      </c>
      <c r="P1366" t="s">
        <v>35</v>
      </c>
      <c r="Q13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66">
        <v>32676</v>
      </c>
      <c r="S1366" t="s">
        <v>36</v>
      </c>
      <c r="T1366" s="1">
        <v>44671</v>
      </c>
      <c r="U1366" t="s">
        <v>36</v>
      </c>
      <c r="V1366" s="1">
        <f>EDATE(Employee[[#This Row],[HireDate]], Employee[[#This Row],[YearsAtCompany]] * 12)</f>
        <v>44671</v>
      </c>
      <c r="W1366">
        <v>0</v>
      </c>
      <c r="X1366">
        <v>0</v>
      </c>
      <c r="Y1366">
        <v>0</v>
      </c>
      <c r="Z1366">
        <v>0</v>
      </c>
    </row>
    <row r="1367" spans="1:26" x14ac:dyDescent="0.35">
      <c r="A1367" t="s">
        <v>2794</v>
      </c>
      <c r="B1367">
        <v>0</v>
      </c>
      <c r="C1367" t="s">
        <v>2795</v>
      </c>
      <c r="D1367" t="s">
        <v>33</v>
      </c>
      <c r="E1367">
        <v>27</v>
      </c>
      <c r="F13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7" t="s">
        <v>23</v>
      </c>
      <c r="H1367" t="s">
        <v>39</v>
      </c>
      <c r="I1367">
        <v>4</v>
      </c>
      <c r="J1367" t="str">
        <f>IF(Employee[[#This Row],[DistanceFromHome (KM)]] &lt;= 15, "Near", IF(Employee[[#This Row],[DistanceFromHome (KM)]] &lt;= 25, "Moderate", "Far"))</f>
        <v>Near</v>
      </c>
      <c r="K1367" t="s">
        <v>34</v>
      </c>
      <c r="L1367" t="s">
        <v>26</v>
      </c>
      <c r="M1367">
        <v>3</v>
      </c>
      <c r="N1367" t="s">
        <v>27</v>
      </c>
      <c r="O1367" t="s">
        <v>41</v>
      </c>
      <c r="P1367" t="s">
        <v>35</v>
      </c>
      <c r="Q13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67">
        <v>219195</v>
      </c>
      <c r="S1367" t="s">
        <v>36</v>
      </c>
      <c r="T1367" s="1">
        <v>44671</v>
      </c>
      <c r="U1367" t="s">
        <v>30</v>
      </c>
      <c r="V1367" s="1">
        <f>EDATE(Employee[[#This Row],[HireDate]], Employee[[#This Row],[YearsAtCompany]] * 12)</f>
        <v>44671</v>
      </c>
      <c r="W1367">
        <v>0</v>
      </c>
      <c r="X1367">
        <v>0</v>
      </c>
      <c r="Y1367">
        <v>0</v>
      </c>
      <c r="Z1367">
        <v>0</v>
      </c>
    </row>
    <row r="1368" spans="1:26" x14ac:dyDescent="0.35">
      <c r="A1368" t="s">
        <v>2796</v>
      </c>
      <c r="B1368">
        <v>0</v>
      </c>
      <c r="C1368" t="s">
        <v>2797</v>
      </c>
      <c r="D1368" t="s">
        <v>33</v>
      </c>
      <c r="E1368">
        <v>20</v>
      </c>
      <c r="F13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8" t="s">
        <v>23</v>
      </c>
      <c r="H1368" t="s">
        <v>46</v>
      </c>
      <c r="I1368">
        <v>39</v>
      </c>
      <c r="J1368" t="str">
        <f>IF(Employee[[#This Row],[DistanceFromHome (KM)]] &lt;= 15, "Near", IF(Employee[[#This Row],[DistanceFromHome (KM)]] &lt;= 25, "Moderate", "Far"))</f>
        <v>Far</v>
      </c>
      <c r="K1368" t="s">
        <v>55</v>
      </c>
      <c r="L1368" t="s">
        <v>26</v>
      </c>
      <c r="M1368">
        <v>3</v>
      </c>
      <c r="N1368" t="s">
        <v>65</v>
      </c>
      <c r="O1368" t="s">
        <v>82</v>
      </c>
      <c r="P1368" t="s">
        <v>42</v>
      </c>
      <c r="Q13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68">
        <v>20418</v>
      </c>
      <c r="S1368" t="s">
        <v>30</v>
      </c>
      <c r="T1368" s="1">
        <v>44675</v>
      </c>
      <c r="U1368" t="s">
        <v>30</v>
      </c>
      <c r="V1368" s="1">
        <f>EDATE(Employee[[#This Row],[HireDate]], Employee[[#This Row],[YearsAtCompany]] * 12)</f>
        <v>44675</v>
      </c>
      <c r="W1368">
        <v>0</v>
      </c>
      <c r="X1368">
        <v>0</v>
      </c>
      <c r="Y1368">
        <v>0</v>
      </c>
      <c r="Z1368">
        <v>0</v>
      </c>
    </row>
    <row r="1369" spans="1:26" x14ac:dyDescent="0.35">
      <c r="A1369" t="s">
        <v>2798</v>
      </c>
      <c r="B1369">
        <v>0</v>
      </c>
      <c r="C1369" t="s">
        <v>2799</v>
      </c>
      <c r="D1369" t="s">
        <v>33</v>
      </c>
      <c r="E1369">
        <v>20</v>
      </c>
      <c r="F13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69" t="s">
        <v>23</v>
      </c>
      <c r="H1369" t="s">
        <v>46</v>
      </c>
      <c r="I1369">
        <v>18</v>
      </c>
      <c r="J1369" t="str">
        <f>IF(Employee[[#This Row],[DistanceFromHome (KM)]] &lt;= 15, "Near", IF(Employee[[#This Row],[DistanceFromHome (KM)]] &lt;= 25, "Moderate", "Far"))</f>
        <v>Moderate</v>
      </c>
      <c r="K1369" t="s">
        <v>34</v>
      </c>
      <c r="L1369" t="s">
        <v>26</v>
      </c>
      <c r="M1369">
        <v>4</v>
      </c>
      <c r="N1369" t="s">
        <v>47</v>
      </c>
      <c r="O1369" t="s">
        <v>71</v>
      </c>
      <c r="P1369" t="s">
        <v>42</v>
      </c>
      <c r="Q13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69">
        <v>28544</v>
      </c>
      <c r="S1369" t="s">
        <v>36</v>
      </c>
      <c r="T1369" s="1">
        <v>44678</v>
      </c>
      <c r="U1369" t="s">
        <v>30</v>
      </c>
      <c r="V1369" s="1">
        <f>EDATE(Employee[[#This Row],[HireDate]], Employee[[#This Row],[YearsAtCompany]] * 12)</f>
        <v>44678</v>
      </c>
      <c r="W1369">
        <v>0</v>
      </c>
      <c r="X1369">
        <v>0</v>
      </c>
      <c r="Y1369">
        <v>0</v>
      </c>
      <c r="Z1369">
        <v>0</v>
      </c>
    </row>
    <row r="1370" spans="1:26" x14ac:dyDescent="0.35">
      <c r="A1370" t="s">
        <v>2800</v>
      </c>
      <c r="B1370">
        <v>0</v>
      </c>
      <c r="C1370" t="s">
        <v>2801</v>
      </c>
      <c r="D1370" t="s">
        <v>22</v>
      </c>
      <c r="E1370">
        <v>20</v>
      </c>
      <c r="F13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70" t="s">
        <v>70</v>
      </c>
      <c r="H1370" t="s">
        <v>46</v>
      </c>
      <c r="I1370">
        <v>45</v>
      </c>
      <c r="J1370" t="str">
        <f>IF(Employee[[#This Row],[DistanceFromHome (KM)]] &lt;= 15, "Near", IF(Employee[[#This Row],[DistanceFromHome (KM)]] &lt;= 25, "Moderate", "Far"))</f>
        <v>Far</v>
      </c>
      <c r="K1370" t="s">
        <v>34</v>
      </c>
      <c r="L1370" t="s">
        <v>26</v>
      </c>
      <c r="M1370">
        <v>1</v>
      </c>
      <c r="N1370" t="s">
        <v>47</v>
      </c>
      <c r="O1370" t="s">
        <v>76</v>
      </c>
      <c r="P1370" t="s">
        <v>42</v>
      </c>
      <c r="Q13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70">
        <v>46714</v>
      </c>
      <c r="S1370" t="s">
        <v>30</v>
      </c>
      <c r="T1370" s="1">
        <v>44679</v>
      </c>
      <c r="U1370" t="s">
        <v>30</v>
      </c>
      <c r="V1370" s="1">
        <f>EDATE(Employee[[#This Row],[HireDate]], Employee[[#This Row],[YearsAtCompany]] * 12)</f>
        <v>44679</v>
      </c>
      <c r="W1370">
        <v>0</v>
      </c>
      <c r="X1370">
        <v>0</v>
      </c>
      <c r="Y1370">
        <v>0</v>
      </c>
      <c r="Z1370">
        <v>0</v>
      </c>
    </row>
    <row r="1371" spans="1:26" x14ac:dyDescent="0.35">
      <c r="A1371" t="s">
        <v>2802</v>
      </c>
      <c r="B1371">
        <v>0</v>
      </c>
      <c r="C1371" t="s">
        <v>2803</v>
      </c>
      <c r="D1371" t="s">
        <v>33</v>
      </c>
      <c r="E1371">
        <v>32</v>
      </c>
      <c r="F137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71" t="s">
        <v>23</v>
      </c>
      <c r="H1371" t="s">
        <v>24</v>
      </c>
      <c r="I1371">
        <v>21</v>
      </c>
      <c r="J1371" t="str">
        <f>IF(Employee[[#This Row],[DistanceFromHome (KM)]] &lt;= 15, "Near", IF(Employee[[#This Row],[DistanceFromHome (KM)]] &lt;= 25, "Moderate", "Far"))</f>
        <v>Moderate</v>
      </c>
      <c r="K1371" t="s">
        <v>55</v>
      </c>
      <c r="L1371" t="s">
        <v>26</v>
      </c>
      <c r="M1371">
        <v>4</v>
      </c>
      <c r="N1371" t="s">
        <v>27</v>
      </c>
      <c r="O1371" t="s">
        <v>28</v>
      </c>
      <c r="P1371" t="s">
        <v>42</v>
      </c>
      <c r="Q13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71">
        <v>106476</v>
      </c>
      <c r="S1371" t="s">
        <v>30</v>
      </c>
      <c r="T1371" s="1">
        <v>44682</v>
      </c>
      <c r="U1371" t="s">
        <v>30</v>
      </c>
      <c r="V1371" s="1">
        <f>EDATE(Employee[[#This Row],[HireDate]], Employee[[#This Row],[YearsAtCompany]] * 12)</f>
        <v>44682</v>
      </c>
      <c r="W1371">
        <v>0</v>
      </c>
      <c r="X1371">
        <v>0</v>
      </c>
      <c r="Y1371">
        <v>0</v>
      </c>
      <c r="Z1371">
        <v>0</v>
      </c>
    </row>
    <row r="1372" spans="1:26" x14ac:dyDescent="0.35">
      <c r="A1372" t="s">
        <v>2804</v>
      </c>
      <c r="B1372">
        <v>0</v>
      </c>
      <c r="C1372" t="s">
        <v>2805</v>
      </c>
      <c r="D1372" t="s">
        <v>22</v>
      </c>
      <c r="E1372">
        <v>34</v>
      </c>
      <c r="F137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72" t="s">
        <v>70</v>
      </c>
      <c r="H1372" t="s">
        <v>46</v>
      </c>
      <c r="I1372">
        <v>1</v>
      </c>
      <c r="J1372" t="str">
        <f>IF(Employee[[#This Row],[DistanceFromHome (KM)]] &lt;= 15, "Near", IF(Employee[[#This Row],[DistanceFromHome (KM)]] &lt;= 25, "Moderate", "Far"))</f>
        <v>Near</v>
      </c>
      <c r="K1372" t="s">
        <v>34</v>
      </c>
      <c r="L1372" t="s">
        <v>26</v>
      </c>
      <c r="M1372">
        <v>1</v>
      </c>
      <c r="N1372" t="s">
        <v>61</v>
      </c>
      <c r="O1372" t="s">
        <v>76</v>
      </c>
      <c r="P1372" t="s">
        <v>35</v>
      </c>
      <c r="Q137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72">
        <v>178472</v>
      </c>
      <c r="S1372" t="s">
        <v>36</v>
      </c>
      <c r="T1372" s="1">
        <v>44688</v>
      </c>
      <c r="U1372" t="s">
        <v>30</v>
      </c>
      <c r="V1372" s="1">
        <f>EDATE(Employee[[#This Row],[HireDate]], Employee[[#This Row],[YearsAtCompany]] * 12)</f>
        <v>44688</v>
      </c>
      <c r="W1372">
        <v>0</v>
      </c>
      <c r="X1372">
        <v>0</v>
      </c>
      <c r="Y1372">
        <v>0</v>
      </c>
      <c r="Z1372">
        <v>0</v>
      </c>
    </row>
    <row r="1373" spans="1:26" x14ac:dyDescent="0.35">
      <c r="A1373" t="s">
        <v>2806</v>
      </c>
      <c r="B1373">
        <v>0</v>
      </c>
      <c r="C1373" t="s">
        <v>2807</v>
      </c>
      <c r="D1373" t="s">
        <v>593</v>
      </c>
      <c r="E1373">
        <v>21</v>
      </c>
      <c r="F137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73" t="s">
        <v>23</v>
      </c>
      <c r="H1373" t="s">
        <v>46</v>
      </c>
      <c r="I1373">
        <v>26</v>
      </c>
      <c r="J1373" t="str">
        <f>IF(Employee[[#This Row],[DistanceFromHome (KM)]] &lt;= 15, "Near", IF(Employee[[#This Row],[DistanceFromHome (KM)]] &lt;= 25, "Moderate", "Far"))</f>
        <v>Far</v>
      </c>
      <c r="K1373" t="s">
        <v>34</v>
      </c>
      <c r="L1373" t="s">
        <v>26</v>
      </c>
      <c r="M1373">
        <v>4</v>
      </c>
      <c r="N1373" t="s">
        <v>47</v>
      </c>
      <c r="O1373" t="s">
        <v>71</v>
      </c>
      <c r="P1373" t="s">
        <v>42</v>
      </c>
      <c r="Q137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73">
        <v>21202</v>
      </c>
      <c r="S1373" t="s">
        <v>30</v>
      </c>
      <c r="T1373" s="1">
        <v>44692</v>
      </c>
      <c r="U1373" t="s">
        <v>30</v>
      </c>
      <c r="V1373" s="1">
        <f>EDATE(Employee[[#This Row],[HireDate]], Employee[[#This Row],[YearsAtCompany]] * 12)</f>
        <v>44692</v>
      </c>
      <c r="W1373">
        <v>0</v>
      </c>
      <c r="X1373">
        <v>0</v>
      </c>
      <c r="Y1373">
        <v>0</v>
      </c>
      <c r="Z1373">
        <v>0</v>
      </c>
    </row>
    <row r="1374" spans="1:26" x14ac:dyDescent="0.35">
      <c r="A1374" t="s">
        <v>2808</v>
      </c>
      <c r="B1374">
        <v>0</v>
      </c>
      <c r="C1374" t="s">
        <v>2809</v>
      </c>
      <c r="D1374" t="s">
        <v>33</v>
      </c>
      <c r="E1374">
        <v>45</v>
      </c>
      <c r="F1374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74" t="s">
        <v>23</v>
      </c>
      <c r="H1374" t="s">
        <v>24</v>
      </c>
      <c r="I1374">
        <v>22</v>
      </c>
      <c r="J1374" t="str">
        <f>IF(Employee[[#This Row],[DistanceFromHome (KM)]] &lt;= 15, "Near", IF(Employee[[#This Row],[DistanceFromHome (KM)]] &lt;= 25, "Moderate", "Far"))</f>
        <v>Moderate</v>
      </c>
      <c r="K1374" t="s">
        <v>34</v>
      </c>
      <c r="L1374" t="s">
        <v>26</v>
      </c>
      <c r="M1374">
        <v>4</v>
      </c>
      <c r="N1374" t="s">
        <v>27</v>
      </c>
      <c r="O1374" t="s">
        <v>28</v>
      </c>
      <c r="P1374" t="s">
        <v>42</v>
      </c>
      <c r="Q137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74">
        <v>270302</v>
      </c>
      <c r="S1374" t="s">
        <v>30</v>
      </c>
      <c r="T1374" s="1">
        <v>44694</v>
      </c>
      <c r="U1374" t="s">
        <v>36</v>
      </c>
      <c r="V1374" s="1">
        <f>EDATE(Employee[[#This Row],[HireDate]], Employee[[#This Row],[YearsAtCompany]] * 12)</f>
        <v>44694</v>
      </c>
      <c r="W1374">
        <v>0</v>
      </c>
      <c r="X1374">
        <v>0</v>
      </c>
      <c r="Y1374">
        <v>0</v>
      </c>
      <c r="Z1374">
        <v>0</v>
      </c>
    </row>
    <row r="1375" spans="1:26" x14ac:dyDescent="0.35">
      <c r="A1375" t="s">
        <v>2810</v>
      </c>
      <c r="B1375">
        <v>0</v>
      </c>
      <c r="C1375" t="s">
        <v>2811</v>
      </c>
      <c r="D1375" t="s">
        <v>33</v>
      </c>
      <c r="E1375">
        <v>22</v>
      </c>
      <c r="F137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75" t="s">
        <v>23</v>
      </c>
      <c r="H1375" t="s">
        <v>24</v>
      </c>
      <c r="I1375">
        <v>31</v>
      </c>
      <c r="J1375" t="str">
        <f>IF(Employee[[#This Row],[DistanceFromHome (KM)]] &lt;= 15, "Near", IF(Employee[[#This Row],[DistanceFromHome (KM)]] &lt;= 25, "Moderate", "Far"))</f>
        <v>Far</v>
      </c>
      <c r="K1375" t="s">
        <v>55</v>
      </c>
      <c r="L1375" t="s">
        <v>26</v>
      </c>
      <c r="M1375">
        <v>1</v>
      </c>
      <c r="N1375" t="s">
        <v>27</v>
      </c>
      <c r="O1375" t="s">
        <v>28</v>
      </c>
      <c r="P1375" t="s">
        <v>35</v>
      </c>
      <c r="Q137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75">
        <v>51582</v>
      </c>
      <c r="S1375" t="s">
        <v>30</v>
      </c>
      <c r="T1375" s="1">
        <v>44694</v>
      </c>
      <c r="U1375" t="s">
        <v>30</v>
      </c>
      <c r="V1375" s="1">
        <f>EDATE(Employee[[#This Row],[HireDate]], Employee[[#This Row],[YearsAtCompany]] * 12)</f>
        <v>44694</v>
      </c>
      <c r="W1375">
        <v>0</v>
      </c>
      <c r="X1375">
        <v>0</v>
      </c>
      <c r="Y1375">
        <v>0</v>
      </c>
      <c r="Z1375">
        <v>0</v>
      </c>
    </row>
    <row r="1376" spans="1:26" x14ac:dyDescent="0.35">
      <c r="A1376" t="s">
        <v>2812</v>
      </c>
      <c r="B1376">
        <v>0</v>
      </c>
      <c r="C1376" t="s">
        <v>2813</v>
      </c>
      <c r="D1376" t="s">
        <v>22</v>
      </c>
      <c r="E1376">
        <v>18</v>
      </c>
      <c r="F137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76" t="s">
        <v>70</v>
      </c>
      <c r="H1376" t="s">
        <v>46</v>
      </c>
      <c r="I1376">
        <v>10</v>
      </c>
      <c r="J1376" t="str">
        <f>IF(Employee[[#This Row],[DistanceFromHome (KM)]] &lt;= 15, "Near", IF(Employee[[#This Row],[DistanceFromHome (KM)]] &lt;= 25, "Moderate", "Far"))</f>
        <v>Near</v>
      </c>
      <c r="K1376" t="s">
        <v>25</v>
      </c>
      <c r="L1376" t="s">
        <v>26</v>
      </c>
      <c r="M1376">
        <v>3</v>
      </c>
      <c r="N1376" t="s">
        <v>47</v>
      </c>
      <c r="O1376" t="s">
        <v>82</v>
      </c>
      <c r="P1376" t="s">
        <v>35</v>
      </c>
      <c r="Q137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76">
        <v>26960</v>
      </c>
      <c r="S1376" t="s">
        <v>30</v>
      </c>
      <c r="T1376" s="1">
        <v>44698</v>
      </c>
      <c r="U1376" t="s">
        <v>30</v>
      </c>
      <c r="V1376" s="1">
        <f>EDATE(Employee[[#This Row],[HireDate]], Employee[[#This Row],[YearsAtCompany]] * 12)</f>
        <v>44698</v>
      </c>
      <c r="W1376">
        <v>0</v>
      </c>
      <c r="X1376">
        <v>0</v>
      </c>
      <c r="Y1376">
        <v>0</v>
      </c>
      <c r="Z1376">
        <v>0</v>
      </c>
    </row>
    <row r="1377" spans="1:26" x14ac:dyDescent="0.35">
      <c r="A1377" t="s">
        <v>2814</v>
      </c>
      <c r="B1377">
        <v>0</v>
      </c>
      <c r="C1377" t="s">
        <v>2815</v>
      </c>
      <c r="D1377" t="s">
        <v>22</v>
      </c>
      <c r="E1377">
        <v>19</v>
      </c>
      <c r="F137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77" t="s">
        <v>23</v>
      </c>
      <c r="H1377" t="s">
        <v>24</v>
      </c>
      <c r="I1377">
        <v>21</v>
      </c>
      <c r="J1377" t="str">
        <f>IF(Employee[[#This Row],[DistanceFromHome (KM)]] &lt;= 15, "Near", IF(Employee[[#This Row],[DistanceFromHome (KM)]] &lt;= 25, "Moderate", "Far"))</f>
        <v>Moderate</v>
      </c>
      <c r="K1377" t="s">
        <v>55</v>
      </c>
      <c r="L1377" t="s">
        <v>26</v>
      </c>
      <c r="M1377">
        <v>3</v>
      </c>
      <c r="N1377" t="s">
        <v>27</v>
      </c>
      <c r="O1377" t="s">
        <v>116</v>
      </c>
      <c r="P1377" t="s">
        <v>35</v>
      </c>
      <c r="Q137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77">
        <v>33454</v>
      </c>
      <c r="S1377" t="s">
        <v>36</v>
      </c>
      <c r="T1377" s="1">
        <v>44700</v>
      </c>
      <c r="U1377" t="s">
        <v>36</v>
      </c>
      <c r="V1377" s="1">
        <f>EDATE(Employee[[#This Row],[HireDate]], Employee[[#This Row],[YearsAtCompany]] * 12)</f>
        <v>44700</v>
      </c>
      <c r="W1377">
        <v>0</v>
      </c>
      <c r="X1377">
        <v>0</v>
      </c>
      <c r="Y1377">
        <v>0</v>
      </c>
      <c r="Z1377">
        <v>0</v>
      </c>
    </row>
    <row r="1378" spans="1:26" x14ac:dyDescent="0.35">
      <c r="A1378" t="s">
        <v>2816</v>
      </c>
      <c r="B1378">
        <v>0</v>
      </c>
      <c r="C1378" t="s">
        <v>2817</v>
      </c>
      <c r="D1378" t="s">
        <v>33</v>
      </c>
      <c r="E1378">
        <v>18</v>
      </c>
      <c r="F137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78" t="s">
        <v>70</v>
      </c>
      <c r="H1378" t="s">
        <v>46</v>
      </c>
      <c r="I1378">
        <v>26</v>
      </c>
      <c r="J1378" t="str">
        <f>IF(Employee[[#This Row],[DistanceFromHome (KM)]] &lt;= 15, "Near", IF(Employee[[#This Row],[DistanceFromHome (KM)]] &lt;= 25, "Moderate", "Far"))</f>
        <v>Far</v>
      </c>
      <c r="K1378" t="s">
        <v>34</v>
      </c>
      <c r="L1378" t="s">
        <v>26</v>
      </c>
      <c r="M1378">
        <v>2</v>
      </c>
      <c r="N1378" t="s">
        <v>61</v>
      </c>
      <c r="O1378" t="s">
        <v>71</v>
      </c>
      <c r="P1378" t="s">
        <v>35</v>
      </c>
      <c r="Q137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78">
        <v>31532</v>
      </c>
      <c r="S1378" t="s">
        <v>30</v>
      </c>
      <c r="T1378" s="1">
        <v>44703</v>
      </c>
      <c r="U1378" t="s">
        <v>36</v>
      </c>
      <c r="V1378" s="1">
        <f>EDATE(Employee[[#This Row],[HireDate]], Employee[[#This Row],[YearsAtCompany]] * 12)</f>
        <v>44703</v>
      </c>
      <c r="W1378">
        <v>0</v>
      </c>
      <c r="X1378">
        <v>0</v>
      </c>
      <c r="Y1378">
        <v>0</v>
      </c>
      <c r="Z1378">
        <v>0</v>
      </c>
    </row>
    <row r="1379" spans="1:26" x14ac:dyDescent="0.35">
      <c r="A1379" t="s">
        <v>2818</v>
      </c>
      <c r="B1379">
        <v>0</v>
      </c>
      <c r="C1379" t="s">
        <v>2819</v>
      </c>
      <c r="D1379" t="s">
        <v>33</v>
      </c>
      <c r="E1379">
        <v>19</v>
      </c>
      <c r="F137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79" t="s">
        <v>23</v>
      </c>
      <c r="H1379" t="s">
        <v>39</v>
      </c>
      <c r="I1379">
        <v>18</v>
      </c>
      <c r="J1379" t="str">
        <f>IF(Employee[[#This Row],[DistanceFromHome (KM)]] &lt;= 15, "Near", IF(Employee[[#This Row],[DistanceFromHome (KM)]] &lt;= 25, "Moderate", "Far"))</f>
        <v>Moderate</v>
      </c>
      <c r="K1379" t="s">
        <v>55</v>
      </c>
      <c r="L1379" t="s">
        <v>26</v>
      </c>
      <c r="M1379">
        <v>4</v>
      </c>
      <c r="N1379" t="s">
        <v>96</v>
      </c>
      <c r="O1379" t="s">
        <v>52</v>
      </c>
      <c r="P1379" t="s">
        <v>35</v>
      </c>
      <c r="Q137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79">
        <v>20778</v>
      </c>
      <c r="S1379" t="s">
        <v>30</v>
      </c>
      <c r="T1379" s="1">
        <v>44705</v>
      </c>
      <c r="U1379" t="s">
        <v>30</v>
      </c>
      <c r="V1379" s="1">
        <f>EDATE(Employee[[#This Row],[HireDate]], Employee[[#This Row],[YearsAtCompany]] * 12)</f>
        <v>44705</v>
      </c>
      <c r="W1379">
        <v>0</v>
      </c>
      <c r="X1379">
        <v>0</v>
      </c>
      <c r="Y1379">
        <v>0</v>
      </c>
      <c r="Z1379">
        <v>0</v>
      </c>
    </row>
    <row r="1380" spans="1:26" x14ac:dyDescent="0.35">
      <c r="A1380" t="s">
        <v>2820</v>
      </c>
      <c r="B1380">
        <v>0</v>
      </c>
      <c r="C1380" t="s">
        <v>2821</v>
      </c>
      <c r="D1380" t="s">
        <v>33</v>
      </c>
      <c r="E1380">
        <v>33</v>
      </c>
      <c r="F138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80" t="s">
        <v>70</v>
      </c>
      <c r="H1380" t="s">
        <v>46</v>
      </c>
      <c r="I1380">
        <v>24</v>
      </c>
      <c r="J1380" t="str">
        <f>IF(Employee[[#This Row],[DistanceFromHome (KM)]] &lt;= 15, "Near", IF(Employee[[#This Row],[DistanceFromHome (KM)]] &lt;= 25, "Moderate", "Far"))</f>
        <v>Moderate</v>
      </c>
      <c r="K1380" t="s">
        <v>55</v>
      </c>
      <c r="L1380" t="s">
        <v>26</v>
      </c>
      <c r="M1380">
        <v>4</v>
      </c>
      <c r="N1380" t="s">
        <v>47</v>
      </c>
      <c r="O1380" t="s">
        <v>76</v>
      </c>
      <c r="P1380" t="s">
        <v>29</v>
      </c>
      <c r="Q138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80">
        <v>283171</v>
      </c>
      <c r="S1380" t="s">
        <v>30</v>
      </c>
      <c r="T1380" s="1">
        <v>44705</v>
      </c>
      <c r="U1380" t="s">
        <v>30</v>
      </c>
      <c r="V1380" s="1">
        <f>EDATE(Employee[[#This Row],[HireDate]], Employee[[#This Row],[YearsAtCompany]] * 12)</f>
        <v>44705</v>
      </c>
      <c r="W1380">
        <v>0</v>
      </c>
      <c r="X1380">
        <v>0</v>
      </c>
      <c r="Y1380">
        <v>0</v>
      </c>
      <c r="Z1380">
        <v>0</v>
      </c>
    </row>
    <row r="1381" spans="1:26" x14ac:dyDescent="0.35">
      <c r="A1381" t="s">
        <v>2822</v>
      </c>
      <c r="B1381">
        <v>0</v>
      </c>
      <c r="C1381" t="s">
        <v>2823</v>
      </c>
      <c r="D1381" t="s">
        <v>33</v>
      </c>
      <c r="E1381">
        <v>19</v>
      </c>
      <c r="F138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1" t="s">
        <v>23</v>
      </c>
      <c r="H1381" t="s">
        <v>46</v>
      </c>
      <c r="I1381">
        <v>15</v>
      </c>
      <c r="J1381" t="str">
        <f>IF(Employee[[#This Row],[DistanceFromHome (KM)]] &lt;= 15, "Near", IF(Employee[[#This Row],[DistanceFromHome (KM)]] &lt;= 25, "Moderate", "Far"))</f>
        <v>Near</v>
      </c>
      <c r="K1381" t="s">
        <v>34</v>
      </c>
      <c r="L1381" t="s">
        <v>26</v>
      </c>
      <c r="M1381">
        <v>3</v>
      </c>
      <c r="N1381" t="s">
        <v>47</v>
      </c>
      <c r="O1381" t="s">
        <v>71</v>
      </c>
      <c r="P1381" t="s">
        <v>35</v>
      </c>
      <c r="Q138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81">
        <v>58408</v>
      </c>
      <c r="S1381" t="s">
        <v>36</v>
      </c>
      <c r="T1381" s="1">
        <v>44712</v>
      </c>
      <c r="U1381" t="s">
        <v>30</v>
      </c>
      <c r="V1381" s="1">
        <f>EDATE(Employee[[#This Row],[HireDate]], Employee[[#This Row],[YearsAtCompany]] * 12)</f>
        <v>44712</v>
      </c>
      <c r="W1381">
        <v>0</v>
      </c>
      <c r="X1381">
        <v>0</v>
      </c>
      <c r="Y1381">
        <v>0</v>
      </c>
      <c r="Z1381">
        <v>0</v>
      </c>
    </row>
    <row r="1382" spans="1:26" x14ac:dyDescent="0.35">
      <c r="A1382" t="s">
        <v>2824</v>
      </c>
      <c r="B1382">
        <v>0</v>
      </c>
      <c r="C1382" t="s">
        <v>2825</v>
      </c>
      <c r="D1382" t="s">
        <v>22</v>
      </c>
      <c r="E1382">
        <v>27</v>
      </c>
      <c r="F138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2" t="s">
        <v>23</v>
      </c>
      <c r="H1382" t="s">
        <v>46</v>
      </c>
      <c r="I1382">
        <v>36</v>
      </c>
      <c r="J1382" t="str">
        <f>IF(Employee[[#This Row],[DistanceFromHome (KM)]] &lt;= 15, "Near", IF(Employee[[#This Row],[DistanceFromHome (KM)]] &lt;= 25, "Moderate", "Far"))</f>
        <v>Far</v>
      </c>
      <c r="K1382" t="s">
        <v>34</v>
      </c>
      <c r="L1382" t="s">
        <v>26</v>
      </c>
      <c r="M1382">
        <v>3</v>
      </c>
      <c r="N1382" t="s">
        <v>61</v>
      </c>
      <c r="O1382" t="s">
        <v>48</v>
      </c>
      <c r="P1382" t="s">
        <v>42</v>
      </c>
      <c r="Q138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82">
        <v>227477</v>
      </c>
      <c r="S1382" t="s">
        <v>30</v>
      </c>
      <c r="T1382" s="1">
        <v>44719</v>
      </c>
      <c r="U1382" t="s">
        <v>30</v>
      </c>
      <c r="V1382" s="1">
        <f>EDATE(Employee[[#This Row],[HireDate]], Employee[[#This Row],[YearsAtCompany]] * 12)</f>
        <v>44719</v>
      </c>
      <c r="W1382">
        <v>0</v>
      </c>
      <c r="X1382">
        <v>0</v>
      </c>
      <c r="Y1382">
        <v>0</v>
      </c>
      <c r="Z1382">
        <v>0</v>
      </c>
    </row>
    <row r="1383" spans="1:26" x14ac:dyDescent="0.35">
      <c r="A1383" t="s">
        <v>2826</v>
      </c>
      <c r="B1383">
        <v>0</v>
      </c>
      <c r="C1383" t="s">
        <v>2827</v>
      </c>
      <c r="D1383" t="s">
        <v>33</v>
      </c>
      <c r="E1383">
        <v>21</v>
      </c>
      <c r="F138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3" t="s">
        <v>23</v>
      </c>
      <c r="H1383" t="s">
        <v>24</v>
      </c>
      <c r="I1383">
        <v>19</v>
      </c>
      <c r="J1383" t="str">
        <f>IF(Employee[[#This Row],[DistanceFromHome (KM)]] &lt;= 15, "Near", IF(Employee[[#This Row],[DistanceFromHome (KM)]] &lt;= 25, "Moderate", "Far"))</f>
        <v>Moderate</v>
      </c>
      <c r="K1383" t="s">
        <v>55</v>
      </c>
      <c r="L1383" t="s">
        <v>26</v>
      </c>
      <c r="M1383">
        <v>4</v>
      </c>
      <c r="N1383" t="s">
        <v>27</v>
      </c>
      <c r="O1383" t="s">
        <v>116</v>
      </c>
      <c r="P1383" t="s">
        <v>42</v>
      </c>
      <c r="Q138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83">
        <v>22696</v>
      </c>
      <c r="S1383" t="s">
        <v>36</v>
      </c>
      <c r="T1383" s="1">
        <v>44720</v>
      </c>
      <c r="U1383" t="s">
        <v>30</v>
      </c>
      <c r="V1383" s="1">
        <f>EDATE(Employee[[#This Row],[HireDate]], Employee[[#This Row],[YearsAtCompany]] * 12)</f>
        <v>44720</v>
      </c>
      <c r="W1383">
        <v>0</v>
      </c>
      <c r="X1383">
        <v>0</v>
      </c>
      <c r="Y1383">
        <v>0</v>
      </c>
      <c r="Z1383">
        <v>0</v>
      </c>
    </row>
    <row r="1384" spans="1:26" x14ac:dyDescent="0.35">
      <c r="A1384" t="s">
        <v>2828</v>
      </c>
      <c r="B1384">
        <v>0</v>
      </c>
      <c r="C1384" t="s">
        <v>2829</v>
      </c>
      <c r="D1384" t="s">
        <v>22</v>
      </c>
      <c r="E1384">
        <v>20</v>
      </c>
      <c r="F138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4" t="s">
        <v>23</v>
      </c>
      <c r="H1384" t="s">
        <v>46</v>
      </c>
      <c r="I1384">
        <v>10</v>
      </c>
      <c r="J1384" t="str">
        <f>IF(Employee[[#This Row],[DistanceFromHome (KM)]] &lt;= 15, "Near", IF(Employee[[#This Row],[DistanceFromHome (KM)]] &lt;= 25, "Moderate", "Far"))</f>
        <v>Near</v>
      </c>
      <c r="K1384" t="s">
        <v>55</v>
      </c>
      <c r="L1384" t="s">
        <v>26</v>
      </c>
      <c r="M1384">
        <v>5</v>
      </c>
      <c r="N1384" t="s">
        <v>47</v>
      </c>
      <c r="O1384" t="s">
        <v>82</v>
      </c>
      <c r="P1384" t="s">
        <v>42</v>
      </c>
      <c r="Q138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84">
        <v>32077</v>
      </c>
      <c r="S1384" t="s">
        <v>30</v>
      </c>
      <c r="T1384" s="1">
        <v>44721</v>
      </c>
      <c r="U1384" t="s">
        <v>30</v>
      </c>
      <c r="V1384" s="1">
        <f>EDATE(Employee[[#This Row],[HireDate]], Employee[[#This Row],[YearsAtCompany]] * 12)</f>
        <v>44721</v>
      </c>
      <c r="W1384">
        <v>0</v>
      </c>
      <c r="X1384">
        <v>0</v>
      </c>
      <c r="Y1384">
        <v>0</v>
      </c>
      <c r="Z1384">
        <v>0</v>
      </c>
    </row>
    <row r="1385" spans="1:26" x14ac:dyDescent="0.35">
      <c r="A1385" t="s">
        <v>2830</v>
      </c>
      <c r="B1385">
        <v>0</v>
      </c>
      <c r="C1385" t="s">
        <v>2831</v>
      </c>
      <c r="D1385" t="s">
        <v>22</v>
      </c>
      <c r="E1385">
        <v>19</v>
      </c>
      <c r="F138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5" t="s">
        <v>23</v>
      </c>
      <c r="H1385" t="s">
        <v>46</v>
      </c>
      <c r="I1385">
        <v>26</v>
      </c>
      <c r="J1385" t="str">
        <f>IF(Employee[[#This Row],[DistanceFromHome (KM)]] &lt;= 15, "Near", IF(Employee[[#This Row],[DistanceFromHome (KM)]] &lt;= 25, "Moderate", "Far"))</f>
        <v>Far</v>
      </c>
      <c r="K1385" t="s">
        <v>34</v>
      </c>
      <c r="L1385" t="s">
        <v>26</v>
      </c>
      <c r="M1385">
        <v>4</v>
      </c>
      <c r="N1385" t="s">
        <v>61</v>
      </c>
      <c r="O1385" t="s">
        <v>82</v>
      </c>
      <c r="P1385" t="s">
        <v>35</v>
      </c>
      <c r="Q138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85">
        <v>66119</v>
      </c>
      <c r="S1385" t="s">
        <v>30</v>
      </c>
      <c r="T1385" s="1">
        <v>44724</v>
      </c>
      <c r="U1385" t="s">
        <v>30</v>
      </c>
      <c r="V1385" s="1">
        <f>EDATE(Employee[[#This Row],[HireDate]], Employee[[#This Row],[YearsAtCompany]] * 12)</f>
        <v>44724</v>
      </c>
      <c r="W1385">
        <v>0</v>
      </c>
      <c r="X1385">
        <v>0</v>
      </c>
      <c r="Y1385">
        <v>0</v>
      </c>
      <c r="Z1385">
        <v>0</v>
      </c>
    </row>
    <row r="1386" spans="1:26" x14ac:dyDescent="0.35">
      <c r="A1386" t="s">
        <v>2832</v>
      </c>
      <c r="B1386">
        <v>0</v>
      </c>
      <c r="C1386" t="s">
        <v>2833</v>
      </c>
      <c r="D1386" t="s">
        <v>45</v>
      </c>
      <c r="E1386">
        <v>29</v>
      </c>
      <c r="F138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6" t="s">
        <v>23</v>
      </c>
      <c r="H1386" t="s">
        <v>24</v>
      </c>
      <c r="I1386">
        <v>29</v>
      </c>
      <c r="J1386" t="str">
        <f>IF(Employee[[#This Row],[DistanceFromHome (KM)]] &lt;= 15, "Near", IF(Employee[[#This Row],[DistanceFromHome (KM)]] &lt;= 25, "Moderate", "Far"))</f>
        <v>Far</v>
      </c>
      <c r="K1386" t="s">
        <v>34</v>
      </c>
      <c r="L1386" t="s">
        <v>26</v>
      </c>
      <c r="M1386">
        <v>2</v>
      </c>
      <c r="N1386" t="s">
        <v>27</v>
      </c>
      <c r="O1386" t="s">
        <v>28</v>
      </c>
      <c r="P1386" t="s">
        <v>35</v>
      </c>
      <c r="Q138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86">
        <v>134537</v>
      </c>
      <c r="S1386" t="s">
        <v>36</v>
      </c>
      <c r="T1386" s="1">
        <v>44728</v>
      </c>
      <c r="U1386" t="s">
        <v>30</v>
      </c>
      <c r="V1386" s="1">
        <f>EDATE(Employee[[#This Row],[HireDate]], Employee[[#This Row],[YearsAtCompany]] * 12)</f>
        <v>44728</v>
      </c>
      <c r="W1386">
        <v>0</v>
      </c>
      <c r="X1386">
        <v>0</v>
      </c>
      <c r="Y1386">
        <v>0</v>
      </c>
      <c r="Z1386">
        <v>0</v>
      </c>
    </row>
    <row r="1387" spans="1:26" x14ac:dyDescent="0.35">
      <c r="A1387" t="s">
        <v>2834</v>
      </c>
      <c r="B1387">
        <v>0</v>
      </c>
      <c r="C1387" t="s">
        <v>2835</v>
      </c>
      <c r="D1387" t="s">
        <v>593</v>
      </c>
      <c r="E1387">
        <v>18</v>
      </c>
      <c r="F138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7" t="s">
        <v>23</v>
      </c>
      <c r="H1387" t="s">
        <v>24</v>
      </c>
      <c r="I1387">
        <v>9</v>
      </c>
      <c r="J1387" t="str">
        <f>IF(Employee[[#This Row],[DistanceFromHome (KM)]] &lt;= 15, "Near", IF(Employee[[#This Row],[DistanceFromHome (KM)]] &lt;= 25, "Moderate", "Far"))</f>
        <v>Near</v>
      </c>
      <c r="K1387" t="s">
        <v>25</v>
      </c>
      <c r="L1387" t="s">
        <v>26</v>
      </c>
      <c r="M1387">
        <v>3</v>
      </c>
      <c r="N1387" t="s">
        <v>96</v>
      </c>
      <c r="O1387" t="s">
        <v>28</v>
      </c>
      <c r="P1387" t="s">
        <v>35</v>
      </c>
      <c r="Q138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87">
        <v>74515</v>
      </c>
      <c r="S1387" t="s">
        <v>30</v>
      </c>
      <c r="T1387" s="1">
        <v>44731</v>
      </c>
      <c r="U1387" t="s">
        <v>30</v>
      </c>
      <c r="V1387" s="1">
        <f>EDATE(Employee[[#This Row],[HireDate]], Employee[[#This Row],[YearsAtCompany]] * 12)</f>
        <v>44731</v>
      </c>
      <c r="W1387">
        <v>0</v>
      </c>
      <c r="X1387">
        <v>0</v>
      </c>
      <c r="Y1387">
        <v>0</v>
      </c>
      <c r="Z1387">
        <v>0</v>
      </c>
    </row>
    <row r="1388" spans="1:26" x14ac:dyDescent="0.35">
      <c r="A1388" t="s">
        <v>2836</v>
      </c>
      <c r="B1388">
        <v>0</v>
      </c>
      <c r="C1388" t="s">
        <v>2837</v>
      </c>
      <c r="D1388" t="s">
        <v>22</v>
      </c>
      <c r="E1388">
        <v>18</v>
      </c>
      <c r="F138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88" t="s">
        <v>70</v>
      </c>
      <c r="H1388" t="s">
        <v>24</v>
      </c>
      <c r="I1388">
        <v>26</v>
      </c>
      <c r="J1388" t="str">
        <f>IF(Employee[[#This Row],[DistanceFromHome (KM)]] &lt;= 15, "Near", IF(Employee[[#This Row],[DistanceFromHome (KM)]] &lt;= 25, "Moderate", "Far"))</f>
        <v>Far</v>
      </c>
      <c r="K1388" t="s">
        <v>34</v>
      </c>
      <c r="L1388" t="s">
        <v>26</v>
      </c>
      <c r="M1388">
        <v>3</v>
      </c>
      <c r="N1388" t="s">
        <v>96</v>
      </c>
      <c r="O1388" t="s">
        <v>28</v>
      </c>
      <c r="P1388" t="s">
        <v>35</v>
      </c>
      <c r="Q138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88">
        <v>62054</v>
      </c>
      <c r="S1388" t="s">
        <v>30</v>
      </c>
      <c r="T1388" s="1">
        <v>44733</v>
      </c>
      <c r="U1388" t="s">
        <v>30</v>
      </c>
      <c r="V1388" s="1">
        <f>EDATE(Employee[[#This Row],[HireDate]], Employee[[#This Row],[YearsAtCompany]] * 12)</f>
        <v>44733</v>
      </c>
      <c r="W1388">
        <v>0</v>
      </c>
      <c r="X1388">
        <v>0</v>
      </c>
      <c r="Y1388">
        <v>0</v>
      </c>
      <c r="Z1388">
        <v>0</v>
      </c>
    </row>
    <row r="1389" spans="1:26" x14ac:dyDescent="0.35">
      <c r="A1389" t="s">
        <v>2838</v>
      </c>
      <c r="B1389">
        <v>0</v>
      </c>
      <c r="C1389" t="s">
        <v>2839</v>
      </c>
      <c r="D1389" t="s">
        <v>22</v>
      </c>
      <c r="E1389">
        <v>46</v>
      </c>
      <c r="F1389" t="str">
        <f>IF(AND(Employee[[#This Row],[Age]] &gt;= 18, Employee[[#This Row],[Age]] &lt;= 30),"18 - 30", IF(Employee[[#This Row],[Age]] &lt;= 40, "31 - 40", IF(Employee[[#This Row],[Age]] &lt;= 50, "41 - 50", "Above 50")))</f>
        <v>41 - 50</v>
      </c>
      <c r="G1389" t="s">
        <v>59</v>
      </c>
      <c r="H1389" t="s">
        <v>24</v>
      </c>
      <c r="I1389">
        <v>24</v>
      </c>
      <c r="J1389" t="str">
        <f>IF(Employee[[#This Row],[DistanceFromHome (KM)]] &lt;= 15, "Near", IF(Employee[[#This Row],[DistanceFromHome (KM)]] &lt;= 25, "Moderate", "Far"))</f>
        <v>Moderate</v>
      </c>
      <c r="K1389" t="s">
        <v>34</v>
      </c>
      <c r="L1389" t="s">
        <v>26</v>
      </c>
      <c r="M1389">
        <v>4</v>
      </c>
      <c r="N1389" t="s">
        <v>96</v>
      </c>
      <c r="O1389" t="s">
        <v>28</v>
      </c>
      <c r="P1389" t="s">
        <v>35</v>
      </c>
      <c r="Q138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89">
        <v>236103</v>
      </c>
      <c r="S1389" t="s">
        <v>30</v>
      </c>
      <c r="T1389" s="1">
        <v>44733</v>
      </c>
      <c r="U1389" t="s">
        <v>30</v>
      </c>
      <c r="V1389" s="1">
        <f>EDATE(Employee[[#This Row],[HireDate]], Employee[[#This Row],[YearsAtCompany]] * 12)</f>
        <v>44733</v>
      </c>
      <c r="W1389">
        <v>0</v>
      </c>
      <c r="X1389">
        <v>0</v>
      </c>
      <c r="Y1389">
        <v>0</v>
      </c>
      <c r="Z1389">
        <v>0</v>
      </c>
    </row>
    <row r="1390" spans="1:26" x14ac:dyDescent="0.35">
      <c r="A1390" t="s">
        <v>2840</v>
      </c>
      <c r="B1390">
        <v>0</v>
      </c>
      <c r="C1390" t="s">
        <v>2841</v>
      </c>
      <c r="D1390" t="s">
        <v>33</v>
      </c>
      <c r="E1390">
        <v>25</v>
      </c>
      <c r="F139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0" t="s">
        <v>70</v>
      </c>
      <c r="H1390" t="s">
        <v>46</v>
      </c>
      <c r="I1390">
        <v>39</v>
      </c>
      <c r="J1390" t="str">
        <f>IF(Employee[[#This Row],[DistanceFromHome (KM)]] &lt;= 15, "Near", IF(Employee[[#This Row],[DistanceFromHome (KM)]] &lt;= 25, "Moderate", "Far"))</f>
        <v>Far</v>
      </c>
      <c r="K1390" t="s">
        <v>55</v>
      </c>
      <c r="L1390" t="s">
        <v>26</v>
      </c>
      <c r="M1390">
        <v>4</v>
      </c>
      <c r="N1390" t="s">
        <v>47</v>
      </c>
      <c r="O1390" t="s">
        <v>82</v>
      </c>
      <c r="P1390" t="s">
        <v>35</v>
      </c>
      <c r="Q139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90">
        <v>26545</v>
      </c>
      <c r="S1390" t="s">
        <v>36</v>
      </c>
      <c r="T1390" s="1">
        <v>44733</v>
      </c>
      <c r="U1390" t="s">
        <v>36</v>
      </c>
      <c r="V1390" s="1">
        <f>EDATE(Employee[[#This Row],[HireDate]], Employee[[#This Row],[YearsAtCompany]] * 12)</f>
        <v>44733</v>
      </c>
      <c r="W1390">
        <v>0</v>
      </c>
      <c r="X1390">
        <v>0</v>
      </c>
      <c r="Y1390">
        <v>0</v>
      </c>
      <c r="Z1390">
        <v>0</v>
      </c>
    </row>
    <row r="1391" spans="1:26" x14ac:dyDescent="0.35">
      <c r="A1391" t="s">
        <v>2842</v>
      </c>
      <c r="B1391">
        <v>0</v>
      </c>
      <c r="C1391" t="s">
        <v>2843</v>
      </c>
      <c r="D1391" t="s">
        <v>22</v>
      </c>
      <c r="E1391">
        <v>30</v>
      </c>
      <c r="F139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1" t="s">
        <v>70</v>
      </c>
      <c r="H1391" t="s">
        <v>46</v>
      </c>
      <c r="I1391">
        <v>37</v>
      </c>
      <c r="J1391" t="str">
        <f>IF(Employee[[#This Row],[DistanceFromHome (KM)]] &lt;= 15, "Near", IF(Employee[[#This Row],[DistanceFromHome (KM)]] &lt;= 25, "Moderate", "Far"))</f>
        <v>Far</v>
      </c>
      <c r="K1391" t="s">
        <v>34</v>
      </c>
      <c r="L1391" t="s">
        <v>26</v>
      </c>
      <c r="M1391">
        <v>1</v>
      </c>
      <c r="N1391" t="s">
        <v>135</v>
      </c>
      <c r="O1391" t="s">
        <v>71</v>
      </c>
      <c r="P1391" t="s">
        <v>35</v>
      </c>
      <c r="Q139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91">
        <v>109778</v>
      </c>
      <c r="S1391" t="s">
        <v>30</v>
      </c>
      <c r="T1391" s="1">
        <v>44735</v>
      </c>
      <c r="U1391" t="s">
        <v>36</v>
      </c>
      <c r="V1391" s="1">
        <f>EDATE(Employee[[#This Row],[HireDate]], Employee[[#This Row],[YearsAtCompany]] * 12)</f>
        <v>44735</v>
      </c>
      <c r="W1391">
        <v>0</v>
      </c>
      <c r="X1391">
        <v>0</v>
      </c>
      <c r="Y1391">
        <v>0</v>
      </c>
      <c r="Z1391">
        <v>0</v>
      </c>
    </row>
    <row r="1392" spans="1:26" x14ac:dyDescent="0.35">
      <c r="A1392" t="s">
        <v>2844</v>
      </c>
      <c r="B1392">
        <v>0</v>
      </c>
      <c r="C1392" t="s">
        <v>2845</v>
      </c>
      <c r="D1392" t="s">
        <v>33</v>
      </c>
      <c r="E1392">
        <v>18</v>
      </c>
      <c r="F139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2" t="s">
        <v>23</v>
      </c>
      <c r="H1392" t="s">
        <v>24</v>
      </c>
      <c r="I1392">
        <v>9</v>
      </c>
      <c r="J1392" t="str">
        <f>IF(Employee[[#This Row],[DistanceFromHome (KM)]] &lt;= 15, "Near", IF(Employee[[#This Row],[DistanceFromHome (KM)]] &lt;= 25, "Moderate", "Far"))</f>
        <v>Near</v>
      </c>
      <c r="K1392" t="s">
        <v>25</v>
      </c>
      <c r="L1392" t="s">
        <v>26</v>
      </c>
      <c r="M1392">
        <v>4</v>
      </c>
      <c r="N1392" t="s">
        <v>27</v>
      </c>
      <c r="O1392" t="s">
        <v>116</v>
      </c>
      <c r="P1392" t="s">
        <v>35</v>
      </c>
      <c r="Q139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92">
        <v>61582</v>
      </c>
      <c r="S1392" t="s">
        <v>30</v>
      </c>
      <c r="T1392" s="1">
        <v>44736</v>
      </c>
      <c r="U1392" t="s">
        <v>30</v>
      </c>
      <c r="V1392" s="1">
        <f>EDATE(Employee[[#This Row],[HireDate]], Employee[[#This Row],[YearsAtCompany]] * 12)</f>
        <v>44736</v>
      </c>
      <c r="W1392">
        <v>0</v>
      </c>
      <c r="X1392">
        <v>0</v>
      </c>
      <c r="Y1392">
        <v>0</v>
      </c>
      <c r="Z1392">
        <v>0</v>
      </c>
    </row>
    <row r="1393" spans="1:26" x14ac:dyDescent="0.35">
      <c r="A1393" t="s">
        <v>2846</v>
      </c>
      <c r="B1393">
        <v>0</v>
      </c>
      <c r="C1393" t="s">
        <v>2847</v>
      </c>
      <c r="D1393" t="s">
        <v>33</v>
      </c>
      <c r="E1393">
        <v>20</v>
      </c>
      <c r="F139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3" t="s">
        <v>23</v>
      </c>
      <c r="H1393" t="s">
        <v>46</v>
      </c>
      <c r="I1393">
        <v>4</v>
      </c>
      <c r="J1393" t="str">
        <f>IF(Employee[[#This Row],[DistanceFromHome (KM)]] &lt;= 15, "Near", IF(Employee[[#This Row],[DistanceFromHome (KM)]] &lt;= 25, "Moderate", "Far"))</f>
        <v>Near</v>
      </c>
      <c r="K1393" t="s">
        <v>34</v>
      </c>
      <c r="L1393" t="s">
        <v>26</v>
      </c>
      <c r="M1393">
        <v>4</v>
      </c>
      <c r="N1393" t="s">
        <v>61</v>
      </c>
      <c r="O1393" t="s">
        <v>71</v>
      </c>
      <c r="P1393" t="s">
        <v>35</v>
      </c>
      <c r="Q139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93">
        <v>34954</v>
      </c>
      <c r="S1393" t="s">
        <v>30</v>
      </c>
      <c r="T1393" s="1">
        <v>44736</v>
      </c>
      <c r="U1393" t="s">
        <v>30</v>
      </c>
      <c r="V1393" s="1">
        <f>EDATE(Employee[[#This Row],[HireDate]], Employee[[#This Row],[YearsAtCompany]] * 12)</f>
        <v>44736</v>
      </c>
      <c r="W1393">
        <v>0</v>
      </c>
      <c r="X1393">
        <v>0</v>
      </c>
      <c r="Y1393">
        <v>0</v>
      </c>
      <c r="Z1393">
        <v>0</v>
      </c>
    </row>
    <row r="1394" spans="1:26" x14ac:dyDescent="0.35">
      <c r="A1394" t="s">
        <v>2848</v>
      </c>
      <c r="B1394">
        <v>0</v>
      </c>
      <c r="C1394" t="s">
        <v>2849</v>
      </c>
      <c r="D1394" t="s">
        <v>33</v>
      </c>
      <c r="E1394">
        <v>18</v>
      </c>
      <c r="F139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4" t="s">
        <v>70</v>
      </c>
      <c r="H1394" t="s">
        <v>24</v>
      </c>
      <c r="I1394">
        <v>21</v>
      </c>
      <c r="J1394" t="str">
        <f>IF(Employee[[#This Row],[DistanceFromHome (KM)]] &lt;= 15, "Near", IF(Employee[[#This Row],[DistanceFromHome (KM)]] &lt;= 25, "Moderate", "Far"))</f>
        <v>Moderate</v>
      </c>
      <c r="K1394" t="s">
        <v>55</v>
      </c>
      <c r="L1394" t="s">
        <v>26</v>
      </c>
      <c r="M1394">
        <v>4</v>
      </c>
      <c r="N1394" t="s">
        <v>27</v>
      </c>
      <c r="O1394" t="s">
        <v>116</v>
      </c>
      <c r="P1394" t="s">
        <v>35</v>
      </c>
      <c r="Q139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94">
        <v>22889</v>
      </c>
      <c r="S1394" t="s">
        <v>30</v>
      </c>
      <c r="T1394" s="1">
        <v>44737</v>
      </c>
      <c r="U1394" t="s">
        <v>30</v>
      </c>
      <c r="V1394" s="1">
        <f>EDATE(Employee[[#This Row],[HireDate]], Employee[[#This Row],[YearsAtCompany]] * 12)</f>
        <v>44737</v>
      </c>
      <c r="W1394">
        <v>0</v>
      </c>
      <c r="X1394">
        <v>0</v>
      </c>
      <c r="Y1394">
        <v>0</v>
      </c>
      <c r="Z1394">
        <v>0</v>
      </c>
    </row>
    <row r="1395" spans="1:26" x14ac:dyDescent="0.35">
      <c r="A1395" t="s">
        <v>2850</v>
      </c>
      <c r="B1395">
        <v>0</v>
      </c>
      <c r="C1395" t="s">
        <v>2851</v>
      </c>
      <c r="D1395" t="s">
        <v>33</v>
      </c>
      <c r="E1395">
        <v>24</v>
      </c>
      <c r="F139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5" t="s">
        <v>23</v>
      </c>
      <c r="H1395" t="s">
        <v>46</v>
      </c>
      <c r="I1395">
        <v>1</v>
      </c>
      <c r="J1395" t="str">
        <f>IF(Employee[[#This Row],[DistanceFromHome (KM)]] &lt;= 15, "Near", IF(Employee[[#This Row],[DistanceFromHome (KM)]] &lt;= 25, "Moderate", "Far"))</f>
        <v>Near</v>
      </c>
      <c r="K1395" t="s">
        <v>34</v>
      </c>
      <c r="L1395" t="s">
        <v>26</v>
      </c>
      <c r="M1395">
        <v>4</v>
      </c>
      <c r="N1395" t="s">
        <v>47</v>
      </c>
      <c r="O1395" t="s">
        <v>85</v>
      </c>
      <c r="P1395" t="s">
        <v>35</v>
      </c>
      <c r="Q139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95">
        <v>113262</v>
      </c>
      <c r="S1395" t="s">
        <v>30</v>
      </c>
      <c r="T1395" s="1">
        <v>44742</v>
      </c>
      <c r="U1395" t="s">
        <v>30</v>
      </c>
      <c r="V1395" s="1">
        <f>EDATE(Employee[[#This Row],[HireDate]], Employee[[#This Row],[YearsAtCompany]] * 12)</f>
        <v>44742</v>
      </c>
      <c r="W1395">
        <v>0</v>
      </c>
      <c r="X1395">
        <v>0</v>
      </c>
      <c r="Y1395">
        <v>0</v>
      </c>
      <c r="Z1395">
        <v>0</v>
      </c>
    </row>
    <row r="1396" spans="1:26" x14ac:dyDescent="0.35">
      <c r="A1396" t="s">
        <v>2852</v>
      </c>
      <c r="B1396">
        <v>0</v>
      </c>
      <c r="C1396" t="s">
        <v>2853</v>
      </c>
      <c r="D1396" t="s">
        <v>33</v>
      </c>
      <c r="E1396">
        <v>19</v>
      </c>
      <c r="F139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6" t="s">
        <v>23</v>
      </c>
      <c r="H1396" t="s">
        <v>46</v>
      </c>
      <c r="I1396">
        <v>21</v>
      </c>
      <c r="J1396" t="str">
        <f>IF(Employee[[#This Row],[DistanceFromHome (KM)]] &lt;= 15, "Near", IF(Employee[[#This Row],[DistanceFromHome (KM)]] &lt;= 25, "Moderate", "Far"))</f>
        <v>Moderate</v>
      </c>
      <c r="K1396" t="s">
        <v>34</v>
      </c>
      <c r="L1396" t="s">
        <v>26</v>
      </c>
      <c r="M1396">
        <v>1</v>
      </c>
      <c r="N1396" t="s">
        <v>47</v>
      </c>
      <c r="O1396" t="s">
        <v>85</v>
      </c>
      <c r="P1396" t="s">
        <v>35</v>
      </c>
      <c r="Q139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396">
        <v>71551</v>
      </c>
      <c r="S1396" t="s">
        <v>36</v>
      </c>
      <c r="T1396" s="1">
        <v>44743</v>
      </c>
      <c r="U1396" t="s">
        <v>30</v>
      </c>
      <c r="V1396" s="1">
        <f>EDATE(Employee[[#This Row],[HireDate]], Employee[[#This Row],[YearsAtCompany]] * 12)</f>
        <v>44743</v>
      </c>
      <c r="W1396">
        <v>0</v>
      </c>
      <c r="X1396">
        <v>0</v>
      </c>
      <c r="Y1396">
        <v>0</v>
      </c>
      <c r="Z1396">
        <v>0</v>
      </c>
    </row>
    <row r="1397" spans="1:26" x14ac:dyDescent="0.35">
      <c r="A1397" t="s">
        <v>2854</v>
      </c>
      <c r="B1397">
        <v>0</v>
      </c>
      <c r="C1397" t="s">
        <v>2855</v>
      </c>
      <c r="D1397" t="s">
        <v>22</v>
      </c>
      <c r="E1397">
        <v>20</v>
      </c>
      <c r="F139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7" t="s">
        <v>59</v>
      </c>
      <c r="H1397" t="s">
        <v>46</v>
      </c>
      <c r="I1397">
        <v>12</v>
      </c>
      <c r="J1397" t="str">
        <f>IF(Employee[[#This Row],[DistanceFromHome (KM)]] &lt;= 15, "Near", IF(Employee[[#This Row],[DistanceFromHome (KM)]] &lt;= 25, "Moderate", "Far"))</f>
        <v>Near</v>
      </c>
      <c r="K1397" t="s">
        <v>34</v>
      </c>
      <c r="L1397" t="s">
        <v>26</v>
      </c>
      <c r="M1397">
        <v>3</v>
      </c>
      <c r="N1397" t="s">
        <v>61</v>
      </c>
      <c r="O1397" t="s">
        <v>82</v>
      </c>
      <c r="P1397" t="s">
        <v>35</v>
      </c>
      <c r="Q139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397">
        <v>29329</v>
      </c>
      <c r="S1397" t="s">
        <v>30</v>
      </c>
      <c r="T1397" s="1">
        <v>44745</v>
      </c>
      <c r="U1397" t="s">
        <v>30</v>
      </c>
      <c r="V1397" s="1">
        <f>EDATE(Employee[[#This Row],[HireDate]], Employee[[#This Row],[YearsAtCompany]] * 12)</f>
        <v>44745</v>
      </c>
      <c r="W1397">
        <v>0</v>
      </c>
      <c r="X1397">
        <v>0</v>
      </c>
      <c r="Y1397">
        <v>0</v>
      </c>
      <c r="Z1397">
        <v>0</v>
      </c>
    </row>
    <row r="1398" spans="1:26" x14ac:dyDescent="0.35">
      <c r="A1398" t="s">
        <v>2856</v>
      </c>
      <c r="B1398">
        <v>0</v>
      </c>
      <c r="C1398" t="s">
        <v>2857</v>
      </c>
      <c r="D1398" t="s">
        <v>22</v>
      </c>
      <c r="E1398">
        <v>26</v>
      </c>
      <c r="F139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398" t="s">
        <v>23</v>
      </c>
      <c r="H1398" t="s">
        <v>46</v>
      </c>
      <c r="I1398">
        <v>43</v>
      </c>
      <c r="J1398" t="str">
        <f>IF(Employee[[#This Row],[DistanceFromHome (KM)]] &lt;= 15, "Near", IF(Employee[[#This Row],[DistanceFromHome (KM)]] &lt;= 25, "Moderate", "Far"))</f>
        <v>Far</v>
      </c>
      <c r="K1398" t="s">
        <v>25</v>
      </c>
      <c r="L1398" t="s">
        <v>26</v>
      </c>
      <c r="M1398">
        <v>3</v>
      </c>
      <c r="N1398" t="s">
        <v>65</v>
      </c>
      <c r="O1398" t="s">
        <v>76</v>
      </c>
      <c r="P1398" t="s">
        <v>35</v>
      </c>
      <c r="Q139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398">
        <v>125232</v>
      </c>
      <c r="S1398" t="s">
        <v>30</v>
      </c>
      <c r="T1398" s="1">
        <v>44749</v>
      </c>
      <c r="U1398" t="s">
        <v>30</v>
      </c>
      <c r="V1398" s="1">
        <f>EDATE(Employee[[#This Row],[HireDate]], Employee[[#This Row],[YearsAtCompany]] * 12)</f>
        <v>44749</v>
      </c>
      <c r="W1398">
        <v>0</v>
      </c>
      <c r="X1398">
        <v>0</v>
      </c>
      <c r="Y1398">
        <v>0</v>
      </c>
      <c r="Z1398">
        <v>0</v>
      </c>
    </row>
    <row r="1399" spans="1:26" x14ac:dyDescent="0.35">
      <c r="A1399" t="s">
        <v>2858</v>
      </c>
      <c r="B1399">
        <v>0</v>
      </c>
      <c r="C1399" t="s">
        <v>2859</v>
      </c>
      <c r="D1399" t="s">
        <v>33</v>
      </c>
      <c r="E1399">
        <v>31</v>
      </c>
      <c r="F1399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399" t="s">
        <v>23</v>
      </c>
      <c r="H1399" t="s">
        <v>46</v>
      </c>
      <c r="I1399">
        <v>28</v>
      </c>
      <c r="J1399" t="str">
        <f>IF(Employee[[#This Row],[DistanceFromHome (KM)]] &lt;= 15, "Near", IF(Employee[[#This Row],[DistanceFromHome (KM)]] &lt;= 25, "Moderate", "Far"))</f>
        <v>Far</v>
      </c>
      <c r="K1399" t="s">
        <v>34</v>
      </c>
      <c r="L1399" t="s">
        <v>26</v>
      </c>
      <c r="M1399">
        <v>4</v>
      </c>
      <c r="N1399" t="s">
        <v>61</v>
      </c>
      <c r="O1399" t="s">
        <v>48</v>
      </c>
      <c r="P1399" t="s">
        <v>35</v>
      </c>
      <c r="Q139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399">
        <v>353335</v>
      </c>
      <c r="S1399" t="s">
        <v>36</v>
      </c>
      <c r="T1399" s="1">
        <v>44749</v>
      </c>
      <c r="U1399" t="s">
        <v>30</v>
      </c>
      <c r="V1399" s="1">
        <f>EDATE(Employee[[#This Row],[HireDate]], Employee[[#This Row],[YearsAtCompany]] * 12)</f>
        <v>44749</v>
      </c>
      <c r="W1399">
        <v>0</v>
      </c>
      <c r="X1399">
        <v>0</v>
      </c>
      <c r="Y1399">
        <v>0</v>
      </c>
      <c r="Z1399">
        <v>0</v>
      </c>
    </row>
    <row r="1400" spans="1:26" x14ac:dyDescent="0.35">
      <c r="A1400" t="s">
        <v>2860</v>
      </c>
      <c r="B1400">
        <v>0</v>
      </c>
      <c r="C1400" t="s">
        <v>2861</v>
      </c>
      <c r="D1400" t="s">
        <v>33</v>
      </c>
      <c r="E1400">
        <v>27</v>
      </c>
      <c r="F140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00" t="s">
        <v>23</v>
      </c>
      <c r="H1400" t="s">
        <v>46</v>
      </c>
      <c r="I1400">
        <v>19</v>
      </c>
      <c r="J1400" t="str">
        <f>IF(Employee[[#This Row],[DistanceFromHome (KM)]] &lt;= 15, "Near", IF(Employee[[#This Row],[DistanceFromHome (KM)]] &lt;= 25, "Moderate", "Far"))</f>
        <v>Moderate</v>
      </c>
      <c r="K1400" t="s">
        <v>25</v>
      </c>
      <c r="L1400" t="s">
        <v>26</v>
      </c>
      <c r="M1400">
        <v>4</v>
      </c>
      <c r="N1400" t="s">
        <v>135</v>
      </c>
      <c r="O1400" t="s">
        <v>48</v>
      </c>
      <c r="P1400" t="s">
        <v>42</v>
      </c>
      <c r="Q140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00">
        <v>118176</v>
      </c>
      <c r="S1400" t="s">
        <v>30</v>
      </c>
      <c r="T1400" s="1">
        <v>44756</v>
      </c>
      <c r="U1400" t="s">
        <v>30</v>
      </c>
      <c r="V1400" s="1">
        <f>EDATE(Employee[[#This Row],[HireDate]], Employee[[#This Row],[YearsAtCompany]] * 12)</f>
        <v>44756</v>
      </c>
      <c r="W1400">
        <v>0</v>
      </c>
      <c r="X1400">
        <v>0</v>
      </c>
      <c r="Y1400">
        <v>0</v>
      </c>
      <c r="Z1400">
        <v>0</v>
      </c>
    </row>
    <row r="1401" spans="1:26" x14ac:dyDescent="0.35">
      <c r="A1401" t="s">
        <v>2862</v>
      </c>
      <c r="B1401">
        <v>0</v>
      </c>
      <c r="C1401" t="s">
        <v>2863</v>
      </c>
      <c r="D1401" t="s">
        <v>22</v>
      </c>
      <c r="E1401">
        <v>19</v>
      </c>
      <c r="F140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01" t="s">
        <v>23</v>
      </c>
      <c r="H1401" t="s">
        <v>46</v>
      </c>
      <c r="I1401">
        <v>33</v>
      </c>
      <c r="J1401" t="str">
        <f>IF(Employee[[#This Row],[DistanceFromHome (KM)]] &lt;= 15, "Near", IF(Employee[[#This Row],[DistanceFromHome (KM)]] &lt;= 25, "Moderate", "Far"))</f>
        <v>Far</v>
      </c>
      <c r="K1401" t="s">
        <v>55</v>
      </c>
      <c r="L1401" t="s">
        <v>26</v>
      </c>
      <c r="M1401">
        <v>3</v>
      </c>
      <c r="N1401" t="s">
        <v>61</v>
      </c>
      <c r="O1401" t="s">
        <v>76</v>
      </c>
      <c r="P1401" t="s">
        <v>35</v>
      </c>
      <c r="Q140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01">
        <v>53571</v>
      </c>
      <c r="S1401" t="s">
        <v>36</v>
      </c>
      <c r="T1401" s="1">
        <v>44758</v>
      </c>
      <c r="U1401" t="s">
        <v>30</v>
      </c>
      <c r="V1401" s="1">
        <f>EDATE(Employee[[#This Row],[HireDate]], Employee[[#This Row],[YearsAtCompany]] * 12)</f>
        <v>44758</v>
      </c>
      <c r="W1401">
        <v>0</v>
      </c>
      <c r="X1401">
        <v>0</v>
      </c>
      <c r="Y1401">
        <v>0</v>
      </c>
      <c r="Z1401">
        <v>0</v>
      </c>
    </row>
    <row r="1402" spans="1:26" x14ac:dyDescent="0.35">
      <c r="A1402" t="s">
        <v>2864</v>
      </c>
      <c r="B1402">
        <v>0</v>
      </c>
      <c r="C1402" t="s">
        <v>2865</v>
      </c>
      <c r="D1402" t="s">
        <v>33</v>
      </c>
      <c r="E1402">
        <v>29</v>
      </c>
      <c r="F140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02" t="s">
        <v>23</v>
      </c>
      <c r="H1402" t="s">
        <v>39</v>
      </c>
      <c r="I1402">
        <v>41</v>
      </c>
      <c r="J1402" t="str">
        <f>IF(Employee[[#This Row],[DistanceFromHome (KM)]] &lt;= 15, "Near", IF(Employee[[#This Row],[DistanceFromHome (KM)]] &lt;= 25, "Moderate", "Far"))</f>
        <v>Far</v>
      </c>
      <c r="K1402" t="s">
        <v>55</v>
      </c>
      <c r="L1402" t="s">
        <v>26</v>
      </c>
      <c r="M1402">
        <v>3</v>
      </c>
      <c r="N1402" t="s">
        <v>39</v>
      </c>
      <c r="O1402" t="s">
        <v>155</v>
      </c>
      <c r="P1402" t="s">
        <v>42</v>
      </c>
      <c r="Q140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02">
        <v>142773</v>
      </c>
      <c r="S1402" t="s">
        <v>36</v>
      </c>
      <c r="T1402" s="1">
        <v>44758</v>
      </c>
      <c r="U1402" t="s">
        <v>30</v>
      </c>
      <c r="V1402" s="1">
        <f>EDATE(Employee[[#This Row],[HireDate]], Employee[[#This Row],[YearsAtCompany]] * 12)</f>
        <v>44758</v>
      </c>
      <c r="W1402">
        <v>0</v>
      </c>
      <c r="X1402">
        <v>0</v>
      </c>
      <c r="Y1402">
        <v>0</v>
      </c>
      <c r="Z1402">
        <v>0</v>
      </c>
    </row>
    <row r="1403" spans="1:26" x14ac:dyDescent="0.35">
      <c r="A1403" t="s">
        <v>2866</v>
      </c>
      <c r="B1403">
        <v>0</v>
      </c>
      <c r="C1403" t="s">
        <v>2867</v>
      </c>
      <c r="D1403" t="s">
        <v>22</v>
      </c>
      <c r="E1403">
        <v>19</v>
      </c>
      <c r="F140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03" t="s">
        <v>23</v>
      </c>
      <c r="H1403" t="s">
        <v>46</v>
      </c>
      <c r="I1403">
        <v>43</v>
      </c>
      <c r="J1403" t="str">
        <f>IF(Employee[[#This Row],[DistanceFromHome (KM)]] &lt;= 15, "Near", IF(Employee[[#This Row],[DistanceFromHome (KM)]] &lt;= 25, "Moderate", "Far"))</f>
        <v>Far</v>
      </c>
      <c r="K1403" t="s">
        <v>34</v>
      </c>
      <c r="L1403" t="s">
        <v>26</v>
      </c>
      <c r="M1403">
        <v>3</v>
      </c>
      <c r="N1403" t="s">
        <v>61</v>
      </c>
      <c r="O1403" t="s">
        <v>71</v>
      </c>
      <c r="P1403" t="s">
        <v>35</v>
      </c>
      <c r="Q140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03">
        <v>49006</v>
      </c>
      <c r="S1403" t="s">
        <v>30</v>
      </c>
      <c r="T1403" s="1">
        <v>44760</v>
      </c>
      <c r="U1403" t="s">
        <v>36</v>
      </c>
      <c r="V1403" s="1">
        <f>EDATE(Employee[[#This Row],[HireDate]], Employee[[#This Row],[YearsAtCompany]] * 12)</f>
        <v>44760</v>
      </c>
      <c r="W1403">
        <v>0</v>
      </c>
      <c r="X1403">
        <v>0</v>
      </c>
      <c r="Y1403">
        <v>0</v>
      </c>
      <c r="Z1403">
        <v>0</v>
      </c>
    </row>
    <row r="1404" spans="1:26" x14ac:dyDescent="0.35">
      <c r="A1404" t="s">
        <v>2868</v>
      </c>
      <c r="B1404">
        <v>0</v>
      </c>
      <c r="C1404" t="s">
        <v>2869</v>
      </c>
      <c r="D1404" t="s">
        <v>22</v>
      </c>
      <c r="E1404">
        <v>31</v>
      </c>
      <c r="F1404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04" t="s">
        <v>59</v>
      </c>
      <c r="H1404" t="s">
        <v>46</v>
      </c>
      <c r="I1404">
        <v>38</v>
      </c>
      <c r="J1404" t="str">
        <f>IF(Employee[[#This Row],[DistanceFromHome (KM)]] &lt;= 15, "Near", IF(Employee[[#This Row],[DistanceFromHome (KM)]] &lt;= 25, "Moderate", "Far"))</f>
        <v>Far</v>
      </c>
      <c r="K1404" t="s">
        <v>34</v>
      </c>
      <c r="L1404" t="s">
        <v>26</v>
      </c>
      <c r="M1404">
        <v>2</v>
      </c>
      <c r="N1404" t="s">
        <v>61</v>
      </c>
      <c r="O1404" t="s">
        <v>76</v>
      </c>
      <c r="P1404" t="s">
        <v>35</v>
      </c>
      <c r="Q140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04">
        <v>272255</v>
      </c>
      <c r="S1404" t="s">
        <v>30</v>
      </c>
      <c r="T1404" s="1">
        <v>44762</v>
      </c>
      <c r="U1404" t="s">
        <v>30</v>
      </c>
      <c r="V1404" s="1">
        <f>EDATE(Employee[[#This Row],[HireDate]], Employee[[#This Row],[YearsAtCompany]] * 12)</f>
        <v>44762</v>
      </c>
      <c r="W1404">
        <v>0</v>
      </c>
      <c r="X1404">
        <v>0</v>
      </c>
      <c r="Y1404">
        <v>0</v>
      </c>
      <c r="Z1404">
        <v>0</v>
      </c>
    </row>
    <row r="1405" spans="1:26" x14ac:dyDescent="0.35">
      <c r="A1405" t="s">
        <v>2870</v>
      </c>
      <c r="B1405">
        <v>0</v>
      </c>
      <c r="C1405" t="s">
        <v>2871</v>
      </c>
      <c r="D1405" t="s">
        <v>45</v>
      </c>
      <c r="E1405">
        <v>20</v>
      </c>
      <c r="F140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05" t="s">
        <v>23</v>
      </c>
      <c r="H1405" t="s">
        <v>24</v>
      </c>
      <c r="I1405">
        <v>43</v>
      </c>
      <c r="J1405" t="str">
        <f>IF(Employee[[#This Row],[DistanceFromHome (KM)]] &lt;= 15, "Near", IF(Employee[[#This Row],[DistanceFromHome (KM)]] &lt;= 25, "Moderate", "Far"))</f>
        <v>Far</v>
      </c>
      <c r="K1405" t="s">
        <v>34</v>
      </c>
      <c r="L1405" t="s">
        <v>26</v>
      </c>
      <c r="M1405">
        <v>5</v>
      </c>
      <c r="N1405" t="s">
        <v>27</v>
      </c>
      <c r="O1405" t="s">
        <v>28</v>
      </c>
      <c r="P1405" t="s">
        <v>42</v>
      </c>
      <c r="Q140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05">
        <v>39145</v>
      </c>
      <c r="S1405" t="s">
        <v>30</v>
      </c>
      <c r="T1405" s="1">
        <v>44767</v>
      </c>
      <c r="U1405" t="s">
        <v>30</v>
      </c>
      <c r="V1405" s="1">
        <f>EDATE(Employee[[#This Row],[HireDate]], Employee[[#This Row],[YearsAtCompany]] * 12)</f>
        <v>44767</v>
      </c>
      <c r="W1405">
        <v>0</v>
      </c>
      <c r="X1405">
        <v>0</v>
      </c>
      <c r="Y1405">
        <v>0</v>
      </c>
      <c r="Z1405">
        <v>0</v>
      </c>
    </row>
    <row r="1406" spans="1:26" x14ac:dyDescent="0.35">
      <c r="A1406" t="s">
        <v>2872</v>
      </c>
      <c r="B1406">
        <v>0</v>
      </c>
      <c r="C1406" t="s">
        <v>2873</v>
      </c>
      <c r="D1406" t="s">
        <v>33</v>
      </c>
      <c r="E1406">
        <v>32</v>
      </c>
      <c r="F1406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06" t="s">
        <v>23</v>
      </c>
      <c r="H1406" t="s">
        <v>24</v>
      </c>
      <c r="I1406">
        <v>14</v>
      </c>
      <c r="J1406" t="str">
        <f>IF(Employee[[#This Row],[DistanceFromHome (KM)]] &lt;= 15, "Near", IF(Employee[[#This Row],[DistanceFromHome (KM)]] &lt;= 25, "Moderate", "Far"))</f>
        <v>Near</v>
      </c>
      <c r="K1406" t="s">
        <v>34</v>
      </c>
      <c r="L1406" t="s">
        <v>26</v>
      </c>
      <c r="M1406">
        <v>3</v>
      </c>
      <c r="N1406" t="s">
        <v>96</v>
      </c>
      <c r="O1406" t="s">
        <v>28</v>
      </c>
      <c r="P1406" t="s">
        <v>42</v>
      </c>
      <c r="Q140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06">
        <v>173656</v>
      </c>
      <c r="S1406" t="s">
        <v>30</v>
      </c>
      <c r="T1406" s="1">
        <v>44768</v>
      </c>
      <c r="U1406" t="s">
        <v>30</v>
      </c>
      <c r="V1406" s="1">
        <f>EDATE(Employee[[#This Row],[HireDate]], Employee[[#This Row],[YearsAtCompany]] * 12)</f>
        <v>44768</v>
      </c>
      <c r="W1406">
        <v>0</v>
      </c>
      <c r="X1406">
        <v>0</v>
      </c>
      <c r="Y1406">
        <v>0</v>
      </c>
      <c r="Z1406">
        <v>0</v>
      </c>
    </row>
    <row r="1407" spans="1:26" x14ac:dyDescent="0.35">
      <c r="A1407" t="s">
        <v>2874</v>
      </c>
      <c r="B1407">
        <v>0</v>
      </c>
      <c r="C1407" t="s">
        <v>2875</v>
      </c>
      <c r="D1407" t="s">
        <v>33</v>
      </c>
      <c r="E1407">
        <v>40</v>
      </c>
      <c r="F140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07" t="s">
        <v>23</v>
      </c>
      <c r="H1407" t="s">
        <v>46</v>
      </c>
      <c r="I1407">
        <v>33</v>
      </c>
      <c r="J1407" t="str">
        <f>IF(Employee[[#This Row],[DistanceFromHome (KM)]] &lt;= 15, "Near", IF(Employee[[#This Row],[DistanceFromHome (KM)]] &lt;= 25, "Moderate", "Far"))</f>
        <v>Far</v>
      </c>
      <c r="K1407" t="s">
        <v>34</v>
      </c>
      <c r="L1407" t="s">
        <v>26</v>
      </c>
      <c r="M1407">
        <v>3</v>
      </c>
      <c r="N1407" t="s">
        <v>135</v>
      </c>
      <c r="O1407" t="s">
        <v>85</v>
      </c>
      <c r="P1407" t="s">
        <v>35</v>
      </c>
      <c r="Q140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07">
        <v>271683</v>
      </c>
      <c r="S1407" t="s">
        <v>36</v>
      </c>
      <c r="T1407" s="1">
        <v>44768</v>
      </c>
      <c r="U1407" t="s">
        <v>30</v>
      </c>
      <c r="V1407" s="1">
        <f>EDATE(Employee[[#This Row],[HireDate]], Employee[[#This Row],[YearsAtCompany]] * 12)</f>
        <v>44768</v>
      </c>
      <c r="W1407">
        <v>0</v>
      </c>
      <c r="X1407">
        <v>0</v>
      </c>
      <c r="Y1407">
        <v>0</v>
      </c>
      <c r="Z1407">
        <v>0</v>
      </c>
    </row>
    <row r="1408" spans="1:26" x14ac:dyDescent="0.35">
      <c r="A1408" t="s">
        <v>2876</v>
      </c>
      <c r="B1408">
        <v>0</v>
      </c>
      <c r="C1408" t="s">
        <v>2877</v>
      </c>
      <c r="D1408" t="s">
        <v>33</v>
      </c>
      <c r="E1408">
        <v>21</v>
      </c>
      <c r="F140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08" t="s">
        <v>23</v>
      </c>
      <c r="H1408" t="s">
        <v>46</v>
      </c>
      <c r="I1408">
        <v>19</v>
      </c>
      <c r="J1408" t="str">
        <f>IF(Employee[[#This Row],[DistanceFromHome (KM)]] &lt;= 15, "Near", IF(Employee[[#This Row],[DistanceFromHome (KM)]] &lt;= 25, "Moderate", "Far"))</f>
        <v>Moderate</v>
      </c>
      <c r="K1408" t="s">
        <v>25</v>
      </c>
      <c r="L1408" t="s">
        <v>26</v>
      </c>
      <c r="M1408">
        <v>4</v>
      </c>
      <c r="N1408" t="s">
        <v>47</v>
      </c>
      <c r="O1408" t="s">
        <v>71</v>
      </c>
      <c r="P1408" t="s">
        <v>35</v>
      </c>
      <c r="Q140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08">
        <v>25255</v>
      </c>
      <c r="S1408" t="s">
        <v>30</v>
      </c>
      <c r="T1408" s="1">
        <v>44774</v>
      </c>
      <c r="U1408" t="s">
        <v>36</v>
      </c>
      <c r="V1408" s="1">
        <f>EDATE(Employee[[#This Row],[HireDate]], Employee[[#This Row],[YearsAtCompany]] * 12)</f>
        <v>44774</v>
      </c>
      <c r="W1408">
        <v>0</v>
      </c>
      <c r="X1408">
        <v>0</v>
      </c>
      <c r="Y1408">
        <v>0</v>
      </c>
      <c r="Z1408">
        <v>0</v>
      </c>
    </row>
    <row r="1409" spans="1:26" x14ac:dyDescent="0.35">
      <c r="A1409" t="s">
        <v>2878</v>
      </c>
      <c r="B1409">
        <v>0</v>
      </c>
      <c r="C1409" t="s">
        <v>2879</v>
      </c>
      <c r="D1409" t="s">
        <v>45</v>
      </c>
      <c r="E1409">
        <v>19</v>
      </c>
      <c r="F140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09" t="s">
        <v>23</v>
      </c>
      <c r="H1409" t="s">
        <v>24</v>
      </c>
      <c r="I1409">
        <v>38</v>
      </c>
      <c r="J1409" t="str">
        <f>IF(Employee[[#This Row],[DistanceFromHome (KM)]] &lt;= 15, "Near", IF(Employee[[#This Row],[DistanceFromHome (KM)]] &lt;= 25, "Moderate", "Far"))</f>
        <v>Far</v>
      </c>
      <c r="K1409" t="s">
        <v>34</v>
      </c>
      <c r="L1409" t="s">
        <v>26</v>
      </c>
      <c r="M1409">
        <v>4</v>
      </c>
      <c r="N1409" t="s">
        <v>27</v>
      </c>
      <c r="O1409" t="s">
        <v>116</v>
      </c>
      <c r="P1409" t="s">
        <v>35</v>
      </c>
      <c r="Q140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09">
        <v>51132</v>
      </c>
      <c r="S1409" t="s">
        <v>36</v>
      </c>
      <c r="T1409" s="1">
        <v>44782</v>
      </c>
      <c r="U1409" t="s">
        <v>30</v>
      </c>
      <c r="V1409" s="1">
        <f>EDATE(Employee[[#This Row],[HireDate]], Employee[[#This Row],[YearsAtCompany]] * 12)</f>
        <v>44782</v>
      </c>
      <c r="W1409">
        <v>0</v>
      </c>
      <c r="X1409">
        <v>0</v>
      </c>
      <c r="Y1409">
        <v>0</v>
      </c>
      <c r="Z1409">
        <v>0</v>
      </c>
    </row>
    <row r="1410" spans="1:26" x14ac:dyDescent="0.35">
      <c r="A1410" t="s">
        <v>2880</v>
      </c>
      <c r="B1410">
        <v>0</v>
      </c>
      <c r="C1410" t="s">
        <v>2881</v>
      </c>
      <c r="D1410" t="s">
        <v>33</v>
      </c>
      <c r="E1410">
        <v>19</v>
      </c>
      <c r="F141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0" t="s">
        <v>70</v>
      </c>
      <c r="H1410" t="s">
        <v>24</v>
      </c>
      <c r="I1410">
        <v>43</v>
      </c>
      <c r="J1410" t="str">
        <f>IF(Employee[[#This Row],[DistanceFromHome (KM)]] &lt;= 15, "Near", IF(Employee[[#This Row],[DistanceFromHome (KM)]] &lt;= 25, "Moderate", "Far"))</f>
        <v>Far</v>
      </c>
      <c r="K1410" t="s">
        <v>55</v>
      </c>
      <c r="L1410" t="s">
        <v>26</v>
      </c>
      <c r="M1410">
        <v>1</v>
      </c>
      <c r="N1410" t="s">
        <v>27</v>
      </c>
      <c r="O1410" t="s">
        <v>28</v>
      </c>
      <c r="P1410" t="s">
        <v>35</v>
      </c>
      <c r="Q141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10">
        <v>65010</v>
      </c>
      <c r="S1410" t="s">
        <v>30</v>
      </c>
      <c r="T1410" s="1">
        <v>44788</v>
      </c>
      <c r="U1410" t="s">
        <v>30</v>
      </c>
      <c r="V1410" s="1">
        <f>EDATE(Employee[[#This Row],[HireDate]], Employee[[#This Row],[YearsAtCompany]] * 12)</f>
        <v>44788</v>
      </c>
      <c r="W1410">
        <v>0</v>
      </c>
      <c r="X1410">
        <v>0</v>
      </c>
      <c r="Y1410">
        <v>0</v>
      </c>
      <c r="Z1410">
        <v>0</v>
      </c>
    </row>
    <row r="1411" spans="1:26" x14ac:dyDescent="0.35">
      <c r="A1411" t="s">
        <v>2882</v>
      </c>
      <c r="B1411">
        <v>0</v>
      </c>
      <c r="C1411" t="s">
        <v>2883</v>
      </c>
      <c r="D1411" t="s">
        <v>33</v>
      </c>
      <c r="E1411">
        <v>21</v>
      </c>
      <c r="F141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1" t="s">
        <v>23</v>
      </c>
      <c r="H1411" t="s">
        <v>46</v>
      </c>
      <c r="I1411">
        <v>43</v>
      </c>
      <c r="J1411" t="str">
        <f>IF(Employee[[#This Row],[DistanceFromHome (KM)]] &lt;= 15, "Near", IF(Employee[[#This Row],[DistanceFromHome (KM)]] &lt;= 25, "Moderate", "Far"))</f>
        <v>Far</v>
      </c>
      <c r="K1411" t="s">
        <v>34</v>
      </c>
      <c r="L1411" t="s">
        <v>26</v>
      </c>
      <c r="M1411">
        <v>3</v>
      </c>
      <c r="N1411" t="s">
        <v>47</v>
      </c>
      <c r="O1411" t="s">
        <v>76</v>
      </c>
      <c r="P1411" t="s">
        <v>42</v>
      </c>
      <c r="Q141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11">
        <v>59158</v>
      </c>
      <c r="S1411" t="s">
        <v>36</v>
      </c>
      <c r="T1411" s="1">
        <v>44793</v>
      </c>
      <c r="U1411" t="s">
        <v>30</v>
      </c>
      <c r="V1411" s="1">
        <f>EDATE(Employee[[#This Row],[HireDate]], Employee[[#This Row],[YearsAtCompany]] * 12)</f>
        <v>44793</v>
      </c>
      <c r="W1411">
        <v>0</v>
      </c>
      <c r="X1411">
        <v>0</v>
      </c>
      <c r="Y1411">
        <v>0</v>
      </c>
      <c r="Z1411">
        <v>0</v>
      </c>
    </row>
    <row r="1412" spans="1:26" x14ac:dyDescent="0.35">
      <c r="A1412" t="s">
        <v>2884</v>
      </c>
      <c r="B1412">
        <v>0</v>
      </c>
      <c r="C1412" t="s">
        <v>2885</v>
      </c>
      <c r="D1412" t="s">
        <v>22</v>
      </c>
      <c r="E1412">
        <v>20</v>
      </c>
      <c r="F141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2" t="s">
        <v>70</v>
      </c>
      <c r="H1412" t="s">
        <v>46</v>
      </c>
      <c r="I1412">
        <v>2</v>
      </c>
      <c r="J1412" t="str">
        <f>IF(Employee[[#This Row],[DistanceFromHome (KM)]] &lt;= 15, "Near", IF(Employee[[#This Row],[DistanceFromHome (KM)]] &lt;= 25, "Moderate", "Far"))</f>
        <v>Near</v>
      </c>
      <c r="K1412" t="s">
        <v>55</v>
      </c>
      <c r="L1412" t="s">
        <v>26</v>
      </c>
      <c r="M1412">
        <v>1</v>
      </c>
      <c r="N1412" t="s">
        <v>61</v>
      </c>
      <c r="O1412" t="s">
        <v>82</v>
      </c>
      <c r="P1412" t="s">
        <v>42</v>
      </c>
      <c r="Q141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12">
        <v>38009</v>
      </c>
      <c r="S1412" t="s">
        <v>30</v>
      </c>
      <c r="T1412" s="1">
        <v>44797</v>
      </c>
      <c r="U1412" t="s">
        <v>30</v>
      </c>
      <c r="V1412" s="1">
        <f>EDATE(Employee[[#This Row],[HireDate]], Employee[[#This Row],[YearsAtCompany]] * 12)</f>
        <v>44797</v>
      </c>
      <c r="W1412">
        <v>0</v>
      </c>
      <c r="X1412">
        <v>0</v>
      </c>
      <c r="Y1412">
        <v>0</v>
      </c>
      <c r="Z1412">
        <v>0</v>
      </c>
    </row>
    <row r="1413" spans="1:26" x14ac:dyDescent="0.35">
      <c r="A1413" t="s">
        <v>2886</v>
      </c>
      <c r="B1413">
        <v>0</v>
      </c>
      <c r="C1413" t="s">
        <v>2887</v>
      </c>
      <c r="D1413" t="s">
        <v>22</v>
      </c>
      <c r="E1413">
        <v>21</v>
      </c>
      <c r="F141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3" t="s">
        <v>70</v>
      </c>
      <c r="H1413" t="s">
        <v>46</v>
      </c>
      <c r="I1413">
        <v>27</v>
      </c>
      <c r="J1413" t="str">
        <f>IF(Employee[[#This Row],[DistanceFromHome (KM)]] &lt;= 15, "Near", IF(Employee[[#This Row],[DistanceFromHome (KM)]] &lt;= 25, "Moderate", "Far"))</f>
        <v>Far</v>
      </c>
      <c r="K1413" t="s">
        <v>55</v>
      </c>
      <c r="L1413" t="s">
        <v>26</v>
      </c>
      <c r="M1413">
        <v>3</v>
      </c>
      <c r="N1413" t="s">
        <v>61</v>
      </c>
      <c r="O1413" t="s">
        <v>71</v>
      </c>
      <c r="P1413" t="s">
        <v>29</v>
      </c>
      <c r="Q141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13">
        <v>72355</v>
      </c>
      <c r="S1413" t="s">
        <v>30</v>
      </c>
      <c r="T1413" s="1">
        <v>44797</v>
      </c>
      <c r="U1413" t="s">
        <v>30</v>
      </c>
      <c r="V1413" s="1">
        <f>EDATE(Employee[[#This Row],[HireDate]], Employee[[#This Row],[YearsAtCompany]] * 12)</f>
        <v>44797</v>
      </c>
      <c r="W1413">
        <v>0</v>
      </c>
      <c r="X1413">
        <v>0</v>
      </c>
      <c r="Y1413">
        <v>0</v>
      </c>
      <c r="Z1413">
        <v>0</v>
      </c>
    </row>
    <row r="1414" spans="1:26" x14ac:dyDescent="0.35">
      <c r="A1414" t="s">
        <v>2888</v>
      </c>
      <c r="B1414">
        <v>0</v>
      </c>
      <c r="C1414" t="s">
        <v>2889</v>
      </c>
      <c r="D1414" t="s">
        <v>22</v>
      </c>
      <c r="E1414">
        <v>21</v>
      </c>
      <c r="F141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4" t="s">
        <v>23</v>
      </c>
      <c r="H1414" t="s">
        <v>46</v>
      </c>
      <c r="I1414">
        <v>22</v>
      </c>
      <c r="J1414" t="str">
        <f>IF(Employee[[#This Row],[DistanceFromHome (KM)]] &lt;= 15, "Near", IF(Employee[[#This Row],[DistanceFromHome (KM)]] &lt;= 25, "Moderate", "Far"))</f>
        <v>Moderate</v>
      </c>
      <c r="K1414" t="s">
        <v>34</v>
      </c>
      <c r="L1414" t="s">
        <v>26</v>
      </c>
      <c r="M1414">
        <v>3</v>
      </c>
      <c r="N1414" t="s">
        <v>61</v>
      </c>
      <c r="O1414" t="s">
        <v>71</v>
      </c>
      <c r="P1414" t="s">
        <v>35</v>
      </c>
      <c r="Q141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14">
        <v>32456</v>
      </c>
      <c r="S1414" t="s">
        <v>30</v>
      </c>
      <c r="T1414" s="1">
        <v>44797</v>
      </c>
      <c r="U1414" t="s">
        <v>30</v>
      </c>
      <c r="V1414" s="1">
        <f>EDATE(Employee[[#This Row],[HireDate]], Employee[[#This Row],[YearsAtCompany]] * 12)</f>
        <v>44797</v>
      </c>
      <c r="W1414">
        <v>0</v>
      </c>
      <c r="X1414">
        <v>0</v>
      </c>
      <c r="Y1414">
        <v>0</v>
      </c>
      <c r="Z1414">
        <v>0</v>
      </c>
    </row>
    <row r="1415" spans="1:26" x14ac:dyDescent="0.35">
      <c r="A1415" t="s">
        <v>2890</v>
      </c>
      <c r="B1415">
        <v>0</v>
      </c>
      <c r="C1415" t="s">
        <v>2891</v>
      </c>
      <c r="D1415" t="s">
        <v>33</v>
      </c>
      <c r="E1415">
        <v>19</v>
      </c>
      <c r="F141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5" t="s">
        <v>23</v>
      </c>
      <c r="H1415" t="s">
        <v>24</v>
      </c>
      <c r="I1415">
        <v>43</v>
      </c>
      <c r="J1415" t="str">
        <f>IF(Employee[[#This Row],[DistanceFromHome (KM)]] &lt;= 15, "Near", IF(Employee[[#This Row],[DistanceFromHome (KM)]] &lt;= 25, "Moderate", "Far"))</f>
        <v>Far</v>
      </c>
      <c r="K1415" t="s">
        <v>34</v>
      </c>
      <c r="L1415" t="s">
        <v>26</v>
      </c>
      <c r="M1415">
        <v>2</v>
      </c>
      <c r="N1415" t="s">
        <v>27</v>
      </c>
      <c r="O1415" t="s">
        <v>28</v>
      </c>
      <c r="P1415" t="s">
        <v>35</v>
      </c>
      <c r="Q141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15">
        <v>61811</v>
      </c>
      <c r="S1415" t="s">
        <v>30</v>
      </c>
      <c r="T1415" s="1">
        <v>44799</v>
      </c>
      <c r="U1415" t="s">
        <v>30</v>
      </c>
      <c r="V1415" s="1">
        <f>EDATE(Employee[[#This Row],[HireDate]], Employee[[#This Row],[YearsAtCompany]] * 12)</f>
        <v>44799</v>
      </c>
      <c r="W1415">
        <v>0</v>
      </c>
      <c r="X1415">
        <v>0</v>
      </c>
      <c r="Y1415">
        <v>0</v>
      </c>
      <c r="Z1415">
        <v>0</v>
      </c>
    </row>
    <row r="1416" spans="1:26" x14ac:dyDescent="0.35">
      <c r="A1416" t="s">
        <v>2892</v>
      </c>
      <c r="B1416">
        <v>0</v>
      </c>
      <c r="C1416" t="s">
        <v>2893</v>
      </c>
      <c r="D1416" t="s">
        <v>33</v>
      </c>
      <c r="E1416">
        <v>19</v>
      </c>
      <c r="F141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6" t="s">
        <v>70</v>
      </c>
      <c r="H1416" t="s">
        <v>24</v>
      </c>
      <c r="I1416">
        <v>44</v>
      </c>
      <c r="J1416" t="str">
        <f>IF(Employee[[#This Row],[DistanceFromHome (KM)]] &lt;= 15, "Near", IF(Employee[[#This Row],[DistanceFromHome (KM)]] &lt;= 25, "Moderate", "Far"))</f>
        <v>Far</v>
      </c>
      <c r="K1416" t="s">
        <v>34</v>
      </c>
      <c r="L1416" t="s">
        <v>26</v>
      </c>
      <c r="M1416">
        <v>3</v>
      </c>
      <c r="N1416" t="s">
        <v>27</v>
      </c>
      <c r="O1416" t="s">
        <v>28</v>
      </c>
      <c r="P1416" t="s">
        <v>35</v>
      </c>
      <c r="Q141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16">
        <v>37645</v>
      </c>
      <c r="S1416" t="s">
        <v>30</v>
      </c>
      <c r="T1416" s="1">
        <v>44800</v>
      </c>
      <c r="U1416" t="s">
        <v>30</v>
      </c>
      <c r="V1416" s="1">
        <f>EDATE(Employee[[#This Row],[HireDate]], Employee[[#This Row],[YearsAtCompany]] * 12)</f>
        <v>44800</v>
      </c>
      <c r="W1416">
        <v>0</v>
      </c>
      <c r="X1416">
        <v>0</v>
      </c>
      <c r="Y1416">
        <v>0</v>
      </c>
      <c r="Z1416">
        <v>0</v>
      </c>
    </row>
    <row r="1417" spans="1:26" x14ac:dyDescent="0.35">
      <c r="A1417" t="s">
        <v>2894</v>
      </c>
      <c r="B1417">
        <v>0</v>
      </c>
      <c r="C1417" t="s">
        <v>2895</v>
      </c>
      <c r="D1417" t="s">
        <v>22</v>
      </c>
      <c r="E1417">
        <v>18</v>
      </c>
      <c r="F141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7" t="s">
        <v>70</v>
      </c>
      <c r="H1417" t="s">
        <v>46</v>
      </c>
      <c r="I1417">
        <v>8</v>
      </c>
      <c r="J1417" t="str">
        <f>IF(Employee[[#This Row],[DistanceFromHome (KM)]] &lt;= 15, "Near", IF(Employee[[#This Row],[DistanceFromHome (KM)]] &lt;= 25, "Moderate", "Far"))</f>
        <v>Near</v>
      </c>
      <c r="K1417" t="s">
        <v>34</v>
      </c>
      <c r="L1417" t="s">
        <v>26</v>
      </c>
      <c r="M1417">
        <v>3</v>
      </c>
      <c r="N1417" t="s">
        <v>47</v>
      </c>
      <c r="O1417" t="s">
        <v>82</v>
      </c>
      <c r="P1417" t="s">
        <v>35</v>
      </c>
      <c r="Q141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17">
        <v>31894</v>
      </c>
      <c r="S1417" t="s">
        <v>36</v>
      </c>
      <c r="T1417" s="1">
        <v>44804</v>
      </c>
      <c r="U1417" t="s">
        <v>36</v>
      </c>
      <c r="V1417" s="1">
        <f>EDATE(Employee[[#This Row],[HireDate]], Employee[[#This Row],[YearsAtCompany]] * 12)</f>
        <v>44804</v>
      </c>
      <c r="W1417">
        <v>0</v>
      </c>
      <c r="X1417">
        <v>0</v>
      </c>
      <c r="Y1417">
        <v>0</v>
      </c>
      <c r="Z1417">
        <v>0</v>
      </c>
    </row>
    <row r="1418" spans="1:26" x14ac:dyDescent="0.35">
      <c r="A1418" t="s">
        <v>2896</v>
      </c>
      <c r="B1418">
        <v>0</v>
      </c>
      <c r="C1418" t="s">
        <v>2897</v>
      </c>
      <c r="D1418" t="s">
        <v>33</v>
      </c>
      <c r="E1418">
        <v>26</v>
      </c>
      <c r="F141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8" t="s">
        <v>23</v>
      </c>
      <c r="H1418" t="s">
        <v>24</v>
      </c>
      <c r="I1418">
        <v>11</v>
      </c>
      <c r="J1418" t="str">
        <f>IF(Employee[[#This Row],[DistanceFromHome (KM)]] &lt;= 15, "Near", IF(Employee[[#This Row],[DistanceFromHome (KM)]] &lt;= 25, "Moderate", "Far"))</f>
        <v>Near</v>
      </c>
      <c r="K1418" t="s">
        <v>34</v>
      </c>
      <c r="L1418" t="s">
        <v>26</v>
      </c>
      <c r="M1418">
        <v>4</v>
      </c>
      <c r="N1418" t="s">
        <v>27</v>
      </c>
      <c r="O1418" t="s">
        <v>28</v>
      </c>
      <c r="P1418" t="s">
        <v>35</v>
      </c>
      <c r="Q141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18">
        <v>63478</v>
      </c>
      <c r="S1418" t="s">
        <v>30</v>
      </c>
      <c r="T1418" s="1">
        <v>44804</v>
      </c>
      <c r="U1418" t="s">
        <v>30</v>
      </c>
      <c r="V1418" s="1">
        <f>EDATE(Employee[[#This Row],[HireDate]], Employee[[#This Row],[YearsAtCompany]] * 12)</f>
        <v>44804</v>
      </c>
      <c r="W1418">
        <v>0</v>
      </c>
      <c r="X1418">
        <v>0</v>
      </c>
      <c r="Y1418">
        <v>0</v>
      </c>
      <c r="Z1418">
        <v>0</v>
      </c>
    </row>
    <row r="1419" spans="1:26" x14ac:dyDescent="0.35">
      <c r="A1419" t="s">
        <v>2898</v>
      </c>
      <c r="B1419">
        <v>0</v>
      </c>
      <c r="C1419" t="s">
        <v>2899</v>
      </c>
      <c r="D1419" t="s">
        <v>22</v>
      </c>
      <c r="E1419">
        <v>18</v>
      </c>
      <c r="F141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19" t="s">
        <v>23</v>
      </c>
      <c r="H1419" t="s">
        <v>46</v>
      </c>
      <c r="I1419">
        <v>20</v>
      </c>
      <c r="J1419" t="str">
        <f>IF(Employee[[#This Row],[DistanceFromHome (KM)]] &lt;= 15, "Near", IF(Employee[[#This Row],[DistanceFromHome (KM)]] &lt;= 25, "Moderate", "Far"))</f>
        <v>Moderate</v>
      </c>
      <c r="K1419" t="s">
        <v>34</v>
      </c>
      <c r="L1419" t="s">
        <v>26</v>
      </c>
      <c r="M1419">
        <v>4</v>
      </c>
      <c r="N1419" t="s">
        <v>47</v>
      </c>
      <c r="O1419" t="s">
        <v>76</v>
      </c>
      <c r="P1419" t="s">
        <v>35</v>
      </c>
      <c r="Q141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19">
        <v>44770</v>
      </c>
      <c r="S1419" t="s">
        <v>30</v>
      </c>
      <c r="T1419" s="1">
        <v>44806</v>
      </c>
      <c r="U1419" t="s">
        <v>30</v>
      </c>
      <c r="V1419" s="1">
        <f>EDATE(Employee[[#This Row],[HireDate]], Employee[[#This Row],[YearsAtCompany]] * 12)</f>
        <v>44806</v>
      </c>
      <c r="W1419">
        <v>0</v>
      </c>
      <c r="X1419">
        <v>0</v>
      </c>
      <c r="Y1419">
        <v>0</v>
      </c>
      <c r="Z1419">
        <v>0</v>
      </c>
    </row>
    <row r="1420" spans="1:26" x14ac:dyDescent="0.35">
      <c r="A1420" t="s">
        <v>2900</v>
      </c>
      <c r="B1420">
        <v>0</v>
      </c>
      <c r="C1420" t="s">
        <v>2901</v>
      </c>
      <c r="D1420" t="s">
        <v>33</v>
      </c>
      <c r="E1420">
        <v>40</v>
      </c>
      <c r="F1420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20" t="s">
        <v>23</v>
      </c>
      <c r="H1420" t="s">
        <v>24</v>
      </c>
      <c r="I1420">
        <v>36</v>
      </c>
      <c r="J1420" t="str">
        <f>IF(Employee[[#This Row],[DistanceFromHome (KM)]] &lt;= 15, "Near", IF(Employee[[#This Row],[DistanceFromHome (KM)]] &lt;= 25, "Moderate", "Far"))</f>
        <v>Far</v>
      </c>
      <c r="K1420" t="s">
        <v>55</v>
      </c>
      <c r="L1420" t="s">
        <v>26</v>
      </c>
      <c r="M1420">
        <v>4</v>
      </c>
      <c r="N1420" t="s">
        <v>27</v>
      </c>
      <c r="O1420" t="s">
        <v>28</v>
      </c>
      <c r="P1420" t="s">
        <v>29</v>
      </c>
      <c r="Q142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20">
        <v>194967</v>
      </c>
      <c r="S1420" t="s">
        <v>30</v>
      </c>
      <c r="T1420" s="1">
        <v>44807</v>
      </c>
      <c r="U1420" t="s">
        <v>30</v>
      </c>
      <c r="V1420" s="1">
        <f>EDATE(Employee[[#This Row],[HireDate]], Employee[[#This Row],[YearsAtCompany]] * 12)</f>
        <v>44807</v>
      </c>
      <c r="W1420">
        <v>0</v>
      </c>
      <c r="X1420">
        <v>0</v>
      </c>
      <c r="Y1420">
        <v>0</v>
      </c>
      <c r="Z1420">
        <v>0</v>
      </c>
    </row>
    <row r="1421" spans="1:26" x14ac:dyDescent="0.35">
      <c r="A1421" t="s">
        <v>2902</v>
      </c>
      <c r="B1421">
        <v>0</v>
      </c>
      <c r="C1421" t="s">
        <v>2903</v>
      </c>
      <c r="D1421" t="s">
        <v>22</v>
      </c>
      <c r="E1421">
        <v>18</v>
      </c>
      <c r="F142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21" t="s">
        <v>23</v>
      </c>
      <c r="H1421" t="s">
        <v>39</v>
      </c>
      <c r="I1421">
        <v>22</v>
      </c>
      <c r="J1421" t="str">
        <f>IF(Employee[[#This Row],[DistanceFromHome (KM)]] &lt;= 15, "Near", IF(Employee[[#This Row],[DistanceFromHome (KM)]] &lt;= 25, "Moderate", "Far"))</f>
        <v>Moderate</v>
      </c>
      <c r="K1421" t="s">
        <v>34</v>
      </c>
      <c r="L1421" t="s">
        <v>26</v>
      </c>
      <c r="M1421">
        <v>3</v>
      </c>
      <c r="N1421" t="s">
        <v>27</v>
      </c>
      <c r="O1421" t="s">
        <v>52</v>
      </c>
      <c r="P1421" t="s">
        <v>35</v>
      </c>
      <c r="Q142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21">
        <v>31024</v>
      </c>
      <c r="S1421" t="s">
        <v>30</v>
      </c>
      <c r="T1421" s="1">
        <v>44808</v>
      </c>
      <c r="U1421" t="s">
        <v>30</v>
      </c>
      <c r="V1421" s="1">
        <f>EDATE(Employee[[#This Row],[HireDate]], Employee[[#This Row],[YearsAtCompany]] * 12)</f>
        <v>44808</v>
      </c>
      <c r="W1421">
        <v>0</v>
      </c>
      <c r="X1421">
        <v>0</v>
      </c>
      <c r="Y1421">
        <v>0</v>
      </c>
      <c r="Z1421">
        <v>0</v>
      </c>
    </row>
    <row r="1422" spans="1:26" x14ac:dyDescent="0.35">
      <c r="A1422" t="s">
        <v>2904</v>
      </c>
      <c r="B1422">
        <v>0</v>
      </c>
      <c r="C1422" t="s">
        <v>2905</v>
      </c>
      <c r="D1422" t="s">
        <v>33</v>
      </c>
      <c r="E1422">
        <v>31</v>
      </c>
      <c r="F142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22" t="s">
        <v>23</v>
      </c>
      <c r="H1422" t="s">
        <v>24</v>
      </c>
      <c r="I1422">
        <v>19</v>
      </c>
      <c r="J1422" t="str">
        <f>IF(Employee[[#This Row],[DistanceFromHome (KM)]] &lt;= 15, "Near", IF(Employee[[#This Row],[DistanceFromHome (KM)]] &lt;= 25, "Moderate", "Far"))</f>
        <v>Moderate</v>
      </c>
      <c r="K1422" t="s">
        <v>34</v>
      </c>
      <c r="L1422" t="s">
        <v>26</v>
      </c>
      <c r="M1422">
        <v>2</v>
      </c>
      <c r="N1422" t="s">
        <v>27</v>
      </c>
      <c r="O1422" t="s">
        <v>28</v>
      </c>
      <c r="P1422" t="s">
        <v>42</v>
      </c>
      <c r="Q142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22">
        <v>96806</v>
      </c>
      <c r="S1422" t="s">
        <v>36</v>
      </c>
      <c r="T1422" s="1">
        <v>44808</v>
      </c>
      <c r="U1422" t="s">
        <v>30</v>
      </c>
      <c r="V1422" s="1">
        <f>EDATE(Employee[[#This Row],[HireDate]], Employee[[#This Row],[YearsAtCompany]] * 12)</f>
        <v>44808</v>
      </c>
      <c r="W1422">
        <v>0</v>
      </c>
      <c r="X1422">
        <v>0</v>
      </c>
      <c r="Y1422">
        <v>0</v>
      </c>
      <c r="Z1422">
        <v>0</v>
      </c>
    </row>
    <row r="1423" spans="1:26" x14ac:dyDescent="0.35">
      <c r="A1423" t="s">
        <v>2906</v>
      </c>
      <c r="B1423">
        <v>0</v>
      </c>
      <c r="C1423" t="s">
        <v>2907</v>
      </c>
      <c r="D1423" t="s">
        <v>22</v>
      </c>
      <c r="E1423">
        <v>19</v>
      </c>
      <c r="F142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23" t="s">
        <v>23</v>
      </c>
      <c r="H1423" t="s">
        <v>24</v>
      </c>
      <c r="I1423">
        <v>15</v>
      </c>
      <c r="J1423" t="str">
        <f>IF(Employee[[#This Row],[DistanceFromHome (KM)]] &lt;= 15, "Near", IF(Employee[[#This Row],[DistanceFromHome (KM)]] &lt;= 25, "Moderate", "Far"))</f>
        <v>Near</v>
      </c>
      <c r="K1423" t="s">
        <v>55</v>
      </c>
      <c r="L1423" t="s">
        <v>26</v>
      </c>
      <c r="M1423">
        <v>1</v>
      </c>
      <c r="N1423" t="s">
        <v>27</v>
      </c>
      <c r="O1423" t="s">
        <v>116</v>
      </c>
      <c r="P1423" t="s">
        <v>35</v>
      </c>
      <c r="Q142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23">
        <v>44782</v>
      </c>
      <c r="S1423" t="s">
        <v>30</v>
      </c>
      <c r="T1423" s="1">
        <v>44810</v>
      </c>
      <c r="U1423" t="s">
        <v>30</v>
      </c>
      <c r="V1423" s="1">
        <f>EDATE(Employee[[#This Row],[HireDate]], Employee[[#This Row],[YearsAtCompany]] * 12)</f>
        <v>44810</v>
      </c>
      <c r="W1423">
        <v>0</v>
      </c>
      <c r="X1423">
        <v>0</v>
      </c>
      <c r="Y1423">
        <v>0</v>
      </c>
      <c r="Z1423">
        <v>0</v>
      </c>
    </row>
    <row r="1424" spans="1:26" x14ac:dyDescent="0.35">
      <c r="A1424" t="s">
        <v>2908</v>
      </c>
      <c r="B1424">
        <v>0</v>
      </c>
      <c r="C1424" t="s">
        <v>2909</v>
      </c>
      <c r="D1424" t="s">
        <v>22</v>
      </c>
      <c r="E1424">
        <v>29</v>
      </c>
      <c r="F142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24" t="s">
        <v>23</v>
      </c>
      <c r="H1424" t="s">
        <v>46</v>
      </c>
      <c r="I1424">
        <v>3</v>
      </c>
      <c r="J1424" t="str">
        <f>IF(Employee[[#This Row],[DistanceFromHome (KM)]] &lt;= 15, "Near", IF(Employee[[#This Row],[DistanceFromHome (KM)]] &lt;= 25, "Moderate", "Far"))</f>
        <v>Near</v>
      </c>
      <c r="K1424" t="s">
        <v>34</v>
      </c>
      <c r="L1424" t="s">
        <v>26</v>
      </c>
      <c r="M1424">
        <v>2</v>
      </c>
      <c r="N1424" t="s">
        <v>65</v>
      </c>
      <c r="O1424" t="s">
        <v>82</v>
      </c>
      <c r="P1424" t="s">
        <v>35</v>
      </c>
      <c r="Q142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24">
        <v>314181</v>
      </c>
      <c r="S1424" t="s">
        <v>36</v>
      </c>
      <c r="T1424" s="1">
        <v>44817</v>
      </c>
      <c r="U1424" t="s">
        <v>30</v>
      </c>
      <c r="V1424" s="1">
        <f>EDATE(Employee[[#This Row],[HireDate]], Employee[[#This Row],[YearsAtCompany]] * 12)</f>
        <v>44817</v>
      </c>
      <c r="W1424">
        <v>0</v>
      </c>
      <c r="X1424">
        <v>0</v>
      </c>
      <c r="Y1424">
        <v>0</v>
      </c>
      <c r="Z1424">
        <v>0</v>
      </c>
    </row>
    <row r="1425" spans="1:26" x14ac:dyDescent="0.35">
      <c r="A1425" t="s">
        <v>2910</v>
      </c>
      <c r="B1425">
        <v>0</v>
      </c>
      <c r="C1425" t="s">
        <v>2911</v>
      </c>
      <c r="D1425" t="s">
        <v>33</v>
      </c>
      <c r="E1425">
        <v>32</v>
      </c>
      <c r="F142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25" t="s">
        <v>59</v>
      </c>
      <c r="H1425" t="s">
        <v>46</v>
      </c>
      <c r="I1425">
        <v>5</v>
      </c>
      <c r="J1425" t="str">
        <f>IF(Employee[[#This Row],[DistanceFromHome (KM)]] &lt;= 15, "Near", IF(Employee[[#This Row],[DistanceFromHome (KM)]] &lt;= 25, "Moderate", "Far"))</f>
        <v>Near</v>
      </c>
      <c r="K1425" t="s">
        <v>34</v>
      </c>
      <c r="L1425" t="s">
        <v>26</v>
      </c>
      <c r="M1425">
        <v>4</v>
      </c>
      <c r="N1425" t="s">
        <v>47</v>
      </c>
      <c r="O1425" t="s">
        <v>71</v>
      </c>
      <c r="P1425" t="s">
        <v>42</v>
      </c>
      <c r="Q142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25">
        <v>124429</v>
      </c>
      <c r="S1425" t="s">
        <v>30</v>
      </c>
      <c r="T1425" s="1">
        <v>44817</v>
      </c>
      <c r="U1425" t="s">
        <v>30</v>
      </c>
      <c r="V1425" s="1">
        <f>EDATE(Employee[[#This Row],[HireDate]], Employee[[#This Row],[YearsAtCompany]] * 12)</f>
        <v>44817</v>
      </c>
      <c r="W1425">
        <v>0</v>
      </c>
      <c r="X1425">
        <v>0</v>
      </c>
      <c r="Y1425">
        <v>0</v>
      </c>
      <c r="Z1425">
        <v>0</v>
      </c>
    </row>
    <row r="1426" spans="1:26" x14ac:dyDescent="0.35">
      <c r="A1426" t="s">
        <v>2912</v>
      </c>
      <c r="B1426">
        <v>0</v>
      </c>
      <c r="C1426" t="s">
        <v>2913</v>
      </c>
      <c r="D1426" t="s">
        <v>33</v>
      </c>
      <c r="E1426">
        <v>20</v>
      </c>
      <c r="F142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26" t="s">
        <v>70</v>
      </c>
      <c r="H1426" t="s">
        <v>24</v>
      </c>
      <c r="I1426">
        <v>25</v>
      </c>
      <c r="J1426" t="str">
        <f>IF(Employee[[#This Row],[DistanceFromHome (KM)]] &lt;= 15, "Near", IF(Employee[[#This Row],[DistanceFromHome (KM)]] &lt;= 25, "Moderate", "Far"))</f>
        <v>Moderate</v>
      </c>
      <c r="K1426" t="s">
        <v>34</v>
      </c>
      <c r="L1426" t="s">
        <v>26</v>
      </c>
      <c r="M1426">
        <v>4</v>
      </c>
      <c r="N1426" t="s">
        <v>27</v>
      </c>
      <c r="O1426" t="s">
        <v>116</v>
      </c>
      <c r="P1426" t="s">
        <v>29</v>
      </c>
      <c r="Q142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26">
        <v>29872</v>
      </c>
      <c r="S1426" t="s">
        <v>30</v>
      </c>
      <c r="T1426" s="1">
        <v>44820</v>
      </c>
      <c r="U1426" t="s">
        <v>30</v>
      </c>
      <c r="V1426" s="1">
        <f>EDATE(Employee[[#This Row],[HireDate]], Employee[[#This Row],[YearsAtCompany]] * 12)</f>
        <v>44820</v>
      </c>
      <c r="W1426">
        <v>0</v>
      </c>
      <c r="X1426">
        <v>0</v>
      </c>
      <c r="Y1426">
        <v>0</v>
      </c>
      <c r="Z1426">
        <v>0</v>
      </c>
    </row>
    <row r="1427" spans="1:26" x14ac:dyDescent="0.35">
      <c r="A1427" t="s">
        <v>2914</v>
      </c>
      <c r="B1427">
        <v>0</v>
      </c>
      <c r="C1427" t="s">
        <v>2915</v>
      </c>
      <c r="D1427" t="s">
        <v>22</v>
      </c>
      <c r="E1427">
        <v>35</v>
      </c>
      <c r="F142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27" t="s">
        <v>23</v>
      </c>
      <c r="H1427" t="s">
        <v>46</v>
      </c>
      <c r="I1427">
        <v>44</v>
      </c>
      <c r="J1427" t="str">
        <f>IF(Employee[[#This Row],[DistanceFromHome (KM)]] &lt;= 15, "Near", IF(Employee[[#This Row],[DistanceFromHome (KM)]] &lt;= 25, "Moderate", "Far"))</f>
        <v>Far</v>
      </c>
      <c r="K1427" t="s">
        <v>55</v>
      </c>
      <c r="L1427" t="s">
        <v>26</v>
      </c>
      <c r="M1427">
        <v>4</v>
      </c>
      <c r="N1427" t="s">
        <v>47</v>
      </c>
      <c r="O1427" t="s">
        <v>71</v>
      </c>
      <c r="P1427" t="s">
        <v>35</v>
      </c>
      <c r="Q142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High</v>
      </c>
      <c r="R1427">
        <v>455643</v>
      </c>
      <c r="S1427" t="s">
        <v>36</v>
      </c>
      <c r="T1427" s="1">
        <v>44825</v>
      </c>
      <c r="U1427" t="s">
        <v>30</v>
      </c>
      <c r="V1427" s="1">
        <f>EDATE(Employee[[#This Row],[HireDate]], Employee[[#This Row],[YearsAtCompany]] * 12)</f>
        <v>44825</v>
      </c>
      <c r="W1427">
        <v>0</v>
      </c>
      <c r="X1427">
        <v>0</v>
      </c>
      <c r="Y1427">
        <v>0</v>
      </c>
      <c r="Z1427">
        <v>0</v>
      </c>
    </row>
    <row r="1428" spans="1:26" x14ac:dyDescent="0.35">
      <c r="A1428" t="s">
        <v>2916</v>
      </c>
      <c r="B1428">
        <v>0</v>
      </c>
      <c r="C1428" t="s">
        <v>2917</v>
      </c>
      <c r="D1428" t="s">
        <v>33</v>
      </c>
      <c r="E1428">
        <v>34</v>
      </c>
      <c r="F142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28" t="s">
        <v>70</v>
      </c>
      <c r="H1428" t="s">
        <v>46</v>
      </c>
      <c r="I1428">
        <v>38</v>
      </c>
      <c r="J1428" t="str">
        <f>IF(Employee[[#This Row],[DistanceFromHome (KM)]] &lt;= 15, "Near", IF(Employee[[#This Row],[DistanceFromHome (KM)]] &lt;= 25, "Moderate", "Far"))</f>
        <v>Far</v>
      </c>
      <c r="K1428" t="s">
        <v>34</v>
      </c>
      <c r="L1428" t="s">
        <v>26</v>
      </c>
      <c r="M1428">
        <v>5</v>
      </c>
      <c r="N1428" t="s">
        <v>61</v>
      </c>
      <c r="O1428" t="s">
        <v>85</v>
      </c>
      <c r="P1428" t="s">
        <v>42</v>
      </c>
      <c r="Q142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28">
        <v>311310</v>
      </c>
      <c r="S1428" t="s">
        <v>36</v>
      </c>
      <c r="T1428" s="1">
        <v>44825</v>
      </c>
      <c r="U1428" t="s">
        <v>30</v>
      </c>
      <c r="V1428" s="1">
        <f>EDATE(Employee[[#This Row],[HireDate]], Employee[[#This Row],[YearsAtCompany]] * 12)</f>
        <v>44825</v>
      </c>
      <c r="W1428">
        <v>0</v>
      </c>
      <c r="X1428">
        <v>0</v>
      </c>
      <c r="Y1428">
        <v>0</v>
      </c>
      <c r="Z1428">
        <v>0</v>
      </c>
    </row>
    <row r="1429" spans="1:26" x14ac:dyDescent="0.35">
      <c r="A1429" t="s">
        <v>2918</v>
      </c>
      <c r="B1429">
        <v>0</v>
      </c>
      <c r="C1429" t="s">
        <v>2919</v>
      </c>
      <c r="D1429" t="s">
        <v>22</v>
      </c>
      <c r="E1429">
        <v>21</v>
      </c>
      <c r="F142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29" t="s">
        <v>70</v>
      </c>
      <c r="H1429" t="s">
        <v>46</v>
      </c>
      <c r="I1429">
        <v>41</v>
      </c>
      <c r="J1429" t="str">
        <f>IF(Employee[[#This Row],[DistanceFromHome (KM)]] &lt;= 15, "Near", IF(Employee[[#This Row],[DistanceFromHome (KM)]] &lt;= 25, "Moderate", "Far"))</f>
        <v>Far</v>
      </c>
      <c r="K1429" t="s">
        <v>34</v>
      </c>
      <c r="L1429" t="s">
        <v>26</v>
      </c>
      <c r="M1429">
        <v>2</v>
      </c>
      <c r="N1429" t="s">
        <v>61</v>
      </c>
      <c r="O1429" t="s">
        <v>82</v>
      </c>
      <c r="P1429" t="s">
        <v>42</v>
      </c>
      <c r="Q142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29">
        <v>23612</v>
      </c>
      <c r="S1429" t="s">
        <v>36</v>
      </c>
      <c r="T1429" s="1">
        <v>44832</v>
      </c>
      <c r="U1429" t="s">
        <v>36</v>
      </c>
      <c r="V1429" s="1">
        <f>EDATE(Employee[[#This Row],[HireDate]], Employee[[#This Row],[YearsAtCompany]] * 12)</f>
        <v>44832</v>
      </c>
      <c r="W1429">
        <v>0</v>
      </c>
      <c r="X1429">
        <v>0</v>
      </c>
      <c r="Y1429">
        <v>0</v>
      </c>
      <c r="Z1429">
        <v>0</v>
      </c>
    </row>
    <row r="1430" spans="1:26" x14ac:dyDescent="0.35">
      <c r="A1430" t="s">
        <v>2920</v>
      </c>
      <c r="B1430">
        <v>0</v>
      </c>
      <c r="C1430" t="s">
        <v>2921</v>
      </c>
      <c r="D1430" t="s">
        <v>33</v>
      </c>
      <c r="E1430">
        <v>18</v>
      </c>
      <c r="F143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30" t="s">
        <v>70</v>
      </c>
      <c r="H1430" t="s">
        <v>46</v>
      </c>
      <c r="I1430">
        <v>25</v>
      </c>
      <c r="J1430" t="str">
        <f>IF(Employee[[#This Row],[DistanceFromHome (KM)]] &lt;= 15, "Near", IF(Employee[[#This Row],[DistanceFromHome (KM)]] &lt;= 25, "Moderate", "Far"))</f>
        <v>Moderate</v>
      </c>
      <c r="K1430" t="s">
        <v>55</v>
      </c>
      <c r="L1430" t="s">
        <v>26</v>
      </c>
      <c r="M1430">
        <v>4</v>
      </c>
      <c r="N1430" t="s">
        <v>61</v>
      </c>
      <c r="O1430" t="s">
        <v>71</v>
      </c>
      <c r="P1430" t="s">
        <v>35</v>
      </c>
      <c r="Q143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30">
        <v>72639</v>
      </c>
      <c r="S1430" t="s">
        <v>30</v>
      </c>
      <c r="T1430" s="1">
        <v>44832</v>
      </c>
      <c r="U1430" t="s">
        <v>30</v>
      </c>
      <c r="V1430" s="1">
        <f>EDATE(Employee[[#This Row],[HireDate]], Employee[[#This Row],[YearsAtCompany]] * 12)</f>
        <v>44832</v>
      </c>
      <c r="W1430">
        <v>0</v>
      </c>
      <c r="X1430">
        <v>0</v>
      </c>
      <c r="Y1430">
        <v>0</v>
      </c>
      <c r="Z1430">
        <v>0</v>
      </c>
    </row>
    <row r="1431" spans="1:26" x14ac:dyDescent="0.35">
      <c r="A1431" t="s">
        <v>2922</v>
      </c>
      <c r="B1431">
        <v>0</v>
      </c>
      <c r="C1431" t="s">
        <v>2923</v>
      </c>
      <c r="D1431" t="s">
        <v>33</v>
      </c>
      <c r="E1431">
        <v>20</v>
      </c>
      <c r="F143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31" t="s">
        <v>23</v>
      </c>
      <c r="H1431" t="s">
        <v>46</v>
      </c>
      <c r="I1431">
        <v>23</v>
      </c>
      <c r="J1431" t="str">
        <f>IF(Employee[[#This Row],[DistanceFromHome (KM)]] &lt;= 15, "Near", IF(Employee[[#This Row],[DistanceFromHome (KM)]] &lt;= 25, "Moderate", "Far"))</f>
        <v>Moderate</v>
      </c>
      <c r="K1431" t="s">
        <v>55</v>
      </c>
      <c r="L1431" t="s">
        <v>26</v>
      </c>
      <c r="M1431">
        <v>3</v>
      </c>
      <c r="N1431" t="s">
        <v>135</v>
      </c>
      <c r="O1431" t="s">
        <v>82</v>
      </c>
      <c r="P1431" t="s">
        <v>35</v>
      </c>
      <c r="Q143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31">
        <v>33632</v>
      </c>
      <c r="S1431" t="s">
        <v>30</v>
      </c>
      <c r="T1431" s="1">
        <v>44832</v>
      </c>
      <c r="U1431" t="s">
        <v>36</v>
      </c>
      <c r="V1431" s="1">
        <f>EDATE(Employee[[#This Row],[HireDate]], Employee[[#This Row],[YearsAtCompany]] * 12)</f>
        <v>44832</v>
      </c>
      <c r="W1431">
        <v>0</v>
      </c>
      <c r="X1431">
        <v>0</v>
      </c>
      <c r="Y1431">
        <v>0</v>
      </c>
      <c r="Z1431">
        <v>0</v>
      </c>
    </row>
    <row r="1432" spans="1:26" x14ac:dyDescent="0.35">
      <c r="A1432" t="s">
        <v>2924</v>
      </c>
      <c r="B1432">
        <v>0</v>
      </c>
      <c r="C1432" t="s">
        <v>2925</v>
      </c>
      <c r="D1432" t="s">
        <v>22</v>
      </c>
      <c r="E1432">
        <v>24</v>
      </c>
      <c r="F143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32" t="s">
        <v>70</v>
      </c>
      <c r="H1432" t="s">
        <v>46</v>
      </c>
      <c r="I1432">
        <v>23</v>
      </c>
      <c r="J1432" t="str">
        <f>IF(Employee[[#This Row],[DistanceFromHome (KM)]] &lt;= 15, "Near", IF(Employee[[#This Row],[DistanceFromHome (KM)]] &lt;= 25, "Moderate", "Far"))</f>
        <v>Moderate</v>
      </c>
      <c r="K1432" t="s">
        <v>55</v>
      </c>
      <c r="L1432" t="s">
        <v>26</v>
      </c>
      <c r="M1432">
        <v>4</v>
      </c>
      <c r="N1432" t="s">
        <v>47</v>
      </c>
      <c r="O1432" t="s">
        <v>85</v>
      </c>
      <c r="P1432" t="s">
        <v>35</v>
      </c>
      <c r="Q143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32">
        <v>158437</v>
      </c>
      <c r="S1432" t="s">
        <v>30</v>
      </c>
      <c r="T1432" s="1">
        <v>44837</v>
      </c>
      <c r="U1432" t="s">
        <v>30</v>
      </c>
      <c r="V1432" s="1">
        <f>EDATE(Employee[[#This Row],[HireDate]], Employee[[#This Row],[YearsAtCompany]] * 12)</f>
        <v>44837</v>
      </c>
      <c r="W1432">
        <v>0</v>
      </c>
      <c r="X1432">
        <v>0</v>
      </c>
      <c r="Y1432">
        <v>0</v>
      </c>
      <c r="Z1432">
        <v>0</v>
      </c>
    </row>
    <row r="1433" spans="1:26" x14ac:dyDescent="0.35">
      <c r="A1433" t="s">
        <v>2926</v>
      </c>
      <c r="B1433">
        <v>0</v>
      </c>
      <c r="C1433" t="s">
        <v>2927</v>
      </c>
      <c r="D1433" t="s">
        <v>22</v>
      </c>
      <c r="E1433">
        <v>32</v>
      </c>
      <c r="F1433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33" t="s">
        <v>23</v>
      </c>
      <c r="H1433" t="s">
        <v>46</v>
      </c>
      <c r="I1433">
        <v>8</v>
      </c>
      <c r="J1433" t="str">
        <f>IF(Employee[[#This Row],[DistanceFromHome (KM)]] &lt;= 15, "Near", IF(Employee[[#This Row],[DistanceFromHome (KM)]] &lt;= 25, "Moderate", "Far"))</f>
        <v>Near</v>
      </c>
      <c r="K1433" t="s">
        <v>34</v>
      </c>
      <c r="L1433" t="s">
        <v>26</v>
      </c>
      <c r="M1433">
        <v>3</v>
      </c>
      <c r="N1433" t="s">
        <v>61</v>
      </c>
      <c r="O1433" t="s">
        <v>85</v>
      </c>
      <c r="P1433" t="s">
        <v>42</v>
      </c>
      <c r="Q143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33">
        <v>111619</v>
      </c>
      <c r="S1433" t="s">
        <v>30</v>
      </c>
      <c r="T1433" s="1">
        <v>44840</v>
      </c>
      <c r="U1433" t="s">
        <v>30</v>
      </c>
      <c r="V1433" s="1">
        <f>EDATE(Employee[[#This Row],[HireDate]], Employee[[#This Row],[YearsAtCompany]] * 12)</f>
        <v>44840</v>
      </c>
      <c r="W1433">
        <v>0</v>
      </c>
      <c r="X1433">
        <v>0</v>
      </c>
      <c r="Y1433">
        <v>0</v>
      </c>
      <c r="Z1433">
        <v>0</v>
      </c>
    </row>
    <row r="1434" spans="1:26" x14ac:dyDescent="0.35">
      <c r="A1434" t="s">
        <v>2928</v>
      </c>
      <c r="B1434">
        <v>0</v>
      </c>
      <c r="C1434" t="s">
        <v>2929</v>
      </c>
      <c r="D1434" t="s">
        <v>22</v>
      </c>
      <c r="E1434">
        <v>19</v>
      </c>
      <c r="F143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34" t="s">
        <v>23</v>
      </c>
      <c r="H1434" t="s">
        <v>46</v>
      </c>
      <c r="I1434">
        <v>15</v>
      </c>
      <c r="J1434" t="str">
        <f>IF(Employee[[#This Row],[DistanceFromHome (KM)]] &lt;= 15, "Near", IF(Employee[[#This Row],[DistanceFromHome (KM)]] &lt;= 25, "Moderate", "Far"))</f>
        <v>Near</v>
      </c>
      <c r="K1434" t="s">
        <v>34</v>
      </c>
      <c r="L1434" t="s">
        <v>26</v>
      </c>
      <c r="M1434">
        <v>3</v>
      </c>
      <c r="N1434" t="s">
        <v>61</v>
      </c>
      <c r="O1434" t="s">
        <v>82</v>
      </c>
      <c r="P1434" t="s">
        <v>35</v>
      </c>
      <c r="Q143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34">
        <v>47707</v>
      </c>
      <c r="S1434" t="s">
        <v>30</v>
      </c>
      <c r="T1434" s="1">
        <v>44841</v>
      </c>
      <c r="U1434" t="s">
        <v>30</v>
      </c>
      <c r="V1434" s="1">
        <f>EDATE(Employee[[#This Row],[HireDate]], Employee[[#This Row],[YearsAtCompany]] * 12)</f>
        <v>44841</v>
      </c>
      <c r="W1434">
        <v>0</v>
      </c>
      <c r="X1434">
        <v>0</v>
      </c>
      <c r="Y1434">
        <v>0</v>
      </c>
      <c r="Z1434">
        <v>0</v>
      </c>
    </row>
    <row r="1435" spans="1:26" x14ac:dyDescent="0.35">
      <c r="A1435" t="s">
        <v>2930</v>
      </c>
      <c r="B1435">
        <v>0</v>
      </c>
      <c r="C1435" t="s">
        <v>2931</v>
      </c>
      <c r="D1435" t="s">
        <v>22</v>
      </c>
      <c r="E1435">
        <v>32</v>
      </c>
      <c r="F143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35" t="s">
        <v>23</v>
      </c>
      <c r="H1435" t="s">
        <v>24</v>
      </c>
      <c r="I1435">
        <v>14</v>
      </c>
      <c r="J1435" t="str">
        <f>IF(Employee[[#This Row],[DistanceFromHome (KM)]] &lt;= 15, "Near", IF(Employee[[#This Row],[DistanceFromHome (KM)]] &lt;= 25, "Moderate", "Far"))</f>
        <v>Near</v>
      </c>
      <c r="K1435" t="s">
        <v>55</v>
      </c>
      <c r="L1435" t="s">
        <v>26</v>
      </c>
      <c r="M1435">
        <v>3</v>
      </c>
      <c r="N1435" t="s">
        <v>27</v>
      </c>
      <c r="O1435" t="s">
        <v>28</v>
      </c>
      <c r="P1435" t="s">
        <v>35</v>
      </c>
      <c r="Q143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35">
        <v>181293</v>
      </c>
      <c r="S1435" t="s">
        <v>30</v>
      </c>
      <c r="T1435" s="1">
        <v>44842</v>
      </c>
      <c r="U1435" t="s">
        <v>30</v>
      </c>
      <c r="V1435" s="1">
        <f>EDATE(Employee[[#This Row],[HireDate]], Employee[[#This Row],[YearsAtCompany]] * 12)</f>
        <v>44842</v>
      </c>
      <c r="W1435">
        <v>0</v>
      </c>
      <c r="X1435">
        <v>0</v>
      </c>
      <c r="Y1435">
        <v>0</v>
      </c>
      <c r="Z1435">
        <v>0</v>
      </c>
    </row>
    <row r="1436" spans="1:26" x14ac:dyDescent="0.35">
      <c r="A1436" t="s">
        <v>2932</v>
      </c>
      <c r="B1436">
        <v>0</v>
      </c>
      <c r="C1436" t="s">
        <v>2933</v>
      </c>
      <c r="D1436" t="s">
        <v>45</v>
      </c>
      <c r="E1436">
        <v>21</v>
      </c>
      <c r="F143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36" t="s">
        <v>23</v>
      </c>
      <c r="H1436" t="s">
        <v>46</v>
      </c>
      <c r="I1436">
        <v>2</v>
      </c>
      <c r="J1436" t="str">
        <f>IF(Employee[[#This Row],[DistanceFromHome (KM)]] &lt;= 15, "Near", IF(Employee[[#This Row],[DistanceFromHome (KM)]] &lt;= 25, "Moderate", "Far"))</f>
        <v>Near</v>
      </c>
      <c r="K1436" t="s">
        <v>34</v>
      </c>
      <c r="L1436" t="s">
        <v>26</v>
      </c>
      <c r="M1436">
        <v>4</v>
      </c>
      <c r="N1436" t="s">
        <v>47</v>
      </c>
      <c r="O1436" t="s">
        <v>76</v>
      </c>
      <c r="P1436" t="s">
        <v>35</v>
      </c>
      <c r="Q143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36">
        <v>69344</v>
      </c>
      <c r="S1436" t="s">
        <v>30</v>
      </c>
      <c r="T1436" s="1">
        <v>44842</v>
      </c>
      <c r="U1436" t="s">
        <v>30</v>
      </c>
      <c r="V1436" s="1">
        <f>EDATE(Employee[[#This Row],[HireDate]], Employee[[#This Row],[YearsAtCompany]] * 12)</f>
        <v>44842</v>
      </c>
      <c r="W1436">
        <v>0</v>
      </c>
      <c r="X1436">
        <v>0</v>
      </c>
      <c r="Y1436">
        <v>0</v>
      </c>
      <c r="Z1436">
        <v>0</v>
      </c>
    </row>
    <row r="1437" spans="1:26" x14ac:dyDescent="0.35">
      <c r="A1437" t="s">
        <v>2934</v>
      </c>
      <c r="B1437">
        <v>0</v>
      </c>
      <c r="C1437" t="s">
        <v>2935</v>
      </c>
      <c r="D1437" t="s">
        <v>22</v>
      </c>
      <c r="E1437">
        <v>32</v>
      </c>
      <c r="F1437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37" t="s">
        <v>23</v>
      </c>
      <c r="H1437" t="s">
        <v>24</v>
      </c>
      <c r="I1437">
        <v>31</v>
      </c>
      <c r="J1437" t="str">
        <f>IF(Employee[[#This Row],[DistanceFromHome (KM)]] &lt;= 15, "Near", IF(Employee[[#This Row],[DistanceFromHome (KM)]] &lt;= 25, "Moderate", "Far"))</f>
        <v>Far</v>
      </c>
      <c r="K1437" t="s">
        <v>55</v>
      </c>
      <c r="L1437" t="s">
        <v>26</v>
      </c>
      <c r="M1437">
        <v>4</v>
      </c>
      <c r="N1437" t="s">
        <v>27</v>
      </c>
      <c r="O1437" t="s">
        <v>28</v>
      </c>
      <c r="P1437" t="s">
        <v>42</v>
      </c>
      <c r="Q143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37">
        <v>161538</v>
      </c>
      <c r="S1437" t="s">
        <v>36</v>
      </c>
      <c r="T1437" s="1">
        <v>44844</v>
      </c>
      <c r="U1437" t="s">
        <v>30</v>
      </c>
      <c r="V1437" s="1">
        <f>EDATE(Employee[[#This Row],[HireDate]], Employee[[#This Row],[YearsAtCompany]] * 12)</f>
        <v>44844</v>
      </c>
      <c r="W1437">
        <v>0</v>
      </c>
      <c r="X1437">
        <v>0</v>
      </c>
      <c r="Y1437">
        <v>0</v>
      </c>
      <c r="Z1437">
        <v>0</v>
      </c>
    </row>
    <row r="1438" spans="1:26" x14ac:dyDescent="0.35">
      <c r="A1438" t="s">
        <v>2936</v>
      </c>
      <c r="B1438">
        <v>0</v>
      </c>
      <c r="C1438" t="s">
        <v>2937</v>
      </c>
      <c r="D1438" t="s">
        <v>22</v>
      </c>
      <c r="E1438">
        <v>39</v>
      </c>
      <c r="F1438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38" t="s">
        <v>70</v>
      </c>
      <c r="H1438" t="s">
        <v>39</v>
      </c>
      <c r="I1438">
        <v>16</v>
      </c>
      <c r="J1438" t="str">
        <f>IF(Employee[[#This Row],[DistanceFromHome (KM)]] &lt;= 15, "Near", IF(Employee[[#This Row],[DistanceFromHome (KM)]] &lt;= 25, "Moderate", "Far"))</f>
        <v>Moderate</v>
      </c>
      <c r="K1438" t="s">
        <v>34</v>
      </c>
      <c r="L1438" t="s">
        <v>26</v>
      </c>
      <c r="M1438">
        <v>3</v>
      </c>
      <c r="N1438" t="s">
        <v>39</v>
      </c>
      <c r="O1438" t="s">
        <v>155</v>
      </c>
      <c r="P1438" t="s">
        <v>35</v>
      </c>
      <c r="Q143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38">
        <v>201564</v>
      </c>
      <c r="S1438" t="s">
        <v>36</v>
      </c>
      <c r="T1438" s="1">
        <v>44846</v>
      </c>
      <c r="U1438" t="s">
        <v>36</v>
      </c>
      <c r="V1438" s="1">
        <f>EDATE(Employee[[#This Row],[HireDate]], Employee[[#This Row],[YearsAtCompany]] * 12)</f>
        <v>44846</v>
      </c>
      <c r="W1438">
        <v>0</v>
      </c>
      <c r="X1438">
        <v>0</v>
      </c>
      <c r="Y1438">
        <v>0</v>
      </c>
      <c r="Z1438">
        <v>0</v>
      </c>
    </row>
    <row r="1439" spans="1:26" x14ac:dyDescent="0.35">
      <c r="A1439" t="s">
        <v>2938</v>
      </c>
      <c r="B1439">
        <v>0</v>
      </c>
      <c r="C1439" t="s">
        <v>2939</v>
      </c>
      <c r="D1439" t="s">
        <v>33</v>
      </c>
      <c r="E1439">
        <v>19</v>
      </c>
      <c r="F143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39" t="s">
        <v>23</v>
      </c>
      <c r="H1439" t="s">
        <v>46</v>
      </c>
      <c r="I1439">
        <v>29</v>
      </c>
      <c r="J1439" t="str">
        <f>IF(Employee[[#This Row],[DistanceFromHome (KM)]] &lt;= 15, "Near", IF(Employee[[#This Row],[DistanceFromHome (KM)]] &lt;= 25, "Moderate", "Far"))</f>
        <v>Far</v>
      </c>
      <c r="K1439" t="s">
        <v>25</v>
      </c>
      <c r="L1439" t="s">
        <v>26</v>
      </c>
      <c r="M1439">
        <v>4</v>
      </c>
      <c r="N1439" t="s">
        <v>65</v>
      </c>
      <c r="O1439" t="s">
        <v>85</v>
      </c>
      <c r="P1439" t="s">
        <v>35</v>
      </c>
      <c r="Q143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39">
        <v>54824</v>
      </c>
      <c r="S1439" t="s">
        <v>36</v>
      </c>
      <c r="T1439" s="1">
        <v>44846</v>
      </c>
      <c r="U1439" t="s">
        <v>30</v>
      </c>
      <c r="V1439" s="1">
        <f>EDATE(Employee[[#This Row],[HireDate]], Employee[[#This Row],[YearsAtCompany]] * 12)</f>
        <v>44846</v>
      </c>
      <c r="W1439">
        <v>0</v>
      </c>
      <c r="X1439">
        <v>0</v>
      </c>
      <c r="Y1439">
        <v>0</v>
      </c>
      <c r="Z1439">
        <v>0</v>
      </c>
    </row>
    <row r="1440" spans="1:26" x14ac:dyDescent="0.35">
      <c r="A1440" t="s">
        <v>2940</v>
      </c>
      <c r="B1440">
        <v>0</v>
      </c>
      <c r="C1440" t="s">
        <v>2941</v>
      </c>
      <c r="D1440" t="s">
        <v>22</v>
      </c>
      <c r="E1440">
        <v>18</v>
      </c>
      <c r="F144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0" t="s">
        <v>23</v>
      </c>
      <c r="H1440" t="s">
        <v>46</v>
      </c>
      <c r="I1440">
        <v>15</v>
      </c>
      <c r="J1440" t="str">
        <f>IF(Employee[[#This Row],[DistanceFromHome (KM)]] &lt;= 15, "Near", IF(Employee[[#This Row],[DistanceFromHome (KM)]] &lt;= 25, "Moderate", "Far"))</f>
        <v>Near</v>
      </c>
      <c r="K1440" t="s">
        <v>55</v>
      </c>
      <c r="L1440" t="s">
        <v>26</v>
      </c>
      <c r="M1440">
        <v>4</v>
      </c>
      <c r="N1440" t="s">
        <v>61</v>
      </c>
      <c r="O1440" t="s">
        <v>71</v>
      </c>
      <c r="P1440" t="s">
        <v>35</v>
      </c>
      <c r="Q144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40">
        <v>58262</v>
      </c>
      <c r="S1440" t="s">
        <v>30</v>
      </c>
      <c r="T1440" s="1">
        <v>44848</v>
      </c>
      <c r="U1440" t="s">
        <v>30</v>
      </c>
      <c r="V1440" s="1">
        <f>EDATE(Employee[[#This Row],[HireDate]], Employee[[#This Row],[YearsAtCompany]] * 12)</f>
        <v>44848</v>
      </c>
      <c r="W1440">
        <v>0</v>
      </c>
      <c r="X1440">
        <v>0</v>
      </c>
      <c r="Y1440">
        <v>0</v>
      </c>
      <c r="Z1440">
        <v>0</v>
      </c>
    </row>
    <row r="1441" spans="1:26" x14ac:dyDescent="0.35">
      <c r="A1441" t="s">
        <v>2942</v>
      </c>
      <c r="B1441">
        <v>0</v>
      </c>
      <c r="C1441" t="s">
        <v>2943</v>
      </c>
      <c r="D1441" t="s">
        <v>33</v>
      </c>
      <c r="E1441">
        <v>19</v>
      </c>
      <c r="F144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1" t="s">
        <v>23</v>
      </c>
      <c r="H1441" t="s">
        <v>46</v>
      </c>
      <c r="I1441">
        <v>23</v>
      </c>
      <c r="J1441" t="str">
        <f>IF(Employee[[#This Row],[DistanceFromHome (KM)]] &lt;= 15, "Near", IF(Employee[[#This Row],[DistanceFromHome (KM)]] &lt;= 25, "Moderate", "Far"))</f>
        <v>Moderate</v>
      </c>
      <c r="K1441" t="s">
        <v>34</v>
      </c>
      <c r="L1441" t="s">
        <v>26</v>
      </c>
      <c r="M1441">
        <v>3</v>
      </c>
      <c r="N1441" t="s">
        <v>47</v>
      </c>
      <c r="O1441" t="s">
        <v>85</v>
      </c>
      <c r="P1441" t="s">
        <v>35</v>
      </c>
      <c r="Q144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41">
        <v>67873</v>
      </c>
      <c r="S1441" t="s">
        <v>36</v>
      </c>
      <c r="T1441" s="1">
        <v>44849</v>
      </c>
      <c r="U1441" t="s">
        <v>30</v>
      </c>
      <c r="V1441" s="1">
        <f>EDATE(Employee[[#This Row],[HireDate]], Employee[[#This Row],[YearsAtCompany]] * 12)</f>
        <v>44849</v>
      </c>
      <c r="W1441">
        <v>0</v>
      </c>
      <c r="X1441">
        <v>0</v>
      </c>
      <c r="Y1441">
        <v>0</v>
      </c>
      <c r="Z1441">
        <v>0</v>
      </c>
    </row>
    <row r="1442" spans="1:26" x14ac:dyDescent="0.35">
      <c r="A1442" t="s">
        <v>2944</v>
      </c>
      <c r="B1442">
        <v>0</v>
      </c>
      <c r="C1442" t="s">
        <v>2945</v>
      </c>
      <c r="D1442" t="s">
        <v>22</v>
      </c>
      <c r="E1442">
        <v>19</v>
      </c>
      <c r="F144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2" t="s">
        <v>23</v>
      </c>
      <c r="H1442" t="s">
        <v>24</v>
      </c>
      <c r="I1442">
        <v>1</v>
      </c>
      <c r="J1442" t="str">
        <f>IF(Employee[[#This Row],[DistanceFromHome (KM)]] &lt;= 15, "Near", IF(Employee[[#This Row],[DistanceFromHome (KM)]] &lt;= 25, "Moderate", "Far"))</f>
        <v>Near</v>
      </c>
      <c r="K1442" t="s">
        <v>34</v>
      </c>
      <c r="L1442" t="s">
        <v>26</v>
      </c>
      <c r="M1442">
        <v>1</v>
      </c>
      <c r="N1442" t="s">
        <v>96</v>
      </c>
      <c r="O1442" t="s">
        <v>116</v>
      </c>
      <c r="P1442" t="s">
        <v>35</v>
      </c>
      <c r="Q144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42">
        <v>24499</v>
      </c>
      <c r="S1442" t="s">
        <v>36</v>
      </c>
      <c r="T1442" s="1">
        <v>44851</v>
      </c>
      <c r="U1442" t="s">
        <v>30</v>
      </c>
      <c r="V1442" s="1">
        <f>EDATE(Employee[[#This Row],[HireDate]], Employee[[#This Row],[YearsAtCompany]] * 12)</f>
        <v>44851</v>
      </c>
      <c r="W1442">
        <v>0</v>
      </c>
      <c r="X1442">
        <v>0</v>
      </c>
      <c r="Y1442">
        <v>0</v>
      </c>
      <c r="Z1442">
        <v>0</v>
      </c>
    </row>
    <row r="1443" spans="1:26" x14ac:dyDescent="0.35">
      <c r="A1443" t="s">
        <v>2946</v>
      </c>
      <c r="B1443">
        <v>0</v>
      </c>
      <c r="C1443" t="s">
        <v>2947</v>
      </c>
      <c r="D1443" t="s">
        <v>22</v>
      </c>
      <c r="E1443">
        <v>20</v>
      </c>
      <c r="F144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3" t="s">
        <v>23</v>
      </c>
      <c r="H1443" t="s">
        <v>46</v>
      </c>
      <c r="I1443">
        <v>32</v>
      </c>
      <c r="J1443" t="str">
        <f>IF(Employee[[#This Row],[DistanceFromHome (KM)]] &lt;= 15, "Near", IF(Employee[[#This Row],[DistanceFromHome (KM)]] &lt;= 25, "Moderate", "Far"))</f>
        <v>Far</v>
      </c>
      <c r="K1443" t="s">
        <v>25</v>
      </c>
      <c r="L1443" t="s">
        <v>26</v>
      </c>
      <c r="M1443">
        <v>2</v>
      </c>
      <c r="N1443" t="s">
        <v>61</v>
      </c>
      <c r="O1443" t="s">
        <v>71</v>
      </c>
      <c r="P1443" t="s">
        <v>29</v>
      </c>
      <c r="Q144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43">
        <v>24504</v>
      </c>
      <c r="S1443" t="s">
        <v>30</v>
      </c>
      <c r="T1443" s="1">
        <v>44853</v>
      </c>
      <c r="U1443" t="s">
        <v>30</v>
      </c>
      <c r="V1443" s="1">
        <f>EDATE(Employee[[#This Row],[HireDate]], Employee[[#This Row],[YearsAtCompany]] * 12)</f>
        <v>44853</v>
      </c>
      <c r="W1443">
        <v>0</v>
      </c>
      <c r="X1443">
        <v>0</v>
      </c>
      <c r="Y1443">
        <v>0</v>
      </c>
      <c r="Z1443">
        <v>0</v>
      </c>
    </row>
    <row r="1444" spans="1:26" x14ac:dyDescent="0.35">
      <c r="A1444" t="s">
        <v>2948</v>
      </c>
      <c r="B1444">
        <v>0</v>
      </c>
      <c r="C1444" t="s">
        <v>2949</v>
      </c>
      <c r="D1444" t="s">
        <v>22</v>
      </c>
      <c r="E1444">
        <v>19</v>
      </c>
      <c r="F144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4" t="s">
        <v>23</v>
      </c>
      <c r="H1444" t="s">
        <v>39</v>
      </c>
      <c r="I1444">
        <v>20</v>
      </c>
      <c r="J1444" t="str">
        <f>IF(Employee[[#This Row],[DistanceFromHome (KM)]] &lt;= 15, "Near", IF(Employee[[#This Row],[DistanceFromHome (KM)]] &lt;= 25, "Moderate", "Far"))</f>
        <v>Moderate</v>
      </c>
      <c r="K1444" t="s">
        <v>55</v>
      </c>
      <c r="L1444" t="s">
        <v>26</v>
      </c>
      <c r="M1444">
        <v>2</v>
      </c>
      <c r="N1444" t="s">
        <v>96</v>
      </c>
      <c r="O1444" t="s">
        <v>52</v>
      </c>
      <c r="P1444" t="s">
        <v>35</v>
      </c>
      <c r="Q144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44">
        <v>21026</v>
      </c>
      <c r="S1444" t="s">
        <v>30</v>
      </c>
      <c r="T1444" s="1">
        <v>44858</v>
      </c>
      <c r="U1444" t="s">
        <v>30</v>
      </c>
      <c r="V1444" s="1">
        <f>EDATE(Employee[[#This Row],[HireDate]], Employee[[#This Row],[YearsAtCompany]] * 12)</f>
        <v>44858</v>
      </c>
      <c r="W1444">
        <v>0</v>
      </c>
      <c r="X1444">
        <v>0</v>
      </c>
      <c r="Y1444">
        <v>0</v>
      </c>
      <c r="Z1444">
        <v>0</v>
      </c>
    </row>
    <row r="1445" spans="1:26" x14ac:dyDescent="0.35">
      <c r="A1445" t="s">
        <v>2950</v>
      </c>
      <c r="B1445">
        <v>0</v>
      </c>
      <c r="C1445" t="s">
        <v>2951</v>
      </c>
      <c r="D1445" t="s">
        <v>22</v>
      </c>
      <c r="E1445">
        <v>19</v>
      </c>
      <c r="F1445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5" t="s">
        <v>70</v>
      </c>
      <c r="H1445" t="s">
        <v>24</v>
      </c>
      <c r="I1445">
        <v>35</v>
      </c>
      <c r="J1445" t="str">
        <f>IF(Employee[[#This Row],[DistanceFromHome (KM)]] &lt;= 15, "Near", IF(Employee[[#This Row],[DistanceFromHome (KM)]] &lt;= 25, "Moderate", "Far"))</f>
        <v>Far</v>
      </c>
      <c r="K1445" t="s">
        <v>34</v>
      </c>
      <c r="L1445" t="s">
        <v>26</v>
      </c>
      <c r="M1445">
        <v>4</v>
      </c>
      <c r="N1445" t="s">
        <v>27</v>
      </c>
      <c r="O1445" t="s">
        <v>116</v>
      </c>
      <c r="P1445" t="s">
        <v>35</v>
      </c>
      <c r="Q144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45">
        <v>24959</v>
      </c>
      <c r="S1445" t="s">
        <v>30</v>
      </c>
      <c r="T1445" s="1">
        <v>44859</v>
      </c>
      <c r="U1445" t="s">
        <v>36</v>
      </c>
      <c r="V1445" s="1">
        <f>EDATE(Employee[[#This Row],[HireDate]], Employee[[#This Row],[YearsAtCompany]] * 12)</f>
        <v>44859</v>
      </c>
      <c r="W1445">
        <v>0</v>
      </c>
      <c r="X1445">
        <v>0</v>
      </c>
      <c r="Y1445">
        <v>0</v>
      </c>
      <c r="Z1445">
        <v>0</v>
      </c>
    </row>
    <row r="1446" spans="1:26" x14ac:dyDescent="0.35">
      <c r="A1446" t="s">
        <v>2952</v>
      </c>
      <c r="B1446">
        <v>0</v>
      </c>
      <c r="C1446" t="s">
        <v>2953</v>
      </c>
      <c r="D1446" t="s">
        <v>45</v>
      </c>
      <c r="E1446">
        <v>18</v>
      </c>
      <c r="F144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6" t="s">
        <v>70</v>
      </c>
      <c r="H1446" t="s">
        <v>24</v>
      </c>
      <c r="I1446">
        <v>38</v>
      </c>
      <c r="J1446" t="str">
        <f>IF(Employee[[#This Row],[DistanceFromHome (KM)]] &lt;= 15, "Near", IF(Employee[[#This Row],[DistanceFromHome (KM)]] &lt;= 25, "Moderate", "Far"))</f>
        <v>Far</v>
      </c>
      <c r="K1446" t="s">
        <v>25</v>
      </c>
      <c r="L1446" t="s">
        <v>60</v>
      </c>
      <c r="M1446">
        <v>1</v>
      </c>
      <c r="N1446" t="s">
        <v>96</v>
      </c>
      <c r="O1446" t="s">
        <v>28</v>
      </c>
      <c r="P1446" t="s">
        <v>35</v>
      </c>
      <c r="Q144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46">
        <v>59962</v>
      </c>
      <c r="S1446" t="s">
        <v>36</v>
      </c>
      <c r="T1446" s="1">
        <v>44863</v>
      </c>
      <c r="U1446" t="s">
        <v>30</v>
      </c>
      <c r="V1446" s="1">
        <f>EDATE(Employee[[#This Row],[HireDate]], Employee[[#This Row],[YearsAtCompany]] * 12)</f>
        <v>44863</v>
      </c>
      <c r="W1446">
        <v>0</v>
      </c>
      <c r="X1446">
        <v>0</v>
      </c>
      <c r="Y1446">
        <v>0</v>
      </c>
      <c r="Z1446">
        <v>0</v>
      </c>
    </row>
    <row r="1447" spans="1:26" x14ac:dyDescent="0.35">
      <c r="A1447" t="s">
        <v>2954</v>
      </c>
      <c r="B1447">
        <v>0</v>
      </c>
      <c r="C1447" t="s">
        <v>2955</v>
      </c>
      <c r="D1447" t="s">
        <v>22</v>
      </c>
      <c r="E1447">
        <v>20</v>
      </c>
      <c r="F144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7" t="s">
        <v>23</v>
      </c>
      <c r="H1447" t="s">
        <v>46</v>
      </c>
      <c r="I1447">
        <v>45</v>
      </c>
      <c r="J1447" t="str">
        <f>IF(Employee[[#This Row],[DistanceFromHome (KM)]] &lt;= 15, "Near", IF(Employee[[#This Row],[DistanceFromHome (KM)]] &lt;= 25, "Moderate", "Far"))</f>
        <v>Far</v>
      </c>
      <c r="K1447" t="s">
        <v>25</v>
      </c>
      <c r="L1447" t="s">
        <v>60</v>
      </c>
      <c r="M1447">
        <v>2</v>
      </c>
      <c r="N1447" t="s">
        <v>61</v>
      </c>
      <c r="O1447" t="s">
        <v>85</v>
      </c>
      <c r="P1447" t="s">
        <v>42</v>
      </c>
      <c r="Q144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47">
        <v>41877</v>
      </c>
      <c r="S1447" t="s">
        <v>30</v>
      </c>
      <c r="T1447" s="1">
        <v>44867</v>
      </c>
      <c r="U1447" t="s">
        <v>36</v>
      </c>
      <c r="V1447" s="1">
        <f>EDATE(Employee[[#This Row],[HireDate]], Employee[[#This Row],[YearsAtCompany]] * 12)</f>
        <v>44867</v>
      </c>
      <c r="W1447">
        <v>0</v>
      </c>
      <c r="X1447">
        <v>0</v>
      </c>
      <c r="Y1447">
        <v>0</v>
      </c>
      <c r="Z1447">
        <v>0</v>
      </c>
    </row>
    <row r="1448" spans="1:26" x14ac:dyDescent="0.35">
      <c r="A1448" t="s">
        <v>2956</v>
      </c>
      <c r="B1448">
        <v>0</v>
      </c>
      <c r="C1448" t="s">
        <v>2957</v>
      </c>
      <c r="D1448" t="s">
        <v>22</v>
      </c>
      <c r="E1448">
        <v>21</v>
      </c>
      <c r="F144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8" t="s">
        <v>59</v>
      </c>
      <c r="H1448" t="s">
        <v>24</v>
      </c>
      <c r="I1448">
        <v>6</v>
      </c>
      <c r="J1448" t="str">
        <f>IF(Employee[[#This Row],[DistanceFromHome (KM)]] &lt;= 15, "Near", IF(Employee[[#This Row],[DistanceFromHome (KM)]] &lt;= 25, "Moderate", "Far"))</f>
        <v>Near</v>
      </c>
      <c r="K1448" t="s">
        <v>34</v>
      </c>
      <c r="L1448" t="s">
        <v>60</v>
      </c>
      <c r="M1448">
        <v>4</v>
      </c>
      <c r="N1448" t="s">
        <v>65</v>
      </c>
      <c r="O1448" t="s">
        <v>28</v>
      </c>
      <c r="P1448" t="s">
        <v>42</v>
      </c>
      <c r="Q144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48">
        <v>43259</v>
      </c>
      <c r="S1448" t="s">
        <v>30</v>
      </c>
      <c r="T1448" s="1">
        <v>44868</v>
      </c>
      <c r="U1448" t="s">
        <v>36</v>
      </c>
      <c r="V1448" s="1">
        <f>EDATE(Employee[[#This Row],[HireDate]], Employee[[#This Row],[YearsAtCompany]] * 12)</f>
        <v>44868</v>
      </c>
      <c r="W1448">
        <v>0</v>
      </c>
      <c r="X1448">
        <v>0</v>
      </c>
      <c r="Y1448">
        <v>0</v>
      </c>
      <c r="Z1448">
        <v>0</v>
      </c>
    </row>
    <row r="1449" spans="1:26" x14ac:dyDescent="0.35">
      <c r="A1449" t="s">
        <v>2958</v>
      </c>
      <c r="B1449">
        <v>0</v>
      </c>
      <c r="C1449" t="s">
        <v>2959</v>
      </c>
      <c r="D1449" t="s">
        <v>22</v>
      </c>
      <c r="E1449">
        <v>29</v>
      </c>
      <c r="F144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49" t="s">
        <v>23</v>
      </c>
      <c r="H1449" t="s">
        <v>46</v>
      </c>
      <c r="I1449">
        <v>25</v>
      </c>
      <c r="J1449" t="str">
        <f>IF(Employee[[#This Row],[DistanceFromHome (KM)]] &lt;= 15, "Near", IF(Employee[[#This Row],[DistanceFromHome (KM)]] &lt;= 25, "Moderate", "Far"))</f>
        <v>Moderate</v>
      </c>
      <c r="K1449" t="s">
        <v>34</v>
      </c>
      <c r="L1449" t="s">
        <v>60</v>
      </c>
      <c r="M1449">
        <v>2</v>
      </c>
      <c r="N1449" t="s">
        <v>61</v>
      </c>
      <c r="O1449" t="s">
        <v>138</v>
      </c>
      <c r="P1449" t="s">
        <v>35</v>
      </c>
      <c r="Q144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49">
        <v>374977</v>
      </c>
      <c r="S1449" t="s">
        <v>30</v>
      </c>
      <c r="T1449" s="1">
        <v>44868</v>
      </c>
      <c r="U1449" t="s">
        <v>30</v>
      </c>
      <c r="V1449" s="1">
        <f>EDATE(Employee[[#This Row],[HireDate]], Employee[[#This Row],[YearsAtCompany]] * 12)</f>
        <v>44868</v>
      </c>
      <c r="W1449">
        <v>0</v>
      </c>
      <c r="X1449">
        <v>0</v>
      </c>
      <c r="Y1449">
        <v>0</v>
      </c>
      <c r="Z1449">
        <v>0</v>
      </c>
    </row>
    <row r="1450" spans="1:26" x14ac:dyDescent="0.35">
      <c r="A1450" t="s">
        <v>2960</v>
      </c>
      <c r="B1450">
        <v>0</v>
      </c>
      <c r="C1450" t="s">
        <v>2961</v>
      </c>
      <c r="D1450" t="s">
        <v>22</v>
      </c>
      <c r="E1450">
        <v>19</v>
      </c>
      <c r="F145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50" t="s">
        <v>23</v>
      </c>
      <c r="H1450" t="s">
        <v>46</v>
      </c>
      <c r="I1450">
        <v>11</v>
      </c>
      <c r="J1450" t="str">
        <f>IF(Employee[[#This Row],[DistanceFromHome (KM)]] &lt;= 15, "Near", IF(Employee[[#This Row],[DistanceFromHome (KM)]] &lt;= 25, "Moderate", "Far"))</f>
        <v>Near</v>
      </c>
      <c r="K1450" t="s">
        <v>34</v>
      </c>
      <c r="L1450" t="s">
        <v>60</v>
      </c>
      <c r="M1450">
        <v>4</v>
      </c>
      <c r="N1450" t="s">
        <v>47</v>
      </c>
      <c r="O1450" t="s">
        <v>82</v>
      </c>
      <c r="P1450" t="s">
        <v>35</v>
      </c>
      <c r="Q145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50">
        <v>27760</v>
      </c>
      <c r="S1450" t="s">
        <v>36</v>
      </c>
      <c r="T1450" s="1">
        <v>44871</v>
      </c>
      <c r="U1450" t="s">
        <v>36</v>
      </c>
      <c r="V1450" s="1">
        <f>EDATE(Employee[[#This Row],[HireDate]], Employee[[#This Row],[YearsAtCompany]] * 12)</f>
        <v>44871</v>
      </c>
      <c r="W1450">
        <v>0</v>
      </c>
      <c r="X1450">
        <v>0</v>
      </c>
      <c r="Y1450">
        <v>0</v>
      </c>
      <c r="Z1450">
        <v>0</v>
      </c>
    </row>
    <row r="1451" spans="1:26" x14ac:dyDescent="0.35">
      <c r="A1451" t="s">
        <v>2962</v>
      </c>
      <c r="B1451">
        <v>0</v>
      </c>
      <c r="C1451" t="s">
        <v>2963</v>
      </c>
      <c r="D1451" t="s">
        <v>33</v>
      </c>
      <c r="E1451">
        <v>33</v>
      </c>
      <c r="F1451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51" t="s">
        <v>70</v>
      </c>
      <c r="H1451" t="s">
        <v>46</v>
      </c>
      <c r="I1451">
        <v>29</v>
      </c>
      <c r="J1451" t="str">
        <f>IF(Employee[[#This Row],[DistanceFromHome (KM)]] &lt;= 15, "Near", IF(Employee[[#This Row],[DistanceFromHome (KM)]] &lt;= 25, "Moderate", "Far"))</f>
        <v>Far</v>
      </c>
      <c r="K1451" t="s">
        <v>34</v>
      </c>
      <c r="L1451" t="s">
        <v>60</v>
      </c>
      <c r="M1451">
        <v>3</v>
      </c>
      <c r="N1451" t="s">
        <v>47</v>
      </c>
      <c r="O1451" t="s">
        <v>76</v>
      </c>
      <c r="P1451" t="s">
        <v>42</v>
      </c>
      <c r="Q145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51">
        <v>240197</v>
      </c>
      <c r="S1451" t="s">
        <v>30</v>
      </c>
      <c r="T1451" s="1">
        <v>44873</v>
      </c>
      <c r="U1451" t="s">
        <v>30</v>
      </c>
      <c r="V1451" s="1">
        <f>EDATE(Employee[[#This Row],[HireDate]], Employee[[#This Row],[YearsAtCompany]] * 12)</f>
        <v>44873</v>
      </c>
      <c r="W1451">
        <v>0</v>
      </c>
      <c r="X1451">
        <v>0</v>
      </c>
      <c r="Y1451">
        <v>0</v>
      </c>
      <c r="Z1451">
        <v>0</v>
      </c>
    </row>
    <row r="1452" spans="1:26" x14ac:dyDescent="0.35">
      <c r="A1452" t="s">
        <v>2964</v>
      </c>
      <c r="B1452">
        <v>0</v>
      </c>
      <c r="C1452" t="s">
        <v>2965</v>
      </c>
      <c r="D1452" t="s">
        <v>22</v>
      </c>
      <c r="E1452">
        <v>33</v>
      </c>
      <c r="F1452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52" t="s">
        <v>70</v>
      </c>
      <c r="H1452" t="s">
        <v>46</v>
      </c>
      <c r="I1452">
        <v>5</v>
      </c>
      <c r="J1452" t="str">
        <f>IF(Employee[[#This Row],[DistanceFromHome (KM)]] &lt;= 15, "Near", IF(Employee[[#This Row],[DistanceFromHome (KM)]] &lt;= 25, "Moderate", "Far"))</f>
        <v>Near</v>
      </c>
      <c r="K1452" t="s">
        <v>25</v>
      </c>
      <c r="L1452" t="s">
        <v>60</v>
      </c>
      <c r="M1452">
        <v>2</v>
      </c>
      <c r="N1452" t="s">
        <v>47</v>
      </c>
      <c r="O1452" t="s">
        <v>76</v>
      </c>
      <c r="P1452" t="s">
        <v>35</v>
      </c>
      <c r="Q145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52">
        <v>249325</v>
      </c>
      <c r="S1452" t="s">
        <v>30</v>
      </c>
      <c r="T1452" s="1">
        <v>44874</v>
      </c>
      <c r="U1452" t="s">
        <v>30</v>
      </c>
      <c r="V1452" s="1">
        <f>EDATE(Employee[[#This Row],[HireDate]], Employee[[#This Row],[YearsAtCompany]] * 12)</f>
        <v>44874</v>
      </c>
      <c r="W1452">
        <v>0</v>
      </c>
      <c r="X1452">
        <v>0</v>
      </c>
      <c r="Y1452">
        <v>0</v>
      </c>
      <c r="Z1452">
        <v>0</v>
      </c>
    </row>
    <row r="1453" spans="1:26" x14ac:dyDescent="0.35">
      <c r="A1453" t="s">
        <v>2966</v>
      </c>
      <c r="B1453">
        <v>0</v>
      </c>
      <c r="C1453" t="s">
        <v>2967</v>
      </c>
      <c r="D1453" t="s">
        <v>45</v>
      </c>
      <c r="E1453">
        <v>23</v>
      </c>
      <c r="F145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53" t="s">
        <v>23</v>
      </c>
      <c r="H1453" t="s">
        <v>46</v>
      </c>
      <c r="I1453">
        <v>30</v>
      </c>
      <c r="J1453" t="str">
        <f>IF(Employee[[#This Row],[DistanceFromHome (KM)]] &lt;= 15, "Near", IF(Employee[[#This Row],[DistanceFromHome (KM)]] &lt;= 25, "Moderate", "Far"))</f>
        <v>Far</v>
      </c>
      <c r="K1453" t="s">
        <v>55</v>
      </c>
      <c r="L1453" t="s">
        <v>60</v>
      </c>
      <c r="M1453">
        <v>4</v>
      </c>
      <c r="N1453" t="s">
        <v>61</v>
      </c>
      <c r="O1453" t="s">
        <v>76</v>
      </c>
      <c r="P1453" t="s">
        <v>35</v>
      </c>
      <c r="Q145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53">
        <v>96942</v>
      </c>
      <c r="S1453" t="s">
        <v>30</v>
      </c>
      <c r="T1453" s="1">
        <v>44876</v>
      </c>
      <c r="U1453" t="s">
        <v>30</v>
      </c>
      <c r="V1453" s="1">
        <f>EDATE(Employee[[#This Row],[HireDate]], Employee[[#This Row],[YearsAtCompany]] * 12)</f>
        <v>44876</v>
      </c>
      <c r="W1453">
        <v>0</v>
      </c>
      <c r="X1453">
        <v>0</v>
      </c>
      <c r="Y1453">
        <v>0</v>
      </c>
      <c r="Z1453">
        <v>0</v>
      </c>
    </row>
    <row r="1454" spans="1:26" x14ac:dyDescent="0.35">
      <c r="A1454" t="s">
        <v>2968</v>
      </c>
      <c r="B1454">
        <v>0</v>
      </c>
      <c r="C1454" t="s">
        <v>2969</v>
      </c>
      <c r="D1454" t="s">
        <v>22</v>
      </c>
      <c r="E1454">
        <v>18</v>
      </c>
      <c r="F145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54" t="s">
        <v>23</v>
      </c>
      <c r="H1454" t="s">
        <v>46</v>
      </c>
      <c r="I1454">
        <v>14</v>
      </c>
      <c r="J1454" t="str">
        <f>IF(Employee[[#This Row],[DistanceFromHome (KM)]] &lt;= 15, "Near", IF(Employee[[#This Row],[DistanceFromHome (KM)]] &lt;= 25, "Moderate", "Far"))</f>
        <v>Near</v>
      </c>
      <c r="K1454" t="s">
        <v>25</v>
      </c>
      <c r="L1454" t="s">
        <v>60</v>
      </c>
      <c r="M1454">
        <v>1</v>
      </c>
      <c r="N1454" t="s">
        <v>47</v>
      </c>
      <c r="O1454" t="s">
        <v>71</v>
      </c>
      <c r="P1454" t="s">
        <v>35</v>
      </c>
      <c r="Q145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54">
        <v>28246</v>
      </c>
      <c r="S1454" t="s">
        <v>30</v>
      </c>
      <c r="T1454" s="1">
        <v>44878</v>
      </c>
      <c r="U1454" t="s">
        <v>30</v>
      </c>
      <c r="V1454" s="1">
        <f>EDATE(Employee[[#This Row],[HireDate]], Employee[[#This Row],[YearsAtCompany]] * 12)</f>
        <v>44878</v>
      </c>
      <c r="W1454">
        <v>0</v>
      </c>
      <c r="X1454">
        <v>0</v>
      </c>
      <c r="Y1454">
        <v>0</v>
      </c>
      <c r="Z1454">
        <v>0</v>
      </c>
    </row>
    <row r="1455" spans="1:26" x14ac:dyDescent="0.35">
      <c r="A1455" t="s">
        <v>2970</v>
      </c>
      <c r="B1455">
        <v>0</v>
      </c>
      <c r="C1455" t="s">
        <v>2971</v>
      </c>
      <c r="D1455" t="s">
        <v>593</v>
      </c>
      <c r="E1455">
        <v>31</v>
      </c>
      <c r="F145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55" t="s">
        <v>70</v>
      </c>
      <c r="H1455" t="s">
        <v>46</v>
      </c>
      <c r="I1455">
        <v>12</v>
      </c>
      <c r="J1455" t="str">
        <f>IF(Employee[[#This Row],[DistanceFromHome (KM)]] &lt;= 15, "Near", IF(Employee[[#This Row],[DistanceFromHome (KM)]] &lt;= 25, "Moderate", "Far"))</f>
        <v>Near</v>
      </c>
      <c r="K1455" t="s">
        <v>55</v>
      </c>
      <c r="L1455" t="s">
        <v>60</v>
      </c>
      <c r="M1455">
        <v>2</v>
      </c>
      <c r="N1455" t="s">
        <v>47</v>
      </c>
      <c r="O1455" t="s">
        <v>82</v>
      </c>
      <c r="P1455" t="s">
        <v>29</v>
      </c>
      <c r="Q145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55">
        <v>103429</v>
      </c>
      <c r="S1455" t="s">
        <v>30</v>
      </c>
      <c r="T1455" s="1">
        <v>44885</v>
      </c>
      <c r="U1455" t="s">
        <v>30</v>
      </c>
      <c r="V1455" s="1">
        <f>EDATE(Employee[[#This Row],[HireDate]], Employee[[#This Row],[YearsAtCompany]] * 12)</f>
        <v>44885</v>
      </c>
      <c r="W1455">
        <v>0</v>
      </c>
      <c r="X1455">
        <v>0</v>
      </c>
      <c r="Y1455">
        <v>0</v>
      </c>
      <c r="Z1455">
        <v>0</v>
      </c>
    </row>
    <row r="1456" spans="1:26" x14ac:dyDescent="0.35">
      <c r="A1456" t="s">
        <v>2972</v>
      </c>
      <c r="B1456">
        <v>0</v>
      </c>
      <c r="C1456" t="s">
        <v>2973</v>
      </c>
      <c r="D1456" t="s">
        <v>22</v>
      </c>
      <c r="E1456">
        <v>29</v>
      </c>
      <c r="F145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56" t="s">
        <v>23</v>
      </c>
      <c r="H1456" t="s">
        <v>46</v>
      </c>
      <c r="I1456">
        <v>30</v>
      </c>
      <c r="J1456" t="str">
        <f>IF(Employee[[#This Row],[DistanceFromHome (KM)]] &lt;= 15, "Near", IF(Employee[[#This Row],[DistanceFromHome (KM)]] &lt;= 25, "Moderate", "Far"))</f>
        <v>Far</v>
      </c>
      <c r="K1456" t="s">
        <v>34</v>
      </c>
      <c r="L1456" t="s">
        <v>60</v>
      </c>
      <c r="M1456">
        <v>4</v>
      </c>
      <c r="N1456" t="s">
        <v>135</v>
      </c>
      <c r="O1456" t="s">
        <v>76</v>
      </c>
      <c r="P1456" t="s">
        <v>35</v>
      </c>
      <c r="Q145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56">
        <v>220896</v>
      </c>
      <c r="S1456" t="s">
        <v>30</v>
      </c>
      <c r="T1456" s="1">
        <v>44887</v>
      </c>
      <c r="U1456" t="s">
        <v>30</v>
      </c>
      <c r="V1456" s="1">
        <f>EDATE(Employee[[#This Row],[HireDate]], Employee[[#This Row],[YearsAtCompany]] * 12)</f>
        <v>44887</v>
      </c>
      <c r="W1456">
        <v>0</v>
      </c>
      <c r="X1456">
        <v>0</v>
      </c>
      <c r="Y1456">
        <v>0</v>
      </c>
      <c r="Z1456">
        <v>0</v>
      </c>
    </row>
    <row r="1457" spans="1:26" x14ac:dyDescent="0.35">
      <c r="A1457" t="s">
        <v>2974</v>
      </c>
      <c r="B1457">
        <v>0</v>
      </c>
      <c r="C1457" t="s">
        <v>2975</v>
      </c>
      <c r="D1457" t="s">
        <v>33</v>
      </c>
      <c r="E1457">
        <v>21</v>
      </c>
      <c r="F145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57" t="s">
        <v>23</v>
      </c>
      <c r="H1457" t="s">
        <v>46</v>
      </c>
      <c r="I1457">
        <v>34</v>
      </c>
      <c r="J1457" t="str">
        <f>IF(Employee[[#This Row],[DistanceFromHome (KM)]] &lt;= 15, "Near", IF(Employee[[#This Row],[DistanceFromHome (KM)]] &lt;= 25, "Moderate", "Far"))</f>
        <v>Far</v>
      </c>
      <c r="K1457" t="s">
        <v>34</v>
      </c>
      <c r="L1457" t="s">
        <v>60</v>
      </c>
      <c r="M1457">
        <v>4</v>
      </c>
      <c r="N1457" t="s">
        <v>61</v>
      </c>
      <c r="O1457" t="s">
        <v>82</v>
      </c>
      <c r="P1457" t="s">
        <v>35</v>
      </c>
      <c r="Q145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57">
        <v>61758</v>
      </c>
      <c r="S1457" t="s">
        <v>30</v>
      </c>
      <c r="T1457" s="1">
        <v>44887</v>
      </c>
      <c r="U1457" t="s">
        <v>36</v>
      </c>
      <c r="V1457" s="1">
        <f>EDATE(Employee[[#This Row],[HireDate]], Employee[[#This Row],[YearsAtCompany]] * 12)</f>
        <v>44887</v>
      </c>
      <c r="W1457">
        <v>0</v>
      </c>
      <c r="X1457">
        <v>0</v>
      </c>
      <c r="Y1457">
        <v>0</v>
      </c>
      <c r="Z1457">
        <v>0</v>
      </c>
    </row>
    <row r="1458" spans="1:26" x14ac:dyDescent="0.35">
      <c r="A1458" t="s">
        <v>2976</v>
      </c>
      <c r="B1458">
        <v>0</v>
      </c>
      <c r="C1458" t="s">
        <v>2977</v>
      </c>
      <c r="D1458" t="s">
        <v>33</v>
      </c>
      <c r="E1458">
        <v>30</v>
      </c>
      <c r="F145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58" t="s">
        <v>59</v>
      </c>
      <c r="H1458" t="s">
        <v>46</v>
      </c>
      <c r="I1458">
        <v>25</v>
      </c>
      <c r="J1458" t="str">
        <f>IF(Employee[[#This Row],[DistanceFromHome (KM)]] &lt;= 15, "Near", IF(Employee[[#This Row],[DistanceFromHome (KM)]] &lt;= 25, "Moderate", "Far"))</f>
        <v>Moderate</v>
      </c>
      <c r="K1458" t="s">
        <v>34</v>
      </c>
      <c r="L1458" t="s">
        <v>60</v>
      </c>
      <c r="M1458">
        <v>3</v>
      </c>
      <c r="N1458" t="s">
        <v>61</v>
      </c>
      <c r="O1458" t="s">
        <v>76</v>
      </c>
      <c r="P1458" t="s">
        <v>35</v>
      </c>
      <c r="Q145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58">
        <v>248259</v>
      </c>
      <c r="S1458" t="s">
        <v>30</v>
      </c>
      <c r="T1458" s="1">
        <v>44889</v>
      </c>
      <c r="U1458" t="s">
        <v>30</v>
      </c>
      <c r="V1458" s="1">
        <f>EDATE(Employee[[#This Row],[HireDate]], Employee[[#This Row],[YearsAtCompany]] * 12)</f>
        <v>44889</v>
      </c>
      <c r="W1458">
        <v>0</v>
      </c>
      <c r="X1458">
        <v>0</v>
      </c>
      <c r="Y1458">
        <v>0</v>
      </c>
      <c r="Z1458">
        <v>0</v>
      </c>
    </row>
    <row r="1459" spans="1:26" x14ac:dyDescent="0.35">
      <c r="A1459" t="s">
        <v>2978</v>
      </c>
      <c r="B1459">
        <v>0</v>
      </c>
      <c r="C1459" t="s">
        <v>2979</v>
      </c>
      <c r="D1459" t="s">
        <v>22</v>
      </c>
      <c r="E1459">
        <v>20</v>
      </c>
      <c r="F145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59" t="s">
        <v>23</v>
      </c>
      <c r="H1459" t="s">
        <v>24</v>
      </c>
      <c r="I1459">
        <v>32</v>
      </c>
      <c r="J1459" t="str">
        <f>IF(Employee[[#This Row],[DistanceFromHome (KM)]] &lt;= 15, "Near", IF(Employee[[#This Row],[DistanceFromHome (KM)]] &lt;= 25, "Moderate", "Far"))</f>
        <v>Far</v>
      </c>
      <c r="K1459" t="s">
        <v>34</v>
      </c>
      <c r="L1459" t="s">
        <v>60</v>
      </c>
      <c r="M1459">
        <v>2</v>
      </c>
      <c r="N1459" t="s">
        <v>27</v>
      </c>
      <c r="O1459" t="s">
        <v>116</v>
      </c>
      <c r="P1459" t="s">
        <v>42</v>
      </c>
      <c r="Q145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59">
        <v>38532</v>
      </c>
      <c r="S1459" t="s">
        <v>36</v>
      </c>
      <c r="T1459" s="1">
        <v>44898</v>
      </c>
      <c r="U1459" t="s">
        <v>36</v>
      </c>
      <c r="V1459" s="1">
        <f>EDATE(Employee[[#This Row],[HireDate]], Employee[[#This Row],[YearsAtCompany]] * 12)</f>
        <v>44898</v>
      </c>
      <c r="W1459">
        <v>0</v>
      </c>
      <c r="X1459">
        <v>0</v>
      </c>
      <c r="Y1459">
        <v>0</v>
      </c>
      <c r="Z1459">
        <v>0</v>
      </c>
    </row>
    <row r="1460" spans="1:26" x14ac:dyDescent="0.35">
      <c r="A1460" t="s">
        <v>2980</v>
      </c>
      <c r="B1460">
        <v>0</v>
      </c>
      <c r="C1460" t="s">
        <v>2981</v>
      </c>
      <c r="D1460" t="s">
        <v>33</v>
      </c>
      <c r="E1460">
        <v>19</v>
      </c>
      <c r="F146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0" t="s">
        <v>70</v>
      </c>
      <c r="H1460" t="s">
        <v>46</v>
      </c>
      <c r="I1460">
        <v>26</v>
      </c>
      <c r="J1460" t="str">
        <f>IF(Employee[[#This Row],[DistanceFromHome (KM)]] &lt;= 15, "Near", IF(Employee[[#This Row],[DistanceFromHome (KM)]] &lt;= 25, "Moderate", "Far"))</f>
        <v>Far</v>
      </c>
      <c r="K1460" t="s">
        <v>34</v>
      </c>
      <c r="L1460" t="s">
        <v>60</v>
      </c>
      <c r="M1460">
        <v>3</v>
      </c>
      <c r="N1460" t="s">
        <v>61</v>
      </c>
      <c r="O1460" t="s">
        <v>82</v>
      </c>
      <c r="P1460" t="s">
        <v>35</v>
      </c>
      <c r="Q146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60">
        <v>27474</v>
      </c>
      <c r="S1460" t="s">
        <v>30</v>
      </c>
      <c r="T1460" s="1">
        <v>44903</v>
      </c>
      <c r="U1460" t="s">
        <v>30</v>
      </c>
      <c r="V1460" s="1">
        <f>EDATE(Employee[[#This Row],[HireDate]], Employee[[#This Row],[YearsAtCompany]] * 12)</f>
        <v>44903</v>
      </c>
      <c r="W1460">
        <v>0</v>
      </c>
      <c r="X1460">
        <v>0</v>
      </c>
      <c r="Y1460">
        <v>0</v>
      </c>
      <c r="Z1460">
        <v>0</v>
      </c>
    </row>
    <row r="1461" spans="1:26" x14ac:dyDescent="0.35">
      <c r="A1461" t="s">
        <v>2982</v>
      </c>
      <c r="B1461">
        <v>0</v>
      </c>
      <c r="C1461" t="s">
        <v>2983</v>
      </c>
      <c r="D1461" t="s">
        <v>22</v>
      </c>
      <c r="E1461">
        <v>19</v>
      </c>
      <c r="F146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1" t="s">
        <v>23</v>
      </c>
      <c r="H1461" t="s">
        <v>46</v>
      </c>
      <c r="I1461">
        <v>2</v>
      </c>
      <c r="J1461" t="str">
        <f>IF(Employee[[#This Row],[DistanceFromHome (KM)]] &lt;= 15, "Near", IF(Employee[[#This Row],[DistanceFromHome (KM)]] &lt;= 25, "Moderate", "Far"))</f>
        <v>Near</v>
      </c>
      <c r="K1461" t="s">
        <v>34</v>
      </c>
      <c r="L1461" t="s">
        <v>60</v>
      </c>
      <c r="M1461">
        <v>3</v>
      </c>
      <c r="N1461" t="s">
        <v>47</v>
      </c>
      <c r="O1461" t="s">
        <v>71</v>
      </c>
      <c r="P1461" t="s">
        <v>35</v>
      </c>
      <c r="Q146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61">
        <v>26973</v>
      </c>
      <c r="S1461" t="s">
        <v>30</v>
      </c>
      <c r="T1461" s="1">
        <v>44906</v>
      </c>
      <c r="U1461" t="s">
        <v>30</v>
      </c>
      <c r="V1461" s="1">
        <f>EDATE(Employee[[#This Row],[HireDate]], Employee[[#This Row],[YearsAtCompany]] * 12)</f>
        <v>44906</v>
      </c>
      <c r="W1461">
        <v>0</v>
      </c>
      <c r="X1461">
        <v>0</v>
      </c>
      <c r="Y1461">
        <v>0</v>
      </c>
      <c r="Z1461">
        <v>0</v>
      </c>
    </row>
    <row r="1462" spans="1:26" x14ac:dyDescent="0.35">
      <c r="A1462" t="s">
        <v>2984</v>
      </c>
      <c r="B1462">
        <v>0</v>
      </c>
      <c r="C1462" t="s">
        <v>2985</v>
      </c>
      <c r="D1462" t="s">
        <v>45</v>
      </c>
      <c r="E1462">
        <v>19</v>
      </c>
      <c r="F1462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2" t="s">
        <v>23</v>
      </c>
      <c r="H1462" t="s">
        <v>46</v>
      </c>
      <c r="I1462">
        <v>5</v>
      </c>
      <c r="J1462" t="str">
        <f>IF(Employee[[#This Row],[DistanceFromHome (KM)]] &lt;= 15, "Near", IF(Employee[[#This Row],[DistanceFromHome (KM)]] &lt;= 25, "Moderate", "Far"))</f>
        <v>Near</v>
      </c>
      <c r="K1462" t="s">
        <v>34</v>
      </c>
      <c r="L1462" t="s">
        <v>60</v>
      </c>
      <c r="M1462">
        <v>2</v>
      </c>
      <c r="N1462" t="s">
        <v>47</v>
      </c>
      <c r="O1462" t="s">
        <v>82</v>
      </c>
      <c r="P1462" t="s">
        <v>35</v>
      </c>
      <c r="Q1462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62">
        <v>35372</v>
      </c>
      <c r="S1462" t="s">
        <v>30</v>
      </c>
      <c r="T1462" s="1">
        <v>44909</v>
      </c>
      <c r="U1462" t="s">
        <v>30</v>
      </c>
      <c r="V1462" s="1">
        <f>EDATE(Employee[[#This Row],[HireDate]], Employee[[#This Row],[YearsAtCompany]] * 12)</f>
        <v>44909</v>
      </c>
      <c r="W1462">
        <v>0</v>
      </c>
      <c r="X1462">
        <v>0</v>
      </c>
      <c r="Y1462">
        <v>0</v>
      </c>
      <c r="Z1462">
        <v>0</v>
      </c>
    </row>
    <row r="1463" spans="1:26" x14ac:dyDescent="0.35">
      <c r="A1463" t="s">
        <v>2986</v>
      </c>
      <c r="B1463">
        <v>0</v>
      </c>
      <c r="C1463" t="s">
        <v>2987</v>
      </c>
      <c r="D1463" t="s">
        <v>593</v>
      </c>
      <c r="E1463">
        <v>19</v>
      </c>
      <c r="F1463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3" t="s">
        <v>23</v>
      </c>
      <c r="H1463" t="s">
        <v>46</v>
      </c>
      <c r="I1463">
        <v>35</v>
      </c>
      <c r="J1463" t="str">
        <f>IF(Employee[[#This Row],[DistanceFromHome (KM)]] &lt;= 15, "Near", IF(Employee[[#This Row],[DistanceFromHome (KM)]] &lt;= 25, "Moderate", "Far"))</f>
        <v>Far</v>
      </c>
      <c r="K1463" t="s">
        <v>55</v>
      </c>
      <c r="L1463" t="s">
        <v>60</v>
      </c>
      <c r="M1463">
        <v>3</v>
      </c>
      <c r="N1463" t="s">
        <v>61</v>
      </c>
      <c r="O1463" t="s">
        <v>71</v>
      </c>
      <c r="P1463" t="s">
        <v>35</v>
      </c>
      <c r="Q1463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63">
        <v>39722</v>
      </c>
      <c r="S1463" t="s">
        <v>30</v>
      </c>
      <c r="T1463" s="1">
        <v>44910</v>
      </c>
      <c r="U1463" t="s">
        <v>30</v>
      </c>
      <c r="V1463" s="1">
        <f>EDATE(Employee[[#This Row],[HireDate]], Employee[[#This Row],[YearsAtCompany]] * 12)</f>
        <v>44910</v>
      </c>
      <c r="W1463">
        <v>0</v>
      </c>
      <c r="X1463">
        <v>0</v>
      </c>
      <c r="Y1463">
        <v>0</v>
      </c>
      <c r="Z1463">
        <v>0</v>
      </c>
    </row>
    <row r="1464" spans="1:26" x14ac:dyDescent="0.35">
      <c r="A1464" t="s">
        <v>2988</v>
      </c>
      <c r="B1464">
        <v>0</v>
      </c>
      <c r="C1464" t="s">
        <v>2989</v>
      </c>
      <c r="D1464" t="s">
        <v>22</v>
      </c>
      <c r="E1464">
        <v>20</v>
      </c>
      <c r="F1464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4" t="s">
        <v>59</v>
      </c>
      <c r="H1464" t="s">
        <v>46</v>
      </c>
      <c r="I1464">
        <v>13</v>
      </c>
      <c r="J1464" t="str">
        <f>IF(Employee[[#This Row],[DistanceFromHome (KM)]] &lt;= 15, "Near", IF(Employee[[#This Row],[DistanceFromHome (KM)]] &lt;= 25, "Moderate", "Far"))</f>
        <v>Near</v>
      </c>
      <c r="K1464" t="s">
        <v>34</v>
      </c>
      <c r="L1464" t="s">
        <v>60</v>
      </c>
      <c r="M1464">
        <v>4</v>
      </c>
      <c r="N1464" t="s">
        <v>135</v>
      </c>
      <c r="O1464" t="s">
        <v>82</v>
      </c>
      <c r="P1464" t="s">
        <v>42</v>
      </c>
      <c r="Q1464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64">
        <v>42097</v>
      </c>
      <c r="S1464" t="s">
        <v>30</v>
      </c>
      <c r="T1464" s="1">
        <v>44913</v>
      </c>
      <c r="U1464" t="s">
        <v>30</v>
      </c>
      <c r="V1464" s="1">
        <f>EDATE(Employee[[#This Row],[HireDate]], Employee[[#This Row],[YearsAtCompany]] * 12)</f>
        <v>44913</v>
      </c>
      <c r="W1464">
        <v>0</v>
      </c>
      <c r="X1464">
        <v>0</v>
      </c>
      <c r="Y1464">
        <v>0</v>
      </c>
      <c r="Z1464">
        <v>0</v>
      </c>
    </row>
    <row r="1465" spans="1:26" x14ac:dyDescent="0.35">
      <c r="A1465" t="s">
        <v>2990</v>
      </c>
      <c r="B1465">
        <v>0</v>
      </c>
      <c r="C1465" t="s">
        <v>2991</v>
      </c>
      <c r="D1465" t="s">
        <v>33</v>
      </c>
      <c r="E1465">
        <v>40</v>
      </c>
      <c r="F1465" t="str">
        <f>IF(AND(Employee[[#This Row],[Age]] &gt;= 18, Employee[[#This Row],[Age]] &lt;= 30),"18 - 30", IF(Employee[[#This Row],[Age]] &lt;= 40, "31 - 40", IF(Employee[[#This Row],[Age]] &lt;= 50, "41 - 50", "Above 50")))</f>
        <v>31 - 40</v>
      </c>
      <c r="G1465" t="s">
        <v>23</v>
      </c>
      <c r="H1465" t="s">
        <v>46</v>
      </c>
      <c r="I1465">
        <v>30</v>
      </c>
      <c r="J1465" t="str">
        <f>IF(Employee[[#This Row],[DistanceFromHome (KM)]] &lt;= 15, "Near", IF(Employee[[#This Row],[DistanceFromHome (KM)]] &lt;= 25, "Moderate", "Far"))</f>
        <v>Far</v>
      </c>
      <c r="K1465" t="s">
        <v>55</v>
      </c>
      <c r="L1465" t="s">
        <v>60</v>
      </c>
      <c r="M1465">
        <v>3</v>
      </c>
      <c r="N1465" t="s">
        <v>61</v>
      </c>
      <c r="O1465" t="s">
        <v>85</v>
      </c>
      <c r="P1465" t="s">
        <v>42</v>
      </c>
      <c r="Q1465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High</v>
      </c>
      <c r="R1465">
        <v>291663</v>
      </c>
      <c r="S1465" t="s">
        <v>30</v>
      </c>
      <c r="T1465" s="1">
        <v>44913</v>
      </c>
      <c r="U1465" t="s">
        <v>30</v>
      </c>
      <c r="V1465" s="1">
        <f>EDATE(Employee[[#This Row],[HireDate]], Employee[[#This Row],[YearsAtCompany]] * 12)</f>
        <v>44913</v>
      </c>
      <c r="W1465">
        <v>0</v>
      </c>
      <c r="X1465">
        <v>0</v>
      </c>
      <c r="Y1465">
        <v>0</v>
      </c>
      <c r="Z1465">
        <v>0</v>
      </c>
    </row>
    <row r="1466" spans="1:26" x14ac:dyDescent="0.35">
      <c r="A1466" t="s">
        <v>2992</v>
      </c>
      <c r="B1466">
        <v>0</v>
      </c>
      <c r="C1466" t="s">
        <v>2993</v>
      </c>
      <c r="D1466" t="s">
        <v>22</v>
      </c>
      <c r="E1466">
        <v>23</v>
      </c>
      <c r="F1466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6" t="s">
        <v>23</v>
      </c>
      <c r="H1466" t="s">
        <v>24</v>
      </c>
      <c r="I1466">
        <v>43</v>
      </c>
      <c r="J1466" t="str">
        <f>IF(Employee[[#This Row],[DistanceFromHome (KM)]] &lt;= 15, "Near", IF(Employee[[#This Row],[DistanceFromHome (KM)]] &lt;= 25, "Moderate", "Far"))</f>
        <v>Far</v>
      </c>
      <c r="K1466" t="s">
        <v>34</v>
      </c>
      <c r="L1466" t="s">
        <v>60</v>
      </c>
      <c r="M1466">
        <v>5</v>
      </c>
      <c r="N1466" t="s">
        <v>27</v>
      </c>
      <c r="O1466" t="s">
        <v>28</v>
      </c>
      <c r="P1466" t="s">
        <v>35</v>
      </c>
      <c r="Q1466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Medium</v>
      </c>
      <c r="R1466">
        <v>121414</v>
      </c>
      <c r="S1466" t="s">
        <v>30</v>
      </c>
      <c r="T1466" s="1">
        <v>44916</v>
      </c>
      <c r="U1466" t="s">
        <v>30</v>
      </c>
      <c r="V1466" s="1">
        <f>EDATE(Employee[[#This Row],[HireDate]], Employee[[#This Row],[YearsAtCompany]] * 12)</f>
        <v>44916</v>
      </c>
      <c r="W1466">
        <v>0</v>
      </c>
      <c r="X1466">
        <v>0</v>
      </c>
      <c r="Y1466">
        <v>0</v>
      </c>
      <c r="Z1466">
        <v>0</v>
      </c>
    </row>
    <row r="1467" spans="1:26" x14ac:dyDescent="0.35">
      <c r="A1467" t="s">
        <v>2994</v>
      </c>
      <c r="B1467">
        <v>0</v>
      </c>
      <c r="C1467" t="s">
        <v>2995</v>
      </c>
      <c r="D1467" t="s">
        <v>33</v>
      </c>
      <c r="E1467">
        <v>20</v>
      </c>
      <c r="F1467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7" t="s">
        <v>23</v>
      </c>
      <c r="H1467" t="s">
        <v>46</v>
      </c>
      <c r="I1467">
        <v>28</v>
      </c>
      <c r="J1467" t="str">
        <f>IF(Employee[[#This Row],[DistanceFromHome (KM)]] &lt;= 15, "Near", IF(Employee[[#This Row],[DistanceFromHome (KM)]] &lt;= 25, "Moderate", "Far"))</f>
        <v>Far</v>
      </c>
      <c r="K1467" t="s">
        <v>34</v>
      </c>
      <c r="L1467" t="s">
        <v>60</v>
      </c>
      <c r="M1467">
        <v>2</v>
      </c>
      <c r="N1467" t="s">
        <v>47</v>
      </c>
      <c r="O1467" t="s">
        <v>82</v>
      </c>
      <c r="P1467" t="s">
        <v>35</v>
      </c>
      <c r="Q1467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67">
        <v>38508</v>
      </c>
      <c r="S1467" t="s">
        <v>30</v>
      </c>
      <c r="T1467" s="1">
        <v>44921</v>
      </c>
      <c r="U1467" t="s">
        <v>30</v>
      </c>
      <c r="V1467" s="1">
        <f>EDATE(Employee[[#This Row],[HireDate]], Employee[[#This Row],[YearsAtCompany]] * 12)</f>
        <v>44921</v>
      </c>
      <c r="W1467">
        <v>0</v>
      </c>
      <c r="X1467">
        <v>0</v>
      </c>
      <c r="Y1467">
        <v>0</v>
      </c>
      <c r="Z1467">
        <v>0</v>
      </c>
    </row>
    <row r="1468" spans="1:26" x14ac:dyDescent="0.35">
      <c r="A1468" t="s">
        <v>2996</v>
      </c>
      <c r="B1468">
        <v>0</v>
      </c>
      <c r="C1468" t="s">
        <v>2997</v>
      </c>
      <c r="D1468" t="s">
        <v>45</v>
      </c>
      <c r="E1468">
        <v>27</v>
      </c>
      <c r="F1468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8" t="s">
        <v>23</v>
      </c>
      <c r="H1468" t="s">
        <v>46</v>
      </c>
      <c r="I1468">
        <v>8</v>
      </c>
      <c r="J1468" t="str">
        <f>IF(Employee[[#This Row],[DistanceFromHome (KM)]] &lt;= 15, "Near", IF(Employee[[#This Row],[DistanceFromHome (KM)]] &lt;= 25, "Moderate", "Far"))</f>
        <v>Near</v>
      </c>
      <c r="K1468" t="s">
        <v>34</v>
      </c>
      <c r="L1468" t="s">
        <v>60</v>
      </c>
      <c r="M1468">
        <v>3</v>
      </c>
      <c r="N1468" t="s">
        <v>135</v>
      </c>
      <c r="O1468" t="s">
        <v>85</v>
      </c>
      <c r="P1468" t="s">
        <v>35</v>
      </c>
      <c r="Q1468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68">
        <v>92995</v>
      </c>
      <c r="S1468" t="s">
        <v>30</v>
      </c>
      <c r="T1468" s="1">
        <v>44925</v>
      </c>
      <c r="U1468" t="s">
        <v>30</v>
      </c>
      <c r="V1468" s="1">
        <f>EDATE(Employee[[#This Row],[HireDate]], Employee[[#This Row],[YearsAtCompany]] * 12)</f>
        <v>44925</v>
      </c>
      <c r="W1468">
        <v>0</v>
      </c>
      <c r="X1468">
        <v>0</v>
      </c>
      <c r="Y1468">
        <v>0</v>
      </c>
      <c r="Z1468">
        <v>0</v>
      </c>
    </row>
    <row r="1469" spans="1:26" x14ac:dyDescent="0.35">
      <c r="A1469" t="s">
        <v>2998</v>
      </c>
      <c r="B1469">
        <v>0</v>
      </c>
      <c r="C1469" t="s">
        <v>2999</v>
      </c>
      <c r="D1469" t="s">
        <v>33</v>
      </c>
      <c r="E1469">
        <v>21</v>
      </c>
      <c r="F1469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69" t="s">
        <v>23</v>
      </c>
      <c r="H1469" t="s">
        <v>24</v>
      </c>
      <c r="I1469">
        <v>4</v>
      </c>
      <c r="J1469" t="str">
        <f>IF(Employee[[#This Row],[DistanceFromHome (KM)]] &lt;= 15, "Near", IF(Employee[[#This Row],[DistanceFromHome (KM)]] &lt;= 25, "Moderate", "Far"))</f>
        <v>Near</v>
      </c>
      <c r="K1469" t="s">
        <v>34</v>
      </c>
      <c r="L1469" t="s">
        <v>60</v>
      </c>
      <c r="M1469">
        <v>4</v>
      </c>
      <c r="N1469" t="s">
        <v>27</v>
      </c>
      <c r="O1469" t="s">
        <v>28</v>
      </c>
      <c r="P1469" t="s">
        <v>35</v>
      </c>
      <c r="Q1469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Low</v>
      </c>
      <c r="R1469">
        <v>63375</v>
      </c>
      <c r="S1469" t="s">
        <v>30</v>
      </c>
      <c r="T1469" s="1">
        <v>44925</v>
      </c>
      <c r="U1469" t="s">
        <v>30</v>
      </c>
      <c r="V1469" s="1">
        <f>EDATE(Employee[[#This Row],[HireDate]], Employee[[#This Row],[YearsAtCompany]] * 12)</f>
        <v>44925</v>
      </c>
      <c r="W1469">
        <v>0</v>
      </c>
      <c r="X1469">
        <v>0</v>
      </c>
      <c r="Y1469">
        <v>0</v>
      </c>
      <c r="Z1469">
        <v>0</v>
      </c>
    </row>
    <row r="1470" spans="1:26" x14ac:dyDescent="0.35">
      <c r="A1470" t="s">
        <v>3000</v>
      </c>
      <c r="B1470">
        <v>0</v>
      </c>
      <c r="C1470" t="s">
        <v>3001</v>
      </c>
      <c r="D1470" t="s">
        <v>33</v>
      </c>
      <c r="E1470">
        <v>21</v>
      </c>
      <c r="F1470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70" t="s">
        <v>23</v>
      </c>
      <c r="H1470" t="s">
        <v>46</v>
      </c>
      <c r="I1470">
        <v>7</v>
      </c>
      <c r="J1470" t="str">
        <f>IF(Employee[[#This Row],[DistanceFromHome (KM)]] &lt;= 15, "Near", IF(Employee[[#This Row],[DistanceFromHome (KM)]] &lt;= 25, "Moderate", "Far"))</f>
        <v>Near</v>
      </c>
      <c r="K1470" t="s">
        <v>34</v>
      </c>
      <c r="L1470" t="s">
        <v>60</v>
      </c>
      <c r="M1470">
        <v>3</v>
      </c>
      <c r="N1470" t="s">
        <v>61</v>
      </c>
      <c r="O1470" t="s">
        <v>71</v>
      </c>
      <c r="P1470" t="s">
        <v>42</v>
      </c>
      <c r="Q1470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70">
        <v>46521</v>
      </c>
      <c r="S1470" t="s">
        <v>30</v>
      </c>
      <c r="T1470" s="1">
        <v>44925</v>
      </c>
      <c r="U1470" t="s">
        <v>30</v>
      </c>
      <c r="V1470" s="1">
        <f>EDATE(Employee[[#This Row],[HireDate]], Employee[[#This Row],[YearsAtCompany]] * 12)</f>
        <v>44925</v>
      </c>
      <c r="W1470">
        <v>0</v>
      </c>
      <c r="X1470">
        <v>0</v>
      </c>
      <c r="Y1470">
        <v>0</v>
      </c>
      <c r="Z1470">
        <v>0</v>
      </c>
    </row>
    <row r="1471" spans="1:26" x14ac:dyDescent="0.35">
      <c r="A1471" t="s">
        <v>3002</v>
      </c>
      <c r="B1471">
        <v>0</v>
      </c>
      <c r="C1471" t="s">
        <v>3003</v>
      </c>
      <c r="D1471" t="s">
        <v>22</v>
      </c>
      <c r="E1471">
        <v>20</v>
      </c>
      <c r="F1471" t="str">
        <f>IF(AND(Employee[[#This Row],[Age]] &gt;= 18, Employee[[#This Row],[Age]] &lt;= 30),"18 - 30", IF(Employee[[#This Row],[Age]] &lt;= 40, "31 - 40", IF(Employee[[#This Row],[Age]] &lt;= 50, "41 - 50", "Above 50")))</f>
        <v>18 - 30</v>
      </c>
      <c r="G1471" t="s">
        <v>59</v>
      </c>
      <c r="H1471" t="s">
        <v>46</v>
      </c>
      <c r="I1471">
        <v>28</v>
      </c>
      <c r="J1471" t="str">
        <f>IF(Employee[[#This Row],[DistanceFromHome (KM)]] &lt;= 15, "Near", IF(Employee[[#This Row],[DistanceFromHome (KM)]] &lt;= 25, "Moderate", "Far"))</f>
        <v>Far</v>
      </c>
      <c r="K1471" t="s">
        <v>34</v>
      </c>
      <c r="L1471" t="s">
        <v>60</v>
      </c>
      <c r="M1471">
        <v>2</v>
      </c>
      <c r="N1471" t="s">
        <v>47</v>
      </c>
      <c r="O1471" t="s">
        <v>71</v>
      </c>
      <c r="P1471" t="s">
        <v>42</v>
      </c>
      <c r="Q1471" t="str">
        <f>IF(Employee[[#This Row],[Salary]] &lt;= 50000, "Very Low",
IF(Employee[[#This Row],[Salary]] &lt;= 120000, "Low",
IF(Employee[[#This Row],[Salary]] &lt;= 250000, "Medium",
IF(Employee[[#This Row],[Salary]] &lt;= 400000, "High",
"Very High"))))</f>
        <v>Very Low</v>
      </c>
      <c r="R1471">
        <v>38258</v>
      </c>
      <c r="S1471" t="s">
        <v>30</v>
      </c>
      <c r="T1471" s="1">
        <v>44926</v>
      </c>
      <c r="U1471" t="s">
        <v>30</v>
      </c>
      <c r="V1471" s="1">
        <f>EDATE(Employee[[#This Row],[HireDate]], Employee[[#This Row],[YearsAtCompany]] * 12)</f>
        <v>44926</v>
      </c>
      <c r="W1471">
        <v>0</v>
      </c>
      <c r="X1471">
        <v>0</v>
      </c>
      <c r="Y1471">
        <v>0</v>
      </c>
      <c r="Z1471">
        <v>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2A48-A32D-4F41-9708-387A37024CDD}">
  <dimension ref="A1:AJ4892"/>
  <sheetViews>
    <sheetView topLeftCell="A2" workbookViewId="0">
      <selection activeCell="A3" sqref="A3"/>
    </sheetView>
  </sheetViews>
  <sheetFormatPr defaultRowHeight="14.5" x14ac:dyDescent="0.35"/>
  <cols>
    <col min="1" max="1" width="13.08984375" bestFit="1" customWidth="1"/>
    <col min="2" max="2" width="15.26953125" bestFit="1" customWidth="1"/>
    <col min="3" max="3" width="6.1796875" bestFit="1" customWidth="1"/>
    <col min="4" max="4" width="11.7265625" bestFit="1" customWidth="1"/>
    <col min="5" max="5" width="16.1796875" bestFit="1" customWidth="1"/>
    <col min="6" max="6" width="15.90625" bestFit="1" customWidth="1"/>
    <col min="7" max="7" width="24.453125" bestFit="1" customWidth="1"/>
    <col min="8" max="8" width="18.26953125" bestFit="1" customWidth="1"/>
    <col min="9" max="9" width="8.81640625" bestFit="1" customWidth="1"/>
    <col min="10" max="10" width="28.6328125" bestFit="1" customWidth="1"/>
    <col min="11" max="11" width="11.453125" bestFit="1" customWidth="1"/>
    <col min="12" max="12" width="18.1796875" bestFit="1" customWidth="1"/>
    <col min="13" max="13" width="23.54296875" bestFit="1" customWidth="1"/>
    <col min="14" max="14" width="14.453125" bestFit="1" customWidth="1"/>
    <col min="15" max="15" width="12.26953125" bestFit="1" customWidth="1"/>
    <col min="16" max="16" width="8.08984375" bestFit="1" customWidth="1"/>
    <col min="17" max="17" width="11.1796875" bestFit="1" customWidth="1"/>
    <col min="18" max="18" width="10.54296875" bestFit="1" customWidth="1"/>
    <col min="19" max="19" width="10.26953125" bestFit="1" customWidth="1"/>
    <col min="20" max="20" width="13.54296875" bestFit="1" customWidth="1"/>
    <col min="21" max="21" width="17.54296875" bestFit="1" customWidth="1"/>
    <col min="22" max="22" width="23.1796875" bestFit="1" customWidth="1"/>
    <col min="23" max="23" width="24.54296875" bestFit="1" customWidth="1"/>
    <col min="24" max="24" width="23" bestFit="1" customWidth="1"/>
    <col min="25" max="25" width="15.81640625" bestFit="1" customWidth="1"/>
    <col min="26" max="26" width="13" bestFit="1" customWidth="1"/>
    <col min="27" max="27" width="23.90625" bestFit="1" customWidth="1"/>
    <col min="28" max="28" width="15.7265625" bestFit="1" customWidth="1"/>
    <col min="29" max="29" width="23.453125" bestFit="1" customWidth="1"/>
    <col min="30" max="30" width="31.26953125" bestFit="1" customWidth="1"/>
    <col min="31" max="31" width="26.90625" bestFit="1" customWidth="1"/>
    <col min="32" max="32" width="17.1796875" bestFit="1" customWidth="1"/>
    <col min="33" max="34" width="18.26953125" bestFit="1" customWidth="1"/>
    <col min="35" max="35" width="18.26953125" customWidth="1"/>
    <col min="36" max="36" width="15.81640625" bestFit="1" customWidth="1"/>
  </cols>
  <sheetData>
    <row r="1" spans="1:36" x14ac:dyDescent="0.35">
      <c r="A1" t="s">
        <v>0</v>
      </c>
      <c r="B1" t="s">
        <v>2</v>
      </c>
      <c r="C1" t="s">
        <v>3</v>
      </c>
      <c r="D1" t="s">
        <v>3006</v>
      </c>
      <c r="E1" t="s">
        <v>4</v>
      </c>
      <c r="F1" t="s">
        <v>5</v>
      </c>
      <c r="G1" t="s">
        <v>6</v>
      </c>
      <c r="H1" t="s">
        <v>3007</v>
      </c>
      <c r="I1" t="s">
        <v>7</v>
      </c>
      <c r="J1" t="s">
        <v>8</v>
      </c>
      <c r="K1" t="s">
        <v>9</v>
      </c>
      <c r="L1" t="s">
        <v>10</v>
      </c>
      <c r="M1" t="s">
        <v>7992</v>
      </c>
      <c r="N1" t="s">
        <v>11</v>
      </c>
      <c r="O1" t="s">
        <v>3005</v>
      </c>
      <c r="P1" t="s">
        <v>12</v>
      </c>
      <c r="Q1" t="s">
        <v>13</v>
      </c>
      <c r="R1" t="s">
        <v>14</v>
      </c>
      <c r="S1" t="s">
        <v>15</v>
      </c>
      <c r="T1" t="s">
        <v>3008</v>
      </c>
      <c r="U1" t="s">
        <v>16</v>
      </c>
      <c r="V1" t="s">
        <v>17</v>
      </c>
      <c r="W1" t="s">
        <v>18</v>
      </c>
      <c r="X1" t="s">
        <v>19</v>
      </c>
      <c r="Y1" t="s">
        <v>3009</v>
      </c>
      <c r="Z1" t="s">
        <v>3010</v>
      </c>
      <c r="AA1" t="s">
        <v>3011</v>
      </c>
      <c r="AB1" t="s">
        <v>3012</v>
      </c>
      <c r="AC1" t="s">
        <v>3013</v>
      </c>
      <c r="AD1" t="s">
        <v>3014</v>
      </c>
      <c r="AE1" t="s">
        <v>3015</v>
      </c>
      <c r="AF1" t="s">
        <v>3016</v>
      </c>
      <c r="AG1" t="s">
        <v>3017</v>
      </c>
      <c r="AH1" t="s">
        <v>3018</v>
      </c>
      <c r="AI1" t="s">
        <v>7996</v>
      </c>
      <c r="AJ1" t="s">
        <v>7997</v>
      </c>
    </row>
    <row r="2" spans="1:36" x14ac:dyDescent="0.35">
      <c r="A2" s="44" t="s">
        <v>20</v>
      </c>
      <c r="B2" s="44" t="s">
        <v>22</v>
      </c>
      <c r="C2">
        <v>30</v>
      </c>
      <c r="D2" s="44" t="s">
        <v>7987</v>
      </c>
      <c r="E2" s="44" t="s">
        <v>23</v>
      </c>
      <c r="F2" s="44" t="s">
        <v>24</v>
      </c>
      <c r="G2">
        <v>27</v>
      </c>
      <c r="H2" s="44" t="s">
        <v>7917</v>
      </c>
      <c r="I2" s="44" t="s">
        <v>25</v>
      </c>
      <c r="J2" s="44" t="s">
        <v>26</v>
      </c>
      <c r="K2">
        <v>5</v>
      </c>
      <c r="L2" s="44" t="s">
        <v>27</v>
      </c>
      <c r="M2" s="44" t="s">
        <v>28</v>
      </c>
      <c r="N2" s="44" t="s">
        <v>29</v>
      </c>
      <c r="O2" s="44" t="s">
        <v>7932</v>
      </c>
      <c r="P2">
        <v>102059</v>
      </c>
      <c r="Q2" s="44" t="s">
        <v>30</v>
      </c>
      <c r="R2" s="1">
        <v>40911</v>
      </c>
      <c r="S2" s="44" t="s">
        <v>30</v>
      </c>
      <c r="T2" s="1">
        <v>44564</v>
      </c>
      <c r="U2">
        <v>10</v>
      </c>
      <c r="V2">
        <v>4</v>
      </c>
      <c r="W2">
        <v>9</v>
      </c>
      <c r="X2">
        <v>7</v>
      </c>
      <c r="Y2" s="44" t="s">
        <v>3208</v>
      </c>
      <c r="Z2" s="1">
        <v>42673</v>
      </c>
      <c r="AA2" t="s">
        <v>7958</v>
      </c>
      <c r="AB2" t="s">
        <v>7958</v>
      </c>
      <c r="AC2" t="s">
        <v>7959</v>
      </c>
      <c r="AD2">
        <v>3</v>
      </c>
      <c r="AE2">
        <v>0</v>
      </c>
      <c r="AF2" t="s">
        <v>7991</v>
      </c>
      <c r="AG2" t="s">
        <v>7974</v>
      </c>
      <c r="AH2" t="s">
        <v>7974</v>
      </c>
      <c r="AI2">
        <f>IF(Employee1[[#This Row],[ManagerRating]]="Needs Improvement",1,0)</f>
        <v>0</v>
      </c>
      <c r="AJ2">
        <f>IF(AND(Employee1[[#This Row],[ManagerRating]]="Above and Beyond", Employee1[[#This Row],[YearsInMostRecentRole]]&gt;=3),1,0)</f>
        <v>0</v>
      </c>
    </row>
    <row r="3" spans="1:36" x14ac:dyDescent="0.35">
      <c r="A3" s="44" t="s">
        <v>20</v>
      </c>
      <c r="B3" s="44" t="s">
        <v>22</v>
      </c>
      <c r="C3">
        <v>30</v>
      </c>
      <c r="D3" s="44" t="s">
        <v>7987</v>
      </c>
      <c r="E3" s="44" t="s">
        <v>23</v>
      </c>
      <c r="F3" s="44" t="s">
        <v>24</v>
      </c>
      <c r="G3">
        <v>27</v>
      </c>
      <c r="H3" s="44" t="s">
        <v>7917</v>
      </c>
      <c r="I3" s="44" t="s">
        <v>25</v>
      </c>
      <c r="J3" s="44" t="s">
        <v>26</v>
      </c>
      <c r="K3">
        <v>5</v>
      </c>
      <c r="L3" s="44" t="s">
        <v>27</v>
      </c>
      <c r="M3" s="44" t="s">
        <v>28</v>
      </c>
      <c r="N3" s="44" t="s">
        <v>29</v>
      </c>
      <c r="O3" s="44" t="s">
        <v>7932</v>
      </c>
      <c r="P3">
        <v>102059</v>
      </c>
      <c r="Q3" s="44" t="s">
        <v>30</v>
      </c>
      <c r="R3" s="1">
        <v>40911</v>
      </c>
      <c r="S3" s="44" t="s">
        <v>30</v>
      </c>
      <c r="T3" s="1">
        <v>44564</v>
      </c>
      <c r="U3">
        <v>10</v>
      </c>
      <c r="V3">
        <v>4</v>
      </c>
      <c r="W3">
        <v>9</v>
      </c>
      <c r="X3">
        <v>7</v>
      </c>
      <c r="Y3" s="44" t="s">
        <v>3657</v>
      </c>
      <c r="Z3" s="1">
        <v>43038</v>
      </c>
      <c r="AA3" t="s">
        <v>7991</v>
      </c>
      <c r="AB3" t="s">
        <v>7991</v>
      </c>
      <c r="AC3" t="s">
        <v>7955</v>
      </c>
      <c r="AD3">
        <v>3</v>
      </c>
      <c r="AE3">
        <v>1</v>
      </c>
      <c r="AF3" t="s">
        <v>7959</v>
      </c>
      <c r="AG3" t="s">
        <v>7974</v>
      </c>
      <c r="AH3" t="s">
        <v>7977</v>
      </c>
      <c r="AI3">
        <f>IF(Employee1[[#This Row],[ManagerRating]]="Needs Improvement",1,0)</f>
        <v>1</v>
      </c>
      <c r="AJ3">
        <f>IF(AND(Employee1[[#This Row],[ManagerRating]]="Above and Beyond", Employee1[[#This Row],[YearsInMostRecentRole]]&gt;=3),1,0)</f>
        <v>0</v>
      </c>
    </row>
    <row r="4" spans="1:36" x14ac:dyDescent="0.35">
      <c r="A4" s="44" t="s">
        <v>624</v>
      </c>
      <c r="B4" s="44" t="s">
        <v>45</v>
      </c>
      <c r="C4">
        <v>27</v>
      </c>
      <c r="D4" s="44" t="s">
        <v>7987</v>
      </c>
      <c r="E4" s="44" t="s">
        <v>23</v>
      </c>
      <c r="F4" s="44" t="s">
        <v>24</v>
      </c>
      <c r="G4">
        <v>37</v>
      </c>
      <c r="H4" s="44" t="s">
        <v>7917</v>
      </c>
      <c r="I4" s="44" t="s">
        <v>34</v>
      </c>
      <c r="J4" s="44" t="s">
        <v>26</v>
      </c>
      <c r="K4">
        <v>4</v>
      </c>
      <c r="L4" s="44" t="s">
        <v>27</v>
      </c>
      <c r="M4" s="44" t="s">
        <v>28</v>
      </c>
      <c r="N4" s="44" t="s">
        <v>35</v>
      </c>
      <c r="O4" s="44" t="s">
        <v>7931</v>
      </c>
      <c r="P4">
        <v>141998</v>
      </c>
      <c r="Q4" s="44" t="s">
        <v>36</v>
      </c>
      <c r="R4" s="1">
        <v>41622</v>
      </c>
      <c r="S4" s="44" t="s">
        <v>36</v>
      </c>
      <c r="T4" s="1">
        <v>43448</v>
      </c>
      <c r="U4">
        <v>5</v>
      </c>
      <c r="V4">
        <v>5</v>
      </c>
      <c r="W4">
        <v>5</v>
      </c>
      <c r="X4">
        <v>1</v>
      </c>
      <c r="Y4" s="44" t="s">
        <v>3268</v>
      </c>
      <c r="Z4" s="1">
        <v>42736</v>
      </c>
      <c r="AA4" t="s">
        <v>7959</v>
      </c>
      <c r="AB4" t="s">
        <v>7958</v>
      </c>
      <c r="AC4" t="s">
        <v>7956</v>
      </c>
      <c r="AD4">
        <v>3</v>
      </c>
      <c r="AE4">
        <v>1</v>
      </c>
      <c r="AF4" t="s">
        <v>7991</v>
      </c>
      <c r="AG4" t="s">
        <v>7975</v>
      </c>
      <c r="AH4" t="s">
        <v>7976</v>
      </c>
      <c r="AI4">
        <f>IF(Employee1[[#This Row],[ManagerRating]]="Needs Improvement",1,0)</f>
        <v>0</v>
      </c>
      <c r="AJ4">
        <f>IF(AND(Employee1[[#This Row],[ManagerRating]]="Above and Beyond", Employee1[[#This Row],[YearsInMostRecentRole]]&gt;=3),1,0)</f>
        <v>0</v>
      </c>
    </row>
    <row r="5" spans="1:36" x14ac:dyDescent="0.35">
      <c r="A5" s="44" t="s">
        <v>624</v>
      </c>
      <c r="B5" s="44" t="s">
        <v>45</v>
      </c>
      <c r="C5">
        <v>27</v>
      </c>
      <c r="D5" s="44" t="s">
        <v>7987</v>
      </c>
      <c r="E5" s="44" t="s">
        <v>23</v>
      </c>
      <c r="F5" s="44" t="s">
        <v>24</v>
      </c>
      <c r="G5">
        <v>37</v>
      </c>
      <c r="H5" s="44" t="s">
        <v>7917</v>
      </c>
      <c r="I5" s="44" t="s">
        <v>34</v>
      </c>
      <c r="J5" s="44" t="s">
        <v>26</v>
      </c>
      <c r="K5">
        <v>4</v>
      </c>
      <c r="L5" s="44" t="s">
        <v>27</v>
      </c>
      <c r="M5" s="44" t="s">
        <v>28</v>
      </c>
      <c r="N5" s="44" t="s">
        <v>35</v>
      </c>
      <c r="O5" s="44" t="s">
        <v>7931</v>
      </c>
      <c r="P5">
        <v>141998</v>
      </c>
      <c r="Q5" s="44" t="s">
        <v>36</v>
      </c>
      <c r="R5" s="1">
        <v>41622</v>
      </c>
      <c r="S5" s="44" t="s">
        <v>36</v>
      </c>
      <c r="T5" s="1">
        <v>43448</v>
      </c>
      <c r="U5">
        <v>5</v>
      </c>
      <c r="V5">
        <v>5</v>
      </c>
      <c r="W5">
        <v>5</v>
      </c>
      <c r="X5">
        <v>1</v>
      </c>
      <c r="Y5" s="44" t="s">
        <v>3376</v>
      </c>
      <c r="Z5" s="1">
        <v>41641</v>
      </c>
      <c r="AA5" t="s">
        <v>7955</v>
      </c>
      <c r="AB5" t="s">
        <v>7959</v>
      </c>
      <c r="AC5" t="s">
        <v>7959</v>
      </c>
      <c r="AD5">
        <v>1</v>
      </c>
      <c r="AE5">
        <v>1</v>
      </c>
      <c r="AF5" t="s">
        <v>7955</v>
      </c>
      <c r="AG5" t="s">
        <v>7976</v>
      </c>
      <c r="AH5" t="s">
        <v>7976</v>
      </c>
      <c r="AI5">
        <f>IF(Employee1[[#This Row],[ManagerRating]]="Needs Improvement",1,0)</f>
        <v>0</v>
      </c>
      <c r="AJ5">
        <f>IF(AND(Employee1[[#This Row],[ManagerRating]]="Above and Beyond", Employee1[[#This Row],[YearsInMostRecentRole]]&gt;=3),1,0)</f>
        <v>0</v>
      </c>
    </row>
    <row r="6" spans="1:36" x14ac:dyDescent="0.35">
      <c r="A6" s="44" t="s">
        <v>624</v>
      </c>
      <c r="B6" s="44" t="s">
        <v>45</v>
      </c>
      <c r="C6">
        <v>27</v>
      </c>
      <c r="D6" s="44" t="s">
        <v>7987</v>
      </c>
      <c r="E6" s="44" t="s">
        <v>23</v>
      </c>
      <c r="F6" s="44" t="s">
        <v>24</v>
      </c>
      <c r="G6">
        <v>37</v>
      </c>
      <c r="H6" s="44" t="s">
        <v>7917</v>
      </c>
      <c r="I6" s="44" t="s">
        <v>34</v>
      </c>
      <c r="J6" s="44" t="s">
        <v>26</v>
      </c>
      <c r="K6">
        <v>4</v>
      </c>
      <c r="L6" s="44" t="s">
        <v>27</v>
      </c>
      <c r="M6" s="44" t="s">
        <v>28</v>
      </c>
      <c r="N6" s="44" t="s">
        <v>35</v>
      </c>
      <c r="O6" s="44" t="s">
        <v>7931</v>
      </c>
      <c r="P6">
        <v>141998</v>
      </c>
      <c r="Q6" s="44" t="s">
        <v>36</v>
      </c>
      <c r="R6" s="1">
        <v>41622</v>
      </c>
      <c r="S6" s="44" t="s">
        <v>36</v>
      </c>
      <c r="T6" s="1">
        <v>43448</v>
      </c>
      <c r="U6">
        <v>5</v>
      </c>
      <c r="V6">
        <v>5</v>
      </c>
      <c r="W6">
        <v>5</v>
      </c>
      <c r="X6">
        <v>1</v>
      </c>
      <c r="Y6" s="44" t="s">
        <v>3737</v>
      </c>
      <c r="Z6" s="1">
        <v>43101</v>
      </c>
      <c r="AA6" t="s">
        <v>7955</v>
      </c>
      <c r="AB6" t="s">
        <v>7959</v>
      </c>
      <c r="AC6" t="s">
        <v>7955</v>
      </c>
      <c r="AD6">
        <v>1</v>
      </c>
      <c r="AE6">
        <v>1</v>
      </c>
      <c r="AF6" t="s">
        <v>7959</v>
      </c>
      <c r="AG6" t="s">
        <v>7976</v>
      </c>
      <c r="AH6" t="s">
        <v>7974</v>
      </c>
      <c r="AI6">
        <f>IF(Employee1[[#This Row],[ManagerRating]]="Needs Improvement",1,0)</f>
        <v>0</v>
      </c>
      <c r="AJ6">
        <f>IF(AND(Employee1[[#This Row],[ManagerRating]]="Above and Beyond", Employee1[[#This Row],[YearsInMostRecentRole]]&gt;=3),1,0)</f>
        <v>0</v>
      </c>
    </row>
    <row r="7" spans="1:36" x14ac:dyDescent="0.35">
      <c r="A7" s="44" t="s">
        <v>31</v>
      </c>
      <c r="B7" s="44" t="s">
        <v>33</v>
      </c>
      <c r="C7">
        <v>38</v>
      </c>
      <c r="D7" s="44" t="s">
        <v>7988</v>
      </c>
      <c r="E7" s="44" t="s">
        <v>23</v>
      </c>
      <c r="F7" s="44" t="s">
        <v>24</v>
      </c>
      <c r="G7">
        <v>23</v>
      </c>
      <c r="H7" s="44" t="s">
        <v>7916</v>
      </c>
      <c r="I7" s="44" t="s">
        <v>34</v>
      </c>
      <c r="J7" s="44" t="s">
        <v>26</v>
      </c>
      <c r="K7">
        <v>4</v>
      </c>
      <c r="L7" s="44" t="s">
        <v>27</v>
      </c>
      <c r="M7" s="44" t="s">
        <v>28</v>
      </c>
      <c r="N7" s="44" t="s">
        <v>35</v>
      </c>
      <c r="O7" s="44" t="s">
        <v>7931</v>
      </c>
      <c r="P7">
        <v>157718</v>
      </c>
      <c r="Q7" s="44" t="s">
        <v>36</v>
      </c>
      <c r="R7" s="1">
        <v>40912</v>
      </c>
      <c r="S7" s="44" t="s">
        <v>30</v>
      </c>
      <c r="T7" s="1">
        <v>44565</v>
      </c>
      <c r="U7">
        <v>10</v>
      </c>
      <c r="V7">
        <v>6</v>
      </c>
      <c r="W7">
        <v>10</v>
      </c>
      <c r="X7">
        <v>0</v>
      </c>
      <c r="Y7" s="44" t="s">
        <v>3155</v>
      </c>
      <c r="Z7" s="1">
        <v>42581</v>
      </c>
      <c r="AA7" t="s">
        <v>7958</v>
      </c>
      <c r="AB7" t="s">
        <v>7958</v>
      </c>
      <c r="AC7" t="s">
        <v>7959</v>
      </c>
      <c r="AD7">
        <v>2</v>
      </c>
      <c r="AE7">
        <v>0</v>
      </c>
      <c r="AF7" t="s">
        <v>7955</v>
      </c>
      <c r="AG7" t="s">
        <v>7976</v>
      </c>
      <c r="AH7" t="s">
        <v>7976</v>
      </c>
      <c r="AI7">
        <f>IF(Employee1[[#This Row],[ManagerRating]]="Needs Improvement",1,0)</f>
        <v>0</v>
      </c>
      <c r="AJ7">
        <f>IF(AND(Employee1[[#This Row],[ManagerRating]]="Above and Beyond", Employee1[[#This Row],[YearsInMostRecentRole]]&gt;=3),1,0)</f>
        <v>0</v>
      </c>
    </row>
    <row r="8" spans="1:36" x14ac:dyDescent="0.35">
      <c r="A8" s="44" t="s">
        <v>31</v>
      </c>
      <c r="B8" s="44" t="s">
        <v>33</v>
      </c>
      <c r="C8">
        <v>38</v>
      </c>
      <c r="D8" s="44" t="s">
        <v>7988</v>
      </c>
      <c r="E8" s="44" t="s">
        <v>23</v>
      </c>
      <c r="F8" s="44" t="s">
        <v>24</v>
      </c>
      <c r="G8">
        <v>23</v>
      </c>
      <c r="H8" s="44" t="s">
        <v>7916</v>
      </c>
      <c r="I8" s="44" t="s">
        <v>34</v>
      </c>
      <c r="J8" s="44" t="s">
        <v>26</v>
      </c>
      <c r="K8">
        <v>4</v>
      </c>
      <c r="L8" s="44" t="s">
        <v>27</v>
      </c>
      <c r="M8" s="44" t="s">
        <v>28</v>
      </c>
      <c r="N8" s="44" t="s">
        <v>35</v>
      </c>
      <c r="O8" s="44" t="s">
        <v>7931</v>
      </c>
      <c r="P8">
        <v>157718</v>
      </c>
      <c r="Q8" s="44" t="s">
        <v>36</v>
      </c>
      <c r="R8" s="1">
        <v>40912</v>
      </c>
      <c r="S8" s="44" t="s">
        <v>30</v>
      </c>
      <c r="T8" s="1">
        <v>44565</v>
      </c>
      <c r="U8">
        <v>10</v>
      </c>
      <c r="V8">
        <v>6</v>
      </c>
      <c r="W8">
        <v>10</v>
      </c>
      <c r="X8">
        <v>0</v>
      </c>
      <c r="Y8" s="44" t="s">
        <v>3580</v>
      </c>
      <c r="Z8" s="1">
        <v>42946</v>
      </c>
      <c r="AA8" t="s">
        <v>7958</v>
      </c>
      <c r="AB8" t="s">
        <v>7955</v>
      </c>
      <c r="AC8" t="s">
        <v>7955</v>
      </c>
      <c r="AD8">
        <v>2</v>
      </c>
      <c r="AE8">
        <v>0</v>
      </c>
      <c r="AF8" t="s">
        <v>7959</v>
      </c>
      <c r="AG8" t="s">
        <v>7976</v>
      </c>
      <c r="AH8" t="s">
        <v>7974</v>
      </c>
      <c r="AI8">
        <f>IF(Employee1[[#This Row],[ManagerRating]]="Needs Improvement",1,0)</f>
        <v>0</v>
      </c>
      <c r="AJ8">
        <f>IF(AND(Employee1[[#This Row],[ManagerRating]]="Above and Beyond", Employee1[[#This Row],[YearsInMostRecentRole]]&gt;=3),1,0)</f>
        <v>0</v>
      </c>
    </row>
    <row r="9" spans="1:36" x14ac:dyDescent="0.35">
      <c r="A9" s="44" t="s">
        <v>850</v>
      </c>
      <c r="B9" s="44" t="s">
        <v>33</v>
      </c>
      <c r="C9">
        <v>28</v>
      </c>
      <c r="D9" s="44" t="s">
        <v>7987</v>
      </c>
      <c r="E9" s="44" t="s">
        <v>70</v>
      </c>
      <c r="F9" s="44" t="s">
        <v>46</v>
      </c>
      <c r="G9">
        <v>3</v>
      </c>
      <c r="H9" s="44" t="s">
        <v>7915</v>
      </c>
      <c r="I9" s="44" t="s">
        <v>55</v>
      </c>
      <c r="J9" s="44" t="s">
        <v>26</v>
      </c>
      <c r="K9">
        <v>3</v>
      </c>
      <c r="L9" s="44" t="s">
        <v>135</v>
      </c>
      <c r="M9" s="44" t="s">
        <v>82</v>
      </c>
      <c r="N9" s="44" t="s">
        <v>42</v>
      </c>
      <c r="O9" s="44" t="s">
        <v>7932</v>
      </c>
      <c r="P9">
        <v>58993</v>
      </c>
      <c r="Q9" s="44" t="s">
        <v>36</v>
      </c>
      <c r="R9" s="1">
        <v>41950</v>
      </c>
      <c r="S9" s="44" t="s">
        <v>36</v>
      </c>
      <c r="T9" s="1">
        <v>44507</v>
      </c>
      <c r="U9">
        <v>7</v>
      </c>
      <c r="V9">
        <v>2</v>
      </c>
      <c r="W9">
        <v>7</v>
      </c>
      <c r="X9">
        <v>1</v>
      </c>
      <c r="Y9" s="44" t="s">
        <v>3269</v>
      </c>
      <c r="Z9" s="1">
        <v>42737</v>
      </c>
      <c r="AA9" t="s">
        <v>7956</v>
      </c>
      <c r="AB9" t="s">
        <v>7956</v>
      </c>
      <c r="AC9" t="s">
        <v>7991</v>
      </c>
      <c r="AD9">
        <v>1</v>
      </c>
      <c r="AE9">
        <v>2</v>
      </c>
      <c r="AF9" t="s">
        <v>7991</v>
      </c>
      <c r="AG9" t="s">
        <v>7975</v>
      </c>
      <c r="AH9" t="s">
        <v>7976</v>
      </c>
      <c r="AI9">
        <f>IF(Employee1[[#This Row],[ManagerRating]]="Needs Improvement",1,0)</f>
        <v>0</v>
      </c>
      <c r="AJ9">
        <f>IF(AND(Employee1[[#This Row],[ManagerRating]]="Above and Beyond", Employee1[[#This Row],[YearsInMostRecentRole]]&gt;=3),1,0)</f>
        <v>0</v>
      </c>
    </row>
    <row r="10" spans="1:36" x14ac:dyDescent="0.35">
      <c r="A10" s="44" t="s">
        <v>850</v>
      </c>
      <c r="B10" s="44" t="s">
        <v>33</v>
      </c>
      <c r="C10">
        <v>28</v>
      </c>
      <c r="D10" s="44" t="s">
        <v>7987</v>
      </c>
      <c r="E10" s="44" t="s">
        <v>70</v>
      </c>
      <c r="F10" s="44" t="s">
        <v>46</v>
      </c>
      <c r="G10">
        <v>3</v>
      </c>
      <c r="H10" s="44" t="s">
        <v>7915</v>
      </c>
      <c r="I10" s="44" t="s">
        <v>55</v>
      </c>
      <c r="J10" s="44" t="s">
        <v>26</v>
      </c>
      <c r="K10">
        <v>3</v>
      </c>
      <c r="L10" s="44" t="s">
        <v>135</v>
      </c>
      <c r="M10" s="44" t="s">
        <v>82</v>
      </c>
      <c r="N10" s="44" t="s">
        <v>42</v>
      </c>
      <c r="O10" s="44" t="s">
        <v>7932</v>
      </c>
      <c r="P10">
        <v>58993</v>
      </c>
      <c r="Q10" s="44" t="s">
        <v>36</v>
      </c>
      <c r="R10" s="1">
        <v>41950</v>
      </c>
      <c r="S10" s="44" t="s">
        <v>36</v>
      </c>
      <c r="T10" s="1">
        <v>44507</v>
      </c>
      <c r="U10">
        <v>7</v>
      </c>
      <c r="V10">
        <v>2</v>
      </c>
      <c r="W10">
        <v>7</v>
      </c>
      <c r="X10">
        <v>1</v>
      </c>
      <c r="Y10" s="44" t="s">
        <v>3739</v>
      </c>
      <c r="Z10" s="1">
        <v>43102</v>
      </c>
      <c r="AA10" t="s">
        <v>7991</v>
      </c>
      <c r="AB10" t="s">
        <v>7991</v>
      </c>
      <c r="AC10" t="s">
        <v>7959</v>
      </c>
      <c r="AD10">
        <v>2</v>
      </c>
      <c r="AE10">
        <v>1</v>
      </c>
      <c r="AF10" t="s">
        <v>7991</v>
      </c>
      <c r="AG10" t="s">
        <v>7976</v>
      </c>
      <c r="AH10" t="s">
        <v>7974</v>
      </c>
      <c r="AI10">
        <f>IF(Employee1[[#This Row],[ManagerRating]]="Needs Improvement",1,0)</f>
        <v>0</v>
      </c>
      <c r="AJ10">
        <f>IF(AND(Employee1[[#This Row],[ManagerRating]]="Above and Beyond", Employee1[[#This Row],[YearsInMostRecentRole]]&gt;=3),1,0)</f>
        <v>0</v>
      </c>
    </row>
    <row r="11" spans="1:36" x14ac:dyDescent="0.35">
      <c r="A11" s="44" t="s">
        <v>37</v>
      </c>
      <c r="B11" s="44" t="s">
        <v>33</v>
      </c>
      <c r="C11">
        <v>43</v>
      </c>
      <c r="D11" s="44" t="s">
        <v>7989</v>
      </c>
      <c r="E11" s="44" t="s">
        <v>23</v>
      </c>
      <c r="F11" s="44" t="s">
        <v>39</v>
      </c>
      <c r="G11">
        <v>29</v>
      </c>
      <c r="H11" s="44" t="s">
        <v>7917</v>
      </c>
      <c r="I11" s="44" t="s">
        <v>34</v>
      </c>
      <c r="J11" s="44" t="s">
        <v>40</v>
      </c>
      <c r="K11">
        <v>4</v>
      </c>
      <c r="L11" s="44" t="s">
        <v>27</v>
      </c>
      <c r="M11" s="44" t="s">
        <v>41</v>
      </c>
      <c r="N11" s="44" t="s">
        <v>42</v>
      </c>
      <c r="O11" s="44" t="s">
        <v>7930</v>
      </c>
      <c r="P11">
        <v>309964</v>
      </c>
      <c r="Q11" s="44" t="s">
        <v>30</v>
      </c>
      <c r="R11" s="1">
        <v>40912</v>
      </c>
      <c r="S11" s="44" t="s">
        <v>30</v>
      </c>
      <c r="T11" s="1">
        <v>44565</v>
      </c>
      <c r="U11">
        <v>10</v>
      </c>
      <c r="V11">
        <v>6</v>
      </c>
      <c r="W11">
        <v>10</v>
      </c>
      <c r="X11">
        <v>8</v>
      </c>
      <c r="Y11" s="44" t="s">
        <v>3039</v>
      </c>
      <c r="Z11" s="1">
        <v>42468</v>
      </c>
      <c r="AA11" t="s">
        <v>7958</v>
      </c>
      <c r="AB11" t="s">
        <v>7958</v>
      </c>
      <c r="AC11" t="s">
        <v>7959</v>
      </c>
      <c r="AD11">
        <v>1</v>
      </c>
      <c r="AE11">
        <v>0</v>
      </c>
      <c r="AF11" t="s">
        <v>7959</v>
      </c>
      <c r="AG11" t="s">
        <v>7974</v>
      </c>
      <c r="AH11" t="s">
        <v>7977</v>
      </c>
      <c r="AI11">
        <f>IF(Employee1[[#This Row],[ManagerRating]]="Needs Improvement",1,0)</f>
        <v>1</v>
      </c>
      <c r="AJ11">
        <f>IF(AND(Employee1[[#This Row],[ManagerRating]]="Above and Beyond", Employee1[[#This Row],[YearsInMostRecentRole]]&gt;=3),1,0)</f>
        <v>0</v>
      </c>
    </row>
    <row r="12" spans="1:36" x14ac:dyDescent="0.35">
      <c r="A12" s="44" t="s">
        <v>37</v>
      </c>
      <c r="B12" s="44" t="s">
        <v>33</v>
      </c>
      <c r="C12">
        <v>43</v>
      </c>
      <c r="D12" s="44" t="s">
        <v>7989</v>
      </c>
      <c r="E12" s="44" t="s">
        <v>23</v>
      </c>
      <c r="F12" s="44" t="s">
        <v>39</v>
      </c>
      <c r="G12">
        <v>29</v>
      </c>
      <c r="H12" s="44" t="s">
        <v>7917</v>
      </c>
      <c r="I12" s="44" t="s">
        <v>34</v>
      </c>
      <c r="J12" s="44" t="s">
        <v>40</v>
      </c>
      <c r="K12">
        <v>4</v>
      </c>
      <c r="L12" s="44" t="s">
        <v>27</v>
      </c>
      <c r="M12" s="44" t="s">
        <v>41</v>
      </c>
      <c r="N12" s="44" t="s">
        <v>42</v>
      </c>
      <c r="O12" s="44" t="s">
        <v>7930</v>
      </c>
      <c r="P12">
        <v>309964</v>
      </c>
      <c r="Q12" s="44" t="s">
        <v>30</v>
      </c>
      <c r="R12" s="1">
        <v>40912</v>
      </c>
      <c r="S12" s="44" t="s">
        <v>30</v>
      </c>
      <c r="T12" s="1">
        <v>44565</v>
      </c>
      <c r="U12">
        <v>10</v>
      </c>
      <c r="V12">
        <v>6</v>
      </c>
      <c r="W12">
        <v>10</v>
      </c>
      <c r="X12">
        <v>8</v>
      </c>
      <c r="Y12" s="44" t="s">
        <v>3411</v>
      </c>
      <c r="Z12" s="1">
        <v>42833</v>
      </c>
      <c r="AA12" t="s">
        <v>7991</v>
      </c>
      <c r="AB12" t="s">
        <v>7991</v>
      </c>
      <c r="AC12" t="s">
        <v>7958</v>
      </c>
      <c r="AD12">
        <v>2</v>
      </c>
      <c r="AE12">
        <v>2</v>
      </c>
      <c r="AF12" t="s">
        <v>7955</v>
      </c>
      <c r="AG12" t="s">
        <v>7976</v>
      </c>
      <c r="AH12" t="s">
        <v>7976</v>
      </c>
      <c r="AI12">
        <f>IF(Employee1[[#This Row],[ManagerRating]]="Needs Improvement",1,0)</f>
        <v>0</v>
      </c>
      <c r="AJ12">
        <f>IF(AND(Employee1[[#This Row],[ManagerRating]]="Above and Beyond", Employee1[[#This Row],[YearsInMostRecentRole]]&gt;=3),1,0)</f>
        <v>0</v>
      </c>
    </row>
    <row r="13" spans="1:36" x14ac:dyDescent="0.35">
      <c r="A13" s="44" t="s">
        <v>37</v>
      </c>
      <c r="B13" s="44" t="s">
        <v>33</v>
      </c>
      <c r="C13">
        <v>43</v>
      </c>
      <c r="D13" s="44" t="s">
        <v>7989</v>
      </c>
      <c r="E13" s="44" t="s">
        <v>23</v>
      </c>
      <c r="F13" s="44" t="s">
        <v>39</v>
      </c>
      <c r="G13">
        <v>29</v>
      </c>
      <c r="H13" s="44" t="s">
        <v>7917</v>
      </c>
      <c r="I13" s="44" t="s">
        <v>34</v>
      </c>
      <c r="J13" s="44" t="s">
        <v>40</v>
      </c>
      <c r="K13">
        <v>4</v>
      </c>
      <c r="L13" s="44" t="s">
        <v>27</v>
      </c>
      <c r="M13" s="44" t="s">
        <v>41</v>
      </c>
      <c r="N13" s="44" t="s">
        <v>42</v>
      </c>
      <c r="O13" s="44" t="s">
        <v>7930</v>
      </c>
      <c r="P13">
        <v>309964</v>
      </c>
      <c r="Q13" s="44" t="s">
        <v>30</v>
      </c>
      <c r="R13" s="1">
        <v>40912</v>
      </c>
      <c r="S13" s="44" t="s">
        <v>30</v>
      </c>
      <c r="T13" s="1">
        <v>44565</v>
      </c>
      <c r="U13">
        <v>10</v>
      </c>
      <c r="V13">
        <v>6</v>
      </c>
      <c r="W13">
        <v>10</v>
      </c>
      <c r="X13">
        <v>8</v>
      </c>
      <c r="Y13" s="44" t="s">
        <v>3916</v>
      </c>
      <c r="Z13" s="1">
        <v>43198</v>
      </c>
      <c r="AA13" t="s">
        <v>7955</v>
      </c>
      <c r="AB13" t="s">
        <v>7991</v>
      </c>
      <c r="AC13" t="s">
        <v>7991</v>
      </c>
      <c r="AD13">
        <v>2</v>
      </c>
      <c r="AE13">
        <v>2</v>
      </c>
      <c r="AF13" t="s">
        <v>7955</v>
      </c>
      <c r="AG13" t="s">
        <v>7974</v>
      </c>
      <c r="AH13" t="s">
        <v>7977</v>
      </c>
      <c r="AI13">
        <f>IF(Employee1[[#This Row],[ManagerRating]]="Needs Improvement",1,0)</f>
        <v>1</v>
      </c>
      <c r="AJ13">
        <f>IF(AND(Employee1[[#This Row],[ManagerRating]]="Above and Beyond", Employee1[[#This Row],[YearsInMostRecentRole]]&gt;=3),1,0)</f>
        <v>0</v>
      </c>
    </row>
    <row r="14" spans="1:36" x14ac:dyDescent="0.35">
      <c r="A14" s="44" t="s">
        <v>914</v>
      </c>
      <c r="B14" s="44" t="s">
        <v>22</v>
      </c>
      <c r="C14">
        <v>25</v>
      </c>
      <c r="D14" s="44" t="s">
        <v>7987</v>
      </c>
      <c r="E14" s="44" t="s">
        <v>70</v>
      </c>
      <c r="F14" s="44" t="s">
        <v>39</v>
      </c>
      <c r="G14">
        <v>3</v>
      </c>
      <c r="H14" s="44" t="s">
        <v>7915</v>
      </c>
      <c r="I14" s="44" t="s">
        <v>34</v>
      </c>
      <c r="J14" s="44" t="s">
        <v>107</v>
      </c>
      <c r="K14">
        <v>3</v>
      </c>
      <c r="L14" s="44" t="s">
        <v>39</v>
      </c>
      <c r="M14" s="44" t="s">
        <v>52</v>
      </c>
      <c r="N14" s="44" t="s">
        <v>42</v>
      </c>
      <c r="O14" s="44" t="s">
        <v>7933</v>
      </c>
      <c r="P14">
        <v>23547</v>
      </c>
      <c r="Q14" s="44" t="s">
        <v>30</v>
      </c>
      <c r="R14" s="1">
        <v>42017</v>
      </c>
      <c r="S14" s="44" t="s">
        <v>36</v>
      </c>
      <c r="T14" s="1">
        <v>43113</v>
      </c>
      <c r="U14">
        <v>3</v>
      </c>
      <c r="V14">
        <v>0</v>
      </c>
      <c r="W14">
        <v>2</v>
      </c>
      <c r="X14">
        <v>1</v>
      </c>
      <c r="Y14" s="44" t="s">
        <v>3270</v>
      </c>
      <c r="Z14" s="1">
        <v>42737</v>
      </c>
      <c r="AA14" t="s">
        <v>7959</v>
      </c>
      <c r="AB14" t="s">
        <v>7959</v>
      </c>
      <c r="AC14" t="s">
        <v>7958</v>
      </c>
      <c r="AD14">
        <v>1</v>
      </c>
      <c r="AE14">
        <v>2</v>
      </c>
      <c r="AF14" t="s">
        <v>7956</v>
      </c>
      <c r="AG14" t="s">
        <v>7975</v>
      </c>
      <c r="AH14" t="s">
        <v>7976</v>
      </c>
      <c r="AI14">
        <f>IF(Employee1[[#This Row],[ManagerRating]]="Needs Improvement",1,0)</f>
        <v>0</v>
      </c>
      <c r="AJ14">
        <f>IF(AND(Employee1[[#This Row],[ManagerRating]]="Above and Beyond", Employee1[[#This Row],[YearsInMostRecentRole]]&gt;=3),1,0)</f>
        <v>0</v>
      </c>
    </row>
    <row r="15" spans="1:36" x14ac:dyDescent="0.35">
      <c r="A15" s="44" t="s">
        <v>914</v>
      </c>
      <c r="B15" s="44" t="s">
        <v>22</v>
      </c>
      <c r="C15">
        <v>25</v>
      </c>
      <c r="D15" s="44" t="s">
        <v>7987</v>
      </c>
      <c r="E15" s="44" t="s">
        <v>70</v>
      </c>
      <c r="F15" s="44" t="s">
        <v>39</v>
      </c>
      <c r="G15">
        <v>3</v>
      </c>
      <c r="H15" s="44" t="s">
        <v>7915</v>
      </c>
      <c r="I15" s="44" t="s">
        <v>34</v>
      </c>
      <c r="J15" s="44" t="s">
        <v>107</v>
      </c>
      <c r="K15">
        <v>3</v>
      </c>
      <c r="L15" s="44" t="s">
        <v>39</v>
      </c>
      <c r="M15" s="44" t="s">
        <v>52</v>
      </c>
      <c r="N15" s="44" t="s">
        <v>42</v>
      </c>
      <c r="O15" s="44" t="s">
        <v>7933</v>
      </c>
      <c r="P15">
        <v>23547</v>
      </c>
      <c r="Q15" s="44" t="s">
        <v>30</v>
      </c>
      <c r="R15" s="1">
        <v>42017</v>
      </c>
      <c r="S15" s="44" t="s">
        <v>36</v>
      </c>
      <c r="T15" s="1">
        <v>43113</v>
      </c>
      <c r="U15">
        <v>3</v>
      </c>
      <c r="V15">
        <v>0</v>
      </c>
      <c r="W15">
        <v>2</v>
      </c>
      <c r="X15">
        <v>1</v>
      </c>
      <c r="Y15" s="44" t="s">
        <v>3740</v>
      </c>
      <c r="Z15" s="1">
        <v>43102</v>
      </c>
      <c r="AA15" t="s">
        <v>7991</v>
      </c>
      <c r="AB15" t="s">
        <v>7959</v>
      </c>
      <c r="AC15" t="s">
        <v>7991</v>
      </c>
      <c r="AD15">
        <v>1</v>
      </c>
      <c r="AE15">
        <v>2</v>
      </c>
      <c r="AF15" t="s">
        <v>7958</v>
      </c>
      <c r="AG15" t="s">
        <v>7974</v>
      </c>
      <c r="AH15" t="s">
        <v>7974</v>
      </c>
      <c r="AI15">
        <f>IF(Employee1[[#This Row],[ManagerRating]]="Needs Improvement",1,0)</f>
        <v>0</v>
      </c>
      <c r="AJ15">
        <f>IF(AND(Employee1[[#This Row],[ManagerRating]]="Above and Beyond", Employee1[[#This Row],[YearsInMostRecentRole]]&gt;=3),1,0)</f>
        <v>0</v>
      </c>
    </row>
    <row r="16" spans="1:36" x14ac:dyDescent="0.35">
      <c r="A16" s="44" t="s">
        <v>43</v>
      </c>
      <c r="B16" s="44" t="s">
        <v>45</v>
      </c>
      <c r="C16">
        <v>39</v>
      </c>
      <c r="D16" s="44" t="s">
        <v>7988</v>
      </c>
      <c r="E16" s="44" t="s">
        <v>23</v>
      </c>
      <c r="F16" s="44" t="s">
        <v>46</v>
      </c>
      <c r="G16">
        <v>12</v>
      </c>
      <c r="H16" s="44" t="s">
        <v>7915</v>
      </c>
      <c r="I16" s="44" t="s">
        <v>25</v>
      </c>
      <c r="J16" s="44" t="s">
        <v>26</v>
      </c>
      <c r="K16">
        <v>3</v>
      </c>
      <c r="L16" s="44" t="s">
        <v>47</v>
      </c>
      <c r="M16" s="44" t="s">
        <v>48</v>
      </c>
      <c r="N16" s="44" t="s">
        <v>42</v>
      </c>
      <c r="O16" s="44" t="s">
        <v>7930</v>
      </c>
      <c r="P16">
        <v>293132</v>
      </c>
      <c r="Q16" s="44" t="s">
        <v>30</v>
      </c>
      <c r="R16" s="1">
        <v>40913</v>
      </c>
      <c r="S16" s="44" t="s">
        <v>30</v>
      </c>
      <c r="T16" s="1">
        <v>44566</v>
      </c>
      <c r="U16">
        <v>10</v>
      </c>
      <c r="V16">
        <v>10</v>
      </c>
      <c r="W16">
        <v>10</v>
      </c>
      <c r="X16">
        <v>0</v>
      </c>
      <c r="Y16" s="44" t="s">
        <v>3028</v>
      </c>
      <c r="Z16" s="1">
        <v>42456</v>
      </c>
      <c r="AA16" t="s">
        <v>7958</v>
      </c>
      <c r="AB16" t="s">
        <v>7955</v>
      </c>
      <c r="AC16" t="s">
        <v>7958</v>
      </c>
      <c r="AD16">
        <v>3</v>
      </c>
      <c r="AE16">
        <v>0</v>
      </c>
      <c r="AF16" t="s">
        <v>7959</v>
      </c>
      <c r="AG16" t="s">
        <v>7974</v>
      </c>
      <c r="AH16" t="s">
        <v>7974</v>
      </c>
      <c r="AI16">
        <f>IF(Employee1[[#This Row],[ManagerRating]]="Needs Improvement",1,0)</f>
        <v>0</v>
      </c>
      <c r="AJ16">
        <f>IF(AND(Employee1[[#This Row],[ManagerRating]]="Above and Beyond", Employee1[[#This Row],[YearsInMostRecentRole]]&gt;=3),1,0)</f>
        <v>0</v>
      </c>
    </row>
    <row r="17" spans="1:36" x14ac:dyDescent="0.35">
      <c r="A17" s="44" t="s">
        <v>43</v>
      </c>
      <c r="B17" s="44" t="s">
        <v>45</v>
      </c>
      <c r="C17">
        <v>39</v>
      </c>
      <c r="D17" s="44" t="s">
        <v>7988</v>
      </c>
      <c r="E17" s="44" t="s">
        <v>23</v>
      </c>
      <c r="F17" s="44" t="s">
        <v>46</v>
      </c>
      <c r="G17">
        <v>12</v>
      </c>
      <c r="H17" s="44" t="s">
        <v>7915</v>
      </c>
      <c r="I17" s="44" t="s">
        <v>25</v>
      </c>
      <c r="J17" s="44" t="s">
        <v>26</v>
      </c>
      <c r="K17">
        <v>3</v>
      </c>
      <c r="L17" s="44" t="s">
        <v>47</v>
      </c>
      <c r="M17" s="44" t="s">
        <v>48</v>
      </c>
      <c r="N17" s="44" t="s">
        <v>42</v>
      </c>
      <c r="O17" s="44" t="s">
        <v>7930</v>
      </c>
      <c r="P17">
        <v>293132</v>
      </c>
      <c r="Q17" s="44" t="s">
        <v>30</v>
      </c>
      <c r="R17" s="1">
        <v>40913</v>
      </c>
      <c r="S17" s="44" t="s">
        <v>30</v>
      </c>
      <c r="T17" s="1">
        <v>44566</v>
      </c>
      <c r="U17">
        <v>10</v>
      </c>
      <c r="V17">
        <v>10</v>
      </c>
      <c r="W17">
        <v>10</v>
      </c>
      <c r="X17">
        <v>0</v>
      </c>
      <c r="Y17" s="44" t="s">
        <v>3397</v>
      </c>
      <c r="Z17" s="1">
        <v>42821</v>
      </c>
      <c r="AA17" t="s">
        <v>7991</v>
      </c>
      <c r="AB17" t="s">
        <v>7955</v>
      </c>
      <c r="AC17" t="s">
        <v>7955</v>
      </c>
      <c r="AD17">
        <v>1</v>
      </c>
      <c r="AE17">
        <v>1</v>
      </c>
      <c r="AF17" t="s">
        <v>7955</v>
      </c>
      <c r="AG17" t="s">
        <v>7976</v>
      </c>
      <c r="AH17" t="s">
        <v>7974</v>
      </c>
      <c r="AI17">
        <f>IF(Employee1[[#This Row],[ManagerRating]]="Needs Improvement",1,0)</f>
        <v>0</v>
      </c>
      <c r="AJ17">
        <f>IF(AND(Employee1[[#This Row],[ManagerRating]]="Above and Beyond", Employee1[[#This Row],[YearsInMostRecentRole]]&gt;=3),1,0)</f>
        <v>0</v>
      </c>
    </row>
    <row r="18" spans="1:36" x14ac:dyDescent="0.35">
      <c r="A18" s="44" t="s">
        <v>43</v>
      </c>
      <c r="B18" s="44" t="s">
        <v>45</v>
      </c>
      <c r="C18">
        <v>39</v>
      </c>
      <c r="D18" s="44" t="s">
        <v>7988</v>
      </c>
      <c r="E18" s="44" t="s">
        <v>23</v>
      </c>
      <c r="F18" s="44" t="s">
        <v>46</v>
      </c>
      <c r="G18">
        <v>12</v>
      </c>
      <c r="H18" s="44" t="s">
        <v>7915</v>
      </c>
      <c r="I18" s="44" t="s">
        <v>25</v>
      </c>
      <c r="J18" s="44" t="s">
        <v>26</v>
      </c>
      <c r="K18">
        <v>3</v>
      </c>
      <c r="L18" s="44" t="s">
        <v>47</v>
      </c>
      <c r="M18" s="44" t="s">
        <v>48</v>
      </c>
      <c r="N18" s="44" t="s">
        <v>42</v>
      </c>
      <c r="O18" s="44" t="s">
        <v>7930</v>
      </c>
      <c r="P18">
        <v>293132</v>
      </c>
      <c r="Q18" s="44" t="s">
        <v>30</v>
      </c>
      <c r="R18" s="1">
        <v>40913</v>
      </c>
      <c r="S18" s="44" t="s">
        <v>30</v>
      </c>
      <c r="T18" s="1">
        <v>44566</v>
      </c>
      <c r="U18">
        <v>10</v>
      </c>
      <c r="V18">
        <v>10</v>
      </c>
      <c r="W18">
        <v>10</v>
      </c>
      <c r="X18">
        <v>0</v>
      </c>
      <c r="Y18" s="44" t="s">
        <v>3897</v>
      </c>
      <c r="Z18" s="1">
        <v>43186</v>
      </c>
      <c r="AA18" t="s">
        <v>7991</v>
      </c>
      <c r="AB18" t="s">
        <v>7958</v>
      </c>
      <c r="AC18" t="s">
        <v>7991</v>
      </c>
      <c r="AD18">
        <v>3</v>
      </c>
      <c r="AE18">
        <v>1</v>
      </c>
      <c r="AF18" t="s">
        <v>7959</v>
      </c>
      <c r="AG18" t="s">
        <v>7976</v>
      </c>
      <c r="AH18" t="s">
        <v>7976</v>
      </c>
      <c r="AI18">
        <f>IF(Employee1[[#This Row],[ManagerRating]]="Needs Improvement",1,0)</f>
        <v>0</v>
      </c>
      <c r="AJ18">
        <f>IF(AND(Employee1[[#This Row],[ManagerRating]]="Above and Beyond", Employee1[[#This Row],[YearsInMostRecentRole]]&gt;=3),1,0)</f>
        <v>0</v>
      </c>
    </row>
    <row r="19" spans="1:36" x14ac:dyDescent="0.35">
      <c r="A19" s="44" t="s">
        <v>988</v>
      </c>
      <c r="B19" s="44" t="s">
        <v>33</v>
      </c>
      <c r="C19">
        <v>25</v>
      </c>
      <c r="D19" s="44" t="s">
        <v>7987</v>
      </c>
      <c r="E19" s="44" t="s">
        <v>23</v>
      </c>
      <c r="F19" s="44" t="s">
        <v>24</v>
      </c>
      <c r="G19">
        <v>4</v>
      </c>
      <c r="H19" s="44" t="s">
        <v>7915</v>
      </c>
      <c r="I19" s="44" t="s">
        <v>34</v>
      </c>
      <c r="J19" s="44" t="s">
        <v>64</v>
      </c>
      <c r="K19">
        <v>2</v>
      </c>
      <c r="L19" s="44" t="s">
        <v>96</v>
      </c>
      <c r="M19" s="44" t="s">
        <v>28</v>
      </c>
      <c r="N19" s="44" t="s">
        <v>29</v>
      </c>
      <c r="O19" s="44" t="s">
        <v>7932</v>
      </c>
      <c r="P19">
        <v>57698</v>
      </c>
      <c r="Q19" s="44" t="s">
        <v>36</v>
      </c>
      <c r="R19" s="1">
        <v>42135</v>
      </c>
      <c r="S19" s="44" t="s">
        <v>36</v>
      </c>
      <c r="T19" s="1">
        <v>44327</v>
      </c>
      <c r="U19">
        <v>6</v>
      </c>
      <c r="V19">
        <v>5</v>
      </c>
      <c r="W19">
        <v>6</v>
      </c>
      <c r="X19">
        <v>2</v>
      </c>
      <c r="Y19" s="44" t="s">
        <v>3273</v>
      </c>
      <c r="Z19" s="1">
        <v>42738</v>
      </c>
      <c r="AA19" t="s">
        <v>7958</v>
      </c>
      <c r="AB19" t="s">
        <v>7959</v>
      </c>
      <c r="AC19" t="s">
        <v>7958</v>
      </c>
      <c r="AD19">
        <v>3</v>
      </c>
      <c r="AE19">
        <v>2</v>
      </c>
      <c r="AF19" t="s">
        <v>7959</v>
      </c>
      <c r="AG19" t="s">
        <v>7974</v>
      </c>
      <c r="AH19" t="s">
        <v>7974</v>
      </c>
      <c r="AI19">
        <f>IF(Employee1[[#This Row],[ManagerRating]]="Needs Improvement",1,0)</f>
        <v>0</v>
      </c>
      <c r="AJ19">
        <f>IF(AND(Employee1[[#This Row],[ManagerRating]]="Above and Beyond", Employee1[[#This Row],[YearsInMostRecentRole]]&gt;=3),1,0)</f>
        <v>0</v>
      </c>
    </row>
    <row r="20" spans="1:36" x14ac:dyDescent="0.35">
      <c r="A20" s="44" t="s">
        <v>988</v>
      </c>
      <c r="B20" s="44" t="s">
        <v>33</v>
      </c>
      <c r="C20">
        <v>25</v>
      </c>
      <c r="D20" s="44" t="s">
        <v>7987</v>
      </c>
      <c r="E20" s="44" t="s">
        <v>23</v>
      </c>
      <c r="F20" s="44" t="s">
        <v>24</v>
      </c>
      <c r="G20">
        <v>4</v>
      </c>
      <c r="H20" s="44" t="s">
        <v>7915</v>
      </c>
      <c r="I20" s="44" t="s">
        <v>34</v>
      </c>
      <c r="J20" s="44" t="s">
        <v>64</v>
      </c>
      <c r="K20">
        <v>2</v>
      </c>
      <c r="L20" s="44" t="s">
        <v>96</v>
      </c>
      <c r="M20" s="44" t="s">
        <v>28</v>
      </c>
      <c r="N20" s="44" t="s">
        <v>29</v>
      </c>
      <c r="O20" s="44" t="s">
        <v>7932</v>
      </c>
      <c r="P20">
        <v>57698</v>
      </c>
      <c r="Q20" s="44" t="s">
        <v>36</v>
      </c>
      <c r="R20" s="1">
        <v>42135</v>
      </c>
      <c r="S20" s="44" t="s">
        <v>36</v>
      </c>
      <c r="T20" s="1">
        <v>44327</v>
      </c>
      <c r="U20">
        <v>6</v>
      </c>
      <c r="V20">
        <v>5</v>
      </c>
      <c r="W20">
        <v>6</v>
      </c>
      <c r="X20">
        <v>2</v>
      </c>
      <c r="Y20" s="44" t="s">
        <v>3743</v>
      </c>
      <c r="Z20" s="1">
        <v>43103</v>
      </c>
      <c r="AA20" t="s">
        <v>7991</v>
      </c>
      <c r="AB20" t="s">
        <v>7959</v>
      </c>
      <c r="AC20" t="s">
        <v>7991</v>
      </c>
      <c r="AD20">
        <v>3</v>
      </c>
      <c r="AE20">
        <v>2</v>
      </c>
      <c r="AF20" t="s">
        <v>7955</v>
      </c>
      <c r="AG20" t="s">
        <v>7976</v>
      </c>
      <c r="AH20" t="s">
        <v>7974</v>
      </c>
      <c r="AI20">
        <f>IF(Employee1[[#This Row],[ManagerRating]]="Needs Improvement",1,0)</f>
        <v>0</v>
      </c>
      <c r="AJ20">
        <f>IF(AND(Employee1[[#This Row],[ManagerRating]]="Above and Beyond", Employee1[[#This Row],[YearsInMostRecentRole]]&gt;=3),1,0)</f>
        <v>0</v>
      </c>
    </row>
    <row r="21" spans="1:36" x14ac:dyDescent="0.35">
      <c r="A21" s="44" t="s">
        <v>49</v>
      </c>
      <c r="B21" s="44" t="s">
        <v>22</v>
      </c>
      <c r="C21">
        <v>29</v>
      </c>
      <c r="D21" s="44" t="s">
        <v>7987</v>
      </c>
      <c r="E21" s="44" t="s">
        <v>23</v>
      </c>
      <c r="F21" s="44" t="s">
        <v>39</v>
      </c>
      <c r="G21">
        <v>29</v>
      </c>
      <c r="H21" s="44" t="s">
        <v>7917</v>
      </c>
      <c r="I21" s="44" t="s">
        <v>34</v>
      </c>
      <c r="J21" s="44" t="s">
        <v>26</v>
      </c>
      <c r="K21">
        <v>2</v>
      </c>
      <c r="L21" s="44" t="s">
        <v>51</v>
      </c>
      <c r="M21" s="44" t="s">
        <v>52</v>
      </c>
      <c r="N21" s="44" t="s">
        <v>35</v>
      </c>
      <c r="O21" s="44" t="s">
        <v>7933</v>
      </c>
      <c r="P21">
        <v>49606</v>
      </c>
      <c r="Q21" s="44" t="s">
        <v>30</v>
      </c>
      <c r="R21" s="1">
        <v>40913</v>
      </c>
      <c r="S21" s="44" t="s">
        <v>36</v>
      </c>
      <c r="T21" s="1">
        <v>43105</v>
      </c>
      <c r="U21">
        <v>6</v>
      </c>
      <c r="V21">
        <v>1</v>
      </c>
      <c r="W21">
        <v>1</v>
      </c>
      <c r="X21">
        <v>6</v>
      </c>
      <c r="Y21" s="44" t="s">
        <v>3079</v>
      </c>
      <c r="Z21" s="1">
        <v>42503</v>
      </c>
      <c r="AA21" t="s">
        <v>7991</v>
      </c>
      <c r="AB21" t="s">
        <v>7958</v>
      </c>
      <c r="AC21" t="s">
        <v>7959</v>
      </c>
      <c r="AD21">
        <v>1</v>
      </c>
      <c r="AE21">
        <v>0</v>
      </c>
      <c r="AF21" t="s">
        <v>7955</v>
      </c>
      <c r="AG21" t="s">
        <v>7974</v>
      </c>
      <c r="AH21" t="s">
        <v>7977</v>
      </c>
      <c r="AI21">
        <f>IF(Employee1[[#This Row],[ManagerRating]]="Needs Improvement",1,0)</f>
        <v>1</v>
      </c>
      <c r="AJ21">
        <f>IF(AND(Employee1[[#This Row],[ManagerRating]]="Above and Beyond", Employee1[[#This Row],[YearsInMostRecentRole]]&gt;=3),1,0)</f>
        <v>0</v>
      </c>
    </row>
    <row r="22" spans="1:36" x14ac:dyDescent="0.35">
      <c r="A22" s="44" t="s">
        <v>49</v>
      </c>
      <c r="B22" s="44" t="s">
        <v>22</v>
      </c>
      <c r="C22">
        <v>29</v>
      </c>
      <c r="D22" s="44" t="s">
        <v>7987</v>
      </c>
      <c r="E22" s="44" t="s">
        <v>23</v>
      </c>
      <c r="F22" s="44" t="s">
        <v>39</v>
      </c>
      <c r="G22">
        <v>29</v>
      </c>
      <c r="H22" s="44" t="s">
        <v>7917</v>
      </c>
      <c r="I22" s="44" t="s">
        <v>34</v>
      </c>
      <c r="J22" s="44" t="s">
        <v>26</v>
      </c>
      <c r="K22">
        <v>2</v>
      </c>
      <c r="L22" s="44" t="s">
        <v>51</v>
      </c>
      <c r="M22" s="44" t="s">
        <v>52</v>
      </c>
      <c r="N22" s="44" t="s">
        <v>35</v>
      </c>
      <c r="O22" s="44" t="s">
        <v>7933</v>
      </c>
      <c r="P22">
        <v>49606</v>
      </c>
      <c r="Q22" s="44" t="s">
        <v>30</v>
      </c>
      <c r="R22" s="1">
        <v>40913</v>
      </c>
      <c r="S22" s="44" t="s">
        <v>36</v>
      </c>
      <c r="T22" s="1">
        <v>43105</v>
      </c>
      <c r="U22">
        <v>6</v>
      </c>
      <c r="V22">
        <v>1</v>
      </c>
      <c r="W22">
        <v>1</v>
      </c>
      <c r="X22">
        <v>6</v>
      </c>
      <c r="Y22" s="44" t="s">
        <v>3261</v>
      </c>
      <c r="Z22" s="1">
        <v>41408</v>
      </c>
      <c r="AA22" t="s">
        <v>7955</v>
      </c>
      <c r="AB22" t="s">
        <v>7959</v>
      </c>
      <c r="AC22" t="s">
        <v>7991</v>
      </c>
      <c r="AD22">
        <v>2</v>
      </c>
      <c r="AE22">
        <v>1</v>
      </c>
      <c r="AF22" t="s">
        <v>7955</v>
      </c>
      <c r="AG22" t="s">
        <v>7976</v>
      </c>
      <c r="AH22" t="s">
        <v>7974</v>
      </c>
      <c r="AI22">
        <f>IF(Employee1[[#This Row],[ManagerRating]]="Needs Improvement",1,0)</f>
        <v>0</v>
      </c>
      <c r="AJ22">
        <f>IF(AND(Employee1[[#This Row],[ManagerRating]]="Above and Beyond", Employee1[[#This Row],[YearsInMostRecentRole]]&gt;=3),1,0)</f>
        <v>0</v>
      </c>
    </row>
    <row r="23" spans="1:36" x14ac:dyDescent="0.35">
      <c r="A23" s="44" t="s">
        <v>49</v>
      </c>
      <c r="B23" s="44" t="s">
        <v>22</v>
      </c>
      <c r="C23">
        <v>29</v>
      </c>
      <c r="D23" s="44" t="s">
        <v>7987</v>
      </c>
      <c r="E23" s="44" t="s">
        <v>23</v>
      </c>
      <c r="F23" s="44" t="s">
        <v>39</v>
      </c>
      <c r="G23">
        <v>29</v>
      </c>
      <c r="H23" s="44" t="s">
        <v>7917</v>
      </c>
      <c r="I23" s="44" t="s">
        <v>34</v>
      </c>
      <c r="J23" s="44" t="s">
        <v>26</v>
      </c>
      <c r="K23">
        <v>2</v>
      </c>
      <c r="L23" s="44" t="s">
        <v>51</v>
      </c>
      <c r="M23" s="44" t="s">
        <v>52</v>
      </c>
      <c r="N23" s="44" t="s">
        <v>35</v>
      </c>
      <c r="O23" s="44" t="s">
        <v>7933</v>
      </c>
      <c r="P23">
        <v>49606</v>
      </c>
      <c r="Q23" s="44" t="s">
        <v>30</v>
      </c>
      <c r="R23" s="1">
        <v>40913</v>
      </c>
      <c r="S23" s="44" t="s">
        <v>36</v>
      </c>
      <c r="T23" s="1">
        <v>43105</v>
      </c>
      <c r="U23">
        <v>6</v>
      </c>
      <c r="V23">
        <v>1</v>
      </c>
      <c r="W23">
        <v>1</v>
      </c>
      <c r="X23">
        <v>6</v>
      </c>
      <c r="Y23" s="44" t="s">
        <v>3468</v>
      </c>
      <c r="Z23" s="1">
        <v>42868</v>
      </c>
      <c r="AA23" t="s">
        <v>7991</v>
      </c>
      <c r="AB23" t="s">
        <v>7958</v>
      </c>
      <c r="AC23" t="s">
        <v>7955</v>
      </c>
      <c r="AD23">
        <v>1</v>
      </c>
      <c r="AE23">
        <v>2</v>
      </c>
      <c r="AF23" t="s">
        <v>7991</v>
      </c>
      <c r="AG23" t="s">
        <v>7976</v>
      </c>
      <c r="AH23" t="s">
        <v>7974</v>
      </c>
      <c r="AI23">
        <f>IF(Employee1[[#This Row],[ManagerRating]]="Needs Improvement",1,0)</f>
        <v>0</v>
      </c>
      <c r="AJ23">
        <f>IF(AND(Employee1[[#This Row],[ManagerRating]]="Above and Beyond", Employee1[[#This Row],[YearsInMostRecentRole]]&gt;=3),1,0)</f>
        <v>0</v>
      </c>
    </row>
    <row r="24" spans="1:36" x14ac:dyDescent="0.35">
      <c r="A24" s="44" t="s">
        <v>53</v>
      </c>
      <c r="B24" s="44" t="s">
        <v>33</v>
      </c>
      <c r="C24">
        <v>34</v>
      </c>
      <c r="D24" s="44" t="s">
        <v>7988</v>
      </c>
      <c r="E24" s="44" t="s">
        <v>23</v>
      </c>
      <c r="F24" s="44" t="s">
        <v>24</v>
      </c>
      <c r="G24">
        <v>30</v>
      </c>
      <c r="H24" s="44" t="s">
        <v>7917</v>
      </c>
      <c r="I24" s="44" t="s">
        <v>55</v>
      </c>
      <c r="J24" s="44" t="s">
        <v>56</v>
      </c>
      <c r="K24">
        <v>2</v>
      </c>
      <c r="L24" s="44" t="s">
        <v>27</v>
      </c>
      <c r="M24" s="44" t="s">
        <v>28</v>
      </c>
      <c r="N24" s="44" t="s">
        <v>29</v>
      </c>
      <c r="O24" s="44" t="s">
        <v>7931</v>
      </c>
      <c r="P24">
        <v>133468</v>
      </c>
      <c r="Q24" s="44" t="s">
        <v>30</v>
      </c>
      <c r="R24" s="1">
        <v>40913</v>
      </c>
      <c r="S24" s="44" t="s">
        <v>30</v>
      </c>
      <c r="T24" s="1">
        <v>44566</v>
      </c>
      <c r="U24">
        <v>10</v>
      </c>
      <c r="V24">
        <v>3</v>
      </c>
      <c r="W24">
        <v>7</v>
      </c>
      <c r="X24">
        <v>9</v>
      </c>
      <c r="Y24" s="44" t="s">
        <v>3230</v>
      </c>
      <c r="Z24" s="1">
        <v>42696</v>
      </c>
      <c r="AA24" t="s">
        <v>7991</v>
      </c>
      <c r="AB24" t="s">
        <v>7991</v>
      </c>
      <c r="AC24" t="s">
        <v>7959</v>
      </c>
      <c r="AD24">
        <v>3</v>
      </c>
      <c r="AE24">
        <v>1</v>
      </c>
      <c r="AF24" t="s">
        <v>7955</v>
      </c>
      <c r="AG24" t="s">
        <v>7976</v>
      </c>
      <c r="AH24" t="s">
        <v>7976</v>
      </c>
      <c r="AI24">
        <f>IF(Employee1[[#This Row],[ManagerRating]]="Needs Improvement",1,0)</f>
        <v>0</v>
      </c>
      <c r="AJ24">
        <f>IF(AND(Employee1[[#This Row],[ManagerRating]]="Above and Beyond", Employee1[[#This Row],[YearsInMostRecentRole]]&gt;=3),1,0)</f>
        <v>0</v>
      </c>
    </row>
    <row r="25" spans="1:36" x14ac:dyDescent="0.35">
      <c r="A25" s="44" t="s">
        <v>53</v>
      </c>
      <c r="B25" s="44" t="s">
        <v>33</v>
      </c>
      <c r="C25">
        <v>34</v>
      </c>
      <c r="D25" s="44" t="s">
        <v>7988</v>
      </c>
      <c r="E25" s="44" t="s">
        <v>23</v>
      </c>
      <c r="F25" s="44" t="s">
        <v>24</v>
      </c>
      <c r="G25">
        <v>30</v>
      </c>
      <c r="H25" s="44" t="s">
        <v>7917</v>
      </c>
      <c r="I25" s="44" t="s">
        <v>55</v>
      </c>
      <c r="J25" s="44" t="s">
        <v>56</v>
      </c>
      <c r="K25">
        <v>2</v>
      </c>
      <c r="L25" s="44" t="s">
        <v>27</v>
      </c>
      <c r="M25" s="44" t="s">
        <v>28</v>
      </c>
      <c r="N25" s="44" t="s">
        <v>29</v>
      </c>
      <c r="O25" s="44" t="s">
        <v>7931</v>
      </c>
      <c r="P25">
        <v>133468</v>
      </c>
      <c r="Q25" s="44" t="s">
        <v>30</v>
      </c>
      <c r="R25" s="1">
        <v>40913</v>
      </c>
      <c r="S25" s="44" t="s">
        <v>30</v>
      </c>
      <c r="T25" s="1">
        <v>44566</v>
      </c>
      <c r="U25">
        <v>10</v>
      </c>
      <c r="V25">
        <v>3</v>
      </c>
      <c r="W25">
        <v>7</v>
      </c>
      <c r="X25">
        <v>9</v>
      </c>
      <c r="Y25" s="44" t="s">
        <v>3691</v>
      </c>
      <c r="Z25" s="1">
        <v>43061</v>
      </c>
      <c r="AA25" t="s">
        <v>7955</v>
      </c>
      <c r="AB25" t="s">
        <v>7955</v>
      </c>
      <c r="AC25" t="s">
        <v>7959</v>
      </c>
      <c r="AD25">
        <v>1</v>
      </c>
      <c r="AE25">
        <v>2</v>
      </c>
      <c r="AF25" t="s">
        <v>7991</v>
      </c>
      <c r="AG25" t="s">
        <v>7975</v>
      </c>
      <c r="AH25" t="s">
        <v>7976</v>
      </c>
      <c r="AI25">
        <f>IF(Employee1[[#This Row],[ManagerRating]]="Needs Improvement",1,0)</f>
        <v>0</v>
      </c>
      <c r="AJ25">
        <f>IF(AND(Employee1[[#This Row],[ManagerRating]]="Above and Beyond", Employee1[[#This Row],[YearsInMostRecentRole]]&gt;=3),1,0)</f>
        <v>0</v>
      </c>
    </row>
    <row r="26" spans="1:36" x14ac:dyDescent="0.35">
      <c r="A26" s="44" t="s">
        <v>664</v>
      </c>
      <c r="B26" s="44" t="s">
        <v>33</v>
      </c>
      <c r="C26">
        <v>43</v>
      </c>
      <c r="D26" s="44" t="s">
        <v>7989</v>
      </c>
      <c r="E26" s="44" t="s">
        <v>23</v>
      </c>
      <c r="F26" s="44" t="s">
        <v>46</v>
      </c>
      <c r="G26">
        <v>17</v>
      </c>
      <c r="H26" s="44" t="s">
        <v>7916</v>
      </c>
      <c r="I26" s="44" t="s">
        <v>34</v>
      </c>
      <c r="J26" s="44" t="s">
        <v>60</v>
      </c>
      <c r="K26">
        <v>4</v>
      </c>
      <c r="L26" s="44" t="s">
        <v>61</v>
      </c>
      <c r="M26" s="44" t="s">
        <v>76</v>
      </c>
      <c r="N26" s="44" t="s">
        <v>35</v>
      </c>
      <c r="O26" s="44" t="s">
        <v>7931</v>
      </c>
      <c r="P26">
        <v>130848</v>
      </c>
      <c r="Q26" s="44" t="s">
        <v>36</v>
      </c>
      <c r="R26" s="1">
        <v>41679</v>
      </c>
      <c r="S26" s="44" t="s">
        <v>30</v>
      </c>
      <c r="T26" s="1">
        <v>44601</v>
      </c>
      <c r="U26">
        <v>8</v>
      </c>
      <c r="V26">
        <v>8</v>
      </c>
      <c r="W26">
        <v>8</v>
      </c>
      <c r="X26">
        <v>8</v>
      </c>
      <c r="Y26" s="44" t="s">
        <v>3274</v>
      </c>
      <c r="Z26" s="1">
        <v>42738</v>
      </c>
      <c r="AA26" t="s">
        <v>7958</v>
      </c>
      <c r="AB26" t="s">
        <v>7955</v>
      </c>
      <c r="AC26" t="s">
        <v>7955</v>
      </c>
      <c r="AD26">
        <v>1</v>
      </c>
      <c r="AE26">
        <v>2</v>
      </c>
      <c r="AF26" t="s">
        <v>7959</v>
      </c>
      <c r="AG26" t="s">
        <v>7975</v>
      </c>
      <c r="AH26" t="s">
        <v>7975</v>
      </c>
      <c r="AI26">
        <f>IF(Employee1[[#This Row],[ManagerRating]]="Needs Improvement",1,0)</f>
        <v>0</v>
      </c>
      <c r="AJ26">
        <f>IF(AND(Employee1[[#This Row],[ManagerRating]]="Above and Beyond", Employee1[[#This Row],[YearsInMostRecentRole]]&gt;=3),1,0)</f>
        <v>1</v>
      </c>
    </row>
    <row r="27" spans="1:36" x14ac:dyDescent="0.35">
      <c r="A27" s="44" t="s">
        <v>664</v>
      </c>
      <c r="B27" s="44" t="s">
        <v>33</v>
      </c>
      <c r="C27">
        <v>43</v>
      </c>
      <c r="D27" s="44" t="s">
        <v>7989</v>
      </c>
      <c r="E27" s="44" t="s">
        <v>23</v>
      </c>
      <c r="F27" s="44" t="s">
        <v>46</v>
      </c>
      <c r="G27">
        <v>17</v>
      </c>
      <c r="H27" s="44" t="s">
        <v>7916</v>
      </c>
      <c r="I27" s="44" t="s">
        <v>34</v>
      </c>
      <c r="J27" s="44" t="s">
        <v>60</v>
      </c>
      <c r="K27">
        <v>4</v>
      </c>
      <c r="L27" s="44" t="s">
        <v>61</v>
      </c>
      <c r="M27" s="44" t="s">
        <v>76</v>
      </c>
      <c r="N27" s="44" t="s">
        <v>35</v>
      </c>
      <c r="O27" s="44" t="s">
        <v>7931</v>
      </c>
      <c r="P27">
        <v>130848</v>
      </c>
      <c r="Q27" s="44" t="s">
        <v>36</v>
      </c>
      <c r="R27" s="1">
        <v>41679</v>
      </c>
      <c r="S27" s="44" t="s">
        <v>30</v>
      </c>
      <c r="T27" s="1">
        <v>44601</v>
      </c>
      <c r="U27">
        <v>8</v>
      </c>
      <c r="V27">
        <v>8</v>
      </c>
      <c r="W27">
        <v>8</v>
      </c>
      <c r="X27">
        <v>8</v>
      </c>
      <c r="Y27" s="44" t="s">
        <v>3744</v>
      </c>
      <c r="Z27" s="1">
        <v>43103</v>
      </c>
      <c r="AA27" t="s">
        <v>7955</v>
      </c>
      <c r="AB27" t="s">
        <v>7991</v>
      </c>
      <c r="AC27" t="s">
        <v>7991</v>
      </c>
      <c r="AD27">
        <v>2</v>
      </c>
      <c r="AE27">
        <v>3</v>
      </c>
      <c r="AF27" t="s">
        <v>7955</v>
      </c>
      <c r="AG27" t="s">
        <v>7975</v>
      </c>
      <c r="AH27" t="s">
        <v>7976</v>
      </c>
      <c r="AI27">
        <f>IF(Employee1[[#This Row],[ManagerRating]]="Needs Improvement",1,0)</f>
        <v>0</v>
      </c>
      <c r="AJ27">
        <f>IF(AND(Employee1[[#This Row],[ManagerRating]]="Above and Beyond", Employee1[[#This Row],[YearsInMostRecentRole]]&gt;=3),1,0)</f>
        <v>0</v>
      </c>
    </row>
    <row r="28" spans="1:36" x14ac:dyDescent="0.35">
      <c r="A28" s="44" t="s">
        <v>57</v>
      </c>
      <c r="B28" s="44" t="s">
        <v>22</v>
      </c>
      <c r="C28">
        <v>42</v>
      </c>
      <c r="D28" s="44" t="s">
        <v>7989</v>
      </c>
      <c r="E28" s="44" t="s">
        <v>59</v>
      </c>
      <c r="F28" s="44" t="s">
        <v>46</v>
      </c>
      <c r="G28">
        <v>45</v>
      </c>
      <c r="H28" s="44" t="s">
        <v>7917</v>
      </c>
      <c r="I28" s="44" t="s">
        <v>55</v>
      </c>
      <c r="J28" s="44" t="s">
        <v>60</v>
      </c>
      <c r="K28">
        <v>3</v>
      </c>
      <c r="L28" s="44" t="s">
        <v>61</v>
      </c>
      <c r="M28" s="44" t="s">
        <v>48</v>
      </c>
      <c r="N28" s="44" t="s">
        <v>42</v>
      </c>
      <c r="O28" s="44" t="s">
        <v>7930</v>
      </c>
      <c r="P28">
        <v>259284</v>
      </c>
      <c r="Q28" s="44" t="s">
        <v>30</v>
      </c>
      <c r="R28" s="1">
        <v>40917</v>
      </c>
      <c r="S28" s="44" t="s">
        <v>30</v>
      </c>
      <c r="T28" s="1">
        <v>44570</v>
      </c>
      <c r="U28">
        <v>10</v>
      </c>
      <c r="V28">
        <v>2</v>
      </c>
      <c r="W28">
        <v>6</v>
      </c>
      <c r="X28">
        <v>6</v>
      </c>
      <c r="Y28" s="44" t="s">
        <v>3147</v>
      </c>
      <c r="Z28" s="1">
        <v>42568</v>
      </c>
      <c r="AA28" t="s">
        <v>7958</v>
      </c>
      <c r="AB28" t="s">
        <v>7958</v>
      </c>
      <c r="AC28" t="s">
        <v>7958</v>
      </c>
      <c r="AD28">
        <v>2</v>
      </c>
      <c r="AE28">
        <v>1</v>
      </c>
      <c r="AF28" t="s">
        <v>7958</v>
      </c>
      <c r="AG28" t="s">
        <v>7975</v>
      </c>
      <c r="AH28" t="s">
        <v>7976</v>
      </c>
      <c r="AI28">
        <f>IF(Employee1[[#This Row],[ManagerRating]]="Needs Improvement",1,0)</f>
        <v>0</v>
      </c>
      <c r="AJ28">
        <f>IF(AND(Employee1[[#This Row],[ManagerRating]]="Above and Beyond", Employee1[[#This Row],[YearsInMostRecentRole]]&gt;=3),1,0)</f>
        <v>0</v>
      </c>
    </row>
    <row r="29" spans="1:36" x14ac:dyDescent="0.35">
      <c r="A29" s="44" t="s">
        <v>57</v>
      </c>
      <c r="B29" s="44" t="s">
        <v>22</v>
      </c>
      <c r="C29">
        <v>42</v>
      </c>
      <c r="D29" s="44" t="s">
        <v>7989</v>
      </c>
      <c r="E29" s="44" t="s">
        <v>59</v>
      </c>
      <c r="F29" s="44" t="s">
        <v>46</v>
      </c>
      <c r="G29">
        <v>45</v>
      </c>
      <c r="H29" s="44" t="s">
        <v>7917</v>
      </c>
      <c r="I29" s="44" t="s">
        <v>55</v>
      </c>
      <c r="J29" s="44" t="s">
        <v>60</v>
      </c>
      <c r="K29">
        <v>3</v>
      </c>
      <c r="L29" s="44" t="s">
        <v>61</v>
      </c>
      <c r="M29" s="44" t="s">
        <v>48</v>
      </c>
      <c r="N29" s="44" t="s">
        <v>42</v>
      </c>
      <c r="O29" s="44" t="s">
        <v>7930</v>
      </c>
      <c r="P29">
        <v>259284</v>
      </c>
      <c r="Q29" s="44" t="s">
        <v>30</v>
      </c>
      <c r="R29" s="1">
        <v>40917</v>
      </c>
      <c r="S29" s="44" t="s">
        <v>30</v>
      </c>
      <c r="T29" s="1">
        <v>44570</v>
      </c>
      <c r="U29">
        <v>10</v>
      </c>
      <c r="V29">
        <v>2</v>
      </c>
      <c r="W29">
        <v>6</v>
      </c>
      <c r="X29">
        <v>6</v>
      </c>
      <c r="Y29" s="44" t="s">
        <v>3562</v>
      </c>
      <c r="Z29" s="1">
        <v>42933</v>
      </c>
      <c r="AA29" t="s">
        <v>7991</v>
      </c>
      <c r="AB29" t="s">
        <v>7955</v>
      </c>
      <c r="AC29" t="s">
        <v>7955</v>
      </c>
      <c r="AD29">
        <v>3</v>
      </c>
      <c r="AE29">
        <v>2</v>
      </c>
      <c r="AF29" t="s">
        <v>7991</v>
      </c>
      <c r="AG29" t="s">
        <v>7976</v>
      </c>
      <c r="AH29" t="s">
        <v>7976</v>
      </c>
      <c r="AI29">
        <f>IF(Employee1[[#This Row],[ManagerRating]]="Needs Improvement",1,0)</f>
        <v>0</v>
      </c>
      <c r="AJ29">
        <f>IF(AND(Employee1[[#This Row],[ManagerRating]]="Above and Beyond", Employee1[[#This Row],[YearsInMostRecentRole]]&gt;=3),1,0)</f>
        <v>0</v>
      </c>
    </row>
    <row r="30" spans="1:36" x14ac:dyDescent="0.35">
      <c r="A30" s="44" t="s">
        <v>303</v>
      </c>
      <c r="B30" s="44" t="s">
        <v>22</v>
      </c>
      <c r="C30">
        <v>29</v>
      </c>
      <c r="D30" s="44" t="s">
        <v>7987</v>
      </c>
      <c r="E30" s="44" t="s">
        <v>23</v>
      </c>
      <c r="F30" s="44" t="s">
        <v>24</v>
      </c>
      <c r="G30">
        <v>4</v>
      </c>
      <c r="H30" s="44" t="s">
        <v>7915</v>
      </c>
      <c r="I30" s="44" t="s">
        <v>34</v>
      </c>
      <c r="J30" s="44" t="s">
        <v>56</v>
      </c>
      <c r="K30">
        <v>2</v>
      </c>
      <c r="L30" s="44" t="s">
        <v>27</v>
      </c>
      <c r="M30" s="44" t="s">
        <v>28</v>
      </c>
      <c r="N30" s="44" t="s">
        <v>35</v>
      </c>
      <c r="O30" s="44" t="s">
        <v>7931</v>
      </c>
      <c r="P30">
        <v>129356</v>
      </c>
      <c r="Q30" s="44" t="s">
        <v>30</v>
      </c>
      <c r="R30" s="1">
        <v>41031</v>
      </c>
      <c r="S30" s="44" t="s">
        <v>36</v>
      </c>
      <c r="T30" s="1">
        <v>42857</v>
      </c>
      <c r="U30">
        <v>5</v>
      </c>
      <c r="V30">
        <v>1</v>
      </c>
      <c r="W30">
        <v>1</v>
      </c>
      <c r="X30">
        <v>2</v>
      </c>
      <c r="Y30" s="44" t="s">
        <v>3019</v>
      </c>
      <c r="Z30" s="1">
        <v>41282</v>
      </c>
      <c r="AA30" t="s">
        <v>7958</v>
      </c>
      <c r="AB30" t="s">
        <v>7991</v>
      </c>
      <c r="AC30" t="s">
        <v>7955</v>
      </c>
      <c r="AD30">
        <v>2</v>
      </c>
      <c r="AE30">
        <v>1</v>
      </c>
      <c r="AF30" t="s">
        <v>7955</v>
      </c>
      <c r="AG30" t="s">
        <v>7976</v>
      </c>
      <c r="AH30" t="s">
        <v>7974</v>
      </c>
      <c r="AI30">
        <f>IF(Employee1[[#This Row],[ManagerRating]]="Needs Improvement",1,0)</f>
        <v>0</v>
      </c>
      <c r="AJ30">
        <f>IF(AND(Employee1[[#This Row],[ManagerRating]]="Above and Beyond", Employee1[[#This Row],[YearsInMostRecentRole]]&gt;=3),1,0)</f>
        <v>0</v>
      </c>
    </row>
    <row r="31" spans="1:36" x14ac:dyDescent="0.35">
      <c r="A31" s="44" t="s">
        <v>303</v>
      </c>
      <c r="B31" s="44" t="s">
        <v>22</v>
      </c>
      <c r="C31">
        <v>29</v>
      </c>
      <c r="D31" s="44" t="s">
        <v>7987</v>
      </c>
      <c r="E31" s="44" t="s">
        <v>23</v>
      </c>
      <c r="F31" s="44" t="s">
        <v>24</v>
      </c>
      <c r="G31">
        <v>4</v>
      </c>
      <c r="H31" s="44" t="s">
        <v>7915</v>
      </c>
      <c r="I31" s="44" t="s">
        <v>34</v>
      </c>
      <c r="J31" s="44" t="s">
        <v>56</v>
      </c>
      <c r="K31">
        <v>2</v>
      </c>
      <c r="L31" s="44" t="s">
        <v>27</v>
      </c>
      <c r="M31" s="44" t="s">
        <v>28</v>
      </c>
      <c r="N31" s="44" t="s">
        <v>35</v>
      </c>
      <c r="O31" s="44" t="s">
        <v>7931</v>
      </c>
      <c r="P31">
        <v>129356</v>
      </c>
      <c r="Q31" s="44" t="s">
        <v>30</v>
      </c>
      <c r="R31" s="1">
        <v>41031</v>
      </c>
      <c r="S31" s="44" t="s">
        <v>36</v>
      </c>
      <c r="T31" s="1">
        <v>42857</v>
      </c>
      <c r="U31">
        <v>5</v>
      </c>
      <c r="V31">
        <v>1</v>
      </c>
      <c r="W31">
        <v>1</v>
      </c>
      <c r="X31">
        <v>2</v>
      </c>
      <c r="Y31" s="44" t="s">
        <v>3278</v>
      </c>
      <c r="Z31" s="1">
        <v>42742</v>
      </c>
      <c r="AA31" t="s">
        <v>7958</v>
      </c>
      <c r="AB31" t="s">
        <v>7991</v>
      </c>
      <c r="AC31" t="s">
        <v>7959</v>
      </c>
      <c r="AD31">
        <v>2</v>
      </c>
      <c r="AE31">
        <v>1</v>
      </c>
      <c r="AF31" t="s">
        <v>7991</v>
      </c>
      <c r="AG31" t="s">
        <v>7975</v>
      </c>
      <c r="AH31" t="s">
        <v>7976</v>
      </c>
      <c r="AI31">
        <f>IF(Employee1[[#This Row],[ManagerRating]]="Needs Improvement",1,0)</f>
        <v>0</v>
      </c>
      <c r="AJ31">
        <f>IF(AND(Employee1[[#This Row],[ManagerRating]]="Above and Beyond", Employee1[[#This Row],[YearsInMostRecentRole]]&gt;=3),1,0)</f>
        <v>0</v>
      </c>
    </row>
    <row r="32" spans="1:36" x14ac:dyDescent="0.35">
      <c r="A32" s="44" t="s">
        <v>303</v>
      </c>
      <c r="B32" s="44" t="s">
        <v>22</v>
      </c>
      <c r="C32">
        <v>29</v>
      </c>
      <c r="D32" s="44" t="s">
        <v>7987</v>
      </c>
      <c r="E32" s="44" t="s">
        <v>23</v>
      </c>
      <c r="F32" s="44" t="s">
        <v>24</v>
      </c>
      <c r="G32">
        <v>4</v>
      </c>
      <c r="H32" s="44" t="s">
        <v>7915</v>
      </c>
      <c r="I32" s="44" t="s">
        <v>34</v>
      </c>
      <c r="J32" s="44" t="s">
        <v>56</v>
      </c>
      <c r="K32">
        <v>2</v>
      </c>
      <c r="L32" s="44" t="s">
        <v>27</v>
      </c>
      <c r="M32" s="44" t="s">
        <v>28</v>
      </c>
      <c r="N32" s="44" t="s">
        <v>35</v>
      </c>
      <c r="O32" s="44" t="s">
        <v>7931</v>
      </c>
      <c r="P32">
        <v>129356</v>
      </c>
      <c r="Q32" s="44" t="s">
        <v>30</v>
      </c>
      <c r="R32" s="1">
        <v>41031</v>
      </c>
      <c r="S32" s="44" t="s">
        <v>36</v>
      </c>
      <c r="T32" s="1">
        <v>42857</v>
      </c>
      <c r="U32">
        <v>5</v>
      </c>
      <c r="V32">
        <v>1</v>
      </c>
      <c r="W32">
        <v>1</v>
      </c>
      <c r="X32">
        <v>2</v>
      </c>
      <c r="Y32" s="44" t="s">
        <v>3415</v>
      </c>
      <c r="Z32" s="1">
        <v>41647</v>
      </c>
      <c r="AA32" t="s">
        <v>7955</v>
      </c>
      <c r="AB32" t="s">
        <v>7955</v>
      </c>
      <c r="AC32" t="s">
        <v>7959</v>
      </c>
      <c r="AD32">
        <v>1</v>
      </c>
      <c r="AE32">
        <v>0</v>
      </c>
      <c r="AF32" t="s">
        <v>7955</v>
      </c>
      <c r="AG32" t="s">
        <v>7975</v>
      </c>
      <c r="AH32" t="s">
        <v>7975</v>
      </c>
      <c r="AI32">
        <f>IF(Employee1[[#This Row],[ManagerRating]]="Needs Improvement",1,0)</f>
        <v>0</v>
      </c>
      <c r="AJ32">
        <f>IF(AND(Employee1[[#This Row],[ManagerRating]]="Above and Beyond", Employee1[[#This Row],[YearsInMostRecentRole]]&gt;=3),1,0)</f>
        <v>0</v>
      </c>
    </row>
    <row r="33" spans="1:36" x14ac:dyDescent="0.35">
      <c r="A33" s="44" t="s">
        <v>62</v>
      </c>
      <c r="B33" s="44" t="s">
        <v>22</v>
      </c>
      <c r="C33">
        <v>40</v>
      </c>
      <c r="D33" s="44" t="s">
        <v>7988</v>
      </c>
      <c r="E33" s="44" t="s">
        <v>23</v>
      </c>
      <c r="F33" s="44" t="s">
        <v>24</v>
      </c>
      <c r="G33">
        <v>3</v>
      </c>
      <c r="H33" s="44" t="s">
        <v>7915</v>
      </c>
      <c r="I33" s="44" t="s">
        <v>34</v>
      </c>
      <c r="J33" s="44" t="s">
        <v>64</v>
      </c>
      <c r="K33">
        <v>2</v>
      </c>
      <c r="L33" s="44" t="s">
        <v>65</v>
      </c>
      <c r="M33" s="44" t="s">
        <v>28</v>
      </c>
      <c r="N33" s="44" t="s">
        <v>29</v>
      </c>
      <c r="O33" s="44" t="s">
        <v>7932</v>
      </c>
      <c r="P33">
        <v>104426</v>
      </c>
      <c r="Q33" s="44" t="s">
        <v>30</v>
      </c>
      <c r="R33" s="1">
        <v>40919</v>
      </c>
      <c r="S33" s="44" t="s">
        <v>30</v>
      </c>
      <c r="T33" s="1">
        <v>44572</v>
      </c>
      <c r="U33">
        <v>10</v>
      </c>
      <c r="V33">
        <v>3</v>
      </c>
      <c r="W33">
        <v>4</v>
      </c>
      <c r="X33">
        <v>6</v>
      </c>
      <c r="Y33" s="44" t="s">
        <v>3344</v>
      </c>
      <c r="Z33" s="1">
        <v>42784</v>
      </c>
      <c r="AA33" t="s">
        <v>7955</v>
      </c>
      <c r="AB33" t="s">
        <v>7959</v>
      </c>
      <c r="AC33" t="s">
        <v>7959</v>
      </c>
      <c r="AD33">
        <v>2</v>
      </c>
      <c r="AE33">
        <v>3</v>
      </c>
      <c r="AF33" t="s">
        <v>7955</v>
      </c>
      <c r="AG33" t="s">
        <v>7975</v>
      </c>
      <c r="AH33" t="s">
        <v>7976</v>
      </c>
      <c r="AI33">
        <f>IF(Employee1[[#This Row],[ManagerRating]]="Needs Improvement",1,0)</f>
        <v>0</v>
      </c>
      <c r="AJ33">
        <f>IF(AND(Employee1[[#This Row],[ManagerRating]]="Above and Beyond", Employee1[[#This Row],[YearsInMostRecentRole]]&gt;=3),1,0)</f>
        <v>0</v>
      </c>
    </row>
    <row r="34" spans="1:36" x14ac:dyDescent="0.35">
      <c r="A34" s="44" t="s">
        <v>62</v>
      </c>
      <c r="B34" s="44" t="s">
        <v>22</v>
      </c>
      <c r="C34">
        <v>40</v>
      </c>
      <c r="D34" s="44" t="s">
        <v>7988</v>
      </c>
      <c r="E34" s="44" t="s">
        <v>23</v>
      </c>
      <c r="F34" s="44" t="s">
        <v>24</v>
      </c>
      <c r="G34">
        <v>3</v>
      </c>
      <c r="H34" s="44" t="s">
        <v>7915</v>
      </c>
      <c r="I34" s="44" t="s">
        <v>34</v>
      </c>
      <c r="J34" s="44" t="s">
        <v>64</v>
      </c>
      <c r="K34">
        <v>2</v>
      </c>
      <c r="L34" s="44" t="s">
        <v>65</v>
      </c>
      <c r="M34" s="44" t="s">
        <v>28</v>
      </c>
      <c r="N34" s="44" t="s">
        <v>29</v>
      </c>
      <c r="O34" s="44" t="s">
        <v>7932</v>
      </c>
      <c r="P34">
        <v>104426</v>
      </c>
      <c r="Q34" s="44" t="s">
        <v>30</v>
      </c>
      <c r="R34" s="1">
        <v>40919</v>
      </c>
      <c r="S34" s="44" t="s">
        <v>30</v>
      </c>
      <c r="T34" s="1">
        <v>44572</v>
      </c>
      <c r="U34">
        <v>10</v>
      </c>
      <c r="V34">
        <v>3</v>
      </c>
      <c r="W34">
        <v>4</v>
      </c>
      <c r="X34">
        <v>6</v>
      </c>
      <c r="Y34" s="44" t="s">
        <v>3829</v>
      </c>
      <c r="Z34" s="1">
        <v>43149</v>
      </c>
      <c r="AA34" t="s">
        <v>7955</v>
      </c>
      <c r="AB34" t="s">
        <v>7955</v>
      </c>
      <c r="AC34" t="s">
        <v>7958</v>
      </c>
      <c r="AD34">
        <v>3</v>
      </c>
      <c r="AE34">
        <v>1</v>
      </c>
      <c r="AF34" t="s">
        <v>7959</v>
      </c>
      <c r="AG34" t="s">
        <v>7974</v>
      </c>
      <c r="AH34" t="s">
        <v>7977</v>
      </c>
      <c r="AI34">
        <f>IF(Employee1[[#This Row],[ManagerRating]]="Needs Improvement",1,0)</f>
        <v>1</v>
      </c>
      <c r="AJ34">
        <f>IF(AND(Employee1[[#This Row],[ManagerRating]]="Above and Beyond", Employee1[[#This Row],[YearsInMostRecentRole]]&gt;=3),1,0)</f>
        <v>0</v>
      </c>
    </row>
    <row r="35" spans="1:36" x14ac:dyDescent="0.35">
      <c r="A35" s="44" t="s">
        <v>62</v>
      </c>
      <c r="B35" s="44" t="s">
        <v>22</v>
      </c>
      <c r="C35">
        <v>40</v>
      </c>
      <c r="D35" s="44" t="s">
        <v>7988</v>
      </c>
      <c r="E35" s="44" t="s">
        <v>23</v>
      </c>
      <c r="F35" s="44" t="s">
        <v>24</v>
      </c>
      <c r="G35">
        <v>3</v>
      </c>
      <c r="H35" s="44" t="s">
        <v>7915</v>
      </c>
      <c r="I35" s="44" t="s">
        <v>34</v>
      </c>
      <c r="J35" s="44" t="s">
        <v>64</v>
      </c>
      <c r="K35">
        <v>2</v>
      </c>
      <c r="L35" s="44" t="s">
        <v>65</v>
      </c>
      <c r="M35" s="44" t="s">
        <v>28</v>
      </c>
      <c r="N35" s="44" t="s">
        <v>29</v>
      </c>
      <c r="O35" s="44" t="s">
        <v>7932</v>
      </c>
      <c r="P35">
        <v>104426</v>
      </c>
      <c r="Q35" s="44" t="s">
        <v>30</v>
      </c>
      <c r="R35" s="1">
        <v>40919</v>
      </c>
      <c r="S35" s="44" t="s">
        <v>30</v>
      </c>
      <c r="T35" s="1">
        <v>44572</v>
      </c>
      <c r="U35">
        <v>10</v>
      </c>
      <c r="V35">
        <v>3</v>
      </c>
      <c r="W35">
        <v>4</v>
      </c>
      <c r="X35">
        <v>6</v>
      </c>
      <c r="Y35" s="44" t="s">
        <v>3852</v>
      </c>
      <c r="Z35" s="1">
        <v>41689</v>
      </c>
      <c r="AA35" t="s">
        <v>7955</v>
      </c>
      <c r="AB35" t="s">
        <v>7959</v>
      </c>
      <c r="AC35" t="s">
        <v>7991</v>
      </c>
      <c r="AD35">
        <v>1</v>
      </c>
      <c r="AE35">
        <v>3</v>
      </c>
      <c r="AF35" t="s">
        <v>7958</v>
      </c>
      <c r="AG35" t="s">
        <v>7974</v>
      </c>
      <c r="AH35" t="s">
        <v>7977</v>
      </c>
      <c r="AI35">
        <f>IF(Employee1[[#This Row],[ManagerRating]]="Needs Improvement",1,0)</f>
        <v>1</v>
      </c>
      <c r="AJ35">
        <f>IF(AND(Employee1[[#This Row],[ManagerRating]]="Above and Beyond", Employee1[[#This Row],[YearsInMostRecentRole]]&gt;=3),1,0)</f>
        <v>0</v>
      </c>
    </row>
    <row r="36" spans="1:36" x14ac:dyDescent="0.35">
      <c r="A36" s="44" t="s">
        <v>1340</v>
      </c>
      <c r="B36" s="44" t="s">
        <v>45</v>
      </c>
      <c r="C36">
        <v>27</v>
      </c>
      <c r="D36" s="44" t="s">
        <v>7987</v>
      </c>
      <c r="E36" s="44" t="s">
        <v>70</v>
      </c>
      <c r="F36" s="44" t="s">
        <v>24</v>
      </c>
      <c r="G36">
        <v>41</v>
      </c>
      <c r="H36" s="44" t="s">
        <v>7917</v>
      </c>
      <c r="I36" s="44" t="s">
        <v>34</v>
      </c>
      <c r="J36" s="44" t="s">
        <v>40</v>
      </c>
      <c r="K36">
        <v>3</v>
      </c>
      <c r="L36" s="44" t="s">
        <v>27</v>
      </c>
      <c r="M36" s="44" t="s">
        <v>116</v>
      </c>
      <c r="N36" s="44" t="s">
        <v>35</v>
      </c>
      <c r="O36" s="44" t="s">
        <v>7933</v>
      </c>
      <c r="P36">
        <v>28984</v>
      </c>
      <c r="Q36" s="44" t="s">
        <v>36</v>
      </c>
      <c r="R36" s="1">
        <v>42653</v>
      </c>
      <c r="S36" s="44" t="s">
        <v>36</v>
      </c>
      <c r="T36" s="1">
        <v>43748</v>
      </c>
      <c r="U36">
        <v>3</v>
      </c>
      <c r="V36">
        <v>1</v>
      </c>
      <c r="W36">
        <v>1</v>
      </c>
      <c r="X36">
        <v>0</v>
      </c>
      <c r="Y36" s="44" t="s">
        <v>3281</v>
      </c>
      <c r="Z36" s="1">
        <v>42744</v>
      </c>
      <c r="AA36" t="s">
        <v>7991</v>
      </c>
      <c r="AB36" t="s">
        <v>7955</v>
      </c>
      <c r="AC36" t="s">
        <v>7958</v>
      </c>
      <c r="AD36">
        <v>1</v>
      </c>
      <c r="AE36">
        <v>1</v>
      </c>
      <c r="AF36" t="s">
        <v>7958</v>
      </c>
      <c r="AG36" t="s">
        <v>7976</v>
      </c>
      <c r="AH36" t="s">
        <v>7974</v>
      </c>
      <c r="AI36">
        <f>IF(Employee1[[#This Row],[ManagerRating]]="Needs Improvement",1,0)</f>
        <v>0</v>
      </c>
      <c r="AJ36">
        <f>IF(AND(Employee1[[#This Row],[ManagerRating]]="Above and Beyond", Employee1[[#This Row],[YearsInMostRecentRole]]&gt;=3),1,0)</f>
        <v>0</v>
      </c>
    </row>
    <row r="37" spans="1:36" x14ac:dyDescent="0.35">
      <c r="A37" s="44" t="s">
        <v>1340</v>
      </c>
      <c r="B37" s="44" t="s">
        <v>45</v>
      </c>
      <c r="C37">
        <v>27</v>
      </c>
      <c r="D37" s="44" t="s">
        <v>7987</v>
      </c>
      <c r="E37" s="44" t="s">
        <v>70</v>
      </c>
      <c r="F37" s="44" t="s">
        <v>24</v>
      </c>
      <c r="G37">
        <v>41</v>
      </c>
      <c r="H37" s="44" t="s">
        <v>7917</v>
      </c>
      <c r="I37" s="44" t="s">
        <v>34</v>
      </c>
      <c r="J37" s="44" t="s">
        <v>40</v>
      </c>
      <c r="K37">
        <v>3</v>
      </c>
      <c r="L37" s="44" t="s">
        <v>27</v>
      </c>
      <c r="M37" s="44" t="s">
        <v>116</v>
      </c>
      <c r="N37" s="44" t="s">
        <v>35</v>
      </c>
      <c r="O37" s="44" t="s">
        <v>7933</v>
      </c>
      <c r="P37">
        <v>28984</v>
      </c>
      <c r="Q37" s="44" t="s">
        <v>36</v>
      </c>
      <c r="R37" s="1">
        <v>42653</v>
      </c>
      <c r="S37" s="44" t="s">
        <v>36</v>
      </c>
      <c r="T37" s="1">
        <v>43748</v>
      </c>
      <c r="U37">
        <v>3</v>
      </c>
      <c r="V37">
        <v>1</v>
      </c>
      <c r="W37">
        <v>1</v>
      </c>
      <c r="X37">
        <v>0</v>
      </c>
      <c r="Y37" s="44" t="s">
        <v>3750</v>
      </c>
      <c r="Z37" s="1">
        <v>43109</v>
      </c>
      <c r="AA37" t="s">
        <v>7955</v>
      </c>
      <c r="AB37" t="s">
        <v>7991</v>
      </c>
      <c r="AC37" t="s">
        <v>7958</v>
      </c>
      <c r="AD37">
        <v>3</v>
      </c>
      <c r="AE37">
        <v>0</v>
      </c>
      <c r="AF37" t="s">
        <v>7955</v>
      </c>
      <c r="AG37" t="s">
        <v>7976</v>
      </c>
      <c r="AH37" t="s">
        <v>7974</v>
      </c>
      <c r="AI37">
        <f>IF(Employee1[[#This Row],[ManagerRating]]="Needs Improvement",1,0)</f>
        <v>0</v>
      </c>
      <c r="AJ37">
        <f>IF(AND(Employee1[[#This Row],[ManagerRating]]="Above and Beyond", Employee1[[#This Row],[YearsInMostRecentRole]]&gt;=3),1,0)</f>
        <v>0</v>
      </c>
    </row>
    <row r="38" spans="1:36" x14ac:dyDescent="0.35">
      <c r="A38" s="44" t="s">
        <v>66</v>
      </c>
      <c r="B38" s="44" t="s">
        <v>33</v>
      </c>
      <c r="C38">
        <v>38</v>
      </c>
      <c r="D38" s="44" t="s">
        <v>7988</v>
      </c>
      <c r="E38" s="44" t="s">
        <v>23</v>
      </c>
      <c r="F38" s="44" t="s">
        <v>24</v>
      </c>
      <c r="G38">
        <v>20</v>
      </c>
      <c r="H38" s="44" t="s">
        <v>7916</v>
      </c>
      <c r="I38" s="44" t="s">
        <v>25</v>
      </c>
      <c r="J38" s="44" t="s">
        <v>60</v>
      </c>
      <c r="K38">
        <v>4</v>
      </c>
      <c r="L38" s="44" t="s">
        <v>27</v>
      </c>
      <c r="M38" s="44" t="s">
        <v>28</v>
      </c>
      <c r="N38" s="44" t="s">
        <v>42</v>
      </c>
      <c r="O38" s="44" t="s">
        <v>7931</v>
      </c>
      <c r="P38">
        <v>147098</v>
      </c>
      <c r="Q38" s="44" t="s">
        <v>30</v>
      </c>
      <c r="R38" s="1">
        <v>40919</v>
      </c>
      <c r="S38" s="44" t="s">
        <v>30</v>
      </c>
      <c r="T38" s="1">
        <v>44572</v>
      </c>
      <c r="U38">
        <v>10</v>
      </c>
      <c r="V38">
        <v>5</v>
      </c>
      <c r="W38">
        <v>8</v>
      </c>
      <c r="X38">
        <v>2</v>
      </c>
      <c r="Y38" s="44" t="s">
        <v>3241</v>
      </c>
      <c r="Z38" s="1">
        <v>42709</v>
      </c>
      <c r="AA38" t="s">
        <v>7991</v>
      </c>
      <c r="AB38" t="s">
        <v>7959</v>
      </c>
      <c r="AC38" t="s">
        <v>7958</v>
      </c>
      <c r="AD38">
        <v>2</v>
      </c>
      <c r="AE38">
        <v>0</v>
      </c>
      <c r="AF38" t="s">
        <v>7991</v>
      </c>
      <c r="AG38" t="s">
        <v>7975</v>
      </c>
      <c r="AH38" t="s">
        <v>7975</v>
      </c>
      <c r="AI38">
        <f>IF(Employee1[[#This Row],[ManagerRating]]="Needs Improvement",1,0)</f>
        <v>0</v>
      </c>
      <c r="AJ38">
        <f>IF(AND(Employee1[[#This Row],[ManagerRating]]="Above and Beyond", Employee1[[#This Row],[YearsInMostRecentRole]]&gt;=3),1,0)</f>
        <v>1</v>
      </c>
    </row>
    <row r="39" spans="1:36" x14ac:dyDescent="0.35">
      <c r="A39" s="44" t="s">
        <v>66</v>
      </c>
      <c r="B39" s="44" t="s">
        <v>33</v>
      </c>
      <c r="C39">
        <v>38</v>
      </c>
      <c r="D39" s="44" t="s">
        <v>7988</v>
      </c>
      <c r="E39" s="44" t="s">
        <v>23</v>
      </c>
      <c r="F39" s="44" t="s">
        <v>24</v>
      </c>
      <c r="G39">
        <v>20</v>
      </c>
      <c r="H39" s="44" t="s">
        <v>7916</v>
      </c>
      <c r="I39" s="44" t="s">
        <v>25</v>
      </c>
      <c r="J39" s="44" t="s">
        <v>60</v>
      </c>
      <c r="K39">
        <v>4</v>
      </c>
      <c r="L39" s="44" t="s">
        <v>27</v>
      </c>
      <c r="M39" s="44" t="s">
        <v>28</v>
      </c>
      <c r="N39" s="44" t="s">
        <v>42</v>
      </c>
      <c r="O39" s="44" t="s">
        <v>7931</v>
      </c>
      <c r="P39">
        <v>147098</v>
      </c>
      <c r="Q39" s="44" t="s">
        <v>30</v>
      </c>
      <c r="R39" s="1">
        <v>40919</v>
      </c>
      <c r="S39" s="44" t="s">
        <v>30</v>
      </c>
      <c r="T39" s="1">
        <v>44572</v>
      </c>
      <c r="U39">
        <v>10</v>
      </c>
      <c r="V39">
        <v>5</v>
      </c>
      <c r="W39">
        <v>8</v>
      </c>
      <c r="X39">
        <v>2</v>
      </c>
      <c r="Y39" s="44" t="s">
        <v>3706</v>
      </c>
      <c r="Z39" s="1">
        <v>43074</v>
      </c>
      <c r="AA39" t="s">
        <v>7958</v>
      </c>
      <c r="AB39" t="s">
        <v>7959</v>
      </c>
      <c r="AC39" t="s">
        <v>7958</v>
      </c>
      <c r="AD39">
        <v>3</v>
      </c>
      <c r="AE39">
        <v>1</v>
      </c>
      <c r="AF39" t="s">
        <v>7955</v>
      </c>
      <c r="AG39" t="s">
        <v>7974</v>
      </c>
      <c r="AH39" t="s">
        <v>7977</v>
      </c>
      <c r="AI39">
        <f>IF(Employee1[[#This Row],[ManagerRating]]="Needs Improvement",1,0)</f>
        <v>1</v>
      </c>
      <c r="AJ39">
        <f>IF(AND(Employee1[[#This Row],[ManagerRating]]="Above and Beyond", Employee1[[#This Row],[YearsInMostRecentRole]]&gt;=3),1,0)</f>
        <v>0</v>
      </c>
    </row>
    <row r="40" spans="1:36" x14ac:dyDescent="0.35">
      <c r="A40" s="44" t="s">
        <v>644</v>
      </c>
      <c r="B40" s="44" t="s">
        <v>33</v>
      </c>
      <c r="C40">
        <v>28</v>
      </c>
      <c r="D40" s="44" t="s">
        <v>7987</v>
      </c>
      <c r="E40" s="44" t="s">
        <v>70</v>
      </c>
      <c r="F40" s="44" t="s">
        <v>46</v>
      </c>
      <c r="G40">
        <v>5</v>
      </c>
      <c r="H40" s="44" t="s">
        <v>7915</v>
      </c>
      <c r="I40" s="44" t="s">
        <v>55</v>
      </c>
      <c r="J40" s="44" t="s">
        <v>56</v>
      </c>
      <c r="K40">
        <v>3</v>
      </c>
      <c r="L40" s="44" t="s">
        <v>61</v>
      </c>
      <c r="M40" s="44" t="s">
        <v>71</v>
      </c>
      <c r="N40" s="44" t="s">
        <v>35</v>
      </c>
      <c r="O40" s="44" t="s">
        <v>7932</v>
      </c>
      <c r="P40">
        <v>76133</v>
      </c>
      <c r="Q40" s="44" t="s">
        <v>36</v>
      </c>
      <c r="R40" s="1">
        <v>41645</v>
      </c>
      <c r="S40" s="44" t="s">
        <v>36</v>
      </c>
      <c r="T40" s="1">
        <v>42010</v>
      </c>
      <c r="U40">
        <v>1</v>
      </c>
      <c r="V40">
        <v>0</v>
      </c>
      <c r="W40">
        <v>1</v>
      </c>
      <c r="X40">
        <v>0</v>
      </c>
      <c r="Y40" s="44" t="s">
        <v>3430</v>
      </c>
      <c r="Z40" s="1">
        <v>41649</v>
      </c>
      <c r="AA40" t="s">
        <v>7958</v>
      </c>
      <c r="AB40" t="s">
        <v>7955</v>
      </c>
      <c r="AC40" t="s">
        <v>7991</v>
      </c>
      <c r="AD40">
        <v>1</v>
      </c>
      <c r="AE40">
        <v>2</v>
      </c>
      <c r="AF40" t="s">
        <v>7958</v>
      </c>
      <c r="AG40" t="s">
        <v>7976</v>
      </c>
      <c r="AH40" t="s">
        <v>7974</v>
      </c>
      <c r="AI40">
        <f>IF(Employee1[[#This Row],[ManagerRating]]="Needs Improvement",1,0)</f>
        <v>0</v>
      </c>
      <c r="AJ40">
        <f>IF(AND(Employee1[[#This Row],[ManagerRating]]="Above and Beyond", Employee1[[#This Row],[YearsInMostRecentRole]]&gt;=3),1,0)</f>
        <v>0</v>
      </c>
    </row>
    <row r="41" spans="1:36" x14ac:dyDescent="0.35">
      <c r="A41" s="44" t="s">
        <v>68</v>
      </c>
      <c r="B41" s="44" t="s">
        <v>22</v>
      </c>
      <c r="C41">
        <v>31</v>
      </c>
      <c r="D41" s="44" t="s">
        <v>7988</v>
      </c>
      <c r="E41" s="44" t="s">
        <v>70</v>
      </c>
      <c r="F41" s="44" t="s">
        <v>46</v>
      </c>
      <c r="G41">
        <v>4</v>
      </c>
      <c r="H41" s="44" t="s">
        <v>7915</v>
      </c>
      <c r="I41" s="44" t="s">
        <v>55</v>
      </c>
      <c r="J41" s="44" t="s">
        <v>64</v>
      </c>
      <c r="K41">
        <v>2</v>
      </c>
      <c r="L41" s="44" t="s">
        <v>61</v>
      </c>
      <c r="M41" s="44" t="s">
        <v>71</v>
      </c>
      <c r="N41" s="44" t="s">
        <v>35</v>
      </c>
      <c r="O41" s="44" t="s">
        <v>7932</v>
      </c>
      <c r="P41">
        <v>69747</v>
      </c>
      <c r="Q41" s="44" t="s">
        <v>30</v>
      </c>
      <c r="R41" s="1">
        <v>40920</v>
      </c>
      <c r="S41" s="44" t="s">
        <v>36</v>
      </c>
      <c r="T41" s="1">
        <v>43112</v>
      </c>
      <c r="U41">
        <v>6</v>
      </c>
      <c r="V41">
        <v>5</v>
      </c>
      <c r="W41">
        <v>5</v>
      </c>
      <c r="X41">
        <v>1</v>
      </c>
      <c r="Y41" s="44" t="s">
        <v>3326</v>
      </c>
      <c r="Z41" s="1">
        <v>42771</v>
      </c>
      <c r="AA41" t="s">
        <v>7958</v>
      </c>
      <c r="AB41" t="s">
        <v>7991</v>
      </c>
      <c r="AC41" t="s">
        <v>7959</v>
      </c>
      <c r="AD41">
        <v>2</v>
      </c>
      <c r="AE41">
        <v>0</v>
      </c>
      <c r="AF41" t="s">
        <v>7958</v>
      </c>
      <c r="AG41" t="s">
        <v>7974</v>
      </c>
      <c r="AH41" t="s">
        <v>7977</v>
      </c>
      <c r="AI41">
        <f>IF(Employee1[[#This Row],[ManagerRating]]="Needs Improvement",1,0)</f>
        <v>1</v>
      </c>
      <c r="AJ41">
        <f>IF(AND(Employee1[[#This Row],[ManagerRating]]="Above and Beyond", Employee1[[#This Row],[YearsInMostRecentRole]]&gt;=3),1,0)</f>
        <v>0</v>
      </c>
    </row>
    <row r="42" spans="1:36" x14ac:dyDescent="0.35">
      <c r="A42" s="44" t="s">
        <v>68</v>
      </c>
      <c r="B42" s="44" t="s">
        <v>22</v>
      </c>
      <c r="C42">
        <v>31</v>
      </c>
      <c r="D42" s="44" t="s">
        <v>7988</v>
      </c>
      <c r="E42" s="44" t="s">
        <v>70</v>
      </c>
      <c r="F42" s="44" t="s">
        <v>46</v>
      </c>
      <c r="G42">
        <v>4</v>
      </c>
      <c r="H42" s="44" t="s">
        <v>7915</v>
      </c>
      <c r="I42" s="44" t="s">
        <v>55</v>
      </c>
      <c r="J42" s="44" t="s">
        <v>64</v>
      </c>
      <c r="K42">
        <v>2</v>
      </c>
      <c r="L42" s="44" t="s">
        <v>61</v>
      </c>
      <c r="M42" s="44" t="s">
        <v>71</v>
      </c>
      <c r="N42" s="44" t="s">
        <v>35</v>
      </c>
      <c r="O42" s="44" t="s">
        <v>7932</v>
      </c>
      <c r="P42">
        <v>69747</v>
      </c>
      <c r="Q42" s="44" t="s">
        <v>30</v>
      </c>
      <c r="R42" s="1">
        <v>40920</v>
      </c>
      <c r="S42" s="44" t="s">
        <v>36</v>
      </c>
      <c r="T42" s="1">
        <v>43112</v>
      </c>
      <c r="U42">
        <v>6</v>
      </c>
      <c r="V42">
        <v>5</v>
      </c>
      <c r="W42">
        <v>5</v>
      </c>
      <c r="X42">
        <v>1</v>
      </c>
      <c r="Y42" s="44" t="s">
        <v>3765</v>
      </c>
      <c r="Z42" s="1">
        <v>41676</v>
      </c>
      <c r="AA42" t="s">
        <v>7958</v>
      </c>
      <c r="AB42" t="s">
        <v>7955</v>
      </c>
      <c r="AC42" t="s">
        <v>7958</v>
      </c>
      <c r="AD42">
        <v>2</v>
      </c>
      <c r="AE42">
        <v>1</v>
      </c>
      <c r="AF42" t="s">
        <v>7955</v>
      </c>
      <c r="AG42" t="s">
        <v>7974</v>
      </c>
      <c r="AH42" t="s">
        <v>7977</v>
      </c>
      <c r="AI42">
        <f>IF(Employee1[[#This Row],[ManagerRating]]="Needs Improvement",1,0)</f>
        <v>1</v>
      </c>
      <c r="AJ42">
        <f>IF(AND(Employee1[[#This Row],[ManagerRating]]="Above and Beyond", Employee1[[#This Row],[YearsInMostRecentRole]]&gt;=3),1,0)</f>
        <v>0</v>
      </c>
    </row>
    <row r="43" spans="1:36" x14ac:dyDescent="0.35">
      <c r="A43" s="44" t="s">
        <v>589</v>
      </c>
      <c r="B43" s="44" t="s">
        <v>33</v>
      </c>
      <c r="C43">
        <v>30</v>
      </c>
      <c r="D43" s="44" t="s">
        <v>7987</v>
      </c>
      <c r="E43" s="44" t="s">
        <v>23</v>
      </c>
      <c r="F43" s="44" t="s">
        <v>24</v>
      </c>
      <c r="G43">
        <v>42</v>
      </c>
      <c r="H43" s="44" t="s">
        <v>7917</v>
      </c>
      <c r="I43" s="44" t="s">
        <v>34</v>
      </c>
      <c r="J43" s="44" t="s">
        <v>26</v>
      </c>
      <c r="K43">
        <v>4</v>
      </c>
      <c r="L43" s="44" t="s">
        <v>27</v>
      </c>
      <c r="M43" s="44" t="s">
        <v>28</v>
      </c>
      <c r="N43" s="44" t="s">
        <v>35</v>
      </c>
      <c r="O43" s="44" t="s">
        <v>7931</v>
      </c>
      <c r="P43">
        <v>148862</v>
      </c>
      <c r="Q43" s="44" t="s">
        <v>36</v>
      </c>
      <c r="R43" s="1">
        <v>41581</v>
      </c>
      <c r="S43" s="44" t="s">
        <v>36</v>
      </c>
      <c r="T43" s="1">
        <v>42311</v>
      </c>
      <c r="U43">
        <v>2</v>
      </c>
      <c r="V43">
        <v>0</v>
      </c>
      <c r="W43">
        <v>1</v>
      </c>
      <c r="X43">
        <v>1</v>
      </c>
      <c r="Y43" s="44" t="s">
        <v>3440</v>
      </c>
      <c r="Z43" s="1">
        <v>41650</v>
      </c>
      <c r="AA43" t="s">
        <v>7958</v>
      </c>
      <c r="AB43" t="s">
        <v>7955</v>
      </c>
      <c r="AC43" t="s">
        <v>7955</v>
      </c>
      <c r="AD43">
        <v>3</v>
      </c>
      <c r="AE43">
        <v>1</v>
      </c>
      <c r="AF43" t="s">
        <v>7958</v>
      </c>
      <c r="AG43" t="s">
        <v>7975</v>
      </c>
      <c r="AH43" t="s">
        <v>7975</v>
      </c>
      <c r="AI43">
        <f>IF(Employee1[[#This Row],[ManagerRating]]="Needs Improvement",1,0)</f>
        <v>0</v>
      </c>
      <c r="AJ43">
        <f>IF(AND(Employee1[[#This Row],[ManagerRating]]="Above and Beyond", Employee1[[#This Row],[YearsInMostRecentRole]]&gt;=3),1,0)</f>
        <v>0</v>
      </c>
    </row>
    <row r="44" spans="1:36" x14ac:dyDescent="0.35">
      <c r="A44" s="44" t="s">
        <v>72</v>
      </c>
      <c r="B44" s="44" t="s">
        <v>22</v>
      </c>
      <c r="C44">
        <v>32</v>
      </c>
      <c r="D44" s="44" t="s">
        <v>7988</v>
      </c>
      <c r="E44" s="44" t="s">
        <v>23</v>
      </c>
      <c r="F44" s="44" t="s">
        <v>46</v>
      </c>
      <c r="G44">
        <v>42</v>
      </c>
      <c r="H44" s="44" t="s">
        <v>7917</v>
      </c>
      <c r="I44" s="44" t="s">
        <v>34</v>
      </c>
      <c r="J44" s="44" t="s">
        <v>26</v>
      </c>
      <c r="K44">
        <v>4</v>
      </c>
      <c r="L44" s="44" t="s">
        <v>47</v>
      </c>
      <c r="M44" s="44" t="s">
        <v>71</v>
      </c>
      <c r="N44" s="44" t="s">
        <v>35</v>
      </c>
      <c r="O44" s="44" t="s">
        <v>7932</v>
      </c>
      <c r="P44">
        <v>102022</v>
      </c>
      <c r="Q44" s="44" t="s">
        <v>30</v>
      </c>
      <c r="R44" s="1">
        <v>40920</v>
      </c>
      <c r="S44" s="44" t="s">
        <v>30</v>
      </c>
      <c r="T44" s="1">
        <v>44573</v>
      </c>
      <c r="U44">
        <v>10</v>
      </c>
      <c r="V44">
        <v>4</v>
      </c>
      <c r="W44">
        <v>5</v>
      </c>
      <c r="X44">
        <v>8</v>
      </c>
      <c r="Y44" s="44" t="s">
        <v>3374</v>
      </c>
      <c r="Z44" s="1">
        <v>42801</v>
      </c>
      <c r="AA44" t="s">
        <v>7958</v>
      </c>
      <c r="AB44" t="s">
        <v>7991</v>
      </c>
      <c r="AC44" t="s">
        <v>7991</v>
      </c>
      <c r="AD44">
        <v>2</v>
      </c>
      <c r="AE44">
        <v>1</v>
      </c>
      <c r="AF44" t="s">
        <v>7959</v>
      </c>
      <c r="AG44" t="s">
        <v>7974</v>
      </c>
      <c r="AH44" t="s">
        <v>7974</v>
      </c>
      <c r="AI44">
        <f>IF(Employee1[[#This Row],[ManagerRating]]="Needs Improvement",1,0)</f>
        <v>0</v>
      </c>
      <c r="AJ44">
        <f>IF(AND(Employee1[[#This Row],[ManagerRating]]="Above and Beyond", Employee1[[#This Row],[YearsInMostRecentRole]]&gt;=3),1,0)</f>
        <v>0</v>
      </c>
    </row>
    <row r="45" spans="1:36" x14ac:dyDescent="0.35">
      <c r="A45" s="44" t="s">
        <v>72</v>
      </c>
      <c r="B45" s="44" t="s">
        <v>22</v>
      </c>
      <c r="C45">
        <v>32</v>
      </c>
      <c r="D45" s="44" t="s">
        <v>7988</v>
      </c>
      <c r="E45" s="44" t="s">
        <v>23</v>
      </c>
      <c r="F45" s="44" t="s">
        <v>46</v>
      </c>
      <c r="G45">
        <v>42</v>
      </c>
      <c r="H45" s="44" t="s">
        <v>7917</v>
      </c>
      <c r="I45" s="44" t="s">
        <v>34</v>
      </c>
      <c r="J45" s="44" t="s">
        <v>26</v>
      </c>
      <c r="K45">
        <v>4</v>
      </c>
      <c r="L45" s="44" t="s">
        <v>47</v>
      </c>
      <c r="M45" s="44" t="s">
        <v>71</v>
      </c>
      <c r="N45" s="44" t="s">
        <v>35</v>
      </c>
      <c r="O45" s="44" t="s">
        <v>7932</v>
      </c>
      <c r="P45">
        <v>102022</v>
      </c>
      <c r="Q45" s="44" t="s">
        <v>30</v>
      </c>
      <c r="R45" s="1">
        <v>40920</v>
      </c>
      <c r="S45" s="44" t="s">
        <v>30</v>
      </c>
      <c r="T45" s="1">
        <v>44573</v>
      </c>
      <c r="U45">
        <v>10</v>
      </c>
      <c r="V45">
        <v>4</v>
      </c>
      <c r="W45">
        <v>5</v>
      </c>
      <c r="X45">
        <v>8</v>
      </c>
      <c r="Y45" s="44" t="s">
        <v>3867</v>
      </c>
      <c r="Z45" s="1">
        <v>43166</v>
      </c>
      <c r="AA45" t="s">
        <v>7991</v>
      </c>
      <c r="AB45" t="s">
        <v>7955</v>
      </c>
      <c r="AC45" t="s">
        <v>7991</v>
      </c>
      <c r="AD45">
        <v>3</v>
      </c>
      <c r="AE45">
        <v>1</v>
      </c>
      <c r="AF45" t="s">
        <v>7959</v>
      </c>
      <c r="AG45" t="s">
        <v>7975</v>
      </c>
      <c r="AH45" t="s">
        <v>7975</v>
      </c>
      <c r="AI45">
        <f>IF(Employee1[[#This Row],[ManagerRating]]="Needs Improvement",1,0)</f>
        <v>0</v>
      </c>
      <c r="AJ45">
        <f>IF(AND(Employee1[[#This Row],[ManagerRating]]="Above and Beyond", Employee1[[#This Row],[YearsInMostRecentRole]]&gt;=3),1,0)</f>
        <v>1</v>
      </c>
    </row>
    <row r="46" spans="1:36" x14ac:dyDescent="0.35">
      <c r="A46" s="44" t="s">
        <v>74</v>
      </c>
      <c r="B46" s="44" t="s">
        <v>22</v>
      </c>
      <c r="C46">
        <v>35</v>
      </c>
      <c r="D46" s="44" t="s">
        <v>7988</v>
      </c>
      <c r="E46" s="44" t="s">
        <v>23</v>
      </c>
      <c r="F46" s="44" t="s">
        <v>46</v>
      </c>
      <c r="G46">
        <v>8</v>
      </c>
      <c r="H46" s="44" t="s">
        <v>7915</v>
      </c>
      <c r="I46" s="44" t="s">
        <v>55</v>
      </c>
      <c r="J46" s="44" t="s">
        <v>65</v>
      </c>
      <c r="K46">
        <v>4</v>
      </c>
      <c r="L46" s="44" t="s">
        <v>61</v>
      </c>
      <c r="M46" s="44" t="s">
        <v>76</v>
      </c>
      <c r="N46" s="44" t="s">
        <v>35</v>
      </c>
      <c r="O46" s="44" t="s">
        <v>7930</v>
      </c>
      <c r="P46">
        <v>272175</v>
      </c>
      <c r="Q46" s="44" t="s">
        <v>30</v>
      </c>
      <c r="R46" s="1">
        <v>40920</v>
      </c>
      <c r="S46" s="44" t="s">
        <v>30</v>
      </c>
      <c r="T46" s="1">
        <v>44573</v>
      </c>
      <c r="U46">
        <v>10</v>
      </c>
      <c r="V46">
        <v>7</v>
      </c>
      <c r="W46">
        <v>8</v>
      </c>
      <c r="X46">
        <v>2</v>
      </c>
      <c r="Y46" s="44" t="s">
        <v>3193</v>
      </c>
      <c r="Z46" s="1">
        <v>42646</v>
      </c>
      <c r="AA46" t="s">
        <v>7958</v>
      </c>
      <c r="AB46" t="s">
        <v>7959</v>
      </c>
      <c r="AC46" t="s">
        <v>7959</v>
      </c>
      <c r="AD46">
        <v>1</v>
      </c>
      <c r="AE46">
        <v>2</v>
      </c>
      <c r="AF46" t="s">
        <v>7959</v>
      </c>
      <c r="AG46" t="s">
        <v>7975</v>
      </c>
      <c r="AH46" t="s">
        <v>7975</v>
      </c>
      <c r="AI46">
        <f>IF(Employee1[[#This Row],[ManagerRating]]="Needs Improvement",1,0)</f>
        <v>0</v>
      </c>
      <c r="AJ46">
        <f>IF(AND(Employee1[[#This Row],[ManagerRating]]="Above and Beyond", Employee1[[#This Row],[YearsInMostRecentRole]]&gt;=3),1,0)</f>
        <v>1</v>
      </c>
    </row>
    <row r="47" spans="1:36" x14ac:dyDescent="0.35">
      <c r="A47" s="44" t="s">
        <v>74</v>
      </c>
      <c r="B47" s="44" t="s">
        <v>22</v>
      </c>
      <c r="C47">
        <v>35</v>
      </c>
      <c r="D47" s="44" t="s">
        <v>7988</v>
      </c>
      <c r="E47" s="44" t="s">
        <v>23</v>
      </c>
      <c r="F47" s="44" t="s">
        <v>46</v>
      </c>
      <c r="G47">
        <v>8</v>
      </c>
      <c r="H47" s="44" t="s">
        <v>7915</v>
      </c>
      <c r="I47" s="44" t="s">
        <v>55</v>
      </c>
      <c r="J47" s="44" t="s">
        <v>65</v>
      </c>
      <c r="K47">
        <v>4</v>
      </c>
      <c r="L47" s="44" t="s">
        <v>61</v>
      </c>
      <c r="M47" s="44" t="s">
        <v>76</v>
      </c>
      <c r="N47" s="44" t="s">
        <v>35</v>
      </c>
      <c r="O47" s="44" t="s">
        <v>7930</v>
      </c>
      <c r="P47">
        <v>272175</v>
      </c>
      <c r="Q47" s="44" t="s">
        <v>30</v>
      </c>
      <c r="R47" s="1">
        <v>40920</v>
      </c>
      <c r="S47" s="44" t="s">
        <v>30</v>
      </c>
      <c r="T47" s="1">
        <v>44573</v>
      </c>
      <c r="U47">
        <v>10</v>
      </c>
      <c r="V47">
        <v>7</v>
      </c>
      <c r="W47">
        <v>8</v>
      </c>
      <c r="X47">
        <v>2</v>
      </c>
      <c r="Y47" s="44" t="s">
        <v>3632</v>
      </c>
      <c r="Z47" s="1">
        <v>43011</v>
      </c>
      <c r="AA47" t="s">
        <v>7958</v>
      </c>
      <c r="AB47" t="s">
        <v>7991</v>
      </c>
      <c r="AC47" t="s">
        <v>7958</v>
      </c>
      <c r="AD47">
        <v>1</v>
      </c>
      <c r="AE47">
        <v>0</v>
      </c>
      <c r="AF47" t="s">
        <v>7958</v>
      </c>
      <c r="AG47" t="s">
        <v>7974</v>
      </c>
      <c r="AH47" t="s">
        <v>7974</v>
      </c>
      <c r="AI47">
        <f>IF(Employee1[[#This Row],[ManagerRating]]="Needs Improvement",1,0)</f>
        <v>0</v>
      </c>
      <c r="AJ47">
        <f>IF(AND(Employee1[[#This Row],[ManagerRating]]="Above and Beyond", Employee1[[#This Row],[YearsInMostRecentRole]]&gt;=3),1,0)</f>
        <v>0</v>
      </c>
    </row>
    <row r="48" spans="1:36" x14ac:dyDescent="0.35">
      <c r="A48" s="44" t="s">
        <v>571</v>
      </c>
      <c r="B48" s="44" t="s">
        <v>33</v>
      </c>
      <c r="C48">
        <v>30</v>
      </c>
      <c r="D48" s="44" t="s">
        <v>7987</v>
      </c>
      <c r="E48" s="44" t="s">
        <v>23</v>
      </c>
      <c r="F48" s="44" t="s">
        <v>46</v>
      </c>
      <c r="G48">
        <v>4</v>
      </c>
      <c r="H48" s="44" t="s">
        <v>7915</v>
      </c>
      <c r="I48" s="44" t="s">
        <v>34</v>
      </c>
      <c r="J48" s="44" t="s">
        <v>64</v>
      </c>
      <c r="K48">
        <v>1</v>
      </c>
      <c r="L48" s="44" t="s">
        <v>61</v>
      </c>
      <c r="M48" s="44" t="s">
        <v>71</v>
      </c>
      <c r="N48" s="44" t="s">
        <v>42</v>
      </c>
      <c r="O48" s="44" t="s">
        <v>7933</v>
      </c>
      <c r="P48">
        <v>42045</v>
      </c>
      <c r="Q48" s="44" t="s">
        <v>36</v>
      </c>
      <c r="R48" s="1">
        <v>41562</v>
      </c>
      <c r="S48" s="44" t="s">
        <v>36</v>
      </c>
      <c r="T48" s="1">
        <v>43753</v>
      </c>
      <c r="U48">
        <v>6</v>
      </c>
      <c r="V48">
        <v>0</v>
      </c>
      <c r="W48">
        <v>3</v>
      </c>
      <c r="X48">
        <v>3</v>
      </c>
      <c r="Y48" s="44" t="s">
        <v>3020</v>
      </c>
      <c r="Z48" s="1">
        <v>42445</v>
      </c>
      <c r="AA48" t="s">
        <v>7991</v>
      </c>
      <c r="AB48" t="s">
        <v>7991</v>
      </c>
      <c r="AC48" t="s">
        <v>7959</v>
      </c>
      <c r="AD48">
        <v>2</v>
      </c>
      <c r="AE48">
        <v>2</v>
      </c>
      <c r="AF48" t="s">
        <v>7991</v>
      </c>
      <c r="AG48" t="s">
        <v>7975</v>
      </c>
      <c r="AH48" t="s">
        <v>7975</v>
      </c>
      <c r="AI48">
        <f>IF(Employee1[[#This Row],[ManagerRating]]="Needs Improvement",1,0)</f>
        <v>0</v>
      </c>
      <c r="AJ48">
        <f>IF(AND(Employee1[[#This Row],[ManagerRating]]="Above and Beyond", Employee1[[#This Row],[YearsInMostRecentRole]]&gt;=3),1,0)</f>
        <v>0</v>
      </c>
    </row>
    <row r="49" spans="1:36" x14ac:dyDescent="0.35">
      <c r="A49" s="44" t="s">
        <v>571</v>
      </c>
      <c r="B49" s="44" t="s">
        <v>33</v>
      </c>
      <c r="C49">
        <v>30</v>
      </c>
      <c r="D49" s="44" t="s">
        <v>7987</v>
      </c>
      <c r="E49" s="44" t="s">
        <v>23</v>
      </c>
      <c r="F49" s="44" t="s">
        <v>46</v>
      </c>
      <c r="G49">
        <v>4</v>
      </c>
      <c r="H49" s="44" t="s">
        <v>7915</v>
      </c>
      <c r="I49" s="44" t="s">
        <v>34</v>
      </c>
      <c r="J49" s="44" t="s">
        <v>64</v>
      </c>
      <c r="K49">
        <v>1</v>
      </c>
      <c r="L49" s="44" t="s">
        <v>61</v>
      </c>
      <c r="M49" s="44" t="s">
        <v>71</v>
      </c>
      <c r="N49" s="44" t="s">
        <v>42</v>
      </c>
      <c r="O49" s="44" t="s">
        <v>7933</v>
      </c>
      <c r="P49">
        <v>42045</v>
      </c>
      <c r="Q49" s="44" t="s">
        <v>36</v>
      </c>
      <c r="R49" s="1">
        <v>41562</v>
      </c>
      <c r="S49" s="44" t="s">
        <v>36</v>
      </c>
      <c r="T49" s="1">
        <v>43753</v>
      </c>
      <c r="U49">
        <v>6</v>
      </c>
      <c r="V49">
        <v>0</v>
      </c>
      <c r="W49">
        <v>3</v>
      </c>
      <c r="X49">
        <v>3</v>
      </c>
      <c r="Y49" s="44" t="s">
        <v>3389</v>
      </c>
      <c r="Z49" s="1">
        <v>42810</v>
      </c>
      <c r="AA49" t="s">
        <v>7958</v>
      </c>
      <c r="AB49" t="s">
        <v>7959</v>
      </c>
      <c r="AC49" t="s">
        <v>7959</v>
      </c>
      <c r="AD49">
        <v>3</v>
      </c>
      <c r="AE49">
        <v>2</v>
      </c>
      <c r="AF49" t="s">
        <v>7991</v>
      </c>
      <c r="AG49" t="s">
        <v>7974</v>
      </c>
      <c r="AH49" t="s">
        <v>7974</v>
      </c>
      <c r="AI49">
        <f>IF(Employee1[[#This Row],[ManagerRating]]="Needs Improvement",1,0)</f>
        <v>0</v>
      </c>
      <c r="AJ49">
        <f>IF(AND(Employee1[[#This Row],[ManagerRating]]="Above and Beyond", Employee1[[#This Row],[YearsInMostRecentRole]]&gt;=3),1,0)</f>
        <v>0</v>
      </c>
    </row>
    <row r="50" spans="1:36" x14ac:dyDescent="0.35">
      <c r="A50" s="44" t="s">
        <v>571</v>
      </c>
      <c r="B50" s="44" t="s">
        <v>33</v>
      </c>
      <c r="C50">
        <v>30</v>
      </c>
      <c r="D50" s="44" t="s">
        <v>7987</v>
      </c>
      <c r="E50" s="44" t="s">
        <v>23</v>
      </c>
      <c r="F50" s="44" t="s">
        <v>46</v>
      </c>
      <c r="G50">
        <v>4</v>
      </c>
      <c r="H50" s="44" t="s">
        <v>7915</v>
      </c>
      <c r="I50" s="44" t="s">
        <v>34</v>
      </c>
      <c r="J50" s="44" t="s">
        <v>64</v>
      </c>
      <c r="K50">
        <v>1</v>
      </c>
      <c r="L50" s="44" t="s">
        <v>61</v>
      </c>
      <c r="M50" s="44" t="s">
        <v>71</v>
      </c>
      <c r="N50" s="44" t="s">
        <v>42</v>
      </c>
      <c r="O50" s="44" t="s">
        <v>7933</v>
      </c>
      <c r="P50">
        <v>42045</v>
      </c>
      <c r="Q50" s="44" t="s">
        <v>36</v>
      </c>
      <c r="R50" s="1">
        <v>41562</v>
      </c>
      <c r="S50" s="44" t="s">
        <v>36</v>
      </c>
      <c r="T50" s="1">
        <v>43753</v>
      </c>
      <c r="U50">
        <v>6</v>
      </c>
      <c r="V50">
        <v>0</v>
      </c>
      <c r="W50">
        <v>3</v>
      </c>
      <c r="X50">
        <v>3</v>
      </c>
      <c r="Y50" s="44" t="s">
        <v>3883</v>
      </c>
      <c r="Z50" s="1">
        <v>43175</v>
      </c>
      <c r="AA50" t="s">
        <v>7958</v>
      </c>
      <c r="AB50" t="s">
        <v>7959</v>
      </c>
      <c r="AC50" t="s">
        <v>7959</v>
      </c>
      <c r="AD50">
        <v>3</v>
      </c>
      <c r="AE50">
        <v>2</v>
      </c>
      <c r="AF50" t="s">
        <v>7959</v>
      </c>
      <c r="AG50" t="s">
        <v>7976</v>
      </c>
      <c r="AH50" t="s">
        <v>7976</v>
      </c>
      <c r="AI50">
        <f>IF(Employee1[[#This Row],[ManagerRating]]="Needs Improvement",1,0)</f>
        <v>0</v>
      </c>
      <c r="AJ50">
        <f>IF(AND(Employee1[[#This Row],[ManagerRating]]="Above and Beyond", Employee1[[#This Row],[YearsInMostRecentRole]]&gt;=3),1,0)</f>
        <v>0</v>
      </c>
    </row>
    <row r="51" spans="1:36" x14ac:dyDescent="0.35">
      <c r="A51" s="44" t="s">
        <v>77</v>
      </c>
      <c r="B51" s="44" t="s">
        <v>33</v>
      </c>
      <c r="C51">
        <v>38</v>
      </c>
      <c r="D51" s="44" t="s">
        <v>7988</v>
      </c>
      <c r="E51" s="44" t="s">
        <v>23</v>
      </c>
      <c r="F51" s="44" t="s">
        <v>24</v>
      </c>
      <c r="G51">
        <v>35</v>
      </c>
      <c r="H51" s="44" t="s">
        <v>7917</v>
      </c>
      <c r="I51" s="44" t="s">
        <v>55</v>
      </c>
      <c r="J51" s="44" t="s">
        <v>40</v>
      </c>
      <c r="K51">
        <v>3</v>
      </c>
      <c r="L51" s="44" t="s">
        <v>27</v>
      </c>
      <c r="M51" s="44" t="s">
        <v>79</v>
      </c>
      <c r="N51" s="44" t="s">
        <v>35</v>
      </c>
      <c r="O51" s="44" t="s">
        <v>7930</v>
      </c>
      <c r="P51">
        <v>340229</v>
      </c>
      <c r="Q51" s="44" t="s">
        <v>36</v>
      </c>
      <c r="R51" s="1">
        <v>40921</v>
      </c>
      <c r="S51" s="44" t="s">
        <v>30</v>
      </c>
      <c r="T51" s="1">
        <v>44574</v>
      </c>
      <c r="U51">
        <v>10</v>
      </c>
      <c r="V51">
        <v>7</v>
      </c>
      <c r="W51">
        <v>9</v>
      </c>
      <c r="X51">
        <v>3</v>
      </c>
      <c r="Y51" s="44" t="s">
        <v>3296</v>
      </c>
      <c r="Z51" s="1">
        <v>42752</v>
      </c>
      <c r="AA51" t="s">
        <v>7991</v>
      </c>
      <c r="AB51" t="s">
        <v>7959</v>
      </c>
      <c r="AC51" t="s">
        <v>7991</v>
      </c>
      <c r="AD51">
        <v>3</v>
      </c>
      <c r="AE51">
        <v>1</v>
      </c>
      <c r="AF51" t="s">
        <v>7958</v>
      </c>
      <c r="AG51" t="s">
        <v>7975</v>
      </c>
      <c r="AH51" t="s">
        <v>7976</v>
      </c>
      <c r="AI51">
        <f>IF(Employee1[[#This Row],[ManagerRating]]="Needs Improvement",1,0)</f>
        <v>0</v>
      </c>
      <c r="AJ51">
        <f>IF(AND(Employee1[[#This Row],[ManagerRating]]="Above and Beyond", Employee1[[#This Row],[YearsInMostRecentRole]]&gt;=3),1,0)</f>
        <v>0</v>
      </c>
    </row>
    <row r="52" spans="1:36" x14ac:dyDescent="0.35">
      <c r="A52" s="44" t="s">
        <v>77</v>
      </c>
      <c r="B52" s="44" t="s">
        <v>33</v>
      </c>
      <c r="C52">
        <v>38</v>
      </c>
      <c r="D52" s="44" t="s">
        <v>7988</v>
      </c>
      <c r="E52" s="44" t="s">
        <v>23</v>
      </c>
      <c r="F52" s="44" t="s">
        <v>24</v>
      </c>
      <c r="G52">
        <v>35</v>
      </c>
      <c r="H52" s="44" t="s">
        <v>7917</v>
      </c>
      <c r="I52" s="44" t="s">
        <v>55</v>
      </c>
      <c r="J52" s="44" t="s">
        <v>40</v>
      </c>
      <c r="K52">
        <v>3</v>
      </c>
      <c r="L52" s="44" t="s">
        <v>27</v>
      </c>
      <c r="M52" s="44" t="s">
        <v>79</v>
      </c>
      <c r="N52" s="44" t="s">
        <v>35</v>
      </c>
      <c r="O52" s="44" t="s">
        <v>7930</v>
      </c>
      <c r="P52">
        <v>340229</v>
      </c>
      <c r="Q52" s="44" t="s">
        <v>36</v>
      </c>
      <c r="R52" s="1">
        <v>40921</v>
      </c>
      <c r="S52" s="44" t="s">
        <v>30</v>
      </c>
      <c r="T52" s="1">
        <v>44574</v>
      </c>
      <c r="U52">
        <v>10</v>
      </c>
      <c r="V52">
        <v>7</v>
      </c>
      <c r="W52">
        <v>9</v>
      </c>
      <c r="X52">
        <v>3</v>
      </c>
      <c r="Y52" s="44" t="s">
        <v>3554</v>
      </c>
      <c r="Z52" s="1">
        <v>41657</v>
      </c>
      <c r="AA52" t="s">
        <v>7955</v>
      </c>
      <c r="AB52" t="s">
        <v>7991</v>
      </c>
      <c r="AC52" t="s">
        <v>7958</v>
      </c>
      <c r="AD52">
        <v>3</v>
      </c>
      <c r="AE52">
        <v>0</v>
      </c>
      <c r="AF52" t="s">
        <v>7958</v>
      </c>
      <c r="AG52" t="s">
        <v>7974</v>
      </c>
      <c r="AH52" t="s">
        <v>7974</v>
      </c>
      <c r="AI52">
        <f>IF(Employee1[[#This Row],[ManagerRating]]="Needs Improvement",1,0)</f>
        <v>0</v>
      </c>
      <c r="AJ52">
        <f>IF(AND(Employee1[[#This Row],[ManagerRating]]="Above and Beyond", Employee1[[#This Row],[YearsInMostRecentRole]]&gt;=3),1,0)</f>
        <v>0</v>
      </c>
    </row>
    <row r="53" spans="1:36" x14ac:dyDescent="0.35">
      <c r="A53" s="44" t="s">
        <v>77</v>
      </c>
      <c r="B53" s="44" t="s">
        <v>33</v>
      </c>
      <c r="C53">
        <v>38</v>
      </c>
      <c r="D53" s="44" t="s">
        <v>7988</v>
      </c>
      <c r="E53" s="44" t="s">
        <v>23</v>
      </c>
      <c r="F53" s="44" t="s">
        <v>24</v>
      </c>
      <c r="G53">
        <v>35</v>
      </c>
      <c r="H53" s="44" t="s">
        <v>7917</v>
      </c>
      <c r="I53" s="44" t="s">
        <v>55</v>
      </c>
      <c r="J53" s="44" t="s">
        <v>40</v>
      </c>
      <c r="K53">
        <v>3</v>
      </c>
      <c r="L53" s="44" t="s">
        <v>27</v>
      </c>
      <c r="M53" s="44" t="s">
        <v>79</v>
      </c>
      <c r="N53" s="44" t="s">
        <v>35</v>
      </c>
      <c r="O53" s="44" t="s">
        <v>7930</v>
      </c>
      <c r="P53">
        <v>340229</v>
      </c>
      <c r="Q53" s="44" t="s">
        <v>36</v>
      </c>
      <c r="R53" s="1">
        <v>40921</v>
      </c>
      <c r="S53" s="44" t="s">
        <v>30</v>
      </c>
      <c r="T53" s="1">
        <v>44574</v>
      </c>
      <c r="U53">
        <v>10</v>
      </c>
      <c r="V53">
        <v>7</v>
      </c>
      <c r="W53">
        <v>9</v>
      </c>
      <c r="X53">
        <v>3</v>
      </c>
      <c r="Y53" s="44" t="s">
        <v>3769</v>
      </c>
      <c r="Z53" s="1">
        <v>43117</v>
      </c>
      <c r="AA53" t="s">
        <v>7955</v>
      </c>
      <c r="AB53" t="s">
        <v>7955</v>
      </c>
      <c r="AC53" t="s">
        <v>7958</v>
      </c>
      <c r="AD53">
        <v>2</v>
      </c>
      <c r="AE53">
        <v>0</v>
      </c>
      <c r="AF53" t="s">
        <v>7955</v>
      </c>
      <c r="AG53" t="s">
        <v>7975</v>
      </c>
      <c r="AH53" t="s">
        <v>7976</v>
      </c>
      <c r="AI53">
        <f>IF(Employee1[[#This Row],[ManagerRating]]="Needs Improvement",1,0)</f>
        <v>0</v>
      </c>
      <c r="AJ53">
        <f>IF(AND(Employee1[[#This Row],[ManagerRating]]="Above and Beyond", Employee1[[#This Row],[YearsInMostRecentRole]]&gt;=3),1,0)</f>
        <v>0</v>
      </c>
    </row>
    <row r="54" spans="1:36" x14ac:dyDescent="0.35">
      <c r="A54" s="44" t="s">
        <v>77</v>
      </c>
      <c r="B54" s="44" t="s">
        <v>33</v>
      </c>
      <c r="C54">
        <v>38</v>
      </c>
      <c r="D54" s="44" t="s">
        <v>7988</v>
      </c>
      <c r="E54" s="44" t="s">
        <v>23</v>
      </c>
      <c r="F54" s="44" t="s">
        <v>24</v>
      </c>
      <c r="G54">
        <v>35</v>
      </c>
      <c r="H54" s="44" t="s">
        <v>7917</v>
      </c>
      <c r="I54" s="44" t="s">
        <v>55</v>
      </c>
      <c r="J54" s="44" t="s">
        <v>40</v>
      </c>
      <c r="K54">
        <v>3</v>
      </c>
      <c r="L54" s="44" t="s">
        <v>27</v>
      </c>
      <c r="M54" s="44" t="s">
        <v>79</v>
      </c>
      <c r="N54" s="44" t="s">
        <v>35</v>
      </c>
      <c r="O54" s="44" t="s">
        <v>7930</v>
      </c>
      <c r="P54">
        <v>340229</v>
      </c>
      <c r="Q54" s="44" t="s">
        <v>36</v>
      </c>
      <c r="R54" s="1">
        <v>40921</v>
      </c>
      <c r="S54" s="44" t="s">
        <v>30</v>
      </c>
      <c r="T54" s="1">
        <v>44574</v>
      </c>
      <c r="U54">
        <v>10</v>
      </c>
      <c r="V54">
        <v>7</v>
      </c>
      <c r="W54">
        <v>9</v>
      </c>
      <c r="X54">
        <v>3</v>
      </c>
      <c r="Y54" s="44" t="s">
        <v>3959</v>
      </c>
      <c r="Z54" s="1">
        <v>41292</v>
      </c>
      <c r="AA54" t="s">
        <v>7958</v>
      </c>
      <c r="AB54" t="s">
        <v>7991</v>
      </c>
      <c r="AC54" t="s">
        <v>7991</v>
      </c>
      <c r="AD54">
        <v>3</v>
      </c>
      <c r="AE54">
        <v>2</v>
      </c>
      <c r="AF54" t="s">
        <v>7958</v>
      </c>
      <c r="AG54" t="s">
        <v>7975</v>
      </c>
      <c r="AH54" t="s">
        <v>7976</v>
      </c>
      <c r="AI54">
        <f>IF(Employee1[[#This Row],[ManagerRating]]="Needs Improvement",1,0)</f>
        <v>0</v>
      </c>
      <c r="AJ54">
        <f>IF(AND(Employee1[[#This Row],[ManagerRating]]="Above and Beyond", Employee1[[#This Row],[YearsInMostRecentRole]]&gt;=3),1,0)</f>
        <v>0</v>
      </c>
    </row>
    <row r="55" spans="1:36" x14ac:dyDescent="0.35">
      <c r="A55" s="44" t="s">
        <v>205</v>
      </c>
      <c r="B55" s="44" t="s">
        <v>33</v>
      </c>
      <c r="C55">
        <v>46</v>
      </c>
      <c r="D55" s="44" t="s">
        <v>7989</v>
      </c>
      <c r="E55" s="44" t="s">
        <v>23</v>
      </c>
      <c r="F55" s="44" t="s">
        <v>24</v>
      </c>
      <c r="G55">
        <v>20</v>
      </c>
      <c r="H55" s="44" t="s">
        <v>7916</v>
      </c>
      <c r="I55" s="44" t="s">
        <v>34</v>
      </c>
      <c r="J55" s="44" t="s">
        <v>60</v>
      </c>
      <c r="K55">
        <v>2</v>
      </c>
      <c r="L55" s="44" t="s">
        <v>51</v>
      </c>
      <c r="M55" s="44" t="s">
        <v>28</v>
      </c>
      <c r="N55" s="44" t="s">
        <v>42</v>
      </c>
      <c r="O55" s="44" t="s">
        <v>7931</v>
      </c>
      <c r="P55">
        <v>150731</v>
      </c>
      <c r="Q55" s="44" t="s">
        <v>30</v>
      </c>
      <c r="R55" s="1">
        <v>40974</v>
      </c>
      <c r="S55" s="44" t="s">
        <v>30</v>
      </c>
      <c r="T55" s="1">
        <v>44626</v>
      </c>
      <c r="U55">
        <v>10</v>
      </c>
      <c r="V55">
        <v>8</v>
      </c>
      <c r="W55">
        <v>9</v>
      </c>
      <c r="X55">
        <v>3</v>
      </c>
      <c r="Y55" s="44" t="s">
        <v>3021</v>
      </c>
      <c r="Z55" s="1">
        <v>42446</v>
      </c>
      <c r="AA55" t="s">
        <v>7958</v>
      </c>
      <c r="AB55" t="s">
        <v>7955</v>
      </c>
      <c r="AC55" t="s">
        <v>7958</v>
      </c>
      <c r="AD55">
        <v>2</v>
      </c>
      <c r="AE55">
        <v>2</v>
      </c>
      <c r="AF55" t="s">
        <v>7958</v>
      </c>
      <c r="AG55" t="s">
        <v>7975</v>
      </c>
      <c r="AH55" t="s">
        <v>7975</v>
      </c>
      <c r="AI55">
        <f>IF(Employee1[[#This Row],[ManagerRating]]="Needs Improvement",1,0)</f>
        <v>0</v>
      </c>
      <c r="AJ55">
        <f>IF(AND(Employee1[[#This Row],[ManagerRating]]="Above and Beyond", Employee1[[#This Row],[YearsInMostRecentRole]]&gt;=3),1,0)</f>
        <v>1</v>
      </c>
    </row>
    <row r="56" spans="1:36" x14ac:dyDescent="0.35">
      <c r="A56" s="44" t="s">
        <v>205</v>
      </c>
      <c r="B56" s="44" t="s">
        <v>33</v>
      </c>
      <c r="C56">
        <v>46</v>
      </c>
      <c r="D56" s="44" t="s">
        <v>7989</v>
      </c>
      <c r="E56" s="44" t="s">
        <v>23</v>
      </c>
      <c r="F56" s="44" t="s">
        <v>24</v>
      </c>
      <c r="G56">
        <v>20</v>
      </c>
      <c r="H56" s="44" t="s">
        <v>7916</v>
      </c>
      <c r="I56" s="44" t="s">
        <v>34</v>
      </c>
      <c r="J56" s="44" t="s">
        <v>60</v>
      </c>
      <c r="K56">
        <v>2</v>
      </c>
      <c r="L56" s="44" t="s">
        <v>51</v>
      </c>
      <c r="M56" s="44" t="s">
        <v>28</v>
      </c>
      <c r="N56" s="44" t="s">
        <v>42</v>
      </c>
      <c r="O56" s="44" t="s">
        <v>7931</v>
      </c>
      <c r="P56">
        <v>150731</v>
      </c>
      <c r="Q56" s="44" t="s">
        <v>30</v>
      </c>
      <c r="R56" s="1">
        <v>40974</v>
      </c>
      <c r="S56" s="44" t="s">
        <v>30</v>
      </c>
      <c r="T56" s="1">
        <v>44626</v>
      </c>
      <c r="U56">
        <v>10</v>
      </c>
      <c r="V56">
        <v>8</v>
      </c>
      <c r="W56">
        <v>9</v>
      </c>
      <c r="X56">
        <v>3</v>
      </c>
      <c r="Y56" s="44" t="s">
        <v>3390</v>
      </c>
      <c r="Z56" s="1">
        <v>42811</v>
      </c>
      <c r="AA56" t="s">
        <v>7991</v>
      </c>
      <c r="AB56" t="s">
        <v>7959</v>
      </c>
      <c r="AC56" t="s">
        <v>7959</v>
      </c>
      <c r="AD56">
        <v>2</v>
      </c>
      <c r="AE56">
        <v>0</v>
      </c>
      <c r="AF56" t="s">
        <v>7959</v>
      </c>
      <c r="AG56" t="s">
        <v>7975</v>
      </c>
      <c r="AH56" t="s">
        <v>7976</v>
      </c>
      <c r="AI56">
        <f>IF(Employee1[[#This Row],[ManagerRating]]="Needs Improvement",1,0)</f>
        <v>0</v>
      </c>
      <c r="AJ56">
        <f>IF(AND(Employee1[[#This Row],[ManagerRating]]="Above and Beyond", Employee1[[#This Row],[YearsInMostRecentRole]]&gt;=3),1,0)</f>
        <v>0</v>
      </c>
    </row>
    <row r="57" spans="1:36" x14ac:dyDescent="0.35">
      <c r="A57" s="44" t="s">
        <v>205</v>
      </c>
      <c r="B57" s="44" t="s">
        <v>33</v>
      </c>
      <c r="C57">
        <v>46</v>
      </c>
      <c r="D57" s="44" t="s">
        <v>7989</v>
      </c>
      <c r="E57" s="44" t="s">
        <v>23</v>
      </c>
      <c r="F57" s="44" t="s">
        <v>24</v>
      </c>
      <c r="G57">
        <v>20</v>
      </c>
      <c r="H57" s="44" t="s">
        <v>7916</v>
      </c>
      <c r="I57" s="44" t="s">
        <v>34</v>
      </c>
      <c r="J57" s="44" t="s">
        <v>60</v>
      </c>
      <c r="K57">
        <v>2</v>
      </c>
      <c r="L57" s="44" t="s">
        <v>51</v>
      </c>
      <c r="M57" s="44" t="s">
        <v>28</v>
      </c>
      <c r="N57" s="44" t="s">
        <v>42</v>
      </c>
      <c r="O57" s="44" t="s">
        <v>7931</v>
      </c>
      <c r="P57">
        <v>150731</v>
      </c>
      <c r="Q57" s="44" t="s">
        <v>30</v>
      </c>
      <c r="R57" s="1">
        <v>40974</v>
      </c>
      <c r="S57" s="44" t="s">
        <v>30</v>
      </c>
      <c r="T57" s="1">
        <v>44626</v>
      </c>
      <c r="U57">
        <v>10</v>
      </c>
      <c r="V57">
        <v>8</v>
      </c>
      <c r="W57">
        <v>9</v>
      </c>
      <c r="X57">
        <v>3</v>
      </c>
      <c r="Y57" s="44" t="s">
        <v>3884</v>
      </c>
      <c r="Z57" s="1">
        <v>43176</v>
      </c>
      <c r="AA57" t="s">
        <v>7958</v>
      </c>
      <c r="AB57" t="s">
        <v>7959</v>
      </c>
      <c r="AC57" t="s">
        <v>7958</v>
      </c>
      <c r="AD57">
        <v>3</v>
      </c>
      <c r="AE57">
        <v>3</v>
      </c>
      <c r="AF57" t="s">
        <v>7955</v>
      </c>
      <c r="AG57" t="s">
        <v>7975</v>
      </c>
      <c r="AH57" t="s">
        <v>7976</v>
      </c>
      <c r="AI57">
        <f>IF(Employee1[[#This Row],[ManagerRating]]="Needs Improvement",1,0)</f>
        <v>0</v>
      </c>
      <c r="AJ57">
        <f>IF(AND(Employee1[[#This Row],[ManagerRating]]="Above and Beyond", Employee1[[#This Row],[YearsInMostRecentRole]]&gt;=3),1,0)</f>
        <v>0</v>
      </c>
    </row>
    <row r="58" spans="1:36" x14ac:dyDescent="0.35">
      <c r="A58" s="44" t="s">
        <v>80</v>
      </c>
      <c r="B58" s="44" t="s">
        <v>45</v>
      </c>
      <c r="C58">
        <v>37</v>
      </c>
      <c r="D58" s="44" t="s">
        <v>7988</v>
      </c>
      <c r="E58" s="44" t="s">
        <v>23</v>
      </c>
      <c r="F58" s="44" t="s">
        <v>46</v>
      </c>
      <c r="G58">
        <v>3</v>
      </c>
      <c r="H58" s="44" t="s">
        <v>7915</v>
      </c>
      <c r="I58" s="44" t="s">
        <v>25</v>
      </c>
      <c r="J58" s="44" t="s">
        <v>26</v>
      </c>
      <c r="K58">
        <v>3</v>
      </c>
      <c r="L58" s="44" t="s">
        <v>47</v>
      </c>
      <c r="M58" s="44" t="s">
        <v>82</v>
      </c>
      <c r="N58" s="44" t="s">
        <v>29</v>
      </c>
      <c r="O58" s="44" t="s">
        <v>7933</v>
      </c>
      <c r="P58">
        <v>48395</v>
      </c>
      <c r="Q58" s="44" t="s">
        <v>30</v>
      </c>
      <c r="R58" s="1">
        <v>40923</v>
      </c>
      <c r="S58" s="44" t="s">
        <v>30</v>
      </c>
      <c r="T58" s="1">
        <v>44576</v>
      </c>
      <c r="U58">
        <v>10</v>
      </c>
      <c r="V58">
        <v>2</v>
      </c>
      <c r="W58">
        <v>2</v>
      </c>
      <c r="X58">
        <v>4</v>
      </c>
      <c r="Y58" s="44" t="s">
        <v>3339</v>
      </c>
      <c r="Z58" s="1">
        <v>42781</v>
      </c>
      <c r="AA58" t="s">
        <v>7991</v>
      </c>
      <c r="AB58" t="s">
        <v>7955</v>
      </c>
      <c r="AC58" t="s">
        <v>7955</v>
      </c>
      <c r="AD58">
        <v>1</v>
      </c>
      <c r="AE58">
        <v>2</v>
      </c>
      <c r="AF58" t="s">
        <v>7991</v>
      </c>
      <c r="AG58" t="s">
        <v>7975</v>
      </c>
      <c r="AH58" t="s">
        <v>7976</v>
      </c>
      <c r="AI58">
        <f>IF(Employee1[[#This Row],[ManagerRating]]="Needs Improvement",1,0)</f>
        <v>0</v>
      </c>
      <c r="AJ58">
        <f>IF(AND(Employee1[[#This Row],[ManagerRating]]="Above and Beyond", Employee1[[#This Row],[YearsInMostRecentRole]]&gt;=3),1,0)</f>
        <v>0</v>
      </c>
    </row>
    <row r="59" spans="1:36" x14ac:dyDescent="0.35">
      <c r="A59" s="44" t="s">
        <v>80</v>
      </c>
      <c r="B59" s="44" t="s">
        <v>45</v>
      </c>
      <c r="C59">
        <v>37</v>
      </c>
      <c r="D59" s="44" t="s">
        <v>7988</v>
      </c>
      <c r="E59" s="44" t="s">
        <v>23</v>
      </c>
      <c r="F59" s="44" t="s">
        <v>46</v>
      </c>
      <c r="G59">
        <v>3</v>
      </c>
      <c r="H59" s="44" t="s">
        <v>7915</v>
      </c>
      <c r="I59" s="44" t="s">
        <v>25</v>
      </c>
      <c r="J59" s="44" t="s">
        <v>26</v>
      </c>
      <c r="K59">
        <v>3</v>
      </c>
      <c r="L59" s="44" t="s">
        <v>47</v>
      </c>
      <c r="M59" s="44" t="s">
        <v>82</v>
      </c>
      <c r="N59" s="44" t="s">
        <v>29</v>
      </c>
      <c r="O59" s="44" t="s">
        <v>7933</v>
      </c>
      <c r="P59">
        <v>48395</v>
      </c>
      <c r="Q59" s="44" t="s">
        <v>30</v>
      </c>
      <c r="R59" s="1">
        <v>40923</v>
      </c>
      <c r="S59" s="44" t="s">
        <v>30</v>
      </c>
      <c r="T59" s="1">
        <v>44576</v>
      </c>
      <c r="U59">
        <v>10</v>
      </c>
      <c r="V59">
        <v>2</v>
      </c>
      <c r="W59">
        <v>2</v>
      </c>
      <c r="X59">
        <v>4</v>
      </c>
      <c r="Y59" s="44" t="s">
        <v>3822</v>
      </c>
      <c r="Z59" s="1">
        <v>43146</v>
      </c>
      <c r="AA59" t="s">
        <v>7991</v>
      </c>
      <c r="AB59" t="s">
        <v>7991</v>
      </c>
      <c r="AC59" t="s">
        <v>7958</v>
      </c>
      <c r="AD59">
        <v>3</v>
      </c>
      <c r="AE59">
        <v>3</v>
      </c>
      <c r="AF59" t="s">
        <v>7955</v>
      </c>
      <c r="AG59" t="s">
        <v>7975</v>
      </c>
      <c r="AH59" t="s">
        <v>7976</v>
      </c>
      <c r="AI59">
        <f>IF(Employee1[[#This Row],[ManagerRating]]="Needs Improvement",1,0)</f>
        <v>0</v>
      </c>
      <c r="AJ59">
        <f>IF(AND(Employee1[[#This Row],[ManagerRating]]="Above and Beyond", Employee1[[#This Row],[YearsInMostRecentRole]]&gt;=3),1,0)</f>
        <v>0</v>
      </c>
    </row>
    <row r="60" spans="1:36" x14ac:dyDescent="0.35">
      <c r="A60" s="44" t="s">
        <v>80</v>
      </c>
      <c r="B60" s="44" t="s">
        <v>45</v>
      </c>
      <c r="C60">
        <v>37</v>
      </c>
      <c r="D60" s="44" t="s">
        <v>7988</v>
      </c>
      <c r="E60" s="44" t="s">
        <v>23</v>
      </c>
      <c r="F60" s="44" t="s">
        <v>46</v>
      </c>
      <c r="G60">
        <v>3</v>
      </c>
      <c r="H60" s="44" t="s">
        <v>7915</v>
      </c>
      <c r="I60" s="44" t="s">
        <v>25</v>
      </c>
      <c r="J60" s="44" t="s">
        <v>26</v>
      </c>
      <c r="K60">
        <v>3</v>
      </c>
      <c r="L60" s="44" t="s">
        <v>47</v>
      </c>
      <c r="M60" s="44" t="s">
        <v>82</v>
      </c>
      <c r="N60" s="44" t="s">
        <v>29</v>
      </c>
      <c r="O60" s="44" t="s">
        <v>7933</v>
      </c>
      <c r="P60">
        <v>48395</v>
      </c>
      <c r="Q60" s="44" t="s">
        <v>30</v>
      </c>
      <c r="R60" s="1">
        <v>40923</v>
      </c>
      <c r="S60" s="44" t="s">
        <v>30</v>
      </c>
      <c r="T60" s="1">
        <v>44576</v>
      </c>
      <c r="U60">
        <v>10</v>
      </c>
      <c r="V60">
        <v>2</v>
      </c>
      <c r="W60">
        <v>2</v>
      </c>
      <c r="X60">
        <v>4</v>
      </c>
      <c r="Y60" s="44" t="s">
        <v>3827</v>
      </c>
      <c r="Z60" s="1">
        <v>41686</v>
      </c>
      <c r="AA60" t="s">
        <v>7955</v>
      </c>
      <c r="AB60" t="s">
        <v>7991</v>
      </c>
      <c r="AC60" t="s">
        <v>7958</v>
      </c>
      <c r="AD60">
        <v>2</v>
      </c>
      <c r="AE60">
        <v>0</v>
      </c>
      <c r="AF60" t="s">
        <v>7958</v>
      </c>
      <c r="AG60" t="s">
        <v>7974</v>
      </c>
      <c r="AH60" t="s">
        <v>7974</v>
      </c>
      <c r="AI60">
        <f>IF(Employee1[[#This Row],[ManagerRating]]="Needs Improvement",1,0)</f>
        <v>0</v>
      </c>
      <c r="AJ60">
        <f>IF(AND(Employee1[[#This Row],[ManagerRating]]="Above and Beyond", Employee1[[#This Row],[YearsInMostRecentRole]]&gt;=3),1,0)</f>
        <v>0</v>
      </c>
    </row>
    <row r="61" spans="1:36" x14ac:dyDescent="0.35">
      <c r="A61" s="44" t="s">
        <v>83</v>
      </c>
      <c r="B61" s="44" t="s">
        <v>33</v>
      </c>
      <c r="C61">
        <v>33</v>
      </c>
      <c r="D61" s="44" t="s">
        <v>7988</v>
      </c>
      <c r="E61" s="44" t="s">
        <v>23</v>
      </c>
      <c r="F61" s="44" t="s">
        <v>46</v>
      </c>
      <c r="G61">
        <v>4</v>
      </c>
      <c r="H61" s="44" t="s">
        <v>7915</v>
      </c>
      <c r="I61" s="44" t="s">
        <v>55</v>
      </c>
      <c r="J61" s="44" t="s">
        <v>56</v>
      </c>
      <c r="K61">
        <v>4</v>
      </c>
      <c r="L61" s="44" t="s">
        <v>65</v>
      </c>
      <c r="M61" s="44" t="s">
        <v>85</v>
      </c>
      <c r="N61" s="44" t="s">
        <v>35</v>
      </c>
      <c r="O61" s="44" t="s">
        <v>7932</v>
      </c>
      <c r="P61">
        <v>97126</v>
      </c>
      <c r="Q61" s="44" t="s">
        <v>30</v>
      </c>
      <c r="R61" s="1">
        <v>40923</v>
      </c>
      <c r="S61" s="44" t="s">
        <v>30</v>
      </c>
      <c r="T61" s="1">
        <v>44576</v>
      </c>
      <c r="U61">
        <v>10</v>
      </c>
      <c r="V61">
        <v>8</v>
      </c>
      <c r="W61">
        <v>10</v>
      </c>
      <c r="X61">
        <v>2</v>
      </c>
      <c r="Y61" s="44" t="s">
        <v>3340</v>
      </c>
      <c r="Z61" s="1">
        <v>42781</v>
      </c>
      <c r="AA61" t="s">
        <v>7958</v>
      </c>
      <c r="AB61" t="s">
        <v>7958</v>
      </c>
      <c r="AC61" t="s">
        <v>7958</v>
      </c>
      <c r="AD61">
        <v>3</v>
      </c>
      <c r="AE61">
        <v>0</v>
      </c>
      <c r="AF61" t="s">
        <v>7958</v>
      </c>
      <c r="AG61" t="s">
        <v>7975</v>
      </c>
      <c r="AH61" t="s">
        <v>7976</v>
      </c>
      <c r="AI61">
        <f>IF(Employee1[[#This Row],[ManagerRating]]="Needs Improvement",1,0)</f>
        <v>0</v>
      </c>
      <c r="AJ61">
        <f>IF(AND(Employee1[[#This Row],[ManagerRating]]="Above and Beyond", Employee1[[#This Row],[YearsInMostRecentRole]]&gt;=3),1,0)</f>
        <v>0</v>
      </c>
    </row>
    <row r="62" spans="1:36" x14ac:dyDescent="0.35">
      <c r="A62" s="44" t="s">
        <v>83</v>
      </c>
      <c r="B62" s="44" t="s">
        <v>33</v>
      </c>
      <c r="C62">
        <v>33</v>
      </c>
      <c r="D62" s="44" t="s">
        <v>7988</v>
      </c>
      <c r="E62" s="44" t="s">
        <v>23</v>
      </c>
      <c r="F62" s="44" t="s">
        <v>46</v>
      </c>
      <c r="G62">
        <v>4</v>
      </c>
      <c r="H62" s="44" t="s">
        <v>7915</v>
      </c>
      <c r="I62" s="44" t="s">
        <v>55</v>
      </c>
      <c r="J62" s="44" t="s">
        <v>56</v>
      </c>
      <c r="K62">
        <v>4</v>
      </c>
      <c r="L62" s="44" t="s">
        <v>65</v>
      </c>
      <c r="M62" s="44" t="s">
        <v>85</v>
      </c>
      <c r="N62" s="44" t="s">
        <v>35</v>
      </c>
      <c r="O62" s="44" t="s">
        <v>7932</v>
      </c>
      <c r="P62">
        <v>97126</v>
      </c>
      <c r="Q62" s="44" t="s">
        <v>30</v>
      </c>
      <c r="R62" s="1">
        <v>40923</v>
      </c>
      <c r="S62" s="44" t="s">
        <v>30</v>
      </c>
      <c r="T62" s="1">
        <v>44576</v>
      </c>
      <c r="U62">
        <v>10</v>
      </c>
      <c r="V62">
        <v>8</v>
      </c>
      <c r="W62">
        <v>10</v>
      </c>
      <c r="X62">
        <v>2</v>
      </c>
      <c r="Y62" s="44" t="s">
        <v>3823</v>
      </c>
      <c r="Z62" s="1">
        <v>43146</v>
      </c>
      <c r="AA62" t="s">
        <v>7958</v>
      </c>
      <c r="AB62" t="s">
        <v>7959</v>
      </c>
      <c r="AC62" t="s">
        <v>7958</v>
      </c>
      <c r="AD62">
        <v>1</v>
      </c>
      <c r="AE62">
        <v>2</v>
      </c>
      <c r="AF62" t="s">
        <v>7955</v>
      </c>
      <c r="AG62" t="s">
        <v>7976</v>
      </c>
      <c r="AH62" t="s">
        <v>7974</v>
      </c>
      <c r="AI62">
        <f>IF(Employee1[[#This Row],[ManagerRating]]="Needs Improvement",1,0)</f>
        <v>0</v>
      </c>
      <c r="AJ62">
        <f>IF(AND(Employee1[[#This Row],[ManagerRating]]="Above and Beyond", Employee1[[#This Row],[YearsInMostRecentRole]]&gt;=3),1,0)</f>
        <v>0</v>
      </c>
    </row>
    <row r="63" spans="1:36" x14ac:dyDescent="0.35">
      <c r="A63" s="44" t="s">
        <v>1338</v>
      </c>
      <c r="B63" s="44" t="s">
        <v>33</v>
      </c>
      <c r="C63">
        <v>27</v>
      </c>
      <c r="D63" s="44" t="s">
        <v>7987</v>
      </c>
      <c r="E63" s="44" t="s">
        <v>23</v>
      </c>
      <c r="F63" s="44" t="s">
        <v>46</v>
      </c>
      <c r="G63">
        <v>22</v>
      </c>
      <c r="H63" s="44" t="s">
        <v>7916</v>
      </c>
      <c r="I63" s="44" t="s">
        <v>34</v>
      </c>
      <c r="J63" s="44" t="s">
        <v>26</v>
      </c>
      <c r="K63">
        <v>2</v>
      </c>
      <c r="L63" s="44" t="s">
        <v>47</v>
      </c>
      <c r="M63" s="44" t="s">
        <v>71</v>
      </c>
      <c r="N63" s="44" t="s">
        <v>35</v>
      </c>
      <c r="O63" s="44" t="s">
        <v>7932</v>
      </c>
      <c r="P63">
        <v>56449</v>
      </c>
      <c r="Q63" s="44" t="s">
        <v>36</v>
      </c>
      <c r="R63" s="1">
        <v>42647</v>
      </c>
      <c r="S63" s="44" t="s">
        <v>36</v>
      </c>
      <c r="T63" s="1">
        <v>43742</v>
      </c>
      <c r="U63">
        <v>3</v>
      </c>
      <c r="V63">
        <v>1</v>
      </c>
      <c r="W63">
        <v>1</v>
      </c>
      <c r="X63">
        <v>2</v>
      </c>
      <c r="Y63" s="44" t="s">
        <v>3391</v>
      </c>
      <c r="Z63" s="1">
        <v>42812</v>
      </c>
      <c r="AA63" t="s">
        <v>7956</v>
      </c>
      <c r="AB63" t="s">
        <v>7959</v>
      </c>
      <c r="AC63" t="s">
        <v>7991</v>
      </c>
      <c r="AD63">
        <v>2</v>
      </c>
      <c r="AE63">
        <v>1</v>
      </c>
      <c r="AF63" t="s">
        <v>7991</v>
      </c>
      <c r="AG63" t="s">
        <v>7974</v>
      </c>
      <c r="AH63" t="s">
        <v>7974</v>
      </c>
      <c r="AI63">
        <f>IF(Employee1[[#This Row],[ManagerRating]]="Needs Improvement",1,0)</f>
        <v>0</v>
      </c>
      <c r="AJ63">
        <f>IF(AND(Employee1[[#This Row],[ManagerRating]]="Above and Beyond", Employee1[[#This Row],[YearsInMostRecentRole]]&gt;=3),1,0)</f>
        <v>0</v>
      </c>
    </row>
    <row r="64" spans="1:36" x14ac:dyDescent="0.35">
      <c r="A64" s="44" t="s">
        <v>1338</v>
      </c>
      <c r="B64" s="44" t="s">
        <v>33</v>
      </c>
      <c r="C64">
        <v>27</v>
      </c>
      <c r="D64" s="44" t="s">
        <v>7987</v>
      </c>
      <c r="E64" s="44" t="s">
        <v>23</v>
      </c>
      <c r="F64" s="44" t="s">
        <v>46</v>
      </c>
      <c r="G64">
        <v>22</v>
      </c>
      <c r="H64" s="44" t="s">
        <v>7916</v>
      </c>
      <c r="I64" s="44" t="s">
        <v>34</v>
      </c>
      <c r="J64" s="44" t="s">
        <v>26</v>
      </c>
      <c r="K64">
        <v>2</v>
      </c>
      <c r="L64" s="44" t="s">
        <v>47</v>
      </c>
      <c r="M64" s="44" t="s">
        <v>71</v>
      </c>
      <c r="N64" s="44" t="s">
        <v>35</v>
      </c>
      <c r="O64" s="44" t="s">
        <v>7932</v>
      </c>
      <c r="P64">
        <v>56449</v>
      </c>
      <c r="Q64" s="44" t="s">
        <v>36</v>
      </c>
      <c r="R64" s="1">
        <v>42647</v>
      </c>
      <c r="S64" s="44" t="s">
        <v>36</v>
      </c>
      <c r="T64" s="1">
        <v>43742</v>
      </c>
      <c r="U64">
        <v>3</v>
      </c>
      <c r="V64">
        <v>1</v>
      </c>
      <c r="W64">
        <v>1</v>
      </c>
      <c r="X64">
        <v>2</v>
      </c>
      <c r="Y64" s="44" t="s">
        <v>3886</v>
      </c>
      <c r="Z64" s="1">
        <v>43177</v>
      </c>
      <c r="AA64" t="s">
        <v>7991</v>
      </c>
      <c r="AB64" t="s">
        <v>7958</v>
      </c>
      <c r="AC64" t="s">
        <v>7955</v>
      </c>
      <c r="AD64">
        <v>1</v>
      </c>
      <c r="AE64">
        <v>0</v>
      </c>
      <c r="AF64" t="s">
        <v>7958</v>
      </c>
      <c r="AG64" t="s">
        <v>7976</v>
      </c>
      <c r="AH64" t="s">
        <v>7974</v>
      </c>
      <c r="AI64">
        <f>IF(Employee1[[#This Row],[ManagerRating]]="Needs Improvement",1,0)</f>
        <v>0</v>
      </c>
      <c r="AJ64">
        <f>IF(AND(Employee1[[#This Row],[ManagerRating]]="Above and Beyond", Employee1[[#This Row],[YearsInMostRecentRole]]&gt;=3),1,0)</f>
        <v>0</v>
      </c>
    </row>
    <row r="65" spans="1:36" x14ac:dyDescent="0.35">
      <c r="A65" s="44" t="s">
        <v>86</v>
      </c>
      <c r="B65" s="44" t="s">
        <v>22</v>
      </c>
      <c r="C65">
        <v>42</v>
      </c>
      <c r="D65" s="44" t="s">
        <v>7989</v>
      </c>
      <c r="E65" s="44" t="s">
        <v>23</v>
      </c>
      <c r="F65" s="44" t="s">
        <v>46</v>
      </c>
      <c r="G65">
        <v>21</v>
      </c>
      <c r="H65" s="44" t="s">
        <v>7916</v>
      </c>
      <c r="I65" s="44" t="s">
        <v>25</v>
      </c>
      <c r="J65" s="44" t="s">
        <v>60</v>
      </c>
      <c r="K65">
        <v>3</v>
      </c>
      <c r="L65" s="44" t="s">
        <v>61</v>
      </c>
      <c r="M65" s="44" t="s">
        <v>48</v>
      </c>
      <c r="N65" s="44" t="s">
        <v>42</v>
      </c>
      <c r="O65" s="44" t="s">
        <v>7930</v>
      </c>
      <c r="P65">
        <v>316208</v>
      </c>
      <c r="Q65" s="44" t="s">
        <v>30</v>
      </c>
      <c r="R65" s="1">
        <v>40925</v>
      </c>
      <c r="S65" s="44" t="s">
        <v>30</v>
      </c>
      <c r="T65" s="1">
        <v>44578</v>
      </c>
      <c r="U65">
        <v>10</v>
      </c>
      <c r="V65">
        <v>8</v>
      </c>
      <c r="W65">
        <v>8</v>
      </c>
      <c r="X65">
        <v>7</v>
      </c>
      <c r="Y65" s="44" t="s">
        <v>3046</v>
      </c>
      <c r="Z65" s="1">
        <v>42473</v>
      </c>
      <c r="AA65" t="s">
        <v>7958</v>
      </c>
      <c r="AB65" t="s">
        <v>7959</v>
      </c>
      <c r="AC65" t="s">
        <v>7955</v>
      </c>
      <c r="AD65">
        <v>1</v>
      </c>
      <c r="AE65">
        <v>2</v>
      </c>
      <c r="AF65" t="s">
        <v>7955</v>
      </c>
      <c r="AG65" t="s">
        <v>7975</v>
      </c>
      <c r="AH65" t="s">
        <v>7976</v>
      </c>
      <c r="AI65">
        <f>IF(Employee1[[#This Row],[ManagerRating]]="Needs Improvement",1,0)</f>
        <v>0</v>
      </c>
      <c r="AJ65">
        <f>IF(AND(Employee1[[#This Row],[ManagerRating]]="Above and Beyond", Employee1[[#This Row],[YearsInMostRecentRole]]&gt;=3),1,0)</f>
        <v>0</v>
      </c>
    </row>
    <row r="66" spans="1:36" x14ac:dyDescent="0.35">
      <c r="A66" s="44" t="s">
        <v>86</v>
      </c>
      <c r="B66" s="44" t="s">
        <v>22</v>
      </c>
      <c r="C66">
        <v>42</v>
      </c>
      <c r="D66" s="44" t="s">
        <v>7989</v>
      </c>
      <c r="E66" s="44" t="s">
        <v>23</v>
      </c>
      <c r="F66" s="44" t="s">
        <v>46</v>
      </c>
      <c r="G66">
        <v>21</v>
      </c>
      <c r="H66" s="44" t="s">
        <v>7916</v>
      </c>
      <c r="I66" s="44" t="s">
        <v>25</v>
      </c>
      <c r="J66" s="44" t="s">
        <v>60</v>
      </c>
      <c r="K66">
        <v>3</v>
      </c>
      <c r="L66" s="44" t="s">
        <v>61</v>
      </c>
      <c r="M66" s="44" t="s">
        <v>48</v>
      </c>
      <c r="N66" s="44" t="s">
        <v>42</v>
      </c>
      <c r="O66" s="44" t="s">
        <v>7930</v>
      </c>
      <c r="P66">
        <v>316208</v>
      </c>
      <c r="Q66" s="44" t="s">
        <v>30</v>
      </c>
      <c r="R66" s="1">
        <v>40925</v>
      </c>
      <c r="S66" s="44" t="s">
        <v>30</v>
      </c>
      <c r="T66" s="1">
        <v>44578</v>
      </c>
      <c r="U66">
        <v>10</v>
      </c>
      <c r="V66">
        <v>8</v>
      </c>
      <c r="W66">
        <v>8</v>
      </c>
      <c r="X66">
        <v>7</v>
      </c>
      <c r="Y66" s="44" t="s">
        <v>3420</v>
      </c>
      <c r="Z66" s="1">
        <v>42838</v>
      </c>
      <c r="AA66" t="s">
        <v>7958</v>
      </c>
      <c r="AB66" t="s">
        <v>7955</v>
      </c>
      <c r="AC66" t="s">
        <v>7955</v>
      </c>
      <c r="AD66">
        <v>3</v>
      </c>
      <c r="AE66">
        <v>1</v>
      </c>
      <c r="AF66" t="s">
        <v>7955</v>
      </c>
      <c r="AG66" t="s">
        <v>7974</v>
      </c>
      <c r="AH66" t="s">
        <v>7974</v>
      </c>
      <c r="AI66">
        <f>IF(Employee1[[#This Row],[ManagerRating]]="Needs Improvement",1,0)</f>
        <v>0</v>
      </c>
      <c r="AJ66">
        <f>IF(AND(Employee1[[#This Row],[ManagerRating]]="Above and Beyond", Employee1[[#This Row],[YearsInMostRecentRole]]&gt;=3),1,0)</f>
        <v>0</v>
      </c>
    </row>
    <row r="67" spans="1:36" x14ac:dyDescent="0.35">
      <c r="A67" s="44" t="s">
        <v>86</v>
      </c>
      <c r="B67" s="44" t="s">
        <v>22</v>
      </c>
      <c r="C67">
        <v>42</v>
      </c>
      <c r="D67" s="44" t="s">
        <v>7989</v>
      </c>
      <c r="E67" s="44" t="s">
        <v>23</v>
      </c>
      <c r="F67" s="44" t="s">
        <v>46</v>
      </c>
      <c r="G67">
        <v>21</v>
      </c>
      <c r="H67" s="44" t="s">
        <v>7916</v>
      </c>
      <c r="I67" s="44" t="s">
        <v>25</v>
      </c>
      <c r="J67" s="44" t="s">
        <v>60</v>
      </c>
      <c r="K67">
        <v>3</v>
      </c>
      <c r="L67" s="44" t="s">
        <v>61</v>
      </c>
      <c r="M67" s="44" t="s">
        <v>48</v>
      </c>
      <c r="N67" s="44" t="s">
        <v>42</v>
      </c>
      <c r="O67" s="44" t="s">
        <v>7930</v>
      </c>
      <c r="P67">
        <v>316208</v>
      </c>
      <c r="Q67" s="44" t="s">
        <v>30</v>
      </c>
      <c r="R67" s="1">
        <v>40925</v>
      </c>
      <c r="S67" s="44" t="s">
        <v>30</v>
      </c>
      <c r="T67" s="1">
        <v>44578</v>
      </c>
      <c r="U67">
        <v>10</v>
      </c>
      <c r="V67">
        <v>8</v>
      </c>
      <c r="W67">
        <v>8</v>
      </c>
      <c r="X67">
        <v>7</v>
      </c>
      <c r="Y67" s="44" t="s">
        <v>3925</v>
      </c>
      <c r="Z67" s="1">
        <v>43203</v>
      </c>
      <c r="AA67" t="s">
        <v>7991</v>
      </c>
      <c r="AB67" t="s">
        <v>7991</v>
      </c>
      <c r="AC67" t="s">
        <v>7955</v>
      </c>
      <c r="AD67">
        <v>3</v>
      </c>
      <c r="AE67">
        <v>3</v>
      </c>
      <c r="AF67" t="s">
        <v>7958</v>
      </c>
      <c r="AG67" t="s">
        <v>7976</v>
      </c>
      <c r="AH67" t="s">
        <v>7976</v>
      </c>
      <c r="AI67">
        <f>IF(Employee1[[#This Row],[ManagerRating]]="Needs Improvement",1,0)</f>
        <v>0</v>
      </c>
      <c r="AJ67">
        <f>IF(AND(Employee1[[#This Row],[ManagerRating]]="Above and Beyond", Employee1[[#This Row],[YearsInMostRecentRole]]&gt;=3),1,0)</f>
        <v>0</v>
      </c>
    </row>
    <row r="68" spans="1:36" x14ac:dyDescent="0.35">
      <c r="A68" s="44" t="s">
        <v>1448</v>
      </c>
      <c r="B68" s="44" t="s">
        <v>33</v>
      </c>
      <c r="C68">
        <v>23</v>
      </c>
      <c r="D68" s="44" t="s">
        <v>7987</v>
      </c>
      <c r="E68" s="44" t="s">
        <v>23</v>
      </c>
      <c r="F68" s="44" t="s">
        <v>46</v>
      </c>
      <c r="G68">
        <v>5</v>
      </c>
      <c r="H68" s="44" t="s">
        <v>7915</v>
      </c>
      <c r="I68" s="44" t="s">
        <v>34</v>
      </c>
      <c r="J68" s="44" t="s">
        <v>40</v>
      </c>
      <c r="K68">
        <v>3</v>
      </c>
      <c r="L68" s="44" t="s">
        <v>61</v>
      </c>
      <c r="M68" s="44" t="s">
        <v>82</v>
      </c>
      <c r="N68" s="44" t="s">
        <v>35</v>
      </c>
      <c r="O68" s="44" t="s">
        <v>7932</v>
      </c>
      <c r="P68">
        <v>63709</v>
      </c>
      <c r="Q68" s="44" t="s">
        <v>30</v>
      </c>
      <c r="R68" s="1">
        <v>42839</v>
      </c>
      <c r="S68" s="44" t="s">
        <v>36</v>
      </c>
      <c r="T68" s="1">
        <v>43204</v>
      </c>
      <c r="U68">
        <v>1</v>
      </c>
      <c r="V68">
        <v>0</v>
      </c>
      <c r="W68">
        <v>0</v>
      </c>
      <c r="X68">
        <v>0</v>
      </c>
      <c r="Y68" s="44" t="s">
        <v>3887</v>
      </c>
      <c r="Z68" s="1">
        <v>43177</v>
      </c>
      <c r="AA68" t="s">
        <v>7958</v>
      </c>
      <c r="AB68" t="s">
        <v>7958</v>
      </c>
      <c r="AC68" t="s">
        <v>7955</v>
      </c>
      <c r="AD68">
        <v>1</v>
      </c>
      <c r="AE68">
        <v>1</v>
      </c>
      <c r="AF68" t="s">
        <v>7955</v>
      </c>
      <c r="AG68" t="s">
        <v>7974</v>
      </c>
      <c r="AH68" t="s">
        <v>7977</v>
      </c>
      <c r="AI68">
        <f>IF(Employee1[[#This Row],[ManagerRating]]="Needs Improvement",1,0)</f>
        <v>1</v>
      </c>
      <c r="AJ68">
        <f>IF(AND(Employee1[[#This Row],[ManagerRating]]="Above and Beyond", Employee1[[#This Row],[YearsInMostRecentRole]]&gt;=3),1,0)</f>
        <v>0</v>
      </c>
    </row>
    <row r="69" spans="1:36" x14ac:dyDescent="0.35">
      <c r="A69" s="44" t="s">
        <v>88</v>
      </c>
      <c r="B69" s="44" t="s">
        <v>33</v>
      </c>
      <c r="C69">
        <v>43</v>
      </c>
      <c r="D69" s="44" t="s">
        <v>7989</v>
      </c>
      <c r="E69" s="44" t="s">
        <v>23</v>
      </c>
      <c r="F69" s="44" t="s">
        <v>24</v>
      </c>
      <c r="G69">
        <v>27</v>
      </c>
      <c r="H69" s="44" t="s">
        <v>7917</v>
      </c>
      <c r="I69" s="44" t="s">
        <v>34</v>
      </c>
      <c r="J69" s="44" t="s">
        <v>56</v>
      </c>
      <c r="K69">
        <v>3</v>
      </c>
      <c r="L69" s="44" t="s">
        <v>27</v>
      </c>
      <c r="M69" s="44" t="s">
        <v>28</v>
      </c>
      <c r="N69" s="44" t="s">
        <v>35</v>
      </c>
      <c r="O69" s="44" t="s">
        <v>7931</v>
      </c>
      <c r="P69">
        <v>128885</v>
      </c>
      <c r="Q69" s="44" t="s">
        <v>36</v>
      </c>
      <c r="R69" s="1">
        <v>40925</v>
      </c>
      <c r="S69" s="44" t="s">
        <v>30</v>
      </c>
      <c r="T69" s="1">
        <v>44578</v>
      </c>
      <c r="U69">
        <v>10</v>
      </c>
      <c r="V69">
        <v>1</v>
      </c>
      <c r="W69">
        <v>10</v>
      </c>
      <c r="X69">
        <v>2</v>
      </c>
      <c r="Y69" s="44" t="s">
        <v>3090</v>
      </c>
      <c r="Z69" s="1">
        <v>42513</v>
      </c>
      <c r="AA69" t="s">
        <v>7955</v>
      </c>
      <c r="AB69" t="s">
        <v>7991</v>
      </c>
      <c r="AC69" t="s">
        <v>7959</v>
      </c>
      <c r="AD69">
        <v>1</v>
      </c>
      <c r="AE69">
        <v>1</v>
      </c>
      <c r="AF69" t="s">
        <v>7955</v>
      </c>
      <c r="AG69" t="s">
        <v>7976</v>
      </c>
      <c r="AH69" t="s">
        <v>7974</v>
      </c>
      <c r="AI69">
        <f>IF(Employee1[[#This Row],[ManagerRating]]="Needs Improvement",1,0)</f>
        <v>0</v>
      </c>
      <c r="AJ69">
        <f>IF(AND(Employee1[[#This Row],[ManagerRating]]="Above and Beyond", Employee1[[#This Row],[YearsInMostRecentRole]]&gt;=3),1,0)</f>
        <v>0</v>
      </c>
    </row>
    <row r="70" spans="1:36" x14ac:dyDescent="0.35">
      <c r="A70" s="44" t="s">
        <v>88</v>
      </c>
      <c r="B70" s="44" t="s">
        <v>33</v>
      </c>
      <c r="C70">
        <v>43</v>
      </c>
      <c r="D70" s="44" t="s">
        <v>7989</v>
      </c>
      <c r="E70" s="44" t="s">
        <v>23</v>
      </c>
      <c r="F70" s="44" t="s">
        <v>24</v>
      </c>
      <c r="G70">
        <v>27</v>
      </c>
      <c r="H70" s="44" t="s">
        <v>7917</v>
      </c>
      <c r="I70" s="44" t="s">
        <v>34</v>
      </c>
      <c r="J70" s="44" t="s">
        <v>56</v>
      </c>
      <c r="K70">
        <v>3</v>
      </c>
      <c r="L70" s="44" t="s">
        <v>27</v>
      </c>
      <c r="M70" s="44" t="s">
        <v>28</v>
      </c>
      <c r="N70" s="44" t="s">
        <v>35</v>
      </c>
      <c r="O70" s="44" t="s">
        <v>7931</v>
      </c>
      <c r="P70">
        <v>128885</v>
      </c>
      <c r="Q70" s="44" t="s">
        <v>36</v>
      </c>
      <c r="R70" s="1">
        <v>40925</v>
      </c>
      <c r="S70" s="44" t="s">
        <v>30</v>
      </c>
      <c r="T70" s="1">
        <v>44578</v>
      </c>
      <c r="U70">
        <v>10</v>
      </c>
      <c r="V70">
        <v>1</v>
      </c>
      <c r="W70">
        <v>10</v>
      </c>
      <c r="X70">
        <v>2</v>
      </c>
      <c r="Y70" s="44" t="s">
        <v>3479</v>
      </c>
      <c r="Z70" s="1">
        <v>42878</v>
      </c>
      <c r="AA70" t="s">
        <v>7991</v>
      </c>
      <c r="AB70" t="s">
        <v>7958</v>
      </c>
      <c r="AC70" t="s">
        <v>7959</v>
      </c>
      <c r="AD70">
        <v>1</v>
      </c>
      <c r="AE70">
        <v>0</v>
      </c>
      <c r="AF70" t="s">
        <v>7991</v>
      </c>
      <c r="AG70" t="s">
        <v>7976</v>
      </c>
      <c r="AH70" t="s">
        <v>7974</v>
      </c>
      <c r="AI70">
        <f>IF(Employee1[[#This Row],[ManagerRating]]="Needs Improvement",1,0)</f>
        <v>0</v>
      </c>
      <c r="AJ70">
        <f>IF(AND(Employee1[[#This Row],[ManagerRating]]="Above and Beyond", Employee1[[#This Row],[YearsInMostRecentRole]]&gt;=3),1,0)</f>
        <v>0</v>
      </c>
    </row>
    <row r="71" spans="1:36" x14ac:dyDescent="0.35">
      <c r="A71" s="44" t="s">
        <v>235</v>
      </c>
      <c r="B71" s="44" t="s">
        <v>22</v>
      </c>
      <c r="C71">
        <v>34</v>
      </c>
      <c r="D71" s="44" t="s">
        <v>7988</v>
      </c>
      <c r="E71" s="44" t="s">
        <v>23</v>
      </c>
      <c r="F71" s="44" t="s">
        <v>46</v>
      </c>
      <c r="G71">
        <v>41</v>
      </c>
      <c r="H71" s="44" t="s">
        <v>7917</v>
      </c>
      <c r="I71" s="44" t="s">
        <v>34</v>
      </c>
      <c r="J71" s="44" t="s">
        <v>60</v>
      </c>
      <c r="K71">
        <v>2</v>
      </c>
      <c r="L71" s="44" t="s">
        <v>61</v>
      </c>
      <c r="M71" s="44" t="s">
        <v>48</v>
      </c>
      <c r="N71" s="44" t="s">
        <v>29</v>
      </c>
      <c r="O71" s="44" t="s">
        <v>7930</v>
      </c>
      <c r="P71">
        <v>357371</v>
      </c>
      <c r="Q71" s="44" t="s">
        <v>30</v>
      </c>
      <c r="R71" s="1">
        <v>40992</v>
      </c>
      <c r="S71" s="44" t="s">
        <v>30</v>
      </c>
      <c r="T71" s="1">
        <v>44644</v>
      </c>
      <c r="U71">
        <v>10</v>
      </c>
      <c r="V71">
        <v>9</v>
      </c>
      <c r="W71">
        <v>9</v>
      </c>
      <c r="X71">
        <v>3</v>
      </c>
      <c r="Y71" s="44" t="s">
        <v>3022</v>
      </c>
      <c r="Z71" s="1">
        <v>42448</v>
      </c>
      <c r="AA71" t="s">
        <v>7958</v>
      </c>
      <c r="AB71" t="s">
        <v>7991</v>
      </c>
      <c r="AC71" t="s">
        <v>7959</v>
      </c>
      <c r="AD71">
        <v>3</v>
      </c>
      <c r="AE71">
        <v>1</v>
      </c>
      <c r="AF71" t="s">
        <v>7991</v>
      </c>
      <c r="AG71" t="s">
        <v>7975</v>
      </c>
      <c r="AH71" t="s">
        <v>7975</v>
      </c>
      <c r="AI71">
        <f>IF(Employee1[[#This Row],[ManagerRating]]="Needs Improvement",1,0)</f>
        <v>0</v>
      </c>
      <c r="AJ71">
        <f>IF(AND(Employee1[[#This Row],[ManagerRating]]="Above and Beyond", Employee1[[#This Row],[YearsInMostRecentRole]]&gt;=3),1,0)</f>
        <v>1</v>
      </c>
    </row>
    <row r="72" spans="1:36" x14ac:dyDescent="0.35">
      <c r="A72" s="44" t="s">
        <v>235</v>
      </c>
      <c r="B72" s="44" t="s">
        <v>22</v>
      </c>
      <c r="C72">
        <v>34</v>
      </c>
      <c r="D72" s="44" t="s">
        <v>7988</v>
      </c>
      <c r="E72" s="44" t="s">
        <v>23</v>
      </c>
      <c r="F72" s="44" t="s">
        <v>46</v>
      </c>
      <c r="G72">
        <v>41</v>
      </c>
      <c r="H72" s="44" t="s">
        <v>7917</v>
      </c>
      <c r="I72" s="44" t="s">
        <v>34</v>
      </c>
      <c r="J72" s="44" t="s">
        <v>60</v>
      </c>
      <c r="K72">
        <v>2</v>
      </c>
      <c r="L72" s="44" t="s">
        <v>61</v>
      </c>
      <c r="M72" s="44" t="s">
        <v>48</v>
      </c>
      <c r="N72" s="44" t="s">
        <v>29</v>
      </c>
      <c r="O72" s="44" t="s">
        <v>7930</v>
      </c>
      <c r="P72">
        <v>357371</v>
      </c>
      <c r="Q72" s="44" t="s">
        <v>30</v>
      </c>
      <c r="R72" s="1">
        <v>40992</v>
      </c>
      <c r="S72" s="44" t="s">
        <v>30</v>
      </c>
      <c r="T72" s="1">
        <v>44644</v>
      </c>
      <c r="U72">
        <v>10</v>
      </c>
      <c r="V72">
        <v>9</v>
      </c>
      <c r="W72">
        <v>9</v>
      </c>
      <c r="X72">
        <v>3</v>
      </c>
      <c r="Y72" s="44" t="s">
        <v>3392</v>
      </c>
      <c r="Z72" s="1">
        <v>42813</v>
      </c>
      <c r="AA72" t="s">
        <v>7955</v>
      </c>
      <c r="AB72" t="s">
        <v>7958</v>
      </c>
      <c r="AC72" t="s">
        <v>7991</v>
      </c>
      <c r="AD72">
        <v>1</v>
      </c>
      <c r="AE72">
        <v>0</v>
      </c>
      <c r="AF72" t="s">
        <v>7959</v>
      </c>
      <c r="AG72" t="s">
        <v>7975</v>
      </c>
      <c r="AH72" t="s">
        <v>7976</v>
      </c>
      <c r="AI72">
        <f>IF(Employee1[[#This Row],[ManagerRating]]="Needs Improvement",1,0)</f>
        <v>0</v>
      </c>
      <c r="AJ72">
        <f>IF(AND(Employee1[[#This Row],[ManagerRating]]="Above and Beyond", Employee1[[#This Row],[YearsInMostRecentRole]]&gt;=3),1,0)</f>
        <v>0</v>
      </c>
    </row>
    <row r="73" spans="1:36" x14ac:dyDescent="0.35">
      <c r="A73" s="44" t="s">
        <v>235</v>
      </c>
      <c r="B73" s="44" t="s">
        <v>22</v>
      </c>
      <c r="C73">
        <v>34</v>
      </c>
      <c r="D73" s="44" t="s">
        <v>7988</v>
      </c>
      <c r="E73" s="44" t="s">
        <v>23</v>
      </c>
      <c r="F73" s="44" t="s">
        <v>46</v>
      </c>
      <c r="G73">
        <v>41</v>
      </c>
      <c r="H73" s="44" t="s">
        <v>7917</v>
      </c>
      <c r="I73" s="44" t="s">
        <v>34</v>
      </c>
      <c r="J73" s="44" t="s">
        <v>60</v>
      </c>
      <c r="K73">
        <v>2</v>
      </c>
      <c r="L73" s="44" t="s">
        <v>61</v>
      </c>
      <c r="M73" s="44" t="s">
        <v>48</v>
      </c>
      <c r="N73" s="44" t="s">
        <v>29</v>
      </c>
      <c r="O73" s="44" t="s">
        <v>7930</v>
      </c>
      <c r="P73">
        <v>357371</v>
      </c>
      <c r="Q73" s="44" t="s">
        <v>30</v>
      </c>
      <c r="R73" s="1">
        <v>40992</v>
      </c>
      <c r="S73" s="44" t="s">
        <v>30</v>
      </c>
      <c r="T73" s="1">
        <v>44644</v>
      </c>
      <c r="U73">
        <v>10</v>
      </c>
      <c r="V73">
        <v>9</v>
      </c>
      <c r="W73">
        <v>9</v>
      </c>
      <c r="X73">
        <v>3</v>
      </c>
      <c r="Y73" s="44" t="s">
        <v>3888</v>
      </c>
      <c r="Z73" s="1">
        <v>43178</v>
      </c>
      <c r="AA73" t="s">
        <v>7991</v>
      </c>
      <c r="AB73" t="s">
        <v>7959</v>
      </c>
      <c r="AC73" t="s">
        <v>7955</v>
      </c>
      <c r="AD73">
        <v>2</v>
      </c>
      <c r="AE73">
        <v>1</v>
      </c>
      <c r="AF73" t="s">
        <v>7955</v>
      </c>
      <c r="AG73" t="s">
        <v>7976</v>
      </c>
      <c r="AH73" t="s">
        <v>7976</v>
      </c>
      <c r="AI73">
        <f>IF(Employee1[[#This Row],[ManagerRating]]="Needs Improvement",1,0)</f>
        <v>0</v>
      </c>
      <c r="AJ73">
        <f>IF(AND(Employee1[[#This Row],[ManagerRating]]="Above and Beyond", Employee1[[#This Row],[YearsInMostRecentRole]]&gt;=3),1,0)</f>
        <v>0</v>
      </c>
    </row>
    <row r="74" spans="1:36" x14ac:dyDescent="0.35">
      <c r="A74" s="44" t="s">
        <v>90</v>
      </c>
      <c r="B74" s="44" t="s">
        <v>33</v>
      </c>
      <c r="C74">
        <v>43</v>
      </c>
      <c r="D74" s="44" t="s">
        <v>7989</v>
      </c>
      <c r="E74" s="44" t="s">
        <v>59</v>
      </c>
      <c r="F74" s="44" t="s">
        <v>24</v>
      </c>
      <c r="G74">
        <v>34</v>
      </c>
      <c r="H74" s="44" t="s">
        <v>7917</v>
      </c>
      <c r="I74" s="44" t="s">
        <v>55</v>
      </c>
      <c r="J74" s="44" t="s">
        <v>26</v>
      </c>
      <c r="K74">
        <v>4</v>
      </c>
      <c r="L74" s="44" t="s">
        <v>27</v>
      </c>
      <c r="M74" s="44" t="s">
        <v>28</v>
      </c>
      <c r="N74" s="44" t="s">
        <v>42</v>
      </c>
      <c r="O74" s="44" t="s">
        <v>7932</v>
      </c>
      <c r="P74">
        <v>108315</v>
      </c>
      <c r="Q74" s="44" t="s">
        <v>30</v>
      </c>
      <c r="R74" s="1">
        <v>40925</v>
      </c>
      <c r="S74" s="44" t="s">
        <v>30</v>
      </c>
      <c r="T74" s="1">
        <v>44578</v>
      </c>
      <c r="U74">
        <v>10</v>
      </c>
      <c r="V74">
        <v>9</v>
      </c>
      <c r="W74">
        <v>10</v>
      </c>
      <c r="X74">
        <v>10</v>
      </c>
      <c r="Y74" s="44" t="s">
        <v>3243</v>
      </c>
      <c r="Z74" s="1">
        <v>42709</v>
      </c>
      <c r="AA74" t="s">
        <v>7991</v>
      </c>
      <c r="AB74" t="s">
        <v>7991</v>
      </c>
      <c r="AC74" t="s">
        <v>7955</v>
      </c>
      <c r="AD74">
        <v>2</v>
      </c>
      <c r="AE74">
        <v>0</v>
      </c>
      <c r="AF74" t="s">
        <v>7959</v>
      </c>
      <c r="AG74" t="s">
        <v>7976</v>
      </c>
      <c r="AH74" t="s">
        <v>7976</v>
      </c>
      <c r="AI74">
        <f>IF(Employee1[[#This Row],[ManagerRating]]="Needs Improvement",1,0)</f>
        <v>0</v>
      </c>
      <c r="AJ74">
        <f>IF(AND(Employee1[[#This Row],[ManagerRating]]="Above and Beyond", Employee1[[#This Row],[YearsInMostRecentRole]]&gt;=3),1,0)</f>
        <v>0</v>
      </c>
    </row>
    <row r="75" spans="1:36" x14ac:dyDescent="0.35">
      <c r="A75" s="44" t="s">
        <v>90</v>
      </c>
      <c r="B75" s="44" t="s">
        <v>33</v>
      </c>
      <c r="C75">
        <v>43</v>
      </c>
      <c r="D75" s="44" t="s">
        <v>7989</v>
      </c>
      <c r="E75" s="44" t="s">
        <v>59</v>
      </c>
      <c r="F75" s="44" t="s">
        <v>24</v>
      </c>
      <c r="G75">
        <v>34</v>
      </c>
      <c r="H75" s="44" t="s">
        <v>7917</v>
      </c>
      <c r="I75" s="44" t="s">
        <v>55</v>
      </c>
      <c r="J75" s="44" t="s">
        <v>26</v>
      </c>
      <c r="K75">
        <v>4</v>
      </c>
      <c r="L75" s="44" t="s">
        <v>27</v>
      </c>
      <c r="M75" s="44" t="s">
        <v>28</v>
      </c>
      <c r="N75" s="44" t="s">
        <v>42</v>
      </c>
      <c r="O75" s="44" t="s">
        <v>7932</v>
      </c>
      <c r="P75">
        <v>108315</v>
      </c>
      <c r="Q75" s="44" t="s">
        <v>30</v>
      </c>
      <c r="R75" s="1">
        <v>40925</v>
      </c>
      <c r="S75" s="44" t="s">
        <v>30</v>
      </c>
      <c r="T75" s="1">
        <v>44578</v>
      </c>
      <c r="U75">
        <v>10</v>
      </c>
      <c r="V75">
        <v>9</v>
      </c>
      <c r="W75">
        <v>10</v>
      </c>
      <c r="X75">
        <v>10</v>
      </c>
      <c r="Y75" s="44" t="s">
        <v>3708</v>
      </c>
      <c r="Z75" s="1">
        <v>43074</v>
      </c>
      <c r="AA75" t="s">
        <v>7991</v>
      </c>
      <c r="AB75" t="s">
        <v>7959</v>
      </c>
      <c r="AC75" t="s">
        <v>7991</v>
      </c>
      <c r="AD75">
        <v>2</v>
      </c>
      <c r="AE75">
        <v>1</v>
      </c>
      <c r="AF75" t="s">
        <v>7991</v>
      </c>
      <c r="AG75" t="s">
        <v>7975</v>
      </c>
      <c r="AH75" t="s">
        <v>7976</v>
      </c>
      <c r="AI75">
        <f>IF(Employee1[[#This Row],[ManagerRating]]="Needs Improvement",1,0)</f>
        <v>0</v>
      </c>
      <c r="AJ75">
        <f>IF(AND(Employee1[[#This Row],[ManagerRating]]="Above and Beyond", Employee1[[#This Row],[YearsInMostRecentRole]]&gt;=3),1,0)</f>
        <v>0</v>
      </c>
    </row>
    <row r="76" spans="1:36" x14ac:dyDescent="0.35">
      <c r="A76" s="44" t="s">
        <v>493</v>
      </c>
      <c r="B76" s="44" t="s">
        <v>33</v>
      </c>
      <c r="C76">
        <v>31</v>
      </c>
      <c r="D76" s="44" t="s">
        <v>7988</v>
      </c>
      <c r="E76" s="44" t="s">
        <v>23</v>
      </c>
      <c r="F76" s="44" t="s">
        <v>46</v>
      </c>
      <c r="G76">
        <v>39</v>
      </c>
      <c r="H76" s="44" t="s">
        <v>7917</v>
      </c>
      <c r="I76" s="44" t="s">
        <v>25</v>
      </c>
      <c r="J76" s="44" t="s">
        <v>107</v>
      </c>
      <c r="K76">
        <v>3</v>
      </c>
      <c r="L76" s="44" t="s">
        <v>47</v>
      </c>
      <c r="M76" s="44" t="s">
        <v>85</v>
      </c>
      <c r="N76" s="44" t="s">
        <v>35</v>
      </c>
      <c r="O76" s="44" t="s">
        <v>7931</v>
      </c>
      <c r="P76">
        <v>242890</v>
      </c>
      <c r="Q76" s="44" t="s">
        <v>30</v>
      </c>
      <c r="R76" s="1">
        <v>41466</v>
      </c>
      <c r="S76" s="44" t="s">
        <v>30</v>
      </c>
      <c r="T76" s="1">
        <v>44753</v>
      </c>
      <c r="U76">
        <v>9</v>
      </c>
      <c r="V76">
        <v>3</v>
      </c>
      <c r="W76">
        <v>3</v>
      </c>
      <c r="X76">
        <v>9</v>
      </c>
      <c r="Y76" s="44" t="s">
        <v>3023</v>
      </c>
      <c r="Z76" s="1">
        <v>42448</v>
      </c>
      <c r="AA76" t="s">
        <v>7955</v>
      </c>
      <c r="AB76" t="s">
        <v>7991</v>
      </c>
      <c r="AC76" t="s">
        <v>7959</v>
      </c>
      <c r="AD76">
        <v>1</v>
      </c>
      <c r="AE76">
        <v>1</v>
      </c>
      <c r="AF76" t="s">
        <v>7959</v>
      </c>
      <c r="AG76" t="s">
        <v>7974</v>
      </c>
      <c r="AH76" t="s">
        <v>7974</v>
      </c>
      <c r="AI76">
        <f>IF(Employee1[[#This Row],[ManagerRating]]="Needs Improvement",1,0)</f>
        <v>0</v>
      </c>
      <c r="AJ76">
        <f>IF(AND(Employee1[[#This Row],[ManagerRating]]="Above and Beyond", Employee1[[#This Row],[YearsInMostRecentRole]]&gt;=3),1,0)</f>
        <v>0</v>
      </c>
    </row>
    <row r="77" spans="1:36" x14ac:dyDescent="0.35">
      <c r="A77" s="44" t="s">
        <v>493</v>
      </c>
      <c r="B77" s="44" t="s">
        <v>33</v>
      </c>
      <c r="C77">
        <v>31</v>
      </c>
      <c r="D77" s="44" t="s">
        <v>7988</v>
      </c>
      <c r="E77" s="44" t="s">
        <v>23</v>
      </c>
      <c r="F77" s="44" t="s">
        <v>46</v>
      </c>
      <c r="G77">
        <v>39</v>
      </c>
      <c r="H77" s="44" t="s">
        <v>7917</v>
      </c>
      <c r="I77" s="44" t="s">
        <v>25</v>
      </c>
      <c r="J77" s="44" t="s">
        <v>107</v>
      </c>
      <c r="K77">
        <v>3</v>
      </c>
      <c r="L77" s="44" t="s">
        <v>47</v>
      </c>
      <c r="M77" s="44" t="s">
        <v>85</v>
      </c>
      <c r="N77" s="44" t="s">
        <v>35</v>
      </c>
      <c r="O77" s="44" t="s">
        <v>7931</v>
      </c>
      <c r="P77">
        <v>242890</v>
      </c>
      <c r="Q77" s="44" t="s">
        <v>30</v>
      </c>
      <c r="R77" s="1">
        <v>41466</v>
      </c>
      <c r="S77" s="44" t="s">
        <v>30</v>
      </c>
      <c r="T77" s="1">
        <v>44753</v>
      </c>
      <c r="U77">
        <v>9</v>
      </c>
      <c r="V77">
        <v>3</v>
      </c>
      <c r="W77">
        <v>3</v>
      </c>
      <c r="X77">
        <v>9</v>
      </c>
      <c r="Y77" s="44" t="s">
        <v>3393</v>
      </c>
      <c r="Z77" s="1">
        <v>42813</v>
      </c>
      <c r="AA77" t="s">
        <v>7991</v>
      </c>
      <c r="AB77" t="s">
        <v>7991</v>
      </c>
      <c r="AC77" t="s">
        <v>7955</v>
      </c>
      <c r="AD77">
        <v>1</v>
      </c>
      <c r="AE77">
        <v>1</v>
      </c>
      <c r="AF77" t="s">
        <v>7955</v>
      </c>
      <c r="AG77" t="s">
        <v>7976</v>
      </c>
      <c r="AH77" t="s">
        <v>7976</v>
      </c>
      <c r="AI77">
        <f>IF(Employee1[[#This Row],[ManagerRating]]="Needs Improvement",1,0)</f>
        <v>0</v>
      </c>
      <c r="AJ77">
        <f>IF(AND(Employee1[[#This Row],[ManagerRating]]="Above and Beyond", Employee1[[#This Row],[YearsInMostRecentRole]]&gt;=3),1,0)</f>
        <v>0</v>
      </c>
    </row>
    <row r="78" spans="1:36" x14ac:dyDescent="0.35">
      <c r="A78" s="44" t="s">
        <v>493</v>
      </c>
      <c r="B78" s="44" t="s">
        <v>33</v>
      </c>
      <c r="C78">
        <v>31</v>
      </c>
      <c r="D78" s="44" t="s">
        <v>7988</v>
      </c>
      <c r="E78" s="44" t="s">
        <v>23</v>
      </c>
      <c r="F78" s="44" t="s">
        <v>46</v>
      </c>
      <c r="G78">
        <v>39</v>
      </c>
      <c r="H78" s="44" t="s">
        <v>7917</v>
      </c>
      <c r="I78" s="44" t="s">
        <v>25</v>
      </c>
      <c r="J78" s="44" t="s">
        <v>107</v>
      </c>
      <c r="K78">
        <v>3</v>
      </c>
      <c r="L78" s="44" t="s">
        <v>47</v>
      </c>
      <c r="M78" s="44" t="s">
        <v>85</v>
      </c>
      <c r="N78" s="44" t="s">
        <v>35</v>
      </c>
      <c r="O78" s="44" t="s">
        <v>7931</v>
      </c>
      <c r="P78">
        <v>242890</v>
      </c>
      <c r="Q78" s="44" t="s">
        <v>30</v>
      </c>
      <c r="R78" s="1">
        <v>41466</v>
      </c>
      <c r="S78" s="44" t="s">
        <v>30</v>
      </c>
      <c r="T78" s="1">
        <v>44753</v>
      </c>
      <c r="U78">
        <v>9</v>
      </c>
      <c r="V78">
        <v>3</v>
      </c>
      <c r="W78">
        <v>3</v>
      </c>
      <c r="X78">
        <v>9</v>
      </c>
      <c r="Y78" s="44" t="s">
        <v>3889</v>
      </c>
      <c r="Z78" s="1">
        <v>43178</v>
      </c>
      <c r="AA78" t="s">
        <v>7958</v>
      </c>
      <c r="AB78" t="s">
        <v>7955</v>
      </c>
      <c r="AC78" t="s">
        <v>7955</v>
      </c>
      <c r="AD78">
        <v>1</v>
      </c>
      <c r="AE78">
        <v>0</v>
      </c>
      <c r="AF78" t="s">
        <v>7991</v>
      </c>
      <c r="AG78" t="s">
        <v>7975</v>
      </c>
      <c r="AH78" t="s">
        <v>7976</v>
      </c>
      <c r="AI78">
        <f>IF(Employee1[[#This Row],[ManagerRating]]="Needs Improvement",1,0)</f>
        <v>0</v>
      </c>
      <c r="AJ78">
        <f>IF(AND(Employee1[[#This Row],[ManagerRating]]="Above and Beyond", Employee1[[#This Row],[YearsInMostRecentRole]]&gt;=3),1,0)</f>
        <v>0</v>
      </c>
    </row>
    <row r="79" spans="1:36" x14ac:dyDescent="0.35">
      <c r="A79" s="44" t="s">
        <v>92</v>
      </c>
      <c r="B79" s="44" t="s">
        <v>22</v>
      </c>
      <c r="C79">
        <v>45</v>
      </c>
      <c r="D79" s="44" t="s">
        <v>7989</v>
      </c>
      <c r="E79" s="44" t="s">
        <v>70</v>
      </c>
      <c r="F79" s="44" t="s">
        <v>46</v>
      </c>
      <c r="G79">
        <v>19</v>
      </c>
      <c r="H79" s="44" t="s">
        <v>7916</v>
      </c>
      <c r="I79" s="44" t="s">
        <v>55</v>
      </c>
      <c r="J79" s="44" t="s">
        <v>40</v>
      </c>
      <c r="K79">
        <v>1</v>
      </c>
      <c r="L79" s="44" t="s">
        <v>47</v>
      </c>
      <c r="M79" s="44" t="s">
        <v>82</v>
      </c>
      <c r="N79" s="44" t="s">
        <v>42</v>
      </c>
      <c r="O79" s="44" t="s">
        <v>7931</v>
      </c>
      <c r="P79">
        <v>136521</v>
      </c>
      <c r="Q79" s="44" t="s">
        <v>30</v>
      </c>
      <c r="R79" s="1">
        <v>40926</v>
      </c>
      <c r="S79" s="44" t="s">
        <v>30</v>
      </c>
      <c r="T79" s="1">
        <v>44579</v>
      </c>
      <c r="U79">
        <v>10</v>
      </c>
      <c r="V79">
        <v>3</v>
      </c>
      <c r="W79">
        <v>6</v>
      </c>
      <c r="X79">
        <v>1</v>
      </c>
      <c r="Y79" s="44" t="s">
        <v>3160</v>
      </c>
      <c r="Z79" s="1">
        <v>42586</v>
      </c>
      <c r="AA79" t="s">
        <v>7991</v>
      </c>
      <c r="AB79" t="s">
        <v>7991</v>
      </c>
      <c r="AC79" t="s">
        <v>7958</v>
      </c>
      <c r="AD79">
        <v>3</v>
      </c>
      <c r="AE79">
        <v>3</v>
      </c>
      <c r="AF79" t="s">
        <v>7955</v>
      </c>
      <c r="AG79" t="s">
        <v>7974</v>
      </c>
      <c r="AH79" t="s">
        <v>7974</v>
      </c>
      <c r="AI79">
        <f>IF(Employee1[[#This Row],[ManagerRating]]="Needs Improvement",1,0)</f>
        <v>0</v>
      </c>
      <c r="AJ79">
        <f>IF(AND(Employee1[[#This Row],[ManagerRating]]="Above and Beyond", Employee1[[#This Row],[YearsInMostRecentRole]]&gt;=3),1,0)</f>
        <v>0</v>
      </c>
    </row>
    <row r="80" spans="1:36" x14ac:dyDescent="0.35">
      <c r="A80" s="44" t="s">
        <v>92</v>
      </c>
      <c r="B80" s="44" t="s">
        <v>22</v>
      </c>
      <c r="C80">
        <v>45</v>
      </c>
      <c r="D80" s="44" t="s">
        <v>7989</v>
      </c>
      <c r="E80" s="44" t="s">
        <v>70</v>
      </c>
      <c r="F80" s="44" t="s">
        <v>46</v>
      </c>
      <c r="G80">
        <v>19</v>
      </c>
      <c r="H80" s="44" t="s">
        <v>7916</v>
      </c>
      <c r="I80" s="44" t="s">
        <v>55</v>
      </c>
      <c r="J80" s="44" t="s">
        <v>40</v>
      </c>
      <c r="K80">
        <v>1</v>
      </c>
      <c r="L80" s="44" t="s">
        <v>47</v>
      </c>
      <c r="M80" s="44" t="s">
        <v>82</v>
      </c>
      <c r="N80" s="44" t="s">
        <v>42</v>
      </c>
      <c r="O80" s="44" t="s">
        <v>7931</v>
      </c>
      <c r="P80">
        <v>136521</v>
      </c>
      <c r="Q80" s="44" t="s">
        <v>30</v>
      </c>
      <c r="R80" s="1">
        <v>40926</v>
      </c>
      <c r="S80" s="44" t="s">
        <v>30</v>
      </c>
      <c r="T80" s="1">
        <v>44579</v>
      </c>
      <c r="U80">
        <v>10</v>
      </c>
      <c r="V80">
        <v>3</v>
      </c>
      <c r="W80">
        <v>6</v>
      </c>
      <c r="X80">
        <v>1</v>
      </c>
      <c r="Y80" s="44" t="s">
        <v>3586</v>
      </c>
      <c r="Z80" s="1">
        <v>42951</v>
      </c>
      <c r="AA80" t="s">
        <v>7955</v>
      </c>
      <c r="AB80" t="s">
        <v>7959</v>
      </c>
      <c r="AC80" t="s">
        <v>7991</v>
      </c>
      <c r="AD80">
        <v>1</v>
      </c>
      <c r="AE80">
        <v>0</v>
      </c>
      <c r="AF80" t="s">
        <v>7958</v>
      </c>
      <c r="AG80" t="s">
        <v>7976</v>
      </c>
      <c r="AH80" t="s">
        <v>7976</v>
      </c>
      <c r="AI80">
        <f>IF(Employee1[[#This Row],[ManagerRating]]="Needs Improvement",1,0)</f>
        <v>0</v>
      </c>
      <c r="AJ80">
        <f>IF(AND(Employee1[[#This Row],[ManagerRating]]="Above and Beyond", Employee1[[#This Row],[YearsInMostRecentRole]]&gt;=3),1,0)</f>
        <v>0</v>
      </c>
    </row>
    <row r="81" spans="1:36" x14ac:dyDescent="0.35">
      <c r="A81" s="44" t="s">
        <v>287</v>
      </c>
      <c r="B81" s="44" t="s">
        <v>22</v>
      </c>
      <c r="C81">
        <v>46</v>
      </c>
      <c r="D81" s="44" t="s">
        <v>7989</v>
      </c>
      <c r="E81" s="44" t="s">
        <v>23</v>
      </c>
      <c r="F81" s="44" t="s">
        <v>24</v>
      </c>
      <c r="G81">
        <v>36</v>
      </c>
      <c r="H81" s="44" t="s">
        <v>7917</v>
      </c>
      <c r="I81" s="44" t="s">
        <v>34</v>
      </c>
      <c r="J81" s="44" t="s">
        <v>26</v>
      </c>
      <c r="K81">
        <v>3</v>
      </c>
      <c r="L81" s="44" t="s">
        <v>27</v>
      </c>
      <c r="M81" s="44" t="s">
        <v>28</v>
      </c>
      <c r="N81" s="44" t="s">
        <v>42</v>
      </c>
      <c r="O81" s="44" t="s">
        <v>7932</v>
      </c>
      <c r="P81">
        <v>96188</v>
      </c>
      <c r="Q81" s="44" t="s">
        <v>36</v>
      </c>
      <c r="R81" s="1">
        <v>41025</v>
      </c>
      <c r="S81" s="44" t="s">
        <v>36</v>
      </c>
      <c r="T81" s="1">
        <v>44312</v>
      </c>
      <c r="U81">
        <v>9</v>
      </c>
      <c r="V81">
        <v>8</v>
      </c>
      <c r="W81">
        <v>9</v>
      </c>
      <c r="X81">
        <v>5</v>
      </c>
      <c r="Y81" s="44" t="s">
        <v>3024</v>
      </c>
      <c r="Z81" s="1">
        <v>42451</v>
      </c>
      <c r="AA81" t="s">
        <v>7955</v>
      </c>
      <c r="AB81" t="s">
        <v>7991</v>
      </c>
      <c r="AC81" t="s">
        <v>7958</v>
      </c>
      <c r="AD81">
        <v>3</v>
      </c>
      <c r="AE81">
        <v>2</v>
      </c>
      <c r="AF81" t="s">
        <v>7958</v>
      </c>
      <c r="AG81" t="s">
        <v>7976</v>
      </c>
      <c r="AH81" t="s">
        <v>7974</v>
      </c>
      <c r="AI81">
        <f>IF(Employee1[[#This Row],[ManagerRating]]="Needs Improvement",1,0)</f>
        <v>0</v>
      </c>
      <c r="AJ81">
        <f>IF(AND(Employee1[[#This Row],[ManagerRating]]="Above and Beyond", Employee1[[#This Row],[YearsInMostRecentRole]]&gt;=3),1,0)</f>
        <v>0</v>
      </c>
    </row>
    <row r="82" spans="1:36" x14ac:dyDescent="0.35">
      <c r="A82" s="44" t="s">
        <v>287</v>
      </c>
      <c r="B82" s="44" t="s">
        <v>22</v>
      </c>
      <c r="C82">
        <v>46</v>
      </c>
      <c r="D82" s="44" t="s">
        <v>7989</v>
      </c>
      <c r="E82" s="44" t="s">
        <v>23</v>
      </c>
      <c r="F82" s="44" t="s">
        <v>24</v>
      </c>
      <c r="G82">
        <v>36</v>
      </c>
      <c r="H82" s="44" t="s">
        <v>7917</v>
      </c>
      <c r="I82" s="44" t="s">
        <v>34</v>
      </c>
      <c r="J82" s="44" t="s">
        <v>26</v>
      </c>
      <c r="K82">
        <v>3</v>
      </c>
      <c r="L82" s="44" t="s">
        <v>27</v>
      </c>
      <c r="M82" s="44" t="s">
        <v>28</v>
      </c>
      <c r="N82" s="44" t="s">
        <v>42</v>
      </c>
      <c r="O82" s="44" t="s">
        <v>7932</v>
      </c>
      <c r="P82">
        <v>96188</v>
      </c>
      <c r="Q82" s="44" t="s">
        <v>36</v>
      </c>
      <c r="R82" s="1">
        <v>41025</v>
      </c>
      <c r="S82" s="44" t="s">
        <v>36</v>
      </c>
      <c r="T82" s="1">
        <v>44312</v>
      </c>
      <c r="U82">
        <v>9</v>
      </c>
      <c r="V82">
        <v>8</v>
      </c>
      <c r="W82">
        <v>9</v>
      </c>
      <c r="X82">
        <v>5</v>
      </c>
      <c r="Y82" s="44" t="s">
        <v>3394</v>
      </c>
      <c r="Z82" s="1">
        <v>42816</v>
      </c>
      <c r="AA82" t="s">
        <v>7991</v>
      </c>
      <c r="AB82" t="s">
        <v>7955</v>
      </c>
      <c r="AC82" t="s">
        <v>7958</v>
      </c>
      <c r="AD82">
        <v>3</v>
      </c>
      <c r="AE82">
        <v>1</v>
      </c>
      <c r="AF82" t="s">
        <v>7959</v>
      </c>
      <c r="AG82" t="s">
        <v>7974</v>
      </c>
      <c r="AH82" t="s">
        <v>7977</v>
      </c>
      <c r="AI82">
        <f>IF(Employee1[[#This Row],[ManagerRating]]="Needs Improvement",1,0)</f>
        <v>1</v>
      </c>
      <c r="AJ82">
        <f>IF(AND(Employee1[[#This Row],[ManagerRating]]="Above and Beyond", Employee1[[#This Row],[YearsInMostRecentRole]]&gt;=3),1,0)</f>
        <v>0</v>
      </c>
    </row>
    <row r="83" spans="1:36" x14ac:dyDescent="0.35">
      <c r="A83" s="44" t="s">
        <v>287</v>
      </c>
      <c r="B83" s="44" t="s">
        <v>22</v>
      </c>
      <c r="C83">
        <v>46</v>
      </c>
      <c r="D83" s="44" t="s">
        <v>7989</v>
      </c>
      <c r="E83" s="44" t="s">
        <v>23</v>
      </c>
      <c r="F83" s="44" t="s">
        <v>24</v>
      </c>
      <c r="G83">
        <v>36</v>
      </c>
      <c r="H83" s="44" t="s">
        <v>7917</v>
      </c>
      <c r="I83" s="44" t="s">
        <v>34</v>
      </c>
      <c r="J83" s="44" t="s">
        <v>26</v>
      </c>
      <c r="K83">
        <v>3</v>
      </c>
      <c r="L83" s="44" t="s">
        <v>27</v>
      </c>
      <c r="M83" s="44" t="s">
        <v>28</v>
      </c>
      <c r="N83" s="44" t="s">
        <v>42</v>
      </c>
      <c r="O83" s="44" t="s">
        <v>7932</v>
      </c>
      <c r="P83">
        <v>96188</v>
      </c>
      <c r="Q83" s="44" t="s">
        <v>36</v>
      </c>
      <c r="R83" s="1">
        <v>41025</v>
      </c>
      <c r="S83" s="44" t="s">
        <v>36</v>
      </c>
      <c r="T83" s="1">
        <v>44312</v>
      </c>
      <c r="U83">
        <v>9</v>
      </c>
      <c r="V83">
        <v>8</v>
      </c>
      <c r="W83">
        <v>9</v>
      </c>
      <c r="X83">
        <v>5</v>
      </c>
      <c r="Y83" s="44" t="s">
        <v>3891</v>
      </c>
      <c r="Z83" s="1">
        <v>43181</v>
      </c>
      <c r="AA83" t="s">
        <v>7955</v>
      </c>
      <c r="AB83" t="s">
        <v>7958</v>
      </c>
      <c r="AC83" t="s">
        <v>7991</v>
      </c>
      <c r="AD83">
        <v>1</v>
      </c>
      <c r="AE83">
        <v>0</v>
      </c>
      <c r="AF83" t="s">
        <v>7959</v>
      </c>
      <c r="AG83" t="s">
        <v>7975</v>
      </c>
      <c r="AH83" t="s">
        <v>7976</v>
      </c>
      <c r="AI83">
        <f>IF(Employee1[[#This Row],[ManagerRating]]="Needs Improvement",1,0)</f>
        <v>0</v>
      </c>
      <c r="AJ83">
        <f>IF(AND(Employee1[[#This Row],[ManagerRating]]="Above and Beyond", Employee1[[#This Row],[YearsInMostRecentRole]]&gt;=3),1,0)</f>
        <v>0</v>
      </c>
    </row>
    <row r="84" spans="1:36" x14ac:dyDescent="0.35">
      <c r="A84" s="44" t="s">
        <v>94</v>
      </c>
      <c r="B84" s="44" t="s">
        <v>22</v>
      </c>
      <c r="C84">
        <v>38</v>
      </c>
      <c r="D84" s="44" t="s">
        <v>7988</v>
      </c>
      <c r="E84" s="44" t="s">
        <v>23</v>
      </c>
      <c r="F84" s="44" t="s">
        <v>24</v>
      </c>
      <c r="G84">
        <v>1</v>
      </c>
      <c r="H84" s="44" t="s">
        <v>7915</v>
      </c>
      <c r="I84" s="44" t="s">
        <v>34</v>
      </c>
      <c r="J84" s="44" t="s">
        <v>26</v>
      </c>
      <c r="K84">
        <v>1</v>
      </c>
      <c r="L84" s="44" t="s">
        <v>96</v>
      </c>
      <c r="M84" s="44" t="s">
        <v>28</v>
      </c>
      <c r="N84" s="44" t="s">
        <v>35</v>
      </c>
      <c r="O84" s="44" t="s">
        <v>7931</v>
      </c>
      <c r="P84">
        <v>151141</v>
      </c>
      <c r="Q84" s="44" t="s">
        <v>30</v>
      </c>
      <c r="R84" s="1">
        <v>40927</v>
      </c>
      <c r="S84" s="44" t="s">
        <v>30</v>
      </c>
      <c r="T84" s="1">
        <v>44580</v>
      </c>
      <c r="U84">
        <v>10</v>
      </c>
      <c r="V84">
        <v>3</v>
      </c>
      <c r="W84">
        <v>6</v>
      </c>
      <c r="X84">
        <v>9</v>
      </c>
      <c r="Y84" s="44" t="s">
        <v>3245</v>
      </c>
      <c r="Z84" s="1">
        <v>42711</v>
      </c>
      <c r="AA84" t="s">
        <v>7955</v>
      </c>
      <c r="AB84" t="s">
        <v>7958</v>
      </c>
      <c r="AC84" t="s">
        <v>7955</v>
      </c>
      <c r="AD84">
        <v>3</v>
      </c>
      <c r="AE84">
        <v>1</v>
      </c>
      <c r="AF84" t="s">
        <v>7955</v>
      </c>
      <c r="AG84" t="s">
        <v>7976</v>
      </c>
      <c r="AH84" t="s">
        <v>7974</v>
      </c>
      <c r="AI84">
        <f>IF(Employee1[[#This Row],[ManagerRating]]="Needs Improvement",1,0)</f>
        <v>0</v>
      </c>
      <c r="AJ84">
        <f>IF(AND(Employee1[[#This Row],[ManagerRating]]="Above and Beyond", Employee1[[#This Row],[YearsInMostRecentRole]]&gt;=3),1,0)</f>
        <v>0</v>
      </c>
    </row>
    <row r="85" spans="1:36" x14ac:dyDescent="0.35">
      <c r="A85" s="44" t="s">
        <v>94</v>
      </c>
      <c r="B85" s="44" t="s">
        <v>22</v>
      </c>
      <c r="C85">
        <v>38</v>
      </c>
      <c r="D85" s="44" t="s">
        <v>7988</v>
      </c>
      <c r="E85" s="44" t="s">
        <v>23</v>
      </c>
      <c r="F85" s="44" t="s">
        <v>24</v>
      </c>
      <c r="G85">
        <v>1</v>
      </c>
      <c r="H85" s="44" t="s">
        <v>7915</v>
      </c>
      <c r="I85" s="44" t="s">
        <v>34</v>
      </c>
      <c r="J85" s="44" t="s">
        <v>26</v>
      </c>
      <c r="K85">
        <v>1</v>
      </c>
      <c r="L85" s="44" t="s">
        <v>96</v>
      </c>
      <c r="M85" s="44" t="s">
        <v>28</v>
      </c>
      <c r="N85" s="44" t="s">
        <v>35</v>
      </c>
      <c r="O85" s="44" t="s">
        <v>7931</v>
      </c>
      <c r="P85">
        <v>151141</v>
      </c>
      <c r="Q85" s="44" t="s">
        <v>30</v>
      </c>
      <c r="R85" s="1">
        <v>40927</v>
      </c>
      <c r="S85" s="44" t="s">
        <v>30</v>
      </c>
      <c r="T85" s="1">
        <v>44580</v>
      </c>
      <c r="U85">
        <v>10</v>
      </c>
      <c r="V85">
        <v>3</v>
      </c>
      <c r="W85">
        <v>6</v>
      </c>
      <c r="X85">
        <v>9</v>
      </c>
      <c r="Y85" s="44" t="s">
        <v>3711</v>
      </c>
      <c r="Z85" s="1">
        <v>43076</v>
      </c>
      <c r="AA85" t="s">
        <v>7955</v>
      </c>
      <c r="AB85" t="s">
        <v>7959</v>
      </c>
      <c r="AC85" t="s">
        <v>7955</v>
      </c>
      <c r="AD85">
        <v>3</v>
      </c>
      <c r="AE85">
        <v>0</v>
      </c>
      <c r="AF85" t="s">
        <v>7991</v>
      </c>
      <c r="AG85" t="s">
        <v>7976</v>
      </c>
      <c r="AH85" t="s">
        <v>7974</v>
      </c>
      <c r="AI85">
        <f>IF(Employee1[[#This Row],[ManagerRating]]="Needs Improvement",1,0)</f>
        <v>0</v>
      </c>
      <c r="AJ85">
        <f>IF(AND(Employee1[[#This Row],[ManagerRating]]="Above and Beyond", Employee1[[#This Row],[YearsInMostRecentRole]]&gt;=3),1,0)</f>
        <v>0</v>
      </c>
    </row>
    <row r="86" spans="1:36" x14ac:dyDescent="0.35">
      <c r="A86" s="44" t="s">
        <v>129</v>
      </c>
      <c r="B86" s="44" t="s">
        <v>22</v>
      </c>
      <c r="C86">
        <v>31</v>
      </c>
      <c r="D86" s="44" t="s">
        <v>7988</v>
      </c>
      <c r="E86" s="44" t="s">
        <v>23</v>
      </c>
      <c r="F86" s="44" t="s">
        <v>46</v>
      </c>
      <c r="G86">
        <v>20</v>
      </c>
      <c r="H86" s="44" t="s">
        <v>7916</v>
      </c>
      <c r="I86" s="44" t="s">
        <v>34</v>
      </c>
      <c r="J86" s="44" t="s">
        <v>26</v>
      </c>
      <c r="K86">
        <v>2</v>
      </c>
      <c r="L86" s="44" t="s">
        <v>47</v>
      </c>
      <c r="M86" s="44" t="s">
        <v>82</v>
      </c>
      <c r="N86" s="44" t="s">
        <v>35</v>
      </c>
      <c r="O86" s="44" t="s">
        <v>7932</v>
      </c>
      <c r="P86">
        <v>59697</v>
      </c>
      <c r="Q86" s="44" t="s">
        <v>36</v>
      </c>
      <c r="R86" s="1">
        <v>40941</v>
      </c>
      <c r="S86" s="44" t="s">
        <v>36</v>
      </c>
      <c r="T86" s="1">
        <v>43498</v>
      </c>
      <c r="U86">
        <v>7</v>
      </c>
      <c r="V86">
        <v>5</v>
      </c>
      <c r="W86">
        <v>6</v>
      </c>
      <c r="X86">
        <v>0</v>
      </c>
      <c r="Y86" s="44" t="s">
        <v>3025</v>
      </c>
      <c r="Z86" s="1">
        <v>42452</v>
      </c>
      <c r="AA86" t="s">
        <v>7955</v>
      </c>
      <c r="AB86" t="s">
        <v>7991</v>
      </c>
      <c r="AC86" t="s">
        <v>7959</v>
      </c>
      <c r="AD86">
        <v>2</v>
      </c>
      <c r="AE86">
        <v>0</v>
      </c>
      <c r="AF86" t="s">
        <v>7991</v>
      </c>
      <c r="AG86" t="s">
        <v>7976</v>
      </c>
      <c r="AH86" t="s">
        <v>7974</v>
      </c>
      <c r="AI86">
        <f>IF(Employee1[[#This Row],[ManagerRating]]="Needs Improvement",1,0)</f>
        <v>0</v>
      </c>
      <c r="AJ86">
        <f>IF(AND(Employee1[[#This Row],[ManagerRating]]="Above and Beyond", Employee1[[#This Row],[YearsInMostRecentRole]]&gt;=3),1,0)</f>
        <v>0</v>
      </c>
    </row>
    <row r="87" spans="1:36" x14ac:dyDescent="0.35">
      <c r="A87" s="44" t="s">
        <v>129</v>
      </c>
      <c r="B87" s="44" t="s">
        <v>22</v>
      </c>
      <c r="C87">
        <v>31</v>
      </c>
      <c r="D87" s="44" t="s">
        <v>7988</v>
      </c>
      <c r="E87" s="44" t="s">
        <v>23</v>
      </c>
      <c r="F87" s="44" t="s">
        <v>46</v>
      </c>
      <c r="G87">
        <v>20</v>
      </c>
      <c r="H87" s="44" t="s">
        <v>7916</v>
      </c>
      <c r="I87" s="44" t="s">
        <v>34</v>
      </c>
      <c r="J87" s="44" t="s">
        <v>26</v>
      </c>
      <c r="K87">
        <v>2</v>
      </c>
      <c r="L87" s="44" t="s">
        <v>47</v>
      </c>
      <c r="M87" s="44" t="s">
        <v>82</v>
      </c>
      <c r="N87" s="44" t="s">
        <v>35</v>
      </c>
      <c r="O87" s="44" t="s">
        <v>7932</v>
      </c>
      <c r="P87">
        <v>59697</v>
      </c>
      <c r="Q87" s="44" t="s">
        <v>36</v>
      </c>
      <c r="R87" s="1">
        <v>40941</v>
      </c>
      <c r="S87" s="44" t="s">
        <v>36</v>
      </c>
      <c r="T87" s="1">
        <v>43498</v>
      </c>
      <c r="U87">
        <v>7</v>
      </c>
      <c r="V87">
        <v>5</v>
      </c>
      <c r="W87">
        <v>6</v>
      </c>
      <c r="X87">
        <v>0</v>
      </c>
      <c r="Y87" s="44" t="s">
        <v>3395</v>
      </c>
      <c r="Z87" s="1">
        <v>42817</v>
      </c>
      <c r="AA87" t="s">
        <v>7991</v>
      </c>
      <c r="AB87" t="s">
        <v>7958</v>
      </c>
      <c r="AC87" t="s">
        <v>7955</v>
      </c>
      <c r="AD87">
        <v>2</v>
      </c>
      <c r="AE87">
        <v>3</v>
      </c>
      <c r="AF87" t="s">
        <v>7959</v>
      </c>
      <c r="AG87" t="s">
        <v>7975</v>
      </c>
      <c r="AH87" t="s">
        <v>7976</v>
      </c>
      <c r="AI87">
        <f>IF(Employee1[[#This Row],[ManagerRating]]="Needs Improvement",1,0)</f>
        <v>0</v>
      </c>
      <c r="AJ87">
        <f>IF(AND(Employee1[[#This Row],[ManagerRating]]="Above and Beyond", Employee1[[#This Row],[YearsInMostRecentRole]]&gt;=3),1,0)</f>
        <v>0</v>
      </c>
    </row>
    <row r="88" spans="1:36" x14ac:dyDescent="0.35">
      <c r="A88" s="44" t="s">
        <v>129</v>
      </c>
      <c r="B88" s="44" t="s">
        <v>22</v>
      </c>
      <c r="C88">
        <v>31</v>
      </c>
      <c r="D88" s="44" t="s">
        <v>7988</v>
      </c>
      <c r="E88" s="44" t="s">
        <v>23</v>
      </c>
      <c r="F88" s="44" t="s">
        <v>46</v>
      </c>
      <c r="G88">
        <v>20</v>
      </c>
      <c r="H88" s="44" t="s">
        <v>7916</v>
      </c>
      <c r="I88" s="44" t="s">
        <v>34</v>
      </c>
      <c r="J88" s="44" t="s">
        <v>26</v>
      </c>
      <c r="K88">
        <v>2</v>
      </c>
      <c r="L88" s="44" t="s">
        <v>47</v>
      </c>
      <c r="M88" s="44" t="s">
        <v>82</v>
      </c>
      <c r="N88" s="44" t="s">
        <v>35</v>
      </c>
      <c r="O88" s="44" t="s">
        <v>7932</v>
      </c>
      <c r="P88">
        <v>59697</v>
      </c>
      <c r="Q88" s="44" t="s">
        <v>36</v>
      </c>
      <c r="R88" s="1">
        <v>40941</v>
      </c>
      <c r="S88" s="44" t="s">
        <v>36</v>
      </c>
      <c r="T88" s="1">
        <v>43498</v>
      </c>
      <c r="U88">
        <v>7</v>
      </c>
      <c r="V88">
        <v>5</v>
      </c>
      <c r="W88">
        <v>6</v>
      </c>
      <c r="X88">
        <v>0</v>
      </c>
      <c r="Y88" s="44" t="s">
        <v>3892</v>
      </c>
      <c r="Z88" s="1">
        <v>43182</v>
      </c>
      <c r="AA88" t="s">
        <v>7958</v>
      </c>
      <c r="AB88" t="s">
        <v>7991</v>
      </c>
      <c r="AC88" t="s">
        <v>7959</v>
      </c>
      <c r="AD88">
        <v>3</v>
      </c>
      <c r="AE88">
        <v>2</v>
      </c>
      <c r="AF88" t="s">
        <v>7955</v>
      </c>
      <c r="AG88" t="s">
        <v>7976</v>
      </c>
      <c r="AH88" t="s">
        <v>7974</v>
      </c>
      <c r="AI88">
        <f>IF(Employee1[[#This Row],[ManagerRating]]="Needs Improvement",1,0)</f>
        <v>0</v>
      </c>
      <c r="AJ88">
        <f>IF(AND(Employee1[[#This Row],[ManagerRating]]="Above and Beyond", Employee1[[#This Row],[YearsInMostRecentRole]]&gt;=3),1,0)</f>
        <v>0</v>
      </c>
    </row>
    <row r="89" spans="1:36" x14ac:dyDescent="0.35">
      <c r="A89" s="44" t="s">
        <v>97</v>
      </c>
      <c r="B89" s="44" t="s">
        <v>22</v>
      </c>
      <c r="C89">
        <v>39</v>
      </c>
      <c r="D89" s="44" t="s">
        <v>7988</v>
      </c>
      <c r="E89" s="44" t="s">
        <v>70</v>
      </c>
      <c r="F89" s="44" t="s">
        <v>24</v>
      </c>
      <c r="G89">
        <v>17</v>
      </c>
      <c r="H89" s="44" t="s">
        <v>7916</v>
      </c>
      <c r="I89" s="44" t="s">
        <v>34</v>
      </c>
      <c r="J89" s="44" t="s">
        <v>26</v>
      </c>
      <c r="K89">
        <v>2</v>
      </c>
      <c r="L89" s="44" t="s">
        <v>51</v>
      </c>
      <c r="M89" s="44" t="s">
        <v>28</v>
      </c>
      <c r="N89" s="44" t="s">
        <v>42</v>
      </c>
      <c r="O89" s="44" t="s">
        <v>7932</v>
      </c>
      <c r="P89">
        <v>107863</v>
      </c>
      <c r="Q89" s="44" t="s">
        <v>36</v>
      </c>
      <c r="R89" s="1">
        <v>40927</v>
      </c>
      <c r="S89" s="44" t="s">
        <v>36</v>
      </c>
      <c r="T89" s="1">
        <v>43849</v>
      </c>
      <c r="U89">
        <v>8</v>
      </c>
      <c r="V89">
        <v>8</v>
      </c>
      <c r="W89">
        <v>8</v>
      </c>
      <c r="X89">
        <v>5</v>
      </c>
      <c r="Y89" s="44" t="s">
        <v>3318</v>
      </c>
      <c r="Z89" s="1">
        <v>42768</v>
      </c>
      <c r="AA89" t="s">
        <v>7955</v>
      </c>
      <c r="AB89" t="s">
        <v>7955</v>
      </c>
      <c r="AC89" t="s">
        <v>7958</v>
      </c>
      <c r="AD89">
        <v>1</v>
      </c>
      <c r="AE89">
        <v>3</v>
      </c>
      <c r="AF89" t="s">
        <v>7991</v>
      </c>
      <c r="AG89" t="s">
        <v>7975</v>
      </c>
      <c r="AH89" t="s">
        <v>7976</v>
      </c>
      <c r="AI89">
        <f>IF(Employee1[[#This Row],[ManagerRating]]="Needs Improvement",1,0)</f>
        <v>0</v>
      </c>
      <c r="AJ89">
        <f>IF(AND(Employee1[[#This Row],[ManagerRating]]="Above and Beyond", Employee1[[#This Row],[YearsInMostRecentRole]]&gt;=3),1,0)</f>
        <v>0</v>
      </c>
    </row>
    <row r="90" spans="1:36" x14ac:dyDescent="0.35">
      <c r="A90" s="44" t="s">
        <v>97</v>
      </c>
      <c r="B90" s="44" t="s">
        <v>22</v>
      </c>
      <c r="C90">
        <v>39</v>
      </c>
      <c r="D90" s="44" t="s">
        <v>7988</v>
      </c>
      <c r="E90" s="44" t="s">
        <v>70</v>
      </c>
      <c r="F90" s="44" t="s">
        <v>24</v>
      </c>
      <c r="G90">
        <v>17</v>
      </c>
      <c r="H90" s="44" t="s">
        <v>7916</v>
      </c>
      <c r="I90" s="44" t="s">
        <v>34</v>
      </c>
      <c r="J90" s="44" t="s">
        <v>26</v>
      </c>
      <c r="K90">
        <v>2</v>
      </c>
      <c r="L90" s="44" t="s">
        <v>51</v>
      </c>
      <c r="M90" s="44" t="s">
        <v>28</v>
      </c>
      <c r="N90" s="44" t="s">
        <v>42</v>
      </c>
      <c r="O90" s="44" t="s">
        <v>7932</v>
      </c>
      <c r="P90">
        <v>107863</v>
      </c>
      <c r="Q90" s="44" t="s">
        <v>36</v>
      </c>
      <c r="R90" s="1">
        <v>40927</v>
      </c>
      <c r="S90" s="44" t="s">
        <v>36</v>
      </c>
      <c r="T90" s="1">
        <v>43849</v>
      </c>
      <c r="U90">
        <v>8</v>
      </c>
      <c r="V90">
        <v>8</v>
      </c>
      <c r="W90">
        <v>8</v>
      </c>
      <c r="X90">
        <v>5</v>
      </c>
      <c r="Y90" s="44" t="s">
        <v>3701</v>
      </c>
      <c r="Z90" s="1">
        <v>41673</v>
      </c>
      <c r="AA90" t="s">
        <v>7991</v>
      </c>
      <c r="AB90" t="s">
        <v>7991</v>
      </c>
      <c r="AC90" t="s">
        <v>7955</v>
      </c>
      <c r="AD90">
        <v>1</v>
      </c>
      <c r="AE90">
        <v>1</v>
      </c>
      <c r="AF90" t="s">
        <v>7959</v>
      </c>
      <c r="AG90" t="s">
        <v>7976</v>
      </c>
      <c r="AH90" t="s">
        <v>7974</v>
      </c>
      <c r="AI90">
        <f>IF(Employee1[[#This Row],[ManagerRating]]="Needs Improvement",1,0)</f>
        <v>0</v>
      </c>
      <c r="AJ90">
        <f>IF(AND(Employee1[[#This Row],[ManagerRating]]="Above and Beyond", Employee1[[#This Row],[YearsInMostRecentRole]]&gt;=3),1,0)</f>
        <v>0</v>
      </c>
    </row>
    <row r="91" spans="1:36" x14ac:dyDescent="0.35">
      <c r="A91" s="44" t="s">
        <v>97</v>
      </c>
      <c r="B91" s="44" t="s">
        <v>22</v>
      </c>
      <c r="C91">
        <v>39</v>
      </c>
      <c r="D91" s="44" t="s">
        <v>7988</v>
      </c>
      <c r="E91" s="44" t="s">
        <v>70</v>
      </c>
      <c r="F91" s="44" t="s">
        <v>24</v>
      </c>
      <c r="G91">
        <v>17</v>
      </c>
      <c r="H91" s="44" t="s">
        <v>7916</v>
      </c>
      <c r="I91" s="44" t="s">
        <v>34</v>
      </c>
      <c r="J91" s="44" t="s">
        <v>26</v>
      </c>
      <c r="K91">
        <v>2</v>
      </c>
      <c r="L91" s="44" t="s">
        <v>51</v>
      </c>
      <c r="M91" s="44" t="s">
        <v>28</v>
      </c>
      <c r="N91" s="44" t="s">
        <v>42</v>
      </c>
      <c r="O91" s="44" t="s">
        <v>7932</v>
      </c>
      <c r="P91">
        <v>107863</v>
      </c>
      <c r="Q91" s="44" t="s">
        <v>36</v>
      </c>
      <c r="R91" s="1">
        <v>40927</v>
      </c>
      <c r="S91" s="44" t="s">
        <v>36</v>
      </c>
      <c r="T91" s="1">
        <v>43849</v>
      </c>
      <c r="U91">
        <v>8</v>
      </c>
      <c r="V91">
        <v>8</v>
      </c>
      <c r="W91">
        <v>8</v>
      </c>
      <c r="X91">
        <v>5</v>
      </c>
      <c r="Y91" s="44" t="s">
        <v>3796</v>
      </c>
      <c r="Z91" s="1">
        <v>43133</v>
      </c>
      <c r="AA91" t="s">
        <v>7955</v>
      </c>
      <c r="AB91" t="s">
        <v>7959</v>
      </c>
      <c r="AC91" t="s">
        <v>7959</v>
      </c>
      <c r="AD91">
        <v>1</v>
      </c>
      <c r="AE91">
        <v>0</v>
      </c>
      <c r="AF91" t="s">
        <v>7991</v>
      </c>
      <c r="AG91" t="s">
        <v>7974</v>
      </c>
      <c r="AH91" t="s">
        <v>7977</v>
      </c>
      <c r="AI91">
        <f>IF(Employee1[[#This Row],[ManagerRating]]="Needs Improvement",1,0)</f>
        <v>1</v>
      </c>
      <c r="AJ91">
        <f>IF(AND(Employee1[[#This Row],[ManagerRating]]="Above and Beyond", Employee1[[#This Row],[YearsInMostRecentRole]]&gt;=3),1,0)</f>
        <v>0</v>
      </c>
    </row>
    <row r="92" spans="1:36" x14ac:dyDescent="0.35">
      <c r="A92" s="44" t="s">
        <v>1510</v>
      </c>
      <c r="B92" s="44" t="s">
        <v>33</v>
      </c>
      <c r="C92">
        <v>26</v>
      </c>
      <c r="D92" s="44" t="s">
        <v>7987</v>
      </c>
      <c r="E92" s="44" t="s">
        <v>59</v>
      </c>
      <c r="F92" s="44" t="s">
        <v>46</v>
      </c>
      <c r="G92">
        <v>15</v>
      </c>
      <c r="H92" s="44" t="s">
        <v>7915</v>
      </c>
      <c r="I92" s="44" t="s">
        <v>25</v>
      </c>
      <c r="J92" s="44" t="s">
        <v>56</v>
      </c>
      <c r="K92">
        <v>4</v>
      </c>
      <c r="L92" s="44" t="s">
        <v>135</v>
      </c>
      <c r="M92" s="44" t="s">
        <v>82</v>
      </c>
      <c r="N92" s="44" t="s">
        <v>42</v>
      </c>
      <c r="O92" s="44" t="s">
        <v>7933</v>
      </c>
      <c r="P92">
        <v>35373</v>
      </c>
      <c r="Q92" s="44" t="s">
        <v>36</v>
      </c>
      <c r="R92" s="1">
        <v>42949</v>
      </c>
      <c r="S92" s="44" t="s">
        <v>36</v>
      </c>
      <c r="T92" s="1">
        <v>44410</v>
      </c>
      <c r="U92">
        <v>4</v>
      </c>
      <c r="V92">
        <v>3</v>
      </c>
      <c r="W92">
        <v>3</v>
      </c>
      <c r="X92">
        <v>0</v>
      </c>
      <c r="Y92" s="44" t="s">
        <v>3893</v>
      </c>
      <c r="Z92" s="1">
        <v>43182</v>
      </c>
      <c r="AA92" t="s">
        <v>7991</v>
      </c>
      <c r="AB92" t="s">
        <v>7955</v>
      </c>
      <c r="AC92" t="s">
        <v>7959</v>
      </c>
      <c r="AD92">
        <v>1</v>
      </c>
      <c r="AE92">
        <v>1</v>
      </c>
      <c r="AF92" t="s">
        <v>7991</v>
      </c>
      <c r="AG92" t="s">
        <v>7976</v>
      </c>
      <c r="AH92" t="s">
        <v>7976</v>
      </c>
      <c r="AI92">
        <f>IF(Employee1[[#This Row],[ManagerRating]]="Needs Improvement",1,0)</f>
        <v>0</v>
      </c>
      <c r="AJ92">
        <f>IF(AND(Employee1[[#This Row],[ManagerRating]]="Above and Beyond", Employee1[[#This Row],[YearsInMostRecentRole]]&gt;=3),1,0)</f>
        <v>0</v>
      </c>
    </row>
    <row r="93" spans="1:36" x14ac:dyDescent="0.35">
      <c r="A93" s="44" t="s">
        <v>99</v>
      </c>
      <c r="B93" s="44" t="s">
        <v>33</v>
      </c>
      <c r="C93">
        <v>33</v>
      </c>
      <c r="D93" s="44" t="s">
        <v>7988</v>
      </c>
      <c r="E93" s="44" t="s">
        <v>23</v>
      </c>
      <c r="F93" s="44" t="s">
        <v>39</v>
      </c>
      <c r="G93">
        <v>3</v>
      </c>
      <c r="H93" s="44" t="s">
        <v>7915</v>
      </c>
      <c r="I93" s="44" t="s">
        <v>34</v>
      </c>
      <c r="J93" s="44" t="s">
        <v>56</v>
      </c>
      <c r="K93">
        <v>1</v>
      </c>
      <c r="L93" s="44" t="s">
        <v>51</v>
      </c>
      <c r="M93" s="44" t="s">
        <v>52</v>
      </c>
      <c r="N93" s="44" t="s">
        <v>29</v>
      </c>
      <c r="O93" s="44" t="s">
        <v>7932</v>
      </c>
      <c r="P93">
        <v>53616</v>
      </c>
      <c r="Q93" s="44" t="s">
        <v>36</v>
      </c>
      <c r="R93" s="1">
        <v>40927</v>
      </c>
      <c r="S93" s="44" t="s">
        <v>30</v>
      </c>
      <c r="T93" s="1">
        <v>44580</v>
      </c>
      <c r="U93">
        <v>10</v>
      </c>
      <c r="V93">
        <v>2</v>
      </c>
      <c r="W93">
        <v>3</v>
      </c>
      <c r="X93">
        <v>7</v>
      </c>
      <c r="Y93" s="44" t="s">
        <v>3223</v>
      </c>
      <c r="Z93" s="1">
        <v>42691</v>
      </c>
      <c r="AA93" t="s">
        <v>7991</v>
      </c>
      <c r="AB93" t="s">
        <v>7959</v>
      </c>
      <c r="AC93" t="s">
        <v>7955</v>
      </c>
      <c r="AD93">
        <v>3</v>
      </c>
      <c r="AE93">
        <v>0</v>
      </c>
      <c r="AF93" t="s">
        <v>7959</v>
      </c>
      <c r="AG93" t="s">
        <v>7974</v>
      </c>
      <c r="AH93" t="s">
        <v>7974</v>
      </c>
      <c r="AI93">
        <f>IF(Employee1[[#This Row],[ManagerRating]]="Needs Improvement",1,0)</f>
        <v>0</v>
      </c>
      <c r="AJ93">
        <f>IF(AND(Employee1[[#This Row],[ManagerRating]]="Above and Beyond", Employee1[[#This Row],[YearsInMostRecentRole]]&gt;=3),1,0)</f>
        <v>0</v>
      </c>
    </row>
    <row r="94" spans="1:36" x14ac:dyDescent="0.35">
      <c r="A94" s="44" t="s">
        <v>99</v>
      </c>
      <c r="B94" s="44" t="s">
        <v>33</v>
      </c>
      <c r="C94">
        <v>33</v>
      </c>
      <c r="D94" s="44" t="s">
        <v>7988</v>
      </c>
      <c r="E94" s="44" t="s">
        <v>23</v>
      </c>
      <c r="F94" s="44" t="s">
        <v>39</v>
      </c>
      <c r="G94">
        <v>3</v>
      </c>
      <c r="H94" s="44" t="s">
        <v>7915</v>
      </c>
      <c r="I94" s="44" t="s">
        <v>34</v>
      </c>
      <c r="J94" s="44" t="s">
        <v>56</v>
      </c>
      <c r="K94">
        <v>1</v>
      </c>
      <c r="L94" s="44" t="s">
        <v>51</v>
      </c>
      <c r="M94" s="44" t="s">
        <v>52</v>
      </c>
      <c r="N94" s="44" t="s">
        <v>29</v>
      </c>
      <c r="O94" s="44" t="s">
        <v>7932</v>
      </c>
      <c r="P94">
        <v>53616</v>
      </c>
      <c r="Q94" s="44" t="s">
        <v>36</v>
      </c>
      <c r="R94" s="1">
        <v>40927</v>
      </c>
      <c r="S94" s="44" t="s">
        <v>30</v>
      </c>
      <c r="T94" s="1">
        <v>44580</v>
      </c>
      <c r="U94">
        <v>10</v>
      </c>
      <c r="V94">
        <v>2</v>
      </c>
      <c r="W94">
        <v>3</v>
      </c>
      <c r="X94">
        <v>7</v>
      </c>
      <c r="Y94" s="44" t="s">
        <v>3682</v>
      </c>
      <c r="Z94" s="1">
        <v>43056</v>
      </c>
      <c r="AA94" t="s">
        <v>7955</v>
      </c>
      <c r="AB94" t="s">
        <v>7955</v>
      </c>
      <c r="AC94" t="s">
        <v>7958</v>
      </c>
      <c r="AD94">
        <v>1</v>
      </c>
      <c r="AE94">
        <v>3</v>
      </c>
      <c r="AF94" t="s">
        <v>7958</v>
      </c>
      <c r="AG94" t="s">
        <v>7975</v>
      </c>
      <c r="AH94" t="s">
        <v>7976</v>
      </c>
      <c r="AI94">
        <f>IF(Employee1[[#This Row],[ManagerRating]]="Needs Improvement",1,0)</f>
        <v>0</v>
      </c>
      <c r="AJ94">
        <f>IF(AND(Employee1[[#This Row],[ManagerRating]]="Above and Beyond", Employee1[[#This Row],[YearsInMostRecentRole]]&gt;=3),1,0)</f>
        <v>0</v>
      </c>
    </row>
    <row r="95" spans="1:36" x14ac:dyDescent="0.35">
      <c r="A95" s="44" t="s">
        <v>281</v>
      </c>
      <c r="B95" s="44" t="s">
        <v>22</v>
      </c>
      <c r="C95">
        <v>31</v>
      </c>
      <c r="D95" s="44" t="s">
        <v>7988</v>
      </c>
      <c r="E95" s="44" t="s">
        <v>23</v>
      </c>
      <c r="F95" s="44" t="s">
        <v>46</v>
      </c>
      <c r="G95">
        <v>14</v>
      </c>
      <c r="H95" s="44" t="s">
        <v>7915</v>
      </c>
      <c r="I95" s="44" t="s">
        <v>55</v>
      </c>
      <c r="J95" s="44" t="s">
        <v>56</v>
      </c>
      <c r="K95">
        <v>1</v>
      </c>
      <c r="L95" s="44" t="s">
        <v>65</v>
      </c>
      <c r="M95" s="44" t="s">
        <v>82</v>
      </c>
      <c r="N95" s="44" t="s">
        <v>35</v>
      </c>
      <c r="O95" s="44" t="s">
        <v>7932</v>
      </c>
      <c r="P95">
        <v>63482</v>
      </c>
      <c r="Q95" s="44" t="s">
        <v>30</v>
      </c>
      <c r="R95" s="1">
        <v>41022</v>
      </c>
      <c r="S95" s="44" t="s">
        <v>36</v>
      </c>
      <c r="T95" s="1">
        <v>41387</v>
      </c>
      <c r="U95">
        <v>1</v>
      </c>
      <c r="V95">
        <v>0</v>
      </c>
      <c r="W95">
        <v>1</v>
      </c>
      <c r="X95">
        <v>1</v>
      </c>
      <c r="Y95" s="44" t="s">
        <v>3026</v>
      </c>
      <c r="Z95" s="1">
        <v>41376</v>
      </c>
      <c r="AA95" t="s">
        <v>7955</v>
      </c>
      <c r="AB95" t="s">
        <v>7959</v>
      </c>
      <c r="AC95" t="s">
        <v>7955</v>
      </c>
      <c r="AD95">
        <v>1</v>
      </c>
      <c r="AE95">
        <v>0</v>
      </c>
      <c r="AF95" t="s">
        <v>7955</v>
      </c>
      <c r="AG95" t="s">
        <v>7975</v>
      </c>
      <c r="AH95" t="s">
        <v>7976</v>
      </c>
      <c r="AI95">
        <f>IF(Employee1[[#This Row],[ManagerRating]]="Needs Improvement",1,0)</f>
        <v>0</v>
      </c>
      <c r="AJ95">
        <f>IF(AND(Employee1[[#This Row],[ManagerRating]]="Above and Beyond", Employee1[[#This Row],[YearsInMostRecentRole]]&gt;=3),1,0)</f>
        <v>0</v>
      </c>
    </row>
    <row r="96" spans="1:36" x14ac:dyDescent="0.35">
      <c r="A96" s="44" t="s">
        <v>101</v>
      </c>
      <c r="B96" s="44" t="s">
        <v>33</v>
      </c>
      <c r="C96">
        <v>36</v>
      </c>
      <c r="D96" s="44" t="s">
        <v>7988</v>
      </c>
      <c r="E96" s="44" t="s">
        <v>59</v>
      </c>
      <c r="F96" s="44" t="s">
        <v>46</v>
      </c>
      <c r="G96">
        <v>36</v>
      </c>
      <c r="H96" s="44" t="s">
        <v>7917</v>
      </c>
      <c r="I96" s="44" t="s">
        <v>25</v>
      </c>
      <c r="J96" s="44" t="s">
        <v>26</v>
      </c>
      <c r="K96">
        <v>2</v>
      </c>
      <c r="L96" s="44" t="s">
        <v>61</v>
      </c>
      <c r="M96" s="44" t="s">
        <v>82</v>
      </c>
      <c r="N96" s="44" t="s">
        <v>29</v>
      </c>
      <c r="O96" s="44" t="s">
        <v>7932</v>
      </c>
      <c r="P96">
        <v>61298</v>
      </c>
      <c r="Q96" s="44" t="s">
        <v>36</v>
      </c>
      <c r="R96" s="1">
        <v>40927</v>
      </c>
      <c r="S96" s="44" t="s">
        <v>30</v>
      </c>
      <c r="T96" s="1">
        <v>44580</v>
      </c>
      <c r="U96">
        <v>10</v>
      </c>
      <c r="V96">
        <v>3</v>
      </c>
      <c r="W96">
        <v>9</v>
      </c>
      <c r="X96">
        <v>3</v>
      </c>
      <c r="Y96" s="44" t="s">
        <v>3352</v>
      </c>
      <c r="Z96" s="1">
        <v>42788</v>
      </c>
      <c r="AA96" t="s">
        <v>7955</v>
      </c>
      <c r="AB96" t="s">
        <v>7955</v>
      </c>
      <c r="AC96" t="s">
        <v>7959</v>
      </c>
      <c r="AD96">
        <v>3</v>
      </c>
      <c r="AE96">
        <v>3</v>
      </c>
      <c r="AF96" t="s">
        <v>7958</v>
      </c>
      <c r="AG96" t="s">
        <v>7976</v>
      </c>
      <c r="AH96" t="s">
        <v>7974</v>
      </c>
      <c r="AI96">
        <f>IF(Employee1[[#This Row],[ManagerRating]]="Needs Improvement",1,0)</f>
        <v>0</v>
      </c>
      <c r="AJ96">
        <f>IF(AND(Employee1[[#This Row],[ManagerRating]]="Above and Beyond", Employee1[[#This Row],[YearsInMostRecentRole]]&gt;=3),1,0)</f>
        <v>0</v>
      </c>
    </row>
    <row r="97" spans="1:36" x14ac:dyDescent="0.35">
      <c r="A97" s="44" t="s">
        <v>101</v>
      </c>
      <c r="B97" s="44" t="s">
        <v>33</v>
      </c>
      <c r="C97">
        <v>36</v>
      </c>
      <c r="D97" s="44" t="s">
        <v>7988</v>
      </c>
      <c r="E97" s="44" t="s">
        <v>59</v>
      </c>
      <c r="F97" s="44" t="s">
        <v>46</v>
      </c>
      <c r="G97">
        <v>36</v>
      </c>
      <c r="H97" s="44" t="s">
        <v>7917</v>
      </c>
      <c r="I97" s="44" t="s">
        <v>25</v>
      </c>
      <c r="J97" s="44" t="s">
        <v>26</v>
      </c>
      <c r="K97">
        <v>2</v>
      </c>
      <c r="L97" s="44" t="s">
        <v>61</v>
      </c>
      <c r="M97" s="44" t="s">
        <v>82</v>
      </c>
      <c r="N97" s="44" t="s">
        <v>29</v>
      </c>
      <c r="O97" s="44" t="s">
        <v>7932</v>
      </c>
      <c r="P97">
        <v>61298</v>
      </c>
      <c r="Q97" s="44" t="s">
        <v>36</v>
      </c>
      <c r="R97" s="1">
        <v>40927</v>
      </c>
      <c r="S97" s="44" t="s">
        <v>30</v>
      </c>
      <c r="T97" s="1">
        <v>44580</v>
      </c>
      <c r="U97">
        <v>10</v>
      </c>
      <c r="V97">
        <v>3</v>
      </c>
      <c r="W97">
        <v>9</v>
      </c>
      <c r="X97">
        <v>3</v>
      </c>
      <c r="Y97" s="44" t="s">
        <v>3836</v>
      </c>
      <c r="Z97" s="1">
        <v>43153</v>
      </c>
      <c r="AA97" t="s">
        <v>7955</v>
      </c>
      <c r="AB97" t="s">
        <v>7991</v>
      </c>
      <c r="AC97" t="s">
        <v>7958</v>
      </c>
      <c r="AD97">
        <v>3</v>
      </c>
      <c r="AE97">
        <v>1</v>
      </c>
      <c r="AF97" t="s">
        <v>7955</v>
      </c>
      <c r="AG97" t="s">
        <v>7975</v>
      </c>
      <c r="AH97" t="s">
        <v>7975</v>
      </c>
      <c r="AI97">
        <f>IF(Employee1[[#This Row],[ManagerRating]]="Needs Improvement",1,0)</f>
        <v>0</v>
      </c>
      <c r="AJ97">
        <f>IF(AND(Employee1[[#This Row],[ManagerRating]]="Above and Beyond", Employee1[[#This Row],[YearsInMostRecentRole]]&gt;=3),1,0)</f>
        <v>1</v>
      </c>
    </row>
    <row r="98" spans="1:36" x14ac:dyDescent="0.35">
      <c r="A98" s="44" t="s">
        <v>319</v>
      </c>
      <c r="B98" s="44" t="s">
        <v>22</v>
      </c>
      <c r="C98">
        <v>42</v>
      </c>
      <c r="D98" s="44" t="s">
        <v>7989</v>
      </c>
      <c r="E98" s="44" t="s">
        <v>59</v>
      </c>
      <c r="F98" s="44" t="s">
        <v>24</v>
      </c>
      <c r="G98">
        <v>10</v>
      </c>
      <c r="H98" s="44" t="s">
        <v>7915</v>
      </c>
      <c r="I98" s="44" t="s">
        <v>34</v>
      </c>
      <c r="J98" s="44" t="s">
        <v>26</v>
      </c>
      <c r="K98">
        <v>2</v>
      </c>
      <c r="L98" s="44" t="s">
        <v>27</v>
      </c>
      <c r="M98" s="44" t="s">
        <v>116</v>
      </c>
      <c r="N98" s="44" t="s">
        <v>42</v>
      </c>
      <c r="O98" s="44" t="s">
        <v>7933</v>
      </c>
      <c r="P98">
        <v>48922</v>
      </c>
      <c r="Q98" s="44" t="s">
        <v>30</v>
      </c>
      <c r="R98" s="1">
        <v>41036</v>
      </c>
      <c r="S98" s="44" t="s">
        <v>30</v>
      </c>
      <c r="T98" s="1">
        <v>44688</v>
      </c>
      <c r="U98">
        <v>10</v>
      </c>
      <c r="V98">
        <v>3</v>
      </c>
      <c r="W98">
        <v>9</v>
      </c>
      <c r="X98">
        <v>9</v>
      </c>
      <c r="Y98" s="44" t="s">
        <v>3027</v>
      </c>
      <c r="Z98" s="1">
        <v>42452</v>
      </c>
      <c r="AA98" t="s">
        <v>7991</v>
      </c>
      <c r="AB98" t="s">
        <v>7959</v>
      </c>
      <c r="AC98" t="s">
        <v>7958</v>
      </c>
      <c r="AD98">
        <v>3</v>
      </c>
      <c r="AE98">
        <v>0</v>
      </c>
      <c r="AF98" t="s">
        <v>7959</v>
      </c>
      <c r="AG98" t="s">
        <v>7976</v>
      </c>
      <c r="AH98" t="s">
        <v>7976</v>
      </c>
      <c r="AI98">
        <f>IF(Employee1[[#This Row],[ManagerRating]]="Needs Improvement",1,0)</f>
        <v>0</v>
      </c>
      <c r="AJ98">
        <f>IF(AND(Employee1[[#This Row],[ManagerRating]]="Above and Beyond", Employee1[[#This Row],[YearsInMostRecentRole]]&gt;=3),1,0)</f>
        <v>0</v>
      </c>
    </row>
    <row r="99" spans="1:36" x14ac:dyDescent="0.35">
      <c r="A99" s="44" t="s">
        <v>319</v>
      </c>
      <c r="B99" s="44" t="s">
        <v>22</v>
      </c>
      <c r="C99">
        <v>42</v>
      </c>
      <c r="D99" s="44" t="s">
        <v>7989</v>
      </c>
      <c r="E99" s="44" t="s">
        <v>59</v>
      </c>
      <c r="F99" s="44" t="s">
        <v>24</v>
      </c>
      <c r="G99">
        <v>10</v>
      </c>
      <c r="H99" s="44" t="s">
        <v>7915</v>
      </c>
      <c r="I99" s="44" t="s">
        <v>34</v>
      </c>
      <c r="J99" s="44" t="s">
        <v>26</v>
      </c>
      <c r="K99">
        <v>2</v>
      </c>
      <c r="L99" s="44" t="s">
        <v>27</v>
      </c>
      <c r="M99" s="44" t="s">
        <v>116</v>
      </c>
      <c r="N99" s="44" t="s">
        <v>42</v>
      </c>
      <c r="O99" s="44" t="s">
        <v>7933</v>
      </c>
      <c r="P99">
        <v>48922</v>
      </c>
      <c r="Q99" s="44" t="s">
        <v>30</v>
      </c>
      <c r="R99" s="1">
        <v>41036</v>
      </c>
      <c r="S99" s="44" t="s">
        <v>30</v>
      </c>
      <c r="T99" s="1">
        <v>44688</v>
      </c>
      <c r="U99">
        <v>10</v>
      </c>
      <c r="V99">
        <v>3</v>
      </c>
      <c r="W99">
        <v>9</v>
      </c>
      <c r="X99">
        <v>9</v>
      </c>
      <c r="Y99" s="44" t="s">
        <v>3396</v>
      </c>
      <c r="Z99" s="1">
        <v>42817</v>
      </c>
      <c r="AA99" t="s">
        <v>7958</v>
      </c>
      <c r="AB99" t="s">
        <v>7959</v>
      </c>
      <c r="AC99" t="s">
        <v>7958</v>
      </c>
      <c r="AD99">
        <v>3</v>
      </c>
      <c r="AE99">
        <v>1</v>
      </c>
      <c r="AF99" t="s">
        <v>7991</v>
      </c>
      <c r="AG99" t="s">
        <v>7974</v>
      </c>
      <c r="AH99" t="s">
        <v>7977</v>
      </c>
      <c r="AI99">
        <f>IF(Employee1[[#This Row],[ManagerRating]]="Needs Improvement",1,0)</f>
        <v>1</v>
      </c>
      <c r="AJ99">
        <f>IF(AND(Employee1[[#This Row],[ManagerRating]]="Above and Beyond", Employee1[[#This Row],[YearsInMostRecentRole]]&gt;=3),1,0)</f>
        <v>0</v>
      </c>
    </row>
    <row r="100" spans="1:36" x14ac:dyDescent="0.35">
      <c r="A100" s="44" t="s">
        <v>319</v>
      </c>
      <c r="B100" s="44" t="s">
        <v>22</v>
      </c>
      <c r="C100">
        <v>42</v>
      </c>
      <c r="D100" s="44" t="s">
        <v>7989</v>
      </c>
      <c r="E100" s="44" t="s">
        <v>59</v>
      </c>
      <c r="F100" s="44" t="s">
        <v>24</v>
      </c>
      <c r="G100">
        <v>10</v>
      </c>
      <c r="H100" s="44" t="s">
        <v>7915</v>
      </c>
      <c r="I100" s="44" t="s">
        <v>34</v>
      </c>
      <c r="J100" s="44" t="s">
        <v>26</v>
      </c>
      <c r="K100">
        <v>2</v>
      </c>
      <c r="L100" s="44" t="s">
        <v>27</v>
      </c>
      <c r="M100" s="44" t="s">
        <v>116</v>
      </c>
      <c r="N100" s="44" t="s">
        <v>42</v>
      </c>
      <c r="O100" s="44" t="s">
        <v>7933</v>
      </c>
      <c r="P100">
        <v>48922</v>
      </c>
      <c r="Q100" s="44" t="s">
        <v>30</v>
      </c>
      <c r="R100" s="1">
        <v>41036</v>
      </c>
      <c r="S100" s="44" t="s">
        <v>30</v>
      </c>
      <c r="T100" s="1">
        <v>44688</v>
      </c>
      <c r="U100">
        <v>10</v>
      </c>
      <c r="V100">
        <v>3</v>
      </c>
      <c r="W100">
        <v>9</v>
      </c>
      <c r="X100">
        <v>9</v>
      </c>
      <c r="Y100" s="44" t="s">
        <v>3894</v>
      </c>
      <c r="Z100" s="1">
        <v>43182</v>
      </c>
      <c r="AA100" t="s">
        <v>7955</v>
      </c>
      <c r="AB100" t="s">
        <v>7959</v>
      </c>
      <c r="AC100" t="s">
        <v>7959</v>
      </c>
      <c r="AD100">
        <v>1</v>
      </c>
      <c r="AE100">
        <v>1</v>
      </c>
      <c r="AF100" t="s">
        <v>7959</v>
      </c>
      <c r="AG100" t="s">
        <v>7976</v>
      </c>
      <c r="AH100" t="s">
        <v>7974</v>
      </c>
      <c r="AI100">
        <f>IF(Employee1[[#This Row],[ManagerRating]]="Needs Improvement",1,0)</f>
        <v>0</v>
      </c>
      <c r="AJ100">
        <f>IF(AND(Employee1[[#This Row],[ManagerRating]]="Above and Beyond", Employee1[[#This Row],[YearsInMostRecentRole]]&gt;=3),1,0)</f>
        <v>0</v>
      </c>
    </row>
    <row r="101" spans="1:36" x14ac:dyDescent="0.35">
      <c r="A101" s="44" t="s">
        <v>103</v>
      </c>
      <c r="B101" s="44" t="s">
        <v>22</v>
      </c>
      <c r="C101">
        <v>45</v>
      </c>
      <c r="D101" s="44" t="s">
        <v>7989</v>
      </c>
      <c r="E101" s="44" t="s">
        <v>23</v>
      </c>
      <c r="F101" s="44" t="s">
        <v>39</v>
      </c>
      <c r="G101">
        <v>34</v>
      </c>
      <c r="H101" s="44" t="s">
        <v>7917</v>
      </c>
      <c r="I101" s="44" t="s">
        <v>55</v>
      </c>
      <c r="J101" s="44" t="s">
        <v>60</v>
      </c>
      <c r="K101">
        <v>2</v>
      </c>
      <c r="L101" s="44" t="s">
        <v>39</v>
      </c>
      <c r="M101" s="44" t="s">
        <v>52</v>
      </c>
      <c r="N101" s="44" t="s">
        <v>29</v>
      </c>
      <c r="O101" s="44" t="s">
        <v>7932</v>
      </c>
      <c r="P101">
        <v>54132</v>
      </c>
      <c r="Q101" s="44" t="s">
        <v>36</v>
      </c>
      <c r="R101" s="1">
        <v>40928</v>
      </c>
      <c r="S101" s="44" t="s">
        <v>30</v>
      </c>
      <c r="T101" s="1">
        <v>44581</v>
      </c>
      <c r="U101">
        <v>10</v>
      </c>
      <c r="V101">
        <v>10</v>
      </c>
      <c r="W101">
        <v>10</v>
      </c>
      <c r="X101">
        <v>10</v>
      </c>
      <c r="Y101" s="44" t="s">
        <v>3100</v>
      </c>
      <c r="Z101" s="1">
        <v>42522</v>
      </c>
      <c r="AA101" t="s">
        <v>7991</v>
      </c>
      <c r="AB101" t="s">
        <v>7955</v>
      </c>
      <c r="AC101" t="s">
        <v>7958</v>
      </c>
      <c r="AD101">
        <v>1</v>
      </c>
      <c r="AE101">
        <v>1</v>
      </c>
      <c r="AF101" t="s">
        <v>7955</v>
      </c>
      <c r="AG101" t="s">
        <v>7976</v>
      </c>
      <c r="AH101" t="s">
        <v>7976</v>
      </c>
      <c r="AI101">
        <f>IF(Employee1[[#This Row],[ManagerRating]]="Needs Improvement",1,0)</f>
        <v>0</v>
      </c>
      <c r="AJ101">
        <f>IF(AND(Employee1[[#This Row],[ManagerRating]]="Above and Beyond", Employee1[[#This Row],[YearsInMostRecentRole]]&gt;=3),1,0)</f>
        <v>0</v>
      </c>
    </row>
    <row r="102" spans="1:36" x14ac:dyDescent="0.35">
      <c r="A102" s="44" t="s">
        <v>103</v>
      </c>
      <c r="B102" s="44" t="s">
        <v>22</v>
      </c>
      <c r="C102">
        <v>45</v>
      </c>
      <c r="D102" s="44" t="s">
        <v>7989</v>
      </c>
      <c r="E102" s="44" t="s">
        <v>23</v>
      </c>
      <c r="F102" s="44" t="s">
        <v>39</v>
      </c>
      <c r="G102">
        <v>34</v>
      </c>
      <c r="H102" s="44" t="s">
        <v>7917</v>
      </c>
      <c r="I102" s="44" t="s">
        <v>55</v>
      </c>
      <c r="J102" s="44" t="s">
        <v>60</v>
      </c>
      <c r="K102">
        <v>2</v>
      </c>
      <c r="L102" s="44" t="s">
        <v>39</v>
      </c>
      <c r="M102" s="44" t="s">
        <v>52</v>
      </c>
      <c r="N102" s="44" t="s">
        <v>29</v>
      </c>
      <c r="O102" s="44" t="s">
        <v>7932</v>
      </c>
      <c r="P102">
        <v>54132</v>
      </c>
      <c r="Q102" s="44" t="s">
        <v>36</v>
      </c>
      <c r="R102" s="1">
        <v>40928</v>
      </c>
      <c r="S102" s="44" t="s">
        <v>30</v>
      </c>
      <c r="T102" s="1">
        <v>44581</v>
      </c>
      <c r="U102">
        <v>10</v>
      </c>
      <c r="V102">
        <v>10</v>
      </c>
      <c r="W102">
        <v>10</v>
      </c>
      <c r="X102">
        <v>10</v>
      </c>
      <c r="Y102" s="44" t="s">
        <v>3495</v>
      </c>
      <c r="Z102" s="1">
        <v>42887</v>
      </c>
      <c r="AA102" t="s">
        <v>7958</v>
      </c>
      <c r="AB102" t="s">
        <v>7955</v>
      </c>
      <c r="AC102" t="s">
        <v>7955</v>
      </c>
      <c r="AD102">
        <v>3</v>
      </c>
      <c r="AE102">
        <v>0</v>
      </c>
      <c r="AF102" t="s">
        <v>7958</v>
      </c>
      <c r="AG102" t="s">
        <v>7974</v>
      </c>
      <c r="AH102" t="s">
        <v>7977</v>
      </c>
      <c r="AI102">
        <f>IF(Employee1[[#This Row],[ManagerRating]]="Needs Improvement",1,0)</f>
        <v>1</v>
      </c>
      <c r="AJ102">
        <f>IF(AND(Employee1[[#This Row],[ManagerRating]]="Above and Beyond", Employee1[[#This Row],[YearsInMostRecentRole]]&gt;=3),1,0)</f>
        <v>0</v>
      </c>
    </row>
    <row r="103" spans="1:36" x14ac:dyDescent="0.35">
      <c r="A103" s="44" t="s">
        <v>105</v>
      </c>
      <c r="B103" s="44" t="s">
        <v>33</v>
      </c>
      <c r="C103">
        <v>30</v>
      </c>
      <c r="D103" s="44" t="s">
        <v>7987</v>
      </c>
      <c r="E103" s="44" t="s">
        <v>23</v>
      </c>
      <c r="F103" s="44" t="s">
        <v>46</v>
      </c>
      <c r="G103">
        <v>36</v>
      </c>
      <c r="H103" s="44" t="s">
        <v>7917</v>
      </c>
      <c r="I103" s="44" t="s">
        <v>34</v>
      </c>
      <c r="J103" s="44" t="s">
        <v>107</v>
      </c>
      <c r="K103">
        <v>4</v>
      </c>
      <c r="L103" s="44" t="s">
        <v>61</v>
      </c>
      <c r="M103" s="44" t="s">
        <v>48</v>
      </c>
      <c r="N103" s="44" t="s">
        <v>42</v>
      </c>
      <c r="O103" s="44" t="s">
        <v>7930</v>
      </c>
      <c r="P103">
        <v>328415</v>
      </c>
      <c r="Q103" s="44" t="s">
        <v>30</v>
      </c>
      <c r="R103" s="1">
        <v>40928</v>
      </c>
      <c r="S103" s="44" t="s">
        <v>30</v>
      </c>
      <c r="T103" s="1">
        <v>44581</v>
      </c>
      <c r="U103">
        <v>10</v>
      </c>
      <c r="V103">
        <v>1</v>
      </c>
      <c r="W103">
        <v>10</v>
      </c>
      <c r="X103">
        <v>1</v>
      </c>
      <c r="Y103" s="44" t="s">
        <v>3186</v>
      </c>
      <c r="Z103" s="1">
        <v>42640</v>
      </c>
      <c r="AA103" t="s">
        <v>7991</v>
      </c>
      <c r="AB103" t="s">
        <v>7959</v>
      </c>
      <c r="AC103" t="s">
        <v>7991</v>
      </c>
      <c r="AD103">
        <v>1</v>
      </c>
      <c r="AE103">
        <v>0</v>
      </c>
      <c r="AF103" t="s">
        <v>7991</v>
      </c>
      <c r="AG103" t="s">
        <v>7974</v>
      </c>
      <c r="AH103" t="s">
        <v>7977</v>
      </c>
      <c r="AI103">
        <f>IF(Employee1[[#This Row],[ManagerRating]]="Needs Improvement",1,0)</f>
        <v>1</v>
      </c>
      <c r="AJ103">
        <f>IF(AND(Employee1[[#This Row],[ManagerRating]]="Above and Beyond", Employee1[[#This Row],[YearsInMostRecentRole]]&gt;=3),1,0)</f>
        <v>0</v>
      </c>
    </row>
    <row r="104" spans="1:36" x14ac:dyDescent="0.35">
      <c r="A104" s="44" t="s">
        <v>105</v>
      </c>
      <c r="B104" s="44" t="s">
        <v>33</v>
      </c>
      <c r="C104">
        <v>30</v>
      </c>
      <c r="D104" s="44" t="s">
        <v>7987</v>
      </c>
      <c r="E104" s="44" t="s">
        <v>23</v>
      </c>
      <c r="F104" s="44" t="s">
        <v>46</v>
      </c>
      <c r="G104">
        <v>36</v>
      </c>
      <c r="H104" s="44" t="s">
        <v>7917</v>
      </c>
      <c r="I104" s="44" t="s">
        <v>34</v>
      </c>
      <c r="J104" s="44" t="s">
        <v>107</v>
      </c>
      <c r="K104">
        <v>4</v>
      </c>
      <c r="L104" s="44" t="s">
        <v>61</v>
      </c>
      <c r="M104" s="44" t="s">
        <v>48</v>
      </c>
      <c r="N104" s="44" t="s">
        <v>42</v>
      </c>
      <c r="O104" s="44" t="s">
        <v>7930</v>
      </c>
      <c r="P104">
        <v>328415</v>
      </c>
      <c r="Q104" s="44" t="s">
        <v>30</v>
      </c>
      <c r="R104" s="1">
        <v>40928</v>
      </c>
      <c r="S104" s="44" t="s">
        <v>30</v>
      </c>
      <c r="T104" s="1">
        <v>44581</v>
      </c>
      <c r="U104">
        <v>10</v>
      </c>
      <c r="V104">
        <v>1</v>
      </c>
      <c r="W104">
        <v>10</v>
      </c>
      <c r="X104">
        <v>1</v>
      </c>
      <c r="Y104" s="44" t="s">
        <v>3625</v>
      </c>
      <c r="Z104" s="1">
        <v>43005</v>
      </c>
      <c r="AA104" t="s">
        <v>7955</v>
      </c>
      <c r="AB104" t="s">
        <v>7959</v>
      </c>
      <c r="AC104" t="s">
        <v>7991</v>
      </c>
      <c r="AD104">
        <v>2</v>
      </c>
      <c r="AE104">
        <v>0</v>
      </c>
      <c r="AF104" t="s">
        <v>7991</v>
      </c>
      <c r="AG104" t="s">
        <v>7976</v>
      </c>
      <c r="AH104" t="s">
        <v>7976</v>
      </c>
      <c r="AI104">
        <f>IF(Employee1[[#This Row],[ManagerRating]]="Needs Improvement",1,0)</f>
        <v>0</v>
      </c>
      <c r="AJ104">
        <f>IF(AND(Employee1[[#This Row],[ManagerRating]]="Above and Beyond", Employee1[[#This Row],[YearsInMostRecentRole]]&gt;=3),1,0)</f>
        <v>0</v>
      </c>
    </row>
    <row r="105" spans="1:36" x14ac:dyDescent="0.35">
      <c r="A105" s="44" t="s">
        <v>108</v>
      </c>
      <c r="B105" s="44" t="s">
        <v>45</v>
      </c>
      <c r="C105">
        <v>48</v>
      </c>
      <c r="D105" s="44" t="s">
        <v>7989</v>
      </c>
      <c r="E105" s="44" t="s">
        <v>23</v>
      </c>
      <c r="F105" s="44" t="s">
        <v>46</v>
      </c>
      <c r="G105">
        <v>37</v>
      </c>
      <c r="H105" s="44" t="s">
        <v>7917</v>
      </c>
      <c r="I105" s="44" t="s">
        <v>34</v>
      </c>
      <c r="J105" s="44" t="s">
        <v>26</v>
      </c>
      <c r="K105">
        <v>3</v>
      </c>
      <c r="L105" s="44" t="s">
        <v>47</v>
      </c>
      <c r="M105" s="44" t="s">
        <v>76</v>
      </c>
      <c r="N105" s="44" t="s">
        <v>35</v>
      </c>
      <c r="O105" s="44" t="s">
        <v>7931</v>
      </c>
      <c r="P105">
        <v>145337</v>
      </c>
      <c r="Q105" s="44" t="s">
        <v>30</v>
      </c>
      <c r="R105" s="1">
        <v>40929</v>
      </c>
      <c r="S105" s="44" t="s">
        <v>30</v>
      </c>
      <c r="T105" s="1">
        <v>44582</v>
      </c>
      <c r="U105">
        <v>10</v>
      </c>
      <c r="V105">
        <v>10</v>
      </c>
      <c r="W105">
        <v>10</v>
      </c>
      <c r="X105">
        <v>0</v>
      </c>
      <c r="Y105" s="44" t="s">
        <v>3207</v>
      </c>
      <c r="Z105" s="1">
        <v>42672</v>
      </c>
      <c r="AA105" t="s">
        <v>7958</v>
      </c>
      <c r="AB105" t="s">
        <v>7991</v>
      </c>
      <c r="AC105" t="s">
        <v>7959</v>
      </c>
      <c r="AD105">
        <v>1</v>
      </c>
      <c r="AE105">
        <v>0</v>
      </c>
      <c r="AF105" t="s">
        <v>7958</v>
      </c>
      <c r="AG105" t="s">
        <v>7974</v>
      </c>
      <c r="AH105" t="s">
        <v>7974</v>
      </c>
      <c r="AI105">
        <f>IF(Employee1[[#This Row],[ManagerRating]]="Needs Improvement",1,0)</f>
        <v>0</v>
      </c>
      <c r="AJ105">
        <f>IF(AND(Employee1[[#This Row],[ManagerRating]]="Above and Beyond", Employee1[[#This Row],[YearsInMostRecentRole]]&gt;=3),1,0)</f>
        <v>0</v>
      </c>
    </row>
    <row r="106" spans="1:36" x14ac:dyDescent="0.35">
      <c r="A106" s="44" t="s">
        <v>108</v>
      </c>
      <c r="B106" s="44" t="s">
        <v>45</v>
      </c>
      <c r="C106">
        <v>48</v>
      </c>
      <c r="D106" s="44" t="s">
        <v>7989</v>
      </c>
      <c r="E106" s="44" t="s">
        <v>23</v>
      </c>
      <c r="F106" s="44" t="s">
        <v>46</v>
      </c>
      <c r="G106">
        <v>37</v>
      </c>
      <c r="H106" s="44" t="s">
        <v>7917</v>
      </c>
      <c r="I106" s="44" t="s">
        <v>34</v>
      </c>
      <c r="J106" s="44" t="s">
        <v>26</v>
      </c>
      <c r="K106">
        <v>3</v>
      </c>
      <c r="L106" s="44" t="s">
        <v>47</v>
      </c>
      <c r="M106" s="44" t="s">
        <v>76</v>
      </c>
      <c r="N106" s="44" t="s">
        <v>35</v>
      </c>
      <c r="O106" s="44" t="s">
        <v>7931</v>
      </c>
      <c r="P106">
        <v>145337</v>
      </c>
      <c r="Q106" s="44" t="s">
        <v>30</v>
      </c>
      <c r="R106" s="1">
        <v>40929</v>
      </c>
      <c r="S106" s="44" t="s">
        <v>30</v>
      </c>
      <c r="T106" s="1">
        <v>44582</v>
      </c>
      <c r="U106">
        <v>10</v>
      </c>
      <c r="V106">
        <v>10</v>
      </c>
      <c r="W106">
        <v>10</v>
      </c>
      <c r="X106">
        <v>0</v>
      </c>
      <c r="Y106" s="44" t="s">
        <v>3656</v>
      </c>
      <c r="Z106" s="1">
        <v>43037</v>
      </c>
      <c r="AA106" t="s">
        <v>7991</v>
      </c>
      <c r="AB106" t="s">
        <v>7955</v>
      </c>
      <c r="AC106" t="s">
        <v>7955</v>
      </c>
      <c r="AD106">
        <v>2</v>
      </c>
      <c r="AE106">
        <v>1</v>
      </c>
      <c r="AF106" t="s">
        <v>7955</v>
      </c>
      <c r="AG106" t="s">
        <v>7976</v>
      </c>
      <c r="AH106" t="s">
        <v>7976</v>
      </c>
      <c r="AI106">
        <f>IF(Employee1[[#This Row],[ManagerRating]]="Needs Improvement",1,0)</f>
        <v>0</v>
      </c>
      <c r="AJ106">
        <f>IF(AND(Employee1[[#This Row],[ManagerRating]]="Above and Beyond", Employee1[[#This Row],[YearsInMostRecentRole]]&gt;=3),1,0)</f>
        <v>0</v>
      </c>
    </row>
    <row r="107" spans="1:36" x14ac:dyDescent="0.35">
      <c r="A107" s="44" t="s">
        <v>1586</v>
      </c>
      <c r="B107" s="44" t="s">
        <v>33</v>
      </c>
      <c r="C107">
        <v>26</v>
      </c>
      <c r="D107" s="44" t="s">
        <v>7987</v>
      </c>
      <c r="E107" s="44" t="s">
        <v>23</v>
      </c>
      <c r="F107" s="44" t="s">
        <v>46</v>
      </c>
      <c r="G107">
        <v>41</v>
      </c>
      <c r="H107" s="44" t="s">
        <v>7917</v>
      </c>
      <c r="I107" s="44" t="s">
        <v>34</v>
      </c>
      <c r="J107" s="44" t="s">
        <v>26</v>
      </c>
      <c r="K107">
        <v>5</v>
      </c>
      <c r="L107" s="44" t="s">
        <v>135</v>
      </c>
      <c r="M107" s="44" t="s">
        <v>76</v>
      </c>
      <c r="N107" s="44" t="s">
        <v>42</v>
      </c>
      <c r="O107" s="44" t="s">
        <v>7931</v>
      </c>
      <c r="P107">
        <v>161600</v>
      </c>
      <c r="Q107" s="44" t="s">
        <v>30</v>
      </c>
      <c r="R107" s="1">
        <v>43076</v>
      </c>
      <c r="S107" s="44" t="s">
        <v>36</v>
      </c>
      <c r="T107" s="1">
        <v>44902</v>
      </c>
      <c r="U107">
        <v>5</v>
      </c>
      <c r="V107">
        <v>0</v>
      </c>
      <c r="W107">
        <v>2</v>
      </c>
      <c r="X107">
        <v>0</v>
      </c>
      <c r="Y107" s="44" t="s">
        <v>3895</v>
      </c>
      <c r="Z107" s="1">
        <v>43184</v>
      </c>
      <c r="AA107" t="s">
        <v>7991</v>
      </c>
      <c r="AB107" t="s">
        <v>7991</v>
      </c>
      <c r="AC107" t="s">
        <v>7958</v>
      </c>
      <c r="AD107">
        <v>2</v>
      </c>
      <c r="AE107">
        <v>2</v>
      </c>
      <c r="AF107" t="s">
        <v>7958</v>
      </c>
      <c r="AG107" t="s">
        <v>7974</v>
      </c>
      <c r="AH107" t="s">
        <v>7974</v>
      </c>
      <c r="AI107">
        <f>IF(Employee1[[#This Row],[ManagerRating]]="Needs Improvement",1,0)</f>
        <v>0</v>
      </c>
      <c r="AJ107">
        <f>IF(AND(Employee1[[#This Row],[ManagerRating]]="Above and Beyond", Employee1[[#This Row],[YearsInMostRecentRole]]&gt;=3),1,0)</f>
        <v>0</v>
      </c>
    </row>
    <row r="108" spans="1:36" x14ac:dyDescent="0.35">
      <c r="A108" s="44" t="s">
        <v>110</v>
      </c>
      <c r="B108" s="44" t="s">
        <v>33</v>
      </c>
      <c r="C108">
        <v>33</v>
      </c>
      <c r="D108" s="44" t="s">
        <v>7988</v>
      </c>
      <c r="E108" s="44" t="s">
        <v>23</v>
      </c>
      <c r="F108" s="44" t="s">
        <v>24</v>
      </c>
      <c r="G108">
        <v>41</v>
      </c>
      <c r="H108" s="44" t="s">
        <v>7917</v>
      </c>
      <c r="I108" s="44" t="s">
        <v>34</v>
      </c>
      <c r="J108" s="44" t="s">
        <v>40</v>
      </c>
      <c r="K108">
        <v>2</v>
      </c>
      <c r="L108" s="44" t="s">
        <v>27</v>
      </c>
      <c r="M108" s="44" t="s">
        <v>28</v>
      </c>
      <c r="N108" s="44" t="s">
        <v>42</v>
      </c>
      <c r="O108" s="44" t="s">
        <v>7932</v>
      </c>
      <c r="P108">
        <v>71201</v>
      </c>
      <c r="Q108" s="44" t="s">
        <v>30</v>
      </c>
      <c r="R108" s="1">
        <v>40932</v>
      </c>
      <c r="S108" s="44" t="s">
        <v>30</v>
      </c>
      <c r="T108" s="1">
        <v>44585</v>
      </c>
      <c r="U108">
        <v>10</v>
      </c>
      <c r="V108">
        <v>8</v>
      </c>
      <c r="W108">
        <v>10</v>
      </c>
      <c r="X108">
        <v>4</v>
      </c>
      <c r="Y108" s="44" t="s">
        <v>3277</v>
      </c>
      <c r="Z108" s="1">
        <v>42741</v>
      </c>
      <c r="AA108" t="s">
        <v>7955</v>
      </c>
      <c r="AB108" t="s">
        <v>7991</v>
      </c>
      <c r="AC108" t="s">
        <v>7991</v>
      </c>
      <c r="AD108">
        <v>1</v>
      </c>
      <c r="AE108">
        <v>3</v>
      </c>
      <c r="AF108" t="s">
        <v>7991</v>
      </c>
      <c r="AG108" t="s">
        <v>7975</v>
      </c>
      <c r="AH108" t="s">
        <v>7975</v>
      </c>
      <c r="AI108">
        <f>IF(Employee1[[#This Row],[ManagerRating]]="Needs Improvement",1,0)</f>
        <v>0</v>
      </c>
      <c r="AJ108">
        <f>IF(AND(Employee1[[#This Row],[ManagerRating]]="Above and Beyond", Employee1[[#This Row],[YearsInMostRecentRole]]&gt;=3),1,0)</f>
        <v>1</v>
      </c>
    </row>
    <row r="109" spans="1:36" x14ac:dyDescent="0.35">
      <c r="A109" s="44" t="s">
        <v>110</v>
      </c>
      <c r="B109" s="44" t="s">
        <v>33</v>
      </c>
      <c r="C109">
        <v>33</v>
      </c>
      <c r="D109" s="44" t="s">
        <v>7988</v>
      </c>
      <c r="E109" s="44" t="s">
        <v>23</v>
      </c>
      <c r="F109" s="44" t="s">
        <v>24</v>
      </c>
      <c r="G109">
        <v>41</v>
      </c>
      <c r="H109" s="44" t="s">
        <v>7917</v>
      </c>
      <c r="I109" s="44" t="s">
        <v>34</v>
      </c>
      <c r="J109" s="44" t="s">
        <v>40</v>
      </c>
      <c r="K109">
        <v>2</v>
      </c>
      <c r="L109" s="44" t="s">
        <v>27</v>
      </c>
      <c r="M109" s="44" t="s">
        <v>28</v>
      </c>
      <c r="N109" s="44" t="s">
        <v>42</v>
      </c>
      <c r="O109" s="44" t="s">
        <v>7932</v>
      </c>
      <c r="P109">
        <v>71201</v>
      </c>
      <c r="Q109" s="44" t="s">
        <v>30</v>
      </c>
      <c r="R109" s="1">
        <v>40932</v>
      </c>
      <c r="S109" s="44" t="s">
        <v>30</v>
      </c>
      <c r="T109" s="1">
        <v>44585</v>
      </c>
      <c r="U109">
        <v>10</v>
      </c>
      <c r="V109">
        <v>8</v>
      </c>
      <c r="W109">
        <v>10</v>
      </c>
      <c r="X109">
        <v>4</v>
      </c>
      <c r="Y109" s="44" t="s">
        <v>3747</v>
      </c>
      <c r="Z109" s="1">
        <v>43106</v>
      </c>
      <c r="AA109" t="s">
        <v>7955</v>
      </c>
      <c r="AB109" t="s">
        <v>7958</v>
      </c>
      <c r="AC109" t="s">
        <v>7958</v>
      </c>
      <c r="AD109">
        <v>2</v>
      </c>
      <c r="AE109">
        <v>1</v>
      </c>
      <c r="AF109" t="s">
        <v>7958</v>
      </c>
      <c r="AG109" t="s">
        <v>7974</v>
      </c>
      <c r="AH109" t="s">
        <v>7977</v>
      </c>
      <c r="AI109">
        <f>IF(Employee1[[#This Row],[ManagerRating]]="Needs Improvement",1,0)</f>
        <v>1</v>
      </c>
      <c r="AJ109">
        <f>IF(AND(Employee1[[#This Row],[ManagerRating]]="Above and Beyond", Employee1[[#This Row],[YearsInMostRecentRole]]&gt;=3),1,0)</f>
        <v>0</v>
      </c>
    </row>
    <row r="110" spans="1:36" x14ac:dyDescent="0.35">
      <c r="A110" s="44" t="s">
        <v>112</v>
      </c>
      <c r="B110" s="44" t="s">
        <v>22</v>
      </c>
      <c r="C110">
        <v>31</v>
      </c>
      <c r="D110" s="44" t="s">
        <v>7988</v>
      </c>
      <c r="E110" s="44" t="s">
        <v>59</v>
      </c>
      <c r="F110" s="44" t="s">
        <v>39</v>
      </c>
      <c r="G110">
        <v>25</v>
      </c>
      <c r="H110" s="44" t="s">
        <v>7916</v>
      </c>
      <c r="I110" s="44" t="s">
        <v>55</v>
      </c>
      <c r="J110" s="44" t="s">
        <v>107</v>
      </c>
      <c r="K110">
        <v>2</v>
      </c>
      <c r="L110" s="44" t="s">
        <v>27</v>
      </c>
      <c r="M110" s="44" t="s">
        <v>52</v>
      </c>
      <c r="N110" s="44" t="s">
        <v>29</v>
      </c>
      <c r="O110" s="44" t="s">
        <v>7932</v>
      </c>
      <c r="P110">
        <v>55682</v>
      </c>
      <c r="Q110" s="44" t="s">
        <v>30</v>
      </c>
      <c r="R110" s="1">
        <v>40933</v>
      </c>
      <c r="S110" s="44" t="s">
        <v>30</v>
      </c>
      <c r="T110" s="1">
        <v>44586</v>
      </c>
      <c r="U110">
        <v>10</v>
      </c>
      <c r="V110">
        <v>0</v>
      </c>
      <c r="W110">
        <v>2</v>
      </c>
      <c r="X110">
        <v>0</v>
      </c>
      <c r="Y110" s="44" t="s">
        <v>3218</v>
      </c>
      <c r="Z110" s="1">
        <v>42683</v>
      </c>
      <c r="AA110" t="s">
        <v>7958</v>
      </c>
      <c r="AB110" t="s">
        <v>7955</v>
      </c>
      <c r="AC110" t="s">
        <v>7991</v>
      </c>
      <c r="AD110">
        <v>1</v>
      </c>
      <c r="AE110">
        <v>2</v>
      </c>
      <c r="AF110" t="s">
        <v>7958</v>
      </c>
      <c r="AG110" t="s">
        <v>7974</v>
      </c>
      <c r="AH110" t="s">
        <v>7977</v>
      </c>
      <c r="AI110">
        <f>IF(Employee1[[#This Row],[ManagerRating]]="Needs Improvement",1,0)</f>
        <v>1</v>
      </c>
      <c r="AJ110">
        <f>IF(AND(Employee1[[#This Row],[ManagerRating]]="Above and Beyond", Employee1[[#This Row],[YearsInMostRecentRole]]&gt;=3),1,0)</f>
        <v>0</v>
      </c>
    </row>
    <row r="111" spans="1:36" x14ac:dyDescent="0.35">
      <c r="A111" s="44" t="s">
        <v>112</v>
      </c>
      <c r="B111" s="44" t="s">
        <v>22</v>
      </c>
      <c r="C111">
        <v>31</v>
      </c>
      <c r="D111" s="44" t="s">
        <v>7988</v>
      </c>
      <c r="E111" s="44" t="s">
        <v>59</v>
      </c>
      <c r="F111" s="44" t="s">
        <v>39</v>
      </c>
      <c r="G111">
        <v>25</v>
      </c>
      <c r="H111" s="44" t="s">
        <v>7916</v>
      </c>
      <c r="I111" s="44" t="s">
        <v>55</v>
      </c>
      <c r="J111" s="44" t="s">
        <v>107</v>
      </c>
      <c r="K111">
        <v>2</v>
      </c>
      <c r="L111" s="44" t="s">
        <v>27</v>
      </c>
      <c r="M111" s="44" t="s">
        <v>52</v>
      </c>
      <c r="N111" s="44" t="s">
        <v>29</v>
      </c>
      <c r="O111" s="44" t="s">
        <v>7932</v>
      </c>
      <c r="P111">
        <v>55682</v>
      </c>
      <c r="Q111" s="44" t="s">
        <v>30</v>
      </c>
      <c r="R111" s="1">
        <v>40933</v>
      </c>
      <c r="S111" s="44" t="s">
        <v>30</v>
      </c>
      <c r="T111" s="1">
        <v>44586</v>
      </c>
      <c r="U111">
        <v>10</v>
      </c>
      <c r="V111">
        <v>0</v>
      </c>
      <c r="W111">
        <v>2</v>
      </c>
      <c r="X111">
        <v>0</v>
      </c>
      <c r="Y111" s="44" t="s">
        <v>3672</v>
      </c>
      <c r="Z111" s="1">
        <v>43048</v>
      </c>
      <c r="AA111" t="s">
        <v>7991</v>
      </c>
      <c r="AB111" t="s">
        <v>7958</v>
      </c>
      <c r="AC111" t="s">
        <v>7955</v>
      </c>
      <c r="AD111">
        <v>3</v>
      </c>
      <c r="AE111">
        <v>3</v>
      </c>
      <c r="AF111" t="s">
        <v>7991</v>
      </c>
      <c r="AG111" t="s">
        <v>7976</v>
      </c>
      <c r="AH111" t="s">
        <v>7974</v>
      </c>
      <c r="AI111">
        <f>IF(Employee1[[#This Row],[ManagerRating]]="Needs Improvement",1,0)</f>
        <v>0</v>
      </c>
      <c r="AJ111">
        <f>IF(AND(Employee1[[#This Row],[ManagerRating]]="Above and Beyond", Employee1[[#This Row],[YearsInMostRecentRole]]&gt;=3),1,0)</f>
        <v>0</v>
      </c>
    </row>
    <row r="112" spans="1:36" x14ac:dyDescent="0.35">
      <c r="A112" s="44" t="s">
        <v>114</v>
      </c>
      <c r="B112" s="44" t="s">
        <v>33</v>
      </c>
      <c r="C112">
        <v>40</v>
      </c>
      <c r="D112" s="44" t="s">
        <v>7988</v>
      </c>
      <c r="E112" s="44" t="s">
        <v>23</v>
      </c>
      <c r="F112" s="44" t="s">
        <v>24</v>
      </c>
      <c r="G112">
        <v>35</v>
      </c>
      <c r="H112" s="44" t="s">
        <v>7917</v>
      </c>
      <c r="I112" s="44" t="s">
        <v>55</v>
      </c>
      <c r="J112" s="44" t="s">
        <v>26</v>
      </c>
      <c r="K112">
        <v>2</v>
      </c>
      <c r="L112" s="44" t="s">
        <v>27</v>
      </c>
      <c r="M112" s="44" t="s">
        <v>116</v>
      </c>
      <c r="N112" s="44" t="s">
        <v>42</v>
      </c>
      <c r="O112" s="44" t="s">
        <v>7932</v>
      </c>
      <c r="P112">
        <v>63455</v>
      </c>
      <c r="Q112" s="44" t="s">
        <v>36</v>
      </c>
      <c r="R112" s="1">
        <v>40934</v>
      </c>
      <c r="S112" s="44" t="s">
        <v>30</v>
      </c>
      <c r="T112" s="1">
        <v>44587</v>
      </c>
      <c r="U112">
        <v>10</v>
      </c>
      <c r="V112">
        <v>4</v>
      </c>
      <c r="W112">
        <v>8</v>
      </c>
      <c r="X112">
        <v>7</v>
      </c>
      <c r="Y112" s="44" t="s">
        <v>3148</v>
      </c>
      <c r="Z112" s="1">
        <v>42570</v>
      </c>
      <c r="AA112" t="s">
        <v>7958</v>
      </c>
      <c r="AB112" t="s">
        <v>7959</v>
      </c>
      <c r="AC112" t="s">
        <v>7991</v>
      </c>
      <c r="AD112">
        <v>1</v>
      </c>
      <c r="AE112">
        <v>0</v>
      </c>
      <c r="AF112" t="s">
        <v>7958</v>
      </c>
      <c r="AG112" t="s">
        <v>7976</v>
      </c>
      <c r="AH112" t="s">
        <v>7974</v>
      </c>
      <c r="AI112">
        <f>IF(Employee1[[#This Row],[ManagerRating]]="Needs Improvement",1,0)</f>
        <v>0</v>
      </c>
      <c r="AJ112">
        <f>IF(AND(Employee1[[#This Row],[ManagerRating]]="Above and Beyond", Employee1[[#This Row],[YearsInMostRecentRole]]&gt;=3),1,0)</f>
        <v>0</v>
      </c>
    </row>
    <row r="113" spans="1:36" x14ac:dyDescent="0.35">
      <c r="A113" s="44" t="s">
        <v>114</v>
      </c>
      <c r="B113" s="44" t="s">
        <v>33</v>
      </c>
      <c r="C113">
        <v>40</v>
      </c>
      <c r="D113" s="44" t="s">
        <v>7988</v>
      </c>
      <c r="E113" s="44" t="s">
        <v>23</v>
      </c>
      <c r="F113" s="44" t="s">
        <v>24</v>
      </c>
      <c r="G113">
        <v>35</v>
      </c>
      <c r="H113" s="44" t="s">
        <v>7917</v>
      </c>
      <c r="I113" s="44" t="s">
        <v>55</v>
      </c>
      <c r="J113" s="44" t="s">
        <v>26</v>
      </c>
      <c r="K113">
        <v>2</v>
      </c>
      <c r="L113" s="44" t="s">
        <v>27</v>
      </c>
      <c r="M113" s="44" t="s">
        <v>116</v>
      </c>
      <c r="N113" s="44" t="s">
        <v>42</v>
      </c>
      <c r="O113" s="44" t="s">
        <v>7932</v>
      </c>
      <c r="P113">
        <v>63455</v>
      </c>
      <c r="Q113" s="44" t="s">
        <v>36</v>
      </c>
      <c r="R113" s="1">
        <v>40934</v>
      </c>
      <c r="S113" s="44" t="s">
        <v>30</v>
      </c>
      <c r="T113" s="1">
        <v>44587</v>
      </c>
      <c r="U113">
        <v>10</v>
      </c>
      <c r="V113">
        <v>4</v>
      </c>
      <c r="W113">
        <v>8</v>
      </c>
      <c r="X113">
        <v>7</v>
      </c>
      <c r="Y113" s="44" t="s">
        <v>3567</v>
      </c>
      <c r="Z113" s="1">
        <v>42935</v>
      </c>
      <c r="AA113" t="s">
        <v>7991</v>
      </c>
      <c r="AB113" t="s">
        <v>7991</v>
      </c>
      <c r="AC113" t="s">
        <v>7956</v>
      </c>
      <c r="AD113">
        <v>2</v>
      </c>
      <c r="AE113">
        <v>2</v>
      </c>
      <c r="AF113" t="s">
        <v>7956</v>
      </c>
      <c r="AG113" t="s">
        <v>7974</v>
      </c>
      <c r="AH113" t="s">
        <v>7977</v>
      </c>
      <c r="AI113">
        <f>IF(Employee1[[#This Row],[ManagerRating]]="Needs Improvement",1,0)</f>
        <v>1</v>
      </c>
      <c r="AJ113">
        <f>IF(AND(Employee1[[#This Row],[ManagerRating]]="Above and Beyond", Employee1[[#This Row],[YearsInMostRecentRole]]&gt;=3),1,0)</f>
        <v>0</v>
      </c>
    </row>
    <row r="114" spans="1:36" x14ac:dyDescent="0.35">
      <c r="A114" s="44" t="s">
        <v>117</v>
      </c>
      <c r="B114" s="44" t="s">
        <v>22</v>
      </c>
      <c r="C114">
        <v>47</v>
      </c>
      <c r="D114" s="44" t="s">
        <v>7989</v>
      </c>
      <c r="E114" s="44" t="s">
        <v>70</v>
      </c>
      <c r="F114" s="44" t="s">
        <v>24</v>
      </c>
      <c r="G114">
        <v>21</v>
      </c>
      <c r="H114" s="44" t="s">
        <v>7916</v>
      </c>
      <c r="I114" s="44" t="s">
        <v>34</v>
      </c>
      <c r="J114" s="44" t="s">
        <v>26</v>
      </c>
      <c r="K114">
        <v>3</v>
      </c>
      <c r="L114" s="44" t="s">
        <v>96</v>
      </c>
      <c r="M114" s="44" t="s">
        <v>28</v>
      </c>
      <c r="N114" s="44" t="s">
        <v>35</v>
      </c>
      <c r="O114" s="44" t="s">
        <v>7932</v>
      </c>
      <c r="P114">
        <v>65626</v>
      </c>
      <c r="Q114" s="44" t="s">
        <v>30</v>
      </c>
      <c r="R114" s="1">
        <v>40935</v>
      </c>
      <c r="S114" s="44" t="s">
        <v>30</v>
      </c>
      <c r="T114" s="1">
        <v>44588</v>
      </c>
      <c r="U114">
        <v>10</v>
      </c>
      <c r="V114">
        <v>2</v>
      </c>
      <c r="W114">
        <v>5</v>
      </c>
      <c r="X114">
        <v>1</v>
      </c>
      <c r="Y114" s="44" t="s">
        <v>3153</v>
      </c>
      <c r="Z114" s="1">
        <v>42576</v>
      </c>
      <c r="AA114" t="s">
        <v>7958</v>
      </c>
      <c r="AB114" t="s">
        <v>7959</v>
      </c>
      <c r="AC114" t="s">
        <v>7991</v>
      </c>
      <c r="AD114">
        <v>2</v>
      </c>
      <c r="AE114">
        <v>1</v>
      </c>
      <c r="AF114" t="s">
        <v>7958</v>
      </c>
      <c r="AG114" t="s">
        <v>7974</v>
      </c>
      <c r="AH114" t="s">
        <v>7977</v>
      </c>
      <c r="AI114">
        <f>IF(Employee1[[#This Row],[ManagerRating]]="Needs Improvement",1,0)</f>
        <v>1</v>
      </c>
      <c r="AJ114">
        <f>IF(AND(Employee1[[#This Row],[ManagerRating]]="Above and Beyond", Employee1[[#This Row],[YearsInMostRecentRole]]&gt;=3),1,0)</f>
        <v>0</v>
      </c>
    </row>
    <row r="115" spans="1:36" x14ac:dyDescent="0.35">
      <c r="A115" s="44" t="s">
        <v>117</v>
      </c>
      <c r="B115" s="44" t="s">
        <v>22</v>
      </c>
      <c r="C115">
        <v>47</v>
      </c>
      <c r="D115" s="44" t="s">
        <v>7989</v>
      </c>
      <c r="E115" s="44" t="s">
        <v>70</v>
      </c>
      <c r="F115" s="44" t="s">
        <v>24</v>
      </c>
      <c r="G115">
        <v>21</v>
      </c>
      <c r="H115" s="44" t="s">
        <v>7916</v>
      </c>
      <c r="I115" s="44" t="s">
        <v>34</v>
      </c>
      <c r="J115" s="44" t="s">
        <v>26</v>
      </c>
      <c r="K115">
        <v>3</v>
      </c>
      <c r="L115" s="44" t="s">
        <v>96</v>
      </c>
      <c r="M115" s="44" t="s">
        <v>28</v>
      </c>
      <c r="N115" s="44" t="s">
        <v>35</v>
      </c>
      <c r="O115" s="44" t="s">
        <v>7932</v>
      </c>
      <c r="P115">
        <v>65626</v>
      </c>
      <c r="Q115" s="44" t="s">
        <v>30</v>
      </c>
      <c r="R115" s="1">
        <v>40935</v>
      </c>
      <c r="S115" s="44" t="s">
        <v>30</v>
      </c>
      <c r="T115" s="1">
        <v>44588</v>
      </c>
      <c r="U115">
        <v>10</v>
      </c>
      <c r="V115">
        <v>2</v>
      </c>
      <c r="W115">
        <v>5</v>
      </c>
      <c r="X115">
        <v>1</v>
      </c>
      <c r="Y115" s="44" t="s">
        <v>3576</v>
      </c>
      <c r="Z115" s="1">
        <v>42941</v>
      </c>
      <c r="AA115" t="s">
        <v>7955</v>
      </c>
      <c r="AB115" t="s">
        <v>7991</v>
      </c>
      <c r="AC115" t="s">
        <v>7955</v>
      </c>
      <c r="AD115">
        <v>3</v>
      </c>
      <c r="AE115">
        <v>0</v>
      </c>
      <c r="AF115" t="s">
        <v>7991</v>
      </c>
      <c r="AG115" t="s">
        <v>7975</v>
      </c>
      <c r="AH115" t="s">
        <v>7975</v>
      </c>
      <c r="AI115">
        <f>IF(Employee1[[#This Row],[ManagerRating]]="Needs Improvement",1,0)</f>
        <v>0</v>
      </c>
      <c r="AJ115">
        <f>IF(AND(Employee1[[#This Row],[ManagerRating]]="Above and Beyond", Employee1[[#This Row],[YearsInMostRecentRole]]&gt;=3),1,0)</f>
        <v>0</v>
      </c>
    </row>
    <row r="116" spans="1:36" x14ac:dyDescent="0.35">
      <c r="A116" s="44" t="s">
        <v>525</v>
      </c>
      <c r="B116" s="44" t="s">
        <v>22</v>
      </c>
      <c r="C116">
        <v>29</v>
      </c>
      <c r="D116" s="44" t="s">
        <v>7987</v>
      </c>
      <c r="E116" s="44" t="s">
        <v>23</v>
      </c>
      <c r="F116" s="44" t="s">
        <v>46</v>
      </c>
      <c r="G116">
        <v>45</v>
      </c>
      <c r="H116" s="44" t="s">
        <v>7917</v>
      </c>
      <c r="I116" s="44" t="s">
        <v>34</v>
      </c>
      <c r="J116" s="44" t="s">
        <v>26</v>
      </c>
      <c r="K116">
        <v>3</v>
      </c>
      <c r="L116" s="44" t="s">
        <v>47</v>
      </c>
      <c r="M116" s="44" t="s">
        <v>76</v>
      </c>
      <c r="N116" s="44" t="s">
        <v>42</v>
      </c>
      <c r="O116" s="44" t="s">
        <v>7931</v>
      </c>
      <c r="P116">
        <v>207952</v>
      </c>
      <c r="Q116" s="44" t="s">
        <v>36</v>
      </c>
      <c r="R116" s="1">
        <v>41503</v>
      </c>
      <c r="S116" s="44" t="s">
        <v>30</v>
      </c>
      <c r="T116" s="1">
        <v>44790</v>
      </c>
      <c r="U116">
        <v>9</v>
      </c>
      <c r="V116">
        <v>9</v>
      </c>
      <c r="W116">
        <v>9</v>
      </c>
      <c r="X116">
        <v>7</v>
      </c>
      <c r="Y116" s="44" t="s">
        <v>3029</v>
      </c>
      <c r="Z116" s="1">
        <v>42456</v>
      </c>
      <c r="AA116" t="s">
        <v>7991</v>
      </c>
      <c r="AB116" t="s">
        <v>7958</v>
      </c>
      <c r="AC116" t="s">
        <v>7991</v>
      </c>
      <c r="AD116">
        <v>2</v>
      </c>
      <c r="AE116">
        <v>1</v>
      </c>
      <c r="AF116" t="s">
        <v>7955</v>
      </c>
      <c r="AG116" t="s">
        <v>7976</v>
      </c>
      <c r="AH116" t="s">
        <v>7974</v>
      </c>
      <c r="AI116">
        <f>IF(Employee1[[#This Row],[ManagerRating]]="Needs Improvement",1,0)</f>
        <v>0</v>
      </c>
      <c r="AJ116">
        <f>IF(AND(Employee1[[#This Row],[ManagerRating]]="Above and Beyond", Employee1[[#This Row],[YearsInMostRecentRole]]&gt;=3),1,0)</f>
        <v>0</v>
      </c>
    </row>
    <row r="117" spans="1:36" x14ac:dyDescent="0.35">
      <c r="A117" s="44" t="s">
        <v>525</v>
      </c>
      <c r="B117" s="44" t="s">
        <v>22</v>
      </c>
      <c r="C117">
        <v>29</v>
      </c>
      <c r="D117" s="44" t="s">
        <v>7987</v>
      </c>
      <c r="E117" s="44" t="s">
        <v>23</v>
      </c>
      <c r="F117" s="44" t="s">
        <v>46</v>
      </c>
      <c r="G117">
        <v>45</v>
      </c>
      <c r="H117" s="44" t="s">
        <v>7917</v>
      </c>
      <c r="I117" s="44" t="s">
        <v>34</v>
      </c>
      <c r="J117" s="44" t="s">
        <v>26</v>
      </c>
      <c r="K117">
        <v>3</v>
      </c>
      <c r="L117" s="44" t="s">
        <v>47</v>
      </c>
      <c r="M117" s="44" t="s">
        <v>76</v>
      </c>
      <c r="N117" s="44" t="s">
        <v>42</v>
      </c>
      <c r="O117" s="44" t="s">
        <v>7931</v>
      </c>
      <c r="P117">
        <v>207952</v>
      </c>
      <c r="Q117" s="44" t="s">
        <v>36</v>
      </c>
      <c r="R117" s="1">
        <v>41503</v>
      </c>
      <c r="S117" s="44" t="s">
        <v>30</v>
      </c>
      <c r="T117" s="1">
        <v>44790</v>
      </c>
      <c r="U117">
        <v>9</v>
      </c>
      <c r="V117">
        <v>9</v>
      </c>
      <c r="W117">
        <v>9</v>
      </c>
      <c r="X117">
        <v>7</v>
      </c>
      <c r="Y117" s="44" t="s">
        <v>3398</v>
      </c>
      <c r="Z117" s="1">
        <v>42821</v>
      </c>
      <c r="AA117" t="s">
        <v>7958</v>
      </c>
      <c r="AB117" t="s">
        <v>7959</v>
      </c>
      <c r="AC117" t="s">
        <v>7958</v>
      </c>
      <c r="AD117">
        <v>1</v>
      </c>
      <c r="AE117">
        <v>2</v>
      </c>
      <c r="AF117" t="s">
        <v>7955</v>
      </c>
      <c r="AG117" t="s">
        <v>7976</v>
      </c>
      <c r="AH117" t="s">
        <v>7974</v>
      </c>
      <c r="AI117">
        <f>IF(Employee1[[#This Row],[ManagerRating]]="Needs Improvement",1,0)</f>
        <v>0</v>
      </c>
      <c r="AJ117">
        <f>IF(AND(Employee1[[#This Row],[ManagerRating]]="Above and Beyond", Employee1[[#This Row],[YearsInMostRecentRole]]&gt;=3),1,0)</f>
        <v>0</v>
      </c>
    </row>
    <row r="118" spans="1:36" x14ac:dyDescent="0.35">
      <c r="A118" s="44" t="s">
        <v>525</v>
      </c>
      <c r="B118" s="44" t="s">
        <v>22</v>
      </c>
      <c r="C118">
        <v>29</v>
      </c>
      <c r="D118" s="44" t="s">
        <v>7987</v>
      </c>
      <c r="E118" s="44" t="s">
        <v>23</v>
      </c>
      <c r="F118" s="44" t="s">
        <v>46</v>
      </c>
      <c r="G118">
        <v>45</v>
      </c>
      <c r="H118" s="44" t="s">
        <v>7917</v>
      </c>
      <c r="I118" s="44" t="s">
        <v>34</v>
      </c>
      <c r="J118" s="44" t="s">
        <v>26</v>
      </c>
      <c r="K118">
        <v>3</v>
      </c>
      <c r="L118" s="44" t="s">
        <v>47</v>
      </c>
      <c r="M118" s="44" t="s">
        <v>76</v>
      </c>
      <c r="N118" s="44" t="s">
        <v>42</v>
      </c>
      <c r="O118" s="44" t="s">
        <v>7931</v>
      </c>
      <c r="P118">
        <v>207952</v>
      </c>
      <c r="Q118" s="44" t="s">
        <v>36</v>
      </c>
      <c r="R118" s="1">
        <v>41503</v>
      </c>
      <c r="S118" s="44" t="s">
        <v>30</v>
      </c>
      <c r="T118" s="1">
        <v>44790</v>
      </c>
      <c r="U118">
        <v>9</v>
      </c>
      <c r="V118">
        <v>9</v>
      </c>
      <c r="W118">
        <v>9</v>
      </c>
      <c r="X118">
        <v>7</v>
      </c>
      <c r="Y118" s="44" t="s">
        <v>3898</v>
      </c>
      <c r="Z118" s="1">
        <v>43186</v>
      </c>
      <c r="AA118" t="s">
        <v>7958</v>
      </c>
      <c r="AB118" t="s">
        <v>7959</v>
      </c>
      <c r="AC118" t="s">
        <v>7955</v>
      </c>
      <c r="AD118">
        <v>3</v>
      </c>
      <c r="AE118">
        <v>1</v>
      </c>
      <c r="AF118" t="s">
        <v>7955</v>
      </c>
      <c r="AG118" t="s">
        <v>7975</v>
      </c>
      <c r="AH118" t="s">
        <v>7976</v>
      </c>
      <c r="AI118">
        <f>IF(Employee1[[#This Row],[ManagerRating]]="Needs Improvement",1,0)</f>
        <v>0</v>
      </c>
      <c r="AJ118">
        <f>IF(AND(Employee1[[#This Row],[ManagerRating]]="Above and Beyond", Employee1[[#This Row],[YearsInMostRecentRole]]&gt;=3),1,0)</f>
        <v>0</v>
      </c>
    </row>
    <row r="119" spans="1:36" x14ac:dyDescent="0.35">
      <c r="A119" s="44" t="s">
        <v>119</v>
      </c>
      <c r="B119" s="44" t="s">
        <v>22</v>
      </c>
      <c r="C119">
        <v>30</v>
      </c>
      <c r="D119" s="44" t="s">
        <v>7987</v>
      </c>
      <c r="E119" s="44" t="s">
        <v>70</v>
      </c>
      <c r="F119" s="44" t="s">
        <v>46</v>
      </c>
      <c r="G119">
        <v>44</v>
      </c>
      <c r="H119" s="44" t="s">
        <v>7917</v>
      </c>
      <c r="I119" s="44" t="s">
        <v>34</v>
      </c>
      <c r="J119" s="44" t="s">
        <v>60</v>
      </c>
      <c r="K119">
        <v>1</v>
      </c>
      <c r="L119" s="44" t="s">
        <v>47</v>
      </c>
      <c r="M119" s="44" t="s">
        <v>82</v>
      </c>
      <c r="N119" s="44" t="s">
        <v>35</v>
      </c>
      <c r="O119" s="44" t="s">
        <v>7932</v>
      </c>
      <c r="P119">
        <v>68508</v>
      </c>
      <c r="Q119" s="44" t="s">
        <v>36</v>
      </c>
      <c r="R119" s="1">
        <v>40936</v>
      </c>
      <c r="S119" s="44" t="s">
        <v>36</v>
      </c>
      <c r="T119" s="1">
        <v>42763</v>
      </c>
      <c r="U119">
        <v>5</v>
      </c>
      <c r="V119">
        <v>4</v>
      </c>
      <c r="W119">
        <v>4</v>
      </c>
      <c r="X119">
        <v>4</v>
      </c>
      <c r="Y119" s="44" t="s">
        <v>3931</v>
      </c>
      <c r="Z119" s="1">
        <v>41699</v>
      </c>
      <c r="AA119" t="s">
        <v>7991</v>
      </c>
      <c r="AB119" t="s">
        <v>7955</v>
      </c>
      <c r="AC119" t="s">
        <v>7959</v>
      </c>
      <c r="AD119">
        <v>3</v>
      </c>
      <c r="AE119">
        <v>1</v>
      </c>
      <c r="AF119" t="s">
        <v>7955</v>
      </c>
      <c r="AG119" t="s">
        <v>7974</v>
      </c>
      <c r="AH119" t="s">
        <v>7977</v>
      </c>
      <c r="AI119">
        <f>IF(Employee1[[#This Row],[ManagerRating]]="Needs Improvement",1,0)</f>
        <v>1</v>
      </c>
      <c r="AJ119">
        <f>IF(AND(Employee1[[#This Row],[ManagerRating]]="Above and Beyond", Employee1[[#This Row],[YearsInMostRecentRole]]&gt;=3),1,0)</f>
        <v>0</v>
      </c>
    </row>
    <row r="120" spans="1:36" x14ac:dyDescent="0.35">
      <c r="A120" s="44" t="s">
        <v>425</v>
      </c>
      <c r="B120" s="44" t="s">
        <v>33</v>
      </c>
      <c r="C120">
        <v>29</v>
      </c>
      <c r="D120" s="44" t="s">
        <v>7987</v>
      </c>
      <c r="E120" s="44" t="s">
        <v>23</v>
      </c>
      <c r="F120" s="44" t="s">
        <v>46</v>
      </c>
      <c r="G120">
        <v>14</v>
      </c>
      <c r="H120" s="44" t="s">
        <v>7915</v>
      </c>
      <c r="I120" s="44" t="s">
        <v>55</v>
      </c>
      <c r="J120" s="44" t="s">
        <v>60</v>
      </c>
      <c r="K120">
        <v>3</v>
      </c>
      <c r="L120" s="44" t="s">
        <v>65</v>
      </c>
      <c r="M120" s="44" t="s">
        <v>71</v>
      </c>
      <c r="N120" s="44" t="s">
        <v>29</v>
      </c>
      <c r="O120" s="44" t="s">
        <v>7932</v>
      </c>
      <c r="P120">
        <v>70872</v>
      </c>
      <c r="Q120" s="44" t="s">
        <v>30</v>
      </c>
      <c r="R120" s="1">
        <v>41374</v>
      </c>
      <c r="S120" s="44" t="s">
        <v>30</v>
      </c>
      <c r="T120" s="1">
        <v>44661</v>
      </c>
      <c r="U120">
        <v>9</v>
      </c>
      <c r="V120">
        <v>2</v>
      </c>
      <c r="W120">
        <v>7</v>
      </c>
      <c r="X120">
        <v>9</v>
      </c>
      <c r="Y120" s="44" t="s">
        <v>3030</v>
      </c>
      <c r="Z120" s="1">
        <v>42456</v>
      </c>
      <c r="AA120" t="s">
        <v>7958</v>
      </c>
      <c r="AB120" t="s">
        <v>7991</v>
      </c>
      <c r="AC120" t="s">
        <v>7991</v>
      </c>
      <c r="AD120">
        <v>1</v>
      </c>
      <c r="AE120">
        <v>2</v>
      </c>
      <c r="AF120" t="s">
        <v>7958</v>
      </c>
      <c r="AG120" t="s">
        <v>7976</v>
      </c>
      <c r="AH120" t="s">
        <v>7974</v>
      </c>
      <c r="AI120">
        <f>IF(Employee1[[#This Row],[ManagerRating]]="Needs Improvement",1,0)</f>
        <v>0</v>
      </c>
      <c r="AJ120">
        <f>IF(AND(Employee1[[#This Row],[ManagerRating]]="Above and Beyond", Employee1[[#This Row],[YearsInMostRecentRole]]&gt;=3),1,0)</f>
        <v>0</v>
      </c>
    </row>
    <row r="121" spans="1:36" x14ac:dyDescent="0.35">
      <c r="A121" s="44" t="s">
        <v>425</v>
      </c>
      <c r="B121" s="44" t="s">
        <v>33</v>
      </c>
      <c r="C121">
        <v>29</v>
      </c>
      <c r="D121" s="44" t="s">
        <v>7987</v>
      </c>
      <c r="E121" s="44" t="s">
        <v>23</v>
      </c>
      <c r="F121" s="44" t="s">
        <v>46</v>
      </c>
      <c r="G121">
        <v>14</v>
      </c>
      <c r="H121" s="44" t="s">
        <v>7915</v>
      </c>
      <c r="I121" s="44" t="s">
        <v>55</v>
      </c>
      <c r="J121" s="44" t="s">
        <v>60</v>
      </c>
      <c r="K121">
        <v>3</v>
      </c>
      <c r="L121" s="44" t="s">
        <v>65</v>
      </c>
      <c r="M121" s="44" t="s">
        <v>71</v>
      </c>
      <c r="N121" s="44" t="s">
        <v>29</v>
      </c>
      <c r="O121" s="44" t="s">
        <v>7932</v>
      </c>
      <c r="P121">
        <v>70872</v>
      </c>
      <c r="Q121" s="44" t="s">
        <v>30</v>
      </c>
      <c r="R121" s="1">
        <v>41374</v>
      </c>
      <c r="S121" s="44" t="s">
        <v>30</v>
      </c>
      <c r="T121" s="1">
        <v>44661</v>
      </c>
      <c r="U121">
        <v>9</v>
      </c>
      <c r="V121">
        <v>2</v>
      </c>
      <c r="W121">
        <v>7</v>
      </c>
      <c r="X121">
        <v>9</v>
      </c>
      <c r="Y121" s="44" t="s">
        <v>3399</v>
      </c>
      <c r="Z121" s="1">
        <v>42821</v>
      </c>
      <c r="AA121" t="s">
        <v>7991</v>
      </c>
      <c r="AB121" t="s">
        <v>7991</v>
      </c>
      <c r="AC121" t="s">
        <v>7958</v>
      </c>
      <c r="AD121">
        <v>3</v>
      </c>
      <c r="AE121">
        <v>1</v>
      </c>
      <c r="AF121" t="s">
        <v>7958</v>
      </c>
      <c r="AG121" t="s">
        <v>7975</v>
      </c>
      <c r="AH121" t="s">
        <v>7975</v>
      </c>
      <c r="AI121">
        <f>IF(Employee1[[#This Row],[ManagerRating]]="Needs Improvement",1,0)</f>
        <v>0</v>
      </c>
      <c r="AJ121">
        <f>IF(AND(Employee1[[#This Row],[ManagerRating]]="Above and Beyond", Employee1[[#This Row],[YearsInMostRecentRole]]&gt;=3),1,0)</f>
        <v>0</v>
      </c>
    </row>
    <row r="122" spans="1:36" x14ac:dyDescent="0.35">
      <c r="A122" s="44" t="s">
        <v>425</v>
      </c>
      <c r="B122" s="44" t="s">
        <v>33</v>
      </c>
      <c r="C122">
        <v>29</v>
      </c>
      <c r="D122" s="44" t="s">
        <v>7987</v>
      </c>
      <c r="E122" s="44" t="s">
        <v>23</v>
      </c>
      <c r="F122" s="44" t="s">
        <v>46</v>
      </c>
      <c r="G122">
        <v>14</v>
      </c>
      <c r="H122" s="44" t="s">
        <v>7915</v>
      </c>
      <c r="I122" s="44" t="s">
        <v>55</v>
      </c>
      <c r="J122" s="44" t="s">
        <v>60</v>
      </c>
      <c r="K122">
        <v>3</v>
      </c>
      <c r="L122" s="44" t="s">
        <v>65</v>
      </c>
      <c r="M122" s="44" t="s">
        <v>71</v>
      </c>
      <c r="N122" s="44" t="s">
        <v>29</v>
      </c>
      <c r="O122" s="44" t="s">
        <v>7932</v>
      </c>
      <c r="P122">
        <v>70872</v>
      </c>
      <c r="Q122" s="44" t="s">
        <v>30</v>
      </c>
      <c r="R122" s="1">
        <v>41374</v>
      </c>
      <c r="S122" s="44" t="s">
        <v>30</v>
      </c>
      <c r="T122" s="1">
        <v>44661</v>
      </c>
      <c r="U122">
        <v>9</v>
      </c>
      <c r="V122">
        <v>2</v>
      </c>
      <c r="W122">
        <v>7</v>
      </c>
      <c r="X122">
        <v>9</v>
      </c>
      <c r="Y122" s="44" t="s">
        <v>3899</v>
      </c>
      <c r="Z122" s="1">
        <v>43186</v>
      </c>
      <c r="AA122" t="s">
        <v>7955</v>
      </c>
      <c r="AB122" t="s">
        <v>7959</v>
      </c>
      <c r="AC122" t="s">
        <v>7955</v>
      </c>
      <c r="AD122">
        <v>1</v>
      </c>
      <c r="AE122">
        <v>3</v>
      </c>
      <c r="AF122" t="s">
        <v>7959</v>
      </c>
      <c r="AG122" t="s">
        <v>7976</v>
      </c>
      <c r="AH122" t="s">
        <v>7976</v>
      </c>
      <c r="AI122">
        <f>IF(Employee1[[#This Row],[ManagerRating]]="Needs Improvement",1,0)</f>
        <v>0</v>
      </c>
      <c r="AJ122">
        <f>IF(AND(Employee1[[#This Row],[ManagerRating]]="Above and Beyond", Employee1[[#This Row],[YearsInMostRecentRole]]&gt;=3),1,0)</f>
        <v>0</v>
      </c>
    </row>
    <row r="123" spans="1:36" x14ac:dyDescent="0.35">
      <c r="A123" s="44" t="s">
        <v>121</v>
      </c>
      <c r="B123" s="44" t="s">
        <v>22</v>
      </c>
      <c r="C123">
        <v>32</v>
      </c>
      <c r="D123" s="44" t="s">
        <v>7988</v>
      </c>
      <c r="E123" s="44" t="s">
        <v>23</v>
      </c>
      <c r="F123" s="44" t="s">
        <v>46</v>
      </c>
      <c r="G123">
        <v>22</v>
      </c>
      <c r="H123" s="44" t="s">
        <v>7916</v>
      </c>
      <c r="I123" s="44" t="s">
        <v>25</v>
      </c>
      <c r="J123" s="44" t="s">
        <v>26</v>
      </c>
      <c r="K123">
        <v>2</v>
      </c>
      <c r="L123" s="44" t="s">
        <v>65</v>
      </c>
      <c r="M123" s="44" t="s">
        <v>71</v>
      </c>
      <c r="N123" s="44" t="s">
        <v>42</v>
      </c>
      <c r="O123" s="44" t="s">
        <v>7932</v>
      </c>
      <c r="P123">
        <v>75821</v>
      </c>
      <c r="Q123" s="44" t="s">
        <v>30</v>
      </c>
      <c r="R123" s="1">
        <v>40938</v>
      </c>
      <c r="S123" s="44" t="s">
        <v>30</v>
      </c>
      <c r="T123" s="1">
        <v>44591</v>
      </c>
      <c r="U123">
        <v>10</v>
      </c>
      <c r="V123">
        <v>1</v>
      </c>
      <c r="W123">
        <v>5</v>
      </c>
      <c r="X123">
        <v>1</v>
      </c>
      <c r="Y123" s="44" t="s">
        <v>3229</v>
      </c>
      <c r="Z123" s="1">
        <v>42695</v>
      </c>
      <c r="AA123" t="s">
        <v>7955</v>
      </c>
      <c r="AB123" t="s">
        <v>7958</v>
      </c>
      <c r="AC123" t="s">
        <v>7955</v>
      </c>
      <c r="AD123">
        <v>2</v>
      </c>
      <c r="AE123">
        <v>1</v>
      </c>
      <c r="AF123" t="s">
        <v>7958</v>
      </c>
      <c r="AG123" t="s">
        <v>7975</v>
      </c>
      <c r="AH123" t="s">
        <v>7976</v>
      </c>
      <c r="AI123">
        <f>IF(Employee1[[#This Row],[ManagerRating]]="Needs Improvement",1,0)</f>
        <v>0</v>
      </c>
      <c r="AJ123">
        <f>IF(AND(Employee1[[#This Row],[ManagerRating]]="Above and Beyond", Employee1[[#This Row],[YearsInMostRecentRole]]&gt;=3),1,0)</f>
        <v>0</v>
      </c>
    </row>
    <row r="124" spans="1:36" x14ac:dyDescent="0.35">
      <c r="A124" s="44" t="s">
        <v>121</v>
      </c>
      <c r="B124" s="44" t="s">
        <v>22</v>
      </c>
      <c r="C124">
        <v>32</v>
      </c>
      <c r="D124" s="44" t="s">
        <v>7988</v>
      </c>
      <c r="E124" s="44" t="s">
        <v>23</v>
      </c>
      <c r="F124" s="44" t="s">
        <v>46</v>
      </c>
      <c r="G124">
        <v>22</v>
      </c>
      <c r="H124" s="44" t="s">
        <v>7916</v>
      </c>
      <c r="I124" s="44" t="s">
        <v>25</v>
      </c>
      <c r="J124" s="44" t="s">
        <v>26</v>
      </c>
      <c r="K124">
        <v>2</v>
      </c>
      <c r="L124" s="44" t="s">
        <v>65</v>
      </c>
      <c r="M124" s="44" t="s">
        <v>71</v>
      </c>
      <c r="N124" s="44" t="s">
        <v>42</v>
      </c>
      <c r="O124" s="44" t="s">
        <v>7932</v>
      </c>
      <c r="P124">
        <v>75821</v>
      </c>
      <c r="Q124" s="44" t="s">
        <v>30</v>
      </c>
      <c r="R124" s="1">
        <v>40938</v>
      </c>
      <c r="S124" s="44" t="s">
        <v>30</v>
      </c>
      <c r="T124" s="1">
        <v>44591</v>
      </c>
      <c r="U124">
        <v>10</v>
      </c>
      <c r="V124">
        <v>1</v>
      </c>
      <c r="W124">
        <v>5</v>
      </c>
      <c r="X124">
        <v>1</v>
      </c>
      <c r="Y124" s="44" t="s">
        <v>3690</v>
      </c>
      <c r="Z124" s="1">
        <v>43060</v>
      </c>
      <c r="AA124" t="s">
        <v>7955</v>
      </c>
      <c r="AB124" t="s">
        <v>7991</v>
      </c>
      <c r="AC124" t="s">
        <v>7955</v>
      </c>
      <c r="AD124">
        <v>1</v>
      </c>
      <c r="AE124">
        <v>1</v>
      </c>
      <c r="AF124" t="s">
        <v>7959</v>
      </c>
      <c r="AG124" t="s">
        <v>7975</v>
      </c>
      <c r="AH124" t="s">
        <v>7976</v>
      </c>
      <c r="AI124">
        <f>IF(Employee1[[#This Row],[ManagerRating]]="Needs Improvement",1,0)</f>
        <v>0</v>
      </c>
      <c r="AJ124">
        <f>IF(AND(Employee1[[#This Row],[ManagerRating]]="Above and Beyond", Employee1[[#This Row],[YearsInMostRecentRole]]&gt;=3),1,0)</f>
        <v>0</v>
      </c>
    </row>
    <row r="125" spans="1:36" x14ac:dyDescent="0.35">
      <c r="A125" s="44" t="s">
        <v>133</v>
      </c>
      <c r="B125" s="44" t="s">
        <v>22</v>
      </c>
      <c r="C125">
        <v>28</v>
      </c>
      <c r="D125" s="44" t="s">
        <v>7987</v>
      </c>
      <c r="E125" s="44" t="s">
        <v>23</v>
      </c>
      <c r="F125" s="44" t="s">
        <v>46</v>
      </c>
      <c r="G125">
        <v>14</v>
      </c>
      <c r="H125" s="44" t="s">
        <v>7915</v>
      </c>
      <c r="I125" s="44" t="s">
        <v>25</v>
      </c>
      <c r="J125" s="44" t="s">
        <v>26</v>
      </c>
      <c r="K125">
        <v>2</v>
      </c>
      <c r="L125" s="44" t="s">
        <v>135</v>
      </c>
      <c r="M125" s="44" t="s">
        <v>82</v>
      </c>
      <c r="N125" s="44" t="s">
        <v>29</v>
      </c>
      <c r="O125" s="44" t="s">
        <v>7932</v>
      </c>
      <c r="P125">
        <v>105984</v>
      </c>
      <c r="Q125" s="44" t="s">
        <v>36</v>
      </c>
      <c r="R125" s="1">
        <v>40943</v>
      </c>
      <c r="S125" s="44" t="s">
        <v>30</v>
      </c>
      <c r="T125" s="1">
        <v>44596</v>
      </c>
      <c r="U125">
        <v>10</v>
      </c>
      <c r="V125">
        <v>7</v>
      </c>
      <c r="W125">
        <v>9</v>
      </c>
      <c r="X125">
        <v>10</v>
      </c>
      <c r="Y125" s="44" t="s">
        <v>3031</v>
      </c>
      <c r="Z125" s="1">
        <v>42457</v>
      </c>
      <c r="AA125" t="s">
        <v>7991</v>
      </c>
      <c r="AB125" t="s">
        <v>7991</v>
      </c>
      <c r="AC125" t="s">
        <v>7959</v>
      </c>
      <c r="AD125">
        <v>2</v>
      </c>
      <c r="AE125">
        <v>1</v>
      </c>
      <c r="AF125" t="s">
        <v>7955</v>
      </c>
      <c r="AG125" t="s">
        <v>7975</v>
      </c>
      <c r="AH125" t="s">
        <v>7976</v>
      </c>
      <c r="AI125">
        <f>IF(Employee1[[#This Row],[ManagerRating]]="Needs Improvement",1,0)</f>
        <v>0</v>
      </c>
      <c r="AJ125">
        <f>IF(AND(Employee1[[#This Row],[ManagerRating]]="Above and Beyond", Employee1[[#This Row],[YearsInMostRecentRole]]&gt;=3),1,0)</f>
        <v>0</v>
      </c>
    </row>
    <row r="126" spans="1:36" x14ac:dyDescent="0.35">
      <c r="A126" s="44" t="s">
        <v>133</v>
      </c>
      <c r="B126" s="44" t="s">
        <v>22</v>
      </c>
      <c r="C126">
        <v>28</v>
      </c>
      <c r="D126" s="44" t="s">
        <v>7987</v>
      </c>
      <c r="E126" s="44" t="s">
        <v>23</v>
      </c>
      <c r="F126" s="44" t="s">
        <v>46</v>
      </c>
      <c r="G126">
        <v>14</v>
      </c>
      <c r="H126" s="44" t="s">
        <v>7915</v>
      </c>
      <c r="I126" s="44" t="s">
        <v>25</v>
      </c>
      <c r="J126" s="44" t="s">
        <v>26</v>
      </c>
      <c r="K126">
        <v>2</v>
      </c>
      <c r="L126" s="44" t="s">
        <v>135</v>
      </c>
      <c r="M126" s="44" t="s">
        <v>82</v>
      </c>
      <c r="N126" s="44" t="s">
        <v>29</v>
      </c>
      <c r="O126" s="44" t="s">
        <v>7932</v>
      </c>
      <c r="P126">
        <v>105984</v>
      </c>
      <c r="Q126" s="44" t="s">
        <v>36</v>
      </c>
      <c r="R126" s="1">
        <v>40943</v>
      </c>
      <c r="S126" s="44" t="s">
        <v>30</v>
      </c>
      <c r="T126" s="1">
        <v>44596</v>
      </c>
      <c r="U126">
        <v>10</v>
      </c>
      <c r="V126">
        <v>7</v>
      </c>
      <c r="W126">
        <v>9</v>
      </c>
      <c r="X126">
        <v>10</v>
      </c>
      <c r="Y126" s="44" t="s">
        <v>3400</v>
      </c>
      <c r="Z126" s="1">
        <v>42822</v>
      </c>
      <c r="AA126" t="s">
        <v>7958</v>
      </c>
      <c r="AB126" t="s">
        <v>7955</v>
      </c>
      <c r="AC126" t="s">
        <v>7991</v>
      </c>
      <c r="AD126">
        <v>2</v>
      </c>
      <c r="AE126">
        <v>0</v>
      </c>
      <c r="AF126" t="s">
        <v>7991</v>
      </c>
      <c r="AG126" t="s">
        <v>7974</v>
      </c>
      <c r="AH126" t="s">
        <v>7974</v>
      </c>
      <c r="AI126">
        <f>IF(Employee1[[#This Row],[ManagerRating]]="Needs Improvement",1,0)</f>
        <v>0</v>
      </c>
      <c r="AJ126">
        <f>IF(AND(Employee1[[#This Row],[ManagerRating]]="Above and Beyond", Employee1[[#This Row],[YearsInMostRecentRole]]&gt;=3),1,0)</f>
        <v>0</v>
      </c>
    </row>
    <row r="127" spans="1:36" x14ac:dyDescent="0.35">
      <c r="A127" s="44" t="s">
        <v>133</v>
      </c>
      <c r="B127" s="44" t="s">
        <v>22</v>
      </c>
      <c r="C127">
        <v>28</v>
      </c>
      <c r="D127" s="44" t="s">
        <v>7987</v>
      </c>
      <c r="E127" s="44" t="s">
        <v>23</v>
      </c>
      <c r="F127" s="44" t="s">
        <v>46</v>
      </c>
      <c r="G127">
        <v>14</v>
      </c>
      <c r="H127" s="44" t="s">
        <v>7915</v>
      </c>
      <c r="I127" s="44" t="s">
        <v>25</v>
      </c>
      <c r="J127" s="44" t="s">
        <v>26</v>
      </c>
      <c r="K127">
        <v>2</v>
      </c>
      <c r="L127" s="44" t="s">
        <v>135</v>
      </c>
      <c r="M127" s="44" t="s">
        <v>82</v>
      </c>
      <c r="N127" s="44" t="s">
        <v>29</v>
      </c>
      <c r="O127" s="44" t="s">
        <v>7932</v>
      </c>
      <c r="P127">
        <v>105984</v>
      </c>
      <c r="Q127" s="44" t="s">
        <v>36</v>
      </c>
      <c r="R127" s="1">
        <v>40943</v>
      </c>
      <c r="S127" s="44" t="s">
        <v>30</v>
      </c>
      <c r="T127" s="1">
        <v>44596</v>
      </c>
      <c r="U127">
        <v>10</v>
      </c>
      <c r="V127">
        <v>7</v>
      </c>
      <c r="W127">
        <v>9</v>
      </c>
      <c r="X127">
        <v>10</v>
      </c>
      <c r="Y127" s="44" t="s">
        <v>3900</v>
      </c>
      <c r="Z127" s="1">
        <v>43187</v>
      </c>
      <c r="AA127" t="s">
        <v>7955</v>
      </c>
      <c r="AB127" t="s">
        <v>7958</v>
      </c>
      <c r="AC127" t="s">
        <v>7959</v>
      </c>
      <c r="AD127">
        <v>3</v>
      </c>
      <c r="AE127">
        <v>1</v>
      </c>
      <c r="AF127" t="s">
        <v>7958</v>
      </c>
      <c r="AG127" t="s">
        <v>7976</v>
      </c>
      <c r="AH127" t="s">
        <v>7976</v>
      </c>
      <c r="AI127">
        <f>IF(Employee1[[#This Row],[ManagerRating]]="Needs Improvement",1,0)</f>
        <v>0</v>
      </c>
      <c r="AJ127">
        <f>IF(AND(Employee1[[#This Row],[ManagerRating]]="Above and Beyond", Employee1[[#This Row],[YearsInMostRecentRole]]&gt;=3),1,0)</f>
        <v>0</v>
      </c>
    </row>
    <row r="128" spans="1:36" x14ac:dyDescent="0.35">
      <c r="A128" s="44" t="s">
        <v>123</v>
      </c>
      <c r="B128" s="44" t="s">
        <v>33</v>
      </c>
      <c r="C128">
        <v>44</v>
      </c>
      <c r="D128" s="44" t="s">
        <v>7989</v>
      </c>
      <c r="E128" s="44" t="s">
        <v>23</v>
      </c>
      <c r="F128" s="44" t="s">
        <v>24</v>
      </c>
      <c r="G128">
        <v>40</v>
      </c>
      <c r="H128" s="44" t="s">
        <v>7917</v>
      </c>
      <c r="I128" s="44" t="s">
        <v>55</v>
      </c>
      <c r="J128" s="44" t="s">
        <v>26</v>
      </c>
      <c r="K128">
        <v>2</v>
      </c>
      <c r="L128" s="44" t="s">
        <v>96</v>
      </c>
      <c r="M128" s="44" t="s">
        <v>79</v>
      </c>
      <c r="N128" s="44" t="s">
        <v>29</v>
      </c>
      <c r="O128" s="44" t="s">
        <v>7930</v>
      </c>
      <c r="P128">
        <v>285620</v>
      </c>
      <c r="Q128" s="44" t="s">
        <v>30</v>
      </c>
      <c r="R128" s="1">
        <v>40938</v>
      </c>
      <c r="S128" s="44" t="s">
        <v>30</v>
      </c>
      <c r="T128" s="1">
        <v>44591</v>
      </c>
      <c r="U128">
        <v>10</v>
      </c>
      <c r="V128">
        <v>6</v>
      </c>
      <c r="W128">
        <v>8</v>
      </c>
      <c r="X128">
        <v>4</v>
      </c>
      <c r="Y128" s="44" t="s">
        <v>3036</v>
      </c>
      <c r="Z128" s="1">
        <v>42462</v>
      </c>
      <c r="AA128" t="s">
        <v>7991</v>
      </c>
      <c r="AB128" t="s">
        <v>7991</v>
      </c>
      <c r="AC128" t="s">
        <v>7955</v>
      </c>
      <c r="AD128">
        <v>3</v>
      </c>
      <c r="AE128">
        <v>1</v>
      </c>
      <c r="AF128" t="s">
        <v>7991</v>
      </c>
      <c r="AG128" t="s">
        <v>7975</v>
      </c>
      <c r="AH128" t="s">
        <v>7976</v>
      </c>
      <c r="AI128">
        <f>IF(Employee1[[#This Row],[ManagerRating]]="Needs Improvement",1,0)</f>
        <v>0</v>
      </c>
      <c r="AJ128">
        <f>IF(AND(Employee1[[#This Row],[ManagerRating]]="Above and Beyond", Employee1[[#This Row],[YearsInMostRecentRole]]&gt;=3),1,0)</f>
        <v>0</v>
      </c>
    </row>
    <row r="129" spans="1:36" x14ac:dyDescent="0.35">
      <c r="A129" s="44" t="s">
        <v>123</v>
      </c>
      <c r="B129" s="44" t="s">
        <v>33</v>
      </c>
      <c r="C129">
        <v>44</v>
      </c>
      <c r="D129" s="44" t="s">
        <v>7989</v>
      </c>
      <c r="E129" s="44" t="s">
        <v>23</v>
      </c>
      <c r="F129" s="44" t="s">
        <v>24</v>
      </c>
      <c r="G129">
        <v>40</v>
      </c>
      <c r="H129" s="44" t="s">
        <v>7917</v>
      </c>
      <c r="I129" s="44" t="s">
        <v>55</v>
      </c>
      <c r="J129" s="44" t="s">
        <v>26</v>
      </c>
      <c r="K129">
        <v>2</v>
      </c>
      <c r="L129" s="44" t="s">
        <v>96</v>
      </c>
      <c r="M129" s="44" t="s">
        <v>79</v>
      </c>
      <c r="N129" s="44" t="s">
        <v>29</v>
      </c>
      <c r="O129" s="44" t="s">
        <v>7930</v>
      </c>
      <c r="P129">
        <v>285620</v>
      </c>
      <c r="Q129" s="44" t="s">
        <v>30</v>
      </c>
      <c r="R129" s="1">
        <v>40938</v>
      </c>
      <c r="S129" s="44" t="s">
        <v>30</v>
      </c>
      <c r="T129" s="1">
        <v>44591</v>
      </c>
      <c r="U129">
        <v>10</v>
      </c>
      <c r="V129">
        <v>6</v>
      </c>
      <c r="W129">
        <v>8</v>
      </c>
      <c r="X129">
        <v>4</v>
      </c>
      <c r="Y129" s="44" t="s">
        <v>3406</v>
      </c>
      <c r="Z129" s="1">
        <v>42827</v>
      </c>
      <c r="AA129" t="s">
        <v>7958</v>
      </c>
      <c r="AB129" t="s">
        <v>7955</v>
      </c>
      <c r="AC129" t="s">
        <v>7958</v>
      </c>
      <c r="AD129">
        <v>1</v>
      </c>
      <c r="AE129">
        <v>3</v>
      </c>
      <c r="AF129" t="s">
        <v>7958</v>
      </c>
      <c r="AG129" t="s">
        <v>7976</v>
      </c>
      <c r="AH129" t="s">
        <v>7976</v>
      </c>
      <c r="AI129">
        <f>IF(Employee1[[#This Row],[ManagerRating]]="Needs Improvement",1,0)</f>
        <v>0</v>
      </c>
      <c r="AJ129">
        <f>IF(AND(Employee1[[#This Row],[ManagerRating]]="Above and Beyond", Employee1[[#This Row],[YearsInMostRecentRole]]&gt;=3),1,0)</f>
        <v>0</v>
      </c>
    </row>
    <row r="130" spans="1:36" x14ac:dyDescent="0.35">
      <c r="A130" s="44" t="s">
        <v>123</v>
      </c>
      <c r="B130" s="44" t="s">
        <v>33</v>
      </c>
      <c r="C130">
        <v>44</v>
      </c>
      <c r="D130" s="44" t="s">
        <v>7989</v>
      </c>
      <c r="E130" s="44" t="s">
        <v>23</v>
      </c>
      <c r="F130" s="44" t="s">
        <v>24</v>
      </c>
      <c r="G130">
        <v>40</v>
      </c>
      <c r="H130" s="44" t="s">
        <v>7917</v>
      </c>
      <c r="I130" s="44" t="s">
        <v>55</v>
      </c>
      <c r="J130" s="44" t="s">
        <v>26</v>
      </c>
      <c r="K130">
        <v>2</v>
      </c>
      <c r="L130" s="44" t="s">
        <v>96</v>
      </c>
      <c r="M130" s="44" t="s">
        <v>79</v>
      </c>
      <c r="N130" s="44" t="s">
        <v>29</v>
      </c>
      <c r="O130" s="44" t="s">
        <v>7930</v>
      </c>
      <c r="P130">
        <v>285620</v>
      </c>
      <c r="Q130" s="44" t="s">
        <v>30</v>
      </c>
      <c r="R130" s="1">
        <v>40938</v>
      </c>
      <c r="S130" s="44" t="s">
        <v>30</v>
      </c>
      <c r="T130" s="1">
        <v>44591</v>
      </c>
      <c r="U130">
        <v>10</v>
      </c>
      <c r="V130">
        <v>6</v>
      </c>
      <c r="W130">
        <v>8</v>
      </c>
      <c r="X130">
        <v>4</v>
      </c>
      <c r="Y130" s="44" t="s">
        <v>3908</v>
      </c>
      <c r="Z130" s="1">
        <v>43192</v>
      </c>
      <c r="AA130" t="s">
        <v>7958</v>
      </c>
      <c r="AB130" t="s">
        <v>7991</v>
      </c>
      <c r="AC130" t="s">
        <v>7959</v>
      </c>
      <c r="AD130">
        <v>3</v>
      </c>
      <c r="AE130">
        <v>0</v>
      </c>
      <c r="AF130" t="s">
        <v>7991</v>
      </c>
      <c r="AG130" t="s">
        <v>7974</v>
      </c>
      <c r="AH130" t="s">
        <v>7977</v>
      </c>
      <c r="AI130">
        <f>IF(Employee1[[#This Row],[ManagerRating]]="Needs Improvement",1,0)</f>
        <v>1</v>
      </c>
      <c r="AJ130">
        <f>IF(AND(Employee1[[#This Row],[ManagerRating]]="Above and Beyond", Employee1[[#This Row],[YearsInMostRecentRole]]&gt;=3),1,0)</f>
        <v>0</v>
      </c>
    </row>
    <row r="131" spans="1:36" x14ac:dyDescent="0.35">
      <c r="A131" s="44" t="s">
        <v>533</v>
      </c>
      <c r="B131" s="44" t="s">
        <v>33</v>
      </c>
      <c r="C131">
        <v>30</v>
      </c>
      <c r="D131" s="44" t="s">
        <v>7987</v>
      </c>
      <c r="E131" s="44" t="s">
        <v>70</v>
      </c>
      <c r="F131" s="44" t="s">
        <v>46</v>
      </c>
      <c r="G131">
        <v>13</v>
      </c>
      <c r="H131" s="44" t="s">
        <v>7915</v>
      </c>
      <c r="I131" s="44" t="s">
        <v>34</v>
      </c>
      <c r="J131" s="44" t="s">
        <v>56</v>
      </c>
      <c r="K131">
        <v>4</v>
      </c>
      <c r="L131" s="44" t="s">
        <v>47</v>
      </c>
      <c r="M131" s="44" t="s">
        <v>82</v>
      </c>
      <c r="N131" s="44" t="s">
        <v>29</v>
      </c>
      <c r="O131" s="44" t="s">
        <v>7933</v>
      </c>
      <c r="P131">
        <v>40321</v>
      </c>
      <c r="Q131" s="44" t="s">
        <v>36</v>
      </c>
      <c r="R131" s="1">
        <v>41512</v>
      </c>
      <c r="S131" s="44" t="s">
        <v>36</v>
      </c>
      <c r="T131" s="1">
        <v>43338</v>
      </c>
      <c r="U131">
        <v>5</v>
      </c>
      <c r="V131">
        <v>0</v>
      </c>
      <c r="W131">
        <v>0</v>
      </c>
      <c r="X131">
        <v>3</v>
      </c>
      <c r="Y131" s="44" t="s">
        <v>3043</v>
      </c>
      <c r="Z131" s="1">
        <v>42472</v>
      </c>
      <c r="AA131" t="s">
        <v>7958</v>
      </c>
      <c r="AB131" t="s">
        <v>7958</v>
      </c>
      <c r="AC131" t="s">
        <v>7991</v>
      </c>
      <c r="AD131">
        <v>1</v>
      </c>
      <c r="AE131">
        <v>1</v>
      </c>
      <c r="AF131" t="s">
        <v>7958</v>
      </c>
      <c r="AG131" t="s">
        <v>7974</v>
      </c>
      <c r="AH131" t="s">
        <v>7977</v>
      </c>
      <c r="AI131">
        <f>IF(Employee1[[#This Row],[ManagerRating]]="Needs Improvement",1,0)</f>
        <v>1</v>
      </c>
      <c r="AJ131">
        <f>IF(AND(Employee1[[#This Row],[ManagerRating]]="Above and Beyond", Employee1[[#This Row],[YearsInMostRecentRole]]&gt;=3),1,0)</f>
        <v>0</v>
      </c>
    </row>
    <row r="132" spans="1:36" x14ac:dyDescent="0.35">
      <c r="A132" s="44" t="s">
        <v>533</v>
      </c>
      <c r="B132" s="44" t="s">
        <v>33</v>
      </c>
      <c r="C132">
        <v>30</v>
      </c>
      <c r="D132" s="44" t="s">
        <v>7987</v>
      </c>
      <c r="E132" s="44" t="s">
        <v>70</v>
      </c>
      <c r="F132" s="44" t="s">
        <v>46</v>
      </c>
      <c r="G132">
        <v>13</v>
      </c>
      <c r="H132" s="44" t="s">
        <v>7915</v>
      </c>
      <c r="I132" s="44" t="s">
        <v>34</v>
      </c>
      <c r="J132" s="44" t="s">
        <v>56</v>
      </c>
      <c r="K132">
        <v>4</v>
      </c>
      <c r="L132" s="44" t="s">
        <v>47</v>
      </c>
      <c r="M132" s="44" t="s">
        <v>82</v>
      </c>
      <c r="N132" s="44" t="s">
        <v>29</v>
      </c>
      <c r="O132" s="44" t="s">
        <v>7933</v>
      </c>
      <c r="P132">
        <v>40321</v>
      </c>
      <c r="Q132" s="44" t="s">
        <v>36</v>
      </c>
      <c r="R132" s="1">
        <v>41512</v>
      </c>
      <c r="S132" s="44" t="s">
        <v>36</v>
      </c>
      <c r="T132" s="1">
        <v>43338</v>
      </c>
      <c r="U132">
        <v>5</v>
      </c>
      <c r="V132">
        <v>0</v>
      </c>
      <c r="W132">
        <v>0</v>
      </c>
      <c r="X132">
        <v>3</v>
      </c>
      <c r="Y132" s="44" t="s">
        <v>3417</v>
      </c>
      <c r="Z132" s="1">
        <v>42837</v>
      </c>
      <c r="AA132" t="s">
        <v>7958</v>
      </c>
      <c r="AB132" t="s">
        <v>7959</v>
      </c>
      <c r="AC132" t="s">
        <v>7955</v>
      </c>
      <c r="AD132">
        <v>3</v>
      </c>
      <c r="AE132">
        <v>1</v>
      </c>
      <c r="AF132" t="s">
        <v>7958</v>
      </c>
      <c r="AG132" t="s">
        <v>7974</v>
      </c>
      <c r="AH132" t="s">
        <v>7977</v>
      </c>
      <c r="AI132">
        <f>IF(Employee1[[#This Row],[ManagerRating]]="Needs Improvement",1,0)</f>
        <v>1</v>
      </c>
      <c r="AJ132">
        <f>IF(AND(Employee1[[#This Row],[ManagerRating]]="Above and Beyond", Employee1[[#This Row],[YearsInMostRecentRole]]&gt;=3),1,0)</f>
        <v>0</v>
      </c>
    </row>
    <row r="133" spans="1:36" x14ac:dyDescent="0.35">
      <c r="A133" s="44" t="s">
        <v>533</v>
      </c>
      <c r="B133" s="44" t="s">
        <v>33</v>
      </c>
      <c r="C133">
        <v>30</v>
      </c>
      <c r="D133" s="44" t="s">
        <v>7987</v>
      </c>
      <c r="E133" s="44" t="s">
        <v>70</v>
      </c>
      <c r="F133" s="44" t="s">
        <v>46</v>
      </c>
      <c r="G133">
        <v>13</v>
      </c>
      <c r="H133" s="44" t="s">
        <v>7915</v>
      </c>
      <c r="I133" s="44" t="s">
        <v>34</v>
      </c>
      <c r="J133" s="44" t="s">
        <v>56</v>
      </c>
      <c r="K133">
        <v>4</v>
      </c>
      <c r="L133" s="44" t="s">
        <v>47</v>
      </c>
      <c r="M133" s="44" t="s">
        <v>82</v>
      </c>
      <c r="N133" s="44" t="s">
        <v>29</v>
      </c>
      <c r="O133" s="44" t="s">
        <v>7933</v>
      </c>
      <c r="P133">
        <v>40321</v>
      </c>
      <c r="Q133" s="44" t="s">
        <v>36</v>
      </c>
      <c r="R133" s="1">
        <v>41512</v>
      </c>
      <c r="S133" s="44" t="s">
        <v>36</v>
      </c>
      <c r="T133" s="1">
        <v>43338</v>
      </c>
      <c r="U133">
        <v>5</v>
      </c>
      <c r="V133">
        <v>0</v>
      </c>
      <c r="W133">
        <v>0</v>
      </c>
      <c r="X133">
        <v>3</v>
      </c>
      <c r="Y133" s="44" t="s">
        <v>3922</v>
      </c>
      <c r="Z133" s="1">
        <v>43202</v>
      </c>
      <c r="AA133" t="s">
        <v>7955</v>
      </c>
      <c r="AB133" t="s">
        <v>7958</v>
      </c>
      <c r="AC133" t="s">
        <v>7959</v>
      </c>
      <c r="AD133">
        <v>1</v>
      </c>
      <c r="AE133">
        <v>1</v>
      </c>
      <c r="AF133" t="s">
        <v>7958</v>
      </c>
      <c r="AG133" t="s">
        <v>7976</v>
      </c>
      <c r="AH133" t="s">
        <v>7976</v>
      </c>
      <c r="AI133">
        <f>IF(Employee1[[#This Row],[ManagerRating]]="Needs Improvement",1,0)</f>
        <v>0</v>
      </c>
      <c r="AJ133">
        <f>IF(AND(Employee1[[#This Row],[ManagerRating]]="Above and Beyond", Employee1[[#This Row],[YearsInMostRecentRole]]&gt;=3),1,0)</f>
        <v>0</v>
      </c>
    </row>
    <row r="134" spans="1:36" x14ac:dyDescent="0.35">
      <c r="A134" s="44" t="s">
        <v>125</v>
      </c>
      <c r="B134" s="44" t="s">
        <v>22</v>
      </c>
      <c r="C134">
        <v>48</v>
      </c>
      <c r="D134" s="44" t="s">
        <v>7989</v>
      </c>
      <c r="E134" s="44" t="s">
        <v>23</v>
      </c>
      <c r="F134" s="44" t="s">
        <v>46</v>
      </c>
      <c r="G134">
        <v>17</v>
      </c>
      <c r="H134" s="44" t="s">
        <v>7916</v>
      </c>
      <c r="I134" s="44" t="s">
        <v>34</v>
      </c>
      <c r="J134" s="44" t="s">
        <v>60</v>
      </c>
      <c r="K134">
        <v>3</v>
      </c>
      <c r="L134" s="44" t="s">
        <v>61</v>
      </c>
      <c r="M134" s="44" t="s">
        <v>82</v>
      </c>
      <c r="N134" s="44" t="s">
        <v>35</v>
      </c>
      <c r="O134" s="44" t="s">
        <v>7932</v>
      </c>
      <c r="P134">
        <v>65860</v>
      </c>
      <c r="Q134" s="44" t="s">
        <v>30</v>
      </c>
      <c r="R134" s="1">
        <v>40940</v>
      </c>
      <c r="S134" s="44" t="s">
        <v>30</v>
      </c>
      <c r="T134" s="1">
        <v>44593</v>
      </c>
      <c r="U134">
        <v>10</v>
      </c>
      <c r="V134">
        <v>6</v>
      </c>
      <c r="W134">
        <v>7</v>
      </c>
      <c r="X134">
        <v>1</v>
      </c>
      <c r="Y134" s="44" t="s">
        <v>3231</v>
      </c>
      <c r="Z134" s="1">
        <v>42697</v>
      </c>
      <c r="AA134" t="s">
        <v>7958</v>
      </c>
      <c r="AB134" t="s">
        <v>7991</v>
      </c>
      <c r="AC134" t="s">
        <v>7955</v>
      </c>
      <c r="AD134">
        <v>3</v>
      </c>
      <c r="AE134">
        <v>0</v>
      </c>
      <c r="AF134" t="s">
        <v>7958</v>
      </c>
      <c r="AG134" t="s">
        <v>7976</v>
      </c>
      <c r="AH134" t="s">
        <v>7976</v>
      </c>
      <c r="AI134">
        <f>IF(Employee1[[#This Row],[ManagerRating]]="Needs Improvement",1,0)</f>
        <v>0</v>
      </c>
      <c r="AJ134">
        <f>IF(AND(Employee1[[#This Row],[ManagerRating]]="Above and Beyond", Employee1[[#This Row],[YearsInMostRecentRole]]&gt;=3),1,0)</f>
        <v>0</v>
      </c>
    </row>
    <row r="135" spans="1:36" x14ac:dyDescent="0.35">
      <c r="A135" s="44" t="s">
        <v>125</v>
      </c>
      <c r="B135" s="44" t="s">
        <v>22</v>
      </c>
      <c r="C135">
        <v>48</v>
      </c>
      <c r="D135" s="44" t="s">
        <v>7989</v>
      </c>
      <c r="E135" s="44" t="s">
        <v>23</v>
      </c>
      <c r="F135" s="44" t="s">
        <v>46</v>
      </c>
      <c r="G135">
        <v>17</v>
      </c>
      <c r="H135" s="44" t="s">
        <v>7916</v>
      </c>
      <c r="I135" s="44" t="s">
        <v>34</v>
      </c>
      <c r="J135" s="44" t="s">
        <v>60</v>
      </c>
      <c r="K135">
        <v>3</v>
      </c>
      <c r="L135" s="44" t="s">
        <v>61</v>
      </c>
      <c r="M135" s="44" t="s">
        <v>82</v>
      </c>
      <c r="N135" s="44" t="s">
        <v>35</v>
      </c>
      <c r="O135" s="44" t="s">
        <v>7932</v>
      </c>
      <c r="P135">
        <v>65860</v>
      </c>
      <c r="Q135" s="44" t="s">
        <v>30</v>
      </c>
      <c r="R135" s="1">
        <v>40940</v>
      </c>
      <c r="S135" s="44" t="s">
        <v>30</v>
      </c>
      <c r="T135" s="1">
        <v>44593</v>
      </c>
      <c r="U135">
        <v>10</v>
      </c>
      <c r="V135">
        <v>6</v>
      </c>
      <c r="W135">
        <v>7</v>
      </c>
      <c r="X135">
        <v>1</v>
      </c>
      <c r="Y135" s="44" t="s">
        <v>3693</v>
      </c>
      <c r="Z135" s="1">
        <v>43062</v>
      </c>
      <c r="AA135" t="s">
        <v>7958</v>
      </c>
      <c r="AB135" t="s">
        <v>7991</v>
      </c>
      <c r="AC135" t="s">
        <v>7991</v>
      </c>
      <c r="AD135">
        <v>2</v>
      </c>
      <c r="AE135">
        <v>1</v>
      </c>
      <c r="AF135" t="s">
        <v>7991</v>
      </c>
      <c r="AG135" t="s">
        <v>7975</v>
      </c>
      <c r="AH135" t="s">
        <v>7975</v>
      </c>
      <c r="AI135">
        <f>IF(Employee1[[#This Row],[ManagerRating]]="Needs Improvement",1,0)</f>
        <v>0</v>
      </c>
      <c r="AJ135">
        <f>IF(AND(Employee1[[#This Row],[ManagerRating]]="Above and Beyond", Employee1[[#This Row],[YearsInMostRecentRole]]&gt;=3),1,0)</f>
        <v>1</v>
      </c>
    </row>
    <row r="136" spans="1:36" x14ac:dyDescent="0.35">
      <c r="A136" s="44" t="s">
        <v>127</v>
      </c>
      <c r="B136" s="44" t="s">
        <v>33</v>
      </c>
      <c r="C136">
        <v>47</v>
      </c>
      <c r="D136" s="44" t="s">
        <v>7989</v>
      </c>
      <c r="E136" s="44" t="s">
        <v>23</v>
      </c>
      <c r="F136" s="44" t="s">
        <v>46</v>
      </c>
      <c r="G136">
        <v>41</v>
      </c>
      <c r="H136" s="44" t="s">
        <v>7917</v>
      </c>
      <c r="I136" s="44" t="s">
        <v>55</v>
      </c>
      <c r="J136" s="44" t="s">
        <v>107</v>
      </c>
      <c r="K136">
        <v>1</v>
      </c>
      <c r="L136" s="44" t="s">
        <v>47</v>
      </c>
      <c r="M136" s="44" t="s">
        <v>71</v>
      </c>
      <c r="N136" s="44" t="s">
        <v>42</v>
      </c>
      <c r="O136" s="44" t="s">
        <v>7933</v>
      </c>
      <c r="P136">
        <v>40786</v>
      </c>
      <c r="Q136" s="44" t="s">
        <v>30</v>
      </c>
      <c r="R136" s="1">
        <v>40940</v>
      </c>
      <c r="S136" s="44" t="s">
        <v>30</v>
      </c>
      <c r="T136" s="1">
        <v>44593</v>
      </c>
      <c r="U136">
        <v>10</v>
      </c>
      <c r="V136">
        <v>3</v>
      </c>
      <c r="W136">
        <v>5</v>
      </c>
      <c r="X136">
        <v>5</v>
      </c>
      <c r="Y136" s="44" t="s">
        <v>3288</v>
      </c>
      <c r="Z136" s="1">
        <v>42749</v>
      </c>
      <c r="AA136" t="s">
        <v>7955</v>
      </c>
      <c r="AB136" t="s">
        <v>7959</v>
      </c>
      <c r="AC136" t="s">
        <v>7958</v>
      </c>
      <c r="AD136">
        <v>2</v>
      </c>
      <c r="AE136">
        <v>0</v>
      </c>
      <c r="AF136" t="s">
        <v>7958</v>
      </c>
      <c r="AG136" t="s">
        <v>7976</v>
      </c>
      <c r="AH136" t="s">
        <v>7974</v>
      </c>
      <c r="AI136">
        <f>IF(Employee1[[#This Row],[ManagerRating]]="Needs Improvement",1,0)</f>
        <v>0</v>
      </c>
      <c r="AJ136">
        <f>IF(AND(Employee1[[#This Row],[ManagerRating]]="Above and Beyond", Employee1[[#This Row],[YearsInMostRecentRole]]&gt;=3),1,0)</f>
        <v>0</v>
      </c>
    </row>
    <row r="137" spans="1:36" x14ac:dyDescent="0.35">
      <c r="A137" s="44" t="s">
        <v>127</v>
      </c>
      <c r="B137" s="44" t="s">
        <v>33</v>
      </c>
      <c r="C137">
        <v>47</v>
      </c>
      <c r="D137" s="44" t="s">
        <v>7989</v>
      </c>
      <c r="E137" s="44" t="s">
        <v>23</v>
      </c>
      <c r="F137" s="44" t="s">
        <v>46</v>
      </c>
      <c r="G137">
        <v>41</v>
      </c>
      <c r="H137" s="44" t="s">
        <v>7917</v>
      </c>
      <c r="I137" s="44" t="s">
        <v>55</v>
      </c>
      <c r="J137" s="44" t="s">
        <v>107</v>
      </c>
      <c r="K137">
        <v>1</v>
      </c>
      <c r="L137" s="44" t="s">
        <v>47</v>
      </c>
      <c r="M137" s="44" t="s">
        <v>71</v>
      </c>
      <c r="N137" s="44" t="s">
        <v>42</v>
      </c>
      <c r="O137" s="44" t="s">
        <v>7933</v>
      </c>
      <c r="P137">
        <v>40786</v>
      </c>
      <c r="Q137" s="44" t="s">
        <v>30</v>
      </c>
      <c r="R137" s="1">
        <v>40940</v>
      </c>
      <c r="S137" s="44" t="s">
        <v>30</v>
      </c>
      <c r="T137" s="1">
        <v>44593</v>
      </c>
      <c r="U137">
        <v>10</v>
      </c>
      <c r="V137">
        <v>3</v>
      </c>
      <c r="W137">
        <v>5</v>
      </c>
      <c r="X137">
        <v>5</v>
      </c>
      <c r="Y137" s="44" t="s">
        <v>3762</v>
      </c>
      <c r="Z137" s="1">
        <v>43114</v>
      </c>
      <c r="AA137" t="s">
        <v>7955</v>
      </c>
      <c r="AB137" t="s">
        <v>7958</v>
      </c>
      <c r="AC137" t="s">
        <v>7959</v>
      </c>
      <c r="AD137">
        <v>1</v>
      </c>
      <c r="AE137">
        <v>0</v>
      </c>
      <c r="AF137" t="s">
        <v>7959</v>
      </c>
      <c r="AG137" t="s">
        <v>7974</v>
      </c>
      <c r="AH137" t="s">
        <v>7974</v>
      </c>
      <c r="AI137">
        <f>IF(Employee1[[#This Row],[ManagerRating]]="Needs Improvement",1,0)</f>
        <v>0</v>
      </c>
      <c r="AJ137">
        <f>IF(AND(Employee1[[#This Row],[ManagerRating]]="Above and Beyond", Employee1[[#This Row],[YearsInMostRecentRole]]&gt;=3),1,0)</f>
        <v>0</v>
      </c>
    </row>
    <row r="138" spans="1:36" x14ac:dyDescent="0.35">
      <c r="A138" s="44" t="s">
        <v>1144</v>
      </c>
      <c r="B138" s="44" t="s">
        <v>22</v>
      </c>
      <c r="C138">
        <v>25</v>
      </c>
      <c r="D138" s="44" t="s">
        <v>7987</v>
      </c>
      <c r="E138" s="44" t="s">
        <v>23</v>
      </c>
      <c r="F138" s="44" t="s">
        <v>46</v>
      </c>
      <c r="G138">
        <v>1</v>
      </c>
      <c r="H138" s="44" t="s">
        <v>7915</v>
      </c>
      <c r="I138" s="44" t="s">
        <v>25</v>
      </c>
      <c r="J138" s="44" t="s">
        <v>26</v>
      </c>
      <c r="K138">
        <v>2</v>
      </c>
      <c r="L138" s="44" t="s">
        <v>47</v>
      </c>
      <c r="M138" s="44" t="s">
        <v>71</v>
      </c>
      <c r="N138" s="44" t="s">
        <v>42</v>
      </c>
      <c r="O138" s="44" t="s">
        <v>7933</v>
      </c>
      <c r="P138">
        <v>32354</v>
      </c>
      <c r="Q138" s="44" t="s">
        <v>36</v>
      </c>
      <c r="R138" s="1">
        <v>42344</v>
      </c>
      <c r="S138" s="44" t="s">
        <v>36</v>
      </c>
      <c r="T138" s="1">
        <v>44901</v>
      </c>
      <c r="U138">
        <v>7</v>
      </c>
      <c r="V138">
        <v>4</v>
      </c>
      <c r="W138">
        <v>6</v>
      </c>
      <c r="X138">
        <v>2</v>
      </c>
      <c r="Y138" s="44" t="s">
        <v>3032</v>
      </c>
      <c r="Z138" s="1">
        <v>42459</v>
      </c>
      <c r="AA138" t="s">
        <v>7991</v>
      </c>
      <c r="AB138" t="s">
        <v>7991</v>
      </c>
      <c r="AC138" t="s">
        <v>7958</v>
      </c>
      <c r="AD138">
        <v>2</v>
      </c>
      <c r="AE138">
        <v>0</v>
      </c>
      <c r="AF138" t="s">
        <v>7991</v>
      </c>
      <c r="AG138" t="s">
        <v>7975</v>
      </c>
      <c r="AH138" t="s">
        <v>7976</v>
      </c>
      <c r="AI138">
        <f>IF(Employee1[[#This Row],[ManagerRating]]="Needs Improvement",1,0)</f>
        <v>0</v>
      </c>
      <c r="AJ138">
        <f>IF(AND(Employee1[[#This Row],[ManagerRating]]="Above and Beyond", Employee1[[#This Row],[YearsInMostRecentRole]]&gt;=3),1,0)</f>
        <v>0</v>
      </c>
    </row>
    <row r="139" spans="1:36" x14ac:dyDescent="0.35">
      <c r="A139" s="44" t="s">
        <v>1144</v>
      </c>
      <c r="B139" s="44" t="s">
        <v>22</v>
      </c>
      <c r="C139">
        <v>25</v>
      </c>
      <c r="D139" s="44" t="s">
        <v>7987</v>
      </c>
      <c r="E139" s="44" t="s">
        <v>23</v>
      </c>
      <c r="F139" s="44" t="s">
        <v>46</v>
      </c>
      <c r="G139">
        <v>1</v>
      </c>
      <c r="H139" s="44" t="s">
        <v>7915</v>
      </c>
      <c r="I139" s="44" t="s">
        <v>25</v>
      </c>
      <c r="J139" s="44" t="s">
        <v>26</v>
      </c>
      <c r="K139">
        <v>2</v>
      </c>
      <c r="L139" s="44" t="s">
        <v>47</v>
      </c>
      <c r="M139" s="44" t="s">
        <v>71</v>
      </c>
      <c r="N139" s="44" t="s">
        <v>42</v>
      </c>
      <c r="O139" s="44" t="s">
        <v>7933</v>
      </c>
      <c r="P139">
        <v>32354</v>
      </c>
      <c r="Q139" s="44" t="s">
        <v>36</v>
      </c>
      <c r="R139" s="1">
        <v>42344</v>
      </c>
      <c r="S139" s="44" t="s">
        <v>36</v>
      </c>
      <c r="T139" s="1">
        <v>44901</v>
      </c>
      <c r="U139">
        <v>7</v>
      </c>
      <c r="V139">
        <v>4</v>
      </c>
      <c r="W139">
        <v>6</v>
      </c>
      <c r="X139">
        <v>2</v>
      </c>
      <c r="Y139" s="44" t="s">
        <v>3401</v>
      </c>
      <c r="Z139" s="1">
        <v>42824</v>
      </c>
      <c r="AA139" t="s">
        <v>7955</v>
      </c>
      <c r="AB139" t="s">
        <v>7958</v>
      </c>
      <c r="AC139" t="s">
        <v>7955</v>
      </c>
      <c r="AD139">
        <v>1</v>
      </c>
      <c r="AE139">
        <v>0</v>
      </c>
      <c r="AF139" t="s">
        <v>7955</v>
      </c>
      <c r="AG139" t="s">
        <v>7974</v>
      </c>
      <c r="AH139" t="s">
        <v>7974</v>
      </c>
      <c r="AI139">
        <f>IF(Employee1[[#This Row],[ManagerRating]]="Needs Improvement",1,0)</f>
        <v>0</v>
      </c>
      <c r="AJ139">
        <f>IF(AND(Employee1[[#This Row],[ManagerRating]]="Above and Beyond", Employee1[[#This Row],[YearsInMostRecentRole]]&gt;=3),1,0)</f>
        <v>0</v>
      </c>
    </row>
    <row r="140" spans="1:36" x14ac:dyDescent="0.35">
      <c r="A140" s="44" t="s">
        <v>1144</v>
      </c>
      <c r="B140" s="44" t="s">
        <v>22</v>
      </c>
      <c r="C140">
        <v>25</v>
      </c>
      <c r="D140" s="44" t="s">
        <v>7987</v>
      </c>
      <c r="E140" s="44" t="s">
        <v>23</v>
      </c>
      <c r="F140" s="44" t="s">
        <v>46</v>
      </c>
      <c r="G140">
        <v>1</v>
      </c>
      <c r="H140" s="44" t="s">
        <v>7915</v>
      </c>
      <c r="I140" s="44" t="s">
        <v>25</v>
      </c>
      <c r="J140" s="44" t="s">
        <v>26</v>
      </c>
      <c r="K140">
        <v>2</v>
      </c>
      <c r="L140" s="44" t="s">
        <v>47</v>
      </c>
      <c r="M140" s="44" t="s">
        <v>71</v>
      </c>
      <c r="N140" s="44" t="s">
        <v>42</v>
      </c>
      <c r="O140" s="44" t="s">
        <v>7933</v>
      </c>
      <c r="P140">
        <v>32354</v>
      </c>
      <c r="Q140" s="44" t="s">
        <v>36</v>
      </c>
      <c r="R140" s="1">
        <v>42344</v>
      </c>
      <c r="S140" s="44" t="s">
        <v>36</v>
      </c>
      <c r="T140" s="1">
        <v>44901</v>
      </c>
      <c r="U140">
        <v>7</v>
      </c>
      <c r="V140">
        <v>4</v>
      </c>
      <c r="W140">
        <v>6</v>
      </c>
      <c r="X140">
        <v>2</v>
      </c>
      <c r="Y140" s="44" t="s">
        <v>3902</v>
      </c>
      <c r="Z140" s="1">
        <v>43189</v>
      </c>
      <c r="AA140" t="s">
        <v>7958</v>
      </c>
      <c r="AB140" t="s">
        <v>7991</v>
      </c>
      <c r="AC140" t="s">
        <v>7955</v>
      </c>
      <c r="AD140">
        <v>3</v>
      </c>
      <c r="AE140">
        <v>1</v>
      </c>
      <c r="AF140" t="s">
        <v>7955</v>
      </c>
      <c r="AG140" t="s">
        <v>7975</v>
      </c>
      <c r="AH140" t="s">
        <v>7975</v>
      </c>
      <c r="AI140">
        <f>IF(Employee1[[#This Row],[ManagerRating]]="Needs Improvement",1,0)</f>
        <v>0</v>
      </c>
      <c r="AJ140">
        <f>IF(AND(Employee1[[#This Row],[ManagerRating]]="Above and Beyond", Employee1[[#This Row],[YearsInMostRecentRole]]&gt;=3),1,0)</f>
        <v>1</v>
      </c>
    </row>
    <row r="141" spans="1:36" x14ac:dyDescent="0.35">
      <c r="A141" s="44" t="s">
        <v>646</v>
      </c>
      <c r="B141" s="44" t="s">
        <v>45</v>
      </c>
      <c r="C141">
        <v>47</v>
      </c>
      <c r="D141" s="44" t="s">
        <v>7989</v>
      </c>
      <c r="E141" s="44" t="s">
        <v>23</v>
      </c>
      <c r="F141" s="44" t="s">
        <v>46</v>
      </c>
      <c r="G141">
        <v>13</v>
      </c>
      <c r="H141" s="44" t="s">
        <v>7915</v>
      </c>
      <c r="I141" s="44" t="s">
        <v>34</v>
      </c>
      <c r="J141" s="44" t="s">
        <v>26</v>
      </c>
      <c r="K141">
        <v>3</v>
      </c>
      <c r="L141" s="44" t="s">
        <v>47</v>
      </c>
      <c r="M141" s="44" t="s">
        <v>71</v>
      </c>
      <c r="N141" s="44" t="s">
        <v>29</v>
      </c>
      <c r="O141" s="44" t="s">
        <v>7932</v>
      </c>
      <c r="P141">
        <v>61915</v>
      </c>
      <c r="Q141" s="44" t="s">
        <v>30</v>
      </c>
      <c r="R141" s="1">
        <v>41646</v>
      </c>
      <c r="S141" s="44" t="s">
        <v>30</v>
      </c>
      <c r="T141" s="1">
        <v>44568</v>
      </c>
      <c r="U141">
        <v>8</v>
      </c>
      <c r="V141">
        <v>2</v>
      </c>
      <c r="W141">
        <v>4</v>
      </c>
      <c r="X141">
        <v>7</v>
      </c>
      <c r="Y141" s="44" t="s">
        <v>3033</v>
      </c>
      <c r="Z141" s="1">
        <v>42459</v>
      </c>
      <c r="AA141" t="s">
        <v>7958</v>
      </c>
      <c r="AB141" t="s">
        <v>7955</v>
      </c>
      <c r="AC141" t="s">
        <v>7991</v>
      </c>
      <c r="AD141">
        <v>3</v>
      </c>
      <c r="AE141">
        <v>2</v>
      </c>
      <c r="AF141" t="s">
        <v>7955</v>
      </c>
      <c r="AG141" t="s">
        <v>7974</v>
      </c>
      <c r="AH141" t="s">
        <v>7974</v>
      </c>
      <c r="AI141">
        <f>IF(Employee1[[#This Row],[ManagerRating]]="Needs Improvement",1,0)</f>
        <v>0</v>
      </c>
      <c r="AJ141">
        <f>IF(AND(Employee1[[#This Row],[ManagerRating]]="Above and Beyond", Employee1[[#This Row],[YearsInMostRecentRole]]&gt;=3),1,0)</f>
        <v>0</v>
      </c>
    </row>
    <row r="142" spans="1:36" x14ac:dyDescent="0.35">
      <c r="A142" s="44" t="s">
        <v>646</v>
      </c>
      <c r="B142" s="44" t="s">
        <v>45</v>
      </c>
      <c r="C142">
        <v>47</v>
      </c>
      <c r="D142" s="44" t="s">
        <v>7989</v>
      </c>
      <c r="E142" s="44" t="s">
        <v>23</v>
      </c>
      <c r="F142" s="44" t="s">
        <v>46</v>
      </c>
      <c r="G142">
        <v>13</v>
      </c>
      <c r="H142" s="44" t="s">
        <v>7915</v>
      </c>
      <c r="I142" s="44" t="s">
        <v>34</v>
      </c>
      <c r="J142" s="44" t="s">
        <v>26</v>
      </c>
      <c r="K142">
        <v>3</v>
      </c>
      <c r="L142" s="44" t="s">
        <v>47</v>
      </c>
      <c r="M142" s="44" t="s">
        <v>71</v>
      </c>
      <c r="N142" s="44" t="s">
        <v>29</v>
      </c>
      <c r="O142" s="44" t="s">
        <v>7932</v>
      </c>
      <c r="P142">
        <v>61915</v>
      </c>
      <c r="Q142" s="44" t="s">
        <v>30</v>
      </c>
      <c r="R142" s="1">
        <v>41646</v>
      </c>
      <c r="S142" s="44" t="s">
        <v>30</v>
      </c>
      <c r="T142" s="1">
        <v>44568</v>
      </c>
      <c r="U142">
        <v>8</v>
      </c>
      <c r="V142">
        <v>2</v>
      </c>
      <c r="W142">
        <v>4</v>
      </c>
      <c r="X142">
        <v>7</v>
      </c>
      <c r="Y142" s="44" t="s">
        <v>3402</v>
      </c>
      <c r="Z142" s="1">
        <v>42824</v>
      </c>
      <c r="AA142" t="s">
        <v>7991</v>
      </c>
      <c r="AB142" t="s">
        <v>7955</v>
      </c>
      <c r="AC142" t="s">
        <v>7991</v>
      </c>
      <c r="AD142">
        <v>1</v>
      </c>
      <c r="AE142">
        <v>0</v>
      </c>
      <c r="AF142" t="s">
        <v>7958</v>
      </c>
      <c r="AG142" t="s">
        <v>7976</v>
      </c>
      <c r="AH142" t="s">
        <v>7974</v>
      </c>
      <c r="AI142">
        <f>IF(Employee1[[#This Row],[ManagerRating]]="Needs Improvement",1,0)</f>
        <v>0</v>
      </c>
      <c r="AJ142">
        <f>IF(AND(Employee1[[#This Row],[ManagerRating]]="Above and Beyond", Employee1[[#This Row],[YearsInMostRecentRole]]&gt;=3),1,0)</f>
        <v>0</v>
      </c>
    </row>
    <row r="143" spans="1:36" x14ac:dyDescent="0.35">
      <c r="A143" s="44" t="s">
        <v>646</v>
      </c>
      <c r="B143" s="44" t="s">
        <v>45</v>
      </c>
      <c r="C143">
        <v>47</v>
      </c>
      <c r="D143" s="44" t="s">
        <v>7989</v>
      </c>
      <c r="E143" s="44" t="s">
        <v>23</v>
      </c>
      <c r="F143" s="44" t="s">
        <v>46</v>
      </c>
      <c r="G143">
        <v>13</v>
      </c>
      <c r="H143" s="44" t="s">
        <v>7915</v>
      </c>
      <c r="I143" s="44" t="s">
        <v>34</v>
      </c>
      <c r="J143" s="44" t="s">
        <v>26</v>
      </c>
      <c r="K143">
        <v>3</v>
      </c>
      <c r="L143" s="44" t="s">
        <v>47</v>
      </c>
      <c r="M143" s="44" t="s">
        <v>71</v>
      </c>
      <c r="N143" s="44" t="s">
        <v>29</v>
      </c>
      <c r="O143" s="44" t="s">
        <v>7932</v>
      </c>
      <c r="P143">
        <v>61915</v>
      </c>
      <c r="Q143" s="44" t="s">
        <v>30</v>
      </c>
      <c r="R143" s="1">
        <v>41646</v>
      </c>
      <c r="S143" s="44" t="s">
        <v>30</v>
      </c>
      <c r="T143" s="1">
        <v>44568</v>
      </c>
      <c r="U143">
        <v>8</v>
      </c>
      <c r="V143">
        <v>2</v>
      </c>
      <c r="W143">
        <v>4</v>
      </c>
      <c r="X143">
        <v>7</v>
      </c>
      <c r="Y143" s="44" t="s">
        <v>3903</v>
      </c>
      <c r="Z143" s="1">
        <v>43189</v>
      </c>
      <c r="AA143" t="s">
        <v>7991</v>
      </c>
      <c r="AB143" t="s">
        <v>7991</v>
      </c>
      <c r="AC143" t="s">
        <v>7991</v>
      </c>
      <c r="AD143">
        <v>3</v>
      </c>
      <c r="AE143">
        <v>0</v>
      </c>
      <c r="AF143" t="s">
        <v>7958</v>
      </c>
      <c r="AG143" t="s">
        <v>7974</v>
      </c>
      <c r="AH143" t="s">
        <v>7974</v>
      </c>
      <c r="AI143">
        <f>IF(Employee1[[#This Row],[ManagerRating]]="Needs Improvement",1,0)</f>
        <v>0</v>
      </c>
      <c r="AJ143">
        <f>IF(AND(Employee1[[#This Row],[ManagerRating]]="Above and Beyond", Employee1[[#This Row],[YearsInMostRecentRole]]&gt;=3),1,0)</f>
        <v>0</v>
      </c>
    </row>
    <row r="144" spans="1:36" x14ac:dyDescent="0.35">
      <c r="A144" s="44" t="s">
        <v>131</v>
      </c>
      <c r="B144" s="44" t="s">
        <v>22</v>
      </c>
      <c r="C144">
        <v>32</v>
      </c>
      <c r="D144" s="44" t="s">
        <v>7988</v>
      </c>
      <c r="E144" s="44" t="s">
        <v>59</v>
      </c>
      <c r="F144" s="44" t="s">
        <v>46</v>
      </c>
      <c r="G144">
        <v>12</v>
      </c>
      <c r="H144" s="44" t="s">
        <v>7915</v>
      </c>
      <c r="I144" s="44" t="s">
        <v>55</v>
      </c>
      <c r="J144" s="44" t="s">
        <v>60</v>
      </c>
      <c r="K144">
        <v>3</v>
      </c>
      <c r="L144" s="44" t="s">
        <v>47</v>
      </c>
      <c r="M144" s="44" t="s">
        <v>48</v>
      </c>
      <c r="N144" s="44" t="s">
        <v>42</v>
      </c>
      <c r="O144" s="44" t="s">
        <v>7930</v>
      </c>
      <c r="P144">
        <v>316725</v>
      </c>
      <c r="Q144" s="44" t="s">
        <v>30</v>
      </c>
      <c r="R144" s="1">
        <v>40941</v>
      </c>
      <c r="S144" s="44" t="s">
        <v>30</v>
      </c>
      <c r="T144" s="1">
        <v>44594</v>
      </c>
      <c r="U144">
        <v>10</v>
      </c>
      <c r="V144">
        <v>6</v>
      </c>
      <c r="W144">
        <v>10</v>
      </c>
      <c r="X144">
        <v>2</v>
      </c>
      <c r="Y144" s="44" t="s">
        <v>3220</v>
      </c>
      <c r="Z144" s="1">
        <v>42684</v>
      </c>
      <c r="AA144" t="s">
        <v>7991</v>
      </c>
      <c r="AB144" t="s">
        <v>7959</v>
      </c>
      <c r="AC144" t="s">
        <v>7959</v>
      </c>
      <c r="AD144">
        <v>1</v>
      </c>
      <c r="AE144">
        <v>3</v>
      </c>
      <c r="AF144" t="s">
        <v>7959</v>
      </c>
      <c r="AG144" t="s">
        <v>7974</v>
      </c>
      <c r="AH144" t="s">
        <v>7977</v>
      </c>
      <c r="AI144">
        <f>IF(Employee1[[#This Row],[ManagerRating]]="Needs Improvement",1,0)</f>
        <v>1</v>
      </c>
      <c r="AJ144">
        <f>IF(AND(Employee1[[#This Row],[ManagerRating]]="Above and Beyond", Employee1[[#This Row],[YearsInMostRecentRole]]&gt;=3),1,0)</f>
        <v>0</v>
      </c>
    </row>
    <row r="145" spans="1:36" x14ac:dyDescent="0.35">
      <c r="A145" s="44" t="s">
        <v>131</v>
      </c>
      <c r="B145" s="44" t="s">
        <v>22</v>
      </c>
      <c r="C145">
        <v>32</v>
      </c>
      <c r="D145" s="44" t="s">
        <v>7988</v>
      </c>
      <c r="E145" s="44" t="s">
        <v>59</v>
      </c>
      <c r="F145" s="44" t="s">
        <v>46</v>
      </c>
      <c r="G145">
        <v>12</v>
      </c>
      <c r="H145" s="44" t="s">
        <v>7915</v>
      </c>
      <c r="I145" s="44" t="s">
        <v>55</v>
      </c>
      <c r="J145" s="44" t="s">
        <v>60</v>
      </c>
      <c r="K145">
        <v>3</v>
      </c>
      <c r="L145" s="44" t="s">
        <v>47</v>
      </c>
      <c r="M145" s="44" t="s">
        <v>48</v>
      </c>
      <c r="N145" s="44" t="s">
        <v>42</v>
      </c>
      <c r="O145" s="44" t="s">
        <v>7930</v>
      </c>
      <c r="P145">
        <v>316725</v>
      </c>
      <c r="Q145" s="44" t="s">
        <v>30</v>
      </c>
      <c r="R145" s="1">
        <v>40941</v>
      </c>
      <c r="S145" s="44" t="s">
        <v>30</v>
      </c>
      <c r="T145" s="1">
        <v>44594</v>
      </c>
      <c r="U145">
        <v>10</v>
      </c>
      <c r="V145">
        <v>6</v>
      </c>
      <c r="W145">
        <v>10</v>
      </c>
      <c r="X145">
        <v>2</v>
      </c>
      <c r="Y145" s="44" t="s">
        <v>3675</v>
      </c>
      <c r="Z145" s="1">
        <v>43049</v>
      </c>
      <c r="AA145" t="s">
        <v>7955</v>
      </c>
      <c r="AB145" t="s">
        <v>7991</v>
      </c>
      <c r="AC145" t="s">
        <v>7991</v>
      </c>
      <c r="AD145">
        <v>2</v>
      </c>
      <c r="AE145">
        <v>0</v>
      </c>
      <c r="AF145" t="s">
        <v>7955</v>
      </c>
      <c r="AG145" t="s">
        <v>7974</v>
      </c>
      <c r="AH145" t="s">
        <v>7977</v>
      </c>
      <c r="AI145">
        <f>IF(Employee1[[#This Row],[ManagerRating]]="Needs Improvement",1,0)</f>
        <v>1</v>
      </c>
      <c r="AJ145">
        <f>IF(AND(Employee1[[#This Row],[ManagerRating]]="Above and Beyond", Employee1[[#This Row],[YearsInMostRecentRole]]&gt;=3),1,0)</f>
        <v>0</v>
      </c>
    </row>
    <row r="146" spans="1:36" x14ac:dyDescent="0.35">
      <c r="A146" s="44" t="s">
        <v>1458</v>
      </c>
      <c r="B146" s="44" t="s">
        <v>33</v>
      </c>
      <c r="C146">
        <v>25</v>
      </c>
      <c r="D146" s="44" t="s">
        <v>7987</v>
      </c>
      <c r="E146" s="44" t="s">
        <v>23</v>
      </c>
      <c r="F146" s="44" t="s">
        <v>39</v>
      </c>
      <c r="G146">
        <v>44</v>
      </c>
      <c r="H146" s="44" t="s">
        <v>7917</v>
      </c>
      <c r="I146" s="44" t="s">
        <v>34</v>
      </c>
      <c r="J146" s="44" t="s">
        <v>60</v>
      </c>
      <c r="K146">
        <v>4</v>
      </c>
      <c r="L146" s="44" t="s">
        <v>96</v>
      </c>
      <c r="M146" s="44" t="s">
        <v>155</v>
      </c>
      <c r="N146" s="44" t="s">
        <v>42</v>
      </c>
      <c r="O146" s="44" t="s">
        <v>7931</v>
      </c>
      <c r="P146">
        <v>132102</v>
      </c>
      <c r="Q146" s="44" t="s">
        <v>30</v>
      </c>
      <c r="R146" s="1">
        <v>42848</v>
      </c>
      <c r="S146" s="44" t="s">
        <v>30</v>
      </c>
      <c r="T146" s="1">
        <v>44674</v>
      </c>
      <c r="U146">
        <v>5</v>
      </c>
      <c r="V146">
        <v>5</v>
      </c>
      <c r="W146">
        <v>5</v>
      </c>
      <c r="X146">
        <v>0</v>
      </c>
      <c r="Y146" s="44" t="s">
        <v>3905</v>
      </c>
      <c r="Z146" s="1">
        <v>43189</v>
      </c>
      <c r="AA146" t="s">
        <v>7991</v>
      </c>
      <c r="AB146" t="s">
        <v>7991</v>
      </c>
      <c r="AC146" t="s">
        <v>7991</v>
      </c>
      <c r="AD146">
        <v>3</v>
      </c>
      <c r="AE146">
        <v>1</v>
      </c>
      <c r="AF146" t="s">
        <v>7959</v>
      </c>
      <c r="AG146" t="s">
        <v>7974</v>
      </c>
      <c r="AH146" t="s">
        <v>7977</v>
      </c>
      <c r="AI146">
        <f>IF(Employee1[[#This Row],[ManagerRating]]="Needs Improvement",1,0)</f>
        <v>1</v>
      </c>
      <c r="AJ146">
        <f>IF(AND(Employee1[[#This Row],[ManagerRating]]="Above and Beyond", Employee1[[#This Row],[YearsInMostRecentRole]]&gt;=3),1,0)</f>
        <v>0</v>
      </c>
    </row>
    <row r="147" spans="1:36" x14ac:dyDescent="0.35">
      <c r="A147" s="44" t="s">
        <v>764</v>
      </c>
      <c r="B147" s="44" t="s">
        <v>45</v>
      </c>
      <c r="C147">
        <v>26</v>
      </c>
      <c r="D147" s="44" t="s">
        <v>7987</v>
      </c>
      <c r="E147" s="44" t="s">
        <v>70</v>
      </c>
      <c r="F147" s="44" t="s">
        <v>24</v>
      </c>
      <c r="G147">
        <v>14</v>
      </c>
      <c r="H147" s="44" t="s">
        <v>7915</v>
      </c>
      <c r="I147" s="44" t="s">
        <v>25</v>
      </c>
      <c r="J147" s="44" t="s">
        <v>56</v>
      </c>
      <c r="K147">
        <v>4</v>
      </c>
      <c r="L147" s="44" t="s">
        <v>27</v>
      </c>
      <c r="M147" s="44" t="s">
        <v>28</v>
      </c>
      <c r="N147" s="44" t="s">
        <v>29</v>
      </c>
      <c r="O147" s="44" t="s">
        <v>7932</v>
      </c>
      <c r="P147">
        <v>71349</v>
      </c>
      <c r="Q147" s="44" t="s">
        <v>30</v>
      </c>
      <c r="R147" s="1">
        <v>41810</v>
      </c>
      <c r="S147" s="44" t="s">
        <v>36</v>
      </c>
      <c r="T147" s="1">
        <v>44367</v>
      </c>
      <c r="U147">
        <v>7</v>
      </c>
      <c r="V147">
        <v>2</v>
      </c>
      <c r="W147">
        <v>2</v>
      </c>
      <c r="X147">
        <v>1</v>
      </c>
      <c r="Y147" s="44" t="s">
        <v>3034</v>
      </c>
      <c r="Z147" s="1">
        <v>42460</v>
      </c>
      <c r="AA147" t="s">
        <v>7955</v>
      </c>
      <c r="AB147" t="s">
        <v>7959</v>
      </c>
      <c r="AC147" t="s">
        <v>7955</v>
      </c>
      <c r="AD147">
        <v>1</v>
      </c>
      <c r="AE147">
        <v>1</v>
      </c>
      <c r="AF147" t="s">
        <v>7959</v>
      </c>
      <c r="AG147" t="s">
        <v>7975</v>
      </c>
      <c r="AH147" t="s">
        <v>7976</v>
      </c>
      <c r="AI147">
        <f>IF(Employee1[[#This Row],[ManagerRating]]="Needs Improvement",1,0)</f>
        <v>0</v>
      </c>
      <c r="AJ147">
        <f>IF(AND(Employee1[[#This Row],[ManagerRating]]="Above and Beyond", Employee1[[#This Row],[YearsInMostRecentRole]]&gt;=3),1,0)</f>
        <v>0</v>
      </c>
    </row>
    <row r="148" spans="1:36" x14ac:dyDescent="0.35">
      <c r="A148" s="44" t="s">
        <v>764</v>
      </c>
      <c r="B148" s="44" t="s">
        <v>45</v>
      </c>
      <c r="C148">
        <v>26</v>
      </c>
      <c r="D148" s="44" t="s">
        <v>7987</v>
      </c>
      <c r="E148" s="44" t="s">
        <v>70</v>
      </c>
      <c r="F148" s="44" t="s">
        <v>24</v>
      </c>
      <c r="G148">
        <v>14</v>
      </c>
      <c r="H148" s="44" t="s">
        <v>7915</v>
      </c>
      <c r="I148" s="44" t="s">
        <v>25</v>
      </c>
      <c r="J148" s="44" t="s">
        <v>56</v>
      </c>
      <c r="K148">
        <v>4</v>
      </c>
      <c r="L148" s="44" t="s">
        <v>27</v>
      </c>
      <c r="M148" s="44" t="s">
        <v>28</v>
      </c>
      <c r="N148" s="44" t="s">
        <v>29</v>
      </c>
      <c r="O148" s="44" t="s">
        <v>7932</v>
      </c>
      <c r="P148">
        <v>71349</v>
      </c>
      <c r="Q148" s="44" t="s">
        <v>30</v>
      </c>
      <c r="R148" s="1">
        <v>41810</v>
      </c>
      <c r="S148" s="44" t="s">
        <v>36</v>
      </c>
      <c r="T148" s="1">
        <v>44367</v>
      </c>
      <c r="U148">
        <v>7</v>
      </c>
      <c r="V148">
        <v>2</v>
      </c>
      <c r="W148">
        <v>2</v>
      </c>
      <c r="X148">
        <v>1</v>
      </c>
      <c r="Y148" s="44" t="s">
        <v>3404</v>
      </c>
      <c r="Z148" s="1">
        <v>42825</v>
      </c>
      <c r="AA148" t="s">
        <v>7991</v>
      </c>
      <c r="AB148" t="s">
        <v>7959</v>
      </c>
      <c r="AC148" t="s">
        <v>7958</v>
      </c>
      <c r="AD148">
        <v>1</v>
      </c>
      <c r="AE148">
        <v>0</v>
      </c>
      <c r="AF148" t="s">
        <v>7959</v>
      </c>
      <c r="AG148" t="s">
        <v>7975</v>
      </c>
      <c r="AH148" t="s">
        <v>7975</v>
      </c>
      <c r="AI148">
        <f>IF(Employee1[[#This Row],[ManagerRating]]="Needs Improvement",1,0)</f>
        <v>0</v>
      </c>
      <c r="AJ148">
        <f>IF(AND(Employee1[[#This Row],[ManagerRating]]="Above and Beyond", Employee1[[#This Row],[YearsInMostRecentRole]]&gt;=3),1,0)</f>
        <v>0</v>
      </c>
    </row>
    <row r="149" spans="1:36" x14ac:dyDescent="0.35">
      <c r="A149" s="44" t="s">
        <v>764</v>
      </c>
      <c r="B149" s="44" t="s">
        <v>45</v>
      </c>
      <c r="C149">
        <v>26</v>
      </c>
      <c r="D149" s="44" t="s">
        <v>7987</v>
      </c>
      <c r="E149" s="44" t="s">
        <v>70</v>
      </c>
      <c r="F149" s="44" t="s">
        <v>24</v>
      </c>
      <c r="G149">
        <v>14</v>
      </c>
      <c r="H149" s="44" t="s">
        <v>7915</v>
      </c>
      <c r="I149" s="44" t="s">
        <v>25</v>
      </c>
      <c r="J149" s="44" t="s">
        <v>56</v>
      </c>
      <c r="K149">
        <v>4</v>
      </c>
      <c r="L149" s="44" t="s">
        <v>27</v>
      </c>
      <c r="M149" s="44" t="s">
        <v>28</v>
      </c>
      <c r="N149" s="44" t="s">
        <v>29</v>
      </c>
      <c r="O149" s="44" t="s">
        <v>7932</v>
      </c>
      <c r="P149">
        <v>71349</v>
      </c>
      <c r="Q149" s="44" t="s">
        <v>30</v>
      </c>
      <c r="R149" s="1">
        <v>41810</v>
      </c>
      <c r="S149" s="44" t="s">
        <v>36</v>
      </c>
      <c r="T149" s="1">
        <v>44367</v>
      </c>
      <c r="U149">
        <v>7</v>
      </c>
      <c r="V149">
        <v>2</v>
      </c>
      <c r="W149">
        <v>2</v>
      </c>
      <c r="X149">
        <v>1</v>
      </c>
      <c r="Y149" s="44" t="s">
        <v>3906</v>
      </c>
      <c r="Z149" s="1">
        <v>43190</v>
      </c>
      <c r="AA149" t="s">
        <v>7991</v>
      </c>
      <c r="AB149" t="s">
        <v>7958</v>
      </c>
      <c r="AC149" t="s">
        <v>7955</v>
      </c>
      <c r="AD149">
        <v>3</v>
      </c>
      <c r="AE149">
        <v>1</v>
      </c>
      <c r="AF149" t="s">
        <v>7991</v>
      </c>
      <c r="AG149" t="s">
        <v>7974</v>
      </c>
      <c r="AH149" t="s">
        <v>7974</v>
      </c>
      <c r="AI149">
        <f>IF(Employee1[[#This Row],[ManagerRating]]="Needs Improvement",1,0)</f>
        <v>0</v>
      </c>
      <c r="AJ149">
        <f>IF(AND(Employee1[[#This Row],[ManagerRating]]="Above and Beyond", Employee1[[#This Row],[YearsInMostRecentRole]]&gt;=3),1,0)</f>
        <v>0</v>
      </c>
    </row>
    <row r="150" spans="1:36" x14ac:dyDescent="0.35">
      <c r="A150" s="44" t="s">
        <v>136</v>
      </c>
      <c r="B150" s="44" t="s">
        <v>33</v>
      </c>
      <c r="C150">
        <v>32</v>
      </c>
      <c r="D150" s="44" t="s">
        <v>7988</v>
      </c>
      <c r="E150" s="44" t="s">
        <v>23</v>
      </c>
      <c r="F150" s="44" t="s">
        <v>46</v>
      </c>
      <c r="G150">
        <v>15</v>
      </c>
      <c r="H150" s="44" t="s">
        <v>7915</v>
      </c>
      <c r="I150" s="44" t="s">
        <v>34</v>
      </c>
      <c r="J150" s="44" t="s">
        <v>56</v>
      </c>
      <c r="K150">
        <v>3</v>
      </c>
      <c r="L150" s="44" t="s">
        <v>65</v>
      </c>
      <c r="M150" s="44" t="s">
        <v>138</v>
      </c>
      <c r="N150" s="44" t="s">
        <v>42</v>
      </c>
      <c r="O150" s="44" t="s">
        <v>7930</v>
      </c>
      <c r="P150">
        <v>393294</v>
      </c>
      <c r="Q150" s="44" t="s">
        <v>30</v>
      </c>
      <c r="R150" s="1">
        <v>40943</v>
      </c>
      <c r="S150" s="44" t="s">
        <v>30</v>
      </c>
      <c r="T150" s="1">
        <v>44596</v>
      </c>
      <c r="U150">
        <v>10</v>
      </c>
      <c r="V150">
        <v>2</v>
      </c>
      <c r="W150">
        <v>2</v>
      </c>
      <c r="X150">
        <v>2</v>
      </c>
      <c r="Y150" s="44" t="s">
        <v>3136</v>
      </c>
      <c r="Z150" s="1">
        <v>42557</v>
      </c>
      <c r="AA150" t="s">
        <v>7958</v>
      </c>
      <c r="AB150" t="s">
        <v>7959</v>
      </c>
      <c r="AC150" t="s">
        <v>7959</v>
      </c>
      <c r="AD150">
        <v>3</v>
      </c>
      <c r="AE150">
        <v>2</v>
      </c>
      <c r="AF150" t="s">
        <v>7955</v>
      </c>
      <c r="AG150" t="s">
        <v>7975</v>
      </c>
      <c r="AH150" t="s">
        <v>7976</v>
      </c>
      <c r="AI150">
        <f>IF(Employee1[[#This Row],[ManagerRating]]="Needs Improvement",1,0)</f>
        <v>0</v>
      </c>
      <c r="AJ150">
        <f>IF(AND(Employee1[[#This Row],[ManagerRating]]="Above and Beyond", Employee1[[#This Row],[YearsInMostRecentRole]]&gt;=3),1,0)</f>
        <v>0</v>
      </c>
    </row>
    <row r="151" spans="1:36" x14ac:dyDescent="0.35">
      <c r="A151" s="44" t="s">
        <v>136</v>
      </c>
      <c r="B151" s="44" t="s">
        <v>33</v>
      </c>
      <c r="C151">
        <v>32</v>
      </c>
      <c r="D151" s="44" t="s">
        <v>7988</v>
      </c>
      <c r="E151" s="44" t="s">
        <v>23</v>
      </c>
      <c r="F151" s="44" t="s">
        <v>46</v>
      </c>
      <c r="G151">
        <v>15</v>
      </c>
      <c r="H151" s="44" t="s">
        <v>7915</v>
      </c>
      <c r="I151" s="44" t="s">
        <v>34</v>
      </c>
      <c r="J151" s="44" t="s">
        <v>56</v>
      </c>
      <c r="K151">
        <v>3</v>
      </c>
      <c r="L151" s="44" t="s">
        <v>65</v>
      </c>
      <c r="M151" s="44" t="s">
        <v>138</v>
      </c>
      <c r="N151" s="44" t="s">
        <v>42</v>
      </c>
      <c r="O151" s="44" t="s">
        <v>7930</v>
      </c>
      <c r="P151">
        <v>393294</v>
      </c>
      <c r="Q151" s="44" t="s">
        <v>30</v>
      </c>
      <c r="R151" s="1">
        <v>40943</v>
      </c>
      <c r="S151" s="44" t="s">
        <v>30</v>
      </c>
      <c r="T151" s="1">
        <v>44596</v>
      </c>
      <c r="U151">
        <v>10</v>
      </c>
      <c r="V151">
        <v>2</v>
      </c>
      <c r="W151">
        <v>2</v>
      </c>
      <c r="X151">
        <v>2</v>
      </c>
      <c r="Y151" s="44" t="s">
        <v>3543</v>
      </c>
      <c r="Z151" s="1">
        <v>42922</v>
      </c>
      <c r="AA151" t="s">
        <v>7991</v>
      </c>
      <c r="AB151" t="s">
        <v>7955</v>
      </c>
      <c r="AC151" t="s">
        <v>7959</v>
      </c>
      <c r="AD151">
        <v>3</v>
      </c>
      <c r="AE151">
        <v>2</v>
      </c>
      <c r="AF151" t="s">
        <v>7959</v>
      </c>
      <c r="AG151" t="s">
        <v>7974</v>
      </c>
      <c r="AH151" t="s">
        <v>7977</v>
      </c>
      <c r="AI151">
        <f>IF(Employee1[[#This Row],[ManagerRating]]="Needs Improvement",1,0)</f>
        <v>1</v>
      </c>
      <c r="AJ151">
        <f>IF(AND(Employee1[[#This Row],[ManagerRating]]="Above and Beyond", Employee1[[#This Row],[YearsInMostRecentRole]]&gt;=3),1,0)</f>
        <v>0</v>
      </c>
    </row>
    <row r="152" spans="1:36" x14ac:dyDescent="0.35">
      <c r="A152" s="44" t="s">
        <v>373</v>
      </c>
      <c r="B152" s="44" t="s">
        <v>33</v>
      </c>
      <c r="C152">
        <v>39</v>
      </c>
      <c r="D152" s="44" t="s">
        <v>7988</v>
      </c>
      <c r="E152" s="44" t="s">
        <v>23</v>
      </c>
      <c r="F152" s="44" t="s">
        <v>46</v>
      </c>
      <c r="G152">
        <v>3</v>
      </c>
      <c r="H152" s="44" t="s">
        <v>7915</v>
      </c>
      <c r="I152" s="44" t="s">
        <v>34</v>
      </c>
      <c r="J152" s="44" t="s">
        <v>60</v>
      </c>
      <c r="K152">
        <v>3</v>
      </c>
      <c r="L152" s="44" t="s">
        <v>47</v>
      </c>
      <c r="M152" s="44" t="s">
        <v>76</v>
      </c>
      <c r="N152" s="44" t="s">
        <v>35</v>
      </c>
      <c r="O152" s="44" t="s">
        <v>7932</v>
      </c>
      <c r="P152">
        <v>81115</v>
      </c>
      <c r="Q152" s="44" t="s">
        <v>30</v>
      </c>
      <c r="R152" s="1">
        <v>41298</v>
      </c>
      <c r="S152" s="44" t="s">
        <v>30</v>
      </c>
      <c r="T152" s="1">
        <v>44585</v>
      </c>
      <c r="U152">
        <v>9</v>
      </c>
      <c r="V152">
        <v>2</v>
      </c>
      <c r="W152">
        <v>4</v>
      </c>
      <c r="X152">
        <v>0</v>
      </c>
      <c r="Y152" s="44" t="s">
        <v>3035</v>
      </c>
      <c r="Z152" s="1">
        <v>42460</v>
      </c>
      <c r="AA152" t="s">
        <v>7955</v>
      </c>
      <c r="AB152" t="s">
        <v>7958</v>
      </c>
      <c r="AC152" t="s">
        <v>7959</v>
      </c>
      <c r="AD152">
        <v>2</v>
      </c>
      <c r="AE152">
        <v>0</v>
      </c>
      <c r="AF152" t="s">
        <v>7959</v>
      </c>
      <c r="AG152" t="s">
        <v>7976</v>
      </c>
      <c r="AH152" t="s">
        <v>7974</v>
      </c>
      <c r="AI152">
        <f>IF(Employee1[[#This Row],[ManagerRating]]="Needs Improvement",1,0)</f>
        <v>0</v>
      </c>
      <c r="AJ152">
        <f>IF(AND(Employee1[[#This Row],[ManagerRating]]="Above and Beyond", Employee1[[#This Row],[YearsInMostRecentRole]]&gt;=3),1,0)</f>
        <v>0</v>
      </c>
    </row>
    <row r="153" spans="1:36" x14ac:dyDescent="0.35">
      <c r="A153" s="44" t="s">
        <v>373</v>
      </c>
      <c r="B153" s="44" t="s">
        <v>33</v>
      </c>
      <c r="C153">
        <v>39</v>
      </c>
      <c r="D153" s="44" t="s">
        <v>7988</v>
      </c>
      <c r="E153" s="44" t="s">
        <v>23</v>
      </c>
      <c r="F153" s="44" t="s">
        <v>46</v>
      </c>
      <c r="G153">
        <v>3</v>
      </c>
      <c r="H153" s="44" t="s">
        <v>7915</v>
      </c>
      <c r="I153" s="44" t="s">
        <v>34</v>
      </c>
      <c r="J153" s="44" t="s">
        <v>60</v>
      </c>
      <c r="K153">
        <v>3</v>
      </c>
      <c r="L153" s="44" t="s">
        <v>47</v>
      </c>
      <c r="M153" s="44" t="s">
        <v>76</v>
      </c>
      <c r="N153" s="44" t="s">
        <v>35</v>
      </c>
      <c r="O153" s="44" t="s">
        <v>7932</v>
      </c>
      <c r="P153">
        <v>81115</v>
      </c>
      <c r="Q153" s="44" t="s">
        <v>30</v>
      </c>
      <c r="R153" s="1">
        <v>41298</v>
      </c>
      <c r="S153" s="44" t="s">
        <v>30</v>
      </c>
      <c r="T153" s="1">
        <v>44585</v>
      </c>
      <c r="U153">
        <v>9</v>
      </c>
      <c r="V153">
        <v>2</v>
      </c>
      <c r="W153">
        <v>4</v>
      </c>
      <c r="X153">
        <v>0</v>
      </c>
      <c r="Y153" s="44" t="s">
        <v>3405</v>
      </c>
      <c r="Z153" s="1">
        <v>42825</v>
      </c>
      <c r="AA153" t="s">
        <v>7955</v>
      </c>
      <c r="AB153" t="s">
        <v>7955</v>
      </c>
      <c r="AC153" t="s">
        <v>7958</v>
      </c>
      <c r="AD153">
        <v>2</v>
      </c>
      <c r="AE153">
        <v>2</v>
      </c>
      <c r="AF153" t="s">
        <v>7959</v>
      </c>
      <c r="AG153" t="s">
        <v>7976</v>
      </c>
      <c r="AH153" t="s">
        <v>7976</v>
      </c>
      <c r="AI153">
        <f>IF(Employee1[[#This Row],[ManagerRating]]="Needs Improvement",1,0)</f>
        <v>0</v>
      </c>
      <c r="AJ153">
        <f>IF(AND(Employee1[[#This Row],[ManagerRating]]="Above and Beyond", Employee1[[#This Row],[YearsInMostRecentRole]]&gt;=3),1,0)</f>
        <v>0</v>
      </c>
    </row>
    <row r="154" spans="1:36" x14ac:dyDescent="0.35">
      <c r="A154" s="44" t="s">
        <v>373</v>
      </c>
      <c r="B154" s="44" t="s">
        <v>33</v>
      </c>
      <c r="C154">
        <v>39</v>
      </c>
      <c r="D154" s="44" t="s">
        <v>7988</v>
      </c>
      <c r="E154" s="44" t="s">
        <v>23</v>
      </c>
      <c r="F154" s="44" t="s">
        <v>46</v>
      </c>
      <c r="G154">
        <v>3</v>
      </c>
      <c r="H154" s="44" t="s">
        <v>7915</v>
      </c>
      <c r="I154" s="44" t="s">
        <v>34</v>
      </c>
      <c r="J154" s="44" t="s">
        <v>60</v>
      </c>
      <c r="K154">
        <v>3</v>
      </c>
      <c r="L154" s="44" t="s">
        <v>47</v>
      </c>
      <c r="M154" s="44" t="s">
        <v>76</v>
      </c>
      <c r="N154" s="44" t="s">
        <v>35</v>
      </c>
      <c r="O154" s="44" t="s">
        <v>7932</v>
      </c>
      <c r="P154">
        <v>81115</v>
      </c>
      <c r="Q154" s="44" t="s">
        <v>30</v>
      </c>
      <c r="R154" s="1">
        <v>41298</v>
      </c>
      <c r="S154" s="44" t="s">
        <v>30</v>
      </c>
      <c r="T154" s="1">
        <v>44585</v>
      </c>
      <c r="U154">
        <v>9</v>
      </c>
      <c r="V154">
        <v>2</v>
      </c>
      <c r="W154">
        <v>4</v>
      </c>
      <c r="X154">
        <v>0</v>
      </c>
      <c r="Y154" s="44" t="s">
        <v>3907</v>
      </c>
      <c r="Z154" s="1">
        <v>43190</v>
      </c>
      <c r="AA154" t="s">
        <v>7955</v>
      </c>
      <c r="AB154" t="s">
        <v>7958</v>
      </c>
      <c r="AC154" t="s">
        <v>7955</v>
      </c>
      <c r="AD154">
        <v>2</v>
      </c>
      <c r="AE154">
        <v>2</v>
      </c>
      <c r="AF154" t="s">
        <v>7958</v>
      </c>
      <c r="AG154" t="s">
        <v>7976</v>
      </c>
      <c r="AH154" t="s">
        <v>7974</v>
      </c>
      <c r="AI154">
        <f>IF(Employee1[[#This Row],[ManagerRating]]="Needs Improvement",1,0)</f>
        <v>0</v>
      </c>
      <c r="AJ154">
        <f>IF(AND(Employee1[[#This Row],[ManagerRating]]="Above and Beyond", Employee1[[#This Row],[YearsInMostRecentRole]]&gt;=3),1,0)</f>
        <v>0</v>
      </c>
    </row>
    <row r="155" spans="1:36" x14ac:dyDescent="0.35">
      <c r="A155" s="44" t="s">
        <v>139</v>
      </c>
      <c r="B155" s="44" t="s">
        <v>22</v>
      </c>
      <c r="C155">
        <v>41</v>
      </c>
      <c r="D155" s="44" t="s">
        <v>7989</v>
      </c>
      <c r="E155" s="44" t="s">
        <v>70</v>
      </c>
      <c r="F155" s="44" t="s">
        <v>46</v>
      </c>
      <c r="G155">
        <v>7</v>
      </c>
      <c r="H155" s="44" t="s">
        <v>7915</v>
      </c>
      <c r="I155" s="44" t="s">
        <v>34</v>
      </c>
      <c r="J155" s="44" t="s">
        <v>60</v>
      </c>
      <c r="K155">
        <v>1</v>
      </c>
      <c r="L155" s="44" t="s">
        <v>135</v>
      </c>
      <c r="M155" s="44" t="s">
        <v>76</v>
      </c>
      <c r="N155" s="44" t="s">
        <v>35</v>
      </c>
      <c r="O155" s="44" t="s">
        <v>7932</v>
      </c>
      <c r="P155">
        <v>107008</v>
      </c>
      <c r="Q155" s="44" t="s">
        <v>30</v>
      </c>
      <c r="R155" s="1">
        <v>40944</v>
      </c>
      <c r="S155" s="44" t="s">
        <v>30</v>
      </c>
      <c r="T155" s="1">
        <v>44597</v>
      </c>
      <c r="U155">
        <v>10</v>
      </c>
      <c r="V155">
        <v>9</v>
      </c>
      <c r="W155">
        <v>10</v>
      </c>
      <c r="X155">
        <v>9</v>
      </c>
      <c r="Y155" s="44" t="s">
        <v>3242</v>
      </c>
      <c r="Z155" s="1">
        <v>42709</v>
      </c>
      <c r="AA155" t="s">
        <v>7958</v>
      </c>
      <c r="AB155" t="s">
        <v>7955</v>
      </c>
      <c r="AC155" t="s">
        <v>7991</v>
      </c>
      <c r="AD155">
        <v>3</v>
      </c>
      <c r="AE155">
        <v>1</v>
      </c>
      <c r="AF155" t="s">
        <v>7958</v>
      </c>
      <c r="AG155" t="s">
        <v>7976</v>
      </c>
      <c r="AH155" t="s">
        <v>7974</v>
      </c>
      <c r="AI155">
        <f>IF(Employee1[[#This Row],[ManagerRating]]="Needs Improvement",1,0)</f>
        <v>0</v>
      </c>
      <c r="AJ155">
        <f>IF(AND(Employee1[[#This Row],[ManagerRating]]="Above and Beyond", Employee1[[#This Row],[YearsInMostRecentRole]]&gt;=3),1,0)</f>
        <v>0</v>
      </c>
    </row>
    <row r="156" spans="1:36" x14ac:dyDescent="0.35">
      <c r="A156" s="44" t="s">
        <v>139</v>
      </c>
      <c r="B156" s="44" t="s">
        <v>22</v>
      </c>
      <c r="C156">
        <v>41</v>
      </c>
      <c r="D156" s="44" t="s">
        <v>7989</v>
      </c>
      <c r="E156" s="44" t="s">
        <v>70</v>
      </c>
      <c r="F156" s="44" t="s">
        <v>46</v>
      </c>
      <c r="G156">
        <v>7</v>
      </c>
      <c r="H156" s="44" t="s">
        <v>7915</v>
      </c>
      <c r="I156" s="44" t="s">
        <v>34</v>
      </c>
      <c r="J156" s="44" t="s">
        <v>60</v>
      </c>
      <c r="K156">
        <v>1</v>
      </c>
      <c r="L156" s="44" t="s">
        <v>135</v>
      </c>
      <c r="M156" s="44" t="s">
        <v>76</v>
      </c>
      <c r="N156" s="44" t="s">
        <v>35</v>
      </c>
      <c r="O156" s="44" t="s">
        <v>7932</v>
      </c>
      <c r="P156">
        <v>107008</v>
      </c>
      <c r="Q156" s="44" t="s">
        <v>30</v>
      </c>
      <c r="R156" s="1">
        <v>40944</v>
      </c>
      <c r="S156" s="44" t="s">
        <v>30</v>
      </c>
      <c r="T156" s="1">
        <v>44597</v>
      </c>
      <c r="U156">
        <v>10</v>
      </c>
      <c r="V156">
        <v>9</v>
      </c>
      <c r="W156">
        <v>10</v>
      </c>
      <c r="X156">
        <v>9</v>
      </c>
      <c r="Y156" s="44" t="s">
        <v>3707</v>
      </c>
      <c r="Z156" s="1">
        <v>43074</v>
      </c>
      <c r="AA156" t="s">
        <v>7991</v>
      </c>
      <c r="AB156" t="s">
        <v>7991</v>
      </c>
      <c r="AC156" t="s">
        <v>7991</v>
      </c>
      <c r="AD156">
        <v>3</v>
      </c>
      <c r="AE156">
        <v>0</v>
      </c>
      <c r="AF156" t="s">
        <v>7991</v>
      </c>
      <c r="AG156" t="s">
        <v>7975</v>
      </c>
      <c r="AH156" t="s">
        <v>7976</v>
      </c>
      <c r="AI156">
        <f>IF(Employee1[[#This Row],[ManagerRating]]="Needs Improvement",1,0)</f>
        <v>0</v>
      </c>
      <c r="AJ156">
        <f>IF(AND(Employee1[[#This Row],[ManagerRating]]="Above and Beyond", Employee1[[#This Row],[YearsInMostRecentRole]]&gt;=3),1,0)</f>
        <v>0</v>
      </c>
    </row>
    <row r="157" spans="1:36" x14ac:dyDescent="0.35">
      <c r="A157" s="44" t="s">
        <v>141</v>
      </c>
      <c r="B157" s="44" t="s">
        <v>22</v>
      </c>
      <c r="C157">
        <v>34</v>
      </c>
      <c r="D157" s="44" t="s">
        <v>7988</v>
      </c>
      <c r="E157" s="44" t="s">
        <v>23</v>
      </c>
      <c r="F157" s="44" t="s">
        <v>46</v>
      </c>
      <c r="G157">
        <v>5</v>
      </c>
      <c r="H157" s="44" t="s">
        <v>7915</v>
      </c>
      <c r="I157" s="44" t="s">
        <v>34</v>
      </c>
      <c r="J157" s="44" t="s">
        <v>26</v>
      </c>
      <c r="K157">
        <v>1</v>
      </c>
      <c r="L157" s="44" t="s">
        <v>61</v>
      </c>
      <c r="M157" s="44" t="s">
        <v>71</v>
      </c>
      <c r="N157" s="44" t="s">
        <v>35</v>
      </c>
      <c r="O157" s="44" t="s">
        <v>7931</v>
      </c>
      <c r="P157">
        <v>127432</v>
      </c>
      <c r="Q157" s="44" t="s">
        <v>36</v>
      </c>
      <c r="R157" s="1">
        <v>40945</v>
      </c>
      <c r="S157" s="44" t="s">
        <v>30</v>
      </c>
      <c r="T157" s="1">
        <v>44598</v>
      </c>
      <c r="U157">
        <v>10</v>
      </c>
      <c r="V157">
        <v>8</v>
      </c>
      <c r="W157">
        <v>9</v>
      </c>
      <c r="X157">
        <v>9</v>
      </c>
      <c r="Y157" s="44" t="s">
        <v>3254</v>
      </c>
      <c r="Z157" s="1">
        <v>42724</v>
      </c>
      <c r="AA157" t="s">
        <v>7955</v>
      </c>
      <c r="AB157" t="s">
        <v>7991</v>
      </c>
      <c r="AC157" t="s">
        <v>7959</v>
      </c>
      <c r="AD157">
        <v>2</v>
      </c>
      <c r="AE157">
        <v>0</v>
      </c>
      <c r="AF157" t="s">
        <v>7958</v>
      </c>
      <c r="AG157" t="s">
        <v>7974</v>
      </c>
      <c r="AH157" t="s">
        <v>7977</v>
      </c>
      <c r="AI157">
        <f>IF(Employee1[[#This Row],[ManagerRating]]="Needs Improvement",1,0)</f>
        <v>1</v>
      </c>
      <c r="AJ157">
        <f>IF(AND(Employee1[[#This Row],[ManagerRating]]="Above and Beyond", Employee1[[#This Row],[YearsInMostRecentRole]]&gt;=3),1,0)</f>
        <v>0</v>
      </c>
    </row>
    <row r="158" spans="1:36" x14ac:dyDescent="0.35">
      <c r="A158" s="44" t="s">
        <v>141</v>
      </c>
      <c r="B158" s="44" t="s">
        <v>22</v>
      </c>
      <c r="C158">
        <v>34</v>
      </c>
      <c r="D158" s="44" t="s">
        <v>7988</v>
      </c>
      <c r="E158" s="44" t="s">
        <v>23</v>
      </c>
      <c r="F158" s="44" t="s">
        <v>46</v>
      </c>
      <c r="G158">
        <v>5</v>
      </c>
      <c r="H158" s="44" t="s">
        <v>7915</v>
      </c>
      <c r="I158" s="44" t="s">
        <v>34</v>
      </c>
      <c r="J158" s="44" t="s">
        <v>26</v>
      </c>
      <c r="K158">
        <v>1</v>
      </c>
      <c r="L158" s="44" t="s">
        <v>61</v>
      </c>
      <c r="M158" s="44" t="s">
        <v>71</v>
      </c>
      <c r="N158" s="44" t="s">
        <v>35</v>
      </c>
      <c r="O158" s="44" t="s">
        <v>7931</v>
      </c>
      <c r="P158">
        <v>127432</v>
      </c>
      <c r="Q158" s="44" t="s">
        <v>36</v>
      </c>
      <c r="R158" s="1">
        <v>40945</v>
      </c>
      <c r="S158" s="44" t="s">
        <v>30</v>
      </c>
      <c r="T158" s="1">
        <v>44598</v>
      </c>
      <c r="U158">
        <v>10</v>
      </c>
      <c r="V158">
        <v>8</v>
      </c>
      <c r="W158">
        <v>9</v>
      </c>
      <c r="X158">
        <v>9</v>
      </c>
      <c r="Y158" s="44" t="s">
        <v>3719</v>
      </c>
      <c r="Z158" s="1">
        <v>43089</v>
      </c>
      <c r="AA158" t="s">
        <v>7955</v>
      </c>
      <c r="AB158" t="s">
        <v>7955</v>
      </c>
      <c r="AC158" t="s">
        <v>7959</v>
      </c>
      <c r="AD158">
        <v>1</v>
      </c>
      <c r="AE158">
        <v>0</v>
      </c>
      <c r="AF158" t="s">
        <v>7958</v>
      </c>
      <c r="AG158" t="s">
        <v>7975</v>
      </c>
      <c r="AH158" t="s">
        <v>7976</v>
      </c>
      <c r="AI158">
        <f>IF(Employee1[[#This Row],[ManagerRating]]="Needs Improvement",1,0)</f>
        <v>0</v>
      </c>
      <c r="AJ158">
        <f>IF(AND(Employee1[[#This Row],[ManagerRating]]="Above and Beyond", Employee1[[#This Row],[YearsInMostRecentRole]]&gt;=3),1,0)</f>
        <v>0</v>
      </c>
    </row>
    <row r="159" spans="1:36" x14ac:dyDescent="0.35">
      <c r="A159" s="44" t="s">
        <v>143</v>
      </c>
      <c r="B159" s="44" t="s">
        <v>33</v>
      </c>
      <c r="C159">
        <v>45</v>
      </c>
      <c r="D159" s="44" t="s">
        <v>7989</v>
      </c>
      <c r="E159" s="44" t="s">
        <v>23</v>
      </c>
      <c r="F159" s="44" t="s">
        <v>24</v>
      </c>
      <c r="G159">
        <v>20</v>
      </c>
      <c r="H159" s="44" t="s">
        <v>7916</v>
      </c>
      <c r="I159" s="44" t="s">
        <v>34</v>
      </c>
      <c r="J159" s="44" t="s">
        <v>26</v>
      </c>
      <c r="K159">
        <v>2</v>
      </c>
      <c r="L159" s="44" t="s">
        <v>27</v>
      </c>
      <c r="M159" s="44" t="s">
        <v>28</v>
      </c>
      <c r="N159" s="44" t="s">
        <v>42</v>
      </c>
      <c r="O159" s="44" t="s">
        <v>7932</v>
      </c>
      <c r="P159">
        <v>76693</v>
      </c>
      <c r="Q159" s="44" t="s">
        <v>30</v>
      </c>
      <c r="R159" s="1">
        <v>40945</v>
      </c>
      <c r="S159" s="44" t="s">
        <v>30</v>
      </c>
      <c r="T159" s="1">
        <v>44598</v>
      </c>
      <c r="U159">
        <v>10</v>
      </c>
      <c r="V159">
        <v>2</v>
      </c>
      <c r="W159">
        <v>9</v>
      </c>
      <c r="X159">
        <v>10</v>
      </c>
      <c r="Y159" s="44" t="s">
        <v>3048</v>
      </c>
      <c r="Z159" s="1">
        <v>42474</v>
      </c>
      <c r="AA159" t="s">
        <v>7955</v>
      </c>
      <c r="AB159" t="s">
        <v>7959</v>
      </c>
      <c r="AC159" t="s">
        <v>7991</v>
      </c>
      <c r="AD159">
        <v>3</v>
      </c>
      <c r="AE159">
        <v>0</v>
      </c>
      <c r="AF159" t="s">
        <v>7991</v>
      </c>
      <c r="AG159" t="s">
        <v>7974</v>
      </c>
      <c r="AH159" t="s">
        <v>7977</v>
      </c>
      <c r="AI159">
        <f>IF(Employee1[[#This Row],[ManagerRating]]="Needs Improvement",1,0)</f>
        <v>1</v>
      </c>
      <c r="AJ159">
        <f>IF(AND(Employee1[[#This Row],[ManagerRating]]="Above and Beyond", Employee1[[#This Row],[YearsInMostRecentRole]]&gt;=3),1,0)</f>
        <v>0</v>
      </c>
    </row>
    <row r="160" spans="1:36" x14ac:dyDescent="0.35">
      <c r="A160" s="44" t="s">
        <v>143</v>
      </c>
      <c r="B160" s="44" t="s">
        <v>33</v>
      </c>
      <c r="C160">
        <v>45</v>
      </c>
      <c r="D160" s="44" t="s">
        <v>7989</v>
      </c>
      <c r="E160" s="44" t="s">
        <v>23</v>
      </c>
      <c r="F160" s="44" t="s">
        <v>24</v>
      </c>
      <c r="G160">
        <v>20</v>
      </c>
      <c r="H160" s="44" t="s">
        <v>7916</v>
      </c>
      <c r="I160" s="44" t="s">
        <v>34</v>
      </c>
      <c r="J160" s="44" t="s">
        <v>26</v>
      </c>
      <c r="K160">
        <v>2</v>
      </c>
      <c r="L160" s="44" t="s">
        <v>27</v>
      </c>
      <c r="M160" s="44" t="s">
        <v>28</v>
      </c>
      <c r="N160" s="44" t="s">
        <v>42</v>
      </c>
      <c r="O160" s="44" t="s">
        <v>7932</v>
      </c>
      <c r="P160">
        <v>76693</v>
      </c>
      <c r="Q160" s="44" t="s">
        <v>30</v>
      </c>
      <c r="R160" s="1">
        <v>40945</v>
      </c>
      <c r="S160" s="44" t="s">
        <v>30</v>
      </c>
      <c r="T160" s="1">
        <v>44598</v>
      </c>
      <c r="U160">
        <v>10</v>
      </c>
      <c r="V160">
        <v>2</v>
      </c>
      <c r="W160">
        <v>9</v>
      </c>
      <c r="X160">
        <v>10</v>
      </c>
      <c r="Y160" s="44" t="s">
        <v>3424</v>
      </c>
      <c r="Z160" s="1">
        <v>42839</v>
      </c>
      <c r="AA160" t="s">
        <v>7955</v>
      </c>
      <c r="AB160" t="s">
        <v>7959</v>
      </c>
      <c r="AC160" t="s">
        <v>7955</v>
      </c>
      <c r="AD160">
        <v>1</v>
      </c>
      <c r="AE160">
        <v>2</v>
      </c>
      <c r="AF160" t="s">
        <v>7955</v>
      </c>
      <c r="AG160" t="s">
        <v>7976</v>
      </c>
      <c r="AH160" t="s">
        <v>7974</v>
      </c>
      <c r="AI160">
        <f>IF(Employee1[[#This Row],[ManagerRating]]="Needs Improvement",1,0)</f>
        <v>0</v>
      </c>
      <c r="AJ160">
        <f>IF(AND(Employee1[[#This Row],[ManagerRating]]="Above and Beyond", Employee1[[#This Row],[YearsInMostRecentRole]]&gt;=3),1,0)</f>
        <v>0</v>
      </c>
    </row>
    <row r="161" spans="1:36" x14ac:dyDescent="0.35">
      <c r="A161" s="44" t="s">
        <v>143</v>
      </c>
      <c r="B161" s="44" t="s">
        <v>33</v>
      </c>
      <c r="C161">
        <v>45</v>
      </c>
      <c r="D161" s="44" t="s">
        <v>7989</v>
      </c>
      <c r="E161" s="44" t="s">
        <v>23</v>
      </c>
      <c r="F161" s="44" t="s">
        <v>24</v>
      </c>
      <c r="G161">
        <v>20</v>
      </c>
      <c r="H161" s="44" t="s">
        <v>7916</v>
      </c>
      <c r="I161" s="44" t="s">
        <v>34</v>
      </c>
      <c r="J161" s="44" t="s">
        <v>26</v>
      </c>
      <c r="K161">
        <v>2</v>
      </c>
      <c r="L161" s="44" t="s">
        <v>27</v>
      </c>
      <c r="M161" s="44" t="s">
        <v>28</v>
      </c>
      <c r="N161" s="44" t="s">
        <v>42</v>
      </c>
      <c r="O161" s="44" t="s">
        <v>7932</v>
      </c>
      <c r="P161">
        <v>76693</v>
      </c>
      <c r="Q161" s="44" t="s">
        <v>30</v>
      </c>
      <c r="R161" s="1">
        <v>40945</v>
      </c>
      <c r="S161" s="44" t="s">
        <v>30</v>
      </c>
      <c r="T161" s="1">
        <v>44598</v>
      </c>
      <c r="U161">
        <v>10</v>
      </c>
      <c r="V161">
        <v>2</v>
      </c>
      <c r="W161">
        <v>9</v>
      </c>
      <c r="X161">
        <v>10</v>
      </c>
      <c r="Y161" s="44" t="s">
        <v>3928</v>
      </c>
      <c r="Z161" s="1">
        <v>43204</v>
      </c>
      <c r="AA161" t="s">
        <v>7991</v>
      </c>
      <c r="AB161" t="s">
        <v>7991</v>
      </c>
      <c r="AC161" t="s">
        <v>7958</v>
      </c>
      <c r="AD161">
        <v>2</v>
      </c>
      <c r="AE161">
        <v>1</v>
      </c>
      <c r="AF161" t="s">
        <v>7991</v>
      </c>
      <c r="AG161" t="s">
        <v>7974</v>
      </c>
      <c r="AH161" t="s">
        <v>7977</v>
      </c>
      <c r="AI161">
        <f>IF(Employee1[[#This Row],[ManagerRating]]="Needs Improvement",1,0)</f>
        <v>1</v>
      </c>
      <c r="AJ161">
        <f>IF(AND(Employee1[[#This Row],[ManagerRating]]="Above and Beyond", Employee1[[#This Row],[YearsInMostRecentRole]]&gt;=3),1,0)</f>
        <v>0</v>
      </c>
    </row>
    <row r="162" spans="1:36" x14ac:dyDescent="0.35">
      <c r="A162" s="44" t="s">
        <v>145</v>
      </c>
      <c r="B162" s="44" t="s">
        <v>22</v>
      </c>
      <c r="C162">
        <v>39</v>
      </c>
      <c r="D162" s="44" t="s">
        <v>7988</v>
      </c>
      <c r="E162" s="44" t="s">
        <v>23</v>
      </c>
      <c r="F162" s="44" t="s">
        <v>46</v>
      </c>
      <c r="G162">
        <v>31</v>
      </c>
      <c r="H162" s="44" t="s">
        <v>7917</v>
      </c>
      <c r="I162" s="44" t="s">
        <v>34</v>
      </c>
      <c r="J162" s="44" t="s">
        <v>26</v>
      </c>
      <c r="K162">
        <v>3</v>
      </c>
      <c r="L162" s="44" t="s">
        <v>61</v>
      </c>
      <c r="M162" s="44" t="s">
        <v>82</v>
      </c>
      <c r="N162" s="44" t="s">
        <v>35</v>
      </c>
      <c r="O162" s="44" t="s">
        <v>7932</v>
      </c>
      <c r="P162">
        <v>90017</v>
      </c>
      <c r="Q162" s="44" t="s">
        <v>36</v>
      </c>
      <c r="R162" s="1">
        <v>40946</v>
      </c>
      <c r="S162" s="44" t="s">
        <v>30</v>
      </c>
      <c r="T162" s="1">
        <v>44599</v>
      </c>
      <c r="U162">
        <v>10</v>
      </c>
      <c r="V162">
        <v>7</v>
      </c>
      <c r="W162">
        <v>7</v>
      </c>
      <c r="X162">
        <v>3</v>
      </c>
      <c r="Y162" s="44" t="s">
        <v>3377</v>
      </c>
      <c r="Z162" s="1">
        <v>42803</v>
      </c>
      <c r="AA162" t="s">
        <v>7955</v>
      </c>
      <c r="AB162" t="s">
        <v>7959</v>
      </c>
      <c r="AC162" t="s">
        <v>7991</v>
      </c>
      <c r="AD162">
        <v>3</v>
      </c>
      <c r="AE162">
        <v>0</v>
      </c>
      <c r="AF162" t="s">
        <v>7958</v>
      </c>
      <c r="AG162" t="s">
        <v>7975</v>
      </c>
      <c r="AH162" t="s">
        <v>7975</v>
      </c>
      <c r="AI162">
        <f>IF(Employee1[[#This Row],[ManagerRating]]="Needs Improvement",1,0)</f>
        <v>0</v>
      </c>
      <c r="AJ162">
        <f>IF(AND(Employee1[[#This Row],[ManagerRating]]="Above and Beyond", Employee1[[#This Row],[YearsInMostRecentRole]]&gt;=3),1,0)</f>
        <v>1</v>
      </c>
    </row>
    <row r="163" spans="1:36" x14ac:dyDescent="0.35">
      <c r="A163" s="44" t="s">
        <v>145</v>
      </c>
      <c r="B163" s="44" t="s">
        <v>22</v>
      </c>
      <c r="C163">
        <v>39</v>
      </c>
      <c r="D163" s="44" t="s">
        <v>7988</v>
      </c>
      <c r="E163" s="44" t="s">
        <v>23</v>
      </c>
      <c r="F163" s="44" t="s">
        <v>46</v>
      </c>
      <c r="G163">
        <v>31</v>
      </c>
      <c r="H163" s="44" t="s">
        <v>7917</v>
      </c>
      <c r="I163" s="44" t="s">
        <v>34</v>
      </c>
      <c r="J163" s="44" t="s">
        <v>26</v>
      </c>
      <c r="K163">
        <v>3</v>
      </c>
      <c r="L163" s="44" t="s">
        <v>61</v>
      </c>
      <c r="M163" s="44" t="s">
        <v>82</v>
      </c>
      <c r="N163" s="44" t="s">
        <v>35</v>
      </c>
      <c r="O163" s="44" t="s">
        <v>7932</v>
      </c>
      <c r="P163">
        <v>90017</v>
      </c>
      <c r="Q163" s="44" t="s">
        <v>36</v>
      </c>
      <c r="R163" s="1">
        <v>40946</v>
      </c>
      <c r="S163" s="44" t="s">
        <v>30</v>
      </c>
      <c r="T163" s="1">
        <v>44599</v>
      </c>
      <c r="U163">
        <v>10</v>
      </c>
      <c r="V163">
        <v>7</v>
      </c>
      <c r="W163">
        <v>7</v>
      </c>
      <c r="X163">
        <v>3</v>
      </c>
      <c r="Y163" s="44" t="s">
        <v>3870</v>
      </c>
      <c r="Z163" s="1">
        <v>43168</v>
      </c>
      <c r="AA163" t="s">
        <v>7958</v>
      </c>
      <c r="AB163" t="s">
        <v>7959</v>
      </c>
      <c r="AC163" t="s">
        <v>7959</v>
      </c>
      <c r="AD163">
        <v>3</v>
      </c>
      <c r="AE163">
        <v>1</v>
      </c>
      <c r="AF163" t="s">
        <v>7959</v>
      </c>
      <c r="AG163" t="s">
        <v>7975</v>
      </c>
      <c r="AH163" t="s">
        <v>7976</v>
      </c>
      <c r="AI163">
        <f>IF(Employee1[[#This Row],[ManagerRating]]="Needs Improvement",1,0)</f>
        <v>0</v>
      </c>
      <c r="AJ163">
        <f>IF(AND(Employee1[[#This Row],[ManagerRating]]="Above and Beyond", Employee1[[#This Row],[YearsInMostRecentRole]]&gt;=3),1,0)</f>
        <v>0</v>
      </c>
    </row>
    <row r="164" spans="1:36" x14ac:dyDescent="0.35">
      <c r="A164" s="44" t="s">
        <v>521</v>
      </c>
      <c r="B164" s="44" t="s">
        <v>33</v>
      </c>
      <c r="C164">
        <v>30</v>
      </c>
      <c r="D164" s="44" t="s">
        <v>7987</v>
      </c>
      <c r="E164" s="44" t="s">
        <v>59</v>
      </c>
      <c r="F164" s="44" t="s">
        <v>46</v>
      </c>
      <c r="G164">
        <v>7</v>
      </c>
      <c r="H164" s="44" t="s">
        <v>7915</v>
      </c>
      <c r="I164" s="44" t="s">
        <v>55</v>
      </c>
      <c r="J164" s="44" t="s">
        <v>107</v>
      </c>
      <c r="K164">
        <v>3</v>
      </c>
      <c r="L164" s="44" t="s">
        <v>47</v>
      </c>
      <c r="M164" s="44" t="s">
        <v>71</v>
      </c>
      <c r="N164" s="44" t="s">
        <v>42</v>
      </c>
      <c r="O164" s="44" t="s">
        <v>7931</v>
      </c>
      <c r="P164">
        <v>138989</v>
      </c>
      <c r="Q164" s="44" t="s">
        <v>36</v>
      </c>
      <c r="R164" s="1">
        <v>41500</v>
      </c>
      <c r="S164" s="44" t="s">
        <v>30</v>
      </c>
      <c r="T164" s="1">
        <v>44787</v>
      </c>
      <c r="U164">
        <v>9</v>
      </c>
      <c r="V164">
        <v>2</v>
      </c>
      <c r="W164">
        <v>4</v>
      </c>
      <c r="X164">
        <v>8</v>
      </c>
      <c r="Y164" s="44" t="s">
        <v>3037</v>
      </c>
      <c r="Z164" s="1">
        <v>42462</v>
      </c>
      <c r="AA164" t="s">
        <v>7955</v>
      </c>
      <c r="AB164" t="s">
        <v>7955</v>
      </c>
      <c r="AC164" t="s">
        <v>7958</v>
      </c>
      <c r="AD164">
        <v>3</v>
      </c>
      <c r="AE164">
        <v>0</v>
      </c>
      <c r="AF164" t="s">
        <v>7958</v>
      </c>
      <c r="AG164" t="s">
        <v>7976</v>
      </c>
      <c r="AH164" t="s">
        <v>7974</v>
      </c>
      <c r="AI164">
        <f>IF(Employee1[[#This Row],[ManagerRating]]="Needs Improvement",1,0)</f>
        <v>0</v>
      </c>
      <c r="AJ164">
        <f>IF(AND(Employee1[[#This Row],[ManagerRating]]="Above and Beyond", Employee1[[#This Row],[YearsInMostRecentRole]]&gt;=3),1,0)</f>
        <v>0</v>
      </c>
    </row>
    <row r="165" spans="1:36" x14ac:dyDescent="0.35">
      <c r="A165" s="44" t="s">
        <v>521</v>
      </c>
      <c r="B165" s="44" t="s">
        <v>33</v>
      </c>
      <c r="C165">
        <v>30</v>
      </c>
      <c r="D165" s="44" t="s">
        <v>7987</v>
      </c>
      <c r="E165" s="44" t="s">
        <v>59</v>
      </c>
      <c r="F165" s="44" t="s">
        <v>46</v>
      </c>
      <c r="G165">
        <v>7</v>
      </c>
      <c r="H165" s="44" t="s">
        <v>7915</v>
      </c>
      <c r="I165" s="44" t="s">
        <v>55</v>
      </c>
      <c r="J165" s="44" t="s">
        <v>107</v>
      </c>
      <c r="K165">
        <v>3</v>
      </c>
      <c r="L165" s="44" t="s">
        <v>47</v>
      </c>
      <c r="M165" s="44" t="s">
        <v>71</v>
      </c>
      <c r="N165" s="44" t="s">
        <v>42</v>
      </c>
      <c r="O165" s="44" t="s">
        <v>7931</v>
      </c>
      <c r="P165">
        <v>138989</v>
      </c>
      <c r="Q165" s="44" t="s">
        <v>36</v>
      </c>
      <c r="R165" s="1">
        <v>41500</v>
      </c>
      <c r="S165" s="44" t="s">
        <v>30</v>
      </c>
      <c r="T165" s="1">
        <v>44787</v>
      </c>
      <c r="U165">
        <v>9</v>
      </c>
      <c r="V165">
        <v>2</v>
      </c>
      <c r="W165">
        <v>4</v>
      </c>
      <c r="X165">
        <v>8</v>
      </c>
      <c r="Y165" s="44" t="s">
        <v>3407</v>
      </c>
      <c r="Z165" s="1">
        <v>42827</v>
      </c>
      <c r="AA165" t="s">
        <v>7991</v>
      </c>
      <c r="AB165" t="s">
        <v>7955</v>
      </c>
      <c r="AC165" t="s">
        <v>7959</v>
      </c>
      <c r="AD165">
        <v>2</v>
      </c>
      <c r="AE165">
        <v>1</v>
      </c>
      <c r="AF165" t="s">
        <v>7955</v>
      </c>
      <c r="AG165" t="s">
        <v>7976</v>
      </c>
      <c r="AH165" t="s">
        <v>7974</v>
      </c>
      <c r="AI165">
        <f>IF(Employee1[[#This Row],[ManagerRating]]="Needs Improvement",1,0)</f>
        <v>0</v>
      </c>
      <c r="AJ165">
        <f>IF(AND(Employee1[[#This Row],[ManagerRating]]="Above and Beyond", Employee1[[#This Row],[YearsInMostRecentRole]]&gt;=3),1,0)</f>
        <v>0</v>
      </c>
    </row>
    <row r="166" spans="1:36" x14ac:dyDescent="0.35">
      <c r="A166" s="44" t="s">
        <v>521</v>
      </c>
      <c r="B166" s="44" t="s">
        <v>33</v>
      </c>
      <c r="C166">
        <v>30</v>
      </c>
      <c r="D166" s="44" t="s">
        <v>7987</v>
      </c>
      <c r="E166" s="44" t="s">
        <v>59</v>
      </c>
      <c r="F166" s="44" t="s">
        <v>46</v>
      </c>
      <c r="G166">
        <v>7</v>
      </c>
      <c r="H166" s="44" t="s">
        <v>7915</v>
      </c>
      <c r="I166" s="44" t="s">
        <v>55</v>
      </c>
      <c r="J166" s="44" t="s">
        <v>107</v>
      </c>
      <c r="K166">
        <v>3</v>
      </c>
      <c r="L166" s="44" t="s">
        <v>47</v>
      </c>
      <c r="M166" s="44" t="s">
        <v>71</v>
      </c>
      <c r="N166" s="44" t="s">
        <v>42</v>
      </c>
      <c r="O166" s="44" t="s">
        <v>7931</v>
      </c>
      <c r="P166">
        <v>138989</v>
      </c>
      <c r="Q166" s="44" t="s">
        <v>36</v>
      </c>
      <c r="R166" s="1">
        <v>41500</v>
      </c>
      <c r="S166" s="44" t="s">
        <v>30</v>
      </c>
      <c r="T166" s="1">
        <v>44787</v>
      </c>
      <c r="U166">
        <v>9</v>
      </c>
      <c r="V166">
        <v>2</v>
      </c>
      <c r="W166">
        <v>4</v>
      </c>
      <c r="X166">
        <v>8</v>
      </c>
      <c r="Y166" s="44" t="s">
        <v>3909</v>
      </c>
      <c r="Z166" s="1">
        <v>43192</v>
      </c>
      <c r="AA166" t="s">
        <v>7958</v>
      </c>
      <c r="AB166" t="s">
        <v>7991</v>
      </c>
      <c r="AC166" t="s">
        <v>7991</v>
      </c>
      <c r="AD166">
        <v>1</v>
      </c>
      <c r="AE166">
        <v>1</v>
      </c>
      <c r="AF166" t="s">
        <v>7955</v>
      </c>
      <c r="AG166" t="s">
        <v>7974</v>
      </c>
      <c r="AH166" t="s">
        <v>7974</v>
      </c>
      <c r="AI166">
        <f>IF(Employee1[[#This Row],[ManagerRating]]="Needs Improvement",1,0)</f>
        <v>0</v>
      </c>
      <c r="AJ166">
        <f>IF(AND(Employee1[[#This Row],[ManagerRating]]="Above and Beyond", Employee1[[#This Row],[YearsInMostRecentRole]]&gt;=3),1,0)</f>
        <v>0</v>
      </c>
    </row>
    <row r="167" spans="1:36" x14ac:dyDescent="0.35">
      <c r="A167" s="44" t="s">
        <v>147</v>
      </c>
      <c r="B167" s="44" t="s">
        <v>33</v>
      </c>
      <c r="C167">
        <v>44</v>
      </c>
      <c r="D167" s="44" t="s">
        <v>7989</v>
      </c>
      <c r="E167" s="44" t="s">
        <v>23</v>
      </c>
      <c r="F167" s="44" t="s">
        <v>24</v>
      </c>
      <c r="G167">
        <v>21</v>
      </c>
      <c r="H167" s="44" t="s">
        <v>7916</v>
      </c>
      <c r="I167" s="44" t="s">
        <v>34</v>
      </c>
      <c r="J167" s="44" t="s">
        <v>26</v>
      </c>
      <c r="K167">
        <v>3</v>
      </c>
      <c r="L167" s="44" t="s">
        <v>27</v>
      </c>
      <c r="M167" s="44" t="s">
        <v>79</v>
      </c>
      <c r="N167" s="44" t="s">
        <v>42</v>
      </c>
      <c r="O167" s="44" t="s">
        <v>7929</v>
      </c>
      <c r="P167">
        <v>426142</v>
      </c>
      <c r="Q167" s="44" t="s">
        <v>30</v>
      </c>
      <c r="R167" s="1">
        <v>40946</v>
      </c>
      <c r="S167" s="44" t="s">
        <v>30</v>
      </c>
      <c r="T167" s="1">
        <v>44599</v>
      </c>
      <c r="U167">
        <v>10</v>
      </c>
      <c r="V167">
        <v>4</v>
      </c>
      <c r="W167">
        <v>5</v>
      </c>
      <c r="X167">
        <v>4</v>
      </c>
      <c r="Y167" s="44" t="s">
        <v>3120</v>
      </c>
      <c r="Z167" s="1">
        <v>42543</v>
      </c>
      <c r="AA167" t="s">
        <v>7991</v>
      </c>
      <c r="AB167" t="s">
        <v>7991</v>
      </c>
      <c r="AC167" t="s">
        <v>7958</v>
      </c>
      <c r="AD167">
        <v>1</v>
      </c>
      <c r="AE167">
        <v>2</v>
      </c>
      <c r="AF167" t="s">
        <v>7955</v>
      </c>
      <c r="AG167" t="s">
        <v>7976</v>
      </c>
      <c r="AH167" t="s">
        <v>7976</v>
      </c>
      <c r="AI167">
        <f>IF(Employee1[[#This Row],[ManagerRating]]="Needs Improvement",1,0)</f>
        <v>0</v>
      </c>
      <c r="AJ167">
        <f>IF(AND(Employee1[[#This Row],[ManagerRating]]="Above and Beyond", Employee1[[#This Row],[YearsInMostRecentRole]]&gt;=3),1,0)</f>
        <v>0</v>
      </c>
    </row>
    <row r="168" spans="1:36" x14ac:dyDescent="0.35">
      <c r="A168" s="44" t="s">
        <v>147</v>
      </c>
      <c r="B168" s="44" t="s">
        <v>33</v>
      </c>
      <c r="C168">
        <v>44</v>
      </c>
      <c r="D168" s="44" t="s">
        <v>7989</v>
      </c>
      <c r="E168" s="44" t="s">
        <v>23</v>
      </c>
      <c r="F168" s="44" t="s">
        <v>24</v>
      </c>
      <c r="G168">
        <v>21</v>
      </c>
      <c r="H168" s="44" t="s">
        <v>7916</v>
      </c>
      <c r="I168" s="44" t="s">
        <v>34</v>
      </c>
      <c r="J168" s="44" t="s">
        <v>26</v>
      </c>
      <c r="K168">
        <v>3</v>
      </c>
      <c r="L168" s="44" t="s">
        <v>27</v>
      </c>
      <c r="M168" s="44" t="s">
        <v>79</v>
      </c>
      <c r="N168" s="44" t="s">
        <v>42</v>
      </c>
      <c r="O168" s="44" t="s">
        <v>7929</v>
      </c>
      <c r="P168">
        <v>426142</v>
      </c>
      <c r="Q168" s="44" t="s">
        <v>30</v>
      </c>
      <c r="R168" s="1">
        <v>40946</v>
      </c>
      <c r="S168" s="44" t="s">
        <v>30</v>
      </c>
      <c r="T168" s="1">
        <v>44599</v>
      </c>
      <c r="U168">
        <v>10</v>
      </c>
      <c r="V168">
        <v>4</v>
      </c>
      <c r="W168">
        <v>5</v>
      </c>
      <c r="X168">
        <v>4</v>
      </c>
      <c r="Y168" s="44" t="s">
        <v>3523</v>
      </c>
      <c r="Z168" s="1">
        <v>42908</v>
      </c>
      <c r="AA168" t="s">
        <v>7955</v>
      </c>
      <c r="AB168" t="s">
        <v>7958</v>
      </c>
      <c r="AC168" t="s">
        <v>7955</v>
      </c>
      <c r="AD168">
        <v>2</v>
      </c>
      <c r="AE168">
        <v>1</v>
      </c>
      <c r="AF168" t="s">
        <v>7959</v>
      </c>
      <c r="AG168" t="s">
        <v>7976</v>
      </c>
      <c r="AH168" t="s">
        <v>7974</v>
      </c>
      <c r="AI168">
        <f>IF(Employee1[[#This Row],[ManagerRating]]="Needs Improvement",1,0)</f>
        <v>0</v>
      </c>
      <c r="AJ168">
        <f>IF(AND(Employee1[[#This Row],[ManagerRating]]="Above and Beyond", Employee1[[#This Row],[YearsInMostRecentRole]]&gt;=3),1,0)</f>
        <v>0</v>
      </c>
    </row>
    <row r="169" spans="1:36" x14ac:dyDescent="0.35">
      <c r="A169" s="44" t="s">
        <v>736</v>
      </c>
      <c r="B169" s="44" t="s">
        <v>33</v>
      </c>
      <c r="C169">
        <v>29</v>
      </c>
      <c r="D169" s="44" t="s">
        <v>7987</v>
      </c>
      <c r="E169" s="44" t="s">
        <v>23</v>
      </c>
      <c r="F169" s="44" t="s">
        <v>24</v>
      </c>
      <c r="G169">
        <v>3</v>
      </c>
      <c r="H169" s="44" t="s">
        <v>7915</v>
      </c>
      <c r="I169" s="44" t="s">
        <v>34</v>
      </c>
      <c r="J169" s="44" t="s">
        <v>107</v>
      </c>
      <c r="K169">
        <v>3</v>
      </c>
      <c r="L169" s="44" t="s">
        <v>65</v>
      </c>
      <c r="M169" s="44" t="s">
        <v>116</v>
      </c>
      <c r="N169" s="44" t="s">
        <v>35</v>
      </c>
      <c r="O169" s="44" t="s">
        <v>7933</v>
      </c>
      <c r="P169">
        <v>46465</v>
      </c>
      <c r="Q169" s="44" t="s">
        <v>36</v>
      </c>
      <c r="R169" s="1">
        <v>41775</v>
      </c>
      <c r="S169" s="44" t="s">
        <v>36</v>
      </c>
      <c r="T169" s="1">
        <v>43236</v>
      </c>
      <c r="U169">
        <v>4</v>
      </c>
      <c r="V169">
        <v>3</v>
      </c>
      <c r="W169">
        <v>3</v>
      </c>
      <c r="X169">
        <v>3</v>
      </c>
      <c r="Y169" s="44" t="s">
        <v>3045</v>
      </c>
      <c r="Z169" s="1">
        <v>42473</v>
      </c>
      <c r="AA169" t="s">
        <v>7991</v>
      </c>
      <c r="AB169" t="s">
        <v>7991</v>
      </c>
      <c r="AC169" t="s">
        <v>7991</v>
      </c>
      <c r="AD169">
        <v>1</v>
      </c>
      <c r="AE169">
        <v>3</v>
      </c>
      <c r="AF169" t="s">
        <v>7958</v>
      </c>
      <c r="AG169" t="s">
        <v>7976</v>
      </c>
      <c r="AH169" t="s">
        <v>7974</v>
      </c>
      <c r="AI169">
        <f>IF(Employee1[[#This Row],[ManagerRating]]="Needs Improvement",1,0)</f>
        <v>0</v>
      </c>
      <c r="AJ169">
        <f>IF(AND(Employee1[[#This Row],[ManagerRating]]="Above and Beyond", Employee1[[#This Row],[YearsInMostRecentRole]]&gt;=3),1,0)</f>
        <v>0</v>
      </c>
    </row>
    <row r="170" spans="1:36" x14ac:dyDescent="0.35">
      <c r="A170" s="44" t="s">
        <v>736</v>
      </c>
      <c r="B170" s="44" t="s">
        <v>33</v>
      </c>
      <c r="C170">
        <v>29</v>
      </c>
      <c r="D170" s="44" t="s">
        <v>7987</v>
      </c>
      <c r="E170" s="44" t="s">
        <v>23</v>
      </c>
      <c r="F170" s="44" t="s">
        <v>24</v>
      </c>
      <c r="G170">
        <v>3</v>
      </c>
      <c r="H170" s="44" t="s">
        <v>7915</v>
      </c>
      <c r="I170" s="44" t="s">
        <v>34</v>
      </c>
      <c r="J170" s="44" t="s">
        <v>107</v>
      </c>
      <c r="K170">
        <v>3</v>
      </c>
      <c r="L170" s="44" t="s">
        <v>65</v>
      </c>
      <c r="M170" s="44" t="s">
        <v>116</v>
      </c>
      <c r="N170" s="44" t="s">
        <v>35</v>
      </c>
      <c r="O170" s="44" t="s">
        <v>7933</v>
      </c>
      <c r="P170">
        <v>46465</v>
      </c>
      <c r="Q170" s="44" t="s">
        <v>36</v>
      </c>
      <c r="R170" s="1">
        <v>41775</v>
      </c>
      <c r="S170" s="44" t="s">
        <v>36</v>
      </c>
      <c r="T170" s="1">
        <v>43236</v>
      </c>
      <c r="U170">
        <v>4</v>
      </c>
      <c r="V170">
        <v>3</v>
      </c>
      <c r="W170">
        <v>3</v>
      </c>
      <c r="X170">
        <v>3</v>
      </c>
      <c r="Y170" s="44" t="s">
        <v>3419</v>
      </c>
      <c r="Z170" s="1">
        <v>42838</v>
      </c>
      <c r="AA170" t="s">
        <v>7991</v>
      </c>
      <c r="AB170" t="s">
        <v>7991</v>
      </c>
      <c r="AC170" t="s">
        <v>7955</v>
      </c>
      <c r="AD170">
        <v>2</v>
      </c>
      <c r="AE170">
        <v>3</v>
      </c>
      <c r="AF170" t="s">
        <v>7958</v>
      </c>
      <c r="AG170" t="s">
        <v>7974</v>
      </c>
      <c r="AH170" t="s">
        <v>7974</v>
      </c>
      <c r="AI170">
        <f>IF(Employee1[[#This Row],[ManagerRating]]="Needs Improvement",1,0)</f>
        <v>0</v>
      </c>
      <c r="AJ170">
        <f>IF(AND(Employee1[[#This Row],[ManagerRating]]="Above and Beyond", Employee1[[#This Row],[YearsInMostRecentRole]]&gt;=3),1,0)</f>
        <v>0</v>
      </c>
    </row>
    <row r="171" spans="1:36" x14ac:dyDescent="0.35">
      <c r="A171" s="44" t="s">
        <v>736</v>
      </c>
      <c r="B171" s="44" t="s">
        <v>33</v>
      </c>
      <c r="C171">
        <v>29</v>
      </c>
      <c r="D171" s="44" t="s">
        <v>7987</v>
      </c>
      <c r="E171" s="44" t="s">
        <v>23</v>
      </c>
      <c r="F171" s="44" t="s">
        <v>24</v>
      </c>
      <c r="G171">
        <v>3</v>
      </c>
      <c r="H171" s="44" t="s">
        <v>7915</v>
      </c>
      <c r="I171" s="44" t="s">
        <v>34</v>
      </c>
      <c r="J171" s="44" t="s">
        <v>107</v>
      </c>
      <c r="K171">
        <v>3</v>
      </c>
      <c r="L171" s="44" t="s">
        <v>65</v>
      </c>
      <c r="M171" s="44" t="s">
        <v>116</v>
      </c>
      <c r="N171" s="44" t="s">
        <v>35</v>
      </c>
      <c r="O171" s="44" t="s">
        <v>7933</v>
      </c>
      <c r="P171">
        <v>46465</v>
      </c>
      <c r="Q171" s="44" t="s">
        <v>36</v>
      </c>
      <c r="R171" s="1">
        <v>41775</v>
      </c>
      <c r="S171" s="44" t="s">
        <v>36</v>
      </c>
      <c r="T171" s="1">
        <v>43236</v>
      </c>
      <c r="U171">
        <v>4</v>
      </c>
      <c r="V171">
        <v>3</v>
      </c>
      <c r="W171">
        <v>3</v>
      </c>
      <c r="X171">
        <v>3</v>
      </c>
      <c r="Y171" s="44" t="s">
        <v>3924</v>
      </c>
      <c r="Z171" s="1">
        <v>43203</v>
      </c>
      <c r="AA171" t="s">
        <v>7958</v>
      </c>
      <c r="AB171" t="s">
        <v>7958</v>
      </c>
      <c r="AC171" t="s">
        <v>7958</v>
      </c>
      <c r="AD171">
        <v>1</v>
      </c>
      <c r="AE171">
        <v>0</v>
      </c>
      <c r="AF171" t="s">
        <v>7991</v>
      </c>
      <c r="AG171" t="s">
        <v>7974</v>
      </c>
      <c r="AH171" t="s">
        <v>7974</v>
      </c>
      <c r="AI171">
        <f>IF(Employee1[[#This Row],[ManagerRating]]="Needs Improvement",1,0)</f>
        <v>0</v>
      </c>
      <c r="AJ171">
        <f>IF(AND(Employee1[[#This Row],[ManagerRating]]="Above and Beyond", Employee1[[#This Row],[YearsInMostRecentRole]]&gt;=3),1,0)</f>
        <v>0</v>
      </c>
    </row>
    <row r="172" spans="1:36" x14ac:dyDescent="0.35">
      <c r="A172" s="44" t="s">
        <v>149</v>
      </c>
      <c r="B172" s="44" t="s">
        <v>22</v>
      </c>
      <c r="C172">
        <v>47</v>
      </c>
      <c r="D172" s="44" t="s">
        <v>7989</v>
      </c>
      <c r="E172" s="44" t="s">
        <v>23</v>
      </c>
      <c r="F172" s="44" t="s">
        <v>46</v>
      </c>
      <c r="G172">
        <v>17</v>
      </c>
      <c r="H172" s="44" t="s">
        <v>7916</v>
      </c>
      <c r="I172" s="44" t="s">
        <v>55</v>
      </c>
      <c r="J172" s="44" t="s">
        <v>26</v>
      </c>
      <c r="K172">
        <v>2</v>
      </c>
      <c r="L172" s="44" t="s">
        <v>47</v>
      </c>
      <c r="M172" s="44" t="s">
        <v>82</v>
      </c>
      <c r="N172" s="44" t="s">
        <v>42</v>
      </c>
      <c r="O172" s="44" t="s">
        <v>7933</v>
      </c>
      <c r="P172">
        <v>46514</v>
      </c>
      <c r="Q172" s="44" t="s">
        <v>30</v>
      </c>
      <c r="R172" s="1">
        <v>40951</v>
      </c>
      <c r="S172" s="44" t="s">
        <v>30</v>
      </c>
      <c r="T172" s="1">
        <v>44604</v>
      </c>
      <c r="U172">
        <v>10</v>
      </c>
      <c r="V172">
        <v>9</v>
      </c>
      <c r="W172">
        <v>9</v>
      </c>
      <c r="X172">
        <v>2</v>
      </c>
      <c r="Y172" s="44" t="s">
        <v>3329</v>
      </c>
      <c r="Z172" s="1">
        <v>42774</v>
      </c>
      <c r="AA172" t="s">
        <v>7958</v>
      </c>
      <c r="AB172" t="s">
        <v>7955</v>
      </c>
      <c r="AC172" t="s">
        <v>7991</v>
      </c>
      <c r="AD172">
        <v>1</v>
      </c>
      <c r="AE172">
        <v>0</v>
      </c>
      <c r="AF172" t="s">
        <v>7955</v>
      </c>
      <c r="AG172" t="s">
        <v>7975</v>
      </c>
      <c r="AH172" t="s">
        <v>7976</v>
      </c>
      <c r="AI172">
        <f>IF(Employee1[[#This Row],[ManagerRating]]="Needs Improvement",1,0)</f>
        <v>0</v>
      </c>
      <c r="AJ172">
        <f>IF(AND(Employee1[[#This Row],[ManagerRating]]="Above and Beyond", Employee1[[#This Row],[YearsInMostRecentRole]]&gt;=3),1,0)</f>
        <v>0</v>
      </c>
    </row>
    <row r="173" spans="1:36" x14ac:dyDescent="0.35">
      <c r="A173" s="44" t="s">
        <v>149</v>
      </c>
      <c r="B173" s="44" t="s">
        <v>22</v>
      </c>
      <c r="C173">
        <v>47</v>
      </c>
      <c r="D173" s="44" t="s">
        <v>7989</v>
      </c>
      <c r="E173" s="44" t="s">
        <v>23</v>
      </c>
      <c r="F173" s="44" t="s">
        <v>46</v>
      </c>
      <c r="G173">
        <v>17</v>
      </c>
      <c r="H173" s="44" t="s">
        <v>7916</v>
      </c>
      <c r="I173" s="44" t="s">
        <v>55</v>
      </c>
      <c r="J173" s="44" t="s">
        <v>26</v>
      </c>
      <c r="K173">
        <v>2</v>
      </c>
      <c r="L173" s="44" t="s">
        <v>47</v>
      </c>
      <c r="M173" s="44" t="s">
        <v>82</v>
      </c>
      <c r="N173" s="44" t="s">
        <v>42</v>
      </c>
      <c r="O173" s="44" t="s">
        <v>7933</v>
      </c>
      <c r="P173">
        <v>46514</v>
      </c>
      <c r="Q173" s="44" t="s">
        <v>30</v>
      </c>
      <c r="R173" s="1">
        <v>40951</v>
      </c>
      <c r="S173" s="44" t="s">
        <v>30</v>
      </c>
      <c r="T173" s="1">
        <v>44604</v>
      </c>
      <c r="U173">
        <v>10</v>
      </c>
      <c r="V173">
        <v>9</v>
      </c>
      <c r="W173">
        <v>9</v>
      </c>
      <c r="X173">
        <v>2</v>
      </c>
      <c r="Y173" s="44" t="s">
        <v>3808</v>
      </c>
      <c r="Z173" s="1">
        <v>43139</v>
      </c>
      <c r="AA173" t="s">
        <v>7958</v>
      </c>
      <c r="AB173" t="s">
        <v>7958</v>
      </c>
      <c r="AC173" t="s">
        <v>7991</v>
      </c>
      <c r="AD173">
        <v>1</v>
      </c>
      <c r="AE173">
        <v>2</v>
      </c>
      <c r="AF173" t="s">
        <v>7955</v>
      </c>
      <c r="AG173" t="s">
        <v>7975</v>
      </c>
      <c r="AH173" t="s">
        <v>7976</v>
      </c>
      <c r="AI173">
        <f>IF(Employee1[[#This Row],[ManagerRating]]="Needs Improvement",1,0)</f>
        <v>0</v>
      </c>
      <c r="AJ173">
        <f>IF(AND(Employee1[[#This Row],[ManagerRating]]="Above and Beyond", Employee1[[#This Row],[YearsInMostRecentRole]]&gt;=3),1,0)</f>
        <v>0</v>
      </c>
    </row>
    <row r="174" spans="1:36" x14ac:dyDescent="0.35">
      <c r="A174" s="44" t="s">
        <v>151</v>
      </c>
      <c r="B174" s="44" t="s">
        <v>33</v>
      </c>
      <c r="C174">
        <v>48</v>
      </c>
      <c r="D174" s="44" t="s">
        <v>7989</v>
      </c>
      <c r="E174" s="44" t="s">
        <v>59</v>
      </c>
      <c r="F174" s="44" t="s">
        <v>24</v>
      </c>
      <c r="G174">
        <v>9</v>
      </c>
      <c r="H174" s="44" t="s">
        <v>7915</v>
      </c>
      <c r="I174" s="44" t="s">
        <v>34</v>
      </c>
      <c r="J174" s="44" t="s">
        <v>26</v>
      </c>
      <c r="K174">
        <v>5</v>
      </c>
      <c r="L174" s="44" t="s">
        <v>96</v>
      </c>
      <c r="M174" s="44" t="s">
        <v>28</v>
      </c>
      <c r="N174" s="44" t="s">
        <v>35</v>
      </c>
      <c r="O174" s="44" t="s">
        <v>7931</v>
      </c>
      <c r="P174">
        <v>125587</v>
      </c>
      <c r="Q174" s="44" t="s">
        <v>30</v>
      </c>
      <c r="R174" s="1">
        <v>40951</v>
      </c>
      <c r="S174" s="44" t="s">
        <v>30</v>
      </c>
      <c r="T174" s="1">
        <v>44604</v>
      </c>
      <c r="U174">
        <v>10</v>
      </c>
      <c r="V174">
        <v>10</v>
      </c>
      <c r="W174">
        <v>10</v>
      </c>
      <c r="X174">
        <v>4</v>
      </c>
      <c r="Y174" s="44" t="s">
        <v>3128</v>
      </c>
      <c r="Z174" s="1">
        <v>42549</v>
      </c>
      <c r="AA174" t="s">
        <v>7991</v>
      </c>
      <c r="AB174" t="s">
        <v>7955</v>
      </c>
      <c r="AC174" t="s">
        <v>7955</v>
      </c>
      <c r="AD174">
        <v>2</v>
      </c>
      <c r="AE174">
        <v>0</v>
      </c>
      <c r="AF174" t="s">
        <v>7958</v>
      </c>
      <c r="AG174" t="s">
        <v>7976</v>
      </c>
      <c r="AH174" t="s">
        <v>7976</v>
      </c>
      <c r="AI174">
        <f>IF(Employee1[[#This Row],[ManagerRating]]="Needs Improvement",1,0)</f>
        <v>0</v>
      </c>
      <c r="AJ174">
        <f>IF(AND(Employee1[[#This Row],[ManagerRating]]="Above and Beyond", Employee1[[#This Row],[YearsInMostRecentRole]]&gt;=3),1,0)</f>
        <v>0</v>
      </c>
    </row>
    <row r="175" spans="1:36" x14ac:dyDescent="0.35">
      <c r="A175" s="44" t="s">
        <v>151</v>
      </c>
      <c r="B175" s="44" t="s">
        <v>33</v>
      </c>
      <c r="C175">
        <v>48</v>
      </c>
      <c r="D175" s="44" t="s">
        <v>7989</v>
      </c>
      <c r="E175" s="44" t="s">
        <v>59</v>
      </c>
      <c r="F175" s="44" t="s">
        <v>24</v>
      </c>
      <c r="G175">
        <v>9</v>
      </c>
      <c r="H175" s="44" t="s">
        <v>7915</v>
      </c>
      <c r="I175" s="44" t="s">
        <v>34</v>
      </c>
      <c r="J175" s="44" t="s">
        <v>26</v>
      </c>
      <c r="K175">
        <v>5</v>
      </c>
      <c r="L175" s="44" t="s">
        <v>96</v>
      </c>
      <c r="M175" s="44" t="s">
        <v>28</v>
      </c>
      <c r="N175" s="44" t="s">
        <v>35</v>
      </c>
      <c r="O175" s="44" t="s">
        <v>7931</v>
      </c>
      <c r="P175">
        <v>125587</v>
      </c>
      <c r="Q175" s="44" t="s">
        <v>30</v>
      </c>
      <c r="R175" s="1">
        <v>40951</v>
      </c>
      <c r="S175" s="44" t="s">
        <v>30</v>
      </c>
      <c r="T175" s="1">
        <v>44604</v>
      </c>
      <c r="U175">
        <v>10</v>
      </c>
      <c r="V175">
        <v>10</v>
      </c>
      <c r="W175">
        <v>10</v>
      </c>
      <c r="X175">
        <v>4</v>
      </c>
      <c r="Y175" s="44" t="s">
        <v>3533</v>
      </c>
      <c r="Z175" s="1">
        <v>42914</v>
      </c>
      <c r="AA175" t="s">
        <v>7958</v>
      </c>
      <c r="AB175" t="s">
        <v>7991</v>
      </c>
      <c r="AC175" t="s">
        <v>7991</v>
      </c>
      <c r="AD175">
        <v>1</v>
      </c>
      <c r="AE175">
        <v>1</v>
      </c>
      <c r="AF175" t="s">
        <v>7959</v>
      </c>
      <c r="AG175" t="s">
        <v>7976</v>
      </c>
      <c r="AH175" t="s">
        <v>7974</v>
      </c>
      <c r="AI175">
        <f>IF(Employee1[[#This Row],[ManagerRating]]="Needs Improvement",1,0)</f>
        <v>0</v>
      </c>
      <c r="AJ175">
        <f>IF(AND(Employee1[[#This Row],[ManagerRating]]="Above and Beyond", Employee1[[#This Row],[YearsInMostRecentRole]]&gt;=3),1,0)</f>
        <v>0</v>
      </c>
    </row>
    <row r="176" spans="1:36" x14ac:dyDescent="0.35">
      <c r="A176" s="44" t="s">
        <v>153</v>
      </c>
      <c r="B176" s="44" t="s">
        <v>22</v>
      </c>
      <c r="C176">
        <v>47</v>
      </c>
      <c r="D176" s="44" t="s">
        <v>7989</v>
      </c>
      <c r="E176" s="44" t="s">
        <v>23</v>
      </c>
      <c r="F176" s="44" t="s">
        <v>39</v>
      </c>
      <c r="G176">
        <v>21</v>
      </c>
      <c r="H176" s="44" t="s">
        <v>7916</v>
      </c>
      <c r="I176" s="44" t="s">
        <v>55</v>
      </c>
      <c r="J176" s="44" t="s">
        <v>56</v>
      </c>
      <c r="K176">
        <v>3</v>
      </c>
      <c r="L176" s="44" t="s">
        <v>27</v>
      </c>
      <c r="M176" s="44" t="s">
        <v>155</v>
      </c>
      <c r="N176" s="44" t="s">
        <v>35</v>
      </c>
      <c r="O176" s="44" t="s">
        <v>7932</v>
      </c>
      <c r="P176">
        <v>98608</v>
      </c>
      <c r="Q176" s="44" t="s">
        <v>30</v>
      </c>
      <c r="R176" s="1">
        <v>40953</v>
      </c>
      <c r="S176" s="44" t="s">
        <v>30</v>
      </c>
      <c r="T176" s="1">
        <v>44606</v>
      </c>
      <c r="U176">
        <v>10</v>
      </c>
      <c r="V176">
        <v>5</v>
      </c>
      <c r="W176">
        <v>10</v>
      </c>
      <c r="X176">
        <v>4</v>
      </c>
      <c r="Y176" s="44" t="s">
        <v>3267</v>
      </c>
      <c r="Z176" s="1">
        <v>42735</v>
      </c>
      <c r="AA176" t="s">
        <v>7956</v>
      </c>
      <c r="AB176" t="s">
        <v>7958</v>
      </c>
      <c r="AC176" t="s">
        <v>7959</v>
      </c>
      <c r="AD176">
        <v>2</v>
      </c>
      <c r="AE176">
        <v>1</v>
      </c>
      <c r="AF176" t="s">
        <v>7956</v>
      </c>
      <c r="AG176" t="s">
        <v>7974</v>
      </c>
      <c r="AH176" t="s">
        <v>7977</v>
      </c>
      <c r="AI176">
        <f>IF(Employee1[[#This Row],[ManagerRating]]="Needs Improvement",1,0)</f>
        <v>1</v>
      </c>
      <c r="AJ176">
        <f>IF(AND(Employee1[[#This Row],[ManagerRating]]="Above and Beyond", Employee1[[#This Row],[YearsInMostRecentRole]]&gt;=3),1,0)</f>
        <v>0</v>
      </c>
    </row>
    <row r="177" spans="1:36" x14ac:dyDescent="0.35">
      <c r="A177" s="44" t="s">
        <v>153</v>
      </c>
      <c r="B177" s="44" t="s">
        <v>22</v>
      </c>
      <c r="C177">
        <v>47</v>
      </c>
      <c r="D177" s="44" t="s">
        <v>7989</v>
      </c>
      <c r="E177" s="44" t="s">
        <v>23</v>
      </c>
      <c r="F177" s="44" t="s">
        <v>39</v>
      </c>
      <c r="G177">
        <v>21</v>
      </c>
      <c r="H177" s="44" t="s">
        <v>7916</v>
      </c>
      <c r="I177" s="44" t="s">
        <v>55</v>
      </c>
      <c r="J177" s="44" t="s">
        <v>56</v>
      </c>
      <c r="K177">
        <v>3</v>
      </c>
      <c r="L177" s="44" t="s">
        <v>27</v>
      </c>
      <c r="M177" s="44" t="s">
        <v>155</v>
      </c>
      <c r="N177" s="44" t="s">
        <v>35</v>
      </c>
      <c r="O177" s="44" t="s">
        <v>7932</v>
      </c>
      <c r="P177">
        <v>98608</v>
      </c>
      <c r="Q177" s="44" t="s">
        <v>30</v>
      </c>
      <c r="R177" s="1">
        <v>40953</v>
      </c>
      <c r="S177" s="44" t="s">
        <v>30</v>
      </c>
      <c r="T177" s="1">
        <v>44606</v>
      </c>
      <c r="U177">
        <v>10</v>
      </c>
      <c r="V177">
        <v>5</v>
      </c>
      <c r="W177">
        <v>10</v>
      </c>
      <c r="X177">
        <v>4</v>
      </c>
      <c r="Y177" s="44" t="s">
        <v>3736</v>
      </c>
      <c r="Z177" s="1">
        <v>43100</v>
      </c>
      <c r="AA177" t="s">
        <v>7991</v>
      </c>
      <c r="AB177" t="s">
        <v>7991</v>
      </c>
      <c r="AC177" t="s">
        <v>7991</v>
      </c>
      <c r="AD177">
        <v>2</v>
      </c>
      <c r="AE177">
        <v>1</v>
      </c>
      <c r="AF177" t="s">
        <v>7955</v>
      </c>
      <c r="AG177" t="s">
        <v>7974</v>
      </c>
      <c r="AH177" t="s">
        <v>7974</v>
      </c>
      <c r="AI177">
        <f>IF(Employee1[[#This Row],[ManagerRating]]="Needs Improvement",1,0)</f>
        <v>0</v>
      </c>
      <c r="AJ177">
        <f>IF(AND(Employee1[[#This Row],[ManagerRating]]="Above and Beyond", Employee1[[#This Row],[YearsInMostRecentRole]]&gt;=3),1,0)</f>
        <v>0</v>
      </c>
    </row>
    <row r="178" spans="1:36" x14ac:dyDescent="0.35">
      <c r="A178" s="44" t="s">
        <v>156</v>
      </c>
      <c r="B178" s="44" t="s">
        <v>22</v>
      </c>
      <c r="C178">
        <v>48</v>
      </c>
      <c r="D178" s="44" t="s">
        <v>7989</v>
      </c>
      <c r="E178" s="44" t="s">
        <v>23</v>
      </c>
      <c r="F178" s="44" t="s">
        <v>46</v>
      </c>
      <c r="G178">
        <v>30</v>
      </c>
      <c r="H178" s="44" t="s">
        <v>7917</v>
      </c>
      <c r="I178" s="44" t="s">
        <v>55</v>
      </c>
      <c r="J178" s="44" t="s">
        <v>60</v>
      </c>
      <c r="K178">
        <v>3</v>
      </c>
      <c r="L178" s="44" t="s">
        <v>61</v>
      </c>
      <c r="M178" s="44" t="s">
        <v>82</v>
      </c>
      <c r="N178" s="44" t="s">
        <v>42</v>
      </c>
      <c r="O178" s="44" t="s">
        <v>7932</v>
      </c>
      <c r="P178">
        <v>72794</v>
      </c>
      <c r="Q178" s="44" t="s">
        <v>30</v>
      </c>
      <c r="R178" s="1">
        <v>40953</v>
      </c>
      <c r="S178" s="44" t="s">
        <v>30</v>
      </c>
      <c r="T178" s="1">
        <v>44606</v>
      </c>
      <c r="U178">
        <v>10</v>
      </c>
      <c r="V178">
        <v>4</v>
      </c>
      <c r="W178">
        <v>5</v>
      </c>
      <c r="X178">
        <v>3</v>
      </c>
      <c r="Y178" s="44" t="s">
        <v>3054</v>
      </c>
      <c r="Z178" s="1">
        <v>42481</v>
      </c>
      <c r="AA178" t="s">
        <v>7958</v>
      </c>
      <c r="AB178" t="s">
        <v>7955</v>
      </c>
      <c r="AC178" t="s">
        <v>7959</v>
      </c>
      <c r="AD178">
        <v>2</v>
      </c>
      <c r="AE178">
        <v>1</v>
      </c>
      <c r="AF178" t="s">
        <v>7959</v>
      </c>
      <c r="AG178" t="s">
        <v>7975</v>
      </c>
      <c r="AH178" t="s">
        <v>7975</v>
      </c>
      <c r="AI178">
        <f>IF(Employee1[[#This Row],[ManagerRating]]="Needs Improvement",1,0)</f>
        <v>0</v>
      </c>
      <c r="AJ178">
        <f>IF(AND(Employee1[[#This Row],[ManagerRating]]="Above and Beyond", Employee1[[#This Row],[YearsInMostRecentRole]]&gt;=3),1,0)</f>
        <v>1</v>
      </c>
    </row>
    <row r="179" spans="1:36" x14ac:dyDescent="0.35">
      <c r="A179" s="44" t="s">
        <v>156</v>
      </c>
      <c r="B179" s="44" t="s">
        <v>22</v>
      </c>
      <c r="C179">
        <v>48</v>
      </c>
      <c r="D179" s="44" t="s">
        <v>7989</v>
      </c>
      <c r="E179" s="44" t="s">
        <v>23</v>
      </c>
      <c r="F179" s="44" t="s">
        <v>46</v>
      </c>
      <c r="G179">
        <v>30</v>
      </c>
      <c r="H179" s="44" t="s">
        <v>7917</v>
      </c>
      <c r="I179" s="44" t="s">
        <v>55</v>
      </c>
      <c r="J179" s="44" t="s">
        <v>60</v>
      </c>
      <c r="K179">
        <v>3</v>
      </c>
      <c r="L179" s="44" t="s">
        <v>61</v>
      </c>
      <c r="M179" s="44" t="s">
        <v>82</v>
      </c>
      <c r="N179" s="44" t="s">
        <v>42</v>
      </c>
      <c r="O179" s="44" t="s">
        <v>7932</v>
      </c>
      <c r="P179">
        <v>72794</v>
      </c>
      <c r="Q179" s="44" t="s">
        <v>30</v>
      </c>
      <c r="R179" s="1">
        <v>40953</v>
      </c>
      <c r="S179" s="44" t="s">
        <v>30</v>
      </c>
      <c r="T179" s="1">
        <v>44606</v>
      </c>
      <c r="U179">
        <v>10</v>
      </c>
      <c r="V179">
        <v>4</v>
      </c>
      <c r="W179">
        <v>5</v>
      </c>
      <c r="X179">
        <v>3</v>
      </c>
      <c r="Y179" s="44" t="s">
        <v>3436</v>
      </c>
      <c r="Z179" s="1">
        <v>42846</v>
      </c>
      <c r="AA179" t="s">
        <v>7958</v>
      </c>
      <c r="AB179" t="s">
        <v>7959</v>
      </c>
      <c r="AC179" t="s">
        <v>7958</v>
      </c>
      <c r="AD179">
        <v>3</v>
      </c>
      <c r="AE179">
        <v>3</v>
      </c>
      <c r="AF179" t="s">
        <v>7959</v>
      </c>
      <c r="AG179" t="s">
        <v>7976</v>
      </c>
      <c r="AH179" t="s">
        <v>7974</v>
      </c>
      <c r="AI179">
        <f>IF(Employee1[[#This Row],[ManagerRating]]="Needs Improvement",1,0)</f>
        <v>0</v>
      </c>
      <c r="AJ179">
        <f>IF(AND(Employee1[[#This Row],[ManagerRating]]="Above and Beyond", Employee1[[#This Row],[YearsInMostRecentRole]]&gt;=3),1,0)</f>
        <v>0</v>
      </c>
    </row>
    <row r="180" spans="1:36" x14ac:dyDescent="0.35">
      <c r="A180" s="44" t="s">
        <v>156</v>
      </c>
      <c r="B180" s="44" t="s">
        <v>22</v>
      </c>
      <c r="C180">
        <v>48</v>
      </c>
      <c r="D180" s="44" t="s">
        <v>7989</v>
      </c>
      <c r="E180" s="44" t="s">
        <v>23</v>
      </c>
      <c r="F180" s="44" t="s">
        <v>46</v>
      </c>
      <c r="G180">
        <v>30</v>
      </c>
      <c r="H180" s="44" t="s">
        <v>7917</v>
      </c>
      <c r="I180" s="44" t="s">
        <v>55</v>
      </c>
      <c r="J180" s="44" t="s">
        <v>60</v>
      </c>
      <c r="K180">
        <v>3</v>
      </c>
      <c r="L180" s="44" t="s">
        <v>61</v>
      </c>
      <c r="M180" s="44" t="s">
        <v>82</v>
      </c>
      <c r="N180" s="44" t="s">
        <v>42</v>
      </c>
      <c r="O180" s="44" t="s">
        <v>7932</v>
      </c>
      <c r="P180">
        <v>72794</v>
      </c>
      <c r="Q180" s="44" t="s">
        <v>30</v>
      </c>
      <c r="R180" s="1">
        <v>40953</v>
      </c>
      <c r="S180" s="44" t="s">
        <v>30</v>
      </c>
      <c r="T180" s="1">
        <v>44606</v>
      </c>
      <c r="U180">
        <v>10</v>
      </c>
      <c r="V180">
        <v>4</v>
      </c>
      <c r="W180">
        <v>5</v>
      </c>
      <c r="X180">
        <v>3</v>
      </c>
      <c r="Y180" s="44" t="s">
        <v>3941</v>
      </c>
      <c r="Z180" s="1">
        <v>43211</v>
      </c>
      <c r="AA180" t="s">
        <v>7955</v>
      </c>
      <c r="AB180" t="s">
        <v>7959</v>
      </c>
      <c r="AC180" t="s">
        <v>7959</v>
      </c>
      <c r="AD180">
        <v>2</v>
      </c>
      <c r="AE180">
        <v>1</v>
      </c>
      <c r="AF180" t="s">
        <v>7955</v>
      </c>
      <c r="AG180" t="s">
        <v>7976</v>
      </c>
      <c r="AH180" t="s">
        <v>7974</v>
      </c>
      <c r="AI180">
        <f>IF(Employee1[[#This Row],[ManagerRating]]="Needs Improvement",1,0)</f>
        <v>0</v>
      </c>
      <c r="AJ180">
        <f>IF(AND(Employee1[[#This Row],[ManagerRating]]="Above and Beyond", Employee1[[#This Row],[YearsInMostRecentRole]]&gt;=3),1,0)</f>
        <v>0</v>
      </c>
    </row>
    <row r="181" spans="1:36" x14ac:dyDescent="0.35">
      <c r="A181" s="44" t="s">
        <v>158</v>
      </c>
      <c r="B181" s="44" t="s">
        <v>45</v>
      </c>
      <c r="C181">
        <v>40</v>
      </c>
      <c r="D181" s="44" t="s">
        <v>7988</v>
      </c>
      <c r="E181" s="44" t="s">
        <v>23</v>
      </c>
      <c r="F181" s="44" t="s">
        <v>46</v>
      </c>
      <c r="G181">
        <v>44</v>
      </c>
      <c r="H181" s="44" t="s">
        <v>7917</v>
      </c>
      <c r="I181" s="44" t="s">
        <v>34</v>
      </c>
      <c r="J181" s="44" t="s">
        <v>26</v>
      </c>
      <c r="K181">
        <v>2</v>
      </c>
      <c r="L181" s="44" t="s">
        <v>47</v>
      </c>
      <c r="M181" s="44" t="s">
        <v>82</v>
      </c>
      <c r="N181" s="44" t="s">
        <v>35</v>
      </c>
      <c r="O181" s="44" t="s">
        <v>7932</v>
      </c>
      <c r="P181">
        <v>69119</v>
      </c>
      <c r="Q181" s="44" t="s">
        <v>30</v>
      </c>
      <c r="R181" s="1">
        <v>40954</v>
      </c>
      <c r="S181" s="44" t="s">
        <v>30</v>
      </c>
      <c r="T181" s="1">
        <v>44607</v>
      </c>
      <c r="U181">
        <v>10</v>
      </c>
      <c r="V181">
        <v>8</v>
      </c>
      <c r="W181">
        <v>10</v>
      </c>
      <c r="X181">
        <v>5</v>
      </c>
      <c r="Y181" s="44" t="s">
        <v>3251</v>
      </c>
      <c r="Z181" s="1">
        <v>42722</v>
      </c>
      <c r="AA181" t="s">
        <v>7991</v>
      </c>
      <c r="AB181" t="s">
        <v>7959</v>
      </c>
      <c r="AC181" t="s">
        <v>7959</v>
      </c>
      <c r="AD181">
        <v>2</v>
      </c>
      <c r="AE181">
        <v>2</v>
      </c>
      <c r="AF181" t="s">
        <v>7955</v>
      </c>
      <c r="AG181" t="s">
        <v>7975</v>
      </c>
      <c r="AH181" t="s">
        <v>7976</v>
      </c>
      <c r="AI181">
        <f>IF(Employee1[[#This Row],[ManagerRating]]="Needs Improvement",1,0)</f>
        <v>0</v>
      </c>
      <c r="AJ181">
        <f>IF(AND(Employee1[[#This Row],[ManagerRating]]="Above and Beyond", Employee1[[#This Row],[YearsInMostRecentRole]]&gt;=3),1,0)</f>
        <v>0</v>
      </c>
    </row>
    <row r="182" spans="1:36" x14ac:dyDescent="0.35">
      <c r="A182" s="44" t="s">
        <v>158</v>
      </c>
      <c r="B182" s="44" t="s">
        <v>45</v>
      </c>
      <c r="C182">
        <v>40</v>
      </c>
      <c r="D182" s="44" t="s">
        <v>7988</v>
      </c>
      <c r="E182" s="44" t="s">
        <v>23</v>
      </c>
      <c r="F182" s="44" t="s">
        <v>46</v>
      </c>
      <c r="G182">
        <v>44</v>
      </c>
      <c r="H182" s="44" t="s">
        <v>7917</v>
      </c>
      <c r="I182" s="44" t="s">
        <v>34</v>
      </c>
      <c r="J182" s="44" t="s">
        <v>26</v>
      </c>
      <c r="K182">
        <v>2</v>
      </c>
      <c r="L182" s="44" t="s">
        <v>47</v>
      </c>
      <c r="M182" s="44" t="s">
        <v>82</v>
      </c>
      <c r="N182" s="44" t="s">
        <v>35</v>
      </c>
      <c r="O182" s="44" t="s">
        <v>7932</v>
      </c>
      <c r="P182">
        <v>69119</v>
      </c>
      <c r="Q182" s="44" t="s">
        <v>30</v>
      </c>
      <c r="R182" s="1">
        <v>40954</v>
      </c>
      <c r="S182" s="44" t="s">
        <v>30</v>
      </c>
      <c r="T182" s="1">
        <v>44607</v>
      </c>
      <c r="U182">
        <v>10</v>
      </c>
      <c r="V182">
        <v>8</v>
      </c>
      <c r="W182">
        <v>10</v>
      </c>
      <c r="X182">
        <v>5</v>
      </c>
      <c r="Y182" s="44" t="s">
        <v>3716</v>
      </c>
      <c r="Z182" s="1">
        <v>43087</v>
      </c>
      <c r="AA182" t="s">
        <v>7955</v>
      </c>
      <c r="AB182" t="s">
        <v>7991</v>
      </c>
      <c r="AC182" t="s">
        <v>7959</v>
      </c>
      <c r="AD182">
        <v>2</v>
      </c>
      <c r="AE182">
        <v>0</v>
      </c>
      <c r="AF182" t="s">
        <v>7959</v>
      </c>
      <c r="AG182" t="s">
        <v>7975</v>
      </c>
      <c r="AH182" t="s">
        <v>7976</v>
      </c>
      <c r="AI182">
        <f>IF(Employee1[[#This Row],[ManagerRating]]="Needs Improvement",1,0)</f>
        <v>0</v>
      </c>
      <c r="AJ182">
        <f>IF(AND(Employee1[[#This Row],[ManagerRating]]="Above and Beyond", Employee1[[#This Row],[YearsInMostRecentRole]]&gt;=3),1,0)</f>
        <v>0</v>
      </c>
    </row>
    <row r="183" spans="1:36" x14ac:dyDescent="0.35">
      <c r="A183" s="44" t="s">
        <v>215</v>
      </c>
      <c r="B183" s="44" t="s">
        <v>33</v>
      </c>
      <c r="C183">
        <v>39</v>
      </c>
      <c r="D183" s="44" t="s">
        <v>7988</v>
      </c>
      <c r="E183" s="44" t="s">
        <v>23</v>
      </c>
      <c r="F183" s="44" t="s">
        <v>46</v>
      </c>
      <c r="G183">
        <v>5</v>
      </c>
      <c r="H183" s="44" t="s">
        <v>7915</v>
      </c>
      <c r="I183" s="44" t="s">
        <v>34</v>
      </c>
      <c r="J183" s="44" t="s">
        <v>26</v>
      </c>
      <c r="K183">
        <v>2</v>
      </c>
      <c r="L183" s="44" t="s">
        <v>47</v>
      </c>
      <c r="M183" s="44" t="s">
        <v>71</v>
      </c>
      <c r="N183" s="44" t="s">
        <v>35</v>
      </c>
      <c r="O183" s="44" t="s">
        <v>7932</v>
      </c>
      <c r="P183">
        <v>58685</v>
      </c>
      <c r="Q183" s="44" t="s">
        <v>30</v>
      </c>
      <c r="R183" s="1">
        <v>40976</v>
      </c>
      <c r="S183" s="44" t="s">
        <v>36</v>
      </c>
      <c r="T183" s="1">
        <v>44263</v>
      </c>
      <c r="U183">
        <v>9</v>
      </c>
      <c r="V183">
        <v>6</v>
      </c>
      <c r="W183">
        <v>6</v>
      </c>
      <c r="X183">
        <v>2</v>
      </c>
      <c r="Y183" s="44" t="s">
        <v>3038</v>
      </c>
      <c r="Z183" s="1">
        <v>42466</v>
      </c>
      <c r="AA183" t="s">
        <v>7958</v>
      </c>
      <c r="AB183" t="s">
        <v>7959</v>
      </c>
      <c r="AC183" t="s">
        <v>7958</v>
      </c>
      <c r="AD183">
        <v>3</v>
      </c>
      <c r="AE183">
        <v>2</v>
      </c>
      <c r="AF183" t="s">
        <v>7991</v>
      </c>
      <c r="AG183" t="s">
        <v>7976</v>
      </c>
      <c r="AH183" t="s">
        <v>7974</v>
      </c>
      <c r="AI183">
        <f>IF(Employee1[[#This Row],[ManagerRating]]="Needs Improvement",1,0)</f>
        <v>0</v>
      </c>
      <c r="AJ183">
        <f>IF(AND(Employee1[[#This Row],[ManagerRating]]="Above and Beyond", Employee1[[#This Row],[YearsInMostRecentRole]]&gt;=3),1,0)</f>
        <v>0</v>
      </c>
    </row>
    <row r="184" spans="1:36" x14ac:dyDescent="0.35">
      <c r="A184" s="44" t="s">
        <v>215</v>
      </c>
      <c r="B184" s="44" t="s">
        <v>33</v>
      </c>
      <c r="C184">
        <v>39</v>
      </c>
      <c r="D184" s="44" t="s">
        <v>7988</v>
      </c>
      <c r="E184" s="44" t="s">
        <v>23</v>
      </c>
      <c r="F184" s="44" t="s">
        <v>46</v>
      </c>
      <c r="G184">
        <v>5</v>
      </c>
      <c r="H184" s="44" t="s">
        <v>7915</v>
      </c>
      <c r="I184" s="44" t="s">
        <v>34</v>
      </c>
      <c r="J184" s="44" t="s">
        <v>26</v>
      </c>
      <c r="K184">
        <v>2</v>
      </c>
      <c r="L184" s="44" t="s">
        <v>47</v>
      </c>
      <c r="M184" s="44" t="s">
        <v>71</v>
      </c>
      <c r="N184" s="44" t="s">
        <v>35</v>
      </c>
      <c r="O184" s="44" t="s">
        <v>7932</v>
      </c>
      <c r="P184">
        <v>58685</v>
      </c>
      <c r="Q184" s="44" t="s">
        <v>30</v>
      </c>
      <c r="R184" s="1">
        <v>40976</v>
      </c>
      <c r="S184" s="44" t="s">
        <v>36</v>
      </c>
      <c r="T184" s="1">
        <v>44263</v>
      </c>
      <c r="U184">
        <v>9</v>
      </c>
      <c r="V184">
        <v>6</v>
      </c>
      <c r="W184">
        <v>6</v>
      </c>
      <c r="X184">
        <v>2</v>
      </c>
      <c r="Y184" s="44" t="s">
        <v>3410</v>
      </c>
      <c r="Z184" s="1">
        <v>42831</v>
      </c>
      <c r="AA184" t="s">
        <v>7991</v>
      </c>
      <c r="AB184" t="s">
        <v>7958</v>
      </c>
      <c r="AC184" t="s">
        <v>7955</v>
      </c>
      <c r="AD184">
        <v>2</v>
      </c>
      <c r="AE184">
        <v>1</v>
      </c>
      <c r="AF184" t="s">
        <v>7958</v>
      </c>
      <c r="AG184" t="s">
        <v>7974</v>
      </c>
      <c r="AH184" t="s">
        <v>7974</v>
      </c>
      <c r="AI184">
        <f>IF(Employee1[[#This Row],[ManagerRating]]="Needs Improvement",1,0)</f>
        <v>0</v>
      </c>
      <c r="AJ184">
        <f>IF(AND(Employee1[[#This Row],[ManagerRating]]="Above and Beyond", Employee1[[#This Row],[YearsInMostRecentRole]]&gt;=3),1,0)</f>
        <v>0</v>
      </c>
    </row>
    <row r="185" spans="1:36" x14ac:dyDescent="0.35">
      <c r="A185" s="44" t="s">
        <v>215</v>
      </c>
      <c r="B185" s="44" t="s">
        <v>33</v>
      </c>
      <c r="C185">
        <v>39</v>
      </c>
      <c r="D185" s="44" t="s">
        <v>7988</v>
      </c>
      <c r="E185" s="44" t="s">
        <v>23</v>
      </c>
      <c r="F185" s="44" t="s">
        <v>46</v>
      </c>
      <c r="G185">
        <v>5</v>
      </c>
      <c r="H185" s="44" t="s">
        <v>7915</v>
      </c>
      <c r="I185" s="44" t="s">
        <v>34</v>
      </c>
      <c r="J185" s="44" t="s">
        <v>26</v>
      </c>
      <c r="K185">
        <v>2</v>
      </c>
      <c r="L185" s="44" t="s">
        <v>47</v>
      </c>
      <c r="M185" s="44" t="s">
        <v>71</v>
      </c>
      <c r="N185" s="44" t="s">
        <v>35</v>
      </c>
      <c r="O185" s="44" t="s">
        <v>7932</v>
      </c>
      <c r="P185">
        <v>58685</v>
      </c>
      <c r="Q185" s="44" t="s">
        <v>30</v>
      </c>
      <c r="R185" s="1">
        <v>40976</v>
      </c>
      <c r="S185" s="44" t="s">
        <v>36</v>
      </c>
      <c r="T185" s="1">
        <v>44263</v>
      </c>
      <c r="U185">
        <v>9</v>
      </c>
      <c r="V185">
        <v>6</v>
      </c>
      <c r="W185">
        <v>6</v>
      </c>
      <c r="X185">
        <v>2</v>
      </c>
      <c r="Y185" s="44" t="s">
        <v>3915</v>
      </c>
      <c r="Z185" s="1">
        <v>43196</v>
      </c>
      <c r="AA185" t="s">
        <v>7958</v>
      </c>
      <c r="AB185" t="s">
        <v>7955</v>
      </c>
      <c r="AC185" t="s">
        <v>7959</v>
      </c>
      <c r="AD185">
        <v>1</v>
      </c>
      <c r="AE185">
        <v>1</v>
      </c>
      <c r="AF185" t="s">
        <v>7991</v>
      </c>
      <c r="AG185" t="s">
        <v>7974</v>
      </c>
      <c r="AH185" t="s">
        <v>7974</v>
      </c>
      <c r="AI185">
        <f>IF(Employee1[[#This Row],[ManagerRating]]="Needs Improvement",1,0)</f>
        <v>0</v>
      </c>
      <c r="AJ185">
        <f>IF(AND(Employee1[[#This Row],[ManagerRating]]="Above and Beyond", Employee1[[#This Row],[YearsInMostRecentRole]]&gt;=3),1,0)</f>
        <v>0</v>
      </c>
    </row>
    <row r="186" spans="1:36" x14ac:dyDescent="0.35">
      <c r="A186" s="44" t="s">
        <v>160</v>
      </c>
      <c r="B186" s="44" t="s">
        <v>22</v>
      </c>
      <c r="C186">
        <v>32</v>
      </c>
      <c r="D186" s="44" t="s">
        <v>7988</v>
      </c>
      <c r="E186" s="44" t="s">
        <v>70</v>
      </c>
      <c r="F186" s="44" t="s">
        <v>46</v>
      </c>
      <c r="G186">
        <v>13</v>
      </c>
      <c r="H186" s="44" t="s">
        <v>7915</v>
      </c>
      <c r="I186" s="44" t="s">
        <v>34</v>
      </c>
      <c r="J186" s="44" t="s">
        <v>26</v>
      </c>
      <c r="K186">
        <v>1</v>
      </c>
      <c r="L186" s="44" t="s">
        <v>47</v>
      </c>
      <c r="M186" s="44" t="s">
        <v>71</v>
      </c>
      <c r="N186" s="44" t="s">
        <v>29</v>
      </c>
      <c r="O186" s="44" t="s">
        <v>7933</v>
      </c>
      <c r="P186">
        <v>48835</v>
      </c>
      <c r="Q186" s="44" t="s">
        <v>36</v>
      </c>
      <c r="R186" s="1">
        <v>40956</v>
      </c>
      <c r="S186" s="44" t="s">
        <v>36</v>
      </c>
      <c r="T186" s="1">
        <v>43878</v>
      </c>
      <c r="U186">
        <v>8</v>
      </c>
      <c r="V186">
        <v>5</v>
      </c>
      <c r="W186">
        <v>7</v>
      </c>
      <c r="X186">
        <v>0</v>
      </c>
      <c r="Y186" s="44" t="s">
        <v>3062</v>
      </c>
      <c r="Z186" s="1">
        <v>42489</v>
      </c>
      <c r="AA186" t="s">
        <v>7991</v>
      </c>
      <c r="AB186" t="s">
        <v>7959</v>
      </c>
      <c r="AC186" t="s">
        <v>7959</v>
      </c>
      <c r="AD186">
        <v>1</v>
      </c>
      <c r="AE186">
        <v>0</v>
      </c>
      <c r="AF186" t="s">
        <v>7991</v>
      </c>
      <c r="AG186" t="s">
        <v>7975</v>
      </c>
      <c r="AH186" t="s">
        <v>7976</v>
      </c>
      <c r="AI186">
        <f>IF(Employee1[[#This Row],[ManagerRating]]="Needs Improvement",1,0)</f>
        <v>0</v>
      </c>
      <c r="AJ186">
        <f>IF(AND(Employee1[[#This Row],[ManagerRating]]="Above and Beyond", Employee1[[#This Row],[YearsInMostRecentRole]]&gt;=3),1,0)</f>
        <v>0</v>
      </c>
    </row>
    <row r="187" spans="1:36" x14ac:dyDescent="0.35">
      <c r="A187" s="44" t="s">
        <v>160</v>
      </c>
      <c r="B187" s="44" t="s">
        <v>22</v>
      </c>
      <c r="C187">
        <v>32</v>
      </c>
      <c r="D187" s="44" t="s">
        <v>7988</v>
      </c>
      <c r="E187" s="44" t="s">
        <v>70</v>
      </c>
      <c r="F187" s="44" t="s">
        <v>46</v>
      </c>
      <c r="G187">
        <v>13</v>
      </c>
      <c r="H187" s="44" t="s">
        <v>7915</v>
      </c>
      <c r="I187" s="44" t="s">
        <v>34</v>
      </c>
      <c r="J187" s="44" t="s">
        <v>26</v>
      </c>
      <c r="K187">
        <v>1</v>
      </c>
      <c r="L187" s="44" t="s">
        <v>47</v>
      </c>
      <c r="M187" s="44" t="s">
        <v>71</v>
      </c>
      <c r="N187" s="44" t="s">
        <v>29</v>
      </c>
      <c r="O187" s="44" t="s">
        <v>7933</v>
      </c>
      <c r="P187">
        <v>48835</v>
      </c>
      <c r="Q187" s="44" t="s">
        <v>36</v>
      </c>
      <c r="R187" s="1">
        <v>40956</v>
      </c>
      <c r="S187" s="44" t="s">
        <v>36</v>
      </c>
      <c r="T187" s="1">
        <v>43878</v>
      </c>
      <c r="U187">
        <v>8</v>
      </c>
      <c r="V187">
        <v>5</v>
      </c>
      <c r="W187">
        <v>7</v>
      </c>
      <c r="X187">
        <v>0</v>
      </c>
      <c r="Y187" s="44" t="s">
        <v>3131</v>
      </c>
      <c r="Z187" s="1">
        <v>41394</v>
      </c>
      <c r="AA187" t="s">
        <v>7958</v>
      </c>
      <c r="AB187" t="s">
        <v>7959</v>
      </c>
      <c r="AC187" t="s">
        <v>7959</v>
      </c>
      <c r="AD187">
        <v>1</v>
      </c>
      <c r="AE187">
        <v>1</v>
      </c>
      <c r="AF187" t="s">
        <v>7955</v>
      </c>
      <c r="AG187" t="s">
        <v>7976</v>
      </c>
      <c r="AH187" t="s">
        <v>7974</v>
      </c>
      <c r="AI187">
        <f>IF(Employee1[[#This Row],[ManagerRating]]="Needs Improvement",1,0)</f>
        <v>0</v>
      </c>
      <c r="AJ187">
        <f>IF(AND(Employee1[[#This Row],[ManagerRating]]="Above and Beyond", Employee1[[#This Row],[YearsInMostRecentRole]]&gt;=3),1,0)</f>
        <v>0</v>
      </c>
    </row>
    <row r="188" spans="1:36" x14ac:dyDescent="0.35">
      <c r="A188" s="44" t="s">
        <v>160</v>
      </c>
      <c r="B188" s="44" t="s">
        <v>22</v>
      </c>
      <c r="C188">
        <v>32</v>
      </c>
      <c r="D188" s="44" t="s">
        <v>7988</v>
      </c>
      <c r="E188" s="44" t="s">
        <v>70</v>
      </c>
      <c r="F188" s="44" t="s">
        <v>46</v>
      </c>
      <c r="G188">
        <v>13</v>
      </c>
      <c r="H188" s="44" t="s">
        <v>7915</v>
      </c>
      <c r="I188" s="44" t="s">
        <v>34</v>
      </c>
      <c r="J188" s="44" t="s">
        <v>26</v>
      </c>
      <c r="K188">
        <v>1</v>
      </c>
      <c r="L188" s="44" t="s">
        <v>47</v>
      </c>
      <c r="M188" s="44" t="s">
        <v>71</v>
      </c>
      <c r="N188" s="44" t="s">
        <v>29</v>
      </c>
      <c r="O188" s="44" t="s">
        <v>7933</v>
      </c>
      <c r="P188">
        <v>48835</v>
      </c>
      <c r="Q188" s="44" t="s">
        <v>36</v>
      </c>
      <c r="R188" s="1">
        <v>40956</v>
      </c>
      <c r="S188" s="44" t="s">
        <v>36</v>
      </c>
      <c r="T188" s="1">
        <v>43878</v>
      </c>
      <c r="U188">
        <v>8</v>
      </c>
      <c r="V188">
        <v>5</v>
      </c>
      <c r="W188">
        <v>7</v>
      </c>
      <c r="X188">
        <v>0</v>
      </c>
      <c r="Y188" s="44" t="s">
        <v>3447</v>
      </c>
      <c r="Z188" s="1">
        <v>42854</v>
      </c>
      <c r="AA188" t="s">
        <v>7955</v>
      </c>
      <c r="AB188" t="s">
        <v>7959</v>
      </c>
      <c r="AC188" t="s">
        <v>7955</v>
      </c>
      <c r="AD188">
        <v>3</v>
      </c>
      <c r="AE188">
        <v>2</v>
      </c>
      <c r="AF188" t="s">
        <v>7959</v>
      </c>
      <c r="AG188" t="s">
        <v>7975</v>
      </c>
      <c r="AH188" t="s">
        <v>7976</v>
      </c>
      <c r="AI188">
        <f>IF(Employee1[[#This Row],[ManagerRating]]="Needs Improvement",1,0)</f>
        <v>0</v>
      </c>
      <c r="AJ188">
        <f>IF(AND(Employee1[[#This Row],[ManagerRating]]="Above and Beyond", Employee1[[#This Row],[YearsInMostRecentRole]]&gt;=3),1,0)</f>
        <v>0</v>
      </c>
    </row>
    <row r="189" spans="1:36" x14ac:dyDescent="0.35">
      <c r="A189" s="44" t="s">
        <v>160</v>
      </c>
      <c r="B189" s="44" t="s">
        <v>22</v>
      </c>
      <c r="C189">
        <v>32</v>
      </c>
      <c r="D189" s="44" t="s">
        <v>7988</v>
      </c>
      <c r="E189" s="44" t="s">
        <v>70</v>
      </c>
      <c r="F189" s="44" t="s">
        <v>46</v>
      </c>
      <c r="G189">
        <v>13</v>
      </c>
      <c r="H189" s="44" t="s">
        <v>7915</v>
      </c>
      <c r="I189" s="44" t="s">
        <v>34</v>
      </c>
      <c r="J189" s="44" t="s">
        <v>26</v>
      </c>
      <c r="K189">
        <v>1</v>
      </c>
      <c r="L189" s="44" t="s">
        <v>47</v>
      </c>
      <c r="M189" s="44" t="s">
        <v>71</v>
      </c>
      <c r="N189" s="44" t="s">
        <v>29</v>
      </c>
      <c r="O189" s="44" t="s">
        <v>7933</v>
      </c>
      <c r="P189">
        <v>48835</v>
      </c>
      <c r="Q189" s="44" t="s">
        <v>36</v>
      </c>
      <c r="R189" s="1">
        <v>40956</v>
      </c>
      <c r="S189" s="44" t="s">
        <v>36</v>
      </c>
      <c r="T189" s="1">
        <v>43878</v>
      </c>
      <c r="U189">
        <v>8</v>
      </c>
      <c r="V189">
        <v>5</v>
      </c>
      <c r="W189">
        <v>7</v>
      </c>
      <c r="X189">
        <v>0</v>
      </c>
      <c r="Y189" s="44" t="s">
        <v>3955</v>
      </c>
      <c r="Z189" s="1">
        <v>43219</v>
      </c>
      <c r="AA189" t="s">
        <v>7955</v>
      </c>
      <c r="AB189" t="s">
        <v>7958</v>
      </c>
      <c r="AC189" t="s">
        <v>7991</v>
      </c>
      <c r="AD189">
        <v>3</v>
      </c>
      <c r="AE189">
        <v>2</v>
      </c>
      <c r="AF189" t="s">
        <v>7959</v>
      </c>
      <c r="AG189" t="s">
        <v>7975</v>
      </c>
      <c r="AH189" t="s">
        <v>7975</v>
      </c>
      <c r="AI189">
        <f>IF(Employee1[[#This Row],[ManagerRating]]="Needs Improvement",1,0)</f>
        <v>0</v>
      </c>
      <c r="AJ189">
        <f>IF(AND(Employee1[[#This Row],[ManagerRating]]="Above and Beyond", Employee1[[#This Row],[YearsInMostRecentRole]]&gt;=3),1,0)</f>
        <v>1</v>
      </c>
    </row>
    <row r="190" spans="1:36" x14ac:dyDescent="0.35">
      <c r="A190" s="44" t="s">
        <v>162</v>
      </c>
      <c r="B190" s="44" t="s">
        <v>33</v>
      </c>
      <c r="C190">
        <v>28</v>
      </c>
      <c r="D190" s="44" t="s">
        <v>7987</v>
      </c>
      <c r="E190" s="44" t="s">
        <v>59</v>
      </c>
      <c r="F190" s="44" t="s">
        <v>46</v>
      </c>
      <c r="G190">
        <v>44</v>
      </c>
      <c r="H190" s="44" t="s">
        <v>7917</v>
      </c>
      <c r="I190" s="44" t="s">
        <v>55</v>
      </c>
      <c r="J190" s="44" t="s">
        <v>26</v>
      </c>
      <c r="K190">
        <v>2</v>
      </c>
      <c r="L190" s="44" t="s">
        <v>47</v>
      </c>
      <c r="M190" s="44" t="s">
        <v>85</v>
      </c>
      <c r="N190" s="44" t="s">
        <v>42</v>
      </c>
      <c r="O190" s="44" t="s">
        <v>7931</v>
      </c>
      <c r="P190">
        <v>218406</v>
      </c>
      <c r="Q190" s="44" t="s">
        <v>30</v>
      </c>
      <c r="R190" s="1">
        <v>40956</v>
      </c>
      <c r="S190" s="44" t="s">
        <v>30</v>
      </c>
      <c r="T190" s="1">
        <v>44609</v>
      </c>
      <c r="U190">
        <v>10</v>
      </c>
      <c r="V190">
        <v>10</v>
      </c>
      <c r="W190">
        <v>10</v>
      </c>
      <c r="X190">
        <v>10</v>
      </c>
      <c r="Y190" s="44" t="s">
        <v>3119</v>
      </c>
      <c r="Z190" s="1">
        <v>42542</v>
      </c>
      <c r="AA190" t="s">
        <v>7991</v>
      </c>
      <c r="AB190" t="s">
        <v>7958</v>
      </c>
      <c r="AC190" t="s">
        <v>7955</v>
      </c>
      <c r="AD190">
        <v>1</v>
      </c>
      <c r="AE190">
        <v>2</v>
      </c>
      <c r="AF190" t="s">
        <v>7991</v>
      </c>
      <c r="AG190" t="s">
        <v>7975</v>
      </c>
      <c r="AH190" t="s">
        <v>7976</v>
      </c>
      <c r="AI190">
        <f>IF(Employee1[[#This Row],[ManagerRating]]="Needs Improvement",1,0)</f>
        <v>0</v>
      </c>
      <c r="AJ190">
        <f>IF(AND(Employee1[[#This Row],[ManagerRating]]="Above and Beyond", Employee1[[#This Row],[YearsInMostRecentRole]]&gt;=3),1,0)</f>
        <v>0</v>
      </c>
    </row>
    <row r="191" spans="1:36" x14ac:dyDescent="0.35">
      <c r="A191" s="44" t="s">
        <v>162</v>
      </c>
      <c r="B191" s="44" t="s">
        <v>33</v>
      </c>
      <c r="C191">
        <v>28</v>
      </c>
      <c r="D191" s="44" t="s">
        <v>7987</v>
      </c>
      <c r="E191" s="44" t="s">
        <v>59</v>
      </c>
      <c r="F191" s="44" t="s">
        <v>46</v>
      </c>
      <c r="G191">
        <v>44</v>
      </c>
      <c r="H191" s="44" t="s">
        <v>7917</v>
      </c>
      <c r="I191" s="44" t="s">
        <v>55</v>
      </c>
      <c r="J191" s="44" t="s">
        <v>26</v>
      </c>
      <c r="K191">
        <v>2</v>
      </c>
      <c r="L191" s="44" t="s">
        <v>47</v>
      </c>
      <c r="M191" s="44" t="s">
        <v>85</v>
      </c>
      <c r="N191" s="44" t="s">
        <v>42</v>
      </c>
      <c r="O191" s="44" t="s">
        <v>7931</v>
      </c>
      <c r="P191">
        <v>218406</v>
      </c>
      <c r="Q191" s="44" t="s">
        <v>30</v>
      </c>
      <c r="R191" s="1">
        <v>40956</v>
      </c>
      <c r="S191" s="44" t="s">
        <v>30</v>
      </c>
      <c r="T191" s="1">
        <v>44609</v>
      </c>
      <c r="U191">
        <v>10</v>
      </c>
      <c r="V191">
        <v>10</v>
      </c>
      <c r="W191">
        <v>10</v>
      </c>
      <c r="X191">
        <v>10</v>
      </c>
      <c r="Y191" s="44" t="s">
        <v>3522</v>
      </c>
      <c r="Z191" s="1">
        <v>42907</v>
      </c>
      <c r="AA191" t="s">
        <v>7958</v>
      </c>
      <c r="AB191" t="s">
        <v>7955</v>
      </c>
      <c r="AC191" t="s">
        <v>7991</v>
      </c>
      <c r="AD191">
        <v>2</v>
      </c>
      <c r="AE191">
        <v>0</v>
      </c>
      <c r="AF191" t="s">
        <v>7955</v>
      </c>
      <c r="AG191" t="s">
        <v>7975</v>
      </c>
      <c r="AH191" t="s">
        <v>7975</v>
      </c>
      <c r="AI191">
        <f>IF(Employee1[[#This Row],[ManagerRating]]="Needs Improvement",1,0)</f>
        <v>0</v>
      </c>
      <c r="AJ191">
        <f>IF(AND(Employee1[[#This Row],[ManagerRating]]="Above and Beyond", Employee1[[#This Row],[YearsInMostRecentRole]]&gt;=3),1,0)</f>
        <v>1</v>
      </c>
    </row>
    <row r="192" spans="1:36" x14ac:dyDescent="0.35">
      <c r="A192" s="44" t="s">
        <v>164</v>
      </c>
      <c r="B192" s="44" t="s">
        <v>22</v>
      </c>
      <c r="C192">
        <v>40</v>
      </c>
      <c r="D192" s="44" t="s">
        <v>7988</v>
      </c>
      <c r="E192" s="44" t="s">
        <v>70</v>
      </c>
      <c r="F192" s="44" t="s">
        <v>46</v>
      </c>
      <c r="G192">
        <v>27</v>
      </c>
      <c r="H192" s="44" t="s">
        <v>7917</v>
      </c>
      <c r="I192" s="44" t="s">
        <v>55</v>
      </c>
      <c r="J192" s="44" t="s">
        <v>60</v>
      </c>
      <c r="K192">
        <v>4</v>
      </c>
      <c r="L192" s="44" t="s">
        <v>47</v>
      </c>
      <c r="M192" s="44" t="s">
        <v>82</v>
      </c>
      <c r="N192" s="44" t="s">
        <v>29</v>
      </c>
      <c r="O192" s="44" t="s">
        <v>7933</v>
      </c>
      <c r="P192">
        <v>42333</v>
      </c>
      <c r="Q192" s="44" t="s">
        <v>30</v>
      </c>
      <c r="R192" s="1">
        <v>40958</v>
      </c>
      <c r="S192" s="44" t="s">
        <v>30</v>
      </c>
      <c r="T192" s="1">
        <v>44611</v>
      </c>
      <c r="U192">
        <v>10</v>
      </c>
      <c r="V192">
        <v>4</v>
      </c>
      <c r="W192">
        <v>5</v>
      </c>
      <c r="X192">
        <v>5</v>
      </c>
      <c r="Y192" s="44" t="s">
        <v>3317</v>
      </c>
      <c r="Z192" s="1">
        <v>42767</v>
      </c>
      <c r="AA192" t="s">
        <v>7991</v>
      </c>
      <c r="AB192" t="s">
        <v>7955</v>
      </c>
      <c r="AC192" t="s">
        <v>7959</v>
      </c>
      <c r="AD192">
        <v>1</v>
      </c>
      <c r="AE192">
        <v>3</v>
      </c>
      <c r="AF192" t="s">
        <v>7959</v>
      </c>
      <c r="AG192" t="s">
        <v>7975</v>
      </c>
      <c r="AH192" t="s">
        <v>7976</v>
      </c>
      <c r="AI192">
        <f>IF(Employee1[[#This Row],[ManagerRating]]="Needs Improvement",1,0)</f>
        <v>0</v>
      </c>
      <c r="AJ192">
        <f>IF(AND(Employee1[[#This Row],[ManagerRating]]="Above and Beyond", Employee1[[#This Row],[YearsInMostRecentRole]]&gt;=3),1,0)</f>
        <v>0</v>
      </c>
    </row>
    <row r="193" spans="1:36" x14ac:dyDescent="0.35">
      <c r="A193" s="44" t="s">
        <v>164</v>
      </c>
      <c r="B193" s="44" t="s">
        <v>22</v>
      </c>
      <c r="C193">
        <v>40</v>
      </c>
      <c r="D193" s="44" t="s">
        <v>7988</v>
      </c>
      <c r="E193" s="44" t="s">
        <v>70</v>
      </c>
      <c r="F193" s="44" t="s">
        <v>46</v>
      </c>
      <c r="G193">
        <v>27</v>
      </c>
      <c r="H193" s="44" t="s">
        <v>7917</v>
      </c>
      <c r="I193" s="44" t="s">
        <v>55</v>
      </c>
      <c r="J193" s="44" t="s">
        <v>60</v>
      </c>
      <c r="K193">
        <v>4</v>
      </c>
      <c r="L193" s="44" t="s">
        <v>47</v>
      </c>
      <c r="M193" s="44" t="s">
        <v>82</v>
      </c>
      <c r="N193" s="44" t="s">
        <v>29</v>
      </c>
      <c r="O193" s="44" t="s">
        <v>7933</v>
      </c>
      <c r="P193">
        <v>42333</v>
      </c>
      <c r="Q193" s="44" t="s">
        <v>30</v>
      </c>
      <c r="R193" s="1">
        <v>40958</v>
      </c>
      <c r="S193" s="44" t="s">
        <v>30</v>
      </c>
      <c r="T193" s="1">
        <v>44611</v>
      </c>
      <c r="U193">
        <v>10</v>
      </c>
      <c r="V193">
        <v>4</v>
      </c>
      <c r="W193">
        <v>5</v>
      </c>
      <c r="X193">
        <v>5</v>
      </c>
      <c r="Y193" s="44" t="s">
        <v>3793</v>
      </c>
      <c r="Z193" s="1">
        <v>43132</v>
      </c>
      <c r="AA193" t="s">
        <v>7958</v>
      </c>
      <c r="AB193" t="s">
        <v>7991</v>
      </c>
      <c r="AC193" t="s">
        <v>7991</v>
      </c>
      <c r="AD193">
        <v>3</v>
      </c>
      <c r="AE193">
        <v>0</v>
      </c>
      <c r="AF193" t="s">
        <v>7991</v>
      </c>
      <c r="AG193" t="s">
        <v>7974</v>
      </c>
      <c r="AH193" t="s">
        <v>7977</v>
      </c>
      <c r="AI193">
        <f>IF(Employee1[[#This Row],[ManagerRating]]="Needs Improvement",1,0)</f>
        <v>1</v>
      </c>
      <c r="AJ193">
        <f>IF(AND(Employee1[[#This Row],[ManagerRating]]="Above and Beyond", Employee1[[#This Row],[YearsInMostRecentRole]]&gt;=3),1,0)</f>
        <v>0</v>
      </c>
    </row>
    <row r="194" spans="1:36" x14ac:dyDescent="0.35">
      <c r="A194" s="44" t="s">
        <v>166</v>
      </c>
      <c r="B194" s="44" t="s">
        <v>33</v>
      </c>
      <c r="C194">
        <v>39</v>
      </c>
      <c r="D194" s="44" t="s">
        <v>7988</v>
      </c>
      <c r="E194" s="44" t="s">
        <v>23</v>
      </c>
      <c r="F194" s="44" t="s">
        <v>24</v>
      </c>
      <c r="G194">
        <v>38</v>
      </c>
      <c r="H194" s="44" t="s">
        <v>7917</v>
      </c>
      <c r="I194" s="44" t="s">
        <v>34</v>
      </c>
      <c r="J194" s="44" t="s">
        <v>56</v>
      </c>
      <c r="K194">
        <v>2</v>
      </c>
      <c r="L194" s="44" t="s">
        <v>51</v>
      </c>
      <c r="M194" s="44" t="s">
        <v>79</v>
      </c>
      <c r="N194" s="44" t="s">
        <v>42</v>
      </c>
      <c r="O194" s="44" t="s">
        <v>7930</v>
      </c>
      <c r="P194">
        <v>300299</v>
      </c>
      <c r="Q194" s="44" t="s">
        <v>36</v>
      </c>
      <c r="R194" s="1">
        <v>40958</v>
      </c>
      <c r="S194" s="44" t="s">
        <v>30</v>
      </c>
      <c r="T194" s="1">
        <v>44611</v>
      </c>
      <c r="U194">
        <v>10</v>
      </c>
      <c r="V194">
        <v>7</v>
      </c>
      <c r="W194">
        <v>7</v>
      </c>
      <c r="X194">
        <v>10</v>
      </c>
      <c r="Y194" s="44" t="s">
        <v>3072</v>
      </c>
      <c r="Z194" s="1">
        <v>42495</v>
      </c>
      <c r="AA194" t="s">
        <v>7958</v>
      </c>
      <c r="AB194" t="s">
        <v>7991</v>
      </c>
      <c r="AC194" t="s">
        <v>7991</v>
      </c>
      <c r="AD194">
        <v>1</v>
      </c>
      <c r="AE194">
        <v>2</v>
      </c>
      <c r="AF194" t="s">
        <v>7956</v>
      </c>
      <c r="AG194" t="s">
        <v>7975</v>
      </c>
      <c r="AH194" t="s">
        <v>7975</v>
      </c>
      <c r="AI194">
        <f>IF(Employee1[[#This Row],[ManagerRating]]="Needs Improvement",1,0)</f>
        <v>0</v>
      </c>
      <c r="AJ194">
        <f>IF(AND(Employee1[[#This Row],[ManagerRating]]="Above and Beyond", Employee1[[#This Row],[YearsInMostRecentRole]]&gt;=3),1,0)</f>
        <v>1</v>
      </c>
    </row>
    <row r="195" spans="1:36" x14ac:dyDescent="0.35">
      <c r="A195" s="44" t="s">
        <v>166</v>
      </c>
      <c r="B195" s="44" t="s">
        <v>33</v>
      </c>
      <c r="C195">
        <v>39</v>
      </c>
      <c r="D195" s="44" t="s">
        <v>7988</v>
      </c>
      <c r="E195" s="44" t="s">
        <v>23</v>
      </c>
      <c r="F195" s="44" t="s">
        <v>24</v>
      </c>
      <c r="G195">
        <v>38</v>
      </c>
      <c r="H195" s="44" t="s">
        <v>7917</v>
      </c>
      <c r="I195" s="44" t="s">
        <v>34</v>
      </c>
      <c r="J195" s="44" t="s">
        <v>56</v>
      </c>
      <c r="K195">
        <v>2</v>
      </c>
      <c r="L195" s="44" t="s">
        <v>51</v>
      </c>
      <c r="M195" s="44" t="s">
        <v>79</v>
      </c>
      <c r="N195" s="44" t="s">
        <v>42</v>
      </c>
      <c r="O195" s="44" t="s">
        <v>7930</v>
      </c>
      <c r="P195">
        <v>300299</v>
      </c>
      <c r="Q195" s="44" t="s">
        <v>36</v>
      </c>
      <c r="R195" s="1">
        <v>40958</v>
      </c>
      <c r="S195" s="44" t="s">
        <v>30</v>
      </c>
      <c r="T195" s="1">
        <v>44611</v>
      </c>
      <c r="U195">
        <v>10</v>
      </c>
      <c r="V195">
        <v>7</v>
      </c>
      <c r="W195">
        <v>7</v>
      </c>
      <c r="X195">
        <v>10</v>
      </c>
      <c r="Y195" s="44" t="s">
        <v>3459</v>
      </c>
      <c r="Z195" s="1">
        <v>42860</v>
      </c>
      <c r="AA195" t="s">
        <v>7958</v>
      </c>
      <c r="AB195" t="s">
        <v>7955</v>
      </c>
      <c r="AC195" t="s">
        <v>7991</v>
      </c>
      <c r="AD195">
        <v>3</v>
      </c>
      <c r="AE195">
        <v>1</v>
      </c>
      <c r="AF195" t="s">
        <v>7958</v>
      </c>
      <c r="AG195" t="s">
        <v>7974</v>
      </c>
      <c r="AH195" t="s">
        <v>7974</v>
      </c>
      <c r="AI195">
        <f>IF(Employee1[[#This Row],[ManagerRating]]="Needs Improvement",1,0)</f>
        <v>0</v>
      </c>
      <c r="AJ195">
        <f>IF(AND(Employee1[[#This Row],[ManagerRating]]="Above and Beyond", Employee1[[#This Row],[YearsInMostRecentRole]]&gt;=3),1,0)</f>
        <v>0</v>
      </c>
    </row>
    <row r="196" spans="1:36" x14ac:dyDescent="0.35">
      <c r="A196" s="44" t="s">
        <v>166</v>
      </c>
      <c r="B196" s="44" t="s">
        <v>33</v>
      </c>
      <c r="C196">
        <v>39</v>
      </c>
      <c r="D196" s="44" t="s">
        <v>7988</v>
      </c>
      <c r="E196" s="44" t="s">
        <v>23</v>
      </c>
      <c r="F196" s="44" t="s">
        <v>24</v>
      </c>
      <c r="G196">
        <v>38</v>
      </c>
      <c r="H196" s="44" t="s">
        <v>7917</v>
      </c>
      <c r="I196" s="44" t="s">
        <v>34</v>
      </c>
      <c r="J196" s="44" t="s">
        <v>56</v>
      </c>
      <c r="K196">
        <v>2</v>
      </c>
      <c r="L196" s="44" t="s">
        <v>51</v>
      </c>
      <c r="M196" s="44" t="s">
        <v>79</v>
      </c>
      <c r="N196" s="44" t="s">
        <v>42</v>
      </c>
      <c r="O196" s="44" t="s">
        <v>7930</v>
      </c>
      <c r="P196">
        <v>300299</v>
      </c>
      <c r="Q196" s="44" t="s">
        <v>36</v>
      </c>
      <c r="R196" s="1">
        <v>40958</v>
      </c>
      <c r="S196" s="44" t="s">
        <v>30</v>
      </c>
      <c r="T196" s="1">
        <v>44611</v>
      </c>
      <c r="U196">
        <v>10</v>
      </c>
      <c r="V196">
        <v>7</v>
      </c>
      <c r="W196">
        <v>7</v>
      </c>
      <c r="X196">
        <v>10</v>
      </c>
      <c r="Y196" s="44" t="s">
        <v>3962</v>
      </c>
      <c r="Z196" s="1">
        <v>43225</v>
      </c>
      <c r="AA196" t="s">
        <v>7955</v>
      </c>
      <c r="AB196" t="s">
        <v>7958</v>
      </c>
      <c r="AC196" t="s">
        <v>7991</v>
      </c>
      <c r="AD196">
        <v>3</v>
      </c>
      <c r="AE196">
        <v>1</v>
      </c>
      <c r="AF196" t="s">
        <v>7955</v>
      </c>
      <c r="AG196" t="s">
        <v>7975</v>
      </c>
      <c r="AH196" t="s">
        <v>7975</v>
      </c>
      <c r="AI196">
        <f>IF(Employee1[[#This Row],[ManagerRating]]="Needs Improvement",1,0)</f>
        <v>0</v>
      </c>
      <c r="AJ196">
        <f>IF(AND(Employee1[[#This Row],[ManagerRating]]="Above and Beyond", Employee1[[#This Row],[YearsInMostRecentRole]]&gt;=3),1,0)</f>
        <v>1</v>
      </c>
    </row>
    <row r="197" spans="1:36" x14ac:dyDescent="0.35">
      <c r="A197" s="44" t="s">
        <v>233</v>
      </c>
      <c r="B197" s="44" t="s">
        <v>33</v>
      </c>
      <c r="C197">
        <v>39</v>
      </c>
      <c r="D197" s="44" t="s">
        <v>7988</v>
      </c>
      <c r="E197" s="44" t="s">
        <v>23</v>
      </c>
      <c r="F197" s="44" t="s">
        <v>46</v>
      </c>
      <c r="G197">
        <v>34</v>
      </c>
      <c r="H197" s="44" t="s">
        <v>7917</v>
      </c>
      <c r="I197" s="44" t="s">
        <v>34</v>
      </c>
      <c r="J197" s="44" t="s">
        <v>56</v>
      </c>
      <c r="K197">
        <v>1</v>
      </c>
      <c r="L197" s="44" t="s">
        <v>47</v>
      </c>
      <c r="M197" s="44" t="s">
        <v>76</v>
      </c>
      <c r="N197" s="44" t="s">
        <v>29</v>
      </c>
      <c r="O197" s="44" t="s">
        <v>7930</v>
      </c>
      <c r="P197">
        <v>264285</v>
      </c>
      <c r="Q197" s="44" t="s">
        <v>30</v>
      </c>
      <c r="R197" s="1">
        <v>40991</v>
      </c>
      <c r="S197" s="44" t="s">
        <v>30</v>
      </c>
      <c r="T197" s="1">
        <v>44643</v>
      </c>
      <c r="U197">
        <v>10</v>
      </c>
      <c r="V197">
        <v>10</v>
      </c>
      <c r="W197">
        <v>10</v>
      </c>
      <c r="X197">
        <v>1</v>
      </c>
      <c r="Y197" s="44" t="s">
        <v>3040</v>
      </c>
      <c r="Z197" s="1">
        <v>42470</v>
      </c>
      <c r="AA197" t="s">
        <v>7991</v>
      </c>
      <c r="AB197" t="s">
        <v>7991</v>
      </c>
      <c r="AC197" t="s">
        <v>7959</v>
      </c>
      <c r="AD197">
        <v>3</v>
      </c>
      <c r="AE197">
        <v>1</v>
      </c>
      <c r="AF197" t="s">
        <v>7959</v>
      </c>
      <c r="AG197" t="s">
        <v>7976</v>
      </c>
      <c r="AH197" t="s">
        <v>7974</v>
      </c>
      <c r="AI197">
        <f>IF(Employee1[[#This Row],[ManagerRating]]="Needs Improvement",1,0)</f>
        <v>0</v>
      </c>
      <c r="AJ197">
        <f>IF(AND(Employee1[[#This Row],[ManagerRating]]="Above and Beyond", Employee1[[#This Row],[YearsInMostRecentRole]]&gt;=3),1,0)</f>
        <v>0</v>
      </c>
    </row>
    <row r="198" spans="1:36" x14ac:dyDescent="0.35">
      <c r="A198" s="44" t="s">
        <v>233</v>
      </c>
      <c r="B198" s="44" t="s">
        <v>33</v>
      </c>
      <c r="C198">
        <v>39</v>
      </c>
      <c r="D198" s="44" t="s">
        <v>7988</v>
      </c>
      <c r="E198" s="44" t="s">
        <v>23</v>
      </c>
      <c r="F198" s="44" t="s">
        <v>46</v>
      </c>
      <c r="G198">
        <v>34</v>
      </c>
      <c r="H198" s="44" t="s">
        <v>7917</v>
      </c>
      <c r="I198" s="44" t="s">
        <v>34</v>
      </c>
      <c r="J198" s="44" t="s">
        <v>56</v>
      </c>
      <c r="K198">
        <v>1</v>
      </c>
      <c r="L198" s="44" t="s">
        <v>47</v>
      </c>
      <c r="M198" s="44" t="s">
        <v>76</v>
      </c>
      <c r="N198" s="44" t="s">
        <v>29</v>
      </c>
      <c r="O198" s="44" t="s">
        <v>7930</v>
      </c>
      <c r="P198">
        <v>264285</v>
      </c>
      <c r="Q198" s="44" t="s">
        <v>30</v>
      </c>
      <c r="R198" s="1">
        <v>40991</v>
      </c>
      <c r="S198" s="44" t="s">
        <v>30</v>
      </c>
      <c r="T198" s="1">
        <v>44643</v>
      </c>
      <c r="U198">
        <v>10</v>
      </c>
      <c r="V198">
        <v>10</v>
      </c>
      <c r="W198">
        <v>10</v>
      </c>
      <c r="X198">
        <v>1</v>
      </c>
      <c r="Y198" s="44" t="s">
        <v>3412</v>
      </c>
      <c r="Z198" s="1">
        <v>42835</v>
      </c>
      <c r="AA198" t="s">
        <v>7955</v>
      </c>
      <c r="AB198" t="s">
        <v>7959</v>
      </c>
      <c r="AC198" t="s">
        <v>7959</v>
      </c>
      <c r="AD198">
        <v>2</v>
      </c>
      <c r="AE198">
        <v>1</v>
      </c>
      <c r="AF198" t="s">
        <v>7959</v>
      </c>
      <c r="AG198" t="s">
        <v>7975</v>
      </c>
      <c r="AH198" t="s">
        <v>7975</v>
      </c>
      <c r="AI198">
        <f>IF(Employee1[[#This Row],[ManagerRating]]="Needs Improvement",1,0)</f>
        <v>0</v>
      </c>
      <c r="AJ198">
        <f>IF(AND(Employee1[[#This Row],[ManagerRating]]="Above and Beyond", Employee1[[#This Row],[YearsInMostRecentRole]]&gt;=3),1,0)</f>
        <v>1</v>
      </c>
    </row>
    <row r="199" spans="1:36" x14ac:dyDescent="0.35">
      <c r="A199" s="44" t="s">
        <v>233</v>
      </c>
      <c r="B199" s="44" t="s">
        <v>33</v>
      </c>
      <c r="C199">
        <v>39</v>
      </c>
      <c r="D199" s="44" t="s">
        <v>7988</v>
      </c>
      <c r="E199" s="44" t="s">
        <v>23</v>
      </c>
      <c r="F199" s="44" t="s">
        <v>46</v>
      </c>
      <c r="G199">
        <v>34</v>
      </c>
      <c r="H199" s="44" t="s">
        <v>7917</v>
      </c>
      <c r="I199" s="44" t="s">
        <v>34</v>
      </c>
      <c r="J199" s="44" t="s">
        <v>56</v>
      </c>
      <c r="K199">
        <v>1</v>
      </c>
      <c r="L199" s="44" t="s">
        <v>47</v>
      </c>
      <c r="M199" s="44" t="s">
        <v>76</v>
      </c>
      <c r="N199" s="44" t="s">
        <v>29</v>
      </c>
      <c r="O199" s="44" t="s">
        <v>7930</v>
      </c>
      <c r="P199">
        <v>264285</v>
      </c>
      <c r="Q199" s="44" t="s">
        <v>30</v>
      </c>
      <c r="R199" s="1">
        <v>40991</v>
      </c>
      <c r="S199" s="44" t="s">
        <v>30</v>
      </c>
      <c r="T199" s="1">
        <v>44643</v>
      </c>
      <c r="U199">
        <v>10</v>
      </c>
      <c r="V199">
        <v>10</v>
      </c>
      <c r="W199">
        <v>10</v>
      </c>
      <c r="X199">
        <v>1</v>
      </c>
      <c r="Y199" s="44" t="s">
        <v>3918</v>
      </c>
      <c r="Z199" s="1">
        <v>43200</v>
      </c>
      <c r="AA199" t="s">
        <v>7955</v>
      </c>
      <c r="AB199" t="s">
        <v>7958</v>
      </c>
      <c r="AC199" t="s">
        <v>7991</v>
      </c>
      <c r="AD199">
        <v>3</v>
      </c>
      <c r="AE199">
        <v>0</v>
      </c>
      <c r="AF199" t="s">
        <v>7959</v>
      </c>
      <c r="AG199" t="s">
        <v>7975</v>
      </c>
      <c r="AH199" t="s">
        <v>7976</v>
      </c>
      <c r="AI199">
        <f>IF(Employee1[[#This Row],[ManagerRating]]="Needs Improvement",1,0)</f>
        <v>0</v>
      </c>
      <c r="AJ199">
        <f>IF(AND(Employee1[[#This Row],[ManagerRating]]="Above and Beyond", Employee1[[#This Row],[YearsInMostRecentRole]]&gt;=3),1,0)</f>
        <v>0</v>
      </c>
    </row>
    <row r="200" spans="1:36" x14ac:dyDescent="0.35">
      <c r="A200" s="44" t="s">
        <v>168</v>
      </c>
      <c r="B200" s="44" t="s">
        <v>22</v>
      </c>
      <c r="C200">
        <v>34</v>
      </c>
      <c r="D200" s="44" t="s">
        <v>7988</v>
      </c>
      <c r="E200" s="44" t="s">
        <v>70</v>
      </c>
      <c r="F200" s="44" t="s">
        <v>24</v>
      </c>
      <c r="G200">
        <v>15</v>
      </c>
      <c r="H200" s="44" t="s">
        <v>7915</v>
      </c>
      <c r="I200" s="44" t="s">
        <v>34</v>
      </c>
      <c r="J200" s="44" t="s">
        <v>26</v>
      </c>
      <c r="K200">
        <v>2</v>
      </c>
      <c r="L200" s="44" t="s">
        <v>27</v>
      </c>
      <c r="M200" s="44" t="s">
        <v>28</v>
      </c>
      <c r="N200" s="44" t="s">
        <v>35</v>
      </c>
      <c r="O200" s="44" t="s">
        <v>7931</v>
      </c>
      <c r="P200">
        <v>173246</v>
      </c>
      <c r="Q200" s="44" t="s">
        <v>36</v>
      </c>
      <c r="R200" s="1">
        <v>40959</v>
      </c>
      <c r="S200" s="44" t="s">
        <v>36</v>
      </c>
      <c r="T200" s="1">
        <v>44247</v>
      </c>
      <c r="U200">
        <v>9</v>
      </c>
      <c r="V200">
        <v>4</v>
      </c>
      <c r="W200">
        <v>7</v>
      </c>
      <c r="X200">
        <v>7</v>
      </c>
      <c r="Y200" s="44" t="s">
        <v>3325</v>
      </c>
      <c r="Z200" s="1">
        <v>42771</v>
      </c>
      <c r="AA200" t="s">
        <v>7958</v>
      </c>
      <c r="AB200" t="s">
        <v>7991</v>
      </c>
      <c r="AC200" t="s">
        <v>7959</v>
      </c>
      <c r="AD200">
        <v>2</v>
      </c>
      <c r="AE200">
        <v>1</v>
      </c>
      <c r="AF200" t="s">
        <v>7959</v>
      </c>
      <c r="AG200" t="s">
        <v>7974</v>
      </c>
      <c r="AH200" t="s">
        <v>7974</v>
      </c>
      <c r="AI200">
        <f>IF(Employee1[[#This Row],[ManagerRating]]="Needs Improvement",1,0)</f>
        <v>0</v>
      </c>
      <c r="AJ200">
        <f>IF(AND(Employee1[[#This Row],[ManagerRating]]="Above and Beyond", Employee1[[#This Row],[YearsInMostRecentRole]]&gt;=3),1,0)</f>
        <v>0</v>
      </c>
    </row>
    <row r="201" spans="1:36" x14ac:dyDescent="0.35">
      <c r="A201" s="44" t="s">
        <v>168</v>
      </c>
      <c r="B201" s="44" t="s">
        <v>22</v>
      </c>
      <c r="C201">
        <v>34</v>
      </c>
      <c r="D201" s="44" t="s">
        <v>7988</v>
      </c>
      <c r="E201" s="44" t="s">
        <v>70</v>
      </c>
      <c r="F201" s="44" t="s">
        <v>24</v>
      </c>
      <c r="G201">
        <v>15</v>
      </c>
      <c r="H201" s="44" t="s">
        <v>7915</v>
      </c>
      <c r="I201" s="44" t="s">
        <v>34</v>
      </c>
      <c r="J201" s="44" t="s">
        <v>26</v>
      </c>
      <c r="K201">
        <v>2</v>
      </c>
      <c r="L201" s="44" t="s">
        <v>27</v>
      </c>
      <c r="M201" s="44" t="s">
        <v>28</v>
      </c>
      <c r="N201" s="44" t="s">
        <v>35</v>
      </c>
      <c r="O201" s="44" t="s">
        <v>7931</v>
      </c>
      <c r="P201">
        <v>173246</v>
      </c>
      <c r="Q201" s="44" t="s">
        <v>36</v>
      </c>
      <c r="R201" s="1">
        <v>40959</v>
      </c>
      <c r="S201" s="44" t="s">
        <v>36</v>
      </c>
      <c r="T201" s="1">
        <v>44247</v>
      </c>
      <c r="U201">
        <v>9</v>
      </c>
      <c r="V201">
        <v>4</v>
      </c>
      <c r="W201">
        <v>7</v>
      </c>
      <c r="X201">
        <v>7</v>
      </c>
      <c r="Y201" s="44" t="s">
        <v>3756</v>
      </c>
      <c r="Z201" s="1">
        <v>41676</v>
      </c>
      <c r="AA201" t="s">
        <v>7991</v>
      </c>
      <c r="AB201" t="s">
        <v>7955</v>
      </c>
      <c r="AC201" t="s">
        <v>7991</v>
      </c>
      <c r="AD201">
        <v>2</v>
      </c>
      <c r="AE201">
        <v>0</v>
      </c>
      <c r="AF201" t="s">
        <v>7958</v>
      </c>
      <c r="AG201" t="s">
        <v>7976</v>
      </c>
      <c r="AH201" t="s">
        <v>7974</v>
      </c>
      <c r="AI201">
        <f>IF(Employee1[[#This Row],[ManagerRating]]="Needs Improvement",1,0)</f>
        <v>0</v>
      </c>
      <c r="AJ201">
        <f>IF(AND(Employee1[[#This Row],[ManagerRating]]="Above and Beyond", Employee1[[#This Row],[YearsInMostRecentRole]]&gt;=3),1,0)</f>
        <v>0</v>
      </c>
    </row>
    <row r="202" spans="1:36" x14ac:dyDescent="0.35">
      <c r="A202" s="44" t="s">
        <v>168</v>
      </c>
      <c r="B202" s="44" t="s">
        <v>22</v>
      </c>
      <c r="C202">
        <v>34</v>
      </c>
      <c r="D202" s="44" t="s">
        <v>7988</v>
      </c>
      <c r="E202" s="44" t="s">
        <v>70</v>
      </c>
      <c r="F202" s="44" t="s">
        <v>24</v>
      </c>
      <c r="G202">
        <v>15</v>
      </c>
      <c r="H202" s="44" t="s">
        <v>7915</v>
      </c>
      <c r="I202" s="44" t="s">
        <v>34</v>
      </c>
      <c r="J202" s="44" t="s">
        <v>26</v>
      </c>
      <c r="K202">
        <v>2</v>
      </c>
      <c r="L202" s="44" t="s">
        <v>27</v>
      </c>
      <c r="M202" s="44" t="s">
        <v>28</v>
      </c>
      <c r="N202" s="44" t="s">
        <v>35</v>
      </c>
      <c r="O202" s="44" t="s">
        <v>7931</v>
      </c>
      <c r="P202">
        <v>173246</v>
      </c>
      <c r="Q202" s="44" t="s">
        <v>36</v>
      </c>
      <c r="R202" s="1">
        <v>40959</v>
      </c>
      <c r="S202" s="44" t="s">
        <v>36</v>
      </c>
      <c r="T202" s="1">
        <v>44247</v>
      </c>
      <c r="U202">
        <v>9</v>
      </c>
      <c r="V202">
        <v>4</v>
      </c>
      <c r="W202">
        <v>7</v>
      </c>
      <c r="X202">
        <v>7</v>
      </c>
      <c r="Y202" s="44" t="s">
        <v>3804</v>
      </c>
      <c r="Z202" s="1">
        <v>43136</v>
      </c>
      <c r="AA202" t="s">
        <v>7958</v>
      </c>
      <c r="AB202" t="s">
        <v>7958</v>
      </c>
      <c r="AC202" t="s">
        <v>7958</v>
      </c>
      <c r="AD202">
        <v>2</v>
      </c>
      <c r="AE202">
        <v>3</v>
      </c>
      <c r="AF202" t="s">
        <v>7959</v>
      </c>
      <c r="AG202" t="s">
        <v>7975</v>
      </c>
      <c r="AH202" t="s">
        <v>7976</v>
      </c>
      <c r="AI202">
        <f>IF(Employee1[[#This Row],[ManagerRating]]="Needs Improvement",1,0)</f>
        <v>0</v>
      </c>
      <c r="AJ202">
        <f>IF(AND(Employee1[[#This Row],[ManagerRating]]="Above and Beyond", Employee1[[#This Row],[YearsInMostRecentRole]]&gt;=3),1,0)</f>
        <v>0</v>
      </c>
    </row>
    <row r="203" spans="1:36" x14ac:dyDescent="0.35">
      <c r="A203" s="44" t="s">
        <v>501</v>
      </c>
      <c r="B203" s="44" t="s">
        <v>22</v>
      </c>
      <c r="C203">
        <v>32</v>
      </c>
      <c r="D203" s="44" t="s">
        <v>7988</v>
      </c>
      <c r="E203" s="44" t="s">
        <v>59</v>
      </c>
      <c r="F203" s="44" t="s">
        <v>24</v>
      </c>
      <c r="G203">
        <v>23</v>
      </c>
      <c r="H203" s="44" t="s">
        <v>7916</v>
      </c>
      <c r="I203" s="44" t="s">
        <v>34</v>
      </c>
      <c r="J203" s="44" t="s">
        <v>40</v>
      </c>
      <c r="K203">
        <v>4</v>
      </c>
      <c r="L203" s="44" t="s">
        <v>96</v>
      </c>
      <c r="M203" s="44" t="s">
        <v>28</v>
      </c>
      <c r="N203" s="44" t="s">
        <v>29</v>
      </c>
      <c r="O203" s="44" t="s">
        <v>7931</v>
      </c>
      <c r="P203">
        <v>237749</v>
      </c>
      <c r="Q203" s="44" t="s">
        <v>30</v>
      </c>
      <c r="R203" s="1">
        <v>41474</v>
      </c>
      <c r="S203" s="44" t="s">
        <v>30</v>
      </c>
      <c r="T203" s="1">
        <v>44761</v>
      </c>
      <c r="U203">
        <v>9</v>
      </c>
      <c r="V203">
        <v>1</v>
      </c>
      <c r="W203">
        <v>6</v>
      </c>
      <c r="X203">
        <v>6</v>
      </c>
      <c r="Y203" s="44" t="s">
        <v>3041</v>
      </c>
      <c r="Z203" s="1">
        <v>42470</v>
      </c>
      <c r="AA203" t="s">
        <v>7991</v>
      </c>
      <c r="AB203" t="s">
        <v>7955</v>
      </c>
      <c r="AC203" t="s">
        <v>7991</v>
      </c>
      <c r="AD203">
        <v>2</v>
      </c>
      <c r="AE203">
        <v>1</v>
      </c>
      <c r="AF203" t="s">
        <v>7959</v>
      </c>
      <c r="AG203" t="s">
        <v>7974</v>
      </c>
      <c r="AH203" t="s">
        <v>7977</v>
      </c>
      <c r="AI203">
        <f>IF(Employee1[[#This Row],[ManagerRating]]="Needs Improvement",1,0)</f>
        <v>1</v>
      </c>
      <c r="AJ203">
        <f>IF(AND(Employee1[[#This Row],[ManagerRating]]="Above and Beyond", Employee1[[#This Row],[YearsInMostRecentRole]]&gt;=3),1,0)</f>
        <v>0</v>
      </c>
    </row>
    <row r="204" spans="1:36" x14ac:dyDescent="0.35">
      <c r="A204" s="44" t="s">
        <v>501</v>
      </c>
      <c r="B204" s="44" t="s">
        <v>22</v>
      </c>
      <c r="C204">
        <v>32</v>
      </c>
      <c r="D204" s="44" t="s">
        <v>7988</v>
      </c>
      <c r="E204" s="44" t="s">
        <v>59</v>
      </c>
      <c r="F204" s="44" t="s">
        <v>24</v>
      </c>
      <c r="G204">
        <v>23</v>
      </c>
      <c r="H204" s="44" t="s">
        <v>7916</v>
      </c>
      <c r="I204" s="44" t="s">
        <v>34</v>
      </c>
      <c r="J204" s="44" t="s">
        <v>40</v>
      </c>
      <c r="K204">
        <v>4</v>
      </c>
      <c r="L204" s="44" t="s">
        <v>96</v>
      </c>
      <c r="M204" s="44" t="s">
        <v>28</v>
      </c>
      <c r="N204" s="44" t="s">
        <v>29</v>
      </c>
      <c r="O204" s="44" t="s">
        <v>7931</v>
      </c>
      <c r="P204">
        <v>237749</v>
      </c>
      <c r="Q204" s="44" t="s">
        <v>30</v>
      </c>
      <c r="R204" s="1">
        <v>41474</v>
      </c>
      <c r="S204" s="44" t="s">
        <v>30</v>
      </c>
      <c r="T204" s="1">
        <v>44761</v>
      </c>
      <c r="U204">
        <v>9</v>
      </c>
      <c r="V204">
        <v>1</v>
      </c>
      <c r="W204">
        <v>6</v>
      </c>
      <c r="X204">
        <v>6</v>
      </c>
      <c r="Y204" s="44" t="s">
        <v>3413</v>
      </c>
      <c r="Z204" s="1">
        <v>42835</v>
      </c>
      <c r="AA204" t="s">
        <v>7955</v>
      </c>
      <c r="AB204" t="s">
        <v>7991</v>
      </c>
      <c r="AC204" t="s">
        <v>7955</v>
      </c>
      <c r="AD204">
        <v>2</v>
      </c>
      <c r="AE204">
        <v>1</v>
      </c>
      <c r="AF204" t="s">
        <v>7955</v>
      </c>
      <c r="AG204" t="s">
        <v>7976</v>
      </c>
      <c r="AH204" t="s">
        <v>7976</v>
      </c>
      <c r="AI204">
        <f>IF(Employee1[[#This Row],[ManagerRating]]="Needs Improvement",1,0)</f>
        <v>0</v>
      </c>
      <c r="AJ204">
        <f>IF(AND(Employee1[[#This Row],[ManagerRating]]="Above and Beyond", Employee1[[#This Row],[YearsInMostRecentRole]]&gt;=3),1,0)</f>
        <v>0</v>
      </c>
    </row>
    <row r="205" spans="1:36" x14ac:dyDescent="0.35">
      <c r="A205" s="44" t="s">
        <v>501</v>
      </c>
      <c r="B205" s="44" t="s">
        <v>22</v>
      </c>
      <c r="C205">
        <v>32</v>
      </c>
      <c r="D205" s="44" t="s">
        <v>7988</v>
      </c>
      <c r="E205" s="44" t="s">
        <v>59</v>
      </c>
      <c r="F205" s="44" t="s">
        <v>24</v>
      </c>
      <c r="G205">
        <v>23</v>
      </c>
      <c r="H205" s="44" t="s">
        <v>7916</v>
      </c>
      <c r="I205" s="44" t="s">
        <v>34</v>
      </c>
      <c r="J205" s="44" t="s">
        <v>40</v>
      </c>
      <c r="K205">
        <v>4</v>
      </c>
      <c r="L205" s="44" t="s">
        <v>96</v>
      </c>
      <c r="M205" s="44" t="s">
        <v>28</v>
      </c>
      <c r="N205" s="44" t="s">
        <v>29</v>
      </c>
      <c r="O205" s="44" t="s">
        <v>7931</v>
      </c>
      <c r="P205">
        <v>237749</v>
      </c>
      <c r="Q205" s="44" t="s">
        <v>30</v>
      </c>
      <c r="R205" s="1">
        <v>41474</v>
      </c>
      <c r="S205" s="44" t="s">
        <v>30</v>
      </c>
      <c r="T205" s="1">
        <v>44761</v>
      </c>
      <c r="U205">
        <v>9</v>
      </c>
      <c r="V205">
        <v>1</v>
      </c>
      <c r="W205">
        <v>6</v>
      </c>
      <c r="X205">
        <v>6</v>
      </c>
      <c r="Y205" s="44" t="s">
        <v>3919</v>
      </c>
      <c r="Z205" s="1">
        <v>43200</v>
      </c>
      <c r="AA205" t="s">
        <v>7991</v>
      </c>
      <c r="AB205" t="s">
        <v>7991</v>
      </c>
      <c r="AC205" t="s">
        <v>7955</v>
      </c>
      <c r="AD205">
        <v>2</v>
      </c>
      <c r="AE205">
        <v>1</v>
      </c>
      <c r="AF205" t="s">
        <v>7959</v>
      </c>
      <c r="AG205" t="s">
        <v>7976</v>
      </c>
      <c r="AH205" t="s">
        <v>7976</v>
      </c>
      <c r="AI205">
        <f>IF(Employee1[[#This Row],[ManagerRating]]="Needs Improvement",1,0)</f>
        <v>0</v>
      </c>
      <c r="AJ205">
        <f>IF(AND(Employee1[[#This Row],[ManagerRating]]="Above and Beyond", Employee1[[#This Row],[YearsInMostRecentRole]]&gt;=3),1,0)</f>
        <v>0</v>
      </c>
    </row>
    <row r="206" spans="1:36" x14ac:dyDescent="0.35">
      <c r="A206" s="44" t="s">
        <v>170</v>
      </c>
      <c r="B206" s="44" t="s">
        <v>22</v>
      </c>
      <c r="C206">
        <v>35</v>
      </c>
      <c r="D206" s="44" t="s">
        <v>7988</v>
      </c>
      <c r="E206" s="44" t="s">
        <v>23</v>
      </c>
      <c r="F206" s="44" t="s">
        <v>39</v>
      </c>
      <c r="G206">
        <v>22</v>
      </c>
      <c r="H206" s="44" t="s">
        <v>7916</v>
      </c>
      <c r="I206" s="44" t="s">
        <v>34</v>
      </c>
      <c r="J206" s="44" t="s">
        <v>56</v>
      </c>
      <c r="K206">
        <v>1</v>
      </c>
      <c r="L206" s="44" t="s">
        <v>96</v>
      </c>
      <c r="M206" s="44" t="s">
        <v>52</v>
      </c>
      <c r="N206" s="44" t="s">
        <v>42</v>
      </c>
      <c r="O206" s="44" t="s">
        <v>7932</v>
      </c>
      <c r="P206">
        <v>67264</v>
      </c>
      <c r="Q206" s="44" t="s">
        <v>30</v>
      </c>
      <c r="R206" s="1">
        <v>40961</v>
      </c>
      <c r="S206" s="44" t="s">
        <v>30</v>
      </c>
      <c r="T206" s="1">
        <v>44614</v>
      </c>
      <c r="U206">
        <v>10</v>
      </c>
      <c r="V206">
        <v>8</v>
      </c>
      <c r="W206">
        <v>8</v>
      </c>
      <c r="X206">
        <v>2</v>
      </c>
      <c r="Y206" s="44" t="s">
        <v>3109</v>
      </c>
      <c r="Z206" s="1">
        <v>42530</v>
      </c>
      <c r="AA206" t="s">
        <v>7955</v>
      </c>
      <c r="AB206" t="s">
        <v>7955</v>
      </c>
      <c r="AC206" t="s">
        <v>7991</v>
      </c>
      <c r="AD206">
        <v>2</v>
      </c>
      <c r="AE206">
        <v>1</v>
      </c>
      <c r="AF206" t="s">
        <v>7955</v>
      </c>
      <c r="AG206" t="s">
        <v>7974</v>
      </c>
      <c r="AH206" t="s">
        <v>7977</v>
      </c>
      <c r="AI206">
        <f>IF(Employee1[[#This Row],[ManagerRating]]="Needs Improvement",1,0)</f>
        <v>1</v>
      </c>
      <c r="AJ206">
        <f>IF(AND(Employee1[[#This Row],[ManagerRating]]="Above and Beyond", Employee1[[#This Row],[YearsInMostRecentRole]]&gt;=3),1,0)</f>
        <v>0</v>
      </c>
    </row>
    <row r="207" spans="1:36" x14ac:dyDescent="0.35">
      <c r="A207" s="44" t="s">
        <v>170</v>
      </c>
      <c r="B207" s="44" t="s">
        <v>22</v>
      </c>
      <c r="C207">
        <v>35</v>
      </c>
      <c r="D207" s="44" t="s">
        <v>7988</v>
      </c>
      <c r="E207" s="44" t="s">
        <v>23</v>
      </c>
      <c r="F207" s="44" t="s">
        <v>39</v>
      </c>
      <c r="G207">
        <v>22</v>
      </c>
      <c r="H207" s="44" t="s">
        <v>7916</v>
      </c>
      <c r="I207" s="44" t="s">
        <v>34</v>
      </c>
      <c r="J207" s="44" t="s">
        <v>56</v>
      </c>
      <c r="K207">
        <v>1</v>
      </c>
      <c r="L207" s="44" t="s">
        <v>96</v>
      </c>
      <c r="M207" s="44" t="s">
        <v>52</v>
      </c>
      <c r="N207" s="44" t="s">
        <v>42</v>
      </c>
      <c r="O207" s="44" t="s">
        <v>7932</v>
      </c>
      <c r="P207">
        <v>67264</v>
      </c>
      <c r="Q207" s="44" t="s">
        <v>30</v>
      </c>
      <c r="R207" s="1">
        <v>40961</v>
      </c>
      <c r="S207" s="44" t="s">
        <v>30</v>
      </c>
      <c r="T207" s="1">
        <v>44614</v>
      </c>
      <c r="U207">
        <v>10</v>
      </c>
      <c r="V207">
        <v>8</v>
      </c>
      <c r="W207">
        <v>8</v>
      </c>
      <c r="X207">
        <v>2</v>
      </c>
      <c r="Y207" s="44" t="s">
        <v>3506</v>
      </c>
      <c r="Z207" s="1">
        <v>42895</v>
      </c>
      <c r="AA207" t="s">
        <v>7955</v>
      </c>
      <c r="AB207" t="s">
        <v>7959</v>
      </c>
      <c r="AC207" t="s">
        <v>7959</v>
      </c>
      <c r="AD207">
        <v>3</v>
      </c>
      <c r="AE207">
        <v>1</v>
      </c>
      <c r="AF207" t="s">
        <v>7955</v>
      </c>
      <c r="AG207" t="s">
        <v>7975</v>
      </c>
      <c r="AH207" t="s">
        <v>7975</v>
      </c>
      <c r="AI207">
        <f>IF(Employee1[[#This Row],[ManagerRating]]="Needs Improvement",1,0)</f>
        <v>0</v>
      </c>
      <c r="AJ207">
        <f>IF(AND(Employee1[[#This Row],[ManagerRating]]="Above and Beyond", Employee1[[#This Row],[YearsInMostRecentRole]]&gt;=3),1,0)</f>
        <v>1</v>
      </c>
    </row>
    <row r="208" spans="1:36" x14ac:dyDescent="0.35">
      <c r="A208" s="44" t="s">
        <v>172</v>
      </c>
      <c r="B208" s="44" t="s">
        <v>33</v>
      </c>
      <c r="C208">
        <v>29</v>
      </c>
      <c r="D208" s="44" t="s">
        <v>7987</v>
      </c>
      <c r="E208" s="44" t="s">
        <v>70</v>
      </c>
      <c r="F208" s="44" t="s">
        <v>46</v>
      </c>
      <c r="G208">
        <v>14</v>
      </c>
      <c r="H208" s="44" t="s">
        <v>7915</v>
      </c>
      <c r="I208" s="44" t="s">
        <v>25</v>
      </c>
      <c r="J208" s="44" t="s">
        <v>40</v>
      </c>
      <c r="K208">
        <v>3</v>
      </c>
      <c r="L208" s="44" t="s">
        <v>47</v>
      </c>
      <c r="M208" s="44" t="s">
        <v>85</v>
      </c>
      <c r="N208" s="44" t="s">
        <v>42</v>
      </c>
      <c r="O208" s="44" t="s">
        <v>7932</v>
      </c>
      <c r="P208">
        <v>93591</v>
      </c>
      <c r="Q208" s="44" t="s">
        <v>30</v>
      </c>
      <c r="R208" s="1">
        <v>40961</v>
      </c>
      <c r="S208" s="44" t="s">
        <v>30</v>
      </c>
      <c r="T208" s="1">
        <v>44614</v>
      </c>
      <c r="U208">
        <v>10</v>
      </c>
      <c r="V208">
        <v>4</v>
      </c>
      <c r="W208">
        <v>10</v>
      </c>
      <c r="X208">
        <v>3</v>
      </c>
      <c r="Y208" s="44" t="s">
        <v>3138</v>
      </c>
      <c r="Z208" s="1">
        <v>42560</v>
      </c>
      <c r="AA208" t="s">
        <v>7958</v>
      </c>
      <c r="AB208" t="s">
        <v>7959</v>
      </c>
      <c r="AC208" t="s">
        <v>7959</v>
      </c>
      <c r="AD208">
        <v>1</v>
      </c>
      <c r="AE208">
        <v>2</v>
      </c>
      <c r="AF208" t="s">
        <v>7991</v>
      </c>
      <c r="AG208" t="s">
        <v>7974</v>
      </c>
      <c r="AH208" t="s">
        <v>7974</v>
      </c>
      <c r="AI208">
        <f>IF(Employee1[[#This Row],[ManagerRating]]="Needs Improvement",1,0)</f>
        <v>0</v>
      </c>
      <c r="AJ208">
        <f>IF(AND(Employee1[[#This Row],[ManagerRating]]="Above and Beyond", Employee1[[#This Row],[YearsInMostRecentRole]]&gt;=3),1,0)</f>
        <v>0</v>
      </c>
    </row>
    <row r="209" spans="1:36" x14ac:dyDescent="0.35">
      <c r="A209" s="44" t="s">
        <v>172</v>
      </c>
      <c r="B209" s="44" t="s">
        <v>33</v>
      </c>
      <c r="C209">
        <v>29</v>
      </c>
      <c r="D209" s="44" t="s">
        <v>7987</v>
      </c>
      <c r="E209" s="44" t="s">
        <v>70</v>
      </c>
      <c r="F209" s="44" t="s">
        <v>46</v>
      </c>
      <c r="G209">
        <v>14</v>
      </c>
      <c r="H209" s="44" t="s">
        <v>7915</v>
      </c>
      <c r="I209" s="44" t="s">
        <v>25</v>
      </c>
      <c r="J209" s="44" t="s">
        <v>40</v>
      </c>
      <c r="K209">
        <v>3</v>
      </c>
      <c r="L209" s="44" t="s">
        <v>47</v>
      </c>
      <c r="M209" s="44" t="s">
        <v>85</v>
      </c>
      <c r="N209" s="44" t="s">
        <v>42</v>
      </c>
      <c r="O209" s="44" t="s">
        <v>7932</v>
      </c>
      <c r="P209">
        <v>93591</v>
      </c>
      <c r="Q209" s="44" t="s">
        <v>30</v>
      </c>
      <c r="R209" s="1">
        <v>40961</v>
      </c>
      <c r="S209" s="44" t="s">
        <v>30</v>
      </c>
      <c r="T209" s="1">
        <v>44614</v>
      </c>
      <c r="U209">
        <v>10</v>
      </c>
      <c r="V209">
        <v>4</v>
      </c>
      <c r="W209">
        <v>10</v>
      </c>
      <c r="X209">
        <v>3</v>
      </c>
      <c r="Y209" s="44" t="s">
        <v>3545</v>
      </c>
      <c r="Z209" s="1">
        <v>42925</v>
      </c>
      <c r="AA209" t="s">
        <v>7955</v>
      </c>
      <c r="AB209" t="s">
        <v>7959</v>
      </c>
      <c r="AC209" t="s">
        <v>7991</v>
      </c>
      <c r="AD209">
        <v>3</v>
      </c>
      <c r="AE209">
        <v>0</v>
      </c>
      <c r="AF209" t="s">
        <v>7958</v>
      </c>
      <c r="AG209" t="s">
        <v>7974</v>
      </c>
      <c r="AH209" t="s">
        <v>7977</v>
      </c>
      <c r="AI209">
        <f>IF(Employee1[[#This Row],[ManagerRating]]="Needs Improvement",1,0)</f>
        <v>1</v>
      </c>
      <c r="AJ209">
        <f>IF(AND(Employee1[[#This Row],[ManagerRating]]="Above and Beyond", Employee1[[#This Row],[YearsInMostRecentRole]]&gt;=3),1,0)</f>
        <v>0</v>
      </c>
    </row>
    <row r="210" spans="1:36" x14ac:dyDescent="0.35">
      <c r="A210" s="44" t="s">
        <v>922</v>
      </c>
      <c r="B210" s="44" t="s">
        <v>33</v>
      </c>
      <c r="C210">
        <v>27</v>
      </c>
      <c r="D210" s="44" t="s">
        <v>7987</v>
      </c>
      <c r="E210" s="44" t="s">
        <v>23</v>
      </c>
      <c r="F210" s="44" t="s">
        <v>46</v>
      </c>
      <c r="G210">
        <v>19</v>
      </c>
      <c r="H210" s="44" t="s">
        <v>7916</v>
      </c>
      <c r="I210" s="44" t="s">
        <v>25</v>
      </c>
      <c r="J210" s="44" t="s">
        <v>107</v>
      </c>
      <c r="K210">
        <v>4</v>
      </c>
      <c r="L210" s="44" t="s">
        <v>47</v>
      </c>
      <c r="M210" s="44" t="s">
        <v>82</v>
      </c>
      <c r="N210" s="44" t="s">
        <v>29</v>
      </c>
      <c r="O210" s="44" t="s">
        <v>7933</v>
      </c>
      <c r="P210">
        <v>25276</v>
      </c>
      <c r="Q210" s="44" t="s">
        <v>30</v>
      </c>
      <c r="R210" s="1">
        <v>42026</v>
      </c>
      <c r="S210" s="44" t="s">
        <v>30</v>
      </c>
      <c r="T210" s="1">
        <v>44583</v>
      </c>
      <c r="U210">
        <v>7</v>
      </c>
      <c r="V210">
        <v>6</v>
      </c>
      <c r="W210">
        <v>7</v>
      </c>
      <c r="X210">
        <v>1</v>
      </c>
      <c r="Y210" s="44" t="s">
        <v>3042</v>
      </c>
      <c r="Z210" s="1">
        <v>42470</v>
      </c>
      <c r="AA210" t="s">
        <v>7955</v>
      </c>
      <c r="AB210" t="s">
        <v>7991</v>
      </c>
      <c r="AC210" t="s">
        <v>7959</v>
      </c>
      <c r="AD210">
        <v>2</v>
      </c>
      <c r="AE210">
        <v>0</v>
      </c>
      <c r="AF210" t="s">
        <v>7959</v>
      </c>
      <c r="AG210" t="s">
        <v>7975</v>
      </c>
      <c r="AH210" t="s">
        <v>7976</v>
      </c>
      <c r="AI210">
        <f>IF(Employee1[[#This Row],[ManagerRating]]="Needs Improvement",1,0)</f>
        <v>0</v>
      </c>
      <c r="AJ210">
        <f>IF(AND(Employee1[[#This Row],[ManagerRating]]="Above and Beyond", Employee1[[#This Row],[YearsInMostRecentRole]]&gt;=3),1,0)</f>
        <v>0</v>
      </c>
    </row>
    <row r="211" spans="1:36" x14ac:dyDescent="0.35">
      <c r="A211" s="44" t="s">
        <v>922</v>
      </c>
      <c r="B211" s="44" t="s">
        <v>33</v>
      </c>
      <c r="C211">
        <v>27</v>
      </c>
      <c r="D211" s="44" t="s">
        <v>7987</v>
      </c>
      <c r="E211" s="44" t="s">
        <v>23</v>
      </c>
      <c r="F211" s="44" t="s">
        <v>46</v>
      </c>
      <c r="G211">
        <v>19</v>
      </c>
      <c r="H211" s="44" t="s">
        <v>7916</v>
      </c>
      <c r="I211" s="44" t="s">
        <v>25</v>
      </c>
      <c r="J211" s="44" t="s">
        <v>107</v>
      </c>
      <c r="K211">
        <v>4</v>
      </c>
      <c r="L211" s="44" t="s">
        <v>47</v>
      </c>
      <c r="M211" s="44" t="s">
        <v>82</v>
      </c>
      <c r="N211" s="44" t="s">
        <v>29</v>
      </c>
      <c r="O211" s="44" t="s">
        <v>7933</v>
      </c>
      <c r="P211">
        <v>25276</v>
      </c>
      <c r="Q211" s="44" t="s">
        <v>30</v>
      </c>
      <c r="R211" s="1">
        <v>42026</v>
      </c>
      <c r="S211" s="44" t="s">
        <v>30</v>
      </c>
      <c r="T211" s="1">
        <v>44583</v>
      </c>
      <c r="U211">
        <v>7</v>
      </c>
      <c r="V211">
        <v>6</v>
      </c>
      <c r="W211">
        <v>7</v>
      </c>
      <c r="X211">
        <v>1</v>
      </c>
      <c r="Y211" s="44" t="s">
        <v>3414</v>
      </c>
      <c r="Z211" s="1">
        <v>42835</v>
      </c>
      <c r="AA211" t="s">
        <v>7958</v>
      </c>
      <c r="AB211" t="s">
        <v>7958</v>
      </c>
      <c r="AC211" t="s">
        <v>7991</v>
      </c>
      <c r="AD211">
        <v>2</v>
      </c>
      <c r="AE211">
        <v>0</v>
      </c>
      <c r="AF211" t="s">
        <v>7955</v>
      </c>
      <c r="AG211" t="s">
        <v>7976</v>
      </c>
      <c r="AH211" t="s">
        <v>7976</v>
      </c>
      <c r="AI211">
        <f>IF(Employee1[[#This Row],[ManagerRating]]="Needs Improvement",1,0)</f>
        <v>0</v>
      </c>
      <c r="AJ211">
        <f>IF(AND(Employee1[[#This Row],[ManagerRating]]="Above and Beyond", Employee1[[#This Row],[YearsInMostRecentRole]]&gt;=3),1,0)</f>
        <v>0</v>
      </c>
    </row>
    <row r="212" spans="1:36" x14ac:dyDescent="0.35">
      <c r="A212" s="44" t="s">
        <v>922</v>
      </c>
      <c r="B212" s="44" t="s">
        <v>33</v>
      </c>
      <c r="C212">
        <v>27</v>
      </c>
      <c r="D212" s="44" t="s">
        <v>7987</v>
      </c>
      <c r="E212" s="44" t="s">
        <v>23</v>
      </c>
      <c r="F212" s="44" t="s">
        <v>46</v>
      </c>
      <c r="G212">
        <v>19</v>
      </c>
      <c r="H212" s="44" t="s">
        <v>7916</v>
      </c>
      <c r="I212" s="44" t="s">
        <v>25</v>
      </c>
      <c r="J212" s="44" t="s">
        <v>107</v>
      </c>
      <c r="K212">
        <v>4</v>
      </c>
      <c r="L212" s="44" t="s">
        <v>47</v>
      </c>
      <c r="M212" s="44" t="s">
        <v>82</v>
      </c>
      <c r="N212" s="44" t="s">
        <v>29</v>
      </c>
      <c r="O212" s="44" t="s">
        <v>7933</v>
      </c>
      <c r="P212">
        <v>25276</v>
      </c>
      <c r="Q212" s="44" t="s">
        <v>30</v>
      </c>
      <c r="R212" s="1">
        <v>42026</v>
      </c>
      <c r="S212" s="44" t="s">
        <v>30</v>
      </c>
      <c r="T212" s="1">
        <v>44583</v>
      </c>
      <c r="U212">
        <v>7</v>
      </c>
      <c r="V212">
        <v>6</v>
      </c>
      <c r="W212">
        <v>7</v>
      </c>
      <c r="X212">
        <v>1</v>
      </c>
      <c r="Y212" s="44" t="s">
        <v>3920</v>
      </c>
      <c r="Z212" s="1">
        <v>43200</v>
      </c>
      <c r="AA212" t="s">
        <v>7958</v>
      </c>
      <c r="AB212" t="s">
        <v>7955</v>
      </c>
      <c r="AC212" t="s">
        <v>7955</v>
      </c>
      <c r="AD212">
        <v>3</v>
      </c>
      <c r="AE212">
        <v>2</v>
      </c>
      <c r="AF212" t="s">
        <v>7991</v>
      </c>
      <c r="AG212" t="s">
        <v>7976</v>
      </c>
      <c r="AH212" t="s">
        <v>7976</v>
      </c>
      <c r="AI212">
        <f>IF(Employee1[[#This Row],[ManagerRating]]="Needs Improvement",1,0)</f>
        <v>0</v>
      </c>
      <c r="AJ212">
        <f>IF(AND(Employee1[[#This Row],[ManagerRating]]="Above and Beyond", Employee1[[#This Row],[YearsInMostRecentRole]]&gt;=3),1,0)</f>
        <v>0</v>
      </c>
    </row>
    <row r="213" spans="1:36" x14ac:dyDescent="0.35">
      <c r="A213" s="44" t="s">
        <v>174</v>
      </c>
      <c r="B213" s="44" t="s">
        <v>22</v>
      </c>
      <c r="C213">
        <v>37</v>
      </c>
      <c r="D213" s="44" t="s">
        <v>7988</v>
      </c>
      <c r="E213" s="44" t="s">
        <v>59</v>
      </c>
      <c r="F213" s="44" t="s">
        <v>46</v>
      </c>
      <c r="G213">
        <v>16</v>
      </c>
      <c r="H213" s="44" t="s">
        <v>7916</v>
      </c>
      <c r="I213" s="44" t="s">
        <v>55</v>
      </c>
      <c r="J213" s="44" t="s">
        <v>56</v>
      </c>
      <c r="K213">
        <v>3</v>
      </c>
      <c r="L213" s="44" t="s">
        <v>61</v>
      </c>
      <c r="M213" s="44" t="s">
        <v>71</v>
      </c>
      <c r="N213" s="44" t="s">
        <v>29</v>
      </c>
      <c r="O213" s="44" t="s">
        <v>7932</v>
      </c>
      <c r="P213">
        <v>82099</v>
      </c>
      <c r="Q213" s="44" t="s">
        <v>30</v>
      </c>
      <c r="R213" s="1">
        <v>40962</v>
      </c>
      <c r="S213" s="44" t="s">
        <v>30</v>
      </c>
      <c r="T213" s="1">
        <v>44615</v>
      </c>
      <c r="U213">
        <v>10</v>
      </c>
      <c r="V213">
        <v>1</v>
      </c>
      <c r="W213">
        <v>7</v>
      </c>
      <c r="X213">
        <v>6</v>
      </c>
      <c r="Y213" s="44" t="s">
        <v>3044</v>
      </c>
      <c r="Z213" s="1">
        <v>42472</v>
      </c>
      <c r="AA213" t="s">
        <v>7958</v>
      </c>
      <c r="AB213" t="s">
        <v>7958</v>
      </c>
      <c r="AC213" t="s">
        <v>7991</v>
      </c>
      <c r="AD213">
        <v>1</v>
      </c>
      <c r="AE213">
        <v>2</v>
      </c>
      <c r="AF213" t="s">
        <v>7955</v>
      </c>
      <c r="AG213" t="s">
        <v>7976</v>
      </c>
      <c r="AH213" t="s">
        <v>7976</v>
      </c>
      <c r="AI213">
        <f>IF(Employee1[[#This Row],[ManagerRating]]="Needs Improvement",1,0)</f>
        <v>0</v>
      </c>
      <c r="AJ213">
        <f>IF(AND(Employee1[[#This Row],[ManagerRating]]="Above and Beyond", Employee1[[#This Row],[YearsInMostRecentRole]]&gt;=3),1,0)</f>
        <v>0</v>
      </c>
    </row>
    <row r="214" spans="1:36" x14ac:dyDescent="0.35">
      <c r="A214" s="44" t="s">
        <v>174</v>
      </c>
      <c r="B214" s="44" t="s">
        <v>22</v>
      </c>
      <c r="C214">
        <v>37</v>
      </c>
      <c r="D214" s="44" t="s">
        <v>7988</v>
      </c>
      <c r="E214" s="44" t="s">
        <v>59</v>
      </c>
      <c r="F214" s="44" t="s">
        <v>46</v>
      </c>
      <c r="G214">
        <v>16</v>
      </c>
      <c r="H214" s="44" t="s">
        <v>7916</v>
      </c>
      <c r="I214" s="44" t="s">
        <v>55</v>
      </c>
      <c r="J214" s="44" t="s">
        <v>56</v>
      </c>
      <c r="K214">
        <v>3</v>
      </c>
      <c r="L214" s="44" t="s">
        <v>61</v>
      </c>
      <c r="M214" s="44" t="s">
        <v>71</v>
      </c>
      <c r="N214" s="44" t="s">
        <v>29</v>
      </c>
      <c r="O214" s="44" t="s">
        <v>7932</v>
      </c>
      <c r="P214">
        <v>82099</v>
      </c>
      <c r="Q214" s="44" t="s">
        <v>30</v>
      </c>
      <c r="R214" s="1">
        <v>40962</v>
      </c>
      <c r="S214" s="44" t="s">
        <v>30</v>
      </c>
      <c r="T214" s="1">
        <v>44615</v>
      </c>
      <c r="U214">
        <v>10</v>
      </c>
      <c r="V214">
        <v>1</v>
      </c>
      <c r="W214">
        <v>7</v>
      </c>
      <c r="X214">
        <v>6</v>
      </c>
      <c r="Y214" s="44" t="s">
        <v>3418</v>
      </c>
      <c r="Z214" s="1">
        <v>42837</v>
      </c>
      <c r="AA214" t="s">
        <v>7991</v>
      </c>
      <c r="AB214" t="s">
        <v>7959</v>
      </c>
      <c r="AC214" t="s">
        <v>7991</v>
      </c>
      <c r="AD214">
        <v>2</v>
      </c>
      <c r="AE214">
        <v>2</v>
      </c>
      <c r="AF214" t="s">
        <v>7991</v>
      </c>
      <c r="AG214" t="s">
        <v>7976</v>
      </c>
      <c r="AH214" t="s">
        <v>7974</v>
      </c>
      <c r="AI214">
        <f>IF(Employee1[[#This Row],[ManagerRating]]="Needs Improvement",1,0)</f>
        <v>0</v>
      </c>
      <c r="AJ214">
        <f>IF(AND(Employee1[[#This Row],[ManagerRating]]="Above and Beyond", Employee1[[#This Row],[YearsInMostRecentRole]]&gt;=3),1,0)</f>
        <v>0</v>
      </c>
    </row>
    <row r="215" spans="1:36" x14ac:dyDescent="0.35">
      <c r="A215" s="44" t="s">
        <v>174</v>
      </c>
      <c r="B215" s="44" t="s">
        <v>22</v>
      </c>
      <c r="C215">
        <v>37</v>
      </c>
      <c r="D215" s="44" t="s">
        <v>7988</v>
      </c>
      <c r="E215" s="44" t="s">
        <v>59</v>
      </c>
      <c r="F215" s="44" t="s">
        <v>46</v>
      </c>
      <c r="G215">
        <v>16</v>
      </c>
      <c r="H215" s="44" t="s">
        <v>7916</v>
      </c>
      <c r="I215" s="44" t="s">
        <v>55</v>
      </c>
      <c r="J215" s="44" t="s">
        <v>56</v>
      </c>
      <c r="K215">
        <v>3</v>
      </c>
      <c r="L215" s="44" t="s">
        <v>61</v>
      </c>
      <c r="M215" s="44" t="s">
        <v>71</v>
      </c>
      <c r="N215" s="44" t="s">
        <v>29</v>
      </c>
      <c r="O215" s="44" t="s">
        <v>7932</v>
      </c>
      <c r="P215">
        <v>82099</v>
      </c>
      <c r="Q215" s="44" t="s">
        <v>30</v>
      </c>
      <c r="R215" s="1">
        <v>40962</v>
      </c>
      <c r="S215" s="44" t="s">
        <v>30</v>
      </c>
      <c r="T215" s="1">
        <v>44615</v>
      </c>
      <c r="U215">
        <v>10</v>
      </c>
      <c r="V215">
        <v>1</v>
      </c>
      <c r="W215">
        <v>7</v>
      </c>
      <c r="X215">
        <v>6</v>
      </c>
      <c r="Y215" s="44" t="s">
        <v>3923</v>
      </c>
      <c r="Z215" s="1">
        <v>43202</v>
      </c>
      <c r="AA215" t="s">
        <v>7955</v>
      </c>
      <c r="AB215" t="s">
        <v>7955</v>
      </c>
      <c r="AC215" t="s">
        <v>7958</v>
      </c>
      <c r="AD215">
        <v>2</v>
      </c>
      <c r="AE215">
        <v>3</v>
      </c>
      <c r="AF215" t="s">
        <v>7955</v>
      </c>
      <c r="AG215" t="s">
        <v>7974</v>
      </c>
      <c r="AH215" t="s">
        <v>7974</v>
      </c>
      <c r="AI215">
        <f>IF(Employee1[[#This Row],[ManagerRating]]="Needs Improvement",1,0)</f>
        <v>0</v>
      </c>
      <c r="AJ215">
        <f>IF(AND(Employee1[[#This Row],[ManagerRating]]="Above and Beyond", Employee1[[#This Row],[YearsInMostRecentRole]]&gt;=3),1,0)</f>
        <v>0</v>
      </c>
    </row>
    <row r="216" spans="1:36" x14ac:dyDescent="0.35">
      <c r="A216" s="44" t="s">
        <v>176</v>
      </c>
      <c r="B216" s="44" t="s">
        <v>22</v>
      </c>
      <c r="C216">
        <v>38</v>
      </c>
      <c r="D216" s="44" t="s">
        <v>7988</v>
      </c>
      <c r="E216" s="44" t="s">
        <v>23</v>
      </c>
      <c r="F216" s="44" t="s">
        <v>46</v>
      </c>
      <c r="G216">
        <v>39</v>
      </c>
      <c r="H216" s="44" t="s">
        <v>7917</v>
      </c>
      <c r="I216" s="44" t="s">
        <v>25</v>
      </c>
      <c r="J216" s="44" t="s">
        <v>26</v>
      </c>
      <c r="K216">
        <v>4</v>
      </c>
      <c r="L216" s="44" t="s">
        <v>61</v>
      </c>
      <c r="M216" s="44" t="s">
        <v>71</v>
      </c>
      <c r="N216" s="44" t="s">
        <v>42</v>
      </c>
      <c r="O216" s="44" t="s">
        <v>7932</v>
      </c>
      <c r="P216">
        <v>83590</v>
      </c>
      <c r="Q216" s="44" t="s">
        <v>30</v>
      </c>
      <c r="R216" s="1">
        <v>40962</v>
      </c>
      <c r="S216" s="44" t="s">
        <v>30</v>
      </c>
      <c r="T216" s="1">
        <v>44615</v>
      </c>
      <c r="U216">
        <v>10</v>
      </c>
      <c r="V216">
        <v>2</v>
      </c>
      <c r="W216">
        <v>3</v>
      </c>
      <c r="X216">
        <v>9</v>
      </c>
      <c r="Y216" s="44" t="s">
        <v>3360</v>
      </c>
      <c r="Z216" s="1">
        <v>42793</v>
      </c>
      <c r="AA216" t="s">
        <v>7991</v>
      </c>
      <c r="AB216" t="s">
        <v>7991</v>
      </c>
      <c r="AC216" t="s">
        <v>7958</v>
      </c>
      <c r="AD216">
        <v>3</v>
      </c>
      <c r="AE216">
        <v>2</v>
      </c>
      <c r="AF216" t="s">
        <v>7991</v>
      </c>
      <c r="AG216" t="s">
        <v>7974</v>
      </c>
      <c r="AH216" t="s">
        <v>7974</v>
      </c>
      <c r="AI216">
        <f>IF(Employee1[[#This Row],[ManagerRating]]="Needs Improvement",1,0)</f>
        <v>0</v>
      </c>
      <c r="AJ216">
        <f>IF(AND(Employee1[[#This Row],[ManagerRating]]="Above and Beyond", Employee1[[#This Row],[YearsInMostRecentRole]]&gt;=3),1,0)</f>
        <v>0</v>
      </c>
    </row>
    <row r="217" spans="1:36" x14ac:dyDescent="0.35">
      <c r="A217" s="44" t="s">
        <v>176</v>
      </c>
      <c r="B217" s="44" t="s">
        <v>22</v>
      </c>
      <c r="C217">
        <v>38</v>
      </c>
      <c r="D217" s="44" t="s">
        <v>7988</v>
      </c>
      <c r="E217" s="44" t="s">
        <v>23</v>
      </c>
      <c r="F217" s="44" t="s">
        <v>46</v>
      </c>
      <c r="G217">
        <v>39</v>
      </c>
      <c r="H217" s="44" t="s">
        <v>7917</v>
      </c>
      <c r="I217" s="44" t="s">
        <v>25</v>
      </c>
      <c r="J217" s="44" t="s">
        <v>26</v>
      </c>
      <c r="K217">
        <v>4</v>
      </c>
      <c r="L217" s="44" t="s">
        <v>61</v>
      </c>
      <c r="M217" s="44" t="s">
        <v>71</v>
      </c>
      <c r="N217" s="44" t="s">
        <v>42</v>
      </c>
      <c r="O217" s="44" t="s">
        <v>7932</v>
      </c>
      <c r="P217">
        <v>83590</v>
      </c>
      <c r="Q217" s="44" t="s">
        <v>30</v>
      </c>
      <c r="R217" s="1">
        <v>40962</v>
      </c>
      <c r="S217" s="44" t="s">
        <v>30</v>
      </c>
      <c r="T217" s="1">
        <v>44615</v>
      </c>
      <c r="U217">
        <v>10</v>
      </c>
      <c r="V217">
        <v>2</v>
      </c>
      <c r="W217">
        <v>3</v>
      </c>
      <c r="X217">
        <v>9</v>
      </c>
      <c r="Y217" s="44" t="s">
        <v>3845</v>
      </c>
      <c r="Z217" s="1">
        <v>43158</v>
      </c>
      <c r="AA217" t="s">
        <v>7958</v>
      </c>
      <c r="AB217" t="s">
        <v>7958</v>
      </c>
      <c r="AC217" t="s">
        <v>7991</v>
      </c>
      <c r="AD217">
        <v>2</v>
      </c>
      <c r="AE217">
        <v>1</v>
      </c>
      <c r="AF217" t="s">
        <v>7991</v>
      </c>
      <c r="AG217" t="s">
        <v>7976</v>
      </c>
      <c r="AH217" t="s">
        <v>7974</v>
      </c>
      <c r="AI217">
        <f>IF(Employee1[[#This Row],[ManagerRating]]="Needs Improvement",1,0)</f>
        <v>0</v>
      </c>
      <c r="AJ217">
        <f>IF(AND(Employee1[[#This Row],[ManagerRating]]="Above and Beyond", Employee1[[#This Row],[YearsInMostRecentRole]]&gt;=3),1,0)</f>
        <v>0</v>
      </c>
    </row>
    <row r="218" spans="1:36" x14ac:dyDescent="0.35">
      <c r="A218" s="44" t="s">
        <v>178</v>
      </c>
      <c r="B218" s="44" t="s">
        <v>22</v>
      </c>
      <c r="C218">
        <v>29</v>
      </c>
      <c r="D218" s="44" t="s">
        <v>7987</v>
      </c>
      <c r="E218" s="44" t="s">
        <v>23</v>
      </c>
      <c r="F218" s="44" t="s">
        <v>24</v>
      </c>
      <c r="G218">
        <v>19</v>
      </c>
      <c r="H218" s="44" t="s">
        <v>7916</v>
      </c>
      <c r="I218" s="44" t="s">
        <v>55</v>
      </c>
      <c r="J218" s="44" t="s">
        <v>26</v>
      </c>
      <c r="K218">
        <v>2</v>
      </c>
      <c r="L218" s="44" t="s">
        <v>27</v>
      </c>
      <c r="M218" s="44" t="s">
        <v>28</v>
      </c>
      <c r="N218" s="44" t="s">
        <v>35</v>
      </c>
      <c r="O218" s="44" t="s">
        <v>7931</v>
      </c>
      <c r="P218">
        <v>122811</v>
      </c>
      <c r="Q218" s="44" t="s">
        <v>36</v>
      </c>
      <c r="R218" s="1">
        <v>40966</v>
      </c>
      <c r="S218" s="44" t="s">
        <v>36</v>
      </c>
      <c r="T218" s="1">
        <v>41697</v>
      </c>
      <c r="U218">
        <v>2</v>
      </c>
      <c r="V218">
        <v>1</v>
      </c>
      <c r="W218">
        <v>1</v>
      </c>
      <c r="X218">
        <v>1</v>
      </c>
      <c r="Y218" s="44" t="s">
        <v>3643</v>
      </c>
      <c r="Z218" s="1">
        <v>41668</v>
      </c>
      <c r="AA218" t="s">
        <v>7958</v>
      </c>
      <c r="AB218" t="s">
        <v>7991</v>
      </c>
      <c r="AC218" t="s">
        <v>7991</v>
      </c>
      <c r="AD218">
        <v>1</v>
      </c>
      <c r="AE218">
        <v>0</v>
      </c>
      <c r="AF218" t="s">
        <v>7958</v>
      </c>
      <c r="AG218" t="s">
        <v>7976</v>
      </c>
      <c r="AH218" t="s">
        <v>7974</v>
      </c>
      <c r="AI218">
        <f>IF(Employee1[[#This Row],[ManagerRating]]="Needs Improvement",1,0)</f>
        <v>0</v>
      </c>
      <c r="AJ218">
        <f>IF(AND(Employee1[[#This Row],[ManagerRating]]="Above and Beyond", Employee1[[#This Row],[YearsInMostRecentRole]]&gt;=3),1,0)</f>
        <v>0</v>
      </c>
    </row>
    <row r="219" spans="1:36" x14ac:dyDescent="0.35">
      <c r="A219" s="44" t="s">
        <v>180</v>
      </c>
      <c r="B219" s="44" t="s">
        <v>33</v>
      </c>
      <c r="C219">
        <v>40</v>
      </c>
      <c r="D219" s="44" t="s">
        <v>7988</v>
      </c>
      <c r="E219" s="44" t="s">
        <v>23</v>
      </c>
      <c r="F219" s="44" t="s">
        <v>46</v>
      </c>
      <c r="G219">
        <v>9</v>
      </c>
      <c r="H219" s="44" t="s">
        <v>7915</v>
      </c>
      <c r="I219" s="44" t="s">
        <v>55</v>
      </c>
      <c r="J219" s="44" t="s">
        <v>60</v>
      </c>
      <c r="K219">
        <v>1</v>
      </c>
      <c r="L219" s="44" t="s">
        <v>47</v>
      </c>
      <c r="M219" s="44" t="s">
        <v>82</v>
      </c>
      <c r="N219" s="44" t="s">
        <v>35</v>
      </c>
      <c r="O219" s="44" t="s">
        <v>7932</v>
      </c>
      <c r="P219">
        <v>58551</v>
      </c>
      <c r="Q219" s="44" t="s">
        <v>30</v>
      </c>
      <c r="R219" s="1">
        <v>40966</v>
      </c>
      <c r="S219" s="44" t="s">
        <v>30</v>
      </c>
      <c r="T219" s="1">
        <v>44619</v>
      </c>
      <c r="U219">
        <v>10</v>
      </c>
      <c r="V219">
        <v>6</v>
      </c>
      <c r="W219">
        <v>7</v>
      </c>
      <c r="X219">
        <v>3</v>
      </c>
      <c r="Y219" s="44" t="s">
        <v>3322</v>
      </c>
      <c r="Z219" s="1">
        <v>42769</v>
      </c>
      <c r="AA219" t="s">
        <v>7955</v>
      </c>
      <c r="AB219" t="s">
        <v>7991</v>
      </c>
      <c r="AC219" t="s">
        <v>7991</v>
      </c>
      <c r="AD219">
        <v>3</v>
      </c>
      <c r="AE219">
        <v>1</v>
      </c>
      <c r="AF219" t="s">
        <v>7991</v>
      </c>
      <c r="AG219" t="s">
        <v>7976</v>
      </c>
      <c r="AH219" t="s">
        <v>7976</v>
      </c>
      <c r="AI219">
        <f>IF(Employee1[[#This Row],[ManagerRating]]="Needs Improvement",1,0)</f>
        <v>0</v>
      </c>
      <c r="AJ219">
        <f>IF(AND(Employee1[[#This Row],[ManagerRating]]="Above and Beyond", Employee1[[#This Row],[YearsInMostRecentRole]]&gt;=3),1,0)</f>
        <v>0</v>
      </c>
    </row>
    <row r="220" spans="1:36" x14ac:dyDescent="0.35">
      <c r="A220" s="44" t="s">
        <v>180</v>
      </c>
      <c r="B220" s="44" t="s">
        <v>33</v>
      </c>
      <c r="C220">
        <v>40</v>
      </c>
      <c r="D220" s="44" t="s">
        <v>7988</v>
      </c>
      <c r="E220" s="44" t="s">
        <v>23</v>
      </c>
      <c r="F220" s="44" t="s">
        <v>46</v>
      </c>
      <c r="G220">
        <v>9</v>
      </c>
      <c r="H220" s="44" t="s">
        <v>7915</v>
      </c>
      <c r="I220" s="44" t="s">
        <v>55</v>
      </c>
      <c r="J220" s="44" t="s">
        <v>60</v>
      </c>
      <c r="K220">
        <v>1</v>
      </c>
      <c r="L220" s="44" t="s">
        <v>47</v>
      </c>
      <c r="M220" s="44" t="s">
        <v>82</v>
      </c>
      <c r="N220" s="44" t="s">
        <v>35</v>
      </c>
      <c r="O220" s="44" t="s">
        <v>7932</v>
      </c>
      <c r="P220">
        <v>58551</v>
      </c>
      <c r="Q220" s="44" t="s">
        <v>30</v>
      </c>
      <c r="R220" s="1">
        <v>40966</v>
      </c>
      <c r="S220" s="44" t="s">
        <v>30</v>
      </c>
      <c r="T220" s="1">
        <v>44619</v>
      </c>
      <c r="U220">
        <v>10</v>
      </c>
      <c r="V220">
        <v>6</v>
      </c>
      <c r="W220">
        <v>7</v>
      </c>
      <c r="X220">
        <v>3</v>
      </c>
      <c r="Y220" s="44" t="s">
        <v>3800</v>
      </c>
      <c r="Z220" s="1">
        <v>43134</v>
      </c>
      <c r="AA220" t="s">
        <v>7955</v>
      </c>
      <c r="AB220" t="s">
        <v>7991</v>
      </c>
      <c r="AC220" t="s">
        <v>7958</v>
      </c>
      <c r="AD220">
        <v>3</v>
      </c>
      <c r="AE220">
        <v>0</v>
      </c>
      <c r="AF220" t="s">
        <v>7955</v>
      </c>
      <c r="AG220" t="s">
        <v>7974</v>
      </c>
      <c r="AH220" t="s">
        <v>7977</v>
      </c>
      <c r="AI220">
        <f>IF(Employee1[[#This Row],[ManagerRating]]="Needs Improvement",1,0)</f>
        <v>1</v>
      </c>
      <c r="AJ220">
        <f>IF(AND(Employee1[[#This Row],[ManagerRating]]="Above and Beyond", Employee1[[#This Row],[YearsInMostRecentRole]]&gt;=3),1,0)</f>
        <v>0</v>
      </c>
    </row>
    <row r="221" spans="1:36" x14ac:dyDescent="0.35">
      <c r="A221" s="44" t="s">
        <v>182</v>
      </c>
      <c r="B221" s="44" t="s">
        <v>22</v>
      </c>
      <c r="C221">
        <v>44</v>
      </c>
      <c r="D221" s="44" t="s">
        <v>7989</v>
      </c>
      <c r="E221" s="44" t="s">
        <v>23</v>
      </c>
      <c r="F221" s="44" t="s">
        <v>46</v>
      </c>
      <c r="G221">
        <v>28</v>
      </c>
      <c r="H221" s="44" t="s">
        <v>7917</v>
      </c>
      <c r="I221" s="44" t="s">
        <v>34</v>
      </c>
      <c r="J221" s="44" t="s">
        <v>60</v>
      </c>
      <c r="K221">
        <v>3</v>
      </c>
      <c r="L221" s="44" t="s">
        <v>61</v>
      </c>
      <c r="M221" s="44" t="s">
        <v>82</v>
      </c>
      <c r="N221" s="44" t="s">
        <v>42</v>
      </c>
      <c r="O221" s="44" t="s">
        <v>7932</v>
      </c>
      <c r="P221">
        <v>53325</v>
      </c>
      <c r="Q221" s="44" t="s">
        <v>36</v>
      </c>
      <c r="R221" s="1">
        <v>40967</v>
      </c>
      <c r="S221" s="44" t="s">
        <v>30</v>
      </c>
      <c r="T221" s="1">
        <v>44620</v>
      </c>
      <c r="U221">
        <v>10</v>
      </c>
      <c r="V221">
        <v>4</v>
      </c>
      <c r="W221">
        <v>8</v>
      </c>
      <c r="X221">
        <v>4</v>
      </c>
      <c r="Y221" s="44" t="s">
        <v>3110</v>
      </c>
      <c r="Z221" s="1">
        <v>42531</v>
      </c>
      <c r="AA221" t="s">
        <v>7991</v>
      </c>
      <c r="AB221" t="s">
        <v>7955</v>
      </c>
      <c r="AC221" t="s">
        <v>7959</v>
      </c>
      <c r="AD221">
        <v>2</v>
      </c>
      <c r="AE221">
        <v>0</v>
      </c>
      <c r="AF221" t="s">
        <v>7955</v>
      </c>
      <c r="AG221" t="s">
        <v>7975</v>
      </c>
      <c r="AH221" t="s">
        <v>7976</v>
      </c>
      <c r="AI221">
        <f>IF(Employee1[[#This Row],[ManagerRating]]="Needs Improvement",1,0)</f>
        <v>0</v>
      </c>
      <c r="AJ221">
        <f>IF(AND(Employee1[[#This Row],[ManagerRating]]="Above and Beyond", Employee1[[#This Row],[YearsInMostRecentRole]]&gt;=3),1,0)</f>
        <v>0</v>
      </c>
    </row>
    <row r="222" spans="1:36" x14ac:dyDescent="0.35">
      <c r="A222" s="44" t="s">
        <v>182</v>
      </c>
      <c r="B222" s="44" t="s">
        <v>22</v>
      </c>
      <c r="C222">
        <v>44</v>
      </c>
      <c r="D222" s="44" t="s">
        <v>7989</v>
      </c>
      <c r="E222" s="44" t="s">
        <v>23</v>
      </c>
      <c r="F222" s="44" t="s">
        <v>46</v>
      </c>
      <c r="G222">
        <v>28</v>
      </c>
      <c r="H222" s="44" t="s">
        <v>7917</v>
      </c>
      <c r="I222" s="44" t="s">
        <v>34</v>
      </c>
      <c r="J222" s="44" t="s">
        <v>60</v>
      </c>
      <c r="K222">
        <v>3</v>
      </c>
      <c r="L222" s="44" t="s">
        <v>61</v>
      </c>
      <c r="M222" s="44" t="s">
        <v>82</v>
      </c>
      <c r="N222" s="44" t="s">
        <v>42</v>
      </c>
      <c r="O222" s="44" t="s">
        <v>7932</v>
      </c>
      <c r="P222">
        <v>53325</v>
      </c>
      <c r="Q222" s="44" t="s">
        <v>36</v>
      </c>
      <c r="R222" s="1">
        <v>40967</v>
      </c>
      <c r="S222" s="44" t="s">
        <v>30</v>
      </c>
      <c r="T222" s="1">
        <v>44620</v>
      </c>
      <c r="U222">
        <v>10</v>
      </c>
      <c r="V222">
        <v>4</v>
      </c>
      <c r="W222">
        <v>8</v>
      </c>
      <c r="X222">
        <v>4</v>
      </c>
      <c r="Y222" s="44" t="s">
        <v>3507</v>
      </c>
      <c r="Z222" s="1">
        <v>42896</v>
      </c>
      <c r="AA222" t="s">
        <v>7955</v>
      </c>
      <c r="AB222" t="s">
        <v>7955</v>
      </c>
      <c r="AC222" t="s">
        <v>7959</v>
      </c>
      <c r="AD222">
        <v>3</v>
      </c>
      <c r="AE222">
        <v>1</v>
      </c>
      <c r="AF222" t="s">
        <v>7959</v>
      </c>
      <c r="AG222" t="s">
        <v>7975</v>
      </c>
      <c r="AH222" t="s">
        <v>7976</v>
      </c>
      <c r="AI222">
        <f>IF(Employee1[[#This Row],[ManagerRating]]="Needs Improvement",1,0)</f>
        <v>0</v>
      </c>
      <c r="AJ222">
        <f>IF(AND(Employee1[[#This Row],[ManagerRating]]="Above and Beyond", Employee1[[#This Row],[YearsInMostRecentRole]]&gt;=3),1,0)</f>
        <v>0</v>
      </c>
    </row>
    <row r="223" spans="1:36" x14ac:dyDescent="0.35">
      <c r="A223" s="44" t="s">
        <v>184</v>
      </c>
      <c r="B223" s="44" t="s">
        <v>33</v>
      </c>
      <c r="C223">
        <v>45</v>
      </c>
      <c r="D223" s="44" t="s">
        <v>7989</v>
      </c>
      <c r="E223" s="44" t="s">
        <v>23</v>
      </c>
      <c r="F223" s="44" t="s">
        <v>24</v>
      </c>
      <c r="G223">
        <v>19</v>
      </c>
      <c r="H223" s="44" t="s">
        <v>7916</v>
      </c>
      <c r="I223" s="44" t="s">
        <v>25</v>
      </c>
      <c r="J223" s="44" t="s">
        <v>26</v>
      </c>
      <c r="K223">
        <v>4</v>
      </c>
      <c r="L223" s="44" t="s">
        <v>27</v>
      </c>
      <c r="M223" s="44" t="s">
        <v>116</v>
      </c>
      <c r="N223" s="44" t="s">
        <v>42</v>
      </c>
      <c r="O223" s="44" t="s">
        <v>7933</v>
      </c>
      <c r="P223">
        <v>47326</v>
      </c>
      <c r="Q223" s="44" t="s">
        <v>30</v>
      </c>
      <c r="R223" s="1">
        <v>40968</v>
      </c>
      <c r="S223" s="44" t="s">
        <v>30</v>
      </c>
      <c r="T223" s="1">
        <v>44620</v>
      </c>
      <c r="U223">
        <v>10</v>
      </c>
      <c r="V223">
        <v>10</v>
      </c>
      <c r="W223">
        <v>10</v>
      </c>
      <c r="X223">
        <v>10</v>
      </c>
      <c r="Y223" s="44" t="s">
        <v>3164</v>
      </c>
      <c r="Z223" s="1">
        <v>42592</v>
      </c>
      <c r="AA223" t="s">
        <v>7955</v>
      </c>
      <c r="AB223" t="s">
        <v>7991</v>
      </c>
      <c r="AC223" t="s">
        <v>7991</v>
      </c>
      <c r="AD223">
        <v>1</v>
      </c>
      <c r="AE223">
        <v>1</v>
      </c>
      <c r="AF223" t="s">
        <v>7991</v>
      </c>
      <c r="AG223" t="s">
        <v>7974</v>
      </c>
      <c r="AH223" t="s">
        <v>7977</v>
      </c>
      <c r="AI223">
        <f>IF(Employee1[[#This Row],[ManagerRating]]="Needs Improvement",1,0)</f>
        <v>1</v>
      </c>
      <c r="AJ223">
        <f>IF(AND(Employee1[[#This Row],[ManagerRating]]="Above and Beyond", Employee1[[#This Row],[YearsInMostRecentRole]]&gt;=3),1,0)</f>
        <v>0</v>
      </c>
    </row>
    <row r="224" spans="1:36" x14ac:dyDescent="0.35">
      <c r="A224" s="44" t="s">
        <v>184</v>
      </c>
      <c r="B224" s="44" t="s">
        <v>33</v>
      </c>
      <c r="C224">
        <v>45</v>
      </c>
      <c r="D224" s="44" t="s">
        <v>7989</v>
      </c>
      <c r="E224" s="44" t="s">
        <v>23</v>
      </c>
      <c r="F224" s="44" t="s">
        <v>24</v>
      </c>
      <c r="G224">
        <v>19</v>
      </c>
      <c r="H224" s="44" t="s">
        <v>7916</v>
      </c>
      <c r="I224" s="44" t="s">
        <v>25</v>
      </c>
      <c r="J224" s="44" t="s">
        <v>26</v>
      </c>
      <c r="K224">
        <v>4</v>
      </c>
      <c r="L224" s="44" t="s">
        <v>27</v>
      </c>
      <c r="M224" s="44" t="s">
        <v>116</v>
      </c>
      <c r="N224" s="44" t="s">
        <v>42</v>
      </c>
      <c r="O224" s="44" t="s">
        <v>7933</v>
      </c>
      <c r="P224">
        <v>47326</v>
      </c>
      <c r="Q224" s="44" t="s">
        <v>30</v>
      </c>
      <c r="R224" s="1">
        <v>40968</v>
      </c>
      <c r="S224" s="44" t="s">
        <v>30</v>
      </c>
      <c r="T224" s="1">
        <v>44620</v>
      </c>
      <c r="U224">
        <v>10</v>
      </c>
      <c r="V224">
        <v>10</v>
      </c>
      <c r="W224">
        <v>10</v>
      </c>
      <c r="X224">
        <v>10</v>
      </c>
      <c r="Y224" s="44" t="s">
        <v>3591</v>
      </c>
      <c r="Z224" s="1">
        <v>42957</v>
      </c>
      <c r="AA224" t="s">
        <v>7955</v>
      </c>
      <c r="AB224" t="s">
        <v>7958</v>
      </c>
      <c r="AC224" t="s">
        <v>7955</v>
      </c>
      <c r="AD224">
        <v>1</v>
      </c>
      <c r="AE224">
        <v>1</v>
      </c>
      <c r="AF224" t="s">
        <v>7959</v>
      </c>
      <c r="AG224" t="s">
        <v>7976</v>
      </c>
      <c r="AH224" t="s">
        <v>7976</v>
      </c>
      <c r="AI224">
        <f>IF(Employee1[[#This Row],[ManagerRating]]="Needs Improvement",1,0)</f>
        <v>0</v>
      </c>
      <c r="AJ224">
        <f>IF(AND(Employee1[[#This Row],[ManagerRating]]="Above and Beyond", Employee1[[#This Row],[YearsInMostRecentRole]]&gt;=3),1,0)</f>
        <v>0</v>
      </c>
    </row>
    <row r="225" spans="1:36" x14ac:dyDescent="0.35">
      <c r="A225" s="44" t="s">
        <v>186</v>
      </c>
      <c r="B225" s="44" t="s">
        <v>22</v>
      </c>
      <c r="C225">
        <v>41</v>
      </c>
      <c r="D225" s="44" t="s">
        <v>7989</v>
      </c>
      <c r="E225" s="44" t="s">
        <v>23</v>
      </c>
      <c r="F225" s="44" t="s">
        <v>24</v>
      </c>
      <c r="G225">
        <v>16</v>
      </c>
      <c r="H225" s="44" t="s">
        <v>7916</v>
      </c>
      <c r="I225" s="44" t="s">
        <v>34</v>
      </c>
      <c r="J225" s="44" t="s">
        <v>26</v>
      </c>
      <c r="K225">
        <v>1</v>
      </c>
      <c r="L225" s="44" t="s">
        <v>27</v>
      </c>
      <c r="M225" s="44" t="s">
        <v>116</v>
      </c>
      <c r="N225" s="44" t="s">
        <v>42</v>
      </c>
      <c r="O225" s="44" t="s">
        <v>7933</v>
      </c>
      <c r="P225">
        <v>48147</v>
      </c>
      <c r="Q225" s="44" t="s">
        <v>30</v>
      </c>
      <c r="R225" s="1">
        <v>40969</v>
      </c>
      <c r="S225" s="44" t="s">
        <v>30</v>
      </c>
      <c r="T225" s="1">
        <v>44621</v>
      </c>
      <c r="U225">
        <v>10</v>
      </c>
      <c r="V225">
        <v>8</v>
      </c>
      <c r="W225">
        <v>10</v>
      </c>
      <c r="X225">
        <v>5</v>
      </c>
      <c r="Y225" s="44" t="s">
        <v>3328</v>
      </c>
      <c r="Z225" s="1">
        <v>42774</v>
      </c>
      <c r="AA225" t="s">
        <v>7955</v>
      </c>
      <c r="AB225" t="s">
        <v>7991</v>
      </c>
      <c r="AC225" t="s">
        <v>7958</v>
      </c>
      <c r="AD225">
        <v>2</v>
      </c>
      <c r="AE225">
        <v>3</v>
      </c>
      <c r="AF225" t="s">
        <v>7959</v>
      </c>
      <c r="AG225" t="s">
        <v>7975</v>
      </c>
      <c r="AH225" t="s">
        <v>7975</v>
      </c>
      <c r="AI225">
        <f>IF(Employee1[[#This Row],[ManagerRating]]="Needs Improvement",1,0)</f>
        <v>0</v>
      </c>
      <c r="AJ225">
        <f>IF(AND(Employee1[[#This Row],[ManagerRating]]="Above and Beyond", Employee1[[#This Row],[YearsInMostRecentRole]]&gt;=3),1,0)</f>
        <v>1</v>
      </c>
    </row>
    <row r="226" spans="1:36" x14ac:dyDescent="0.35">
      <c r="A226" s="44" t="s">
        <v>186</v>
      </c>
      <c r="B226" s="44" t="s">
        <v>22</v>
      </c>
      <c r="C226">
        <v>41</v>
      </c>
      <c r="D226" s="44" t="s">
        <v>7989</v>
      </c>
      <c r="E226" s="44" t="s">
        <v>23</v>
      </c>
      <c r="F226" s="44" t="s">
        <v>24</v>
      </c>
      <c r="G226">
        <v>16</v>
      </c>
      <c r="H226" s="44" t="s">
        <v>7916</v>
      </c>
      <c r="I226" s="44" t="s">
        <v>34</v>
      </c>
      <c r="J226" s="44" t="s">
        <v>26</v>
      </c>
      <c r="K226">
        <v>1</v>
      </c>
      <c r="L226" s="44" t="s">
        <v>27</v>
      </c>
      <c r="M226" s="44" t="s">
        <v>116</v>
      </c>
      <c r="N226" s="44" t="s">
        <v>42</v>
      </c>
      <c r="O226" s="44" t="s">
        <v>7933</v>
      </c>
      <c r="P226">
        <v>48147</v>
      </c>
      <c r="Q226" s="44" t="s">
        <v>30</v>
      </c>
      <c r="R226" s="1">
        <v>40969</v>
      </c>
      <c r="S226" s="44" t="s">
        <v>30</v>
      </c>
      <c r="T226" s="1">
        <v>44621</v>
      </c>
      <c r="U226">
        <v>10</v>
      </c>
      <c r="V226">
        <v>8</v>
      </c>
      <c r="W226">
        <v>10</v>
      </c>
      <c r="X226">
        <v>5</v>
      </c>
      <c r="Y226" s="44" t="s">
        <v>3807</v>
      </c>
      <c r="Z226" s="1">
        <v>43139</v>
      </c>
      <c r="AA226" t="s">
        <v>7958</v>
      </c>
      <c r="AB226" t="s">
        <v>7991</v>
      </c>
      <c r="AC226" t="s">
        <v>7955</v>
      </c>
      <c r="AD226">
        <v>2</v>
      </c>
      <c r="AE226">
        <v>2</v>
      </c>
      <c r="AF226" t="s">
        <v>7991</v>
      </c>
      <c r="AG226" t="s">
        <v>7976</v>
      </c>
      <c r="AH226" t="s">
        <v>7974</v>
      </c>
      <c r="AI226">
        <f>IF(Employee1[[#This Row],[ManagerRating]]="Needs Improvement",1,0)</f>
        <v>0</v>
      </c>
      <c r="AJ226">
        <f>IF(AND(Employee1[[#This Row],[ManagerRating]]="Above and Beyond", Employee1[[#This Row],[YearsInMostRecentRole]]&gt;=3),1,0)</f>
        <v>0</v>
      </c>
    </row>
    <row r="227" spans="1:36" x14ac:dyDescent="0.35">
      <c r="A227" s="44" t="s">
        <v>188</v>
      </c>
      <c r="B227" s="44" t="s">
        <v>33</v>
      </c>
      <c r="C227">
        <v>42</v>
      </c>
      <c r="D227" s="44" t="s">
        <v>7989</v>
      </c>
      <c r="E227" s="44" t="s">
        <v>23</v>
      </c>
      <c r="F227" s="44" t="s">
        <v>39</v>
      </c>
      <c r="G227">
        <v>4</v>
      </c>
      <c r="H227" s="44" t="s">
        <v>7915</v>
      </c>
      <c r="I227" s="44" t="s">
        <v>25</v>
      </c>
      <c r="J227" s="44" t="s">
        <v>60</v>
      </c>
      <c r="K227">
        <v>3</v>
      </c>
      <c r="L227" s="44" t="s">
        <v>39</v>
      </c>
      <c r="M227" s="44" t="s">
        <v>190</v>
      </c>
      <c r="N227" s="44" t="s">
        <v>42</v>
      </c>
      <c r="O227" s="44" t="s">
        <v>7929</v>
      </c>
      <c r="P227">
        <v>463051</v>
      </c>
      <c r="Q227" s="44" t="s">
        <v>30</v>
      </c>
      <c r="R227" s="1">
        <v>40969</v>
      </c>
      <c r="S227" s="44" t="s">
        <v>30</v>
      </c>
      <c r="T227" s="1">
        <v>44621</v>
      </c>
      <c r="U227">
        <v>10</v>
      </c>
      <c r="V227">
        <v>0</v>
      </c>
      <c r="W227">
        <v>10</v>
      </c>
      <c r="X227">
        <v>7</v>
      </c>
      <c r="Y227" s="44" t="s">
        <v>3331</v>
      </c>
      <c r="Z227" s="1">
        <v>42775</v>
      </c>
      <c r="AA227" t="s">
        <v>7958</v>
      </c>
      <c r="AB227" t="s">
        <v>7959</v>
      </c>
      <c r="AC227" t="s">
        <v>7958</v>
      </c>
      <c r="AD227">
        <v>3</v>
      </c>
      <c r="AE227">
        <v>2</v>
      </c>
      <c r="AF227" t="s">
        <v>7955</v>
      </c>
      <c r="AG227" t="s">
        <v>7974</v>
      </c>
      <c r="AH227" t="s">
        <v>7974</v>
      </c>
      <c r="AI227">
        <f>IF(Employee1[[#This Row],[ManagerRating]]="Needs Improvement",1,0)</f>
        <v>0</v>
      </c>
      <c r="AJ227">
        <f>IF(AND(Employee1[[#This Row],[ManagerRating]]="Above and Beyond", Employee1[[#This Row],[YearsInMostRecentRole]]&gt;=3),1,0)</f>
        <v>0</v>
      </c>
    </row>
    <row r="228" spans="1:36" x14ac:dyDescent="0.35">
      <c r="A228" s="44" t="s">
        <v>188</v>
      </c>
      <c r="B228" s="44" t="s">
        <v>33</v>
      </c>
      <c r="C228">
        <v>42</v>
      </c>
      <c r="D228" s="44" t="s">
        <v>7989</v>
      </c>
      <c r="E228" s="44" t="s">
        <v>23</v>
      </c>
      <c r="F228" s="44" t="s">
        <v>39</v>
      </c>
      <c r="G228">
        <v>4</v>
      </c>
      <c r="H228" s="44" t="s">
        <v>7915</v>
      </c>
      <c r="I228" s="44" t="s">
        <v>25</v>
      </c>
      <c r="J228" s="44" t="s">
        <v>60</v>
      </c>
      <c r="K228">
        <v>3</v>
      </c>
      <c r="L228" s="44" t="s">
        <v>39</v>
      </c>
      <c r="M228" s="44" t="s">
        <v>190</v>
      </c>
      <c r="N228" s="44" t="s">
        <v>42</v>
      </c>
      <c r="O228" s="44" t="s">
        <v>7929</v>
      </c>
      <c r="P228">
        <v>463051</v>
      </c>
      <c r="Q228" s="44" t="s">
        <v>30</v>
      </c>
      <c r="R228" s="1">
        <v>40969</v>
      </c>
      <c r="S228" s="44" t="s">
        <v>30</v>
      </c>
      <c r="T228" s="1">
        <v>44621</v>
      </c>
      <c r="U228">
        <v>10</v>
      </c>
      <c r="V228">
        <v>0</v>
      </c>
      <c r="W228">
        <v>10</v>
      </c>
      <c r="X228">
        <v>7</v>
      </c>
      <c r="Y228" s="44" t="s">
        <v>3811</v>
      </c>
      <c r="Z228" s="1">
        <v>43140</v>
      </c>
      <c r="AA228" t="s">
        <v>7958</v>
      </c>
      <c r="AB228" t="s">
        <v>7991</v>
      </c>
      <c r="AC228" t="s">
        <v>7958</v>
      </c>
      <c r="AD228">
        <v>1</v>
      </c>
      <c r="AE228">
        <v>0</v>
      </c>
      <c r="AF228" t="s">
        <v>7958</v>
      </c>
      <c r="AG228" t="s">
        <v>7975</v>
      </c>
      <c r="AH228" t="s">
        <v>7976</v>
      </c>
      <c r="AI228">
        <f>IF(Employee1[[#This Row],[ManagerRating]]="Needs Improvement",1,0)</f>
        <v>0</v>
      </c>
      <c r="AJ228">
        <f>IF(AND(Employee1[[#This Row],[ManagerRating]]="Above and Beyond", Employee1[[#This Row],[YearsInMostRecentRole]]&gt;=3),1,0)</f>
        <v>0</v>
      </c>
    </row>
    <row r="229" spans="1:36" x14ac:dyDescent="0.35">
      <c r="A229" s="44" t="s">
        <v>191</v>
      </c>
      <c r="B229" s="44" t="s">
        <v>22</v>
      </c>
      <c r="C229">
        <v>36</v>
      </c>
      <c r="D229" s="44" t="s">
        <v>7988</v>
      </c>
      <c r="E229" s="44" t="s">
        <v>23</v>
      </c>
      <c r="F229" s="44" t="s">
        <v>46</v>
      </c>
      <c r="G229">
        <v>32</v>
      </c>
      <c r="H229" s="44" t="s">
        <v>7917</v>
      </c>
      <c r="I229" s="44" t="s">
        <v>34</v>
      </c>
      <c r="J229" s="44" t="s">
        <v>40</v>
      </c>
      <c r="K229">
        <v>3</v>
      </c>
      <c r="L229" s="44" t="s">
        <v>47</v>
      </c>
      <c r="M229" s="44" t="s">
        <v>85</v>
      </c>
      <c r="N229" s="44" t="s">
        <v>42</v>
      </c>
      <c r="O229" s="44" t="s">
        <v>7932</v>
      </c>
      <c r="P229">
        <v>111294</v>
      </c>
      <c r="Q229" s="44" t="s">
        <v>30</v>
      </c>
      <c r="R229" s="1">
        <v>40970</v>
      </c>
      <c r="S229" s="44" t="s">
        <v>30</v>
      </c>
      <c r="T229" s="1">
        <v>44622</v>
      </c>
      <c r="U229">
        <v>10</v>
      </c>
      <c r="V229">
        <v>8</v>
      </c>
      <c r="W229">
        <v>8</v>
      </c>
      <c r="X229">
        <v>10</v>
      </c>
      <c r="Y229" s="44" t="s">
        <v>3275</v>
      </c>
      <c r="Z229" s="1">
        <v>42739</v>
      </c>
      <c r="AA229" t="s">
        <v>7991</v>
      </c>
      <c r="AB229" t="s">
        <v>7955</v>
      </c>
      <c r="AC229" t="s">
        <v>7991</v>
      </c>
      <c r="AD229">
        <v>1</v>
      </c>
      <c r="AE229">
        <v>0</v>
      </c>
      <c r="AF229" t="s">
        <v>7955</v>
      </c>
      <c r="AG229" t="s">
        <v>7974</v>
      </c>
      <c r="AH229" t="s">
        <v>7974</v>
      </c>
      <c r="AI229">
        <f>IF(Employee1[[#This Row],[ManagerRating]]="Needs Improvement",1,0)</f>
        <v>0</v>
      </c>
      <c r="AJ229">
        <f>IF(AND(Employee1[[#This Row],[ManagerRating]]="Above and Beyond", Employee1[[#This Row],[YearsInMostRecentRole]]&gt;=3),1,0)</f>
        <v>0</v>
      </c>
    </row>
    <row r="230" spans="1:36" x14ac:dyDescent="0.35">
      <c r="A230" s="44" t="s">
        <v>191</v>
      </c>
      <c r="B230" s="44" t="s">
        <v>22</v>
      </c>
      <c r="C230">
        <v>36</v>
      </c>
      <c r="D230" s="44" t="s">
        <v>7988</v>
      </c>
      <c r="E230" s="44" t="s">
        <v>23</v>
      </c>
      <c r="F230" s="44" t="s">
        <v>46</v>
      </c>
      <c r="G230">
        <v>32</v>
      </c>
      <c r="H230" s="44" t="s">
        <v>7917</v>
      </c>
      <c r="I230" s="44" t="s">
        <v>34</v>
      </c>
      <c r="J230" s="44" t="s">
        <v>40</v>
      </c>
      <c r="K230">
        <v>3</v>
      </c>
      <c r="L230" s="44" t="s">
        <v>47</v>
      </c>
      <c r="M230" s="44" t="s">
        <v>85</v>
      </c>
      <c r="N230" s="44" t="s">
        <v>42</v>
      </c>
      <c r="O230" s="44" t="s">
        <v>7932</v>
      </c>
      <c r="P230">
        <v>111294</v>
      </c>
      <c r="Q230" s="44" t="s">
        <v>30</v>
      </c>
      <c r="R230" s="1">
        <v>40970</v>
      </c>
      <c r="S230" s="44" t="s">
        <v>30</v>
      </c>
      <c r="T230" s="1">
        <v>44622</v>
      </c>
      <c r="U230">
        <v>10</v>
      </c>
      <c r="V230">
        <v>8</v>
      </c>
      <c r="W230">
        <v>8</v>
      </c>
      <c r="X230">
        <v>10</v>
      </c>
      <c r="Y230" s="44" t="s">
        <v>3745</v>
      </c>
      <c r="Z230" s="1">
        <v>43104</v>
      </c>
      <c r="AA230" t="s">
        <v>7955</v>
      </c>
      <c r="AB230" t="s">
        <v>7991</v>
      </c>
      <c r="AC230" t="s">
        <v>7955</v>
      </c>
      <c r="AD230">
        <v>1</v>
      </c>
      <c r="AE230">
        <v>0</v>
      </c>
      <c r="AF230" t="s">
        <v>7991</v>
      </c>
      <c r="AG230" t="s">
        <v>7976</v>
      </c>
      <c r="AH230" t="s">
        <v>7976</v>
      </c>
      <c r="AI230">
        <f>IF(Employee1[[#This Row],[ManagerRating]]="Needs Improvement",1,0)</f>
        <v>0</v>
      </c>
      <c r="AJ230">
        <f>IF(AND(Employee1[[#This Row],[ManagerRating]]="Above and Beyond", Employee1[[#This Row],[YearsInMostRecentRole]]&gt;=3),1,0)</f>
        <v>0</v>
      </c>
    </row>
    <row r="231" spans="1:36" x14ac:dyDescent="0.35">
      <c r="A231" s="44" t="s">
        <v>898</v>
      </c>
      <c r="B231" s="44" t="s">
        <v>33</v>
      </c>
      <c r="C231">
        <v>31</v>
      </c>
      <c r="D231" s="44" t="s">
        <v>7988</v>
      </c>
      <c r="E231" s="44" t="s">
        <v>23</v>
      </c>
      <c r="F231" s="44" t="s">
        <v>24</v>
      </c>
      <c r="G231">
        <v>10</v>
      </c>
      <c r="H231" s="44" t="s">
        <v>7915</v>
      </c>
      <c r="I231" s="44" t="s">
        <v>34</v>
      </c>
      <c r="J231" s="44" t="s">
        <v>60</v>
      </c>
      <c r="K231">
        <v>3</v>
      </c>
      <c r="L231" s="44" t="s">
        <v>27</v>
      </c>
      <c r="M231" s="44" t="s">
        <v>28</v>
      </c>
      <c r="N231" s="44" t="s">
        <v>35</v>
      </c>
      <c r="O231" s="44" t="s">
        <v>7932</v>
      </c>
      <c r="P231">
        <v>110076</v>
      </c>
      <c r="Q231" s="44" t="s">
        <v>36</v>
      </c>
      <c r="R231" s="1">
        <v>41996</v>
      </c>
      <c r="S231" s="44" t="s">
        <v>30</v>
      </c>
      <c r="T231" s="1">
        <v>44918</v>
      </c>
      <c r="U231">
        <v>8</v>
      </c>
      <c r="V231">
        <v>5</v>
      </c>
      <c r="W231">
        <v>8</v>
      </c>
      <c r="X231">
        <v>6</v>
      </c>
      <c r="Y231" s="44" t="s">
        <v>3047</v>
      </c>
      <c r="Z231" s="1">
        <v>42473</v>
      </c>
      <c r="AA231" t="s">
        <v>7955</v>
      </c>
      <c r="AB231" t="s">
        <v>7955</v>
      </c>
      <c r="AC231" t="s">
        <v>7958</v>
      </c>
      <c r="AD231">
        <v>1</v>
      </c>
      <c r="AE231">
        <v>0</v>
      </c>
      <c r="AF231" t="s">
        <v>7958</v>
      </c>
      <c r="AG231" t="s">
        <v>7974</v>
      </c>
      <c r="AH231" t="s">
        <v>7974</v>
      </c>
      <c r="AI231">
        <f>IF(Employee1[[#This Row],[ManagerRating]]="Needs Improvement",1,0)</f>
        <v>0</v>
      </c>
      <c r="AJ231">
        <f>IF(AND(Employee1[[#This Row],[ManagerRating]]="Above and Beyond", Employee1[[#This Row],[YearsInMostRecentRole]]&gt;=3),1,0)</f>
        <v>0</v>
      </c>
    </row>
    <row r="232" spans="1:36" x14ac:dyDescent="0.35">
      <c r="A232" s="44" t="s">
        <v>898</v>
      </c>
      <c r="B232" s="44" t="s">
        <v>33</v>
      </c>
      <c r="C232">
        <v>31</v>
      </c>
      <c r="D232" s="44" t="s">
        <v>7988</v>
      </c>
      <c r="E232" s="44" t="s">
        <v>23</v>
      </c>
      <c r="F232" s="44" t="s">
        <v>24</v>
      </c>
      <c r="G232">
        <v>10</v>
      </c>
      <c r="H232" s="44" t="s">
        <v>7915</v>
      </c>
      <c r="I232" s="44" t="s">
        <v>34</v>
      </c>
      <c r="J232" s="44" t="s">
        <v>60</v>
      </c>
      <c r="K232">
        <v>3</v>
      </c>
      <c r="L232" s="44" t="s">
        <v>27</v>
      </c>
      <c r="M232" s="44" t="s">
        <v>28</v>
      </c>
      <c r="N232" s="44" t="s">
        <v>35</v>
      </c>
      <c r="O232" s="44" t="s">
        <v>7932</v>
      </c>
      <c r="P232">
        <v>110076</v>
      </c>
      <c r="Q232" s="44" t="s">
        <v>36</v>
      </c>
      <c r="R232" s="1">
        <v>41996</v>
      </c>
      <c r="S232" s="44" t="s">
        <v>30</v>
      </c>
      <c r="T232" s="1">
        <v>44918</v>
      </c>
      <c r="U232">
        <v>8</v>
      </c>
      <c r="V232">
        <v>5</v>
      </c>
      <c r="W232">
        <v>8</v>
      </c>
      <c r="X232">
        <v>6</v>
      </c>
      <c r="Y232" s="44" t="s">
        <v>3421</v>
      </c>
      <c r="Z232" s="1">
        <v>42838</v>
      </c>
      <c r="AA232" t="s">
        <v>7958</v>
      </c>
      <c r="AB232" t="s">
        <v>7991</v>
      </c>
      <c r="AC232" t="s">
        <v>7991</v>
      </c>
      <c r="AD232">
        <v>2</v>
      </c>
      <c r="AE232">
        <v>0</v>
      </c>
      <c r="AF232" t="s">
        <v>7959</v>
      </c>
      <c r="AG232" t="s">
        <v>7976</v>
      </c>
      <c r="AH232" t="s">
        <v>7974</v>
      </c>
      <c r="AI232">
        <f>IF(Employee1[[#This Row],[ManagerRating]]="Needs Improvement",1,0)</f>
        <v>0</v>
      </c>
      <c r="AJ232">
        <f>IF(AND(Employee1[[#This Row],[ManagerRating]]="Above and Beyond", Employee1[[#This Row],[YearsInMostRecentRole]]&gt;=3),1,0)</f>
        <v>0</v>
      </c>
    </row>
    <row r="233" spans="1:36" x14ac:dyDescent="0.35">
      <c r="A233" s="44" t="s">
        <v>898</v>
      </c>
      <c r="B233" s="44" t="s">
        <v>33</v>
      </c>
      <c r="C233">
        <v>31</v>
      </c>
      <c r="D233" s="44" t="s">
        <v>7988</v>
      </c>
      <c r="E233" s="44" t="s">
        <v>23</v>
      </c>
      <c r="F233" s="44" t="s">
        <v>24</v>
      </c>
      <c r="G233">
        <v>10</v>
      </c>
      <c r="H233" s="44" t="s">
        <v>7915</v>
      </c>
      <c r="I233" s="44" t="s">
        <v>34</v>
      </c>
      <c r="J233" s="44" t="s">
        <v>60</v>
      </c>
      <c r="K233">
        <v>3</v>
      </c>
      <c r="L233" s="44" t="s">
        <v>27</v>
      </c>
      <c r="M233" s="44" t="s">
        <v>28</v>
      </c>
      <c r="N233" s="44" t="s">
        <v>35</v>
      </c>
      <c r="O233" s="44" t="s">
        <v>7932</v>
      </c>
      <c r="P233">
        <v>110076</v>
      </c>
      <c r="Q233" s="44" t="s">
        <v>36</v>
      </c>
      <c r="R233" s="1">
        <v>41996</v>
      </c>
      <c r="S233" s="44" t="s">
        <v>30</v>
      </c>
      <c r="T233" s="1">
        <v>44918</v>
      </c>
      <c r="U233">
        <v>8</v>
      </c>
      <c r="V233">
        <v>5</v>
      </c>
      <c r="W233">
        <v>8</v>
      </c>
      <c r="X233">
        <v>6</v>
      </c>
      <c r="Y233" s="44" t="s">
        <v>3926</v>
      </c>
      <c r="Z233" s="1">
        <v>43203</v>
      </c>
      <c r="AA233" t="s">
        <v>7991</v>
      </c>
      <c r="AB233" t="s">
        <v>7991</v>
      </c>
      <c r="AC233" t="s">
        <v>7958</v>
      </c>
      <c r="AD233">
        <v>2</v>
      </c>
      <c r="AE233">
        <v>0</v>
      </c>
      <c r="AF233" t="s">
        <v>7959</v>
      </c>
      <c r="AG233" t="s">
        <v>7976</v>
      </c>
      <c r="AH233" t="s">
        <v>7976</v>
      </c>
      <c r="AI233">
        <f>IF(Employee1[[#This Row],[ManagerRating]]="Needs Improvement",1,0)</f>
        <v>0</v>
      </c>
      <c r="AJ233">
        <f>IF(AND(Employee1[[#This Row],[ManagerRating]]="Above and Beyond", Employee1[[#This Row],[YearsInMostRecentRole]]&gt;=3),1,0)</f>
        <v>0</v>
      </c>
    </row>
    <row r="234" spans="1:36" x14ac:dyDescent="0.35">
      <c r="A234" s="44" t="s">
        <v>193</v>
      </c>
      <c r="B234" s="44" t="s">
        <v>45</v>
      </c>
      <c r="C234">
        <v>35</v>
      </c>
      <c r="D234" s="44" t="s">
        <v>7988</v>
      </c>
      <c r="E234" s="44" t="s">
        <v>59</v>
      </c>
      <c r="F234" s="44" t="s">
        <v>46</v>
      </c>
      <c r="G234">
        <v>27</v>
      </c>
      <c r="H234" s="44" t="s">
        <v>7917</v>
      </c>
      <c r="I234" s="44" t="s">
        <v>34</v>
      </c>
      <c r="J234" s="44" t="s">
        <v>40</v>
      </c>
      <c r="K234">
        <v>3</v>
      </c>
      <c r="L234" s="44" t="s">
        <v>47</v>
      </c>
      <c r="M234" s="44" t="s">
        <v>138</v>
      </c>
      <c r="N234" s="44" t="s">
        <v>35</v>
      </c>
      <c r="O234" s="44" t="s">
        <v>7929</v>
      </c>
      <c r="P234">
        <v>542695</v>
      </c>
      <c r="Q234" s="44" t="s">
        <v>30</v>
      </c>
      <c r="R234" s="1">
        <v>40970</v>
      </c>
      <c r="S234" s="44" t="s">
        <v>30</v>
      </c>
      <c r="T234" s="1">
        <v>44622</v>
      </c>
      <c r="U234">
        <v>10</v>
      </c>
      <c r="V234">
        <v>5</v>
      </c>
      <c r="W234">
        <v>5</v>
      </c>
      <c r="X234">
        <v>1</v>
      </c>
      <c r="Y234" s="44" t="s">
        <v>3132</v>
      </c>
      <c r="Z234" s="1">
        <v>42552</v>
      </c>
      <c r="AA234" t="s">
        <v>7958</v>
      </c>
      <c r="AB234" t="s">
        <v>7991</v>
      </c>
      <c r="AC234" t="s">
        <v>7959</v>
      </c>
      <c r="AD234">
        <v>1</v>
      </c>
      <c r="AE234">
        <v>1</v>
      </c>
      <c r="AF234" t="s">
        <v>7955</v>
      </c>
      <c r="AG234" t="s">
        <v>7976</v>
      </c>
      <c r="AH234" t="s">
        <v>7976</v>
      </c>
      <c r="AI234">
        <f>IF(Employee1[[#This Row],[ManagerRating]]="Needs Improvement",1,0)</f>
        <v>0</v>
      </c>
      <c r="AJ234">
        <f>IF(AND(Employee1[[#This Row],[ManagerRating]]="Above and Beyond", Employee1[[#This Row],[YearsInMostRecentRole]]&gt;=3),1,0)</f>
        <v>0</v>
      </c>
    </row>
    <row r="235" spans="1:36" x14ac:dyDescent="0.35">
      <c r="A235" s="44" t="s">
        <v>193</v>
      </c>
      <c r="B235" s="44" t="s">
        <v>45</v>
      </c>
      <c r="C235">
        <v>35</v>
      </c>
      <c r="D235" s="44" t="s">
        <v>7988</v>
      </c>
      <c r="E235" s="44" t="s">
        <v>59</v>
      </c>
      <c r="F235" s="44" t="s">
        <v>46</v>
      </c>
      <c r="G235">
        <v>27</v>
      </c>
      <c r="H235" s="44" t="s">
        <v>7917</v>
      </c>
      <c r="I235" s="44" t="s">
        <v>34</v>
      </c>
      <c r="J235" s="44" t="s">
        <v>40</v>
      </c>
      <c r="K235">
        <v>3</v>
      </c>
      <c r="L235" s="44" t="s">
        <v>47</v>
      </c>
      <c r="M235" s="44" t="s">
        <v>138</v>
      </c>
      <c r="N235" s="44" t="s">
        <v>35</v>
      </c>
      <c r="O235" s="44" t="s">
        <v>7929</v>
      </c>
      <c r="P235">
        <v>542695</v>
      </c>
      <c r="Q235" s="44" t="s">
        <v>30</v>
      </c>
      <c r="R235" s="1">
        <v>40970</v>
      </c>
      <c r="S235" s="44" t="s">
        <v>30</v>
      </c>
      <c r="T235" s="1">
        <v>44622</v>
      </c>
      <c r="U235">
        <v>10</v>
      </c>
      <c r="V235">
        <v>5</v>
      </c>
      <c r="W235">
        <v>5</v>
      </c>
      <c r="X235">
        <v>1</v>
      </c>
      <c r="Y235" s="44" t="s">
        <v>3538</v>
      </c>
      <c r="Z235" s="1">
        <v>42917</v>
      </c>
      <c r="AA235" t="s">
        <v>7955</v>
      </c>
      <c r="AB235" t="s">
        <v>7958</v>
      </c>
      <c r="AC235" t="s">
        <v>7991</v>
      </c>
      <c r="AD235">
        <v>3</v>
      </c>
      <c r="AE235">
        <v>1</v>
      </c>
      <c r="AF235" t="s">
        <v>7959</v>
      </c>
      <c r="AG235" t="s">
        <v>7975</v>
      </c>
      <c r="AH235" t="s">
        <v>7976</v>
      </c>
      <c r="AI235">
        <f>IF(Employee1[[#This Row],[ManagerRating]]="Needs Improvement",1,0)</f>
        <v>0</v>
      </c>
      <c r="AJ235">
        <f>IF(AND(Employee1[[#This Row],[ManagerRating]]="Above and Beyond", Employee1[[#This Row],[YearsInMostRecentRole]]&gt;=3),1,0)</f>
        <v>0</v>
      </c>
    </row>
    <row r="236" spans="1:36" x14ac:dyDescent="0.35">
      <c r="A236" s="44" t="s">
        <v>1356</v>
      </c>
      <c r="B236" s="44" t="s">
        <v>33</v>
      </c>
      <c r="C236">
        <v>25</v>
      </c>
      <c r="D236" s="44" t="s">
        <v>7987</v>
      </c>
      <c r="E236" s="44" t="s">
        <v>23</v>
      </c>
      <c r="F236" s="44" t="s">
        <v>46</v>
      </c>
      <c r="G236">
        <v>22</v>
      </c>
      <c r="H236" s="44" t="s">
        <v>7916</v>
      </c>
      <c r="I236" s="44" t="s">
        <v>25</v>
      </c>
      <c r="J236" s="44" t="s">
        <v>60</v>
      </c>
      <c r="K236">
        <v>3</v>
      </c>
      <c r="L236" s="44" t="s">
        <v>61</v>
      </c>
      <c r="M236" s="44" t="s">
        <v>71</v>
      </c>
      <c r="N236" s="44" t="s">
        <v>42</v>
      </c>
      <c r="O236" s="44" t="s">
        <v>7933</v>
      </c>
      <c r="P236">
        <v>21350</v>
      </c>
      <c r="Q236" s="44" t="s">
        <v>36</v>
      </c>
      <c r="R236" s="1">
        <v>42670</v>
      </c>
      <c r="S236" s="44" t="s">
        <v>36</v>
      </c>
      <c r="T236" s="1">
        <v>44496</v>
      </c>
      <c r="U236">
        <v>5</v>
      </c>
      <c r="V236">
        <v>3</v>
      </c>
      <c r="W236">
        <v>3</v>
      </c>
      <c r="X236">
        <v>2</v>
      </c>
      <c r="Y236" s="44" t="s">
        <v>3422</v>
      </c>
      <c r="Z236" s="1">
        <v>42839</v>
      </c>
      <c r="AA236" t="s">
        <v>7958</v>
      </c>
      <c r="AB236" t="s">
        <v>7959</v>
      </c>
      <c r="AC236" t="s">
        <v>7991</v>
      </c>
      <c r="AD236">
        <v>1</v>
      </c>
      <c r="AE236">
        <v>1</v>
      </c>
      <c r="AF236" t="s">
        <v>7955</v>
      </c>
      <c r="AG236" t="s">
        <v>7976</v>
      </c>
      <c r="AH236" t="s">
        <v>7976</v>
      </c>
      <c r="AI236">
        <f>IF(Employee1[[#This Row],[ManagerRating]]="Needs Improvement",1,0)</f>
        <v>0</v>
      </c>
      <c r="AJ236">
        <f>IF(AND(Employee1[[#This Row],[ManagerRating]]="Above and Beyond", Employee1[[#This Row],[YearsInMostRecentRole]]&gt;=3),1,0)</f>
        <v>0</v>
      </c>
    </row>
    <row r="237" spans="1:36" x14ac:dyDescent="0.35">
      <c r="A237" s="44" t="s">
        <v>1356</v>
      </c>
      <c r="B237" s="44" t="s">
        <v>33</v>
      </c>
      <c r="C237">
        <v>25</v>
      </c>
      <c r="D237" s="44" t="s">
        <v>7987</v>
      </c>
      <c r="E237" s="44" t="s">
        <v>23</v>
      </c>
      <c r="F237" s="44" t="s">
        <v>46</v>
      </c>
      <c r="G237">
        <v>22</v>
      </c>
      <c r="H237" s="44" t="s">
        <v>7916</v>
      </c>
      <c r="I237" s="44" t="s">
        <v>25</v>
      </c>
      <c r="J237" s="44" t="s">
        <v>60</v>
      </c>
      <c r="K237">
        <v>3</v>
      </c>
      <c r="L237" s="44" t="s">
        <v>61</v>
      </c>
      <c r="M237" s="44" t="s">
        <v>71</v>
      </c>
      <c r="N237" s="44" t="s">
        <v>42</v>
      </c>
      <c r="O237" s="44" t="s">
        <v>7933</v>
      </c>
      <c r="P237">
        <v>21350</v>
      </c>
      <c r="Q237" s="44" t="s">
        <v>36</v>
      </c>
      <c r="R237" s="1">
        <v>42670</v>
      </c>
      <c r="S237" s="44" t="s">
        <v>36</v>
      </c>
      <c r="T237" s="1">
        <v>44496</v>
      </c>
      <c r="U237">
        <v>5</v>
      </c>
      <c r="V237">
        <v>3</v>
      </c>
      <c r="W237">
        <v>3</v>
      </c>
      <c r="X237">
        <v>2</v>
      </c>
      <c r="Y237" s="44" t="s">
        <v>3927</v>
      </c>
      <c r="Z237" s="1">
        <v>43204</v>
      </c>
      <c r="AA237" t="s">
        <v>7991</v>
      </c>
      <c r="AB237" t="s">
        <v>7991</v>
      </c>
      <c r="AC237" t="s">
        <v>7958</v>
      </c>
      <c r="AD237">
        <v>1</v>
      </c>
      <c r="AE237">
        <v>1</v>
      </c>
      <c r="AF237" t="s">
        <v>7955</v>
      </c>
      <c r="AG237" t="s">
        <v>7975</v>
      </c>
      <c r="AH237" t="s">
        <v>7976</v>
      </c>
      <c r="AI237">
        <f>IF(Employee1[[#This Row],[ManagerRating]]="Needs Improvement",1,0)</f>
        <v>0</v>
      </c>
      <c r="AJ237">
        <f>IF(AND(Employee1[[#This Row],[ManagerRating]]="Above and Beyond", Employee1[[#This Row],[YearsInMostRecentRole]]&gt;=3),1,0)</f>
        <v>0</v>
      </c>
    </row>
    <row r="238" spans="1:36" x14ac:dyDescent="0.35">
      <c r="A238" s="44" t="s">
        <v>195</v>
      </c>
      <c r="B238" s="44" t="s">
        <v>22</v>
      </c>
      <c r="C238">
        <v>45</v>
      </c>
      <c r="D238" s="44" t="s">
        <v>7989</v>
      </c>
      <c r="E238" s="44" t="s">
        <v>23</v>
      </c>
      <c r="F238" s="44" t="s">
        <v>46</v>
      </c>
      <c r="G238">
        <v>2</v>
      </c>
      <c r="H238" s="44" t="s">
        <v>7915</v>
      </c>
      <c r="I238" s="44" t="s">
        <v>25</v>
      </c>
      <c r="J238" s="44" t="s">
        <v>26</v>
      </c>
      <c r="K238">
        <v>1</v>
      </c>
      <c r="L238" s="44" t="s">
        <v>61</v>
      </c>
      <c r="M238" s="44" t="s">
        <v>71</v>
      </c>
      <c r="N238" s="44" t="s">
        <v>29</v>
      </c>
      <c r="O238" s="44" t="s">
        <v>7932</v>
      </c>
      <c r="P238">
        <v>64795</v>
      </c>
      <c r="Q238" s="44" t="s">
        <v>36</v>
      </c>
      <c r="R238" s="1">
        <v>40971</v>
      </c>
      <c r="S238" s="44" t="s">
        <v>30</v>
      </c>
      <c r="T238" s="1">
        <v>44623</v>
      </c>
      <c r="U238">
        <v>10</v>
      </c>
      <c r="V238">
        <v>5</v>
      </c>
      <c r="W238">
        <v>8</v>
      </c>
      <c r="X238">
        <v>10</v>
      </c>
      <c r="Y238" s="44" t="s">
        <v>3052</v>
      </c>
      <c r="Z238" s="1">
        <v>42479</v>
      </c>
      <c r="AA238" t="s">
        <v>7955</v>
      </c>
      <c r="AB238" t="s">
        <v>7958</v>
      </c>
      <c r="AC238" t="s">
        <v>7959</v>
      </c>
      <c r="AD238">
        <v>2</v>
      </c>
      <c r="AE238">
        <v>3</v>
      </c>
      <c r="AF238" t="s">
        <v>7959</v>
      </c>
      <c r="AG238" t="s">
        <v>7974</v>
      </c>
      <c r="AH238" t="s">
        <v>7974</v>
      </c>
      <c r="AI238">
        <f>IF(Employee1[[#This Row],[ManagerRating]]="Needs Improvement",1,0)</f>
        <v>0</v>
      </c>
      <c r="AJ238">
        <f>IF(AND(Employee1[[#This Row],[ManagerRating]]="Above and Beyond", Employee1[[#This Row],[YearsInMostRecentRole]]&gt;=3),1,0)</f>
        <v>0</v>
      </c>
    </row>
    <row r="239" spans="1:36" x14ac:dyDescent="0.35">
      <c r="A239" s="44" t="s">
        <v>195</v>
      </c>
      <c r="B239" s="44" t="s">
        <v>22</v>
      </c>
      <c r="C239">
        <v>45</v>
      </c>
      <c r="D239" s="44" t="s">
        <v>7989</v>
      </c>
      <c r="E239" s="44" t="s">
        <v>23</v>
      </c>
      <c r="F239" s="44" t="s">
        <v>46</v>
      </c>
      <c r="G239">
        <v>2</v>
      </c>
      <c r="H239" s="44" t="s">
        <v>7915</v>
      </c>
      <c r="I239" s="44" t="s">
        <v>25</v>
      </c>
      <c r="J239" s="44" t="s">
        <v>26</v>
      </c>
      <c r="K239">
        <v>1</v>
      </c>
      <c r="L239" s="44" t="s">
        <v>61</v>
      </c>
      <c r="M239" s="44" t="s">
        <v>71</v>
      </c>
      <c r="N239" s="44" t="s">
        <v>29</v>
      </c>
      <c r="O239" s="44" t="s">
        <v>7932</v>
      </c>
      <c r="P239">
        <v>64795</v>
      </c>
      <c r="Q239" s="44" t="s">
        <v>36</v>
      </c>
      <c r="R239" s="1">
        <v>40971</v>
      </c>
      <c r="S239" s="44" t="s">
        <v>30</v>
      </c>
      <c r="T239" s="1">
        <v>44623</v>
      </c>
      <c r="U239">
        <v>10</v>
      </c>
      <c r="V239">
        <v>5</v>
      </c>
      <c r="W239">
        <v>8</v>
      </c>
      <c r="X239">
        <v>10</v>
      </c>
      <c r="Y239" s="44" t="s">
        <v>3433</v>
      </c>
      <c r="Z239" s="1">
        <v>42844</v>
      </c>
      <c r="AA239" t="s">
        <v>7958</v>
      </c>
      <c r="AB239" t="s">
        <v>7991</v>
      </c>
      <c r="AC239" t="s">
        <v>7955</v>
      </c>
      <c r="AD239">
        <v>3</v>
      </c>
      <c r="AE239">
        <v>1</v>
      </c>
      <c r="AF239" t="s">
        <v>7959</v>
      </c>
      <c r="AG239" t="s">
        <v>7976</v>
      </c>
      <c r="AH239" t="s">
        <v>7974</v>
      </c>
      <c r="AI239">
        <f>IF(Employee1[[#This Row],[ManagerRating]]="Needs Improvement",1,0)</f>
        <v>0</v>
      </c>
      <c r="AJ239">
        <f>IF(AND(Employee1[[#This Row],[ManagerRating]]="Above and Beyond", Employee1[[#This Row],[YearsInMostRecentRole]]&gt;=3),1,0)</f>
        <v>0</v>
      </c>
    </row>
    <row r="240" spans="1:36" x14ac:dyDescent="0.35">
      <c r="A240" s="44" t="s">
        <v>195</v>
      </c>
      <c r="B240" s="44" t="s">
        <v>22</v>
      </c>
      <c r="C240">
        <v>45</v>
      </c>
      <c r="D240" s="44" t="s">
        <v>7989</v>
      </c>
      <c r="E240" s="44" t="s">
        <v>23</v>
      </c>
      <c r="F240" s="44" t="s">
        <v>46</v>
      </c>
      <c r="G240">
        <v>2</v>
      </c>
      <c r="H240" s="44" t="s">
        <v>7915</v>
      </c>
      <c r="I240" s="44" t="s">
        <v>25</v>
      </c>
      <c r="J240" s="44" t="s">
        <v>26</v>
      </c>
      <c r="K240">
        <v>1</v>
      </c>
      <c r="L240" s="44" t="s">
        <v>61</v>
      </c>
      <c r="M240" s="44" t="s">
        <v>71</v>
      </c>
      <c r="N240" s="44" t="s">
        <v>29</v>
      </c>
      <c r="O240" s="44" t="s">
        <v>7932</v>
      </c>
      <c r="P240">
        <v>64795</v>
      </c>
      <c r="Q240" s="44" t="s">
        <v>36</v>
      </c>
      <c r="R240" s="1">
        <v>40971</v>
      </c>
      <c r="S240" s="44" t="s">
        <v>30</v>
      </c>
      <c r="T240" s="1">
        <v>44623</v>
      </c>
      <c r="U240">
        <v>10</v>
      </c>
      <c r="V240">
        <v>5</v>
      </c>
      <c r="W240">
        <v>8</v>
      </c>
      <c r="X240">
        <v>10</v>
      </c>
      <c r="Y240" s="44" t="s">
        <v>3938</v>
      </c>
      <c r="Z240" s="1">
        <v>43209</v>
      </c>
      <c r="AA240" t="s">
        <v>7958</v>
      </c>
      <c r="AB240" t="s">
        <v>7959</v>
      </c>
      <c r="AC240" t="s">
        <v>7991</v>
      </c>
      <c r="AD240">
        <v>3</v>
      </c>
      <c r="AE240">
        <v>1</v>
      </c>
      <c r="AF240" t="s">
        <v>7958</v>
      </c>
      <c r="AG240" t="s">
        <v>7974</v>
      </c>
      <c r="AH240" t="s">
        <v>7977</v>
      </c>
      <c r="AI240">
        <f>IF(Employee1[[#This Row],[ManagerRating]]="Needs Improvement",1,0)</f>
        <v>1</v>
      </c>
      <c r="AJ240">
        <f>IF(AND(Employee1[[#This Row],[ManagerRating]]="Above and Beyond", Employee1[[#This Row],[YearsInMostRecentRole]]&gt;=3),1,0)</f>
        <v>0</v>
      </c>
    </row>
    <row r="241" spans="1:36" x14ac:dyDescent="0.35">
      <c r="A241" s="44" t="s">
        <v>197</v>
      </c>
      <c r="B241" s="44" t="s">
        <v>22</v>
      </c>
      <c r="C241">
        <v>35</v>
      </c>
      <c r="D241" s="44" t="s">
        <v>7988</v>
      </c>
      <c r="E241" s="44" t="s">
        <v>23</v>
      </c>
      <c r="F241" s="44" t="s">
        <v>46</v>
      </c>
      <c r="G241">
        <v>36</v>
      </c>
      <c r="H241" s="44" t="s">
        <v>7917</v>
      </c>
      <c r="I241" s="44" t="s">
        <v>34</v>
      </c>
      <c r="J241" s="44" t="s">
        <v>26</v>
      </c>
      <c r="K241">
        <v>4</v>
      </c>
      <c r="L241" s="44" t="s">
        <v>47</v>
      </c>
      <c r="M241" s="44" t="s">
        <v>82</v>
      </c>
      <c r="N241" s="44" t="s">
        <v>42</v>
      </c>
      <c r="O241" s="44" t="s">
        <v>7932</v>
      </c>
      <c r="P241">
        <v>59086</v>
      </c>
      <c r="Q241" s="44" t="s">
        <v>36</v>
      </c>
      <c r="R241" s="1">
        <v>40972</v>
      </c>
      <c r="S241" s="44" t="s">
        <v>30</v>
      </c>
      <c r="T241" s="1">
        <v>44624</v>
      </c>
      <c r="U241">
        <v>10</v>
      </c>
      <c r="V241">
        <v>2</v>
      </c>
      <c r="W241">
        <v>8</v>
      </c>
      <c r="X241">
        <v>4</v>
      </c>
      <c r="Y241" s="44" t="s">
        <v>3141</v>
      </c>
      <c r="Z241" s="1">
        <v>42561</v>
      </c>
      <c r="AA241" t="s">
        <v>7955</v>
      </c>
      <c r="AB241" t="s">
        <v>7955</v>
      </c>
      <c r="AC241" t="s">
        <v>7958</v>
      </c>
      <c r="AD241">
        <v>3</v>
      </c>
      <c r="AE241">
        <v>0</v>
      </c>
      <c r="AF241" t="s">
        <v>7958</v>
      </c>
      <c r="AG241" t="s">
        <v>7974</v>
      </c>
      <c r="AH241" t="s">
        <v>7977</v>
      </c>
      <c r="AI241">
        <f>IF(Employee1[[#This Row],[ManagerRating]]="Needs Improvement",1,0)</f>
        <v>1</v>
      </c>
      <c r="AJ241">
        <f>IF(AND(Employee1[[#This Row],[ManagerRating]]="Above and Beyond", Employee1[[#This Row],[YearsInMostRecentRole]]&gt;=3),1,0)</f>
        <v>0</v>
      </c>
    </row>
    <row r="242" spans="1:36" x14ac:dyDescent="0.35">
      <c r="A242" s="44" t="s">
        <v>197</v>
      </c>
      <c r="B242" s="44" t="s">
        <v>22</v>
      </c>
      <c r="C242">
        <v>35</v>
      </c>
      <c r="D242" s="44" t="s">
        <v>7988</v>
      </c>
      <c r="E242" s="44" t="s">
        <v>23</v>
      </c>
      <c r="F242" s="44" t="s">
        <v>46</v>
      </c>
      <c r="G242">
        <v>36</v>
      </c>
      <c r="H242" s="44" t="s">
        <v>7917</v>
      </c>
      <c r="I242" s="44" t="s">
        <v>34</v>
      </c>
      <c r="J242" s="44" t="s">
        <v>26</v>
      </c>
      <c r="K242">
        <v>4</v>
      </c>
      <c r="L242" s="44" t="s">
        <v>47</v>
      </c>
      <c r="M242" s="44" t="s">
        <v>82</v>
      </c>
      <c r="N242" s="44" t="s">
        <v>42</v>
      </c>
      <c r="O242" s="44" t="s">
        <v>7932</v>
      </c>
      <c r="P242">
        <v>59086</v>
      </c>
      <c r="Q242" s="44" t="s">
        <v>36</v>
      </c>
      <c r="R242" s="1">
        <v>40972</v>
      </c>
      <c r="S242" s="44" t="s">
        <v>30</v>
      </c>
      <c r="T242" s="1">
        <v>44624</v>
      </c>
      <c r="U242">
        <v>10</v>
      </c>
      <c r="V242">
        <v>2</v>
      </c>
      <c r="W242">
        <v>8</v>
      </c>
      <c r="X242">
        <v>4</v>
      </c>
      <c r="Y242" s="44" t="s">
        <v>3550</v>
      </c>
      <c r="Z242" s="1">
        <v>42926</v>
      </c>
      <c r="AA242" t="s">
        <v>7958</v>
      </c>
      <c r="AB242" t="s">
        <v>7991</v>
      </c>
      <c r="AC242" t="s">
        <v>7959</v>
      </c>
      <c r="AD242">
        <v>1</v>
      </c>
      <c r="AE242">
        <v>3</v>
      </c>
      <c r="AF242" t="s">
        <v>7955</v>
      </c>
      <c r="AG242" t="s">
        <v>7975</v>
      </c>
      <c r="AH242" t="s">
        <v>7975</v>
      </c>
      <c r="AI242">
        <f>IF(Employee1[[#This Row],[ManagerRating]]="Needs Improvement",1,0)</f>
        <v>0</v>
      </c>
      <c r="AJ242">
        <f>IF(AND(Employee1[[#This Row],[ManagerRating]]="Above and Beyond", Employee1[[#This Row],[YearsInMostRecentRole]]&gt;=3),1,0)</f>
        <v>0</v>
      </c>
    </row>
    <row r="243" spans="1:36" x14ac:dyDescent="0.35">
      <c r="A243" s="44" t="s">
        <v>199</v>
      </c>
      <c r="B243" s="44" t="s">
        <v>33</v>
      </c>
      <c r="C243">
        <v>41</v>
      </c>
      <c r="D243" s="44" t="s">
        <v>7989</v>
      </c>
      <c r="E243" s="44" t="s">
        <v>23</v>
      </c>
      <c r="F243" s="44" t="s">
        <v>24</v>
      </c>
      <c r="G243">
        <v>17</v>
      </c>
      <c r="H243" s="44" t="s">
        <v>7916</v>
      </c>
      <c r="I243" s="44" t="s">
        <v>55</v>
      </c>
      <c r="J243" s="44" t="s">
        <v>26</v>
      </c>
      <c r="K243">
        <v>3</v>
      </c>
      <c r="L243" s="44" t="s">
        <v>96</v>
      </c>
      <c r="M243" s="44" t="s">
        <v>28</v>
      </c>
      <c r="N243" s="44" t="s">
        <v>42</v>
      </c>
      <c r="O243" s="44" t="s">
        <v>7932</v>
      </c>
      <c r="P243">
        <v>116966</v>
      </c>
      <c r="Q243" s="44" t="s">
        <v>30</v>
      </c>
      <c r="R243" s="1">
        <v>40972</v>
      </c>
      <c r="S243" s="44" t="s">
        <v>30</v>
      </c>
      <c r="T243" s="1">
        <v>44624</v>
      </c>
      <c r="U243">
        <v>10</v>
      </c>
      <c r="V243">
        <v>4</v>
      </c>
      <c r="W243">
        <v>10</v>
      </c>
      <c r="X243">
        <v>7</v>
      </c>
      <c r="Y243" s="44" t="s">
        <v>3152</v>
      </c>
      <c r="Z243" s="1">
        <v>42576</v>
      </c>
      <c r="AA243" t="s">
        <v>7955</v>
      </c>
      <c r="AB243" t="s">
        <v>7958</v>
      </c>
      <c r="AC243" t="s">
        <v>7959</v>
      </c>
      <c r="AD243">
        <v>1</v>
      </c>
      <c r="AE243">
        <v>1</v>
      </c>
      <c r="AF243" t="s">
        <v>7991</v>
      </c>
      <c r="AG243" t="s">
        <v>7975</v>
      </c>
      <c r="AH243" t="s">
        <v>7976</v>
      </c>
      <c r="AI243">
        <f>IF(Employee1[[#This Row],[ManagerRating]]="Needs Improvement",1,0)</f>
        <v>0</v>
      </c>
      <c r="AJ243">
        <f>IF(AND(Employee1[[#This Row],[ManagerRating]]="Above and Beyond", Employee1[[#This Row],[YearsInMostRecentRole]]&gt;=3),1,0)</f>
        <v>0</v>
      </c>
    </row>
    <row r="244" spans="1:36" x14ac:dyDescent="0.35">
      <c r="A244" s="44" t="s">
        <v>199</v>
      </c>
      <c r="B244" s="44" t="s">
        <v>33</v>
      </c>
      <c r="C244">
        <v>41</v>
      </c>
      <c r="D244" s="44" t="s">
        <v>7989</v>
      </c>
      <c r="E244" s="44" t="s">
        <v>23</v>
      </c>
      <c r="F244" s="44" t="s">
        <v>24</v>
      </c>
      <c r="G244">
        <v>17</v>
      </c>
      <c r="H244" s="44" t="s">
        <v>7916</v>
      </c>
      <c r="I244" s="44" t="s">
        <v>55</v>
      </c>
      <c r="J244" s="44" t="s">
        <v>26</v>
      </c>
      <c r="K244">
        <v>3</v>
      </c>
      <c r="L244" s="44" t="s">
        <v>96</v>
      </c>
      <c r="M244" s="44" t="s">
        <v>28</v>
      </c>
      <c r="N244" s="44" t="s">
        <v>42</v>
      </c>
      <c r="O244" s="44" t="s">
        <v>7932</v>
      </c>
      <c r="P244">
        <v>116966</v>
      </c>
      <c r="Q244" s="44" t="s">
        <v>30</v>
      </c>
      <c r="R244" s="1">
        <v>40972</v>
      </c>
      <c r="S244" s="44" t="s">
        <v>30</v>
      </c>
      <c r="T244" s="1">
        <v>44624</v>
      </c>
      <c r="U244">
        <v>10</v>
      </c>
      <c r="V244">
        <v>4</v>
      </c>
      <c r="W244">
        <v>10</v>
      </c>
      <c r="X244">
        <v>7</v>
      </c>
      <c r="Y244" s="44" t="s">
        <v>3575</v>
      </c>
      <c r="Z244" s="1">
        <v>42941</v>
      </c>
      <c r="AA244" t="s">
        <v>7991</v>
      </c>
      <c r="AB244" t="s">
        <v>7958</v>
      </c>
      <c r="AC244" t="s">
        <v>7958</v>
      </c>
      <c r="AD244">
        <v>2</v>
      </c>
      <c r="AE244">
        <v>3</v>
      </c>
      <c r="AF244" t="s">
        <v>7959</v>
      </c>
      <c r="AG244" t="s">
        <v>7976</v>
      </c>
      <c r="AH244" t="s">
        <v>7974</v>
      </c>
      <c r="AI244">
        <f>IF(Employee1[[#This Row],[ManagerRating]]="Needs Improvement",1,0)</f>
        <v>0</v>
      </c>
      <c r="AJ244">
        <f>IF(AND(Employee1[[#This Row],[ManagerRating]]="Above and Beyond", Employee1[[#This Row],[YearsInMostRecentRole]]&gt;=3),1,0)</f>
        <v>0</v>
      </c>
    </row>
    <row r="245" spans="1:36" x14ac:dyDescent="0.35">
      <c r="A245" s="44" t="s">
        <v>201</v>
      </c>
      <c r="B245" s="44" t="s">
        <v>45</v>
      </c>
      <c r="C245">
        <v>39</v>
      </c>
      <c r="D245" s="44" t="s">
        <v>7988</v>
      </c>
      <c r="E245" s="44" t="s">
        <v>70</v>
      </c>
      <c r="F245" s="44" t="s">
        <v>46</v>
      </c>
      <c r="G245">
        <v>8</v>
      </c>
      <c r="H245" s="44" t="s">
        <v>7915</v>
      </c>
      <c r="I245" s="44" t="s">
        <v>34</v>
      </c>
      <c r="J245" s="44" t="s">
        <v>40</v>
      </c>
      <c r="K245">
        <v>4</v>
      </c>
      <c r="L245" s="44" t="s">
        <v>61</v>
      </c>
      <c r="M245" s="44" t="s">
        <v>82</v>
      </c>
      <c r="N245" s="44" t="s">
        <v>35</v>
      </c>
      <c r="O245" s="44" t="s">
        <v>7931</v>
      </c>
      <c r="P245">
        <v>137427</v>
      </c>
      <c r="Q245" s="44" t="s">
        <v>36</v>
      </c>
      <c r="R245" s="1">
        <v>40972</v>
      </c>
      <c r="S245" s="44" t="s">
        <v>30</v>
      </c>
      <c r="T245" s="1">
        <v>44624</v>
      </c>
      <c r="U245">
        <v>10</v>
      </c>
      <c r="V245">
        <v>9</v>
      </c>
      <c r="W245">
        <v>10</v>
      </c>
      <c r="X245">
        <v>8</v>
      </c>
      <c r="Y245" s="44" t="s">
        <v>3235</v>
      </c>
      <c r="Z245" s="1">
        <v>42702</v>
      </c>
      <c r="AA245" t="s">
        <v>7958</v>
      </c>
      <c r="AB245" t="s">
        <v>7958</v>
      </c>
      <c r="AC245" t="s">
        <v>7958</v>
      </c>
      <c r="AD245">
        <v>2</v>
      </c>
      <c r="AE245">
        <v>2</v>
      </c>
      <c r="AF245" t="s">
        <v>7959</v>
      </c>
      <c r="AG245" t="s">
        <v>7976</v>
      </c>
      <c r="AH245" t="s">
        <v>7974</v>
      </c>
      <c r="AI245">
        <f>IF(Employee1[[#This Row],[ManagerRating]]="Needs Improvement",1,0)</f>
        <v>0</v>
      </c>
      <c r="AJ245">
        <f>IF(AND(Employee1[[#This Row],[ManagerRating]]="Above and Beyond", Employee1[[#This Row],[YearsInMostRecentRole]]&gt;=3),1,0)</f>
        <v>0</v>
      </c>
    </row>
    <row r="246" spans="1:36" x14ac:dyDescent="0.35">
      <c r="A246" s="44" t="s">
        <v>201</v>
      </c>
      <c r="B246" s="44" t="s">
        <v>45</v>
      </c>
      <c r="C246">
        <v>39</v>
      </c>
      <c r="D246" s="44" t="s">
        <v>7988</v>
      </c>
      <c r="E246" s="44" t="s">
        <v>70</v>
      </c>
      <c r="F246" s="44" t="s">
        <v>46</v>
      </c>
      <c r="G246">
        <v>8</v>
      </c>
      <c r="H246" s="44" t="s">
        <v>7915</v>
      </c>
      <c r="I246" s="44" t="s">
        <v>34</v>
      </c>
      <c r="J246" s="44" t="s">
        <v>40</v>
      </c>
      <c r="K246">
        <v>4</v>
      </c>
      <c r="L246" s="44" t="s">
        <v>61</v>
      </c>
      <c r="M246" s="44" t="s">
        <v>82</v>
      </c>
      <c r="N246" s="44" t="s">
        <v>35</v>
      </c>
      <c r="O246" s="44" t="s">
        <v>7931</v>
      </c>
      <c r="P246">
        <v>137427</v>
      </c>
      <c r="Q246" s="44" t="s">
        <v>36</v>
      </c>
      <c r="R246" s="1">
        <v>40972</v>
      </c>
      <c r="S246" s="44" t="s">
        <v>30</v>
      </c>
      <c r="T246" s="1">
        <v>44624</v>
      </c>
      <c r="U246">
        <v>10</v>
      </c>
      <c r="V246">
        <v>9</v>
      </c>
      <c r="W246">
        <v>10</v>
      </c>
      <c r="X246">
        <v>8</v>
      </c>
      <c r="Y246" s="44" t="s">
        <v>3698</v>
      </c>
      <c r="Z246" s="1">
        <v>43067</v>
      </c>
      <c r="AA246" t="s">
        <v>7991</v>
      </c>
      <c r="AB246" t="s">
        <v>7959</v>
      </c>
      <c r="AC246" t="s">
        <v>7991</v>
      </c>
      <c r="AD246">
        <v>3</v>
      </c>
      <c r="AE246">
        <v>0</v>
      </c>
      <c r="AF246" t="s">
        <v>7958</v>
      </c>
      <c r="AG246" t="s">
        <v>7975</v>
      </c>
      <c r="AH246" t="s">
        <v>7975</v>
      </c>
      <c r="AI246">
        <f>IF(Employee1[[#This Row],[ManagerRating]]="Needs Improvement",1,0)</f>
        <v>0</v>
      </c>
      <c r="AJ246">
        <f>IF(AND(Employee1[[#This Row],[ManagerRating]]="Above and Beyond", Employee1[[#This Row],[YearsInMostRecentRole]]&gt;=3),1,0)</f>
        <v>1</v>
      </c>
    </row>
    <row r="247" spans="1:36" x14ac:dyDescent="0.35">
      <c r="A247" s="44" t="s">
        <v>203</v>
      </c>
      <c r="B247" s="44" t="s">
        <v>22</v>
      </c>
      <c r="C247">
        <v>48</v>
      </c>
      <c r="D247" s="44" t="s">
        <v>7989</v>
      </c>
      <c r="E247" s="44" t="s">
        <v>23</v>
      </c>
      <c r="F247" s="44" t="s">
        <v>46</v>
      </c>
      <c r="G247">
        <v>25</v>
      </c>
      <c r="H247" s="44" t="s">
        <v>7916</v>
      </c>
      <c r="I247" s="44" t="s">
        <v>34</v>
      </c>
      <c r="J247" s="44" t="s">
        <v>26</v>
      </c>
      <c r="K247">
        <v>1</v>
      </c>
      <c r="L247" s="44" t="s">
        <v>47</v>
      </c>
      <c r="M247" s="44" t="s">
        <v>71</v>
      </c>
      <c r="N247" s="44" t="s">
        <v>42</v>
      </c>
      <c r="O247" s="44" t="s">
        <v>7933</v>
      </c>
      <c r="P247">
        <v>47464</v>
      </c>
      <c r="Q247" s="44" t="s">
        <v>30</v>
      </c>
      <c r="R247" s="1">
        <v>40974</v>
      </c>
      <c r="S247" s="44" t="s">
        <v>30</v>
      </c>
      <c r="T247" s="1">
        <v>44626</v>
      </c>
      <c r="U247">
        <v>10</v>
      </c>
      <c r="V247">
        <v>4</v>
      </c>
      <c r="W247">
        <v>8</v>
      </c>
      <c r="X247">
        <v>10</v>
      </c>
      <c r="Y247" s="44" t="s">
        <v>3253</v>
      </c>
      <c r="Z247" s="1">
        <v>42724</v>
      </c>
      <c r="AA247" t="s">
        <v>7958</v>
      </c>
      <c r="AB247" t="s">
        <v>7958</v>
      </c>
      <c r="AC247" t="s">
        <v>7958</v>
      </c>
      <c r="AD247">
        <v>3</v>
      </c>
      <c r="AE247">
        <v>1</v>
      </c>
      <c r="AF247" t="s">
        <v>7959</v>
      </c>
      <c r="AG247" t="s">
        <v>7975</v>
      </c>
      <c r="AH247" t="s">
        <v>7975</v>
      </c>
      <c r="AI247">
        <f>IF(Employee1[[#This Row],[ManagerRating]]="Needs Improvement",1,0)</f>
        <v>0</v>
      </c>
      <c r="AJ247">
        <f>IF(AND(Employee1[[#This Row],[ManagerRating]]="Above and Beyond", Employee1[[#This Row],[YearsInMostRecentRole]]&gt;=3),1,0)</f>
        <v>1</v>
      </c>
    </row>
    <row r="248" spans="1:36" x14ac:dyDescent="0.35">
      <c r="A248" s="44" t="s">
        <v>203</v>
      </c>
      <c r="B248" s="44" t="s">
        <v>22</v>
      </c>
      <c r="C248">
        <v>48</v>
      </c>
      <c r="D248" s="44" t="s">
        <v>7989</v>
      </c>
      <c r="E248" s="44" t="s">
        <v>23</v>
      </c>
      <c r="F248" s="44" t="s">
        <v>46</v>
      </c>
      <c r="G248">
        <v>25</v>
      </c>
      <c r="H248" s="44" t="s">
        <v>7916</v>
      </c>
      <c r="I248" s="44" t="s">
        <v>34</v>
      </c>
      <c r="J248" s="44" t="s">
        <v>26</v>
      </c>
      <c r="K248">
        <v>1</v>
      </c>
      <c r="L248" s="44" t="s">
        <v>47</v>
      </c>
      <c r="M248" s="44" t="s">
        <v>71</v>
      </c>
      <c r="N248" s="44" t="s">
        <v>42</v>
      </c>
      <c r="O248" s="44" t="s">
        <v>7933</v>
      </c>
      <c r="P248">
        <v>47464</v>
      </c>
      <c r="Q248" s="44" t="s">
        <v>30</v>
      </c>
      <c r="R248" s="1">
        <v>40974</v>
      </c>
      <c r="S248" s="44" t="s">
        <v>30</v>
      </c>
      <c r="T248" s="1">
        <v>44626</v>
      </c>
      <c r="U248">
        <v>10</v>
      </c>
      <c r="V248">
        <v>4</v>
      </c>
      <c r="W248">
        <v>8</v>
      </c>
      <c r="X248">
        <v>10</v>
      </c>
      <c r="Y248" s="44" t="s">
        <v>3718</v>
      </c>
      <c r="Z248" s="1">
        <v>43089</v>
      </c>
      <c r="AA248" t="s">
        <v>7991</v>
      </c>
      <c r="AB248" t="s">
        <v>7959</v>
      </c>
      <c r="AC248" t="s">
        <v>7958</v>
      </c>
      <c r="AD248">
        <v>1</v>
      </c>
      <c r="AE248">
        <v>1</v>
      </c>
      <c r="AF248" t="s">
        <v>7958</v>
      </c>
      <c r="AG248" t="s">
        <v>7974</v>
      </c>
      <c r="AH248" t="s">
        <v>7974</v>
      </c>
      <c r="AI248">
        <f>IF(Employee1[[#This Row],[ManagerRating]]="Needs Improvement",1,0)</f>
        <v>0</v>
      </c>
      <c r="AJ248">
        <f>IF(AND(Employee1[[#This Row],[ManagerRating]]="Above and Beyond", Employee1[[#This Row],[YearsInMostRecentRole]]&gt;=3),1,0)</f>
        <v>0</v>
      </c>
    </row>
    <row r="249" spans="1:36" x14ac:dyDescent="0.35">
      <c r="A249" s="44" t="s">
        <v>393</v>
      </c>
      <c r="B249" s="44" t="s">
        <v>33</v>
      </c>
      <c r="C249">
        <v>43</v>
      </c>
      <c r="D249" s="44" t="s">
        <v>7989</v>
      </c>
      <c r="E249" s="44" t="s">
        <v>59</v>
      </c>
      <c r="F249" s="44" t="s">
        <v>46</v>
      </c>
      <c r="G249">
        <v>21</v>
      </c>
      <c r="H249" s="44" t="s">
        <v>7916</v>
      </c>
      <c r="I249" s="44" t="s">
        <v>34</v>
      </c>
      <c r="J249" s="44" t="s">
        <v>26</v>
      </c>
      <c r="K249">
        <v>4</v>
      </c>
      <c r="L249" s="44" t="s">
        <v>61</v>
      </c>
      <c r="M249" s="44" t="s">
        <v>138</v>
      </c>
      <c r="N249" s="44" t="s">
        <v>35</v>
      </c>
      <c r="O249" s="44" t="s">
        <v>7930</v>
      </c>
      <c r="P249">
        <v>280756</v>
      </c>
      <c r="Q249" s="44" t="s">
        <v>30</v>
      </c>
      <c r="R249" s="1">
        <v>41338</v>
      </c>
      <c r="S249" s="44" t="s">
        <v>30</v>
      </c>
      <c r="T249" s="1">
        <v>44625</v>
      </c>
      <c r="U249">
        <v>9</v>
      </c>
      <c r="V249">
        <v>8</v>
      </c>
      <c r="W249">
        <v>8</v>
      </c>
      <c r="X249">
        <v>3</v>
      </c>
      <c r="Y249" s="44" t="s">
        <v>3049</v>
      </c>
      <c r="Z249" s="1">
        <v>42476</v>
      </c>
      <c r="AA249" t="s">
        <v>7955</v>
      </c>
      <c r="AB249" t="s">
        <v>7955</v>
      </c>
      <c r="AC249" t="s">
        <v>7955</v>
      </c>
      <c r="AD249">
        <v>3</v>
      </c>
      <c r="AE249">
        <v>2</v>
      </c>
      <c r="AF249" t="s">
        <v>7958</v>
      </c>
      <c r="AG249" t="s">
        <v>7974</v>
      </c>
      <c r="AH249" t="s">
        <v>7977</v>
      </c>
      <c r="AI249">
        <f>IF(Employee1[[#This Row],[ManagerRating]]="Needs Improvement",1,0)</f>
        <v>1</v>
      </c>
      <c r="AJ249">
        <f>IF(AND(Employee1[[#This Row],[ManagerRating]]="Above and Beyond", Employee1[[#This Row],[YearsInMostRecentRole]]&gt;=3),1,0)</f>
        <v>0</v>
      </c>
    </row>
    <row r="250" spans="1:36" x14ac:dyDescent="0.35">
      <c r="A250" s="44" t="s">
        <v>393</v>
      </c>
      <c r="B250" s="44" t="s">
        <v>33</v>
      </c>
      <c r="C250">
        <v>43</v>
      </c>
      <c r="D250" s="44" t="s">
        <v>7989</v>
      </c>
      <c r="E250" s="44" t="s">
        <v>59</v>
      </c>
      <c r="F250" s="44" t="s">
        <v>46</v>
      </c>
      <c r="G250">
        <v>21</v>
      </c>
      <c r="H250" s="44" t="s">
        <v>7916</v>
      </c>
      <c r="I250" s="44" t="s">
        <v>34</v>
      </c>
      <c r="J250" s="44" t="s">
        <v>26</v>
      </c>
      <c r="K250">
        <v>4</v>
      </c>
      <c r="L250" s="44" t="s">
        <v>61</v>
      </c>
      <c r="M250" s="44" t="s">
        <v>138</v>
      </c>
      <c r="N250" s="44" t="s">
        <v>35</v>
      </c>
      <c r="O250" s="44" t="s">
        <v>7930</v>
      </c>
      <c r="P250">
        <v>280756</v>
      </c>
      <c r="Q250" s="44" t="s">
        <v>30</v>
      </c>
      <c r="R250" s="1">
        <v>41338</v>
      </c>
      <c r="S250" s="44" t="s">
        <v>30</v>
      </c>
      <c r="T250" s="1">
        <v>44625</v>
      </c>
      <c r="U250">
        <v>9</v>
      </c>
      <c r="V250">
        <v>8</v>
      </c>
      <c r="W250">
        <v>8</v>
      </c>
      <c r="X250">
        <v>3</v>
      </c>
      <c r="Y250" s="44" t="s">
        <v>3425</v>
      </c>
      <c r="Z250" s="1">
        <v>42841</v>
      </c>
      <c r="AA250" t="s">
        <v>7955</v>
      </c>
      <c r="AB250" t="s">
        <v>7991</v>
      </c>
      <c r="AC250" t="s">
        <v>7959</v>
      </c>
      <c r="AD250">
        <v>2</v>
      </c>
      <c r="AE250">
        <v>0</v>
      </c>
      <c r="AF250" t="s">
        <v>7991</v>
      </c>
      <c r="AG250" t="s">
        <v>7975</v>
      </c>
      <c r="AH250" t="s">
        <v>7975</v>
      </c>
      <c r="AI250">
        <f>IF(Employee1[[#This Row],[ManagerRating]]="Needs Improvement",1,0)</f>
        <v>0</v>
      </c>
      <c r="AJ250">
        <f>IF(AND(Employee1[[#This Row],[ManagerRating]]="Above and Beyond", Employee1[[#This Row],[YearsInMostRecentRole]]&gt;=3),1,0)</f>
        <v>1</v>
      </c>
    </row>
    <row r="251" spans="1:36" x14ac:dyDescent="0.35">
      <c r="A251" s="44" t="s">
        <v>393</v>
      </c>
      <c r="B251" s="44" t="s">
        <v>33</v>
      </c>
      <c r="C251">
        <v>43</v>
      </c>
      <c r="D251" s="44" t="s">
        <v>7989</v>
      </c>
      <c r="E251" s="44" t="s">
        <v>59</v>
      </c>
      <c r="F251" s="44" t="s">
        <v>46</v>
      </c>
      <c r="G251">
        <v>21</v>
      </c>
      <c r="H251" s="44" t="s">
        <v>7916</v>
      </c>
      <c r="I251" s="44" t="s">
        <v>34</v>
      </c>
      <c r="J251" s="44" t="s">
        <v>26</v>
      </c>
      <c r="K251">
        <v>4</v>
      </c>
      <c r="L251" s="44" t="s">
        <v>61</v>
      </c>
      <c r="M251" s="44" t="s">
        <v>138</v>
      </c>
      <c r="N251" s="44" t="s">
        <v>35</v>
      </c>
      <c r="O251" s="44" t="s">
        <v>7930</v>
      </c>
      <c r="P251">
        <v>280756</v>
      </c>
      <c r="Q251" s="44" t="s">
        <v>30</v>
      </c>
      <c r="R251" s="1">
        <v>41338</v>
      </c>
      <c r="S251" s="44" t="s">
        <v>30</v>
      </c>
      <c r="T251" s="1">
        <v>44625</v>
      </c>
      <c r="U251">
        <v>9</v>
      </c>
      <c r="V251">
        <v>8</v>
      </c>
      <c r="W251">
        <v>8</v>
      </c>
      <c r="X251">
        <v>3</v>
      </c>
      <c r="Y251" s="44" t="s">
        <v>3930</v>
      </c>
      <c r="Z251" s="1">
        <v>43206</v>
      </c>
      <c r="AA251" t="s">
        <v>7991</v>
      </c>
      <c r="AB251" t="s">
        <v>7955</v>
      </c>
      <c r="AC251" t="s">
        <v>7991</v>
      </c>
      <c r="AD251">
        <v>2</v>
      </c>
      <c r="AE251">
        <v>3</v>
      </c>
      <c r="AF251" t="s">
        <v>7959</v>
      </c>
      <c r="AG251" t="s">
        <v>7976</v>
      </c>
      <c r="AH251" t="s">
        <v>7976</v>
      </c>
      <c r="AI251">
        <f>IF(Employee1[[#This Row],[ManagerRating]]="Needs Improvement",1,0)</f>
        <v>0</v>
      </c>
      <c r="AJ251">
        <f>IF(AND(Employee1[[#This Row],[ManagerRating]]="Above and Beyond", Employee1[[#This Row],[YearsInMostRecentRole]]&gt;=3),1,0)</f>
        <v>0</v>
      </c>
    </row>
    <row r="252" spans="1:36" x14ac:dyDescent="0.35">
      <c r="A252" s="44" t="s">
        <v>207</v>
      </c>
      <c r="B252" s="44" t="s">
        <v>22</v>
      </c>
      <c r="C252">
        <v>43</v>
      </c>
      <c r="D252" s="44" t="s">
        <v>7989</v>
      </c>
      <c r="E252" s="44" t="s">
        <v>23</v>
      </c>
      <c r="F252" s="44" t="s">
        <v>46</v>
      </c>
      <c r="G252">
        <v>35</v>
      </c>
      <c r="H252" s="44" t="s">
        <v>7917</v>
      </c>
      <c r="I252" s="44" t="s">
        <v>34</v>
      </c>
      <c r="J252" s="44" t="s">
        <v>26</v>
      </c>
      <c r="K252">
        <v>3</v>
      </c>
      <c r="L252" s="44" t="s">
        <v>47</v>
      </c>
      <c r="M252" s="44" t="s">
        <v>48</v>
      </c>
      <c r="N252" s="44" t="s">
        <v>29</v>
      </c>
      <c r="O252" s="44" t="s">
        <v>7929</v>
      </c>
      <c r="P252">
        <v>436813</v>
      </c>
      <c r="Q252" s="44" t="s">
        <v>30</v>
      </c>
      <c r="R252" s="1">
        <v>40975</v>
      </c>
      <c r="S252" s="44" t="s">
        <v>30</v>
      </c>
      <c r="T252" s="1">
        <v>44627</v>
      </c>
      <c r="U252">
        <v>10</v>
      </c>
      <c r="V252">
        <v>8</v>
      </c>
      <c r="W252">
        <v>9</v>
      </c>
      <c r="X252">
        <v>7</v>
      </c>
      <c r="Y252" s="44" t="s">
        <v>3356</v>
      </c>
      <c r="Z252" s="1">
        <v>42789</v>
      </c>
      <c r="AA252" t="s">
        <v>7955</v>
      </c>
      <c r="AB252" t="s">
        <v>7991</v>
      </c>
      <c r="AC252" t="s">
        <v>7959</v>
      </c>
      <c r="AD252">
        <v>3</v>
      </c>
      <c r="AE252">
        <v>0</v>
      </c>
      <c r="AF252" t="s">
        <v>7959</v>
      </c>
      <c r="AG252" t="s">
        <v>7976</v>
      </c>
      <c r="AH252" t="s">
        <v>7976</v>
      </c>
      <c r="AI252">
        <f>IF(Employee1[[#This Row],[ManagerRating]]="Needs Improvement",1,0)</f>
        <v>0</v>
      </c>
      <c r="AJ252">
        <f>IF(AND(Employee1[[#This Row],[ManagerRating]]="Above and Beyond", Employee1[[#This Row],[YearsInMostRecentRole]]&gt;=3),1,0)</f>
        <v>0</v>
      </c>
    </row>
    <row r="253" spans="1:36" x14ac:dyDescent="0.35">
      <c r="A253" s="44" t="s">
        <v>207</v>
      </c>
      <c r="B253" s="44" t="s">
        <v>22</v>
      </c>
      <c r="C253">
        <v>43</v>
      </c>
      <c r="D253" s="44" t="s">
        <v>7989</v>
      </c>
      <c r="E253" s="44" t="s">
        <v>23</v>
      </c>
      <c r="F253" s="44" t="s">
        <v>46</v>
      </c>
      <c r="G253">
        <v>35</v>
      </c>
      <c r="H253" s="44" t="s">
        <v>7917</v>
      </c>
      <c r="I253" s="44" t="s">
        <v>34</v>
      </c>
      <c r="J253" s="44" t="s">
        <v>26</v>
      </c>
      <c r="K253">
        <v>3</v>
      </c>
      <c r="L253" s="44" t="s">
        <v>47</v>
      </c>
      <c r="M253" s="44" t="s">
        <v>48</v>
      </c>
      <c r="N253" s="44" t="s">
        <v>29</v>
      </c>
      <c r="O253" s="44" t="s">
        <v>7929</v>
      </c>
      <c r="P253">
        <v>436813</v>
      </c>
      <c r="Q253" s="44" t="s">
        <v>30</v>
      </c>
      <c r="R253" s="1">
        <v>40975</v>
      </c>
      <c r="S253" s="44" t="s">
        <v>30</v>
      </c>
      <c r="T253" s="1">
        <v>44627</v>
      </c>
      <c r="U253">
        <v>10</v>
      </c>
      <c r="V253">
        <v>8</v>
      </c>
      <c r="W253">
        <v>9</v>
      </c>
      <c r="X253">
        <v>7</v>
      </c>
      <c r="Y253" s="44" t="s">
        <v>3841</v>
      </c>
      <c r="Z253" s="1">
        <v>43154</v>
      </c>
      <c r="AA253" t="s">
        <v>7991</v>
      </c>
      <c r="AB253" t="s">
        <v>7991</v>
      </c>
      <c r="AC253" t="s">
        <v>7958</v>
      </c>
      <c r="AD253">
        <v>3</v>
      </c>
      <c r="AE253">
        <v>2</v>
      </c>
      <c r="AF253" t="s">
        <v>7959</v>
      </c>
      <c r="AG253" t="s">
        <v>7976</v>
      </c>
      <c r="AH253" t="s">
        <v>7976</v>
      </c>
      <c r="AI253">
        <f>IF(Employee1[[#This Row],[ManagerRating]]="Needs Improvement",1,0)</f>
        <v>0</v>
      </c>
      <c r="AJ253">
        <f>IF(AND(Employee1[[#This Row],[ManagerRating]]="Above and Beyond", Employee1[[#This Row],[YearsInMostRecentRole]]&gt;=3),1,0)</f>
        <v>0</v>
      </c>
    </row>
    <row r="254" spans="1:36" x14ac:dyDescent="0.35">
      <c r="A254" s="44" t="s">
        <v>610</v>
      </c>
      <c r="B254" s="44" t="s">
        <v>22</v>
      </c>
      <c r="C254">
        <v>30</v>
      </c>
      <c r="D254" s="44" t="s">
        <v>7987</v>
      </c>
      <c r="E254" s="44" t="s">
        <v>23</v>
      </c>
      <c r="F254" s="44" t="s">
        <v>46</v>
      </c>
      <c r="G254">
        <v>26</v>
      </c>
      <c r="H254" s="44" t="s">
        <v>7917</v>
      </c>
      <c r="I254" s="44" t="s">
        <v>55</v>
      </c>
      <c r="J254" s="44" t="s">
        <v>60</v>
      </c>
      <c r="K254">
        <v>4</v>
      </c>
      <c r="L254" s="44" t="s">
        <v>47</v>
      </c>
      <c r="M254" s="44" t="s">
        <v>71</v>
      </c>
      <c r="N254" s="44" t="s">
        <v>42</v>
      </c>
      <c r="O254" s="44" t="s">
        <v>7933</v>
      </c>
      <c r="P254">
        <v>36280</v>
      </c>
      <c r="Q254" s="44" t="s">
        <v>30</v>
      </c>
      <c r="R254" s="1">
        <v>41612</v>
      </c>
      <c r="S254" s="44" t="s">
        <v>30</v>
      </c>
      <c r="T254" s="1">
        <v>44899</v>
      </c>
      <c r="U254">
        <v>9</v>
      </c>
      <c r="V254">
        <v>9</v>
      </c>
      <c r="W254">
        <v>9</v>
      </c>
      <c r="X254">
        <v>9</v>
      </c>
      <c r="Y254" s="44" t="s">
        <v>3050</v>
      </c>
      <c r="Z254" s="1">
        <v>42476</v>
      </c>
      <c r="AA254" t="s">
        <v>7955</v>
      </c>
      <c r="AB254" t="s">
        <v>7991</v>
      </c>
      <c r="AC254" t="s">
        <v>7991</v>
      </c>
      <c r="AD254">
        <v>3</v>
      </c>
      <c r="AE254">
        <v>0</v>
      </c>
      <c r="AF254" t="s">
        <v>7955</v>
      </c>
      <c r="AG254" t="s">
        <v>7975</v>
      </c>
      <c r="AH254" t="s">
        <v>7976</v>
      </c>
      <c r="AI254">
        <f>IF(Employee1[[#This Row],[ManagerRating]]="Needs Improvement",1,0)</f>
        <v>0</v>
      </c>
      <c r="AJ254">
        <f>IF(AND(Employee1[[#This Row],[ManagerRating]]="Above and Beyond", Employee1[[#This Row],[YearsInMostRecentRole]]&gt;=3),1,0)</f>
        <v>0</v>
      </c>
    </row>
    <row r="255" spans="1:36" x14ac:dyDescent="0.35">
      <c r="A255" s="44" t="s">
        <v>610</v>
      </c>
      <c r="B255" s="44" t="s">
        <v>22</v>
      </c>
      <c r="C255">
        <v>30</v>
      </c>
      <c r="D255" s="44" t="s">
        <v>7987</v>
      </c>
      <c r="E255" s="44" t="s">
        <v>23</v>
      </c>
      <c r="F255" s="44" t="s">
        <v>46</v>
      </c>
      <c r="G255">
        <v>26</v>
      </c>
      <c r="H255" s="44" t="s">
        <v>7917</v>
      </c>
      <c r="I255" s="44" t="s">
        <v>55</v>
      </c>
      <c r="J255" s="44" t="s">
        <v>60</v>
      </c>
      <c r="K255">
        <v>4</v>
      </c>
      <c r="L255" s="44" t="s">
        <v>47</v>
      </c>
      <c r="M255" s="44" t="s">
        <v>71</v>
      </c>
      <c r="N255" s="44" t="s">
        <v>42</v>
      </c>
      <c r="O255" s="44" t="s">
        <v>7933</v>
      </c>
      <c r="P255">
        <v>36280</v>
      </c>
      <c r="Q255" s="44" t="s">
        <v>30</v>
      </c>
      <c r="R255" s="1">
        <v>41612</v>
      </c>
      <c r="S255" s="44" t="s">
        <v>30</v>
      </c>
      <c r="T255" s="1">
        <v>44899</v>
      </c>
      <c r="U255">
        <v>9</v>
      </c>
      <c r="V255">
        <v>9</v>
      </c>
      <c r="W255">
        <v>9</v>
      </c>
      <c r="X255">
        <v>9</v>
      </c>
      <c r="Y255" s="44" t="s">
        <v>3426</v>
      </c>
      <c r="Z255" s="1">
        <v>42841</v>
      </c>
      <c r="AA255" t="s">
        <v>7991</v>
      </c>
      <c r="AB255" t="s">
        <v>7959</v>
      </c>
      <c r="AC255" t="s">
        <v>7991</v>
      </c>
      <c r="AD255">
        <v>3</v>
      </c>
      <c r="AE255">
        <v>1</v>
      </c>
      <c r="AF255" t="s">
        <v>7955</v>
      </c>
      <c r="AG255" t="s">
        <v>7976</v>
      </c>
      <c r="AH255" t="s">
        <v>7974</v>
      </c>
      <c r="AI255">
        <f>IF(Employee1[[#This Row],[ManagerRating]]="Needs Improvement",1,0)</f>
        <v>0</v>
      </c>
      <c r="AJ255">
        <f>IF(AND(Employee1[[#This Row],[ManagerRating]]="Above and Beyond", Employee1[[#This Row],[YearsInMostRecentRole]]&gt;=3),1,0)</f>
        <v>0</v>
      </c>
    </row>
    <row r="256" spans="1:36" x14ac:dyDescent="0.35">
      <c r="A256" s="44" t="s">
        <v>610</v>
      </c>
      <c r="B256" s="44" t="s">
        <v>22</v>
      </c>
      <c r="C256">
        <v>30</v>
      </c>
      <c r="D256" s="44" t="s">
        <v>7987</v>
      </c>
      <c r="E256" s="44" t="s">
        <v>23</v>
      </c>
      <c r="F256" s="44" t="s">
        <v>46</v>
      </c>
      <c r="G256">
        <v>26</v>
      </c>
      <c r="H256" s="44" t="s">
        <v>7917</v>
      </c>
      <c r="I256" s="44" t="s">
        <v>55</v>
      </c>
      <c r="J256" s="44" t="s">
        <v>60</v>
      </c>
      <c r="K256">
        <v>4</v>
      </c>
      <c r="L256" s="44" t="s">
        <v>47</v>
      </c>
      <c r="M256" s="44" t="s">
        <v>71</v>
      </c>
      <c r="N256" s="44" t="s">
        <v>42</v>
      </c>
      <c r="O256" s="44" t="s">
        <v>7933</v>
      </c>
      <c r="P256">
        <v>36280</v>
      </c>
      <c r="Q256" s="44" t="s">
        <v>30</v>
      </c>
      <c r="R256" s="1">
        <v>41612</v>
      </c>
      <c r="S256" s="44" t="s">
        <v>30</v>
      </c>
      <c r="T256" s="1">
        <v>44899</v>
      </c>
      <c r="U256">
        <v>9</v>
      </c>
      <c r="V256">
        <v>9</v>
      </c>
      <c r="W256">
        <v>9</v>
      </c>
      <c r="X256">
        <v>9</v>
      </c>
      <c r="Y256" s="44" t="s">
        <v>3932</v>
      </c>
      <c r="Z256" s="1">
        <v>43206</v>
      </c>
      <c r="AA256" t="s">
        <v>7955</v>
      </c>
      <c r="AB256" t="s">
        <v>7959</v>
      </c>
      <c r="AC256" t="s">
        <v>7959</v>
      </c>
      <c r="AD256">
        <v>3</v>
      </c>
      <c r="AE256">
        <v>0</v>
      </c>
      <c r="AF256" t="s">
        <v>7958</v>
      </c>
      <c r="AG256" t="s">
        <v>7975</v>
      </c>
      <c r="AH256" t="s">
        <v>7976</v>
      </c>
      <c r="AI256">
        <f>IF(Employee1[[#This Row],[ManagerRating]]="Needs Improvement",1,0)</f>
        <v>0</v>
      </c>
      <c r="AJ256">
        <f>IF(AND(Employee1[[#This Row],[ManagerRating]]="Above and Beyond", Employee1[[#This Row],[YearsInMostRecentRole]]&gt;=3),1,0)</f>
        <v>0</v>
      </c>
    </row>
    <row r="257" spans="1:36" x14ac:dyDescent="0.35">
      <c r="A257" s="44" t="s">
        <v>209</v>
      </c>
      <c r="B257" s="44" t="s">
        <v>22</v>
      </c>
      <c r="C257">
        <v>46</v>
      </c>
      <c r="D257" s="44" t="s">
        <v>7989</v>
      </c>
      <c r="E257" s="44" t="s">
        <v>70</v>
      </c>
      <c r="F257" s="44" t="s">
        <v>24</v>
      </c>
      <c r="G257">
        <v>14</v>
      </c>
      <c r="H257" s="44" t="s">
        <v>7915</v>
      </c>
      <c r="I257" s="44" t="s">
        <v>55</v>
      </c>
      <c r="J257" s="44" t="s">
        <v>26</v>
      </c>
      <c r="K257">
        <v>1</v>
      </c>
      <c r="L257" s="44" t="s">
        <v>96</v>
      </c>
      <c r="M257" s="44" t="s">
        <v>28</v>
      </c>
      <c r="N257" s="44" t="s">
        <v>42</v>
      </c>
      <c r="O257" s="44" t="s">
        <v>7931</v>
      </c>
      <c r="P257">
        <v>205159</v>
      </c>
      <c r="Q257" s="44" t="s">
        <v>30</v>
      </c>
      <c r="R257" s="1">
        <v>40975</v>
      </c>
      <c r="S257" s="44" t="s">
        <v>30</v>
      </c>
      <c r="T257" s="1">
        <v>44627</v>
      </c>
      <c r="U257">
        <v>10</v>
      </c>
      <c r="V257">
        <v>1</v>
      </c>
      <c r="W257">
        <v>9</v>
      </c>
      <c r="X257">
        <v>6</v>
      </c>
      <c r="Y257" s="44" t="s">
        <v>3265</v>
      </c>
      <c r="Z257" s="1">
        <v>42734</v>
      </c>
      <c r="AA257" t="s">
        <v>7958</v>
      </c>
      <c r="AB257" t="s">
        <v>7959</v>
      </c>
      <c r="AC257" t="s">
        <v>7959</v>
      </c>
      <c r="AD257">
        <v>3</v>
      </c>
      <c r="AE257">
        <v>1</v>
      </c>
      <c r="AF257" t="s">
        <v>7956</v>
      </c>
      <c r="AG257" t="s">
        <v>7974</v>
      </c>
      <c r="AH257" t="s">
        <v>7977</v>
      </c>
      <c r="AI257">
        <f>IF(Employee1[[#This Row],[ManagerRating]]="Needs Improvement",1,0)</f>
        <v>1</v>
      </c>
      <c r="AJ257">
        <f>IF(AND(Employee1[[#This Row],[ManagerRating]]="Above and Beyond", Employee1[[#This Row],[YearsInMostRecentRole]]&gt;=3),1,0)</f>
        <v>0</v>
      </c>
    </row>
    <row r="258" spans="1:36" x14ac:dyDescent="0.35">
      <c r="A258" s="44" t="s">
        <v>209</v>
      </c>
      <c r="B258" s="44" t="s">
        <v>22</v>
      </c>
      <c r="C258">
        <v>46</v>
      </c>
      <c r="D258" s="44" t="s">
        <v>7989</v>
      </c>
      <c r="E258" s="44" t="s">
        <v>70</v>
      </c>
      <c r="F258" s="44" t="s">
        <v>24</v>
      </c>
      <c r="G258">
        <v>14</v>
      </c>
      <c r="H258" s="44" t="s">
        <v>7915</v>
      </c>
      <c r="I258" s="44" t="s">
        <v>55</v>
      </c>
      <c r="J258" s="44" t="s">
        <v>26</v>
      </c>
      <c r="K258">
        <v>1</v>
      </c>
      <c r="L258" s="44" t="s">
        <v>96</v>
      </c>
      <c r="M258" s="44" t="s">
        <v>28</v>
      </c>
      <c r="N258" s="44" t="s">
        <v>42</v>
      </c>
      <c r="O258" s="44" t="s">
        <v>7931</v>
      </c>
      <c r="P258">
        <v>205159</v>
      </c>
      <c r="Q258" s="44" t="s">
        <v>30</v>
      </c>
      <c r="R258" s="1">
        <v>40975</v>
      </c>
      <c r="S258" s="44" t="s">
        <v>30</v>
      </c>
      <c r="T258" s="1">
        <v>44627</v>
      </c>
      <c r="U258">
        <v>10</v>
      </c>
      <c r="V258">
        <v>1</v>
      </c>
      <c r="W258">
        <v>9</v>
      </c>
      <c r="X258">
        <v>6</v>
      </c>
      <c r="Y258" s="44" t="s">
        <v>3734</v>
      </c>
      <c r="Z258" s="1">
        <v>43099</v>
      </c>
      <c r="AA258" t="s">
        <v>7955</v>
      </c>
      <c r="AB258" t="s">
        <v>7991</v>
      </c>
      <c r="AC258" t="s">
        <v>7955</v>
      </c>
      <c r="AD258">
        <v>3</v>
      </c>
      <c r="AE258">
        <v>1</v>
      </c>
      <c r="AF258" t="s">
        <v>7959</v>
      </c>
      <c r="AG258" t="s">
        <v>7975</v>
      </c>
      <c r="AH258" t="s">
        <v>7975</v>
      </c>
      <c r="AI258">
        <f>IF(Employee1[[#This Row],[ManagerRating]]="Needs Improvement",1,0)</f>
        <v>0</v>
      </c>
      <c r="AJ258">
        <f>IF(AND(Employee1[[#This Row],[ManagerRating]]="Above and Beyond", Employee1[[#This Row],[YearsInMostRecentRole]]&gt;=3),1,0)</f>
        <v>0</v>
      </c>
    </row>
    <row r="259" spans="1:36" x14ac:dyDescent="0.35">
      <c r="A259" s="44" t="s">
        <v>1324</v>
      </c>
      <c r="B259" s="44" t="s">
        <v>33</v>
      </c>
      <c r="C259">
        <v>24</v>
      </c>
      <c r="D259" s="44" t="s">
        <v>7987</v>
      </c>
      <c r="E259" s="44" t="s">
        <v>70</v>
      </c>
      <c r="F259" s="44" t="s">
        <v>46</v>
      </c>
      <c r="G259">
        <v>7</v>
      </c>
      <c r="H259" s="44" t="s">
        <v>7915</v>
      </c>
      <c r="I259" s="44" t="s">
        <v>25</v>
      </c>
      <c r="J259" s="44" t="s">
        <v>26</v>
      </c>
      <c r="K259">
        <v>3</v>
      </c>
      <c r="L259" s="44" t="s">
        <v>61</v>
      </c>
      <c r="M259" s="44" t="s">
        <v>71</v>
      </c>
      <c r="N259" s="44" t="s">
        <v>29</v>
      </c>
      <c r="O259" s="44" t="s">
        <v>7932</v>
      </c>
      <c r="P259">
        <v>104649</v>
      </c>
      <c r="Q259" s="44" t="s">
        <v>30</v>
      </c>
      <c r="R259" s="1">
        <v>42636</v>
      </c>
      <c r="S259" s="44" t="s">
        <v>36</v>
      </c>
      <c r="T259" s="1">
        <v>44097</v>
      </c>
      <c r="U259">
        <v>4</v>
      </c>
      <c r="V259">
        <v>4</v>
      </c>
      <c r="W259">
        <v>4</v>
      </c>
      <c r="X259">
        <v>3</v>
      </c>
      <c r="Y259" s="44" t="s">
        <v>3427</v>
      </c>
      <c r="Z259" s="1">
        <v>42842</v>
      </c>
      <c r="AA259" t="s">
        <v>7955</v>
      </c>
      <c r="AB259" t="s">
        <v>7955</v>
      </c>
      <c r="AC259" t="s">
        <v>7955</v>
      </c>
      <c r="AD259">
        <v>3</v>
      </c>
      <c r="AE259">
        <v>1</v>
      </c>
      <c r="AF259" t="s">
        <v>7958</v>
      </c>
      <c r="AG259" t="s">
        <v>7976</v>
      </c>
      <c r="AH259" t="s">
        <v>7974</v>
      </c>
      <c r="AI259">
        <f>IF(Employee1[[#This Row],[ManagerRating]]="Needs Improvement",1,0)</f>
        <v>0</v>
      </c>
      <c r="AJ259">
        <f>IF(AND(Employee1[[#This Row],[ManagerRating]]="Above and Beyond", Employee1[[#This Row],[YearsInMostRecentRole]]&gt;=3),1,0)</f>
        <v>0</v>
      </c>
    </row>
    <row r="260" spans="1:36" x14ac:dyDescent="0.35">
      <c r="A260" s="44" t="s">
        <v>1324</v>
      </c>
      <c r="B260" s="44" t="s">
        <v>33</v>
      </c>
      <c r="C260">
        <v>24</v>
      </c>
      <c r="D260" s="44" t="s">
        <v>7987</v>
      </c>
      <c r="E260" s="44" t="s">
        <v>70</v>
      </c>
      <c r="F260" s="44" t="s">
        <v>46</v>
      </c>
      <c r="G260">
        <v>7</v>
      </c>
      <c r="H260" s="44" t="s">
        <v>7915</v>
      </c>
      <c r="I260" s="44" t="s">
        <v>25</v>
      </c>
      <c r="J260" s="44" t="s">
        <v>26</v>
      </c>
      <c r="K260">
        <v>3</v>
      </c>
      <c r="L260" s="44" t="s">
        <v>61</v>
      </c>
      <c r="M260" s="44" t="s">
        <v>71</v>
      </c>
      <c r="N260" s="44" t="s">
        <v>29</v>
      </c>
      <c r="O260" s="44" t="s">
        <v>7932</v>
      </c>
      <c r="P260">
        <v>104649</v>
      </c>
      <c r="Q260" s="44" t="s">
        <v>30</v>
      </c>
      <c r="R260" s="1">
        <v>42636</v>
      </c>
      <c r="S260" s="44" t="s">
        <v>36</v>
      </c>
      <c r="T260" s="1">
        <v>44097</v>
      </c>
      <c r="U260">
        <v>4</v>
      </c>
      <c r="V260">
        <v>4</v>
      </c>
      <c r="W260">
        <v>4</v>
      </c>
      <c r="X260">
        <v>3</v>
      </c>
      <c r="Y260" s="44" t="s">
        <v>3933</v>
      </c>
      <c r="Z260" s="1">
        <v>43207</v>
      </c>
      <c r="AA260" t="s">
        <v>7991</v>
      </c>
      <c r="AB260" t="s">
        <v>7991</v>
      </c>
      <c r="AC260" t="s">
        <v>7958</v>
      </c>
      <c r="AD260">
        <v>3</v>
      </c>
      <c r="AE260">
        <v>3</v>
      </c>
      <c r="AF260" t="s">
        <v>7958</v>
      </c>
      <c r="AG260" t="s">
        <v>7974</v>
      </c>
      <c r="AH260" t="s">
        <v>7977</v>
      </c>
      <c r="AI260">
        <f>IF(Employee1[[#This Row],[ManagerRating]]="Needs Improvement",1,0)</f>
        <v>1</v>
      </c>
      <c r="AJ260">
        <f>IF(AND(Employee1[[#This Row],[ManagerRating]]="Above and Beyond", Employee1[[#This Row],[YearsInMostRecentRole]]&gt;=3),1,0)</f>
        <v>0</v>
      </c>
    </row>
    <row r="261" spans="1:36" x14ac:dyDescent="0.35">
      <c r="A261" s="44" t="s">
        <v>211</v>
      </c>
      <c r="B261" s="44" t="s">
        <v>22</v>
      </c>
      <c r="C261">
        <v>30</v>
      </c>
      <c r="D261" s="44" t="s">
        <v>7987</v>
      </c>
      <c r="E261" s="44" t="s">
        <v>23</v>
      </c>
      <c r="F261" s="44" t="s">
        <v>46</v>
      </c>
      <c r="G261">
        <v>8</v>
      </c>
      <c r="H261" s="44" t="s">
        <v>7915</v>
      </c>
      <c r="I261" s="44" t="s">
        <v>25</v>
      </c>
      <c r="J261" s="44" t="s">
        <v>26</v>
      </c>
      <c r="K261">
        <v>3</v>
      </c>
      <c r="L261" s="44" t="s">
        <v>61</v>
      </c>
      <c r="M261" s="44" t="s">
        <v>82</v>
      </c>
      <c r="N261" s="44" t="s">
        <v>42</v>
      </c>
      <c r="O261" s="44" t="s">
        <v>7932</v>
      </c>
      <c r="P261">
        <v>70771</v>
      </c>
      <c r="Q261" s="44" t="s">
        <v>30</v>
      </c>
      <c r="R261" s="1">
        <v>40976</v>
      </c>
      <c r="S261" s="44" t="s">
        <v>30</v>
      </c>
      <c r="T261" s="1">
        <v>44628</v>
      </c>
      <c r="U261">
        <v>10</v>
      </c>
      <c r="V261">
        <v>9</v>
      </c>
      <c r="W261">
        <v>9</v>
      </c>
      <c r="X261">
        <v>2</v>
      </c>
      <c r="Y261" s="44" t="s">
        <v>3234</v>
      </c>
      <c r="Z261" s="1">
        <v>42701</v>
      </c>
      <c r="AA261" t="s">
        <v>7991</v>
      </c>
      <c r="AB261" t="s">
        <v>7955</v>
      </c>
      <c r="AC261" t="s">
        <v>7958</v>
      </c>
      <c r="AD261">
        <v>1</v>
      </c>
      <c r="AE261">
        <v>0</v>
      </c>
      <c r="AF261" t="s">
        <v>7955</v>
      </c>
      <c r="AG261" t="s">
        <v>7976</v>
      </c>
      <c r="AH261" t="s">
        <v>7976</v>
      </c>
      <c r="AI261">
        <f>IF(Employee1[[#This Row],[ManagerRating]]="Needs Improvement",1,0)</f>
        <v>0</v>
      </c>
      <c r="AJ261">
        <f>IF(AND(Employee1[[#This Row],[ManagerRating]]="Above and Beyond", Employee1[[#This Row],[YearsInMostRecentRole]]&gt;=3),1,0)</f>
        <v>0</v>
      </c>
    </row>
    <row r="262" spans="1:36" x14ac:dyDescent="0.35">
      <c r="A262" s="44" t="s">
        <v>211</v>
      </c>
      <c r="B262" s="44" t="s">
        <v>22</v>
      </c>
      <c r="C262">
        <v>30</v>
      </c>
      <c r="D262" s="44" t="s">
        <v>7987</v>
      </c>
      <c r="E262" s="44" t="s">
        <v>23</v>
      </c>
      <c r="F262" s="44" t="s">
        <v>46</v>
      </c>
      <c r="G262">
        <v>8</v>
      </c>
      <c r="H262" s="44" t="s">
        <v>7915</v>
      </c>
      <c r="I262" s="44" t="s">
        <v>25</v>
      </c>
      <c r="J262" s="44" t="s">
        <v>26</v>
      </c>
      <c r="K262">
        <v>3</v>
      </c>
      <c r="L262" s="44" t="s">
        <v>61</v>
      </c>
      <c r="M262" s="44" t="s">
        <v>82</v>
      </c>
      <c r="N262" s="44" t="s">
        <v>42</v>
      </c>
      <c r="O262" s="44" t="s">
        <v>7932</v>
      </c>
      <c r="P262">
        <v>70771</v>
      </c>
      <c r="Q262" s="44" t="s">
        <v>30</v>
      </c>
      <c r="R262" s="1">
        <v>40976</v>
      </c>
      <c r="S262" s="44" t="s">
        <v>30</v>
      </c>
      <c r="T262" s="1">
        <v>44628</v>
      </c>
      <c r="U262">
        <v>10</v>
      </c>
      <c r="V262">
        <v>9</v>
      </c>
      <c r="W262">
        <v>9</v>
      </c>
      <c r="X262">
        <v>2</v>
      </c>
      <c r="Y262" s="44" t="s">
        <v>3697</v>
      </c>
      <c r="Z262" s="1">
        <v>43066</v>
      </c>
      <c r="AA262" t="s">
        <v>7955</v>
      </c>
      <c r="AB262" t="s">
        <v>7959</v>
      </c>
      <c r="AC262" t="s">
        <v>7955</v>
      </c>
      <c r="AD262">
        <v>1</v>
      </c>
      <c r="AE262">
        <v>1</v>
      </c>
      <c r="AF262" t="s">
        <v>7955</v>
      </c>
      <c r="AG262" t="s">
        <v>7976</v>
      </c>
      <c r="AH262" t="s">
        <v>7976</v>
      </c>
      <c r="AI262">
        <f>IF(Employee1[[#This Row],[ManagerRating]]="Needs Improvement",1,0)</f>
        <v>0</v>
      </c>
      <c r="AJ262">
        <f>IF(AND(Employee1[[#This Row],[ManagerRating]]="Above and Beyond", Employee1[[#This Row],[YearsInMostRecentRole]]&gt;=3),1,0)</f>
        <v>0</v>
      </c>
    </row>
    <row r="263" spans="1:36" x14ac:dyDescent="0.35">
      <c r="A263" s="44" t="s">
        <v>213</v>
      </c>
      <c r="B263" s="44" t="s">
        <v>33</v>
      </c>
      <c r="C263">
        <v>30</v>
      </c>
      <c r="D263" s="44" t="s">
        <v>7987</v>
      </c>
      <c r="E263" s="44" t="s">
        <v>23</v>
      </c>
      <c r="F263" s="44" t="s">
        <v>46</v>
      </c>
      <c r="G263">
        <v>6</v>
      </c>
      <c r="H263" s="44" t="s">
        <v>7915</v>
      </c>
      <c r="I263" s="44" t="s">
        <v>34</v>
      </c>
      <c r="J263" s="44" t="s">
        <v>60</v>
      </c>
      <c r="K263">
        <v>2</v>
      </c>
      <c r="L263" s="44" t="s">
        <v>47</v>
      </c>
      <c r="M263" s="44" t="s">
        <v>76</v>
      </c>
      <c r="N263" s="44" t="s">
        <v>42</v>
      </c>
      <c r="O263" s="44" t="s">
        <v>7931</v>
      </c>
      <c r="P263">
        <v>126238</v>
      </c>
      <c r="Q263" s="44" t="s">
        <v>30</v>
      </c>
      <c r="R263" s="1">
        <v>40976</v>
      </c>
      <c r="S263" s="44" t="s">
        <v>30</v>
      </c>
      <c r="T263" s="1">
        <v>44628</v>
      </c>
      <c r="U263">
        <v>10</v>
      </c>
      <c r="V263">
        <v>3</v>
      </c>
      <c r="W263">
        <v>6</v>
      </c>
      <c r="X263">
        <v>6</v>
      </c>
      <c r="Y263" s="44" t="s">
        <v>3117</v>
      </c>
      <c r="Z263" s="1">
        <v>42540</v>
      </c>
      <c r="AA263" t="s">
        <v>7991</v>
      </c>
      <c r="AB263" t="s">
        <v>7955</v>
      </c>
      <c r="AC263" t="s">
        <v>7991</v>
      </c>
      <c r="AD263">
        <v>2</v>
      </c>
      <c r="AE263">
        <v>2</v>
      </c>
      <c r="AF263" t="s">
        <v>7955</v>
      </c>
      <c r="AG263" t="s">
        <v>7976</v>
      </c>
      <c r="AH263" t="s">
        <v>7974</v>
      </c>
      <c r="AI263">
        <f>IF(Employee1[[#This Row],[ManagerRating]]="Needs Improvement",1,0)</f>
        <v>0</v>
      </c>
      <c r="AJ263">
        <f>IF(AND(Employee1[[#This Row],[ManagerRating]]="Above and Beyond", Employee1[[#This Row],[YearsInMostRecentRole]]&gt;=3),1,0)</f>
        <v>0</v>
      </c>
    </row>
    <row r="264" spans="1:36" x14ac:dyDescent="0.35">
      <c r="A264" s="44" t="s">
        <v>213</v>
      </c>
      <c r="B264" s="44" t="s">
        <v>33</v>
      </c>
      <c r="C264">
        <v>30</v>
      </c>
      <c r="D264" s="44" t="s">
        <v>7987</v>
      </c>
      <c r="E264" s="44" t="s">
        <v>23</v>
      </c>
      <c r="F264" s="44" t="s">
        <v>46</v>
      </c>
      <c r="G264">
        <v>6</v>
      </c>
      <c r="H264" s="44" t="s">
        <v>7915</v>
      </c>
      <c r="I264" s="44" t="s">
        <v>34</v>
      </c>
      <c r="J264" s="44" t="s">
        <v>60</v>
      </c>
      <c r="K264">
        <v>2</v>
      </c>
      <c r="L264" s="44" t="s">
        <v>47</v>
      </c>
      <c r="M264" s="44" t="s">
        <v>76</v>
      </c>
      <c r="N264" s="44" t="s">
        <v>42</v>
      </c>
      <c r="O264" s="44" t="s">
        <v>7931</v>
      </c>
      <c r="P264">
        <v>126238</v>
      </c>
      <c r="Q264" s="44" t="s">
        <v>30</v>
      </c>
      <c r="R264" s="1">
        <v>40976</v>
      </c>
      <c r="S264" s="44" t="s">
        <v>30</v>
      </c>
      <c r="T264" s="1">
        <v>44628</v>
      </c>
      <c r="U264">
        <v>10</v>
      </c>
      <c r="V264">
        <v>3</v>
      </c>
      <c r="W264">
        <v>6</v>
      </c>
      <c r="X264">
        <v>6</v>
      </c>
      <c r="Y264" s="44" t="s">
        <v>3519</v>
      </c>
      <c r="Z264" s="1">
        <v>42905</v>
      </c>
      <c r="AA264" t="s">
        <v>7955</v>
      </c>
      <c r="AB264" t="s">
        <v>7959</v>
      </c>
      <c r="AC264" t="s">
        <v>7955</v>
      </c>
      <c r="AD264">
        <v>3</v>
      </c>
      <c r="AE264">
        <v>0</v>
      </c>
      <c r="AF264" t="s">
        <v>7955</v>
      </c>
      <c r="AG264" t="s">
        <v>7975</v>
      </c>
      <c r="AH264" t="s">
        <v>7976</v>
      </c>
      <c r="AI264">
        <f>IF(Employee1[[#This Row],[ManagerRating]]="Needs Improvement",1,0)</f>
        <v>0</v>
      </c>
      <c r="AJ264">
        <f>IF(AND(Employee1[[#This Row],[ManagerRating]]="Above and Beyond", Employee1[[#This Row],[YearsInMostRecentRole]]&gt;=3),1,0)</f>
        <v>0</v>
      </c>
    </row>
    <row r="265" spans="1:36" x14ac:dyDescent="0.35">
      <c r="A265" s="44" t="s">
        <v>481</v>
      </c>
      <c r="B265" s="44" t="s">
        <v>33</v>
      </c>
      <c r="C265">
        <v>29</v>
      </c>
      <c r="D265" s="44" t="s">
        <v>7987</v>
      </c>
      <c r="E265" s="44" t="s">
        <v>23</v>
      </c>
      <c r="F265" s="44" t="s">
        <v>24</v>
      </c>
      <c r="G265">
        <v>14</v>
      </c>
      <c r="H265" s="44" t="s">
        <v>7915</v>
      </c>
      <c r="I265" s="44" t="s">
        <v>34</v>
      </c>
      <c r="J265" s="44" t="s">
        <v>26</v>
      </c>
      <c r="K265">
        <v>4</v>
      </c>
      <c r="L265" s="44" t="s">
        <v>27</v>
      </c>
      <c r="M265" s="44" t="s">
        <v>28</v>
      </c>
      <c r="N265" s="44" t="s">
        <v>42</v>
      </c>
      <c r="O265" s="44" t="s">
        <v>7932</v>
      </c>
      <c r="P265">
        <v>96319</v>
      </c>
      <c r="Q265" s="44" t="s">
        <v>30</v>
      </c>
      <c r="R265" s="1">
        <v>41439</v>
      </c>
      <c r="S265" s="44" t="s">
        <v>30</v>
      </c>
      <c r="T265" s="1">
        <v>44726</v>
      </c>
      <c r="U265">
        <v>9</v>
      </c>
      <c r="V265">
        <v>1</v>
      </c>
      <c r="W265">
        <v>4</v>
      </c>
      <c r="X265">
        <v>5</v>
      </c>
      <c r="Y265" s="44" t="s">
        <v>3051</v>
      </c>
      <c r="Z265" s="1">
        <v>42478</v>
      </c>
      <c r="AA265" t="s">
        <v>7991</v>
      </c>
      <c r="AB265" t="s">
        <v>7958</v>
      </c>
      <c r="AC265" t="s">
        <v>7959</v>
      </c>
      <c r="AD265">
        <v>1</v>
      </c>
      <c r="AE265">
        <v>1</v>
      </c>
      <c r="AF265" t="s">
        <v>7958</v>
      </c>
      <c r="AG265" t="s">
        <v>7975</v>
      </c>
      <c r="AH265" t="s">
        <v>7975</v>
      </c>
      <c r="AI265">
        <f>IF(Employee1[[#This Row],[ManagerRating]]="Needs Improvement",1,0)</f>
        <v>0</v>
      </c>
      <c r="AJ265">
        <f>IF(AND(Employee1[[#This Row],[ManagerRating]]="Above and Beyond", Employee1[[#This Row],[YearsInMostRecentRole]]&gt;=3),1,0)</f>
        <v>0</v>
      </c>
    </row>
    <row r="266" spans="1:36" x14ac:dyDescent="0.35">
      <c r="A266" s="44" t="s">
        <v>481</v>
      </c>
      <c r="B266" s="44" t="s">
        <v>33</v>
      </c>
      <c r="C266">
        <v>29</v>
      </c>
      <c r="D266" s="44" t="s">
        <v>7987</v>
      </c>
      <c r="E266" s="44" t="s">
        <v>23</v>
      </c>
      <c r="F266" s="44" t="s">
        <v>24</v>
      </c>
      <c r="G266">
        <v>14</v>
      </c>
      <c r="H266" s="44" t="s">
        <v>7915</v>
      </c>
      <c r="I266" s="44" t="s">
        <v>34</v>
      </c>
      <c r="J266" s="44" t="s">
        <v>26</v>
      </c>
      <c r="K266">
        <v>4</v>
      </c>
      <c r="L266" s="44" t="s">
        <v>27</v>
      </c>
      <c r="M266" s="44" t="s">
        <v>28</v>
      </c>
      <c r="N266" s="44" t="s">
        <v>42</v>
      </c>
      <c r="O266" s="44" t="s">
        <v>7932</v>
      </c>
      <c r="P266">
        <v>96319</v>
      </c>
      <c r="Q266" s="44" t="s">
        <v>30</v>
      </c>
      <c r="R266" s="1">
        <v>41439</v>
      </c>
      <c r="S266" s="44" t="s">
        <v>30</v>
      </c>
      <c r="T266" s="1">
        <v>44726</v>
      </c>
      <c r="U266">
        <v>9</v>
      </c>
      <c r="V266">
        <v>1</v>
      </c>
      <c r="W266">
        <v>4</v>
      </c>
      <c r="X266">
        <v>5</v>
      </c>
      <c r="Y266" s="44" t="s">
        <v>3431</v>
      </c>
      <c r="Z266" s="1">
        <v>42843</v>
      </c>
      <c r="AA266" t="s">
        <v>7991</v>
      </c>
      <c r="AB266" t="s">
        <v>7991</v>
      </c>
      <c r="AC266" t="s">
        <v>7959</v>
      </c>
      <c r="AD266">
        <v>3</v>
      </c>
      <c r="AE266">
        <v>0</v>
      </c>
      <c r="AF266" t="s">
        <v>7991</v>
      </c>
      <c r="AG266" t="s">
        <v>7976</v>
      </c>
      <c r="AH266" t="s">
        <v>7974</v>
      </c>
      <c r="AI266">
        <f>IF(Employee1[[#This Row],[ManagerRating]]="Needs Improvement",1,0)</f>
        <v>0</v>
      </c>
      <c r="AJ266">
        <f>IF(AND(Employee1[[#This Row],[ManagerRating]]="Above and Beyond", Employee1[[#This Row],[YearsInMostRecentRole]]&gt;=3),1,0)</f>
        <v>0</v>
      </c>
    </row>
    <row r="267" spans="1:36" x14ac:dyDescent="0.35">
      <c r="A267" s="44" t="s">
        <v>481</v>
      </c>
      <c r="B267" s="44" t="s">
        <v>33</v>
      </c>
      <c r="C267">
        <v>29</v>
      </c>
      <c r="D267" s="44" t="s">
        <v>7987</v>
      </c>
      <c r="E267" s="44" t="s">
        <v>23</v>
      </c>
      <c r="F267" s="44" t="s">
        <v>24</v>
      </c>
      <c r="G267">
        <v>14</v>
      </c>
      <c r="H267" s="44" t="s">
        <v>7915</v>
      </c>
      <c r="I267" s="44" t="s">
        <v>34</v>
      </c>
      <c r="J267" s="44" t="s">
        <v>26</v>
      </c>
      <c r="K267">
        <v>4</v>
      </c>
      <c r="L267" s="44" t="s">
        <v>27</v>
      </c>
      <c r="M267" s="44" t="s">
        <v>28</v>
      </c>
      <c r="N267" s="44" t="s">
        <v>42</v>
      </c>
      <c r="O267" s="44" t="s">
        <v>7932</v>
      </c>
      <c r="P267">
        <v>96319</v>
      </c>
      <c r="Q267" s="44" t="s">
        <v>30</v>
      </c>
      <c r="R267" s="1">
        <v>41439</v>
      </c>
      <c r="S267" s="44" t="s">
        <v>30</v>
      </c>
      <c r="T267" s="1">
        <v>44726</v>
      </c>
      <c r="U267">
        <v>9</v>
      </c>
      <c r="V267">
        <v>1</v>
      </c>
      <c r="W267">
        <v>4</v>
      </c>
      <c r="X267">
        <v>5</v>
      </c>
      <c r="Y267" s="44" t="s">
        <v>3936</v>
      </c>
      <c r="Z267" s="1">
        <v>43208</v>
      </c>
      <c r="AA267" t="s">
        <v>7955</v>
      </c>
      <c r="AB267" t="s">
        <v>7991</v>
      </c>
      <c r="AC267" t="s">
        <v>7958</v>
      </c>
      <c r="AD267">
        <v>3</v>
      </c>
      <c r="AE267">
        <v>3</v>
      </c>
      <c r="AF267" t="s">
        <v>7991</v>
      </c>
      <c r="AG267" t="s">
        <v>7974</v>
      </c>
      <c r="AH267" t="s">
        <v>7977</v>
      </c>
      <c r="AI267">
        <f>IF(Employee1[[#This Row],[ManagerRating]]="Needs Improvement",1,0)</f>
        <v>1</v>
      </c>
      <c r="AJ267">
        <f>IF(AND(Employee1[[#This Row],[ManagerRating]]="Above and Beyond", Employee1[[#This Row],[YearsInMostRecentRole]]&gt;=3),1,0)</f>
        <v>0</v>
      </c>
    </row>
    <row r="268" spans="1:36" x14ac:dyDescent="0.35">
      <c r="A268" s="44" t="s">
        <v>217</v>
      </c>
      <c r="B268" s="44" t="s">
        <v>33</v>
      </c>
      <c r="C268">
        <v>35</v>
      </c>
      <c r="D268" s="44" t="s">
        <v>7988</v>
      </c>
      <c r="E268" s="44" t="s">
        <v>23</v>
      </c>
      <c r="F268" s="44" t="s">
        <v>24</v>
      </c>
      <c r="G268">
        <v>29</v>
      </c>
      <c r="H268" s="44" t="s">
        <v>7917</v>
      </c>
      <c r="I268" s="44" t="s">
        <v>55</v>
      </c>
      <c r="J268" s="44" t="s">
        <v>26</v>
      </c>
      <c r="K268">
        <v>5</v>
      </c>
      <c r="L268" s="44" t="s">
        <v>27</v>
      </c>
      <c r="M268" s="44" t="s">
        <v>28</v>
      </c>
      <c r="N268" s="44" t="s">
        <v>29</v>
      </c>
      <c r="O268" s="44" t="s">
        <v>7931</v>
      </c>
      <c r="P268">
        <v>182764</v>
      </c>
      <c r="Q268" s="44" t="s">
        <v>36</v>
      </c>
      <c r="R268" s="1">
        <v>40978</v>
      </c>
      <c r="S268" s="44" t="s">
        <v>30</v>
      </c>
      <c r="T268" s="1">
        <v>44630</v>
      </c>
      <c r="U268">
        <v>10</v>
      </c>
      <c r="V268">
        <v>7</v>
      </c>
      <c r="W268">
        <v>9</v>
      </c>
      <c r="X268">
        <v>9</v>
      </c>
      <c r="Y268" s="44" t="s">
        <v>3182</v>
      </c>
      <c r="Z268" s="1">
        <v>42629</v>
      </c>
      <c r="AA268" t="s">
        <v>7991</v>
      </c>
      <c r="AB268" t="s">
        <v>7955</v>
      </c>
      <c r="AC268" t="s">
        <v>7955</v>
      </c>
      <c r="AD268">
        <v>2</v>
      </c>
      <c r="AE268">
        <v>0</v>
      </c>
      <c r="AF268" t="s">
        <v>7959</v>
      </c>
      <c r="AG268" t="s">
        <v>7974</v>
      </c>
      <c r="AH268" t="s">
        <v>7974</v>
      </c>
      <c r="AI268">
        <f>IF(Employee1[[#This Row],[ManagerRating]]="Needs Improvement",1,0)</f>
        <v>0</v>
      </c>
      <c r="AJ268">
        <f>IF(AND(Employee1[[#This Row],[ManagerRating]]="Above and Beyond", Employee1[[#This Row],[YearsInMostRecentRole]]&gt;=3),1,0)</f>
        <v>0</v>
      </c>
    </row>
    <row r="269" spans="1:36" x14ac:dyDescent="0.35">
      <c r="A269" s="44" t="s">
        <v>217</v>
      </c>
      <c r="B269" s="44" t="s">
        <v>33</v>
      </c>
      <c r="C269">
        <v>35</v>
      </c>
      <c r="D269" s="44" t="s">
        <v>7988</v>
      </c>
      <c r="E269" s="44" t="s">
        <v>23</v>
      </c>
      <c r="F269" s="44" t="s">
        <v>24</v>
      </c>
      <c r="G269">
        <v>29</v>
      </c>
      <c r="H269" s="44" t="s">
        <v>7917</v>
      </c>
      <c r="I269" s="44" t="s">
        <v>55</v>
      </c>
      <c r="J269" s="44" t="s">
        <v>26</v>
      </c>
      <c r="K269">
        <v>5</v>
      </c>
      <c r="L269" s="44" t="s">
        <v>27</v>
      </c>
      <c r="M269" s="44" t="s">
        <v>28</v>
      </c>
      <c r="N269" s="44" t="s">
        <v>29</v>
      </c>
      <c r="O269" s="44" t="s">
        <v>7931</v>
      </c>
      <c r="P269">
        <v>182764</v>
      </c>
      <c r="Q269" s="44" t="s">
        <v>36</v>
      </c>
      <c r="R269" s="1">
        <v>40978</v>
      </c>
      <c r="S269" s="44" t="s">
        <v>30</v>
      </c>
      <c r="T269" s="1">
        <v>44630</v>
      </c>
      <c r="U269">
        <v>10</v>
      </c>
      <c r="V269">
        <v>7</v>
      </c>
      <c r="W269">
        <v>9</v>
      </c>
      <c r="X269">
        <v>9</v>
      </c>
      <c r="Y269" s="44" t="s">
        <v>3618</v>
      </c>
      <c r="Z269" s="1">
        <v>42994</v>
      </c>
      <c r="AA269" t="s">
        <v>7991</v>
      </c>
      <c r="AB269" t="s">
        <v>7958</v>
      </c>
      <c r="AC269" t="s">
        <v>7958</v>
      </c>
      <c r="AD269">
        <v>2</v>
      </c>
      <c r="AE269">
        <v>1</v>
      </c>
      <c r="AF269" t="s">
        <v>7955</v>
      </c>
      <c r="AG269" t="s">
        <v>7975</v>
      </c>
      <c r="AH269" t="s">
        <v>7976</v>
      </c>
      <c r="AI269">
        <f>IF(Employee1[[#This Row],[ManagerRating]]="Needs Improvement",1,0)</f>
        <v>0</v>
      </c>
      <c r="AJ269">
        <f>IF(AND(Employee1[[#This Row],[ManagerRating]]="Above and Beyond", Employee1[[#This Row],[YearsInMostRecentRole]]&gt;=3),1,0)</f>
        <v>0</v>
      </c>
    </row>
    <row r="270" spans="1:36" x14ac:dyDescent="0.35">
      <c r="A270" s="44" t="s">
        <v>219</v>
      </c>
      <c r="B270" s="44" t="s">
        <v>22</v>
      </c>
      <c r="C270">
        <v>35</v>
      </c>
      <c r="D270" s="44" t="s">
        <v>7988</v>
      </c>
      <c r="E270" s="44" t="s">
        <v>23</v>
      </c>
      <c r="F270" s="44" t="s">
        <v>39</v>
      </c>
      <c r="G270">
        <v>7</v>
      </c>
      <c r="H270" s="44" t="s">
        <v>7915</v>
      </c>
      <c r="I270" s="44" t="s">
        <v>34</v>
      </c>
      <c r="J270" s="44" t="s">
        <v>56</v>
      </c>
      <c r="K270">
        <v>3</v>
      </c>
      <c r="L270" s="44" t="s">
        <v>27</v>
      </c>
      <c r="M270" s="44" t="s">
        <v>52</v>
      </c>
      <c r="N270" s="44" t="s">
        <v>29</v>
      </c>
      <c r="O270" s="44" t="s">
        <v>7933</v>
      </c>
      <c r="P270">
        <v>47995</v>
      </c>
      <c r="Q270" s="44" t="s">
        <v>36</v>
      </c>
      <c r="R270" s="1">
        <v>40980</v>
      </c>
      <c r="S270" s="44" t="s">
        <v>30</v>
      </c>
      <c r="T270" s="1">
        <v>44632</v>
      </c>
      <c r="U270">
        <v>10</v>
      </c>
      <c r="V270">
        <v>5</v>
      </c>
      <c r="W270">
        <v>6</v>
      </c>
      <c r="X270">
        <v>3</v>
      </c>
      <c r="Y270" s="44" t="s">
        <v>3386</v>
      </c>
      <c r="Z270" s="1">
        <v>42808</v>
      </c>
      <c r="AA270" t="s">
        <v>7959</v>
      </c>
      <c r="AB270" t="s">
        <v>7991</v>
      </c>
      <c r="AC270" t="s">
        <v>7958</v>
      </c>
      <c r="AD270">
        <v>1</v>
      </c>
      <c r="AE270">
        <v>1</v>
      </c>
      <c r="AF270" t="s">
        <v>7956</v>
      </c>
      <c r="AG270" t="s">
        <v>7975</v>
      </c>
      <c r="AH270" t="s">
        <v>7976</v>
      </c>
      <c r="AI270">
        <f>IF(Employee1[[#This Row],[ManagerRating]]="Needs Improvement",1,0)</f>
        <v>0</v>
      </c>
      <c r="AJ270">
        <f>IF(AND(Employee1[[#This Row],[ManagerRating]]="Above and Beyond", Employee1[[#This Row],[YearsInMostRecentRole]]&gt;=3),1,0)</f>
        <v>0</v>
      </c>
    </row>
    <row r="271" spans="1:36" x14ac:dyDescent="0.35">
      <c r="A271" s="44" t="s">
        <v>219</v>
      </c>
      <c r="B271" s="44" t="s">
        <v>22</v>
      </c>
      <c r="C271">
        <v>35</v>
      </c>
      <c r="D271" s="44" t="s">
        <v>7988</v>
      </c>
      <c r="E271" s="44" t="s">
        <v>23</v>
      </c>
      <c r="F271" s="44" t="s">
        <v>39</v>
      </c>
      <c r="G271">
        <v>7</v>
      </c>
      <c r="H271" s="44" t="s">
        <v>7915</v>
      </c>
      <c r="I271" s="44" t="s">
        <v>34</v>
      </c>
      <c r="J271" s="44" t="s">
        <v>56</v>
      </c>
      <c r="K271">
        <v>3</v>
      </c>
      <c r="L271" s="44" t="s">
        <v>27</v>
      </c>
      <c r="M271" s="44" t="s">
        <v>52</v>
      </c>
      <c r="N271" s="44" t="s">
        <v>29</v>
      </c>
      <c r="O271" s="44" t="s">
        <v>7933</v>
      </c>
      <c r="P271">
        <v>47995</v>
      </c>
      <c r="Q271" s="44" t="s">
        <v>36</v>
      </c>
      <c r="R271" s="1">
        <v>40980</v>
      </c>
      <c r="S271" s="44" t="s">
        <v>30</v>
      </c>
      <c r="T271" s="1">
        <v>44632</v>
      </c>
      <c r="U271">
        <v>10</v>
      </c>
      <c r="V271">
        <v>5</v>
      </c>
      <c r="W271">
        <v>6</v>
      </c>
      <c r="X271">
        <v>3</v>
      </c>
      <c r="Y271" s="44" t="s">
        <v>3879</v>
      </c>
      <c r="Z271" s="1">
        <v>43173</v>
      </c>
      <c r="AA271" t="s">
        <v>7955</v>
      </c>
      <c r="AB271" t="s">
        <v>7991</v>
      </c>
      <c r="AC271" t="s">
        <v>7991</v>
      </c>
      <c r="AD271">
        <v>3</v>
      </c>
      <c r="AE271">
        <v>0</v>
      </c>
      <c r="AF271" t="s">
        <v>7958</v>
      </c>
      <c r="AG271" t="s">
        <v>7976</v>
      </c>
      <c r="AH271" t="s">
        <v>7976</v>
      </c>
      <c r="AI271">
        <f>IF(Employee1[[#This Row],[ManagerRating]]="Needs Improvement",1,0)</f>
        <v>0</v>
      </c>
      <c r="AJ271">
        <f>IF(AND(Employee1[[#This Row],[ManagerRating]]="Above and Beyond", Employee1[[#This Row],[YearsInMostRecentRole]]&gt;=3),1,0)</f>
        <v>0</v>
      </c>
    </row>
    <row r="272" spans="1:36" x14ac:dyDescent="0.35">
      <c r="A272" s="44" t="s">
        <v>1320</v>
      </c>
      <c r="B272" s="44" t="s">
        <v>22</v>
      </c>
      <c r="C272">
        <v>25</v>
      </c>
      <c r="D272" s="44" t="s">
        <v>7987</v>
      </c>
      <c r="E272" s="44" t="s">
        <v>70</v>
      </c>
      <c r="F272" s="44" t="s">
        <v>46</v>
      </c>
      <c r="G272">
        <v>24</v>
      </c>
      <c r="H272" s="44" t="s">
        <v>7916</v>
      </c>
      <c r="I272" s="44" t="s">
        <v>34</v>
      </c>
      <c r="J272" s="44" t="s">
        <v>56</v>
      </c>
      <c r="K272">
        <v>1</v>
      </c>
      <c r="L272" s="44" t="s">
        <v>135</v>
      </c>
      <c r="M272" s="44" t="s">
        <v>82</v>
      </c>
      <c r="N272" s="44" t="s">
        <v>35</v>
      </c>
      <c r="O272" s="44" t="s">
        <v>7933</v>
      </c>
      <c r="P272">
        <v>40314</v>
      </c>
      <c r="Q272" s="44" t="s">
        <v>30</v>
      </c>
      <c r="R272" s="1">
        <v>42628</v>
      </c>
      <c r="S272" s="44" t="s">
        <v>36</v>
      </c>
      <c r="T272" s="1">
        <v>43723</v>
      </c>
      <c r="U272">
        <v>3</v>
      </c>
      <c r="V272">
        <v>1</v>
      </c>
      <c r="W272">
        <v>3</v>
      </c>
      <c r="X272">
        <v>3</v>
      </c>
      <c r="Y272" s="44" t="s">
        <v>3434</v>
      </c>
      <c r="Z272" s="1">
        <v>42845</v>
      </c>
      <c r="AA272" t="s">
        <v>7991</v>
      </c>
      <c r="AB272" t="s">
        <v>7958</v>
      </c>
      <c r="AC272" t="s">
        <v>7958</v>
      </c>
      <c r="AD272">
        <v>1</v>
      </c>
      <c r="AE272">
        <v>2</v>
      </c>
      <c r="AF272" t="s">
        <v>7991</v>
      </c>
      <c r="AG272" t="s">
        <v>7975</v>
      </c>
      <c r="AH272" t="s">
        <v>7975</v>
      </c>
      <c r="AI272">
        <f>IF(Employee1[[#This Row],[ManagerRating]]="Needs Improvement",1,0)</f>
        <v>0</v>
      </c>
      <c r="AJ272">
        <f>IF(AND(Employee1[[#This Row],[ManagerRating]]="Above and Beyond", Employee1[[#This Row],[YearsInMostRecentRole]]&gt;=3),1,0)</f>
        <v>0</v>
      </c>
    </row>
    <row r="273" spans="1:36" x14ac:dyDescent="0.35">
      <c r="A273" s="44" t="s">
        <v>1320</v>
      </c>
      <c r="B273" s="44" t="s">
        <v>22</v>
      </c>
      <c r="C273">
        <v>25</v>
      </c>
      <c r="D273" s="44" t="s">
        <v>7987</v>
      </c>
      <c r="E273" s="44" t="s">
        <v>70</v>
      </c>
      <c r="F273" s="44" t="s">
        <v>46</v>
      </c>
      <c r="G273">
        <v>24</v>
      </c>
      <c r="H273" s="44" t="s">
        <v>7916</v>
      </c>
      <c r="I273" s="44" t="s">
        <v>34</v>
      </c>
      <c r="J273" s="44" t="s">
        <v>56</v>
      </c>
      <c r="K273">
        <v>1</v>
      </c>
      <c r="L273" s="44" t="s">
        <v>135</v>
      </c>
      <c r="M273" s="44" t="s">
        <v>82</v>
      </c>
      <c r="N273" s="44" t="s">
        <v>35</v>
      </c>
      <c r="O273" s="44" t="s">
        <v>7933</v>
      </c>
      <c r="P273">
        <v>40314</v>
      </c>
      <c r="Q273" s="44" t="s">
        <v>30</v>
      </c>
      <c r="R273" s="1">
        <v>42628</v>
      </c>
      <c r="S273" s="44" t="s">
        <v>36</v>
      </c>
      <c r="T273" s="1">
        <v>43723</v>
      </c>
      <c r="U273">
        <v>3</v>
      </c>
      <c r="V273">
        <v>1</v>
      </c>
      <c r="W273">
        <v>3</v>
      </c>
      <c r="X273">
        <v>3</v>
      </c>
      <c r="Y273" s="44" t="s">
        <v>3939</v>
      </c>
      <c r="Z273" s="1">
        <v>43210</v>
      </c>
      <c r="AA273" t="s">
        <v>7991</v>
      </c>
      <c r="AB273" t="s">
        <v>7955</v>
      </c>
      <c r="AC273" t="s">
        <v>7959</v>
      </c>
      <c r="AD273">
        <v>3</v>
      </c>
      <c r="AE273">
        <v>2</v>
      </c>
      <c r="AF273" t="s">
        <v>7955</v>
      </c>
      <c r="AG273" t="s">
        <v>7975</v>
      </c>
      <c r="AH273" t="s">
        <v>7975</v>
      </c>
      <c r="AI273">
        <f>IF(Employee1[[#This Row],[ManagerRating]]="Needs Improvement",1,0)</f>
        <v>0</v>
      </c>
      <c r="AJ273">
        <f>IF(AND(Employee1[[#This Row],[ManagerRating]]="Above and Beyond", Employee1[[#This Row],[YearsInMostRecentRole]]&gt;=3),1,0)</f>
        <v>0</v>
      </c>
    </row>
    <row r="274" spans="1:36" x14ac:dyDescent="0.35">
      <c r="A274" s="44" t="s">
        <v>221</v>
      </c>
      <c r="B274" s="44" t="s">
        <v>22</v>
      </c>
      <c r="C274">
        <v>28</v>
      </c>
      <c r="D274" s="44" t="s">
        <v>7987</v>
      </c>
      <c r="E274" s="44" t="s">
        <v>70</v>
      </c>
      <c r="F274" s="44" t="s">
        <v>46</v>
      </c>
      <c r="G274">
        <v>9</v>
      </c>
      <c r="H274" s="44" t="s">
        <v>7915</v>
      </c>
      <c r="I274" s="44" t="s">
        <v>34</v>
      </c>
      <c r="J274" s="44" t="s">
        <v>60</v>
      </c>
      <c r="K274">
        <v>3</v>
      </c>
      <c r="L274" s="44" t="s">
        <v>47</v>
      </c>
      <c r="M274" s="44" t="s">
        <v>82</v>
      </c>
      <c r="N274" s="44" t="s">
        <v>42</v>
      </c>
      <c r="O274" s="44" t="s">
        <v>7933</v>
      </c>
      <c r="P274">
        <v>48930</v>
      </c>
      <c r="Q274" s="44" t="s">
        <v>36</v>
      </c>
      <c r="R274" s="1">
        <v>40982</v>
      </c>
      <c r="S274" s="44" t="s">
        <v>36</v>
      </c>
      <c r="T274" s="1">
        <v>43538</v>
      </c>
      <c r="U274">
        <v>7</v>
      </c>
      <c r="V274">
        <v>4</v>
      </c>
      <c r="W274">
        <v>6</v>
      </c>
      <c r="X274">
        <v>2</v>
      </c>
      <c r="Y274" s="44" t="s">
        <v>3077</v>
      </c>
      <c r="Z274" s="1">
        <v>42502</v>
      </c>
      <c r="AA274" t="s">
        <v>7958</v>
      </c>
      <c r="AB274" t="s">
        <v>7959</v>
      </c>
      <c r="AC274" t="s">
        <v>7991</v>
      </c>
      <c r="AD274">
        <v>1</v>
      </c>
      <c r="AE274">
        <v>0</v>
      </c>
      <c r="AF274" t="s">
        <v>7955</v>
      </c>
      <c r="AG274" t="s">
        <v>7974</v>
      </c>
      <c r="AH274" t="s">
        <v>7974</v>
      </c>
      <c r="AI274">
        <f>IF(Employee1[[#This Row],[ManagerRating]]="Needs Improvement",1,0)</f>
        <v>0</v>
      </c>
      <c r="AJ274">
        <f>IF(AND(Employee1[[#This Row],[ManagerRating]]="Above and Beyond", Employee1[[#This Row],[YearsInMostRecentRole]]&gt;=3),1,0)</f>
        <v>0</v>
      </c>
    </row>
    <row r="275" spans="1:36" x14ac:dyDescent="0.35">
      <c r="A275" s="44" t="s">
        <v>221</v>
      </c>
      <c r="B275" s="44" t="s">
        <v>22</v>
      </c>
      <c r="C275">
        <v>28</v>
      </c>
      <c r="D275" s="44" t="s">
        <v>7987</v>
      </c>
      <c r="E275" s="44" t="s">
        <v>70</v>
      </c>
      <c r="F275" s="44" t="s">
        <v>46</v>
      </c>
      <c r="G275">
        <v>9</v>
      </c>
      <c r="H275" s="44" t="s">
        <v>7915</v>
      </c>
      <c r="I275" s="44" t="s">
        <v>34</v>
      </c>
      <c r="J275" s="44" t="s">
        <v>60</v>
      </c>
      <c r="K275">
        <v>3</v>
      </c>
      <c r="L275" s="44" t="s">
        <v>47</v>
      </c>
      <c r="M275" s="44" t="s">
        <v>82</v>
      </c>
      <c r="N275" s="44" t="s">
        <v>42</v>
      </c>
      <c r="O275" s="44" t="s">
        <v>7933</v>
      </c>
      <c r="P275">
        <v>48930</v>
      </c>
      <c r="Q275" s="44" t="s">
        <v>36</v>
      </c>
      <c r="R275" s="1">
        <v>40982</v>
      </c>
      <c r="S275" s="44" t="s">
        <v>36</v>
      </c>
      <c r="T275" s="1">
        <v>43538</v>
      </c>
      <c r="U275">
        <v>7</v>
      </c>
      <c r="V275">
        <v>4</v>
      </c>
      <c r="W275">
        <v>6</v>
      </c>
      <c r="X275">
        <v>2</v>
      </c>
      <c r="Y275" s="44" t="s">
        <v>3248</v>
      </c>
      <c r="Z275" s="1">
        <v>41407</v>
      </c>
      <c r="AA275" t="s">
        <v>7991</v>
      </c>
      <c r="AB275" t="s">
        <v>7958</v>
      </c>
      <c r="AC275" t="s">
        <v>7958</v>
      </c>
      <c r="AD275">
        <v>1</v>
      </c>
      <c r="AE275">
        <v>1</v>
      </c>
      <c r="AF275" t="s">
        <v>7959</v>
      </c>
      <c r="AG275" t="s">
        <v>7974</v>
      </c>
      <c r="AH275" t="s">
        <v>7974</v>
      </c>
      <c r="AI275">
        <f>IF(Employee1[[#This Row],[ManagerRating]]="Needs Improvement",1,0)</f>
        <v>0</v>
      </c>
      <c r="AJ275">
        <f>IF(AND(Employee1[[#This Row],[ManagerRating]]="Above and Beyond", Employee1[[#This Row],[YearsInMostRecentRole]]&gt;=3),1,0)</f>
        <v>0</v>
      </c>
    </row>
    <row r="276" spans="1:36" x14ac:dyDescent="0.35">
      <c r="A276" s="44" t="s">
        <v>221</v>
      </c>
      <c r="B276" s="44" t="s">
        <v>22</v>
      </c>
      <c r="C276">
        <v>28</v>
      </c>
      <c r="D276" s="44" t="s">
        <v>7987</v>
      </c>
      <c r="E276" s="44" t="s">
        <v>70</v>
      </c>
      <c r="F276" s="44" t="s">
        <v>46</v>
      </c>
      <c r="G276">
        <v>9</v>
      </c>
      <c r="H276" s="44" t="s">
        <v>7915</v>
      </c>
      <c r="I276" s="44" t="s">
        <v>34</v>
      </c>
      <c r="J276" s="44" t="s">
        <v>60</v>
      </c>
      <c r="K276">
        <v>3</v>
      </c>
      <c r="L276" s="44" t="s">
        <v>47</v>
      </c>
      <c r="M276" s="44" t="s">
        <v>82</v>
      </c>
      <c r="N276" s="44" t="s">
        <v>42</v>
      </c>
      <c r="O276" s="44" t="s">
        <v>7933</v>
      </c>
      <c r="P276">
        <v>48930</v>
      </c>
      <c r="Q276" s="44" t="s">
        <v>36</v>
      </c>
      <c r="R276" s="1">
        <v>40982</v>
      </c>
      <c r="S276" s="44" t="s">
        <v>36</v>
      </c>
      <c r="T276" s="1">
        <v>43538</v>
      </c>
      <c r="U276">
        <v>7</v>
      </c>
      <c r="V276">
        <v>4</v>
      </c>
      <c r="W276">
        <v>6</v>
      </c>
      <c r="X276">
        <v>2</v>
      </c>
      <c r="Y276" s="44" t="s">
        <v>3466</v>
      </c>
      <c r="Z276" s="1">
        <v>42867</v>
      </c>
      <c r="AA276" t="s">
        <v>7958</v>
      </c>
      <c r="AB276" t="s">
        <v>7991</v>
      </c>
      <c r="AC276" t="s">
        <v>7959</v>
      </c>
      <c r="AD276">
        <v>2</v>
      </c>
      <c r="AE276">
        <v>2</v>
      </c>
      <c r="AF276" t="s">
        <v>7991</v>
      </c>
      <c r="AG276" t="s">
        <v>7976</v>
      </c>
      <c r="AH276" t="s">
        <v>7974</v>
      </c>
      <c r="AI276">
        <f>IF(Employee1[[#This Row],[ManagerRating]]="Needs Improvement",1,0)</f>
        <v>0</v>
      </c>
      <c r="AJ276">
        <f>IF(AND(Employee1[[#This Row],[ManagerRating]]="Above and Beyond", Employee1[[#This Row],[YearsInMostRecentRole]]&gt;=3),1,0)</f>
        <v>0</v>
      </c>
    </row>
    <row r="277" spans="1:36" x14ac:dyDescent="0.35">
      <c r="A277" s="44" t="s">
        <v>640</v>
      </c>
      <c r="B277" s="44" t="s">
        <v>33</v>
      </c>
      <c r="C277">
        <v>44</v>
      </c>
      <c r="D277" s="44" t="s">
        <v>7989</v>
      </c>
      <c r="E277" s="44" t="s">
        <v>23</v>
      </c>
      <c r="F277" s="44" t="s">
        <v>24</v>
      </c>
      <c r="G277">
        <v>29</v>
      </c>
      <c r="H277" s="44" t="s">
        <v>7917</v>
      </c>
      <c r="I277" s="44" t="s">
        <v>55</v>
      </c>
      <c r="J277" s="44" t="s">
        <v>26</v>
      </c>
      <c r="K277">
        <v>3</v>
      </c>
      <c r="L277" s="44" t="s">
        <v>27</v>
      </c>
      <c r="M277" s="44" t="s">
        <v>28</v>
      </c>
      <c r="N277" s="44" t="s">
        <v>42</v>
      </c>
      <c r="O277" s="44" t="s">
        <v>7931</v>
      </c>
      <c r="P277">
        <v>126073</v>
      </c>
      <c r="Q277" s="44" t="s">
        <v>30</v>
      </c>
      <c r="R277" s="1">
        <v>41642</v>
      </c>
      <c r="S277" s="44" t="s">
        <v>30</v>
      </c>
      <c r="T277" s="1">
        <v>44564</v>
      </c>
      <c r="U277">
        <v>8</v>
      </c>
      <c r="V277">
        <v>0</v>
      </c>
      <c r="W277">
        <v>2</v>
      </c>
      <c r="X277">
        <v>0</v>
      </c>
      <c r="Y277" s="44" t="s">
        <v>3053</v>
      </c>
      <c r="Z277" s="1">
        <v>42480</v>
      </c>
      <c r="AA277" t="s">
        <v>7991</v>
      </c>
      <c r="AB277" t="s">
        <v>7955</v>
      </c>
      <c r="AC277" t="s">
        <v>7959</v>
      </c>
      <c r="AD277">
        <v>1</v>
      </c>
      <c r="AE277">
        <v>0</v>
      </c>
      <c r="AF277" t="s">
        <v>7959</v>
      </c>
      <c r="AG277" t="s">
        <v>7976</v>
      </c>
      <c r="AH277" t="s">
        <v>7974</v>
      </c>
      <c r="AI277">
        <f>IF(Employee1[[#This Row],[ManagerRating]]="Needs Improvement",1,0)</f>
        <v>0</v>
      </c>
      <c r="AJ277">
        <f>IF(AND(Employee1[[#This Row],[ManagerRating]]="Above and Beyond", Employee1[[#This Row],[YearsInMostRecentRole]]&gt;=3),1,0)</f>
        <v>0</v>
      </c>
    </row>
    <row r="278" spans="1:36" x14ac:dyDescent="0.35">
      <c r="A278" s="44" t="s">
        <v>640</v>
      </c>
      <c r="B278" s="44" t="s">
        <v>33</v>
      </c>
      <c r="C278">
        <v>44</v>
      </c>
      <c r="D278" s="44" t="s">
        <v>7989</v>
      </c>
      <c r="E278" s="44" t="s">
        <v>23</v>
      </c>
      <c r="F278" s="44" t="s">
        <v>24</v>
      </c>
      <c r="G278">
        <v>29</v>
      </c>
      <c r="H278" s="44" t="s">
        <v>7917</v>
      </c>
      <c r="I278" s="44" t="s">
        <v>55</v>
      </c>
      <c r="J278" s="44" t="s">
        <v>26</v>
      </c>
      <c r="K278">
        <v>3</v>
      </c>
      <c r="L278" s="44" t="s">
        <v>27</v>
      </c>
      <c r="M278" s="44" t="s">
        <v>28</v>
      </c>
      <c r="N278" s="44" t="s">
        <v>42</v>
      </c>
      <c r="O278" s="44" t="s">
        <v>7931</v>
      </c>
      <c r="P278">
        <v>126073</v>
      </c>
      <c r="Q278" s="44" t="s">
        <v>30</v>
      </c>
      <c r="R278" s="1">
        <v>41642</v>
      </c>
      <c r="S278" s="44" t="s">
        <v>30</v>
      </c>
      <c r="T278" s="1">
        <v>44564</v>
      </c>
      <c r="U278">
        <v>8</v>
      </c>
      <c r="V278">
        <v>0</v>
      </c>
      <c r="W278">
        <v>2</v>
      </c>
      <c r="X278">
        <v>0</v>
      </c>
      <c r="Y278" s="44" t="s">
        <v>3435</v>
      </c>
      <c r="Z278" s="1">
        <v>42845</v>
      </c>
      <c r="AA278" t="s">
        <v>7958</v>
      </c>
      <c r="AB278" t="s">
        <v>7991</v>
      </c>
      <c r="AC278" t="s">
        <v>7991</v>
      </c>
      <c r="AD278">
        <v>1</v>
      </c>
      <c r="AE278">
        <v>1</v>
      </c>
      <c r="AF278" t="s">
        <v>7958</v>
      </c>
      <c r="AG278" t="s">
        <v>7975</v>
      </c>
      <c r="AH278" t="s">
        <v>7976</v>
      </c>
      <c r="AI278">
        <f>IF(Employee1[[#This Row],[ManagerRating]]="Needs Improvement",1,0)</f>
        <v>0</v>
      </c>
      <c r="AJ278">
        <f>IF(AND(Employee1[[#This Row],[ManagerRating]]="Above and Beyond", Employee1[[#This Row],[YearsInMostRecentRole]]&gt;=3),1,0)</f>
        <v>0</v>
      </c>
    </row>
    <row r="279" spans="1:36" x14ac:dyDescent="0.35">
      <c r="A279" s="44" t="s">
        <v>640</v>
      </c>
      <c r="B279" s="44" t="s">
        <v>33</v>
      </c>
      <c r="C279">
        <v>44</v>
      </c>
      <c r="D279" s="44" t="s">
        <v>7989</v>
      </c>
      <c r="E279" s="44" t="s">
        <v>23</v>
      </c>
      <c r="F279" s="44" t="s">
        <v>24</v>
      </c>
      <c r="G279">
        <v>29</v>
      </c>
      <c r="H279" s="44" t="s">
        <v>7917</v>
      </c>
      <c r="I279" s="44" t="s">
        <v>55</v>
      </c>
      <c r="J279" s="44" t="s">
        <v>26</v>
      </c>
      <c r="K279">
        <v>3</v>
      </c>
      <c r="L279" s="44" t="s">
        <v>27</v>
      </c>
      <c r="M279" s="44" t="s">
        <v>28</v>
      </c>
      <c r="N279" s="44" t="s">
        <v>42</v>
      </c>
      <c r="O279" s="44" t="s">
        <v>7931</v>
      </c>
      <c r="P279">
        <v>126073</v>
      </c>
      <c r="Q279" s="44" t="s">
        <v>30</v>
      </c>
      <c r="R279" s="1">
        <v>41642</v>
      </c>
      <c r="S279" s="44" t="s">
        <v>30</v>
      </c>
      <c r="T279" s="1">
        <v>44564</v>
      </c>
      <c r="U279">
        <v>8</v>
      </c>
      <c r="V279">
        <v>0</v>
      </c>
      <c r="W279">
        <v>2</v>
      </c>
      <c r="X279">
        <v>0</v>
      </c>
      <c r="Y279" s="44" t="s">
        <v>3940</v>
      </c>
      <c r="Z279" s="1">
        <v>43210</v>
      </c>
      <c r="AA279" t="s">
        <v>7991</v>
      </c>
      <c r="AB279" t="s">
        <v>7959</v>
      </c>
      <c r="AC279" t="s">
        <v>7959</v>
      </c>
      <c r="AD279">
        <v>3</v>
      </c>
      <c r="AE279">
        <v>3</v>
      </c>
      <c r="AF279" t="s">
        <v>7958</v>
      </c>
      <c r="AG279" t="s">
        <v>7974</v>
      </c>
      <c r="AH279" t="s">
        <v>7977</v>
      </c>
      <c r="AI279">
        <f>IF(Employee1[[#This Row],[ManagerRating]]="Needs Improvement",1,0)</f>
        <v>1</v>
      </c>
      <c r="AJ279">
        <f>IF(AND(Employee1[[#This Row],[ManagerRating]]="Above and Beyond", Employee1[[#This Row],[YearsInMostRecentRole]]&gt;=3),1,0)</f>
        <v>0</v>
      </c>
    </row>
    <row r="280" spans="1:36" x14ac:dyDescent="0.35">
      <c r="A280" s="44" t="s">
        <v>223</v>
      </c>
      <c r="B280" s="44" t="s">
        <v>45</v>
      </c>
      <c r="C280">
        <v>46</v>
      </c>
      <c r="D280" s="44" t="s">
        <v>7989</v>
      </c>
      <c r="E280" s="44" t="s">
        <v>23</v>
      </c>
      <c r="F280" s="44" t="s">
        <v>46</v>
      </c>
      <c r="G280">
        <v>36</v>
      </c>
      <c r="H280" s="44" t="s">
        <v>7917</v>
      </c>
      <c r="I280" s="44" t="s">
        <v>55</v>
      </c>
      <c r="J280" s="44" t="s">
        <v>60</v>
      </c>
      <c r="K280">
        <v>2</v>
      </c>
      <c r="L280" s="44" t="s">
        <v>47</v>
      </c>
      <c r="M280" s="44" t="s">
        <v>76</v>
      </c>
      <c r="N280" s="44" t="s">
        <v>42</v>
      </c>
      <c r="O280" s="44" t="s">
        <v>7932</v>
      </c>
      <c r="P280">
        <v>102964</v>
      </c>
      <c r="Q280" s="44" t="s">
        <v>30</v>
      </c>
      <c r="R280" s="1">
        <v>40985</v>
      </c>
      <c r="S280" s="44" t="s">
        <v>30</v>
      </c>
      <c r="T280" s="1">
        <v>44637</v>
      </c>
      <c r="U280">
        <v>10</v>
      </c>
      <c r="V280">
        <v>10</v>
      </c>
      <c r="W280">
        <v>10</v>
      </c>
      <c r="X280">
        <v>2</v>
      </c>
      <c r="Y280" s="44" t="s">
        <v>3143</v>
      </c>
      <c r="Z280" s="1">
        <v>42562</v>
      </c>
      <c r="AA280" t="s">
        <v>7991</v>
      </c>
      <c r="AB280" t="s">
        <v>7958</v>
      </c>
      <c r="AC280" t="s">
        <v>7955</v>
      </c>
      <c r="AD280">
        <v>1</v>
      </c>
      <c r="AE280">
        <v>1</v>
      </c>
      <c r="AF280" t="s">
        <v>7958</v>
      </c>
      <c r="AG280" t="s">
        <v>7976</v>
      </c>
      <c r="AH280" t="s">
        <v>7976</v>
      </c>
      <c r="AI280">
        <f>IF(Employee1[[#This Row],[ManagerRating]]="Needs Improvement",1,0)</f>
        <v>0</v>
      </c>
      <c r="AJ280">
        <f>IF(AND(Employee1[[#This Row],[ManagerRating]]="Above and Beyond", Employee1[[#This Row],[YearsInMostRecentRole]]&gt;=3),1,0)</f>
        <v>0</v>
      </c>
    </row>
    <row r="281" spans="1:36" x14ac:dyDescent="0.35">
      <c r="A281" s="44" t="s">
        <v>223</v>
      </c>
      <c r="B281" s="44" t="s">
        <v>45</v>
      </c>
      <c r="C281">
        <v>46</v>
      </c>
      <c r="D281" s="44" t="s">
        <v>7989</v>
      </c>
      <c r="E281" s="44" t="s">
        <v>23</v>
      </c>
      <c r="F281" s="44" t="s">
        <v>46</v>
      </c>
      <c r="G281">
        <v>36</v>
      </c>
      <c r="H281" s="44" t="s">
        <v>7917</v>
      </c>
      <c r="I281" s="44" t="s">
        <v>55</v>
      </c>
      <c r="J281" s="44" t="s">
        <v>60</v>
      </c>
      <c r="K281">
        <v>2</v>
      </c>
      <c r="L281" s="44" t="s">
        <v>47</v>
      </c>
      <c r="M281" s="44" t="s">
        <v>76</v>
      </c>
      <c r="N281" s="44" t="s">
        <v>42</v>
      </c>
      <c r="O281" s="44" t="s">
        <v>7932</v>
      </c>
      <c r="P281">
        <v>102964</v>
      </c>
      <c r="Q281" s="44" t="s">
        <v>30</v>
      </c>
      <c r="R281" s="1">
        <v>40985</v>
      </c>
      <c r="S281" s="44" t="s">
        <v>30</v>
      </c>
      <c r="T281" s="1">
        <v>44637</v>
      </c>
      <c r="U281">
        <v>10</v>
      </c>
      <c r="V281">
        <v>10</v>
      </c>
      <c r="W281">
        <v>10</v>
      </c>
      <c r="X281">
        <v>2</v>
      </c>
      <c r="Y281" s="44" t="s">
        <v>3552</v>
      </c>
      <c r="Z281" s="1">
        <v>42927</v>
      </c>
      <c r="AA281" t="s">
        <v>7955</v>
      </c>
      <c r="AB281" t="s">
        <v>7958</v>
      </c>
      <c r="AC281" t="s">
        <v>7991</v>
      </c>
      <c r="AD281">
        <v>2</v>
      </c>
      <c r="AE281">
        <v>0</v>
      </c>
      <c r="AF281" t="s">
        <v>7958</v>
      </c>
      <c r="AG281" t="s">
        <v>7974</v>
      </c>
      <c r="AH281" t="s">
        <v>7974</v>
      </c>
      <c r="AI281">
        <f>IF(Employee1[[#This Row],[ManagerRating]]="Needs Improvement",1,0)</f>
        <v>0</v>
      </c>
      <c r="AJ281">
        <f>IF(AND(Employee1[[#This Row],[ManagerRating]]="Above and Beyond", Employee1[[#This Row],[YearsInMostRecentRole]]&gt;=3),1,0)</f>
        <v>0</v>
      </c>
    </row>
    <row r="282" spans="1:36" x14ac:dyDescent="0.35">
      <c r="A282" s="44" t="s">
        <v>225</v>
      </c>
      <c r="B282" s="44" t="s">
        <v>22</v>
      </c>
      <c r="C282">
        <v>43</v>
      </c>
      <c r="D282" s="44" t="s">
        <v>7989</v>
      </c>
      <c r="E282" s="44" t="s">
        <v>23</v>
      </c>
      <c r="F282" s="44" t="s">
        <v>46</v>
      </c>
      <c r="G282">
        <v>11</v>
      </c>
      <c r="H282" s="44" t="s">
        <v>7915</v>
      </c>
      <c r="I282" s="44" t="s">
        <v>34</v>
      </c>
      <c r="J282" s="44" t="s">
        <v>26</v>
      </c>
      <c r="K282">
        <v>5</v>
      </c>
      <c r="L282" s="44" t="s">
        <v>61</v>
      </c>
      <c r="M282" s="44" t="s">
        <v>138</v>
      </c>
      <c r="N282" s="44" t="s">
        <v>42</v>
      </c>
      <c r="O282" s="44" t="s">
        <v>7929</v>
      </c>
      <c r="P282">
        <v>482510</v>
      </c>
      <c r="Q282" s="44" t="s">
        <v>30</v>
      </c>
      <c r="R282" s="1">
        <v>40985</v>
      </c>
      <c r="S282" s="44" t="s">
        <v>30</v>
      </c>
      <c r="T282" s="1">
        <v>44637</v>
      </c>
      <c r="U282">
        <v>10</v>
      </c>
      <c r="V282">
        <v>9</v>
      </c>
      <c r="W282">
        <v>9</v>
      </c>
      <c r="X282">
        <v>1</v>
      </c>
      <c r="Y282" s="44" t="s">
        <v>3255</v>
      </c>
      <c r="Z282" s="1">
        <v>42726</v>
      </c>
      <c r="AA282" t="s">
        <v>7958</v>
      </c>
      <c r="AB282" t="s">
        <v>7959</v>
      </c>
      <c r="AC282" t="s">
        <v>7991</v>
      </c>
      <c r="AD282">
        <v>2</v>
      </c>
      <c r="AE282">
        <v>0</v>
      </c>
      <c r="AF282" t="s">
        <v>7958</v>
      </c>
      <c r="AG282" t="s">
        <v>7976</v>
      </c>
      <c r="AH282" t="s">
        <v>7974</v>
      </c>
      <c r="AI282">
        <f>IF(Employee1[[#This Row],[ManagerRating]]="Needs Improvement",1,0)</f>
        <v>0</v>
      </c>
      <c r="AJ282">
        <f>IF(AND(Employee1[[#This Row],[ManagerRating]]="Above and Beyond", Employee1[[#This Row],[YearsInMostRecentRole]]&gt;=3),1,0)</f>
        <v>0</v>
      </c>
    </row>
    <row r="283" spans="1:36" x14ac:dyDescent="0.35">
      <c r="A283" s="44" t="s">
        <v>225</v>
      </c>
      <c r="B283" s="44" t="s">
        <v>22</v>
      </c>
      <c r="C283">
        <v>43</v>
      </c>
      <c r="D283" s="44" t="s">
        <v>7989</v>
      </c>
      <c r="E283" s="44" t="s">
        <v>23</v>
      </c>
      <c r="F283" s="44" t="s">
        <v>46</v>
      </c>
      <c r="G283">
        <v>11</v>
      </c>
      <c r="H283" s="44" t="s">
        <v>7915</v>
      </c>
      <c r="I283" s="44" t="s">
        <v>34</v>
      </c>
      <c r="J283" s="44" t="s">
        <v>26</v>
      </c>
      <c r="K283">
        <v>5</v>
      </c>
      <c r="L283" s="44" t="s">
        <v>61</v>
      </c>
      <c r="M283" s="44" t="s">
        <v>138</v>
      </c>
      <c r="N283" s="44" t="s">
        <v>42</v>
      </c>
      <c r="O283" s="44" t="s">
        <v>7929</v>
      </c>
      <c r="P283">
        <v>482510</v>
      </c>
      <c r="Q283" s="44" t="s">
        <v>30</v>
      </c>
      <c r="R283" s="1">
        <v>40985</v>
      </c>
      <c r="S283" s="44" t="s">
        <v>30</v>
      </c>
      <c r="T283" s="1">
        <v>44637</v>
      </c>
      <c r="U283">
        <v>10</v>
      </c>
      <c r="V283">
        <v>9</v>
      </c>
      <c r="W283">
        <v>9</v>
      </c>
      <c r="X283">
        <v>1</v>
      </c>
      <c r="Y283" s="44" t="s">
        <v>3721</v>
      </c>
      <c r="Z283" s="1">
        <v>43091</v>
      </c>
      <c r="AA283" t="s">
        <v>7991</v>
      </c>
      <c r="AB283" t="s">
        <v>7958</v>
      </c>
      <c r="AC283" t="s">
        <v>7958</v>
      </c>
      <c r="AD283">
        <v>2</v>
      </c>
      <c r="AE283">
        <v>3</v>
      </c>
      <c r="AF283" t="s">
        <v>7959</v>
      </c>
      <c r="AG283" t="s">
        <v>7974</v>
      </c>
      <c r="AH283" t="s">
        <v>7977</v>
      </c>
      <c r="AI283">
        <f>IF(Employee1[[#This Row],[ManagerRating]]="Needs Improvement",1,0)</f>
        <v>1</v>
      </c>
      <c r="AJ283">
        <f>IF(AND(Employee1[[#This Row],[ManagerRating]]="Above and Beyond", Employee1[[#This Row],[YearsInMostRecentRole]]&gt;=3),1,0)</f>
        <v>0</v>
      </c>
    </row>
    <row r="284" spans="1:36" x14ac:dyDescent="0.35">
      <c r="A284" s="44" t="s">
        <v>227</v>
      </c>
      <c r="B284" s="44" t="s">
        <v>22</v>
      </c>
      <c r="C284">
        <v>36</v>
      </c>
      <c r="D284" s="44" t="s">
        <v>7988</v>
      </c>
      <c r="E284" s="44" t="s">
        <v>59</v>
      </c>
      <c r="F284" s="44" t="s">
        <v>24</v>
      </c>
      <c r="G284">
        <v>33</v>
      </c>
      <c r="H284" s="44" t="s">
        <v>7917</v>
      </c>
      <c r="I284" s="44" t="s">
        <v>55</v>
      </c>
      <c r="J284" s="44" t="s">
        <v>40</v>
      </c>
      <c r="K284">
        <v>4</v>
      </c>
      <c r="L284" s="44" t="s">
        <v>27</v>
      </c>
      <c r="M284" s="44" t="s">
        <v>28</v>
      </c>
      <c r="N284" s="44" t="s">
        <v>42</v>
      </c>
      <c r="O284" s="44" t="s">
        <v>7932</v>
      </c>
      <c r="P284">
        <v>116057</v>
      </c>
      <c r="Q284" s="44" t="s">
        <v>30</v>
      </c>
      <c r="R284" s="1">
        <v>40987</v>
      </c>
      <c r="S284" s="44" t="s">
        <v>30</v>
      </c>
      <c r="T284" s="1">
        <v>44639</v>
      </c>
      <c r="U284">
        <v>10</v>
      </c>
      <c r="V284">
        <v>2</v>
      </c>
      <c r="W284">
        <v>10</v>
      </c>
      <c r="X284">
        <v>2</v>
      </c>
      <c r="Y284" s="44" t="s">
        <v>3249</v>
      </c>
      <c r="Z284" s="1">
        <v>42717</v>
      </c>
      <c r="AA284" t="s">
        <v>7991</v>
      </c>
      <c r="AB284" t="s">
        <v>7955</v>
      </c>
      <c r="AC284" t="s">
        <v>7958</v>
      </c>
      <c r="AD284">
        <v>3</v>
      </c>
      <c r="AE284">
        <v>1</v>
      </c>
      <c r="AF284" t="s">
        <v>7955</v>
      </c>
      <c r="AG284" t="s">
        <v>7975</v>
      </c>
      <c r="AH284" t="s">
        <v>7976</v>
      </c>
      <c r="AI284">
        <f>IF(Employee1[[#This Row],[ManagerRating]]="Needs Improvement",1,0)</f>
        <v>0</v>
      </c>
      <c r="AJ284">
        <f>IF(AND(Employee1[[#This Row],[ManagerRating]]="Above and Beyond", Employee1[[#This Row],[YearsInMostRecentRole]]&gt;=3),1,0)</f>
        <v>0</v>
      </c>
    </row>
    <row r="285" spans="1:36" x14ac:dyDescent="0.35">
      <c r="A285" s="44" t="s">
        <v>227</v>
      </c>
      <c r="B285" s="44" t="s">
        <v>22</v>
      </c>
      <c r="C285">
        <v>36</v>
      </c>
      <c r="D285" s="44" t="s">
        <v>7988</v>
      </c>
      <c r="E285" s="44" t="s">
        <v>59</v>
      </c>
      <c r="F285" s="44" t="s">
        <v>24</v>
      </c>
      <c r="G285">
        <v>33</v>
      </c>
      <c r="H285" s="44" t="s">
        <v>7917</v>
      </c>
      <c r="I285" s="44" t="s">
        <v>55</v>
      </c>
      <c r="J285" s="44" t="s">
        <v>40</v>
      </c>
      <c r="K285">
        <v>4</v>
      </c>
      <c r="L285" s="44" t="s">
        <v>27</v>
      </c>
      <c r="M285" s="44" t="s">
        <v>28</v>
      </c>
      <c r="N285" s="44" t="s">
        <v>42</v>
      </c>
      <c r="O285" s="44" t="s">
        <v>7932</v>
      </c>
      <c r="P285">
        <v>116057</v>
      </c>
      <c r="Q285" s="44" t="s">
        <v>30</v>
      </c>
      <c r="R285" s="1">
        <v>40987</v>
      </c>
      <c r="S285" s="44" t="s">
        <v>30</v>
      </c>
      <c r="T285" s="1">
        <v>44639</v>
      </c>
      <c r="U285">
        <v>10</v>
      </c>
      <c r="V285">
        <v>2</v>
      </c>
      <c r="W285">
        <v>10</v>
      </c>
      <c r="X285">
        <v>2</v>
      </c>
      <c r="Y285" s="44" t="s">
        <v>3714</v>
      </c>
      <c r="Z285" s="1">
        <v>43082</v>
      </c>
      <c r="AA285" t="s">
        <v>7991</v>
      </c>
      <c r="AB285" t="s">
        <v>7991</v>
      </c>
      <c r="AC285" t="s">
        <v>7955</v>
      </c>
      <c r="AD285">
        <v>3</v>
      </c>
      <c r="AE285">
        <v>3</v>
      </c>
      <c r="AF285" t="s">
        <v>7955</v>
      </c>
      <c r="AG285" t="s">
        <v>7975</v>
      </c>
      <c r="AH285" t="s">
        <v>7975</v>
      </c>
      <c r="AI285">
        <f>IF(Employee1[[#This Row],[ManagerRating]]="Needs Improvement",1,0)</f>
        <v>0</v>
      </c>
      <c r="AJ285">
        <f>IF(AND(Employee1[[#This Row],[ManagerRating]]="Above and Beyond", Employee1[[#This Row],[YearsInMostRecentRole]]&gt;=3),1,0)</f>
        <v>0</v>
      </c>
    </row>
    <row r="286" spans="1:36" x14ac:dyDescent="0.35">
      <c r="A286" s="44" t="s">
        <v>357</v>
      </c>
      <c r="B286" s="44" t="s">
        <v>22</v>
      </c>
      <c r="C286">
        <v>43</v>
      </c>
      <c r="D286" s="44" t="s">
        <v>7989</v>
      </c>
      <c r="E286" s="44" t="s">
        <v>70</v>
      </c>
      <c r="F286" s="44" t="s">
        <v>24</v>
      </c>
      <c r="G286">
        <v>5</v>
      </c>
      <c r="H286" s="44" t="s">
        <v>7915</v>
      </c>
      <c r="I286" s="44" t="s">
        <v>34</v>
      </c>
      <c r="J286" s="44" t="s">
        <v>107</v>
      </c>
      <c r="K286">
        <v>3</v>
      </c>
      <c r="L286" s="44" t="s">
        <v>27</v>
      </c>
      <c r="M286" s="44" t="s">
        <v>28</v>
      </c>
      <c r="N286" s="44" t="s">
        <v>35</v>
      </c>
      <c r="O286" s="44" t="s">
        <v>7930</v>
      </c>
      <c r="P286">
        <v>350525</v>
      </c>
      <c r="Q286" s="44" t="s">
        <v>36</v>
      </c>
      <c r="R286" s="1">
        <v>41056</v>
      </c>
      <c r="S286" s="44" t="s">
        <v>36</v>
      </c>
      <c r="T286" s="1">
        <v>44343</v>
      </c>
      <c r="U286">
        <v>9</v>
      </c>
      <c r="V286">
        <v>3</v>
      </c>
      <c r="W286">
        <v>9</v>
      </c>
      <c r="X286">
        <v>6</v>
      </c>
      <c r="Y286" s="44" t="s">
        <v>3055</v>
      </c>
      <c r="Z286" s="1">
        <v>42482</v>
      </c>
      <c r="AA286" t="s">
        <v>7958</v>
      </c>
      <c r="AB286" t="s">
        <v>7955</v>
      </c>
      <c r="AC286" t="s">
        <v>7955</v>
      </c>
      <c r="AD286">
        <v>3</v>
      </c>
      <c r="AE286">
        <v>0</v>
      </c>
      <c r="AF286" t="s">
        <v>7959</v>
      </c>
      <c r="AG286" t="s">
        <v>7974</v>
      </c>
      <c r="AH286" t="s">
        <v>7977</v>
      </c>
      <c r="AI286">
        <f>IF(Employee1[[#This Row],[ManagerRating]]="Needs Improvement",1,0)</f>
        <v>1</v>
      </c>
      <c r="AJ286">
        <f>IF(AND(Employee1[[#This Row],[ManagerRating]]="Above and Beyond", Employee1[[#This Row],[YearsInMostRecentRole]]&gt;=3),1,0)</f>
        <v>0</v>
      </c>
    </row>
    <row r="287" spans="1:36" x14ac:dyDescent="0.35">
      <c r="A287" s="44" t="s">
        <v>357</v>
      </c>
      <c r="B287" s="44" t="s">
        <v>22</v>
      </c>
      <c r="C287">
        <v>43</v>
      </c>
      <c r="D287" s="44" t="s">
        <v>7989</v>
      </c>
      <c r="E287" s="44" t="s">
        <v>70</v>
      </c>
      <c r="F287" s="44" t="s">
        <v>24</v>
      </c>
      <c r="G287">
        <v>5</v>
      </c>
      <c r="H287" s="44" t="s">
        <v>7915</v>
      </c>
      <c r="I287" s="44" t="s">
        <v>34</v>
      </c>
      <c r="J287" s="44" t="s">
        <v>107</v>
      </c>
      <c r="K287">
        <v>3</v>
      </c>
      <c r="L287" s="44" t="s">
        <v>27</v>
      </c>
      <c r="M287" s="44" t="s">
        <v>28</v>
      </c>
      <c r="N287" s="44" t="s">
        <v>35</v>
      </c>
      <c r="O287" s="44" t="s">
        <v>7930</v>
      </c>
      <c r="P287">
        <v>350525</v>
      </c>
      <c r="Q287" s="44" t="s">
        <v>36</v>
      </c>
      <c r="R287" s="1">
        <v>41056</v>
      </c>
      <c r="S287" s="44" t="s">
        <v>36</v>
      </c>
      <c r="T287" s="1">
        <v>44343</v>
      </c>
      <c r="U287">
        <v>9</v>
      </c>
      <c r="V287">
        <v>3</v>
      </c>
      <c r="W287">
        <v>9</v>
      </c>
      <c r="X287">
        <v>6</v>
      </c>
      <c r="Y287" s="44" t="s">
        <v>3071</v>
      </c>
      <c r="Z287" s="1">
        <v>41387</v>
      </c>
      <c r="AA287" t="s">
        <v>7958</v>
      </c>
      <c r="AB287" t="s">
        <v>7991</v>
      </c>
      <c r="AC287" t="s">
        <v>7991</v>
      </c>
      <c r="AD287">
        <v>3</v>
      </c>
      <c r="AE287">
        <v>1</v>
      </c>
      <c r="AF287" t="s">
        <v>7959</v>
      </c>
      <c r="AG287" t="s">
        <v>7976</v>
      </c>
      <c r="AH287" t="s">
        <v>7976</v>
      </c>
      <c r="AI287">
        <f>IF(Employee1[[#This Row],[ManagerRating]]="Needs Improvement",1,0)</f>
        <v>0</v>
      </c>
      <c r="AJ287">
        <f>IF(AND(Employee1[[#This Row],[ManagerRating]]="Above and Beyond", Employee1[[#This Row],[YearsInMostRecentRole]]&gt;=3),1,0)</f>
        <v>0</v>
      </c>
    </row>
    <row r="288" spans="1:36" x14ac:dyDescent="0.35">
      <c r="A288" s="44" t="s">
        <v>357</v>
      </c>
      <c r="B288" s="44" t="s">
        <v>22</v>
      </c>
      <c r="C288">
        <v>43</v>
      </c>
      <c r="D288" s="44" t="s">
        <v>7989</v>
      </c>
      <c r="E288" s="44" t="s">
        <v>70</v>
      </c>
      <c r="F288" s="44" t="s">
        <v>24</v>
      </c>
      <c r="G288">
        <v>5</v>
      </c>
      <c r="H288" s="44" t="s">
        <v>7915</v>
      </c>
      <c r="I288" s="44" t="s">
        <v>34</v>
      </c>
      <c r="J288" s="44" t="s">
        <v>107</v>
      </c>
      <c r="K288">
        <v>3</v>
      </c>
      <c r="L288" s="44" t="s">
        <v>27</v>
      </c>
      <c r="M288" s="44" t="s">
        <v>28</v>
      </c>
      <c r="N288" s="44" t="s">
        <v>35</v>
      </c>
      <c r="O288" s="44" t="s">
        <v>7930</v>
      </c>
      <c r="P288">
        <v>350525</v>
      </c>
      <c r="Q288" s="44" t="s">
        <v>36</v>
      </c>
      <c r="R288" s="1">
        <v>41056</v>
      </c>
      <c r="S288" s="44" t="s">
        <v>36</v>
      </c>
      <c r="T288" s="1">
        <v>44343</v>
      </c>
      <c r="U288">
        <v>9</v>
      </c>
      <c r="V288">
        <v>3</v>
      </c>
      <c r="W288">
        <v>9</v>
      </c>
      <c r="X288">
        <v>6</v>
      </c>
      <c r="Y288" s="44" t="s">
        <v>3438</v>
      </c>
      <c r="Z288" s="1">
        <v>42847</v>
      </c>
      <c r="AA288" t="s">
        <v>7958</v>
      </c>
      <c r="AB288" t="s">
        <v>7991</v>
      </c>
      <c r="AC288" t="s">
        <v>7955</v>
      </c>
      <c r="AD288">
        <v>3</v>
      </c>
      <c r="AE288">
        <v>1</v>
      </c>
      <c r="AF288" t="s">
        <v>7991</v>
      </c>
      <c r="AG288" t="s">
        <v>7975</v>
      </c>
      <c r="AH288" t="s">
        <v>7976</v>
      </c>
      <c r="AI288">
        <f>IF(Employee1[[#This Row],[ManagerRating]]="Needs Improvement",1,0)</f>
        <v>0</v>
      </c>
      <c r="AJ288">
        <f>IF(AND(Employee1[[#This Row],[ManagerRating]]="Above and Beyond", Employee1[[#This Row],[YearsInMostRecentRole]]&gt;=3),1,0)</f>
        <v>0</v>
      </c>
    </row>
    <row r="289" spans="1:36" x14ac:dyDescent="0.35">
      <c r="A289" s="44" t="s">
        <v>357</v>
      </c>
      <c r="B289" s="44" t="s">
        <v>22</v>
      </c>
      <c r="C289">
        <v>43</v>
      </c>
      <c r="D289" s="44" t="s">
        <v>7989</v>
      </c>
      <c r="E289" s="44" t="s">
        <v>70</v>
      </c>
      <c r="F289" s="44" t="s">
        <v>24</v>
      </c>
      <c r="G289">
        <v>5</v>
      </c>
      <c r="H289" s="44" t="s">
        <v>7915</v>
      </c>
      <c r="I289" s="44" t="s">
        <v>34</v>
      </c>
      <c r="J289" s="44" t="s">
        <v>107</v>
      </c>
      <c r="K289">
        <v>3</v>
      </c>
      <c r="L289" s="44" t="s">
        <v>27</v>
      </c>
      <c r="M289" s="44" t="s">
        <v>28</v>
      </c>
      <c r="N289" s="44" t="s">
        <v>35</v>
      </c>
      <c r="O289" s="44" t="s">
        <v>7930</v>
      </c>
      <c r="P289">
        <v>350525</v>
      </c>
      <c r="Q289" s="44" t="s">
        <v>36</v>
      </c>
      <c r="R289" s="1">
        <v>41056</v>
      </c>
      <c r="S289" s="44" t="s">
        <v>36</v>
      </c>
      <c r="T289" s="1">
        <v>44343</v>
      </c>
      <c r="U289">
        <v>9</v>
      </c>
      <c r="V289">
        <v>3</v>
      </c>
      <c r="W289">
        <v>9</v>
      </c>
      <c r="X289">
        <v>6</v>
      </c>
      <c r="Y289" s="44" t="s">
        <v>3943</v>
      </c>
      <c r="Z289" s="1">
        <v>43212</v>
      </c>
      <c r="AA289" t="s">
        <v>7991</v>
      </c>
      <c r="AB289" t="s">
        <v>7958</v>
      </c>
      <c r="AC289" t="s">
        <v>7955</v>
      </c>
      <c r="AD289">
        <v>2</v>
      </c>
      <c r="AE289">
        <v>2</v>
      </c>
      <c r="AF289" t="s">
        <v>7991</v>
      </c>
      <c r="AG289" t="s">
        <v>7976</v>
      </c>
      <c r="AH289" t="s">
        <v>7976</v>
      </c>
      <c r="AI289">
        <f>IF(Employee1[[#This Row],[ManagerRating]]="Needs Improvement",1,0)</f>
        <v>0</v>
      </c>
      <c r="AJ289">
        <f>IF(AND(Employee1[[#This Row],[ManagerRating]]="Above and Beyond", Employee1[[#This Row],[YearsInMostRecentRole]]&gt;=3),1,0)</f>
        <v>0</v>
      </c>
    </row>
    <row r="290" spans="1:36" x14ac:dyDescent="0.35">
      <c r="A290" s="44" t="s">
        <v>229</v>
      </c>
      <c r="B290" s="44" t="s">
        <v>22</v>
      </c>
      <c r="C290">
        <v>45</v>
      </c>
      <c r="D290" s="44" t="s">
        <v>7989</v>
      </c>
      <c r="E290" s="44" t="s">
        <v>23</v>
      </c>
      <c r="F290" s="44" t="s">
        <v>46</v>
      </c>
      <c r="G290">
        <v>20</v>
      </c>
      <c r="H290" s="44" t="s">
        <v>7916</v>
      </c>
      <c r="I290" s="44" t="s">
        <v>55</v>
      </c>
      <c r="J290" s="44" t="s">
        <v>26</v>
      </c>
      <c r="K290">
        <v>1</v>
      </c>
      <c r="L290" s="44" t="s">
        <v>47</v>
      </c>
      <c r="M290" s="44" t="s">
        <v>82</v>
      </c>
      <c r="N290" s="44" t="s">
        <v>42</v>
      </c>
      <c r="O290" s="44" t="s">
        <v>7932</v>
      </c>
      <c r="P290">
        <v>90264</v>
      </c>
      <c r="Q290" s="44" t="s">
        <v>36</v>
      </c>
      <c r="R290" s="1">
        <v>40987</v>
      </c>
      <c r="S290" s="44" t="s">
        <v>30</v>
      </c>
      <c r="T290" s="1">
        <v>44639</v>
      </c>
      <c r="U290">
        <v>10</v>
      </c>
      <c r="V290">
        <v>2</v>
      </c>
      <c r="W290">
        <v>4</v>
      </c>
      <c r="X290">
        <v>4</v>
      </c>
      <c r="Y290" s="44" t="s">
        <v>3094</v>
      </c>
      <c r="Z290" s="1">
        <v>42516</v>
      </c>
      <c r="AA290" t="s">
        <v>7991</v>
      </c>
      <c r="AB290" t="s">
        <v>7959</v>
      </c>
      <c r="AC290" t="s">
        <v>7959</v>
      </c>
      <c r="AD290">
        <v>2</v>
      </c>
      <c r="AE290">
        <v>1</v>
      </c>
      <c r="AF290" t="s">
        <v>7959</v>
      </c>
      <c r="AG290" t="s">
        <v>7974</v>
      </c>
      <c r="AH290" t="s">
        <v>7974</v>
      </c>
      <c r="AI290">
        <f>IF(Employee1[[#This Row],[ManagerRating]]="Needs Improvement",1,0)</f>
        <v>0</v>
      </c>
      <c r="AJ290">
        <f>IF(AND(Employee1[[#This Row],[ManagerRating]]="Above and Beyond", Employee1[[#This Row],[YearsInMostRecentRole]]&gt;=3),1,0)</f>
        <v>0</v>
      </c>
    </row>
    <row r="291" spans="1:36" x14ac:dyDescent="0.35">
      <c r="A291" s="44" t="s">
        <v>229</v>
      </c>
      <c r="B291" s="44" t="s">
        <v>22</v>
      </c>
      <c r="C291">
        <v>45</v>
      </c>
      <c r="D291" s="44" t="s">
        <v>7989</v>
      </c>
      <c r="E291" s="44" t="s">
        <v>23</v>
      </c>
      <c r="F291" s="44" t="s">
        <v>46</v>
      </c>
      <c r="G291">
        <v>20</v>
      </c>
      <c r="H291" s="44" t="s">
        <v>7916</v>
      </c>
      <c r="I291" s="44" t="s">
        <v>55</v>
      </c>
      <c r="J291" s="44" t="s">
        <v>26</v>
      </c>
      <c r="K291">
        <v>1</v>
      </c>
      <c r="L291" s="44" t="s">
        <v>47</v>
      </c>
      <c r="M291" s="44" t="s">
        <v>82</v>
      </c>
      <c r="N291" s="44" t="s">
        <v>42</v>
      </c>
      <c r="O291" s="44" t="s">
        <v>7932</v>
      </c>
      <c r="P291">
        <v>90264</v>
      </c>
      <c r="Q291" s="44" t="s">
        <v>36</v>
      </c>
      <c r="R291" s="1">
        <v>40987</v>
      </c>
      <c r="S291" s="44" t="s">
        <v>30</v>
      </c>
      <c r="T291" s="1">
        <v>44639</v>
      </c>
      <c r="U291">
        <v>10</v>
      </c>
      <c r="V291">
        <v>2</v>
      </c>
      <c r="W291">
        <v>4</v>
      </c>
      <c r="X291">
        <v>4</v>
      </c>
      <c r="Y291" s="44" t="s">
        <v>3488</v>
      </c>
      <c r="Z291" s="1">
        <v>42881</v>
      </c>
      <c r="AA291" t="s">
        <v>7991</v>
      </c>
      <c r="AB291" t="s">
        <v>7991</v>
      </c>
      <c r="AC291" t="s">
        <v>7959</v>
      </c>
      <c r="AD291">
        <v>1</v>
      </c>
      <c r="AE291">
        <v>0</v>
      </c>
      <c r="AF291" t="s">
        <v>7959</v>
      </c>
      <c r="AG291" t="s">
        <v>7975</v>
      </c>
      <c r="AH291" t="s">
        <v>7975</v>
      </c>
      <c r="AI291">
        <f>IF(Employee1[[#This Row],[ManagerRating]]="Needs Improvement",1,0)</f>
        <v>0</v>
      </c>
      <c r="AJ291">
        <f>IF(AND(Employee1[[#This Row],[ManagerRating]]="Above and Beyond", Employee1[[#This Row],[YearsInMostRecentRole]]&gt;=3),1,0)</f>
        <v>0</v>
      </c>
    </row>
    <row r="292" spans="1:36" x14ac:dyDescent="0.35">
      <c r="A292" s="44" t="s">
        <v>563</v>
      </c>
      <c r="B292" s="44" t="s">
        <v>22</v>
      </c>
      <c r="C292">
        <v>45</v>
      </c>
      <c r="D292" s="44" t="s">
        <v>7989</v>
      </c>
      <c r="E292" s="44" t="s">
        <v>23</v>
      </c>
      <c r="F292" s="44" t="s">
        <v>46</v>
      </c>
      <c r="G292">
        <v>14</v>
      </c>
      <c r="H292" s="44" t="s">
        <v>7915</v>
      </c>
      <c r="I292" s="44" t="s">
        <v>34</v>
      </c>
      <c r="J292" s="44" t="s">
        <v>26</v>
      </c>
      <c r="K292">
        <v>2</v>
      </c>
      <c r="L292" s="44" t="s">
        <v>47</v>
      </c>
      <c r="M292" s="44" t="s">
        <v>76</v>
      </c>
      <c r="N292" s="44" t="s">
        <v>29</v>
      </c>
      <c r="O292" s="44" t="s">
        <v>7931</v>
      </c>
      <c r="P292">
        <v>223124</v>
      </c>
      <c r="Q292" s="44" t="s">
        <v>30</v>
      </c>
      <c r="R292" s="1">
        <v>41549</v>
      </c>
      <c r="S292" s="44" t="s">
        <v>30</v>
      </c>
      <c r="T292" s="1">
        <v>44836</v>
      </c>
      <c r="U292">
        <v>9</v>
      </c>
      <c r="V292">
        <v>2</v>
      </c>
      <c r="W292">
        <v>3</v>
      </c>
      <c r="X292">
        <v>2</v>
      </c>
      <c r="Y292" s="44" t="s">
        <v>3056</v>
      </c>
      <c r="Z292" s="1">
        <v>42482</v>
      </c>
      <c r="AA292" t="s">
        <v>7991</v>
      </c>
      <c r="AB292" t="s">
        <v>7955</v>
      </c>
      <c r="AC292" t="s">
        <v>7991</v>
      </c>
      <c r="AD292">
        <v>2</v>
      </c>
      <c r="AE292">
        <v>0</v>
      </c>
      <c r="AF292" t="s">
        <v>7959</v>
      </c>
      <c r="AG292" t="s">
        <v>7974</v>
      </c>
      <c r="AH292" t="s">
        <v>7977</v>
      </c>
      <c r="AI292">
        <f>IF(Employee1[[#This Row],[ManagerRating]]="Needs Improvement",1,0)</f>
        <v>1</v>
      </c>
      <c r="AJ292">
        <f>IF(AND(Employee1[[#This Row],[ManagerRating]]="Above and Beyond", Employee1[[#This Row],[YearsInMostRecentRole]]&gt;=3),1,0)</f>
        <v>0</v>
      </c>
    </row>
    <row r="293" spans="1:36" x14ac:dyDescent="0.35">
      <c r="A293" s="44" t="s">
        <v>563</v>
      </c>
      <c r="B293" s="44" t="s">
        <v>22</v>
      </c>
      <c r="C293">
        <v>45</v>
      </c>
      <c r="D293" s="44" t="s">
        <v>7989</v>
      </c>
      <c r="E293" s="44" t="s">
        <v>23</v>
      </c>
      <c r="F293" s="44" t="s">
        <v>46</v>
      </c>
      <c r="G293">
        <v>14</v>
      </c>
      <c r="H293" s="44" t="s">
        <v>7915</v>
      </c>
      <c r="I293" s="44" t="s">
        <v>34</v>
      </c>
      <c r="J293" s="44" t="s">
        <v>26</v>
      </c>
      <c r="K293">
        <v>2</v>
      </c>
      <c r="L293" s="44" t="s">
        <v>47</v>
      </c>
      <c r="M293" s="44" t="s">
        <v>76</v>
      </c>
      <c r="N293" s="44" t="s">
        <v>29</v>
      </c>
      <c r="O293" s="44" t="s">
        <v>7931</v>
      </c>
      <c r="P293">
        <v>223124</v>
      </c>
      <c r="Q293" s="44" t="s">
        <v>30</v>
      </c>
      <c r="R293" s="1">
        <v>41549</v>
      </c>
      <c r="S293" s="44" t="s">
        <v>30</v>
      </c>
      <c r="T293" s="1">
        <v>44836</v>
      </c>
      <c r="U293">
        <v>9</v>
      </c>
      <c r="V293">
        <v>2</v>
      </c>
      <c r="W293">
        <v>3</v>
      </c>
      <c r="X293">
        <v>2</v>
      </c>
      <c r="Y293" s="44" t="s">
        <v>3439</v>
      </c>
      <c r="Z293" s="1">
        <v>42847</v>
      </c>
      <c r="AA293" t="s">
        <v>7991</v>
      </c>
      <c r="AB293" t="s">
        <v>7959</v>
      </c>
      <c r="AC293" t="s">
        <v>7958</v>
      </c>
      <c r="AD293">
        <v>2</v>
      </c>
      <c r="AE293">
        <v>1</v>
      </c>
      <c r="AF293" t="s">
        <v>7991</v>
      </c>
      <c r="AG293" t="s">
        <v>7976</v>
      </c>
      <c r="AH293" t="s">
        <v>7974</v>
      </c>
      <c r="AI293">
        <f>IF(Employee1[[#This Row],[ManagerRating]]="Needs Improvement",1,0)</f>
        <v>0</v>
      </c>
      <c r="AJ293">
        <f>IF(AND(Employee1[[#This Row],[ManagerRating]]="Above and Beyond", Employee1[[#This Row],[YearsInMostRecentRole]]&gt;=3),1,0)</f>
        <v>0</v>
      </c>
    </row>
    <row r="294" spans="1:36" x14ac:dyDescent="0.35">
      <c r="A294" s="44" t="s">
        <v>563</v>
      </c>
      <c r="B294" s="44" t="s">
        <v>22</v>
      </c>
      <c r="C294">
        <v>45</v>
      </c>
      <c r="D294" s="44" t="s">
        <v>7989</v>
      </c>
      <c r="E294" s="44" t="s">
        <v>23</v>
      </c>
      <c r="F294" s="44" t="s">
        <v>46</v>
      </c>
      <c r="G294">
        <v>14</v>
      </c>
      <c r="H294" s="44" t="s">
        <v>7915</v>
      </c>
      <c r="I294" s="44" t="s">
        <v>34</v>
      </c>
      <c r="J294" s="44" t="s">
        <v>26</v>
      </c>
      <c r="K294">
        <v>2</v>
      </c>
      <c r="L294" s="44" t="s">
        <v>47</v>
      </c>
      <c r="M294" s="44" t="s">
        <v>76</v>
      </c>
      <c r="N294" s="44" t="s">
        <v>29</v>
      </c>
      <c r="O294" s="44" t="s">
        <v>7931</v>
      </c>
      <c r="P294">
        <v>223124</v>
      </c>
      <c r="Q294" s="44" t="s">
        <v>30</v>
      </c>
      <c r="R294" s="1">
        <v>41549</v>
      </c>
      <c r="S294" s="44" t="s">
        <v>30</v>
      </c>
      <c r="T294" s="1">
        <v>44836</v>
      </c>
      <c r="U294">
        <v>9</v>
      </c>
      <c r="V294">
        <v>2</v>
      </c>
      <c r="W294">
        <v>3</v>
      </c>
      <c r="X294">
        <v>2</v>
      </c>
      <c r="Y294" s="44" t="s">
        <v>3944</v>
      </c>
      <c r="Z294" s="1">
        <v>43212</v>
      </c>
      <c r="AA294" t="s">
        <v>7958</v>
      </c>
      <c r="AB294" t="s">
        <v>7991</v>
      </c>
      <c r="AC294" t="s">
        <v>7959</v>
      </c>
      <c r="AD294">
        <v>3</v>
      </c>
      <c r="AE294">
        <v>3</v>
      </c>
      <c r="AF294" t="s">
        <v>7991</v>
      </c>
      <c r="AG294" t="s">
        <v>7976</v>
      </c>
      <c r="AH294" t="s">
        <v>7976</v>
      </c>
      <c r="AI294">
        <f>IF(Employee1[[#This Row],[ManagerRating]]="Needs Improvement",1,0)</f>
        <v>0</v>
      </c>
      <c r="AJ294">
        <f>IF(AND(Employee1[[#This Row],[ManagerRating]]="Above and Beyond", Employee1[[#This Row],[YearsInMostRecentRole]]&gt;=3),1,0)</f>
        <v>0</v>
      </c>
    </row>
    <row r="295" spans="1:36" x14ac:dyDescent="0.35">
      <c r="A295" s="44" t="s">
        <v>231</v>
      </c>
      <c r="B295" s="44" t="s">
        <v>33</v>
      </c>
      <c r="C295">
        <v>42</v>
      </c>
      <c r="D295" s="44" t="s">
        <v>7989</v>
      </c>
      <c r="E295" s="44" t="s">
        <v>23</v>
      </c>
      <c r="F295" s="44" t="s">
        <v>24</v>
      </c>
      <c r="G295">
        <v>16</v>
      </c>
      <c r="H295" s="44" t="s">
        <v>7916</v>
      </c>
      <c r="I295" s="44" t="s">
        <v>25</v>
      </c>
      <c r="J295" s="44" t="s">
        <v>40</v>
      </c>
      <c r="K295">
        <v>4</v>
      </c>
      <c r="L295" s="44" t="s">
        <v>27</v>
      </c>
      <c r="M295" s="44" t="s">
        <v>28</v>
      </c>
      <c r="N295" s="44" t="s">
        <v>42</v>
      </c>
      <c r="O295" s="44" t="s">
        <v>7932</v>
      </c>
      <c r="P295">
        <v>106277</v>
      </c>
      <c r="Q295" s="44" t="s">
        <v>30</v>
      </c>
      <c r="R295" s="1">
        <v>40987</v>
      </c>
      <c r="S295" s="44" t="s">
        <v>30</v>
      </c>
      <c r="T295" s="1">
        <v>44639</v>
      </c>
      <c r="U295">
        <v>10</v>
      </c>
      <c r="V295">
        <v>0</v>
      </c>
      <c r="W295">
        <v>5</v>
      </c>
      <c r="X295">
        <v>5</v>
      </c>
      <c r="Y295" s="44" t="s">
        <v>3271</v>
      </c>
      <c r="Z295" s="1">
        <v>42737</v>
      </c>
      <c r="AA295" t="s">
        <v>7955</v>
      </c>
      <c r="AB295" t="s">
        <v>7959</v>
      </c>
      <c r="AC295" t="s">
        <v>7955</v>
      </c>
      <c r="AD295">
        <v>3</v>
      </c>
      <c r="AE295">
        <v>0</v>
      </c>
      <c r="AF295" t="s">
        <v>7958</v>
      </c>
      <c r="AG295" t="s">
        <v>7974</v>
      </c>
      <c r="AH295" t="s">
        <v>7977</v>
      </c>
      <c r="AI295">
        <f>IF(Employee1[[#This Row],[ManagerRating]]="Needs Improvement",1,0)</f>
        <v>1</v>
      </c>
      <c r="AJ295">
        <f>IF(AND(Employee1[[#This Row],[ManagerRating]]="Above and Beyond", Employee1[[#This Row],[YearsInMostRecentRole]]&gt;=3),1,0)</f>
        <v>0</v>
      </c>
    </row>
    <row r="296" spans="1:36" x14ac:dyDescent="0.35">
      <c r="A296" s="44" t="s">
        <v>231</v>
      </c>
      <c r="B296" s="44" t="s">
        <v>33</v>
      </c>
      <c r="C296">
        <v>42</v>
      </c>
      <c r="D296" s="44" t="s">
        <v>7989</v>
      </c>
      <c r="E296" s="44" t="s">
        <v>23</v>
      </c>
      <c r="F296" s="44" t="s">
        <v>24</v>
      </c>
      <c r="G296">
        <v>16</v>
      </c>
      <c r="H296" s="44" t="s">
        <v>7916</v>
      </c>
      <c r="I296" s="44" t="s">
        <v>25</v>
      </c>
      <c r="J296" s="44" t="s">
        <v>40</v>
      </c>
      <c r="K296">
        <v>4</v>
      </c>
      <c r="L296" s="44" t="s">
        <v>27</v>
      </c>
      <c r="M296" s="44" t="s">
        <v>28</v>
      </c>
      <c r="N296" s="44" t="s">
        <v>42</v>
      </c>
      <c r="O296" s="44" t="s">
        <v>7932</v>
      </c>
      <c r="P296">
        <v>106277</v>
      </c>
      <c r="Q296" s="44" t="s">
        <v>30</v>
      </c>
      <c r="R296" s="1">
        <v>40987</v>
      </c>
      <c r="S296" s="44" t="s">
        <v>30</v>
      </c>
      <c r="T296" s="1">
        <v>44639</v>
      </c>
      <c r="U296">
        <v>10</v>
      </c>
      <c r="V296">
        <v>0</v>
      </c>
      <c r="W296">
        <v>5</v>
      </c>
      <c r="X296">
        <v>5</v>
      </c>
      <c r="Y296" s="44" t="s">
        <v>3741</v>
      </c>
      <c r="Z296" s="1">
        <v>43102</v>
      </c>
      <c r="AA296" t="s">
        <v>7991</v>
      </c>
      <c r="AB296" t="s">
        <v>7991</v>
      </c>
      <c r="AC296" t="s">
        <v>7958</v>
      </c>
      <c r="AD296">
        <v>1</v>
      </c>
      <c r="AE296">
        <v>0</v>
      </c>
      <c r="AF296" t="s">
        <v>7958</v>
      </c>
      <c r="AG296" t="s">
        <v>7976</v>
      </c>
      <c r="AH296" t="s">
        <v>7976</v>
      </c>
      <c r="AI296">
        <f>IF(Employee1[[#This Row],[ManagerRating]]="Needs Improvement",1,0)</f>
        <v>0</v>
      </c>
      <c r="AJ296">
        <f>IF(AND(Employee1[[#This Row],[ManagerRating]]="Above and Beyond", Employee1[[#This Row],[YearsInMostRecentRole]]&gt;=3),1,0)</f>
        <v>0</v>
      </c>
    </row>
    <row r="297" spans="1:36" x14ac:dyDescent="0.35">
      <c r="A297" s="44" t="s">
        <v>325</v>
      </c>
      <c r="B297" s="44" t="s">
        <v>33</v>
      </c>
      <c r="C297">
        <v>45</v>
      </c>
      <c r="D297" s="44" t="s">
        <v>7989</v>
      </c>
      <c r="E297" s="44" t="s">
        <v>70</v>
      </c>
      <c r="F297" s="44" t="s">
        <v>24</v>
      </c>
      <c r="G297">
        <v>1</v>
      </c>
      <c r="H297" s="44" t="s">
        <v>7915</v>
      </c>
      <c r="I297" s="44" t="s">
        <v>55</v>
      </c>
      <c r="J297" s="44" t="s">
        <v>60</v>
      </c>
      <c r="K297">
        <v>3</v>
      </c>
      <c r="L297" s="44" t="s">
        <v>27</v>
      </c>
      <c r="M297" s="44" t="s">
        <v>116</v>
      </c>
      <c r="N297" s="44" t="s">
        <v>42</v>
      </c>
      <c r="O297" s="44" t="s">
        <v>7932</v>
      </c>
      <c r="P297">
        <v>70487</v>
      </c>
      <c r="Q297" s="44" t="s">
        <v>30</v>
      </c>
      <c r="R297" s="1">
        <v>41038</v>
      </c>
      <c r="S297" s="44" t="s">
        <v>30</v>
      </c>
      <c r="T297" s="1">
        <v>44690</v>
      </c>
      <c r="U297">
        <v>10</v>
      </c>
      <c r="V297">
        <v>0</v>
      </c>
      <c r="W297">
        <v>7</v>
      </c>
      <c r="X297">
        <v>3</v>
      </c>
      <c r="Y297" s="44" t="s">
        <v>3057</v>
      </c>
      <c r="Z297" s="1">
        <v>42483</v>
      </c>
      <c r="AA297" t="s">
        <v>7991</v>
      </c>
      <c r="AB297" t="s">
        <v>7959</v>
      </c>
      <c r="AC297" t="s">
        <v>7959</v>
      </c>
      <c r="AD297">
        <v>3</v>
      </c>
      <c r="AE297">
        <v>1</v>
      </c>
      <c r="AF297" t="s">
        <v>7959</v>
      </c>
      <c r="AG297" t="s">
        <v>7974</v>
      </c>
      <c r="AH297" t="s">
        <v>7974</v>
      </c>
      <c r="AI297">
        <f>IF(Employee1[[#This Row],[ManagerRating]]="Needs Improvement",1,0)</f>
        <v>0</v>
      </c>
      <c r="AJ297">
        <f>IF(AND(Employee1[[#This Row],[ManagerRating]]="Above and Beyond", Employee1[[#This Row],[YearsInMostRecentRole]]&gt;=3),1,0)</f>
        <v>0</v>
      </c>
    </row>
    <row r="298" spans="1:36" x14ac:dyDescent="0.35">
      <c r="A298" s="44" t="s">
        <v>325</v>
      </c>
      <c r="B298" s="44" t="s">
        <v>33</v>
      </c>
      <c r="C298">
        <v>45</v>
      </c>
      <c r="D298" s="44" t="s">
        <v>7989</v>
      </c>
      <c r="E298" s="44" t="s">
        <v>70</v>
      </c>
      <c r="F298" s="44" t="s">
        <v>24</v>
      </c>
      <c r="G298">
        <v>1</v>
      </c>
      <c r="H298" s="44" t="s">
        <v>7915</v>
      </c>
      <c r="I298" s="44" t="s">
        <v>55</v>
      </c>
      <c r="J298" s="44" t="s">
        <v>60</v>
      </c>
      <c r="K298">
        <v>3</v>
      </c>
      <c r="L298" s="44" t="s">
        <v>27</v>
      </c>
      <c r="M298" s="44" t="s">
        <v>116</v>
      </c>
      <c r="N298" s="44" t="s">
        <v>42</v>
      </c>
      <c r="O298" s="44" t="s">
        <v>7932</v>
      </c>
      <c r="P298">
        <v>70487</v>
      </c>
      <c r="Q298" s="44" t="s">
        <v>30</v>
      </c>
      <c r="R298" s="1">
        <v>41038</v>
      </c>
      <c r="S298" s="44" t="s">
        <v>30</v>
      </c>
      <c r="T298" s="1">
        <v>44690</v>
      </c>
      <c r="U298">
        <v>10</v>
      </c>
      <c r="V298">
        <v>0</v>
      </c>
      <c r="W298">
        <v>7</v>
      </c>
      <c r="X298">
        <v>3</v>
      </c>
      <c r="Y298" s="44" t="s">
        <v>3441</v>
      </c>
      <c r="Z298" s="1">
        <v>42848</v>
      </c>
      <c r="AA298" t="s">
        <v>7955</v>
      </c>
      <c r="AB298" t="s">
        <v>7955</v>
      </c>
      <c r="AC298" t="s">
        <v>7955</v>
      </c>
      <c r="AD298">
        <v>1</v>
      </c>
      <c r="AE298">
        <v>2</v>
      </c>
      <c r="AF298" t="s">
        <v>7959</v>
      </c>
      <c r="AG298" t="s">
        <v>7976</v>
      </c>
      <c r="AH298" t="s">
        <v>7974</v>
      </c>
      <c r="AI298">
        <f>IF(Employee1[[#This Row],[ManagerRating]]="Needs Improvement",1,0)</f>
        <v>0</v>
      </c>
      <c r="AJ298">
        <f>IF(AND(Employee1[[#This Row],[ManagerRating]]="Above and Beyond", Employee1[[#This Row],[YearsInMostRecentRole]]&gt;=3),1,0)</f>
        <v>0</v>
      </c>
    </row>
    <row r="299" spans="1:36" x14ac:dyDescent="0.35">
      <c r="A299" s="44" t="s">
        <v>325</v>
      </c>
      <c r="B299" s="44" t="s">
        <v>33</v>
      </c>
      <c r="C299">
        <v>45</v>
      </c>
      <c r="D299" s="44" t="s">
        <v>7989</v>
      </c>
      <c r="E299" s="44" t="s">
        <v>70</v>
      </c>
      <c r="F299" s="44" t="s">
        <v>24</v>
      </c>
      <c r="G299">
        <v>1</v>
      </c>
      <c r="H299" s="44" t="s">
        <v>7915</v>
      </c>
      <c r="I299" s="44" t="s">
        <v>55</v>
      </c>
      <c r="J299" s="44" t="s">
        <v>60</v>
      </c>
      <c r="K299">
        <v>3</v>
      </c>
      <c r="L299" s="44" t="s">
        <v>27</v>
      </c>
      <c r="M299" s="44" t="s">
        <v>116</v>
      </c>
      <c r="N299" s="44" t="s">
        <v>42</v>
      </c>
      <c r="O299" s="44" t="s">
        <v>7932</v>
      </c>
      <c r="P299">
        <v>70487</v>
      </c>
      <c r="Q299" s="44" t="s">
        <v>30</v>
      </c>
      <c r="R299" s="1">
        <v>41038</v>
      </c>
      <c r="S299" s="44" t="s">
        <v>30</v>
      </c>
      <c r="T299" s="1">
        <v>44690</v>
      </c>
      <c r="U299">
        <v>10</v>
      </c>
      <c r="V299">
        <v>0</v>
      </c>
      <c r="W299">
        <v>7</v>
      </c>
      <c r="X299">
        <v>3</v>
      </c>
      <c r="Y299" s="44" t="s">
        <v>3947</v>
      </c>
      <c r="Z299" s="1">
        <v>43213</v>
      </c>
      <c r="AA299" t="s">
        <v>7955</v>
      </c>
      <c r="AB299" t="s">
        <v>7955</v>
      </c>
      <c r="AC299" t="s">
        <v>7991</v>
      </c>
      <c r="AD299">
        <v>2</v>
      </c>
      <c r="AE299">
        <v>1</v>
      </c>
      <c r="AF299" t="s">
        <v>7991</v>
      </c>
      <c r="AG299" t="s">
        <v>7975</v>
      </c>
      <c r="AH299" t="s">
        <v>7975</v>
      </c>
      <c r="AI299">
        <f>IF(Employee1[[#This Row],[ManagerRating]]="Needs Improvement",1,0)</f>
        <v>0</v>
      </c>
      <c r="AJ299">
        <f>IF(AND(Employee1[[#This Row],[ManagerRating]]="Above and Beyond", Employee1[[#This Row],[YearsInMostRecentRole]]&gt;=3),1,0)</f>
        <v>0</v>
      </c>
    </row>
    <row r="300" spans="1:36" x14ac:dyDescent="0.35">
      <c r="A300" s="44" t="s">
        <v>315</v>
      </c>
      <c r="B300" s="44" t="s">
        <v>33</v>
      </c>
      <c r="C300">
        <v>34</v>
      </c>
      <c r="D300" s="44" t="s">
        <v>7988</v>
      </c>
      <c r="E300" s="44" t="s">
        <v>23</v>
      </c>
      <c r="F300" s="44" t="s">
        <v>46</v>
      </c>
      <c r="G300">
        <v>40</v>
      </c>
      <c r="H300" s="44" t="s">
        <v>7917</v>
      </c>
      <c r="I300" s="44" t="s">
        <v>25</v>
      </c>
      <c r="J300" s="44" t="s">
        <v>26</v>
      </c>
      <c r="K300">
        <v>3</v>
      </c>
      <c r="L300" s="44" t="s">
        <v>47</v>
      </c>
      <c r="M300" s="44" t="s">
        <v>85</v>
      </c>
      <c r="N300" s="44" t="s">
        <v>42</v>
      </c>
      <c r="O300" s="44" t="s">
        <v>7932</v>
      </c>
      <c r="P300">
        <v>97542</v>
      </c>
      <c r="Q300" s="44" t="s">
        <v>30</v>
      </c>
      <c r="R300" s="1">
        <v>41035</v>
      </c>
      <c r="S300" s="44" t="s">
        <v>30</v>
      </c>
      <c r="T300" s="1">
        <v>44687</v>
      </c>
      <c r="U300">
        <v>10</v>
      </c>
      <c r="V300">
        <v>10</v>
      </c>
      <c r="W300">
        <v>10</v>
      </c>
      <c r="X300">
        <v>7</v>
      </c>
      <c r="Y300" s="44" t="s">
        <v>3058</v>
      </c>
      <c r="Z300" s="1">
        <v>42484</v>
      </c>
      <c r="AA300" t="s">
        <v>7991</v>
      </c>
      <c r="AB300" t="s">
        <v>7991</v>
      </c>
      <c r="AC300" t="s">
        <v>7959</v>
      </c>
      <c r="AD300">
        <v>1</v>
      </c>
      <c r="AE300">
        <v>0</v>
      </c>
      <c r="AF300" t="s">
        <v>7991</v>
      </c>
      <c r="AG300" t="s">
        <v>7974</v>
      </c>
      <c r="AH300" t="s">
        <v>7977</v>
      </c>
      <c r="AI300">
        <f>IF(Employee1[[#This Row],[ManagerRating]]="Needs Improvement",1,0)</f>
        <v>1</v>
      </c>
      <c r="AJ300">
        <f>IF(AND(Employee1[[#This Row],[ManagerRating]]="Above and Beyond", Employee1[[#This Row],[YearsInMostRecentRole]]&gt;=3),1,0)</f>
        <v>0</v>
      </c>
    </row>
    <row r="301" spans="1:36" x14ac:dyDescent="0.35">
      <c r="A301" s="44" t="s">
        <v>315</v>
      </c>
      <c r="B301" s="44" t="s">
        <v>33</v>
      </c>
      <c r="C301">
        <v>34</v>
      </c>
      <c r="D301" s="44" t="s">
        <v>7988</v>
      </c>
      <c r="E301" s="44" t="s">
        <v>23</v>
      </c>
      <c r="F301" s="44" t="s">
        <v>46</v>
      </c>
      <c r="G301">
        <v>40</v>
      </c>
      <c r="H301" s="44" t="s">
        <v>7917</v>
      </c>
      <c r="I301" s="44" t="s">
        <v>25</v>
      </c>
      <c r="J301" s="44" t="s">
        <v>26</v>
      </c>
      <c r="K301">
        <v>3</v>
      </c>
      <c r="L301" s="44" t="s">
        <v>47</v>
      </c>
      <c r="M301" s="44" t="s">
        <v>85</v>
      </c>
      <c r="N301" s="44" t="s">
        <v>42</v>
      </c>
      <c r="O301" s="44" t="s">
        <v>7932</v>
      </c>
      <c r="P301">
        <v>97542</v>
      </c>
      <c r="Q301" s="44" t="s">
        <v>30</v>
      </c>
      <c r="R301" s="1">
        <v>41035</v>
      </c>
      <c r="S301" s="44" t="s">
        <v>30</v>
      </c>
      <c r="T301" s="1">
        <v>44687</v>
      </c>
      <c r="U301">
        <v>10</v>
      </c>
      <c r="V301">
        <v>10</v>
      </c>
      <c r="W301">
        <v>10</v>
      </c>
      <c r="X301">
        <v>7</v>
      </c>
      <c r="Y301" s="44" t="s">
        <v>3442</v>
      </c>
      <c r="Z301" s="1">
        <v>42849</v>
      </c>
      <c r="AA301" t="s">
        <v>7955</v>
      </c>
      <c r="AB301" t="s">
        <v>7958</v>
      </c>
      <c r="AC301" t="s">
        <v>7991</v>
      </c>
      <c r="AD301">
        <v>1</v>
      </c>
      <c r="AE301">
        <v>2</v>
      </c>
      <c r="AF301" t="s">
        <v>7991</v>
      </c>
      <c r="AG301" t="s">
        <v>7976</v>
      </c>
      <c r="AH301" t="s">
        <v>7974</v>
      </c>
      <c r="AI301">
        <f>IF(Employee1[[#This Row],[ManagerRating]]="Needs Improvement",1,0)</f>
        <v>0</v>
      </c>
      <c r="AJ301">
        <f>IF(AND(Employee1[[#This Row],[ManagerRating]]="Above and Beyond", Employee1[[#This Row],[YearsInMostRecentRole]]&gt;=3),1,0)</f>
        <v>0</v>
      </c>
    </row>
    <row r="302" spans="1:36" x14ac:dyDescent="0.35">
      <c r="A302" s="44" t="s">
        <v>315</v>
      </c>
      <c r="B302" s="44" t="s">
        <v>33</v>
      </c>
      <c r="C302">
        <v>34</v>
      </c>
      <c r="D302" s="44" t="s">
        <v>7988</v>
      </c>
      <c r="E302" s="44" t="s">
        <v>23</v>
      </c>
      <c r="F302" s="44" t="s">
        <v>46</v>
      </c>
      <c r="G302">
        <v>40</v>
      </c>
      <c r="H302" s="44" t="s">
        <v>7917</v>
      </c>
      <c r="I302" s="44" t="s">
        <v>25</v>
      </c>
      <c r="J302" s="44" t="s">
        <v>26</v>
      </c>
      <c r="K302">
        <v>3</v>
      </c>
      <c r="L302" s="44" t="s">
        <v>47</v>
      </c>
      <c r="M302" s="44" t="s">
        <v>85</v>
      </c>
      <c r="N302" s="44" t="s">
        <v>42</v>
      </c>
      <c r="O302" s="44" t="s">
        <v>7932</v>
      </c>
      <c r="P302">
        <v>97542</v>
      </c>
      <c r="Q302" s="44" t="s">
        <v>30</v>
      </c>
      <c r="R302" s="1">
        <v>41035</v>
      </c>
      <c r="S302" s="44" t="s">
        <v>30</v>
      </c>
      <c r="T302" s="1">
        <v>44687</v>
      </c>
      <c r="U302">
        <v>10</v>
      </c>
      <c r="V302">
        <v>10</v>
      </c>
      <c r="W302">
        <v>10</v>
      </c>
      <c r="X302">
        <v>7</v>
      </c>
      <c r="Y302" s="44" t="s">
        <v>3950</v>
      </c>
      <c r="Z302" s="1">
        <v>43214</v>
      </c>
      <c r="AA302" t="s">
        <v>7991</v>
      </c>
      <c r="AB302" t="s">
        <v>7959</v>
      </c>
      <c r="AC302" t="s">
        <v>7991</v>
      </c>
      <c r="AD302">
        <v>3</v>
      </c>
      <c r="AE302">
        <v>2</v>
      </c>
      <c r="AF302" t="s">
        <v>7991</v>
      </c>
      <c r="AG302" t="s">
        <v>7976</v>
      </c>
      <c r="AH302" t="s">
        <v>7974</v>
      </c>
      <c r="AI302">
        <f>IF(Employee1[[#This Row],[ManagerRating]]="Needs Improvement",1,0)</f>
        <v>0</v>
      </c>
      <c r="AJ302">
        <f>IF(AND(Employee1[[#This Row],[ManagerRating]]="Above and Beyond", Employee1[[#This Row],[YearsInMostRecentRole]]&gt;=3),1,0)</f>
        <v>0</v>
      </c>
    </row>
    <row r="303" spans="1:36" x14ac:dyDescent="0.35">
      <c r="A303" s="44" t="s">
        <v>237</v>
      </c>
      <c r="B303" s="44" t="s">
        <v>22</v>
      </c>
      <c r="C303">
        <v>41</v>
      </c>
      <c r="D303" s="44" t="s">
        <v>7989</v>
      </c>
      <c r="E303" s="44" t="s">
        <v>23</v>
      </c>
      <c r="F303" s="44" t="s">
        <v>46</v>
      </c>
      <c r="G303">
        <v>9</v>
      </c>
      <c r="H303" s="44" t="s">
        <v>7915</v>
      </c>
      <c r="I303" s="44" t="s">
        <v>34</v>
      </c>
      <c r="J303" s="44" t="s">
        <v>60</v>
      </c>
      <c r="K303">
        <v>3</v>
      </c>
      <c r="L303" s="44" t="s">
        <v>47</v>
      </c>
      <c r="M303" s="44" t="s">
        <v>76</v>
      </c>
      <c r="N303" s="44" t="s">
        <v>35</v>
      </c>
      <c r="O303" s="44" t="s">
        <v>7931</v>
      </c>
      <c r="P303">
        <v>197592</v>
      </c>
      <c r="Q303" s="44" t="s">
        <v>36</v>
      </c>
      <c r="R303" s="1">
        <v>40992</v>
      </c>
      <c r="S303" s="44" t="s">
        <v>30</v>
      </c>
      <c r="T303" s="1">
        <v>44644</v>
      </c>
      <c r="U303">
        <v>10</v>
      </c>
      <c r="V303">
        <v>5</v>
      </c>
      <c r="W303">
        <v>10</v>
      </c>
      <c r="X303">
        <v>0</v>
      </c>
      <c r="Y303" s="44" t="s">
        <v>3122</v>
      </c>
      <c r="Z303" s="1">
        <v>42544</v>
      </c>
      <c r="AA303" t="s">
        <v>7991</v>
      </c>
      <c r="AB303" t="s">
        <v>7991</v>
      </c>
      <c r="AC303" t="s">
        <v>7958</v>
      </c>
      <c r="AD303">
        <v>1</v>
      </c>
      <c r="AE303">
        <v>1</v>
      </c>
      <c r="AF303" t="s">
        <v>7955</v>
      </c>
      <c r="AG303" t="s">
        <v>7974</v>
      </c>
      <c r="AH303" t="s">
        <v>7977</v>
      </c>
      <c r="AI303">
        <f>IF(Employee1[[#This Row],[ManagerRating]]="Needs Improvement",1,0)</f>
        <v>1</v>
      </c>
      <c r="AJ303">
        <f>IF(AND(Employee1[[#This Row],[ManagerRating]]="Above and Beyond", Employee1[[#This Row],[YearsInMostRecentRole]]&gt;=3),1,0)</f>
        <v>0</v>
      </c>
    </row>
    <row r="304" spans="1:36" x14ac:dyDescent="0.35">
      <c r="A304" s="44" t="s">
        <v>237</v>
      </c>
      <c r="B304" s="44" t="s">
        <v>22</v>
      </c>
      <c r="C304">
        <v>41</v>
      </c>
      <c r="D304" s="44" t="s">
        <v>7989</v>
      </c>
      <c r="E304" s="44" t="s">
        <v>23</v>
      </c>
      <c r="F304" s="44" t="s">
        <v>46</v>
      </c>
      <c r="G304">
        <v>9</v>
      </c>
      <c r="H304" s="44" t="s">
        <v>7915</v>
      </c>
      <c r="I304" s="44" t="s">
        <v>34</v>
      </c>
      <c r="J304" s="44" t="s">
        <v>60</v>
      </c>
      <c r="K304">
        <v>3</v>
      </c>
      <c r="L304" s="44" t="s">
        <v>47</v>
      </c>
      <c r="M304" s="44" t="s">
        <v>76</v>
      </c>
      <c r="N304" s="44" t="s">
        <v>35</v>
      </c>
      <c r="O304" s="44" t="s">
        <v>7931</v>
      </c>
      <c r="P304">
        <v>197592</v>
      </c>
      <c r="Q304" s="44" t="s">
        <v>36</v>
      </c>
      <c r="R304" s="1">
        <v>40992</v>
      </c>
      <c r="S304" s="44" t="s">
        <v>30</v>
      </c>
      <c r="T304" s="1">
        <v>44644</v>
      </c>
      <c r="U304">
        <v>10</v>
      </c>
      <c r="V304">
        <v>5</v>
      </c>
      <c r="W304">
        <v>10</v>
      </c>
      <c r="X304">
        <v>0</v>
      </c>
      <c r="Y304" s="44" t="s">
        <v>3525</v>
      </c>
      <c r="Z304" s="1">
        <v>42909</v>
      </c>
      <c r="AA304" t="s">
        <v>7958</v>
      </c>
      <c r="AB304" t="s">
        <v>7959</v>
      </c>
      <c r="AC304" t="s">
        <v>7991</v>
      </c>
      <c r="AD304">
        <v>2</v>
      </c>
      <c r="AE304">
        <v>0</v>
      </c>
      <c r="AF304" t="s">
        <v>7959</v>
      </c>
      <c r="AG304" t="s">
        <v>7975</v>
      </c>
      <c r="AH304" t="s">
        <v>7976</v>
      </c>
      <c r="AI304">
        <f>IF(Employee1[[#This Row],[ManagerRating]]="Needs Improvement",1,0)</f>
        <v>0</v>
      </c>
      <c r="AJ304">
        <f>IF(AND(Employee1[[#This Row],[ManagerRating]]="Above and Beyond", Employee1[[#This Row],[YearsInMostRecentRole]]&gt;=3),1,0)</f>
        <v>0</v>
      </c>
    </row>
    <row r="305" spans="1:36" x14ac:dyDescent="0.35">
      <c r="A305" s="44" t="s">
        <v>239</v>
      </c>
      <c r="B305" s="44" t="s">
        <v>22</v>
      </c>
      <c r="C305">
        <v>30</v>
      </c>
      <c r="D305" s="44" t="s">
        <v>7987</v>
      </c>
      <c r="E305" s="44" t="s">
        <v>23</v>
      </c>
      <c r="F305" s="44" t="s">
        <v>39</v>
      </c>
      <c r="G305">
        <v>19</v>
      </c>
      <c r="H305" s="44" t="s">
        <v>7916</v>
      </c>
      <c r="I305" s="44" t="s">
        <v>55</v>
      </c>
      <c r="J305" s="44" t="s">
        <v>56</v>
      </c>
      <c r="K305">
        <v>3</v>
      </c>
      <c r="L305" s="44" t="s">
        <v>39</v>
      </c>
      <c r="M305" s="44" t="s">
        <v>155</v>
      </c>
      <c r="N305" s="44" t="s">
        <v>42</v>
      </c>
      <c r="O305" s="44" t="s">
        <v>7932</v>
      </c>
      <c r="P305">
        <v>97153</v>
      </c>
      <c r="Q305" s="44" t="s">
        <v>30</v>
      </c>
      <c r="R305" s="1">
        <v>40993</v>
      </c>
      <c r="S305" s="44" t="s">
        <v>30</v>
      </c>
      <c r="T305" s="1">
        <v>44645</v>
      </c>
      <c r="U305">
        <v>10</v>
      </c>
      <c r="V305">
        <v>5</v>
      </c>
      <c r="W305">
        <v>6</v>
      </c>
      <c r="X305">
        <v>9</v>
      </c>
      <c r="Y305" s="44" t="s">
        <v>3125</v>
      </c>
      <c r="Z305" s="1">
        <v>42547</v>
      </c>
      <c r="AA305" t="s">
        <v>7958</v>
      </c>
      <c r="AB305" t="s">
        <v>7959</v>
      </c>
      <c r="AC305" t="s">
        <v>7958</v>
      </c>
      <c r="AD305">
        <v>3</v>
      </c>
      <c r="AE305">
        <v>1</v>
      </c>
      <c r="AF305" t="s">
        <v>7959</v>
      </c>
      <c r="AG305" t="s">
        <v>7976</v>
      </c>
      <c r="AH305" t="s">
        <v>7974</v>
      </c>
      <c r="AI305">
        <f>IF(Employee1[[#This Row],[ManagerRating]]="Needs Improvement",1,0)</f>
        <v>0</v>
      </c>
      <c r="AJ305">
        <f>IF(AND(Employee1[[#This Row],[ManagerRating]]="Above and Beyond", Employee1[[#This Row],[YearsInMostRecentRole]]&gt;=3),1,0)</f>
        <v>0</v>
      </c>
    </row>
    <row r="306" spans="1:36" x14ac:dyDescent="0.35">
      <c r="A306" s="44" t="s">
        <v>239</v>
      </c>
      <c r="B306" s="44" t="s">
        <v>22</v>
      </c>
      <c r="C306">
        <v>30</v>
      </c>
      <c r="D306" s="44" t="s">
        <v>7987</v>
      </c>
      <c r="E306" s="44" t="s">
        <v>23</v>
      </c>
      <c r="F306" s="44" t="s">
        <v>39</v>
      </c>
      <c r="G306">
        <v>19</v>
      </c>
      <c r="H306" s="44" t="s">
        <v>7916</v>
      </c>
      <c r="I306" s="44" t="s">
        <v>55</v>
      </c>
      <c r="J306" s="44" t="s">
        <v>56</v>
      </c>
      <c r="K306">
        <v>3</v>
      </c>
      <c r="L306" s="44" t="s">
        <v>39</v>
      </c>
      <c r="M306" s="44" t="s">
        <v>155</v>
      </c>
      <c r="N306" s="44" t="s">
        <v>42</v>
      </c>
      <c r="O306" s="44" t="s">
        <v>7932</v>
      </c>
      <c r="P306">
        <v>97153</v>
      </c>
      <c r="Q306" s="44" t="s">
        <v>30</v>
      </c>
      <c r="R306" s="1">
        <v>40993</v>
      </c>
      <c r="S306" s="44" t="s">
        <v>30</v>
      </c>
      <c r="T306" s="1">
        <v>44645</v>
      </c>
      <c r="U306">
        <v>10</v>
      </c>
      <c r="V306">
        <v>5</v>
      </c>
      <c r="W306">
        <v>6</v>
      </c>
      <c r="X306">
        <v>9</v>
      </c>
      <c r="Y306" s="44" t="s">
        <v>3530</v>
      </c>
      <c r="Z306" s="1">
        <v>42912</v>
      </c>
      <c r="AA306" t="s">
        <v>7991</v>
      </c>
      <c r="AB306" t="s">
        <v>7991</v>
      </c>
      <c r="AC306" t="s">
        <v>7958</v>
      </c>
      <c r="AD306">
        <v>1</v>
      </c>
      <c r="AE306">
        <v>3</v>
      </c>
      <c r="AF306" t="s">
        <v>7959</v>
      </c>
      <c r="AG306" t="s">
        <v>7974</v>
      </c>
      <c r="AH306" t="s">
        <v>7974</v>
      </c>
      <c r="AI306">
        <f>IF(Employee1[[#This Row],[ManagerRating]]="Needs Improvement",1,0)</f>
        <v>0</v>
      </c>
      <c r="AJ306">
        <f>IF(AND(Employee1[[#This Row],[ManagerRating]]="Above and Beyond", Employee1[[#This Row],[YearsInMostRecentRole]]&gt;=3),1,0)</f>
        <v>0</v>
      </c>
    </row>
    <row r="307" spans="1:36" x14ac:dyDescent="0.35">
      <c r="A307" s="44" t="s">
        <v>900</v>
      </c>
      <c r="B307" s="44" t="s">
        <v>33</v>
      </c>
      <c r="C307">
        <v>41</v>
      </c>
      <c r="D307" s="44" t="s">
        <v>7989</v>
      </c>
      <c r="E307" s="44" t="s">
        <v>23</v>
      </c>
      <c r="F307" s="44" t="s">
        <v>39</v>
      </c>
      <c r="G307">
        <v>36</v>
      </c>
      <c r="H307" s="44" t="s">
        <v>7917</v>
      </c>
      <c r="I307" s="44" t="s">
        <v>34</v>
      </c>
      <c r="J307" s="44" t="s">
        <v>26</v>
      </c>
      <c r="K307">
        <v>3</v>
      </c>
      <c r="L307" s="44" t="s">
        <v>39</v>
      </c>
      <c r="M307" s="44" t="s">
        <v>155</v>
      </c>
      <c r="N307" s="44" t="s">
        <v>42</v>
      </c>
      <c r="O307" s="44" t="s">
        <v>7931</v>
      </c>
      <c r="P307">
        <v>131047</v>
      </c>
      <c r="Q307" s="44" t="s">
        <v>30</v>
      </c>
      <c r="R307" s="1">
        <v>41996</v>
      </c>
      <c r="S307" s="44" t="s">
        <v>30</v>
      </c>
      <c r="T307" s="1">
        <v>44918</v>
      </c>
      <c r="U307">
        <v>8</v>
      </c>
      <c r="V307">
        <v>4</v>
      </c>
      <c r="W307">
        <v>4</v>
      </c>
      <c r="X307">
        <v>7</v>
      </c>
      <c r="Y307" s="44" t="s">
        <v>3059</v>
      </c>
      <c r="Z307" s="1">
        <v>42484</v>
      </c>
      <c r="AA307" t="s">
        <v>7955</v>
      </c>
      <c r="AB307" t="s">
        <v>7955</v>
      </c>
      <c r="AC307" t="s">
        <v>7959</v>
      </c>
      <c r="AD307">
        <v>2</v>
      </c>
      <c r="AE307">
        <v>1</v>
      </c>
      <c r="AF307" t="s">
        <v>7991</v>
      </c>
      <c r="AG307" t="s">
        <v>7975</v>
      </c>
      <c r="AH307" t="s">
        <v>7975</v>
      </c>
      <c r="AI307">
        <f>IF(Employee1[[#This Row],[ManagerRating]]="Needs Improvement",1,0)</f>
        <v>0</v>
      </c>
      <c r="AJ307">
        <f>IF(AND(Employee1[[#This Row],[ManagerRating]]="Above and Beyond", Employee1[[#This Row],[YearsInMostRecentRole]]&gt;=3),1,0)</f>
        <v>1</v>
      </c>
    </row>
    <row r="308" spans="1:36" x14ac:dyDescent="0.35">
      <c r="A308" s="44" t="s">
        <v>900</v>
      </c>
      <c r="B308" s="44" t="s">
        <v>33</v>
      </c>
      <c r="C308">
        <v>41</v>
      </c>
      <c r="D308" s="44" t="s">
        <v>7989</v>
      </c>
      <c r="E308" s="44" t="s">
        <v>23</v>
      </c>
      <c r="F308" s="44" t="s">
        <v>39</v>
      </c>
      <c r="G308">
        <v>36</v>
      </c>
      <c r="H308" s="44" t="s">
        <v>7917</v>
      </c>
      <c r="I308" s="44" t="s">
        <v>34</v>
      </c>
      <c r="J308" s="44" t="s">
        <v>26</v>
      </c>
      <c r="K308">
        <v>3</v>
      </c>
      <c r="L308" s="44" t="s">
        <v>39</v>
      </c>
      <c r="M308" s="44" t="s">
        <v>155</v>
      </c>
      <c r="N308" s="44" t="s">
        <v>42</v>
      </c>
      <c r="O308" s="44" t="s">
        <v>7931</v>
      </c>
      <c r="P308">
        <v>131047</v>
      </c>
      <c r="Q308" s="44" t="s">
        <v>30</v>
      </c>
      <c r="R308" s="1">
        <v>41996</v>
      </c>
      <c r="S308" s="44" t="s">
        <v>30</v>
      </c>
      <c r="T308" s="1">
        <v>44918</v>
      </c>
      <c r="U308">
        <v>8</v>
      </c>
      <c r="V308">
        <v>4</v>
      </c>
      <c r="W308">
        <v>4</v>
      </c>
      <c r="X308">
        <v>7</v>
      </c>
      <c r="Y308" s="44" t="s">
        <v>3443</v>
      </c>
      <c r="Z308" s="1">
        <v>42849</v>
      </c>
      <c r="AA308" t="s">
        <v>7955</v>
      </c>
      <c r="AB308" t="s">
        <v>7991</v>
      </c>
      <c r="AC308" t="s">
        <v>7958</v>
      </c>
      <c r="AD308">
        <v>3</v>
      </c>
      <c r="AE308">
        <v>2</v>
      </c>
      <c r="AF308" t="s">
        <v>7958</v>
      </c>
      <c r="AG308" t="s">
        <v>7974</v>
      </c>
      <c r="AH308" t="s">
        <v>7974</v>
      </c>
      <c r="AI308">
        <f>IF(Employee1[[#This Row],[ManagerRating]]="Needs Improvement",1,0)</f>
        <v>0</v>
      </c>
      <c r="AJ308">
        <f>IF(AND(Employee1[[#This Row],[ManagerRating]]="Above and Beyond", Employee1[[#This Row],[YearsInMostRecentRole]]&gt;=3),1,0)</f>
        <v>0</v>
      </c>
    </row>
    <row r="309" spans="1:36" x14ac:dyDescent="0.35">
      <c r="A309" s="44" t="s">
        <v>900</v>
      </c>
      <c r="B309" s="44" t="s">
        <v>33</v>
      </c>
      <c r="C309">
        <v>41</v>
      </c>
      <c r="D309" s="44" t="s">
        <v>7989</v>
      </c>
      <c r="E309" s="44" t="s">
        <v>23</v>
      </c>
      <c r="F309" s="44" t="s">
        <v>39</v>
      </c>
      <c r="G309">
        <v>36</v>
      </c>
      <c r="H309" s="44" t="s">
        <v>7917</v>
      </c>
      <c r="I309" s="44" t="s">
        <v>34</v>
      </c>
      <c r="J309" s="44" t="s">
        <v>26</v>
      </c>
      <c r="K309">
        <v>3</v>
      </c>
      <c r="L309" s="44" t="s">
        <v>39</v>
      </c>
      <c r="M309" s="44" t="s">
        <v>155</v>
      </c>
      <c r="N309" s="44" t="s">
        <v>42</v>
      </c>
      <c r="O309" s="44" t="s">
        <v>7931</v>
      </c>
      <c r="P309">
        <v>131047</v>
      </c>
      <c r="Q309" s="44" t="s">
        <v>30</v>
      </c>
      <c r="R309" s="1">
        <v>41996</v>
      </c>
      <c r="S309" s="44" t="s">
        <v>30</v>
      </c>
      <c r="T309" s="1">
        <v>44918</v>
      </c>
      <c r="U309">
        <v>8</v>
      </c>
      <c r="V309">
        <v>4</v>
      </c>
      <c r="W309">
        <v>4</v>
      </c>
      <c r="X309">
        <v>7</v>
      </c>
      <c r="Y309" s="44" t="s">
        <v>3951</v>
      </c>
      <c r="Z309" s="1">
        <v>43214</v>
      </c>
      <c r="AA309" t="s">
        <v>7955</v>
      </c>
      <c r="AB309" t="s">
        <v>7958</v>
      </c>
      <c r="AC309" t="s">
        <v>7959</v>
      </c>
      <c r="AD309">
        <v>1</v>
      </c>
      <c r="AE309">
        <v>0</v>
      </c>
      <c r="AF309" t="s">
        <v>7955</v>
      </c>
      <c r="AG309" t="s">
        <v>7974</v>
      </c>
      <c r="AH309" t="s">
        <v>7974</v>
      </c>
      <c r="AI309">
        <f>IF(Employee1[[#This Row],[ManagerRating]]="Needs Improvement",1,0)</f>
        <v>0</v>
      </c>
      <c r="AJ309">
        <f>IF(AND(Employee1[[#This Row],[ManagerRating]]="Above and Beyond", Employee1[[#This Row],[YearsInMostRecentRole]]&gt;=3),1,0)</f>
        <v>0</v>
      </c>
    </row>
    <row r="310" spans="1:36" x14ac:dyDescent="0.35">
      <c r="A310" s="44" t="s">
        <v>241</v>
      </c>
      <c r="B310" s="44" t="s">
        <v>33</v>
      </c>
      <c r="C310">
        <v>38</v>
      </c>
      <c r="D310" s="44" t="s">
        <v>7988</v>
      </c>
      <c r="E310" s="44" t="s">
        <v>23</v>
      </c>
      <c r="F310" s="44" t="s">
        <v>46</v>
      </c>
      <c r="G310">
        <v>39</v>
      </c>
      <c r="H310" s="44" t="s">
        <v>7917</v>
      </c>
      <c r="I310" s="44" t="s">
        <v>55</v>
      </c>
      <c r="J310" s="44" t="s">
        <v>26</v>
      </c>
      <c r="K310">
        <v>3</v>
      </c>
      <c r="L310" s="44" t="s">
        <v>47</v>
      </c>
      <c r="M310" s="44" t="s">
        <v>71</v>
      </c>
      <c r="N310" s="44" t="s">
        <v>35</v>
      </c>
      <c r="O310" s="44" t="s">
        <v>7932</v>
      </c>
      <c r="P310">
        <v>65416</v>
      </c>
      <c r="Q310" s="44" t="s">
        <v>30</v>
      </c>
      <c r="R310" s="1">
        <v>40993</v>
      </c>
      <c r="S310" s="44" t="s">
        <v>30</v>
      </c>
      <c r="T310" s="1">
        <v>44645</v>
      </c>
      <c r="U310">
        <v>10</v>
      </c>
      <c r="V310">
        <v>5</v>
      </c>
      <c r="W310">
        <v>10</v>
      </c>
      <c r="X310">
        <v>7</v>
      </c>
      <c r="Y310" s="44" t="s">
        <v>3327</v>
      </c>
      <c r="Z310" s="1">
        <v>42771</v>
      </c>
      <c r="AA310" t="s">
        <v>7958</v>
      </c>
      <c r="AB310" t="s">
        <v>7958</v>
      </c>
      <c r="AC310" t="s">
        <v>7991</v>
      </c>
      <c r="AD310">
        <v>3</v>
      </c>
      <c r="AE310">
        <v>0</v>
      </c>
      <c r="AF310" t="s">
        <v>7991</v>
      </c>
      <c r="AG310" t="s">
        <v>7976</v>
      </c>
      <c r="AH310" t="s">
        <v>7974</v>
      </c>
      <c r="AI310">
        <f>IF(Employee1[[#This Row],[ManagerRating]]="Needs Improvement",1,0)</f>
        <v>0</v>
      </c>
      <c r="AJ310">
        <f>IF(AND(Employee1[[#This Row],[ManagerRating]]="Above and Beyond", Employee1[[#This Row],[YearsInMostRecentRole]]&gt;=3),1,0)</f>
        <v>0</v>
      </c>
    </row>
    <row r="311" spans="1:36" x14ac:dyDescent="0.35">
      <c r="A311" s="44" t="s">
        <v>241</v>
      </c>
      <c r="B311" s="44" t="s">
        <v>33</v>
      </c>
      <c r="C311">
        <v>38</v>
      </c>
      <c r="D311" s="44" t="s">
        <v>7988</v>
      </c>
      <c r="E311" s="44" t="s">
        <v>23</v>
      </c>
      <c r="F311" s="44" t="s">
        <v>46</v>
      </c>
      <c r="G311">
        <v>39</v>
      </c>
      <c r="H311" s="44" t="s">
        <v>7917</v>
      </c>
      <c r="I311" s="44" t="s">
        <v>55</v>
      </c>
      <c r="J311" s="44" t="s">
        <v>26</v>
      </c>
      <c r="K311">
        <v>3</v>
      </c>
      <c r="L311" s="44" t="s">
        <v>47</v>
      </c>
      <c r="M311" s="44" t="s">
        <v>71</v>
      </c>
      <c r="N311" s="44" t="s">
        <v>35</v>
      </c>
      <c r="O311" s="44" t="s">
        <v>7932</v>
      </c>
      <c r="P311">
        <v>65416</v>
      </c>
      <c r="Q311" s="44" t="s">
        <v>30</v>
      </c>
      <c r="R311" s="1">
        <v>40993</v>
      </c>
      <c r="S311" s="44" t="s">
        <v>30</v>
      </c>
      <c r="T311" s="1">
        <v>44645</v>
      </c>
      <c r="U311">
        <v>10</v>
      </c>
      <c r="V311">
        <v>5</v>
      </c>
      <c r="W311">
        <v>10</v>
      </c>
      <c r="X311">
        <v>7</v>
      </c>
      <c r="Y311" s="44" t="s">
        <v>3805</v>
      </c>
      <c r="Z311" s="1">
        <v>43136</v>
      </c>
      <c r="AA311" t="s">
        <v>7991</v>
      </c>
      <c r="AB311" t="s">
        <v>7955</v>
      </c>
      <c r="AC311" t="s">
        <v>7958</v>
      </c>
      <c r="AD311">
        <v>3</v>
      </c>
      <c r="AE311">
        <v>0</v>
      </c>
      <c r="AF311" t="s">
        <v>7959</v>
      </c>
      <c r="AG311" t="s">
        <v>7974</v>
      </c>
      <c r="AH311" t="s">
        <v>7974</v>
      </c>
      <c r="AI311">
        <f>IF(Employee1[[#This Row],[ManagerRating]]="Needs Improvement",1,0)</f>
        <v>0</v>
      </c>
      <c r="AJ311">
        <f>IF(AND(Employee1[[#This Row],[ManagerRating]]="Above and Beyond", Employee1[[#This Row],[YearsInMostRecentRole]]&gt;=3),1,0)</f>
        <v>0</v>
      </c>
    </row>
    <row r="312" spans="1:36" x14ac:dyDescent="0.35">
      <c r="A312" s="44" t="s">
        <v>243</v>
      </c>
      <c r="B312" s="44" t="s">
        <v>33</v>
      </c>
      <c r="C312">
        <v>35</v>
      </c>
      <c r="D312" s="44" t="s">
        <v>7988</v>
      </c>
      <c r="E312" s="44" t="s">
        <v>59</v>
      </c>
      <c r="F312" s="44" t="s">
        <v>46</v>
      </c>
      <c r="G312">
        <v>17</v>
      </c>
      <c r="H312" s="44" t="s">
        <v>7916</v>
      </c>
      <c r="I312" s="44" t="s">
        <v>34</v>
      </c>
      <c r="J312" s="44" t="s">
        <v>40</v>
      </c>
      <c r="K312">
        <v>2</v>
      </c>
      <c r="L312" s="44" t="s">
        <v>47</v>
      </c>
      <c r="M312" s="44" t="s">
        <v>85</v>
      </c>
      <c r="N312" s="44" t="s">
        <v>29</v>
      </c>
      <c r="O312" s="44" t="s">
        <v>7932</v>
      </c>
      <c r="P312">
        <v>117151</v>
      </c>
      <c r="Q312" s="44" t="s">
        <v>30</v>
      </c>
      <c r="R312" s="1">
        <v>40994</v>
      </c>
      <c r="S312" s="44" t="s">
        <v>30</v>
      </c>
      <c r="T312" s="1">
        <v>44646</v>
      </c>
      <c r="U312">
        <v>10</v>
      </c>
      <c r="V312">
        <v>3</v>
      </c>
      <c r="W312">
        <v>7</v>
      </c>
      <c r="X312">
        <v>6</v>
      </c>
      <c r="Y312" s="44" t="s">
        <v>3081</v>
      </c>
      <c r="Z312" s="1">
        <v>42503</v>
      </c>
      <c r="AA312" t="s">
        <v>7991</v>
      </c>
      <c r="AB312" t="s">
        <v>7958</v>
      </c>
      <c r="AC312" t="s">
        <v>7955</v>
      </c>
      <c r="AD312">
        <v>1</v>
      </c>
      <c r="AE312">
        <v>0</v>
      </c>
      <c r="AF312" t="s">
        <v>7959</v>
      </c>
      <c r="AG312" t="s">
        <v>7975</v>
      </c>
      <c r="AH312" t="s">
        <v>7976</v>
      </c>
      <c r="AI312">
        <f>IF(Employee1[[#This Row],[ManagerRating]]="Needs Improvement",1,0)</f>
        <v>0</v>
      </c>
      <c r="AJ312">
        <f>IF(AND(Employee1[[#This Row],[ManagerRating]]="Above and Beyond", Employee1[[#This Row],[YearsInMostRecentRole]]&gt;=3),1,0)</f>
        <v>0</v>
      </c>
    </row>
    <row r="313" spans="1:36" x14ac:dyDescent="0.35">
      <c r="A313" s="44" t="s">
        <v>243</v>
      </c>
      <c r="B313" s="44" t="s">
        <v>33</v>
      </c>
      <c r="C313">
        <v>35</v>
      </c>
      <c r="D313" s="44" t="s">
        <v>7988</v>
      </c>
      <c r="E313" s="44" t="s">
        <v>59</v>
      </c>
      <c r="F313" s="44" t="s">
        <v>46</v>
      </c>
      <c r="G313">
        <v>17</v>
      </c>
      <c r="H313" s="44" t="s">
        <v>7916</v>
      </c>
      <c r="I313" s="44" t="s">
        <v>34</v>
      </c>
      <c r="J313" s="44" t="s">
        <v>40</v>
      </c>
      <c r="K313">
        <v>2</v>
      </c>
      <c r="L313" s="44" t="s">
        <v>47</v>
      </c>
      <c r="M313" s="44" t="s">
        <v>85</v>
      </c>
      <c r="N313" s="44" t="s">
        <v>29</v>
      </c>
      <c r="O313" s="44" t="s">
        <v>7932</v>
      </c>
      <c r="P313">
        <v>117151</v>
      </c>
      <c r="Q313" s="44" t="s">
        <v>30</v>
      </c>
      <c r="R313" s="1">
        <v>40994</v>
      </c>
      <c r="S313" s="44" t="s">
        <v>30</v>
      </c>
      <c r="T313" s="1">
        <v>44646</v>
      </c>
      <c r="U313">
        <v>10</v>
      </c>
      <c r="V313">
        <v>3</v>
      </c>
      <c r="W313">
        <v>7</v>
      </c>
      <c r="X313">
        <v>6</v>
      </c>
      <c r="Y313" s="44" t="s">
        <v>3470</v>
      </c>
      <c r="Z313" s="1">
        <v>42868</v>
      </c>
      <c r="AA313" t="s">
        <v>7991</v>
      </c>
      <c r="AB313" t="s">
        <v>7955</v>
      </c>
      <c r="AC313" t="s">
        <v>7958</v>
      </c>
      <c r="AD313">
        <v>3</v>
      </c>
      <c r="AE313">
        <v>1</v>
      </c>
      <c r="AF313" t="s">
        <v>7958</v>
      </c>
      <c r="AG313" t="s">
        <v>7974</v>
      </c>
      <c r="AH313" t="s">
        <v>7977</v>
      </c>
      <c r="AI313">
        <f>IF(Employee1[[#This Row],[ManagerRating]]="Needs Improvement",1,0)</f>
        <v>1</v>
      </c>
      <c r="AJ313">
        <f>IF(AND(Employee1[[#This Row],[ManagerRating]]="Above and Beyond", Employee1[[#This Row],[YearsInMostRecentRole]]&gt;=3),1,0)</f>
        <v>0</v>
      </c>
    </row>
    <row r="314" spans="1:36" x14ac:dyDescent="0.35">
      <c r="A314" s="44" t="s">
        <v>926</v>
      </c>
      <c r="B314" s="44" t="s">
        <v>45</v>
      </c>
      <c r="C314">
        <v>26</v>
      </c>
      <c r="D314" s="44" t="s">
        <v>7987</v>
      </c>
      <c r="E314" s="44" t="s">
        <v>23</v>
      </c>
      <c r="F314" s="44" t="s">
        <v>46</v>
      </c>
      <c r="G314">
        <v>16</v>
      </c>
      <c r="H314" s="44" t="s">
        <v>7916</v>
      </c>
      <c r="I314" s="44" t="s">
        <v>34</v>
      </c>
      <c r="J314" s="44" t="s">
        <v>26</v>
      </c>
      <c r="K314">
        <v>1</v>
      </c>
      <c r="L314" s="44" t="s">
        <v>47</v>
      </c>
      <c r="M314" s="44" t="s">
        <v>85</v>
      </c>
      <c r="N314" s="44" t="s">
        <v>42</v>
      </c>
      <c r="O314" s="44" t="s">
        <v>7932</v>
      </c>
      <c r="P314">
        <v>54746</v>
      </c>
      <c r="Q314" s="44" t="s">
        <v>36</v>
      </c>
      <c r="R314" s="1">
        <v>42031</v>
      </c>
      <c r="S314" s="44" t="s">
        <v>30</v>
      </c>
      <c r="T314" s="1">
        <v>44588</v>
      </c>
      <c r="U314">
        <v>7</v>
      </c>
      <c r="V314">
        <v>2</v>
      </c>
      <c r="W314">
        <v>4</v>
      </c>
      <c r="X314">
        <v>4</v>
      </c>
      <c r="Y314" s="44" t="s">
        <v>3060</v>
      </c>
      <c r="Z314" s="1">
        <v>42486</v>
      </c>
      <c r="AA314" t="s">
        <v>7991</v>
      </c>
      <c r="AB314" t="s">
        <v>7959</v>
      </c>
      <c r="AC314" t="s">
        <v>7959</v>
      </c>
      <c r="AD314">
        <v>2</v>
      </c>
      <c r="AE314">
        <v>0</v>
      </c>
      <c r="AF314" t="s">
        <v>7991</v>
      </c>
      <c r="AG314" t="s">
        <v>7975</v>
      </c>
      <c r="AH314" t="s">
        <v>7976</v>
      </c>
      <c r="AI314">
        <f>IF(Employee1[[#This Row],[ManagerRating]]="Needs Improvement",1,0)</f>
        <v>0</v>
      </c>
      <c r="AJ314">
        <f>IF(AND(Employee1[[#This Row],[ManagerRating]]="Above and Beyond", Employee1[[#This Row],[YearsInMostRecentRole]]&gt;=3),1,0)</f>
        <v>0</v>
      </c>
    </row>
    <row r="315" spans="1:36" x14ac:dyDescent="0.35">
      <c r="A315" s="44" t="s">
        <v>926</v>
      </c>
      <c r="B315" s="44" t="s">
        <v>45</v>
      </c>
      <c r="C315">
        <v>26</v>
      </c>
      <c r="D315" s="44" t="s">
        <v>7987</v>
      </c>
      <c r="E315" s="44" t="s">
        <v>23</v>
      </c>
      <c r="F315" s="44" t="s">
        <v>46</v>
      </c>
      <c r="G315">
        <v>16</v>
      </c>
      <c r="H315" s="44" t="s">
        <v>7916</v>
      </c>
      <c r="I315" s="44" t="s">
        <v>34</v>
      </c>
      <c r="J315" s="44" t="s">
        <v>26</v>
      </c>
      <c r="K315">
        <v>1</v>
      </c>
      <c r="L315" s="44" t="s">
        <v>47</v>
      </c>
      <c r="M315" s="44" t="s">
        <v>85</v>
      </c>
      <c r="N315" s="44" t="s">
        <v>42</v>
      </c>
      <c r="O315" s="44" t="s">
        <v>7932</v>
      </c>
      <c r="P315">
        <v>54746</v>
      </c>
      <c r="Q315" s="44" t="s">
        <v>36</v>
      </c>
      <c r="R315" s="1">
        <v>42031</v>
      </c>
      <c r="S315" s="44" t="s">
        <v>30</v>
      </c>
      <c r="T315" s="1">
        <v>44588</v>
      </c>
      <c r="U315">
        <v>7</v>
      </c>
      <c r="V315">
        <v>2</v>
      </c>
      <c r="W315">
        <v>4</v>
      </c>
      <c r="X315">
        <v>4</v>
      </c>
      <c r="Y315" s="44" t="s">
        <v>3445</v>
      </c>
      <c r="Z315" s="1">
        <v>42851</v>
      </c>
      <c r="AA315" t="s">
        <v>7955</v>
      </c>
      <c r="AB315" t="s">
        <v>7959</v>
      </c>
      <c r="AC315" t="s">
        <v>7955</v>
      </c>
      <c r="AD315">
        <v>3</v>
      </c>
      <c r="AE315">
        <v>2</v>
      </c>
      <c r="AF315" t="s">
        <v>7955</v>
      </c>
      <c r="AG315" t="s">
        <v>7974</v>
      </c>
      <c r="AH315" t="s">
        <v>7977</v>
      </c>
      <c r="AI315">
        <f>IF(Employee1[[#This Row],[ManagerRating]]="Needs Improvement",1,0)</f>
        <v>1</v>
      </c>
      <c r="AJ315">
        <f>IF(AND(Employee1[[#This Row],[ManagerRating]]="Above and Beyond", Employee1[[#This Row],[YearsInMostRecentRole]]&gt;=3),1,0)</f>
        <v>0</v>
      </c>
    </row>
    <row r="316" spans="1:36" x14ac:dyDescent="0.35">
      <c r="A316" s="44" t="s">
        <v>245</v>
      </c>
      <c r="B316" s="44" t="s">
        <v>33</v>
      </c>
      <c r="C316">
        <v>32</v>
      </c>
      <c r="D316" s="44" t="s">
        <v>7988</v>
      </c>
      <c r="E316" s="44" t="s">
        <v>23</v>
      </c>
      <c r="F316" s="44" t="s">
        <v>24</v>
      </c>
      <c r="G316">
        <v>39</v>
      </c>
      <c r="H316" s="44" t="s">
        <v>7917</v>
      </c>
      <c r="I316" s="44" t="s">
        <v>34</v>
      </c>
      <c r="J316" s="44" t="s">
        <v>60</v>
      </c>
      <c r="K316">
        <v>4</v>
      </c>
      <c r="L316" s="44" t="s">
        <v>27</v>
      </c>
      <c r="M316" s="44" t="s">
        <v>28</v>
      </c>
      <c r="N316" s="44" t="s">
        <v>42</v>
      </c>
      <c r="O316" s="44" t="s">
        <v>7932</v>
      </c>
      <c r="P316">
        <v>105748</v>
      </c>
      <c r="Q316" s="44" t="s">
        <v>30</v>
      </c>
      <c r="R316" s="1">
        <v>40996</v>
      </c>
      <c r="S316" s="44" t="s">
        <v>30</v>
      </c>
      <c r="T316" s="1">
        <v>44648</v>
      </c>
      <c r="U316">
        <v>10</v>
      </c>
      <c r="V316">
        <v>0</v>
      </c>
      <c r="W316">
        <v>1</v>
      </c>
      <c r="X316">
        <v>8</v>
      </c>
      <c r="Y316" s="44" t="s">
        <v>3368</v>
      </c>
      <c r="Z316" s="1">
        <v>42797</v>
      </c>
      <c r="AA316" t="s">
        <v>7991</v>
      </c>
      <c r="AB316" t="s">
        <v>7955</v>
      </c>
      <c r="AC316" t="s">
        <v>7958</v>
      </c>
      <c r="AD316">
        <v>1</v>
      </c>
      <c r="AE316">
        <v>0</v>
      </c>
      <c r="AF316" t="s">
        <v>7955</v>
      </c>
      <c r="AG316" t="s">
        <v>7975</v>
      </c>
      <c r="AH316" t="s">
        <v>7976</v>
      </c>
      <c r="AI316">
        <f>IF(Employee1[[#This Row],[ManagerRating]]="Needs Improvement",1,0)</f>
        <v>0</v>
      </c>
      <c r="AJ316">
        <f>IF(AND(Employee1[[#This Row],[ManagerRating]]="Above and Beyond", Employee1[[#This Row],[YearsInMostRecentRole]]&gt;=3),1,0)</f>
        <v>0</v>
      </c>
    </row>
    <row r="317" spans="1:36" x14ac:dyDescent="0.35">
      <c r="A317" s="44" t="s">
        <v>245</v>
      </c>
      <c r="B317" s="44" t="s">
        <v>33</v>
      </c>
      <c r="C317">
        <v>32</v>
      </c>
      <c r="D317" s="44" t="s">
        <v>7988</v>
      </c>
      <c r="E317" s="44" t="s">
        <v>23</v>
      </c>
      <c r="F317" s="44" t="s">
        <v>24</v>
      </c>
      <c r="G317">
        <v>39</v>
      </c>
      <c r="H317" s="44" t="s">
        <v>7917</v>
      </c>
      <c r="I317" s="44" t="s">
        <v>34</v>
      </c>
      <c r="J317" s="44" t="s">
        <v>60</v>
      </c>
      <c r="K317">
        <v>4</v>
      </c>
      <c r="L317" s="44" t="s">
        <v>27</v>
      </c>
      <c r="M317" s="44" t="s">
        <v>28</v>
      </c>
      <c r="N317" s="44" t="s">
        <v>42</v>
      </c>
      <c r="O317" s="44" t="s">
        <v>7932</v>
      </c>
      <c r="P317">
        <v>105748</v>
      </c>
      <c r="Q317" s="44" t="s">
        <v>30</v>
      </c>
      <c r="R317" s="1">
        <v>40996</v>
      </c>
      <c r="S317" s="44" t="s">
        <v>30</v>
      </c>
      <c r="T317" s="1">
        <v>44648</v>
      </c>
      <c r="U317">
        <v>10</v>
      </c>
      <c r="V317">
        <v>0</v>
      </c>
      <c r="W317">
        <v>1</v>
      </c>
      <c r="X317">
        <v>8</v>
      </c>
      <c r="Y317" s="44" t="s">
        <v>3859</v>
      </c>
      <c r="Z317" s="1">
        <v>43162</v>
      </c>
      <c r="AA317" t="s">
        <v>7955</v>
      </c>
      <c r="AB317" t="s">
        <v>7958</v>
      </c>
      <c r="AC317" t="s">
        <v>7955</v>
      </c>
      <c r="AD317">
        <v>2</v>
      </c>
      <c r="AE317">
        <v>1</v>
      </c>
      <c r="AF317" t="s">
        <v>7991</v>
      </c>
      <c r="AG317" t="s">
        <v>7976</v>
      </c>
      <c r="AH317" t="s">
        <v>7974</v>
      </c>
      <c r="AI317">
        <f>IF(Employee1[[#This Row],[ManagerRating]]="Needs Improvement",1,0)</f>
        <v>0</v>
      </c>
      <c r="AJ317">
        <f>IF(AND(Employee1[[#This Row],[ManagerRating]]="Above and Beyond", Employee1[[#This Row],[YearsInMostRecentRole]]&gt;=3),1,0)</f>
        <v>0</v>
      </c>
    </row>
    <row r="318" spans="1:36" x14ac:dyDescent="0.35">
      <c r="A318" s="44" t="s">
        <v>1128</v>
      </c>
      <c r="B318" s="44" t="s">
        <v>33</v>
      </c>
      <c r="C318">
        <v>26</v>
      </c>
      <c r="D318" s="44" t="s">
        <v>7987</v>
      </c>
      <c r="E318" s="44" t="s">
        <v>23</v>
      </c>
      <c r="F318" s="44" t="s">
        <v>24</v>
      </c>
      <c r="G318">
        <v>22</v>
      </c>
      <c r="H318" s="44" t="s">
        <v>7916</v>
      </c>
      <c r="I318" s="44" t="s">
        <v>34</v>
      </c>
      <c r="J318" s="44" t="s">
        <v>56</v>
      </c>
      <c r="K318">
        <v>1</v>
      </c>
      <c r="L318" s="44" t="s">
        <v>27</v>
      </c>
      <c r="M318" s="44" t="s">
        <v>28</v>
      </c>
      <c r="N318" s="44" t="s">
        <v>42</v>
      </c>
      <c r="O318" s="44" t="s">
        <v>7932</v>
      </c>
      <c r="P318">
        <v>87142</v>
      </c>
      <c r="Q318" s="44" t="s">
        <v>30</v>
      </c>
      <c r="R318" s="1">
        <v>42319</v>
      </c>
      <c r="S318" s="44" t="s">
        <v>36</v>
      </c>
      <c r="T318" s="1">
        <v>43050</v>
      </c>
      <c r="U318">
        <v>2</v>
      </c>
      <c r="V318">
        <v>1</v>
      </c>
      <c r="W318">
        <v>1</v>
      </c>
      <c r="X318">
        <v>0</v>
      </c>
      <c r="Y318" s="44" t="s">
        <v>3061</v>
      </c>
      <c r="Z318" s="1">
        <v>42488</v>
      </c>
      <c r="AA318" t="s">
        <v>7955</v>
      </c>
      <c r="AB318" t="s">
        <v>7955</v>
      </c>
      <c r="AC318" t="s">
        <v>7991</v>
      </c>
      <c r="AD318">
        <v>2</v>
      </c>
      <c r="AE318">
        <v>2</v>
      </c>
      <c r="AF318" t="s">
        <v>7955</v>
      </c>
      <c r="AG318" t="s">
        <v>7975</v>
      </c>
      <c r="AH318" t="s">
        <v>7976</v>
      </c>
      <c r="AI318">
        <f>IF(Employee1[[#This Row],[ManagerRating]]="Needs Improvement",1,0)</f>
        <v>0</v>
      </c>
      <c r="AJ318">
        <f>IF(AND(Employee1[[#This Row],[ManagerRating]]="Above and Beyond", Employee1[[#This Row],[YearsInMostRecentRole]]&gt;=3),1,0)</f>
        <v>0</v>
      </c>
    </row>
    <row r="319" spans="1:36" x14ac:dyDescent="0.35">
      <c r="A319" s="44" t="s">
        <v>1128</v>
      </c>
      <c r="B319" s="44" t="s">
        <v>33</v>
      </c>
      <c r="C319">
        <v>26</v>
      </c>
      <c r="D319" s="44" t="s">
        <v>7987</v>
      </c>
      <c r="E319" s="44" t="s">
        <v>23</v>
      </c>
      <c r="F319" s="44" t="s">
        <v>24</v>
      </c>
      <c r="G319">
        <v>22</v>
      </c>
      <c r="H319" s="44" t="s">
        <v>7916</v>
      </c>
      <c r="I319" s="44" t="s">
        <v>34</v>
      </c>
      <c r="J319" s="44" t="s">
        <v>56</v>
      </c>
      <c r="K319">
        <v>1</v>
      </c>
      <c r="L319" s="44" t="s">
        <v>27</v>
      </c>
      <c r="M319" s="44" t="s">
        <v>28</v>
      </c>
      <c r="N319" s="44" t="s">
        <v>42</v>
      </c>
      <c r="O319" s="44" t="s">
        <v>7932</v>
      </c>
      <c r="P319">
        <v>87142</v>
      </c>
      <c r="Q319" s="44" t="s">
        <v>30</v>
      </c>
      <c r="R319" s="1">
        <v>42319</v>
      </c>
      <c r="S319" s="44" t="s">
        <v>36</v>
      </c>
      <c r="T319" s="1">
        <v>43050</v>
      </c>
      <c r="U319">
        <v>2</v>
      </c>
      <c r="V319">
        <v>1</v>
      </c>
      <c r="W319">
        <v>1</v>
      </c>
      <c r="X319">
        <v>0</v>
      </c>
      <c r="Y319" s="44" t="s">
        <v>3446</v>
      </c>
      <c r="Z319" s="1">
        <v>42853</v>
      </c>
      <c r="AA319" t="s">
        <v>7991</v>
      </c>
      <c r="AB319" t="s">
        <v>7955</v>
      </c>
      <c r="AC319" t="s">
        <v>7991</v>
      </c>
      <c r="AD319">
        <v>3</v>
      </c>
      <c r="AE319">
        <v>0</v>
      </c>
      <c r="AF319" t="s">
        <v>7955</v>
      </c>
      <c r="AG319" t="s">
        <v>7975</v>
      </c>
      <c r="AH319" t="s">
        <v>7975</v>
      </c>
      <c r="AI319">
        <f>IF(Employee1[[#This Row],[ManagerRating]]="Needs Improvement",1,0)</f>
        <v>0</v>
      </c>
      <c r="AJ319">
        <f>IF(AND(Employee1[[#This Row],[ManagerRating]]="Above and Beyond", Employee1[[#This Row],[YearsInMostRecentRole]]&gt;=3),1,0)</f>
        <v>0</v>
      </c>
    </row>
    <row r="320" spans="1:36" x14ac:dyDescent="0.35">
      <c r="A320" s="44" t="s">
        <v>247</v>
      </c>
      <c r="B320" s="44" t="s">
        <v>33</v>
      </c>
      <c r="C320">
        <v>46</v>
      </c>
      <c r="D320" s="44" t="s">
        <v>7989</v>
      </c>
      <c r="E320" s="44" t="s">
        <v>23</v>
      </c>
      <c r="F320" s="44" t="s">
        <v>46</v>
      </c>
      <c r="G320">
        <v>11</v>
      </c>
      <c r="H320" s="44" t="s">
        <v>7915</v>
      </c>
      <c r="I320" s="44" t="s">
        <v>34</v>
      </c>
      <c r="J320" s="44" t="s">
        <v>60</v>
      </c>
      <c r="K320">
        <v>4</v>
      </c>
      <c r="L320" s="44" t="s">
        <v>61</v>
      </c>
      <c r="M320" s="44" t="s">
        <v>82</v>
      </c>
      <c r="N320" s="44" t="s">
        <v>42</v>
      </c>
      <c r="O320" s="44" t="s">
        <v>7932</v>
      </c>
      <c r="P320">
        <v>56608</v>
      </c>
      <c r="Q320" s="44" t="s">
        <v>36</v>
      </c>
      <c r="R320" s="1">
        <v>40999</v>
      </c>
      <c r="S320" s="44" t="s">
        <v>30</v>
      </c>
      <c r="T320" s="1">
        <v>44651</v>
      </c>
      <c r="U320">
        <v>10</v>
      </c>
      <c r="V320">
        <v>3</v>
      </c>
      <c r="W320">
        <v>5</v>
      </c>
      <c r="X320">
        <v>9</v>
      </c>
      <c r="Y320" s="44" t="s">
        <v>3115</v>
      </c>
      <c r="Z320" s="1">
        <v>42538</v>
      </c>
      <c r="AA320" t="s">
        <v>7958</v>
      </c>
      <c r="AB320" t="s">
        <v>7959</v>
      </c>
      <c r="AC320" t="s">
        <v>7958</v>
      </c>
      <c r="AD320">
        <v>2</v>
      </c>
      <c r="AE320">
        <v>1</v>
      </c>
      <c r="AF320" t="s">
        <v>7959</v>
      </c>
      <c r="AG320" t="s">
        <v>7974</v>
      </c>
      <c r="AH320" t="s">
        <v>7977</v>
      </c>
      <c r="AI320">
        <f>IF(Employee1[[#This Row],[ManagerRating]]="Needs Improvement",1,0)</f>
        <v>1</v>
      </c>
      <c r="AJ320">
        <f>IF(AND(Employee1[[#This Row],[ManagerRating]]="Above and Beyond", Employee1[[#This Row],[YearsInMostRecentRole]]&gt;=3),1,0)</f>
        <v>0</v>
      </c>
    </row>
    <row r="321" spans="1:36" x14ac:dyDescent="0.35">
      <c r="A321" s="44" t="s">
        <v>247</v>
      </c>
      <c r="B321" s="44" t="s">
        <v>33</v>
      </c>
      <c r="C321">
        <v>46</v>
      </c>
      <c r="D321" s="44" t="s">
        <v>7989</v>
      </c>
      <c r="E321" s="44" t="s">
        <v>23</v>
      </c>
      <c r="F321" s="44" t="s">
        <v>46</v>
      </c>
      <c r="G321">
        <v>11</v>
      </c>
      <c r="H321" s="44" t="s">
        <v>7915</v>
      </c>
      <c r="I321" s="44" t="s">
        <v>34</v>
      </c>
      <c r="J321" s="44" t="s">
        <v>60</v>
      </c>
      <c r="K321">
        <v>4</v>
      </c>
      <c r="L321" s="44" t="s">
        <v>61</v>
      </c>
      <c r="M321" s="44" t="s">
        <v>82</v>
      </c>
      <c r="N321" s="44" t="s">
        <v>42</v>
      </c>
      <c r="O321" s="44" t="s">
        <v>7932</v>
      </c>
      <c r="P321">
        <v>56608</v>
      </c>
      <c r="Q321" s="44" t="s">
        <v>36</v>
      </c>
      <c r="R321" s="1">
        <v>40999</v>
      </c>
      <c r="S321" s="44" t="s">
        <v>30</v>
      </c>
      <c r="T321" s="1">
        <v>44651</v>
      </c>
      <c r="U321">
        <v>10</v>
      </c>
      <c r="V321">
        <v>3</v>
      </c>
      <c r="W321">
        <v>5</v>
      </c>
      <c r="X321">
        <v>9</v>
      </c>
      <c r="Y321" s="44" t="s">
        <v>3516</v>
      </c>
      <c r="Z321" s="1">
        <v>42903</v>
      </c>
      <c r="AA321" t="s">
        <v>7991</v>
      </c>
      <c r="AB321" t="s">
        <v>7958</v>
      </c>
      <c r="AC321" t="s">
        <v>7991</v>
      </c>
      <c r="AD321">
        <v>2</v>
      </c>
      <c r="AE321">
        <v>0</v>
      </c>
      <c r="AF321" t="s">
        <v>7991</v>
      </c>
      <c r="AG321" t="s">
        <v>7976</v>
      </c>
      <c r="AH321" t="s">
        <v>7974</v>
      </c>
      <c r="AI321">
        <f>IF(Employee1[[#This Row],[ManagerRating]]="Needs Improvement",1,0)</f>
        <v>0</v>
      </c>
      <c r="AJ321">
        <f>IF(AND(Employee1[[#This Row],[ManagerRating]]="Above and Beyond", Employee1[[#This Row],[YearsInMostRecentRole]]&gt;=3),1,0)</f>
        <v>0</v>
      </c>
    </row>
    <row r="322" spans="1:36" x14ac:dyDescent="0.35">
      <c r="A322" s="44" t="s">
        <v>1636</v>
      </c>
      <c r="B322" s="44" t="s">
        <v>22</v>
      </c>
      <c r="C322">
        <v>24</v>
      </c>
      <c r="D322" s="44" t="s">
        <v>7987</v>
      </c>
      <c r="E322" s="44" t="s">
        <v>23</v>
      </c>
      <c r="F322" s="44" t="s">
        <v>24</v>
      </c>
      <c r="G322">
        <v>27</v>
      </c>
      <c r="H322" s="44" t="s">
        <v>7917</v>
      </c>
      <c r="I322" s="44" t="s">
        <v>55</v>
      </c>
      <c r="J322" s="44" t="s">
        <v>26</v>
      </c>
      <c r="K322">
        <v>4</v>
      </c>
      <c r="L322" s="44" t="s">
        <v>27</v>
      </c>
      <c r="M322" s="44" t="s">
        <v>28</v>
      </c>
      <c r="N322" s="44" t="s">
        <v>35</v>
      </c>
      <c r="O322" s="44" t="s">
        <v>7931</v>
      </c>
      <c r="P322">
        <v>208684</v>
      </c>
      <c r="Q322" s="44" t="s">
        <v>36</v>
      </c>
      <c r="R322" s="1">
        <v>43165</v>
      </c>
      <c r="S322" s="44" t="s">
        <v>36</v>
      </c>
      <c r="T322" s="1">
        <v>43896</v>
      </c>
      <c r="U322">
        <v>2</v>
      </c>
      <c r="V322">
        <v>0</v>
      </c>
      <c r="W322">
        <v>0</v>
      </c>
      <c r="X322">
        <v>0</v>
      </c>
      <c r="Y322" s="44" t="s">
        <v>3954</v>
      </c>
      <c r="Z322" s="1">
        <v>43218</v>
      </c>
      <c r="AA322" t="s">
        <v>7958</v>
      </c>
      <c r="AB322" t="s">
        <v>7959</v>
      </c>
      <c r="AC322" t="s">
        <v>7991</v>
      </c>
      <c r="AD322">
        <v>1</v>
      </c>
      <c r="AE322">
        <v>1</v>
      </c>
      <c r="AF322" t="s">
        <v>7958</v>
      </c>
      <c r="AG322" t="s">
        <v>7976</v>
      </c>
      <c r="AH322" t="s">
        <v>7974</v>
      </c>
      <c r="AI322">
        <f>IF(Employee1[[#This Row],[ManagerRating]]="Needs Improvement",1,0)</f>
        <v>0</v>
      </c>
      <c r="AJ322">
        <f>IF(AND(Employee1[[#This Row],[ManagerRating]]="Above and Beyond", Employee1[[#This Row],[YearsInMostRecentRole]]&gt;=3),1,0)</f>
        <v>0</v>
      </c>
    </row>
    <row r="323" spans="1:36" x14ac:dyDescent="0.35">
      <c r="A323" s="44" t="s">
        <v>249</v>
      </c>
      <c r="B323" s="44" t="s">
        <v>33</v>
      </c>
      <c r="C323">
        <v>30</v>
      </c>
      <c r="D323" s="44" t="s">
        <v>7987</v>
      </c>
      <c r="E323" s="44" t="s">
        <v>23</v>
      </c>
      <c r="F323" s="44" t="s">
        <v>46</v>
      </c>
      <c r="G323">
        <v>14</v>
      </c>
      <c r="H323" s="44" t="s">
        <v>7915</v>
      </c>
      <c r="I323" s="44" t="s">
        <v>34</v>
      </c>
      <c r="J323" s="44" t="s">
        <v>40</v>
      </c>
      <c r="K323">
        <v>4</v>
      </c>
      <c r="L323" s="44" t="s">
        <v>47</v>
      </c>
      <c r="M323" s="44" t="s">
        <v>76</v>
      </c>
      <c r="N323" s="44" t="s">
        <v>42</v>
      </c>
      <c r="O323" s="44" t="s">
        <v>7931</v>
      </c>
      <c r="P323">
        <v>194823</v>
      </c>
      <c r="Q323" s="44" t="s">
        <v>30</v>
      </c>
      <c r="R323" s="1">
        <v>41000</v>
      </c>
      <c r="S323" s="44" t="s">
        <v>30</v>
      </c>
      <c r="T323" s="1">
        <v>44652</v>
      </c>
      <c r="U323">
        <v>10</v>
      </c>
      <c r="V323">
        <v>4</v>
      </c>
      <c r="W323">
        <v>9</v>
      </c>
      <c r="X323">
        <v>8</v>
      </c>
      <c r="Y323" s="44" t="s">
        <v>3369</v>
      </c>
      <c r="Z323" s="1">
        <v>42799</v>
      </c>
      <c r="AA323" t="s">
        <v>7991</v>
      </c>
      <c r="AB323" t="s">
        <v>7991</v>
      </c>
      <c r="AC323" t="s">
        <v>7959</v>
      </c>
      <c r="AD323">
        <v>2</v>
      </c>
      <c r="AE323">
        <v>0</v>
      </c>
      <c r="AF323" t="s">
        <v>7991</v>
      </c>
      <c r="AG323" t="s">
        <v>7976</v>
      </c>
      <c r="AH323" t="s">
        <v>7976</v>
      </c>
      <c r="AI323">
        <f>IF(Employee1[[#This Row],[ManagerRating]]="Needs Improvement",1,0)</f>
        <v>0</v>
      </c>
      <c r="AJ323">
        <f>IF(AND(Employee1[[#This Row],[ManagerRating]]="Above and Beyond", Employee1[[#This Row],[YearsInMostRecentRole]]&gt;=3),1,0)</f>
        <v>0</v>
      </c>
    </row>
    <row r="324" spans="1:36" x14ac:dyDescent="0.35">
      <c r="A324" s="44" t="s">
        <v>249</v>
      </c>
      <c r="B324" s="44" t="s">
        <v>33</v>
      </c>
      <c r="C324">
        <v>30</v>
      </c>
      <c r="D324" s="44" t="s">
        <v>7987</v>
      </c>
      <c r="E324" s="44" t="s">
        <v>23</v>
      </c>
      <c r="F324" s="44" t="s">
        <v>46</v>
      </c>
      <c r="G324">
        <v>14</v>
      </c>
      <c r="H324" s="44" t="s">
        <v>7915</v>
      </c>
      <c r="I324" s="44" t="s">
        <v>34</v>
      </c>
      <c r="J324" s="44" t="s">
        <v>40</v>
      </c>
      <c r="K324">
        <v>4</v>
      </c>
      <c r="L324" s="44" t="s">
        <v>47</v>
      </c>
      <c r="M324" s="44" t="s">
        <v>76</v>
      </c>
      <c r="N324" s="44" t="s">
        <v>42</v>
      </c>
      <c r="O324" s="44" t="s">
        <v>7931</v>
      </c>
      <c r="P324">
        <v>194823</v>
      </c>
      <c r="Q324" s="44" t="s">
        <v>30</v>
      </c>
      <c r="R324" s="1">
        <v>41000</v>
      </c>
      <c r="S324" s="44" t="s">
        <v>30</v>
      </c>
      <c r="T324" s="1">
        <v>44652</v>
      </c>
      <c r="U324">
        <v>10</v>
      </c>
      <c r="V324">
        <v>4</v>
      </c>
      <c r="W324">
        <v>9</v>
      </c>
      <c r="X324">
        <v>8</v>
      </c>
      <c r="Y324" s="44" t="s">
        <v>3860</v>
      </c>
      <c r="Z324" s="1">
        <v>43164</v>
      </c>
      <c r="AA324" t="s">
        <v>7991</v>
      </c>
      <c r="AB324" t="s">
        <v>7958</v>
      </c>
      <c r="AC324" t="s">
        <v>7991</v>
      </c>
      <c r="AD324">
        <v>3</v>
      </c>
      <c r="AE324">
        <v>0</v>
      </c>
      <c r="AF324" t="s">
        <v>7958</v>
      </c>
      <c r="AG324" t="s">
        <v>7975</v>
      </c>
      <c r="AH324" t="s">
        <v>7976</v>
      </c>
      <c r="AI324">
        <f>IF(Employee1[[#This Row],[ManagerRating]]="Needs Improvement",1,0)</f>
        <v>0</v>
      </c>
      <c r="AJ324">
        <f>IF(AND(Employee1[[#This Row],[ManagerRating]]="Above and Beyond", Employee1[[#This Row],[YearsInMostRecentRole]]&gt;=3),1,0)</f>
        <v>0</v>
      </c>
    </row>
    <row r="325" spans="1:36" x14ac:dyDescent="0.35">
      <c r="A325" s="44" t="s">
        <v>251</v>
      </c>
      <c r="B325" s="44" t="s">
        <v>33</v>
      </c>
      <c r="C325">
        <v>28</v>
      </c>
      <c r="D325" s="44" t="s">
        <v>7987</v>
      </c>
      <c r="E325" s="44" t="s">
        <v>70</v>
      </c>
      <c r="F325" s="44" t="s">
        <v>46</v>
      </c>
      <c r="G325">
        <v>22</v>
      </c>
      <c r="H325" s="44" t="s">
        <v>7916</v>
      </c>
      <c r="I325" s="44" t="s">
        <v>34</v>
      </c>
      <c r="J325" s="44" t="s">
        <v>26</v>
      </c>
      <c r="K325">
        <v>5</v>
      </c>
      <c r="L325" s="44" t="s">
        <v>47</v>
      </c>
      <c r="M325" s="44" t="s">
        <v>76</v>
      </c>
      <c r="N325" s="44" t="s">
        <v>35</v>
      </c>
      <c r="O325" s="44" t="s">
        <v>7931</v>
      </c>
      <c r="P325">
        <v>205433</v>
      </c>
      <c r="Q325" s="44" t="s">
        <v>30</v>
      </c>
      <c r="R325" s="1">
        <v>41001</v>
      </c>
      <c r="S325" s="44" t="s">
        <v>36</v>
      </c>
      <c r="T325" s="1">
        <v>42462</v>
      </c>
      <c r="U325">
        <v>4</v>
      </c>
      <c r="V325">
        <v>1</v>
      </c>
      <c r="W325">
        <v>2</v>
      </c>
      <c r="X325">
        <v>1</v>
      </c>
      <c r="Y325" s="44" t="s">
        <v>3364</v>
      </c>
      <c r="Z325" s="1">
        <v>41424</v>
      </c>
      <c r="AA325" t="s">
        <v>7955</v>
      </c>
      <c r="AB325" t="s">
        <v>7959</v>
      </c>
      <c r="AC325" t="s">
        <v>7991</v>
      </c>
      <c r="AD325">
        <v>3</v>
      </c>
      <c r="AE325">
        <v>1</v>
      </c>
      <c r="AF325" t="s">
        <v>7959</v>
      </c>
      <c r="AG325" t="s">
        <v>7974</v>
      </c>
      <c r="AH325" t="s">
        <v>7974</v>
      </c>
      <c r="AI325">
        <f>IF(Employee1[[#This Row],[ManagerRating]]="Needs Improvement",1,0)</f>
        <v>0</v>
      </c>
      <c r="AJ325">
        <f>IF(AND(Employee1[[#This Row],[ManagerRating]]="Above and Beyond", Employee1[[#This Row],[YearsInMostRecentRole]]&gt;=3),1,0)</f>
        <v>0</v>
      </c>
    </row>
    <row r="326" spans="1:36" x14ac:dyDescent="0.35">
      <c r="A326" s="44" t="s">
        <v>1286</v>
      </c>
      <c r="B326" s="44" t="s">
        <v>33</v>
      </c>
      <c r="C326">
        <v>25</v>
      </c>
      <c r="D326" s="44" t="s">
        <v>7987</v>
      </c>
      <c r="E326" s="44" t="s">
        <v>23</v>
      </c>
      <c r="F326" s="44" t="s">
        <v>24</v>
      </c>
      <c r="G326">
        <v>37</v>
      </c>
      <c r="H326" s="44" t="s">
        <v>7917</v>
      </c>
      <c r="I326" s="44" t="s">
        <v>34</v>
      </c>
      <c r="J326" s="44" t="s">
        <v>40</v>
      </c>
      <c r="K326">
        <v>3</v>
      </c>
      <c r="L326" s="44" t="s">
        <v>96</v>
      </c>
      <c r="M326" s="44" t="s">
        <v>28</v>
      </c>
      <c r="N326" s="44" t="s">
        <v>42</v>
      </c>
      <c r="O326" s="44" t="s">
        <v>7932</v>
      </c>
      <c r="P326">
        <v>79329</v>
      </c>
      <c r="Q326" s="44" t="s">
        <v>30</v>
      </c>
      <c r="R326" s="1">
        <v>42573</v>
      </c>
      <c r="S326" s="44" t="s">
        <v>36</v>
      </c>
      <c r="T326" s="1">
        <v>42938</v>
      </c>
      <c r="U326">
        <v>1</v>
      </c>
      <c r="V326">
        <v>1</v>
      </c>
      <c r="W326">
        <v>1</v>
      </c>
      <c r="X326">
        <v>1</v>
      </c>
      <c r="Y326" s="44" t="s">
        <v>3449</v>
      </c>
      <c r="Z326" s="1">
        <v>42855</v>
      </c>
      <c r="AA326" t="s">
        <v>7955</v>
      </c>
      <c r="AB326" t="s">
        <v>7958</v>
      </c>
      <c r="AC326" t="s">
        <v>7955</v>
      </c>
      <c r="AD326">
        <v>3</v>
      </c>
      <c r="AE326">
        <v>0</v>
      </c>
      <c r="AF326" t="s">
        <v>7991</v>
      </c>
      <c r="AG326" t="s">
        <v>7974</v>
      </c>
      <c r="AH326" t="s">
        <v>7974</v>
      </c>
      <c r="AI326">
        <f>IF(Employee1[[#This Row],[ManagerRating]]="Needs Improvement",1,0)</f>
        <v>0</v>
      </c>
      <c r="AJ326">
        <f>IF(AND(Employee1[[#This Row],[ManagerRating]]="Above and Beyond", Employee1[[#This Row],[YearsInMostRecentRole]]&gt;=3),1,0)</f>
        <v>0</v>
      </c>
    </row>
    <row r="327" spans="1:36" x14ac:dyDescent="0.35">
      <c r="A327" s="44" t="s">
        <v>253</v>
      </c>
      <c r="B327" s="44" t="s">
        <v>33</v>
      </c>
      <c r="C327">
        <v>42</v>
      </c>
      <c r="D327" s="44" t="s">
        <v>7989</v>
      </c>
      <c r="E327" s="44" t="s">
        <v>23</v>
      </c>
      <c r="F327" s="44" t="s">
        <v>46</v>
      </c>
      <c r="G327">
        <v>34</v>
      </c>
      <c r="H327" s="44" t="s">
        <v>7917</v>
      </c>
      <c r="I327" s="44" t="s">
        <v>55</v>
      </c>
      <c r="J327" s="44" t="s">
        <v>26</v>
      </c>
      <c r="K327">
        <v>4</v>
      </c>
      <c r="L327" s="44" t="s">
        <v>135</v>
      </c>
      <c r="M327" s="44" t="s">
        <v>76</v>
      </c>
      <c r="N327" s="44" t="s">
        <v>29</v>
      </c>
      <c r="O327" s="44" t="s">
        <v>7931</v>
      </c>
      <c r="P327">
        <v>126463</v>
      </c>
      <c r="Q327" s="44" t="s">
        <v>30</v>
      </c>
      <c r="R327" s="1">
        <v>41003</v>
      </c>
      <c r="S327" s="44" t="s">
        <v>30</v>
      </c>
      <c r="T327" s="1">
        <v>44655</v>
      </c>
      <c r="U327">
        <v>10</v>
      </c>
      <c r="V327">
        <v>0</v>
      </c>
      <c r="W327">
        <v>1</v>
      </c>
      <c r="X327">
        <v>8</v>
      </c>
      <c r="Y327" s="44" t="s">
        <v>3365</v>
      </c>
      <c r="Z327" s="1">
        <v>42795</v>
      </c>
      <c r="AA327" t="s">
        <v>7955</v>
      </c>
      <c r="AB327" t="s">
        <v>7959</v>
      </c>
      <c r="AC327" t="s">
        <v>7991</v>
      </c>
      <c r="AD327">
        <v>2</v>
      </c>
      <c r="AE327">
        <v>2</v>
      </c>
      <c r="AF327" t="s">
        <v>7991</v>
      </c>
      <c r="AG327" t="s">
        <v>7974</v>
      </c>
      <c r="AH327" t="s">
        <v>7977</v>
      </c>
      <c r="AI327">
        <f>IF(Employee1[[#This Row],[ManagerRating]]="Needs Improvement",1,0)</f>
        <v>1</v>
      </c>
      <c r="AJ327">
        <f>IF(AND(Employee1[[#This Row],[ManagerRating]]="Above and Beyond", Employee1[[#This Row],[YearsInMostRecentRole]]&gt;=3),1,0)</f>
        <v>0</v>
      </c>
    </row>
    <row r="328" spans="1:36" x14ac:dyDescent="0.35">
      <c r="A328" s="44" t="s">
        <v>253</v>
      </c>
      <c r="B328" s="44" t="s">
        <v>33</v>
      </c>
      <c r="C328">
        <v>42</v>
      </c>
      <c r="D328" s="44" t="s">
        <v>7989</v>
      </c>
      <c r="E328" s="44" t="s">
        <v>23</v>
      </c>
      <c r="F328" s="44" t="s">
        <v>46</v>
      </c>
      <c r="G328">
        <v>34</v>
      </c>
      <c r="H328" s="44" t="s">
        <v>7917</v>
      </c>
      <c r="I328" s="44" t="s">
        <v>55</v>
      </c>
      <c r="J328" s="44" t="s">
        <v>26</v>
      </c>
      <c r="K328">
        <v>4</v>
      </c>
      <c r="L328" s="44" t="s">
        <v>135</v>
      </c>
      <c r="M328" s="44" t="s">
        <v>76</v>
      </c>
      <c r="N328" s="44" t="s">
        <v>29</v>
      </c>
      <c r="O328" s="44" t="s">
        <v>7931</v>
      </c>
      <c r="P328">
        <v>126463</v>
      </c>
      <c r="Q328" s="44" t="s">
        <v>30</v>
      </c>
      <c r="R328" s="1">
        <v>41003</v>
      </c>
      <c r="S328" s="44" t="s">
        <v>30</v>
      </c>
      <c r="T328" s="1">
        <v>44655</v>
      </c>
      <c r="U328">
        <v>10</v>
      </c>
      <c r="V328">
        <v>0</v>
      </c>
      <c r="W328">
        <v>1</v>
      </c>
      <c r="X328">
        <v>8</v>
      </c>
      <c r="Y328" s="44" t="s">
        <v>3850</v>
      </c>
      <c r="Z328" s="1">
        <v>43160</v>
      </c>
      <c r="AA328" t="s">
        <v>7958</v>
      </c>
      <c r="AB328" t="s">
        <v>7958</v>
      </c>
      <c r="AC328" t="s">
        <v>7959</v>
      </c>
      <c r="AD328">
        <v>1</v>
      </c>
      <c r="AE328">
        <v>2</v>
      </c>
      <c r="AF328" t="s">
        <v>7959</v>
      </c>
      <c r="AG328" t="s">
        <v>7974</v>
      </c>
      <c r="AH328" t="s">
        <v>7974</v>
      </c>
      <c r="AI328">
        <f>IF(Employee1[[#This Row],[ManagerRating]]="Needs Improvement",1,0)</f>
        <v>0</v>
      </c>
      <c r="AJ328">
        <f>IF(AND(Employee1[[#This Row],[ManagerRating]]="Above and Beyond", Employee1[[#This Row],[YearsInMostRecentRole]]&gt;=3),1,0)</f>
        <v>0</v>
      </c>
    </row>
    <row r="329" spans="1:36" x14ac:dyDescent="0.35">
      <c r="A329" s="44" t="s">
        <v>696</v>
      </c>
      <c r="B329" s="44" t="s">
        <v>45</v>
      </c>
      <c r="C329">
        <v>26</v>
      </c>
      <c r="D329" s="44" t="s">
        <v>7987</v>
      </c>
      <c r="E329" s="44" t="s">
        <v>59</v>
      </c>
      <c r="F329" s="44" t="s">
        <v>24</v>
      </c>
      <c r="G329">
        <v>10</v>
      </c>
      <c r="H329" s="44" t="s">
        <v>7915</v>
      </c>
      <c r="I329" s="44" t="s">
        <v>55</v>
      </c>
      <c r="J329" s="44" t="s">
        <v>64</v>
      </c>
      <c r="K329">
        <v>2</v>
      </c>
      <c r="L329" s="44" t="s">
        <v>96</v>
      </c>
      <c r="M329" s="44" t="s">
        <v>28</v>
      </c>
      <c r="N329" s="44" t="s">
        <v>35</v>
      </c>
      <c r="O329" s="44" t="s">
        <v>7932</v>
      </c>
      <c r="P329">
        <v>55537</v>
      </c>
      <c r="Q329" s="44" t="s">
        <v>30</v>
      </c>
      <c r="R329" s="1">
        <v>41714</v>
      </c>
      <c r="S329" s="44" t="s">
        <v>36</v>
      </c>
      <c r="T329" s="1">
        <v>43175</v>
      </c>
      <c r="U329">
        <v>4</v>
      </c>
      <c r="V329">
        <v>1</v>
      </c>
      <c r="W329">
        <v>1</v>
      </c>
      <c r="X329">
        <v>1</v>
      </c>
      <c r="Y329" s="44" t="s">
        <v>3063</v>
      </c>
      <c r="Z329" s="1">
        <v>42490</v>
      </c>
      <c r="AA329" t="s">
        <v>7955</v>
      </c>
      <c r="AB329" t="s">
        <v>7955</v>
      </c>
      <c r="AC329" t="s">
        <v>7959</v>
      </c>
      <c r="AD329">
        <v>1</v>
      </c>
      <c r="AE329">
        <v>1</v>
      </c>
      <c r="AF329" t="s">
        <v>7958</v>
      </c>
      <c r="AG329" t="s">
        <v>7975</v>
      </c>
      <c r="AH329" t="s">
        <v>7976</v>
      </c>
      <c r="AI329">
        <f>IF(Employee1[[#This Row],[ManagerRating]]="Needs Improvement",1,0)</f>
        <v>0</v>
      </c>
      <c r="AJ329">
        <f>IF(AND(Employee1[[#This Row],[ManagerRating]]="Above and Beyond", Employee1[[#This Row],[YearsInMostRecentRole]]&gt;=3),1,0)</f>
        <v>0</v>
      </c>
    </row>
    <row r="330" spans="1:36" x14ac:dyDescent="0.35">
      <c r="A330" s="44" t="s">
        <v>696</v>
      </c>
      <c r="B330" s="44" t="s">
        <v>45</v>
      </c>
      <c r="C330">
        <v>26</v>
      </c>
      <c r="D330" s="44" t="s">
        <v>7987</v>
      </c>
      <c r="E330" s="44" t="s">
        <v>59</v>
      </c>
      <c r="F330" s="44" t="s">
        <v>24</v>
      </c>
      <c r="G330">
        <v>10</v>
      </c>
      <c r="H330" s="44" t="s">
        <v>7915</v>
      </c>
      <c r="I330" s="44" t="s">
        <v>55</v>
      </c>
      <c r="J330" s="44" t="s">
        <v>64</v>
      </c>
      <c r="K330">
        <v>2</v>
      </c>
      <c r="L330" s="44" t="s">
        <v>96</v>
      </c>
      <c r="M330" s="44" t="s">
        <v>28</v>
      </c>
      <c r="N330" s="44" t="s">
        <v>35</v>
      </c>
      <c r="O330" s="44" t="s">
        <v>7932</v>
      </c>
      <c r="P330">
        <v>55537</v>
      </c>
      <c r="Q330" s="44" t="s">
        <v>30</v>
      </c>
      <c r="R330" s="1">
        <v>41714</v>
      </c>
      <c r="S330" s="44" t="s">
        <v>36</v>
      </c>
      <c r="T330" s="1">
        <v>43175</v>
      </c>
      <c r="U330">
        <v>4</v>
      </c>
      <c r="V330">
        <v>1</v>
      </c>
      <c r="W330">
        <v>1</v>
      </c>
      <c r="X330">
        <v>1</v>
      </c>
      <c r="Y330" s="44" t="s">
        <v>3450</v>
      </c>
      <c r="Z330" s="1">
        <v>42855</v>
      </c>
      <c r="AA330" t="s">
        <v>7958</v>
      </c>
      <c r="AB330" t="s">
        <v>7959</v>
      </c>
      <c r="AC330" t="s">
        <v>7959</v>
      </c>
      <c r="AD330">
        <v>3</v>
      </c>
      <c r="AE330">
        <v>0</v>
      </c>
      <c r="AF330" t="s">
        <v>7955</v>
      </c>
      <c r="AG330" t="s">
        <v>7975</v>
      </c>
      <c r="AH330" t="s">
        <v>7976</v>
      </c>
      <c r="AI330">
        <f>IF(Employee1[[#This Row],[ManagerRating]]="Needs Improvement",1,0)</f>
        <v>0</v>
      </c>
      <c r="AJ330">
        <f>IF(AND(Employee1[[#This Row],[ManagerRating]]="Above and Beyond", Employee1[[#This Row],[YearsInMostRecentRole]]&gt;=3),1,0)</f>
        <v>0</v>
      </c>
    </row>
    <row r="331" spans="1:36" x14ac:dyDescent="0.35">
      <c r="A331" s="44" t="s">
        <v>255</v>
      </c>
      <c r="B331" s="44" t="s">
        <v>22</v>
      </c>
      <c r="C331">
        <v>47</v>
      </c>
      <c r="D331" s="44" t="s">
        <v>7989</v>
      </c>
      <c r="E331" s="44" t="s">
        <v>23</v>
      </c>
      <c r="F331" s="44" t="s">
        <v>46</v>
      </c>
      <c r="G331">
        <v>5</v>
      </c>
      <c r="H331" s="44" t="s">
        <v>7915</v>
      </c>
      <c r="I331" s="44" t="s">
        <v>55</v>
      </c>
      <c r="J331" s="44" t="s">
        <v>56</v>
      </c>
      <c r="K331">
        <v>5</v>
      </c>
      <c r="L331" s="44" t="s">
        <v>61</v>
      </c>
      <c r="M331" s="44" t="s">
        <v>71</v>
      </c>
      <c r="N331" s="44" t="s">
        <v>35</v>
      </c>
      <c r="O331" s="44" t="s">
        <v>7931</v>
      </c>
      <c r="P331">
        <v>133616</v>
      </c>
      <c r="Q331" s="44" t="s">
        <v>36</v>
      </c>
      <c r="R331" s="1">
        <v>41005</v>
      </c>
      <c r="S331" s="44" t="s">
        <v>30</v>
      </c>
      <c r="T331" s="1">
        <v>44657</v>
      </c>
      <c r="U331">
        <v>10</v>
      </c>
      <c r="V331">
        <v>9</v>
      </c>
      <c r="W331">
        <v>9</v>
      </c>
      <c r="X331">
        <v>0</v>
      </c>
      <c r="Y331" s="44" t="s">
        <v>3172</v>
      </c>
      <c r="Z331" s="1">
        <v>42603</v>
      </c>
      <c r="AA331" t="s">
        <v>7958</v>
      </c>
      <c r="AB331" t="s">
        <v>7959</v>
      </c>
      <c r="AC331" t="s">
        <v>7959</v>
      </c>
      <c r="AD331">
        <v>1</v>
      </c>
      <c r="AE331">
        <v>0</v>
      </c>
      <c r="AF331" t="s">
        <v>7959</v>
      </c>
      <c r="AG331" t="s">
        <v>7976</v>
      </c>
      <c r="AH331" t="s">
        <v>7976</v>
      </c>
      <c r="AI331">
        <f>IF(Employee1[[#This Row],[ManagerRating]]="Needs Improvement",1,0)</f>
        <v>0</v>
      </c>
      <c r="AJ331">
        <f>IF(AND(Employee1[[#This Row],[ManagerRating]]="Above and Beyond", Employee1[[#This Row],[YearsInMostRecentRole]]&gt;=3),1,0)</f>
        <v>0</v>
      </c>
    </row>
    <row r="332" spans="1:36" x14ac:dyDescent="0.35">
      <c r="A332" s="44" t="s">
        <v>255</v>
      </c>
      <c r="B332" s="44" t="s">
        <v>22</v>
      </c>
      <c r="C332">
        <v>47</v>
      </c>
      <c r="D332" s="44" t="s">
        <v>7989</v>
      </c>
      <c r="E332" s="44" t="s">
        <v>23</v>
      </c>
      <c r="F332" s="44" t="s">
        <v>46</v>
      </c>
      <c r="G332">
        <v>5</v>
      </c>
      <c r="H332" s="44" t="s">
        <v>7915</v>
      </c>
      <c r="I332" s="44" t="s">
        <v>55</v>
      </c>
      <c r="J332" s="44" t="s">
        <v>56</v>
      </c>
      <c r="K332">
        <v>5</v>
      </c>
      <c r="L332" s="44" t="s">
        <v>61</v>
      </c>
      <c r="M332" s="44" t="s">
        <v>71</v>
      </c>
      <c r="N332" s="44" t="s">
        <v>35</v>
      </c>
      <c r="O332" s="44" t="s">
        <v>7931</v>
      </c>
      <c r="P332">
        <v>133616</v>
      </c>
      <c r="Q332" s="44" t="s">
        <v>36</v>
      </c>
      <c r="R332" s="1">
        <v>41005</v>
      </c>
      <c r="S332" s="44" t="s">
        <v>30</v>
      </c>
      <c r="T332" s="1">
        <v>44657</v>
      </c>
      <c r="U332">
        <v>10</v>
      </c>
      <c r="V332">
        <v>9</v>
      </c>
      <c r="W332">
        <v>9</v>
      </c>
      <c r="X332">
        <v>0</v>
      </c>
      <c r="Y332" s="44" t="s">
        <v>3602</v>
      </c>
      <c r="Z332" s="1">
        <v>42968</v>
      </c>
      <c r="AA332" t="s">
        <v>7991</v>
      </c>
      <c r="AB332" t="s">
        <v>7955</v>
      </c>
      <c r="AC332" t="s">
        <v>7955</v>
      </c>
      <c r="AD332">
        <v>1</v>
      </c>
      <c r="AE332">
        <v>1</v>
      </c>
      <c r="AF332" t="s">
        <v>7991</v>
      </c>
      <c r="AG332" t="s">
        <v>7974</v>
      </c>
      <c r="AH332" t="s">
        <v>7977</v>
      </c>
      <c r="AI332">
        <f>IF(Employee1[[#This Row],[ManagerRating]]="Needs Improvement",1,0)</f>
        <v>1</v>
      </c>
      <c r="AJ332">
        <f>IF(AND(Employee1[[#This Row],[ManagerRating]]="Above and Beyond", Employee1[[#This Row],[YearsInMostRecentRole]]&gt;=3),1,0)</f>
        <v>0</v>
      </c>
    </row>
    <row r="333" spans="1:36" x14ac:dyDescent="0.35">
      <c r="A333" s="44" t="s">
        <v>257</v>
      </c>
      <c r="B333" s="44" t="s">
        <v>22</v>
      </c>
      <c r="C333">
        <v>36</v>
      </c>
      <c r="D333" s="44" t="s">
        <v>7988</v>
      </c>
      <c r="E333" s="44" t="s">
        <v>23</v>
      </c>
      <c r="F333" s="44" t="s">
        <v>46</v>
      </c>
      <c r="G333">
        <v>4</v>
      </c>
      <c r="H333" s="44" t="s">
        <v>7915</v>
      </c>
      <c r="I333" s="44" t="s">
        <v>34</v>
      </c>
      <c r="J333" s="44" t="s">
        <v>26</v>
      </c>
      <c r="K333">
        <v>3</v>
      </c>
      <c r="L333" s="44" t="s">
        <v>61</v>
      </c>
      <c r="M333" s="44" t="s">
        <v>85</v>
      </c>
      <c r="N333" s="44" t="s">
        <v>35</v>
      </c>
      <c r="O333" s="44" t="s">
        <v>7931</v>
      </c>
      <c r="P333">
        <v>208338</v>
      </c>
      <c r="Q333" s="44" t="s">
        <v>30</v>
      </c>
      <c r="R333" s="1">
        <v>41006</v>
      </c>
      <c r="S333" s="44" t="s">
        <v>30</v>
      </c>
      <c r="T333" s="1">
        <v>44658</v>
      </c>
      <c r="U333">
        <v>10</v>
      </c>
      <c r="V333">
        <v>10</v>
      </c>
      <c r="W333">
        <v>10</v>
      </c>
      <c r="X333">
        <v>1</v>
      </c>
      <c r="Y333" s="44" t="s">
        <v>3201</v>
      </c>
      <c r="Z333" s="1">
        <v>42665</v>
      </c>
      <c r="AA333" t="s">
        <v>7955</v>
      </c>
      <c r="AB333" t="s">
        <v>7991</v>
      </c>
      <c r="AC333" t="s">
        <v>7958</v>
      </c>
      <c r="AD333">
        <v>2</v>
      </c>
      <c r="AE333">
        <v>2</v>
      </c>
      <c r="AF333" t="s">
        <v>7955</v>
      </c>
      <c r="AG333" t="s">
        <v>7974</v>
      </c>
      <c r="AH333" t="s">
        <v>7977</v>
      </c>
      <c r="AI333">
        <f>IF(Employee1[[#This Row],[ManagerRating]]="Needs Improvement",1,0)</f>
        <v>1</v>
      </c>
      <c r="AJ333">
        <f>IF(AND(Employee1[[#This Row],[ManagerRating]]="Above and Beyond", Employee1[[#This Row],[YearsInMostRecentRole]]&gt;=3),1,0)</f>
        <v>0</v>
      </c>
    </row>
    <row r="334" spans="1:36" x14ac:dyDescent="0.35">
      <c r="A334" s="44" t="s">
        <v>257</v>
      </c>
      <c r="B334" s="44" t="s">
        <v>22</v>
      </c>
      <c r="C334">
        <v>36</v>
      </c>
      <c r="D334" s="44" t="s">
        <v>7988</v>
      </c>
      <c r="E334" s="44" t="s">
        <v>23</v>
      </c>
      <c r="F334" s="44" t="s">
        <v>46</v>
      </c>
      <c r="G334">
        <v>4</v>
      </c>
      <c r="H334" s="44" t="s">
        <v>7915</v>
      </c>
      <c r="I334" s="44" t="s">
        <v>34</v>
      </c>
      <c r="J334" s="44" t="s">
        <v>26</v>
      </c>
      <c r="K334">
        <v>3</v>
      </c>
      <c r="L334" s="44" t="s">
        <v>61</v>
      </c>
      <c r="M334" s="44" t="s">
        <v>85</v>
      </c>
      <c r="N334" s="44" t="s">
        <v>35</v>
      </c>
      <c r="O334" s="44" t="s">
        <v>7931</v>
      </c>
      <c r="P334">
        <v>208338</v>
      </c>
      <c r="Q334" s="44" t="s">
        <v>30</v>
      </c>
      <c r="R334" s="1">
        <v>41006</v>
      </c>
      <c r="S334" s="44" t="s">
        <v>30</v>
      </c>
      <c r="T334" s="1">
        <v>44658</v>
      </c>
      <c r="U334">
        <v>10</v>
      </c>
      <c r="V334">
        <v>10</v>
      </c>
      <c r="W334">
        <v>10</v>
      </c>
      <c r="X334">
        <v>1</v>
      </c>
      <c r="Y334" s="44" t="s">
        <v>3648</v>
      </c>
      <c r="Z334" s="1">
        <v>43030</v>
      </c>
      <c r="AA334" t="s">
        <v>7958</v>
      </c>
      <c r="AB334" t="s">
        <v>7991</v>
      </c>
      <c r="AC334" t="s">
        <v>7958</v>
      </c>
      <c r="AD334">
        <v>1</v>
      </c>
      <c r="AE334">
        <v>0</v>
      </c>
      <c r="AF334" t="s">
        <v>7959</v>
      </c>
      <c r="AG334" t="s">
        <v>7975</v>
      </c>
      <c r="AH334" t="s">
        <v>7976</v>
      </c>
      <c r="AI334">
        <f>IF(Employee1[[#This Row],[ManagerRating]]="Needs Improvement",1,0)</f>
        <v>0</v>
      </c>
      <c r="AJ334">
        <f>IF(AND(Employee1[[#This Row],[ManagerRating]]="Above and Beyond", Employee1[[#This Row],[YearsInMostRecentRole]]&gt;=3),1,0)</f>
        <v>0</v>
      </c>
    </row>
    <row r="335" spans="1:36" x14ac:dyDescent="0.35">
      <c r="A335" s="44" t="s">
        <v>261</v>
      </c>
      <c r="B335" s="44" t="s">
        <v>22</v>
      </c>
      <c r="C335">
        <v>43</v>
      </c>
      <c r="D335" s="44" t="s">
        <v>7989</v>
      </c>
      <c r="E335" s="44" t="s">
        <v>70</v>
      </c>
      <c r="F335" s="44" t="s">
        <v>24</v>
      </c>
      <c r="G335">
        <v>1</v>
      </c>
      <c r="H335" s="44" t="s">
        <v>7915</v>
      </c>
      <c r="I335" s="44" t="s">
        <v>55</v>
      </c>
      <c r="J335" s="44" t="s">
        <v>56</v>
      </c>
      <c r="K335">
        <v>3</v>
      </c>
      <c r="L335" s="44" t="s">
        <v>27</v>
      </c>
      <c r="M335" s="44" t="s">
        <v>28</v>
      </c>
      <c r="N335" s="44" t="s">
        <v>35</v>
      </c>
      <c r="O335" s="44" t="s">
        <v>7931</v>
      </c>
      <c r="P335">
        <v>180996</v>
      </c>
      <c r="Q335" s="44" t="s">
        <v>30</v>
      </c>
      <c r="R335" s="1">
        <v>41009</v>
      </c>
      <c r="S335" s="44" t="s">
        <v>30</v>
      </c>
      <c r="T335" s="1">
        <v>44661</v>
      </c>
      <c r="U335">
        <v>10</v>
      </c>
      <c r="V335">
        <v>8</v>
      </c>
      <c r="W335">
        <v>10</v>
      </c>
      <c r="X335">
        <v>9</v>
      </c>
      <c r="Y335" s="44" t="s">
        <v>3381</v>
      </c>
      <c r="Z335" s="1">
        <v>42807</v>
      </c>
      <c r="AA335" t="s">
        <v>7959</v>
      </c>
      <c r="AB335" t="s">
        <v>7991</v>
      </c>
      <c r="AC335" t="s">
        <v>7991</v>
      </c>
      <c r="AD335">
        <v>2</v>
      </c>
      <c r="AE335">
        <v>0</v>
      </c>
      <c r="AF335" t="s">
        <v>7991</v>
      </c>
      <c r="AG335" t="s">
        <v>7975</v>
      </c>
      <c r="AH335" t="s">
        <v>7975</v>
      </c>
      <c r="AI335">
        <f>IF(Employee1[[#This Row],[ManagerRating]]="Needs Improvement",1,0)</f>
        <v>0</v>
      </c>
      <c r="AJ335">
        <f>IF(AND(Employee1[[#This Row],[ManagerRating]]="Above and Beyond", Employee1[[#This Row],[YearsInMostRecentRole]]&gt;=3),1,0)</f>
        <v>1</v>
      </c>
    </row>
    <row r="336" spans="1:36" x14ac:dyDescent="0.35">
      <c r="A336" s="44" t="s">
        <v>261</v>
      </c>
      <c r="B336" s="44" t="s">
        <v>22</v>
      </c>
      <c r="C336">
        <v>43</v>
      </c>
      <c r="D336" s="44" t="s">
        <v>7989</v>
      </c>
      <c r="E336" s="44" t="s">
        <v>70</v>
      </c>
      <c r="F336" s="44" t="s">
        <v>24</v>
      </c>
      <c r="G336">
        <v>1</v>
      </c>
      <c r="H336" s="44" t="s">
        <v>7915</v>
      </c>
      <c r="I336" s="44" t="s">
        <v>55</v>
      </c>
      <c r="J336" s="44" t="s">
        <v>56</v>
      </c>
      <c r="K336">
        <v>3</v>
      </c>
      <c r="L336" s="44" t="s">
        <v>27</v>
      </c>
      <c r="M336" s="44" t="s">
        <v>28</v>
      </c>
      <c r="N336" s="44" t="s">
        <v>35</v>
      </c>
      <c r="O336" s="44" t="s">
        <v>7931</v>
      </c>
      <c r="P336">
        <v>180996</v>
      </c>
      <c r="Q336" s="44" t="s">
        <v>30</v>
      </c>
      <c r="R336" s="1">
        <v>41009</v>
      </c>
      <c r="S336" s="44" t="s">
        <v>30</v>
      </c>
      <c r="T336" s="1">
        <v>44661</v>
      </c>
      <c r="U336">
        <v>10</v>
      </c>
      <c r="V336">
        <v>8</v>
      </c>
      <c r="W336">
        <v>10</v>
      </c>
      <c r="X336">
        <v>9</v>
      </c>
      <c r="Y336" s="44" t="s">
        <v>3874</v>
      </c>
      <c r="Z336" s="1">
        <v>43172</v>
      </c>
      <c r="AA336" t="s">
        <v>7955</v>
      </c>
      <c r="AB336" t="s">
        <v>7991</v>
      </c>
      <c r="AC336" t="s">
        <v>7991</v>
      </c>
      <c r="AD336">
        <v>3</v>
      </c>
      <c r="AE336">
        <v>2</v>
      </c>
      <c r="AF336" t="s">
        <v>7958</v>
      </c>
      <c r="AG336" t="s">
        <v>7975</v>
      </c>
      <c r="AH336" t="s">
        <v>7975</v>
      </c>
      <c r="AI336">
        <f>IF(Employee1[[#This Row],[ManagerRating]]="Needs Improvement",1,0)</f>
        <v>0</v>
      </c>
      <c r="AJ336">
        <f>IF(AND(Employee1[[#This Row],[ManagerRating]]="Above and Beyond", Employee1[[#This Row],[YearsInMostRecentRole]]&gt;=3),1,0)</f>
        <v>1</v>
      </c>
    </row>
    <row r="337" spans="1:36" x14ac:dyDescent="0.35">
      <c r="A337" s="44" t="s">
        <v>565</v>
      </c>
      <c r="B337" s="44" t="s">
        <v>22</v>
      </c>
      <c r="C337">
        <v>37</v>
      </c>
      <c r="D337" s="44" t="s">
        <v>7988</v>
      </c>
      <c r="E337" s="44" t="s">
        <v>23</v>
      </c>
      <c r="F337" s="44" t="s">
        <v>46</v>
      </c>
      <c r="G337">
        <v>6</v>
      </c>
      <c r="H337" s="44" t="s">
        <v>7915</v>
      </c>
      <c r="I337" s="44" t="s">
        <v>34</v>
      </c>
      <c r="J337" s="44" t="s">
        <v>56</v>
      </c>
      <c r="K337">
        <v>2</v>
      </c>
      <c r="L337" s="44" t="s">
        <v>47</v>
      </c>
      <c r="M337" s="44" t="s">
        <v>71</v>
      </c>
      <c r="N337" s="44" t="s">
        <v>42</v>
      </c>
      <c r="O337" s="44" t="s">
        <v>7933</v>
      </c>
      <c r="P337">
        <v>42188</v>
      </c>
      <c r="Q337" s="44" t="s">
        <v>30</v>
      </c>
      <c r="R337" s="1">
        <v>41551</v>
      </c>
      <c r="S337" s="44" t="s">
        <v>36</v>
      </c>
      <c r="T337" s="1">
        <v>44473</v>
      </c>
      <c r="U337">
        <v>8</v>
      </c>
      <c r="V337">
        <v>3</v>
      </c>
      <c r="W337">
        <v>5</v>
      </c>
      <c r="X337">
        <v>6</v>
      </c>
      <c r="Y337" s="44" t="s">
        <v>3064</v>
      </c>
      <c r="Z337" s="1">
        <v>42491</v>
      </c>
      <c r="AA337" t="s">
        <v>7955</v>
      </c>
      <c r="AB337" t="s">
        <v>7959</v>
      </c>
      <c r="AC337" t="s">
        <v>7955</v>
      </c>
      <c r="AD337">
        <v>3</v>
      </c>
      <c r="AE337">
        <v>1</v>
      </c>
      <c r="AF337" t="s">
        <v>7958</v>
      </c>
      <c r="AG337" t="s">
        <v>7974</v>
      </c>
      <c r="AH337" t="s">
        <v>7977</v>
      </c>
      <c r="AI337">
        <f>IF(Employee1[[#This Row],[ManagerRating]]="Needs Improvement",1,0)</f>
        <v>1</v>
      </c>
      <c r="AJ337">
        <f>IF(AND(Employee1[[#This Row],[ManagerRating]]="Above and Beyond", Employee1[[#This Row],[YearsInMostRecentRole]]&gt;=3),1,0)</f>
        <v>0</v>
      </c>
    </row>
    <row r="338" spans="1:36" x14ac:dyDescent="0.35">
      <c r="A338" s="44" t="s">
        <v>565</v>
      </c>
      <c r="B338" s="44" t="s">
        <v>22</v>
      </c>
      <c r="C338">
        <v>37</v>
      </c>
      <c r="D338" s="44" t="s">
        <v>7988</v>
      </c>
      <c r="E338" s="44" t="s">
        <v>23</v>
      </c>
      <c r="F338" s="44" t="s">
        <v>46</v>
      </c>
      <c r="G338">
        <v>6</v>
      </c>
      <c r="H338" s="44" t="s">
        <v>7915</v>
      </c>
      <c r="I338" s="44" t="s">
        <v>34</v>
      </c>
      <c r="J338" s="44" t="s">
        <v>56</v>
      </c>
      <c r="K338">
        <v>2</v>
      </c>
      <c r="L338" s="44" t="s">
        <v>47</v>
      </c>
      <c r="M338" s="44" t="s">
        <v>71</v>
      </c>
      <c r="N338" s="44" t="s">
        <v>42</v>
      </c>
      <c r="O338" s="44" t="s">
        <v>7933</v>
      </c>
      <c r="P338">
        <v>42188</v>
      </c>
      <c r="Q338" s="44" t="s">
        <v>30</v>
      </c>
      <c r="R338" s="1">
        <v>41551</v>
      </c>
      <c r="S338" s="44" t="s">
        <v>36</v>
      </c>
      <c r="T338" s="1">
        <v>44473</v>
      </c>
      <c r="U338">
        <v>8</v>
      </c>
      <c r="V338">
        <v>3</v>
      </c>
      <c r="W338">
        <v>5</v>
      </c>
      <c r="X338">
        <v>6</v>
      </c>
      <c r="Y338" s="44" t="s">
        <v>3451</v>
      </c>
      <c r="Z338" s="1">
        <v>42856</v>
      </c>
      <c r="AA338" t="s">
        <v>7955</v>
      </c>
      <c r="AB338" t="s">
        <v>7958</v>
      </c>
      <c r="AC338" t="s">
        <v>7955</v>
      </c>
      <c r="AD338">
        <v>3</v>
      </c>
      <c r="AE338">
        <v>3</v>
      </c>
      <c r="AF338" t="s">
        <v>7958</v>
      </c>
      <c r="AG338" t="s">
        <v>7975</v>
      </c>
      <c r="AH338" t="s">
        <v>7975</v>
      </c>
      <c r="AI338">
        <f>IF(Employee1[[#This Row],[ManagerRating]]="Needs Improvement",1,0)</f>
        <v>0</v>
      </c>
      <c r="AJ338">
        <f>IF(AND(Employee1[[#This Row],[ManagerRating]]="Above and Beyond", Employee1[[#This Row],[YearsInMostRecentRole]]&gt;=3),1,0)</f>
        <v>1</v>
      </c>
    </row>
    <row r="339" spans="1:36" x14ac:dyDescent="0.35">
      <c r="A339" s="44" t="s">
        <v>565</v>
      </c>
      <c r="B339" s="44" t="s">
        <v>22</v>
      </c>
      <c r="C339">
        <v>37</v>
      </c>
      <c r="D339" s="44" t="s">
        <v>7988</v>
      </c>
      <c r="E339" s="44" t="s">
        <v>23</v>
      </c>
      <c r="F339" s="44" t="s">
        <v>46</v>
      </c>
      <c r="G339">
        <v>6</v>
      </c>
      <c r="H339" s="44" t="s">
        <v>7915</v>
      </c>
      <c r="I339" s="44" t="s">
        <v>34</v>
      </c>
      <c r="J339" s="44" t="s">
        <v>56</v>
      </c>
      <c r="K339">
        <v>2</v>
      </c>
      <c r="L339" s="44" t="s">
        <v>47</v>
      </c>
      <c r="M339" s="44" t="s">
        <v>71</v>
      </c>
      <c r="N339" s="44" t="s">
        <v>42</v>
      </c>
      <c r="O339" s="44" t="s">
        <v>7933</v>
      </c>
      <c r="P339">
        <v>42188</v>
      </c>
      <c r="Q339" s="44" t="s">
        <v>30</v>
      </c>
      <c r="R339" s="1">
        <v>41551</v>
      </c>
      <c r="S339" s="44" t="s">
        <v>36</v>
      </c>
      <c r="T339" s="1">
        <v>44473</v>
      </c>
      <c r="U339">
        <v>8</v>
      </c>
      <c r="V339">
        <v>3</v>
      </c>
      <c r="W339">
        <v>5</v>
      </c>
      <c r="X339">
        <v>6</v>
      </c>
      <c r="Y339" s="44" t="s">
        <v>3956</v>
      </c>
      <c r="Z339" s="1">
        <v>43221</v>
      </c>
      <c r="AA339" t="s">
        <v>7991</v>
      </c>
      <c r="AB339" t="s">
        <v>7958</v>
      </c>
      <c r="AC339" t="s">
        <v>7991</v>
      </c>
      <c r="AD339">
        <v>2</v>
      </c>
      <c r="AE339">
        <v>0</v>
      </c>
      <c r="AF339" t="s">
        <v>7991</v>
      </c>
      <c r="AG339" t="s">
        <v>7975</v>
      </c>
      <c r="AH339" t="s">
        <v>7976</v>
      </c>
      <c r="AI339">
        <f>IF(Employee1[[#This Row],[ManagerRating]]="Needs Improvement",1,0)</f>
        <v>0</v>
      </c>
      <c r="AJ339">
        <f>IF(AND(Employee1[[#This Row],[ManagerRating]]="Above and Beyond", Employee1[[#This Row],[YearsInMostRecentRole]]&gt;=3),1,0)</f>
        <v>0</v>
      </c>
    </row>
    <row r="340" spans="1:36" x14ac:dyDescent="0.35">
      <c r="A340" s="44" t="s">
        <v>263</v>
      </c>
      <c r="B340" s="44" t="s">
        <v>33</v>
      </c>
      <c r="C340">
        <v>47</v>
      </c>
      <c r="D340" s="44" t="s">
        <v>7989</v>
      </c>
      <c r="E340" s="44" t="s">
        <v>23</v>
      </c>
      <c r="F340" s="44" t="s">
        <v>46</v>
      </c>
      <c r="G340">
        <v>40</v>
      </c>
      <c r="H340" s="44" t="s">
        <v>7917</v>
      </c>
      <c r="I340" s="44" t="s">
        <v>55</v>
      </c>
      <c r="J340" s="44" t="s">
        <v>26</v>
      </c>
      <c r="K340">
        <v>2</v>
      </c>
      <c r="L340" s="44" t="s">
        <v>47</v>
      </c>
      <c r="M340" s="44" t="s">
        <v>71</v>
      </c>
      <c r="N340" s="44" t="s">
        <v>35</v>
      </c>
      <c r="O340" s="44" t="s">
        <v>7932</v>
      </c>
      <c r="P340">
        <v>108798</v>
      </c>
      <c r="Q340" s="44" t="s">
        <v>30</v>
      </c>
      <c r="R340" s="1">
        <v>41011</v>
      </c>
      <c r="S340" s="44" t="s">
        <v>30</v>
      </c>
      <c r="T340" s="1">
        <v>44663</v>
      </c>
      <c r="U340">
        <v>10</v>
      </c>
      <c r="V340">
        <v>0</v>
      </c>
      <c r="W340">
        <v>4</v>
      </c>
      <c r="X340">
        <v>7</v>
      </c>
      <c r="Y340" s="44" t="s">
        <v>3264</v>
      </c>
      <c r="Z340" s="1">
        <v>42734</v>
      </c>
      <c r="AA340" t="s">
        <v>7991</v>
      </c>
      <c r="AB340" t="s">
        <v>7956</v>
      </c>
      <c r="AC340" t="s">
        <v>7959</v>
      </c>
      <c r="AD340">
        <v>1</v>
      </c>
      <c r="AE340">
        <v>0</v>
      </c>
      <c r="AF340" t="s">
        <v>7958</v>
      </c>
      <c r="AG340" t="s">
        <v>7976</v>
      </c>
      <c r="AH340" t="s">
        <v>7976</v>
      </c>
      <c r="AI340">
        <f>IF(Employee1[[#This Row],[ManagerRating]]="Needs Improvement",1,0)</f>
        <v>0</v>
      </c>
      <c r="AJ340">
        <f>IF(AND(Employee1[[#This Row],[ManagerRating]]="Above and Beyond", Employee1[[#This Row],[YearsInMostRecentRole]]&gt;=3),1,0)</f>
        <v>0</v>
      </c>
    </row>
    <row r="341" spans="1:36" x14ac:dyDescent="0.35">
      <c r="A341" s="44" t="s">
        <v>263</v>
      </c>
      <c r="B341" s="44" t="s">
        <v>33</v>
      </c>
      <c r="C341">
        <v>47</v>
      </c>
      <c r="D341" s="44" t="s">
        <v>7989</v>
      </c>
      <c r="E341" s="44" t="s">
        <v>23</v>
      </c>
      <c r="F341" s="44" t="s">
        <v>46</v>
      </c>
      <c r="G341">
        <v>40</v>
      </c>
      <c r="H341" s="44" t="s">
        <v>7917</v>
      </c>
      <c r="I341" s="44" t="s">
        <v>55</v>
      </c>
      <c r="J341" s="44" t="s">
        <v>26</v>
      </c>
      <c r="K341">
        <v>2</v>
      </c>
      <c r="L341" s="44" t="s">
        <v>47</v>
      </c>
      <c r="M341" s="44" t="s">
        <v>71</v>
      </c>
      <c r="N341" s="44" t="s">
        <v>35</v>
      </c>
      <c r="O341" s="44" t="s">
        <v>7932</v>
      </c>
      <c r="P341">
        <v>108798</v>
      </c>
      <c r="Q341" s="44" t="s">
        <v>30</v>
      </c>
      <c r="R341" s="1">
        <v>41011</v>
      </c>
      <c r="S341" s="44" t="s">
        <v>30</v>
      </c>
      <c r="T341" s="1">
        <v>44663</v>
      </c>
      <c r="U341">
        <v>10</v>
      </c>
      <c r="V341">
        <v>0</v>
      </c>
      <c r="W341">
        <v>4</v>
      </c>
      <c r="X341">
        <v>7</v>
      </c>
      <c r="Y341" s="44" t="s">
        <v>3733</v>
      </c>
      <c r="Z341" s="1">
        <v>43099</v>
      </c>
      <c r="AA341" t="s">
        <v>7958</v>
      </c>
      <c r="AB341" t="s">
        <v>7959</v>
      </c>
      <c r="AC341" t="s">
        <v>7991</v>
      </c>
      <c r="AD341">
        <v>2</v>
      </c>
      <c r="AE341">
        <v>0</v>
      </c>
      <c r="AF341" t="s">
        <v>7955</v>
      </c>
      <c r="AG341" t="s">
        <v>7976</v>
      </c>
      <c r="AH341" t="s">
        <v>7976</v>
      </c>
      <c r="AI341">
        <f>IF(Employee1[[#This Row],[ManagerRating]]="Needs Improvement",1,0)</f>
        <v>0</v>
      </c>
      <c r="AJ341">
        <f>IF(AND(Employee1[[#This Row],[ManagerRating]]="Above and Beyond", Employee1[[#This Row],[YearsInMostRecentRole]]&gt;=3),1,0)</f>
        <v>0</v>
      </c>
    </row>
    <row r="342" spans="1:36" x14ac:dyDescent="0.35">
      <c r="A342" s="44" t="s">
        <v>265</v>
      </c>
      <c r="B342" s="44" t="s">
        <v>33</v>
      </c>
      <c r="C342">
        <v>47</v>
      </c>
      <c r="D342" s="44" t="s">
        <v>7989</v>
      </c>
      <c r="E342" s="44" t="s">
        <v>59</v>
      </c>
      <c r="F342" s="44" t="s">
        <v>24</v>
      </c>
      <c r="G342">
        <v>17</v>
      </c>
      <c r="H342" s="44" t="s">
        <v>7916</v>
      </c>
      <c r="I342" s="44" t="s">
        <v>55</v>
      </c>
      <c r="J342" s="44" t="s">
        <v>26</v>
      </c>
      <c r="K342">
        <v>4</v>
      </c>
      <c r="L342" s="44" t="s">
        <v>65</v>
      </c>
      <c r="M342" s="44" t="s">
        <v>28</v>
      </c>
      <c r="N342" s="44" t="s">
        <v>42</v>
      </c>
      <c r="O342" s="44" t="s">
        <v>7931</v>
      </c>
      <c r="P342">
        <v>176158</v>
      </c>
      <c r="Q342" s="44" t="s">
        <v>30</v>
      </c>
      <c r="R342" s="1">
        <v>41012</v>
      </c>
      <c r="S342" s="44" t="s">
        <v>30</v>
      </c>
      <c r="T342" s="1">
        <v>44664</v>
      </c>
      <c r="U342">
        <v>10</v>
      </c>
      <c r="V342">
        <v>9</v>
      </c>
      <c r="W342">
        <v>10</v>
      </c>
      <c r="X342">
        <v>2</v>
      </c>
      <c r="Y342" s="44" t="s">
        <v>3228</v>
      </c>
      <c r="Z342" s="1">
        <v>42694</v>
      </c>
      <c r="AA342" t="s">
        <v>7991</v>
      </c>
      <c r="AB342" t="s">
        <v>7955</v>
      </c>
      <c r="AC342" t="s">
        <v>7959</v>
      </c>
      <c r="AD342">
        <v>2</v>
      </c>
      <c r="AE342">
        <v>3</v>
      </c>
      <c r="AF342" t="s">
        <v>7991</v>
      </c>
      <c r="AG342" t="s">
        <v>7974</v>
      </c>
      <c r="AH342" t="s">
        <v>7977</v>
      </c>
      <c r="AI342">
        <f>IF(Employee1[[#This Row],[ManagerRating]]="Needs Improvement",1,0)</f>
        <v>1</v>
      </c>
      <c r="AJ342">
        <f>IF(AND(Employee1[[#This Row],[ManagerRating]]="Above and Beyond", Employee1[[#This Row],[YearsInMostRecentRole]]&gt;=3),1,0)</f>
        <v>0</v>
      </c>
    </row>
    <row r="343" spans="1:36" x14ac:dyDescent="0.35">
      <c r="A343" s="44" t="s">
        <v>265</v>
      </c>
      <c r="B343" s="44" t="s">
        <v>33</v>
      </c>
      <c r="C343">
        <v>47</v>
      </c>
      <c r="D343" s="44" t="s">
        <v>7989</v>
      </c>
      <c r="E343" s="44" t="s">
        <v>59</v>
      </c>
      <c r="F343" s="44" t="s">
        <v>24</v>
      </c>
      <c r="G343">
        <v>17</v>
      </c>
      <c r="H343" s="44" t="s">
        <v>7916</v>
      </c>
      <c r="I343" s="44" t="s">
        <v>55</v>
      </c>
      <c r="J343" s="44" t="s">
        <v>26</v>
      </c>
      <c r="K343">
        <v>4</v>
      </c>
      <c r="L343" s="44" t="s">
        <v>65</v>
      </c>
      <c r="M343" s="44" t="s">
        <v>28</v>
      </c>
      <c r="N343" s="44" t="s">
        <v>42</v>
      </c>
      <c r="O343" s="44" t="s">
        <v>7931</v>
      </c>
      <c r="P343">
        <v>176158</v>
      </c>
      <c r="Q343" s="44" t="s">
        <v>30</v>
      </c>
      <c r="R343" s="1">
        <v>41012</v>
      </c>
      <c r="S343" s="44" t="s">
        <v>30</v>
      </c>
      <c r="T343" s="1">
        <v>44664</v>
      </c>
      <c r="U343">
        <v>10</v>
      </c>
      <c r="V343">
        <v>9</v>
      </c>
      <c r="W343">
        <v>10</v>
      </c>
      <c r="X343">
        <v>2</v>
      </c>
      <c r="Y343" s="44" t="s">
        <v>3689</v>
      </c>
      <c r="Z343" s="1">
        <v>43059</v>
      </c>
      <c r="AA343" t="s">
        <v>7955</v>
      </c>
      <c r="AB343" t="s">
        <v>7958</v>
      </c>
      <c r="AC343" t="s">
        <v>7991</v>
      </c>
      <c r="AD343">
        <v>1</v>
      </c>
      <c r="AE343">
        <v>0</v>
      </c>
      <c r="AF343" t="s">
        <v>7991</v>
      </c>
      <c r="AG343" t="s">
        <v>7975</v>
      </c>
      <c r="AH343" t="s">
        <v>7976</v>
      </c>
      <c r="AI343">
        <f>IF(Employee1[[#This Row],[ManagerRating]]="Needs Improvement",1,0)</f>
        <v>0</v>
      </c>
      <c r="AJ343">
        <f>IF(AND(Employee1[[#This Row],[ManagerRating]]="Above and Beyond", Employee1[[#This Row],[YearsInMostRecentRole]]&gt;=3),1,0)</f>
        <v>0</v>
      </c>
    </row>
    <row r="344" spans="1:36" x14ac:dyDescent="0.35">
      <c r="A344" s="44" t="s">
        <v>928</v>
      </c>
      <c r="B344" s="44" t="s">
        <v>22</v>
      </c>
      <c r="C344">
        <v>25</v>
      </c>
      <c r="D344" s="44" t="s">
        <v>7987</v>
      </c>
      <c r="E344" s="44" t="s">
        <v>23</v>
      </c>
      <c r="F344" s="44" t="s">
        <v>46</v>
      </c>
      <c r="G344">
        <v>20</v>
      </c>
      <c r="H344" s="44" t="s">
        <v>7916</v>
      </c>
      <c r="I344" s="44" t="s">
        <v>55</v>
      </c>
      <c r="J344" s="44" t="s">
        <v>56</v>
      </c>
      <c r="K344">
        <v>2</v>
      </c>
      <c r="L344" s="44" t="s">
        <v>47</v>
      </c>
      <c r="M344" s="44" t="s">
        <v>82</v>
      </c>
      <c r="N344" s="44" t="s">
        <v>42</v>
      </c>
      <c r="O344" s="44" t="s">
        <v>7933</v>
      </c>
      <c r="P344">
        <v>43438</v>
      </c>
      <c r="Q344" s="44" t="s">
        <v>36</v>
      </c>
      <c r="R344" s="1">
        <v>42033</v>
      </c>
      <c r="S344" s="44" t="s">
        <v>30</v>
      </c>
      <c r="T344" s="1">
        <v>44590</v>
      </c>
      <c r="U344">
        <v>7</v>
      </c>
      <c r="V344">
        <v>7</v>
      </c>
      <c r="W344">
        <v>7</v>
      </c>
      <c r="X344">
        <v>3</v>
      </c>
      <c r="Y344" s="44" t="s">
        <v>3065</v>
      </c>
      <c r="Z344" s="1">
        <v>42491</v>
      </c>
      <c r="AA344" t="s">
        <v>7955</v>
      </c>
      <c r="AB344" t="s">
        <v>7955</v>
      </c>
      <c r="AC344" t="s">
        <v>7958</v>
      </c>
      <c r="AD344">
        <v>1</v>
      </c>
      <c r="AE344">
        <v>2</v>
      </c>
      <c r="AF344" t="s">
        <v>7958</v>
      </c>
      <c r="AG344" t="s">
        <v>7976</v>
      </c>
      <c r="AH344" t="s">
        <v>7976</v>
      </c>
      <c r="AI344">
        <f>IF(Employee1[[#This Row],[ManagerRating]]="Needs Improvement",1,0)</f>
        <v>0</v>
      </c>
      <c r="AJ344">
        <f>IF(AND(Employee1[[#This Row],[ManagerRating]]="Above and Beyond", Employee1[[#This Row],[YearsInMostRecentRole]]&gt;=3),1,0)</f>
        <v>0</v>
      </c>
    </row>
    <row r="345" spans="1:36" x14ac:dyDescent="0.35">
      <c r="A345" s="44" t="s">
        <v>928</v>
      </c>
      <c r="B345" s="44" t="s">
        <v>22</v>
      </c>
      <c r="C345">
        <v>25</v>
      </c>
      <c r="D345" s="44" t="s">
        <v>7987</v>
      </c>
      <c r="E345" s="44" t="s">
        <v>23</v>
      </c>
      <c r="F345" s="44" t="s">
        <v>46</v>
      </c>
      <c r="G345">
        <v>20</v>
      </c>
      <c r="H345" s="44" t="s">
        <v>7916</v>
      </c>
      <c r="I345" s="44" t="s">
        <v>55</v>
      </c>
      <c r="J345" s="44" t="s">
        <v>56</v>
      </c>
      <c r="K345">
        <v>2</v>
      </c>
      <c r="L345" s="44" t="s">
        <v>47</v>
      </c>
      <c r="M345" s="44" t="s">
        <v>82</v>
      </c>
      <c r="N345" s="44" t="s">
        <v>42</v>
      </c>
      <c r="O345" s="44" t="s">
        <v>7933</v>
      </c>
      <c r="P345">
        <v>43438</v>
      </c>
      <c r="Q345" s="44" t="s">
        <v>36</v>
      </c>
      <c r="R345" s="1">
        <v>42033</v>
      </c>
      <c r="S345" s="44" t="s">
        <v>30</v>
      </c>
      <c r="T345" s="1">
        <v>44590</v>
      </c>
      <c r="U345">
        <v>7</v>
      </c>
      <c r="V345">
        <v>7</v>
      </c>
      <c r="W345">
        <v>7</v>
      </c>
      <c r="X345">
        <v>3</v>
      </c>
      <c r="Y345" s="44" t="s">
        <v>3452</v>
      </c>
      <c r="Z345" s="1">
        <v>42856</v>
      </c>
      <c r="AA345" t="s">
        <v>7991</v>
      </c>
      <c r="AB345" t="s">
        <v>7958</v>
      </c>
      <c r="AC345" t="s">
        <v>7958</v>
      </c>
      <c r="AD345">
        <v>1</v>
      </c>
      <c r="AE345">
        <v>3</v>
      </c>
      <c r="AF345" t="s">
        <v>7955</v>
      </c>
      <c r="AG345" t="s">
        <v>7976</v>
      </c>
      <c r="AH345" t="s">
        <v>7976</v>
      </c>
      <c r="AI345">
        <f>IF(Employee1[[#This Row],[ManagerRating]]="Needs Improvement",1,0)</f>
        <v>0</v>
      </c>
      <c r="AJ345">
        <f>IF(AND(Employee1[[#This Row],[ManagerRating]]="Above and Beyond", Employee1[[#This Row],[YearsInMostRecentRole]]&gt;=3),1,0)</f>
        <v>0</v>
      </c>
    </row>
    <row r="346" spans="1:36" x14ac:dyDescent="0.35">
      <c r="A346" s="44" t="s">
        <v>267</v>
      </c>
      <c r="B346" s="44" t="s">
        <v>33</v>
      </c>
      <c r="C346">
        <v>36</v>
      </c>
      <c r="D346" s="44" t="s">
        <v>7988</v>
      </c>
      <c r="E346" s="44" t="s">
        <v>23</v>
      </c>
      <c r="F346" s="44" t="s">
        <v>46</v>
      </c>
      <c r="G346">
        <v>7</v>
      </c>
      <c r="H346" s="44" t="s">
        <v>7915</v>
      </c>
      <c r="I346" s="44" t="s">
        <v>34</v>
      </c>
      <c r="J346" s="44" t="s">
        <v>60</v>
      </c>
      <c r="K346">
        <v>4</v>
      </c>
      <c r="L346" s="44" t="s">
        <v>47</v>
      </c>
      <c r="M346" s="44" t="s">
        <v>71</v>
      </c>
      <c r="N346" s="44" t="s">
        <v>29</v>
      </c>
      <c r="O346" s="44" t="s">
        <v>7932</v>
      </c>
      <c r="P346">
        <v>73643</v>
      </c>
      <c r="Q346" s="44" t="s">
        <v>30</v>
      </c>
      <c r="R346" s="1">
        <v>41013</v>
      </c>
      <c r="S346" s="44" t="s">
        <v>30</v>
      </c>
      <c r="T346" s="1">
        <v>44665</v>
      </c>
      <c r="U346">
        <v>10</v>
      </c>
      <c r="V346">
        <v>0</v>
      </c>
      <c r="W346">
        <v>7</v>
      </c>
      <c r="X346">
        <v>9</v>
      </c>
      <c r="Y346" s="44" t="s">
        <v>3114</v>
      </c>
      <c r="Z346" s="1">
        <v>42537</v>
      </c>
      <c r="AA346" t="s">
        <v>7991</v>
      </c>
      <c r="AB346" t="s">
        <v>7991</v>
      </c>
      <c r="AC346" t="s">
        <v>7958</v>
      </c>
      <c r="AD346">
        <v>1</v>
      </c>
      <c r="AE346">
        <v>2</v>
      </c>
      <c r="AF346" t="s">
        <v>7955</v>
      </c>
      <c r="AG346" t="s">
        <v>7974</v>
      </c>
      <c r="AH346" t="s">
        <v>7974</v>
      </c>
      <c r="AI346">
        <f>IF(Employee1[[#This Row],[ManagerRating]]="Needs Improvement",1,0)</f>
        <v>0</v>
      </c>
      <c r="AJ346">
        <f>IF(AND(Employee1[[#This Row],[ManagerRating]]="Above and Beyond", Employee1[[#This Row],[YearsInMostRecentRole]]&gt;=3),1,0)</f>
        <v>0</v>
      </c>
    </row>
    <row r="347" spans="1:36" x14ac:dyDescent="0.35">
      <c r="A347" s="44" t="s">
        <v>267</v>
      </c>
      <c r="B347" s="44" t="s">
        <v>33</v>
      </c>
      <c r="C347">
        <v>36</v>
      </c>
      <c r="D347" s="44" t="s">
        <v>7988</v>
      </c>
      <c r="E347" s="44" t="s">
        <v>23</v>
      </c>
      <c r="F347" s="44" t="s">
        <v>46</v>
      </c>
      <c r="G347">
        <v>7</v>
      </c>
      <c r="H347" s="44" t="s">
        <v>7915</v>
      </c>
      <c r="I347" s="44" t="s">
        <v>34</v>
      </c>
      <c r="J347" s="44" t="s">
        <v>60</v>
      </c>
      <c r="K347">
        <v>4</v>
      </c>
      <c r="L347" s="44" t="s">
        <v>47</v>
      </c>
      <c r="M347" s="44" t="s">
        <v>71</v>
      </c>
      <c r="N347" s="44" t="s">
        <v>29</v>
      </c>
      <c r="O347" s="44" t="s">
        <v>7932</v>
      </c>
      <c r="P347">
        <v>73643</v>
      </c>
      <c r="Q347" s="44" t="s">
        <v>30</v>
      </c>
      <c r="R347" s="1">
        <v>41013</v>
      </c>
      <c r="S347" s="44" t="s">
        <v>30</v>
      </c>
      <c r="T347" s="1">
        <v>44665</v>
      </c>
      <c r="U347">
        <v>10</v>
      </c>
      <c r="V347">
        <v>0</v>
      </c>
      <c r="W347">
        <v>7</v>
      </c>
      <c r="X347">
        <v>9</v>
      </c>
      <c r="Y347" s="44" t="s">
        <v>3514</v>
      </c>
      <c r="Z347" s="1">
        <v>42902</v>
      </c>
      <c r="AA347" t="s">
        <v>7958</v>
      </c>
      <c r="AB347" t="s">
        <v>7991</v>
      </c>
      <c r="AC347" t="s">
        <v>7959</v>
      </c>
      <c r="AD347">
        <v>3</v>
      </c>
      <c r="AE347">
        <v>1</v>
      </c>
      <c r="AF347" t="s">
        <v>7991</v>
      </c>
      <c r="AG347" t="s">
        <v>7974</v>
      </c>
      <c r="AH347" t="s">
        <v>7974</v>
      </c>
      <c r="AI347">
        <f>IF(Employee1[[#This Row],[ManagerRating]]="Needs Improvement",1,0)</f>
        <v>0</v>
      </c>
      <c r="AJ347">
        <f>IF(AND(Employee1[[#This Row],[ManagerRating]]="Above and Beyond", Employee1[[#This Row],[YearsInMostRecentRole]]&gt;=3),1,0)</f>
        <v>0</v>
      </c>
    </row>
    <row r="348" spans="1:36" x14ac:dyDescent="0.35">
      <c r="A348" s="44" t="s">
        <v>904</v>
      </c>
      <c r="B348" s="44" t="s">
        <v>33</v>
      </c>
      <c r="C348">
        <v>27</v>
      </c>
      <c r="D348" s="44" t="s">
        <v>7987</v>
      </c>
      <c r="E348" s="44" t="s">
        <v>23</v>
      </c>
      <c r="F348" s="44" t="s">
        <v>24</v>
      </c>
      <c r="G348">
        <v>1</v>
      </c>
      <c r="H348" s="44" t="s">
        <v>7915</v>
      </c>
      <c r="I348" s="44" t="s">
        <v>34</v>
      </c>
      <c r="J348" s="44" t="s">
        <v>60</v>
      </c>
      <c r="K348">
        <v>4</v>
      </c>
      <c r="L348" s="44" t="s">
        <v>27</v>
      </c>
      <c r="M348" s="44" t="s">
        <v>116</v>
      </c>
      <c r="N348" s="44" t="s">
        <v>35</v>
      </c>
      <c r="O348" s="44" t="s">
        <v>7933</v>
      </c>
      <c r="P348">
        <v>30870</v>
      </c>
      <c r="Q348" s="44" t="s">
        <v>30</v>
      </c>
      <c r="R348" s="1">
        <v>42001</v>
      </c>
      <c r="S348" s="44" t="s">
        <v>36</v>
      </c>
      <c r="T348" s="1">
        <v>43097</v>
      </c>
      <c r="U348">
        <v>3</v>
      </c>
      <c r="V348">
        <v>1</v>
      </c>
      <c r="W348">
        <v>2</v>
      </c>
      <c r="X348">
        <v>3</v>
      </c>
      <c r="Y348" s="44" t="s">
        <v>3066</v>
      </c>
      <c r="Z348" s="1">
        <v>42492</v>
      </c>
      <c r="AA348" t="s">
        <v>7991</v>
      </c>
      <c r="AB348" t="s">
        <v>7991</v>
      </c>
      <c r="AC348" t="s">
        <v>7991</v>
      </c>
      <c r="AD348">
        <v>1</v>
      </c>
      <c r="AE348">
        <v>0</v>
      </c>
      <c r="AF348" t="s">
        <v>7955</v>
      </c>
      <c r="AG348" t="s">
        <v>7975</v>
      </c>
      <c r="AH348" t="s">
        <v>7976</v>
      </c>
      <c r="AI348">
        <f>IF(Employee1[[#This Row],[ManagerRating]]="Needs Improvement",1,0)</f>
        <v>0</v>
      </c>
      <c r="AJ348">
        <f>IF(AND(Employee1[[#This Row],[ManagerRating]]="Above and Beyond", Employee1[[#This Row],[YearsInMostRecentRole]]&gt;=3),1,0)</f>
        <v>0</v>
      </c>
    </row>
    <row r="349" spans="1:36" x14ac:dyDescent="0.35">
      <c r="A349" s="44" t="s">
        <v>904</v>
      </c>
      <c r="B349" s="44" t="s">
        <v>33</v>
      </c>
      <c r="C349">
        <v>27</v>
      </c>
      <c r="D349" s="44" t="s">
        <v>7987</v>
      </c>
      <c r="E349" s="44" t="s">
        <v>23</v>
      </c>
      <c r="F349" s="44" t="s">
        <v>24</v>
      </c>
      <c r="G349">
        <v>1</v>
      </c>
      <c r="H349" s="44" t="s">
        <v>7915</v>
      </c>
      <c r="I349" s="44" t="s">
        <v>34</v>
      </c>
      <c r="J349" s="44" t="s">
        <v>60</v>
      </c>
      <c r="K349">
        <v>4</v>
      </c>
      <c r="L349" s="44" t="s">
        <v>27</v>
      </c>
      <c r="M349" s="44" t="s">
        <v>116</v>
      </c>
      <c r="N349" s="44" t="s">
        <v>35</v>
      </c>
      <c r="O349" s="44" t="s">
        <v>7933</v>
      </c>
      <c r="P349">
        <v>30870</v>
      </c>
      <c r="Q349" s="44" t="s">
        <v>30</v>
      </c>
      <c r="R349" s="1">
        <v>42001</v>
      </c>
      <c r="S349" s="44" t="s">
        <v>36</v>
      </c>
      <c r="T349" s="1">
        <v>43097</v>
      </c>
      <c r="U349">
        <v>3</v>
      </c>
      <c r="V349">
        <v>1</v>
      </c>
      <c r="W349">
        <v>2</v>
      </c>
      <c r="X349">
        <v>3</v>
      </c>
      <c r="Y349" s="44" t="s">
        <v>3453</v>
      </c>
      <c r="Z349" s="1">
        <v>42857</v>
      </c>
      <c r="AA349" t="s">
        <v>7991</v>
      </c>
      <c r="AB349" t="s">
        <v>7959</v>
      </c>
      <c r="AC349" t="s">
        <v>7958</v>
      </c>
      <c r="AD349">
        <v>2</v>
      </c>
      <c r="AE349">
        <v>0</v>
      </c>
      <c r="AF349" t="s">
        <v>7955</v>
      </c>
      <c r="AG349" t="s">
        <v>7976</v>
      </c>
      <c r="AH349" t="s">
        <v>7974</v>
      </c>
      <c r="AI349">
        <f>IF(Employee1[[#This Row],[ManagerRating]]="Needs Improvement",1,0)</f>
        <v>0</v>
      </c>
      <c r="AJ349">
        <f>IF(AND(Employee1[[#This Row],[ManagerRating]]="Above and Beyond", Employee1[[#This Row],[YearsInMostRecentRole]]&gt;=3),1,0)</f>
        <v>0</v>
      </c>
    </row>
    <row r="350" spans="1:36" x14ac:dyDescent="0.35">
      <c r="A350" s="44" t="s">
        <v>269</v>
      </c>
      <c r="B350" s="44" t="s">
        <v>33</v>
      </c>
      <c r="C350">
        <v>43</v>
      </c>
      <c r="D350" s="44" t="s">
        <v>7989</v>
      </c>
      <c r="E350" s="44" t="s">
        <v>59</v>
      </c>
      <c r="F350" s="44" t="s">
        <v>46</v>
      </c>
      <c r="G350">
        <v>15</v>
      </c>
      <c r="H350" s="44" t="s">
        <v>7915</v>
      </c>
      <c r="I350" s="44" t="s">
        <v>34</v>
      </c>
      <c r="J350" s="44" t="s">
        <v>40</v>
      </c>
      <c r="K350">
        <v>2</v>
      </c>
      <c r="L350" s="44" t="s">
        <v>65</v>
      </c>
      <c r="M350" s="44" t="s">
        <v>76</v>
      </c>
      <c r="N350" s="44" t="s">
        <v>29</v>
      </c>
      <c r="O350" s="44" t="s">
        <v>7932</v>
      </c>
      <c r="P350">
        <v>76826</v>
      </c>
      <c r="Q350" s="44" t="s">
        <v>30</v>
      </c>
      <c r="R350" s="1">
        <v>41013</v>
      </c>
      <c r="S350" s="44" t="s">
        <v>30</v>
      </c>
      <c r="T350" s="1">
        <v>44665</v>
      </c>
      <c r="U350">
        <v>10</v>
      </c>
      <c r="V350">
        <v>9</v>
      </c>
      <c r="W350">
        <v>9</v>
      </c>
      <c r="X350">
        <v>7</v>
      </c>
      <c r="Y350" s="44" t="s">
        <v>3159</v>
      </c>
      <c r="Z350" s="1">
        <v>42586</v>
      </c>
      <c r="AA350" t="s">
        <v>7991</v>
      </c>
      <c r="AB350" t="s">
        <v>7958</v>
      </c>
      <c r="AC350" t="s">
        <v>7958</v>
      </c>
      <c r="AD350">
        <v>3</v>
      </c>
      <c r="AE350">
        <v>0</v>
      </c>
      <c r="AF350" t="s">
        <v>7991</v>
      </c>
      <c r="AG350" t="s">
        <v>7974</v>
      </c>
      <c r="AH350" t="s">
        <v>7974</v>
      </c>
      <c r="AI350">
        <f>IF(Employee1[[#This Row],[ManagerRating]]="Needs Improvement",1,0)</f>
        <v>0</v>
      </c>
      <c r="AJ350">
        <f>IF(AND(Employee1[[#This Row],[ManagerRating]]="Above and Beyond", Employee1[[#This Row],[YearsInMostRecentRole]]&gt;=3),1,0)</f>
        <v>0</v>
      </c>
    </row>
    <row r="351" spans="1:36" x14ac:dyDescent="0.35">
      <c r="A351" s="44" t="s">
        <v>269</v>
      </c>
      <c r="B351" s="44" t="s">
        <v>33</v>
      </c>
      <c r="C351">
        <v>43</v>
      </c>
      <c r="D351" s="44" t="s">
        <v>7989</v>
      </c>
      <c r="E351" s="44" t="s">
        <v>59</v>
      </c>
      <c r="F351" s="44" t="s">
        <v>46</v>
      </c>
      <c r="G351">
        <v>15</v>
      </c>
      <c r="H351" s="44" t="s">
        <v>7915</v>
      </c>
      <c r="I351" s="44" t="s">
        <v>34</v>
      </c>
      <c r="J351" s="44" t="s">
        <v>40</v>
      </c>
      <c r="K351">
        <v>2</v>
      </c>
      <c r="L351" s="44" t="s">
        <v>65</v>
      </c>
      <c r="M351" s="44" t="s">
        <v>76</v>
      </c>
      <c r="N351" s="44" t="s">
        <v>29</v>
      </c>
      <c r="O351" s="44" t="s">
        <v>7932</v>
      </c>
      <c r="P351">
        <v>76826</v>
      </c>
      <c r="Q351" s="44" t="s">
        <v>30</v>
      </c>
      <c r="R351" s="1">
        <v>41013</v>
      </c>
      <c r="S351" s="44" t="s">
        <v>30</v>
      </c>
      <c r="T351" s="1">
        <v>44665</v>
      </c>
      <c r="U351">
        <v>10</v>
      </c>
      <c r="V351">
        <v>9</v>
      </c>
      <c r="W351">
        <v>9</v>
      </c>
      <c r="X351">
        <v>7</v>
      </c>
      <c r="Y351" s="44" t="s">
        <v>3585</v>
      </c>
      <c r="Z351" s="1">
        <v>42951</v>
      </c>
      <c r="AA351" t="s">
        <v>7958</v>
      </c>
      <c r="AB351" t="s">
        <v>7955</v>
      </c>
      <c r="AC351" t="s">
        <v>7955</v>
      </c>
      <c r="AD351">
        <v>3</v>
      </c>
      <c r="AE351">
        <v>3</v>
      </c>
      <c r="AF351" t="s">
        <v>7958</v>
      </c>
      <c r="AG351" t="s">
        <v>7976</v>
      </c>
      <c r="AH351" t="s">
        <v>7976</v>
      </c>
      <c r="AI351">
        <f>IF(Employee1[[#This Row],[ManagerRating]]="Needs Improvement",1,0)</f>
        <v>0</v>
      </c>
      <c r="AJ351">
        <f>IF(AND(Employee1[[#This Row],[ManagerRating]]="Above and Beyond", Employee1[[#This Row],[YearsInMostRecentRole]]&gt;=3),1,0)</f>
        <v>0</v>
      </c>
    </row>
    <row r="352" spans="1:36" x14ac:dyDescent="0.35">
      <c r="A352" s="44" t="s">
        <v>391</v>
      </c>
      <c r="B352" s="44" t="s">
        <v>22</v>
      </c>
      <c r="C352">
        <v>47</v>
      </c>
      <c r="D352" s="44" t="s">
        <v>7989</v>
      </c>
      <c r="E352" s="44" t="s">
        <v>70</v>
      </c>
      <c r="F352" s="44" t="s">
        <v>39</v>
      </c>
      <c r="G352">
        <v>3</v>
      </c>
      <c r="H352" s="44" t="s">
        <v>7915</v>
      </c>
      <c r="I352" s="44" t="s">
        <v>34</v>
      </c>
      <c r="J352" s="44" t="s">
        <v>26</v>
      </c>
      <c r="K352">
        <v>3</v>
      </c>
      <c r="L352" s="44" t="s">
        <v>27</v>
      </c>
      <c r="M352" s="44" t="s">
        <v>155</v>
      </c>
      <c r="N352" s="44" t="s">
        <v>42</v>
      </c>
      <c r="O352" s="44" t="s">
        <v>7932</v>
      </c>
      <c r="P352">
        <v>85744</v>
      </c>
      <c r="Q352" s="44" t="s">
        <v>30</v>
      </c>
      <c r="R352" s="1">
        <v>41335</v>
      </c>
      <c r="S352" s="44" t="s">
        <v>30</v>
      </c>
      <c r="T352" s="1">
        <v>44622</v>
      </c>
      <c r="U352">
        <v>9</v>
      </c>
      <c r="V352">
        <v>0</v>
      </c>
      <c r="W352">
        <v>9</v>
      </c>
      <c r="X352">
        <v>8</v>
      </c>
      <c r="Y352" s="44" t="s">
        <v>3067</v>
      </c>
      <c r="Z352" s="1">
        <v>42492</v>
      </c>
      <c r="AA352" t="s">
        <v>7955</v>
      </c>
      <c r="AB352" t="s">
        <v>7955</v>
      </c>
      <c r="AC352" t="s">
        <v>7991</v>
      </c>
      <c r="AD352">
        <v>2</v>
      </c>
      <c r="AE352">
        <v>0</v>
      </c>
      <c r="AF352" t="s">
        <v>7991</v>
      </c>
      <c r="AG352" t="s">
        <v>7974</v>
      </c>
      <c r="AH352" t="s">
        <v>7977</v>
      </c>
      <c r="AI352">
        <f>IF(Employee1[[#This Row],[ManagerRating]]="Needs Improvement",1,0)</f>
        <v>1</v>
      </c>
      <c r="AJ352">
        <f>IF(AND(Employee1[[#This Row],[ManagerRating]]="Above and Beyond", Employee1[[#This Row],[YearsInMostRecentRole]]&gt;=3),1,0)</f>
        <v>0</v>
      </c>
    </row>
    <row r="353" spans="1:36" x14ac:dyDescent="0.35">
      <c r="A353" s="44" t="s">
        <v>391</v>
      </c>
      <c r="B353" s="44" t="s">
        <v>22</v>
      </c>
      <c r="C353">
        <v>47</v>
      </c>
      <c r="D353" s="44" t="s">
        <v>7989</v>
      </c>
      <c r="E353" s="44" t="s">
        <v>70</v>
      </c>
      <c r="F353" s="44" t="s">
        <v>39</v>
      </c>
      <c r="G353">
        <v>3</v>
      </c>
      <c r="H353" s="44" t="s">
        <v>7915</v>
      </c>
      <c r="I353" s="44" t="s">
        <v>34</v>
      </c>
      <c r="J353" s="44" t="s">
        <v>26</v>
      </c>
      <c r="K353">
        <v>3</v>
      </c>
      <c r="L353" s="44" t="s">
        <v>27</v>
      </c>
      <c r="M353" s="44" t="s">
        <v>155</v>
      </c>
      <c r="N353" s="44" t="s">
        <v>42</v>
      </c>
      <c r="O353" s="44" t="s">
        <v>7932</v>
      </c>
      <c r="P353">
        <v>85744</v>
      </c>
      <c r="Q353" s="44" t="s">
        <v>30</v>
      </c>
      <c r="R353" s="1">
        <v>41335</v>
      </c>
      <c r="S353" s="44" t="s">
        <v>30</v>
      </c>
      <c r="T353" s="1">
        <v>44622</v>
      </c>
      <c r="U353">
        <v>9</v>
      </c>
      <c r="V353">
        <v>0</v>
      </c>
      <c r="W353">
        <v>9</v>
      </c>
      <c r="X353">
        <v>8</v>
      </c>
      <c r="Y353" s="44" t="s">
        <v>3454</v>
      </c>
      <c r="Z353" s="1">
        <v>42857</v>
      </c>
      <c r="AA353" t="s">
        <v>7991</v>
      </c>
      <c r="AB353" t="s">
        <v>7991</v>
      </c>
      <c r="AC353" t="s">
        <v>7958</v>
      </c>
      <c r="AD353">
        <v>2</v>
      </c>
      <c r="AE353">
        <v>3</v>
      </c>
      <c r="AF353" t="s">
        <v>7959</v>
      </c>
      <c r="AG353" t="s">
        <v>7975</v>
      </c>
      <c r="AH353" t="s">
        <v>7975</v>
      </c>
      <c r="AI353">
        <f>IF(Employee1[[#This Row],[ManagerRating]]="Needs Improvement",1,0)</f>
        <v>0</v>
      </c>
      <c r="AJ353">
        <f>IF(AND(Employee1[[#This Row],[ManagerRating]]="Above and Beyond", Employee1[[#This Row],[YearsInMostRecentRole]]&gt;=3),1,0)</f>
        <v>0</v>
      </c>
    </row>
    <row r="354" spans="1:36" x14ac:dyDescent="0.35">
      <c r="A354" s="44" t="s">
        <v>391</v>
      </c>
      <c r="B354" s="44" t="s">
        <v>22</v>
      </c>
      <c r="C354">
        <v>47</v>
      </c>
      <c r="D354" s="44" t="s">
        <v>7989</v>
      </c>
      <c r="E354" s="44" t="s">
        <v>70</v>
      </c>
      <c r="F354" s="44" t="s">
        <v>39</v>
      </c>
      <c r="G354">
        <v>3</v>
      </c>
      <c r="H354" s="44" t="s">
        <v>7915</v>
      </c>
      <c r="I354" s="44" t="s">
        <v>34</v>
      </c>
      <c r="J354" s="44" t="s">
        <v>26</v>
      </c>
      <c r="K354">
        <v>3</v>
      </c>
      <c r="L354" s="44" t="s">
        <v>27</v>
      </c>
      <c r="M354" s="44" t="s">
        <v>155</v>
      </c>
      <c r="N354" s="44" t="s">
        <v>42</v>
      </c>
      <c r="O354" s="44" t="s">
        <v>7932</v>
      </c>
      <c r="P354">
        <v>85744</v>
      </c>
      <c r="Q354" s="44" t="s">
        <v>30</v>
      </c>
      <c r="R354" s="1">
        <v>41335</v>
      </c>
      <c r="S354" s="44" t="s">
        <v>30</v>
      </c>
      <c r="T354" s="1">
        <v>44622</v>
      </c>
      <c r="U354">
        <v>9</v>
      </c>
      <c r="V354">
        <v>0</v>
      </c>
      <c r="W354">
        <v>9</v>
      </c>
      <c r="X354">
        <v>8</v>
      </c>
      <c r="Y354" s="44" t="s">
        <v>3957</v>
      </c>
      <c r="Z354" s="1">
        <v>43222</v>
      </c>
      <c r="AA354" t="s">
        <v>7991</v>
      </c>
      <c r="AB354" t="s">
        <v>7955</v>
      </c>
      <c r="AC354" t="s">
        <v>7991</v>
      </c>
      <c r="AD354">
        <v>2</v>
      </c>
      <c r="AE354">
        <v>1</v>
      </c>
      <c r="AF354" t="s">
        <v>7959</v>
      </c>
      <c r="AG354" t="s">
        <v>7974</v>
      </c>
      <c r="AH354" t="s">
        <v>7974</v>
      </c>
      <c r="AI354">
        <f>IF(Employee1[[#This Row],[ManagerRating]]="Needs Improvement",1,0)</f>
        <v>0</v>
      </c>
      <c r="AJ354">
        <f>IF(AND(Employee1[[#This Row],[ManagerRating]]="Above and Beyond", Employee1[[#This Row],[YearsInMostRecentRole]]&gt;=3),1,0)</f>
        <v>0</v>
      </c>
    </row>
    <row r="355" spans="1:36" x14ac:dyDescent="0.35">
      <c r="A355" s="44" t="s">
        <v>271</v>
      </c>
      <c r="B355" s="44" t="s">
        <v>33</v>
      </c>
      <c r="C355">
        <v>38</v>
      </c>
      <c r="D355" s="44" t="s">
        <v>7988</v>
      </c>
      <c r="E355" s="44" t="s">
        <v>23</v>
      </c>
      <c r="F355" s="44" t="s">
        <v>46</v>
      </c>
      <c r="G355">
        <v>40</v>
      </c>
      <c r="H355" s="44" t="s">
        <v>7917</v>
      </c>
      <c r="I355" s="44" t="s">
        <v>34</v>
      </c>
      <c r="J355" s="44" t="s">
        <v>26</v>
      </c>
      <c r="K355">
        <v>4</v>
      </c>
      <c r="L355" s="44" t="s">
        <v>47</v>
      </c>
      <c r="M355" s="44" t="s">
        <v>85</v>
      </c>
      <c r="N355" s="44" t="s">
        <v>29</v>
      </c>
      <c r="O355" s="44" t="s">
        <v>7931</v>
      </c>
      <c r="P355">
        <v>126505</v>
      </c>
      <c r="Q355" s="44" t="s">
        <v>30</v>
      </c>
      <c r="R355" s="1">
        <v>41014</v>
      </c>
      <c r="S355" s="44" t="s">
        <v>30</v>
      </c>
      <c r="T355" s="1">
        <v>44666</v>
      </c>
      <c r="U355">
        <v>10</v>
      </c>
      <c r="V355">
        <v>1</v>
      </c>
      <c r="W355">
        <v>5</v>
      </c>
      <c r="X355">
        <v>8</v>
      </c>
      <c r="Y355" s="44" t="s">
        <v>3246</v>
      </c>
      <c r="Z355" s="1">
        <v>42713</v>
      </c>
      <c r="AA355" t="s">
        <v>7991</v>
      </c>
      <c r="AB355" t="s">
        <v>7959</v>
      </c>
      <c r="AC355" t="s">
        <v>7958</v>
      </c>
      <c r="AD355">
        <v>2</v>
      </c>
      <c r="AE355">
        <v>1</v>
      </c>
      <c r="AF355" t="s">
        <v>7959</v>
      </c>
      <c r="AG355" t="s">
        <v>7975</v>
      </c>
      <c r="AH355" t="s">
        <v>7975</v>
      </c>
      <c r="AI355">
        <f>IF(Employee1[[#This Row],[ManagerRating]]="Needs Improvement",1,0)</f>
        <v>0</v>
      </c>
      <c r="AJ355">
        <f>IF(AND(Employee1[[#This Row],[ManagerRating]]="Above and Beyond", Employee1[[#This Row],[YearsInMostRecentRole]]&gt;=3),1,0)</f>
        <v>0</v>
      </c>
    </row>
    <row r="356" spans="1:36" x14ac:dyDescent="0.35">
      <c r="A356" s="44" t="s">
        <v>271</v>
      </c>
      <c r="B356" s="44" t="s">
        <v>33</v>
      </c>
      <c r="C356">
        <v>38</v>
      </c>
      <c r="D356" s="44" t="s">
        <v>7988</v>
      </c>
      <c r="E356" s="44" t="s">
        <v>23</v>
      </c>
      <c r="F356" s="44" t="s">
        <v>46</v>
      </c>
      <c r="G356">
        <v>40</v>
      </c>
      <c r="H356" s="44" t="s">
        <v>7917</v>
      </c>
      <c r="I356" s="44" t="s">
        <v>34</v>
      </c>
      <c r="J356" s="44" t="s">
        <v>26</v>
      </c>
      <c r="K356">
        <v>4</v>
      </c>
      <c r="L356" s="44" t="s">
        <v>47</v>
      </c>
      <c r="M356" s="44" t="s">
        <v>85</v>
      </c>
      <c r="N356" s="44" t="s">
        <v>29</v>
      </c>
      <c r="O356" s="44" t="s">
        <v>7931</v>
      </c>
      <c r="P356">
        <v>126505</v>
      </c>
      <c r="Q356" s="44" t="s">
        <v>30</v>
      </c>
      <c r="R356" s="1">
        <v>41014</v>
      </c>
      <c r="S356" s="44" t="s">
        <v>30</v>
      </c>
      <c r="T356" s="1">
        <v>44666</v>
      </c>
      <c r="U356">
        <v>10</v>
      </c>
      <c r="V356">
        <v>1</v>
      </c>
      <c r="W356">
        <v>5</v>
      </c>
      <c r="X356">
        <v>8</v>
      </c>
      <c r="Y356" s="44" t="s">
        <v>3712</v>
      </c>
      <c r="Z356" s="1">
        <v>43078</v>
      </c>
      <c r="AA356" t="s">
        <v>7955</v>
      </c>
      <c r="AB356" t="s">
        <v>7991</v>
      </c>
      <c r="AC356" t="s">
        <v>7958</v>
      </c>
      <c r="AD356">
        <v>2</v>
      </c>
      <c r="AE356">
        <v>1</v>
      </c>
      <c r="AF356" t="s">
        <v>7991</v>
      </c>
      <c r="AG356" t="s">
        <v>7974</v>
      </c>
      <c r="AH356" t="s">
        <v>7977</v>
      </c>
      <c r="AI356">
        <f>IF(Employee1[[#This Row],[ManagerRating]]="Needs Improvement",1,0)</f>
        <v>1</v>
      </c>
      <c r="AJ356">
        <f>IF(AND(Employee1[[#This Row],[ManagerRating]]="Above and Beyond", Employee1[[#This Row],[YearsInMostRecentRole]]&gt;=3),1,0)</f>
        <v>0</v>
      </c>
    </row>
    <row r="357" spans="1:36" x14ac:dyDescent="0.35">
      <c r="A357" s="44" t="s">
        <v>273</v>
      </c>
      <c r="B357" s="44" t="s">
        <v>22</v>
      </c>
      <c r="C357">
        <v>45</v>
      </c>
      <c r="D357" s="44" t="s">
        <v>7989</v>
      </c>
      <c r="E357" s="44" t="s">
        <v>23</v>
      </c>
      <c r="F357" s="44" t="s">
        <v>46</v>
      </c>
      <c r="G357">
        <v>34</v>
      </c>
      <c r="H357" s="44" t="s">
        <v>7917</v>
      </c>
      <c r="I357" s="44" t="s">
        <v>55</v>
      </c>
      <c r="J357" s="44" t="s">
        <v>26</v>
      </c>
      <c r="K357">
        <v>2</v>
      </c>
      <c r="L357" s="44" t="s">
        <v>61</v>
      </c>
      <c r="M357" s="44" t="s">
        <v>76</v>
      </c>
      <c r="N357" s="44" t="s">
        <v>29</v>
      </c>
      <c r="O357" s="44" t="s">
        <v>7931</v>
      </c>
      <c r="P357">
        <v>152278</v>
      </c>
      <c r="Q357" s="44" t="s">
        <v>36</v>
      </c>
      <c r="R357" s="1">
        <v>41017</v>
      </c>
      <c r="S357" s="44" t="s">
        <v>30</v>
      </c>
      <c r="T357" s="1">
        <v>44669</v>
      </c>
      <c r="U357">
        <v>10</v>
      </c>
      <c r="V357">
        <v>8</v>
      </c>
      <c r="W357">
        <v>8</v>
      </c>
      <c r="X357">
        <v>2</v>
      </c>
      <c r="Y357" s="44" t="s">
        <v>3191</v>
      </c>
      <c r="Z357" s="1">
        <v>42644</v>
      </c>
      <c r="AA357" t="s">
        <v>7991</v>
      </c>
      <c r="AB357" t="s">
        <v>7955</v>
      </c>
      <c r="AC357" t="s">
        <v>7959</v>
      </c>
      <c r="AD357">
        <v>1</v>
      </c>
      <c r="AE357">
        <v>3</v>
      </c>
      <c r="AF357" t="s">
        <v>7958</v>
      </c>
      <c r="AG357" t="s">
        <v>7974</v>
      </c>
      <c r="AH357" t="s">
        <v>7974</v>
      </c>
      <c r="AI357">
        <f>IF(Employee1[[#This Row],[ManagerRating]]="Needs Improvement",1,0)</f>
        <v>0</v>
      </c>
      <c r="AJ357">
        <f>IF(AND(Employee1[[#This Row],[ManagerRating]]="Above and Beyond", Employee1[[#This Row],[YearsInMostRecentRole]]&gt;=3),1,0)</f>
        <v>0</v>
      </c>
    </row>
    <row r="358" spans="1:36" x14ac:dyDescent="0.35">
      <c r="A358" s="44" t="s">
        <v>273</v>
      </c>
      <c r="B358" s="44" t="s">
        <v>22</v>
      </c>
      <c r="C358">
        <v>45</v>
      </c>
      <c r="D358" s="44" t="s">
        <v>7989</v>
      </c>
      <c r="E358" s="44" t="s">
        <v>23</v>
      </c>
      <c r="F358" s="44" t="s">
        <v>46</v>
      </c>
      <c r="G358">
        <v>34</v>
      </c>
      <c r="H358" s="44" t="s">
        <v>7917</v>
      </c>
      <c r="I358" s="44" t="s">
        <v>55</v>
      </c>
      <c r="J358" s="44" t="s">
        <v>26</v>
      </c>
      <c r="K358">
        <v>2</v>
      </c>
      <c r="L358" s="44" t="s">
        <v>61</v>
      </c>
      <c r="M358" s="44" t="s">
        <v>76</v>
      </c>
      <c r="N358" s="44" t="s">
        <v>29</v>
      </c>
      <c r="O358" s="44" t="s">
        <v>7931</v>
      </c>
      <c r="P358">
        <v>152278</v>
      </c>
      <c r="Q358" s="44" t="s">
        <v>36</v>
      </c>
      <c r="R358" s="1">
        <v>41017</v>
      </c>
      <c r="S358" s="44" t="s">
        <v>30</v>
      </c>
      <c r="T358" s="1">
        <v>44669</v>
      </c>
      <c r="U358">
        <v>10</v>
      </c>
      <c r="V358">
        <v>8</v>
      </c>
      <c r="W358">
        <v>8</v>
      </c>
      <c r="X358">
        <v>2</v>
      </c>
      <c r="Y358" s="44" t="s">
        <v>3630</v>
      </c>
      <c r="Z358" s="1">
        <v>43009</v>
      </c>
      <c r="AA358" t="s">
        <v>7955</v>
      </c>
      <c r="AB358" t="s">
        <v>7959</v>
      </c>
      <c r="AC358" t="s">
        <v>7991</v>
      </c>
      <c r="AD358">
        <v>2</v>
      </c>
      <c r="AE358">
        <v>3</v>
      </c>
      <c r="AF358" t="s">
        <v>7959</v>
      </c>
      <c r="AG358" t="s">
        <v>7975</v>
      </c>
      <c r="AH358" t="s">
        <v>7975</v>
      </c>
      <c r="AI358">
        <f>IF(Employee1[[#This Row],[ManagerRating]]="Needs Improvement",1,0)</f>
        <v>0</v>
      </c>
      <c r="AJ358">
        <f>IF(AND(Employee1[[#This Row],[ManagerRating]]="Above and Beyond", Employee1[[#This Row],[YearsInMostRecentRole]]&gt;=3),1,0)</f>
        <v>1</v>
      </c>
    </row>
    <row r="359" spans="1:36" x14ac:dyDescent="0.35">
      <c r="A359" s="44" t="s">
        <v>453</v>
      </c>
      <c r="B359" s="44" t="s">
        <v>22</v>
      </c>
      <c r="C359">
        <v>30</v>
      </c>
      <c r="D359" s="44" t="s">
        <v>7987</v>
      </c>
      <c r="E359" s="44" t="s">
        <v>59</v>
      </c>
      <c r="F359" s="44" t="s">
        <v>46</v>
      </c>
      <c r="G359">
        <v>3</v>
      </c>
      <c r="H359" s="44" t="s">
        <v>7915</v>
      </c>
      <c r="I359" s="44" t="s">
        <v>25</v>
      </c>
      <c r="J359" s="44" t="s">
        <v>26</v>
      </c>
      <c r="K359">
        <v>3</v>
      </c>
      <c r="L359" s="44" t="s">
        <v>61</v>
      </c>
      <c r="M359" s="44" t="s">
        <v>71</v>
      </c>
      <c r="N359" s="44" t="s">
        <v>42</v>
      </c>
      <c r="O359" s="44" t="s">
        <v>7933</v>
      </c>
      <c r="P359">
        <v>47338</v>
      </c>
      <c r="Q359" s="44" t="s">
        <v>30</v>
      </c>
      <c r="R359" s="1">
        <v>41402</v>
      </c>
      <c r="S359" s="44" t="s">
        <v>30</v>
      </c>
      <c r="T359" s="1">
        <v>44689</v>
      </c>
      <c r="U359">
        <v>9</v>
      </c>
      <c r="V359">
        <v>4</v>
      </c>
      <c r="W359">
        <v>9</v>
      </c>
      <c r="X359">
        <v>1</v>
      </c>
      <c r="Y359" s="44" t="s">
        <v>3068</v>
      </c>
      <c r="Z359" s="1">
        <v>42493</v>
      </c>
      <c r="AA359" t="s">
        <v>7991</v>
      </c>
      <c r="AB359" t="s">
        <v>7958</v>
      </c>
      <c r="AC359" t="s">
        <v>7955</v>
      </c>
      <c r="AD359">
        <v>3</v>
      </c>
      <c r="AE359">
        <v>2</v>
      </c>
      <c r="AF359" t="s">
        <v>7991</v>
      </c>
      <c r="AG359" t="s">
        <v>7974</v>
      </c>
      <c r="AH359" t="s">
        <v>7974</v>
      </c>
      <c r="AI359">
        <f>IF(Employee1[[#This Row],[ManagerRating]]="Needs Improvement",1,0)</f>
        <v>0</v>
      </c>
      <c r="AJ359">
        <f>IF(AND(Employee1[[#This Row],[ManagerRating]]="Above and Beyond", Employee1[[#This Row],[YearsInMostRecentRole]]&gt;=3),1,0)</f>
        <v>0</v>
      </c>
    </row>
    <row r="360" spans="1:36" x14ac:dyDescent="0.35">
      <c r="A360" s="44" t="s">
        <v>453</v>
      </c>
      <c r="B360" s="44" t="s">
        <v>22</v>
      </c>
      <c r="C360">
        <v>30</v>
      </c>
      <c r="D360" s="44" t="s">
        <v>7987</v>
      </c>
      <c r="E360" s="44" t="s">
        <v>59</v>
      </c>
      <c r="F360" s="44" t="s">
        <v>46</v>
      </c>
      <c r="G360">
        <v>3</v>
      </c>
      <c r="H360" s="44" t="s">
        <v>7915</v>
      </c>
      <c r="I360" s="44" t="s">
        <v>25</v>
      </c>
      <c r="J360" s="44" t="s">
        <v>26</v>
      </c>
      <c r="K360">
        <v>3</v>
      </c>
      <c r="L360" s="44" t="s">
        <v>61</v>
      </c>
      <c r="M360" s="44" t="s">
        <v>71</v>
      </c>
      <c r="N360" s="44" t="s">
        <v>42</v>
      </c>
      <c r="O360" s="44" t="s">
        <v>7933</v>
      </c>
      <c r="P360">
        <v>47338</v>
      </c>
      <c r="Q360" s="44" t="s">
        <v>30</v>
      </c>
      <c r="R360" s="1">
        <v>41402</v>
      </c>
      <c r="S360" s="44" t="s">
        <v>30</v>
      </c>
      <c r="T360" s="1">
        <v>44689</v>
      </c>
      <c r="U360">
        <v>9</v>
      </c>
      <c r="V360">
        <v>4</v>
      </c>
      <c r="W360">
        <v>9</v>
      </c>
      <c r="X360">
        <v>1</v>
      </c>
      <c r="Y360" s="44" t="s">
        <v>3455</v>
      </c>
      <c r="Z360" s="1">
        <v>42858</v>
      </c>
      <c r="AA360" t="s">
        <v>7958</v>
      </c>
      <c r="AB360" t="s">
        <v>7959</v>
      </c>
      <c r="AC360" t="s">
        <v>7991</v>
      </c>
      <c r="AD360">
        <v>1</v>
      </c>
      <c r="AE360">
        <v>3</v>
      </c>
      <c r="AF360" t="s">
        <v>7991</v>
      </c>
      <c r="AG360" t="s">
        <v>7975</v>
      </c>
      <c r="AH360" t="s">
        <v>7976</v>
      </c>
      <c r="AI360">
        <f>IF(Employee1[[#This Row],[ManagerRating]]="Needs Improvement",1,0)</f>
        <v>0</v>
      </c>
      <c r="AJ360">
        <f>IF(AND(Employee1[[#This Row],[ManagerRating]]="Above and Beyond", Employee1[[#This Row],[YearsInMostRecentRole]]&gt;=3),1,0)</f>
        <v>0</v>
      </c>
    </row>
    <row r="361" spans="1:36" x14ac:dyDescent="0.35">
      <c r="A361" s="44" t="s">
        <v>453</v>
      </c>
      <c r="B361" s="44" t="s">
        <v>22</v>
      </c>
      <c r="C361">
        <v>30</v>
      </c>
      <c r="D361" s="44" t="s">
        <v>7987</v>
      </c>
      <c r="E361" s="44" t="s">
        <v>59</v>
      </c>
      <c r="F361" s="44" t="s">
        <v>46</v>
      </c>
      <c r="G361">
        <v>3</v>
      </c>
      <c r="H361" s="44" t="s">
        <v>7915</v>
      </c>
      <c r="I361" s="44" t="s">
        <v>25</v>
      </c>
      <c r="J361" s="44" t="s">
        <v>26</v>
      </c>
      <c r="K361">
        <v>3</v>
      </c>
      <c r="L361" s="44" t="s">
        <v>61</v>
      </c>
      <c r="M361" s="44" t="s">
        <v>71</v>
      </c>
      <c r="N361" s="44" t="s">
        <v>42</v>
      </c>
      <c r="O361" s="44" t="s">
        <v>7933</v>
      </c>
      <c r="P361">
        <v>47338</v>
      </c>
      <c r="Q361" s="44" t="s">
        <v>30</v>
      </c>
      <c r="R361" s="1">
        <v>41402</v>
      </c>
      <c r="S361" s="44" t="s">
        <v>30</v>
      </c>
      <c r="T361" s="1">
        <v>44689</v>
      </c>
      <c r="U361">
        <v>9</v>
      </c>
      <c r="V361">
        <v>4</v>
      </c>
      <c r="W361">
        <v>9</v>
      </c>
      <c r="X361">
        <v>1</v>
      </c>
      <c r="Y361" s="44" t="s">
        <v>3958</v>
      </c>
      <c r="Z361" s="1">
        <v>43223</v>
      </c>
      <c r="AA361" t="s">
        <v>7958</v>
      </c>
      <c r="AB361" t="s">
        <v>7959</v>
      </c>
      <c r="AC361" t="s">
        <v>7955</v>
      </c>
      <c r="AD361">
        <v>3</v>
      </c>
      <c r="AE361">
        <v>1</v>
      </c>
      <c r="AF361" t="s">
        <v>7991</v>
      </c>
      <c r="AG361" t="s">
        <v>7975</v>
      </c>
      <c r="AH361" t="s">
        <v>7975</v>
      </c>
      <c r="AI361">
        <f>IF(Employee1[[#This Row],[ManagerRating]]="Needs Improvement",1,0)</f>
        <v>0</v>
      </c>
      <c r="AJ361">
        <f>IF(AND(Employee1[[#This Row],[ManagerRating]]="Above and Beyond", Employee1[[#This Row],[YearsInMostRecentRole]]&gt;=3),1,0)</f>
        <v>1</v>
      </c>
    </row>
    <row r="362" spans="1:36" x14ac:dyDescent="0.35">
      <c r="A362" s="44" t="s">
        <v>275</v>
      </c>
      <c r="B362" s="44" t="s">
        <v>33</v>
      </c>
      <c r="C362">
        <v>28</v>
      </c>
      <c r="D362" s="44" t="s">
        <v>7987</v>
      </c>
      <c r="E362" s="44" t="s">
        <v>23</v>
      </c>
      <c r="F362" s="44" t="s">
        <v>46</v>
      </c>
      <c r="G362">
        <v>6</v>
      </c>
      <c r="H362" s="44" t="s">
        <v>7915</v>
      </c>
      <c r="I362" s="44" t="s">
        <v>34</v>
      </c>
      <c r="J362" s="44" t="s">
        <v>26</v>
      </c>
      <c r="K362">
        <v>1</v>
      </c>
      <c r="L362" s="44" t="s">
        <v>61</v>
      </c>
      <c r="M362" s="44" t="s">
        <v>71</v>
      </c>
      <c r="N362" s="44" t="s">
        <v>35</v>
      </c>
      <c r="O362" s="44" t="s">
        <v>7932</v>
      </c>
      <c r="P362">
        <v>87175</v>
      </c>
      <c r="Q362" s="44" t="s">
        <v>30</v>
      </c>
      <c r="R362" s="1">
        <v>41020</v>
      </c>
      <c r="S362" s="44" t="s">
        <v>30</v>
      </c>
      <c r="T362" s="1">
        <v>44672</v>
      </c>
      <c r="U362">
        <v>10</v>
      </c>
      <c r="V362">
        <v>6</v>
      </c>
      <c r="W362">
        <v>10</v>
      </c>
      <c r="X362">
        <v>7</v>
      </c>
      <c r="Y362" s="44" t="s">
        <v>3238</v>
      </c>
      <c r="Z362" s="1">
        <v>42705</v>
      </c>
      <c r="AA362" t="s">
        <v>7991</v>
      </c>
      <c r="AB362" t="s">
        <v>7991</v>
      </c>
      <c r="AC362" t="s">
        <v>7958</v>
      </c>
      <c r="AD362">
        <v>1</v>
      </c>
      <c r="AE362">
        <v>0</v>
      </c>
      <c r="AF362" t="s">
        <v>7958</v>
      </c>
      <c r="AG362" t="s">
        <v>7975</v>
      </c>
      <c r="AH362" t="s">
        <v>7976</v>
      </c>
      <c r="AI362">
        <f>IF(Employee1[[#This Row],[ManagerRating]]="Needs Improvement",1,0)</f>
        <v>0</v>
      </c>
      <c r="AJ362">
        <f>IF(AND(Employee1[[#This Row],[ManagerRating]]="Above and Beyond", Employee1[[#This Row],[YearsInMostRecentRole]]&gt;=3),1,0)</f>
        <v>0</v>
      </c>
    </row>
    <row r="363" spans="1:36" x14ac:dyDescent="0.35">
      <c r="A363" s="44" t="s">
        <v>275</v>
      </c>
      <c r="B363" s="44" t="s">
        <v>33</v>
      </c>
      <c r="C363">
        <v>28</v>
      </c>
      <c r="D363" s="44" t="s">
        <v>7987</v>
      </c>
      <c r="E363" s="44" t="s">
        <v>23</v>
      </c>
      <c r="F363" s="44" t="s">
        <v>46</v>
      </c>
      <c r="G363">
        <v>6</v>
      </c>
      <c r="H363" s="44" t="s">
        <v>7915</v>
      </c>
      <c r="I363" s="44" t="s">
        <v>34</v>
      </c>
      <c r="J363" s="44" t="s">
        <v>26</v>
      </c>
      <c r="K363">
        <v>1</v>
      </c>
      <c r="L363" s="44" t="s">
        <v>61</v>
      </c>
      <c r="M363" s="44" t="s">
        <v>71</v>
      </c>
      <c r="N363" s="44" t="s">
        <v>35</v>
      </c>
      <c r="O363" s="44" t="s">
        <v>7932</v>
      </c>
      <c r="P363">
        <v>87175</v>
      </c>
      <c r="Q363" s="44" t="s">
        <v>30</v>
      </c>
      <c r="R363" s="1">
        <v>41020</v>
      </c>
      <c r="S363" s="44" t="s">
        <v>30</v>
      </c>
      <c r="T363" s="1">
        <v>44672</v>
      </c>
      <c r="U363">
        <v>10</v>
      </c>
      <c r="V363">
        <v>6</v>
      </c>
      <c r="W363">
        <v>10</v>
      </c>
      <c r="X363">
        <v>7</v>
      </c>
      <c r="Y363" s="44" t="s">
        <v>3703</v>
      </c>
      <c r="Z363" s="1">
        <v>43070</v>
      </c>
      <c r="AA363" t="s">
        <v>7955</v>
      </c>
      <c r="AB363" t="s">
        <v>7958</v>
      </c>
      <c r="AC363" t="s">
        <v>7991</v>
      </c>
      <c r="AD363">
        <v>3</v>
      </c>
      <c r="AE363">
        <v>2</v>
      </c>
      <c r="AF363" t="s">
        <v>7958</v>
      </c>
      <c r="AG363" t="s">
        <v>7974</v>
      </c>
      <c r="AH363" t="s">
        <v>7974</v>
      </c>
      <c r="AI363">
        <f>IF(Employee1[[#This Row],[ManagerRating]]="Needs Improvement",1,0)</f>
        <v>0</v>
      </c>
      <c r="AJ363">
        <f>IF(AND(Employee1[[#This Row],[ManagerRating]]="Above and Beyond", Employee1[[#This Row],[YearsInMostRecentRole]]&gt;=3),1,0)</f>
        <v>0</v>
      </c>
    </row>
    <row r="364" spans="1:36" x14ac:dyDescent="0.35">
      <c r="A364" s="44" t="s">
        <v>1184</v>
      </c>
      <c r="B364" s="44" t="s">
        <v>33</v>
      </c>
      <c r="C364">
        <v>24</v>
      </c>
      <c r="D364" s="44" t="s">
        <v>7987</v>
      </c>
      <c r="E364" s="44" t="s">
        <v>70</v>
      </c>
      <c r="F364" s="44" t="s">
        <v>46</v>
      </c>
      <c r="G364">
        <v>15</v>
      </c>
      <c r="H364" s="44" t="s">
        <v>7915</v>
      </c>
      <c r="I364" s="44" t="s">
        <v>55</v>
      </c>
      <c r="J364" s="44" t="s">
        <v>26</v>
      </c>
      <c r="K364">
        <v>3</v>
      </c>
      <c r="L364" s="44" t="s">
        <v>47</v>
      </c>
      <c r="M364" s="44" t="s">
        <v>85</v>
      </c>
      <c r="N364" s="44" t="s">
        <v>29</v>
      </c>
      <c r="O364" s="44" t="s">
        <v>7931</v>
      </c>
      <c r="P364">
        <v>139627</v>
      </c>
      <c r="Q364" s="44" t="s">
        <v>30</v>
      </c>
      <c r="R364" s="1">
        <v>42396</v>
      </c>
      <c r="S364" s="44" t="s">
        <v>36</v>
      </c>
      <c r="T364" s="1">
        <v>44223</v>
      </c>
      <c r="U364">
        <v>5</v>
      </c>
      <c r="V364">
        <v>0</v>
      </c>
      <c r="W364">
        <v>4</v>
      </c>
      <c r="X364">
        <v>1</v>
      </c>
      <c r="Y364" s="44" t="s">
        <v>3069</v>
      </c>
      <c r="Z364" s="1">
        <v>42494</v>
      </c>
      <c r="AA364" t="s">
        <v>7958</v>
      </c>
      <c r="AB364" t="s">
        <v>7959</v>
      </c>
      <c r="AC364" t="s">
        <v>7958</v>
      </c>
      <c r="AD364">
        <v>3</v>
      </c>
      <c r="AE364">
        <v>0</v>
      </c>
      <c r="AF364" t="s">
        <v>7958</v>
      </c>
      <c r="AG364" t="s">
        <v>7974</v>
      </c>
      <c r="AH364" t="s">
        <v>7974</v>
      </c>
      <c r="AI364">
        <f>IF(Employee1[[#This Row],[ManagerRating]]="Needs Improvement",1,0)</f>
        <v>0</v>
      </c>
      <c r="AJ364">
        <f>IF(AND(Employee1[[#This Row],[ManagerRating]]="Above and Beyond", Employee1[[#This Row],[YearsInMostRecentRole]]&gt;=3),1,0)</f>
        <v>0</v>
      </c>
    </row>
    <row r="365" spans="1:36" x14ac:dyDescent="0.35">
      <c r="A365" s="44" t="s">
        <v>1184</v>
      </c>
      <c r="B365" s="44" t="s">
        <v>33</v>
      </c>
      <c r="C365">
        <v>24</v>
      </c>
      <c r="D365" s="44" t="s">
        <v>7987</v>
      </c>
      <c r="E365" s="44" t="s">
        <v>70</v>
      </c>
      <c r="F365" s="44" t="s">
        <v>46</v>
      </c>
      <c r="G365">
        <v>15</v>
      </c>
      <c r="H365" s="44" t="s">
        <v>7915</v>
      </c>
      <c r="I365" s="44" t="s">
        <v>55</v>
      </c>
      <c r="J365" s="44" t="s">
        <v>26</v>
      </c>
      <c r="K365">
        <v>3</v>
      </c>
      <c r="L365" s="44" t="s">
        <v>47</v>
      </c>
      <c r="M365" s="44" t="s">
        <v>85</v>
      </c>
      <c r="N365" s="44" t="s">
        <v>29</v>
      </c>
      <c r="O365" s="44" t="s">
        <v>7931</v>
      </c>
      <c r="P365">
        <v>139627</v>
      </c>
      <c r="Q365" s="44" t="s">
        <v>30</v>
      </c>
      <c r="R365" s="1">
        <v>42396</v>
      </c>
      <c r="S365" s="44" t="s">
        <v>36</v>
      </c>
      <c r="T365" s="1">
        <v>44223</v>
      </c>
      <c r="U365">
        <v>5</v>
      </c>
      <c r="V365">
        <v>0</v>
      </c>
      <c r="W365">
        <v>4</v>
      </c>
      <c r="X365">
        <v>1</v>
      </c>
      <c r="Y365" s="44" t="s">
        <v>3456</v>
      </c>
      <c r="Z365" s="1">
        <v>42859</v>
      </c>
      <c r="AA365" t="s">
        <v>7958</v>
      </c>
      <c r="AB365" t="s">
        <v>7955</v>
      </c>
      <c r="AC365" t="s">
        <v>7959</v>
      </c>
      <c r="AD365">
        <v>2</v>
      </c>
      <c r="AE365">
        <v>0</v>
      </c>
      <c r="AF365" t="s">
        <v>7959</v>
      </c>
      <c r="AG365" t="s">
        <v>7975</v>
      </c>
      <c r="AH365" t="s">
        <v>7976</v>
      </c>
      <c r="AI365">
        <f>IF(Employee1[[#This Row],[ManagerRating]]="Needs Improvement",1,0)</f>
        <v>0</v>
      </c>
      <c r="AJ365">
        <f>IF(AND(Employee1[[#This Row],[ManagerRating]]="Above and Beyond", Employee1[[#This Row],[YearsInMostRecentRole]]&gt;=3),1,0)</f>
        <v>0</v>
      </c>
    </row>
    <row r="366" spans="1:36" x14ac:dyDescent="0.35">
      <c r="A366" s="44" t="s">
        <v>1184</v>
      </c>
      <c r="B366" s="44" t="s">
        <v>33</v>
      </c>
      <c r="C366">
        <v>24</v>
      </c>
      <c r="D366" s="44" t="s">
        <v>7987</v>
      </c>
      <c r="E366" s="44" t="s">
        <v>70</v>
      </c>
      <c r="F366" s="44" t="s">
        <v>46</v>
      </c>
      <c r="G366">
        <v>15</v>
      </c>
      <c r="H366" s="44" t="s">
        <v>7915</v>
      </c>
      <c r="I366" s="44" t="s">
        <v>55</v>
      </c>
      <c r="J366" s="44" t="s">
        <v>26</v>
      </c>
      <c r="K366">
        <v>3</v>
      </c>
      <c r="L366" s="44" t="s">
        <v>47</v>
      </c>
      <c r="M366" s="44" t="s">
        <v>85</v>
      </c>
      <c r="N366" s="44" t="s">
        <v>29</v>
      </c>
      <c r="O366" s="44" t="s">
        <v>7931</v>
      </c>
      <c r="P366">
        <v>139627</v>
      </c>
      <c r="Q366" s="44" t="s">
        <v>30</v>
      </c>
      <c r="R366" s="1">
        <v>42396</v>
      </c>
      <c r="S366" s="44" t="s">
        <v>36</v>
      </c>
      <c r="T366" s="1">
        <v>44223</v>
      </c>
      <c r="U366">
        <v>5</v>
      </c>
      <c r="V366">
        <v>0</v>
      </c>
      <c r="W366">
        <v>4</v>
      </c>
      <c r="X366">
        <v>1</v>
      </c>
      <c r="Y366" s="44" t="s">
        <v>3960</v>
      </c>
      <c r="Z366" s="1">
        <v>43224</v>
      </c>
      <c r="AA366" t="s">
        <v>7991</v>
      </c>
      <c r="AB366" t="s">
        <v>7959</v>
      </c>
      <c r="AC366" t="s">
        <v>7991</v>
      </c>
      <c r="AD366">
        <v>1</v>
      </c>
      <c r="AE366">
        <v>0</v>
      </c>
      <c r="AF366" t="s">
        <v>7958</v>
      </c>
      <c r="AG366" t="s">
        <v>7974</v>
      </c>
      <c r="AH366" t="s">
        <v>7974</v>
      </c>
      <c r="AI366">
        <f>IF(Employee1[[#This Row],[ManagerRating]]="Needs Improvement",1,0)</f>
        <v>0</v>
      </c>
      <c r="AJ366">
        <f>IF(AND(Employee1[[#This Row],[ManagerRating]]="Above and Beyond", Employee1[[#This Row],[YearsInMostRecentRole]]&gt;=3),1,0)</f>
        <v>0</v>
      </c>
    </row>
    <row r="367" spans="1:36" x14ac:dyDescent="0.35">
      <c r="A367" s="44" t="s">
        <v>277</v>
      </c>
      <c r="B367" s="44" t="s">
        <v>45</v>
      </c>
      <c r="C367">
        <v>35</v>
      </c>
      <c r="D367" s="44" t="s">
        <v>7988</v>
      </c>
      <c r="E367" s="44" t="s">
        <v>23</v>
      </c>
      <c r="F367" s="44" t="s">
        <v>24</v>
      </c>
      <c r="G367">
        <v>26</v>
      </c>
      <c r="H367" s="44" t="s">
        <v>7917</v>
      </c>
      <c r="I367" s="44" t="s">
        <v>34</v>
      </c>
      <c r="J367" s="44" t="s">
        <v>60</v>
      </c>
      <c r="K367">
        <v>4</v>
      </c>
      <c r="L367" s="44" t="s">
        <v>27</v>
      </c>
      <c r="M367" s="44" t="s">
        <v>28</v>
      </c>
      <c r="N367" s="44" t="s">
        <v>35</v>
      </c>
      <c r="O367" s="44" t="s">
        <v>7932</v>
      </c>
      <c r="P367">
        <v>98435</v>
      </c>
      <c r="Q367" s="44" t="s">
        <v>30</v>
      </c>
      <c r="R367" s="1">
        <v>41022</v>
      </c>
      <c r="S367" s="44" t="s">
        <v>30</v>
      </c>
      <c r="T367" s="1">
        <v>44674</v>
      </c>
      <c r="U367">
        <v>10</v>
      </c>
      <c r="V367">
        <v>7</v>
      </c>
      <c r="W367">
        <v>9</v>
      </c>
      <c r="X367">
        <v>9</v>
      </c>
      <c r="Y367" s="44" t="s">
        <v>3212</v>
      </c>
      <c r="Z367" s="1">
        <v>42676</v>
      </c>
      <c r="AA367" t="s">
        <v>7958</v>
      </c>
      <c r="AB367" t="s">
        <v>7958</v>
      </c>
      <c r="AC367" t="s">
        <v>7958</v>
      </c>
      <c r="AD367">
        <v>1</v>
      </c>
      <c r="AE367">
        <v>2</v>
      </c>
      <c r="AF367" t="s">
        <v>7955</v>
      </c>
      <c r="AG367" t="s">
        <v>7976</v>
      </c>
      <c r="AH367" t="s">
        <v>7976</v>
      </c>
      <c r="AI367">
        <f>IF(Employee1[[#This Row],[ManagerRating]]="Needs Improvement",1,0)</f>
        <v>0</v>
      </c>
      <c r="AJ367">
        <f>IF(AND(Employee1[[#This Row],[ManagerRating]]="Above and Beyond", Employee1[[#This Row],[YearsInMostRecentRole]]&gt;=3),1,0)</f>
        <v>0</v>
      </c>
    </row>
    <row r="368" spans="1:36" x14ac:dyDescent="0.35">
      <c r="A368" s="44" t="s">
        <v>277</v>
      </c>
      <c r="B368" s="44" t="s">
        <v>45</v>
      </c>
      <c r="C368">
        <v>35</v>
      </c>
      <c r="D368" s="44" t="s">
        <v>7988</v>
      </c>
      <c r="E368" s="44" t="s">
        <v>23</v>
      </c>
      <c r="F368" s="44" t="s">
        <v>24</v>
      </c>
      <c r="G368">
        <v>26</v>
      </c>
      <c r="H368" s="44" t="s">
        <v>7917</v>
      </c>
      <c r="I368" s="44" t="s">
        <v>34</v>
      </c>
      <c r="J368" s="44" t="s">
        <v>60</v>
      </c>
      <c r="K368">
        <v>4</v>
      </c>
      <c r="L368" s="44" t="s">
        <v>27</v>
      </c>
      <c r="M368" s="44" t="s">
        <v>28</v>
      </c>
      <c r="N368" s="44" t="s">
        <v>35</v>
      </c>
      <c r="O368" s="44" t="s">
        <v>7932</v>
      </c>
      <c r="P368">
        <v>98435</v>
      </c>
      <c r="Q368" s="44" t="s">
        <v>30</v>
      </c>
      <c r="R368" s="1">
        <v>41022</v>
      </c>
      <c r="S368" s="44" t="s">
        <v>30</v>
      </c>
      <c r="T368" s="1">
        <v>44674</v>
      </c>
      <c r="U368">
        <v>10</v>
      </c>
      <c r="V368">
        <v>7</v>
      </c>
      <c r="W368">
        <v>9</v>
      </c>
      <c r="X368">
        <v>9</v>
      </c>
      <c r="Y368" s="44" t="s">
        <v>3661</v>
      </c>
      <c r="Z368" s="1">
        <v>43041</v>
      </c>
      <c r="AA368" t="s">
        <v>7955</v>
      </c>
      <c r="AB368" t="s">
        <v>7991</v>
      </c>
      <c r="AC368" t="s">
        <v>7959</v>
      </c>
      <c r="AD368">
        <v>2</v>
      </c>
      <c r="AE368">
        <v>0</v>
      </c>
      <c r="AF368" t="s">
        <v>7958</v>
      </c>
      <c r="AG368" t="s">
        <v>7976</v>
      </c>
      <c r="AH368" t="s">
        <v>7976</v>
      </c>
      <c r="AI368">
        <f>IF(Employee1[[#This Row],[ManagerRating]]="Needs Improvement",1,0)</f>
        <v>0</v>
      </c>
      <c r="AJ368">
        <f>IF(AND(Employee1[[#This Row],[ManagerRating]]="Above and Beyond", Employee1[[#This Row],[YearsInMostRecentRole]]&gt;=3),1,0)</f>
        <v>0</v>
      </c>
    </row>
    <row r="369" spans="1:36" x14ac:dyDescent="0.35">
      <c r="A369" s="44" t="s">
        <v>279</v>
      </c>
      <c r="B369" s="44" t="s">
        <v>22</v>
      </c>
      <c r="C369">
        <v>28</v>
      </c>
      <c r="D369" s="44" t="s">
        <v>7987</v>
      </c>
      <c r="E369" s="44" t="s">
        <v>23</v>
      </c>
      <c r="F369" s="44" t="s">
        <v>46</v>
      </c>
      <c r="G369">
        <v>33</v>
      </c>
      <c r="H369" s="44" t="s">
        <v>7917</v>
      </c>
      <c r="I369" s="44" t="s">
        <v>34</v>
      </c>
      <c r="J369" s="44" t="s">
        <v>40</v>
      </c>
      <c r="K369">
        <v>3</v>
      </c>
      <c r="L369" s="44" t="s">
        <v>47</v>
      </c>
      <c r="M369" s="44" t="s">
        <v>71</v>
      </c>
      <c r="N369" s="44" t="s">
        <v>35</v>
      </c>
      <c r="O369" s="44" t="s">
        <v>7932</v>
      </c>
      <c r="P369">
        <v>54536</v>
      </c>
      <c r="Q369" s="44" t="s">
        <v>30</v>
      </c>
      <c r="R369" s="1">
        <v>41022</v>
      </c>
      <c r="S369" s="44" t="s">
        <v>36</v>
      </c>
      <c r="T369" s="1">
        <v>42117</v>
      </c>
      <c r="U369">
        <v>3</v>
      </c>
      <c r="V369">
        <v>3</v>
      </c>
      <c r="W369">
        <v>3</v>
      </c>
      <c r="X369">
        <v>2</v>
      </c>
      <c r="Y369" s="44" t="s">
        <v>3291</v>
      </c>
      <c r="Z369" s="1">
        <v>41411</v>
      </c>
      <c r="AA369" t="s">
        <v>7955</v>
      </c>
      <c r="AB369" t="s">
        <v>7955</v>
      </c>
      <c r="AC369" t="s">
        <v>7958</v>
      </c>
      <c r="AD369">
        <v>2</v>
      </c>
      <c r="AE369">
        <v>1</v>
      </c>
      <c r="AF369" t="s">
        <v>7958</v>
      </c>
      <c r="AG369" t="s">
        <v>7976</v>
      </c>
      <c r="AH369" t="s">
        <v>7974</v>
      </c>
      <c r="AI369">
        <f>IF(Employee1[[#This Row],[ManagerRating]]="Needs Improvement",1,0)</f>
        <v>0</v>
      </c>
      <c r="AJ369">
        <f>IF(AND(Employee1[[#This Row],[ManagerRating]]="Above and Beyond", Employee1[[#This Row],[YearsInMostRecentRole]]&gt;=3),1,0)</f>
        <v>0</v>
      </c>
    </row>
    <row r="370" spans="1:36" x14ac:dyDescent="0.35">
      <c r="A370" s="44" t="s">
        <v>317</v>
      </c>
      <c r="B370" s="44" t="s">
        <v>22</v>
      </c>
      <c r="C370">
        <v>28</v>
      </c>
      <c r="D370" s="44" t="s">
        <v>7987</v>
      </c>
      <c r="E370" s="44" t="s">
        <v>23</v>
      </c>
      <c r="F370" s="44" t="s">
        <v>46</v>
      </c>
      <c r="G370">
        <v>23</v>
      </c>
      <c r="H370" s="44" t="s">
        <v>7916</v>
      </c>
      <c r="I370" s="44" t="s">
        <v>55</v>
      </c>
      <c r="J370" s="44" t="s">
        <v>26</v>
      </c>
      <c r="K370">
        <v>3</v>
      </c>
      <c r="L370" s="44" t="s">
        <v>61</v>
      </c>
      <c r="M370" s="44" t="s">
        <v>71</v>
      </c>
      <c r="N370" s="44" t="s">
        <v>42</v>
      </c>
      <c r="O370" s="44" t="s">
        <v>7933</v>
      </c>
      <c r="P370">
        <v>35606</v>
      </c>
      <c r="Q370" s="44" t="s">
        <v>36</v>
      </c>
      <c r="R370" s="1">
        <v>41036</v>
      </c>
      <c r="S370" s="44" t="s">
        <v>36</v>
      </c>
      <c r="T370" s="1">
        <v>42862</v>
      </c>
      <c r="U370">
        <v>5</v>
      </c>
      <c r="V370">
        <v>3</v>
      </c>
      <c r="W370">
        <v>4</v>
      </c>
      <c r="X370">
        <v>5</v>
      </c>
      <c r="Y370" s="44" t="s">
        <v>3070</v>
      </c>
      <c r="Z370" s="1">
        <v>42495</v>
      </c>
      <c r="AA370" t="s">
        <v>7991</v>
      </c>
      <c r="AB370" t="s">
        <v>7955</v>
      </c>
      <c r="AC370" t="s">
        <v>7959</v>
      </c>
      <c r="AD370">
        <v>3</v>
      </c>
      <c r="AE370">
        <v>0</v>
      </c>
      <c r="AF370" t="s">
        <v>7958</v>
      </c>
      <c r="AG370" t="s">
        <v>7976</v>
      </c>
      <c r="AH370" t="s">
        <v>7974</v>
      </c>
      <c r="AI370">
        <f>IF(Employee1[[#This Row],[ManagerRating]]="Needs Improvement",1,0)</f>
        <v>0</v>
      </c>
      <c r="AJ370">
        <f>IF(AND(Employee1[[#This Row],[ManagerRating]]="Above and Beyond", Employee1[[#This Row],[YearsInMostRecentRole]]&gt;=3),1,0)</f>
        <v>0</v>
      </c>
    </row>
    <row r="371" spans="1:36" x14ac:dyDescent="0.35">
      <c r="A371" s="44" t="s">
        <v>317</v>
      </c>
      <c r="B371" s="44" t="s">
        <v>22</v>
      </c>
      <c r="C371">
        <v>28</v>
      </c>
      <c r="D371" s="44" t="s">
        <v>7987</v>
      </c>
      <c r="E371" s="44" t="s">
        <v>23</v>
      </c>
      <c r="F371" s="44" t="s">
        <v>46</v>
      </c>
      <c r="G371">
        <v>23</v>
      </c>
      <c r="H371" s="44" t="s">
        <v>7916</v>
      </c>
      <c r="I371" s="44" t="s">
        <v>55</v>
      </c>
      <c r="J371" s="44" t="s">
        <v>26</v>
      </c>
      <c r="K371">
        <v>3</v>
      </c>
      <c r="L371" s="44" t="s">
        <v>61</v>
      </c>
      <c r="M371" s="44" t="s">
        <v>71</v>
      </c>
      <c r="N371" s="44" t="s">
        <v>42</v>
      </c>
      <c r="O371" s="44" t="s">
        <v>7933</v>
      </c>
      <c r="P371">
        <v>35606</v>
      </c>
      <c r="Q371" s="44" t="s">
        <v>36</v>
      </c>
      <c r="R371" s="1">
        <v>41036</v>
      </c>
      <c r="S371" s="44" t="s">
        <v>36</v>
      </c>
      <c r="T371" s="1">
        <v>42862</v>
      </c>
      <c r="U371">
        <v>5</v>
      </c>
      <c r="V371">
        <v>3</v>
      </c>
      <c r="W371">
        <v>4</v>
      </c>
      <c r="X371">
        <v>5</v>
      </c>
      <c r="Y371" s="44" t="s">
        <v>3190</v>
      </c>
      <c r="Z371" s="1">
        <v>41400</v>
      </c>
      <c r="AA371" t="s">
        <v>7955</v>
      </c>
      <c r="AB371" t="s">
        <v>7959</v>
      </c>
      <c r="AC371" t="s">
        <v>7955</v>
      </c>
      <c r="AD371">
        <v>2</v>
      </c>
      <c r="AE371">
        <v>2</v>
      </c>
      <c r="AF371" t="s">
        <v>7955</v>
      </c>
      <c r="AG371" t="s">
        <v>7974</v>
      </c>
      <c r="AH371" t="s">
        <v>7974</v>
      </c>
      <c r="AI371">
        <f>IF(Employee1[[#This Row],[ManagerRating]]="Needs Improvement",1,0)</f>
        <v>0</v>
      </c>
      <c r="AJ371">
        <f>IF(AND(Employee1[[#This Row],[ManagerRating]]="Above and Beyond", Employee1[[#This Row],[YearsInMostRecentRole]]&gt;=3),1,0)</f>
        <v>0</v>
      </c>
    </row>
    <row r="372" spans="1:36" x14ac:dyDescent="0.35">
      <c r="A372" s="44" t="s">
        <v>317</v>
      </c>
      <c r="B372" s="44" t="s">
        <v>22</v>
      </c>
      <c r="C372">
        <v>28</v>
      </c>
      <c r="D372" s="44" t="s">
        <v>7987</v>
      </c>
      <c r="E372" s="44" t="s">
        <v>23</v>
      </c>
      <c r="F372" s="44" t="s">
        <v>46</v>
      </c>
      <c r="G372">
        <v>23</v>
      </c>
      <c r="H372" s="44" t="s">
        <v>7916</v>
      </c>
      <c r="I372" s="44" t="s">
        <v>55</v>
      </c>
      <c r="J372" s="44" t="s">
        <v>26</v>
      </c>
      <c r="K372">
        <v>3</v>
      </c>
      <c r="L372" s="44" t="s">
        <v>61</v>
      </c>
      <c r="M372" s="44" t="s">
        <v>71</v>
      </c>
      <c r="N372" s="44" t="s">
        <v>42</v>
      </c>
      <c r="O372" s="44" t="s">
        <v>7933</v>
      </c>
      <c r="P372">
        <v>35606</v>
      </c>
      <c r="Q372" s="44" t="s">
        <v>36</v>
      </c>
      <c r="R372" s="1">
        <v>41036</v>
      </c>
      <c r="S372" s="44" t="s">
        <v>36</v>
      </c>
      <c r="T372" s="1">
        <v>42862</v>
      </c>
      <c r="U372">
        <v>5</v>
      </c>
      <c r="V372">
        <v>3</v>
      </c>
      <c r="W372">
        <v>4</v>
      </c>
      <c r="X372">
        <v>5</v>
      </c>
      <c r="Y372" s="44" t="s">
        <v>3458</v>
      </c>
      <c r="Z372" s="1">
        <v>42860</v>
      </c>
      <c r="AA372" t="s">
        <v>7958</v>
      </c>
      <c r="AB372" t="s">
        <v>7958</v>
      </c>
      <c r="AC372" t="s">
        <v>7959</v>
      </c>
      <c r="AD372">
        <v>3</v>
      </c>
      <c r="AE372">
        <v>1</v>
      </c>
      <c r="AF372" t="s">
        <v>7955</v>
      </c>
      <c r="AG372" t="s">
        <v>7975</v>
      </c>
      <c r="AH372" t="s">
        <v>7976</v>
      </c>
      <c r="AI372">
        <f>IF(Employee1[[#This Row],[ManagerRating]]="Needs Improvement",1,0)</f>
        <v>0</v>
      </c>
      <c r="AJ372">
        <f>IF(AND(Employee1[[#This Row],[ManagerRating]]="Above and Beyond", Employee1[[#This Row],[YearsInMostRecentRole]]&gt;=3),1,0)</f>
        <v>0</v>
      </c>
    </row>
    <row r="373" spans="1:36" x14ac:dyDescent="0.35">
      <c r="A373" s="44" t="s">
        <v>283</v>
      </c>
      <c r="B373" s="44" t="s">
        <v>33</v>
      </c>
      <c r="C373">
        <v>29</v>
      </c>
      <c r="D373" s="44" t="s">
        <v>7987</v>
      </c>
      <c r="E373" s="44" t="s">
        <v>23</v>
      </c>
      <c r="F373" s="44" t="s">
        <v>46</v>
      </c>
      <c r="G373">
        <v>33</v>
      </c>
      <c r="H373" s="44" t="s">
        <v>7917</v>
      </c>
      <c r="I373" s="44" t="s">
        <v>34</v>
      </c>
      <c r="J373" s="44" t="s">
        <v>26</v>
      </c>
      <c r="K373">
        <v>3</v>
      </c>
      <c r="L373" s="44" t="s">
        <v>47</v>
      </c>
      <c r="M373" s="44" t="s">
        <v>82</v>
      </c>
      <c r="N373" s="44" t="s">
        <v>29</v>
      </c>
      <c r="O373" s="44" t="s">
        <v>7931</v>
      </c>
      <c r="P373">
        <v>153909</v>
      </c>
      <c r="Q373" s="44" t="s">
        <v>30</v>
      </c>
      <c r="R373" s="1">
        <v>41022</v>
      </c>
      <c r="S373" s="44" t="s">
        <v>30</v>
      </c>
      <c r="T373" s="1">
        <v>44674</v>
      </c>
      <c r="U373">
        <v>10</v>
      </c>
      <c r="V373">
        <v>10</v>
      </c>
      <c r="W373">
        <v>10</v>
      </c>
      <c r="X373">
        <v>2</v>
      </c>
      <c r="Y373" s="44" t="s">
        <v>3233</v>
      </c>
      <c r="Z373" s="1">
        <v>42700</v>
      </c>
      <c r="AA373" t="s">
        <v>7991</v>
      </c>
      <c r="AB373" t="s">
        <v>7991</v>
      </c>
      <c r="AC373" t="s">
        <v>7991</v>
      </c>
      <c r="AD373">
        <v>2</v>
      </c>
      <c r="AE373">
        <v>0</v>
      </c>
      <c r="AF373" t="s">
        <v>7958</v>
      </c>
      <c r="AG373" t="s">
        <v>7974</v>
      </c>
      <c r="AH373" t="s">
        <v>7977</v>
      </c>
      <c r="AI373">
        <f>IF(Employee1[[#This Row],[ManagerRating]]="Needs Improvement",1,0)</f>
        <v>1</v>
      </c>
      <c r="AJ373">
        <f>IF(AND(Employee1[[#This Row],[ManagerRating]]="Above and Beyond", Employee1[[#This Row],[YearsInMostRecentRole]]&gt;=3),1,0)</f>
        <v>0</v>
      </c>
    </row>
    <row r="374" spans="1:36" x14ac:dyDescent="0.35">
      <c r="A374" s="44" t="s">
        <v>283</v>
      </c>
      <c r="B374" s="44" t="s">
        <v>33</v>
      </c>
      <c r="C374">
        <v>29</v>
      </c>
      <c r="D374" s="44" t="s">
        <v>7987</v>
      </c>
      <c r="E374" s="44" t="s">
        <v>23</v>
      </c>
      <c r="F374" s="44" t="s">
        <v>46</v>
      </c>
      <c r="G374">
        <v>33</v>
      </c>
      <c r="H374" s="44" t="s">
        <v>7917</v>
      </c>
      <c r="I374" s="44" t="s">
        <v>34</v>
      </c>
      <c r="J374" s="44" t="s">
        <v>26</v>
      </c>
      <c r="K374">
        <v>3</v>
      </c>
      <c r="L374" s="44" t="s">
        <v>47</v>
      </c>
      <c r="M374" s="44" t="s">
        <v>82</v>
      </c>
      <c r="N374" s="44" t="s">
        <v>29</v>
      </c>
      <c r="O374" s="44" t="s">
        <v>7931</v>
      </c>
      <c r="P374">
        <v>153909</v>
      </c>
      <c r="Q374" s="44" t="s">
        <v>30</v>
      </c>
      <c r="R374" s="1">
        <v>41022</v>
      </c>
      <c r="S374" s="44" t="s">
        <v>30</v>
      </c>
      <c r="T374" s="1">
        <v>44674</v>
      </c>
      <c r="U374">
        <v>10</v>
      </c>
      <c r="V374">
        <v>10</v>
      </c>
      <c r="W374">
        <v>10</v>
      </c>
      <c r="X374">
        <v>2</v>
      </c>
      <c r="Y374" s="44" t="s">
        <v>3696</v>
      </c>
      <c r="Z374" s="1">
        <v>43065</v>
      </c>
      <c r="AA374" t="s">
        <v>7991</v>
      </c>
      <c r="AB374" t="s">
        <v>7959</v>
      </c>
      <c r="AC374" t="s">
        <v>7959</v>
      </c>
      <c r="AD374">
        <v>2</v>
      </c>
      <c r="AE374">
        <v>1</v>
      </c>
      <c r="AF374" t="s">
        <v>7958</v>
      </c>
      <c r="AG374" t="s">
        <v>7974</v>
      </c>
      <c r="AH374" t="s">
        <v>7977</v>
      </c>
      <c r="AI374">
        <f>IF(Employee1[[#This Row],[ManagerRating]]="Needs Improvement",1,0)</f>
        <v>1</v>
      </c>
      <c r="AJ374">
        <f>IF(AND(Employee1[[#This Row],[ManagerRating]]="Above and Beyond", Employee1[[#This Row],[YearsInMostRecentRole]]&gt;=3),1,0)</f>
        <v>0</v>
      </c>
    </row>
    <row r="375" spans="1:36" x14ac:dyDescent="0.35">
      <c r="A375" s="44" t="s">
        <v>285</v>
      </c>
      <c r="B375" s="44" t="s">
        <v>33</v>
      </c>
      <c r="C375">
        <v>29</v>
      </c>
      <c r="D375" s="44" t="s">
        <v>7987</v>
      </c>
      <c r="E375" s="44" t="s">
        <v>70</v>
      </c>
      <c r="F375" s="44" t="s">
        <v>24</v>
      </c>
      <c r="G375">
        <v>42</v>
      </c>
      <c r="H375" s="44" t="s">
        <v>7917</v>
      </c>
      <c r="I375" s="44" t="s">
        <v>34</v>
      </c>
      <c r="J375" s="44" t="s">
        <v>26</v>
      </c>
      <c r="K375">
        <v>3</v>
      </c>
      <c r="L375" s="44" t="s">
        <v>51</v>
      </c>
      <c r="M375" s="44" t="s">
        <v>116</v>
      </c>
      <c r="N375" s="44" t="s">
        <v>42</v>
      </c>
      <c r="O375" s="44" t="s">
        <v>7932</v>
      </c>
      <c r="P375">
        <v>78726</v>
      </c>
      <c r="Q375" s="44" t="s">
        <v>30</v>
      </c>
      <c r="R375" s="1">
        <v>41024</v>
      </c>
      <c r="S375" s="44" t="s">
        <v>36</v>
      </c>
      <c r="T375" s="1">
        <v>43215</v>
      </c>
      <c r="U375">
        <v>6</v>
      </c>
      <c r="V375">
        <v>0</v>
      </c>
      <c r="W375">
        <v>1</v>
      </c>
      <c r="X375">
        <v>1</v>
      </c>
      <c r="Y375" s="44" t="s">
        <v>3289</v>
      </c>
      <c r="Z375" s="1">
        <v>42750</v>
      </c>
      <c r="AA375" t="s">
        <v>7955</v>
      </c>
      <c r="AB375" t="s">
        <v>7958</v>
      </c>
      <c r="AC375" t="s">
        <v>7958</v>
      </c>
      <c r="AD375">
        <v>3</v>
      </c>
      <c r="AE375">
        <v>0</v>
      </c>
      <c r="AF375" t="s">
        <v>7958</v>
      </c>
      <c r="AG375" t="s">
        <v>7976</v>
      </c>
      <c r="AH375" t="s">
        <v>7976</v>
      </c>
      <c r="AI375">
        <f>IF(Employee1[[#This Row],[ManagerRating]]="Needs Improvement",1,0)</f>
        <v>0</v>
      </c>
      <c r="AJ375">
        <f>IF(AND(Employee1[[#This Row],[ManagerRating]]="Above and Beyond", Employee1[[#This Row],[YearsInMostRecentRole]]&gt;=3),1,0)</f>
        <v>0</v>
      </c>
    </row>
    <row r="376" spans="1:36" x14ac:dyDescent="0.35">
      <c r="A376" s="44" t="s">
        <v>285</v>
      </c>
      <c r="B376" s="44" t="s">
        <v>33</v>
      </c>
      <c r="C376">
        <v>29</v>
      </c>
      <c r="D376" s="44" t="s">
        <v>7987</v>
      </c>
      <c r="E376" s="44" t="s">
        <v>70</v>
      </c>
      <c r="F376" s="44" t="s">
        <v>24</v>
      </c>
      <c r="G376">
        <v>42</v>
      </c>
      <c r="H376" s="44" t="s">
        <v>7917</v>
      </c>
      <c r="I376" s="44" t="s">
        <v>34</v>
      </c>
      <c r="J376" s="44" t="s">
        <v>26</v>
      </c>
      <c r="K376">
        <v>3</v>
      </c>
      <c r="L376" s="44" t="s">
        <v>51</v>
      </c>
      <c r="M376" s="44" t="s">
        <v>116</v>
      </c>
      <c r="N376" s="44" t="s">
        <v>42</v>
      </c>
      <c r="O376" s="44" t="s">
        <v>7932</v>
      </c>
      <c r="P376">
        <v>78726</v>
      </c>
      <c r="Q376" s="44" t="s">
        <v>30</v>
      </c>
      <c r="R376" s="1">
        <v>41024</v>
      </c>
      <c r="S376" s="44" t="s">
        <v>36</v>
      </c>
      <c r="T376" s="1">
        <v>43215</v>
      </c>
      <c r="U376">
        <v>6</v>
      </c>
      <c r="V376">
        <v>0</v>
      </c>
      <c r="W376">
        <v>1</v>
      </c>
      <c r="X376">
        <v>1</v>
      </c>
      <c r="Y376" s="44" t="s">
        <v>3423</v>
      </c>
      <c r="Z376" s="1">
        <v>41290</v>
      </c>
      <c r="AA376" t="s">
        <v>7955</v>
      </c>
      <c r="AB376" t="s">
        <v>7955</v>
      </c>
      <c r="AC376" t="s">
        <v>7955</v>
      </c>
      <c r="AD376">
        <v>1</v>
      </c>
      <c r="AE376">
        <v>0</v>
      </c>
      <c r="AF376" t="s">
        <v>7959</v>
      </c>
      <c r="AG376" t="s">
        <v>7976</v>
      </c>
      <c r="AH376" t="s">
        <v>7976</v>
      </c>
      <c r="AI376">
        <f>IF(Employee1[[#This Row],[ManagerRating]]="Needs Improvement",1,0)</f>
        <v>0</v>
      </c>
      <c r="AJ376">
        <f>IF(AND(Employee1[[#This Row],[ManagerRating]]="Above and Beyond", Employee1[[#This Row],[YearsInMostRecentRole]]&gt;=3),1,0)</f>
        <v>0</v>
      </c>
    </row>
    <row r="377" spans="1:36" x14ac:dyDescent="0.35">
      <c r="A377" s="44" t="s">
        <v>285</v>
      </c>
      <c r="B377" s="44" t="s">
        <v>33</v>
      </c>
      <c r="C377">
        <v>29</v>
      </c>
      <c r="D377" s="44" t="s">
        <v>7987</v>
      </c>
      <c r="E377" s="44" t="s">
        <v>70</v>
      </c>
      <c r="F377" s="44" t="s">
        <v>24</v>
      </c>
      <c r="G377">
        <v>42</v>
      </c>
      <c r="H377" s="44" t="s">
        <v>7917</v>
      </c>
      <c r="I377" s="44" t="s">
        <v>34</v>
      </c>
      <c r="J377" s="44" t="s">
        <v>26</v>
      </c>
      <c r="K377">
        <v>3</v>
      </c>
      <c r="L377" s="44" t="s">
        <v>51</v>
      </c>
      <c r="M377" s="44" t="s">
        <v>116</v>
      </c>
      <c r="N377" s="44" t="s">
        <v>42</v>
      </c>
      <c r="O377" s="44" t="s">
        <v>7932</v>
      </c>
      <c r="P377">
        <v>78726</v>
      </c>
      <c r="Q377" s="44" t="s">
        <v>30</v>
      </c>
      <c r="R377" s="1">
        <v>41024</v>
      </c>
      <c r="S377" s="44" t="s">
        <v>36</v>
      </c>
      <c r="T377" s="1">
        <v>43215</v>
      </c>
      <c r="U377">
        <v>6</v>
      </c>
      <c r="V377">
        <v>0</v>
      </c>
      <c r="W377">
        <v>1</v>
      </c>
      <c r="X377">
        <v>1</v>
      </c>
      <c r="Y377" s="44" t="s">
        <v>3485</v>
      </c>
      <c r="Z377" s="1">
        <v>41655</v>
      </c>
      <c r="AA377" t="s">
        <v>7991</v>
      </c>
      <c r="AB377" t="s">
        <v>7959</v>
      </c>
      <c r="AC377" t="s">
        <v>7958</v>
      </c>
      <c r="AD377">
        <v>2</v>
      </c>
      <c r="AE377">
        <v>0</v>
      </c>
      <c r="AF377" t="s">
        <v>7991</v>
      </c>
      <c r="AG377" t="s">
        <v>7976</v>
      </c>
      <c r="AH377" t="s">
        <v>7976</v>
      </c>
      <c r="AI377">
        <f>IF(Employee1[[#This Row],[ManagerRating]]="Needs Improvement",1,0)</f>
        <v>0</v>
      </c>
      <c r="AJ377">
        <f>IF(AND(Employee1[[#This Row],[ManagerRating]]="Above and Beyond", Employee1[[#This Row],[YearsInMostRecentRole]]&gt;=3),1,0)</f>
        <v>0</v>
      </c>
    </row>
    <row r="378" spans="1:36" x14ac:dyDescent="0.35">
      <c r="A378" s="44" t="s">
        <v>285</v>
      </c>
      <c r="B378" s="44" t="s">
        <v>33</v>
      </c>
      <c r="C378">
        <v>29</v>
      </c>
      <c r="D378" s="44" t="s">
        <v>7987</v>
      </c>
      <c r="E378" s="44" t="s">
        <v>70</v>
      </c>
      <c r="F378" s="44" t="s">
        <v>24</v>
      </c>
      <c r="G378">
        <v>42</v>
      </c>
      <c r="H378" s="44" t="s">
        <v>7917</v>
      </c>
      <c r="I378" s="44" t="s">
        <v>34</v>
      </c>
      <c r="J378" s="44" t="s">
        <v>26</v>
      </c>
      <c r="K378">
        <v>3</v>
      </c>
      <c r="L378" s="44" t="s">
        <v>51</v>
      </c>
      <c r="M378" s="44" t="s">
        <v>116</v>
      </c>
      <c r="N378" s="44" t="s">
        <v>42</v>
      </c>
      <c r="O378" s="44" t="s">
        <v>7932</v>
      </c>
      <c r="P378">
        <v>78726</v>
      </c>
      <c r="Q378" s="44" t="s">
        <v>30</v>
      </c>
      <c r="R378" s="1">
        <v>41024</v>
      </c>
      <c r="S378" s="44" t="s">
        <v>36</v>
      </c>
      <c r="T378" s="1">
        <v>43215</v>
      </c>
      <c r="U378">
        <v>6</v>
      </c>
      <c r="V378">
        <v>0</v>
      </c>
      <c r="W378">
        <v>1</v>
      </c>
      <c r="X378">
        <v>1</v>
      </c>
      <c r="Y378" s="44" t="s">
        <v>3763</v>
      </c>
      <c r="Z378" s="1">
        <v>43115</v>
      </c>
      <c r="AA378" t="s">
        <v>7958</v>
      </c>
      <c r="AB378" t="s">
        <v>7958</v>
      </c>
      <c r="AC378" t="s">
        <v>7958</v>
      </c>
      <c r="AD378">
        <v>3</v>
      </c>
      <c r="AE378">
        <v>2</v>
      </c>
      <c r="AF378" t="s">
        <v>7959</v>
      </c>
      <c r="AG378" t="s">
        <v>7974</v>
      </c>
      <c r="AH378" t="s">
        <v>7977</v>
      </c>
      <c r="AI378">
        <f>IF(Employee1[[#This Row],[ManagerRating]]="Needs Improvement",1,0)</f>
        <v>1</v>
      </c>
      <c r="AJ378">
        <f>IF(AND(Employee1[[#This Row],[ManagerRating]]="Above and Beyond", Employee1[[#This Row],[YearsInMostRecentRole]]&gt;=3),1,0)</f>
        <v>0</v>
      </c>
    </row>
    <row r="379" spans="1:36" x14ac:dyDescent="0.35">
      <c r="A379" s="44" t="s">
        <v>1462</v>
      </c>
      <c r="B379" s="44" t="s">
        <v>45</v>
      </c>
      <c r="C379">
        <v>23</v>
      </c>
      <c r="D379" s="44" t="s">
        <v>7987</v>
      </c>
      <c r="E379" s="44" t="s">
        <v>23</v>
      </c>
      <c r="F379" s="44" t="s">
        <v>46</v>
      </c>
      <c r="G379">
        <v>7</v>
      </c>
      <c r="H379" s="44" t="s">
        <v>7915</v>
      </c>
      <c r="I379" s="44" t="s">
        <v>55</v>
      </c>
      <c r="J379" s="44" t="s">
        <v>40</v>
      </c>
      <c r="K379">
        <v>3</v>
      </c>
      <c r="L379" s="44" t="s">
        <v>135</v>
      </c>
      <c r="M379" s="44" t="s">
        <v>82</v>
      </c>
      <c r="N379" s="44" t="s">
        <v>35</v>
      </c>
      <c r="O379" s="44" t="s">
        <v>7933</v>
      </c>
      <c r="P379">
        <v>28753</v>
      </c>
      <c r="Q379" s="44" t="s">
        <v>30</v>
      </c>
      <c r="R379" s="1">
        <v>42857</v>
      </c>
      <c r="S379" s="44" t="s">
        <v>36</v>
      </c>
      <c r="T379" s="1">
        <v>43587</v>
      </c>
      <c r="U379">
        <v>2</v>
      </c>
      <c r="V379">
        <v>1</v>
      </c>
      <c r="W379">
        <v>1</v>
      </c>
      <c r="X379">
        <v>0</v>
      </c>
      <c r="Y379" s="44" t="s">
        <v>3460</v>
      </c>
      <c r="Z379" s="1">
        <v>42861</v>
      </c>
      <c r="AA379" t="s">
        <v>7958</v>
      </c>
      <c r="AB379" t="s">
        <v>7959</v>
      </c>
      <c r="AC379" t="s">
        <v>7991</v>
      </c>
      <c r="AD379">
        <v>3</v>
      </c>
      <c r="AE379">
        <v>1</v>
      </c>
      <c r="AF379" t="s">
        <v>7955</v>
      </c>
      <c r="AG379" t="s">
        <v>7976</v>
      </c>
      <c r="AH379" t="s">
        <v>7976</v>
      </c>
      <c r="AI379">
        <f>IF(Employee1[[#This Row],[ManagerRating]]="Needs Improvement",1,0)</f>
        <v>0</v>
      </c>
      <c r="AJ379">
        <f>IF(AND(Employee1[[#This Row],[ManagerRating]]="Above and Beyond", Employee1[[#This Row],[YearsInMostRecentRole]]&gt;=3),1,0)</f>
        <v>0</v>
      </c>
    </row>
    <row r="380" spans="1:36" x14ac:dyDescent="0.35">
      <c r="A380" s="44" t="s">
        <v>1462</v>
      </c>
      <c r="B380" s="44" t="s">
        <v>45</v>
      </c>
      <c r="C380">
        <v>23</v>
      </c>
      <c r="D380" s="44" t="s">
        <v>7987</v>
      </c>
      <c r="E380" s="44" t="s">
        <v>23</v>
      </c>
      <c r="F380" s="44" t="s">
        <v>46</v>
      </c>
      <c r="G380">
        <v>7</v>
      </c>
      <c r="H380" s="44" t="s">
        <v>7915</v>
      </c>
      <c r="I380" s="44" t="s">
        <v>55</v>
      </c>
      <c r="J380" s="44" t="s">
        <v>40</v>
      </c>
      <c r="K380">
        <v>3</v>
      </c>
      <c r="L380" s="44" t="s">
        <v>135</v>
      </c>
      <c r="M380" s="44" t="s">
        <v>82</v>
      </c>
      <c r="N380" s="44" t="s">
        <v>35</v>
      </c>
      <c r="O380" s="44" t="s">
        <v>7933</v>
      </c>
      <c r="P380">
        <v>28753</v>
      </c>
      <c r="Q380" s="44" t="s">
        <v>30</v>
      </c>
      <c r="R380" s="1">
        <v>42857</v>
      </c>
      <c r="S380" s="44" t="s">
        <v>36</v>
      </c>
      <c r="T380" s="1">
        <v>43587</v>
      </c>
      <c r="U380">
        <v>2</v>
      </c>
      <c r="V380">
        <v>1</v>
      </c>
      <c r="W380">
        <v>1</v>
      </c>
      <c r="X380">
        <v>0</v>
      </c>
      <c r="Y380" s="44" t="s">
        <v>3964</v>
      </c>
      <c r="Z380" s="1">
        <v>43226</v>
      </c>
      <c r="AA380" t="s">
        <v>7958</v>
      </c>
      <c r="AB380" t="s">
        <v>7958</v>
      </c>
      <c r="AC380" t="s">
        <v>7958</v>
      </c>
      <c r="AD380">
        <v>1</v>
      </c>
      <c r="AE380">
        <v>1</v>
      </c>
      <c r="AF380" t="s">
        <v>7959</v>
      </c>
      <c r="AG380" t="s">
        <v>7975</v>
      </c>
      <c r="AH380" t="s">
        <v>7976</v>
      </c>
      <c r="AI380">
        <f>IF(Employee1[[#This Row],[ManagerRating]]="Needs Improvement",1,0)</f>
        <v>0</v>
      </c>
      <c r="AJ380">
        <f>IF(AND(Employee1[[#This Row],[ManagerRating]]="Above and Beyond", Employee1[[#This Row],[YearsInMostRecentRole]]&gt;=3),1,0)</f>
        <v>0</v>
      </c>
    </row>
    <row r="381" spans="1:36" x14ac:dyDescent="0.35">
      <c r="A381" s="44" t="s">
        <v>291</v>
      </c>
      <c r="B381" s="44" t="s">
        <v>22</v>
      </c>
      <c r="C381">
        <v>28</v>
      </c>
      <c r="D381" s="44" t="s">
        <v>7987</v>
      </c>
      <c r="E381" s="44" t="s">
        <v>23</v>
      </c>
      <c r="F381" s="44" t="s">
        <v>46</v>
      </c>
      <c r="G381">
        <v>9</v>
      </c>
      <c r="H381" s="44" t="s">
        <v>7915</v>
      </c>
      <c r="I381" s="44" t="s">
        <v>55</v>
      </c>
      <c r="J381" s="44" t="s">
        <v>40</v>
      </c>
      <c r="K381">
        <v>4</v>
      </c>
      <c r="L381" s="44" t="s">
        <v>47</v>
      </c>
      <c r="M381" s="44" t="s">
        <v>82</v>
      </c>
      <c r="N381" s="44" t="s">
        <v>35</v>
      </c>
      <c r="O381" s="44" t="s">
        <v>7933</v>
      </c>
      <c r="P381">
        <v>43578</v>
      </c>
      <c r="Q381" s="44" t="s">
        <v>36</v>
      </c>
      <c r="R381" s="1">
        <v>41026</v>
      </c>
      <c r="S381" s="44" t="s">
        <v>36</v>
      </c>
      <c r="T381" s="1">
        <v>42852</v>
      </c>
      <c r="U381">
        <v>5</v>
      </c>
      <c r="V381">
        <v>3</v>
      </c>
      <c r="W381">
        <v>5</v>
      </c>
      <c r="X381">
        <v>5</v>
      </c>
      <c r="Y381" s="44" t="s">
        <v>3347</v>
      </c>
      <c r="Z381" s="1">
        <v>42787</v>
      </c>
      <c r="AA381" t="s">
        <v>7958</v>
      </c>
      <c r="AB381" t="s">
        <v>7958</v>
      </c>
      <c r="AC381" t="s">
        <v>7958</v>
      </c>
      <c r="AD381">
        <v>2</v>
      </c>
      <c r="AE381">
        <v>0</v>
      </c>
      <c r="AF381" t="s">
        <v>7955</v>
      </c>
      <c r="AG381" t="s">
        <v>7975</v>
      </c>
      <c r="AH381" t="s">
        <v>7976</v>
      </c>
      <c r="AI381">
        <f>IF(Employee1[[#This Row],[ManagerRating]]="Needs Improvement",1,0)</f>
        <v>0</v>
      </c>
      <c r="AJ381">
        <f>IF(AND(Employee1[[#This Row],[ManagerRating]]="Above and Beyond", Employee1[[#This Row],[YearsInMostRecentRole]]&gt;=3),1,0)</f>
        <v>0</v>
      </c>
    </row>
    <row r="382" spans="1:36" x14ac:dyDescent="0.35">
      <c r="A382" s="44" t="s">
        <v>291</v>
      </c>
      <c r="B382" s="44" t="s">
        <v>22</v>
      </c>
      <c r="C382">
        <v>28</v>
      </c>
      <c r="D382" s="44" t="s">
        <v>7987</v>
      </c>
      <c r="E382" s="44" t="s">
        <v>23</v>
      </c>
      <c r="F382" s="44" t="s">
        <v>46</v>
      </c>
      <c r="G382">
        <v>9</v>
      </c>
      <c r="H382" s="44" t="s">
        <v>7915</v>
      </c>
      <c r="I382" s="44" t="s">
        <v>55</v>
      </c>
      <c r="J382" s="44" t="s">
        <v>40</v>
      </c>
      <c r="K382">
        <v>4</v>
      </c>
      <c r="L382" s="44" t="s">
        <v>47</v>
      </c>
      <c r="M382" s="44" t="s">
        <v>82</v>
      </c>
      <c r="N382" s="44" t="s">
        <v>35</v>
      </c>
      <c r="O382" s="44" t="s">
        <v>7933</v>
      </c>
      <c r="P382">
        <v>43578</v>
      </c>
      <c r="Q382" s="44" t="s">
        <v>36</v>
      </c>
      <c r="R382" s="1">
        <v>41026</v>
      </c>
      <c r="S382" s="44" t="s">
        <v>36</v>
      </c>
      <c r="T382" s="1">
        <v>42852</v>
      </c>
      <c r="U382">
        <v>5</v>
      </c>
      <c r="V382">
        <v>3</v>
      </c>
      <c r="W382">
        <v>5</v>
      </c>
      <c r="X382">
        <v>5</v>
      </c>
      <c r="Y382" s="44" t="s">
        <v>3873</v>
      </c>
      <c r="Z382" s="1">
        <v>41692</v>
      </c>
      <c r="AA382" t="s">
        <v>7991</v>
      </c>
      <c r="AB382" t="s">
        <v>7959</v>
      </c>
      <c r="AC382" t="s">
        <v>7958</v>
      </c>
      <c r="AD382">
        <v>1</v>
      </c>
      <c r="AE382">
        <v>1</v>
      </c>
      <c r="AF382" t="s">
        <v>7958</v>
      </c>
      <c r="AG382" t="s">
        <v>7976</v>
      </c>
      <c r="AH382" t="s">
        <v>7976</v>
      </c>
      <c r="AI382">
        <f>IF(Employee1[[#This Row],[ManagerRating]]="Needs Improvement",1,0)</f>
        <v>0</v>
      </c>
      <c r="AJ382">
        <f>IF(AND(Employee1[[#This Row],[ManagerRating]]="Above and Beyond", Employee1[[#This Row],[YearsInMostRecentRole]]&gt;=3),1,0)</f>
        <v>0</v>
      </c>
    </row>
    <row r="383" spans="1:36" x14ac:dyDescent="0.35">
      <c r="A383" s="44" t="s">
        <v>638</v>
      </c>
      <c r="B383" s="44" t="s">
        <v>22</v>
      </c>
      <c r="C383">
        <v>31</v>
      </c>
      <c r="D383" s="44" t="s">
        <v>7988</v>
      </c>
      <c r="E383" s="44" t="s">
        <v>70</v>
      </c>
      <c r="F383" s="44" t="s">
        <v>24</v>
      </c>
      <c r="G383">
        <v>28</v>
      </c>
      <c r="H383" s="44" t="s">
        <v>7917</v>
      </c>
      <c r="I383" s="44" t="s">
        <v>55</v>
      </c>
      <c r="J383" s="44" t="s">
        <v>26</v>
      </c>
      <c r="K383">
        <v>2</v>
      </c>
      <c r="L383" s="44" t="s">
        <v>27</v>
      </c>
      <c r="M383" s="44" t="s">
        <v>28</v>
      </c>
      <c r="N383" s="44" t="s">
        <v>42</v>
      </c>
      <c r="O383" s="44" t="s">
        <v>7931</v>
      </c>
      <c r="P383">
        <v>183189</v>
      </c>
      <c r="Q383" s="44" t="s">
        <v>30</v>
      </c>
      <c r="R383" s="1">
        <v>41640</v>
      </c>
      <c r="S383" s="44" t="s">
        <v>30</v>
      </c>
      <c r="T383" s="1">
        <v>44562</v>
      </c>
      <c r="U383">
        <v>8</v>
      </c>
      <c r="V383">
        <v>3</v>
      </c>
      <c r="W383">
        <v>6</v>
      </c>
      <c r="X383">
        <v>6</v>
      </c>
      <c r="Y383" s="44" t="s">
        <v>3073</v>
      </c>
      <c r="Z383" s="1">
        <v>42496</v>
      </c>
      <c r="AA383" t="s">
        <v>7991</v>
      </c>
      <c r="AB383" t="s">
        <v>7959</v>
      </c>
      <c r="AC383" t="s">
        <v>7959</v>
      </c>
      <c r="AD383">
        <v>2</v>
      </c>
      <c r="AE383">
        <v>2</v>
      </c>
      <c r="AF383" t="s">
        <v>7956</v>
      </c>
      <c r="AG383" t="s">
        <v>7974</v>
      </c>
      <c r="AH383" t="s">
        <v>7974</v>
      </c>
      <c r="AI383">
        <f>IF(Employee1[[#This Row],[ManagerRating]]="Needs Improvement",1,0)</f>
        <v>0</v>
      </c>
      <c r="AJ383">
        <f>IF(AND(Employee1[[#This Row],[ManagerRating]]="Above and Beyond", Employee1[[#This Row],[YearsInMostRecentRole]]&gt;=3),1,0)</f>
        <v>0</v>
      </c>
    </row>
    <row r="384" spans="1:36" x14ac:dyDescent="0.35">
      <c r="A384" s="44" t="s">
        <v>638</v>
      </c>
      <c r="B384" s="44" t="s">
        <v>22</v>
      </c>
      <c r="C384">
        <v>31</v>
      </c>
      <c r="D384" s="44" t="s">
        <v>7988</v>
      </c>
      <c r="E384" s="44" t="s">
        <v>70</v>
      </c>
      <c r="F384" s="44" t="s">
        <v>24</v>
      </c>
      <c r="G384">
        <v>28</v>
      </c>
      <c r="H384" s="44" t="s">
        <v>7917</v>
      </c>
      <c r="I384" s="44" t="s">
        <v>55</v>
      </c>
      <c r="J384" s="44" t="s">
        <v>26</v>
      </c>
      <c r="K384">
        <v>2</v>
      </c>
      <c r="L384" s="44" t="s">
        <v>27</v>
      </c>
      <c r="M384" s="44" t="s">
        <v>28</v>
      </c>
      <c r="N384" s="44" t="s">
        <v>42</v>
      </c>
      <c r="O384" s="44" t="s">
        <v>7931</v>
      </c>
      <c r="P384">
        <v>183189</v>
      </c>
      <c r="Q384" s="44" t="s">
        <v>30</v>
      </c>
      <c r="R384" s="1">
        <v>41640</v>
      </c>
      <c r="S384" s="44" t="s">
        <v>30</v>
      </c>
      <c r="T384" s="1">
        <v>44562</v>
      </c>
      <c r="U384">
        <v>8</v>
      </c>
      <c r="V384">
        <v>3</v>
      </c>
      <c r="W384">
        <v>6</v>
      </c>
      <c r="X384">
        <v>6</v>
      </c>
      <c r="Y384" s="44" t="s">
        <v>3461</v>
      </c>
      <c r="Z384" s="1">
        <v>42861</v>
      </c>
      <c r="AA384" t="s">
        <v>7991</v>
      </c>
      <c r="AB384" t="s">
        <v>7955</v>
      </c>
      <c r="AC384" t="s">
        <v>7959</v>
      </c>
      <c r="AD384">
        <v>2</v>
      </c>
      <c r="AE384">
        <v>1</v>
      </c>
      <c r="AF384" t="s">
        <v>7959</v>
      </c>
      <c r="AG384" t="s">
        <v>7975</v>
      </c>
      <c r="AH384" t="s">
        <v>7976</v>
      </c>
      <c r="AI384">
        <f>IF(Employee1[[#This Row],[ManagerRating]]="Needs Improvement",1,0)</f>
        <v>0</v>
      </c>
      <c r="AJ384">
        <f>IF(AND(Employee1[[#This Row],[ManagerRating]]="Above and Beyond", Employee1[[#This Row],[YearsInMostRecentRole]]&gt;=3),1,0)</f>
        <v>0</v>
      </c>
    </row>
    <row r="385" spans="1:36" x14ac:dyDescent="0.35">
      <c r="A385" s="44" t="s">
        <v>638</v>
      </c>
      <c r="B385" s="44" t="s">
        <v>22</v>
      </c>
      <c r="C385">
        <v>31</v>
      </c>
      <c r="D385" s="44" t="s">
        <v>7988</v>
      </c>
      <c r="E385" s="44" t="s">
        <v>70</v>
      </c>
      <c r="F385" s="44" t="s">
        <v>24</v>
      </c>
      <c r="G385">
        <v>28</v>
      </c>
      <c r="H385" s="44" t="s">
        <v>7917</v>
      </c>
      <c r="I385" s="44" t="s">
        <v>55</v>
      </c>
      <c r="J385" s="44" t="s">
        <v>26</v>
      </c>
      <c r="K385">
        <v>2</v>
      </c>
      <c r="L385" s="44" t="s">
        <v>27</v>
      </c>
      <c r="M385" s="44" t="s">
        <v>28</v>
      </c>
      <c r="N385" s="44" t="s">
        <v>42</v>
      </c>
      <c r="O385" s="44" t="s">
        <v>7931</v>
      </c>
      <c r="P385">
        <v>183189</v>
      </c>
      <c r="Q385" s="44" t="s">
        <v>30</v>
      </c>
      <c r="R385" s="1">
        <v>41640</v>
      </c>
      <c r="S385" s="44" t="s">
        <v>30</v>
      </c>
      <c r="T385" s="1">
        <v>44562</v>
      </c>
      <c r="U385">
        <v>8</v>
      </c>
      <c r="V385">
        <v>3</v>
      </c>
      <c r="W385">
        <v>6</v>
      </c>
      <c r="X385">
        <v>6</v>
      </c>
      <c r="Y385" s="44" t="s">
        <v>3965</v>
      </c>
      <c r="Z385" s="1">
        <v>43226</v>
      </c>
      <c r="AA385" t="s">
        <v>7991</v>
      </c>
      <c r="AB385" t="s">
        <v>7959</v>
      </c>
      <c r="AC385" t="s">
        <v>7959</v>
      </c>
      <c r="AD385">
        <v>2</v>
      </c>
      <c r="AE385">
        <v>1</v>
      </c>
      <c r="AF385" t="s">
        <v>7991</v>
      </c>
      <c r="AG385" t="s">
        <v>7975</v>
      </c>
      <c r="AH385" t="s">
        <v>7975</v>
      </c>
      <c r="AI385">
        <f>IF(Employee1[[#This Row],[ManagerRating]]="Needs Improvement",1,0)</f>
        <v>0</v>
      </c>
      <c r="AJ385">
        <f>IF(AND(Employee1[[#This Row],[ManagerRating]]="Above and Beyond", Employee1[[#This Row],[YearsInMostRecentRole]]&gt;=3),1,0)</f>
        <v>1</v>
      </c>
    </row>
    <row r="386" spans="1:36" x14ac:dyDescent="0.35">
      <c r="A386" s="44" t="s">
        <v>293</v>
      </c>
      <c r="B386" s="44" t="s">
        <v>22</v>
      </c>
      <c r="C386">
        <v>40</v>
      </c>
      <c r="D386" s="44" t="s">
        <v>7988</v>
      </c>
      <c r="E386" s="44" t="s">
        <v>23</v>
      </c>
      <c r="F386" s="44" t="s">
        <v>46</v>
      </c>
      <c r="G386">
        <v>26</v>
      </c>
      <c r="H386" s="44" t="s">
        <v>7917</v>
      </c>
      <c r="I386" s="44" t="s">
        <v>34</v>
      </c>
      <c r="J386" s="44" t="s">
        <v>56</v>
      </c>
      <c r="K386">
        <v>3</v>
      </c>
      <c r="L386" s="44" t="s">
        <v>61</v>
      </c>
      <c r="M386" s="44" t="s">
        <v>85</v>
      </c>
      <c r="N386" s="44" t="s">
        <v>35</v>
      </c>
      <c r="O386" s="44" t="s">
        <v>7931</v>
      </c>
      <c r="P386">
        <v>120858</v>
      </c>
      <c r="Q386" s="44" t="s">
        <v>30</v>
      </c>
      <c r="R386" s="1">
        <v>41028</v>
      </c>
      <c r="S386" s="44" t="s">
        <v>30</v>
      </c>
      <c r="T386" s="1">
        <v>44680</v>
      </c>
      <c r="U386">
        <v>10</v>
      </c>
      <c r="V386">
        <v>9</v>
      </c>
      <c r="W386">
        <v>9</v>
      </c>
      <c r="X386">
        <v>8</v>
      </c>
      <c r="Y386" s="44" t="s">
        <v>3256</v>
      </c>
      <c r="Z386" s="1">
        <v>42726</v>
      </c>
      <c r="AA386" t="s">
        <v>7991</v>
      </c>
      <c r="AB386" t="s">
        <v>7991</v>
      </c>
      <c r="AC386" t="s">
        <v>7955</v>
      </c>
      <c r="AD386">
        <v>3</v>
      </c>
      <c r="AE386">
        <v>1</v>
      </c>
      <c r="AF386" t="s">
        <v>7955</v>
      </c>
      <c r="AG386" t="s">
        <v>7976</v>
      </c>
      <c r="AH386" t="s">
        <v>7976</v>
      </c>
      <c r="AI386">
        <f>IF(Employee1[[#This Row],[ManagerRating]]="Needs Improvement",1,0)</f>
        <v>0</v>
      </c>
      <c r="AJ386">
        <f>IF(AND(Employee1[[#This Row],[ManagerRating]]="Above and Beyond", Employee1[[#This Row],[YearsInMostRecentRole]]&gt;=3),1,0)</f>
        <v>0</v>
      </c>
    </row>
    <row r="387" spans="1:36" x14ac:dyDescent="0.35">
      <c r="A387" s="44" t="s">
        <v>293</v>
      </c>
      <c r="B387" s="44" t="s">
        <v>22</v>
      </c>
      <c r="C387">
        <v>40</v>
      </c>
      <c r="D387" s="44" t="s">
        <v>7988</v>
      </c>
      <c r="E387" s="44" t="s">
        <v>23</v>
      </c>
      <c r="F387" s="44" t="s">
        <v>46</v>
      </c>
      <c r="G387">
        <v>26</v>
      </c>
      <c r="H387" s="44" t="s">
        <v>7917</v>
      </c>
      <c r="I387" s="44" t="s">
        <v>34</v>
      </c>
      <c r="J387" s="44" t="s">
        <v>56</v>
      </c>
      <c r="K387">
        <v>3</v>
      </c>
      <c r="L387" s="44" t="s">
        <v>61</v>
      </c>
      <c r="M387" s="44" t="s">
        <v>85</v>
      </c>
      <c r="N387" s="44" t="s">
        <v>35</v>
      </c>
      <c r="O387" s="44" t="s">
        <v>7931</v>
      </c>
      <c r="P387">
        <v>120858</v>
      </c>
      <c r="Q387" s="44" t="s">
        <v>30</v>
      </c>
      <c r="R387" s="1">
        <v>41028</v>
      </c>
      <c r="S387" s="44" t="s">
        <v>30</v>
      </c>
      <c r="T387" s="1">
        <v>44680</v>
      </c>
      <c r="U387">
        <v>10</v>
      </c>
      <c r="V387">
        <v>9</v>
      </c>
      <c r="W387">
        <v>9</v>
      </c>
      <c r="X387">
        <v>8</v>
      </c>
      <c r="Y387" s="44" t="s">
        <v>3723</v>
      </c>
      <c r="Z387" s="1">
        <v>43091</v>
      </c>
      <c r="AA387" t="s">
        <v>7991</v>
      </c>
      <c r="AB387" t="s">
        <v>7955</v>
      </c>
      <c r="AC387" t="s">
        <v>7955</v>
      </c>
      <c r="AD387">
        <v>1</v>
      </c>
      <c r="AE387">
        <v>2</v>
      </c>
      <c r="AF387" t="s">
        <v>7958</v>
      </c>
      <c r="AG387" t="s">
        <v>7975</v>
      </c>
      <c r="AH387" t="s">
        <v>7976</v>
      </c>
      <c r="AI387">
        <f>IF(Employee1[[#This Row],[ManagerRating]]="Needs Improvement",1,0)</f>
        <v>0</v>
      </c>
      <c r="AJ387">
        <f>IF(AND(Employee1[[#This Row],[ManagerRating]]="Above and Beyond", Employee1[[#This Row],[YearsInMostRecentRole]]&gt;=3),1,0)</f>
        <v>0</v>
      </c>
    </row>
    <row r="388" spans="1:36" x14ac:dyDescent="0.35">
      <c r="A388" s="44" t="s">
        <v>910</v>
      </c>
      <c r="B388" s="44" t="s">
        <v>45</v>
      </c>
      <c r="C388">
        <v>27</v>
      </c>
      <c r="D388" s="44" t="s">
        <v>7987</v>
      </c>
      <c r="E388" s="44" t="s">
        <v>59</v>
      </c>
      <c r="F388" s="44" t="s">
        <v>24</v>
      </c>
      <c r="G388">
        <v>2</v>
      </c>
      <c r="H388" s="44" t="s">
        <v>7915</v>
      </c>
      <c r="I388" s="44" t="s">
        <v>34</v>
      </c>
      <c r="J388" s="44" t="s">
        <v>60</v>
      </c>
      <c r="K388">
        <v>3</v>
      </c>
      <c r="L388" s="44" t="s">
        <v>65</v>
      </c>
      <c r="M388" s="44" t="s">
        <v>28</v>
      </c>
      <c r="N388" s="44" t="s">
        <v>29</v>
      </c>
      <c r="O388" s="44" t="s">
        <v>7932</v>
      </c>
      <c r="P388">
        <v>92022</v>
      </c>
      <c r="Q388" s="44" t="s">
        <v>30</v>
      </c>
      <c r="R388" s="1">
        <v>42010</v>
      </c>
      <c r="S388" s="44" t="s">
        <v>30</v>
      </c>
      <c r="T388" s="1">
        <v>44567</v>
      </c>
      <c r="U388">
        <v>7</v>
      </c>
      <c r="V388">
        <v>7</v>
      </c>
      <c r="W388">
        <v>7</v>
      </c>
      <c r="X388">
        <v>0</v>
      </c>
      <c r="Y388" s="44" t="s">
        <v>3074</v>
      </c>
      <c r="Z388" s="1">
        <v>42496</v>
      </c>
      <c r="AA388" t="s">
        <v>7991</v>
      </c>
      <c r="AB388" t="s">
        <v>7959</v>
      </c>
      <c r="AC388" t="s">
        <v>7991</v>
      </c>
      <c r="AD388">
        <v>1</v>
      </c>
      <c r="AE388">
        <v>1</v>
      </c>
      <c r="AF388" t="s">
        <v>7959</v>
      </c>
      <c r="AG388" t="s">
        <v>7976</v>
      </c>
      <c r="AH388" t="s">
        <v>7976</v>
      </c>
      <c r="AI388">
        <f>IF(Employee1[[#This Row],[ManagerRating]]="Needs Improvement",1,0)</f>
        <v>0</v>
      </c>
      <c r="AJ388">
        <f>IF(AND(Employee1[[#This Row],[ManagerRating]]="Above and Beyond", Employee1[[#This Row],[YearsInMostRecentRole]]&gt;=3),1,0)</f>
        <v>0</v>
      </c>
    </row>
    <row r="389" spans="1:36" x14ac:dyDescent="0.35">
      <c r="A389" s="44" t="s">
        <v>910</v>
      </c>
      <c r="B389" s="44" t="s">
        <v>45</v>
      </c>
      <c r="C389">
        <v>27</v>
      </c>
      <c r="D389" s="44" t="s">
        <v>7987</v>
      </c>
      <c r="E389" s="44" t="s">
        <v>59</v>
      </c>
      <c r="F389" s="44" t="s">
        <v>24</v>
      </c>
      <c r="G389">
        <v>2</v>
      </c>
      <c r="H389" s="44" t="s">
        <v>7915</v>
      </c>
      <c r="I389" s="44" t="s">
        <v>34</v>
      </c>
      <c r="J389" s="44" t="s">
        <v>60</v>
      </c>
      <c r="K389">
        <v>3</v>
      </c>
      <c r="L389" s="44" t="s">
        <v>65</v>
      </c>
      <c r="M389" s="44" t="s">
        <v>28</v>
      </c>
      <c r="N389" s="44" t="s">
        <v>29</v>
      </c>
      <c r="O389" s="44" t="s">
        <v>7932</v>
      </c>
      <c r="P389">
        <v>92022</v>
      </c>
      <c r="Q389" s="44" t="s">
        <v>30</v>
      </c>
      <c r="R389" s="1">
        <v>42010</v>
      </c>
      <c r="S389" s="44" t="s">
        <v>30</v>
      </c>
      <c r="T389" s="1">
        <v>44567</v>
      </c>
      <c r="U389">
        <v>7</v>
      </c>
      <c r="V389">
        <v>7</v>
      </c>
      <c r="W389">
        <v>7</v>
      </c>
      <c r="X389">
        <v>0</v>
      </c>
      <c r="Y389" s="44" t="s">
        <v>3462</v>
      </c>
      <c r="Z389" s="1">
        <v>42861</v>
      </c>
      <c r="AA389" t="s">
        <v>7991</v>
      </c>
      <c r="AB389" t="s">
        <v>7955</v>
      </c>
      <c r="AC389" t="s">
        <v>7991</v>
      </c>
      <c r="AD389">
        <v>1</v>
      </c>
      <c r="AE389">
        <v>1</v>
      </c>
      <c r="AF389" t="s">
        <v>7959</v>
      </c>
      <c r="AG389" t="s">
        <v>7975</v>
      </c>
      <c r="AH389" t="s">
        <v>7975</v>
      </c>
      <c r="AI389">
        <f>IF(Employee1[[#This Row],[ManagerRating]]="Needs Improvement",1,0)</f>
        <v>0</v>
      </c>
      <c r="AJ389">
        <f>IF(AND(Employee1[[#This Row],[ManagerRating]]="Above and Beyond", Employee1[[#This Row],[YearsInMostRecentRole]]&gt;=3),1,0)</f>
        <v>1</v>
      </c>
    </row>
    <row r="390" spans="1:36" x14ac:dyDescent="0.35">
      <c r="A390" s="44" t="s">
        <v>295</v>
      </c>
      <c r="B390" s="44" t="s">
        <v>33</v>
      </c>
      <c r="C390">
        <v>32</v>
      </c>
      <c r="D390" s="44" t="s">
        <v>7988</v>
      </c>
      <c r="E390" s="44" t="s">
        <v>23</v>
      </c>
      <c r="F390" s="44" t="s">
        <v>46</v>
      </c>
      <c r="G390">
        <v>36</v>
      </c>
      <c r="H390" s="44" t="s">
        <v>7917</v>
      </c>
      <c r="I390" s="44" t="s">
        <v>34</v>
      </c>
      <c r="J390" s="44" t="s">
        <v>60</v>
      </c>
      <c r="K390">
        <v>2</v>
      </c>
      <c r="L390" s="44" t="s">
        <v>47</v>
      </c>
      <c r="M390" s="44" t="s">
        <v>82</v>
      </c>
      <c r="N390" s="44" t="s">
        <v>35</v>
      </c>
      <c r="O390" s="44" t="s">
        <v>7932</v>
      </c>
      <c r="P390">
        <v>78672</v>
      </c>
      <c r="Q390" s="44" t="s">
        <v>30</v>
      </c>
      <c r="R390" s="1">
        <v>41028</v>
      </c>
      <c r="S390" s="44" t="s">
        <v>30</v>
      </c>
      <c r="T390" s="1">
        <v>44680</v>
      </c>
      <c r="U390">
        <v>10</v>
      </c>
      <c r="V390">
        <v>6</v>
      </c>
      <c r="W390">
        <v>9</v>
      </c>
      <c r="X390">
        <v>5</v>
      </c>
      <c r="Y390" s="44" t="s">
        <v>3108</v>
      </c>
      <c r="Z390" s="1">
        <v>42530</v>
      </c>
      <c r="AA390" t="s">
        <v>7958</v>
      </c>
      <c r="AB390" t="s">
        <v>7958</v>
      </c>
      <c r="AC390" t="s">
        <v>7958</v>
      </c>
      <c r="AD390">
        <v>1</v>
      </c>
      <c r="AE390">
        <v>1</v>
      </c>
      <c r="AF390" t="s">
        <v>7991</v>
      </c>
      <c r="AG390" t="s">
        <v>7974</v>
      </c>
      <c r="AH390" t="s">
        <v>7974</v>
      </c>
      <c r="AI390">
        <f>IF(Employee1[[#This Row],[ManagerRating]]="Needs Improvement",1,0)</f>
        <v>0</v>
      </c>
      <c r="AJ390">
        <f>IF(AND(Employee1[[#This Row],[ManagerRating]]="Above and Beyond", Employee1[[#This Row],[YearsInMostRecentRole]]&gt;=3),1,0)</f>
        <v>0</v>
      </c>
    </row>
    <row r="391" spans="1:36" x14ac:dyDescent="0.35">
      <c r="A391" s="44" t="s">
        <v>295</v>
      </c>
      <c r="B391" s="44" t="s">
        <v>33</v>
      </c>
      <c r="C391">
        <v>32</v>
      </c>
      <c r="D391" s="44" t="s">
        <v>7988</v>
      </c>
      <c r="E391" s="44" t="s">
        <v>23</v>
      </c>
      <c r="F391" s="44" t="s">
        <v>46</v>
      </c>
      <c r="G391">
        <v>36</v>
      </c>
      <c r="H391" s="44" t="s">
        <v>7917</v>
      </c>
      <c r="I391" s="44" t="s">
        <v>34</v>
      </c>
      <c r="J391" s="44" t="s">
        <v>60</v>
      </c>
      <c r="K391">
        <v>2</v>
      </c>
      <c r="L391" s="44" t="s">
        <v>47</v>
      </c>
      <c r="M391" s="44" t="s">
        <v>82</v>
      </c>
      <c r="N391" s="44" t="s">
        <v>35</v>
      </c>
      <c r="O391" s="44" t="s">
        <v>7932</v>
      </c>
      <c r="P391">
        <v>78672</v>
      </c>
      <c r="Q391" s="44" t="s">
        <v>30</v>
      </c>
      <c r="R391" s="1">
        <v>41028</v>
      </c>
      <c r="S391" s="44" t="s">
        <v>30</v>
      </c>
      <c r="T391" s="1">
        <v>44680</v>
      </c>
      <c r="U391">
        <v>10</v>
      </c>
      <c r="V391">
        <v>6</v>
      </c>
      <c r="W391">
        <v>9</v>
      </c>
      <c r="X391">
        <v>5</v>
      </c>
      <c r="Y391" s="44" t="s">
        <v>3505</v>
      </c>
      <c r="Z391" s="1">
        <v>42895</v>
      </c>
      <c r="AA391" t="s">
        <v>7991</v>
      </c>
      <c r="AB391" t="s">
        <v>7958</v>
      </c>
      <c r="AC391" t="s">
        <v>7991</v>
      </c>
      <c r="AD391">
        <v>3</v>
      </c>
      <c r="AE391">
        <v>2</v>
      </c>
      <c r="AF391" t="s">
        <v>7991</v>
      </c>
      <c r="AG391" t="s">
        <v>7976</v>
      </c>
      <c r="AH391" t="s">
        <v>7976</v>
      </c>
      <c r="AI391">
        <f>IF(Employee1[[#This Row],[ManagerRating]]="Needs Improvement",1,0)</f>
        <v>0</v>
      </c>
      <c r="AJ391">
        <f>IF(AND(Employee1[[#This Row],[ManagerRating]]="Above and Beyond", Employee1[[#This Row],[YearsInMostRecentRole]]&gt;=3),1,0)</f>
        <v>0</v>
      </c>
    </row>
    <row r="392" spans="1:36" x14ac:dyDescent="0.35">
      <c r="A392" s="44" t="s">
        <v>297</v>
      </c>
      <c r="B392" s="44" t="s">
        <v>22</v>
      </c>
      <c r="C392">
        <v>30</v>
      </c>
      <c r="D392" s="44" t="s">
        <v>7987</v>
      </c>
      <c r="E392" s="44" t="s">
        <v>23</v>
      </c>
      <c r="F392" s="44" t="s">
        <v>46</v>
      </c>
      <c r="G392">
        <v>30</v>
      </c>
      <c r="H392" s="44" t="s">
        <v>7917</v>
      </c>
      <c r="I392" s="44" t="s">
        <v>55</v>
      </c>
      <c r="J392" s="44" t="s">
        <v>40</v>
      </c>
      <c r="K392">
        <v>1</v>
      </c>
      <c r="L392" s="44" t="s">
        <v>47</v>
      </c>
      <c r="M392" s="44" t="s">
        <v>76</v>
      </c>
      <c r="N392" s="44" t="s">
        <v>42</v>
      </c>
      <c r="O392" s="44" t="s">
        <v>7931</v>
      </c>
      <c r="P392">
        <v>228438</v>
      </c>
      <c r="Q392" s="44" t="s">
        <v>30</v>
      </c>
      <c r="R392" s="1">
        <v>41029</v>
      </c>
      <c r="S392" s="44" t="s">
        <v>30</v>
      </c>
      <c r="T392" s="1">
        <v>44681</v>
      </c>
      <c r="U392">
        <v>10</v>
      </c>
      <c r="V392">
        <v>6</v>
      </c>
      <c r="W392">
        <v>9</v>
      </c>
      <c r="X392">
        <v>10</v>
      </c>
      <c r="Y392" s="44" t="s">
        <v>3260</v>
      </c>
      <c r="Z392" s="1">
        <v>42729</v>
      </c>
      <c r="AA392" t="s">
        <v>7991</v>
      </c>
      <c r="AB392" t="s">
        <v>7955</v>
      </c>
      <c r="AC392" t="s">
        <v>7959</v>
      </c>
      <c r="AD392">
        <v>1</v>
      </c>
      <c r="AE392">
        <v>1</v>
      </c>
      <c r="AF392" t="s">
        <v>7959</v>
      </c>
      <c r="AG392" t="s">
        <v>7976</v>
      </c>
      <c r="AH392" t="s">
        <v>7976</v>
      </c>
      <c r="AI392">
        <f>IF(Employee1[[#This Row],[ManagerRating]]="Needs Improvement",1,0)</f>
        <v>0</v>
      </c>
      <c r="AJ392">
        <f>IF(AND(Employee1[[#This Row],[ManagerRating]]="Above and Beyond", Employee1[[#This Row],[YearsInMostRecentRole]]&gt;=3),1,0)</f>
        <v>0</v>
      </c>
    </row>
    <row r="393" spans="1:36" x14ac:dyDescent="0.35">
      <c r="A393" s="44" t="s">
        <v>297</v>
      </c>
      <c r="B393" s="44" t="s">
        <v>22</v>
      </c>
      <c r="C393">
        <v>30</v>
      </c>
      <c r="D393" s="44" t="s">
        <v>7987</v>
      </c>
      <c r="E393" s="44" t="s">
        <v>23</v>
      </c>
      <c r="F393" s="44" t="s">
        <v>46</v>
      </c>
      <c r="G393">
        <v>30</v>
      </c>
      <c r="H393" s="44" t="s">
        <v>7917</v>
      </c>
      <c r="I393" s="44" t="s">
        <v>55</v>
      </c>
      <c r="J393" s="44" t="s">
        <v>40</v>
      </c>
      <c r="K393">
        <v>1</v>
      </c>
      <c r="L393" s="44" t="s">
        <v>47</v>
      </c>
      <c r="M393" s="44" t="s">
        <v>76</v>
      </c>
      <c r="N393" s="44" t="s">
        <v>42</v>
      </c>
      <c r="O393" s="44" t="s">
        <v>7931</v>
      </c>
      <c r="P393">
        <v>228438</v>
      </c>
      <c r="Q393" s="44" t="s">
        <v>30</v>
      </c>
      <c r="R393" s="1">
        <v>41029</v>
      </c>
      <c r="S393" s="44" t="s">
        <v>30</v>
      </c>
      <c r="T393" s="1">
        <v>44681</v>
      </c>
      <c r="U393">
        <v>10</v>
      </c>
      <c r="V393">
        <v>6</v>
      </c>
      <c r="W393">
        <v>9</v>
      </c>
      <c r="X393">
        <v>10</v>
      </c>
      <c r="Y393" s="44" t="s">
        <v>3727</v>
      </c>
      <c r="Z393" s="1">
        <v>43094</v>
      </c>
      <c r="AA393" t="s">
        <v>7955</v>
      </c>
      <c r="AB393" t="s">
        <v>7958</v>
      </c>
      <c r="AC393" t="s">
        <v>7959</v>
      </c>
      <c r="AD393">
        <v>2</v>
      </c>
      <c r="AE393">
        <v>0</v>
      </c>
      <c r="AF393" t="s">
        <v>7991</v>
      </c>
      <c r="AG393" t="s">
        <v>7975</v>
      </c>
      <c r="AH393" t="s">
        <v>7975</v>
      </c>
      <c r="AI393">
        <f>IF(Employee1[[#This Row],[ManagerRating]]="Needs Improvement",1,0)</f>
        <v>0</v>
      </c>
      <c r="AJ393">
        <f>IF(AND(Employee1[[#This Row],[ManagerRating]]="Above and Beyond", Employee1[[#This Row],[YearsInMostRecentRole]]&gt;=3),1,0)</f>
        <v>1</v>
      </c>
    </row>
    <row r="394" spans="1:36" x14ac:dyDescent="0.35">
      <c r="A394" s="44" t="s">
        <v>299</v>
      </c>
      <c r="B394" s="44" t="s">
        <v>22</v>
      </c>
      <c r="C394">
        <v>35</v>
      </c>
      <c r="D394" s="44" t="s">
        <v>7988</v>
      </c>
      <c r="E394" s="44" t="s">
        <v>70</v>
      </c>
      <c r="F394" s="44" t="s">
        <v>46</v>
      </c>
      <c r="G394">
        <v>39</v>
      </c>
      <c r="H394" s="44" t="s">
        <v>7917</v>
      </c>
      <c r="I394" s="44" t="s">
        <v>34</v>
      </c>
      <c r="J394" s="44" t="s">
        <v>56</v>
      </c>
      <c r="K394">
        <v>4</v>
      </c>
      <c r="L394" s="44" t="s">
        <v>47</v>
      </c>
      <c r="M394" s="44" t="s">
        <v>82</v>
      </c>
      <c r="N394" s="44" t="s">
        <v>35</v>
      </c>
      <c r="O394" s="44" t="s">
        <v>7932</v>
      </c>
      <c r="P394">
        <v>71257</v>
      </c>
      <c r="Q394" s="44" t="s">
        <v>30</v>
      </c>
      <c r="R394" s="1">
        <v>41030</v>
      </c>
      <c r="S394" s="44" t="s">
        <v>30</v>
      </c>
      <c r="T394" s="1">
        <v>44682</v>
      </c>
      <c r="U394">
        <v>10</v>
      </c>
      <c r="V394">
        <v>1</v>
      </c>
      <c r="W394">
        <v>6</v>
      </c>
      <c r="X394">
        <v>10</v>
      </c>
      <c r="Y394" s="44" t="s">
        <v>3225</v>
      </c>
      <c r="Z394" s="1">
        <v>42692</v>
      </c>
      <c r="AA394" t="s">
        <v>7958</v>
      </c>
      <c r="AB394" t="s">
        <v>7958</v>
      </c>
      <c r="AC394" t="s">
        <v>7959</v>
      </c>
      <c r="AD394">
        <v>1</v>
      </c>
      <c r="AE394">
        <v>0</v>
      </c>
      <c r="AF394" t="s">
        <v>7959</v>
      </c>
      <c r="AG394" t="s">
        <v>7975</v>
      </c>
      <c r="AH394" t="s">
        <v>7975</v>
      </c>
      <c r="AI394">
        <f>IF(Employee1[[#This Row],[ManagerRating]]="Needs Improvement",1,0)</f>
        <v>0</v>
      </c>
      <c r="AJ394">
        <f>IF(AND(Employee1[[#This Row],[ManagerRating]]="Above and Beyond", Employee1[[#This Row],[YearsInMostRecentRole]]&gt;=3),1,0)</f>
        <v>0</v>
      </c>
    </row>
    <row r="395" spans="1:36" x14ac:dyDescent="0.35">
      <c r="A395" s="44" t="s">
        <v>299</v>
      </c>
      <c r="B395" s="44" t="s">
        <v>22</v>
      </c>
      <c r="C395">
        <v>35</v>
      </c>
      <c r="D395" s="44" t="s">
        <v>7988</v>
      </c>
      <c r="E395" s="44" t="s">
        <v>70</v>
      </c>
      <c r="F395" s="44" t="s">
        <v>46</v>
      </c>
      <c r="G395">
        <v>39</v>
      </c>
      <c r="H395" s="44" t="s">
        <v>7917</v>
      </c>
      <c r="I395" s="44" t="s">
        <v>34</v>
      </c>
      <c r="J395" s="44" t="s">
        <v>56</v>
      </c>
      <c r="K395">
        <v>4</v>
      </c>
      <c r="L395" s="44" t="s">
        <v>47</v>
      </c>
      <c r="M395" s="44" t="s">
        <v>82</v>
      </c>
      <c r="N395" s="44" t="s">
        <v>35</v>
      </c>
      <c r="O395" s="44" t="s">
        <v>7932</v>
      </c>
      <c r="P395">
        <v>71257</v>
      </c>
      <c r="Q395" s="44" t="s">
        <v>30</v>
      </c>
      <c r="R395" s="1">
        <v>41030</v>
      </c>
      <c r="S395" s="44" t="s">
        <v>30</v>
      </c>
      <c r="T395" s="1">
        <v>44682</v>
      </c>
      <c r="U395">
        <v>10</v>
      </c>
      <c r="V395">
        <v>1</v>
      </c>
      <c r="W395">
        <v>6</v>
      </c>
      <c r="X395">
        <v>10</v>
      </c>
      <c r="Y395" s="44" t="s">
        <v>3685</v>
      </c>
      <c r="Z395" s="1">
        <v>43057</v>
      </c>
      <c r="AA395" t="s">
        <v>7955</v>
      </c>
      <c r="AB395" t="s">
        <v>7991</v>
      </c>
      <c r="AC395" t="s">
        <v>7991</v>
      </c>
      <c r="AD395">
        <v>2</v>
      </c>
      <c r="AE395">
        <v>3</v>
      </c>
      <c r="AF395" t="s">
        <v>7959</v>
      </c>
      <c r="AG395" t="s">
        <v>7976</v>
      </c>
      <c r="AH395" t="s">
        <v>7974</v>
      </c>
      <c r="AI395">
        <f>IF(Employee1[[#This Row],[ManagerRating]]="Needs Improvement",1,0)</f>
        <v>0</v>
      </c>
      <c r="AJ395">
        <f>IF(AND(Employee1[[#This Row],[ManagerRating]]="Above and Beyond", Employee1[[#This Row],[YearsInMostRecentRole]]&gt;=3),1,0)</f>
        <v>0</v>
      </c>
    </row>
    <row r="396" spans="1:36" x14ac:dyDescent="0.35">
      <c r="A396" s="44" t="s">
        <v>351</v>
      </c>
      <c r="B396" s="44" t="s">
        <v>33</v>
      </c>
      <c r="C396">
        <v>47</v>
      </c>
      <c r="D396" s="44" t="s">
        <v>7989</v>
      </c>
      <c r="E396" s="44" t="s">
        <v>23</v>
      </c>
      <c r="F396" s="44" t="s">
        <v>24</v>
      </c>
      <c r="G396">
        <v>42</v>
      </c>
      <c r="H396" s="44" t="s">
        <v>7917</v>
      </c>
      <c r="I396" s="44" t="s">
        <v>34</v>
      </c>
      <c r="J396" s="44" t="s">
        <v>40</v>
      </c>
      <c r="K396">
        <v>3</v>
      </c>
      <c r="L396" s="44" t="s">
        <v>27</v>
      </c>
      <c r="M396" s="44" t="s">
        <v>28</v>
      </c>
      <c r="N396" s="44" t="s">
        <v>42</v>
      </c>
      <c r="O396" s="44" t="s">
        <v>7931</v>
      </c>
      <c r="P396">
        <v>249553</v>
      </c>
      <c r="Q396" s="44" t="s">
        <v>30</v>
      </c>
      <c r="R396" s="1">
        <v>41049</v>
      </c>
      <c r="S396" s="44" t="s">
        <v>30</v>
      </c>
      <c r="T396" s="1">
        <v>44701</v>
      </c>
      <c r="U396">
        <v>10</v>
      </c>
      <c r="V396">
        <v>3</v>
      </c>
      <c r="W396">
        <v>4</v>
      </c>
      <c r="X396">
        <v>9</v>
      </c>
      <c r="Y396" s="44" t="s">
        <v>3075</v>
      </c>
      <c r="Z396" s="1">
        <v>42498</v>
      </c>
      <c r="AA396" t="s">
        <v>7956</v>
      </c>
      <c r="AB396" t="s">
        <v>7956</v>
      </c>
      <c r="AC396" t="s">
        <v>7956</v>
      </c>
      <c r="AD396">
        <v>1</v>
      </c>
      <c r="AE396">
        <v>3</v>
      </c>
      <c r="AF396" t="s">
        <v>7958</v>
      </c>
      <c r="AG396" t="s">
        <v>7976</v>
      </c>
      <c r="AH396" t="s">
        <v>7976</v>
      </c>
      <c r="AI396">
        <f>IF(Employee1[[#This Row],[ManagerRating]]="Needs Improvement",1,0)</f>
        <v>0</v>
      </c>
      <c r="AJ396">
        <f>IF(AND(Employee1[[#This Row],[ManagerRating]]="Above and Beyond", Employee1[[#This Row],[YearsInMostRecentRole]]&gt;=3),1,0)</f>
        <v>0</v>
      </c>
    </row>
    <row r="397" spans="1:36" x14ac:dyDescent="0.35">
      <c r="A397" s="44" t="s">
        <v>351</v>
      </c>
      <c r="B397" s="44" t="s">
        <v>33</v>
      </c>
      <c r="C397">
        <v>47</v>
      </c>
      <c r="D397" s="44" t="s">
        <v>7989</v>
      </c>
      <c r="E397" s="44" t="s">
        <v>23</v>
      </c>
      <c r="F397" s="44" t="s">
        <v>24</v>
      </c>
      <c r="G397">
        <v>42</v>
      </c>
      <c r="H397" s="44" t="s">
        <v>7917</v>
      </c>
      <c r="I397" s="44" t="s">
        <v>34</v>
      </c>
      <c r="J397" s="44" t="s">
        <v>40</v>
      </c>
      <c r="K397">
        <v>3</v>
      </c>
      <c r="L397" s="44" t="s">
        <v>27</v>
      </c>
      <c r="M397" s="44" t="s">
        <v>28</v>
      </c>
      <c r="N397" s="44" t="s">
        <v>42</v>
      </c>
      <c r="O397" s="44" t="s">
        <v>7931</v>
      </c>
      <c r="P397">
        <v>249553</v>
      </c>
      <c r="Q397" s="44" t="s">
        <v>30</v>
      </c>
      <c r="R397" s="1">
        <v>41049</v>
      </c>
      <c r="S397" s="44" t="s">
        <v>30</v>
      </c>
      <c r="T397" s="1">
        <v>44701</v>
      </c>
      <c r="U397">
        <v>10</v>
      </c>
      <c r="V397">
        <v>3</v>
      </c>
      <c r="W397">
        <v>4</v>
      </c>
      <c r="X397">
        <v>9</v>
      </c>
      <c r="Y397" s="44" t="s">
        <v>3463</v>
      </c>
      <c r="Z397" s="1">
        <v>42863</v>
      </c>
      <c r="AA397" t="s">
        <v>7991</v>
      </c>
      <c r="AB397" t="s">
        <v>7991</v>
      </c>
      <c r="AC397" t="s">
        <v>7991</v>
      </c>
      <c r="AD397">
        <v>2</v>
      </c>
      <c r="AE397">
        <v>0</v>
      </c>
      <c r="AF397" t="s">
        <v>7955</v>
      </c>
      <c r="AG397" t="s">
        <v>7975</v>
      </c>
      <c r="AH397" t="s">
        <v>7976</v>
      </c>
      <c r="AI397">
        <f>IF(Employee1[[#This Row],[ManagerRating]]="Needs Improvement",1,0)</f>
        <v>0</v>
      </c>
      <c r="AJ397">
        <f>IF(AND(Employee1[[#This Row],[ManagerRating]]="Above and Beyond", Employee1[[#This Row],[YearsInMostRecentRole]]&gt;=3),1,0)</f>
        <v>0</v>
      </c>
    </row>
    <row r="398" spans="1:36" x14ac:dyDescent="0.35">
      <c r="A398" s="44" t="s">
        <v>351</v>
      </c>
      <c r="B398" s="44" t="s">
        <v>33</v>
      </c>
      <c r="C398">
        <v>47</v>
      </c>
      <c r="D398" s="44" t="s">
        <v>7989</v>
      </c>
      <c r="E398" s="44" t="s">
        <v>23</v>
      </c>
      <c r="F398" s="44" t="s">
        <v>24</v>
      </c>
      <c r="G398">
        <v>42</v>
      </c>
      <c r="H398" s="44" t="s">
        <v>7917</v>
      </c>
      <c r="I398" s="44" t="s">
        <v>34</v>
      </c>
      <c r="J398" s="44" t="s">
        <v>40</v>
      </c>
      <c r="K398">
        <v>3</v>
      </c>
      <c r="L398" s="44" t="s">
        <v>27</v>
      </c>
      <c r="M398" s="44" t="s">
        <v>28</v>
      </c>
      <c r="N398" s="44" t="s">
        <v>42</v>
      </c>
      <c r="O398" s="44" t="s">
        <v>7931</v>
      </c>
      <c r="P398">
        <v>249553</v>
      </c>
      <c r="Q398" s="44" t="s">
        <v>30</v>
      </c>
      <c r="R398" s="1">
        <v>41049</v>
      </c>
      <c r="S398" s="44" t="s">
        <v>30</v>
      </c>
      <c r="T398" s="1">
        <v>44701</v>
      </c>
      <c r="U398">
        <v>10</v>
      </c>
      <c r="V398">
        <v>3</v>
      </c>
      <c r="W398">
        <v>4</v>
      </c>
      <c r="X398">
        <v>9</v>
      </c>
      <c r="Y398" s="44" t="s">
        <v>3966</v>
      </c>
      <c r="Z398" s="1">
        <v>43228</v>
      </c>
      <c r="AA398" t="s">
        <v>7991</v>
      </c>
      <c r="AB398" t="s">
        <v>7991</v>
      </c>
      <c r="AC398" t="s">
        <v>7955</v>
      </c>
      <c r="AD398">
        <v>1</v>
      </c>
      <c r="AE398">
        <v>0</v>
      </c>
      <c r="AF398" t="s">
        <v>7991</v>
      </c>
      <c r="AG398" t="s">
        <v>7975</v>
      </c>
      <c r="AH398" t="s">
        <v>7975</v>
      </c>
      <c r="AI398">
        <f>IF(Employee1[[#This Row],[ManagerRating]]="Needs Improvement",1,0)</f>
        <v>0</v>
      </c>
      <c r="AJ398">
        <f>IF(AND(Employee1[[#This Row],[ManagerRating]]="Above and Beyond", Employee1[[#This Row],[YearsInMostRecentRole]]&gt;=3),1,0)</f>
        <v>1</v>
      </c>
    </row>
    <row r="399" spans="1:36" x14ac:dyDescent="0.35">
      <c r="A399" s="44" t="s">
        <v>301</v>
      </c>
      <c r="B399" s="44" t="s">
        <v>22</v>
      </c>
      <c r="C399">
        <v>37</v>
      </c>
      <c r="D399" s="44" t="s">
        <v>7988</v>
      </c>
      <c r="E399" s="44" t="s">
        <v>70</v>
      </c>
      <c r="F399" s="44" t="s">
        <v>46</v>
      </c>
      <c r="G399">
        <v>14</v>
      </c>
      <c r="H399" s="44" t="s">
        <v>7915</v>
      </c>
      <c r="I399" s="44" t="s">
        <v>34</v>
      </c>
      <c r="J399" s="44" t="s">
        <v>56</v>
      </c>
      <c r="K399">
        <v>4</v>
      </c>
      <c r="L399" s="44" t="s">
        <v>47</v>
      </c>
      <c r="M399" s="44" t="s">
        <v>76</v>
      </c>
      <c r="N399" s="44" t="s">
        <v>42</v>
      </c>
      <c r="O399" s="44" t="s">
        <v>7932</v>
      </c>
      <c r="P399">
        <v>99936</v>
      </c>
      <c r="Q399" s="44" t="s">
        <v>30</v>
      </c>
      <c r="R399" s="1">
        <v>41030</v>
      </c>
      <c r="S399" s="44" t="s">
        <v>30</v>
      </c>
      <c r="T399" s="1">
        <v>44682</v>
      </c>
      <c r="U399">
        <v>10</v>
      </c>
      <c r="V399">
        <v>9</v>
      </c>
      <c r="W399">
        <v>10</v>
      </c>
      <c r="X399">
        <v>6</v>
      </c>
      <c r="Y399" s="44" t="s">
        <v>3239</v>
      </c>
      <c r="Z399" s="1">
        <v>42705</v>
      </c>
      <c r="AA399" t="s">
        <v>7955</v>
      </c>
      <c r="AB399" t="s">
        <v>7955</v>
      </c>
      <c r="AC399" t="s">
        <v>7958</v>
      </c>
      <c r="AD399">
        <v>1</v>
      </c>
      <c r="AE399">
        <v>0</v>
      </c>
      <c r="AF399" t="s">
        <v>7958</v>
      </c>
      <c r="AG399" t="s">
        <v>7974</v>
      </c>
      <c r="AH399" t="s">
        <v>7974</v>
      </c>
      <c r="AI399">
        <f>IF(Employee1[[#This Row],[ManagerRating]]="Needs Improvement",1,0)</f>
        <v>0</v>
      </c>
      <c r="AJ399">
        <f>IF(AND(Employee1[[#This Row],[ManagerRating]]="Above and Beyond", Employee1[[#This Row],[YearsInMostRecentRole]]&gt;=3),1,0)</f>
        <v>0</v>
      </c>
    </row>
    <row r="400" spans="1:36" x14ac:dyDescent="0.35">
      <c r="A400" s="44" t="s">
        <v>301</v>
      </c>
      <c r="B400" s="44" t="s">
        <v>22</v>
      </c>
      <c r="C400">
        <v>37</v>
      </c>
      <c r="D400" s="44" t="s">
        <v>7988</v>
      </c>
      <c r="E400" s="44" t="s">
        <v>70</v>
      </c>
      <c r="F400" s="44" t="s">
        <v>46</v>
      </c>
      <c r="G400">
        <v>14</v>
      </c>
      <c r="H400" s="44" t="s">
        <v>7915</v>
      </c>
      <c r="I400" s="44" t="s">
        <v>34</v>
      </c>
      <c r="J400" s="44" t="s">
        <v>56</v>
      </c>
      <c r="K400">
        <v>4</v>
      </c>
      <c r="L400" s="44" t="s">
        <v>47</v>
      </c>
      <c r="M400" s="44" t="s">
        <v>76</v>
      </c>
      <c r="N400" s="44" t="s">
        <v>42</v>
      </c>
      <c r="O400" s="44" t="s">
        <v>7932</v>
      </c>
      <c r="P400">
        <v>99936</v>
      </c>
      <c r="Q400" s="44" t="s">
        <v>30</v>
      </c>
      <c r="R400" s="1">
        <v>41030</v>
      </c>
      <c r="S400" s="44" t="s">
        <v>30</v>
      </c>
      <c r="T400" s="1">
        <v>44682</v>
      </c>
      <c r="U400">
        <v>10</v>
      </c>
      <c r="V400">
        <v>9</v>
      </c>
      <c r="W400">
        <v>10</v>
      </c>
      <c r="X400">
        <v>6</v>
      </c>
      <c r="Y400" s="44" t="s">
        <v>3704</v>
      </c>
      <c r="Z400" s="1">
        <v>43070</v>
      </c>
      <c r="AA400" t="s">
        <v>7958</v>
      </c>
      <c r="AB400" t="s">
        <v>7955</v>
      </c>
      <c r="AC400" t="s">
        <v>7955</v>
      </c>
      <c r="AD400">
        <v>3</v>
      </c>
      <c r="AE400">
        <v>0</v>
      </c>
      <c r="AF400" t="s">
        <v>7959</v>
      </c>
      <c r="AG400" t="s">
        <v>7976</v>
      </c>
      <c r="AH400" t="s">
        <v>7976</v>
      </c>
      <c r="AI400">
        <f>IF(Employee1[[#This Row],[ManagerRating]]="Needs Improvement",1,0)</f>
        <v>0</v>
      </c>
      <c r="AJ400">
        <f>IF(AND(Employee1[[#This Row],[ManagerRating]]="Above and Beyond", Employee1[[#This Row],[YearsInMostRecentRole]]&gt;=3),1,0)</f>
        <v>0</v>
      </c>
    </row>
    <row r="401" spans="1:36" x14ac:dyDescent="0.35">
      <c r="A401" s="44" t="s">
        <v>1634</v>
      </c>
      <c r="B401" s="44" t="s">
        <v>45</v>
      </c>
      <c r="C401">
        <v>29</v>
      </c>
      <c r="D401" s="44" t="s">
        <v>7987</v>
      </c>
      <c r="E401" s="44" t="s">
        <v>23</v>
      </c>
      <c r="F401" s="44" t="s">
        <v>46</v>
      </c>
      <c r="G401">
        <v>25</v>
      </c>
      <c r="H401" s="44" t="s">
        <v>7916</v>
      </c>
      <c r="I401" s="44" t="s">
        <v>34</v>
      </c>
      <c r="J401" s="44" t="s">
        <v>107</v>
      </c>
      <c r="K401">
        <v>2</v>
      </c>
      <c r="L401" s="44" t="s">
        <v>61</v>
      </c>
      <c r="M401" s="44" t="s">
        <v>85</v>
      </c>
      <c r="N401" s="44" t="s">
        <v>42</v>
      </c>
      <c r="O401" s="44" t="s">
        <v>7931</v>
      </c>
      <c r="P401">
        <v>145716</v>
      </c>
      <c r="Q401" s="44" t="s">
        <v>30</v>
      </c>
      <c r="R401" s="1">
        <v>43153</v>
      </c>
      <c r="S401" s="44" t="s">
        <v>36</v>
      </c>
      <c r="T401" s="1">
        <v>43518</v>
      </c>
      <c r="U401">
        <v>1</v>
      </c>
      <c r="V401">
        <v>0</v>
      </c>
      <c r="W401">
        <v>1</v>
      </c>
      <c r="X401">
        <v>1</v>
      </c>
      <c r="Y401" s="44" t="s">
        <v>3968</v>
      </c>
      <c r="Z401" s="1">
        <v>43229</v>
      </c>
      <c r="AA401" t="s">
        <v>7958</v>
      </c>
      <c r="AB401" t="s">
        <v>7991</v>
      </c>
      <c r="AC401" t="s">
        <v>7959</v>
      </c>
      <c r="AD401">
        <v>3</v>
      </c>
      <c r="AE401">
        <v>1</v>
      </c>
      <c r="AF401" t="s">
        <v>7959</v>
      </c>
      <c r="AG401" t="s">
        <v>7974</v>
      </c>
      <c r="AH401" t="s">
        <v>7974</v>
      </c>
      <c r="AI401">
        <f>IF(Employee1[[#This Row],[ManagerRating]]="Needs Improvement",1,0)</f>
        <v>0</v>
      </c>
      <c r="AJ401">
        <f>IF(AND(Employee1[[#This Row],[ManagerRating]]="Above and Beyond", Employee1[[#This Row],[YearsInMostRecentRole]]&gt;=3),1,0)</f>
        <v>0</v>
      </c>
    </row>
    <row r="402" spans="1:36" x14ac:dyDescent="0.35">
      <c r="A402" s="44" t="s">
        <v>415</v>
      </c>
      <c r="B402" s="44" t="s">
        <v>33</v>
      </c>
      <c r="C402">
        <v>28</v>
      </c>
      <c r="D402" s="44" t="s">
        <v>7987</v>
      </c>
      <c r="E402" s="44" t="s">
        <v>23</v>
      </c>
      <c r="F402" s="44" t="s">
        <v>24</v>
      </c>
      <c r="G402">
        <v>19</v>
      </c>
      <c r="H402" s="44" t="s">
        <v>7916</v>
      </c>
      <c r="I402" s="44" t="s">
        <v>55</v>
      </c>
      <c r="J402" s="44" t="s">
        <v>56</v>
      </c>
      <c r="K402">
        <v>2</v>
      </c>
      <c r="L402" s="44" t="s">
        <v>27</v>
      </c>
      <c r="M402" s="44" t="s">
        <v>116</v>
      </c>
      <c r="N402" s="44" t="s">
        <v>42</v>
      </c>
      <c r="O402" s="44" t="s">
        <v>7932</v>
      </c>
      <c r="P402">
        <v>56122</v>
      </c>
      <c r="Q402" s="44" t="s">
        <v>36</v>
      </c>
      <c r="R402" s="1">
        <v>41364</v>
      </c>
      <c r="S402" s="44" t="s">
        <v>36</v>
      </c>
      <c r="T402" s="1">
        <v>43921</v>
      </c>
      <c r="U402">
        <v>7</v>
      </c>
      <c r="V402">
        <v>5</v>
      </c>
      <c r="W402">
        <v>5</v>
      </c>
      <c r="X402">
        <v>0</v>
      </c>
      <c r="Y402" s="44" t="s">
        <v>3284</v>
      </c>
      <c r="Z402" s="1">
        <v>42745</v>
      </c>
      <c r="AA402" t="s">
        <v>7991</v>
      </c>
      <c r="AB402" t="s">
        <v>7991</v>
      </c>
      <c r="AC402" t="s">
        <v>7991</v>
      </c>
      <c r="AD402">
        <v>2</v>
      </c>
      <c r="AE402">
        <v>2</v>
      </c>
      <c r="AF402" t="s">
        <v>7991</v>
      </c>
      <c r="AG402" t="s">
        <v>7975</v>
      </c>
      <c r="AH402" t="s">
        <v>7975</v>
      </c>
      <c r="AI402">
        <f>IF(Employee1[[#This Row],[ManagerRating]]="Needs Improvement",1,0)</f>
        <v>0</v>
      </c>
      <c r="AJ402">
        <f>IF(AND(Employee1[[#This Row],[ManagerRating]]="Above and Beyond", Employee1[[#This Row],[YearsInMostRecentRole]]&gt;=3),1,0)</f>
        <v>1</v>
      </c>
    </row>
    <row r="403" spans="1:36" x14ac:dyDescent="0.35">
      <c r="A403" s="44" t="s">
        <v>415</v>
      </c>
      <c r="B403" s="44" t="s">
        <v>33</v>
      </c>
      <c r="C403">
        <v>28</v>
      </c>
      <c r="D403" s="44" t="s">
        <v>7987</v>
      </c>
      <c r="E403" s="44" t="s">
        <v>23</v>
      </c>
      <c r="F403" s="44" t="s">
        <v>24</v>
      </c>
      <c r="G403">
        <v>19</v>
      </c>
      <c r="H403" s="44" t="s">
        <v>7916</v>
      </c>
      <c r="I403" s="44" t="s">
        <v>55</v>
      </c>
      <c r="J403" s="44" t="s">
        <v>56</v>
      </c>
      <c r="K403">
        <v>2</v>
      </c>
      <c r="L403" s="44" t="s">
        <v>27</v>
      </c>
      <c r="M403" s="44" t="s">
        <v>116</v>
      </c>
      <c r="N403" s="44" t="s">
        <v>42</v>
      </c>
      <c r="O403" s="44" t="s">
        <v>7932</v>
      </c>
      <c r="P403">
        <v>56122</v>
      </c>
      <c r="Q403" s="44" t="s">
        <v>36</v>
      </c>
      <c r="R403" s="1">
        <v>41364</v>
      </c>
      <c r="S403" s="44" t="s">
        <v>36</v>
      </c>
      <c r="T403" s="1">
        <v>43921</v>
      </c>
      <c r="U403">
        <v>7</v>
      </c>
      <c r="V403">
        <v>5</v>
      </c>
      <c r="W403">
        <v>5</v>
      </c>
      <c r="X403">
        <v>0</v>
      </c>
      <c r="Y403" s="44" t="s">
        <v>3448</v>
      </c>
      <c r="Z403" s="1">
        <v>41650</v>
      </c>
      <c r="AA403" t="s">
        <v>7955</v>
      </c>
      <c r="AB403" t="s">
        <v>7958</v>
      </c>
      <c r="AC403" t="s">
        <v>7958</v>
      </c>
      <c r="AD403">
        <v>3</v>
      </c>
      <c r="AE403">
        <v>0</v>
      </c>
      <c r="AF403" t="s">
        <v>7955</v>
      </c>
      <c r="AG403" t="s">
        <v>7974</v>
      </c>
      <c r="AH403" t="s">
        <v>7974</v>
      </c>
      <c r="AI403">
        <f>IF(Employee1[[#This Row],[ManagerRating]]="Needs Improvement",1,0)</f>
        <v>0</v>
      </c>
      <c r="AJ403">
        <f>IF(AND(Employee1[[#This Row],[ManagerRating]]="Above and Beyond", Employee1[[#This Row],[YearsInMostRecentRole]]&gt;=3),1,0)</f>
        <v>0</v>
      </c>
    </row>
    <row r="404" spans="1:36" x14ac:dyDescent="0.35">
      <c r="A404" s="44" t="s">
        <v>415</v>
      </c>
      <c r="B404" s="44" t="s">
        <v>33</v>
      </c>
      <c r="C404">
        <v>28</v>
      </c>
      <c r="D404" s="44" t="s">
        <v>7987</v>
      </c>
      <c r="E404" s="44" t="s">
        <v>23</v>
      </c>
      <c r="F404" s="44" t="s">
        <v>24</v>
      </c>
      <c r="G404">
        <v>19</v>
      </c>
      <c r="H404" s="44" t="s">
        <v>7916</v>
      </c>
      <c r="I404" s="44" t="s">
        <v>55</v>
      </c>
      <c r="J404" s="44" t="s">
        <v>56</v>
      </c>
      <c r="K404">
        <v>2</v>
      </c>
      <c r="L404" s="44" t="s">
        <v>27</v>
      </c>
      <c r="M404" s="44" t="s">
        <v>116</v>
      </c>
      <c r="N404" s="44" t="s">
        <v>42</v>
      </c>
      <c r="O404" s="44" t="s">
        <v>7932</v>
      </c>
      <c r="P404">
        <v>56122</v>
      </c>
      <c r="Q404" s="44" t="s">
        <v>36</v>
      </c>
      <c r="R404" s="1">
        <v>41364</v>
      </c>
      <c r="S404" s="44" t="s">
        <v>36</v>
      </c>
      <c r="T404" s="1">
        <v>43921</v>
      </c>
      <c r="U404">
        <v>7</v>
      </c>
      <c r="V404">
        <v>5</v>
      </c>
      <c r="W404">
        <v>5</v>
      </c>
      <c r="X404">
        <v>0</v>
      </c>
      <c r="Y404" s="44" t="s">
        <v>3754</v>
      </c>
      <c r="Z404" s="1">
        <v>43110</v>
      </c>
      <c r="AA404" t="s">
        <v>7991</v>
      </c>
      <c r="AB404" t="s">
        <v>7959</v>
      </c>
      <c r="AC404" t="s">
        <v>7959</v>
      </c>
      <c r="AD404">
        <v>2</v>
      </c>
      <c r="AE404">
        <v>2</v>
      </c>
      <c r="AF404" t="s">
        <v>7991</v>
      </c>
      <c r="AG404" t="s">
        <v>7975</v>
      </c>
      <c r="AH404" t="s">
        <v>7975</v>
      </c>
      <c r="AI404">
        <f>IF(Employee1[[#This Row],[ManagerRating]]="Needs Improvement",1,0)</f>
        <v>0</v>
      </c>
      <c r="AJ404">
        <f>IF(AND(Employee1[[#This Row],[ManagerRating]]="Above and Beyond", Employee1[[#This Row],[YearsInMostRecentRole]]&gt;=3),1,0)</f>
        <v>1</v>
      </c>
    </row>
    <row r="405" spans="1:36" x14ac:dyDescent="0.35">
      <c r="A405" s="44" t="s">
        <v>305</v>
      </c>
      <c r="B405" s="44" t="s">
        <v>22</v>
      </c>
      <c r="C405">
        <v>42</v>
      </c>
      <c r="D405" s="44" t="s">
        <v>7989</v>
      </c>
      <c r="E405" s="44" t="s">
        <v>23</v>
      </c>
      <c r="F405" s="44" t="s">
        <v>24</v>
      </c>
      <c r="G405">
        <v>39</v>
      </c>
      <c r="H405" s="44" t="s">
        <v>7917</v>
      </c>
      <c r="I405" s="44" t="s">
        <v>34</v>
      </c>
      <c r="J405" s="44" t="s">
        <v>26</v>
      </c>
      <c r="K405">
        <v>3</v>
      </c>
      <c r="L405" s="44" t="s">
        <v>96</v>
      </c>
      <c r="M405" s="44" t="s">
        <v>28</v>
      </c>
      <c r="N405" s="44" t="s">
        <v>42</v>
      </c>
      <c r="O405" s="44" t="s">
        <v>7931</v>
      </c>
      <c r="P405">
        <v>206277</v>
      </c>
      <c r="Q405" s="44" t="s">
        <v>30</v>
      </c>
      <c r="R405" s="1">
        <v>41031</v>
      </c>
      <c r="S405" s="44" t="s">
        <v>30</v>
      </c>
      <c r="T405" s="1">
        <v>44683</v>
      </c>
      <c r="U405">
        <v>10</v>
      </c>
      <c r="V405">
        <v>6</v>
      </c>
      <c r="W405">
        <v>10</v>
      </c>
      <c r="X405">
        <v>1</v>
      </c>
      <c r="Y405" s="44" t="s">
        <v>3205</v>
      </c>
      <c r="Z405" s="1">
        <v>42669</v>
      </c>
      <c r="AA405" t="s">
        <v>7958</v>
      </c>
      <c r="AB405" t="s">
        <v>7955</v>
      </c>
      <c r="AC405" t="s">
        <v>7955</v>
      </c>
      <c r="AD405">
        <v>1</v>
      </c>
      <c r="AE405">
        <v>0</v>
      </c>
      <c r="AF405" t="s">
        <v>7991</v>
      </c>
      <c r="AG405" t="s">
        <v>7976</v>
      </c>
      <c r="AH405" t="s">
        <v>7974</v>
      </c>
      <c r="AI405">
        <f>IF(Employee1[[#This Row],[ManagerRating]]="Needs Improvement",1,0)</f>
        <v>0</v>
      </c>
      <c r="AJ405">
        <f>IF(AND(Employee1[[#This Row],[ManagerRating]]="Above and Beyond", Employee1[[#This Row],[YearsInMostRecentRole]]&gt;=3),1,0)</f>
        <v>0</v>
      </c>
    </row>
    <row r="406" spans="1:36" x14ac:dyDescent="0.35">
      <c r="A406" s="44" t="s">
        <v>305</v>
      </c>
      <c r="B406" s="44" t="s">
        <v>22</v>
      </c>
      <c r="C406">
        <v>42</v>
      </c>
      <c r="D406" s="44" t="s">
        <v>7989</v>
      </c>
      <c r="E406" s="44" t="s">
        <v>23</v>
      </c>
      <c r="F406" s="44" t="s">
        <v>24</v>
      </c>
      <c r="G406">
        <v>39</v>
      </c>
      <c r="H406" s="44" t="s">
        <v>7917</v>
      </c>
      <c r="I406" s="44" t="s">
        <v>34</v>
      </c>
      <c r="J406" s="44" t="s">
        <v>26</v>
      </c>
      <c r="K406">
        <v>3</v>
      </c>
      <c r="L406" s="44" t="s">
        <v>96</v>
      </c>
      <c r="M406" s="44" t="s">
        <v>28</v>
      </c>
      <c r="N406" s="44" t="s">
        <v>42</v>
      </c>
      <c r="O406" s="44" t="s">
        <v>7931</v>
      </c>
      <c r="P406">
        <v>206277</v>
      </c>
      <c r="Q406" s="44" t="s">
        <v>30</v>
      </c>
      <c r="R406" s="1">
        <v>41031</v>
      </c>
      <c r="S406" s="44" t="s">
        <v>30</v>
      </c>
      <c r="T406" s="1">
        <v>44683</v>
      </c>
      <c r="U406">
        <v>10</v>
      </c>
      <c r="V406">
        <v>6</v>
      </c>
      <c r="W406">
        <v>10</v>
      </c>
      <c r="X406">
        <v>1</v>
      </c>
      <c r="Y406" s="44" t="s">
        <v>3652</v>
      </c>
      <c r="Z406" s="1">
        <v>43034</v>
      </c>
      <c r="AA406" t="s">
        <v>7958</v>
      </c>
      <c r="AB406" t="s">
        <v>7958</v>
      </c>
      <c r="AC406" t="s">
        <v>7955</v>
      </c>
      <c r="AD406">
        <v>3</v>
      </c>
      <c r="AE406">
        <v>1</v>
      </c>
      <c r="AF406" t="s">
        <v>7991</v>
      </c>
      <c r="AG406" t="s">
        <v>7974</v>
      </c>
      <c r="AH406" t="s">
        <v>7977</v>
      </c>
      <c r="AI406">
        <f>IF(Employee1[[#This Row],[ManagerRating]]="Needs Improvement",1,0)</f>
        <v>1</v>
      </c>
      <c r="AJ406">
        <f>IF(AND(Employee1[[#This Row],[ManagerRating]]="Above and Beyond", Employee1[[#This Row],[YearsInMostRecentRole]]&gt;=3),1,0)</f>
        <v>0</v>
      </c>
    </row>
    <row r="407" spans="1:36" x14ac:dyDescent="0.35">
      <c r="A407" s="44" t="s">
        <v>307</v>
      </c>
      <c r="B407" s="44" t="s">
        <v>22</v>
      </c>
      <c r="C407">
        <v>45</v>
      </c>
      <c r="D407" s="44" t="s">
        <v>7989</v>
      </c>
      <c r="E407" s="44" t="s">
        <v>23</v>
      </c>
      <c r="F407" s="44" t="s">
        <v>24</v>
      </c>
      <c r="G407">
        <v>43</v>
      </c>
      <c r="H407" s="44" t="s">
        <v>7917</v>
      </c>
      <c r="I407" s="44" t="s">
        <v>34</v>
      </c>
      <c r="J407" s="44" t="s">
        <v>60</v>
      </c>
      <c r="K407">
        <v>2</v>
      </c>
      <c r="L407" s="44" t="s">
        <v>65</v>
      </c>
      <c r="M407" s="44" t="s">
        <v>28</v>
      </c>
      <c r="N407" s="44" t="s">
        <v>29</v>
      </c>
      <c r="O407" s="44" t="s">
        <v>7932</v>
      </c>
      <c r="P407">
        <v>106610</v>
      </c>
      <c r="Q407" s="44" t="s">
        <v>36</v>
      </c>
      <c r="R407" s="1">
        <v>41032</v>
      </c>
      <c r="S407" s="44" t="s">
        <v>30</v>
      </c>
      <c r="T407" s="1">
        <v>44684</v>
      </c>
      <c r="U407">
        <v>10</v>
      </c>
      <c r="V407">
        <v>0</v>
      </c>
      <c r="W407">
        <v>7</v>
      </c>
      <c r="X407">
        <v>5</v>
      </c>
      <c r="Y407" s="44" t="s">
        <v>3123</v>
      </c>
      <c r="Z407" s="1">
        <v>42545</v>
      </c>
      <c r="AA407" t="s">
        <v>7991</v>
      </c>
      <c r="AB407" t="s">
        <v>7959</v>
      </c>
      <c r="AC407" t="s">
        <v>7955</v>
      </c>
      <c r="AD407">
        <v>3</v>
      </c>
      <c r="AE407">
        <v>0</v>
      </c>
      <c r="AF407" t="s">
        <v>7991</v>
      </c>
      <c r="AG407" t="s">
        <v>7974</v>
      </c>
      <c r="AH407" t="s">
        <v>7974</v>
      </c>
      <c r="AI407">
        <f>IF(Employee1[[#This Row],[ManagerRating]]="Needs Improvement",1,0)</f>
        <v>0</v>
      </c>
      <c r="AJ407">
        <f>IF(AND(Employee1[[#This Row],[ManagerRating]]="Above and Beyond", Employee1[[#This Row],[YearsInMostRecentRole]]&gt;=3),1,0)</f>
        <v>0</v>
      </c>
    </row>
    <row r="408" spans="1:36" x14ac:dyDescent="0.35">
      <c r="A408" s="44" t="s">
        <v>307</v>
      </c>
      <c r="B408" s="44" t="s">
        <v>22</v>
      </c>
      <c r="C408">
        <v>45</v>
      </c>
      <c r="D408" s="44" t="s">
        <v>7989</v>
      </c>
      <c r="E408" s="44" t="s">
        <v>23</v>
      </c>
      <c r="F408" s="44" t="s">
        <v>24</v>
      </c>
      <c r="G408">
        <v>43</v>
      </c>
      <c r="H408" s="44" t="s">
        <v>7917</v>
      </c>
      <c r="I408" s="44" t="s">
        <v>34</v>
      </c>
      <c r="J408" s="44" t="s">
        <v>60</v>
      </c>
      <c r="K408">
        <v>2</v>
      </c>
      <c r="L408" s="44" t="s">
        <v>65</v>
      </c>
      <c r="M408" s="44" t="s">
        <v>28</v>
      </c>
      <c r="N408" s="44" t="s">
        <v>29</v>
      </c>
      <c r="O408" s="44" t="s">
        <v>7932</v>
      </c>
      <c r="P408">
        <v>106610</v>
      </c>
      <c r="Q408" s="44" t="s">
        <v>36</v>
      </c>
      <c r="R408" s="1">
        <v>41032</v>
      </c>
      <c r="S408" s="44" t="s">
        <v>30</v>
      </c>
      <c r="T408" s="1">
        <v>44684</v>
      </c>
      <c r="U408">
        <v>10</v>
      </c>
      <c r="V408">
        <v>0</v>
      </c>
      <c r="W408">
        <v>7</v>
      </c>
      <c r="X408">
        <v>5</v>
      </c>
      <c r="Y408" s="44" t="s">
        <v>3528</v>
      </c>
      <c r="Z408" s="1">
        <v>42910</v>
      </c>
      <c r="AA408" t="s">
        <v>7958</v>
      </c>
      <c r="AB408" t="s">
        <v>7991</v>
      </c>
      <c r="AC408" t="s">
        <v>7991</v>
      </c>
      <c r="AD408">
        <v>3</v>
      </c>
      <c r="AE408">
        <v>3</v>
      </c>
      <c r="AF408" t="s">
        <v>7959</v>
      </c>
      <c r="AG408" t="s">
        <v>7974</v>
      </c>
      <c r="AH408" t="s">
        <v>7974</v>
      </c>
      <c r="AI408">
        <f>IF(Employee1[[#This Row],[ManagerRating]]="Needs Improvement",1,0)</f>
        <v>0</v>
      </c>
      <c r="AJ408">
        <f>IF(AND(Employee1[[#This Row],[ManagerRating]]="Above and Beyond", Employee1[[#This Row],[YearsInMostRecentRole]]&gt;=3),1,0)</f>
        <v>0</v>
      </c>
    </row>
    <row r="409" spans="1:36" x14ac:dyDescent="0.35">
      <c r="A409" s="44" t="s">
        <v>309</v>
      </c>
      <c r="B409" s="44" t="s">
        <v>22</v>
      </c>
      <c r="C409">
        <v>28</v>
      </c>
      <c r="D409" s="44" t="s">
        <v>7987</v>
      </c>
      <c r="E409" s="44" t="s">
        <v>23</v>
      </c>
      <c r="F409" s="44" t="s">
        <v>24</v>
      </c>
      <c r="G409">
        <v>8</v>
      </c>
      <c r="H409" s="44" t="s">
        <v>7915</v>
      </c>
      <c r="I409" s="44" t="s">
        <v>34</v>
      </c>
      <c r="J409" s="44" t="s">
        <v>56</v>
      </c>
      <c r="K409">
        <v>3</v>
      </c>
      <c r="L409" s="44" t="s">
        <v>27</v>
      </c>
      <c r="M409" s="44" t="s">
        <v>28</v>
      </c>
      <c r="N409" s="44" t="s">
        <v>42</v>
      </c>
      <c r="O409" s="44" t="s">
        <v>7931</v>
      </c>
      <c r="P409">
        <v>194964</v>
      </c>
      <c r="Q409" s="44" t="s">
        <v>36</v>
      </c>
      <c r="R409" s="1">
        <v>41033</v>
      </c>
      <c r="S409" s="44" t="s">
        <v>30</v>
      </c>
      <c r="T409" s="1">
        <v>44685</v>
      </c>
      <c r="U409">
        <v>10</v>
      </c>
      <c r="V409">
        <v>2</v>
      </c>
      <c r="W409">
        <v>2</v>
      </c>
      <c r="X409">
        <v>8</v>
      </c>
      <c r="Y409" s="44" t="s">
        <v>3105</v>
      </c>
      <c r="Z409" s="1">
        <v>42526</v>
      </c>
      <c r="AA409" t="s">
        <v>7958</v>
      </c>
      <c r="AB409" t="s">
        <v>7958</v>
      </c>
      <c r="AC409" t="s">
        <v>7991</v>
      </c>
      <c r="AD409">
        <v>2</v>
      </c>
      <c r="AE409">
        <v>0</v>
      </c>
      <c r="AF409" t="s">
        <v>7991</v>
      </c>
      <c r="AG409" t="s">
        <v>7976</v>
      </c>
      <c r="AH409" t="s">
        <v>7976</v>
      </c>
      <c r="AI409">
        <f>IF(Employee1[[#This Row],[ManagerRating]]="Needs Improvement",1,0)</f>
        <v>0</v>
      </c>
      <c r="AJ409">
        <f>IF(AND(Employee1[[#This Row],[ManagerRating]]="Above and Beyond", Employee1[[#This Row],[YearsInMostRecentRole]]&gt;=3),1,0)</f>
        <v>0</v>
      </c>
    </row>
    <row r="410" spans="1:36" x14ac:dyDescent="0.35">
      <c r="A410" s="44" t="s">
        <v>309</v>
      </c>
      <c r="B410" s="44" t="s">
        <v>22</v>
      </c>
      <c r="C410">
        <v>28</v>
      </c>
      <c r="D410" s="44" t="s">
        <v>7987</v>
      </c>
      <c r="E410" s="44" t="s">
        <v>23</v>
      </c>
      <c r="F410" s="44" t="s">
        <v>24</v>
      </c>
      <c r="G410">
        <v>8</v>
      </c>
      <c r="H410" s="44" t="s">
        <v>7915</v>
      </c>
      <c r="I410" s="44" t="s">
        <v>34</v>
      </c>
      <c r="J410" s="44" t="s">
        <v>56</v>
      </c>
      <c r="K410">
        <v>3</v>
      </c>
      <c r="L410" s="44" t="s">
        <v>27</v>
      </c>
      <c r="M410" s="44" t="s">
        <v>28</v>
      </c>
      <c r="N410" s="44" t="s">
        <v>42</v>
      </c>
      <c r="O410" s="44" t="s">
        <v>7931</v>
      </c>
      <c r="P410">
        <v>194964</v>
      </c>
      <c r="Q410" s="44" t="s">
        <v>36</v>
      </c>
      <c r="R410" s="1">
        <v>41033</v>
      </c>
      <c r="S410" s="44" t="s">
        <v>30</v>
      </c>
      <c r="T410" s="1">
        <v>44685</v>
      </c>
      <c r="U410">
        <v>10</v>
      </c>
      <c r="V410">
        <v>2</v>
      </c>
      <c r="W410">
        <v>2</v>
      </c>
      <c r="X410">
        <v>8</v>
      </c>
      <c r="Y410" s="44" t="s">
        <v>3501</v>
      </c>
      <c r="Z410" s="1">
        <v>42891</v>
      </c>
      <c r="AA410" t="s">
        <v>7991</v>
      </c>
      <c r="AB410" t="s">
        <v>7959</v>
      </c>
      <c r="AC410" t="s">
        <v>7991</v>
      </c>
      <c r="AD410">
        <v>3</v>
      </c>
      <c r="AE410">
        <v>0</v>
      </c>
      <c r="AF410" t="s">
        <v>7991</v>
      </c>
      <c r="AG410" t="s">
        <v>7974</v>
      </c>
      <c r="AH410" t="s">
        <v>7977</v>
      </c>
      <c r="AI410">
        <f>IF(Employee1[[#This Row],[ManagerRating]]="Needs Improvement",1,0)</f>
        <v>1</v>
      </c>
      <c r="AJ410">
        <f>IF(AND(Employee1[[#This Row],[ManagerRating]]="Above and Beyond", Employee1[[#This Row],[YearsInMostRecentRole]]&gt;=3),1,0)</f>
        <v>0</v>
      </c>
    </row>
    <row r="411" spans="1:36" x14ac:dyDescent="0.35">
      <c r="A411" s="44" t="s">
        <v>311</v>
      </c>
      <c r="B411" s="44" t="s">
        <v>33</v>
      </c>
      <c r="C411">
        <v>42</v>
      </c>
      <c r="D411" s="44" t="s">
        <v>7989</v>
      </c>
      <c r="E411" s="44" t="s">
        <v>23</v>
      </c>
      <c r="F411" s="44" t="s">
        <v>46</v>
      </c>
      <c r="G411">
        <v>5</v>
      </c>
      <c r="H411" s="44" t="s">
        <v>7915</v>
      </c>
      <c r="I411" s="44" t="s">
        <v>55</v>
      </c>
      <c r="J411" s="44" t="s">
        <v>56</v>
      </c>
      <c r="K411">
        <v>1</v>
      </c>
      <c r="L411" s="44" t="s">
        <v>47</v>
      </c>
      <c r="M411" s="44" t="s">
        <v>71</v>
      </c>
      <c r="N411" s="44" t="s">
        <v>35</v>
      </c>
      <c r="O411" s="44" t="s">
        <v>7933</v>
      </c>
      <c r="P411">
        <v>47461</v>
      </c>
      <c r="Q411" s="44" t="s">
        <v>30</v>
      </c>
      <c r="R411" s="1">
        <v>41034</v>
      </c>
      <c r="S411" s="44" t="s">
        <v>30</v>
      </c>
      <c r="T411" s="1">
        <v>44686</v>
      </c>
      <c r="U411">
        <v>10</v>
      </c>
      <c r="V411">
        <v>4</v>
      </c>
      <c r="W411">
        <v>7</v>
      </c>
      <c r="X411">
        <v>5</v>
      </c>
      <c r="Y411" s="44" t="s">
        <v>3112</v>
      </c>
      <c r="Z411" s="1">
        <v>42535</v>
      </c>
      <c r="AA411" t="s">
        <v>7955</v>
      </c>
      <c r="AB411" t="s">
        <v>7955</v>
      </c>
      <c r="AC411" t="s">
        <v>7991</v>
      </c>
      <c r="AD411">
        <v>1</v>
      </c>
      <c r="AE411">
        <v>0</v>
      </c>
      <c r="AF411" t="s">
        <v>7958</v>
      </c>
      <c r="AG411" t="s">
        <v>7976</v>
      </c>
      <c r="AH411" t="s">
        <v>7974</v>
      </c>
      <c r="AI411">
        <f>IF(Employee1[[#This Row],[ManagerRating]]="Needs Improvement",1,0)</f>
        <v>0</v>
      </c>
      <c r="AJ411">
        <f>IF(AND(Employee1[[#This Row],[ManagerRating]]="Above and Beyond", Employee1[[#This Row],[YearsInMostRecentRole]]&gt;=3),1,0)</f>
        <v>0</v>
      </c>
    </row>
    <row r="412" spans="1:36" x14ac:dyDescent="0.35">
      <c r="A412" s="44" t="s">
        <v>311</v>
      </c>
      <c r="B412" s="44" t="s">
        <v>33</v>
      </c>
      <c r="C412">
        <v>42</v>
      </c>
      <c r="D412" s="44" t="s">
        <v>7989</v>
      </c>
      <c r="E412" s="44" t="s">
        <v>23</v>
      </c>
      <c r="F412" s="44" t="s">
        <v>46</v>
      </c>
      <c r="G412">
        <v>5</v>
      </c>
      <c r="H412" s="44" t="s">
        <v>7915</v>
      </c>
      <c r="I412" s="44" t="s">
        <v>55</v>
      </c>
      <c r="J412" s="44" t="s">
        <v>56</v>
      </c>
      <c r="K412">
        <v>1</v>
      </c>
      <c r="L412" s="44" t="s">
        <v>47</v>
      </c>
      <c r="M412" s="44" t="s">
        <v>71</v>
      </c>
      <c r="N412" s="44" t="s">
        <v>35</v>
      </c>
      <c r="O412" s="44" t="s">
        <v>7933</v>
      </c>
      <c r="P412">
        <v>47461</v>
      </c>
      <c r="Q412" s="44" t="s">
        <v>30</v>
      </c>
      <c r="R412" s="1">
        <v>41034</v>
      </c>
      <c r="S412" s="44" t="s">
        <v>30</v>
      </c>
      <c r="T412" s="1">
        <v>44686</v>
      </c>
      <c r="U412">
        <v>10</v>
      </c>
      <c r="V412">
        <v>4</v>
      </c>
      <c r="W412">
        <v>7</v>
      </c>
      <c r="X412">
        <v>5</v>
      </c>
      <c r="Y412" s="44" t="s">
        <v>3511</v>
      </c>
      <c r="Z412" s="1">
        <v>42900</v>
      </c>
      <c r="AA412" t="s">
        <v>7991</v>
      </c>
      <c r="AB412" t="s">
        <v>7958</v>
      </c>
      <c r="AC412" t="s">
        <v>7991</v>
      </c>
      <c r="AD412">
        <v>2</v>
      </c>
      <c r="AE412">
        <v>1</v>
      </c>
      <c r="AF412" t="s">
        <v>7959</v>
      </c>
      <c r="AG412" t="s">
        <v>7975</v>
      </c>
      <c r="AH412" t="s">
        <v>7976</v>
      </c>
      <c r="AI412">
        <f>IF(Employee1[[#This Row],[ManagerRating]]="Needs Improvement",1,0)</f>
        <v>0</v>
      </c>
      <c r="AJ412">
        <f>IF(AND(Employee1[[#This Row],[ManagerRating]]="Above and Beyond", Employee1[[#This Row],[YearsInMostRecentRole]]&gt;=3),1,0)</f>
        <v>0</v>
      </c>
    </row>
    <row r="413" spans="1:36" x14ac:dyDescent="0.35">
      <c r="A413" s="44" t="s">
        <v>670</v>
      </c>
      <c r="B413" s="44" t="s">
        <v>22</v>
      </c>
      <c r="C413">
        <v>36</v>
      </c>
      <c r="D413" s="44" t="s">
        <v>7988</v>
      </c>
      <c r="E413" s="44" t="s">
        <v>23</v>
      </c>
      <c r="F413" s="44" t="s">
        <v>24</v>
      </c>
      <c r="G413">
        <v>23</v>
      </c>
      <c r="H413" s="44" t="s">
        <v>7916</v>
      </c>
      <c r="I413" s="44" t="s">
        <v>34</v>
      </c>
      <c r="J413" s="44" t="s">
        <v>56</v>
      </c>
      <c r="K413">
        <v>4</v>
      </c>
      <c r="L413" s="44" t="s">
        <v>27</v>
      </c>
      <c r="M413" s="44" t="s">
        <v>28</v>
      </c>
      <c r="N413" s="44" t="s">
        <v>35</v>
      </c>
      <c r="O413" s="44" t="s">
        <v>7931</v>
      </c>
      <c r="P413">
        <v>195502</v>
      </c>
      <c r="Q413" s="44" t="s">
        <v>30</v>
      </c>
      <c r="R413" s="1">
        <v>41693</v>
      </c>
      <c r="S413" s="44" t="s">
        <v>30</v>
      </c>
      <c r="T413" s="1">
        <v>44615</v>
      </c>
      <c r="U413">
        <v>8</v>
      </c>
      <c r="V413">
        <v>0</v>
      </c>
      <c r="W413">
        <v>3</v>
      </c>
      <c r="X413">
        <v>0</v>
      </c>
      <c r="Y413" s="44" t="s">
        <v>3076</v>
      </c>
      <c r="Z413" s="1">
        <v>42500</v>
      </c>
      <c r="AA413" t="s">
        <v>7958</v>
      </c>
      <c r="AB413" t="s">
        <v>7958</v>
      </c>
      <c r="AC413" t="s">
        <v>7959</v>
      </c>
      <c r="AD413">
        <v>2</v>
      </c>
      <c r="AE413">
        <v>2</v>
      </c>
      <c r="AF413" t="s">
        <v>7955</v>
      </c>
      <c r="AG413" t="s">
        <v>7975</v>
      </c>
      <c r="AH413" t="s">
        <v>7976</v>
      </c>
      <c r="AI413">
        <f>IF(Employee1[[#This Row],[ManagerRating]]="Needs Improvement",1,0)</f>
        <v>0</v>
      </c>
      <c r="AJ413">
        <f>IF(AND(Employee1[[#This Row],[ManagerRating]]="Above and Beyond", Employee1[[#This Row],[YearsInMostRecentRole]]&gt;=3),1,0)</f>
        <v>0</v>
      </c>
    </row>
    <row r="414" spans="1:36" x14ac:dyDescent="0.35">
      <c r="A414" s="44" t="s">
        <v>670</v>
      </c>
      <c r="B414" s="44" t="s">
        <v>22</v>
      </c>
      <c r="C414">
        <v>36</v>
      </c>
      <c r="D414" s="44" t="s">
        <v>7988</v>
      </c>
      <c r="E414" s="44" t="s">
        <v>23</v>
      </c>
      <c r="F414" s="44" t="s">
        <v>24</v>
      </c>
      <c r="G414">
        <v>23</v>
      </c>
      <c r="H414" s="44" t="s">
        <v>7916</v>
      </c>
      <c r="I414" s="44" t="s">
        <v>34</v>
      </c>
      <c r="J414" s="44" t="s">
        <v>56</v>
      </c>
      <c r="K414">
        <v>4</v>
      </c>
      <c r="L414" s="44" t="s">
        <v>27</v>
      </c>
      <c r="M414" s="44" t="s">
        <v>28</v>
      </c>
      <c r="N414" s="44" t="s">
        <v>35</v>
      </c>
      <c r="O414" s="44" t="s">
        <v>7931</v>
      </c>
      <c r="P414">
        <v>195502</v>
      </c>
      <c r="Q414" s="44" t="s">
        <v>30</v>
      </c>
      <c r="R414" s="1">
        <v>41693</v>
      </c>
      <c r="S414" s="44" t="s">
        <v>30</v>
      </c>
      <c r="T414" s="1">
        <v>44615</v>
      </c>
      <c r="U414">
        <v>8</v>
      </c>
      <c r="V414">
        <v>0</v>
      </c>
      <c r="W414">
        <v>3</v>
      </c>
      <c r="X414">
        <v>0</v>
      </c>
      <c r="Y414" s="44" t="s">
        <v>3465</v>
      </c>
      <c r="Z414" s="1">
        <v>42865</v>
      </c>
      <c r="AA414" t="s">
        <v>7958</v>
      </c>
      <c r="AB414" t="s">
        <v>7958</v>
      </c>
      <c r="AC414" t="s">
        <v>7955</v>
      </c>
      <c r="AD414">
        <v>2</v>
      </c>
      <c r="AE414">
        <v>2</v>
      </c>
      <c r="AF414" t="s">
        <v>7959</v>
      </c>
      <c r="AG414" t="s">
        <v>7974</v>
      </c>
      <c r="AH414" t="s">
        <v>7974</v>
      </c>
      <c r="AI414">
        <f>IF(Employee1[[#This Row],[ManagerRating]]="Needs Improvement",1,0)</f>
        <v>0</v>
      </c>
      <c r="AJ414">
        <f>IF(AND(Employee1[[#This Row],[ManagerRating]]="Above and Beyond", Employee1[[#This Row],[YearsInMostRecentRole]]&gt;=3),1,0)</f>
        <v>0</v>
      </c>
    </row>
    <row r="415" spans="1:36" x14ac:dyDescent="0.35">
      <c r="A415" s="44" t="s">
        <v>313</v>
      </c>
      <c r="B415" s="44" t="s">
        <v>33</v>
      </c>
      <c r="C415">
        <v>43</v>
      </c>
      <c r="D415" s="44" t="s">
        <v>7989</v>
      </c>
      <c r="E415" s="44" t="s">
        <v>23</v>
      </c>
      <c r="F415" s="44" t="s">
        <v>24</v>
      </c>
      <c r="G415">
        <v>39</v>
      </c>
      <c r="H415" s="44" t="s">
        <v>7917</v>
      </c>
      <c r="I415" s="44" t="s">
        <v>34</v>
      </c>
      <c r="J415" s="44" t="s">
        <v>26</v>
      </c>
      <c r="K415">
        <v>2</v>
      </c>
      <c r="L415" s="44" t="s">
        <v>27</v>
      </c>
      <c r="M415" s="44" t="s">
        <v>28</v>
      </c>
      <c r="N415" s="44" t="s">
        <v>29</v>
      </c>
      <c r="O415" s="44" t="s">
        <v>7931</v>
      </c>
      <c r="P415">
        <v>176705</v>
      </c>
      <c r="Q415" s="44" t="s">
        <v>30</v>
      </c>
      <c r="R415" s="1">
        <v>41034</v>
      </c>
      <c r="S415" s="44" t="s">
        <v>30</v>
      </c>
      <c r="T415" s="1">
        <v>44686</v>
      </c>
      <c r="U415">
        <v>10</v>
      </c>
      <c r="V415">
        <v>5</v>
      </c>
      <c r="W415">
        <v>7</v>
      </c>
      <c r="X415">
        <v>7</v>
      </c>
      <c r="Y415" s="44" t="s">
        <v>3124</v>
      </c>
      <c r="Z415" s="1">
        <v>42547</v>
      </c>
      <c r="AA415" t="s">
        <v>7958</v>
      </c>
      <c r="AB415" t="s">
        <v>7958</v>
      </c>
      <c r="AC415" t="s">
        <v>7991</v>
      </c>
      <c r="AD415">
        <v>1</v>
      </c>
      <c r="AE415">
        <v>0</v>
      </c>
      <c r="AF415" t="s">
        <v>7955</v>
      </c>
      <c r="AG415" t="s">
        <v>7975</v>
      </c>
      <c r="AH415" t="s">
        <v>7976</v>
      </c>
      <c r="AI415">
        <f>IF(Employee1[[#This Row],[ManagerRating]]="Needs Improvement",1,0)</f>
        <v>0</v>
      </c>
      <c r="AJ415">
        <f>IF(AND(Employee1[[#This Row],[ManagerRating]]="Above and Beyond", Employee1[[#This Row],[YearsInMostRecentRole]]&gt;=3),1,0)</f>
        <v>0</v>
      </c>
    </row>
    <row r="416" spans="1:36" x14ac:dyDescent="0.35">
      <c r="A416" s="44" t="s">
        <v>313</v>
      </c>
      <c r="B416" s="44" t="s">
        <v>33</v>
      </c>
      <c r="C416">
        <v>43</v>
      </c>
      <c r="D416" s="44" t="s">
        <v>7989</v>
      </c>
      <c r="E416" s="44" t="s">
        <v>23</v>
      </c>
      <c r="F416" s="44" t="s">
        <v>24</v>
      </c>
      <c r="G416">
        <v>39</v>
      </c>
      <c r="H416" s="44" t="s">
        <v>7917</v>
      </c>
      <c r="I416" s="44" t="s">
        <v>34</v>
      </c>
      <c r="J416" s="44" t="s">
        <v>26</v>
      </c>
      <c r="K416">
        <v>2</v>
      </c>
      <c r="L416" s="44" t="s">
        <v>27</v>
      </c>
      <c r="M416" s="44" t="s">
        <v>28</v>
      </c>
      <c r="N416" s="44" t="s">
        <v>29</v>
      </c>
      <c r="O416" s="44" t="s">
        <v>7931</v>
      </c>
      <c r="P416">
        <v>176705</v>
      </c>
      <c r="Q416" s="44" t="s">
        <v>30</v>
      </c>
      <c r="R416" s="1">
        <v>41034</v>
      </c>
      <c r="S416" s="44" t="s">
        <v>30</v>
      </c>
      <c r="T416" s="1">
        <v>44686</v>
      </c>
      <c r="U416">
        <v>10</v>
      </c>
      <c r="V416">
        <v>5</v>
      </c>
      <c r="W416">
        <v>7</v>
      </c>
      <c r="X416">
        <v>7</v>
      </c>
      <c r="Y416" s="44" t="s">
        <v>3529</v>
      </c>
      <c r="Z416" s="1">
        <v>42912</v>
      </c>
      <c r="AA416" t="s">
        <v>7991</v>
      </c>
      <c r="AB416" t="s">
        <v>7959</v>
      </c>
      <c r="AC416" t="s">
        <v>7991</v>
      </c>
      <c r="AD416">
        <v>2</v>
      </c>
      <c r="AE416">
        <v>0</v>
      </c>
      <c r="AF416" t="s">
        <v>7959</v>
      </c>
      <c r="AG416" t="s">
        <v>7976</v>
      </c>
      <c r="AH416" t="s">
        <v>7974</v>
      </c>
      <c r="AI416">
        <f>IF(Employee1[[#This Row],[ManagerRating]]="Needs Improvement",1,0)</f>
        <v>0</v>
      </c>
      <c r="AJ416">
        <f>IF(AND(Employee1[[#This Row],[ManagerRating]]="Above and Beyond", Employee1[[#This Row],[YearsInMostRecentRole]]&gt;=3),1,0)</f>
        <v>0</v>
      </c>
    </row>
    <row r="417" spans="1:36" x14ac:dyDescent="0.35">
      <c r="A417" s="44" t="s">
        <v>561</v>
      </c>
      <c r="B417" s="44" t="s">
        <v>22</v>
      </c>
      <c r="C417">
        <v>35</v>
      </c>
      <c r="D417" s="44" t="s">
        <v>7988</v>
      </c>
      <c r="E417" s="44" t="s">
        <v>23</v>
      </c>
      <c r="F417" s="44" t="s">
        <v>46</v>
      </c>
      <c r="G417">
        <v>7</v>
      </c>
      <c r="H417" s="44" t="s">
        <v>7915</v>
      </c>
      <c r="I417" s="44" t="s">
        <v>55</v>
      </c>
      <c r="J417" s="44" t="s">
        <v>56</v>
      </c>
      <c r="K417">
        <v>3</v>
      </c>
      <c r="L417" s="44" t="s">
        <v>61</v>
      </c>
      <c r="M417" s="44" t="s">
        <v>85</v>
      </c>
      <c r="N417" s="44" t="s">
        <v>29</v>
      </c>
      <c r="O417" s="44" t="s">
        <v>7930</v>
      </c>
      <c r="P417">
        <v>253952</v>
      </c>
      <c r="Q417" s="44" t="s">
        <v>36</v>
      </c>
      <c r="R417" s="1">
        <v>41549</v>
      </c>
      <c r="S417" s="44" t="s">
        <v>30</v>
      </c>
      <c r="T417" s="1">
        <v>44836</v>
      </c>
      <c r="U417">
        <v>9</v>
      </c>
      <c r="V417">
        <v>9</v>
      </c>
      <c r="W417">
        <v>9</v>
      </c>
      <c r="X417">
        <v>4</v>
      </c>
      <c r="Y417" s="44" t="s">
        <v>3078</v>
      </c>
      <c r="Z417" s="1">
        <v>42502</v>
      </c>
      <c r="AA417" t="s">
        <v>7958</v>
      </c>
      <c r="AB417" t="s">
        <v>7959</v>
      </c>
      <c r="AC417" t="s">
        <v>7955</v>
      </c>
      <c r="AD417">
        <v>2</v>
      </c>
      <c r="AE417">
        <v>0</v>
      </c>
      <c r="AF417" t="s">
        <v>7991</v>
      </c>
      <c r="AG417" t="s">
        <v>7974</v>
      </c>
      <c r="AH417" t="s">
        <v>7977</v>
      </c>
      <c r="AI417">
        <f>IF(Employee1[[#This Row],[ManagerRating]]="Needs Improvement",1,0)</f>
        <v>1</v>
      </c>
      <c r="AJ417">
        <f>IF(AND(Employee1[[#This Row],[ManagerRating]]="Above and Beyond", Employee1[[#This Row],[YearsInMostRecentRole]]&gt;=3),1,0)</f>
        <v>0</v>
      </c>
    </row>
    <row r="418" spans="1:36" x14ac:dyDescent="0.35">
      <c r="A418" s="44" t="s">
        <v>561</v>
      </c>
      <c r="B418" s="44" t="s">
        <v>22</v>
      </c>
      <c r="C418">
        <v>35</v>
      </c>
      <c r="D418" s="44" t="s">
        <v>7988</v>
      </c>
      <c r="E418" s="44" t="s">
        <v>23</v>
      </c>
      <c r="F418" s="44" t="s">
        <v>46</v>
      </c>
      <c r="G418">
        <v>7</v>
      </c>
      <c r="H418" s="44" t="s">
        <v>7915</v>
      </c>
      <c r="I418" s="44" t="s">
        <v>55</v>
      </c>
      <c r="J418" s="44" t="s">
        <v>56</v>
      </c>
      <c r="K418">
        <v>3</v>
      </c>
      <c r="L418" s="44" t="s">
        <v>61</v>
      </c>
      <c r="M418" s="44" t="s">
        <v>85</v>
      </c>
      <c r="N418" s="44" t="s">
        <v>29</v>
      </c>
      <c r="O418" s="44" t="s">
        <v>7930</v>
      </c>
      <c r="P418">
        <v>253952</v>
      </c>
      <c r="Q418" s="44" t="s">
        <v>36</v>
      </c>
      <c r="R418" s="1">
        <v>41549</v>
      </c>
      <c r="S418" s="44" t="s">
        <v>30</v>
      </c>
      <c r="T418" s="1">
        <v>44836</v>
      </c>
      <c r="U418">
        <v>9</v>
      </c>
      <c r="V418">
        <v>9</v>
      </c>
      <c r="W418">
        <v>9</v>
      </c>
      <c r="X418">
        <v>4</v>
      </c>
      <c r="Y418" s="44" t="s">
        <v>3467</v>
      </c>
      <c r="Z418" s="1">
        <v>42867</v>
      </c>
      <c r="AA418" t="s">
        <v>7955</v>
      </c>
      <c r="AB418" t="s">
        <v>7991</v>
      </c>
      <c r="AC418" t="s">
        <v>7958</v>
      </c>
      <c r="AD418">
        <v>1</v>
      </c>
      <c r="AE418">
        <v>3</v>
      </c>
      <c r="AF418" t="s">
        <v>7955</v>
      </c>
      <c r="AG418" t="s">
        <v>7974</v>
      </c>
      <c r="AH418" t="s">
        <v>7977</v>
      </c>
      <c r="AI418">
        <f>IF(Employee1[[#This Row],[ManagerRating]]="Needs Improvement",1,0)</f>
        <v>1</v>
      </c>
      <c r="AJ418">
        <f>IF(AND(Employee1[[#This Row],[ManagerRating]]="Above and Beyond", Employee1[[#This Row],[YearsInMostRecentRole]]&gt;=3),1,0)</f>
        <v>0</v>
      </c>
    </row>
    <row r="419" spans="1:36" x14ac:dyDescent="0.35">
      <c r="A419" s="44" t="s">
        <v>321</v>
      </c>
      <c r="B419" s="44" t="s">
        <v>22</v>
      </c>
      <c r="C419">
        <v>28</v>
      </c>
      <c r="D419" s="44" t="s">
        <v>7987</v>
      </c>
      <c r="E419" s="44" t="s">
        <v>70</v>
      </c>
      <c r="F419" s="44" t="s">
        <v>46</v>
      </c>
      <c r="G419">
        <v>4</v>
      </c>
      <c r="H419" s="44" t="s">
        <v>7915</v>
      </c>
      <c r="I419" s="44" t="s">
        <v>34</v>
      </c>
      <c r="J419" s="44" t="s">
        <v>56</v>
      </c>
      <c r="K419">
        <v>3</v>
      </c>
      <c r="L419" s="44" t="s">
        <v>47</v>
      </c>
      <c r="M419" s="44" t="s">
        <v>71</v>
      </c>
      <c r="N419" s="44" t="s">
        <v>42</v>
      </c>
      <c r="O419" s="44" t="s">
        <v>7932</v>
      </c>
      <c r="P419">
        <v>65659</v>
      </c>
      <c r="Q419" s="44" t="s">
        <v>36</v>
      </c>
      <c r="R419" s="1">
        <v>41038</v>
      </c>
      <c r="S419" s="44" t="s">
        <v>36</v>
      </c>
      <c r="T419" s="1">
        <v>41768</v>
      </c>
      <c r="U419">
        <v>2</v>
      </c>
      <c r="V419">
        <v>0</v>
      </c>
      <c r="W419">
        <v>0</v>
      </c>
      <c r="X419">
        <v>0</v>
      </c>
      <c r="Y419" s="44" t="s">
        <v>3913</v>
      </c>
      <c r="Z419" s="1">
        <v>41697</v>
      </c>
      <c r="AA419" t="s">
        <v>7955</v>
      </c>
      <c r="AB419" t="s">
        <v>7959</v>
      </c>
      <c r="AC419" t="s">
        <v>7959</v>
      </c>
      <c r="AD419">
        <v>2</v>
      </c>
      <c r="AE419">
        <v>0</v>
      </c>
      <c r="AF419" t="s">
        <v>7991</v>
      </c>
      <c r="AG419" t="s">
        <v>7974</v>
      </c>
      <c r="AH419" t="s">
        <v>7974</v>
      </c>
      <c r="AI419">
        <f>IF(Employee1[[#This Row],[ManagerRating]]="Needs Improvement",1,0)</f>
        <v>0</v>
      </c>
      <c r="AJ419">
        <f>IF(AND(Employee1[[#This Row],[ManagerRating]]="Above and Beyond", Employee1[[#This Row],[YearsInMostRecentRole]]&gt;=3),1,0)</f>
        <v>0</v>
      </c>
    </row>
    <row r="420" spans="1:36" x14ac:dyDescent="0.35">
      <c r="A420" s="44" t="s">
        <v>1082</v>
      </c>
      <c r="B420" s="44" t="s">
        <v>33</v>
      </c>
      <c r="C420">
        <v>28</v>
      </c>
      <c r="D420" s="44" t="s">
        <v>7987</v>
      </c>
      <c r="E420" s="44" t="s">
        <v>59</v>
      </c>
      <c r="F420" s="44" t="s">
        <v>46</v>
      </c>
      <c r="G420">
        <v>17</v>
      </c>
      <c r="H420" s="44" t="s">
        <v>7916</v>
      </c>
      <c r="I420" s="44" t="s">
        <v>55</v>
      </c>
      <c r="J420" s="44" t="s">
        <v>60</v>
      </c>
      <c r="K420">
        <v>2</v>
      </c>
      <c r="L420" s="44" t="s">
        <v>61</v>
      </c>
      <c r="M420" s="44" t="s">
        <v>82</v>
      </c>
      <c r="N420" s="44" t="s">
        <v>35</v>
      </c>
      <c r="O420" s="44" t="s">
        <v>7932</v>
      </c>
      <c r="P420">
        <v>54324</v>
      </c>
      <c r="Q420" s="44" t="s">
        <v>36</v>
      </c>
      <c r="R420" s="1">
        <v>42257</v>
      </c>
      <c r="S420" s="44" t="s">
        <v>36</v>
      </c>
      <c r="T420" s="1">
        <v>43353</v>
      </c>
      <c r="U420">
        <v>3</v>
      </c>
      <c r="V420">
        <v>3</v>
      </c>
      <c r="W420">
        <v>3</v>
      </c>
      <c r="X420">
        <v>1</v>
      </c>
      <c r="Y420" s="44" t="s">
        <v>3080</v>
      </c>
      <c r="Z420" s="1">
        <v>42503</v>
      </c>
      <c r="AA420" t="s">
        <v>7955</v>
      </c>
      <c r="AB420" t="s">
        <v>7958</v>
      </c>
      <c r="AC420" t="s">
        <v>7955</v>
      </c>
      <c r="AD420">
        <v>2</v>
      </c>
      <c r="AE420">
        <v>2</v>
      </c>
      <c r="AF420" t="s">
        <v>7955</v>
      </c>
      <c r="AG420" t="s">
        <v>7975</v>
      </c>
      <c r="AH420" t="s">
        <v>7975</v>
      </c>
      <c r="AI420">
        <f>IF(Employee1[[#This Row],[ManagerRating]]="Needs Improvement",1,0)</f>
        <v>0</v>
      </c>
      <c r="AJ420">
        <f>IF(AND(Employee1[[#This Row],[ManagerRating]]="Above and Beyond", Employee1[[#This Row],[YearsInMostRecentRole]]&gt;=3),1,0)</f>
        <v>1</v>
      </c>
    </row>
    <row r="421" spans="1:36" x14ac:dyDescent="0.35">
      <c r="A421" s="44" t="s">
        <v>1082</v>
      </c>
      <c r="B421" s="44" t="s">
        <v>33</v>
      </c>
      <c r="C421">
        <v>28</v>
      </c>
      <c r="D421" s="44" t="s">
        <v>7987</v>
      </c>
      <c r="E421" s="44" t="s">
        <v>59</v>
      </c>
      <c r="F421" s="44" t="s">
        <v>46</v>
      </c>
      <c r="G421">
        <v>17</v>
      </c>
      <c r="H421" s="44" t="s">
        <v>7916</v>
      </c>
      <c r="I421" s="44" t="s">
        <v>55</v>
      </c>
      <c r="J421" s="44" t="s">
        <v>60</v>
      </c>
      <c r="K421">
        <v>2</v>
      </c>
      <c r="L421" s="44" t="s">
        <v>61</v>
      </c>
      <c r="M421" s="44" t="s">
        <v>82</v>
      </c>
      <c r="N421" s="44" t="s">
        <v>35</v>
      </c>
      <c r="O421" s="44" t="s">
        <v>7932</v>
      </c>
      <c r="P421">
        <v>54324</v>
      </c>
      <c r="Q421" s="44" t="s">
        <v>36</v>
      </c>
      <c r="R421" s="1">
        <v>42257</v>
      </c>
      <c r="S421" s="44" t="s">
        <v>36</v>
      </c>
      <c r="T421" s="1">
        <v>43353</v>
      </c>
      <c r="U421">
        <v>3</v>
      </c>
      <c r="V421">
        <v>3</v>
      </c>
      <c r="W421">
        <v>3</v>
      </c>
      <c r="X421">
        <v>1</v>
      </c>
      <c r="Y421" s="44" t="s">
        <v>3469</v>
      </c>
      <c r="Z421" s="1">
        <v>42868</v>
      </c>
      <c r="AA421" t="s">
        <v>7958</v>
      </c>
      <c r="AB421" t="s">
        <v>7955</v>
      </c>
      <c r="AC421" t="s">
        <v>7955</v>
      </c>
      <c r="AD421">
        <v>2</v>
      </c>
      <c r="AE421">
        <v>1</v>
      </c>
      <c r="AF421" t="s">
        <v>7958</v>
      </c>
      <c r="AG421" t="s">
        <v>7974</v>
      </c>
      <c r="AH421" t="s">
        <v>7974</v>
      </c>
      <c r="AI421">
        <f>IF(Employee1[[#This Row],[ManagerRating]]="Needs Improvement",1,0)</f>
        <v>0</v>
      </c>
      <c r="AJ421">
        <f>IF(AND(Employee1[[#This Row],[ManagerRating]]="Above and Beyond", Employee1[[#This Row],[YearsInMostRecentRole]]&gt;=3),1,0)</f>
        <v>0</v>
      </c>
    </row>
    <row r="422" spans="1:36" x14ac:dyDescent="0.35">
      <c r="A422" s="44" t="s">
        <v>327</v>
      </c>
      <c r="B422" s="44" t="s">
        <v>22</v>
      </c>
      <c r="C422">
        <v>32</v>
      </c>
      <c r="D422" s="44" t="s">
        <v>7988</v>
      </c>
      <c r="E422" s="44" t="s">
        <v>23</v>
      </c>
      <c r="F422" s="44" t="s">
        <v>46</v>
      </c>
      <c r="G422">
        <v>39</v>
      </c>
      <c r="H422" s="44" t="s">
        <v>7917</v>
      </c>
      <c r="I422" s="44" t="s">
        <v>34</v>
      </c>
      <c r="J422" s="44" t="s">
        <v>40</v>
      </c>
      <c r="K422">
        <v>1</v>
      </c>
      <c r="L422" s="44" t="s">
        <v>47</v>
      </c>
      <c r="M422" s="44" t="s">
        <v>82</v>
      </c>
      <c r="N422" s="44" t="s">
        <v>35</v>
      </c>
      <c r="O422" s="44" t="s">
        <v>7932</v>
      </c>
      <c r="P422">
        <v>68256</v>
      </c>
      <c r="Q422" s="44" t="s">
        <v>30</v>
      </c>
      <c r="R422" s="1">
        <v>41039</v>
      </c>
      <c r="S422" s="44" t="s">
        <v>30</v>
      </c>
      <c r="T422" s="1">
        <v>44691</v>
      </c>
      <c r="U422">
        <v>10</v>
      </c>
      <c r="V422">
        <v>7</v>
      </c>
      <c r="W422">
        <v>9</v>
      </c>
      <c r="X422">
        <v>6</v>
      </c>
      <c r="Y422" s="44" t="s">
        <v>3181</v>
      </c>
      <c r="Z422" s="1">
        <v>42625</v>
      </c>
      <c r="AA422" t="s">
        <v>7958</v>
      </c>
      <c r="AB422" t="s">
        <v>7955</v>
      </c>
      <c r="AC422" t="s">
        <v>7955</v>
      </c>
      <c r="AD422">
        <v>1</v>
      </c>
      <c r="AE422">
        <v>3</v>
      </c>
      <c r="AF422" t="s">
        <v>7959</v>
      </c>
      <c r="AG422" t="s">
        <v>7975</v>
      </c>
      <c r="AH422" t="s">
        <v>7976</v>
      </c>
      <c r="AI422">
        <f>IF(Employee1[[#This Row],[ManagerRating]]="Needs Improvement",1,0)</f>
        <v>0</v>
      </c>
      <c r="AJ422">
        <f>IF(AND(Employee1[[#This Row],[ManagerRating]]="Above and Beyond", Employee1[[#This Row],[YearsInMostRecentRole]]&gt;=3),1,0)</f>
        <v>0</v>
      </c>
    </row>
    <row r="423" spans="1:36" x14ac:dyDescent="0.35">
      <c r="A423" s="44" t="s">
        <v>327</v>
      </c>
      <c r="B423" s="44" t="s">
        <v>22</v>
      </c>
      <c r="C423">
        <v>32</v>
      </c>
      <c r="D423" s="44" t="s">
        <v>7988</v>
      </c>
      <c r="E423" s="44" t="s">
        <v>23</v>
      </c>
      <c r="F423" s="44" t="s">
        <v>46</v>
      </c>
      <c r="G423">
        <v>39</v>
      </c>
      <c r="H423" s="44" t="s">
        <v>7917</v>
      </c>
      <c r="I423" s="44" t="s">
        <v>34</v>
      </c>
      <c r="J423" s="44" t="s">
        <v>40</v>
      </c>
      <c r="K423">
        <v>1</v>
      </c>
      <c r="L423" s="44" t="s">
        <v>47</v>
      </c>
      <c r="M423" s="44" t="s">
        <v>82</v>
      </c>
      <c r="N423" s="44" t="s">
        <v>35</v>
      </c>
      <c r="O423" s="44" t="s">
        <v>7932</v>
      </c>
      <c r="P423">
        <v>68256</v>
      </c>
      <c r="Q423" s="44" t="s">
        <v>30</v>
      </c>
      <c r="R423" s="1">
        <v>41039</v>
      </c>
      <c r="S423" s="44" t="s">
        <v>30</v>
      </c>
      <c r="T423" s="1">
        <v>44691</v>
      </c>
      <c r="U423">
        <v>10</v>
      </c>
      <c r="V423">
        <v>7</v>
      </c>
      <c r="W423">
        <v>9</v>
      </c>
      <c r="X423">
        <v>6</v>
      </c>
      <c r="Y423" s="44" t="s">
        <v>3616</v>
      </c>
      <c r="Z423" s="1">
        <v>42990</v>
      </c>
      <c r="AA423" t="s">
        <v>7958</v>
      </c>
      <c r="AB423" t="s">
        <v>7991</v>
      </c>
      <c r="AC423" t="s">
        <v>7958</v>
      </c>
      <c r="AD423">
        <v>1</v>
      </c>
      <c r="AE423">
        <v>0</v>
      </c>
      <c r="AF423" t="s">
        <v>7958</v>
      </c>
      <c r="AG423" t="s">
        <v>7976</v>
      </c>
      <c r="AH423" t="s">
        <v>7976</v>
      </c>
      <c r="AI423">
        <f>IF(Employee1[[#This Row],[ManagerRating]]="Needs Improvement",1,0)</f>
        <v>0</v>
      </c>
      <c r="AJ423">
        <f>IF(AND(Employee1[[#This Row],[ManagerRating]]="Above and Beyond", Employee1[[#This Row],[YearsInMostRecentRole]]&gt;=3),1,0)</f>
        <v>0</v>
      </c>
    </row>
    <row r="424" spans="1:36" x14ac:dyDescent="0.35">
      <c r="A424" s="44" t="s">
        <v>329</v>
      </c>
      <c r="B424" s="44" t="s">
        <v>22</v>
      </c>
      <c r="C424">
        <v>43</v>
      </c>
      <c r="D424" s="44" t="s">
        <v>7989</v>
      </c>
      <c r="E424" s="44" t="s">
        <v>23</v>
      </c>
      <c r="F424" s="44" t="s">
        <v>46</v>
      </c>
      <c r="G424">
        <v>10</v>
      </c>
      <c r="H424" s="44" t="s">
        <v>7915</v>
      </c>
      <c r="I424" s="44" t="s">
        <v>34</v>
      </c>
      <c r="J424" s="44" t="s">
        <v>26</v>
      </c>
      <c r="K424">
        <v>3</v>
      </c>
      <c r="L424" s="44" t="s">
        <v>47</v>
      </c>
      <c r="M424" s="44" t="s">
        <v>82</v>
      </c>
      <c r="N424" s="44" t="s">
        <v>29</v>
      </c>
      <c r="O424" s="44" t="s">
        <v>7933</v>
      </c>
      <c r="P424">
        <v>43211</v>
      </c>
      <c r="Q424" s="44" t="s">
        <v>30</v>
      </c>
      <c r="R424" s="1">
        <v>41041</v>
      </c>
      <c r="S424" s="44" t="s">
        <v>30</v>
      </c>
      <c r="T424" s="1">
        <v>44693</v>
      </c>
      <c r="U424">
        <v>10</v>
      </c>
      <c r="V424">
        <v>2</v>
      </c>
      <c r="W424">
        <v>6</v>
      </c>
      <c r="X424">
        <v>9</v>
      </c>
      <c r="Y424" s="44" t="s">
        <v>3134</v>
      </c>
      <c r="Z424" s="1">
        <v>42554</v>
      </c>
      <c r="AA424" t="s">
        <v>7991</v>
      </c>
      <c r="AB424" t="s">
        <v>7958</v>
      </c>
      <c r="AC424" t="s">
        <v>7955</v>
      </c>
      <c r="AD424">
        <v>1</v>
      </c>
      <c r="AE424">
        <v>0</v>
      </c>
      <c r="AF424" t="s">
        <v>7959</v>
      </c>
      <c r="AG424" t="s">
        <v>7975</v>
      </c>
      <c r="AH424" t="s">
        <v>7975</v>
      </c>
      <c r="AI424">
        <f>IF(Employee1[[#This Row],[ManagerRating]]="Needs Improvement",1,0)</f>
        <v>0</v>
      </c>
      <c r="AJ424">
        <f>IF(AND(Employee1[[#This Row],[ManagerRating]]="Above and Beyond", Employee1[[#This Row],[YearsInMostRecentRole]]&gt;=3),1,0)</f>
        <v>0</v>
      </c>
    </row>
    <row r="425" spans="1:36" x14ac:dyDescent="0.35">
      <c r="A425" s="44" t="s">
        <v>329</v>
      </c>
      <c r="B425" s="44" t="s">
        <v>22</v>
      </c>
      <c r="C425">
        <v>43</v>
      </c>
      <c r="D425" s="44" t="s">
        <v>7989</v>
      </c>
      <c r="E425" s="44" t="s">
        <v>23</v>
      </c>
      <c r="F425" s="44" t="s">
        <v>46</v>
      </c>
      <c r="G425">
        <v>10</v>
      </c>
      <c r="H425" s="44" t="s">
        <v>7915</v>
      </c>
      <c r="I425" s="44" t="s">
        <v>34</v>
      </c>
      <c r="J425" s="44" t="s">
        <v>26</v>
      </c>
      <c r="K425">
        <v>3</v>
      </c>
      <c r="L425" s="44" t="s">
        <v>47</v>
      </c>
      <c r="M425" s="44" t="s">
        <v>82</v>
      </c>
      <c r="N425" s="44" t="s">
        <v>29</v>
      </c>
      <c r="O425" s="44" t="s">
        <v>7933</v>
      </c>
      <c r="P425">
        <v>43211</v>
      </c>
      <c r="Q425" s="44" t="s">
        <v>30</v>
      </c>
      <c r="R425" s="1">
        <v>41041</v>
      </c>
      <c r="S425" s="44" t="s">
        <v>30</v>
      </c>
      <c r="T425" s="1">
        <v>44693</v>
      </c>
      <c r="U425">
        <v>10</v>
      </c>
      <c r="V425">
        <v>2</v>
      </c>
      <c r="W425">
        <v>6</v>
      </c>
      <c r="X425">
        <v>9</v>
      </c>
      <c r="Y425" s="44" t="s">
        <v>3541</v>
      </c>
      <c r="Z425" s="1">
        <v>42919</v>
      </c>
      <c r="AA425" t="s">
        <v>7955</v>
      </c>
      <c r="AB425" t="s">
        <v>7991</v>
      </c>
      <c r="AC425" t="s">
        <v>7991</v>
      </c>
      <c r="AD425">
        <v>1</v>
      </c>
      <c r="AE425">
        <v>0</v>
      </c>
      <c r="AF425" t="s">
        <v>7959</v>
      </c>
      <c r="AG425" t="s">
        <v>7976</v>
      </c>
      <c r="AH425" t="s">
        <v>7974</v>
      </c>
      <c r="AI425">
        <f>IF(Employee1[[#This Row],[ManagerRating]]="Needs Improvement",1,0)</f>
        <v>0</v>
      </c>
      <c r="AJ425">
        <f>IF(AND(Employee1[[#This Row],[ManagerRating]]="Above and Beyond", Employee1[[#This Row],[YearsInMostRecentRole]]&gt;=3),1,0)</f>
        <v>0</v>
      </c>
    </row>
    <row r="426" spans="1:36" x14ac:dyDescent="0.35">
      <c r="A426" s="44" t="s">
        <v>427</v>
      </c>
      <c r="B426" s="44" t="s">
        <v>22</v>
      </c>
      <c r="C426">
        <v>29</v>
      </c>
      <c r="D426" s="44" t="s">
        <v>7987</v>
      </c>
      <c r="E426" s="44" t="s">
        <v>23</v>
      </c>
      <c r="F426" s="44" t="s">
        <v>46</v>
      </c>
      <c r="G426">
        <v>3</v>
      </c>
      <c r="H426" s="44" t="s">
        <v>7915</v>
      </c>
      <c r="I426" s="44" t="s">
        <v>55</v>
      </c>
      <c r="J426" s="44" t="s">
        <v>26</v>
      </c>
      <c r="K426">
        <v>3</v>
      </c>
      <c r="L426" s="44" t="s">
        <v>135</v>
      </c>
      <c r="M426" s="44" t="s">
        <v>71</v>
      </c>
      <c r="N426" s="44" t="s">
        <v>29</v>
      </c>
      <c r="O426" s="44" t="s">
        <v>7932</v>
      </c>
      <c r="P426">
        <v>60388</v>
      </c>
      <c r="Q426" s="44" t="s">
        <v>36</v>
      </c>
      <c r="R426" s="1">
        <v>41375</v>
      </c>
      <c r="S426" s="44" t="s">
        <v>36</v>
      </c>
      <c r="T426" s="1">
        <v>43201</v>
      </c>
      <c r="U426">
        <v>5</v>
      </c>
      <c r="V426">
        <v>1</v>
      </c>
      <c r="W426">
        <v>3</v>
      </c>
      <c r="X426">
        <v>1</v>
      </c>
      <c r="Y426" s="44" t="s">
        <v>3082</v>
      </c>
      <c r="Z426" s="1">
        <v>42504</v>
      </c>
      <c r="AA426" t="s">
        <v>7955</v>
      </c>
      <c r="AB426" t="s">
        <v>7991</v>
      </c>
      <c r="AC426" t="s">
        <v>7955</v>
      </c>
      <c r="AD426">
        <v>3</v>
      </c>
      <c r="AE426">
        <v>0</v>
      </c>
      <c r="AF426" t="s">
        <v>7958</v>
      </c>
      <c r="AG426" t="s">
        <v>7976</v>
      </c>
      <c r="AH426" t="s">
        <v>7976</v>
      </c>
      <c r="AI426">
        <f>IF(Employee1[[#This Row],[ManagerRating]]="Needs Improvement",1,0)</f>
        <v>0</v>
      </c>
      <c r="AJ426">
        <f>IF(AND(Employee1[[#This Row],[ManagerRating]]="Above and Beyond", Employee1[[#This Row],[YearsInMostRecentRole]]&gt;=3),1,0)</f>
        <v>0</v>
      </c>
    </row>
    <row r="427" spans="1:36" x14ac:dyDescent="0.35">
      <c r="A427" s="44" t="s">
        <v>427</v>
      </c>
      <c r="B427" s="44" t="s">
        <v>22</v>
      </c>
      <c r="C427">
        <v>29</v>
      </c>
      <c r="D427" s="44" t="s">
        <v>7987</v>
      </c>
      <c r="E427" s="44" t="s">
        <v>23</v>
      </c>
      <c r="F427" s="44" t="s">
        <v>46</v>
      </c>
      <c r="G427">
        <v>3</v>
      </c>
      <c r="H427" s="44" t="s">
        <v>7915</v>
      </c>
      <c r="I427" s="44" t="s">
        <v>55</v>
      </c>
      <c r="J427" s="44" t="s">
        <v>26</v>
      </c>
      <c r="K427">
        <v>3</v>
      </c>
      <c r="L427" s="44" t="s">
        <v>135</v>
      </c>
      <c r="M427" s="44" t="s">
        <v>71</v>
      </c>
      <c r="N427" s="44" t="s">
        <v>29</v>
      </c>
      <c r="O427" s="44" t="s">
        <v>7932</v>
      </c>
      <c r="P427">
        <v>60388</v>
      </c>
      <c r="Q427" s="44" t="s">
        <v>36</v>
      </c>
      <c r="R427" s="1">
        <v>41375</v>
      </c>
      <c r="S427" s="44" t="s">
        <v>36</v>
      </c>
      <c r="T427" s="1">
        <v>43201</v>
      </c>
      <c r="U427">
        <v>5</v>
      </c>
      <c r="V427">
        <v>1</v>
      </c>
      <c r="W427">
        <v>3</v>
      </c>
      <c r="X427">
        <v>1</v>
      </c>
      <c r="Y427" s="44" t="s">
        <v>3280</v>
      </c>
      <c r="Z427" s="1">
        <v>41409</v>
      </c>
      <c r="AA427" t="s">
        <v>7958</v>
      </c>
      <c r="AB427" t="s">
        <v>7991</v>
      </c>
      <c r="AC427" t="s">
        <v>7991</v>
      </c>
      <c r="AD427">
        <v>1</v>
      </c>
      <c r="AE427">
        <v>1</v>
      </c>
      <c r="AF427" t="s">
        <v>7955</v>
      </c>
      <c r="AG427" t="s">
        <v>7975</v>
      </c>
      <c r="AH427" t="s">
        <v>7976</v>
      </c>
      <c r="AI427">
        <f>IF(Employee1[[#This Row],[ManagerRating]]="Needs Improvement",1,0)</f>
        <v>0</v>
      </c>
      <c r="AJ427">
        <f>IF(AND(Employee1[[#This Row],[ManagerRating]]="Above and Beyond", Employee1[[#This Row],[YearsInMostRecentRole]]&gt;=3),1,0)</f>
        <v>0</v>
      </c>
    </row>
    <row r="428" spans="1:36" x14ac:dyDescent="0.35">
      <c r="A428" s="44" t="s">
        <v>427</v>
      </c>
      <c r="B428" s="44" t="s">
        <v>22</v>
      </c>
      <c r="C428">
        <v>29</v>
      </c>
      <c r="D428" s="44" t="s">
        <v>7987</v>
      </c>
      <c r="E428" s="44" t="s">
        <v>23</v>
      </c>
      <c r="F428" s="44" t="s">
        <v>46</v>
      </c>
      <c r="G428">
        <v>3</v>
      </c>
      <c r="H428" s="44" t="s">
        <v>7915</v>
      </c>
      <c r="I428" s="44" t="s">
        <v>55</v>
      </c>
      <c r="J428" s="44" t="s">
        <v>26</v>
      </c>
      <c r="K428">
        <v>3</v>
      </c>
      <c r="L428" s="44" t="s">
        <v>135</v>
      </c>
      <c r="M428" s="44" t="s">
        <v>71</v>
      </c>
      <c r="N428" s="44" t="s">
        <v>29</v>
      </c>
      <c r="O428" s="44" t="s">
        <v>7932</v>
      </c>
      <c r="P428">
        <v>60388</v>
      </c>
      <c r="Q428" s="44" t="s">
        <v>36</v>
      </c>
      <c r="R428" s="1">
        <v>41375</v>
      </c>
      <c r="S428" s="44" t="s">
        <v>36</v>
      </c>
      <c r="T428" s="1">
        <v>43201</v>
      </c>
      <c r="U428">
        <v>5</v>
      </c>
      <c r="V428">
        <v>1</v>
      </c>
      <c r="W428">
        <v>3</v>
      </c>
      <c r="X428">
        <v>1</v>
      </c>
      <c r="Y428" s="44" t="s">
        <v>3471</v>
      </c>
      <c r="Z428" s="1">
        <v>42869</v>
      </c>
      <c r="AA428" t="s">
        <v>7958</v>
      </c>
      <c r="AB428" t="s">
        <v>7958</v>
      </c>
      <c r="AC428" t="s">
        <v>7959</v>
      </c>
      <c r="AD428">
        <v>3</v>
      </c>
      <c r="AE428">
        <v>1</v>
      </c>
      <c r="AF428" t="s">
        <v>7991</v>
      </c>
      <c r="AG428" t="s">
        <v>7976</v>
      </c>
      <c r="AH428" t="s">
        <v>7974</v>
      </c>
      <c r="AI428">
        <f>IF(Employee1[[#This Row],[ManagerRating]]="Needs Improvement",1,0)</f>
        <v>0</v>
      </c>
      <c r="AJ428">
        <f>IF(AND(Employee1[[#This Row],[ManagerRating]]="Above and Beyond", Employee1[[#This Row],[YearsInMostRecentRole]]&gt;=3),1,0)</f>
        <v>0</v>
      </c>
    </row>
    <row r="429" spans="1:36" x14ac:dyDescent="0.35">
      <c r="A429" s="44" t="s">
        <v>331</v>
      </c>
      <c r="B429" s="44" t="s">
        <v>22</v>
      </c>
      <c r="C429">
        <v>28</v>
      </c>
      <c r="D429" s="44" t="s">
        <v>7987</v>
      </c>
      <c r="E429" s="44" t="s">
        <v>23</v>
      </c>
      <c r="F429" s="44" t="s">
        <v>24</v>
      </c>
      <c r="G429">
        <v>1</v>
      </c>
      <c r="H429" s="44" t="s">
        <v>7915</v>
      </c>
      <c r="I429" s="44" t="s">
        <v>34</v>
      </c>
      <c r="J429" s="44" t="s">
        <v>26</v>
      </c>
      <c r="K429">
        <v>4</v>
      </c>
      <c r="L429" s="44" t="s">
        <v>27</v>
      </c>
      <c r="M429" s="44" t="s">
        <v>28</v>
      </c>
      <c r="N429" s="44" t="s">
        <v>42</v>
      </c>
      <c r="O429" s="44" t="s">
        <v>7932</v>
      </c>
      <c r="P429">
        <v>87039</v>
      </c>
      <c r="Q429" s="44" t="s">
        <v>30</v>
      </c>
      <c r="R429" s="1">
        <v>41042</v>
      </c>
      <c r="S429" s="44" t="s">
        <v>30</v>
      </c>
      <c r="T429" s="1">
        <v>44694</v>
      </c>
      <c r="U429">
        <v>10</v>
      </c>
      <c r="V429">
        <v>3</v>
      </c>
      <c r="W429">
        <v>5</v>
      </c>
      <c r="X429">
        <v>4</v>
      </c>
      <c r="Y429" s="44" t="s">
        <v>3370</v>
      </c>
      <c r="Z429" s="1">
        <v>42799</v>
      </c>
      <c r="AA429" t="s">
        <v>7958</v>
      </c>
      <c r="AB429" t="s">
        <v>7955</v>
      </c>
      <c r="AC429" t="s">
        <v>7955</v>
      </c>
      <c r="AD429">
        <v>2</v>
      </c>
      <c r="AE429">
        <v>1</v>
      </c>
      <c r="AF429" t="s">
        <v>7991</v>
      </c>
      <c r="AG429" t="s">
        <v>7974</v>
      </c>
      <c r="AH429" t="s">
        <v>7974</v>
      </c>
      <c r="AI429">
        <f>IF(Employee1[[#This Row],[ManagerRating]]="Needs Improvement",1,0)</f>
        <v>0</v>
      </c>
      <c r="AJ429">
        <f>IF(AND(Employee1[[#This Row],[ManagerRating]]="Above and Beyond", Employee1[[#This Row],[YearsInMostRecentRole]]&gt;=3),1,0)</f>
        <v>0</v>
      </c>
    </row>
    <row r="430" spans="1:36" x14ac:dyDescent="0.35">
      <c r="A430" s="44" t="s">
        <v>331</v>
      </c>
      <c r="B430" s="44" t="s">
        <v>22</v>
      </c>
      <c r="C430">
        <v>28</v>
      </c>
      <c r="D430" s="44" t="s">
        <v>7987</v>
      </c>
      <c r="E430" s="44" t="s">
        <v>23</v>
      </c>
      <c r="F430" s="44" t="s">
        <v>24</v>
      </c>
      <c r="G430">
        <v>1</v>
      </c>
      <c r="H430" s="44" t="s">
        <v>7915</v>
      </c>
      <c r="I430" s="44" t="s">
        <v>34</v>
      </c>
      <c r="J430" s="44" t="s">
        <v>26</v>
      </c>
      <c r="K430">
        <v>4</v>
      </c>
      <c r="L430" s="44" t="s">
        <v>27</v>
      </c>
      <c r="M430" s="44" t="s">
        <v>28</v>
      </c>
      <c r="N430" s="44" t="s">
        <v>42</v>
      </c>
      <c r="O430" s="44" t="s">
        <v>7932</v>
      </c>
      <c r="P430">
        <v>87039</v>
      </c>
      <c r="Q430" s="44" t="s">
        <v>30</v>
      </c>
      <c r="R430" s="1">
        <v>41042</v>
      </c>
      <c r="S430" s="44" t="s">
        <v>30</v>
      </c>
      <c r="T430" s="1">
        <v>44694</v>
      </c>
      <c r="U430">
        <v>10</v>
      </c>
      <c r="V430">
        <v>3</v>
      </c>
      <c r="W430">
        <v>5</v>
      </c>
      <c r="X430">
        <v>4</v>
      </c>
      <c r="Y430" s="44" t="s">
        <v>3861</v>
      </c>
      <c r="Z430" s="1">
        <v>43164</v>
      </c>
      <c r="AA430" t="s">
        <v>7955</v>
      </c>
      <c r="AB430" t="s">
        <v>7958</v>
      </c>
      <c r="AC430" t="s">
        <v>7959</v>
      </c>
      <c r="AD430">
        <v>3</v>
      </c>
      <c r="AE430">
        <v>0</v>
      </c>
      <c r="AF430" t="s">
        <v>7991</v>
      </c>
      <c r="AG430" t="s">
        <v>7974</v>
      </c>
      <c r="AH430" t="s">
        <v>7974</v>
      </c>
      <c r="AI430">
        <f>IF(Employee1[[#This Row],[ManagerRating]]="Needs Improvement",1,0)</f>
        <v>0</v>
      </c>
      <c r="AJ430">
        <f>IF(AND(Employee1[[#This Row],[ManagerRating]]="Above and Beyond", Employee1[[#This Row],[YearsInMostRecentRole]]&gt;=3),1,0)</f>
        <v>0</v>
      </c>
    </row>
    <row r="431" spans="1:36" x14ac:dyDescent="0.35">
      <c r="A431" s="44" t="s">
        <v>620</v>
      </c>
      <c r="B431" s="44" t="s">
        <v>45</v>
      </c>
      <c r="C431">
        <v>43</v>
      </c>
      <c r="D431" s="44" t="s">
        <v>7989</v>
      </c>
      <c r="E431" s="44" t="s">
        <v>23</v>
      </c>
      <c r="F431" s="44" t="s">
        <v>46</v>
      </c>
      <c r="G431">
        <v>31</v>
      </c>
      <c r="H431" s="44" t="s">
        <v>7917</v>
      </c>
      <c r="I431" s="44" t="s">
        <v>55</v>
      </c>
      <c r="J431" s="44" t="s">
        <v>26</v>
      </c>
      <c r="K431">
        <v>4</v>
      </c>
      <c r="L431" s="44" t="s">
        <v>47</v>
      </c>
      <c r="M431" s="44" t="s">
        <v>82</v>
      </c>
      <c r="N431" s="44" t="s">
        <v>42</v>
      </c>
      <c r="O431" s="44" t="s">
        <v>7931</v>
      </c>
      <c r="P431">
        <v>130665</v>
      </c>
      <c r="Q431" s="44" t="s">
        <v>30</v>
      </c>
      <c r="R431" s="1">
        <v>41618</v>
      </c>
      <c r="S431" s="44" t="s">
        <v>30</v>
      </c>
      <c r="T431" s="1">
        <v>44905</v>
      </c>
      <c r="U431">
        <v>9</v>
      </c>
      <c r="V431">
        <v>6</v>
      </c>
      <c r="W431">
        <v>9</v>
      </c>
      <c r="X431">
        <v>6</v>
      </c>
      <c r="Y431" s="44" t="s">
        <v>3083</v>
      </c>
      <c r="Z431" s="1">
        <v>42505</v>
      </c>
      <c r="AA431" t="s">
        <v>7955</v>
      </c>
      <c r="AB431" t="s">
        <v>7958</v>
      </c>
      <c r="AC431" t="s">
        <v>7958</v>
      </c>
      <c r="AD431">
        <v>1</v>
      </c>
      <c r="AE431">
        <v>2</v>
      </c>
      <c r="AF431" t="s">
        <v>7958</v>
      </c>
      <c r="AG431" t="s">
        <v>7976</v>
      </c>
      <c r="AH431" t="s">
        <v>7976</v>
      </c>
      <c r="AI431">
        <f>IF(Employee1[[#This Row],[ManagerRating]]="Needs Improvement",1,0)</f>
        <v>0</v>
      </c>
      <c r="AJ431">
        <f>IF(AND(Employee1[[#This Row],[ManagerRating]]="Above and Beyond", Employee1[[#This Row],[YearsInMostRecentRole]]&gt;=3),1,0)</f>
        <v>0</v>
      </c>
    </row>
    <row r="432" spans="1:36" x14ac:dyDescent="0.35">
      <c r="A432" s="44" t="s">
        <v>620</v>
      </c>
      <c r="B432" s="44" t="s">
        <v>45</v>
      </c>
      <c r="C432">
        <v>43</v>
      </c>
      <c r="D432" s="44" t="s">
        <v>7989</v>
      </c>
      <c r="E432" s="44" t="s">
        <v>23</v>
      </c>
      <c r="F432" s="44" t="s">
        <v>46</v>
      </c>
      <c r="G432">
        <v>31</v>
      </c>
      <c r="H432" s="44" t="s">
        <v>7917</v>
      </c>
      <c r="I432" s="44" t="s">
        <v>55</v>
      </c>
      <c r="J432" s="44" t="s">
        <v>26</v>
      </c>
      <c r="K432">
        <v>4</v>
      </c>
      <c r="L432" s="44" t="s">
        <v>47</v>
      </c>
      <c r="M432" s="44" t="s">
        <v>82</v>
      </c>
      <c r="N432" s="44" t="s">
        <v>42</v>
      </c>
      <c r="O432" s="44" t="s">
        <v>7931</v>
      </c>
      <c r="P432">
        <v>130665</v>
      </c>
      <c r="Q432" s="44" t="s">
        <v>30</v>
      </c>
      <c r="R432" s="1">
        <v>41618</v>
      </c>
      <c r="S432" s="44" t="s">
        <v>30</v>
      </c>
      <c r="T432" s="1">
        <v>44905</v>
      </c>
      <c r="U432">
        <v>9</v>
      </c>
      <c r="V432">
        <v>6</v>
      </c>
      <c r="W432">
        <v>9</v>
      </c>
      <c r="X432">
        <v>6</v>
      </c>
      <c r="Y432" s="44" t="s">
        <v>3472</v>
      </c>
      <c r="Z432" s="1">
        <v>42870</v>
      </c>
      <c r="AA432" t="s">
        <v>7991</v>
      </c>
      <c r="AB432" t="s">
        <v>7959</v>
      </c>
      <c r="AC432" t="s">
        <v>7991</v>
      </c>
      <c r="AD432">
        <v>1</v>
      </c>
      <c r="AE432">
        <v>0</v>
      </c>
      <c r="AF432" t="s">
        <v>7991</v>
      </c>
      <c r="AG432" t="s">
        <v>7974</v>
      </c>
      <c r="AH432" t="s">
        <v>7977</v>
      </c>
      <c r="AI432">
        <f>IF(Employee1[[#This Row],[ManagerRating]]="Needs Improvement",1,0)</f>
        <v>1</v>
      </c>
      <c r="AJ432">
        <f>IF(AND(Employee1[[#This Row],[ManagerRating]]="Above and Beyond", Employee1[[#This Row],[YearsInMostRecentRole]]&gt;=3),1,0)</f>
        <v>0</v>
      </c>
    </row>
    <row r="433" spans="1:36" x14ac:dyDescent="0.35">
      <c r="A433" s="44" t="s">
        <v>333</v>
      </c>
      <c r="B433" s="44" t="s">
        <v>33</v>
      </c>
      <c r="C433">
        <v>44</v>
      </c>
      <c r="D433" s="44" t="s">
        <v>7989</v>
      </c>
      <c r="E433" s="44" t="s">
        <v>23</v>
      </c>
      <c r="F433" s="44" t="s">
        <v>46</v>
      </c>
      <c r="G433">
        <v>23</v>
      </c>
      <c r="H433" s="44" t="s">
        <v>7916</v>
      </c>
      <c r="I433" s="44" t="s">
        <v>34</v>
      </c>
      <c r="J433" s="44" t="s">
        <v>64</v>
      </c>
      <c r="K433">
        <v>3</v>
      </c>
      <c r="L433" s="44" t="s">
        <v>61</v>
      </c>
      <c r="M433" s="44" t="s">
        <v>71</v>
      </c>
      <c r="N433" s="44" t="s">
        <v>35</v>
      </c>
      <c r="O433" s="44" t="s">
        <v>7932</v>
      </c>
      <c r="P433">
        <v>108623</v>
      </c>
      <c r="Q433" s="44" t="s">
        <v>30</v>
      </c>
      <c r="R433" s="1">
        <v>41042</v>
      </c>
      <c r="S433" s="44" t="s">
        <v>30</v>
      </c>
      <c r="T433" s="1">
        <v>44694</v>
      </c>
      <c r="U433">
        <v>10</v>
      </c>
      <c r="V433">
        <v>3</v>
      </c>
      <c r="W433">
        <v>3</v>
      </c>
      <c r="X433">
        <v>8</v>
      </c>
      <c r="Y433" s="44" t="s">
        <v>3139</v>
      </c>
      <c r="Z433" s="1">
        <v>42560</v>
      </c>
      <c r="AA433" t="s">
        <v>7955</v>
      </c>
      <c r="AB433" t="s">
        <v>7958</v>
      </c>
      <c r="AC433" t="s">
        <v>7959</v>
      </c>
      <c r="AD433">
        <v>3</v>
      </c>
      <c r="AE433">
        <v>1</v>
      </c>
      <c r="AF433" t="s">
        <v>7955</v>
      </c>
      <c r="AG433" t="s">
        <v>7974</v>
      </c>
      <c r="AH433" t="s">
        <v>7977</v>
      </c>
      <c r="AI433">
        <f>IF(Employee1[[#This Row],[ManagerRating]]="Needs Improvement",1,0)</f>
        <v>1</v>
      </c>
      <c r="AJ433">
        <f>IF(AND(Employee1[[#This Row],[ManagerRating]]="Above and Beyond", Employee1[[#This Row],[YearsInMostRecentRole]]&gt;=3),1,0)</f>
        <v>0</v>
      </c>
    </row>
    <row r="434" spans="1:36" x14ac:dyDescent="0.35">
      <c r="A434" s="44" t="s">
        <v>333</v>
      </c>
      <c r="B434" s="44" t="s">
        <v>33</v>
      </c>
      <c r="C434">
        <v>44</v>
      </c>
      <c r="D434" s="44" t="s">
        <v>7989</v>
      </c>
      <c r="E434" s="44" t="s">
        <v>23</v>
      </c>
      <c r="F434" s="44" t="s">
        <v>46</v>
      </c>
      <c r="G434">
        <v>23</v>
      </c>
      <c r="H434" s="44" t="s">
        <v>7916</v>
      </c>
      <c r="I434" s="44" t="s">
        <v>34</v>
      </c>
      <c r="J434" s="44" t="s">
        <v>64</v>
      </c>
      <c r="K434">
        <v>3</v>
      </c>
      <c r="L434" s="44" t="s">
        <v>61</v>
      </c>
      <c r="M434" s="44" t="s">
        <v>71</v>
      </c>
      <c r="N434" s="44" t="s">
        <v>35</v>
      </c>
      <c r="O434" s="44" t="s">
        <v>7932</v>
      </c>
      <c r="P434">
        <v>108623</v>
      </c>
      <c r="Q434" s="44" t="s">
        <v>30</v>
      </c>
      <c r="R434" s="1">
        <v>41042</v>
      </c>
      <c r="S434" s="44" t="s">
        <v>30</v>
      </c>
      <c r="T434" s="1">
        <v>44694</v>
      </c>
      <c r="U434">
        <v>10</v>
      </c>
      <c r="V434">
        <v>3</v>
      </c>
      <c r="W434">
        <v>3</v>
      </c>
      <c r="X434">
        <v>8</v>
      </c>
      <c r="Y434" s="44" t="s">
        <v>3546</v>
      </c>
      <c r="Z434" s="1">
        <v>42925</v>
      </c>
      <c r="AA434" t="s">
        <v>7991</v>
      </c>
      <c r="AB434" t="s">
        <v>7991</v>
      </c>
      <c r="AC434" t="s">
        <v>7991</v>
      </c>
      <c r="AD434">
        <v>1</v>
      </c>
      <c r="AE434">
        <v>0</v>
      </c>
      <c r="AF434" t="s">
        <v>7958</v>
      </c>
      <c r="AG434" t="s">
        <v>7975</v>
      </c>
      <c r="AH434" t="s">
        <v>7975</v>
      </c>
      <c r="AI434">
        <f>IF(Employee1[[#This Row],[ManagerRating]]="Needs Improvement",1,0)</f>
        <v>0</v>
      </c>
      <c r="AJ434">
        <f>IF(AND(Employee1[[#This Row],[ManagerRating]]="Above and Beyond", Employee1[[#This Row],[YearsInMostRecentRole]]&gt;=3),1,0)</f>
        <v>1</v>
      </c>
    </row>
    <row r="435" spans="1:36" x14ac:dyDescent="0.35">
      <c r="A435" s="44" t="s">
        <v>335</v>
      </c>
      <c r="B435" s="44" t="s">
        <v>22</v>
      </c>
      <c r="C435">
        <v>36</v>
      </c>
      <c r="D435" s="44" t="s">
        <v>7988</v>
      </c>
      <c r="E435" s="44" t="s">
        <v>23</v>
      </c>
      <c r="F435" s="44" t="s">
        <v>46</v>
      </c>
      <c r="G435">
        <v>41</v>
      </c>
      <c r="H435" s="44" t="s">
        <v>7917</v>
      </c>
      <c r="I435" s="44" t="s">
        <v>55</v>
      </c>
      <c r="J435" s="44" t="s">
        <v>26</v>
      </c>
      <c r="K435">
        <v>3</v>
      </c>
      <c r="L435" s="44" t="s">
        <v>47</v>
      </c>
      <c r="M435" s="44" t="s">
        <v>76</v>
      </c>
      <c r="N435" s="44" t="s">
        <v>35</v>
      </c>
      <c r="O435" s="44" t="s">
        <v>7931</v>
      </c>
      <c r="P435">
        <v>218940</v>
      </c>
      <c r="Q435" s="44" t="s">
        <v>36</v>
      </c>
      <c r="R435" s="1">
        <v>41043</v>
      </c>
      <c r="S435" s="44" t="s">
        <v>30</v>
      </c>
      <c r="T435" s="1">
        <v>44695</v>
      </c>
      <c r="U435">
        <v>10</v>
      </c>
      <c r="V435">
        <v>6</v>
      </c>
      <c r="W435">
        <v>8</v>
      </c>
      <c r="X435">
        <v>5</v>
      </c>
      <c r="Y435" s="44" t="s">
        <v>3129</v>
      </c>
      <c r="Z435" s="1">
        <v>42549</v>
      </c>
      <c r="AA435" t="s">
        <v>7955</v>
      </c>
      <c r="AB435" t="s">
        <v>7955</v>
      </c>
      <c r="AC435" t="s">
        <v>7991</v>
      </c>
      <c r="AD435">
        <v>3</v>
      </c>
      <c r="AE435">
        <v>0</v>
      </c>
      <c r="AF435" t="s">
        <v>7958</v>
      </c>
      <c r="AG435" t="s">
        <v>7975</v>
      </c>
      <c r="AH435" t="s">
        <v>7975</v>
      </c>
      <c r="AI435">
        <f>IF(Employee1[[#This Row],[ManagerRating]]="Needs Improvement",1,0)</f>
        <v>0</v>
      </c>
      <c r="AJ435">
        <f>IF(AND(Employee1[[#This Row],[ManagerRating]]="Above and Beyond", Employee1[[#This Row],[YearsInMostRecentRole]]&gt;=3),1,0)</f>
        <v>1</v>
      </c>
    </row>
    <row r="436" spans="1:36" x14ac:dyDescent="0.35">
      <c r="A436" s="44" t="s">
        <v>335</v>
      </c>
      <c r="B436" s="44" t="s">
        <v>22</v>
      </c>
      <c r="C436">
        <v>36</v>
      </c>
      <c r="D436" s="44" t="s">
        <v>7988</v>
      </c>
      <c r="E436" s="44" t="s">
        <v>23</v>
      </c>
      <c r="F436" s="44" t="s">
        <v>46</v>
      </c>
      <c r="G436">
        <v>41</v>
      </c>
      <c r="H436" s="44" t="s">
        <v>7917</v>
      </c>
      <c r="I436" s="44" t="s">
        <v>55</v>
      </c>
      <c r="J436" s="44" t="s">
        <v>26</v>
      </c>
      <c r="K436">
        <v>3</v>
      </c>
      <c r="L436" s="44" t="s">
        <v>47</v>
      </c>
      <c r="M436" s="44" t="s">
        <v>76</v>
      </c>
      <c r="N436" s="44" t="s">
        <v>35</v>
      </c>
      <c r="O436" s="44" t="s">
        <v>7931</v>
      </c>
      <c r="P436">
        <v>218940</v>
      </c>
      <c r="Q436" s="44" t="s">
        <v>36</v>
      </c>
      <c r="R436" s="1">
        <v>41043</v>
      </c>
      <c r="S436" s="44" t="s">
        <v>30</v>
      </c>
      <c r="T436" s="1">
        <v>44695</v>
      </c>
      <c r="U436">
        <v>10</v>
      </c>
      <c r="V436">
        <v>6</v>
      </c>
      <c r="W436">
        <v>8</v>
      </c>
      <c r="X436">
        <v>5</v>
      </c>
      <c r="Y436" s="44" t="s">
        <v>3534</v>
      </c>
      <c r="Z436" s="1">
        <v>42914</v>
      </c>
      <c r="AA436" t="s">
        <v>7955</v>
      </c>
      <c r="AB436" t="s">
        <v>7958</v>
      </c>
      <c r="AC436" t="s">
        <v>7991</v>
      </c>
      <c r="AD436">
        <v>1</v>
      </c>
      <c r="AE436">
        <v>2</v>
      </c>
      <c r="AF436" t="s">
        <v>7959</v>
      </c>
      <c r="AG436" t="s">
        <v>7974</v>
      </c>
      <c r="AH436" t="s">
        <v>7977</v>
      </c>
      <c r="AI436">
        <f>IF(Employee1[[#This Row],[ManagerRating]]="Needs Improvement",1,0)</f>
        <v>1</v>
      </c>
      <c r="AJ436">
        <f>IF(AND(Employee1[[#This Row],[ManagerRating]]="Above and Beyond", Employee1[[#This Row],[YearsInMostRecentRole]]&gt;=3),1,0)</f>
        <v>0</v>
      </c>
    </row>
    <row r="437" spans="1:36" x14ac:dyDescent="0.35">
      <c r="A437" s="44" t="s">
        <v>916</v>
      </c>
      <c r="B437" s="44" t="s">
        <v>22</v>
      </c>
      <c r="C437">
        <v>26</v>
      </c>
      <c r="D437" s="44" t="s">
        <v>7987</v>
      </c>
      <c r="E437" s="44" t="s">
        <v>23</v>
      </c>
      <c r="F437" s="44" t="s">
        <v>46</v>
      </c>
      <c r="G437">
        <v>20</v>
      </c>
      <c r="H437" s="44" t="s">
        <v>7916</v>
      </c>
      <c r="I437" s="44" t="s">
        <v>34</v>
      </c>
      <c r="J437" s="44" t="s">
        <v>26</v>
      </c>
      <c r="K437">
        <v>3</v>
      </c>
      <c r="L437" s="44" t="s">
        <v>135</v>
      </c>
      <c r="M437" s="44" t="s">
        <v>82</v>
      </c>
      <c r="N437" s="44" t="s">
        <v>35</v>
      </c>
      <c r="O437" s="44" t="s">
        <v>7933</v>
      </c>
      <c r="P437">
        <v>33273</v>
      </c>
      <c r="Q437" s="44" t="s">
        <v>36</v>
      </c>
      <c r="R437" s="1">
        <v>42024</v>
      </c>
      <c r="S437" s="44" t="s">
        <v>36</v>
      </c>
      <c r="T437" s="1">
        <v>42755</v>
      </c>
      <c r="U437">
        <v>2</v>
      </c>
      <c r="V437">
        <v>1</v>
      </c>
      <c r="W437">
        <v>1</v>
      </c>
      <c r="X437">
        <v>0</v>
      </c>
      <c r="Y437" s="44" t="s">
        <v>3084</v>
      </c>
      <c r="Z437" s="1">
        <v>42506</v>
      </c>
      <c r="AA437" t="s">
        <v>7991</v>
      </c>
      <c r="AB437" t="s">
        <v>7959</v>
      </c>
      <c r="AC437" t="s">
        <v>7959</v>
      </c>
      <c r="AD437">
        <v>2</v>
      </c>
      <c r="AE437">
        <v>0</v>
      </c>
      <c r="AF437" t="s">
        <v>7959</v>
      </c>
      <c r="AG437" t="s">
        <v>7975</v>
      </c>
      <c r="AH437" t="s">
        <v>7975</v>
      </c>
      <c r="AI437">
        <f>IF(Employee1[[#This Row],[ManagerRating]]="Needs Improvement",1,0)</f>
        <v>0</v>
      </c>
      <c r="AJ437">
        <f>IF(AND(Employee1[[#This Row],[ManagerRating]]="Above and Beyond", Employee1[[#This Row],[YearsInMostRecentRole]]&gt;=3),1,0)</f>
        <v>0</v>
      </c>
    </row>
    <row r="438" spans="1:36" x14ac:dyDescent="0.35">
      <c r="A438" s="44" t="s">
        <v>337</v>
      </c>
      <c r="B438" s="44" t="s">
        <v>45</v>
      </c>
      <c r="C438">
        <v>37</v>
      </c>
      <c r="D438" s="44" t="s">
        <v>7988</v>
      </c>
      <c r="E438" s="44" t="s">
        <v>23</v>
      </c>
      <c r="F438" s="44" t="s">
        <v>46</v>
      </c>
      <c r="G438">
        <v>28</v>
      </c>
      <c r="H438" s="44" t="s">
        <v>7917</v>
      </c>
      <c r="I438" s="44" t="s">
        <v>34</v>
      </c>
      <c r="J438" s="44" t="s">
        <v>60</v>
      </c>
      <c r="K438">
        <v>3</v>
      </c>
      <c r="L438" s="44" t="s">
        <v>61</v>
      </c>
      <c r="M438" s="44" t="s">
        <v>138</v>
      </c>
      <c r="N438" s="44" t="s">
        <v>35</v>
      </c>
      <c r="O438" s="44" t="s">
        <v>7930</v>
      </c>
      <c r="P438">
        <v>368494</v>
      </c>
      <c r="Q438" s="44" t="s">
        <v>36</v>
      </c>
      <c r="R438" s="1">
        <v>41043</v>
      </c>
      <c r="S438" s="44" t="s">
        <v>30</v>
      </c>
      <c r="T438" s="1">
        <v>44695</v>
      </c>
      <c r="U438">
        <v>10</v>
      </c>
      <c r="V438">
        <v>8</v>
      </c>
      <c r="W438">
        <v>9</v>
      </c>
      <c r="X438">
        <v>6</v>
      </c>
      <c r="Y438" s="44" t="s">
        <v>3085</v>
      </c>
      <c r="Z438" s="1">
        <v>42506</v>
      </c>
      <c r="AA438" t="s">
        <v>7958</v>
      </c>
      <c r="AB438" t="s">
        <v>7959</v>
      </c>
      <c r="AC438" t="s">
        <v>7955</v>
      </c>
      <c r="AD438">
        <v>3</v>
      </c>
      <c r="AE438">
        <v>1</v>
      </c>
      <c r="AF438" t="s">
        <v>7991</v>
      </c>
      <c r="AG438" t="s">
        <v>7976</v>
      </c>
      <c r="AH438" t="s">
        <v>7976</v>
      </c>
      <c r="AI438">
        <f>IF(Employee1[[#This Row],[ManagerRating]]="Needs Improvement",1,0)</f>
        <v>0</v>
      </c>
      <c r="AJ438">
        <f>IF(AND(Employee1[[#This Row],[ManagerRating]]="Above and Beyond", Employee1[[#This Row],[YearsInMostRecentRole]]&gt;=3),1,0)</f>
        <v>0</v>
      </c>
    </row>
    <row r="439" spans="1:36" x14ac:dyDescent="0.35">
      <c r="A439" s="44" t="s">
        <v>337</v>
      </c>
      <c r="B439" s="44" t="s">
        <v>45</v>
      </c>
      <c r="C439">
        <v>37</v>
      </c>
      <c r="D439" s="44" t="s">
        <v>7988</v>
      </c>
      <c r="E439" s="44" t="s">
        <v>23</v>
      </c>
      <c r="F439" s="44" t="s">
        <v>46</v>
      </c>
      <c r="G439">
        <v>28</v>
      </c>
      <c r="H439" s="44" t="s">
        <v>7917</v>
      </c>
      <c r="I439" s="44" t="s">
        <v>34</v>
      </c>
      <c r="J439" s="44" t="s">
        <v>60</v>
      </c>
      <c r="K439">
        <v>3</v>
      </c>
      <c r="L439" s="44" t="s">
        <v>61</v>
      </c>
      <c r="M439" s="44" t="s">
        <v>138</v>
      </c>
      <c r="N439" s="44" t="s">
        <v>35</v>
      </c>
      <c r="O439" s="44" t="s">
        <v>7930</v>
      </c>
      <c r="P439">
        <v>368494</v>
      </c>
      <c r="Q439" s="44" t="s">
        <v>36</v>
      </c>
      <c r="R439" s="1">
        <v>41043</v>
      </c>
      <c r="S439" s="44" t="s">
        <v>30</v>
      </c>
      <c r="T439" s="1">
        <v>44695</v>
      </c>
      <c r="U439">
        <v>10</v>
      </c>
      <c r="V439">
        <v>8</v>
      </c>
      <c r="W439">
        <v>9</v>
      </c>
      <c r="X439">
        <v>6</v>
      </c>
      <c r="Y439" s="44" t="s">
        <v>3474</v>
      </c>
      <c r="Z439" s="1">
        <v>42871</v>
      </c>
      <c r="AA439" t="s">
        <v>7991</v>
      </c>
      <c r="AB439" t="s">
        <v>7991</v>
      </c>
      <c r="AC439" t="s">
        <v>7955</v>
      </c>
      <c r="AD439">
        <v>2</v>
      </c>
      <c r="AE439">
        <v>1</v>
      </c>
      <c r="AF439" t="s">
        <v>7991</v>
      </c>
      <c r="AG439" t="s">
        <v>7975</v>
      </c>
      <c r="AH439" t="s">
        <v>7976</v>
      </c>
      <c r="AI439">
        <f>IF(Employee1[[#This Row],[ManagerRating]]="Needs Improvement",1,0)</f>
        <v>0</v>
      </c>
      <c r="AJ439">
        <f>IF(AND(Employee1[[#This Row],[ManagerRating]]="Above and Beyond", Employee1[[#This Row],[YearsInMostRecentRole]]&gt;=3),1,0)</f>
        <v>0</v>
      </c>
    </row>
    <row r="440" spans="1:36" x14ac:dyDescent="0.35">
      <c r="A440" s="44" t="s">
        <v>339</v>
      </c>
      <c r="B440" s="44" t="s">
        <v>22</v>
      </c>
      <c r="C440">
        <v>35</v>
      </c>
      <c r="D440" s="44" t="s">
        <v>7988</v>
      </c>
      <c r="E440" s="44" t="s">
        <v>23</v>
      </c>
      <c r="F440" s="44" t="s">
        <v>46</v>
      </c>
      <c r="G440">
        <v>32</v>
      </c>
      <c r="H440" s="44" t="s">
        <v>7917</v>
      </c>
      <c r="I440" s="44" t="s">
        <v>55</v>
      </c>
      <c r="J440" s="44" t="s">
        <v>56</v>
      </c>
      <c r="K440">
        <v>2</v>
      </c>
      <c r="L440" s="44" t="s">
        <v>135</v>
      </c>
      <c r="M440" s="44" t="s">
        <v>71</v>
      </c>
      <c r="N440" s="44" t="s">
        <v>42</v>
      </c>
      <c r="O440" s="44" t="s">
        <v>7932</v>
      </c>
      <c r="P440">
        <v>119917</v>
      </c>
      <c r="Q440" s="44" t="s">
        <v>36</v>
      </c>
      <c r="R440" s="1">
        <v>41044</v>
      </c>
      <c r="S440" s="44" t="s">
        <v>30</v>
      </c>
      <c r="T440" s="1">
        <v>44696</v>
      </c>
      <c r="U440">
        <v>10</v>
      </c>
      <c r="V440">
        <v>5</v>
      </c>
      <c r="W440">
        <v>7</v>
      </c>
      <c r="X440">
        <v>4</v>
      </c>
      <c r="Y440" s="44" t="s">
        <v>3187</v>
      </c>
      <c r="Z440" s="1">
        <v>42641</v>
      </c>
      <c r="AA440" t="s">
        <v>7958</v>
      </c>
      <c r="AB440" t="s">
        <v>7991</v>
      </c>
      <c r="AC440" t="s">
        <v>7991</v>
      </c>
      <c r="AD440">
        <v>2</v>
      </c>
      <c r="AE440">
        <v>1</v>
      </c>
      <c r="AF440" t="s">
        <v>7958</v>
      </c>
      <c r="AG440" t="s">
        <v>7975</v>
      </c>
      <c r="AH440" t="s">
        <v>7975</v>
      </c>
      <c r="AI440">
        <f>IF(Employee1[[#This Row],[ManagerRating]]="Needs Improvement",1,0)</f>
        <v>0</v>
      </c>
      <c r="AJ440">
        <f>IF(AND(Employee1[[#This Row],[ManagerRating]]="Above and Beyond", Employee1[[#This Row],[YearsInMostRecentRole]]&gt;=3),1,0)</f>
        <v>1</v>
      </c>
    </row>
    <row r="441" spans="1:36" x14ac:dyDescent="0.35">
      <c r="A441" s="44" t="s">
        <v>339</v>
      </c>
      <c r="B441" s="44" t="s">
        <v>22</v>
      </c>
      <c r="C441">
        <v>35</v>
      </c>
      <c r="D441" s="44" t="s">
        <v>7988</v>
      </c>
      <c r="E441" s="44" t="s">
        <v>23</v>
      </c>
      <c r="F441" s="44" t="s">
        <v>46</v>
      </c>
      <c r="G441">
        <v>32</v>
      </c>
      <c r="H441" s="44" t="s">
        <v>7917</v>
      </c>
      <c r="I441" s="44" t="s">
        <v>55</v>
      </c>
      <c r="J441" s="44" t="s">
        <v>56</v>
      </c>
      <c r="K441">
        <v>2</v>
      </c>
      <c r="L441" s="44" t="s">
        <v>135</v>
      </c>
      <c r="M441" s="44" t="s">
        <v>71</v>
      </c>
      <c r="N441" s="44" t="s">
        <v>42</v>
      </c>
      <c r="O441" s="44" t="s">
        <v>7932</v>
      </c>
      <c r="P441">
        <v>119917</v>
      </c>
      <c r="Q441" s="44" t="s">
        <v>36</v>
      </c>
      <c r="R441" s="1">
        <v>41044</v>
      </c>
      <c r="S441" s="44" t="s">
        <v>30</v>
      </c>
      <c r="T441" s="1">
        <v>44696</v>
      </c>
      <c r="U441">
        <v>10</v>
      </c>
      <c r="V441">
        <v>5</v>
      </c>
      <c r="W441">
        <v>7</v>
      </c>
      <c r="X441">
        <v>4</v>
      </c>
      <c r="Y441" s="44" t="s">
        <v>3626</v>
      </c>
      <c r="Z441" s="1">
        <v>43006</v>
      </c>
      <c r="AA441" t="s">
        <v>7991</v>
      </c>
      <c r="AB441" t="s">
        <v>7955</v>
      </c>
      <c r="AC441" t="s">
        <v>7958</v>
      </c>
      <c r="AD441">
        <v>2</v>
      </c>
      <c r="AE441">
        <v>1</v>
      </c>
      <c r="AF441" t="s">
        <v>7991</v>
      </c>
      <c r="AG441" t="s">
        <v>7975</v>
      </c>
      <c r="AH441" t="s">
        <v>7975</v>
      </c>
      <c r="AI441">
        <f>IF(Employee1[[#This Row],[ManagerRating]]="Needs Improvement",1,0)</f>
        <v>0</v>
      </c>
      <c r="AJ441">
        <f>IF(AND(Employee1[[#This Row],[ManagerRating]]="Above and Beyond", Employee1[[#This Row],[YearsInMostRecentRole]]&gt;=3),1,0)</f>
        <v>1</v>
      </c>
    </row>
    <row r="442" spans="1:36" x14ac:dyDescent="0.35">
      <c r="A442" s="44" t="s">
        <v>341</v>
      </c>
      <c r="B442" s="44" t="s">
        <v>33</v>
      </c>
      <c r="C442">
        <v>48</v>
      </c>
      <c r="D442" s="44" t="s">
        <v>7989</v>
      </c>
      <c r="E442" s="44" t="s">
        <v>23</v>
      </c>
      <c r="F442" s="44" t="s">
        <v>24</v>
      </c>
      <c r="G442">
        <v>33</v>
      </c>
      <c r="H442" s="44" t="s">
        <v>7917</v>
      </c>
      <c r="I442" s="44" t="s">
        <v>55</v>
      </c>
      <c r="J442" s="44" t="s">
        <v>56</v>
      </c>
      <c r="K442">
        <v>2</v>
      </c>
      <c r="L442" s="44" t="s">
        <v>27</v>
      </c>
      <c r="M442" s="44" t="s">
        <v>28</v>
      </c>
      <c r="N442" s="44" t="s">
        <v>29</v>
      </c>
      <c r="O442" s="44" t="s">
        <v>7931</v>
      </c>
      <c r="P442">
        <v>191771</v>
      </c>
      <c r="Q442" s="44" t="s">
        <v>30</v>
      </c>
      <c r="R442" s="1">
        <v>41046</v>
      </c>
      <c r="S442" s="44" t="s">
        <v>30</v>
      </c>
      <c r="T442" s="1">
        <v>44698</v>
      </c>
      <c r="U442">
        <v>10</v>
      </c>
      <c r="V442">
        <v>0</v>
      </c>
      <c r="W442">
        <v>10</v>
      </c>
      <c r="X442">
        <v>4</v>
      </c>
      <c r="Y442" s="44" t="s">
        <v>3222</v>
      </c>
      <c r="Z442" s="1">
        <v>42688</v>
      </c>
      <c r="AA442" t="s">
        <v>7991</v>
      </c>
      <c r="AB442" t="s">
        <v>7958</v>
      </c>
      <c r="AC442" t="s">
        <v>7958</v>
      </c>
      <c r="AD442">
        <v>2</v>
      </c>
      <c r="AE442">
        <v>2</v>
      </c>
      <c r="AF442" t="s">
        <v>7955</v>
      </c>
      <c r="AG442" t="s">
        <v>7974</v>
      </c>
      <c r="AH442" t="s">
        <v>7974</v>
      </c>
      <c r="AI442">
        <f>IF(Employee1[[#This Row],[ManagerRating]]="Needs Improvement",1,0)</f>
        <v>0</v>
      </c>
      <c r="AJ442">
        <f>IF(AND(Employee1[[#This Row],[ManagerRating]]="Above and Beyond", Employee1[[#This Row],[YearsInMostRecentRole]]&gt;=3),1,0)</f>
        <v>0</v>
      </c>
    </row>
    <row r="443" spans="1:36" x14ac:dyDescent="0.35">
      <c r="A443" s="44" t="s">
        <v>341</v>
      </c>
      <c r="B443" s="44" t="s">
        <v>33</v>
      </c>
      <c r="C443">
        <v>48</v>
      </c>
      <c r="D443" s="44" t="s">
        <v>7989</v>
      </c>
      <c r="E443" s="44" t="s">
        <v>23</v>
      </c>
      <c r="F443" s="44" t="s">
        <v>24</v>
      </c>
      <c r="G443">
        <v>33</v>
      </c>
      <c r="H443" s="44" t="s">
        <v>7917</v>
      </c>
      <c r="I443" s="44" t="s">
        <v>55</v>
      </c>
      <c r="J443" s="44" t="s">
        <v>56</v>
      </c>
      <c r="K443">
        <v>2</v>
      </c>
      <c r="L443" s="44" t="s">
        <v>27</v>
      </c>
      <c r="M443" s="44" t="s">
        <v>28</v>
      </c>
      <c r="N443" s="44" t="s">
        <v>29</v>
      </c>
      <c r="O443" s="44" t="s">
        <v>7931</v>
      </c>
      <c r="P443">
        <v>191771</v>
      </c>
      <c r="Q443" s="44" t="s">
        <v>30</v>
      </c>
      <c r="R443" s="1">
        <v>41046</v>
      </c>
      <c r="S443" s="44" t="s">
        <v>30</v>
      </c>
      <c r="T443" s="1">
        <v>44698</v>
      </c>
      <c r="U443">
        <v>10</v>
      </c>
      <c r="V443">
        <v>0</v>
      </c>
      <c r="W443">
        <v>10</v>
      </c>
      <c r="X443">
        <v>4</v>
      </c>
      <c r="Y443" s="44" t="s">
        <v>3679</v>
      </c>
      <c r="Z443" s="1">
        <v>43053</v>
      </c>
      <c r="AA443" t="s">
        <v>7955</v>
      </c>
      <c r="AB443" t="s">
        <v>7958</v>
      </c>
      <c r="AC443" t="s">
        <v>7991</v>
      </c>
      <c r="AD443">
        <v>2</v>
      </c>
      <c r="AE443">
        <v>0</v>
      </c>
      <c r="AF443" t="s">
        <v>7955</v>
      </c>
      <c r="AG443" t="s">
        <v>7976</v>
      </c>
      <c r="AH443" t="s">
        <v>7974</v>
      </c>
      <c r="AI443">
        <f>IF(Employee1[[#This Row],[ManagerRating]]="Needs Improvement",1,0)</f>
        <v>0</v>
      </c>
      <c r="AJ443">
        <f>IF(AND(Employee1[[#This Row],[ManagerRating]]="Above and Beyond", Employee1[[#This Row],[YearsInMostRecentRole]]&gt;=3),1,0)</f>
        <v>0</v>
      </c>
    </row>
    <row r="444" spans="1:36" x14ac:dyDescent="0.35">
      <c r="A444" s="44" t="s">
        <v>429</v>
      </c>
      <c r="B444" s="44" t="s">
        <v>33</v>
      </c>
      <c r="C444">
        <v>32</v>
      </c>
      <c r="D444" s="44" t="s">
        <v>7988</v>
      </c>
      <c r="E444" s="44" t="s">
        <v>23</v>
      </c>
      <c r="F444" s="44" t="s">
        <v>46</v>
      </c>
      <c r="G444">
        <v>24</v>
      </c>
      <c r="H444" s="44" t="s">
        <v>7916</v>
      </c>
      <c r="I444" s="44" t="s">
        <v>34</v>
      </c>
      <c r="J444" s="44" t="s">
        <v>64</v>
      </c>
      <c r="K444">
        <v>3</v>
      </c>
      <c r="L444" s="44" t="s">
        <v>61</v>
      </c>
      <c r="M444" s="44" t="s">
        <v>71</v>
      </c>
      <c r="N444" s="44" t="s">
        <v>42</v>
      </c>
      <c r="O444" s="44" t="s">
        <v>7933</v>
      </c>
      <c r="P444">
        <v>41857</v>
      </c>
      <c r="Q444" s="44" t="s">
        <v>30</v>
      </c>
      <c r="R444" s="1">
        <v>41376</v>
      </c>
      <c r="S444" s="44" t="s">
        <v>30</v>
      </c>
      <c r="T444" s="1">
        <v>44663</v>
      </c>
      <c r="U444">
        <v>9</v>
      </c>
      <c r="V444">
        <v>0</v>
      </c>
      <c r="W444">
        <v>5</v>
      </c>
      <c r="X444">
        <v>2</v>
      </c>
      <c r="Y444" s="44" t="s">
        <v>3086</v>
      </c>
      <c r="Z444" s="1">
        <v>42507</v>
      </c>
      <c r="AA444" t="s">
        <v>7991</v>
      </c>
      <c r="AB444" t="s">
        <v>7958</v>
      </c>
      <c r="AC444" t="s">
        <v>7955</v>
      </c>
      <c r="AD444">
        <v>3</v>
      </c>
      <c r="AE444">
        <v>1</v>
      </c>
      <c r="AF444" t="s">
        <v>7959</v>
      </c>
      <c r="AG444" t="s">
        <v>7975</v>
      </c>
      <c r="AH444" t="s">
        <v>7975</v>
      </c>
      <c r="AI444">
        <f>IF(Employee1[[#This Row],[ManagerRating]]="Needs Improvement",1,0)</f>
        <v>0</v>
      </c>
      <c r="AJ444">
        <f>IF(AND(Employee1[[#This Row],[ManagerRating]]="Above and Beyond", Employee1[[#This Row],[YearsInMostRecentRole]]&gt;=3),1,0)</f>
        <v>0</v>
      </c>
    </row>
    <row r="445" spans="1:36" x14ac:dyDescent="0.35">
      <c r="A445" s="44" t="s">
        <v>429</v>
      </c>
      <c r="B445" s="44" t="s">
        <v>33</v>
      </c>
      <c r="C445">
        <v>32</v>
      </c>
      <c r="D445" s="44" t="s">
        <v>7988</v>
      </c>
      <c r="E445" s="44" t="s">
        <v>23</v>
      </c>
      <c r="F445" s="44" t="s">
        <v>46</v>
      </c>
      <c r="G445">
        <v>24</v>
      </c>
      <c r="H445" s="44" t="s">
        <v>7916</v>
      </c>
      <c r="I445" s="44" t="s">
        <v>34</v>
      </c>
      <c r="J445" s="44" t="s">
        <v>64</v>
      </c>
      <c r="K445">
        <v>3</v>
      </c>
      <c r="L445" s="44" t="s">
        <v>61</v>
      </c>
      <c r="M445" s="44" t="s">
        <v>71</v>
      </c>
      <c r="N445" s="44" t="s">
        <v>42</v>
      </c>
      <c r="O445" s="44" t="s">
        <v>7933</v>
      </c>
      <c r="P445">
        <v>41857</v>
      </c>
      <c r="Q445" s="44" t="s">
        <v>30</v>
      </c>
      <c r="R445" s="1">
        <v>41376</v>
      </c>
      <c r="S445" s="44" t="s">
        <v>30</v>
      </c>
      <c r="T445" s="1">
        <v>44663</v>
      </c>
      <c r="U445">
        <v>9</v>
      </c>
      <c r="V445">
        <v>0</v>
      </c>
      <c r="W445">
        <v>5</v>
      </c>
      <c r="X445">
        <v>2</v>
      </c>
      <c r="Y445" s="44" t="s">
        <v>3475</v>
      </c>
      <c r="Z445" s="1">
        <v>42872</v>
      </c>
      <c r="AA445" t="s">
        <v>7991</v>
      </c>
      <c r="AB445" t="s">
        <v>7959</v>
      </c>
      <c r="AC445" t="s">
        <v>7958</v>
      </c>
      <c r="AD445">
        <v>3</v>
      </c>
      <c r="AE445">
        <v>0</v>
      </c>
      <c r="AF445" t="s">
        <v>7955</v>
      </c>
      <c r="AG445" t="s">
        <v>7974</v>
      </c>
      <c r="AH445" t="s">
        <v>7974</v>
      </c>
      <c r="AI445">
        <f>IF(Employee1[[#This Row],[ManagerRating]]="Needs Improvement",1,0)</f>
        <v>0</v>
      </c>
      <c r="AJ445">
        <f>IF(AND(Employee1[[#This Row],[ManagerRating]]="Above and Beyond", Employee1[[#This Row],[YearsInMostRecentRole]]&gt;=3),1,0)</f>
        <v>0</v>
      </c>
    </row>
    <row r="446" spans="1:36" x14ac:dyDescent="0.35">
      <c r="A446" s="44" t="s">
        <v>343</v>
      </c>
      <c r="B446" s="44" t="s">
        <v>33</v>
      </c>
      <c r="C446">
        <v>48</v>
      </c>
      <c r="D446" s="44" t="s">
        <v>7989</v>
      </c>
      <c r="E446" s="44" t="s">
        <v>23</v>
      </c>
      <c r="F446" s="44" t="s">
        <v>46</v>
      </c>
      <c r="G446">
        <v>26</v>
      </c>
      <c r="H446" s="44" t="s">
        <v>7917</v>
      </c>
      <c r="I446" s="44" t="s">
        <v>25</v>
      </c>
      <c r="J446" s="44" t="s">
        <v>26</v>
      </c>
      <c r="K446">
        <v>4</v>
      </c>
      <c r="L446" s="44" t="s">
        <v>61</v>
      </c>
      <c r="M446" s="44" t="s">
        <v>71</v>
      </c>
      <c r="N446" s="44" t="s">
        <v>29</v>
      </c>
      <c r="O446" s="44" t="s">
        <v>7933</v>
      </c>
      <c r="P446">
        <v>35749</v>
      </c>
      <c r="Q446" s="44" t="s">
        <v>30</v>
      </c>
      <c r="R446" s="1">
        <v>41046</v>
      </c>
      <c r="S446" s="44" t="s">
        <v>30</v>
      </c>
      <c r="T446" s="1">
        <v>44698</v>
      </c>
      <c r="U446">
        <v>10</v>
      </c>
      <c r="V446">
        <v>7</v>
      </c>
      <c r="W446">
        <v>7</v>
      </c>
      <c r="X446">
        <v>8</v>
      </c>
      <c r="Y446" s="44" t="s">
        <v>3121</v>
      </c>
      <c r="Z446" s="1">
        <v>42544</v>
      </c>
      <c r="AA446" t="s">
        <v>7955</v>
      </c>
      <c r="AB446" t="s">
        <v>7958</v>
      </c>
      <c r="AC446" t="s">
        <v>7958</v>
      </c>
      <c r="AD446">
        <v>3</v>
      </c>
      <c r="AE446">
        <v>1</v>
      </c>
      <c r="AF446" t="s">
        <v>7991</v>
      </c>
      <c r="AG446" t="s">
        <v>7976</v>
      </c>
      <c r="AH446" t="s">
        <v>7976</v>
      </c>
      <c r="AI446">
        <f>IF(Employee1[[#This Row],[ManagerRating]]="Needs Improvement",1,0)</f>
        <v>0</v>
      </c>
      <c r="AJ446">
        <f>IF(AND(Employee1[[#This Row],[ManagerRating]]="Above and Beyond", Employee1[[#This Row],[YearsInMostRecentRole]]&gt;=3),1,0)</f>
        <v>0</v>
      </c>
    </row>
    <row r="447" spans="1:36" x14ac:dyDescent="0.35">
      <c r="A447" s="44" t="s">
        <v>343</v>
      </c>
      <c r="B447" s="44" t="s">
        <v>33</v>
      </c>
      <c r="C447">
        <v>48</v>
      </c>
      <c r="D447" s="44" t="s">
        <v>7989</v>
      </c>
      <c r="E447" s="44" t="s">
        <v>23</v>
      </c>
      <c r="F447" s="44" t="s">
        <v>46</v>
      </c>
      <c r="G447">
        <v>26</v>
      </c>
      <c r="H447" s="44" t="s">
        <v>7917</v>
      </c>
      <c r="I447" s="44" t="s">
        <v>25</v>
      </c>
      <c r="J447" s="44" t="s">
        <v>26</v>
      </c>
      <c r="K447">
        <v>4</v>
      </c>
      <c r="L447" s="44" t="s">
        <v>61</v>
      </c>
      <c r="M447" s="44" t="s">
        <v>71</v>
      </c>
      <c r="N447" s="44" t="s">
        <v>29</v>
      </c>
      <c r="O447" s="44" t="s">
        <v>7933</v>
      </c>
      <c r="P447">
        <v>35749</v>
      </c>
      <c r="Q447" s="44" t="s">
        <v>30</v>
      </c>
      <c r="R447" s="1">
        <v>41046</v>
      </c>
      <c r="S447" s="44" t="s">
        <v>30</v>
      </c>
      <c r="T447" s="1">
        <v>44698</v>
      </c>
      <c r="U447">
        <v>10</v>
      </c>
      <c r="V447">
        <v>7</v>
      </c>
      <c r="W447">
        <v>7</v>
      </c>
      <c r="X447">
        <v>8</v>
      </c>
      <c r="Y447" s="44" t="s">
        <v>3524</v>
      </c>
      <c r="Z447" s="1">
        <v>42909</v>
      </c>
      <c r="AA447" t="s">
        <v>7991</v>
      </c>
      <c r="AB447" t="s">
        <v>7991</v>
      </c>
      <c r="AC447" t="s">
        <v>7991</v>
      </c>
      <c r="AD447">
        <v>2</v>
      </c>
      <c r="AE447">
        <v>1</v>
      </c>
      <c r="AF447" t="s">
        <v>7959</v>
      </c>
      <c r="AG447" t="s">
        <v>7974</v>
      </c>
      <c r="AH447" t="s">
        <v>7977</v>
      </c>
      <c r="AI447">
        <f>IF(Employee1[[#This Row],[ManagerRating]]="Needs Improvement",1,0)</f>
        <v>1</v>
      </c>
      <c r="AJ447">
        <f>IF(AND(Employee1[[#This Row],[ManagerRating]]="Above and Beyond", Employee1[[#This Row],[YearsInMostRecentRole]]&gt;=3),1,0)</f>
        <v>0</v>
      </c>
    </row>
    <row r="448" spans="1:36" x14ac:dyDescent="0.35">
      <c r="A448" s="44" t="s">
        <v>465</v>
      </c>
      <c r="B448" s="44" t="s">
        <v>22</v>
      </c>
      <c r="C448">
        <v>34</v>
      </c>
      <c r="D448" s="44" t="s">
        <v>7988</v>
      </c>
      <c r="E448" s="44" t="s">
        <v>23</v>
      </c>
      <c r="F448" s="44" t="s">
        <v>46</v>
      </c>
      <c r="G448">
        <v>14</v>
      </c>
      <c r="H448" s="44" t="s">
        <v>7915</v>
      </c>
      <c r="I448" s="44" t="s">
        <v>55</v>
      </c>
      <c r="J448" s="44" t="s">
        <v>26</v>
      </c>
      <c r="K448">
        <v>2</v>
      </c>
      <c r="L448" s="44" t="s">
        <v>61</v>
      </c>
      <c r="M448" s="44" t="s">
        <v>85</v>
      </c>
      <c r="N448" s="44" t="s">
        <v>35</v>
      </c>
      <c r="O448" s="44" t="s">
        <v>7931</v>
      </c>
      <c r="P448">
        <v>154405</v>
      </c>
      <c r="Q448" s="44" t="s">
        <v>30</v>
      </c>
      <c r="R448" s="1">
        <v>41421</v>
      </c>
      <c r="S448" s="44" t="s">
        <v>30</v>
      </c>
      <c r="T448" s="1">
        <v>44708</v>
      </c>
      <c r="U448">
        <v>9</v>
      </c>
      <c r="V448">
        <v>7</v>
      </c>
      <c r="W448">
        <v>7</v>
      </c>
      <c r="X448">
        <v>1</v>
      </c>
      <c r="Y448" s="44" t="s">
        <v>3087</v>
      </c>
      <c r="Z448" s="1">
        <v>42508</v>
      </c>
      <c r="AA448" t="s">
        <v>7958</v>
      </c>
      <c r="AB448" t="s">
        <v>7959</v>
      </c>
      <c r="AC448" t="s">
        <v>7959</v>
      </c>
      <c r="AD448">
        <v>2</v>
      </c>
      <c r="AE448">
        <v>1</v>
      </c>
      <c r="AF448" t="s">
        <v>7991</v>
      </c>
      <c r="AG448" t="s">
        <v>7976</v>
      </c>
      <c r="AH448" t="s">
        <v>7976</v>
      </c>
      <c r="AI448">
        <f>IF(Employee1[[#This Row],[ManagerRating]]="Needs Improvement",1,0)</f>
        <v>0</v>
      </c>
      <c r="AJ448">
        <f>IF(AND(Employee1[[#This Row],[ManagerRating]]="Above and Beyond", Employee1[[#This Row],[YearsInMostRecentRole]]&gt;=3),1,0)</f>
        <v>0</v>
      </c>
    </row>
    <row r="449" spans="1:36" x14ac:dyDescent="0.35">
      <c r="A449" s="44" t="s">
        <v>465</v>
      </c>
      <c r="B449" s="44" t="s">
        <v>22</v>
      </c>
      <c r="C449">
        <v>34</v>
      </c>
      <c r="D449" s="44" t="s">
        <v>7988</v>
      </c>
      <c r="E449" s="44" t="s">
        <v>23</v>
      </c>
      <c r="F449" s="44" t="s">
        <v>46</v>
      </c>
      <c r="G449">
        <v>14</v>
      </c>
      <c r="H449" s="44" t="s">
        <v>7915</v>
      </c>
      <c r="I449" s="44" t="s">
        <v>55</v>
      </c>
      <c r="J449" s="44" t="s">
        <v>26</v>
      </c>
      <c r="K449">
        <v>2</v>
      </c>
      <c r="L449" s="44" t="s">
        <v>61</v>
      </c>
      <c r="M449" s="44" t="s">
        <v>85</v>
      </c>
      <c r="N449" s="44" t="s">
        <v>35</v>
      </c>
      <c r="O449" s="44" t="s">
        <v>7931</v>
      </c>
      <c r="P449">
        <v>154405</v>
      </c>
      <c r="Q449" s="44" t="s">
        <v>30</v>
      </c>
      <c r="R449" s="1">
        <v>41421</v>
      </c>
      <c r="S449" s="44" t="s">
        <v>30</v>
      </c>
      <c r="T449" s="1">
        <v>44708</v>
      </c>
      <c r="U449">
        <v>9</v>
      </c>
      <c r="V449">
        <v>7</v>
      </c>
      <c r="W449">
        <v>7</v>
      </c>
      <c r="X449">
        <v>1</v>
      </c>
      <c r="Y449" s="44" t="s">
        <v>3476</v>
      </c>
      <c r="Z449" s="1">
        <v>42873</v>
      </c>
      <c r="AA449" t="s">
        <v>7958</v>
      </c>
      <c r="AB449" t="s">
        <v>7959</v>
      </c>
      <c r="AC449" t="s">
        <v>7959</v>
      </c>
      <c r="AD449">
        <v>1</v>
      </c>
      <c r="AE449">
        <v>2</v>
      </c>
      <c r="AF449" t="s">
        <v>7991</v>
      </c>
      <c r="AG449" t="s">
        <v>7975</v>
      </c>
      <c r="AH449" t="s">
        <v>7976</v>
      </c>
      <c r="AI449">
        <f>IF(Employee1[[#This Row],[ManagerRating]]="Needs Improvement",1,0)</f>
        <v>0</v>
      </c>
      <c r="AJ449">
        <f>IF(AND(Employee1[[#This Row],[ManagerRating]]="Above and Beyond", Employee1[[#This Row],[YearsInMostRecentRole]]&gt;=3),1,0)</f>
        <v>0</v>
      </c>
    </row>
    <row r="450" spans="1:36" x14ac:dyDescent="0.35">
      <c r="A450" s="44" t="s">
        <v>345</v>
      </c>
      <c r="B450" s="44" t="s">
        <v>22</v>
      </c>
      <c r="C450">
        <v>34</v>
      </c>
      <c r="D450" s="44" t="s">
        <v>7988</v>
      </c>
      <c r="E450" s="44" t="s">
        <v>23</v>
      </c>
      <c r="F450" s="44" t="s">
        <v>24</v>
      </c>
      <c r="G450">
        <v>16</v>
      </c>
      <c r="H450" s="44" t="s">
        <v>7916</v>
      </c>
      <c r="I450" s="44" t="s">
        <v>55</v>
      </c>
      <c r="J450" s="44" t="s">
        <v>26</v>
      </c>
      <c r="K450">
        <v>2</v>
      </c>
      <c r="L450" s="44" t="s">
        <v>96</v>
      </c>
      <c r="M450" s="44" t="s">
        <v>28</v>
      </c>
      <c r="N450" s="44" t="s">
        <v>29</v>
      </c>
      <c r="O450" s="44" t="s">
        <v>7932</v>
      </c>
      <c r="P450">
        <v>100710</v>
      </c>
      <c r="Q450" s="44" t="s">
        <v>36</v>
      </c>
      <c r="R450" s="1">
        <v>41049</v>
      </c>
      <c r="S450" s="44" t="s">
        <v>30</v>
      </c>
      <c r="T450" s="1">
        <v>44701</v>
      </c>
      <c r="U450">
        <v>10</v>
      </c>
      <c r="V450">
        <v>10</v>
      </c>
      <c r="W450">
        <v>10</v>
      </c>
      <c r="X450">
        <v>2</v>
      </c>
      <c r="Y450" s="44" t="s">
        <v>3292</v>
      </c>
      <c r="Z450" s="1">
        <v>42750</v>
      </c>
      <c r="AA450" t="s">
        <v>7991</v>
      </c>
      <c r="AB450" t="s">
        <v>7959</v>
      </c>
      <c r="AC450" t="s">
        <v>7955</v>
      </c>
      <c r="AD450">
        <v>2</v>
      </c>
      <c r="AE450">
        <v>1</v>
      </c>
      <c r="AF450" t="s">
        <v>7958</v>
      </c>
      <c r="AG450" t="s">
        <v>7974</v>
      </c>
      <c r="AH450" t="s">
        <v>7974</v>
      </c>
      <c r="AI450">
        <f>IF(Employee1[[#This Row],[ManagerRating]]="Needs Improvement",1,0)</f>
        <v>0</v>
      </c>
      <c r="AJ450">
        <f>IF(AND(Employee1[[#This Row],[ManagerRating]]="Above and Beyond", Employee1[[#This Row],[YearsInMostRecentRole]]&gt;=3),1,0)</f>
        <v>0</v>
      </c>
    </row>
    <row r="451" spans="1:36" x14ac:dyDescent="0.35">
      <c r="A451" s="44" t="s">
        <v>345</v>
      </c>
      <c r="B451" s="44" t="s">
        <v>22</v>
      </c>
      <c r="C451">
        <v>34</v>
      </c>
      <c r="D451" s="44" t="s">
        <v>7988</v>
      </c>
      <c r="E451" s="44" t="s">
        <v>23</v>
      </c>
      <c r="F451" s="44" t="s">
        <v>24</v>
      </c>
      <c r="G451">
        <v>16</v>
      </c>
      <c r="H451" s="44" t="s">
        <v>7916</v>
      </c>
      <c r="I451" s="44" t="s">
        <v>55</v>
      </c>
      <c r="J451" s="44" t="s">
        <v>26</v>
      </c>
      <c r="K451">
        <v>2</v>
      </c>
      <c r="L451" s="44" t="s">
        <v>96</v>
      </c>
      <c r="M451" s="44" t="s">
        <v>28</v>
      </c>
      <c r="N451" s="44" t="s">
        <v>29</v>
      </c>
      <c r="O451" s="44" t="s">
        <v>7932</v>
      </c>
      <c r="P451">
        <v>100710</v>
      </c>
      <c r="Q451" s="44" t="s">
        <v>36</v>
      </c>
      <c r="R451" s="1">
        <v>41049</v>
      </c>
      <c r="S451" s="44" t="s">
        <v>30</v>
      </c>
      <c r="T451" s="1">
        <v>44701</v>
      </c>
      <c r="U451">
        <v>10</v>
      </c>
      <c r="V451">
        <v>10</v>
      </c>
      <c r="W451">
        <v>10</v>
      </c>
      <c r="X451">
        <v>2</v>
      </c>
      <c r="Y451" s="44" t="s">
        <v>3766</v>
      </c>
      <c r="Z451" s="1">
        <v>43115</v>
      </c>
      <c r="AA451" t="s">
        <v>7991</v>
      </c>
      <c r="AB451" t="s">
        <v>7959</v>
      </c>
      <c r="AC451" t="s">
        <v>7955</v>
      </c>
      <c r="AD451">
        <v>2</v>
      </c>
      <c r="AE451">
        <v>1</v>
      </c>
      <c r="AF451" t="s">
        <v>7955</v>
      </c>
      <c r="AG451" t="s">
        <v>7975</v>
      </c>
      <c r="AH451" t="s">
        <v>7976</v>
      </c>
      <c r="AI451">
        <f>IF(Employee1[[#This Row],[ManagerRating]]="Needs Improvement",1,0)</f>
        <v>0</v>
      </c>
      <c r="AJ451">
        <f>IF(AND(Employee1[[#This Row],[ManagerRating]]="Above and Beyond", Employee1[[#This Row],[YearsInMostRecentRole]]&gt;=3),1,0)</f>
        <v>0</v>
      </c>
    </row>
    <row r="452" spans="1:36" x14ac:dyDescent="0.35">
      <c r="A452" s="44" t="s">
        <v>347</v>
      </c>
      <c r="B452" s="44" t="s">
        <v>22</v>
      </c>
      <c r="C452">
        <v>34</v>
      </c>
      <c r="D452" s="44" t="s">
        <v>7988</v>
      </c>
      <c r="E452" s="44" t="s">
        <v>23</v>
      </c>
      <c r="F452" s="44" t="s">
        <v>46</v>
      </c>
      <c r="G452">
        <v>41</v>
      </c>
      <c r="H452" s="44" t="s">
        <v>7917</v>
      </c>
      <c r="I452" s="44" t="s">
        <v>55</v>
      </c>
      <c r="J452" s="44" t="s">
        <v>60</v>
      </c>
      <c r="K452">
        <v>3</v>
      </c>
      <c r="L452" s="44" t="s">
        <v>47</v>
      </c>
      <c r="M452" s="44" t="s">
        <v>82</v>
      </c>
      <c r="N452" s="44" t="s">
        <v>42</v>
      </c>
      <c r="O452" s="44" t="s">
        <v>7932</v>
      </c>
      <c r="P452">
        <v>50386</v>
      </c>
      <c r="Q452" s="44" t="s">
        <v>30</v>
      </c>
      <c r="R452" s="1">
        <v>41049</v>
      </c>
      <c r="S452" s="44" t="s">
        <v>30</v>
      </c>
      <c r="T452" s="1">
        <v>44701</v>
      </c>
      <c r="U452">
        <v>10</v>
      </c>
      <c r="V452">
        <v>8</v>
      </c>
      <c r="W452">
        <v>9</v>
      </c>
      <c r="X452">
        <v>10</v>
      </c>
      <c r="Y452" s="44" t="s">
        <v>3313</v>
      </c>
      <c r="Z452" s="1">
        <v>42764</v>
      </c>
      <c r="AA452" t="s">
        <v>7958</v>
      </c>
      <c r="AB452" t="s">
        <v>7955</v>
      </c>
      <c r="AC452" t="s">
        <v>7955</v>
      </c>
      <c r="AD452">
        <v>2</v>
      </c>
      <c r="AE452">
        <v>0</v>
      </c>
      <c r="AF452" t="s">
        <v>7958</v>
      </c>
      <c r="AG452" t="s">
        <v>7975</v>
      </c>
      <c r="AH452" t="s">
        <v>7976</v>
      </c>
      <c r="AI452">
        <f>IF(Employee1[[#This Row],[ManagerRating]]="Needs Improvement",1,0)</f>
        <v>0</v>
      </c>
      <c r="AJ452">
        <f>IF(AND(Employee1[[#This Row],[ManagerRating]]="Above and Beyond", Employee1[[#This Row],[YearsInMostRecentRole]]&gt;=3),1,0)</f>
        <v>0</v>
      </c>
    </row>
    <row r="453" spans="1:36" x14ac:dyDescent="0.35">
      <c r="A453" s="44" t="s">
        <v>347</v>
      </c>
      <c r="B453" s="44" t="s">
        <v>22</v>
      </c>
      <c r="C453">
        <v>34</v>
      </c>
      <c r="D453" s="44" t="s">
        <v>7988</v>
      </c>
      <c r="E453" s="44" t="s">
        <v>23</v>
      </c>
      <c r="F453" s="44" t="s">
        <v>46</v>
      </c>
      <c r="G453">
        <v>41</v>
      </c>
      <c r="H453" s="44" t="s">
        <v>7917</v>
      </c>
      <c r="I453" s="44" t="s">
        <v>55</v>
      </c>
      <c r="J453" s="44" t="s">
        <v>60</v>
      </c>
      <c r="K453">
        <v>3</v>
      </c>
      <c r="L453" s="44" t="s">
        <v>47</v>
      </c>
      <c r="M453" s="44" t="s">
        <v>82</v>
      </c>
      <c r="N453" s="44" t="s">
        <v>42</v>
      </c>
      <c r="O453" s="44" t="s">
        <v>7932</v>
      </c>
      <c r="P453">
        <v>50386</v>
      </c>
      <c r="Q453" s="44" t="s">
        <v>30</v>
      </c>
      <c r="R453" s="1">
        <v>41049</v>
      </c>
      <c r="S453" s="44" t="s">
        <v>30</v>
      </c>
      <c r="T453" s="1">
        <v>44701</v>
      </c>
      <c r="U453">
        <v>10</v>
      </c>
      <c r="V453">
        <v>8</v>
      </c>
      <c r="W453">
        <v>9</v>
      </c>
      <c r="X453">
        <v>10</v>
      </c>
      <c r="Y453" s="44" t="s">
        <v>3786</v>
      </c>
      <c r="Z453" s="1">
        <v>43129</v>
      </c>
      <c r="AA453" t="s">
        <v>7991</v>
      </c>
      <c r="AB453" t="s">
        <v>7991</v>
      </c>
      <c r="AC453" t="s">
        <v>7959</v>
      </c>
      <c r="AD453">
        <v>1</v>
      </c>
      <c r="AE453">
        <v>2</v>
      </c>
      <c r="AF453" t="s">
        <v>7958</v>
      </c>
      <c r="AG453" t="s">
        <v>7974</v>
      </c>
      <c r="AH453" t="s">
        <v>7977</v>
      </c>
      <c r="AI453">
        <f>IF(Employee1[[#This Row],[ManagerRating]]="Needs Improvement",1,0)</f>
        <v>1</v>
      </c>
      <c r="AJ453">
        <f>IF(AND(Employee1[[#This Row],[ManagerRating]]="Above and Beyond", Employee1[[#This Row],[YearsInMostRecentRole]]&gt;=3),1,0)</f>
        <v>0</v>
      </c>
    </row>
    <row r="454" spans="1:36" x14ac:dyDescent="0.35">
      <c r="A454" s="44" t="s">
        <v>1180</v>
      </c>
      <c r="B454" s="44" t="s">
        <v>33</v>
      </c>
      <c r="C454">
        <v>26</v>
      </c>
      <c r="D454" s="44" t="s">
        <v>7987</v>
      </c>
      <c r="E454" s="44" t="s">
        <v>70</v>
      </c>
      <c r="F454" s="44" t="s">
        <v>46</v>
      </c>
      <c r="G454">
        <v>45</v>
      </c>
      <c r="H454" s="44" t="s">
        <v>7917</v>
      </c>
      <c r="I454" s="44" t="s">
        <v>34</v>
      </c>
      <c r="J454" s="44" t="s">
        <v>56</v>
      </c>
      <c r="K454">
        <v>3</v>
      </c>
      <c r="L454" s="44" t="s">
        <v>61</v>
      </c>
      <c r="M454" s="44" t="s">
        <v>76</v>
      </c>
      <c r="N454" s="44" t="s">
        <v>29</v>
      </c>
      <c r="O454" s="44" t="s">
        <v>7932</v>
      </c>
      <c r="P454">
        <v>108865</v>
      </c>
      <c r="Q454" s="44" t="s">
        <v>30</v>
      </c>
      <c r="R454" s="1">
        <v>42390</v>
      </c>
      <c r="S454" s="44" t="s">
        <v>36</v>
      </c>
      <c r="T454" s="1">
        <v>42756</v>
      </c>
      <c r="U454">
        <v>1</v>
      </c>
      <c r="V454">
        <v>0</v>
      </c>
      <c r="W454">
        <v>0</v>
      </c>
      <c r="X454">
        <v>1</v>
      </c>
      <c r="Y454" s="44" t="s">
        <v>3088</v>
      </c>
      <c r="Z454" s="1">
        <v>42509</v>
      </c>
      <c r="AA454" t="s">
        <v>7955</v>
      </c>
      <c r="AB454" t="s">
        <v>7991</v>
      </c>
      <c r="AC454" t="s">
        <v>7958</v>
      </c>
      <c r="AD454">
        <v>3</v>
      </c>
      <c r="AE454">
        <v>3</v>
      </c>
      <c r="AF454" t="s">
        <v>7991</v>
      </c>
      <c r="AG454" t="s">
        <v>7975</v>
      </c>
      <c r="AH454" t="s">
        <v>7975</v>
      </c>
      <c r="AI454">
        <f>IF(Employee1[[#This Row],[ManagerRating]]="Needs Improvement",1,0)</f>
        <v>0</v>
      </c>
      <c r="AJ454">
        <f>IF(AND(Employee1[[#This Row],[ManagerRating]]="Above and Beyond", Employee1[[#This Row],[YearsInMostRecentRole]]&gt;=3),1,0)</f>
        <v>0</v>
      </c>
    </row>
    <row r="455" spans="1:36" x14ac:dyDescent="0.35">
      <c r="A455" s="44" t="s">
        <v>349</v>
      </c>
      <c r="B455" s="44" t="s">
        <v>33</v>
      </c>
      <c r="C455">
        <v>46</v>
      </c>
      <c r="D455" s="44" t="s">
        <v>7989</v>
      </c>
      <c r="E455" s="44" t="s">
        <v>23</v>
      </c>
      <c r="F455" s="44" t="s">
        <v>39</v>
      </c>
      <c r="G455">
        <v>45</v>
      </c>
      <c r="H455" s="44" t="s">
        <v>7917</v>
      </c>
      <c r="I455" s="44" t="s">
        <v>25</v>
      </c>
      <c r="J455" s="44" t="s">
        <v>26</v>
      </c>
      <c r="K455">
        <v>3</v>
      </c>
      <c r="L455" s="44" t="s">
        <v>39</v>
      </c>
      <c r="M455" s="44" t="s">
        <v>52</v>
      </c>
      <c r="N455" s="44" t="s">
        <v>29</v>
      </c>
      <c r="O455" s="44" t="s">
        <v>7933</v>
      </c>
      <c r="P455">
        <v>48740</v>
      </c>
      <c r="Q455" s="44" t="s">
        <v>36</v>
      </c>
      <c r="R455" s="1">
        <v>41049</v>
      </c>
      <c r="S455" s="44" t="s">
        <v>36</v>
      </c>
      <c r="T455" s="1">
        <v>44701</v>
      </c>
      <c r="U455">
        <v>10</v>
      </c>
      <c r="V455">
        <v>8</v>
      </c>
      <c r="W455">
        <v>9</v>
      </c>
      <c r="X455">
        <v>6</v>
      </c>
      <c r="Y455" s="44" t="s">
        <v>3323</v>
      </c>
      <c r="Z455" s="1">
        <v>42770</v>
      </c>
      <c r="AA455" t="s">
        <v>7955</v>
      </c>
      <c r="AB455" t="s">
        <v>7955</v>
      </c>
      <c r="AC455" t="s">
        <v>7959</v>
      </c>
      <c r="AD455">
        <v>3</v>
      </c>
      <c r="AE455">
        <v>1</v>
      </c>
      <c r="AF455" t="s">
        <v>7959</v>
      </c>
      <c r="AG455" t="s">
        <v>7974</v>
      </c>
      <c r="AH455" t="s">
        <v>7974</v>
      </c>
      <c r="AI455">
        <f>IF(Employee1[[#This Row],[ManagerRating]]="Needs Improvement",1,0)</f>
        <v>0</v>
      </c>
      <c r="AJ455">
        <f>IF(AND(Employee1[[#This Row],[ManagerRating]]="Above and Beyond", Employee1[[#This Row],[YearsInMostRecentRole]]&gt;=3),1,0)</f>
        <v>0</v>
      </c>
    </row>
    <row r="456" spans="1:36" x14ac:dyDescent="0.35">
      <c r="A456" s="44" t="s">
        <v>349</v>
      </c>
      <c r="B456" s="44" t="s">
        <v>33</v>
      </c>
      <c r="C456">
        <v>46</v>
      </c>
      <c r="D456" s="44" t="s">
        <v>7989</v>
      </c>
      <c r="E456" s="44" t="s">
        <v>23</v>
      </c>
      <c r="F456" s="44" t="s">
        <v>39</v>
      </c>
      <c r="G456">
        <v>45</v>
      </c>
      <c r="H456" s="44" t="s">
        <v>7917</v>
      </c>
      <c r="I456" s="44" t="s">
        <v>25</v>
      </c>
      <c r="J456" s="44" t="s">
        <v>26</v>
      </c>
      <c r="K456">
        <v>3</v>
      </c>
      <c r="L456" s="44" t="s">
        <v>39</v>
      </c>
      <c r="M456" s="44" t="s">
        <v>52</v>
      </c>
      <c r="N456" s="44" t="s">
        <v>29</v>
      </c>
      <c r="O456" s="44" t="s">
        <v>7933</v>
      </c>
      <c r="P456">
        <v>48740</v>
      </c>
      <c r="Q456" s="44" t="s">
        <v>36</v>
      </c>
      <c r="R456" s="1">
        <v>41049</v>
      </c>
      <c r="S456" s="44" t="s">
        <v>36</v>
      </c>
      <c r="T456" s="1">
        <v>44701</v>
      </c>
      <c r="U456">
        <v>10</v>
      </c>
      <c r="V456">
        <v>8</v>
      </c>
      <c r="W456">
        <v>9</v>
      </c>
      <c r="X456">
        <v>6</v>
      </c>
      <c r="Y456" s="44" t="s">
        <v>3722</v>
      </c>
      <c r="Z456" s="1">
        <v>41675</v>
      </c>
      <c r="AA456" t="s">
        <v>7991</v>
      </c>
      <c r="AB456" t="s">
        <v>7955</v>
      </c>
      <c r="AC456" t="s">
        <v>7955</v>
      </c>
      <c r="AD456">
        <v>2</v>
      </c>
      <c r="AE456">
        <v>1</v>
      </c>
      <c r="AF456" t="s">
        <v>7959</v>
      </c>
      <c r="AG456" t="s">
        <v>7976</v>
      </c>
      <c r="AH456" t="s">
        <v>7976</v>
      </c>
      <c r="AI456">
        <f>IF(Employee1[[#This Row],[ManagerRating]]="Needs Improvement",1,0)</f>
        <v>0</v>
      </c>
      <c r="AJ456">
        <f>IF(AND(Employee1[[#This Row],[ManagerRating]]="Above and Beyond", Employee1[[#This Row],[YearsInMostRecentRole]]&gt;=3),1,0)</f>
        <v>0</v>
      </c>
    </row>
    <row r="457" spans="1:36" x14ac:dyDescent="0.35">
      <c r="A457" s="44" t="s">
        <v>349</v>
      </c>
      <c r="B457" s="44" t="s">
        <v>33</v>
      </c>
      <c r="C457">
        <v>46</v>
      </c>
      <c r="D457" s="44" t="s">
        <v>7989</v>
      </c>
      <c r="E457" s="44" t="s">
        <v>23</v>
      </c>
      <c r="F457" s="44" t="s">
        <v>39</v>
      </c>
      <c r="G457">
        <v>45</v>
      </c>
      <c r="H457" s="44" t="s">
        <v>7917</v>
      </c>
      <c r="I457" s="44" t="s">
        <v>25</v>
      </c>
      <c r="J457" s="44" t="s">
        <v>26</v>
      </c>
      <c r="K457">
        <v>3</v>
      </c>
      <c r="L457" s="44" t="s">
        <v>39</v>
      </c>
      <c r="M457" s="44" t="s">
        <v>52</v>
      </c>
      <c r="N457" s="44" t="s">
        <v>29</v>
      </c>
      <c r="O457" s="44" t="s">
        <v>7933</v>
      </c>
      <c r="P457">
        <v>48740</v>
      </c>
      <c r="Q457" s="44" t="s">
        <v>36</v>
      </c>
      <c r="R457" s="1">
        <v>41049</v>
      </c>
      <c r="S457" s="44" t="s">
        <v>36</v>
      </c>
      <c r="T457" s="1">
        <v>44701</v>
      </c>
      <c r="U457">
        <v>10</v>
      </c>
      <c r="V457">
        <v>8</v>
      </c>
      <c r="W457">
        <v>9</v>
      </c>
      <c r="X457">
        <v>6</v>
      </c>
      <c r="Y457" s="44" t="s">
        <v>3801</v>
      </c>
      <c r="Z457" s="1">
        <v>43135</v>
      </c>
      <c r="AA457" t="s">
        <v>7958</v>
      </c>
      <c r="AB457" t="s">
        <v>7991</v>
      </c>
      <c r="AC457" t="s">
        <v>7958</v>
      </c>
      <c r="AD457">
        <v>3</v>
      </c>
      <c r="AE457">
        <v>1</v>
      </c>
      <c r="AF457" t="s">
        <v>7955</v>
      </c>
      <c r="AG457" t="s">
        <v>7975</v>
      </c>
      <c r="AH457" t="s">
        <v>7976</v>
      </c>
      <c r="AI457">
        <f>IF(Employee1[[#This Row],[ManagerRating]]="Needs Improvement",1,0)</f>
        <v>0</v>
      </c>
      <c r="AJ457">
        <f>IF(AND(Employee1[[#This Row],[ManagerRating]]="Above and Beyond", Employee1[[#This Row],[YearsInMostRecentRole]]&gt;=3),1,0)</f>
        <v>0</v>
      </c>
    </row>
    <row r="458" spans="1:36" x14ac:dyDescent="0.35">
      <c r="A458" s="44" t="s">
        <v>353</v>
      </c>
      <c r="B458" s="44" t="s">
        <v>22</v>
      </c>
      <c r="C458">
        <v>32</v>
      </c>
      <c r="D458" s="44" t="s">
        <v>7988</v>
      </c>
      <c r="E458" s="44" t="s">
        <v>70</v>
      </c>
      <c r="F458" s="44" t="s">
        <v>46</v>
      </c>
      <c r="G458">
        <v>14</v>
      </c>
      <c r="H458" s="44" t="s">
        <v>7915</v>
      </c>
      <c r="I458" s="44" t="s">
        <v>25</v>
      </c>
      <c r="J458" s="44" t="s">
        <v>107</v>
      </c>
      <c r="K458">
        <v>3</v>
      </c>
      <c r="L458" s="44" t="s">
        <v>135</v>
      </c>
      <c r="M458" s="44" t="s">
        <v>82</v>
      </c>
      <c r="N458" s="44" t="s">
        <v>42</v>
      </c>
      <c r="O458" s="44" t="s">
        <v>7932</v>
      </c>
      <c r="P458">
        <v>86639</v>
      </c>
      <c r="Q458" s="44" t="s">
        <v>30</v>
      </c>
      <c r="R458" s="1">
        <v>41050</v>
      </c>
      <c r="S458" s="44" t="s">
        <v>30</v>
      </c>
      <c r="T458" s="1">
        <v>44702</v>
      </c>
      <c r="U458">
        <v>10</v>
      </c>
      <c r="V458">
        <v>3</v>
      </c>
      <c r="W458">
        <v>9</v>
      </c>
      <c r="X458">
        <v>5</v>
      </c>
      <c r="Y458" s="44" t="s">
        <v>3195</v>
      </c>
      <c r="Z458" s="1">
        <v>42651</v>
      </c>
      <c r="AA458" t="s">
        <v>7958</v>
      </c>
      <c r="AB458" t="s">
        <v>7955</v>
      </c>
      <c r="AC458" t="s">
        <v>7958</v>
      </c>
      <c r="AD458">
        <v>2</v>
      </c>
      <c r="AE458">
        <v>2</v>
      </c>
      <c r="AF458" t="s">
        <v>7955</v>
      </c>
      <c r="AG458" t="s">
        <v>7976</v>
      </c>
      <c r="AH458" t="s">
        <v>7974</v>
      </c>
      <c r="AI458">
        <f>IF(Employee1[[#This Row],[ManagerRating]]="Needs Improvement",1,0)</f>
        <v>0</v>
      </c>
      <c r="AJ458">
        <f>IF(AND(Employee1[[#This Row],[ManagerRating]]="Above and Beyond", Employee1[[#This Row],[YearsInMostRecentRole]]&gt;=3),1,0)</f>
        <v>0</v>
      </c>
    </row>
    <row r="459" spans="1:36" x14ac:dyDescent="0.35">
      <c r="A459" s="44" t="s">
        <v>353</v>
      </c>
      <c r="B459" s="44" t="s">
        <v>22</v>
      </c>
      <c r="C459">
        <v>32</v>
      </c>
      <c r="D459" s="44" t="s">
        <v>7988</v>
      </c>
      <c r="E459" s="44" t="s">
        <v>70</v>
      </c>
      <c r="F459" s="44" t="s">
        <v>46</v>
      </c>
      <c r="G459">
        <v>14</v>
      </c>
      <c r="H459" s="44" t="s">
        <v>7915</v>
      </c>
      <c r="I459" s="44" t="s">
        <v>25</v>
      </c>
      <c r="J459" s="44" t="s">
        <v>107</v>
      </c>
      <c r="K459">
        <v>3</v>
      </c>
      <c r="L459" s="44" t="s">
        <v>135</v>
      </c>
      <c r="M459" s="44" t="s">
        <v>82</v>
      </c>
      <c r="N459" s="44" t="s">
        <v>42</v>
      </c>
      <c r="O459" s="44" t="s">
        <v>7932</v>
      </c>
      <c r="P459">
        <v>86639</v>
      </c>
      <c r="Q459" s="44" t="s">
        <v>30</v>
      </c>
      <c r="R459" s="1">
        <v>41050</v>
      </c>
      <c r="S459" s="44" t="s">
        <v>30</v>
      </c>
      <c r="T459" s="1">
        <v>44702</v>
      </c>
      <c r="U459">
        <v>10</v>
      </c>
      <c r="V459">
        <v>3</v>
      </c>
      <c r="W459">
        <v>9</v>
      </c>
      <c r="X459">
        <v>5</v>
      </c>
      <c r="Y459" s="44" t="s">
        <v>3636</v>
      </c>
      <c r="Z459" s="1">
        <v>43016</v>
      </c>
      <c r="AA459" t="s">
        <v>7991</v>
      </c>
      <c r="AB459" t="s">
        <v>7959</v>
      </c>
      <c r="AC459" t="s">
        <v>7955</v>
      </c>
      <c r="AD459">
        <v>3</v>
      </c>
      <c r="AE459">
        <v>3</v>
      </c>
      <c r="AF459" t="s">
        <v>7958</v>
      </c>
      <c r="AG459" t="s">
        <v>7974</v>
      </c>
      <c r="AH459" t="s">
        <v>7977</v>
      </c>
      <c r="AI459">
        <f>IF(Employee1[[#This Row],[ManagerRating]]="Needs Improvement",1,0)</f>
        <v>1</v>
      </c>
      <c r="AJ459">
        <f>IF(AND(Employee1[[#This Row],[ManagerRating]]="Above and Beyond", Employee1[[#This Row],[YearsInMostRecentRole]]&gt;=3),1,0)</f>
        <v>0</v>
      </c>
    </row>
    <row r="460" spans="1:36" x14ac:dyDescent="0.35">
      <c r="A460" s="44" t="s">
        <v>1132</v>
      </c>
      <c r="B460" s="44" t="s">
        <v>22</v>
      </c>
      <c r="C460">
        <v>26</v>
      </c>
      <c r="D460" s="44" t="s">
        <v>7987</v>
      </c>
      <c r="E460" s="44" t="s">
        <v>70</v>
      </c>
      <c r="F460" s="44" t="s">
        <v>46</v>
      </c>
      <c r="G460">
        <v>14</v>
      </c>
      <c r="H460" s="44" t="s">
        <v>7915</v>
      </c>
      <c r="I460" s="44" t="s">
        <v>55</v>
      </c>
      <c r="J460" s="44" t="s">
        <v>107</v>
      </c>
      <c r="K460">
        <v>3</v>
      </c>
      <c r="L460" s="44" t="s">
        <v>47</v>
      </c>
      <c r="M460" s="44" t="s">
        <v>82</v>
      </c>
      <c r="N460" s="44" t="s">
        <v>35</v>
      </c>
      <c r="O460" s="44" t="s">
        <v>7933</v>
      </c>
      <c r="P460">
        <v>36794</v>
      </c>
      <c r="Q460" s="44" t="s">
        <v>30</v>
      </c>
      <c r="R460" s="1">
        <v>42326</v>
      </c>
      <c r="S460" s="44" t="s">
        <v>36</v>
      </c>
      <c r="T460" s="1">
        <v>44153</v>
      </c>
      <c r="U460">
        <v>5</v>
      </c>
      <c r="V460">
        <v>3</v>
      </c>
      <c r="W460">
        <v>4</v>
      </c>
      <c r="X460">
        <v>3</v>
      </c>
      <c r="Y460" s="44" t="s">
        <v>3089</v>
      </c>
      <c r="Z460" s="1">
        <v>42509</v>
      </c>
      <c r="AA460" t="s">
        <v>7958</v>
      </c>
      <c r="AB460" t="s">
        <v>7958</v>
      </c>
      <c r="AC460" t="s">
        <v>7959</v>
      </c>
      <c r="AD460">
        <v>1</v>
      </c>
      <c r="AE460">
        <v>2</v>
      </c>
      <c r="AF460" t="s">
        <v>7991</v>
      </c>
      <c r="AG460" t="s">
        <v>7976</v>
      </c>
      <c r="AH460" t="s">
        <v>7974</v>
      </c>
      <c r="AI460">
        <f>IF(Employee1[[#This Row],[ManagerRating]]="Needs Improvement",1,0)</f>
        <v>0</v>
      </c>
      <c r="AJ460">
        <f>IF(AND(Employee1[[#This Row],[ManagerRating]]="Above and Beyond", Employee1[[#This Row],[YearsInMostRecentRole]]&gt;=3),1,0)</f>
        <v>0</v>
      </c>
    </row>
    <row r="461" spans="1:36" x14ac:dyDescent="0.35">
      <c r="A461" s="44" t="s">
        <v>1132</v>
      </c>
      <c r="B461" s="44" t="s">
        <v>22</v>
      </c>
      <c r="C461">
        <v>26</v>
      </c>
      <c r="D461" s="44" t="s">
        <v>7987</v>
      </c>
      <c r="E461" s="44" t="s">
        <v>70</v>
      </c>
      <c r="F461" s="44" t="s">
        <v>46</v>
      </c>
      <c r="G461">
        <v>14</v>
      </c>
      <c r="H461" s="44" t="s">
        <v>7915</v>
      </c>
      <c r="I461" s="44" t="s">
        <v>55</v>
      </c>
      <c r="J461" s="44" t="s">
        <v>107</v>
      </c>
      <c r="K461">
        <v>3</v>
      </c>
      <c r="L461" s="44" t="s">
        <v>47</v>
      </c>
      <c r="M461" s="44" t="s">
        <v>82</v>
      </c>
      <c r="N461" s="44" t="s">
        <v>35</v>
      </c>
      <c r="O461" s="44" t="s">
        <v>7933</v>
      </c>
      <c r="P461">
        <v>36794</v>
      </c>
      <c r="Q461" s="44" t="s">
        <v>30</v>
      </c>
      <c r="R461" s="1">
        <v>42326</v>
      </c>
      <c r="S461" s="44" t="s">
        <v>36</v>
      </c>
      <c r="T461" s="1">
        <v>44153</v>
      </c>
      <c r="U461">
        <v>5</v>
      </c>
      <c r="V461">
        <v>3</v>
      </c>
      <c r="W461">
        <v>4</v>
      </c>
      <c r="X461">
        <v>3</v>
      </c>
      <c r="Y461" s="44" t="s">
        <v>3477</v>
      </c>
      <c r="Z461" s="1">
        <v>42874</v>
      </c>
      <c r="AA461" t="s">
        <v>7958</v>
      </c>
      <c r="AB461" t="s">
        <v>7959</v>
      </c>
      <c r="AC461" t="s">
        <v>7991</v>
      </c>
      <c r="AD461">
        <v>1</v>
      </c>
      <c r="AE461">
        <v>0</v>
      </c>
      <c r="AF461" t="s">
        <v>7991</v>
      </c>
      <c r="AG461" t="s">
        <v>7976</v>
      </c>
      <c r="AH461" t="s">
        <v>7974</v>
      </c>
      <c r="AI461">
        <f>IF(Employee1[[#This Row],[ManagerRating]]="Needs Improvement",1,0)</f>
        <v>0</v>
      </c>
      <c r="AJ461">
        <f>IF(AND(Employee1[[#This Row],[ManagerRating]]="Above and Beyond", Employee1[[#This Row],[YearsInMostRecentRole]]&gt;=3),1,0)</f>
        <v>0</v>
      </c>
    </row>
    <row r="462" spans="1:36" x14ac:dyDescent="0.35">
      <c r="A462" s="44" t="s">
        <v>355</v>
      </c>
      <c r="B462" s="44" t="s">
        <v>45</v>
      </c>
      <c r="C462">
        <v>42</v>
      </c>
      <c r="D462" s="44" t="s">
        <v>7989</v>
      </c>
      <c r="E462" s="44" t="s">
        <v>23</v>
      </c>
      <c r="F462" s="44" t="s">
        <v>46</v>
      </c>
      <c r="G462">
        <v>12</v>
      </c>
      <c r="H462" s="44" t="s">
        <v>7915</v>
      </c>
      <c r="I462" s="44" t="s">
        <v>34</v>
      </c>
      <c r="J462" s="44" t="s">
        <v>26</v>
      </c>
      <c r="K462">
        <v>4</v>
      </c>
      <c r="L462" s="44" t="s">
        <v>135</v>
      </c>
      <c r="M462" s="44" t="s">
        <v>85</v>
      </c>
      <c r="N462" s="44" t="s">
        <v>42</v>
      </c>
      <c r="O462" s="44" t="s">
        <v>7931</v>
      </c>
      <c r="P462">
        <v>167089</v>
      </c>
      <c r="Q462" s="44" t="s">
        <v>30</v>
      </c>
      <c r="R462" s="1">
        <v>41053</v>
      </c>
      <c r="S462" s="44" t="s">
        <v>30</v>
      </c>
      <c r="T462" s="1">
        <v>44705</v>
      </c>
      <c r="U462">
        <v>10</v>
      </c>
      <c r="V462">
        <v>7</v>
      </c>
      <c r="W462">
        <v>9</v>
      </c>
      <c r="X462">
        <v>8</v>
      </c>
      <c r="Y462" s="44" t="s">
        <v>3135</v>
      </c>
      <c r="Z462" s="1">
        <v>42556</v>
      </c>
      <c r="AA462" t="s">
        <v>7991</v>
      </c>
      <c r="AB462" t="s">
        <v>7959</v>
      </c>
      <c r="AC462" t="s">
        <v>7991</v>
      </c>
      <c r="AD462">
        <v>3</v>
      </c>
      <c r="AE462">
        <v>0</v>
      </c>
      <c r="AF462" t="s">
        <v>7991</v>
      </c>
      <c r="AG462" t="s">
        <v>7974</v>
      </c>
      <c r="AH462" t="s">
        <v>7974</v>
      </c>
      <c r="AI462">
        <f>IF(Employee1[[#This Row],[ManagerRating]]="Needs Improvement",1,0)</f>
        <v>0</v>
      </c>
      <c r="AJ462">
        <f>IF(AND(Employee1[[#This Row],[ManagerRating]]="Above and Beyond", Employee1[[#This Row],[YearsInMostRecentRole]]&gt;=3),1,0)</f>
        <v>0</v>
      </c>
    </row>
    <row r="463" spans="1:36" x14ac:dyDescent="0.35">
      <c r="A463" s="44" t="s">
        <v>355</v>
      </c>
      <c r="B463" s="44" t="s">
        <v>45</v>
      </c>
      <c r="C463">
        <v>42</v>
      </c>
      <c r="D463" s="44" t="s">
        <v>7989</v>
      </c>
      <c r="E463" s="44" t="s">
        <v>23</v>
      </c>
      <c r="F463" s="44" t="s">
        <v>46</v>
      </c>
      <c r="G463">
        <v>12</v>
      </c>
      <c r="H463" s="44" t="s">
        <v>7915</v>
      </c>
      <c r="I463" s="44" t="s">
        <v>34</v>
      </c>
      <c r="J463" s="44" t="s">
        <v>26</v>
      </c>
      <c r="K463">
        <v>4</v>
      </c>
      <c r="L463" s="44" t="s">
        <v>135</v>
      </c>
      <c r="M463" s="44" t="s">
        <v>85</v>
      </c>
      <c r="N463" s="44" t="s">
        <v>42</v>
      </c>
      <c r="O463" s="44" t="s">
        <v>7931</v>
      </c>
      <c r="P463">
        <v>167089</v>
      </c>
      <c r="Q463" s="44" t="s">
        <v>30</v>
      </c>
      <c r="R463" s="1">
        <v>41053</v>
      </c>
      <c r="S463" s="44" t="s">
        <v>30</v>
      </c>
      <c r="T463" s="1">
        <v>44705</v>
      </c>
      <c r="U463">
        <v>10</v>
      </c>
      <c r="V463">
        <v>7</v>
      </c>
      <c r="W463">
        <v>9</v>
      </c>
      <c r="X463">
        <v>8</v>
      </c>
      <c r="Y463" s="44" t="s">
        <v>3542</v>
      </c>
      <c r="Z463" s="1">
        <v>42921</v>
      </c>
      <c r="AA463" t="s">
        <v>7991</v>
      </c>
      <c r="AB463" t="s">
        <v>7958</v>
      </c>
      <c r="AC463" t="s">
        <v>7991</v>
      </c>
      <c r="AD463">
        <v>2</v>
      </c>
      <c r="AE463">
        <v>2</v>
      </c>
      <c r="AF463" t="s">
        <v>7955</v>
      </c>
      <c r="AG463" t="s">
        <v>7975</v>
      </c>
      <c r="AH463" t="s">
        <v>7975</v>
      </c>
      <c r="AI463">
        <f>IF(Employee1[[#This Row],[ManagerRating]]="Needs Improvement",1,0)</f>
        <v>0</v>
      </c>
      <c r="AJ463">
        <f>IF(AND(Employee1[[#This Row],[ManagerRating]]="Above and Beyond", Employee1[[#This Row],[YearsInMostRecentRole]]&gt;=3),1,0)</f>
        <v>1</v>
      </c>
    </row>
    <row r="464" spans="1:36" x14ac:dyDescent="0.35">
      <c r="A464" s="44" t="s">
        <v>359</v>
      </c>
      <c r="B464" s="44" t="s">
        <v>22</v>
      </c>
      <c r="C464">
        <v>36</v>
      </c>
      <c r="D464" s="44" t="s">
        <v>7988</v>
      </c>
      <c r="E464" s="44" t="s">
        <v>59</v>
      </c>
      <c r="F464" s="44" t="s">
        <v>46</v>
      </c>
      <c r="G464">
        <v>28</v>
      </c>
      <c r="H464" s="44" t="s">
        <v>7917</v>
      </c>
      <c r="I464" s="44" t="s">
        <v>34</v>
      </c>
      <c r="J464" s="44" t="s">
        <v>40</v>
      </c>
      <c r="K464">
        <v>4</v>
      </c>
      <c r="L464" s="44" t="s">
        <v>65</v>
      </c>
      <c r="M464" s="44" t="s">
        <v>71</v>
      </c>
      <c r="N464" s="44" t="s">
        <v>29</v>
      </c>
      <c r="O464" s="44" t="s">
        <v>7932</v>
      </c>
      <c r="P464">
        <v>77136</v>
      </c>
      <c r="Q464" s="44" t="s">
        <v>30</v>
      </c>
      <c r="R464" s="1">
        <v>41057</v>
      </c>
      <c r="S464" s="44" t="s">
        <v>30</v>
      </c>
      <c r="T464" s="1">
        <v>44709</v>
      </c>
      <c r="U464">
        <v>10</v>
      </c>
      <c r="V464">
        <v>10</v>
      </c>
      <c r="W464">
        <v>10</v>
      </c>
      <c r="X464">
        <v>10</v>
      </c>
      <c r="Y464" s="44" t="s">
        <v>3351</v>
      </c>
      <c r="Z464" s="1">
        <v>42788</v>
      </c>
      <c r="AA464" t="s">
        <v>7955</v>
      </c>
      <c r="AB464" t="s">
        <v>7959</v>
      </c>
      <c r="AC464" t="s">
        <v>7958</v>
      </c>
      <c r="AD464">
        <v>1</v>
      </c>
      <c r="AE464">
        <v>0</v>
      </c>
      <c r="AF464" t="s">
        <v>7958</v>
      </c>
      <c r="AG464" t="s">
        <v>7976</v>
      </c>
      <c r="AH464" t="s">
        <v>7976</v>
      </c>
      <c r="AI464">
        <f>IF(Employee1[[#This Row],[ManagerRating]]="Needs Improvement",1,0)</f>
        <v>0</v>
      </c>
      <c r="AJ464">
        <f>IF(AND(Employee1[[#This Row],[ManagerRating]]="Above and Beyond", Employee1[[#This Row],[YearsInMostRecentRole]]&gt;=3),1,0)</f>
        <v>0</v>
      </c>
    </row>
    <row r="465" spans="1:36" x14ac:dyDescent="0.35">
      <c r="A465" s="44" t="s">
        <v>359</v>
      </c>
      <c r="B465" s="44" t="s">
        <v>22</v>
      </c>
      <c r="C465">
        <v>36</v>
      </c>
      <c r="D465" s="44" t="s">
        <v>7988</v>
      </c>
      <c r="E465" s="44" t="s">
        <v>59</v>
      </c>
      <c r="F465" s="44" t="s">
        <v>46</v>
      </c>
      <c r="G465">
        <v>28</v>
      </c>
      <c r="H465" s="44" t="s">
        <v>7917</v>
      </c>
      <c r="I465" s="44" t="s">
        <v>34</v>
      </c>
      <c r="J465" s="44" t="s">
        <v>40</v>
      </c>
      <c r="K465">
        <v>4</v>
      </c>
      <c r="L465" s="44" t="s">
        <v>65</v>
      </c>
      <c r="M465" s="44" t="s">
        <v>71</v>
      </c>
      <c r="N465" s="44" t="s">
        <v>29</v>
      </c>
      <c r="O465" s="44" t="s">
        <v>7932</v>
      </c>
      <c r="P465">
        <v>77136</v>
      </c>
      <c r="Q465" s="44" t="s">
        <v>30</v>
      </c>
      <c r="R465" s="1">
        <v>41057</v>
      </c>
      <c r="S465" s="44" t="s">
        <v>30</v>
      </c>
      <c r="T465" s="1">
        <v>44709</v>
      </c>
      <c r="U465">
        <v>10</v>
      </c>
      <c r="V465">
        <v>10</v>
      </c>
      <c r="W465">
        <v>10</v>
      </c>
      <c r="X465">
        <v>10</v>
      </c>
      <c r="Y465" s="44" t="s">
        <v>3835</v>
      </c>
      <c r="Z465" s="1">
        <v>43153</v>
      </c>
      <c r="AA465" t="s">
        <v>7991</v>
      </c>
      <c r="AB465" t="s">
        <v>7958</v>
      </c>
      <c r="AC465" t="s">
        <v>7991</v>
      </c>
      <c r="AD465">
        <v>2</v>
      </c>
      <c r="AE465">
        <v>1</v>
      </c>
      <c r="AF465" t="s">
        <v>7958</v>
      </c>
      <c r="AG465" t="s">
        <v>7975</v>
      </c>
      <c r="AH465" t="s">
        <v>7975</v>
      </c>
      <c r="AI465">
        <f>IF(Employee1[[#This Row],[ManagerRating]]="Needs Improvement",1,0)</f>
        <v>0</v>
      </c>
      <c r="AJ465">
        <f>IF(AND(Employee1[[#This Row],[ManagerRating]]="Above and Beyond", Employee1[[#This Row],[YearsInMostRecentRole]]&gt;=3),1,0)</f>
        <v>1</v>
      </c>
    </row>
    <row r="466" spans="1:36" x14ac:dyDescent="0.35">
      <c r="A466" s="44" t="s">
        <v>361</v>
      </c>
      <c r="B466" s="44" t="s">
        <v>22</v>
      </c>
      <c r="C466">
        <v>48</v>
      </c>
      <c r="D466" s="44" t="s">
        <v>7989</v>
      </c>
      <c r="E466" s="44" t="s">
        <v>59</v>
      </c>
      <c r="F466" s="44" t="s">
        <v>46</v>
      </c>
      <c r="G466">
        <v>40</v>
      </c>
      <c r="H466" s="44" t="s">
        <v>7917</v>
      </c>
      <c r="I466" s="44" t="s">
        <v>34</v>
      </c>
      <c r="J466" s="44" t="s">
        <v>26</v>
      </c>
      <c r="K466">
        <v>2</v>
      </c>
      <c r="L466" s="44" t="s">
        <v>61</v>
      </c>
      <c r="M466" s="44" t="s">
        <v>76</v>
      </c>
      <c r="N466" s="44" t="s">
        <v>29</v>
      </c>
      <c r="O466" s="44" t="s">
        <v>7932</v>
      </c>
      <c r="P466">
        <v>92884</v>
      </c>
      <c r="Q466" s="44" t="s">
        <v>30</v>
      </c>
      <c r="R466" s="1">
        <v>41059</v>
      </c>
      <c r="S466" s="44" t="s">
        <v>30</v>
      </c>
      <c r="T466" s="1">
        <v>44711</v>
      </c>
      <c r="U466">
        <v>10</v>
      </c>
      <c r="V466">
        <v>5</v>
      </c>
      <c r="W466">
        <v>9</v>
      </c>
      <c r="X466">
        <v>2</v>
      </c>
      <c r="Y466" s="44" t="s">
        <v>3170</v>
      </c>
      <c r="Z466" s="1">
        <v>42599</v>
      </c>
      <c r="AA466" t="s">
        <v>7955</v>
      </c>
      <c r="AB466" t="s">
        <v>7958</v>
      </c>
      <c r="AC466" t="s">
        <v>7955</v>
      </c>
      <c r="AD466">
        <v>2</v>
      </c>
      <c r="AE466">
        <v>1</v>
      </c>
      <c r="AF466" t="s">
        <v>7991</v>
      </c>
      <c r="AG466" t="s">
        <v>7974</v>
      </c>
      <c r="AH466" t="s">
        <v>7977</v>
      </c>
      <c r="AI466">
        <f>IF(Employee1[[#This Row],[ManagerRating]]="Needs Improvement",1,0)</f>
        <v>1</v>
      </c>
      <c r="AJ466">
        <f>IF(AND(Employee1[[#This Row],[ManagerRating]]="Above and Beyond", Employee1[[#This Row],[YearsInMostRecentRole]]&gt;=3),1,0)</f>
        <v>0</v>
      </c>
    </row>
    <row r="467" spans="1:36" x14ac:dyDescent="0.35">
      <c r="A467" s="44" t="s">
        <v>361</v>
      </c>
      <c r="B467" s="44" t="s">
        <v>22</v>
      </c>
      <c r="C467">
        <v>48</v>
      </c>
      <c r="D467" s="44" t="s">
        <v>7989</v>
      </c>
      <c r="E467" s="44" t="s">
        <v>59</v>
      </c>
      <c r="F467" s="44" t="s">
        <v>46</v>
      </c>
      <c r="G467">
        <v>40</v>
      </c>
      <c r="H467" s="44" t="s">
        <v>7917</v>
      </c>
      <c r="I467" s="44" t="s">
        <v>34</v>
      </c>
      <c r="J467" s="44" t="s">
        <v>26</v>
      </c>
      <c r="K467">
        <v>2</v>
      </c>
      <c r="L467" s="44" t="s">
        <v>61</v>
      </c>
      <c r="M467" s="44" t="s">
        <v>76</v>
      </c>
      <c r="N467" s="44" t="s">
        <v>29</v>
      </c>
      <c r="O467" s="44" t="s">
        <v>7932</v>
      </c>
      <c r="P467">
        <v>92884</v>
      </c>
      <c r="Q467" s="44" t="s">
        <v>30</v>
      </c>
      <c r="R467" s="1">
        <v>41059</v>
      </c>
      <c r="S467" s="44" t="s">
        <v>30</v>
      </c>
      <c r="T467" s="1">
        <v>44711</v>
      </c>
      <c r="U467">
        <v>10</v>
      </c>
      <c r="V467">
        <v>5</v>
      </c>
      <c r="W467">
        <v>9</v>
      </c>
      <c r="X467">
        <v>2</v>
      </c>
      <c r="Y467" s="44" t="s">
        <v>3600</v>
      </c>
      <c r="Z467" s="1">
        <v>42964</v>
      </c>
      <c r="AA467" t="s">
        <v>7955</v>
      </c>
      <c r="AB467" t="s">
        <v>7958</v>
      </c>
      <c r="AC467" t="s">
        <v>7955</v>
      </c>
      <c r="AD467">
        <v>1</v>
      </c>
      <c r="AE467">
        <v>0</v>
      </c>
      <c r="AF467" t="s">
        <v>7959</v>
      </c>
      <c r="AG467" t="s">
        <v>7974</v>
      </c>
      <c r="AH467" t="s">
        <v>7974</v>
      </c>
      <c r="AI467">
        <f>IF(Employee1[[#This Row],[ManagerRating]]="Needs Improvement",1,0)</f>
        <v>0</v>
      </c>
      <c r="AJ467">
        <f>IF(AND(Employee1[[#This Row],[ManagerRating]]="Above and Beyond", Employee1[[#This Row],[YearsInMostRecentRole]]&gt;=3),1,0)</f>
        <v>0</v>
      </c>
    </row>
    <row r="468" spans="1:36" x14ac:dyDescent="0.35">
      <c r="A468" s="44" t="s">
        <v>363</v>
      </c>
      <c r="B468" s="44" t="s">
        <v>33</v>
      </c>
      <c r="C468">
        <v>42</v>
      </c>
      <c r="D468" s="44" t="s">
        <v>7989</v>
      </c>
      <c r="E468" s="44" t="s">
        <v>23</v>
      </c>
      <c r="F468" s="44" t="s">
        <v>24</v>
      </c>
      <c r="G468">
        <v>26</v>
      </c>
      <c r="H468" s="44" t="s">
        <v>7917</v>
      </c>
      <c r="I468" s="44" t="s">
        <v>34</v>
      </c>
      <c r="J468" s="44" t="s">
        <v>26</v>
      </c>
      <c r="K468">
        <v>4</v>
      </c>
      <c r="L468" s="44" t="s">
        <v>27</v>
      </c>
      <c r="M468" s="44" t="s">
        <v>28</v>
      </c>
      <c r="N468" s="44" t="s">
        <v>35</v>
      </c>
      <c r="O468" s="44" t="s">
        <v>7932</v>
      </c>
      <c r="P468">
        <v>91179</v>
      </c>
      <c r="Q468" s="44" t="s">
        <v>30</v>
      </c>
      <c r="R468" s="1">
        <v>41059</v>
      </c>
      <c r="S468" s="44" t="s">
        <v>30</v>
      </c>
      <c r="T468" s="1">
        <v>44711</v>
      </c>
      <c r="U468">
        <v>10</v>
      </c>
      <c r="V468">
        <v>7</v>
      </c>
      <c r="W468">
        <v>9</v>
      </c>
      <c r="X468">
        <v>0</v>
      </c>
      <c r="Y468" s="44" t="s">
        <v>3185</v>
      </c>
      <c r="Z468" s="1">
        <v>42637</v>
      </c>
      <c r="AA468" t="s">
        <v>7955</v>
      </c>
      <c r="AB468" t="s">
        <v>7959</v>
      </c>
      <c r="AC468" t="s">
        <v>7955</v>
      </c>
      <c r="AD468">
        <v>2</v>
      </c>
      <c r="AE468">
        <v>1</v>
      </c>
      <c r="AF468" t="s">
        <v>7991</v>
      </c>
      <c r="AG468" t="s">
        <v>7975</v>
      </c>
      <c r="AH468" t="s">
        <v>7976</v>
      </c>
      <c r="AI468">
        <f>IF(Employee1[[#This Row],[ManagerRating]]="Needs Improvement",1,0)</f>
        <v>0</v>
      </c>
      <c r="AJ468">
        <f>IF(AND(Employee1[[#This Row],[ManagerRating]]="Above and Beyond", Employee1[[#This Row],[YearsInMostRecentRole]]&gt;=3),1,0)</f>
        <v>0</v>
      </c>
    </row>
    <row r="469" spans="1:36" x14ac:dyDescent="0.35">
      <c r="A469" s="44" t="s">
        <v>363</v>
      </c>
      <c r="B469" s="44" t="s">
        <v>33</v>
      </c>
      <c r="C469">
        <v>42</v>
      </c>
      <c r="D469" s="44" t="s">
        <v>7989</v>
      </c>
      <c r="E469" s="44" t="s">
        <v>23</v>
      </c>
      <c r="F469" s="44" t="s">
        <v>24</v>
      </c>
      <c r="G469">
        <v>26</v>
      </c>
      <c r="H469" s="44" t="s">
        <v>7917</v>
      </c>
      <c r="I469" s="44" t="s">
        <v>34</v>
      </c>
      <c r="J469" s="44" t="s">
        <v>26</v>
      </c>
      <c r="K469">
        <v>4</v>
      </c>
      <c r="L469" s="44" t="s">
        <v>27</v>
      </c>
      <c r="M469" s="44" t="s">
        <v>28</v>
      </c>
      <c r="N469" s="44" t="s">
        <v>35</v>
      </c>
      <c r="O469" s="44" t="s">
        <v>7932</v>
      </c>
      <c r="P469">
        <v>91179</v>
      </c>
      <c r="Q469" s="44" t="s">
        <v>30</v>
      </c>
      <c r="R469" s="1">
        <v>41059</v>
      </c>
      <c r="S469" s="44" t="s">
        <v>30</v>
      </c>
      <c r="T469" s="1">
        <v>44711</v>
      </c>
      <c r="U469">
        <v>10</v>
      </c>
      <c r="V469">
        <v>7</v>
      </c>
      <c r="W469">
        <v>9</v>
      </c>
      <c r="X469">
        <v>0</v>
      </c>
      <c r="Y469" s="44" t="s">
        <v>3623</v>
      </c>
      <c r="Z469" s="1">
        <v>43002</v>
      </c>
      <c r="AA469" t="s">
        <v>7955</v>
      </c>
      <c r="AB469" t="s">
        <v>7959</v>
      </c>
      <c r="AC469" t="s">
        <v>7959</v>
      </c>
      <c r="AD469">
        <v>2</v>
      </c>
      <c r="AE469">
        <v>0</v>
      </c>
      <c r="AF469" t="s">
        <v>7958</v>
      </c>
      <c r="AG469" t="s">
        <v>7974</v>
      </c>
      <c r="AH469" t="s">
        <v>7977</v>
      </c>
      <c r="AI469">
        <f>IF(Employee1[[#This Row],[ManagerRating]]="Needs Improvement",1,0)</f>
        <v>1</v>
      </c>
      <c r="AJ469">
        <f>IF(AND(Employee1[[#This Row],[ManagerRating]]="Above and Beyond", Employee1[[#This Row],[YearsInMostRecentRole]]&gt;=3),1,0)</f>
        <v>0</v>
      </c>
    </row>
    <row r="470" spans="1:36" x14ac:dyDescent="0.35">
      <c r="A470" s="44" t="s">
        <v>365</v>
      </c>
      <c r="B470" s="44" t="s">
        <v>22</v>
      </c>
      <c r="C470">
        <v>33</v>
      </c>
      <c r="D470" s="44" t="s">
        <v>7988</v>
      </c>
      <c r="E470" s="44" t="s">
        <v>23</v>
      </c>
      <c r="F470" s="44" t="s">
        <v>46</v>
      </c>
      <c r="G470">
        <v>36</v>
      </c>
      <c r="H470" s="44" t="s">
        <v>7917</v>
      </c>
      <c r="I470" s="44" t="s">
        <v>34</v>
      </c>
      <c r="J470" s="44" t="s">
        <v>40</v>
      </c>
      <c r="K470">
        <v>3</v>
      </c>
      <c r="L470" s="44" t="s">
        <v>47</v>
      </c>
      <c r="M470" s="44" t="s">
        <v>76</v>
      </c>
      <c r="N470" s="44" t="s">
        <v>35</v>
      </c>
      <c r="O470" s="44" t="s">
        <v>7932</v>
      </c>
      <c r="P470">
        <v>88726</v>
      </c>
      <c r="Q470" s="44" t="s">
        <v>30</v>
      </c>
      <c r="R470" s="1">
        <v>41275</v>
      </c>
      <c r="S470" s="44" t="s">
        <v>30</v>
      </c>
      <c r="T470" s="1">
        <v>44562</v>
      </c>
      <c r="U470">
        <v>9</v>
      </c>
      <c r="V470">
        <v>8</v>
      </c>
      <c r="W470">
        <v>8</v>
      </c>
      <c r="X470">
        <v>6</v>
      </c>
      <c r="Y470" s="44" t="s">
        <v>3385</v>
      </c>
      <c r="Z470" s="1">
        <v>42808</v>
      </c>
      <c r="AA470" t="s">
        <v>7959</v>
      </c>
      <c r="AB470" t="s">
        <v>7959</v>
      </c>
      <c r="AC470" t="s">
        <v>7959</v>
      </c>
      <c r="AD470">
        <v>2</v>
      </c>
      <c r="AE470">
        <v>0</v>
      </c>
      <c r="AF470" t="s">
        <v>7958</v>
      </c>
      <c r="AG470" t="s">
        <v>7975</v>
      </c>
      <c r="AH470" t="s">
        <v>7976</v>
      </c>
      <c r="AI470">
        <f>IF(Employee1[[#This Row],[ManagerRating]]="Needs Improvement",1,0)</f>
        <v>0</v>
      </c>
      <c r="AJ470">
        <f>IF(AND(Employee1[[#This Row],[ManagerRating]]="Above and Beyond", Employee1[[#This Row],[YearsInMostRecentRole]]&gt;=3),1,0)</f>
        <v>0</v>
      </c>
    </row>
    <row r="471" spans="1:36" x14ac:dyDescent="0.35">
      <c r="A471" s="44" t="s">
        <v>365</v>
      </c>
      <c r="B471" s="44" t="s">
        <v>22</v>
      </c>
      <c r="C471">
        <v>33</v>
      </c>
      <c r="D471" s="44" t="s">
        <v>7988</v>
      </c>
      <c r="E471" s="44" t="s">
        <v>23</v>
      </c>
      <c r="F471" s="44" t="s">
        <v>46</v>
      </c>
      <c r="G471">
        <v>36</v>
      </c>
      <c r="H471" s="44" t="s">
        <v>7917</v>
      </c>
      <c r="I471" s="44" t="s">
        <v>34</v>
      </c>
      <c r="J471" s="44" t="s">
        <v>40</v>
      </c>
      <c r="K471">
        <v>3</v>
      </c>
      <c r="L471" s="44" t="s">
        <v>47</v>
      </c>
      <c r="M471" s="44" t="s">
        <v>76</v>
      </c>
      <c r="N471" s="44" t="s">
        <v>35</v>
      </c>
      <c r="O471" s="44" t="s">
        <v>7932</v>
      </c>
      <c r="P471">
        <v>88726</v>
      </c>
      <c r="Q471" s="44" t="s">
        <v>30</v>
      </c>
      <c r="R471" s="1">
        <v>41275</v>
      </c>
      <c r="S471" s="44" t="s">
        <v>30</v>
      </c>
      <c r="T471" s="1">
        <v>44562</v>
      </c>
      <c r="U471">
        <v>9</v>
      </c>
      <c r="V471">
        <v>8</v>
      </c>
      <c r="W471">
        <v>8</v>
      </c>
      <c r="X471">
        <v>6</v>
      </c>
      <c r="Y471" s="44" t="s">
        <v>3878</v>
      </c>
      <c r="Z471" s="1">
        <v>43173</v>
      </c>
      <c r="AA471" t="s">
        <v>7955</v>
      </c>
      <c r="AB471" t="s">
        <v>7958</v>
      </c>
      <c r="AC471" t="s">
        <v>7991</v>
      </c>
      <c r="AD471">
        <v>3</v>
      </c>
      <c r="AE471">
        <v>0</v>
      </c>
      <c r="AF471" t="s">
        <v>7958</v>
      </c>
      <c r="AG471" t="s">
        <v>7975</v>
      </c>
      <c r="AH471" t="s">
        <v>7976</v>
      </c>
      <c r="AI471">
        <f>IF(Employee1[[#This Row],[ManagerRating]]="Needs Improvement",1,0)</f>
        <v>0</v>
      </c>
      <c r="AJ471">
        <f>IF(AND(Employee1[[#This Row],[ManagerRating]]="Above and Beyond", Employee1[[#This Row],[YearsInMostRecentRole]]&gt;=3),1,0)</f>
        <v>0</v>
      </c>
    </row>
    <row r="472" spans="1:36" x14ac:dyDescent="0.35">
      <c r="A472" s="44" t="s">
        <v>367</v>
      </c>
      <c r="B472" s="44" t="s">
        <v>22</v>
      </c>
      <c r="C472">
        <v>47</v>
      </c>
      <c r="D472" s="44" t="s">
        <v>7989</v>
      </c>
      <c r="E472" s="44" t="s">
        <v>70</v>
      </c>
      <c r="F472" s="44" t="s">
        <v>24</v>
      </c>
      <c r="G472">
        <v>19</v>
      </c>
      <c r="H472" s="44" t="s">
        <v>7916</v>
      </c>
      <c r="I472" s="44" t="s">
        <v>34</v>
      </c>
      <c r="J472" s="44" t="s">
        <v>107</v>
      </c>
      <c r="K472">
        <v>3</v>
      </c>
      <c r="L472" s="44" t="s">
        <v>51</v>
      </c>
      <c r="M472" s="44" t="s">
        <v>116</v>
      </c>
      <c r="N472" s="44" t="s">
        <v>42</v>
      </c>
      <c r="O472" s="44" t="s">
        <v>7933</v>
      </c>
      <c r="P472">
        <v>46684</v>
      </c>
      <c r="Q472" s="44" t="s">
        <v>30</v>
      </c>
      <c r="R472" s="1">
        <v>41286</v>
      </c>
      <c r="S472" s="44" t="s">
        <v>30</v>
      </c>
      <c r="T472" s="1">
        <v>44573</v>
      </c>
      <c r="U472">
        <v>9</v>
      </c>
      <c r="V472">
        <v>4</v>
      </c>
      <c r="W472">
        <v>9</v>
      </c>
      <c r="X472">
        <v>3</v>
      </c>
      <c r="Y472" s="44" t="s">
        <v>3316</v>
      </c>
      <c r="Z472" s="1">
        <v>42766</v>
      </c>
      <c r="AA472" t="s">
        <v>7955</v>
      </c>
      <c r="AB472" t="s">
        <v>7991</v>
      </c>
      <c r="AC472" t="s">
        <v>7955</v>
      </c>
      <c r="AD472">
        <v>3</v>
      </c>
      <c r="AE472">
        <v>1</v>
      </c>
      <c r="AF472" t="s">
        <v>7955</v>
      </c>
      <c r="AG472" t="s">
        <v>7975</v>
      </c>
      <c r="AH472" t="s">
        <v>7976</v>
      </c>
      <c r="AI472">
        <f>IF(Employee1[[#This Row],[ManagerRating]]="Needs Improvement",1,0)</f>
        <v>0</v>
      </c>
      <c r="AJ472">
        <f>IF(AND(Employee1[[#This Row],[ManagerRating]]="Above and Beyond", Employee1[[#This Row],[YearsInMostRecentRole]]&gt;=3),1,0)</f>
        <v>0</v>
      </c>
    </row>
    <row r="473" spans="1:36" x14ac:dyDescent="0.35">
      <c r="A473" s="44" t="s">
        <v>367</v>
      </c>
      <c r="B473" s="44" t="s">
        <v>22</v>
      </c>
      <c r="C473">
        <v>47</v>
      </c>
      <c r="D473" s="44" t="s">
        <v>7989</v>
      </c>
      <c r="E473" s="44" t="s">
        <v>70</v>
      </c>
      <c r="F473" s="44" t="s">
        <v>24</v>
      </c>
      <c r="G473">
        <v>19</v>
      </c>
      <c r="H473" s="44" t="s">
        <v>7916</v>
      </c>
      <c r="I473" s="44" t="s">
        <v>34</v>
      </c>
      <c r="J473" s="44" t="s">
        <v>107</v>
      </c>
      <c r="K473">
        <v>3</v>
      </c>
      <c r="L473" s="44" t="s">
        <v>51</v>
      </c>
      <c r="M473" s="44" t="s">
        <v>116</v>
      </c>
      <c r="N473" s="44" t="s">
        <v>42</v>
      </c>
      <c r="O473" s="44" t="s">
        <v>7933</v>
      </c>
      <c r="P473">
        <v>46684</v>
      </c>
      <c r="Q473" s="44" t="s">
        <v>30</v>
      </c>
      <c r="R473" s="1">
        <v>41286</v>
      </c>
      <c r="S473" s="44" t="s">
        <v>30</v>
      </c>
      <c r="T473" s="1">
        <v>44573</v>
      </c>
      <c r="U473">
        <v>9</v>
      </c>
      <c r="V473">
        <v>4</v>
      </c>
      <c r="W473">
        <v>9</v>
      </c>
      <c r="X473">
        <v>3</v>
      </c>
      <c r="Y473" s="44" t="s">
        <v>3681</v>
      </c>
      <c r="Z473" s="1">
        <v>41671</v>
      </c>
      <c r="AA473" t="s">
        <v>7991</v>
      </c>
      <c r="AB473" t="s">
        <v>7991</v>
      </c>
      <c r="AC473" t="s">
        <v>7958</v>
      </c>
      <c r="AD473">
        <v>3</v>
      </c>
      <c r="AE473">
        <v>1</v>
      </c>
      <c r="AF473" t="s">
        <v>7955</v>
      </c>
      <c r="AG473" t="s">
        <v>7976</v>
      </c>
      <c r="AH473" t="s">
        <v>7976</v>
      </c>
      <c r="AI473">
        <f>IF(Employee1[[#This Row],[ManagerRating]]="Needs Improvement",1,0)</f>
        <v>0</v>
      </c>
      <c r="AJ473">
        <f>IF(AND(Employee1[[#This Row],[ManagerRating]]="Above and Beyond", Employee1[[#This Row],[YearsInMostRecentRole]]&gt;=3),1,0)</f>
        <v>0</v>
      </c>
    </row>
    <row r="474" spans="1:36" x14ac:dyDescent="0.35">
      <c r="A474" s="44" t="s">
        <v>367</v>
      </c>
      <c r="B474" s="44" t="s">
        <v>22</v>
      </c>
      <c r="C474">
        <v>47</v>
      </c>
      <c r="D474" s="44" t="s">
        <v>7989</v>
      </c>
      <c r="E474" s="44" t="s">
        <v>70</v>
      </c>
      <c r="F474" s="44" t="s">
        <v>24</v>
      </c>
      <c r="G474">
        <v>19</v>
      </c>
      <c r="H474" s="44" t="s">
        <v>7916</v>
      </c>
      <c r="I474" s="44" t="s">
        <v>34</v>
      </c>
      <c r="J474" s="44" t="s">
        <v>107</v>
      </c>
      <c r="K474">
        <v>3</v>
      </c>
      <c r="L474" s="44" t="s">
        <v>51</v>
      </c>
      <c r="M474" s="44" t="s">
        <v>116</v>
      </c>
      <c r="N474" s="44" t="s">
        <v>42</v>
      </c>
      <c r="O474" s="44" t="s">
        <v>7933</v>
      </c>
      <c r="P474">
        <v>46684</v>
      </c>
      <c r="Q474" s="44" t="s">
        <v>30</v>
      </c>
      <c r="R474" s="1">
        <v>41286</v>
      </c>
      <c r="S474" s="44" t="s">
        <v>30</v>
      </c>
      <c r="T474" s="1">
        <v>44573</v>
      </c>
      <c r="U474">
        <v>9</v>
      </c>
      <c r="V474">
        <v>4</v>
      </c>
      <c r="W474">
        <v>9</v>
      </c>
      <c r="X474">
        <v>3</v>
      </c>
      <c r="Y474" s="44" t="s">
        <v>3792</v>
      </c>
      <c r="Z474" s="1">
        <v>43131</v>
      </c>
      <c r="AA474" t="s">
        <v>7958</v>
      </c>
      <c r="AB474" t="s">
        <v>7955</v>
      </c>
      <c r="AC474" t="s">
        <v>7958</v>
      </c>
      <c r="AD474">
        <v>3</v>
      </c>
      <c r="AE474">
        <v>1</v>
      </c>
      <c r="AF474" t="s">
        <v>7955</v>
      </c>
      <c r="AG474" t="s">
        <v>7976</v>
      </c>
      <c r="AH474" t="s">
        <v>7974</v>
      </c>
      <c r="AI474">
        <f>IF(Employee1[[#This Row],[ManagerRating]]="Needs Improvement",1,0)</f>
        <v>0</v>
      </c>
      <c r="AJ474">
        <f>IF(AND(Employee1[[#This Row],[ManagerRating]]="Above and Beyond", Employee1[[#This Row],[YearsInMostRecentRole]]&gt;=3),1,0)</f>
        <v>0</v>
      </c>
    </row>
    <row r="475" spans="1:36" x14ac:dyDescent="0.35">
      <c r="A475" s="44" t="s">
        <v>628</v>
      </c>
      <c r="B475" s="44" t="s">
        <v>33</v>
      </c>
      <c r="C475">
        <v>30</v>
      </c>
      <c r="D475" s="44" t="s">
        <v>7987</v>
      </c>
      <c r="E475" s="44" t="s">
        <v>70</v>
      </c>
      <c r="F475" s="44" t="s">
        <v>46</v>
      </c>
      <c r="G475">
        <v>33</v>
      </c>
      <c r="H475" s="44" t="s">
        <v>7917</v>
      </c>
      <c r="I475" s="44" t="s">
        <v>34</v>
      </c>
      <c r="J475" s="44" t="s">
        <v>26</v>
      </c>
      <c r="K475">
        <v>2</v>
      </c>
      <c r="L475" s="44" t="s">
        <v>47</v>
      </c>
      <c r="M475" s="44" t="s">
        <v>71</v>
      </c>
      <c r="N475" s="44" t="s">
        <v>35</v>
      </c>
      <c r="O475" s="44" t="s">
        <v>7933</v>
      </c>
      <c r="P475">
        <v>35126</v>
      </c>
      <c r="Q475" s="44" t="s">
        <v>36</v>
      </c>
      <c r="R475" s="1">
        <v>41626</v>
      </c>
      <c r="S475" s="44" t="s">
        <v>30</v>
      </c>
      <c r="T475" s="1">
        <v>44913</v>
      </c>
      <c r="U475">
        <v>9</v>
      </c>
      <c r="V475">
        <v>1</v>
      </c>
      <c r="W475">
        <v>5</v>
      </c>
      <c r="X475">
        <v>5</v>
      </c>
      <c r="Y475" s="44" t="s">
        <v>3091</v>
      </c>
      <c r="Z475" s="1">
        <v>42513</v>
      </c>
      <c r="AA475" t="s">
        <v>7955</v>
      </c>
      <c r="AB475" t="s">
        <v>7959</v>
      </c>
      <c r="AC475" t="s">
        <v>7959</v>
      </c>
      <c r="AD475">
        <v>2</v>
      </c>
      <c r="AE475">
        <v>1</v>
      </c>
      <c r="AF475" t="s">
        <v>7958</v>
      </c>
      <c r="AG475" t="s">
        <v>7976</v>
      </c>
      <c r="AH475" t="s">
        <v>7974</v>
      </c>
      <c r="AI475">
        <f>IF(Employee1[[#This Row],[ManagerRating]]="Needs Improvement",1,0)</f>
        <v>0</v>
      </c>
      <c r="AJ475">
        <f>IF(AND(Employee1[[#This Row],[ManagerRating]]="Above and Beyond", Employee1[[#This Row],[YearsInMostRecentRole]]&gt;=3),1,0)</f>
        <v>0</v>
      </c>
    </row>
    <row r="476" spans="1:36" x14ac:dyDescent="0.35">
      <c r="A476" s="44" t="s">
        <v>628</v>
      </c>
      <c r="B476" s="44" t="s">
        <v>33</v>
      </c>
      <c r="C476">
        <v>30</v>
      </c>
      <c r="D476" s="44" t="s">
        <v>7987</v>
      </c>
      <c r="E476" s="44" t="s">
        <v>70</v>
      </c>
      <c r="F476" s="44" t="s">
        <v>46</v>
      </c>
      <c r="G476">
        <v>33</v>
      </c>
      <c r="H476" s="44" t="s">
        <v>7917</v>
      </c>
      <c r="I476" s="44" t="s">
        <v>34</v>
      </c>
      <c r="J476" s="44" t="s">
        <v>26</v>
      </c>
      <c r="K476">
        <v>2</v>
      </c>
      <c r="L476" s="44" t="s">
        <v>47</v>
      </c>
      <c r="M476" s="44" t="s">
        <v>71</v>
      </c>
      <c r="N476" s="44" t="s">
        <v>35</v>
      </c>
      <c r="O476" s="44" t="s">
        <v>7933</v>
      </c>
      <c r="P476">
        <v>35126</v>
      </c>
      <c r="Q476" s="44" t="s">
        <v>36</v>
      </c>
      <c r="R476" s="1">
        <v>41626</v>
      </c>
      <c r="S476" s="44" t="s">
        <v>30</v>
      </c>
      <c r="T476" s="1">
        <v>44913</v>
      </c>
      <c r="U476">
        <v>9</v>
      </c>
      <c r="V476">
        <v>1</v>
      </c>
      <c r="W476">
        <v>5</v>
      </c>
      <c r="X476">
        <v>5</v>
      </c>
      <c r="Y476" s="44" t="s">
        <v>3480</v>
      </c>
      <c r="Z476" s="1">
        <v>42878</v>
      </c>
      <c r="AA476" t="s">
        <v>7991</v>
      </c>
      <c r="AB476" t="s">
        <v>7959</v>
      </c>
      <c r="AC476" t="s">
        <v>7958</v>
      </c>
      <c r="AD476">
        <v>1</v>
      </c>
      <c r="AE476">
        <v>0</v>
      </c>
      <c r="AF476" t="s">
        <v>7958</v>
      </c>
      <c r="AG476" t="s">
        <v>7975</v>
      </c>
      <c r="AH476" t="s">
        <v>7976</v>
      </c>
      <c r="AI476">
        <f>IF(Employee1[[#This Row],[ManagerRating]]="Needs Improvement",1,0)</f>
        <v>0</v>
      </c>
      <c r="AJ476">
        <f>IF(AND(Employee1[[#This Row],[ManagerRating]]="Above and Beyond", Employee1[[#This Row],[YearsInMostRecentRole]]&gt;=3),1,0)</f>
        <v>0</v>
      </c>
    </row>
    <row r="477" spans="1:36" x14ac:dyDescent="0.35">
      <c r="A477" s="44" t="s">
        <v>369</v>
      </c>
      <c r="B477" s="44" t="s">
        <v>33</v>
      </c>
      <c r="C477">
        <v>29</v>
      </c>
      <c r="D477" s="44" t="s">
        <v>7987</v>
      </c>
      <c r="E477" s="44" t="s">
        <v>23</v>
      </c>
      <c r="F477" s="44" t="s">
        <v>24</v>
      </c>
      <c r="G477">
        <v>38</v>
      </c>
      <c r="H477" s="44" t="s">
        <v>7917</v>
      </c>
      <c r="I477" s="44" t="s">
        <v>34</v>
      </c>
      <c r="J477" s="44" t="s">
        <v>40</v>
      </c>
      <c r="K477">
        <v>4</v>
      </c>
      <c r="L477" s="44" t="s">
        <v>27</v>
      </c>
      <c r="M477" s="44" t="s">
        <v>28</v>
      </c>
      <c r="N477" s="44" t="s">
        <v>42</v>
      </c>
      <c r="O477" s="44" t="s">
        <v>7932</v>
      </c>
      <c r="P477">
        <v>102061</v>
      </c>
      <c r="Q477" s="44" t="s">
        <v>30</v>
      </c>
      <c r="R477" s="1">
        <v>41291</v>
      </c>
      <c r="S477" s="44" t="s">
        <v>30</v>
      </c>
      <c r="T477" s="1">
        <v>44578</v>
      </c>
      <c r="U477">
        <v>9</v>
      </c>
      <c r="V477">
        <v>5</v>
      </c>
      <c r="W477">
        <v>9</v>
      </c>
      <c r="X477">
        <v>5</v>
      </c>
      <c r="Y477" s="44" t="s">
        <v>3216</v>
      </c>
      <c r="Z477" s="1">
        <v>42680</v>
      </c>
      <c r="AA477" t="s">
        <v>7955</v>
      </c>
      <c r="AB477" t="s">
        <v>7958</v>
      </c>
      <c r="AC477" t="s">
        <v>7958</v>
      </c>
      <c r="AD477">
        <v>1</v>
      </c>
      <c r="AE477">
        <v>1</v>
      </c>
      <c r="AF477" t="s">
        <v>7991</v>
      </c>
      <c r="AG477" t="s">
        <v>7974</v>
      </c>
      <c r="AH477" t="s">
        <v>7977</v>
      </c>
      <c r="AI477">
        <f>IF(Employee1[[#This Row],[ManagerRating]]="Needs Improvement",1,0)</f>
        <v>1</v>
      </c>
      <c r="AJ477">
        <f>IF(AND(Employee1[[#This Row],[ManagerRating]]="Above and Beyond", Employee1[[#This Row],[YearsInMostRecentRole]]&gt;=3),1,0)</f>
        <v>0</v>
      </c>
    </row>
    <row r="478" spans="1:36" x14ac:dyDescent="0.35">
      <c r="A478" s="44" t="s">
        <v>369</v>
      </c>
      <c r="B478" s="44" t="s">
        <v>33</v>
      </c>
      <c r="C478">
        <v>29</v>
      </c>
      <c r="D478" s="44" t="s">
        <v>7987</v>
      </c>
      <c r="E478" s="44" t="s">
        <v>23</v>
      </c>
      <c r="F478" s="44" t="s">
        <v>24</v>
      </c>
      <c r="G478">
        <v>38</v>
      </c>
      <c r="H478" s="44" t="s">
        <v>7917</v>
      </c>
      <c r="I478" s="44" t="s">
        <v>34</v>
      </c>
      <c r="J478" s="44" t="s">
        <v>40</v>
      </c>
      <c r="K478">
        <v>4</v>
      </c>
      <c r="L478" s="44" t="s">
        <v>27</v>
      </c>
      <c r="M478" s="44" t="s">
        <v>28</v>
      </c>
      <c r="N478" s="44" t="s">
        <v>42</v>
      </c>
      <c r="O478" s="44" t="s">
        <v>7932</v>
      </c>
      <c r="P478">
        <v>102061</v>
      </c>
      <c r="Q478" s="44" t="s">
        <v>30</v>
      </c>
      <c r="R478" s="1">
        <v>41291</v>
      </c>
      <c r="S478" s="44" t="s">
        <v>30</v>
      </c>
      <c r="T478" s="1">
        <v>44578</v>
      </c>
      <c r="U478">
        <v>9</v>
      </c>
      <c r="V478">
        <v>5</v>
      </c>
      <c r="W478">
        <v>9</v>
      </c>
      <c r="X478">
        <v>5</v>
      </c>
      <c r="Y478" s="44" t="s">
        <v>3667</v>
      </c>
      <c r="Z478" s="1">
        <v>43045</v>
      </c>
      <c r="AA478" t="s">
        <v>7958</v>
      </c>
      <c r="AB478" t="s">
        <v>7955</v>
      </c>
      <c r="AC478" t="s">
        <v>7955</v>
      </c>
      <c r="AD478">
        <v>3</v>
      </c>
      <c r="AE478">
        <v>1</v>
      </c>
      <c r="AF478" t="s">
        <v>7959</v>
      </c>
      <c r="AG478" t="s">
        <v>7974</v>
      </c>
      <c r="AH478" t="s">
        <v>7977</v>
      </c>
      <c r="AI478">
        <f>IF(Employee1[[#This Row],[ManagerRating]]="Needs Improvement",1,0)</f>
        <v>1</v>
      </c>
      <c r="AJ478">
        <f>IF(AND(Employee1[[#This Row],[ManagerRating]]="Above and Beyond", Employee1[[#This Row],[YearsInMostRecentRole]]&gt;=3),1,0)</f>
        <v>0</v>
      </c>
    </row>
    <row r="479" spans="1:36" x14ac:dyDescent="0.35">
      <c r="A479" s="44" t="s">
        <v>371</v>
      </c>
      <c r="B479" s="44" t="s">
        <v>22</v>
      </c>
      <c r="C479">
        <v>42</v>
      </c>
      <c r="D479" s="44" t="s">
        <v>7989</v>
      </c>
      <c r="E479" s="44" t="s">
        <v>23</v>
      </c>
      <c r="F479" s="44" t="s">
        <v>46</v>
      </c>
      <c r="G479">
        <v>9</v>
      </c>
      <c r="H479" s="44" t="s">
        <v>7915</v>
      </c>
      <c r="I479" s="44" t="s">
        <v>34</v>
      </c>
      <c r="J479" s="44" t="s">
        <v>40</v>
      </c>
      <c r="K479">
        <v>2</v>
      </c>
      <c r="L479" s="44" t="s">
        <v>61</v>
      </c>
      <c r="M479" s="44" t="s">
        <v>71</v>
      </c>
      <c r="N479" s="44" t="s">
        <v>42</v>
      </c>
      <c r="O479" s="44" t="s">
        <v>7932</v>
      </c>
      <c r="P479">
        <v>73577</v>
      </c>
      <c r="Q479" s="44" t="s">
        <v>30</v>
      </c>
      <c r="R479" s="1">
        <v>41297</v>
      </c>
      <c r="S479" s="44" t="s">
        <v>30</v>
      </c>
      <c r="T479" s="1">
        <v>44584</v>
      </c>
      <c r="U479">
        <v>9</v>
      </c>
      <c r="V479">
        <v>9</v>
      </c>
      <c r="W479">
        <v>9</v>
      </c>
      <c r="X479">
        <v>6</v>
      </c>
      <c r="Y479" s="44" t="s">
        <v>3343</v>
      </c>
      <c r="Z479" s="1">
        <v>42783</v>
      </c>
      <c r="AA479" t="s">
        <v>7955</v>
      </c>
      <c r="AB479" t="s">
        <v>7991</v>
      </c>
      <c r="AC479" t="s">
        <v>7959</v>
      </c>
      <c r="AD479">
        <v>3</v>
      </c>
      <c r="AE479">
        <v>0</v>
      </c>
      <c r="AF479" t="s">
        <v>7955</v>
      </c>
      <c r="AG479" t="s">
        <v>7975</v>
      </c>
      <c r="AH479" t="s">
        <v>7975</v>
      </c>
      <c r="AI479">
        <f>IF(Employee1[[#This Row],[ManagerRating]]="Needs Improvement",1,0)</f>
        <v>0</v>
      </c>
      <c r="AJ479">
        <f>IF(AND(Employee1[[#This Row],[ManagerRating]]="Above and Beyond", Employee1[[#This Row],[YearsInMostRecentRole]]&gt;=3),1,0)</f>
        <v>1</v>
      </c>
    </row>
    <row r="480" spans="1:36" x14ac:dyDescent="0.35">
      <c r="A480" s="44" t="s">
        <v>371</v>
      </c>
      <c r="B480" s="44" t="s">
        <v>22</v>
      </c>
      <c r="C480">
        <v>42</v>
      </c>
      <c r="D480" s="44" t="s">
        <v>7989</v>
      </c>
      <c r="E480" s="44" t="s">
        <v>23</v>
      </c>
      <c r="F480" s="44" t="s">
        <v>46</v>
      </c>
      <c r="G480">
        <v>9</v>
      </c>
      <c r="H480" s="44" t="s">
        <v>7915</v>
      </c>
      <c r="I480" s="44" t="s">
        <v>34</v>
      </c>
      <c r="J480" s="44" t="s">
        <v>40</v>
      </c>
      <c r="K480">
        <v>2</v>
      </c>
      <c r="L480" s="44" t="s">
        <v>61</v>
      </c>
      <c r="M480" s="44" t="s">
        <v>71</v>
      </c>
      <c r="N480" s="44" t="s">
        <v>42</v>
      </c>
      <c r="O480" s="44" t="s">
        <v>7932</v>
      </c>
      <c r="P480">
        <v>73577</v>
      </c>
      <c r="Q480" s="44" t="s">
        <v>30</v>
      </c>
      <c r="R480" s="1">
        <v>41297</v>
      </c>
      <c r="S480" s="44" t="s">
        <v>30</v>
      </c>
      <c r="T480" s="1">
        <v>44584</v>
      </c>
      <c r="U480">
        <v>9</v>
      </c>
      <c r="V480">
        <v>9</v>
      </c>
      <c r="W480">
        <v>9</v>
      </c>
      <c r="X480">
        <v>6</v>
      </c>
      <c r="Y480" s="44" t="s">
        <v>3826</v>
      </c>
      <c r="Z480" s="1">
        <v>43148</v>
      </c>
      <c r="AA480" t="s">
        <v>7991</v>
      </c>
      <c r="AB480" t="s">
        <v>7955</v>
      </c>
      <c r="AC480" t="s">
        <v>7958</v>
      </c>
      <c r="AD480">
        <v>2</v>
      </c>
      <c r="AE480">
        <v>0</v>
      </c>
      <c r="AF480" t="s">
        <v>7991</v>
      </c>
      <c r="AG480" t="s">
        <v>7974</v>
      </c>
      <c r="AH480" t="s">
        <v>7974</v>
      </c>
      <c r="AI480">
        <f>IF(Employee1[[#This Row],[ManagerRating]]="Needs Improvement",1,0)</f>
        <v>0</v>
      </c>
      <c r="AJ480">
        <f>IF(AND(Employee1[[#This Row],[ManagerRating]]="Above and Beyond", Employee1[[#This Row],[YearsInMostRecentRole]]&gt;=3),1,0)</f>
        <v>0</v>
      </c>
    </row>
    <row r="481" spans="1:36" x14ac:dyDescent="0.35">
      <c r="A481" s="44" t="s">
        <v>632</v>
      </c>
      <c r="B481" s="44" t="s">
        <v>22</v>
      </c>
      <c r="C481">
        <v>30</v>
      </c>
      <c r="D481" s="44" t="s">
        <v>7987</v>
      </c>
      <c r="E481" s="44" t="s">
        <v>23</v>
      </c>
      <c r="F481" s="44" t="s">
        <v>46</v>
      </c>
      <c r="G481">
        <v>33</v>
      </c>
      <c r="H481" s="44" t="s">
        <v>7917</v>
      </c>
      <c r="I481" s="44" t="s">
        <v>34</v>
      </c>
      <c r="J481" s="44" t="s">
        <v>60</v>
      </c>
      <c r="K481">
        <v>2</v>
      </c>
      <c r="L481" s="44" t="s">
        <v>61</v>
      </c>
      <c r="M481" s="44" t="s">
        <v>82</v>
      </c>
      <c r="N481" s="44" t="s">
        <v>35</v>
      </c>
      <c r="O481" s="44" t="s">
        <v>7932</v>
      </c>
      <c r="P481">
        <v>55485</v>
      </c>
      <c r="Q481" s="44" t="s">
        <v>30</v>
      </c>
      <c r="R481" s="1">
        <v>41633</v>
      </c>
      <c r="S481" s="44" t="s">
        <v>30</v>
      </c>
      <c r="T481" s="1">
        <v>44920</v>
      </c>
      <c r="U481">
        <v>9</v>
      </c>
      <c r="V481">
        <v>8</v>
      </c>
      <c r="W481">
        <v>9</v>
      </c>
      <c r="X481">
        <v>2</v>
      </c>
      <c r="Y481" s="44" t="s">
        <v>3092</v>
      </c>
      <c r="Z481" s="1">
        <v>42514</v>
      </c>
      <c r="AA481" t="s">
        <v>7991</v>
      </c>
      <c r="AB481" t="s">
        <v>7958</v>
      </c>
      <c r="AC481" t="s">
        <v>7958</v>
      </c>
      <c r="AD481">
        <v>2</v>
      </c>
      <c r="AE481">
        <v>1</v>
      </c>
      <c r="AF481" t="s">
        <v>7955</v>
      </c>
      <c r="AG481" t="s">
        <v>7976</v>
      </c>
      <c r="AH481" t="s">
        <v>7974</v>
      </c>
      <c r="AI481">
        <f>IF(Employee1[[#This Row],[ManagerRating]]="Needs Improvement",1,0)</f>
        <v>0</v>
      </c>
      <c r="AJ481">
        <f>IF(AND(Employee1[[#This Row],[ManagerRating]]="Above and Beyond", Employee1[[#This Row],[YearsInMostRecentRole]]&gt;=3),1,0)</f>
        <v>0</v>
      </c>
    </row>
    <row r="482" spans="1:36" x14ac:dyDescent="0.35">
      <c r="A482" s="44" t="s">
        <v>632</v>
      </c>
      <c r="B482" s="44" t="s">
        <v>22</v>
      </c>
      <c r="C482">
        <v>30</v>
      </c>
      <c r="D482" s="44" t="s">
        <v>7987</v>
      </c>
      <c r="E482" s="44" t="s">
        <v>23</v>
      </c>
      <c r="F482" s="44" t="s">
        <v>46</v>
      </c>
      <c r="G482">
        <v>33</v>
      </c>
      <c r="H482" s="44" t="s">
        <v>7917</v>
      </c>
      <c r="I482" s="44" t="s">
        <v>34</v>
      </c>
      <c r="J482" s="44" t="s">
        <v>60</v>
      </c>
      <c r="K482">
        <v>2</v>
      </c>
      <c r="L482" s="44" t="s">
        <v>61</v>
      </c>
      <c r="M482" s="44" t="s">
        <v>82</v>
      </c>
      <c r="N482" s="44" t="s">
        <v>35</v>
      </c>
      <c r="O482" s="44" t="s">
        <v>7932</v>
      </c>
      <c r="P482">
        <v>55485</v>
      </c>
      <c r="Q482" s="44" t="s">
        <v>30</v>
      </c>
      <c r="R482" s="1">
        <v>41633</v>
      </c>
      <c r="S482" s="44" t="s">
        <v>30</v>
      </c>
      <c r="T482" s="1">
        <v>44920</v>
      </c>
      <c r="U482">
        <v>9</v>
      </c>
      <c r="V482">
        <v>8</v>
      </c>
      <c r="W482">
        <v>9</v>
      </c>
      <c r="X482">
        <v>2</v>
      </c>
      <c r="Y482" s="44" t="s">
        <v>3484</v>
      </c>
      <c r="Z482" s="1">
        <v>42879</v>
      </c>
      <c r="AA482" t="s">
        <v>7955</v>
      </c>
      <c r="AB482" t="s">
        <v>7991</v>
      </c>
      <c r="AC482" t="s">
        <v>7959</v>
      </c>
      <c r="AD482">
        <v>2</v>
      </c>
      <c r="AE482">
        <v>1</v>
      </c>
      <c r="AF482" t="s">
        <v>7959</v>
      </c>
      <c r="AG482" t="s">
        <v>7974</v>
      </c>
      <c r="AH482" t="s">
        <v>7974</v>
      </c>
      <c r="AI482">
        <f>IF(Employee1[[#This Row],[ManagerRating]]="Needs Improvement",1,0)</f>
        <v>0</v>
      </c>
      <c r="AJ482">
        <f>IF(AND(Employee1[[#This Row],[ManagerRating]]="Above and Beyond", Employee1[[#This Row],[YearsInMostRecentRole]]&gt;=3),1,0)</f>
        <v>0</v>
      </c>
    </row>
    <row r="483" spans="1:36" x14ac:dyDescent="0.35">
      <c r="A483" s="44" t="s">
        <v>375</v>
      </c>
      <c r="B483" s="44" t="s">
        <v>22</v>
      </c>
      <c r="C483">
        <v>46</v>
      </c>
      <c r="D483" s="44" t="s">
        <v>7989</v>
      </c>
      <c r="E483" s="44" t="s">
        <v>70</v>
      </c>
      <c r="F483" s="44" t="s">
        <v>46</v>
      </c>
      <c r="G483">
        <v>16</v>
      </c>
      <c r="H483" s="44" t="s">
        <v>7916</v>
      </c>
      <c r="I483" s="44" t="s">
        <v>55</v>
      </c>
      <c r="J483" s="44" t="s">
        <v>26</v>
      </c>
      <c r="K483">
        <v>2</v>
      </c>
      <c r="L483" s="44" t="s">
        <v>47</v>
      </c>
      <c r="M483" s="44" t="s">
        <v>82</v>
      </c>
      <c r="N483" s="44" t="s">
        <v>35</v>
      </c>
      <c r="O483" s="44" t="s">
        <v>7932</v>
      </c>
      <c r="P483">
        <v>100717</v>
      </c>
      <c r="Q483" s="44" t="s">
        <v>36</v>
      </c>
      <c r="R483" s="1">
        <v>41304</v>
      </c>
      <c r="S483" s="44" t="s">
        <v>30</v>
      </c>
      <c r="T483" s="1">
        <v>44591</v>
      </c>
      <c r="U483">
        <v>9</v>
      </c>
      <c r="V483">
        <v>5</v>
      </c>
      <c r="W483">
        <v>9</v>
      </c>
      <c r="X483">
        <v>7</v>
      </c>
      <c r="Y483" s="44" t="s">
        <v>3144</v>
      </c>
      <c r="Z483" s="1">
        <v>42564</v>
      </c>
      <c r="AA483" t="s">
        <v>7955</v>
      </c>
      <c r="AB483" t="s">
        <v>7959</v>
      </c>
      <c r="AC483" t="s">
        <v>7958</v>
      </c>
      <c r="AD483">
        <v>2</v>
      </c>
      <c r="AE483">
        <v>0</v>
      </c>
      <c r="AF483" t="s">
        <v>7959</v>
      </c>
      <c r="AG483" t="s">
        <v>7975</v>
      </c>
      <c r="AH483" t="s">
        <v>7975</v>
      </c>
      <c r="AI483">
        <f>IF(Employee1[[#This Row],[ManagerRating]]="Needs Improvement",1,0)</f>
        <v>0</v>
      </c>
      <c r="AJ483">
        <f>IF(AND(Employee1[[#This Row],[ManagerRating]]="Above and Beyond", Employee1[[#This Row],[YearsInMostRecentRole]]&gt;=3),1,0)</f>
        <v>1</v>
      </c>
    </row>
    <row r="484" spans="1:36" x14ac:dyDescent="0.35">
      <c r="A484" s="44" t="s">
        <v>375</v>
      </c>
      <c r="B484" s="44" t="s">
        <v>22</v>
      </c>
      <c r="C484">
        <v>46</v>
      </c>
      <c r="D484" s="44" t="s">
        <v>7989</v>
      </c>
      <c r="E484" s="44" t="s">
        <v>70</v>
      </c>
      <c r="F484" s="44" t="s">
        <v>46</v>
      </c>
      <c r="G484">
        <v>16</v>
      </c>
      <c r="H484" s="44" t="s">
        <v>7916</v>
      </c>
      <c r="I484" s="44" t="s">
        <v>55</v>
      </c>
      <c r="J484" s="44" t="s">
        <v>26</v>
      </c>
      <c r="K484">
        <v>2</v>
      </c>
      <c r="L484" s="44" t="s">
        <v>47</v>
      </c>
      <c r="M484" s="44" t="s">
        <v>82</v>
      </c>
      <c r="N484" s="44" t="s">
        <v>35</v>
      </c>
      <c r="O484" s="44" t="s">
        <v>7932</v>
      </c>
      <c r="P484">
        <v>100717</v>
      </c>
      <c r="Q484" s="44" t="s">
        <v>36</v>
      </c>
      <c r="R484" s="1">
        <v>41304</v>
      </c>
      <c r="S484" s="44" t="s">
        <v>30</v>
      </c>
      <c r="T484" s="1">
        <v>44591</v>
      </c>
      <c r="U484">
        <v>9</v>
      </c>
      <c r="V484">
        <v>5</v>
      </c>
      <c r="W484">
        <v>9</v>
      </c>
      <c r="X484">
        <v>7</v>
      </c>
      <c r="Y484" s="44" t="s">
        <v>3556</v>
      </c>
      <c r="Z484" s="1">
        <v>42929</v>
      </c>
      <c r="AA484" t="s">
        <v>7955</v>
      </c>
      <c r="AB484" t="s">
        <v>7958</v>
      </c>
      <c r="AC484" t="s">
        <v>7955</v>
      </c>
      <c r="AD484">
        <v>1</v>
      </c>
      <c r="AE484">
        <v>1</v>
      </c>
      <c r="AF484" t="s">
        <v>7959</v>
      </c>
      <c r="AG484" t="s">
        <v>7974</v>
      </c>
      <c r="AH484" t="s">
        <v>7977</v>
      </c>
      <c r="AI484">
        <f>IF(Employee1[[#This Row],[ManagerRating]]="Needs Improvement",1,0)</f>
        <v>1</v>
      </c>
      <c r="AJ484">
        <f>IF(AND(Employee1[[#This Row],[ManagerRating]]="Above and Beyond", Employee1[[#This Row],[YearsInMostRecentRole]]&gt;=3),1,0)</f>
        <v>0</v>
      </c>
    </row>
    <row r="485" spans="1:36" x14ac:dyDescent="0.35">
      <c r="A485" s="44" t="s">
        <v>537</v>
      </c>
      <c r="B485" s="44" t="s">
        <v>22</v>
      </c>
      <c r="C485">
        <v>28</v>
      </c>
      <c r="D485" s="44" t="s">
        <v>7987</v>
      </c>
      <c r="E485" s="44" t="s">
        <v>23</v>
      </c>
      <c r="F485" s="44" t="s">
        <v>24</v>
      </c>
      <c r="G485">
        <v>18</v>
      </c>
      <c r="H485" s="44" t="s">
        <v>7916</v>
      </c>
      <c r="I485" s="44" t="s">
        <v>25</v>
      </c>
      <c r="J485" s="44" t="s">
        <v>26</v>
      </c>
      <c r="K485">
        <v>4</v>
      </c>
      <c r="L485" s="44" t="s">
        <v>27</v>
      </c>
      <c r="M485" s="44" t="s">
        <v>28</v>
      </c>
      <c r="N485" s="44" t="s">
        <v>35</v>
      </c>
      <c r="O485" s="44" t="s">
        <v>7931</v>
      </c>
      <c r="P485">
        <v>134427</v>
      </c>
      <c r="Q485" s="44" t="s">
        <v>36</v>
      </c>
      <c r="R485" s="1">
        <v>41514</v>
      </c>
      <c r="S485" s="44" t="s">
        <v>30</v>
      </c>
      <c r="T485" s="1">
        <v>44801</v>
      </c>
      <c r="U485">
        <v>9</v>
      </c>
      <c r="V485">
        <v>9</v>
      </c>
      <c r="W485">
        <v>9</v>
      </c>
      <c r="X485">
        <v>2</v>
      </c>
      <c r="Y485" s="44" t="s">
        <v>3093</v>
      </c>
      <c r="Z485" s="1">
        <v>42514</v>
      </c>
      <c r="AA485" t="s">
        <v>7958</v>
      </c>
      <c r="AB485" t="s">
        <v>7955</v>
      </c>
      <c r="AC485" t="s">
        <v>7959</v>
      </c>
      <c r="AD485">
        <v>1</v>
      </c>
      <c r="AE485">
        <v>0</v>
      </c>
      <c r="AF485" t="s">
        <v>7991</v>
      </c>
      <c r="AG485" t="s">
        <v>7975</v>
      </c>
      <c r="AH485" t="s">
        <v>7976</v>
      </c>
      <c r="AI485">
        <f>IF(Employee1[[#This Row],[ManagerRating]]="Needs Improvement",1,0)</f>
        <v>0</v>
      </c>
      <c r="AJ485">
        <f>IF(AND(Employee1[[#This Row],[ManagerRating]]="Above and Beyond", Employee1[[#This Row],[YearsInMostRecentRole]]&gt;=3),1,0)</f>
        <v>0</v>
      </c>
    </row>
    <row r="486" spans="1:36" x14ac:dyDescent="0.35">
      <c r="A486" s="44" t="s">
        <v>537</v>
      </c>
      <c r="B486" s="44" t="s">
        <v>22</v>
      </c>
      <c r="C486">
        <v>28</v>
      </c>
      <c r="D486" s="44" t="s">
        <v>7987</v>
      </c>
      <c r="E486" s="44" t="s">
        <v>23</v>
      </c>
      <c r="F486" s="44" t="s">
        <v>24</v>
      </c>
      <c r="G486">
        <v>18</v>
      </c>
      <c r="H486" s="44" t="s">
        <v>7916</v>
      </c>
      <c r="I486" s="44" t="s">
        <v>25</v>
      </c>
      <c r="J486" s="44" t="s">
        <v>26</v>
      </c>
      <c r="K486">
        <v>4</v>
      </c>
      <c r="L486" s="44" t="s">
        <v>27</v>
      </c>
      <c r="M486" s="44" t="s">
        <v>28</v>
      </c>
      <c r="N486" s="44" t="s">
        <v>35</v>
      </c>
      <c r="O486" s="44" t="s">
        <v>7931</v>
      </c>
      <c r="P486">
        <v>134427</v>
      </c>
      <c r="Q486" s="44" t="s">
        <v>36</v>
      </c>
      <c r="R486" s="1">
        <v>41514</v>
      </c>
      <c r="S486" s="44" t="s">
        <v>30</v>
      </c>
      <c r="T486" s="1">
        <v>44801</v>
      </c>
      <c r="U486">
        <v>9</v>
      </c>
      <c r="V486">
        <v>9</v>
      </c>
      <c r="W486">
        <v>9</v>
      </c>
      <c r="X486">
        <v>2</v>
      </c>
      <c r="Y486" s="44" t="s">
        <v>3486</v>
      </c>
      <c r="Z486" s="1">
        <v>42879</v>
      </c>
      <c r="AA486" t="s">
        <v>7955</v>
      </c>
      <c r="AB486" t="s">
        <v>7959</v>
      </c>
      <c r="AC486" t="s">
        <v>7991</v>
      </c>
      <c r="AD486">
        <v>1</v>
      </c>
      <c r="AE486">
        <v>1</v>
      </c>
      <c r="AF486" t="s">
        <v>7991</v>
      </c>
      <c r="AG486" t="s">
        <v>7976</v>
      </c>
      <c r="AH486" t="s">
        <v>7974</v>
      </c>
      <c r="AI486">
        <f>IF(Employee1[[#This Row],[ManagerRating]]="Needs Improvement",1,0)</f>
        <v>0</v>
      </c>
      <c r="AJ486">
        <f>IF(AND(Employee1[[#This Row],[ManagerRating]]="Above and Beyond", Employee1[[#This Row],[YearsInMostRecentRole]]&gt;=3),1,0)</f>
        <v>0</v>
      </c>
    </row>
    <row r="487" spans="1:36" x14ac:dyDescent="0.35">
      <c r="A487" s="44" t="s">
        <v>379</v>
      </c>
      <c r="B487" s="44" t="s">
        <v>22</v>
      </c>
      <c r="C487">
        <v>36</v>
      </c>
      <c r="D487" s="44" t="s">
        <v>7988</v>
      </c>
      <c r="E487" s="44" t="s">
        <v>23</v>
      </c>
      <c r="F487" s="44" t="s">
        <v>46</v>
      </c>
      <c r="G487">
        <v>35</v>
      </c>
      <c r="H487" s="44" t="s">
        <v>7917</v>
      </c>
      <c r="I487" s="44" t="s">
        <v>55</v>
      </c>
      <c r="J487" s="44" t="s">
        <v>26</v>
      </c>
      <c r="K487">
        <v>2</v>
      </c>
      <c r="L487" s="44" t="s">
        <v>47</v>
      </c>
      <c r="M487" s="44" t="s">
        <v>82</v>
      </c>
      <c r="N487" s="44" t="s">
        <v>42</v>
      </c>
      <c r="O487" s="44" t="s">
        <v>7932</v>
      </c>
      <c r="P487">
        <v>60585</v>
      </c>
      <c r="Q487" s="44" t="s">
        <v>30</v>
      </c>
      <c r="R487" s="1">
        <v>41310</v>
      </c>
      <c r="S487" s="44" t="s">
        <v>30</v>
      </c>
      <c r="T487" s="1">
        <v>44597</v>
      </c>
      <c r="U487">
        <v>9</v>
      </c>
      <c r="V487">
        <v>0</v>
      </c>
      <c r="W487">
        <v>7</v>
      </c>
      <c r="X487">
        <v>9</v>
      </c>
      <c r="Y487" s="44" t="s">
        <v>3137</v>
      </c>
      <c r="Z487" s="1">
        <v>42559</v>
      </c>
      <c r="AA487" t="s">
        <v>7991</v>
      </c>
      <c r="AB487" t="s">
        <v>7958</v>
      </c>
      <c r="AC487" t="s">
        <v>7958</v>
      </c>
      <c r="AD487">
        <v>2</v>
      </c>
      <c r="AE487">
        <v>2</v>
      </c>
      <c r="AF487" t="s">
        <v>7959</v>
      </c>
      <c r="AG487" t="s">
        <v>7974</v>
      </c>
      <c r="AH487" t="s">
        <v>7974</v>
      </c>
      <c r="AI487">
        <f>IF(Employee1[[#This Row],[ManagerRating]]="Needs Improvement",1,0)</f>
        <v>0</v>
      </c>
      <c r="AJ487">
        <f>IF(AND(Employee1[[#This Row],[ManagerRating]]="Above and Beyond", Employee1[[#This Row],[YearsInMostRecentRole]]&gt;=3),1,0)</f>
        <v>0</v>
      </c>
    </row>
    <row r="488" spans="1:36" x14ac:dyDescent="0.35">
      <c r="A488" s="44" t="s">
        <v>379</v>
      </c>
      <c r="B488" s="44" t="s">
        <v>22</v>
      </c>
      <c r="C488">
        <v>36</v>
      </c>
      <c r="D488" s="44" t="s">
        <v>7988</v>
      </c>
      <c r="E488" s="44" t="s">
        <v>23</v>
      </c>
      <c r="F488" s="44" t="s">
        <v>46</v>
      </c>
      <c r="G488">
        <v>35</v>
      </c>
      <c r="H488" s="44" t="s">
        <v>7917</v>
      </c>
      <c r="I488" s="44" t="s">
        <v>55</v>
      </c>
      <c r="J488" s="44" t="s">
        <v>26</v>
      </c>
      <c r="K488">
        <v>2</v>
      </c>
      <c r="L488" s="44" t="s">
        <v>47</v>
      </c>
      <c r="M488" s="44" t="s">
        <v>82</v>
      </c>
      <c r="N488" s="44" t="s">
        <v>42</v>
      </c>
      <c r="O488" s="44" t="s">
        <v>7932</v>
      </c>
      <c r="P488">
        <v>60585</v>
      </c>
      <c r="Q488" s="44" t="s">
        <v>30</v>
      </c>
      <c r="R488" s="1">
        <v>41310</v>
      </c>
      <c r="S488" s="44" t="s">
        <v>30</v>
      </c>
      <c r="T488" s="1">
        <v>44597</v>
      </c>
      <c r="U488">
        <v>9</v>
      </c>
      <c r="V488">
        <v>0</v>
      </c>
      <c r="W488">
        <v>7</v>
      </c>
      <c r="X488">
        <v>9</v>
      </c>
      <c r="Y488" s="44" t="s">
        <v>3544</v>
      </c>
      <c r="Z488" s="1">
        <v>42924</v>
      </c>
      <c r="AA488" t="s">
        <v>7958</v>
      </c>
      <c r="AB488" t="s">
        <v>7959</v>
      </c>
      <c r="AC488" t="s">
        <v>7991</v>
      </c>
      <c r="AD488">
        <v>1</v>
      </c>
      <c r="AE488">
        <v>1</v>
      </c>
      <c r="AF488" t="s">
        <v>7955</v>
      </c>
      <c r="AG488" t="s">
        <v>7976</v>
      </c>
      <c r="AH488" t="s">
        <v>7974</v>
      </c>
      <c r="AI488">
        <f>IF(Employee1[[#This Row],[ManagerRating]]="Needs Improvement",1,0)</f>
        <v>0</v>
      </c>
      <c r="AJ488">
        <f>IF(AND(Employee1[[#This Row],[ManagerRating]]="Above and Beyond", Employee1[[#This Row],[YearsInMostRecentRole]]&gt;=3),1,0)</f>
        <v>0</v>
      </c>
    </row>
    <row r="489" spans="1:36" x14ac:dyDescent="0.35">
      <c r="A489" s="44" t="s">
        <v>381</v>
      </c>
      <c r="B489" s="44" t="s">
        <v>22</v>
      </c>
      <c r="C489">
        <v>46</v>
      </c>
      <c r="D489" s="44" t="s">
        <v>7989</v>
      </c>
      <c r="E489" s="44" t="s">
        <v>70</v>
      </c>
      <c r="F489" s="44" t="s">
        <v>46</v>
      </c>
      <c r="G489">
        <v>24</v>
      </c>
      <c r="H489" s="44" t="s">
        <v>7916</v>
      </c>
      <c r="I489" s="44" t="s">
        <v>55</v>
      </c>
      <c r="J489" s="44" t="s">
        <v>26</v>
      </c>
      <c r="K489">
        <v>3</v>
      </c>
      <c r="L489" s="44" t="s">
        <v>47</v>
      </c>
      <c r="M489" s="44" t="s">
        <v>48</v>
      </c>
      <c r="N489" s="44" t="s">
        <v>42</v>
      </c>
      <c r="O489" s="44" t="s">
        <v>7929</v>
      </c>
      <c r="P489">
        <v>514945</v>
      </c>
      <c r="Q489" s="44" t="s">
        <v>36</v>
      </c>
      <c r="R489" s="1">
        <v>41310</v>
      </c>
      <c r="S489" s="44" t="s">
        <v>30</v>
      </c>
      <c r="T489" s="1">
        <v>44597</v>
      </c>
      <c r="U489">
        <v>9</v>
      </c>
      <c r="V489">
        <v>4</v>
      </c>
      <c r="W489">
        <v>7</v>
      </c>
      <c r="X489">
        <v>7</v>
      </c>
      <c r="Y489" s="44" t="s">
        <v>3174</v>
      </c>
      <c r="Z489" s="1">
        <v>42605</v>
      </c>
      <c r="AA489" t="s">
        <v>7991</v>
      </c>
      <c r="AB489" t="s">
        <v>7959</v>
      </c>
      <c r="AC489" t="s">
        <v>7991</v>
      </c>
      <c r="AD489">
        <v>3</v>
      </c>
      <c r="AE489">
        <v>3</v>
      </c>
      <c r="AF489" t="s">
        <v>7955</v>
      </c>
      <c r="AG489" t="s">
        <v>7975</v>
      </c>
      <c r="AH489" t="s">
        <v>7976</v>
      </c>
      <c r="AI489">
        <f>IF(Employee1[[#This Row],[ManagerRating]]="Needs Improvement",1,0)</f>
        <v>0</v>
      </c>
      <c r="AJ489">
        <f>IF(AND(Employee1[[#This Row],[ManagerRating]]="Above and Beyond", Employee1[[#This Row],[YearsInMostRecentRole]]&gt;=3),1,0)</f>
        <v>0</v>
      </c>
    </row>
    <row r="490" spans="1:36" x14ac:dyDescent="0.35">
      <c r="A490" s="44" t="s">
        <v>381</v>
      </c>
      <c r="B490" s="44" t="s">
        <v>22</v>
      </c>
      <c r="C490">
        <v>46</v>
      </c>
      <c r="D490" s="44" t="s">
        <v>7989</v>
      </c>
      <c r="E490" s="44" t="s">
        <v>70</v>
      </c>
      <c r="F490" s="44" t="s">
        <v>46</v>
      </c>
      <c r="G490">
        <v>24</v>
      </c>
      <c r="H490" s="44" t="s">
        <v>7916</v>
      </c>
      <c r="I490" s="44" t="s">
        <v>55</v>
      </c>
      <c r="J490" s="44" t="s">
        <v>26</v>
      </c>
      <c r="K490">
        <v>3</v>
      </c>
      <c r="L490" s="44" t="s">
        <v>47</v>
      </c>
      <c r="M490" s="44" t="s">
        <v>48</v>
      </c>
      <c r="N490" s="44" t="s">
        <v>42</v>
      </c>
      <c r="O490" s="44" t="s">
        <v>7929</v>
      </c>
      <c r="P490">
        <v>514945</v>
      </c>
      <c r="Q490" s="44" t="s">
        <v>36</v>
      </c>
      <c r="R490" s="1">
        <v>41310</v>
      </c>
      <c r="S490" s="44" t="s">
        <v>30</v>
      </c>
      <c r="T490" s="1">
        <v>44597</v>
      </c>
      <c r="U490">
        <v>9</v>
      </c>
      <c r="V490">
        <v>4</v>
      </c>
      <c r="W490">
        <v>7</v>
      </c>
      <c r="X490">
        <v>7</v>
      </c>
      <c r="Y490" s="44" t="s">
        <v>3604</v>
      </c>
      <c r="Z490" s="1">
        <v>42970</v>
      </c>
      <c r="AA490" t="s">
        <v>7958</v>
      </c>
      <c r="AB490" t="s">
        <v>7991</v>
      </c>
      <c r="AC490" t="s">
        <v>7991</v>
      </c>
      <c r="AD490">
        <v>3</v>
      </c>
      <c r="AE490">
        <v>1</v>
      </c>
      <c r="AF490" t="s">
        <v>7955</v>
      </c>
      <c r="AG490" t="s">
        <v>7974</v>
      </c>
      <c r="AH490" t="s">
        <v>7977</v>
      </c>
      <c r="AI490">
        <f>IF(Employee1[[#This Row],[ManagerRating]]="Needs Improvement",1,0)</f>
        <v>1</v>
      </c>
      <c r="AJ490">
        <f>IF(AND(Employee1[[#This Row],[ManagerRating]]="Above and Beyond", Employee1[[#This Row],[YearsInMostRecentRole]]&gt;=3),1,0)</f>
        <v>0</v>
      </c>
    </row>
    <row r="491" spans="1:36" x14ac:dyDescent="0.35">
      <c r="A491" s="44" t="s">
        <v>383</v>
      </c>
      <c r="B491" s="44" t="s">
        <v>22</v>
      </c>
      <c r="C491">
        <v>31</v>
      </c>
      <c r="D491" s="44" t="s">
        <v>7988</v>
      </c>
      <c r="E491" s="44" t="s">
        <v>70</v>
      </c>
      <c r="F491" s="44" t="s">
        <v>24</v>
      </c>
      <c r="G491">
        <v>21</v>
      </c>
      <c r="H491" s="44" t="s">
        <v>7916</v>
      </c>
      <c r="I491" s="44" t="s">
        <v>55</v>
      </c>
      <c r="J491" s="44" t="s">
        <v>40</v>
      </c>
      <c r="K491">
        <v>3</v>
      </c>
      <c r="L491" s="44" t="s">
        <v>27</v>
      </c>
      <c r="M491" s="44" t="s">
        <v>28</v>
      </c>
      <c r="N491" s="44" t="s">
        <v>35</v>
      </c>
      <c r="O491" s="44" t="s">
        <v>7930</v>
      </c>
      <c r="P491">
        <v>253719</v>
      </c>
      <c r="Q491" s="44" t="s">
        <v>30</v>
      </c>
      <c r="R491" s="1">
        <v>41317</v>
      </c>
      <c r="S491" s="44" t="s">
        <v>30</v>
      </c>
      <c r="T491" s="1">
        <v>44604</v>
      </c>
      <c r="U491">
        <v>9</v>
      </c>
      <c r="V491">
        <v>2</v>
      </c>
      <c r="W491">
        <v>4</v>
      </c>
      <c r="X491">
        <v>3</v>
      </c>
      <c r="Y491" s="44" t="s">
        <v>3183</v>
      </c>
      <c r="Z491" s="1">
        <v>42629</v>
      </c>
      <c r="AA491" t="s">
        <v>7958</v>
      </c>
      <c r="AB491" t="s">
        <v>7958</v>
      </c>
      <c r="AC491" t="s">
        <v>7955</v>
      </c>
      <c r="AD491">
        <v>3</v>
      </c>
      <c r="AE491">
        <v>3</v>
      </c>
      <c r="AF491" t="s">
        <v>7958</v>
      </c>
      <c r="AG491" t="s">
        <v>7974</v>
      </c>
      <c r="AH491" t="s">
        <v>7977</v>
      </c>
      <c r="AI491">
        <f>IF(Employee1[[#This Row],[ManagerRating]]="Needs Improvement",1,0)</f>
        <v>1</v>
      </c>
      <c r="AJ491">
        <f>IF(AND(Employee1[[#This Row],[ManagerRating]]="Above and Beyond", Employee1[[#This Row],[YearsInMostRecentRole]]&gt;=3),1,0)</f>
        <v>0</v>
      </c>
    </row>
    <row r="492" spans="1:36" x14ac:dyDescent="0.35">
      <c r="A492" s="44" t="s">
        <v>383</v>
      </c>
      <c r="B492" s="44" t="s">
        <v>22</v>
      </c>
      <c r="C492">
        <v>31</v>
      </c>
      <c r="D492" s="44" t="s">
        <v>7988</v>
      </c>
      <c r="E492" s="44" t="s">
        <v>70</v>
      </c>
      <c r="F492" s="44" t="s">
        <v>24</v>
      </c>
      <c r="G492">
        <v>21</v>
      </c>
      <c r="H492" s="44" t="s">
        <v>7916</v>
      </c>
      <c r="I492" s="44" t="s">
        <v>55</v>
      </c>
      <c r="J492" s="44" t="s">
        <v>40</v>
      </c>
      <c r="K492">
        <v>3</v>
      </c>
      <c r="L492" s="44" t="s">
        <v>27</v>
      </c>
      <c r="M492" s="44" t="s">
        <v>28</v>
      </c>
      <c r="N492" s="44" t="s">
        <v>35</v>
      </c>
      <c r="O492" s="44" t="s">
        <v>7930</v>
      </c>
      <c r="P492">
        <v>253719</v>
      </c>
      <c r="Q492" s="44" t="s">
        <v>30</v>
      </c>
      <c r="R492" s="1">
        <v>41317</v>
      </c>
      <c r="S492" s="44" t="s">
        <v>30</v>
      </c>
      <c r="T492" s="1">
        <v>44604</v>
      </c>
      <c r="U492">
        <v>9</v>
      </c>
      <c r="V492">
        <v>2</v>
      </c>
      <c r="W492">
        <v>4</v>
      </c>
      <c r="X492">
        <v>3</v>
      </c>
      <c r="Y492" s="44" t="s">
        <v>3619</v>
      </c>
      <c r="Z492" s="1">
        <v>42994</v>
      </c>
      <c r="AA492" t="s">
        <v>7955</v>
      </c>
      <c r="AB492" t="s">
        <v>7955</v>
      </c>
      <c r="AC492" t="s">
        <v>7958</v>
      </c>
      <c r="AD492">
        <v>3</v>
      </c>
      <c r="AE492">
        <v>1</v>
      </c>
      <c r="AF492" t="s">
        <v>7991</v>
      </c>
      <c r="AG492" t="s">
        <v>7974</v>
      </c>
      <c r="AH492" t="s">
        <v>7977</v>
      </c>
      <c r="AI492">
        <f>IF(Employee1[[#This Row],[ManagerRating]]="Needs Improvement",1,0)</f>
        <v>1</v>
      </c>
      <c r="AJ492">
        <f>IF(AND(Employee1[[#This Row],[ManagerRating]]="Above and Beyond", Employee1[[#This Row],[YearsInMostRecentRole]]&gt;=3),1,0)</f>
        <v>0</v>
      </c>
    </row>
    <row r="493" spans="1:36" x14ac:dyDescent="0.35">
      <c r="A493" s="44" t="s">
        <v>676</v>
      </c>
      <c r="B493" s="44" t="s">
        <v>22</v>
      </c>
      <c r="C493">
        <v>29</v>
      </c>
      <c r="D493" s="44" t="s">
        <v>7987</v>
      </c>
      <c r="E493" s="44" t="s">
        <v>70</v>
      </c>
      <c r="F493" s="44" t="s">
        <v>46</v>
      </c>
      <c r="G493">
        <v>17</v>
      </c>
      <c r="H493" s="44" t="s">
        <v>7916</v>
      </c>
      <c r="I493" s="44" t="s">
        <v>34</v>
      </c>
      <c r="J493" s="44" t="s">
        <v>60</v>
      </c>
      <c r="K493">
        <v>3</v>
      </c>
      <c r="L493" s="44" t="s">
        <v>47</v>
      </c>
      <c r="M493" s="44" t="s">
        <v>71</v>
      </c>
      <c r="N493" s="44" t="s">
        <v>42</v>
      </c>
      <c r="O493" s="44" t="s">
        <v>7932</v>
      </c>
      <c r="P493">
        <v>105554</v>
      </c>
      <c r="Q493" s="44" t="s">
        <v>36</v>
      </c>
      <c r="R493" s="1">
        <v>41695</v>
      </c>
      <c r="S493" s="44" t="s">
        <v>36</v>
      </c>
      <c r="T493" s="1">
        <v>43521</v>
      </c>
      <c r="U493">
        <v>5</v>
      </c>
      <c r="V493">
        <v>2</v>
      </c>
      <c r="W493">
        <v>5</v>
      </c>
      <c r="X493">
        <v>2</v>
      </c>
      <c r="Y493" s="44" t="s">
        <v>3095</v>
      </c>
      <c r="Z493" s="1">
        <v>42517</v>
      </c>
      <c r="AA493" t="s">
        <v>7958</v>
      </c>
      <c r="AB493" t="s">
        <v>7991</v>
      </c>
      <c r="AC493" t="s">
        <v>7955</v>
      </c>
      <c r="AD493">
        <v>2</v>
      </c>
      <c r="AE493">
        <v>0</v>
      </c>
      <c r="AF493" t="s">
        <v>7991</v>
      </c>
      <c r="AG493" t="s">
        <v>7976</v>
      </c>
      <c r="AH493" t="s">
        <v>7974</v>
      </c>
      <c r="AI493">
        <f>IF(Employee1[[#This Row],[ManagerRating]]="Needs Improvement",1,0)</f>
        <v>0</v>
      </c>
      <c r="AJ493">
        <f>IF(AND(Employee1[[#This Row],[ManagerRating]]="Above and Beyond", Employee1[[#This Row],[YearsInMostRecentRole]]&gt;=3),1,0)</f>
        <v>0</v>
      </c>
    </row>
    <row r="494" spans="1:36" x14ac:dyDescent="0.35">
      <c r="A494" s="44" t="s">
        <v>676</v>
      </c>
      <c r="B494" s="44" t="s">
        <v>22</v>
      </c>
      <c r="C494">
        <v>29</v>
      </c>
      <c r="D494" s="44" t="s">
        <v>7987</v>
      </c>
      <c r="E494" s="44" t="s">
        <v>70</v>
      </c>
      <c r="F494" s="44" t="s">
        <v>46</v>
      </c>
      <c r="G494">
        <v>17</v>
      </c>
      <c r="H494" s="44" t="s">
        <v>7916</v>
      </c>
      <c r="I494" s="44" t="s">
        <v>34</v>
      </c>
      <c r="J494" s="44" t="s">
        <v>60</v>
      </c>
      <c r="K494">
        <v>3</v>
      </c>
      <c r="L494" s="44" t="s">
        <v>47</v>
      </c>
      <c r="M494" s="44" t="s">
        <v>71</v>
      </c>
      <c r="N494" s="44" t="s">
        <v>42</v>
      </c>
      <c r="O494" s="44" t="s">
        <v>7932</v>
      </c>
      <c r="P494">
        <v>105554</v>
      </c>
      <c r="Q494" s="44" t="s">
        <v>36</v>
      </c>
      <c r="R494" s="1">
        <v>41695</v>
      </c>
      <c r="S494" s="44" t="s">
        <v>36</v>
      </c>
      <c r="T494" s="1">
        <v>43521</v>
      </c>
      <c r="U494">
        <v>5</v>
      </c>
      <c r="V494">
        <v>2</v>
      </c>
      <c r="W494">
        <v>5</v>
      </c>
      <c r="X494">
        <v>2</v>
      </c>
      <c r="Y494" s="44" t="s">
        <v>3489</v>
      </c>
      <c r="Z494" s="1">
        <v>42882</v>
      </c>
      <c r="AA494" t="s">
        <v>7991</v>
      </c>
      <c r="AB494" t="s">
        <v>7959</v>
      </c>
      <c r="AC494" t="s">
        <v>7955</v>
      </c>
      <c r="AD494">
        <v>3</v>
      </c>
      <c r="AE494">
        <v>1</v>
      </c>
      <c r="AF494" t="s">
        <v>7991</v>
      </c>
      <c r="AG494" t="s">
        <v>7976</v>
      </c>
      <c r="AH494" t="s">
        <v>7974</v>
      </c>
      <c r="AI494">
        <f>IF(Employee1[[#This Row],[ManagerRating]]="Needs Improvement",1,0)</f>
        <v>0</v>
      </c>
      <c r="AJ494">
        <f>IF(AND(Employee1[[#This Row],[ManagerRating]]="Above and Beyond", Employee1[[#This Row],[YearsInMostRecentRole]]&gt;=3),1,0)</f>
        <v>0</v>
      </c>
    </row>
    <row r="495" spans="1:36" x14ac:dyDescent="0.35">
      <c r="A495" s="44" t="s">
        <v>385</v>
      </c>
      <c r="B495" s="44" t="s">
        <v>33</v>
      </c>
      <c r="C495">
        <v>29</v>
      </c>
      <c r="D495" s="44" t="s">
        <v>7987</v>
      </c>
      <c r="E495" s="44" t="s">
        <v>70</v>
      </c>
      <c r="F495" s="44" t="s">
        <v>46</v>
      </c>
      <c r="G495">
        <v>26</v>
      </c>
      <c r="H495" s="44" t="s">
        <v>7917</v>
      </c>
      <c r="I495" s="44" t="s">
        <v>34</v>
      </c>
      <c r="J495" s="44" t="s">
        <v>26</v>
      </c>
      <c r="K495">
        <v>3</v>
      </c>
      <c r="L495" s="44" t="s">
        <v>47</v>
      </c>
      <c r="M495" s="44" t="s">
        <v>71</v>
      </c>
      <c r="N495" s="44" t="s">
        <v>35</v>
      </c>
      <c r="O495" s="44" t="s">
        <v>7932</v>
      </c>
      <c r="P495">
        <v>78541</v>
      </c>
      <c r="Q495" s="44" t="s">
        <v>36</v>
      </c>
      <c r="R495" s="1">
        <v>41328</v>
      </c>
      <c r="S495" s="44" t="s">
        <v>36</v>
      </c>
      <c r="T495" s="1">
        <v>43519</v>
      </c>
      <c r="U495">
        <v>6</v>
      </c>
      <c r="V495">
        <v>5</v>
      </c>
      <c r="W495">
        <v>5</v>
      </c>
      <c r="X495">
        <v>2</v>
      </c>
      <c r="Y495" s="44" t="s">
        <v>3367</v>
      </c>
      <c r="Z495" s="1">
        <v>42797</v>
      </c>
      <c r="AA495" t="s">
        <v>7955</v>
      </c>
      <c r="AB495" t="s">
        <v>7958</v>
      </c>
      <c r="AC495" t="s">
        <v>7991</v>
      </c>
      <c r="AD495">
        <v>3</v>
      </c>
      <c r="AE495">
        <v>0</v>
      </c>
      <c r="AF495" t="s">
        <v>7955</v>
      </c>
      <c r="AG495" t="s">
        <v>7974</v>
      </c>
      <c r="AH495" t="s">
        <v>7974</v>
      </c>
      <c r="AI495">
        <f>IF(Employee1[[#This Row],[ManagerRating]]="Needs Improvement",1,0)</f>
        <v>0</v>
      </c>
      <c r="AJ495">
        <f>IF(AND(Employee1[[#This Row],[ManagerRating]]="Above and Beyond", Employee1[[#This Row],[YearsInMostRecentRole]]&gt;=3),1,0)</f>
        <v>0</v>
      </c>
    </row>
    <row r="496" spans="1:36" x14ac:dyDescent="0.35">
      <c r="A496" s="44" t="s">
        <v>385</v>
      </c>
      <c r="B496" s="44" t="s">
        <v>33</v>
      </c>
      <c r="C496">
        <v>29</v>
      </c>
      <c r="D496" s="44" t="s">
        <v>7987</v>
      </c>
      <c r="E496" s="44" t="s">
        <v>70</v>
      </c>
      <c r="F496" s="44" t="s">
        <v>46</v>
      </c>
      <c r="G496">
        <v>26</v>
      </c>
      <c r="H496" s="44" t="s">
        <v>7917</v>
      </c>
      <c r="I496" s="44" t="s">
        <v>34</v>
      </c>
      <c r="J496" s="44" t="s">
        <v>26</v>
      </c>
      <c r="K496">
        <v>3</v>
      </c>
      <c r="L496" s="44" t="s">
        <v>47</v>
      </c>
      <c r="M496" s="44" t="s">
        <v>71</v>
      </c>
      <c r="N496" s="44" t="s">
        <v>35</v>
      </c>
      <c r="O496" s="44" t="s">
        <v>7932</v>
      </c>
      <c r="P496">
        <v>78541</v>
      </c>
      <c r="Q496" s="44" t="s">
        <v>36</v>
      </c>
      <c r="R496" s="1">
        <v>41328</v>
      </c>
      <c r="S496" s="44" t="s">
        <v>36</v>
      </c>
      <c r="T496" s="1">
        <v>43519</v>
      </c>
      <c r="U496">
        <v>6</v>
      </c>
      <c r="V496">
        <v>5</v>
      </c>
      <c r="W496">
        <v>5</v>
      </c>
      <c r="X496">
        <v>2</v>
      </c>
      <c r="Y496" s="44" t="s">
        <v>3858</v>
      </c>
      <c r="Z496" s="1">
        <v>43162</v>
      </c>
      <c r="AA496" t="s">
        <v>7955</v>
      </c>
      <c r="AB496" t="s">
        <v>7959</v>
      </c>
      <c r="AC496" t="s">
        <v>7955</v>
      </c>
      <c r="AD496">
        <v>2</v>
      </c>
      <c r="AE496">
        <v>0</v>
      </c>
      <c r="AF496" t="s">
        <v>7959</v>
      </c>
      <c r="AG496" t="s">
        <v>7976</v>
      </c>
      <c r="AH496" t="s">
        <v>7976</v>
      </c>
      <c r="AI496">
        <f>IF(Employee1[[#This Row],[ManagerRating]]="Needs Improvement",1,0)</f>
        <v>0</v>
      </c>
      <c r="AJ496">
        <f>IF(AND(Employee1[[#This Row],[ManagerRating]]="Above and Beyond", Employee1[[#This Row],[YearsInMostRecentRole]]&gt;=3),1,0)</f>
        <v>0</v>
      </c>
    </row>
    <row r="497" spans="1:36" x14ac:dyDescent="0.35">
      <c r="A497" s="44" t="s">
        <v>387</v>
      </c>
      <c r="B497" s="44" t="s">
        <v>22</v>
      </c>
      <c r="C497">
        <v>38</v>
      </c>
      <c r="D497" s="44" t="s">
        <v>7988</v>
      </c>
      <c r="E497" s="44" t="s">
        <v>70</v>
      </c>
      <c r="F497" s="44" t="s">
        <v>46</v>
      </c>
      <c r="G497">
        <v>6</v>
      </c>
      <c r="H497" s="44" t="s">
        <v>7915</v>
      </c>
      <c r="I497" s="44" t="s">
        <v>34</v>
      </c>
      <c r="J497" s="44" t="s">
        <v>60</v>
      </c>
      <c r="K497">
        <v>3</v>
      </c>
      <c r="L497" s="44" t="s">
        <v>61</v>
      </c>
      <c r="M497" s="44" t="s">
        <v>85</v>
      </c>
      <c r="N497" s="44" t="s">
        <v>35</v>
      </c>
      <c r="O497" s="44" t="s">
        <v>7931</v>
      </c>
      <c r="P497">
        <v>126515</v>
      </c>
      <c r="Q497" s="44" t="s">
        <v>30</v>
      </c>
      <c r="R497" s="1">
        <v>41332</v>
      </c>
      <c r="S497" s="44" t="s">
        <v>30</v>
      </c>
      <c r="T497" s="1">
        <v>44619</v>
      </c>
      <c r="U497">
        <v>9</v>
      </c>
      <c r="V497">
        <v>7</v>
      </c>
      <c r="W497">
        <v>9</v>
      </c>
      <c r="X497">
        <v>4</v>
      </c>
      <c r="Y497" s="44" t="s">
        <v>3161</v>
      </c>
      <c r="Z497" s="1">
        <v>42588</v>
      </c>
      <c r="AA497" t="s">
        <v>7958</v>
      </c>
      <c r="AB497" t="s">
        <v>7959</v>
      </c>
      <c r="AC497" t="s">
        <v>7955</v>
      </c>
      <c r="AD497">
        <v>2</v>
      </c>
      <c r="AE497">
        <v>1</v>
      </c>
      <c r="AF497" t="s">
        <v>7991</v>
      </c>
      <c r="AG497" t="s">
        <v>7975</v>
      </c>
      <c r="AH497" t="s">
        <v>7976</v>
      </c>
      <c r="AI497">
        <f>IF(Employee1[[#This Row],[ManagerRating]]="Needs Improvement",1,0)</f>
        <v>0</v>
      </c>
      <c r="AJ497">
        <f>IF(AND(Employee1[[#This Row],[ManagerRating]]="Above and Beyond", Employee1[[#This Row],[YearsInMostRecentRole]]&gt;=3),1,0)</f>
        <v>0</v>
      </c>
    </row>
    <row r="498" spans="1:36" x14ac:dyDescent="0.35">
      <c r="A498" s="44" t="s">
        <v>387</v>
      </c>
      <c r="B498" s="44" t="s">
        <v>22</v>
      </c>
      <c r="C498">
        <v>38</v>
      </c>
      <c r="D498" s="44" t="s">
        <v>7988</v>
      </c>
      <c r="E498" s="44" t="s">
        <v>70</v>
      </c>
      <c r="F498" s="44" t="s">
        <v>46</v>
      </c>
      <c r="G498">
        <v>6</v>
      </c>
      <c r="H498" s="44" t="s">
        <v>7915</v>
      </c>
      <c r="I498" s="44" t="s">
        <v>34</v>
      </c>
      <c r="J498" s="44" t="s">
        <v>60</v>
      </c>
      <c r="K498">
        <v>3</v>
      </c>
      <c r="L498" s="44" t="s">
        <v>61</v>
      </c>
      <c r="M498" s="44" t="s">
        <v>85</v>
      </c>
      <c r="N498" s="44" t="s">
        <v>35</v>
      </c>
      <c r="O498" s="44" t="s">
        <v>7931</v>
      </c>
      <c r="P498">
        <v>126515</v>
      </c>
      <c r="Q498" s="44" t="s">
        <v>30</v>
      </c>
      <c r="R498" s="1">
        <v>41332</v>
      </c>
      <c r="S498" s="44" t="s">
        <v>30</v>
      </c>
      <c r="T498" s="1">
        <v>44619</v>
      </c>
      <c r="U498">
        <v>9</v>
      </c>
      <c r="V498">
        <v>7</v>
      </c>
      <c r="W498">
        <v>9</v>
      </c>
      <c r="X498">
        <v>4</v>
      </c>
      <c r="Y498" s="44" t="s">
        <v>3588</v>
      </c>
      <c r="Z498" s="1">
        <v>42953</v>
      </c>
      <c r="AA498" t="s">
        <v>7958</v>
      </c>
      <c r="AB498" t="s">
        <v>7959</v>
      </c>
      <c r="AC498" t="s">
        <v>7958</v>
      </c>
      <c r="AD498">
        <v>1</v>
      </c>
      <c r="AE498">
        <v>1</v>
      </c>
      <c r="AF498" t="s">
        <v>7959</v>
      </c>
      <c r="AG498" t="s">
        <v>7974</v>
      </c>
      <c r="AH498" t="s">
        <v>7977</v>
      </c>
      <c r="AI498">
        <f>IF(Employee1[[#This Row],[ManagerRating]]="Needs Improvement",1,0)</f>
        <v>1</v>
      </c>
      <c r="AJ498">
        <f>IF(AND(Employee1[[#This Row],[ManagerRating]]="Above and Beyond", Employee1[[#This Row],[YearsInMostRecentRole]]&gt;=3),1,0)</f>
        <v>0</v>
      </c>
    </row>
    <row r="499" spans="1:36" x14ac:dyDescent="0.35">
      <c r="A499" s="44" t="s">
        <v>662</v>
      </c>
      <c r="B499" s="44" t="s">
        <v>22</v>
      </c>
      <c r="C499">
        <v>32</v>
      </c>
      <c r="D499" s="44" t="s">
        <v>7988</v>
      </c>
      <c r="E499" s="44" t="s">
        <v>23</v>
      </c>
      <c r="F499" s="44" t="s">
        <v>46</v>
      </c>
      <c r="G499">
        <v>33</v>
      </c>
      <c r="H499" s="44" t="s">
        <v>7917</v>
      </c>
      <c r="I499" s="44" t="s">
        <v>34</v>
      </c>
      <c r="J499" s="44" t="s">
        <v>56</v>
      </c>
      <c r="K499">
        <v>3</v>
      </c>
      <c r="L499" s="44" t="s">
        <v>61</v>
      </c>
      <c r="M499" s="44" t="s">
        <v>71</v>
      </c>
      <c r="N499" s="44" t="s">
        <v>42</v>
      </c>
      <c r="O499" s="44" t="s">
        <v>7931</v>
      </c>
      <c r="P499">
        <v>121881</v>
      </c>
      <c r="Q499" s="44" t="s">
        <v>30</v>
      </c>
      <c r="R499" s="1">
        <v>41679</v>
      </c>
      <c r="S499" s="44" t="s">
        <v>30</v>
      </c>
      <c r="T499" s="1">
        <v>44601</v>
      </c>
      <c r="U499">
        <v>8</v>
      </c>
      <c r="V499">
        <v>7</v>
      </c>
      <c r="W499">
        <v>8</v>
      </c>
      <c r="X499">
        <v>8</v>
      </c>
      <c r="Y499" s="44" t="s">
        <v>3096</v>
      </c>
      <c r="Z499" s="1">
        <v>42518</v>
      </c>
      <c r="AA499" t="s">
        <v>7955</v>
      </c>
      <c r="AB499" t="s">
        <v>7958</v>
      </c>
      <c r="AC499" t="s">
        <v>7958</v>
      </c>
      <c r="AD499">
        <v>3</v>
      </c>
      <c r="AE499">
        <v>1</v>
      </c>
      <c r="AF499" t="s">
        <v>7958</v>
      </c>
      <c r="AG499" t="s">
        <v>7975</v>
      </c>
      <c r="AH499" t="s">
        <v>7975</v>
      </c>
      <c r="AI499">
        <f>IF(Employee1[[#This Row],[ManagerRating]]="Needs Improvement",1,0)</f>
        <v>0</v>
      </c>
      <c r="AJ499">
        <f>IF(AND(Employee1[[#This Row],[ManagerRating]]="Above and Beyond", Employee1[[#This Row],[YearsInMostRecentRole]]&gt;=3),1,0)</f>
        <v>1</v>
      </c>
    </row>
    <row r="500" spans="1:36" x14ac:dyDescent="0.35">
      <c r="A500" s="44" t="s">
        <v>662</v>
      </c>
      <c r="B500" s="44" t="s">
        <v>22</v>
      </c>
      <c r="C500">
        <v>32</v>
      </c>
      <c r="D500" s="44" t="s">
        <v>7988</v>
      </c>
      <c r="E500" s="44" t="s">
        <v>23</v>
      </c>
      <c r="F500" s="44" t="s">
        <v>46</v>
      </c>
      <c r="G500">
        <v>33</v>
      </c>
      <c r="H500" s="44" t="s">
        <v>7917</v>
      </c>
      <c r="I500" s="44" t="s">
        <v>34</v>
      </c>
      <c r="J500" s="44" t="s">
        <v>56</v>
      </c>
      <c r="K500">
        <v>3</v>
      </c>
      <c r="L500" s="44" t="s">
        <v>61</v>
      </c>
      <c r="M500" s="44" t="s">
        <v>71</v>
      </c>
      <c r="N500" s="44" t="s">
        <v>42</v>
      </c>
      <c r="O500" s="44" t="s">
        <v>7931</v>
      </c>
      <c r="P500">
        <v>121881</v>
      </c>
      <c r="Q500" s="44" t="s">
        <v>30</v>
      </c>
      <c r="R500" s="1">
        <v>41679</v>
      </c>
      <c r="S500" s="44" t="s">
        <v>30</v>
      </c>
      <c r="T500" s="1">
        <v>44601</v>
      </c>
      <c r="U500">
        <v>8</v>
      </c>
      <c r="V500">
        <v>7</v>
      </c>
      <c r="W500">
        <v>8</v>
      </c>
      <c r="X500">
        <v>8</v>
      </c>
      <c r="Y500" s="44" t="s">
        <v>3490</v>
      </c>
      <c r="Z500" s="1">
        <v>42883</v>
      </c>
      <c r="AA500" t="s">
        <v>7958</v>
      </c>
      <c r="AB500" t="s">
        <v>7959</v>
      </c>
      <c r="AC500" t="s">
        <v>7991</v>
      </c>
      <c r="AD500">
        <v>1</v>
      </c>
      <c r="AE500">
        <v>0</v>
      </c>
      <c r="AF500" t="s">
        <v>7958</v>
      </c>
      <c r="AG500" t="s">
        <v>7974</v>
      </c>
      <c r="AH500" t="s">
        <v>7974</v>
      </c>
      <c r="AI500">
        <f>IF(Employee1[[#This Row],[ManagerRating]]="Needs Improvement",1,0)</f>
        <v>0</v>
      </c>
      <c r="AJ500">
        <f>IF(AND(Employee1[[#This Row],[ManagerRating]]="Above and Beyond", Employee1[[#This Row],[YearsInMostRecentRole]]&gt;=3),1,0)</f>
        <v>0</v>
      </c>
    </row>
    <row r="501" spans="1:36" x14ac:dyDescent="0.35">
      <c r="A501" s="44" t="s">
        <v>389</v>
      </c>
      <c r="B501" s="44" t="s">
        <v>33</v>
      </c>
      <c r="C501">
        <v>38</v>
      </c>
      <c r="D501" s="44" t="s">
        <v>7988</v>
      </c>
      <c r="E501" s="44" t="s">
        <v>23</v>
      </c>
      <c r="F501" s="44" t="s">
        <v>46</v>
      </c>
      <c r="G501">
        <v>18</v>
      </c>
      <c r="H501" s="44" t="s">
        <v>7916</v>
      </c>
      <c r="I501" s="44" t="s">
        <v>34</v>
      </c>
      <c r="J501" s="44" t="s">
        <v>60</v>
      </c>
      <c r="K501">
        <v>2</v>
      </c>
      <c r="L501" s="44" t="s">
        <v>61</v>
      </c>
      <c r="M501" s="44" t="s">
        <v>71</v>
      </c>
      <c r="N501" s="44" t="s">
        <v>42</v>
      </c>
      <c r="O501" s="44" t="s">
        <v>7932</v>
      </c>
      <c r="P501">
        <v>89362</v>
      </c>
      <c r="Q501" s="44" t="s">
        <v>30</v>
      </c>
      <c r="R501" s="1">
        <v>41334</v>
      </c>
      <c r="S501" s="44" t="s">
        <v>30</v>
      </c>
      <c r="T501" s="1">
        <v>44621</v>
      </c>
      <c r="U501">
        <v>9</v>
      </c>
      <c r="V501">
        <v>3</v>
      </c>
      <c r="W501">
        <v>9</v>
      </c>
      <c r="X501">
        <v>7</v>
      </c>
      <c r="Y501" s="44" t="s">
        <v>3099</v>
      </c>
      <c r="Z501" s="1">
        <v>42521</v>
      </c>
      <c r="AA501" t="s">
        <v>7955</v>
      </c>
      <c r="AB501" t="s">
        <v>7959</v>
      </c>
      <c r="AC501" t="s">
        <v>7955</v>
      </c>
      <c r="AD501">
        <v>2</v>
      </c>
      <c r="AE501">
        <v>3</v>
      </c>
      <c r="AF501" t="s">
        <v>7955</v>
      </c>
      <c r="AG501" t="s">
        <v>7976</v>
      </c>
      <c r="AH501" t="s">
        <v>7974</v>
      </c>
      <c r="AI501">
        <f>IF(Employee1[[#This Row],[ManagerRating]]="Needs Improvement",1,0)</f>
        <v>0</v>
      </c>
      <c r="AJ501">
        <f>IF(AND(Employee1[[#This Row],[ManagerRating]]="Above and Beyond", Employee1[[#This Row],[YearsInMostRecentRole]]&gt;=3),1,0)</f>
        <v>0</v>
      </c>
    </row>
    <row r="502" spans="1:36" x14ac:dyDescent="0.35">
      <c r="A502" s="44" t="s">
        <v>389</v>
      </c>
      <c r="B502" s="44" t="s">
        <v>33</v>
      </c>
      <c r="C502">
        <v>38</v>
      </c>
      <c r="D502" s="44" t="s">
        <v>7988</v>
      </c>
      <c r="E502" s="44" t="s">
        <v>23</v>
      </c>
      <c r="F502" s="44" t="s">
        <v>46</v>
      </c>
      <c r="G502">
        <v>18</v>
      </c>
      <c r="H502" s="44" t="s">
        <v>7916</v>
      </c>
      <c r="I502" s="44" t="s">
        <v>34</v>
      </c>
      <c r="J502" s="44" t="s">
        <v>60</v>
      </c>
      <c r="K502">
        <v>2</v>
      </c>
      <c r="L502" s="44" t="s">
        <v>61</v>
      </c>
      <c r="M502" s="44" t="s">
        <v>71</v>
      </c>
      <c r="N502" s="44" t="s">
        <v>42</v>
      </c>
      <c r="O502" s="44" t="s">
        <v>7932</v>
      </c>
      <c r="P502">
        <v>89362</v>
      </c>
      <c r="Q502" s="44" t="s">
        <v>30</v>
      </c>
      <c r="R502" s="1">
        <v>41334</v>
      </c>
      <c r="S502" s="44" t="s">
        <v>30</v>
      </c>
      <c r="T502" s="1">
        <v>44621</v>
      </c>
      <c r="U502">
        <v>9</v>
      </c>
      <c r="V502">
        <v>3</v>
      </c>
      <c r="W502">
        <v>9</v>
      </c>
      <c r="X502">
        <v>7</v>
      </c>
      <c r="Y502" s="44" t="s">
        <v>3493</v>
      </c>
      <c r="Z502" s="1">
        <v>42886</v>
      </c>
      <c r="AA502" t="s">
        <v>7958</v>
      </c>
      <c r="AB502" t="s">
        <v>7955</v>
      </c>
      <c r="AC502" t="s">
        <v>7958</v>
      </c>
      <c r="AD502">
        <v>2</v>
      </c>
      <c r="AE502">
        <v>1</v>
      </c>
      <c r="AF502" t="s">
        <v>7955</v>
      </c>
      <c r="AG502" t="s">
        <v>7975</v>
      </c>
      <c r="AH502" t="s">
        <v>7976</v>
      </c>
      <c r="AI502">
        <f>IF(Employee1[[#This Row],[ManagerRating]]="Needs Improvement",1,0)</f>
        <v>0</v>
      </c>
      <c r="AJ502">
        <f>IF(AND(Employee1[[#This Row],[ManagerRating]]="Above and Beyond", Employee1[[#This Row],[YearsInMostRecentRole]]&gt;=3),1,0)</f>
        <v>0</v>
      </c>
    </row>
    <row r="503" spans="1:36" x14ac:dyDescent="0.35">
      <c r="A503" s="44" t="s">
        <v>395</v>
      </c>
      <c r="B503" s="44" t="s">
        <v>33</v>
      </c>
      <c r="C503">
        <v>36</v>
      </c>
      <c r="D503" s="44" t="s">
        <v>7988</v>
      </c>
      <c r="E503" s="44" t="s">
        <v>23</v>
      </c>
      <c r="F503" s="44" t="s">
        <v>46</v>
      </c>
      <c r="G503">
        <v>28</v>
      </c>
      <c r="H503" s="44" t="s">
        <v>7917</v>
      </c>
      <c r="I503" s="44" t="s">
        <v>55</v>
      </c>
      <c r="J503" s="44" t="s">
        <v>60</v>
      </c>
      <c r="K503">
        <v>3</v>
      </c>
      <c r="L503" s="44" t="s">
        <v>61</v>
      </c>
      <c r="M503" s="44" t="s">
        <v>76</v>
      </c>
      <c r="N503" s="44" t="s">
        <v>42</v>
      </c>
      <c r="O503" s="44" t="s">
        <v>7931</v>
      </c>
      <c r="P503">
        <v>174019</v>
      </c>
      <c r="Q503" s="44" t="s">
        <v>36</v>
      </c>
      <c r="R503" s="1">
        <v>41340</v>
      </c>
      <c r="S503" s="44" t="s">
        <v>30</v>
      </c>
      <c r="T503" s="1">
        <v>44627</v>
      </c>
      <c r="U503">
        <v>9</v>
      </c>
      <c r="V503">
        <v>8</v>
      </c>
      <c r="W503">
        <v>9</v>
      </c>
      <c r="X503">
        <v>1</v>
      </c>
      <c r="Y503" s="44" t="s">
        <v>3126</v>
      </c>
      <c r="Z503" s="1">
        <v>42547</v>
      </c>
      <c r="AA503" t="s">
        <v>7958</v>
      </c>
      <c r="AB503" t="s">
        <v>7991</v>
      </c>
      <c r="AC503" t="s">
        <v>7958</v>
      </c>
      <c r="AD503">
        <v>1</v>
      </c>
      <c r="AE503">
        <v>2</v>
      </c>
      <c r="AF503" t="s">
        <v>7991</v>
      </c>
      <c r="AG503" t="s">
        <v>7976</v>
      </c>
      <c r="AH503" t="s">
        <v>7976</v>
      </c>
      <c r="AI503">
        <f>IF(Employee1[[#This Row],[ManagerRating]]="Needs Improvement",1,0)</f>
        <v>0</v>
      </c>
      <c r="AJ503">
        <f>IF(AND(Employee1[[#This Row],[ManagerRating]]="Above and Beyond", Employee1[[#This Row],[YearsInMostRecentRole]]&gt;=3),1,0)</f>
        <v>0</v>
      </c>
    </row>
    <row r="504" spans="1:36" x14ac:dyDescent="0.35">
      <c r="A504" s="44" t="s">
        <v>395</v>
      </c>
      <c r="B504" s="44" t="s">
        <v>33</v>
      </c>
      <c r="C504">
        <v>36</v>
      </c>
      <c r="D504" s="44" t="s">
        <v>7988</v>
      </c>
      <c r="E504" s="44" t="s">
        <v>23</v>
      </c>
      <c r="F504" s="44" t="s">
        <v>46</v>
      </c>
      <c r="G504">
        <v>28</v>
      </c>
      <c r="H504" s="44" t="s">
        <v>7917</v>
      </c>
      <c r="I504" s="44" t="s">
        <v>55</v>
      </c>
      <c r="J504" s="44" t="s">
        <v>60</v>
      </c>
      <c r="K504">
        <v>3</v>
      </c>
      <c r="L504" s="44" t="s">
        <v>61</v>
      </c>
      <c r="M504" s="44" t="s">
        <v>76</v>
      </c>
      <c r="N504" s="44" t="s">
        <v>42</v>
      </c>
      <c r="O504" s="44" t="s">
        <v>7931</v>
      </c>
      <c r="P504">
        <v>174019</v>
      </c>
      <c r="Q504" s="44" t="s">
        <v>36</v>
      </c>
      <c r="R504" s="1">
        <v>41340</v>
      </c>
      <c r="S504" s="44" t="s">
        <v>30</v>
      </c>
      <c r="T504" s="1">
        <v>44627</v>
      </c>
      <c r="U504">
        <v>9</v>
      </c>
      <c r="V504">
        <v>8</v>
      </c>
      <c r="W504">
        <v>9</v>
      </c>
      <c r="X504">
        <v>1</v>
      </c>
      <c r="Y504" s="44" t="s">
        <v>3531</v>
      </c>
      <c r="Z504" s="1">
        <v>42912</v>
      </c>
      <c r="AA504" t="s">
        <v>7958</v>
      </c>
      <c r="AB504" t="s">
        <v>7991</v>
      </c>
      <c r="AC504" t="s">
        <v>7991</v>
      </c>
      <c r="AD504">
        <v>3</v>
      </c>
      <c r="AE504">
        <v>0</v>
      </c>
      <c r="AF504" t="s">
        <v>7955</v>
      </c>
      <c r="AG504" t="s">
        <v>7974</v>
      </c>
      <c r="AH504" t="s">
        <v>7974</v>
      </c>
      <c r="AI504">
        <f>IF(Employee1[[#This Row],[ManagerRating]]="Needs Improvement",1,0)</f>
        <v>0</v>
      </c>
      <c r="AJ504">
        <f>IF(AND(Employee1[[#This Row],[ManagerRating]]="Above and Beyond", Employee1[[#This Row],[YearsInMostRecentRole]]&gt;=3),1,0)</f>
        <v>0</v>
      </c>
    </row>
    <row r="505" spans="1:36" x14ac:dyDescent="0.35">
      <c r="A505" s="44" t="s">
        <v>439</v>
      </c>
      <c r="B505" s="44" t="s">
        <v>22</v>
      </c>
      <c r="C505">
        <v>48</v>
      </c>
      <c r="D505" s="44" t="s">
        <v>7989</v>
      </c>
      <c r="E505" s="44" t="s">
        <v>23</v>
      </c>
      <c r="F505" s="44" t="s">
        <v>24</v>
      </c>
      <c r="G505">
        <v>32</v>
      </c>
      <c r="H505" s="44" t="s">
        <v>7917</v>
      </c>
      <c r="I505" s="44" t="s">
        <v>55</v>
      </c>
      <c r="J505" s="44" t="s">
        <v>26</v>
      </c>
      <c r="K505">
        <v>3</v>
      </c>
      <c r="L505" s="44" t="s">
        <v>51</v>
      </c>
      <c r="M505" s="44" t="s">
        <v>79</v>
      </c>
      <c r="N505" s="44" t="s">
        <v>42</v>
      </c>
      <c r="O505" s="44" t="s">
        <v>7930</v>
      </c>
      <c r="P505">
        <v>354336</v>
      </c>
      <c r="Q505" s="44" t="s">
        <v>36</v>
      </c>
      <c r="R505" s="1">
        <v>41382</v>
      </c>
      <c r="S505" s="44" t="s">
        <v>30</v>
      </c>
      <c r="T505" s="1">
        <v>44669</v>
      </c>
      <c r="U505">
        <v>9</v>
      </c>
      <c r="V505">
        <v>1</v>
      </c>
      <c r="W505">
        <v>2</v>
      </c>
      <c r="X505">
        <v>9</v>
      </c>
      <c r="Y505" s="44" t="s">
        <v>3097</v>
      </c>
      <c r="Z505" s="1">
        <v>42519</v>
      </c>
      <c r="AA505" t="s">
        <v>7955</v>
      </c>
      <c r="AB505" t="s">
        <v>7959</v>
      </c>
      <c r="AC505" t="s">
        <v>7959</v>
      </c>
      <c r="AD505">
        <v>3</v>
      </c>
      <c r="AE505">
        <v>0</v>
      </c>
      <c r="AF505" t="s">
        <v>7959</v>
      </c>
      <c r="AG505" t="s">
        <v>7976</v>
      </c>
      <c r="AH505" t="s">
        <v>7974</v>
      </c>
      <c r="AI505">
        <f>IF(Employee1[[#This Row],[ManagerRating]]="Needs Improvement",1,0)</f>
        <v>0</v>
      </c>
      <c r="AJ505">
        <f>IF(AND(Employee1[[#This Row],[ManagerRating]]="Above and Beyond", Employee1[[#This Row],[YearsInMostRecentRole]]&gt;=3),1,0)</f>
        <v>0</v>
      </c>
    </row>
    <row r="506" spans="1:36" x14ac:dyDescent="0.35">
      <c r="A506" s="44" t="s">
        <v>439</v>
      </c>
      <c r="B506" s="44" t="s">
        <v>22</v>
      </c>
      <c r="C506">
        <v>48</v>
      </c>
      <c r="D506" s="44" t="s">
        <v>7989</v>
      </c>
      <c r="E506" s="44" t="s">
        <v>23</v>
      </c>
      <c r="F506" s="44" t="s">
        <v>24</v>
      </c>
      <c r="G506">
        <v>32</v>
      </c>
      <c r="H506" s="44" t="s">
        <v>7917</v>
      </c>
      <c r="I506" s="44" t="s">
        <v>55</v>
      </c>
      <c r="J506" s="44" t="s">
        <v>26</v>
      </c>
      <c r="K506">
        <v>3</v>
      </c>
      <c r="L506" s="44" t="s">
        <v>51</v>
      </c>
      <c r="M506" s="44" t="s">
        <v>79</v>
      </c>
      <c r="N506" s="44" t="s">
        <v>42</v>
      </c>
      <c r="O506" s="44" t="s">
        <v>7930</v>
      </c>
      <c r="P506">
        <v>354336</v>
      </c>
      <c r="Q506" s="44" t="s">
        <v>36</v>
      </c>
      <c r="R506" s="1">
        <v>41382</v>
      </c>
      <c r="S506" s="44" t="s">
        <v>30</v>
      </c>
      <c r="T506" s="1">
        <v>44669</v>
      </c>
      <c r="U506">
        <v>9</v>
      </c>
      <c r="V506">
        <v>1</v>
      </c>
      <c r="W506">
        <v>2</v>
      </c>
      <c r="X506">
        <v>9</v>
      </c>
      <c r="Y506" s="44" t="s">
        <v>3491</v>
      </c>
      <c r="Z506" s="1">
        <v>42884</v>
      </c>
      <c r="AA506" t="s">
        <v>7991</v>
      </c>
      <c r="AB506" t="s">
        <v>7958</v>
      </c>
      <c r="AC506" t="s">
        <v>7959</v>
      </c>
      <c r="AD506">
        <v>1</v>
      </c>
      <c r="AE506">
        <v>1</v>
      </c>
      <c r="AF506" t="s">
        <v>7955</v>
      </c>
      <c r="AG506" t="s">
        <v>7976</v>
      </c>
      <c r="AH506" t="s">
        <v>7974</v>
      </c>
      <c r="AI506">
        <f>IF(Employee1[[#This Row],[ManagerRating]]="Needs Improvement",1,0)</f>
        <v>0</v>
      </c>
      <c r="AJ506">
        <f>IF(AND(Employee1[[#This Row],[ManagerRating]]="Above and Beyond", Employee1[[#This Row],[YearsInMostRecentRole]]&gt;=3),1,0)</f>
        <v>0</v>
      </c>
    </row>
    <row r="507" spans="1:36" x14ac:dyDescent="0.35">
      <c r="A507" s="44" t="s">
        <v>397</v>
      </c>
      <c r="B507" s="44" t="s">
        <v>22</v>
      </c>
      <c r="C507">
        <v>40</v>
      </c>
      <c r="D507" s="44" t="s">
        <v>7988</v>
      </c>
      <c r="E507" s="44" t="s">
        <v>23</v>
      </c>
      <c r="F507" s="44" t="s">
        <v>46</v>
      </c>
      <c r="G507">
        <v>17</v>
      </c>
      <c r="H507" s="44" t="s">
        <v>7916</v>
      </c>
      <c r="I507" s="44" t="s">
        <v>55</v>
      </c>
      <c r="J507" s="44" t="s">
        <v>26</v>
      </c>
      <c r="K507">
        <v>1</v>
      </c>
      <c r="L507" s="44" t="s">
        <v>61</v>
      </c>
      <c r="M507" s="44" t="s">
        <v>82</v>
      </c>
      <c r="N507" s="44" t="s">
        <v>42</v>
      </c>
      <c r="O507" s="44" t="s">
        <v>7933</v>
      </c>
      <c r="P507">
        <v>41601</v>
      </c>
      <c r="Q507" s="44" t="s">
        <v>30</v>
      </c>
      <c r="R507" s="1">
        <v>41341</v>
      </c>
      <c r="S507" s="44" t="s">
        <v>30</v>
      </c>
      <c r="T507" s="1">
        <v>44628</v>
      </c>
      <c r="U507">
        <v>9</v>
      </c>
      <c r="V507">
        <v>8</v>
      </c>
      <c r="W507">
        <v>9</v>
      </c>
      <c r="X507">
        <v>8</v>
      </c>
      <c r="Y507" s="44" t="s">
        <v>3349</v>
      </c>
      <c r="Z507" s="1">
        <v>42787</v>
      </c>
      <c r="AA507" t="s">
        <v>7955</v>
      </c>
      <c r="AB507" t="s">
        <v>7991</v>
      </c>
      <c r="AC507" t="s">
        <v>7991</v>
      </c>
      <c r="AD507">
        <v>3</v>
      </c>
      <c r="AE507">
        <v>1</v>
      </c>
      <c r="AF507" t="s">
        <v>7958</v>
      </c>
      <c r="AG507" t="s">
        <v>7975</v>
      </c>
      <c r="AH507" t="s">
        <v>7975</v>
      </c>
      <c r="AI507">
        <f>IF(Employee1[[#This Row],[ManagerRating]]="Needs Improvement",1,0)</f>
        <v>0</v>
      </c>
      <c r="AJ507">
        <f>IF(AND(Employee1[[#This Row],[ManagerRating]]="Above and Beyond", Employee1[[#This Row],[YearsInMostRecentRole]]&gt;=3),1,0)</f>
        <v>1</v>
      </c>
    </row>
    <row r="508" spans="1:36" x14ac:dyDescent="0.35">
      <c r="A508" s="44" t="s">
        <v>397</v>
      </c>
      <c r="B508" s="44" t="s">
        <v>22</v>
      </c>
      <c r="C508">
        <v>40</v>
      </c>
      <c r="D508" s="44" t="s">
        <v>7988</v>
      </c>
      <c r="E508" s="44" t="s">
        <v>23</v>
      </c>
      <c r="F508" s="44" t="s">
        <v>46</v>
      </c>
      <c r="G508">
        <v>17</v>
      </c>
      <c r="H508" s="44" t="s">
        <v>7916</v>
      </c>
      <c r="I508" s="44" t="s">
        <v>55</v>
      </c>
      <c r="J508" s="44" t="s">
        <v>26</v>
      </c>
      <c r="K508">
        <v>1</v>
      </c>
      <c r="L508" s="44" t="s">
        <v>61</v>
      </c>
      <c r="M508" s="44" t="s">
        <v>82</v>
      </c>
      <c r="N508" s="44" t="s">
        <v>42</v>
      </c>
      <c r="O508" s="44" t="s">
        <v>7933</v>
      </c>
      <c r="P508">
        <v>41601</v>
      </c>
      <c r="Q508" s="44" t="s">
        <v>30</v>
      </c>
      <c r="R508" s="1">
        <v>41341</v>
      </c>
      <c r="S508" s="44" t="s">
        <v>30</v>
      </c>
      <c r="T508" s="1">
        <v>44628</v>
      </c>
      <c r="U508">
        <v>9</v>
      </c>
      <c r="V508">
        <v>8</v>
      </c>
      <c r="W508">
        <v>9</v>
      </c>
      <c r="X508">
        <v>8</v>
      </c>
      <c r="Y508" s="44" t="s">
        <v>3833</v>
      </c>
      <c r="Z508" s="1">
        <v>43152</v>
      </c>
      <c r="AA508" t="s">
        <v>7991</v>
      </c>
      <c r="AB508" t="s">
        <v>7955</v>
      </c>
      <c r="AC508" t="s">
        <v>7991</v>
      </c>
      <c r="AD508">
        <v>2</v>
      </c>
      <c r="AE508">
        <v>0</v>
      </c>
      <c r="AF508" t="s">
        <v>7991</v>
      </c>
      <c r="AG508" t="s">
        <v>7975</v>
      </c>
      <c r="AH508" t="s">
        <v>7976</v>
      </c>
      <c r="AI508">
        <f>IF(Employee1[[#This Row],[ManagerRating]]="Needs Improvement",1,0)</f>
        <v>0</v>
      </c>
      <c r="AJ508">
        <f>IF(AND(Employee1[[#This Row],[ManagerRating]]="Above and Beyond", Employee1[[#This Row],[YearsInMostRecentRole]]&gt;=3),1,0)</f>
        <v>0</v>
      </c>
    </row>
    <row r="509" spans="1:36" x14ac:dyDescent="0.35">
      <c r="A509" s="44" t="s">
        <v>515</v>
      </c>
      <c r="B509" s="44" t="s">
        <v>22</v>
      </c>
      <c r="C509">
        <v>32</v>
      </c>
      <c r="D509" s="44" t="s">
        <v>7988</v>
      </c>
      <c r="E509" s="44" t="s">
        <v>23</v>
      </c>
      <c r="F509" s="44" t="s">
        <v>46</v>
      </c>
      <c r="G509">
        <v>7</v>
      </c>
      <c r="H509" s="44" t="s">
        <v>7915</v>
      </c>
      <c r="I509" s="44" t="s">
        <v>34</v>
      </c>
      <c r="J509" s="44" t="s">
        <v>56</v>
      </c>
      <c r="K509">
        <v>4</v>
      </c>
      <c r="L509" s="44" t="s">
        <v>47</v>
      </c>
      <c r="M509" s="44" t="s">
        <v>82</v>
      </c>
      <c r="N509" s="44" t="s">
        <v>29</v>
      </c>
      <c r="O509" s="44" t="s">
        <v>7932</v>
      </c>
      <c r="P509">
        <v>85568</v>
      </c>
      <c r="Q509" s="44" t="s">
        <v>30</v>
      </c>
      <c r="R509" s="1">
        <v>41486</v>
      </c>
      <c r="S509" s="44" t="s">
        <v>30</v>
      </c>
      <c r="T509" s="1">
        <v>44773</v>
      </c>
      <c r="U509">
        <v>9</v>
      </c>
      <c r="V509">
        <v>7</v>
      </c>
      <c r="W509">
        <v>9</v>
      </c>
      <c r="X509">
        <v>1</v>
      </c>
      <c r="Y509" s="44" t="s">
        <v>3098</v>
      </c>
      <c r="Z509" s="1">
        <v>42519</v>
      </c>
      <c r="AA509" t="s">
        <v>7958</v>
      </c>
      <c r="AB509" t="s">
        <v>7959</v>
      </c>
      <c r="AC509" t="s">
        <v>7991</v>
      </c>
      <c r="AD509">
        <v>1</v>
      </c>
      <c r="AE509">
        <v>1</v>
      </c>
      <c r="AF509" t="s">
        <v>7959</v>
      </c>
      <c r="AG509" t="s">
        <v>7975</v>
      </c>
      <c r="AH509" t="s">
        <v>7975</v>
      </c>
      <c r="AI509">
        <f>IF(Employee1[[#This Row],[ManagerRating]]="Needs Improvement",1,0)</f>
        <v>0</v>
      </c>
      <c r="AJ509">
        <f>IF(AND(Employee1[[#This Row],[ManagerRating]]="Above and Beyond", Employee1[[#This Row],[YearsInMostRecentRole]]&gt;=3),1,0)</f>
        <v>1</v>
      </c>
    </row>
    <row r="510" spans="1:36" x14ac:dyDescent="0.35">
      <c r="A510" s="44" t="s">
        <v>515</v>
      </c>
      <c r="B510" s="44" t="s">
        <v>22</v>
      </c>
      <c r="C510">
        <v>32</v>
      </c>
      <c r="D510" s="44" t="s">
        <v>7988</v>
      </c>
      <c r="E510" s="44" t="s">
        <v>23</v>
      </c>
      <c r="F510" s="44" t="s">
        <v>46</v>
      </c>
      <c r="G510">
        <v>7</v>
      </c>
      <c r="H510" s="44" t="s">
        <v>7915</v>
      </c>
      <c r="I510" s="44" t="s">
        <v>34</v>
      </c>
      <c r="J510" s="44" t="s">
        <v>56</v>
      </c>
      <c r="K510">
        <v>4</v>
      </c>
      <c r="L510" s="44" t="s">
        <v>47</v>
      </c>
      <c r="M510" s="44" t="s">
        <v>82</v>
      </c>
      <c r="N510" s="44" t="s">
        <v>29</v>
      </c>
      <c r="O510" s="44" t="s">
        <v>7932</v>
      </c>
      <c r="P510">
        <v>85568</v>
      </c>
      <c r="Q510" s="44" t="s">
        <v>30</v>
      </c>
      <c r="R510" s="1">
        <v>41486</v>
      </c>
      <c r="S510" s="44" t="s">
        <v>30</v>
      </c>
      <c r="T510" s="1">
        <v>44773</v>
      </c>
      <c r="U510">
        <v>9</v>
      </c>
      <c r="V510">
        <v>7</v>
      </c>
      <c r="W510">
        <v>9</v>
      </c>
      <c r="X510">
        <v>1</v>
      </c>
      <c r="Y510" s="44" t="s">
        <v>3492</v>
      </c>
      <c r="Z510" s="1">
        <v>42884</v>
      </c>
      <c r="AA510" t="s">
        <v>7958</v>
      </c>
      <c r="AB510" t="s">
        <v>7991</v>
      </c>
      <c r="AC510" t="s">
        <v>7958</v>
      </c>
      <c r="AD510">
        <v>1</v>
      </c>
      <c r="AE510">
        <v>0</v>
      </c>
      <c r="AF510" t="s">
        <v>7959</v>
      </c>
      <c r="AG510" t="s">
        <v>7976</v>
      </c>
      <c r="AH510" t="s">
        <v>7974</v>
      </c>
      <c r="AI510">
        <f>IF(Employee1[[#This Row],[ManagerRating]]="Needs Improvement",1,0)</f>
        <v>0</v>
      </c>
      <c r="AJ510">
        <f>IF(AND(Employee1[[#This Row],[ManagerRating]]="Above and Beyond", Employee1[[#This Row],[YearsInMostRecentRole]]&gt;=3),1,0)</f>
        <v>0</v>
      </c>
    </row>
    <row r="511" spans="1:36" x14ac:dyDescent="0.35">
      <c r="A511" s="44" t="s">
        <v>399</v>
      </c>
      <c r="B511" s="44" t="s">
        <v>22</v>
      </c>
      <c r="C511">
        <v>35</v>
      </c>
      <c r="D511" s="44" t="s">
        <v>7988</v>
      </c>
      <c r="E511" s="44" t="s">
        <v>23</v>
      </c>
      <c r="F511" s="44" t="s">
        <v>24</v>
      </c>
      <c r="G511">
        <v>23</v>
      </c>
      <c r="H511" s="44" t="s">
        <v>7916</v>
      </c>
      <c r="I511" s="44" t="s">
        <v>55</v>
      </c>
      <c r="J511" s="44" t="s">
        <v>26</v>
      </c>
      <c r="K511">
        <v>3</v>
      </c>
      <c r="L511" s="44" t="s">
        <v>96</v>
      </c>
      <c r="M511" s="44" t="s">
        <v>116</v>
      </c>
      <c r="N511" s="44" t="s">
        <v>42</v>
      </c>
      <c r="O511" s="44" t="s">
        <v>7932</v>
      </c>
      <c r="P511">
        <v>81389</v>
      </c>
      <c r="Q511" s="44" t="s">
        <v>30</v>
      </c>
      <c r="R511" s="1">
        <v>41344</v>
      </c>
      <c r="S511" s="44" t="s">
        <v>30</v>
      </c>
      <c r="T511" s="1">
        <v>44631</v>
      </c>
      <c r="U511">
        <v>9</v>
      </c>
      <c r="V511">
        <v>3</v>
      </c>
      <c r="W511">
        <v>7</v>
      </c>
      <c r="X511">
        <v>5</v>
      </c>
      <c r="Y511" s="44" t="s">
        <v>3378</v>
      </c>
      <c r="Z511" s="1">
        <v>42803</v>
      </c>
      <c r="AA511" t="s">
        <v>7955</v>
      </c>
      <c r="AB511" t="s">
        <v>7959</v>
      </c>
      <c r="AC511" t="s">
        <v>7991</v>
      </c>
      <c r="AD511">
        <v>3</v>
      </c>
      <c r="AE511">
        <v>3</v>
      </c>
      <c r="AF511" t="s">
        <v>7959</v>
      </c>
      <c r="AG511" t="s">
        <v>7976</v>
      </c>
      <c r="AH511" t="s">
        <v>7976</v>
      </c>
      <c r="AI511">
        <f>IF(Employee1[[#This Row],[ManagerRating]]="Needs Improvement",1,0)</f>
        <v>0</v>
      </c>
      <c r="AJ511">
        <f>IF(AND(Employee1[[#This Row],[ManagerRating]]="Above and Beyond", Employee1[[#This Row],[YearsInMostRecentRole]]&gt;=3),1,0)</f>
        <v>0</v>
      </c>
    </row>
    <row r="512" spans="1:36" x14ac:dyDescent="0.35">
      <c r="A512" s="44" t="s">
        <v>399</v>
      </c>
      <c r="B512" s="44" t="s">
        <v>22</v>
      </c>
      <c r="C512">
        <v>35</v>
      </c>
      <c r="D512" s="44" t="s">
        <v>7988</v>
      </c>
      <c r="E512" s="44" t="s">
        <v>23</v>
      </c>
      <c r="F512" s="44" t="s">
        <v>24</v>
      </c>
      <c r="G512">
        <v>23</v>
      </c>
      <c r="H512" s="44" t="s">
        <v>7916</v>
      </c>
      <c r="I512" s="44" t="s">
        <v>55</v>
      </c>
      <c r="J512" s="44" t="s">
        <v>26</v>
      </c>
      <c r="K512">
        <v>3</v>
      </c>
      <c r="L512" s="44" t="s">
        <v>96</v>
      </c>
      <c r="M512" s="44" t="s">
        <v>116</v>
      </c>
      <c r="N512" s="44" t="s">
        <v>42</v>
      </c>
      <c r="O512" s="44" t="s">
        <v>7932</v>
      </c>
      <c r="P512">
        <v>81389</v>
      </c>
      <c r="Q512" s="44" t="s">
        <v>30</v>
      </c>
      <c r="R512" s="1">
        <v>41344</v>
      </c>
      <c r="S512" s="44" t="s">
        <v>30</v>
      </c>
      <c r="T512" s="1">
        <v>44631</v>
      </c>
      <c r="U512">
        <v>9</v>
      </c>
      <c r="V512">
        <v>3</v>
      </c>
      <c r="W512">
        <v>7</v>
      </c>
      <c r="X512">
        <v>5</v>
      </c>
      <c r="Y512" s="44" t="s">
        <v>3871</v>
      </c>
      <c r="Z512" s="1">
        <v>43168</v>
      </c>
      <c r="AA512" t="s">
        <v>7955</v>
      </c>
      <c r="AB512" t="s">
        <v>7958</v>
      </c>
      <c r="AC512" t="s">
        <v>7991</v>
      </c>
      <c r="AD512">
        <v>1</v>
      </c>
      <c r="AE512">
        <v>2</v>
      </c>
      <c r="AF512" t="s">
        <v>7991</v>
      </c>
      <c r="AG512" t="s">
        <v>7975</v>
      </c>
      <c r="AH512" t="s">
        <v>7975</v>
      </c>
      <c r="AI512">
        <f>IF(Employee1[[#This Row],[ManagerRating]]="Needs Improvement",1,0)</f>
        <v>0</v>
      </c>
      <c r="AJ512">
        <f>IF(AND(Employee1[[#This Row],[ManagerRating]]="Above and Beyond", Employee1[[#This Row],[YearsInMostRecentRole]]&gt;=3),1,0)</f>
        <v>1</v>
      </c>
    </row>
    <row r="513" spans="1:36" x14ac:dyDescent="0.35">
      <c r="A513" s="44" t="s">
        <v>401</v>
      </c>
      <c r="B513" s="44" t="s">
        <v>22</v>
      </c>
      <c r="C513">
        <v>32</v>
      </c>
      <c r="D513" s="44" t="s">
        <v>7988</v>
      </c>
      <c r="E513" s="44" t="s">
        <v>23</v>
      </c>
      <c r="F513" s="44" t="s">
        <v>24</v>
      </c>
      <c r="G513">
        <v>9</v>
      </c>
      <c r="H513" s="44" t="s">
        <v>7915</v>
      </c>
      <c r="I513" s="44" t="s">
        <v>25</v>
      </c>
      <c r="J513" s="44" t="s">
        <v>26</v>
      </c>
      <c r="K513">
        <v>2</v>
      </c>
      <c r="L513" s="44" t="s">
        <v>27</v>
      </c>
      <c r="M513" s="44" t="s">
        <v>28</v>
      </c>
      <c r="N513" s="44" t="s">
        <v>29</v>
      </c>
      <c r="O513" s="44" t="s">
        <v>7931</v>
      </c>
      <c r="P513">
        <v>133865</v>
      </c>
      <c r="Q513" s="44" t="s">
        <v>36</v>
      </c>
      <c r="R513" s="1">
        <v>41345</v>
      </c>
      <c r="S513" s="44" t="s">
        <v>30</v>
      </c>
      <c r="T513" s="1">
        <v>44632</v>
      </c>
      <c r="U513">
        <v>9</v>
      </c>
      <c r="V513">
        <v>3</v>
      </c>
      <c r="W513">
        <v>3</v>
      </c>
      <c r="X513">
        <v>0</v>
      </c>
      <c r="Y513" s="44" t="s">
        <v>3210</v>
      </c>
      <c r="Z513" s="1">
        <v>42674</v>
      </c>
      <c r="AA513" t="s">
        <v>7958</v>
      </c>
      <c r="AB513" t="s">
        <v>7955</v>
      </c>
      <c r="AC513" t="s">
        <v>7991</v>
      </c>
      <c r="AD513">
        <v>3</v>
      </c>
      <c r="AE513">
        <v>1</v>
      </c>
      <c r="AF513" t="s">
        <v>7955</v>
      </c>
      <c r="AG513" t="s">
        <v>7976</v>
      </c>
      <c r="AH513" t="s">
        <v>7974</v>
      </c>
      <c r="AI513">
        <f>IF(Employee1[[#This Row],[ManagerRating]]="Needs Improvement",1,0)</f>
        <v>0</v>
      </c>
      <c r="AJ513">
        <f>IF(AND(Employee1[[#This Row],[ManagerRating]]="Above and Beyond", Employee1[[#This Row],[YearsInMostRecentRole]]&gt;=3),1,0)</f>
        <v>0</v>
      </c>
    </row>
    <row r="514" spans="1:36" x14ac:dyDescent="0.35">
      <c r="A514" s="44" t="s">
        <v>401</v>
      </c>
      <c r="B514" s="44" t="s">
        <v>22</v>
      </c>
      <c r="C514">
        <v>32</v>
      </c>
      <c r="D514" s="44" t="s">
        <v>7988</v>
      </c>
      <c r="E514" s="44" t="s">
        <v>23</v>
      </c>
      <c r="F514" s="44" t="s">
        <v>24</v>
      </c>
      <c r="G514">
        <v>9</v>
      </c>
      <c r="H514" s="44" t="s">
        <v>7915</v>
      </c>
      <c r="I514" s="44" t="s">
        <v>25</v>
      </c>
      <c r="J514" s="44" t="s">
        <v>26</v>
      </c>
      <c r="K514">
        <v>2</v>
      </c>
      <c r="L514" s="44" t="s">
        <v>27</v>
      </c>
      <c r="M514" s="44" t="s">
        <v>28</v>
      </c>
      <c r="N514" s="44" t="s">
        <v>29</v>
      </c>
      <c r="O514" s="44" t="s">
        <v>7931</v>
      </c>
      <c r="P514">
        <v>133865</v>
      </c>
      <c r="Q514" s="44" t="s">
        <v>36</v>
      </c>
      <c r="R514" s="1">
        <v>41345</v>
      </c>
      <c r="S514" s="44" t="s">
        <v>30</v>
      </c>
      <c r="T514" s="1">
        <v>44632</v>
      </c>
      <c r="U514">
        <v>9</v>
      </c>
      <c r="V514">
        <v>3</v>
      </c>
      <c r="W514">
        <v>3</v>
      </c>
      <c r="X514">
        <v>0</v>
      </c>
      <c r="Y514" s="44" t="s">
        <v>3659</v>
      </c>
      <c r="Z514" s="1">
        <v>43039</v>
      </c>
      <c r="AA514" t="s">
        <v>7958</v>
      </c>
      <c r="AB514" t="s">
        <v>7955</v>
      </c>
      <c r="AC514" t="s">
        <v>7959</v>
      </c>
      <c r="AD514">
        <v>1</v>
      </c>
      <c r="AE514">
        <v>0</v>
      </c>
      <c r="AF514" t="s">
        <v>7991</v>
      </c>
      <c r="AG514" t="s">
        <v>7975</v>
      </c>
      <c r="AH514" t="s">
        <v>7976</v>
      </c>
      <c r="AI514">
        <f>IF(Employee1[[#This Row],[ManagerRating]]="Needs Improvement",1,0)</f>
        <v>0</v>
      </c>
      <c r="AJ514">
        <f>IF(AND(Employee1[[#This Row],[ManagerRating]]="Above and Beyond", Employee1[[#This Row],[YearsInMostRecentRole]]&gt;=3),1,0)</f>
        <v>0</v>
      </c>
    </row>
    <row r="515" spans="1:36" x14ac:dyDescent="0.35">
      <c r="A515" s="44" t="s">
        <v>403</v>
      </c>
      <c r="B515" s="44" t="s">
        <v>22</v>
      </c>
      <c r="C515">
        <v>30</v>
      </c>
      <c r="D515" s="44" t="s">
        <v>7987</v>
      </c>
      <c r="E515" s="44" t="s">
        <v>23</v>
      </c>
      <c r="F515" s="44" t="s">
        <v>46</v>
      </c>
      <c r="G515">
        <v>42</v>
      </c>
      <c r="H515" s="44" t="s">
        <v>7917</v>
      </c>
      <c r="I515" s="44" t="s">
        <v>34</v>
      </c>
      <c r="J515" s="44" t="s">
        <v>26</v>
      </c>
      <c r="K515">
        <v>5</v>
      </c>
      <c r="L515" s="44" t="s">
        <v>47</v>
      </c>
      <c r="M515" s="44" t="s">
        <v>82</v>
      </c>
      <c r="N515" s="44" t="s">
        <v>42</v>
      </c>
      <c r="O515" s="44" t="s">
        <v>7932</v>
      </c>
      <c r="P515">
        <v>93181</v>
      </c>
      <c r="Q515" s="44" t="s">
        <v>30</v>
      </c>
      <c r="R515" s="1">
        <v>41348</v>
      </c>
      <c r="S515" s="44" t="s">
        <v>30</v>
      </c>
      <c r="T515" s="1">
        <v>44635</v>
      </c>
      <c r="U515">
        <v>9</v>
      </c>
      <c r="V515">
        <v>8</v>
      </c>
      <c r="W515">
        <v>9</v>
      </c>
      <c r="X515">
        <v>4</v>
      </c>
      <c r="Y515" s="44" t="s">
        <v>3384</v>
      </c>
      <c r="Z515" s="1">
        <v>42807</v>
      </c>
      <c r="AA515" t="s">
        <v>7956</v>
      </c>
      <c r="AB515" t="s">
        <v>7958</v>
      </c>
      <c r="AC515" t="s">
        <v>7991</v>
      </c>
      <c r="AD515">
        <v>3</v>
      </c>
      <c r="AE515">
        <v>0</v>
      </c>
      <c r="AF515" t="s">
        <v>7959</v>
      </c>
      <c r="AG515" t="s">
        <v>7976</v>
      </c>
      <c r="AH515" t="s">
        <v>7976</v>
      </c>
      <c r="AI515">
        <f>IF(Employee1[[#This Row],[ManagerRating]]="Needs Improvement",1,0)</f>
        <v>0</v>
      </c>
      <c r="AJ515">
        <f>IF(AND(Employee1[[#This Row],[ManagerRating]]="Above and Beyond", Employee1[[#This Row],[YearsInMostRecentRole]]&gt;=3),1,0)</f>
        <v>0</v>
      </c>
    </row>
    <row r="516" spans="1:36" x14ac:dyDescent="0.35">
      <c r="A516" s="44" t="s">
        <v>403</v>
      </c>
      <c r="B516" s="44" t="s">
        <v>22</v>
      </c>
      <c r="C516">
        <v>30</v>
      </c>
      <c r="D516" s="44" t="s">
        <v>7987</v>
      </c>
      <c r="E516" s="44" t="s">
        <v>23</v>
      </c>
      <c r="F516" s="44" t="s">
        <v>46</v>
      </c>
      <c r="G516">
        <v>42</v>
      </c>
      <c r="H516" s="44" t="s">
        <v>7917</v>
      </c>
      <c r="I516" s="44" t="s">
        <v>34</v>
      </c>
      <c r="J516" s="44" t="s">
        <v>26</v>
      </c>
      <c r="K516">
        <v>5</v>
      </c>
      <c r="L516" s="44" t="s">
        <v>47</v>
      </c>
      <c r="M516" s="44" t="s">
        <v>82</v>
      </c>
      <c r="N516" s="44" t="s">
        <v>42</v>
      </c>
      <c r="O516" s="44" t="s">
        <v>7932</v>
      </c>
      <c r="P516">
        <v>93181</v>
      </c>
      <c r="Q516" s="44" t="s">
        <v>30</v>
      </c>
      <c r="R516" s="1">
        <v>41348</v>
      </c>
      <c r="S516" s="44" t="s">
        <v>30</v>
      </c>
      <c r="T516" s="1">
        <v>44635</v>
      </c>
      <c r="U516">
        <v>9</v>
      </c>
      <c r="V516">
        <v>8</v>
      </c>
      <c r="W516">
        <v>9</v>
      </c>
      <c r="X516">
        <v>4</v>
      </c>
      <c r="Y516" s="44" t="s">
        <v>3877</v>
      </c>
      <c r="Z516" s="1">
        <v>43172</v>
      </c>
      <c r="AA516" t="s">
        <v>7991</v>
      </c>
      <c r="AB516" t="s">
        <v>7991</v>
      </c>
      <c r="AC516" t="s">
        <v>7991</v>
      </c>
      <c r="AD516">
        <v>2</v>
      </c>
      <c r="AE516">
        <v>0</v>
      </c>
      <c r="AF516" t="s">
        <v>7959</v>
      </c>
      <c r="AG516" t="s">
        <v>7975</v>
      </c>
      <c r="AH516" t="s">
        <v>7976</v>
      </c>
      <c r="AI516">
        <f>IF(Employee1[[#This Row],[ManagerRating]]="Needs Improvement",1,0)</f>
        <v>0</v>
      </c>
      <c r="AJ516">
        <f>IF(AND(Employee1[[#This Row],[ManagerRating]]="Above and Beyond", Employee1[[#This Row],[YearsInMostRecentRole]]&gt;=3),1,0)</f>
        <v>0</v>
      </c>
    </row>
    <row r="517" spans="1:36" x14ac:dyDescent="0.35">
      <c r="A517" s="44" t="s">
        <v>577</v>
      </c>
      <c r="B517" s="44" t="s">
        <v>22</v>
      </c>
      <c r="C517">
        <v>43</v>
      </c>
      <c r="D517" s="44" t="s">
        <v>7989</v>
      </c>
      <c r="E517" s="44" t="s">
        <v>23</v>
      </c>
      <c r="F517" s="44" t="s">
        <v>46</v>
      </c>
      <c r="G517">
        <v>14</v>
      </c>
      <c r="H517" s="44" t="s">
        <v>7915</v>
      </c>
      <c r="I517" s="44" t="s">
        <v>34</v>
      </c>
      <c r="J517" s="44" t="s">
        <v>26</v>
      </c>
      <c r="K517">
        <v>3</v>
      </c>
      <c r="L517" s="44" t="s">
        <v>47</v>
      </c>
      <c r="M517" s="44" t="s">
        <v>48</v>
      </c>
      <c r="N517" s="44" t="s">
        <v>42</v>
      </c>
      <c r="O517" s="44" t="s">
        <v>7930</v>
      </c>
      <c r="P517">
        <v>309141</v>
      </c>
      <c r="Q517" s="44" t="s">
        <v>30</v>
      </c>
      <c r="R517" s="1">
        <v>41566</v>
      </c>
      <c r="S517" s="44" t="s">
        <v>30</v>
      </c>
      <c r="T517" s="1">
        <v>44853</v>
      </c>
      <c r="U517">
        <v>9</v>
      </c>
      <c r="V517">
        <v>6</v>
      </c>
      <c r="W517">
        <v>6</v>
      </c>
      <c r="X517">
        <v>9</v>
      </c>
      <c r="Y517" s="44" t="s">
        <v>3101</v>
      </c>
      <c r="Z517" s="1">
        <v>42522</v>
      </c>
      <c r="AA517" t="s">
        <v>7958</v>
      </c>
      <c r="AB517" t="s">
        <v>7959</v>
      </c>
      <c r="AC517" t="s">
        <v>7955</v>
      </c>
      <c r="AD517">
        <v>2</v>
      </c>
      <c r="AE517">
        <v>0</v>
      </c>
      <c r="AF517" t="s">
        <v>7958</v>
      </c>
      <c r="AG517" t="s">
        <v>7975</v>
      </c>
      <c r="AH517" t="s">
        <v>7975</v>
      </c>
      <c r="AI517">
        <f>IF(Employee1[[#This Row],[ManagerRating]]="Needs Improvement",1,0)</f>
        <v>0</v>
      </c>
      <c r="AJ517">
        <f>IF(AND(Employee1[[#This Row],[ManagerRating]]="Above and Beyond", Employee1[[#This Row],[YearsInMostRecentRole]]&gt;=3),1,0)</f>
        <v>1</v>
      </c>
    </row>
    <row r="518" spans="1:36" x14ac:dyDescent="0.35">
      <c r="A518" s="44" t="s">
        <v>577</v>
      </c>
      <c r="B518" s="44" t="s">
        <v>22</v>
      </c>
      <c r="C518">
        <v>43</v>
      </c>
      <c r="D518" s="44" t="s">
        <v>7989</v>
      </c>
      <c r="E518" s="44" t="s">
        <v>23</v>
      </c>
      <c r="F518" s="44" t="s">
        <v>46</v>
      </c>
      <c r="G518">
        <v>14</v>
      </c>
      <c r="H518" s="44" t="s">
        <v>7915</v>
      </c>
      <c r="I518" s="44" t="s">
        <v>34</v>
      </c>
      <c r="J518" s="44" t="s">
        <v>26</v>
      </c>
      <c r="K518">
        <v>3</v>
      </c>
      <c r="L518" s="44" t="s">
        <v>47</v>
      </c>
      <c r="M518" s="44" t="s">
        <v>48</v>
      </c>
      <c r="N518" s="44" t="s">
        <v>42</v>
      </c>
      <c r="O518" s="44" t="s">
        <v>7930</v>
      </c>
      <c r="P518">
        <v>309141</v>
      </c>
      <c r="Q518" s="44" t="s">
        <v>30</v>
      </c>
      <c r="R518" s="1">
        <v>41566</v>
      </c>
      <c r="S518" s="44" t="s">
        <v>30</v>
      </c>
      <c r="T518" s="1">
        <v>44853</v>
      </c>
      <c r="U518">
        <v>9</v>
      </c>
      <c r="V518">
        <v>6</v>
      </c>
      <c r="W518">
        <v>6</v>
      </c>
      <c r="X518">
        <v>9</v>
      </c>
      <c r="Y518" s="44" t="s">
        <v>3496</v>
      </c>
      <c r="Z518" s="1">
        <v>42887</v>
      </c>
      <c r="AA518" t="s">
        <v>7991</v>
      </c>
      <c r="AB518" t="s">
        <v>7991</v>
      </c>
      <c r="AC518" t="s">
        <v>7958</v>
      </c>
      <c r="AD518">
        <v>1</v>
      </c>
      <c r="AE518">
        <v>2</v>
      </c>
      <c r="AF518" t="s">
        <v>7991</v>
      </c>
      <c r="AG518" t="s">
        <v>7976</v>
      </c>
      <c r="AH518" t="s">
        <v>7974</v>
      </c>
      <c r="AI518">
        <f>IF(Employee1[[#This Row],[ManagerRating]]="Needs Improvement",1,0)</f>
        <v>0</v>
      </c>
      <c r="AJ518">
        <f>IF(AND(Employee1[[#This Row],[ManagerRating]]="Above and Beyond", Employee1[[#This Row],[YearsInMostRecentRole]]&gt;=3),1,0)</f>
        <v>0</v>
      </c>
    </row>
    <row r="519" spans="1:36" x14ac:dyDescent="0.35">
      <c r="A519" s="44" t="s">
        <v>407</v>
      </c>
      <c r="B519" s="44" t="s">
        <v>22</v>
      </c>
      <c r="C519">
        <v>45</v>
      </c>
      <c r="D519" s="44" t="s">
        <v>7989</v>
      </c>
      <c r="E519" s="44" t="s">
        <v>23</v>
      </c>
      <c r="F519" s="44" t="s">
        <v>24</v>
      </c>
      <c r="G519">
        <v>34</v>
      </c>
      <c r="H519" s="44" t="s">
        <v>7917</v>
      </c>
      <c r="I519" s="44" t="s">
        <v>34</v>
      </c>
      <c r="J519" s="44" t="s">
        <v>107</v>
      </c>
      <c r="K519">
        <v>3</v>
      </c>
      <c r="L519" s="44" t="s">
        <v>27</v>
      </c>
      <c r="M519" s="44" t="s">
        <v>28</v>
      </c>
      <c r="N519" s="44" t="s">
        <v>29</v>
      </c>
      <c r="O519" s="44" t="s">
        <v>7931</v>
      </c>
      <c r="P519">
        <v>173037</v>
      </c>
      <c r="Q519" s="44" t="s">
        <v>30</v>
      </c>
      <c r="R519" s="1">
        <v>41359</v>
      </c>
      <c r="S519" s="44" t="s">
        <v>30</v>
      </c>
      <c r="T519" s="1">
        <v>44646</v>
      </c>
      <c r="U519">
        <v>9</v>
      </c>
      <c r="V519">
        <v>4</v>
      </c>
      <c r="W519">
        <v>9</v>
      </c>
      <c r="X519">
        <v>3</v>
      </c>
      <c r="Y519" s="44" t="s">
        <v>3156</v>
      </c>
      <c r="Z519" s="1">
        <v>42581</v>
      </c>
      <c r="AA519" t="s">
        <v>7958</v>
      </c>
      <c r="AB519" t="s">
        <v>7959</v>
      </c>
      <c r="AC519" t="s">
        <v>7955</v>
      </c>
      <c r="AD519">
        <v>1</v>
      </c>
      <c r="AE519">
        <v>1</v>
      </c>
      <c r="AF519" t="s">
        <v>7955</v>
      </c>
      <c r="AG519" t="s">
        <v>7976</v>
      </c>
      <c r="AH519" t="s">
        <v>7976</v>
      </c>
      <c r="AI519">
        <f>IF(Employee1[[#This Row],[ManagerRating]]="Needs Improvement",1,0)</f>
        <v>0</v>
      </c>
      <c r="AJ519">
        <f>IF(AND(Employee1[[#This Row],[ManagerRating]]="Above and Beyond", Employee1[[#This Row],[YearsInMostRecentRole]]&gt;=3),1,0)</f>
        <v>0</v>
      </c>
    </row>
    <row r="520" spans="1:36" x14ac:dyDescent="0.35">
      <c r="A520" s="44" t="s">
        <v>407</v>
      </c>
      <c r="B520" s="44" t="s">
        <v>22</v>
      </c>
      <c r="C520">
        <v>45</v>
      </c>
      <c r="D520" s="44" t="s">
        <v>7989</v>
      </c>
      <c r="E520" s="44" t="s">
        <v>23</v>
      </c>
      <c r="F520" s="44" t="s">
        <v>24</v>
      </c>
      <c r="G520">
        <v>34</v>
      </c>
      <c r="H520" s="44" t="s">
        <v>7917</v>
      </c>
      <c r="I520" s="44" t="s">
        <v>34</v>
      </c>
      <c r="J520" s="44" t="s">
        <v>107</v>
      </c>
      <c r="K520">
        <v>3</v>
      </c>
      <c r="L520" s="44" t="s">
        <v>27</v>
      </c>
      <c r="M520" s="44" t="s">
        <v>28</v>
      </c>
      <c r="N520" s="44" t="s">
        <v>29</v>
      </c>
      <c r="O520" s="44" t="s">
        <v>7931</v>
      </c>
      <c r="P520">
        <v>173037</v>
      </c>
      <c r="Q520" s="44" t="s">
        <v>30</v>
      </c>
      <c r="R520" s="1">
        <v>41359</v>
      </c>
      <c r="S520" s="44" t="s">
        <v>30</v>
      </c>
      <c r="T520" s="1">
        <v>44646</v>
      </c>
      <c r="U520">
        <v>9</v>
      </c>
      <c r="V520">
        <v>4</v>
      </c>
      <c r="W520">
        <v>9</v>
      </c>
      <c r="X520">
        <v>3</v>
      </c>
      <c r="Y520" s="44" t="s">
        <v>3581</v>
      </c>
      <c r="Z520" s="1">
        <v>42946</v>
      </c>
      <c r="AA520" t="s">
        <v>7991</v>
      </c>
      <c r="AB520" t="s">
        <v>7958</v>
      </c>
      <c r="AC520" t="s">
        <v>7959</v>
      </c>
      <c r="AD520">
        <v>2</v>
      </c>
      <c r="AE520">
        <v>1</v>
      </c>
      <c r="AF520" t="s">
        <v>7991</v>
      </c>
      <c r="AG520" t="s">
        <v>7976</v>
      </c>
      <c r="AH520" t="s">
        <v>7974</v>
      </c>
      <c r="AI520">
        <f>IF(Employee1[[#This Row],[ManagerRating]]="Needs Improvement",1,0)</f>
        <v>0</v>
      </c>
      <c r="AJ520">
        <f>IF(AND(Employee1[[#This Row],[ManagerRating]]="Above and Beyond", Employee1[[#This Row],[YearsInMostRecentRole]]&gt;=3),1,0)</f>
        <v>0</v>
      </c>
    </row>
    <row r="521" spans="1:36" x14ac:dyDescent="0.35">
      <c r="A521" s="44" t="s">
        <v>606</v>
      </c>
      <c r="B521" s="44" t="s">
        <v>33</v>
      </c>
      <c r="C521">
        <v>37</v>
      </c>
      <c r="D521" s="44" t="s">
        <v>7988</v>
      </c>
      <c r="E521" s="44" t="s">
        <v>70</v>
      </c>
      <c r="F521" s="44" t="s">
        <v>46</v>
      </c>
      <c r="G521">
        <v>7</v>
      </c>
      <c r="H521" s="44" t="s">
        <v>7915</v>
      </c>
      <c r="I521" s="44" t="s">
        <v>55</v>
      </c>
      <c r="J521" s="44" t="s">
        <v>56</v>
      </c>
      <c r="K521">
        <v>4</v>
      </c>
      <c r="L521" s="44" t="s">
        <v>61</v>
      </c>
      <c r="M521" s="44" t="s">
        <v>138</v>
      </c>
      <c r="N521" s="44" t="s">
        <v>29</v>
      </c>
      <c r="O521" s="44" t="s">
        <v>7930</v>
      </c>
      <c r="P521">
        <v>276322</v>
      </c>
      <c r="Q521" s="44" t="s">
        <v>30</v>
      </c>
      <c r="R521" s="1">
        <v>41604</v>
      </c>
      <c r="S521" s="44" t="s">
        <v>30</v>
      </c>
      <c r="T521" s="1">
        <v>44891</v>
      </c>
      <c r="U521">
        <v>9</v>
      </c>
      <c r="V521">
        <v>0</v>
      </c>
      <c r="W521">
        <v>9</v>
      </c>
      <c r="X521">
        <v>1</v>
      </c>
      <c r="Y521" s="44" t="s">
        <v>3102</v>
      </c>
      <c r="Z521" s="1">
        <v>42522</v>
      </c>
      <c r="AA521" t="s">
        <v>7958</v>
      </c>
      <c r="AB521" t="s">
        <v>7991</v>
      </c>
      <c r="AC521" t="s">
        <v>7959</v>
      </c>
      <c r="AD521">
        <v>3</v>
      </c>
      <c r="AE521">
        <v>2</v>
      </c>
      <c r="AF521" t="s">
        <v>7955</v>
      </c>
      <c r="AG521" t="s">
        <v>7976</v>
      </c>
      <c r="AH521" t="s">
        <v>7974</v>
      </c>
      <c r="AI521">
        <f>IF(Employee1[[#This Row],[ManagerRating]]="Needs Improvement",1,0)</f>
        <v>0</v>
      </c>
      <c r="AJ521">
        <f>IF(AND(Employee1[[#This Row],[ManagerRating]]="Above and Beyond", Employee1[[#This Row],[YearsInMostRecentRole]]&gt;=3),1,0)</f>
        <v>0</v>
      </c>
    </row>
    <row r="522" spans="1:36" x14ac:dyDescent="0.35">
      <c r="A522" s="44" t="s">
        <v>606</v>
      </c>
      <c r="B522" s="44" t="s">
        <v>33</v>
      </c>
      <c r="C522">
        <v>37</v>
      </c>
      <c r="D522" s="44" t="s">
        <v>7988</v>
      </c>
      <c r="E522" s="44" t="s">
        <v>70</v>
      </c>
      <c r="F522" s="44" t="s">
        <v>46</v>
      </c>
      <c r="G522">
        <v>7</v>
      </c>
      <c r="H522" s="44" t="s">
        <v>7915</v>
      </c>
      <c r="I522" s="44" t="s">
        <v>55</v>
      </c>
      <c r="J522" s="44" t="s">
        <v>56</v>
      </c>
      <c r="K522">
        <v>4</v>
      </c>
      <c r="L522" s="44" t="s">
        <v>61</v>
      </c>
      <c r="M522" s="44" t="s">
        <v>138</v>
      </c>
      <c r="N522" s="44" t="s">
        <v>29</v>
      </c>
      <c r="O522" s="44" t="s">
        <v>7930</v>
      </c>
      <c r="P522">
        <v>276322</v>
      </c>
      <c r="Q522" s="44" t="s">
        <v>30</v>
      </c>
      <c r="R522" s="1">
        <v>41604</v>
      </c>
      <c r="S522" s="44" t="s">
        <v>30</v>
      </c>
      <c r="T522" s="1">
        <v>44891</v>
      </c>
      <c r="U522">
        <v>9</v>
      </c>
      <c r="V522">
        <v>0</v>
      </c>
      <c r="W522">
        <v>9</v>
      </c>
      <c r="X522">
        <v>1</v>
      </c>
      <c r="Y522" s="44" t="s">
        <v>3497</v>
      </c>
      <c r="Z522" s="1">
        <v>42887</v>
      </c>
      <c r="AA522" t="s">
        <v>7955</v>
      </c>
      <c r="AB522" t="s">
        <v>7955</v>
      </c>
      <c r="AC522" t="s">
        <v>7991</v>
      </c>
      <c r="AD522">
        <v>3</v>
      </c>
      <c r="AE522">
        <v>1</v>
      </c>
      <c r="AF522" t="s">
        <v>7959</v>
      </c>
      <c r="AG522" t="s">
        <v>7974</v>
      </c>
      <c r="AH522" t="s">
        <v>7974</v>
      </c>
      <c r="AI522">
        <f>IF(Employee1[[#This Row],[ManagerRating]]="Needs Improvement",1,0)</f>
        <v>0</v>
      </c>
      <c r="AJ522">
        <f>IF(AND(Employee1[[#This Row],[ManagerRating]]="Above and Beyond", Employee1[[#This Row],[YearsInMostRecentRole]]&gt;=3),1,0)</f>
        <v>0</v>
      </c>
    </row>
    <row r="523" spans="1:36" x14ac:dyDescent="0.35">
      <c r="A523" s="44" t="s">
        <v>441</v>
      </c>
      <c r="B523" s="44" t="s">
        <v>33</v>
      </c>
      <c r="C523">
        <v>29</v>
      </c>
      <c r="D523" s="44" t="s">
        <v>7987</v>
      </c>
      <c r="E523" s="44" t="s">
        <v>70</v>
      </c>
      <c r="F523" s="44" t="s">
        <v>46</v>
      </c>
      <c r="G523">
        <v>17</v>
      </c>
      <c r="H523" s="44" t="s">
        <v>7916</v>
      </c>
      <c r="I523" s="44" t="s">
        <v>55</v>
      </c>
      <c r="J523" s="44" t="s">
        <v>60</v>
      </c>
      <c r="K523">
        <v>2</v>
      </c>
      <c r="L523" s="44" t="s">
        <v>47</v>
      </c>
      <c r="M523" s="44" t="s">
        <v>76</v>
      </c>
      <c r="N523" s="44" t="s">
        <v>29</v>
      </c>
      <c r="O523" s="44" t="s">
        <v>7931</v>
      </c>
      <c r="P523">
        <v>129703</v>
      </c>
      <c r="Q523" s="44" t="s">
        <v>30</v>
      </c>
      <c r="R523" s="1">
        <v>41389</v>
      </c>
      <c r="S523" s="44" t="s">
        <v>30</v>
      </c>
      <c r="T523" s="1">
        <v>44676</v>
      </c>
      <c r="U523">
        <v>9</v>
      </c>
      <c r="V523">
        <v>6</v>
      </c>
      <c r="W523">
        <v>6</v>
      </c>
      <c r="X523">
        <v>3</v>
      </c>
      <c r="Y523" s="44" t="s">
        <v>3103</v>
      </c>
      <c r="Z523" s="1">
        <v>42522</v>
      </c>
      <c r="AA523" t="s">
        <v>7958</v>
      </c>
      <c r="AB523" t="s">
        <v>7958</v>
      </c>
      <c r="AC523" t="s">
        <v>7958</v>
      </c>
      <c r="AD523">
        <v>3</v>
      </c>
      <c r="AE523">
        <v>3</v>
      </c>
      <c r="AF523" t="s">
        <v>7959</v>
      </c>
      <c r="AG523" t="s">
        <v>7976</v>
      </c>
      <c r="AH523" t="s">
        <v>7976</v>
      </c>
      <c r="AI523">
        <f>IF(Employee1[[#This Row],[ManagerRating]]="Needs Improvement",1,0)</f>
        <v>0</v>
      </c>
      <c r="AJ523">
        <f>IF(AND(Employee1[[#This Row],[ManagerRating]]="Above and Beyond", Employee1[[#This Row],[YearsInMostRecentRole]]&gt;=3),1,0)</f>
        <v>0</v>
      </c>
    </row>
    <row r="524" spans="1:36" x14ac:dyDescent="0.35">
      <c r="A524" s="44" t="s">
        <v>441</v>
      </c>
      <c r="B524" s="44" t="s">
        <v>33</v>
      </c>
      <c r="C524">
        <v>29</v>
      </c>
      <c r="D524" s="44" t="s">
        <v>7987</v>
      </c>
      <c r="E524" s="44" t="s">
        <v>70</v>
      </c>
      <c r="F524" s="44" t="s">
        <v>46</v>
      </c>
      <c r="G524">
        <v>17</v>
      </c>
      <c r="H524" s="44" t="s">
        <v>7916</v>
      </c>
      <c r="I524" s="44" t="s">
        <v>55</v>
      </c>
      <c r="J524" s="44" t="s">
        <v>60</v>
      </c>
      <c r="K524">
        <v>2</v>
      </c>
      <c r="L524" s="44" t="s">
        <v>47</v>
      </c>
      <c r="M524" s="44" t="s">
        <v>76</v>
      </c>
      <c r="N524" s="44" t="s">
        <v>29</v>
      </c>
      <c r="O524" s="44" t="s">
        <v>7931</v>
      </c>
      <c r="P524">
        <v>129703</v>
      </c>
      <c r="Q524" s="44" t="s">
        <v>30</v>
      </c>
      <c r="R524" s="1">
        <v>41389</v>
      </c>
      <c r="S524" s="44" t="s">
        <v>30</v>
      </c>
      <c r="T524" s="1">
        <v>44676</v>
      </c>
      <c r="U524">
        <v>9</v>
      </c>
      <c r="V524">
        <v>6</v>
      </c>
      <c r="W524">
        <v>6</v>
      </c>
      <c r="X524">
        <v>3</v>
      </c>
      <c r="Y524" s="44" t="s">
        <v>3498</v>
      </c>
      <c r="Z524" s="1">
        <v>42887</v>
      </c>
      <c r="AA524" t="s">
        <v>7991</v>
      </c>
      <c r="AB524" t="s">
        <v>7958</v>
      </c>
      <c r="AC524" t="s">
        <v>7958</v>
      </c>
      <c r="AD524">
        <v>3</v>
      </c>
      <c r="AE524">
        <v>1</v>
      </c>
      <c r="AF524" t="s">
        <v>7955</v>
      </c>
      <c r="AG524" t="s">
        <v>7976</v>
      </c>
      <c r="AH524" t="s">
        <v>7976</v>
      </c>
      <c r="AI524">
        <f>IF(Employee1[[#This Row],[ManagerRating]]="Needs Improvement",1,0)</f>
        <v>0</v>
      </c>
      <c r="AJ524">
        <f>IF(AND(Employee1[[#This Row],[ManagerRating]]="Above and Beyond", Employee1[[#This Row],[YearsInMostRecentRole]]&gt;=3),1,0)</f>
        <v>0</v>
      </c>
    </row>
    <row r="525" spans="1:36" x14ac:dyDescent="0.35">
      <c r="A525" s="44" t="s">
        <v>411</v>
      </c>
      <c r="B525" s="44" t="s">
        <v>33</v>
      </c>
      <c r="C525">
        <v>43</v>
      </c>
      <c r="D525" s="44" t="s">
        <v>7989</v>
      </c>
      <c r="E525" s="44" t="s">
        <v>23</v>
      </c>
      <c r="F525" s="44" t="s">
        <v>24</v>
      </c>
      <c r="G525">
        <v>3</v>
      </c>
      <c r="H525" s="44" t="s">
        <v>7915</v>
      </c>
      <c r="I525" s="44" t="s">
        <v>25</v>
      </c>
      <c r="J525" s="44" t="s">
        <v>56</v>
      </c>
      <c r="K525">
        <v>1</v>
      </c>
      <c r="L525" s="44" t="s">
        <v>96</v>
      </c>
      <c r="M525" s="44" t="s">
        <v>79</v>
      </c>
      <c r="N525" s="44" t="s">
        <v>42</v>
      </c>
      <c r="O525" s="44" t="s">
        <v>7930</v>
      </c>
      <c r="P525">
        <v>313198</v>
      </c>
      <c r="Q525" s="44" t="s">
        <v>30</v>
      </c>
      <c r="R525" s="1">
        <v>41361</v>
      </c>
      <c r="S525" s="44" t="s">
        <v>30</v>
      </c>
      <c r="T525" s="1">
        <v>44648</v>
      </c>
      <c r="U525">
        <v>9</v>
      </c>
      <c r="V525">
        <v>5</v>
      </c>
      <c r="W525">
        <v>9</v>
      </c>
      <c r="X525">
        <v>2</v>
      </c>
      <c r="Y525" s="44" t="s">
        <v>3305</v>
      </c>
      <c r="Z525" s="1">
        <v>42759</v>
      </c>
      <c r="AA525" t="s">
        <v>7991</v>
      </c>
      <c r="AB525" t="s">
        <v>7959</v>
      </c>
      <c r="AC525" t="s">
        <v>7958</v>
      </c>
      <c r="AD525">
        <v>3</v>
      </c>
      <c r="AE525">
        <v>1</v>
      </c>
      <c r="AF525" t="s">
        <v>7991</v>
      </c>
      <c r="AG525" t="s">
        <v>7976</v>
      </c>
      <c r="AH525" t="s">
        <v>7974</v>
      </c>
      <c r="AI525">
        <f>IF(Employee1[[#This Row],[ManagerRating]]="Needs Improvement",1,0)</f>
        <v>0</v>
      </c>
      <c r="AJ525">
        <f>IF(AND(Employee1[[#This Row],[ManagerRating]]="Above and Beyond", Employee1[[#This Row],[YearsInMostRecentRole]]&gt;=3),1,0)</f>
        <v>0</v>
      </c>
    </row>
    <row r="526" spans="1:36" x14ac:dyDescent="0.35">
      <c r="A526" s="44" t="s">
        <v>411</v>
      </c>
      <c r="B526" s="44" t="s">
        <v>33</v>
      </c>
      <c r="C526">
        <v>43</v>
      </c>
      <c r="D526" s="44" t="s">
        <v>7989</v>
      </c>
      <c r="E526" s="44" t="s">
        <v>23</v>
      </c>
      <c r="F526" s="44" t="s">
        <v>24</v>
      </c>
      <c r="G526">
        <v>3</v>
      </c>
      <c r="H526" s="44" t="s">
        <v>7915</v>
      </c>
      <c r="I526" s="44" t="s">
        <v>25</v>
      </c>
      <c r="J526" s="44" t="s">
        <v>56</v>
      </c>
      <c r="K526">
        <v>1</v>
      </c>
      <c r="L526" s="44" t="s">
        <v>96</v>
      </c>
      <c r="M526" s="44" t="s">
        <v>79</v>
      </c>
      <c r="N526" s="44" t="s">
        <v>42</v>
      </c>
      <c r="O526" s="44" t="s">
        <v>7930</v>
      </c>
      <c r="P526">
        <v>313198</v>
      </c>
      <c r="Q526" s="44" t="s">
        <v>30</v>
      </c>
      <c r="R526" s="1">
        <v>41361</v>
      </c>
      <c r="S526" s="44" t="s">
        <v>30</v>
      </c>
      <c r="T526" s="1">
        <v>44648</v>
      </c>
      <c r="U526">
        <v>9</v>
      </c>
      <c r="V526">
        <v>5</v>
      </c>
      <c r="W526">
        <v>9</v>
      </c>
      <c r="X526">
        <v>2</v>
      </c>
      <c r="Y526" s="44" t="s">
        <v>3779</v>
      </c>
      <c r="Z526" s="1">
        <v>43124</v>
      </c>
      <c r="AA526" t="s">
        <v>7955</v>
      </c>
      <c r="AB526" t="s">
        <v>7958</v>
      </c>
      <c r="AC526" t="s">
        <v>7955</v>
      </c>
      <c r="AD526">
        <v>3</v>
      </c>
      <c r="AE526">
        <v>0</v>
      </c>
      <c r="AF526" t="s">
        <v>7958</v>
      </c>
      <c r="AG526" t="s">
        <v>7974</v>
      </c>
      <c r="AH526" t="s">
        <v>7974</v>
      </c>
      <c r="AI526">
        <f>IF(Employee1[[#This Row],[ManagerRating]]="Needs Improvement",1,0)</f>
        <v>0</v>
      </c>
      <c r="AJ526">
        <f>IF(AND(Employee1[[#This Row],[ManagerRating]]="Above and Beyond", Employee1[[#This Row],[YearsInMostRecentRole]]&gt;=3),1,0)</f>
        <v>0</v>
      </c>
    </row>
    <row r="527" spans="1:36" x14ac:dyDescent="0.35">
      <c r="A527" s="44" t="s">
        <v>547</v>
      </c>
      <c r="B527" s="44" t="s">
        <v>33</v>
      </c>
      <c r="C527">
        <v>34</v>
      </c>
      <c r="D527" s="44" t="s">
        <v>7988</v>
      </c>
      <c r="E527" s="44" t="s">
        <v>70</v>
      </c>
      <c r="F527" s="44" t="s">
        <v>46</v>
      </c>
      <c r="G527">
        <v>25</v>
      </c>
      <c r="H527" s="44" t="s">
        <v>7916</v>
      </c>
      <c r="I527" s="44" t="s">
        <v>55</v>
      </c>
      <c r="J527" s="44" t="s">
        <v>40</v>
      </c>
      <c r="K527">
        <v>2</v>
      </c>
      <c r="L527" s="44" t="s">
        <v>65</v>
      </c>
      <c r="M527" s="44" t="s">
        <v>71</v>
      </c>
      <c r="N527" s="44" t="s">
        <v>42</v>
      </c>
      <c r="O527" s="44" t="s">
        <v>7933</v>
      </c>
      <c r="P527">
        <v>39015</v>
      </c>
      <c r="Q527" s="44" t="s">
        <v>30</v>
      </c>
      <c r="R527" s="1">
        <v>41532</v>
      </c>
      <c r="S527" s="44" t="s">
        <v>30</v>
      </c>
      <c r="T527" s="1">
        <v>44819</v>
      </c>
      <c r="U527">
        <v>9</v>
      </c>
      <c r="V527">
        <v>5</v>
      </c>
      <c r="W527">
        <v>6</v>
      </c>
      <c r="X527">
        <v>4</v>
      </c>
      <c r="Y527" s="44" t="s">
        <v>3104</v>
      </c>
      <c r="Z527" s="1">
        <v>42524</v>
      </c>
      <c r="AA527" t="s">
        <v>7955</v>
      </c>
      <c r="AB527" t="s">
        <v>7959</v>
      </c>
      <c r="AC527" t="s">
        <v>7991</v>
      </c>
      <c r="AD527">
        <v>1</v>
      </c>
      <c r="AE527">
        <v>2</v>
      </c>
      <c r="AF527" t="s">
        <v>7991</v>
      </c>
      <c r="AG527" t="s">
        <v>7975</v>
      </c>
      <c r="AH527" t="s">
        <v>7976</v>
      </c>
      <c r="AI527">
        <f>IF(Employee1[[#This Row],[ManagerRating]]="Needs Improvement",1,0)</f>
        <v>0</v>
      </c>
      <c r="AJ527">
        <f>IF(AND(Employee1[[#This Row],[ManagerRating]]="Above and Beyond", Employee1[[#This Row],[YearsInMostRecentRole]]&gt;=3),1,0)</f>
        <v>0</v>
      </c>
    </row>
    <row r="528" spans="1:36" x14ac:dyDescent="0.35">
      <c r="A528" s="44" t="s">
        <v>547</v>
      </c>
      <c r="B528" s="44" t="s">
        <v>33</v>
      </c>
      <c r="C528">
        <v>34</v>
      </c>
      <c r="D528" s="44" t="s">
        <v>7988</v>
      </c>
      <c r="E528" s="44" t="s">
        <v>70</v>
      </c>
      <c r="F528" s="44" t="s">
        <v>46</v>
      </c>
      <c r="G528">
        <v>25</v>
      </c>
      <c r="H528" s="44" t="s">
        <v>7916</v>
      </c>
      <c r="I528" s="44" t="s">
        <v>55</v>
      </c>
      <c r="J528" s="44" t="s">
        <v>40</v>
      </c>
      <c r="K528">
        <v>2</v>
      </c>
      <c r="L528" s="44" t="s">
        <v>65</v>
      </c>
      <c r="M528" s="44" t="s">
        <v>71</v>
      </c>
      <c r="N528" s="44" t="s">
        <v>42</v>
      </c>
      <c r="O528" s="44" t="s">
        <v>7933</v>
      </c>
      <c r="P528">
        <v>39015</v>
      </c>
      <c r="Q528" s="44" t="s">
        <v>30</v>
      </c>
      <c r="R528" s="1">
        <v>41532</v>
      </c>
      <c r="S528" s="44" t="s">
        <v>30</v>
      </c>
      <c r="T528" s="1">
        <v>44819</v>
      </c>
      <c r="U528">
        <v>9</v>
      </c>
      <c r="V528">
        <v>5</v>
      </c>
      <c r="W528">
        <v>6</v>
      </c>
      <c r="X528">
        <v>4</v>
      </c>
      <c r="Y528" s="44" t="s">
        <v>3499</v>
      </c>
      <c r="Z528" s="1">
        <v>42889</v>
      </c>
      <c r="AA528" t="s">
        <v>7991</v>
      </c>
      <c r="AB528" t="s">
        <v>7958</v>
      </c>
      <c r="AC528" t="s">
        <v>7955</v>
      </c>
      <c r="AD528">
        <v>3</v>
      </c>
      <c r="AE528">
        <v>0</v>
      </c>
      <c r="AF528" t="s">
        <v>7958</v>
      </c>
      <c r="AG528" t="s">
        <v>7976</v>
      </c>
      <c r="AH528" t="s">
        <v>7974</v>
      </c>
      <c r="AI528">
        <f>IF(Employee1[[#This Row],[ManagerRating]]="Needs Improvement",1,0)</f>
        <v>0</v>
      </c>
      <c r="AJ528">
        <f>IF(AND(Employee1[[#This Row],[ManagerRating]]="Above and Beyond", Employee1[[#This Row],[YearsInMostRecentRole]]&gt;=3),1,0)</f>
        <v>0</v>
      </c>
    </row>
    <row r="529" spans="1:36" x14ac:dyDescent="0.35">
      <c r="A529" s="44" t="s">
        <v>413</v>
      </c>
      <c r="B529" s="44" t="s">
        <v>22</v>
      </c>
      <c r="C529">
        <v>32</v>
      </c>
      <c r="D529" s="44" t="s">
        <v>7988</v>
      </c>
      <c r="E529" s="44" t="s">
        <v>23</v>
      </c>
      <c r="F529" s="44" t="s">
        <v>46</v>
      </c>
      <c r="G529">
        <v>2</v>
      </c>
      <c r="H529" s="44" t="s">
        <v>7915</v>
      </c>
      <c r="I529" s="44" t="s">
        <v>34</v>
      </c>
      <c r="J529" s="44" t="s">
        <v>56</v>
      </c>
      <c r="K529">
        <v>2</v>
      </c>
      <c r="L529" s="44" t="s">
        <v>47</v>
      </c>
      <c r="M529" s="44" t="s">
        <v>82</v>
      </c>
      <c r="N529" s="44" t="s">
        <v>35</v>
      </c>
      <c r="O529" s="44" t="s">
        <v>7931</v>
      </c>
      <c r="P529">
        <v>152314</v>
      </c>
      <c r="Q529" s="44" t="s">
        <v>36</v>
      </c>
      <c r="R529" s="1">
        <v>41363</v>
      </c>
      <c r="S529" s="44" t="s">
        <v>30</v>
      </c>
      <c r="T529" s="1">
        <v>44650</v>
      </c>
      <c r="U529">
        <v>9</v>
      </c>
      <c r="V529">
        <v>4</v>
      </c>
      <c r="W529">
        <v>6</v>
      </c>
      <c r="X529">
        <v>0</v>
      </c>
      <c r="Y529" s="44" t="s">
        <v>3171</v>
      </c>
      <c r="Z529" s="1">
        <v>42600</v>
      </c>
      <c r="AA529" t="s">
        <v>7955</v>
      </c>
      <c r="AB529" t="s">
        <v>7955</v>
      </c>
      <c r="AC529" t="s">
        <v>7991</v>
      </c>
      <c r="AD529">
        <v>3</v>
      </c>
      <c r="AE529">
        <v>1</v>
      </c>
      <c r="AF529" t="s">
        <v>7958</v>
      </c>
      <c r="AG529" t="s">
        <v>7976</v>
      </c>
      <c r="AH529" t="s">
        <v>7974</v>
      </c>
      <c r="AI529">
        <f>IF(Employee1[[#This Row],[ManagerRating]]="Needs Improvement",1,0)</f>
        <v>0</v>
      </c>
      <c r="AJ529">
        <f>IF(AND(Employee1[[#This Row],[ManagerRating]]="Above and Beyond", Employee1[[#This Row],[YearsInMostRecentRole]]&gt;=3),1,0)</f>
        <v>0</v>
      </c>
    </row>
    <row r="530" spans="1:36" x14ac:dyDescent="0.35">
      <c r="A530" s="44" t="s">
        <v>413</v>
      </c>
      <c r="B530" s="44" t="s">
        <v>22</v>
      </c>
      <c r="C530">
        <v>32</v>
      </c>
      <c r="D530" s="44" t="s">
        <v>7988</v>
      </c>
      <c r="E530" s="44" t="s">
        <v>23</v>
      </c>
      <c r="F530" s="44" t="s">
        <v>46</v>
      </c>
      <c r="G530">
        <v>2</v>
      </c>
      <c r="H530" s="44" t="s">
        <v>7915</v>
      </c>
      <c r="I530" s="44" t="s">
        <v>34</v>
      </c>
      <c r="J530" s="44" t="s">
        <v>56</v>
      </c>
      <c r="K530">
        <v>2</v>
      </c>
      <c r="L530" s="44" t="s">
        <v>47</v>
      </c>
      <c r="M530" s="44" t="s">
        <v>82</v>
      </c>
      <c r="N530" s="44" t="s">
        <v>35</v>
      </c>
      <c r="O530" s="44" t="s">
        <v>7931</v>
      </c>
      <c r="P530">
        <v>152314</v>
      </c>
      <c r="Q530" s="44" t="s">
        <v>36</v>
      </c>
      <c r="R530" s="1">
        <v>41363</v>
      </c>
      <c r="S530" s="44" t="s">
        <v>30</v>
      </c>
      <c r="T530" s="1">
        <v>44650</v>
      </c>
      <c r="U530">
        <v>9</v>
      </c>
      <c r="V530">
        <v>4</v>
      </c>
      <c r="W530">
        <v>6</v>
      </c>
      <c r="X530">
        <v>0</v>
      </c>
      <c r="Y530" s="44" t="s">
        <v>3601</v>
      </c>
      <c r="Z530" s="1">
        <v>42965</v>
      </c>
      <c r="AA530" t="s">
        <v>7958</v>
      </c>
      <c r="AB530" t="s">
        <v>7959</v>
      </c>
      <c r="AC530" t="s">
        <v>7991</v>
      </c>
      <c r="AD530">
        <v>1</v>
      </c>
      <c r="AE530">
        <v>2</v>
      </c>
      <c r="AF530" t="s">
        <v>7959</v>
      </c>
      <c r="AG530" t="s">
        <v>7974</v>
      </c>
      <c r="AH530" t="s">
        <v>7977</v>
      </c>
      <c r="AI530">
        <f>IF(Employee1[[#This Row],[ManagerRating]]="Needs Improvement",1,0)</f>
        <v>1</v>
      </c>
      <c r="AJ530">
        <f>IF(AND(Employee1[[#This Row],[ManagerRating]]="Above and Beyond", Employee1[[#This Row],[YearsInMostRecentRole]]&gt;=3),1,0)</f>
        <v>0</v>
      </c>
    </row>
    <row r="531" spans="1:36" x14ac:dyDescent="0.35">
      <c r="A531" s="44" t="s">
        <v>417</v>
      </c>
      <c r="B531" s="44" t="s">
        <v>33</v>
      </c>
      <c r="C531">
        <v>48</v>
      </c>
      <c r="D531" s="44" t="s">
        <v>7989</v>
      </c>
      <c r="E531" s="44" t="s">
        <v>23</v>
      </c>
      <c r="F531" s="44" t="s">
        <v>46</v>
      </c>
      <c r="G531">
        <v>44</v>
      </c>
      <c r="H531" s="44" t="s">
        <v>7917</v>
      </c>
      <c r="I531" s="44" t="s">
        <v>25</v>
      </c>
      <c r="J531" s="44" t="s">
        <v>26</v>
      </c>
      <c r="K531">
        <v>1</v>
      </c>
      <c r="L531" s="44" t="s">
        <v>47</v>
      </c>
      <c r="M531" s="44" t="s">
        <v>82</v>
      </c>
      <c r="N531" s="44" t="s">
        <v>35</v>
      </c>
      <c r="O531" s="44" t="s">
        <v>7932</v>
      </c>
      <c r="P531">
        <v>103198</v>
      </c>
      <c r="Q531" s="44" t="s">
        <v>30</v>
      </c>
      <c r="R531" s="1">
        <v>41367</v>
      </c>
      <c r="S531" s="44" t="s">
        <v>30</v>
      </c>
      <c r="T531" s="1">
        <v>44654</v>
      </c>
      <c r="U531">
        <v>9</v>
      </c>
      <c r="V531">
        <v>7</v>
      </c>
      <c r="W531">
        <v>9</v>
      </c>
      <c r="X531">
        <v>2</v>
      </c>
      <c r="Y531" s="44" t="s">
        <v>3236</v>
      </c>
      <c r="Z531" s="1">
        <v>42702</v>
      </c>
      <c r="AA531" t="s">
        <v>7955</v>
      </c>
      <c r="AB531" t="s">
        <v>7958</v>
      </c>
      <c r="AC531" t="s">
        <v>7991</v>
      </c>
      <c r="AD531">
        <v>2</v>
      </c>
      <c r="AE531">
        <v>2</v>
      </c>
      <c r="AF531" t="s">
        <v>7958</v>
      </c>
      <c r="AG531" t="s">
        <v>7976</v>
      </c>
      <c r="AH531" t="s">
        <v>7976</v>
      </c>
      <c r="AI531">
        <f>IF(Employee1[[#This Row],[ManagerRating]]="Needs Improvement",1,0)</f>
        <v>0</v>
      </c>
      <c r="AJ531">
        <f>IF(AND(Employee1[[#This Row],[ManagerRating]]="Above and Beyond", Employee1[[#This Row],[YearsInMostRecentRole]]&gt;=3),1,0)</f>
        <v>0</v>
      </c>
    </row>
    <row r="532" spans="1:36" x14ac:dyDescent="0.35">
      <c r="A532" s="44" t="s">
        <v>417</v>
      </c>
      <c r="B532" s="44" t="s">
        <v>33</v>
      </c>
      <c r="C532">
        <v>48</v>
      </c>
      <c r="D532" s="44" t="s">
        <v>7989</v>
      </c>
      <c r="E532" s="44" t="s">
        <v>23</v>
      </c>
      <c r="F532" s="44" t="s">
        <v>46</v>
      </c>
      <c r="G532">
        <v>44</v>
      </c>
      <c r="H532" s="44" t="s">
        <v>7917</v>
      </c>
      <c r="I532" s="44" t="s">
        <v>25</v>
      </c>
      <c r="J532" s="44" t="s">
        <v>26</v>
      </c>
      <c r="K532">
        <v>1</v>
      </c>
      <c r="L532" s="44" t="s">
        <v>47</v>
      </c>
      <c r="M532" s="44" t="s">
        <v>82</v>
      </c>
      <c r="N532" s="44" t="s">
        <v>35</v>
      </c>
      <c r="O532" s="44" t="s">
        <v>7932</v>
      </c>
      <c r="P532">
        <v>103198</v>
      </c>
      <c r="Q532" s="44" t="s">
        <v>30</v>
      </c>
      <c r="R532" s="1">
        <v>41367</v>
      </c>
      <c r="S532" s="44" t="s">
        <v>30</v>
      </c>
      <c r="T532" s="1">
        <v>44654</v>
      </c>
      <c r="U532">
        <v>9</v>
      </c>
      <c r="V532">
        <v>7</v>
      </c>
      <c r="W532">
        <v>9</v>
      </c>
      <c r="X532">
        <v>2</v>
      </c>
      <c r="Y532" s="44" t="s">
        <v>3699</v>
      </c>
      <c r="Z532" s="1">
        <v>43067</v>
      </c>
      <c r="AA532" t="s">
        <v>7955</v>
      </c>
      <c r="AB532" t="s">
        <v>7959</v>
      </c>
      <c r="AC532" t="s">
        <v>7959</v>
      </c>
      <c r="AD532">
        <v>1</v>
      </c>
      <c r="AE532">
        <v>1</v>
      </c>
      <c r="AF532" t="s">
        <v>7991</v>
      </c>
      <c r="AG532" t="s">
        <v>7975</v>
      </c>
      <c r="AH532" t="s">
        <v>7976</v>
      </c>
      <c r="AI532">
        <f>IF(Employee1[[#This Row],[ManagerRating]]="Needs Improvement",1,0)</f>
        <v>0</v>
      </c>
      <c r="AJ532">
        <f>IF(AND(Employee1[[#This Row],[ManagerRating]]="Above and Beyond", Employee1[[#This Row],[YearsInMostRecentRole]]&gt;=3),1,0)</f>
        <v>0</v>
      </c>
    </row>
    <row r="533" spans="1:36" x14ac:dyDescent="0.35">
      <c r="A533" s="44" t="s">
        <v>419</v>
      </c>
      <c r="B533" s="44" t="s">
        <v>45</v>
      </c>
      <c r="C533">
        <v>44</v>
      </c>
      <c r="D533" s="44" t="s">
        <v>7989</v>
      </c>
      <c r="E533" s="44" t="s">
        <v>23</v>
      </c>
      <c r="F533" s="44" t="s">
        <v>46</v>
      </c>
      <c r="G533">
        <v>14</v>
      </c>
      <c r="H533" s="44" t="s">
        <v>7915</v>
      </c>
      <c r="I533" s="44" t="s">
        <v>34</v>
      </c>
      <c r="J533" s="44" t="s">
        <v>60</v>
      </c>
      <c r="K533">
        <v>2</v>
      </c>
      <c r="L533" s="44" t="s">
        <v>47</v>
      </c>
      <c r="M533" s="44" t="s">
        <v>71</v>
      </c>
      <c r="N533" s="44" t="s">
        <v>35</v>
      </c>
      <c r="O533" s="44" t="s">
        <v>7932</v>
      </c>
      <c r="P533">
        <v>92634</v>
      </c>
      <c r="Q533" s="44" t="s">
        <v>36</v>
      </c>
      <c r="R533" s="1">
        <v>41370</v>
      </c>
      <c r="S533" s="44" t="s">
        <v>30</v>
      </c>
      <c r="T533" s="1">
        <v>44657</v>
      </c>
      <c r="U533">
        <v>9</v>
      </c>
      <c r="V533">
        <v>8</v>
      </c>
      <c r="W533">
        <v>9</v>
      </c>
      <c r="X533">
        <v>9</v>
      </c>
      <c r="Y533" s="44" t="s">
        <v>3337</v>
      </c>
      <c r="Z533" s="1">
        <v>42780</v>
      </c>
      <c r="AA533" t="s">
        <v>7955</v>
      </c>
      <c r="AB533" t="s">
        <v>7959</v>
      </c>
      <c r="AC533" t="s">
        <v>7958</v>
      </c>
      <c r="AD533">
        <v>2</v>
      </c>
      <c r="AE533">
        <v>3</v>
      </c>
      <c r="AF533" t="s">
        <v>7959</v>
      </c>
      <c r="AG533" t="s">
        <v>7974</v>
      </c>
      <c r="AH533" t="s">
        <v>7977</v>
      </c>
      <c r="AI533">
        <f>IF(Employee1[[#This Row],[ManagerRating]]="Needs Improvement",1,0)</f>
        <v>1</v>
      </c>
      <c r="AJ533">
        <f>IF(AND(Employee1[[#This Row],[ManagerRating]]="Above and Beyond", Employee1[[#This Row],[YearsInMostRecentRole]]&gt;=3),1,0)</f>
        <v>0</v>
      </c>
    </row>
    <row r="534" spans="1:36" x14ac:dyDescent="0.35">
      <c r="A534" s="44" t="s">
        <v>419</v>
      </c>
      <c r="B534" s="44" t="s">
        <v>45</v>
      </c>
      <c r="C534">
        <v>44</v>
      </c>
      <c r="D534" s="44" t="s">
        <v>7989</v>
      </c>
      <c r="E534" s="44" t="s">
        <v>23</v>
      </c>
      <c r="F534" s="44" t="s">
        <v>46</v>
      </c>
      <c r="G534">
        <v>14</v>
      </c>
      <c r="H534" s="44" t="s">
        <v>7915</v>
      </c>
      <c r="I534" s="44" t="s">
        <v>34</v>
      </c>
      <c r="J534" s="44" t="s">
        <v>60</v>
      </c>
      <c r="K534">
        <v>2</v>
      </c>
      <c r="L534" s="44" t="s">
        <v>47</v>
      </c>
      <c r="M534" s="44" t="s">
        <v>71</v>
      </c>
      <c r="N534" s="44" t="s">
        <v>35</v>
      </c>
      <c r="O534" s="44" t="s">
        <v>7932</v>
      </c>
      <c r="P534">
        <v>92634</v>
      </c>
      <c r="Q534" s="44" t="s">
        <v>36</v>
      </c>
      <c r="R534" s="1">
        <v>41370</v>
      </c>
      <c r="S534" s="44" t="s">
        <v>30</v>
      </c>
      <c r="T534" s="1">
        <v>44657</v>
      </c>
      <c r="U534">
        <v>9</v>
      </c>
      <c r="V534">
        <v>8</v>
      </c>
      <c r="W534">
        <v>9</v>
      </c>
      <c r="X534">
        <v>9</v>
      </c>
      <c r="Y534" s="44" t="s">
        <v>3820</v>
      </c>
      <c r="Z534" s="1">
        <v>43145</v>
      </c>
      <c r="AA534" t="s">
        <v>7955</v>
      </c>
      <c r="AB534" t="s">
        <v>7958</v>
      </c>
      <c r="AC534" t="s">
        <v>7955</v>
      </c>
      <c r="AD534">
        <v>1</v>
      </c>
      <c r="AE534">
        <v>0</v>
      </c>
      <c r="AF534" t="s">
        <v>7955</v>
      </c>
      <c r="AG534" t="s">
        <v>7975</v>
      </c>
      <c r="AH534" t="s">
        <v>7975</v>
      </c>
      <c r="AI534">
        <f>IF(Employee1[[#This Row],[ManagerRating]]="Needs Improvement",1,0)</f>
        <v>0</v>
      </c>
      <c r="AJ534">
        <f>IF(AND(Employee1[[#This Row],[ManagerRating]]="Above and Beyond", Employee1[[#This Row],[YearsInMostRecentRole]]&gt;=3),1,0)</f>
        <v>1</v>
      </c>
    </row>
    <row r="535" spans="1:36" x14ac:dyDescent="0.35">
      <c r="A535" s="44" t="s">
        <v>421</v>
      </c>
      <c r="B535" s="44" t="s">
        <v>33</v>
      </c>
      <c r="C535">
        <v>47</v>
      </c>
      <c r="D535" s="44" t="s">
        <v>7989</v>
      </c>
      <c r="E535" s="44" t="s">
        <v>23</v>
      </c>
      <c r="F535" s="44" t="s">
        <v>46</v>
      </c>
      <c r="G535">
        <v>37</v>
      </c>
      <c r="H535" s="44" t="s">
        <v>7917</v>
      </c>
      <c r="I535" s="44" t="s">
        <v>34</v>
      </c>
      <c r="J535" s="44" t="s">
        <v>26</v>
      </c>
      <c r="K535">
        <v>1</v>
      </c>
      <c r="L535" s="44" t="s">
        <v>61</v>
      </c>
      <c r="M535" s="44" t="s">
        <v>71</v>
      </c>
      <c r="N535" s="44" t="s">
        <v>42</v>
      </c>
      <c r="O535" s="44" t="s">
        <v>7932</v>
      </c>
      <c r="P535">
        <v>62999</v>
      </c>
      <c r="Q535" s="44" t="s">
        <v>30</v>
      </c>
      <c r="R535" s="1">
        <v>41370</v>
      </c>
      <c r="S535" s="44" t="s">
        <v>30</v>
      </c>
      <c r="T535" s="1">
        <v>44657</v>
      </c>
      <c r="U535">
        <v>9</v>
      </c>
      <c r="V535">
        <v>2</v>
      </c>
      <c r="W535">
        <v>3</v>
      </c>
      <c r="X535">
        <v>7</v>
      </c>
      <c r="Y535" s="44" t="s">
        <v>3179</v>
      </c>
      <c r="Z535" s="1">
        <v>42619</v>
      </c>
      <c r="AA535" t="s">
        <v>7955</v>
      </c>
      <c r="AB535" t="s">
        <v>7955</v>
      </c>
      <c r="AC535" t="s">
        <v>7958</v>
      </c>
      <c r="AD535">
        <v>3</v>
      </c>
      <c r="AE535">
        <v>1</v>
      </c>
      <c r="AF535" t="s">
        <v>7991</v>
      </c>
      <c r="AG535" t="s">
        <v>7975</v>
      </c>
      <c r="AH535" t="s">
        <v>7976</v>
      </c>
      <c r="AI535">
        <f>IF(Employee1[[#This Row],[ManagerRating]]="Needs Improvement",1,0)</f>
        <v>0</v>
      </c>
      <c r="AJ535">
        <f>IF(AND(Employee1[[#This Row],[ManagerRating]]="Above and Beyond", Employee1[[#This Row],[YearsInMostRecentRole]]&gt;=3),1,0)</f>
        <v>0</v>
      </c>
    </row>
    <row r="536" spans="1:36" x14ac:dyDescent="0.35">
      <c r="A536" s="44" t="s">
        <v>421</v>
      </c>
      <c r="B536" s="44" t="s">
        <v>33</v>
      </c>
      <c r="C536">
        <v>47</v>
      </c>
      <c r="D536" s="44" t="s">
        <v>7989</v>
      </c>
      <c r="E536" s="44" t="s">
        <v>23</v>
      </c>
      <c r="F536" s="44" t="s">
        <v>46</v>
      </c>
      <c r="G536">
        <v>37</v>
      </c>
      <c r="H536" s="44" t="s">
        <v>7917</v>
      </c>
      <c r="I536" s="44" t="s">
        <v>34</v>
      </c>
      <c r="J536" s="44" t="s">
        <v>26</v>
      </c>
      <c r="K536">
        <v>1</v>
      </c>
      <c r="L536" s="44" t="s">
        <v>61</v>
      </c>
      <c r="M536" s="44" t="s">
        <v>71</v>
      </c>
      <c r="N536" s="44" t="s">
        <v>42</v>
      </c>
      <c r="O536" s="44" t="s">
        <v>7932</v>
      </c>
      <c r="P536">
        <v>62999</v>
      </c>
      <c r="Q536" s="44" t="s">
        <v>30</v>
      </c>
      <c r="R536" s="1">
        <v>41370</v>
      </c>
      <c r="S536" s="44" t="s">
        <v>30</v>
      </c>
      <c r="T536" s="1">
        <v>44657</v>
      </c>
      <c r="U536">
        <v>9</v>
      </c>
      <c r="V536">
        <v>2</v>
      </c>
      <c r="W536">
        <v>3</v>
      </c>
      <c r="X536">
        <v>7</v>
      </c>
      <c r="Y536" s="44" t="s">
        <v>3613</v>
      </c>
      <c r="Z536" s="1">
        <v>42984</v>
      </c>
      <c r="AA536" t="s">
        <v>7958</v>
      </c>
      <c r="AB536" t="s">
        <v>7955</v>
      </c>
      <c r="AC536" t="s">
        <v>7959</v>
      </c>
      <c r="AD536">
        <v>3</v>
      </c>
      <c r="AE536">
        <v>0</v>
      </c>
      <c r="AF536" t="s">
        <v>7955</v>
      </c>
      <c r="AG536" t="s">
        <v>7975</v>
      </c>
      <c r="AH536" t="s">
        <v>7976</v>
      </c>
      <c r="AI536">
        <f>IF(Employee1[[#This Row],[ManagerRating]]="Needs Improvement",1,0)</f>
        <v>0</v>
      </c>
      <c r="AJ536">
        <f>IF(AND(Employee1[[#This Row],[ManagerRating]]="Above and Beyond", Employee1[[#This Row],[YearsInMostRecentRole]]&gt;=3),1,0)</f>
        <v>0</v>
      </c>
    </row>
    <row r="537" spans="1:36" x14ac:dyDescent="0.35">
      <c r="A537" s="44" t="s">
        <v>583</v>
      </c>
      <c r="B537" s="44" t="s">
        <v>33</v>
      </c>
      <c r="C537">
        <v>39</v>
      </c>
      <c r="D537" s="44" t="s">
        <v>7988</v>
      </c>
      <c r="E537" s="44" t="s">
        <v>23</v>
      </c>
      <c r="F537" s="44" t="s">
        <v>46</v>
      </c>
      <c r="G537">
        <v>33</v>
      </c>
      <c r="H537" s="44" t="s">
        <v>7917</v>
      </c>
      <c r="I537" s="44" t="s">
        <v>55</v>
      </c>
      <c r="J537" s="44" t="s">
        <v>56</v>
      </c>
      <c r="K537">
        <v>2</v>
      </c>
      <c r="L537" s="44" t="s">
        <v>61</v>
      </c>
      <c r="M537" s="44" t="s">
        <v>76</v>
      </c>
      <c r="N537" s="44" t="s">
        <v>42</v>
      </c>
      <c r="O537" s="44" t="s">
        <v>7932</v>
      </c>
      <c r="P537">
        <v>99602</v>
      </c>
      <c r="Q537" s="44" t="s">
        <v>30</v>
      </c>
      <c r="R537" s="1">
        <v>41576</v>
      </c>
      <c r="S537" s="44" t="s">
        <v>30</v>
      </c>
      <c r="T537" s="1">
        <v>44863</v>
      </c>
      <c r="U537">
        <v>9</v>
      </c>
      <c r="V537">
        <v>5</v>
      </c>
      <c r="W537">
        <v>8</v>
      </c>
      <c r="X537">
        <v>4</v>
      </c>
      <c r="Y537" s="44" t="s">
        <v>3106</v>
      </c>
      <c r="Z537" s="1">
        <v>42527</v>
      </c>
      <c r="AA537" t="s">
        <v>7991</v>
      </c>
      <c r="AB537" t="s">
        <v>7958</v>
      </c>
      <c r="AC537" t="s">
        <v>7959</v>
      </c>
      <c r="AD537">
        <v>1</v>
      </c>
      <c r="AE537">
        <v>1</v>
      </c>
      <c r="AF537" t="s">
        <v>7958</v>
      </c>
      <c r="AG537" t="s">
        <v>7974</v>
      </c>
      <c r="AH537" t="s">
        <v>7974</v>
      </c>
      <c r="AI537">
        <f>IF(Employee1[[#This Row],[ManagerRating]]="Needs Improvement",1,0)</f>
        <v>0</v>
      </c>
      <c r="AJ537">
        <f>IF(AND(Employee1[[#This Row],[ManagerRating]]="Above and Beyond", Employee1[[#This Row],[YearsInMostRecentRole]]&gt;=3),1,0)</f>
        <v>0</v>
      </c>
    </row>
    <row r="538" spans="1:36" x14ac:dyDescent="0.35">
      <c r="A538" s="44" t="s">
        <v>583</v>
      </c>
      <c r="B538" s="44" t="s">
        <v>33</v>
      </c>
      <c r="C538">
        <v>39</v>
      </c>
      <c r="D538" s="44" t="s">
        <v>7988</v>
      </c>
      <c r="E538" s="44" t="s">
        <v>23</v>
      </c>
      <c r="F538" s="44" t="s">
        <v>46</v>
      </c>
      <c r="G538">
        <v>33</v>
      </c>
      <c r="H538" s="44" t="s">
        <v>7917</v>
      </c>
      <c r="I538" s="44" t="s">
        <v>55</v>
      </c>
      <c r="J538" s="44" t="s">
        <v>56</v>
      </c>
      <c r="K538">
        <v>2</v>
      </c>
      <c r="L538" s="44" t="s">
        <v>61</v>
      </c>
      <c r="M538" s="44" t="s">
        <v>76</v>
      </c>
      <c r="N538" s="44" t="s">
        <v>42</v>
      </c>
      <c r="O538" s="44" t="s">
        <v>7932</v>
      </c>
      <c r="P538">
        <v>99602</v>
      </c>
      <c r="Q538" s="44" t="s">
        <v>30</v>
      </c>
      <c r="R538" s="1">
        <v>41576</v>
      </c>
      <c r="S538" s="44" t="s">
        <v>30</v>
      </c>
      <c r="T538" s="1">
        <v>44863</v>
      </c>
      <c r="U538">
        <v>9</v>
      </c>
      <c r="V538">
        <v>5</v>
      </c>
      <c r="W538">
        <v>8</v>
      </c>
      <c r="X538">
        <v>4</v>
      </c>
      <c r="Y538" s="44" t="s">
        <v>3502</v>
      </c>
      <c r="Z538" s="1">
        <v>42892</v>
      </c>
      <c r="AA538" t="s">
        <v>7958</v>
      </c>
      <c r="AB538" t="s">
        <v>7958</v>
      </c>
      <c r="AC538" t="s">
        <v>7955</v>
      </c>
      <c r="AD538">
        <v>2</v>
      </c>
      <c r="AE538">
        <v>2</v>
      </c>
      <c r="AF538" t="s">
        <v>7991</v>
      </c>
      <c r="AG538" t="s">
        <v>7975</v>
      </c>
      <c r="AH538" t="s">
        <v>7975</v>
      </c>
      <c r="AI538">
        <f>IF(Employee1[[#This Row],[ManagerRating]]="Needs Improvement",1,0)</f>
        <v>0</v>
      </c>
      <c r="AJ538">
        <f>IF(AND(Employee1[[#This Row],[ManagerRating]]="Above and Beyond", Employee1[[#This Row],[YearsInMostRecentRole]]&gt;=3),1,0)</f>
        <v>1</v>
      </c>
    </row>
    <row r="539" spans="1:36" x14ac:dyDescent="0.35">
      <c r="A539" s="44" t="s">
        <v>423</v>
      </c>
      <c r="B539" s="44" t="s">
        <v>33</v>
      </c>
      <c r="C539">
        <v>30</v>
      </c>
      <c r="D539" s="44" t="s">
        <v>7987</v>
      </c>
      <c r="E539" s="44" t="s">
        <v>23</v>
      </c>
      <c r="F539" s="44" t="s">
        <v>46</v>
      </c>
      <c r="G539">
        <v>33</v>
      </c>
      <c r="H539" s="44" t="s">
        <v>7917</v>
      </c>
      <c r="I539" s="44" t="s">
        <v>34</v>
      </c>
      <c r="J539" s="44" t="s">
        <v>26</v>
      </c>
      <c r="K539">
        <v>3</v>
      </c>
      <c r="L539" s="44" t="s">
        <v>47</v>
      </c>
      <c r="M539" s="44" t="s">
        <v>82</v>
      </c>
      <c r="N539" s="44" t="s">
        <v>35</v>
      </c>
      <c r="O539" s="44" t="s">
        <v>7932</v>
      </c>
      <c r="P539">
        <v>78743</v>
      </c>
      <c r="Q539" s="44" t="s">
        <v>30</v>
      </c>
      <c r="R539" s="1">
        <v>41373</v>
      </c>
      <c r="S539" s="44" t="s">
        <v>30</v>
      </c>
      <c r="T539" s="1">
        <v>44660</v>
      </c>
      <c r="U539">
        <v>9</v>
      </c>
      <c r="V539">
        <v>2</v>
      </c>
      <c r="W539">
        <v>7</v>
      </c>
      <c r="X539">
        <v>4</v>
      </c>
      <c r="Y539" s="44" t="s">
        <v>3334</v>
      </c>
      <c r="Z539" s="1">
        <v>42777</v>
      </c>
      <c r="AA539" t="s">
        <v>7958</v>
      </c>
      <c r="AB539" t="s">
        <v>7959</v>
      </c>
      <c r="AC539" t="s">
        <v>7959</v>
      </c>
      <c r="AD539">
        <v>1</v>
      </c>
      <c r="AE539">
        <v>1</v>
      </c>
      <c r="AF539" t="s">
        <v>7955</v>
      </c>
      <c r="AG539" t="s">
        <v>7974</v>
      </c>
      <c r="AH539" t="s">
        <v>7977</v>
      </c>
      <c r="AI539">
        <f>IF(Employee1[[#This Row],[ManagerRating]]="Needs Improvement",1,0)</f>
        <v>1</v>
      </c>
      <c r="AJ539">
        <f>IF(AND(Employee1[[#This Row],[ManagerRating]]="Above and Beyond", Employee1[[#This Row],[YearsInMostRecentRole]]&gt;=3),1,0)</f>
        <v>0</v>
      </c>
    </row>
    <row r="540" spans="1:36" x14ac:dyDescent="0.35">
      <c r="A540" s="44" t="s">
        <v>423</v>
      </c>
      <c r="B540" s="44" t="s">
        <v>33</v>
      </c>
      <c r="C540">
        <v>30</v>
      </c>
      <c r="D540" s="44" t="s">
        <v>7987</v>
      </c>
      <c r="E540" s="44" t="s">
        <v>23</v>
      </c>
      <c r="F540" s="44" t="s">
        <v>46</v>
      </c>
      <c r="G540">
        <v>33</v>
      </c>
      <c r="H540" s="44" t="s">
        <v>7917</v>
      </c>
      <c r="I540" s="44" t="s">
        <v>34</v>
      </c>
      <c r="J540" s="44" t="s">
        <v>26</v>
      </c>
      <c r="K540">
        <v>3</v>
      </c>
      <c r="L540" s="44" t="s">
        <v>47</v>
      </c>
      <c r="M540" s="44" t="s">
        <v>82</v>
      </c>
      <c r="N540" s="44" t="s">
        <v>35</v>
      </c>
      <c r="O540" s="44" t="s">
        <v>7932</v>
      </c>
      <c r="P540">
        <v>78743</v>
      </c>
      <c r="Q540" s="44" t="s">
        <v>30</v>
      </c>
      <c r="R540" s="1">
        <v>41373</v>
      </c>
      <c r="S540" s="44" t="s">
        <v>30</v>
      </c>
      <c r="T540" s="1">
        <v>44660</v>
      </c>
      <c r="U540">
        <v>9</v>
      </c>
      <c r="V540">
        <v>2</v>
      </c>
      <c r="W540">
        <v>7</v>
      </c>
      <c r="X540">
        <v>4</v>
      </c>
      <c r="Y540" s="44" t="s">
        <v>3815</v>
      </c>
      <c r="Z540" s="1">
        <v>43142</v>
      </c>
      <c r="AA540" t="s">
        <v>7955</v>
      </c>
      <c r="AB540" t="s">
        <v>7959</v>
      </c>
      <c r="AC540" t="s">
        <v>7958</v>
      </c>
      <c r="AD540">
        <v>1</v>
      </c>
      <c r="AE540">
        <v>0</v>
      </c>
      <c r="AF540" t="s">
        <v>7959</v>
      </c>
      <c r="AG540" t="s">
        <v>7975</v>
      </c>
      <c r="AH540" t="s">
        <v>7975</v>
      </c>
      <c r="AI540">
        <f>IF(Employee1[[#This Row],[ManagerRating]]="Needs Improvement",1,0)</f>
        <v>0</v>
      </c>
      <c r="AJ540">
        <f>IF(AND(Employee1[[#This Row],[ManagerRating]]="Above and Beyond", Employee1[[#This Row],[YearsInMostRecentRole]]&gt;=3),1,0)</f>
        <v>0</v>
      </c>
    </row>
    <row r="541" spans="1:36" x14ac:dyDescent="0.35">
      <c r="A541" s="44" t="s">
        <v>513</v>
      </c>
      <c r="B541" s="44" t="s">
        <v>33</v>
      </c>
      <c r="C541">
        <v>43</v>
      </c>
      <c r="D541" s="44" t="s">
        <v>7989</v>
      </c>
      <c r="E541" s="44" t="s">
        <v>23</v>
      </c>
      <c r="F541" s="44" t="s">
        <v>46</v>
      </c>
      <c r="G541">
        <v>38</v>
      </c>
      <c r="H541" s="44" t="s">
        <v>7917</v>
      </c>
      <c r="I541" s="44" t="s">
        <v>34</v>
      </c>
      <c r="J541" s="44" t="s">
        <v>26</v>
      </c>
      <c r="K541">
        <v>4</v>
      </c>
      <c r="L541" s="44" t="s">
        <v>47</v>
      </c>
      <c r="M541" s="44" t="s">
        <v>82</v>
      </c>
      <c r="N541" s="44" t="s">
        <v>42</v>
      </c>
      <c r="O541" s="44" t="s">
        <v>7931</v>
      </c>
      <c r="P541">
        <v>155786</v>
      </c>
      <c r="Q541" s="44" t="s">
        <v>36</v>
      </c>
      <c r="R541" s="1">
        <v>41484</v>
      </c>
      <c r="S541" s="44" t="s">
        <v>30</v>
      </c>
      <c r="T541" s="1">
        <v>44771</v>
      </c>
      <c r="U541">
        <v>9</v>
      </c>
      <c r="V541">
        <v>0</v>
      </c>
      <c r="W541">
        <v>7</v>
      </c>
      <c r="X541">
        <v>5</v>
      </c>
      <c r="Y541" s="44" t="s">
        <v>3107</v>
      </c>
      <c r="Z541" s="1">
        <v>42527</v>
      </c>
      <c r="AA541" t="s">
        <v>7991</v>
      </c>
      <c r="AB541" t="s">
        <v>7955</v>
      </c>
      <c r="AC541" t="s">
        <v>7958</v>
      </c>
      <c r="AD541">
        <v>3</v>
      </c>
      <c r="AE541">
        <v>2</v>
      </c>
      <c r="AF541" t="s">
        <v>7991</v>
      </c>
      <c r="AG541" t="s">
        <v>7974</v>
      </c>
      <c r="AH541" t="s">
        <v>7977</v>
      </c>
      <c r="AI541">
        <f>IF(Employee1[[#This Row],[ManagerRating]]="Needs Improvement",1,0)</f>
        <v>1</v>
      </c>
      <c r="AJ541">
        <f>IF(AND(Employee1[[#This Row],[ManagerRating]]="Above and Beyond", Employee1[[#This Row],[YearsInMostRecentRole]]&gt;=3),1,0)</f>
        <v>0</v>
      </c>
    </row>
    <row r="542" spans="1:36" x14ac:dyDescent="0.35">
      <c r="A542" s="44" t="s">
        <v>513</v>
      </c>
      <c r="B542" s="44" t="s">
        <v>33</v>
      </c>
      <c r="C542">
        <v>43</v>
      </c>
      <c r="D542" s="44" t="s">
        <v>7989</v>
      </c>
      <c r="E542" s="44" t="s">
        <v>23</v>
      </c>
      <c r="F542" s="44" t="s">
        <v>46</v>
      </c>
      <c r="G542">
        <v>38</v>
      </c>
      <c r="H542" s="44" t="s">
        <v>7917</v>
      </c>
      <c r="I542" s="44" t="s">
        <v>34</v>
      </c>
      <c r="J542" s="44" t="s">
        <v>26</v>
      </c>
      <c r="K542">
        <v>4</v>
      </c>
      <c r="L542" s="44" t="s">
        <v>47</v>
      </c>
      <c r="M542" s="44" t="s">
        <v>82</v>
      </c>
      <c r="N542" s="44" t="s">
        <v>42</v>
      </c>
      <c r="O542" s="44" t="s">
        <v>7931</v>
      </c>
      <c r="P542">
        <v>155786</v>
      </c>
      <c r="Q542" s="44" t="s">
        <v>36</v>
      </c>
      <c r="R542" s="1">
        <v>41484</v>
      </c>
      <c r="S542" s="44" t="s">
        <v>30</v>
      </c>
      <c r="T542" s="1">
        <v>44771</v>
      </c>
      <c r="U542">
        <v>9</v>
      </c>
      <c r="V542">
        <v>0</v>
      </c>
      <c r="W542">
        <v>7</v>
      </c>
      <c r="X542">
        <v>5</v>
      </c>
      <c r="Y542" s="44" t="s">
        <v>3503</v>
      </c>
      <c r="Z542" s="1">
        <v>42892</v>
      </c>
      <c r="AA542" t="s">
        <v>7955</v>
      </c>
      <c r="AB542" t="s">
        <v>7958</v>
      </c>
      <c r="AC542" t="s">
        <v>7958</v>
      </c>
      <c r="AD542">
        <v>2</v>
      </c>
      <c r="AE542">
        <v>2</v>
      </c>
      <c r="AF542" t="s">
        <v>7955</v>
      </c>
      <c r="AG542" t="s">
        <v>7975</v>
      </c>
      <c r="AH542" t="s">
        <v>7976</v>
      </c>
      <c r="AI542">
        <f>IF(Employee1[[#This Row],[ManagerRating]]="Needs Improvement",1,0)</f>
        <v>0</v>
      </c>
      <c r="AJ542">
        <f>IF(AND(Employee1[[#This Row],[ManagerRating]]="Above and Beyond", Employee1[[#This Row],[YearsInMostRecentRole]]&gt;=3),1,0)</f>
        <v>0</v>
      </c>
    </row>
    <row r="543" spans="1:36" x14ac:dyDescent="0.35">
      <c r="A543" s="44" t="s">
        <v>431</v>
      </c>
      <c r="B543" s="44" t="s">
        <v>33</v>
      </c>
      <c r="C543">
        <v>36</v>
      </c>
      <c r="D543" s="44" t="s">
        <v>7988</v>
      </c>
      <c r="E543" s="44" t="s">
        <v>23</v>
      </c>
      <c r="F543" s="44" t="s">
        <v>24</v>
      </c>
      <c r="G543">
        <v>38</v>
      </c>
      <c r="H543" s="44" t="s">
        <v>7917</v>
      </c>
      <c r="I543" s="44" t="s">
        <v>34</v>
      </c>
      <c r="J543" s="44" t="s">
        <v>26</v>
      </c>
      <c r="K543">
        <v>2</v>
      </c>
      <c r="L543" s="44" t="s">
        <v>27</v>
      </c>
      <c r="M543" s="44" t="s">
        <v>28</v>
      </c>
      <c r="N543" s="44" t="s">
        <v>42</v>
      </c>
      <c r="O543" s="44" t="s">
        <v>7930</v>
      </c>
      <c r="P543">
        <v>298558</v>
      </c>
      <c r="Q543" s="44" t="s">
        <v>36</v>
      </c>
      <c r="R543" s="1">
        <v>41376</v>
      </c>
      <c r="S543" s="44" t="s">
        <v>30</v>
      </c>
      <c r="T543" s="1">
        <v>44663</v>
      </c>
      <c r="U543">
        <v>9</v>
      </c>
      <c r="V543">
        <v>4</v>
      </c>
      <c r="W543">
        <v>4</v>
      </c>
      <c r="X543">
        <v>7</v>
      </c>
      <c r="Y543" s="44" t="s">
        <v>3169</v>
      </c>
      <c r="Z543" s="1">
        <v>42597</v>
      </c>
      <c r="AA543" t="s">
        <v>7955</v>
      </c>
      <c r="AB543" t="s">
        <v>7959</v>
      </c>
      <c r="AC543" t="s">
        <v>7955</v>
      </c>
      <c r="AD543">
        <v>2</v>
      </c>
      <c r="AE543">
        <v>0</v>
      </c>
      <c r="AF543" t="s">
        <v>7955</v>
      </c>
      <c r="AG543" t="s">
        <v>7976</v>
      </c>
      <c r="AH543" t="s">
        <v>7976</v>
      </c>
      <c r="AI543">
        <f>IF(Employee1[[#This Row],[ManagerRating]]="Needs Improvement",1,0)</f>
        <v>0</v>
      </c>
      <c r="AJ543">
        <f>IF(AND(Employee1[[#This Row],[ManagerRating]]="Above and Beyond", Employee1[[#This Row],[YearsInMostRecentRole]]&gt;=3),1,0)</f>
        <v>0</v>
      </c>
    </row>
    <row r="544" spans="1:36" x14ac:dyDescent="0.35">
      <c r="A544" s="44" t="s">
        <v>431</v>
      </c>
      <c r="B544" s="44" t="s">
        <v>33</v>
      </c>
      <c r="C544">
        <v>36</v>
      </c>
      <c r="D544" s="44" t="s">
        <v>7988</v>
      </c>
      <c r="E544" s="44" t="s">
        <v>23</v>
      </c>
      <c r="F544" s="44" t="s">
        <v>24</v>
      </c>
      <c r="G544">
        <v>38</v>
      </c>
      <c r="H544" s="44" t="s">
        <v>7917</v>
      </c>
      <c r="I544" s="44" t="s">
        <v>34</v>
      </c>
      <c r="J544" s="44" t="s">
        <v>26</v>
      </c>
      <c r="K544">
        <v>2</v>
      </c>
      <c r="L544" s="44" t="s">
        <v>27</v>
      </c>
      <c r="M544" s="44" t="s">
        <v>28</v>
      </c>
      <c r="N544" s="44" t="s">
        <v>42</v>
      </c>
      <c r="O544" s="44" t="s">
        <v>7930</v>
      </c>
      <c r="P544">
        <v>298558</v>
      </c>
      <c r="Q544" s="44" t="s">
        <v>36</v>
      </c>
      <c r="R544" s="1">
        <v>41376</v>
      </c>
      <c r="S544" s="44" t="s">
        <v>30</v>
      </c>
      <c r="T544" s="1">
        <v>44663</v>
      </c>
      <c r="U544">
        <v>9</v>
      </c>
      <c r="V544">
        <v>4</v>
      </c>
      <c r="W544">
        <v>4</v>
      </c>
      <c r="X544">
        <v>7</v>
      </c>
      <c r="Y544" s="44" t="s">
        <v>3596</v>
      </c>
      <c r="Z544" s="1">
        <v>42962</v>
      </c>
      <c r="AA544" t="s">
        <v>7955</v>
      </c>
      <c r="AB544" t="s">
        <v>7991</v>
      </c>
      <c r="AC544" t="s">
        <v>7958</v>
      </c>
      <c r="AD544">
        <v>2</v>
      </c>
      <c r="AE544">
        <v>1</v>
      </c>
      <c r="AF544" t="s">
        <v>7991</v>
      </c>
      <c r="AG544" t="s">
        <v>7975</v>
      </c>
      <c r="AH544" t="s">
        <v>7975</v>
      </c>
      <c r="AI544">
        <f>IF(Employee1[[#This Row],[ManagerRating]]="Needs Improvement",1,0)</f>
        <v>0</v>
      </c>
      <c r="AJ544">
        <f>IF(AND(Employee1[[#This Row],[ManagerRating]]="Above and Beyond", Employee1[[#This Row],[YearsInMostRecentRole]]&gt;=3),1,0)</f>
        <v>1</v>
      </c>
    </row>
    <row r="545" spans="1:36" x14ac:dyDescent="0.35">
      <c r="A545" s="44" t="s">
        <v>1186</v>
      </c>
      <c r="B545" s="44" t="s">
        <v>33</v>
      </c>
      <c r="C545">
        <v>24</v>
      </c>
      <c r="D545" s="44" t="s">
        <v>7987</v>
      </c>
      <c r="E545" s="44" t="s">
        <v>23</v>
      </c>
      <c r="F545" s="44" t="s">
        <v>24</v>
      </c>
      <c r="G545">
        <v>27</v>
      </c>
      <c r="H545" s="44" t="s">
        <v>7917</v>
      </c>
      <c r="I545" s="44" t="s">
        <v>34</v>
      </c>
      <c r="J545" s="44" t="s">
        <v>56</v>
      </c>
      <c r="K545">
        <v>4</v>
      </c>
      <c r="L545" s="44" t="s">
        <v>27</v>
      </c>
      <c r="M545" s="44" t="s">
        <v>28</v>
      </c>
      <c r="N545" s="44" t="s">
        <v>35</v>
      </c>
      <c r="O545" s="44" t="s">
        <v>7932</v>
      </c>
      <c r="P545">
        <v>79828</v>
      </c>
      <c r="Q545" s="44" t="s">
        <v>30</v>
      </c>
      <c r="R545" s="1">
        <v>42396</v>
      </c>
      <c r="S545" s="44" t="s">
        <v>30</v>
      </c>
      <c r="T545" s="1">
        <v>44588</v>
      </c>
      <c r="U545">
        <v>6</v>
      </c>
      <c r="V545">
        <v>2</v>
      </c>
      <c r="W545">
        <v>3</v>
      </c>
      <c r="X545">
        <v>0</v>
      </c>
      <c r="Y545" s="44" t="s">
        <v>3111</v>
      </c>
      <c r="Z545" s="1">
        <v>42533</v>
      </c>
      <c r="AA545" t="s">
        <v>7955</v>
      </c>
      <c r="AB545" t="s">
        <v>7959</v>
      </c>
      <c r="AC545" t="s">
        <v>7958</v>
      </c>
      <c r="AD545">
        <v>2</v>
      </c>
      <c r="AE545">
        <v>2</v>
      </c>
      <c r="AF545" t="s">
        <v>7955</v>
      </c>
      <c r="AG545" t="s">
        <v>7975</v>
      </c>
      <c r="AH545" t="s">
        <v>7975</v>
      </c>
      <c r="AI545">
        <f>IF(Employee1[[#This Row],[ManagerRating]]="Needs Improvement",1,0)</f>
        <v>0</v>
      </c>
      <c r="AJ545">
        <f>IF(AND(Employee1[[#This Row],[ManagerRating]]="Above and Beyond", Employee1[[#This Row],[YearsInMostRecentRole]]&gt;=3),1,0)</f>
        <v>0</v>
      </c>
    </row>
    <row r="546" spans="1:36" x14ac:dyDescent="0.35">
      <c r="A546" s="44" t="s">
        <v>1186</v>
      </c>
      <c r="B546" s="44" t="s">
        <v>33</v>
      </c>
      <c r="C546">
        <v>24</v>
      </c>
      <c r="D546" s="44" t="s">
        <v>7987</v>
      </c>
      <c r="E546" s="44" t="s">
        <v>23</v>
      </c>
      <c r="F546" s="44" t="s">
        <v>24</v>
      </c>
      <c r="G546">
        <v>27</v>
      </c>
      <c r="H546" s="44" t="s">
        <v>7917</v>
      </c>
      <c r="I546" s="44" t="s">
        <v>34</v>
      </c>
      <c r="J546" s="44" t="s">
        <v>56</v>
      </c>
      <c r="K546">
        <v>4</v>
      </c>
      <c r="L546" s="44" t="s">
        <v>27</v>
      </c>
      <c r="M546" s="44" t="s">
        <v>28</v>
      </c>
      <c r="N546" s="44" t="s">
        <v>35</v>
      </c>
      <c r="O546" s="44" t="s">
        <v>7932</v>
      </c>
      <c r="P546">
        <v>79828</v>
      </c>
      <c r="Q546" s="44" t="s">
        <v>30</v>
      </c>
      <c r="R546" s="1">
        <v>42396</v>
      </c>
      <c r="S546" s="44" t="s">
        <v>30</v>
      </c>
      <c r="T546" s="1">
        <v>44588</v>
      </c>
      <c r="U546">
        <v>6</v>
      </c>
      <c r="V546">
        <v>2</v>
      </c>
      <c r="W546">
        <v>3</v>
      </c>
      <c r="X546">
        <v>0</v>
      </c>
      <c r="Y546" s="44" t="s">
        <v>3510</v>
      </c>
      <c r="Z546" s="1">
        <v>42898</v>
      </c>
      <c r="AA546" t="s">
        <v>7958</v>
      </c>
      <c r="AB546" t="s">
        <v>7955</v>
      </c>
      <c r="AC546" t="s">
        <v>7959</v>
      </c>
      <c r="AD546">
        <v>3</v>
      </c>
      <c r="AE546">
        <v>0</v>
      </c>
      <c r="AF546" t="s">
        <v>7991</v>
      </c>
      <c r="AG546" t="s">
        <v>7975</v>
      </c>
      <c r="AH546" t="s">
        <v>7975</v>
      </c>
      <c r="AI546">
        <f>IF(Employee1[[#This Row],[ManagerRating]]="Needs Improvement",1,0)</f>
        <v>0</v>
      </c>
      <c r="AJ546">
        <f>IF(AND(Employee1[[#This Row],[ManagerRating]]="Above and Beyond", Employee1[[#This Row],[YearsInMostRecentRole]]&gt;=3),1,0)</f>
        <v>0</v>
      </c>
    </row>
    <row r="547" spans="1:36" x14ac:dyDescent="0.35">
      <c r="A547" s="44" t="s">
        <v>433</v>
      </c>
      <c r="B547" s="44" t="s">
        <v>22</v>
      </c>
      <c r="C547">
        <v>30</v>
      </c>
      <c r="D547" s="44" t="s">
        <v>7987</v>
      </c>
      <c r="E547" s="44" t="s">
        <v>23</v>
      </c>
      <c r="F547" s="44" t="s">
        <v>46</v>
      </c>
      <c r="G547">
        <v>26</v>
      </c>
      <c r="H547" s="44" t="s">
        <v>7917</v>
      </c>
      <c r="I547" s="44" t="s">
        <v>34</v>
      </c>
      <c r="J547" s="44" t="s">
        <v>26</v>
      </c>
      <c r="K547">
        <v>3</v>
      </c>
      <c r="L547" s="44" t="s">
        <v>61</v>
      </c>
      <c r="M547" s="44" t="s">
        <v>71</v>
      </c>
      <c r="N547" s="44" t="s">
        <v>35</v>
      </c>
      <c r="O547" s="44" t="s">
        <v>7932</v>
      </c>
      <c r="P547">
        <v>96170</v>
      </c>
      <c r="Q547" s="44" t="s">
        <v>30</v>
      </c>
      <c r="R547" s="1">
        <v>41379</v>
      </c>
      <c r="S547" s="44" t="s">
        <v>30</v>
      </c>
      <c r="T547" s="1">
        <v>44666</v>
      </c>
      <c r="U547">
        <v>9</v>
      </c>
      <c r="V547">
        <v>4</v>
      </c>
      <c r="W547">
        <v>9</v>
      </c>
      <c r="X547">
        <v>1</v>
      </c>
      <c r="Y547" s="44" t="s">
        <v>3307</v>
      </c>
      <c r="Z547" s="1">
        <v>42761</v>
      </c>
      <c r="AA547" t="s">
        <v>7991</v>
      </c>
      <c r="AB547" t="s">
        <v>7959</v>
      </c>
      <c r="AC547" t="s">
        <v>7959</v>
      </c>
      <c r="AD547">
        <v>3</v>
      </c>
      <c r="AE547">
        <v>2</v>
      </c>
      <c r="AF547" t="s">
        <v>7991</v>
      </c>
      <c r="AG547" t="s">
        <v>7976</v>
      </c>
      <c r="AH547" t="s">
        <v>7976</v>
      </c>
      <c r="AI547">
        <f>IF(Employee1[[#This Row],[ManagerRating]]="Needs Improvement",1,0)</f>
        <v>0</v>
      </c>
      <c r="AJ547">
        <f>IF(AND(Employee1[[#This Row],[ManagerRating]]="Above and Beyond", Employee1[[#This Row],[YearsInMostRecentRole]]&gt;=3),1,0)</f>
        <v>0</v>
      </c>
    </row>
    <row r="548" spans="1:36" x14ac:dyDescent="0.35">
      <c r="A548" s="44" t="s">
        <v>433</v>
      </c>
      <c r="B548" s="44" t="s">
        <v>22</v>
      </c>
      <c r="C548">
        <v>30</v>
      </c>
      <c r="D548" s="44" t="s">
        <v>7987</v>
      </c>
      <c r="E548" s="44" t="s">
        <v>23</v>
      </c>
      <c r="F548" s="44" t="s">
        <v>46</v>
      </c>
      <c r="G548">
        <v>26</v>
      </c>
      <c r="H548" s="44" t="s">
        <v>7917</v>
      </c>
      <c r="I548" s="44" t="s">
        <v>34</v>
      </c>
      <c r="J548" s="44" t="s">
        <v>26</v>
      </c>
      <c r="K548">
        <v>3</v>
      </c>
      <c r="L548" s="44" t="s">
        <v>61</v>
      </c>
      <c r="M548" s="44" t="s">
        <v>71</v>
      </c>
      <c r="N548" s="44" t="s">
        <v>35</v>
      </c>
      <c r="O548" s="44" t="s">
        <v>7932</v>
      </c>
      <c r="P548">
        <v>96170</v>
      </c>
      <c r="Q548" s="44" t="s">
        <v>30</v>
      </c>
      <c r="R548" s="1">
        <v>41379</v>
      </c>
      <c r="S548" s="44" t="s">
        <v>30</v>
      </c>
      <c r="T548" s="1">
        <v>44666</v>
      </c>
      <c r="U548">
        <v>9</v>
      </c>
      <c r="V548">
        <v>4</v>
      </c>
      <c r="W548">
        <v>9</v>
      </c>
      <c r="X548">
        <v>1</v>
      </c>
      <c r="Y548" s="44" t="s">
        <v>3781</v>
      </c>
      <c r="Z548" s="1">
        <v>43126</v>
      </c>
      <c r="AA548" t="s">
        <v>7955</v>
      </c>
      <c r="AB548" t="s">
        <v>7959</v>
      </c>
      <c r="AC548" t="s">
        <v>7955</v>
      </c>
      <c r="AD548">
        <v>3</v>
      </c>
      <c r="AE548">
        <v>0</v>
      </c>
      <c r="AF548" t="s">
        <v>7991</v>
      </c>
      <c r="AG548" t="s">
        <v>7975</v>
      </c>
      <c r="AH548" t="s">
        <v>7976</v>
      </c>
      <c r="AI548">
        <f>IF(Employee1[[#This Row],[ManagerRating]]="Needs Improvement",1,0)</f>
        <v>0</v>
      </c>
      <c r="AJ548">
        <f>IF(AND(Employee1[[#This Row],[ManagerRating]]="Above and Beyond", Employee1[[#This Row],[YearsInMostRecentRole]]&gt;=3),1,0)</f>
        <v>0</v>
      </c>
    </row>
    <row r="549" spans="1:36" x14ac:dyDescent="0.35">
      <c r="A549" s="44" t="s">
        <v>435</v>
      </c>
      <c r="B549" s="44" t="s">
        <v>45</v>
      </c>
      <c r="C549">
        <v>36</v>
      </c>
      <c r="D549" s="44" t="s">
        <v>7988</v>
      </c>
      <c r="E549" s="44" t="s">
        <v>59</v>
      </c>
      <c r="F549" s="44" t="s">
        <v>24</v>
      </c>
      <c r="G549">
        <v>31</v>
      </c>
      <c r="H549" s="44" t="s">
        <v>7917</v>
      </c>
      <c r="I549" s="44" t="s">
        <v>34</v>
      </c>
      <c r="J549" s="44" t="s">
        <v>56</v>
      </c>
      <c r="K549">
        <v>2</v>
      </c>
      <c r="L549" s="44" t="s">
        <v>96</v>
      </c>
      <c r="M549" s="44" t="s">
        <v>116</v>
      </c>
      <c r="N549" s="44" t="s">
        <v>35</v>
      </c>
      <c r="O549" s="44" t="s">
        <v>7932</v>
      </c>
      <c r="P549">
        <v>56937</v>
      </c>
      <c r="Q549" s="44" t="s">
        <v>30</v>
      </c>
      <c r="R549" s="1">
        <v>41381</v>
      </c>
      <c r="S549" s="44" t="s">
        <v>30</v>
      </c>
      <c r="T549" s="1">
        <v>44668</v>
      </c>
      <c r="U549">
        <v>9</v>
      </c>
      <c r="V549">
        <v>5</v>
      </c>
      <c r="W549">
        <v>8</v>
      </c>
      <c r="X549">
        <v>2</v>
      </c>
      <c r="Y549" s="44" t="s">
        <v>3165</v>
      </c>
      <c r="Z549" s="1">
        <v>42594</v>
      </c>
      <c r="AA549" t="s">
        <v>7991</v>
      </c>
      <c r="AB549" t="s">
        <v>7958</v>
      </c>
      <c r="AC549" t="s">
        <v>7955</v>
      </c>
      <c r="AD549">
        <v>3</v>
      </c>
      <c r="AE549">
        <v>0</v>
      </c>
      <c r="AF549" t="s">
        <v>7991</v>
      </c>
      <c r="AG549" t="s">
        <v>7975</v>
      </c>
      <c r="AH549" t="s">
        <v>7976</v>
      </c>
      <c r="AI549">
        <f>IF(Employee1[[#This Row],[ManagerRating]]="Needs Improvement",1,0)</f>
        <v>0</v>
      </c>
      <c r="AJ549">
        <f>IF(AND(Employee1[[#This Row],[ManagerRating]]="Above and Beyond", Employee1[[#This Row],[YearsInMostRecentRole]]&gt;=3),1,0)</f>
        <v>0</v>
      </c>
    </row>
    <row r="550" spans="1:36" x14ac:dyDescent="0.35">
      <c r="A550" s="44" t="s">
        <v>435</v>
      </c>
      <c r="B550" s="44" t="s">
        <v>45</v>
      </c>
      <c r="C550">
        <v>36</v>
      </c>
      <c r="D550" s="44" t="s">
        <v>7988</v>
      </c>
      <c r="E550" s="44" t="s">
        <v>59</v>
      </c>
      <c r="F550" s="44" t="s">
        <v>24</v>
      </c>
      <c r="G550">
        <v>31</v>
      </c>
      <c r="H550" s="44" t="s">
        <v>7917</v>
      </c>
      <c r="I550" s="44" t="s">
        <v>34</v>
      </c>
      <c r="J550" s="44" t="s">
        <v>56</v>
      </c>
      <c r="K550">
        <v>2</v>
      </c>
      <c r="L550" s="44" t="s">
        <v>96</v>
      </c>
      <c r="M550" s="44" t="s">
        <v>116</v>
      </c>
      <c r="N550" s="44" t="s">
        <v>35</v>
      </c>
      <c r="O550" s="44" t="s">
        <v>7932</v>
      </c>
      <c r="P550">
        <v>56937</v>
      </c>
      <c r="Q550" s="44" t="s">
        <v>30</v>
      </c>
      <c r="R550" s="1">
        <v>41381</v>
      </c>
      <c r="S550" s="44" t="s">
        <v>30</v>
      </c>
      <c r="T550" s="1">
        <v>44668</v>
      </c>
      <c r="U550">
        <v>9</v>
      </c>
      <c r="V550">
        <v>5</v>
      </c>
      <c r="W550">
        <v>8</v>
      </c>
      <c r="X550">
        <v>2</v>
      </c>
      <c r="Y550" s="44" t="s">
        <v>3592</v>
      </c>
      <c r="Z550" s="1">
        <v>42959</v>
      </c>
      <c r="AA550" t="s">
        <v>7955</v>
      </c>
      <c r="AB550" t="s">
        <v>7958</v>
      </c>
      <c r="AC550" t="s">
        <v>7958</v>
      </c>
      <c r="AD550">
        <v>1</v>
      </c>
      <c r="AE550">
        <v>0</v>
      </c>
      <c r="AF550" t="s">
        <v>7958</v>
      </c>
      <c r="AG550" t="s">
        <v>7975</v>
      </c>
      <c r="AH550" t="s">
        <v>7976</v>
      </c>
      <c r="AI550">
        <f>IF(Employee1[[#This Row],[ManagerRating]]="Needs Improvement",1,0)</f>
        <v>0</v>
      </c>
      <c r="AJ550">
        <f>IF(AND(Employee1[[#This Row],[ManagerRating]]="Above and Beyond", Employee1[[#This Row],[YearsInMostRecentRole]]&gt;=3),1,0)</f>
        <v>0</v>
      </c>
    </row>
    <row r="551" spans="1:36" x14ac:dyDescent="0.35">
      <c r="A551" s="44" t="s">
        <v>437</v>
      </c>
      <c r="B551" s="44" t="s">
        <v>22</v>
      </c>
      <c r="C551">
        <v>33</v>
      </c>
      <c r="D551" s="44" t="s">
        <v>7988</v>
      </c>
      <c r="E551" s="44" t="s">
        <v>70</v>
      </c>
      <c r="F551" s="44" t="s">
        <v>46</v>
      </c>
      <c r="G551">
        <v>34</v>
      </c>
      <c r="H551" s="44" t="s">
        <v>7917</v>
      </c>
      <c r="I551" s="44" t="s">
        <v>25</v>
      </c>
      <c r="J551" s="44" t="s">
        <v>40</v>
      </c>
      <c r="K551">
        <v>2</v>
      </c>
      <c r="L551" s="44" t="s">
        <v>47</v>
      </c>
      <c r="M551" s="44" t="s">
        <v>76</v>
      </c>
      <c r="N551" s="44" t="s">
        <v>35</v>
      </c>
      <c r="O551" s="44" t="s">
        <v>7932</v>
      </c>
      <c r="P551">
        <v>91407</v>
      </c>
      <c r="Q551" s="44" t="s">
        <v>30</v>
      </c>
      <c r="R551" s="1">
        <v>41381</v>
      </c>
      <c r="S551" s="44" t="s">
        <v>30</v>
      </c>
      <c r="T551" s="1">
        <v>44668</v>
      </c>
      <c r="U551">
        <v>9</v>
      </c>
      <c r="V551">
        <v>9</v>
      </c>
      <c r="W551">
        <v>9</v>
      </c>
      <c r="X551">
        <v>4</v>
      </c>
      <c r="Y551" s="44" t="s">
        <v>3262</v>
      </c>
      <c r="Z551" s="1">
        <v>42732</v>
      </c>
      <c r="AA551" t="s">
        <v>7991</v>
      </c>
      <c r="AB551" t="s">
        <v>7955</v>
      </c>
      <c r="AC551" t="s">
        <v>7958</v>
      </c>
      <c r="AD551">
        <v>3</v>
      </c>
      <c r="AE551">
        <v>0</v>
      </c>
      <c r="AF551" t="s">
        <v>7958</v>
      </c>
      <c r="AG551" t="s">
        <v>7975</v>
      </c>
      <c r="AH551" t="s">
        <v>7976</v>
      </c>
      <c r="AI551">
        <f>IF(Employee1[[#This Row],[ManagerRating]]="Needs Improvement",1,0)</f>
        <v>0</v>
      </c>
      <c r="AJ551">
        <f>IF(AND(Employee1[[#This Row],[ManagerRating]]="Above and Beyond", Employee1[[#This Row],[YearsInMostRecentRole]]&gt;=3),1,0)</f>
        <v>0</v>
      </c>
    </row>
    <row r="552" spans="1:36" x14ac:dyDescent="0.35">
      <c r="A552" s="44" t="s">
        <v>437</v>
      </c>
      <c r="B552" s="44" t="s">
        <v>22</v>
      </c>
      <c r="C552">
        <v>33</v>
      </c>
      <c r="D552" s="44" t="s">
        <v>7988</v>
      </c>
      <c r="E552" s="44" t="s">
        <v>70</v>
      </c>
      <c r="F552" s="44" t="s">
        <v>46</v>
      </c>
      <c r="G552">
        <v>34</v>
      </c>
      <c r="H552" s="44" t="s">
        <v>7917</v>
      </c>
      <c r="I552" s="44" t="s">
        <v>25</v>
      </c>
      <c r="J552" s="44" t="s">
        <v>40</v>
      </c>
      <c r="K552">
        <v>2</v>
      </c>
      <c r="L552" s="44" t="s">
        <v>47</v>
      </c>
      <c r="M552" s="44" t="s">
        <v>76</v>
      </c>
      <c r="N552" s="44" t="s">
        <v>35</v>
      </c>
      <c r="O552" s="44" t="s">
        <v>7932</v>
      </c>
      <c r="P552">
        <v>91407</v>
      </c>
      <c r="Q552" s="44" t="s">
        <v>30</v>
      </c>
      <c r="R552" s="1">
        <v>41381</v>
      </c>
      <c r="S552" s="44" t="s">
        <v>30</v>
      </c>
      <c r="T552" s="1">
        <v>44668</v>
      </c>
      <c r="U552">
        <v>9</v>
      </c>
      <c r="V552">
        <v>9</v>
      </c>
      <c r="W552">
        <v>9</v>
      </c>
      <c r="X552">
        <v>4</v>
      </c>
      <c r="Y552" s="44" t="s">
        <v>3729</v>
      </c>
      <c r="Z552" s="1">
        <v>43097</v>
      </c>
      <c r="AA552" t="s">
        <v>7955</v>
      </c>
      <c r="AB552" t="s">
        <v>7959</v>
      </c>
      <c r="AC552" t="s">
        <v>7955</v>
      </c>
      <c r="AD552">
        <v>1</v>
      </c>
      <c r="AE552">
        <v>1</v>
      </c>
      <c r="AF552" t="s">
        <v>7955</v>
      </c>
      <c r="AG552" t="s">
        <v>7975</v>
      </c>
      <c r="AH552" t="s">
        <v>7975</v>
      </c>
      <c r="AI552">
        <f>IF(Employee1[[#This Row],[ManagerRating]]="Needs Improvement",1,0)</f>
        <v>0</v>
      </c>
      <c r="AJ552">
        <f>IF(AND(Employee1[[#This Row],[ManagerRating]]="Above and Beyond", Employee1[[#This Row],[YearsInMostRecentRole]]&gt;=3),1,0)</f>
        <v>1</v>
      </c>
    </row>
    <row r="553" spans="1:36" x14ac:dyDescent="0.35">
      <c r="A553" s="44" t="s">
        <v>634</v>
      </c>
      <c r="B553" s="44" t="s">
        <v>22</v>
      </c>
      <c r="C553">
        <v>42</v>
      </c>
      <c r="D553" s="44" t="s">
        <v>7989</v>
      </c>
      <c r="E553" s="44" t="s">
        <v>23</v>
      </c>
      <c r="F553" s="44" t="s">
        <v>46</v>
      </c>
      <c r="G553">
        <v>43</v>
      </c>
      <c r="H553" s="44" t="s">
        <v>7917</v>
      </c>
      <c r="I553" s="44" t="s">
        <v>34</v>
      </c>
      <c r="J553" s="44" t="s">
        <v>60</v>
      </c>
      <c r="K553">
        <v>4</v>
      </c>
      <c r="L553" s="44" t="s">
        <v>47</v>
      </c>
      <c r="M553" s="44" t="s">
        <v>76</v>
      </c>
      <c r="N553" s="44" t="s">
        <v>29</v>
      </c>
      <c r="O553" s="44" t="s">
        <v>7932</v>
      </c>
      <c r="P553">
        <v>110069</v>
      </c>
      <c r="Q553" s="44" t="s">
        <v>30</v>
      </c>
      <c r="R553" s="1">
        <v>41634</v>
      </c>
      <c r="S553" s="44" t="s">
        <v>30</v>
      </c>
      <c r="T553" s="1">
        <v>44921</v>
      </c>
      <c r="U553">
        <v>9</v>
      </c>
      <c r="V553">
        <v>3</v>
      </c>
      <c r="W553">
        <v>8</v>
      </c>
      <c r="X553">
        <v>4</v>
      </c>
      <c r="Y553" s="44" t="s">
        <v>3113</v>
      </c>
      <c r="Z553" s="1">
        <v>42535</v>
      </c>
      <c r="AA553" t="s">
        <v>7958</v>
      </c>
      <c r="AB553" t="s">
        <v>7955</v>
      </c>
      <c r="AC553" t="s">
        <v>7958</v>
      </c>
      <c r="AD553">
        <v>1</v>
      </c>
      <c r="AE553">
        <v>1</v>
      </c>
      <c r="AF553" t="s">
        <v>7991</v>
      </c>
      <c r="AG553" t="s">
        <v>7975</v>
      </c>
      <c r="AH553" t="s">
        <v>7976</v>
      </c>
      <c r="AI553">
        <f>IF(Employee1[[#This Row],[ManagerRating]]="Needs Improvement",1,0)</f>
        <v>0</v>
      </c>
      <c r="AJ553">
        <f>IF(AND(Employee1[[#This Row],[ManagerRating]]="Above and Beyond", Employee1[[#This Row],[YearsInMostRecentRole]]&gt;=3),1,0)</f>
        <v>0</v>
      </c>
    </row>
    <row r="554" spans="1:36" x14ac:dyDescent="0.35">
      <c r="A554" s="44" t="s">
        <v>634</v>
      </c>
      <c r="B554" s="44" t="s">
        <v>22</v>
      </c>
      <c r="C554">
        <v>42</v>
      </c>
      <c r="D554" s="44" t="s">
        <v>7989</v>
      </c>
      <c r="E554" s="44" t="s">
        <v>23</v>
      </c>
      <c r="F554" s="44" t="s">
        <v>46</v>
      </c>
      <c r="G554">
        <v>43</v>
      </c>
      <c r="H554" s="44" t="s">
        <v>7917</v>
      </c>
      <c r="I554" s="44" t="s">
        <v>34</v>
      </c>
      <c r="J554" s="44" t="s">
        <v>60</v>
      </c>
      <c r="K554">
        <v>4</v>
      </c>
      <c r="L554" s="44" t="s">
        <v>47</v>
      </c>
      <c r="M554" s="44" t="s">
        <v>76</v>
      </c>
      <c r="N554" s="44" t="s">
        <v>29</v>
      </c>
      <c r="O554" s="44" t="s">
        <v>7932</v>
      </c>
      <c r="P554">
        <v>110069</v>
      </c>
      <c r="Q554" s="44" t="s">
        <v>30</v>
      </c>
      <c r="R554" s="1">
        <v>41634</v>
      </c>
      <c r="S554" s="44" t="s">
        <v>30</v>
      </c>
      <c r="T554" s="1">
        <v>44921</v>
      </c>
      <c r="U554">
        <v>9</v>
      </c>
      <c r="V554">
        <v>3</v>
      </c>
      <c r="W554">
        <v>8</v>
      </c>
      <c r="X554">
        <v>4</v>
      </c>
      <c r="Y554" s="44" t="s">
        <v>3512</v>
      </c>
      <c r="Z554" s="1">
        <v>42900</v>
      </c>
      <c r="AA554" t="s">
        <v>7991</v>
      </c>
      <c r="AB554" t="s">
        <v>7991</v>
      </c>
      <c r="AC554" t="s">
        <v>7959</v>
      </c>
      <c r="AD554">
        <v>1</v>
      </c>
      <c r="AE554">
        <v>0</v>
      </c>
      <c r="AF554" t="s">
        <v>7958</v>
      </c>
      <c r="AG554" t="s">
        <v>7975</v>
      </c>
      <c r="AH554" t="s">
        <v>7975</v>
      </c>
      <c r="AI554">
        <f>IF(Employee1[[#This Row],[ManagerRating]]="Needs Improvement",1,0)</f>
        <v>0</v>
      </c>
      <c r="AJ554">
        <f>IF(AND(Employee1[[#This Row],[ManagerRating]]="Above and Beyond", Employee1[[#This Row],[YearsInMostRecentRole]]&gt;=3),1,0)</f>
        <v>1</v>
      </c>
    </row>
    <row r="555" spans="1:36" x14ac:dyDescent="0.35">
      <c r="A555" s="44" t="s">
        <v>443</v>
      </c>
      <c r="B555" s="44" t="s">
        <v>22</v>
      </c>
      <c r="C555">
        <v>42</v>
      </c>
      <c r="D555" s="44" t="s">
        <v>7989</v>
      </c>
      <c r="E555" s="44" t="s">
        <v>23</v>
      </c>
      <c r="F555" s="44" t="s">
        <v>24</v>
      </c>
      <c r="G555">
        <v>36</v>
      </c>
      <c r="H555" s="44" t="s">
        <v>7917</v>
      </c>
      <c r="I555" s="44" t="s">
        <v>55</v>
      </c>
      <c r="J555" s="44" t="s">
        <v>65</v>
      </c>
      <c r="K555">
        <v>1</v>
      </c>
      <c r="L555" s="44" t="s">
        <v>27</v>
      </c>
      <c r="M555" s="44" t="s">
        <v>116</v>
      </c>
      <c r="N555" s="44" t="s">
        <v>35</v>
      </c>
      <c r="O555" s="44" t="s">
        <v>7933</v>
      </c>
      <c r="P555">
        <v>43753</v>
      </c>
      <c r="Q555" s="44" t="s">
        <v>30</v>
      </c>
      <c r="R555" s="1">
        <v>41395</v>
      </c>
      <c r="S555" s="44" t="s">
        <v>30</v>
      </c>
      <c r="T555" s="1">
        <v>44682</v>
      </c>
      <c r="U555">
        <v>9</v>
      </c>
      <c r="V555">
        <v>0</v>
      </c>
      <c r="W555">
        <v>1</v>
      </c>
      <c r="X555">
        <v>1</v>
      </c>
      <c r="Y555" s="44" t="s">
        <v>3198</v>
      </c>
      <c r="Z555" s="1">
        <v>42662</v>
      </c>
      <c r="AA555" t="s">
        <v>7958</v>
      </c>
      <c r="AB555" t="s">
        <v>7959</v>
      </c>
      <c r="AC555" t="s">
        <v>7955</v>
      </c>
      <c r="AD555">
        <v>3</v>
      </c>
      <c r="AE555">
        <v>0</v>
      </c>
      <c r="AF555" t="s">
        <v>7958</v>
      </c>
      <c r="AG555" t="s">
        <v>7975</v>
      </c>
      <c r="AH555" t="s">
        <v>7975</v>
      </c>
      <c r="AI555">
        <f>IF(Employee1[[#This Row],[ManagerRating]]="Needs Improvement",1,0)</f>
        <v>0</v>
      </c>
      <c r="AJ555">
        <f>IF(AND(Employee1[[#This Row],[ManagerRating]]="Above and Beyond", Employee1[[#This Row],[YearsInMostRecentRole]]&gt;=3),1,0)</f>
        <v>0</v>
      </c>
    </row>
    <row r="556" spans="1:36" x14ac:dyDescent="0.35">
      <c r="A556" s="44" t="s">
        <v>443</v>
      </c>
      <c r="B556" s="44" t="s">
        <v>22</v>
      </c>
      <c r="C556">
        <v>42</v>
      </c>
      <c r="D556" s="44" t="s">
        <v>7989</v>
      </c>
      <c r="E556" s="44" t="s">
        <v>23</v>
      </c>
      <c r="F556" s="44" t="s">
        <v>24</v>
      </c>
      <c r="G556">
        <v>36</v>
      </c>
      <c r="H556" s="44" t="s">
        <v>7917</v>
      </c>
      <c r="I556" s="44" t="s">
        <v>55</v>
      </c>
      <c r="J556" s="44" t="s">
        <v>65</v>
      </c>
      <c r="K556">
        <v>1</v>
      </c>
      <c r="L556" s="44" t="s">
        <v>27</v>
      </c>
      <c r="M556" s="44" t="s">
        <v>116</v>
      </c>
      <c r="N556" s="44" t="s">
        <v>35</v>
      </c>
      <c r="O556" s="44" t="s">
        <v>7933</v>
      </c>
      <c r="P556">
        <v>43753</v>
      </c>
      <c r="Q556" s="44" t="s">
        <v>30</v>
      </c>
      <c r="R556" s="1">
        <v>41395</v>
      </c>
      <c r="S556" s="44" t="s">
        <v>30</v>
      </c>
      <c r="T556" s="1">
        <v>44682</v>
      </c>
      <c r="U556">
        <v>9</v>
      </c>
      <c r="V556">
        <v>0</v>
      </c>
      <c r="W556">
        <v>1</v>
      </c>
      <c r="X556">
        <v>1</v>
      </c>
      <c r="Y556" s="44" t="s">
        <v>3645</v>
      </c>
      <c r="Z556" s="1">
        <v>43027</v>
      </c>
      <c r="AA556" t="s">
        <v>7991</v>
      </c>
      <c r="AB556" t="s">
        <v>7955</v>
      </c>
      <c r="AC556" t="s">
        <v>7991</v>
      </c>
      <c r="AD556">
        <v>3</v>
      </c>
      <c r="AE556">
        <v>2</v>
      </c>
      <c r="AF556" t="s">
        <v>7958</v>
      </c>
      <c r="AG556" t="s">
        <v>7974</v>
      </c>
      <c r="AH556" t="s">
        <v>7977</v>
      </c>
      <c r="AI556">
        <f>IF(Employee1[[#This Row],[ManagerRating]]="Needs Improvement",1,0)</f>
        <v>1</v>
      </c>
      <c r="AJ556">
        <f>IF(AND(Employee1[[#This Row],[ManagerRating]]="Above and Beyond", Employee1[[#This Row],[YearsInMostRecentRole]]&gt;=3),1,0)</f>
        <v>0</v>
      </c>
    </row>
    <row r="557" spans="1:36" x14ac:dyDescent="0.35">
      <c r="A557" s="44" t="s">
        <v>445</v>
      </c>
      <c r="B557" s="44" t="s">
        <v>45</v>
      </c>
      <c r="C557">
        <v>45</v>
      </c>
      <c r="D557" s="44" t="s">
        <v>7989</v>
      </c>
      <c r="E557" s="44" t="s">
        <v>70</v>
      </c>
      <c r="F557" s="44" t="s">
        <v>46</v>
      </c>
      <c r="G557">
        <v>17</v>
      </c>
      <c r="H557" s="44" t="s">
        <v>7916</v>
      </c>
      <c r="I557" s="44" t="s">
        <v>34</v>
      </c>
      <c r="J557" s="44" t="s">
        <v>26</v>
      </c>
      <c r="K557">
        <v>4</v>
      </c>
      <c r="L557" s="44" t="s">
        <v>47</v>
      </c>
      <c r="M557" s="44" t="s">
        <v>76</v>
      </c>
      <c r="N557" s="44" t="s">
        <v>35</v>
      </c>
      <c r="O557" s="44" t="s">
        <v>7931</v>
      </c>
      <c r="P557">
        <v>123619</v>
      </c>
      <c r="Q557" s="44" t="s">
        <v>36</v>
      </c>
      <c r="R557" s="1">
        <v>41395</v>
      </c>
      <c r="S557" s="44" t="s">
        <v>30</v>
      </c>
      <c r="T557" s="1">
        <v>44682</v>
      </c>
      <c r="U557">
        <v>9</v>
      </c>
      <c r="V557">
        <v>7</v>
      </c>
      <c r="W557">
        <v>9</v>
      </c>
      <c r="X557">
        <v>2</v>
      </c>
      <c r="Y557" s="44" t="s">
        <v>3130</v>
      </c>
      <c r="Z557" s="1">
        <v>42550</v>
      </c>
      <c r="AA557" t="s">
        <v>7991</v>
      </c>
      <c r="AB557" t="s">
        <v>7991</v>
      </c>
      <c r="AC557" t="s">
        <v>7958</v>
      </c>
      <c r="AD557">
        <v>1</v>
      </c>
      <c r="AE557">
        <v>1</v>
      </c>
      <c r="AF557" t="s">
        <v>7991</v>
      </c>
      <c r="AG557" t="s">
        <v>7974</v>
      </c>
      <c r="AH557" t="s">
        <v>7974</v>
      </c>
      <c r="AI557">
        <f>IF(Employee1[[#This Row],[ManagerRating]]="Needs Improvement",1,0)</f>
        <v>0</v>
      </c>
      <c r="AJ557">
        <f>IF(AND(Employee1[[#This Row],[ManagerRating]]="Above and Beyond", Employee1[[#This Row],[YearsInMostRecentRole]]&gt;=3),1,0)</f>
        <v>0</v>
      </c>
    </row>
    <row r="558" spans="1:36" x14ac:dyDescent="0.35">
      <c r="A558" s="44" t="s">
        <v>445</v>
      </c>
      <c r="B558" s="44" t="s">
        <v>45</v>
      </c>
      <c r="C558">
        <v>45</v>
      </c>
      <c r="D558" s="44" t="s">
        <v>7989</v>
      </c>
      <c r="E558" s="44" t="s">
        <v>70</v>
      </c>
      <c r="F558" s="44" t="s">
        <v>46</v>
      </c>
      <c r="G558">
        <v>17</v>
      </c>
      <c r="H558" s="44" t="s">
        <v>7916</v>
      </c>
      <c r="I558" s="44" t="s">
        <v>34</v>
      </c>
      <c r="J558" s="44" t="s">
        <v>26</v>
      </c>
      <c r="K558">
        <v>4</v>
      </c>
      <c r="L558" s="44" t="s">
        <v>47</v>
      </c>
      <c r="M558" s="44" t="s">
        <v>76</v>
      </c>
      <c r="N558" s="44" t="s">
        <v>35</v>
      </c>
      <c r="O558" s="44" t="s">
        <v>7931</v>
      </c>
      <c r="P558">
        <v>123619</v>
      </c>
      <c r="Q558" s="44" t="s">
        <v>36</v>
      </c>
      <c r="R558" s="1">
        <v>41395</v>
      </c>
      <c r="S558" s="44" t="s">
        <v>30</v>
      </c>
      <c r="T558" s="1">
        <v>44682</v>
      </c>
      <c r="U558">
        <v>9</v>
      </c>
      <c r="V558">
        <v>7</v>
      </c>
      <c r="W558">
        <v>9</v>
      </c>
      <c r="X558">
        <v>2</v>
      </c>
      <c r="Y558" s="44" t="s">
        <v>3535</v>
      </c>
      <c r="Z558" s="1">
        <v>42915</v>
      </c>
      <c r="AA558" t="s">
        <v>7955</v>
      </c>
      <c r="AB558" t="s">
        <v>7959</v>
      </c>
      <c r="AC558" t="s">
        <v>7955</v>
      </c>
      <c r="AD558">
        <v>1</v>
      </c>
      <c r="AE558">
        <v>0</v>
      </c>
      <c r="AF558" t="s">
        <v>7959</v>
      </c>
      <c r="AG558" t="s">
        <v>7975</v>
      </c>
      <c r="AH558" t="s">
        <v>7976</v>
      </c>
      <c r="AI558">
        <f>IF(Employee1[[#This Row],[ManagerRating]]="Needs Improvement",1,0)</f>
        <v>0</v>
      </c>
      <c r="AJ558">
        <f>IF(AND(Employee1[[#This Row],[ManagerRating]]="Above and Beyond", Employee1[[#This Row],[YearsInMostRecentRole]]&gt;=3),1,0)</f>
        <v>0</v>
      </c>
    </row>
    <row r="559" spans="1:36" x14ac:dyDescent="0.35">
      <c r="A559" s="44" t="s">
        <v>447</v>
      </c>
      <c r="B559" s="44" t="s">
        <v>45</v>
      </c>
      <c r="C559">
        <v>44</v>
      </c>
      <c r="D559" s="44" t="s">
        <v>7989</v>
      </c>
      <c r="E559" s="44" t="s">
        <v>23</v>
      </c>
      <c r="F559" s="44" t="s">
        <v>46</v>
      </c>
      <c r="G559">
        <v>32</v>
      </c>
      <c r="H559" s="44" t="s">
        <v>7917</v>
      </c>
      <c r="I559" s="44" t="s">
        <v>34</v>
      </c>
      <c r="J559" s="44" t="s">
        <v>26</v>
      </c>
      <c r="K559">
        <v>3</v>
      </c>
      <c r="L559" s="44" t="s">
        <v>47</v>
      </c>
      <c r="M559" s="44" t="s">
        <v>76</v>
      </c>
      <c r="N559" s="44" t="s">
        <v>42</v>
      </c>
      <c r="O559" s="44" t="s">
        <v>7930</v>
      </c>
      <c r="P559">
        <v>257978</v>
      </c>
      <c r="Q559" s="44" t="s">
        <v>36</v>
      </c>
      <c r="R559" s="1">
        <v>41396</v>
      </c>
      <c r="S559" s="44" t="s">
        <v>30</v>
      </c>
      <c r="T559" s="1">
        <v>44683</v>
      </c>
      <c r="U559">
        <v>9</v>
      </c>
      <c r="V559">
        <v>2</v>
      </c>
      <c r="W559">
        <v>4</v>
      </c>
      <c r="X559">
        <v>1</v>
      </c>
      <c r="Y559" s="44" t="s">
        <v>3142</v>
      </c>
      <c r="Z559" s="1">
        <v>42561</v>
      </c>
      <c r="AA559" t="s">
        <v>7958</v>
      </c>
      <c r="AB559" t="s">
        <v>7955</v>
      </c>
      <c r="AC559" t="s">
        <v>7958</v>
      </c>
      <c r="AD559">
        <v>3</v>
      </c>
      <c r="AE559">
        <v>1</v>
      </c>
      <c r="AF559" t="s">
        <v>7991</v>
      </c>
      <c r="AG559" t="s">
        <v>7976</v>
      </c>
      <c r="AH559" t="s">
        <v>7976</v>
      </c>
      <c r="AI559">
        <f>IF(Employee1[[#This Row],[ManagerRating]]="Needs Improvement",1,0)</f>
        <v>0</v>
      </c>
      <c r="AJ559">
        <f>IF(AND(Employee1[[#This Row],[ManagerRating]]="Above and Beyond", Employee1[[#This Row],[YearsInMostRecentRole]]&gt;=3),1,0)</f>
        <v>0</v>
      </c>
    </row>
    <row r="560" spans="1:36" x14ac:dyDescent="0.35">
      <c r="A560" s="44" t="s">
        <v>447</v>
      </c>
      <c r="B560" s="44" t="s">
        <v>45</v>
      </c>
      <c r="C560">
        <v>44</v>
      </c>
      <c r="D560" s="44" t="s">
        <v>7989</v>
      </c>
      <c r="E560" s="44" t="s">
        <v>23</v>
      </c>
      <c r="F560" s="44" t="s">
        <v>46</v>
      </c>
      <c r="G560">
        <v>32</v>
      </c>
      <c r="H560" s="44" t="s">
        <v>7917</v>
      </c>
      <c r="I560" s="44" t="s">
        <v>34</v>
      </c>
      <c r="J560" s="44" t="s">
        <v>26</v>
      </c>
      <c r="K560">
        <v>3</v>
      </c>
      <c r="L560" s="44" t="s">
        <v>47</v>
      </c>
      <c r="M560" s="44" t="s">
        <v>76</v>
      </c>
      <c r="N560" s="44" t="s">
        <v>42</v>
      </c>
      <c r="O560" s="44" t="s">
        <v>7930</v>
      </c>
      <c r="P560">
        <v>257978</v>
      </c>
      <c r="Q560" s="44" t="s">
        <v>36</v>
      </c>
      <c r="R560" s="1">
        <v>41396</v>
      </c>
      <c r="S560" s="44" t="s">
        <v>30</v>
      </c>
      <c r="T560" s="1">
        <v>44683</v>
      </c>
      <c r="U560">
        <v>9</v>
      </c>
      <c r="V560">
        <v>2</v>
      </c>
      <c r="W560">
        <v>4</v>
      </c>
      <c r="X560">
        <v>1</v>
      </c>
      <c r="Y560" s="44" t="s">
        <v>3551</v>
      </c>
      <c r="Z560" s="1">
        <v>42926</v>
      </c>
      <c r="AA560" t="s">
        <v>7955</v>
      </c>
      <c r="AB560" t="s">
        <v>7955</v>
      </c>
      <c r="AC560" t="s">
        <v>7955</v>
      </c>
      <c r="AD560">
        <v>2</v>
      </c>
      <c r="AE560">
        <v>0</v>
      </c>
      <c r="AF560" t="s">
        <v>7955</v>
      </c>
      <c r="AG560" t="s">
        <v>7976</v>
      </c>
      <c r="AH560" t="s">
        <v>7976</v>
      </c>
      <c r="AI560">
        <f>IF(Employee1[[#This Row],[ManagerRating]]="Needs Improvement",1,0)</f>
        <v>0</v>
      </c>
      <c r="AJ560">
        <f>IF(AND(Employee1[[#This Row],[ManagerRating]]="Above and Beyond", Employee1[[#This Row],[YearsInMostRecentRole]]&gt;=3),1,0)</f>
        <v>0</v>
      </c>
    </row>
    <row r="561" spans="1:36" x14ac:dyDescent="0.35">
      <c r="A561" s="44" t="s">
        <v>507</v>
      </c>
      <c r="B561" s="44" t="s">
        <v>22</v>
      </c>
      <c r="C561">
        <v>41</v>
      </c>
      <c r="D561" s="44" t="s">
        <v>7989</v>
      </c>
      <c r="E561" s="44" t="s">
        <v>59</v>
      </c>
      <c r="F561" s="44" t="s">
        <v>24</v>
      </c>
      <c r="G561">
        <v>34</v>
      </c>
      <c r="H561" s="44" t="s">
        <v>7917</v>
      </c>
      <c r="I561" s="44" t="s">
        <v>55</v>
      </c>
      <c r="J561" s="44" t="s">
        <v>26</v>
      </c>
      <c r="K561">
        <v>2</v>
      </c>
      <c r="L561" s="44" t="s">
        <v>27</v>
      </c>
      <c r="M561" s="44" t="s">
        <v>28</v>
      </c>
      <c r="N561" s="44" t="s">
        <v>42</v>
      </c>
      <c r="O561" s="44" t="s">
        <v>7932</v>
      </c>
      <c r="P561">
        <v>109747</v>
      </c>
      <c r="Q561" s="44" t="s">
        <v>30</v>
      </c>
      <c r="R561" s="1">
        <v>41475</v>
      </c>
      <c r="S561" s="44" t="s">
        <v>30</v>
      </c>
      <c r="T561" s="1">
        <v>44762</v>
      </c>
      <c r="U561">
        <v>9</v>
      </c>
      <c r="V561">
        <v>8</v>
      </c>
      <c r="W561">
        <v>9</v>
      </c>
      <c r="X561">
        <v>5</v>
      </c>
      <c r="Y561" s="44" t="s">
        <v>3116</v>
      </c>
      <c r="Z561" s="1">
        <v>42538</v>
      </c>
      <c r="AA561" t="s">
        <v>7991</v>
      </c>
      <c r="AB561" t="s">
        <v>7955</v>
      </c>
      <c r="AC561" t="s">
        <v>7991</v>
      </c>
      <c r="AD561">
        <v>1</v>
      </c>
      <c r="AE561">
        <v>2</v>
      </c>
      <c r="AF561" t="s">
        <v>7958</v>
      </c>
      <c r="AG561" t="s">
        <v>7976</v>
      </c>
      <c r="AH561" t="s">
        <v>7974</v>
      </c>
      <c r="AI561">
        <f>IF(Employee1[[#This Row],[ManagerRating]]="Needs Improvement",1,0)</f>
        <v>0</v>
      </c>
      <c r="AJ561">
        <f>IF(AND(Employee1[[#This Row],[ManagerRating]]="Above and Beyond", Employee1[[#This Row],[YearsInMostRecentRole]]&gt;=3),1,0)</f>
        <v>0</v>
      </c>
    </row>
    <row r="562" spans="1:36" x14ac:dyDescent="0.35">
      <c r="A562" s="44" t="s">
        <v>507</v>
      </c>
      <c r="B562" s="44" t="s">
        <v>22</v>
      </c>
      <c r="C562">
        <v>41</v>
      </c>
      <c r="D562" s="44" t="s">
        <v>7989</v>
      </c>
      <c r="E562" s="44" t="s">
        <v>59</v>
      </c>
      <c r="F562" s="44" t="s">
        <v>24</v>
      </c>
      <c r="G562">
        <v>34</v>
      </c>
      <c r="H562" s="44" t="s">
        <v>7917</v>
      </c>
      <c r="I562" s="44" t="s">
        <v>55</v>
      </c>
      <c r="J562" s="44" t="s">
        <v>26</v>
      </c>
      <c r="K562">
        <v>2</v>
      </c>
      <c r="L562" s="44" t="s">
        <v>27</v>
      </c>
      <c r="M562" s="44" t="s">
        <v>28</v>
      </c>
      <c r="N562" s="44" t="s">
        <v>42</v>
      </c>
      <c r="O562" s="44" t="s">
        <v>7932</v>
      </c>
      <c r="P562">
        <v>109747</v>
      </c>
      <c r="Q562" s="44" t="s">
        <v>30</v>
      </c>
      <c r="R562" s="1">
        <v>41475</v>
      </c>
      <c r="S562" s="44" t="s">
        <v>30</v>
      </c>
      <c r="T562" s="1">
        <v>44762</v>
      </c>
      <c r="U562">
        <v>9</v>
      </c>
      <c r="V562">
        <v>8</v>
      </c>
      <c r="W562">
        <v>9</v>
      </c>
      <c r="X562">
        <v>5</v>
      </c>
      <c r="Y562" s="44" t="s">
        <v>3517</v>
      </c>
      <c r="Z562" s="1">
        <v>42903</v>
      </c>
      <c r="AA562" t="s">
        <v>7991</v>
      </c>
      <c r="AB562" t="s">
        <v>7955</v>
      </c>
      <c r="AC562" t="s">
        <v>7959</v>
      </c>
      <c r="AD562">
        <v>2</v>
      </c>
      <c r="AE562">
        <v>0</v>
      </c>
      <c r="AF562" t="s">
        <v>7958</v>
      </c>
      <c r="AG562" t="s">
        <v>7974</v>
      </c>
      <c r="AH562" t="s">
        <v>7977</v>
      </c>
      <c r="AI562">
        <f>IF(Employee1[[#This Row],[ManagerRating]]="Needs Improvement",1,0)</f>
        <v>1</v>
      </c>
      <c r="AJ562">
        <f>IF(AND(Employee1[[#This Row],[ManagerRating]]="Above and Beyond", Employee1[[#This Row],[YearsInMostRecentRole]]&gt;=3),1,0)</f>
        <v>0</v>
      </c>
    </row>
    <row r="563" spans="1:36" x14ac:dyDescent="0.35">
      <c r="A563" s="44" t="s">
        <v>449</v>
      </c>
      <c r="B563" s="44" t="s">
        <v>33</v>
      </c>
      <c r="C563">
        <v>32</v>
      </c>
      <c r="D563" s="44" t="s">
        <v>7988</v>
      </c>
      <c r="E563" s="44" t="s">
        <v>23</v>
      </c>
      <c r="F563" s="44" t="s">
        <v>46</v>
      </c>
      <c r="G563">
        <v>22</v>
      </c>
      <c r="H563" s="44" t="s">
        <v>7916</v>
      </c>
      <c r="I563" s="44" t="s">
        <v>25</v>
      </c>
      <c r="J563" s="44" t="s">
        <v>60</v>
      </c>
      <c r="K563">
        <v>4</v>
      </c>
      <c r="L563" s="44" t="s">
        <v>135</v>
      </c>
      <c r="M563" s="44" t="s">
        <v>82</v>
      </c>
      <c r="N563" s="44" t="s">
        <v>42</v>
      </c>
      <c r="O563" s="44" t="s">
        <v>7932</v>
      </c>
      <c r="P563">
        <v>72688</v>
      </c>
      <c r="Q563" s="44" t="s">
        <v>30</v>
      </c>
      <c r="R563" s="1">
        <v>41400</v>
      </c>
      <c r="S563" s="44" t="s">
        <v>30</v>
      </c>
      <c r="T563" s="1">
        <v>44687</v>
      </c>
      <c r="U563">
        <v>9</v>
      </c>
      <c r="V563">
        <v>3</v>
      </c>
      <c r="W563">
        <v>3</v>
      </c>
      <c r="X563">
        <v>8</v>
      </c>
      <c r="Y563" s="44" t="s">
        <v>3232</v>
      </c>
      <c r="Z563" s="1">
        <v>42699</v>
      </c>
      <c r="AA563" t="s">
        <v>7958</v>
      </c>
      <c r="AB563" t="s">
        <v>7991</v>
      </c>
      <c r="AC563" t="s">
        <v>7958</v>
      </c>
      <c r="AD563">
        <v>3</v>
      </c>
      <c r="AE563">
        <v>1</v>
      </c>
      <c r="AF563" t="s">
        <v>7959</v>
      </c>
      <c r="AG563" t="s">
        <v>7976</v>
      </c>
      <c r="AH563" t="s">
        <v>7976</v>
      </c>
      <c r="AI563">
        <f>IF(Employee1[[#This Row],[ManagerRating]]="Needs Improvement",1,0)</f>
        <v>0</v>
      </c>
      <c r="AJ563">
        <f>IF(AND(Employee1[[#This Row],[ManagerRating]]="Above and Beyond", Employee1[[#This Row],[YearsInMostRecentRole]]&gt;=3),1,0)</f>
        <v>0</v>
      </c>
    </row>
    <row r="564" spans="1:36" x14ac:dyDescent="0.35">
      <c r="A564" s="44" t="s">
        <v>449</v>
      </c>
      <c r="B564" s="44" t="s">
        <v>33</v>
      </c>
      <c r="C564">
        <v>32</v>
      </c>
      <c r="D564" s="44" t="s">
        <v>7988</v>
      </c>
      <c r="E564" s="44" t="s">
        <v>23</v>
      </c>
      <c r="F564" s="44" t="s">
        <v>46</v>
      </c>
      <c r="G564">
        <v>22</v>
      </c>
      <c r="H564" s="44" t="s">
        <v>7916</v>
      </c>
      <c r="I564" s="44" t="s">
        <v>25</v>
      </c>
      <c r="J564" s="44" t="s">
        <v>60</v>
      </c>
      <c r="K564">
        <v>4</v>
      </c>
      <c r="L564" s="44" t="s">
        <v>135</v>
      </c>
      <c r="M564" s="44" t="s">
        <v>82</v>
      </c>
      <c r="N564" s="44" t="s">
        <v>42</v>
      </c>
      <c r="O564" s="44" t="s">
        <v>7932</v>
      </c>
      <c r="P564">
        <v>72688</v>
      </c>
      <c r="Q564" s="44" t="s">
        <v>30</v>
      </c>
      <c r="R564" s="1">
        <v>41400</v>
      </c>
      <c r="S564" s="44" t="s">
        <v>30</v>
      </c>
      <c r="T564" s="1">
        <v>44687</v>
      </c>
      <c r="U564">
        <v>9</v>
      </c>
      <c r="V564">
        <v>3</v>
      </c>
      <c r="W564">
        <v>3</v>
      </c>
      <c r="X564">
        <v>8</v>
      </c>
      <c r="Y564" s="44" t="s">
        <v>3695</v>
      </c>
      <c r="Z564" s="1">
        <v>43064</v>
      </c>
      <c r="AA564" t="s">
        <v>7991</v>
      </c>
      <c r="AB564" t="s">
        <v>7955</v>
      </c>
      <c r="AC564" t="s">
        <v>7959</v>
      </c>
      <c r="AD564">
        <v>2</v>
      </c>
      <c r="AE564">
        <v>1</v>
      </c>
      <c r="AF564" t="s">
        <v>7958</v>
      </c>
      <c r="AG564" t="s">
        <v>7975</v>
      </c>
      <c r="AH564" t="s">
        <v>7975</v>
      </c>
      <c r="AI564">
        <f>IF(Employee1[[#This Row],[ManagerRating]]="Needs Improvement",1,0)</f>
        <v>0</v>
      </c>
      <c r="AJ564">
        <f>IF(AND(Employee1[[#This Row],[ManagerRating]]="Above and Beyond", Employee1[[#This Row],[YearsInMostRecentRole]]&gt;=3),1,0)</f>
        <v>1</v>
      </c>
    </row>
    <row r="565" spans="1:36" x14ac:dyDescent="0.35">
      <c r="A565" s="44" t="s">
        <v>451</v>
      </c>
      <c r="B565" s="44" t="s">
        <v>45</v>
      </c>
      <c r="C565">
        <v>36</v>
      </c>
      <c r="D565" s="44" t="s">
        <v>7988</v>
      </c>
      <c r="E565" s="44" t="s">
        <v>70</v>
      </c>
      <c r="F565" s="44" t="s">
        <v>46</v>
      </c>
      <c r="G565">
        <v>14</v>
      </c>
      <c r="H565" s="44" t="s">
        <v>7915</v>
      </c>
      <c r="I565" s="44" t="s">
        <v>25</v>
      </c>
      <c r="J565" s="44" t="s">
        <v>26</v>
      </c>
      <c r="K565">
        <v>1</v>
      </c>
      <c r="L565" s="44" t="s">
        <v>61</v>
      </c>
      <c r="M565" s="44" t="s">
        <v>71</v>
      </c>
      <c r="N565" s="44" t="s">
        <v>35</v>
      </c>
      <c r="O565" s="44" t="s">
        <v>7933</v>
      </c>
      <c r="P565">
        <v>43358</v>
      </c>
      <c r="Q565" s="44" t="s">
        <v>30</v>
      </c>
      <c r="R565" s="1">
        <v>41401</v>
      </c>
      <c r="S565" s="44" t="s">
        <v>30</v>
      </c>
      <c r="T565" s="1">
        <v>44688</v>
      </c>
      <c r="U565">
        <v>9</v>
      </c>
      <c r="V565">
        <v>0</v>
      </c>
      <c r="W565">
        <v>9</v>
      </c>
      <c r="X565">
        <v>5</v>
      </c>
      <c r="Y565" s="44" t="s">
        <v>3206</v>
      </c>
      <c r="Z565" s="1">
        <v>42669</v>
      </c>
      <c r="AA565" t="s">
        <v>7958</v>
      </c>
      <c r="AB565" t="s">
        <v>7955</v>
      </c>
      <c r="AC565" t="s">
        <v>7958</v>
      </c>
      <c r="AD565">
        <v>2</v>
      </c>
      <c r="AE565">
        <v>2</v>
      </c>
      <c r="AF565" t="s">
        <v>7958</v>
      </c>
      <c r="AG565" t="s">
        <v>7976</v>
      </c>
      <c r="AH565" t="s">
        <v>7976</v>
      </c>
      <c r="AI565">
        <f>IF(Employee1[[#This Row],[ManagerRating]]="Needs Improvement",1,0)</f>
        <v>0</v>
      </c>
      <c r="AJ565">
        <f>IF(AND(Employee1[[#This Row],[ManagerRating]]="Above and Beyond", Employee1[[#This Row],[YearsInMostRecentRole]]&gt;=3),1,0)</f>
        <v>0</v>
      </c>
    </row>
    <row r="566" spans="1:36" x14ac:dyDescent="0.35">
      <c r="A566" s="44" t="s">
        <v>451</v>
      </c>
      <c r="B566" s="44" t="s">
        <v>45</v>
      </c>
      <c r="C566">
        <v>36</v>
      </c>
      <c r="D566" s="44" t="s">
        <v>7988</v>
      </c>
      <c r="E566" s="44" t="s">
        <v>70</v>
      </c>
      <c r="F566" s="44" t="s">
        <v>46</v>
      </c>
      <c r="G566">
        <v>14</v>
      </c>
      <c r="H566" s="44" t="s">
        <v>7915</v>
      </c>
      <c r="I566" s="44" t="s">
        <v>25</v>
      </c>
      <c r="J566" s="44" t="s">
        <v>26</v>
      </c>
      <c r="K566">
        <v>1</v>
      </c>
      <c r="L566" s="44" t="s">
        <v>61</v>
      </c>
      <c r="M566" s="44" t="s">
        <v>71</v>
      </c>
      <c r="N566" s="44" t="s">
        <v>35</v>
      </c>
      <c r="O566" s="44" t="s">
        <v>7933</v>
      </c>
      <c r="P566">
        <v>43358</v>
      </c>
      <c r="Q566" s="44" t="s">
        <v>30</v>
      </c>
      <c r="R566" s="1">
        <v>41401</v>
      </c>
      <c r="S566" s="44" t="s">
        <v>30</v>
      </c>
      <c r="T566" s="1">
        <v>44688</v>
      </c>
      <c r="U566">
        <v>9</v>
      </c>
      <c r="V566">
        <v>0</v>
      </c>
      <c r="W566">
        <v>9</v>
      </c>
      <c r="X566">
        <v>5</v>
      </c>
      <c r="Y566" s="44" t="s">
        <v>3653</v>
      </c>
      <c r="Z566" s="1">
        <v>43034</v>
      </c>
      <c r="AA566" t="s">
        <v>7955</v>
      </c>
      <c r="AB566" t="s">
        <v>7959</v>
      </c>
      <c r="AC566" t="s">
        <v>7958</v>
      </c>
      <c r="AD566">
        <v>2</v>
      </c>
      <c r="AE566">
        <v>1</v>
      </c>
      <c r="AF566" t="s">
        <v>7959</v>
      </c>
      <c r="AG566" t="s">
        <v>7975</v>
      </c>
      <c r="AH566" t="s">
        <v>7976</v>
      </c>
      <c r="AI566">
        <f>IF(Employee1[[#This Row],[ManagerRating]]="Needs Improvement",1,0)</f>
        <v>0</v>
      </c>
      <c r="AJ566">
        <f>IF(AND(Employee1[[#This Row],[ManagerRating]]="Above and Beyond", Employee1[[#This Row],[YearsInMostRecentRole]]&gt;=3),1,0)</f>
        <v>0</v>
      </c>
    </row>
    <row r="567" spans="1:36" x14ac:dyDescent="0.35">
      <c r="A567" s="44" t="s">
        <v>642</v>
      </c>
      <c r="B567" s="44" t="s">
        <v>22</v>
      </c>
      <c r="C567">
        <v>47</v>
      </c>
      <c r="D567" s="44" t="s">
        <v>7989</v>
      </c>
      <c r="E567" s="44" t="s">
        <v>23</v>
      </c>
      <c r="F567" s="44" t="s">
        <v>46</v>
      </c>
      <c r="G567">
        <v>8</v>
      </c>
      <c r="H567" s="44" t="s">
        <v>7915</v>
      </c>
      <c r="I567" s="44" t="s">
        <v>34</v>
      </c>
      <c r="J567" s="44" t="s">
        <v>40</v>
      </c>
      <c r="K567">
        <v>3</v>
      </c>
      <c r="L567" s="44" t="s">
        <v>47</v>
      </c>
      <c r="M567" s="44" t="s">
        <v>48</v>
      </c>
      <c r="N567" s="44" t="s">
        <v>42</v>
      </c>
      <c r="O567" s="44" t="s">
        <v>7930</v>
      </c>
      <c r="P567">
        <v>287710</v>
      </c>
      <c r="Q567" s="44" t="s">
        <v>30</v>
      </c>
      <c r="R567" s="1">
        <v>41644</v>
      </c>
      <c r="S567" s="44" t="s">
        <v>30</v>
      </c>
      <c r="T567" s="1">
        <v>44566</v>
      </c>
      <c r="U567">
        <v>8</v>
      </c>
      <c r="V567">
        <v>8</v>
      </c>
      <c r="W567">
        <v>8</v>
      </c>
      <c r="X567">
        <v>5</v>
      </c>
      <c r="Y567" s="44" t="s">
        <v>3118</v>
      </c>
      <c r="Z567" s="1">
        <v>42540</v>
      </c>
      <c r="AA567" t="s">
        <v>7991</v>
      </c>
      <c r="AB567" t="s">
        <v>7991</v>
      </c>
      <c r="AC567" t="s">
        <v>7955</v>
      </c>
      <c r="AD567">
        <v>3</v>
      </c>
      <c r="AE567">
        <v>0</v>
      </c>
      <c r="AF567" t="s">
        <v>7955</v>
      </c>
      <c r="AG567" t="s">
        <v>7974</v>
      </c>
      <c r="AH567" t="s">
        <v>7974</v>
      </c>
      <c r="AI567">
        <f>IF(Employee1[[#This Row],[ManagerRating]]="Needs Improvement",1,0)</f>
        <v>0</v>
      </c>
      <c r="AJ567">
        <f>IF(AND(Employee1[[#This Row],[ManagerRating]]="Above and Beyond", Employee1[[#This Row],[YearsInMostRecentRole]]&gt;=3),1,0)</f>
        <v>0</v>
      </c>
    </row>
    <row r="568" spans="1:36" x14ac:dyDescent="0.35">
      <c r="A568" s="44" t="s">
        <v>642</v>
      </c>
      <c r="B568" s="44" t="s">
        <v>22</v>
      </c>
      <c r="C568">
        <v>47</v>
      </c>
      <c r="D568" s="44" t="s">
        <v>7989</v>
      </c>
      <c r="E568" s="44" t="s">
        <v>23</v>
      </c>
      <c r="F568" s="44" t="s">
        <v>46</v>
      </c>
      <c r="G568">
        <v>8</v>
      </c>
      <c r="H568" s="44" t="s">
        <v>7915</v>
      </c>
      <c r="I568" s="44" t="s">
        <v>34</v>
      </c>
      <c r="J568" s="44" t="s">
        <v>40</v>
      </c>
      <c r="K568">
        <v>3</v>
      </c>
      <c r="L568" s="44" t="s">
        <v>47</v>
      </c>
      <c r="M568" s="44" t="s">
        <v>48</v>
      </c>
      <c r="N568" s="44" t="s">
        <v>42</v>
      </c>
      <c r="O568" s="44" t="s">
        <v>7930</v>
      </c>
      <c r="P568">
        <v>287710</v>
      </c>
      <c r="Q568" s="44" t="s">
        <v>30</v>
      </c>
      <c r="R568" s="1">
        <v>41644</v>
      </c>
      <c r="S568" s="44" t="s">
        <v>30</v>
      </c>
      <c r="T568" s="1">
        <v>44566</v>
      </c>
      <c r="U568">
        <v>8</v>
      </c>
      <c r="V568">
        <v>8</v>
      </c>
      <c r="W568">
        <v>8</v>
      </c>
      <c r="X568">
        <v>5</v>
      </c>
      <c r="Y568" s="44" t="s">
        <v>3520</v>
      </c>
      <c r="Z568" s="1">
        <v>42905</v>
      </c>
      <c r="AA568" t="s">
        <v>7991</v>
      </c>
      <c r="AB568" t="s">
        <v>7955</v>
      </c>
      <c r="AC568" t="s">
        <v>7958</v>
      </c>
      <c r="AD568">
        <v>1</v>
      </c>
      <c r="AE568">
        <v>1</v>
      </c>
      <c r="AF568" t="s">
        <v>7958</v>
      </c>
      <c r="AG568" t="s">
        <v>7975</v>
      </c>
      <c r="AH568" t="s">
        <v>7976</v>
      </c>
      <c r="AI568">
        <f>IF(Employee1[[#This Row],[ManagerRating]]="Needs Improvement",1,0)</f>
        <v>0</v>
      </c>
      <c r="AJ568">
        <f>IF(AND(Employee1[[#This Row],[ManagerRating]]="Above and Beyond", Employee1[[#This Row],[YearsInMostRecentRole]]&gt;=3),1,0)</f>
        <v>0</v>
      </c>
    </row>
    <row r="569" spans="1:36" x14ac:dyDescent="0.35">
      <c r="A569" s="44" t="s">
        <v>455</v>
      </c>
      <c r="B569" s="44" t="s">
        <v>33</v>
      </c>
      <c r="C569">
        <v>28</v>
      </c>
      <c r="D569" s="44" t="s">
        <v>7987</v>
      </c>
      <c r="E569" s="44" t="s">
        <v>23</v>
      </c>
      <c r="F569" s="44" t="s">
        <v>39</v>
      </c>
      <c r="G569">
        <v>34</v>
      </c>
      <c r="H569" s="44" t="s">
        <v>7917</v>
      </c>
      <c r="I569" s="44" t="s">
        <v>34</v>
      </c>
      <c r="J569" s="44" t="s">
        <v>40</v>
      </c>
      <c r="K569">
        <v>2</v>
      </c>
      <c r="L569" s="44" t="s">
        <v>27</v>
      </c>
      <c r="M569" s="44" t="s">
        <v>155</v>
      </c>
      <c r="N569" s="44" t="s">
        <v>35</v>
      </c>
      <c r="O569" s="44" t="s">
        <v>7932</v>
      </c>
      <c r="P569">
        <v>94534</v>
      </c>
      <c r="Q569" s="44" t="s">
        <v>30</v>
      </c>
      <c r="R569" s="1">
        <v>41405</v>
      </c>
      <c r="S569" s="44" t="s">
        <v>30</v>
      </c>
      <c r="T569" s="1">
        <v>44692</v>
      </c>
      <c r="U569">
        <v>9</v>
      </c>
      <c r="V569">
        <v>3</v>
      </c>
      <c r="W569">
        <v>3</v>
      </c>
      <c r="X569">
        <v>1</v>
      </c>
      <c r="Y569" s="44" t="s">
        <v>3226</v>
      </c>
      <c r="Z569" s="1">
        <v>42692</v>
      </c>
      <c r="AA569" t="s">
        <v>7955</v>
      </c>
      <c r="AB569" t="s">
        <v>7991</v>
      </c>
      <c r="AC569" t="s">
        <v>7991</v>
      </c>
      <c r="AD569">
        <v>2</v>
      </c>
      <c r="AE569">
        <v>0</v>
      </c>
      <c r="AF569" t="s">
        <v>7959</v>
      </c>
      <c r="AG569" t="s">
        <v>7975</v>
      </c>
      <c r="AH569" t="s">
        <v>7975</v>
      </c>
      <c r="AI569">
        <f>IF(Employee1[[#This Row],[ManagerRating]]="Needs Improvement",1,0)</f>
        <v>0</v>
      </c>
      <c r="AJ569">
        <f>IF(AND(Employee1[[#This Row],[ManagerRating]]="Above and Beyond", Employee1[[#This Row],[YearsInMostRecentRole]]&gt;=3),1,0)</f>
        <v>1</v>
      </c>
    </row>
    <row r="570" spans="1:36" x14ac:dyDescent="0.35">
      <c r="A570" s="44" t="s">
        <v>455</v>
      </c>
      <c r="B570" s="44" t="s">
        <v>33</v>
      </c>
      <c r="C570">
        <v>28</v>
      </c>
      <c r="D570" s="44" t="s">
        <v>7987</v>
      </c>
      <c r="E570" s="44" t="s">
        <v>23</v>
      </c>
      <c r="F570" s="44" t="s">
        <v>39</v>
      </c>
      <c r="G570">
        <v>34</v>
      </c>
      <c r="H570" s="44" t="s">
        <v>7917</v>
      </c>
      <c r="I570" s="44" t="s">
        <v>34</v>
      </c>
      <c r="J570" s="44" t="s">
        <v>40</v>
      </c>
      <c r="K570">
        <v>2</v>
      </c>
      <c r="L570" s="44" t="s">
        <v>27</v>
      </c>
      <c r="M570" s="44" t="s">
        <v>155</v>
      </c>
      <c r="N570" s="44" t="s">
        <v>35</v>
      </c>
      <c r="O570" s="44" t="s">
        <v>7932</v>
      </c>
      <c r="P570">
        <v>94534</v>
      </c>
      <c r="Q570" s="44" t="s">
        <v>30</v>
      </c>
      <c r="R570" s="1">
        <v>41405</v>
      </c>
      <c r="S570" s="44" t="s">
        <v>30</v>
      </c>
      <c r="T570" s="1">
        <v>44692</v>
      </c>
      <c r="U570">
        <v>9</v>
      </c>
      <c r="V570">
        <v>3</v>
      </c>
      <c r="W570">
        <v>3</v>
      </c>
      <c r="X570">
        <v>1</v>
      </c>
      <c r="Y570" s="44" t="s">
        <v>3686</v>
      </c>
      <c r="Z570" s="1">
        <v>43057</v>
      </c>
      <c r="AA570" t="s">
        <v>7991</v>
      </c>
      <c r="AB570" t="s">
        <v>7955</v>
      </c>
      <c r="AC570" t="s">
        <v>7955</v>
      </c>
      <c r="AD570">
        <v>3</v>
      </c>
      <c r="AE570">
        <v>1</v>
      </c>
      <c r="AF570" t="s">
        <v>7991</v>
      </c>
      <c r="AG570" t="s">
        <v>7975</v>
      </c>
      <c r="AH570" t="s">
        <v>7976</v>
      </c>
      <c r="AI570">
        <f>IF(Employee1[[#This Row],[ManagerRating]]="Needs Improvement",1,0)</f>
        <v>0</v>
      </c>
      <c r="AJ570">
        <f>IF(AND(Employee1[[#This Row],[ManagerRating]]="Above and Beyond", Employee1[[#This Row],[YearsInMostRecentRole]]&gt;=3),1,0)</f>
        <v>0</v>
      </c>
    </row>
    <row r="571" spans="1:36" x14ac:dyDescent="0.35">
      <c r="A571" s="44" t="s">
        <v>457</v>
      </c>
      <c r="B571" s="44" t="s">
        <v>22</v>
      </c>
      <c r="C571">
        <v>30</v>
      </c>
      <c r="D571" s="44" t="s">
        <v>7987</v>
      </c>
      <c r="E571" s="44" t="s">
        <v>23</v>
      </c>
      <c r="F571" s="44" t="s">
        <v>46</v>
      </c>
      <c r="G571">
        <v>26</v>
      </c>
      <c r="H571" s="44" t="s">
        <v>7917</v>
      </c>
      <c r="I571" s="44" t="s">
        <v>34</v>
      </c>
      <c r="J571" s="44" t="s">
        <v>60</v>
      </c>
      <c r="K571">
        <v>1</v>
      </c>
      <c r="L571" s="44" t="s">
        <v>47</v>
      </c>
      <c r="M571" s="44" t="s">
        <v>85</v>
      </c>
      <c r="N571" s="44" t="s">
        <v>29</v>
      </c>
      <c r="O571" s="44" t="s">
        <v>7931</v>
      </c>
      <c r="P571">
        <v>159438</v>
      </c>
      <c r="Q571" s="44" t="s">
        <v>30</v>
      </c>
      <c r="R571" s="1">
        <v>41416</v>
      </c>
      <c r="S571" s="44" t="s">
        <v>30</v>
      </c>
      <c r="T571" s="1">
        <v>44703</v>
      </c>
      <c r="U571">
        <v>9</v>
      </c>
      <c r="V571">
        <v>4</v>
      </c>
      <c r="W571">
        <v>4</v>
      </c>
      <c r="X571">
        <v>7</v>
      </c>
      <c r="Y571" s="44" t="s">
        <v>3333</v>
      </c>
      <c r="Z571" s="1">
        <v>42776</v>
      </c>
      <c r="AA571" t="s">
        <v>7958</v>
      </c>
      <c r="AB571" t="s">
        <v>7959</v>
      </c>
      <c r="AC571" t="s">
        <v>7958</v>
      </c>
      <c r="AD571">
        <v>1</v>
      </c>
      <c r="AE571">
        <v>0</v>
      </c>
      <c r="AF571" t="s">
        <v>7959</v>
      </c>
      <c r="AG571" t="s">
        <v>7976</v>
      </c>
      <c r="AH571" t="s">
        <v>7976</v>
      </c>
      <c r="AI571">
        <f>IF(Employee1[[#This Row],[ManagerRating]]="Needs Improvement",1,0)</f>
        <v>0</v>
      </c>
      <c r="AJ571">
        <f>IF(AND(Employee1[[#This Row],[ManagerRating]]="Above and Beyond", Employee1[[#This Row],[YearsInMostRecentRole]]&gt;=3),1,0)</f>
        <v>0</v>
      </c>
    </row>
    <row r="572" spans="1:36" x14ac:dyDescent="0.35">
      <c r="A572" s="44" t="s">
        <v>457</v>
      </c>
      <c r="B572" s="44" t="s">
        <v>22</v>
      </c>
      <c r="C572">
        <v>30</v>
      </c>
      <c r="D572" s="44" t="s">
        <v>7987</v>
      </c>
      <c r="E572" s="44" t="s">
        <v>23</v>
      </c>
      <c r="F572" s="44" t="s">
        <v>46</v>
      </c>
      <c r="G572">
        <v>26</v>
      </c>
      <c r="H572" s="44" t="s">
        <v>7917</v>
      </c>
      <c r="I572" s="44" t="s">
        <v>34</v>
      </c>
      <c r="J572" s="44" t="s">
        <v>60</v>
      </c>
      <c r="K572">
        <v>1</v>
      </c>
      <c r="L572" s="44" t="s">
        <v>47</v>
      </c>
      <c r="M572" s="44" t="s">
        <v>85</v>
      </c>
      <c r="N572" s="44" t="s">
        <v>29</v>
      </c>
      <c r="O572" s="44" t="s">
        <v>7931</v>
      </c>
      <c r="P572">
        <v>159438</v>
      </c>
      <c r="Q572" s="44" t="s">
        <v>30</v>
      </c>
      <c r="R572" s="1">
        <v>41416</v>
      </c>
      <c r="S572" s="44" t="s">
        <v>30</v>
      </c>
      <c r="T572" s="1">
        <v>44703</v>
      </c>
      <c r="U572">
        <v>9</v>
      </c>
      <c r="V572">
        <v>4</v>
      </c>
      <c r="W572">
        <v>4</v>
      </c>
      <c r="X572">
        <v>7</v>
      </c>
      <c r="Y572" s="44" t="s">
        <v>3814</v>
      </c>
      <c r="Z572" s="1">
        <v>43141</v>
      </c>
      <c r="AA572" t="s">
        <v>7958</v>
      </c>
      <c r="AB572" t="s">
        <v>7958</v>
      </c>
      <c r="AC572" t="s">
        <v>7958</v>
      </c>
      <c r="AD572">
        <v>2</v>
      </c>
      <c r="AE572">
        <v>1</v>
      </c>
      <c r="AF572" t="s">
        <v>7955</v>
      </c>
      <c r="AG572" t="s">
        <v>7974</v>
      </c>
      <c r="AH572" t="s">
        <v>7977</v>
      </c>
      <c r="AI572">
        <f>IF(Employee1[[#This Row],[ManagerRating]]="Needs Improvement",1,0)</f>
        <v>1</v>
      </c>
      <c r="AJ572">
        <f>IF(AND(Employee1[[#This Row],[ManagerRating]]="Above and Beyond", Employee1[[#This Row],[YearsInMostRecentRole]]&gt;=3),1,0)</f>
        <v>0</v>
      </c>
    </row>
    <row r="573" spans="1:36" x14ac:dyDescent="0.35">
      <c r="A573" s="44" t="s">
        <v>459</v>
      </c>
      <c r="B573" s="44" t="s">
        <v>33</v>
      </c>
      <c r="C573">
        <v>36</v>
      </c>
      <c r="D573" s="44" t="s">
        <v>7988</v>
      </c>
      <c r="E573" s="44" t="s">
        <v>23</v>
      </c>
      <c r="F573" s="44" t="s">
        <v>46</v>
      </c>
      <c r="G573">
        <v>10</v>
      </c>
      <c r="H573" s="44" t="s">
        <v>7915</v>
      </c>
      <c r="I573" s="44" t="s">
        <v>34</v>
      </c>
      <c r="J573" s="44" t="s">
        <v>65</v>
      </c>
      <c r="K573">
        <v>3</v>
      </c>
      <c r="L573" s="44" t="s">
        <v>135</v>
      </c>
      <c r="M573" s="44" t="s">
        <v>85</v>
      </c>
      <c r="N573" s="44" t="s">
        <v>35</v>
      </c>
      <c r="O573" s="44" t="s">
        <v>7931</v>
      </c>
      <c r="P573">
        <v>189405</v>
      </c>
      <c r="Q573" s="44" t="s">
        <v>30</v>
      </c>
      <c r="R573" s="1">
        <v>41417</v>
      </c>
      <c r="S573" s="44" t="s">
        <v>30</v>
      </c>
      <c r="T573" s="1">
        <v>44704</v>
      </c>
      <c r="U573">
        <v>9</v>
      </c>
      <c r="V573">
        <v>4</v>
      </c>
      <c r="W573">
        <v>6</v>
      </c>
      <c r="X573">
        <v>7</v>
      </c>
      <c r="Y573" s="44" t="s">
        <v>3214</v>
      </c>
      <c r="Z573" s="1">
        <v>42680</v>
      </c>
      <c r="AA573" t="s">
        <v>7955</v>
      </c>
      <c r="AB573" t="s">
        <v>7959</v>
      </c>
      <c r="AC573" t="s">
        <v>7991</v>
      </c>
      <c r="AD573">
        <v>3</v>
      </c>
      <c r="AE573">
        <v>0</v>
      </c>
      <c r="AF573" t="s">
        <v>7955</v>
      </c>
      <c r="AG573" t="s">
        <v>7974</v>
      </c>
      <c r="AH573" t="s">
        <v>7974</v>
      </c>
      <c r="AI573">
        <f>IF(Employee1[[#This Row],[ManagerRating]]="Needs Improvement",1,0)</f>
        <v>0</v>
      </c>
      <c r="AJ573">
        <f>IF(AND(Employee1[[#This Row],[ManagerRating]]="Above and Beyond", Employee1[[#This Row],[YearsInMostRecentRole]]&gt;=3),1,0)</f>
        <v>0</v>
      </c>
    </row>
    <row r="574" spans="1:36" x14ac:dyDescent="0.35">
      <c r="A574" s="44" t="s">
        <v>459</v>
      </c>
      <c r="B574" s="44" t="s">
        <v>33</v>
      </c>
      <c r="C574">
        <v>36</v>
      </c>
      <c r="D574" s="44" t="s">
        <v>7988</v>
      </c>
      <c r="E574" s="44" t="s">
        <v>23</v>
      </c>
      <c r="F574" s="44" t="s">
        <v>46</v>
      </c>
      <c r="G574">
        <v>10</v>
      </c>
      <c r="H574" s="44" t="s">
        <v>7915</v>
      </c>
      <c r="I574" s="44" t="s">
        <v>34</v>
      </c>
      <c r="J574" s="44" t="s">
        <v>65</v>
      </c>
      <c r="K574">
        <v>3</v>
      </c>
      <c r="L574" s="44" t="s">
        <v>135</v>
      </c>
      <c r="M574" s="44" t="s">
        <v>85</v>
      </c>
      <c r="N574" s="44" t="s">
        <v>35</v>
      </c>
      <c r="O574" s="44" t="s">
        <v>7931</v>
      </c>
      <c r="P574">
        <v>189405</v>
      </c>
      <c r="Q574" s="44" t="s">
        <v>30</v>
      </c>
      <c r="R574" s="1">
        <v>41417</v>
      </c>
      <c r="S574" s="44" t="s">
        <v>30</v>
      </c>
      <c r="T574" s="1">
        <v>44704</v>
      </c>
      <c r="U574">
        <v>9</v>
      </c>
      <c r="V574">
        <v>4</v>
      </c>
      <c r="W574">
        <v>6</v>
      </c>
      <c r="X574">
        <v>7</v>
      </c>
      <c r="Y574" s="44" t="s">
        <v>3665</v>
      </c>
      <c r="Z574" s="1">
        <v>43045</v>
      </c>
      <c r="AA574" t="s">
        <v>7958</v>
      </c>
      <c r="AB574" t="s">
        <v>7955</v>
      </c>
      <c r="AC574" t="s">
        <v>7991</v>
      </c>
      <c r="AD574">
        <v>1</v>
      </c>
      <c r="AE574">
        <v>1</v>
      </c>
      <c r="AF574" t="s">
        <v>7955</v>
      </c>
      <c r="AG574" t="s">
        <v>7976</v>
      </c>
      <c r="AH574" t="s">
        <v>7976</v>
      </c>
      <c r="AI574">
        <f>IF(Employee1[[#This Row],[ManagerRating]]="Needs Improvement",1,0)</f>
        <v>0</v>
      </c>
      <c r="AJ574">
        <f>IF(AND(Employee1[[#This Row],[ManagerRating]]="Above and Beyond", Employee1[[#This Row],[YearsInMostRecentRole]]&gt;=3),1,0)</f>
        <v>0</v>
      </c>
    </row>
    <row r="575" spans="1:36" x14ac:dyDescent="0.35">
      <c r="A575" s="44" t="s">
        <v>461</v>
      </c>
      <c r="B575" s="44" t="s">
        <v>33</v>
      </c>
      <c r="C575">
        <v>44</v>
      </c>
      <c r="D575" s="44" t="s">
        <v>7989</v>
      </c>
      <c r="E575" s="44" t="s">
        <v>23</v>
      </c>
      <c r="F575" s="44" t="s">
        <v>46</v>
      </c>
      <c r="G575">
        <v>29</v>
      </c>
      <c r="H575" s="44" t="s">
        <v>7917</v>
      </c>
      <c r="I575" s="44" t="s">
        <v>34</v>
      </c>
      <c r="J575" s="44" t="s">
        <v>40</v>
      </c>
      <c r="K575">
        <v>3</v>
      </c>
      <c r="L575" s="44" t="s">
        <v>47</v>
      </c>
      <c r="M575" s="44" t="s">
        <v>71</v>
      </c>
      <c r="N575" s="44" t="s">
        <v>42</v>
      </c>
      <c r="O575" s="44" t="s">
        <v>7932</v>
      </c>
      <c r="P575">
        <v>57890</v>
      </c>
      <c r="Q575" s="44" t="s">
        <v>30</v>
      </c>
      <c r="R575" s="1">
        <v>41418</v>
      </c>
      <c r="S575" s="44" t="s">
        <v>30</v>
      </c>
      <c r="T575" s="1">
        <v>44705</v>
      </c>
      <c r="U575">
        <v>9</v>
      </c>
      <c r="V575">
        <v>8</v>
      </c>
      <c r="W575">
        <v>8</v>
      </c>
      <c r="X575">
        <v>8</v>
      </c>
      <c r="Y575" s="44" t="s">
        <v>3299</v>
      </c>
      <c r="Z575" s="1">
        <v>42755</v>
      </c>
      <c r="AA575" t="s">
        <v>7955</v>
      </c>
      <c r="AB575" t="s">
        <v>7958</v>
      </c>
      <c r="AC575" t="s">
        <v>7955</v>
      </c>
      <c r="AD575">
        <v>2</v>
      </c>
      <c r="AE575">
        <v>0</v>
      </c>
      <c r="AF575" t="s">
        <v>7959</v>
      </c>
      <c r="AG575" t="s">
        <v>7975</v>
      </c>
      <c r="AH575" t="s">
        <v>7975</v>
      </c>
      <c r="AI575">
        <f>IF(Employee1[[#This Row],[ManagerRating]]="Needs Improvement",1,0)</f>
        <v>0</v>
      </c>
      <c r="AJ575">
        <f>IF(AND(Employee1[[#This Row],[ManagerRating]]="Above and Beyond", Employee1[[#This Row],[YearsInMostRecentRole]]&gt;=3),1,0)</f>
        <v>1</v>
      </c>
    </row>
    <row r="576" spans="1:36" x14ac:dyDescent="0.35">
      <c r="A576" s="44" t="s">
        <v>461</v>
      </c>
      <c r="B576" s="44" t="s">
        <v>33</v>
      </c>
      <c r="C576">
        <v>44</v>
      </c>
      <c r="D576" s="44" t="s">
        <v>7989</v>
      </c>
      <c r="E576" s="44" t="s">
        <v>23</v>
      </c>
      <c r="F576" s="44" t="s">
        <v>46</v>
      </c>
      <c r="G576">
        <v>29</v>
      </c>
      <c r="H576" s="44" t="s">
        <v>7917</v>
      </c>
      <c r="I576" s="44" t="s">
        <v>34</v>
      </c>
      <c r="J576" s="44" t="s">
        <v>40</v>
      </c>
      <c r="K576">
        <v>3</v>
      </c>
      <c r="L576" s="44" t="s">
        <v>47</v>
      </c>
      <c r="M576" s="44" t="s">
        <v>71</v>
      </c>
      <c r="N576" s="44" t="s">
        <v>42</v>
      </c>
      <c r="O576" s="44" t="s">
        <v>7932</v>
      </c>
      <c r="P576">
        <v>57890</v>
      </c>
      <c r="Q576" s="44" t="s">
        <v>30</v>
      </c>
      <c r="R576" s="1">
        <v>41418</v>
      </c>
      <c r="S576" s="44" t="s">
        <v>30</v>
      </c>
      <c r="T576" s="1">
        <v>44705</v>
      </c>
      <c r="U576">
        <v>9</v>
      </c>
      <c r="V576">
        <v>8</v>
      </c>
      <c r="W576">
        <v>8</v>
      </c>
      <c r="X576">
        <v>8</v>
      </c>
      <c r="Y576" s="44" t="s">
        <v>3773</v>
      </c>
      <c r="Z576" s="1">
        <v>43120</v>
      </c>
      <c r="AA576" t="s">
        <v>7991</v>
      </c>
      <c r="AB576" t="s">
        <v>7991</v>
      </c>
      <c r="AC576" t="s">
        <v>7958</v>
      </c>
      <c r="AD576">
        <v>2</v>
      </c>
      <c r="AE576">
        <v>0</v>
      </c>
      <c r="AF576" t="s">
        <v>7958</v>
      </c>
      <c r="AG576" t="s">
        <v>7975</v>
      </c>
      <c r="AH576" t="s">
        <v>7975</v>
      </c>
      <c r="AI576">
        <f>IF(Employee1[[#This Row],[ManagerRating]]="Needs Improvement",1,0)</f>
        <v>0</v>
      </c>
      <c r="AJ576">
        <f>IF(AND(Employee1[[#This Row],[ManagerRating]]="Above and Beyond", Employee1[[#This Row],[YearsInMostRecentRole]]&gt;=3),1,0)</f>
        <v>1</v>
      </c>
    </row>
    <row r="577" spans="1:36" x14ac:dyDescent="0.35">
      <c r="A577" s="44" t="s">
        <v>463</v>
      </c>
      <c r="B577" s="44" t="s">
        <v>45</v>
      </c>
      <c r="C577">
        <v>39</v>
      </c>
      <c r="D577" s="44" t="s">
        <v>7988</v>
      </c>
      <c r="E577" s="44" t="s">
        <v>70</v>
      </c>
      <c r="F577" s="44" t="s">
        <v>46</v>
      </c>
      <c r="G577">
        <v>4</v>
      </c>
      <c r="H577" s="44" t="s">
        <v>7915</v>
      </c>
      <c r="I577" s="44" t="s">
        <v>34</v>
      </c>
      <c r="J577" s="44" t="s">
        <v>26</v>
      </c>
      <c r="K577">
        <v>1</v>
      </c>
      <c r="L577" s="44" t="s">
        <v>135</v>
      </c>
      <c r="M577" s="44" t="s">
        <v>82</v>
      </c>
      <c r="N577" s="44" t="s">
        <v>35</v>
      </c>
      <c r="O577" s="44" t="s">
        <v>7932</v>
      </c>
      <c r="P577">
        <v>87879</v>
      </c>
      <c r="Q577" s="44" t="s">
        <v>36</v>
      </c>
      <c r="R577" s="1">
        <v>41419</v>
      </c>
      <c r="S577" s="44" t="s">
        <v>30</v>
      </c>
      <c r="T577" s="1">
        <v>44706</v>
      </c>
      <c r="U577">
        <v>9</v>
      </c>
      <c r="V577">
        <v>6</v>
      </c>
      <c r="W577">
        <v>8</v>
      </c>
      <c r="X577">
        <v>9</v>
      </c>
      <c r="Y577" s="44" t="s">
        <v>3217</v>
      </c>
      <c r="Z577" s="1">
        <v>42681</v>
      </c>
      <c r="AA577" t="s">
        <v>7955</v>
      </c>
      <c r="AB577" t="s">
        <v>7958</v>
      </c>
      <c r="AC577" t="s">
        <v>7991</v>
      </c>
      <c r="AD577">
        <v>2</v>
      </c>
      <c r="AE577">
        <v>2</v>
      </c>
      <c r="AF577" t="s">
        <v>7959</v>
      </c>
      <c r="AG577" t="s">
        <v>7975</v>
      </c>
      <c r="AH577" t="s">
        <v>7975</v>
      </c>
      <c r="AI577">
        <f>IF(Employee1[[#This Row],[ManagerRating]]="Needs Improvement",1,0)</f>
        <v>0</v>
      </c>
      <c r="AJ577">
        <f>IF(AND(Employee1[[#This Row],[ManagerRating]]="Above and Beyond", Employee1[[#This Row],[YearsInMostRecentRole]]&gt;=3),1,0)</f>
        <v>1</v>
      </c>
    </row>
    <row r="578" spans="1:36" x14ac:dyDescent="0.35">
      <c r="A578" s="44" t="s">
        <v>463</v>
      </c>
      <c r="B578" s="44" t="s">
        <v>45</v>
      </c>
      <c r="C578">
        <v>39</v>
      </c>
      <c r="D578" s="44" t="s">
        <v>7988</v>
      </c>
      <c r="E578" s="44" t="s">
        <v>70</v>
      </c>
      <c r="F578" s="44" t="s">
        <v>46</v>
      </c>
      <c r="G578">
        <v>4</v>
      </c>
      <c r="H578" s="44" t="s">
        <v>7915</v>
      </c>
      <c r="I578" s="44" t="s">
        <v>34</v>
      </c>
      <c r="J578" s="44" t="s">
        <v>26</v>
      </c>
      <c r="K578">
        <v>1</v>
      </c>
      <c r="L578" s="44" t="s">
        <v>135</v>
      </c>
      <c r="M578" s="44" t="s">
        <v>82</v>
      </c>
      <c r="N578" s="44" t="s">
        <v>35</v>
      </c>
      <c r="O578" s="44" t="s">
        <v>7932</v>
      </c>
      <c r="P578">
        <v>87879</v>
      </c>
      <c r="Q578" s="44" t="s">
        <v>36</v>
      </c>
      <c r="R578" s="1">
        <v>41419</v>
      </c>
      <c r="S578" s="44" t="s">
        <v>30</v>
      </c>
      <c r="T578" s="1">
        <v>44706</v>
      </c>
      <c r="U578">
        <v>9</v>
      </c>
      <c r="V578">
        <v>6</v>
      </c>
      <c r="W578">
        <v>8</v>
      </c>
      <c r="X578">
        <v>9</v>
      </c>
      <c r="Y578" s="44" t="s">
        <v>3669</v>
      </c>
      <c r="Z578" s="1">
        <v>43046</v>
      </c>
      <c r="AA578" t="s">
        <v>7991</v>
      </c>
      <c r="AB578" t="s">
        <v>7959</v>
      </c>
      <c r="AC578" t="s">
        <v>7991</v>
      </c>
      <c r="AD578">
        <v>1</v>
      </c>
      <c r="AE578">
        <v>1</v>
      </c>
      <c r="AF578" t="s">
        <v>7955</v>
      </c>
      <c r="AG578" t="s">
        <v>7974</v>
      </c>
      <c r="AH578" t="s">
        <v>7977</v>
      </c>
      <c r="AI578">
        <f>IF(Employee1[[#This Row],[ManagerRating]]="Needs Improvement",1,0)</f>
        <v>1</v>
      </c>
      <c r="AJ578">
        <f>IF(AND(Employee1[[#This Row],[ManagerRating]]="Above and Beyond", Employee1[[#This Row],[YearsInMostRecentRole]]&gt;=3),1,0)</f>
        <v>0</v>
      </c>
    </row>
    <row r="579" spans="1:36" x14ac:dyDescent="0.35">
      <c r="A579" s="44" t="s">
        <v>467</v>
      </c>
      <c r="B579" s="44" t="s">
        <v>33</v>
      </c>
      <c r="C579">
        <v>42</v>
      </c>
      <c r="D579" s="44" t="s">
        <v>7989</v>
      </c>
      <c r="E579" s="44" t="s">
        <v>23</v>
      </c>
      <c r="F579" s="44" t="s">
        <v>46</v>
      </c>
      <c r="G579">
        <v>37</v>
      </c>
      <c r="H579" s="44" t="s">
        <v>7917</v>
      </c>
      <c r="I579" s="44" t="s">
        <v>34</v>
      </c>
      <c r="J579" s="44" t="s">
        <v>60</v>
      </c>
      <c r="K579">
        <v>4</v>
      </c>
      <c r="L579" s="44" t="s">
        <v>47</v>
      </c>
      <c r="M579" s="44" t="s">
        <v>138</v>
      </c>
      <c r="N579" s="44" t="s">
        <v>42</v>
      </c>
      <c r="O579" s="44" t="s">
        <v>7931</v>
      </c>
      <c r="P579">
        <v>244114</v>
      </c>
      <c r="Q579" s="44" t="s">
        <v>30</v>
      </c>
      <c r="R579" s="1">
        <v>41422</v>
      </c>
      <c r="S579" s="44" t="s">
        <v>30</v>
      </c>
      <c r="T579" s="1">
        <v>44709</v>
      </c>
      <c r="U579">
        <v>9</v>
      </c>
      <c r="V579">
        <v>6</v>
      </c>
      <c r="W579">
        <v>7</v>
      </c>
      <c r="X579">
        <v>0</v>
      </c>
      <c r="Y579" s="44" t="s">
        <v>3366</v>
      </c>
      <c r="Z579" s="1">
        <v>42796</v>
      </c>
      <c r="AA579" t="s">
        <v>7991</v>
      </c>
      <c r="AB579" t="s">
        <v>7955</v>
      </c>
      <c r="AC579" t="s">
        <v>7958</v>
      </c>
      <c r="AD579">
        <v>3</v>
      </c>
      <c r="AE579">
        <v>0</v>
      </c>
      <c r="AF579" t="s">
        <v>7991</v>
      </c>
      <c r="AG579" t="s">
        <v>7974</v>
      </c>
      <c r="AH579" t="s">
        <v>7977</v>
      </c>
      <c r="AI579">
        <f>IF(Employee1[[#This Row],[ManagerRating]]="Needs Improvement",1,0)</f>
        <v>1</v>
      </c>
      <c r="AJ579">
        <f>IF(AND(Employee1[[#This Row],[ManagerRating]]="Above and Beyond", Employee1[[#This Row],[YearsInMostRecentRole]]&gt;=3),1,0)</f>
        <v>0</v>
      </c>
    </row>
    <row r="580" spans="1:36" x14ac:dyDescent="0.35">
      <c r="A580" s="44" t="s">
        <v>467</v>
      </c>
      <c r="B580" s="44" t="s">
        <v>33</v>
      </c>
      <c r="C580">
        <v>42</v>
      </c>
      <c r="D580" s="44" t="s">
        <v>7989</v>
      </c>
      <c r="E580" s="44" t="s">
        <v>23</v>
      </c>
      <c r="F580" s="44" t="s">
        <v>46</v>
      </c>
      <c r="G580">
        <v>37</v>
      </c>
      <c r="H580" s="44" t="s">
        <v>7917</v>
      </c>
      <c r="I580" s="44" t="s">
        <v>34</v>
      </c>
      <c r="J580" s="44" t="s">
        <v>60</v>
      </c>
      <c r="K580">
        <v>4</v>
      </c>
      <c r="L580" s="44" t="s">
        <v>47</v>
      </c>
      <c r="M580" s="44" t="s">
        <v>138</v>
      </c>
      <c r="N580" s="44" t="s">
        <v>42</v>
      </c>
      <c r="O580" s="44" t="s">
        <v>7931</v>
      </c>
      <c r="P580">
        <v>244114</v>
      </c>
      <c r="Q580" s="44" t="s">
        <v>30</v>
      </c>
      <c r="R580" s="1">
        <v>41422</v>
      </c>
      <c r="S580" s="44" t="s">
        <v>30</v>
      </c>
      <c r="T580" s="1">
        <v>44709</v>
      </c>
      <c r="U580">
        <v>9</v>
      </c>
      <c r="V580">
        <v>6</v>
      </c>
      <c r="W580">
        <v>7</v>
      </c>
      <c r="X580">
        <v>0</v>
      </c>
      <c r="Y580" s="44" t="s">
        <v>3855</v>
      </c>
      <c r="Z580" s="1">
        <v>43161</v>
      </c>
      <c r="AA580" t="s">
        <v>7958</v>
      </c>
      <c r="AB580" t="s">
        <v>7958</v>
      </c>
      <c r="AC580" t="s">
        <v>7991</v>
      </c>
      <c r="AD580">
        <v>3</v>
      </c>
      <c r="AE580">
        <v>1</v>
      </c>
      <c r="AF580" t="s">
        <v>7955</v>
      </c>
      <c r="AG580" t="s">
        <v>7974</v>
      </c>
      <c r="AH580" t="s">
        <v>7974</v>
      </c>
      <c r="AI580">
        <f>IF(Employee1[[#This Row],[ManagerRating]]="Needs Improvement",1,0)</f>
        <v>0</v>
      </c>
      <c r="AJ580">
        <f>IF(AND(Employee1[[#This Row],[ManagerRating]]="Above and Beyond", Employee1[[#This Row],[YearsInMostRecentRole]]&gt;=3),1,0)</f>
        <v>0</v>
      </c>
    </row>
    <row r="581" spans="1:36" x14ac:dyDescent="0.35">
      <c r="A581" s="44" t="s">
        <v>469</v>
      </c>
      <c r="B581" s="44" t="s">
        <v>33</v>
      </c>
      <c r="C581">
        <v>29</v>
      </c>
      <c r="D581" s="44" t="s">
        <v>7987</v>
      </c>
      <c r="E581" s="44" t="s">
        <v>23</v>
      </c>
      <c r="F581" s="44" t="s">
        <v>24</v>
      </c>
      <c r="G581">
        <v>12</v>
      </c>
      <c r="H581" s="44" t="s">
        <v>7915</v>
      </c>
      <c r="I581" s="44" t="s">
        <v>25</v>
      </c>
      <c r="J581" s="44" t="s">
        <v>40</v>
      </c>
      <c r="K581">
        <v>2</v>
      </c>
      <c r="L581" s="44" t="s">
        <v>27</v>
      </c>
      <c r="M581" s="44" t="s">
        <v>116</v>
      </c>
      <c r="N581" s="44" t="s">
        <v>42</v>
      </c>
      <c r="O581" s="44" t="s">
        <v>7932</v>
      </c>
      <c r="P581">
        <v>97794</v>
      </c>
      <c r="Q581" s="44" t="s">
        <v>30</v>
      </c>
      <c r="R581" s="1">
        <v>41424</v>
      </c>
      <c r="S581" s="44" t="s">
        <v>36</v>
      </c>
      <c r="T581" s="1">
        <v>42154</v>
      </c>
      <c r="U581">
        <v>2</v>
      </c>
      <c r="V581">
        <v>0</v>
      </c>
      <c r="W581">
        <v>1</v>
      </c>
      <c r="X581">
        <v>0</v>
      </c>
      <c r="Y581" s="44" t="s">
        <v>3730</v>
      </c>
      <c r="Z581" s="1">
        <v>41675</v>
      </c>
      <c r="AA581" t="s">
        <v>7955</v>
      </c>
      <c r="AB581" t="s">
        <v>7955</v>
      </c>
      <c r="AC581" t="s">
        <v>7955</v>
      </c>
      <c r="AD581">
        <v>3</v>
      </c>
      <c r="AE581">
        <v>0</v>
      </c>
      <c r="AF581" t="s">
        <v>7991</v>
      </c>
      <c r="AG581" t="s">
        <v>7974</v>
      </c>
      <c r="AH581" t="s">
        <v>7974</v>
      </c>
      <c r="AI581">
        <f>IF(Employee1[[#This Row],[ManagerRating]]="Needs Improvement",1,0)</f>
        <v>0</v>
      </c>
      <c r="AJ581">
        <f>IF(AND(Employee1[[#This Row],[ManagerRating]]="Above and Beyond", Employee1[[#This Row],[YearsInMostRecentRole]]&gt;=3),1,0)</f>
        <v>0</v>
      </c>
    </row>
    <row r="582" spans="1:36" x14ac:dyDescent="0.35">
      <c r="A582" s="44" t="s">
        <v>471</v>
      </c>
      <c r="B582" s="44" t="s">
        <v>33</v>
      </c>
      <c r="C582">
        <v>48</v>
      </c>
      <c r="D582" s="44" t="s">
        <v>7989</v>
      </c>
      <c r="E582" s="44" t="s">
        <v>23</v>
      </c>
      <c r="F582" s="44" t="s">
        <v>46</v>
      </c>
      <c r="G582">
        <v>36</v>
      </c>
      <c r="H582" s="44" t="s">
        <v>7917</v>
      </c>
      <c r="I582" s="44" t="s">
        <v>25</v>
      </c>
      <c r="J582" s="44" t="s">
        <v>26</v>
      </c>
      <c r="K582">
        <v>3</v>
      </c>
      <c r="L582" s="44" t="s">
        <v>61</v>
      </c>
      <c r="M582" s="44" t="s">
        <v>85</v>
      </c>
      <c r="N582" s="44" t="s">
        <v>35</v>
      </c>
      <c r="O582" s="44" t="s">
        <v>7931</v>
      </c>
      <c r="P582">
        <v>180561</v>
      </c>
      <c r="Q582" s="44" t="s">
        <v>30</v>
      </c>
      <c r="R582" s="1">
        <v>41426</v>
      </c>
      <c r="S582" s="44" t="s">
        <v>30</v>
      </c>
      <c r="T582" s="1">
        <v>44713</v>
      </c>
      <c r="U582">
        <v>9</v>
      </c>
      <c r="V582">
        <v>1</v>
      </c>
      <c r="W582">
        <v>8</v>
      </c>
      <c r="X582">
        <v>7</v>
      </c>
      <c r="Y582" s="44" t="s">
        <v>3252</v>
      </c>
      <c r="Z582" s="1">
        <v>42723</v>
      </c>
      <c r="AA582" t="s">
        <v>7955</v>
      </c>
      <c r="AB582" t="s">
        <v>7991</v>
      </c>
      <c r="AC582" t="s">
        <v>7958</v>
      </c>
      <c r="AD582">
        <v>1</v>
      </c>
      <c r="AE582">
        <v>1</v>
      </c>
      <c r="AF582" t="s">
        <v>7959</v>
      </c>
      <c r="AG582" t="s">
        <v>7974</v>
      </c>
      <c r="AH582" t="s">
        <v>7977</v>
      </c>
      <c r="AI582">
        <f>IF(Employee1[[#This Row],[ManagerRating]]="Needs Improvement",1,0)</f>
        <v>1</v>
      </c>
      <c r="AJ582">
        <f>IF(AND(Employee1[[#This Row],[ManagerRating]]="Above and Beyond", Employee1[[#This Row],[YearsInMostRecentRole]]&gt;=3),1,0)</f>
        <v>0</v>
      </c>
    </row>
    <row r="583" spans="1:36" x14ac:dyDescent="0.35">
      <c r="A583" s="44" t="s">
        <v>471</v>
      </c>
      <c r="B583" s="44" t="s">
        <v>33</v>
      </c>
      <c r="C583">
        <v>48</v>
      </c>
      <c r="D583" s="44" t="s">
        <v>7989</v>
      </c>
      <c r="E583" s="44" t="s">
        <v>23</v>
      </c>
      <c r="F583" s="44" t="s">
        <v>46</v>
      </c>
      <c r="G583">
        <v>36</v>
      </c>
      <c r="H583" s="44" t="s">
        <v>7917</v>
      </c>
      <c r="I583" s="44" t="s">
        <v>25</v>
      </c>
      <c r="J583" s="44" t="s">
        <v>26</v>
      </c>
      <c r="K583">
        <v>3</v>
      </c>
      <c r="L583" s="44" t="s">
        <v>61</v>
      </c>
      <c r="M583" s="44" t="s">
        <v>85</v>
      </c>
      <c r="N583" s="44" t="s">
        <v>35</v>
      </c>
      <c r="O583" s="44" t="s">
        <v>7931</v>
      </c>
      <c r="P583">
        <v>180561</v>
      </c>
      <c r="Q583" s="44" t="s">
        <v>30</v>
      </c>
      <c r="R583" s="1">
        <v>41426</v>
      </c>
      <c r="S583" s="44" t="s">
        <v>30</v>
      </c>
      <c r="T583" s="1">
        <v>44713</v>
      </c>
      <c r="U583">
        <v>9</v>
      </c>
      <c r="V583">
        <v>1</v>
      </c>
      <c r="W583">
        <v>8</v>
      </c>
      <c r="X583">
        <v>7</v>
      </c>
      <c r="Y583" s="44" t="s">
        <v>3717</v>
      </c>
      <c r="Z583" s="1">
        <v>43088</v>
      </c>
      <c r="AA583" t="s">
        <v>7958</v>
      </c>
      <c r="AB583" t="s">
        <v>7991</v>
      </c>
      <c r="AC583" t="s">
        <v>7958</v>
      </c>
      <c r="AD583">
        <v>2</v>
      </c>
      <c r="AE583">
        <v>1</v>
      </c>
      <c r="AF583" t="s">
        <v>7959</v>
      </c>
      <c r="AG583" t="s">
        <v>7975</v>
      </c>
      <c r="AH583" t="s">
        <v>7975</v>
      </c>
      <c r="AI583">
        <f>IF(Employee1[[#This Row],[ManagerRating]]="Needs Improvement",1,0)</f>
        <v>0</v>
      </c>
      <c r="AJ583">
        <f>IF(AND(Employee1[[#This Row],[ManagerRating]]="Above and Beyond", Employee1[[#This Row],[YearsInMostRecentRole]]&gt;=3),1,0)</f>
        <v>0</v>
      </c>
    </row>
    <row r="584" spans="1:36" x14ac:dyDescent="0.35">
      <c r="A584" s="44" t="s">
        <v>473</v>
      </c>
      <c r="B584" s="44" t="s">
        <v>22</v>
      </c>
      <c r="C584">
        <v>38</v>
      </c>
      <c r="D584" s="44" t="s">
        <v>7988</v>
      </c>
      <c r="E584" s="44" t="s">
        <v>23</v>
      </c>
      <c r="F584" s="44" t="s">
        <v>46</v>
      </c>
      <c r="G584">
        <v>25</v>
      </c>
      <c r="H584" s="44" t="s">
        <v>7916</v>
      </c>
      <c r="I584" s="44" t="s">
        <v>34</v>
      </c>
      <c r="J584" s="44" t="s">
        <v>40</v>
      </c>
      <c r="K584">
        <v>2</v>
      </c>
      <c r="L584" s="44" t="s">
        <v>65</v>
      </c>
      <c r="M584" s="44" t="s">
        <v>71</v>
      </c>
      <c r="N584" s="44" t="s">
        <v>42</v>
      </c>
      <c r="O584" s="44" t="s">
        <v>7932</v>
      </c>
      <c r="P584">
        <v>60549</v>
      </c>
      <c r="Q584" s="44" t="s">
        <v>30</v>
      </c>
      <c r="R584" s="1">
        <v>41430</v>
      </c>
      <c r="S584" s="44" t="s">
        <v>30</v>
      </c>
      <c r="T584" s="1">
        <v>44717</v>
      </c>
      <c r="U584">
        <v>9</v>
      </c>
      <c r="V584">
        <v>5</v>
      </c>
      <c r="W584">
        <v>6</v>
      </c>
      <c r="X584">
        <v>6</v>
      </c>
      <c r="Y584" s="44" t="s">
        <v>3213</v>
      </c>
      <c r="Z584" s="1">
        <v>42678</v>
      </c>
      <c r="AA584" t="s">
        <v>7991</v>
      </c>
      <c r="AB584" t="s">
        <v>7991</v>
      </c>
      <c r="AC584" t="s">
        <v>7958</v>
      </c>
      <c r="AD584">
        <v>3</v>
      </c>
      <c r="AE584">
        <v>0</v>
      </c>
      <c r="AF584" t="s">
        <v>7958</v>
      </c>
      <c r="AG584" t="s">
        <v>7974</v>
      </c>
      <c r="AH584" t="s">
        <v>7977</v>
      </c>
      <c r="AI584">
        <f>IF(Employee1[[#This Row],[ManagerRating]]="Needs Improvement",1,0)</f>
        <v>1</v>
      </c>
      <c r="AJ584">
        <f>IF(AND(Employee1[[#This Row],[ManagerRating]]="Above and Beyond", Employee1[[#This Row],[YearsInMostRecentRole]]&gt;=3),1,0)</f>
        <v>0</v>
      </c>
    </row>
    <row r="585" spans="1:36" x14ac:dyDescent="0.35">
      <c r="A585" s="44" t="s">
        <v>473</v>
      </c>
      <c r="B585" s="44" t="s">
        <v>22</v>
      </c>
      <c r="C585">
        <v>38</v>
      </c>
      <c r="D585" s="44" t="s">
        <v>7988</v>
      </c>
      <c r="E585" s="44" t="s">
        <v>23</v>
      </c>
      <c r="F585" s="44" t="s">
        <v>46</v>
      </c>
      <c r="G585">
        <v>25</v>
      </c>
      <c r="H585" s="44" t="s">
        <v>7916</v>
      </c>
      <c r="I585" s="44" t="s">
        <v>34</v>
      </c>
      <c r="J585" s="44" t="s">
        <v>40</v>
      </c>
      <c r="K585">
        <v>2</v>
      </c>
      <c r="L585" s="44" t="s">
        <v>65</v>
      </c>
      <c r="M585" s="44" t="s">
        <v>71</v>
      </c>
      <c r="N585" s="44" t="s">
        <v>42</v>
      </c>
      <c r="O585" s="44" t="s">
        <v>7932</v>
      </c>
      <c r="P585">
        <v>60549</v>
      </c>
      <c r="Q585" s="44" t="s">
        <v>30</v>
      </c>
      <c r="R585" s="1">
        <v>41430</v>
      </c>
      <c r="S585" s="44" t="s">
        <v>30</v>
      </c>
      <c r="T585" s="1">
        <v>44717</v>
      </c>
      <c r="U585">
        <v>9</v>
      </c>
      <c r="V585">
        <v>5</v>
      </c>
      <c r="W585">
        <v>6</v>
      </c>
      <c r="X585">
        <v>6</v>
      </c>
      <c r="Y585" s="44" t="s">
        <v>3663</v>
      </c>
      <c r="Z585" s="1">
        <v>43043</v>
      </c>
      <c r="AA585" t="s">
        <v>7991</v>
      </c>
      <c r="AB585" t="s">
        <v>7958</v>
      </c>
      <c r="AC585" t="s">
        <v>7991</v>
      </c>
      <c r="AD585">
        <v>1</v>
      </c>
      <c r="AE585">
        <v>0</v>
      </c>
      <c r="AF585" t="s">
        <v>7959</v>
      </c>
      <c r="AG585" t="s">
        <v>7976</v>
      </c>
      <c r="AH585" t="s">
        <v>7974</v>
      </c>
      <c r="AI585">
        <f>IF(Employee1[[#This Row],[ManagerRating]]="Needs Improvement",1,0)</f>
        <v>0</v>
      </c>
      <c r="AJ585">
        <f>IF(AND(Employee1[[#This Row],[ManagerRating]]="Above and Beyond", Employee1[[#This Row],[YearsInMostRecentRole]]&gt;=3),1,0)</f>
        <v>0</v>
      </c>
    </row>
    <row r="586" spans="1:36" x14ac:dyDescent="0.35">
      <c r="A586" s="44" t="s">
        <v>1140</v>
      </c>
      <c r="B586" s="44" t="s">
        <v>22</v>
      </c>
      <c r="C586">
        <v>26</v>
      </c>
      <c r="D586" s="44" t="s">
        <v>7987</v>
      </c>
      <c r="E586" s="44" t="s">
        <v>23</v>
      </c>
      <c r="F586" s="44" t="s">
        <v>24</v>
      </c>
      <c r="G586">
        <v>29</v>
      </c>
      <c r="H586" s="44" t="s">
        <v>7917</v>
      </c>
      <c r="I586" s="44" t="s">
        <v>55</v>
      </c>
      <c r="J586" s="44" t="s">
        <v>60</v>
      </c>
      <c r="K586">
        <v>3</v>
      </c>
      <c r="L586" s="44" t="s">
        <v>96</v>
      </c>
      <c r="M586" s="44" t="s">
        <v>116</v>
      </c>
      <c r="N586" s="44" t="s">
        <v>35</v>
      </c>
      <c r="O586" s="44" t="s">
        <v>7933</v>
      </c>
      <c r="P586">
        <v>28024</v>
      </c>
      <c r="Q586" s="44" t="s">
        <v>30</v>
      </c>
      <c r="R586" s="1">
        <v>42338</v>
      </c>
      <c r="S586" s="44" t="s">
        <v>30</v>
      </c>
      <c r="T586" s="1">
        <v>44895</v>
      </c>
      <c r="U586">
        <v>7</v>
      </c>
      <c r="V586">
        <v>0</v>
      </c>
      <c r="W586">
        <v>7</v>
      </c>
      <c r="X586">
        <v>5</v>
      </c>
      <c r="Y586" s="44" t="s">
        <v>3127</v>
      </c>
      <c r="Z586" s="1">
        <v>42547</v>
      </c>
      <c r="AA586" t="s">
        <v>7955</v>
      </c>
      <c r="AB586" t="s">
        <v>7955</v>
      </c>
      <c r="AC586" t="s">
        <v>7955</v>
      </c>
      <c r="AD586">
        <v>2</v>
      </c>
      <c r="AE586">
        <v>1</v>
      </c>
      <c r="AF586" t="s">
        <v>7959</v>
      </c>
      <c r="AG586" t="s">
        <v>7974</v>
      </c>
      <c r="AH586" t="s">
        <v>7974</v>
      </c>
      <c r="AI586">
        <f>IF(Employee1[[#This Row],[ManagerRating]]="Needs Improvement",1,0)</f>
        <v>0</v>
      </c>
      <c r="AJ586">
        <f>IF(AND(Employee1[[#This Row],[ManagerRating]]="Above and Beyond", Employee1[[#This Row],[YearsInMostRecentRole]]&gt;=3),1,0)</f>
        <v>0</v>
      </c>
    </row>
    <row r="587" spans="1:36" x14ac:dyDescent="0.35">
      <c r="A587" s="44" t="s">
        <v>1140</v>
      </c>
      <c r="B587" s="44" t="s">
        <v>22</v>
      </c>
      <c r="C587">
        <v>26</v>
      </c>
      <c r="D587" s="44" t="s">
        <v>7987</v>
      </c>
      <c r="E587" s="44" t="s">
        <v>23</v>
      </c>
      <c r="F587" s="44" t="s">
        <v>24</v>
      </c>
      <c r="G587">
        <v>29</v>
      </c>
      <c r="H587" s="44" t="s">
        <v>7917</v>
      </c>
      <c r="I587" s="44" t="s">
        <v>55</v>
      </c>
      <c r="J587" s="44" t="s">
        <v>60</v>
      </c>
      <c r="K587">
        <v>3</v>
      </c>
      <c r="L587" s="44" t="s">
        <v>96</v>
      </c>
      <c r="M587" s="44" t="s">
        <v>116</v>
      </c>
      <c r="N587" s="44" t="s">
        <v>35</v>
      </c>
      <c r="O587" s="44" t="s">
        <v>7933</v>
      </c>
      <c r="P587">
        <v>28024</v>
      </c>
      <c r="Q587" s="44" t="s">
        <v>30</v>
      </c>
      <c r="R587" s="1">
        <v>42338</v>
      </c>
      <c r="S587" s="44" t="s">
        <v>30</v>
      </c>
      <c r="T587" s="1">
        <v>44895</v>
      </c>
      <c r="U587">
        <v>7</v>
      </c>
      <c r="V587">
        <v>0</v>
      </c>
      <c r="W587">
        <v>7</v>
      </c>
      <c r="X587">
        <v>5</v>
      </c>
      <c r="Y587" s="44" t="s">
        <v>3532</v>
      </c>
      <c r="Z587" s="1">
        <v>42912</v>
      </c>
      <c r="AA587" t="s">
        <v>7955</v>
      </c>
      <c r="AB587" t="s">
        <v>7959</v>
      </c>
      <c r="AC587" t="s">
        <v>7958</v>
      </c>
      <c r="AD587">
        <v>1</v>
      </c>
      <c r="AE587">
        <v>0</v>
      </c>
      <c r="AF587" t="s">
        <v>7959</v>
      </c>
      <c r="AG587" t="s">
        <v>7975</v>
      </c>
      <c r="AH587" t="s">
        <v>7975</v>
      </c>
      <c r="AI587">
        <f>IF(Employee1[[#This Row],[ManagerRating]]="Needs Improvement",1,0)</f>
        <v>0</v>
      </c>
      <c r="AJ587">
        <f>IF(AND(Employee1[[#This Row],[ManagerRating]]="Above and Beyond", Employee1[[#This Row],[YearsInMostRecentRole]]&gt;=3),1,0)</f>
        <v>0</v>
      </c>
    </row>
    <row r="588" spans="1:36" x14ac:dyDescent="0.35">
      <c r="A588" s="44" t="s">
        <v>475</v>
      </c>
      <c r="B588" s="44" t="s">
        <v>33</v>
      </c>
      <c r="C588">
        <v>30</v>
      </c>
      <c r="D588" s="44" t="s">
        <v>7987</v>
      </c>
      <c r="E588" s="44" t="s">
        <v>23</v>
      </c>
      <c r="F588" s="44" t="s">
        <v>46</v>
      </c>
      <c r="G588">
        <v>7</v>
      </c>
      <c r="H588" s="44" t="s">
        <v>7915</v>
      </c>
      <c r="I588" s="44" t="s">
        <v>34</v>
      </c>
      <c r="J588" s="44" t="s">
        <v>26</v>
      </c>
      <c r="K588">
        <v>1</v>
      </c>
      <c r="L588" s="44" t="s">
        <v>61</v>
      </c>
      <c r="M588" s="44" t="s">
        <v>71</v>
      </c>
      <c r="N588" s="44" t="s">
        <v>42</v>
      </c>
      <c r="O588" s="44" t="s">
        <v>7932</v>
      </c>
      <c r="P588">
        <v>70182</v>
      </c>
      <c r="Q588" s="44" t="s">
        <v>30</v>
      </c>
      <c r="R588" s="1">
        <v>41432</v>
      </c>
      <c r="S588" s="44" t="s">
        <v>30</v>
      </c>
      <c r="T588" s="1">
        <v>44719</v>
      </c>
      <c r="U588">
        <v>9</v>
      </c>
      <c r="V588">
        <v>8</v>
      </c>
      <c r="W588">
        <v>9</v>
      </c>
      <c r="X588">
        <v>8</v>
      </c>
      <c r="Y588" s="44" t="s">
        <v>3300</v>
      </c>
      <c r="Z588" s="1">
        <v>42756</v>
      </c>
      <c r="AA588" t="s">
        <v>7991</v>
      </c>
      <c r="AB588" t="s">
        <v>7991</v>
      </c>
      <c r="AC588" t="s">
        <v>7955</v>
      </c>
      <c r="AD588">
        <v>2</v>
      </c>
      <c r="AE588">
        <v>0</v>
      </c>
      <c r="AF588" t="s">
        <v>7958</v>
      </c>
      <c r="AG588" t="s">
        <v>7974</v>
      </c>
      <c r="AH588" t="s">
        <v>7974</v>
      </c>
      <c r="AI588">
        <f>IF(Employee1[[#This Row],[ManagerRating]]="Needs Improvement",1,0)</f>
        <v>0</v>
      </c>
      <c r="AJ588">
        <f>IF(AND(Employee1[[#This Row],[ManagerRating]]="Above and Beyond", Employee1[[#This Row],[YearsInMostRecentRole]]&gt;=3),1,0)</f>
        <v>0</v>
      </c>
    </row>
    <row r="589" spans="1:36" x14ac:dyDescent="0.35">
      <c r="A589" s="44" t="s">
        <v>475</v>
      </c>
      <c r="B589" s="44" t="s">
        <v>33</v>
      </c>
      <c r="C589">
        <v>30</v>
      </c>
      <c r="D589" s="44" t="s">
        <v>7987</v>
      </c>
      <c r="E589" s="44" t="s">
        <v>23</v>
      </c>
      <c r="F589" s="44" t="s">
        <v>46</v>
      </c>
      <c r="G589">
        <v>7</v>
      </c>
      <c r="H589" s="44" t="s">
        <v>7915</v>
      </c>
      <c r="I589" s="44" t="s">
        <v>34</v>
      </c>
      <c r="J589" s="44" t="s">
        <v>26</v>
      </c>
      <c r="K589">
        <v>1</v>
      </c>
      <c r="L589" s="44" t="s">
        <v>61</v>
      </c>
      <c r="M589" s="44" t="s">
        <v>71</v>
      </c>
      <c r="N589" s="44" t="s">
        <v>42</v>
      </c>
      <c r="O589" s="44" t="s">
        <v>7932</v>
      </c>
      <c r="P589">
        <v>70182</v>
      </c>
      <c r="Q589" s="44" t="s">
        <v>30</v>
      </c>
      <c r="R589" s="1">
        <v>41432</v>
      </c>
      <c r="S589" s="44" t="s">
        <v>30</v>
      </c>
      <c r="T589" s="1">
        <v>44719</v>
      </c>
      <c r="U589">
        <v>9</v>
      </c>
      <c r="V589">
        <v>8</v>
      </c>
      <c r="W589">
        <v>9</v>
      </c>
      <c r="X589">
        <v>8</v>
      </c>
      <c r="Y589" s="44" t="s">
        <v>3774</v>
      </c>
      <c r="Z589" s="1">
        <v>43121</v>
      </c>
      <c r="AA589" t="s">
        <v>7958</v>
      </c>
      <c r="AB589" t="s">
        <v>7958</v>
      </c>
      <c r="AC589" t="s">
        <v>7959</v>
      </c>
      <c r="AD589">
        <v>2</v>
      </c>
      <c r="AE589">
        <v>1</v>
      </c>
      <c r="AF589" t="s">
        <v>7958</v>
      </c>
      <c r="AG589" t="s">
        <v>7974</v>
      </c>
      <c r="AH589" t="s">
        <v>7977</v>
      </c>
      <c r="AI589">
        <f>IF(Employee1[[#This Row],[ManagerRating]]="Needs Improvement",1,0)</f>
        <v>1</v>
      </c>
      <c r="AJ589">
        <f>IF(AND(Employee1[[#This Row],[ManagerRating]]="Above and Beyond", Employee1[[#This Row],[YearsInMostRecentRole]]&gt;=3),1,0)</f>
        <v>0</v>
      </c>
    </row>
    <row r="590" spans="1:36" x14ac:dyDescent="0.35">
      <c r="A590" s="44" t="s">
        <v>479</v>
      </c>
      <c r="B590" s="44" t="s">
        <v>33</v>
      </c>
      <c r="C590">
        <v>29</v>
      </c>
      <c r="D590" s="44" t="s">
        <v>7987</v>
      </c>
      <c r="E590" s="44" t="s">
        <v>23</v>
      </c>
      <c r="F590" s="44" t="s">
        <v>24</v>
      </c>
      <c r="G590">
        <v>35</v>
      </c>
      <c r="H590" s="44" t="s">
        <v>7917</v>
      </c>
      <c r="I590" s="44" t="s">
        <v>55</v>
      </c>
      <c r="J590" s="44" t="s">
        <v>60</v>
      </c>
      <c r="K590">
        <v>2</v>
      </c>
      <c r="L590" s="44" t="s">
        <v>96</v>
      </c>
      <c r="M590" s="44" t="s">
        <v>28</v>
      </c>
      <c r="N590" s="44" t="s">
        <v>42</v>
      </c>
      <c r="O590" s="44" t="s">
        <v>7931</v>
      </c>
      <c r="P590">
        <v>140962</v>
      </c>
      <c r="Q590" s="44" t="s">
        <v>36</v>
      </c>
      <c r="R590" s="1">
        <v>41438</v>
      </c>
      <c r="S590" s="44" t="s">
        <v>36</v>
      </c>
      <c r="T590" s="1">
        <v>42899</v>
      </c>
      <c r="U590">
        <v>4</v>
      </c>
      <c r="V590">
        <v>0</v>
      </c>
      <c r="W590">
        <v>2</v>
      </c>
      <c r="X590">
        <v>4</v>
      </c>
      <c r="Y590" s="44" t="s">
        <v>3297</v>
      </c>
      <c r="Z590" s="1">
        <v>42753</v>
      </c>
      <c r="AA590" t="s">
        <v>7991</v>
      </c>
      <c r="AB590" t="s">
        <v>7958</v>
      </c>
      <c r="AC590" t="s">
        <v>7955</v>
      </c>
      <c r="AD590">
        <v>2</v>
      </c>
      <c r="AE590">
        <v>0</v>
      </c>
      <c r="AF590" t="s">
        <v>7958</v>
      </c>
      <c r="AG590" t="s">
        <v>7976</v>
      </c>
      <c r="AH590" t="s">
        <v>7974</v>
      </c>
      <c r="AI590">
        <f>IF(Employee1[[#This Row],[ManagerRating]]="Needs Improvement",1,0)</f>
        <v>0</v>
      </c>
      <c r="AJ590">
        <f>IF(AND(Employee1[[#This Row],[ManagerRating]]="Above and Beyond", Employee1[[#This Row],[YearsInMostRecentRole]]&gt;=3),1,0)</f>
        <v>0</v>
      </c>
    </row>
    <row r="591" spans="1:36" x14ac:dyDescent="0.35">
      <c r="A591" s="44" t="s">
        <v>479</v>
      </c>
      <c r="B591" s="44" t="s">
        <v>33</v>
      </c>
      <c r="C591">
        <v>29</v>
      </c>
      <c r="D591" s="44" t="s">
        <v>7987</v>
      </c>
      <c r="E591" s="44" t="s">
        <v>23</v>
      </c>
      <c r="F591" s="44" t="s">
        <v>24</v>
      </c>
      <c r="G591">
        <v>35</v>
      </c>
      <c r="H591" s="44" t="s">
        <v>7917</v>
      </c>
      <c r="I591" s="44" t="s">
        <v>55</v>
      </c>
      <c r="J591" s="44" t="s">
        <v>60</v>
      </c>
      <c r="K591">
        <v>2</v>
      </c>
      <c r="L591" s="44" t="s">
        <v>96</v>
      </c>
      <c r="M591" s="44" t="s">
        <v>28</v>
      </c>
      <c r="N591" s="44" t="s">
        <v>42</v>
      </c>
      <c r="O591" s="44" t="s">
        <v>7931</v>
      </c>
      <c r="P591">
        <v>140962</v>
      </c>
      <c r="Q591" s="44" t="s">
        <v>36</v>
      </c>
      <c r="R591" s="1">
        <v>41438</v>
      </c>
      <c r="S591" s="44" t="s">
        <v>36</v>
      </c>
      <c r="T591" s="1">
        <v>42899</v>
      </c>
      <c r="U591">
        <v>4</v>
      </c>
      <c r="V591">
        <v>0</v>
      </c>
      <c r="W591">
        <v>2</v>
      </c>
      <c r="X591">
        <v>4</v>
      </c>
      <c r="Y591" s="44" t="s">
        <v>3564</v>
      </c>
      <c r="Z591" s="1">
        <v>41658</v>
      </c>
      <c r="AA591" t="s">
        <v>7955</v>
      </c>
      <c r="AB591" t="s">
        <v>7955</v>
      </c>
      <c r="AC591" t="s">
        <v>7991</v>
      </c>
      <c r="AD591">
        <v>1</v>
      </c>
      <c r="AE591">
        <v>1</v>
      </c>
      <c r="AF591" t="s">
        <v>7958</v>
      </c>
      <c r="AG591" t="s">
        <v>7976</v>
      </c>
      <c r="AH591" t="s">
        <v>7974</v>
      </c>
      <c r="AI591">
        <f>IF(Employee1[[#This Row],[ManagerRating]]="Needs Improvement",1,0)</f>
        <v>0</v>
      </c>
      <c r="AJ591">
        <f>IF(AND(Employee1[[#This Row],[ManagerRating]]="Above and Beyond", Employee1[[#This Row],[YearsInMostRecentRole]]&gt;=3),1,0)</f>
        <v>0</v>
      </c>
    </row>
    <row r="592" spans="1:36" x14ac:dyDescent="0.35">
      <c r="A592" s="44" t="s">
        <v>483</v>
      </c>
      <c r="B592" s="44" t="s">
        <v>22</v>
      </c>
      <c r="C592">
        <v>38</v>
      </c>
      <c r="D592" s="44" t="s">
        <v>7988</v>
      </c>
      <c r="E592" s="44" t="s">
        <v>23</v>
      </c>
      <c r="F592" s="44" t="s">
        <v>46</v>
      </c>
      <c r="G592">
        <v>12</v>
      </c>
      <c r="H592" s="44" t="s">
        <v>7915</v>
      </c>
      <c r="I592" s="44" t="s">
        <v>34</v>
      </c>
      <c r="J592" s="44" t="s">
        <v>26</v>
      </c>
      <c r="K592">
        <v>1</v>
      </c>
      <c r="L592" s="44" t="s">
        <v>65</v>
      </c>
      <c r="M592" s="44" t="s">
        <v>85</v>
      </c>
      <c r="N592" s="44" t="s">
        <v>42</v>
      </c>
      <c r="O592" s="44" t="s">
        <v>7930</v>
      </c>
      <c r="P592">
        <v>253077</v>
      </c>
      <c r="Q592" s="44" t="s">
        <v>30</v>
      </c>
      <c r="R592" s="1">
        <v>41440</v>
      </c>
      <c r="S592" s="44" t="s">
        <v>30</v>
      </c>
      <c r="T592" s="1">
        <v>44727</v>
      </c>
      <c r="U592">
        <v>9</v>
      </c>
      <c r="V592">
        <v>3</v>
      </c>
      <c r="W592">
        <v>3</v>
      </c>
      <c r="X592">
        <v>8</v>
      </c>
      <c r="Y592" s="44" t="s">
        <v>3361</v>
      </c>
      <c r="Z592" s="1">
        <v>42794</v>
      </c>
      <c r="AA592" t="s">
        <v>7955</v>
      </c>
      <c r="AB592" t="s">
        <v>7959</v>
      </c>
      <c r="AC592" t="s">
        <v>7958</v>
      </c>
      <c r="AD592">
        <v>2</v>
      </c>
      <c r="AE592">
        <v>2</v>
      </c>
      <c r="AF592" t="s">
        <v>7955</v>
      </c>
      <c r="AG592" t="s">
        <v>7975</v>
      </c>
      <c r="AH592" t="s">
        <v>7975</v>
      </c>
      <c r="AI592">
        <f>IF(Employee1[[#This Row],[ManagerRating]]="Needs Improvement",1,0)</f>
        <v>0</v>
      </c>
      <c r="AJ592">
        <f>IF(AND(Employee1[[#This Row],[ManagerRating]]="Above and Beyond", Employee1[[#This Row],[YearsInMostRecentRole]]&gt;=3),1,0)</f>
        <v>1</v>
      </c>
    </row>
    <row r="593" spans="1:36" x14ac:dyDescent="0.35">
      <c r="A593" s="44" t="s">
        <v>483</v>
      </c>
      <c r="B593" s="44" t="s">
        <v>22</v>
      </c>
      <c r="C593">
        <v>38</v>
      </c>
      <c r="D593" s="44" t="s">
        <v>7988</v>
      </c>
      <c r="E593" s="44" t="s">
        <v>23</v>
      </c>
      <c r="F593" s="44" t="s">
        <v>46</v>
      </c>
      <c r="G593">
        <v>12</v>
      </c>
      <c r="H593" s="44" t="s">
        <v>7915</v>
      </c>
      <c r="I593" s="44" t="s">
        <v>34</v>
      </c>
      <c r="J593" s="44" t="s">
        <v>26</v>
      </c>
      <c r="K593">
        <v>1</v>
      </c>
      <c r="L593" s="44" t="s">
        <v>65</v>
      </c>
      <c r="M593" s="44" t="s">
        <v>85</v>
      </c>
      <c r="N593" s="44" t="s">
        <v>42</v>
      </c>
      <c r="O593" s="44" t="s">
        <v>7930</v>
      </c>
      <c r="P593">
        <v>253077</v>
      </c>
      <c r="Q593" s="44" t="s">
        <v>30</v>
      </c>
      <c r="R593" s="1">
        <v>41440</v>
      </c>
      <c r="S593" s="44" t="s">
        <v>30</v>
      </c>
      <c r="T593" s="1">
        <v>44727</v>
      </c>
      <c r="U593">
        <v>9</v>
      </c>
      <c r="V593">
        <v>3</v>
      </c>
      <c r="W593">
        <v>3</v>
      </c>
      <c r="X593">
        <v>8</v>
      </c>
      <c r="Y593" s="44" t="s">
        <v>3847</v>
      </c>
      <c r="Z593" s="1">
        <v>43159</v>
      </c>
      <c r="AA593" t="s">
        <v>7955</v>
      </c>
      <c r="AB593" t="s">
        <v>7959</v>
      </c>
      <c r="AC593" t="s">
        <v>7955</v>
      </c>
      <c r="AD593">
        <v>1</v>
      </c>
      <c r="AE593">
        <v>0</v>
      </c>
      <c r="AF593" t="s">
        <v>7991</v>
      </c>
      <c r="AG593" t="s">
        <v>7976</v>
      </c>
      <c r="AH593" t="s">
        <v>7976</v>
      </c>
      <c r="AI593">
        <f>IF(Employee1[[#This Row],[ManagerRating]]="Needs Improvement",1,0)</f>
        <v>0</v>
      </c>
      <c r="AJ593">
        <f>IF(AND(Employee1[[#This Row],[ManagerRating]]="Above and Beyond", Employee1[[#This Row],[YearsInMostRecentRole]]&gt;=3),1,0)</f>
        <v>0</v>
      </c>
    </row>
    <row r="594" spans="1:36" x14ac:dyDescent="0.35">
      <c r="A594" s="44" t="s">
        <v>485</v>
      </c>
      <c r="B594" s="44" t="s">
        <v>22</v>
      </c>
      <c r="C594">
        <v>43</v>
      </c>
      <c r="D594" s="44" t="s">
        <v>7989</v>
      </c>
      <c r="E594" s="44" t="s">
        <v>23</v>
      </c>
      <c r="F594" s="44" t="s">
        <v>46</v>
      </c>
      <c r="G594">
        <v>21</v>
      </c>
      <c r="H594" s="44" t="s">
        <v>7916</v>
      </c>
      <c r="I594" s="44" t="s">
        <v>55</v>
      </c>
      <c r="J594" s="44" t="s">
        <v>26</v>
      </c>
      <c r="K594">
        <v>2</v>
      </c>
      <c r="L594" s="44" t="s">
        <v>47</v>
      </c>
      <c r="M594" s="44" t="s">
        <v>82</v>
      </c>
      <c r="N594" s="44" t="s">
        <v>42</v>
      </c>
      <c r="O594" s="44" t="s">
        <v>7932</v>
      </c>
      <c r="P594">
        <v>94499</v>
      </c>
      <c r="Q594" s="44" t="s">
        <v>30</v>
      </c>
      <c r="R594" s="1">
        <v>41447</v>
      </c>
      <c r="S594" s="44" t="s">
        <v>30</v>
      </c>
      <c r="T594" s="1">
        <v>44734</v>
      </c>
      <c r="U594">
        <v>9</v>
      </c>
      <c r="V594">
        <v>0</v>
      </c>
      <c r="W594">
        <v>1</v>
      </c>
      <c r="X594">
        <v>7</v>
      </c>
      <c r="Y594" s="44" t="s">
        <v>3149</v>
      </c>
      <c r="Z594" s="1">
        <v>42570</v>
      </c>
      <c r="AA594" t="s">
        <v>7991</v>
      </c>
      <c r="AB594" t="s">
        <v>7955</v>
      </c>
      <c r="AC594" t="s">
        <v>7959</v>
      </c>
      <c r="AD594">
        <v>1</v>
      </c>
      <c r="AE594">
        <v>0</v>
      </c>
      <c r="AF594" t="s">
        <v>7958</v>
      </c>
      <c r="AG594" t="s">
        <v>7975</v>
      </c>
      <c r="AH594" t="s">
        <v>7976</v>
      </c>
      <c r="AI594">
        <f>IF(Employee1[[#This Row],[ManagerRating]]="Needs Improvement",1,0)</f>
        <v>0</v>
      </c>
      <c r="AJ594">
        <f>IF(AND(Employee1[[#This Row],[ManagerRating]]="Above and Beyond", Employee1[[#This Row],[YearsInMostRecentRole]]&gt;=3),1,0)</f>
        <v>0</v>
      </c>
    </row>
    <row r="595" spans="1:36" x14ac:dyDescent="0.35">
      <c r="A595" s="44" t="s">
        <v>485</v>
      </c>
      <c r="B595" s="44" t="s">
        <v>22</v>
      </c>
      <c r="C595">
        <v>43</v>
      </c>
      <c r="D595" s="44" t="s">
        <v>7989</v>
      </c>
      <c r="E595" s="44" t="s">
        <v>23</v>
      </c>
      <c r="F595" s="44" t="s">
        <v>46</v>
      </c>
      <c r="G595">
        <v>21</v>
      </c>
      <c r="H595" s="44" t="s">
        <v>7916</v>
      </c>
      <c r="I595" s="44" t="s">
        <v>55</v>
      </c>
      <c r="J595" s="44" t="s">
        <v>26</v>
      </c>
      <c r="K595">
        <v>2</v>
      </c>
      <c r="L595" s="44" t="s">
        <v>47</v>
      </c>
      <c r="M595" s="44" t="s">
        <v>82</v>
      </c>
      <c r="N595" s="44" t="s">
        <v>42</v>
      </c>
      <c r="O595" s="44" t="s">
        <v>7932</v>
      </c>
      <c r="P595">
        <v>94499</v>
      </c>
      <c r="Q595" s="44" t="s">
        <v>30</v>
      </c>
      <c r="R595" s="1">
        <v>41447</v>
      </c>
      <c r="S595" s="44" t="s">
        <v>30</v>
      </c>
      <c r="T595" s="1">
        <v>44734</v>
      </c>
      <c r="U595">
        <v>9</v>
      </c>
      <c r="V595">
        <v>0</v>
      </c>
      <c r="W595">
        <v>1</v>
      </c>
      <c r="X595">
        <v>7</v>
      </c>
      <c r="Y595" s="44" t="s">
        <v>3568</v>
      </c>
      <c r="Z595" s="1">
        <v>42935</v>
      </c>
      <c r="AA595" t="s">
        <v>7956</v>
      </c>
      <c r="AB595" t="s">
        <v>7958</v>
      </c>
      <c r="AC595" t="s">
        <v>7959</v>
      </c>
      <c r="AD595">
        <v>3</v>
      </c>
      <c r="AE595">
        <v>1</v>
      </c>
      <c r="AF595" t="s">
        <v>7958</v>
      </c>
      <c r="AG595" t="s">
        <v>7974</v>
      </c>
      <c r="AH595" t="s">
        <v>7977</v>
      </c>
      <c r="AI595">
        <f>IF(Employee1[[#This Row],[ManagerRating]]="Needs Improvement",1,0)</f>
        <v>1</v>
      </c>
      <c r="AJ595">
        <f>IF(AND(Employee1[[#This Row],[ManagerRating]]="Above and Beyond", Employee1[[#This Row],[YearsInMostRecentRole]]&gt;=3),1,0)</f>
        <v>0</v>
      </c>
    </row>
    <row r="596" spans="1:36" x14ac:dyDescent="0.35">
      <c r="A596" s="44" t="s">
        <v>487</v>
      </c>
      <c r="B596" s="44" t="s">
        <v>22</v>
      </c>
      <c r="C596">
        <v>39</v>
      </c>
      <c r="D596" s="44" t="s">
        <v>7988</v>
      </c>
      <c r="E596" s="44" t="s">
        <v>23</v>
      </c>
      <c r="F596" s="44" t="s">
        <v>46</v>
      </c>
      <c r="G596">
        <v>10</v>
      </c>
      <c r="H596" s="44" t="s">
        <v>7915</v>
      </c>
      <c r="I596" s="44" t="s">
        <v>34</v>
      </c>
      <c r="J596" s="44" t="s">
        <v>56</v>
      </c>
      <c r="K596">
        <v>2</v>
      </c>
      <c r="L596" s="44" t="s">
        <v>61</v>
      </c>
      <c r="M596" s="44" t="s">
        <v>71</v>
      </c>
      <c r="N596" s="44" t="s">
        <v>29</v>
      </c>
      <c r="O596" s="44" t="s">
        <v>7932</v>
      </c>
      <c r="P596">
        <v>65796</v>
      </c>
      <c r="Q596" s="44" t="s">
        <v>30</v>
      </c>
      <c r="R596" s="1">
        <v>41457</v>
      </c>
      <c r="S596" s="44" t="s">
        <v>30</v>
      </c>
      <c r="T596" s="1">
        <v>44744</v>
      </c>
      <c r="U596">
        <v>9</v>
      </c>
      <c r="V596">
        <v>9</v>
      </c>
      <c r="W596">
        <v>9</v>
      </c>
      <c r="X596">
        <v>5</v>
      </c>
      <c r="Y596" s="44" t="s">
        <v>3301</v>
      </c>
      <c r="Z596" s="1">
        <v>42756</v>
      </c>
      <c r="AA596" t="s">
        <v>7958</v>
      </c>
      <c r="AB596" t="s">
        <v>7955</v>
      </c>
      <c r="AC596" t="s">
        <v>7958</v>
      </c>
      <c r="AD596">
        <v>3</v>
      </c>
      <c r="AE596">
        <v>0</v>
      </c>
      <c r="AF596" t="s">
        <v>7991</v>
      </c>
      <c r="AG596" t="s">
        <v>7975</v>
      </c>
      <c r="AH596" t="s">
        <v>7975</v>
      </c>
      <c r="AI596">
        <f>IF(Employee1[[#This Row],[ManagerRating]]="Needs Improvement",1,0)</f>
        <v>0</v>
      </c>
      <c r="AJ596">
        <f>IF(AND(Employee1[[#This Row],[ManagerRating]]="Above and Beyond", Employee1[[#This Row],[YearsInMostRecentRole]]&gt;=3),1,0)</f>
        <v>1</v>
      </c>
    </row>
    <row r="597" spans="1:36" x14ac:dyDescent="0.35">
      <c r="A597" s="44" t="s">
        <v>487</v>
      </c>
      <c r="B597" s="44" t="s">
        <v>22</v>
      </c>
      <c r="C597">
        <v>39</v>
      </c>
      <c r="D597" s="44" t="s">
        <v>7988</v>
      </c>
      <c r="E597" s="44" t="s">
        <v>23</v>
      </c>
      <c r="F597" s="44" t="s">
        <v>46</v>
      </c>
      <c r="G597">
        <v>10</v>
      </c>
      <c r="H597" s="44" t="s">
        <v>7915</v>
      </c>
      <c r="I597" s="44" t="s">
        <v>34</v>
      </c>
      <c r="J597" s="44" t="s">
        <v>56</v>
      </c>
      <c r="K597">
        <v>2</v>
      </c>
      <c r="L597" s="44" t="s">
        <v>61</v>
      </c>
      <c r="M597" s="44" t="s">
        <v>71</v>
      </c>
      <c r="N597" s="44" t="s">
        <v>29</v>
      </c>
      <c r="O597" s="44" t="s">
        <v>7932</v>
      </c>
      <c r="P597">
        <v>65796</v>
      </c>
      <c r="Q597" s="44" t="s">
        <v>30</v>
      </c>
      <c r="R597" s="1">
        <v>41457</v>
      </c>
      <c r="S597" s="44" t="s">
        <v>30</v>
      </c>
      <c r="T597" s="1">
        <v>44744</v>
      </c>
      <c r="U597">
        <v>9</v>
      </c>
      <c r="V597">
        <v>9</v>
      </c>
      <c r="W597">
        <v>9</v>
      </c>
      <c r="X597">
        <v>5</v>
      </c>
      <c r="Y597" s="44" t="s">
        <v>3775</v>
      </c>
      <c r="Z597" s="1">
        <v>43121</v>
      </c>
      <c r="AA597" t="s">
        <v>7955</v>
      </c>
      <c r="AB597" t="s">
        <v>7958</v>
      </c>
      <c r="AC597" t="s">
        <v>7959</v>
      </c>
      <c r="AD597">
        <v>2</v>
      </c>
      <c r="AE597">
        <v>1</v>
      </c>
      <c r="AF597" t="s">
        <v>7959</v>
      </c>
      <c r="AG597" t="s">
        <v>7976</v>
      </c>
      <c r="AH597" t="s">
        <v>7974</v>
      </c>
      <c r="AI597">
        <f>IF(Employee1[[#This Row],[ManagerRating]]="Needs Improvement",1,0)</f>
        <v>0</v>
      </c>
      <c r="AJ597">
        <f>IF(AND(Employee1[[#This Row],[ManagerRating]]="Above and Beyond", Employee1[[#This Row],[YearsInMostRecentRole]]&gt;=3),1,0)</f>
        <v>0</v>
      </c>
    </row>
    <row r="598" spans="1:36" x14ac:dyDescent="0.35">
      <c r="A598" s="44" t="s">
        <v>608</v>
      </c>
      <c r="B598" s="44" t="s">
        <v>33</v>
      </c>
      <c r="C598">
        <v>44</v>
      </c>
      <c r="D598" s="44" t="s">
        <v>7989</v>
      </c>
      <c r="E598" s="44" t="s">
        <v>23</v>
      </c>
      <c r="F598" s="44" t="s">
        <v>46</v>
      </c>
      <c r="G598">
        <v>4</v>
      </c>
      <c r="H598" s="44" t="s">
        <v>7915</v>
      </c>
      <c r="I598" s="44" t="s">
        <v>25</v>
      </c>
      <c r="J598" s="44" t="s">
        <v>56</v>
      </c>
      <c r="K598">
        <v>3</v>
      </c>
      <c r="L598" s="44" t="s">
        <v>47</v>
      </c>
      <c r="M598" s="44" t="s">
        <v>71</v>
      </c>
      <c r="N598" s="44" t="s">
        <v>42</v>
      </c>
      <c r="O598" s="44" t="s">
        <v>7932</v>
      </c>
      <c r="P598">
        <v>74172</v>
      </c>
      <c r="Q598" s="44" t="s">
        <v>30</v>
      </c>
      <c r="R598" s="1">
        <v>41604</v>
      </c>
      <c r="S598" s="44" t="s">
        <v>30</v>
      </c>
      <c r="T598" s="1">
        <v>44891</v>
      </c>
      <c r="U598">
        <v>9</v>
      </c>
      <c r="V598">
        <v>8</v>
      </c>
      <c r="W598">
        <v>9</v>
      </c>
      <c r="X598">
        <v>9</v>
      </c>
      <c r="Y598" s="44" t="s">
        <v>3133</v>
      </c>
      <c r="Z598" s="1">
        <v>42552</v>
      </c>
      <c r="AA598" t="s">
        <v>7991</v>
      </c>
      <c r="AB598" t="s">
        <v>7991</v>
      </c>
      <c r="AC598" t="s">
        <v>7958</v>
      </c>
      <c r="AD598">
        <v>3</v>
      </c>
      <c r="AE598">
        <v>0</v>
      </c>
      <c r="AF598" t="s">
        <v>7991</v>
      </c>
      <c r="AG598" t="s">
        <v>7975</v>
      </c>
      <c r="AH598" t="s">
        <v>7975</v>
      </c>
      <c r="AI598">
        <f>IF(Employee1[[#This Row],[ManagerRating]]="Needs Improvement",1,0)</f>
        <v>0</v>
      </c>
      <c r="AJ598">
        <f>IF(AND(Employee1[[#This Row],[ManagerRating]]="Above and Beyond", Employee1[[#This Row],[YearsInMostRecentRole]]&gt;=3),1,0)</f>
        <v>1</v>
      </c>
    </row>
    <row r="599" spans="1:36" x14ac:dyDescent="0.35">
      <c r="A599" s="44" t="s">
        <v>608</v>
      </c>
      <c r="B599" s="44" t="s">
        <v>33</v>
      </c>
      <c r="C599">
        <v>44</v>
      </c>
      <c r="D599" s="44" t="s">
        <v>7989</v>
      </c>
      <c r="E599" s="44" t="s">
        <v>23</v>
      </c>
      <c r="F599" s="44" t="s">
        <v>46</v>
      </c>
      <c r="G599">
        <v>4</v>
      </c>
      <c r="H599" s="44" t="s">
        <v>7915</v>
      </c>
      <c r="I599" s="44" t="s">
        <v>25</v>
      </c>
      <c r="J599" s="44" t="s">
        <v>56</v>
      </c>
      <c r="K599">
        <v>3</v>
      </c>
      <c r="L599" s="44" t="s">
        <v>47</v>
      </c>
      <c r="M599" s="44" t="s">
        <v>71</v>
      </c>
      <c r="N599" s="44" t="s">
        <v>42</v>
      </c>
      <c r="O599" s="44" t="s">
        <v>7932</v>
      </c>
      <c r="P599">
        <v>74172</v>
      </c>
      <c r="Q599" s="44" t="s">
        <v>30</v>
      </c>
      <c r="R599" s="1">
        <v>41604</v>
      </c>
      <c r="S599" s="44" t="s">
        <v>30</v>
      </c>
      <c r="T599" s="1">
        <v>44891</v>
      </c>
      <c r="U599">
        <v>9</v>
      </c>
      <c r="V599">
        <v>8</v>
      </c>
      <c r="W599">
        <v>9</v>
      </c>
      <c r="X599">
        <v>9</v>
      </c>
      <c r="Y599" s="44" t="s">
        <v>3539</v>
      </c>
      <c r="Z599" s="1">
        <v>42917</v>
      </c>
      <c r="AA599" t="s">
        <v>7955</v>
      </c>
      <c r="AB599" t="s">
        <v>7958</v>
      </c>
      <c r="AC599" t="s">
        <v>7958</v>
      </c>
      <c r="AD599">
        <v>1</v>
      </c>
      <c r="AE599">
        <v>1</v>
      </c>
      <c r="AF599" t="s">
        <v>7959</v>
      </c>
      <c r="AG599" t="s">
        <v>7974</v>
      </c>
      <c r="AH599" t="s">
        <v>7977</v>
      </c>
      <c r="AI599">
        <f>IF(Employee1[[#This Row],[ManagerRating]]="Needs Improvement",1,0)</f>
        <v>1</v>
      </c>
      <c r="AJ599">
        <f>IF(AND(Employee1[[#This Row],[ManagerRating]]="Above and Beyond", Employee1[[#This Row],[YearsInMostRecentRole]]&gt;=3),1,0)</f>
        <v>0</v>
      </c>
    </row>
    <row r="600" spans="1:36" x14ac:dyDescent="0.35">
      <c r="A600" s="44" t="s">
        <v>489</v>
      </c>
      <c r="B600" s="44" t="s">
        <v>33</v>
      </c>
      <c r="C600">
        <v>28</v>
      </c>
      <c r="D600" s="44" t="s">
        <v>7987</v>
      </c>
      <c r="E600" s="44" t="s">
        <v>23</v>
      </c>
      <c r="F600" s="44" t="s">
        <v>46</v>
      </c>
      <c r="G600">
        <v>27</v>
      </c>
      <c r="H600" s="44" t="s">
        <v>7917</v>
      </c>
      <c r="I600" s="44" t="s">
        <v>34</v>
      </c>
      <c r="J600" s="44" t="s">
        <v>26</v>
      </c>
      <c r="K600">
        <v>1</v>
      </c>
      <c r="L600" s="44" t="s">
        <v>61</v>
      </c>
      <c r="M600" s="44" t="s">
        <v>138</v>
      </c>
      <c r="N600" s="44" t="s">
        <v>42</v>
      </c>
      <c r="O600" s="44" t="s">
        <v>7930</v>
      </c>
      <c r="P600">
        <v>277344</v>
      </c>
      <c r="Q600" s="44" t="s">
        <v>36</v>
      </c>
      <c r="R600" s="1">
        <v>41457</v>
      </c>
      <c r="S600" s="44" t="s">
        <v>36</v>
      </c>
      <c r="T600" s="1">
        <v>42553</v>
      </c>
      <c r="U600">
        <v>3</v>
      </c>
      <c r="V600">
        <v>1</v>
      </c>
      <c r="W600">
        <v>1</v>
      </c>
      <c r="X600">
        <v>1</v>
      </c>
      <c r="Y600" s="44" t="s">
        <v>3579</v>
      </c>
      <c r="Z600" s="1">
        <v>41659</v>
      </c>
      <c r="AA600" t="s">
        <v>7958</v>
      </c>
      <c r="AB600" t="s">
        <v>7991</v>
      </c>
      <c r="AC600" t="s">
        <v>7958</v>
      </c>
      <c r="AD600">
        <v>2</v>
      </c>
      <c r="AE600">
        <v>0</v>
      </c>
      <c r="AF600" t="s">
        <v>7955</v>
      </c>
      <c r="AG600" t="s">
        <v>7975</v>
      </c>
      <c r="AH600" t="s">
        <v>7976</v>
      </c>
      <c r="AI600">
        <f>IF(Employee1[[#This Row],[ManagerRating]]="Needs Improvement",1,0)</f>
        <v>0</v>
      </c>
      <c r="AJ600">
        <f>IF(AND(Employee1[[#This Row],[ManagerRating]]="Above and Beyond", Employee1[[#This Row],[YearsInMostRecentRole]]&gt;=3),1,0)</f>
        <v>0</v>
      </c>
    </row>
    <row r="601" spans="1:36" x14ac:dyDescent="0.35">
      <c r="A601" s="44" t="s">
        <v>491</v>
      </c>
      <c r="B601" s="44" t="s">
        <v>22</v>
      </c>
      <c r="C601">
        <v>48</v>
      </c>
      <c r="D601" s="44" t="s">
        <v>7989</v>
      </c>
      <c r="E601" s="44" t="s">
        <v>23</v>
      </c>
      <c r="F601" s="44" t="s">
        <v>46</v>
      </c>
      <c r="G601">
        <v>35</v>
      </c>
      <c r="H601" s="44" t="s">
        <v>7917</v>
      </c>
      <c r="I601" s="44" t="s">
        <v>34</v>
      </c>
      <c r="J601" s="44" t="s">
        <v>56</v>
      </c>
      <c r="K601">
        <v>2</v>
      </c>
      <c r="L601" s="44" t="s">
        <v>61</v>
      </c>
      <c r="M601" s="44" t="s">
        <v>48</v>
      </c>
      <c r="N601" s="44" t="s">
        <v>29</v>
      </c>
      <c r="O601" s="44" t="s">
        <v>7930</v>
      </c>
      <c r="P601">
        <v>314656</v>
      </c>
      <c r="Q601" s="44" t="s">
        <v>30</v>
      </c>
      <c r="R601" s="1">
        <v>41464</v>
      </c>
      <c r="S601" s="44" t="s">
        <v>30</v>
      </c>
      <c r="T601" s="1">
        <v>44751</v>
      </c>
      <c r="U601">
        <v>9</v>
      </c>
      <c r="V601">
        <v>7</v>
      </c>
      <c r="W601">
        <v>8</v>
      </c>
      <c r="X601">
        <v>3</v>
      </c>
      <c r="Y601" s="44" t="s">
        <v>3188</v>
      </c>
      <c r="Z601" s="1">
        <v>42641</v>
      </c>
      <c r="AA601" t="s">
        <v>7991</v>
      </c>
      <c r="AB601" t="s">
        <v>7991</v>
      </c>
      <c r="AC601" t="s">
        <v>7991</v>
      </c>
      <c r="AD601">
        <v>2</v>
      </c>
      <c r="AE601">
        <v>1</v>
      </c>
      <c r="AF601" t="s">
        <v>7955</v>
      </c>
      <c r="AG601" t="s">
        <v>7976</v>
      </c>
      <c r="AH601" t="s">
        <v>7976</v>
      </c>
      <c r="AI601">
        <f>IF(Employee1[[#This Row],[ManagerRating]]="Needs Improvement",1,0)</f>
        <v>0</v>
      </c>
      <c r="AJ601">
        <f>IF(AND(Employee1[[#This Row],[ManagerRating]]="Above and Beyond", Employee1[[#This Row],[YearsInMostRecentRole]]&gt;=3),1,0)</f>
        <v>0</v>
      </c>
    </row>
    <row r="602" spans="1:36" x14ac:dyDescent="0.35">
      <c r="A602" s="44" t="s">
        <v>491</v>
      </c>
      <c r="B602" s="44" t="s">
        <v>22</v>
      </c>
      <c r="C602">
        <v>48</v>
      </c>
      <c r="D602" s="44" t="s">
        <v>7989</v>
      </c>
      <c r="E602" s="44" t="s">
        <v>23</v>
      </c>
      <c r="F602" s="44" t="s">
        <v>46</v>
      </c>
      <c r="G602">
        <v>35</v>
      </c>
      <c r="H602" s="44" t="s">
        <v>7917</v>
      </c>
      <c r="I602" s="44" t="s">
        <v>34</v>
      </c>
      <c r="J602" s="44" t="s">
        <v>56</v>
      </c>
      <c r="K602">
        <v>2</v>
      </c>
      <c r="L602" s="44" t="s">
        <v>61</v>
      </c>
      <c r="M602" s="44" t="s">
        <v>48</v>
      </c>
      <c r="N602" s="44" t="s">
        <v>29</v>
      </c>
      <c r="O602" s="44" t="s">
        <v>7930</v>
      </c>
      <c r="P602">
        <v>314656</v>
      </c>
      <c r="Q602" s="44" t="s">
        <v>30</v>
      </c>
      <c r="R602" s="1">
        <v>41464</v>
      </c>
      <c r="S602" s="44" t="s">
        <v>30</v>
      </c>
      <c r="T602" s="1">
        <v>44751</v>
      </c>
      <c r="U602">
        <v>9</v>
      </c>
      <c r="V602">
        <v>7</v>
      </c>
      <c r="W602">
        <v>8</v>
      </c>
      <c r="X602">
        <v>3</v>
      </c>
      <c r="Y602" s="44" t="s">
        <v>3627</v>
      </c>
      <c r="Z602" s="1">
        <v>43006</v>
      </c>
      <c r="AA602" t="s">
        <v>7955</v>
      </c>
      <c r="AB602" t="s">
        <v>7991</v>
      </c>
      <c r="AC602" t="s">
        <v>7958</v>
      </c>
      <c r="AD602">
        <v>1</v>
      </c>
      <c r="AE602">
        <v>0</v>
      </c>
      <c r="AF602" t="s">
        <v>7955</v>
      </c>
      <c r="AG602" t="s">
        <v>7975</v>
      </c>
      <c r="AH602" t="s">
        <v>7975</v>
      </c>
      <c r="AI602">
        <f>IF(Employee1[[#This Row],[ManagerRating]]="Needs Improvement",1,0)</f>
        <v>0</v>
      </c>
      <c r="AJ602">
        <f>IF(AND(Employee1[[#This Row],[ManagerRating]]="Above and Beyond", Employee1[[#This Row],[YearsInMostRecentRole]]&gt;=3),1,0)</f>
        <v>1</v>
      </c>
    </row>
    <row r="603" spans="1:36" x14ac:dyDescent="0.35">
      <c r="A603" s="44" t="s">
        <v>495</v>
      </c>
      <c r="B603" s="44" t="s">
        <v>22</v>
      </c>
      <c r="C603">
        <v>27</v>
      </c>
      <c r="D603" s="44" t="s">
        <v>7987</v>
      </c>
      <c r="E603" s="44" t="s">
        <v>23</v>
      </c>
      <c r="F603" s="44" t="s">
        <v>46</v>
      </c>
      <c r="G603">
        <v>1</v>
      </c>
      <c r="H603" s="44" t="s">
        <v>7915</v>
      </c>
      <c r="I603" s="44" t="s">
        <v>55</v>
      </c>
      <c r="J603" s="44" t="s">
        <v>60</v>
      </c>
      <c r="K603">
        <v>4</v>
      </c>
      <c r="L603" s="44" t="s">
        <v>47</v>
      </c>
      <c r="M603" s="44" t="s">
        <v>71</v>
      </c>
      <c r="N603" s="44" t="s">
        <v>29</v>
      </c>
      <c r="O603" s="44" t="s">
        <v>7933</v>
      </c>
      <c r="P603">
        <v>40050</v>
      </c>
      <c r="Q603" s="44" t="s">
        <v>36</v>
      </c>
      <c r="R603" s="1">
        <v>41471</v>
      </c>
      <c r="S603" s="44" t="s">
        <v>36</v>
      </c>
      <c r="T603" s="1">
        <v>41836</v>
      </c>
      <c r="U603">
        <v>1</v>
      </c>
      <c r="V603">
        <v>0</v>
      </c>
      <c r="W603">
        <v>0</v>
      </c>
      <c r="X603">
        <v>0</v>
      </c>
      <c r="Y603" s="44" t="s">
        <v>3692</v>
      </c>
      <c r="Z603" s="1">
        <v>41673</v>
      </c>
      <c r="AA603" t="s">
        <v>7991</v>
      </c>
      <c r="AB603" t="s">
        <v>7955</v>
      </c>
      <c r="AC603" t="s">
        <v>7955</v>
      </c>
      <c r="AD603">
        <v>3</v>
      </c>
      <c r="AE603">
        <v>3</v>
      </c>
      <c r="AF603" t="s">
        <v>7959</v>
      </c>
      <c r="AG603" t="s">
        <v>7975</v>
      </c>
      <c r="AH603" t="s">
        <v>7976</v>
      </c>
      <c r="AI603">
        <f>IF(Employee1[[#This Row],[ManagerRating]]="Needs Improvement",1,0)</f>
        <v>0</v>
      </c>
      <c r="AJ603">
        <f>IF(AND(Employee1[[#This Row],[ManagerRating]]="Above and Beyond", Employee1[[#This Row],[YearsInMostRecentRole]]&gt;=3),1,0)</f>
        <v>0</v>
      </c>
    </row>
    <row r="604" spans="1:36" x14ac:dyDescent="0.35">
      <c r="A604" s="44" t="s">
        <v>497</v>
      </c>
      <c r="B604" s="44" t="s">
        <v>33</v>
      </c>
      <c r="C604">
        <v>29</v>
      </c>
      <c r="D604" s="44" t="s">
        <v>7987</v>
      </c>
      <c r="E604" s="44" t="s">
        <v>23</v>
      </c>
      <c r="F604" s="44" t="s">
        <v>24</v>
      </c>
      <c r="G604">
        <v>44</v>
      </c>
      <c r="H604" s="44" t="s">
        <v>7917</v>
      </c>
      <c r="I604" s="44" t="s">
        <v>34</v>
      </c>
      <c r="J604" s="44" t="s">
        <v>26</v>
      </c>
      <c r="K604">
        <v>3</v>
      </c>
      <c r="L604" s="44" t="s">
        <v>27</v>
      </c>
      <c r="M604" s="44" t="s">
        <v>79</v>
      </c>
      <c r="N604" s="44" t="s">
        <v>35</v>
      </c>
      <c r="O604" s="44" t="s">
        <v>7930</v>
      </c>
      <c r="P604">
        <v>377203</v>
      </c>
      <c r="Q604" s="44" t="s">
        <v>36</v>
      </c>
      <c r="R604" s="1">
        <v>41471</v>
      </c>
      <c r="S604" s="44" t="s">
        <v>36</v>
      </c>
      <c r="T604" s="1">
        <v>43297</v>
      </c>
      <c r="U604">
        <v>5</v>
      </c>
      <c r="V604">
        <v>4</v>
      </c>
      <c r="W604">
        <v>4</v>
      </c>
      <c r="X604">
        <v>0</v>
      </c>
      <c r="Y604" s="44" t="s">
        <v>3341</v>
      </c>
      <c r="Z604" s="1">
        <v>42783</v>
      </c>
      <c r="AA604" t="s">
        <v>7991</v>
      </c>
      <c r="AB604" t="s">
        <v>7958</v>
      </c>
      <c r="AC604" t="s">
        <v>7991</v>
      </c>
      <c r="AD604">
        <v>2</v>
      </c>
      <c r="AE604">
        <v>1</v>
      </c>
      <c r="AF604" t="s">
        <v>7955</v>
      </c>
      <c r="AG604" t="s">
        <v>7975</v>
      </c>
      <c r="AH604" t="s">
        <v>7976</v>
      </c>
      <c r="AI604">
        <f>IF(Employee1[[#This Row],[ManagerRating]]="Needs Improvement",1,0)</f>
        <v>0</v>
      </c>
      <c r="AJ604">
        <f>IF(AND(Employee1[[#This Row],[ManagerRating]]="Above and Beyond", Employee1[[#This Row],[YearsInMostRecentRole]]&gt;=3),1,0)</f>
        <v>0</v>
      </c>
    </row>
    <row r="605" spans="1:36" x14ac:dyDescent="0.35">
      <c r="A605" s="44" t="s">
        <v>497</v>
      </c>
      <c r="B605" s="44" t="s">
        <v>33</v>
      </c>
      <c r="C605">
        <v>29</v>
      </c>
      <c r="D605" s="44" t="s">
        <v>7987</v>
      </c>
      <c r="E605" s="44" t="s">
        <v>23</v>
      </c>
      <c r="F605" s="44" t="s">
        <v>24</v>
      </c>
      <c r="G605">
        <v>44</v>
      </c>
      <c r="H605" s="44" t="s">
        <v>7917</v>
      </c>
      <c r="I605" s="44" t="s">
        <v>34</v>
      </c>
      <c r="J605" s="44" t="s">
        <v>26</v>
      </c>
      <c r="K605">
        <v>3</v>
      </c>
      <c r="L605" s="44" t="s">
        <v>27</v>
      </c>
      <c r="M605" s="44" t="s">
        <v>79</v>
      </c>
      <c r="N605" s="44" t="s">
        <v>35</v>
      </c>
      <c r="O605" s="44" t="s">
        <v>7930</v>
      </c>
      <c r="P605">
        <v>377203</v>
      </c>
      <c r="Q605" s="44" t="s">
        <v>36</v>
      </c>
      <c r="R605" s="1">
        <v>41471</v>
      </c>
      <c r="S605" s="44" t="s">
        <v>36</v>
      </c>
      <c r="T605" s="1">
        <v>43297</v>
      </c>
      <c r="U605">
        <v>5</v>
      </c>
      <c r="V605">
        <v>4</v>
      </c>
      <c r="W605">
        <v>4</v>
      </c>
      <c r="X605">
        <v>0</v>
      </c>
      <c r="Y605" s="44" t="s">
        <v>3824</v>
      </c>
      <c r="Z605" s="1">
        <v>43148</v>
      </c>
      <c r="AA605" t="s">
        <v>7958</v>
      </c>
      <c r="AB605" t="s">
        <v>7959</v>
      </c>
      <c r="AC605" t="s">
        <v>7991</v>
      </c>
      <c r="AD605">
        <v>3</v>
      </c>
      <c r="AE605">
        <v>0</v>
      </c>
      <c r="AF605" t="s">
        <v>7955</v>
      </c>
      <c r="AG605" t="s">
        <v>7974</v>
      </c>
      <c r="AH605" t="s">
        <v>7977</v>
      </c>
      <c r="AI605">
        <f>IF(Employee1[[#This Row],[ManagerRating]]="Needs Improvement",1,0)</f>
        <v>1</v>
      </c>
      <c r="AJ605">
        <f>IF(AND(Employee1[[#This Row],[ManagerRating]]="Above and Beyond", Employee1[[#This Row],[YearsInMostRecentRole]]&gt;=3),1,0)</f>
        <v>0</v>
      </c>
    </row>
    <row r="606" spans="1:36" x14ac:dyDescent="0.35">
      <c r="A606" s="44" t="s">
        <v>497</v>
      </c>
      <c r="B606" s="44" t="s">
        <v>33</v>
      </c>
      <c r="C606">
        <v>29</v>
      </c>
      <c r="D606" s="44" t="s">
        <v>7987</v>
      </c>
      <c r="E606" s="44" t="s">
        <v>23</v>
      </c>
      <c r="F606" s="44" t="s">
        <v>24</v>
      </c>
      <c r="G606">
        <v>44</v>
      </c>
      <c r="H606" s="44" t="s">
        <v>7917</v>
      </c>
      <c r="I606" s="44" t="s">
        <v>34</v>
      </c>
      <c r="J606" s="44" t="s">
        <v>26</v>
      </c>
      <c r="K606">
        <v>3</v>
      </c>
      <c r="L606" s="44" t="s">
        <v>27</v>
      </c>
      <c r="M606" s="44" t="s">
        <v>79</v>
      </c>
      <c r="N606" s="44" t="s">
        <v>35</v>
      </c>
      <c r="O606" s="44" t="s">
        <v>7930</v>
      </c>
      <c r="P606">
        <v>377203</v>
      </c>
      <c r="Q606" s="44" t="s">
        <v>36</v>
      </c>
      <c r="R606" s="1">
        <v>41471</v>
      </c>
      <c r="S606" s="44" t="s">
        <v>36</v>
      </c>
      <c r="T606" s="1">
        <v>43297</v>
      </c>
      <c r="U606">
        <v>5</v>
      </c>
      <c r="V606">
        <v>4</v>
      </c>
      <c r="W606">
        <v>4</v>
      </c>
      <c r="X606">
        <v>0</v>
      </c>
      <c r="Y606" s="44" t="s">
        <v>3837</v>
      </c>
      <c r="Z606" s="1">
        <v>41688</v>
      </c>
      <c r="AA606" t="s">
        <v>7958</v>
      </c>
      <c r="AB606" t="s">
        <v>7959</v>
      </c>
      <c r="AC606" t="s">
        <v>7991</v>
      </c>
      <c r="AD606">
        <v>2</v>
      </c>
      <c r="AE606">
        <v>1</v>
      </c>
      <c r="AF606" t="s">
        <v>7959</v>
      </c>
      <c r="AG606" t="s">
        <v>7975</v>
      </c>
      <c r="AH606" t="s">
        <v>7975</v>
      </c>
      <c r="AI606">
        <f>IF(Employee1[[#This Row],[ManagerRating]]="Needs Improvement",1,0)</f>
        <v>0</v>
      </c>
      <c r="AJ606">
        <f>IF(AND(Employee1[[#This Row],[ManagerRating]]="Above and Beyond", Employee1[[#This Row],[YearsInMostRecentRole]]&gt;=3),1,0)</f>
        <v>1</v>
      </c>
    </row>
    <row r="607" spans="1:36" x14ac:dyDescent="0.35">
      <c r="A607" s="44" t="s">
        <v>499</v>
      </c>
      <c r="B607" s="44" t="s">
        <v>22</v>
      </c>
      <c r="C607">
        <v>28</v>
      </c>
      <c r="D607" s="44" t="s">
        <v>7987</v>
      </c>
      <c r="E607" s="44" t="s">
        <v>59</v>
      </c>
      <c r="F607" s="44" t="s">
        <v>46</v>
      </c>
      <c r="G607">
        <v>43</v>
      </c>
      <c r="H607" s="44" t="s">
        <v>7917</v>
      </c>
      <c r="I607" s="44" t="s">
        <v>34</v>
      </c>
      <c r="J607" s="44" t="s">
        <v>26</v>
      </c>
      <c r="K607">
        <v>3</v>
      </c>
      <c r="L607" s="44" t="s">
        <v>47</v>
      </c>
      <c r="M607" s="44" t="s">
        <v>82</v>
      </c>
      <c r="N607" s="44" t="s">
        <v>35</v>
      </c>
      <c r="O607" s="44" t="s">
        <v>7932</v>
      </c>
      <c r="P607">
        <v>50175</v>
      </c>
      <c r="Q607" s="44" t="s">
        <v>30</v>
      </c>
      <c r="R607" s="1">
        <v>41473</v>
      </c>
      <c r="S607" s="44" t="s">
        <v>30</v>
      </c>
      <c r="T607" s="1">
        <v>44760</v>
      </c>
      <c r="U607">
        <v>9</v>
      </c>
      <c r="V607">
        <v>9</v>
      </c>
      <c r="W607">
        <v>9</v>
      </c>
      <c r="X607">
        <v>3</v>
      </c>
      <c r="Y607" s="44" t="s">
        <v>3200</v>
      </c>
      <c r="Z607" s="1">
        <v>42663</v>
      </c>
      <c r="AA607" t="s">
        <v>7955</v>
      </c>
      <c r="AB607" t="s">
        <v>7959</v>
      </c>
      <c r="AC607" t="s">
        <v>7959</v>
      </c>
      <c r="AD607">
        <v>3</v>
      </c>
      <c r="AE607">
        <v>1</v>
      </c>
      <c r="AF607" t="s">
        <v>7955</v>
      </c>
      <c r="AG607" t="s">
        <v>7974</v>
      </c>
      <c r="AH607" t="s">
        <v>7977</v>
      </c>
      <c r="AI607">
        <f>IF(Employee1[[#This Row],[ManagerRating]]="Needs Improvement",1,0)</f>
        <v>1</v>
      </c>
      <c r="AJ607">
        <f>IF(AND(Employee1[[#This Row],[ManagerRating]]="Above and Beyond", Employee1[[#This Row],[YearsInMostRecentRole]]&gt;=3),1,0)</f>
        <v>0</v>
      </c>
    </row>
    <row r="608" spans="1:36" x14ac:dyDescent="0.35">
      <c r="A608" s="44" t="s">
        <v>499</v>
      </c>
      <c r="B608" s="44" t="s">
        <v>22</v>
      </c>
      <c r="C608">
        <v>28</v>
      </c>
      <c r="D608" s="44" t="s">
        <v>7987</v>
      </c>
      <c r="E608" s="44" t="s">
        <v>59</v>
      </c>
      <c r="F608" s="44" t="s">
        <v>46</v>
      </c>
      <c r="G608">
        <v>43</v>
      </c>
      <c r="H608" s="44" t="s">
        <v>7917</v>
      </c>
      <c r="I608" s="44" t="s">
        <v>34</v>
      </c>
      <c r="J608" s="44" t="s">
        <v>26</v>
      </c>
      <c r="K608">
        <v>3</v>
      </c>
      <c r="L608" s="44" t="s">
        <v>47</v>
      </c>
      <c r="M608" s="44" t="s">
        <v>82</v>
      </c>
      <c r="N608" s="44" t="s">
        <v>35</v>
      </c>
      <c r="O608" s="44" t="s">
        <v>7932</v>
      </c>
      <c r="P608">
        <v>50175</v>
      </c>
      <c r="Q608" s="44" t="s">
        <v>30</v>
      </c>
      <c r="R608" s="1">
        <v>41473</v>
      </c>
      <c r="S608" s="44" t="s">
        <v>30</v>
      </c>
      <c r="T608" s="1">
        <v>44760</v>
      </c>
      <c r="U608">
        <v>9</v>
      </c>
      <c r="V608">
        <v>9</v>
      </c>
      <c r="W608">
        <v>9</v>
      </c>
      <c r="X608">
        <v>3</v>
      </c>
      <c r="Y608" s="44" t="s">
        <v>3647</v>
      </c>
      <c r="Z608" s="1">
        <v>43028</v>
      </c>
      <c r="AA608" t="s">
        <v>7955</v>
      </c>
      <c r="AB608" t="s">
        <v>7958</v>
      </c>
      <c r="AC608" t="s">
        <v>7958</v>
      </c>
      <c r="AD608">
        <v>3</v>
      </c>
      <c r="AE608">
        <v>0</v>
      </c>
      <c r="AF608" t="s">
        <v>7958</v>
      </c>
      <c r="AG608" t="s">
        <v>7976</v>
      </c>
      <c r="AH608" t="s">
        <v>7974</v>
      </c>
      <c r="AI608">
        <f>IF(Employee1[[#This Row],[ManagerRating]]="Needs Improvement",1,0)</f>
        <v>0</v>
      </c>
      <c r="AJ608">
        <f>IF(AND(Employee1[[#This Row],[ManagerRating]]="Above and Beyond", Employee1[[#This Row],[YearsInMostRecentRole]]&gt;=3),1,0)</f>
        <v>0</v>
      </c>
    </row>
    <row r="609" spans="1:36" x14ac:dyDescent="0.35">
      <c r="A609" s="44" t="s">
        <v>503</v>
      </c>
      <c r="B609" s="44" t="s">
        <v>33</v>
      </c>
      <c r="C609">
        <v>32</v>
      </c>
      <c r="D609" s="44" t="s">
        <v>7988</v>
      </c>
      <c r="E609" s="44" t="s">
        <v>59</v>
      </c>
      <c r="F609" s="44" t="s">
        <v>46</v>
      </c>
      <c r="G609">
        <v>12</v>
      </c>
      <c r="H609" s="44" t="s">
        <v>7915</v>
      </c>
      <c r="I609" s="44" t="s">
        <v>55</v>
      </c>
      <c r="J609" s="44" t="s">
        <v>26</v>
      </c>
      <c r="K609">
        <v>4</v>
      </c>
      <c r="L609" s="44" t="s">
        <v>61</v>
      </c>
      <c r="M609" s="44" t="s">
        <v>82</v>
      </c>
      <c r="N609" s="44" t="s">
        <v>42</v>
      </c>
      <c r="O609" s="44" t="s">
        <v>7932</v>
      </c>
      <c r="P609">
        <v>111294</v>
      </c>
      <c r="Q609" s="44" t="s">
        <v>30</v>
      </c>
      <c r="R609" s="1">
        <v>41474</v>
      </c>
      <c r="S609" s="44" t="s">
        <v>30</v>
      </c>
      <c r="T609" s="1">
        <v>44761</v>
      </c>
      <c r="U609">
        <v>9</v>
      </c>
      <c r="V609">
        <v>2</v>
      </c>
      <c r="W609">
        <v>9</v>
      </c>
      <c r="X609">
        <v>4</v>
      </c>
      <c r="Y609" s="44" t="s">
        <v>3319</v>
      </c>
      <c r="Z609" s="1">
        <v>42768</v>
      </c>
      <c r="AA609" t="s">
        <v>7991</v>
      </c>
      <c r="AB609" t="s">
        <v>7991</v>
      </c>
      <c r="AC609" t="s">
        <v>7955</v>
      </c>
      <c r="AD609">
        <v>3</v>
      </c>
      <c r="AE609">
        <v>2</v>
      </c>
      <c r="AF609" t="s">
        <v>7959</v>
      </c>
      <c r="AG609" t="s">
        <v>7975</v>
      </c>
      <c r="AH609" t="s">
        <v>7976</v>
      </c>
      <c r="AI609">
        <f>IF(Employee1[[#This Row],[ManagerRating]]="Needs Improvement",1,0)</f>
        <v>0</v>
      </c>
      <c r="AJ609">
        <f>IF(AND(Employee1[[#This Row],[ManagerRating]]="Above and Beyond", Employee1[[#This Row],[YearsInMostRecentRole]]&gt;=3),1,0)</f>
        <v>0</v>
      </c>
    </row>
    <row r="610" spans="1:36" x14ac:dyDescent="0.35">
      <c r="A610" s="44" t="s">
        <v>503</v>
      </c>
      <c r="B610" s="44" t="s">
        <v>33</v>
      </c>
      <c r="C610">
        <v>32</v>
      </c>
      <c r="D610" s="44" t="s">
        <v>7988</v>
      </c>
      <c r="E610" s="44" t="s">
        <v>59</v>
      </c>
      <c r="F610" s="44" t="s">
        <v>46</v>
      </c>
      <c r="G610">
        <v>12</v>
      </c>
      <c r="H610" s="44" t="s">
        <v>7915</v>
      </c>
      <c r="I610" s="44" t="s">
        <v>55</v>
      </c>
      <c r="J610" s="44" t="s">
        <v>26</v>
      </c>
      <c r="K610">
        <v>4</v>
      </c>
      <c r="L610" s="44" t="s">
        <v>61</v>
      </c>
      <c r="M610" s="44" t="s">
        <v>82</v>
      </c>
      <c r="N610" s="44" t="s">
        <v>42</v>
      </c>
      <c r="O610" s="44" t="s">
        <v>7932</v>
      </c>
      <c r="P610">
        <v>111294</v>
      </c>
      <c r="Q610" s="44" t="s">
        <v>30</v>
      </c>
      <c r="R610" s="1">
        <v>41474</v>
      </c>
      <c r="S610" s="44" t="s">
        <v>30</v>
      </c>
      <c r="T610" s="1">
        <v>44761</v>
      </c>
      <c r="U610">
        <v>9</v>
      </c>
      <c r="V610">
        <v>2</v>
      </c>
      <c r="W610">
        <v>9</v>
      </c>
      <c r="X610">
        <v>4</v>
      </c>
      <c r="Y610" s="44" t="s">
        <v>3797</v>
      </c>
      <c r="Z610" s="1">
        <v>43133</v>
      </c>
      <c r="AA610" t="s">
        <v>7958</v>
      </c>
      <c r="AB610" t="s">
        <v>7958</v>
      </c>
      <c r="AC610" t="s">
        <v>7955</v>
      </c>
      <c r="AD610">
        <v>2</v>
      </c>
      <c r="AE610">
        <v>0</v>
      </c>
      <c r="AF610" t="s">
        <v>7955</v>
      </c>
      <c r="AG610" t="s">
        <v>7975</v>
      </c>
      <c r="AH610" t="s">
        <v>7976</v>
      </c>
      <c r="AI610">
        <f>IF(Employee1[[#This Row],[ManagerRating]]="Needs Improvement",1,0)</f>
        <v>0</v>
      </c>
      <c r="AJ610">
        <f>IF(AND(Employee1[[#This Row],[ManagerRating]]="Above and Beyond", Employee1[[#This Row],[YearsInMostRecentRole]]&gt;=3),1,0)</f>
        <v>0</v>
      </c>
    </row>
    <row r="611" spans="1:36" x14ac:dyDescent="0.35">
      <c r="A611" s="44" t="s">
        <v>505</v>
      </c>
      <c r="B611" s="44" t="s">
        <v>45</v>
      </c>
      <c r="C611">
        <v>41</v>
      </c>
      <c r="D611" s="44" t="s">
        <v>7989</v>
      </c>
      <c r="E611" s="44" t="s">
        <v>70</v>
      </c>
      <c r="F611" s="44" t="s">
        <v>24</v>
      </c>
      <c r="G611">
        <v>3</v>
      </c>
      <c r="H611" s="44" t="s">
        <v>7915</v>
      </c>
      <c r="I611" s="44" t="s">
        <v>55</v>
      </c>
      <c r="J611" s="44" t="s">
        <v>26</v>
      </c>
      <c r="K611">
        <v>3</v>
      </c>
      <c r="L611" s="44" t="s">
        <v>27</v>
      </c>
      <c r="M611" s="44" t="s">
        <v>28</v>
      </c>
      <c r="N611" s="44" t="s">
        <v>35</v>
      </c>
      <c r="O611" s="44" t="s">
        <v>7931</v>
      </c>
      <c r="P611">
        <v>248987</v>
      </c>
      <c r="Q611" s="44" t="s">
        <v>30</v>
      </c>
      <c r="R611" s="1">
        <v>41474</v>
      </c>
      <c r="S611" s="44" t="s">
        <v>30</v>
      </c>
      <c r="T611" s="1">
        <v>44761</v>
      </c>
      <c r="U611">
        <v>9</v>
      </c>
      <c r="V611">
        <v>5</v>
      </c>
      <c r="W611">
        <v>9</v>
      </c>
      <c r="X611">
        <v>5</v>
      </c>
      <c r="Y611" s="44" t="s">
        <v>3162</v>
      </c>
      <c r="Z611" s="1">
        <v>42588</v>
      </c>
      <c r="AA611" t="s">
        <v>7991</v>
      </c>
      <c r="AB611" t="s">
        <v>7959</v>
      </c>
      <c r="AC611" t="s">
        <v>7958</v>
      </c>
      <c r="AD611">
        <v>2</v>
      </c>
      <c r="AE611">
        <v>1</v>
      </c>
      <c r="AF611" t="s">
        <v>7955</v>
      </c>
      <c r="AG611" t="s">
        <v>7974</v>
      </c>
      <c r="AH611" t="s">
        <v>7974</v>
      </c>
      <c r="AI611">
        <f>IF(Employee1[[#This Row],[ManagerRating]]="Needs Improvement",1,0)</f>
        <v>0</v>
      </c>
      <c r="AJ611">
        <f>IF(AND(Employee1[[#This Row],[ManagerRating]]="Above and Beyond", Employee1[[#This Row],[YearsInMostRecentRole]]&gt;=3),1,0)</f>
        <v>0</v>
      </c>
    </row>
    <row r="612" spans="1:36" x14ac:dyDescent="0.35">
      <c r="A612" s="44" t="s">
        <v>505</v>
      </c>
      <c r="B612" s="44" t="s">
        <v>45</v>
      </c>
      <c r="C612">
        <v>41</v>
      </c>
      <c r="D612" s="44" t="s">
        <v>7989</v>
      </c>
      <c r="E612" s="44" t="s">
        <v>70</v>
      </c>
      <c r="F612" s="44" t="s">
        <v>24</v>
      </c>
      <c r="G612">
        <v>3</v>
      </c>
      <c r="H612" s="44" t="s">
        <v>7915</v>
      </c>
      <c r="I612" s="44" t="s">
        <v>55</v>
      </c>
      <c r="J612" s="44" t="s">
        <v>26</v>
      </c>
      <c r="K612">
        <v>3</v>
      </c>
      <c r="L612" s="44" t="s">
        <v>27</v>
      </c>
      <c r="M612" s="44" t="s">
        <v>28</v>
      </c>
      <c r="N612" s="44" t="s">
        <v>35</v>
      </c>
      <c r="O612" s="44" t="s">
        <v>7931</v>
      </c>
      <c r="P612">
        <v>248987</v>
      </c>
      <c r="Q612" s="44" t="s">
        <v>30</v>
      </c>
      <c r="R612" s="1">
        <v>41474</v>
      </c>
      <c r="S612" s="44" t="s">
        <v>30</v>
      </c>
      <c r="T612" s="1">
        <v>44761</v>
      </c>
      <c r="U612">
        <v>9</v>
      </c>
      <c r="V612">
        <v>5</v>
      </c>
      <c r="W612">
        <v>9</v>
      </c>
      <c r="X612">
        <v>5</v>
      </c>
      <c r="Y612" s="44" t="s">
        <v>3589</v>
      </c>
      <c r="Z612" s="1">
        <v>42953</v>
      </c>
      <c r="AA612" t="s">
        <v>7955</v>
      </c>
      <c r="AB612" t="s">
        <v>7958</v>
      </c>
      <c r="AC612" t="s">
        <v>7991</v>
      </c>
      <c r="AD612">
        <v>3</v>
      </c>
      <c r="AE612">
        <v>1</v>
      </c>
      <c r="AF612" t="s">
        <v>7991</v>
      </c>
      <c r="AG612" t="s">
        <v>7975</v>
      </c>
      <c r="AH612" t="s">
        <v>7976</v>
      </c>
      <c r="AI612">
        <f>IF(Employee1[[#This Row],[ManagerRating]]="Needs Improvement",1,0)</f>
        <v>0</v>
      </c>
      <c r="AJ612">
        <f>IF(AND(Employee1[[#This Row],[ManagerRating]]="Above and Beyond", Employee1[[#This Row],[YearsInMostRecentRole]]&gt;=3),1,0)</f>
        <v>0</v>
      </c>
    </row>
    <row r="613" spans="1:36" x14ac:dyDescent="0.35">
      <c r="A613" s="44" t="s">
        <v>894</v>
      </c>
      <c r="B613" s="44" t="s">
        <v>45</v>
      </c>
      <c r="C613">
        <v>40</v>
      </c>
      <c r="D613" s="44" t="s">
        <v>7988</v>
      </c>
      <c r="E613" s="44" t="s">
        <v>70</v>
      </c>
      <c r="F613" s="44" t="s">
        <v>46</v>
      </c>
      <c r="G613">
        <v>7</v>
      </c>
      <c r="H613" s="44" t="s">
        <v>7915</v>
      </c>
      <c r="I613" s="44" t="s">
        <v>25</v>
      </c>
      <c r="J613" s="44" t="s">
        <v>56</v>
      </c>
      <c r="K613">
        <v>3</v>
      </c>
      <c r="L613" s="44" t="s">
        <v>47</v>
      </c>
      <c r="M613" s="44" t="s">
        <v>82</v>
      </c>
      <c r="N613" s="44" t="s">
        <v>42</v>
      </c>
      <c r="O613" s="44" t="s">
        <v>7932</v>
      </c>
      <c r="P613">
        <v>95808</v>
      </c>
      <c r="Q613" s="44" t="s">
        <v>30</v>
      </c>
      <c r="R613" s="1">
        <v>41994</v>
      </c>
      <c r="S613" s="44" t="s">
        <v>30</v>
      </c>
      <c r="T613" s="1">
        <v>44916</v>
      </c>
      <c r="U613">
        <v>8</v>
      </c>
      <c r="V613">
        <v>8</v>
      </c>
      <c r="W613">
        <v>8</v>
      </c>
      <c r="X613">
        <v>2</v>
      </c>
      <c r="Y613" s="44" t="s">
        <v>3140</v>
      </c>
      <c r="Z613" s="1">
        <v>42560</v>
      </c>
      <c r="AA613" t="s">
        <v>7958</v>
      </c>
      <c r="AB613" t="s">
        <v>7959</v>
      </c>
      <c r="AC613" t="s">
        <v>7955</v>
      </c>
      <c r="AD613">
        <v>3</v>
      </c>
      <c r="AE613">
        <v>1</v>
      </c>
      <c r="AF613" t="s">
        <v>7991</v>
      </c>
      <c r="AG613" t="s">
        <v>7975</v>
      </c>
      <c r="AH613" t="s">
        <v>7976</v>
      </c>
      <c r="AI613">
        <f>IF(Employee1[[#This Row],[ManagerRating]]="Needs Improvement",1,0)</f>
        <v>0</v>
      </c>
      <c r="AJ613">
        <f>IF(AND(Employee1[[#This Row],[ManagerRating]]="Above and Beyond", Employee1[[#This Row],[YearsInMostRecentRole]]&gt;=3),1,0)</f>
        <v>0</v>
      </c>
    </row>
    <row r="614" spans="1:36" x14ac:dyDescent="0.35">
      <c r="A614" s="44" t="s">
        <v>894</v>
      </c>
      <c r="B614" s="44" t="s">
        <v>45</v>
      </c>
      <c r="C614">
        <v>40</v>
      </c>
      <c r="D614" s="44" t="s">
        <v>7988</v>
      </c>
      <c r="E614" s="44" t="s">
        <v>70</v>
      </c>
      <c r="F614" s="44" t="s">
        <v>46</v>
      </c>
      <c r="G614">
        <v>7</v>
      </c>
      <c r="H614" s="44" t="s">
        <v>7915</v>
      </c>
      <c r="I614" s="44" t="s">
        <v>25</v>
      </c>
      <c r="J614" s="44" t="s">
        <v>56</v>
      </c>
      <c r="K614">
        <v>3</v>
      </c>
      <c r="L614" s="44" t="s">
        <v>47</v>
      </c>
      <c r="M614" s="44" t="s">
        <v>82</v>
      </c>
      <c r="N614" s="44" t="s">
        <v>42</v>
      </c>
      <c r="O614" s="44" t="s">
        <v>7932</v>
      </c>
      <c r="P614">
        <v>95808</v>
      </c>
      <c r="Q614" s="44" t="s">
        <v>30</v>
      </c>
      <c r="R614" s="1">
        <v>41994</v>
      </c>
      <c r="S614" s="44" t="s">
        <v>30</v>
      </c>
      <c r="T614" s="1">
        <v>44916</v>
      </c>
      <c r="U614">
        <v>8</v>
      </c>
      <c r="V614">
        <v>8</v>
      </c>
      <c r="W614">
        <v>8</v>
      </c>
      <c r="X614">
        <v>2</v>
      </c>
      <c r="Y614" s="44" t="s">
        <v>3549</v>
      </c>
      <c r="Z614" s="1">
        <v>42925</v>
      </c>
      <c r="AA614" t="s">
        <v>7991</v>
      </c>
      <c r="AB614" t="s">
        <v>7991</v>
      </c>
      <c r="AC614" t="s">
        <v>7958</v>
      </c>
      <c r="AD614">
        <v>1</v>
      </c>
      <c r="AE614">
        <v>0</v>
      </c>
      <c r="AF614" t="s">
        <v>7991</v>
      </c>
      <c r="AG614" t="s">
        <v>7975</v>
      </c>
      <c r="AH614" t="s">
        <v>7975</v>
      </c>
      <c r="AI614">
        <f>IF(Employee1[[#This Row],[ManagerRating]]="Needs Improvement",1,0)</f>
        <v>0</v>
      </c>
      <c r="AJ614">
        <f>IF(AND(Employee1[[#This Row],[ManagerRating]]="Above and Beyond", Employee1[[#This Row],[YearsInMostRecentRole]]&gt;=3),1,0)</f>
        <v>1</v>
      </c>
    </row>
    <row r="615" spans="1:36" x14ac:dyDescent="0.35">
      <c r="A615" s="44" t="s">
        <v>509</v>
      </c>
      <c r="B615" s="44" t="s">
        <v>22</v>
      </c>
      <c r="C615">
        <v>39</v>
      </c>
      <c r="D615" s="44" t="s">
        <v>7988</v>
      </c>
      <c r="E615" s="44" t="s">
        <v>23</v>
      </c>
      <c r="F615" s="44" t="s">
        <v>24</v>
      </c>
      <c r="G615">
        <v>15</v>
      </c>
      <c r="H615" s="44" t="s">
        <v>7915</v>
      </c>
      <c r="I615" s="44" t="s">
        <v>34</v>
      </c>
      <c r="J615" s="44" t="s">
        <v>56</v>
      </c>
      <c r="K615">
        <v>3</v>
      </c>
      <c r="L615" s="44" t="s">
        <v>27</v>
      </c>
      <c r="M615" s="44" t="s">
        <v>28</v>
      </c>
      <c r="N615" s="44" t="s">
        <v>42</v>
      </c>
      <c r="O615" s="44" t="s">
        <v>7931</v>
      </c>
      <c r="P615">
        <v>136970</v>
      </c>
      <c r="Q615" s="44" t="s">
        <v>30</v>
      </c>
      <c r="R615" s="1">
        <v>41483</v>
      </c>
      <c r="S615" s="44" t="s">
        <v>30</v>
      </c>
      <c r="T615" s="1">
        <v>44770</v>
      </c>
      <c r="U615">
        <v>9</v>
      </c>
      <c r="V615">
        <v>4</v>
      </c>
      <c r="W615">
        <v>8</v>
      </c>
      <c r="X615">
        <v>2</v>
      </c>
      <c r="Y615" s="44" t="s">
        <v>3312</v>
      </c>
      <c r="Z615" s="1">
        <v>42763</v>
      </c>
      <c r="AA615" t="s">
        <v>7958</v>
      </c>
      <c r="AB615" t="s">
        <v>7958</v>
      </c>
      <c r="AC615" t="s">
        <v>7955</v>
      </c>
      <c r="AD615">
        <v>2</v>
      </c>
      <c r="AE615">
        <v>2</v>
      </c>
      <c r="AF615" t="s">
        <v>7958</v>
      </c>
      <c r="AG615" t="s">
        <v>7976</v>
      </c>
      <c r="AH615" t="s">
        <v>7974</v>
      </c>
      <c r="AI615">
        <f>IF(Employee1[[#This Row],[ManagerRating]]="Needs Improvement",1,0)</f>
        <v>0</v>
      </c>
      <c r="AJ615">
        <f>IF(AND(Employee1[[#This Row],[ManagerRating]]="Above and Beyond", Employee1[[#This Row],[YearsInMostRecentRole]]&gt;=3),1,0)</f>
        <v>0</v>
      </c>
    </row>
    <row r="616" spans="1:36" x14ac:dyDescent="0.35">
      <c r="A616" s="44" t="s">
        <v>509</v>
      </c>
      <c r="B616" s="44" t="s">
        <v>22</v>
      </c>
      <c r="C616">
        <v>39</v>
      </c>
      <c r="D616" s="44" t="s">
        <v>7988</v>
      </c>
      <c r="E616" s="44" t="s">
        <v>23</v>
      </c>
      <c r="F616" s="44" t="s">
        <v>24</v>
      </c>
      <c r="G616">
        <v>15</v>
      </c>
      <c r="H616" s="44" t="s">
        <v>7915</v>
      </c>
      <c r="I616" s="44" t="s">
        <v>34</v>
      </c>
      <c r="J616" s="44" t="s">
        <v>56</v>
      </c>
      <c r="K616">
        <v>3</v>
      </c>
      <c r="L616" s="44" t="s">
        <v>27</v>
      </c>
      <c r="M616" s="44" t="s">
        <v>28</v>
      </c>
      <c r="N616" s="44" t="s">
        <v>42</v>
      </c>
      <c r="O616" s="44" t="s">
        <v>7931</v>
      </c>
      <c r="P616">
        <v>136970</v>
      </c>
      <c r="Q616" s="44" t="s">
        <v>30</v>
      </c>
      <c r="R616" s="1">
        <v>41483</v>
      </c>
      <c r="S616" s="44" t="s">
        <v>30</v>
      </c>
      <c r="T616" s="1">
        <v>44770</v>
      </c>
      <c r="U616">
        <v>9</v>
      </c>
      <c r="V616">
        <v>4</v>
      </c>
      <c r="W616">
        <v>8</v>
      </c>
      <c r="X616">
        <v>2</v>
      </c>
      <c r="Y616" s="44" t="s">
        <v>3785</v>
      </c>
      <c r="Z616" s="1">
        <v>43128</v>
      </c>
      <c r="AA616" t="s">
        <v>7958</v>
      </c>
      <c r="AB616" t="s">
        <v>7991</v>
      </c>
      <c r="AC616" t="s">
        <v>7959</v>
      </c>
      <c r="AD616">
        <v>1</v>
      </c>
      <c r="AE616">
        <v>2</v>
      </c>
      <c r="AF616" t="s">
        <v>7991</v>
      </c>
      <c r="AG616" t="s">
        <v>7976</v>
      </c>
      <c r="AH616" t="s">
        <v>7976</v>
      </c>
      <c r="AI616">
        <f>IF(Employee1[[#This Row],[ManagerRating]]="Needs Improvement",1,0)</f>
        <v>0</v>
      </c>
      <c r="AJ616">
        <f>IF(AND(Employee1[[#This Row],[ManagerRating]]="Above and Beyond", Employee1[[#This Row],[YearsInMostRecentRole]]&gt;=3),1,0)</f>
        <v>0</v>
      </c>
    </row>
    <row r="617" spans="1:36" x14ac:dyDescent="0.35">
      <c r="A617" s="44" t="s">
        <v>511</v>
      </c>
      <c r="B617" s="44" t="s">
        <v>33</v>
      </c>
      <c r="C617">
        <v>28</v>
      </c>
      <c r="D617" s="44" t="s">
        <v>7987</v>
      </c>
      <c r="E617" s="44" t="s">
        <v>70</v>
      </c>
      <c r="F617" s="44" t="s">
        <v>24</v>
      </c>
      <c r="G617">
        <v>28</v>
      </c>
      <c r="H617" s="44" t="s">
        <v>7917</v>
      </c>
      <c r="I617" s="44" t="s">
        <v>55</v>
      </c>
      <c r="J617" s="44" t="s">
        <v>56</v>
      </c>
      <c r="K617">
        <v>3</v>
      </c>
      <c r="L617" s="44" t="s">
        <v>27</v>
      </c>
      <c r="M617" s="44" t="s">
        <v>116</v>
      </c>
      <c r="N617" s="44" t="s">
        <v>35</v>
      </c>
      <c r="O617" s="44" t="s">
        <v>7933</v>
      </c>
      <c r="P617">
        <v>43939</v>
      </c>
      <c r="Q617" s="44" t="s">
        <v>30</v>
      </c>
      <c r="R617" s="1">
        <v>41484</v>
      </c>
      <c r="S617" s="44" t="s">
        <v>36</v>
      </c>
      <c r="T617" s="1">
        <v>43675</v>
      </c>
      <c r="U617">
        <v>6</v>
      </c>
      <c r="V617">
        <v>1</v>
      </c>
      <c r="W617">
        <v>4</v>
      </c>
      <c r="X617">
        <v>3</v>
      </c>
      <c r="Y617" s="44" t="s">
        <v>3293</v>
      </c>
      <c r="Z617" s="1">
        <v>42751</v>
      </c>
      <c r="AA617" t="s">
        <v>7955</v>
      </c>
      <c r="AB617" t="s">
        <v>7991</v>
      </c>
      <c r="AC617" t="s">
        <v>7959</v>
      </c>
      <c r="AD617">
        <v>2</v>
      </c>
      <c r="AE617">
        <v>0</v>
      </c>
      <c r="AF617" t="s">
        <v>7959</v>
      </c>
      <c r="AG617" t="s">
        <v>7976</v>
      </c>
      <c r="AH617" t="s">
        <v>7974</v>
      </c>
      <c r="AI617">
        <f>IF(Employee1[[#This Row],[ManagerRating]]="Needs Improvement",1,0)</f>
        <v>0</v>
      </c>
      <c r="AJ617">
        <f>IF(AND(Employee1[[#This Row],[ManagerRating]]="Above and Beyond", Employee1[[#This Row],[YearsInMostRecentRole]]&gt;=3),1,0)</f>
        <v>0</v>
      </c>
    </row>
    <row r="618" spans="1:36" x14ac:dyDescent="0.35">
      <c r="A618" s="44" t="s">
        <v>511</v>
      </c>
      <c r="B618" s="44" t="s">
        <v>33</v>
      </c>
      <c r="C618">
        <v>28</v>
      </c>
      <c r="D618" s="44" t="s">
        <v>7987</v>
      </c>
      <c r="E618" s="44" t="s">
        <v>70</v>
      </c>
      <c r="F618" s="44" t="s">
        <v>24</v>
      </c>
      <c r="G618">
        <v>28</v>
      </c>
      <c r="H618" s="44" t="s">
        <v>7917</v>
      </c>
      <c r="I618" s="44" t="s">
        <v>55</v>
      </c>
      <c r="J618" s="44" t="s">
        <v>56</v>
      </c>
      <c r="K618">
        <v>3</v>
      </c>
      <c r="L618" s="44" t="s">
        <v>27</v>
      </c>
      <c r="M618" s="44" t="s">
        <v>116</v>
      </c>
      <c r="N618" s="44" t="s">
        <v>35</v>
      </c>
      <c r="O618" s="44" t="s">
        <v>7933</v>
      </c>
      <c r="P618">
        <v>43939</v>
      </c>
      <c r="Q618" s="44" t="s">
        <v>30</v>
      </c>
      <c r="R618" s="1">
        <v>41484</v>
      </c>
      <c r="S618" s="44" t="s">
        <v>36</v>
      </c>
      <c r="T618" s="1">
        <v>43675</v>
      </c>
      <c r="U618">
        <v>6</v>
      </c>
      <c r="V618">
        <v>1</v>
      </c>
      <c r="W618">
        <v>4</v>
      </c>
      <c r="X618">
        <v>3</v>
      </c>
      <c r="Y618" s="44" t="s">
        <v>3509</v>
      </c>
      <c r="Z618" s="1">
        <v>41656</v>
      </c>
      <c r="AA618" t="s">
        <v>7958</v>
      </c>
      <c r="AB618" t="s">
        <v>7958</v>
      </c>
      <c r="AC618" t="s">
        <v>7959</v>
      </c>
      <c r="AD618">
        <v>2</v>
      </c>
      <c r="AE618">
        <v>1</v>
      </c>
      <c r="AF618" t="s">
        <v>7955</v>
      </c>
      <c r="AG618" t="s">
        <v>7975</v>
      </c>
      <c r="AH618" t="s">
        <v>7975</v>
      </c>
      <c r="AI618">
        <f>IF(Employee1[[#This Row],[ManagerRating]]="Needs Improvement",1,0)</f>
        <v>0</v>
      </c>
      <c r="AJ618">
        <f>IF(AND(Employee1[[#This Row],[ManagerRating]]="Above and Beyond", Employee1[[#This Row],[YearsInMostRecentRole]]&gt;=3),1,0)</f>
        <v>0</v>
      </c>
    </row>
    <row r="619" spans="1:36" x14ac:dyDescent="0.35">
      <c r="A619" s="44" t="s">
        <v>511</v>
      </c>
      <c r="B619" s="44" t="s">
        <v>33</v>
      </c>
      <c r="C619">
        <v>28</v>
      </c>
      <c r="D619" s="44" t="s">
        <v>7987</v>
      </c>
      <c r="E619" s="44" t="s">
        <v>70</v>
      </c>
      <c r="F619" s="44" t="s">
        <v>24</v>
      </c>
      <c r="G619">
        <v>28</v>
      </c>
      <c r="H619" s="44" t="s">
        <v>7917</v>
      </c>
      <c r="I619" s="44" t="s">
        <v>55</v>
      </c>
      <c r="J619" s="44" t="s">
        <v>56</v>
      </c>
      <c r="K619">
        <v>3</v>
      </c>
      <c r="L619" s="44" t="s">
        <v>27</v>
      </c>
      <c r="M619" s="44" t="s">
        <v>116</v>
      </c>
      <c r="N619" s="44" t="s">
        <v>35</v>
      </c>
      <c r="O619" s="44" t="s">
        <v>7933</v>
      </c>
      <c r="P619">
        <v>43939</v>
      </c>
      <c r="Q619" s="44" t="s">
        <v>30</v>
      </c>
      <c r="R619" s="1">
        <v>41484</v>
      </c>
      <c r="S619" s="44" t="s">
        <v>36</v>
      </c>
      <c r="T619" s="1">
        <v>43675</v>
      </c>
      <c r="U619">
        <v>6</v>
      </c>
      <c r="V619">
        <v>1</v>
      </c>
      <c r="W619">
        <v>4</v>
      </c>
      <c r="X619">
        <v>3</v>
      </c>
      <c r="Y619" s="44" t="s">
        <v>3767</v>
      </c>
      <c r="Z619" s="1">
        <v>43116</v>
      </c>
      <c r="AA619" t="s">
        <v>7958</v>
      </c>
      <c r="AB619" t="s">
        <v>7959</v>
      </c>
      <c r="AC619" t="s">
        <v>7955</v>
      </c>
      <c r="AD619">
        <v>1</v>
      </c>
      <c r="AE619">
        <v>1</v>
      </c>
      <c r="AF619" t="s">
        <v>7991</v>
      </c>
      <c r="AG619" t="s">
        <v>7974</v>
      </c>
      <c r="AH619" t="s">
        <v>7974</v>
      </c>
      <c r="AI619">
        <f>IF(Employee1[[#This Row],[ManagerRating]]="Needs Improvement",1,0)</f>
        <v>0</v>
      </c>
      <c r="AJ619">
        <f>IF(AND(Employee1[[#This Row],[ManagerRating]]="Above and Beyond", Employee1[[#This Row],[YearsInMostRecentRole]]&gt;=3),1,0)</f>
        <v>0</v>
      </c>
    </row>
    <row r="620" spans="1:36" x14ac:dyDescent="0.35">
      <c r="A620" s="44" t="s">
        <v>517</v>
      </c>
      <c r="B620" s="44" t="s">
        <v>33</v>
      </c>
      <c r="C620">
        <v>34</v>
      </c>
      <c r="D620" s="44" t="s">
        <v>7988</v>
      </c>
      <c r="E620" s="44" t="s">
        <v>59</v>
      </c>
      <c r="F620" s="44" t="s">
        <v>46</v>
      </c>
      <c r="G620">
        <v>25</v>
      </c>
      <c r="H620" s="44" t="s">
        <v>7916</v>
      </c>
      <c r="I620" s="44" t="s">
        <v>34</v>
      </c>
      <c r="J620" s="44" t="s">
        <v>56</v>
      </c>
      <c r="K620">
        <v>1</v>
      </c>
      <c r="L620" s="44" t="s">
        <v>47</v>
      </c>
      <c r="M620" s="44" t="s">
        <v>85</v>
      </c>
      <c r="N620" s="44" t="s">
        <v>42</v>
      </c>
      <c r="O620" s="44" t="s">
        <v>7931</v>
      </c>
      <c r="P620">
        <v>238630</v>
      </c>
      <c r="Q620" s="44" t="s">
        <v>30</v>
      </c>
      <c r="R620" s="1">
        <v>41491</v>
      </c>
      <c r="S620" s="44" t="s">
        <v>30</v>
      </c>
      <c r="T620" s="1">
        <v>44778</v>
      </c>
      <c r="U620">
        <v>9</v>
      </c>
      <c r="V620">
        <v>0</v>
      </c>
      <c r="W620">
        <v>3</v>
      </c>
      <c r="X620">
        <v>6</v>
      </c>
      <c r="Y620" s="44" t="s">
        <v>3151</v>
      </c>
      <c r="Z620" s="1">
        <v>42573</v>
      </c>
      <c r="AA620" t="s">
        <v>7958</v>
      </c>
      <c r="AB620" t="s">
        <v>7991</v>
      </c>
      <c r="AC620" t="s">
        <v>7959</v>
      </c>
      <c r="AD620">
        <v>2</v>
      </c>
      <c r="AE620">
        <v>0</v>
      </c>
      <c r="AF620" t="s">
        <v>7955</v>
      </c>
      <c r="AG620" t="s">
        <v>7975</v>
      </c>
      <c r="AH620" t="s">
        <v>7975</v>
      </c>
      <c r="AI620">
        <f>IF(Employee1[[#This Row],[ManagerRating]]="Needs Improvement",1,0)</f>
        <v>0</v>
      </c>
      <c r="AJ620">
        <f>IF(AND(Employee1[[#This Row],[ManagerRating]]="Above and Beyond", Employee1[[#This Row],[YearsInMostRecentRole]]&gt;=3),1,0)</f>
        <v>0</v>
      </c>
    </row>
    <row r="621" spans="1:36" x14ac:dyDescent="0.35">
      <c r="A621" s="44" t="s">
        <v>517</v>
      </c>
      <c r="B621" s="44" t="s">
        <v>33</v>
      </c>
      <c r="C621">
        <v>34</v>
      </c>
      <c r="D621" s="44" t="s">
        <v>7988</v>
      </c>
      <c r="E621" s="44" t="s">
        <v>59</v>
      </c>
      <c r="F621" s="44" t="s">
        <v>46</v>
      </c>
      <c r="G621">
        <v>25</v>
      </c>
      <c r="H621" s="44" t="s">
        <v>7916</v>
      </c>
      <c r="I621" s="44" t="s">
        <v>34</v>
      </c>
      <c r="J621" s="44" t="s">
        <v>56</v>
      </c>
      <c r="K621">
        <v>1</v>
      </c>
      <c r="L621" s="44" t="s">
        <v>47</v>
      </c>
      <c r="M621" s="44" t="s">
        <v>85</v>
      </c>
      <c r="N621" s="44" t="s">
        <v>42</v>
      </c>
      <c r="O621" s="44" t="s">
        <v>7931</v>
      </c>
      <c r="P621">
        <v>238630</v>
      </c>
      <c r="Q621" s="44" t="s">
        <v>30</v>
      </c>
      <c r="R621" s="1">
        <v>41491</v>
      </c>
      <c r="S621" s="44" t="s">
        <v>30</v>
      </c>
      <c r="T621" s="1">
        <v>44778</v>
      </c>
      <c r="U621">
        <v>9</v>
      </c>
      <c r="V621">
        <v>0</v>
      </c>
      <c r="W621">
        <v>3</v>
      </c>
      <c r="X621">
        <v>6</v>
      </c>
      <c r="Y621" s="44" t="s">
        <v>3572</v>
      </c>
      <c r="Z621" s="1">
        <v>42938</v>
      </c>
      <c r="AA621" t="s">
        <v>7991</v>
      </c>
      <c r="AB621" t="s">
        <v>7958</v>
      </c>
      <c r="AC621" t="s">
        <v>7959</v>
      </c>
      <c r="AD621">
        <v>1</v>
      </c>
      <c r="AE621">
        <v>1</v>
      </c>
      <c r="AF621" t="s">
        <v>7958</v>
      </c>
      <c r="AG621" t="s">
        <v>7975</v>
      </c>
      <c r="AH621" t="s">
        <v>7975</v>
      </c>
      <c r="AI621">
        <f>IF(Employee1[[#This Row],[ManagerRating]]="Needs Improvement",1,0)</f>
        <v>0</v>
      </c>
      <c r="AJ621">
        <f>IF(AND(Employee1[[#This Row],[ManagerRating]]="Above and Beyond", Employee1[[#This Row],[YearsInMostRecentRole]]&gt;=3),1,0)</f>
        <v>0</v>
      </c>
    </row>
    <row r="622" spans="1:36" x14ac:dyDescent="0.35">
      <c r="A622" s="44" t="s">
        <v>519</v>
      </c>
      <c r="B622" s="44" t="s">
        <v>45</v>
      </c>
      <c r="C622">
        <v>29</v>
      </c>
      <c r="D622" s="44" t="s">
        <v>7987</v>
      </c>
      <c r="E622" s="44" t="s">
        <v>70</v>
      </c>
      <c r="F622" s="44" t="s">
        <v>24</v>
      </c>
      <c r="G622">
        <v>31</v>
      </c>
      <c r="H622" s="44" t="s">
        <v>7917</v>
      </c>
      <c r="I622" s="44" t="s">
        <v>34</v>
      </c>
      <c r="J622" s="44" t="s">
        <v>26</v>
      </c>
      <c r="K622">
        <v>4</v>
      </c>
      <c r="L622" s="44" t="s">
        <v>27</v>
      </c>
      <c r="M622" s="44" t="s">
        <v>28</v>
      </c>
      <c r="N622" s="44" t="s">
        <v>42</v>
      </c>
      <c r="O622" s="44" t="s">
        <v>7932</v>
      </c>
      <c r="P622">
        <v>100925</v>
      </c>
      <c r="Q622" s="44" t="s">
        <v>36</v>
      </c>
      <c r="R622" s="1">
        <v>41494</v>
      </c>
      <c r="S622" s="44" t="s">
        <v>36</v>
      </c>
      <c r="T622" s="1">
        <v>42590</v>
      </c>
      <c r="U622">
        <v>3</v>
      </c>
      <c r="V622">
        <v>1</v>
      </c>
      <c r="W622">
        <v>1</v>
      </c>
      <c r="X622">
        <v>1</v>
      </c>
      <c r="Y622" s="44" t="s">
        <v>3795</v>
      </c>
      <c r="Z622" s="1">
        <v>41683</v>
      </c>
      <c r="AA622" t="s">
        <v>7991</v>
      </c>
      <c r="AB622" t="s">
        <v>7958</v>
      </c>
      <c r="AC622" t="s">
        <v>7955</v>
      </c>
      <c r="AD622">
        <v>2</v>
      </c>
      <c r="AE622">
        <v>0</v>
      </c>
      <c r="AF622" t="s">
        <v>7958</v>
      </c>
      <c r="AG622" t="s">
        <v>7976</v>
      </c>
      <c r="AH622" t="s">
        <v>7976</v>
      </c>
      <c r="AI622">
        <f>IF(Employee1[[#This Row],[ManagerRating]]="Needs Improvement",1,0)</f>
        <v>0</v>
      </c>
      <c r="AJ622">
        <f>IF(AND(Employee1[[#This Row],[ManagerRating]]="Above and Beyond", Employee1[[#This Row],[YearsInMostRecentRole]]&gt;=3),1,0)</f>
        <v>0</v>
      </c>
    </row>
    <row r="623" spans="1:36" x14ac:dyDescent="0.35">
      <c r="A623" s="44" t="s">
        <v>626</v>
      </c>
      <c r="B623" s="44" t="s">
        <v>22</v>
      </c>
      <c r="C623">
        <v>38</v>
      </c>
      <c r="D623" s="44" t="s">
        <v>7988</v>
      </c>
      <c r="E623" s="44" t="s">
        <v>23</v>
      </c>
      <c r="F623" s="44" t="s">
        <v>24</v>
      </c>
      <c r="G623">
        <v>9</v>
      </c>
      <c r="H623" s="44" t="s">
        <v>7915</v>
      </c>
      <c r="I623" s="44" t="s">
        <v>34</v>
      </c>
      <c r="J623" s="44" t="s">
        <v>40</v>
      </c>
      <c r="K623">
        <v>4</v>
      </c>
      <c r="L623" s="44" t="s">
        <v>96</v>
      </c>
      <c r="M623" s="44" t="s">
        <v>28</v>
      </c>
      <c r="N623" s="44" t="s">
        <v>29</v>
      </c>
      <c r="O623" s="44" t="s">
        <v>7932</v>
      </c>
      <c r="P623">
        <v>114713</v>
      </c>
      <c r="Q623" s="44" t="s">
        <v>30</v>
      </c>
      <c r="R623" s="1">
        <v>41625</v>
      </c>
      <c r="S623" s="44" t="s">
        <v>30</v>
      </c>
      <c r="T623" s="1">
        <v>44912</v>
      </c>
      <c r="U623">
        <v>9</v>
      </c>
      <c r="V623">
        <v>0</v>
      </c>
      <c r="W623">
        <v>0</v>
      </c>
      <c r="X623">
        <v>1</v>
      </c>
      <c r="Y623" s="44" t="s">
        <v>3145</v>
      </c>
      <c r="Z623" s="1">
        <v>42566</v>
      </c>
      <c r="AA623" t="s">
        <v>7955</v>
      </c>
      <c r="AB623" t="s">
        <v>7991</v>
      </c>
      <c r="AC623" t="s">
        <v>7991</v>
      </c>
      <c r="AD623">
        <v>3</v>
      </c>
      <c r="AE623">
        <v>1</v>
      </c>
      <c r="AF623" t="s">
        <v>7955</v>
      </c>
      <c r="AG623" t="s">
        <v>7976</v>
      </c>
      <c r="AH623" t="s">
        <v>7974</v>
      </c>
      <c r="AI623">
        <f>IF(Employee1[[#This Row],[ManagerRating]]="Needs Improvement",1,0)</f>
        <v>0</v>
      </c>
      <c r="AJ623">
        <f>IF(AND(Employee1[[#This Row],[ManagerRating]]="Above and Beyond", Employee1[[#This Row],[YearsInMostRecentRole]]&gt;=3),1,0)</f>
        <v>0</v>
      </c>
    </row>
    <row r="624" spans="1:36" x14ac:dyDescent="0.35">
      <c r="A624" s="44" t="s">
        <v>626</v>
      </c>
      <c r="B624" s="44" t="s">
        <v>22</v>
      </c>
      <c r="C624">
        <v>38</v>
      </c>
      <c r="D624" s="44" t="s">
        <v>7988</v>
      </c>
      <c r="E624" s="44" t="s">
        <v>23</v>
      </c>
      <c r="F624" s="44" t="s">
        <v>24</v>
      </c>
      <c r="G624">
        <v>9</v>
      </c>
      <c r="H624" s="44" t="s">
        <v>7915</v>
      </c>
      <c r="I624" s="44" t="s">
        <v>34</v>
      </c>
      <c r="J624" s="44" t="s">
        <v>40</v>
      </c>
      <c r="K624">
        <v>4</v>
      </c>
      <c r="L624" s="44" t="s">
        <v>96</v>
      </c>
      <c r="M624" s="44" t="s">
        <v>28</v>
      </c>
      <c r="N624" s="44" t="s">
        <v>29</v>
      </c>
      <c r="O624" s="44" t="s">
        <v>7932</v>
      </c>
      <c r="P624">
        <v>114713</v>
      </c>
      <c r="Q624" s="44" t="s">
        <v>30</v>
      </c>
      <c r="R624" s="1">
        <v>41625</v>
      </c>
      <c r="S624" s="44" t="s">
        <v>30</v>
      </c>
      <c r="T624" s="1">
        <v>44912</v>
      </c>
      <c r="U624">
        <v>9</v>
      </c>
      <c r="V624">
        <v>0</v>
      </c>
      <c r="W624">
        <v>0</v>
      </c>
      <c r="X624">
        <v>1</v>
      </c>
      <c r="Y624" s="44" t="s">
        <v>3559</v>
      </c>
      <c r="Z624" s="1">
        <v>42931</v>
      </c>
      <c r="AA624" t="s">
        <v>7991</v>
      </c>
      <c r="AB624" t="s">
        <v>7955</v>
      </c>
      <c r="AC624" t="s">
        <v>7991</v>
      </c>
      <c r="AD624">
        <v>2</v>
      </c>
      <c r="AE624">
        <v>1</v>
      </c>
      <c r="AF624" t="s">
        <v>7991</v>
      </c>
      <c r="AG624" t="s">
        <v>7975</v>
      </c>
      <c r="AH624" t="s">
        <v>7976</v>
      </c>
      <c r="AI624">
        <f>IF(Employee1[[#This Row],[ManagerRating]]="Needs Improvement",1,0)</f>
        <v>0</v>
      </c>
      <c r="AJ624">
        <f>IF(AND(Employee1[[#This Row],[ManagerRating]]="Above and Beyond", Employee1[[#This Row],[YearsInMostRecentRole]]&gt;=3),1,0)</f>
        <v>0</v>
      </c>
    </row>
    <row r="625" spans="1:36" x14ac:dyDescent="0.35">
      <c r="A625" s="44" t="s">
        <v>1154</v>
      </c>
      <c r="B625" s="44" t="s">
        <v>33</v>
      </c>
      <c r="C625">
        <v>26</v>
      </c>
      <c r="D625" s="44" t="s">
        <v>7987</v>
      </c>
      <c r="E625" s="44" t="s">
        <v>23</v>
      </c>
      <c r="F625" s="44" t="s">
        <v>24</v>
      </c>
      <c r="G625">
        <v>16</v>
      </c>
      <c r="H625" s="44" t="s">
        <v>7916</v>
      </c>
      <c r="I625" s="44" t="s">
        <v>34</v>
      </c>
      <c r="J625" s="44" t="s">
        <v>60</v>
      </c>
      <c r="K625">
        <v>2</v>
      </c>
      <c r="L625" s="44" t="s">
        <v>27</v>
      </c>
      <c r="M625" s="44" t="s">
        <v>28</v>
      </c>
      <c r="N625" s="44" t="s">
        <v>35</v>
      </c>
      <c r="O625" s="44" t="s">
        <v>7932</v>
      </c>
      <c r="P625">
        <v>113512</v>
      </c>
      <c r="Q625" s="44" t="s">
        <v>30</v>
      </c>
      <c r="R625" s="1">
        <v>42363</v>
      </c>
      <c r="S625" s="44" t="s">
        <v>30</v>
      </c>
      <c r="T625" s="1">
        <v>44920</v>
      </c>
      <c r="U625">
        <v>7</v>
      </c>
      <c r="V625">
        <v>3</v>
      </c>
      <c r="W625">
        <v>7</v>
      </c>
      <c r="X625">
        <v>6</v>
      </c>
      <c r="Y625" s="44" t="s">
        <v>3146</v>
      </c>
      <c r="Z625" s="1">
        <v>42566</v>
      </c>
      <c r="AA625" t="s">
        <v>7958</v>
      </c>
      <c r="AB625" t="s">
        <v>7958</v>
      </c>
      <c r="AC625" t="s">
        <v>7991</v>
      </c>
      <c r="AD625">
        <v>1</v>
      </c>
      <c r="AE625">
        <v>1</v>
      </c>
      <c r="AF625" t="s">
        <v>7959</v>
      </c>
      <c r="AG625" t="s">
        <v>7974</v>
      </c>
      <c r="AH625" t="s">
        <v>7974</v>
      </c>
      <c r="AI625">
        <f>IF(Employee1[[#This Row],[ManagerRating]]="Needs Improvement",1,0)</f>
        <v>0</v>
      </c>
      <c r="AJ625">
        <f>IF(AND(Employee1[[#This Row],[ManagerRating]]="Above and Beyond", Employee1[[#This Row],[YearsInMostRecentRole]]&gt;=3),1,0)</f>
        <v>0</v>
      </c>
    </row>
    <row r="626" spans="1:36" x14ac:dyDescent="0.35">
      <c r="A626" s="44" t="s">
        <v>1154</v>
      </c>
      <c r="B626" s="44" t="s">
        <v>33</v>
      </c>
      <c r="C626">
        <v>26</v>
      </c>
      <c r="D626" s="44" t="s">
        <v>7987</v>
      </c>
      <c r="E626" s="44" t="s">
        <v>23</v>
      </c>
      <c r="F626" s="44" t="s">
        <v>24</v>
      </c>
      <c r="G626">
        <v>16</v>
      </c>
      <c r="H626" s="44" t="s">
        <v>7916</v>
      </c>
      <c r="I626" s="44" t="s">
        <v>34</v>
      </c>
      <c r="J626" s="44" t="s">
        <v>60</v>
      </c>
      <c r="K626">
        <v>2</v>
      </c>
      <c r="L626" s="44" t="s">
        <v>27</v>
      </c>
      <c r="M626" s="44" t="s">
        <v>28</v>
      </c>
      <c r="N626" s="44" t="s">
        <v>35</v>
      </c>
      <c r="O626" s="44" t="s">
        <v>7932</v>
      </c>
      <c r="P626">
        <v>113512</v>
      </c>
      <c r="Q626" s="44" t="s">
        <v>30</v>
      </c>
      <c r="R626" s="1">
        <v>42363</v>
      </c>
      <c r="S626" s="44" t="s">
        <v>30</v>
      </c>
      <c r="T626" s="1">
        <v>44920</v>
      </c>
      <c r="U626">
        <v>7</v>
      </c>
      <c r="V626">
        <v>3</v>
      </c>
      <c r="W626">
        <v>7</v>
      </c>
      <c r="X626">
        <v>6</v>
      </c>
      <c r="Y626" s="44" t="s">
        <v>3561</v>
      </c>
      <c r="Z626" s="1">
        <v>42931</v>
      </c>
      <c r="AA626" t="s">
        <v>7955</v>
      </c>
      <c r="AB626" t="s">
        <v>7959</v>
      </c>
      <c r="AC626" t="s">
        <v>7991</v>
      </c>
      <c r="AD626">
        <v>2</v>
      </c>
      <c r="AE626">
        <v>1</v>
      </c>
      <c r="AF626" t="s">
        <v>7991</v>
      </c>
      <c r="AG626" t="s">
        <v>7976</v>
      </c>
      <c r="AH626" t="s">
        <v>7976</v>
      </c>
      <c r="AI626">
        <f>IF(Employee1[[#This Row],[ManagerRating]]="Needs Improvement",1,0)</f>
        <v>0</v>
      </c>
      <c r="AJ626">
        <f>IF(AND(Employee1[[#This Row],[ManagerRating]]="Above and Beyond", Employee1[[#This Row],[YearsInMostRecentRole]]&gt;=3),1,0)</f>
        <v>0</v>
      </c>
    </row>
    <row r="627" spans="1:36" x14ac:dyDescent="0.35">
      <c r="A627" s="44" t="s">
        <v>523</v>
      </c>
      <c r="B627" s="44" t="s">
        <v>33</v>
      </c>
      <c r="C627">
        <v>42</v>
      </c>
      <c r="D627" s="44" t="s">
        <v>7989</v>
      </c>
      <c r="E627" s="44" t="s">
        <v>23</v>
      </c>
      <c r="F627" s="44" t="s">
        <v>46</v>
      </c>
      <c r="G627">
        <v>40</v>
      </c>
      <c r="H627" s="44" t="s">
        <v>7917</v>
      </c>
      <c r="I627" s="44" t="s">
        <v>34</v>
      </c>
      <c r="J627" s="44" t="s">
        <v>60</v>
      </c>
      <c r="K627">
        <v>4</v>
      </c>
      <c r="L627" s="44" t="s">
        <v>47</v>
      </c>
      <c r="M627" s="44" t="s">
        <v>71</v>
      </c>
      <c r="N627" s="44" t="s">
        <v>29</v>
      </c>
      <c r="O627" s="44" t="s">
        <v>7931</v>
      </c>
      <c r="P627">
        <v>142075</v>
      </c>
      <c r="Q627" s="44" t="s">
        <v>30</v>
      </c>
      <c r="R627" s="1">
        <v>41501</v>
      </c>
      <c r="S627" s="44" t="s">
        <v>30</v>
      </c>
      <c r="T627" s="1">
        <v>44788</v>
      </c>
      <c r="U627">
        <v>9</v>
      </c>
      <c r="V627">
        <v>9</v>
      </c>
      <c r="W627">
        <v>9</v>
      </c>
      <c r="X627">
        <v>4</v>
      </c>
      <c r="Y627" s="44" t="s">
        <v>3167</v>
      </c>
      <c r="Z627" s="1">
        <v>42595</v>
      </c>
      <c r="AA627" t="s">
        <v>7958</v>
      </c>
      <c r="AB627" t="s">
        <v>7959</v>
      </c>
      <c r="AC627" t="s">
        <v>7955</v>
      </c>
      <c r="AD627">
        <v>1</v>
      </c>
      <c r="AE627">
        <v>2</v>
      </c>
      <c r="AF627" t="s">
        <v>7958</v>
      </c>
      <c r="AG627" t="s">
        <v>7975</v>
      </c>
      <c r="AH627" t="s">
        <v>7975</v>
      </c>
      <c r="AI627">
        <f>IF(Employee1[[#This Row],[ManagerRating]]="Needs Improvement",1,0)</f>
        <v>0</v>
      </c>
      <c r="AJ627">
        <f>IF(AND(Employee1[[#This Row],[ManagerRating]]="Above and Beyond", Employee1[[#This Row],[YearsInMostRecentRole]]&gt;=3),1,0)</f>
        <v>1</v>
      </c>
    </row>
    <row r="628" spans="1:36" x14ac:dyDescent="0.35">
      <c r="A628" s="44" t="s">
        <v>523</v>
      </c>
      <c r="B628" s="44" t="s">
        <v>33</v>
      </c>
      <c r="C628">
        <v>42</v>
      </c>
      <c r="D628" s="44" t="s">
        <v>7989</v>
      </c>
      <c r="E628" s="44" t="s">
        <v>23</v>
      </c>
      <c r="F628" s="44" t="s">
        <v>46</v>
      </c>
      <c r="G628">
        <v>40</v>
      </c>
      <c r="H628" s="44" t="s">
        <v>7917</v>
      </c>
      <c r="I628" s="44" t="s">
        <v>34</v>
      </c>
      <c r="J628" s="44" t="s">
        <v>60</v>
      </c>
      <c r="K628">
        <v>4</v>
      </c>
      <c r="L628" s="44" t="s">
        <v>47</v>
      </c>
      <c r="M628" s="44" t="s">
        <v>71</v>
      </c>
      <c r="N628" s="44" t="s">
        <v>29</v>
      </c>
      <c r="O628" s="44" t="s">
        <v>7931</v>
      </c>
      <c r="P628">
        <v>142075</v>
      </c>
      <c r="Q628" s="44" t="s">
        <v>30</v>
      </c>
      <c r="R628" s="1">
        <v>41501</v>
      </c>
      <c r="S628" s="44" t="s">
        <v>30</v>
      </c>
      <c r="T628" s="1">
        <v>44788</v>
      </c>
      <c r="U628">
        <v>9</v>
      </c>
      <c r="V628">
        <v>9</v>
      </c>
      <c r="W628">
        <v>9</v>
      </c>
      <c r="X628">
        <v>4</v>
      </c>
      <c r="Y628" s="44" t="s">
        <v>3594</v>
      </c>
      <c r="Z628" s="1">
        <v>42960</v>
      </c>
      <c r="AA628" t="s">
        <v>7958</v>
      </c>
      <c r="AB628" t="s">
        <v>7959</v>
      </c>
      <c r="AC628" t="s">
        <v>7955</v>
      </c>
      <c r="AD628">
        <v>2</v>
      </c>
      <c r="AE628">
        <v>1</v>
      </c>
      <c r="AF628" t="s">
        <v>7959</v>
      </c>
      <c r="AG628" t="s">
        <v>7975</v>
      </c>
      <c r="AH628" t="s">
        <v>7976</v>
      </c>
      <c r="AI628">
        <f>IF(Employee1[[#This Row],[ManagerRating]]="Needs Improvement",1,0)</f>
        <v>0</v>
      </c>
      <c r="AJ628">
        <f>IF(AND(Employee1[[#This Row],[ManagerRating]]="Above and Beyond", Employee1[[#This Row],[YearsInMostRecentRole]]&gt;=3),1,0)</f>
        <v>0</v>
      </c>
    </row>
    <row r="629" spans="1:36" x14ac:dyDescent="0.35">
      <c r="A629" s="44" t="s">
        <v>668</v>
      </c>
      <c r="B629" s="44" t="s">
        <v>45</v>
      </c>
      <c r="C629">
        <v>30</v>
      </c>
      <c r="D629" s="44" t="s">
        <v>7987</v>
      </c>
      <c r="E629" s="44" t="s">
        <v>23</v>
      </c>
      <c r="F629" s="44" t="s">
        <v>24</v>
      </c>
      <c r="G629">
        <v>37</v>
      </c>
      <c r="H629" s="44" t="s">
        <v>7917</v>
      </c>
      <c r="I629" s="44" t="s">
        <v>34</v>
      </c>
      <c r="J629" s="44" t="s">
        <v>40</v>
      </c>
      <c r="K629">
        <v>4</v>
      </c>
      <c r="L629" s="44" t="s">
        <v>96</v>
      </c>
      <c r="M629" s="44" t="s">
        <v>28</v>
      </c>
      <c r="N629" s="44" t="s">
        <v>35</v>
      </c>
      <c r="O629" s="44" t="s">
        <v>7930</v>
      </c>
      <c r="P629">
        <v>341039</v>
      </c>
      <c r="Q629" s="44" t="s">
        <v>30</v>
      </c>
      <c r="R629" s="1">
        <v>41686</v>
      </c>
      <c r="S629" s="44" t="s">
        <v>30</v>
      </c>
      <c r="T629" s="1">
        <v>44608</v>
      </c>
      <c r="U629">
        <v>8</v>
      </c>
      <c r="V629">
        <v>2</v>
      </c>
      <c r="W629">
        <v>4</v>
      </c>
      <c r="X629">
        <v>1</v>
      </c>
      <c r="Y629" s="44" t="s">
        <v>3285</v>
      </c>
      <c r="Z629" s="1">
        <v>42745</v>
      </c>
      <c r="AA629" t="s">
        <v>7991</v>
      </c>
      <c r="AB629" t="s">
        <v>7959</v>
      </c>
      <c r="AC629" t="s">
        <v>7991</v>
      </c>
      <c r="AD629">
        <v>2</v>
      </c>
      <c r="AE629">
        <v>2</v>
      </c>
      <c r="AF629" t="s">
        <v>7955</v>
      </c>
      <c r="AG629" t="s">
        <v>7976</v>
      </c>
      <c r="AH629" t="s">
        <v>7976</v>
      </c>
      <c r="AI629">
        <f>IF(Employee1[[#This Row],[ManagerRating]]="Needs Improvement",1,0)</f>
        <v>0</v>
      </c>
      <c r="AJ629">
        <f>IF(AND(Employee1[[#This Row],[ManagerRating]]="Above and Beyond", Employee1[[#This Row],[YearsInMostRecentRole]]&gt;=3),1,0)</f>
        <v>0</v>
      </c>
    </row>
    <row r="630" spans="1:36" x14ac:dyDescent="0.35">
      <c r="A630" s="44" t="s">
        <v>668</v>
      </c>
      <c r="B630" s="44" t="s">
        <v>45</v>
      </c>
      <c r="C630">
        <v>30</v>
      </c>
      <c r="D630" s="44" t="s">
        <v>7987</v>
      </c>
      <c r="E630" s="44" t="s">
        <v>23</v>
      </c>
      <c r="F630" s="44" t="s">
        <v>24</v>
      </c>
      <c r="G630">
        <v>37</v>
      </c>
      <c r="H630" s="44" t="s">
        <v>7917</v>
      </c>
      <c r="I630" s="44" t="s">
        <v>34</v>
      </c>
      <c r="J630" s="44" t="s">
        <v>40</v>
      </c>
      <c r="K630">
        <v>4</v>
      </c>
      <c r="L630" s="44" t="s">
        <v>96</v>
      </c>
      <c r="M630" s="44" t="s">
        <v>28</v>
      </c>
      <c r="N630" s="44" t="s">
        <v>35</v>
      </c>
      <c r="O630" s="44" t="s">
        <v>7930</v>
      </c>
      <c r="P630">
        <v>341039</v>
      </c>
      <c r="Q630" s="44" t="s">
        <v>30</v>
      </c>
      <c r="R630" s="1">
        <v>41686</v>
      </c>
      <c r="S630" s="44" t="s">
        <v>30</v>
      </c>
      <c r="T630" s="1">
        <v>44608</v>
      </c>
      <c r="U630">
        <v>8</v>
      </c>
      <c r="V630">
        <v>2</v>
      </c>
      <c r="W630">
        <v>4</v>
      </c>
      <c r="X630">
        <v>1</v>
      </c>
      <c r="Y630" s="44" t="s">
        <v>3755</v>
      </c>
      <c r="Z630" s="1">
        <v>43110</v>
      </c>
      <c r="AA630" t="s">
        <v>7958</v>
      </c>
      <c r="AB630" t="s">
        <v>7955</v>
      </c>
      <c r="AC630" t="s">
        <v>7955</v>
      </c>
      <c r="AD630">
        <v>2</v>
      </c>
      <c r="AE630">
        <v>2</v>
      </c>
      <c r="AF630" t="s">
        <v>7991</v>
      </c>
      <c r="AG630" t="s">
        <v>7976</v>
      </c>
      <c r="AH630" t="s">
        <v>7974</v>
      </c>
      <c r="AI630">
        <f>IF(Employee1[[#This Row],[ManagerRating]]="Needs Improvement",1,0)</f>
        <v>0</v>
      </c>
      <c r="AJ630">
        <f>IF(AND(Employee1[[#This Row],[ManagerRating]]="Above and Beyond", Employee1[[#This Row],[YearsInMostRecentRole]]&gt;=3),1,0)</f>
        <v>0</v>
      </c>
    </row>
    <row r="631" spans="1:36" x14ac:dyDescent="0.35">
      <c r="A631" s="44" t="s">
        <v>527</v>
      </c>
      <c r="B631" s="44" t="s">
        <v>22</v>
      </c>
      <c r="C631">
        <v>43</v>
      </c>
      <c r="D631" s="44" t="s">
        <v>7989</v>
      </c>
      <c r="E631" s="44" t="s">
        <v>23</v>
      </c>
      <c r="F631" s="44" t="s">
        <v>24</v>
      </c>
      <c r="G631">
        <v>38</v>
      </c>
      <c r="H631" s="44" t="s">
        <v>7917</v>
      </c>
      <c r="I631" s="44" t="s">
        <v>55</v>
      </c>
      <c r="J631" s="44" t="s">
        <v>107</v>
      </c>
      <c r="K631">
        <v>2</v>
      </c>
      <c r="L631" s="44" t="s">
        <v>27</v>
      </c>
      <c r="M631" s="44" t="s">
        <v>28</v>
      </c>
      <c r="N631" s="44" t="s">
        <v>42</v>
      </c>
      <c r="O631" s="44" t="s">
        <v>7931</v>
      </c>
      <c r="P631">
        <v>121510</v>
      </c>
      <c r="Q631" s="44" t="s">
        <v>30</v>
      </c>
      <c r="R631" s="1">
        <v>41504</v>
      </c>
      <c r="S631" s="44" t="s">
        <v>30</v>
      </c>
      <c r="T631" s="1">
        <v>44791</v>
      </c>
      <c r="U631">
        <v>9</v>
      </c>
      <c r="V631">
        <v>8</v>
      </c>
      <c r="W631">
        <v>8</v>
      </c>
      <c r="X631">
        <v>5</v>
      </c>
      <c r="Y631" s="44" t="s">
        <v>3353</v>
      </c>
      <c r="Z631" s="1">
        <v>42788</v>
      </c>
      <c r="AA631" t="s">
        <v>7955</v>
      </c>
      <c r="AB631" t="s">
        <v>7991</v>
      </c>
      <c r="AC631" t="s">
        <v>7958</v>
      </c>
      <c r="AD631">
        <v>3</v>
      </c>
      <c r="AE631">
        <v>2</v>
      </c>
      <c r="AF631" t="s">
        <v>7958</v>
      </c>
      <c r="AG631" t="s">
        <v>7974</v>
      </c>
      <c r="AH631" t="s">
        <v>7977</v>
      </c>
      <c r="AI631">
        <f>IF(Employee1[[#This Row],[ManagerRating]]="Needs Improvement",1,0)</f>
        <v>1</v>
      </c>
      <c r="AJ631">
        <f>IF(AND(Employee1[[#This Row],[ManagerRating]]="Above and Beyond", Employee1[[#This Row],[YearsInMostRecentRole]]&gt;=3),1,0)</f>
        <v>0</v>
      </c>
    </row>
    <row r="632" spans="1:36" x14ac:dyDescent="0.35">
      <c r="A632" s="44" t="s">
        <v>527</v>
      </c>
      <c r="B632" s="44" t="s">
        <v>22</v>
      </c>
      <c r="C632">
        <v>43</v>
      </c>
      <c r="D632" s="44" t="s">
        <v>7989</v>
      </c>
      <c r="E632" s="44" t="s">
        <v>23</v>
      </c>
      <c r="F632" s="44" t="s">
        <v>24</v>
      </c>
      <c r="G632">
        <v>38</v>
      </c>
      <c r="H632" s="44" t="s">
        <v>7917</v>
      </c>
      <c r="I632" s="44" t="s">
        <v>55</v>
      </c>
      <c r="J632" s="44" t="s">
        <v>107</v>
      </c>
      <c r="K632">
        <v>2</v>
      </c>
      <c r="L632" s="44" t="s">
        <v>27</v>
      </c>
      <c r="M632" s="44" t="s">
        <v>28</v>
      </c>
      <c r="N632" s="44" t="s">
        <v>42</v>
      </c>
      <c r="O632" s="44" t="s">
        <v>7931</v>
      </c>
      <c r="P632">
        <v>121510</v>
      </c>
      <c r="Q632" s="44" t="s">
        <v>30</v>
      </c>
      <c r="R632" s="1">
        <v>41504</v>
      </c>
      <c r="S632" s="44" t="s">
        <v>30</v>
      </c>
      <c r="T632" s="1">
        <v>44791</v>
      </c>
      <c r="U632">
        <v>9</v>
      </c>
      <c r="V632">
        <v>8</v>
      </c>
      <c r="W632">
        <v>8</v>
      </c>
      <c r="X632">
        <v>5</v>
      </c>
      <c r="Y632" s="44" t="s">
        <v>3838</v>
      </c>
      <c r="Z632" s="1">
        <v>43153</v>
      </c>
      <c r="AA632" t="s">
        <v>7958</v>
      </c>
      <c r="AB632" t="s">
        <v>7991</v>
      </c>
      <c r="AC632" t="s">
        <v>7959</v>
      </c>
      <c r="AD632">
        <v>2</v>
      </c>
      <c r="AE632">
        <v>0</v>
      </c>
      <c r="AF632" t="s">
        <v>7955</v>
      </c>
      <c r="AG632" t="s">
        <v>7974</v>
      </c>
      <c r="AH632" t="s">
        <v>7977</v>
      </c>
      <c r="AI632">
        <f>IF(Employee1[[#This Row],[ManagerRating]]="Needs Improvement",1,0)</f>
        <v>1</v>
      </c>
      <c r="AJ632">
        <f>IF(AND(Employee1[[#This Row],[ManagerRating]]="Above and Beyond", Employee1[[#This Row],[YearsInMostRecentRole]]&gt;=3),1,0)</f>
        <v>0</v>
      </c>
    </row>
    <row r="633" spans="1:36" x14ac:dyDescent="0.35">
      <c r="A633" s="44" t="s">
        <v>529</v>
      </c>
      <c r="B633" s="44" t="s">
        <v>33</v>
      </c>
      <c r="C633">
        <v>40</v>
      </c>
      <c r="D633" s="44" t="s">
        <v>7988</v>
      </c>
      <c r="E633" s="44" t="s">
        <v>70</v>
      </c>
      <c r="F633" s="44" t="s">
        <v>46</v>
      </c>
      <c r="G633">
        <v>14</v>
      </c>
      <c r="H633" s="44" t="s">
        <v>7915</v>
      </c>
      <c r="I633" s="44" t="s">
        <v>34</v>
      </c>
      <c r="J633" s="44" t="s">
        <v>40</v>
      </c>
      <c r="K633">
        <v>2</v>
      </c>
      <c r="L633" s="44" t="s">
        <v>61</v>
      </c>
      <c r="M633" s="44" t="s">
        <v>71</v>
      </c>
      <c r="N633" s="44" t="s">
        <v>42</v>
      </c>
      <c r="O633" s="44" t="s">
        <v>7933</v>
      </c>
      <c r="P633">
        <v>43854</v>
      </c>
      <c r="Q633" s="44" t="s">
        <v>30</v>
      </c>
      <c r="R633" s="1">
        <v>41505</v>
      </c>
      <c r="S633" s="44" t="s">
        <v>30</v>
      </c>
      <c r="T633" s="1">
        <v>44792</v>
      </c>
      <c r="U633">
        <v>9</v>
      </c>
      <c r="V633">
        <v>4</v>
      </c>
      <c r="W633">
        <v>9</v>
      </c>
      <c r="X633">
        <v>2</v>
      </c>
      <c r="Y633" s="44" t="s">
        <v>3196</v>
      </c>
      <c r="Z633" s="1">
        <v>42652</v>
      </c>
      <c r="AA633" t="s">
        <v>7991</v>
      </c>
      <c r="AB633" t="s">
        <v>7955</v>
      </c>
      <c r="AC633" t="s">
        <v>7991</v>
      </c>
      <c r="AD633">
        <v>2</v>
      </c>
      <c r="AE633">
        <v>2</v>
      </c>
      <c r="AF633" t="s">
        <v>7991</v>
      </c>
      <c r="AG633" t="s">
        <v>7974</v>
      </c>
      <c r="AH633" t="s">
        <v>7974</v>
      </c>
      <c r="AI633">
        <f>IF(Employee1[[#This Row],[ManagerRating]]="Needs Improvement",1,0)</f>
        <v>0</v>
      </c>
      <c r="AJ633">
        <f>IF(AND(Employee1[[#This Row],[ManagerRating]]="Above and Beyond", Employee1[[#This Row],[YearsInMostRecentRole]]&gt;=3),1,0)</f>
        <v>0</v>
      </c>
    </row>
    <row r="634" spans="1:36" x14ac:dyDescent="0.35">
      <c r="A634" s="44" t="s">
        <v>529</v>
      </c>
      <c r="B634" s="44" t="s">
        <v>33</v>
      </c>
      <c r="C634">
        <v>40</v>
      </c>
      <c r="D634" s="44" t="s">
        <v>7988</v>
      </c>
      <c r="E634" s="44" t="s">
        <v>70</v>
      </c>
      <c r="F634" s="44" t="s">
        <v>46</v>
      </c>
      <c r="G634">
        <v>14</v>
      </c>
      <c r="H634" s="44" t="s">
        <v>7915</v>
      </c>
      <c r="I634" s="44" t="s">
        <v>34</v>
      </c>
      <c r="J634" s="44" t="s">
        <v>40</v>
      </c>
      <c r="K634">
        <v>2</v>
      </c>
      <c r="L634" s="44" t="s">
        <v>61</v>
      </c>
      <c r="M634" s="44" t="s">
        <v>71</v>
      </c>
      <c r="N634" s="44" t="s">
        <v>42</v>
      </c>
      <c r="O634" s="44" t="s">
        <v>7933</v>
      </c>
      <c r="P634">
        <v>43854</v>
      </c>
      <c r="Q634" s="44" t="s">
        <v>30</v>
      </c>
      <c r="R634" s="1">
        <v>41505</v>
      </c>
      <c r="S634" s="44" t="s">
        <v>30</v>
      </c>
      <c r="T634" s="1">
        <v>44792</v>
      </c>
      <c r="U634">
        <v>9</v>
      </c>
      <c r="V634">
        <v>4</v>
      </c>
      <c r="W634">
        <v>9</v>
      </c>
      <c r="X634">
        <v>2</v>
      </c>
      <c r="Y634" s="44" t="s">
        <v>3637</v>
      </c>
      <c r="Z634" s="1">
        <v>43017</v>
      </c>
      <c r="AA634" t="s">
        <v>7991</v>
      </c>
      <c r="AB634" t="s">
        <v>7991</v>
      </c>
      <c r="AC634" t="s">
        <v>7958</v>
      </c>
      <c r="AD634">
        <v>2</v>
      </c>
      <c r="AE634">
        <v>1</v>
      </c>
      <c r="AF634" t="s">
        <v>7955</v>
      </c>
      <c r="AG634" t="s">
        <v>7976</v>
      </c>
      <c r="AH634" t="s">
        <v>7974</v>
      </c>
      <c r="AI634">
        <f>IF(Employee1[[#This Row],[ManagerRating]]="Needs Improvement",1,0)</f>
        <v>0</v>
      </c>
      <c r="AJ634">
        <f>IF(AND(Employee1[[#This Row],[ManagerRating]]="Above and Beyond", Employee1[[#This Row],[YearsInMostRecentRole]]&gt;=3),1,0)</f>
        <v>0</v>
      </c>
    </row>
    <row r="635" spans="1:36" x14ac:dyDescent="0.35">
      <c r="A635" s="44" t="s">
        <v>531</v>
      </c>
      <c r="B635" s="44" t="s">
        <v>45</v>
      </c>
      <c r="C635">
        <v>41</v>
      </c>
      <c r="D635" s="44" t="s">
        <v>7989</v>
      </c>
      <c r="E635" s="44" t="s">
        <v>23</v>
      </c>
      <c r="F635" s="44" t="s">
        <v>46</v>
      </c>
      <c r="G635">
        <v>11</v>
      </c>
      <c r="H635" s="44" t="s">
        <v>7915</v>
      </c>
      <c r="I635" s="44" t="s">
        <v>34</v>
      </c>
      <c r="J635" s="44" t="s">
        <v>60</v>
      </c>
      <c r="K635">
        <v>5</v>
      </c>
      <c r="L635" s="44" t="s">
        <v>61</v>
      </c>
      <c r="M635" s="44" t="s">
        <v>48</v>
      </c>
      <c r="N635" s="44" t="s">
        <v>29</v>
      </c>
      <c r="O635" s="44" t="s">
        <v>7930</v>
      </c>
      <c r="P635">
        <v>372980</v>
      </c>
      <c r="Q635" s="44" t="s">
        <v>30</v>
      </c>
      <c r="R635" s="1">
        <v>41508</v>
      </c>
      <c r="S635" s="44" t="s">
        <v>30</v>
      </c>
      <c r="T635" s="1">
        <v>44795</v>
      </c>
      <c r="U635">
        <v>9</v>
      </c>
      <c r="V635">
        <v>1</v>
      </c>
      <c r="W635">
        <v>2</v>
      </c>
      <c r="X635">
        <v>3</v>
      </c>
      <c r="Y635" s="44" t="s">
        <v>3221</v>
      </c>
      <c r="Z635" s="1">
        <v>42685</v>
      </c>
      <c r="AA635" t="s">
        <v>7991</v>
      </c>
      <c r="AB635" t="s">
        <v>7958</v>
      </c>
      <c r="AC635" t="s">
        <v>7958</v>
      </c>
      <c r="AD635">
        <v>2</v>
      </c>
      <c r="AE635">
        <v>0</v>
      </c>
      <c r="AF635" t="s">
        <v>7991</v>
      </c>
      <c r="AG635" t="s">
        <v>7975</v>
      </c>
      <c r="AH635" t="s">
        <v>7976</v>
      </c>
      <c r="AI635">
        <f>IF(Employee1[[#This Row],[ManagerRating]]="Needs Improvement",1,0)</f>
        <v>0</v>
      </c>
      <c r="AJ635">
        <f>IF(AND(Employee1[[#This Row],[ManagerRating]]="Above and Beyond", Employee1[[#This Row],[YearsInMostRecentRole]]&gt;=3),1,0)</f>
        <v>0</v>
      </c>
    </row>
    <row r="636" spans="1:36" x14ac:dyDescent="0.35">
      <c r="A636" s="44" t="s">
        <v>531</v>
      </c>
      <c r="B636" s="44" t="s">
        <v>45</v>
      </c>
      <c r="C636">
        <v>41</v>
      </c>
      <c r="D636" s="44" t="s">
        <v>7989</v>
      </c>
      <c r="E636" s="44" t="s">
        <v>23</v>
      </c>
      <c r="F636" s="44" t="s">
        <v>46</v>
      </c>
      <c r="G636">
        <v>11</v>
      </c>
      <c r="H636" s="44" t="s">
        <v>7915</v>
      </c>
      <c r="I636" s="44" t="s">
        <v>34</v>
      </c>
      <c r="J636" s="44" t="s">
        <v>60</v>
      </c>
      <c r="K636">
        <v>5</v>
      </c>
      <c r="L636" s="44" t="s">
        <v>61</v>
      </c>
      <c r="M636" s="44" t="s">
        <v>48</v>
      </c>
      <c r="N636" s="44" t="s">
        <v>29</v>
      </c>
      <c r="O636" s="44" t="s">
        <v>7930</v>
      </c>
      <c r="P636">
        <v>372980</v>
      </c>
      <c r="Q636" s="44" t="s">
        <v>30</v>
      </c>
      <c r="R636" s="1">
        <v>41508</v>
      </c>
      <c r="S636" s="44" t="s">
        <v>30</v>
      </c>
      <c r="T636" s="1">
        <v>44795</v>
      </c>
      <c r="U636">
        <v>9</v>
      </c>
      <c r="V636">
        <v>1</v>
      </c>
      <c r="W636">
        <v>2</v>
      </c>
      <c r="X636">
        <v>3</v>
      </c>
      <c r="Y636" s="44" t="s">
        <v>3676</v>
      </c>
      <c r="Z636" s="1">
        <v>43050</v>
      </c>
      <c r="AA636" t="s">
        <v>7955</v>
      </c>
      <c r="AB636" t="s">
        <v>7958</v>
      </c>
      <c r="AC636" t="s">
        <v>7991</v>
      </c>
      <c r="AD636">
        <v>3</v>
      </c>
      <c r="AE636">
        <v>1</v>
      </c>
      <c r="AF636" t="s">
        <v>7955</v>
      </c>
      <c r="AG636" t="s">
        <v>7974</v>
      </c>
      <c r="AH636" t="s">
        <v>7977</v>
      </c>
      <c r="AI636">
        <f>IF(Employee1[[#This Row],[ManagerRating]]="Needs Improvement",1,0)</f>
        <v>1</v>
      </c>
      <c r="AJ636">
        <f>IF(AND(Employee1[[#This Row],[ManagerRating]]="Above and Beyond", Employee1[[#This Row],[YearsInMostRecentRole]]&gt;=3),1,0)</f>
        <v>0</v>
      </c>
    </row>
    <row r="637" spans="1:36" x14ac:dyDescent="0.35">
      <c r="A637" s="44" t="s">
        <v>535</v>
      </c>
      <c r="B637" s="44" t="s">
        <v>33</v>
      </c>
      <c r="C637">
        <v>37</v>
      </c>
      <c r="D637" s="44" t="s">
        <v>7988</v>
      </c>
      <c r="E637" s="44" t="s">
        <v>23</v>
      </c>
      <c r="F637" s="44" t="s">
        <v>46</v>
      </c>
      <c r="G637">
        <v>22</v>
      </c>
      <c r="H637" s="44" t="s">
        <v>7916</v>
      </c>
      <c r="I637" s="44" t="s">
        <v>55</v>
      </c>
      <c r="J637" s="44" t="s">
        <v>26</v>
      </c>
      <c r="K637">
        <v>2</v>
      </c>
      <c r="L637" s="44" t="s">
        <v>61</v>
      </c>
      <c r="M637" s="44" t="s">
        <v>82</v>
      </c>
      <c r="N637" s="44" t="s">
        <v>35</v>
      </c>
      <c r="O637" s="44" t="s">
        <v>7933</v>
      </c>
      <c r="P637">
        <v>45927</v>
      </c>
      <c r="Q637" s="44" t="s">
        <v>30</v>
      </c>
      <c r="R637" s="1">
        <v>41512</v>
      </c>
      <c r="S637" s="44" t="s">
        <v>30</v>
      </c>
      <c r="T637" s="1">
        <v>44799</v>
      </c>
      <c r="U637">
        <v>9</v>
      </c>
      <c r="V637">
        <v>5</v>
      </c>
      <c r="W637">
        <v>6</v>
      </c>
      <c r="X637">
        <v>6</v>
      </c>
      <c r="Y637" s="44" t="s">
        <v>3163</v>
      </c>
      <c r="Z637" s="1">
        <v>42591</v>
      </c>
      <c r="AA637" t="s">
        <v>7958</v>
      </c>
      <c r="AB637" t="s">
        <v>7991</v>
      </c>
      <c r="AC637" t="s">
        <v>7955</v>
      </c>
      <c r="AD637">
        <v>1</v>
      </c>
      <c r="AE637">
        <v>1</v>
      </c>
      <c r="AF637" t="s">
        <v>7958</v>
      </c>
      <c r="AG637" t="s">
        <v>7975</v>
      </c>
      <c r="AH637" t="s">
        <v>7975</v>
      </c>
      <c r="AI637">
        <f>IF(Employee1[[#This Row],[ManagerRating]]="Needs Improvement",1,0)</f>
        <v>0</v>
      </c>
      <c r="AJ637">
        <f>IF(AND(Employee1[[#This Row],[ManagerRating]]="Above and Beyond", Employee1[[#This Row],[YearsInMostRecentRole]]&gt;=3),1,0)</f>
        <v>1</v>
      </c>
    </row>
    <row r="638" spans="1:36" x14ac:dyDescent="0.35">
      <c r="A638" s="44" t="s">
        <v>535</v>
      </c>
      <c r="B638" s="44" t="s">
        <v>33</v>
      </c>
      <c r="C638">
        <v>37</v>
      </c>
      <c r="D638" s="44" t="s">
        <v>7988</v>
      </c>
      <c r="E638" s="44" t="s">
        <v>23</v>
      </c>
      <c r="F638" s="44" t="s">
        <v>46</v>
      </c>
      <c r="G638">
        <v>22</v>
      </c>
      <c r="H638" s="44" t="s">
        <v>7916</v>
      </c>
      <c r="I638" s="44" t="s">
        <v>55</v>
      </c>
      <c r="J638" s="44" t="s">
        <v>26</v>
      </c>
      <c r="K638">
        <v>2</v>
      </c>
      <c r="L638" s="44" t="s">
        <v>61</v>
      </c>
      <c r="M638" s="44" t="s">
        <v>82</v>
      </c>
      <c r="N638" s="44" t="s">
        <v>35</v>
      </c>
      <c r="O638" s="44" t="s">
        <v>7933</v>
      </c>
      <c r="P638">
        <v>45927</v>
      </c>
      <c r="Q638" s="44" t="s">
        <v>30</v>
      </c>
      <c r="R638" s="1">
        <v>41512</v>
      </c>
      <c r="S638" s="44" t="s">
        <v>30</v>
      </c>
      <c r="T638" s="1">
        <v>44799</v>
      </c>
      <c r="U638">
        <v>9</v>
      </c>
      <c r="V638">
        <v>5</v>
      </c>
      <c r="W638">
        <v>6</v>
      </c>
      <c r="X638">
        <v>6</v>
      </c>
      <c r="Y638" s="44" t="s">
        <v>3590</v>
      </c>
      <c r="Z638" s="1">
        <v>42956</v>
      </c>
      <c r="AA638" t="s">
        <v>7991</v>
      </c>
      <c r="AB638" t="s">
        <v>7955</v>
      </c>
      <c r="AC638" t="s">
        <v>7958</v>
      </c>
      <c r="AD638">
        <v>3</v>
      </c>
      <c r="AE638">
        <v>2</v>
      </c>
      <c r="AF638" t="s">
        <v>7958</v>
      </c>
      <c r="AG638" t="s">
        <v>7975</v>
      </c>
      <c r="AH638" t="s">
        <v>7976</v>
      </c>
      <c r="AI638">
        <f>IF(Employee1[[#This Row],[ManagerRating]]="Needs Improvement",1,0)</f>
        <v>0</v>
      </c>
      <c r="AJ638">
        <f>IF(AND(Employee1[[#This Row],[ManagerRating]]="Above and Beyond", Employee1[[#This Row],[YearsInMostRecentRole]]&gt;=3),1,0)</f>
        <v>0</v>
      </c>
    </row>
    <row r="639" spans="1:36" x14ac:dyDescent="0.35">
      <c r="A639" s="44" t="s">
        <v>541</v>
      </c>
      <c r="B639" s="44" t="s">
        <v>33</v>
      </c>
      <c r="C639">
        <v>37</v>
      </c>
      <c r="D639" s="44" t="s">
        <v>7988</v>
      </c>
      <c r="E639" s="44" t="s">
        <v>23</v>
      </c>
      <c r="F639" s="44" t="s">
        <v>46</v>
      </c>
      <c r="G639">
        <v>29</v>
      </c>
      <c r="H639" s="44" t="s">
        <v>7917</v>
      </c>
      <c r="I639" s="44" t="s">
        <v>25</v>
      </c>
      <c r="J639" s="44" t="s">
        <v>26</v>
      </c>
      <c r="K639">
        <v>3</v>
      </c>
      <c r="L639" s="44" t="s">
        <v>47</v>
      </c>
      <c r="M639" s="44" t="s">
        <v>138</v>
      </c>
      <c r="N639" s="44" t="s">
        <v>42</v>
      </c>
      <c r="O639" s="44" t="s">
        <v>7929</v>
      </c>
      <c r="P639">
        <v>513608</v>
      </c>
      <c r="Q639" s="44" t="s">
        <v>30</v>
      </c>
      <c r="R639" s="1">
        <v>41520</v>
      </c>
      <c r="S639" s="44" t="s">
        <v>30</v>
      </c>
      <c r="T639" s="1">
        <v>44807</v>
      </c>
      <c r="U639">
        <v>9</v>
      </c>
      <c r="V639">
        <v>4</v>
      </c>
      <c r="W639">
        <v>7</v>
      </c>
      <c r="X639">
        <v>3</v>
      </c>
      <c r="Y639" s="44" t="s">
        <v>3176</v>
      </c>
      <c r="Z639" s="1">
        <v>42614</v>
      </c>
      <c r="AA639" t="s">
        <v>7958</v>
      </c>
      <c r="AB639" t="s">
        <v>7955</v>
      </c>
      <c r="AC639" t="s">
        <v>7991</v>
      </c>
      <c r="AD639">
        <v>3</v>
      </c>
      <c r="AE639">
        <v>0</v>
      </c>
      <c r="AF639" t="s">
        <v>7958</v>
      </c>
      <c r="AG639" t="s">
        <v>7976</v>
      </c>
      <c r="AH639" t="s">
        <v>7974</v>
      </c>
      <c r="AI639">
        <f>IF(Employee1[[#This Row],[ManagerRating]]="Needs Improvement",1,0)</f>
        <v>0</v>
      </c>
      <c r="AJ639">
        <f>IF(AND(Employee1[[#This Row],[ManagerRating]]="Above and Beyond", Employee1[[#This Row],[YearsInMostRecentRole]]&gt;=3),1,0)</f>
        <v>0</v>
      </c>
    </row>
    <row r="640" spans="1:36" x14ac:dyDescent="0.35">
      <c r="A640" s="44" t="s">
        <v>541</v>
      </c>
      <c r="B640" s="44" t="s">
        <v>33</v>
      </c>
      <c r="C640">
        <v>37</v>
      </c>
      <c r="D640" s="44" t="s">
        <v>7988</v>
      </c>
      <c r="E640" s="44" t="s">
        <v>23</v>
      </c>
      <c r="F640" s="44" t="s">
        <v>46</v>
      </c>
      <c r="G640">
        <v>29</v>
      </c>
      <c r="H640" s="44" t="s">
        <v>7917</v>
      </c>
      <c r="I640" s="44" t="s">
        <v>25</v>
      </c>
      <c r="J640" s="44" t="s">
        <v>26</v>
      </c>
      <c r="K640">
        <v>3</v>
      </c>
      <c r="L640" s="44" t="s">
        <v>47</v>
      </c>
      <c r="M640" s="44" t="s">
        <v>138</v>
      </c>
      <c r="N640" s="44" t="s">
        <v>42</v>
      </c>
      <c r="O640" s="44" t="s">
        <v>7929</v>
      </c>
      <c r="P640">
        <v>513608</v>
      </c>
      <c r="Q640" s="44" t="s">
        <v>30</v>
      </c>
      <c r="R640" s="1">
        <v>41520</v>
      </c>
      <c r="S640" s="44" t="s">
        <v>30</v>
      </c>
      <c r="T640" s="1">
        <v>44807</v>
      </c>
      <c r="U640">
        <v>9</v>
      </c>
      <c r="V640">
        <v>4</v>
      </c>
      <c r="W640">
        <v>7</v>
      </c>
      <c r="X640">
        <v>3</v>
      </c>
      <c r="Y640" s="44" t="s">
        <v>3608</v>
      </c>
      <c r="Z640" s="1">
        <v>42979</v>
      </c>
      <c r="AA640" t="s">
        <v>7991</v>
      </c>
      <c r="AB640" t="s">
        <v>7958</v>
      </c>
      <c r="AC640" t="s">
        <v>7991</v>
      </c>
      <c r="AD640">
        <v>1</v>
      </c>
      <c r="AE640">
        <v>2</v>
      </c>
      <c r="AF640" t="s">
        <v>7958</v>
      </c>
      <c r="AG640" t="s">
        <v>7976</v>
      </c>
      <c r="AH640" t="s">
        <v>7974</v>
      </c>
      <c r="AI640">
        <f>IF(Employee1[[#This Row],[ManagerRating]]="Needs Improvement",1,0)</f>
        <v>0</v>
      </c>
      <c r="AJ640">
        <f>IF(AND(Employee1[[#This Row],[ManagerRating]]="Above and Beyond", Employee1[[#This Row],[YearsInMostRecentRole]]&gt;=3),1,0)</f>
        <v>0</v>
      </c>
    </row>
    <row r="641" spans="1:36" x14ac:dyDescent="0.35">
      <c r="A641" s="44" t="s">
        <v>567</v>
      </c>
      <c r="B641" s="44" t="s">
        <v>22</v>
      </c>
      <c r="C641">
        <v>32</v>
      </c>
      <c r="D641" s="44" t="s">
        <v>7988</v>
      </c>
      <c r="E641" s="44" t="s">
        <v>70</v>
      </c>
      <c r="F641" s="44" t="s">
        <v>46</v>
      </c>
      <c r="G641">
        <v>15</v>
      </c>
      <c r="H641" s="44" t="s">
        <v>7915</v>
      </c>
      <c r="I641" s="44" t="s">
        <v>34</v>
      </c>
      <c r="J641" s="44" t="s">
        <v>26</v>
      </c>
      <c r="K641">
        <v>2</v>
      </c>
      <c r="L641" s="44" t="s">
        <v>61</v>
      </c>
      <c r="M641" s="44" t="s">
        <v>71</v>
      </c>
      <c r="N641" s="44" t="s">
        <v>42</v>
      </c>
      <c r="O641" s="44" t="s">
        <v>7933</v>
      </c>
      <c r="P641">
        <v>44388</v>
      </c>
      <c r="Q641" s="44" t="s">
        <v>30</v>
      </c>
      <c r="R641" s="1">
        <v>41557</v>
      </c>
      <c r="S641" s="44" t="s">
        <v>30</v>
      </c>
      <c r="T641" s="1">
        <v>44844</v>
      </c>
      <c r="U641">
        <v>9</v>
      </c>
      <c r="V641">
        <v>8</v>
      </c>
      <c r="W641">
        <v>9</v>
      </c>
      <c r="X641">
        <v>8</v>
      </c>
      <c r="Y641" s="44" t="s">
        <v>3150</v>
      </c>
      <c r="Z641" s="1">
        <v>42571</v>
      </c>
      <c r="AA641" t="s">
        <v>7955</v>
      </c>
      <c r="AB641" t="s">
        <v>7991</v>
      </c>
      <c r="AC641" t="s">
        <v>7991</v>
      </c>
      <c r="AD641">
        <v>2</v>
      </c>
      <c r="AE641">
        <v>1</v>
      </c>
      <c r="AF641" t="s">
        <v>7955</v>
      </c>
      <c r="AG641" t="s">
        <v>7976</v>
      </c>
      <c r="AH641" t="s">
        <v>7976</v>
      </c>
      <c r="AI641">
        <f>IF(Employee1[[#This Row],[ManagerRating]]="Needs Improvement",1,0)</f>
        <v>0</v>
      </c>
      <c r="AJ641">
        <f>IF(AND(Employee1[[#This Row],[ManagerRating]]="Above and Beyond", Employee1[[#This Row],[YearsInMostRecentRole]]&gt;=3),1,0)</f>
        <v>0</v>
      </c>
    </row>
    <row r="642" spans="1:36" x14ac:dyDescent="0.35">
      <c r="A642" s="44" t="s">
        <v>567</v>
      </c>
      <c r="B642" s="44" t="s">
        <v>22</v>
      </c>
      <c r="C642">
        <v>32</v>
      </c>
      <c r="D642" s="44" t="s">
        <v>7988</v>
      </c>
      <c r="E642" s="44" t="s">
        <v>70</v>
      </c>
      <c r="F642" s="44" t="s">
        <v>46</v>
      </c>
      <c r="G642">
        <v>15</v>
      </c>
      <c r="H642" s="44" t="s">
        <v>7915</v>
      </c>
      <c r="I642" s="44" t="s">
        <v>34</v>
      </c>
      <c r="J642" s="44" t="s">
        <v>26</v>
      </c>
      <c r="K642">
        <v>2</v>
      </c>
      <c r="L642" s="44" t="s">
        <v>61</v>
      </c>
      <c r="M642" s="44" t="s">
        <v>71</v>
      </c>
      <c r="N642" s="44" t="s">
        <v>42</v>
      </c>
      <c r="O642" s="44" t="s">
        <v>7933</v>
      </c>
      <c r="P642">
        <v>44388</v>
      </c>
      <c r="Q642" s="44" t="s">
        <v>30</v>
      </c>
      <c r="R642" s="1">
        <v>41557</v>
      </c>
      <c r="S642" s="44" t="s">
        <v>30</v>
      </c>
      <c r="T642" s="1">
        <v>44844</v>
      </c>
      <c r="U642">
        <v>9</v>
      </c>
      <c r="V642">
        <v>8</v>
      </c>
      <c r="W642">
        <v>9</v>
      </c>
      <c r="X642">
        <v>8</v>
      </c>
      <c r="Y642" s="44" t="s">
        <v>3569</v>
      </c>
      <c r="Z642" s="1">
        <v>42936</v>
      </c>
      <c r="AA642" t="s">
        <v>7991</v>
      </c>
      <c r="AB642" t="s">
        <v>7991</v>
      </c>
      <c r="AC642" t="s">
        <v>7956</v>
      </c>
      <c r="AD642">
        <v>3</v>
      </c>
      <c r="AE642">
        <v>0</v>
      </c>
      <c r="AF642" t="s">
        <v>7991</v>
      </c>
      <c r="AG642" t="s">
        <v>7974</v>
      </c>
      <c r="AH642" t="s">
        <v>7974</v>
      </c>
      <c r="AI642">
        <f>IF(Employee1[[#This Row],[ManagerRating]]="Needs Improvement",1,0)</f>
        <v>0</v>
      </c>
      <c r="AJ642">
        <f>IF(AND(Employee1[[#This Row],[ManagerRating]]="Above and Beyond", Employee1[[#This Row],[YearsInMostRecentRole]]&gt;=3),1,0)</f>
        <v>0</v>
      </c>
    </row>
    <row r="643" spans="1:36" x14ac:dyDescent="0.35">
      <c r="A643" s="44" t="s">
        <v>543</v>
      </c>
      <c r="B643" s="44" t="s">
        <v>33</v>
      </c>
      <c r="C643">
        <v>43</v>
      </c>
      <c r="D643" s="44" t="s">
        <v>7989</v>
      </c>
      <c r="E643" s="44" t="s">
        <v>23</v>
      </c>
      <c r="F643" s="44" t="s">
        <v>24</v>
      </c>
      <c r="G643">
        <v>3</v>
      </c>
      <c r="H643" s="44" t="s">
        <v>7915</v>
      </c>
      <c r="I643" s="44" t="s">
        <v>25</v>
      </c>
      <c r="J643" s="44" t="s">
        <v>26</v>
      </c>
      <c r="K643">
        <v>3</v>
      </c>
      <c r="L643" s="44" t="s">
        <v>27</v>
      </c>
      <c r="M643" s="44" t="s">
        <v>79</v>
      </c>
      <c r="N643" s="44" t="s">
        <v>42</v>
      </c>
      <c r="O643" s="44" t="s">
        <v>7929</v>
      </c>
      <c r="P643">
        <v>429939</v>
      </c>
      <c r="Q643" s="44" t="s">
        <v>36</v>
      </c>
      <c r="R643" s="1">
        <v>41522</v>
      </c>
      <c r="S643" s="44" t="s">
        <v>30</v>
      </c>
      <c r="T643" s="1">
        <v>44809</v>
      </c>
      <c r="U643">
        <v>9</v>
      </c>
      <c r="V643">
        <v>3</v>
      </c>
      <c r="W643">
        <v>3</v>
      </c>
      <c r="X643">
        <v>7</v>
      </c>
      <c r="Y643" s="44" t="s">
        <v>3219</v>
      </c>
      <c r="Z643" s="1">
        <v>42683</v>
      </c>
      <c r="AA643" t="s">
        <v>7958</v>
      </c>
      <c r="AB643" t="s">
        <v>7958</v>
      </c>
      <c r="AC643" t="s">
        <v>7958</v>
      </c>
      <c r="AD643">
        <v>2</v>
      </c>
      <c r="AE643">
        <v>0</v>
      </c>
      <c r="AF643" t="s">
        <v>7959</v>
      </c>
      <c r="AG643" t="s">
        <v>7976</v>
      </c>
      <c r="AH643" t="s">
        <v>7974</v>
      </c>
      <c r="AI643">
        <f>IF(Employee1[[#This Row],[ManagerRating]]="Needs Improvement",1,0)</f>
        <v>0</v>
      </c>
      <c r="AJ643">
        <f>IF(AND(Employee1[[#This Row],[ManagerRating]]="Above and Beyond", Employee1[[#This Row],[YearsInMostRecentRole]]&gt;=3),1,0)</f>
        <v>0</v>
      </c>
    </row>
    <row r="644" spans="1:36" x14ac:dyDescent="0.35">
      <c r="A644" s="44" t="s">
        <v>543</v>
      </c>
      <c r="B644" s="44" t="s">
        <v>33</v>
      </c>
      <c r="C644">
        <v>43</v>
      </c>
      <c r="D644" s="44" t="s">
        <v>7989</v>
      </c>
      <c r="E644" s="44" t="s">
        <v>23</v>
      </c>
      <c r="F644" s="44" t="s">
        <v>24</v>
      </c>
      <c r="G644">
        <v>3</v>
      </c>
      <c r="H644" s="44" t="s">
        <v>7915</v>
      </c>
      <c r="I644" s="44" t="s">
        <v>25</v>
      </c>
      <c r="J644" s="44" t="s">
        <v>26</v>
      </c>
      <c r="K644">
        <v>3</v>
      </c>
      <c r="L644" s="44" t="s">
        <v>27</v>
      </c>
      <c r="M644" s="44" t="s">
        <v>79</v>
      </c>
      <c r="N644" s="44" t="s">
        <v>42</v>
      </c>
      <c r="O644" s="44" t="s">
        <v>7929</v>
      </c>
      <c r="P644">
        <v>429939</v>
      </c>
      <c r="Q644" s="44" t="s">
        <v>36</v>
      </c>
      <c r="R644" s="1">
        <v>41522</v>
      </c>
      <c r="S644" s="44" t="s">
        <v>30</v>
      </c>
      <c r="T644" s="1">
        <v>44809</v>
      </c>
      <c r="U644">
        <v>9</v>
      </c>
      <c r="V644">
        <v>3</v>
      </c>
      <c r="W644">
        <v>3</v>
      </c>
      <c r="X644">
        <v>7</v>
      </c>
      <c r="Y644" s="44" t="s">
        <v>3673</v>
      </c>
      <c r="Z644" s="1">
        <v>43048</v>
      </c>
      <c r="AA644" t="s">
        <v>7991</v>
      </c>
      <c r="AB644" t="s">
        <v>7991</v>
      </c>
      <c r="AC644" t="s">
        <v>7958</v>
      </c>
      <c r="AD644">
        <v>3</v>
      </c>
      <c r="AE644">
        <v>3</v>
      </c>
      <c r="AF644" t="s">
        <v>7955</v>
      </c>
      <c r="AG644" t="s">
        <v>7976</v>
      </c>
      <c r="AH644" t="s">
        <v>7976</v>
      </c>
      <c r="AI644">
        <f>IF(Employee1[[#This Row],[ManagerRating]]="Needs Improvement",1,0)</f>
        <v>0</v>
      </c>
      <c r="AJ644">
        <f>IF(AND(Employee1[[#This Row],[ManagerRating]]="Above and Beyond", Employee1[[#This Row],[YearsInMostRecentRole]]&gt;=3),1,0)</f>
        <v>0</v>
      </c>
    </row>
    <row r="645" spans="1:36" x14ac:dyDescent="0.35">
      <c r="A645" s="44" t="s">
        <v>545</v>
      </c>
      <c r="B645" s="44" t="s">
        <v>33</v>
      </c>
      <c r="C645">
        <v>31</v>
      </c>
      <c r="D645" s="44" t="s">
        <v>7988</v>
      </c>
      <c r="E645" s="44" t="s">
        <v>23</v>
      </c>
      <c r="F645" s="44" t="s">
        <v>46</v>
      </c>
      <c r="G645">
        <v>45</v>
      </c>
      <c r="H645" s="44" t="s">
        <v>7917</v>
      </c>
      <c r="I645" s="44" t="s">
        <v>25</v>
      </c>
      <c r="J645" s="44" t="s">
        <v>107</v>
      </c>
      <c r="K645">
        <v>3</v>
      </c>
      <c r="L645" s="44" t="s">
        <v>65</v>
      </c>
      <c r="M645" s="44" t="s">
        <v>76</v>
      </c>
      <c r="N645" s="44" t="s">
        <v>42</v>
      </c>
      <c r="O645" s="44" t="s">
        <v>7931</v>
      </c>
      <c r="P645">
        <v>195261</v>
      </c>
      <c r="Q645" s="44" t="s">
        <v>30</v>
      </c>
      <c r="R645" s="1">
        <v>41526</v>
      </c>
      <c r="S645" s="44" t="s">
        <v>30</v>
      </c>
      <c r="T645" s="1">
        <v>44813</v>
      </c>
      <c r="U645">
        <v>9</v>
      </c>
      <c r="V645">
        <v>3</v>
      </c>
      <c r="W645">
        <v>4</v>
      </c>
      <c r="X645">
        <v>5</v>
      </c>
      <c r="Y645" s="44" t="s">
        <v>3263</v>
      </c>
      <c r="Z645" s="1">
        <v>42733</v>
      </c>
      <c r="AA645" t="s">
        <v>7959</v>
      </c>
      <c r="AB645" t="s">
        <v>7991</v>
      </c>
      <c r="AC645" t="s">
        <v>7959</v>
      </c>
      <c r="AD645">
        <v>1</v>
      </c>
      <c r="AE645">
        <v>3</v>
      </c>
      <c r="AF645" t="s">
        <v>7958</v>
      </c>
      <c r="AG645" t="s">
        <v>7975</v>
      </c>
      <c r="AH645" t="s">
        <v>7976</v>
      </c>
      <c r="AI645">
        <f>IF(Employee1[[#This Row],[ManagerRating]]="Needs Improvement",1,0)</f>
        <v>0</v>
      </c>
      <c r="AJ645">
        <f>IF(AND(Employee1[[#This Row],[ManagerRating]]="Above and Beyond", Employee1[[#This Row],[YearsInMostRecentRole]]&gt;=3),1,0)</f>
        <v>0</v>
      </c>
    </row>
    <row r="646" spans="1:36" x14ac:dyDescent="0.35">
      <c r="A646" s="44" t="s">
        <v>545</v>
      </c>
      <c r="B646" s="44" t="s">
        <v>33</v>
      </c>
      <c r="C646">
        <v>31</v>
      </c>
      <c r="D646" s="44" t="s">
        <v>7988</v>
      </c>
      <c r="E646" s="44" t="s">
        <v>23</v>
      </c>
      <c r="F646" s="44" t="s">
        <v>46</v>
      </c>
      <c r="G646">
        <v>45</v>
      </c>
      <c r="H646" s="44" t="s">
        <v>7917</v>
      </c>
      <c r="I646" s="44" t="s">
        <v>25</v>
      </c>
      <c r="J646" s="44" t="s">
        <v>107</v>
      </c>
      <c r="K646">
        <v>3</v>
      </c>
      <c r="L646" s="44" t="s">
        <v>65</v>
      </c>
      <c r="M646" s="44" t="s">
        <v>76</v>
      </c>
      <c r="N646" s="44" t="s">
        <v>42</v>
      </c>
      <c r="O646" s="44" t="s">
        <v>7931</v>
      </c>
      <c r="P646">
        <v>195261</v>
      </c>
      <c r="Q646" s="44" t="s">
        <v>30</v>
      </c>
      <c r="R646" s="1">
        <v>41526</v>
      </c>
      <c r="S646" s="44" t="s">
        <v>30</v>
      </c>
      <c r="T646" s="1">
        <v>44813</v>
      </c>
      <c r="U646">
        <v>9</v>
      </c>
      <c r="V646">
        <v>3</v>
      </c>
      <c r="W646">
        <v>4</v>
      </c>
      <c r="X646">
        <v>5</v>
      </c>
      <c r="Y646" s="44" t="s">
        <v>3732</v>
      </c>
      <c r="Z646" s="1">
        <v>43098</v>
      </c>
      <c r="AA646" t="s">
        <v>7955</v>
      </c>
      <c r="AB646" t="s">
        <v>7958</v>
      </c>
      <c r="AC646" t="s">
        <v>7958</v>
      </c>
      <c r="AD646">
        <v>2</v>
      </c>
      <c r="AE646">
        <v>0</v>
      </c>
      <c r="AF646" t="s">
        <v>7955</v>
      </c>
      <c r="AG646" t="s">
        <v>7975</v>
      </c>
      <c r="AH646" t="s">
        <v>7976</v>
      </c>
      <c r="AI646">
        <f>IF(Employee1[[#This Row],[ManagerRating]]="Needs Improvement",1,0)</f>
        <v>0</v>
      </c>
      <c r="AJ646">
        <f>IF(AND(Employee1[[#This Row],[ManagerRating]]="Above and Beyond", Employee1[[#This Row],[YearsInMostRecentRole]]&gt;=3),1,0)</f>
        <v>0</v>
      </c>
    </row>
    <row r="647" spans="1:36" x14ac:dyDescent="0.35">
      <c r="A647" s="44" t="s">
        <v>549</v>
      </c>
      <c r="B647" s="44" t="s">
        <v>22</v>
      </c>
      <c r="C647">
        <v>35</v>
      </c>
      <c r="D647" s="44" t="s">
        <v>7988</v>
      </c>
      <c r="E647" s="44" t="s">
        <v>23</v>
      </c>
      <c r="F647" s="44" t="s">
        <v>39</v>
      </c>
      <c r="G647">
        <v>18</v>
      </c>
      <c r="H647" s="44" t="s">
        <v>7916</v>
      </c>
      <c r="I647" s="44" t="s">
        <v>34</v>
      </c>
      <c r="J647" s="44" t="s">
        <v>40</v>
      </c>
      <c r="K647">
        <v>4</v>
      </c>
      <c r="L647" s="44" t="s">
        <v>27</v>
      </c>
      <c r="M647" s="44" t="s">
        <v>155</v>
      </c>
      <c r="N647" s="44" t="s">
        <v>35</v>
      </c>
      <c r="O647" s="44" t="s">
        <v>7931</v>
      </c>
      <c r="P647">
        <v>132563</v>
      </c>
      <c r="Q647" s="44" t="s">
        <v>36</v>
      </c>
      <c r="R647" s="1">
        <v>41539</v>
      </c>
      <c r="S647" s="44" t="s">
        <v>30</v>
      </c>
      <c r="T647" s="1">
        <v>44826</v>
      </c>
      <c r="U647">
        <v>9</v>
      </c>
      <c r="V647">
        <v>1</v>
      </c>
      <c r="W647">
        <v>6</v>
      </c>
      <c r="X647">
        <v>9</v>
      </c>
      <c r="Y647" s="44" t="s">
        <v>3180</v>
      </c>
      <c r="Z647" s="1">
        <v>42624</v>
      </c>
      <c r="AA647" t="s">
        <v>7955</v>
      </c>
      <c r="AB647" t="s">
        <v>7955</v>
      </c>
      <c r="AC647" t="s">
        <v>7991</v>
      </c>
      <c r="AD647">
        <v>1</v>
      </c>
      <c r="AE647">
        <v>0</v>
      </c>
      <c r="AF647" t="s">
        <v>7959</v>
      </c>
      <c r="AG647" t="s">
        <v>7975</v>
      </c>
      <c r="AH647" t="s">
        <v>7976</v>
      </c>
      <c r="AI647">
        <f>IF(Employee1[[#This Row],[ManagerRating]]="Needs Improvement",1,0)</f>
        <v>0</v>
      </c>
      <c r="AJ647">
        <f>IF(AND(Employee1[[#This Row],[ManagerRating]]="Above and Beyond", Employee1[[#This Row],[YearsInMostRecentRole]]&gt;=3),1,0)</f>
        <v>0</v>
      </c>
    </row>
    <row r="648" spans="1:36" x14ac:dyDescent="0.35">
      <c r="A648" s="44" t="s">
        <v>549</v>
      </c>
      <c r="B648" s="44" t="s">
        <v>22</v>
      </c>
      <c r="C648">
        <v>35</v>
      </c>
      <c r="D648" s="44" t="s">
        <v>7988</v>
      </c>
      <c r="E648" s="44" t="s">
        <v>23</v>
      </c>
      <c r="F648" s="44" t="s">
        <v>39</v>
      </c>
      <c r="G648">
        <v>18</v>
      </c>
      <c r="H648" s="44" t="s">
        <v>7916</v>
      </c>
      <c r="I648" s="44" t="s">
        <v>34</v>
      </c>
      <c r="J648" s="44" t="s">
        <v>40</v>
      </c>
      <c r="K648">
        <v>4</v>
      </c>
      <c r="L648" s="44" t="s">
        <v>27</v>
      </c>
      <c r="M648" s="44" t="s">
        <v>155</v>
      </c>
      <c r="N648" s="44" t="s">
        <v>35</v>
      </c>
      <c r="O648" s="44" t="s">
        <v>7931</v>
      </c>
      <c r="P648">
        <v>132563</v>
      </c>
      <c r="Q648" s="44" t="s">
        <v>36</v>
      </c>
      <c r="R648" s="1">
        <v>41539</v>
      </c>
      <c r="S648" s="44" t="s">
        <v>30</v>
      </c>
      <c r="T648" s="1">
        <v>44826</v>
      </c>
      <c r="U648">
        <v>9</v>
      </c>
      <c r="V648">
        <v>1</v>
      </c>
      <c r="W648">
        <v>6</v>
      </c>
      <c r="X648">
        <v>9</v>
      </c>
      <c r="Y648" s="44" t="s">
        <v>3615</v>
      </c>
      <c r="Z648" s="1">
        <v>42989</v>
      </c>
      <c r="AA648" t="s">
        <v>7955</v>
      </c>
      <c r="AB648" t="s">
        <v>7955</v>
      </c>
      <c r="AC648" t="s">
        <v>7955</v>
      </c>
      <c r="AD648">
        <v>2</v>
      </c>
      <c r="AE648">
        <v>2</v>
      </c>
      <c r="AF648" t="s">
        <v>7958</v>
      </c>
      <c r="AG648" t="s">
        <v>7975</v>
      </c>
      <c r="AH648" t="s">
        <v>7976</v>
      </c>
      <c r="AI648">
        <f>IF(Employee1[[#This Row],[ManagerRating]]="Needs Improvement",1,0)</f>
        <v>0</v>
      </c>
      <c r="AJ648">
        <f>IF(AND(Employee1[[#This Row],[ManagerRating]]="Above and Beyond", Employee1[[#This Row],[YearsInMostRecentRole]]&gt;=3),1,0)</f>
        <v>0</v>
      </c>
    </row>
    <row r="649" spans="1:36" x14ac:dyDescent="0.35">
      <c r="A649" s="44" t="s">
        <v>551</v>
      </c>
      <c r="B649" s="44" t="s">
        <v>45</v>
      </c>
      <c r="C649">
        <v>33</v>
      </c>
      <c r="D649" s="44" t="s">
        <v>7988</v>
      </c>
      <c r="E649" s="44" t="s">
        <v>23</v>
      </c>
      <c r="F649" s="44" t="s">
        <v>46</v>
      </c>
      <c r="G649">
        <v>26</v>
      </c>
      <c r="H649" s="44" t="s">
        <v>7917</v>
      </c>
      <c r="I649" s="44" t="s">
        <v>34</v>
      </c>
      <c r="J649" s="44" t="s">
        <v>26</v>
      </c>
      <c r="K649">
        <v>3</v>
      </c>
      <c r="L649" s="44" t="s">
        <v>61</v>
      </c>
      <c r="M649" s="44" t="s">
        <v>48</v>
      </c>
      <c r="N649" s="44" t="s">
        <v>35</v>
      </c>
      <c r="O649" s="44" t="s">
        <v>7930</v>
      </c>
      <c r="P649">
        <v>267009</v>
      </c>
      <c r="Q649" s="44" t="s">
        <v>30</v>
      </c>
      <c r="R649" s="1">
        <v>41540</v>
      </c>
      <c r="S649" s="44" t="s">
        <v>30</v>
      </c>
      <c r="T649" s="1">
        <v>44827</v>
      </c>
      <c r="U649">
        <v>9</v>
      </c>
      <c r="V649">
        <v>0</v>
      </c>
      <c r="W649">
        <v>1</v>
      </c>
      <c r="X649">
        <v>7</v>
      </c>
      <c r="Y649" s="44" t="s">
        <v>3209</v>
      </c>
      <c r="Z649" s="1">
        <v>42674</v>
      </c>
      <c r="AA649" t="s">
        <v>7991</v>
      </c>
      <c r="AB649" t="s">
        <v>7955</v>
      </c>
      <c r="AC649" t="s">
        <v>7955</v>
      </c>
      <c r="AD649">
        <v>2</v>
      </c>
      <c r="AE649">
        <v>1</v>
      </c>
      <c r="AF649" t="s">
        <v>7991</v>
      </c>
      <c r="AG649" t="s">
        <v>7976</v>
      </c>
      <c r="AH649" t="s">
        <v>7976</v>
      </c>
      <c r="AI649">
        <f>IF(Employee1[[#This Row],[ManagerRating]]="Needs Improvement",1,0)</f>
        <v>0</v>
      </c>
      <c r="AJ649">
        <f>IF(AND(Employee1[[#This Row],[ManagerRating]]="Above and Beyond", Employee1[[#This Row],[YearsInMostRecentRole]]&gt;=3),1,0)</f>
        <v>0</v>
      </c>
    </row>
    <row r="650" spans="1:36" x14ac:dyDescent="0.35">
      <c r="A650" s="44" t="s">
        <v>551</v>
      </c>
      <c r="B650" s="44" t="s">
        <v>45</v>
      </c>
      <c r="C650">
        <v>33</v>
      </c>
      <c r="D650" s="44" t="s">
        <v>7988</v>
      </c>
      <c r="E650" s="44" t="s">
        <v>23</v>
      </c>
      <c r="F650" s="44" t="s">
        <v>46</v>
      </c>
      <c r="G650">
        <v>26</v>
      </c>
      <c r="H650" s="44" t="s">
        <v>7917</v>
      </c>
      <c r="I650" s="44" t="s">
        <v>34</v>
      </c>
      <c r="J650" s="44" t="s">
        <v>26</v>
      </c>
      <c r="K650">
        <v>3</v>
      </c>
      <c r="L650" s="44" t="s">
        <v>61</v>
      </c>
      <c r="M650" s="44" t="s">
        <v>48</v>
      </c>
      <c r="N650" s="44" t="s">
        <v>35</v>
      </c>
      <c r="O650" s="44" t="s">
        <v>7930</v>
      </c>
      <c r="P650">
        <v>267009</v>
      </c>
      <c r="Q650" s="44" t="s">
        <v>30</v>
      </c>
      <c r="R650" s="1">
        <v>41540</v>
      </c>
      <c r="S650" s="44" t="s">
        <v>30</v>
      </c>
      <c r="T650" s="1">
        <v>44827</v>
      </c>
      <c r="U650">
        <v>9</v>
      </c>
      <c r="V650">
        <v>0</v>
      </c>
      <c r="W650">
        <v>1</v>
      </c>
      <c r="X650">
        <v>7</v>
      </c>
      <c r="Y650" s="44" t="s">
        <v>3658</v>
      </c>
      <c r="Z650" s="1">
        <v>43039</v>
      </c>
      <c r="AA650" t="s">
        <v>7955</v>
      </c>
      <c r="AB650" t="s">
        <v>7991</v>
      </c>
      <c r="AC650" t="s">
        <v>7958</v>
      </c>
      <c r="AD650">
        <v>1</v>
      </c>
      <c r="AE650">
        <v>1</v>
      </c>
      <c r="AF650" t="s">
        <v>7959</v>
      </c>
      <c r="AG650" t="s">
        <v>7976</v>
      </c>
      <c r="AH650" t="s">
        <v>7974</v>
      </c>
      <c r="AI650">
        <f>IF(Employee1[[#This Row],[ManagerRating]]="Needs Improvement",1,0)</f>
        <v>0</v>
      </c>
      <c r="AJ650">
        <f>IF(AND(Employee1[[#This Row],[ManagerRating]]="Above and Beyond", Employee1[[#This Row],[YearsInMostRecentRole]]&gt;=3),1,0)</f>
        <v>0</v>
      </c>
    </row>
    <row r="651" spans="1:36" x14ac:dyDescent="0.35">
      <c r="A651" s="44" t="s">
        <v>553</v>
      </c>
      <c r="B651" s="44" t="s">
        <v>22</v>
      </c>
      <c r="C651">
        <v>32</v>
      </c>
      <c r="D651" s="44" t="s">
        <v>7988</v>
      </c>
      <c r="E651" s="44" t="s">
        <v>23</v>
      </c>
      <c r="F651" s="44" t="s">
        <v>24</v>
      </c>
      <c r="G651">
        <v>29</v>
      </c>
      <c r="H651" s="44" t="s">
        <v>7917</v>
      </c>
      <c r="I651" s="44" t="s">
        <v>34</v>
      </c>
      <c r="J651" s="44" t="s">
        <v>26</v>
      </c>
      <c r="K651">
        <v>4</v>
      </c>
      <c r="L651" s="44" t="s">
        <v>96</v>
      </c>
      <c r="M651" s="44" t="s">
        <v>28</v>
      </c>
      <c r="N651" s="44" t="s">
        <v>29</v>
      </c>
      <c r="O651" s="44" t="s">
        <v>7932</v>
      </c>
      <c r="P651">
        <v>68043</v>
      </c>
      <c r="Q651" s="44" t="s">
        <v>30</v>
      </c>
      <c r="R651" s="1">
        <v>41542</v>
      </c>
      <c r="S651" s="44" t="s">
        <v>36</v>
      </c>
      <c r="T651" s="1">
        <v>44464</v>
      </c>
      <c r="U651">
        <v>8</v>
      </c>
      <c r="V651">
        <v>0</v>
      </c>
      <c r="W651">
        <v>1</v>
      </c>
      <c r="X651">
        <v>6</v>
      </c>
      <c r="Y651" s="44" t="s">
        <v>3375</v>
      </c>
      <c r="Z651" s="1">
        <v>42803</v>
      </c>
      <c r="AA651" t="s">
        <v>7958</v>
      </c>
      <c r="AB651" t="s">
        <v>7955</v>
      </c>
      <c r="AC651" t="s">
        <v>7959</v>
      </c>
      <c r="AD651">
        <v>1</v>
      </c>
      <c r="AE651">
        <v>1</v>
      </c>
      <c r="AF651" t="s">
        <v>7991</v>
      </c>
      <c r="AG651" t="s">
        <v>7976</v>
      </c>
      <c r="AH651" t="s">
        <v>7974</v>
      </c>
      <c r="AI651">
        <f>IF(Employee1[[#This Row],[ManagerRating]]="Needs Improvement",1,0)</f>
        <v>0</v>
      </c>
      <c r="AJ651">
        <f>IF(AND(Employee1[[#This Row],[ManagerRating]]="Above and Beyond", Employee1[[#This Row],[YearsInMostRecentRole]]&gt;=3),1,0)</f>
        <v>0</v>
      </c>
    </row>
    <row r="652" spans="1:36" x14ac:dyDescent="0.35">
      <c r="A652" s="44" t="s">
        <v>553</v>
      </c>
      <c r="B652" s="44" t="s">
        <v>22</v>
      </c>
      <c r="C652">
        <v>32</v>
      </c>
      <c r="D652" s="44" t="s">
        <v>7988</v>
      </c>
      <c r="E652" s="44" t="s">
        <v>23</v>
      </c>
      <c r="F652" s="44" t="s">
        <v>24</v>
      </c>
      <c r="G652">
        <v>29</v>
      </c>
      <c r="H652" s="44" t="s">
        <v>7917</v>
      </c>
      <c r="I652" s="44" t="s">
        <v>34</v>
      </c>
      <c r="J652" s="44" t="s">
        <v>26</v>
      </c>
      <c r="K652">
        <v>4</v>
      </c>
      <c r="L652" s="44" t="s">
        <v>96</v>
      </c>
      <c r="M652" s="44" t="s">
        <v>28</v>
      </c>
      <c r="N652" s="44" t="s">
        <v>29</v>
      </c>
      <c r="O652" s="44" t="s">
        <v>7932</v>
      </c>
      <c r="P652">
        <v>68043</v>
      </c>
      <c r="Q652" s="44" t="s">
        <v>30</v>
      </c>
      <c r="R652" s="1">
        <v>41542</v>
      </c>
      <c r="S652" s="44" t="s">
        <v>36</v>
      </c>
      <c r="T652" s="1">
        <v>44464</v>
      </c>
      <c r="U652">
        <v>8</v>
      </c>
      <c r="V652">
        <v>0</v>
      </c>
      <c r="W652">
        <v>1</v>
      </c>
      <c r="X652">
        <v>6</v>
      </c>
      <c r="Y652" s="44" t="s">
        <v>3869</v>
      </c>
      <c r="Z652" s="1">
        <v>43168</v>
      </c>
      <c r="AA652" t="s">
        <v>7991</v>
      </c>
      <c r="AB652" t="s">
        <v>7958</v>
      </c>
      <c r="AC652" t="s">
        <v>7959</v>
      </c>
      <c r="AD652">
        <v>3</v>
      </c>
      <c r="AE652">
        <v>2</v>
      </c>
      <c r="AF652" t="s">
        <v>7955</v>
      </c>
      <c r="AG652" t="s">
        <v>7976</v>
      </c>
      <c r="AH652" t="s">
        <v>7974</v>
      </c>
      <c r="AI652">
        <f>IF(Employee1[[#This Row],[ManagerRating]]="Needs Improvement",1,0)</f>
        <v>0</v>
      </c>
      <c r="AJ652">
        <f>IF(AND(Employee1[[#This Row],[ManagerRating]]="Above and Beyond", Employee1[[#This Row],[YearsInMostRecentRole]]&gt;=3),1,0)</f>
        <v>0</v>
      </c>
    </row>
    <row r="653" spans="1:36" x14ac:dyDescent="0.35">
      <c r="A653" s="44" t="s">
        <v>555</v>
      </c>
      <c r="B653" s="44" t="s">
        <v>33</v>
      </c>
      <c r="C653">
        <v>34</v>
      </c>
      <c r="D653" s="44" t="s">
        <v>7988</v>
      </c>
      <c r="E653" s="44" t="s">
        <v>70</v>
      </c>
      <c r="F653" s="44" t="s">
        <v>24</v>
      </c>
      <c r="G653">
        <v>40</v>
      </c>
      <c r="H653" s="44" t="s">
        <v>7917</v>
      </c>
      <c r="I653" s="44" t="s">
        <v>25</v>
      </c>
      <c r="J653" s="44" t="s">
        <v>40</v>
      </c>
      <c r="K653">
        <v>3</v>
      </c>
      <c r="L653" s="44" t="s">
        <v>96</v>
      </c>
      <c r="M653" s="44" t="s">
        <v>28</v>
      </c>
      <c r="N653" s="44" t="s">
        <v>42</v>
      </c>
      <c r="O653" s="44" t="s">
        <v>7931</v>
      </c>
      <c r="P653">
        <v>140097</v>
      </c>
      <c r="Q653" s="44" t="s">
        <v>30</v>
      </c>
      <c r="R653" s="1">
        <v>41544</v>
      </c>
      <c r="S653" s="44" t="s">
        <v>30</v>
      </c>
      <c r="T653" s="1">
        <v>44831</v>
      </c>
      <c r="U653">
        <v>9</v>
      </c>
      <c r="V653">
        <v>2</v>
      </c>
      <c r="W653">
        <v>8</v>
      </c>
      <c r="X653">
        <v>6</v>
      </c>
      <c r="Y653" s="44" t="s">
        <v>3166</v>
      </c>
      <c r="Z653" s="1">
        <v>42595</v>
      </c>
      <c r="AA653" t="s">
        <v>7955</v>
      </c>
      <c r="AB653" t="s">
        <v>7955</v>
      </c>
      <c r="AC653" t="s">
        <v>7959</v>
      </c>
      <c r="AD653">
        <v>1</v>
      </c>
      <c r="AE653">
        <v>0</v>
      </c>
      <c r="AF653" t="s">
        <v>7959</v>
      </c>
      <c r="AG653" t="s">
        <v>7974</v>
      </c>
      <c r="AH653" t="s">
        <v>7974</v>
      </c>
      <c r="AI653">
        <f>IF(Employee1[[#This Row],[ManagerRating]]="Needs Improvement",1,0)</f>
        <v>0</v>
      </c>
      <c r="AJ653">
        <f>IF(AND(Employee1[[#This Row],[ManagerRating]]="Above and Beyond", Employee1[[#This Row],[YearsInMostRecentRole]]&gt;=3),1,0)</f>
        <v>0</v>
      </c>
    </row>
    <row r="654" spans="1:36" x14ac:dyDescent="0.35">
      <c r="A654" s="44" t="s">
        <v>555</v>
      </c>
      <c r="B654" s="44" t="s">
        <v>33</v>
      </c>
      <c r="C654">
        <v>34</v>
      </c>
      <c r="D654" s="44" t="s">
        <v>7988</v>
      </c>
      <c r="E654" s="44" t="s">
        <v>70</v>
      </c>
      <c r="F654" s="44" t="s">
        <v>24</v>
      </c>
      <c r="G654">
        <v>40</v>
      </c>
      <c r="H654" s="44" t="s">
        <v>7917</v>
      </c>
      <c r="I654" s="44" t="s">
        <v>25</v>
      </c>
      <c r="J654" s="44" t="s">
        <v>40</v>
      </c>
      <c r="K654">
        <v>3</v>
      </c>
      <c r="L654" s="44" t="s">
        <v>96</v>
      </c>
      <c r="M654" s="44" t="s">
        <v>28</v>
      </c>
      <c r="N654" s="44" t="s">
        <v>42</v>
      </c>
      <c r="O654" s="44" t="s">
        <v>7931</v>
      </c>
      <c r="P654">
        <v>140097</v>
      </c>
      <c r="Q654" s="44" t="s">
        <v>30</v>
      </c>
      <c r="R654" s="1">
        <v>41544</v>
      </c>
      <c r="S654" s="44" t="s">
        <v>30</v>
      </c>
      <c r="T654" s="1">
        <v>44831</v>
      </c>
      <c r="U654">
        <v>9</v>
      </c>
      <c r="V654">
        <v>2</v>
      </c>
      <c r="W654">
        <v>8</v>
      </c>
      <c r="X654">
        <v>6</v>
      </c>
      <c r="Y654" s="44" t="s">
        <v>3593</v>
      </c>
      <c r="Z654" s="1">
        <v>42960</v>
      </c>
      <c r="AA654" t="s">
        <v>7955</v>
      </c>
      <c r="AB654" t="s">
        <v>7959</v>
      </c>
      <c r="AC654" t="s">
        <v>7991</v>
      </c>
      <c r="AD654">
        <v>3</v>
      </c>
      <c r="AE654">
        <v>3</v>
      </c>
      <c r="AF654" t="s">
        <v>7991</v>
      </c>
      <c r="AG654" t="s">
        <v>7976</v>
      </c>
      <c r="AH654" t="s">
        <v>7976</v>
      </c>
      <c r="AI654">
        <f>IF(Employee1[[#This Row],[ManagerRating]]="Needs Improvement",1,0)</f>
        <v>0</v>
      </c>
      <c r="AJ654">
        <f>IF(AND(Employee1[[#This Row],[ManagerRating]]="Above and Beyond", Employee1[[#This Row],[YearsInMostRecentRole]]&gt;=3),1,0)</f>
        <v>0</v>
      </c>
    </row>
    <row r="655" spans="1:36" x14ac:dyDescent="0.35">
      <c r="A655" s="44" t="s">
        <v>660</v>
      </c>
      <c r="B655" s="44" t="s">
        <v>22</v>
      </c>
      <c r="C655">
        <v>40</v>
      </c>
      <c r="D655" s="44" t="s">
        <v>7988</v>
      </c>
      <c r="E655" s="44" t="s">
        <v>23</v>
      </c>
      <c r="F655" s="44" t="s">
        <v>46</v>
      </c>
      <c r="G655">
        <v>26</v>
      </c>
      <c r="H655" s="44" t="s">
        <v>7917</v>
      </c>
      <c r="I655" s="44" t="s">
        <v>34</v>
      </c>
      <c r="J655" s="44" t="s">
        <v>56</v>
      </c>
      <c r="K655">
        <v>3</v>
      </c>
      <c r="L655" s="44" t="s">
        <v>61</v>
      </c>
      <c r="M655" s="44" t="s">
        <v>71</v>
      </c>
      <c r="N655" s="44" t="s">
        <v>29</v>
      </c>
      <c r="O655" s="44" t="s">
        <v>7932</v>
      </c>
      <c r="P655">
        <v>59899</v>
      </c>
      <c r="Q655" s="44" t="s">
        <v>30</v>
      </c>
      <c r="R655" s="1">
        <v>41676</v>
      </c>
      <c r="S655" s="44" t="s">
        <v>30</v>
      </c>
      <c r="T655" s="1">
        <v>44598</v>
      </c>
      <c r="U655">
        <v>8</v>
      </c>
      <c r="V655">
        <v>2</v>
      </c>
      <c r="W655">
        <v>3</v>
      </c>
      <c r="X655">
        <v>6</v>
      </c>
      <c r="Y655" s="44" t="s">
        <v>3154</v>
      </c>
      <c r="Z655" s="1">
        <v>42579</v>
      </c>
      <c r="AA655" t="s">
        <v>7958</v>
      </c>
      <c r="AB655" t="s">
        <v>7991</v>
      </c>
      <c r="AC655" t="s">
        <v>7991</v>
      </c>
      <c r="AD655">
        <v>2</v>
      </c>
      <c r="AE655">
        <v>3</v>
      </c>
      <c r="AF655" t="s">
        <v>7955</v>
      </c>
      <c r="AG655" t="s">
        <v>7975</v>
      </c>
      <c r="AH655" t="s">
        <v>7976</v>
      </c>
      <c r="AI655">
        <f>IF(Employee1[[#This Row],[ManagerRating]]="Needs Improvement",1,0)</f>
        <v>0</v>
      </c>
      <c r="AJ655">
        <f>IF(AND(Employee1[[#This Row],[ManagerRating]]="Above and Beyond", Employee1[[#This Row],[YearsInMostRecentRole]]&gt;=3),1,0)</f>
        <v>0</v>
      </c>
    </row>
    <row r="656" spans="1:36" x14ac:dyDescent="0.35">
      <c r="A656" s="44" t="s">
        <v>660</v>
      </c>
      <c r="B656" s="44" t="s">
        <v>22</v>
      </c>
      <c r="C656">
        <v>40</v>
      </c>
      <c r="D656" s="44" t="s">
        <v>7988</v>
      </c>
      <c r="E656" s="44" t="s">
        <v>23</v>
      </c>
      <c r="F656" s="44" t="s">
        <v>46</v>
      </c>
      <c r="G656">
        <v>26</v>
      </c>
      <c r="H656" s="44" t="s">
        <v>7917</v>
      </c>
      <c r="I656" s="44" t="s">
        <v>34</v>
      </c>
      <c r="J656" s="44" t="s">
        <v>56</v>
      </c>
      <c r="K656">
        <v>3</v>
      </c>
      <c r="L656" s="44" t="s">
        <v>61</v>
      </c>
      <c r="M656" s="44" t="s">
        <v>71</v>
      </c>
      <c r="N656" s="44" t="s">
        <v>29</v>
      </c>
      <c r="O656" s="44" t="s">
        <v>7932</v>
      </c>
      <c r="P656">
        <v>59899</v>
      </c>
      <c r="Q656" s="44" t="s">
        <v>30</v>
      </c>
      <c r="R656" s="1">
        <v>41676</v>
      </c>
      <c r="S656" s="44" t="s">
        <v>30</v>
      </c>
      <c r="T656" s="1">
        <v>44598</v>
      </c>
      <c r="U656">
        <v>8</v>
      </c>
      <c r="V656">
        <v>2</v>
      </c>
      <c r="W656">
        <v>3</v>
      </c>
      <c r="X656">
        <v>6</v>
      </c>
      <c r="Y656" s="44" t="s">
        <v>3578</v>
      </c>
      <c r="Z656" s="1">
        <v>42944</v>
      </c>
      <c r="AA656" t="s">
        <v>7955</v>
      </c>
      <c r="AB656" t="s">
        <v>7958</v>
      </c>
      <c r="AC656" t="s">
        <v>7991</v>
      </c>
      <c r="AD656">
        <v>3</v>
      </c>
      <c r="AE656">
        <v>1</v>
      </c>
      <c r="AF656" t="s">
        <v>7959</v>
      </c>
      <c r="AG656" t="s">
        <v>7976</v>
      </c>
      <c r="AH656" t="s">
        <v>7974</v>
      </c>
      <c r="AI656">
        <f>IF(Employee1[[#This Row],[ManagerRating]]="Needs Improvement",1,0)</f>
        <v>0</v>
      </c>
      <c r="AJ656">
        <f>IF(AND(Employee1[[#This Row],[ManagerRating]]="Above and Beyond", Employee1[[#This Row],[YearsInMostRecentRole]]&gt;=3),1,0)</f>
        <v>0</v>
      </c>
    </row>
    <row r="657" spans="1:36" x14ac:dyDescent="0.35">
      <c r="A657" s="44" t="s">
        <v>557</v>
      </c>
      <c r="B657" s="44" t="s">
        <v>33</v>
      </c>
      <c r="C657">
        <v>36</v>
      </c>
      <c r="D657" s="44" t="s">
        <v>7988</v>
      </c>
      <c r="E657" s="44" t="s">
        <v>23</v>
      </c>
      <c r="F657" s="44" t="s">
        <v>24</v>
      </c>
      <c r="G657">
        <v>13</v>
      </c>
      <c r="H657" s="44" t="s">
        <v>7915</v>
      </c>
      <c r="I657" s="44" t="s">
        <v>34</v>
      </c>
      <c r="J657" s="44" t="s">
        <v>40</v>
      </c>
      <c r="K657">
        <v>5</v>
      </c>
      <c r="L657" s="44" t="s">
        <v>27</v>
      </c>
      <c r="M657" s="44" t="s">
        <v>79</v>
      </c>
      <c r="N657" s="44" t="s">
        <v>42</v>
      </c>
      <c r="O657" s="44" t="s">
        <v>7929</v>
      </c>
      <c r="P657">
        <v>432191</v>
      </c>
      <c r="Q657" s="44" t="s">
        <v>30</v>
      </c>
      <c r="R657" s="1">
        <v>41544</v>
      </c>
      <c r="S657" s="44" t="s">
        <v>30</v>
      </c>
      <c r="T657" s="1">
        <v>44831</v>
      </c>
      <c r="U657">
        <v>9</v>
      </c>
      <c r="V657">
        <v>1</v>
      </c>
      <c r="W657">
        <v>8</v>
      </c>
      <c r="X657">
        <v>0</v>
      </c>
      <c r="Y657" s="44" t="s">
        <v>3202</v>
      </c>
      <c r="Z657" s="1">
        <v>42668</v>
      </c>
      <c r="AA657" t="s">
        <v>7958</v>
      </c>
      <c r="AB657" t="s">
        <v>7955</v>
      </c>
      <c r="AC657" t="s">
        <v>7959</v>
      </c>
      <c r="AD657">
        <v>1</v>
      </c>
      <c r="AE657">
        <v>1</v>
      </c>
      <c r="AF657" t="s">
        <v>7955</v>
      </c>
      <c r="AG657" t="s">
        <v>7974</v>
      </c>
      <c r="AH657" t="s">
        <v>7977</v>
      </c>
      <c r="AI657">
        <f>IF(Employee1[[#This Row],[ManagerRating]]="Needs Improvement",1,0)</f>
        <v>1</v>
      </c>
      <c r="AJ657">
        <f>IF(AND(Employee1[[#This Row],[ManagerRating]]="Above and Beyond", Employee1[[#This Row],[YearsInMostRecentRole]]&gt;=3),1,0)</f>
        <v>0</v>
      </c>
    </row>
    <row r="658" spans="1:36" x14ac:dyDescent="0.35">
      <c r="A658" s="44" t="s">
        <v>557</v>
      </c>
      <c r="B658" s="44" t="s">
        <v>33</v>
      </c>
      <c r="C658">
        <v>36</v>
      </c>
      <c r="D658" s="44" t="s">
        <v>7988</v>
      </c>
      <c r="E658" s="44" t="s">
        <v>23</v>
      </c>
      <c r="F658" s="44" t="s">
        <v>24</v>
      </c>
      <c r="G658">
        <v>13</v>
      </c>
      <c r="H658" s="44" t="s">
        <v>7915</v>
      </c>
      <c r="I658" s="44" t="s">
        <v>34</v>
      </c>
      <c r="J658" s="44" t="s">
        <v>40</v>
      </c>
      <c r="K658">
        <v>5</v>
      </c>
      <c r="L658" s="44" t="s">
        <v>27</v>
      </c>
      <c r="M658" s="44" t="s">
        <v>79</v>
      </c>
      <c r="N658" s="44" t="s">
        <v>42</v>
      </c>
      <c r="O658" s="44" t="s">
        <v>7929</v>
      </c>
      <c r="P658">
        <v>432191</v>
      </c>
      <c r="Q658" s="44" t="s">
        <v>30</v>
      </c>
      <c r="R658" s="1">
        <v>41544</v>
      </c>
      <c r="S658" s="44" t="s">
        <v>30</v>
      </c>
      <c r="T658" s="1">
        <v>44831</v>
      </c>
      <c r="U658">
        <v>9</v>
      </c>
      <c r="V658">
        <v>1</v>
      </c>
      <c r="W658">
        <v>8</v>
      </c>
      <c r="X658">
        <v>0</v>
      </c>
      <c r="Y658" s="44" t="s">
        <v>3649</v>
      </c>
      <c r="Z658" s="1">
        <v>43033</v>
      </c>
      <c r="AA658" t="s">
        <v>7955</v>
      </c>
      <c r="AB658" t="s">
        <v>7959</v>
      </c>
      <c r="AC658" t="s">
        <v>7955</v>
      </c>
      <c r="AD658">
        <v>2</v>
      </c>
      <c r="AE658">
        <v>1</v>
      </c>
      <c r="AF658" t="s">
        <v>7955</v>
      </c>
      <c r="AG658" t="s">
        <v>7974</v>
      </c>
      <c r="AH658" t="s">
        <v>7977</v>
      </c>
      <c r="AI658">
        <f>IF(Employee1[[#This Row],[ManagerRating]]="Needs Improvement",1,0)</f>
        <v>1</v>
      </c>
      <c r="AJ658">
        <f>IF(AND(Employee1[[#This Row],[ManagerRating]]="Above and Beyond", Employee1[[#This Row],[YearsInMostRecentRole]]&gt;=3),1,0)</f>
        <v>0</v>
      </c>
    </row>
    <row r="659" spans="1:36" x14ac:dyDescent="0.35">
      <c r="A659" s="44" t="s">
        <v>559</v>
      </c>
      <c r="B659" s="44" t="s">
        <v>33</v>
      </c>
      <c r="C659">
        <v>42</v>
      </c>
      <c r="D659" s="44" t="s">
        <v>7989</v>
      </c>
      <c r="E659" s="44" t="s">
        <v>23</v>
      </c>
      <c r="F659" s="44" t="s">
        <v>24</v>
      </c>
      <c r="G659">
        <v>12</v>
      </c>
      <c r="H659" s="44" t="s">
        <v>7915</v>
      </c>
      <c r="I659" s="44" t="s">
        <v>34</v>
      </c>
      <c r="J659" s="44" t="s">
        <v>26</v>
      </c>
      <c r="K659">
        <v>1</v>
      </c>
      <c r="L659" s="44" t="s">
        <v>51</v>
      </c>
      <c r="M659" s="44" t="s">
        <v>116</v>
      </c>
      <c r="N659" s="44" t="s">
        <v>42</v>
      </c>
      <c r="O659" s="44" t="s">
        <v>7932</v>
      </c>
      <c r="P659">
        <v>70535</v>
      </c>
      <c r="Q659" s="44" t="s">
        <v>30</v>
      </c>
      <c r="R659" s="1">
        <v>41546</v>
      </c>
      <c r="S659" s="44" t="s">
        <v>30</v>
      </c>
      <c r="T659" s="1">
        <v>44833</v>
      </c>
      <c r="U659">
        <v>9</v>
      </c>
      <c r="V659">
        <v>3</v>
      </c>
      <c r="W659">
        <v>8</v>
      </c>
      <c r="X659">
        <v>5</v>
      </c>
      <c r="Y659" s="44" t="s">
        <v>3204</v>
      </c>
      <c r="Z659" s="1">
        <v>42668</v>
      </c>
      <c r="AA659" t="s">
        <v>7955</v>
      </c>
      <c r="AB659" t="s">
        <v>7955</v>
      </c>
      <c r="AC659" t="s">
        <v>7991</v>
      </c>
      <c r="AD659">
        <v>1</v>
      </c>
      <c r="AE659">
        <v>0</v>
      </c>
      <c r="AF659" t="s">
        <v>7959</v>
      </c>
      <c r="AG659" t="s">
        <v>7976</v>
      </c>
      <c r="AH659" t="s">
        <v>7976</v>
      </c>
      <c r="AI659">
        <f>IF(Employee1[[#This Row],[ManagerRating]]="Needs Improvement",1,0)</f>
        <v>0</v>
      </c>
      <c r="AJ659">
        <f>IF(AND(Employee1[[#This Row],[ManagerRating]]="Above and Beyond", Employee1[[#This Row],[YearsInMostRecentRole]]&gt;=3),1,0)</f>
        <v>0</v>
      </c>
    </row>
    <row r="660" spans="1:36" x14ac:dyDescent="0.35">
      <c r="A660" s="44" t="s">
        <v>559</v>
      </c>
      <c r="B660" s="44" t="s">
        <v>33</v>
      </c>
      <c r="C660">
        <v>42</v>
      </c>
      <c r="D660" s="44" t="s">
        <v>7989</v>
      </c>
      <c r="E660" s="44" t="s">
        <v>23</v>
      </c>
      <c r="F660" s="44" t="s">
        <v>24</v>
      </c>
      <c r="G660">
        <v>12</v>
      </c>
      <c r="H660" s="44" t="s">
        <v>7915</v>
      </c>
      <c r="I660" s="44" t="s">
        <v>34</v>
      </c>
      <c r="J660" s="44" t="s">
        <v>26</v>
      </c>
      <c r="K660">
        <v>1</v>
      </c>
      <c r="L660" s="44" t="s">
        <v>51</v>
      </c>
      <c r="M660" s="44" t="s">
        <v>116</v>
      </c>
      <c r="N660" s="44" t="s">
        <v>42</v>
      </c>
      <c r="O660" s="44" t="s">
        <v>7932</v>
      </c>
      <c r="P660">
        <v>70535</v>
      </c>
      <c r="Q660" s="44" t="s">
        <v>30</v>
      </c>
      <c r="R660" s="1">
        <v>41546</v>
      </c>
      <c r="S660" s="44" t="s">
        <v>30</v>
      </c>
      <c r="T660" s="1">
        <v>44833</v>
      </c>
      <c r="U660">
        <v>9</v>
      </c>
      <c r="V660">
        <v>3</v>
      </c>
      <c r="W660">
        <v>8</v>
      </c>
      <c r="X660">
        <v>5</v>
      </c>
      <c r="Y660" s="44" t="s">
        <v>3651</v>
      </c>
      <c r="Z660" s="1">
        <v>43033</v>
      </c>
      <c r="AA660" t="s">
        <v>7955</v>
      </c>
      <c r="AB660" t="s">
        <v>7958</v>
      </c>
      <c r="AC660" t="s">
        <v>7991</v>
      </c>
      <c r="AD660">
        <v>3</v>
      </c>
      <c r="AE660">
        <v>2</v>
      </c>
      <c r="AF660" t="s">
        <v>7991</v>
      </c>
      <c r="AG660" t="s">
        <v>7975</v>
      </c>
      <c r="AH660" t="s">
        <v>7976</v>
      </c>
      <c r="AI660">
        <f>IF(Employee1[[#This Row],[ManagerRating]]="Needs Improvement",1,0)</f>
        <v>0</v>
      </c>
      <c r="AJ660">
        <f>IF(AND(Employee1[[#This Row],[ManagerRating]]="Above and Beyond", Employee1[[#This Row],[YearsInMostRecentRole]]&gt;=3),1,0)</f>
        <v>0</v>
      </c>
    </row>
    <row r="661" spans="1:36" x14ac:dyDescent="0.35">
      <c r="A661" s="44" t="s">
        <v>1146</v>
      </c>
      <c r="B661" s="44" t="s">
        <v>33</v>
      </c>
      <c r="C661">
        <v>27</v>
      </c>
      <c r="D661" s="44" t="s">
        <v>7987</v>
      </c>
      <c r="E661" s="44" t="s">
        <v>23</v>
      </c>
      <c r="F661" s="44" t="s">
        <v>46</v>
      </c>
      <c r="G661">
        <v>44</v>
      </c>
      <c r="H661" s="44" t="s">
        <v>7917</v>
      </c>
      <c r="I661" s="44" t="s">
        <v>34</v>
      </c>
      <c r="J661" s="44" t="s">
        <v>56</v>
      </c>
      <c r="K661">
        <v>3</v>
      </c>
      <c r="L661" s="44" t="s">
        <v>47</v>
      </c>
      <c r="M661" s="44" t="s">
        <v>82</v>
      </c>
      <c r="N661" s="44" t="s">
        <v>35</v>
      </c>
      <c r="O661" s="44" t="s">
        <v>7933</v>
      </c>
      <c r="P661">
        <v>45276</v>
      </c>
      <c r="Q661" s="44" t="s">
        <v>36</v>
      </c>
      <c r="R661" s="1">
        <v>42350</v>
      </c>
      <c r="S661" s="44" t="s">
        <v>30</v>
      </c>
      <c r="T661" s="1">
        <v>44907</v>
      </c>
      <c r="U661">
        <v>7</v>
      </c>
      <c r="V661">
        <v>6</v>
      </c>
      <c r="W661">
        <v>6</v>
      </c>
      <c r="X661">
        <v>2</v>
      </c>
      <c r="Y661" s="44" t="s">
        <v>3157</v>
      </c>
      <c r="Z661" s="1">
        <v>42582</v>
      </c>
      <c r="AA661" t="s">
        <v>7991</v>
      </c>
      <c r="AB661" t="s">
        <v>7955</v>
      </c>
      <c r="AC661" t="s">
        <v>7955</v>
      </c>
      <c r="AD661">
        <v>3</v>
      </c>
      <c r="AE661">
        <v>2</v>
      </c>
      <c r="AF661" t="s">
        <v>7991</v>
      </c>
      <c r="AG661" t="s">
        <v>7975</v>
      </c>
      <c r="AH661" t="s">
        <v>7975</v>
      </c>
      <c r="AI661">
        <f>IF(Employee1[[#This Row],[ManagerRating]]="Needs Improvement",1,0)</f>
        <v>0</v>
      </c>
      <c r="AJ661">
        <f>IF(AND(Employee1[[#This Row],[ManagerRating]]="Above and Beyond", Employee1[[#This Row],[YearsInMostRecentRole]]&gt;=3),1,0)</f>
        <v>1</v>
      </c>
    </row>
    <row r="662" spans="1:36" x14ac:dyDescent="0.35">
      <c r="A662" s="44" t="s">
        <v>1146</v>
      </c>
      <c r="B662" s="44" t="s">
        <v>33</v>
      </c>
      <c r="C662">
        <v>27</v>
      </c>
      <c r="D662" s="44" t="s">
        <v>7987</v>
      </c>
      <c r="E662" s="44" t="s">
        <v>23</v>
      </c>
      <c r="F662" s="44" t="s">
        <v>46</v>
      </c>
      <c r="G662">
        <v>44</v>
      </c>
      <c r="H662" s="44" t="s">
        <v>7917</v>
      </c>
      <c r="I662" s="44" t="s">
        <v>34</v>
      </c>
      <c r="J662" s="44" t="s">
        <v>56</v>
      </c>
      <c r="K662">
        <v>3</v>
      </c>
      <c r="L662" s="44" t="s">
        <v>47</v>
      </c>
      <c r="M662" s="44" t="s">
        <v>82</v>
      </c>
      <c r="N662" s="44" t="s">
        <v>35</v>
      </c>
      <c r="O662" s="44" t="s">
        <v>7933</v>
      </c>
      <c r="P662">
        <v>45276</v>
      </c>
      <c r="Q662" s="44" t="s">
        <v>36</v>
      </c>
      <c r="R662" s="1">
        <v>42350</v>
      </c>
      <c r="S662" s="44" t="s">
        <v>30</v>
      </c>
      <c r="T662" s="1">
        <v>44907</v>
      </c>
      <c r="U662">
        <v>7</v>
      </c>
      <c r="V662">
        <v>6</v>
      </c>
      <c r="W662">
        <v>6</v>
      </c>
      <c r="X662">
        <v>2</v>
      </c>
      <c r="Y662" s="44" t="s">
        <v>3583</v>
      </c>
      <c r="Z662" s="1">
        <v>42947</v>
      </c>
      <c r="AA662" t="s">
        <v>7958</v>
      </c>
      <c r="AB662" t="s">
        <v>7955</v>
      </c>
      <c r="AC662" t="s">
        <v>7991</v>
      </c>
      <c r="AD662">
        <v>3</v>
      </c>
      <c r="AE662">
        <v>1</v>
      </c>
      <c r="AF662" t="s">
        <v>7955</v>
      </c>
      <c r="AG662" t="s">
        <v>7974</v>
      </c>
      <c r="AH662" t="s">
        <v>7974</v>
      </c>
      <c r="AI662">
        <f>IF(Employee1[[#This Row],[ManagerRating]]="Needs Improvement",1,0)</f>
        <v>0</v>
      </c>
      <c r="AJ662">
        <f>IF(AND(Employee1[[#This Row],[ManagerRating]]="Above and Beyond", Employee1[[#This Row],[YearsInMostRecentRole]]&gt;=3),1,0)</f>
        <v>0</v>
      </c>
    </row>
    <row r="663" spans="1:36" x14ac:dyDescent="0.35">
      <c r="A663" s="44" t="s">
        <v>573</v>
      </c>
      <c r="B663" s="44" t="s">
        <v>22</v>
      </c>
      <c r="C663">
        <v>30</v>
      </c>
      <c r="D663" s="44" t="s">
        <v>7987</v>
      </c>
      <c r="E663" s="44" t="s">
        <v>23</v>
      </c>
      <c r="F663" s="44" t="s">
        <v>24</v>
      </c>
      <c r="G663">
        <v>35</v>
      </c>
      <c r="H663" s="44" t="s">
        <v>7917</v>
      </c>
      <c r="I663" s="44" t="s">
        <v>34</v>
      </c>
      <c r="J663" s="44" t="s">
        <v>26</v>
      </c>
      <c r="K663">
        <v>3</v>
      </c>
      <c r="L663" s="44" t="s">
        <v>65</v>
      </c>
      <c r="M663" s="44" t="s">
        <v>28</v>
      </c>
      <c r="N663" s="44" t="s">
        <v>35</v>
      </c>
      <c r="O663" s="44" t="s">
        <v>7931</v>
      </c>
      <c r="P663">
        <v>160352</v>
      </c>
      <c r="Q663" s="44" t="s">
        <v>30</v>
      </c>
      <c r="R663" s="1">
        <v>41565</v>
      </c>
      <c r="S663" s="44" t="s">
        <v>30</v>
      </c>
      <c r="T663" s="1">
        <v>44852</v>
      </c>
      <c r="U663">
        <v>9</v>
      </c>
      <c r="V663">
        <v>0</v>
      </c>
      <c r="W663">
        <v>5</v>
      </c>
      <c r="X663">
        <v>4</v>
      </c>
      <c r="Y663" s="44" t="s">
        <v>3158</v>
      </c>
      <c r="Z663" s="1">
        <v>42583</v>
      </c>
      <c r="AA663" t="s">
        <v>7955</v>
      </c>
      <c r="AB663" t="s">
        <v>7959</v>
      </c>
      <c r="AC663" t="s">
        <v>7958</v>
      </c>
      <c r="AD663">
        <v>1</v>
      </c>
      <c r="AE663">
        <v>1</v>
      </c>
      <c r="AF663" t="s">
        <v>7955</v>
      </c>
      <c r="AG663" t="s">
        <v>7976</v>
      </c>
      <c r="AH663" t="s">
        <v>7976</v>
      </c>
      <c r="AI663">
        <f>IF(Employee1[[#This Row],[ManagerRating]]="Needs Improvement",1,0)</f>
        <v>0</v>
      </c>
      <c r="AJ663">
        <f>IF(AND(Employee1[[#This Row],[ManagerRating]]="Above and Beyond", Employee1[[#This Row],[YearsInMostRecentRole]]&gt;=3),1,0)</f>
        <v>0</v>
      </c>
    </row>
    <row r="664" spans="1:36" x14ac:dyDescent="0.35">
      <c r="A664" s="44" t="s">
        <v>573</v>
      </c>
      <c r="B664" s="44" t="s">
        <v>22</v>
      </c>
      <c r="C664">
        <v>30</v>
      </c>
      <c r="D664" s="44" t="s">
        <v>7987</v>
      </c>
      <c r="E664" s="44" t="s">
        <v>23</v>
      </c>
      <c r="F664" s="44" t="s">
        <v>24</v>
      </c>
      <c r="G664">
        <v>35</v>
      </c>
      <c r="H664" s="44" t="s">
        <v>7917</v>
      </c>
      <c r="I664" s="44" t="s">
        <v>34</v>
      </c>
      <c r="J664" s="44" t="s">
        <v>26</v>
      </c>
      <c r="K664">
        <v>3</v>
      </c>
      <c r="L664" s="44" t="s">
        <v>65</v>
      </c>
      <c r="M664" s="44" t="s">
        <v>28</v>
      </c>
      <c r="N664" s="44" t="s">
        <v>35</v>
      </c>
      <c r="O664" s="44" t="s">
        <v>7931</v>
      </c>
      <c r="P664">
        <v>160352</v>
      </c>
      <c r="Q664" s="44" t="s">
        <v>30</v>
      </c>
      <c r="R664" s="1">
        <v>41565</v>
      </c>
      <c r="S664" s="44" t="s">
        <v>30</v>
      </c>
      <c r="T664" s="1">
        <v>44852</v>
      </c>
      <c r="U664">
        <v>9</v>
      </c>
      <c r="V664">
        <v>0</v>
      </c>
      <c r="W664">
        <v>5</v>
      </c>
      <c r="X664">
        <v>4</v>
      </c>
      <c r="Y664" s="44" t="s">
        <v>3584</v>
      </c>
      <c r="Z664" s="1">
        <v>42948</v>
      </c>
      <c r="AA664" t="s">
        <v>7958</v>
      </c>
      <c r="AB664" t="s">
        <v>7955</v>
      </c>
      <c r="AC664" t="s">
        <v>7991</v>
      </c>
      <c r="AD664">
        <v>1</v>
      </c>
      <c r="AE664">
        <v>1</v>
      </c>
      <c r="AF664" t="s">
        <v>7958</v>
      </c>
      <c r="AG664" t="s">
        <v>7974</v>
      </c>
      <c r="AH664" t="s">
        <v>7977</v>
      </c>
      <c r="AI664">
        <f>IF(Employee1[[#This Row],[ManagerRating]]="Needs Improvement",1,0)</f>
        <v>1</v>
      </c>
      <c r="AJ664">
        <f>IF(AND(Employee1[[#This Row],[ManagerRating]]="Above and Beyond", Employee1[[#This Row],[YearsInMostRecentRole]]&gt;=3),1,0)</f>
        <v>0</v>
      </c>
    </row>
    <row r="665" spans="1:36" x14ac:dyDescent="0.35">
      <c r="A665" s="44" t="s">
        <v>569</v>
      </c>
      <c r="B665" s="44" t="s">
        <v>45</v>
      </c>
      <c r="C665">
        <v>33</v>
      </c>
      <c r="D665" s="44" t="s">
        <v>7988</v>
      </c>
      <c r="E665" s="44" t="s">
        <v>23</v>
      </c>
      <c r="F665" s="44" t="s">
        <v>46</v>
      </c>
      <c r="G665">
        <v>15</v>
      </c>
      <c r="H665" s="44" t="s">
        <v>7915</v>
      </c>
      <c r="I665" s="44" t="s">
        <v>34</v>
      </c>
      <c r="J665" s="44" t="s">
        <v>26</v>
      </c>
      <c r="K665">
        <v>4</v>
      </c>
      <c r="L665" s="44" t="s">
        <v>65</v>
      </c>
      <c r="M665" s="44" t="s">
        <v>85</v>
      </c>
      <c r="N665" s="44" t="s">
        <v>42</v>
      </c>
      <c r="O665" s="44" t="s">
        <v>7932</v>
      </c>
      <c r="P665">
        <v>108095</v>
      </c>
      <c r="Q665" s="44" t="s">
        <v>36</v>
      </c>
      <c r="R665" s="1">
        <v>41557</v>
      </c>
      <c r="S665" s="44" t="s">
        <v>30</v>
      </c>
      <c r="T665" s="1">
        <v>44844</v>
      </c>
      <c r="U665">
        <v>9</v>
      </c>
      <c r="V665">
        <v>8</v>
      </c>
      <c r="W665">
        <v>9</v>
      </c>
      <c r="X665">
        <v>9</v>
      </c>
      <c r="Y665" s="44" t="s">
        <v>3383</v>
      </c>
      <c r="Z665" s="1">
        <v>42807</v>
      </c>
      <c r="AA665" t="s">
        <v>7956</v>
      </c>
      <c r="AB665" t="s">
        <v>7991</v>
      </c>
      <c r="AC665" t="s">
        <v>7958</v>
      </c>
      <c r="AD665">
        <v>3</v>
      </c>
      <c r="AE665">
        <v>3</v>
      </c>
      <c r="AF665" t="s">
        <v>7958</v>
      </c>
      <c r="AG665" t="s">
        <v>7976</v>
      </c>
      <c r="AH665" t="s">
        <v>7974</v>
      </c>
      <c r="AI665">
        <f>IF(Employee1[[#This Row],[ManagerRating]]="Needs Improvement",1,0)</f>
        <v>0</v>
      </c>
      <c r="AJ665">
        <f>IF(AND(Employee1[[#This Row],[ManagerRating]]="Above and Beyond", Employee1[[#This Row],[YearsInMostRecentRole]]&gt;=3),1,0)</f>
        <v>0</v>
      </c>
    </row>
    <row r="666" spans="1:36" x14ac:dyDescent="0.35">
      <c r="A666" s="44" t="s">
        <v>569</v>
      </c>
      <c r="B666" s="44" t="s">
        <v>45</v>
      </c>
      <c r="C666">
        <v>33</v>
      </c>
      <c r="D666" s="44" t="s">
        <v>7988</v>
      </c>
      <c r="E666" s="44" t="s">
        <v>23</v>
      </c>
      <c r="F666" s="44" t="s">
        <v>46</v>
      </c>
      <c r="G666">
        <v>15</v>
      </c>
      <c r="H666" s="44" t="s">
        <v>7915</v>
      </c>
      <c r="I666" s="44" t="s">
        <v>34</v>
      </c>
      <c r="J666" s="44" t="s">
        <v>26</v>
      </c>
      <c r="K666">
        <v>4</v>
      </c>
      <c r="L666" s="44" t="s">
        <v>65</v>
      </c>
      <c r="M666" s="44" t="s">
        <v>85</v>
      </c>
      <c r="N666" s="44" t="s">
        <v>42</v>
      </c>
      <c r="O666" s="44" t="s">
        <v>7932</v>
      </c>
      <c r="P666">
        <v>108095</v>
      </c>
      <c r="Q666" s="44" t="s">
        <v>36</v>
      </c>
      <c r="R666" s="1">
        <v>41557</v>
      </c>
      <c r="S666" s="44" t="s">
        <v>30</v>
      </c>
      <c r="T666" s="1">
        <v>44844</v>
      </c>
      <c r="U666">
        <v>9</v>
      </c>
      <c r="V666">
        <v>8</v>
      </c>
      <c r="W666">
        <v>9</v>
      </c>
      <c r="X666">
        <v>9</v>
      </c>
      <c r="Y666" s="44" t="s">
        <v>3876</v>
      </c>
      <c r="Z666" s="1">
        <v>43172</v>
      </c>
      <c r="AA666" t="s">
        <v>7955</v>
      </c>
      <c r="AB666" t="s">
        <v>7959</v>
      </c>
      <c r="AC666" t="s">
        <v>7959</v>
      </c>
      <c r="AD666">
        <v>3</v>
      </c>
      <c r="AE666">
        <v>2</v>
      </c>
      <c r="AF666" t="s">
        <v>7955</v>
      </c>
      <c r="AG666" t="s">
        <v>7975</v>
      </c>
      <c r="AH666" t="s">
        <v>7975</v>
      </c>
      <c r="AI666">
        <f>IF(Employee1[[#This Row],[ManagerRating]]="Needs Improvement",1,0)</f>
        <v>0</v>
      </c>
      <c r="AJ666">
        <f>IF(AND(Employee1[[#This Row],[ManagerRating]]="Above and Beyond", Employee1[[#This Row],[YearsInMostRecentRole]]&gt;=3),1,0)</f>
        <v>1</v>
      </c>
    </row>
    <row r="667" spans="1:36" x14ac:dyDescent="0.35">
      <c r="A667" s="44" t="s">
        <v>575</v>
      </c>
      <c r="B667" s="44" t="s">
        <v>22</v>
      </c>
      <c r="C667">
        <v>48</v>
      </c>
      <c r="D667" s="44" t="s">
        <v>7989</v>
      </c>
      <c r="E667" s="44" t="s">
        <v>23</v>
      </c>
      <c r="F667" s="44" t="s">
        <v>46</v>
      </c>
      <c r="G667">
        <v>45</v>
      </c>
      <c r="H667" s="44" t="s">
        <v>7917</v>
      </c>
      <c r="I667" s="44" t="s">
        <v>25</v>
      </c>
      <c r="J667" s="44" t="s">
        <v>26</v>
      </c>
      <c r="K667">
        <v>3</v>
      </c>
      <c r="L667" s="44" t="s">
        <v>65</v>
      </c>
      <c r="M667" s="44" t="s">
        <v>85</v>
      </c>
      <c r="N667" s="44" t="s">
        <v>35</v>
      </c>
      <c r="O667" s="44" t="s">
        <v>7931</v>
      </c>
      <c r="P667">
        <v>207456</v>
      </c>
      <c r="Q667" s="44" t="s">
        <v>30</v>
      </c>
      <c r="R667" s="1">
        <v>41565</v>
      </c>
      <c r="S667" s="44" t="s">
        <v>30</v>
      </c>
      <c r="T667" s="1">
        <v>44852</v>
      </c>
      <c r="U667">
        <v>9</v>
      </c>
      <c r="V667">
        <v>2</v>
      </c>
      <c r="W667">
        <v>6</v>
      </c>
      <c r="X667">
        <v>4</v>
      </c>
      <c r="Y667" s="44" t="s">
        <v>3240</v>
      </c>
      <c r="Z667" s="1">
        <v>42706</v>
      </c>
      <c r="AA667" t="s">
        <v>7991</v>
      </c>
      <c r="AB667" t="s">
        <v>7991</v>
      </c>
      <c r="AC667" t="s">
        <v>7958</v>
      </c>
      <c r="AD667">
        <v>1</v>
      </c>
      <c r="AE667">
        <v>0</v>
      </c>
      <c r="AF667" t="s">
        <v>7955</v>
      </c>
      <c r="AG667" t="s">
        <v>7975</v>
      </c>
      <c r="AH667" t="s">
        <v>7976</v>
      </c>
      <c r="AI667">
        <f>IF(Employee1[[#This Row],[ManagerRating]]="Needs Improvement",1,0)</f>
        <v>0</v>
      </c>
      <c r="AJ667">
        <f>IF(AND(Employee1[[#This Row],[ManagerRating]]="Above and Beyond", Employee1[[#This Row],[YearsInMostRecentRole]]&gt;=3),1,0)</f>
        <v>0</v>
      </c>
    </row>
    <row r="668" spans="1:36" x14ac:dyDescent="0.35">
      <c r="A668" s="44" t="s">
        <v>575</v>
      </c>
      <c r="B668" s="44" t="s">
        <v>22</v>
      </c>
      <c r="C668">
        <v>48</v>
      </c>
      <c r="D668" s="44" t="s">
        <v>7989</v>
      </c>
      <c r="E668" s="44" t="s">
        <v>23</v>
      </c>
      <c r="F668" s="44" t="s">
        <v>46</v>
      </c>
      <c r="G668">
        <v>45</v>
      </c>
      <c r="H668" s="44" t="s">
        <v>7917</v>
      </c>
      <c r="I668" s="44" t="s">
        <v>25</v>
      </c>
      <c r="J668" s="44" t="s">
        <v>26</v>
      </c>
      <c r="K668">
        <v>3</v>
      </c>
      <c r="L668" s="44" t="s">
        <v>65</v>
      </c>
      <c r="M668" s="44" t="s">
        <v>85</v>
      </c>
      <c r="N668" s="44" t="s">
        <v>35</v>
      </c>
      <c r="O668" s="44" t="s">
        <v>7931</v>
      </c>
      <c r="P668">
        <v>207456</v>
      </c>
      <c r="Q668" s="44" t="s">
        <v>30</v>
      </c>
      <c r="R668" s="1">
        <v>41565</v>
      </c>
      <c r="S668" s="44" t="s">
        <v>30</v>
      </c>
      <c r="T668" s="1">
        <v>44852</v>
      </c>
      <c r="U668">
        <v>9</v>
      </c>
      <c r="V668">
        <v>2</v>
      </c>
      <c r="W668">
        <v>6</v>
      </c>
      <c r="X668">
        <v>4</v>
      </c>
      <c r="Y668" s="44" t="s">
        <v>3705</v>
      </c>
      <c r="Z668" s="1">
        <v>43071</v>
      </c>
      <c r="AA668" t="s">
        <v>7958</v>
      </c>
      <c r="AB668" t="s">
        <v>7959</v>
      </c>
      <c r="AC668" t="s">
        <v>7955</v>
      </c>
      <c r="AD668">
        <v>2</v>
      </c>
      <c r="AE668">
        <v>0</v>
      </c>
      <c r="AF668" t="s">
        <v>7959</v>
      </c>
      <c r="AG668" t="s">
        <v>7976</v>
      </c>
      <c r="AH668" t="s">
        <v>7976</v>
      </c>
      <c r="AI668">
        <f>IF(Employee1[[#This Row],[ManagerRating]]="Needs Improvement",1,0)</f>
        <v>0</v>
      </c>
      <c r="AJ668">
        <f>IF(AND(Employee1[[#This Row],[ManagerRating]]="Above and Beyond", Employee1[[#This Row],[YearsInMostRecentRole]]&gt;=3),1,0)</f>
        <v>0</v>
      </c>
    </row>
    <row r="669" spans="1:36" x14ac:dyDescent="0.35">
      <c r="A669" s="44" t="s">
        <v>579</v>
      </c>
      <c r="B669" s="44" t="s">
        <v>22</v>
      </c>
      <c r="C669">
        <v>29</v>
      </c>
      <c r="D669" s="44" t="s">
        <v>7987</v>
      </c>
      <c r="E669" s="44" t="s">
        <v>23</v>
      </c>
      <c r="F669" s="44" t="s">
        <v>46</v>
      </c>
      <c r="G669">
        <v>9</v>
      </c>
      <c r="H669" s="44" t="s">
        <v>7915</v>
      </c>
      <c r="I669" s="44" t="s">
        <v>55</v>
      </c>
      <c r="J669" s="44" t="s">
        <v>60</v>
      </c>
      <c r="K669">
        <v>4</v>
      </c>
      <c r="L669" s="44" t="s">
        <v>47</v>
      </c>
      <c r="M669" s="44" t="s">
        <v>71</v>
      </c>
      <c r="N669" s="44" t="s">
        <v>35</v>
      </c>
      <c r="O669" s="44" t="s">
        <v>7933</v>
      </c>
      <c r="P669">
        <v>48321</v>
      </c>
      <c r="Q669" s="44" t="s">
        <v>36</v>
      </c>
      <c r="R669" s="1">
        <v>41573</v>
      </c>
      <c r="S669" s="44" t="s">
        <v>36</v>
      </c>
      <c r="T669" s="1">
        <v>44130</v>
      </c>
      <c r="U669">
        <v>7</v>
      </c>
      <c r="V669">
        <v>2</v>
      </c>
      <c r="W669">
        <v>3</v>
      </c>
      <c r="X669">
        <v>2</v>
      </c>
      <c r="Y669" s="44" t="s">
        <v>3372</v>
      </c>
      <c r="Z669" s="1">
        <v>42801</v>
      </c>
      <c r="AA669" t="s">
        <v>7958</v>
      </c>
      <c r="AB669" t="s">
        <v>7959</v>
      </c>
      <c r="AC669" t="s">
        <v>7958</v>
      </c>
      <c r="AD669">
        <v>1</v>
      </c>
      <c r="AE669">
        <v>2</v>
      </c>
      <c r="AF669" t="s">
        <v>7955</v>
      </c>
      <c r="AG669" t="s">
        <v>7975</v>
      </c>
      <c r="AH669" t="s">
        <v>7975</v>
      </c>
      <c r="AI669">
        <f>IF(Employee1[[#This Row],[ManagerRating]]="Needs Improvement",1,0)</f>
        <v>0</v>
      </c>
      <c r="AJ669">
        <f>IF(AND(Employee1[[#This Row],[ManagerRating]]="Above and Beyond", Employee1[[#This Row],[YearsInMostRecentRole]]&gt;=3),1,0)</f>
        <v>0</v>
      </c>
    </row>
    <row r="670" spans="1:36" x14ac:dyDescent="0.35">
      <c r="A670" s="44" t="s">
        <v>579</v>
      </c>
      <c r="B670" s="44" t="s">
        <v>22</v>
      </c>
      <c r="C670">
        <v>29</v>
      </c>
      <c r="D670" s="44" t="s">
        <v>7987</v>
      </c>
      <c r="E670" s="44" t="s">
        <v>23</v>
      </c>
      <c r="F670" s="44" t="s">
        <v>46</v>
      </c>
      <c r="G670">
        <v>9</v>
      </c>
      <c r="H670" s="44" t="s">
        <v>7915</v>
      </c>
      <c r="I670" s="44" t="s">
        <v>55</v>
      </c>
      <c r="J670" s="44" t="s">
        <v>60</v>
      </c>
      <c r="K670">
        <v>4</v>
      </c>
      <c r="L670" s="44" t="s">
        <v>47</v>
      </c>
      <c r="M670" s="44" t="s">
        <v>71</v>
      </c>
      <c r="N670" s="44" t="s">
        <v>35</v>
      </c>
      <c r="O670" s="44" t="s">
        <v>7933</v>
      </c>
      <c r="P670">
        <v>48321</v>
      </c>
      <c r="Q670" s="44" t="s">
        <v>36</v>
      </c>
      <c r="R670" s="1">
        <v>41573</v>
      </c>
      <c r="S670" s="44" t="s">
        <v>36</v>
      </c>
      <c r="T670" s="1">
        <v>44130</v>
      </c>
      <c r="U670">
        <v>7</v>
      </c>
      <c r="V670">
        <v>2</v>
      </c>
      <c r="W670">
        <v>3</v>
      </c>
      <c r="X670">
        <v>2</v>
      </c>
      <c r="Y670" s="44" t="s">
        <v>3865</v>
      </c>
      <c r="Z670" s="1">
        <v>43166</v>
      </c>
      <c r="AA670" t="s">
        <v>7991</v>
      </c>
      <c r="AB670" t="s">
        <v>7958</v>
      </c>
      <c r="AC670" t="s">
        <v>7958</v>
      </c>
      <c r="AD670">
        <v>1</v>
      </c>
      <c r="AE670">
        <v>1</v>
      </c>
      <c r="AF670" t="s">
        <v>7959</v>
      </c>
      <c r="AG670" t="s">
        <v>7975</v>
      </c>
      <c r="AH670" t="s">
        <v>7976</v>
      </c>
      <c r="AI670">
        <f>IF(Employee1[[#This Row],[ManagerRating]]="Needs Improvement",1,0)</f>
        <v>0</v>
      </c>
      <c r="AJ670">
        <f>IF(AND(Employee1[[#This Row],[ManagerRating]]="Above and Beyond", Employee1[[#This Row],[YearsInMostRecentRole]]&gt;=3),1,0)</f>
        <v>0</v>
      </c>
    </row>
    <row r="671" spans="1:36" x14ac:dyDescent="0.35">
      <c r="A671" s="44" t="s">
        <v>581</v>
      </c>
      <c r="B671" s="44" t="s">
        <v>22</v>
      </c>
      <c r="C671">
        <v>47</v>
      </c>
      <c r="D671" s="44" t="s">
        <v>7989</v>
      </c>
      <c r="E671" s="44" t="s">
        <v>23</v>
      </c>
      <c r="F671" s="44" t="s">
        <v>46</v>
      </c>
      <c r="G671">
        <v>7</v>
      </c>
      <c r="H671" s="44" t="s">
        <v>7915</v>
      </c>
      <c r="I671" s="44" t="s">
        <v>34</v>
      </c>
      <c r="J671" s="44" t="s">
        <v>26</v>
      </c>
      <c r="K671">
        <v>3</v>
      </c>
      <c r="L671" s="44" t="s">
        <v>61</v>
      </c>
      <c r="M671" s="44" t="s">
        <v>71</v>
      </c>
      <c r="N671" s="44" t="s">
        <v>42</v>
      </c>
      <c r="O671" s="44" t="s">
        <v>7932</v>
      </c>
      <c r="P671">
        <v>116165</v>
      </c>
      <c r="Q671" s="44" t="s">
        <v>30</v>
      </c>
      <c r="R671" s="1">
        <v>41574</v>
      </c>
      <c r="S671" s="44" t="s">
        <v>30</v>
      </c>
      <c r="T671" s="1">
        <v>44861</v>
      </c>
      <c r="U671">
        <v>9</v>
      </c>
      <c r="V671">
        <v>0</v>
      </c>
      <c r="W671">
        <v>7</v>
      </c>
      <c r="X671">
        <v>8</v>
      </c>
      <c r="Y671" s="44" t="s">
        <v>3189</v>
      </c>
      <c r="Z671" s="1">
        <v>42642</v>
      </c>
      <c r="AA671" t="s">
        <v>7955</v>
      </c>
      <c r="AB671" t="s">
        <v>7991</v>
      </c>
      <c r="AC671" t="s">
        <v>7955</v>
      </c>
      <c r="AD671">
        <v>2</v>
      </c>
      <c r="AE671">
        <v>2</v>
      </c>
      <c r="AF671" t="s">
        <v>7958</v>
      </c>
      <c r="AG671" t="s">
        <v>7975</v>
      </c>
      <c r="AH671" t="s">
        <v>7975</v>
      </c>
      <c r="AI671">
        <f>IF(Employee1[[#This Row],[ManagerRating]]="Needs Improvement",1,0)</f>
        <v>0</v>
      </c>
      <c r="AJ671">
        <f>IF(AND(Employee1[[#This Row],[ManagerRating]]="Above and Beyond", Employee1[[#This Row],[YearsInMostRecentRole]]&gt;=3),1,0)</f>
        <v>0</v>
      </c>
    </row>
    <row r="672" spans="1:36" x14ac:dyDescent="0.35">
      <c r="A672" s="44" t="s">
        <v>581</v>
      </c>
      <c r="B672" s="44" t="s">
        <v>22</v>
      </c>
      <c r="C672">
        <v>47</v>
      </c>
      <c r="D672" s="44" t="s">
        <v>7989</v>
      </c>
      <c r="E672" s="44" t="s">
        <v>23</v>
      </c>
      <c r="F672" s="44" t="s">
        <v>46</v>
      </c>
      <c r="G672">
        <v>7</v>
      </c>
      <c r="H672" s="44" t="s">
        <v>7915</v>
      </c>
      <c r="I672" s="44" t="s">
        <v>34</v>
      </c>
      <c r="J672" s="44" t="s">
        <v>26</v>
      </c>
      <c r="K672">
        <v>3</v>
      </c>
      <c r="L672" s="44" t="s">
        <v>61</v>
      </c>
      <c r="M672" s="44" t="s">
        <v>71</v>
      </c>
      <c r="N672" s="44" t="s">
        <v>42</v>
      </c>
      <c r="O672" s="44" t="s">
        <v>7932</v>
      </c>
      <c r="P672">
        <v>116165</v>
      </c>
      <c r="Q672" s="44" t="s">
        <v>30</v>
      </c>
      <c r="R672" s="1">
        <v>41574</v>
      </c>
      <c r="S672" s="44" t="s">
        <v>30</v>
      </c>
      <c r="T672" s="1">
        <v>44861</v>
      </c>
      <c r="U672">
        <v>9</v>
      </c>
      <c r="V672">
        <v>0</v>
      </c>
      <c r="W672">
        <v>7</v>
      </c>
      <c r="X672">
        <v>8</v>
      </c>
      <c r="Y672" s="44" t="s">
        <v>3628</v>
      </c>
      <c r="Z672" s="1">
        <v>43007</v>
      </c>
      <c r="AA672" t="s">
        <v>7958</v>
      </c>
      <c r="AB672" t="s">
        <v>7955</v>
      </c>
      <c r="AC672" t="s">
        <v>7955</v>
      </c>
      <c r="AD672">
        <v>3</v>
      </c>
      <c r="AE672">
        <v>0</v>
      </c>
      <c r="AF672" t="s">
        <v>7958</v>
      </c>
      <c r="AG672" t="s">
        <v>7975</v>
      </c>
      <c r="AH672" t="s">
        <v>7975</v>
      </c>
      <c r="AI672">
        <f>IF(Employee1[[#This Row],[ManagerRating]]="Needs Improvement",1,0)</f>
        <v>0</v>
      </c>
      <c r="AJ672">
        <f>IF(AND(Employee1[[#This Row],[ManagerRating]]="Above and Beyond", Employee1[[#This Row],[YearsInMostRecentRole]]&gt;=3),1,0)</f>
        <v>0</v>
      </c>
    </row>
    <row r="673" spans="1:36" x14ac:dyDescent="0.35">
      <c r="A673" s="44" t="s">
        <v>585</v>
      </c>
      <c r="B673" s="44" t="s">
        <v>22</v>
      </c>
      <c r="C673">
        <v>32</v>
      </c>
      <c r="D673" s="44" t="s">
        <v>7988</v>
      </c>
      <c r="E673" s="44" t="s">
        <v>23</v>
      </c>
      <c r="F673" s="44" t="s">
        <v>46</v>
      </c>
      <c r="G673">
        <v>20</v>
      </c>
      <c r="H673" s="44" t="s">
        <v>7916</v>
      </c>
      <c r="I673" s="44" t="s">
        <v>25</v>
      </c>
      <c r="J673" s="44" t="s">
        <v>64</v>
      </c>
      <c r="K673">
        <v>4</v>
      </c>
      <c r="L673" s="44" t="s">
        <v>47</v>
      </c>
      <c r="M673" s="44" t="s">
        <v>71</v>
      </c>
      <c r="N673" s="44" t="s">
        <v>35</v>
      </c>
      <c r="O673" s="44" t="s">
        <v>7932</v>
      </c>
      <c r="P673">
        <v>85884</v>
      </c>
      <c r="Q673" s="44" t="s">
        <v>30</v>
      </c>
      <c r="R673" s="1">
        <v>41578</v>
      </c>
      <c r="S673" s="44" t="s">
        <v>30</v>
      </c>
      <c r="T673" s="1">
        <v>44865</v>
      </c>
      <c r="U673">
        <v>9</v>
      </c>
      <c r="V673">
        <v>9</v>
      </c>
      <c r="W673">
        <v>9</v>
      </c>
      <c r="X673">
        <v>5</v>
      </c>
      <c r="Y673" s="44" t="s">
        <v>3177</v>
      </c>
      <c r="Z673" s="1">
        <v>42615</v>
      </c>
      <c r="AA673" t="s">
        <v>7958</v>
      </c>
      <c r="AB673" t="s">
        <v>7959</v>
      </c>
      <c r="AC673" t="s">
        <v>7958</v>
      </c>
      <c r="AD673">
        <v>3</v>
      </c>
      <c r="AE673">
        <v>1</v>
      </c>
      <c r="AF673" t="s">
        <v>7959</v>
      </c>
      <c r="AG673" t="s">
        <v>7976</v>
      </c>
      <c r="AH673" t="s">
        <v>7974</v>
      </c>
      <c r="AI673">
        <f>IF(Employee1[[#This Row],[ManagerRating]]="Needs Improvement",1,0)</f>
        <v>0</v>
      </c>
      <c r="AJ673">
        <f>IF(AND(Employee1[[#This Row],[ManagerRating]]="Above and Beyond", Employee1[[#This Row],[YearsInMostRecentRole]]&gt;=3),1,0)</f>
        <v>0</v>
      </c>
    </row>
    <row r="674" spans="1:36" x14ac:dyDescent="0.35">
      <c r="A674" s="44" t="s">
        <v>585</v>
      </c>
      <c r="B674" s="44" t="s">
        <v>22</v>
      </c>
      <c r="C674">
        <v>32</v>
      </c>
      <c r="D674" s="44" t="s">
        <v>7988</v>
      </c>
      <c r="E674" s="44" t="s">
        <v>23</v>
      </c>
      <c r="F674" s="44" t="s">
        <v>46</v>
      </c>
      <c r="G674">
        <v>20</v>
      </c>
      <c r="H674" s="44" t="s">
        <v>7916</v>
      </c>
      <c r="I674" s="44" t="s">
        <v>25</v>
      </c>
      <c r="J674" s="44" t="s">
        <v>64</v>
      </c>
      <c r="K674">
        <v>4</v>
      </c>
      <c r="L674" s="44" t="s">
        <v>47</v>
      </c>
      <c r="M674" s="44" t="s">
        <v>71</v>
      </c>
      <c r="N674" s="44" t="s">
        <v>35</v>
      </c>
      <c r="O674" s="44" t="s">
        <v>7932</v>
      </c>
      <c r="P674">
        <v>85884</v>
      </c>
      <c r="Q674" s="44" t="s">
        <v>30</v>
      </c>
      <c r="R674" s="1">
        <v>41578</v>
      </c>
      <c r="S674" s="44" t="s">
        <v>30</v>
      </c>
      <c r="T674" s="1">
        <v>44865</v>
      </c>
      <c r="U674">
        <v>9</v>
      </c>
      <c r="V674">
        <v>9</v>
      </c>
      <c r="W674">
        <v>9</v>
      </c>
      <c r="X674">
        <v>5</v>
      </c>
      <c r="Y674" s="44" t="s">
        <v>3610</v>
      </c>
      <c r="Z674" s="1">
        <v>42980</v>
      </c>
      <c r="AA674" t="s">
        <v>7955</v>
      </c>
      <c r="AB674" t="s">
        <v>7955</v>
      </c>
      <c r="AC674" t="s">
        <v>7959</v>
      </c>
      <c r="AD674">
        <v>1</v>
      </c>
      <c r="AE674">
        <v>2</v>
      </c>
      <c r="AF674" t="s">
        <v>7959</v>
      </c>
      <c r="AG674" t="s">
        <v>7974</v>
      </c>
      <c r="AH674" t="s">
        <v>7977</v>
      </c>
      <c r="AI674">
        <f>IF(Employee1[[#This Row],[ManagerRating]]="Needs Improvement",1,0)</f>
        <v>1</v>
      </c>
      <c r="AJ674">
        <f>IF(AND(Employee1[[#This Row],[ManagerRating]]="Above and Beyond", Employee1[[#This Row],[YearsInMostRecentRole]]&gt;=3),1,0)</f>
        <v>0</v>
      </c>
    </row>
    <row r="675" spans="1:36" x14ac:dyDescent="0.35">
      <c r="A675" s="44" t="s">
        <v>587</v>
      </c>
      <c r="B675" s="44" t="s">
        <v>33</v>
      </c>
      <c r="C675">
        <v>48</v>
      </c>
      <c r="D675" s="44" t="s">
        <v>7989</v>
      </c>
      <c r="E675" s="44" t="s">
        <v>23</v>
      </c>
      <c r="F675" s="44" t="s">
        <v>46</v>
      </c>
      <c r="G675">
        <v>20</v>
      </c>
      <c r="H675" s="44" t="s">
        <v>7916</v>
      </c>
      <c r="I675" s="44" t="s">
        <v>34</v>
      </c>
      <c r="J675" s="44" t="s">
        <v>26</v>
      </c>
      <c r="K675">
        <v>3</v>
      </c>
      <c r="L675" s="44" t="s">
        <v>61</v>
      </c>
      <c r="M675" s="44" t="s">
        <v>82</v>
      </c>
      <c r="N675" s="44" t="s">
        <v>42</v>
      </c>
      <c r="O675" s="44" t="s">
        <v>7932</v>
      </c>
      <c r="P675">
        <v>56546</v>
      </c>
      <c r="Q675" s="44" t="s">
        <v>30</v>
      </c>
      <c r="R675" s="1">
        <v>41579</v>
      </c>
      <c r="S675" s="44" t="s">
        <v>30</v>
      </c>
      <c r="T675" s="1">
        <v>44866</v>
      </c>
      <c r="U675">
        <v>9</v>
      </c>
      <c r="V675">
        <v>4</v>
      </c>
      <c r="W675">
        <v>6</v>
      </c>
      <c r="X675">
        <v>3</v>
      </c>
      <c r="Y675" s="44" t="s">
        <v>3282</v>
      </c>
      <c r="Z675" s="1">
        <v>42744</v>
      </c>
      <c r="AA675" t="s">
        <v>7958</v>
      </c>
      <c r="AB675" t="s">
        <v>7959</v>
      </c>
      <c r="AC675" t="s">
        <v>7959</v>
      </c>
      <c r="AD675">
        <v>1</v>
      </c>
      <c r="AE675">
        <v>0</v>
      </c>
      <c r="AF675" t="s">
        <v>7955</v>
      </c>
      <c r="AG675" t="s">
        <v>7974</v>
      </c>
      <c r="AH675" t="s">
        <v>7977</v>
      </c>
      <c r="AI675">
        <f>IF(Employee1[[#This Row],[ManagerRating]]="Needs Improvement",1,0)</f>
        <v>1</v>
      </c>
      <c r="AJ675">
        <f>IF(AND(Employee1[[#This Row],[ManagerRating]]="Above and Beyond", Employee1[[#This Row],[YearsInMostRecentRole]]&gt;=3),1,0)</f>
        <v>0</v>
      </c>
    </row>
    <row r="676" spans="1:36" x14ac:dyDescent="0.35">
      <c r="A676" s="44" t="s">
        <v>587</v>
      </c>
      <c r="B676" s="44" t="s">
        <v>33</v>
      </c>
      <c r="C676">
        <v>48</v>
      </c>
      <c r="D676" s="44" t="s">
        <v>7989</v>
      </c>
      <c r="E676" s="44" t="s">
        <v>23</v>
      </c>
      <c r="F676" s="44" t="s">
        <v>46</v>
      </c>
      <c r="G676">
        <v>20</v>
      </c>
      <c r="H676" s="44" t="s">
        <v>7916</v>
      </c>
      <c r="I676" s="44" t="s">
        <v>34</v>
      </c>
      <c r="J676" s="44" t="s">
        <v>26</v>
      </c>
      <c r="K676">
        <v>3</v>
      </c>
      <c r="L676" s="44" t="s">
        <v>61</v>
      </c>
      <c r="M676" s="44" t="s">
        <v>82</v>
      </c>
      <c r="N676" s="44" t="s">
        <v>42</v>
      </c>
      <c r="O676" s="44" t="s">
        <v>7932</v>
      </c>
      <c r="P676">
        <v>56546</v>
      </c>
      <c r="Q676" s="44" t="s">
        <v>30</v>
      </c>
      <c r="R676" s="1">
        <v>41579</v>
      </c>
      <c r="S676" s="44" t="s">
        <v>30</v>
      </c>
      <c r="T676" s="1">
        <v>44866</v>
      </c>
      <c r="U676">
        <v>9</v>
      </c>
      <c r="V676">
        <v>4</v>
      </c>
      <c r="W676">
        <v>6</v>
      </c>
      <c r="X676">
        <v>3</v>
      </c>
      <c r="Y676" s="44" t="s">
        <v>3751</v>
      </c>
      <c r="Z676" s="1">
        <v>43109</v>
      </c>
      <c r="AA676" t="s">
        <v>7958</v>
      </c>
      <c r="AB676" t="s">
        <v>7959</v>
      </c>
      <c r="AC676" t="s">
        <v>7991</v>
      </c>
      <c r="AD676">
        <v>3</v>
      </c>
      <c r="AE676">
        <v>2</v>
      </c>
      <c r="AF676" t="s">
        <v>7991</v>
      </c>
      <c r="AG676" t="s">
        <v>7976</v>
      </c>
      <c r="AH676" t="s">
        <v>7976</v>
      </c>
      <c r="AI676">
        <f>IF(Employee1[[#This Row],[ManagerRating]]="Needs Improvement",1,0)</f>
        <v>0</v>
      </c>
      <c r="AJ676">
        <f>IF(AND(Employee1[[#This Row],[ManagerRating]]="Above and Beyond", Employee1[[#This Row],[YearsInMostRecentRole]]&gt;=3),1,0)</f>
        <v>0</v>
      </c>
    </row>
    <row r="677" spans="1:36" x14ac:dyDescent="0.35">
      <c r="A677" s="44" t="s">
        <v>591</v>
      </c>
      <c r="B677" s="44" t="s">
        <v>593</v>
      </c>
      <c r="C677">
        <v>43</v>
      </c>
      <c r="D677" s="44" t="s">
        <v>7989</v>
      </c>
      <c r="E677" s="44" t="s">
        <v>23</v>
      </c>
      <c r="F677" s="44" t="s">
        <v>46</v>
      </c>
      <c r="G677">
        <v>14</v>
      </c>
      <c r="H677" s="44" t="s">
        <v>7915</v>
      </c>
      <c r="I677" s="44" t="s">
        <v>55</v>
      </c>
      <c r="J677" s="44" t="s">
        <v>26</v>
      </c>
      <c r="K677">
        <v>4</v>
      </c>
      <c r="L677" s="44" t="s">
        <v>61</v>
      </c>
      <c r="M677" s="44" t="s">
        <v>48</v>
      </c>
      <c r="N677" s="44" t="s">
        <v>42</v>
      </c>
      <c r="O677" s="44" t="s">
        <v>7930</v>
      </c>
      <c r="P677">
        <v>365504</v>
      </c>
      <c r="Q677" s="44" t="s">
        <v>36</v>
      </c>
      <c r="R677" s="1">
        <v>41582</v>
      </c>
      <c r="S677" s="44" t="s">
        <v>30</v>
      </c>
      <c r="T677" s="1">
        <v>44869</v>
      </c>
      <c r="U677">
        <v>9</v>
      </c>
      <c r="V677">
        <v>6</v>
      </c>
      <c r="W677">
        <v>7</v>
      </c>
      <c r="X677">
        <v>8</v>
      </c>
      <c r="Y677" s="44" t="s">
        <v>3247</v>
      </c>
      <c r="Z677" s="1">
        <v>42715</v>
      </c>
      <c r="AA677" t="s">
        <v>7991</v>
      </c>
      <c r="AB677" t="s">
        <v>7955</v>
      </c>
      <c r="AC677" t="s">
        <v>7958</v>
      </c>
      <c r="AD677">
        <v>2</v>
      </c>
      <c r="AE677">
        <v>0</v>
      </c>
      <c r="AF677" t="s">
        <v>7955</v>
      </c>
      <c r="AG677" t="s">
        <v>7976</v>
      </c>
      <c r="AH677" t="s">
        <v>7974</v>
      </c>
      <c r="AI677">
        <f>IF(Employee1[[#This Row],[ManagerRating]]="Needs Improvement",1,0)</f>
        <v>0</v>
      </c>
      <c r="AJ677">
        <f>IF(AND(Employee1[[#This Row],[ManagerRating]]="Above and Beyond", Employee1[[#This Row],[YearsInMostRecentRole]]&gt;=3),1,0)</f>
        <v>0</v>
      </c>
    </row>
    <row r="678" spans="1:36" x14ac:dyDescent="0.35">
      <c r="A678" s="44" t="s">
        <v>591</v>
      </c>
      <c r="B678" s="44" t="s">
        <v>593</v>
      </c>
      <c r="C678">
        <v>43</v>
      </c>
      <c r="D678" s="44" t="s">
        <v>7989</v>
      </c>
      <c r="E678" s="44" t="s">
        <v>23</v>
      </c>
      <c r="F678" s="44" t="s">
        <v>46</v>
      </c>
      <c r="G678">
        <v>14</v>
      </c>
      <c r="H678" s="44" t="s">
        <v>7915</v>
      </c>
      <c r="I678" s="44" t="s">
        <v>55</v>
      </c>
      <c r="J678" s="44" t="s">
        <v>26</v>
      </c>
      <c r="K678">
        <v>4</v>
      </c>
      <c r="L678" s="44" t="s">
        <v>61</v>
      </c>
      <c r="M678" s="44" t="s">
        <v>48</v>
      </c>
      <c r="N678" s="44" t="s">
        <v>42</v>
      </c>
      <c r="O678" s="44" t="s">
        <v>7930</v>
      </c>
      <c r="P678">
        <v>365504</v>
      </c>
      <c r="Q678" s="44" t="s">
        <v>36</v>
      </c>
      <c r="R678" s="1">
        <v>41582</v>
      </c>
      <c r="S678" s="44" t="s">
        <v>30</v>
      </c>
      <c r="T678" s="1">
        <v>44869</v>
      </c>
      <c r="U678">
        <v>9</v>
      </c>
      <c r="V678">
        <v>6</v>
      </c>
      <c r="W678">
        <v>7</v>
      </c>
      <c r="X678">
        <v>8</v>
      </c>
      <c r="Y678" s="44" t="s">
        <v>3713</v>
      </c>
      <c r="Z678" s="1">
        <v>43080</v>
      </c>
      <c r="AA678" t="s">
        <v>7955</v>
      </c>
      <c r="AB678" t="s">
        <v>7955</v>
      </c>
      <c r="AC678" t="s">
        <v>7959</v>
      </c>
      <c r="AD678">
        <v>3</v>
      </c>
      <c r="AE678">
        <v>1</v>
      </c>
      <c r="AF678" t="s">
        <v>7991</v>
      </c>
      <c r="AG678" t="s">
        <v>7974</v>
      </c>
      <c r="AH678" t="s">
        <v>7974</v>
      </c>
      <c r="AI678">
        <f>IF(Employee1[[#This Row],[ManagerRating]]="Needs Improvement",1,0)</f>
        <v>0</v>
      </c>
      <c r="AJ678">
        <f>IF(AND(Employee1[[#This Row],[ManagerRating]]="Above and Beyond", Employee1[[#This Row],[YearsInMostRecentRole]]&gt;=3),1,0)</f>
        <v>0</v>
      </c>
    </row>
    <row r="679" spans="1:36" x14ac:dyDescent="0.35">
      <c r="A679" s="44" t="s">
        <v>594</v>
      </c>
      <c r="B679" s="44" t="s">
        <v>22</v>
      </c>
      <c r="C679">
        <v>44</v>
      </c>
      <c r="D679" s="44" t="s">
        <v>7989</v>
      </c>
      <c r="E679" s="44" t="s">
        <v>23</v>
      </c>
      <c r="F679" s="44" t="s">
        <v>46</v>
      </c>
      <c r="G679">
        <v>21</v>
      </c>
      <c r="H679" s="44" t="s">
        <v>7916</v>
      </c>
      <c r="I679" s="44" t="s">
        <v>55</v>
      </c>
      <c r="J679" s="44" t="s">
        <v>60</v>
      </c>
      <c r="K679">
        <v>2</v>
      </c>
      <c r="L679" s="44" t="s">
        <v>47</v>
      </c>
      <c r="M679" s="44" t="s">
        <v>82</v>
      </c>
      <c r="N679" s="44" t="s">
        <v>42</v>
      </c>
      <c r="O679" s="44" t="s">
        <v>7932</v>
      </c>
      <c r="P679">
        <v>91563</v>
      </c>
      <c r="Q679" s="44" t="s">
        <v>30</v>
      </c>
      <c r="R679" s="1">
        <v>41584</v>
      </c>
      <c r="S679" s="44" t="s">
        <v>30</v>
      </c>
      <c r="T679" s="1">
        <v>44871</v>
      </c>
      <c r="U679">
        <v>9</v>
      </c>
      <c r="V679">
        <v>9</v>
      </c>
      <c r="W679">
        <v>9</v>
      </c>
      <c r="X679">
        <v>8</v>
      </c>
      <c r="Y679" s="44" t="s">
        <v>3259</v>
      </c>
      <c r="Z679" s="1">
        <v>42728</v>
      </c>
      <c r="AA679" t="s">
        <v>7991</v>
      </c>
      <c r="AB679" t="s">
        <v>7958</v>
      </c>
      <c r="AC679" t="s">
        <v>7958</v>
      </c>
      <c r="AD679">
        <v>1</v>
      </c>
      <c r="AE679">
        <v>1</v>
      </c>
      <c r="AF679" t="s">
        <v>7959</v>
      </c>
      <c r="AG679" t="s">
        <v>7975</v>
      </c>
      <c r="AH679" t="s">
        <v>7976</v>
      </c>
      <c r="AI679">
        <f>IF(Employee1[[#This Row],[ManagerRating]]="Needs Improvement",1,0)</f>
        <v>0</v>
      </c>
      <c r="AJ679">
        <f>IF(AND(Employee1[[#This Row],[ManagerRating]]="Above and Beyond", Employee1[[#This Row],[YearsInMostRecentRole]]&gt;=3),1,0)</f>
        <v>0</v>
      </c>
    </row>
    <row r="680" spans="1:36" x14ac:dyDescent="0.35">
      <c r="A680" s="44" t="s">
        <v>594</v>
      </c>
      <c r="B680" s="44" t="s">
        <v>22</v>
      </c>
      <c r="C680">
        <v>44</v>
      </c>
      <c r="D680" s="44" t="s">
        <v>7989</v>
      </c>
      <c r="E680" s="44" t="s">
        <v>23</v>
      </c>
      <c r="F680" s="44" t="s">
        <v>46</v>
      </c>
      <c r="G680">
        <v>21</v>
      </c>
      <c r="H680" s="44" t="s">
        <v>7916</v>
      </c>
      <c r="I680" s="44" t="s">
        <v>55</v>
      </c>
      <c r="J680" s="44" t="s">
        <v>60</v>
      </c>
      <c r="K680">
        <v>2</v>
      </c>
      <c r="L680" s="44" t="s">
        <v>47</v>
      </c>
      <c r="M680" s="44" t="s">
        <v>82</v>
      </c>
      <c r="N680" s="44" t="s">
        <v>42</v>
      </c>
      <c r="O680" s="44" t="s">
        <v>7932</v>
      </c>
      <c r="P680">
        <v>91563</v>
      </c>
      <c r="Q680" s="44" t="s">
        <v>30</v>
      </c>
      <c r="R680" s="1">
        <v>41584</v>
      </c>
      <c r="S680" s="44" t="s">
        <v>30</v>
      </c>
      <c r="T680" s="1">
        <v>44871</v>
      </c>
      <c r="U680">
        <v>9</v>
      </c>
      <c r="V680">
        <v>9</v>
      </c>
      <c r="W680">
        <v>9</v>
      </c>
      <c r="X680">
        <v>8</v>
      </c>
      <c r="Y680" s="44" t="s">
        <v>3726</v>
      </c>
      <c r="Z680" s="1">
        <v>43093</v>
      </c>
      <c r="AA680" t="s">
        <v>7955</v>
      </c>
      <c r="AB680" t="s">
        <v>7959</v>
      </c>
      <c r="AC680" t="s">
        <v>7991</v>
      </c>
      <c r="AD680">
        <v>2</v>
      </c>
      <c r="AE680">
        <v>3</v>
      </c>
      <c r="AF680" t="s">
        <v>7991</v>
      </c>
      <c r="AG680" t="s">
        <v>7974</v>
      </c>
      <c r="AH680" t="s">
        <v>7974</v>
      </c>
      <c r="AI680">
        <f>IF(Employee1[[#This Row],[ManagerRating]]="Needs Improvement",1,0)</f>
        <v>0</v>
      </c>
      <c r="AJ680">
        <f>IF(AND(Employee1[[#This Row],[ManagerRating]]="Above and Beyond", Employee1[[#This Row],[YearsInMostRecentRole]]&gt;=3),1,0)</f>
        <v>0</v>
      </c>
    </row>
    <row r="681" spans="1:36" x14ac:dyDescent="0.35">
      <c r="A681" s="44" t="s">
        <v>596</v>
      </c>
      <c r="B681" s="44" t="s">
        <v>33</v>
      </c>
      <c r="C681">
        <v>30</v>
      </c>
      <c r="D681" s="44" t="s">
        <v>7987</v>
      </c>
      <c r="E681" s="44" t="s">
        <v>70</v>
      </c>
      <c r="F681" s="44" t="s">
        <v>24</v>
      </c>
      <c r="G681">
        <v>25</v>
      </c>
      <c r="H681" s="44" t="s">
        <v>7916</v>
      </c>
      <c r="I681" s="44" t="s">
        <v>34</v>
      </c>
      <c r="J681" s="44" t="s">
        <v>26</v>
      </c>
      <c r="K681">
        <v>2</v>
      </c>
      <c r="L681" s="44" t="s">
        <v>27</v>
      </c>
      <c r="M681" s="44" t="s">
        <v>28</v>
      </c>
      <c r="N681" s="44" t="s">
        <v>29</v>
      </c>
      <c r="O681" s="44" t="s">
        <v>7931</v>
      </c>
      <c r="P681">
        <v>135919</v>
      </c>
      <c r="Q681" s="44" t="s">
        <v>30</v>
      </c>
      <c r="R681" s="1">
        <v>41586</v>
      </c>
      <c r="S681" s="44" t="s">
        <v>30</v>
      </c>
      <c r="T681" s="1">
        <v>44873</v>
      </c>
      <c r="U681">
        <v>9</v>
      </c>
      <c r="V681">
        <v>6</v>
      </c>
      <c r="W681">
        <v>6</v>
      </c>
      <c r="X681">
        <v>0</v>
      </c>
      <c r="Y681" s="44" t="s">
        <v>3173</v>
      </c>
      <c r="Z681" s="1">
        <v>42603</v>
      </c>
      <c r="AA681" t="s">
        <v>7991</v>
      </c>
      <c r="AB681" t="s">
        <v>7958</v>
      </c>
      <c r="AC681" t="s">
        <v>7958</v>
      </c>
      <c r="AD681">
        <v>2</v>
      </c>
      <c r="AE681">
        <v>0</v>
      </c>
      <c r="AF681" t="s">
        <v>7958</v>
      </c>
      <c r="AG681" t="s">
        <v>7974</v>
      </c>
      <c r="AH681" t="s">
        <v>7974</v>
      </c>
      <c r="AI681">
        <f>IF(Employee1[[#This Row],[ManagerRating]]="Needs Improvement",1,0)</f>
        <v>0</v>
      </c>
      <c r="AJ681">
        <f>IF(AND(Employee1[[#This Row],[ManagerRating]]="Above and Beyond", Employee1[[#This Row],[YearsInMostRecentRole]]&gt;=3),1,0)</f>
        <v>0</v>
      </c>
    </row>
    <row r="682" spans="1:36" x14ac:dyDescent="0.35">
      <c r="A682" s="44" t="s">
        <v>596</v>
      </c>
      <c r="B682" s="44" t="s">
        <v>33</v>
      </c>
      <c r="C682">
        <v>30</v>
      </c>
      <c r="D682" s="44" t="s">
        <v>7987</v>
      </c>
      <c r="E682" s="44" t="s">
        <v>70</v>
      </c>
      <c r="F682" s="44" t="s">
        <v>24</v>
      </c>
      <c r="G682">
        <v>25</v>
      </c>
      <c r="H682" s="44" t="s">
        <v>7916</v>
      </c>
      <c r="I682" s="44" t="s">
        <v>34</v>
      </c>
      <c r="J682" s="44" t="s">
        <v>26</v>
      </c>
      <c r="K682">
        <v>2</v>
      </c>
      <c r="L682" s="44" t="s">
        <v>27</v>
      </c>
      <c r="M682" s="44" t="s">
        <v>28</v>
      </c>
      <c r="N682" s="44" t="s">
        <v>29</v>
      </c>
      <c r="O682" s="44" t="s">
        <v>7931</v>
      </c>
      <c r="P682">
        <v>135919</v>
      </c>
      <c r="Q682" s="44" t="s">
        <v>30</v>
      </c>
      <c r="R682" s="1">
        <v>41586</v>
      </c>
      <c r="S682" s="44" t="s">
        <v>30</v>
      </c>
      <c r="T682" s="1">
        <v>44873</v>
      </c>
      <c r="U682">
        <v>9</v>
      </c>
      <c r="V682">
        <v>6</v>
      </c>
      <c r="W682">
        <v>6</v>
      </c>
      <c r="X682">
        <v>0</v>
      </c>
      <c r="Y682" s="44" t="s">
        <v>3603</v>
      </c>
      <c r="Z682" s="1">
        <v>42968</v>
      </c>
      <c r="AA682" t="s">
        <v>7958</v>
      </c>
      <c r="AB682" t="s">
        <v>7955</v>
      </c>
      <c r="AC682" t="s">
        <v>7959</v>
      </c>
      <c r="AD682">
        <v>3</v>
      </c>
      <c r="AE682">
        <v>1</v>
      </c>
      <c r="AF682" t="s">
        <v>7955</v>
      </c>
      <c r="AG682" t="s">
        <v>7974</v>
      </c>
      <c r="AH682" t="s">
        <v>7977</v>
      </c>
      <c r="AI682">
        <f>IF(Employee1[[#This Row],[ManagerRating]]="Needs Improvement",1,0)</f>
        <v>1</v>
      </c>
      <c r="AJ682">
        <f>IF(AND(Employee1[[#This Row],[ManagerRating]]="Above and Beyond", Employee1[[#This Row],[YearsInMostRecentRole]]&gt;=3),1,0)</f>
        <v>0</v>
      </c>
    </row>
    <row r="683" spans="1:36" x14ac:dyDescent="0.35">
      <c r="A683" s="44" t="s">
        <v>598</v>
      </c>
      <c r="B683" s="44" t="s">
        <v>22</v>
      </c>
      <c r="C683">
        <v>28</v>
      </c>
      <c r="D683" s="44" t="s">
        <v>7987</v>
      </c>
      <c r="E683" s="44" t="s">
        <v>70</v>
      </c>
      <c r="F683" s="44" t="s">
        <v>46</v>
      </c>
      <c r="G683">
        <v>6</v>
      </c>
      <c r="H683" s="44" t="s">
        <v>7915</v>
      </c>
      <c r="I683" s="44" t="s">
        <v>34</v>
      </c>
      <c r="J683" s="44" t="s">
        <v>26</v>
      </c>
      <c r="K683">
        <v>1</v>
      </c>
      <c r="L683" s="44" t="s">
        <v>61</v>
      </c>
      <c r="M683" s="44" t="s">
        <v>82</v>
      </c>
      <c r="N683" s="44" t="s">
        <v>29</v>
      </c>
      <c r="O683" s="44" t="s">
        <v>7933</v>
      </c>
      <c r="P683">
        <v>47148</v>
      </c>
      <c r="Q683" s="44" t="s">
        <v>30</v>
      </c>
      <c r="R683" s="1">
        <v>41587</v>
      </c>
      <c r="S683" s="44" t="s">
        <v>30</v>
      </c>
      <c r="T683" s="1">
        <v>44874</v>
      </c>
      <c r="U683">
        <v>9</v>
      </c>
      <c r="V683">
        <v>3</v>
      </c>
      <c r="W683">
        <v>8</v>
      </c>
      <c r="X683">
        <v>8</v>
      </c>
      <c r="Y683" s="44" t="s">
        <v>3266</v>
      </c>
      <c r="Z683" s="1">
        <v>42734</v>
      </c>
      <c r="AA683" t="s">
        <v>7959</v>
      </c>
      <c r="AB683" t="s">
        <v>7956</v>
      </c>
      <c r="AC683" t="s">
        <v>7956</v>
      </c>
      <c r="AD683">
        <v>3</v>
      </c>
      <c r="AE683">
        <v>3</v>
      </c>
      <c r="AF683" t="s">
        <v>7991</v>
      </c>
      <c r="AG683" t="s">
        <v>7974</v>
      </c>
      <c r="AH683" t="s">
        <v>7974</v>
      </c>
      <c r="AI683">
        <f>IF(Employee1[[#This Row],[ManagerRating]]="Needs Improvement",1,0)</f>
        <v>0</v>
      </c>
      <c r="AJ683">
        <f>IF(AND(Employee1[[#This Row],[ManagerRating]]="Above and Beyond", Employee1[[#This Row],[YearsInMostRecentRole]]&gt;=3),1,0)</f>
        <v>0</v>
      </c>
    </row>
    <row r="684" spans="1:36" x14ac:dyDescent="0.35">
      <c r="A684" s="44" t="s">
        <v>598</v>
      </c>
      <c r="B684" s="44" t="s">
        <v>22</v>
      </c>
      <c r="C684">
        <v>28</v>
      </c>
      <c r="D684" s="44" t="s">
        <v>7987</v>
      </c>
      <c r="E684" s="44" t="s">
        <v>70</v>
      </c>
      <c r="F684" s="44" t="s">
        <v>46</v>
      </c>
      <c r="G684">
        <v>6</v>
      </c>
      <c r="H684" s="44" t="s">
        <v>7915</v>
      </c>
      <c r="I684" s="44" t="s">
        <v>34</v>
      </c>
      <c r="J684" s="44" t="s">
        <v>26</v>
      </c>
      <c r="K684">
        <v>1</v>
      </c>
      <c r="L684" s="44" t="s">
        <v>61</v>
      </c>
      <c r="M684" s="44" t="s">
        <v>82</v>
      </c>
      <c r="N684" s="44" t="s">
        <v>29</v>
      </c>
      <c r="O684" s="44" t="s">
        <v>7933</v>
      </c>
      <c r="P684">
        <v>47148</v>
      </c>
      <c r="Q684" s="44" t="s">
        <v>30</v>
      </c>
      <c r="R684" s="1">
        <v>41587</v>
      </c>
      <c r="S684" s="44" t="s">
        <v>30</v>
      </c>
      <c r="T684" s="1">
        <v>44874</v>
      </c>
      <c r="U684">
        <v>9</v>
      </c>
      <c r="V684">
        <v>3</v>
      </c>
      <c r="W684">
        <v>8</v>
      </c>
      <c r="X684">
        <v>8</v>
      </c>
      <c r="Y684" s="44" t="s">
        <v>3735</v>
      </c>
      <c r="Z684" s="1">
        <v>43099</v>
      </c>
      <c r="AA684" t="s">
        <v>7958</v>
      </c>
      <c r="AB684" t="s">
        <v>7991</v>
      </c>
      <c r="AC684" t="s">
        <v>7958</v>
      </c>
      <c r="AD684">
        <v>2</v>
      </c>
      <c r="AE684">
        <v>3</v>
      </c>
      <c r="AF684" t="s">
        <v>7991</v>
      </c>
      <c r="AG684" t="s">
        <v>7975</v>
      </c>
      <c r="AH684" t="s">
        <v>7975</v>
      </c>
      <c r="AI684">
        <f>IF(Employee1[[#This Row],[ManagerRating]]="Needs Improvement",1,0)</f>
        <v>0</v>
      </c>
      <c r="AJ684">
        <f>IF(AND(Employee1[[#This Row],[ManagerRating]]="Above and Beyond", Employee1[[#This Row],[YearsInMostRecentRole]]&gt;=3),1,0)</f>
        <v>1</v>
      </c>
    </row>
    <row r="685" spans="1:36" x14ac:dyDescent="0.35">
      <c r="A685" s="44" t="s">
        <v>656</v>
      </c>
      <c r="B685" s="44" t="s">
        <v>22</v>
      </c>
      <c r="C685">
        <v>43</v>
      </c>
      <c r="D685" s="44" t="s">
        <v>7989</v>
      </c>
      <c r="E685" s="44" t="s">
        <v>23</v>
      </c>
      <c r="F685" s="44" t="s">
        <v>46</v>
      </c>
      <c r="G685">
        <v>18</v>
      </c>
      <c r="H685" s="44" t="s">
        <v>7916</v>
      </c>
      <c r="I685" s="44" t="s">
        <v>25</v>
      </c>
      <c r="J685" s="44" t="s">
        <v>65</v>
      </c>
      <c r="K685">
        <v>1</v>
      </c>
      <c r="L685" s="44" t="s">
        <v>47</v>
      </c>
      <c r="M685" s="44" t="s">
        <v>82</v>
      </c>
      <c r="N685" s="44" t="s">
        <v>42</v>
      </c>
      <c r="O685" s="44" t="s">
        <v>7933</v>
      </c>
      <c r="P685">
        <v>49882</v>
      </c>
      <c r="Q685" s="44" t="s">
        <v>30</v>
      </c>
      <c r="R685" s="1">
        <v>41672</v>
      </c>
      <c r="S685" s="44" t="s">
        <v>30</v>
      </c>
      <c r="T685" s="1">
        <v>44594</v>
      </c>
      <c r="U685">
        <v>8</v>
      </c>
      <c r="V685">
        <v>3</v>
      </c>
      <c r="W685">
        <v>8</v>
      </c>
      <c r="X685">
        <v>2</v>
      </c>
      <c r="Y685" s="44" t="s">
        <v>3168</v>
      </c>
      <c r="Z685" s="1">
        <v>42597</v>
      </c>
      <c r="AA685" t="s">
        <v>7955</v>
      </c>
      <c r="AB685" t="s">
        <v>7959</v>
      </c>
      <c r="AC685" t="s">
        <v>7991</v>
      </c>
      <c r="AD685">
        <v>3</v>
      </c>
      <c r="AE685">
        <v>1</v>
      </c>
      <c r="AF685" t="s">
        <v>7955</v>
      </c>
      <c r="AG685" t="s">
        <v>7975</v>
      </c>
      <c r="AH685" t="s">
        <v>7975</v>
      </c>
      <c r="AI685">
        <f>IF(Employee1[[#This Row],[ManagerRating]]="Needs Improvement",1,0)</f>
        <v>0</v>
      </c>
      <c r="AJ685">
        <f>IF(AND(Employee1[[#This Row],[ManagerRating]]="Above and Beyond", Employee1[[#This Row],[YearsInMostRecentRole]]&gt;=3),1,0)</f>
        <v>1</v>
      </c>
    </row>
    <row r="686" spans="1:36" x14ac:dyDescent="0.35">
      <c r="A686" s="44" t="s">
        <v>656</v>
      </c>
      <c r="B686" s="44" t="s">
        <v>22</v>
      </c>
      <c r="C686">
        <v>43</v>
      </c>
      <c r="D686" s="44" t="s">
        <v>7989</v>
      </c>
      <c r="E686" s="44" t="s">
        <v>23</v>
      </c>
      <c r="F686" s="44" t="s">
        <v>46</v>
      </c>
      <c r="G686">
        <v>18</v>
      </c>
      <c r="H686" s="44" t="s">
        <v>7916</v>
      </c>
      <c r="I686" s="44" t="s">
        <v>25</v>
      </c>
      <c r="J686" s="44" t="s">
        <v>65</v>
      </c>
      <c r="K686">
        <v>1</v>
      </c>
      <c r="L686" s="44" t="s">
        <v>47</v>
      </c>
      <c r="M686" s="44" t="s">
        <v>82</v>
      </c>
      <c r="N686" s="44" t="s">
        <v>42</v>
      </c>
      <c r="O686" s="44" t="s">
        <v>7933</v>
      </c>
      <c r="P686">
        <v>49882</v>
      </c>
      <c r="Q686" s="44" t="s">
        <v>30</v>
      </c>
      <c r="R686" s="1">
        <v>41672</v>
      </c>
      <c r="S686" s="44" t="s">
        <v>30</v>
      </c>
      <c r="T686" s="1">
        <v>44594</v>
      </c>
      <c r="U686">
        <v>8</v>
      </c>
      <c r="V686">
        <v>3</v>
      </c>
      <c r="W686">
        <v>8</v>
      </c>
      <c r="X686">
        <v>2</v>
      </c>
      <c r="Y686" s="44" t="s">
        <v>3595</v>
      </c>
      <c r="Z686" s="1">
        <v>42962</v>
      </c>
      <c r="AA686" t="s">
        <v>7955</v>
      </c>
      <c r="AB686" t="s">
        <v>7958</v>
      </c>
      <c r="AC686" t="s">
        <v>7991</v>
      </c>
      <c r="AD686">
        <v>1</v>
      </c>
      <c r="AE686">
        <v>2</v>
      </c>
      <c r="AF686" t="s">
        <v>7959</v>
      </c>
      <c r="AG686" t="s">
        <v>7975</v>
      </c>
      <c r="AH686" t="s">
        <v>7976</v>
      </c>
      <c r="AI686">
        <f>IF(Employee1[[#This Row],[ManagerRating]]="Needs Improvement",1,0)</f>
        <v>0</v>
      </c>
      <c r="AJ686">
        <f>IF(AND(Employee1[[#This Row],[ManagerRating]]="Above and Beyond", Employee1[[#This Row],[YearsInMostRecentRole]]&gt;=3),1,0)</f>
        <v>0</v>
      </c>
    </row>
    <row r="687" spans="1:36" x14ac:dyDescent="0.35">
      <c r="A687" s="44" t="s">
        <v>600</v>
      </c>
      <c r="B687" s="44" t="s">
        <v>22</v>
      </c>
      <c r="C687">
        <v>33</v>
      </c>
      <c r="D687" s="44" t="s">
        <v>7988</v>
      </c>
      <c r="E687" s="44" t="s">
        <v>70</v>
      </c>
      <c r="F687" s="44" t="s">
        <v>24</v>
      </c>
      <c r="G687">
        <v>33</v>
      </c>
      <c r="H687" s="44" t="s">
        <v>7917</v>
      </c>
      <c r="I687" s="44" t="s">
        <v>34</v>
      </c>
      <c r="J687" s="44" t="s">
        <v>56</v>
      </c>
      <c r="K687">
        <v>5</v>
      </c>
      <c r="L687" s="44" t="s">
        <v>27</v>
      </c>
      <c r="M687" s="44" t="s">
        <v>28</v>
      </c>
      <c r="N687" s="44" t="s">
        <v>42</v>
      </c>
      <c r="O687" s="44" t="s">
        <v>7932</v>
      </c>
      <c r="P687">
        <v>115114</v>
      </c>
      <c r="Q687" s="44" t="s">
        <v>30</v>
      </c>
      <c r="R687" s="1">
        <v>41590</v>
      </c>
      <c r="S687" s="44" t="s">
        <v>30</v>
      </c>
      <c r="T687" s="1">
        <v>44877</v>
      </c>
      <c r="U687">
        <v>9</v>
      </c>
      <c r="V687">
        <v>9</v>
      </c>
      <c r="W687">
        <v>9</v>
      </c>
      <c r="X687">
        <v>6</v>
      </c>
      <c r="Y687" s="44" t="s">
        <v>3237</v>
      </c>
      <c r="Z687" s="1">
        <v>42703</v>
      </c>
      <c r="AA687" t="s">
        <v>7958</v>
      </c>
      <c r="AB687" t="s">
        <v>7959</v>
      </c>
      <c r="AC687" t="s">
        <v>7959</v>
      </c>
      <c r="AD687">
        <v>1</v>
      </c>
      <c r="AE687">
        <v>2</v>
      </c>
      <c r="AF687" t="s">
        <v>7958</v>
      </c>
      <c r="AG687" t="s">
        <v>7975</v>
      </c>
      <c r="AH687" t="s">
        <v>7975</v>
      </c>
      <c r="AI687">
        <f>IF(Employee1[[#This Row],[ManagerRating]]="Needs Improvement",1,0)</f>
        <v>0</v>
      </c>
      <c r="AJ687">
        <f>IF(AND(Employee1[[#This Row],[ManagerRating]]="Above and Beyond", Employee1[[#This Row],[YearsInMostRecentRole]]&gt;=3),1,0)</f>
        <v>1</v>
      </c>
    </row>
    <row r="688" spans="1:36" x14ac:dyDescent="0.35">
      <c r="A688" s="44" t="s">
        <v>600</v>
      </c>
      <c r="B688" s="44" t="s">
        <v>22</v>
      </c>
      <c r="C688">
        <v>33</v>
      </c>
      <c r="D688" s="44" t="s">
        <v>7988</v>
      </c>
      <c r="E688" s="44" t="s">
        <v>70</v>
      </c>
      <c r="F688" s="44" t="s">
        <v>24</v>
      </c>
      <c r="G688">
        <v>33</v>
      </c>
      <c r="H688" s="44" t="s">
        <v>7917</v>
      </c>
      <c r="I688" s="44" t="s">
        <v>34</v>
      </c>
      <c r="J688" s="44" t="s">
        <v>56</v>
      </c>
      <c r="K688">
        <v>5</v>
      </c>
      <c r="L688" s="44" t="s">
        <v>27</v>
      </c>
      <c r="M688" s="44" t="s">
        <v>28</v>
      </c>
      <c r="N688" s="44" t="s">
        <v>42</v>
      </c>
      <c r="O688" s="44" t="s">
        <v>7932</v>
      </c>
      <c r="P688">
        <v>115114</v>
      </c>
      <c r="Q688" s="44" t="s">
        <v>30</v>
      </c>
      <c r="R688" s="1">
        <v>41590</v>
      </c>
      <c r="S688" s="44" t="s">
        <v>30</v>
      </c>
      <c r="T688" s="1">
        <v>44877</v>
      </c>
      <c r="U688">
        <v>9</v>
      </c>
      <c r="V688">
        <v>9</v>
      </c>
      <c r="W688">
        <v>9</v>
      </c>
      <c r="X688">
        <v>6</v>
      </c>
      <c r="Y688" s="44" t="s">
        <v>3700</v>
      </c>
      <c r="Z688" s="1">
        <v>43068</v>
      </c>
      <c r="AA688" t="s">
        <v>7955</v>
      </c>
      <c r="AB688" t="s">
        <v>7959</v>
      </c>
      <c r="AC688" t="s">
        <v>7958</v>
      </c>
      <c r="AD688">
        <v>2</v>
      </c>
      <c r="AE688">
        <v>0</v>
      </c>
      <c r="AF688" t="s">
        <v>7958</v>
      </c>
      <c r="AG688" t="s">
        <v>7974</v>
      </c>
      <c r="AH688" t="s">
        <v>7977</v>
      </c>
      <c r="AI688">
        <f>IF(Employee1[[#This Row],[ManagerRating]]="Needs Improvement",1,0)</f>
        <v>1</v>
      </c>
      <c r="AJ688">
        <f>IF(AND(Employee1[[#This Row],[ManagerRating]]="Above and Beyond", Employee1[[#This Row],[YearsInMostRecentRole]]&gt;=3),1,0)</f>
        <v>0</v>
      </c>
    </row>
    <row r="689" spans="1:36" x14ac:dyDescent="0.35">
      <c r="A689" s="44" t="s">
        <v>602</v>
      </c>
      <c r="B689" s="44" t="s">
        <v>33</v>
      </c>
      <c r="C689">
        <v>28</v>
      </c>
      <c r="D689" s="44" t="s">
        <v>7987</v>
      </c>
      <c r="E689" s="44" t="s">
        <v>70</v>
      </c>
      <c r="F689" s="44" t="s">
        <v>24</v>
      </c>
      <c r="G689">
        <v>4</v>
      </c>
      <c r="H689" s="44" t="s">
        <v>7915</v>
      </c>
      <c r="I689" s="44" t="s">
        <v>34</v>
      </c>
      <c r="J689" s="44" t="s">
        <v>60</v>
      </c>
      <c r="K689">
        <v>4</v>
      </c>
      <c r="L689" s="44" t="s">
        <v>65</v>
      </c>
      <c r="M689" s="44" t="s">
        <v>28</v>
      </c>
      <c r="N689" s="44" t="s">
        <v>35</v>
      </c>
      <c r="O689" s="44" t="s">
        <v>7932</v>
      </c>
      <c r="P689">
        <v>110839</v>
      </c>
      <c r="Q689" s="44" t="s">
        <v>30</v>
      </c>
      <c r="R689" s="1">
        <v>41590</v>
      </c>
      <c r="S689" s="44" t="s">
        <v>30</v>
      </c>
      <c r="T689" s="1">
        <v>44877</v>
      </c>
      <c r="U689">
        <v>9</v>
      </c>
      <c r="V689">
        <v>8</v>
      </c>
      <c r="W689">
        <v>8</v>
      </c>
      <c r="X689">
        <v>4</v>
      </c>
      <c r="Y689" s="44" t="s">
        <v>3199</v>
      </c>
      <c r="Z689" s="1">
        <v>42663</v>
      </c>
      <c r="AA689" t="s">
        <v>7991</v>
      </c>
      <c r="AB689" t="s">
        <v>7991</v>
      </c>
      <c r="AC689" t="s">
        <v>7959</v>
      </c>
      <c r="AD689">
        <v>1</v>
      </c>
      <c r="AE689">
        <v>2</v>
      </c>
      <c r="AF689" t="s">
        <v>7958</v>
      </c>
      <c r="AG689" t="s">
        <v>7975</v>
      </c>
      <c r="AH689" t="s">
        <v>7975</v>
      </c>
      <c r="AI689">
        <f>IF(Employee1[[#This Row],[ManagerRating]]="Needs Improvement",1,0)</f>
        <v>0</v>
      </c>
      <c r="AJ689">
        <f>IF(AND(Employee1[[#This Row],[ManagerRating]]="Above and Beyond", Employee1[[#This Row],[YearsInMostRecentRole]]&gt;=3),1,0)</f>
        <v>1</v>
      </c>
    </row>
    <row r="690" spans="1:36" x14ac:dyDescent="0.35">
      <c r="A690" s="44" t="s">
        <v>602</v>
      </c>
      <c r="B690" s="44" t="s">
        <v>33</v>
      </c>
      <c r="C690">
        <v>28</v>
      </c>
      <c r="D690" s="44" t="s">
        <v>7987</v>
      </c>
      <c r="E690" s="44" t="s">
        <v>70</v>
      </c>
      <c r="F690" s="44" t="s">
        <v>24</v>
      </c>
      <c r="G690">
        <v>4</v>
      </c>
      <c r="H690" s="44" t="s">
        <v>7915</v>
      </c>
      <c r="I690" s="44" t="s">
        <v>34</v>
      </c>
      <c r="J690" s="44" t="s">
        <v>60</v>
      </c>
      <c r="K690">
        <v>4</v>
      </c>
      <c r="L690" s="44" t="s">
        <v>65</v>
      </c>
      <c r="M690" s="44" t="s">
        <v>28</v>
      </c>
      <c r="N690" s="44" t="s">
        <v>35</v>
      </c>
      <c r="O690" s="44" t="s">
        <v>7932</v>
      </c>
      <c r="P690">
        <v>110839</v>
      </c>
      <c r="Q690" s="44" t="s">
        <v>30</v>
      </c>
      <c r="R690" s="1">
        <v>41590</v>
      </c>
      <c r="S690" s="44" t="s">
        <v>30</v>
      </c>
      <c r="T690" s="1">
        <v>44877</v>
      </c>
      <c r="U690">
        <v>9</v>
      </c>
      <c r="V690">
        <v>8</v>
      </c>
      <c r="W690">
        <v>8</v>
      </c>
      <c r="X690">
        <v>4</v>
      </c>
      <c r="Y690" s="44" t="s">
        <v>3646</v>
      </c>
      <c r="Z690" s="1">
        <v>43028</v>
      </c>
      <c r="AA690" t="s">
        <v>7955</v>
      </c>
      <c r="AB690" t="s">
        <v>7959</v>
      </c>
      <c r="AC690" t="s">
        <v>7991</v>
      </c>
      <c r="AD690">
        <v>1</v>
      </c>
      <c r="AE690">
        <v>0</v>
      </c>
      <c r="AF690" t="s">
        <v>7991</v>
      </c>
      <c r="AG690" t="s">
        <v>7975</v>
      </c>
      <c r="AH690" t="s">
        <v>7975</v>
      </c>
      <c r="AI690">
        <f>IF(Employee1[[#This Row],[ManagerRating]]="Needs Improvement",1,0)</f>
        <v>0</v>
      </c>
      <c r="AJ690">
        <f>IF(AND(Employee1[[#This Row],[ManagerRating]]="Above and Beyond", Employee1[[#This Row],[YearsInMostRecentRole]]&gt;=3),1,0)</f>
        <v>1</v>
      </c>
    </row>
    <row r="691" spans="1:36" x14ac:dyDescent="0.35">
      <c r="A691" s="44" t="s">
        <v>604</v>
      </c>
      <c r="B691" s="44" t="s">
        <v>33</v>
      </c>
      <c r="C691">
        <v>45</v>
      </c>
      <c r="D691" s="44" t="s">
        <v>7989</v>
      </c>
      <c r="E691" s="44" t="s">
        <v>70</v>
      </c>
      <c r="F691" s="44" t="s">
        <v>46</v>
      </c>
      <c r="G691">
        <v>6</v>
      </c>
      <c r="H691" s="44" t="s">
        <v>7915</v>
      </c>
      <c r="I691" s="44" t="s">
        <v>34</v>
      </c>
      <c r="J691" s="44" t="s">
        <v>56</v>
      </c>
      <c r="K691">
        <v>4</v>
      </c>
      <c r="L691" s="44" t="s">
        <v>61</v>
      </c>
      <c r="M691" s="44" t="s">
        <v>82</v>
      </c>
      <c r="N691" s="44" t="s">
        <v>29</v>
      </c>
      <c r="O691" s="44" t="s">
        <v>7932</v>
      </c>
      <c r="P691">
        <v>92613</v>
      </c>
      <c r="Q691" s="44" t="s">
        <v>36</v>
      </c>
      <c r="R691" s="1">
        <v>41601</v>
      </c>
      <c r="S691" s="44" t="s">
        <v>30</v>
      </c>
      <c r="T691" s="1">
        <v>44888</v>
      </c>
      <c r="U691">
        <v>9</v>
      </c>
      <c r="V691">
        <v>6</v>
      </c>
      <c r="W691">
        <v>6</v>
      </c>
      <c r="X691">
        <v>2</v>
      </c>
      <c r="Y691" s="44" t="s">
        <v>3211</v>
      </c>
      <c r="Z691" s="1">
        <v>42675</v>
      </c>
      <c r="AA691" t="s">
        <v>7958</v>
      </c>
      <c r="AB691" t="s">
        <v>7958</v>
      </c>
      <c r="AC691" t="s">
        <v>7959</v>
      </c>
      <c r="AD691">
        <v>2</v>
      </c>
      <c r="AE691">
        <v>2</v>
      </c>
      <c r="AF691" t="s">
        <v>7991</v>
      </c>
      <c r="AG691" t="s">
        <v>7976</v>
      </c>
      <c r="AH691" t="s">
        <v>7976</v>
      </c>
      <c r="AI691">
        <f>IF(Employee1[[#This Row],[ManagerRating]]="Needs Improvement",1,0)</f>
        <v>0</v>
      </c>
      <c r="AJ691">
        <f>IF(AND(Employee1[[#This Row],[ManagerRating]]="Above and Beyond", Employee1[[#This Row],[YearsInMostRecentRole]]&gt;=3),1,0)</f>
        <v>0</v>
      </c>
    </row>
    <row r="692" spans="1:36" x14ac:dyDescent="0.35">
      <c r="A692" s="44" t="s">
        <v>604</v>
      </c>
      <c r="B692" s="44" t="s">
        <v>33</v>
      </c>
      <c r="C692">
        <v>45</v>
      </c>
      <c r="D692" s="44" t="s">
        <v>7989</v>
      </c>
      <c r="E692" s="44" t="s">
        <v>70</v>
      </c>
      <c r="F692" s="44" t="s">
        <v>46</v>
      </c>
      <c r="G692">
        <v>6</v>
      </c>
      <c r="H692" s="44" t="s">
        <v>7915</v>
      </c>
      <c r="I692" s="44" t="s">
        <v>34</v>
      </c>
      <c r="J692" s="44" t="s">
        <v>56</v>
      </c>
      <c r="K692">
        <v>4</v>
      </c>
      <c r="L692" s="44" t="s">
        <v>61</v>
      </c>
      <c r="M692" s="44" t="s">
        <v>82</v>
      </c>
      <c r="N692" s="44" t="s">
        <v>29</v>
      </c>
      <c r="O692" s="44" t="s">
        <v>7932</v>
      </c>
      <c r="P692">
        <v>92613</v>
      </c>
      <c r="Q692" s="44" t="s">
        <v>36</v>
      </c>
      <c r="R692" s="1">
        <v>41601</v>
      </c>
      <c r="S692" s="44" t="s">
        <v>30</v>
      </c>
      <c r="T692" s="1">
        <v>44888</v>
      </c>
      <c r="U692">
        <v>9</v>
      </c>
      <c r="V692">
        <v>6</v>
      </c>
      <c r="W692">
        <v>6</v>
      </c>
      <c r="X692">
        <v>2</v>
      </c>
      <c r="Y692" s="44" t="s">
        <v>3660</v>
      </c>
      <c r="Z692" s="1">
        <v>43040</v>
      </c>
      <c r="AA692" t="s">
        <v>7958</v>
      </c>
      <c r="AB692" t="s">
        <v>7959</v>
      </c>
      <c r="AC692" t="s">
        <v>7991</v>
      </c>
      <c r="AD692">
        <v>3</v>
      </c>
      <c r="AE692">
        <v>1</v>
      </c>
      <c r="AF692" t="s">
        <v>7958</v>
      </c>
      <c r="AG692" t="s">
        <v>7974</v>
      </c>
      <c r="AH692" t="s">
        <v>7974</v>
      </c>
      <c r="AI692">
        <f>IF(Employee1[[#This Row],[ManagerRating]]="Needs Improvement",1,0)</f>
        <v>0</v>
      </c>
      <c r="AJ692">
        <f>IF(AND(Employee1[[#This Row],[ManagerRating]]="Above and Beyond", Employee1[[#This Row],[YearsInMostRecentRole]]&gt;=3),1,0)</f>
        <v>0</v>
      </c>
    </row>
    <row r="693" spans="1:36" x14ac:dyDescent="0.35">
      <c r="A693" s="44" t="s">
        <v>612</v>
      </c>
      <c r="B693" s="44" t="s">
        <v>22</v>
      </c>
      <c r="C693">
        <v>40</v>
      </c>
      <c r="D693" s="44" t="s">
        <v>7988</v>
      </c>
      <c r="E693" s="44" t="s">
        <v>23</v>
      </c>
      <c r="F693" s="44" t="s">
        <v>39</v>
      </c>
      <c r="G693">
        <v>7</v>
      </c>
      <c r="H693" s="44" t="s">
        <v>7915</v>
      </c>
      <c r="I693" s="44" t="s">
        <v>34</v>
      </c>
      <c r="J693" s="44" t="s">
        <v>26</v>
      </c>
      <c r="K693">
        <v>4</v>
      </c>
      <c r="L693" s="44" t="s">
        <v>51</v>
      </c>
      <c r="M693" s="44" t="s">
        <v>52</v>
      </c>
      <c r="N693" s="44" t="s">
        <v>35</v>
      </c>
      <c r="O693" s="44" t="s">
        <v>7932</v>
      </c>
      <c r="P693">
        <v>70703</v>
      </c>
      <c r="Q693" s="44" t="s">
        <v>30</v>
      </c>
      <c r="R693" s="1">
        <v>41612</v>
      </c>
      <c r="S693" s="44" t="s">
        <v>30</v>
      </c>
      <c r="T693" s="1">
        <v>44899</v>
      </c>
      <c r="U693">
        <v>9</v>
      </c>
      <c r="V693">
        <v>0</v>
      </c>
      <c r="W693">
        <v>9</v>
      </c>
      <c r="X693">
        <v>7</v>
      </c>
      <c r="Y693" s="44" t="s">
        <v>3178</v>
      </c>
      <c r="Z693" s="1">
        <v>42616</v>
      </c>
      <c r="AA693" t="s">
        <v>7958</v>
      </c>
      <c r="AB693" t="s">
        <v>7955</v>
      </c>
      <c r="AC693" t="s">
        <v>7958</v>
      </c>
      <c r="AD693">
        <v>2</v>
      </c>
      <c r="AE693">
        <v>2</v>
      </c>
      <c r="AF693" t="s">
        <v>7959</v>
      </c>
      <c r="AG693" t="s">
        <v>7974</v>
      </c>
      <c r="AH693" t="s">
        <v>7974</v>
      </c>
      <c r="AI693">
        <f>IF(Employee1[[#This Row],[ManagerRating]]="Needs Improvement",1,0)</f>
        <v>0</v>
      </c>
      <c r="AJ693">
        <f>IF(AND(Employee1[[#This Row],[ManagerRating]]="Above and Beyond", Employee1[[#This Row],[YearsInMostRecentRole]]&gt;=3),1,0)</f>
        <v>0</v>
      </c>
    </row>
    <row r="694" spans="1:36" x14ac:dyDescent="0.35">
      <c r="A694" s="44" t="s">
        <v>612</v>
      </c>
      <c r="B694" s="44" t="s">
        <v>22</v>
      </c>
      <c r="C694">
        <v>40</v>
      </c>
      <c r="D694" s="44" t="s">
        <v>7988</v>
      </c>
      <c r="E694" s="44" t="s">
        <v>23</v>
      </c>
      <c r="F694" s="44" t="s">
        <v>39</v>
      </c>
      <c r="G694">
        <v>7</v>
      </c>
      <c r="H694" s="44" t="s">
        <v>7915</v>
      </c>
      <c r="I694" s="44" t="s">
        <v>34</v>
      </c>
      <c r="J694" s="44" t="s">
        <v>26</v>
      </c>
      <c r="K694">
        <v>4</v>
      </c>
      <c r="L694" s="44" t="s">
        <v>51</v>
      </c>
      <c r="M694" s="44" t="s">
        <v>52</v>
      </c>
      <c r="N694" s="44" t="s">
        <v>35</v>
      </c>
      <c r="O694" s="44" t="s">
        <v>7932</v>
      </c>
      <c r="P694">
        <v>70703</v>
      </c>
      <c r="Q694" s="44" t="s">
        <v>30</v>
      </c>
      <c r="R694" s="1">
        <v>41612</v>
      </c>
      <c r="S694" s="44" t="s">
        <v>30</v>
      </c>
      <c r="T694" s="1">
        <v>44899</v>
      </c>
      <c r="U694">
        <v>9</v>
      </c>
      <c r="V694">
        <v>0</v>
      </c>
      <c r="W694">
        <v>9</v>
      </c>
      <c r="X694">
        <v>7</v>
      </c>
      <c r="Y694" s="44" t="s">
        <v>3611</v>
      </c>
      <c r="Z694" s="1">
        <v>42981</v>
      </c>
      <c r="AA694" t="s">
        <v>7955</v>
      </c>
      <c r="AB694" t="s">
        <v>7991</v>
      </c>
      <c r="AC694" t="s">
        <v>7991</v>
      </c>
      <c r="AD694">
        <v>1</v>
      </c>
      <c r="AE694">
        <v>0</v>
      </c>
      <c r="AF694" t="s">
        <v>7991</v>
      </c>
      <c r="AG694" t="s">
        <v>7974</v>
      </c>
      <c r="AH694" t="s">
        <v>7974</v>
      </c>
      <c r="AI694">
        <f>IF(Employee1[[#This Row],[ManagerRating]]="Needs Improvement",1,0)</f>
        <v>0</v>
      </c>
      <c r="AJ694">
        <f>IF(AND(Employee1[[#This Row],[ManagerRating]]="Above and Beyond", Employee1[[#This Row],[YearsInMostRecentRole]]&gt;=3),1,0)</f>
        <v>0</v>
      </c>
    </row>
    <row r="695" spans="1:36" x14ac:dyDescent="0.35">
      <c r="A695" s="44" t="s">
        <v>614</v>
      </c>
      <c r="B695" s="44" t="s">
        <v>22</v>
      </c>
      <c r="C695">
        <v>48</v>
      </c>
      <c r="D695" s="44" t="s">
        <v>7989</v>
      </c>
      <c r="E695" s="44" t="s">
        <v>70</v>
      </c>
      <c r="F695" s="44" t="s">
        <v>24</v>
      </c>
      <c r="G695">
        <v>2</v>
      </c>
      <c r="H695" s="44" t="s">
        <v>7915</v>
      </c>
      <c r="I695" s="44" t="s">
        <v>34</v>
      </c>
      <c r="J695" s="44" t="s">
        <v>26</v>
      </c>
      <c r="K695">
        <v>1</v>
      </c>
      <c r="L695" s="44" t="s">
        <v>51</v>
      </c>
      <c r="M695" s="44" t="s">
        <v>116</v>
      </c>
      <c r="N695" s="44" t="s">
        <v>35</v>
      </c>
      <c r="O695" s="44" t="s">
        <v>7933</v>
      </c>
      <c r="P695">
        <v>37124</v>
      </c>
      <c r="Q695" s="44" t="s">
        <v>30</v>
      </c>
      <c r="R695" s="1">
        <v>41614</v>
      </c>
      <c r="S695" s="44" t="s">
        <v>36</v>
      </c>
      <c r="T695" s="1">
        <v>44901</v>
      </c>
      <c r="U695">
        <v>9</v>
      </c>
      <c r="V695">
        <v>8</v>
      </c>
      <c r="W695">
        <v>8</v>
      </c>
      <c r="X695">
        <v>7</v>
      </c>
      <c r="Y695" s="44" t="s">
        <v>3286</v>
      </c>
      <c r="Z695" s="1">
        <v>42748</v>
      </c>
      <c r="AA695" t="s">
        <v>7955</v>
      </c>
      <c r="AB695" t="s">
        <v>7991</v>
      </c>
      <c r="AC695" t="s">
        <v>7958</v>
      </c>
      <c r="AD695">
        <v>2</v>
      </c>
      <c r="AE695">
        <v>1</v>
      </c>
      <c r="AF695" t="s">
        <v>7991</v>
      </c>
      <c r="AG695" t="s">
        <v>7975</v>
      </c>
      <c r="AH695" t="s">
        <v>7976</v>
      </c>
      <c r="AI695">
        <f>IF(Employee1[[#This Row],[ManagerRating]]="Needs Improvement",1,0)</f>
        <v>0</v>
      </c>
      <c r="AJ695">
        <f>IF(AND(Employee1[[#This Row],[ManagerRating]]="Above and Beyond", Employee1[[#This Row],[YearsInMostRecentRole]]&gt;=3),1,0)</f>
        <v>0</v>
      </c>
    </row>
    <row r="696" spans="1:36" x14ac:dyDescent="0.35">
      <c r="A696" s="44" t="s">
        <v>614</v>
      </c>
      <c r="B696" s="44" t="s">
        <v>22</v>
      </c>
      <c r="C696">
        <v>48</v>
      </c>
      <c r="D696" s="44" t="s">
        <v>7989</v>
      </c>
      <c r="E696" s="44" t="s">
        <v>70</v>
      </c>
      <c r="F696" s="44" t="s">
        <v>24</v>
      </c>
      <c r="G696">
        <v>2</v>
      </c>
      <c r="H696" s="44" t="s">
        <v>7915</v>
      </c>
      <c r="I696" s="44" t="s">
        <v>34</v>
      </c>
      <c r="J696" s="44" t="s">
        <v>26</v>
      </c>
      <c r="K696">
        <v>1</v>
      </c>
      <c r="L696" s="44" t="s">
        <v>51</v>
      </c>
      <c r="M696" s="44" t="s">
        <v>116</v>
      </c>
      <c r="N696" s="44" t="s">
        <v>35</v>
      </c>
      <c r="O696" s="44" t="s">
        <v>7933</v>
      </c>
      <c r="P696">
        <v>37124</v>
      </c>
      <c r="Q696" s="44" t="s">
        <v>30</v>
      </c>
      <c r="R696" s="1">
        <v>41614</v>
      </c>
      <c r="S696" s="44" t="s">
        <v>36</v>
      </c>
      <c r="T696" s="1">
        <v>44901</v>
      </c>
      <c r="U696">
        <v>9</v>
      </c>
      <c r="V696">
        <v>8</v>
      </c>
      <c r="W696">
        <v>8</v>
      </c>
      <c r="X696">
        <v>7</v>
      </c>
      <c r="Y696" s="44" t="s">
        <v>3473</v>
      </c>
      <c r="Z696" s="1">
        <v>41653</v>
      </c>
      <c r="AA696" t="s">
        <v>7991</v>
      </c>
      <c r="AB696" t="s">
        <v>7991</v>
      </c>
      <c r="AC696" t="s">
        <v>7991</v>
      </c>
      <c r="AD696">
        <v>1</v>
      </c>
      <c r="AE696">
        <v>0</v>
      </c>
      <c r="AF696" t="s">
        <v>7955</v>
      </c>
      <c r="AG696" t="s">
        <v>7974</v>
      </c>
      <c r="AH696" t="s">
        <v>7974</v>
      </c>
      <c r="AI696">
        <f>IF(Employee1[[#This Row],[ManagerRating]]="Needs Improvement",1,0)</f>
        <v>0</v>
      </c>
      <c r="AJ696">
        <f>IF(AND(Employee1[[#This Row],[ManagerRating]]="Above and Beyond", Employee1[[#This Row],[YearsInMostRecentRole]]&gt;=3),1,0)</f>
        <v>0</v>
      </c>
    </row>
    <row r="697" spans="1:36" x14ac:dyDescent="0.35">
      <c r="A697" s="44" t="s">
        <v>614</v>
      </c>
      <c r="B697" s="44" t="s">
        <v>22</v>
      </c>
      <c r="C697">
        <v>48</v>
      </c>
      <c r="D697" s="44" t="s">
        <v>7989</v>
      </c>
      <c r="E697" s="44" t="s">
        <v>70</v>
      </c>
      <c r="F697" s="44" t="s">
        <v>24</v>
      </c>
      <c r="G697">
        <v>2</v>
      </c>
      <c r="H697" s="44" t="s">
        <v>7915</v>
      </c>
      <c r="I697" s="44" t="s">
        <v>34</v>
      </c>
      <c r="J697" s="44" t="s">
        <v>26</v>
      </c>
      <c r="K697">
        <v>1</v>
      </c>
      <c r="L697" s="44" t="s">
        <v>51</v>
      </c>
      <c r="M697" s="44" t="s">
        <v>116</v>
      </c>
      <c r="N697" s="44" t="s">
        <v>35</v>
      </c>
      <c r="O697" s="44" t="s">
        <v>7933</v>
      </c>
      <c r="P697">
        <v>37124</v>
      </c>
      <c r="Q697" s="44" t="s">
        <v>30</v>
      </c>
      <c r="R697" s="1">
        <v>41614</v>
      </c>
      <c r="S697" s="44" t="s">
        <v>36</v>
      </c>
      <c r="T697" s="1">
        <v>44901</v>
      </c>
      <c r="U697">
        <v>9</v>
      </c>
      <c r="V697">
        <v>8</v>
      </c>
      <c r="W697">
        <v>8</v>
      </c>
      <c r="X697">
        <v>7</v>
      </c>
      <c r="Y697" s="44" t="s">
        <v>3759</v>
      </c>
      <c r="Z697" s="1">
        <v>43113</v>
      </c>
      <c r="AA697" t="s">
        <v>7958</v>
      </c>
      <c r="AB697" t="s">
        <v>7958</v>
      </c>
      <c r="AC697" t="s">
        <v>7991</v>
      </c>
      <c r="AD697">
        <v>3</v>
      </c>
      <c r="AE697">
        <v>0</v>
      </c>
      <c r="AF697" t="s">
        <v>7955</v>
      </c>
      <c r="AG697" t="s">
        <v>7974</v>
      </c>
      <c r="AH697" t="s">
        <v>7977</v>
      </c>
      <c r="AI697">
        <f>IF(Employee1[[#This Row],[ManagerRating]]="Needs Improvement",1,0)</f>
        <v>1</v>
      </c>
      <c r="AJ697">
        <f>IF(AND(Employee1[[#This Row],[ManagerRating]]="Above and Beyond", Employee1[[#This Row],[YearsInMostRecentRole]]&gt;=3),1,0)</f>
        <v>0</v>
      </c>
    </row>
    <row r="698" spans="1:36" x14ac:dyDescent="0.35">
      <c r="A698" s="44" t="s">
        <v>616</v>
      </c>
      <c r="B698" s="44" t="s">
        <v>22</v>
      </c>
      <c r="C698">
        <v>41</v>
      </c>
      <c r="D698" s="44" t="s">
        <v>7989</v>
      </c>
      <c r="E698" s="44" t="s">
        <v>59</v>
      </c>
      <c r="F698" s="44" t="s">
        <v>46</v>
      </c>
      <c r="G698">
        <v>22</v>
      </c>
      <c r="H698" s="44" t="s">
        <v>7916</v>
      </c>
      <c r="I698" s="44" t="s">
        <v>34</v>
      </c>
      <c r="J698" s="44" t="s">
        <v>64</v>
      </c>
      <c r="K698">
        <v>3</v>
      </c>
      <c r="L698" s="44" t="s">
        <v>47</v>
      </c>
      <c r="M698" s="44" t="s">
        <v>71</v>
      </c>
      <c r="N698" s="44" t="s">
        <v>42</v>
      </c>
      <c r="O698" s="44" t="s">
        <v>7932</v>
      </c>
      <c r="P698">
        <v>52581</v>
      </c>
      <c r="Q698" s="44" t="s">
        <v>30</v>
      </c>
      <c r="R698" s="1">
        <v>41617</v>
      </c>
      <c r="S698" s="44" t="s">
        <v>30</v>
      </c>
      <c r="T698" s="1">
        <v>44904</v>
      </c>
      <c r="U698">
        <v>9</v>
      </c>
      <c r="V698">
        <v>8</v>
      </c>
      <c r="W698">
        <v>8</v>
      </c>
      <c r="X698">
        <v>7</v>
      </c>
      <c r="Y698" s="44" t="s">
        <v>3276</v>
      </c>
      <c r="Z698" s="1">
        <v>42740</v>
      </c>
      <c r="AA698" t="s">
        <v>7955</v>
      </c>
      <c r="AB698" t="s">
        <v>7991</v>
      </c>
      <c r="AC698" t="s">
        <v>7955</v>
      </c>
      <c r="AD698">
        <v>2</v>
      </c>
      <c r="AE698">
        <v>0</v>
      </c>
      <c r="AF698" t="s">
        <v>7991</v>
      </c>
      <c r="AG698" t="s">
        <v>7974</v>
      </c>
      <c r="AH698" t="s">
        <v>7977</v>
      </c>
      <c r="AI698">
        <f>IF(Employee1[[#This Row],[ManagerRating]]="Needs Improvement",1,0)</f>
        <v>1</v>
      </c>
      <c r="AJ698">
        <f>IF(AND(Employee1[[#This Row],[ManagerRating]]="Above and Beyond", Employee1[[#This Row],[YearsInMostRecentRole]]&gt;=3),1,0)</f>
        <v>0</v>
      </c>
    </row>
    <row r="699" spans="1:36" x14ac:dyDescent="0.35">
      <c r="A699" s="44" t="s">
        <v>616</v>
      </c>
      <c r="B699" s="44" t="s">
        <v>22</v>
      </c>
      <c r="C699">
        <v>41</v>
      </c>
      <c r="D699" s="44" t="s">
        <v>7989</v>
      </c>
      <c r="E699" s="44" t="s">
        <v>59</v>
      </c>
      <c r="F699" s="44" t="s">
        <v>46</v>
      </c>
      <c r="G699">
        <v>22</v>
      </c>
      <c r="H699" s="44" t="s">
        <v>7916</v>
      </c>
      <c r="I699" s="44" t="s">
        <v>34</v>
      </c>
      <c r="J699" s="44" t="s">
        <v>64</v>
      </c>
      <c r="K699">
        <v>3</v>
      </c>
      <c r="L699" s="44" t="s">
        <v>47</v>
      </c>
      <c r="M699" s="44" t="s">
        <v>71</v>
      </c>
      <c r="N699" s="44" t="s">
        <v>42</v>
      </c>
      <c r="O699" s="44" t="s">
        <v>7932</v>
      </c>
      <c r="P699">
        <v>52581</v>
      </c>
      <c r="Q699" s="44" t="s">
        <v>30</v>
      </c>
      <c r="R699" s="1">
        <v>41617</v>
      </c>
      <c r="S699" s="44" t="s">
        <v>30</v>
      </c>
      <c r="T699" s="1">
        <v>44904</v>
      </c>
      <c r="U699">
        <v>9</v>
      </c>
      <c r="V699">
        <v>8</v>
      </c>
      <c r="W699">
        <v>8</v>
      </c>
      <c r="X699">
        <v>7</v>
      </c>
      <c r="Y699" s="44" t="s">
        <v>3746</v>
      </c>
      <c r="Z699" s="1">
        <v>43105</v>
      </c>
      <c r="AA699" t="s">
        <v>7955</v>
      </c>
      <c r="AB699" t="s">
        <v>7959</v>
      </c>
      <c r="AC699" t="s">
        <v>7959</v>
      </c>
      <c r="AD699">
        <v>1</v>
      </c>
      <c r="AE699">
        <v>1</v>
      </c>
      <c r="AF699" t="s">
        <v>7958</v>
      </c>
      <c r="AG699" t="s">
        <v>7974</v>
      </c>
      <c r="AH699" t="s">
        <v>7974</v>
      </c>
      <c r="AI699">
        <f>IF(Employee1[[#This Row],[ManagerRating]]="Needs Improvement",1,0)</f>
        <v>0</v>
      </c>
      <c r="AJ699">
        <f>IF(AND(Employee1[[#This Row],[ManagerRating]]="Above and Beyond", Employee1[[#This Row],[YearsInMostRecentRole]]&gt;=3),1,0)</f>
        <v>0</v>
      </c>
    </row>
    <row r="700" spans="1:36" x14ac:dyDescent="0.35">
      <c r="A700" s="44" t="s">
        <v>618</v>
      </c>
      <c r="B700" s="44" t="s">
        <v>45</v>
      </c>
      <c r="C700">
        <v>40</v>
      </c>
      <c r="D700" s="44" t="s">
        <v>7988</v>
      </c>
      <c r="E700" s="44" t="s">
        <v>23</v>
      </c>
      <c r="F700" s="44" t="s">
        <v>46</v>
      </c>
      <c r="G700">
        <v>30</v>
      </c>
      <c r="H700" s="44" t="s">
        <v>7917</v>
      </c>
      <c r="I700" s="44" t="s">
        <v>25</v>
      </c>
      <c r="J700" s="44" t="s">
        <v>56</v>
      </c>
      <c r="K700">
        <v>4</v>
      </c>
      <c r="L700" s="44" t="s">
        <v>47</v>
      </c>
      <c r="M700" s="44" t="s">
        <v>76</v>
      </c>
      <c r="N700" s="44" t="s">
        <v>42</v>
      </c>
      <c r="O700" s="44" t="s">
        <v>7931</v>
      </c>
      <c r="P700">
        <v>145328</v>
      </c>
      <c r="Q700" s="44" t="s">
        <v>30</v>
      </c>
      <c r="R700" s="1">
        <v>41617</v>
      </c>
      <c r="S700" s="44" t="s">
        <v>30</v>
      </c>
      <c r="T700" s="1">
        <v>44904</v>
      </c>
      <c r="U700">
        <v>9</v>
      </c>
      <c r="V700">
        <v>0</v>
      </c>
      <c r="W700">
        <v>9</v>
      </c>
      <c r="X700">
        <v>9</v>
      </c>
      <c r="Y700" s="44" t="s">
        <v>3215</v>
      </c>
      <c r="Z700" s="1">
        <v>42680</v>
      </c>
      <c r="AA700" t="s">
        <v>7991</v>
      </c>
      <c r="AB700" t="s">
        <v>7959</v>
      </c>
      <c r="AC700" t="s">
        <v>7959</v>
      </c>
      <c r="AD700">
        <v>2</v>
      </c>
      <c r="AE700">
        <v>1</v>
      </c>
      <c r="AF700" t="s">
        <v>7958</v>
      </c>
      <c r="AG700" t="s">
        <v>7975</v>
      </c>
      <c r="AH700" t="s">
        <v>7975</v>
      </c>
      <c r="AI700">
        <f>IF(Employee1[[#This Row],[ManagerRating]]="Needs Improvement",1,0)</f>
        <v>0</v>
      </c>
      <c r="AJ700">
        <f>IF(AND(Employee1[[#This Row],[ManagerRating]]="Above and Beyond", Employee1[[#This Row],[YearsInMostRecentRole]]&gt;=3),1,0)</f>
        <v>0</v>
      </c>
    </row>
    <row r="701" spans="1:36" x14ac:dyDescent="0.35">
      <c r="A701" s="44" t="s">
        <v>618</v>
      </c>
      <c r="B701" s="44" t="s">
        <v>45</v>
      </c>
      <c r="C701">
        <v>40</v>
      </c>
      <c r="D701" s="44" t="s">
        <v>7988</v>
      </c>
      <c r="E701" s="44" t="s">
        <v>23</v>
      </c>
      <c r="F701" s="44" t="s">
        <v>46</v>
      </c>
      <c r="G701">
        <v>30</v>
      </c>
      <c r="H701" s="44" t="s">
        <v>7917</v>
      </c>
      <c r="I701" s="44" t="s">
        <v>25</v>
      </c>
      <c r="J701" s="44" t="s">
        <v>56</v>
      </c>
      <c r="K701">
        <v>4</v>
      </c>
      <c r="L701" s="44" t="s">
        <v>47</v>
      </c>
      <c r="M701" s="44" t="s">
        <v>76</v>
      </c>
      <c r="N701" s="44" t="s">
        <v>42</v>
      </c>
      <c r="O701" s="44" t="s">
        <v>7931</v>
      </c>
      <c r="P701">
        <v>145328</v>
      </c>
      <c r="Q701" s="44" t="s">
        <v>30</v>
      </c>
      <c r="R701" s="1">
        <v>41617</v>
      </c>
      <c r="S701" s="44" t="s">
        <v>30</v>
      </c>
      <c r="T701" s="1">
        <v>44904</v>
      </c>
      <c r="U701">
        <v>9</v>
      </c>
      <c r="V701">
        <v>0</v>
      </c>
      <c r="W701">
        <v>9</v>
      </c>
      <c r="X701">
        <v>9</v>
      </c>
      <c r="Y701" s="44" t="s">
        <v>3666</v>
      </c>
      <c r="Z701" s="1">
        <v>43045</v>
      </c>
      <c r="AA701" t="s">
        <v>7991</v>
      </c>
      <c r="AB701" t="s">
        <v>7991</v>
      </c>
      <c r="AC701" t="s">
        <v>7991</v>
      </c>
      <c r="AD701">
        <v>2</v>
      </c>
      <c r="AE701">
        <v>1</v>
      </c>
      <c r="AF701" t="s">
        <v>7991</v>
      </c>
      <c r="AG701" t="s">
        <v>7975</v>
      </c>
      <c r="AH701" t="s">
        <v>7976</v>
      </c>
      <c r="AI701">
        <f>IF(Employee1[[#This Row],[ManagerRating]]="Needs Improvement",1,0)</f>
        <v>0</v>
      </c>
      <c r="AJ701">
        <f>IF(AND(Employee1[[#This Row],[ManagerRating]]="Above and Beyond", Employee1[[#This Row],[YearsInMostRecentRole]]&gt;=3),1,0)</f>
        <v>0</v>
      </c>
    </row>
    <row r="702" spans="1:36" x14ac:dyDescent="0.35">
      <c r="A702" s="44" t="s">
        <v>622</v>
      </c>
      <c r="B702" s="44" t="s">
        <v>33</v>
      </c>
      <c r="C702">
        <v>44</v>
      </c>
      <c r="D702" s="44" t="s">
        <v>7989</v>
      </c>
      <c r="E702" s="44" t="s">
        <v>23</v>
      </c>
      <c r="F702" s="44" t="s">
        <v>46</v>
      </c>
      <c r="G702">
        <v>31</v>
      </c>
      <c r="H702" s="44" t="s">
        <v>7917</v>
      </c>
      <c r="I702" s="44" t="s">
        <v>34</v>
      </c>
      <c r="J702" s="44" t="s">
        <v>26</v>
      </c>
      <c r="K702">
        <v>2</v>
      </c>
      <c r="L702" s="44" t="s">
        <v>47</v>
      </c>
      <c r="M702" s="44" t="s">
        <v>82</v>
      </c>
      <c r="N702" s="44" t="s">
        <v>29</v>
      </c>
      <c r="O702" s="44" t="s">
        <v>7932</v>
      </c>
      <c r="P702">
        <v>81297</v>
      </c>
      <c r="Q702" s="44" t="s">
        <v>36</v>
      </c>
      <c r="R702" s="1">
        <v>41622</v>
      </c>
      <c r="S702" s="44" t="s">
        <v>30</v>
      </c>
      <c r="T702" s="1">
        <v>44909</v>
      </c>
      <c r="U702">
        <v>9</v>
      </c>
      <c r="V702">
        <v>1</v>
      </c>
      <c r="W702">
        <v>8</v>
      </c>
      <c r="X702">
        <v>9</v>
      </c>
      <c r="Y702" s="44" t="s">
        <v>3258</v>
      </c>
      <c r="Z702" s="1">
        <v>42728</v>
      </c>
      <c r="AA702" t="s">
        <v>7955</v>
      </c>
      <c r="AB702" t="s">
        <v>7959</v>
      </c>
      <c r="AC702" t="s">
        <v>7958</v>
      </c>
      <c r="AD702">
        <v>3</v>
      </c>
      <c r="AE702">
        <v>1</v>
      </c>
      <c r="AF702" t="s">
        <v>7958</v>
      </c>
      <c r="AG702" t="s">
        <v>7975</v>
      </c>
      <c r="AH702" t="s">
        <v>7975</v>
      </c>
      <c r="AI702">
        <f>IF(Employee1[[#This Row],[ManagerRating]]="Needs Improvement",1,0)</f>
        <v>0</v>
      </c>
      <c r="AJ702">
        <f>IF(AND(Employee1[[#This Row],[ManagerRating]]="Above and Beyond", Employee1[[#This Row],[YearsInMostRecentRole]]&gt;=3),1,0)</f>
        <v>0</v>
      </c>
    </row>
    <row r="703" spans="1:36" x14ac:dyDescent="0.35">
      <c r="A703" s="44" t="s">
        <v>622</v>
      </c>
      <c r="B703" s="44" t="s">
        <v>33</v>
      </c>
      <c r="C703">
        <v>44</v>
      </c>
      <c r="D703" s="44" t="s">
        <v>7989</v>
      </c>
      <c r="E703" s="44" t="s">
        <v>23</v>
      </c>
      <c r="F703" s="44" t="s">
        <v>46</v>
      </c>
      <c r="G703">
        <v>31</v>
      </c>
      <c r="H703" s="44" t="s">
        <v>7917</v>
      </c>
      <c r="I703" s="44" t="s">
        <v>34</v>
      </c>
      <c r="J703" s="44" t="s">
        <v>26</v>
      </c>
      <c r="K703">
        <v>2</v>
      </c>
      <c r="L703" s="44" t="s">
        <v>47</v>
      </c>
      <c r="M703" s="44" t="s">
        <v>82</v>
      </c>
      <c r="N703" s="44" t="s">
        <v>29</v>
      </c>
      <c r="O703" s="44" t="s">
        <v>7932</v>
      </c>
      <c r="P703">
        <v>81297</v>
      </c>
      <c r="Q703" s="44" t="s">
        <v>36</v>
      </c>
      <c r="R703" s="1">
        <v>41622</v>
      </c>
      <c r="S703" s="44" t="s">
        <v>30</v>
      </c>
      <c r="T703" s="1">
        <v>44909</v>
      </c>
      <c r="U703">
        <v>9</v>
      </c>
      <c r="V703">
        <v>1</v>
      </c>
      <c r="W703">
        <v>8</v>
      </c>
      <c r="X703">
        <v>9</v>
      </c>
      <c r="Y703" s="44" t="s">
        <v>3725</v>
      </c>
      <c r="Z703" s="1">
        <v>43093</v>
      </c>
      <c r="AA703" t="s">
        <v>7955</v>
      </c>
      <c r="AB703" t="s">
        <v>7991</v>
      </c>
      <c r="AC703" t="s">
        <v>7959</v>
      </c>
      <c r="AD703">
        <v>2</v>
      </c>
      <c r="AE703">
        <v>0</v>
      </c>
      <c r="AF703" t="s">
        <v>7958</v>
      </c>
      <c r="AG703" t="s">
        <v>7976</v>
      </c>
      <c r="AH703" t="s">
        <v>7976</v>
      </c>
      <c r="AI703">
        <f>IF(Employee1[[#This Row],[ManagerRating]]="Needs Improvement",1,0)</f>
        <v>0</v>
      </c>
      <c r="AJ703">
        <f>IF(AND(Employee1[[#This Row],[ManagerRating]]="Above and Beyond", Employee1[[#This Row],[YearsInMostRecentRole]]&gt;=3),1,0)</f>
        <v>0</v>
      </c>
    </row>
    <row r="704" spans="1:36" x14ac:dyDescent="0.35">
      <c r="A704" s="44" t="s">
        <v>1142</v>
      </c>
      <c r="B704" s="44" t="s">
        <v>22</v>
      </c>
      <c r="C704">
        <v>26</v>
      </c>
      <c r="D704" s="44" t="s">
        <v>7987</v>
      </c>
      <c r="E704" s="44" t="s">
        <v>23</v>
      </c>
      <c r="F704" s="44" t="s">
        <v>46</v>
      </c>
      <c r="G704">
        <v>7</v>
      </c>
      <c r="H704" s="44" t="s">
        <v>7915</v>
      </c>
      <c r="I704" s="44" t="s">
        <v>55</v>
      </c>
      <c r="J704" s="44" t="s">
        <v>60</v>
      </c>
      <c r="K704">
        <v>3</v>
      </c>
      <c r="L704" s="44" t="s">
        <v>47</v>
      </c>
      <c r="M704" s="44" t="s">
        <v>71</v>
      </c>
      <c r="N704" s="44" t="s">
        <v>42</v>
      </c>
      <c r="O704" s="44" t="s">
        <v>7933</v>
      </c>
      <c r="P704">
        <v>34047</v>
      </c>
      <c r="Q704" s="44" t="s">
        <v>36</v>
      </c>
      <c r="R704" s="1">
        <v>42341</v>
      </c>
      <c r="S704" s="44" t="s">
        <v>30</v>
      </c>
      <c r="T704" s="1">
        <v>44898</v>
      </c>
      <c r="U704">
        <v>7</v>
      </c>
      <c r="V704">
        <v>4</v>
      </c>
      <c r="W704">
        <v>4</v>
      </c>
      <c r="X704">
        <v>2</v>
      </c>
      <c r="Y704" s="44" t="s">
        <v>3175</v>
      </c>
      <c r="Z704" s="1">
        <v>42607</v>
      </c>
      <c r="AA704" t="s">
        <v>7991</v>
      </c>
      <c r="AB704" t="s">
        <v>7955</v>
      </c>
      <c r="AC704" t="s">
        <v>7955</v>
      </c>
      <c r="AD704">
        <v>1</v>
      </c>
      <c r="AE704">
        <v>0</v>
      </c>
      <c r="AF704" t="s">
        <v>7991</v>
      </c>
      <c r="AG704" t="s">
        <v>7976</v>
      </c>
      <c r="AH704" t="s">
        <v>7976</v>
      </c>
      <c r="AI704">
        <f>IF(Employee1[[#This Row],[ManagerRating]]="Needs Improvement",1,0)</f>
        <v>0</v>
      </c>
      <c r="AJ704">
        <f>IF(AND(Employee1[[#This Row],[ManagerRating]]="Above and Beyond", Employee1[[#This Row],[YearsInMostRecentRole]]&gt;=3),1,0)</f>
        <v>0</v>
      </c>
    </row>
    <row r="705" spans="1:36" x14ac:dyDescent="0.35">
      <c r="A705" s="44" t="s">
        <v>1142</v>
      </c>
      <c r="B705" s="44" t="s">
        <v>22</v>
      </c>
      <c r="C705">
        <v>26</v>
      </c>
      <c r="D705" s="44" t="s">
        <v>7987</v>
      </c>
      <c r="E705" s="44" t="s">
        <v>23</v>
      </c>
      <c r="F705" s="44" t="s">
        <v>46</v>
      </c>
      <c r="G705">
        <v>7</v>
      </c>
      <c r="H705" s="44" t="s">
        <v>7915</v>
      </c>
      <c r="I705" s="44" t="s">
        <v>55</v>
      </c>
      <c r="J705" s="44" t="s">
        <v>60</v>
      </c>
      <c r="K705">
        <v>3</v>
      </c>
      <c r="L705" s="44" t="s">
        <v>47</v>
      </c>
      <c r="M705" s="44" t="s">
        <v>71</v>
      </c>
      <c r="N705" s="44" t="s">
        <v>42</v>
      </c>
      <c r="O705" s="44" t="s">
        <v>7933</v>
      </c>
      <c r="P705">
        <v>34047</v>
      </c>
      <c r="Q705" s="44" t="s">
        <v>36</v>
      </c>
      <c r="R705" s="1">
        <v>42341</v>
      </c>
      <c r="S705" s="44" t="s">
        <v>30</v>
      </c>
      <c r="T705" s="1">
        <v>44898</v>
      </c>
      <c r="U705">
        <v>7</v>
      </c>
      <c r="V705">
        <v>4</v>
      </c>
      <c r="W705">
        <v>4</v>
      </c>
      <c r="X705">
        <v>2</v>
      </c>
      <c r="Y705" s="44" t="s">
        <v>3606</v>
      </c>
      <c r="Z705" s="1">
        <v>42972</v>
      </c>
      <c r="AA705" t="s">
        <v>7955</v>
      </c>
      <c r="AB705" t="s">
        <v>7958</v>
      </c>
      <c r="AC705" t="s">
        <v>7959</v>
      </c>
      <c r="AD705">
        <v>3</v>
      </c>
      <c r="AE705">
        <v>0</v>
      </c>
      <c r="AF705" t="s">
        <v>7959</v>
      </c>
      <c r="AG705" t="s">
        <v>7974</v>
      </c>
      <c r="AH705" t="s">
        <v>7974</v>
      </c>
      <c r="AI705">
        <f>IF(Employee1[[#This Row],[ManagerRating]]="Needs Improvement",1,0)</f>
        <v>0</v>
      </c>
      <c r="AJ705">
        <f>IF(AND(Employee1[[#This Row],[ManagerRating]]="Above and Beyond", Employee1[[#This Row],[YearsInMostRecentRole]]&gt;=3),1,0)</f>
        <v>0</v>
      </c>
    </row>
    <row r="706" spans="1:36" x14ac:dyDescent="0.35">
      <c r="A706" s="44" t="s">
        <v>630</v>
      </c>
      <c r="B706" s="44" t="s">
        <v>33</v>
      </c>
      <c r="C706">
        <v>30</v>
      </c>
      <c r="D706" s="44" t="s">
        <v>7987</v>
      </c>
      <c r="E706" s="44" t="s">
        <v>23</v>
      </c>
      <c r="F706" s="44" t="s">
        <v>46</v>
      </c>
      <c r="G706">
        <v>45</v>
      </c>
      <c r="H706" s="44" t="s">
        <v>7917</v>
      </c>
      <c r="I706" s="44" t="s">
        <v>34</v>
      </c>
      <c r="J706" s="44" t="s">
        <v>26</v>
      </c>
      <c r="K706">
        <v>2</v>
      </c>
      <c r="L706" s="44" t="s">
        <v>135</v>
      </c>
      <c r="M706" s="44" t="s">
        <v>76</v>
      </c>
      <c r="N706" s="44" t="s">
        <v>35</v>
      </c>
      <c r="O706" s="44" t="s">
        <v>7930</v>
      </c>
      <c r="P706">
        <v>262409</v>
      </c>
      <c r="Q706" s="44" t="s">
        <v>30</v>
      </c>
      <c r="R706" s="1">
        <v>41628</v>
      </c>
      <c r="S706" s="44" t="s">
        <v>30</v>
      </c>
      <c r="T706" s="1">
        <v>44915</v>
      </c>
      <c r="U706">
        <v>9</v>
      </c>
      <c r="V706">
        <v>8</v>
      </c>
      <c r="W706">
        <v>9</v>
      </c>
      <c r="X706">
        <v>8</v>
      </c>
      <c r="Y706" s="44" t="s">
        <v>3192</v>
      </c>
      <c r="Z706" s="1">
        <v>42644</v>
      </c>
      <c r="AA706" t="s">
        <v>7991</v>
      </c>
      <c r="AB706" t="s">
        <v>7991</v>
      </c>
      <c r="AC706" t="s">
        <v>7991</v>
      </c>
      <c r="AD706">
        <v>2</v>
      </c>
      <c r="AE706">
        <v>1</v>
      </c>
      <c r="AF706" t="s">
        <v>7991</v>
      </c>
      <c r="AG706" t="s">
        <v>7975</v>
      </c>
      <c r="AH706" t="s">
        <v>7976</v>
      </c>
      <c r="AI706">
        <f>IF(Employee1[[#This Row],[ManagerRating]]="Needs Improvement",1,0)</f>
        <v>0</v>
      </c>
      <c r="AJ706">
        <f>IF(AND(Employee1[[#This Row],[ManagerRating]]="Above and Beyond", Employee1[[#This Row],[YearsInMostRecentRole]]&gt;=3),1,0)</f>
        <v>0</v>
      </c>
    </row>
    <row r="707" spans="1:36" x14ac:dyDescent="0.35">
      <c r="A707" s="44" t="s">
        <v>630</v>
      </c>
      <c r="B707" s="44" t="s">
        <v>33</v>
      </c>
      <c r="C707">
        <v>30</v>
      </c>
      <c r="D707" s="44" t="s">
        <v>7987</v>
      </c>
      <c r="E707" s="44" t="s">
        <v>23</v>
      </c>
      <c r="F707" s="44" t="s">
        <v>46</v>
      </c>
      <c r="G707">
        <v>45</v>
      </c>
      <c r="H707" s="44" t="s">
        <v>7917</v>
      </c>
      <c r="I707" s="44" t="s">
        <v>34</v>
      </c>
      <c r="J707" s="44" t="s">
        <v>26</v>
      </c>
      <c r="K707">
        <v>2</v>
      </c>
      <c r="L707" s="44" t="s">
        <v>135</v>
      </c>
      <c r="M707" s="44" t="s">
        <v>76</v>
      </c>
      <c r="N707" s="44" t="s">
        <v>35</v>
      </c>
      <c r="O707" s="44" t="s">
        <v>7930</v>
      </c>
      <c r="P707">
        <v>262409</v>
      </c>
      <c r="Q707" s="44" t="s">
        <v>30</v>
      </c>
      <c r="R707" s="1">
        <v>41628</v>
      </c>
      <c r="S707" s="44" t="s">
        <v>30</v>
      </c>
      <c r="T707" s="1">
        <v>44915</v>
      </c>
      <c r="U707">
        <v>9</v>
      </c>
      <c r="V707">
        <v>8</v>
      </c>
      <c r="W707">
        <v>9</v>
      </c>
      <c r="X707">
        <v>8</v>
      </c>
      <c r="Y707" s="44" t="s">
        <v>3631</v>
      </c>
      <c r="Z707" s="1">
        <v>43009</v>
      </c>
      <c r="AA707" t="s">
        <v>7955</v>
      </c>
      <c r="AB707" t="s">
        <v>7958</v>
      </c>
      <c r="AC707" t="s">
        <v>7958</v>
      </c>
      <c r="AD707">
        <v>2</v>
      </c>
      <c r="AE707">
        <v>0</v>
      </c>
      <c r="AF707" t="s">
        <v>7958</v>
      </c>
      <c r="AG707" t="s">
        <v>7975</v>
      </c>
      <c r="AH707" t="s">
        <v>7975</v>
      </c>
      <c r="AI707">
        <f>IF(Employee1[[#This Row],[ManagerRating]]="Needs Improvement",1,0)</f>
        <v>0</v>
      </c>
      <c r="AJ707">
        <f>IF(AND(Employee1[[#This Row],[ManagerRating]]="Above and Beyond", Employee1[[#This Row],[YearsInMostRecentRole]]&gt;=3),1,0)</f>
        <v>1</v>
      </c>
    </row>
    <row r="708" spans="1:36" x14ac:dyDescent="0.35">
      <c r="A708" s="44" t="s">
        <v>636</v>
      </c>
      <c r="B708" s="44" t="s">
        <v>33</v>
      </c>
      <c r="C708">
        <v>30</v>
      </c>
      <c r="D708" s="44" t="s">
        <v>7987</v>
      </c>
      <c r="E708" s="44" t="s">
        <v>23</v>
      </c>
      <c r="F708" s="44" t="s">
        <v>46</v>
      </c>
      <c r="G708">
        <v>26</v>
      </c>
      <c r="H708" s="44" t="s">
        <v>7917</v>
      </c>
      <c r="I708" s="44" t="s">
        <v>55</v>
      </c>
      <c r="J708" s="44" t="s">
        <v>26</v>
      </c>
      <c r="K708">
        <v>3</v>
      </c>
      <c r="L708" s="44" t="s">
        <v>61</v>
      </c>
      <c r="M708" s="44" t="s">
        <v>76</v>
      </c>
      <c r="N708" s="44" t="s">
        <v>29</v>
      </c>
      <c r="O708" s="44" t="s">
        <v>7932</v>
      </c>
      <c r="P708">
        <v>94791</v>
      </c>
      <c r="Q708" s="44" t="s">
        <v>30</v>
      </c>
      <c r="R708" s="1">
        <v>41635</v>
      </c>
      <c r="S708" s="44" t="s">
        <v>30</v>
      </c>
      <c r="T708" s="1">
        <v>44922</v>
      </c>
      <c r="U708">
        <v>9</v>
      </c>
      <c r="V708">
        <v>9</v>
      </c>
      <c r="W708">
        <v>9</v>
      </c>
      <c r="X708">
        <v>0</v>
      </c>
      <c r="Y708" s="44" t="s">
        <v>3194</v>
      </c>
      <c r="Z708" s="1">
        <v>42647</v>
      </c>
      <c r="AA708" t="s">
        <v>7958</v>
      </c>
      <c r="AB708" t="s">
        <v>7991</v>
      </c>
      <c r="AC708" t="s">
        <v>7959</v>
      </c>
      <c r="AD708">
        <v>2</v>
      </c>
      <c r="AE708">
        <v>2</v>
      </c>
      <c r="AF708" t="s">
        <v>7959</v>
      </c>
      <c r="AG708" t="s">
        <v>7974</v>
      </c>
      <c r="AH708" t="s">
        <v>7974</v>
      </c>
      <c r="AI708">
        <f>IF(Employee1[[#This Row],[ManagerRating]]="Needs Improvement",1,0)</f>
        <v>0</v>
      </c>
      <c r="AJ708">
        <f>IF(AND(Employee1[[#This Row],[ManagerRating]]="Above and Beyond", Employee1[[#This Row],[YearsInMostRecentRole]]&gt;=3),1,0)</f>
        <v>0</v>
      </c>
    </row>
    <row r="709" spans="1:36" x14ac:dyDescent="0.35">
      <c r="A709" s="44" t="s">
        <v>636</v>
      </c>
      <c r="B709" s="44" t="s">
        <v>33</v>
      </c>
      <c r="C709">
        <v>30</v>
      </c>
      <c r="D709" s="44" t="s">
        <v>7987</v>
      </c>
      <c r="E709" s="44" t="s">
        <v>23</v>
      </c>
      <c r="F709" s="44" t="s">
        <v>46</v>
      </c>
      <c r="G709">
        <v>26</v>
      </c>
      <c r="H709" s="44" t="s">
        <v>7917</v>
      </c>
      <c r="I709" s="44" t="s">
        <v>55</v>
      </c>
      <c r="J709" s="44" t="s">
        <v>26</v>
      </c>
      <c r="K709">
        <v>3</v>
      </c>
      <c r="L709" s="44" t="s">
        <v>61</v>
      </c>
      <c r="M709" s="44" t="s">
        <v>76</v>
      </c>
      <c r="N709" s="44" t="s">
        <v>29</v>
      </c>
      <c r="O709" s="44" t="s">
        <v>7932</v>
      </c>
      <c r="P709">
        <v>94791</v>
      </c>
      <c r="Q709" s="44" t="s">
        <v>30</v>
      </c>
      <c r="R709" s="1">
        <v>41635</v>
      </c>
      <c r="S709" s="44" t="s">
        <v>30</v>
      </c>
      <c r="T709" s="1">
        <v>44922</v>
      </c>
      <c r="U709">
        <v>9</v>
      </c>
      <c r="V709">
        <v>9</v>
      </c>
      <c r="W709">
        <v>9</v>
      </c>
      <c r="X709">
        <v>0</v>
      </c>
      <c r="Y709" s="44" t="s">
        <v>3633</v>
      </c>
      <c r="Z709" s="1">
        <v>43012</v>
      </c>
      <c r="AA709" t="s">
        <v>7955</v>
      </c>
      <c r="AB709" t="s">
        <v>7958</v>
      </c>
      <c r="AC709" t="s">
        <v>7955</v>
      </c>
      <c r="AD709">
        <v>1</v>
      </c>
      <c r="AE709">
        <v>0</v>
      </c>
      <c r="AF709" t="s">
        <v>7955</v>
      </c>
      <c r="AG709" t="s">
        <v>7975</v>
      </c>
      <c r="AH709" t="s">
        <v>7976</v>
      </c>
      <c r="AI709">
        <f>IF(Employee1[[#This Row],[ManagerRating]]="Needs Improvement",1,0)</f>
        <v>0</v>
      </c>
      <c r="AJ709">
        <f>IF(AND(Employee1[[#This Row],[ManagerRating]]="Above and Beyond", Employee1[[#This Row],[YearsInMostRecentRole]]&gt;=3),1,0)</f>
        <v>0</v>
      </c>
    </row>
    <row r="710" spans="1:36" x14ac:dyDescent="0.35">
      <c r="A710" s="44" t="s">
        <v>1484</v>
      </c>
      <c r="B710" s="44" t="s">
        <v>33</v>
      </c>
      <c r="C710">
        <v>26</v>
      </c>
      <c r="D710" s="44" t="s">
        <v>7987</v>
      </c>
      <c r="E710" s="44" t="s">
        <v>23</v>
      </c>
      <c r="F710" s="44" t="s">
        <v>46</v>
      </c>
      <c r="G710">
        <v>2</v>
      </c>
      <c r="H710" s="44" t="s">
        <v>7915</v>
      </c>
      <c r="I710" s="44" t="s">
        <v>34</v>
      </c>
      <c r="J710" s="44" t="s">
        <v>26</v>
      </c>
      <c r="K710">
        <v>3</v>
      </c>
      <c r="L710" s="44" t="s">
        <v>47</v>
      </c>
      <c r="M710" s="44" t="s">
        <v>82</v>
      </c>
      <c r="N710" s="44" t="s">
        <v>42</v>
      </c>
      <c r="O710" s="44" t="s">
        <v>7932</v>
      </c>
      <c r="P710">
        <v>57722</v>
      </c>
      <c r="Q710" s="44" t="s">
        <v>36</v>
      </c>
      <c r="R710" s="1">
        <v>42916</v>
      </c>
      <c r="S710" s="44" t="s">
        <v>30</v>
      </c>
      <c r="T710" s="1">
        <v>44742</v>
      </c>
      <c r="U710">
        <v>5</v>
      </c>
      <c r="V710">
        <v>4</v>
      </c>
      <c r="W710">
        <v>4</v>
      </c>
      <c r="X710">
        <v>0</v>
      </c>
      <c r="Y710" s="44" t="s">
        <v>3614</v>
      </c>
      <c r="Z710" s="1">
        <v>42987</v>
      </c>
      <c r="AA710" t="s">
        <v>7958</v>
      </c>
      <c r="AB710" t="s">
        <v>7955</v>
      </c>
      <c r="AC710" t="s">
        <v>7955</v>
      </c>
      <c r="AD710">
        <v>3</v>
      </c>
      <c r="AE710">
        <v>2</v>
      </c>
      <c r="AF710" t="s">
        <v>7959</v>
      </c>
      <c r="AG710" t="s">
        <v>7976</v>
      </c>
      <c r="AH710" t="s">
        <v>7976</v>
      </c>
      <c r="AI710">
        <f>IF(Employee1[[#This Row],[ManagerRating]]="Needs Improvement",1,0)</f>
        <v>0</v>
      </c>
      <c r="AJ710">
        <f>IF(AND(Employee1[[#This Row],[ManagerRating]]="Above and Beyond", Employee1[[#This Row],[YearsInMostRecentRole]]&gt;=3),1,0)</f>
        <v>0</v>
      </c>
    </row>
    <row r="711" spans="1:36" x14ac:dyDescent="0.35">
      <c r="A711" s="44" t="s">
        <v>648</v>
      </c>
      <c r="B711" s="44" t="s">
        <v>33</v>
      </c>
      <c r="C711">
        <v>26</v>
      </c>
      <c r="D711" s="44" t="s">
        <v>7987</v>
      </c>
      <c r="E711" s="44" t="s">
        <v>23</v>
      </c>
      <c r="F711" s="44" t="s">
        <v>24</v>
      </c>
      <c r="G711">
        <v>44</v>
      </c>
      <c r="H711" s="44" t="s">
        <v>7917</v>
      </c>
      <c r="I711" s="44" t="s">
        <v>34</v>
      </c>
      <c r="J711" s="44" t="s">
        <v>26</v>
      </c>
      <c r="K711">
        <v>1</v>
      </c>
      <c r="L711" s="44" t="s">
        <v>51</v>
      </c>
      <c r="M711" s="44" t="s">
        <v>116</v>
      </c>
      <c r="N711" s="44" t="s">
        <v>35</v>
      </c>
      <c r="O711" s="44" t="s">
        <v>7933</v>
      </c>
      <c r="P711">
        <v>40638</v>
      </c>
      <c r="Q711" s="44" t="s">
        <v>36</v>
      </c>
      <c r="R711" s="1">
        <v>41650</v>
      </c>
      <c r="S711" s="44" t="s">
        <v>36</v>
      </c>
      <c r="T711" s="1">
        <v>42380</v>
      </c>
      <c r="U711">
        <v>2</v>
      </c>
      <c r="V711">
        <v>0</v>
      </c>
      <c r="W711">
        <v>0</v>
      </c>
      <c r="X711">
        <v>1</v>
      </c>
      <c r="Y711" s="44" t="s">
        <v>3500</v>
      </c>
      <c r="Z711" s="1">
        <v>41655</v>
      </c>
      <c r="AA711" t="s">
        <v>7955</v>
      </c>
      <c r="AB711" t="s">
        <v>7959</v>
      </c>
      <c r="AC711" t="s">
        <v>7959</v>
      </c>
      <c r="AD711">
        <v>3</v>
      </c>
      <c r="AE711">
        <v>1</v>
      </c>
      <c r="AF711" t="s">
        <v>7959</v>
      </c>
      <c r="AG711" t="s">
        <v>7974</v>
      </c>
      <c r="AH711" t="s">
        <v>7974</v>
      </c>
      <c r="AI711">
        <f>IF(Employee1[[#This Row],[ManagerRating]]="Needs Improvement",1,0)</f>
        <v>0</v>
      </c>
      <c r="AJ711">
        <f>IF(AND(Employee1[[#This Row],[ManagerRating]]="Above and Beyond", Employee1[[#This Row],[YearsInMostRecentRole]]&gt;=3),1,0)</f>
        <v>0</v>
      </c>
    </row>
    <row r="712" spans="1:36" x14ac:dyDescent="0.35">
      <c r="A712" s="44" t="s">
        <v>650</v>
      </c>
      <c r="B712" s="44" t="s">
        <v>22</v>
      </c>
      <c r="C712">
        <v>33</v>
      </c>
      <c r="D712" s="44" t="s">
        <v>7988</v>
      </c>
      <c r="E712" s="44" t="s">
        <v>23</v>
      </c>
      <c r="F712" s="44" t="s">
        <v>46</v>
      </c>
      <c r="G712">
        <v>40</v>
      </c>
      <c r="H712" s="44" t="s">
        <v>7917</v>
      </c>
      <c r="I712" s="44" t="s">
        <v>25</v>
      </c>
      <c r="J712" s="44" t="s">
        <v>60</v>
      </c>
      <c r="K712">
        <v>4</v>
      </c>
      <c r="L712" s="44" t="s">
        <v>47</v>
      </c>
      <c r="M712" s="44" t="s">
        <v>85</v>
      </c>
      <c r="N712" s="44" t="s">
        <v>35</v>
      </c>
      <c r="O712" s="44" t="s">
        <v>7931</v>
      </c>
      <c r="P712">
        <v>181244</v>
      </c>
      <c r="Q712" s="44" t="s">
        <v>30</v>
      </c>
      <c r="R712" s="1">
        <v>41654</v>
      </c>
      <c r="S712" s="44" t="s">
        <v>30</v>
      </c>
      <c r="T712" s="1">
        <v>44576</v>
      </c>
      <c r="U712">
        <v>8</v>
      </c>
      <c r="V712">
        <v>4</v>
      </c>
      <c r="W712">
        <v>8</v>
      </c>
      <c r="X712">
        <v>8</v>
      </c>
      <c r="Y712" s="44" t="s">
        <v>3382</v>
      </c>
      <c r="Z712" s="1">
        <v>42807</v>
      </c>
      <c r="AA712" t="s">
        <v>7958</v>
      </c>
      <c r="AB712" t="s">
        <v>7958</v>
      </c>
      <c r="AC712" t="s">
        <v>7956</v>
      </c>
      <c r="AD712">
        <v>1</v>
      </c>
      <c r="AE712">
        <v>0</v>
      </c>
      <c r="AF712" t="s">
        <v>7958</v>
      </c>
      <c r="AG712" t="s">
        <v>7974</v>
      </c>
      <c r="AH712" t="s">
        <v>7977</v>
      </c>
      <c r="AI712">
        <f>IF(Employee1[[#This Row],[ManagerRating]]="Needs Improvement",1,0)</f>
        <v>1</v>
      </c>
      <c r="AJ712">
        <f>IF(AND(Employee1[[#This Row],[ManagerRating]]="Above and Beyond", Employee1[[#This Row],[YearsInMostRecentRole]]&gt;=3),1,0)</f>
        <v>0</v>
      </c>
    </row>
    <row r="713" spans="1:36" x14ac:dyDescent="0.35">
      <c r="A713" s="44" t="s">
        <v>650</v>
      </c>
      <c r="B713" s="44" t="s">
        <v>22</v>
      </c>
      <c r="C713">
        <v>33</v>
      </c>
      <c r="D713" s="44" t="s">
        <v>7988</v>
      </c>
      <c r="E713" s="44" t="s">
        <v>23</v>
      </c>
      <c r="F713" s="44" t="s">
        <v>46</v>
      </c>
      <c r="G713">
        <v>40</v>
      </c>
      <c r="H713" s="44" t="s">
        <v>7917</v>
      </c>
      <c r="I713" s="44" t="s">
        <v>25</v>
      </c>
      <c r="J713" s="44" t="s">
        <v>60</v>
      </c>
      <c r="K713">
        <v>4</v>
      </c>
      <c r="L713" s="44" t="s">
        <v>47</v>
      </c>
      <c r="M713" s="44" t="s">
        <v>85</v>
      </c>
      <c r="N713" s="44" t="s">
        <v>35</v>
      </c>
      <c r="O713" s="44" t="s">
        <v>7931</v>
      </c>
      <c r="P713">
        <v>181244</v>
      </c>
      <c r="Q713" s="44" t="s">
        <v>30</v>
      </c>
      <c r="R713" s="1">
        <v>41654</v>
      </c>
      <c r="S713" s="44" t="s">
        <v>30</v>
      </c>
      <c r="T713" s="1">
        <v>44576</v>
      </c>
      <c r="U713">
        <v>8</v>
      </c>
      <c r="V713">
        <v>4</v>
      </c>
      <c r="W713">
        <v>8</v>
      </c>
      <c r="X713">
        <v>8</v>
      </c>
      <c r="Y713" s="44" t="s">
        <v>3875</v>
      </c>
      <c r="Z713" s="1">
        <v>43172</v>
      </c>
      <c r="AA713" t="s">
        <v>7991</v>
      </c>
      <c r="AB713" t="s">
        <v>7959</v>
      </c>
      <c r="AC713" t="s">
        <v>7959</v>
      </c>
      <c r="AD713">
        <v>1</v>
      </c>
      <c r="AE713">
        <v>1</v>
      </c>
      <c r="AF713" t="s">
        <v>7959</v>
      </c>
      <c r="AG713" t="s">
        <v>7976</v>
      </c>
      <c r="AH713" t="s">
        <v>7974</v>
      </c>
      <c r="AI713">
        <f>IF(Employee1[[#This Row],[ManagerRating]]="Needs Improvement",1,0)</f>
        <v>0</v>
      </c>
      <c r="AJ713">
        <f>IF(AND(Employee1[[#This Row],[ManagerRating]]="Above and Beyond", Employee1[[#This Row],[YearsInMostRecentRole]]&gt;=3),1,0)</f>
        <v>0</v>
      </c>
    </row>
    <row r="714" spans="1:36" x14ac:dyDescent="0.35">
      <c r="A714" s="44" t="s">
        <v>652</v>
      </c>
      <c r="B714" s="44" t="s">
        <v>22</v>
      </c>
      <c r="C714">
        <v>30</v>
      </c>
      <c r="D714" s="44" t="s">
        <v>7987</v>
      </c>
      <c r="E714" s="44" t="s">
        <v>70</v>
      </c>
      <c r="F714" s="44" t="s">
        <v>46</v>
      </c>
      <c r="G714">
        <v>28</v>
      </c>
      <c r="H714" s="44" t="s">
        <v>7917</v>
      </c>
      <c r="I714" s="44" t="s">
        <v>55</v>
      </c>
      <c r="J714" s="44" t="s">
        <v>26</v>
      </c>
      <c r="K714">
        <v>3</v>
      </c>
      <c r="L714" s="44" t="s">
        <v>61</v>
      </c>
      <c r="M714" s="44" t="s">
        <v>82</v>
      </c>
      <c r="N714" s="44" t="s">
        <v>29</v>
      </c>
      <c r="O714" s="44" t="s">
        <v>7933</v>
      </c>
      <c r="P714">
        <v>46388</v>
      </c>
      <c r="Q714" s="44" t="s">
        <v>30</v>
      </c>
      <c r="R714" s="1">
        <v>41655</v>
      </c>
      <c r="S714" s="44" t="s">
        <v>30</v>
      </c>
      <c r="T714" s="1">
        <v>44577</v>
      </c>
      <c r="U714">
        <v>8</v>
      </c>
      <c r="V714">
        <v>6</v>
      </c>
      <c r="W714">
        <v>6</v>
      </c>
      <c r="X714">
        <v>3</v>
      </c>
      <c r="Y714" s="44" t="s">
        <v>3244</v>
      </c>
      <c r="Z714" s="1">
        <v>42709</v>
      </c>
      <c r="AA714" t="s">
        <v>7991</v>
      </c>
      <c r="AB714" t="s">
        <v>7955</v>
      </c>
      <c r="AC714" t="s">
        <v>7958</v>
      </c>
      <c r="AD714">
        <v>2</v>
      </c>
      <c r="AE714">
        <v>3</v>
      </c>
      <c r="AF714" t="s">
        <v>7958</v>
      </c>
      <c r="AG714" t="s">
        <v>7976</v>
      </c>
      <c r="AH714" t="s">
        <v>7976</v>
      </c>
      <c r="AI714">
        <f>IF(Employee1[[#This Row],[ManagerRating]]="Needs Improvement",1,0)</f>
        <v>0</v>
      </c>
      <c r="AJ714">
        <f>IF(AND(Employee1[[#This Row],[ManagerRating]]="Above and Beyond", Employee1[[#This Row],[YearsInMostRecentRole]]&gt;=3),1,0)</f>
        <v>0</v>
      </c>
    </row>
    <row r="715" spans="1:36" x14ac:dyDescent="0.35">
      <c r="A715" s="44" t="s">
        <v>652</v>
      </c>
      <c r="B715" s="44" t="s">
        <v>22</v>
      </c>
      <c r="C715">
        <v>30</v>
      </c>
      <c r="D715" s="44" t="s">
        <v>7987</v>
      </c>
      <c r="E715" s="44" t="s">
        <v>70</v>
      </c>
      <c r="F715" s="44" t="s">
        <v>46</v>
      </c>
      <c r="G715">
        <v>28</v>
      </c>
      <c r="H715" s="44" t="s">
        <v>7917</v>
      </c>
      <c r="I715" s="44" t="s">
        <v>55</v>
      </c>
      <c r="J715" s="44" t="s">
        <v>26</v>
      </c>
      <c r="K715">
        <v>3</v>
      </c>
      <c r="L715" s="44" t="s">
        <v>61</v>
      </c>
      <c r="M715" s="44" t="s">
        <v>82</v>
      </c>
      <c r="N715" s="44" t="s">
        <v>29</v>
      </c>
      <c r="O715" s="44" t="s">
        <v>7933</v>
      </c>
      <c r="P715">
        <v>46388</v>
      </c>
      <c r="Q715" s="44" t="s">
        <v>30</v>
      </c>
      <c r="R715" s="1">
        <v>41655</v>
      </c>
      <c r="S715" s="44" t="s">
        <v>30</v>
      </c>
      <c r="T715" s="1">
        <v>44577</v>
      </c>
      <c r="U715">
        <v>8</v>
      </c>
      <c r="V715">
        <v>6</v>
      </c>
      <c r="W715">
        <v>6</v>
      </c>
      <c r="X715">
        <v>3</v>
      </c>
      <c r="Y715" s="44" t="s">
        <v>3709</v>
      </c>
      <c r="Z715" s="1">
        <v>43074</v>
      </c>
      <c r="AA715" t="s">
        <v>7958</v>
      </c>
      <c r="AB715" t="s">
        <v>7958</v>
      </c>
      <c r="AC715" t="s">
        <v>7959</v>
      </c>
      <c r="AD715">
        <v>2</v>
      </c>
      <c r="AE715">
        <v>1</v>
      </c>
      <c r="AF715" t="s">
        <v>7958</v>
      </c>
      <c r="AG715" t="s">
        <v>7976</v>
      </c>
      <c r="AH715" t="s">
        <v>7976</v>
      </c>
      <c r="AI715">
        <f>IF(Employee1[[#This Row],[ManagerRating]]="Needs Improvement",1,0)</f>
        <v>0</v>
      </c>
      <c r="AJ715">
        <f>IF(AND(Employee1[[#This Row],[ManagerRating]]="Above and Beyond", Employee1[[#This Row],[YearsInMostRecentRole]]&gt;=3),1,0)</f>
        <v>0</v>
      </c>
    </row>
    <row r="716" spans="1:36" x14ac:dyDescent="0.35">
      <c r="A716" s="44" t="s">
        <v>654</v>
      </c>
      <c r="B716" s="44" t="s">
        <v>33</v>
      </c>
      <c r="C716">
        <v>38</v>
      </c>
      <c r="D716" s="44" t="s">
        <v>7988</v>
      </c>
      <c r="E716" s="44" t="s">
        <v>59</v>
      </c>
      <c r="F716" s="44" t="s">
        <v>46</v>
      </c>
      <c r="G716">
        <v>4</v>
      </c>
      <c r="H716" s="44" t="s">
        <v>7915</v>
      </c>
      <c r="I716" s="44" t="s">
        <v>34</v>
      </c>
      <c r="J716" s="44" t="s">
        <v>26</v>
      </c>
      <c r="K716">
        <v>3</v>
      </c>
      <c r="L716" s="44" t="s">
        <v>61</v>
      </c>
      <c r="M716" s="44" t="s">
        <v>82</v>
      </c>
      <c r="N716" s="44" t="s">
        <v>29</v>
      </c>
      <c r="O716" s="44" t="s">
        <v>7933</v>
      </c>
      <c r="P716">
        <v>45942</v>
      </c>
      <c r="Q716" s="44" t="s">
        <v>36</v>
      </c>
      <c r="R716" s="1">
        <v>41669</v>
      </c>
      <c r="S716" s="44" t="s">
        <v>30</v>
      </c>
      <c r="T716" s="1">
        <v>44591</v>
      </c>
      <c r="U716">
        <v>8</v>
      </c>
      <c r="V716">
        <v>4</v>
      </c>
      <c r="W716">
        <v>5</v>
      </c>
      <c r="X716">
        <v>8</v>
      </c>
      <c r="Y716" s="44" t="s">
        <v>3257</v>
      </c>
      <c r="Z716" s="1">
        <v>42726</v>
      </c>
      <c r="AA716" t="s">
        <v>7958</v>
      </c>
      <c r="AB716" t="s">
        <v>7991</v>
      </c>
      <c r="AC716" t="s">
        <v>7991</v>
      </c>
      <c r="AD716">
        <v>3</v>
      </c>
      <c r="AE716">
        <v>2</v>
      </c>
      <c r="AF716" t="s">
        <v>7958</v>
      </c>
      <c r="AG716" t="s">
        <v>7974</v>
      </c>
      <c r="AH716" t="s">
        <v>7977</v>
      </c>
      <c r="AI716">
        <f>IF(Employee1[[#This Row],[ManagerRating]]="Needs Improvement",1,0)</f>
        <v>1</v>
      </c>
      <c r="AJ716">
        <f>IF(AND(Employee1[[#This Row],[ManagerRating]]="Above and Beyond", Employee1[[#This Row],[YearsInMostRecentRole]]&gt;=3),1,0)</f>
        <v>0</v>
      </c>
    </row>
    <row r="717" spans="1:36" x14ac:dyDescent="0.35">
      <c r="A717" s="44" t="s">
        <v>654</v>
      </c>
      <c r="B717" s="44" t="s">
        <v>33</v>
      </c>
      <c r="C717">
        <v>38</v>
      </c>
      <c r="D717" s="44" t="s">
        <v>7988</v>
      </c>
      <c r="E717" s="44" t="s">
        <v>59</v>
      </c>
      <c r="F717" s="44" t="s">
        <v>46</v>
      </c>
      <c r="G717">
        <v>4</v>
      </c>
      <c r="H717" s="44" t="s">
        <v>7915</v>
      </c>
      <c r="I717" s="44" t="s">
        <v>34</v>
      </c>
      <c r="J717" s="44" t="s">
        <v>26</v>
      </c>
      <c r="K717">
        <v>3</v>
      </c>
      <c r="L717" s="44" t="s">
        <v>61</v>
      </c>
      <c r="M717" s="44" t="s">
        <v>82</v>
      </c>
      <c r="N717" s="44" t="s">
        <v>29</v>
      </c>
      <c r="O717" s="44" t="s">
        <v>7933</v>
      </c>
      <c r="P717">
        <v>45942</v>
      </c>
      <c r="Q717" s="44" t="s">
        <v>36</v>
      </c>
      <c r="R717" s="1">
        <v>41669</v>
      </c>
      <c r="S717" s="44" t="s">
        <v>30</v>
      </c>
      <c r="T717" s="1">
        <v>44591</v>
      </c>
      <c r="U717">
        <v>8</v>
      </c>
      <c r="V717">
        <v>4</v>
      </c>
      <c r="W717">
        <v>5</v>
      </c>
      <c r="X717">
        <v>8</v>
      </c>
      <c r="Y717" s="44" t="s">
        <v>3724</v>
      </c>
      <c r="Z717" s="1">
        <v>43091</v>
      </c>
      <c r="AA717" t="s">
        <v>7991</v>
      </c>
      <c r="AB717" t="s">
        <v>7991</v>
      </c>
      <c r="AC717" t="s">
        <v>7991</v>
      </c>
      <c r="AD717">
        <v>2</v>
      </c>
      <c r="AE717">
        <v>1</v>
      </c>
      <c r="AF717" t="s">
        <v>7958</v>
      </c>
      <c r="AG717" t="s">
        <v>7974</v>
      </c>
      <c r="AH717" t="s">
        <v>7977</v>
      </c>
      <c r="AI717">
        <f>IF(Employee1[[#This Row],[ManagerRating]]="Needs Improvement",1,0)</f>
        <v>1</v>
      </c>
      <c r="AJ717">
        <f>IF(AND(Employee1[[#This Row],[ManagerRating]]="Above and Beyond", Employee1[[#This Row],[YearsInMostRecentRole]]&gt;=3),1,0)</f>
        <v>0</v>
      </c>
    </row>
    <row r="718" spans="1:36" x14ac:dyDescent="0.35">
      <c r="A718" s="44" t="s">
        <v>920</v>
      </c>
      <c r="B718" s="44" t="s">
        <v>22</v>
      </c>
      <c r="C718">
        <v>27</v>
      </c>
      <c r="D718" s="44" t="s">
        <v>7987</v>
      </c>
      <c r="E718" s="44" t="s">
        <v>23</v>
      </c>
      <c r="F718" s="44" t="s">
        <v>46</v>
      </c>
      <c r="G718">
        <v>30</v>
      </c>
      <c r="H718" s="44" t="s">
        <v>7917</v>
      </c>
      <c r="I718" s="44" t="s">
        <v>34</v>
      </c>
      <c r="J718" s="44" t="s">
        <v>56</v>
      </c>
      <c r="K718">
        <v>2</v>
      </c>
      <c r="L718" s="44" t="s">
        <v>61</v>
      </c>
      <c r="M718" s="44" t="s">
        <v>138</v>
      </c>
      <c r="N718" s="44" t="s">
        <v>29</v>
      </c>
      <c r="O718" s="44" t="s">
        <v>7931</v>
      </c>
      <c r="P718">
        <v>240633</v>
      </c>
      <c r="Q718" s="44" t="s">
        <v>30</v>
      </c>
      <c r="R718" s="1">
        <v>42026</v>
      </c>
      <c r="S718" s="44" t="s">
        <v>30</v>
      </c>
      <c r="T718" s="1">
        <v>44583</v>
      </c>
      <c r="U718">
        <v>7</v>
      </c>
      <c r="V718">
        <v>1</v>
      </c>
      <c r="W718">
        <v>6</v>
      </c>
      <c r="X718">
        <v>7</v>
      </c>
      <c r="Y718" s="44" t="s">
        <v>3184</v>
      </c>
      <c r="Z718" s="1">
        <v>42633</v>
      </c>
      <c r="AA718" t="s">
        <v>7955</v>
      </c>
      <c r="AB718" t="s">
        <v>7959</v>
      </c>
      <c r="AC718" t="s">
        <v>7955</v>
      </c>
      <c r="AD718">
        <v>1</v>
      </c>
      <c r="AE718">
        <v>1</v>
      </c>
      <c r="AF718" t="s">
        <v>7959</v>
      </c>
      <c r="AG718" t="s">
        <v>7974</v>
      </c>
      <c r="AH718" t="s">
        <v>7974</v>
      </c>
      <c r="AI718">
        <f>IF(Employee1[[#This Row],[ManagerRating]]="Needs Improvement",1,0)</f>
        <v>0</v>
      </c>
      <c r="AJ718">
        <f>IF(AND(Employee1[[#This Row],[ManagerRating]]="Above and Beyond", Employee1[[#This Row],[YearsInMostRecentRole]]&gt;=3),1,0)</f>
        <v>0</v>
      </c>
    </row>
    <row r="719" spans="1:36" x14ac:dyDescent="0.35">
      <c r="A719" s="44" t="s">
        <v>920</v>
      </c>
      <c r="B719" s="44" t="s">
        <v>22</v>
      </c>
      <c r="C719">
        <v>27</v>
      </c>
      <c r="D719" s="44" t="s">
        <v>7987</v>
      </c>
      <c r="E719" s="44" t="s">
        <v>23</v>
      </c>
      <c r="F719" s="44" t="s">
        <v>46</v>
      </c>
      <c r="G719">
        <v>30</v>
      </c>
      <c r="H719" s="44" t="s">
        <v>7917</v>
      </c>
      <c r="I719" s="44" t="s">
        <v>34</v>
      </c>
      <c r="J719" s="44" t="s">
        <v>56</v>
      </c>
      <c r="K719">
        <v>2</v>
      </c>
      <c r="L719" s="44" t="s">
        <v>61</v>
      </c>
      <c r="M719" s="44" t="s">
        <v>138</v>
      </c>
      <c r="N719" s="44" t="s">
        <v>29</v>
      </c>
      <c r="O719" s="44" t="s">
        <v>7931</v>
      </c>
      <c r="P719">
        <v>240633</v>
      </c>
      <c r="Q719" s="44" t="s">
        <v>30</v>
      </c>
      <c r="R719" s="1">
        <v>42026</v>
      </c>
      <c r="S719" s="44" t="s">
        <v>30</v>
      </c>
      <c r="T719" s="1">
        <v>44583</v>
      </c>
      <c r="U719">
        <v>7</v>
      </c>
      <c r="V719">
        <v>1</v>
      </c>
      <c r="W719">
        <v>6</v>
      </c>
      <c r="X719">
        <v>7</v>
      </c>
      <c r="Y719" s="44" t="s">
        <v>3620</v>
      </c>
      <c r="Z719" s="1">
        <v>42998</v>
      </c>
      <c r="AA719" t="s">
        <v>7955</v>
      </c>
      <c r="AB719" t="s">
        <v>7958</v>
      </c>
      <c r="AC719" t="s">
        <v>7955</v>
      </c>
      <c r="AD719">
        <v>1</v>
      </c>
      <c r="AE719">
        <v>1</v>
      </c>
      <c r="AF719" t="s">
        <v>7959</v>
      </c>
      <c r="AG719" t="s">
        <v>7976</v>
      </c>
      <c r="AH719" t="s">
        <v>7974</v>
      </c>
      <c r="AI719">
        <f>IF(Employee1[[#This Row],[ManagerRating]]="Needs Improvement",1,0)</f>
        <v>0</v>
      </c>
      <c r="AJ719">
        <f>IF(AND(Employee1[[#This Row],[ManagerRating]]="Above and Beyond", Employee1[[#This Row],[YearsInMostRecentRole]]&gt;=3),1,0)</f>
        <v>0</v>
      </c>
    </row>
    <row r="720" spans="1:36" x14ac:dyDescent="0.35">
      <c r="A720" s="44" t="s">
        <v>658</v>
      </c>
      <c r="B720" s="44" t="s">
        <v>22</v>
      </c>
      <c r="C720">
        <v>35</v>
      </c>
      <c r="D720" s="44" t="s">
        <v>7988</v>
      </c>
      <c r="E720" s="44" t="s">
        <v>23</v>
      </c>
      <c r="F720" s="44" t="s">
        <v>46</v>
      </c>
      <c r="G720">
        <v>43</v>
      </c>
      <c r="H720" s="44" t="s">
        <v>7917</v>
      </c>
      <c r="I720" s="44" t="s">
        <v>55</v>
      </c>
      <c r="J720" s="44" t="s">
        <v>60</v>
      </c>
      <c r="K720">
        <v>1</v>
      </c>
      <c r="L720" s="44" t="s">
        <v>135</v>
      </c>
      <c r="M720" s="44" t="s">
        <v>48</v>
      </c>
      <c r="N720" s="44" t="s">
        <v>29</v>
      </c>
      <c r="O720" s="44" t="s">
        <v>7931</v>
      </c>
      <c r="P720">
        <v>243863</v>
      </c>
      <c r="Q720" s="44" t="s">
        <v>36</v>
      </c>
      <c r="R720" s="1">
        <v>41674</v>
      </c>
      <c r="S720" s="44" t="s">
        <v>30</v>
      </c>
      <c r="T720" s="1">
        <v>44596</v>
      </c>
      <c r="U720">
        <v>8</v>
      </c>
      <c r="V720">
        <v>1</v>
      </c>
      <c r="W720">
        <v>6</v>
      </c>
      <c r="X720">
        <v>6</v>
      </c>
      <c r="Y720" s="44" t="s">
        <v>3203</v>
      </c>
      <c r="Z720" s="1">
        <v>42668</v>
      </c>
      <c r="AA720" t="s">
        <v>7958</v>
      </c>
      <c r="AB720" t="s">
        <v>7959</v>
      </c>
      <c r="AC720" t="s">
        <v>7959</v>
      </c>
      <c r="AD720">
        <v>3</v>
      </c>
      <c r="AE720">
        <v>3</v>
      </c>
      <c r="AF720" t="s">
        <v>7959</v>
      </c>
      <c r="AG720" t="s">
        <v>7974</v>
      </c>
      <c r="AH720" t="s">
        <v>7977</v>
      </c>
      <c r="AI720">
        <f>IF(Employee1[[#This Row],[ManagerRating]]="Needs Improvement",1,0)</f>
        <v>1</v>
      </c>
      <c r="AJ720">
        <f>IF(AND(Employee1[[#This Row],[ManagerRating]]="Above and Beyond", Employee1[[#This Row],[YearsInMostRecentRole]]&gt;=3),1,0)</f>
        <v>0</v>
      </c>
    </row>
    <row r="721" spans="1:36" x14ac:dyDescent="0.35">
      <c r="A721" s="44" t="s">
        <v>658</v>
      </c>
      <c r="B721" s="44" t="s">
        <v>22</v>
      </c>
      <c r="C721">
        <v>35</v>
      </c>
      <c r="D721" s="44" t="s">
        <v>7988</v>
      </c>
      <c r="E721" s="44" t="s">
        <v>23</v>
      </c>
      <c r="F721" s="44" t="s">
        <v>46</v>
      </c>
      <c r="G721">
        <v>43</v>
      </c>
      <c r="H721" s="44" t="s">
        <v>7917</v>
      </c>
      <c r="I721" s="44" t="s">
        <v>55</v>
      </c>
      <c r="J721" s="44" t="s">
        <v>60</v>
      </c>
      <c r="K721">
        <v>1</v>
      </c>
      <c r="L721" s="44" t="s">
        <v>135</v>
      </c>
      <c r="M721" s="44" t="s">
        <v>48</v>
      </c>
      <c r="N721" s="44" t="s">
        <v>29</v>
      </c>
      <c r="O721" s="44" t="s">
        <v>7931</v>
      </c>
      <c r="P721">
        <v>243863</v>
      </c>
      <c r="Q721" s="44" t="s">
        <v>36</v>
      </c>
      <c r="R721" s="1">
        <v>41674</v>
      </c>
      <c r="S721" s="44" t="s">
        <v>30</v>
      </c>
      <c r="T721" s="1">
        <v>44596</v>
      </c>
      <c r="U721">
        <v>8</v>
      </c>
      <c r="V721">
        <v>1</v>
      </c>
      <c r="W721">
        <v>6</v>
      </c>
      <c r="X721">
        <v>6</v>
      </c>
      <c r="Y721" s="44" t="s">
        <v>3650</v>
      </c>
      <c r="Z721" s="1">
        <v>43033</v>
      </c>
      <c r="AA721" t="s">
        <v>7991</v>
      </c>
      <c r="AB721" t="s">
        <v>7955</v>
      </c>
      <c r="AC721" t="s">
        <v>7955</v>
      </c>
      <c r="AD721">
        <v>1</v>
      </c>
      <c r="AE721">
        <v>0</v>
      </c>
      <c r="AF721" t="s">
        <v>7959</v>
      </c>
      <c r="AG721" t="s">
        <v>7974</v>
      </c>
      <c r="AH721" t="s">
        <v>7977</v>
      </c>
      <c r="AI721">
        <f>IF(Employee1[[#This Row],[ManagerRating]]="Needs Improvement",1,0)</f>
        <v>1</v>
      </c>
      <c r="AJ721">
        <f>IF(AND(Employee1[[#This Row],[ManagerRating]]="Above and Beyond", Employee1[[#This Row],[YearsInMostRecentRole]]&gt;=3),1,0)</f>
        <v>0</v>
      </c>
    </row>
    <row r="722" spans="1:36" x14ac:dyDescent="0.35">
      <c r="A722" s="44" t="s">
        <v>666</v>
      </c>
      <c r="B722" s="44" t="s">
        <v>22</v>
      </c>
      <c r="C722">
        <v>34</v>
      </c>
      <c r="D722" s="44" t="s">
        <v>7988</v>
      </c>
      <c r="E722" s="44" t="s">
        <v>59</v>
      </c>
      <c r="F722" s="44" t="s">
        <v>46</v>
      </c>
      <c r="G722">
        <v>8</v>
      </c>
      <c r="H722" s="44" t="s">
        <v>7915</v>
      </c>
      <c r="I722" s="44" t="s">
        <v>34</v>
      </c>
      <c r="J722" s="44" t="s">
        <v>40</v>
      </c>
      <c r="K722">
        <v>4</v>
      </c>
      <c r="L722" s="44" t="s">
        <v>61</v>
      </c>
      <c r="M722" s="44" t="s">
        <v>71</v>
      </c>
      <c r="N722" s="44" t="s">
        <v>35</v>
      </c>
      <c r="O722" s="44" t="s">
        <v>7932</v>
      </c>
      <c r="P722">
        <v>104268</v>
      </c>
      <c r="Q722" s="44" t="s">
        <v>30</v>
      </c>
      <c r="R722" s="1">
        <v>41680</v>
      </c>
      <c r="S722" s="44" t="s">
        <v>30</v>
      </c>
      <c r="T722" s="1">
        <v>44602</v>
      </c>
      <c r="U722">
        <v>8</v>
      </c>
      <c r="V722">
        <v>7</v>
      </c>
      <c r="W722">
        <v>7</v>
      </c>
      <c r="X722">
        <v>7</v>
      </c>
      <c r="Y722" s="44" t="s">
        <v>3227</v>
      </c>
      <c r="Z722" s="1">
        <v>42693</v>
      </c>
      <c r="AA722" t="s">
        <v>7958</v>
      </c>
      <c r="AB722" t="s">
        <v>7991</v>
      </c>
      <c r="AC722" t="s">
        <v>7958</v>
      </c>
      <c r="AD722">
        <v>2</v>
      </c>
      <c r="AE722">
        <v>0</v>
      </c>
      <c r="AF722" t="s">
        <v>7959</v>
      </c>
      <c r="AG722" t="s">
        <v>7974</v>
      </c>
      <c r="AH722" t="s">
        <v>7977</v>
      </c>
      <c r="AI722">
        <f>IF(Employee1[[#This Row],[ManagerRating]]="Needs Improvement",1,0)</f>
        <v>1</v>
      </c>
      <c r="AJ722">
        <f>IF(AND(Employee1[[#This Row],[ManagerRating]]="Above and Beyond", Employee1[[#This Row],[YearsInMostRecentRole]]&gt;=3),1,0)</f>
        <v>0</v>
      </c>
    </row>
    <row r="723" spans="1:36" x14ac:dyDescent="0.35">
      <c r="A723" s="44" t="s">
        <v>666</v>
      </c>
      <c r="B723" s="44" t="s">
        <v>22</v>
      </c>
      <c r="C723">
        <v>34</v>
      </c>
      <c r="D723" s="44" t="s">
        <v>7988</v>
      </c>
      <c r="E723" s="44" t="s">
        <v>59</v>
      </c>
      <c r="F723" s="44" t="s">
        <v>46</v>
      </c>
      <c r="G723">
        <v>8</v>
      </c>
      <c r="H723" s="44" t="s">
        <v>7915</v>
      </c>
      <c r="I723" s="44" t="s">
        <v>34</v>
      </c>
      <c r="J723" s="44" t="s">
        <v>40</v>
      </c>
      <c r="K723">
        <v>4</v>
      </c>
      <c r="L723" s="44" t="s">
        <v>61</v>
      </c>
      <c r="M723" s="44" t="s">
        <v>71</v>
      </c>
      <c r="N723" s="44" t="s">
        <v>35</v>
      </c>
      <c r="O723" s="44" t="s">
        <v>7932</v>
      </c>
      <c r="P723">
        <v>104268</v>
      </c>
      <c r="Q723" s="44" t="s">
        <v>30</v>
      </c>
      <c r="R723" s="1">
        <v>41680</v>
      </c>
      <c r="S723" s="44" t="s">
        <v>30</v>
      </c>
      <c r="T723" s="1">
        <v>44602</v>
      </c>
      <c r="U723">
        <v>8</v>
      </c>
      <c r="V723">
        <v>7</v>
      </c>
      <c r="W723">
        <v>7</v>
      </c>
      <c r="X723">
        <v>7</v>
      </c>
      <c r="Y723" s="44" t="s">
        <v>3688</v>
      </c>
      <c r="Z723" s="1">
        <v>43058</v>
      </c>
      <c r="AA723" t="s">
        <v>7955</v>
      </c>
      <c r="AB723" t="s">
        <v>7958</v>
      </c>
      <c r="AC723" t="s">
        <v>7958</v>
      </c>
      <c r="AD723">
        <v>3</v>
      </c>
      <c r="AE723">
        <v>0</v>
      </c>
      <c r="AF723" t="s">
        <v>7958</v>
      </c>
      <c r="AG723" t="s">
        <v>7974</v>
      </c>
      <c r="AH723" t="s">
        <v>7977</v>
      </c>
      <c r="AI723">
        <f>IF(Employee1[[#This Row],[ManagerRating]]="Needs Improvement",1,0)</f>
        <v>1</v>
      </c>
      <c r="AJ723">
        <f>IF(AND(Employee1[[#This Row],[ManagerRating]]="Above and Beyond", Employee1[[#This Row],[YearsInMostRecentRole]]&gt;=3),1,0)</f>
        <v>0</v>
      </c>
    </row>
    <row r="724" spans="1:36" x14ac:dyDescent="0.35">
      <c r="A724" s="44" t="s">
        <v>672</v>
      </c>
      <c r="B724" s="44" t="s">
        <v>22</v>
      </c>
      <c r="C724">
        <v>39</v>
      </c>
      <c r="D724" s="44" t="s">
        <v>7988</v>
      </c>
      <c r="E724" s="44" t="s">
        <v>23</v>
      </c>
      <c r="F724" s="44" t="s">
        <v>24</v>
      </c>
      <c r="G724">
        <v>37</v>
      </c>
      <c r="H724" s="44" t="s">
        <v>7917</v>
      </c>
      <c r="I724" s="44" t="s">
        <v>25</v>
      </c>
      <c r="J724" s="44" t="s">
        <v>40</v>
      </c>
      <c r="K724">
        <v>3</v>
      </c>
      <c r="L724" s="44" t="s">
        <v>96</v>
      </c>
      <c r="M724" s="44" t="s">
        <v>116</v>
      </c>
      <c r="N724" s="44" t="s">
        <v>35</v>
      </c>
      <c r="O724" s="44" t="s">
        <v>7932</v>
      </c>
      <c r="P724">
        <v>65612</v>
      </c>
      <c r="Q724" s="44" t="s">
        <v>30</v>
      </c>
      <c r="R724" s="1">
        <v>41693</v>
      </c>
      <c r="S724" s="44" t="s">
        <v>30</v>
      </c>
      <c r="T724" s="1">
        <v>44615</v>
      </c>
      <c r="U724">
        <v>8</v>
      </c>
      <c r="V724">
        <v>2</v>
      </c>
      <c r="W724">
        <v>8</v>
      </c>
      <c r="X724">
        <v>7</v>
      </c>
      <c r="Y724" s="44" t="s">
        <v>3607</v>
      </c>
      <c r="Z724" s="1">
        <v>42977</v>
      </c>
      <c r="AA724" t="s">
        <v>7955</v>
      </c>
      <c r="AB724" t="s">
        <v>7959</v>
      </c>
      <c r="AC724" t="s">
        <v>7958</v>
      </c>
      <c r="AD724">
        <v>3</v>
      </c>
      <c r="AE724">
        <v>0</v>
      </c>
      <c r="AF724" t="s">
        <v>7955</v>
      </c>
      <c r="AG724" t="s">
        <v>7974</v>
      </c>
      <c r="AH724" t="s">
        <v>7974</v>
      </c>
      <c r="AI724">
        <f>IF(Employee1[[#This Row],[ManagerRating]]="Needs Improvement",1,0)</f>
        <v>0</v>
      </c>
      <c r="AJ724">
        <f>IF(AND(Employee1[[#This Row],[ManagerRating]]="Above and Beyond", Employee1[[#This Row],[YearsInMostRecentRole]]&gt;=3),1,0)</f>
        <v>0</v>
      </c>
    </row>
    <row r="725" spans="1:36" x14ac:dyDescent="0.35">
      <c r="A725" s="44" t="s">
        <v>674</v>
      </c>
      <c r="B725" s="44" t="s">
        <v>33</v>
      </c>
      <c r="C725">
        <v>31</v>
      </c>
      <c r="D725" s="44" t="s">
        <v>7988</v>
      </c>
      <c r="E725" s="44" t="s">
        <v>23</v>
      </c>
      <c r="F725" s="44" t="s">
        <v>46</v>
      </c>
      <c r="G725">
        <v>8</v>
      </c>
      <c r="H725" s="44" t="s">
        <v>7915</v>
      </c>
      <c r="I725" s="44" t="s">
        <v>25</v>
      </c>
      <c r="J725" s="44" t="s">
        <v>26</v>
      </c>
      <c r="K725">
        <v>1</v>
      </c>
      <c r="L725" s="44" t="s">
        <v>61</v>
      </c>
      <c r="M725" s="44" t="s">
        <v>82</v>
      </c>
      <c r="N725" s="44" t="s">
        <v>35</v>
      </c>
      <c r="O725" s="44" t="s">
        <v>7932</v>
      </c>
      <c r="P725">
        <v>70682</v>
      </c>
      <c r="Q725" s="44" t="s">
        <v>30</v>
      </c>
      <c r="R725" s="1">
        <v>41694</v>
      </c>
      <c r="S725" s="44" t="s">
        <v>30</v>
      </c>
      <c r="T725" s="1">
        <v>44616</v>
      </c>
      <c r="U725">
        <v>8</v>
      </c>
      <c r="V725">
        <v>4</v>
      </c>
      <c r="W725">
        <v>8</v>
      </c>
      <c r="X725">
        <v>2</v>
      </c>
      <c r="Y725" s="44" t="s">
        <v>3432</v>
      </c>
      <c r="Z725" s="1">
        <v>42843</v>
      </c>
      <c r="AA725" t="s">
        <v>7958</v>
      </c>
      <c r="AB725" t="s">
        <v>7991</v>
      </c>
      <c r="AC725" t="s">
        <v>7991</v>
      </c>
      <c r="AD725">
        <v>1</v>
      </c>
      <c r="AE725">
        <v>0</v>
      </c>
      <c r="AF725" t="s">
        <v>7955</v>
      </c>
      <c r="AG725" t="s">
        <v>7975</v>
      </c>
      <c r="AH725" t="s">
        <v>7975</v>
      </c>
      <c r="AI725">
        <f>IF(Employee1[[#This Row],[ManagerRating]]="Needs Improvement",1,0)</f>
        <v>0</v>
      </c>
      <c r="AJ725">
        <f>IF(AND(Employee1[[#This Row],[ManagerRating]]="Above and Beyond", Employee1[[#This Row],[YearsInMostRecentRole]]&gt;=3),1,0)</f>
        <v>1</v>
      </c>
    </row>
    <row r="726" spans="1:36" x14ac:dyDescent="0.35">
      <c r="A726" s="44" t="s">
        <v>674</v>
      </c>
      <c r="B726" s="44" t="s">
        <v>33</v>
      </c>
      <c r="C726">
        <v>31</v>
      </c>
      <c r="D726" s="44" t="s">
        <v>7988</v>
      </c>
      <c r="E726" s="44" t="s">
        <v>23</v>
      </c>
      <c r="F726" s="44" t="s">
        <v>46</v>
      </c>
      <c r="G726">
        <v>8</v>
      </c>
      <c r="H726" s="44" t="s">
        <v>7915</v>
      </c>
      <c r="I726" s="44" t="s">
        <v>25</v>
      </c>
      <c r="J726" s="44" t="s">
        <v>26</v>
      </c>
      <c r="K726">
        <v>1</v>
      </c>
      <c r="L726" s="44" t="s">
        <v>61</v>
      </c>
      <c r="M726" s="44" t="s">
        <v>82</v>
      </c>
      <c r="N726" s="44" t="s">
        <v>35</v>
      </c>
      <c r="O726" s="44" t="s">
        <v>7932</v>
      </c>
      <c r="P726">
        <v>70682</v>
      </c>
      <c r="Q726" s="44" t="s">
        <v>30</v>
      </c>
      <c r="R726" s="1">
        <v>41694</v>
      </c>
      <c r="S726" s="44" t="s">
        <v>30</v>
      </c>
      <c r="T726" s="1">
        <v>44616</v>
      </c>
      <c r="U726">
        <v>8</v>
      </c>
      <c r="V726">
        <v>4</v>
      </c>
      <c r="W726">
        <v>8</v>
      </c>
      <c r="X726">
        <v>2</v>
      </c>
      <c r="Y726" s="44" t="s">
        <v>3937</v>
      </c>
      <c r="Z726" s="1">
        <v>43208</v>
      </c>
      <c r="AA726" t="s">
        <v>7991</v>
      </c>
      <c r="AB726" t="s">
        <v>7955</v>
      </c>
      <c r="AC726" t="s">
        <v>7991</v>
      </c>
      <c r="AD726">
        <v>2</v>
      </c>
      <c r="AE726">
        <v>0</v>
      </c>
      <c r="AF726" t="s">
        <v>7991</v>
      </c>
      <c r="AG726" t="s">
        <v>7976</v>
      </c>
      <c r="AH726" t="s">
        <v>7976</v>
      </c>
      <c r="AI726">
        <f>IF(Employee1[[#This Row],[ManagerRating]]="Needs Improvement",1,0)</f>
        <v>0</v>
      </c>
      <c r="AJ726">
        <f>IF(AND(Employee1[[#This Row],[ManagerRating]]="Above and Beyond", Employee1[[#This Row],[YearsInMostRecentRole]]&gt;=3),1,0)</f>
        <v>0</v>
      </c>
    </row>
    <row r="727" spans="1:36" x14ac:dyDescent="0.35">
      <c r="A727" s="44" t="s">
        <v>678</v>
      </c>
      <c r="B727" s="44" t="s">
        <v>33</v>
      </c>
      <c r="C727">
        <v>36</v>
      </c>
      <c r="D727" s="44" t="s">
        <v>7988</v>
      </c>
      <c r="E727" s="44" t="s">
        <v>23</v>
      </c>
      <c r="F727" s="44" t="s">
        <v>46</v>
      </c>
      <c r="G727">
        <v>7</v>
      </c>
      <c r="H727" s="44" t="s">
        <v>7915</v>
      </c>
      <c r="I727" s="44" t="s">
        <v>34</v>
      </c>
      <c r="J727" s="44" t="s">
        <v>60</v>
      </c>
      <c r="K727">
        <v>3</v>
      </c>
      <c r="L727" s="44" t="s">
        <v>61</v>
      </c>
      <c r="M727" s="44" t="s">
        <v>71</v>
      </c>
      <c r="N727" s="44" t="s">
        <v>29</v>
      </c>
      <c r="O727" s="44" t="s">
        <v>7933</v>
      </c>
      <c r="P727">
        <v>46773</v>
      </c>
      <c r="Q727" s="44" t="s">
        <v>36</v>
      </c>
      <c r="R727" s="1">
        <v>41698</v>
      </c>
      <c r="S727" s="44" t="s">
        <v>30</v>
      </c>
      <c r="T727" s="1">
        <v>44620</v>
      </c>
      <c r="U727">
        <v>8</v>
      </c>
      <c r="V727">
        <v>7</v>
      </c>
      <c r="W727">
        <v>8</v>
      </c>
      <c r="X727">
        <v>2</v>
      </c>
      <c r="Y727" s="44" t="s">
        <v>3444</v>
      </c>
      <c r="Z727" s="1">
        <v>42850</v>
      </c>
      <c r="AA727" t="s">
        <v>7958</v>
      </c>
      <c r="AB727" t="s">
        <v>7958</v>
      </c>
      <c r="AC727" t="s">
        <v>7991</v>
      </c>
      <c r="AD727">
        <v>2</v>
      </c>
      <c r="AE727">
        <v>1</v>
      </c>
      <c r="AF727" t="s">
        <v>7959</v>
      </c>
      <c r="AG727" t="s">
        <v>7975</v>
      </c>
      <c r="AH727" t="s">
        <v>7976</v>
      </c>
      <c r="AI727">
        <f>IF(Employee1[[#This Row],[ManagerRating]]="Needs Improvement",1,0)</f>
        <v>0</v>
      </c>
      <c r="AJ727">
        <f>IF(AND(Employee1[[#This Row],[ManagerRating]]="Above and Beyond", Employee1[[#This Row],[YearsInMostRecentRole]]&gt;=3),1,0)</f>
        <v>0</v>
      </c>
    </row>
    <row r="728" spans="1:36" x14ac:dyDescent="0.35">
      <c r="A728" s="44" t="s">
        <v>678</v>
      </c>
      <c r="B728" s="44" t="s">
        <v>33</v>
      </c>
      <c r="C728">
        <v>36</v>
      </c>
      <c r="D728" s="44" t="s">
        <v>7988</v>
      </c>
      <c r="E728" s="44" t="s">
        <v>23</v>
      </c>
      <c r="F728" s="44" t="s">
        <v>46</v>
      </c>
      <c r="G728">
        <v>7</v>
      </c>
      <c r="H728" s="44" t="s">
        <v>7915</v>
      </c>
      <c r="I728" s="44" t="s">
        <v>34</v>
      </c>
      <c r="J728" s="44" t="s">
        <v>60</v>
      </c>
      <c r="K728">
        <v>3</v>
      </c>
      <c r="L728" s="44" t="s">
        <v>61</v>
      </c>
      <c r="M728" s="44" t="s">
        <v>71</v>
      </c>
      <c r="N728" s="44" t="s">
        <v>29</v>
      </c>
      <c r="O728" s="44" t="s">
        <v>7933</v>
      </c>
      <c r="P728">
        <v>46773</v>
      </c>
      <c r="Q728" s="44" t="s">
        <v>36</v>
      </c>
      <c r="R728" s="1">
        <v>41698</v>
      </c>
      <c r="S728" s="44" t="s">
        <v>30</v>
      </c>
      <c r="T728" s="1">
        <v>44620</v>
      </c>
      <c r="U728">
        <v>8</v>
      </c>
      <c r="V728">
        <v>7</v>
      </c>
      <c r="W728">
        <v>8</v>
      </c>
      <c r="X728">
        <v>2</v>
      </c>
      <c r="Y728" s="44" t="s">
        <v>3952</v>
      </c>
      <c r="Z728" s="1">
        <v>43215</v>
      </c>
      <c r="AA728" t="s">
        <v>7958</v>
      </c>
      <c r="AB728" t="s">
        <v>7991</v>
      </c>
      <c r="AC728" t="s">
        <v>7959</v>
      </c>
      <c r="AD728">
        <v>3</v>
      </c>
      <c r="AE728">
        <v>1</v>
      </c>
      <c r="AF728" t="s">
        <v>7959</v>
      </c>
      <c r="AG728" t="s">
        <v>7975</v>
      </c>
      <c r="AH728" t="s">
        <v>7976</v>
      </c>
      <c r="AI728">
        <f>IF(Employee1[[#This Row],[ManagerRating]]="Needs Improvement",1,0)</f>
        <v>0</v>
      </c>
      <c r="AJ728">
        <f>IF(AND(Employee1[[#This Row],[ManagerRating]]="Above and Beyond", Employee1[[#This Row],[YearsInMostRecentRole]]&gt;=3),1,0)</f>
        <v>0</v>
      </c>
    </row>
    <row r="729" spans="1:36" x14ac:dyDescent="0.35">
      <c r="A729" s="44" t="s">
        <v>680</v>
      </c>
      <c r="B729" s="44" t="s">
        <v>22</v>
      </c>
      <c r="C729">
        <v>29</v>
      </c>
      <c r="D729" s="44" t="s">
        <v>7987</v>
      </c>
      <c r="E729" s="44" t="s">
        <v>23</v>
      </c>
      <c r="F729" s="44" t="s">
        <v>46</v>
      </c>
      <c r="G729">
        <v>29</v>
      </c>
      <c r="H729" s="44" t="s">
        <v>7917</v>
      </c>
      <c r="I729" s="44" t="s">
        <v>34</v>
      </c>
      <c r="J729" s="44" t="s">
        <v>56</v>
      </c>
      <c r="K729">
        <v>3</v>
      </c>
      <c r="L729" s="44" t="s">
        <v>47</v>
      </c>
      <c r="M729" s="44" t="s">
        <v>85</v>
      </c>
      <c r="N729" s="44" t="s">
        <v>35</v>
      </c>
      <c r="O729" s="44" t="s">
        <v>7932</v>
      </c>
      <c r="P729">
        <v>110744</v>
      </c>
      <c r="Q729" s="44" t="s">
        <v>30</v>
      </c>
      <c r="R729" s="1">
        <v>41700</v>
      </c>
      <c r="S729" s="44" t="s">
        <v>30</v>
      </c>
      <c r="T729" s="1">
        <v>44622</v>
      </c>
      <c r="U729">
        <v>8</v>
      </c>
      <c r="V729">
        <v>8</v>
      </c>
      <c r="W729">
        <v>8</v>
      </c>
      <c r="X729">
        <v>1</v>
      </c>
      <c r="Y729" s="44" t="s">
        <v>3621</v>
      </c>
      <c r="Z729" s="1">
        <v>42999</v>
      </c>
      <c r="AA729" t="s">
        <v>7991</v>
      </c>
      <c r="AB729" t="s">
        <v>7955</v>
      </c>
      <c r="AC729" t="s">
        <v>7958</v>
      </c>
      <c r="AD729">
        <v>1</v>
      </c>
      <c r="AE729">
        <v>1</v>
      </c>
      <c r="AF729" t="s">
        <v>7955</v>
      </c>
      <c r="AG729" t="s">
        <v>7976</v>
      </c>
      <c r="AH729" t="s">
        <v>7976</v>
      </c>
      <c r="AI729">
        <f>IF(Employee1[[#This Row],[ManagerRating]]="Needs Improvement",1,0)</f>
        <v>0</v>
      </c>
      <c r="AJ729">
        <f>IF(AND(Employee1[[#This Row],[ManagerRating]]="Above and Beyond", Employee1[[#This Row],[YearsInMostRecentRole]]&gt;=3),1,0)</f>
        <v>0</v>
      </c>
    </row>
    <row r="730" spans="1:36" x14ac:dyDescent="0.35">
      <c r="A730" s="44" t="s">
        <v>682</v>
      </c>
      <c r="B730" s="44" t="s">
        <v>22</v>
      </c>
      <c r="C730">
        <v>36</v>
      </c>
      <c r="D730" s="44" t="s">
        <v>7988</v>
      </c>
      <c r="E730" s="44" t="s">
        <v>23</v>
      </c>
      <c r="F730" s="44" t="s">
        <v>46</v>
      </c>
      <c r="G730">
        <v>17</v>
      </c>
      <c r="H730" s="44" t="s">
        <v>7916</v>
      </c>
      <c r="I730" s="44" t="s">
        <v>34</v>
      </c>
      <c r="J730" s="44" t="s">
        <v>40</v>
      </c>
      <c r="K730">
        <v>3</v>
      </c>
      <c r="L730" s="44" t="s">
        <v>47</v>
      </c>
      <c r="M730" s="44" t="s">
        <v>71</v>
      </c>
      <c r="N730" s="44" t="s">
        <v>35</v>
      </c>
      <c r="O730" s="44" t="s">
        <v>7932</v>
      </c>
      <c r="P730">
        <v>72118</v>
      </c>
      <c r="Q730" s="44" t="s">
        <v>30</v>
      </c>
      <c r="R730" s="1">
        <v>41702</v>
      </c>
      <c r="S730" s="44" t="s">
        <v>30</v>
      </c>
      <c r="T730" s="1">
        <v>44624</v>
      </c>
      <c r="U730">
        <v>8</v>
      </c>
      <c r="V730">
        <v>7</v>
      </c>
      <c r="W730">
        <v>7</v>
      </c>
      <c r="X730">
        <v>8</v>
      </c>
      <c r="Y730" s="44" t="s">
        <v>3302</v>
      </c>
      <c r="Z730" s="1">
        <v>42756</v>
      </c>
      <c r="AA730" t="s">
        <v>7991</v>
      </c>
      <c r="AB730" t="s">
        <v>7959</v>
      </c>
      <c r="AC730" t="s">
        <v>7955</v>
      </c>
      <c r="AD730">
        <v>2</v>
      </c>
      <c r="AE730">
        <v>2</v>
      </c>
      <c r="AF730" t="s">
        <v>7991</v>
      </c>
      <c r="AG730" t="s">
        <v>7974</v>
      </c>
      <c r="AH730" t="s">
        <v>7974</v>
      </c>
      <c r="AI730">
        <f>IF(Employee1[[#This Row],[ManagerRating]]="Needs Improvement",1,0)</f>
        <v>0</v>
      </c>
      <c r="AJ730">
        <f>IF(AND(Employee1[[#This Row],[ManagerRating]]="Above and Beyond", Employee1[[#This Row],[YearsInMostRecentRole]]&gt;=3),1,0)</f>
        <v>0</v>
      </c>
    </row>
    <row r="731" spans="1:36" x14ac:dyDescent="0.35">
      <c r="A731" s="44" t="s">
        <v>682</v>
      </c>
      <c r="B731" s="44" t="s">
        <v>22</v>
      </c>
      <c r="C731">
        <v>36</v>
      </c>
      <c r="D731" s="44" t="s">
        <v>7988</v>
      </c>
      <c r="E731" s="44" t="s">
        <v>23</v>
      </c>
      <c r="F731" s="44" t="s">
        <v>46</v>
      </c>
      <c r="G731">
        <v>17</v>
      </c>
      <c r="H731" s="44" t="s">
        <v>7916</v>
      </c>
      <c r="I731" s="44" t="s">
        <v>34</v>
      </c>
      <c r="J731" s="44" t="s">
        <v>40</v>
      </c>
      <c r="K731">
        <v>3</v>
      </c>
      <c r="L731" s="44" t="s">
        <v>47</v>
      </c>
      <c r="M731" s="44" t="s">
        <v>71</v>
      </c>
      <c r="N731" s="44" t="s">
        <v>35</v>
      </c>
      <c r="O731" s="44" t="s">
        <v>7932</v>
      </c>
      <c r="P731">
        <v>72118</v>
      </c>
      <c r="Q731" s="44" t="s">
        <v>30</v>
      </c>
      <c r="R731" s="1">
        <v>41702</v>
      </c>
      <c r="S731" s="44" t="s">
        <v>30</v>
      </c>
      <c r="T731" s="1">
        <v>44624</v>
      </c>
      <c r="U731">
        <v>8</v>
      </c>
      <c r="V731">
        <v>7</v>
      </c>
      <c r="W731">
        <v>7</v>
      </c>
      <c r="X731">
        <v>8</v>
      </c>
      <c r="Y731" s="44" t="s">
        <v>3776</v>
      </c>
      <c r="Z731" s="1">
        <v>43121</v>
      </c>
      <c r="AA731" t="s">
        <v>7958</v>
      </c>
      <c r="AB731" t="s">
        <v>7959</v>
      </c>
      <c r="AC731" t="s">
        <v>7959</v>
      </c>
      <c r="AD731">
        <v>3</v>
      </c>
      <c r="AE731">
        <v>1</v>
      </c>
      <c r="AF731" t="s">
        <v>7991</v>
      </c>
      <c r="AG731" t="s">
        <v>7974</v>
      </c>
      <c r="AH731" t="s">
        <v>7977</v>
      </c>
      <c r="AI731">
        <f>IF(Employee1[[#This Row],[ManagerRating]]="Needs Improvement",1,0)</f>
        <v>1</v>
      </c>
      <c r="AJ731">
        <f>IF(AND(Employee1[[#This Row],[ManagerRating]]="Above and Beyond", Employee1[[#This Row],[YearsInMostRecentRole]]&gt;=3),1,0)</f>
        <v>0</v>
      </c>
    </row>
    <row r="732" spans="1:36" x14ac:dyDescent="0.35">
      <c r="A732" s="44" t="s">
        <v>684</v>
      </c>
      <c r="B732" s="44" t="s">
        <v>33</v>
      </c>
      <c r="C732">
        <v>34</v>
      </c>
      <c r="D732" s="44" t="s">
        <v>7988</v>
      </c>
      <c r="E732" s="44" t="s">
        <v>70</v>
      </c>
      <c r="F732" s="44" t="s">
        <v>46</v>
      </c>
      <c r="G732">
        <v>34</v>
      </c>
      <c r="H732" s="44" t="s">
        <v>7917</v>
      </c>
      <c r="I732" s="44" t="s">
        <v>25</v>
      </c>
      <c r="J732" s="44" t="s">
        <v>26</v>
      </c>
      <c r="K732">
        <v>2</v>
      </c>
      <c r="L732" s="44" t="s">
        <v>61</v>
      </c>
      <c r="M732" s="44" t="s">
        <v>76</v>
      </c>
      <c r="N732" s="44" t="s">
        <v>42</v>
      </c>
      <c r="O732" s="44" t="s">
        <v>7930</v>
      </c>
      <c r="P732">
        <v>265922</v>
      </c>
      <c r="Q732" s="44" t="s">
        <v>36</v>
      </c>
      <c r="R732" s="1">
        <v>41704</v>
      </c>
      <c r="S732" s="44" t="s">
        <v>30</v>
      </c>
      <c r="T732" s="1">
        <v>44626</v>
      </c>
      <c r="U732">
        <v>8</v>
      </c>
      <c r="V732">
        <v>3</v>
      </c>
      <c r="W732">
        <v>3</v>
      </c>
      <c r="X732">
        <v>5</v>
      </c>
      <c r="Y732" s="44" t="s">
        <v>3536</v>
      </c>
      <c r="Z732" s="1">
        <v>42916</v>
      </c>
      <c r="AA732" t="s">
        <v>7958</v>
      </c>
      <c r="AB732" t="s">
        <v>7958</v>
      </c>
      <c r="AC732" t="s">
        <v>7991</v>
      </c>
      <c r="AD732">
        <v>3</v>
      </c>
      <c r="AE732">
        <v>3</v>
      </c>
      <c r="AF732" t="s">
        <v>7958</v>
      </c>
      <c r="AG732" t="s">
        <v>7976</v>
      </c>
      <c r="AH732" t="s">
        <v>7974</v>
      </c>
      <c r="AI732">
        <f>IF(Employee1[[#This Row],[ManagerRating]]="Needs Improvement",1,0)</f>
        <v>0</v>
      </c>
      <c r="AJ732">
        <f>IF(AND(Employee1[[#This Row],[ManagerRating]]="Above and Beyond", Employee1[[#This Row],[YearsInMostRecentRole]]&gt;=3),1,0)</f>
        <v>0</v>
      </c>
    </row>
    <row r="733" spans="1:36" x14ac:dyDescent="0.35">
      <c r="A733" s="44" t="s">
        <v>686</v>
      </c>
      <c r="B733" s="44" t="s">
        <v>33</v>
      </c>
      <c r="C733">
        <v>34</v>
      </c>
      <c r="D733" s="44" t="s">
        <v>7988</v>
      </c>
      <c r="E733" s="44" t="s">
        <v>23</v>
      </c>
      <c r="F733" s="44" t="s">
        <v>24</v>
      </c>
      <c r="G733">
        <v>19</v>
      </c>
      <c r="H733" s="44" t="s">
        <v>7916</v>
      </c>
      <c r="I733" s="44" t="s">
        <v>34</v>
      </c>
      <c r="J733" s="44" t="s">
        <v>40</v>
      </c>
      <c r="K733">
        <v>3</v>
      </c>
      <c r="L733" s="44" t="s">
        <v>27</v>
      </c>
      <c r="M733" s="44" t="s">
        <v>116</v>
      </c>
      <c r="N733" s="44" t="s">
        <v>35</v>
      </c>
      <c r="O733" s="44" t="s">
        <v>7933</v>
      </c>
      <c r="P733">
        <v>46740</v>
      </c>
      <c r="Q733" s="44" t="s">
        <v>30</v>
      </c>
      <c r="R733" s="1">
        <v>41704</v>
      </c>
      <c r="S733" s="44" t="s">
        <v>30</v>
      </c>
      <c r="T733" s="1">
        <v>44626</v>
      </c>
      <c r="U733">
        <v>8</v>
      </c>
      <c r="V733">
        <v>1</v>
      </c>
      <c r="W733">
        <v>6</v>
      </c>
      <c r="X733">
        <v>1</v>
      </c>
      <c r="Y733" s="44" t="s">
        <v>3731</v>
      </c>
      <c r="Z733" s="1">
        <v>43097</v>
      </c>
      <c r="AA733" t="s">
        <v>7958</v>
      </c>
      <c r="AB733" t="s">
        <v>7991</v>
      </c>
      <c r="AC733" t="s">
        <v>7959</v>
      </c>
      <c r="AD733">
        <v>3</v>
      </c>
      <c r="AE733">
        <v>1</v>
      </c>
      <c r="AF733" t="s">
        <v>7955</v>
      </c>
      <c r="AG733" t="s">
        <v>7974</v>
      </c>
      <c r="AH733" t="s">
        <v>7974</v>
      </c>
      <c r="AI733">
        <f>IF(Employee1[[#This Row],[ManagerRating]]="Needs Improvement",1,0)</f>
        <v>0</v>
      </c>
      <c r="AJ733">
        <f>IF(AND(Employee1[[#This Row],[ManagerRating]]="Above and Beyond", Employee1[[#This Row],[YearsInMostRecentRole]]&gt;=3),1,0)</f>
        <v>0</v>
      </c>
    </row>
    <row r="734" spans="1:36" x14ac:dyDescent="0.35">
      <c r="A734" s="44" t="s">
        <v>688</v>
      </c>
      <c r="B734" s="44" t="s">
        <v>22</v>
      </c>
      <c r="C734">
        <v>32</v>
      </c>
      <c r="D734" s="44" t="s">
        <v>7988</v>
      </c>
      <c r="E734" s="44" t="s">
        <v>23</v>
      </c>
      <c r="F734" s="44" t="s">
        <v>24</v>
      </c>
      <c r="G734">
        <v>42</v>
      </c>
      <c r="H734" s="44" t="s">
        <v>7917</v>
      </c>
      <c r="I734" s="44" t="s">
        <v>34</v>
      </c>
      <c r="J734" s="44" t="s">
        <v>56</v>
      </c>
      <c r="K734">
        <v>3</v>
      </c>
      <c r="L734" s="44" t="s">
        <v>27</v>
      </c>
      <c r="M734" s="44" t="s">
        <v>28</v>
      </c>
      <c r="N734" s="44" t="s">
        <v>42</v>
      </c>
      <c r="O734" s="44" t="s">
        <v>7932</v>
      </c>
      <c r="P734">
        <v>108213</v>
      </c>
      <c r="Q734" s="44" t="s">
        <v>30</v>
      </c>
      <c r="R734" s="1">
        <v>41708</v>
      </c>
      <c r="S734" s="44" t="s">
        <v>30</v>
      </c>
      <c r="T734" s="1">
        <v>44630</v>
      </c>
      <c r="U734">
        <v>8</v>
      </c>
      <c r="V734">
        <v>6</v>
      </c>
      <c r="W734">
        <v>6</v>
      </c>
      <c r="X734">
        <v>4</v>
      </c>
      <c r="Y734" s="44" t="s">
        <v>3573</v>
      </c>
      <c r="Z734" s="1">
        <v>42939</v>
      </c>
      <c r="AA734" t="s">
        <v>7991</v>
      </c>
      <c r="AB734" t="s">
        <v>7956</v>
      </c>
      <c r="AC734" t="s">
        <v>7958</v>
      </c>
      <c r="AD734">
        <v>2</v>
      </c>
      <c r="AE734">
        <v>0</v>
      </c>
      <c r="AF734" t="s">
        <v>7991</v>
      </c>
      <c r="AG734" t="s">
        <v>7974</v>
      </c>
      <c r="AH734" t="s">
        <v>7977</v>
      </c>
      <c r="AI734">
        <f>IF(Employee1[[#This Row],[ManagerRating]]="Needs Improvement",1,0)</f>
        <v>1</v>
      </c>
      <c r="AJ734">
        <f>IF(AND(Employee1[[#This Row],[ManagerRating]]="Above and Beyond", Employee1[[#This Row],[YearsInMostRecentRole]]&gt;=3),1,0)</f>
        <v>0</v>
      </c>
    </row>
    <row r="735" spans="1:36" x14ac:dyDescent="0.35">
      <c r="A735" s="44" t="s">
        <v>690</v>
      </c>
      <c r="B735" s="44" t="s">
        <v>22</v>
      </c>
      <c r="C735">
        <v>40</v>
      </c>
      <c r="D735" s="44" t="s">
        <v>7988</v>
      </c>
      <c r="E735" s="44" t="s">
        <v>59</v>
      </c>
      <c r="F735" s="44" t="s">
        <v>46</v>
      </c>
      <c r="G735">
        <v>26</v>
      </c>
      <c r="H735" s="44" t="s">
        <v>7917</v>
      </c>
      <c r="I735" s="44" t="s">
        <v>34</v>
      </c>
      <c r="J735" s="44" t="s">
        <v>40</v>
      </c>
      <c r="K735">
        <v>1</v>
      </c>
      <c r="L735" s="44" t="s">
        <v>135</v>
      </c>
      <c r="M735" s="44" t="s">
        <v>82</v>
      </c>
      <c r="N735" s="44" t="s">
        <v>29</v>
      </c>
      <c r="O735" s="44" t="s">
        <v>7933</v>
      </c>
      <c r="P735">
        <v>48125</v>
      </c>
      <c r="Q735" s="44" t="s">
        <v>30</v>
      </c>
      <c r="R735" s="1">
        <v>41712</v>
      </c>
      <c r="S735" s="44" t="s">
        <v>30</v>
      </c>
      <c r="T735" s="1">
        <v>44634</v>
      </c>
      <c r="U735">
        <v>8</v>
      </c>
      <c r="V735">
        <v>5</v>
      </c>
      <c r="W735">
        <v>8</v>
      </c>
      <c r="X735">
        <v>2</v>
      </c>
      <c r="Y735" s="44" t="s">
        <v>3654</v>
      </c>
      <c r="Z735" s="1">
        <v>43034</v>
      </c>
      <c r="AA735" t="s">
        <v>7991</v>
      </c>
      <c r="AB735" t="s">
        <v>7959</v>
      </c>
      <c r="AC735" t="s">
        <v>7955</v>
      </c>
      <c r="AD735">
        <v>2</v>
      </c>
      <c r="AE735">
        <v>1</v>
      </c>
      <c r="AF735" t="s">
        <v>7955</v>
      </c>
      <c r="AG735" t="s">
        <v>7974</v>
      </c>
      <c r="AH735" t="s">
        <v>7974</v>
      </c>
      <c r="AI735">
        <f>IF(Employee1[[#This Row],[ManagerRating]]="Needs Improvement",1,0)</f>
        <v>0</v>
      </c>
      <c r="AJ735">
        <f>IF(AND(Employee1[[#This Row],[ManagerRating]]="Above and Beyond", Employee1[[#This Row],[YearsInMostRecentRole]]&gt;=3),1,0)</f>
        <v>0</v>
      </c>
    </row>
    <row r="736" spans="1:36" x14ac:dyDescent="0.35">
      <c r="A736" s="44" t="s">
        <v>692</v>
      </c>
      <c r="B736" s="44" t="s">
        <v>33</v>
      </c>
      <c r="C736">
        <v>43</v>
      </c>
      <c r="D736" s="44" t="s">
        <v>7989</v>
      </c>
      <c r="E736" s="44" t="s">
        <v>23</v>
      </c>
      <c r="F736" s="44" t="s">
        <v>46</v>
      </c>
      <c r="G736">
        <v>17</v>
      </c>
      <c r="H736" s="44" t="s">
        <v>7916</v>
      </c>
      <c r="I736" s="44" t="s">
        <v>34</v>
      </c>
      <c r="J736" s="44" t="s">
        <v>26</v>
      </c>
      <c r="K736">
        <v>3</v>
      </c>
      <c r="L736" s="44" t="s">
        <v>47</v>
      </c>
      <c r="M736" s="44" t="s">
        <v>82</v>
      </c>
      <c r="N736" s="44" t="s">
        <v>42</v>
      </c>
      <c r="O736" s="44" t="s">
        <v>7932</v>
      </c>
      <c r="P736">
        <v>50946</v>
      </c>
      <c r="Q736" s="44" t="s">
        <v>36</v>
      </c>
      <c r="R736" s="1">
        <v>41713</v>
      </c>
      <c r="S736" s="44" t="s">
        <v>36</v>
      </c>
      <c r="T736" s="1">
        <v>44635</v>
      </c>
      <c r="U736">
        <v>8</v>
      </c>
      <c r="V736">
        <v>6</v>
      </c>
      <c r="W736">
        <v>7</v>
      </c>
      <c r="X736">
        <v>3</v>
      </c>
      <c r="Y736" s="44" t="s">
        <v>3315</v>
      </c>
      <c r="Z736" s="1">
        <v>42766</v>
      </c>
      <c r="AA736" t="s">
        <v>7958</v>
      </c>
      <c r="AB736" t="s">
        <v>7955</v>
      </c>
      <c r="AC736" t="s">
        <v>7955</v>
      </c>
      <c r="AD736">
        <v>3</v>
      </c>
      <c r="AE736">
        <v>0</v>
      </c>
      <c r="AF736" t="s">
        <v>7955</v>
      </c>
      <c r="AG736" t="s">
        <v>7974</v>
      </c>
      <c r="AH736" t="s">
        <v>7977</v>
      </c>
      <c r="AI736">
        <f>IF(Employee1[[#This Row],[ManagerRating]]="Needs Improvement",1,0)</f>
        <v>1</v>
      </c>
      <c r="AJ736">
        <f>IF(AND(Employee1[[#This Row],[ManagerRating]]="Above and Beyond", Employee1[[#This Row],[YearsInMostRecentRole]]&gt;=3),1,0)</f>
        <v>0</v>
      </c>
    </row>
    <row r="737" spans="1:36" x14ac:dyDescent="0.35">
      <c r="A737" s="44" t="s">
        <v>692</v>
      </c>
      <c r="B737" s="44" t="s">
        <v>33</v>
      </c>
      <c r="C737">
        <v>43</v>
      </c>
      <c r="D737" s="44" t="s">
        <v>7989</v>
      </c>
      <c r="E737" s="44" t="s">
        <v>23</v>
      </c>
      <c r="F737" s="44" t="s">
        <v>46</v>
      </c>
      <c r="G737">
        <v>17</v>
      </c>
      <c r="H737" s="44" t="s">
        <v>7916</v>
      </c>
      <c r="I737" s="44" t="s">
        <v>34</v>
      </c>
      <c r="J737" s="44" t="s">
        <v>26</v>
      </c>
      <c r="K737">
        <v>3</v>
      </c>
      <c r="L737" s="44" t="s">
        <v>47</v>
      </c>
      <c r="M737" s="44" t="s">
        <v>82</v>
      </c>
      <c r="N737" s="44" t="s">
        <v>42</v>
      </c>
      <c r="O737" s="44" t="s">
        <v>7932</v>
      </c>
      <c r="P737">
        <v>50946</v>
      </c>
      <c r="Q737" s="44" t="s">
        <v>36</v>
      </c>
      <c r="R737" s="1">
        <v>41713</v>
      </c>
      <c r="S737" s="44" t="s">
        <v>36</v>
      </c>
      <c r="T737" s="1">
        <v>44635</v>
      </c>
      <c r="U737">
        <v>8</v>
      </c>
      <c r="V737">
        <v>6</v>
      </c>
      <c r="W737">
        <v>7</v>
      </c>
      <c r="X737">
        <v>3</v>
      </c>
      <c r="Y737" s="44" t="s">
        <v>3791</v>
      </c>
      <c r="Z737" s="1">
        <v>43131</v>
      </c>
      <c r="AA737" t="s">
        <v>7955</v>
      </c>
      <c r="AB737" t="s">
        <v>7991</v>
      </c>
      <c r="AC737" t="s">
        <v>7991</v>
      </c>
      <c r="AD737">
        <v>2</v>
      </c>
      <c r="AE737">
        <v>0</v>
      </c>
      <c r="AF737" t="s">
        <v>7955</v>
      </c>
      <c r="AG737" t="s">
        <v>7974</v>
      </c>
      <c r="AH737" t="s">
        <v>7977</v>
      </c>
      <c r="AI737">
        <f>IF(Employee1[[#This Row],[ManagerRating]]="Needs Improvement",1,0)</f>
        <v>1</v>
      </c>
      <c r="AJ737">
        <f>IF(AND(Employee1[[#This Row],[ManagerRating]]="Above and Beyond", Employee1[[#This Row],[YearsInMostRecentRole]]&gt;=3),1,0)</f>
        <v>0</v>
      </c>
    </row>
    <row r="738" spans="1:36" x14ac:dyDescent="0.35">
      <c r="A738" s="44" t="s">
        <v>694</v>
      </c>
      <c r="B738" s="44" t="s">
        <v>33</v>
      </c>
      <c r="C738">
        <v>44</v>
      </c>
      <c r="D738" s="44" t="s">
        <v>7989</v>
      </c>
      <c r="E738" s="44" t="s">
        <v>23</v>
      </c>
      <c r="F738" s="44" t="s">
        <v>24</v>
      </c>
      <c r="G738">
        <v>27</v>
      </c>
      <c r="H738" s="44" t="s">
        <v>7917</v>
      </c>
      <c r="I738" s="44" t="s">
        <v>55</v>
      </c>
      <c r="J738" s="44" t="s">
        <v>40</v>
      </c>
      <c r="K738">
        <v>3</v>
      </c>
      <c r="L738" s="44" t="s">
        <v>96</v>
      </c>
      <c r="M738" s="44" t="s">
        <v>28</v>
      </c>
      <c r="N738" s="44" t="s">
        <v>35</v>
      </c>
      <c r="O738" s="44" t="s">
        <v>7932</v>
      </c>
      <c r="P738">
        <v>101906</v>
      </c>
      <c r="Q738" s="44" t="s">
        <v>30</v>
      </c>
      <c r="R738" s="1">
        <v>41713</v>
      </c>
      <c r="S738" s="44" t="s">
        <v>30</v>
      </c>
      <c r="T738" s="1">
        <v>44635</v>
      </c>
      <c r="U738">
        <v>8</v>
      </c>
      <c r="V738">
        <v>3</v>
      </c>
      <c r="W738">
        <v>4</v>
      </c>
      <c r="X738">
        <v>7</v>
      </c>
      <c r="Y738" s="44" t="s">
        <v>3558</v>
      </c>
      <c r="Z738" s="1">
        <v>42930</v>
      </c>
      <c r="AA738" t="s">
        <v>7958</v>
      </c>
      <c r="AB738" t="s">
        <v>7955</v>
      </c>
      <c r="AC738" t="s">
        <v>7955</v>
      </c>
      <c r="AD738">
        <v>1</v>
      </c>
      <c r="AE738">
        <v>2</v>
      </c>
      <c r="AF738" t="s">
        <v>7958</v>
      </c>
      <c r="AG738" t="s">
        <v>7974</v>
      </c>
      <c r="AH738" t="s">
        <v>7974</v>
      </c>
      <c r="AI738">
        <f>IF(Employee1[[#This Row],[ManagerRating]]="Needs Improvement",1,0)</f>
        <v>0</v>
      </c>
      <c r="AJ738">
        <f>IF(AND(Employee1[[#This Row],[ManagerRating]]="Above and Beyond", Employee1[[#This Row],[YearsInMostRecentRole]]&gt;=3),1,0)</f>
        <v>0</v>
      </c>
    </row>
    <row r="739" spans="1:36" x14ac:dyDescent="0.35">
      <c r="A739" s="44" t="s">
        <v>698</v>
      </c>
      <c r="B739" s="44" t="s">
        <v>33</v>
      </c>
      <c r="C739">
        <v>37</v>
      </c>
      <c r="D739" s="44" t="s">
        <v>7988</v>
      </c>
      <c r="E739" s="44" t="s">
        <v>23</v>
      </c>
      <c r="F739" s="44" t="s">
        <v>46</v>
      </c>
      <c r="G739">
        <v>29</v>
      </c>
      <c r="H739" s="44" t="s">
        <v>7917</v>
      </c>
      <c r="I739" s="44" t="s">
        <v>25</v>
      </c>
      <c r="J739" s="44" t="s">
        <v>56</v>
      </c>
      <c r="K739">
        <v>3</v>
      </c>
      <c r="L739" s="44" t="s">
        <v>47</v>
      </c>
      <c r="M739" s="44" t="s">
        <v>76</v>
      </c>
      <c r="N739" s="44" t="s">
        <v>35</v>
      </c>
      <c r="O739" s="44" t="s">
        <v>7931</v>
      </c>
      <c r="P739">
        <v>155506</v>
      </c>
      <c r="Q739" s="44" t="s">
        <v>30</v>
      </c>
      <c r="R739" s="1">
        <v>41716</v>
      </c>
      <c r="S739" s="44" t="s">
        <v>30</v>
      </c>
      <c r="T739" s="1">
        <v>44638</v>
      </c>
      <c r="U739">
        <v>8</v>
      </c>
      <c r="V739">
        <v>8</v>
      </c>
      <c r="W739">
        <v>8</v>
      </c>
      <c r="X739">
        <v>8</v>
      </c>
      <c r="Y739" s="44" t="s">
        <v>3680</v>
      </c>
      <c r="Z739" s="1">
        <v>43054</v>
      </c>
      <c r="AA739" t="s">
        <v>7955</v>
      </c>
      <c r="AB739" t="s">
        <v>7955</v>
      </c>
      <c r="AC739" t="s">
        <v>7955</v>
      </c>
      <c r="AD739">
        <v>2</v>
      </c>
      <c r="AE739">
        <v>1</v>
      </c>
      <c r="AF739" t="s">
        <v>7955</v>
      </c>
      <c r="AG739" t="s">
        <v>7975</v>
      </c>
      <c r="AH739" t="s">
        <v>7976</v>
      </c>
      <c r="AI739">
        <f>IF(Employee1[[#This Row],[ManagerRating]]="Needs Improvement",1,0)</f>
        <v>0</v>
      </c>
      <c r="AJ739">
        <f>IF(AND(Employee1[[#This Row],[ManagerRating]]="Above and Beyond", Employee1[[#This Row],[YearsInMostRecentRole]]&gt;=3),1,0)</f>
        <v>0</v>
      </c>
    </row>
    <row r="740" spans="1:36" x14ac:dyDescent="0.35">
      <c r="A740" s="44" t="s">
        <v>700</v>
      </c>
      <c r="B740" s="44" t="s">
        <v>33</v>
      </c>
      <c r="C740">
        <v>44</v>
      </c>
      <c r="D740" s="44" t="s">
        <v>7989</v>
      </c>
      <c r="E740" s="44" t="s">
        <v>23</v>
      </c>
      <c r="F740" s="44" t="s">
        <v>46</v>
      </c>
      <c r="G740">
        <v>29</v>
      </c>
      <c r="H740" s="44" t="s">
        <v>7917</v>
      </c>
      <c r="I740" s="44" t="s">
        <v>34</v>
      </c>
      <c r="J740" s="44" t="s">
        <v>26</v>
      </c>
      <c r="K740">
        <v>3</v>
      </c>
      <c r="L740" s="44" t="s">
        <v>61</v>
      </c>
      <c r="M740" s="44" t="s">
        <v>138</v>
      </c>
      <c r="N740" s="44" t="s">
        <v>29</v>
      </c>
      <c r="O740" s="44" t="s">
        <v>7930</v>
      </c>
      <c r="P740">
        <v>304520</v>
      </c>
      <c r="Q740" s="44" t="s">
        <v>36</v>
      </c>
      <c r="R740" s="1">
        <v>41718</v>
      </c>
      <c r="S740" s="44" t="s">
        <v>30</v>
      </c>
      <c r="T740" s="1">
        <v>44640</v>
      </c>
      <c r="U740">
        <v>8</v>
      </c>
      <c r="V740">
        <v>2</v>
      </c>
      <c r="W740">
        <v>2</v>
      </c>
      <c r="X740">
        <v>4</v>
      </c>
      <c r="Y740" s="44" t="s">
        <v>3563</v>
      </c>
      <c r="Z740" s="1">
        <v>42933</v>
      </c>
      <c r="AA740" t="s">
        <v>7991</v>
      </c>
      <c r="AB740" t="s">
        <v>7991</v>
      </c>
      <c r="AC740" t="s">
        <v>7959</v>
      </c>
      <c r="AD740">
        <v>3</v>
      </c>
      <c r="AE740">
        <v>1</v>
      </c>
      <c r="AF740" t="s">
        <v>7991</v>
      </c>
      <c r="AG740" t="s">
        <v>7975</v>
      </c>
      <c r="AH740" t="s">
        <v>7976</v>
      </c>
      <c r="AI740">
        <f>IF(Employee1[[#This Row],[ManagerRating]]="Needs Improvement",1,0)</f>
        <v>0</v>
      </c>
      <c r="AJ740">
        <f>IF(AND(Employee1[[#This Row],[ManagerRating]]="Above and Beyond", Employee1[[#This Row],[YearsInMostRecentRole]]&gt;=3),1,0)</f>
        <v>0</v>
      </c>
    </row>
    <row r="741" spans="1:36" x14ac:dyDescent="0.35">
      <c r="A741" s="44" t="s">
        <v>702</v>
      </c>
      <c r="B741" s="44" t="s">
        <v>45</v>
      </c>
      <c r="C741">
        <v>48</v>
      </c>
      <c r="D741" s="44" t="s">
        <v>7989</v>
      </c>
      <c r="E741" s="44" t="s">
        <v>23</v>
      </c>
      <c r="F741" s="44" t="s">
        <v>46</v>
      </c>
      <c r="G741">
        <v>26</v>
      </c>
      <c r="H741" s="44" t="s">
        <v>7917</v>
      </c>
      <c r="I741" s="44" t="s">
        <v>55</v>
      </c>
      <c r="J741" s="44" t="s">
        <v>56</v>
      </c>
      <c r="K741">
        <v>1</v>
      </c>
      <c r="L741" s="44" t="s">
        <v>61</v>
      </c>
      <c r="M741" s="44" t="s">
        <v>82</v>
      </c>
      <c r="N741" s="44" t="s">
        <v>42</v>
      </c>
      <c r="O741" s="44" t="s">
        <v>7933</v>
      </c>
      <c r="P741">
        <v>42008</v>
      </c>
      <c r="Q741" s="44" t="s">
        <v>30</v>
      </c>
      <c r="R741" s="1">
        <v>41722</v>
      </c>
      <c r="S741" s="44" t="s">
        <v>30</v>
      </c>
      <c r="T741" s="1">
        <v>44644</v>
      </c>
      <c r="U741">
        <v>8</v>
      </c>
      <c r="V741">
        <v>7</v>
      </c>
      <c r="W741">
        <v>7</v>
      </c>
      <c r="X741">
        <v>0</v>
      </c>
      <c r="Y741" s="44" t="s">
        <v>3548</v>
      </c>
      <c r="Z741" s="1">
        <v>42925</v>
      </c>
      <c r="AA741" t="s">
        <v>7955</v>
      </c>
      <c r="AB741" t="s">
        <v>7958</v>
      </c>
      <c r="AC741" t="s">
        <v>7991</v>
      </c>
      <c r="AD741">
        <v>1</v>
      </c>
      <c r="AE741">
        <v>2</v>
      </c>
      <c r="AF741" t="s">
        <v>7955</v>
      </c>
      <c r="AG741" t="s">
        <v>7974</v>
      </c>
      <c r="AH741" t="s">
        <v>7977</v>
      </c>
      <c r="AI741">
        <f>IF(Employee1[[#This Row],[ManagerRating]]="Needs Improvement",1,0)</f>
        <v>1</v>
      </c>
      <c r="AJ741">
        <f>IF(AND(Employee1[[#This Row],[ManagerRating]]="Above and Beyond", Employee1[[#This Row],[YearsInMostRecentRole]]&gt;=3),1,0)</f>
        <v>0</v>
      </c>
    </row>
    <row r="742" spans="1:36" x14ac:dyDescent="0.35">
      <c r="A742" s="44" t="s">
        <v>896</v>
      </c>
      <c r="B742" s="44" t="s">
        <v>33</v>
      </c>
      <c r="C742">
        <v>32</v>
      </c>
      <c r="D742" s="44" t="s">
        <v>7988</v>
      </c>
      <c r="E742" s="44" t="s">
        <v>23</v>
      </c>
      <c r="F742" s="44" t="s">
        <v>46</v>
      </c>
      <c r="G742">
        <v>30</v>
      </c>
      <c r="H742" s="44" t="s">
        <v>7917</v>
      </c>
      <c r="I742" s="44" t="s">
        <v>34</v>
      </c>
      <c r="J742" s="44" t="s">
        <v>60</v>
      </c>
      <c r="K742">
        <v>4</v>
      </c>
      <c r="L742" s="44" t="s">
        <v>47</v>
      </c>
      <c r="M742" s="44" t="s">
        <v>82</v>
      </c>
      <c r="N742" s="44" t="s">
        <v>42</v>
      </c>
      <c r="O742" s="44" t="s">
        <v>7933</v>
      </c>
      <c r="P742">
        <v>48377</v>
      </c>
      <c r="Q742" s="44" t="s">
        <v>36</v>
      </c>
      <c r="R742" s="1">
        <v>41994</v>
      </c>
      <c r="S742" s="44" t="s">
        <v>30</v>
      </c>
      <c r="T742" s="1">
        <v>44916</v>
      </c>
      <c r="U742">
        <v>8</v>
      </c>
      <c r="V742">
        <v>5</v>
      </c>
      <c r="W742">
        <v>5</v>
      </c>
      <c r="X742">
        <v>6</v>
      </c>
      <c r="Y742" s="44" t="s">
        <v>3197</v>
      </c>
      <c r="Z742" s="1">
        <v>42657</v>
      </c>
      <c r="AA742" t="s">
        <v>7955</v>
      </c>
      <c r="AB742" t="s">
        <v>7959</v>
      </c>
      <c r="AC742" t="s">
        <v>7955</v>
      </c>
      <c r="AD742">
        <v>2</v>
      </c>
      <c r="AE742">
        <v>2</v>
      </c>
      <c r="AF742" t="s">
        <v>7958</v>
      </c>
      <c r="AG742" t="s">
        <v>7975</v>
      </c>
      <c r="AH742" t="s">
        <v>7976</v>
      </c>
      <c r="AI742">
        <f>IF(Employee1[[#This Row],[ManagerRating]]="Needs Improvement",1,0)</f>
        <v>0</v>
      </c>
      <c r="AJ742">
        <f>IF(AND(Employee1[[#This Row],[ManagerRating]]="Above and Beyond", Employee1[[#This Row],[YearsInMostRecentRole]]&gt;=3),1,0)</f>
        <v>0</v>
      </c>
    </row>
    <row r="743" spans="1:36" x14ac:dyDescent="0.35">
      <c r="A743" s="44" t="s">
        <v>896</v>
      </c>
      <c r="B743" s="44" t="s">
        <v>33</v>
      </c>
      <c r="C743">
        <v>32</v>
      </c>
      <c r="D743" s="44" t="s">
        <v>7988</v>
      </c>
      <c r="E743" s="44" t="s">
        <v>23</v>
      </c>
      <c r="F743" s="44" t="s">
        <v>46</v>
      </c>
      <c r="G743">
        <v>30</v>
      </c>
      <c r="H743" s="44" t="s">
        <v>7917</v>
      </c>
      <c r="I743" s="44" t="s">
        <v>34</v>
      </c>
      <c r="J743" s="44" t="s">
        <v>60</v>
      </c>
      <c r="K743">
        <v>4</v>
      </c>
      <c r="L743" s="44" t="s">
        <v>47</v>
      </c>
      <c r="M743" s="44" t="s">
        <v>82</v>
      </c>
      <c r="N743" s="44" t="s">
        <v>42</v>
      </c>
      <c r="O743" s="44" t="s">
        <v>7933</v>
      </c>
      <c r="P743">
        <v>48377</v>
      </c>
      <c r="Q743" s="44" t="s">
        <v>36</v>
      </c>
      <c r="R743" s="1">
        <v>41994</v>
      </c>
      <c r="S743" s="44" t="s">
        <v>30</v>
      </c>
      <c r="T743" s="1">
        <v>44916</v>
      </c>
      <c r="U743">
        <v>8</v>
      </c>
      <c r="V743">
        <v>5</v>
      </c>
      <c r="W743">
        <v>5</v>
      </c>
      <c r="X743">
        <v>6</v>
      </c>
      <c r="Y743" s="44" t="s">
        <v>3639</v>
      </c>
      <c r="Z743" s="1">
        <v>43022</v>
      </c>
      <c r="AA743" t="s">
        <v>7991</v>
      </c>
      <c r="AB743" t="s">
        <v>7959</v>
      </c>
      <c r="AC743" t="s">
        <v>7955</v>
      </c>
      <c r="AD743">
        <v>1</v>
      </c>
      <c r="AE743">
        <v>0</v>
      </c>
      <c r="AF743" t="s">
        <v>7959</v>
      </c>
      <c r="AG743" t="s">
        <v>7974</v>
      </c>
      <c r="AH743" t="s">
        <v>7977</v>
      </c>
      <c r="AI743">
        <f>IF(Employee1[[#This Row],[ManagerRating]]="Needs Improvement",1,0)</f>
        <v>1</v>
      </c>
      <c r="AJ743">
        <f>IF(AND(Employee1[[#This Row],[ManagerRating]]="Above and Beyond", Employee1[[#This Row],[YearsInMostRecentRole]]&gt;=3),1,0)</f>
        <v>0</v>
      </c>
    </row>
    <row r="744" spans="1:36" x14ac:dyDescent="0.35">
      <c r="A744" s="44" t="s">
        <v>704</v>
      </c>
      <c r="B744" s="44" t="s">
        <v>22</v>
      </c>
      <c r="C744">
        <v>45</v>
      </c>
      <c r="D744" s="44" t="s">
        <v>7989</v>
      </c>
      <c r="E744" s="44" t="s">
        <v>23</v>
      </c>
      <c r="F744" s="44" t="s">
        <v>46</v>
      </c>
      <c r="G744">
        <v>7</v>
      </c>
      <c r="H744" s="44" t="s">
        <v>7915</v>
      </c>
      <c r="I744" s="44" t="s">
        <v>34</v>
      </c>
      <c r="J744" s="44" t="s">
        <v>26</v>
      </c>
      <c r="K744">
        <v>4</v>
      </c>
      <c r="L744" s="44" t="s">
        <v>135</v>
      </c>
      <c r="M744" s="44" t="s">
        <v>85</v>
      </c>
      <c r="N744" s="44" t="s">
        <v>35</v>
      </c>
      <c r="O744" s="44" t="s">
        <v>7932</v>
      </c>
      <c r="P744">
        <v>104720</v>
      </c>
      <c r="Q744" s="44" t="s">
        <v>30</v>
      </c>
      <c r="R744" s="1">
        <v>41727</v>
      </c>
      <c r="S744" s="44" t="s">
        <v>30</v>
      </c>
      <c r="T744" s="1">
        <v>44649</v>
      </c>
      <c r="U744">
        <v>8</v>
      </c>
      <c r="V744">
        <v>7</v>
      </c>
      <c r="W744">
        <v>7</v>
      </c>
      <c r="X744">
        <v>0</v>
      </c>
      <c r="Y744" s="44" t="s">
        <v>3298</v>
      </c>
      <c r="Z744" s="1">
        <v>42753</v>
      </c>
      <c r="AA744" t="s">
        <v>7991</v>
      </c>
      <c r="AB744" t="s">
        <v>7955</v>
      </c>
      <c r="AC744" t="s">
        <v>7959</v>
      </c>
      <c r="AD744">
        <v>3</v>
      </c>
      <c r="AE744">
        <v>0</v>
      </c>
      <c r="AF744" t="s">
        <v>7955</v>
      </c>
      <c r="AG744" t="s">
        <v>7975</v>
      </c>
      <c r="AH744" t="s">
        <v>7975</v>
      </c>
      <c r="AI744">
        <f>IF(Employee1[[#This Row],[ManagerRating]]="Needs Improvement",1,0)</f>
        <v>0</v>
      </c>
      <c r="AJ744">
        <f>IF(AND(Employee1[[#This Row],[ManagerRating]]="Above and Beyond", Employee1[[#This Row],[YearsInMostRecentRole]]&gt;=3),1,0)</f>
        <v>1</v>
      </c>
    </row>
    <row r="745" spans="1:36" x14ac:dyDescent="0.35">
      <c r="A745" s="44" t="s">
        <v>704</v>
      </c>
      <c r="B745" s="44" t="s">
        <v>22</v>
      </c>
      <c r="C745">
        <v>45</v>
      </c>
      <c r="D745" s="44" t="s">
        <v>7989</v>
      </c>
      <c r="E745" s="44" t="s">
        <v>23</v>
      </c>
      <c r="F745" s="44" t="s">
        <v>46</v>
      </c>
      <c r="G745">
        <v>7</v>
      </c>
      <c r="H745" s="44" t="s">
        <v>7915</v>
      </c>
      <c r="I745" s="44" t="s">
        <v>34</v>
      </c>
      <c r="J745" s="44" t="s">
        <v>26</v>
      </c>
      <c r="K745">
        <v>4</v>
      </c>
      <c r="L745" s="44" t="s">
        <v>135</v>
      </c>
      <c r="M745" s="44" t="s">
        <v>85</v>
      </c>
      <c r="N745" s="44" t="s">
        <v>35</v>
      </c>
      <c r="O745" s="44" t="s">
        <v>7932</v>
      </c>
      <c r="P745">
        <v>104720</v>
      </c>
      <c r="Q745" s="44" t="s">
        <v>30</v>
      </c>
      <c r="R745" s="1">
        <v>41727</v>
      </c>
      <c r="S745" s="44" t="s">
        <v>30</v>
      </c>
      <c r="T745" s="1">
        <v>44649</v>
      </c>
      <c r="U745">
        <v>8</v>
      </c>
      <c r="V745">
        <v>7</v>
      </c>
      <c r="W745">
        <v>7</v>
      </c>
      <c r="X745">
        <v>0</v>
      </c>
      <c r="Y745" s="44" t="s">
        <v>3770</v>
      </c>
      <c r="Z745" s="1">
        <v>43118</v>
      </c>
      <c r="AA745" t="s">
        <v>7958</v>
      </c>
      <c r="AB745" t="s">
        <v>7991</v>
      </c>
      <c r="AC745" t="s">
        <v>7991</v>
      </c>
      <c r="AD745">
        <v>1</v>
      </c>
      <c r="AE745">
        <v>0</v>
      </c>
      <c r="AF745" t="s">
        <v>7991</v>
      </c>
      <c r="AG745" t="s">
        <v>7975</v>
      </c>
      <c r="AH745" t="s">
        <v>7976</v>
      </c>
      <c r="AI745">
        <f>IF(Employee1[[#This Row],[ManagerRating]]="Needs Improvement",1,0)</f>
        <v>0</v>
      </c>
      <c r="AJ745">
        <f>IF(AND(Employee1[[#This Row],[ManagerRating]]="Above and Beyond", Employee1[[#This Row],[YearsInMostRecentRole]]&gt;=3),1,0)</f>
        <v>0</v>
      </c>
    </row>
    <row r="746" spans="1:36" x14ac:dyDescent="0.35">
      <c r="A746" s="44" t="s">
        <v>706</v>
      </c>
      <c r="B746" s="44" t="s">
        <v>22</v>
      </c>
      <c r="C746">
        <v>28</v>
      </c>
      <c r="D746" s="44" t="s">
        <v>7987</v>
      </c>
      <c r="E746" s="44" t="s">
        <v>23</v>
      </c>
      <c r="F746" s="44" t="s">
        <v>46</v>
      </c>
      <c r="G746">
        <v>12</v>
      </c>
      <c r="H746" s="44" t="s">
        <v>7915</v>
      </c>
      <c r="I746" s="44" t="s">
        <v>34</v>
      </c>
      <c r="J746" s="44" t="s">
        <v>26</v>
      </c>
      <c r="K746">
        <v>2</v>
      </c>
      <c r="L746" s="44" t="s">
        <v>47</v>
      </c>
      <c r="M746" s="44" t="s">
        <v>71</v>
      </c>
      <c r="N746" s="44" t="s">
        <v>42</v>
      </c>
      <c r="O746" s="44" t="s">
        <v>7932</v>
      </c>
      <c r="P746">
        <v>115895</v>
      </c>
      <c r="Q746" s="44" t="s">
        <v>30</v>
      </c>
      <c r="R746" s="1">
        <v>41729</v>
      </c>
      <c r="S746" s="44" t="s">
        <v>36</v>
      </c>
      <c r="T746" s="1">
        <v>43190</v>
      </c>
      <c r="U746">
        <v>4</v>
      </c>
      <c r="V746">
        <v>1</v>
      </c>
      <c r="W746">
        <v>3</v>
      </c>
      <c r="X746">
        <v>2</v>
      </c>
      <c r="Y746" s="44" t="s">
        <v>3306</v>
      </c>
      <c r="Z746" s="1">
        <v>42760</v>
      </c>
      <c r="AA746" t="s">
        <v>7958</v>
      </c>
      <c r="AB746" t="s">
        <v>7958</v>
      </c>
      <c r="AC746" t="s">
        <v>7955</v>
      </c>
      <c r="AD746">
        <v>3</v>
      </c>
      <c r="AE746">
        <v>0</v>
      </c>
      <c r="AF746" t="s">
        <v>7959</v>
      </c>
      <c r="AG746" t="s">
        <v>7975</v>
      </c>
      <c r="AH746" t="s">
        <v>7976</v>
      </c>
      <c r="AI746">
        <f>IF(Employee1[[#This Row],[ManagerRating]]="Needs Improvement",1,0)</f>
        <v>0</v>
      </c>
      <c r="AJ746">
        <f>IF(AND(Employee1[[#This Row],[ManagerRating]]="Above and Beyond", Employee1[[#This Row],[YearsInMostRecentRole]]&gt;=3),1,0)</f>
        <v>0</v>
      </c>
    </row>
    <row r="747" spans="1:36" x14ac:dyDescent="0.35">
      <c r="A747" s="44" t="s">
        <v>706</v>
      </c>
      <c r="B747" s="44" t="s">
        <v>22</v>
      </c>
      <c r="C747">
        <v>28</v>
      </c>
      <c r="D747" s="44" t="s">
        <v>7987</v>
      </c>
      <c r="E747" s="44" t="s">
        <v>23</v>
      </c>
      <c r="F747" s="44" t="s">
        <v>46</v>
      </c>
      <c r="G747">
        <v>12</v>
      </c>
      <c r="H747" s="44" t="s">
        <v>7915</v>
      </c>
      <c r="I747" s="44" t="s">
        <v>34</v>
      </c>
      <c r="J747" s="44" t="s">
        <v>26</v>
      </c>
      <c r="K747">
        <v>2</v>
      </c>
      <c r="L747" s="44" t="s">
        <v>47</v>
      </c>
      <c r="M747" s="44" t="s">
        <v>71</v>
      </c>
      <c r="N747" s="44" t="s">
        <v>42</v>
      </c>
      <c r="O747" s="44" t="s">
        <v>7932</v>
      </c>
      <c r="P747">
        <v>115895</v>
      </c>
      <c r="Q747" s="44" t="s">
        <v>30</v>
      </c>
      <c r="R747" s="1">
        <v>41729</v>
      </c>
      <c r="S747" s="44" t="s">
        <v>36</v>
      </c>
      <c r="T747" s="1">
        <v>43190</v>
      </c>
      <c r="U747">
        <v>4</v>
      </c>
      <c r="V747">
        <v>1</v>
      </c>
      <c r="W747">
        <v>3</v>
      </c>
      <c r="X747">
        <v>2</v>
      </c>
      <c r="Y747" s="44" t="s">
        <v>3780</v>
      </c>
      <c r="Z747" s="1">
        <v>43125</v>
      </c>
      <c r="AA747" t="s">
        <v>7955</v>
      </c>
      <c r="AB747" t="s">
        <v>7991</v>
      </c>
      <c r="AC747" t="s">
        <v>7959</v>
      </c>
      <c r="AD747">
        <v>3</v>
      </c>
      <c r="AE747">
        <v>0</v>
      </c>
      <c r="AF747" t="s">
        <v>7991</v>
      </c>
      <c r="AG747" t="s">
        <v>7976</v>
      </c>
      <c r="AH747" t="s">
        <v>7976</v>
      </c>
      <c r="AI747">
        <f>IF(Employee1[[#This Row],[ManagerRating]]="Needs Improvement",1,0)</f>
        <v>0</v>
      </c>
      <c r="AJ747">
        <f>IF(AND(Employee1[[#This Row],[ManagerRating]]="Above and Beyond", Employee1[[#This Row],[YearsInMostRecentRole]]&gt;=3),1,0)</f>
        <v>0</v>
      </c>
    </row>
    <row r="748" spans="1:36" x14ac:dyDescent="0.35">
      <c r="A748" s="44" t="s">
        <v>710</v>
      </c>
      <c r="B748" s="44" t="s">
        <v>45</v>
      </c>
      <c r="C748">
        <v>31</v>
      </c>
      <c r="D748" s="44" t="s">
        <v>7988</v>
      </c>
      <c r="E748" s="44" t="s">
        <v>70</v>
      </c>
      <c r="F748" s="44" t="s">
        <v>24</v>
      </c>
      <c r="G748">
        <v>35</v>
      </c>
      <c r="H748" s="44" t="s">
        <v>7917</v>
      </c>
      <c r="I748" s="44" t="s">
        <v>34</v>
      </c>
      <c r="J748" s="44" t="s">
        <v>26</v>
      </c>
      <c r="K748">
        <v>3</v>
      </c>
      <c r="L748" s="44" t="s">
        <v>27</v>
      </c>
      <c r="M748" s="44" t="s">
        <v>28</v>
      </c>
      <c r="N748" s="44" t="s">
        <v>42</v>
      </c>
      <c r="O748" s="44" t="s">
        <v>7932</v>
      </c>
      <c r="P748">
        <v>115982</v>
      </c>
      <c r="Q748" s="44" t="s">
        <v>30</v>
      </c>
      <c r="R748" s="1">
        <v>41732</v>
      </c>
      <c r="S748" s="44" t="s">
        <v>30</v>
      </c>
      <c r="T748" s="1">
        <v>44654</v>
      </c>
      <c r="U748">
        <v>8</v>
      </c>
      <c r="V748">
        <v>7</v>
      </c>
      <c r="W748">
        <v>7</v>
      </c>
      <c r="X748">
        <v>4</v>
      </c>
      <c r="Y748" s="44" t="s">
        <v>3518</v>
      </c>
      <c r="Z748" s="1">
        <v>42903</v>
      </c>
      <c r="AA748" t="s">
        <v>7955</v>
      </c>
      <c r="AB748" t="s">
        <v>7959</v>
      </c>
      <c r="AC748" t="s">
        <v>7991</v>
      </c>
      <c r="AD748">
        <v>3</v>
      </c>
      <c r="AE748">
        <v>0</v>
      </c>
      <c r="AF748" t="s">
        <v>7958</v>
      </c>
      <c r="AG748" t="s">
        <v>7975</v>
      </c>
      <c r="AH748" t="s">
        <v>7976</v>
      </c>
      <c r="AI748">
        <f>IF(Employee1[[#This Row],[ManagerRating]]="Needs Improvement",1,0)</f>
        <v>0</v>
      </c>
      <c r="AJ748">
        <f>IF(AND(Employee1[[#This Row],[ManagerRating]]="Above and Beyond", Employee1[[#This Row],[YearsInMostRecentRole]]&gt;=3),1,0)</f>
        <v>0</v>
      </c>
    </row>
    <row r="749" spans="1:36" x14ac:dyDescent="0.35">
      <c r="A749" s="44" t="s">
        <v>712</v>
      </c>
      <c r="B749" s="44" t="s">
        <v>22</v>
      </c>
      <c r="C749">
        <v>35</v>
      </c>
      <c r="D749" s="44" t="s">
        <v>7988</v>
      </c>
      <c r="E749" s="44" t="s">
        <v>70</v>
      </c>
      <c r="F749" s="44" t="s">
        <v>24</v>
      </c>
      <c r="G749">
        <v>43</v>
      </c>
      <c r="H749" s="44" t="s">
        <v>7917</v>
      </c>
      <c r="I749" s="44" t="s">
        <v>34</v>
      </c>
      <c r="J749" s="44" t="s">
        <v>60</v>
      </c>
      <c r="K749">
        <v>2</v>
      </c>
      <c r="L749" s="44" t="s">
        <v>96</v>
      </c>
      <c r="M749" s="44" t="s">
        <v>116</v>
      </c>
      <c r="N749" s="44" t="s">
        <v>42</v>
      </c>
      <c r="O749" s="44" t="s">
        <v>7933</v>
      </c>
      <c r="P749">
        <v>46112</v>
      </c>
      <c r="Q749" s="44" t="s">
        <v>30</v>
      </c>
      <c r="R749" s="1">
        <v>41740</v>
      </c>
      <c r="S749" s="44" t="s">
        <v>30</v>
      </c>
      <c r="T749" s="1">
        <v>44662</v>
      </c>
      <c r="U749">
        <v>8</v>
      </c>
      <c r="V749">
        <v>6</v>
      </c>
      <c r="W749">
        <v>7</v>
      </c>
      <c r="X749">
        <v>2</v>
      </c>
      <c r="Y749" s="44" t="s">
        <v>3557</v>
      </c>
      <c r="Z749" s="1">
        <v>42929</v>
      </c>
      <c r="AA749" t="s">
        <v>7958</v>
      </c>
      <c r="AB749" t="s">
        <v>7959</v>
      </c>
      <c r="AC749" t="s">
        <v>7991</v>
      </c>
      <c r="AD749">
        <v>1</v>
      </c>
      <c r="AE749">
        <v>1</v>
      </c>
      <c r="AF749" t="s">
        <v>7955</v>
      </c>
      <c r="AG749" t="s">
        <v>7974</v>
      </c>
      <c r="AH749" t="s">
        <v>7977</v>
      </c>
      <c r="AI749">
        <f>IF(Employee1[[#This Row],[ManagerRating]]="Needs Improvement",1,0)</f>
        <v>1</v>
      </c>
      <c r="AJ749">
        <f>IF(AND(Employee1[[#This Row],[ManagerRating]]="Above and Beyond", Employee1[[#This Row],[YearsInMostRecentRole]]&gt;=3),1,0)</f>
        <v>0</v>
      </c>
    </row>
    <row r="750" spans="1:36" x14ac:dyDescent="0.35">
      <c r="A750" s="44" t="s">
        <v>714</v>
      </c>
      <c r="B750" s="44" t="s">
        <v>22</v>
      </c>
      <c r="C750">
        <v>28</v>
      </c>
      <c r="D750" s="44" t="s">
        <v>7987</v>
      </c>
      <c r="E750" s="44" t="s">
        <v>70</v>
      </c>
      <c r="F750" s="44" t="s">
        <v>24</v>
      </c>
      <c r="G750">
        <v>40</v>
      </c>
      <c r="H750" s="44" t="s">
        <v>7917</v>
      </c>
      <c r="I750" s="44" t="s">
        <v>25</v>
      </c>
      <c r="J750" s="44" t="s">
        <v>60</v>
      </c>
      <c r="K750">
        <v>5</v>
      </c>
      <c r="L750" s="44" t="s">
        <v>27</v>
      </c>
      <c r="M750" s="44" t="s">
        <v>28</v>
      </c>
      <c r="N750" s="44" t="s">
        <v>42</v>
      </c>
      <c r="O750" s="44" t="s">
        <v>7931</v>
      </c>
      <c r="P750">
        <v>215327</v>
      </c>
      <c r="Q750" s="44" t="s">
        <v>30</v>
      </c>
      <c r="R750" s="1">
        <v>41742</v>
      </c>
      <c r="S750" s="44" t="s">
        <v>30</v>
      </c>
      <c r="T750" s="1">
        <v>44664</v>
      </c>
      <c r="U750">
        <v>8</v>
      </c>
      <c r="V750">
        <v>1</v>
      </c>
      <c r="W750">
        <v>6</v>
      </c>
      <c r="X750">
        <v>8</v>
      </c>
      <c r="Y750" s="44" t="s">
        <v>3553</v>
      </c>
      <c r="Z750" s="1">
        <v>42927</v>
      </c>
      <c r="AA750" t="s">
        <v>7955</v>
      </c>
      <c r="AB750" t="s">
        <v>7991</v>
      </c>
      <c r="AC750" t="s">
        <v>7991</v>
      </c>
      <c r="AD750">
        <v>1</v>
      </c>
      <c r="AE750">
        <v>2</v>
      </c>
      <c r="AF750" t="s">
        <v>7958</v>
      </c>
      <c r="AG750" t="s">
        <v>7976</v>
      </c>
      <c r="AH750" t="s">
        <v>7976</v>
      </c>
      <c r="AI750">
        <f>IF(Employee1[[#This Row],[ManagerRating]]="Needs Improvement",1,0)</f>
        <v>0</v>
      </c>
      <c r="AJ750">
        <f>IF(AND(Employee1[[#This Row],[ManagerRating]]="Above and Beyond", Employee1[[#This Row],[YearsInMostRecentRole]]&gt;=3),1,0)</f>
        <v>0</v>
      </c>
    </row>
    <row r="751" spans="1:36" x14ac:dyDescent="0.35">
      <c r="A751" s="44" t="s">
        <v>716</v>
      </c>
      <c r="B751" s="44" t="s">
        <v>33</v>
      </c>
      <c r="C751">
        <v>40</v>
      </c>
      <c r="D751" s="44" t="s">
        <v>7988</v>
      </c>
      <c r="E751" s="44" t="s">
        <v>23</v>
      </c>
      <c r="F751" s="44" t="s">
        <v>46</v>
      </c>
      <c r="G751">
        <v>39</v>
      </c>
      <c r="H751" s="44" t="s">
        <v>7917</v>
      </c>
      <c r="I751" s="44" t="s">
        <v>34</v>
      </c>
      <c r="J751" s="44" t="s">
        <v>26</v>
      </c>
      <c r="K751">
        <v>2</v>
      </c>
      <c r="L751" s="44" t="s">
        <v>47</v>
      </c>
      <c r="M751" s="44" t="s">
        <v>138</v>
      </c>
      <c r="N751" s="44" t="s">
        <v>29</v>
      </c>
      <c r="O751" s="44" t="s">
        <v>7929</v>
      </c>
      <c r="P751">
        <v>409998</v>
      </c>
      <c r="Q751" s="44" t="s">
        <v>30</v>
      </c>
      <c r="R751" s="1">
        <v>41743</v>
      </c>
      <c r="S751" s="44" t="s">
        <v>30</v>
      </c>
      <c r="T751" s="1">
        <v>44665</v>
      </c>
      <c r="U751">
        <v>8</v>
      </c>
      <c r="V751">
        <v>3</v>
      </c>
      <c r="W751">
        <v>6</v>
      </c>
      <c r="X751">
        <v>3</v>
      </c>
      <c r="Y751" s="44" t="s">
        <v>3566</v>
      </c>
      <c r="Z751" s="1">
        <v>42934</v>
      </c>
      <c r="AA751" t="s">
        <v>7991</v>
      </c>
      <c r="AB751" t="s">
        <v>7991</v>
      </c>
      <c r="AC751" t="s">
        <v>7991</v>
      </c>
      <c r="AD751">
        <v>1</v>
      </c>
      <c r="AE751">
        <v>3</v>
      </c>
      <c r="AF751" t="s">
        <v>7959</v>
      </c>
      <c r="AG751" t="s">
        <v>7974</v>
      </c>
      <c r="AH751" t="s">
        <v>7977</v>
      </c>
      <c r="AI751">
        <f>IF(Employee1[[#This Row],[ManagerRating]]="Needs Improvement",1,0)</f>
        <v>1</v>
      </c>
      <c r="AJ751">
        <f>IF(AND(Employee1[[#This Row],[ManagerRating]]="Above and Beyond", Employee1[[#This Row],[YearsInMostRecentRole]]&gt;=3),1,0)</f>
        <v>0</v>
      </c>
    </row>
    <row r="752" spans="1:36" x14ac:dyDescent="0.35">
      <c r="A752" s="44" t="s">
        <v>718</v>
      </c>
      <c r="B752" s="44" t="s">
        <v>33</v>
      </c>
      <c r="C752">
        <v>35</v>
      </c>
      <c r="D752" s="44" t="s">
        <v>7988</v>
      </c>
      <c r="E752" s="44" t="s">
        <v>23</v>
      </c>
      <c r="F752" s="44" t="s">
        <v>46</v>
      </c>
      <c r="G752">
        <v>26</v>
      </c>
      <c r="H752" s="44" t="s">
        <v>7917</v>
      </c>
      <c r="I752" s="44" t="s">
        <v>34</v>
      </c>
      <c r="J752" s="44" t="s">
        <v>26</v>
      </c>
      <c r="K752">
        <v>3</v>
      </c>
      <c r="L752" s="44" t="s">
        <v>61</v>
      </c>
      <c r="M752" s="44" t="s">
        <v>48</v>
      </c>
      <c r="N752" s="44" t="s">
        <v>42</v>
      </c>
      <c r="O752" s="44" t="s">
        <v>7930</v>
      </c>
      <c r="P752">
        <v>311475</v>
      </c>
      <c r="Q752" s="44" t="s">
        <v>30</v>
      </c>
      <c r="R752" s="1">
        <v>41744</v>
      </c>
      <c r="S752" s="44" t="s">
        <v>30</v>
      </c>
      <c r="T752" s="1">
        <v>44666</v>
      </c>
      <c r="U752">
        <v>8</v>
      </c>
      <c r="V752">
        <v>0</v>
      </c>
      <c r="W752">
        <v>0</v>
      </c>
      <c r="X752">
        <v>2</v>
      </c>
      <c r="Y752" s="44" t="s">
        <v>3710</v>
      </c>
      <c r="Z752" s="1">
        <v>43074</v>
      </c>
      <c r="AA752" t="s">
        <v>7958</v>
      </c>
      <c r="AB752" t="s">
        <v>7955</v>
      </c>
      <c r="AC752" t="s">
        <v>7955</v>
      </c>
      <c r="AD752">
        <v>1</v>
      </c>
      <c r="AE752">
        <v>1</v>
      </c>
      <c r="AF752" t="s">
        <v>7991</v>
      </c>
      <c r="AG752" t="s">
        <v>7976</v>
      </c>
      <c r="AH752" t="s">
        <v>7976</v>
      </c>
      <c r="AI752">
        <f>IF(Employee1[[#This Row],[ManagerRating]]="Needs Improvement",1,0)</f>
        <v>0</v>
      </c>
      <c r="AJ752">
        <f>IF(AND(Employee1[[#This Row],[ManagerRating]]="Above and Beyond", Employee1[[#This Row],[YearsInMostRecentRole]]&gt;=3),1,0)</f>
        <v>0</v>
      </c>
    </row>
    <row r="753" spans="1:36" x14ac:dyDescent="0.35">
      <c r="A753" s="44" t="s">
        <v>720</v>
      </c>
      <c r="B753" s="44" t="s">
        <v>22</v>
      </c>
      <c r="C753">
        <v>32</v>
      </c>
      <c r="D753" s="44" t="s">
        <v>7988</v>
      </c>
      <c r="E753" s="44" t="s">
        <v>70</v>
      </c>
      <c r="F753" s="44" t="s">
        <v>46</v>
      </c>
      <c r="G753">
        <v>14</v>
      </c>
      <c r="H753" s="44" t="s">
        <v>7915</v>
      </c>
      <c r="I753" s="44" t="s">
        <v>34</v>
      </c>
      <c r="J753" s="44" t="s">
        <v>60</v>
      </c>
      <c r="K753">
        <v>1</v>
      </c>
      <c r="L753" s="44" t="s">
        <v>47</v>
      </c>
      <c r="M753" s="44" t="s">
        <v>76</v>
      </c>
      <c r="N753" s="44" t="s">
        <v>29</v>
      </c>
      <c r="O753" s="44" t="s">
        <v>7932</v>
      </c>
      <c r="P753">
        <v>97595</v>
      </c>
      <c r="Q753" s="44" t="s">
        <v>30</v>
      </c>
      <c r="R753" s="1">
        <v>41749</v>
      </c>
      <c r="S753" s="44" t="s">
        <v>30</v>
      </c>
      <c r="T753" s="1">
        <v>44671</v>
      </c>
      <c r="U753">
        <v>8</v>
      </c>
      <c r="V753">
        <v>0</v>
      </c>
      <c r="W753">
        <v>0</v>
      </c>
      <c r="X753">
        <v>1</v>
      </c>
      <c r="Y753" s="44" t="s">
        <v>3321</v>
      </c>
      <c r="Z753" s="1">
        <v>42768</v>
      </c>
      <c r="AA753" t="s">
        <v>7958</v>
      </c>
      <c r="AB753" t="s">
        <v>7955</v>
      </c>
      <c r="AC753" t="s">
        <v>7955</v>
      </c>
      <c r="AD753">
        <v>1</v>
      </c>
      <c r="AE753">
        <v>0</v>
      </c>
      <c r="AF753" t="s">
        <v>7959</v>
      </c>
      <c r="AG753" t="s">
        <v>7974</v>
      </c>
      <c r="AH753" t="s">
        <v>7977</v>
      </c>
      <c r="AI753">
        <f>IF(Employee1[[#This Row],[ManagerRating]]="Needs Improvement",1,0)</f>
        <v>1</v>
      </c>
      <c r="AJ753">
        <f>IF(AND(Employee1[[#This Row],[ManagerRating]]="Above and Beyond", Employee1[[#This Row],[YearsInMostRecentRole]]&gt;=3),1,0)</f>
        <v>0</v>
      </c>
    </row>
    <row r="754" spans="1:36" x14ac:dyDescent="0.35">
      <c r="A754" s="44" t="s">
        <v>720</v>
      </c>
      <c r="B754" s="44" t="s">
        <v>22</v>
      </c>
      <c r="C754">
        <v>32</v>
      </c>
      <c r="D754" s="44" t="s">
        <v>7988</v>
      </c>
      <c r="E754" s="44" t="s">
        <v>70</v>
      </c>
      <c r="F754" s="44" t="s">
        <v>46</v>
      </c>
      <c r="G754">
        <v>14</v>
      </c>
      <c r="H754" s="44" t="s">
        <v>7915</v>
      </c>
      <c r="I754" s="44" t="s">
        <v>34</v>
      </c>
      <c r="J754" s="44" t="s">
        <v>60</v>
      </c>
      <c r="K754">
        <v>1</v>
      </c>
      <c r="L754" s="44" t="s">
        <v>47</v>
      </c>
      <c r="M754" s="44" t="s">
        <v>76</v>
      </c>
      <c r="N754" s="44" t="s">
        <v>29</v>
      </c>
      <c r="O754" s="44" t="s">
        <v>7932</v>
      </c>
      <c r="P754">
        <v>97595</v>
      </c>
      <c r="Q754" s="44" t="s">
        <v>30</v>
      </c>
      <c r="R754" s="1">
        <v>41749</v>
      </c>
      <c r="S754" s="44" t="s">
        <v>30</v>
      </c>
      <c r="T754" s="1">
        <v>44671</v>
      </c>
      <c r="U754">
        <v>8</v>
      </c>
      <c r="V754">
        <v>0</v>
      </c>
      <c r="W754">
        <v>0</v>
      </c>
      <c r="X754">
        <v>1</v>
      </c>
      <c r="Y754" s="44" t="s">
        <v>3799</v>
      </c>
      <c r="Z754" s="1">
        <v>43133</v>
      </c>
      <c r="AA754" t="s">
        <v>7958</v>
      </c>
      <c r="AB754" t="s">
        <v>7991</v>
      </c>
      <c r="AC754" t="s">
        <v>7959</v>
      </c>
      <c r="AD754">
        <v>2</v>
      </c>
      <c r="AE754">
        <v>1</v>
      </c>
      <c r="AF754" t="s">
        <v>7991</v>
      </c>
      <c r="AG754" t="s">
        <v>7974</v>
      </c>
      <c r="AH754" t="s">
        <v>7977</v>
      </c>
      <c r="AI754">
        <f>IF(Employee1[[#This Row],[ManagerRating]]="Needs Improvement",1,0)</f>
        <v>1</v>
      </c>
      <c r="AJ754">
        <f>IF(AND(Employee1[[#This Row],[ManagerRating]]="Above and Beyond", Employee1[[#This Row],[YearsInMostRecentRole]]&gt;=3),1,0)</f>
        <v>0</v>
      </c>
    </row>
    <row r="755" spans="1:36" x14ac:dyDescent="0.35">
      <c r="A755" s="44" t="s">
        <v>722</v>
      </c>
      <c r="B755" s="44" t="s">
        <v>22</v>
      </c>
      <c r="C755">
        <v>33</v>
      </c>
      <c r="D755" s="44" t="s">
        <v>7988</v>
      </c>
      <c r="E755" s="44" t="s">
        <v>59</v>
      </c>
      <c r="F755" s="44" t="s">
        <v>24</v>
      </c>
      <c r="G755">
        <v>41</v>
      </c>
      <c r="H755" s="44" t="s">
        <v>7917</v>
      </c>
      <c r="I755" s="44" t="s">
        <v>55</v>
      </c>
      <c r="J755" s="44" t="s">
        <v>56</v>
      </c>
      <c r="K755">
        <v>2</v>
      </c>
      <c r="L755" s="44" t="s">
        <v>96</v>
      </c>
      <c r="M755" s="44" t="s">
        <v>28</v>
      </c>
      <c r="N755" s="44" t="s">
        <v>35</v>
      </c>
      <c r="O755" s="44" t="s">
        <v>7931</v>
      </c>
      <c r="P755">
        <v>193190</v>
      </c>
      <c r="Q755" s="44" t="s">
        <v>36</v>
      </c>
      <c r="R755" s="1">
        <v>41751</v>
      </c>
      <c r="S755" s="44" t="s">
        <v>30</v>
      </c>
      <c r="T755" s="1">
        <v>44673</v>
      </c>
      <c r="U755">
        <v>8</v>
      </c>
      <c r="V755">
        <v>0</v>
      </c>
      <c r="W755">
        <v>3</v>
      </c>
      <c r="X755">
        <v>4</v>
      </c>
      <c r="Y755" s="44" t="s">
        <v>3677</v>
      </c>
      <c r="Z755" s="1">
        <v>43051</v>
      </c>
      <c r="AA755" t="s">
        <v>7958</v>
      </c>
      <c r="AB755" t="s">
        <v>7955</v>
      </c>
      <c r="AC755" t="s">
        <v>7991</v>
      </c>
      <c r="AD755">
        <v>1</v>
      </c>
      <c r="AE755">
        <v>1</v>
      </c>
      <c r="AF755" t="s">
        <v>7959</v>
      </c>
      <c r="AG755" t="s">
        <v>7975</v>
      </c>
      <c r="AH755" t="s">
        <v>7975</v>
      </c>
      <c r="AI755">
        <f>IF(Employee1[[#This Row],[ManagerRating]]="Needs Improvement",1,0)</f>
        <v>0</v>
      </c>
      <c r="AJ755">
        <f>IF(AND(Employee1[[#This Row],[ManagerRating]]="Above and Beyond", Employee1[[#This Row],[YearsInMostRecentRole]]&gt;=3),1,0)</f>
        <v>0</v>
      </c>
    </row>
    <row r="756" spans="1:36" x14ac:dyDescent="0.35">
      <c r="A756" s="44" t="s">
        <v>724</v>
      </c>
      <c r="B756" s="44" t="s">
        <v>22</v>
      </c>
      <c r="C756">
        <v>36</v>
      </c>
      <c r="D756" s="44" t="s">
        <v>7988</v>
      </c>
      <c r="E756" s="44" t="s">
        <v>23</v>
      </c>
      <c r="F756" s="44" t="s">
        <v>46</v>
      </c>
      <c r="G756">
        <v>21</v>
      </c>
      <c r="H756" s="44" t="s">
        <v>7916</v>
      </c>
      <c r="I756" s="44" t="s">
        <v>34</v>
      </c>
      <c r="J756" s="44" t="s">
        <v>56</v>
      </c>
      <c r="K756">
        <v>4</v>
      </c>
      <c r="L756" s="44" t="s">
        <v>47</v>
      </c>
      <c r="M756" s="44" t="s">
        <v>82</v>
      </c>
      <c r="N756" s="44" t="s">
        <v>29</v>
      </c>
      <c r="O756" s="44" t="s">
        <v>7932</v>
      </c>
      <c r="P756">
        <v>57327</v>
      </c>
      <c r="Q756" s="44" t="s">
        <v>30</v>
      </c>
      <c r="R756" s="1">
        <v>41753</v>
      </c>
      <c r="S756" s="44" t="s">
        <v>30</v>
      </c>
      <c r="T756" s="1">
        <v>44675</v>
      </c>
      <c r="U756">
        <v>8</v>
      </c>
      <c r="V756">
        <v>5</v>
      </c>
      <c r="W756">
        <v>8</v>
      </c>
      <c r="X756">
        <v>4</v>
      </c>
      <c r="Y756" s="44" t="s">
        <v>3587</v>
      </c>
      <c r="Z756" s="1">
        <v>42951</v>
      </c>
      <c r="AA756" t="s">
        <v>7955</v>
      </c>
      <c r="AB756" t="s">
        <v>7955</v>
      </c>
      <c r="AC756" t="s">
        <v>7958</v>
      </c>
      <c r="AD756">
        <v>2</v>
      </c>
      <c r="AE756">
        <v>0</v>
      </c>
      <c r="AF756" t="s">
        <v>7991</v>
      </c>
      <c r="AG756" t="s">
        <v>7975</v>
      </c>
      <c r="AH756" t="s">
        <v>7975</v>
      </c>
      <c r="AI756">
        <f>IF(Employee1[[#This Row],[ManagerRating]]="Needs Improvement",1,0)</f>
        <v>0</v>
      </c>
      <c r="AJ756">
        <f>IF(AND(Employee1[[#This Row],[ManagerRating]]="Above and Beyond", Employee1[[#This Row],[YearsInMostRecentRole]]&gt;=3),1,0)</f>
        <v>1</v>
      </c>
    </row>
    <row r="757" spans="1:36" x14ac:dyDescent="0.35">
      <c r="A757" s="44" t="s">
        <v>726</v>
      </c>
      <c r="B757" s="44" t="s">
        <v>33</v>
      </c>
      <c r="C757">
        <v>29</v>
      </c>
      <c r="D757" s="44" t="s">
        <v>7987</v>
      </c>
      <c r="E757" s="44" t="s">
        <v>23</v>
      </c>
      <c r="F757" s="44" t="s">
        <v>46</v>
      </c>
      <c r="G757">
        <v>8</v>
      </c>
      <c r="H757" s="44" t="s">
        <v>7915</v>
      </c>
      <c r="I757" s="44" t="s">
        <v>55</v>
      </c>
      <c r="J757" s="44" t="s">
        <v>26</v>
      </c>
      <c r="K757">
        <v>2</v>
      </c>
      <c r="L757" s="44" t="s">
        <v>47</v>
      </c>
      <c r="M757" s="44" t="s">
        <v>76</v>
      </c>
      <c r="N757" s="44" t="s">
        <v>42</v>
      </c>
      <c r="O757" s="44" t="s">
        <v>7932</v>
      </c>
      <c r="P757">
        <v>119083</v>
      </c>
      <c r="Q757" s="44" t="s">
        <v>30</v>
      </c>
      <c r="R757" s="1">
        <v>41754</v>
      </c>
      <c r="S757" s="44" t="s">
        <v>30</v>
      </c>
      <c r="T757" s="1">
        <v>44676</v>
      </c>
      <c r="U757">
        <v>8</v>
      </c>
      <c r="V757">
        <v>3</v>
      </c>
      <c r="W757">
        <v>6</v>
      </c>
      <c r="X757">
        <v>4</v>
      </c>
      <c r="Y757" s="44" t="s">
        <v>3354</v>
      </c>
      <c r="Z757" s="1">
        <v>42788</v>
      </c>
      <c r="AA757" t="s">
        <v>7991</v>
      </c>
      <c r="AB757" t="s">
        <v>7991</v>
      </c>
      <c r="AC757" t="s">
        <v>7958</v>
      </c>
      <c r="AD757">
        <v>3</v>
      </c>
      <c r="AE757">
        <v>1</v>
      </c>
      <c r="AF757" t="s">
        <v>7959</v>
      </c>
      <c r="AG757" t="s">
        <v>7975</v>
      </c>
      <c r="AH757" t="s">
        <v>7975</v>
      </c>
      <c r="AI757">
        <f>IF(Employee1[[#This Row],[ManagerRating]]="Needs Improvement",1,0)</f>
        <v>0</v>
      </c>
      <c r="AJ757">
        <f>IF(AND(Employee1[[#This Row],[ManagerRating]]="Above and Beyond", Employee1[[#This Row],[YearsInMostRecentRole]]&gt;=3),1,0)</f>
        <v>1</v>
      </c>
    </row>
    <row r="758" spans="1:36" x14ac:dyDescent="0.35">
      <c r="A758" s="44" t="s">
        <v>726</v>
      </c>
      <c r="B758" s="44" t="s">
        <v>33</v>
      </c>
      <c r="C758">
        <v>29</v>
      </c>
      <c r="D758" s="44" t="s">
        <v>7987</v>
      </c>
      <c r="E758" s="44" t="s">
        <v>23</v>
      </c>
      <c r="F758" s="44" t="s">
        <v>46</v>
      </c>
      <c r="G758">
        <v>8</v>
      </c>
      <c r="H758" s="44" t="s">
        <v>7915</v>
      </c>
      <c r="I758" s="44" t="s">
        <v>55</v>
      </c>
      <c r="J758" s="44" t="s">
        <v>26</v>
      </c>
      <c r="K758">
        <v>2</v>
      </c>
      <c r="L758" s="44" t="s">
        <v>47</v>
      </c>
      <c r="M758" s="44" t="s">
        <v>76</v>
      </c>
      <c r="N758" s="44" t="s">
        <v>42</v>
      </c>
      <c r="O758" s="44" t="s">
        <v>7932</v>
      </c>
      <c r="P758">
        <v>119083</v>
      </c>
      <c r="Q758" s="44" t="s">
        <v>30</v>
      </c>
      <c r="R758" s="1">
        <v>41754</v>
      </c>
      <c r="S758" s="44" t="s">
        <v>30</v>
      </c>
      <c r="T758" s="1">
        <v>44676</v>
      </c>
      <c r="U758">
        <v>8</v>
      </c>
      <c r="V758">
        <v>3</v>
      </c>
      <c r="W758">
        <v>6</v>
      </c>
      <c r="X758">
        <v>4</v>
      </c>
      <c r="Y758" s="44" t="s">
        <v>3839</v>
      </c>
      <c r="Z758" s="1">
        <v>43153</v>
      </c>
      <c r="AA758" t="s">
        <v>7958</v>
      </c>
      <c r="AB758" t="s">
        <v>7959</v>
      </c>
      <c r="AC758" t="s">
        <v>7991</v>
      </c>
      <c r="AD758">
        <v>2</v>
      </c>
      <c r="AE758">
        <v>0</v>
      </c>
      <c r="AF758" t="s">
        <v>7958</v>
      </c>
      <c r="AG758" t="s">
        <v>7974</v>
      </c>
      <c r="AH758" t="s">
        <v>7977</v>
      </c>
      <c r="AI758">
        <f>IF(Employee1[[#This Row],[ManagerRating]]="Needs Improvement",1,0)</f>
        <v>1</v>
      </c>
      <c r="AJ758">
        <f>IF(AND(Employee1[[#This Row],[ManagerRating]]="Above and Beyond", Employee1[[#This Row],[YearsInMostRecentRole]]&gt;=3),1,0)</f>
        <v>0</v>
      </c>
    </row>
    <row r="759" spans="1:36" x14ac:dyDescent="0.35">
      <c r="A759" s="44" t="s">
        <v>728</v>
      </c>
      <c r="B759" s="44" t="s">
        <v>593</v>
      </c>
      <c r="C759">
        <v>41</v>
      </c>
      <c r="D759" s="44" t="s">
        <v>7989</v>
      </c>
      <c r="E759" s="44" t="s">
        <v>23</v>
      </c>
      <c r="F759" s="44" t="s">
        <v>24</v>
      </c>
      <c r="G759">
        <v>33</v>
      </c>
      <c r="H759" s="44" t="s">
        <v>7917</v>
      </c>
      <c r="I759" s="44" t="s">
        <v>55</v>
      </c>
      <c r="J759" s="44" t="s">
        <v>107</v>
      </c>
      <c r="K759">
        <v>1</v>
      </c>
      <c r="L759" s="44" t="s">
        <v>27</v>
      </c>
      <c r="M759" s="44" t="s">
        <v>28</v>
      </c>
      <c r="N759" s="44" t="s">
        <v>29</v>
      </c>
      <c r="O759" s="44" t="s">
        <v>7932</v>
      </c>
      <c r="P759">
        <v>119592</v>
      </c>
      <c r="Q759" s="44" t="s">
        <v>36</v>
      </c>
      <c r="R759" s="1">
        <v>41765</v>
      </c>
      <c r="S759" s="44" t="s">
        <v>30</v>
      </c>
      <c r="T759" s="1">
        <v>44687</v>
      </c>
      <c r="U759">
        <v>8</v>
      </c>
      <c r="V759">
        <v>7</v>
      </c>
      <c r="W759">
        <v>8</v>
      </c>
      <c r="X759">
        <v>2</v>
      </c>
      <c r="Y759" s="44" t="s">
        <v>3641</v>
      </c>
      <c r="Z759" s="1">
        <v>43023</v>
      </c>
      <c r="AA759" t="s">
        <v>7991</v>
      </c>
      <c r="AB759" t="s">
        <v>7959</v>
      </c>
      <c r="AC759" t="s">
        <v>7958</v>
      </c>
      <c r="AD759">
        <v>2</v>
      </c>
      <c r="AE759">
        <v>1</v>
      </c>
      <c r="AF759" t="s">
        <v>7958</v>
      </c>
      <c r="AG759" t="s">
        <v>7974</v>
      </c>
      <c r="AH759" t="s">
        <v>7977</v>
      </c>
      <c r="AI759">
        <f>IF(Employee1[[#This Row],[ManagerRating]]="Needs Improvement",1,0)</f>
        <v>1</v>
      </c>
      <c r="AJ759">
        <f>IF(AND(Employee1[[#This Row],[ManagerRating]]="Above and Beyond", Employee1[[#This Row],[YearsInMostRecentRole]]&gt;=3),1,0)</f>
        <v>0</v>
      </c>
    </row>
    <row r="760" spans="1:36" x14ac:dyDescent="0.35">
      <c r="A760" s="44" t="s">
        <v>730</v>
      </c>
      <c r="B760" s="44" t="s">
        <v>33</v>
      </c>
      <c r="C760">
        <v>44</v>
      </c>
      <c r="D760" s="44" t="s">
        <v>7989</v>
      </c>
      <c r="E760" s="44" t="s">
        <v>23</v>
      </c>
      <c r="F760" s="44" t="s">
        <v>46</v>
      </c>
      <c r="G760">
        <v>5</v>
      </c>
      <c r="H760" s="44" t="s">
        <v>7915</v>
      </c>
      <c r="I760" s="44" t="s">
        <v>55</v>
      </c>
      <c r="J760" s="44" t="s">
        <v>56</v>
      </c>
      <c r="K760">
        <v>3</v>
      </c>
      <c r="L760" s="44" t="s">
        <v>135</v>
      </c>
      <c r="M760" s="44" t="s">
        <v>82</v>
      </c>
      <c r="N760" s="44" t="s">
        <v>42</v>
      </c>
      <c r="O760" s="44" t="s">
        <v>7933</v>
      </c>
      <c r="P760">
        <v>48994</v>
      </c>
      <c r="Q760" s="44" t="s">
        <v>30</v>
      </c>
      <c r="R760" s="1">
        <v>41768</v>
      </c>
      <c r="S760" s="44" t="s">
        <v>30</v>
      </c>
      <c r="T760" s="1">
        <v>44690</v>
      </c>
      <c r="U760">
        <v>8</v>
      </c>
      <c r="V760">
        <v>7</v>
      </c>
      <c r="W760">
        <v>7</v>
      </c>
      <c r="X760">
        <v>3</v>
      </c>
      <c r="Y760" s="44" t="s">
        <v>3582</v>
      </c>
      <c r="Z760" s="1">
        <v>42946</v>
      </c>
      <c r="AA760" t="s">
        <v>7958</v>
      </c>
      <c r="AB760" t="s">
        <v>7958</v>
      </c>
      <c r="AC760" t="s">
        <v>7958</v>
      </c>
      <c r="AD760">
        <v>3</v>
      </c>
      <c r="AE760">
        <v>1</v>
      </c>
      <c r="AF760" t="s">
        <v>7959</v>
      </c>
      <c r="AG760" t="s">
        <v>7975</v>
      </c>
      <c r="AH760" t="s">
        <v>7975</v>
      </c>
      <c r="AI760">
        <f>IF(Employee1[[#This Row],[ManagerRating]]="Needs Improvement",1,0)</f>
        <v>0</v>
      </c>
      <c r="AJ760">
        <f>IF(AND(Employee1[[#This Row],[ManagerRating]]="Above and Beyond", Employee1[[#This Row],[YearsInMostRecentRole]]&gt;=3),1,0)</f>
        <v>1</v>
      </c>
    </row>
    <row r="761" spans="1:36" x14ac:dyDescent="0.35">
      <c r="A761" s="44" t="s">
        <v>734</v>
      </c>
      <c r="B761" s="44" t="s">
        <v>33</v>
      </c>
      <c r="C761">
        <v>29</v>
      </c>
      <c r="D761" s="44" t="s">
        <v>7987</v>
      </c>
      <c r="E761" s="44" t="s">
        <v>59</v>
      </c>
      <c r="F761" s="44" t="s">
        <v>46</v>
      </c>
      <c r="G761">
        <v>12</v>
      </c>
      <c r="H761" s="44" t="s">
        <v>7915</v>
      </c>
      <c r="I761" s="44" t="s">
        <v>25</v>
      </c>
      <c r="J761" s="44" t="s">
        <v>26</v>
      </c>
      <c r="K761">
        <v>4</v>
      </c>
      <c r="L761" s="44" t="s">
        <v>47</v>
      </c>
      <c r="M761" s="44" t="s">
        <v>71</v>
      </c>
      <c r="N761" s="44" t="s">
        <v>42</v>
      </c>
      <c r="O761" s="44" t="s">
        <v>7932</v>
      </c>
      <c r="P761">
        <v>62756</v>
      </c>
      <c r="Q761" s="44" t="s">
        <v>30</v>
      </c>
      <c r="R761" s="1">
        <v>41773</v>
      </c>
      <c r="S761" s="44" t="s">
        <v>30</v>
      </c>
      <c r="T761" s="1">
        <v>44695</v>
      </c>
      <c r="U761">
        <v>8</v>
      </c>
      <c r="V761">
        <v>3</v>
      </c>
      <c r="W761">
        <v>5</v>
      </c>
      <c r="X761">
        <v>8</v>
      </c>
      <c r="Y761" s="44" t="s">
        <v>3272</v>
      </c>
      <c r="Z761" s="1">
        <v>42737</v>
      </c>
      <c r="AA761" t="s">
        <v>7991</v>
      </c>
      <c r="AB761" t="s">
        <v>7958</v>
      </c>
      <c r="AC761" t="s">
        <v>7991</v>
      </c>
      <c r="AD761">
        <v>2</v>
      </c>
      <c r="AE761">
        <v>0</v>
      </c>
      <c r="AF761" t="s">
        <v>7991</v>
      </c>
      <c r="AG761" t="s">
        <v>7974</v>
      </c>
      <c r="AH761" t="s">
        <v>7977</v>
      </c>
      <c r="AI761">
        <f>IF(Employee1[[#This Row],[ManagerRating]]="Needs Improvement",1,0)</f>
        <v>1</v>
      </c>
      <c r="AJ761">
        <f>IF(AND(Employee1[[#This Row],[ManagerRating]]="Above and Beyond", Employee1[[#This Row],[YearsInMostRecentRole]]&gt;=3),1,0)</f>
        <v>0</v>
      </c>
    </row>
    <row r="762" spans="1:36" x14ac:dyDescent="0.35">
      <c r="A762" s="44" t="s">
        <v>734</v>
      </c>
      <c r="B762" s="44" t="s">
        <v>33</v>
      </c>
      <c r="C762">
        <v>29</v>
      </c>
      <c r="D762" s="44" t="s">
        <v>7987</v>
      </c>
      <c r="E762" s="44" t="s">
        <v>59</v>
      </c>
      <c r="F762" s="44" t="s">
        <v>46</v>
      </c>
      <c r="G762">
        <v>12</v>
      </c>
      <c r="H762" s="44" t="s">
        <v>7915</v>
      </c>
      <c r="I762" s="44" t="s">
        <v>25</v>
      </c>
      <c r="J762" s="44" t="s">
        <v>26</v>
      </c>
      <c r="K762">
        <v>4</v>
      </c>
      <c r="L762" s="44" t="s">
        <v>47</v>
      </c>
      <c r="M762" s="44" t="s">
        <v>71</v>
      </c>
      <c r="N762" s="44" t="s">
        <v>42</v>
      </c>
      <c r="O762" s="44" t="s">
        <v>7932</v>
      </c>
      <c r="P762">
        <v>62756</v>
      </c>
      <c r="Q762" s="44" t="s">
        <v>30</v>
      </c>
      <c r="R762" s="1">
        <v>41773</v>
      </c>
      <c r="S762" s="44" t="s">
        <v>30</v>
      </c>
      <c r="T762" s="1">
        <v>44695</v>
      </c>
      <c r="U762">
        <v>8</v>
      </c>
      <c r="V762">
        <v>3</v>
      </c>
      <c r="W762">
        <v>5</v>
      </c>
      <c r="X762">
        <v>8</v>
      </c>
      <c r="Y762" s="44" t="s">
        <v>3742</v>
      </c>
      <c r="Z762" s="1">
        <v>43102</v>
      </c>
      <c r="AA762" t="s">
        <v>7958</v>
      </c>
      <c r="AB762" t="s">
        <v>7958</v>
      </c>
      <c r="AC762" t="s">
        <v>7958</v>
      </c>
      <c r="AD762">
        <v>2</v>
      </c>
      <c r="AE762">
        <v>2</v>
      </c>
      <c r="AF762" t="s">
        <v>7959</v>
      </c>
      <c r="AG762" t="s">
        <v>7974</v>
      </c>
      <c r="AH762" t="s">
        <v>7974</v>
      </c>
      <c r="AI762">
        <f>IF(Employee1[[#This Row],[ManagerRating]]="Needs Improvement",1,0)</f>
        <v>0</v>
      </c>
      <c r="AJ762">
        <f>IF(AND(Employee1[[#This Row],[ManagerRating]]="Above and Beyond", Employee1[[#This Row],[YearsInMostRecentRole]]&gt;=3),1,0)</f>
        <v>0</v>
      </c>
    </row>
    <row r="763" spans="1:36" x14ac:dyDescent="0.35">
      <c r="A763" s="44" t="s">
        <v>738</v>
      </c>
      <c r="B763" s="44" t="s">
        <v>45</v>
      </c>
      <c r="C763">
        <v>34</v>
      </c>
      <c r="D763" s="44" t="s">
        <v>7988</v>
      </c>
      <c r="E763" s="44" t="s">
        <v>70</v>
      </c>
      <c r="F763" s="44" t="s">
        <v>46</v>
      </c>
      <c r="G763">
        <v>12</v>
      </c>
      <c r="H763" s="44" t="s">
        <v>7915</v>
      </c>
      <c r="I763" s="44" t="s">
        <v>34</v>
      </c>
      <c r="J763" s="44" t="s">
        <v>26</v>
      </c>
      <c r="K763">
        <v>2</v>
      </c>
      <c r="L763" s="44" t="s">
        <v>47</v>
      </c>
      <c r="M763" s="44" t="s">
        <v>71</v>
      </c>
      <c r="N763" s="44" t="s">
        <v>42</v>
      </c>
      <c r="O763" s="44" t="s">
        <v>7933</v>
      </c>
      <c r="P763">
        <v>44057</v>
      </c>
      <c r="Q763" s="44" t="s">
        <v>36</v>
      </c>
      <c r="R763" s="1">
        <v>41776</v>
      </c>
      <c r="S763" s="44" t="s">
        <v>30</v>
      </c>
      <c r="T763" s="1">
        <v>44698</v>
      </c>
      <c r="U763">
        <v>8</v>
      </c>
      <c r="V763">
        <v>7</v>
      </c>
      <c r="W763">
        <v>7</v>
      </c>
      <c r="X763">
        <v>1</v>
      </c>
      <c r="Y763" s="44" t="s">
        <v>3428</v>
      </c>
      <c r="Z763" s="1">
        <v>42842</v>
      </c>
      <c r="AA763" t="s">
        <v>7955</v>
      </c>
      <c r="AB763" t="s">
        <v>7958</v>
      </c>
      <c r="AC763" t="s">
        <v>7958</v>
      </c>
      <c r="AD763">
        <v>3</v>
      </c>
      <c r="AE763">
        <v>1</v>
      </c>
      <c r="AF763" t="s">
        <v>7991</v>
      </c>
      <c r="AG763" t="s">
        <v>7976</v>
      </c>
      <c r="AH763" t="s">
        <v>7974</v>
      </c>
      <c r="AI763">
        <f>IF(Employee1[[#This Row],[ManagerRating]]="Needs Improvement",1,0)</f>
        <v>0</v>
      </c>
      <c r="AJ763">
        <f>IF(AND(Employee1[[#This Row],[ManagerRating]]="Above and Beyond", Employee1[[#This Row],[YearsInMostRecentRole]]&gt;=3),1,0)</f>
        <v>0</v>
      </c>
    </row>
    <row r="764" spans="1:36" x14ac:dyDescent="0.35">
      <c r="A764" s="44" t="s">
        <v>738</v>
      </c>
      <c r="B764" s="44" t="s">
        <v>45</v>
      </c>
      <c r="C764">
        <v>34</v>
      </c>
      <c r="D764" s="44" t="s">
        <v>7988</v>
      </c>
      <c r="E764" s="44" t="s">
        <v>70</v>
      </c>
      <c r="F764" s="44" t="s">
        <v>46</v>
      </c>
      <c r="G764">
        <v>12</v>
      </c>
      <c r="H764" s="44" t="s">
        <v>7915</v>
      </c>
      <c r="I764" s="44" t="s">
        <v>34</v>
      </c>
      <c r="J764" s="44" t="s">
        <v>26</v>
      </c>
      <c r="K764">
        <v>2</v>
      </c>
      <c r="L764" s="44" t="s">
        <v>47</v>
      </c>
      <c r="M764" s="44" t="s">
        <v>71</v>
      </c>
      <c r="N764" s="44" t="s">
        <v>42</v>
      </c>
      <c r="O764" s="44" t="s">
        <v>7933</v>
      </c>
      <c r="P764">
        <v>44057</v>
      </c>
      <c r="Q764" s="44" t="s">
        <v>36</v>
      </c>
      <c r="R764" s="1">
        <v>41776</v>
      </c>
      <c r="S764" s="44" t="s">
        <v>30</v>
      </c>
      <c r="T764" s="1">
        <v>44698</v>
      </c>
      <c r="U764">
        <v>8</v>
      </c>
      <c r="V764">
        <v>7</v>
      </c>
      <c r="W764">
        <v>7</v>
      </c>
      <c r="X764">
        <v>1</v>
      </c>
      <c r="Y764" s="44" t="s">
        <v>3934</v>
      </c>
      <c r="Z764" s="1">
        <v>43207</v>
      </c>
      <c r="AA764" t="s">
        <v>7958</v>
      </c>
      <c r="AB764" t="s">
        <v>7958</v>
      </c>
      <c r="AC764" t="s">
        <v>7958</v>
      </c>
      <c r="AD764">
        <v>3</v>
      </c>
      <c r="AE764">
        <v>2</v>
      </c>
      <c r="AF764" t="s">
        <v>7955</v>
      </c>
      <c r="AG764" t="s">
        <v>7975</v>
      </c>
      <c r="AH764" t="s">
        <v>7976</v>
      </c>
      <c r="AI764">
        <f>IF(Employee1[[#This Row],[ManagerRating]]="Needs Improvement",1,0)</f>
        <v>0</v>
      </c>
      <c r="AJ764">
        <f>IF(AND(Employee1[[#This Row],[ManagerRating]]="Above and Beyond", Employee1[[#This Row],[YearsInMostRecentRole]]&gt;=3),1,0)</f>
        <v>0</v>
      </c>
    </row>
    <row r="765" spans="1:36" x14ac:dyDescent="0.35">
      <c r="A765" s="44" t="s">
        <v>740</v>
      </c>
      <c r="B765" s="44" t="s">
        <v>45</v>
      </c>
      <c r="C765">
        <v>48</v>
      </c>
      <c r="D765" s="44" t="s">
        <v>7989</v>
      </c>
      <c r="E765" s="44" t="s">
        <v>70</v>
      </c>
      <c r="F765" s="44" t="s">
        <v>24</v>
      </c>
      <c r="G765">
        <v>9</v>
      </c>
      <c r="H765" s="44" t="s">
        <v>7915</v>
      </c>
      <c r="I765" s="44" t="s">
        <v>55</v>
      </c>
      <c r="J765" s="44" t="s">
        <v>64</v>
      </c>
      <c r="K765">
        <v>3</v>
      </c>
      <c r="L765" s="44" t="s">
        <v>96</v>
      </c>
      <c r="M765" s="44" t="s">
        <v>28</v>
      </c>
      <c r="N765" s="44" t="s">
        <v>29</v>
      </c>
      <c r="O765" s="44" t="s">
        <v>7930</v>
      </c>
      <c r="P765">
        <v>288450</v>
      </c>
      <c r="Q765" s="44" t="s">
        <v>36</v>
      </c>
      <c r="R765" s="1">
        <v>41783</v>
      </c>
      <c r="S765" s="44" t="s">
        <v>30</v>
      </c>
      <c r="T765" s="1">
        <v>44705</v>
      </c>
      <c r="U765">
        <v>8</v>
      </c>
      <c r="V765">
        <v>2</v>
      </c>
      <c r="W765">
        <v>6</v>
      </c>
      <c r="X765">
        <v>4</v>
      </c>
      <c r="Y765" s="44" t="s">
        <v>3515</v>
      </c>
      <c r="Z765" s="1">
        <v>42902</v>
      </c>
      <c r="AA765" t="s">
        <v>7991</v>
      </c>
      <c r="AB765" t="s">
        <v>7955</v>
      </c>
      <c r="AC765" t="s">
        <v>7958</v>
      </c>
      <c r="AD765">
        <v>1</v>
      </c>
      <c r="AE765">
        <v>0</v>
      </c>
      <c r="AF765" t="s">
        <v>7959</v>
      </c>
      <c r="AG765" t="s">
        <v>7976</v>
      </c>
      <c r="AH765" t="s">
        <v>7976</v>
      </c>
      <c r="AI765">
        <f>IF(Employee1[[#This Row],[ManagerRating]]="Needs Improvement",1,0)</f>
        <v>0</v>
      </c>
      <c r="AJ765">
        <f>IF(AND(Employee1[[#This Row],[ManagerRating]]="Above and Beyond", Employee1[[#This Row],[YearsInMostRecentRole]]&gt;=3),1,0)</f>
        <v>0</v>
      </c>
    </row>
    <row r="766" spans="1:36" x14ac:dyDescent="0.35">
      <c r="A766" s="44" t="s">
        <v>742</v>
      </c>
      <c r="B766" s="44" t="s">
        <v>22</v>
      </c>
      <c r="C766">
        <v>41</v>
      </c>
      <c r="D766" s="44" t="s">
        <v>7989</v>
      </c>
      <c r="E766" s="44" t="s">
        <v>23</v>
      </c>
      <c r="F766" s="44" t="s">
        <v>24</v>
      </c>
      <c r="G766">
        <v>42</v>
      </c>
      <c r="H766" s="44" t="s">
        <v>7917</v>
      </c>
      <c r="I766" s="44" t="s">
        <v>34</v>
      </c>
      <c r="J766" s="44" t="s">
        <v>40</v>
      </c>
      <c r="K766">
        <v>3</v>
      </c>
      <c r="L766" s="44" t="s">
        <v>51</v>
      </c>
      <c r="M766" s="44" t="s">
        <v>28</v>
      </c>
      <c r="N766" s="44" t="s">
        <v>42</v>
      </c>
      <c r="O766" s="44" t="s">
        <v>7931</v>
      </c>
      <c r="P766">
        <v>142853</v>
      </c>
      <c r="Q766" s="44" t="s">
        <v>30</v>
      </c>
      <c r="R766" s="1">
        <v>41786</v>
      </c>
      <c r="S766" s="44" t="s">
        <v>30</v>
      </c>
      <c r="T766" s="1">
        <v>44708</v>
      </c>
      <c r="U766">
        <v>8</v>
      </c>
      <c r="V766">
        <v>7</v>
      </c>
      <c r="W766">
        <v>8</v>
      </c>
      <c r="X766">
        <v>7</v>
      </c>
      <c r="Y766" s="44" t="s">
        <v>3526</v>
      </c>
      <c r="Z766" s="1">
        <v>42909</v>
      </c>
      <c r="AA766" t="s">
        <v>7955</v>
      </c>
      <c r="AB766" t="s">
        <v>7959</v>
      </c>
      <c r="AC766" t="s">
        <v>7991</v>
      </c>
      <c r="AD766">
        <v>3</v>
      </c>
      <c r="AE766">
        <v>1</v>
      </c>
      <c r="AF766" t="s">
        <v>7958</v>
      </c>
      <c r="AG766" t="s">
        <v>7974</v>
      </c>
      <c r="AH766" t="s">
        <v>7977</v>
      </c>
      <c r="AI766">
        <f>IF(Employee1[[#This Row],[ManagerRating]]="Needs Improvement",1,0)</f>
        <v>1</v>
      </c>
      <c r="AJ766">
        <f>IF(AND(Employee1[[#This Row],[ManagerRating]]="Above and Beyond", Employee1[[#This Row],[YearsInMostRecentRole]]&gt;=3),1,0)</f>
        <v>0</v>
      </c>
    </row>
    <row r="767" spans="1:36" x14ac:dyDescent="0.35">
      <c r="A767" s="44" t="s">
        <v>744</v>
      </c>
      <c r="B767" s="44" t="s">
        <v>22</v>
      </c>
      <c r="C767">
        <v>29</v>
      </c>
      <c r="D767" s="44" t="s">
        <v>7987</v>
      </c>
      <c r="E767" s="44" t="s">
        <v>23</v>
      </c>
      <c r="F767" s="44" t="s">
        <v>46</v>
      </c>
      <c r="G767">
        <v>36</v>
      </c>
      <c r="H767" s="44" t="s">
        <v>7917</v>
      </c>
      <c r="I767" s="44" t="s">
        <v>34</v>
      </c>
      <c r="J767" s="44" t="s">
        <v>40</v>
      </c>
      <c r="K767">
        <v>3</v>
      </c>
      <c r="L767" s="44" t="s">
        <v>47</v>
      </c>
      <c r="M767" s="44" t="s">
        <v>71</v>
      </c>
      <c r="N767" s="44" t="s">
        <v>42</v>
      </c>
      <c r="O767" s="44" t="s">
        <v>7933</v>
      </c>
      <c r="P767">
        <v>46813</v>
      </c>
      <c r="Q767" s="44" t="s">
        <v>30</v>
      </c>
      <c r="R767" s="1">
        <v>41788</v>
      </c>
      <c r="S767" s="44" t="s">
        <v>36</v>
      </c>
      <c r="T767" s="1">
        <v>43980</v>
      </c>
      <c r="U767">
        <v>6</v>
      </c>
      <c r="V767">
        <v>1</v>
      </c>
      <c r="W767">
        <v>1</v>
      </c>
      <c r="X767">
        <v>1</v>
      </c>
      <c r="Y767" s="44" t="s">
        <v>3371</v>
      </c>
      <c r="Z767" s="1">
        <v>42800</v>
      </c>
      <c r="AA767" t="s">
        <v>7955</v>
      </c>
      <c r="AB767" t="s">
        <v>7991</v>
      </c>
      <c r="AC767" t="s">
        <v>7955</v>
      </c>
      <c r="AD767">
        <v>1</v>
      </c>
      <c r="AE767">
        <v>0</v>
      </c>
      <c r="AF767" t="s">
        <v>7991</v>
      </c>
      <c r="AG767" t="s">
        <v>7976</v>
      </c>
      <c r="AH767" t="s">
        <v>7976</v>
      </c>
      <c r="AI767">
        <f>IF(Employee1[[#This Row],[ManagerRating]]="Needs Improvement",1,0)</f>
        <v>0</v>
      </c>
      <c r="AJ767">
        <f>IF(AND(Employee1[[#This Row],[ManagerRating]]="Above and Beyond", Employee1[[#This Row],[YearsInMostRecentRole]]&gt;=3),1,0)</f>
        <v>0</v>
      </c>
    </row>
    <row r="768" spans="1:36" x14ac:dyDescent="0.35">
      <c r="A768" s="44" t="s">
        <v>744</v>
      </c>
      <c r="B768" s="44" t="s">
        <v>22</v>
      </c>
      <c r="C768">
        <v>29</v>
      </c>
      <c r="D768" s="44" t="s">
        <v>7987</v>
      </c>
      <c r="E768" s="44" t="s">
        <v>23</v>
      </c>
      <c r="F768" s="44" t="s">
        <v>46</v>
      </c>
      <c r="G768">
        <v>36</v>
      </c>
      <c r="H768" s="44" t="s">
        <v>7917</v>
      </c>
      <c r="I768" s="44" t="s">
        <v>34</v>
      </c>
      <c r="J768" s="44" t="s">
        <v>40</v>
      </c>
      <c r="K768">
        <v>3</v>
      </c>
      <c r="L768" s="44" t="s">
        <v>47</v>
      </c>
      <c r="M768" s="44" t="s">
        <v>71</v>
      </c>
      <c r="N768" s="44" t="s">
        <v>42</v>
      </c>
      <c r="O768" s="44" t="s">
        <v>7933</v>
      </c>
      <c r="P768">
        <v>46813</v>
      </c>
      <c r="Q768" s="44" t="s">
        <v>30</v>
      </c>
      <c r="R768" s="1">
        <v>41788</v>
      </c>
      <c r="S768" s="44" t="s">
        <v>36</v>
      </c>
      <c r="T768" s="1">
        <v>43980</v>
      </c>
      <c r="U768">
        <v>6</v>
      </c>
      <c r="V768">
        <v>1</v>
      </c>
      <c r="W768">
        <v>1</v>
      </c>
      <c r="X768">
        <v>1</v>
      </c>
      <c r="Y768" s="44" t="s">
        <v>3863</v>
      </c>
      <c r="Z768" s="1">
        <v>43165</v>
      </c>
      <c r="AA768" t="s">
        <v>7991</v>
      </c>
      <c r="AB768" t="s">
        <v>7959</v>
      </c>
      <c r="AC768" t="s">
        <v>7955</v>
      </c>
      <c r="AD768">
        <v>2</v>
      </c>
      <c r="AE768">
        <v>1</v>
      </c>
      <c r="AF768" t="s">
        <v>7991</v>
      </c>
      <c r="AG768" t="s">
        <v>7974</v>
      </c>
      <c r="AH768" t="s">
        <v>7977</v>
      </c>
      <c r="AI768">
        <f>IF(Employee1[[#This Row],[ManagerRating]]="Needs Improvement",1,0)</f>
        <v>1</v>
      </c>
      <c r="AJ768">
        <f>IF(AND(Employee1[[#This Row],[ManagerRating]]="Above and Beyond", Employee1[[#This Row],[YearsInMostRecentRole]]&gt;=3),1,0)</f>
        <v>0</v>
      </c>
    </row>
    <row r="769" spans="1:36" x14ac:dyDescent="0.35">
      <c r="A769" s="44" t="s">
        <v>746</v>
      </c>
      <c r="B769" s="44" t="s">
        <v>22</v>
      </c>
      <c r="C769">
        <v>46</v>
      </c>
      <c r="D769" s="44" t="s">
        <v>7989</v>
      </c>
      <c r="E769" s="44" t="s">
        <v>59</v>
      </c>
      <c r="F769" s="44" t="s">
        <v>46</v>
      </c>
      <c r="G769">
        <v>21</v>
      </c>
      <c r="H769" s="44" t="s">
        <v>7916</v>
      </c>
      <c r="I769" s="44" t="s">
        <v>34</v>
      </c>
      <c r="J769" s="44" t="s">
        <v>65</v>
      </c>
      <c r="K769">
        <v>1</v>
      </c>
      <c r="L769" s="44" t="s">
        <v>47</v>
      </c>
      <c r="M769" s="44" t="s">
        <v>138</v>
      </c>
      <c r="N769" s="44" t="s">
        <v>42</v>
      </c>
      <c r="O769" s="44" t="s">
        <v>7930</v>
      </c>
      <c r="P769">
        <v>281175</v>
      </c>
      <c r="Q769" s="44" t="s">
        <v>36</v>
      </c>
      <c r="R769" s="1">
        <v>41792</v>
      </c>
      <c r="S769" s="44" t="s">
        <v>30</v>
      </c>
      <c r="T769" s="1">
        <v>44714</v>
      </c>
      <c r="U769">
        <v>8</v>
      </c>
      <c r="V769">
        <v>1</v>
      </c>
      <c r="W769">
        <v>2</v>
      </c>
      <c r="X769">
        <v>2</v>
      </c>
      <c r="Y769" s="44" t="s">
        <v>3483</v>
      </c>
      <c r="Z769" s="1">
        <v>42878</v>
      </c>
      <c r="AA769" t="s">
        <v>7991</v>
      </c>
      <c r="AB769" t="s">
        <v>7959</v>
      </c>
      <c r="AC769" t="s">
        <v>7959</v>
      </c>
      <c r="AD769">
        <v>1</v>
      </c>
      <c r="AE769">
        <v>1</v>
      </c>
      <c r="AF769" t="s">
        <v>7959</v>
      </c>
      <c r="AG769" t="s">
        <v>7974</v>
      </c>
      <c r="AH769" t="s">
        <v>7974</v>
      </c>
      <c r="AI769">
        <f>IF(Employee1[[#This Row],[ManagerRating]]="Needs Improvement",1,0)</f>
        <v>0</v>
      </c>
      <c r="AJ769">
        <f>IF(AND(Employee1[[#This Row],[ManagerRating]]="Above and Beyond", Employee1[[#This Row],[YearsInMostRecentRole]]&gt;=3),1,0)</f>
        <v>0</v>
      </c>
    </row>
    <row r="770" spans="1:36" x14ac:dyDescent="0.35">
      <c r="A770" s="44" t="s">
        <v>748</v>
      </c>
      <c r="B770" s="44" t="s">
        <v>33</v>
      </c>
      <c r="C770">
        <v>40</v>
      </c>
      <c r="D770" s="44" t="s">
        <v>7988</v>
      </c>
      <c r="E770" s="44" t="s">
        <v>23</v>
      </c>
      <c r="F770" s="44" t="s">
        <v>46</v>
      </c>
      <c r="G770">
        <v>22</v>
      </c>
      <c r="H770" s="44" t="s">
        <v>7916</v>
      </c>
      <c r="I770" s="44" t="s">
        <v>34</v>
      </c>
      <c r="J770" s="44" t="s">
        <v>60</v>
      </c>
      <c r="K770">
        <v>1</v>
      </c>
      <c r="L770" s="44" t="s">
        <v>135</v>
      </c>
      <c r="M770" s="44" t="s">
        <v>71</v>
      </c>
      <c r="N770" s="44" t="s">
        <v>42</v>
      </c>
      <c r="O770" s="44" t="s">
        <v>7933</v>
      </c>
      <c r="P770">
        <v>38849</v>
      </c>
      <c r="Q770" s="44" t="s">
        <v>30</v>
      </c>
      <c r="R770" s="1">
        <v>41796</v>
      </c>
      <c r="S770" s="44" t="s">
        <v>30</v>
      </c>
      <c r="T770" s="1">
        <v>44718</v>
      </c>
      <c r="U770">
        <v>8</v>
      </c>
      <c r="V770">
        <v>6</v>
      </c>
      <c r="W770">
        <v>6</v>
      </c>
      <c r="X770">
        <v>3</v>
      </c>
      <c r="Y770" s="44" t="s">
        <v>3664</v>
      </c>
      <c r="Z770" s="1">
        <v>43044</v>
      </c>
      <c r="AA770" t="s">
        <v>7955</v>
      </c>
      <c r="AB770" t="s">
        <v>7991</v>
      </c>
      <c r="AC770" t="s">
        <v>7958</v>
      </c>
      <c r="AD770">
        <v>2</v>
      </c>
      <c r="AE770">
        <v>1</v>
      </c>
      <c r="AF770" t="s">
        <v>7958</v>
      </c>
      <c r="AG770" t="s">
        <v>7976</v>
      </c>
      <c r="AH770" t="s">
        <v>7974</v>
      </c>
      <c r="AI770">
        <f>IF(Employee1[[#This Row],[ManagerRating]]="Needs Improvement",1,0)</f>
        <v>0</v>
      </c>
      <c r="AJ770">
        <f>IF(AND(Employee1[[#This Row],[ManagerRating]]="Above and Beyond", Employee1[[#This Row],[YearsInMostRecentRole]]&gt;=3),1,0)</f>
        <v>0</v>
      </c>
    </row>
    <row r="771" spans="1:36" x14ac:dyDescent="0.35">
      <c r="A771" s="44" t="s">
        <v>1436</v>
      </c>
      <c r="B771" s="44" t="s">
        <v>22</v>
      </c>
      <c r="C771">
        <v>23</v>
      </c>
      <c r="D771" s="44" t="s">
        <v>7987</v>
      </c>
      <c r="E771" s="44" t="s">
        <v>23</v>
      </c>
      <c r="F771" s="44" t="s">
        <v>24</v>
      </c>
      <c r="G771">
        <v>16</v>
      </c>
      <c r="H771" s="44" t="s">
        <v>7916</v>
      </c>
      <c r="I771" s="44" t="s">
        <v>34</v>
      </c>
      <c r="J771" s="44" t="s">
        <v>26</v>
      </c>
      <c r="K771">
        <v>3</v>
      </c>
      <c r="L771" s="44" t="s">
        <v>27</v>
      </c>
      <c r="M771" s="44" t="s">
        <v>116</v>
      </c>
      <c r="N771" s="44" t="s">
        <v>35</v>
      </c>
      <c r="O771" s="44" t="s">
        <v>7933</v>
      </c>
      <c r="P771">
        <v>23794</v>
      </c>
      <c r="Q771" s="44" t="s">
        <v>30</v>
      </c>
      <c r="R771" s="1">
        <v>42819</v>
      </c>
      <c r="S771" s="44" t="s">
        <v>36</v>
      </c>
      <c r="T771" s="1">
        <v>43184</v>
      </c>
      <c r="U771">
        <v>1</v>
      </c>
      <c r="V771">
        <v>0</v>
      </c>
      <c r="W771">
        <v>0</v>
      </c>
      <c r="X771">
        <v>0</v>
      </c>
      <c r="Y771" s="44" t="s">
        <v>3757</v>
      </c>
      <c r="Z771" s="1">
        <v>43111</v>
      </c>
      <c r="AA771" t="s">
        <v>7958</v>
      </c>
      <c r="AB771" t="s">
        <v>7955</v>
      </c>
      <c r="AC771" t="s">
        <v>7959</v>
      </c>
      <c r="AD771">
        <v>3</v>
      </c>
      <c r="AE771">
        <v>0</v>
      </c>
      <c r="AF771" t="s">
        <v>7991</v>
      </c>
      <c r="AG771" t="s">
        <v>7975</v>
      </c>
      <c r="AH771" t="s">
        <v>7976</v>
      </c>
      <c r="AI771">
        <f>IF(Employee1[[#This Row],[ManagerRating]]="Needs Improvement",1,0)</f>
        <v>0</v>
      </c>
      <c r="AJ771">
        <f>IF(AND(Employee1[[#This Row],[ManagerRating]]="Above and Beyond", Employee1[[#This Row],[YearsInMostRecentRole]]&gt;=3),1,0)</f>
        <v>0</v>
      </c>
    </row>
    <row r="772" spans="1:36" x14ac:dyDescent="0.35">
      <c r="A772" s="44" t="s">
        <v>750</v>
      </c>
      <c r="B772" s="44" t="s">
        <v>45</v>
      </c>
      <c r="C772">
        <v>37</v>
      </c>
      <c r="D772" s="44" t="s">
        <v>7988</v>
      </c>
      <c r="E772" s="44" t="s">
        <v>23</v>
      </c>
      <c r="F772" s="44" t="s">
        <v>24</v>
      </c>
      <c r="G772">
        <v>30</v>
      </c>
      <c r="H772" s="44" t="s">
        <v>7917</v>
      </c>
      <c r="I772" s="44" t="s">
        <v>55</v>
      </c>
      <c r="J772" s="44" t="s">
        <v>64</v>
      </c>
      <c r="K772">
        <v>3</v>
      </c>
      <c r="L772" s="44" t="s">
        <v>27</v>
      </c>
      <c r="M772" s="44" t="s">
        <v>28</v>
      </c>
      <c r="N772" s="44" t="s">
        <v>42</v>
      </c>
      <c r="O772" s="44" t="s">
        <v>7932</v>
      </c>
      <c r="P772">
        <v>61117</v>
      </c>
      <c r="Q772" s="44" t="s">
        <v>36</v>
      </c>
      <c r="R772" s="1">
        <v>41800</v>
      </c>
      <c r="S772" s="44" t="s">
        <v>30</v>
      </c>
      <c r="T772" s="1">
        <v>44722</v>
      </c>
      <c r="U772">
        <v>8</v>
      </c>
      <c r="V772">
        <v>2</v>
      </c>
      <c r="W772">
        <v>5</v>
      </c>
      <c r="X772">
        <v>0</v>
      </c>
      <c r="Y772" s="44" t="s">
        <v>3287</v>
      </c>
      <c r="Z772" s="1">
        <v>42748</v>
      </c>
      <c r="AA772" t="s">
        <v>7991</v>
      </c>
      <c r="AB772" t="s">
        <v>7958</v>
      </c>
      <c r="AC772" t="s">
        <v>7958</v>
      </c>
      <c r="AD772">
        <v>1</v>
      </c>
      <c r="AE772">
        <v>0</v>
      </c>
      <c r="AF772" t="s">
        <v>7955</v>
      </c>
      <c r="AG772" t="s">
        <v>7975</v>
      </c>
      <c r="AH772" t="s">
        <v>7976</v>
      </c>
      <c r="AI772">
        <f>IF(Employee1[[#This Row],[ManagerRating]]="Needs Improvement",1,0)</f>
        <v>0</v>
      </c>
      <c r="AJ772">
        <f>IF(AND(Employee1[[#This Row],[ManagerRating]]="Above and Beyond", Employee1[[#This Row],[YearsInMostRecentRole]]&gt;=3),1,0)</f>
        <v>0</v>
      </c>
    </row>
    <row r="773" spans="1:36" x14ac:dyDescent="0.35">
      <c r="A773" s="44" t="s">
        <v>750</v>
      </c>
      <c r="B773" s="44" t="s">
        <v>45</v>
      </c>
      <c r="C773">
        <v>37</v>
      </c>
      <c r="D773" s="44" t="s">
        <v>7988</v>
      </c>
      <c r="E773" s="44" t="s">
        <v>23</v>
      </c>
      <c r="F773" s="44" t="s">
        <v>24</v>
      </c>
      <c r="G773">
        <v>30</v>
      </c>
      <c r="H773" s="44" t="s">
        <v>7917</v>
      </c>
      <c r="I773" s="44" t="s">
        <v>55</v>
      </c>
      <c r="J773" s="44" t="s">
        <v>64</v>
      </c>
      <c r="K773">
        <v>3</v>
      </c>
      <c r="L773" s="44" t="s">
        <v>27</v>
      </c>
      <c r="M773" s="44" t="s">
        <v>28</v>
      </c>
      <c r="N773" s="44" t="s">
        <v>42</v>
      </c>
      <c r="O773" s="44" t="s">
        <v>7932</v>
      </c>
      <c r="P773">
        <v>61117</v>
      </c>
      <c r="Q773" s="44" t="s">
        <v>36</v>
      </c>
      <c r="R773" s="1">
        <v>41800</v>
      </c>
      <c r="S773" s="44" t="s">
        <v>30</v>
      </c>
      <c r="T773" s="1">
        <v>44722</v>
      </c>
      <c r="U773">
        <v>8</v>
      </c>
      <c r="V773">
        <v>2</v>
      </c>
      <c r="W773">
        <v>5</v>
      </c>
      <c r="X773">
        <v>0</v>
      </c>
      <c r="Y773" s="44" t="s">
        <v>3761</v>
      </c>
      <c r="Z773" s="1">
        <v>43113</v>
      </c>
      <c r="AA773" t="s">
        <v>7955</v>
      </c>
      <c r="AB773" t="s">
        <v>7955</v>
      </c>
      <c r="AC773" t="s">
        <v>7959</v>
      </c>
      <c r="AD773">
        <v>2</v>
      </c>
      <c r="AE773">
        <v>3</v>
      </c>
      <c r="AF773" t="s">
        <v>7955</v>
      </c>
      <c r="AG773" t="s">
        <v>7976</v>
      </c>
      <c r="AH773" t="s">
        <v>7976</v>
      </c>
      <c r="AI773">
        <f>IF(Employee1[[#This Row],[ManagerRating]]="Needs Improvement",1,0)</f>
        <v>0</v>
      </c>
      <c r="AJ773">
        <f>IF(AND(Employee1[[#This Row],[ManagerRating]]="Above and Beyond", Employee1[[#This Row],[YearsInMostRecentRole]]&gt;=3),1,0)</f>
        <v>0</v>
      </c>
    </row>
    <row r="774" spans="1:36" x14ac:dyDescent="0.35">
      <c r="A774" s="44" t="s">
        <v>752</v>
      </c>
      <c r="B774" s="44" t="s">
        <v>22</v>
      </c>
      <c r="C774">
        <v>40</v>
      </c>
      <c r="D774" s="44" t="s">
        <v>7988</v>
      </c>
      <c r="E774" s="44" t="s">
        <v>23</v>
      </c>
      <c r="F774" s="44" t="s">
        <v>24</v>
      </c>
      <c r="G774">
        <v>2</v>
      </c>
      <c r="H774" s="44" t="s">
        <v>7915</v>
      </c>
      <c r="I774" s="44" t="s">
        <v>55</v>
      </c>
      <c r="J774" s="44" t="s">
        <v>26</v>
      </c>
      <c r="K774">
        <v>4</v>
      </c>
      <c r="L774" s="44" t="s">
        <v>51</v>
      </c>
      <c r="M774" s="44" t="s">
        <v>28</v>
      </c>
      <c r="N774" s="44" t="s">
        <v>42</v>
      </c>
      <c r="O774" s="44" t="s">
        <v>7931</v>
      </c>
      <c r="P774">
        <v>204005</v>
      </c>
      <c r="Q774" s="44" t="s">
        <v>30</v>
      </c>
      <c r="R774" s="1">
        <v>41800</v>
      </c>
      <c r="S774" s="44" t="s">
        <v>30</v>
      </c>
      <c r="T774" s="1">
        <v>44722</v>
      </c>
      <c r="U774">
        <v>8</v>
      </c>
      <c r="V774">
        <v>7</v>
      </c>
      <c r="W774">
        <v>7</v>
      </c>
      <c r="X774">
        <v>3</v>
      </c>
      <c r="Y774" s="44" t="s">
        <v>3283</v>
      </c>
      <c r="Z774" s="1">
        <v>42744</v>
      </c>
      <c r="AA774" t="s">
        <v>7991</v>
      </c>
      <c r="AB774" t="s">
        <v>7959</v>
      </c>
      <c r="AC774" t="s">
        <v>7955</v>
      </c>
      <c r="AD774">
        <v>2</v>
      </c>
      <c r="AE774">
        <v>1</v>
      </c>
      <c r="AF774" t="s">
        <v>7991</v>
      </c>
      <c r="AG774" t="s">
        <v>7976</v>
      </c>
      <c r="AH774" t="s">
        <v>7974</v>
      </c>
      <c r="AI774">
        <f>IF(Employee1[[#This Row],[ManagerRating]]="Needs Improvement",1,0)</f>
        <v>0</v>
      </c>
      <c r="AJ774">
        <f>IF(AND(Employee1[[#This Row],[ManagerRating]]="Above and Beyond", Employee1[[#This Row],[YearsInMostRecentRole]]&gt;=3),1,0)</f>
        <v>0</v>
      </c>
    </row>
    <row r="775" spans="1:36" x14ac:dyDescent="0.35">
      <c r="A775" s="44" t="s">
        <v>752</v>
      </c>
      <c r="B775" s="44" t="s">
        <v>22</v>
      </c>
      <c r="C775">
        <v>40</v>
      </c>
      <c r="D775" s="44" t="s">
        <v>7988</v>
      </c>
      <c r="E775" s="44" t="s">
        <v>23</v>
      </c>
      <c r="F775" s="44" t="s">
        <v>24</v>
      </c>
      <c r="G775">
        <v>2</v>
      </c>
      <c r="H775" s="44" t="s">
        <v>7915</v>
      </c>
      <c r="I775" s="44" t="s">
        <v>55</v>
      </c>
      <c r="J775" s="44" t="s">
        <v>26</v>
      </c>
      <c r="K775">
        <v>4</v>
      </c>
      <c r="L775" s="44" t="s">
        <v>51</v>
      </c>
      <c r="M775" s="44" t="s">
        <v>28</v>
      </c>
      <c r="N775" s="44" t="s">
        <v>42</v>
      </c>
      <c r="O775" s="44" t="s">
        <v>7931</v>
      </c>
      <c r="P775">
        <v>204005</v>
      </c>
      <c r="Q775" s="44" t="s">
        <v>30</v>
      </c>
      <c r="R775" s="1">
        <v>41800</v>
      </c>
      <c r="S775" s="44" t="s">
        <v>30</v>
      </c>
      <c r="T775" s="1">
        <v>44722</v>
      </c>
      <c r="U775">
        <v>8</v>
      </c>
      <c r="V775">
        <v>7</v>
      </c>
      <c r="W775">
        <v>7</v>
      </c>
      <c r="X775">
        <v>3</v>
      </c>
      <c r="Y775" s="44" t="s">
        <v>3752</v>
      </c>
      <c r="Z775" s="1">
        <v>43109</v>
      </c>
      <c r="AA775" t="s">
        <v>7955</v>
      </c>
      <c r="AB775" t="s">
        <v>7955</v>
      </c>
      <c r="AC775" t="s">
        <v>7958</v>
      </c>
      <c r="AD775">
        <v>2</v>
      </c>
      <c r="AE775">
        <v>2</v>
      </c>
      <c r="AF775" t="s">
        <v>7991</v>
      </c>
      <c r="AG775" t="s">
        <v>7974</v>
      </c>
      <c r="AH775" t="s">
        <v>7977</v>
      </c>
      <c r="AI775">
        <f>IF(Employee1[[#This Row],[ManagerRating]]="Needs Improvement",1,0)</f>
        <v>1</v>
      </c>
      <c r="AJ775">
        <f>IF(AND(Employee1[[#This Row],[ManagerRating]]="Above and Beyond", Employee1[[#This Row],[YearsInMostRecentRole]]&gt;=3),1,0)</f>
        <v>0</v>
      </c>
    </row>
    <row r="776" spans="1:36" x14ac:dyDescent="0.35">
      <c r="A776" s="44" t="s">
        <v>754</v>
      </c>
      <c r="B776" s="44" t="s">
        <v>33</v>
      </c>
      <c r="C776">
        <v>30</v>
      </c>
      <c r="D776" s="44" t="s">
        <v>7987</v>
      </c>
      <c r="E776" s="44" t="s">
        <v>23</v>
      </c>
      <c r="F776" s="44" t="s">
        <v>46</v>
      </c>
      <c r="G776">
        <v>19</v>
      </c>
      <c r="H776" s="44" t="s">
        <v>7916</v>
      </c>
      <c r="I776" s="44" t="s">
        <v>34</v>
      </c>
      <c r="J776" s="44" t="s">
        <v>60</v>
      </c>
      <c r="K776">
        <v>3</v>
      </c>
      <c r="L776" s="44" t="s">
        <v>61</v>
      </c>
      <c r="M776" s="44" t="s">
        <v>71</v>
      </c>
      <c r="N776" s="44" t="s">
        <v>42</v>
      </c>
      <c r="O776" s="44" t="s">
        <v>7932</v>
      </c>
      <c r="P776">
        <v>53336</v>
      </c>
      <c r="Q776" s="44" t="s">
        <v>30</v>
      </c>
      <c r="R776" s="1">
        <v>41801</v>
      </c>
      <c r="S776" s="44" t="s">
        <v>30</v>
      </c>
      <c r="T776" s="1">
        <v>44723</v>
      </c>
      <c r="U776">
        <v>8</v>
      </c>
      <c r="V776">
        <v>3</v>
      </c>
      <c r="W776">
        <v>3</v>
      </c>
      <c r="X776">
        <v>7</v>
      </c>
      <c r="Y776" s="44" t="s">
        <v>3508</v>
      </c>
      <c r="Z776" s="1">
        <v>42896</v>
      </c>
      <c r="AA776" t="s">
        <v>7991</v>
      </c>
      <c r="AB776" t="s">
        <v>7958</v>
      </c>
      <c r="AC776" t="s">
        <v>7955</v>
      </c>
      <c r="AD776">
        <v>2</v>
      </c>
      <c r="AE776">
        <v>2</v>
      </c>
      <c r="AF776" t="s">
        <v>7955</v>
      </c>
      <c r="AG776" t="s">
        <v>7976</v>
      </c>
      <c r="AH776" t="s">
        <v>7976</v>
      </c>
      <c r="AI776">
        <f>IF(Employee1[[#This Row],[ManagerRating]]="Needs Improvement",1,0)</f>
        <v>0</v>
      </c>
      <c r="AJ776">
        <f>IF(AND(Employee1[[#This Row],[ManagerRating]]="Above and Beyond", Employee1[[#This Row],[YearsInMostRecentRole]]&gt;=3),1,0)</f>
        <v>0</v>
      </c>
    </row>
    <row r="777" spans="1:36" x14ac:dyDescent="0.35">
      <c r="A777" s="44" t="s">
        <v>756</v>
      </c>
      <c r="B777" s="44" t="s">
        <v>33</v>
      </c>
      <c r="C777">
        <v>33</v>
      </c>
      <c r="D777" s="44" t="s">
        <v>7988</v>
      </c>
      <c r="E777" s="44" t="s">
        <v>23</v>
      </c>
      <c r="F777" s="44" t="s">
        <v>46</v>
      </c>
      <c r="G777">
        <v>31</v>
      </c>
      <c r="H777" s="44" t="s">
        <v>7917</v>
      </c>
      <c r="I777" s="44" t="s">
        <v>34</v>
      </c>
      <c r="J777" s="44" t="s">
        <v>26</v>
      </c>
      <c r="K777">
        <v>1</v>
      </c>
      <c r="L777" s="44" t="s">
        <v>61</v>
      </c>
      <c r="M777" s="44" t="s">
        <v>71</v>
      </c>
      <c r="N777" s="44" t="s">
        <v>42</v>
      </c>
      <c r="O777" s="44" t="s">
        <v>7932</v>
      </c>
      <c r="P777">
        <v>60754</v>
      </c>
      <c r="Q777" s="44" t="s">
        <v>30</v>
      </c>
      <c r="R777" s="1">
        <v>41805</v>
      </c>
      <c r="S777" s="44" t="s">
        <v>30</v>
      </c>
      <c r="T777" s="1">
        <v>44727</v>
      </c>
      <c r="U777">
        <v>8</v>
      </c>
      <c r="V777">
        <v>7</v>
      </c>
      <c r="W777">
        <v>8</v>
      </c>
      <c r="X777">
        <v>1</v>
      </c>
      <c r="Y777" s="44" t="s">
        <v>3527</v>
      </c>
      <c r="Z777" s="1">
        <v>42909</v>
      </c>
      <c r="AA777" t="s">
        <v>7955</v>
      </c>
      <c r="AB777" t="s">
        <v>7959</v>
      </c>
      <c r="AC777" t="s">
        <v>7955</v>
      </c>
      <c r="AD777">
        <v>2</v>
      </c>
      <c r="AE777">
        <v>1</v>
      </c>
      <c r="AF777" t="s">
        <v>7958</v>
      </c>
      <c r="AG777" t="s">
        <v>7974</v>
      </c>
      <c r="AH777" t="s">
        <v>7977</v>
      </c>
      <c r="AI777">
        <f>IF(Employee1[[#This Row],[ManagerRating]]="Needs Improvement",1,0)</f>
        <v>1</v>
      </c>
      <c r="AJ777">
        <f>IF(AND(Employee1[[#This Row],[ManagerRating]]="Above and Beyond", Employee1[[#This Row],[YearsInMostRecentRole]]&gt;=3),1,0)</f>
        <v>0</v>
      </c>
    </row>
    <row r="778" spans="1:36" x14ac:dyDescent="0.35">
      <c r="A778" s="44" t="s">
        <v>758</v>
      </c>
      <c r="B778" s="44" t="s">
        <v>33</v>
      </c>
      <c r="C778">
        <v>41</v>
      </c>
      <c r="D778" s="44" t="s">
        <v>7989</v>
      </c>
      <c r="E778" s="44" t="s">
        <v>23</v>
      </c>
      <c r="F778" s="44" t="s">
        <v>46</v>
      </c>
      <c r="G778">
        <v>16</v>
      </c>
      <c r="H778" s="44" t="s">
        <v>7916</v>
      </c>
      <c r="I778" s="44" t="s">
        <v>34</v>
      </c>
      <c r="J778" s="44" t="s">
        <v>60</v>
      </c>
      <c r="K778">
        <v>2</v>
      </c>
      <c r="L778" s="44" t="s">
        <v>47</v>
      </c>
      <c r="M778" s="44" t="s">
        <v>71</v>
      </c>
      <c r="N778" s="44" t="s">
        <v>42</v>
      </c>
      <c r="O778" s="44" t="s">
        <v>7933</v>
      </c>
      <c r="P778">
        <v>45989</v>
      </c>
      <c r="Q778" s="44" t="s">
        <v>30</v>
      </c>
      <c r="R778" s="1">
        <v>41807</v>
      </c>
      <c r="S778" s="44" t="s">
        <v>30</v>
      </c>
      <c r="T778" s="1">
        <v>44729</v>
      </c>
      <c r="U778">
        <v>8</v>
      </c>
      <c r="V778">
        <v>4</v>
      </c>
      <c r="W778">
        <v>8</v>
      </c>
      <c r="X778">
        <v>4</v>
      </c>
      <c r="Y778" s="44" t="s">
        <v>3599</v>
      </c>
      <c r="Z778" s="1">
        <v>42963</v>
      </c>
      <c r="AA778" t="s">
        <v>7958</v>
      </c>
      <c r="AB778" t="s">
        <v>7958</v>
      </c>
      <c r="AC778" t="s">
        <v>7958</v>
      </c>
      <c r="AD778">
        <v>3</v>
      </c>
      <c r="AE778">
        <v>1</v>
      </c>
      <c r="AF778" t="s">
        <v>7959</v>
      </c>
      <c r="AG778" t="s">
        <v>7974</v>
      </c>
      <c r="AH778" t="s">
        <v>7977</v>
      </c>
      <c r="AI778">
        <f>IF(Employee1[[#This Row],[ManagerRating]]="Needs Improvement",1,0)</f>
        <v>1</v>
      </c>
      <c r="AJ778">
        <f>IF(AND(Employee1[[#This Row],[ManagerRating]]="Above and Beyond", Employee1[[#This Row],[YearsInMostRecentRole]]&gt;=3),1,0)</f>
        <v>0</v>
      </c>
    </row>
    <row r="779" spans="1:36" x14ac:dyDescent="0.35">
      <c r="A779" s="44" t="s">
        <v>760</v>
      </c>
      <c r="B779" s="44" t="s">
        <v>33</v>
      </c>
      <c r="C779">
        <v>43</v>
      </c>
      <c r="D779" s="44" t="s">
        <v>7989</v>
      </c>
      <c r="E779" s="44" t="s">
        <v>59</v>
      </c>
      <c r="F779" s="44" t="s">
        <v>46</v>
      </c>
      <c r="G779">
        <v>14</v>
      </c>
      <c r="H779" s="44" t="s">
        <v>7915</v>
      </c>
      <c r="I779" s="44" t="s">
        <v>55</v>
      </c>
      <c r="J779" s="44" t="s">
        <v>26</v>
      </c>
      <c r="K779">
        <v>1</v>
      </c>
      <c r="L779" s="44" t="s">
        <v>47</v>
      </c>
      <c r="M779" s="44" t="s">
        <v>71</v>
      </c>
      <c r="N779" s="44" t="s">
        <v>42</v>
      </c>
      <c r="O779" s="44" t="s">
        <v>7932</v>
      </c>
      <c r="P779">
        <v>76331</v>
      </c>
      <c r="Q779" s="44" t="s">
        <v>30</v>
      </c>
      <c r="R779" s="1">
        <v>41808</v>
      </c>
      <c r="S779" s="44" t="s">
        <v>30</v>
      </c>
      <c r="T779" s="1">
        <v>44730</v>
      </c>
      <c r="U779">
        <v>8</v>
      </c>
      <c r="V779">
        <v>2</v>
      </c>
      <c r="W779">
        <v>4</v>
      </c>
      <c r="X779">
        <v>3</v>
      </c>
      <c r="Y779" s="44" t="s">
        <v>3513</v>
      </c>
      <c r="Z779" s="1">
        <v>42901</v>
      </c>
      <c r="AA779" t="s">
        <v>7955</v>
      </c>
      <c r="AB779" t="s">
        <v>7955</v>
      </c>
      <c r="AC779" t="s">
        <v>7955</v>
      </c>
      <c r="AD779">
        <v>2</v>
      </c>
      <c r="AE779">
        <v>2</v>
      </c>
      <c r="AF779" t="s">
        <v>7958</v>
      </c>
      <c r="AG779" t="s">
        <v>7974</v>
      </c>
      <c r="AH779" t="s">
        <v>7974</v>
      </c>
      <c r="AI779">
        <f>IF(Employee1[[#This Row],[ManagerRating]]="Needs Improvement",1,0)</f>
        <v>0</v>
      </c>
      <c r="AJ779">
        <f>IF(AND(Employee1[[#This Row],[ManagerRating]]="Above and Beyond", Employee1[[#This Row],[YearsInMostRecentRole]]&gt;=3),1,0)</f>
        <v>0</v>
      </c>
    </row>
    <row r="780" spans="1:36" x14ac:dyDescent="0.35">
      <c r="A780" s="44" t="s">
        <v>762</v>
      </c>
      <c r="B780" s="44" t="s">
        <v>22</v>
      </c>
      <c r="C780">
        <v>33</v>
      </c>
      <c r="D780" s="44" t="s">
        <v>7988</v>
      </c>
      <c r="E780" s="44" t="s">
        <v>59</v>
      </c>
      <c r="F780" s="44" t="s">
        <v>24</v>
      </c>
      <c r="G780">
        <v>29</v>
      </c>
      <c r="H780" s="44" t="s">
        <v>7917</v>
      </c>
      <c r="I780" s="44" t="s">
        <v>25</v>
      </c>
      <c r="J780" s="44" t="s">
        <v>26</v>
      </c>
      <c r="K780">
        <v>3</v>
      </c>
      <c r="L780" s="44" t="s">
        <v>96</v>
      </c>
      <c r="M780" s="44" t="s">
        <v>28</v>
      </c>
      <c r="N780" s="44" t="s">
        <v>42</v>
      </c>
      <c r="O780" s="44" t="s">
        <v>7932</v>
      </c>
      <c r="P780">
        <v>65094</v>
      </c>
      <c r="Q780" s="44" t="s">
        <v>30</v>
      </c>
      <c r="R780" s="1">
        <v>41810</v>
      </c>
      <c r="S780" s="44" t="s">
        <v>30</v>
      </c>
      <c r="T780" s="1">
        <v>44732</v>
      </c>
      <c r="U780">
        <v>8</v>
      </c>
      <c r="V780">
        <v>8</v>
      </c>
      <c r="W780">
        <v>8</v>
      </c>
      <c r="X780">
        <v>0</v>
      </c>
      <c r="Y780" s="44" t="s">
        <v>3408</v>
      </c>
      <c r="Z780" s="1">
        <v>42827</v>
      </c>
      <c r="AA780" t="s">
        <v>7955</v>
      </c>
      <c r="AB780" t="s">
        <v>7991</v>
      </c>
      <c r="AC780" t="s">
        <v>7991</v>
      </c>
      <c r="AD780">
        <v>3</v>
      </c>
      <c r="AE780">
        <v>1</v>
      </c>
      <c r="AF780" t="s">
        <v>7955</v>
      </c>
      <c r="AG780" t="s">
        <v>7974</v>
      </c>
      <c r="AH780" t="s">
        <v>7977</v>
      </c>
      <c r="AI780">
        <f>IF(Employee1[[#This Row],[ManagerRating]]="Needs Improvement",1,0)</f>
        <v>1</v>
      </c>
      <c r="AJ780">
        <f>IF(AND(Employee1[[#This Row],[ManagerRating]]="Above and Beyond", Employee1[[#This Row],[YearsInMostRecentRole]]&gt;=3),1,0)</f>
        <v>0</v>
      </c>
    </row>
    <row r="781" spans="1:36" x14ac:dyDescent="0.35">
      <c r="A781" s="44" t="s">
        <v>762</v>
      </c>
      <c r="B781" s="44" t="s">
        <v>22</v>
      </c>
      <c r="C781">
        <v>33</v>
      </c>
      <c r="D781" s="44" t="s">
        <v>7988</v>
      </c>
      <c r="E781" s="44" t="s">
        <v>59</v>
      </c>
      <c r="F781" s="44" t="s">
        <v>24</v>
      </c>
      <c r="G781">
        <v>29</v>
      </c>
      <c r="H781" s="44" t="s">
        <v>7917</v>
      </c>
      <c r="I781" s="44" t="s">
        <v>25</v>
      </c>
      <c r="J781" s="44" t="s">
        <v>26</v>
      </c>
      <c r="K781">
        <v>3</v>
      </c>
      <c r="L781" s="44" t="s">
        <v>96</v>
      </c>
      <c r="M781" s="44" t="s">
        <v>28</v>
      </c>
      <c r="N781" s="44" t="s">
        <v>42</v>
      </c>
      <c r="O781" s="44" t="s">
        <v>7932</v>
      </c>
      <c r="P781">
        <v>65094</v>
      </c>
      <c r="Q781" s="44" t="s">
        <v>30</v>
      </c>
      <c r="R781" s="1">
        <v>41810</v>
      </c>
      <c r="S781" s="44" t="s">
        <v>30</v>
      </c>
      <c r="T781" s="1">
        <v>44732</v>
      </c>
      <c r="U781">
        <v>8</v>
      </c>
      <c r="V781">
        <v>8</v>
      </c>
      <c r="W781">
        <v>8</v>
      </c>
      <c r="X781">
        <v>0</v>
      </c>
      <c r="Y781" s="44" t="s">
        <v>3910</v>
      </c>
      <c r="Z781" s="1">
        <v>43192</v>
      </c>
      <c r="AA781" t="s">
        <v>7955</v>
      </c>
      <c r="AB781" t="s">
        <v>7991</v>
      </c>
      <c r="AC781" t="s">
        <v>7955</v>
      </c>
      <c r="AD781">
        <v>1</v>
      </c>
      <c r="AE781">
        <v>0</v>
      </c>
      <c r="AF781" t="s">
        <v>7955</v>
      </c>
      <c r="AG781" t="s">
        <v>7975</v>
      </c>
      <c r="AH781" t="s">
        <v>7975</v>
      </c>
      <c r="AI781">
        <f>IF(Employee1[[#This Row],[ManagerRating]]="Needs Improvement",1,0)</f>
        <v>0</v>
      </c>
      <c r="AJ781">
        <f>IF(AND(Employee1[[#This Row],[ManagerRating]]="Above and Beyond", Employee1[[#This Row],[YearsInMostRecentRole]]&gt;=3),1,0)</f>
        <v>1</v>
      </c>
    </row>
    <row r="782" spans="1:36" x14ac:dyDescent="0.35">
      <c r="A782" s="44" t="s">
        <v>766</v>
      </c>
      <c r="B782" s="44" t="s">
        <v>22</v>
      </c>
      <c r="C782">
        <v>32</v>
      </c>
      <c r="D782" s="44" t="s">
        <v>7988</v>
      </c>
      <c r="E782" s="44" t="s">
        <v>70</v>
      </c>
      <c r="F782" s="44" t="s">
        <v>46</v>
      </c>
      <c r="G782">
        <v>40</v>
      </c>
      <c r="H782" s="44" t="s">
        <v>7917</v>
      </c>
      <c r="I782" s="44" t="s">
        <v>34</v>
      </c>
      <c r="J782" s="44" t="s">
        <v>26</v>
      </c>
      <c r="K782">
        <v>5</v>
      </c>
      <c r="L782" s="44" t="s">
        <v>47</v>
      </c>
      <c r="M782" s="44" t="s">
        <v>71</v>
      </c>
      <c r="N782" s="44" t="s">
        <v>35</v>
      </c>
      <c r="O782" s="44" t="s">
        <v>7932</v>
      </c>
      <c r="P782">
        <v>60759</v>
      </c>
      <c r="Q782" s="44" t="s">
        <v>30</v>
      </c>
      <c r="R782" s="1">
        <v>41812</v>
      </c>
      <c r="S782" s="44" t="s">
        <v>30</v>
      </c>
      <c r="T782" s="1">
        <v>44734</v>
      </c>
      <c r="U782">
        <v>8</v>
      </c>
      <c r="V782">
        <v>0</v>
      </c>
      <c r="W782">
        <v>6</v>
      </c>
      <c r="X782">
        <v>3</v>
      </c>
      <c r="Y782" s="44" t="s">
        <v>3674</v>
      </c>
      <c r="Z782" s="1">
        <v>43048</v>
      </c>
      <c r="AA782" t="s">
        <v>7955</v>
      </c>
      <c r="AB782" t="s">
        <v>7955</v>
      </c>
      <c r="AC782" t="s">
        <v>7959</v>
      </c>
      <c r="AD782">
        <v>2</v>
      </c>
      <c r="AE782">
        <v>2</v>
      </c>
      <c r="AF782" t="s">
        <v>7955</v>
      </c>
      <c r="AG782" t="s">
        <v>7974</v>
      </c>
      <c r="AH782" t="s">
        <v>7974</v>
      </c>
      <c r="AI782">
        <f>IF(Employee1[[#This Row],[ManagerRating]]="Needs Improvement",1,0)</f>
        <v>0</v>
      </c>
      <c r="AJ782">
        <f>IF(AND(Employee1[[#This Row],[ManagerRating]]="Above and Beyond", Employee1[[#This Row],[YearsInMostRecentRole]]&gt;=3),1,0)</f>
        <v>0</v>
      </c>
    </row>
    <row r="783" spans="1:36" x14ac:dyDescent="0.35">
      <c r="A783" s="44" t="s">
        <v>768</v>
      </c>
      <c r="B783" s="44" t="s">
        <v>33</v>
      </c>
      <c r="C783">
        <v>37</v>
      </c>
      <c r="D783" s="44" t="s">
        <v>7988</v>
      </c>
      <c r="E783" s="44" t="s">
        <v>23</v>
      </c>
      <c r="F783" s="44" t="s">
        <v>24</v>
      </c>
      <c r="G783">
        <v>22</v>
      </c>
      <c r="H783" s="44" t="s">
        <v>7916</v>
      </c>
      <c r="I783" s="44" t="s">
        <v>34</v>
      </c>
      <c r="J783" s="44" t="s">
        <v>26</v>
      </c>
      <c r="K783">
        <v>4</v>
      </c>
      <c r="L783" s="44" t="s">
        <v>27</v>
      </c>
      <c r="M783" s="44" t="s">
        <v>28</v>
      </c>
      <c r="N783" s="44" t="s">
        <v>29</v>
      </c>
      <c r="O783" s="44" t="s">
        <v>7932</v>
      </c>
      <c r="P783">
        <v>92483</v>
      </c>
      <c r="Q783" s="44" t="s">
        <v>36</v>
      </c>
      <c r="R783" s="1">
        <v>41813</v>
      </c>
      <c r="S783" s="44" t="s">
        <v>30</v>
      </c>
      <c r="T783" s="1">
        <v>44735</v>
      </c>
      <c r="U783">
        <v>8</v>
      </c>
      <c r="V783">
        <v>5</v>
      </c>
      <c r="W783">
        <v>5</v>
      </c>
      <c r="X783">
        <v>3</v>
      </c>
      <c r="Y783" s="44" t="s">
        <v>3358</v>
      </c>
      <c r="Z783" s="1">
        <v>42791</v>
      </c>
      <c r="AA783" t="s">
        <v>7958</v>
      </c>
      <c r="AB783" t="s">
        <v>7991</v>
      </c>
      <c r="AC783" t="s">
        <v>7991</v>
      </c>
      <c r="AD783">
        <v>2</v>
      </c>
      <c r="AE783">
        <v>0</v>
      </c>
      <c r="AF783" t="s">
        <v>7955</v>
      </c>
      <c r="AG783" t="s">
        <v>7975</v>
      </c>
      <c r="AH783" t="s">
        <v>7975</v>
      </c>
      <c r="AI783">
        <f>IF(Employee1[[#This Row],[ManagerRating]]="Needs Improvement",1,0)</f>
        <v>0</v>
      </c>
      <c r="AJ783">
        <f>IF(AND(Employee1[[#This Row],[ManagerRating]]="Above and Beyond", Employee1[[#This Row],[YearsInMostRecentRole]]&gt;=3),1,0)</f>
        <v>1</v>
      </c>
    </row>
    <row r="784" spans="1:36" x14ac:dyDescent="0.35">
      <c r="A784" s="44" t="s">
        <v>768</v>
      </c>
      <c r="B784" s="44" t="s">
        <v>33</v>
      </c>
      <c r="C784">
        <v>37</v>
      </c>
      <c r="D784" s="44" t="s">
        <v>7988</v>
      </c>
      <c r="E784" s="44" t="s">
        <v>23</v>
      </c>
      <c r="F784" s="44" t="s">
        <v>24</v>
      </c>
      <c r="G784">
        <v>22</v>
      </c>
      <c r="H784" s="44" t="s">
        <v>7916</v>
      </c>
      <c r="I784" s="44" t="s">
        <v>34</v>
      </c>
      <c r="J784" s="44" t="s">
        <v>26</v>
      </c>
      <c r="K784">
        <v>4</v>
      </c>
      <c r="L784" s="44" t="s">
        <v>27</v>
      </c>
      <c r="M784" s="44" t="s">
        <v>28</v>
      </c>
      <c r="N784" s="44" t="s">
        <v>29</v>
      </c>
      <c r="O784" s="44" t="s">
        <v>7932</v>
      </c>
      <c r="P784">
        <v>92483</v>
      </c>
      <c r="Q784" s="44" t="s">
        <v>36</v>
      </c>
      <c r="R784" s="1">
        <v>41813</v>
      </c>
      <c r="S784" s="44" t="s">
        <v>30</v>
      </c>
      <c r="T784" s="1">
        <v>44735</v>
      </c>
      <c r="U784">
        <v>8</v>
      </c>
      <c r="V784">
        <v>5</v>
      </c>
      <c r="W784">
        <v>5</v>
      </c>
      <c r="X784">
        <v>3</v>
      </c>
      <c r="Y784" s="44" t="s">
        <v>3843</v>
      </c>
      <c r="Z784" s="1">
        <v>43156</v>
      </c>
      <c r="AA784" t="s">
        <v>7991</v>
      </c>
      <c r="AB784" t="s">
        <v>7958</v>
      </c>
      <c r="AC784" t="s">
        <v>7991</v>
      </c>
      <c r="AD784">
        <v>3</v>
      </c>
      <c r="AE784">
        <v>1</v>
      </c>
      <c r="AF784" t="s">
        <v>7991</v>
      </c>
      <c r="AG784" t="s">
        <v>7974</v>
      </c>
      <c r="AH784" t="s">
        <v>7974</v>
      </c>
      <c r="AI784">
        <f>IF(Employee1[[#This Row],[ManagerRating]]="Needs Improvement",1,0)</f>
        <v>0</v>
      </c>
      <c r="AJ784">
        <f>IF(AND(Employee1[[#This Row],[ManagerRating]]="Above and Beyond", Employee1[[#This Row],[YearsInMostRecentRole]]&gt;=3),1,0)</f>
        <v>0</v>
      </c>
    </row>
    <row r="785" spans="1:36" x14ac:dyDescent="0.35">
      <c r="A785" s="44" t="s">
        <v>770</v>
      </c>
      <c r="B785" s="44" t="s">
        <v>22</v>
      </c>
      <c r="C785">
        <v>36</v>
      </c>
      <c r="D785" s="44" t="s">
        <v>7988</v>
      </c>
      <c r="E785" s="44" t="s">
        <v>23</v>
      </c>
      <c r="F785" s="44" t="s">
        <v>46</v>
      </c>
      <c r="G785">
        <v>43</v>
      </c>
      <c r="H785" s="44" t="s">
        <v>7917</v>
      </c>
      <c r="I785" s="44" t="s">
        <v>34</v>
      </c>
      <c r="J785" s="44" t="s">
        <v>60</v>
      </c>
      <c r="K785">
        <v>3</v>
      </c>
      <c r="L785" s="44" t="s">
        <v>47</v>
      </c>
      <c r="M785" s="44" t="s">
        <v>138</v>
      </c>
      <c r="N785" s="44" t="s">
        <v>35</v>
      </c>
      <c r="O785" s="44" t="s">
        <v>7929</v>
      </c>
      <c r="P785">
        <v>454993</v>
      </c>
      <c r="Q785" s="44" t="s">
        <v>30</v>
      </c>
      <c r="R785" s="1">
        <v>41814</v>
      </c>
      <c r="S785" s="44" t="s">
        <v>30</v>
      </c>
      <c r="T785" s="1">
        <v>44736</v>
      </c>
      <c r="U785">
        <v>8</v>
      </c>
      <c r="V785">
        <v>3</v>
      </c>
      <c r="W785">
        <v>4</v>
      </c>
      <c r="X785">
        <v>0</v>
      </c>
      <c r="Y785" s="44" t="s">
        <v>3350</v>
      </c>
      <c r="Z785" s="1">
        <v>42787</v>
      </c>
      <c r="AA785" t="s">
        <v>7955</v>
      </c>
      <c r="AB785" t="s">
        <v>7959</v>
      </c>
      <c r="AC785" t="s">
        <v>7958</v>
      </c>
      <c r="AD785">
        <v>2</v>
      </c>
      <c r="AE785">
        <v>0</v>
      </c>
      <c r="AF785" t="s">
        <v>7959</v>
      </c>
      <c r="AG785" t="s">
        <v>7974</v>
      </c>
      <c r="AH785" t="s">
        <v>7974</v>
      </c>
      <c r="AI785">
        <f>IF(Employee1[[#This Row],[ManagerRating]]="Needs Improvement",1,0)</f>
        <v>0</v>
      </c>
      <c r="AJ785">
        <f>IF(AND(Employee1[[#This Row],[ManagerRating]]="Above and Beyond", Employee1[[#This Row],[YearsInMostRecentRole]]&gt;=3),1,0)</f>
        <v>0</v>
      </c>
    </row>
    <row r="786" spans="1:36" x14ac:dyDescent="0.35">
      <c r="A786" s="44" t="s">
        <v>770</v>
      </c>
      <c r="B786" s="44" t="s">
        <v>22</v>
      </c>
      <c r="C786">
        <v>36</v>
      </c>
      <c r="D786" s="44" t="s">
        <v>7988</v>
      </c>
      <c r="E786" s="44" t="s">
        <v>23</v>
      </c>
      <c r="F786" s="44" t="s">
        <v>46</v>
      </c>
      <c r="G786">
        <v>43</v>
      </c>
      <c r="H786" s="44" t="s">
        <v>7917</v>
      </c>
      <c r="I786" s="44" t="s">
        <v>34</v>
      </c>
      <c r="J786" s="44" t="s">
        <v>60</v>
      </c>
      <c r="K786">
        <v>3</v>
      </c>
      <c r="L786" s="44" t="s">
        <v>47</v>
      </c>
      <c r="M786" s="44" t="s">
        <v>138</v>
      </c>
      <c r="N786" s="44" t="s">
        <v>35</v>
      </c>
      <c r="O786" s="44" t="s">
        <v>7929</v>
      </c>
      <c r="P786">
        <v>454993</v>
      </c>
      <c r="Q786" s="44" t="s">
        <v>30</v>
      </c>
      <c r="R786" s="1">
        <v>41814</v>
      </c>
      <c r="S786" s="44" t="s">
        <v>30</v>
      </c>
      <c r="T786" s="1">
        <v>44736</v>
      </c>
      <c r="U786">
        <v>8</v>
      </c>
      <c r="V786">
        <v>3</v>
      </c>
      <c r="W786">
        <v>4</v>
      </c>
      <c r="X786">
        <v>0</v>
      </c>
      <c r="Y786" s="44" t="s">
        <v>3834</v>
      </c>
      <c r="Z786" s="1">
        <v>43152</v>
      </c>
      <c r="AA786" t="s">
        <v>7955</v>
      </c>
      <c r="AB786" t="s">
        <v>7991</v>
      </c>
      <c r="AC786" t="s">
        <v>7958</v>
      </c>
      <c r="AD786">
        <v>1</v>
      </c>
      <c r="AE786">
        <v>0</v>
      </c>
      <c r="AF786" t="s">
        <v>7958</v>
      </c>
      <c r="AG786" t="s">
        <v>7974</v>
      </c>
      <c r="AH786" t="s">
        <v>7974</v>
      </c>
      <c r="AI786">
        <f>IF(Employee1[[#This Row],[ManagerRating]]="Needs Improvement",1,0)</f>
        <v>0</v>
      </c>
      <c r="AJ786">
        <f>IF(AND(Employee1[[#This Row],[ManagerRating]]="Above and Beyond", Employee1[[#This Row],[YearsInMostRecentRole]]&gt;=3),1,0)</f>
        <v>0</v>
      </c>
    </row>
    <row r="787" spans="1:36" x14ac:dyDescent="0.35">
      <c r="A787" s="44" t="s">
        <v>772</v>
      </c>
      <c r="B787" s="44" t="s">
        <v>33</v>
      </c>
      <c r="C787">
        <v>31</v>
      </c>
      <c r="D787" s="44" t="s">
        <v>7988</v>
      </c>
      <c r="E787" s="44" t="s">
        <v>23</v>
      </c>
      <c r="F787" s="44" t="s">
        <v>46</v>
      </c>
      <c r="G787">
        <v>10</v>
      </c>
      <c r="H787" s="44" t="s">
        <v>7915</v>
      </c>
      <c r="I787" s="44" t="s">
        <v>25</v>
      </c>
      <c r="J787" s="44" t="s">
        <v>26</v>
      </c>
      <c r="K787">
        <v>3</v>
      </c>
      <c r="L787" s="44" t="s">
        <v>47</v>
      </c>
      <c r="M787" s="44" t="s">
        <v>85</v>
      </c>
      <c r="N787" s="44" t="s">
        <v>42</v>
      </c>
      <c r="O787" s="44" t="s">
        <v>7931</v>
      </c>
      <c r="P787">
        <v>168087</v>
      </c>
      <c r="Q787" s="44" t="s">
        <v>30</v>
      </c>
      <c r="R787" s="1">
        <v>41814</v>
      </c>
      <c r="S787" s="44" t="s">
        <v>30</v>
      </c>
      <c r="T787" s="1">
        <v>44736</v>
      </c>
      <c r="U787">
        <v>8</v>
      </c>
      <c r="V787">
        <v>4</v>
      </c>
      <c r="W787">
        <v>7</v>
      </c>
      <c r="X787">
        <v>3</v>
      </c>
      <c r="Y787" s="44" t="s">
        <v>3668</v>
      </c>
      <c r="Z787" s="1">
        <v>43045</v>
      </c>
      <c r="AA787" t="s">
        <v>7958</v>
      </c>
      <c r="AB787" t="s">
        <v>7958</v>
      </c>
      <c r="AC787" t="s">
        <v>7958</v>
      </c>
      <c r="AD787">
        <v>2</v>
      </c>
      <c r="AE787">
        <v>2</v>
      </c>
      <c r="AF787" t="s">
        <v>7991</v>
      </c>
      <c r="AG787" t="s">
        <v>7976</v>
      </c>
      <c r="AH787" t="s">
        <v>7974</v>
      </c>
      <c r="AI787">
        <f>IF(Employee1[[#This Row],[ManagerRating]]="Needs Improvement",1,0)</f>
        <v>0</v>
      </c>
      <c r="AJ787">
        <f>IF(AND(Employee1[[#This Row],[ManagerRating]]="Above and Beyond", Employee1[[#This Row],[YearsInMostRecentRole]]&gt;=3),1,0)</f>
        <v>0</v>
      </c>
    </row>
    <row r="788" spans="1:36" x14ac:dyDescent="0.35">
      <c r="A788" s="44" t="s">
        <v>774</v>
      </c>
      <c r="B788" s="44" t="s">
        <v>33</v>
      </c>
      <c r="C788">
        <v>38</v>
      </c>
      <c r="D788" s="44" t="s">
        <v>7988</v>
      </c>
      <c r="E788" s="44" t="s">
        <v>23</v>
      </c>
      <c r="F788" s="44" t="s">
        <v>46</v>
      </c>
      <c r="G788">
        <v>4</v>
      </c>
      <c r="H788" s="44" t="s">
        <v>7915</v>
      </c>
      <c r="I788" s="44" t="s">
        <v>55</v>
      </c>
      <c r="J788" s="44" t="s">
        <v>56</v>
      </c>
      <c r="K788">
        <v>4</v>
      </c>
      <c r="L788" s="44" t="s">
        <v>65</v>
      </c>
      <c r="M788" s="44" t="s">
        <v>138</v>
      </c>
      <c r="N788" s="44" t="s">
        <v>42</v>
      </c>
      <c r="O788" s="44" t="s">
        <v>7930</v>
      </c>
      <c r="P788">
        <v>361616</v>
      </c>
      <c r="Q788" s="44" t="s">
        <v>36</v>
      </c>
      <c r="R788" s="1">
        <v>41815</v>
      </c>
      <c r="S788" s="44" t="s">
        <v>30</v>
      </c>
      <c r="T788" s="1">
        <v>44737</v>
      </c>
      <c r="U788">
        <v>8</v>
      </c>
      <c r="V788">
        <v>1</v>
      </c>
      <c r="W788">
        <v>6</v>
      </c>
      <c r="X788">
        <v>5</v>
      </c>
      <c r="Y788" s="44" t="s">
        <v>3336</v>
      </c>
      <c r="Z788" s="1">
        <v>42778</v>
      </c>
      <c r="AA788" t="s">
        <v>7991</v>
      </c>
      <c r="AB788" t="s">
        <v>7991</v>
      </c>
      <c r="AC788" t="s">
        <v>7959</v>
      </c>
      <c r="AD788">
        <v>3</v>
      </c>
      <c r="AE788">
        <v>0</v>
      </c>
      <c r="AF788" t="s">
        <v>7955</v>
      </c>
      <c r="AG788" t="s">
        <v>7974</v>
      </c>
      <c r="AH788" t="s">
        <v>7977</v>
      </c>
      <c r="AI788">
        <f>IF(Employee1[[#This Row],[ManagerRating]]="Needs Improvement",1,0)</f>
        <v>1</v>
      </c>
      <c r="AJ788">
        <f>IF(AND(Employee1[[#This Row],[ManagerRating]]="Above and Beyond", Employee1[[#This Row],[YearsInMostRecentRole]]&gt;=3),1,0)</f>
        <v>0</v>
      </c>
    </row>
    <row r="789" spans="1:36" x14ac:dyDescent="0.35">
      <c r="A789" s="44" t="s">
        <v>774</v>
      </c>
      <c r="B789" s="44" t="s">
        <v>33</v>
      </c>
      <c r="C789">
        <v>38</v>
      </c>
      <c r="D789" s="44" t="s">
        <v>7988</v>
      </c>
      <c r="E789" s="44" t="s">
        <v>23</v>
      </c>
      <c r="F789" s="44" t="s">
        <v>46</v>
      </c>
      <c r="G789">
        <v>4</v>
      </c>
      <c r="H789" s="44" t="s">
        <v>7915</v>
      </c>
      <c r="I789" s="44" t="s">
        <v>55</v>
      </c>
      <c r="J789" s="44" t="s">
        <v>56</v>
      </c>
      <c r="K789">
        <v>4</v>
      </c>
      <c r="L789" s="44" t="s">
        <v>65</v>
      </c>
      <c r="M789" s="44" t="s">
        <v>138</v>
      </c>
      <c r="N789" s="44" t="s">
        <v>42</v>
      </c>
      <c r="O789" s="44" t="s">
        <v>7930</v>
      </c>
      <c r="P789">
        <v>361616</v>
      </c>
      <c r="Q789" s="44" t="s">
        <v>36</v>
      </c>
      <c r="R789" s="1">
        <v>41815</v>
      </c>
      <c r="S789" s="44" t="s">
        <v>30</v>
      </c>
      <c r="T789" s="1">
        <v>44737</v>
      </c>
      <c r="U789">
        <v>8</v>
      </c>
      <c r="V789">
        <v>1</v>
      </c>
      <c r="W789">
        <v>6</v>
      </c>
      <c r="X789">
        <v>5</v>
      </c>
      <c r="Y789" s="44" t="s">
        <v>3817</v>
      </c>
      <c r="Z789" s="1">
        <v>43143</v>
      </c>
      <c r="AA789" t="s">
        <v>7955</v>
      </c>
      <c r="AB789" t="s">
        <v>7958</v>
      </c>
      <c r="AC789" t="s">
        <v>7959</v>
      </c>
      <c r="AD789">
        <v>3</v>
      </c>
      <c r="AE789">
        <v>3</v>
      </c>
      <c r="AF789" t="s">
        <v>7959</v>
      </c>
      <c r="AG789" t="s">
        <v>7976</v>
      </c>
      <c r="AH789" t="s">
        <v>7974</v>
      </c>
      <c r="AI789">
        <f>IF(Employee1[[#This Row],[ManagerRating]]="Needs Improvement",1,0)</f>
        <v>0</v>
      </c>
      <c r="AJ789">
        <f>IF(AND(Employee1[[#This Row],[ManagerRating]]="Above and Beyond", Employee1[[#This Row],[YearsInMostRecentRole]]&gt;=3),1,0)</f>
        <v>0</v>
      </c>
    </row>
    <row r="790" spans="1:36" x14ac:dyDescent="0.35">
      <c r="A790" s="44" t="s">
        <v>776</v>
      </c>
      <c r="B790" s="44" t="s">
        <v>22</v>
      </c>
      <c r="C790">
        <v>28</v>
      </c>
      <c r="D790" s="44" t="s">
        <v>7987</v>
      </c>
      <c r="E790" s="44" t="s">
        <v>23</v>
      </c>
      <c r="F790" s="44" t="s">
        <v>46</v>
      </c>
      <c r="G790">
        <v>23</v>
      </c>
      <c r="H790" s="44" t="s">
        <v>7916</v>
      </c>
      <c r="I790" s="44" t="s">
        <v>34</v>
      </c>
      <c r="J790" s="44" t="s">
        <v>56</v>
      </c>
      <c r="K790">
        <v>2</v>
      </c>
      <c r="L790" s="44" t="s">
        <v>135</v>
      </c>
      <c r="M790" s="44" t="s">
        <v>71</v>
      </c>
      <c r="N790" s="44" t="s">
        <v>42</v>
      </c>
      <c r="O790" s="44" t="s">
        <v>7932</v>
      </c>
      <c r="P790">
        <v>65328</v>
      </c>
      <c r="Q790" s="44" t="s">
        <v>30</v>
      </c>
      <c r="R790" s="1">
        <v>41817</v>
      </c>
      <c r="S790" s="44" t="s">
        <v>36</v>
      </c>
      <c r="T790" s="1">
        <v>43643</v>
      </c>
      <c r="U790">
        <v>5</v>
      </c>
      <c r="V790">
        <v>4</v>
      </c>
      <c r="W790">
        <v>4</v>
      </c>
      <c r="X790">
        <v>0</v>
      </c>
      <c r="Y790" s="44" t="s">
        <v>3363</v>
      </c>
      <c r="Z790" s="1">
        <v>42795</v>
      </c>
      <c r="AA790" t="s">
        <v>7955</v>
      </c>
      <c r="AB790" t="s">
        <v>7955</v>
      </c>
      <c r="AC790" t="s">
        <v>7958</v>
      </c>
      <c r="AD790">
        <v>2</v>
      </c>
      <c r="AE790">
        <v>0</v>
      </c>
      <c r="AF790" t="s">
        <v>7955</v>
      </c>
      <c r="AG790" t="s">
        <v>7975</v>
      </c>
      <c r="AH790" t="s">
        <v>7975</v>
      </c>
      <c r="AI790">
        <f>IF(Employee1[[#This Row],[ManagerRating]]="Needs Improvement",1,0)</f>
        <v>0</v>
      </c>
      <c r="AJ790">
        <f>IF(AND(Employee1[[#This Row],[ManagerRating]]="Above and Beyond", Employee1[[#This Row],[YearsInMostRecentRole]]&gt;=3),1,0)</f>
        <v>1</v>
      </c>
    </row>
    <row r="791" spans="1:36" x14ac:dyDescent="0.35">
      <c r="A791" s="44" t="s">
        <v>776</v>
      </c>
      <c r="B791" s="44" t="s">
        <v>22</v>
      </c>
      <c r="C791">
        <v>28</v>
      </c>
      <c r="D791" s="44" t="s">
        <v>7987</v>
      </c>
      <c r="E791" s="44" t="s">
        <v>23</v>
      </c>
      <c r="F791" s="44" t="s">
        <v>46</v>
      </c>
      <c r="G791">
        <v>23</v>
      </c>
      <c r="H791" s="44" t="s">
        <v>7916</v>
      </c>
      <c r="I791" s="44" t="s">
        <v>34</v>
      </c>
      <c r="J791" s="44" t="s">
        <v>56</v>
      </c>
      <c r="K791">
        <v>2</v>
      </c>
      <c r="L791" s="44" t="s">
        <v>135</v>
      </c>
      <c r="M791" s="44" t="s">
        <v>71</v>
      </c>
      <c r="N791" s="44" t="s">
        <v>42</v>
      </c>
      <c r="O791" s="44" t="s">
        <v>7932</v>
      </c>
      <c r="P791">
        <v>65328</v>
      </c>
      <c r="Q791" s="44" t="s">
        <v>30</v>
      </c>
      <c r="R791" s="1">
        <v>41817</v>
      </c>
      <c r="S791" s="44" t="s">
        <v>36</v>
      </c>
      <c r="T791" s="1">
        <v>43643</v>
      </c>
      <c r="U791">
        <v>5</v>
      </c>
      <c r="V791">
        <v>4</v>
      </c>
      <c r="W791">
        <v>4</v>
      </c>
      <c r="X791">
        <v>0</v>
      </c>
      <c r="Y791" s="44" t="s">
        <v>3849</v>
      </c>
      <c r="Z791" s="1">
        <v>43160</v>
      </c>
      <c r="AA791" t="s">
        <v>7958</v>
      </c>
      <c r="AB791" t="s">
        <v>7991</v>
      </c>
      <c r="AC791" t="s">
        <v>7959</v>
      </c>
      <c r="AD791">
        <v>3</v>
      </c>
      <c r="AE791">
        <v>0</v>
      </c>
      <c r="AF791" t="s">
        <v>7959</v>
      </c>
      <c r="AG791" t="s">
        <v>7975</v>
      </c>
      <c r="AH791" t="s">
        <v>7975</v>
      </c>
      <c r="AI791">
        <f>IF(Employee1[[#This Row],[ManagerRating]]="Needs Improvement",1,0)</f>
        <v>0</v>
      </c>
      <c r="AJ791">
        <f>IF(AND(Employee1[[#This Row],[ManagerRating]]="Above and Beyond", Employee1[[#This Row],[YearsInMostRecentRole]]&gt;=3),1,0)</f>
        <v>1</v>
      </c>
    </row>
    <row r="792" spans="1:36" x14ac:dyDescent="0.35">
      <c r="A792" s="44" t="s">
        <v>778</v>
      </c>
      <c r="B792" s="44" t="s">
        <v>22</v>
      </c>
      <c r="C792">
        <v>38</v>
      </c>
      <c r="D792" s="44" t="s">
        <v>7988</v>
      </c>
      <c r="E792" s="44" t="s">
        <v>70</v>
      </c>
      <c r="F792" s="44" t="s">
        <v>46</v>
      </c>
      <c r="G792">
        <v>31</v>
      </c>
      <c r="H792" s="44" t="s">
        <v>7917</v>
      </c>
      <c r="I792" s="44" t="s">
        <v>55</v>
      </c>
      <c r="J792" s="44" t="s">
        <v>60</v>
      </c>
      <c r="K792">
        <v>3</v>
      </c>
      <c r="L792" s="44" t="s">
        <v>47</v>
      </c>
      <c r="M792" s="44" t="s">
        <v>71</v>
      </c>
      <c r="N792" s="44" t="s">
        <v>42</v>
      </c>
      <c r="O792" s="44" t="s">
        <v>7932</v>
      </c>
      <c r="P792">
        <v>90187</v>
      </c>
      <c r="Q792" s="44" t="s">
        <v>36</v>
      </c>
      <c r="R792" s="1">
        <v>41817</v>
      </c>
      <c r="S792" s="44" t="s">
        <v>30</v>
      </c>
      <c r="T792" s="1">
        <v>44739</v>
      </c>
      <c r="U792">
        <v>8</v>
      </c>
      <c r="V792">
        <v>4</v>
      </c>
      <c r="W792">
        <v>5</v>
      </c>
      <c r="X792">
        <v>2</v>
      </c>
      <c r="Y792" s="44" t="s">
        <v>3644</v>
      </c>
      <c r="Z792" s="1">
        <v>43024</v>
      </c>
      <c r="AA792" t="s">
        <v>7991</v>
      </c>
      <c r="AB792" t="s">
        <v>7991</v>
      </c>
      <c r="AC792" t="s">
        <v>7991</v>
      </c>
      <c r="AD792">
        <v>3</v>
      </c>
      <c r="AE792">
        <v>3</v>
      </c>
      <c r="AF792" t="s">
        <v>7958</v>
      </c>
      <c r="AG792" t="s">
        <v>7976</v>
      </c>
      <c r="AH792" t="s">
        <v>7976</v>
      </c>
      <c r="AI792">
        <f>IF(Employee1[[#This Row],[ManagerRating]]="Needs Improvement",1,0)</f>
        <v>0</v>
      </c>
      <c r="AJ792">
        <f>IF(AND(Employee1[[#This Row],[ManagerRating]]="Above and Beyond", Employee1[[#This Row],[YearsInMostRecentRole]]&gt;=3),1,0)</f>
        <v>0</v>
      </c>
    </row>
    <row r="793" spans="1:36" x14ac:dyDescent="0.35">
      <c r="A793" s="44" t="s">
        <v>780</v>
      </c>
      <c r="B793" s="44" t="s">
        <v>22</v>
      </c>
      <c r="C793">
        <v>48</v>
      </c>
      <c r="D793" s="44" t="s">
        <v>7989</v>
      </c>
      <c r="E793" s="44" t="s">
        <v>23</v>
      </c>
      <c r="F793" s="44" t="s">
        <v>46</v>
      </c>
      <c r="G793">
        <v>43</v>
      </c>
      <c r="H793" s="44" t="s">
        <v>7917</v>
      </c>
      <c r="I793" s="44" t="s">
        <v>34</v>
      </c>
      <c r="J793" s="44" t="s">
        <v>26</v>
      </c>
      <c r="K793">
        <v>3</v>
      </c>
      <c r="L793" s="44" t="s">
        <v>61</v>
      </c>
      <c r="M793" s="44" t="s">
        <v>71</v>
      </c>
      <c r="N793" s="44" t="s">
        <v>42</v>
      </c>
      <c r="O793" s="44" t="s">
        <v>7932</v>
      </c>
      <c r="P793">
        <v>56053</v>
      </c>
      <c r="Q793" s="44" t="s">
        <v>30</v>
      </c>
      <c r="R793" s="1">
        <v>41817</v>
      </c>
      <c r="S793" s="44" t="s">
        <v>30</v>
      </c>
      <c r="T793" s="1">
        <v>44739</v>
      </c>
      <c r="U793">
        <v>8</v>
      </c>
      <c r="V793">
        <v>6</v>
      </c>
      <c r="W793">
        <v>8</v>
      </c>
      <c r="X793">
        <v>4</v>
      </c>
      <c r="Y793" s="44" t="s">
        <v>3670</v>
      </c>
      <c r="Z793" s="1">
        <v>43047</v>
      </c>
      <c r="AA793" t="s">
        <v>7955</v>
      </c>
      <c r="AB793" t="s">
        <v>7959</v>
      </c>
      <c r="AC793" t="s">
        <v>7955</v>
      </c>
      <c r="AD793">
        <v>2</v>
      </c>
      <c r="AE793">
        <v>0</v>
      </c>
      <c r="AF793" t="s">
        <v>7955</v>
      </c>
      <c r="AG793" t="s">
        <v>7975</v>
      </c>
      <c r="AH793" t="s">
        <v>7975</v>
      </c>
      <c r="AI793">
        <f>IF(Employee1[[#This Row],[ManagerRating]]="Needs Improvement",1,0)</f>
        <v>0</v>
      </c>
      <c r="AJ793">
        <f>IF(AND(Employee1[[#This Row],[ManagerRating]]="Above and Beyond", Employee1[[#This Row],[YearsInMostRecentRole]]&gt;=3),1,0)</f>
        <v>1</v>
      </c>
    </row>
    <row r="794" spans="1:36" x14ac:dyDescent="0.35">
      <c r="A794" s="44" t="s">
        <v>782</v>
      </c>
      <c r="B794" s="44" t="s">
        <v>33</v>
      </c>
      <c r="C794">
        <v>41</v>
      </c>
      <c r="D794" s="44" t="s">
        <v>7989</v>
      </c>
      <c r="E794" s="44" t="s">
        <v>70</v>
      </c>
      <c r="F794" s="44" t="s">
        <v>39</v>
      </c>
      <c r="G794">
        <v>39</v>
      </c>
      <c r="H794" s="44" t="s">
        <v>7917</v>
      </c>
      <c r="I794" s="44" t="s">
        <v>34</v>
      </c>
      <c r="J794" s="44" t="s">
        <v>56</v>
      </c>
      <c r="K794">
        <v>1</v>
      </c>
      <c r="L794" s="44" t="s">
        <v>39</v>
      </c>
      <c r="M794" s="44" t="s">
        <v>155</v>
      </c>
      <c r="N794" s="44" t="s">
        <v>35</v>
      </c>
      <c r="O794" s="44" t="s">
        <v>7932</v>
      </c>
      <c r="P794">
        <v>79990</v>
      </c>
      <c r="Q794" s="44" t="s">
        <v>30</v>
      </c>
      <c r="R794" s="1">
        <v>41819</v>
      </c>
      <c r="S794" s="44" t="s">
        <v>30</v>
      </c>
      <c r="T794" s="1">
        <v>44741</v>
      </c>
      <c r="U794">
        <v>8</v>
      </c>
      <c r="V794">
        <v>5</v>
      </c>
      <c r="W794">
        <v>5</v>
      </c>
      <c r="X794">
        <v>8</v>
      </c>
      <c r="Y794" s="44" t="s">
        <v>3577</v>
      </c>
      <c r="Z794" s="1">
        <v>42941</v>
      </c>
      <c r="AA794" t="s">
        <v>7958</v>
      </c>
      <c r="AB794" t="s">
        <v>7955</v>
      </c>
      <c r="AC794" t="s">
        <v>7958</v>
      </c>
      <c r="AD794">
        <v>2</v>
      </c>
      <c r="AE794">
        <v>1</v>
      </c>
      <c r="AF794" t="s">
        <v>7955</v>
      </c>
      <c r="AG794" t="s">
        <v>7974</v>
      </c>
      <c r="AH794" t="s">
        <v>7977</v>
      </c>
      <c r="AI794">
        <f>IF(Employee1[[#This Row],[ManagerRating]]="Needs Improvement",1,0)</f>
        <v>1</v>
      </c>
      <c r="AJ794">
        <f>IF(AND(Employee1[[#This Row],[ManagerRating]]="Above and Beyond", Employee1[[#This Row],[YearsInMostRecentRole]]&gt;=3),1,0)</f>
        <v>0</v>
      </c>
    </row>
    <row r="795" spans="1:36" x14ac:dyDescent="0.35">
      <c r="A795" s="44" t="s">
        <v>784</v>
      </c>
      <c r="B795" s="44" t="s">
        <v>33</v>
      </c>
      <c r="C795">
        <v>46</v>
      </c>
      <c r="D795" s="44" t="s">
        <v>7989</v>
      </c>
      <c r="E795" s="44" t="s">
        <v>23</v>
      </c>
      <c r="F795" s="44" t="s">
        <v>46</v>
      </c>
      <c r="G795">
        <v>24</v>
      </c>
      <c r="H795" s="44" t="s">
        <v>7916</v>
      </c>
      <c r="I795" s="44" t="s">
        <v>34</v>
      </c>
      <c r="J795" s="44" t="s">
        <v>26</v>
      </c>
      <c r="K795">
        <v>4</v>
      </c>
      <c r="L795" s="44" t="s">
        <v>47</v>
      </c>
      <c r="M795" s="44" t="s">
        <v>71</v>
      </c>
      <c r="N795" s="44" t="s">
        <v>29</v>
      </c>
      <c r="O795" s="44" t="s">
        <v>7933</v>
      </c>
      <c r="P795">
        <v>43487</v>
      </c>
      <c r="Q795" s="44" t="s">
        <v>30</v>
      </c>
      <c r="R795" s="1">
        <v>41819</v>
      </c>
      <c r="S795" s="44" t="s">
        <v>30</v>
      </c>
      <c r="T795" s="1">
        <v>44741</v>
      </c>
      <c r="U795">
        <v>8</v>
      </c>
      <c r="V795">
        <v>8</v>
      </c>
      <c r="W795">
        <v>8</v>
      </c>
      <c r="X795">
        <v>8</v>
      </c>
      <c r="Y795" s="44" t="s">
        <v>3403</v>
      </c>
      <c r="Z795" s="1">
        <v>42824</v>
      </c>
      <c r="AA795" t="s">
        <v>7955</v>
      </c>
      <c r="AB795" t="s">
        <v>7991</v>
      </c>
      <c r="AC795" t="s">
        <v>7958</v>
      </c>
      <c r="AD795">
        <v>2</v>
      </c>
      <c r="AE795">
        <v>2</v>
      </c>
      <c r="AF795" t="s">
        <v>7959</v>
      </c>
      <c r="AG795" t="s">
        <v>7976</v>
      </c>
      <c r="AH795" t="s">
        <v>7974</v>
      </c>
      <c r="AI795">
        <f>IF(Employee1[[#This Row],[ManagerRating]]="Needs Improvement",1,0)</f>
        <v>0</v>
      </c>
      <c r="AJ795">
        <f>IF(AND(Employee1[[#This Row],[ManagerRating]]="Above and Beyond", Employee1[[#This Row],[YearsInMostRecentRole]]&gt;=3),1,0)</f>
        <v>0</v>
      </c>
    </row>
    <row r="796" spans="1:36" x14ac:dyDescent="0.35">
      <c r="A796" s="44" t="s">
        <v>784</v>
      </c>
      <c r="B796" s="44" t="s">
        <v>33</v>
      </c>
      <c r="C796">
        <v>46</v>
      </c>
      <c r="D796" s="44" t="s">
        <v>7989</v>
      </c>
      <c r="E796" s="44" t="s">
        <v>23</v>
      </c>
      <c r="F796" s="44" t="s">
        <v>46</v>
      </c>
      <c r="G796">
        <v>24</v>
      </c>
      <c r="H796" s="44" t="s">
        <v>7916</v>
      </c>
      <c r="I796" s="44" t="s">
        <v>34</v>
      </c>
      <c r="J796" s="44" t="s">
        <v>26</v>
      </c>
      <c r="K796">
        <v>4</v>
      </c>
      <c r="L796" s="44" t="s">
        <v>47</v>
      </c>
      <c r="M796" s="44" t="s">
        <v>71</v>
      </c>
      <c r="N796" s="44" t="s">
        <v>29</v>
      </c>
      <c r="O796" s="44" t="s">
        <v>7933</v>
      </c>
      <c r="P796">
        <v>43487</v>
      </c>
      <c r="Q796" s="44" t="s">
        <v>30</v>
      </c>
      <c r="R796" s="1">
        <v>41819</v>
      </c>
      <c r="S796" s="44" t="s">
        <v>30</v>
      </c>
      <c r="T796" s="1">
        <v>44741</v>
      </c>
      <c r="U796">
        <v>8</v>
      </c>
      <c r="V796">
        <v>8</v>
      </c>
      <c r="W796">
        <v>8</v>
      </c>
      <c r="X796">
        <v>8</v>
      </c>
      <c r="Y796" s="44" t="s">
        <v>3904</v>
      </c>
      <c r="Z796" s="1">
        <v>43189</v>
      </c>
      <c r="AA796" t="s">
        <v>7958</v>
      </c>
      <c r="AB796" t="s">
        <v>7991</v>
      </c>
      <c r="AC796" t="s">
        <v>7959</v>
      </c>
      <c r="AD796">
        <v>1</v>
      </c>
      <c r="AE796">
        <v>0</v>
      </c>
      <c r="AF796" t="s">
        <v>7959</v>
      </c>
      <c r="AG796" t="s">
        <v>7976</v>
      </c>
      <c r="AH796" t="s">
        <v>7974</v>
      </c>
      <c r="AI796">
        <f>IF(Employee1[[#This Row],[ManagerRating]]="Needs Improvement",1,0)</f>
        <v>0</v>
      </c>
      <c r="AJ796">
        <f>IF(AND(Employee1[[#This Row],[ManagerRating]]="Above and Beyond", Employee1[[#This Row],[YearsInMostRecentRole]]&gt;=3),1,0)</f>
        <v>0</v>
      </c>
    </row>
    <row r="797" spans="1:36" x14ac:dyDescent="0.35">
      <c r="A797" s="44" t="s">
        <v>786</v>
      </c>
      <c r="B797" s="44" t="s">
        <v>22</v>
      </c>
      <c r="C797">
        <v>28</v>
      </c>
      <c r="D797" s="44" t="s">
        <v>7987</v>
      </c>
      <c r="E797" s="44" t="s">
        <v>23</v>
      </c>
      <c r="F797" s="44" t="s">
        <v>24</v>
      </c>
      <c r="G797">
        <v>32</v>
      </c>
      <c r="H797" s="44" t="s">
        <v>7917</v>
      </c>
      <c r="I797" s="44" t="s">
        <v>34</v>
      </c>
      <c r="J797" s="44" t="s">
        <v>56</v>
      </c>
      <c r="K797">
        <v>1</v>
      </c>
      <c r="L797" s="44" t="s">
        <v>96</v>
      </c>
      <c r="M797" s="44" t="s">
        <v>116</v>
      </c>
      <c r="N797" s="44" t="s">
        <v>42</v>
      </c>
      <c r="O797" s="44" t="s">
        <v>7932</v>
      </c>
      <c r="P797">
        <v>52528</v>
      </c>
      <c r="Q797" s="44" t="s">
        <v>30</v>
      </c>
      <c r="R797" s="1">
        <v>41822</v>
      </c>
      <c r="S797" s="44" t="s">
        <v>30</v>
      </c>
      <c r="T797" s="1">
        <v>44744</v>
      </c>
      <c r="U797">
        <v>8</v>
      </c>
      <c r="V797">
        <v>2</v>
      </c>
      <c r="W797">
        <v>4</v>
      </c>
      <c r="X797">
        <v>6</v>
      </c>
      <c r="Y797" s="44" t="s">
        <v>3457</v>
      </c>
      <c r="Z797" s="1">
        <v>42859</v>
      </c>
      <c r="AA797" t="s">
        <v>7958</v>
      </c>
      <c r="AB797" t="s">
        <v>7991</v>
      </c>
      <c r="AC797" t="s">
        <v>7991</v>
      </c>
      <c r="AD797">
        <v>2</v>
      </c>
      <c r="AE797">
        <v>0</v>
      </c>
      <c r="AF797" t="s">
        <v>7991</v>
      </c>
      <c r="AG797" t="s">
        <v>7974</v>
      </c>
      <c r="AH797" t="s">
        <v>7977</v>
      </c>
      <c r="AI797">
        <f>IF(Employee1[[#This Row],[ManagerRating]]="Needs Improvement",1,0)</f>
        <v>1</v>
      </c>
      <c r="AJ797">
        <f>IF(AND(Employee1[[#This Row],[ManagerRating]]="Above and Beyond", Employee1[[#This Row],[YearsInMostRecentRole]]&gt;=3),1,0)</f>
        <v>0</v>
      </c>
    </row>
    <row r="798" spans="1:36" x14ac:dyDescent="0.35">
      <c r="A798" s="44" t="s">
        <v>786</v>
      </c>
      <c r="B798" s="44" t="s">
        <v>22</v>
      </c>
      <c r="C798">
        <v>28</v>
      </c>
      <c r="D798" s="44" t="s">
        <v>7987</v>
      </c>
      <c r="E798" s="44" t="s">
        <v>23</v>
      </c>
      <c r="F798" s="44" t="s">
        <v>24</v>
      </c>
      <c r="G798">
        <v>32</v>
      </c>
      <c r="H798" s="44" t="s">
        <v>7917</v>
      </c>
      <c r="I798" s="44" t="s">
        <v>34</v>
      </c>
      <c r="J798" s="44" t="s">
        <v>56</v>
      </c>
      <c r="K798">
        <v>1</v>
      </c>
      <c r="L798" s="44" t="s">
        <v>96</v>
      </c>
      <c r="M798" s="44" t="s">
        <v>116</v>
      </c>
      <c r="N798" s="44" t="s">
        <v>42</v>
      </c>
      <c r="O798" s="44" t="s">
        <v>7932</v>
      </c>
      <c r="P798">
        <v>52528</v>
      </c>
      <c r="Q798" s="44" t="s">
        <v>30</v>
      </c>
      <c r="R798" s="1">
        <v>41822</v>
      </c>
      <c r="S798" s="44" t="s">
        <v>30</v>
      </c>
      <c r="T798" s="1">
        <v>44744</v>
      </c>
      <c r="U798">
        <v>8</v>
      </c>
      <c r="V798">
        <v>2</v>
      </c>
      <c r="W798">
        <v>4</v>
      </c>
      <c r="X798">
        <v>6</v>
      </c>
      <c r="Y798" s="44" t="s">
        <v>3961</v>
      </c>
      <c r="Z798" s="1">
        <v>43224</v>
      </c>
      <c r="AA798" t="s">
        <v>7958</v>
      </c>
      <c r="AB798" t="s">
        <v>7958</v>
      </c>
      <c r="AC798" t="s">
        <v>7955</v>
      </c>
      <c r="AD798">
        <v>1</v>
      </c>
      <c r="AE798">
        <v>0</v>
      </c>
      <c r="AF798" t="s">
        <v>7959</v>
      </c>
      <c r="AG798" t="s">
        <v>7975</v>
      </c>
      <c r="AH798" t="s">
        <v>7976</v>
      </c>
      <c r="AI798">
        <f>IF(Employee1[[#This Row],[ManagerRating]]="Needs Improvement",1,0)</f>
        <v>0</v>
      </c>
      <c r="AJ798">
        <f>IF(AND(Employee1[[#This Row],[ManagerRating]]="Above and Beyond", Employee1[[#This Row],[YearsInMostRecentRole]]&gt;=3),1,0)</f>
        <v>0</v>
      </c>
    </row>
    <row r="799" spans="1:36" x14ac:dyDescent="0.35">
      <c r="A799" s="44" t="s">
        <v>788</v>
      </c>
      <c r="B799" s="44" t="s">
        <v>22</v>
      </c>
      <c r="C799">
        <v>43</v>
      </c>
      <c r="D799" s="44" t="s">
        <v>7989</v>
      </c>
      <c r="E799" s="44" t="s">
        <v>23</v>
      </c>
      <c r="F799" s="44" t="s">
        <v>46</v>
      </c>
      <c r="G799">
        <v>31</v>
      </c>
      <c r="H799" s="44" t="s">
        <v>7917</v>
      </c>
      <c r="I799" s="44" t="s">
        <v>34</v>
      </c>
      <c r="J799" s="44" t="s">
        <v>60</v>
      </c>
      <c r="K799">
        <v>1</v>
      </c>
      <c r="L799" s="44" t="s">
        <v>61</v>
      </c>
      <c r="M799" s="44" t="s">
        <v>82</v>
      </c>
      <c r="N799" s="44" t="s">
        <v>35</v>
      </c>
      <c r="O799" s="44" t="s">
        <v>7932</v>
      </c>
      <c r="P799">
        <v>98693</v>
      </c>
      <c r="Q799" s="44" t="s">
        <v>30</v>
      </c>
      <c r="R799" s="1">
        <v>41824</v>
      </c>
      <c r="S799" s="44" t="s">
        <v>30</v>
      </c>
      <c r="T799" s="1">
        <v>44746</v>
      </c>
      <c r="U799">
        <v>8</v>
      </c>
      <c r="V799">
        <v>5</v>
      </c>
      <c r="W799">
        <v>8</v>
      </c>
      <c r="X799">
        <v>6</v>
      </c>
      <c r="Y799" s="44" t="s">
        <v>3478</v>
      </c>
      <c r="Z799" s="1">
        <v>42876</v>
      </c>
      <c r="AA799" t="s">
        <v>7991</v>
      </c>
      <c r="AB799" t="s">
        <v>7959</v>
      </c>
      <c r="AC799" t="s">
        <v>7958</v>
      </c>
      <c r="AD799">
        <v>2</v>
      </c>
      <c r="AE799">
        <v>1</v>
      </c>
      <c r="AF799" t="s">
        <v>7958</v>
      </c>
      <c r="AG799" t="s">
        <v>7976</v>
      </c>
      <c r="AH799" t="s">
        <v>7974</v>
      </c>
      <c r="AI799">
        <f>IF(Employee1[[#This Row],[ManagerRating]]="Needs Improvement",1,0)</f>
        <v>0</v>
      </c>
      <c r="AJ799">
        <f>IF(AND(Employee1[[#This Row],[ManagerRating]]="Above and Beyond", Employee1[[#This Row],[YearsInMostRecentRole]]&gt;=3),1,0)</f>
        <v>0</v>
      </c>
    </row>
    <row r="800" spans="1:36" x14ac:dyDescent="0.35">
      <c r="A800" s="44" t="s">
        <v>790</v>
      </c>
      <c r="B800" s="44" t="s">
        <v>22</v>
      </c>
      <c r="C800">
        <v>43</v>
      </c>
      <c r="D800" s="44" t="s">
        <v>7989</v>
      </c>
      <c r="E800" s="44" t="s">
        <v>70</v>
      </c>
      <c r="F800" s="44" t="s">
        <v>24</v>
      </c>
      <c r="G800">
        <v>40</v>
      </c>
      <c r="H800" s="44" t="s">
        <v>7917</v>
      </c>
      <c r="I800" s="44" t="s">
        <v>34</v>
      </c>
      <c r="J800" s="44" t="s">
        <v>26</v>
      </c>
      <c r="K800">
        <v>4</v>
      </c>
      <c r="L800" s="44" t="s">
        <v>96</v>
      </c>
      <c r="M800" s="44" t="s">
        <v>28</v>
      </c>
      <c r="N800" s="44" t="s">
        <v>42</v>
      </c>
      <c r="O800" s="44" t="s">
        <v>7932</v>
      </c>
      <c r="P800">
        <v>86038</v>
      </c>
      <c r="Q800" s="44" t="s">
        <v>30</v>
      </c>
      <c r="R800" s="1">
        <v>41826</v>
      </c>
      <c r="S800" s="44" t="s">
        <v>30</v>
      </c>
      <c r="T800" s="1">
        <v>44748</v>
      </c>
      <c r="U800">
        <v>8</v>
      </c>
      <c r="V800">
        <v>1</v>
      </c>
      <c r="W800">
        <v>3</v>
      </c>
      <c r="X800">
        <v>3</v>
      </c>
      <c r="Y800" s="44" t="s">
        <v>3464</v>
      </c>
      <c r="Z800" s="1">
        <v>42863</v>
      </c>
      <c r="AA800" t="s">
        <v>7955</v>
      </c>
      <c r="AB800" t="s">
        <v>7991</v>
      </c>
      <c r="AC800" t="s">
        <v>7958</v>
      </c>
      <c r="AD800">
        <v>1</v>
      </c>
      <c r="AE800">
        <v>3</v>
      </c>
      <c r="AF800" t="s">
        <v>7955</v>
      </c>
      <c r="AG800" t="s">
        <v>7976</v>
      </c>
      <c r="AH800" t="s">
        <v>7976</v>
      </c>
      <c r="AI800">
        <f>IF(Employee1[[#This Row],[ManagerRating]]="Needs Improvement",1,0)</f>
        <v>0</v>
      </c>
      <c r="AJ800">
        <f>IF(AND(Employee1[[#This Row],[ManagerRating]]="Above and Beyond", Employee1[[#This Row],[YearsInMostRecentRole]]&gt;=3),1,0)</f>
        <v>0</v>
      </c>
    </row>
    <row r="801" spans="1:36" x14ac:dyDescent="0.35">
      <c r="A801" s="44" t="s">
        <v>790</v>
      </c>
      <c r="B801" s="44" t="s">
        <v>22</v>
      </c>
      <c r="C801">
        <v>43</v>
      </c>
      <c r="D801" s="44" t="s">
        <v>7989</v>
      </c>
      <c r="E801" s="44" t="s">
        <v>70</v>
      </c>
      <c r="F801" s="44" t="s">
        <v>24</v>
      </c>
      <c r="G801">
        <v>40</v>
      </c>
      <c r="H801" s="44" t="s">
        <v>7917</v>
      </c>
      <c r="I801" s="44" t="s">
        <v>34</v>
      </c>
      <c r="J801" s="44" t="s">
        <v>26</v>
      </c>
      <c r="K801">
        <v>4</v>
      </c>
      <c r="L801" s="44" t="s">
        <v>96</v>
      </c>
      <c r="M801" s="44" t="s">
        <v>28</v>
      </c>
      <c r="N801" s="44" t="s">
        <v>42</v>
      </c>
      <c r="O801" s="44" t="s">
        <v>7932</v>
      </c>
      <c r="P801">
        <v>86038</v>
      </c>
      <c r="Q801" s="44" t="s">
        <v>30</v>
      </c>
      <c r="R801" s="1">
        <v>41826</v>
      </c>
      <c r="S801" s="44" t="s">
        <v>30</v>
      </c>
      <c r="T801" s="1">
        <v>44748</v>
      </c>
      <c r="U801">
        <v>8</v>
      </c>
      <c r="V801">
        <v>1</v>
      </c>
      <c r="W801">
        <v>3</v>
      </c>
      <c r="X801">
        <v>3</v>
      </c>
      <c r="Y801" s="44" t="s">
        <v>3967</v>
      </c>
      <c r="Z801" s="1">
        <v>43228</v>
      </c>
      <c r="AA801" t="s">
        <v>7958</v>
      </c>
      <c r="AB801" t="s">
        <v>7959</v>
      </c>
      <c r="AC801" t="s">
        <v>7955</v>
      </c>
      <c r="AD801">
        <v>1</v>
      </c>
      <c r="AE801">
        <v>0</v>
      </c>
      <c r="AF801" t="s">
        <v>7955</v>
      </c>
      <c r="AG801" t="s">
        <v>7975</v>
      </c>
      <c r="AH801" t="s">
        <v>7975</v>
      </c>
      <c r="AI801">
        <f>IF(Employee1[[#This Row],[ManagerRating]]="Needs Improvement",1,0)</f>
        <v>0</v>
      </c>
      <c r="AJ801">
        <f>IF(AND(Employee1[[#This Row],[ManagerRating]]="Above and Beyond", Employee1[[#This Row],[YearsInMostRecentRole]]&gt;=3),1,0)</f>
        <v>0</v>
      </c>
    </row>
    <row r="802" spans="1:36" x14ac:dyDescent="0.35">
      <c r="A802" s="44" t="s">
        <v>792</v>
      </c>
      <c r="B802" s="44" t="s">
        <v>33</v>
      </c>
      <c r="C802">
        <v>48</v>
      </c>
      <c r="D802" s="44" t="s">
        <v>7989</v>
      </c>
      <c r="E802" s="44" t="s">
        <v>23</v>
      </c>
      <c r="F802" s="44" t="s">
        <v>46</v>
      </c>
      <c r="G802">
        <v>19</v>
      </c>
      <c r="H802" s="44" t="s">
        <v>7916</v>
      </c>
      <c r="I802" s="44" t="s">
        <v>34</v>
      </c>
      <c r="J802" s="44" t="s">
        <v>60</v>
      </c>
      <c r="K802">
        <v>5</v>
      </c>
      <c r="L802" s="44" t="s">
        <v>47</v>
      </c>
      <c r="M802" s="44" t="s">
        <v>48</v>
      </c>
      <c r="N802" s="44" t="s">
        <v>29</v>
      </c>
      <c r="O802" s="44" t="s">
        <v>7931</v>
      </c>
      <c r="P802">
        <v>241907</v>
      </c>
      <c r="Q802" s="44" t="s">
        <v>30</v>
      </c>
      <c r="R802" s="1">
        <v>41827</v>
      </c>
      <c r="S802" s="44" t="s">
        <v>30</v>
      </c>
      <c r="T802" s="1">
        <v>44749</v>
      </c>
      <c r="U802">
        <v>8</v>
      </c>
      <c r="V802">
        <v>3</v>
      </c>
      <c r="W802">
        <v>3</v>
      </c>
      <c r="X802">
        <v>0</v>
      </c>
      <c r="Y802" s="44" t="s">
        <v>3570</v>
      </c>
      <c r="Z802" s="1">
        <v>42937</v>
      </c>
      <c r="AA802" t="s">
        <v>7958</v>
      </c>
      <c r="AB802" t="s">
        <v>7991</v>
      </c>
      <c r="AC802" t="s">
        <v>7956</v>
      </c>
      <c r="AD802">
        <v>3</v>
      </c>
      <c r="AE802">
        <v>0</v>
      </c>
      <c r="AF802" t="s">
        <v>7958</v>
      </c>
      <c r="AG802" t="s">
        <v>7974</v>
      </c>
      <c r="AH802" t="s">
        <v>7974</v>
      </c>
      <c r="AI802">
        <f>IF(Employee1[[#This Row],[ManagerRating]]="Needs Improvement",1,0)</f>
        <v>0</v>
      </c>
      <c r="AJ802">
        <f>IF(AND(Employee1[[#This Row],[ManagerRating]]="Above and Beyond", Employee1[[#This Row],[YearsInMostRecentRole]]&gt;=3),1,0)</f>
        <v>0</v>
      </c>
    </row>
    <row r="803" spans="1:36" x14ac:dyDescent="0.35">
      <c r="A803" s="44" t="s">
        <v>1158</v>
      </c>
      <c r="B803" s="44" t="s">
        <v>22</v>
      </c>
      <c r="C803">
        <v>25</v>
      </c>
      <c r="D803" s="44" t="s">
        <v>7987</v>
      </c>
      <c r="E803" s="44" t="s">
        <v>23</v>
      </c>
      <c r="F803" s="44" t="s">
        <v>46</v>
      </c>
      <c r="G803">
        <v>42</v>
      </c>
      <c r="H803" s="44" t="s">
        <v>7917</v>
      </c>
      <c r="I803" s="44" t="s">
        <v>34</v>
      </c>
      <c r="J803" s="44" t="s">
        <v>64</v>
      </c>
      <c r="K803">
        <v>3</v>
      </c>
      <c r="L803" s="44" t="s">
        <v>47</v>
      </c>
      <c r="M803" s="44" t="s">
        <v>82</v>
      </c>
      <c r="N803" s="44" t="s">
        <v>42</v>
      </c>
      <c r="O803" s="44" t="s">
        <v>7932</v>
      </c>
      <c r="P803">
        <v>70068</v>
      </c>
      <c r="Q803" s="44" t="s">
        <v>30</v>
      </c>
      <c r="R803" s="1">
        <v>42367</v>
      </c>
      <c r="S803" s="44" t="s">
        <v>30</v>
      </c>
      <c r="T803" s="1">
        <v>44924</v>
      </c>
      <c r="U803">
        <v>7</v>
      </c>
      <c r="V803">
        <v>4</v>
      </c>
      <c r="W803">
        <v>6</v>
      </c>
      <c r="X803">
        <v>7</v>
      </c>
      <c r="Y803" s="44" t="s">
        <v>3224</v>
      </c>
      <c r="Z803" s="1">
        <v>42691</v>
      </c>
      <c r="AA803" t="s">
        <v>7955</v>
      </c>
      <c r="AB803" t="s">
        <v>7991</v>
      </c>
      <c r="AC803" t="s">
        <v>7958</v>
      </c>
      <c r="AD803">
        <v>3</v>
      </c>
      <c r="AE803">
        <v>1</v>
      </c>
      <c r="AF803" t="s">
        <v>7991</v>
      </c>
      <c r="AG803" t="s">
        <v>7975</v>
      </c>
      <c r="AH803" t="s">
        <v>7976</v>
      </c>
      <c r="AI803">
        <f>IF(Employee1[[#This Row],[ManagerRating]]="Needs Improvement",1,0)</f>
        <v>0</v>
      </c>
      <c r="AJ803">
        <f>IF(AND(Employee1[[#This Row],[ManagerRating]]="Above and Beyond", Employee1[[#This Row],[YearsInMostRecentRole]]&gt;=3),1,0)</f>
        <v>0</v>
      </c>
    </row>
    <row r="804" spans="1:36" x14ac:dyDescent="0.35">
      <c r="A804" s="44" t="s">
        <v>1158</v>
      </c>
      <c r="B804" s="44" t="s">
        <v>22</v>
      </c>
      <c r="C804">
        <v>25</v>
      </c>
      <c r="D804" s="44" t="s">
        <v>7987</v>
      </c>
      <c r="E804" s="44" t="s">
        <v>23</v>
      </c>
      <c r="F804" s="44" t="s">
        <v>46</v>
      </c>
      <c r="G804">
        <v>42</v>
      </c>
      <c r="H804" s="44" t="s">
        <v>7917</v>
      </c>
      <c r="I804" s="44" t="s">
        <v>34</v>
      </c>
      <c r="J804" s="44" t="s">
        <v>64</v>
      </c>
      <c r="K804">
        <v>3</v>
      </c>
      <c r="L804" s="44" t="s">
        <v>47</v>
      </c>
      <c r="M804" s="44" t="s">
        <v>82</v>
      </c>
      <c r="N804" s="44" t="s">
        <v>42</v>
      </c>
      <c r="O804" s="44" t="s">
        <v>7932</v>
      </c>
      <c r="P804">
        <v>70068</v>
      </c>
      <c r="Q804" s="44" t="s">
        <v>30</v>
      </c>
      <c r="R804" s="1">
        <v>42367</v>
      </c>
      <c r="S804" s="44" t="s">
        <v>30</v>
      </c>
      <c r="T804" s="1">
        <v>44924</v>
      </c>
      <c r="U804">
        <v>7</v>
      </c>
      <c r="V804">
        <v>4</v>
      </c>
      <c r="W804">
        <v>6</v>
      </c>
      <c r="X804">
        <v>7</v>
      </c>
      <c r="Y804" s="44" t="s">
        <v>3684</v>
      </c>
      <c r="Z804" s="1">
        <v>43056</v>
      </c>
      <c r="AA804" t="s">
        <v>7991</v>
      </c>
      <c r="AB804" t="s">
        <v>7959</v>
      </c>
      <c r="AC804" t="s">
        <v>7959</v>
      </c>
      <c r="AD804">
        <v>3</v>
      </c>
      <c r="AE804">
        <v>1</v>
      </c>
      <c r="AF804" t="s">
        <v>7958</v>
      </c>
      <c r="AG804" t="s">
        <v>7975</v>
      </c>
      <c r="AH804" t="s">
        <v>7975</v>
      </c>
      <c r="AI804">
        <f>IF(Employee1[[#This Row],[ManagerRating]]="Needs Improvement",1,0)</f>
        <v>0</v>
      </c>
      <c r="AJ804">
        <f>IF(AND(Employee1[[#This Row],[ManagerRating]]="Above and Beyond", Employee1[[#This Row],[YearsInMostRecentRole]]&gt;=3),1,0)</f>
        <v>1</v>
      </c>
    </row>
    <row r="805" spans="1:36" x14ac:dyDescent="0.35">
      <c r="A805" s="44" t="s">
        <v>794</v>
      </c>
      <c r="B805" s="44" t="s">
        <v>22</v>
      </c>
      <c r="C805">
        <v>29</v>
      </c>
      <c r="D805" s="44" t="s">
        <v>7987</v>
      </c>
      <c r="E805" s="44" t="s">
        <v>70</v>
      </c>
      <c r="F805" s="44" t="s">
        <v>24</v>
      </c>
      <c r="G805">
        <v>18</v>
      </c>
      <c r="H805" s="44" t="s">
        <v>7916</v>
      </c>
      <c r="I805" s="44" t="s">
        <v>34</v>
      </c>
      <c r="J805" s="44" t="s">
        <v>107</v>
      </c>
      <c r="K805">
        <v>3</v>
      </c>
      <c r="L805" s="44" t="s">
        <v>27</v>
      </c>
      <c r="M805" s="44" t="s">
        <v>28</v>
      </c>
      <c r="N805" s="44" t="s">
        <v>35</v>
      </c>
      <c r="O805" s="44" t="s">
        <v>7931</v>
      </c>
      <c r="P805">
        <v>177402</v>
      </c>
      <c r="Q805" s="44" t="s">
        <v>30</v>
      </c>
      <c r="R805" s="1">
        <v>41830</v>
      </c>
      <c r="S805" s="44" t="s">
        <v>36</v>
      </c>
      <c r="T805" s="1">
        <v>44022</v>
      </c>
      <c r="U805">
        <v>6</v>
      </c>
      <c r="V805">
        <v>3</v>
      </c>
      <c r="W805">
        <v>5</v>
      </c>
      <c r="X805">
        <v>3</v>
      </c>
      <c r="Y805" s="44" t="s">
        <v>3342</v>
      </c>
      <c r="Z805" s="1">
        <v>42783</v>
      </c>
      <c r="AA805" t="s">
        <v>7991</v>
      </c>
      <c r="AB805" t="s">
        <v>7959</v>
      </c>
      <c r="AC805" t="s">
        <v>7955</v>
      </c>
      <c r="AD805">
        <v>1</v>
      </c>
      <c r="AE805">
        <v>2</v>
      </c>
      <c r="AF805" t="s">
        <v>7955</v>
      </c>
      <c r="AG805" t="s">
        <v>7974</v>
      </c>
      <c r="AH805" t="s">
        <v>7977</v>
      </c>
      <c r="AI805">
        <f>IF(Employee1[[#This Row],[ManagerRating]]="Needs Improvement",1,0)</f>
        <v>1</v>
      </c>
      <c r="AJ805">
        <f>IF(AND(Employee1[[#This Row],[ManagerRating]]="Above and Beyond", Employee1[[#This Row],[YearsInMostRecentRole]]&gt;=3),1,0)</f>
        <v>0</v>
      </c>
    </row>
    <row r="806" spans="1:36" x14ac:dyDescent="0.35">
      <c r="A806" s="44" t="s">
        <v>794</v>
      </c>
      <c r="B806" s="44" t="s">
        <v>22</v>
      </c>
      <c r="C806">
        <v>29</v>
      </c>
      <c r="D806" s="44" t="s">
        <v>7987</v>
      </c>
      <c r="E806" s="44" t="s">
        <v>70</v>
      </c>
      <c r="F806" s="44" t="s">
        <v>24</v>
      </c>
      <c r="G806">
        <v>18</v>
      </c>
      <c r="H806" s="44" t="s">
        <v>7916</v>
      </c>
      <c r="I806" s="44" t="s">
        <v>34</v>
      </c>
      <c r="J806" s="44" t="s">
        <v>107</v>
      </c>
      <c r="K806">
        <v>3</v>
      </c>
      <c r="L806" s="44" t="s">
        <v>27</v>
      </c>
      <c r="M806" s="44" t="s">
        <v>28</v>
      </c>
      <c r="N806" s="44" t="s">
        <v>35</v>
      </c>
      <c r="O806" s="44" t="s">
        <v>7931</v>
      </c>
      <c r="P806">
        <v>177402</v>
      </c>
      <c r="Q806" s="44" t="s">
        <v>30</v>
      </c>
      <c r="R806" s="1">
        <v>41830</v>
      </c>
      <c r="S806" s="44" t="s">
        <v>36</v>
      </c>
      <c r="T806" s="1">
        <v>44022</v>
      </c>
      <c r="U806">
        <v>6</v>
      </c>
      <c r="V806">
        <v>3</v>
      </c>
      <c r="W806">
        <v>5</v>
      </c>
      <c r="X806">
        <v>3</v>
      </c>
      <c r="Y806" s="44" t="s">
        <v>3825</v>
      </c>
      <c r="Z806" s="1">
        <v>43148</v>
      </c>
      <c r="AA806" t="s">
        <v>7955</v>
      </c>
      <c r="AB806" t="s">
        <v>7958</v>
      </c>
      <c r="AC806" t="s">
        <v>7959</v>
      </c>
      <c r="AD806">
        <v>2</v>
      </c>
      <c r="AE806">
        <v>0</v>
      </c>
      <c r="AF806" t="s">
        <v>7959</v>
      </c>
      <c r="AG806" t="s">
        <v>7976</v>
      </c>
      <c r="AH806" t="s">
        <v>7974</v>
      </c>
      <c r="AI806">
        <f>IF(Employee1[[#This Row],[ManagerRating]]="Needs Improvement",1,0)</f>
        <v>0</v>
      </c>
      <c r="AJ806">
        <f>IF(AND(Employee1[[#This Row],[ManagerRating]]="Above and Beyond", Employee1[[#This Row],[YearsInMostRecentRole]]&gt;=3),1,0)</f>
        <v>0</v>
      </c>
    </row>
    <row r="807" spans="1:36" x14ac:dyDescent="0.35">
      <c r="A807" s="44" t="s">
        <v>796</v>
      </c>
      <c r="B807" s="44" t="s">
        <v>22</v>
      </c>
      <c r="C807">
        <v>42</v>
      </c>
      <c r="D807" s="44" t="s">
        <v>7989</v>
      </c>
      <c r="E807" s="44" t="s">
        <v>70</v>
      </c>
      <c r="F807" s="44" t="s">
        <v>24</v>
      </c>
      <c r="G807">
        <v>37</v>
      </c>
      <c r="H807" s="44" t="s">
        <v>7917</v>
      </c>
      <c r="I807" s="44" t="s">
        <v>34</v>
      </c>
      <c r="J807" s="44" t="s">
        <v>56</v>
      </c>
      <c r="K807">
        <v>3</v>
      </c>
      <c r="L807" s="44" t="s">
        <v>27</v>
      </c>
      <c r="M807" s="44" t="s">
        <v>28</v>
      </c>
      <c r="N807" s="44" t="s">
        <v>35</v>
      </c>
      <c r="O807" s="44" t="s">
        <v>7931</v>
      </c>
      <c r="P807">
        <v>189256</v>
      </c>
      <c r="Q807" s="44" t="s">
        <v>30</v>
      </c>
      <c r="R807" s="1">
        <v>41830</v>
      </c>
      <c r="S807" s="44" t="s">
        <v>30</v>
      </c>
      <c r="T807" s="1">
        <v>44752</v>
      </c>
      <c r="U807">
        <v>8</v>
      </c>
      <c r="V807">
        <v>1</v>
      </c>
      <c r="W807">
        <v>2</v>
      </c>
      <c r="X807">
        <v>2</v>
      </c>
      <c r="Y807" s="44" t="s">
        <v>3694</v>
      </c>
      <c r="Z807" s="1">
        <v>43063</v>
      </c>
      <c r="AA807" t="s">
        <v>7958</v>
      </c>
      <c r="AB807" t="s">
        <v>7959</v>
      </c>
      <c r="AC807" t="s">
        <v>7958</v>
      </c>
      <c r="AD807">
        <v>1</v>
      </c>
      <c r="AE807">
        <v>3</v>
      </c>
      <c r="AF807" t="s">
        <v>7955</v>
      </c>
      <c r="AG807" t="s">
        <v>7976</v>
      </c>
      <c r="AH807" t="s">
        <v>7974</v>
      </c>
      <c r="AI807">
        <f>IF(Employee1[[#This Row],[ManagerRating]]="Needs Improvement",1,0)</f>
        <v>0</v>
      </c>
      <c r="AJ807">
        <f>IF(AND(Employee1[[#This Row],[ManagerRating]]="Above and Beyond", Employee1[[#This Row],[YearsInMostRecentRole]]&gt;=3),1,0)</f>
        <v>0</v>
      </c>
    </row>
    <row r="808" spans="1:36" x14ac:dyDescent="0.35">
      <c r="A808" s="44" t="s">
        <v>798</v>
      </c>
      <c r="B808" s="44" t="s">
        <v>22</v>
      </c>
      <c r="C808">
        <v>45</v>
      </c>
      <c r="D808" s="44" t="s">
        <v>7989</v>
      </c>
      <c r="E808" s="44" t="s">
        <v>23</v>
      </c>
      <c r="F808" s="44" t="s">
        <v>46</v>
      </c>
      <c r="G808">
        <v>13</v>
      </c>
      <c r="H808" s="44" t="s">
        <v>7915</v>
      </c>
      <c r="I808" s="44" t="s">
        <v>34</v>
      </c>
      <c r="J808" s="44" t="s">
        <v>26</v>
      </c>
      <c r="K808">
        <v>2</v>
      </c>
      <c r="L808" s="44" t="s">
        <v>65</v>
      </c>
      <c r="M808" s="44" t="s">
        <v>138</v>
      </c>
      <c r="N808" s="44" t="s">
        <v>35</v>
      </c>
      <c r="O808" s="44" t="s">
        <v>7930</v>
      </c>
      <c r="P808">
        <v>349793</v>
      </c>
      <c r="Q808" s="44" t="s">
        <v>30</v>
      </c>
      <c r="R808" s="1">
        <v>41830</v>
      </c>
      <c r="S808" s="44" t="s">
        <v>30</v>
      </c>
      <c r="T808" s="1">
        <v>44752</v>
      </c>
      <c r="U808">
        <v>8</v>
      </c>
      <c r="V808">
        <v>0</v>
      </c>
      <c r="W808">
        <v>8</v>
      </c>
      <c r="X808">
        <v>6</v>
      </c>
      <c r="Y808" s="44" t="s">
        <v>3487</v>
      </c>
      <c r="Z808" s="1">
        <v>42880</v>
      </c>
      <c r="AA808" t="s">
        <v>7955</v>
      </c>
      <c r="AB808" t="s">
        <v>7991</v>
      </c>
      <c r="AC808" t="s">
        <v>7958</v>
      </c>
      <c r="AD808">
        <v>3</v>
      </c>
      <c r="AE808">
        <v>0</v>
      </c>
      <c r="AF808" t="s">
        <v>7959</v>
      </c>
      <c r="AG808" t="s">
        <v>7975</v>
      </c>
      <c r="AH808" t="s">
        <v>7975</v>
      </c>
      <c r="AI808">
        <f>IF(Employee1[[#This Row],[ManagerRating]]="Needs Improvement",1,0)</f>
        <v>0</v>
      </c>
      <c r="AJ808">
        <f>IF(AND(Employee1[[#This Row],[ManagerRating]]="Above and Beyond", Employee1[[#This Row],[YearsInMostRecentRole]]&gt;=3),1,0)</f>
        <v>0</v>
      </c>
    </row>
    <row r="809" spans="1:36" x14ac:dyDescent="0.35">
      <c r="A809" s="44" t="s">
        <v>800</v>
      </c>
      <c r="B809" s="44" t="s">
        <v>22</v>
      </c>
      <c r="C809">
        <v>37</v>
      </c>
      <c r="D809" s="44" t="s">
        <v>7988</v>
      </c>
      <c r="E809" s="44" t="s">
        <v>23</v>
      </c>
      <c r="F809" s="44" t="s">
        <v>46</v>
      </c>
      <c r="G809">
        <v>40</v>
      </c>
      <c r="H809" s="44" t="s">
        <v>7917</v>
      </c>
      <c r="I809" s="44" t="s">
        <v>55</v>
      </c>
      <c r="J809" s="44" t="s">
        <v>107</v>
      </c>
      <c r="K809">
        <v>4</v>
      </c>
      <c r="L809" s="44" t="s">
        <v>61</v>
      </c>
      <c r="M809" s="44" t="s">
        <v>71</v>
      </c>
      <c r="N809" s="44" t="s">
        <v>42</v>
      </c>
      <c r="O809" s="44" t="s">
        <v>7933</v>
      </c>
      <c r="P809">
        <v>49550</v>
      </c>
      <c r="Q809" s="44" t="s">
        <v>30</v>
      </c>
      <c r="R809" s="1">
        <v>41831</v>
      </c>
      <c r="S809" s="44" t="s">
        <v>30</v>
      </c>
      <c r="T809" s="1">
        <v>44753</v>
      </c>
      <c r="U809">
        <v>8</v>
      </c>
      <c r="V809">
        <v>2</v>
      </c>
      <c r="W809">
        <v>8</v>
      </c>
      <c r="X809">
        <v>6</v>
      </c>
      <c r="Y809" s="44" t="s">
        <v>3320</v>
      </c>
      <c r="Z809" s="1">
        <v>42768</v>
      </c>
      <c r="AA809" t="s">
        <v>7955</v>
      </c>
      <c r="AB809" t="s">
        <v>7958</v>
      </c>
      <c r="AC809" t="s">
        <v>7959</v>
      </c>
      <c r="AD809">
        <v>2</v>
      </c>
      <c r="AE809">
        <v>3</v>
      </c>
      <c r="AF809" t="s">
        <v>7958</v>
      </c>
      <c r="AG809" t="s">
        <v>7976</v>
      </c>
      <c r="AH809" t="s">
        <v>7974</v>
      </c>
      <c r="AI809">
        <f>IF(Employee1[[#This Row],[ManagerRating]]="Needs Improvement",1,0)</f>
        <v>0</v>
      </c>
      <c r="AJ809">
        <f>IF(AND(Employee1[[#This Row],[ManagerRating]]="Above and Beyond", Employee1[[#This Row],[YearsInMostRecentRole]]&gt;=3),1,0)</f>
        <v>0</v>
      </c>
    </row>
    <row r="810" spans="1:36" x14ac:dyDescent="0.35">
      <c r="A810" s="44" t="s">
        <v>800</v>
      </c>
      <c r="B810" s="44" t="s">
        <v>22</v>
      </c>
      <c r="C810">
        <v>37</v>
      </c>
      <c r="D810" s="44" t="s">
        <v>7988</v>
      </c>
      <c r="E810" s="44" t="s">
        <v>23</v>
      </c>
      <c r="F810" s="44" t="s">
        <v>46</v>
      </c>
      <c r="G810">
        <v>40</v>
      </c>
      <c r="H810" s="44" t="s">
        <v>7917</v>
      </c>
      <c r="I810" s="44" t="s">
        <v>55</v>
      </c>
      <c r="J810" s="44" t="s">
        <v>107</v>
      </c>
      <c r="K810">
        <v>4</v>
      </c>
      <c r="L810" s="44" t="s">
        <v>61</v>
      </c>
      <c r="M810" s="44" t="s">
        <v>71</v>
      </c>
      <c r="N810" s="44" t="s">
        <v>42</v>
      </c>
      <c r="O810" s="44" t="s">
        <v>7933</v>
      </c>
      <c r="P810">
        <v>49550</v>
      </c>
      <c r="Q810" s="44" t="s">
        <v>30</v>
      </c>
      <c r="R810" s="1">
        <v>41831</v>
      </c>
      <c r="S810" s="44" t="s">
        <v>30</v>
      </c>
      <c r="T810" s="1">
        <v>44753</v>
      </c>
      <c r="U810">
        <v>8</v>
      </c>
      <c r="V810">
        <v>2</v>
      </c>
      <c r="W810">
        <v>8</v>
      </c>
      <c r="X810">
        <v>6</v>
      </c>
      <c r="Y810" s="44" t="s">
        <v>3798</v>
      </c>
      <c r="Z810" s="1">
        <v>43133</v>
      </c>
      <c r="AA810" t="s">
        <v>7958</v>
      </c>
      <c r="AB810" t="s">
        <v>7959</v>
      </c>
      <c r="AC810" t="s">
        <v>7958</v>
      </c>
      <c r="AD810">
        <v>1</v>
      </c>
      <c r="AE810">
        <v>1</v>
      </c>
      <c r="AF810" t="s">
        <v>7959</v>
      </c>
      <c r="AG810" t="s">
        <v>7976</v>
      </c>
      <c r="AH810" t="s">
        <v>7974</v>
      </c>
      <c r="AI810">
        <f>IF(Employee1[[#This Row],[ManagerRating]]="Needs Improvement",1,0)</f>
        <v>0</v>
      </c>
      <c r="AJ810">
        <f>IF(AND(Employee1[[#This Row],[ManagerRating]]="Above and Beyond", Employee1[[#This Row],[YearsInMostRecentRole]]&gt;=3),1,0)</f>
        <v>0</v>
      </c>
    </row>
    <row r="811" spans="1:36" x14ac:dyDescent="0.35">
      <c r="A811" s="44" t="s">
        <v>802</v>
      </c>
      <c r="B811" s="44" t="s">
        <v>33</v>
      </c>
      <c r="C811">
        <v>36</v>
      </c>
      <c r="D811" s="44" t="s">
        <v>7988</v>
      </c>
      <c r="E811" s="44" t="s">
        <v>23</v>
      </c>
      <c r="F811" s="44" t="s">
        <v>24</v>
      </c>
      <c r="G811">
        <v>13</v>
      </c>
      <c r="H811" s="44" t="s">
        <v>7915</v>
      </c>
      <c r="I811" s="44" t="s">
        <v>34</v>
      </c>
      <c r="J811" s="44" t="s">
        <v>26</v>
      </c>
      <c r="K811">
        <v>3</v>
      </c>
      <c r="L811" s="44" t="s">
        <v>27</v>
      </c>
      <c r="M811" s="44" t="s">
        <v>28</v>
      </c>
      <c r="N811" s="44" t="s">
        <v>35</v>
      </c>
      <c r="O811" s="44" t="s">
        <v>7931</v>
      </c>
      <c r="P811">
        <v>121303</v>
      </c>
      <c r="Q811" s="44" t="s">
        <v>30</v>
      </c>
      <c r="R811" s="1">
        <v>41832</v>
      </c>
      <c r="S811" s="44" t="s">
        <v>30</v>
      </c>
      <c r="T811" s="1">
        <v>44754</v>
      </c>
      <c r="U811">
        <v>8</v>
      </c>
      <c r="V811">
        <v>2</v>
      </c>
      <c r="W811">
        <v>3</v>
      </c>
      <c r="X811">
        <v>0</v>
      </c>
      <c r="Y811" s="44" t="s">
        <v>3416</v>
      </c>
      <c r="Z811" s="1">
        <v>42836</v>
      </c>
      <c r="AA811" t="s">
        <v>7955</v>
      </c>
      <c r="AB811" t="s">
        <v>7958</v>
      </c>
      <c r="AC811" t="s">
        <v>7955</v>
      </c>
      <c r="AD811">
        <v>1</v>
      </c>
      <c r="AE811">
        <v>0</v>
      </c>
      <c r="AF811" t="s">
        <v>7991</v>
      </c>
      <c r="AG811" t="s">
        <v>7975</v>
      </c>
      <c r="AH811" t="s">
        <v>7975</v>
      </c>
      <c r="AI811">
        <f>IF(Employee1[[#This Row],[ManagerRating]]="Needs Improvement",1,0)</f>
        <v>0</v>
      </c>
      <c r="AJ811">
        <f>IF(AND(Employee1[[#This Row],[ManagerRating]]="Above and Beyond", Employee1[[#This Row],[YearsInMostRecentRole]]&gt;=3),1,0)</f>
        <v>0</v>
      </c>
    </row>
    <row r="812" spans="1:36" x14ac:dyDescent="0.35">
      <c r="A812" s="44" t="s">
        <v>802</v>
      </c>
      <c r="B812" s="44" t="s">
        <v>33</v>
      </c>
      <c r="C812">
        <v>36</v>
      </c>
      <c r="D812" s="44" t="s">
        <v>7988</v>
      </c>
      <c r="E812" s="44" t="s">
        <v>23</v>
      </c>
      <c r="F812" s="44" t="s">
        <v>24</v>
      </c>
      <c r="G812">
        <v>13</v>
      </c>
      <c r="H812" s="44" t="s">
        <v>7915</v>
      </c>
      <c r="I812" s="44" t="s">
        <v>34</v>
      </c>
      <c r="J812" s="44" t="s">
        <v>26</v>
      </c>
      <c r="K812">
        <v>3</v>
      </c>
      <c r="L812" s="44" t="s">
        <v>27</v>
      </c>
      <c r="M812" s="44" t="s">
        <v>28</v>
      </c>
      <c r="N812" s="44" t="s">
        <v>35</v>
      </c>
      <c r="O812" s="44" t="s">
        <v>7931</v>
      </c>
      <c r="P812">
        <v>121303</v>
      </c>
      <c r="Q812" s="44" t="s">
        <v>30</v>
      </c>
      <c r="R812" s="1">
        <v>41832</v>
      </c>
      <c r="S812" s="44" t="s">
        <v>30</v>
      </c>
      <c r="T812" s="1">
        <v>44754</v>
      </c>
      <c r="U812">
        <v>8</v>
      </c>
      <c r="V812">
        <v>2</v>
      </c>
      <c r="W812">
        <v>3</v>
      </c>
      <c r="X812">
        <v>0</v>
      </c>
      <c r="Y812" s="44" t="s">
        <v>3921</v>
      </c>
      <c r="Z812" s="1">
        <v>43201</v>
      </c>
      <c r="AA812" t="s">
        <v>7955</v>
      </c>
      <c r="AB812" t="s">
        <v>7958</v>
      </c>
      <c r="AC812" t="s">
        <v>7991</v>
      </c>
      <c r="AD812">
        <v>2</v>
      </c>
      <c r="AE812">
        <v>3</v>
      </c>
      <c r="AF812" t="s">
        <v>7958</v>
      </c>
      <c r="AG812" t="s">
        <v>7976</v>
      </c>
      <c r="AH812" t="s">
        <v>7976</v>
      </c>
      <c r="AI812">
        <f>IF(Employee1[[#This Row],[ManagerRating]]="Needs Improvement",1,0)</f>
        <v>0</v>
      </c>
      <c r="AJ812">
        <f>IF(AND(Employee1[[#This Row],[ManagerRating]]="Above and Beyond", Employee1[[#This Row],[YearsInMostRecentRole]]&gt;=3),1,0)</f>
        <v>0</v>
      </c>
    </row>
    <row r="813" spans="1:36" x14ac:dyDescent="0.35">
      <c r="A813" s="44" t="s">
        <v>804</v>
      </c>
      <c r="B813" s="44" t="s">
        <v>22</v>
      </c>
      <c r="C813">
        <v>36</v>
      </c>
      <c r="D813" s="44" t="s">
        <v>7988</v>
      </c>
      <c r="E813" s="44" t="s">
        <v>23</v>
      </c>
      <c r="F813" s="44" t="s">
        <v>24</v>
      </c>
      <c r="G813">
        <v>37</v>
      </c>
      <c r="H813" s="44" t="s">
        <v>7917</v>
      </c>
      <c r="I813" s="44" t="s">
        <v>34</v>
      </c>
      <c r="J813" s="44" t="s">
        <v>56</v>
      </c>
      <c r="K813">
        <v>3</v>
      </c>
      <c r="L813" s="44" t="s">
        <v>27</v>
      </c>
      <c r="M813" s="44" t="s">
        <v>28</v>
      </c>
      <c r="N813" s="44" t="s">
        <v>29</v>
      </c>
      <c r="O813" s="44" t="s">
        <v>7931</v>
      </c>
      <c r="P813">
        <v>192475</v>
      </c>
      <c r="Q813" s="44" t="s">
        <v>30</v>
      </c>
      <c r="R813" s="1">
        <v>41840</v>
      </c>
      <c r="S813" s="44" t="s">
        <v>30</v>
      </c>
      <c r="T813" s="1">
        <v>44762</v>
      </c>
      <c r="U813">
        <v>8</v>
      </c>
      <c r="V813">
        <v>2</v>
      </c>
      <c r="W813">
        <v>2</v>
      </c>
      <c r="X813">
        <v>0</v>
      </c>
      <c r="Y813" s="44" t="s">
        <v>3678</v>
      </c>
      <c r="Z813" s="1">
        <v>43052</v>
      </c>
      <c r="AA813" t="s">
        <v>7958</v>
      </c>
      <c r="AB813" t="s">
        <v>7959</v>
      </c>
      <c r="AC813" t="s">
        <v>7955</v>
      </c>
      <c r="AD813">
        <v>3</v>
      </c>
      <c r="AE813">
        <v>3</v>
      </c>
      <c r="AF813" t="s">
        <v>7959</v>
      </c>
      <c r="AG813" t="s">
        <v>7976</v>
      </c>
      <c r="AH813" t="s">
        <v>7974</v>
      </c>
      <c r="AI813">
        <f>IF(Employee1[[#This Row],[ManagerRating]]="Needs Improvement",1,0)</f>
        <v>0</v>
      </c>
      <c r="AJ813">
        <f>IF(AND(Employee1[[#This Row],[ManagerRating]]="Above and Beyond", Employee1[[#This Row],[YearsInMostRecentRole]]&gt;=3),1,0)</f>
        <v>0</v>
      </c>
    </row>
    <row r="814" spans="1:36" x14ac:dyDescent="0.35">
      <c r="A814" s="44" t="s">
        <v>806</v>
      </c>
      <c r="B814" s="44" t="s">
        <v>22</v>
      </c>
      <c r="C814">
        <v>32</v>
      </c>
      <c r="D814" s="44" t="s">
        <v>7988</v>
      </c>
      <c r="E814" s="44" t="s">
        <v>23</v>
      </c>
      <c r="F814" s="44" t="s">
        <v>46</v>
      </c>
      <c r="G814">
        <v>31</v>
      </c>
      <c r="H814" s="44" t="s">
        <v>7917</v>
      </c>
      <c r="I814" s="44" t="s">
        <v>55</v>
      </c>
      <c r="J814" s="44" t="s">
        <v>26</v>
      </c>
      <c r="K814">
        <v>4</v>
      </c>
      <c r="L814" s="44" t="s">
        <v>135</v>
      </c>
      <c r="M814" s="44" t="s">
        <v>85</v>
      </c>
      <c r="N814" s="44" t="s">
        <v>42</v>
      </c>
      <c r="O814" s="44" t="s">
        <v>7931</v>
      </c>
      <c r="P814">
        <v>186169</v>
      </c>
      <c r="Q814" s="44" t="s">
        <v>30</v>
      </c>
      <c r="R814" s="1">
        <v>41846</v>
      </c>
      <c r="S814" s="44" t="s">
        <v>30</v>
      </c>
      <c r="T814" s="1">
        <v>44768</v>
      </c>
      <c r="U814">
        <v>8</v>
      </c>
      <c r="V814">
        <v>2</v>
      </c>
      <c r="W814">
        <v>6</v>
      </c>
      <c r="X814">
        <v>0</v>
      </c>
      <c r="Y814" s="44" t="s">
        <v>3629</v>
      </c>
      <c r="Z814" s="1">
        <v>43008</v>
      </c>
      <c r="AA814" t="s">
        <v>7955</v>
      </c>
      <c r="AB814" t="s">
        <v>7955</v>
      </c>
      <c r="AC814" t="s">
        <v>7958</v>
      </c>
      <c r="AD814">
        <v>1</v>
      </c>
      <c r="AE814">
        <v>0</v>
      </c>
      <c r="AF814" t="s">
        <v>7959</v>
      </c>
      <c r="AG814" t="s">
        <v>7975</v>
      </c>
      <c r="AH814" t="s">
        <v>7975</v>
      </c>
      <c r="AI814">
        <f>IF(Employee1[[#This Row],[ManagerRating]]="Needs Improvement",1,0)</f>
        <v>0</v>
      </c>
      <c r="AJ814">
        <f>IF(AND(Employee1[[#This Row],[ManagerRating]]="Above and Beyond", Employee1[[#This Row],[YearsInMostRecentRole]]&gt;=3),1,0)</f>
        <v>0</v>
      </c>
    </row>
    <row r="815" spans="1:36" x14ac:dyDescent="0.35">
      <c r="A815" s="44" t="s">
        <v>808</v>
      </c>
      <c r="B815" s="44" t="s">
        <v>22</v>
      </c>
      <c r="C815">
        <v>32</v>
      </c>
      <c r="D815" s="44" t="s">
        <v>7988</v>
      </c>
      <c r="E815" s="44" t="s">
        <v>59</v>
      </c>
      <c r="F815" s="44" t="s">
        <v>24</v>
      </c>
      <c r="G815">
        <v>2</v>
      </c>
      <c r="H815" s="44" t="s">
        <v>7915</v>
      </c>
      <c r="I815" s="44" t="s">
        <v>34</v>
      </c>
      <c r="J815" s="44" t="s">
        <v>60</v>
      </c>
      <c r="K815">
        <v>4</v>
      </c>
      <c r="L815" s="44" t="s">
        <v>27</v>
      </c>
      <c r="M815" s="44" t="s">
        <v>28</v>
      </c>
      <c r="N815" s="44" t="s">
        <v>29</v>
      </c>
      <c r="O815" s="44" t="s">
        <v>7932</v>
      </c>
      <c r="P815">
        <v>114246</v>
      </c>
      <c r="Q815" s="44" t="s">
        <v>30</v>
      </c>
      <c r="R815" s="1">
        <v>41846</v>
      </c>
      <c r="S815" s="44" t="s">
        <v>30</v>
      </c>
      <c r="T815" s="1">
        <v>44768</v>
      </c>
      <c r="U815">
        <v>8</v>
      </c>
      <c r="V815">
        <v>3</v>
      </c>
      <c r="W815">
        <v>6</v>
      </c>
      <c r="X815">
        <v>5</v>
      </c>
      <c r="Y815" s="44" t="s">
        <v>3687</v>
      </c>
      <c r="Z815" s="1">
        <v>43057</v>
      </c>
      <c r="AA815" t="s">
        <v>7955</v>
      </c>
      <c r="AB815" t="s">
        <v>7959</v>
      </c>
      <c r="AC815" t="s">
        <v>7991</v>
      </c>
      <c r="AD815">
        <v>3</v>
      </c>
      <c r="AE815">
        <v>2</v>
      </c>
      <c r="AF815" t="s">
        <v>7958</v>
      </c>
      <c r="AG815" t="s">
        <v>7976</v>
      </c>
      <c r="AH815" t="s">
        <v>7976</v>
      </c>
      <c r="AI815">
        <f>IF(Employee1[[#This Row],[ManagerRating]]="Needs Improvement",1,0)</f>
        <v>0</v>
      </c>
      <c r="AJ815">
        <f>IF(AND(Employee1[[#This Row],[ManagerRating]]="Above and Beyond", Employee1[[#This Row],[YearsInMostRecentRole]]&gt;=3),1,0)</f>
        <v>0</v>
      </c>
    </row>
    <row r="816" spans="1:36" x14ac:dyDescent="0.35">
      <c r="A816" s="44" t="s">
        <v>812</v>
      </c>
      <c r="B816" s="44" t="s">
        <v>22</v>
      </c>
      <c r="C816">
        <v>26</v>
      </c>
      <c r="D816" s="44" t="s">
        <v>7987</v>
      </c>
      <c r="E816" s="44" t="s">
        <v>23</v>
      </c>
      <c r="F816" s="44" t="s">
        <v>46</v>
      </c>
      <c r="G816">
        <v>37</v>
      </c>
      <c r="H816" s="44" t="s">
        <v>7917</v>
      </c>
      <c r="I816" s="44" t="s">
        <v>55</v>
      </c>
      <c r="J816" s="44" t="s">
        <v>56</v>
      </c>
      <c r="K816">
        <v>3</v>
      </c>
      <c r="L816" s="44" t="s">
        <v>47</v>
      </c>
      <c r="M816" s="44" t="s">
        <v>82</v>
      </c>
      <c r="N816" s="44" t="s">
        <v>35</v>
      </c>
      <c r="O816" s="44" t="s">
        <v>7933</v>
      </c>
      <c r="P816">
        <v>26296</v>
      </c>
      <c r="Q816" s="44" t="s">
        <v>36</v>
      </c>
      <c r="R816" s="1">
        <v>41852</v>
      </c>
      <c r="S816" s="44" t="s">
        <v>36</v>
      </c>
      <c r="T816" s="1">
        <v>43678</v>
      </c>
      <c r="U816">
        <v>5</v>
      </c>
      <c r="V816">
        <v>2</v>
      </c>
      <c r="W816">
        <v>2</v>
      </c>
      <c r="X816">
        <v>2</v>
      </c>
      <c r="Y816" s="44" t="s">
        <v>3362</v>
      </c>
      <c r="Z816" s="1">
        <v>42795</v>
      </c>
      <c r="AA816" t="s">
        <v>7991</v>
      </c>
      <c r="AB816" t="s">
        <v>7991</v>
      </c>
      <c r="AC816" t="s">
        <v>7958</v>
      </c>
      <c r="AD816">
        <v>1</v>
      </c>
      <c r="AE816">
        <v>2</v>
      </c>
      <c r="AF816" t="s">
        <v>7991</v>
      </c>
      <c r="AG816" t="s">
        <v>7976</v>
      </c>
      <c r="AH816" t="s">
        <v>7974</v>
      </c>
      <c r="AI816">
        <f>IF(Employee1[[#This Row],[ManagerRating]]="Needs Improvement",1,0)</f>
        <v>0</v>
      </c>
      <c r="AJ816">
        <f>IF(AND(Employee1[[#This Row],[ManagerRating]]="Above and Beyond", Employee1[[#This Row],[YearsInMostRecentRole]]&gt;=3),1,0)</f>
        <v>0</v>
      </c>
    </row>
    <row r="817" spans="1:36" x14ac:dyDescent="0.35">
      <c r="A817" s="44" t="s">
        <v>812</v>
      </c>
      <c r="B817" s="44" t="s">
        <v>22</v>
      </c>
      <c r="C817">
        <v>26</v>
      </c>
      <c r="D817" s="44" t="s">
        <v>7987</v>
      </c>
      <c r="E817" s="44" t="s">
        <v>23</v>
      </c>
      <c r="F817" s="44" t="s">
        <v>46</v>
      </c>
      <c r="G817">
        <v>37</v>
      </c>
      <c r="H817" s="44" t="s">
        <v>7917</v>
      </c>
      <c r="I817" s="44" t="s">
        <v>55</v>
      </c>
      <c r="J817" s="44" t="s">
        <v>56</v>
      </c>
      <c r="K817">
        <v>3</v>
      </c>
      <c r="L817" s="44" t="s">
        <v>47</v>
      </c>
      <c r="M817" s="44" t="s">
        <v>82</v>
      </c>
      <c r="N817" s="44" t="s">
        <v>35</v>
      </c>
      <c r="O817" s="44" t="s">
        <v>7933</v>
      </c>
      <c r="P817">
        <v>26296</v>
      </c>
      <c r="Q817" s="44" t="s">
        <v>36</v>
      </c>
      <c r="R817" s="1">
        <v>41852</v>
      </c>
      <c r="S817" s="44" t="s">
        <v>36</v>
      </c>
      <c r="T817" s="1">
        <v>43678</v>
      </c>
      <c r="U817">
        <v>5</v>
      </c>
      <c r="V817">
        <v>2</v>
      </c>
      <c r="W817">
        <v>2</v>
      </c>
      <c r="X817">
        <v>2</v>
      </c>
      <c r="Y817" s="44" t="s">
        <v>3848</v>
      </c>
      <c r="Z817" s="1">
        <v>43160</v>
      </c>
      <c r="AA817" t="s">
        <v>7955</v>
      </c>
      <c r="AB817" t="s">
        <v>7955</v>
      </c>
      <c r="AC817" t="s">
        <v>7959</v>
      </c>
      <c r="AD817">
        <v>3</v>
      </c>
      <c r="AE817">
        <v>2</v>
      </c>
      <c r="AF817" t="s">
        <v>7958</v>
      </c>
      <c r="AG817" t="s">
        <v>7974</v>
      </c>
      <c r="AH817" t="s">
        <v>7974</v>
      </c>
      <c r="AI817">
        <f>IF(Employee1[[#This Row],[ManagerRating]]="Needs Improvement",1,0)</f>
        <v>0</v>
      </c>
      <c r="AJ817">
        <f>IF(AND(Employee1[[#This Row],[ManagerRating]]="Above and Beyond", Employee1[[#This Row],[YearsInMostRecentRole]]&gt;=3),1,0)</f>
        <v>0</v>
      </c>
    </row>
    <row r="818" spans="1:36" x14ac:dyDescent="0.35">
      <c r="A818" s="44" t="s">
        <v>814</v>
      </c>
      <c r="B818" s="44" t="s">
        <v>22</v>
      </c>
      <c r="C818">
        <v>36</v>
      </c>
      <c r="D818" s="44" t="s">
        <v>7988</v>
      </c>
      <c r="E818" s="44" t="s">
        <v>70</v>
      </c>
      <c r="F818" s="44" t="s">
        <v>46</v>
      </c>
      <c r="G818">
        <v>6</v>
      </c>
      <c r="H818" s="44" t="s">
        <v>7915</v>
      </c>
      <c r="I818" s="44" t="s">
        <v>34</v>
      </c>
      <c r="J818" s="44" t="s">
        <v>40</v>
      </c>
      <c r="K818">
        <v>4</v>
      </c>
      <c r="L818" s="44" t="s">
        <v>61</v>
      </c>
      <c r="M818" s="44" t="s">
        <v>71</v>
      </c>
      <c r="N818" s="44" t="s">
        <v>35</v>
      </c>
      <c r="O818" s="44" t="s">
        <v>7932</v>
      </c>
      <c r="P818">
        <v>51050</v>
      </c>
      <c r="Q818" s="44" t="s">
        <v>36</v>
      </c>
      <c r="R818" s="1">
        <v>41856</v>
      </c>
      <c r="S818" s="44" t="s">
        <v>30</v>
      </c>
      <c r="T818" s="1">
        <v>44778</v>
      </c>
      <c r="U818">
        <v>8</v>
      </c>
      <c r="V818">
        <v>6</v>
      </c>
      <c r="W818">
        <v>7</v>
      </c>
      <c r="X818">
        <v>2</v>
      </c>
      <c r="Y818" s="44" t="s">
        <v>3504</v>
      </c>
      <c r="Z818" s="1">
        <v>42894</v>
      </c>
      <c r="AA818" t="s">
        <v>7991</v>
      </c>
      <c r="AB818" t="s">
        <v>7955</v>
      </c>
      <c r="AC818" t="s">
        <v>7959</v>
      </c>
      <c r="AD818">
        <v>2</v>
      </c>
      <c r="AE818">
        <v>2</v>
      </c>
      <c r="AF818" t="s">
        <v>7959</v>
      </c>
      <c r="AG818" t="s">
        <v>7976</v>
      </c>
      <c r="AH818" t="s">
        <v>7974</v>
      </c>
      <c r="AI818">
        <f>IF(Employee1[[#This Row],[ManagerRating]]="Needs Improvement",1,0)</f>
        <v>0</v>
      </c>
      <c r="AJ818">
        <f>IF(AND(Employee1[[#This Row],[ManagerRating]]="Above and Beyond", Employee1[[#This Row],[YearsInMostRecentRole]]&gt;=3),1,0)</f>
        <v>0</v>
      </c>
    </row>
    <row r="819" spans="1:36" x14ac:dyDescent="0.35">
      <c r="A819" s="44" t="s">
        <v>816</v>
      </c>
      <c r="B819" s="44" t="s">
        <v>593</v>
      </c>
      <c r="C819">
        <v>40</v>
      </c>
      <c r="D819" s="44" t="s">
        <v>7988</v>
      </c>
      <c r="E819" s="44" t="s">
        <v>23</v>
      </c>
      <c r="F819" s="44" t="s">
        <v>46</v>
      </c>
      <c r="G819">
        <v>29</v>
      </c>
      <c r="H819" s="44" t="s">
        <v>7917</v>
      </c>
      <c r="I819" s="44" t="s">
        <v>55</v>
      </c>
      <c r="J819" s="44" t="s">
        <v>26</v>
      </c>
      <c r="K819">
        <v>2</v>
      </c>
      <c r="L819" s="44" t="s">
        <v>135</v>
      </c>
      <c r="M819" s="44" t="s">
        <v>138</v>
      </c>
      <c r="N819" s="44" t="s">
        <v>42</v>
      </c>
      <c r="O819" s="44" t="s">
        <v>7930</v>
      </c>
      <c r="P819">
        <v>295688</v>
      </c>
      <c r="Q819" s="44" t="s">
        <v>30</v>
      </c>
      <c r="R819" s="1">
        <v>41856</v>
      </c>
      <c r="S819" s="44" t="s">
        <v>30</v>
      </c>
      <c r="T819" s="1">
        <v>44778</v>
      </c>
      <c r="U819">
        <v>8</v>
      </c>
      <c r="V819">
        <v>1</v>
      </c>
      <c r="W819">
        <v>5</v>
      </c>
      <c r="X819">
        <v>8</v>
      </c>
      <c r="Y819" s="44" t="s">
        <v>3571</v>
      </c>
      <c r="Z819" s="1">
        <v>42937</v>
      </c>
      <c r="AA819" t="s">
        <v>7958</v>
      </c>
      <c r="AB819" t="s">
        <v>7991</v>
      </c>
      <c r="AC819" t="s">
        <v>7991</v>
      </c>
      <c r="AD819">
        <v>1</v>
      </c>
      <c r="AE819">
        <v>0</v>
      </c>
      <c r="AF819" t="s">
        <v>7958</v>
      </c>
      <c r="AG819" t="s">
        <v>7974</v>
      </c>
      <c r="AH819" t="s">
        <v>7974</v>
      </c>
      <c r="AI819">
        <f>IF(Employee1[[#This Row],[ManagerRating]]="Needs Improvement",1,0)</f>
        <v>0</v>
      </c>
      <c r="AJ819">
        <f>IF(AND(Employee1[[#This Row],[ManagerRating]]="Above and Beyond", Employee1[[#This Row],[YearsInMostRecentRole]]&gt;=3),1,0)</f>
        <v>0</v>
      </c>
    </row>
    <row r="820" spans="1:36" x14ac:dyDescent="0.35">
      <c r="A820" s="44" t="s">
        <v>820</v>
      </c>
      <c r="B820" s="44" t="s">
        <v>22</v>
      </c>
      <c r="C820">
        <v>38</v>
      </c>
      <c r="D820" s="44" t="s">
        <v>7988</v>
      </c>
      <c r="E820" s="44" t="s">
        <v>70</v>
      </c>
      <c r="F820" s="44" t="s">
        <v>46</v>
      </c>
      <c r="G820">
        <v>2</v>
      </c>
      <c r="H820" s="44" t="s">
        <v>7915</v>
      </c>
      <c r="I820" s="44" t="s">
        <v>34</v>
      </c>
      <c r="J820" s="44" t="s">
        <v>26</v>
      </c>
      <c r="K820">
        <v>4</v>
      </c>
      <c r="L820" s="44" t="s">
        <v>47</v>
      </c>
      <c r="M820" s="44" t="s">
        <v>71</v>
      </c>
      <c r="N820" s="44" t="s">
        <v>35</v>
      </c>
      <c r="O820" s="44" t="s">
        <v>7932</v>
      </c>
      <c r="P820">
        <v>58828</v>
      </c>
      <c r="Q820" s="44" t="s">
        <v>30</v>
      </c>
      <c r="R820" s="1">
        <v>41862</v>
      </c>
      <c r="S820" s="44" t="s">
        <v>30</v>
      </c>
      <c r="T820" s="1">
        <v>44784</v>
      </c>
      <c r="U820">
        <v>8</v>
      </c>
      <c r="V820">
        <v>7</v>
      </c>
      <c r="W820">
        <v>8</v>
      </c>
      <c r="X820">
        <v>0</v>
      </c>
      <c r="Y820" s="44" t="s">
        <v>3560</v>
      </c>
      <c r="Z820" s="1">
        <v>42931</v>
      </c>
      <c r="AA820" t="s">
        <v>7958</v>
      </c>
      <c r="AB820" t="s">
        <v>7959</v>
      </c>
      <c r="AC820" t="s">
        <v>7955</v>
      </c>
      <c r="AD820">
        <v>1</v>
      </c>
      <c r="AE820">
        <v>0</v>
      </c>
      <c r="AF820" t="s">
        <v>7959</v>
      </c>
      <c r="AG820" t="s">
        <v>7974</v>
      </c>
      <c r="AH820" t="s">
        <v>7974</v>
      </c>
      <c r="AI820">
        <f>IF(Employee1[[#This Row],[ManagerRating]]="Needs Improvement",1,0)</f>
        <v>0</v>
      </c>
      <c r="AJ820">
        <f>IF(AND(Employee1[[#This Row],[ManagerRating]]="Above and Beyond", Employee1[[#This Row],[YearsInMostRecentRole]]&gt;=3),1,0)</f>
        <v>0</v>
      </c>
    </row>
    <row r="821" spans="1:36" x14ac:dyDescent="0.35">
      <c r="A821" s="44" t="s">
        <v>822</v>
      </c>
      <c r="B821" s="44" t="s">
        <v>22</v>
      </c>
      <c r="C821">
        <v>27</v>
      </c>
      <c r="D821" s="44" t="s">
        <v>7987</v>
      </c>
      <c r="E821" s="44" t="s">
        <v>70</v>
      </c>
      <c r="F821" s="44" t="s">
        <v>24</v>
      </c>
      <c r="G821">
        <v>43</v>
      </c>
      <c r="H821" s="44" t="s">
        <v>7917</v>
      </c>
      <c r="I821" s="44" t="s">
        <v>34</v>
      </c>
      <c r="J821" s="44" t="s">
        <v>56</v>
      </c>
      <c r="K821">
        <v>3</v>
      </c>
      <c r="L821" s="44" t="s">
        <v>27</v>
      </c>
      <c r="M821" s="44" t="s">
        <v>116</v>
      </c>
      <c r="N821" s="44" t="s">
        <v>35</v>
      </c>
      <c r="O821" s="44" t="s">
        <v>7933</v>
      </c>
      <c r="P821">
        <v>24583</v>
      </c>
      <c r="Q821" s="44" t="s">
        <v>36</v>
      </c>
      <c r="R821" s="1">
        <v>41867</v>
      </c>
      <c r="S821" s="44" t="s">
        <v>36</v>
      </c>
      <c r="T821" s="1">
        <v>44424</v>
      </c>
      <c r="U821">
        <v>7</v>
      </c>
      <c r="V821">
        <v>0</v>
      </c>
      <c r="W821">
        <v>1</v>
      </c>
      <c r="X821">
        <v>6</v>
      </c>
      <c r="Y821" s="44" t="s">
        <v>3338</v>
      </c>
      <c r="Z821" s="1">
        <v>42781</v>
      </c>
      <c r="AA821" t="s">
        <v>7958</v>
      </c>
      <c r="AB821" t="s">
        <v>7959</v>
      </c>
      <c r="AC821" t="s">
        <v>7959</v>
      </c>
      <c r="AD821">
        <v>3</v>
      </c>
      <c r="AE821">
        <v>1</v>
      </c>
      <c r="AF821" t="s">
        <v>7958</v>
      </c>
      <c r="AG821" t="s">
        <v>7976</v>
      </c>
      <c r="AH821" t="s">
        <v>7974</v>
      </c>
      <c r="AI821">
        <f>IF(Employee1[[#This Row],[ManagerRating]]="Needs Improvement",1,0)</f>
        <v>0</v>
      </c>
      <c r="AJ821">
        <f>IF(AND(Employee1[[#This Row],[ManagerRating]]="Above and Beyond", Employee1[[#This Row],[YearsInMostRecentRole]]&gt;=3),1,0)</f>
        <v>0</v>
      </c>
    </row>
    <row r="822" spans="1:36" x14ac:dyDescent="0.35">
      <c r="A822" s="44" t="s">
        <v>822</v>
      </c>
      <c r="B822" s="44" t="s">
        <v>22</v>
      </c>
      <c r="C822">
        <v>27</v>
      </c>
      <c r="D822" s="44" t="s">
        <v>7987</v>
      </c>
      <c r="E822" s="44" t="s">
        <v>70</v>
      </c>
      <c r="F822" s="44" t="s">
        <v>24</v>
      </c>
      <c r="G822">
        <v>43</v>
      </c>
      <c r="H822" s="44" t="s">
        <v>7917</v>
      </c>
      <c r="I822" s="44" t="s">
        <v>34</v>
      </c>
      <c r="J822" s="44" t="s">
        <v>56</v>
      </c>
      <c r="K822">
        <v>3</v>
      </c>
      <c r="L822" s="44" t="s">
        <v>27</v>
      </c>
      <c r="M822" s="44" t="s">
        <v>116</v>
      </c>
      <c r="N822" s="44" t="s">
        <v>35</v>
      </c>
      <c r="O822" s="44" t="s">
        <v>7933</v>
      </c>
      <c r="P822">
        <v>24583</v>
      </c>
      <c r="Q822" s="44" t="s">
        <v>36</v>
      </c>
      <c r="R822" s="1">
        <v>41867</v>
      </c>
      <c r="S822" s="44" t="s">
        <v>36</v>
      </c>
      <c r="T822" s="1">
        <v>44424</v>
      </c>
      <c r="U822">
        <v>7</v>
      </c>
      <c r="V822">
        <v>0</v>
      </c>
      <c r="W822">
        <v>1</v>
      </c>
      <c r="X822">
        <v>6</v>
      </c>
      <c r="Y822" s="44" t="s">
        <v>3821</v>
      </c>
      <c r="Z822" s="1">
        <v>43146</v>
      </c>
      <c r="AA822" t="s">
        <v>7955</v>
      </c>
      <c r="AB822" t="s">
        <v>7991</v>
      </c>
      <c r="AC822" t="s">
        <v>7955</v>
      </c>
      <c r="AD822">
        <v>2</v>
      </c>
      <c r="AE822">
        <v>2</v>
      </c>
      <c r="AF822" t="s">
        <v>7991</v>
      </c>
      <c r="AG822" t="s">
        <v>7974</v>
      </c>
      <c r="AH822" t="s">
        <v>7974</v>
      </c>
      <c r="AI822">
        <f>IF(Employee1[[#This Row],[ManagerRating]]="Needs Improvement",1,0)</f>
        <v>0</v>
      </c>
      <c r="AJ822">
        <f>IF(AND(Employee1[[#This Row],[ManagerRating]]="Above and Beyond", Employee1[[#This Row],[YearsInMostRecentRole]]&gt;=3),1,0)</f>
        <v>0</v>
      </c>
    </row>
    <row r="823" spans="1:36" x14ac:dyDescent="0.35">
      <c r="A823" s="44" t="s">
        <v>824</v>
      </c>
      <c r="B823" s="44" t="s">
        <v>33</v>
      </c>
      <c r="C823">
        <v>44</v>
      </c>
      <c r="D823" s="44" t="s">
        <v>7989</v>
      </c>
      <c r="E823" s="44" t="s">
        <v>23</v>
      </c>
      <c r="F823" s="44" t="s">
        <v>46</v>
      </c>
      <c r="G823">
        <v>4</v>
      </c>
      <c r="H823" s="44" t="s">
        <v>7915</v>
      </c>
      <c r="I823" s="44" t="s">
        <v>55</v>
      </c>
      <c r="J823" s="44" t="s">
        <v>60</v>
      </c>
      <c r="K823">
        <v>4</v>
      </c>
      <c r="L823" s="44" t="s">
        <v>65</v>
      </c>
      <c r="M823" s="44" t="s">
        <v>71</v>
      </c>
      <c r="N823" s="44" t="s">
        <v>29</v>
      </c>
      <c r="O823" s="44" t="s">
        <v>7932</v>
      </c>
      <c r="P823">
        <v>85523</v>
      </c>
      <c r="Q823" s="44" t="s">
        <v>36</v>
      </c>
      <c r="R823" s="1">
        <v>41869</v>
      </c>
      <c r="S823" s="44" t="s">
        <v>36</v>
      </c>
      <c r="T823" s="1">
        <v>44791</v>
      </c>
      <c r="U823">
        <v>8</v>
      </c>
      <c r="V823">
        <v>0</v>
      </c>
      <c r="W823">
        <v>4</v>
      </c>
      <c r="X823">
        <v>1</v>
      </c>
      <c r="Y823" s="44" t="s">
        <v>3314</v>
      </c>
      <c r="Z823" s="1">
        <v>42765</v>
      </c>
      <c r="AA823" t="s">
        <v>7958</v>
      </c>
      <c r="AB823" t="s">
        <v>7955</v>
      </c>
      <c r="AC823" t="s">
        <v>7991</v>
      </c>
      <c r="AD823">
        <v>3</v>
      </c>
      <c r="AE823">
        <v>1</v>
      </c>
      <c r="AF823" t="s">
        <v>7958</v>
      </c>
      <c r="AG823" t="s">
        <v>7975</v>
      </c>
      <c r="AH823" t="s">
        <v>7976</v>
      </c>
      <c r="AI823">
        <f>IF(Employee1[[#This Row],[ManagerRating]]="Needs Improvement",1,0)</f>
        <v>0</v>
      </c>
      <c r="AJ823">
        <f>IF(AND(Employee1[[#This Row],[ManagerRating]]="Above and Beyond", Employee1[[#This Row],[YearsInMostRecentRole]]&gt;=3),1,0)</f>
        <v>0</v>
      </c>
    </row>
    <row r="824" spans="1:36" x14ac:dyDescent="0.35">
      <c r="A824" s="44" t="s">
        <v>824</v>
      </c>
      <c r="B824" s="44" t="s">
        <v>33</v>
      </c>
      <c r="C824">
        <v>44</v>
      </c>
      <c r="D824" s="44" t="s">
        <v>7989</v>
      </c>
      <c r="E824" s="44" t="s">
        <v>23</v>
      </c>
      <c r="F824" s="44" t="s">
        <v>46</v>
      </c>
      <c r="G824">
        <v>4</v>
      </c>
      <c r="H824" s="44" t="s">
        <v>7915</v>
      </c>
      <c r="I824" s="44" t="s">
        <v>55</v>
      </c>
      <c r="J824" s="44" t="s">
        <v>60</v>
      </c>
      <c r="K824">
        <v>4</v>
      </c>
      <c r="L824" s="44" t="s">
        <v>65</v>
      </c>
      <c r="M824" s="44" t="s">
        <v>71</v>
      </c>
      <c r="N824" s="44" t="s">
        <v>29</v>
      </c>
      <c r="O824" s="44" t="s">
        <v>7932</v>
      </c>
      <c r="P824">
        <v>85523</v>
      </c>
      <c r="Q824" s="44" t="s">
        <v>36</v>
      </c>
      <c r="R824" s="1">
        <v>41869</v>
      </c>
      <c r="S824" s="44" t="s">
        <v>36</v>
      </c>
      <c r="T824" s="1">
        <v>44791</v>
      </c>
      <c r="U824">
        <v>8</v>
      </c>
      <c r="V824">
        <v>0</v>
      </c>
      <c r="W824">
        <v>4</v>
      </c>
      <c r="X824">
        <v>1</v>
      </c>
      <c r="Y824" s="44" t="s">
        <v>3789</v>
      </c>
      <c r="Z824" s="1">
        <v>43130</v>
      </c>
      <c r="AA824" t="s">
        <v>7958</v>
      </c>
      <c r="AB824" t="s">
        <v>7958</v>
      </c>
      <c r="AC824" t="s">
        <v>7955</v>
      </c>
      <c r="AD824">
        <v>2</v>
      </c>
      <c r="AE824">
        <v>0</v>
      </c>
      <c r="AF824" t="s">
        <v>7959</v>
      </c>
      <c r="AG824" t="s">
        <v>7974</v>
      </c>
      <c r="AH824" t="s">
        <v>7974</v>
      </c>
      <c r="AI824">
        <f>IF(Employee1[[#This Row],[ManagerRating]]="Needs Improvement",1,0)</f>
        <v>0</v>
      </c>
      <c r="AJ824">
        <f>IF(AND(Employee1[[#This Row],[ManagerRating]]="Above and Beyond", Employee1[[#This Row],[YearsInMostRecentRole]]&gt;=3),1,0)</f>
        <v>0</v>
      </c>
    </row>
    <row r="825" spans="1:36" x14ac:dyDescent="0.35">
      <c r="A825" s="44" t="s">
        <v>828</v>
      </c>
      <c r="B825" s="44" t="s">
        <v>33</v>
      </c>
      <c r="C825">
        <v>31</v>
      </c>
      <c r="D825" s="44" t="s">
        <v>7988</v>
      </c>
      <c r="E825" s="44" t="s">
        <v>23</v>
      </c>
      <c r="F825" s="44" t="s">
        <v>46</v>
      </c>
      <c r="G825">
        <v>20</v>
      </c>
      <c r="H825" s="44" t="s">
        <v>7916</v>
      </c>
      <c r="I825" s="44" t="s">
        <v>34</v>
      </c>
      <c r="J825" s="44" t="s">
        <v>60</v>
      </c>
      <c r="K825">
        <v>2</v>
      </c>
      <c r="L825" s="44" t="s">
        <v>47</v>
      </c>
      <c r="M825" s="44" t="s">
        <v>85</v>
      </c>
      <c r="N825" s="44" t="s">
        <v>29</v>
      </c>
      <c r="O825" s="44" t="s">
        <v>7931</v>
      </c>
      <c r="P825">
        <v>149482</v>
      </c>
      <c r="Q825" s="44" t="s">
        <v>36</v>
      </c>
      <c r="R825" s="1">
        <v>41873</v>
      </c>
      <c r="S825" s="44" t="s">
        <v>30</v>
      </c>
      <c r="T825" s="1">
        <v>44795</v>
      </c>
      <c r="U825">
        <v>8</v>
      </c>
      <c r="V825">
        <v>3</v>
      </c>
      <c r="W825">
        <v>7</v>
      </c>
      <c r="X825">
        <v>2</v>
      </c>
      <c r="Y825" s="44" t="s">
        <v>3634</v>
      </c>
      <c r="Z825" s="1">
        <v>43012</v>
      </c>
      <c r="AA825" t="s">
        <v>7991</v>
      </c>
      <c r="AB825" t="s">
        <v>7955</v>
      </c>
      <c r="AC825" t="s">
        <v>7958</v>
      </c>
      <c r="AD825">
        <v>3</v>
      </c>
      <c r="AE825">
        <v>2</v>
      </c>
      <c r="AF825" t="s">
        <v>7955</v>
      </c>
      <c r="AG825" t="s">
        <v>7975</v>
      </c>
      <c r="AH825" t="s">
        <v>7976</v>
      </c>
      <c r="AI825">
        <f>IF(Employee1[[#This Row],[ManagerRating]]="Needs Improvement",1,0)</f>
        <v>0</v>
      </c>
      <c r="AJ825">
        <f>IF(AND(Employee1[[#This Row],[ManagerRating]]="Above and Beyond", Employee1[[#This Row],[YearsInMostRecentRole]]&gt;=3),1,0)</f>
        <v>0</v>
      </c>
    </row>
    <row r="826" spans="1:36" x14ac:dyDescent="0.35">
      <c r="A826" s="44" t="s">
        <v>830</v>
      </c>
      <c r="B826" s="44" t="s">
        <v>45</v>
      </c>
      <c r="C826">
        <v>35</v>
      </c>
      <c r="D826" s="44" t="s">
        <v>7988</v>
      </c>
      <c r="E826" s="44" t="s">
        <v>23</v>
      </c>
      <c r="F826" s="44" t="s">
        <v>46</v>
      </c>
      <c r="G826">
        <v>31</v>
      </c>
      <c r="H826" s="44" t="s">
        <v>7917</v>
      </c>
      <c r="I826" s="44" t="s">
        <v>34</v>
      </c>
      <c r="J826" s="44" t="s">
        <v>40</v>
      </c>
      <c r="K826">
        <v>4</v>
      </c>
      <c r="L826" s="44" t="s">
        <v>47</v>
      </c>
      <c r="M826" s="44" t="s">
        <v>82</v>
      </c>
      <c r="N826" s="44" t="s">
        <v>35</v>
      </c>
      <c r="O826" s="44" t="s">
        <v>7932</v>
      </c>
      <c r="P826">
        <v>77269</v>
      </c>
      <c r="Q826" s="44" t="s">
        <v>30</v>
      </c>
      <c r="R826" s="1">
        <v>41895</v>
      </c>
      <c r="S826" s="44" t="s">
        <v>30</v>
      </c>
      <c r="T826" s="1">
        <v>44817</v>
      </c>
      <c r="U826">
        <v>8</v>
      </c>
      <c r="V826">
        <v>8</v>
      </c>
      <c r="W826">
        <v>8</v>
      </c>
      <c r="X826">
        <v>6</v>
      </c>
      <c r="Y826" s="44" t="s">
        <v>3662</v>
      </c>
      <c r="Z826" s="1">
        <v>43041</v>
      </c>
      <c r="AA826" t="s">
        <v>7955</v>
      </c>
      <c r="AB826" t="s">
        <v>7955</v>
      </c>
      <c r="AC826" t="s">
        <v>7958</v>
      </c>
      <c r="AD826">
        <v>2</v>
      </c>
      <c r="AE826">
        <v>1</v>
      </c>
      <c r="AF826" t="s">
        <v>7958</v>
      </c>
      <c r="AG826" t="s">
        <v>7974</v>
      </c>
      <c r="AH826" t="s">
        <v>7974</v>
      </c>
      <c r="AI826">
        <f>IF(Employee1[[#This Row],[ManagerRating]]="Needs Improvement",1,0)</f>
        <v>0</v>
      </c>
      <c r="AJ826">
        <f>IF(AND(Employee1[[#This Row],[ManagerRating]]="Above and Beyond", Employee1[[#This Row],[YearsInMostRecentRole]]&gt;=3),1,0)</f>
        <v>0</v>
      </c>
    </row>
    <row r="827" spans="1:36" x14ac:dyDescent="0.35">
      <c r="A827" s="44" t="s">
        <v>832</v>
      </c>
      <c r="B827" s="44" t="s">
        <v>593</v>
      </c>
      <c r="C827">
        <v>33</v>
      </c>
      <c r="D827" s="44" t="s">
        <v>7988</v>
      </c>
      <c r="E827" s="44" t="s">
        <v>23</v>
      </c>
      <c r="F827" s="44" t="s">
        <v>24</v>
      </c>
      <c r="G827">
        <v>30</v>
      </c>
      <c r="H827" s="44" t="s">
        <v>7917</v>
      </c>
      <c r="I827" s="44" t="s">
        <v>34</v>
      </c>
      <c r="J827" s="44" t="s">
        <v>56</v>
      </c>
      <c r="K827">
        <v>3</v>
      </c>
      <c r="L827" s="44" t="s">
        <v>96</v>
      </c>
      <c r="M827" s="44" t="s">
        <v>28</v>
      </c>
      <c r="N827" s="44" t="s">
        <v>42</v>
      </c>
      <c r="O827" s="44" t="s">
        <v>7932</v>
      </c>
      <c r="P827">
        <v>90726</v>
      </c>
      <c r="Q827" s="44" t="s">
        <v>30</v>
      </c>
      <c r="R827" s="1">
        <v>41899</v>
      </c>
      <c r="S827" s="44" t="s">
        <v>30</v>
      </c>
      <c r="T827" s="1">
        <v>44821</v>
      </c>
      <c r="U827">
        <v>8</v>
      </c>
      <c r="V827">
        <v>0</v>
      </c>
      <c r="W827">
        <v>5</v>
      </c>
      <c r="X827">
        <v>1</v>
      </c>
      <c r="Y827" s="44" t="s">
        <v>3640</v>
      </c>
      <c r="Z827" s="1">
        <v>43023</v>
      </c>
      <c r="AA827" t="s">
        <v>7958</v>
      </c>
      <c r="AB827" t="s">
        <v>7955</v>
      </c>
      <c r="AC827" t="s">
        <v>7955</v>
      </c>
      <c r="AD827">
        <v>2</v>
      </c>
      <c r="AE827">
        <v>1</v>
      </c>
      <c r="AF827" t="s">
        <v>7991</v>
      </c>
      <c r="AG827" t="s">
        <v>7975</v>
      </c>
      <c r="AH827" t="s">
        <v>7976</v>
      </c>
      <c r="AI827">
        <f>IF(Employee1[[#This Row],[ManagerRating]]="Needs Improvement",1,0)</f>
        <v>0</v>
      </c>
      <c r="AJ827">
        <f>IF(AND(Employee1[[#This Row],[ManagerRating]]="Above and Beyond", Employee1[[#This Row],[YearsInMostRecentRole]]&gt;=3),1,0)</f>
        <v>0</v>
      </c>
    </row>
    <row r="828" spans="1:36" x14ac:dyDescent="0.35">
      <c r="A828" s="44" t="s">
        <v>834</v>
      </c>
      <c r="B828" s="44" t="s">
        <v>33</v>
      </c>
      <c r="C828">
        <v>31</v>
      </c>
      <c r="D828" s="44" t="s">
        <v>7988</v>
      </c>
      <c r="E828" s="44" t="s">
        <v>70</v>
      </c>
      <c r="F828" s="44" t="s">
        <v>46</v>
      </c>
      <c r="G828">
        <v>38</v>
      </c>
      <c r="H828" s="44" t="s">
        <v>7917</v>
      </c>
      <c r="I828" s="44" t="s">
        <v>34</v>
      </c>
      <c r="J828" s="44" t="s">
        <v>26</v>
      </c>
      <c r="K828">
        <v>1</v>
      </c>
      <c r="L828" s="44" t="s">
        <v>47</v>
      </c>
      <c r="M828" s="44" t="s">
        <v>138</v>
      </c>
      <c r="N828" s="44" t="s">
        <v>29</v>
      </c>
      <c r="O828" s="44" t="s">
        <v>7929</v>
      </c>
      <c r="P828">
        <v>547204</v>
      </c>
      <c r="Q828" s="44" t="s">
        <v>36</v>
      </c>
      <c r="R828" s="1">
        <v>41910</v>
      </c>
      <c r="S828" s="44" t="s">
        <v>30</v>
      </c>
      <c r="T828" s="1">
        <v>44832</v>
      </c>
      <c r="U828">
        <v>8</v>
      </c>
      <c r="V828">
        <v>7</v>
      </c>
      <c r="W828">
        <v>8</v>
      </c>
      <c r="X828">
        <v>5</v>
      </c>
      <c r="Y828" s="44" t="s">
        <v>3605</v>
      </c>
      <c r="Z828" s="1">
        <v>42971</v>
      </c>
      <c r="AA828" t="s">
        <v>7991</v>
      </c>
      <c r="AB828" t="s">
        <v>7955</v>
      </c>
      <c r="AC828" t="s">
        <v>7959</v>
      </c>
      <c r="AD828">
        <v>3</v>
      </c>
      <c r="AE828">
        <v>3</v>
      </c>
      <c r="AF828" t="s">
        <v>7958</v>
      </c>
      <c r="AG828" t="s">
        <v>7976</v>
      </c>
      <c r="AH828" t="s">
        <v>7976</v>
      </c>
      <c r="AI828">
        <f>IF(Employee1[[#This Row],[ManagerRating]]="Needs Improvement",1,0)</f>
        <v>0</v>
      </c>
      <c r="AJ828">
        <f>IF(AND(Employee1[[#This Row],[ManagerRating]]="Above and Beyond", Employee1[[#This Row],[YearsInMostRecentRole]]&gt;=3),1,0)</f>
        <v>0</v>
      </c>
    </row>
    <row r="829" spans="1:36" x14ac:dyDescent="0.35">
      <c r="A829" s="44" t="s">
        <v>836</v>
      </c>
      <c r="B829" s="44" t="s">
        <v>33</v>
      </c>
      <c r="C829">
        <v>33</v>
      </c>
      <c r="D829" s="44" t="s">
        <v>7988</v>
      </c>
      <c r="E829" s="44" t="s">
        <v>59</v>
      </c>
      <c r="F829" s="44" t="s">
        <v>46</v>
      </c>
      <c r="G829">
        <v>26</v>
      </c>
      <c r="H829" s="44" t="s">
        <v>7917</v>
      </c>
      <c r="I829" s="44" t="s">
        <v>34</v>
      </c>
      <c r="J829" s="44" t="s">
        <v>26</v>
      </c>
      <c r="K829">
        <v>3</v>
      </c>
      <c r="L829" s="44" t="s">
        <v>47</v>
      </c>
      <c r="M829" s="44" t="s">
        <v>71</v>
      </c>
      <c r="N829" s="44" t="s">
        <v>29</v>
      </c>
      <c r="O829" s="44" t="s">
        <v>7933</v>
      </c>
      <c r="P829">
        <v>43998</v>
      </c>
      <c r="Q829" s="44" t="s">
        <v>30</v>
      </c>
      <c r="R829" s="1">
        <v>41911</v>
      </c>
      <c r="S829" s="44" t="s">
        <v>30</v>
      </c>
      <c r="T829" s="1">
        <v>44833</v>
      </c>
      <c r="U829">
        <v>8</v>
      </c>
      <c r="V829">
        <v>6</v>
      </c>
      <c r="W829">
        <v>7</v>
      </c>
      <c r="X829">
        <v>2</v>
      </c>
      <c r="Y829" s="44" t="s">
        <v>3482</v>
      </c>
      <c r="Z829" s="1">
        <v>42878</v>
      </c>
      <c r="AA829" t="s">
        <v>7991</v>
      </c>
      <c r="AB829" t="s">
        <v>7958</v>
      </c>
      <c r="AC829" t="s">
        <v>7958</v>
      </c>
      <c r="AD829">
        <v>3</v>
      </c>
      <c r="AE829">
        <v>2</v>
      </c>
      <c r="AF829" t="s">
        <v>7958</v>
      </c>
      <c r="AG829" t="s">
        <v>7974</v>
      </c>
      <c r="AH829" t="s">
        <v>7977</v>
      </c>
      <c r="AI829">
        <f>IF(Employee1[[#This Row],[ManagerRating]]="Needs Improvement",1,0)</f>
        <v>1</v>
      </c>
      <c r="AJ829">
        <f>IF(AND(Employee1[[#This Row],[ManagerRating]]="Above and Beyond", Employee1[[#This Row],[YearsInMostRecentRole]]&gt;=3),1,0)</f>
        <v>0</v>
      </c>
    </row>
    <row r="830" spans="1:36" x14ac:dyDescent="0.35">
      <c r="A830" s="44" t="s">
        <v>838</v>
      </c>
      <c r="B830" s="44" t="s">
        <v>22</v>
      </c>
      <c r="C830">
        <v>30</v>
      </c>
      <c r="D830" s="44" t="s">
        <v>7987</v>
      </c>
      <c r="E830" s="44" t="s">
        <v>23</v>
      </c>
      <c r="F830" s="44" t="s">
        <v>24</v>
      </c>
      <c r="G830">
        <v>24</v>
      </c>
      <c r="H830" s="44" t="s">
        <v>7916</v>
      </c>
      <c r="I830" s="44" t="s">
        <v>34</v>
      </c>
      <c r="J830" s="44" t="s">
        <v>56</v>
      </c>
      <c r="K830">
        <v>4</v>
      </c>
      <c r="L830" s="44" t="s">
        <v>27</v>
      </c>
      <c r="M830" s="44" t="s">
        <v>116</v>
      </c>
      <c r="N830" s="44" t="s">
        <v>35</v>
      </c>
      <c r="O830" s="44" t="s">
        <v>7933</v>
      </c>
      <c r="P830">
        <v>38382</v>
      </c>
      <c r="Q830" s="44" t="s">
        <v>36</v>
      </c>
      <c r="R830" s="1">
        <v>41914</v>
      </c>
      <c r="S830" s="44" t="s">
        <v>30</v>
      </c>
      <c r="T830" s="1">
        <v>44836</v>
      </c>
      <c r="U830">
        <v>8</v>
      </c>
      <c r="V830">
        <v>7</v>
      </c>
      <c r="W830">
        <v>8</v>
      </c>
      <c r="X830">
        <v>0</v>
      </c>
      <c r="Y830" s="44" t="s">
        <v>3555</v>
      </c>
      <c r="Z830" s="1">
        <v>42928</v>
      </c>
      <c r="AA830" t="s">
        <v>7955</v>
      </c>
      <c r="AB830" t="s">
        <v>7955</v>
      </c>
      <c r="AC830" t="s">
        <v>7991</v>
      </c>
      <c r="AD830">
        <v>1</v>
      </c>
      <c r="AE830">
        <v>2</v>
      </c>
      <c r="AF830" t="s">
        <v>7955</v>
      </c>
      <c r="AG830" t="s">
        <v>7976</v>
      </c>
      <c r="AH830" t="s">
        <v>7976</v>
      </c>
      <c r="AI830">
        <f>IF(Employee1[[#This Row],[ManagerRating]]="Needs Improvement",1,0)</f>
        <v>0</v>
      </c>
      <c r="AJ830">
        <f>IF(AND(Employee1[[#This Row],[ManagerRating]]="Above and Beyond", Employee1[[#This Row],[YearsInMostRecentRole]]&gt;=3),1,0)</f>
        <v>0</v>
      </c>
    </row>
    <row r="831" spans="1:36" x14ac:dyDescent="0.35">
      <c r="A831" s="44" t="s">
        <v>840</v>
      </c>
      <c r="B831" s="44" t="s">
        <v>33</v>
      </c>
      <c r="C831">
        <v>44</v>
      </c>
      <c r="D831" s="44" t="s">
        <v>7989</v>
      </c>
      <c r="E831" s="44" t="s">
        <v>23</v>
      </c>
      <c r="F831" s="44" t="s">
        <v>46</v>
      </c>
      <c r="G831">
        <v>28</v>
      </c>
      <c r="H831" s="44" t="s">
        <v>7917</v>
      </c>
      <c r="I831" s="44" t="s">
        <v>34</v>
      </c>
      <c r="J831" s="44" t="s">
        <v>56</v>
      </c>
      <c r="K831">
        <v>3</v>
      </c>
      <c r="L831" s="44" t="s">
        <v>47</v>
      </c>
      <c r="M831" s="44" t="s">
        <v>82</v>
      </c>
      <c r="N831" s="44" t="s">
        <v>42</v>
      </c>
      <c r="O831" s="44" t="s">
        <v>7933</v>
      </c>
      <c r="P831">
        <v>49447</v>
      </c>
      <c r="Q831" s="44" t="s">
        <v>30</v>
      </c>
      <c r="R831" s="1">
        <v>41921</v>
      </c>
      <c r="S831" s="44" t="s">
        <v>30</v>
      </c>
      <c r="T831" s="1">
        <v>44843</v>
      </c>
      <c r="U831">
        <v>8</v>
      </c>
      <c r="V831">
        <v>7</v>
      </c>
      <c r="W831">
        <v>7</v>
      </c>
      <c r="X831">
        <v>8</v>
      </c>
      <c r="Y831" s="44" t="s">
        <v>3429</v>
      </c>
      <c r="Z831" s="1">
        <v>42842</v>
      </c>
      <c r="AA831" t="s">
        <v>7955</v>
      </c>
      <c r="AB831" t="s">
        <v>7991</v>
      </c>
      <c r="AC831" t="s">
        <v>7955</v>
      </c>
      <c r="AD831">
        <v>1</v>
      </c>
      <c r="AE831">
        <v>0</v>
      </c>
      <c r="AF831" t="s">
        <v>7991</v>
      </c>
      <c r="AG831" t="s">
        <v>7975</v>
      </c>
      <c r="AH831" t="s">
        <v>7976</v>
      </c>
      <c r="AI831">
        <f>IF(Employee1[[#This Row],[ManagerRating]]="Needs Improvement",1,0)</f>
        <v>0</v>
      </c>
      <c r="AJ831">
        <f>IF(AND(Employee1[[#This Row],[ManagerRating]]="Above and Beyond", Employee1[[#This Row],[YearsInMostRecentRole]]&gt;=3),1,0)</f>
        <v>0</v>
      </c>
    </row>
    <row r="832" spans="1:36" x14ac:dyDescent="0.35">
      <c r="A832" s="44" t="s">
        <v>840</v>
      </c>
      <c r="B832" s="44" t="s">
        <v>33</v>
      </c>
      <c r="C832">
        <v>44</v>
      </c>
      <c r="D832" s="44" t="s">
        <v>7989</v>
      </c>
      <c r="E832" s="44" t="s">
        <v>23</v>
      </c>
      <c r="F832" s="44" t="s">
        <v>46</v>
      </c>
      <c r="G832">
        <v>28</v>
      </c>
      <c r="H832" s="44" t="s">
        <v>7917</v>
      </c>
      <c r="I832" s="44" t="s">
        <v>34</v>
      </c>
      <c r="J832" s="44" t="s">
        <v>56</v>
      </c>
      <c r="K832">
        <v>3</v>
      </c>
      <c r="L832" s="44" t="s">
        <v>47</v>
      </c>
      <c r="M832" s="44" t="s">
        <v>82</v>
      </c>
      <c r="N832" s="44" t="s">
        <v>42</v>
      </c>
      <c r="O832" s="44" t="s">
        <v>7933</v>
      </c>
      <c r="P832">
        <v>49447</v>
      </c>
      <c r="Q832" s="44" t="s">
        <v>30</v>
      </c>
      <c r="R832" s="1">
        <v>41921</v>
      </c>
      <c r="S832" s="44" t="s">
        <v>30</v>
      </c>
      <c r="T832" s="1">
        <v>44843</v>
      </c>
      <c r="U832">
        <v>8</v>
      </c>
      <c r="V832">
        <v>7</v>
      </c>
      <c r="W832">
        <v>7</v>
      </c>
      <c r="X832">
        <v>8</v>
      </c>
      <c r="Y832" s="44" t="s">
        <v>3935</v>
      </c>
      <c r="Z832" s="1">
        <v>43207</v>
      </c>
      <c r="AA832" t="s">
        <v>7958</v>
      </c>
      <c r="AB832" t="s">
        <v>7955</v>
      </c>
      <c r="AC832" t="s">
        <v>7959</v>
      </c>
      <c r="AD832">
        <v>2</v>
      </c>
      <c r="AE832">
        <v>2</v>
      </c>
      <c r="AF832" t="s">
        <v>7991</v>
      </c>
      <c r="AG832" t="s">
        <v>7975</v>
      </c>
      <c r="AH832" t="s">
        <v>7976</v>
      </c>
      <c r="AI832">
        <f>IF(Employee1[[#This Row],[ManagerRating]]="Needs Improvement",1,0)</f>
        <v>0</v>
      </c>
      <c r="AJ832">
        <f>IF(AND(Employee1[[#This Row],[ManagerRating]]="Above and Beyond", Employee1[[#This Row],[YearsInMostRecentRole]]&gt;=3),1,0)</f>
        <v>0</v>
      </c>
    </row>
    <row r="833" spans="1:36" x14ac:dyDescent="0.35">
      <c r="A833" s="44" t="s">
        <v>842</v>
      </c>
      <c r="B833" s="44" t="s">
        <v>33</v>
      </c>
      <c r="C833">
        <v>40</v>
      </c>
      <c r="D833" s="44" t="s">
        <v>7988</v>
      </c>
      <c r="E833" s="44" t="s">
        <v>59</v>
      </c>
      <c r="F833" s="44" t="s">
        <v>46</v>
      </c>
      <c r="G833">
        <v>28</v>
      </c>
      <c r="H833" s="44" t="s">
        <v>7917</v>
      </c>
      <c r="I833" s="44" t="s">
        <v>34</v>
      </c>
      <c r="J833" s="44" t="s">
        <v>26</v>
      </c>
      <c r="K833">
        <v>3</v>
      </c>
      <c r="L833" s="44" t="s">
        <v>61</v>
      </c>
      <c r="M833" s="44" t="s">
        <v>82</v>
      </c>
      <c r="N833" s="44" t="s">
        <v>29</v>
      </c>
      <c r="O833" s="44" t="s">
        <v>7933</v>
      </c>
      <c r="P833">
        <v>46285</v>
      </c>
      <c r="Q833" s="44" t="s">
        <v>30</v>
      </c>
      <c r="R833" s="1">
        <v>41935</v>
      </c>
      <c r="S833" s="44" t="s">
        <v>30</v>
      </c>
      <c r="T833" s="1">
        <v>44857</v>
      </c>
      <c r="U833">
        <v>8</v>
      </c>
      <c r="V833">
        <v>8</v>
      </c>
      <c r="W833">
        <v>8</v>
      </c>
      <c r="X833">
        <v>3</v>
      </c>
      <c r="Y833" s="44" t="s">
        <v>3324</v>
      </c>
      <c r="Z833" s="1">
        <v>42770</v>
      </c>
      <c r="AA833" t="s">
        <v>7958</v>
      </c>
      <c r="AB833" t="s">
        <v>7991</v>
      </c>
      <c r="AC833" t="s">
        <v>7955</v>
      </c>
      <c r="AD833">
        <v>2</v>
      </c>
      <c r="AE833">
        <v>0</v>
      </c>
      <c r="AF833" t="s">
        <v>7958</v>
      </c>
      <c r="AG833" t="s">
        <v>7976</v>
      </c>
      <c r="AH833" t="s">
        <v>7974</v>
      </c>
      <c r="AI833">
        <f>IF(Employee1[[#This Row],[ManagerRating]]="Needs Improvement",1,0)</f>
        <v>0</v>
      </c>
      <c r="AJ833">
        <f>IF(AND(Employee1[[#This Row],[ManagerRating]]="Above and Beyond", Employee1[[#This Row],[YearsInMostRecentRole]]&gt;=3),1,0)</f>
        <v>0</v>
      </c>
    </row>
    <row r="834" spans="1:36" x14ac:dyDescent="0.35">
      <c r="A834" s="44" t="s">
        <v>842</v>
      </c>
      <c r="B834" s="44" t="s">
        <v>33</v>
      </c>
      <c r="C834">
        <v>40</v>
      </c>
      <c r="D834" s="44" t="s">
        <v>7988</v>
      </c>
      <c r="E834" s="44" t="s">
        <v>59</v>
      </c>
      <c r="F834" s="44" t="s">
        <v>46</v>
      </c>
      <c r="G834">
        <v>28</v>
      </c>
      <c r="H834" s="44" t="s">
        <v>7917</v>
      </c>
      <c r="I834" s="44" t="s">
        <v>34</v>
      </c>
      <c r="J834" s="44" t="s">
        <v>26</v>
      </c>
      <c r="K834">
        <v>3</v>
      </c>
      <c r="L834" s="44" t="s">
        <v>61</v>
      </c>
      <c r="M834" s="44" t="s">
        <v>82</v>
      </c>
      <c r="N834" s="44" t="s">
        <v>29</v>
      </c>
      <c r="O834" s="44" t="s">
        <v>7933</v>
      </c>
      <c r="P834">
        <v>46285</v>
      </c>
      <c r="Q834" s="44" t="s">
        <v>30</v>
      </c>
      <c r="R834" s="1">
        <v>41935</v>
      </c>
      <c r="S834" s="44" t="s">
        <v>30</v>
      </c>
      <c r="T834" s="1">
        <v>44857</v>
      </c>
      <c r="U834">
        <v>8</v>
      </c>
      <c r="V834">
        <v>8</v>
      </c>
      <c r="W834">
        <v>8</v>
      </c>
      <c r="X834">
        <v>3</v>
      </c>
      <c r="Y834" s="44" t="s">
        <v>3802</v>
      </c>
      <c r="Z834" s="1">
        <v>43135</v>
      </c>
      <c r="AA834" t="s">
        <v>7955</v>
      </c>
      <c r="AB834" t="s">
        <v>7991</v>
      </c>
      <c r="AC834" t="s">
        <v>7959</v>
      </c>
      <c r="AD834">
        <v>1</v>
      </c>
      <c r="AE834">
        <v>1</v>
      </c>
      <c r="AF834" t="s">
        <v>7959</v>
      </c>
      <c r="AG834" t="s">
        <v>7975</v>
      </c>
      <c r="AH834" t="s">
        <v>7976</v>
      </c>
      <c r="AI834">
        <f>IF(Employee1[[#This Row],[ManagerRating]]="Needs Improvement",1,0)</f>
        <v>0</v>
      </c>
      <c r="AJ834">
        <f>IF(AND(Employee1[[#This Row],[ManagerRating]]="Above and Beyond", Employee1[[#This Row],[YearsInMostRecentRole]]&gt;=3),1,0)</f>
        <v>0</v>
      </c>
    </row>
    <row r="835" spans="1:36" x14ac:dyDescent="0.35">
      <c r="A835" s="44" t="s">
        <v>844</v>
      </c>
      <c r="B835" s="44" t="s">
        <v>33</v>
      </c>
      <c r="C835">
        <v>44</v>
      </c>
      <c r="D835" s="44" t="s">
        <v>7989</v>
      </c>
      <c r="E835" s="44" t="s">
        <v>23</v>
      </c>
      <c r="F835" s="44" t="s">
        <v>24</v>
      </c>
      <c r="G835">
        <v>35</v>
      </c>
      <c r="H835" s="44" t="s">
        <v>7917</v>
      </c>
      <c r="I835" s="44" t="s">
        <v>34</v>
      </c>
      <c r="J835" s="44" t="s">
        <v>56</v>
      </c>
      <c r="K835">
        <v>3</v>
      </c>
      <c r="L835" s="44" t="s">
        <v>27</v>
      </c>
      <c r="M835" s="44" t="s">
        <v>116</v>
      </c>
      <c r="N835" s="44" t="s">
        <v>42</v>
      </c>
      <c r="O835" s="44" t="s">
        <v>7932</v>
      </c>
      <c r="P835">
        <v>75667</v>
      </c>
      <c r="Q835" s="44" t="s">
        <v>30</v>
      </c>
      <c r="R835" s="1">
        <v>41939</v>
      </c>
      <c r="S835" s="44" t="s">
        <v>30</v>
      </c>
      <c r="T835" s="1">
        <v>44861</v>
      </c>
      <c r="U835">
        <v>8</v>
      </c>
      <c r="V835">
        <v>6</v>
      </c>
      <c r="W835">
        <v>6</v>
      </c>
      <c r="X835">
        <v>3</v>
      </c>
      <c r="Y835" s="44" t="s">
        <v>3409</v>
      </c>
      <c r="Z835" s="1">
        <v>42830</v>
      </c>
      <c r="AA835" t="s">
        <v>7958</v>
      </c>
      <c r="AB835" t="s">
        <v>7991</v>
      </c>
      <c r="AC835" t="s">
        <v>7959</v>
      </c>
      <c r="AD835">
        <v>2</v>
      </c>
      <c r="AE835">
        <v>1</v>
      </c>
      <c r="AF835" t="s">
        <v>7955</v>
      </c>
      <c r="AG835" t="s">
        <v>7974</v>
      </c>
      <c r="AH835" t="s">
        <v>7974</v>
      </c>
      <c r="AI835">
        <f>IF(Employee1[[#This Row],[ManagerRating]]="Needs Improvement",1,0)</f>
        <v>0</v>
      </c>
      <c r="AJ835">
        <f>IF(AND(Employee1[[#This Row],[ManagerRating]]="Above and Beyond", Employee1[[#This Row],[YearsInMostRecentRole]]&gt;=3),1,0)</f>
        <v>0</v>
      </c>
    </row>
    <row r="836" spans="1:36" x14ac:dyDescent="0.35">
      <c r="A836" s="44" t="s">
        <v>844</v>
      </c>
      <c r="B836" s="44" t="s">
        <v>33</v>
      </c>
      <c r="C836">
        <v>44</v>
      </c>
      <c r="D836" s="44" t="s">
        <v>7989</v>
      </c>
      <c r="E836" s="44" t="s">
        <v>23</v>
      </c>
      <c r="F836" s="44" t="s">
        <v>24</v>
      </c>
      <c r="G836">
        <v>35</v>
      </c>
      <c r="H836" s="44" t="s">
        <v>7917</v>
      </c>
      <c r="I836" s="44" t="s">
        <v>34</v>
      </c>
      <c r="J836" s="44" t="s">
        <v>56</v>
      </c>
      <c r="K836">
        <v>3</v>
      </c>
      <c r="L836" s="44" t="s">
        <v>27</v>
      </c>
      <c r="M836" s="44" t="s">
        <v>116</v>
      </c>
      <c r="N836" s="44" t="s">
        <v>42</v>
      </c>
      <c r="O836" s="44" t="s">
        <v>7932</v>
      </c>
      <c r="P836">
        <v>75667</v>
      </c>
      <c r="Q836" s="44" t="s">
        <v>30</v>
      </c>
      <c r="R836" s="1">
        <v>41939</v>
      </c>
      <c r="S836" s="44" t="s">
        <v>30</v>
      </c>
      <c r="T836" s="1">
        <v>44861</v>
      </c>
      <c r="U836">
        <v>8</v>
      </c>
      <c r="V836">
        <v>6</v>
      </c>
      <c r="W836">
        <v>6</v>
      </c>
      <c r="X836">
        <v>3</v>
      </c>
      <c r="Y836" s="44" t="s">
        <v>3914</v>
      </c>
      <c r="Z836" s="1">
        <v>43195</v>
      </c>
      <c r="AA836" t="s">
        <v>7991</v>
      </c>
      <c r="AB836" t="s">
        <v>7959</v>
      </c>
      <c r="AC836" t="s">
        <v>7991</v>
      </c>
      <c r="AD836">
        <v>1</v>
      </c>
      <c r="AE836">
        <v>0</v>
      </c>
      <c r="AF836" t="s">
        <v>7959</v>
      </c>
      <c r="AG836" t="s">
        <v>7975</v>
      </c>
      <c r="AH836" t="s">
        <v>7976</v>
      </c>
      <c r="AI836">
        <f>IF(Employee1[[#This Row],[ManagerRating]]="Needs Improvement",1,0)</f>
        <v>0</v>
      </c>
      <c r="AJ836">
        <f>IF(AND(Employee1[[#This Row],[ManagerRating]]="Above and Beyond", Employee1[[#This Row],[YearsInMostRecentRole]]&gt;=3),1,0)</f>
        <v>0</v>
      </c>
    </row>
    <row r="837" spans="1:36" x14ac:dyDescent="0.35">
      <c r="A837" s="44" t="s">
        <v>846</v>
      </c>
      <c r="B837" s="44" t="s">
        <v>33</v>
      </c>
      <c r="C837">
        <v>47</v>
      </c>
      <c r="D837" s="44" t="s">
        <v>7989</v>
      </c>
      <c r="E837" s="44" t="s">
        <v>70</v>
      </c>
      <c r="F837" s="44" t="s">
        <v>24</v>
      </c>
      <c r="G837">
        <v>42</v>
      </c>
      <c r="H837" s="44" t="s">
        <v>7917</v>
      </c>
      <c r="I837" s="44" t="s">
        <v>55</v>
      </c>
      <c r="J837" s="44" t="s">
        <v>26</v>
      </c>
      <c r="K837">
        <v>3</v>
      </c>
      <c r="L837" s="44" t="s">
        <v>27</v>
      </c>
      <c r="M837" s="44" t="s">
        <v>28</v>
      </c>
      <c r="N837" s="44" t="s">
        <v>42</v>
      </c>
      <c r="O837" s="44" t="s">
        <v>7931</v>
      </c>
      <c r="P837">
        <v>232155</v>
      </c>
      <c r="Q837" s="44" t="s">
        <v>30</v>
      </c>
      <c r="R837" s="1">
        <v>41942</v>
      </c>
      <c r="S837" s="44" t="s">
        <v>30</v>
      </c>
      <c r="T837" s="1">
        <v>44864</v>
      </c>
      <c r="U837">
        <v>8</v>
      </c>
      <c r="V837">
        <v>7</v>
      </c>
      <c r="W837">
        <v>7</v>
      </c>
      <c r="X837">
        <v>3</v>
      </c>
      <c r="Y837" s="44" t="s">
        <v>3638</v>
      </c>
      <c r="Z837" s="1">
        <v>43018</v>
      </c>
      <c r="AA837" t="s">
        <v>7955</v>
      </c>
      <c r="AB837" t="s">
        <v>7955</v>
      </c>
      <c r="AC837" t="s">
        <v>7958</v>
      </c>
      <c r="AD837">
        <v>3</v>
      </c>
      <c r="AE837">
        <v>2</v>
      </c>
      <c r="AF837" t="s">
        <v>7955</v>
      </c>
      <c r="AG837" t="s">
        <v>7974</v>
      </c>
      <c r="AH837" t="s">
        <v>7974</v>
      </c>
      <c r="AI837">
        <f>IF(Employee1[[#This Row],[ManagerRating]]="Needs Improvement",1,0)</f>
        <v>0</v>
      </c>
      <c r="AJ837">
        <f>IF(AND(Employee1[[#This Row],[ManagerRating]]="Above and Beyond", Employee1[[#This Row],[YearsInMostRecentRole]]&gt;=3),1,0)</f>
        <v>0</v>
      </c>
    </row>
    <row r="838" spans="1:36" x14ac:dyDescent="0.35">
      <c r="A838" s="44" t="s">
        <v>848</v>
      </c>
      <c r="B838" s="44" t="s">
        <v>33</v>
      </c>
      <c r="C838">
        <v>44</v>
      </c>
      <c r="D838" s="44" t="s">
        <v>7989</v>
      </c>
      <c r="E838" s="44" t="s">
        <v>70</v>
      </c>
      <c r="F838" s="44" t="s">
        <v>46</v>
      </c>
      <c r="G838">
        <v>18</v>
      </c>
      <c r="H838" s="44" t="s">
        <v>7916</v>
      </c>
      <c r="I838" s="44" t="s">
        <v>34</v>
      </c>
      <c r="J838" s="44" t="s">
        <v>60</v>
      </c>
      <c r="K838">
        <v>3</v>
      </c>
      <c r="L838" s="44" t="s">
        <v>47</v>
      </c>
      <c r="M838" s="44" t="s">
        <v>85</v>
      </c>
      <c r="N838" s="44" t="s">
        <v>35</v>
      </c>
      <c r="O838" s="44" t="s">
        <v>7932</v>
      </c>
      <c r="P838">
        <v>102708</v>
      </c>
      <c r="Q838" s="44" t="s">
        <v>36</v>
      </c>
      <c r="R838" s="1">
        <v>41946</v>
      </c>
      <c r="S838" s="44" t="s">
        <v>30</v>
      </c>
      <c r="T838" s="1">
        <v>44868</v>
      </c>
      <c r="U838">
        <v>8</v>
      </c>
      <c r="V838">
        <v>3</v>
      </c>
      <c r="W838">
        <v>4</v>
      </c>
      <c r="X838">
        <v>7</v>
      </c>
      <c r="Y838" s="44" t="s">
        <v>3612</v>
      </c>
      <c r="Z838" s="1">
        <v>42981</v>
      </c>
      <c r="AA838" t="s">
        <v>7958</v>
      </c>
      <c r="AB838" t="s">
        <v>7959</v>
      </c>
      <c r="AC838" t="s">
        <v>7991</v>
      </c>
      <c r="AD838">
        <v>2</v>
      </c>
      <c r="AE838">
        <v>0</v>
      </c>
      <c r="AF838" t="s">
        <v>7959</v>
      </c>
      <c r="AG838" t="s">
        <v>7975</v>
      </c>
      <c r="AH838" t="s">
        <v>7975</v>
      </c>
      <c r="AI838">
        <f>IF(Employee1[[#This Row],[ManagerRating]]="Needs Improvement",1,0)</f>
        <v>0</v>
      </c>
      <c r="AJ838">
        <f>IF(AND(Employee1[[#This Row],[ManagerRating]]="Above and Beyond", Employee1[[#This Row],[YearsInMostRecentRole]]&gt;=3),1,0)</f>
        <v>1</v>
      </c>
    </row>
    <row r="839" spans="1:36" x14ac:dyDescent="0.35">
      <c r="A839" s="44" t="s">
        <v>852</v>
      </c>
      <c r="B839" s="44" t="s">
        <v>22</v>
      </c>
      <c r="C839">
        <v>30</v>
      </c>
      <c r="D839" s="44" t="s">
        <v>7987</v>
      </c>
      <c r="E839" s="44" t="s">
        <v>23</v>
      </c>
      <c r="F839" s="44" t="s">
        <v>46</v>
      </c>
      <c r="G839">
        <v>32</v>
      </c>
      <c r="H839" s="44" t="s">
        <v>7917</v>
      </c>
      <c r="I839" s="44" t="s">
        <v>55</v>
      </c>
      <c r="J839" s="44" t="s">
        <v>40</v>
      </c>
      <c r="K839">
        <v>4</v>
      </c>
      <c r="L839" s="44" t="s">
        <v>47</v>
      </c>
      <c r="M839" s="44" t="s">
        <v>82</v>
      </c>
      <c r="N839" s="44" t="s">
        <v>35</v>
      </c>
      <c r="O839" s="44" t="s">
        <v>7931</v>
      </c>
      <c r="P839">
        <v>155259</v>
      </c>
      <c r="Q839" s="44" t="s">
        <v>30</v>
      </c>
      <c r="R839" s="1">
        <v>41953</v>
      </c>
      <c r="S839" s="44" t="s">
        <v>30</v>
      </c>
      <c r="T839" s="1">
        <v>44875</v>
      </c>
      <c r="U839">
        <v>8</v>
      </c>
      <c r="V839">
        <v>3</v>
      </c>
      <c r="W839">
        <v>5</v>
      </c>
      <c r="X839">
        <v>6</v>
      </c>
      <c r="Y839" s="44" t="s">
        <v>3574</v>
      </c>
      <c r="Z839" s="1">
        <v>42940</v>
      </c>
      <c r="AA839" t="s">
        <v>7958</v>
      </c>
      <c r="AB839" t="s">
        <v>7991</v>
      </c>
      <c r="AC839" t="s">
        <v>7991</v>
      </c>
      <c r="AD839">
        <v>2</v>
      </c>
      <c r="AE839">
        <v>2</v>
      </c>
      <c r="AF839" t="s">
        <v>7959</v>
      </c>
      <c r="AG839" t="s">
        <v>7975</v>
      </c>
      <c r="AH839" t="s">
        <v>7975</v>
      </c>
      <c r="AI839">
        <f>IF(Employee1[[#This Row],[ManagerRating]]="Needs Improvement",1,0)</f>
        <v>0</v>
      </c>
      <c r="AJ839">
        <f>IF(AND(Employee1[[#This Row],[ManagerRating]]="Above and Beyond", Employee1[[#This Row],[YearsInMostRecentRole]]&gt;=3),1,0)</f>
        <v>1</v>
      </c>
    </row>
    <row r="840" spans="1:36" x14ac:dyDescent="0.35">
      <c r="A840" s="44" t="s">
        <v>854</v>
      </c>
      <c r="B840" s="44" t="s">
        <v>22</v>
      </c>
      <c r="C840">
        <v>39</v>
      </c>
      <c r="D840" s="44" t="s">
        <v>7988</v>
      </c>
      <c r="E840" s="44" t="s">
        <v>59</v>
      </c>
      <c r="F840" s="44" t="s">
        <v>24</v>
      </c>
      <c r="G840">
        <v>12</v>
      </c>
      <c r="H840" s="44" t="s">
        <v>7915</v>
      </c>
      <c r="I840" s="44" t="s">
        <v>55</v>
      </c>
      <c r="J840" s="44" t="s">
        <v>26</v>
      </c>
      <c r="K840">
        <v>2</v>
      </c>
      <c r="L840" s="44" t="s">
        <v>27</v>
      </c>
      <c r="M840" s="44" t="s">
        <v>28</v>
      </c>
      <c r="N840" s="44" t="s">
        <v>35</v>
      </c>
      <c r="O840" s="44" t="s">
        <v>7932</v>
      </c>
      <c r="P840">
        <v>89351</v>
      </c>
      <c r="Q840" s="44" t="s">
        <v>30</v>
      </c>
      <c r="R840" s="1">
        <v>41954</v>
      </c>
      <c r="S840" s="44" t="s">
        <v>30</v>
      </c>
      <c r="T840" s="1">
        <v>44876</v>
      </c>
      <c r="U840">
        <v>8</v>
      </c>
      <c r="V840">
        <v>2</v>
      </c>
      <c r="W840">
        <v>2</v>
      </c>
      <c r="X840">
        <v>0</v>
      </c>
      <c r="Y840" s="44" t="s">
        <v>3702</v>
      </c>
      <c r="Z840" s="1">
        <v>43068</v>
      </c>
      <c r="AA840" t="s">
        <v>7991</v>
      </c>
      <c r="AB840" t="s">
        <v>7991</v>
      </c>
      <c r="AC840" t="s">
        <v>7959</v>
      </c>
      <c r="AD840">
        <v>1</v>
      </c>
      <c r="AE840">
        <v>0</v>
      </c>
      <c r="AF840" t="s">
        <v>7959</v>
      </c>
      <c r="AG840" t="s">
        <v>7974</v>
      </c>
      <c r="AH840" t="s">
        <v>7977</v>
      </c>
      <c r="AI840">
        <f>IF(Employee1[[#This Row],[ManagerRating]]="Needs Improvement",1,0)</f>
        <v>1</v>
      </c>
      <c r="AJ840">
        <f>IF(AND(Employee1[[#This Row],[ManagerRating]]="Above and Beyond", Employee1[[#This Row],[YearsInMostRecentRole]]&gt;=3),1,0)</f>
        <v>0</v>
      </c>
    </row>
    <row r="841" spans="1:36" x14ac:dyDescent="0.35">
      <c r="A841" s="44" t="s">
        <v>856</v>
      </c>
      <c r="B841" s="44" t="s">
        <v>33</v>
      </c>
      <c r="C841">
        <v>37</v>
      </c>
      <c r="D841" s="44" t="s">
        <v>7988</v>
      </c>
      <c r="E841" s="44" t="s">
        <v>70</v>
      </c>
      <c r="F841" s="44" t="s">
        <v>46</v>
      </c>
      <c r="G841">
        <v>15</v>
      </c>
      <c r="H841" s="44" t="s">
        <v>7915</v>
      </c>
      <c r="I841" s="44" t="s">
        <v>55</v>
      </c>
      <c r="J841" s="44" t="s">
        <v>60</v>
      </c>
      <c r="K841">
        <v>4</v>
      </c>
      <c r="L841" s="44" t="s">
        <v>47</v>
      </c>
      <c r="M841" s="44" t="s">
        <v>71</v>
      </c>
      <c r="N841" s="44" t="s">
        <v>42</v>
      </c>
      <c r="O841" s="44" t="s">
        <v>7932</v>
      </c>
      <c r="P841">
        <v>53929</v>
      </c>
      <c r="Q841" s="44" t="s">
        <v>30</v>
      </c>
      <c r="R841" s="1">
        <v>41958</v>
      </c>
      <c r="S841" s="44" t="s">
        <v>30</v>
      </c>
      <c r="T841" s="1">
        <v>44880</v>
      </c>
      <c r="U841">
        <v>8</v>
      </c>
      <c r="V841">
        <v>7</v>
      </c>
      <c r="W841">
        <v>7</v>
      </c>
      <c r="X841">
        <v>5</v>
      </c>
      <c r="Y841" s="44" t="s">
        <v>3642</v>
      </c>
      <c r="Z841" s="1">
        <v>43023</v>
      </c>
      <c r="AA841" t="s">
        <v>7955</v>
      </c>
      <c r="AB841" t="s">
        <v>7958</v>
      </c>
      <c r="AC841" t="s">
        <v>7958</v>
      </c>
      <c r="AD841">
        <v>2</v>
      </c>
      <c r="AE841">
        <v>2</v>
      </c>
      <c r="AF841" t="s">
        <v>7958</v>
      </c>
      <c r="AG841" t="s">
        <v>7976</v>
      </c>
      <c r="AH841" t="s">
        <v>7976</v>
      </c>
      <c r="AI841">
        <f>IF(Employee1[[#This Row],[ManagerRating]]="Needs Improvement",1,0)</f>
        <v>0</v>
      </c>
      <c r="AJ841">
        <f>IF(AND(Employee1[[#This Row],[ManagerRating]]="Above and Beyond", Employee1[[#This Row],[YearsInMostRecentRole]]&gt;=3),1,0)</f>
        <v>0</v>
      </c>
    </row>
    <row r="842" spans="1:36" x14ac:dyDescent="0.35">
      <c r="A842" s="44" t="s">
        <v>858</v>
      </c>
      <c r="B842" s="44" t="s">
        <v>22</v>
      </c>
      <c r="C842">
        <v>28</v>
      </c>
      <c r="D842" s="44" t="s">
        <v>7987</v>
      </c>
      <c r="E842" s="44" t="s">
        <v>70</v>
      </c>
      <c r="F842" s="44" t="s">
        <v>46</v>
      </c>
      <c r="G842">
        <v>27</v>
      </c>
      <c r="H842" s="44" t="s">
        <v>7917</v>
      </c>
      <c r="I842" s="44" t="s">
        <v>34</v>
      </c>
      <c r="J842" s="44" t="s">
        <v>26</v>
      </c>
      <c r="K842">
        <v>2</v>
      </c>
      <c r="L842" s="44" t="s">
        <v>61</v>
      </c>
      <c r="M842" s="44" t="s">
        <v>138</v>
      </c>
      <c r="N842" s="44" t="s">
        <v>42</v>
      </c>
      <c r="O842" s="44" t="s">
        <v>7929</v>
      </c>
      <c r="P842">
        <v>546549</v>
      </c>
      <c r="Q842" s="44" t="s">
        <v>30</v>
      </c>
      <c r="R842" s="1">
        <v>41961</v>
      </c>
      <c r="S842" s="44" t="s">
        <v>30</v>
      </c>
      <c r="T842" s="1">
        <v>44883</v>
      </c>
      <c r="U842">
        <v>8</v>
      </c>
      <c r="V842">
        <v>8</v>
      </c>
      <c r="W842">
        <v>8</v>
      </c>
      <c r="X842">
        <v>2</v>
      </c>
      <c r="Y842" s="44" t="s">
        <v>3330</v>
      </c>
      <c r="Z842" s="1">
        <v>42774</v>
      </c>
      <c r="AA842" t="s">
        <v>7955</v>
      </c>
      <c r="AB842" t="s">
        <v>7958</v>
      </c>
      <c r="AC842" t="s">
        <v>7955</v>
      </c>
      <c r="AD842">
        <v>1</v>
      </c>
      <c r="AE842">
        <v>0</v>
      </c>
      <c r="AF842" t="s">
        <v>7955</v>
      </c>
      <c r="AG842" t="s">
        <v>7976</v>
      </c>
      <c r="AH842" t="s">
        <v>7974</v>
      </c>
      <c r="AI842">
        <f>IF(Employee1[[#This Row],[ManagerRating]]="Needs Improvement",1,0)</f>
        <v>0</v>
      </c>
      <c r="AJ842">
        <f>IF(AND(Employee1[[#This Row],[ManagerRating]]="Above and Beyond", Employee1[[#This Row],[YearsInMostRecentRole]]&gt;=3),1,0)</f>
        <v>0</v>
      </c>
    </row>
    <row r="843" spans="1:36" x14ac:dyDescent="0.35">
      <c r="A843" s="44" t="s">
        <v>858</v>
      </c>
      <c r="B843" s="44" t="s">
        <v>22</v>
      </c>
      <c r="C843">
        <v>28</v>
      </c>
      <c r="D843" s="44" t="s">
        <v>7987</v>
      </c>
      <c r="E843" s="44" t="s">
        <v>70</v>
      </c>
      <c r="F843" s="44" t="s">
        <v>46</v>
      </c>
      <c r="G843">
        <v>27</v>
      </c>
      <c r="H843" s="44" t="s">
        <v>7917</v>
      </c>
      <c r="I843" s="44" t="s">
        <v>34</v>
      </c>
      <c r="J843" s="44" t="s">
        <v>26</v>
      </c>
      <c r="K843">
        <v>2</v>
      </c>
      <c r="L843" s="44" t="s">
        <v>61</v>
      </c>
      <c r="M843" s="44" t="s">
        <v>138</v>
      </c>
      <c r="N843" s="44" t="s">
        <v>42</v>
      </c>
      <c r="O843" s="44" t="s">
        <v>7929</v>
      </c>
      <c r="P843">
        <v>546549</v>
      </c>
      <c r="Q843" s="44" t="s">
        <v>30</v>
      </c>
      <c r="R843" s="1">
        <v>41961</v>
      </c>
      <c r="S843" s="44" t="s">
        <v>30</v>
      </c>
      <c r="T843" s="1">
        <v>44883</v>
      </c>
      <c r="U843">
        <v>8</v>
      </c>
      <c r="V843">
        <v>8</v>
      </c>
      <c r="W843">
        <v>8</v>
      </c>
      <c r="X843">
        <v>2</v>
      </c>
      <c r="Y843" s="44" t="s">
        <v>3809</v>
      </c>
      <c r="Z843" s="1">
        <v>43139</v>
      </c>
      <c r="AA843" t="s">
        <v>7955</v>
      </c>
      <c r="AB843" t="s">
        <v>7958</v>
      </c>
      <c r="AC843" t="s">
        <v>7959</v>
      </c>
      <c r="AD843">
        <v>3</v>
      </c>
      <c r="AE843">
        <v>1</v>
      </c>
      <c r="AF843" t="s">
        <v>7955</v>
      </c>
      <c r="AG843" t="s">
        <v>7974</v>
      </c>
      <c r="AH843" t="s">
        <v>7974</v>
      </c>
      <c r="AI843">
        <f>IF(Employee1[[#This Row],[ManagerRating]]="Needs Improvement",1,0)</f>
        <v>0</v>
      </c>
      <c r="AJ843">
        <f>IF(AND(Employee1[[#This Row],[ManagerRating]]="Above and Beyond", Employee1[[#This Row],[YearsInMostRecentRole]]&gt;=3),1,0)</f>
        <v>0</v>
      </c>
    </row>
    <row r="844" spans="1:36" x14ac:dyDescent="0.35">
      <c r="A844" s="44" t="s">
        <v>860</v>
      </c>
      <c r="B844" s="44" t="s">
        <v>22</v>
      </c>
      <c r="C844">
        <v>48</v>
      </c>
      <c r="D844" s="44" t="s">
        <v>7989</v>
      </c>
      <c r="E844" s="44" t="s">
        <v>23</v>
      </c>
      <c r="F844" s="44" t="s">
        <v>24</v>
      </c>
      <c r="G844">
        <v>4</v>
      </c>
      <c r="H844" s="44" t="s">
        <v>7915</v>
      </c>
      <c r="I844" s="44" t="s">
        <v>55</v>
      </c>
      <c r="J844" s="44" t="s">
        <v>60</v>
      </c>
      <c r="K844">
        <v>3</v>
      </c>
      <c r="L844" s="44" t="s">
        <v>27</v>
      </c>
      <c r="M844" s="44" t="s">
        <v>116</v>
      </c>
      <c r="N844" s="44" t="s">
        <v>35</v>
      </c>
      <c r="O844" s="44" t="s">
        <v>7932</v>
      </c>
      <c r="P844">
        <v>55880</v>
      </c>
      <c r="Q844" s="44" t="s">
        <v>30</v>
      </c>
      <c r="R844" s="1">
        <v>41962</v>
      </c>
      <c r="S844" s="44" t="s">
        <v>30</v>
      </c>
      <c r="T844" s="1">
        <v>44884</v>
      </c>
      <c r="U844">
        <v>8</v>
      </c>
      <c r="V844">
        <v>1</v>
      </c>
      <c r="W844">
        <v>6</v>
      </c>
      <c r="X844">
        <v>5</v>
      </c>
      <c r="Y844" s="44" t="s">
        <v>3437</v>
      </c>
      <c r="Z844" s="1">
        <v>42846</v>
      </c>
      <c r="AA844" t="s">
        <v>7991</v>
      </c>
      <c r="AB844" t="s">
        <v>7955</v>
      </c>
      <c r="AC844" t="s">
        <v>7959</v>
      </c>
      <c r="AD844">
        <v>1</v>
      </c>
      <c r="AE844">
        <v>3</v>
      </c>
      <c r="AF844" t="s">
        <v>7955</v>
      </c>
      <c r="AG844" t="s">
        <v>7975</v>
      </c>
      <c r="AH844" t="s">
        <v>7975</v>
      </c>
      <c r="AI844">
        <f>IF(Employee1[[#This Row],[ManagerRating]]="Needs Improvement",1,0)</f>
        <v>0</v>
      </c>
      <c r="AJ844">
        <f>IF(AND(Employee1[[#This Row],[ManagerRating]]="Above and Beyond", Employee1[[#This Row],[YearsInMostRecentRole]]&gt;=3),1,0)</f>
        <v>0</v>
      </c>
    </row>
    <row r="845" spans="1:36" x14ac:dyDescent="0.35">
      <c r="A845" s="44" t="s">
        <v>860</v>
      </c>
      <c r="B845" s="44" t="s">
        <v>22</v>
      </c>
      <c r="C845">
        <v>48</v>
      </c>
      <c r="D845" s="44" t="s">
        <v>7989</v>
      </c>
      <c r="E845" s="44" t="s">
        <v>23</v>
      </c>
      <c r="F845" s="44" t="s">
        <v>24</v>
      </c>
      <c r="G845">
        <v>4</v>
      </c>
      <c r="H845" s="44" t="s">
        <v>7915</v>
      </c>
      <c r="I845" s="44" t="s">
        <v>55</v>
      </c>
      <c r="J845" s="44" t="s">
        <v>60</v>
      </c>
      <c r="K845">
        <v>3</v>
      </c>
      <c r="L845" s="44" t="s">
        <v>27</v>
      </c>
      <c r="M845" s="44" t="s">
        <v>116</v>
      </c>
      <c r="N845" s="44" t="s">
        <v>35</v>
      </c>
      <c r="O845" s="44" t="s">
        <v>7932</v>
      </c>
      <c r="P845">
        <v>55880</v>
      </c>
      <c r="Q845" s="44" t="s">
        <v>30</v>
      </c>
      <c r="R845" s="1">
        <v>41962</v>
      </c>
      <c r="S845" s="44" t="s">
        <v>30</v>
      </c>
      <c r="T845" s="1">
        <v>44884</v>
      </c>
      <c r="U845">
        <v>8</v>
      </c>
      <c r="V845">
        <v>1</v>
      </c>
      <c r="W845">
        <v>6</v>
      </c>
      <c r="X845">
        <v>5</v>
      </c>
      <c r="Y845" s="44" t="s">
        <v>3942</v>
      </c>
      <c r="Z845" s="1">
        <v>43211</v>
      </c>
      <c r="AA845" t="s">
        <v>7955</v>
      </c>
      <c r="AB845" t="s">
        <v>7991</v>
      </c>
      <c r="AC845" t="s">
        <v>7955</v>
      </c>
      <c r="AD845">
        <v>3</v>
      </c>
      <c r="AE845">
        <v>3</v>
      </c>
      <c r="AF845" t="s">
        <v>7959</v>
      </c>
      <c r="AG845" t="s">
        <v>7974</v>
      </c>
      <c r="AH845" t="s">
        <v>7974</v>
      </c>
      <c r="AI845">
        <f>IF(Employee1[[#This Row],[ManagerRating]]="Needs Improvement",1,0)</f>
        <v>0</v>
      </c>
      <c r="AJ845">
        <f>IF(AND(Employee1[[#This Row],[ManagerRating]]="Above and Beyond", Employee1[[#This Row],[YearsInMostRecentRole]]&gt;=3),1,0)</f>
        <v>0</v>
      </c>
    </row>
    <row r="846" spans="1:36" x14ac:dyDescent="0.35">
      <c r="A846" s="44" t="s">
        <v>862</v>
      </c>
      <c r="B846" s="44" t="s">
        <v>33</v>
      </c>
      <c r="C846">
        <v>29</v>
      </c>
      <c r="D846" s="44" t="s">
        <v>7987</v>
      </c>
      <c r="E846" s="44" t="s">
        <v>23</v>
      </c>
      <c r="F846" s="44" t="s">
        <v>46</v>
      </c>
      <c r="G846">
        <v>36</v>
      </c>
      <c r="H846" s="44" t="s">
        <v>7917</v>
      </c>
      <c r="I846" s="44" t="s">
        <v>55</v>
      </c>
      <c r="J846" s="44" t="s">
        <v>26</v>
      </c>
      <c r="K846">
        <v>1</v>
      </c>
      <c r="L846" s="44" t="s">
        <v>61</v>
      </c>
      <c r="M846" s="44" t="s">
        <v>71</v>
      </c>
      <c r="N846" s="44" t="s">
        <v>29</v>
      </c>
      <c r="O846" s="44" t="s">
        <v>7932</v>
      </c>
      <c r="P846">
        <v>86428</v>
      </c>
      <c r="Q846" s="44" t="s">
        <v>30</v>
      </c>
      <c r="R846" s="1">
        <v>41963</v>
      </c>
      <c r="S846" s="44" t="s">
        <v>36</v>
      </c>
      <c r="T846" s="1">
        <v>44155</v>
      </c>
      <c r="U846">
        <v>6</v>
      </c>
      <c r="V846">
        <v>5</v>
      </c>
      <c r="W846">
        <v>5</v>
      </c>
      <c r="X846">
        <v>5</v>
      </c>
      <c r="Y846" s="44" t="s">
        <v>3303</v>
      </c>
      <c r="Z846" s="1">
        <v>42757</v>
      </c>
      <c r="AA846" t="s">
        <v>7991</v>
      </c>
      <c r="AB846" t="s">
        <v>7991</v>
      </c>
      <c r="AC846" t="s">
        <v>7958</v>
      </c>
      <c r="AD846">
        <v>2</v>
      </c>
      <c r="AE846">
        <v>1</v>
      </c>
      <c r="AF846" t="s">
        <v>7991</v>
      </c>
      <c r="AG846" t="s">
        <v>7976</v>
      </c>
      <c r="AH846" t="s">
        <v>7976</v>
      </c>
      <c r="AI846">
        <f>IF(Employee1[[#This Row],[ManagerRating]]="Needs Improvement",1,0)</f>
        <v>0</v>
      </c>
      <c r="AJ846">
        <f>IF(AND(Employee1[[#This Row],[ManagerRating]]="Above and Beyond", Employee1[[#This Row],[YearsInMostRecentRole]]&gt;=3),1,0)</f>
        <v>0</v>
      </c>
    </row>
    <row r="847" spans="1:36" x14ac:dyDescent="0.35">
      <c r="A847" s="44" t="s">
        <v>862</v>
      </c>
      <c r="B847" s="44" t="s">
        <v>33</v>
      </c>
      <c r="C847">
        <v>29</v>
      </c>
      <c r="D847" s="44" t="s">
        <v>7987</v>
      </c>
      <c r="E847" s="44" t="s">
        <v>23</v>
      </c>
      <c r="F847" s="44" t="s">
        <v>46</v>
      </c>
      <c r="G847">
        <v>36</v>
      </c>
      <c r="H847" s="44" t="s">
        <v>7917</v>
      </c>
      <c r="I847" s="44" t="s">
        <v>55</v>
      </c>
      <c r="J847" s="44" t="s">
        <v>26</v>
      </c>
      <c r="K847">
        <v>1</v>
      </c>
      <c r="L847" s="44" t="s">
        <v>61</v>
      </c>
      <c r="M847" s="44" t="s">
        <v>71</v>
      </c>
      <c r="N847" s="44" t="s">
        <v>29</v>
      </c>
      <c r="O847" s="44" t="s">
        <v>7932</v>
      </c>
      <c r="P847">
        <v>86428</v>
      </c>
      <c r="Q847" s="44" t="s">
        <v>30</v>
      </c>
      <c r="R847" s="1">
        <v>41963</v>
      </c>
      <c r="S847" s="44" t="s">
        <v>36</v>
      </c>
      <c r="T847" s="1">
        <v>44155</v>
      </c>
      <c r="U847">
        <v>6</v>
      </c>
      <c r="V847">
        <v>5</v>
      </c>
      <c r="W847">
        <v>5</v>
      </c>
      <c r="X847">
        <v>5</v>
      </c>
      <c r="Y847" s="44" t="s">
        <v>3777</v>
      </c>
      <c r="Z847" s="1">
        <v>43122</v>
      </c>
      <c r="AA847" t="s">
        <v>7958</v>
      </c>
      <c r="AB847" t="s">
        <v>7991</v>
      </c>
      <c r="AC847" t="s">
        <v>7959</v>
      </c>
      <c r="AD847">
        <v>2</v>
      </c>
      <c r="AE847">
        <v>1</v>
      </c>
      <c r="AF847" t="s">
        <v>7955</v>
      </c>
      <c r="AG847" t="s">
        <v>7974</v>
      </c>
      <c r="AH847" t="s">
        <v>7977</v>
      </c>
      <c r="AI847">
        <f>IF(Employee1[[#This Row],[ManagerRating]]="Needs Improvement",1,0)</f>
        <v>1</v>
      </c>
      <c r="AJ847">
        <f>IF(AND(Employee1[[#This Row],[ManagerRating]]="Above and Beyond", Employee1[[#This Row],[YearsInMostRecentRole]]&gt;=3),1,0)</f>
        <v>0</v>
      </c>
    </row>
    <row r="848" spans="1:36" x14ac:dyDescent="0.35">
      <c r="A848" s="44" t="s">
        <v>864</v>
      </c>
      <c r="B848" s="44" t="s">
        <v>33</v>
      </c>
      <c r="C848">
        <v>47</v>
      </c>
      <c r="D848" s="44" t="s">
        <v>7989</v>
      </c>
      <c r="E848" s="44" t="s">
        <v>23</v>
      </c>
      <c r="F848" s="44" t="s">
        <v>46</v>
      </c>
      <c r="G848">
        <v>12</v>
      </c>
      <c r="H848" s="44" t="s">
        <v>7915</v>
      </c>
      <c r="I848" s="44" t="s">
        <v>34</v>
      </c>
      <c r="J848" s="44" t="s">
        <v>26</v>
      </c>
      <c r="K848">
        <v>4</v>
      </c>
      <c r="L848" s="44" t="s">
        <v>61</v>
      </c>
      <c r="M848" s="44" t="s">
        <v>82</v>
      </c>
      <c r="N848" s="44" t="s">
        <v>35</v>
      </c>
      <c r="O848" s="44" t="s">
        <v>7932</v>
      </c>
      <c r="P848">
        <v>105126</v>
      </c>
      <c r="Q848" s="44" t="s">
        <v>30</v>
      </c>
      <c r="R848" s="1">
        <v>41964</v>
      </c>
      <c r="S848" s="44" t="s">
        <v>30</v>
      </c>
      <c r="T848" s="1">
        <v>44886</v>
      </c>
      <c r="U848">
        <v>8</v>
      </c>
      <c r="V848">
        <v>0</v>
      </c>
      <c r="W848">
        <v>7</v>
      </c>
      <c r="X848">
        <v>1</v>
      </c>
      <c r="Y848" s="44" t="s">
        <v>3494</v>
      </c>
      <c r="Z848" s="1">
        <v>42886</v>
      </c>
      <c r="AA848" t="s">
        <v>7955</v>
      </c>
      <c r="AB848" t="s">
        <v>7991</v>
      </c>
      <c r="AC848" t="s">
        <v>7959</v>
      </c>
      <c r="AD848">
        <v>3</v>
      </c>
      <c r="AE848">
        <v>0</v>
      </c>
      <c r="AF848" t="s">
        <v>7991</v>
      </c>
      <c r="AG848" t="s">
        <v>7974</v>
      </c>
      <c r="AH848" t="s">
        <v>7974</v>
      </c>
      <c r="AI848">
        <f>IF(Employee1[[#This Row],[ManagerRating]]="Needs Improvement",1,0)</f>
        <v>0</v>
      </c>
      <c r="AJ848">
        <f>IF(AND(Employee1[[#This Row],[ManagerRating]]="Above and Beyond", Employee1[[#This Row],[YearsInMostRecentRole]]&gt;=3),1,0)</f>
        <v>0</v>
      </c>
    </row>
    <row r="849" spans="1:36" x14ac:dyDescent="0.35">
      <c r="A849" s="44" t="s">
        <v>866</v>
      </c>
      <c r="B849" s="44" t="s">
        <v>22</v>
      </c>
      <c r="C849">
        <v>32</v>
      </c>
      <c r="D849" s="44" t="s">
        <v>7988</v>
      </c>
      <c r="E849" s="44" t="s">
        <v>70</v>
      </c>
      <c r="F849" s="44" t="s">
        <v>24</v>
      </c>
      <c r="G849">
        <v>22</v>
      </c>
      <c r="H849" s="44" t="s">
        <v>7916</v>
      </c>
      <c r="I849" s="44" t="s">
        <v>55</v>
      </c>
      <c r="J849" s="44" t="s">
        <v>26</v>
      </c>
      <c r="K849">
        <v>3</v>
      </c>
      <c r="L849" s="44" t="s">
        <v>27</v>
      </c>
      <c r="M849" s="44" t="s">
        <v>28</v>
      </c>
      <c r="N849" s="44" t="s">
        <v>42</v>
      </c>
      <c r="O849" s="44" t="s">
        <v>7931</v>
      </c>
      <c r="P849">
        <v>142488</v>
      </c>
      <c r="Q849" s="44" t="s">
        <v>30</v>
      </c>
      <c r="R849" s="1">
        <v>41965</v>
      </c>
      <c r="S849" s="44" t="s">
        <v>30</v>
      </c>
      <c r="T849" s="1">
        <v>44887</v>
      </c>
      <c r="U849">
        <v>8</v>
      </c>
      <c r="V849">
        <v>0</v>
      </c>
      <c r="W849">
        <v>6</v>
      </c>
      <c r="X849">
        <v>7</v>
      </c>
      <c r="Y849" s="44" t="s">
        <v>3547</v>
      </c>
      <c r="Z849" s="1">
        <v>42925</v>
      </c>
      <c r="AA849" t="s">
        <v>7958</v>
      </c>
      <c r="AB849" t="s">
        <v>7958</v>
      </c>
      <c r="AC849" t="s">
        <v>7955</v>
      </c>
      <c r="AD849">
        <v>2</v>
      </c>
      <c r="AE849">
        <v>1</v>
      </c>
      <c r="AF849" t="s">
        <v>7959</v>
      </c>
      <c r="AG849" t="s">
        <v>7976</v>
      </c>
      <c r="AH849" t="s">
        <v>7974</v>
      </c>
      <c r="AI849">
        <f>IF(Employee1[[#This Row],[ManagerRating]]="Needs Improvement",1,0)</f>
        <v>0</v>
      </c>
      <c r="AJ849">
        <f>IF(AND(Employee1[[#This Row],[ManagerRating]]="Above and Beyond", Employee1[[#This Row],[YearsInMostRecentRole]]&gt;=3),1,0)</f>
        <v>0</v>
      </c>
    </row>
    <row r="850" spans="1:36" x14ac:dyDescent="0.35">
      <c r="A850" s="44" t="s">
        <v>912</v>
      </c>
      <c r="B850" s="44" t="s">
        <v>22</v>
      </c>
      <c r="C850">
        <v>27</v>
      </c>
      <c r="D850" s="44" t="s">
        <v>7987</v>
      </c>
      <c r="E850" s="44" t="s">
        <v>23</v>
      </c>
      <c r="F850" s="44" t="s">
        <v>46</v>
      </c>
      <c r="G850">
        <v>1</v>
      </c>
      <c r="H850" s="44" t="s">
        <v>7915</v>
      </c>
      <c r="I850" s="44" t="s">
        <v>34</v>
      </c>
      <c r="J850" s="44" t="s">
        <v>26</v>
      </c>
      <c r="K850">
        <v>3</v>
      </c>
      <c r="L850" s="44" t="s">
        <v>47</v>
      </c>
      <c r="M850" s="44" t="s">
        <v>82</v>
      </c>
      <c r="N850" s="44" t="s">
        <v>35</v>
      </c>
      <c r="O850" s="44" t="s">
        <v>7933</v>
      </c>
      <c r="P850">
        <v>31450</v>
      </c>
      <c r="Q850" s="44" t="s">
        <v>30</v>
      </c>
      <c r="R850" s="1">
        <v>42014</v>
      </c>
      <c r="S850" s="44" t="s">
        <v>30</v>
      </c>
      <c r="T850" s="1">
        <v>44571</v>
      </c>
      <c r="U850">
        <v>7</v>
      </c>
      <c r="V850">
        <v>3</v>
      </c>
      <c r="W850">
        <v>5</v>
      </c>
      <c r="X850">
        <v>7</v>
      </c>
      <c r="Y850" s="44" t="s">
        <v>3250</v>
      </c>
      <c r="Z850" s="1">
        <v>42717</v>
      </c>
      <c r="AA850" t="s">
        <v>7991</v>
      </c>
      <c r="AB850" t="s">
        <v>7958</v>
      </c>
      <c r="AC850" t="s">
        <v>7991</v>
      </c>
      <c r="AD850">
        <v>2</v>
      </c>
      <c r="AE850">
        <v>2</v>
      </c>
      <c r="AF850" t="s">
        <v>7958</v>
      </c>
      <c r="AG850" t="s">
        <v>7974</v>
      </c>
      <c r="AH850" t="s">
        <v>7974</v>
      </c>
      <c r="AI850">
        <f>IF(Employee1[[#This Row],[ManagerRating]]="Needs Improvement",1,0)</f>
        <v>0</v>
      </c>
      <c r="AJ850">
        <f>IF(AND(Employee1[[#This Row],[ManagerRating]]="Above and Beyond", Employee1[[#This Row],[YearsInMostRecentRole]]&gt;=3),1,0)</f>
        <v>0</v>
      </c>
    </row>
    <row r="851" spans="1:36" x14ac:dyDescent="0.35">
      <c r="A851" s="44" t="s">
        <v>912</v>
      </c>
      <c r="B851" s="44" t="s">
        <v>22</v>
      </c>
      <c r="C851">
        <v>27</v>
      </c>
      <c r="D851" s="44" t="s">
        <v>7987</v>
      </c>
      <c r="E851" s="44" t="s">
        <v>23</v>
      </c>
      <c r="F851" s="44" t="s">
        <v>46</v>
      </c>
      <c r="G851">
        <v>1</v>
      </c>
      <c r="H851" s="44" t="s">
        <v>7915</v>
      </c>
      <c r="I851" s="44" t="s">
        <v>34</v>
      </c>
      <c r="J851" s="44" t="s">
        <v>26</v>
      </c>
      <c r="K851">
        <v>3</v>
      </c>
      <c r="L851" s="44" t="s">
        <v>47</v>
      </c>
      <c r="M851" s="44" t="s">
        <v>82</v>
      </c>
      <c r="N851" s="44" t="s">
        <v>35</v>
      </c>
      <c r="O851" s="44" t="s">
        <v>7933</v>
      </c>
      <c r="P851">
        <v>31450</v>
      </c>
      <c r="Q851" s="44" t="s">
        <v>30</v>
      </c>
      <c r="R851" s="1">
        <v>42014</v>
      </c>
      <c r="S851" s="44" t="s">
        <v>30</v>
      </c>
      <c r="T851" s="1">
        <v>44571</v>
      </c>
      <c r="U851">
        <v>7</v>
      </c>
      <c r="V851">
        <v>3</v>
      </c>
      <c r="W851">
        <v>5</v>
      </c>
      <c r="X851">
        <v>7</v>
      </c>
      <c r="Y851" s="44" t="s">
        <v>3715</v>
      </c>
      <c r="Z851" s="1">
        <v>43082</v>
      </c>
      <c r="AA851" t="s">
        <v>7991</v>
      </c>
      <c r="AB851" t="s">
        <v>7955</v>
      </c>
      <c r="AC851" t="s">
        <v>7955</v>
      </c>
      <c r="AD851">
        <v>3</v>
      </c>
      <c r="AE851">
        <v>0</v>
      </c>
      <c r="AF851" t="s">
        <v>7991</v>
      </c>
      <c r="AG851" t="s">
        <v>7975</v>
      </c>
      <c r="AH851" t="s">
        <v>7976</v>
      </c>
      <c r="AI851">
        <f>IF(Employee1[[#This Row],[ManagerRating]]="Needs Improvement",1,0)</f>
        <v>0</v>
      </c>
      <c r="AJ851">
        <f>IF(AND(Employee1[[#This Row],[ManagerRating]]="Above and Beyond", Employee1[[#This Row],[YearsInMostRecentRole]]&gt;=3),1,0)</f>
        <v>0</v>
      </c>
    </row>
    <row r="852" spans="1:36" x14ac:dyDescent="0.35">
      <c r="A852" s="44" t="s">
        <v>868</v>
      </c>
      <c r="B852" s="44" t="s">
        <v>22</v>
      </c>
      <c r="C852">
        <v>30</v>
      </c>
      <c r="D852" s="44" t="s">
        <v>7987</v>
      </c>
      <c r="E852" s="44" t="s">
        <v>23</v>
      </c>
      <c r="F852" s="44" t="s">
        <v>46</v>
      </c>
      <c r="G852">
        <v>38</v>
      </c>
      <c r="H852" s="44" t="s">
        <v>7917</v>
      </c>
      <c r="I852" s="44" t="s">
        <v>34</v>
      </c>
      <c r="J852" s="44" t="s">
        <v>26</v>
      </c>
      <c r="K852">
        <v>4</v>
      </c>
      <c r="L852" s="44" t="s">
        <v>47</v>
      </c>
      <c r="M852" s="44" t="s">
        <v>71</v>
      </c>
      <c r="N852" s="44" t="s">
        <v>42</v>
      </c>
      <c r="O852" s="44" t="s">
        <v>7932</v>
      </c>
      <c r="P852">
        <v>88609</v>
      </c>
      <c r="Q852" s="44" t="s">
        <v>36</v>
      </c>
      <c r="R852" s="1">
        <v>41967</v>
      </c>
      <c r="S852" s="44" t="s">
        <v>30</v>
      </c>
      <c r="T852" s="1">
        <v>44889</v>
      </c>
      <c r="U852">
        <v>8</v>
      </c>
      <c r="V852">
        <v>4</v>
      </c>
      <c r="W852">
        <v>4</v>
      </c>
      <c r="X852">
        <v>1</v>
      </c>
      <c r="Y852" s="44" t="s">
        <v>3540</v>
      </c>
      <c r="Z852" s="1">
        <v>42917</v>
      </c>
      <c r="AA852" t="s">
        <v>7955</v>
      </c>
      <c r="AB852" t="s">
        <v>7959</v>
      </c>
      <c r="AC852" t="s">
        <v>7991</v>
      </c>
      <c r="AD852">
        <v>2</v>
      </c>
      <c r="AE852">
        <v>0</v>
      </c>
      <c r="AF852" t="s">
        <v>7991</v>
      </c>
      <c r="AG852" t="s">
        <v>7976</v>
      </c>
      <c r="AH852" t="s">
        <v>7974</v>
      </c>
      <c r="AI852">
        <f>IF(Employee1[[#This Row],[ManagerRating]]="Needs Improvement",1,0)</f>
        <v>0</v>
      </c>
      <c r="AJ852">
        <f>IF(AND(Employee1[[#This Row],[ManagerRating]]="Above and Beyond", Employee1[[#This Row],[YearsInMostRecentRole]]&gt;=3),1,0)</f>
        <v>0</v>
      </c>
    </row>
    <row r="853" spans="1:36" x14ac:dyDescent="0.35">
      <c r="A853" s="44" t="s">
        <v>870</v>
      </c>
      <c r="B853" s="44" t="s">
        <v>22</v>
      </c>
      <c r="C853">
        <v>29</v>
      </c>
      <c r="D853" s="44" t="s">
        <v>7987</v>
      </c>
      <c r="E853" s="44" t="s">
        <v>70</v>
      </c>
      <c r="F853" s="44" t="s">
        <v>46</v>
      </c>
      <c r="G853">
        <v>12</v>
      </c>
      <c r="H853" s="44" t="s">
        <v>7915</v>
      </c>
      <c r="I853" s="44" t="s">
        <v>25</v>
      </c>
      <c r="J853" s="44" t="s">
        <v>56</v>
      </c>
      <c r="K853">
        <v>3</v>
      </c>
      <c r="L853" s="44" t="s">
        <v>61</v>
      </c>
      <c r="M853" s="44" t="s">
        <v>82</v>
      </c>
      <c r="N853" s="44" t="s">
        <v>35</v>
      </c>
      <c r="O853" s="44" t="s">
        <v>7932</v>
      </c>
      <c r="P853">
        <v>72057</v>
      </c>
      <c r="Q853" s="44" t="s">
        <v>30</v>
      </c>
      <c r="R853" s="1">
        <v>41970</v>
      </c>
      <c r="S853" s="44" t="s">
        <v>30</v>
      </c>
      <c r="T853" s="1">
        <v>44892</v>
      </c>
      <c r="U853">
        <v>8</v>
      </c>
      <c r="V853">
        <v>8</v>
      </c>
      <c r="W853">
        <v>8</v>
      </c>
      <c r="X853">
        <v>3</v>
      </c>
      <c r="Y853" s="44" t="s">
        <v>3308</v>
      </c>
      <c r="Z853" s="1">
        <v>42761</v>
      </c>
      <c r="AA853" t="s">
        <v>7955</v>
      </c>
      <c r="AB853" t="s">
        <v>7955</v>
      </c>
      <c r="AC853" t="s">
        <v>7955</v>
      </c>
      <c r="AD853">
        <v>2</v>
      </c>
      <c r="AE853">
        <v>0</v>
      </c>
      <c r="AF853" t="s">
        <v>7955</v>
      </c>
      <c r="AG853" t="s">
        <v>7974</v>
      </c>
      <c r="AH853" t="s">
        <v>7977</v>
      </c>
      <c r="AI853">
        <f>IF(Employee1[[#This Row],[ManagerRating]]="Needs Improvement",1,0)</f>
        <v>1</v>
      </c>
      <c r="AJ853">
        <f>IF(AND(Employee1[[#This Row],[ManagerRating]]="Above and Beyond", Employee1[[#This Row],[YearsInMostRecentRole]]&gt;=3),1,0)</f>
        <v>0</v>
      </c>
    </row>
    <row r="854" spans="1:36" x14ac:dyDescent="0.35">
      <c r="A854" s="44" t="s">
        <v>870</v>
      </c>
      <c r="B854" s="44" t="s">
        <v>22</v>
      </c>
      <c r="C854">
        <v>29</v>
      </c>
      <c r="D854" s="44" t="s">
        <v>7987</v>
      </c>
      <c r="E854" s="44" t="s">
        <v>70</v>
      </c>
      <c r="F854" s="44" t="s">
        <v>46</v>
      </c>
      <c r="G854">
        <v>12</v>
      </c>
      <c r="H854" s="44" t="s">
        <v>7915</v>
      </c>
      <c r="I854" s="44" t="s">
        <v>25</v>
      </c>
      <c r="J854" s="44" t="s">
        <v>56</v>
      </c>
      <c r="K854">
        <v>3</v>
      </c>
      <c r="L854" s="44" t="s">
        <v>61</v>
      </c>
      <c r="M854" s="44" t="s">
        <v>82</v>
      </c>
      <c r="N854" s="44" t="s">
        <v>35</v>
      </c>
      <c r="O854" s="44" t="s">
        <v>7932</v>
      </c>
      <c r="P854">
        <v>72057</v>
      </c>
      <c r="Q854" s="44" t="s">
        <v>30</v>
      </c>
      <c r="R854" s="1">
        <v>41970</v>
      </c>
      <c r="S854" s="44" t="s">
        <v>30</v>
      </c>
      <c r="T854" s="1">
        <v>44892</v>
      </c>
      <c r="U854">
        <v>8</v>
      </c>
      <c r="V854">
        <v>8</v>
      </c>
      <c r="W854">
        <v>8</v>
      </c>
      <c r="X854">
        <v>3</v>
      </c>
      <c r="Y854" s="44" t="s">
        <v>3782</v>
      </c>
      <c r="Z854" s="1">
        <v>43126</v>
      </c>
      <c r="AA854" t="s">
        <v>7958</v>
      </c>
      <c r="AB854" t="s">
        <v>7955</v>
      </c>
      <c r="AC854" t="s">
        <v>7991</v>
      </c>
      <c r="AD854">
        <v>3</v>
      </c>
      <c r="AE854">
        <v>1</v>
      </c>
      <c r="AF854" t="s">
        <v>7955</v>
      </c>
      <c r="AG854" t="s">
        <v>7974</v>
      </c>
      <c r="AH854" t="s">
        <v>7977</v>
      </c>
      <c r="AI854">
        <f>IF(Employee1[[#This Row],[ManagerRating]]="Needs Improvement",1,0)</f>
        <v>1</v>
      </c>
      <c r="AJ854">
        <f>IF(AND(Employee1[[#This Row],[ManagerRating]]="Above and Beyond", Employee1[[#This Row],[YearsInMostRecentRole]]&gt;=3),1,0)</f>
        <v>0</v>
      </c>
    </row>
    <row r="855" spans="1:36" x14ac:dyDescent="0.35">
      <c r="A855" s="44" t="s">
        <v>872</v>
      </c>
      <c r="B855" s="44" t="s">
        <v>33</v>
      </c>
      <c r="C855">
        <v>41</v>
      </c>
      <c r="D855" s="44" t="s">
        <v>7989</v>
      </c>
      <c r="E855" s="44" t="s">
        <v>23</v>
      </c>
      <c r="F855" s="44" t="s">
        <v>24</v>
      </c>
      <c r="G855">
        <v>11</v>
      </c>
      <c r="H855" s="44" t="s">
        <v>7915</v>
      </c>
      <c r="I855" s="44" t="s">
        <v>25</v>
      </c>
      <c r="J855" s="44" t="s">
        <v>56</v>
      </c>
      <c r="K855">
        <v>1</v>
      </c>
      <c r="L855" s="44" t="s">
        <v>27</v>
      </c>
      <c r="M855" s="44" t="s">
        <v>28</v>
      </c>
      <c r="N855" s="44" t="s">
        <v>42</v>
      </c>
      <c r="O855" s="44" t="s">
        <v>7932</v>
      </c>
      <c r="P855">
        <v>81654</v>
      </c>
      <c r="Q855" s="44" t="s">
        <v>30</v>
      </c>
      <c r="R855" s="1">
        <v>41971</v>
      </c>
      <c r="S855" s="44" t="s">
        <v>30</v>
      </c>
      <c r="T855" s="1">
        <v>44893</v>
      </c>
      <c r="U855">
        <v>8</v>
      </c>
      <c r="V855">
        <v>3</v>
      </c>
      <c r="W855">
        <v>4</v>
      </c>
      <c r="X855">
        <v>7</v>
      </c>
      <c r="Y855" s="44" t="s">
        <v>3683</v>
      </c>
      <c r="Z855" s="1">
        <v>43056</v>
      </c>
      <c r="AA855" t="s">
        <v>7958</v>
      </c>
      <c r="AB855" t="s">
        <v>7991</v>
      </c>
      <c r="AC855" t="s">
        <v>7959</v>
      </c>
      <c r="AD855">
        <v>3</v>
      </c>
      <c r="AE855">
        <v>1</v>
      </c>
      <c r="AF855" t="s">
        <v>7959</v>
      </c>
      <c r="AG855" t="s">
        <v>7974</v>
      </c>
      <c r="AH855" t="s">
        <v>7974</v>
      </c>
      <c r="AI855">
        <f>IF(Employee1[[#This Row],[ManagerRating]]="Needs Improvement",1,0)</f>
        <v>0</v>
      </c>
      <c r="AJ855">
        <f>IF(AND(Employee1[[#This Row],[ManagerRating]]="Above and Beyond", Employee1[[#This Row],[YearsInMostRecentRole]]&gt;=3),1,0)</f>
        <v>0</v>
      </c>
    </row>
    <row r="856" spans="1:36" x14ac:dyDescent="0.35">
      <c r="A856" s="44" t="s">
        <v>874</v>
      </c>
      <c r="B856" s="44" t="s">
        <v>22</v>
      </c>
      <c r="C856">
        <v>44</v>
      </c>
      <c r="D856" s="44" t="s">
        <v>7989</v>
      </c>
      <c r="E856" s="44" t="s">
        <v>23</v>
      </c>
      <c r="F856" s="44" t="s">
        <v>46</v>
      </c>
      <c r="G856">
        <v>13</v>
      </c>
      <c r="H856" s="44" t="s">
        <v>7915</v>
      </c>
      <c r="I856" s="44" t="s">
        <v>55</v>
      </c>
      <c r="J856" s="44" t="s">
        <v>26</v>
      </c>
      <c r="K856">
        <v>3</v>
      </c>
      <c r="L856" s="44" t="s">
        <v>61</v>
      </c>
      <c r="M856" s="44" t="s">
        <v>82</v>
      </c>
      <c r="N856" s="44" t="s">
        <v>35</v>
      </c>
      <c r="O856" s="44" t="s">
        <v>7932</v>
      </c>
      <c r="P856">
        <v>57296</v>
      </c>
      <c r="Q856" s="44" t="s">
        <v>30</v>
      </c>
      <c r="R856" s="1">
        <v>41972</v>
      </c>
      <c r="S856" s="44" t="s">
        <v>30</v>
      </c>
      <c r="T856" s="1">
        <v>44894</v>
      </c>
      <c r="U856">
        <v>8</v>
      </c>
      <c r="V856">
        <v>5</v>
      </c>
      <c r="W856">
        <v>7</v>
      </c>
      <c r="X856">
        <v>3</v>
      </c>
      <c r="Y856" s="44" t="s">
        <v>3537</v>
      </c>
      <c r="Z856" s="1">
        <v>42916</v>
      </c>
      <c r="AA856" t="s">
        <v>7991</v>
      </c>
      <c r="AB856" t="s">
        <v>7955</v>
      </c>
      <c r="AC856" t="s">
        <v>7959</v>
      </c>
      <c r="AD856">
        <v>3</v>
      </c>
      <c r="AE856">
        <v>0</v>
      </c>
      <c r="AF856" t="s">
        <v>7991</v>
      </c>
      <c r="AG856" t="s">
        <v>7975</v>
      </c>
      <c r="AH856" t="s">
        <v>7976</v>
      </c>
      <c r="AI856">
        <f>IF(Employee1[[#This Row],[ManagerRating]]="Needs Improvement",1,0)</f>
        <v>0</v>
      </c>
      <c r="AJ856">
        <f>IF(AND(Employee1[[#This Row],[ManagerRating]]="Above and Beyond", Employee1[[#This Row],[YearsInMostRecentRole]]&gt;=3),1,0)</f>
        <v>0</v>
      </c>
    </row>
    <row r="857" spans="1:36" x14ac:dyDescent="0.35">
      <c r="A857" s="44" t="s">
        <v>876</v>
      </c>
      <c r="B857" s="44" t="s">
        <v>22</v>
      </c>
      <c r="C857">
        <v>28</v>
      </c>
      <c r="D857" s="44" t="s">
        <v>7987</v>
      </c>
      <c r="E857" s="44" t="s">
        <v>23</v>
      </c>
      <c r="F857" s="44" t="s">
        <v>46</v>
      </c>
      <c r="G857">
        <v>27</v>
      </c>
      <c r="H857" s="44" t="s">
        <v>7917</v>
      </c>
      <c r="I857" s="44" t="s">
        <v>55</v>
      </c>
      <c r="J857" s="44" t="s">
        <v>56</v>
      </c>
      <c r="K857">
        <v>2</v>
      </c>
      <c r="L857" s="44" t="s">
        <v>61</v>
      </c>
      <c r="M857" s="44" t="s">
        <v>76</v>
      </c>
      <c r="N857" s="44" t="s">
        <v>29</v>
      </c>
      <c r="O857" s="44" t="s">
        <v>7932</v>
      </c>
      <c r="P857">
        <v>117918</v>
      </c>
      <c r="Q857" s="44" t="s">
        <v>30</v>
      </c>
      <c r="R857" s="1">
        <v>41975</v>
      </c>
      <c r="S857" s="44" t="s">
        <v>30</v>
      </c>
      <c r="T857" s="1">
        <v>44897</v>
      </c>
      <c r="U857">
        <v>8</v>
      </c>
      <c r="V857">
        <v>3</v>
      </c>
      <c r="W857">
        <v>8</v>
      </c>
      <c r="X857">
        <v>7</v>
      </c>
      <c r="Y857" s="44" t="s">
        <v>3635</v>
      </c>
      <c r="Z857" s="1">
        <v>43012</v>
      </c>
      <c r="AA857" t="s">
        <v>7991</v>
      </c>
      <c r="AB857" t="s">
        <v>7955</v>
      </c>
      <c r="AC857" t="s">
        <v>7991</v>
      </c>
      <c r="AD857">
        <v>3</v>
      </c>
      <c r="AE857">
        <v>0</v>
      </c>
      <c r="AF857" t="s">
        <v>7959</v>
      </c>
      <c r="AG857" t="s">
        <v>7976</v>
      </c>
      <c r="AH857" t="s">
        <v>7974</v>
      </c>
      <c r="AI857">
        <f>IF(Employee1[[#This Row],[ManagerRating]]="Needs Improvement",1,0)</f>
        <v>0</v>
      </c>
      <c r="AJ857">
        <f>IF(AND(Employee1[[#This Row],[ManagerRating]]="Above and Beyond", Employee1[[#This Row],[YearsInMostRecentRole]]&gt;=3),1,0)</f>
        <v>0</v>
      </c>
    </row>
    <row r="858" spans="1:36" x14ac:dyDescent="0.35">
      <c r="A858" s="44" t="s">
        <v>878</v>
      </c>
      <c r="B858" s="44" t="s">
        <v>33</v>
      </c>
      <c r="C858">
        <v>47</v>
      </c>
      <c r="D858" s="44" t="s">
        <v>7989</v>
      </c>
      <c r="E858" s="44" t="s">
        <v>23</v>
      </c>
      <c r="F858" s="44" t="s">
        <v>24</v>
      </c>
      <c r="G858">
        <v>23</v>
      </c>
      <c r="H858" s="44" t="s">
        <v>7916</v>
      </c>
      <c r="I858" s="44" t="s">
        <v>34</v>
      </c>
      <c r="J858" s="44" t="s">
        <v>60</v>
      </c>
      <c r="K858">
        <v>3</v>
      </c>
      <c r="L858" s="44" t="s">
        <v>27</v>
      </c>
      <c r="M858" s="44" t="s">
        <v>116</v>
      </c>
      <c r="N858" s="44" t="s">
        <v>42</v>
      </c>
      <c r="O858" s="44" t="s">
        <v>7933</v>
      </c>
      <c r="P858">
        <v>44646</v>
      </c>
      <c r="Q858" s="44" t="s">
        <v>30</v>
      </c>
      <c r="R858" s="1">
        <v>41975</v>
      </c>
      <c r="S858" s="44" t="s">
        <v>30</v>
      </c>
      <c r="T858" s="1">
        <v>44897</v>
      </c>
      <c r="U858">
        <v>8</v>
      </c>
      <c r="V858">
        <v>5</v>
      </c>
      <c r="W858">
        <v>5</v>
      </c>
      <c r="X858">
        <v>4</v>
      </c>
      <c r="Y858" s="44" t="s">
        <v>3624</v>
      </c>
      <c r="Z858" s="1">
        <v>43003</v>
      </c>
      <c r="AA858" t="s">
        <v>7958</v>
      </c>
      <c r="AB858" t="s">
        <v>7959</v>
      </c>
      <c r="AC858" t="s">
        <v>7958</v>
      </c>
      <c r="AD858">
        <v>1</v>
      </c>
      <c r="AE858">
        <v>0</v>
      </c>
      <c r="AF858" t="s">
        <v>7955</v>
      </c>
      <c r="AG858" t="s">
        <v>7974</v>
      </c>
      <c r="AH858" t="s">
        <v>7974</v>
      </c>
      <c r="AI858">
        <f>IF(Employee1[[#This Row],[ManagerRating]]="Needs Improvement",1,0)</f>
        <v>0</v>
      </c>
      <c r="AJ858">
        <f>IF(AND(Employee1[[#This Row],[ManagerRating]]="Above and Beyond", Employee1[[#This Row],[YearsInMostRecentRole]]&gt;=3),1,0)</f>
        <v>0</v>
      </c>
    </row>
    <row r="859" spans="1:36" x14ac:dyDescent="0.35">
      <c r="A859" s="44" t="s">
        <v>880</v>
      </c>
      <c r="B859" s="44" t="s">
        <v>22</v>
      </c>
      <c r="C859">
        <v>47</v>
      </c>
      <c r="D859" s="44" t="s">
        <v>7989</v>
      </c>
      <c r="E859" s="44" t="s">
        <v>23</v>
      </c>
      <c r="F859" s="44" t="s">
        <v>24</v>
      </c>
      <c r="G859">
        <v>14</v>
      </c>
      <c r="H859" s="44" t="s">
        <v>7915</v>
      </c>
      <c r="I859" s="44" t="s">
        <v>55</v>
      </c>
      <c r="J859" s="44" t="s">
        <v>26</v>
      </c>
      <c r="K859">
        <v>4</v>
      </c>
      <c r="L859" s="44" t="s">
        <v>27</v>
      </c>
      <c r="M859" s="44" t="s">
        <v>79</v>
      </c>
      <c r="N859" s="44" t="s">
        <v>35</v>
      </c>
      <c r="O859" s="44" t="s">
        <v>7929</v>
      </c>
      <c r="P859">
        <v>410970</v>
      </c>
      <c r="Q859" s="44" t="s">
        <v>30</v>
      </c>
      <c r="R859" s="1">
        <v>41979</v>
      </c>
      <c r="S859" s="44" t="s">
        <v>30</v>
      </c>
      <c r="T859" s="1">
        <v>44901</v>
      </c>
      <c r="U859">
        <v>8</v>
      </c>
      <c r="V859">
        <v>2</v>
      </c>
      <c r="W859">
        <v>5</v>
      </c>
      <c r="X859">
        <v>8</v>
      </c>
      <c r="Y859" s="44" t="s">
        <v>3720</v>
      </c>
      <c r="Z859" s="1">
        <v>43089</v>
      </c>
      <c r="AA859" t="s">
        <v>7955</v>
      </c>
      <c r="AB859" t="s">
        <v>7959</v>
      </c>
      <c r="AC859" t="s">
        <v>7955</v>
      </c>
      <c r="AD859">
        <v>1</v>
      </c>
      <c r="AE859">
        <v>0</v>
      </c>
      <c r="AF859" t="s">
        <v>7958</v>
      </c>
      <c r="AG859" t="s">
        <v>7974</v>
      </c>
      <c r="AH859" t="s">
        <v>7974</v>
      </c>
      <c r="AI859">
        <f>IF(Employee1[[#This Row],[ManagerRating]]="Needs Improvement",1,0)</f>
        <v>0</v>
      </c>
      <c r="AJ859">
        <f>IF(AND(Employee1[[#This Row],[ManagerRating]]="Above and Beyond", Employee1[[#This Row],[YearsInMostRecentRole]]&gt;=3),1,0)</f>
        <v>0</v>
      </c>
    </row>
    <row r="860" spans="1:36" x14ac:dyDescent="0.35">
      <c r="A860" s="44" t="s">
        <v>882</v>
      </c>
      <c r="B860" s="44" t="s">
        <v>33</v>
      </c>
      <c r="C860">
        <v>47</v>
      </c>
      <c r="D860" s="44" t="s">
        <v>7989</v>
      </c>
      <c r="E860" s="44" t="s">
        <v>23</v>
      </c>
      <c r="F860" s="44" t="s">
        <v>24</v>
      </c>
      <c r="G860">
        <v>17</v>
      </c>
      <c r="H860" s="44" t="s">
        <v>7916</v>
      </c>
      <c r="I860" s="44" t="s">
        <v>34</v>
      </c>
      <c r="J860" s="44" t="s">
        <v>26</v>
      </c>
      <c r="K860">
        <v>3</v>
      </c>
      <c r="L860" s="44" t="s">
        <v>65</v>
      </c>
      <c r="M860" s="44" t="s">
        <v>28</v>
      </c>
      <c r="N860" s="44" t="s">
        <v>35</v>
      </c>
      <c r="O860" s="44" t="s">
        <v>7932</v>
      </c>
      <c r="P860">
        <v>106840</v>
      </c>
      <c r="Q860" s="44" t="s">
        <v>30</v>
      </c>
      <c r="R860" s="1">
        <v>41979</v>
      </c>
      <c r="S860" s="44" t="s">
        <v>30</v>
      </c>
      <c r="T860" s="1">
        <v>44901</v>
      </c>
      <c r="U860">
        <v>8</v>
      </c>
      <c r="V860">
        <v>3</v>
      </c>
      <c r="W860">
        <v>4</v>
      </c>
      <c r="X860">
        <v>8</v>
      </c>
      <c r="Y860" s="44" t="s">
        <v>3598</v>
      </c>
      <c r="Z860" s="1">
        <v>42963</v>
      </c>
      <c r="AA860" t="s">
        <v>7958</v>
      </c>
      <c r="AB860" t="s">
        <v>7991</v>
      </c>
      <c r="AC860" t="s">
        <v>7955</v>
      </c>
      <c r="AD860">
        <v>3</v>
      </c>
      <c r="AE860">
        <v>2</v>
      </c>
      <c r="AF860" t="s">
        <v>7958</v>
      </c>
      <c r="AG860" t="s">
        <v>7976</v>
      </c>
      <c r="AH860" t="s">
        <v>7974</v>
      </c>
      <c r="AI860">
        <f>IF(Employee1[[#This Row],[ManagerRating]]="Needs Improvement",1,0)</f>
        <v>0</v>
      </c>
      <c r="AJ860">
        <f>IF(AND(Employee1[[#This Row],[ManagerRating]]="Above and Beyond", Employee1[[#This Row],[YearsInMostRecentRole]]&gt;=3),1,0)</f>
        <v>0</v>
      </c>
    </row>
    <row r="861" spans="1:36" x14ac:dyDescent="0.35">
      <c r="A861" s="44" t="s">
        <v>884</v>
      </c>
      <c r="B861" s="44" t="s">
        <v>22</v>
      </c>
      <c r="C861">
        <v>37</v>
      </c>
      <c r="D861" s="44" t="s">
        <v>7988</v>
      </c>
      <c r="E861" s="44" t="s">
        <v>23</v>
      </c>
      <c r="F861" s="44" t="s">
        <v>24</v>
      </c>
      <c r="G861">
        <v>17</v>
      </c>
      <c r="H861" s="44" t="s">
        <v>7916</v>
      </c>
      <c r="I861" s="44" t="s">
        <v>34</v>
      </c>
      <c r="J861" s="44" t="s">
        <v>26</v>
      </c>
      <c r="K861">
        <v>4</v>
      </c>
      <c r="L861" s="44" t="s">
        <v>96</v>
      </c>
      <c r="M861" s="44" t="s">
        <v>79</v>
      </c>
      <c r="N861" s="44" t="s">
        <v>35</v>
      </c>
      <c r="O861" s="44" t="s">
        <v>7929</v>
      </c>
      <c r="P861">
        <v>476151</v>
      </c>
      <c r="Q861" s="44" t="s">
        <v>30</v>
      </c>
      <c r="R861" s="1">
        <v>41981</v>
      </c>
      <c r="S861" s="44" t="s">
        <v>30</v>
      </c>
      <c r="T861" s="1">
        <v>44903</v>
      </c>
      <c r="U861">
        <v>8</v>
      </c>
      <c r="V861">
        <v>3</v>
      </c>
      <c r="W861">
        <v>4</v>
      </c>
      <c r="X861">
        <v>8</v>
      </c>
      <c r="Y861" s="44" t="s">
        <v>3387</v>
      </c>
      <c r="Z861" s="1">
        <v>42809</v>
      </c>
      <c r="AA861" t="s">
        <v>7991</v>
      </c>
      <c r="AB861" t="s">
        <v>7958</v>
      </c>
      <c r="AC861" t="s">
        <v>7959</v>
      </c>
      <c r="AD861">
        <v>2</v>
      </c>
      <c r="AE861">
        <v>2</v>
      </c>
      <c r="AF861" t="s">
        <v>7991</v>
      </c>
      <c r="AG861" t="s">
        <v>7974</v>
      </c>
      <c r="AH861" t="s">
        <v>7977</v>
      </c>
      <c r="AI861">
        <f>IF(Employee1[[#This Row],[ManagerRating]]="Needs Improvement",1,0)</f>
        <v>1</v>
      </c>
      <c r="AJ861">
        <f>IF(AND(Employee1[[#This Row],[ManagerRating]]="Above and Beyond", Employee1[[#This Row],[YearsInMostRecentRole]]&gt;=3),1,0)</f>
        <v>0</v>
      </c>
    </row>
    <row r="862" spans="1:36" x14ac:dyDescent="0.35">
      <c r="A862" s="44" t="s">
        <v>884</v>
      </c>
      <c r="B862" s="44" t="s">
        <v>22</v>
      </c>
      <c r="C862">
        <v>37</v>
      </c>
      <c r="D862" s="44" t="s">
        <v>7988</v>
      </c>
      <c r="E862" s="44" t="s">
        <v>23</v>
      </c>
      <c r="F862" s="44" t="s">
        <v>24</v>
      </c>
      <c r="G862">
        <v>17</v>
      </c>
      <c r="H862" s="44" t="s">
        <v>7916</v>
      </c>
      <c r="I862" s="44" t="s">
        <v>34</v>
      </c>
      <c r="J862" s="44" t="s">
        <v>26</v>
      </c>
      <c r="K862">
        <v>4</v>
      </c>
      <c r="L862" s="44" t="s">
        <v>96</v>
      </c>
      <c r="M862" s="44" t="s">
        <v>79</v>
      </c>
      <c r="N862" s="44" t="s">
        <v>35</v>
      </c>
      <c r="O862" s="44" t="s">
        <v>7929</v>
      </c>
      <c r="P862">
        <v>476151</v>
      </c>
      <c r="Q862" s="44" t="s">
        <v>30</v>
      </c>
      <c r="R862" s="1">
        <v>41981</v>
      </c>
      <c r="S862" s="44" t="s">
        <v>30</v>
      </c>
      <c r="T862" s="1">
        <v>44903</v>
      </c>
      <c r="U862">
        <v>8</v>
      </c>
      <c r="V862">
        <v>3</v>
      </c>
      <c r="W862">
        <v>4</v>
      </c>
      <c r="X862">
        <v>8</v>
      </c>
      <c r="Y862" s="44" t="s">
        <v>3881</v>
      </c>
      <c r="Z862" s="1">
        <v>43174</v>
      </c>
      <c r="AA862" t="s">
        <v>7991</v>
      </c>
      <c r="AB862" t="s">
        <v>7991</v>
      </c>
      <c r="AC862" t="s">
        <v>7991</v>
      </c>
      <c r="AD862">
        <v>3</v>
      </c>
      <c r="AE862">
        <v>2</v>
      </c>
      <c r="AF862" t="s">
        <v>7955</v>
      </c>
      <c r="AG862" t="s">
        <v>7975</v>
      </c>
      <c r="AH862" t="s">
        <v>7975</v>
      </c>
      <c r="AI862">
        <f>IF(Employee1[[#This Row],[ManagerRating]]="Needs Improvement",1,0)</f>
        <v>0</v>
      </c>
      <c r="AJ862">
        <f>IF(AND(Employee1[[#This Row],[ManagerRating]]="Above and Beyond", Employee1[[#This Row],[YearsInMostRecentRole]]&gt;=3),1,0)</f>
        <v>1</v>
      </c>
    </row>
    <row r="863" spans="1:36" x14ac:dyDescent="0.35">
      <c r="A863" s="44" t="s">
        <v>886</v>
      </c>
      <c r="B863" s="44" t="s">
        <v>33</v>
      </c>
      <c r="C863">
        <v>34</v>
      </c>
      <c r="D863" s="44" t="s">
        <v>7988</v>
      </c>
      <c r="E863" s="44" t="s">
        <v>23</v>
      </c>
      <c r="F863" s="44" t="s">
        <v>46</v>
      </c>
      <c r="G863">
        <v>24</v>
      </c>
      <c r="H863" s="44" t="s">
        <v>7916</v>
      </c>
      <c r="I863" s="44" t="s">
        <v>34</v>
      </c>
      <c r="J863" s="44" t="s">
        <v>40</v>
      </c>
      <c r="K863">
        <v>3</v>
      </c>
      <c r="L863" s="44" t="s">
        <v>47</v>
      </c>
      <c r="M863" s="44" t="s">
        <v>82</v>
      </c>
      <c r="N863" s="44" t="s">
        <v>42</v>
      </c>
      <c r="O863" s="44" t="s">
        <v>7933</v>
      </c>
      <c r="P863">
        <v>42721</v>
      </c>
      <c r="Q863" s="44" t="s">
        <v>30</v>
      </c>
      <c r="R863" s="1">
        <v>41983</v>
      </c>
      <c r="S863" s="44" t="s">
        <v>30</v>
      </c>
      <c r="T863" s="1">
        <v>44905</v>
      </c>
      <c r="U863">
        <v>8</v>
      </c>
      <c r="V863">
        <v>3</v>
      </c>
      <c r="W863">
        <v>3</v>
      </c>
      <c r="X863">
        <v>7</v>
      </c>
      <c r="Y863" s="44" t="s">
        <v>3481</v>
      </c>
      <c r="Z863" s="1">
        <v>42878</v>
      </c>
      <c r="AA863" t="s">
        <v>7991</v>
      </c>
      <c r="AB863" t="s">
        <v>7959</v>
      </c>
      <c r="AC863" t="s">
        <v>7955</v>
      </c>
      <c r="AD863">
        <v>3</v>
      </c>
      <c r="AE863">
        <v>1</v>
      </c>
      <c r="AF863" t="s">
        <v>7959</v>
      </c>
      <c r="AG863" t="s">
        <v>7974</v>
      </c>
      <c r="AH863" t="s">
        <v>7974</v>
      </c>
      <c r="AI863">
        <f>IF(Employee1[[#This Row],[ManagerRating]]="Needs Improvement",1,0)</f>
        <v>0</v>
      </c>
      <c r="AJ863">
        <f>IF(AND(Employee1[[#This Row],[ManagerRating]]="Above and Beyond", Employee1[[#This Row],[YearsInMostRecentRole]]&gt;=3),1,0)</f>
        <v>0</v>
      </c>
    </row>
    <row r="864" spans="1:36" x14ac:dyDescent="0.35">
      <c r="A864" s="44" t="s">
        <v>888</v>
      </c>
      <c r="B864" s="44" t="s">
        <v>22</v>
      </c>
      <c r="C864">
        <v>38</v>
      </c>
      <c r="D864" s="44" t="s">
        <v>7988</v>
      </c>
      <c r="E864" s="44" t="s">
        <v>23</v>
      </c>
      <c r="F864" s="44" t="s">
        <v>24</v>
      </c>
      <c r="G864">
        <v>13</v>
      </c>
      <c r="H864" s="44" t="s">
        <v>7915</v>
      </c>
      <c r="I864" s="44" t="s">
        <v>34</v>
      </c>
      <c r="J864" s="44" t="s">
        <v>60</v>
      </c>
      <c r="K864">
        <v>3</v>
      </c>
      <c r="L864" s="44" t="s">
        <v>27</v>
      </c>
      <c r="M864" s="44" t="s">
        <v>28</v>
      </c>
      <c r="N864" s="44" t="s">
        <v>29</v>
      </c>
      <c r="O864" s="44" t="s">
        <v>7931</v>
      </c>
      <c r="P864">
        <v>240248</v>
      </c>
      <c r="Q864" s="44" t="s">
        <v>36</v>
      </c>
      <c r="R864" s="1">
        <v>41987</v>
      </c>
      <c r="S864" s="44" t="s">
        <v>30</v>
      </c>
      <c r="T864" s="1">
        <v>44909</v>
      </c>
      <c r="U864">
        <v>8</v>
      </c>
      <c r="V864">
        <v>4</v>
      </c>
      <c r="W864">
        <v>8</v>
      </c>
      <c r="X864">
        <v>0</v>
      </c>
      <c r="Y864" s="44" t="s">
        <v>3565</v>
      </c>
      <c r="Z864" s="1">
        <v>42934</v>
      </c>
      <c r="AA864" t="s">
        <v>7955</v>
      </c>
      <c r="AB864" t="s">
        <v>7991</v>
      </c>
      <c r="AC864" t="s">
        <v>7991</v>
      </c>
      <c r="AD864">
        <v>2</v>
      </c>
      <c r="AE864">
        <v>2</v>
      </c>
      <c r="AF864" t="s">
        <v>7991</v>
      </c>
      <c r="AG864" t="s">
        <v>7975</v>
      </c>
      <c r="AH864" t="s">
        <v>7976</v>
      </c>
      <c r="AI864">
        <f>IF(Employee1[[#This Row],[ManagerRating]]="Needs Improvement",1,0)</f>
        <v>0</v>
      </c>
      <c r="AJ864">
        <f>IF(AND(Employee1[[#This Row],[ManagerRating]]="Above and Beyond", Employee1[[#This Row],[YearsInMostRecentRole]]&gt;=3),1,0)</f>
        <v>0</v>
      </c>
    </row>
    <row r="865" spans="1:36" x14ac:dyDescent="0.35">
      <c r="A865" s="44" t="s">
        <v>892</v>
      </c>
      <c r="B865" s="44" t="s">
        <v>22</v>
      </c>
      <c r="C865">
        <v>37</v>
      </c>
      <c r="D865" s="44" t="s">
        <v>7988</v>
      </c>
      <c r="E865" s="44" t="s">
        <v>23</v>
      </c>
      <c r="F865" s="44" t="s">
        <v>24</v>
      </c>
      <c r="G865">
        <v>19</v>
      </c>
      <c r="H865" s="44" t="s">
        <v>7916</v>
      </c>
      <c r="I865" s="44" t="s">
        <v>55</v>
      </c>
      <c r="J865" s="44" t="s">
        <v>26</v>
      </c>
      <c r="K865">
        <v>3</v>
      </c>
      <c r="L865" s="44" t="s">
        <v>27</v>
      </c>
      <c r="M865" s="44" t="s">
        <v>28</v>
      </c>
      <c r="N865" s="44" t="s">
        <v>42</v>
      </c>
      <c r="O865" s="44" t="s">
        <v>7931</v>
      </c>
      <c r="P865">
        <v>230381</v>
      </c>
      <c r="Q865" s="44" t="s">
        <v>30</v>
      </c>
      <c r="R865" s="1">
        <v>41992</v>
      </c>
      <c r="S865" s="44" t="s">
        <v>30</v>
      </c>
      <c r="T865" s="1">
        <v>44914</v>
      </c>
      <c r="U865">
        <v>8</v>
      </c>
      <c r="V865">
        <v>3</v>
      </c>
      <c r="W865">
        <v>3</v>
      </c>
      <c r="X865">
        <v>7</v>
      </c>
      <c r="Y865" s="44" t="s">
        <v>3279</v>
      </c>
      <c r="Z865" s="1">
        <v>42742</v>
      </c>
      <c r="AA865" t="s">
        <v>7958</v>
      </c>
      <c r="AB865" t="s">
        <v>7955</v>
      </c>
      <c r="AC865" t="s">
        <v>7955</v>
      </c>
      <c r="AD865">
        <v>1</v>
      </c>
      <c r="AE865">
        <v>2</v>
      </c>
      <c r="AF865" t="s">
        <v>7955</v>
      </c>
      <c r="AG865" t="s">
        <v>7974</v>
      </c>
      <c r="AH865" t="s">
        <v>7977</v>
      </c>
      <c r="AI865">
        <f>IF(Employee1[[#This Row],[ManagerRating]]="Needs Improvement",1,0)</f>
        <v>1</v>
      </c>
      <c r="AJ865">
        <f>IF(AND(Employee1[[#This Row],[ManagerRating]]="Above and Beyond", Employee1[[#This Row],[YearsInMostRecentRole]]&gt;=3),1,0)</f>
        <v>0</v>
      </c>
    </row>
    <row r="866" spans="1:36" x14ac:dyDescent="0.35">
      <c r="A866" s="44" t="s">
        <v>892</v>
      </c>
      <c r="B866" s="44" t="s">
        <v>22</v>
      </c>
      <c r="C866">
        <v>37</v>
      </c>
      <c r="D866" s="44" t="s">
        <v>7988</v>
      </c>
      <c r="E866" s="44" t="s">
        <v>23</v>
      </c>
      <c r="F866" s="44" t="s">
        <v>24</v>
      </c>
      <c r="G866">
        <v>19</v>
      </c>
      <c r="H866" s="44" t="s">
        <v>7916</v>
      </c>
      <c r="I866" s="44" t="s">
        <v>55</v>
      </c>
      <c r="J866" s="44" t="s">
        <v>26</v>
      </c>
      <c r="K866">
        <v>3</v>
      </c>
      <c r="L866" s="44" t="s">
        <v>27</v>
      </c>
      <c r="M866" s="44" t="s">
        <v>28</v>
      </c>
      <c r="N866" s="44" t="s">
        <v>42</v>
      </c>
      <c r="O866" s="44" t="s">
        <v>7931</v>
      </c>
      <c r="P866">
        <v>230381</v>
      </c>
      <c r="Q866" s="44" t="s">
        <v>30</v>
      </c>
      <c r="R866" s="1">
        <v>41992</v>
      </c>
      <c r="S866" s="44" t="s">
        <v>30</v>
      </c>
      <c r="T866" s="1">
        <v>44914</v>
      </c>
      <c r="U866">
        <v>8</v>
      </c>
      <c r="V866">
        <v>3</v>
      </c>
      <c r="W866">
        <v>3</v>
      </c>
      <c r="X866">
        <v>7</v>
      </c>
      <c r="Y866" s="44" t="s">
        <v>3748</v>
      </c>
      <c r="Z866" s="1">
        <v>43107</v>
      </c>
      <c r="AA866" t="s">
        <v>7955</v>
      </c>
      <c r="AB866" t="s">
        <v>7991</v>
      </c>
      <c r="AC866" t="s">
        <v>7959</v>
      </c>
      <c r="AD866">
        <v>3</v>
      </c>
      <c r="AE866">
        <v>0</v>
      </c>
      <c r="AF866" t="s">
        <v>7991</v>
      </c>
      <c r="AG866" t="s">
        <v>7975</v>
      </c>
      <c r="AH866" t="s">
        <v>7975</v>
      </c>
      <c r="AI866">
        <f>IF(Employee1[[#This Row],[ManagerRating]]="Needs Improvement",1,0)</f>
        <v>0</v>
      </c>
      <c r="AJ866">
        <f>IF(AND(Employee1[[#This Row],[ManagerRating]]="Above and Beyond", Employee1[[#This Row],[YearsInMostRecentRole]]&gt;=3),1,0)</f>
        <v>1</v>
      </c>
    </row>
    <row r="867" spans="1:36" x14ac:dyDescent="0.35">
      <c r="A867" s="44" t="s">
        <v>902</v>
      </c>
      <c r="B867" s="44" t="s">
        <v>45</v>
      </c>
      <c r="C867">
        <v>30</v>
      </c>
      <c r="D867" s="44" t="s">
        <v>7987</v>
      </c>
      <c r="E867" s="44" t="s">
        <v>23</v>
      </c>
      <c r="F867" s="44" t="s">
        <v>24</v>
      </c>
      <c r="G867">
        <v>11</v>
      </c>
      <c r="H867" s="44" t="s">
        <v>7915</v>
      </c>
      <c r="I867" s="44" t="s">
        <v>34</v>
      </c>
      <c r="J867" s="44" t="s">
        <v>26</v>
      </c>
      <c r="K867">
        <v>1</v>
      </c>
      <c r="L867" s="44" t="s">
        <v>27</v>
      </c>
      <c r="M867" s="44" t="s">
        <v>28</v>
      </c>
      <c r="N867" s="44" t="s">
        <v>42</v>
      </c>
      <c r="O867" s="44" t="s">
        <v>7931</v>
      </c>
      <c r="P867">
        <v>127014</v>
      </c>
      <c r="Q867" s="44" t="s">
        <v>30</v>
      </c>
      <c r="R867" s="1">
        <v>41999</v>
      </c>
      <c r="S867" s="44" t="s">
        <v>30</v>
      </c>
      <c r="T867" s="1">
        <v>44921</v>
      </c>
      <c r="U867">
        <v>8</v>
      </c>
      <c r="V867">
        <v>4</v>
      </c>
      <c r="W867">
        <v>8</v>
      </c>
      <c r="X867">
        <v>0</v>
      </c>
      <c r="Y867" s="44" t="s">
        <v>3355</v>
      </c>
      <c r="Z867" s="1">
        <v>42788</v>
      </c>
      <c r="AA867" t="s">
        <v>7958</v>
      </c>
      <c r="AB867" t="s">
        <v>7959</v>
      </c>
      <c r="AC867" t="s">
        <v>7958</v>
      </c>
      <c r="AD867">
        <v>1</v>
      </c>
      <c r="AE867">
        <v>0</v>
      </c>
      <c r="AF867" t="s">
        <v>7955</v>
      </c>
      <c r="AG867" t="s">
        <v>7974</v>
      </c>
      <c r="AH867" t="s">
        <v>7977</v>
      </c>
      <c r="AI867">
        <f>IF(Employee1[[#This Row],[ManagerRating]]="Needs Improvement",1,0)</f>
        <v>1</v>
      </c>
      <c r="AJ867">
        <f>IF(AND(Employee1[[#This Row],[ManagerRating]]="Above and Beyond", Employee1[[#This Row],[YearsInMostRecentRole]]&gt;=3),1,0)</f>
        <v>0</v>
      </c>
    </row>
    <row r="868" spans="1:36" x14ac:dyDescent="0.35">
      <c r="A868" s="44" t="s">
        <v>902</v>
      </c>
      <c r="B868" s="44" t="s">
        <v>45</v>
      </c>
      <c r="C868">
        <v>30</v>
      </c>
      <c r="D868" s="44" t="s">
        <v>7987</v>
      </c>
      <c r="E868" s="44" t="s">
        <v>23</v>
      </c>
      <c r="F868" s="44" t="s">
        <v>24</v>
      </c>
      <c r="G868">
        <v>11</v>
      </c>
      <c r="H868" s="44" t="s">
        <v>7915</v>
      </c>
      <c r="I868" s="44" t="s">
        <v>34</v>
      </c>
      <c r="J868" s="44" t="s">
        <v>26</v>
      </c>
      <c r="K868">
        <v>1</v>
      </c>
      <c r="L868" s="44" t="s">
        <v>27</v>
      </c>
      <c r="M868" s="44" t="s">
        <v>28</v>
      </c>
      <c r="N868" s="44" t="s">
        <v>42</v>
      </c>
      <c r="O868" s="44" t="s">
        <v>7931</v>
      </c>
      <c r="P868">
        <v>127014</v>
      </c>
      <c r="Q868" s="44" t="s">
        <v>30</v>
      </c>
      <c r="R868" s="1">
        <v>41999</v>
      </c>
      <c r="S868" s="44" t="s">
        <v>30</v>
      </c>
      <c r="T868" s="1">
        <v>44921</v>
      </c>
      <c r="U868">
        <v>8</v>
      </c>
      <c r="V868">
        <v>4</v>
      </c>
      <c r="W868">
        <v>8</v>
      </c>
      <c r="X868">
        <v>0</v>
      </c>
      <c r="Y868" s="44" t="s">
        <v>3840</v>
      </c>
      <c r="Z868" s="1">
        <v>43153</v>
      </c>
      <c r="AA868" t="s">
        <v>7955</v>
      </c>
      <c r="AB868" t="s">
        <v>7958</v>
      </c>
      <c r="AC868" t="s">
        <v>7959</v>
      </c>
      <c r="AD868">
        <v>2</v>
      </c>
      <c r="AE868">
        <v>2</v>
      </c>
      <c r="AF868" t="s">
        <v>7958</v>
      </c>
      <c r="AG868" t="s">
        <v>7974</v>
      </c>
      <c r="AH868" t="s">
        <v>7974</v>
      </c>
      <c r="AI868">
        <f>IF(Employee1[[#This Row],[ManagerRating]]="Needs Improvement",1,0)</f>
        <v>0</v>
      </c>
      <c r="AJ868">
        <f>IF(AND(Employee1[[#This Row],[ManagerRating]]="Above and Beyond", Employee1[[#This Row],[YearsInMostRecentRole]]&gt;=3),1,0)</f>
        <v>0</v>
      </c>
    </row>
    <row r="869" spans="1:36" x14ac:dyDescent="0.35">
      <c r="A869" s="44" t="s">
        <v>1490</v>
      </c>
      <c r="B869" s="44" t="s">
        <v>22</v>
      </c>
      <c r="C869">
        <v>25</v>
      </c>
      <c r="D869" s="44" t="s">
        <v>7987</v>
      </c>
      <c r="E869" s="44" t="s">
        <v>23</v>
      </c>
      <c r="F869" s="44" t="s">
        <v>46</v>
      </c>
      <c r="G869">
        <v>12</v>
      </c>
      <c r="H869" s="44" t="s">
        <v>7915</v>
      </c>
      <c r="I869" s="44" t="s">
        <v>55</v>
      </c>
      <c r="J869" s="44" t="s">
        <v>56</v>
      </c>
      <c r="K869">
        <v>3</v>
      </c>
      <c r="L869" s="44" t="s">
        <v>135</v>
      </c>
      <c r="M869" s="44" t="s">
        <v>82</v>
      </c>
      <c r="N869" s="44" t="s">
        <v>29</v>
      </c>
      <c r="O869" s="44" t="s">
        <v>7932</v>
      </c>
      <c r="P869">
        <v>52957</v>
      </c>
      <c r="Q869" s="44" t="s">
        <v>30</v>
      </c>
      <c r="R869" s="1">
        <v>42926</v>
      </c>
      <c r="S869" s="44" t="s">
        <v>30</v>
      </c>
      <c r="T869" s="1">
        <v>44752</v>
      </c>
      <c r="U869">
        <v>5</v>
      </c>
      <c r="V869">
        <v>3</v>
      </c>
      <c r="W869">
        <v>5</v>
      </c>
      <c r="X869">
        <v>4</v>
      </c>
      <c r="Y869" s="44" t="s">
        <v>3728</v>
      </c>
      <c r="Z869" s="1">
        <v>43096</v>
      </c>
      <c r="AA869" t="s">
        <v>7955</v>
      </c>
      <c r="AB869" t="s">
        <v>7959</v>
      </c>
      <c r="AC869" t="s">
        <v>7955</v>
      </c>
      <c r="AD869">
        <v>1</v>
      </c>
      <c r="AE869">
        <v>0</v>
      </c>
      <c r="AF869" t="s">
        <v>7991</v>
      </c>
      <c r="AG869" t="s">
        <v>7974</v>
      </c>
      <c r="AH869" t="s">
        <v>7977</v>
      </c>
      <c r="AI869">
        <f>IF(Employee1[[#This Row],[ManagerRating]]="Needs Improvement",1,0)</f>
        <v>1</v>
      </c>
      <c r="AJ869">
        <f>IF(AND(Employee1[[#This Row],[ManagerRating]]="Above and Beyond", Employee1[[#This Row],[YearsInMostRecentRole]]&gt;=3),1,0)</f>
        <v>0</v>
      </c>
    </row>
    <row r="870" spans="1:36" x14ac:dyDescent="0.35">
      <c r="A870" s="44" t="s">
        <v>906</v>
      </c>
      <c r="B870" s="44" t="s">
        <v>45</v>
      </c>
      <c r="C870">
        <v>41</v>
      </c>
      <c r="D870" s="44" t="s">
        <v>7989</v>
      </c>
      <c r="E870" s="44" t="s">
        <v>70</v>
      </c>
      <c r="F870" s="44" t="s">
        <v>46</v>
      </c>
      <c r="G870">
        <v>7</v>
      </c>
      <c r="H870" s="44" t="s">
        <v>7915</v>
      </c>
      <c r="I870" s="44" t="s">
        <v>55</v>
      </c>
      <c r="J870" s="44" t="s">
        <v>107</v>
      </c>
      <c r="K870">
        <v>3</v>
      </c>
      <c r="L870" s="44" t="s">
        <v>47</v>
      </c>
      <c r="M870" s="44" t="s">
        <v>82</v>
      </c>
      <c r="N870" s="44" t="s">
        <v>42</v>
      </c>
      <c r="O870" s="44" t="s">
        <v>7932</v>
      </c>
      <c r="P870">
        <v>96632</v>
      </c>
      <c r="Q870" s="44" t="s">
        <v>30</v>
      </c>
      <c r="R870" s="1">
        <v>42004</v>
      </c>
      <c r="S870" s="44" t="s">
        <v>30</v>
      </c>
      <c r="T870" s="1">
        <v>44926</v>
      </c>
      <c r="U870">
        <v>8</v>
      </c>
      <c r="V870">
        <v>2</v>
      </c>
      <c r="W870">
        <v>8</v>
      </c>
      <c r="X870">
        <v>0</v>
      </c>
      <c r="Y870" s="44" t="s">
        <v>3521</v>
      </c>
      <c r="Z870" s="1">
        <v>42905</v>
      </c>
      <c r="AA870" t="s">
        <v>7991</v>
      </c>
      <c r="AB870" t="s">
        <v>7991</v>
      </c>
      <c r="AC870" t="s">
        <v>7991</v>
      </c>
      <c r="AD870">
        <v>2</v>
      </c>
      <c r="AE870">
        <v>0</v>
      </c>
      <c r="AF870" t="s">
        <v>7955</v>
      </c>
      <c r="AG870" t="s">
        <v>7976</v>
      </c>
      <c r="AH870" t="s">
        <v>7976</v>
      </c>
      <c r="AI870">
        <f>IF(Employee1[[#This Row],[ManagerRating]]="Needs Improvement",1,0)</f>
        <v>0</v>
      </c>
      <c r="AJ870">
        <f>IF(AND(Employee1[[#This Row],[ManagerRating]]="Above and Beyond", Employee1[[#This Row],[YearsInMostRecentRole]]&gt;=3),1,0)</f>
        <v>0</v>
      </c>
    </row>
    <row r="871" spans="1:36" x14ac:dyDescent="0.35">
      <c r="A871" s="44" t="s">
        <v>908</v>
      </c>
      <c r="B871" s="44" t="s">
        <v>33</v>
      </c>
      <c r="C871">
        <v>43</v>
      </c>
      <c r="D871" s="44" t="s">
        <v>7989</v>
      </c>
      <c r="E871" s="44" t="s">
        <v>23</v>
      </c>
      <c r="F871" s="44" t="s">
        <v>46</v>
      </c>
      <c r="G871">
        <v>40</v>
      </c>
      <c r="H871" s="44" t="s">
        <v>7917</v>
      </c>
      <c r="I871" s="44" t="s">
        <v>34</v>
      </c>
      <c r="J871" s="44" t="s">
        <v>60</v>
      </c>
      <c r="K871">
        <v>3</v>
      </c>
      <c r="L871" s="44" t="s">
        <v>61</v>
      </c>
      <c r="M871" s="44" t="s">
        <v>82</v>
      </c>
      <c r="N871" s="44" t="s">
        <v>35</v>
      </c>
      <c r="O871" s="44" t="s">
        <v>7932</v>
      </c>
      <c r="P871">
        <v>63511</v>
      </c>
      <c r="Q871" s="44" t="s">
        <v>30</v>
      </c>
      <c r="R871" s="1">
        <v>42004</v>
      </c>
      <c r="S871" s="44" t="s">
        <v>30</v>
      </c>
      <c r="T871" s="1">
        <v>44926</v>
      </c>
      <c r="U871">
        <v>8</v>
      </c>
      <c r="V871">
        <v>5</v>
      </c>
      <c r="W871">
        <v>7</v>
      </c>
      <c r="X871">
        <v>4</v>
      </c>
      <c r="Y871" s="44" t="s">
        <v>3655</v>
      </c>
      <c r="Z871" s="1">
        <v>43035</v>
      </c>
      <c r="AA871" t="s">
        <v>7958</v>
      </c>
      <c r="AB871" t="s">
        <v>7955</v>
      </c>
      <c r="AC871" t="s">
        <v>7955</v>
      </c>
      <c r="AD871">
        <v>3</v>
      </c>
      <c r="AE871">
        <v>1</v>
      </c>
      <c r="AF871" t="s">
        <v>7991</v>
      </c>
      <c r="AG871" t="s">
        <v>7975</v>
      </c>
      <c r="AH871" t="s">
        <v>7976</v>
      </c>
      <c r="AI871">
        <f>IF(Employee1[[#This Row],[ManagerRating]]="Needs Improvement",1,0)</f>
        <v>0</v>
      </c>
      <c r="AJ871">
        <f>IF(AND(Employee1[[#This Row],[ManagerRating]]="Above and Beyond", Employee1[[#This Row],[YearsInMostRecentRole]]&gt;=3),1,0)</f>
        <v>0</v>
      </c>
    </row>
    <row r="872" spans="1:36" x14ac:dyDescent="0.35">
      <c r="A872" s="44" t="s">
        <v>918</v>
      </c>
      <c r="B872" s="44" t="s">
        <v>33</v>
      </c>
      <c r="C872">
        <v>28</v>
      </c>
      <c r="D872" s="44" t="s">
        <v>7987</v>
      </c>
      <c r="E872" s="44" t="s">
        <v>70</v>
      </c>
      <c r="F872" s="44" t="s">
        <v>46</v>
      </c>
      <c r="G872">
        <v>7</v>
      </c>
      <c r="H872" s="44" t="s">
        <v>7915</v>
      </c>
      <c r="I872" s="44" t="s">
        <v>34</v>
      </c>
      <c r="J872" s="44" t="s">
        <v>26</v>
      </c>
      <c r="K872">
        <v>4</v>
      </c>
      <c r="L872" s="44" t="s">
        <v>135</v>
      </c>
      <c r="M872" s="44" t="s">
        <v>85</v>
      </c>
      <c r="N872" s="44" t="s">
        <v>42</v>
      </c>
      <c r="O872" s="44" t="s">
        <v>7931</v>
      </c>
      <c r="P872">
        <v>140538</v>
      </c>
      <c r="Q872" s="44" t="s">
        <v>30</v>
      </c>
      <c r="R872" s="1">
        <v>42025</v>
      </c>
      <c r="S872" s="44" t="s">
        <v>30</v>
      </c>
      <c r="T872" s="1">
        <v>44582</v>
      </c>
      <c r="U872">
        <v>7</v>
      </c>
      <c r="V872">
        <v>3</v>
      </c>
      <c r="W872">
        <v>5</v>
      </c>
      <c r="X872">
        <v>0</v>
      </c>
      <c r="Y872" s="44" t="s">
        <v>3357</v>
      </c>
      <c r="Z872" s="1">
        <v>42790</v>
      </c>
      <c r="AA872" t="s">
        <v>7955</v>
      </c>
      <c r="AB872" t="s">
        <v>7959</v>
      </c>
      <c r="AC872" t="s">
        <v>7959</v>
      </c>
      <c r="AD872">
        <v>1</v>
      </c>
      <c r="AE872">
        <v>0</v>
      </c>
      <c r="AF872" t="s">
        <v>7955</v>
      </c>
      <c r="AG872" t="s">
        <v>7976</v>
      </c>
      <c r="AH872" t="s">
        <v>7974</v>
      </c>
      <c r="AI872">
        <f>IF(Employee1[[#This Row],[ManagerRating]]="Needs Improvement",1,0)</f>
        <v>0</v>
      </c>
      <c r="AJ872">
        <f>IF(AND(Employee1[[#This Row],[ManagerRating]]="Above and Beyond", Employee1[[#This Row],[YearsInMostRecentRole]]&gt;=3),1,0)</f>
        <v>0</v>
      </c>
    </row>
    <row r="873" spans="1:36" x14ac:dyDescent="0.35">
      <c r="A873" s="44" t="s">
        <v>918</v>
      </c>
      <c r="B873" s="44" t="s">
        <v>33</v>
      </c>
      <c r="C873">
        <v>28</v>
      </c>
      <c r="D873" s="44" t="s">
        <v>7987</v>
      </c>
      <c r="E873" s="44" t="s">
        <v>70</v>
      </c>
      <c r="F873" s="44" t="s">
        <v>46</v>
      </c>
      <c r="G873">
        <v>7</v>
      </c>
      <c r="H873" s="44" t="s">
        <v>7915</v>
      </c>
      <c r="I873" s="44" t="s">
        <v>34</v>
      </c>
      <c r="J873" s="44" t="s">
        <v>26</v>
      </c>
      <c r="K873">
        <v>4</v>
      </c>
      <c r="L873" s="44" t="s">
        <v>135</v>
      </c>
      <c r="M873" s="44" t="s">
        <v>85</v>
      </c>
      <c r="N873" s="44" t="s">
        <v>42</v>
      </c>
      <c r="O873" s="44" t="s">
        <v>7931</v>
      </c>
      <c r="P873">
        <v>140538</v>
      </c>
      <c r="Q873" s="44" t="s">
        <v>30</v>
      </c>
      <c r="R873" s="1">
        <v>42025</v>
      </c>
      <c r="S873" s="44" t="s">
        <v>30</v>
      </c>
      <c r="T873" s="1">
        <v>44582</v>
      </c>
      <c r="U873">
        <v>7</v>
      </c>
      <c r="V873">
        <v>3</v>
      </c>
      <c r="W873">
        <v>5</v>
      </c>
      <c r="X873">
        <v>0</v>
      </c>
      <c r="Y873" s="44" t="s">
        <v>3842</v>
      </c>
      <c r="Z873" s="1">
        <v>43155</v>
      </c>
      <c r="AA873" t="s">
        <v>7955</v>
      </c>
      <c r="AB873" t="s">
        <v>7955</v>
      </c>
      <c r="AC873" t="s">
        <v>7991</v>
      </c>
      <c r="AD873">
        <v>1</v>
      </c>
      <c r="AE873">
        <v>0</v>
      </c>
      <c r="AF873" t="s">
        <v>7991</v>
      </c>
      <c r="AG873" t="s">
        <v>7974</v>
      </c>
      <c r="AH873" t="s">
        <v>7974</v>
      </c>
      <c r="AI873">
        <f>IF(Employee1[[#This Row],[ManagerRating]]="Needs Improvement",1,0)</f>
        <v>0</v>
      </c>
      <c r="AJ873">
        <f>IF(AND(Employee1[[#This Row],[ManagerRating]]="Above and Beyond", Employee1[[#This Row],[YearsInMostRecentRole]]&gt;=3),1,0)</f>
        <v>0</v>
      </c>
    </row>
    <row r="874" spans="1:36" x14ac:dyDescent="0.35">
      <c r="A874" s="44" t="s">
        <v>924</v>
      </c>
      <c r="B874" s="44" t="s">
        <v>22</v>
      </c>
      <c r="C874">
        <v>26</v>
      </c>
      <c r="D874" s="44" t="s">
        <v>7987</v>
      </c>
      <c r="E874" s="44" t="s">
        <v>23</v>
      </c>
      <c r="F874" s="44" t="s">
        <v>39</v>
      </c>
      <c r="G874">
        <v>5</v>
      </c>
      <c r="H874" s="44" t="s">
        <v>7915</v>
      </c>
      <c r="I874" s="44" t="s">
        <v>34</v>
      </c>
      <c r="J874" s="44" t="s">
        <v>56</v>
      </c>
      <c r="K874">
        <v>4</v>
      </c>
      <c r="L874" s="44" t="s">
        <v>39</v>
      </c>
      <c r="M874" s="44" t="s">
        <v>190</v>
      </c>
      <c r="N874" s="44" t="s">
        <v>42</v>
      </c>
      <c r="O874" s="44" t="s">
        <v>7930</v>
      </c>
      <c r="P874">
        <v>315071</v>
      </c>
      <c r="Q874" s="44" t="s">
        <v>36</v>
      </c>
      <c r="R874" s="1">
        <v>42029</v>
      </c>
      <c r="S874" s="44" t="s">
        <v>30</v>
      </c>
      <c r="T874" s="1">
        <v>44586</v>
      </c>
      <c r="U874">
        <v>7</v>
      </c>
      <c r="V874">
        <v>7</v>
      </c>
      <c r="W874">
        <v>7</v>
      </c>
      <c r="X874">
        <v>1</v>
      </c>
      <c r="Y874" s="44" t="s">
        <v>3310</v>
      </c>
      <c r="Z874" s="1">
        <v>42761</v>
      </c>
      <c r="AA874" t="s">
        <v>7958</v>
      </c>
      <c r="AB874" t="s">
        <v>7959</v>
      </c>
      <c r="AC874" t="s">
        <v>7959</v>
      </c>
      <c r="AD874">
        <v>2</v>
      </c>
      <c r="AE874">
        <v>1</v>
      </c>
      <c r="AF874" t="s">
        <v>7955</v>
      </c>
      <c r="AG874" t="s">
        <v>7974</v>
      </c>
      <c r="AH874" t="s">
        <v>7977</v>
      </c>
      <c r="AI874">
        <f>IF(Employee1[[#This Row],[ManagerRating]]="Needs Improvement",1,0)</f>
        <v>1</v>
      </c>
      <c r="AJ874">
        <f>IF(AND(Employee1[[#This Row],[ManagerRating]]="Above and Beyond", Employee1[[#This Row],[YearsInMostRecentRole]]&gt;=3),1,0)</f>
        <v>0</v>
      </c>
    </row>
    <row r="875" spans="1:36" x14ac:dyDescent="0.35">
      <c r="A875" s="44" t="s">
        <v>924</v>
      </c>
      <c r="B875" s="44" t="s">
        <v>22</v>
      </c>
      <c r="C875">
        <v>26</v>
      </c>
      <c r="D875" s="44" t="s">
        <v>7987</v>
      </c>
      <c r="E875" s="44" t="s">
        <v>23</v>
      </c>
      <c r="F875" s="44" t="s">
        <v>39</v>
      </c>
      <c r="G875">
        <v>5</v>
      </c>
      <c r="H875" s="44" t="s">
        <v>7915</v>
      </c>
      <c r="I875" s="44" t="s">
        <v>34</v>
      </c>
      <c r="J875" s="44" t="s">
        <v>56</v>
      </c>
      <c r="K875">
        <v>4</v>
      </c>
      <c r="L875" s="44" t="s">
        <v>39</v>
      </c>
      <c r="M875" s="44" t="s">
        <v>190</v>
      </c>
      <c r="N875" s="44" t="s">
        <v>42</v>
      </c>
      <c r="O875" s="44" t="s">
        <v>7930</v>
      </c>
      <c r="P875">
        <v>315071</v>
      </c>
      <c r="Q875" s="44" t="s">
        <v>36</v>
      </c>
      <c r="R875" s="1">
        <v>42029</v>
      </c>
      <c r="S875" s="44" t="s">
        <v>30</v>
      </c>
      <c r="T875" s="1">
        <v>44586</v>
      </c>
      <c r="U875">
        <v>7</v>
      </c>
      <c r="V875">
        <v>7</v>
      </c>
      <c r="W875">
        <v>7</v>
      </c>
      <c r="X875">
        <v>1</v>
      </c>
      <c r="Y875" s="44" t="s">
        <v>3783</v>
      </c>
      <c r="Z875" s="1">
        <v>43126</v>
      </c>
      <c r="AA875" t="s">
        <v>7991</v>
      </c>
      <c r="AB875" t="s">
        <v>7959</v>
      </c>
      <c r="AC875" t="s">
        <v>7991</v>
      </c>
      <c r="AD875">
        <v>3</v>
      </c>
      <c r="AE875">
        <v>0</v>
      </c>
      <c r="AF875" t="s">
        <v>7991</v>
      </c>
      <c r="AG875" t="s">
        <v>7974</v>
      </c>
      <c r="AH875" t="s">
        <v>7977</v>
      </c>
      <c r="AI875">
        <f>IF(Employee1[[#This Row],[ManagerRating]]="Needs Improvement",1,0)</f>
        <v>1</v>
      </c>
      <c r="AJ875">
        <f>IF(AND(Employee1[[#This Row],[ManagerRating]]="Above and Beyond", Employee1[[#This Row],[YearsInMostRecentRole]]&gt;=3),1,0)</f>
        <v>0</v>
      </c>
    </row>
    <row r="876" spans="1:36" x14ac:dyDescent="0.35">
      <c r="A876" s="44" t="s">
        <v>932</v>
      </c>
      <c r="B876" s="44" t="s">
        <v>33</v>
      </c>
      <c r="C876">
        <v>26</v>
      </c>
      <c r="D876" s="44" t="s">
        <v>7987</v>
      </c>
      <c r="E876" s="44" t="s">
        <v>23</v>
      </c>
      <c r="F876" s="44" t="s">
        <v>46</v>
      </c>
      <c r="G876">
        <v>31</v>
      </c>
      <c r="H876" s="44" t="s">
        <v>7917</v>
      </c>
      <c r="I876" s="44" t="s">
        <v>34</v>
      </c>
      <c r="J876" s="44" t="s">
        <v>26</v>
      </c>
      <c r="K876">
        <v>2</v>
      </c>
      <c r="L876" s="44" t="s">
        <v>47</v>
      </c>
      <c r="M876" s="44" t="s">
        <v>48</v>
      </c>
      <c r="N876" s="44" t="s">
        <v>42</v>
      </c>
      <c r="O876" s="44" t="s">
        <v>7931</v>
      </c>
      <c r="P876">
        <v>148211</v>
      </c>
      <c r="Q876" s="44" t="s">
        <v>36</v>
      </c>
      <c r="R876" s="1">
        <v>42046</v>
      </c>
      <c r="S876" s="44" t="s">
        <v>30</v>
      </c>
      <c r="T876" s="1">
        <v>44603</v>
      </c>
      <c r="U876">
        <v>7</v>
      </c>
      <c r="V876">
        <v>1</v>
      </c>
      <c r="W876">
        <v>6</v>
      </c>
      <c r="X876">
        <v>0</v>
      </c>
      <c r="Y876" s="44" t="s">
        <v>3790</v>
      </c>
      <c r="Z876" s="1">
        <v>43130</v>
      </c>
      <c r="AA876" t="s">
        <v>7955</v>
      </c>
      <c r="AB876" t="s">
        <v>7955</v>
      </c>
      <c r="AC876" t="s">
        <v>7958</v>
      </c>
      <c r="AD876">
        <v>3</v>
      </c>
      <c r="AE876">
        <v>3</v>
      </c>
      <c r="AF876" t="s">
        <v>7955</v>
      </c>
      <c r="AG876" t="s">
        <v>7974</v>
      </c>
      <c r="AH876" t="s">
        <v>7977</v>
      </c>
      <c r="AI876">
        <f>IF(Employee1[[#This Row],[ManagerRating]]="Needs Improvement",1,0)</f>
        <v>1</v>
      </c>
      <c r="AJ876">
        <f>IF(AND(Employee1[[#This Row],[ManagerRating]]="Above and Beyond", Employee1[[#This Row],[YearsInMostRecentRole]]&gt;=3),1,0)</f>
        <v>0</v>
      </c>
    </row>
    <row r="877" spans="1:36" x14ac:dyDescent="0.35">
      <c r="A877" s="44" t="s">
        <v>934</v>
      </c>
      <c r="B877" s="44" t="s">
        <v>33</v>
      </c>
      <c r="C877">
        <v>28</v>
      </c>
      <c r="D877" s="44" t="s">
        <v>7987</v>
      </c>
      <c r="E877" s="44" t="s">
        <v>23</v>
      </c>
      <c r="F877" s="44" t="s">
        <v>46</v>
      </c>
      <c r="G877">
        <v>15</v>
      </c>
      <c r="H877" s="44" t="s">
        <v>7915</v>
      </c>
      <c r="I877" s="44" t="s">
        <v>55</v>
      </c>
      <c r="J877" s="44" t="s">
        <v>26</v>
      </c>
      <c r="K877">
        <v>3</v>
      </c>
      <c r="L877" s="44" t="s">
        <v>47</v>
      </c>
      <c r="M877" s="44" t="s">
        <v>71</v>
      </c>
      <c r="N877" s="44" t="s">
        <v>42</v>
      </c>
      <c r="O877" s="44" t="s">
        <v>7932</v>
      </c>
      <c r="P877">
        <v>83951</v>
      </c>
      <c r="Q877" s="44" t="s">
        <v>30</v>
      </c>
      <c r="R877" s="1">
        <v>42047</v>
      </c>
      <c r="S877" s="44" t="s">
        <v>30</v>
      </c>
      <c r="T877" s="1">
        <v>44604</v>
      </c>
      <c r="U877">
        <v>7</v>
      </c>
      <c r="V877">
        <v>3</v>
      </c>
      <c r="W877">
        <v>6</v>
      </c>
      <c r="X877">
        <v>5</v>
      </c>
      <c r="Y877" s="44" t="s">
        <v>3794</v>
      </c>
      <c r="Z877" s="1">
        <v>43132</v>
      </c>
      <c r="AA877" t="s">
        <v>7958</v>
      </c>
      <c r="AB877" t="s">
        <v>7958</v>
      </c>
      <c r="AC877" t="s">
        <v>7959</v>
      </c>
      <c r="AD877">
        <v>1</v>
      </c>
      <c r="AE877">
        <v>2</v>
      </c>
      <c r="AF877" t="s">
        <v>7958</v>
      </c>
      <c r="AG877" t="s">
        <v>7975</v>
      </c>
      <c r="AH877" t="s">
        <v>7976</v>
      </c>
      <c r="AI877">
        <f>IF(Employee1[[#This Row],[ManagerRating]]="Needs Improvement",1,0)</f>
        <v>0</v>
      </c>
      <c r="AJ877">
        <f>IF(AND(Employee1[[#This Row],[ManagerRating]]="Above and Beyond", Employee1[[#This Row],[YearsInMostRecentRole]]&gt;=3),1,0)</f>
        <v>0</v>
      </c>
    </row>
    <row r="878" spans="1:36" x14ac:dyDescent="0.35">
      <c r="A878" s="44" t="s">
        <v>936</v>
      </c>
      <c r="B878" s="44" t="s">
        <v>22</v>
      </c>
      <c r="C878">
        <v>27</v>
      </c>
      <c r="D878" s="44" t="s">
        <v>7987</v>
      </c>
      <c r="E878" s="44" t="s">
        <v>23</v>
      </c>
      <c r="F878" s="44" t="s">
        <v>24</v>
      </c>
      <c r="G878">
        <v>25</v>
      </c>
      <c r="H878" s="44" t="s">
        <v>7916</v>
      </c>
      <c r="I878" s="44" t="s">
        <v>55</v>
      </c>
      <c r="J878" s="44" t="s">
        <v>26</v>
      </c>
      <c r="K878">
        <v>3</v>
      </c>
      <c r="L878" s="44" t="s">
        <v>51</v>
      </c>
      <c r="M878" s="44" t="s">
        <v>28</v>
      </c>
      <c r="N878" s="44" t="s">
        <v>42</v>
      </c>
      <c r="O878" s="44" t="s">
        <v>7932</v>
      </c>
      <c r="P878">
        <v>91202</v>
      </c>
      <c r="Q878" s="44" t="s">
        <v>36</v>
      </c>
      <c r="R878" s="1">
        <v>42050</v>
      </c>
      <c r="S878" s="44" t="s">
        <v>30</v>
      </c>
      <c r="T878" s="1">
        <v>44607</v>
      </c>
      <c r="U878">
        <v>7</v>
      </c>
      <c r="V878">
        <v>5</v>
      </c>
      <c r="W878">
        <v>7</v>
      </c>
      <c r="X878">
        <v>2</v>
      </c>
      <c r="Y878" s="44" t="s">
        <v>3868</v>
      </c>
      <c r="Z878" s="1">
        <v>43167</v>
      </c>
      <c r="AA878" t="s">
        <v>7958</v>
      </c>
      <c r="AB878" t="s">
        <v>7959</v>
      </c>
      <c r="AC878" t="s">
        <v>7958</v>
      </c>
      <c r="AD878">
        <v>2</v>
      </c>
      <c r="AE878">
        <v>2</v>
      </c>
      <c r="AF878" t="s">
        <v>7955</v>
      </c>
      <c r="AG878" t="s">
        <v>7974</v>
      </c>
      <c r="AH878" t="s">
        <v>7974</v>
      </c>
      <c r="AI878">
        <f>IF(Employee1[[#This Row],[ManagerRating]]="Needs Improvement",1,0)</f>
        <v>0</v>
      </c>
      <c r="AJ878">
        <f>IF(AND(Employee1[[#This Row],[ManagerRating]]="Above and Beyond", Employee1[[#This Row],[YearsInMostRecentRole]]&gt;=3),1,0)</f>
        <v>0</v>
      </c>
    </row>
    <row r="879" spans="1:36" x14ac:dyDescent="0.35">
      <c r="A879" s="44" t="s">
        <v>944</v>
      </c>
      <c r="B879" s="44" t="s">
        <v>33</v>
      </c>
      <c r="C879">
        <v>28</v>
      </c>
      <c r="D879" s="44" t="s">
        <v>7987</v>
      </c>
      <c r="E879" s="44" t="s">
        <v>59</v>
      </c>
      <c r="F879" s="44" t="s">
        <v>46</v>
      </c>
      <c r="G879">
        <v>30</v>
      </c>
      <c r="H879" s="44" t="s">
        <v>7917</v>
      </c>
      <c r="I879" s="44" t="s">
        <v>34</v>
      </c>
      <c r="J879" s="44" t="s">
        <v>26</v>
      </c>
      <c r="K879">
        <v>3</v>
      </c>
      <c r="L879" s="44" t="s">
        <v>47</v>
      </c>
      <c r="M879" s="44" t="s">
        <v>71</v>
      </c>
      <c r="N879" s="44" t="s">
        <v>35</v>
      </c>
      <c r="O879" s="44" t="s">
        <v>7932</v>
      </c>
      <c r="P879">
        <v>52930</v>
      </c>
      <c r="Q879" s="44" t="s">
        <v>30</v>
      </c>
      <c r="R879" s="1">
        <v>42058</v>
      </c>
      <c r="S879" s="44" t="s">
        <v>30</v>
      </c>
      <c r="T879" s="1">
        <v>44615</v>
      </c>
      <c r="U879">
        <v>7</v>
      </c>
      <c r="V879">
        <v>1</v>
      </c>
      <c r="W879">
        <v>4</v>
      </c>
      <c r="X879">
        <v>2</v>
      </c>
      <c r="Y879" s="44" t="s">
        <v>3853</v>
      </c>
      <c r="Z879" s="1">
        <v>43160</v>
      </c>
      <c r="AA879" t="s">
        <v>7991</v>
      </c>
      <c r="AB879" t="s">
        <v>7955</v>
      </c>
      <c r="AC879" t="s">
        <v>7958</v>
      </c>
      <c r="AD879">
        <v>3</v>
      </c>
      <c r="AE879">
        <v>0</v>
      </c>
      <c r="AF879" t="s">
        <v>7958</v>
      </c>
      <c r="AG879" t="s">
        <v>7976</v>
      </c>
      <c r="AH879" t="s">
        <v>7976</v>
      </c>
      <c r="AI879">
        <f>IF(Employee1[[#This Row],[ManagerRating]]="Needs Improvement",1,0)</f>
        <v>0</v>
      </c>
      <c r="AJ879">
        <f>IF(AND(Employee1[[#This Row],[ManagerRating]]="Above and Beyond", Employee1[[#This Row],[YearsInMostRecentRole]]&gt;=3),1,0)</f>
        <v>0</v>
      </c>
    </row>
    <row r="880" spans="1:36" x14ac:dyDescent="0.35">
      <c r="A880" s="44" t="s">
        <v>952</v>
      </c>
      <c r="B880" s="44" t="s">
        <v>33</v>
      </c>
      <c r="C880">
        <v>26</v>
      </c>
      <c r="D880" s="44" t="s">
        <v>7987</v>
      </c>
      <c r="E880" s="44" t="s">
        <v>23</v>
      </c>
      <c r="F880" s="44" t="s">
        <v>24</v>
      </c>
      <c r="G880">
        <v>24</v>
      </c>
      <c r="H880" s="44" t="s">
        <v>7916</v>
      </c>
      <c r="I880" s="44" t="s">
        <v>34</v>
      </c>
      <c r="J880" s="44" t="s">
        <v>26</v>
      </c>
      <c r="K880">
        <v>3</v>
      </c>
      <c r="L880" s="44" t="s">
        <v>27</v>
      </c>
      <c r="M880" s="44" t="s">
        <v>28</v>
      </c>
      <c r="N880" s="44" t="s">
        <v>35</v>
      </c>
      <c r="O880" s="44" t="s">
        <v>7932</v>
      </c>
      <c r="P880">
        <v>85982</v>
      </c>
      <c r="Q880" s="44" t="s">
        <v>30</v>
      </c>
      <c r="R880" s="1">
        <v>42076</v>
      </c>
      <c r="S880" s="44" t="s">
        <v>36</v>
      </c>
      <c r="T880" s="1">
        <v>43903</v>
      </c>
      <c r="U880">
        <v>5</v>
      </c>
      <c r="V880">
        <v>1</v>
      </c>
      <c r="W880">
        <v>1</v>
      </c>
      <c r="X880">
        <v>0</v>
      </c>
      <c r="Y880" s="44" t="s">
        <v>3311</v>
      </c>
      <c r="Z880" s="1">
        <v>42763</v>
      </c>
      <c r="AA880" t="s">
        <v>7958</v>
      </c>
      <c r="AB880" t="s">
        <v>7955</v>
      </c>
      <c r="AC880" t="s">
        <v>7958</v>
      </c>
      <c r="AD880">
        <v>1</v>
      </c>
      <c r="AE880">
        <v>1</v>
      </c>
      <c r="AF880" t="s">
        <v>7959</v>
      </c>
      <c r="AG880" t="s">
        <v>7976</v>
      </c>
      <c r="AH880" t="s">
        <v>7974</v>
      </c>
      <c r="AI880">
        <f>IF(Employee1[[#This Row],[ManagerRating]]="Needs Improvement",1,0)</f>
        <v>0</v>
      </c>
      <c r="AJ880">
        <f>IF(AND(Employee1[[#This Row],[ManagerRating]]="Above and Beyond", Employee1[[#This Row],[YearsInMostRecentRole]]&gt;=3),1,0)</f>
        <v>0</v>
      </c>
    </row>
    <row r="881" spans="1:36" x14ac:dyDescent="0.35">
      <c r="A881" s="44" t="s">
        <v>952</v>
      </c>
      <c r="B881" s="44" t="s">
        <v>33</v>
      </c>
      <c r="C881">
        <v>26</v>
      </c>
      <c r="D881" s="44" t="s">
        <v>7987</v>
      </c>
      <c r="E881" s="44" t="s">
        <v>23</v>
      </c>
      <c r="F881" s="44" t="s">
        <v>24</v>
      </c>
      <c r="G881">
        <v>24</v>
      </c>
      <c r="H881" s="44" t="s">
        <v>7916</v>
      </c>
      <c r="I881" s="44" t="s">
        <v>34</v>
      </c>
      <c r="J881" s="44" t="s">
        <v>26</v>
      </c>
      <c r="K881">
        <v>3</v>
      </c>
      <c r="L881" s="44" t="s">
        <v>27</v>
      </c>
      <c r="M881" s="44" t="s">
        <v>28</v>
      </c>
      <c r="N881" s="44" t="s">
        <v>35</v>
      </c>
      <c r="O881" s="44" t="s">
        <v>7932</v>
      </c>
      <c r="P881">
        <v>85982</v>
      </c>
      <c r="Q881" s="44" t="s">
        <v>30</v>
      </c>
      <c r="R881" s="1">
        <v>42076</v>
      </c>
      <c r="S881" s="44" t="s">
        <v>36</v>
      </c>
      <c r="T881" s="1">
        <v>43903</v>
      </c>
      <c r="U881">
        <v>5</v>
      </c>
      <c r="V881">
        <v>1</v>
      </c>
      <c r="W881">
        <v>1</v>
      </c>
      <c r="X881">
        <v>0</v>
      </c>
      <c r="Y881" s="44" t="s">
        <v>3784</v>
      </c>
      <c r="Z881" s="1">
        <v>43128</v>
      </c>
      <c r="AA881" t="s">
        <v>7958</v>
      </c>
      <c r="AB881" t="s">
        <v>7958</v>
      </c>
      <c r="AC881" t="s">
        <v>7959</v>
      </c>
      <c r="AD881">
        <v>3</v>
      </c>
      <c r="AE881">
        <v>0</v>
      </c>
      <c r="AF881" t="s">
        <v>7955</v>
      </c>
      <c r="AG881" t="s">
        <v>7976</v>
      </c>
      <c r="AH881" t="s">
        <v>7974</v>
      </c>
      <c r="AI881">
        <f>IF(Employee1[[#This Row],[ManagerRating]]="Needs Improvement",1,0)</f>
        <v>0</v>
      </c>
      <c r="AJ881">
        <f>IF(AND(Employee1[[#This Row],[ManagerRating]]="Above and Beyond", Employee1[[#This Row],[YearsInMostRecentRole]]&gt;=3),1,0)</f>
        <v>0</v>
      </c>
    </row>
    <row r="882" spans="1:36" x14ac:dyDescent="0.35">
      <c r="A882" s="44" t="s">
        <v>956</v>
      </c>
      <c r="B882" s="44" t="s">
        <v>33</v>
      </c>
      <c r="C882">
        <v>25</v>
      </c>
      <c r="D882" s="44" t="s">
        <v>7987</v>
      </c>
      <c r="E882" s="44" t="s">
        <v>23</v>
      </c>
      <c r="F882" s="44" t="s">
        <v>46</v>
      </c>
      <c r="G882">
        <v>23</v>
      </c>
      <c r="H882" s="44" t="s">
        <v>7916</v>
      </c>
      <c r="I882" s="44" t="s">
        <v>55</v>
      </c>
      <c r="J882" s="44" t="s">
        <v>60</v>
      </c>
      <c r="K882">
        <v>3</v>
      </c>
      <c r="L882" s="44" t="s">
        <v>47</v>
      </c>
      <c r="M882" s="44" t="s">
        <v>71</v>
      </c>
      <c r="N882" s="44" t="s">
        <v>35</v>
      </c>
      <c r="O882" s="44" t="s">
        <v>7933</v>
      </c>
      <c r="P882">
        <v>24626</v>
      </c>
      <c r="Q882" s="44" t="s">
        <v>30</v>
      </c>
      <c r="R882" s="1">
        <v>42077</v>
      </c>
      <c r="S882" s="44" t="s">
        <v>30</v>
      </c>
      <c r="T882" s="1">
        <v>44634</v>
      </c>
      <c r="U882">
        <v>7</v>
      </c>
      <c r="V882">
        <v>7</v>
      </c>
      <c r="W882">
        <v>7</v>
      </c>
      <c r="X882">
        <v>1</v>
      </c>
      <c r="Y882" s="44" t="s">
        <v>3917</v>
      </c>
      <c r="Z882" s="1">
        <v>43199</v>
      </c>
      <c r="AA882" t="s">
        <v>7955</v>
      </c>
      <c r="AB882" t="s">
        <v>7955</v>
      </c>
      <c r="AC882" t="s">
        <v>7959</v>
      </c>
      <c r="AD882">
        <v>2</v>
      </c>
      <c r="AE882">
        <v>1</v>
      </c>
      <c r="AF882" t="s">
        <v>7955</v>
      </c>
      <c r="AG882" t="s">
        <v>7974</v>
      </c>
      <c r="AH882" t="s">
        <v>7977</v>
      </c>
      <c r="AI882">
        <f>IF(Employee1[[#This Row],[ManagerRating]]="Needs Improvement",1,0)</f>
        <v>1</v>
      </c>
      <c r="AJ882">
        <f>IF(AND(Employee1[[#This Row],[ManagerRating]]="Above and Beyond", Employee1[[#This Row],[YearsInMostRecentRole]]&gt;=3),1,0)</f>
        <v>0</v>
      </c>
    </row>
    <row r="883" spans="1:36" x14ac:dyDescent="0.35">
      <c r="A883" s="44" t="s">
        <v>1476</v>
      </c>
      <c r="B883" s="44" t="s">
        <v>33</v>
      </c>
      <c r="C883">
        <v>25</v>
      </c>
      <c r="D883" s="44" t="s">
        <v>7987</v>
      </c>
      <c r="E883" s="44" t="s">
        <v>23</v>
      </c>
      <c r="F883" s="44" t="s">
        <v>24</v>
      </c>
      <c r="G883">
        <v>44</v>
      </c>
      <c r="H883" s="44" t="s">
        <v>7917</v>
      </c>
      <c r="I883" s="44" t="s">
        <v>34</v>
      </c>
      <c r="J883" s="44" t="s">
        <v>56</v>
      </c>
      <c r="K883">
        <v>2</v>
      </c>
      <c r="L883" s="44" t="s">
        <v>27</v>
      </c>
      <c r="M883" s="44" t="s">
        <v>28</v>
      </c>
      <c r="N883" s="44" t="s">
        <v>42</v>
      </c>
      <c r="O883" s="44" t="s">
        <v>7932</v>
      </c>
      <c r="P883">
        <v>75635</v>
      </c>
      <c r="Q883" s="44" t="s">
        <v>30</v>
      </c>
      <c r="R883" s="1">
        <v>42893</v>
      </c>
      <c r="S883" s="44" t="s">
        <v>30</v>
      </c>
      <c r="T883" s="1">
        <v>44719</v>
      </c>
      <c r="U883">
        <v>5</v>
      </c>
      <c r="V883">
        <v>2</v>
      </c>
      <c r="W883">
        <v>2</v>
      </c>
      <c r="X883">
        <v>5</v>
      </c>
      <c r="Y883" s="44" t="s">
        <v>3753</v>
      </c>
      <c r="Z883" s="1">
        <v>43109</v>
      </c>
      <c r="AA883" t="s">
        <v>7991</v>
      </c>
      <c r="AB883" t="s">
        <v>7955</v>
      </c>
      <c r="AC883" t="s">
        <v>7958</v>
      </c>
      <c r="AD883">
        <v>3</v>
      </c>
      <c r="AE883">
        <v>2</v>
      </c>
      <c r="AF883" t="s">
        <v>7958</v>
      </c>
      <c r="AG883" t="s">
        <v>7975</v>
      </c>
      <c r="AH883" t="s">
        <v>7976</v>
      </c>
      <c r="AI883">
        <f>IF(Employee1[[#This Row],[ManagerRating]]="Needs Improvement",1,0)</f>
        <v>0</v>
      </c>
      <c r="AJ883">
        <f>IF(AND(Employee1[[#This Row],[ManagerRating]]="Above and Beyond", Employee1[[#This Row],[YearsInMostRecentRole]]&gt;=3),1,0)</f>
        <v>0</v>
      </c>
    </row>
    <row r="884" spans="1:36" x14ac:dyDescent="0.35">
      <c r="A884" s="44" t="s">
        <v>960</v>
      </c>
      <c r="B884" s="44" t="s">
        <v>22</v>
      </c>
      <c r="C884">
        <v>28</v>
      </c>
      <c r="D884" s="44" t="s">
        <v>7987</v>
      </c>
      <c r="E884" s="44" t="s">
        <v>70</v>
      </c>
      <c r="F884" s="44" t="s">
        <v>46</v>
      </c>
      <c r="G884">
        <v>38</v>
      </c>
      <c r="H884" s="44" t="s">
        <v>7917</v>
      </c>
      <c r="I884" s="44" t="s">
        <v>34</v>
      </c>
      <c r="J884" s="44" t="s">
        <v>56</v>
      </c>
      <c r="K884">
        <v>4</v>
      </c>
      <c r="L884" s="44" t="s">
        <v>47</v>
      </c>
      <c r="M884" s="44" t="s">
        <v>71</v>
      </c>
      <c r="N884" s="44" t="s">
        <v>42</v>
      </c>
      <c r="O884" s="44" t="s">
        <v>7932</v>
      </c>
      <c r="P884">
        <v>87704</v>
      </c>
      <c r="Q884" s="44" t="s">
        <v>30</v>
      </c>
      <c r="R884" s="1">
        <v>42091</v>
      </c>
      <c r="S884" s="44" t="s">
        <v>30</v>
      </c>
      <c r="T884" s="1">
        <v>44648</v>
      </c>
      <c r="U884">
        <v>7</v>
      </c>
      <c r="V884">
        <v>1</v>
      </c>
      <c r="W884">
        <v>3</v>
      </c>
      <c r="X884">
        <v>6</v>
      </c>
      <c r="Y884" s="44" t="s">
        <v>3818</v>
      </c>
      <c r="Z884" s="1">
        <v>43144</v>
      </c>
      <c r="AA884" t="s">
        <v>7955</v>
      </c>
      <c r="AB884" t="s">
        <v>7991</v>
      </c>
      <c r="AC884" t="s">
        <v>7955</v>
      </c>
      <c r="AD884">
        <v>2</v>
      </c>
      <c r="AE884">
        <v>1</v>
      </c>
      <c r="AF884" t="s">
        <v>7991</v>
      </c>
      <c r="AG884" t="s">
        <v>7976</v>
      </c>
      <c r="AH884" t="s">
        <v>7974</v>
      </c>
      <c r="AI884">
        <f>IF(Employee1[[#This Row],[ManagerRating]]="Needs Improvement",1,0)</f>
        <v>0</v>
      </c>
      <c r="AJ884">
        <f>IF(AND(Employee1[[#This Row],[ManagerRating]]="Above and Beyond", Employee1[[#This Row],[YearsInMostRecentRole]]&gt;=3),1,0)</f>
        <v>0</v>
      </c>
    </row>
    <row r="885" spans="1:36" x14ac:dyDescent="0.35">
      <c r="A885" s="44" t="s">
        <v>968</v>
      </c>
      <c r="B885" s="44" t="s">
        <v>33</v>
      </c>
      <c r="C885">
        <v>26</v>
      </c>
      <c r="D885" s="44" t="s">
        <v>7987</v>
      </c>
      <c r="E885" s="44" t="s">
        <v>23</v>
      </c>
      <c r="F885" s="44" t="s">
        <v>24</v>
      </c>
      <c r="G885">
        <v>24</v>
      </c>
      <c r="H885" s="44" t="s">
        <v>7916</v>
      </c>
      <c r="I885" s="44" t="s">
        <v>34</v>
      </c>
      <c r="J885" s="44" t="s">
        <v>107</v>
      </c>
      <c r="K885">
        <v>1</v>
      </c>
      <c r="L885" s="44" t="s">
        <v>27</v>
      </c>
      <c r="M885" s="44" t="s">
        <v>28</v>
      </c>
      <c r="N885" s="44" t="s">
        <v>35</v>
      </c>
      <c r="O885" s="44" t="s">
        <v>7932</v>
      </c>
      <c r="P885">
        <v>82312</v>
      </c>
      <c r="Q885" s="44" t="s">
        <v>36</v>
      </c>
      <c r="R885" s="1">
        <v>42105</v>
      </c>
      <c r="S885" s="44" t="s">
        <v>30</v>
      </c>
      <c r="T885" s="1">
        <v>44662</v>
      </c>
      <c r="U885">
        <v>7</v>
      </c>
      <c r="V885">
        <v>2</v>
      </c>
      <c r="W885">
        <v>7</v>
      </c>
      <c r="X885">
        <v>6</v>
      </c>
      <c r="Y885" s="44" t="s">
        <v>3771</v>
      </c>
      <c r="Z885" s="1">
        <v>43118</v>
      </c>
      <c r="AA885" t="s">
        <v>7955</v>
      </c>
      <c r="AB885" t="s">
        <v>7958</v>
      </c>
      <c r="AC885" t="s">
        <v>7959</v>
      </c>
      <c r="AD885">
        <v>3</v>
      </c>
      <c r="AE885">
        <v>1</v>
      </c>
      <c r="AF885" t="s">
        <v>7959</v>
      </c>
      <c r="AG885" t="s">
        <v>7975</v>
      </c>
      <c r="AH885" t="s">
        <v>7976</v>
      </c>
      <c r="AI885">
        <f>IF(Employee1[[#This Row],[ManagerRating]]="Needs Improvement",1,0)</f>
        <v>0</v>
      </c>
      <c r="AJ885">
        <f>IF(AND(Employee1[[#This Row],[ManagerRating]]="Above and Beyond", Employee1[[#This Row],[YearsInMostRecentRole]]&gt;=3),1,0)</f>
        <v>0</v>
      </c>
    </row>
    <row r="886" spans="1:36" x14ac:dyDescent="0.35">
      <c r="A886" s="44" t="s">
        <v>970</v>
      </c>
      <c r="B886" s="44" t="s">
        <v>33</v>
      </c>
      <c r="C886">
        <v>27</v>
      </c>
      <c r="D886" s="44" t="s">
        <v>7987</v>
      </c>
      <c r="E886" s="44" t="s">
        <v>70</v>
      </c>
      <c r="F886" s="44" t="s">
        <v>24</v>
      </c>
      <c r="G886">
        <v>16</v>
      </c>
      <c r="H886" s="44" t="s">
        <v>7916</v>
      </c>
      <c r="I886" s="44" t="s">
        <v>34</v>
      </c>
      <c r="J886" s="44" t="s">
        <v>26</v>
      </c>
      <c r="K886">
        <v>3</v>
      </c>
      <c r="L886" s="44" t="s">
        <v>51</v>
      </c>
      <c r="M886" s="44" t="s">
        <v>28</v>
      </c>
      <c r="N886" s="44" t="s">
        <v>35</v>
      </c>
      <c r="O886" s="44" t="s">
        <v>7932</v>
      </c>
      <c r="P886">
        <v>50559</v>
      </c>
      <c r="Q886" s="44" t="s">
        <v>30</v>
      </c>
      <c r="R886" s="1">
        <v>42108</v>
      </c>
      <c r="S886" s="44" t="s">
        <v>36</v>
      </c>
      <c r="T886" s="1">
        <v>44300</v>
      </c>
      <c r="U886">
        <v>6</v>
      </c>
      <c r="V886">
        <v>0</v>
      </c>
      <c r="W886">
        <v>5</v>
      </c>
      <c r="X886">
        <v>5</v>
      </c>
      <c r="Y886" s="44" t="s">
        <v>3348</v>
      </c>
      <c r="Z886" s="1">
        <v>42787</v>
      </c>
      <c r="AA886" t="s">
        <v>7991</v>
      </c>
      <c r="AB886" t="s">
        <v>7955</v>
      </c>
      <c r="AC886" t="s">
        <v>7958</v>
      </c>
      <c r="AD886">
        <v>2</v>
      </c>
      <c r="AE886">
        <v>3</v>
      </c>
      <c r="AF886" t="s">
        <v>7959</v>
      </c>
      <c r="AG886" t="s">
        <v>7976</v>
      </c>
      <c r="AH886" t="s">
        <v>7976</v>
      </c>
      <c r="AI886">
        <f>IF(Employee1[[#This Row],[ManagerRating]]="Needs Improvement",1,0)</f>
        <v>0</v>
      </c>
      <c r="AJ886">
        <f>IF(AND(Employee1[[#This Row],[ManagerRating]]="Above and Beyond", Employee1[[#This Row],[YearsInMostRecentRole]]&gt;=3),1,0)</f>
        <v>0</v>
      </c>
    </row>
    <row r="887" spans="1:36" x14ac:dyDescent="0.35">
      <c r="A887" s="44" t="s">
        <v>970</v>
      </c>
      <c r="B887" s="44" t="s">
        <v>33</v>
      </c>
      <c r="C887">
        <v>27</v>
      </c>
      <c r="D887" s="44" t="s">
        <v>7987</v>
      </c>
      <c r="E887" s="44" t="s">
        <v>70</v>
      </c>
      <c r="F887" s="44" t="s">
        <v>24</v>
      </c>
      <c r="G887">
        <v>16</v>
      </c>
      <c r="H887" s="44" t="s">
        <v>7916</v>
      </c>
      <c r="I887" s="44" t="s">
        <v>34</v>
      </c>
      <c r="J887" s="44" t="s">
        <v>26</v>
      </c>
      <c r="K887">
        <v>3</v>
      </c>
      <c r="L887" s="44" t="s">
        <v>51</v>
      </c>
      <c r="M887" s="44" t="s">
        <v>28</v>
      </c>
      <c r="N887" s="44" t="s">
        <v>35</v>
      </c>
      <c r="O887" s="44" t="s">
        <v>7932</v>
      </c>
      <c r="P887">
        <v>50559</v>
      </c>
      <c r="Q887" s="44" t="s">
        <v>30</v>
      </c>
      <c r="R887" s="1">
        <v>42108</v>
      </c>
      <c r="S887" s="44" t="s">
        <v>36</v>
      </c>
      <c r="T887" s="1">
        <v>44300</v>
      </c>
      <c r="U887">
        <v>6</v>
      </c>
      <c r="V887">
        <v>0</v>
      </c>
      <c r="W887">
        <v>5</v>
      </c>
      <c r="X887">
        <v>5</v>
      </c>
      <c r="Y887" s="44" t="s">
        <v>3832</v>
      </c>
      <c r="Z887" s="1">
        <v>43152</v>
      </c>
      <c r="AA887" t="s">
        <v>7955</v>
      </c>
      <c r="AB887" t="s">
        <v>7959</v>
      </c>
      <c r="AC887" t="s">
        <v>7955</v>
      </c>
      <c r="AD887">
        <v>2</v>
      </c>
      <c r="AE887">
        <v>1</v>
      </c>
      <c r="AF887" t="s">
        <v>7959</v>
      </c>
      <c r="AG887" t="s">
        <v>7975</v>
      </c>
      <c r="AH887" t="s">
        <v>7976</v>
      </c>
      <c r="AI887">
        <f>IF(Employee1[[#This Row],[ManagerRating]]="Needs Improvement",1,0)</f>
        <v>0</v>
      </c>
      <c r="AJ887">
        <f>IF(AND(Employee1[[#This Row],[ManagerRating]]="Above and Beyond", Employee1[[#This Row],[YearsInMostRecentRole]]&gt;=3),1,0)</f>
        <v>0</v>
      </c>
    </row>
    <row r="888" spans="1:36" x14ac:dyDescent="0.35">
      <c r="A888" s="44" t="s">
        <v>976</v>
      </c>
      <c r="B888" s="44" t="s">
        <v>45</v>
      </c>
      <c r="C888">
        <v>27</v>
      </c>
      <c r="D888" s="44" t="s">
        <v>7987</v>
      </c>
      <c r="E888" s="44" t="s">
        <v>23</v>
      </c>
      <c r="F888" s="44" t="s">
        <v>46</v>
      </c>
      <c r="G888">
        <v>10</v>
      </c>
      <c r="H888" s="44" t="s">
        <v>7915</v>
      </c>
      <c r="I888" s="44" t="s">
        <v>34</v>
      </c>
      <c r="J888" s="44" t="s">
        <v>26</v>
      </c>
      <c r="K888">
        <v>3</v>
      </c>
      <c r="L888" s="44" t="s">
        <v>61</v>
      </c>
      <c r="M888" s="44" t="s">
        <v>71</v>
      </c>
      <c r="N888" s="44" t="s">
        <v>35</v>
      </c>
      <c r="O888" s="44" t="s">
        <v>7933</v>
      </c>
      <c r="P888">
        <v>45438</v>
      </c>
      <c r="Q888" s="44" t="s">
        <v>30</v>
      </c>
      <c r="R888" s="1">
        <v>42113</v>
      </c>
      <c r="S888" s="44" t="s">
        <v>30</v>
      </c>
      <c r="T888" s="1">
        <v>44670</v>
      </c>
      <c r="U888">
        <v>7</v>
      </c>
      <c r="V888">
        <v>1</v>
      </c>
      <c r="W888">
        <v>5</v>
      </c>
      <c r="X888">
        <v>5</v>
      </c>
      <c r="Y888" s="44" t="s">
        <v>3901</v>
      </c>
      <c r="Z888" s="1">
        <v>43187</v>
      </c>
      <c r="AA888" t="s">
        <v>7991</v>
      </c>
      <c r="AB888" t="s">
        <v>7955</v>
      </c>
      <c r="AC888" t="s">
        <v>7959</v>
      </c>
      <c r="AD888">
        <v>1</v>
      </c>
      <c r="AE888">
        <v>0</v>
      </c>
      <c r="AF888" t="s">
        <v>7991</v>
      </c>
      <c r="AG888" t="s">
        <v>7975</v>
      </c>
      <c r="AH888" t="s">
        <v>7975</v>
      </c>
      <c r="AI888">
        <f>IF(Employee1[[#This Row],[ManagerRating]]="Needs Improvement",1,0)</f>
        <v>0</v>
      </c>
      <c r="AJ888">
        <f>IF(AND(Employee1[[#This Row],[ManagerRating]]="Above and Beyond", Employee1[[#This Row],[YearsInMostRecentRole]]&gt;=3),1,0)</f>
        <v>0</v>
      </c>
    </row>
    <row r="889" spans="1:36" x14ac:dyDescent="0.35">
      <c r="A889" s="44" t="s">
        <v>1486</v>
      </c>
      <c r="B889" s="44" t="s">
        <v>593</v>
      </c>
      <c r="C889">
        <v>23</v>
      </c>
      <c r="D889" s="44" t="s">
        <v>7987</v>
      </c>
      <c r="E889" s="44" t="s">
        <v>23</v>
      </c>
      <c r="F889" s="44" t="s">
        <v>46</v>
      </c>
      <c r="G889">
        <v>32</v>
      </c>
      <c r="H889" s="44" t="s">
        <v>7917</v>
      </c>
      <c r="I889" s="44" t="s">
        <v>34</v>
      </c>
      <c r="J889" s="44" t="s">
        <v>26</v>
      </c>
      <c r="K889">
        <v>4</v>
      </c>
      <c r="L889" s="44" t="s">
        <v>47</v>
      </c>
      <c r="M889" s="44" t="s">
        <v>82</v>
      </c>
      <c r="N889" s="44" t="s">
        <v>29</v>
      </c>
      <c r="O889" s="44" t="s">
        <v>7933</v>
      </c>
      <c r="P889">
        <v>23041</v>
      </c>
      <c r="Q889" s="44" t="s">
        <v>36</v>
      </c>
      <c r="R889" s="1">
        <v>42916</v>
      </c>
      <c r="S889" s="44" t="s">
        <v>30</v>
      </c>
      <c r="T889" s="1">
        <v>44742</v>
      </c>
      <c r="U889">
        <v>5</v>
      </c>
      <c r="V889">
        <v>1</v>
      </c>
      <c r="W889">
        <v>5</v>
      </c>
      <c r="X889">
        <v>3</v>
      </c>
      <c r="Y889" s="44" t="s">
        <v>3758</v>
      </c>
      <c r="Z889" s="1">
        <v>43112</v>
      </c>
      <c r="AA889" t="s">
        <v>7958</v>
      </c>
      <c r="AB889" t="s">
        <v>7991</v>
      </c>
      <c r="AC889" t="s">
        <v>7959</v>
      </c>
      <c r="AD889">
        <v>1</v>
      </c>
      <c r="AE889">
        <v>0</v>
      </c>
      <c r="AF889" t="s">
        <v>7959</v>
      </c>
      <c r="AG889" t="s">
        <v>7974</v>
      </c>
      <c r="AH889" t="s">
        <v>7974</v>
      </c>
      <c r="AI889">
        <f>IF(Employee1[[#This Row],[ManagerRating]]="Needs Improvement",1,0)</f>
        <v>0</v>
      </c>
      <c r="AJ889">
        <f>IF(AND(Employee1[[#This Row],[ManagerRating]]="Above and Beyond", Employee1[[#This Row],[YearsInMostRecentRole]]&gt;=3),1,0)</f>
        <v>0</v>
      </c>
    </row>
    <row r="890" spans="1:36" x14ac:dyDescent="0.35">
      <c r="A890" s="44" t="s">
        <v>978</v>
      </c>
      <c r="B890" s="44" t="s">
        <v>33</v>
      </c>
      <c r="C890">
        <v>26</v>
      </c>
      <c r="D890" s="44" t="s">
        <v>7987</v>
      </c>
      <c r="E890" s="44" t="s">
        <v>23</v>
      </c>
      <c r="F890" s="44" t="s">
        <v>46</v>
      </c>
      <c r="G890">
        <v>22</v>
      </c>
      <c r="H890" s="44" t="s">
        <v>7916</v>
      </c>
      <c r="I890" s="44" t="s">
        <v>34</v>
      </c>
      <c r="J890" s="44" t="s">
        <v>40</v>
      </c>
      <c r="K890">
        <v>3</v>
      </c>
      <c r="L890" s="44" t="s">
        <v>61</v>
      </c>
      <c r="M890" s="44" t="s">
        <v>82</v>
      </c>
      <c r="N890" s="44" t="s">
        <v>42</v>
      </c>
      <c r="O890" s="44" t="s">
        <v>7932</v>
      </c>
      <c r="P890">
        <v>52390</v>
      </c>
      <c r="Q890" s="44" t="s">
        <v>36</v>
      </c>
      <c r="R890" s="1">
        <v>42115</v>
      </c>
      <c r="S890" s="44" t="s">
        <v>30</v>
      </c>
      <c r="T890" s="1">
        <v>44672</v>
      </c>
      <c r="U890">
        <v>7</v>
      </c>
      <c r="V890">
        <v>4</v>
      </c>
      <c r="W890">
        <v>5</v>
      </c>
      <c r="X890">
        <v>3</v>
      </c>
      <c r="Y890" s="44" t="s">
        <v>3948</v>
      </c>
      <c r="Z890" s="1">
        <v>43213</v>
      </c>
      <c r="AA890" t="s">
        <v>7991</v>
      </c>
      <c r="AB890" t="s">
        <v>7958</v>
      </c>
      <c r="AC890" t="s">
        <v>7955</v>
      </c>
      <c r="AD890">
        <v>2</v>
      </c>
      <c r="AE890">
        <v>0</v>
      </c>
      <c r="AF890" t="s">
        <v>7991</v>
      </c>
      <c r="AG890" t="s">
        <v>7975</v>
      </c>
      <c r="AH890" t="s">
        <v>7975</v>
      </c>
      <c r="AI890">
        <f>IF(Employee1[[#This Row],[ManagerRating]]="Needs Improvement",1,0)</f>
        <v>0</v>
      </c>
      <c r="AJ890">
        <f>IF(AND(Employee1[[#This Row],[ManagerRating]]="Above and Beyond", Employee1[[#This Row],[YearsInMostRecentRole]]&gt;=3),1,0)</f>
        <v>1</v>
      </c>
    </row>
    <row r="891" spans="1:36" x14ac:dyDescent="0.35">
      <c r="A891" s="44" t="s">
        <v>980</v>
      </c>
      <c r="B891" s="44" t="s">
        <v>33</v>
      </c>
      <c r="C891">
        <v>25</v>
      </c>
      <c r="D891" s="44" t="s">
        <v>7987</v>
      </c>
      <c r="E891" s="44" t="s">
        <v>23</v>
      </c>
      <c r="F891" s="44" t="s">
        <v>46</v>
      </c>
      <c r="G891">
        <v>1</v>
      </c>
      <c r="H891" s="44" t="s">
        <v>7915</v>
      </c>
      <c r="I891" s="44" t="s">
        <v>55</v>
      </c>
      <c r="J891" s="44" t="s">
        <v>40</v>
      </c>
      <c r="K891">
        <v>4</v>
      </c>
      <c r="L891" s="44" t="s">
        <v>61</v>
      </c>
      <c r="M891" s="44" t="s">
        <v>85</v>
      </c>
      <c r="N891" s="44" t="s">
        <v>42</v>
      </c>
      <c r="O891" s="44" t="s">
        <v>7932</v>
      </c>
      <c r="P891">
        <v>72840</v>
      </c>
      <c r="Q891" s="44" t="s">
        <v>30</v>
      </c>
      <c r="R891" s="1">
        <v>42117</v>
      </c>
      <c r="S891" s="44" t="s">
        <v>30</v>
      </c>
      <c r="T891" s="1">
        <v>44674</v>
      </c>
      <c r="U891">
        <v>7</v>
      </c>
      <c r="V891">
        <v>6</v>
      </c>
      <c r="W891">
        <v>6</v>
      </c>
      <c r="X891">
        <v>0</v>
      </c>
      <c r="Y891" s="44" t="s">
        <v>3772</v>
      </c>
      <c r="Z891" s="1">
        <v>43119</v>
      </c>
      <c r="AA891" t="s">
        <v>7958</v>
      </c>
      <c r="AB891" t="s">
        <v>7958</v>
      </c>
      <c r="AC891" t="s">
        <v>7958</v>
      </c>
      <c r="AD891">
        <v>3</v>
      </c>
      <c r="AE891">
        <v>0</v>
      </c>
      <c r="AF891" t="s">
        <v>7959</v>
      </c>
      <c r="AG891" t="s">
        <v>7976</v>
      </c>
      <c r="AH891" t="s">
        <v>7974</v>
      </c>
      <c r="AI891">
        <f>IF(Employee1[[#This Row],[ManagerRating]]="Needs Improvement",1,0)</f>
        <v>0</v>
      </c>
      <c r="AJ891">
        <f>IF(AND(Employee1[[#This Row],[ManagerRating]]="Above and Beyond", Employee1[[#This Row],[YearsInMostRecentRole]]&gt;=3),1,0)</f>
        <v>0</v>
      </c>
    </row>
    <row r="892" spans="1:36" x14ac:dyDescent="0.35">
      <c r="A892" s="44" t="s">
        <v>1576</v>
      </c>
      <c r="B892" s="44" t="s">
        <v>22</v>
      </c>
      <c r="C892">
        <v>26</v>
      </c>
      <c r="D892" s="44" t="s">
        <v>7987</v>
      </c>
      <c r="E892" s="44" t="s">
        <v>23</v>
      </c>
      <c r="F892" s="44" t="s">
        <v>46</v>
      </c>
      <c r="G892">
        <v>34</v>
      </c>
      <c r="H892" s="44" t="s">
        <v>7917</v>
      </c>
      <c r="I892" s="44" t="s">
        <v>34</v>
      </c>
      <c r="J892" s="44" t="s">
        <v>60</v>
      </c>
      <c r="K892">
        <v>4</v>
      </c>
      <c r="L892" s="44" t="s">
        <v>61</v>
      </c>
      <c r="M892" s="44" t="s">
        <v>82</v>
      </c>
      <c r="N892" s="44" t="s">
        <v>42</v>
      </c>
      <c r="O892" s="44" t="s">
        <v>7932</v>
      </c>
      <c r="P892">
        <v>71198</v>
      </c>
      <c r="Q892" s="44" t="s">
        <v>30</v>
      </c>
      <c r="R892" s="1">
        <v>43046</v>
      </c>
      <c r="S892" s="44" t="s">
        <v>36</v>
      </c>
      <c r="T892" s="1">
        <v>44872</v>
      </c>
      <c r="U892">
        <v>5</v>
      </c>
      <c r="V892">
        <v>0</v>
      </c>
      <c r="W892">
        <v>0</v>
      </c>
      <c r="X892">
        <v>1</v>
      </c>
      <c r="Y892" s="44" t="s">
        <v>3760</v>
      </c>
      <c r="Z892" s="1">
        <v>43113</v>
      </c>
      <c r="AA892" t="s">
        <v>7958</v>
      </c>
      <c r="AB892" t="s">
        <v>7955</v>
      </c>
      <c r="AC892" t="s">
        <v>7958</v>
      </c>
      <c r="AD892">
        <v>1</v>
      </c>
      <c r="AE892">
        <v>0</v>
      </c>
      <c r="AF892" t="s">
        <v>7991</v>
      </c>
      <c r="AG892" t="s">
        <v>7976</v>
      </c>
      <c r="AH892" t="s">
        <v>7974</v>
      </c>
      <c r="AI892">
        <f>IF(Employee1[[#This Row],[ManagerRating]]="Needs Improvement",1,0)</f>
        <v>0</v>
      </c>
      <c r="AJ892">
        <f>IF(AND(Employee1[[#This Row],[ManagerRating]]="Above and Beyond", Employee1[[#This Row],[YearsInMostRecentRole]]&gt;=3),1,0)</f>
        <v>0</v>
      </c>
    </row>
    <row r="893" spans="1:36" x14ac:dyDescent="0.35">
      <c r="A893" s="44" t="s">
        <v>984</v>
      </c>
      <c r="B893" s="44" t="s">
        <v>22</v>
      </c>
      <c r="C893">
        <v>26</v>
      </c>
      <c r="D893" s="44" t="s">
        <v>7987</v>
      </c>
      <c r="E893" s="44" t="s">
        <v>70</v>
      </c>
      <c r="F893" s="44" t="s">
        <v>46</v>
      </c>
      <c r="G893">
        <v>42</v>
      </c>
      <c r="H893" s="44" t="s">
        <v>7917</v>
      </c>
      <c r="I893" s="44" t="s">
        <v>34</v>
      </c>
      <c r="J893" s="44" t="s">
        <v>40</v>
      </c>
      <c r="K893">
        <v>1</v>
      </c>
      <c r="L893" s="44" t="s">
        <v>47</v>
      </c>
      <c r="M893" s="44" t="s">
        <v>71</v>
      </c>
      <c r="N893" s="44" t="s">
        <v>42</v>
      </c>
      <c r="O893" s="44" t="s">
        <v>7932</v>
      </c>
      <c r="P893">
        <v>56966</v>
      </c>
      <c r="Q893" s="44" t="s">
        <v>30</v>
      </c>
      <c r="R893" s="1">
        <v>42128</v>
      </c>
      <c r="S893" s="44" t="s">
        <v>30</v>
      </c>
      <c r="T893" s="1">
        <v>44685</v>
      </c>
      <c r="U893">
        <v>7</v>
      </c>
      <c r="V893">
        <v>4</v>
      </c>
      <c r="W893">
        <v>5</v>
      </c>
      <c r="X893">
        <v>2</v>
      </c>
      <c r="Y893" s="44" t="s">
        <v>3738</v>
      </c>
      <c r="Z893" s="1">
        <v>43101</v>
      </c>
      <c r="AA893" t="s">
        <v>7955</v>
      </c>
      <c r="AB893" t="s">
        <v>7955</v>
      </c>
      <c r="AC893" t="s">
        <v>7958</v>
      </c>
      <c r="AD893">
        <v>2</v>
      </c>
      <c r="AE893">
        <v>2</v>
      </c>
      <c r="AF893" t="s">
        <v>7958</v>
      </c>
      <c r="AG893" t="s">
        <v>7976</v>
      </c>
      <c r="AH893" t="s">
        <v>7974</v>
      </c>
      <c r="AI893">
        <f>IF(Employee1[[#This Row],[ManagerRating]]="Needs Improvement",1,0)</f>
        <v>0</v>
      </c>
      <c r="AJ893">
        <f>IF(AND(Employee1[[#This Row],[ManagerRating]]="Above and Beyond", Employee1[[#This Row],[YearsInMostRecentRole]]&gt;=3),1,0)</f>
        <v>0</v>
      </c>
    </row>
    <row r="894" spans="1:36" x14ac:dyDescent="0.35">
      <c r="A894" s="44" t="s">
        <v>1302</v>
      </c>
      <c r="B894" s="44" t="s">
        <v>22</v>
      </c>
      <c r="C894">
        <v>26</v>
      </c>
      <c r="D894" s="44" t="s">
        <v>7987</v>
      </c>
      <c r="E894" s="44" t="s">
        <v>23</v>
      </c>
      <c r="F894" s="44" t="s">
        <v>24</v>
      </c>
      <c r="G894">
        <v>2</v>
      </c>
      <c r="H894" s="44" t="s">
        <v>7915</v>
      </c>
      <c r="I894" s="44" t="s">
        <v>34</v>
      </c>
      <c r="J894" s="44" t="s">
        <v>40</v>
      </c>
      <c r="K894">
        <v>2</v>
      </c>
      <c r="L894" s="44" t="s">
        <v>27</v>
      </c>
      <c r="M894" s="44" t="s">
        <v>28</v>
      </c>
      <c r="N894" s="44" t="s">
        <v>35</v>
      </c>
      <c r="O894" s="44" t="s">
        <v>7931</v>
      </c>
      <c r="P894">
        <v>149390</v>
      </c>
      <c r="Q894" s="44" t="s">
        <v>36</v>
      </c>
      <c r="R894" s="1">
        <v>42597</v>
      </c>
      <c r="S894" s="44" t="s">
        <v>36</v>
      </c>
      <c r="T894" s="1">
        <v>43692</v>
      </c>
      <c r="U894">
        <v>3</v>
      </c>
      <c r="V894">
        <v>1</v>
      </c>
      <c r="W894">
        <v>1</v>
      </c>
      <c r="X894">
        <v>2</v>
      </c>
      <c r="Y894" s="44" t="s">
        <v>3290</v>
      </c>
      <c r="Z894" s="1">
        <v>42750</v>
      </c>
      <c r="AA894" t="s">
        <v>7955</v>
      </c>
      <c r="AB894" t="s">
        <v>7958</v>
      </c>
      <c r="AC894" t="s">
        <v>7955</v>
      </c>
      <c r="AD894">
        <v>1</v>
      </c>
      <c r="AE894">
        <v>1</v>
      </c>
      <c r="AF894" t="s">
        <v>7958</v>
      </c>
      <c r="AG894" t="s">
        <v>7975</v>
      </c>
      <c r="AH894" t="s">
        <v>7976</v>
      </c>
      <c r="AI894">
        <f>IF(Employee1[[#This Row],[ManagerRating]]="Needs Improvement",1,0)</f>
        <v>0</v>
      </c>
      <c r="AJ894">
        <f>IF(AND(Employee1[[#This Row],[ManagerRating]]="Above and Beyond", Employee1[[#This Row],[YearsInMostRecentRole]]&gt;=3),1,0)</f>
        <v>0</v>
      </c>
    </row>
    <row r="895" spans="1:36" x14ac:dyDescent="0.35">
      <c r="A895" s="44" t="s">
        <v>1302</v>
      </c>
      <c r="B895" s="44" t="s">
        <v>22</v>
      </c>
      <c r="C895">
        <v>26</v>
      </c>
      <c r="D895" s="44" t="s">
        <v>7987</v>
      </c>
      <c r="E895" s="44" t="s">
        <v>23</v>
      </c>
      <c r="F895" s="44" t="s">
        <v>24</v>
      </c>
      <c r="G895">
        <v>2</v>
      </c>
      <c r="H895" s="44" t="s">
        <v>7915</v>
      </c>
      <c r="I895" s="44" t="s">
        <v>34</v>
      </c>
      <c r="J895" s="44" t="s">
        <v>40</v>
      </c>
      <c r="K895">
        <v>2</v>
      </c>
      <c r="L895" s="44" t="s">
        <v>27</v>
      </c>
      <c r="M895" s="44" t="s">
        <v>28</v>
      </c>
      <c r="N895" s="44" t="s">
        <v>35</v>
      </c>
      <c r="O895" s="44" t="s">
        <v>7931</v>
      </c>
      <c r="P895">
        <v>149390</v>
      </c>
      <c r="Q895" s="44" t="s">
        <v>36</v>
      </c>
      <c r="R895" s="1">
        <v>42597</v>
      </c>
      <c r="S895" s="44" t="s">
        <v>36</v>
      </c>
      <c r="T895" s="1">
        <v>43692</v>
      </c>
      <c r="U895">
        <v>3</v>
      </c>
      <c r="V895">
        <v>1</v>
      </c>
      <c r="W895">
        <v>1</v>
      </c>
      <c r="X895">
        <v>2</v>
      </c>
      <c r="Y895" s="44" t="s">
        <v>3764</v>
      </c>
      <c r="Z895" s="1">
        <v>43115</v>
      </c>
      <c r="AA895" t="s">
        <v>7958</v>
      </c>
      <c r="AB895" t="s">
        <v>7958</v>
      </c>
      <c r="AC895" t="s">
        <v>7991</v>
      </c>
      <c r="AD895">
        <v>3</v>
      </c>
      <c r="AE895">
        <v>2</v>
      </c>
      <c r="AF895" t="s">
        <v>7991</v>
      </c>
      <c r="AG895" t="s">
        <v>7976</v>
      </c>
      <c r="AH895" t="s">
        <v>7976</v>
      </c>
      <c r="AI895">
        <f>IF(Employee1[[#This Row],[ManagerRating]]="Needs Improvement",1,0)</f>
        <v>0</v>
      </c>
      <c r="AJ895">
        <f>IF(AND(Employee1[[#This Row],[ManagerRating]]="Above and Beyond", Employee1[[#This Row],[YearsInMostRecentRole]]&gt;=3),1,0)</f>
        <v>0</v>
      </c>
    </row>
    <row r="896" spans="1:36" x14ac:dyDescent="0.35">
      <c r="A896" s="44" t="s">
        <v>992</v>
      </c>
      <c r="B896" s="44" t="s">
        <v>22</v>
      </c>
      <c r="C896">
        <v>26</v>
      </c>
      <c r="D896" s="44" t="s">
        <v>7987</v>
      </c>
      <c r="E896" s="44" t="s">
        <v>23</v>
      </c>
      <c r="F896" s="44" t="s">
        <v>24</v>
      </c>
      <c r="G896">
        <v>17</v>
      </c>
      <c r="H896" s="44" t="s">
        <v>7916</v>
      </c>
      <c r="I896" s="44" t="s">
        <v>34</v>
      </c>
      <c r="J896" s="44" t="s">
        <v>40</v>
      </c>
      <c r="K896">
        <v>4</v>
      </c>
      <c r="L896" s="44" t="s">
        <v>27</v>
      </c>
      <c r="M896" s="44" t="s">
        <v>28</v>
      </c>
      <c r="N896" s="44" t="s">
        <v>35</v>
      </c>
      <c r="O896" s="44" t="s">
        <v>7932</v>
      </c>
      <c r="P896">
        <v>97811</v>
      </c>
      <c r="Q896" s="44" t="s">
        <v>36</v>
      </c>
      <c r="R896" s="1">
        <v>42140</v>
      </c>
      <c r="S896" s="44" t="s">
        <v>30</v>
      </c>
      <c r="T896" s="1">
        <v>44697</v>
      </c>
      <c r="U896">
        <v>7</v>
      </c>
      <c r="V896">
        <v>3</v>
      </c>
      <c r="W896">
        <v>6</v>
      </c>
      <c r="X896">
        <v>4</v>
      </c>
      <c r="Y896" s="44" t="s">
        <v>3945</v>
      </c>
      <c r="Z896" s="1">
        <v>43212</v>
      </c>
      <c r="AA896" t="s">
        <v>7991</v>
      </c>
      <c r="AB896" t="s">
        <v>7959</v>
      </c>
      <c r="AC896" t="s">
        <v>7955</v>
      </c>
      <c r="AD896">
        <v>1</v>
      </c>
      <c r="AE896">
        <v>1</v>
      </c>
      <c r="AF896" t="s">
        <v>7959</v>
      </c>
      <c r="AG896" t="s">
        <v>7975</v>
      </c>
      <c r="AH896" t="s">
        <v>7976</v>
      </c>
      <c r="AI896">
        <f>IF(Employee1[[#This Row],[ManagerRating]]="Needs Improvement",1,0)</f>
        <v>0</v>
      </c>
      <c r="AJ896">
        <f>IF(AND(Employee1[[#This Row],[ManagerRating]]="Above and Beyond", Employee1[[#This Row],[YearsInMostRecentRole]]&gt;=3),1,0)</f>
        <v>0</v>
      </c>
    </row>
    <row r="897" spans="1:36" x14ac:dyDescent="0.35">
      <c r="A897" s="44" t="s">
        <v>1000</v>
      </c>
      <c r="B897" s="44" t="s">
        <v>22</v>
      </c>
      <c r="C897">
        <v>26</v>
      </c>
      <c r="D897" s="44" t="s">
        <v>7987</v>
      </c>
      <c r="E897" s="44" t="s">
        <v>70</v>
      </c>
      <c r="F897" s="44" t="s">
        <v>46</v>
      </c>
      <c r="G897">
        <v>17</v>
      </c>
      <c r="H897" s="44" t="s">
        <v>7916</v>
      </c>
      <c r="I897" s="44" t="s">
        <v>34</v>
      </c>
      <c r="J897" s="44" t="s">
        <v>26</v>
      </c>
      <c r="K897">
        <v>2</v>
      </c>
      <c r="L897" s="44" t="s">
        <v>61</v>
      </c>
      <c r="M897" s="44" t="s">
        <v>85</v>
      </c>
      <c r="N897" s="44" t="s">
        <v>42</v>
      </c>
      <c r="O897" s="44" t="s">
        <v>7932</v>
      </c>
      <c r="P897">
        <v>59981</v>
      </c>
      <c r="Q897" s="44" t="s">
        <v>36</v>
      </c>
      <c r="R897" s="1">
        <v>42149</v>
      </c>
      <c r="S897" s="44" t="s">
        <v>30</v>
      </c>
      <c r="T897" s="1">
        <v>44706</v>
      </c>
      <c r="U897">
        <v>7</v>
      </c>
      <c r="V897">
        <v>1</v>
      </c>
      <c r="W897">
        <v>5</v>
      </c>
      <c r="X897">
        <v>2</v>
      </c>
      <c r="Y897" s="44" t="s">
        <v>3890</v>
      </c>
      <c r="Z897" s="1">
        <v>43180</v>
      </c>
      <c r="AA897" t="s">
        <v>7991</v>
      </c>
      <c r="AB897" t="s">
        <v>7991</v>
      </c>
      <c r="AC897" t="s">
        <v>7958</v>
      </c>
      <c r="AD897">
        <v>3</v>
      </c>
      <c r="AE897">
        <v>3</v>
      </c>
      <c r="AF897" t="s">
        <v>7955</v>
      </c>
      <c r="AG897" t="s">
        <v>7975</v>
      </c>
      <c r="AH897" t="s">
        <v>7976</v>
      </c>
      <c r="AI897">
        <f>IF(Employee1[[#This Row],[ManagerRating]]="Needs Improvement",1,0)</f>
        <v>0</v>
      </c>
      <c r="AJ897">
        <f>IF(AND(Employee1[[#This Row],[ManagerRating]]="Above and Beyond", Employee1[[#This Row],[YearsInMostRecentRole]]&gt;=3),1,0)</f>
        <v>0</v>
      </c>
    </row>
    <row r="898" spans="1:36" x14ac:dyDescent="0.35">
      <c r="A898" s="44" t="s">
        <v>1252</v>
      </c>
      <c r="B898" s="44" t="s">
        <v>33</v>
      </c>
      <c r="C898">
        <v>24</v>
      </c>
      <c r="D898" s="44" t="s">
        <v>7987</v>
      </c>
      <c r="E898" s="44" t="s">
        <v>59</v>
      </c>
      <c r="F898" s="44" t="s">
        <v>24</v>
      </c>
      <c r="G898">
        <v>8</v>
      </c>
      <c r="H898" s="44" t="s">
        <v>7915</v>
      </c>
      <c r="I898" s="44" t="s">
        <v>34</v>
      </c>
      <c r="J898" s="44" t="s">
        <v>26</v>
      </c>
      <c r="K898">
        <v>3</v>
      </c>
      <c r="L898" s="44" t="s">
        <v>27</v>
      </c>
      <c r="M898" s="44" t="s">
        <v>28</v>
      </c>
      <c r="N898" s="44" t="s">
        <v>35</v>
      </c>
      <c r="O898" s="44" t="s">
        <v>7932</v>
      </c>
      <c r="P898">
        <v>82405</v>
      </c>
      <c r="Q898" s="44" t="s">
        <v>36</v>
      </c>
      <c r="R898" s="1">
        <v>42540</v>
      </c>
      <c r="S898" s="44" t="s">
        <v>36</v>
      </c>
      <c r="T898" s="1">
        <v>44366</v>
      </c>
      <c r="U898">
        <v>5</v>
      </c>
      <c r="V898">
        <v>1</v>
      </c>
      <c r="W898">
        <v>4</v>
      </c>
      <c r="X898">
        <v>1</v>
      </c>
      <c r="Y898" s="44" t="s">
        <v>3294</v>
      </c>
      <c r="Z898" s="1">
        <v>42752</v>
      </c>
      <c r="AA898" t="s">
        <v>7958</v>
      </c>
      <c r="AB898" t="s">
        <v>7955</v>
      </c>
      <c r="AC898" t="s">
        <v>7958</v>
      </c>
      <c r="AD898">
        <v>1</v>
      </c>
      <c r="AE898">
        <v>0</v>
      </c>
      <c r="AF898" t="s">
        <v>7991</v>
      </c>
      <c r="AG898" t="s">
        <v>7975</v>
      </c>
      <c r="AH898" t="s">
        <v>7975</v>
      </c>
      <c r="AI898">
        <f>IF(Employee1[[#This Row],[ManagerRating]]="Needs Improvement",1,0)</f>
        <v>0</v>
      </c>
      <c r="AJ898">
        <f>IF(AND(Employee1[[#This Row],[ManagerRating]]="Above and Beyond", Employee1[[#This Row],[YearsInMostRecentRole]]&gt;=3),1,0)</f>
        <v>0</v>
      </c>
    </row>
    <row r="899" spans="1:36" x14ac:dyDescent="0.35">
      <c r="A899" s="44" t="s">
        <v>1252</v>
      </c>
      <c r="B899" s="44" t="s">
        <v>33</v>
      </c>
      <c r="C899">
        <v>24</v>
      </c>
      <c r="D899" s="44" t="s">
        <v>7987</v>
      </c>
      <c r="E899" s="44" t="s">
        <v>59</v>
      </c>
      <c r="F899" s="44" t="s">
        <v>24</v>
      </c>
      <c r="G899">
        <v>8</v>
      </c>
      <c r="H899" s="44" t="s">
        <v>7915</v>
      </c>
      <c r="I899" s="44" t="s">
        <v>34</v>
      </c>
      <c r="J899" s="44" t="s">
        <v>26</v>
      </c>
      <c r="K899">
        <v>3</v>
      </c>
      <c r="L899" s="44" t="s">
        <v>27</v>
      </c>
      <c r="M899" s="44" t="s">
        <v>28</v>
      </c>
      <c r="N899" s="44" t="s">
        <v>35</v>
      </c>
      <c r="O899" s="44" t="s">
        <v>7932</v>
      </c>
      <c r="P899">
        <v>82405</v>
      </c>
      <c r="Q899" s="44" t="s">
        <v>36</v>
      </c>
      <c r="R899" s="1">
        <v>42540</v>
      </c>
      <c r="S899" s="44" t="s">
        <v>36</v>
      </c>
      <c r="T899" s="1">
        <v>44366</v>
      </c>
      <c r="U899">
        <v>5</v>
      </c>
      <c r="V899">
        <v>1</v>
      </c>
      <c r="W899">
        <v>4</v>
      </c>
      <c r="X899">
        <v>1</v>
      </c>
      <c r="Y899" s="44" t="s">
        <v>3768</v>
      </c>
      <c r="Z899" s="1">
        <v>43117</v>
      </c>
      <c r="AA899" t="s">
        <v>7958</v>
      </c>
      <c r="AB899" t="s">
        <v>7958</v>
      </c>
      <c r="AC899" t="s">
        <v>7991</v>
      </c>
      <c r="AD899">
        <v>2</v>
      </c>
      <c r="AE899">
        <v>1</v>
      </c>
      <c r="AF899" t="s">
        <v>7958</v>
      </c>
      <c r="AG899" t="s">
        <v>7974</v>
      </c>
      <c r="AH899" t="s">
        <v>7977</v>
      </c>
      <c r="AI899">
        <f>IF(Employee1[[#This Row],[ManagerRating]]="Needs Improvement",1,0)</f>
        <v>1</v>
      </c>
      <c r="AJ899">
        <f>IF(AND(Employee1[[#This Row],[ManagerRating]]="Above and Beyond", Employee1[[#This Row],[YearsInMostRecentRole]]&gt;=3),1,0)</f>
        <v>0</v>
      </c>
    </row>
    <row r="900" spans="1:36" x14ac:dyDescent="0.35">
      <c r="A900" s="44" t="s">
        <v>1296</v>
      </c>
      <c r="B900" s="44" t="s">
        <v>22</v>
      </c>
      <c r="C900">
        <v>24</v>
      </c>
      <c r="D900" s="44" t="s">
        <v>7987</v>
      </c>
      <c r="E900" s="44" t="s">
        <v>23</v>
      </c>
      <c r="F900" s="44" t="s">
        <v>46</v>
      </c>
      <c r="G900">
        <v>30</v>
      </c>
      <c r="H900" s="44" t="s">
        <v>7917</v>
      </c>
      <c r="I900" s="44" t="s">
        <v>34</v>
      </c>
      <c r="J900" s="44" t="s">
        <v>26</v>
      </c>
      <c r="K900">
        <v>3</v>
      </c>
      <c r="L900" s="44" t="s">
        <v>61</v>
      </c>
      <c r="M900" s="44" t="s">
        <v>71</v>
      </c>
      <c r="N900" s="44" t="s">
        <v>35</v>
      </c>
      <c r="O900" s="44" t="s">
        <v>7932</v>
      </c>
      <c r="P900">
        <v>61883</v>
      </c>
      <c r="Q900" s="44" t="s">
        <v>30</v>
      </c>
      <c r="R900" s="1">
        <v>42584</v>
      </c>
      <c r="S900" s="44" t="s">
        <v>36</v>
      </c>
      <c r="T900" s="1">
        <v>42949</v>
      </c>
      <c r="U900">
        <v>1</v>
      </c>
      <c r="V900">
        <v>1</v>
      </c>
      <c r="W900">
        <v>1</v>
      </c>
      <c r="X900">
        <v>0</v>
      </c>
      <c r="Y900" s="44" t="s">
        <v>3295</v>
      </c>
      <c r="Z900" s="1">
        <v>42752</v>
      </c>
      <c r="AA900" t="s">
        <v>7958</v>
      </c>
      <c r="AB900" t="s">
        <v>7959</v>
      </c>
      <c r="AC900" t="s">
        <v>7958</v>
      </c>
      <c r="AD900">
        <v>3</v>
      </c>
      <c r="AE900">
        <v>0</v>
      </c>
      <c r="AF900" t="s">
        <v>7955</v>
      </c>
      <c r="AG900" t="s">
        <v>7974</v>
      </c>
      <c r="AH900" t="s">
        <v>7977</v>
      </c>
      <c r="AI900">
        <f>IF(Employee1[[#This Row],[ManagerRating]]="Needs Improvement",1,0)</f>
        <v>1</v>
      </c>
      <c r="AJ900">
        <f>IF(AND(Employee1[[#This Row],[ManagerRating]]="Above and Beyond", Employee1[[#This Row],[YearsInMostRecentRole]]&gt;=3),1,0)</f>
        <v>0</v>
      </c>
    </row>
    <row r="901" spans="1:36" x14ac:dyDescent="0.35">
      <c r="A901" s="44" t="s">
        <v>1008</v>
      </c>
      <c r="B901" s="44" t="s">
        <v>593</v>
      </c>
      <c r="C901">
        <v>26</v>
      </c>
      <c r="D901" s="44" t="s">
        <v>7987</v>
      </c>
      <c r="E901" s="44" t="s">
        <v>23</v>
      </c>
      <c r="F901" s="44" t="s">
        <v>46</v>
      </c>
      <c r="G901">
        <v>16</v>
      </c>
      <c r="H901" s="44" t="s">
        <v>7916</v>
      </c>
      <c r="I901" s="44" t="s">
        <v>34</v>
      </c>
      <c r="J901" s="44" t="s">
        <v>26</v>
      </c>
      <c r="K901">
        <v>4</v>
      </c>
      <c r="L901" s="44" t="s">
        <v>65</v>
      </c>
      <c r="M901" s="44" t="s">
        <v>82</v>
      </c>
      <c r="N901" s="44" t="s">
        <v>35</v>
      </c>
      <c r="O901" s="44" t="s">
        <v>7932</v>
      </c>
      <c r="P901">
        <v>60834</v>
      </c>
      <c r="Q901" s="44" t="s">
        <v>30</v>
      </c>
      <c r="R901" s="1">
        <v>42156</v>
      </c>
      <c r="S901" s="44" t="s">
        <v>30</v>
      </c>
      <c r="T901" s="1">
        <v>44713</v>
      </c>
      <c r="U901">
        <v>7</v>
      </c>
      <c r="V901">
        <v>0</v>
      </c>
      <c r="W901">
        <v>0</v>
      </c>
      <c r="X901">
        <v>5</v>
      </c>
      <c r="Y901" s="44" t="s">
        <v>3896</v>
      </c>
      <c r="Z901" s="1">
        <v>43185</v>
      </c>
      <c r="AA901" t="s">
        <v>7955</v>
      </c>
      <c r="AB901" t="s">
        <v>7955</v>
      </c>
      <c r="AC901" t="s">
        <v>7991</v>
      </c>
      <c r="AD901">
        <v>2</v>
      </c>
      <c r="AE901">
        <v>2</v>
      </c>
      <c r="AF901" t="s">
        <v>7959</v>
      </c>
      <c r="AG901" t="s">
        <v>7975</v>
      </c>
      <c r="AH901" t="s">
        <v>7975</v>
      </c>
      <c r="AI901">
        <f>IF(Employee1[[#This Row],[ManagerRating]]="Needs Improvement",1,0)</f>
        <v>0</v>
      </c>
      <c r="AJ901">
        <f>IF(AND(Employee1[[#This Row],[ManagerRating]]="Above and Beyond", Employee1[[#This Row],[YearsInMostRecentRole]]&gt;=3),1,0)</f>
        <v>0</v>
      </c>
    </row>
    <row r="902" spans="1:36" x14ac:dyDescent="0.35">
      <c r="A902" s="44" t="s">
        <v>1014</v>
      </c>
      <c r="B902" s="44" t="s">
        <v>45</v>
      </c>
      <c r="C902">
        <v>27</v>
      </c>
      <c r="D902" s="44" t="s">
        <v>7987</v>
      </c>
      <c r="E902" s="44" t="s">
        <v>23</v>
      </c>
      <c r="F902" s="44" t="s">
        <v>46</v>
      </c>
      <c r="G902">
        <v>20</v>
      </c>
      <c r="H902" s="44" t="s">
        <v>7916</v>
      </c>
      <c r="I902" s="44" t="s">
        <v>34</v>
      </c>
      <c r="J902" s="44" t="s">
        <v>26</v>
      </c>
      <c r="K902">
        <v>1</v>
      </c>
      <c r="L902" s="44" t="s">
        <v>135</v>
      </c>
      <c r="M902" s="44" t="s">
        <v>82</v>
      </c>
      <c r="N902" s="44" t="s">
        <v>35</v>
      </c>
      <c r="O902" s="44" t="s">
        <v>7933</v>
      </c>
      <c r="P902">
        <v>22986</v>
      </c>
      <c r="Q902" s="44" t="s">
        <v>36</v>
      </c>
      <c r="R902" s="1">
        <v>42157</v>
      </c>
      <c r="S902" s="44" t="s">
        <v>30</v>
      </c>
      <c r="T902" s="1">
        <v>44714</v>
      </c>
      <c r="U902">
        <v>7</v>
      </c>
      <c r="V902">
        <v>6</v>
      </c>
      <c r="W902">
        <v>7</v>
      </c>
      <c r="X902">
        <v>0</v>
      </c>
      <c r="Y902" s="44" t="s">
        <v>3912</v>
      </c>
      <c r="Z902" s="1">
        <v>43194</v>
      </c>
      <c r="AA902" t="s">
        <v>7991</v>
      </c>
      <c r="AB902" t="s">
        <v>7958</v>
      </c>
      <c r="AC902" t="s">
        <v>7991</v>
      </c>
      <c r="AD902">
        <v>1</v>
      </c>
      <c r="AE902">
        <v>2</v>
      </c>
      <c r="AF902" t="s">
        <v>7991</v>
      </c>
      <c r="AG902" t="s">
        <v>7975</v>
      </c>
      <c r="AH902" t="s">
        <v>7975</v>
      </c>
      <c r="AI902">
        <f>IF(Employee1[[#This Row],[ManagerRating]]="Needs Improvement",1,0)</f>
        <v>0</v>
      </c>
      <c r="AJ902">
        <f>IF(AND(Employee1[[#This Row],[ManagerRating]]="Above and Beyond", Employee1[[#This Row],[YearsInMostRecentRole]]&gt;=3),1,0)</f>
        <v>1</v>
      </c>
    </row>
    <row r="903" spans="1:36" x14ac:dyDescent="0.35">
      <c r="A903" s="44" t="s">
        <v>1016</v>
      </c>
      <c r="B903" s="44" t="s">
        <v>33</v>
      </c>
      <c r="C903">
        <v>28</v>
      </c>
      <c r="D903" s="44" t="s">
        <v>7987</v>
      </c>
      <c r="E903" s="44" t="s">
        <v>23</v>
      </c>
      <c r="F903" s="44" t="s">
        <v>46</v>
      </c>
      <c r="G903">
        <v>39</v>
      </c>
      <c r="H903" s="44" t="s">
        <v>7917</v>
      </c>
      <c r="I903" s="44" t="s">
        <v>55</v>
      </c>
      <c r="J903" s="44" t="s">
        <v>60</v>
      </c>
      <c r="K903">
        <v>5</v>
      </c>
      <c r="L903" s="44" t="s">
        <v>47</v>
      </c>
      <c r="M903" s="44" t="s">
        <v>82</v>
      </c>
      <c r="N903" s="44" t="s">
        <v>35</v>
      </c>
      <c r="O903" s="44" t="s">
        <v>7932</v>
      </c>
      <c r="P903">
        <v>81906</v>
      </c>
      <c r="Q903" s="44" t="s">
        <v>30</v>
      </c>
      <c r="R903" s="1">
        <v>42159</v>
      </c>
      <c r="S903" s="44" t="s">
        <v>30</v>
      </c>
      <c r="T903" s="1">
        <v>44716</v>
      </c>
      <c r="U903">
        <v>7</v>
      </c>
      <c r="V903">
        <v>4</v>
      </c>
      <c r="W903">
        <v>4</v>
      </c>
      <c r="X903">
        <v>1</v>
      </c>
      <c r="Y903" s="44" t="s">
        <v>3946</v>
      </c>
      <c r="Z903" s="1">
        <v>43212</v>
      </c>
      <c r="AA903" t="s">
        <v>7958</v>
      </c>
      <c r="AB903" t="s">
        <v>7955</v>
      </c>
      <c r="AC903" t="s">
        <v>7955</v>
      </c>
      <c r="AD903">
        <v>1</v>
      </c>
      <c r="AE903">
        <v>1</v>
      </c>
      <c r="AF903" t="s">
        <v>7958</v>
      </c>
      <c r="AG903" t="s">
        <v>7975</v>
      </c>
      <c r="AH903" t="s">
        <v>7975</v>
      </c>
      <c r="AI903">
        <f>IF(Employee1[[#This Row],[ManagerRating]]="Needs Improvement",1,0)</f>
        <v>0</v>
      </c>
      <c r="AJ903">
        <f>IF(AND(Employee1[[#This Row],[ManagerRating]]="Above and Beyond", Employee1[[#This Row],[YearsInMostRecentRole]]&gt;=3),1,0)</f>
        <v>1</v>
      </c>
    </row>
    <row r="904" spans="1:36" x14ac:dyDescent="0.35">
      <c r="A904" s="44" t="s">
        <v>1018</v>
      </c>
      <c r="B904" s="44" t="s">
        <v>22</v>
      </c>
      <c r="C904">
        <v>27</v>
      </c>
      <c r="D904" s="44" t="s">
        <v>7987</v>
      </c>
      <c r="E904" s="44" t="s">
        <v>23</v>
      </c>
      <c r="F904" s="44" t="s">
        <v>39</v>
      </c>
      <c r="G904">
        <v>40</v>
      </c>
      <c r="H904" s="44" t="s">
        <v>7917</v>
      </c>
      <c r="I904" s="44" t="s">
        <v>34</v>
      </c>
      <c r="J904" s="44" t="s">
        <v>26</v>
      </c>
      <c r="K904">
        <v>3</v>
      </c>
      <c r="L904" s="44" t="s">
        <v>39</v>
      </c>
      <c r="M904" s="44" t="s">
        <v>52</v>
      </c>
      <c r="N904" s="44" t="s">
        <v>42</v>
      </c>
      <c r="O904" s="44" t="s">
        <v>7933</v>
      </c>
      <c r="P904">
        <v>34320</v>
      </c>
      <c r="Q904" s="44" t="s">
        <v>30</v>
      </c>
      <c r="R904" s="1">
        <v>42162</v>
      </c>
      <c r="S904" s="44" t="s">
        <v>30</v>
      </c>
      <c r="T904" s="1">
        <v>44719</v>
      </c>
      <c r="U904">
        <v>7</v>
      </c>
      <c r="V904">
        <v>5</v>
      </c>
      <c r="W904">
        <v>6</v>
      </c>
      <c r="X904">
        <v>5</v>
      </c>
      <c r="Y904" s="44" t="s">
        <v>3819</v>
      </c>
      <c r="Z904" s="1">
        <v>43144</v>
      </c>
      <c r="AA904" t="s">
        <v>7955</v>
      </c>
      <c r="AB904" t="s">
        <v>7991</v>
      </c>
      <c r="AC904" t="s">
        <v>7959</v>
      </c>
      <c r="AD904">
        <v>3</v>
      </c>
      <c r="AE904">
        <v>3</v>
      </c>
      <c r="AF904" t="s">
        <v>7991</v>
      </c>
      <c r="AG904" t="s">
        <v>7975</v>
      </c>
      <c r="AH904" t="s">
        <v>7975</v>
      </c>
      <c r="AI904">
        <f>IF(Employee1[[#This Row],[ManagerRating]]="Needs Improvement",1,0)</f>
        <v>0</v>
      </c>
      <c r="AJ904">
        <f>IF(AND(Employee1[[#This Row],[ManagerRating]]="Above and Beyond", Employee1[[#This Row],[YearsInMostRecentRole]]&gt;=3),1,0)</f>
        <v>1</v>
      </c>
    </row>
    <row r="905" spans="1:36" x14ac:dyDescent="0.35">
      <c r="A905" s="44" t="s">
        <v>1026</v>
      </c>
      <c r="B905" s="44" t="s">
        <v>22</v>
      </c>
      <c r="C905">
        <v>26</v>
      </c>
      <c r="D905" s="44" t="s">
        <v>7987</v>
      </c>
      <c r="E905" s="44" t="s">
        <v>23</v>
      </c>
      <c r="F905" s="44" t="s">
        <v>46</v>
      </c>
      <c r="G905">
        <v>22</v>
      </c>
      <c r="H905" s="44" t="s">
        <v>7916</v>
      </c>
      <c r="I905" s="44" t="s">
        <v>34</v>
      </c>
      <c r="J905" s="44" t="s">
        <v>56</v>
      </c>
      <c r="K905">
        <v>3</v>
      </c>
      <c r="L905" s="44" t="s">
        <v>135</v>
      </c>
      <c r="M905" s="44" t="s">
        <v>48</v>
      </c>
      <c r="N905" s="44" t="s">
        <v>42</v>
      </c>
      <c r="O905" s="44" t="s">
        <v>7931</v>
      </c>
      <c r="P905">
        <v>206137</v>
      </c>
      <c r="Q905" s="44" t="s">
        <v>30</v>
      </c>
      <c r="R905" s="1">
        <v>42182</v>
      </c>
      <c r="S905" s="44" t="s">
        <v>30</v>
      </c>
      <c r="T905" s="1">
        <v>44739</v>
      </c>
      <c r="U905">
        <v>7</v>
      </c>
      <c r="V905">
        <v>1</v>
      </c>
      <c r="W905">
        <v>1</v>
      </c>
      <c r="X905">
        <v>5</v>
      </c>
      <c r="Y905" s="44" t="s">
        <v>3862</v>
      </c>
      <c r="Z905" s="1">
        <v>43164</v>
      </c>
      <c r="AA905" t="s">
        <v>7991</v>
      </c>
      <c r="AB905" t="s">
        <v>7955</v>
      </c>
      <c r="AC905" t="s">
        <v>7955</v>
      </c>
      <c r="AD905">
        <v>1</v>
      </c>
      <c r="AE905">
        <v>0</v>
      </c>
      <c r="AF905" t="s">
        <v>7991</v>
      </c>
      <c r="AG905" t="s">
        <v>7975</v>
      </c>
      <c r="AH905" t="s">
        <v>7976</v>
      </c>
      <c r="AI905">
        <f>IF(Employee1[[#This Row],[ManagerRating]]="Needs Improvement",1,0)</f>
        <v>0</v>
      </c>
      <c r="AJ905">
        <f>IF(AND(Employee1[[#This Row],[ManagerRating]]="Above and Beyond", Employee1[[#This Row],[YearsInMostRecentRole]]&gt;=3),1,0)</f>
        <v>0</v>
      </c>
    </row>
    <row r="906" spans="1:36" x14ac:dyDescent="0.35">
      <c r="A906" s="44" t="s">
        <v>1032</v>
      </c>
      <c r="B906" s="44" t="s">
        <v>33</v>
      </c>
      <c r="C906">
        <v>25</v>
      </c>
      <c r="D906" s="44" t="s">
        <v>7987</v>
      </c>
      <c r="E906" s="44" t="s">
        <v>23</v>
      </c>
      <c r="F906" s="44" t="s">
        <v>46</v>
      </c>
      <c r="G906">
        <v>6</v>
      </c>
      <c r="H906" s="44" t="s">
        <v>7915</v>
      </c>
      <c r="I906" s="44" t="s">
        <v>55</v>
      </c>
      <c r="J906" s="44" t="s">
        <v>26</v>
      </c>
      <c r="K906">
        <v>3</v>
      </c>
      <c r="L906" s="44" t="s">
        <v>47</v>
      </c>
      <c r="M906" s="44" t="s">
        <v>48</v>
      </c>
      <c r="N906" s="44" t="s">
        <v>35</v>
      </c>
      <c r="O906" s="44" t="s">
        <v>7931</v>
      </c>
      <c r="P906">
        <v>195911</v>
      </c>
      <c r="Q906" s="44" t="s">
        <v>30</v>
      </c>
      <c r="R906" s="1">
        <v>42194</v>
      </c>
      <c r="S906" s="44" t="s">
        <v>30</v>
      </c>
      <c r="T906" s="1">
        <v>44751</v>
      </c>
      <c r="U906">
        <v>7</v>
      </c>
      <c r="V906">
        <v>0</v>
      </c>
      <c r="W906">
        <v>3</v>
      </c>
      <c r="X906">
        <v>4</v>
      </c>
      <c r="Y906" s="44" t="s">
        <v>3851</v>
      </c>
      <c r="Z906" s="1">
        <v>43160</v>
      </c>
      <c r="AA906" t="s">
        <v>7991</v>
      </c>
      <c r="AB906" t="s">
        <v>7955</v>
      </c>
      <c r="AC906" t="s">
        <v>7955</v>
      </c>
      <c r="AD906">
        <v>3</v>
      </c>
      <c r="AE906">
        <v>3</v>
      </c>
      <c r="AF906" t="s">
        <v>7958</v>
      </c>
      <c r="AG906" t="s">
        <v>7974</v>
      </c>
      <c r="AH906" t="s">
        <v>7977</v>
      </c>
      <c r="AI906">
        <f>IF(Employee1[[#This Row],[ManagerRating]]="Needs Improvement",1,0)</f>
        <v>1</v>
      </c>
      <c r="AJ906">
        <f>IF(AND(Employee1[[#This Row],[ManagerRating]]="Above and Beyond", Employee1[[#This Row],[YearsInMostRecentRole]]&gt;=3),1,0)</f>
        <v>0</v>
      </c>
    </row>
    <row r="907" spans="1:36" x14ac:dyDescent="0.35">
      <c r="A907" s="44" t="s">
        <v>1300</v>
      </c>
      <c r="B907" s="44" t="s">
        <v>22</v>
      </c>
      <c r="C907">
        <v>24</v>
      </c>
      <c r="D907" s="44" t="s">
        <v>7987</v>
      </c>
      <c r="E907" s="44" t="s">
        <v>23</v>
      </c>
      <c r="F907" s="44" t="s">
        <v>24</v>
      </c>
      <c r="G907">
        <v>3</v>
      </c>
      <c r="H907" s="44" t="s">
        <v>7915</v>
      </c>
      <c r="I907" s="44" t="s">
        <v>34</v>
      </c>
      <c r="J907" s="44" t="s">
        <v>40</v>
      </c>
      <c r="K907">
        <v>3</v>
      </c>
      <c r="L907" s="44" t="s">
        <v>27</v>
      </c>
      <c r="M907" s="44" t="s">
        <v>28</v>
      </c>
      <c r="N907" s="44" t="s">
        <v>29</v>
      </c>
      <c r="O907" s="44" t="s">
        <v>7931</v>
      </c>
      <c r="P907">
        <v>130774</v>
      </c>
      <c r="Q907" s="44" t="s">
        <v>36</v>
      </c>
      <c r="R907" s="1">
        <v>42597</v>
      </c>
      <c r="S907" s="44" t="s">
        <v>36</v>
      </c>
      <c r="T907" s="1">
        <v>44058</v>
      </c>
      <c r="U907">
        <v>4</v>
      </c>
      <c r="V907">
        <v>3</v>
      </c>
      <c r="W907">
        <v>3</v>
      </c>
      <c r="X907">
        <v>4</v>
      </c>
      <c r="Y907" s="44" t="s">
        <v>3304</v>
      </c>
      <c r="Z907" s="1">
        <v>42758</v>
      </c>
      <c r="AA907" t="s">
        <v>7955</v>
      </c>
      <c r="AB907" t="s">
        <v>7959</v>
      </c>
      <c r="AC907" t="s">
        <v>7955</v>
      </c>
      <c r="AD907">
        <v>2</v>
      </c>
      <c r="AE907">
        <v>2</v>
      </c>
      <c r="AF907" t="s">
        <v>7959</v>
      </c>
      <c r="AG907" t="s">
        <v>7974</v>
      </c>
      <c r="AH907" t="s">
        <v>7977</v>
      </c>
      <c r="AI907">
        <f>IF(Employee1[[#This Row],[ManagerRating]]="Needs Improvement",1,0)</f>
        <v>1</v>
      </c>
      <c r="AJ907">
        <f>IF(AND(Employee1[[#This Row],[ManagerRating]]="Above and Beyond", Employee1[[#This Row],[YearsInMostRecentRole]]&gt;=3),1,0)</f>
        <v>0</v>
      </c>
    </row>
    <row r="908" spans="1:36" x14ac:dyDescent="0.35">
      <c r="A908" s="44" t="s">
        <v>1300</v>
      </c>
      <c r="B908" s="44" t="s">
        <v>22</v>
      </c>
      <c r="C908">
        <v>24</v>
      </c>
      <c r="D908" s="44" t="s">
        <v>7987</v>
      </c>
      <c r="E908" s="44" t="s">
        <v>23</v>
      </c>
      <c r="F908" s="44" t="s">
        <v>24</v>
      </c>
      <c r="G908">
        <v>3</v>
      </c>
      <c r="H908" s="44" t="s">
        <v>7915</v>
      </c>
      <c r="I908" s="44" t="s">
        <v>34</v>
      </c>
      <c r="J908" s="44" t="s">
        <v>40</v>
      </c>
      <c r="K908">
        <v>3</v>
      </c>
      <c r="L908" s="44" t="s">
        <v>27</v>
      </c>
      <c r="M908" s="44" t="s">
        <v>28</v>
      </c>
      <c r="N908" s="44" t="s">
        <v>29</v>
      </c>
      <c r="O908" s="44" t="s">
        <v>7931</v>
      </c>
      <c r="P908">
        <v>130774</v>
      </c>
      <c r="Q908" s="44" t="s">
        <v>36</v>
      </c>
      <c r="R908" s="1">
        <v>42597</v>
      </c>
      <c r="S908" s="44" t="s">
        <v>36</v>
      </c>
      <c r="T908" s="1">
        <v>44058</v>
      </c>
      <c r="U908">
        <v>4</v>
      </c>
      <c r="V908">
        <v>3</v>
      </c>
      <c r="W908">
        <v>3</v>
      </c>
      <c r="X908">
        <v>4</v>
      </c>
      <c r="Y908" s="44" t="s">
        <v>3778</v>
      </c>
      <c r="Z908" s="1">
        <v>43123</v>
      </c>
      <c r="AA908" t="s">
        <v>7991</v>
      </c>
      <c r="AB908" t="s">
        <v>7958</v>
      </c>
      <c r="AC908" t="s">
        <v>7991</v>
      </c>
      <c r="AD908">
        <v>1</v>
      </c>
      <c r="AE908">
        <v>1</v>
      </c>
      <c r="AF908" t="s">
        <v>7959</v>
      </c>
      <c r="AG908" t="s">
        <v>7974</v>
      </c>
      <c r="AH908" t="s">
        <v>7977</v>
      </c>
      <c r="AI908">
        <f>IF(Employee1[[#This Row],[ManagerRating]]="Needs Improvement",1,0)</f>
        <v>1</v>
      </c>
      <c r="AJ908">
        <f>IF(AND(Employee1[[#This Row],[ManagerRating]]="Above and Beyond", Employee1[[#This Row],[YearsInMostRecentRole]]&gt;=3),1,0)</f>
        <v>0</v>
      </c>
    </row>
    <row r="909" spans="1:36" x14ac:dyDescent="0.35">
      <c r="A909" s="44" t="s">
        <v>1038</v>
      </c>
      <c r="B909" s="44" t="s">
        <v>33</v>
      </c>
      <c r="C909">
        <v>25</v>
      </c>
      <c r="D909" s="44" t="s">
        <v>7987</v>
      </c>
      <c r="E909" s="44" t="s">
        <v>23</v>
      </c>
      <c r="F909" s="44" t="s">
        <v>46</v>
      </c>
      <c r="G909">
        <v>13</v>
      </c>
      <c r="H909" s="44" t="s">
        <v>7915</v>
      </c>
      <c r="I909" s="44" t="s">
        <v>55</v>
      </c>
      <c r="J909" s="44" t="s">
        <v>60</v>
      </c>
      <c r="K909">
        <v>5</v>
      </c>
      <c r="L909" s="44" t="s">
        <v>47</v>
      </c>
      <c r="M909" s="44" t="s">
        <v>48</v>
      </c>
      <c r="N909" s="44" t="s">
        <v>35</v>
      </c>
      <c r="O909" s="44" t="s">
        <v>7931</v>
      </c>
      <c r="P909">
        <v>178337</v>
      </c>
      <c r="Q909" s="44" t="s">
        <v>30</v>
      </c>
      <c r="R909" s="1">
        <v>42201</v>
      </c>
      <c r="S909" s="44" t="s">
        <v>30</v>
      </c>
      <c r="T909" s="1">
        <v>44758</v>
      </c>
      <c r="U909">
        <v>7</v>
      </c>
      <c r="V909">
        <v>1</v>
      </c>
      <c r="W909">
        <v>7</v>
      </c>
      <c r="X909">
        <v>2</v>
      </c>
      <c r="Y909" s="44" t="s">
        <v>3803</v>
      </c>
      <c r="Z909" s="1">
        <v>43135</v>
      </c>
      <c r="AA909" t="s">
        <v>7955</v>
      </c>
      <c r="AB909" t="s">
        <v>7958</v>
      </c>
      <c r="AC909" t="s">
        <v>7991</v>
      </c>
      <c r="AD909">
        <v>2</v>
      </c>
      <c r="AE909">
        <v>2</v>
      </c>
      <c r="AF909" t="s">
        <v>7991</v>
      </c>
      <c r="AG909" t="s">
        <v>7975</v>
      </c>
      <c r="AH909" t="s">
        <v>7976</v>
      </c>
      <c r="AI909">
        <f>IF(Employee1[[#This Row],[ManagerRating]]="Needs Improvement",1,0)</f>
        <v>0</v>
      </c>
      <c r="AJ909">
        <f>IF(AND(Employee1[[#This Row],[ManagerRating]]="Above and Beyond", Employee1[[#This Row],[YearsInMostRecentRole]]&gt;=3),1,0)</f>
        <v>0</v>
      </c>
    </row>
    <row r="910" spans="1:36" x14ac:dyDescent="0.35">
      <c r="A910" s="44" t="s">
        <v>1040</v>
      </c>
      <c r="B910" s="44" t="s">
        <v>33</v>
      </c>
      <c r="C910">
        <v>26</v>
      </c>
      <c r="D910" s="44" t="s">
        <v>7987</v>
      </c>
      <c r="E910" s="44" t="s">
        <v>23</v>
      </c>
      <c r="F910" s="44" t="s">
        <v>46</v>
      </c>
      <c r="G910">
        <v>41</v>
      </c>
      <c r="H910" s="44" t="s">
        <v>7917</v>
      </c>
      <c r="I910" s="44" t="s">
        <v>55</v>
      </c>
      <c r="J910" s="44" t="s">
        <v>56</v>
      </c>
      <c r="K910">
        <v>3</v>
      </c>
      <c r="L910" s="44" t="s">
        <v>47</v>
      </c>
      <c r="M910" s="44" t="s">
        <v>85</v>
      </c>
      <c r="N910" s="44" t="s">
        <v>29</v>
      </c>
      <c r="O910" s="44" t="s">
        <v>7933</v>
      </c>
      <c r="P910">
        <v>47676</v>
      </c>
      <c r="Q910" s="44" t="s">
        <v>30</v>
      </c>
      <c r="R910" s="1">
        <v>42205</v>
      </c>
      <c r="S910" s="44" t="s">
        <v>30</v>
      </c>
      <c r="T910" s="1">
        <v>44762</v>
      </c>
      <c r="U910">
        <v>7</v>
      </c>
      <c r="V910">
        <v>4</v>
      </c>
      <c r="W910">
        <v>6</v>
      </c>
      <c r="X910">
        <v>1</v>
      </c>
      <c r="Y910" s="44" t="s">
        <v>3787</v>
      </c>
      <c r="Z910" s="1">
        <v>43129</v>
      </c>
      <c r="AA910" t="s">
        <v>7958</v>
      </c>
      <c r="AB910" t="s">
        <v>7991</v>
      </c>
      <c r="AC910" t="s">
        <v>7959</v>
      </c>
      <c r="AD910">
        <v>3</v>
      </c>
      <c r="AE910">
        <v>0</v>
      </c>
      <c r="AF910" t="s">
        <v>7958</v>
      </c>
      <c r="AG910" t="s">
        <v>7975</v>
      </c>
      <c r="AH910" t="s">
        <v>7976</v>
      </c>
      <c r="AI910">
        <f>IF(Employee1[[#This Row],[ManagerRating]]="Needs Improvement",1,0)</f>
        <v>0</v>
      </c>
      <c r="AJ910">
        <f>IF(AND(Employee1[[#This Row],[ManagerRating]]="Above and Beyond", Employee1[[#This Row],[YearsInMostRecentRole]]&gt;=3),1,0)</f>
        <v>0</v>
      </c>
    </row>
    <row r="911" spans="1:36" x14ac:dyDescent="0.35">
      <c r="A911" s="44" t="s">
        <v>1052</v>
      </c>
      <c r="B911" s="44" t="s">
        <v>22</v>
      </c>
      <c r="C911">
        <v>27</v>
      </c>
      <c r="D911" s="44" t="s">
        <v>7987</v>
      </c>
      <c r="E911" s="44" t="s">
        <v>23</v>
      </c>
      <c r="F911" s="44" t="s">
        <v>46</v>
      </c>
      <c r="G911">
        <v>5</v>
      </c>
      <c r="H911" s="44" t="s">
        <v>7915</v>
      </c>
      <c r="I911" s="44" t="s">
        <v>55</v>
      </c>
      <c r="J911" s="44" t="s">
        <v>60</v>
      </c>
      <c r="K911">
        <v>3</v>
      </c>
      <c r="L911" s="44" t="s">
        <v>47</v>
      </c>
      <c r="M911" s="44" t="s">
        <v>48</v>
      </c>
      <c r="N911" s="44" t="s">
        <v>42</v>
      </c>
      <c r="O911" s="44" t="s">
        <v>7931</v>
      </c>
      <c r="P911">
        <v>238435</v>
      </c>
      <c r="Q911" s="44" t="s">
        <v>30</v>
      </c>
      <c r="R911" s="1">
        <v>42223</v>
      </c>
      <c r="S911" s="44" t="s">
        <v>30</v>
      </c>
      <c r="T911" s="1">
        <v>44780</v>
      </c>
      <c r="U911">
        <v>7</v>
      </c>
      <c r="V911">
        <v>2</v>
      </c>
      <c r="W911">
        <v>4</v>
      </c>
      <c r="X911">
        <v>1</v>
      </c>
      <c r="Y911" s="44" t="s">
        <v>3911</v>
      </c>
      <c r="Z911" s="1">
        <v>43194</v>
      </c>
      <c r="AA911" t="s">
        <v>7955</v>
      </c>
      <c r="AB911" t="s">
        <v>7958</v>
      </c>
      <c r="AC911" t="s">
        <v>7958</v>
      </c>
      <c r="AD911">
        <v>2</v>
      </c>
      <c r="AE911">
        <v>2</v>
      </c>
      <c r="AF911" t="s">
        <v>7958</v>
      </c>
      <c r="AG911" t="s">
        <v>7976</v>
      </c>
      <c r="AH911" t="s">
        <v>7974</v>
      </c>
      <c r="AI911">
        <f>IF(Employee1[[#This Row],[ManagerRating]]="Needs Improvement",1,0)</f>
        <v>0</v>
      </c>
      <c r="AJ911">
        <f>IF(AND(Employee1[[#This Row],[ManagerRating]]="Above and Beyond", Employee1[[#This Row],[YearsInMostRecentRole]]&gt;=3),1,0)</f>
        <v>0</v>
      </c>
    </row>
    <row r="912" spans="1:36" x14ac:dyDescent="0.35">
      <c r="A912" s="44" t="s">
        <v>1150</v>
      </c>
      <c r="B912" s="44" t="s">
        <v>45</v>
      </c>
      <c r="C912">
        <v>27</v>
      </c>
      <c r="D912" s="44" t="s">
        <v>7987</v>
      </c>
      <c r="E912" s="44" t="s">
        <v>59</v>
      </c>
      <c r="F912" s="44" t="s">
        <v>46</v>
      </c>
      <c r="G912">
        <v>36</v>
      </c>
      <c r="H912" s="44" t="s">
        <v>7917</v>
      </c>
      <c r="I912" s="44" t="s">
        <v>34</v>
      </c>
      <c r="J912" s="44" t="s">
        <v>64</v>
      </c>
      <c r="K912">
        <v>4</v>
      </c>
      <c r="L912" s="44" t="s">
        <v>135</v>
      </c>
      <c r="M912" s="44" t="s">
        <v>82</v>
      </c>
      <c r="N912" s="44" t="s">
        <v>42</v>
      </c>
      <c r="O912" s="44" t="s">
        <v>7932</v>
      </c>
      <c r="P912">
        <v>50046</v>
      </c>
      <c r="Q912" s="44" t="s">
        <v>30</v>
      </c>
      <c r="R912" s="1">
        <v>42358</v>
      </c>
      <c r="S912" s="44" t="s">
        <v>30</v>
      </c>
      <c r="T912" s="1">
        <v>44915</v>
      </c>
      <c r="U912">
        <v>7</v>
      </c>
      <c r="V912">
        <v>1</v>
      </c>
      <c r="W912">
        <v>6</v>
      </c>
      <c r="X912">
        <v>2</v>
      </c>
      <c r="Y912" s="44" t="s">
        <v>3309</v>
      </c>
      <c r="Z912" s="1">
        <v>42761</v>
      </c>
      <c r="AA912" t="s">
        <v>7955</v>
      </c>
      <c r="AB912" t="s">
        <v>7959</v>
      </c>
      <c r="AC912" t="s">
        <v>7955</v>
      </c>
      <c r="AD912">
        <v>3</v>
      </c>
      <c r="AE912">
        <v>2</v>
      </c>
      <c r="AF912" t="s">
        <v>7991</v>
      </c>
      <c r="AG912" t="s">
        <v>7976</v>
      </c>
      <c r="AH912" t="s">
        <v>7974</v>
      </c>
      <c r="AI912">
        <f>IF(Employee1[[#This Row],[ManagerRating]]="Needs Improvement",1,0)</f>
        <v>0</v>
      </c>
      <c r="AJ912">
        <f>IF(AND(Employee1[[#This Row],[ManagerRating]]="Above and Beyond", Employee1[[#This Row],[YearsInMostRecentRole]]&gt;=3),1,0)</f>
        <v>0</v>
      </c>
    </row>
    <row r="913" spans="1:36" x14ac:dyDescent="0.35">
      <c r="A913" s="44" t="s">
        <v>1054</v>
      </c>
      <c r="B913" s="44" t="s">
        <v>45</v>
      </c>
      <c r="C913">
        <v>26</v>
      </c>
      <c r="D913" s="44" t="s">
        <v>7987</v>
      </c>
      <c r="E913" s="44" t="s">
        <v>23</v>
      </c>
      <c r="F913" s="44" t="s">
        <v>46</v>
      </c>
      <c r="G913">
        <v>28</v>
      </c>
      <c r="H913" s="44" t="s">
        <v>7917</v>
      </c>
      <c r="I913" s="44" t="s">
        <v>34</v>
      </c>
      <c r="J913" s="44" t="s">
        <v>26</v>
      </c>
      <c r="K913">
        <v>4</v>
      </c>
      <c r="L913" s="44" t="s">
        <v>47</v>
      </c>
      <c r="M913" s="44" t="s">
        <v>71</v>
      </c>
      <c r="N913" s="44" t="s">
        <v>35</v>
      </c>
      <c r="O913" s="44" t="s">
        <v>7933</v>
      </c>
      <c r="P913">
        <v>29791</v>
      </c>
      <c r="Q913" s="44" t="s">
        <v>30</v>
      </c>
      <c r="R913" s="1">
        <v>42223</v>
      </c>
      <c r="S913" s="44" t="s">
        <v>30</v>
      </c>
      <c r="T913" s="1">
        <v>44780</v>
      </c>
      <c r="U913">
        <v>7</v>
      </c>
      <c r="V913">
        <v>7</v>
      </c>
      <c r="W913">
        <v>7</v>
      </c>
      <c r="X913">
        <v>1</v>
      </c>
      <c r="Y913" s="44" t="s">
        <v>3749</v>
      </c>
      <c r="Z913" s="1">
        <v>43108</v>
      </c>
      <c r="AA913" t="s">
        <v>7955</v>
      </c>
      <c r="AB913" t="s">
        <v>7958</v>
      </c>
      <c r="AC913" t="s">
        <v>7991</v>
      </c>
      <c r="AD913">
        <v>1</v>
      </c>
      <c r="AE913">
        <v>0</v>
      </c>
      <c r="AF913" t="s">
        <v>7958</v>
      </c>
      <c r="AG913" t="s">
        <v>7976</v>
      </c>
      <c r="AH913" t="s">
        <v>7976</v>
      </c>
      <c r="AI913">
        <f>IF(Employee1[[#This Row],[ManagerRating]]="Needs Improvement",1,0)</f>
        <v>0</v>
      </c>
      <c r="AJ913">
        <f>IF(AND(Employee1[[#This Row],[ManagerRating]]="Above and Beyond", Employee1[[#This Row],[YearsInMostRecentRole]]&gt;=3),1,0)</f>
        <v>0</v>
      </c>
    </row>
    <row r="914" spans="1:36" x14ac:dyDescent="0.35">
      <c r="A914" s="44" t="s">
        <v>1062</v>
      </c>
      <c r="B914" s="44" t="s">
        <v>45</v>
      </c>
      <c r="C914">
        <v>27</v>
      </c>
      <c r="D914" s="44" t="s">
        <v>7987</v>
      </c>
      <c r="E914" s="44" t="s">
        <v>23</v>
      </c>
      <c r="F914" s="44" t="s">
        <v>46</v>
      </c>
      <c r="G914">
        <v>4</v>
      </c>
      <c r="H914" s="44" t="s">
        <v>7915</v>
      </c>
      <c r="I914" s="44" t="s">
        <v>55</v>
      </c>
      <c r="J914" s="44" t="s">
        <v>40</v>
      </c>
      <c r="K914">
        <v>3</v>
      </c>
      <c r="L914" s="44" t="s">
        <v>47</v>
      </c>
      <c r="M914" s="44" t="s">
        <v>76</v>
      </c>
      <c r="N914" s="44" t="s">
        <v>42</v>
      </c>
      <c r="O914" s="44" t="s">
        <v>7932</v>
      </c>
      <c r="P914">
        <v>60967</v>
      </c>
      <c r="Q914" s="44" t="s">
        <v>30</v>
      </c>
      <c r="R914" s="1">
        <v>42230</v>
      </c>
      <c r="S914" s="44" t="s">
        <v>30</v>
      </c>
      <c r="T914" s="1">
        <v>44787</v>
      </c>
      <c r="U914">
        <v>7</v>
      </c>
      <c r="V914">
        <v>7</v>
      </c>
      <c r="W914">
        <v>7</v>
      </c>
      <c r="X914">
        <v>0</v>
      </c>
      <c r="Y914" s="44" t="s">
        <v>3806</v>
      </c>
      <c r="Z914" s="1">
        <v>43137</v>
      </c>
      <c r="AA914" t="s">
        <v>7991</v>
      </c>
      <c r="AB914" t="s">
        <v>7955</v>
      </c>
      <c r="AC914" t="s">
        <v>7959</v>
      </c>
      <c r="AD914">
        <v>3</v>
      </c>
      <c r="AE914">
        <v>1</v>
      </c>
      <c r="AF914" t="s">
        <v>7955</v>
      </c>
      <c r="AG914" t="s">
        <v>7975</v>
      </c>
      <c r="AH914" t="s">
        <v>7976</v>
      </c>
      <c r="AI914">
        <f>IF(Employee1[[#This Row],[ManagerRating]]="Needs Improvement",1,0)</f>
        <v>0</v>
      </c>
      <c r="AJ914">
        <f>IF(AND(Employee1[[#This Row],[ManagerRating]]="Above and Beyond", Employee1[[#This Row],[YearsInMostRecentRole]]&gt;=3),1,0)</f>
        <v>0</v>
      </c>
    </row>
    <row r="915" spans="1:36" x14ac:dyDescent="0.35">
      <c r="A915" s="44" t="s">
        <v>1472</v>
      </c>
      <c r="B915" s="44" t="s">
        <v>33</v>
      </c>
      <c r="C915">
        <v>41</v>
      </c>
      <c r="D915" s="44" t="s">
        <v>7989</v>
      </c>
      <c r="E915" s="44" t="s">
        <v>23</v>
      </c>
      <c r="F915" s="44" t="s">
        <v>24</v>
      </c>
      <c r="G915">
        <v>25</v>
      </c>
      <c r="H915" s="44" t="s">
        <v>7916</v>
      </c>
      <c r="I915" s="44" t="s">
        <v>34</v>
      </c>
      <c r="J915" s="44" t="s">
        <v>107</v>
      </c>
      <c r="K915">
        <v>3</v>
      </c>
      <c r="L915" s="44" t="s">
        <v>27</v>
      </c>
      <c r="M915" s="44" t="s">
        <v>28</v>
      </c>
      <c r="N915" s="44" t="s">
        <v>35</v>
      </c>
      <c r="O915" s="44" t="s">
        <v>7931</v>
      </c>
      <c r="P915">
        <v>231843</v>
      </c>
      <c r="Q915" s="44" t="s">
        <v>36</v>
      </c>
      <c r="R915" s="1">
        <v>42887</v>
      </c>
      <c r="S915" s="44" t="s">
        <v>36</v>
      </c>
      <c r="T915" s="1">
        <v>43252</v>
      </c>
      <c r="U915">
        <v>1</v>
      </c>
      <c r="V915">
        <v>1</v>
      </c>
      <c r="W915">
        <v>1</v>
      </c>
      <c r="X915">
        <v>0</v>
      </c>
      <c r="Y915" s="44" t="s">
        <v>3788</v>
      </c>
      <c r="Z915" s="1">
        <v>43130</v>
      </c>
      <c r="AA915" t="s">
        <v>7991</v>
      </c>
      <c r="AB915" t="s">
        <v>7991</v>
      </c>
      <c r="AC915" t="s">
        <v>7959</v>
      </c>
      <c r="AD915">
        <v>3</v>
      </c>
      <c r="AE915">
        <v>0</v>
      </c>
      <c r="AF915" t="s">
        <v>7991</v>
      </c>
      <c r="AG915" t="s">
        <v>7976</v>
      </c>
      <c r="AH915" t="s">
        <v>7974</v>
      </c>
      <c r="AI915">
        <f>IF(Employee1[[#This Row],[ManagerRating]]="Needs Improvement",1,0)</f>
        <v>0</v>
      </c>
      <c r="AJ915">
        <f>IF(AND(Employee1[[#This Row],[ManagerRating]]="Above and Beyond", Employee1[[#This Row],[YearsInMostRecentRole]]&gt;=3),1,0)</f>
        <v>0</v>
      </c>
    </row>
    <row r="916" spans="1:36" x14ac:dyDescent="0.35">
      <c r="A916" s="44" t="s">
        <v>1080</v>
      </c>
      <c r="B916" s="44" t="s">
        <v>33</v>
      </c>
      <c r="C916">
        <v>25</v>
      </c>
      <c r="D916" s="44" t="s">
        <v>7987</v>
      </c>
      <c r="E916" s="44" t="s">
        <v>23</v>
      </c>
      <c r="F916" s="44" t="s">
        <v>24</v>
      </c>
      <c r="G916">
        <v>38</v>
      </c>
      <c r="H916" s="44" t="s">
        <v>7917</v>
      </c>
      <c r="I916" s="44" t="s">
        <v>55</v>
      </c>
      <c r="J916" s="44" t="s">
        <v>56</v>
      </c>
      <c r="K916">
        <v>3</v>
      </c>
      <c r="L916" s="44" t="s">
        <v>27</v>
      </c>
      <c r="M916" s="44" t="s">
        <v>28</v>
      </c>
      <c r="N916" s="44" t="s">
        <v>29</v>
      </c>
      <c r="O916" s="44" t="s">
        <v>7932</v>
      </c>
      <c r="P916">
        <v>86485</v>
      </c>
      <c r="Q916" s="44" t="s">
        <v>36</v>
      </c>
      <c r="R916" s="1">
        <v>42254</v>
      </c>
      <c r="S916" s="44" t="s">
        <v>30</v>
      </c>
      <c r="T916" s="1">
        <v>44811</v>
      </c>
      <c r="U916">
        <v>7</v>
      </c>
      <c r="V916">
        <v>6</v>
      </c>
      <c r="W916">
        <v>6</v>
      </c>
      <c r="X916">
        <v>0</v>
      </c>
      <c r="Y916" s="44" t="s">
        <v>3929</v>
      </c>
      <c r="Z916" s="1">
        <v>43205</v>
      </c>
      <c r="AA916" t="s">
        <v>7955</v>
      </c>
      <c r="AB916" t="s">
        <v>7958</v>
      </c>
      <c r="AC916" t="s">
        <v>7959</v>
      </c>
      <c r="AD916">
        <v>3</v>
      </c>
      <c r="AE916">
        <v>0</v>
      </c>
      <c r="AF916" t="s">
        <v>7955</v>
      </c>
      <c r="AG916" t="s">
        <v>7975</v>
      </c>
      <c r="AH916" t="s">
        <v>7976</v>
      </c>
      <c r="AI916">
        <f>IF(Employee1[[#This Row],[ManagerRating]]="Needs Improvement",1,0)</f>
        <v>0</v>
      </c>
      <c r="AJ916">
        <f>IF(AND(Employee1[[#This Row],[ManagerRating]]="Above and Beyond", Employee1[[#This Row],[YearsInMostRecentRole]]&gt;=3),1,0)</f>
        <v>0</v>
      </c>
    </row>
    <row r="917" spans="1:36" x14ac:dyDescent="0.35">
      <c r="A917" s="44" t="s">
        <v>1088</v>
      </c>
      <c r="B917" s="44" t="s">
        <v>45</v>
      </c>
      <c r="C917">
        <v>28</v>
      </c>
      <c r="D917" s="44" t="s">
        <v>7987</v>
      </c>
      <c r="E917" s="44" t="s">
        <v>23</v>
      </c>
      <c r="F917" s="44" t="s">
        <v>24</v>
      </c>
      <c r="G917">
        <v>38</v>
      </c>
      <c r="H917" s="44" t="s">
        <v>7917</v>
      </c>
      <c r="I917" s="44" t="s">
        <v>25</v>
      </c>
      <c r="J917" s="44" t="s">
        <v>56</v>
      </c>
      <c r="K917">
        <v>3</v>
      </c>
      <c r="L917" s="44" t="s">
        <v>27</v>
      </c>
      <c r="M917" s="44" t="s">
        <v>28</v>
      </c>
      <c r="N917" s="44" t="s">
        <v>29</v>
      </c>
      <c r="O917" s="44" t="s">
        <v>7931</v>
      </c>
      <c r="P917">
        <v>185380</v>
      </c>
      <c r="Q917" s="44" t="s">
        <v>30</v>
      </c>
      <c r="R917" s="1">
        <v>42268</v>
      </c>
      <c r="S917" s="44" t="s">
        <v>36</v>
      </c>
      <c r="T917" s="1">
        <v>44095</v>
      </c>
      <c r="U917">
        <v>5</v>
      </c>
      <c r="V917">
        <v>2</v>
      </c>
      <c r="W917">
        <v>5</v>
      </c>
      <c r="X917">
        <v>3</v>
      </c>
      <c r="Y917" s="44" t="s">
        <v>3345</v>
      </c>
      <c r="Z917" s="1">
        <v>42786</v>
      </c>
      <c r="AA917" t="s">
        <v>7955</v>
      </c>
      <c r="AB917" t="s">
        <v>7991</v>
      </c>
      <c r="AC917" t="s">
        <v>7955</v>
      </c>
      <c r="AD917">
        <v>1</v>
      </c>
      <c r="AE917">
        <v>0</v>
      </c>
      <c r="AF917" t="s">
        <v>7958</v>
      </c>
      <c r="AG917" t="s">
        <v>7976</v>
      </c>
      <c r="AH917" t="s">
        <v>7974</v>
      </c>
      <c r="AI917">
        <f>IF(Employee1[[#This Row],[ManagerRating]]="Needs Improvement",1,0)</f>
        <v>0</v>
      </c>
      <c r="AJ917">
        <f>IF(AND(Employee1[[#This Row],[ManagerRating]]="Above and Beyond", Employee1[[#This Row],[YearsInMostRecentRole]]&gt;=3),1,0)</f>
        <v>0</v>
      </c>
    </row>
    <row r="918" spans="1:36" x14ac:dyDescent="0.35">
      <c r="A918" s="44" t="s">
        <v>1088</v>
      </c>
      <c r="B918" s="44" t="s">
        <v>45</v>
      </c>
      <c r="C918">
        <v>28</v>
      </c>
      <c r="D918" s="44" t="s">
        <v>7987</v>
      </c>
      <c r="E918" s="44" t="s">
        <v>23</v>
      </c>
      <c r="F918" s="44" t="s">
        <v>24</v>
      </c>
      <c r="G918">
        <v>38</v>
      </c>
      <c r="H918" s="44" t="s">
        <v>7917</v>
      </c>
      <c r="I918" s="44" t="s">
        <v>25</v>
      </c>
      <c r="J918" s="44" t="s">
        <v>56</v>
      </c>
      <c r="K918">
        <v>3</v>
      </c>
      <c r="L918" s="44" t="s">
        <v>27</v>
      </c>
      <c r="M918" s="44" t="s">
        <v>28</v>
      </c>
      <c r="N918" s="44" t="s">
        <v>29</v>
      </c>
      <c r="O918" s="44" t="s">
        <v>7931</v>
      </c>
      <c r="P918">
        <v>185380</v>
      </c>
      <c r="Q918" s="44" t="s">
        <v>30</v>
      </c>
      <c r="R918" s="1">
        <v>42268</v>
      </c>
      <c r="S918" s="44" t="s">
        <v>36</v>
      </c>
      <c r="T918" s="1">
        <v>44095</v>
      </c>
      <c r="U918">
        <v>5</v>
      </c>
      <c r="V918">
        <v>2</v>
      </c>
      <c r="W918">
        <v>5</v>
      </c>
      <c r="X918">
        <v>3</v>
      </c>
      <c r="Y918" s="44" t="s">
        <v>3830</v>
      </c>
      <c r="Z918" s="1">
        <v>43151</v>
      </c>
      <c r="AA918" t="s">
        <v>7958</v>
      </c>
      <c r="AB918" t="s">
        <v>7991</v>
      </c>
      <c r="AC918" t="s">
        <v>7959</v>
      </c>
      <c r="AD918">
        <v>1</v>
      </c>
      <c r="AE918">
        <v>1</v>
      </c>
      <c r="AF918" t="s">
        <v>7959</v>
      </c>
      <c r="AG918" t="s">
        <v>7974</v>
      </c>
      <c r="AH918" t="s">
        <v>7977</v>
      </c>
      <c r="AI918">
        <f>IF(Employee1[[#This Row],[ManagerRating]]="Needs Improvement",1,0)</f>
        <v>1</v>
      </c>
      <c r="AJ918">
        <f>IF(AND(Employee1[[#This Row],[ManagerRating]]="Above and Beyond", Employee1[[#This Row],[YearsInMostRecentRole]]&gt;=3),1,0)</f>
        <v>0</v>
      </c>
    </row>
    <row r="919" spans="1:36" x14ac:dyDescent="0.35">
      <c r="A919" s="44" t="s">
        <v>1090</v>
      </c>
      <c r="B919" s="44" t="s">
        <v>33</v>
      </c>
      <c r="C919">
        <v>26</v>
      </c>
      <c r="D919" s="44" t="s">
        <v>7987</v>
      </c>
      <c r="E919" s="44" t="s">
        <v>23</v>
      </c>
      <c r="F919" s="44" t="s">
        <v>24</v>
      </c>
      <c r="G919">
        <v>3</v>
      </c>
      <c r="H919" s="44" t="s">
        <v>7915</v>
      </c>
      <c r="I919" s="44" t="s">
        <v>55</v>
      </c>
      <c r="J919" s="44" t="s">
        <v>26</v>
      </c>
      <c r="K919">
        <v>1</v>
      </c>
      <c r="L919" s="44" t="s">
        <v>27</v>
      </c>
      <c r="M919" s="44" t="s">
        <v>28</v>
      </c>
      <c r="N919" s="44" t="s">
        <v>42</v>
      </c>
      <c r="O919" s="44" t="s">
        <v>7932</v>
      </c>
      <c r="P919">
        <v>56892</v>
      </c>
      <c r="Q919" s="44" t="s">
        <v>30</v>
      </c>
      <c r="R919" s="1">
        <v>42276</v>
      </c>
      <c r="S919" s="44" t="s">
        <v>30</v>
      </c>
      <c r="T919" s="1">
        <v>44833</v>
      </c>
      <c r="U919">
        <v>7</v>
      </c>
      <c r="V919">
        <v>1</v>
      </c>
      <c r="W919">
        <v>3</v>
      </c>
      <c r="X919">
        <v>3</v>
      </c>
      <c r="Y919" s="44" t="s">
        <v>3828</v>
      </c>
      <c r="Z919" s="1">
        <v>43148</v>
      </c>
      <c r="AA919" t="s">
        <v>7991</v>
      </c>
      <c r="AB919" t="s">
        <v>7959</v>
      </c>
      <c r="AC919" t="s">
        <v>7991</v>
      </c>
      <c r="AD919">
        <v>2</v>
      </c>
      <c r="AE919">
        <v>2</v>
      </c>
      <c r="AF919" t="s">
        <v>7959</v>
      </c>
      <c r="AG919" t="s">
        <v>7976</v>
      </c>
      <c r="AH919" t="s">
        <v>7974</v>
      </c>
      <c r="AI919">
        <f>IF(Employee1[[#This Row],[ManagerRating]]="Needs Improvement",1,0)</f>
        <v>0</v>
      </c>
      <c r="AJ919">
        <f>IF(AND(Employee1[[#This Row],[ManagerRating]]="Above and Beyond", Employee1[[#This Row],[YearsInMostRecentRole]]&gt;=3),1,0)</f>
        <v>0</v>
      </c>
    </row>
    <row r="920" spans="1:36" x14ac:dyDescent="0.35">
      <c r="A920" s="44" t="s">
        <v>1092</v>
      </c>
      <c r="B920" s="44" t="s">
        <v>45</v>
      </c>
      <c r="C920">
        <v>28</v>
      </c>
      <c r="D920" s="44" t="s">
        <v>7987</v>
      </c>
      <c r="E920" s="44" t="s">
        <v>59</v>
      </c>
      <c r="F920" s="44" t="s">
        <v>46</v>
      </c>
      <c r="G920">
        <v>26</v>
      </c>
      <c r="H920" s="44" t="s">
        <v>7917</v>
      </c>
      <c r="I920" s="44" t="s">
        <v>34</v>
      </c>
      <c r="J920" s="44" t="s">
        <v>56</v>
      </c>
      <c r="K920">
        <v>5</v>
      </c>
      <c r="L920" s="44" t="s">
        <v>47</v>
      </c>
      <c r="M920" s="44" t="s">
        <v>71</v>
      </c>
      <c r="N920" s="44" t="s">
        <v>42</v>
      </c>
      <c r="O920" s="44" t="s">
        <v>7932</v>
      </c>
      <c r="P920">
        <v>112175</v>
      </c>
      <c r="Q920" s="44" t="s">
        <v>30</v>
      </c>
      <c r="R920" s="1">
        <v>42277</v>
      </c>
      <c r="S920" s="44" t="s">
        <v>30</v>
      </c>
      <c r="T920" s="1">
        <v>44834</v>
      </c>
      <c r="U920">
        <v>7</v>
      </c>
      <c r="V920">
        <v>1</v>
      </c>
      <c r="W920">
        <v>3</v>
      </c>
      <c r="X920">
        <v>4</v>
      </c>
      <c r="Y920" s="44" t="s">
        <v>3856</v>
      </c>
      <c r="Z920" s="1">
        <v>43161</v>
      </c>
      <c r="AA920" t="s">
        <v>7955</v>
      </c>
      <c r="AB920" t="s">
        <v>7991</v>
      </c>
      <c r="AC920" t="s">
        <v>7955</v>
      </c>
      <c r="AD920">
        <v>1</v>
      </c>
      <c r="AE920">
        <v>0</v>
      </c>
      <c r="AF920" t="s">
        <v>7991</v>
      </c>
      <c r="AG920" t="s">
        <v>7975</v>
      </c>
      <c r="AH920" t="s">
        <v>7976</v>
      </c>
      <c r="AI920">
        <f>IF(Employee1[[#This Row],[ManagerRating]]="Needs Improvement",1,0)</f>
        <v>0</v>
      </c>
      <c r="AJ920">
        <f>IF(AND(Employee1[[#This Row],[ManagerRating]]="Above and Beyond", Employee1[[#This Row],[YearsInMostRecentRole]]&gt;=3),1,0)</f>
        <v>0</v>
      </c>
    </row>
    <row r="921" spans="1:36" x14ac:dyDescent="0.35">
      <c r="A921" s="44" t="s">
        <v>1094</v>
      </c>
      <c r="B921" s="44" t="s">
        <v>593</v>
      </c>
      <c r="C921">
        <v>28</v>
      </c>
      <c r="D921" s="44" t="s">
        <v>7987</v>
      </c>
      <c r="E921" s="44" t="s">
        <v>59</v>
      </c>
      <c r="F921" s="44" t="s">
        <v>46</v>
      </c>
      <c r="G921">
        <v>45</v>
      </c>
      <c r="H921" s="44" t="s">
        <v>7917</v>
      </c>
      <c r="I921" s="44" t="s">
        <v>25</v>
      </c>
      <c r="J921" s="44" t="s">
        <v>56</v>
      </c>
      <c r="K921">
        <v>4</v>
      </c>
      <c r="L921" s="44" t="s">
        <v>61</v>
      </c>
      <c r="M921" s="44" t="s">
        <v>76</v>
      </c>
      <c r="N921" s="44" t="s">
        <v>42</v>
      </c>
      <c r="O921" s="44" t="s">
        <v>7932</v>
      </c>
      <c r="P921">
        <v>87762</v>
      </c>
      <c r="Q921" s="44" t="s">
        <v>30</v>
      </c>
      <c r="R921" s="1">
        <v>42279</v>
      </c>
      <c r="S921" s="44" t="s">
        <v>30</v>
      </c>
      <c r="T921" s="1">
        <v>44836</v>
      </c>
      <c r="U921">
        <v>7</v>
      </c>
      <c r="V921">
        <v>2</v>
      </c>
      <c r="W921">
        <v>7</v>
      </c>
      <c r="X921">
        <v>2</v>
      </c>
      <c r="Y921" s="44" t="s">
        <v>3880</v>
      </c>
      <c r="Z921" s="1">
        <v>43173</v>
      </c>
      <c r="AA921" t="s">
        <v>7991</v>
      </c>
      <c r="AB921" t="s">
        <v>7958</v>
      </c>
      <c r="AC921" t="s">
        <v>7991</v>
      </c>
      <c r="AD921">
        <v>3</v>
      </c>
      <c r="AE921">
        <v>0</v>
      </c>
      <c r="AF921" t="s">
        <v>7955</v>
      </c>
      <c r="AG921" t="s">
        <v>7974</v>
      </c>
      <c r="AH921" t="s">
        <v>7977</v>
      </c>
      <c r="AI921">
        <f>IF(Employee1[[#This Row],[ManagerRating]]="Needs Improvement",1,0)</f>
        <v>1</v>
      </c>
      <c r="AJ921">
        <f>IF(AND(Employee1[[#This Row],[ManagerRating]]="Above and Beyond", Employee1[[#This Row],[YearsInMostRecentRole]]&gt;=3),1,0)</f>
        <v>0</v>
      </c>
    </row>
    <row r="922" spans="1:36" x14ac:dyDescent="0.35">
      <c r="A922" s="44" t="s">
        <v>1098</v>
      </c>
      <c r="B922" s="44" t="s">
        <v>45</v>
      </c>
      <c r="C922">
        <v>27</v>
      </c>
      <c r="D922" s="44" t="s">
        <v>7987</v>
      </c>
      <c r="E922" s="44" t="s">
        <v>23</v>
      </c>
      <c r="F922" s="44" t="s">
        <v>46</v>
      </c>
      <c r="G922">
        <v>2</v>
      </c>
      <c r="H922" s="44" t="s">
        <v>7915</v>
      </c>
      <c r="I922" s="44" t="s">
        <v>34</v>
      </c>
      <c r="J922" s="44" t="s">
        <v>56</v>
      </c>
      <c r="K922">
        <v>4</v>
      </c>
      <c r="L922" s="44" t="s">
        <v>47</v>
      </c>
      <c r="M922" s="44" t="s">
        <v>71</v>
      </c>
      <c r="N922" s="44" t="s">
        <v>42</v>
      </c>
      <c r="O922" s="44" t="s">
        <v>7933</v>
      </c>
      <c r="P922">
        <v>39198</v>
      </c>
      <c r="Q922" s="44" t="s">
        <v>30</v>
      </c>
      <c r="R922" s="1">
        <v>42287</v>
      </c>
      <c r="S922" s="44" t="s">
        <v>30</v>
      </c>
      <c r="T922" s="1">
        <v>44844</v>
      </c>
      <c r="U922">
        <v>7</v>
      </c>
      <c r="V922">
        <v>6</v>
      </c>
      <c r="W922">
        <v>7</v>
      </c>
      <c r="X922">
        <v>4</v>
      </c>
      <c r="Y922" s="44" t="s">
        <v>3810</v>
      </c>
      <c r="Z922" s="1">
        <v>43139</v>
      </c>
      <c r="AA922" t="s">
        <v>7955</v>
      </c>
      <c r="AB922" t="s">
        <v>7991</v>
      </c>
      <c r="AC922" t="s">
        <v>7991</v>
      </c>
      <c r="AD922">
        <v>2</v>
      </c>
      <c r="AE922">
        <v>3</v>
      </c>
      <c r="AF922" t="s">
        <v>7991</v>
      </c>
      <c r="AG922" t="s">
        <v>7974</v>
      </c>
      <c r="AH922" t="s">
        <v>7974</v>
      </c>
      <c r="AI922">
        <f>IF(Employee1[[#This Row],[ManagerRating]]="Needs Improvement",1,0)</f>
        <v>0</v>
      </c>
      <c r="AJ922">
        <f>IF(AND(Employee1[[#This Row],[ManagerRating]]="Above and Beyond", Employee1[[#This Row],[YearsInMostRecentRole]]&gt;=3),1,0)</f>
        <v>0</v>
      </c>
    </row>
    <row r="923" spans="1:36" x14ac:dyDescent="0.35">
      <c r="A923" s="44" t="s">
        <v>1114</v>
      </c>
      <c r="B923" s="44" t="s">
        <v>22</v>
      </c>
      <c r="C923">
        <v>28</v>
      </c>
      <c r="D923" s="44" t="s">
        <v>7987</v>
      </c>
      <c r="E923" s="44" t="s">
        <v>23</v>
      </c>
      <c r="F923" s="44" t="s">
        <v>24</v>
      </c>
      <c r="G923">
        <v>7</v>
      </c>
      <c r="H923" s="44" t="s">
        <v>7915</v>
      </c>
      <c r="I923" s="44" t="s">
        <v>34</v>
      </c>
      <c r="J923" s="44" t="s">
        <v>26</v>
      </c>
      <c r="K923">
        <v>5</v>
      </c>
      <c r="L923" s="44" t="s">
        <v>27</v>
      </c>
      <c r="M923" s="44" t="s">
        <v>28</v>
      </c>
      <c r="N923" s="44" t="s">
        <v>42</v>
      </c>
      <c r="O923" s="44" t="s">
        <v>7931</v>
      </c>
      <c r="P923">
        <v>181164</v>
      </c>
      <c r="Q923" s="44" t="s">
        <v>30</v>
      </c>
      <c r="R923" s="1">
        <v>42309</v>
      </c>
      <c r="S923" s="44" t="s">
        <v>30</v>
      </c>
      <c r="T923" s="1">
        <v>44866</v>
      </c>
      <c r="U923">
        <v>7</v>
      </c>
      <c r="V923">
        <v>5</v>
      </c>
      <c r="W923">
        <v>6</v>
      </c>
      <c r="X923">
        <v>1</v>
      </c>
      <c r="Y923" s="44" t="s">
        <v>3885</v>
      </c>
      <c r="Z923" s="1">
        <v>43176</v>
      </c>
      <c r="AA923" t="s">
        <v>7958</v>
      </c>
      <c r="AB923" t="s">
        <v>7955</v>
      </c>
      <c r="AC923" t="s">
        <v>7991</v>
      </c>
      <c r="AD923">
        <v>1</v>
      </c>
      <c r="AE923">
        <v>3</v>
      </c>
      <c r="AF923" t="s">
        <v>7959</v>
      </c>
      <c r="AG923" t="s">
        <v>7976</v>
      </c>
      <c r="AH923" t="s">
        <v>7976</v>
      </c>
      <c r="AI923">
        <f>IF(Employee1[[#This Row],[ManagerRating]]="Needs Improvement",1,0)</f>
        <v>0</v>
      </c>
      <c r="AJ923">
        <f>IF(AND(Employee1[[#This Row],[ManagerRating]]="Above and Beyond", Employee1[[#This Row],[YearsInMostRecentRole]]&gt;=3),1,0)</f>
        <v>0</v>
      </c>
    </row>
    <row r="924" spans="1:36" x14ac:dyDescent="0.35">
      <c r="A924" s="44" t="s">
        <v>1456</v>
      </c>
      <c r="B924" s="44" t="s">
        <v>45</v>
      </c>
      <c r="C924">
        <v>24</v>
      </c>
      <c r="D924" s="44" t="s">
        <v>7987</v>
      </c>
      <c r="E924" s="44" t="s">
        <v>23</v>
      </c>
      <c r="F924" s="44" t="s">
        <v>46</v>
      </c>
      <c r="G924">
        <v>23</v>
      </c>
      <c r="H924" s="44" t="s">
        <v>7916</v>
      </c>
      <c r="I924" s="44" t="s">
        <v>34</v>
      </c>
      <c r="J924" s="44" t="s">
        <v>107</v>
      </c>
      <c r="K924">
        <v>3</v>
      </c>
      <c r="L924" s="44" t="s">
        <v>47</v>
      </c>
      <c r="M924" s="44" t="s">
        <v>71</v>
      </c>
      <c r="N924" s="44" t="s">
        <v>35</v>
      </c>
      <c r="O924" s="44" t="s">
        <v>7932</v>
      </c>
      <c r="P924">
        <v>100586</v>
      </c>
      <c r="Q924" s="44" t="s">
        <v>30</v>
      </c>
      <c r="R924" s="1">
        <v>42848</v>
      </c>
      <c r="S924" s="44" t="s">
        <v>36</v>
      </c>
      <c r="T924" s="1">
        <v>44309</v>
      </c>
      <c r="U924">
        <v>4</v>
      </c>
      <c r="V924">
        <v>4</v>
      </c>
      <c r="W924">
        <v>4</v>
      </c>
      <c r="X924">
        <v>4</v>
      </c>
      <c r="Y924" s="44" t="s">
        <v>3812</v>
      </c>
      <c r="Z924" s="1">
        <v>43141</v>
      </c>
      <c r="AA924" t="s">
        <v>7958</v>
      </c>
      <c r="AB924" t="s">
        <v>7959</v>
      </c>
      <c r="AC924" t="s">
        <v>7959</v>
      </c>
      <c r="AD924">
        <v>1</v>
      </c>
      <c r="AE924">
        <v>3</v>
      </c>
      <c r="AF924" t="s">
        <v>7955</v>
      </c>
      <c r="AG924" t="s">
        <v>7975</v>
      </c>
      <c r="AH924" t="s">
        <v>7975</v>
      </c>
      <c r="AI924">
        <f>IF(Employee1[[#This Row],[ManagerRating]]="Needs Improvement",1,0)</f>
        <v>0</v>
      </c>
      <c r="AJ924">
        <f>IF(AND(Employee1[[#This Row],[ManagerRating]]="Above and Beyond", Employee1[[#This Row],[YearsInMostRecentRole]]&gt;=3),1,0)</f>
        <v>1</v>
      </c>
    </row>
    <row r="925" spans="1:36" x14ac:dyDescent="0.35">
      <c r="A925" s="44" t="s">
        <v>1366</v>
      </c>
      <c r="B925" s="44" t="s">
        <v>33</v>
      </c>
      <c r="C925">
        <v>26</v>
      </c>
      <c r="D925" s="44" t="s">
        <v>7987</v>
      </c>
      <c r="E925" s="44" t="s">
        <v>23</v>
      </c>
      <c r="F925" s="44" t="s">
        <v>24</v>
      </c>
      <c r="G925">
        <v>2</v>
      </c>
      <c r="H925" s="44" t="s">
        <v>7915</v>
      </c>
      <c r="I925" s="44" t="s">
        <v>34</v>
      </c>
      <c r="J925" s="44" t="s">
        <v>40</v>
      </c>
      <c r="K925">
        <v>4</v>
      </c>
      <c r="L925" s="44" t="s">
        <v>96</v>
      </c>
      <c r="M925" s="44" t="s">
        <v>28</v>
      </c>
      <c r="N925" s="44" t="s">
        <v>35</v>
      </c>
      <c r="O925" s="44" t="s">
        <v>7932</v>
      </c>
      <c r="P925">
        <v>60087</v>
      </c>
      <c r="Q925" s="44" t="s">
        <v>36</v>
      </c>
      <c r="R925" s="1">
        <v>42682</v>
      </c>
      <c r="S925" s="44" t="s">
        <v>36</v>
      </c>
      <c r="T925" s="1">
        <v>44143</v>
      </c>
      <c r="U925">
        <v>4</v>
      </c>
      <c r="V925">
        <v>0</v>
      </c>
      <c r="W925">
        <v>0</v>
      </c>
      <c r="X925">
        <v>3</v>
      </c>
      <c r="Y925" s="44" t="s">
        <v>3332</v>
      </c>
      <c r="Z925" s="1">
        <v>42776</v>
      </c>
      <c r="AA925" t="s">
        <v>7958</v>
      </c>
      <c r="AB925" t="s">
        <v>7958</v>
      </c>
      <c r="AC925" t="s">
        <v>7958</v>
      </c>
      <c r="AD925">
        <v>1</v>
      </c>
      <c r="AE925">
        <v>1</v>
      </c>
      <c r="AF925" t="s">
        <v>7959</v>
      </c>
      <c r="AG925" t="s">
        <v>7974</v>
      </c>
      <c r="AH925" t="s">
        <v>7977</v>
      </c>
      <c r="AI925">
        <f>IF(Employee1[[#This Row],[ManagerRating]]="Needs Improvement",1,0)</f>
        <v>1</v>
      </c>
      <c r="AJ925">
        <f>IF(AND(Employee1[[#This Row],[ManagerRating]]="Above and Beyond", Employee1[[#This Row],[YearsInMostRecentRole]]&gt;=3),1,0)</f>
        <v>0</v>
      </c>
    </row>
    <row r="926" spans="1:36" x14ac:dyDescent="0.35">
      <c r="A926" s="44" t="s">
        <v>1366</v>
      </c>
      <c r="B926" s="44" t="s">
        <v>33</v>
      </c>
      <c r="C926">
        <v>26</v>
      </c>
      <c r="D926" s="44" t="s">
        <v>7987</v>
      </c>
      <c r="E926" s="44" t="s">
        <v>23</v>
      </c>
      <c r="F926" s="44" t="s">
        <v>24</v>
      </c>
      <c r="G926">
        <v>2</v>
      </c>
      <c r="H926" s="44" t="s">
        <v>7915</v>
      </c>
      <c r="I926" s="44" t="s">
        <v>34</v>
      </c>
      <c r="J926" s="44" t="s">
        <v>40</v>
      </c>
      <c r="K926">
        <v>4</v>
      </c>
      <c r="L926" s="44" t="s">
        <v>96</v>
      </c>
      <c r="M926" s="44" t="s">
        <v>28</v>
      </c>
      <c r="N926" s="44" t="s">
        <v>35</v>
      </c>
      <c r="O926" s="44" t="s">
        <v>7932</v>
      </c>
      <c r="P926">
        <v>60087</v>
      </c>
      <c r="Q926" s="44" t="s">
        <v>36</v>
      </c>
      <c r="R926" s="1">
        <v>42682</v>
      </c>
      <c r="S926" s="44" t="s">
        <v>36</v>
      </c>
      <c r="T926" s="1">
        <v>44143</v>
      </c>
      <c r="U926">
        <v>4</v>
      </c>
      <c r="V926">
        <v>0</v>
      </c>
      <c r="W926">
        <v>0</v>
      </c>
      <c r="X926">
        <v>3</v>
      </c>
      <c r="Y926" s="44" t="s">
        <v>3813</v>
      </c>
      <c r="Z926" s="1">
        <v>43141</v>
      </c>
      <c r="AA926" t="s">
        <v>7958</v>
      </c>
      <c r="AB926" t="s">
        <v>7955</v>
      </c>
      <c r="AC926" t="s">
        <v>7958</v>
      </c>
      <c r="AD926">
        <v>3</v>
      </c>
      <c r="AE926">
        <v>1</v>
      </c>
      <c r="AF926" t="s">
        <v>7991</v>
      </c>
      <c r="AG926" t="s">
        <v>7975</v>
      </c>
      <c r="AH926" t="s">
        <v>7976</v>
      </c>
      <c r="AI926">
        <f>IF(Employee1[[#This Row],[ManagerRating]]="Needs Improvement",1,0)</f>
        <v>0</v>
      </c>
      <c r="AJ926">
        <f>IF(AND(Employee1[[#This Row],[ManagerRating]]="Above and Beyond", Employee1[[#This Row],[YearsInMostRecentRole]]&gt;=3),1,0)</f>
        <v>0</v>
      </c>
    </row>
    <row r="927" spans="1:36" x14ac:dyDescent="0.35">
      <c r="A927" s="44" t="s">
        <v>1168</v>
      </c>
      <c r="B927" s="44" t="s">
        <v>33</v>
      </c>
      <c r="C927">
        <v>25</v>
      </c>
      <c r="D927" s="44" t="s">
        <v>7987</v>
      </c>
      <c r="E927" s="44" t="s">
        <v>23</v>
      </c>
      <c r="F927" s="44" t="s">
        <v>46</v>
      </c>
      <c r="G927">
        <v>41</v>
      </c>
      <c r="H927" s="44" t="s">
        <v>7917</v>
      </c>
      <c r="I927" s="44" t="s">
        <v>34</v>
      </c>
      <c r="J927" s="44" t="s">
        <v>26</v>
      </c>
      <c r="K927">
        <v>1</v>
      </c>
      <c r="L927" s="44" t="s">
        <v>47</v>
      </c>
      <c r="M927" s="44" t="s">
        <v>71</v>
      </c>
      <c r="N927" s="44" t="s">
        <v>42</v>
      </c>
      <c r="O927" s="44" t="s">
        <v>7933</v>
      </c>
      <c r="P927">
        <v>28137</v>
      </c>
      <c r="Q927" s="44" t="s">
        <v>36</v>
      </c>
      <c r="R927" s="1">
        <v>42379</v>
      </c>
      <c r="S927" s="44" t="s">
        <v>36</v>
      </c>
      <c r="T927" s="1">
        <v>43840</v>
      </c>
      <c r="U927">
        <v>4</v>
      </c>
      <c r="V927">
        <v>3</v>
      </c>
      <c r="W927">
        <v>3</v>
      </c>
      <c r="X927">
        <v>1</v>
      </c>
      <c r="Y927" s="44" t="s">
        <v>3335</v>
      </c>
      <c r="Z927" s="1">
        <v>42778</v>
      </c>
      <c r="AA927" t="s">
        <v>7991</v>
      </c>
      <c r="AB927" t="s">
        <v>7959</v>
      </c>
      <c r="AC927" t="s">
        <v>7955</v>
      </c>
      <c r="AD927">
        <v>1</v>
      </c>
      <c r="AE927">
        <v>0</v>
      </c>
      <c r="AF927" t="s">
        <v>7958</v>
      </c>
      <c r="AG927" t="s">
        <v>7974</v>
      </c>
      <c r="AH927" t="s">
        <v>7977</v>
      </c>
      <c r="AI927">
        <f>IF(Employee1[[#This Row],[ManagerRating]]="Needs Improvement",1,0)</f>
        <v>1</v>
      </c>
      <c r="AJ927">
        <f>IF(AND(Employee1[[#This Row],[ManagerRating]]="Above and Beyond", Employee1[[#This Row],[YearsInMostRecentRole]]&gt;=3),1,0)</f>
        <v>0</v>
      </c>
    </row>
    <row r="928" spans="1:36" x14ac:dyDescent="0.35">
      <c r="A928" s="44" t="s">
        <v>1168</v>
      </c>
      <c r="B928" s="44" t="s">
        <v>33</v>
      </c>
      <c r="C928">
        <v>25</v>
      </c>
      <c r="D928" s="44" t="s">
        <v>7987</v>
      </c>
      <c r="E928" s="44" t="s">
        <v>23</v>
      </c>
      <c r="F928" s="44" t="s">
        <v>46</v>
      </c>
      <c r="G928">
        <v>41</v>
      </c>
      <c r="H928" s="44" t="s">
        <v>7917</v>
      </c>
      <c r="I928" s="44" t="s">
        <v>34</v>
      </c>
      <c r="J928" s="44" t="s">
        <v>26</v>
      </c>
      <c r="K928">
        <v>1</v>
      </c>
      <c r="L928" s="44" t="s">
        <v>47</v>
      </c>
      <c r="M928" s="44" t="s">
        <v>71</v>
      </c>
      <c r="N928" s="44" t="s">
        <v>42</v>
      </c>
      <c r="O928" s="44" t="s">
        <v>7933</v>
      </c>
      <c r="P928">
        <v>28137</v>
      </c>
      <c r="Q928" s="44" t="s">
        <v>36</v>
      </c>
      <c r="R928" s="1">
        <v>42379</v>
      </c>
      <c r="S928" s="44" t="s">
        <v>36</v>
      </c>
      <c r="T928" s="1">
        <v>43840</v>
      </c>
      <c r="U928">
        <v>4</v>
      </c>
      <c r="V928">
        <v>3</v>
      </c>
      <c r="W928">
        <v>3</v>
      </c>
      <c r="X928">
        <v>1</v>
      </c>
      <c r="Y928" s="44" t="s">
        <v>3816</v>
      </c>
      <c r="Z928" s="1">
        <v>43143</v>
      </c>
      <c r="AA928" t="s">
        <v>7955</v>
      </c>
      <c r="AB928" t="s">
        <v>7958</v>
      </c>
      <c r="AC928" t="s">
        <v>7991</v>
      </c>
      <c r="AD928">
        <v>1</v>
      </c>
      <c r="AE928">
        <v>1</v>
      </c>
      <c r="AF928" t="s">
        <v>7959</v>
      </c>
      <c r="AG928" t="s">
        <v>7975</v>
      </c>
      <c r="AH928" t="s">
        <v>7975</v>
      </c>
      <c r="AI928">
        <f>IF(Employee1[[#This Row],[ManagerRating]]="Needs Improvement",1,0)</f>
        <v>0</v>
      </c>
      <c r="AJ928">
        <f>IF(AND(Employee1[[#This Row],[ManagerRating]]="Above and Beyond", Employee1[[#This Row],[YearsInMostRecentRole]]&gt;=3),1,0)</f>
        <v>1</v>
      </c>
    </row>
    <row r="929" spans="1:36" x14ac:dyDescent="0.35">
      <c r="A929" s="44" t="s">
        <v>1136</v>
      </c>
      <c r="B929" s="44" t="s">
        <v>22</v>
      </c>
      <c r="C929">
        <v>28</v>
      </c>
      <c r="D929" s="44" t="s">
        <v>7987</v>
      </c>
      <c r="E929" s="44" t="s">
        <v>23</v>
      </c>
      <c r="F929" s="44" t="s">
        <v>24</v>
      </c>
      <c r="G929">
        <v>17</v>
      </c>
      <c r="H929" s="44" t="s">
        <v>7916</v>
      </c>
      <c r="I929" s="44" t="s">
        <v>34</v>
      </c>
      <c r="J929" s="44" t="s">
        <v>26</v>
      </c>
      <c r="K929">
        <v>3</v>
      </c>
      <c r="L929" s="44" t="s">
        <v>51</v>
      </c>
      <c r="M929" s="44" t="s">
        <v>116</v>
      </c>
      <c r="N929" s="44" t="s">
        <v>29</v>
      </c>
      <c r="O929" s="44" t="s">
        <v>7932</v>
      </c>
      <c r="P929">
        <v>70787</v>
      </c>
      <c r="Q929" s="44" t="s">
        <v>36</v>
      </c>
      <c r="R929" s="1">
        <v>42334</v>
      </c>
      <c r="S929" s="44" t="s">
        <v>30</v>
      </c>
      <c r="T929" s="1">
        <v>44891</v>
      </c>
      <c r="U929">
        <v>7</v>
      </c>
      <c r="V929">
        <v>2</v>
      </c>
      <c r="W929">
        <v>5</v>
      </c>
      <c r="X929">
        <v>5</v>
      </c>
      <c r="Y929" s="44" t="s">
        <v>3864</v>
      </c>
      <c r="Z929" s="1">
        <v>43165</v>
      </c>
      <c r="AA929" t="s">
        <v>7958</v>
      </c>
      <c r="AB929" t="s">
        <v>7955</v>
      </c>
      <c r="AC929" t="s">
        <v>7955</v>
      </c>
      <c r="AD929">
        <v>3</v>
      </c>
      <c r="AE929">
        <v>1</v>
      </c>
      <c r="AF929" t="s">
        <v>7955</v>
      </c>
      <c r="AG929" t="s">
        <v>7976</v>
      </c>
      <c r="AH929" t="s">
        <v>7974</v>
      </c>
      <c r="AI929">
        <f>IF(Employee1[[#This Row],[ManagerRating]]="Needs Improvement",1,0)</f>
        <v>0</v>
      </c>
      <c r="AJ929">
        <f>IF(AND(Employee1[[#This Row],[ManagerRating]]="Above and Beyond", Employee1[[#This Row],[YearsInMostRecentRole]]&gt;=3),1,0)</f>
        <v>0</v>
      </c>
    </row>
    <row r="930" spans="1:36" x14ac:dyDescent="0.35">
      <c r="A930" s="44" t="s">
        <v>1152</v>
      </c>
      <c r="B930" s="44" t="s">
        <v>33</v>
      </c>
      <c r="C930">
        <v>25</v>
      </c>
      <c r="D930" s="44" t="s">
        <v>7987</v>
      </c>
      <c r="E930" s="44" t="s">
        <v>23</v>
      </c>
      <c r="F930" s="44" t="s">
        <v>24</v>
      </c>
      <c r="G930">
        <v>14</v>
      </c>
      <c r="H930" s="44" t="s">
        <v>7915</v>
      </c>
      <c r="I930" s="44" t="s">
        <v>25</v>
      </c>
      <c r="J930" s="44" t="s">
        <v>26</v>
      </c>
      <c r="K930">
        <v>3</v>
      </c>
      <c r="L930" s="44" t="s">
        <v>27</v>
      </c>
      <c r="M930" s="44" t="s">
        <v>28</v>
      </c>
      <c r="N930" s="44" t="s">
        <v>35</v>
      </c>
      <c r="O930" s="44" t="s">
        <v>7931</v>
      </c>
      <c r="P930">
        <v>123307</v>
      </c>
      <c r="Q930" s="44" t="s">
        <v>36</v>
      </c>
      <c r="R930" s="1">
        <v>42361</v>
      </c>
      <c r="S930" s="44" t="s">
        <v>36</v>
      </c>
      <c r="T930" s="1">
        <v>44918</v>
      </c>
      <c r="U930">
        <v>7</v>
      </c>
      <c r="V930">
        <v>2</v>
      </c>
      <c r="W930">
        <v>3</v>
      </c>
      <c r="X930">
        <v>1</v>
      </c>
      <c r="Y930" s="44" t="s">
        <v>3373</v>
      </c>
      <c r="Z930" s="1">
        <v>42801</v>
      </c>
      <c r="AA930" t="s">
        <v>7955</v>
      </c>
      <c r="AB930" t="s">
        <v>7955</v>
      </c>
      <c r="AC930" t="s">
        <v>7955</v>
      </c>
      <c r="AD930">
        <v>3</v>
      </c>
      <c r="AE930">
        <v>0</v>
      </c>
      <c r="AF930" t="s">
        <v>7991</v>
      </c>
      <c r="AG930" t="s">
        <v>7976</v>
      </c>
      <c r="AH930" t="s">
        <v>7974</v>
      </c>
      <c r="AI930">
        <f>IF(Employee1[[#This Row],[ManagerRating]]="Needs Improvement",1,0)</f>
        <v>0</v>
      </c>
      <c r="AJ930">
        <f>IF(AND(Employee1[[#This Row],[ManagerRating]]="Above and Beyond", Employee1[[#This Row],[YearsInMostRecentRole]]&gt;=3),1,0)</f>
        <v>0</v>
      </c>
    </row>
    <row r="931" spans="1:36" x14ac:dyDescent="0.35">
      <c r="A931" s="44" t="s">
        <v>1152</v>
      </c>
      <c r="B931" s="44" t="s">
        <v>33</v>
      </c>
      <c r="C931">
        <v>25</v>
      </c>
      <c r="D931" s="44" t="s">
        <v>7987</v>
      </c>
      <c r="E931" s="44" t="s">
        <v>23</v>
      </c>
      <c r="F931" s="44" t="s">
        <v>24</v>
      </c>
      <c r="G931">
        <v>14</v>
      </c>
      <c r="H931" s="44" t="s">
        <v>7915</v>
      </c>
      <c r="I931" s="44" t="s">
        <v>25</v>
      </c>
      <c r="J931" s="44" t="s">
        <v>26</v>
      </c>
      <c r="K931">
        <v>3</v>
      </c>
      <c r="L931" s="44" t="s">
        <v>27</v>
      </c>
      <c r="M931" s="44" t="s">
        <v>28</v>
      </c>
      <c r="N931" s="44" t="s">
        <v>35</v>
      </c>
      <c r="O931" s="44" t="s">
        <v>7931</v>
      </c>
      <c r="P931">
        <v>123307</v>
      </c>
      <c r="Q931" s="44" t="s">
        <v>36</v>
      </c>
      <c r="R931" s="1">
        <v>42361</v>
      </c>
      <c r="S931" s="44" t="s">
        <v>36</v>
      </c>
      <c r="T931" s="1">
        <v>44918</v>
      </c>
      <c r="U931">
        <v>7</v>
      </c>
      <c r="V931">
        <v>2</v>
      </c>
      <c r="W931">
        <v>3</v>
      </c>
      <c r="X931">
        <v>1</v>
      </c>
      <c r="Y931" s="44" t="s">
        <v>3866</v>
      </c>
      <c r="Z931" s="1">
        <v>43166</v>
      </c>
      <c r="AA931" t="s">
        <v>7955</v>
      </c>
      <c r="AB931" t="s">
        <v>7958</v>
      </c>
      <c r="AC931" t="s">
        <v>7991</v>
      </c>
      <c r="AD931">
        <v>3</v>
      </c>
      <c r="AE931">
        <v>2</v>
      </c>
      <c r="AF931" t="s">
        <v>7955</v>
      </c>
      <c r="AG931" t="s">
        <v>7975</v>
      </c>
      <c r="AH931" t="s">
        <v>7975</v>
      </c>
      <c r="AI931">
        <f>IF(Employee1[[#This Row],[ManagerRating]]="Needs Improvement",1,0)</f>
        <v>0</v>
      </c>
      <c r="AJ931">
        <f>IF(AND(Employee1[[#This Row],[ManagerRating]]="Above and Beyond", Employee1[[#This Row],[YearsInMostRecentRole]]&gt;=3),1,0)</f>
        <v>0</v>
      </c>
    </row>
    <row r="932" spans="1:36" x14ac:dyDescent="0.35">
      <c r="A932" s="44" t="s">
        <v>1156</v>
      </c>
      <c r="B932" s="44" t="s">
        <v>33</v>
      </c>
      <c r="C932">
        <v>26</v>
      </c>
      <c r="D932" s="44" t="s">
        <v>7987</v>
      </c>
      <c r="E932" s="44" t="s">
        <v>23</v>
      </c>
      <c r="F932" s="44" t="s">
        <v>46</v>
      </c>
      <c r="G932">
        <v>8</v>
      </c>
      <c r="H932" s="44" t="s">
        <v>7915</v>
      </c>
      <c r="I932" s="44" t="s">
        <v>25</v>
      </c>
      <c r="J932" s="44" t="s">
        <v>60</v>
      </c>
      <c r="K932">
        <v>2</v>
      </c>
      <c r="L932" s="44" t="s">
        <v>61</v>
      </c>
      <c r="M932" s="44" t="s">
        <v>82</v>
      </c>
      <c r="N932" s="44" t="s">
        <v>42</v>
      </c>
      <c r="O932" s="44" t="s">
        <v>7932</v>
      </c>
      <c r="P932">
        <v>50614</v>
      </c>
      <c r="Q932" s="44" t="s">
        <v>30</v>
      </c>
      <c r="R932" s="1">
        <v>42363</v>
      </c>
      <c r="S932" s="44" t="s">
        <v>30</v>
      </c>
      <c r="T932" s="1">
        <v>44920</v>
      </c>
      <c r="U932">
        <v>7</v>
      </c>
      <c r="V932">
        <v>7</v>
      </c>
      <c r="W932">
        <v>7</v>
      </c>
      <c r="X932">
        <v>2</v>
      </c>
      <c r="Y932" s="44" t="s">
        <v>3609</v>
      </c>
      <c r="Z932" s="1">
        <v>42979</v>
      </c>
      <c r="AA932" t="s">
        <v>7991</v>
      </c>
      <c r="AB932" t="s">
        <v>7959</v>
      </c>
      <c r="AC932" t="s">
        <v>7991</v>
      </c>
      <c r="AD932">
        <v>3</v>
      </c>
      <c r="AE932">
        <v>0</v>
      </c>
      <c r="AF932" t="s">
        <v>7991</v>
      </c>
      <c r="AG932" t="s">
        <v>7974</v>
      </c>
      <c r="AH932" t="s">
        <v>7974</v>
      </c>
      <c r="AI932">
        <f>IF(Employee1[[#This Row],[ManagerRating]]="Needs Improvement",1,0)</f>
        <v>0</v>
      </c>
      <c r="AJ932">
        <f>IF(AND(Employee1[[#This Row],[ManagerRating]]="Above and Beyond", Employee1[[#This Row],[YearsInMostRecentRole]]&gt;=3),1,0)</f>
        <v>0</v>
      </c>
    </row>
    <row r="933" spans="1:36" x14ac:dyDescent="0.35">
      <c r="A933" s="44" t="s">
        <v>1160</v>
      </c>
      <c r="B933" s="44" t="s">
        <v>22</v>
      </c>
      <c r="C933">
        <v>28</v>
      </c>
      <c r="D933" s="44" t="s">
        <v>7987</v>
      </c>
      <c r="E933" s="44" t="s">
        <v>23</v>
      </c>
      <c r="F933" s="44" t="s">
        <v>46</v>
      </c>
      <c r="G933">
        <v>24</v>
      </c>
      <c r="H933" s="44" t="s">
        <v>7916</v>
      </c>
      <c r="I933" s="44" t="s">
        <v>34</v>
      </c>
      <c r="J933" s="44" t="s">
        <v>56</v>
      </c>
      <c r="K933">
        <v>3</v>
      </c>
      <c r="L933" s="44" t="s">
        <v>47</v>
      </c>
      <c r="M933" s="44" t="s">
        <v>82</v>
      </c>
      <c r="N933" s="44" t="s">
        <v>42</v>
      </c>
      <c r="O933" s="44" t="s">
        <v>7932</v>
      </c>
      <c r="P933">
        <v>71553</v>
      </c>
      <c r="Q933" s="44" t="s">
        <v>30</v>
      </c>
      <c r="R933" s="1">
        <v>42368</v>
      </c>
      <c r="S933" s="44" t="s">
        <v>30</v>
      </c>
      <c r="T933" s="1">
        <v>44925</v>
      </c>
      <c r="U933">
        <v>7</v>
      </c>
      <c r="V933">
        <v>6</v>
      </c>
      <c r="W933">
        <v>6</v>
      </c>
      <c r="X933">
        <v>0</v>
      </c>
      <c r="Y933" s="44" t="s">
        <v>3380</v>
      </c>
      <c r="Z933" s="1">
        <v>42806</v>
      </c>
      <c r="AA933" t="s">
        <v>7991</v>
      </c>
      <c r="AB933" t="s">
        <v>7958</v>
      </c>
      <c r="AC933" t="s">
        <v>7958</v>
      </c>
      <c r="AD933">
        <v>3</v>
      </c>
      <c r="AE933">
        <v>1</v>
      </c>
      <c r="AF933" t="s">
        <v>7959</v>
      </c>
      <c r="AG933" t="s">
        <v>7975</v>
      </c>
      <c r="AH933" t="s">
        <v>7975</v>
      </c>
      <c r="AI933">
        <f>IF(Employee1[[#This Row],[ManagerRating]]="Needs Improvement",1,0)</f>
        <v>0</v>
      </c>
      <c r="AJ933">
        <f>IF(AND(Employee1[[#This Row],[ManagerRating]]="Above and Beyond", Employee1[[#This Row],[YearsInMostRecentRole]]&gt;=3),1,0)</f>
        <v>1</v>
      </c>
    </row>
    <row r="934" spans="1:36" x14ac:dyDescent="0.35">
      <c r="A934" s="44" t="s">
        <v>1160</v>
      </c>
      <c r="B934" s="44" t="s">
        <v>22</v>
      </c>
      <c r="C934">
        <v>28</v>
      </c>
      <c r="D934" s="44" t="s">
        <v>7987</v>
      </c>
      <c r="E934" s="44" t="s">
        <v>23</v>
      </c>
      <c r="F934" s="44" t="s">
        <v>46</v>
      </c>
      <c r="G934">
        <v>24</v>
      </c>
      <c r="H934" s="44" t="s">
        <v>7916</v>
      </c>
      <c r="I934" s="44" t="s">
        <v>34</v>
      </c>
      <c r="J934" s="44" t="s">
        <v>56</v>
      </c>
      <c r="K934">
        <v>3</v>
      </c>
      <c r="L934" s="44" t="s">
        <v>47</v>
      </c>
      <c r="M934" s="44" t="s">
        <v>82</v>
      </c>
      <c r="N934" s="44" t="s">
        <v>42</v>
      </c>
      <c r="O934" s="44" t="s">
        <v>7932</v>
      </c>
      <c r="P934">
        <v>71553</v>
      </c>
      <c r="Q934" s="44" t="s">
        <v>30</v>
      </c>
      <c r="R934" s="1">
        <v>42368</v>
      </c>
      <c r="S934" s="44" t="s">
        <v>30</v>
      </c>
      <c r="T934" s="1">
        <v>44925</v>
      </c>
      <c r="U934">
        <v>7</v>
      </c>
      <c r="V934">
        <v>6</v>
      </c>
      <c r="W934">
        <v>6</v>
      </c>
      <c r="X934">
        <v>0</v>
      </c>
      <c r="Y934" s="44" t="s">
        <v>3872</v>
      </c>
      <c r="Z934" s="1">
        <v>43171</v>
      </c>
      <c r="AA934" t="s">
        <v>7955</v>
      </c>
      <c r="AB934" t="s">
        <v>7955</v>
      </c>
      <c r="AC934" t="s">
        <v>7959</v>
      </c>
      <c r="AD934">
        <v>2</v>
      </c>
      <c r="AE934">
        <v>2</v>
      </c>
      <c r="AF934" t="s">
        <v>7991</v>
      </c>
      <c r="AG934" t="s">
        <v>7975</v>
      </c>
      <c r="AH934" t="s">
        <v>7975</v>
      </c>
      <c r="AI934">
        <f>IF(Employee1[[#This Row],[ManagerRating]]="Needs Improvement",1,0)</f>
        <v>0</v>
      </c>
      <c r="AJ934">
        <f>IF(AND(Employee1[[#This Row],[ManagerRating]]="Above and Beyond", Employee1[[#This Row],[YearsInMostRecentRole]]&gt;=3),1,0)</f>
        <v>1</v>
      </c>
    </row>
    <row r="935" spans="1:36" x14ac:dyDescent="0.35">
      <c r="A935" s="44" t="s">
        <v>1386</v>
      </c>
      <c r="B935" s="44" t="s">
        <v>33</v>
      </c>
      <c r="C935">
        <v>27</v>
      </c>
      <c r="D935" s="44" t="s">
        <v>7987</v>
      </c>
      <c r="E935" s="44" t="s">
        <v>23</v>
      </c>
      <c r="F935" s="44" t="s">
        <v>46</v>
      </c>
      <c r="G935">
        <v>14</v>
      </c>
      <c r="H935" s="44" t="s">
        <v>7915</v>
      </c>
      <c r="I935" s="44" t="s">
        <v>25</v>
      </c>
      <c r="J935" s="44" t="s">
        <v>26</v>
      </c>
      <c r="K935">
        <v>4</v>
      </c>
      <c r="L935" s="44" t="s">
        <v>47</v>
      </c>
      <c r="M935" s="44" t="s">
        <v>71</v>
      </c>
      <c r="N935" s="44" t="s">
        <v>35</v>
      </c>
      <c r="O935" s="44" t="s">
        <v>7933</v>
      </c>
      <c r="P935">
        <v>37545</v>
      </c>
      <c r="Q935" s="44" t="s">
        <v>30</v>
      </c>
      <c r="R935" s="1">
        <v>42710</v>
      </c>
      <c r="S935" s="44" t="s">
        <v>36</v>
      </c>
      <c r="T935" s="1">
        <v>43440</v>
      </c>
      <c r="U935">
        <v>2</v>
      </c>
      <c r="V935">
        <v>1</v>
      </c>
      <c r="W935">
        <v>1</v>
      </c>
      <c r="X935">
        <v>1</v>
      </c>
      <c r="Y935" s="44" t="s">
        <v>3346</v>
      </c>
      <c r="Z935" s="1">
        <v>42786</v>
      </c>
      <c r="AA935" t="s">
        <v>7958</v>
      </c>
      <c r="AB935" t="s">
        <v>7955</v>
      </c>
      <c r="AC935" t="s">
        <v>7959</v>
      </c>
      <c r="AD935">
        <v>2</v>
      </c>
      <c r="AE935">
        <v>0</v>
      </c>
      <c r="AF935" t="s">
        <v>7959</v>
      </c>
      <c r="AG935" t="s">
        <v>7974</v>
      </c>
      <c r="AH935" t="s">
        <v>7974</v>
      </c>
      <c r="AI935">
        <f>IF(Employee1[[#This Row],[ManagerRating]]="Needs Improvement",1,0)</f>
        <v>0</v>
      </c>
      <c r="AJ935">
        <f>IF(AND(Employee1[[#This Row],[ManagerRating]]="Above and Beyond", Employee1[[#This Row],[YearsInMostRecentRole]]&gt;=3),1,0)</f>
        <v>0</v>
      </c>
    </row>
    <row r="936" spans="1:36" x14ac:dyDescent="0.35">
      <c r="A936" s="44" t="s">
        <v>1386</v>
      </c>
      <c r="B936" s="44" t="s">
        <v>33</v>
      </c>
      <c r="C936">
        <v>27</v>
      </c>
      <c r="D936" s="44" t="s">
        <v>7987</v>
      </c>
      <c r="E936" s="44" t="s">
        <v>23</v>
      </c>
      <c r="F936" s="44" t="s">
        <v>46</v>
      </c>
      <c r="G936">
        <v>14</v>
      </c>
      <c r="H936" s="44" t="s">
        <v>7915</v>
      </c>
      <c r="I936" s="44" t="s">
        <v>25</v>
      </c>
      <c r="J936" s="44" t="s">
        <v>26</v>
      </c>
      <c r="K936">
        <v>4</v>
      </c>
      <c r="L936" s="44" t="s">
        <v>47</v>
      </c>
      <c r="M936" s="44" t="s">
        <v>71</v>
      </c>
      <c r="N936" s="44" t="s">
        <v>35</v>
      </c>
      <c r="O936" s="44" t="s">
        <v>7933</v>
      </c>
      <c r="P936">
        <v>37545</v>
      </c>
      <c r="Q936" s="44" t="s">
        <v>30</v>
      </c>
      <c r="R936" s="1">
        <v>42710</v>
      </c>
      <c r="S936" s="44" t="s">
        <v>36</v>
      </c>
      <c r="T936" s="1">
        <v>43440</v>
      </c>
      <c r="U936">
        <v>2</v>
      </c>
      <c r="V936">
        <v>1</v>
      </c>
      <c r="W936">
        <v>1</v>
      </c>
      <c r="X936">
        <v>1</v>
      </c>
      <c r="Y936" s="44" t="s">
        <v>3831</v>
      </c>
      <c r="Z936" s="1">
        <v>43151</v>
      </c>
      <c r="AA936" t="s">
        <v>7991</v>
      </c>
      <c r="AB936" t="s">
        <v>7991</v>
      </c>
      <c r="AC936" t="s">
        <v>7959</v>
      </c>
      <c r="AD936">
        <v>2</v>
      </c>
      <c r="AE936">
        <v>1</v>
      </c>
      <c r="AF936" t="s">
        <v>7955</v>
      </c>
      <c r="AG936" t="s">
        <v>7974</v>
      </c>
      <c r="AH936" t="s">
        <v>7974</v>
      </c>
      <c r="AI936">
        <f>IF(Employee1[[#This Row],[ManagerRating]]="Needs Improvement",1,0)</f>
        <v>0</v>
      </c>
      <c r="AJ936">
        <f>IF(AND(Employee1[[#This Row],[ManagerRating]]="Above and Beyond", Employee1[[#This Row],[YearsInMostRecentRole]]&gt;=3),1,0)</f>
        <v>0</v>
      </c>
    </row>
    <row r="937" spans="1:36" x14ac:dyDescent="0.35">
      <c r="A937" s="44" t="s">
        <v>1166</v>
      </c>
      <c r="B937" s="44" t="s">
        <v>22</v>
      </c>
      <c r="C937">
        <v>25</v>
      </c>
      <c r="D937" s="44" t="s">
        <v>7987</v>
      </c>
      <c r="E937" s="44" t="s">
        <v>59</v>
      </c>
      <c r="F937" s="44" t="s">
        <v>46</v>
      </c>
      <c r="G937">
        <v>24</v>
      </c>
      <c r="H937" s="44" t="s">
        <v>7916</v>
      </c>
      <c r="I937" s="44" t="s">
        <v>25</v>
      </c>
      <c r="J937" s="44" t="s">
        <v>60</v>
      </c>
      <c r="K937">
        <v>4</v>
      </c>
      <c r="L937" s="44" t="s">
        <v>47</v>
      </c>
      <c r="M937" s="44" t="s">
        <v>82</v>
      </c>
      <c r="N937" s="44" t="s">
        <v>42</v>
      </c>
      <c r="O937" s="44" t="s">
        <v>7933</v>
      </c>
      <c r="P937">
        <v>44146</v>
      </c>
      <c r="Q937" s="44" t="s">
        <v>30</v>
      </c>
      <c r="R937" s="1">
        <v>42377</v>
      </c>
      <c r="S937" s="44" t="s">
        <v>30</v>
      </c>
      <c r="T937" s="1">
        <v>44569</v>
      </c>
      <c r="U937">
        <v>6</v>
      </c>
      <c r="V937">
        <v>1</v>
      </c>
      <c r="W937">
        <v>1</v>
      </c>
      <c r="X937">
        <v>3</v>
      </c>
      <c r="Y937" s="44" t="s">
        <v>3671</v>
      </c>
      <c r="Z937" s="1">
        <v>43047</v>
      </c>
      <c r="AA937" t="s">
        <v>7958</v>
      </c>
      <c r="AB937" t="s">
        <v>7959</v>
      </c>
      <c r="AC937" t="s">
        <v>7955</v>
      </c>
      <c r="AD937">
        <v>2</v>
      </c>
      <c r="AE937">
        <v>1</v>
      </c>
      <c r="AF937" t="s">
        <v>7958</v>
      </c>
      <c r="AG937" t="s">
        <v>7976</v>
      </c>
      <c r="AH937" t="s">
        <v>7976</v>
      </c>
      <c r="AI937">
        <f>IF(Employee1[[#This Row],[ManagerRating]]="Needs Improvement",1,0)</f>
        <v>0</v>
      </c>
      <c r="AJ937">
        <f>IF(AND(Employee1[[#This Row],[ManagerRating]]="Above and Beyond", Employee1[[#This Row],[YearsInMostRecentRole]]&gt;=3),1,0)</f>
        <v>0</v>
      </c>
    </row>
    <row r="938" spans="1:36" x14ac:dyDescent="0.35">
      <c r="A938" s="44" t="s">
        <v>1170</v>
      </c>
      <c r="B938" s="44" t="s">
        <v>33</v>
      </c>
      <c r="C938">
        <v>26</v>
      </c>
      <c r="D938" s="44" t="s">
        <v>7987</v>
      </c>
      <c r="E938" s="44" t="s">
        <v>59</v>
      </c>
      <c r="F938" s="44" t="s">
        <v>24</v>
      </c>
      <c r="G938">
        <v>5</v>
      </c>
      <c r="H938" s="44" t="s">
        <v>7915</v>
      </c>
      <c r="I938" s="44" t="s">
        <v>34</v>
      </c>
      <c r="J938" s="44" t="s">
        <v>26</v>
      </c>
      <c r="K938">
        <v>2</v>
      </c>
      <c r="L938" s="44" t="s">
        <v>27</v>
      </c>
      <c r="M938" s="44" t="s">
        <v>28</v>
      </c>
      <c r="N938" s="44" t="s">
        <v>42</v>
      </c>
      <c r="O938" s="44" t="s">
        <v>7932</v>
      </c>
      <c r="P938">
        <v>93170</v>
      </c>
      <c r="Q938" s="44" t="s">
        <v>30</v>
      </c>
      <c r="R938" s="1">
        <v>42379</v>
      </c>
      <c r="S938" s="44" t="s">
        <v>30</v>
      </c>
      <c r="T938" s="1">
        <v>44571</v>
      </c>
      <c r="U938">
        <v>6</v>
      </c>
      <c r="V938">
        <v>3</v>
      </c>
      <c r="W938">
        <v>6</v>
      </c>
      <c r="X938">
        <v>1</v>
      </c>
      <c r="Y938" s="44" t="s">
        <v>3597</v>
      </c>
      <c r="Z938" s="1">
        <v>42962</v>
      </c>
      <c r="AA938" t="s">
        <v>7958</v>
      </c>
      <c r="AB938" t="s">
        <v>7955</v>
      </c>
      <c r="AC938" t="s">
        <v>7991</v>
      </c>
      <c r="AD938">
        <v>3</v>
      </c>
      <c r="AE938">
        <v>2</v>
      </c>
      <c r="AF938" t="s">
        <v>7959</v>
      </c>
      <c r="AG938" t="s">
        <v>7974</v>
      </c>
      <c r="AH938" t="s">
        <v>7977</v>
      </c>
      <c r="AI938">
        <f>IF(Employee1[[#This Row],[ManagerRating]]="Needs Improvement",1,0)</f>
        <v>1</v>
      </c>
      <c r="AJ938">
        <f>IF(AND(Employee1[[#This Row],[ManagerRating]]="Above and Beyond", Employee1[[#This Row],[YearsInMostRecentRole]]&gt;=3),1,0)</f>
        <v>0</v>
      </c>
    </row>
    <row r="939" spans="1:36" x14ac:dyDescent="0.35">
      <c r="A939" s="44" t="s">
        <v>1176</v>
      </c>
      <c r="B939" s="44" t="s">
        <v>22</v>
      </c>
      <c r="C939">
        <v>24</v>
      </c>
      <c r="D939" s="44" t="s">
        <v>7987</v>
      </c>
      <c r="E939" s="44" t="s">
        <v>23</v>
      </c>
      <c r="F939" s="44" t="s">
        <v>24</v>
      </c>
      <c r="G939">
        <v>25</v>
      </c>
      <c r="H939" s="44" t="s">
        <v>7916</v>
      </c>
      <c r="I939" s="44" t="s">
        <v>55</v>
      </c>
      <c r="J939" s="44" t="s">
        <v>56</v>
      </c>
      <c r="K939">
        <v>1</v>
      </c>
      <c r="L939" s="44" t="s">
        <v>27</v>
      </c>
      <c r="M939" s="44" t="s">
        <v>28</v>
      </c>
      <c r="N939" s="44" t="s">
        <v>29</v>
      </c>
      <c r="O939" s="44" t="s">
        <v>7932</v>
      </c>
      <c r="P939">
        <v>105383</v>
      </c>
      <c r="Q939" s="44" t="s">
        <v>36</v>
      </c>
      <c r="R939" s="1">
        <v>42383</v>
      </c>
      <c r="S939" s="44" t="s">
        <v>30</v>
      </c>
      <c r="T939" s="1">
        <v>44575</v>
      </c>
      <c r="U939">
        <v>6</v>
      </c>
      <c r="V939">
        <v>6</v>
      </c>
      <c r="W939">
        <v>6</v>
      </c>
      <c r="X939">
        <v>5</v>
      </c>
      <c r="Y939" s="44" t="s">
        <v>3388</v>
      </c>
      <c r="Z939" s="1">
        <v>42809</v>
      </c>
      <c r="AA939" t="s">
        <v>7958</v>
      </c>
      <c r="AB939" t="s">
        <v>7959</v>
      </c>
      <c r="AC939" t="s">
        <v>7956</v>
      </c>
      <c r="AD939">
        <v>3</v>
      </c>
      <c r="AE939">
        <v>2</v>
      </c>
      <c r="AF939" t="s">
        <v>7958</v>
      </c>
      <c r="AG939" t="s">
        <v>7976</v>
      </c>
      <c r="AH939" t="s">
        <v>7976</v>
      </c>
      <c r="AI939">
        <f>IF(Employee1[[#This Row],[ManagerRating]]="Needs Improvement",1,0)</f>
        <v>0</v>
      </c>
      <c r="AJ939">
        <f>IF(AND(Employee1[[#This Row],[ManagerRating]]="Above and Beyond", Employee1[[#This Row],[YearsInMostRecentRole]]&gt;=3),1,0)</f>
        <v>0</v>
      </c>
    </row>
    <row r="940" spans="1:36" x14ac:dyDescent="0.35">
      <c r="A940" s="44" t="s">
        <v>1176</v>
      </c>
      <c r="B940" s="44" t="s">
        <v>22</v>
      </c>
      <c r="C940">
        <v>24</v>
      </c>
      <c r="D940" s="44" t="s">
        <v>7987</v>
      </c>
      <c r="E940" s="44" t="s">
        <v>23</v>
      </c>
      <c r="F940" s="44" t="s">
        <v>24</v>
      </c>
      <c r="G940">
        <v>25</v>
      </c>
      <c r="H940" s="44" t="s">
        <v>7916</v>
      </c>
      <c r="I940" s="44" t="s">
        <v>55</v>
      </c>
      <c r="J940" s="44" t="s">
        <v>56</v>
      </c>
      <c r="K940">
        <v>1</v>
      </c>
      <c r="L940" s="44" t="s">
        <v>27</v>
      </c>
      <c r="M940" s="44" t="s">
        <v>28</v>
      </c>
      <c r="N940" s="44" t="s">
        <v>29</v>
      </c>
      <c r="O940" s="44" t="s">
        <v>7932</v>
      </c>
      <c r="P940">
        <v>105383</v>
      </c>
      <c r="Q940" s="44" t="s">
        <v>36</v>
      </c>
      <c r="R940" s="1">
        <v>42383</v>
      </c>
      <c r="S940" s="44" t="s">
        <v>30</v>
      </c>
      <c r="T940" s="1">
        <v>44575</v>
      </c>
      <c r="U940">
        <v>6</v>
      </c>
      <c r="V940">
        <v>6</v>
      </c>
      <c r="W940">
        <v>6</v>
      </c>
      <c r="X940">
        <v>5</v>
      </c>
      <c r="Y940" s="44" t="s">
        <v>3882</v>
      </c>
      <c r="Z940" s="1">
        <v>43174</v>
      </c>
      <c r="AA940" t="s">
        <v>7991</v>
      </c>
      <c r="AB940" t="s">
        <v>7991</v>
      </c>
      <c r="AC940" t="s">
        <v>7959</v>
      </c>
      <c r="AD940">
        <v>2</v>
      </c>
      <c r="AE940">
        <v>3</v>
      </c>
      <c r="AF940" t="s">
        <v>7955</v>
      </c>
      <c r="AG940" t="s">
        <v>7974</v>
      </c>
      <c r="AH940" t="s">
        <v>7977</v>
      </c>
      <c r="AI940">
        <f>IF(Employee1[[#This Row],[ManagerRating]]="Needs Improvement",1,0)</f>
        <v>1</v>
      </c>
      <c r="AJ940">
        <f>IF(AND(Employee1[[#This Row],[ManagerRating]]="Above and Beyond", Employee1[[#This Row],[YearsInMostRecentRole]]&gt;=3),1,0)</f>
        <v>0</v>
      </c>
    </row>
    <row r="941" spans="1:36" x14ac:dyDescent="0.35">
      <c r="A941" s="44" t="s">
        <v>1178</v>
      </c>
      <c r="B941" s="44" t="s">
        <v>33</v>
      </c>
      <c r="C941">
        <v>27</v>
      </c>
      <c r="D941" s="44" t="s">
        <v>7987</v>
      </c>
      <c r="E941" s="44" t="s">
        <v>70</v>
      </c>
      <c r="F941" s="44" t="s">
        <v>46</v>
      </c>
      <c r="G941">
        <v>16</v>
      </c>
      <c r="H941" s="44" t="s">
        <v>7916</v>
      </c>
      <c r="I941" s="44" t="s">
        <v>34</v>
      </c>
      <c r="J941" s="44" t="s">
        <v>56</v>
      </c>
      <c r="K941">
        <v>4</v>
      </c>
      <c r="L941" s="44" t="s">
        <v>61</v>
      </c>
      <c r="M941" s="44" t="s">
        <v>85</v>
      </c>
      <c r="N941" s="44" t="s">
        <v>35</v>
      </c>
      <c r="O941" s="44" t="s">
        <v>7932</v>
      </c>
      <c r="P941">
        <v>75275</v>
      </c>
      <c r="Q941" s="44" t="s">
        <v>30</v>
      </c>
      <c r="R941" s="1">
        <v>42388</v>
      </c>
      <c r="S941" s="44" t="s">
        <v>30</v>
      </c>
      <c r="T941" s="1">
        <v>44580</v>
      </c>
      <c r="U941">
        <v>6</v>
      </c>
      <c r="V941">
        <v>4</v>
      </c>
      <c r="W941">
        <v>5</v>
      </c>
      <c r="X941">
        <v>5</v>
      </c>
      <c r="Y941" s="44" t="s">
        <v>3622</v>
      </c>
      <c r="Z941" s="1">
        <v>43001</v>
      </c>
      <c r="AA941" t="s">
        <v>7958</v>
      </c>
      <c r="AB941" t="s">
        <v>7958</v>
      </c>
      <c r="AC941" t="s">
        <v>7955</v>
      </c>
      <c r="AD941">
        <v>1</v>
      </c>
      <c r="AE941">
        <v>0</v>
      </c>
      <c r="AF941" t="s">
        <v>7991</v>
      </c>
      <c r="AG941" t="s">
        <v>7976</v>
      </c>
      <c r="AH941" t="s">
        <v>7974</v>
      </c>
      <c r="AI941">
        <f>IF(Employee1[[#This Row],[ManagerRating]]="Needs Improvement",1,0)</f>
        <v>0</v>
      </c>
      <c r="AJ941">
        <f>IF(AND(Employee1[[#This Row],[ManagerRating]]="Above and Beyond", Employee1[[#This Row],[YearsInMostRecentRole]]&gt;=3),1,0)</f>
        <v>0</v>
      </c>
    </row>
    <row r="942" spans="1:36" x14ac:dyDescent="0.35">
      <c r="A942" s="44" t="s">
        <v>1182</v>
      </c>
      <c r="B942" s="44" t="s">
        <v>33</v>
      </c>
      <c r="C942">
        <v>27</v>
      </c>
      <c r="D942" s="44" t="s">
        <v>7987</v>
      </c>
      <c r="E942" s="44" t="s">
        <v>23</v>
      </c>
      <c r="F942" s="44" t="s">
        <v>24</v>
      </c>
      <c r="G942">
        <v>44</v>
      </c>
      <c r="H942" s="44" t="s">
        <v>7917</v>
      </c>
      <c r="I942" s="44" t="s">
        <v>34</v>
      </c>
      <c r="J942" s="44" t="s">
        <v>60</v>
      </c>
      <c r="K942">
        <v>4</v>
      </c>
      <c r="L942" s="44" t="s">
        <v>27</v>
      </c>
      <c r="M942" s="44" t="s">
        <v>79</v>
      </c>
      <c r="N942" s="44" t="s">
        <v>42</v>
      </c>
      <c r="O942" s="44" t="s">
        <v>7931</v>
      </c>
      <c r="P942">
        <v>152147</v>
      </c>
      <c r="Q942" s="44" t="s">
        <v>30</v>
      </c>
      <c r="R942" s="1">
        <v>42391</v>
      </c>
      <c r="S942" s="44" t="s">
        <v>30</v>
      </c>
      <c r="T942" s="1">
        <v>44583</v>
      </c>
      <c r="U942">
        <v>6</v>
      </c>
      <c r="V942">
        <v>6</v>
      </c>
      <c r="W942">
        <v>6</v>
      </c>
      <c r="X942">
        <v>6</v>
      </c>
      <c r="Y942" s="44" t="s">
        <v>3949</v>
      </c>
      <c r="Z942" s="1">
        <v>43213</v>
      </c>
      <c r="AA942" t="s">
        <v>7991</v>
      </c>
      <c r="AB942" t="s">
        <v>7958</v>
      </c>
      <c r="AC942" t="s">
        <v>7991</v>
      </c>
      <c r="AD942">
        <v>1</v>
      </c>
      <c r="AE942">
        <v>1</v>
      </c>
      <c r="AF942" t="s">
        <v>7959</v>
      </c>
      <c r="AG942" t="s">
        <v>7975</v>
      </c>
      <c r="AH942" t="s">
        <v>7976</v>
      </c>
      <c r="AI942">
        <f>IF(Employee1[[#This Row],[ManagerRating]]="Needs Improvement",1,0)</f>
        <v>0</v>
      </c>
      <c r="AJ942">
        <f>IF(AND(Employee1[[#This Row],[ManagerRating]]="Above and Beyond", Employee1[[#This Row],[YearsInMostRecentRole]]&gt;=3),1,0)</f>
        <v>0</v>
      </c>
    </row>
    <row r="943" spans="1:36" x14ac:dyDescent="0.35">
      <c r="A943" s="44" t="s">
        <v>1316</v>
      </c>
      <c r="B943" s="44" t="s">
        <v>33</v>
      </c>
      <c r="C943">
        <v>26</v>
      </c>
      <c r="D943" s="44" t="s">
        <v>7987</v>
      </c>
      <c r="E943" s="44" t="s">
        <v>23</v>
      </c>
      <c r="F943" s="44" t="s">
        <v>46</v>
      </c>
      <c r="G943">
        <v>2</v>
      </c>
      <c r="H943" s="44" t="s">
        <v>7915</v>
      </c>
      <c r="I943" s="44" t="s">
        <v>25</v>
      </c>
      <c r="J943" s="44" t="s">
        <v>26</v>
      </c>
      <c r="K943">
        <v>3</v>
      </c>
      <c r="L943" s="44" t="s">
        <v>47</v>
      </c>
      <c r="M943" s="44" t="s">
        <v>71</v>
      </c>
      <c r="N943" s="44" t="s">
        <v>29</v>
      </c>
      <c r="O943" s="44" t="s">
        <v>7933</v>
      </c>
      <c r="P943">
        <v>30207</v>
      </c>
      <c r="Q943" s="44" t="s">
        <v>36</v>
      </c>
      <c r="R943" s="1">
        <v>42614</v>
      </c>
      <c r="S943" s="44" t="s">
        <v>36</v>
      </c>
      <c r="T943" s="1">
        <v>44440</v>
      </c>
      <c r="U943">
        <v>5</v>
      </c>
      <c r="V943">
        <v>1</v>
      </c>
      <c r="W943">
        <v>3</v>
      </c>
      <c r="X943">
        <v>0</v>
      </c>
      <c r="Y943" s="44" t="s">
        <v>3359</v>
      </c>
      <c r="Z943" s="1">
        <v>42793</v>
      </c>
      <c r="AA943" t="s">
        <v>7958</v>
      </c>
      <c r="AB943" t="s">
        <v>7991</v>
      </c>
      <c r="AC943" t="s">
        <v>7991</v>
      </c>
      <c r="AD943">
        <v>3</v>
      </c>
      <c r="AE943">
        <v>2</v>
      </c>
      <c r="AF943" t="s">
        <v>7958</v>
      </c>
      <c r="AG943" t="s">
        <v>7974</v>
      </c>
      <c r="AH943" t="s">
        <v>7974</v>
      </c>
      <c r="AI943">
        <f>IF(Employee1[[#This Row],[ManagerRating]]="Needs Improvement",1,0)</f>
        <v>0</v>
      </c>
      <c r="AJ943">
        <f>IF(AND(Employee1[[#This Row],[ManagerRating]]="Above and Beyond", Employee1[[#This Row],[YearsInMostRecentRole]]&gt;=3),1,0)</f>
        <v>0</v>
      </c>
    </row>
    <row r="944" spans="1:36" x14ac:dyDescent="0.35">
      <c r="A944" s="44" t="s">
        <v>1316</v>
      </c>
      <c r="B944" s="44" t="s">
        <v>33</v>
      </c>
      <c r="C944">
        <v>26</v>
      </c>
      <c r="D944" s="44" t="s">
        <v>7987</v>
      </c>
      <c r="E944" s="44" t="s">
        <v>23</v>
      </c>
      <c r="F944" s="44" t="s">
        <v>46</v>
      </c>
      <c r="G944">
        <v>2</v>
      </c>
      <c r="H944" s="44" t="s">
        <v>7915</v>
      </c>
      <c r="I944" s="44" t="s">
        <v>25</v>
      </c>
      <c r="J944" s="44" t="s">
        <v>26</v>
      </c>
      <c r="K944">
        <v>3</v>
      </c>
      <c r="L944" s="44" t="s">
        <v>47</v>
      </c>
      <c r="M944" s="44" t="s">
        <v>71</v>
      </c>
      <c r="N944" s="44" t="s">
        <v>29</v>
      </c>
      <c r="O944" s="44" t="s">
        <v>7933</v>
      </c>
      <c r="P944">
        <v>30207</v>
      </c>
      <c r="Q944" s="44" t="s">
        <v>36</v>
      </c>
      <c r="R944" s="1">
        <v>42614</v>
      </c>
      <c r="S944" s="44" t="s">
        <v>36</v>
      </c>
      <c r="T944" s="1">
        <v>44440</v>
      </c>
      <c r="U944">
        <v>5</v>
      </c>
      <c r="V944">
        <v>1</v>
      </c>
      <c r="W944">
        <v>3</v>
      </c>
      <c r="X944">
        <v>0</v>
      </c>
      <c r="Y944" s="44" t="s">
        <v>3844</v>
      </c>
      <c r="Z944" s="1">
        <v>43158</v>
      </c>
      <c r="AA944" t="s">
        <v>7991</v>
      </c>
      <c r="AB944" t="s">
        <v>7959</v>
      </c>
      <c r="AC944" t="s">
        <v>7958</v>
      </c>
      <c r="AD944">
        <v>3</v>
      </c>
      <c r="AE944">
        <v>0</v>
      </c>
      <c r="AF944" t="s">
        <v>7991</v>
      </c>
      <c r="AG944" t="s">
        <v>7975</v>
      </c>
      <c r="AH944" t="s">
        <v>7976</v>
      </c>
      <c r="AI944">
        <f>IF(Employee1[[#This Row],[ManagerRating]]="Needs Improvement",1,0)</f>
        <v>0</v>
      </c>
      <c r="AJ944">
        <f>IF(AND(Employee1[[#This Row],[ManagerRating]]="Above and Beyond", Employee1[[#This Row],[YearsInMostRecentRole]]&gt;=3),1,0)</f>
        <v>0</v>
      </c>
    </row>
    <row r="945" spans="1:36" x14ac:dyDescent="0.35">
      <c r="A945" s="44" t="s">
        <v>1460</v>
      </c>
      <c r="B945" s="44" t="s">
        <v>33</v>
      </c>
      <c r="C945">
        <v>24</v>
      </c>
      <c r="D945" s="44" t="s">
        <v>7987</v>
      </c>
      <c r="E945" s="44" t="s">
        <v>23</v>
      </c>
      <c r="F945" s="44" t="s">
        <v>39</v>
      </c>
      <c r="G945">
        <v>1</v>
      </c>
      <c r="H945" s="44" t="s">
        <v>7915</v>
      </c>
      <c r="I945" s="44" t="s">
        <v>25</v>
      </c>
      <c r="J945" s="44" t="s">
        <v>56</v>
      </c>
      <c r="K945">
        <v>5</v>
      </c>
      <c r="L945" s="44" t="s">
        <v>39</v>
      </c>
      <c r="M945" s="44" t="s">
        <v>155</v>
      </c>
      <c r="N945" s="44" t="s">
        <v>42</v>
      </c>
      <c r="O945" s="44" t="s">
        <v>7933</v>
      </c>
      <c r="P945">
        <v>44634</v>
      </c>
      <c r="Q945" s="44" t="s">
        <v>30</v>
      </c>
      <c r="R945" s="1">
        <v>42850</v>
      </c>
      <c r="S945" s="44" t="s">
        <v>36</v>
      </c>
      <c r="T945" s="1">
        <v>44311</v>
      </c>
      <c r="U945">
        <v>4</v>
      </c>
      <c r="V945">
        <v>3</v>
      </c>
      <c r="W945">
        <v>3</v>
      </c>
      <c r="X945">
        <v>2</v>
      </c>
      <c r="Y945" s="44" t="s">
        <v>3846</v>
      </c>
      <c r="Z945" s="1">
        <v>43159</v>
      </c>
      <c r="AA945" t="s">
        <v>7955</v>
      </c>
      <c r="AB945" t="s">
        <v>7959</v>
      </c>
      <c r="AC945" t="s">
        <v>7959</v>
      </c>
      <c r="AD945">
        <v>3</v>
      </c>
      <c r="AE945">
        <v>0</v>
      </c>
      <c r="AF945" t="s">
        <v>7991</v>
      </c>
      <c r="AG945" t="s">
        <v>7975</v>
      </c>
      <c r="AH945" t="s">
        <v>7976</v>
      </c>
      <c r="AI945">
        <f>IF(Employee1[[#This Row],[ManagerRating]]="Needs Improvement",1,0)</f>
        <v>0</v>
      </c>
      <c r="AJ945">
        <f>IF(AND(Employee1[[#This Row],[ManagerRating]]="Above and Beyond", Employee1[[#This Row],[YearsInMostRecentRole]]&gt;=3),1,0)</f>
        <v>0</v>
      </c>
    </row>
    <row r="946" spans="1:36" x14ac:dyDescent="0.35">
      <c r="A946" s="44" t="s">
        <v>1464</v>
      </c>
      <c r="B946" s="44" t="s">
        <v>33</v>
      </c>
      <c r="C946">
        <v>25</v>
      </c>
      <c r="D946" s="44" t="s">
        <v>7987</v>
      </c>
      <c r="E946" s="44" t="s">
        <v>23</v>
      </c>
      <c r="F946" s="44" t="s">
        <v>46</v>
      </c>
      <c r="G946">
        <v>20</v>
      </c>
      <c r="H946" s="44" t="s">
        <v>7916</v>
      </c>
      <c r="I946" s="44" t="s">
        <v>34</v>
      </c>
      <c r="J946" s="44" t="s">
        <v>26</v>
      </c>
      <c r="K946">
        <v>3</v>
      </c>
      <c r="L946" s="44" t="s">
        <v>47</v>
      </c>
      <c r="M946" s="44" t="s">
        <v>71</v>
      </c>
      <c r="N946" s="44" t="s">
        <v>42</v>
      </c>
      <c r="O946" s="44" t="s">
        <v>7933</v>
      </c>
      <c r="P946">
        <v>27673</v>
      </c>
      <c r="Q946" s="44" t="s">
        <v>36</v>
      </c>
      <c r="R946" s="1">
        <v>42860</v>
      </c>
      <c r="S946" s="44" t="s">
        <v>36</v>
      </c>
      <c r="T946" s="1">
        <v>43956</v>
      </c>
      <c r="U946">
        <v>3</v>
      </c>
      <c r="V946">
        <v>2</v>
      </c>
      <c r="W946">
        <v>3</v>
      </c>
      <c r="X946">
        <v>1</v>
      </c>
      <c r="Y946" s="44" t="s">
        <v>3854</v>
      </c>
      <c r="Z946" s="1">
        <v>43161</v>
      </c>
      <c r="AA946" t="s">
        <v>7991</v>
      </c>
      <c r="AB946" t="s">
        <v>7958</v>
      </c>
      <c r="AC946" t="s">
        <v>7991</v>
      </c>
      <c r="AD946">
        <v>1</v>
      </c>
      <c r="AE946">
        <v>1</v>
      </c>
      <c r="AF946" t="s">
        <v>7959</v>
      </c>
      <c r="AG946" t="s">
        <v>7976</v>
      </c>
      <c r="AH946" t="s">
        <v>7974</v>
      </c>
      <c r="AI946">
        <f>IF(Employee1[[#This Row],[ManagerRating]]="Needs Improvement",1,0)</f>
        <v>0</v>
      </c>
      <c r="AJ946">
        <f>IF(AND(Employee1[[#This Row],[ManagerRating]]="Above and Beyond", Employee1[[#This Row],[YearsInMostRecentRole]]&gt;=3),1,0)</f>
        <v>0</v>
      </c>
    </row>
    <row r="947" spans="1:36" x14ac:dyDescent="0.35">
      <c r="A947" s="44" t="s">
        <v>1626</v>
      </c>
      <c r="B947" s="44" t="s">
        <v>33</v>
      </c>
      <c r="C947">
        <v>24</v>
      </c>
      <c r="D947" s="44" t="s">
        <v>7987</v>
      </c>
      <c r="E947" s="44" t="s">
        <v>59</v>
      </c>
      <c r="F947" s="44" t="s">
        <v>46</v>
      </c>
      <c r="G947">
        <v>35</v>
      </c>
      <c r="H947" s="44" t="s">
        <v>7917</v>
      </c>
      <c r="I947" s="44" t="s">
        <v>34</v>
      </c>
      <c r="J947" s="44" t="s">
        <v>40</v>
      </c>
      <c r="K947">
        <v>3</v>
      </c>
      <c r="L947" s="44" t="s">
        <v>47</v>
      </c>
      <c r="M947" s="44" t="s">
        <v>71</v>
      </c>
      <c r="N947" s="44" t="s">
        <v>35</v>
      </c>
      <c r="O947" s="44" t="s">
        <v>7933</v>
      </c>
      <c r="P947">
        <v>32502</v>
      </c>
      <c r="Q947" s="44" t="s">
        <v>36</v>
      </c>
      <c r="R947" s="1">
        <v>43137</v>
      </c>
      <c r="S947" s="44" t="s">
        <v>36</v>
      </c>
      <c r="T947" s="1">
        <v>43502</v>
      </c>
      <c r="U947">
        <v>1</v>
      </c>
      <c r="V947">
        <v>1</v>
      </c>
      <c r="W947">
        <v>1</v>
      </c>
      <c r="X947">
        <v>0</v>
      </c>
      <c r="Y947" s="44" t="s">
        <v>3857</v>
      </c>
      <c r="Z947" s="1">
        <v>43162</v>
      </c>
      <c r="AA947" t="s">
        <v>7958</v>
      </c>
      <c r="AB947" t="s">
        <v>7955</v>
      </c>
      <c r="AC947" t="s">
        <v>7958</v>
      </c>
      <c r="AD947">
        <v>1</v>
      </c>
      <c r="AE947">
        <v>0</v>
      </c>
      <c r="AF947" t="s">
        <v>7958</v>
      </c>
      <c r="AG947" t="s">
        <v>7975</v>
      </c>
      <c r="AH947" t="s">
        <v>7976</v>
      </c>
      <c r="AI947">
        <f>IF(Employee1[[#This Row],[ManagerRating]]="Needs Improvement",1,0)</f>
        <v>0</v>
      </c>
      <c r="AJ947">
        <f>IF(AND(Employee1[[#This Row],[ManagerRating]]="Above and Beyond", Employee1[[#This Row],[YearsInMostRecentRole]]&gt;=3),1,0)</f>
        <v>0</v>
      </c>
    </row>
    <row r="948" spans="1:36" x14ac:dyDescent="0.35">
      <c r="A948" s="44" t="s">
        <v>1336</v>
      </c>
      <c r="B948" s="44" t="s">
        <v>33</v>
      </c>
      <c r="C948">
        <v>26</v>
      </c>
      <c r="D948" s="44" t="s">
        <v>7987</v>
      </c>
      <c r="E948" s="44" t="s">
        <v>23</v>
      </c>
      <c r="F948" s="44" t="s">
        <v>46</v>
      </c>
      <c r="G948">
        <v>6</v>
      </c>
      <c r="H948" s="44" t="s">
        <v>7915</v>
      </c>
      <c r="I948" s="44" t="s">
        <v>34</v>
      </c>
      <c r="J948" s="44" t="s">
        <v>60</v>
      </c>
      <c r="K948">
        <v>4</v>
      </c>
      <c r="L948" s="44" t="s">
        <v>61</v>
      </c>
      <c r="M948" s="44" t="s">
        <v>76</v>
      </c>
      <c r="N948" s="44" t="s">
        <v>42</v>
      </c>
      <c r="O948" s="44" t="s">
        <v>7932</v>
      </c>
      <c r="P948">
        <v>89771</v>
      </c>
      <c r="Q948" s="44" t="s">
        <v>36</v>
      </c>
      <c r="R948" s="1">
        <v>42647</v>
      </c>
      <c r="S948" s="44" t="s">
        <v>36</v>
      </c>
      <c r="T948" s="1">
        <v>43012</v>
      </c>
      <c r="U948">
        <v>1</v>
      </c>
      <c r="V948">
        <v>0</v>
      </c>
      <c r="W948">
        <v>0</v>
      </c>
      <c r="X948">
        <v>0</v>
      </c>
      <c r="Y948" s="44" t="s">
        <v>3379</v>
      </c>
      <c r="Z948" s="1">
        <v>42805</v>
      </c>
      <c r="AA948" t="s">
        <v>7959</v>
      </c>
      <c r="AB948" t="s">
        <v>7959</v>
      </c>
      <c r="AC948" t="s">
        <v>7958</v>
      </c>
      <c r="AD948">
        <v>3</v>
      </c>
      <c r="AE948">
        <v>3</v>
      </c>
      <c r="AF948" t="s">
        <v>7956</v>
      </c>
      <c r="AG948" t="s">
        <v>7974</v>
      </c>
      <c r="AH948" t="s">
        <v>7977</v>
      </c>
      <c r="AI948">
        <f>IF(Employee1[[#This Row],[ManagerRating]]="Needs Improvement",1,0)</f>
        <v>1</v>
      </c>
      <c r="AJ948">
        <f>IF(AND(Employee1[[#This Row],[ManagerRating]]="Above and Beyond", Employee1[[#This Row],[YearsInMostRecentRole]]&gt;=3),1,0)</f>
        <v>0</v>
      </c>
    </row>
    <row r="949" spans="1:36" x14ac:dyDescent="0.35">
      <c r="A949" s="44" t="s">
        <v>1466</v>
      </c>
      <c r="B949" s="44" t="s">
        <v>22</v>
      </c>
      <c r="C949">
        <v>26</v>
      </c>
      <c r="D949" s="44" t="s">
        <v>7987</v>
      </c>
      <c r="E949" s="44" t="s">
        <v>23</v>
      </c>
      <c r="F949" s="44" t="s">
        <v>46</v>
      </c>
      <c r="G949">
        <v>18</v>
      </c>
      <c r="H949" s="44" t="s">
        <v>7916</v>
      </c>
      <c r="I949" s="44" t="s">
        <v>34</v>
      </c>
      <c r="J949" s="44" t="s">
        <v>26</v>
      </c>
      <c r="K949">
        <v>3</v>
      </c>
      <c r="L949" s="44" t="s">
        <v>47</v>
      </c>
      <c r="M949" s="44" t="s">
        <v>71</v>
      </c>
      <c r="N949" s="44" t="s">
        <v>29</v>
      </c>
      <c r="O949" s="44" t="s">
        <v>7933</v>
      </c>
      <c r="P949">
        <v>26414</v>
      </c>
      <c r="Q949" s="44" t="s">
        <v>30</v>
      </c>
      <c r="R949" s="1">
        <v>42869</v>
      </c>
      <c r="S949" s="44" t="s">
        <v>30</v>
      </c>
      <c r="T949" s="1">
        <v>44695</v>
      </c>
      <c r="U949">
        <v>5</v>
      </c>
      <c r="V949">
        <v>5</v>
      </c>
      <c r="W949">
        <v>5</v>
      </c>
      <c r="X949">
        <v>0</v>
      </c>
      <c r="Y949" s="44" t="s">
        <v>3953</v>
      </c>
      <c r="Z949" s="1">
        <v>43215</v>
      </c>
      <c r="AA949" t="s">
        <v>7991</v>
      </c>
      <c r="AB949" t="s">
        <v>7959</v>
      </c>
      <c r="AC949" t="s">
        <v>7991</v>
      </c>
      <c r="AD949">
        <v>1</v>
      </c>
      <c r="AE949">
        <v>2</v>
      </c>
      <c r="AF949" t="s">
        <v>7991</v>
      </c>
      <c r="AG949" t="s">
        <v>7976</v>
      </c>
      <c r="AH949" t="s">
        <v>7976</v>
      </c>
      <c r="AI949">
        <f>IF(Employee1[[#This Row],[ManagerRating]]="Needs Improvement",1,0)</f>
        <v>0</v>
      </c>
      <c r="AJ949">
        <f>IF(AND(Employee1[[#This Row],[ManagerRating]]="Above and Beyond", Employee1[[#This Row],[YearsInMostRecentRole]]&gt;=3),1,0)</f>
        <v>0</v>
      </c>
    </row>
    <row r="950" spans="1:36" x14ac:dyDescent="0.35">
      <c r="A950" s="44" t="s">
        <v>1482</v>
      </c>
      <c r="B950" s="44" t="s">
        <v>22</v>
      </c>
      <c r="C950">
        <v>26</v>
      </c>
      <c r="D950" s="44" t="s">
        <v>7987</v>
      </c>
      <c r="E950" s="44" t="s">
        <v>23</v>
      </c>
      <c r="F950" s="44" t="s">
        <v>46</v>
      </c>
      <c r="G950">
        <v>18</v>
      </c>
      <c r="H950" s="44" t="s">
        <v>7916</v>
      </c>
      <c r="I950" s="44" t="s">
        <v>34</v>
      </c>
      <c r="J950" s="44" t="s">
        <v>56</v>
      </c>
      <c r="K950">
        <v>3</v>
      </c>
      <c r="L950" s="44" t="s">
        <v>61</v>
      </c>
      <c r="M950" s="44" t="s">
        <v>71</v>
      </c>
      <c r="N950" s="44" t="s">
        <v>42</v>
      </c>
      <c r="O950" s="44" t="s">
        <v>7933</v>
      </c>
      <c r="P950">
        <v>46809</v>
      </c>
      <c r="Q950" s="44" t="s">
        <v>30</v>
      </c>
      <c r="R950" s="1">
        <v>42915</v>
      </c>
      <c r="S950" s="44" t="s">
        <v>30</v>
      </c>
      <c r="T950" s="1">
        <v>44741</v>
      </c>
      <c r="U950">
        <v>5</v>
      </c>
      <c r="V950">
        <v>0</v>
      </c>
      <c r="W950">
        <v>0</v>
      </c>
      <c r="X950">
        <v>2</v>
      </c>
      <c r="Y950" s="44" t="s">
        <v>3617</v>
      </c>
      <c r="Z950" s="1">
        <v>42993</v>
      </c>
      <c r="AA950" t="s">
        <v>7958</v>
      </c>
      <c r="AB950" t="s">
        <v>7958</v>
      </c>
      <c r="AC950" t="s">
        <v>7958</v>
      </c>
      <c r="AD950">
        <v>2</v>
      </c>
      <c r="AE950">
        <v>1</v>
      </c>
      <c r="AF950" t="s">
        <v>7959</v>
      </c>
      <c r="AG950" t="s">
        <v>7974</v>
      </c>
      <c r="AH950" t="s">
        <v>7977</v>
      </c>
      <c r="AI950">
        <f>IF(Employee1[[#This Row],[ManagerRating]]="Needs Improvement",1,0)</f>
        <v>1</v>
      </c>
      <c r="AJ950">
        <f>IF(AND(Employee1[[#This Row],[ManagerRating]]="Above and Beyond", Employee1[[#This Row],[YearsInMostRecentRole]]&gt;=3),1,0)</f>
        <v>0</v>
      </c>
    </row>
    <row r="951" spans="1:36" x14ac:dyDescent="0.35">
      <c r="A951" s="44" t="s">
        <v>1498</v>
      </c>
      <c r="B951" s="44" t="s">
        <v>45</v>
      </c>
      <c r="C951">
        <v>23</v>
      </c>
      <c r="D951" s="44" t="s">
        <v>7987</v>
      </c>
      <c r="E951" s="44" t="s">
        <v>70</v>
      </c>
      <c r="F951" s="44" t="s">
        <v>46</v>
      </c>
      <c r="G951">
        <v>15</v>
      </c>
      <c r="H951" s="44" t="s">
        <v>7915</v>
      </c>
      <c r="I951" s="44" t="s">
        <v>34</v>
      </c>
      <c r="J951" s="44" t="s">
        <v>40</v>
      </c>
      <c r="K951">
        <v>3</v>
      </c>
      <c r="L951" s="44" t="s">
        <v>61</v>
      </c>
      <c r="M951" s="44" t="s">
        <v>71</v>
      </c>
      <c r="N951" s="44" t="s">
        <v>35</v>
      </c>
      <c r="O951" s="44" t="s">
        <v>7933</v>
      </c>
      <c r="P951">
        <v>29890</v>
      </c>
      <c r="Q951" s="44" t="s">
        <v>30</v>
      </c>
      <c r="R951" s="1">
        <v>42940</v>
      </c>
      <c r="S951" s="44" t="s">
        <v>30</v>
      </c>
      <c r="T951" s="1">
        <v>44766</v>
      </c>
      <c r="U951">
        <v>5</v>
      </c>
      <c r="V951">
        <v>0</v>
      </c>
      <c r="W951">
        <v>1</v>
      </c>
      <c r="X951">
        <v>1</v>
      </c>
      <c r="Y951" s="44" t="s">
        <v>3963</v>
      </c>
      <c r="Z951" s="1">
        <v>43225</v>
      </c>
      <c r="AA951" t="s">
        <v>7991</v>
      </c>
      <c r="AB951" t="s">
        <v>7959</v>
      </c>
      <c r="AC951" t="s">
        <v>7959</v>
      </c>
      <c r="AD951">
        <v>3</v>
      </c>
      <c r="AE951">
        <v>0</v>
      </c>
      <c r="AF951" t="s">
        <v>7955</v>
      </c>
      <c r="AG951" t="s">
        <v>7975</v>
      </c>
      <c r="AH951" t="s">
        <v>7976</v>
      </c>
      <c r="AI951">
        <f>IF(Employee1[[#This Row],[ManagerRating]]="Needs Improvement",1,0)</f>
        <v>0</v>
      </c>
      <c r="AJ951">
        <f>IF(AND(Employee1[[#This Row],[ManagerRating]]="Above and Beyond", Employee1[[#This Row],[YearsInMostRecentRole]]&gt;=3),1,0)</f>
        <v>0</v>
      </c>
    </row>
    <row r="952" spans="1:36" x14ac:dyDescent="0.35">
      <c r="A952" s="44" t="s">
        <v>670</v>
      </c>
      <c r="B952" s="44" t="s">
        <v>22</v>
      </c>
      <c r="C952">
        <v>36</v>
      </c>
      <c r="D952" s="44" t="s">
        <v>7988</v>
      </c>
      <c r="E952" s="44" t="s">
        <v>23</v>
      </c>
      <c r="F952" s="44" t="s">
        <v>24</v>
      </c>
      <c r="G952">
        <v>23</v>
      </c>
      <c r="H952" s="44" t="s">
        <v>7916</v>
      </c>
      <c r="I952" s="44" t="s">
        <v>34</v>
      </c>
      <c r="J952" s="44" t="s">
        <v>56</v>
      </c>
      <c r="K952">
        <v>4</v>
      </c>
      <c r="L952" s="44" t="s">
        <v>27</v>
      </c>
      <c r="M952" s="44" t="s">
        <v>28</v>
      </c>
      <c r="N952" s="44" t="s">
        <v>35</v>
      </c>
      <c r="O952" s="44" t="s">
        <v>7931</v>
      </c>
      <c r="P952">
        <v>195502</v>
      </c>
      <c r="Q952" s="44" t="s">
        <v>30</v>
      </c>
      <c r="R952" s="1">
        <v>41693</v>
      </c>
      <c r="S952" s="44" t="s">
        <v>30</v>
      </c>
      <c r="T952" s="1">
        <v>44615</v>
      </c>
      <c r="U952">
        <v>8</v>
      </c>
      <c r="V952">
        <v>0</v>
      </c>
      <c r="W952">
        <v>3</v>
      </c>
      <c r="X952">
        <v>0</v>
      </c>
      <c r="Y952" s="44" t="s">
        <v>3969</v>
      </c>
      <c r="Z952" s="1">
        <v>43230</v>
      </c>
      <c r="AA952" t="s">
        <v>7955</v>
      </c>
      <c r="AB952" t="s">
        <v>7958</v>
      </c>
      <c r="AC952" t="s">
        <v>7959</v>
      </c>
      <c r="AD952">
        <v>3</v>
      </c>
      <c r="AE952">
        <v>0</v>
      </c>
      <c r="AF952" t="s">
        <v>7991</v>
      </c>
      <c r="AG952" t="s">
        <v>7974</v>
      </c>
      <c r="AH952" t="s">
        <v>7977</v>
      </c>
      <c r="AI952">
        <f>IF(Employee1[[#This Row],[ManagerRating]]="Needs Improvement",1,0)</f>
        <v>1</v>
      </c>
      <c r="AJ952">
        <f>IF(AND(Employee1[[#This Row],[ManagerRating]]="Above and Beyond", Employee1[[#This Row],[YearsInMostRecentRole]]&gt;=3),1,0)</f>
        <v>0</v>
      </c>
    </row>
    <row r="953" spans="1:36" x14ac:dyDescent="0.35">
      <c r="A953" s="44" t="s">
        <v>1620</v>
      </c>
      <c r="B953" s="44" t="s">
        <v>33</v>
      </c>
      <c r="C953">
        <v>25</v>
      </c>
      <c r="D953" s="44" t="s">
        <v>7987</v>
      </c>
      <c r="E953" s="44" t="s">
        <v>23</v>
      </c>
      <c r="F953" s="44" t="s">
        <v>46</v>
      </c>
      <c r="G953">
        <v>37</v>
      </c>
      <c r="H953" s="44" t="s">
        <v>7917</v>
      </c>
      <c r="I953" s="44" t="s">
        <v>34</v>
      </c>
      <c r="J953" s="44" t="s">
        <v>60</v>
      </c>
      <c r="K953">
        <v>2</v>
      </c>
      <c r="L953" s="44" t="s">
        <v>47</v>
      </c>
      <c r="M953" s="44" t="s">
        <v>71</v>
      </c>
      <c r="N953" s="44" t="s">
        <v>42</v>
      </c>
      <c r="O953" s="44" t="s">
        <v>7933</v>
      </c>
      <c r="P953">
        <v>38038</v>
      </c>
      <c r="Q953" s="44" t="s">
        <v>30</v>
      </c>
      <c r="R953" s="1">
        <v>43126</v>
      </c>
      <c r="S953" s="44" t="s">
        <v>36</v>
      </c>
      <c r="T953" s="1">
        <v>43856</v>
      </c>
      <c r="U953">
        <v>2</v>
      </c>
      <c r="V953">
        <v>1</v>
      </c>
      <c r="W953">
        <v>1</v>
      </c>
      <c r="X953">
        <v>1</v>
      </c>
      <c r="Y953" s="44" t="s">
        <v>3970</v>
      </c>
      <c r="Z953" s="1">
        <v>43231</v>
      </c>
      <c r="AA953" t="s">
        <v>7958</v>
      </c>
      <c r="AB953" t="s">
        <v>7955</v>
      </c>
      <c r="AC953" t="s">
        <v>7991</v>
      </c>
      <c r="AD953">
        <v>1</v>
      </c>
      <c r="AE953">
        <v>1</v>
      </c>
      <c r="AF953" t="s">
        <v>7958</v>
      </c>
      <c r="AG953" t="s">
        <v>7975</v>
      </c>
      <c r="AH953" t="s">
        <v>7975</v>
      </c>
      <c r="AI953">
        <f>IF(Employee1[[#This Row],[ManagerRating]]="Needs Improvement",1,0)</f>
        <v>0</v>
      </c>
      <c r="AJ953">
        <f>IF(AND(Employee1[[#This Row],[ManagerRating]]="Above and Beyond", Employee1[[#This Row],[YearsInMostRecentRole]]&gt;=3),1,0)</f>
        <v>0</v>
      </c>
    </row>
    <row r="954" spans="1:36" x14ac:dyDescent="0.35">
      <c r="A954" s="44" t="s">
        <v>221</v>
      </c>
      <c r="B954" s="44" t="s">
        <v>22</v>
      </c>
      <c r="C954">
        <v>28</v>
      </c>
      <c r="D954" s="44" t="s">
        <v>7987</v>
      </c>
      <c r="E954" s="44" t="s">
        <v>70</v>
      </c>
      <c r="F954" s="44" t="s">
        <v>46</v>
      </c>
      <c r="G954">
        <v>9</v>
      </c>
      <c r="H954" s="44" t="s">
        <v>7915</v>
      </c>
      <c r="I954" s="44" t="s">
        <v>34</v>
      </c>
      <c r="J954" s="44" t="s">
        <v>60</v>
      </c>
      <c r="K954">
        <v>3</v>
      </c>
      <c r="L954" s="44" t="s">
        <v>47</v>
      </c>
      <c r="M954" s="44" t="s">
        <v>82</v>
      </c>
      <c r="N954" s="44" t="s">
        <v>42</v>
      </c>
      <c r="O954" s="44" t="s">
        <v>7933</v>
      </c>
      <c r="P954">
        <v>48930</v>
      </c>
      <c r="Q954" s="44" t="s">
        <v>36</v>
      </c>
      <c r="R954" s="1">
        <v>40982</v>
      </c>
      <c r="S954" s="44" t="s">
        <v>36</v>
      </c>
      <c r="T954" s="1">
        <v>43538</v>
      </c>
      <c r="U954">
        <v>7</v>
      </c>
      <c r="V954">
        <v>4</v>
      </c>
      <c r="W954">
        <v>6</v>
      </c>
      <c r="X954">
        <v>2</v>
      </c>
      <c r="Y954" s="44" t="s">
        <v>3971</v>
      </c>
      <c r="Z954" s="1">
        <v>43232</v>
      </c>
      <c r="AA954" t="s">
        <v>7955</v>
      </c>
      <c r="AB954" t="s">
        <v>7955</v>
      </c>
      <c r="AC954" t="s">
        <v>7955</v>
      </c>
      <c r="AD954">
        <v>2</v>
      </c>
      <c r="AE954">
        <v>2</v>
      </c>
      <c r="AF954" t="s">
        <v>7958</v>
      </c>
      <c r="AG954" t="s">
        <v>7975</v>
      </c>
      <c r="AH954" t="s">
        <v>7975</v>
      </c>
      <c r="AI954">
        <f>IF(Employee1[[#This Row],[ManagerRating]]="Needs Improvement",1,0)</f>
        <v>0</v>
      </c>
      <c r="AJ954">
        <f>IF(AND(Employee1[[#This Row],[ManagerRating]]="Above and Beyond", Employee1[[#This Row],[YearsInMostRecentRole]]&gt;=3),1,0)</f>
        <v>1</v>
      </c>
    </row>
    <row r="955" spans="1:36" x14ac:dyDescent="0.35">
      <c r="A955" s="44" t="s">
        <v>1492</v>
      </c>
      <c r="B955" s="44" t="s">
        <v>33</v>
      </c>
      <c r="C955">
        <v>23</v>
      </c>
      <c r="D955" s="44" t="s">
        <v>7987</v>
      </c>
      <c r="E955" s="44" t="s">
        <v>70</v>
      </c>
      <c r="F955" s="44" t="s">
        <v>24</v>
      </c>
      <c r="G955">
        <v>31</v>
      </c>
      <c r="H955" s="44" t="s">
        <v>7917</v>
      </c>
      <c r="I955" s="44" t="s">
        <v>34</v>
      </c>
      <c r="J955" s="44" t="s">
        <v>56</v>
      </c>
      <c r="K955">
        <v>3</v>
      </c>
      <c r="L955" s="44" t="s">
        <v>51</v>
      </c>
      <c r="M955" s="44" t="s">
        <v>116</v>
      </c>
      <c r="N955" s="44" t="s">
        <v>35</v>
      </c>
      <c r="O955" s="44" t="s">
        <v>7933</v>
      </c>
      <c r="P955">
        <v>23505</v>
      </c>
      <c r="Q955" s="44" t="s">
        <v>30</v>
      </c>
      <c r="R955" s="1">
        <v>42928</v>
      </c>
      <c r="S955" s="44" t="s">
        <v>36</v>
      </c>
      <c r="T955" s="1">
        <v>43293</v>
      </c>
      <c r="U955">
        <v>1</v>
      </c>
      <c r="V955">
        <v>0</v>
      </c>
      <c r="W955">
        <v>0</v>
      </c>
      <c r="X955">
        <v>0</v>
      </c>
      <c r="Y955" s="44" t="s">
        <v>3972</v>
      </c>
      <c r="Z955" s="1">
        <v>43232</v>
      </c>
      <c r="AA955" t="s">
        <v>7958</v>
      </c>
      <c r="AB955" t="s">
        <v>7955</v>
      </c>
      <c r="AC955" t="s">
        <v>7991</v>
      </c>
      <c r="AD955">
        <v>1</v>
      </c>
      <c r="AE955">
        <v>0</v>
      </c>
      <c r="AF955" t="s">
        <v>7958</v>
      </c>
      <c r="AG955" t="s">
        <v>7974</v>
      </c>
      <c r="AH955" t="s">
        <v>7974</v>
      </c>
      <c r="AI955">
        <f>IF(Employee1[[#This Row],[ManagerRating]]="Needs Improvement",1,0)</f>
        <v>0</v>
      </c>
      <c r="AJ955">
        <f>IF(AND(Employee1[[#This Row],[ManagerRating]]="Above and Beyond", Employee1[[#This Row],[YearsInMostRecentRole]]&gt;=3),1,0)</f>
        <v>0</v>
      </c>
    </row>
    <row r="956" spans="1:36" x14ac:dyDescent="0.35">
      <c r="A956" s="44" t="s">
        <v>561</v>
      </c>
      <c r="B956" s="44" t="s">
        <v>22</v>
      </c>
      <c r="C956">
        <v>35</v>
      </c>
      <c r="D956" s="44" t="s">
        <v>7988</v>
      </c>
      <c r="E956" s="44" t="s">
        <v>23</v>
      </c>
      <c r="F956" s="44" t="s">
        <v>46</v>
      </c>
      <c r="G956">
        <v>7</v>
      </c>
      <c r="H956" s="44" t="s">
        <v>7915</v>
      </c>
      <c r="I956" s="44" t="s">
        <v>55</v>
      </c>
      <c r="J956" s="44" t="s">
        <v>56</v>
      </c>
      <c r="K956">
        <v>3</v>
      </c>
      <c r="L956" s="44" t="s">
        <v>61</v>
      </c>
      <c r="M956" s="44" t="s">
        <v>85</v>
      </c>
      <c r="N956" s="44" t="s">
        <v>29</v>
      </c>
      <c r="O956" s="44" t="s">
        <v>7930</v>
      </c>
      <c r="P956">
        <v>253952</v>
      </c>
      <c r="Q956" s="44" t="s">
        <v>36</v>
      </c>
      <c r="R956" s="1">
        <v>41549</v>
      </c>
      <c r="S956" s="44" t="s">
        <v>30</v>
      </c>
      <c r="T956" s="1">
        <v>44836</v>
      </c>
      <c r="U956">
        <v>9</v>
      </c>
      <c r="V956">
        <v>9</v>
      </c>
      <c r="W956">
        <v>9</v>
      </c>
      <c r="X956">
        <v>4</v>
      </c>
      <c r="Y956" s="44" t="s">
        <v>3973</v>
      </c>
      <c r="Z956" s="1">
        <v>43232</v>
      </c>
      <c r="AA956" t="s">
        <v>7955</v>
      </c>
      <c r="AB956" t="s">
        <v>7959</v>
      </c>
      <c r="AC956" t="s">
        <v>7991</v>
      </c>
      <c r="AD956">
        <v>2</v>
      </c>
      <c r="AE956">
        <v>1</v>
      </c>
      <c r="AF956" t="s">
        <v>7991</v>
      </c>
      <c r="AG956" t="s">
        <v>7975</v>
      </c>
      <c r="AH956" t="s">
        <v>7975</v>
      </c>
      <c r="AI956">
        <f>IF(Employee1[[#This Row],[ManagerRating]]="Needs Improvement",1,0)</f>
        <v>0</v>
      </c>
      <c r="AJ956">
        <f>IF(AND(Employee1[[#This Row],[ManagerRating]]="Above and Beyond", Employee1[[#This Row],[YearsInMostRecentRole]]&gt;=3),1,0)</f>
        <v>1</v>
      </c>
    </row>
    <row r="957" spans="1:36" x14ac:dyDescent="0.35">
      <c r="A957" s="44" t="s">
        <v>1082</v>
      </c>
      <c r="B957" s="44" t="s">
        <v>33</v>
      </c>
      <c r="C957">
        <v>28</v>
      </c>
      <c r="D957" s="44" t="s">
        <v>7987</v>
      </c>
      <c r="E957" s="44" t="s">
        <v>59</v>
      </c>
      <c r="F957" s="44" t="s">
        <v>46</v>
      </c>
      <c r="G957">
        <v>17</v>
      </c>
      <c r="H957" s="44" t="s">
        <v>7916</v>
      </c>
      <c r="I957" s="44" t="s">
        <v>55</v>
      </c>
      <c r="J957" s="44" t="s">
        <v>60</v>
      </c>
      <c r="K957">
        <v>2</v>
      </c>
      <c r="L957" s="44" t="s">
        <v>61</v>
      </c>
      <c r="M957" s="44" t="s">
        <v>82</v>
      </c>
      <c r="N957" s="44" t="s">
        <v>35</v>
      </c>
      <c r="O957" s="44" t="s">
        <v>7932</v>
      </c>
      <c r="P957">
        <v>54324</v>
      </c>
      <c r="Q957" s="44" t="s">
        <v>36</v>
      </c>
      <c r="R957" s="1">
        <v>42257</v>
      </c>
      <c r="S957" s="44" t="s">
        <v>36</v>
      </c>
      <c r="T957" s="1">
        <v>43353</v>
      </c>
      <c r="U957">
        <v>3</v>
      </c>
      <c r="V957">
        <v>3</v>
      </c>
      <c r="W957">
        <v>3</v>
      </c>
      <c r="X957">
        <v>1</v>
      </c>
      <c r="Y957" s="44" t="s">
        <v>3974</v>
      </c>
      <c r="Z957" s="1">
        <v>43233</v>
      </c>
      <c r="AA957" t="s">
        <v>7955</v>
      </c>
      <c r="AB957" t="s">
        <v>7991</v>
      </c>
      <c r="AC957" t="s">
        <v>7959</v>
      </c>
      <c r="AD957">
        <v>2</v>
      </c>
      <c r="AE957">
        <v>0</v>
      </c>
      <c r="AF957" t="s">
        <v>7959</v>
      </c>
      <c r="AG957" t="s">
        <v>7974</v>
      </c>
      <c r="AH957" t="s">
        <v>7974</v>
      </c>
      <c r="AI957">
        <f>IF(Employee1[[#This Row],[ManagerRating]]="Needs Improvement",1,0)</f>
        <v>0</v>
      </c>
      <c r="AJ957">
        <f>IF(AND(Employee1[[#This Row],[ManagerRating]]="Above and Beyond", Employee1[[#This Row],[YearsInMostRecentRole]]&gt;=3),1,0)</f>
        <v>0</v>
      </c>
    </row>
    <row r="958" spans="1:36" x14ac:dyDescent="0.35">
      <c r="A958" s="44" t="s">
        <v>243</v>
      </c>
      <c r="B958" s="44" t="s">
        <v>33</v>
      </c>
      <c r="C958">
        <v>35</v>
      </c>
      <c r="D958" s="44" t="s">
        <v>7988</v>
      </c>
      <c r="E958" s="44" t="s">
        <v>59</v>
      </c>
      <c r="F958" s="44" t="s">
        <v>46</v>
      </c>
      <c r="G958">
        <v>17</v>
      </c>
      <c r="H958" s="44" t="s">
        <v>7916</v>
      </c>
      <c r="I958" s="44" t="s">
        <v>34</v>
      </c>
      <c r="J958" s="44" t="s">
        <v>40</v>
      </c>
      <c r="K958">
        <v>2</v>
      </c>
      <c r="L958" s="44" t="s">
        <v>47</v>
      </c>
      <c r="M958" s="44" t="s">
        <v>85</v>
      </c>
      <c r="N958" s="44" t="s">
        <v>29</v>
      </c>
      <c r="O958" s="44" t="s">
        <v>7932</v>
      </c>
      <c r="P958">
        <v>117151</v>
      </c>
      <c r="Q958" s="44" t="s">
        <v>30</v>
      </c>
      <c r="R958" s="1">
        <v>40994</v>
      </c>
      <c r="S958" s="44" t="s">
        <v>30</v>
      </c>
      <c r="T958" s="1">
        <v>44646</v>
      </c>
      <c r="U958">
        <v>10</v>
      </c>
      <c r="V958">
        <v>3</v>
      </c>
      <c r="W958">
        <v>7</v>
      </c>
      <c r="X958">
        <v>6</v>
      </c>
      <c r="Y958" s="44" t="s">
        <v>3975</v>
      </c>
      <c r="Z958" s="1">
        <v>43233</v>
      </c>
      <c r="AA958" t="s">
        <v>7958</v>
      </c>
      <c r="AB958" t="s">
        <v>7958</v>
      </c>
      <c r="AC958" t="s">
        <v>7991</v>
      </c>
      <c r="AD958">
        <v>1</v>
      </c>
      <c r="AE958">
        <v>0</v>
      </c>
      <c r="AF958" t="s">
        <v>7955</v>
      </c>
      <c r="AG958" t="s">
        <v>7976</v>
      </c>
      <c r="AH958" t="s">
        <v>7974</v>
      </c>
      <c r="AI958">
        <f>IF(Employee1[[#This Row],[ManagerRating]]="Needs Improvement",1,0)</f>
        <v>0</v>
      </c>
      <c r="AJ958">
        <f>IF(AND(Employee1[[#This Row],[ManagerRating]]="Above and Beyond", Employee1[[#This Row],[YearsInMostRecentRole]]&gt;=3),1,0)</f>
        <v>0</v>
      </c>
    </row>
    <row r="959" spans="1:36" x14ac:dyDescent="0.35">
      <c r="A959" s="44" t="s">
        <v>1118</v>
      </c>
      <c r="B959" s="44" t="s">
        <v>33</v>
      </c>
      <c r="C959">
        <v>26</v>
      </c>
      <c r="D959" s="44" t="s">
        <v>7987</v>
      </c>
      <c r="E959" s="44" t="s">
        <v>23</v>
      </c>
      <c r="F959" s="44" t="s">
        <v>46</v>
      </c>
      <c r="G959">
        <v>17</v>
      </c>
      <c r="H959" s="44" t="s">
        <v>7916</v>
      </c>
      <c r="I959" s="44" t="s">
        <v>25</v>
      </c>
      <c r="J959" s="44" t="s">
        <v>107</v>
      </c>
      <c r="K959">
        <v>3</v>
      </c>
      <c r="L959" s="44" t="s">
        <v>61</v>
      </c>
      <c r="M959" s="44" t="s">
        <v>82</v>
      </c>
      <c r="N959" s="44" t="s">
        <v>42</v>
      </c>
      <c r="O959" s="44" t="s">
        <v>7932</v>
      </c>
      <c r="P959">
        <v>55778</v>
      </c>
      <c r="Q959" s="44" t="s">
        <v>30</v>
      </c>
      <c r="R959" s="1">
        <v>42313</v>
      </c>
      <c r="S959" s="44" t="s">
        <v>30</v>
      </c>
      <c r="T959" s="1">
        <v>44870</v>
      </c>
      <c r="U959">
        <v>7</v>
      </c>
      <c r="V959">
        <v>4</v>
      </c>
      <c r="W959">
        <v>7</v>
      </c>
      <c r="X959">
        <v>6</v>
      </c>
      <c r="Y959" s="44" t="s">
        <v>3976</v>
      </c>
      <c r="Z959" s="1">
        <v>43234</v>
      </c>
      <c r="AA959" t="s">
        <v>7991</v>
      </c>
      <c r="AB959" t="s">
        <v>7958</v>
      </c>
      <c r="AC959" t="s">
        <v>7959</v>
      </c>
      <c r="AD959">
        <v>3</v>
      </c>
      <c r="AE959">
        <v>3</v>
      </c>
      <c r="AF959" t="s">
        <v>7955</v>
      </c>
      <c r="AG959" t="s">
        <v>7976</v>
      </c>
      <c r="AH959" t="s">
        <v>7974</v>
      </c>
      <c r="AI959">
        <f>IF(Employee1[[#This Row],[ManagerRating]]="Needs Improvement",1,0)</f>
        <v>0</v>
      </c>
      <c r="AJ959">
        <f>IF(AND(Employee1[[#This Row],[ManagerRating]]="Above and Beyond", Employee1[[#This Row],[YearsInMostRecentRole]]&gt;=3),1,0)</f>
        <v>0</v>
      </c>
    </row>
    <row r="960" spans="1:36" x14ac:dyDescent="0.35">
      <c r="A960" s="44" t="s">
        <v>620</v>
      </c>
      <c r="B960" s="44" t="s">
        <v>45</v>
      </c>
      <c r="C960">
        <v>43</v>
      </c>
      <c r="D960" s="44" t="s">
        <v>7989</v>
      </c>
      <c r="E960" s="44" t="s">
        <v>23</v>
      </c>
      <c r="F960" s="44" t="s">
        <v>46</v>
      </c>
      <c r="G960">
        <v>31</v>
      </c>
      <c r="H960" s="44" t="s">
        <v>7917</v>
      </c>
      <c r="I960" s="44" t="s">
        <v>55</v>
      </c>
      <c r="J960" s="44" t="s">
        <v>26</v>
      </c>
      <c r="K960">
        <v>4</v>
      </c>
      <c r="L960" s="44" t="s">
        <v>47</v>
      </c>
      <c r="M960" s="44" t="s">
        <v>82</v>
      </c>
      <c r="N960" s="44" t="s">
        <v>42</v>
      </c>
      <c r="O960" s="44" t="s">
        <v>7931</v>
      </c>
      <c r="P960">
        <v>130665</v>
      </c>
      <c r="Q960" s="44" t="s">
        <v>30</v>
      </c>
      <c r="R960" s="1">
        <v>41618</v>
      </c>
      <c r="S960" s="44" t="s">
        <v>30</v>
      </c>
      <c r="T960" s="1">
        <v>44905</v>
      </c>
      <c r="U960">
        <v>9</v>
      </c>
      <c r="V960">
        <v>6</v>
      </c>
      <c r="W960">
        <v>9</v>
      </c>
      <c r="X960">
        <v>6</v>
      </c>
      <c r="Y960" s="44" t="s">
        <v>3977</v>
      </c>
      <c r="Z960" s="1">
        <v>43235</v>
      </c>
      <c r="AA960" t="s">
        <v>7991</v>
      </c>
      <c r="AB960" t="s">
        <v>7959</v>
      </c>
      <c r="AC960" t="s">
        <v>7955</v>
      </c>
      <c r="AD960">
        <v>1</v>
      </c>
      <c r="AE960">
        <v>1</v>
      </c>
      <c r="AF960" t="s">
        <v>7959</v>
      </c>
      <c r="AG960" t="s">
        <v>7975</v>
      </c>
      <c r="AH960" t="s">
        <v>7975</v>
      </c>
      <c r="AI960">
        <f>IF(Employee1[[#This Row],[ManagerRating]]="Needs Improvement",1,0)</f>
        <v>0</v>
      </c>
      <c r="AJ960">
        <f>IF(AND(Employee1[[#This Row],[ManagerRating]]="Above and Beyond", Employee1[[#This Row],[YearsInMostRecentRole]]&gt;=3),1,0)</f>
        <v>1</v>
      </c>
    </row>
    <row r="961" spans="1:36" x14ac:dyDescent="0.35">
      <c r="A961" s="44" t="s">
        <v>986</v>
      </c>
      <c r="B961" s="44" t="s">
        <v>22</v>
      </c>
      <c r="C961">
        <v>27</v>
      </c>
      <c r="D961" s="44" t="s">
        <v>7987</v>
      </c>
      <c r="E961" s="44" t="s">
        <v>23</v>
      </c>
      <c r="F961" s="44" t="s">
        <v>46</v>
      </c>
      <c r="G961">
        <v>42</v>
      </c>
      <c r="H961" s="44" t="s">
        <v>7917</v>
      </c>
      <c r="I961" s="44" t="s">
        <v>34</v>
      </c>
      <c r="J961" s="44" t="s">
        <v>26</v>
      </c>
      <c r="K961">
        <v>3</v>
      </c>
      <c r="L961" s="44" t="s">
        <v>47</v>
      </c>
      <c r="M961" s="44" t="s">
        <v>82</v>
      </c>
      <c r="N961" s="44" t="s">
        <v>42</v>
      </c>
      <c r="O961" s="44" t="s">
        <v>7933</v>
      </c>
      <c r="P961">
        <v>33606</v>
      </c>
      <c r="Q961" s="44" t="s">
        <v>30</v>
      </c>
      <c r="R961" s="1">
        <v>42131</v>
      </c>
      <c r="S961" s="44" t="s">
        <v>30</v>
      </c>
      <c r="T961" s="1">
        <v>44688</v>
      </c>
      <c r="U961">
        <v>7</v>
      </c>
      <c r="V961">
        <v>0</v>
      </c>
      <c r="W961">
        <v>0</v>
      </c>
      <c r="X961">
        <v>2</v>
      </c>
      <c r="Y961" s="44" t="s">
        <v>3978</v>
      </c>
      <c r="Z961" s="1">
        <v>43235</v>
      </c>
      <c r="AA961" t="s">
        <v>7958</v>
      </c>
      <c r="AB961" t="s">
        <v>7958</v>
      </c>
      <c r="AC961" t="s">
        <v>7958</v>
      </c>
      <c r="AD961">
        <v>1</v>
      </c>
      <c r="AE961">
        <v>3</v>
      </c>
      <c r="AF961" t="s">
        <v>7955</v>
      </c>
      <c r="AG961" t="s">
        <v>7974</v>
      </c>
      <c r="AH961" t="s">
        <v>7974</v>
      </c>
      <c r="AI961">
        <f>IF(Employee1[[#This Row],[ManagerRating]]="Needs Improvement",1,0)</f>
        <v>0</v>
      </c>
      <c r="AJ961">
        <f>IF(AND(Employee1[[#This Row],[ManagerRating]]="Above and Beyond", Employee1[[#This Row],[YearsInMostRecentRole]]&gt;=3),1,0)</f>
        <v>0</v>
      </c>
    </row>
    <row r="962" spans="1:36" x14ac:dyDescent="0.35">
      <c r="A962" s="44" t="s">
        <v>1480</v>
      </c>
      <c r="B962" s="44" t="s">
        <v>593</v>
      </c>
      <c r="C962">
        <v>23</v>
      </c>
      <c r="D962" s="44" t="s">
        <v>7987</v>
      </c>
      <c r="E962" s="44" t="s">
        <v>23</v>
      </c>
      <c r="F962" s="44" t="s">
        <v>39</v>
      </c>
      <c r="G962">
        <v>42</v>
      </c>
      <c r="H962" s="44" t="s">
        <v>7917</v>
      </c>
      <c r="I962" s="44" t="s">
        <v>34</v>
      </c>
      <c r="J962" s="44" t="s">
        <v>60</v>
      </c>
      <c r="K962">
        <v>1</v>
      </c>
      <c r="L962" s="44" t="s">
        <v>27</v>
      </c>
      <c r="M962" s="44" t="s">
        <v>52</v>
      </c>
      <c r="N962" s="44" t="s">
        <v>42</v>
      </c>
      <c r="O962" s="44" t="s">
        <v>7933</v>
      </c>
      <c r="P962">
        <v>30683</v>
      </c>
      <c r="Q962" s="44" t="s">
        <v>30</v>
      </c>
      <c r="R962" s="1">
        <v>42911</v>
      </c>
      <c r="S962" s="44" t="s">
        <v>30</v>
      </c>
      <c r="T962" s="1">
        <v>44737</v>
      </c>
      <c r="U962">
        <v>5</v>
      </c>
      <c r="V962">
        <v>5</v>
      </c>
      <c r="W962">
        <v>5</v>
      </c>
      <c r="X962">
        <v>5</v>
      </c>
      <c r="Y962" s="44" t="s">
        <v>3979</v>
      </c>
      <c r="Z962" s="1">
        <v>43235</v>
      </c>
      <c r="AA962" t="s">
        <v>7958</v>
      </c>
      <c r="AB962" t="s">
        <v>7959</v>
      </c>
      <c r="AC962" t="s">
        <v>7959</v>
      </c>
      <c r="AD962">
        <v>2</v>
      </c>
      <c r="AE962">
        <v>1</v>
      </c>
      <c r="AF962" t="s">
        <v>7955</v>
      </c>
      <c r="AG962" t="s">
        <v>7975</v>
      </c>
      <c r="AH962" t="s">
        <v>7975</v>
      </c>
      <c r="AI962">
        <f>IF(Employee1[[#This Row],[ManagerRating]]="Needs Improvement",1,0)</f>
        <v>0</v>
      </c>
      <c r="AJ962">
        <f>IF(AND(Employee1[[#This Row],[ManagerRating]]="Above and Beyond", Employee1[[#This Row],[YearsInMostRecentRole]]&gt;=3),1,0)</f>
        <v>1</v>
      </c>
    </row>
    <row r="963" spans="1:36" x14ac:dyDescent="0.35">
      <c r="A963" s="44" t="s">
        <v>337</v>
      </c>
      <c r="B963" s="44" t="s">
        <v>45</v>
      </c>
      <c r="C963">
        <v>37</v>
      </c>
      <c r="D963" s="44" t="s">
        <v>7988</v>
      </c>
      <c r="E963" s="44" t="s">
        <v>23</v>
      </c>
      <c r="F963" s="44" t="s">
        <v>46</v>
      </c>
      <c r="G963">
        <v>28</v>
      </c>
      <c r="H963" s="44" t="s">
        <v>7917</v>
      </c>
      <c r="I963" s="44" t="s">
        <v>34</v>
      </c>
      <c r="J963" s="44" t="s">
        <v>60</v>
      </c>
      <c r="K963">
        <v>3</v>
      </c>
      <c r="L963" s="44" t="s">
        <v>61</v>
      </c>
      <c r="M963" s="44" t="s">
        <v>138</v>
      </c>
      <c r="N963" s="44" t="s">
        <v>35</v>
      </c>
      <c r="O963" s="44" t="s">
        <v>7930</v>
      </c>
      <c r="P963">
        <v>368494</v>
      </c>
      <c r="Q963" s="44" t="s">
        <v>36</v>
      </c>
      <c r="R963" s="1">
        <v>41043</v>
      </c>
      <c r="S963" s="44" t="s">
        <v>30</v>
      </c>
      <c r="T963" s="1">
        <v>44695</v>
      </c>
      <c r="U963">
        <v>10</v>
      </c>
      <c r="V963">
        <v>8</v>
      </c>
      <c r="W963">
        <v>9</v>
      </c>
      <c r="X963">
        <v>6</v>
      </c>
      <c r="Y963" s="44" t="s">
        <v>3980</v>
      </c>
      <c r="Z963" s="1">
        <v>43236</v>
      </c>
      <c r="AA963" t="s">
        <v>7955</v>
      </c>
      <c r="AB963" t="s">
        <v>7955</v>
      </c>
      <c r="AC963" t="s">
        <v>7958</v>
      </c>
      <c r="AD963">
        <v>1</v>
      </c>
      <c r="AE963">
        <v>1</v>
      </c>
      <c r="AF963" t="s">
        <v>7958</v>
      </c>
      <c r="AG963" t="s">
        <v>7976</v>
      </c>
      <c r="AH963" t="s">
        <v>7974</v>
      </c>
      <c r="AI963">
        <f>IF(Employee1[[#This Row],[ManagerRating]]="Needs Improvement",1,0)</f>
        <v>0</v>
      </c>
      <c r="AJ963">
        <f>IF(AND(Employee1[[#This Row],[ManagerRating]]="Above and Beyond", Employee1[[#This Row],[YearsInMostRecentRole]]&gt;=3),1,0)</f>
        <v>0</v>
      </c>
    </row>
    <row r="964" spans="1:36" x14ac:dyDescent="0.35">
      <c r="A964" s="44" t="s">
        <v>429</v>
      </c>
      <c r="B964" s="44" t="s">
        <v>33</v>
      </c>
      <c r="C964">
        <v>32</v>
      </c>
      <c r="D964" s="44" t="s">
        <v>7988</v>
      </c>
      <c r="E964" s="44" t="s">
        <v>23</v>
      </c>
      <c r="F964" s="44" t="s">
        <v>46</v>
      </c>
      <c r="G964">
        <v>24</v>
      </c>
      <c r="H964" s="44" t="s">
        <v>7916</v>
      </c>
      <c r="I964" s="44" t="s">
        <v>34</v>
      </c>
      <c r="J964" s="44" t="s">
        <v>64</v>
      </c>
      <c r="K964">
        <v>3</v>
      </c>
      <c r="L964" s="44" t="s">
        <v>61</v>
      </c>
      <c r="M964" s="44" t="s">
        <v>71</v>
      </c>
      <c r="N964" s="44" t="s">
        <v>42</v>
      </c>
      <c r="O964" s="44" t="s">
        <v>7933</v>
      </c>
      <c r="P964">
        <v>41857</v>
      </c>
      <c r="Q964" s="44" t="s">
        <v>30</v>
      </c>
      <c r="R964" s="1">
        <v>41376</v>
      </c>
      <c r="S964" s="44" t="s">
        <v>30</v>
      </c>
      <c r="T964" s="1">
        <v>44663</v>
      </c>
      <c r="U964">
        <v>9</v>
      </c>
      <c r="V964">
        <v>0</v>
      </c>
      <c r="W964">
        <v>5</v>
      </c>
      <c r="X964">
        <v>2</v>
      </c>
      <c r="Y964" s="44" t="s">
        <v>3981</v>
      </c>
      <c r="Z964" s="1">
        <v>43237</v>
      </c>
      <c r="AA964" t="s">
        <v>7958</v>
      </c>
      <c r="AB964" t="s">
        <v>7958</v>
      </c>
      <c r="AC964" t="s">
        <v>7991</v>
      </c>
      <c r="AD964">
        <v>1</v>
      </c>
      <c r="AE964">
        <v>0</v>
      </c>
      <c r="AF964" t="s">
        <v>7959</v>
      </c>
      <c r="AG964" t="s">
        <v>7974</v>
      </c>
      <c r="AH964" t="s">
        <v>7974</v>
      </c>
      <c r="AI964">
        <f>IF(Employee1[[#This Row],[ManagerRating]]="Needs Improvement",1,0)</f>
        <v>0</v>
      </c>
      <c r="AJ964">
        <f>IF(AND(Employee1[[#This Row],[ManagerRating]]="Above and Beyond", Employee1[[#This Row],[YearsInMostRecentRole]]&gt;=3),1,0)</f>
        <v>0</v>
      </c>
    </row>
    <row r="965" spans="1:36" x14ac:dyDescent="0.35">
      <c r="A965" s="44" t="s">
        <v>465</v>
      </c>
      <c r="B965" s="44" t="s">
        <v>22</v>
      </c>
      <c r="C965">
        <v>34</v>
      </c>
      <c r="D965" s="44" t="s">
        <v>7988</v>
      </c>
      <c r="E965" s="44" t="s">
        <v>23</v>
      </c>
      <c r="F965" s="44" t="s">
        <v>46</v>
      </c>
      <c r="G965">
        <v>14</v>
      </c>
      <c r="H965" s="44" t="s">
        <v>7915</v>
      </c>
      <c r="I965" s="44" t="s">
        <v>55</v>
      </c>
      <c r="J965" s="44" t="s">
        <v>26</v>
      </c>
      <c r="K965">
        <v>2</v>
      </c>
      <c r="L965" s="44" t="s">
        <v>61</v>
      </c>
      <c r="M965" s="44" t="s">
        <v>85</v>
      </c>
      <c r="N965" s="44" t="s">
        <v>35</v>
      </c>
      <c r="O965" s="44" t="s">
        <v>7931</v>
      </c>
      <c r="P965">
        <v>154405</v>
      </c>
      <c r="Q965" s="44" t="s">
        <v>30</v>
      </c>
      <c r="R965" s="1">
        <v>41421</v>
      </c>
      <c r="S965" s="44" t="s">
        <v>30</v>
      </c>
      <c r="T965" s="1">
        <v>44708</v>
      </c>
      <c r="U965">
        <v>9</v>
      </c>
      <c r="V965">
        <v>7</v>
      </c>
      <c r="W965">
        <v>7</v>
      </c>
      <c r="X965">
        <v>1</v>
      </c>
      <c r="Y965" s="44" t="s">
        <v>3982</v>
      </c>
      <c r="Z965" s="1">
        <v>43238</v>
      </c>
      <c r="AA965" t="s">
        <v>7958</v>
      </c>
      <c r="AB965" t="s">
        <v>7958</v>
      </c>
      <c r="AC965" t="s">
        <v>7958</v>
      </c>
      <c r="AD965">
        <v>2</v>
      </c>
      <c r="AE965">
        <v>0</v>
      </c>
      <c r="AF965" t="s">
        <v>7958</v>
      </c>
      <c r="AG965" t="s">
        <v>7975</v>
      </c>
      <c r="AH965" t="s">
        <v>7976</v>
      </c>
      <c r="AI965">
        <f>IF(Employee1[[#This Row],[ManagerRating]]="Needs Improvement",1,0)</f>
        <v>0</v>
      </c>
      <c r="AJ965">
        <f>IF(AND(Employee1[[#This Row],[ManagerRating]]="Above and Beyond", Employee1[[#This Row],[YearsInMostRecentRole]]&gt;=3),1,0)</f>
        <v>0</v>
      </c>
    </row>
    <row r="966" spans="1:36" x14ac:dyDescent="0.35">
      <c r="A966" s="44" t="s">
        <v>1132</v>
      </c>
      <c r="B966" s="44" t="s">
        <v>22</v>
      </c>
      <c r="C966">
        <v>26</v>
      </c>
      <c r="D966" s="44" t="s">
        <v>7987</v>
      </c>
      <c r="E966" s="44" t="s">
        <v>70</v>
      </c>
      <c r="F966" s="44" t="s">
        <v>46</v>
      </c>
      <c r="G966">
        <v>14</v>
      </c>
      <c r="H966" s="44" t="s">
        <v>7915</v>
      </c>
      <c r="I966" s="44" t="s">
        <v>55</v>
      </c>
      <c r="J966" s="44" t="s">
        <v>107</v>
      </c>
      <c r="K966">
        <v>3</v>
      </c>
      <c r="L966" s="44" t="s">
        <v>47</v>
      </c>
      <c r="M966" s="44" t="s">
        <v>82</v>
      </c>
      <c r="N966" s="44" t="s">
        <v>35</v>
      </c>
      <c r="O966" s="44" t="s">
        <v>7933</v>
      </c>
      <c r="P966">
        <v>36794</v>
      </c>
      <c r="Q966" s="44" t="s">
        <v>30</v>
      </c>
      <c r="R966" s="1">
        <v>42326</v>
      </c>
      <c r="S966" s="44" t="s">
        <v>36</v>
      </c>
      <c r="T966" s="1">
        <v>44153</v>
      </c>
      <c r="U966">
        <v>5</v>
      </c>
      <c r="V966">
        <v>3</v>
      </c>
      <c r="W966">
        <v>4</v>
      </c>
      <c r="X966">
        <v>3</v>
      </c>
      <c r="Y966" s="44" t="s">
        <v>3983</v>
      </c>
      <c r="Z966" s="1">
        <v>43239</v>
      </c>
      <c r="AA966" t="s">
        <v>7955</v>
      </c>
      <c r="AB966" t="s">
        <v>7959</v>
      </c>
      <c r="AC966" t="s">
        <v>7955</v>
      </c>
      <c r="AD966">
        <v>3</v>
      </c>
      <c r="AE966">
        <v>0</v>
      </c>
      <c r="AF966" t="s">
        <v>7959</v>
      </c>
      <c r="AG966" t="s">
        <v>7975</v>
      </c>
      <c r="AH966" t="s">
        <v>7975</v>
      </c>
      <c r="AI966">
        <f>IF(Employee1[[#This Row],[ManagerRating]]="Needs Improvement",1,0)</f>
        <v>0</v>
      </c>
      <c r="AJ966">
        <f>IF(AND(Employee1[[#This Row],[ManagerRating]]="Above and Beyond", Employee1[[#This Row],[YearsInMostRecentRole]]&gt;=3),1,0)</f>
        <v>1</v>
      </c>
    </row>
    <row r="967" spans="1:36" x14ac:dyDescent="0.35">
      <c r="A967" s="44" t="s">
        <v>385</v>
      </c>
      <c r="B967" s="44" t="s">
        <v>33</v>
      </c>
      <c r="C967">
        <v>29</v>
      </c>
      <c r="D967" s="44" t="s">
        <v>7987</v>
      </c>
      <c r="E967" s="44" t="s">
        <v>70</v>
      </c>
      <c r="F967" s="44" t="s">
        <v>46</v>
      </c>
      <c r="G967">
        <v>26</v>
      </c>
      <c r="H967" s="44" t="s">
        <v>7917</v>
      </c>
      <c r="I967" s="44" t="s">
        <v>34</v>
      </c>
      <c r="J967" s="44" t="s">
        <v>26</v>
      </c>
      <c r="K967">
        <v>3</v>
      </c>
      <c r="L967" s="44" t="s">
        <v>47</v>
      </c>
      <c r="M967" s="44" t="s">
        <v>71</v>
      </c>
      <c r="N967" s="44" t="s">
        <v>35</v>
      </c>
      <c r="O967" s="44" t="s">
        <v>7932</v>
      </c>
      <c r="P967">
        <v>78541</v>
      </c>
      <c r="Q967" s="44" t="s">
        <v>36</v>
      </c>
      <c r="R967" s="1">
        <v>41328</v>
      </c>
      <c r="S967" s="44" t="s">
        <v>36</v>
      </c>
      <c r="T967" s="1">
        <v>43519</v>
      </c>
      <c r="U967">
        <v>6</v>
      </c>
      <c r="V967">
        <v>5</v>
      </c>
      <c r="W967">
        <v>5</v>
      </c>
      <c r="X967">
        <v>2</v>
      </c>
      <c r="Y967" s="44" t="s">
        <v>3984</v>
      </c>
      <c r="Z967" s="1">
        <v>41702</v>
      </c>
      <c r="AA967" t="s">
        <v>7955</v>
      </c>
      <c r="AB967" t="s">
        <v>7955</v>
      </c>
      <c r="AC967" t="s">
        <v>7955</v>
      </c>
      <c r="AD967">
        <v>2</v>
      </c>
      <c r="AE967">
        <v>1</v>
      </c>
      <c r="AF967" t="s">
        <v>7958</v>
      </c>
      <c r="AG967" t="s">
        <v>7974</v>
      </c>
      <c r="AH967" t="s">
        <v>7974</v>
      </c>
      <c r="AI967">
        <f>IF(Employee1[[#This Row],[ManagerRating]]="Needs Improvement",1,0)</f>
        <v>0</v>
      </c>
      <c r="AJ967">
        <f>IF(AND(Employee1[[#This Row],[ManagerRating]]="Above and Beyond", Employee1[[#This Row],[YearsInMostRecentRole]]&gt;=3),1,0)</f>
        <v>0</v>
      </c>
    </row>
    <row r="968" spans="1:36" x14ac:dyDescent="0.35">
      <c r="A968" s="44" t="s">
        <v>788</v>
      </c>
      <c r="B968" s="44" t="s">
        <v>22</v>
      </c>
      <c r="C968">
        <v>43</v>
      </c>
      <c r="D968" s="44" t="s">
        <v>7989</v>
      </c>
      <c r="E968" s="44" t="s">
        <v>23</v>
      </c>
      <c r="F968" s="44" t="s">
        <v>46</v>
      </c>
      <c r="G968">
        <v>31</v>
      </c>
      <c r="H968" s="44" t="s">
        <v>7917</v>
      </c>
      <c r="I968" s="44" t="s">
        <v>34</v>
      </c>
      <c r="J968" s="44" t="s">
        <v>60</v>
      </c>
      <c r="K968">
        <v>1</v>
      </c>
      <c r="L968" s="44" t="s">
        <v>61</v>
      </c>
      <c r="M968" s="44" t="s">
        <v>82</v>
      </c>
      <c r="N968" s="44" t="s">
        <v>35</v>
      </c>
      <c r="O968" s="44" t="s">
        <v>7932</v>
      </c>
      <c r="P968">
        <v>98693</v>
      </c>
      <c r="Q968" s="44" t="s">
        <v>30</v>
      </c>
      <c r="R968" s="1">
        <v>41824</v>
      </c>
      <c r="S968" s="44" t="s">
        <v>30</v>
      </c>
      <c r="T968" s="1">
        <v>44746</v>
      </c>
      <c r="U968">
        <v>8</v>
      </c>
      <c r="V968">
        <v>5</v>
      </c>
      <c r="W968">
        <v>8</v>
      </c>
      <c r="X968">
        <v>6</v>
      </c>
      <c r="Y968" s="44" t="s">
        <v>3985</v>
      </c>
      <c r="Z968" s="1">
        <v>43241</v>
      </c>
      <c r="AA968" t="s">
        <v>7955</v>
      </c>
      <c r="AB968" t="s">
        <v>7991</v>
      </c>
      <c r="AC968" t="s">
        <v>7958</v>
      </c>
      <c r="AD968">
        <v>2</v>
      </c>
      <c r="AE968">
        <v>1</v>
      </c>
      <c r="AF968" t="s">
        <v>7958</v>
      </c>
      <c r="AG968" t="s">
        <v>7975</v>
      </c>
      <c r="AH968" t="s">
        <v>7975</v>
      </c>
      <c r="AI968">
        <f>IF(Employee1[[#This Row],[ManagerRating]]="Needs Improvement",1,0)</f>
        <v>0</v>
      </c>
      <c r="AJ968">
        <f>IF(AND(Employee1[[#This Row],[ManagerRating]]="Above and Beyond", Employee1[[#This Row],[YearsInMostRecentRole]]&gt;=3),1,0)</f>
        <v>1</v>
      </c>
    </row>
    <row r="969" spans="1:36" x14ac:dyDescent="0.35">
      <c r="A969" s="44" t="s">
        <v>88</v>
      </c>
      <c r="B969" s="44" t="s">
        <v>33</v>
      </c>
      <c r="C969">
        <v>43</v>
      </c>
      <c r="D969" s="44" t="s">
        <v>7989</v>
      </c>
      <c r="E969" s="44" t="s">
        <v>23</v>
      </c>
      <c r="F969" s="44" t="s">
        <v>24</v>
      </c>
      <c r="G969">
        <v>27</v>
      </c>
      <c r="H969" s="44" t="s">
        <v>7917</v>
      </c>
      <c r="I969" s="44" t="s">
        <v>34</v>
      </c>
      <c r="J969" s="44" t="s">
        <v>56</v>
      </c>
      <c r="K969">
        <v>3</v>
      </c>
      <c r="L969" s="44" t="s">
        <v>27</v>
      </c>
      <c r="M969" s="44" t="s">
        <v>28</v>
      </c>
      <c r="N969" s="44" t="s">
        <v>35</v>
      </c>
      <c r="O969" s="44" t="s">
        <v>7931</v>
      </c>
      <c r="P969">
        <v>128885</v>
      </c>
      <c r="Q969" s="44" t="s">
        <v>36</v>
      </c>
      <c r="R969" s="1">
        <v>40925</v>
      </c>
      <c r="S969" s="44" t="s">
        <v>30</v>
      </c>
      <c r="T969" s="1">
        <v>44578</v>
      </c>
      <c r="U969">
        <v>10</v>
      </c>
      <c r="V969">
        <v>1</v>
      </c>
      <c r="W969">
        <v>10</v>
      </c>
      <c r="X969">
        <v>2</v>
      </c>
      <c r="Y969" s="44" t="s">
        <v>3986</v>
      </c>
      <c r="Z969" s="1">
        <v>43243</v>
      </c>
      <c r="AA969" t="s">
        <v>7958</v>
      </c>
      <c r="AB969" t="s">
        <v>7955</v>
      </c>
      <c r="AC969" t="s">
        <v>7958</v>
      </c>
      <c r="AD969">
        <v>1</v>
      </c>
      <c r="AE969">
        <v>2</v>
      </c>
      <c r="AF969" t="s">
        <v>7955</v>
      </c>
      <c r="AG969" t="s">
        <v>7974</v>
      </c>
      <c r="AH969" t="s">
        <v>7974</v>
      </c>
      <c r="AI969">
        <f>IF(Employee1[[#This Row],[ManagerRating]]="Needs Improvement",1,0)</f>
        <v>0</v>
      </c>
      <c r="AJ969">
        <f>IF(AND(Employee1[[#This Row],[ManagerRating]]="Above and Beyond", Employee1[[#This Row],[YearsInMostRecentRole]]&gt;=3),1,0)</f>
        <v>0</v>
      </c>
    </row>
    <row r="970" spans="1:36" x14ac:dyDescent="0.35">
      <c r="A970" s="44" t="s">
        <v>628</v>
      </c>
      <c r="B970" s="44" t="s">
        <v>33</v>
      </c>
      <c r="C970">
        <v>30</v>
      </c>
      <c r="D970" s="44" t="s">
        <v>7987</v>
      </c>
      <c r="E970" s="44" t="s">
        <v>70</v>
      </c>
      <c r="F970" s="44" t="s">
        <v>46</v>
      </c>
      <c r="G970">
        <v>33</v>
      </c>
      <c r="H970" s="44" t="s">
        <v>7917</v>
      </c>
      <c r="I970" s="44" t="s">
        <v>34</v>
      </c>
      <c r="J970" s="44" t="s">
        <v>26</v>
      </c>
      <c r="K970">
        <v>2</v>
      </c>
      <c r="L970" s="44" t="s">
        <v>47</v>
      </c>
      <c r="M970" s="44" t="s">
        <v>71</v>
      </c>
      <c r="N970" s="44" t="s">
        <v>35</v>
      </c>
      <c r="O970" s="44" t="s">
        <v>7933</v>
      </c>
      <c r="P970">
        <v>35126</v>
      </c>
      <c r="Q970" s="44" t="s">
        <v>36</v>
      </c>
      <c r="R970" s="1">
        <v>41626</v>
      </c>
      <c r="S970" s="44" t="s">
        <v>30</v>
      </c>
      <c r="T970" s="1">
        <v>44913</v>
      </c>
      <c r="U970">
        <v>9</v>
      </c>
      <c r="V970">
        <v>1</v>
      </c>
      <c r="W970">
        <v>5</v>
      </c>
      <c r="X970">
        <v>5</v>
      </c>
      <c r="Y970" s="44" t="s">
        <v>3987</v>
      </c>
      <c r="Z970" s="1">
        <v>43243</v>
      </c>
      <c r="AA970" t="s">
        <v>7958</v>
      </c>
      <c r="AB970" t="s">
        <v>7958</v>
      </c>
      <c r="AC970" t="s">
        <v>7959</v>
      </c>
      <c r="AD970">
        <v>3</v>
      </c>
      <c r="AE970">
        <v>0</v>
      </c>
      <c r="AF970" t="s">
        <v>7991</v>
      </c>
      <c r="AG970" t="s">
        <v>7974</v>
      </c>
      <c r="AH970" t="s">
        <v>7974</v>
      </c>
      <c r="AI970">
        <f>IF(Employee1[[#This Row],[ManagerRating]]="Needs Improvement",1,0)</f>
        <v>0</v>
      </c>
      <c r="AJ970">
        <f>IF(AND(Employee1[[#This Row],[ManagerRating]]="Above and Beyond", Employee1[[#This Row],[YearsInMostRecentRole]]&gt;=3),1,0)</f>
        <v>0</v>
      </c>
    </row>
    <row r="971" spans="1:36" x14ac:dyDescent="0.35">
      <c r="A971" s="44" t="s">
        <v>886</v>
      </c>
      <c r="B971" s="44" t="s">
        <v>33</v>
      </c>
      <c r="C971">
        <v>34</v>
      </c>
      <c r="D971" s="44" t="s">
        <v>7988</v>
      </c>
      <c r="E971" s="44" t="s">
        <v>23</v>
      </c>
      <c r="F971" s="44" t="s">
        <v>46</v>
      </c>
      <c r="G971">
        <v>24</v>
      </c>
      <c r="H971" s="44" t="s">
        <v>7916</v>
      </c>
      <c r="I971" s="44" t="s">
        <v>34</v>
      </c>
      <c r="J971" s="44" t="s">
        <v>40</v>
      </c>
      <c r="K971">
        <v>3</v>
      </c>
      <c r="L971" s="44" t="s">
        <v>47</v>
      </c>
      <c r="M971" s="44" t="s">
        <v>82</v>
      </c>
      <c r="N971" s="44" t="s">
        <v>42</v>
      </c>
      <c r="O971" s="44" t="s">
        <v>7933</v>
      </c>
      <c r="P971">
        <v>42721</v>
      </c>
      <c r="Q971" s="44" t="s">
        <v>30</v>
      </c>
      <c r="R971" s="1">
        <v>41983</v>
      </c>
      <c r="S971" s="44" t="s">
        <v>30</v>
      </c>
      <c r="T971" s="1">
        <v>44905</v>
      </c>
      <c r="U971">
        <v>8</v>
      </c>
      <c r="V971">
        <v>3</v>
      </c>
      <c r="W971">
        <v>3</v>
      </c>
      <c r="X971">
        <v>7</v>
      </c>
      <c r="Y971" s="44" t="s">
        <v>3988</v>
      </c>
      <c r="Z971" s="1">
        <v>43243</v>
      </c>
      <c r="AA971" t="s">
        <v>7955</v>
      </c>
      <c r="AB971" t="s">
        <v>7959</v>
      </c>
      <c r="AC971" t="s">
        <v>7958</v>
      </c>
      <c r="AD971">
        <v>1</v>
      </c>
      <c r="AE971">
        <v>0</v>
      </c>
      <c r="AF971" t="s">
        <v>7958</v>
      </c>
      <c r="AG971" t="s">
        <v>7975</v>
      </c>
      <c r="AH971" t="s">
        <v>7976</v>
      </c>
      <c r="AI971">
        <f>IF(Employee1[[#This Row],[ManagerRating]]="Needs Improvement",1,0)</f>
        <v>0</v>
      </c>
      <c r="AJ971">
        <f>IF(AND(Employee1[[#This Row],[ManagerRating]]="Above and Beyond", Employee1[[#This Row],[YearsInMostRecentRole]]&gt;=3),1,0)</f>
        <v>0</v>
      </c>
    </row>
    <row r="972" spans="1:36" x14ac:dyDescent="0.35">
      <c r="A972" s="44" t="s">
        <v>836</v>
      </c>
      <c r="B972" s="44" t="s">
        <v>33</v>
      </c>
      <c r="C972">
        <v>33</v>
      </c>
      <c r="D972" s="44" t="s">
        <v>7988</v>
      </c>
      <c r="E972" s="44" t="s">
        <v>59</v>
      </c>
      <c r="F972" s="44" t="s">
        <v>46</v>
      </c>
      <c r="G972">
        <v>26</v>
      </c>
      <c r="H972" s="44" t="s">
        <v>7917</v>
      </c>
      <c r="I972" s="44" t="s">
        <v>34</v>
      </c>
      <c r="J972" s="44" t="s">
        <v>26</v>
      </c>
      <c r="K972">
        <v>3</v>
      </c>
      <c r="L972" s="44" t="s">
        <v>47</v>
      </c>
      <c r="M972" s="44" t="s">
        <v>71</v>
      </c>
      <c r="N972" s="44" t="s">
        <v>29</v>
      </c>
      <c r="O972" s="44" t="s">
        <v>7933</v>
      </c>
      <c r="P972">
        <v>43998</v>
      </c>
      <c r="Q972" s="44" t="s">
        <v>30</v>
      </c>
      <c r="R972" s="1">
        <v>41911</v>
      </c>
      <c r="S972" s="44" t="s">
        <v>30</v>
      </c>
      <c r="T972" s="1">
        <v>44833</v>
      </c>
      <c r="U972">
        <v>8</v>
      </c>
      <c r="V972">
        <v>6</v>
      </c>
      <c r="W972">
        <v>7</v>
      </c>
      <c r="X972">
        <v>2</v>
      </c>
      <c r="Y972" s="44" t="s">
        <v>3989</v>
      </c>
      <c r="Z972" s="1">
        <v>43243</v>
      </c>
      <c r="AA972" t="s">
        <v>7955</v>
      </c>
      <c r="AB972" t="s">
        <v>7959</v>
      </c>
      <c r="AC972" t="s">
        <v>7959</v>
      </c>
      <c r="AD972">
        <v>3</v>
      </c>
      <c r="AE972">
        <v>1</v>
      </c>
      <c r="AF972" t="s">
        <v>7958</v>
      </c>
      <c r="AG972" t="s">
        <v>7975</v>
      </c>
      <c r="AH972" t="s">
        <v>7976</v>
      </c>
      <c r="AI972">
        <f>IF(Employee1[[#This Row],[ManagerRating]]="Needs Improvement",1,0)</f>
        <v>0</v>
      </c>
      <c r="AJ972">
        <f>IF(AND(Employee1[[#This Row],[ManagerRating]]="Above and Beyond", Employee1[[#This Row],[YearsInMostRecentRole]]&gt;=3),1,0)</f>
        <v>0</v>
      </c>
    </row>
    <row r="973" spans="1:36" x14ac:dyDescent="0.35">
      <c r="A973" s="44" t="s">
        <v>746</v>
      </c>
      <c r="B973" s="44" t="s">
        <v>22</v>
      </c>
      <c r="C973">
        <v>46</v>
      </c>
      <c r="D973" s="44" t="s">
        <v>7989</v>
      </c>
      <c r="E973" s="44" t="s">
        <v>59</v>
      </c>
      <c r="F973" s="44" t="s">
        <v>46</v>
      </c>
      <c r="G973">
        <v>21</v>
      </c>
      <c r="H973" s="44" t="s">
        <v>7916</v>
      </c>
      <c r="I973" s="44" t="s">
        <v>34</v>
      </c>
      <c r="J973" s="44" t="s">
        <v>65</v>
      </c>
      <c r="K973">
        <v>1</v>
      </c>
      <c r="L973" s="44" t="s">
        <v>47</v>
      </c>
      <c r="M973" s="44" t="s">
        <v>138</v>
      </c>
      <c r="N973" s="44" t="s">
        <v>42</v>
      </c>
      <c r="O973" s="44" t="s">
        <v>7930</v>
      </c>
      <c r="P973">
        <v>281175</v>
      </c>
      <c r="Q973" s="44" t="s">
        <v>36</v>
      </c>
      <c r="R973" s="1">
        <v>41792</v>
      </c>
      <c r="S973" s="44" t="s">
        <v>30</v>
      </c>
      <c r="T973" s="1">
        <v>44714</v>
      </c>
      <c r="U973">
        <v>8</v>
      </c>
      <c r="V973">
        <v>1</v>
      </c>
      <c r="W973">
        <v>2</v>
      </c>
      <c r="X973">
        <v>2</v>
      </c>
      <c r="Y973" s="44" t="s">
        <v>3990</v>
      </c>
      <c r="Z973" s="1">
        <v>43243</v>
      </c>
      <c r="AA973" t="s">
        <v>7991</v>
      </c>
      <c r="AB973" t="s">
        <v>7958</v>
      </c>
      <c r="AC973" t="s">
        <v>7958</v>
      </c>
      <c r="AD973">
        <v>2</v>
      </c>
      <c r="AE973">
        <v>1</v>
      </c>
      <c r="AF973" t="s">
        <v>7991</v>
      </c>
      <c r="AG973" t="s">
        <v>7974</v>
      </c>
      <c r="AH973" t="s">
        <v>7974</v>
      </c>
      <c r="AI973">
        <f>IF(Employee1[[#This Row],[ManagerRating]]="Needs Improvement",1,0)</f>
        <v>0</v>
      </c>
      <c r="AJ973">
        <f>IF(AND(Employee1[[#This Row],[ManagerRating]]="Above and Beyond", Employee1[[#This Row],[YearsInMostRecentRole]]&gt;=3),1,0)</f>
        <v>0</v>
      </c>
    </row>
    <row r="974" spans="1:36" x14ac:dyDescent="0.35">
      <c r="A974" s="44" t="s">
        <v>632</v>
      </c>
      <c r="B974" s="44" t="s">
        <v>22</v>
      </c>
      <c r="C974">
        <v>30</v>
      </c>
      <c r="D974" s="44" t="s">
        <v>7987</v>
      </c>
      <c r="E974" s="44" t="s">
        <v>23</v>
      </c>
      <c r="F974" s="44" t="s">
        <v>46</v>
      </c>
      <c r="G974">
        <v>33</v>
      </c>
      <c r="H974" s="44" t="s">
        <v>7917</v>
      </c>
      <c r="I974" s="44" t="s">
        <v>34</v>
      </c>
      <c r="J974" s="44" t="s">
        <v>60</v>
      </c>
      <c r="K974">
        <v>2</v>
      </c>
      <c r="L974" s="44" t="s">
        <v>61</v>
      </c>
      <c r="M974" s="44" t="s">
        <v>82</v>
      </c>
      <c r="N974" s="44" t="s">
        <v>35</v>
      </c>
      <c r="O974" s="44" t="s">
        <v>7932</v>
      </c>
      <c r="P974">
        <v>55485</v>
      </c>
      <c r="Q974" s="44" t="s">
        <v>30</v>
      </c>
      <c r="R974" s="1">
        <v>41633</v>
      </c>
      <c r="S974" s="44" t="s">
        <v>30</v>
      </c>
      <c r="T974" s="1">
        <v>44920</v>
      </c>
      <c r="U974">
        <v>9</v>
      </c>
      <c r="V974">
        <v>8</v>
      </c>
      <c r="W974">
        <v>9</v>
      </c>
      <c r="X974">
        <v>2</v>
      </c>
      <c r="Y974" s="44" t="s">
        <v>3991</v>
      </c>
      <c r="Z974" s="1">
        <v>43244</v>
      </c>
      <c r="AA974" t="s">
        <v>7958</v>
      </c>
      <c r="AB974" t="s">
        <v>7991</v>
      </c>
      <c r="AC974" t="s">
        <v>7991</v>
      </c>
      <c r="AD974">
        <v>1</v>
      </c>
      <c r="AE974">
        <v>0</v>
      </c>
      <c r="AF974" t="s">
        <v>7955</v>
      </c>
      <c r="AG974" t="s">
        <v>7976</v>
      </c>
      <c r="AH974" t="s">
        <v>7976</v>
      </c>
      <c r="AI974">
        <f>IF(Employee1[[#This Row],[ManagerRating]]="Needs Improvement",1,0)</f>
        <v>0</v>
      </c>
      <c r="AJ974">
        <f>IF(AND(Employee1[[#This Row],[ManagerRating]]="Above and Beyond", Employee1[[#This Row],[YearsInMostRecentRole]]&gt;=3),1,0)</f>
        <v>0</v>
      </c>
    </row>
    <row r="975" spans="1:36" x14ac:dyDescent="0.35">
      <c r="A975" s="44" t="s">
        <v>537</v>
      </c>
      <c r="B975" s="44" t="s">
        <v>22</v>
      </c>
      <c r="C975">
        <v>28</v>
      </c>
      <c r="D975" s="44" t="s">
        <v>7987</v>
      </c>
      <c r="E975" s="44" t="s">
        <v>23</v>
      </c>
      <c r="F975" s="44" t="s">
        <v>24</v>
      </c>
      <c r="G975">
        <v>18</v>
      </c>
      <c r="H975" s="44" t="s">
        <v>7916</v>
      </c>
      <c r="I975" s="44" t="s">
        <v>25</v>
      </c>
      <c r="J975" s="44" t="s">
        <v>26</v>
      </c>
      <c r="K975">
        <v>4</v>
      </c>
      <c r="L975" s="44" t="s">
        <v>27</v>
      </c>
      <c r="M975" s="44" t="s">
        <v>28</v>
      </c>
      <c r="N975" s="44" t="s">
        <v>35</v>
      </c>
      <c r="O975" s="44" t="s">
        <v>7931</v>
      </c>
      <c r="P975">
        <v>134427</v>
      </c>
      <c r="Q975" s="44" t="s">
        <v>36</v>
      </c>
      <c r="R975" s="1">
        <v>41514</v>
      </c>
      <c r="S975" s="44" t="s">
        <v>30</v>
      </c>
      <c r="T975" s="1">
        <v>44801</v>
      </c>
      <c r="U975">
        <v>9</v>
      </c>
      <c r="V975">
        <v>9</v>
      </c>
      <c r="W975">
        <v>9</v>
      </c>
      <c r="X975">
        <v>2</v>
      </c>
      <c r="Y975" s="44" t="s">
        <v>3992</v>
      </c>
      <c r="Z975" s="1">
        <v>43244</v>
      </c>
      <c r="AA975" t="s">
        <v>7991</v>
      </c>
      <c r="AB975" t="s">
        <v>7959</v>
      </c>
      <c r="AC975" t="s">
        <v>7959</v>
      </c>
      <c r="AD975">
        <v>1</v>
      </c>
      <c r="AE975">
        <v>0</v>
      </c>
      <c r="AF975" t="s">
        <v>7958</v>
      </c>
      <c r="AG975" t="s">
        <v>7976</v>
      </c>
      <c r="AH975" t="s">
        <v>7974</v>
      </c>
      <c r="AI975">
        <f>IF(Employee1[[#This Row],[ManagerRating]]="Needs Improvement",1,0)</f>
        <v>0</v>
      </c>
      <c r="AJ975">
        <f>IF(AND(Employee1[[#This Row],[ManagerRating]]="Above and Beyond", Employee1[[#This Row],[YearsInMostRecentRole]]&gt;=3),1,0)</f>
        <v>0</v>
      </c>
    </row>
    <row r="976" spans="1:36" x14ac:dyDescent="0.35">
      <c r="A976" s="44" t="s">
        <v>798</v>
      </c>
      <c r="B976" s="44" t="s">
        <v>22</v>
      </c>
      <c r="C976">
        <v>45</v>
      </c>
      <c r="D976" s="44" t="s">
        <v>7989</v>
      </c>
      <c r="E976" s="44" t="s">
        <v>23</v>
      </c>
      <c r="F976" s="44" t="s">
        <v>46</v>
      </c>
      <c r="G976">
        <v>13</v>
      </c>
      <c r="H976" s="44" t="s">
        <v>7915</v>
      </c>
      <c r="I976" s="44" t="s">
        <v>34</v>
      </c>
      <c r="J976" s="44" t="s">
        <v>26</v>
      </c>
      <c r="K976">
        <v>2</v>
      </c>
      <c r="L976" s="44" t="s">
        <v>65</v>
      </c>
      <c r="M976" s="44" t="s">
        <v>138</v>
      </c>
      <c r="N976" s="44" t="s">
        <v>35</v>
      </c>
      <c r="O976" s="44" t="s">
        <v>7930</v>
      </c>
      <c r="P976">
        <v>349793</v>
      </c>
      <c r="Q976" s="44" t="s">
        <v>30</v>
      </c>
      <c r="R976" s="1">
        <v>41830</v>
      </c>
      <c r="S976" s="44" t="s">
        <v>30</v>
      </c>
      <c r="T976" s="1">
        <v>44752</v>
      </c>
      <c r="U976">
        <v>8</v>
      </c>
      <c r="V976">
        <v>0</v>
      </c>
      <c r="W976">
        <v>8</v>
      </c>
      <c r="X976">
        <v>6</v>
      </c>
      <c r="Y976" s="44" t="s">
        <v>3993</v>
      </c>
      <c r="Z976" s="1">
        <v>43245</v>
      </c>
      <c r="AA976" t="s">
        <v>7991</v>
      </c>
      <c r="AB976" t="s">
        <v>7959</v>
      </c>
      <c r="AC976" t="s">
        <v>7991</v>
      </c>
      <c r="AD976">
        <v>3</v>
      </c>
      <c r="AE976">
        <v>0</v>
      </c>
      <c r="AF976" t="s">
        <v>7955</v>
      </c>
      <c r="AG976" t="s">
        <v>7974</v>
      </c>
      <c r="AH976" t="s">
        <v>7977</v>
      </c>
      <c r="AI976">
        <f>IF(Employee1[[#This Row],[ManagerRating]]="Needs Improvement",1,0)</f>
        <v>1</v>
      </c>
      <c r="AJ976">
        <f>IF(AND(Employee1[[#This Row],[ManagerRating]]="Above and Beyond", Employee1[[#This Row],[YearsInMostRecentRole]]&gt;=3),1,0)</f>
        <v>0</v>
      </c>
    </row>
    <row r="977" spans="1:36" x14ac:dyDescent="0.35">
      <c r="A977" s="44" t="s">
        <v>1704</v>
      </c>
      <c r="B977" s="44" t="s">
        <v>22</v>
      </c>
      <c r="C977">
        <v>22</v>
      </c>
      <c r="D977" s="44" t="s">
        <v>7987</v>
      </c>
      <c r="E977" s="44" t="s">
        <v>70</v>
      </c>
      <c r="F977" s="44" t="s">
        <v>24</v>
      </c>
      <c r="G977">
        <v>26</v>
      </c>
      <c r="H977" s="44" t="s">
        <v>7917</v>
      </c>
      <c r="I977" s="44" t="s">
        <v>34</v>
      </c>
      <c r="J977" s="44" t="s">
        <v>26</v>
      </c>
      <c r="K977">
        <v>2</v>
      </c>
      <c r="L977" s="44" t="s">
        <v>96</v>
      </c>
      <c r="M977" s="44" t="s">
        <v>116</v>
      </c>
      <c r="N977" s="44" t="s">
        <v>42</v>
      </c>
      <c r="O977" s="44" t="s">
        <v>7933</v>
      </c>
      <c r="P977">
        <v>42250</v>
      </c>
      <c r="Q977" s="44" t="s">
        <v>36</v>
      </c>
      <c r="R977" s="1">
        <v>43243</v>
      </c>
      <c r="S977" s="44" t="s">
        <v>36</v>
      </c>
      <c r="T977" s="1">
        <v>44704</v>
      </c>
      <c r="U977">
        <v>4</v>
      </c>
      <c r="V977">
        <v>1</v>
      </c>
      <c r="W977">
        <v>3</v>
      </c>
      <c r="X977">
        <v>2</v>
      </c>
      <c r="Y977" s="44" t="s">
        <v>3994</v>
      </c>
      <c r="Z977" s="1">
        <v>43246</v>
      </c>
      <c r="AA977" t="s">
        <v>7955</v>
      </c>
      <c r="AB977" t="s">
        <v>7991</v>
      </c>
      <c r="AC977" t="s">
        <v>7955</v>
      </c>
      <c r="AD977">
        <v>3</v>
      </c>
      <c r="AE977">
        <v>0</v>
      </c>
      <c r="AF977" t="s">
        <v>7958</v>
      </c>
      <c r="AG977" t="s">
        <v>7975</v>
      </c>
      <c r="AH977" t="s">
        <v>7975</v>
      </c>
      <c r="AI977">
        <f>IF(Employee1[[#This Row],[ManagerRating]]="Needs Improvement",1,0)</f>
        <v>0</v>
      </c>
      <c r="AJ977">
        <f>IF(AND(Employee1[[#This Row],[ManagerRating]]="Above and Beyond", Employee1[[#This Row],[YearsInMostRecentRole]]&gt;=3),1,0)</f>
        <v>0</v>
      </c>
    </row>
    <row r="978" spans="1:36" x14ac:dyDescent="0.35">
      <c r="A978" s="44" t="s">
        <v>229</v>
      </c>
      <c r="B978" s="44" t="s">
        <v>22</v>
      </c>
      <c r="C978">
        <v>45</v>
      </c>
      <c r="D978" s="44" t="s">
        <v>7989</v>
      </c>
      <c r="E978" s="44" t="s">
        <v>23</v>
      </c>
      <c r="F978" s="44" t="s">
        <v>46</v>
      </c>
      <c r="G978">
        <v>20</v>
      </c>
      <c r="H978" s="44" t="s">
        <v>7916</v>
      </c>
      <c r="I978" s="44" t="s">
        <v>55</v>
      </c>
      <c r="J978" s="44" t="s">
        <v>26</v>
      </c>
      <c r="K978">
        <v>1</v>
      </c>
      <c r="L978" s="44" t="s">
        <v>47</v>
      </c>
      <c r="M978" s="44" t="s">
        <v>82</v>
      </c>
      <c r="N978" s="44" t="s">
        <v>42</v>
      </c>
      <c r="O978" s="44" t="s">
        <v>7932</v>
      </c>
      <c r="P978">
        <v>90264</v>
      </c>
      <c r="Q978" s="44" t="s">
        <v>36</v>
      </c>
      <c r="R978" s="1">
        <v>40987</v>
      </c>
      <c r="S978" s="44" t="s">
        <v>30</v>
      </c>
      <c r="T978" s="1">
        <v>44639</v>
      </c>
      <c r="U978">
        <v>10</v>
      </c>
      <c r="V978">
        <v>2</v>
      </c>
      <c r="W978">
        <v>4</v>
      </c>
      <c r="X978">
        <v>4</v>
      </c>
      <c r="Y978" s="44" t="s">
        <v>3995</v>
      </c>
      <c r="Z978" s="1">
        <v>43246</v>
      </c>
      <c r="AA978" t="s">
        <v>7955</v>
      </c>
      <c r="AB978" t="s">
        <v>7955</v>
      </c>
      <c r="AC978" t="s">
        <v>7991</v>
      </c>
      <c r="AD978">
        <v>2</v>
      </c>
      <c r="AE978">
        <v>2</v>
      </c>
      <c r="AF978" t="s">
        <v>7955</v>
      </c>
      <c r="AG978" t="s">
        <v>7974</v>
      </c>
      <c r="AH978" t="s">
        <v>7974</v>
      </c>
      <c r="AI978">
        <f>IF(Employee1[[#This Row],[ManagerRating]]="Needs Improvement",1,0)</f>
        <v>0</v>
      </c>
      <c r="AJ978">
        <f>IF(AND(Employee1[[#This Row],[ManagerRating]]="Above and Beyond", Employee1[[#This Row],[YearsInMostRecentRole]]&gt;=3),1,0)</f>
        <v>0</v>
      </c>
    </row>
    <row r="979" spans="1:36" x14ac:dyDescent="0.35">
      <c r="A979" s="44" t="s">
        <v>676</v>
      </c>
      <c r="B979" s="44" t="s">
        <v>22</v>
      </c>
      <c r="C979">
        <v>29</v>
      </c>
      <c r="D979" s="44" t="s">
        <v>7987</v>
      </c>
      <c r="E979" s="44" t="s">
        <v>70</v>
      </c>
      <c r="F979" s="44" t="s">
        <v>46</v>
      </c>
      <c r="G979">
        <v>17</v>
      </c>
      <c r="H979" s="44" t="s">
        <v>7916</v>
      </c>
      <c r="I979" s="44" t="s">
        <v>34</v>
      </c>
      <c r="J979" s="44" t="s">
        <v>60</v>
      </c>
      <c r="K979">
        <v>3</v>
      </c>
      <c r="L979" s="44" t="s">
        <v>47</v>
      </c>
      <c r="M979" s="44" t="s">
        <v>71</v>
      </c>
      <c r="N979" s="44" t="s">
        <v>42</v>
      </c>
      <c r="O979" s="44" t="s">
        <v>7932</v>
      </c>
      <c r="P979">
        <v>105554</v>
      </c>
      <c r="Q979" s="44" t="s">
        <v>36</v>
      </c>
      <c r="R979" s="1">
        <v>41695</v>
      </c>
      <c r="S979" s="44" t="s">
        <v>36</v>
      </c>
      <c r="T979" s="1">
        <v>43521</v>
      </c>
      <c r="U979">
        <v>5</v>
      </c>
      <c r="V979">
        <v>2</v>
      </c>
      <c r="W979">
        <v>5</v>
      </c>
      <c r="X979">
        <v>2</v>
      </c>
      <c r="Y979" s="44" t="s">
        <v>3996</v>
      </c>
      <c r="Z979" s="1">
        <v>43247</v>
      </c>
      <c r="AA979" t="s">
        <v>7958</v>
      </c>
      <c r="AB979" t="s">
        <v>7958</v>
      </c>
      <c r="AC979" t="s">
        <v>7959</v>
      </c>
      <c r="AD979">
        <v>2</v>
      </c>
      <c r="AE979">
        <v>0</v>
      </c>
      <c r="AF979" t="s">
        <v>7955</v>
      </c>
      <c r="AG979" t="s">
        <v>7976</v>
      </c>
      <c r="AH979" t="s">
        <v>7976</v>
      </c>
      <c r="AI979">
        <f>IF(Employee1[[#This Row],[ManagerRating]]="Needs Improvement",1,0)</f>
        <v>0</v>
      </c>
      <c r="AJ979">
        <f>IF(AND(Employee1[[#This Row],[ManagerRating]]="Above and Beyond", Employee1[[#This Row],[YearsInMostRecentRole]]&gt;=3),1,0)</f>
        <v>0</v>
      </c>
    </row>
    <row r="980" spans="1:36" x14ac:dyDescent="0.35">
      <c r="A980" s="44" t="s">
        <v>662</v>
      </c>
      <c r="B980" s="44" t="s">
        <v>22</v>
      </c>
      <c r="C980">
        <v>32</v>
      </c>
      <c r="D980" s="44" t="s">
        <v>7988</v>
      </c>
      <c r="E980" s="44" t="s">
        <v>23</v>
      </c>
      <c r="F980" s="44" t="s">
        <v>46</v>
      </c>
      <c r="G980">
        <v>33</v>
      </c>
      <c r="H980" s="44" t="s">
        <v>7917</v>
      </c>
      <c r="I980" s="44" t="s">
        <v>34</v>
      </c>
      <c r="J980" s="44" t="s">
        <v>56</v>
      </c>
      <c r="K980">
        <v>3</v>
      </c>
      <c r="L980" s="44" t="s">
        <v>61</v>
      </c>
      <c r="M980" s="44" t="s">
        <v>71</v>
      </c>
      <c r="N980" s="44" t="s">
        <v>42</v>
      </c>
      <c r="O980" s="44" t="s">
        <v>7931</v>
      </c>
      <c r="P980">
        <v>121881</v>
      </c>
      <c r="Q980" s="44" t="s">
        <v>30</v>
      </c>
      <c r="R980" s="1">
        <v>41679</v>
      </c>
      <c r="S980" s="44" t="s">
        <v>30</v>
      </c>
      <c r="T980" s="1">
        <v>44601</v>
      </c>
      <c r="U980">
        <v>8</v>
      </c>
      <c r="V980">
        <v>7</v>
      </c>
      <c r="W980">
        <v>8</v>
      </c>
      <c r="X980">
        <v>8</v>
      </c>
      <c r="Y980" s="44" t="s">
        <v>3997</v>
      </c>
      <c r="Z980" s="1">
        <v>43248</v>
      </c>
      <c r="AA980" t="s">
        <v>7955</v>
      </c>
      <c r="AB980" t="s">
        <v>7955</v>
      </c>
      <c r="AC980" t="s">
        <v>7955</v>
      </c>
      <c r="AD980">
        <v>1</v>
      </c>
      <c r="AE980">
        <v>1</v>
      </c>
      <c r="AF980" t="s">
        <v>7959</v>
      </c>
      <c r="AG980" t="s">
        <v>7976</v>
      </c>
      <c r="AH980" t="s">
        <v>7974</v>
      </c>
      <c r="AI980">
        <f>IF(Employee1[[#This Row],[ManagerRating]]="Needs Improvement",1,0)</f>
        <v>0</v>
      </c>
      <c r="AJ980">
        <f>IF(AND(Employee1[[#This Row],[ManagerRating]]="Above and Beyond", Employee1[[#This Row],[YearsInMostRecentRole]]&gt;=3),1,0)</f>
        <v>0</v>
      </c>
    </row>
    <row r="981" spans="1:36" x14ac:dyDescent="0.35">
      <c r="A981" s="44" t="s">
        <v>439</v>
      </c>
      <c r="B981" s="44" t="s">
        <v>22</v>
      </c>
      <c r="C981">
        <v>48</v>
      </c>
      <c r="D981" s="44" t="s">
        <v>7989</v>
      </c>
      <c r="E981" s="44" t="s">
        <v>23</v>
      </c>
      <c r="F981" s="44" t="s">
        <v>24</v>
      </c>
      <c r="G981">
        <v>32</v>
      </c>
      <c r="H981" s="44" t="s">
        <v>7917</v>
      </c>
      <c r="I981" s="44" t="s">
        <v>55</v>
      </c>
      <c r="J981" s="44" t="s">
        <v>26</v>
      </c>
      <c r="K981">
        <v>3</v>
      </c>
      <c r="L981" s="44" t="s">
        <v>51</v>
      </c>
      <c r="M981" s="44" t="s">
        <v>79</v>
      </c>
      <c r="N981" s="44" t="s">
        <v>42</v>
      </c>
      <c r="O981" s="44" t="s">
        <v>7930</v>
      </c>
      <c r="P981">
        <v>354336</v>
      </c>
      <c r="Q981" s="44" t="s">
        <v>36</v>
      </c>
      <c r="R981" s="1">
        <v>41382</v>
      </c>
      <c r="S981" s="44" t="s">
        <v>30</v>
      </c>
      <c r="T981" s="1">
        <v>44669</v>
      </c>
      <c r="U981">
        <v>9</v>
      </c>
      <c r="V981">
        <v>1</v>
      </c>
      <c r="W981">
        <v>2</v>
      </c>
      <c r="X981">
        <v>9</v>
      </c>
      <c r="Y981" s="44" t="s">
        <v>3998</v>
      </c>
      <c r="Z981" s="1">
        <v>43249</v>
      </c>
      <c r="AA981" t="s">
        <v>7958</v>
      </c>
      <c r="AB981" t="s">
        <v>7959</v>
      </c>
      <c r="AC981" t="s">
        <v>7991</v>
      </c>
      <c r="AD981">
        <v>3</v>
      </c>
      <c r="AE981">
        <v>0</v>
      </c>
      <c r="AF981" t="s">
        <v>7958</v>
      </c>
      <c r="AG981" t="s">
        <v>7975</v>
      </c>
      <c r="AH981" t="s">
        <v>7975</v>
      </c>
      <c r="AI981">
        <f>IF(Employee1[[#This Row],[ManagerRating]]="Needs Improvement",1,0)</f>
        <v>0</v>
      </c>
      <c r="AJ981">
        <f>IF(AND(Employee1[[#This Row],[ManagerRating]]="Above and Beyond", Employee1[[#This Row],[YearsInMostRecentRole]]&gt;=3),1,0)</f>
        <v>0</v>
      </c>
    </row>
    <row r="982" spans="1:36" x14ac:dyDescent="0.35">
      <c r="A982" s="44" t="s">
        <v>515</v>
      </c>
      <c r="B982" s="44" t="s">
        <v>22</v>
      </c>
      <c r="C982">
        <v>32</v>
      </c>
      <c r="D982" s="44" t="s">
        <v>7988</v>
      </c>
      <c r="E982" s="44" t="s">
        <v>23</v>
      </c>
      <c r="F982" s="44" t="s">
        <v>46</v>
      </c>
      <c r="G982">
        <v>7</v>
      </c>
      <c r="H982" s="44" t="s">
        <v>7915</v>
      </c>
      <c r="I982" s="44" t="s">
        <v>34</v>
      </c>
      <c r="J982" s="44" t="s">
        <v>56</v>
      </c>
      <c r="K982">
        <v>4</v>
      </c>
      <c r="L982" s="44" t="s">
        <v>47</v>
      </c>
      <c r="M982" s="44" t="s">
        <v>82</v>
      </c>
      <c r="N982" s="44" t="s">
        <v>29</v>
      </c>
      <c r="O982" s="44" t="s">
        <v>7932</v>
      </c>
      <c r="P982">
        <v>85568</v>
      </c>
      <c r="Q982" s="44" t="s">
        <v>30</v>
      </c>
      <c r="R982" s="1">
        <v>41486</v>
      </c>
      <c r="S982" s="44" t="s">
        <v>30</v>
      </c>
      <c r="T982" s="1">
        <v>44773</v>
      </c>
      <c r="U982">
        <v>9</v>
      </c>
      <c r="V982">
        <v>7</v>
      </c>
      <c r="W982">
        <v>9</v>
      </c>
      <c r="X982">
        <v>1</v>
      </c>
      <c r="Y982" s="44" t="s">
        <v>3999</v>
      </c>
      <c r="Z982" s="1">
        <v>43249</v>
      </c>
      <c r="AA982" t="s">
        <v>7991</v>
      </c>
      <c r="AB982" t="s">
        <v>7959</v>
      </c>
      <c r="AC982" t="s">
        <v>7958</v>
      </c>
      <c r="AD982">
        <v>1</v>
      </c>
      <c r="AE982">
        <v>3</v>
      </c>
      <c r="AF982" t="s">
        <v>7991</v>
      </c>
      <c r="AG982" t="s">
        <v>7975</v>
      </c>
      <c r="AH982" t="s">
        <v>7975</v>
      </c>
      <c r="AI982">
        <f>IF(Employee1[[#This Row],[ManagerRating]]="Needs Improvement",1,0)</f>
        <v>0</v>
      </c>
      <c r="AJ982">
        <f>IF(AND(Employee1[[#This Row],[ManagerRating]]="Above and Beyond", Employee1[[#This Row],[YearsInMostRecentRole]]&gt;=3),1,0)</f>
        <v>1</v>
      </c>
    </row>
    <row r="983" spans="1:36" x14ac:dyDescent="0.35">
      <c r="A983" s="44" t="s">
        <v>1056</v>
      </c>
      <c r="B983" s="44" t="s">
        <v>22</v>
      </c>
      <c r="C983">
        <v>26</v>
      </c>
      <c r="D983" s="44" t="s">
        <v>7987</v>
      </c>
      <c r="E983" s="44" t="s">
        <v>59</v>
      </c>
      <c r="F983" s="44" t="s">
        <v>46</v>
      </c>
      <c r="G983">
        <v>18</v>
      </c>
      <c r="H983" s="44" t="s">
        <v>7916</v>
      </c>
      <c r="I983" s="44" t="s">
        <v>34</v>
      </c>
      <c r="J983" s="44" t="s">
        <v>56</v>
      </c>
      <c r="K983">
        <v>4</v>
      </c>
      <c r="L983" s="44" t="s">
        <v>61</v>
      </c>
      <c r="M983" s="44" t="s">
        <v>48</v>
      </c>
      <c r="N983" s="44" t="s">
        <v>29</v>
      </c>
      <c r="O983" s="44" t="s">
        <v>7931</v>
      </c>
      <c r="P983">
        <v>153420</v>
      </c>
      <c r="Q983" s="44" t="s">
        <v>36</v>
      </c>
      <c r="R983" s="1">
        <v>42226</v>
      </c>
      <c r="S983" s="44" t="s">
        <v>30</v>
      </c>
      <c r="T983" s="1">
        <v>44783</v>
      </c>
      <c r="U983">
        <v>7</v>
      </c>
      <c r="V983">
        <v>5</v>
      </c>
      <c r="W983">
        <v>5</v>
      </c>
      <c r="X983">
        <v>7</v>
      </c>
      <c r="Y983" s="44" t="s">
        <v>4000</v>
      </c>
      <c r="Z983" s="1">
        <v>43250</v>
      </c>
      <c r="AA983" t="s">
        <v>7958</v>
      </c>
      <c r="AB983" t="s">
        <v>7959</v>
      </c>
      <c r="AC983" t="s">
        <v>7958</v>
      </c>
      <c r="AD983">
        <v>3</v>
      </c>
      <c r="AE983">
        <v>1</v>
      </c>
      <c r="AF983" t="s">
        <v>7991</v>
      </c>
      <c r="AG983" t="s">
        <v>7975</v>
      </c>
      <c r="AH983" t="s">
        <v>7975</v>
      </c>
      <c r="AI983">
        <f>IF(Employee1[[#This Row],[ManagerRating]]="Needs Improvement",1,0)</f>
        <v>0</v>
      </c>
      <c r="AJ983">
        <f>IF(AND(Employee1[[#This Row],[ManagerRating]]="Above and Beyond", Employee1[[#This Row],[YearsInMostRecentRole]]&gt;=3),1,0)</f>
        <v>1</v>
      </c>
    </row>
    <row r="984" spans="1:36" x14ac:dyDescent="0.35">
      <c r="A984" s="44" t="s">
        <v>389</v>
      </c>
      <c r="B984" s="44" t="s">
        <v>33</v>
      </c>
      <c r="C984">
        <v>38</v>
      </c>
      <c r="D984" s="44" t="s">
        <v>7988</v>
      </c>
      <c r="E984" s="44" t="s">
        <v>23</v>
      </c>
      <c r="F984" s="44" t="s">
        <v>46</v>
      </c>
      <c r="G984">
        <v>18</v>
      </c>
      <c r="H984" s="44" t="s">
        <v>7916</v>
      </c>
      <c r="I984" s="44" t="s">
        <v>34</v>
      </c>
      <c r="J984" s="44" t="s">
        <v>60</v>
      </c>
      <c r="K984">
        <v>2</v>
      </c>
      <c r="L984" s="44" t="s">
        <v>61</v>
      </c>
      <c r="M984" s="44" t="s">
        <v>71</v>
      </c>
      <c r="N984" s="44" t="s">
        <v>42</v>
      </c>
      <c r="O984" s="44" t="s">
        <v>7932</v>
      </c>
      <c r="P984">
        <v>89362</v>
      </c>
      <c r="Q984" s="44" t="s">
        <v>30</v>
      </c>
      <c r="R984" s="1">
        <v>41334</v>
      </c>
      <c r="S984" s="44" t="s">
        <v>30</v>
      </c>
      <c r="T984" s="1">
        <v>44621</v>
      </c>
      <c r="U984">
        <v>9</v>
      </c>
      <c r="V984">
        <v>3</v>
      </c>
      <c r="W984">
        <v>9</v>
      </c>
      <c r="X984">
        <v>7</v>
      </c>
      <c r="Y984" s="44" t="s">
        <v>4001</v>
      </c>
      <c r="Z984" s="1">
        <v>43251</v>
      </c>
      <c r="AA984" t="s">
        <v>7991</v>
      </c>
      <c r="AB984" t="s">
        <v>7955</v>
      </c>
      <c r="AC984" t="s">
        <v>7955</v>
      </c>
      <c r="AD984">
        <v>2</v>
      </c>
      <c r="AE984">
        <v>1</v>
      </c>
      <c r="AF984" t="s">
        <v>7959</v>
      </c>
      <c r="AG984" t="s">
        <v>7976</v>
      </c>
      <c r="AH984" t="s">
        <v>7974</v>
      </c>
      <c r="AI984">
        <f>IF(Employee1[[#This Row],[ManagerRating]]="Needs Improvement",1,0)</f>
        <v>0</v>
      </c>
      <c r="AJ984">
        <f>IF(AND(Employee1[[#This Row],[ManagerRating]]="Above and Beyond", Employee1[[#This Row],[YearsInMostRecentRole]]&gt;=3),1,0)</f>
        <v>0</v>
      </c>
    </row>
    <row r="985" spans="1:36" x14ac:dyDescent="0.35">
      <c r="A985" s="44" t="s">
        <v>864</v>
      </c>
      <c r="B985" s="44" t="s">
        <v>33</v>
      </c>
      <c r="C985">
        <v>47</v>
      </c>
      <c r="D985" s="44" t="s">
        <v>7989</v>
      </c>
      <c r="E985" s="44" t="s">
        <v>23</v>
      </c>
      <c r="F985" s="44" t="s">
        <v>46</v>
      </c>
      <c r="G985">
        <v>12</v>
      </c>
      <c r="H985" s="44" t="s">
        <v>7915</v>
      </c>
      <c r="I985" s="44" t="s">
        <v>34</v>
      </c>
      <c r="J985" s="44" t="s">
        <v>26</v>
      </c>
      <c r="K985">
        <v>4</v>
      </c>
      <c r="L985" s="44" t="s">
        <v>61</v>
      </c>
      <c r="M985" s="44" t="s">
        <v>82</v>
      </c>
      <c r="N985" s="44" t="s">
        <v>35</v>
      </c>
      <c r="O985" s="44" t="s">
        <v>7932</v>
      </c>
      <c r="P985">
        <v>105126</v>
      </c>
      <c r="Q985" s="44" t="s">
        <v>30</v>
      </c>
      <c r="R985" s="1">
        <v>41964</v>
      </c>
      <c r="S985" s="44" t="s">
        <v>30</v>
      </c>
      <c r="T985" s="1">
        <v>44886</v>
      </c>
      <c r="U985">
        <v>8</v>
      </c>
      <c r="V985">
        <v>0</v>
      </c>
      <c r="W985">
        <v>7</v>
      </c>
      <c r="X985">
        <v>1</v>
      </c>
      <c r="Y985" s="44" t="s">
        <v>4002</v>
      </c>
      <c r="Z985" s="1">
        <v>43251</v>
      </c>
      <c r="AA985" t="s">
        <v>7991</v>
      </c>
      <c r="AB985" t="s">
        <v>7958</v>
      </c>
      <c r="AC985" t="s">
        <v>7991</v>
      </c>
      <c r="AD985">
        <v>3</v>
      </c>
      <c r="AE985">
        <v>0</v>
      </c>
      <c r="AF985" t="s">
        <v>7958</v>
      </c>
      <c r="AG985" t="s">
        <v>7976</v>
      </c>
      <c r="AH985" t="s">
        <v>7974</v>
      </c>
      <c r="AI985">
        <f>IF(Employee1[[#This Row],[ManagerRating]]="Needs Improvement",1,0)</f>
        <v>0</v>
      </c>
      <c r="AJ985">
        <f>IF(AND(Employee1[[#This Row],[ManagerRating]]="Above and Beyond", Employee1[[#This Row],[YearsInMostRecentRole]]&gt;=3),1,0)</f>
        <v>0</v>
      </c>
    </row>
    <row r="986" spans="1:36" x14ac:dyDescent="0.35">
      <c r="A986" s="44" t="s">
        <v>103</v>
      </c>
      <c r="B986" s="44" t="s">
        <v>22</v>
      </c>
      <c r="C986">
        <v>45</v>
      </c>
      <c r="D986" s="44" t="s">
        <v>7989</v>
      </c>
      <c r="E986" s="44" t="s">
        <v>23</v>
      </c>
      <c r="F986" s="44" t="s">
        <v>39</v>
      </c>
      <c r="G986">
        <v>34</v>
      </c>
      <c r="H986" s="44" t="s">
        <v>7917</v>
      </c>
      <c r="I986" s="44" t="s">
        <v>55</v>
      </c>
      <c r="J986" s="44" t="s">
        <v>60</v>
      </c>
      <c r="K986">
        <v>2</v>
      </c>
      <c r="L986" s="44" t="s">
        <v>39</v>
      </c>
      <c r="M986" s="44" t="s">
        <v>52</v>
      </c>
      <c r="N986" s="44" t="s">
        <v>29</v>
      </c>
      <c r="O986" s="44" t="s">
        <v>7932</v>
      </c>
      <c r="P986">
        <v>54132</v>
      </c>
      <c r="Q986" s="44" t="s">
        <v>36</v>
      </c>
      <c r="R986" s="1">
        <v>40928</v>
      </c>
      <c r="S986" s="44" t="s">
        <v>30</v>
      </c>
      <c r="T986" s="1">
        <v>44581</v>
      </c>
      <c r="U986">
        <v>10</v>
      </c>
      <c r="V986">
        <v>10</v>
      </c>
      <c r="W986">
        <v>10</v>
      </c>
      <c r="X986">
        <v>10</v>
      </c>
      <c r="Y986" s="44" t="s">
        <v>4003</v>
      </c>
      <c r="Z986" s="1">
        <v>43252</v>
      </c>
      <c r="AA986" t="s">
        <v>7958</v>
      </c>
      <c r="AB986" t="s">
        <v>7958</v>
      </c>
      <c r="AC986" t="s">
        <v>7958</v>
      </c>
      <c r="AD986">
        <v>2</v>
      </c>
      <c r="AE986">
        <v>1</v>
      </c>
      <c r="AF986" t="s">
        <v>7991</v>
      </c>
      <c r="AG986" t="s">
        <v>7975</v>
      </c>
      <c r="AH986" t="s">
        <v>7976</v>
      </c>
      <c r="AI986">
        <f>IF(Employee1[[#This Row],[ManagerRating]]="Needs Improvement",1,0)</f>
        <v>0</v>
      </c>
      <c r="AJ986">
        <f>IF(AND(Employee1[[#This Row],[ManagerRating]]="Above and Beyond", Employee1[[#This Row],[YearsInMostRecentRole]]&gt;=3),1,0)</f>
        <v>0</v>
      </c>
    </row>
    <row r="987" spans="1:36" x14ac:dyDescent="0.35">
      <c r="A987" s="44" t="s">
        <v>577</v>
      </c>
      <c r="B987" s="44" t="s">
        <v>22</v>
      </c>
      <c r="C987">
        <v>43</v>
      </c>
      <c r="D987" s="44" t="s">
        <v>7989</v>
      </c>
      <c r="E987" s="44" t="s">
        <v>23</v>
      </c>
      <c r="F987" s="44" t="s">
        <v>46</v>
      </c>
      <c r="G987">
        <v>14</v>
      </c>
      <c r="H987" s="44" t="s">
        <v>7915</v>
      </c>
      <c r="I987" s="44" t="s">
        <v>34</v>
      </c>
      <c r="J987" s="44" t="s">
        <v>26</v>
      </c>
      <c r="K987">
        <v>3</v>
      </c>
      <c r="L987" s="44" t="s">
        <v>47</v>
      </c>
      <c r="M987" s="44" t="s">
        <v>48</v>
      </c>
      <c r="N987" s="44" t="s">
        <v>42</v>
      </c>
      <c r="O987" s="44" t="s">
        <v>7930</v>
      </c>
      <c r="P987">
        <v>309141</v>
      </c>
      <c r="Q987" s="44" t="s">
        <v>30</v>
      </c>
      <c r="R987" s="1">
        <v>41566</v>
      </c>
      <c r="S987" s="44" t="s">
        <v>30</v>
      </c>
      <c r="T987" s="1">
        <v>44853</v>
      </c>
      <c r="U987">
        <v>9</v>
      </c>
      <c r="V987">
        <v>6</v>
      </c>
      <c r="W987">
        <v>6</v>
      </c>
      <c r="X987">
        <v>9</v>
      </c>
      <c r="Y987" s="44" t="s">
        <v>4004</v>
      </c>
      <c r="Z987" s="1">
        <v>43252</v>
      </c>
      <c r="AA987" t="s">
        <v>7955</v>
      </c>
      <c r="AB987" t="s">
        <v>7955</v>
      </c>
      <c r="AC987" t="s">
        <v>7991</v>
      </c>
      <c r="AD987">
        <v>1</v>
      </c>
      <c r="AE987">
        <v>0</v>
      </c>
      <c r="AF987" t="s">
        <v>7991</v>
      </c>
      <c r="AG987" t="s">
        <v>7976</v>
      </c>
      <c r="AH987" t="s">
        <v>7974</v>
      </c>
      <c r="AI987">
        <f>IF(Employee1[[#This Row],[ManagerRating]]="Needs Improvement",1,0)</f>
        <v>0</v>
      </c>
      <c r="AJ987">
        <f>IF(AND(Employee1[[#This Row],[ManagerRating]]="Above and Beyond", Employee1[[#This Row],[YearsInMostRecentRole]]&gt;=3),1,0)</f>
        <v>0</v>
      </c>
    </row>
    <row r="988" spans="1:36" x14ac:dyDescent="0.35">
      <c r="A988" s="44" t="s">
        <v>606</v>
      </c>
      <c r="B988" s="44" t="s">
        <v>33</v>
      </c>
      <c r="C988">
        <v>37</v>
      </c>
      <c r="D988" s="44" t="s">
        <v>7988</v>
      </c>
      <c r="E988" s="44" t="s">
        <v>70</v>
      </c>
      <c r="F988" s="44" t="s">
        <v>46</v>
      </c>
      <c r="G988">
        <v>7</v>
      </c>
      <c r="H988" s="44" t="s">
        <v>7915</v>
      </c>
      <c r="I988" s="44" t="s">
        <v>55</v>
      </c>
      <c r="J988" s="44" t="s">
        <v>56</v>
      </c>
      <c r="K988">
        <v>4</v>
      </c>
      <c r="L988" s="44" t="s">
        <v>61</v>
      </c>
      <c r="M988" s="44" t="s">
        <v>138</v>
      </c>
      <c r="N988" s="44" t="s">
        <v>29</v>
      </c>
      <c r="O988" s="44" t="s">
        <v>7930</v>
      </c>
      <c r="P988">
        <v>276322</v>
      </c>
      <c r="Q988" s="44" t="s">
        <v>30</v>
      </c>
      <c r="R988" s="1">
        <v>41604</v>
      </c>
      <c r="S988" s="44" t="s">
        <v>30</v>
      </c>
      <c r="T988" s="1">
        <v>44891</v>
      </c>
      <c r="U988">
        <v>9</v>
      </c>
      <c r="V988">
        <v>0</v>
      </c>
      <c r="W988">
        <v>9</v>
      </c>
      <c r="X988">
        <v>1</v>
      </c>
      <c r="Y988" s="44" t="s">
        <v>4005</v>
      </c>
      <c r="Z988" s="1">
        <v>43252</v>
      </c>
      <c r="AA988" t="s">
        <v>7991</v>
      </c>
      <c r="AB988" t="s">
        <v>7991</v>
      </c>
      <c r="AC988" t="s">
        <v>7958</v>
      </c>
      <c r="AD988">
        <v>1</v>
      </c>
      <c r="AE988">
        <v>0</v>
      </c>
      <c r="AF988" t="s">
        <v>7991</v>
      </c>
      <c r="AG988" t="s">
        <v>7976</v>
      </c>
      <c r="AH988" t="s">
        <v>7974</v>
      </c>
      <c r="AI988">
        <f>IF(Employee1[[#This Row],[ManagerRating]]="Needs Improvement",1,0)</f>
        <v>0</v>
      </c>
      <c r="AJ988">
        <f>IF(AND(Employee1[[#This Row],[ManagerRating]]="Above and Beyond", Employee1[[#This Row],[YearsInMostRecentRole]]&gt;=3),1,0)</f>
        <v>0</v>
      </c>
    </row>
    <row r="989" spans="1:36" x14ac:dyDescent="0.35">
      <c r="A989" s="44" t="s">
        <v>405</v>
      </c>
      <c r="B989" s="44" t="s">
        <v>22</v>
      </c>
      <c r="C989">
        <v>30</v>
      </c>
      <c r="D989" s="44" t="s">
        <v>7987</v>
      </c>
      <c r="E989" s="44" t="s">
        <v>23</v>
      </c>
      <c r="F989" s="44" t="s">
        <v>46</v>
      </c>
      <c r="G989">
        <v>1</v>
      </c>
      <c r="H989" s="44" t="s">
        <v>7915</v>
      </c>
      <c r="I989" s="44" t="s">
        <v>25</v>
      </c>
      <c r="J989" s="44" t="s">
        <v>40</v>
      </c>
      <c r="K989">
        <v>4</v>
      </c>
      <c r="L989" s="44" t="s">
        <v>65</v>
      </c>
      <c r="M989" s="44" t="s">
        <v>71</v>
      </c>
      <c r="N989" s="44" t="s">
        <v>42</v>
      </c>
      <c r="O989" s="44" t="s">
        <v>7933</v>
      </c>
      <c r="P989">
        <v>40285</v>
      </c>
      <c r="Q989" s="44" t="s">
        <v>36</v>
      </c>
      <c r="R989" s="1">
        <v>41354</v>
      </c>
      <c r="S989" s="44" t="s">
        <v>36</v>
      </c>
      <c r="T989" s="1">
        <v>41719</v>
      </c>
      <c r="U989">
        <v>1</v>
      </c>
      <c r="V989">
        <v>1</v>
      </c>
      <c r="W989">
        <v>1</v>
      </c>
      <c r="X989">
        <v>0</v>
      </c>
      <c r="Y989" s="44" t="s">
        <v>4006</v>
      </c>
      <c r="Z989" s="1">
        <v>41704</v>
      </c>
      <c r="AA989" t="s">
        <v>7958</v>
      </c>
      <c r="AB989" t="s">
        <v>7955</v>
      </c>
      <c r="AC989" t="s">
        <v>7991</v>
      </c>
      <c r="AD989">
        <v>1</v>
      </c>
      <c r="AE989">
        <v>0</v>
      </c>
      <c r="AF989" t="s">
        <v>7959</v>
      </c>
      <c r="AG989" t="s">
        <v>7974</v>
      </c>
      <c r="AH989" t="s">
        <v>7974</v>
      </c>
      <c r="AI989">
        <f>IF(Employee1[[#This Row],[ManagerRating]]="Needs Improvement",1,0)</f>
        <v>0</v>
      </c>
      <c r="AJ989">
        <f>IF(AND(Employee1[[#This Row],[ManagerRating]]="Above and Beyond", Employee1[[#This Row],[YearsInMostRecentRole]]&gt;=3),1,0)</f>
        <v>0</v>
      </c>
    </row>
    <row r="990" spans="1:36" x14ac:dyDescent="0.35">
      <c r="A990" s="44" t="s">
        <v>441</v>
      </c>
      <c r="B990" s="44" t="s">
        <v>33</v>
      </c>
      <c r="C990">
        <v>29</v>
      </c>
      <c r="D990" s="44" t="s">
        <v>7987</v>
      </c>
      <c r="E990" s="44" t="s">
        <v>70</v>
      </c>
      <c r="F990" s="44" t="s">
        <v>46</v>
      </c>
      <c r="G990">
        <v>17</v>
      </c>
      <c r="H990" s="44" t="s">
        <v>7916</v>
      </c>
      <c r="I990" s="44" t="s">
        <v>55</v>
      </c>
      <c r="J990" s="44" t="s">
        <v>60</v>
      </c>
      <c r="K990">
        <v>2</v>
      </c>
      <c r="L990" s="44" t="s">
        <v>47</v>
      </c>
      <c r="M990" s="44" t="s">
        <v>76</v>
      </c>
      <c r="N990" s="44" t="s">
        <v>29</v>
      </c>
      <c r="O990" s="44" t="s">
        <v>7931</v>
      </c>
      <c r="P990">
        <v>129703</v>
      </c>
      <c r="Q990" s="44" t="s">
        <v>30</v>
      </c>
      <c r="R990" s="1">
        <v>41389</v>
      </c>
      <c r="S990" s="44" t="s">
        <v>30</v>
      </c>
      <c r="T990" s="1">
        <v>44676</v>
      </c>
      <c r="U990">
        <v>9</v>
      </c>
      <c r="V990">
        <v>6</v>
      </c>
      <c r="W990">
        <v>6</v>
      </c>
      <c r="X990">
        <v>3</v>
      </c>
      <c r="Y990" s="44" t="s">
        <v>4007</v>
      </c>
      <c r="Z990" s="1">
        <v>43252</v>
      </c>
      <c r="AA990" t="s">
        <v>7955</v>
      </c>
      <c r="AB990" t="s">
        <v>7958</v>
      </c>
      <c r="AC990" t="s">
        <v>7958</v>
      </c>
      <c r="AD990">
        <v>2</v>
      </c>
      <c r="AE990">
        <v>2</v>
      </c>
      <c r="AF990" t="s">
        <v>7958</v>
      </c>
      <c r="AG990" t="s">
        <v>7976</v>
      </c>
      <c r="AH990" t="s">
        <v>7976</v>
      </c>
      <c r="AI990">
        <f>IF(Employee1[[#This Row],[ManagerRating]]="Needs Improvement",1,0)</f>
        <v>0</v>
      </c>
      <c r="AJ990">
        <f>IF(AND(Employee1[[#This Row],[ManagerRating]]="Above and Beyond", Employee1[[#This Row],[YearsInMostRecentRole]]&gt;=3),1,0)</f>
        <v>0</v>
      </c>
    </row>
    <row r="991" spans="1:36" x14ac:dyDescent="0.35">
      <c r="A991" s="44" t="s">
        <v>1030</v>
      </c>
      <c r="B991" s="44" t="s">
        <v>33</v>
      </c>
      <c r="C991">
        <v>25</v>
      </c>
      <c r="D991" s="44" t="s">
        <v>7987</v>
      </c>
      <c r="E991" s="44" t="s">
        <v>23</v>
      </c>
      <c r="F991" s="44" t="s">
        <v>46</v>
      </c>
      <c r="G991">
        <v>5</v>
      </c>
      <c r="H991" s="44" t="s">
        <v>7915</v>
      </c>
      <c r="I991" s="44" t="s">
        <v>34</v>
      </c>
      <c r="J991" s="44" t="s">
        <v>26</v>
      </c>
      <c r="K991">
        <v>3</v>
      </c>
      <c r="L991" s="44" t="s">
        <v>47</v>
      </c>
      <c r="M991" s="44" t="s">
        <v>82</v>
      </c>
      <c r="N991" s="44" t="s">
        <v>42</v>
      </c>
      <c r="O991" s="44" t="s">
        <v>7933</v>
      </c>
      <c r="P991">
        <v>28646</v>
      </c>
      <c r="Q991" s="44" t="s">
        <v>30</v>
      </c>
      <c r="R991" s="1">
        <v>42187</v>
      </c>
      <c r="S991" s="44" t="s">
        <v>30</v>
      </c>
      <c r="T991" s="1">
        <v>44744</v>
      </c>
      <c r="U991">
        <v>7</v>
      </c>
      <c r="V991">
        <v>6</v>
      </c>
      <c r="W991">
        <v>6</v>
      </c>
      <c r="X991">
        <v>3</v>
      </c>
      <c r="Y991" s="44" t="s">
        <v>4008</v>
      </c>
      <c r="Z991" s="1">
        <v>43253</v>
      </c>
      <c r="AA991" t="s">
        <v>7958</v>
      </c>
      <c r="AB991" t="s">
        <v>7991</v>
      </c>
      <c r="AC991" t="s">
        <v>7991</v>
      </c>
      <c r="AD991">
        <v>1</v>
      </c>
      <c r="AE991">
        <v>1</v>
      </c>
      <c r="AF991" t="s">
        <v>7955</v>
      </c>
      <c r="AG991" t="s">
        <v>7976</v>
      </c>
      <c r="AH991" t="s">
        <v>7976</v>
      </c>
      <c r="AI991">
        <f>IF(Employee1[[#This Row],[ManagerRating]]="Needs Improvement",1,0)</f>
        <v>0</v>
      </c>
      <c r="AJ991">
        <f>IF(AND(Employee1[[#This Row],[ManagerRating]]="Above and Beyond", Employee1[[#This Row],[YearsInMostRecentRole]]&gt;=3),1,0)</f>
        <v>0</v>
      </c>
    </row>
    <row r="992" spans="1:36" x14ac:dyDescent="0.35">
      <c r="A992" s="44" t="s">
        <v>547</v>
      </c>
      <c r="B992" s="44" t="s">
        <v>33</v>
      </c>
      <c r="C992">
        <v>34</v>
      </c>
      <c r="D992" s="44" t="s">
        <v>7988</v>
      </c>
      <c r="E992" s="44" t="s">
        <v>70</v>
      </c>
      <c r="F992" s="44" t="s">
        <v>46</v>
      </c>
      <c r="G992">
        <v>25</v>
      </c>
      <c r="H992" s="44" t="s">
        <v>7916</v>
      </c>
      <c r="I992" s="44" t="s">
        <v>55</v>
      </c>
      <c r="J992" s="44" t="s">
        <v>40</v>
      </c>
      <c r="K992">
        <v>2</v>
      </c>
      <c r="L992" s="44" t="s">
        <v>65</v>
      </c>
      <c r="M992" s="44" t="s">
        <v>71</v>
      </c>
      <c r="N992" s="44" t="s">
        <v>42</v>
      </c>
      <c r="O992" s="44" t="s">
        <v>7933</v>
      </c>
      <c r="P992">
        <v>39015</v>
      </c>
      <c r="Q992" s="44" t="s">
        <v>30</v>
      </c>
      <c r="R992" s="1">
        <v>41532</v>
      </c>
      <c r="S992" s="44" t="s">
        <v>30</v>
      </c>
      <c r="T992" s="1">
        <v>44819</v>
      </c>
      <c r="U992">
        <v>9</v>
      </c>
      <c r="V992">
        <v>5</v>
      </c>
      <c r="W992">
        <v>6</v>
      </c>
      <c r="X992">
        <v>4</v>
      </c>
      <c r="Y992" s="44" t="s">
        <v>4009</v>
      </c>
      <c r="Z992" s="1">
        <v>43254</v>
      </c>
      <c r="AA992" t="s">
        <v>7958</v>
      </c>
      <c r="AB992" t="s">
        <v>7958</v>
      </c>
      <c r="AC992" t="s">
        <v>7991</v>
      </c>
      <c r="AD992">
        <v>2</v>
      </c>
      <c r="AE992">
        <v>1</v>
      </c>
      <c r="AF992" t="s">
        <v>7955</v>
      </c>
      <c r="AG992" t="s">
        <v>7975</v>
      </c>
      <c r="AH992" t="s">
        <v>7975</v>
      </c>
      <c r="AI992">
        <f>IF(Employee1[[#This Row],[ManagerRating]]="Needs Improvement",1,0)</f>
        <v>0</v>
      </c>
      <c r="AJ992">
        <f>IF(AND(Employee1[[#This Row],[ManagerRating]]="Above and Beyond", Employee1[[#This Row],[YearsInMostRecentRole]]&gt;=3),1,0)</f>
        <v>1</v>
      </c>
    </row>
    <row r="993" spans="1:36" x14ac:dyDescent="0.35">
      <c r="A993" s="44" t="s">
        <v>309</v>
      </c>
      <c r="B993" s="44" t="s">
        <v>22</v>
      </c>
      <c r="C993">
        <v>28</v>
      </c>
      <c r="D993" s="44" t="s">
        <v>7987</v>
      </c>
      <c r="E993" s="44" t="s">
        <v>23</v>
      </c>
      <c r="F993" s="44" t="s">
        <v>24</v>
      </c>
      <c r="G993">
        <v>8</v>
      </c>
      <c r="H993" s="44" t="s">
        <v>7915</v>
      </c>
      <c r="I993" s="44" t="s">
        <v>34</v>
      </c>
      <c r="J993" s="44" t="s">
        <v>56</v>
      </c>
      <c r="K993">
        <v>3</v>
      </c>
      <c r="L993" s="44" t="s">
        <v>27</v>
      </c>
      <c r="M993" s="44" t="s">
        <v>28</v>
      </c>
      <c r="N993" s="44" t="s">
        <v>42</v>
      </c>
      <c r="O993" s="44" t="s">
        <v>7931</v>
      </c>
      <c r="P993">
        <v>194964</v>
      </c>
      <c r="Q993" s="44" t="s">
        <v>36</v>
      </c>
      <c r="R993" s="1">
        <v>41033</v>
      </c>
      <c r="S993" s="44" t="s">
        <v>30</v>
      </c>
      <c r="T993" s="1">
        <v>44685</v>
      </c>
      <c r="U993">
        <v>10</v>
      </c>
      <c r="V993">
        <v>2</v>
      </c>
      <c r="W993">
        <v>2</v>
      </c>
      <c r="X993">
        <v>8</v>
      </c>
      <c r="Y993" s="44" t="s">
        <v>4010</v>
      </c>
      <c r="Z993" s="1">
        <v>43256</v>
      </c>
      <c r="AA993" t="s">
        <v>7991</v>
      </c>
      <c r="AB993" t="s">
        <v>7959</v>
      </c>
      <c r="AC993" t="s">
        <v>7959</v>
      </c>
      <c r="AD993">
        <v>2</v>
      </c>
      <c r="AE993">
        <v>2</v>
      </c>
      <c r="AF993" t="s">
        <v>7959</v>
      </c>
      <c r="AG993" t="s">
        <v>7975</v>
      </c>
      <c r="AH993" t="s">
        <v>7976</v>
      </c>
      <c r="AI993">
        <f>IF(Employee1[[#This Row],[ManagerRating]]="Needs Improvement",1,0)</f>
        <v>0</v>
      </c>
      <c r="AJ993">
        <f>IF(AND(Employee1[[#This Row],[ManagerRating]]="Above and Beyond", Employee1[[#This Row],[YearsInMostRecentRole]]&gt;=3),1,0)</f>
        <v>0</v>
      </c>
    </row>
    <row r="994" spans="1:36" x14ac:dyDescent="0.35">
      <c r="A994" s="44" t="s">
        <v>583</v>
      </c>
      <c r="B994" s="44" t="s">
        <v>33</v>
      </c>
      <c r="C994">
        <v>39</v>
      </c>
      <c r="D994" s="44" t="s">
        <v>7988</v>
      </c>
      <c r="E994" s="44" t="s">
        <v>23</v>
      </c>
      <c r="F994" s="44" t="s">
        <v>46</v>
      </c>
      <c r="G994">
        <v>33</v>
      </c>
      <c r="H994" s="44" t="s">
        <v>7917</v>
      </c>
      <c r="I994" s="44" t="s">
        <v>55</v>
      </c>
      <c r="J994" s="44" t="s">
        <v>56</v>
      </c>
      <c r="K994">
        <v>2</v>
      </c>
      <c r="L994" s="44" t="s">
        <v>61</v>
      </c>
      <c r="M994" s="44" t="s">
        <v>76</v>
      </c>
      <c r="N994" s="44" t="s">
        <v>42</v>
      </c>
      <c r="O994" s="44" t="s">
        <v>7932</v>
      </c>
      <c r="P994">
        <v>99602</v>
      </c>
      <c r="Q994" s="44" t="s">
        <v>30</v>
      </c>
      <c r="R994" s="1">
        <v>41576</v>
      </c>
      <c r="S994" s="44" t="s">
        <v>30</v>
      </c>
      <c r="T994" s="1">
        <v>44863</v>
      </c>
      <c r="U994">
        <v>9</v>
      </c>
      <c r="V994">
        <v>5</v>
      </c>
      <c r="W994">
        <v>8</v>
      </c>
      <c r="X994">
        <v>4</v>
      </c>
      <c r="Y994" s="44" t="s">
        <v>4011</v>
      </c>
      <c r="Z994" s="1">
        <v>43257</v>
      </c>
      <c r="AA994" t="s">
        <v>7958</v>
      </c>
      <c r="AB994" t="s">
        <v>7955</v>
      </c>
      <c r="AC994" t="s">
        <v>7959</v>
      </c>
      <c r="AD994">
        <v>1</v>
      </c>
      <c r="AE994">
        <v>1</v>
      </c>
      <c r="AF994" t="s">
        <v>7958</v>
      </c>
      <c r="AG994" t="s">
        <v>7974</v>
      </c>
      <c r="AH994" t="s">
        <v>7977</v>
      </c>
      <c r="AI994">
        <f>IF(Employee1[[#This Row],[ManagerRating]]="Needs Improvement",1,0)</f>
        <v>1</v>
      </c>
      <c r="AJ994">
        <f>IF(AND(Employee1[[#This Row],[ManagerRating]]="Above and Beyond", Employee1[[#This Row],[YearsInMostRecentRole]]&gt;=3),1,0)</f>
        <v>0</v>
      </c>
    </row>
    <row r="995" spans="1:36" x14ac:dyDescent="0.35">
      <c r="A995" s="44" t="s">
        <v>513</v>
      </c>
      <c r="B995" s="44" t="s">
        <v>33</v>
      </c>
      <c r="C995">
        <v>43</v>
      </c>
      <c r="D995" s="44" t="s">
        <v>7989</v>
      </c>
      <c r="E995" s="44" t="s">
        <v>23</v>
      </c>
      <c r="F995" s="44" t="s">
        <v>46</v>
      </c>
      <c r="G995">
        <v>38</v>
      </c>
      <c r="H995" s="44" t="s">
        <v>7917</v>
      </c>
      <c r="I995" s="44" t="s">
        <v>34</v>
      </c>
      <c r="J995" s="44" t="s">
        <v>26</v>
      </c>
      <c r="K995">
        <v>4</v>
      </c>
      <c r="L995" s="44" t="s">
        <v>47</v>
      </c>
      <c r="M995" s="44" t="s">
        <v>82</v>
      </c>
      <c r="N995" s="44" t="s">
        <v>42</v>
      </c>
      <c r="O995" s="44" t="s">
        <v>7931</v>
      </c>
      <c r="P995">
        <v>155786</v>
      </c>
      <c r="Q995" s="44" t="s">
        <v>36</v>
      </c>
      <c r="R995" s="1">
        <v>41484</v>
      </c>
      <c r="S995" s="44" t="s">
        <v>30</v>
      </c>
      <c r="T995" s="1">
        <v>44771</v>
      </c>
      <c r="U995">
        <v>9</v>
      </c>
      <c r="V995">
        <v>0</v>
      </c>
      <c r="W995">
        <v>7</v>
      </c>
      <c r="X995">
        <v>5</v>
      </c>
      <c r="Y995" s="44" t="s">
        <v>4012</v>
      </c>
      <c r="Z995" s="1">
        <v>43257</v>
      </c>
      <c r="AA995" t="s">
        <v>7958</v>
      </c>
      <c r="AB995" t="s">
        <v>7991</v>
      </c>
      <c r="AC995" t="s">
        <v>7958</v>
      </c>
      <c r="AD995">
        <v>3</v>
      </c>
      <c r="AE995">
        <v>1</v>
      </c>
      <c r="AF995" t="s">
        <v>7955</v>
      </c>
      <c r="AG995" t="s">
        <v>7975</v>
      </c>
      <c r="AH995" t="s">
        <v>7975</v>
      </c>
      <c r="AI995">
        <f>IF(Employee1[[#This Row],[ManagerRating]]="Needs Improvement",1,0)</f>
        <v>0</v>
      </c>
      <c r="AJ995">
        <f>IF(AND(Employee1[[#This Row],[ManagerRating]]="Above and Beyond", Employee1[[#This Row],[YearsInMostRecentRole]]&gt;=3),1,0)</f>
        <v>0</v>
      </c>
    </row>
    <row r="996" spans="1:36" x14ac:dyDescent="0.35">
      <c r="A996" s="44" t="s">
        <v>1060</v>
      </c>
      <c r="B996" s="44" t="s">
        <v>33</v>
      </c>
      <c r="C996">
        <v>27</v>
      </c>
      <c r="D996" s="44" t="s">
        <v>7987</v>
      </c>
      <c r="E996" s="44" t="s">
        <v>23</v>
      </c>
      <c r="F996" s="44" t="s">
        <v>46</v>
      </c>
      <c r="G996">
        <v>34</v>
      </c>
      <c r="H996" s="44" t="s">
        <v>7917</v>
      </c>
      <c r="I996" s="44" t="s">
        <v>34</v>
      </c>
      <c r="J996" s="44" t="s">
        <v>26</v>
      </c>
      <c r="K996">
        <v>4</v>
      </c>
      <c r="L996" s="44" t="s">
        <v>47</v>
      </c>
      <c r="M996" s="44" t="s">
        <v>82</v>
      </c>
      <c r="N996" s="44" t="s">
        <v>42</v>
      </c>
      <c r="O996" s="44" t="s">
        <v>7932</v>
      </c>
      <c r="P996">
        <v>50949</v>
      </c>
      <c r="Q996" s="44" t="s">
        <v>30</v>
      </c>
      <c r="R996" s="1">
        <v>42229</v>
      </c>
      <c r="S996" s="44" t="s">
        <v>30</v>
      </c>
      <c r="T996" s="1">
        <v>44786</v>
      </c>
      <c r="U996">
        <v>7</v>
      </c>
      <c r="V996">
        <v>6</v>
      </c>
      <c r="W996">
        <v>7</v>
      </c>
      <c r="X996">
        <v>3</v>
      </c>
      <c r="Y996" s="44" t="s">
        <v>4013</v>
      </c>
      <c r="Z996" s="1">
        <v>43258</v>
      </c>
      <c r="AA996" t="s">
        <v>7991</v>
      </c>
      <c r="AB996" t="s">
        <v>7955</v>
      </c>
      <c r="AC996" t="s">
        <v>7991</v>
      </c>
      <c r="AD996">
        <v>2</v>
      </c>
      <c r="AE996">
        <v>1</v>
      </c>
      <c r="AF996" t="s">
        <v>7955</v>
      </c>
      <c r="AG996" t="s">
        <v>7975</v>
      </c>
      <c r="AH996" t="s">
        <v>7975</v>
      </c>
      <c r="AI996">
        <f>IF(Employee1[[#This Row],[ManagerRating]]="Needs Improvement",1,0)</f>
        <v>0</v>
      </c>
      <c r="AJ996">
        <f>IF(AND(Employee1[[#This Row],[ManagerRating]]="Above and Beyond", Employee1[[#This Row],[YearsInMostRecentRole]]&gt;=3),1,0)</f>
        <v>1</v>
      </c>
    </row>
    <row r="997" spans="1:36" x14ac:dyDescent="0.35">
      <c r="A997" s="44" t="s">
        <v>814</v>
      </c>
      <c r="B997" s="44" t="s">
        <v>22</v>
      </c>
      <c r="C997">
        <v>36</v>
      </c>
      <c r="D997" s="44" t="s">
        <v>7988</v>
      </c>
      <c r="E997" s="44" t="s">
        <v>70</v>
      </c>
      <c r="F997" s="44" t="s">
        <v>46</v>
      </c>
      <c r="G997">
        <v>6</v>
      </c>
      <c r="H997" s="44" t="s">
        <v>7915</v>
      </c>
      <c r="I997" s="44" t="s">
        <v>34</v>
      </c>
      <c r="J997" s="44" t="s">
        <v>40</v>
      </c>
      <c r="K997">
        <v>4</v>
      </c>
      <c r="L997" s="44" t="s">
        <v>61</v>
      </c>
      <c r="M997" s="44" t="s">
        <v>71</v>
      </c>
      <c r="N997" s="44" t="s">
        <v>35</v>
      </c>
      <c r="O997" s="44" t="s">
        <v>7932</v>
      </c>
      <c r="P997">
        <v>51050</v>
      </c>
      <c r="Q997" s="44" t="s">
        <v>36</v>
      </c>
      <c r="R997" s="1">
        <v>41856</v>
      </c>
      <c r="S997" s="44" t="s">
        <v>30</v>
      </c>
      <c r="T997" s="1">
        <v>44778</v>
      </c>
      <c r="U997">
        <v>8</v>
      </c>
      <c r="V997">
        <v>6</v>
      </c>
      <c r="W997">
        <v>7</v>
      </c>
      <c r="X997">
        <v>2</v>
      </c>
      <c r="Y997" s="44" t="s">
        <v>4014</v>
      </c>
      <c r="Z997" s="1">
        <v>43259</v>
      </c>
      <c r="AA997" t="s">
        <v>7958</v>
      </c>
      <c r="AB997" t="s">
        <v>7955</v>
      </c>
      <c r="AC997" t="s">
        <v>7959</v>
      </c>
      <c r="AD997">
        <v>1</v>
      </c>
      <c r="AE997">
        <v>1</v>
      </c>
      <c r="AF997" t="s">
        <v>7958</v>
      </c>
      <c r="AG997" t="s">
        <v>7976</v>
      </c>
      <c r="AH997" t="s">
        <v>7976</v>
      </c>
      <c r="AI997">
        <f>IF(Employee1[[#This Row],[ManagerRating]]="Needs Improvement",1,0)</f>
        <v>0</v>
      </c>
      <c r="AJ997">
        <f>IF(AND(Employee1[[#This Row],[ManagerRating]]="Above and Beyond", Employee1[[#This Row],[YearsInMostRecentRole]]&gt;=3),1,0)</f>
        <v>0</v>
      </c>
    </row>
    <row r="998" spans="1:36" x14ac:dyDescent="0.35">
      <c r="A998" s="44" t="s">
        <v>295</v>
      </c>
      <c r="B998" s="44" t="s">
        <v>33</v>
      </c>
      <c r="C998">
        <v>32</v>
      </c>
      <c r="D998" s="44" t="s">
        <v>7988</v>
      </c>
      <c r="E998" s="44" t="s">
        <v>23</v>
      </c>
      <c r="F998" s="44" t="s">
        <v>46</v>
      </c>
      <c r="G998">
        <v>36</v>
      </c>
      <c r="H998" s="44" t="s">
        <v>7917</v>
      </c>
      <c r="I998" s="44" t="s">
        <v>34</v>
      </c>
      <c r="J998" s="44" t="s">
        <v>60</v>
      </c>
      <c r="K998">
        <v>2</v>
      </c>
      <c r="L998" s="44" t="s">
        <v>47</v>
      </c>
      <c r="M998" s="44" t="s">
        <v>82</v>
      </c>
      <c r="N998" s="44" t="s">
        <v>35</v>
      </c>
      <c r="O998" s="44" t="s">
        <v>7932</v>
      </c>
      <c r="P998">
        <v>78672</v>
      </c>
      <c r="Q998" s="44" t="s">
        <v>30</v>
      </c>
      <c r="R998" s="1">
        <v>41028</v>
      </c>
      <c r="S998" s="44" t="s">
        <v>30</v>
      </c>
      <c r="T998" s="1">
        <v>44680</v>
      </c>
      <c r="U998">
        <v>10</v>
      </c>
      <c r="V998">
        <v>6</v>
      </c>
      <c r="W998">
        <v>9</v>
      </c>
      <c r="X998">
        <v>5</v>
      </c>
      <c r="Y998" s="44" t="s">
        <v>4015</v>
      </c>
      <c r="Z998" s="1">
        <v>43260</v>
      </c>
      <c r="AA998" t="s">
        <v>7991</v>
      </c>
      <c r="AB998" t="s">
        <v>7958</v>
      </c>
      <c r="AC998" t="s">
        <v>7958</v>
      </c>
      <c r="AD998">
        <v>1</v>
      </c>
      <c r="AE998">
        <v>3</v>
      </c>
      <c r="AF998" t="s">
        <v>7958</v>
      </c>
      <c r="AG998" t="s">
        <v>7976</v>
      </c>
      <c r="AH998" t="s">
        <v>7974</v>
      </c>
      <c r="AI998">
        <f>IF(Employee1[[#This Row],[ManagerRating]]="Needs Improvement",1,0)</f>
        <v>0</v>
      </c>
      <c r="AJ998">
        <f>IF(AND(Employee1[[#This Row],[ManagerRating]]="Above and Beyond", Employee1[[#This Row],[YearsInMostRecentRole]]&gt;=3),1,0)</f>
        <v>0</v>
      </c>
    </row>
    <row r="999" spans="1:36" x14ac:dyDescent="0.35">
      <c r="A999" s="44" t="s">
        <v>170</v>
      </c>
      <c r="B999" s="44" t="s">
        <v>22</v>
      </c>
      <c r="C999">
        <v>35</v>
      </c>
      <c r="D999" s="44" t="s">
        <v>7988</v>
      </c>
      <c r="E999" s="44" t="s">
        <v>23</v>
      </c>
      <c r="F999" s="44" t="s">
        <v>39</v>
      </c>
      <c r="G999">
        <v>22</v>
      </c>
      <c r="H999" s="44" t="s">
        <v>7916</v>
      </c>
      <c r="I999" s="44" t="s">
        <v>34</v>
      </c>
      <c r="J999" s="44" t="s">
        <v>56</v>
      </c>
      <c r="K999">
        <v>1</v>
      </c>
      <c r="L999" s="44" t="s">
        <v>96</v>
      </c>
      <c r="M999" s="44" t="s">
        <v>52</v>
      </c>
      <c r="N999" s="44" t="s">
        <v>42</v>
      </c>
      <c r="O999" s="44" t="s">
        <v>7932</v>
      </c>
      <c r="P999">
        <v>67264</v>
      </c>
      <c r="Q999" s="44" t="s">
        <v>30</v>
      </c>
      <c r="R999" s="1">
        <v>40961</v>
      </c>
      <c r="S999" s="44" t="s">
        <v>30</v>
      </c>
      <c r="T999" s="1">
        <v>44614</v>
      </c>
      <c r="U999">
        <v>10</v>
      </c>
      <c r="V999">
        <v>8</v>
      </c>
      <c r="W999">
        <v>8</v>
      </c>
      <c r="X999">
        <v>2</v>
      </c>
      <c r="Y999" s="44" t="s">
        <v>4016</v>
      </c>
      <c r="Z999" s="1">
        <v>43260</v>
      </c>
      <c r="AA999" t="s">
        <v>7991</v>
      </c>
      <c r="AB999" t="s">
        <v>7991</v>
      </c>
      <c r="AC999" t="s">
        <v>7991</v>
      </c>
      <c r="AD999">
        <v>2</v>
      </c>
      <c r="AE999">
        <v>1</v>
      </c>
      <c r="AF999" t="s">
        <v>7955</v>
      </c>
      <c r="AG999" t="s">
        <v>7974</v>
      </c>
      <c r="AH999" t="s">
        <v>7974</v>
      </c>
      <c r="AI999">
        <f>IF(Employee1[[#This Row],[ManagerRating]]="Needs Improvement",1,0)</f>
        <v>0</v>
      </c>
      <c r="AJ999">
        <f>IF(AND(Employee1[[#This Row],[ManagerRating]]="Above and Beyond", Employee1[[#This Row],[YearsInMostRecentRole]]&gt;=3),1,0)</f>
        <v>0</v>
      </c>
    </row>
    <row r="1000" spans="1:36" x14ac:dyDescent="0.35">
      <c r="A1000" s="44" t="s">
        <v>182</v>
      </c>
      <c r="B1000" s="44" t="s">
        <v>22</v>
      </c>
      <c r="C1000">
        <v>44</v>
      </c>
      <c r="D1000" s="44" t="s">
        <v>7989</v>
      </c>
      <c r="E1000" s="44" t="s">
        <v>23</v>
      </c>
      <c r="F1000" s="44" t="s">
        <v>46</v>
      </c>
      <c r="G1000">
        <v>28</v>
      </c>
      <c r="H1000" s="44" t="s">
        <v>7917</v>
      </c>
      <c r="I1000" s="44" t="s">
        <v>34</v>
      </c>
      <c r="J1000" s="44" t="s">
        <v>60</v>
      </c>
      <c r="K1000">
        <v>3</v>
      </c>
      <c r="L1000" s="44" t="s">
        <v>61</v>
      </c>
      <c r="M1000" s="44" t="s">
        <v>82</v>
      </c>
      <c r="N1000" s="44" t="s">
        <v>42</v>
      </c>
      <c r="O1000" s="44" t="s">
        <v>7932</v>
      </c>
      <c r="P1000">
        <v>53325</v>
      </c>
      <c r="Q1000" s="44" t="s">
        <v>36</v>
      </c>
      <c r="R1000" s="1">
        <v>40967</v>
      </c>
      <c r="S1000" s="44" t="s">
        <v>30</v>
      </c>
      <c r="T1000" s="1">
        <v>44620</v>
      </c>
      <c r="U1000">
        <v>10</v>
      </c>
      <c r="V1000">
        <v>4</v>
      </c>
      <c r="W1000">
        <v>8</v>
      </c>
      <c r="X1000">
        <v>4</v>
      </c>
      <c r="Y1000" s="44" t="s">
        <v>4017</v>
      </c>
      <c r="Z1000" s="1">
        <v>43261</v>
      </c>
      <c r="AA1000" t="s">
        <v>7958</v>
      </c>
      <c r="AB1000" t="s">
        <v>7991</v>
      </c>
      <c r="AC1000" t="s">
        <v>7958</v>
      </c>
      <c r="AD1000">
        <v>1</v>
      </c>
      <c r="AE1000">
        <v>2</v>
      </c>
      <c r="AF1000" t="s">
        <v>7991</v>
      </c>
      <c r="AG1000" t="s">
        <v>7975</v>
      </c>
      <c r="AH1000" t="s">
        <v>7975</v>
      </c>
      <c r="AI1000">
        <f>IF(Employee1[[#This Row],[ManagerRating]]="Needs Improvement",1,0)</f>
        <v>0</v>
      </c>
      <c r="AJ1000">
        <f>IF(AND(Employee1[[#This Row],[ManagerRating]]="Above and Beyond", Employee1[[#This Row],[YearsInMostRecentRole]]&gt;=3),1,0)</f>
        <v>1</v>
      </c>
    </row>
    <row r="1001" spans="1:36" x14ac:dyDescent="0.35">
      <c r="A1001" s="44" t="s">
        <v>754</v>
      </c>
      <c r="B1001" s="44" t="s">
        <v>33</v>
      </c>
      <c r="C1001">
        <v>30</v>
      </c>
      <c r="D1001" s="44" t="s">
        <v>7987</v>
      </c>
      <c r="E1001" s="44" t="s">
        <v>23</v>
      </c>
      <c r="F1001" s="44" t="s">
        <v>46</v>
      </c>
      <c r="G1001">
        <v>19</v>
      </c>
      <c r="H1001" s="44" t="s">
        <v>7916</v>
      </c>
      <c r="I1001" s="44" t="s">
        <v>34</v>
      </c>
      <c r="J1001" s="44" t="s">
        <v>60</v>
      </c>
      <c r="K1001">
        <v>3</v>
      </c>
      <c r="L1001" s="44" t="s">
        <v>61</v>
      </c>
      <c r="M1001" s="44" t="s">
        <v>71</v>
      </c>
      <c r="N1001" s="44" t="s">
        <v>42</v>
      </c>
      <c r="O1001" s="44" t="s">
        <v>7932</v>
      </c>
      <c r="P1001">
        <v>53336</v>
      </c>
      <c r="Q1001" s="44" t="s">
        <v>30</v>
      </c>
      <c r="R1001" s="1">
        <v>41801</v>
      </c>
      <c r="S1001" s="44" t="s">
        <v>30</v>
      </c>
      <c r="T1001" s="1">
        <v>44723</v>
      </c>
      <c r="U1001">
        <v>8</v>
      </c>
      <c r="V1001">
        <v>3</v>
      </c>
      <c r="W1001">
        <v>3</v>
      </c>
      <c r="X1001">
        <v>7</v>
      </c>
      <c r="Y1001" s="44" t="s">
        <v>4018</v>
      </c>
      <c r="Z1001" s="1">
        <v>43261</v>
      </c>
      <c r="AA1001" t="s">
        <v>7955</v>
      </c>
      <c r="AB1001" t="s">
        <v>7958</v>
      </c>
      <c r="AC1001" t="s">
        <v>7958</v>
      </c>
      <c r="AD1001">
        <v>2</v>
      </c>
      <c r="AE1001">
        <v>1</v>
      </c>
      <c r="AF1001" t="s">
        <v>7955</v>
      </c>
      <c r="AG1001" t="s">
        <v>7976</v>
      </c>
      <c r="AH1001" t="s">
        <v>7976</v>
      </c>
      <c r="AI1001">
        <f>IF(Employee1[[#This Row],[ManagerRating]]="Needs Improvement",1,0)</f>
        <v>0</v>
      </c>
      <c r="AJ1001">
        <f>IF(AND(Employee1[[#This Row],[ManagerRating]]="Above and Beyond", Employee1[[#This Row],[YearsInMostRecentRole]]&gt;=3),1,0)</f>
        <v>0</v>
      </c>
    </row>
    <row r="1002" spans="1:36" x14ac:dyDescent="0.35">
      <c r="A1002" s="44" t="s">
        <v>311</v>
      </c>
      <c r="B1002" s="44" t="s">
        <v>33</v>
      </c>
      <c r="C1002">
        <v>42</v>
      </c>
      <c r="D1002" s="44" t="s">
        <v>7989</v>
      </c>
      <c r="E1002" s="44" t="s">
        <v>23</v>
      </c>
      <c r="F1002" s="44" t="s">
        <v>46</v>
      </c>
      <c r="G1002">
        <v>5</v>
      </c>
      <c r="H1002" s="44" t="s">
        <v>7915</v>
      </c>
      <c r="I1002" s="44" t="s">
        <v>55</v>
      </c>
      <c r="J1002" s="44" t="s">
        <v>56</v>
      </c>
      <c r="K1002">
        <v>1</v>
      </c>
      <c r="L1002" s="44" t="s">
        <v>47</v>
      </c>
      <c r="M1002" s="44" t="s">
        <v>71</v>
      </c>
      <c r="N1002" s="44" t="s">
        <v>35</v>
      </c>
      <c r="O1002" s="44" t="s">
        <v>7933</v>
      </c>
      <c r="P1002">
        <v>47461</v>
      </c>
      <c r="Q1002" s="44" t="s">
        <v>30</v>
      </c>
      <c r="R1002" s="1">
        <v>41034</v>
      </c>
      <c r="S1002" s="44" t="s">
        <v>30</v>
      </c>
      <c r="T1002" s="1">
        <v>44686</v>
      </c>
      <c r="U1002">
        <v>10</v>
      </c>
      <c r="V1002">
        <v>4</v>
      </c>
      <c r="W1002">
        <v>7</v>
      </c>
      <c r="X1002">
        <v>5</v>
      </c>
      <c r="Y1002" s="44" t="s">
        <v>4019</v>
      </c>
      <c r="Z1002" s="1">
        <v>43265</v>
      </c>
      <c r="AA1002" t="s">
        <v>7991</v>
      </c>
      <c r="AB1002" t="s">
        <v>7991</v>
      </c>
      <c r="AC1002" t="s">
        <v>7959</v>
      </c>
      <c r="AD1002">
        <v>2</v>
      </c>
      <c r="AE1002">
        <v>3</v>
      </c>
      <c r="AF1002" t="s">
        <v>7955</v>
      </c>
      <c r="AG1002" t="s">
        <v>7974</v>
      </c>
      <c r="AH1002" t="s">
        <v>7974</v>
      </c>
      <c r="AI1002">
        <f>IF(Employee1[[#This Row],[ManagerRating]]="Needs Improvement",1,0)</f>
        <v>0</v>
      </c>
      <c r="AJ1002">
        <f>IF(AND(Employee1[[#This Row],[ManagerRating]]="Above and Beyond", Employee1[[#This Row],[YearsInMostRecentRole]]&gt;=3),1,0)</f>
        <v>0</v>
      </c>
    </row>
    <row r="1003" spans="1:36" x14ac:dyDescent="0.35">
      <c r="A1003" s="44" t="s">
        <v>634</v>
      </c>
      <c r="B1003" s="44" t="s">
        <v>22</v>
      </c>
      <c r="C1003">
        <v>42</v>
      </c>
      <c r="D1003" s="44" t="s">
        <v>7989</v>
      </c>
      <c r="E1003" s="44" t="s">
        <v>23</v>
      </c>
      <c r="F1003" s="44" t="s">
        <v>46</v>
      </c>
      <c r="G1003">
        <v>43</v>
      </c>
      <c r="H1003" s="44" t="s">
        <v>7917</v>
      </c>
      <c r="I1003" s="44" t="s">
        <v>34</v>
      </c>
      <c r="J1003" s="44" t="s">
        <v>60</v>
      </c>
      <c r="K1003">
        <v>4</v>
      </c>
      <c r="L1003" s="44" t="s">
        <v>47</v>
      </c>
      <c r="M1003" s="44" t="s">
        <v>76</v>
      </c>
      <c r="N1003" s="44" t="s">
        <v>29</v>
      </c>
      <c r="O1003" s="44" t="s">
        <v>7932</v>
      </c>
      <c r="P1003">
        <v>110069</v>
      </c>
      <c r="Q1003" s="44" t="s">
        <v>30</v>
      </c>
      <c r="R1003" s="1">
        <v>41634</v>
      </c>
      <c r="S1003" s="44" t="s">
        <v>30</v>
      </c>
      <c r="T1003" s="1">
        <v>44921</v>
      </c>
      <c r="U1003">
        <v>9</v>
      </c>
      <c r="V1003">
        <v>3</v>
      </c>
      <c r="W1003">
        <v>8</v>
      </c>
      <c r="X1003">
        <v>4</v>
      </c>
      <c r="Y1003" s="44" t="s">
        <v>4020</v>
      </c>
      <c r="Z1003" s="1">
        <v>43265</v>
      </c>
      <c r="AA1003" t="s">
        <v>7991</v>
      </c>
      <c r="AB1003" t="s">
        <v>7955</v>
      </c>
      <c r="AC1003" t="s">
        <v>7958</v>
      </c>
      <c r="AD1003">
        <v>1</v>
      </c>
      <c r="AE1003">
        <v>1</v>
      </c>
      <c r="AF1003" t="s">
        <v>7959</v>
      </c>
      <c r="AG1003" t="s">
        <v>7974</v>
      </c>
      <c r="AH1003" t="s">
        <v>7974</v>
      </c>
      <c r="AI1003">
        <f>IF(Employee1[[#This Row],[ManagerRating]]="Needs Improvement",1,0)</f>
        <v>0</v>
      </c>
      <c r="AJ1003">
        <f>IF(AND(Employee1[[#This Row],[ManagerRating]]="Above and Beyond", Employee1[[#This Row],[YearsInMostRecentRole]]&gt;=3),1,0)</f>
        <v>0</v>
      </c>
    </row>
    <row r="1004" spans="1:36" x14ac:dyDescent="0.35">
      <c r="A1004" s="44" t="s">
        <v>760</v>
      </c>
      <c r="B1004" s="44" t="s">
        <v>33</v>
      </c>
      <c r="C1004">
        <v>43</v>
      </c>
      <c r="D1004" s="44" t="s">
        <v>7989</v>
      </c>
      <c r="E1004" s="44" t="s">
        <v>59</v>
      </c>
      <c r="F1004" s="44" t="s">
        <v>46</v>
      </c>
      <c r="G1004">
        <v>14</v>
      </c>
      <c r="H1004" s="44" t="s">
        <v>7915</v>
      </c>
      <c r="I1004" s="44" t="s">
        <v>55</v>
      </c>
      <c r="J1004" s="44" t="s">
        <v>26</v>
      </c>
      <c r="K1004">
        <v>1</v>
      </c>
      <c r="L1004" s="44" t="s">
        <v>47</v>
      </c>
      <c r="M1004" s="44" t="s">
        <v>71</v>
      </c>
      <c r="N1004" s="44" t="s">
        <v>42</v>
      </c>
      <c r="O1004" s="44" t="s">
        <v>7932</v>
      </c>
      <c r="P1004">
        <v>76331</v>
      </c>
      <c r="Q1004" s="44" t="s">
        <v>30</v>
      </c>
      <c r="R1004" s="1">
        <v>41808</v>
      </c>
      <c r="S1004" s="44" t="s">
        <v>30</v>
      </c>
      <c r="T1004" s="1">
        <v>44730</v>
      </c>
      <c r="U1004">
        <v>8</v>
      </c>
      <c r="V1004">
        <v>2</v>
      </c>
      <c r="W1004">
        <v>4</v>
      </c>
      <c r="X1004">
        <v>3</v>
      </c>
      <c r="Y1004" s="44" t="s">
        <v>4021</v>
      </c>
      <c r="Z1004" s="1">
        <v>43266</v>
      </c>
      <c r="AA1004" t="s">
        <v>7958</v>
      </c>
      <c r="AB1004" t="s">
        <v>7991</v>
      </c>
      <c r="AC1004" t="s">
        <v>7991</v>
      </c>
      <c r="AD1004">
        <v>1</v>
      </c>
      <c r="AE1004">
        <v>1</v>
      </c>
      <c r="AF1004" t="s">
        <v>7959</v>
      </c>
      <c r="AG1004" t="s">
        <v>7975</v>
      </c>
      <c r="AH1004" t="s">
        <v>7976</v>
      </c>
      <c r="AI1004">
        <f>IF(Employee1[[#This Row],[ManagerRating]]="Needs Improvement",1,0)</f>
        <v>0</v>
      </c>
      <c r="AJ1004">
        <f>IF(AND(Employee1[[#This Row],[ManagerRating]]="Above and Beyond", Employee1[[#This Row],[YearsInMostRecentRole]]&gt;=3),1,0)</f>
        <v>0</v>
      </c>
    </row>
    <row r="1005" spans="1:36" x14ac:dyDescent="0.35">
      <c r="A1005" s="44" t="s">
        <v>289</v>
      </c>
      <c r="B1005" s="44" t="s">
        <v>22</v>
      </c>
      <c r="C1005">
        <v>28</v>
      </c>
      <c r="D1005" s="44" t="s">
        <v>7987</v>
      </c>
      <c r="E1005" s="44" t="s">
        <v>70</v>
      </c>
      <c r="F1005" s="44" t="s">
        <v>24</v>
      </c>
      <c r="G1005">
        <v>32</v>
      </c>
      <c r="H1005" s="44" t="s">
        <v>7917</v>
      </c>
      <c r="I1005" s="44" t="s">
        <v>55</v>
      </c>
      <c r="J1005" s="44" t="s">
        <v>60</v>
      </c>
      <c r="K1005">
        <v>1</v>
      </c>
      <c r="L1005" s="44" t="s">
        <v>51</v>
      </c>
      <c r="M1005" s="44" t="s">
        <v>116</v>
      </c>
      <c r="N1005" s="44" t="s">
        <v>35</v>
      </c>
      <c r="O1005" s="44" t="s">
        <v>7932</v>
      </c>
      <c r="P1005">
        <v>53439</v>
      </c>
      <c r="Q1005" s="44" t="s">
        <v>36</v>
      </c>
      <c r="R1005" s="1">
        <v>41026</v>
      </c>
      <c r="S1005" s="44" t="s">
        <v>36</v>
      </c>
      <c r="T1005" s="1">
        <v>42121</v>
      </c>
      <c r="U1005">
        <v>3</v>
      </c>
      <c r="V1005">
        <v>0</v>
      </c>
      <c r="W1005">
        <v>0</v>
      </c>
      <c r="X1005">
        <v>1</v>
      </c>
      <c r="Y1005" s="44" t="s">
        <v>4022</v>
      </c>
      <c r="Z1005" s="1">
        <v>41705</v>
      </c>
      <c r="AA1005" t="s">
        <v>7991</v>
      </c>
      <c r="AB1005" t="s">
        <v>7959</v>
      </c>
      <c r="AC1005" t="s">
        <v>7959</v>
      </c>
      <c r="AD1005">
        <v>2</v>
      </c>
      <c r="AE1005">
        <v>1</v>
      </c>
      <c r="AF1005" t="s">
        <v>7991</v>
      </c>
      <c r="AG1005" t="s">
        <v>7974</v>
      </c>
      <c r="AH1005" t="s">
        <v>7977</v>
      </c>
      <c r="AI1005">
        <f>IF(Employee1[[#This Row],[ManagerRating]]="Needs Improvement",1,0)</f>
        <v>1</v>
      </c>
      <c r="AJ1005">
        <f>IF(AND(Employee1[[#This Row],[ManagerRating]]="Above and Beyond", Employee1[[#This Row],[YearsInMostRecentRole]]&gt;=3),1,0)</f>
        <v>0</v>
      </c>
    </row>
    <row r="1006" spans="1:36" x14ac:dyDescent="0.35">
      <c r="A1006" s="44" t="s">
        <v>267</v>
      </c>
      <c r="B1006" s="44" t="s">
        <v>33</v>
      </c>
      <c r="C1006">
        <v>36</v>
      </c>
      <c r="D1006" s="44" t="s">
        <v>7988</v>
      </c>
      <c r="E1006" s="44" t="s">
        <v>23</v>
      </c>
      <c r="F1006" s="44" t="s">
        <v>46</v>
      </c>
      <c r="G1006">
        <v>7</v>
      </c>
      <c r="H1006" s="44" t="s">
        <v>7915</v>
      </c>
      <c r="I1006" s="44" t="s">
        <v>34</v>
      </c>
      <c r="J1006" s="44" t="s">
        <v>60</v>
      </c>
      <c r="K1006">
        <v>4</v>
      </c>
      <c r="L1006" s="44" t="s">
        <v>47</v>
      </c>
      <c r="M1006" s="44" t="s">
        <v>71</v>
      </c>
      <c r="N1006" s="44" t="s">
        <v>29</v>
      </c>
      <c r="O1006" s="44" t="s">
        <v>7932</v>
      </c>
      <c r="P1006">
        <v>73643</v>
      </c>
      <c r="Q1006" s="44" t="s">
        <v>30</v>
      </c>
      <c r="R1006" s="1">
        <v>41013</v>
      </c>
      <c r="S1006" s="44" t="s">
        <v>30</v>
      </c>
      <c r="T1006" s="1">
        <v>44665</v>
      </c>
      <c r="U1006">
        <v>10</v>
      </c>
      <c r="V1006">
        <v>0</v>
      </c>
      <c r="W1006">
        <v>7</v>
      </c>
      <c r="X1006">
        <v>9</v>
      </c>
      <c r="Y1006" s="44" t="s">
        <v>4023</v>
      </c>
      <c r="Z1006" s="1">
        <v>43267</v>
      </c>
      <c r="AA1006" t="s">
        <v>7991</v>
      </c>
      <c r="AB1006" t="s">
        <v>7955</v>
      </c>
      <c r="AC1006" t="s">
        <v>7955</v>
      </c>
      <c r="AD1006">
        <v>3</v>
      </c>
      <c r="AE1006">
        <v>0</v>
      </c>
      <c r="AF1006" t="s">
        <v>7959</v>
      </c>
      <c r="AG1006" t="s">
        <v>7974</v>
      </c>
      <c r="AH1006" t="s">
        <v>7974</v>
      </c>
      <c r="AI1006">
        <f>IF(Employee1[[#This Row],[ManagerRating]]="Needs Improvement",1,0)</f>
        <v>0</v>
      </c>
      <c r="AJ1006">
        <f>IF(AND(Employee1[[#This Row],[ManagerRating]]="Above and Beyond", Employee1[[#This Row],[YearsInMostRecentRole]]&gt;=3),1,0)</f>
        <v>0</v>
      </c>
    </row>
    <row r="1007" spans="1:36" x14ac:dyDescent="0.35">
      <c r="A1007" s="44" t="s">
        <v>740</v>
      </c>
      <c r="B1007" s="44" t="s">
        <v>45</v>
      </c>
      <c r="C1007">
        <v>48</v>
      </c>
      <c r="D1007" s="44" t="s">
        <v>7989</v>
      </c>
      <c r="E1007" s="44" t="s">
        <v>70</v>
      </c>
      <c r="F1007" s="44" t="s">
        <v>24</v>
      </c>
      <c r="G1007">
        <v>9</v>
      </c>
      <c r="H1007" s="44" t="s">
        <v>7915</v>
      </c>
      <c r="I1007" s="44" t="s">
        <v>55</v>
      </c>
      <c r="J1007" s="44" t="s">
        <v>64</v>
      </c>
      <c r="K1007">
        <v>3</v>
      </c>
      <c r="L1007" s="44" t="s">
        <v>96</v>
      </c>
      <c r="M1007" s="44" t="s">
        <v>28</v>
      </c>
      <c r="N1007" s="44" t="s">
        <v>29</v>
      </c>
      <c r="O1007" s="44" t="s">
        <v>7930</v>
      </c>
      <c r="P1007">
        <v>288450</v>
      </c>
      <c r="Q1007" s="44" t="s">
        <v>36</v>
      </c>
      <c r="R1007" s="1">
        <v>41783</v>
      </c>
      <c r="S1007" s="44" t="s">
        <v>30</v>
      </c>
      <c r="T1007" s="1">
        <v>44705</v>
      </c>
      <c r="U1007">
        <v>8</v>
      </c>
      <c r="V1007">
        <v>2</v>
      </c>
      <c r="W1007">
        <v>6</v>
      </c>
      <c r="X1007">
        <v>4</v>
      </c>
      <c r="Y1007" s="44" t="s">
        <v>4024</v>
      </c>
      <c r="Z1007" s="1">
        <v>43267</v>
      </c>
      <c r="AA1007" t="s">
        <v>7958</v>
      </c>
      <c r="AB1007" t="s">
        <v>7959</v>
      </c>
      <c r="AC1007" t="s">
        <v>7958</v>
      </c>
      <c r="AD1007">
        <v>1</v>
      </c>
      <c r="AE1007">
        <v>0</v>
      </c>
      <c r="AF1007" t="s">
        <v>7955</v>
      </c>
      <c r="AG1007" t="s">
        <v>7975</v>
      </c>
      <c r="AH1007" t="s">
        <v>7975</v>
      </c>
      <c r="AI1007">
        <f>IF(Employee1[[#This Row],[ManagerRating]]="Needs Improvement",1,0)</f>
        <v>0</v>
      </c>
      <c r="AJ1007">
        <f>IF(AND(Employee1[[#This Row],[ManagerRating]]="Above and Beyond", Employee1[[#This Row],[YearsInMostRecentRole]]&gt;=3),1,0)</f>
        <v>0</v>
      </c>
    </row>
    <row r="1008" spans="1:36" x14ac:dyDescent="0.35">
      <c r="A1008" s="44" t="s">
        <v>247</v>
      </c>
      <c r="B1008" s="44" t="s">
        <v>33</v>
      </c>
      <c r="C1008">
        <v>46</v>
      </c>
      <c r="D1008" s="44" t="s">
        <v>7989</v>
      </c>
      <c r="E1008" s="44" t="s">
        <v>23</v>
      </c>
      <c r="F1008" s="44" t="s">
        <v>46</v>
      </c>
      <c r="G1008">
        <v>11</v>
      </c>
      <c r="H1008" s="44" t="s">
        <v>7915</v>
      </c>
      <c r="I1008" s="44" t="s">
        <v>34</v>
      </c>
      <c r="J1008" s="44" t="s">
        <v>60</v>
      </c>
      <c r="K1008">
        <v>4</v>
      </c>
      <c r="L1008" s="44" t="s">
        <v>61</v>
      </c>
      <c r="M1008" s="44" t="s">
        <v>82</v>
      </c>
      <c r="N1008" s="44" t="s">
        <v>42</v>
      </c>
      <c r="O1008" s="44" t="s">
        <v>7932</v>
      </c>
      <c r="P1008">
        <v>56608</v>
      </c>
      <c r="Q1008" s="44" t="s">
        <v>36</v>
      </c>
      <c r="R1008" s="1">
        <v>40999</v>
      </c>
      <c r="S1008" s="44" t="s">
        <v>30</v>
      </c>
      <c r="T1008" s="1">
        <v>44651</v>
      </c>
      <c r="U1008">
        <v>10</v>
      </c>
      <c r="V1008">
        <v>3</v>
      </c>
      <c r="W1008">
        <v>5</v>
      </c>
      <c r="X1008">
        <v>9</v>
      </c>
      <c r="Y1008" s="44" t="s">
        <v>4025</v>
      </c>
      <c r="Z1008" s="1">
        <v>43268</v>
      </c>
      <c r="AA1008" t="s">
        <v>7991</v>
      </c>
      <c r="AB1008" t="s">
        <v>7991</v>
      </c>
      <c r="AC1008" t="s">
        <v>7955</v>
      </c>
      <c r="AD1008">
        <v>1</v>
      </c>
      <c r="AE1008">
        <v>0</v>
      </c>
      <c r="AF1008" t="s">
        <v>7955</v>
      </c>
      <c r="AG1008" t="s">
        <v>7976</v>
      </c>
      <c r="AH1008" t="s">
        <v>7976</v>
      </c>
      <c r="AI1008">
        <f>IF(Employee1[[#This Row],[ManagerRating]]="Needs Improvement",1,0)</f>
        <v>0</v>
      </c>
      <c r="AJ1008">
        <f>IF(AND(Employee1[[#This Row],[ManagerRating]]="Above and Beyond", Employee1[[#This Row],[YearsInMostRecentRole]]&gt;=3),1,0)</f>
        <v>0</v>
      </c>
    </row>
    <row r="1009" spans="1:36" x14ac:dyDescent="0.35">
      <c r="A1009" s="44" t="s">
        <v>507</v>
      </c>
      <c r="B1009" s="44" t="s">
        <v>22</v>
      </c>
      <c r="C1009">
        <v>41</v>
      </c>
      <c r="D1009" s="44" t="s">
        <v>7989</v>
      </c>
      <c r="E1009" s="44" t="s">
        <v>59</v>
      </c>
      <c r="F1009" s="44" t="s">
        <v>24</v>
      </c>
      <c r="G1009">
        <v>34</v>
      </c>
      <c r="H1009" s="44" t="s">
        <v>7917</v>
      </c>
      <c r="I1009" s="44" t="s">
        <v>55</v>
      </c>
      <c r="J1009" s="44" t="s">
        <v>26</v>
      </c>
      <c r="K1009">
        <v>2</v>
      </c>
      <c r="L1009" s="44" t="s">
        <v>27</v>
      </c>
      <c r="M1009" s="44" t="s">
        <v>28</v>
      </c>
      <c r="N1009" s="44" t="s">
        <v>42</v>
      </c>
      <c r="O1009" s="44" t="s">
        <v>7932</v>
      </c>
      <c r="P1009">
        <v>109747</v>
      </c>
      <c r="Q1009" s="44" t="s">
        <v>30</v>
      </c>
      <c r="R1009" s="1">
        <v>41475</v>
      </c>
      <c r="S1009" s="44" t="s">
        <v>30</v>
      </c>
      <c r="T1009" s="1">
        <v>44762</v>
      </c>
      <c r="U1009">
        <v>9</v>
      </c>
      <c r="V1009">
        <v>8</v>
      </c>
      <c r="W1009">
        <v>9</v>
      </c>
      <c r="X1009">
        <v>5</v>
      </c>
      <c r="Y1009" s="44" t="s">
        <v>4026</v>
      </c>
      <c r="Z1009" s="1">
        <v>43268</v>
      </c>
      <c r="AA1009" t="s">
        <v>7991</v>
      </c>
      <c r="AB1009" t="s">
        <v>7958</v>
      </c>
      <c r="AC1009" t="s">
        <v>7959</v>
      </c>
      <c r="AD1009">
        <v>1</v>
      </c>
      <c r="AE1009">
        <v>0</v>
      </c>
      <c r="AF1009" t="s">
        <v>7959</v>
      </c>
      <c r="AG1009" t="s">
        <v>7975</v>
      </c>
      <c r="AH1009" t="s">
        <v>7976</v>
      </c>
      <c r="AI1009">
        <f>IF(Employee1[[#This Row],[ManagerRating]]="Needs Improvement",1,0)</f>
        <v>0</v>
      </c>
      <c r="AJ1009">
        <f>IF(AND(Employee1[[#This Row],[ManagerRating]]="Above and Beyond", Employee1[[#This Row],[YearsInMostRecentRole]]&gt;=3),1,0)</f>
        <v>0</v>
      </c>
    </row>
    <row r="1010" spans="1:36" x14ac:dyDescent="0.35">
      <c r="A1010" s="44" t="s">
        <v>710</v>
      </c>
      <c r="B1010" s="44" t="s">
        <v>45</v>
      </c>
      <c r="C1010">
        <v>31</v>
      </c>
      <c r="D1010" s="44" t="s">
        <v>7988</v>
      </c>
      <c r="E1010" s="44" t="s">
        <v>70</v>
      </c>
      <c r="F1010" s="44" t="s">
        <v>24</v>
      </c>
      <c r="G1010">
        <v>35</v>
      </c>
      <c r="H1010" s="44" t="s">
        <v>7917</v>
      </c>
      <c r="I1010" s="44" t="s">
        <v>34</v>
      </c>
      <c r="J1010" s="44" t="s">
        <v>26</v>
      </c>
      <c r="K1010">
        <v>3</v>
      </c>
      <c r="L1010" s="44" t="s">
        <v>27</v>
      </c>
      <c r="M1010" s="44" t="s">
        <v>28</v>
      </c>
      <c r="N1010" s="44" t="s">
        <v>42</v>
      </c>
      <c r="O1010" s="44" t="s">
        <v>7932</v>
      </c>
      <c r="P1010">
        <v>115982</v>
      </c>
      <c r="Q1010" s="44" t="s">
        <v>30</v>
      </c>
      <c r="R1010" s="1">
        <v>41732</v>
      </c>
      <c r="S1010" s="44" t="s">
        <v>30</v>
      </c>
      <c r="T1010" s="1">
        <v>44654</v>
      </c>
      <c r="U1010">
        <v>8</v>
      </c>
      <c r="V1010">
        <v>7</v>
      </c>
      <c r="W1010">
        <v>7</v>
      </c>
      <c r="X1010">
        <v>4</v>
      </c>
      <c r="Y1010" s="44" t="s">
        <v>4027</v>
      </c>
      <c r="Z1010" s="1">
        <v>43268</v>
      </c>
      <c r="AA1010" t="s">
        <v>7991</v>
      </c>
      <c r="AB1010" t="s">
        <v>7955</v>
      </c>
      <c r="AC1010" t="s">
        <v>7955</v>
      </c>
      <c r="AD1010">
        <v>3</v>
      </c>
      <c r="AE1010">
        <v>1</v>
      </c>
      <c r="AF1010" t="s">
        <v>7955</v>
      </c>
      <c r="AG1010" t="s">
        <v>7975</v>
      </c>
      <c r="AH1010" t="s">
        <v>7976</v>
      </c>
      <c r="AI1010">
        <f>IF(Employee1[[#This Row],[ManagerRating]]="Needs Improvement",1,0)</f>
        <v>0</v>
      </c>
      <c r="AJ1010">
        <f>IF(AND(Employee1[[#This Row],[ManagerRating]]="Above and Beyond", Employee1[[#This Row],[YearsInMostRecentRole]]&gt;=3),1,0)</f>
        <v>0</v>
      </c>
    </row>
    <row r="1011" spans="1:36" x14ac:dyDescent="0.35">
      <c r="A1011" s="44" t="s">
        <v>213</v>
      </c>
      <c r="B1011" s="44" t="s">
        <v>33</v>
      </c>
      <c r="C1011">
        <v>30</v>
      </c>
      <c r="D1011" s="44" t="s">
        <v>7987</v>
      </c>
      <c r="E1011" s="44" t="s">
        <v>23</v>
      </c>
      <c r="F1011" s="44" t="s">
        <v>46</v>
      </c>
      <c r="G1011">
        <v>6</v>
      </c>
      <c r="H1011" s="44" t="s">
        <v>7915</v>
      </c>
      <c r="I1011" s="44" t="s">
        <v>34</v>
      </c>
      <c r="J1011" s="44" t="s">
        <v>60</v>
      </c>
      <c r="K1011">
        <v>2</v>
      </c>
      <c r="L1011" s="44" t="s">
        <v>47</v>
      </c>
      <c r="M1011" s="44" t="s">
        <v>76</v>
      </c>
      <c r="N1011" s="44" t="s">
        <v>42</v>
      </c>
      <c r="O1011" s="44" t="s">
        <v>7931</v>
      </c>
      <c r="P1011">
        <v>126238</v>
      </c>
      <c r="Q1011" s="44" t="s">
        <v>30</v>
      </c>
      <c r="R1011" s="1">
        <v>40976</v>
      </c>
      <c r="S1011" s="44" t="s">
        <v>30</v>
      </c>
      <c r="T1011" s="1">
        <v>44628</v>
      </c>
      <c r="U1011">
        <v>10</v>
      </c>
      <c r="V1011">
        <v>3</v>
      </c>
      <c r="W1011">
        <v>6</v>
      </c>
      <c r="X1011">
        <v>6</v>
      </c>
      <c r="Y1011" s="44" t="s">
        <v>4028</v>
      </c>
      <c r="Z1011" s="1">
        <v>43270</v>
      </c>
      <c r="AA1011" t="s">
        <v>7955</v>
      </c>
      <c r="AB1011" t="s">
        <v>7959</v>
      </c>
      <c r="AC1011" t="s">
        <v>7991</v>
      </c>
      <c r="AD1011">
        <v>1</v>
      </c>
      <c r="AE1011">
        <v>0</v>
      </c>
      <c r="AF1011" t="s">
        <v>7955</v>
      </c>
      <c r="AG1011" t="s">
        <v>7974</v>
      </c>
      <c r="AH1011" t="s">
        <v>7974</v>
      </c>
      <c r="AI1011">
        <f>IF(Employee1[[#This Row],[ManagerRating]]="Needs Improvement",1,0)</f>
        <v>0</v>
      </c>
      <c r="AJ1011">
        <f>IF(AND(Employee1[[#This Row],[ManagerRating]]="Above and Beyond", Employee1[[#This Row],[YearsInMostRecentRole]]&gt;=3),1,0)</f>
        <v>0</v>
      </c>
    </row>
    <row r="1012" spans="1:36" x14ac:dyDescent="0.35">
      <c r="A1012" s="44" t="s">
        <v>642</v>
      </c>
      <c r="B1012" s="44" t="s">
        <v>22</v>
      </c>
      <c r="C1012">
        <v>47</v>
      </c>
      <c r="D1012" s="44" t="s">
        <v>7989</v>
      </c>
      <c r="E1012" s="44" t="s">
        <v>23</v>
      </c>
      <c r="F1012" s="44" t="s">
        <v>46</v>
      </c>
      <c r="G1012">
        <v>8</v>
      </c>
      <c r="H1012" s="44" t="s">
        <v>7915</v>
      </c>
      <c r="I1012" s="44" t="s">
        <v>34</v>
      </c>
      <c r="J1012" s="44" t="s">
        <v>40</v>
      </c>
      <c r="K1012">
        <v>3</v>
      </c>
      <c r="L1012" s="44" t="s">
        <v>47</v>
      </c>
      <c r="M1012" s="44" t="s">
        <v>48</v>
      </c>
      <c r="N1012" s="44" t="s">
        <v>42</v>
      </c>
      <c r="O1012" s="44" t="s">
        <v>7930</v>
      </c>
      <c r="P1012">
        <v>287710</v>
      </c>
      <c r="Q1012" s="44" t="s">
        <v>30</v>
      </c>
      <c r="R1012" s="1">
        <v>41644</v>
      </c>
      <c r="S1012" s="44" t="s">
        <v>30</v>
      </c>
      <c r="T1012" s="1">
        <v>44566</v>
      </c>
      <c r="U1012">
        <v>8</v>
      </c>
      <c r="V1012">
        <v>8</v>
      </c>
      <c r="W1012">
        <v>8</v>
      </c>
      <c r="X1012">
        <v>5</v>
      </c>
      <c r="Y1012" s="44" t="s">
        <v>4029</v>
      </c>
      <c r="Z1012" s="1">
        <v>43270</v>
      </c>
      <c r="AA1012" t="s">
        <v>7991</v>
      </c>
      <c r="AB1012" t="s">
        <v>7955</v>
      </c>
      <c r="AC1012" t="s">
        <v>7955</v>
      </c>
      <c r="AD1012">
        <v>1</v>
      </c>
      <c r="AE1012">
        <v>2</v>
      </c>
      <c r="AF1012" t="s">
        <v>7959</v>
      </c>
      <c r="AG1012" t="s">
        <v>7976</v>
      </c>
      <c r="AH1012" t="s">
        <v>7976</v>
      </c>
      <c r="AI1012">
        <f>IF(Employee1[[#This Row],[ManagerRating]]="Needs Improvement",1,0)</f>
        <v>0</v>
      </c>
      <c r="AJ1012">
        <f>IF(AND(Employee1[[#This Row],[ManagerRating]]="Above and Beyond", Employee1[[#This Row],[YearsInMostRecentRole]]&gt;=3),1,0)</f>
        <v>0</v>
      </c>
    </row>
    <row r="1013" spans="1:36" x14ac:dyDescent="0.35">
      <c r="A1013" s="44" t="s">
        <v>906</v>
      </c>
      <c r="B1013" s="44" t="s">
        <v>45</v>
      </c>
      <c r="C1013">
        <v>41</v>
      </c>
      <c r="D1013" s="44" t="s">
        <v>7989</v>
      </c>
      <c r="E1013" s="44" t="s">
        <v>70</v>
      </c>
      <c r="F1013" s="44" t="s">
        <v>46</v>
      </c>
      <c r="G1013">
        <v>7</v>
      </c>
      <c r="H1013" s="44" t="s">
        <v>7915</v>
      </c>
      <c r="I1013" s="44" t="s">
        <v>55</v>
      </c>
      <c r="J1013" s="44" t="s">
        <v>107</v>
      </c>
      <c r="K1013">
        <v>3</v>
      </c>
      <c r="L1013" s="44" t="s">
        <v>47</v>
      </c>
      <c r="M1013" s="44" t="s">
        <v>82</v>
      </c>
      <c r="N1013" s="44" t="s">
        <v>42</v>
      </c>
      <c r="O1013" s="44" t="s">
        <v>7932</v>
      </c>
      <c r="P1013">
        <v>96632</v>
      </c>
      <c r="Q1013" s="44" t="s">
        <v>30</v>
      </c>
      <c r="R1013" s="1">
        <v>42004</v>
      </c>
      <c r="S1013" s="44" t="s">
        <v>30</v>
      </c>
      <c r="T1013" s="1">
        <v>44926</v>
      </c>
      <c r="U1013">
        <v>8</v>
      </c>
      <c r="V1013">
        <v>2</v>
      </c>
      <c r="W1013">
        <v>8</v>
      </c>
      <c r="X1013">
        <v>0</v>
      </c>
      <c r="Y1013" s="44" t="s">
        <v>4030</v>
      </c>
      <c r="Z1013" s="1">
        <v>43270</v>
      </c>
      <c r="AA1013" t="s">
        <v>7958</v>
      </c>
      <c r="AB1013" t="s">
        <v>7991</v>
      </c>
      <c r="AC1013" t="s">
        <v>7959</v>
      </c>
      <c r="AD1013">
        <v>1</v>
      </c>
      <c r="AE1013">
        <v>0</v>
      </c>
      <c r="AF1013" t="s">
        <v>7958</v>
      </c>
      <c r="AG1013" t="s">
        <v>7976</v>
      </c>
      <c r="AH1013" t="s">
        <v>7974</v>
      </c>
      <c r="AI1013">
        <f>IF(Employee1[[#This Row],[ManagerRating]]="Needs Improvement",1,0)</f>
        <v>0</v>
      </c>
      <c r="AJ1013">
        <f>IF(AND(Employee1[[#This Row],[ManagerRating]]="Above and Beyond", Employee1[[#This Row],[YearsInMostRecentRole]]&gt;=3),1,0)</f>
        <v>0</v>
      </c>
    </row>
    <row r="1014" spans="1:36" x14ac:dyDescent="0.35">
      <c r="A1014" s="44" t="s">
        <v>162</v>
      </c>
      <c r="B1014" s="44" t="s">
        <v>33</v>
      </c>
      <c r="C1014">
        <v>28</v>
      </c>
      <c r="D1014" s="44" t="s">
        <v>7987</v>
      </c>
      <c r="E1014" s="44" t="s">
        <v>59</v>
      </c>
      <c r="F1014" s="44" t="s">
        <v>46</v>
      </c>
      <c r="G1014">
        <v>44</v>
      </c>
      <c r="H1014" s="44" t="s">
        <v>7917</v>
      </c>
      <c r="I1014" s="44" t="s">
        <v>55</v>
      </c>
      <c r="J1014" s="44" t="s">
        <v>26</v>
      </c>
      <c r="K1014">
        <v>2</v>
      </c>
      <c r="L1014" s="44" t="s">
        <v>47</v>
      </c>
      <c r="M1014" s="44" t="s">
        <v>85</v>
      </c>
      <c r="N1014" s="44" t="s">
        <v>42</v>
      </c>
      <c r="O1014" s="44" t="s">
        <v>7931</v>
      </c>
      <c r="P1014">
        <v>218406</v>
      </c>
      <c r="Q1014" s="44" t="s">
        <v>30</v>
      </c>
      <c r="R1014" s="1">
        <v>40956</v>
      </c>
      <c r="S1014" s="44" t="s">
        <v>30</v>
      </c>
      <c r="T1014" s="1">
        <v>44609</v>
      </c>
      <c r="U1014">
        <v>10</v>
      </c>
      <c r="V1014">
        <v>10</v>
      </c>
      <c r="W1014">
        <v>10</v>
      </c>
      <c r="X1014">
        <v>10</v>
      </c>
      <c r="Y1014" s="44" t="s">
        <v>4031</v>
      </c>
      <c r="Z1014" s="1">
        <v>43272</v>
      </c>
      <c r="AA1014" t="s">
        <v>7991</v>
      </c>
      <c r="AB1014" t="s">
        <v>7958</v>
      </c>
      <c r="AC1014" t="s">
        <v>7991</v>
      </c>
      <c r="AD1014">
        <v>1</v>
      </c>
      <c r="AE1014">
        <v>1</v>
      </c>
      <c r="AF1014" t="s">
        <v>7955</v>
      </c>
      <c r="AG1014" t="s">
        <v>7975</v>
      </c>
      <c r="AH1014" t="s">
        <v>7976</v>
      </c>
      <c r="AI1014">
        <f>IF(Employee1[[#This Row],[ManagerRating]]="Needs Improvement",1,0)</f>
        <v>0</v>
      </c>
      <c r="AJ1014">
        <f>IF(AND(Employee1[[#This Row],[ManagerRating]]="Above and Beyond", Employee1[[#This Row],[YearsInMostRecentRole]]&gt;=3),1,0)</f>
        <v>0</v>
      </c>
    </row>
    <row r="1015" spans="1:36" x14ac:dyDescent="0.35">
      <c r="A1015" s="44" t="s">
        <v>147</v>
      </c>
      <c r="B1015" s="44" t="s">
        <v>33</v>
      </c>
      <c r="C1015">
        <v>44</v>
      </c>
      <c r="D1015" s="44" t="s">
        <v>7989</v>
      </c>
      <c r="E1015" s="44" t="s">
        <v>23</v>
      </c>
      <c r="F1015" s="44" t="s">
        <v>24</v>
      </c>
      <c r="G1015">
        <v>21</v>
      </c>
      <c r="H1015" s="44" t="s">
        <v>7916</v>
      </c>
      <c r="I1015" s="44" t="s">
        <v>34</v>
      </c>
      <c r="J1015" s="44" t="s">
        <v>26</v>
      </c>
      <c r="K1015">
        <v>3</v>
      </c>
      <c r="L1015" s="44" t="s">
        <v>27</v>
      </c>
      <c r="M1015" s="44" t="s">
        <v>79</v>
      </c>
      <c r="N1015" s="44" t="s">
        <v>42</v>
      </c>
      <c r="O1015" s="44" t="s">
        <v>7929</v>
      </c>
      <c r="P1015">
        <v>426142</v>
      </c>
      <c r="Q1015" s="44" t="s">
        <v>30</v>
      </c>
      <c r="R1015" s="1">
        <v>40946</v>
      </c>
      <c r="S1015" s="44" t="s">
        <v>30</v>
      </c>
      <c r="T1015" s="1">
        <v>44599</v>
      </c>
      <c r="U1015">
        <v>10</v>
      </c>
      <c r="V1015">
        <v>4</v>
      </c>
      <c r="W1015">
        <v>5</v>
      </c>
      <c r="X1015">
        <v>4</v>
      </c>
      <c r="Y1015" s="44" t="s">
        <v>4032</v>
      </c>
      <c r="Z1015" s="1">
        <v>43273</v>
      </c>
      <c r="AA1015" t="s">
        <v>7958</v>
      </c>
      <c r="AB1015" t="s">
        <v>7991</v>
      </c>
      <c r="AC1015" t="s">
        <v>7959</v>
      </c>
      <c r="AD1015">
        <v>1</v>
      </c>
      <c r="AE1015">
        <v>3</v>
      </c>
      <c r="AF1015" t="s">
        <v>7955</v>
      </c>
      <c r="AG1015" t="s">
        <v>7975</v>
      </c>
      <c r="AH1015" t="s">
        <v>7976</v>
      </c>
      <c r="AI1015">
        <f>IF(Employee1[[#This Row],[ManagerRating]]="Needs Improvement",1,0)</f>
        <v>0</v>
      </c>
      <c r="AJ1015">
        <f>IF(AND(Employee1[[#This Row],[ManagerRating]]="Above and Beyond", Employee1[[#This Row],[YearsInMostRecentRole]]&gt;=3),1,0)</f>
        <v>0</v>
      </c>
    </row>
    <row r="1016" spans="1:36" x14ac:dyDescent="0.35">
      <c r="A1016" s="44" t="s">
        <v>343</v>
      </c>
      <c r="B1016" s="44" t="s">
        <v>33</v>
      </c>
      <c r="C1016">
        <v>48</v>
      </c>
      <c r="D1016" s="44" t="s">
        <v>7989</v>
      </c>
      <c r="E1016" s="44" t="s">
        <v>23</v>
      </c>
      <c r="F1016" s="44" t="s">
        <v>46</v>
      </c>
      <c r="G1016">
        <v>26</v>
      </c>
      <c r="H1016" s="44" t="s">
        <v>7917</v>
      </c>
      <c r="I1016" s="44" t="s">
        <v>25</v>
      </c>
      <c r="J1016" s="44" t="s">
        <v>26</v>
      </c>
      <c r="K1016">
        <v>4</v>
      </c>
      <c r="L1016" s="44" t="s">
        <v>61</v>
      </c>
      <c r="M1016" s="44" t="s">
        <v>71</v>
      </c>
      <c r="N1016" s="44" t="s">
        <v>29</v>
      </c>
      <c r="O1016" s="44" t="s">
        <v>7933</v>
      </c>
      <c r="P1016">
        <v>35749</v>
      </c>
      <c r="Q1016" s="44" t="s">
        <v>30</v>
      </c>
      <c r="R1016" s="1">
        <v>41046</v>
      </c>
      <c r="S1016" s="44" t="s">
        <v>30</v>
      </c>
      <c r="T1016" s="1">
        <v>44698</v>
      </c>
      <c r="U1016">
        <v>10</v>
      </c>
      <c r="V1016">
        <v>7</v>
      </c>
      <c r="W1016">
        <v>7</v>
      </c>
      <c r="X1016">
        <v>8</v>
      </c>
      <c r="Y1016" s="44" t="s">
        <v>4033</v>
      </c>
      <c r="Z1016" s="1">
        <v>43274</v>
      </c>
      <c r="AA1016" t="s">
        <v>7991</v>
      </c>
      <c r="AB1016" t="s">
        <v>7958</v>
      </c>
      <c r="AC1016" t="s">
        <v>7959</v>
      </c>
      <c r="AD1016">
        <v>2</v>
      </c>
      <c r="AE1016">
        <v>1</v>
      </c>
      <c r="AF1016" t="s">
        <v>7958</v>
      </c>
      <c r="AG1016" t="s">
        <v>7976</v>
      </c>
      <c r="AH1016" t="s">
        <v>7974</v>
      </c>
      <c r="AI1016">
        <f>IF(Employee1[[#This Row],[ManagerRating]]="Needs Improvement",1,0)</f>
        <v>0</v>
      </c>
      <c r="AJ1016">
        <f>IF(AND(Employee1[[#This Row],[ManagerRating]]="Above and Beyond", Employee1[[#This Row],[YearsInMostRecentRole]]&gt;=3),1,0)</f>
        <v>0</v>
      </c>
    </row>
    <row r="1017" spans="1:36" x14ac:dyDescent="0.35">
      <c r="A1017" s="44" t="s">
        <v>237</v>
      </c>
      <c r="B1017" s="44" t="s">
        <v>22</v>
      </c>
      <c r="C1017">
        <v>41</v>
      </c>
      <c r="D1017" s="44" t="s">
        <v>7989</v>
      </c>
      <c r="E1017" s="44" t="s">
        <v>23</v>
      </c>
      <c r="F1017" s="44" t="s">
        <v>46</v>
      </c>
      <c r="G1017">
        <v>9</v>
      </c>
      <c r="H1017" s="44" t="s">
        <v>7915</v>
      </c>
      <c r="I1017" s="44" t="s">
        <v>34</v>
      </c>
      <c r="J1017" s="44" t="s">
        <v>60</v>
      </c>
      <c r="K1017">
        <v>3</v>
      </c>
      <c r="L1017" s="44" t="s">
        <v>47</v>
      </c>
      <c r="M1017" s="44" t="s">
        <v>76</v>
      </c>
      <c r="N1017" s="44" t="s">
        <v>35</v>
      </c>
      <c r="O1017" s="44" t="s">
        <v>7931</v>
      </c>
      <c r="P1017">
        <v>197592</v>
      </c>
      <c r="Q1017" s="44" t="s">
        <v>36</v>
      </c>
      <c r="R1017" s="1">
        <v>40992</v>
      </c>
      <c r="S1017" s="44" t="s">
        <v>30</v>
      </c>
      <c r="T1017" s="1">
        <v>44644</v>
      </c>
      <c r="U1017">
        <v>10</v>
      </c>
      <c r="V1017">
        <v>5</v>
      </c>
      <c r="W1017">
        <v>10</v>
      </c>
      <c r="X1017">
        <v>0</v>
      </c>
      <c r="Y1017" s="44" t="s">
        <v>4034</v>
      </c>
      <c r="Z1017" s="1">
        <v>43274</v>
      </c>
      <c r="AA1017" t="s">
        <v>7958</v>
      </c>
      <c r="AB1017" t="s">
        <v>7958</v>
      </c>
      <c r="AC1017" t="s">
        <v>7955</v>
      </c>
      <c r="AD1017">
        <v>3</v>
      </c>
      <c r="AE1017">
        <v>0</v>
      </c>
      <c r="AF1017" t="s">
        <v>7955</v>
      </c>
      <c r="AG1017" t="s">
        <v>7975</v>
      </c>
      <c r="AH1017" t="s">
        <v>7975</v>
      </c>
      <c r="AI1017">
        <f>IF(Employee1[[#This Row],[ManagerRating]]="Needs Improvement",1,0)</f>
        <v>0</v>
      </c>
      <c r="AJ1017">
        <f>IF(AND(Employee1[[#This Row],[ManagerRating]]="Above and Beyond", Employee1[[#This Row],[YearsInMostRecentRole]]&gt;=3),1,0)</f>
        <v>1</v>
      </c>
    </row>
    <row r="1018" spans="1:36" x14ac:dyDescent="0.35">
      <c r="A1018" s="44" t="s">
        <v>742</v>
      </c>
      <c r="B1018" s="44" t="s">
        <v>22</v>
      </c>
      <c r="C1018">
        <v>41</v>
      </c>
      <c r="D1018" s="44" t="s">
        <v>7989</v>
      </c>
      <c r="E1018" s="44" t="s">
        <v>23</v>
      </c>
      <c r="F1018" s="44" t="s">
        <v>24</v>
      </c>
      <c r="G1018">
        <v>42</v>
      </c>
      <c r="H1018" s="44" t="s">
        <v>7917</v>
      </c>
      <c r="I1018" s="44" t="s">
        <v>34</v>
      </c>
      <c r="J1018" s="44" t="s">
        <v>40</v>
      </c>
      <c r="K1018">
        <v>3</v>
      </c>
      <c r="L1018" s="44" t="s">
        <v>51</v>
      </c>
      <c r="M1018" s="44" t="s">
        <v>28</v>
      </c>
      <c r="N1018" s="44" t="s">
        <v>42</v>
      </c>
      <c r="O1018" s="44" t="s">
        <v>7931</v>
      </c>
      <c r="P1018">
        <v>142853</v>
      </c>
      <c r="Q1018" s="44" t="s">
        <v>30</v>
      </c>
      <c r="R1018" s="1">
        <v>41786</v>
      </c>
      <c r="S1018" s="44" t="s">
        <v>30</v>
      </c>
      <c r="T1018" s="1">
        <v>44708</v>
      </c>
      <c r="U1018">
        <v>8</v>
      </c>
      <c r="V1018">
        <v>7</v>
      </c>
      <c r="W1018">
        <v>8</v>
      </c>
      <c r="X1018">
        <v>7</v>
      </c>
      <c r="Y1018" s="44" t="s">
        <v>4035</v>
      </c>
      <c r="Z1018" s="1">
        <v>43274</v>
      </c>
      <c r="AA1018" t="s">
        <v>7958</v>
      </c>
      <c r="AB1018" t="s">
        <v>7991</v>
      </c>
      <c r="AC1018" t="s">
        <v>7958</v>
      </c>
      <c r="AD1018">
        <v>1</v>
      </c>
      <c r="AE1018">
        <v>2</v>
      </c>
      <c r="AF1018" t="s">
        <v>7955</v>
      </c>
      <c r="AG1018" t="s">
        <v>7974</v>
      </c>
      <c r="AH1018" t="s">
        <v>7977</v>
      </c>
      <c r="AI1018">
        <f>IF(Employee1[[#This Row],[ManagerRating]]="Needs Improvement",1,0)</f>
        <v>1</v>
      </c>
      <c r="AJ1018">
        <f>IF(AND(Employee1[[#This Row],[ManagerRating]]="Above and Beyond", Employee1[[#This Row],[YearsInMostRecentRole]]&gt;=3),1,0)</f>
        <v>0</v>
      </c>
    </row>
    <row r="1019" spans="1:36" x14ac:dyDescent="0.35">
      <c r="A1019" s="44" t="s">
        <v>756</v>
      </c>
      <c r="B1019" s="44" t="s">
        <v>33</v>
      </c>
      <c r="C1019">
        <v>33</v>
      </c>
      <c r="D1019" s="44" t="s">
        <v>7988</v>
      </c>
      <c r="E1019" s="44" t="s">
        <v>23</v>
      </c>
      <c r="F1019" s="44" t="s">
        <v>46</v>
      </c>
      <c r="G1019">
        <v>31</v>
      </c>
      <c r="H1019" s="44" t="s">
        <v>7917</v>
      </c>
      <c r="I1019" s="44" t="s">
        <v>34</v>
      </c>
      <c r="J1019" s="44" t="s">
        <v>26</v>
      </c>
      <c r="K1019">
        <v>1</v>
      </c>
      <c r="L1019" s="44" t="s">
        <v>61</v>
      </c>
      <c r="M1019" s="44" t="s">
        <v>71</v>
      </c>
      <c r="N1019" s="44" t="s">
        <v>42</v>
      </c>
      <c r="O1019" s="44" t="s">
        <v>7932</v>
      </c>
      <c r="P1019">
        <v>60754</v>
      </c>
      <c r="Q1019" s="44" t="s">
        <v>30</v>
      </c>
      <c r="R1019" s="1">
        <v>41805</v>
      </c>
      <c r="S1019" s="44" t="s">
        <v>30</v>
      </c>
      <c r="T1019" s="1">
        <v>44727</v>
      </c>
      <c r="U1019">
        <v>8</v>
      </c>
      <c r="V1019">
        <v>7</v>
      </c>
      <c r="W1019">
        <v>8</v>
      </c>
      <c r="X1019">
        <v>1</v>
      </c>
      <c r="Y1019" s="44" t="s">
        <v>4036</v>
      </c>
      <c r="Z1019" s="1">
        <v>43274</v>
      </c>
      <c r="AA1019" t="s">
        <v>7955</v>
      </c>
      <c r="AB1019" t="s">
        <v>7955</v>
      </c>
      <c r="AC1019" t="s">
        <v>7991</v>
      </c>
      <c r="AD1019">
        <v>2</v>
      </c>
      <c r="AE1019">
        <v>0</v>
      </c>
      <c r="AF1019" t="s">
        <v>7955</v>
      </c>
      <c r="AG1019" t="s">
        <v>7976</v>
      </c>
      <c r="AH1019" t="s">
        <v>7974</v>
      </c>
      <c r="AI1019">
        <f>IF(Employee1[[#This Row],[ManagerRating]]="Needs Improvement",1,0)</f>
        <v>0</v>
      </c>
      <c r="AJ1019">
        <f>IF(AND(Employee1[[#This Row],[ManagerRating]]="Above and Beyond", Employee1[[#This Row],[YearsInMostRecentRole]]&gt;=3),1,0)</f>
        <v>0</v>
      </c>
    </row>
    <row r="1020" spans="1:36" x14ac:dyDescent="0.35">
      <c r="A1020" s="44" t="s">
        <v>307</v>
      </c>
      <c r="B1020" s="44" t="s">
        <v>22</v>
      </c>
      <c r="C1020">
        <v>45</v>
      </c>
      <c r="D1020" s="44" t="s">
        <v>7989</v>
      </c>
      <c r="E1020" s="44" t="s">
        <v>23</v>
      </c>
      <c r="F1020" s="44" t="s">
        <v>24</v>
      </c>
      <c r="G1020">
        <v>43</v>
      </c>
      <c r="H1020" s="44" t="s">
        <v>7917</v>
      </c>
      <c r="I1020" s="44" t="s">
        <v>34</v>
      </c>
      <c r="J1020" s="44" t="s">
        <v>60</v>
      </c>
      <c r="K1020">
        <v>2</v>
      </c>
      <c r="L1020" s="44" t="s">
        <v>65</v>
      </c>
      <c r="M1020" s="44" t="s">
        <v>28</v>
      </c>
      <c r="N1020" s="44" t="s">
        <v>29</v>
      </c>
      <c r="O1020" s="44" t="s">
        <v>7932</v>
      </c>
      <c r="P1020">
        <v>106610</v>
      </c>
      <c r="Q1020" s="44" t="s">
        <v>36</v>
      </c>
      <c r="R1020" s="1">
        <v>41032</v>
      </c>
      <c r="S1020" s="44" t="s">
        <v>30</v>
      </c>
      <c r="T1020" s="1">
        <v>44684</v>
      </c>
      <c r="U1020">
        <v>10</v>
      </c>
      <c r="V1020">
        <v>0</v>
      </c>
      <c r="W1020">
        <v>7</v>
      </c>
      <c r="X1020">
        <v>5</v>
      </c>
      <c r="Y1020" s="44" t="s">
        <v>4037</v>
      </c>
      <c r="Z1020" s="1">
        <v>43275</v>
      </c>
      <c r="AA1020" t="s">
        <v>7955</v>
      </c>
      <c r="AB1020" t="s">
        <v>7959</v>
      </c>
      <c r="AC1020" t="s">
        <v>7991</v>
      </c>
      <c r="AD1020">
        <v>2</v>
      </c>
      <c r="AE1020">
        <v>0</v>
      </c>
      <c r="AF1020" t="s">
        <v>7991</v>
      </c>
      <c r="AG1020" t="s">
        <v>7974</v>
      </c>
      <c r="AH1020" t="s">
        <v>7977</v>
      </c>
      <c r="AI1020">
        <f>IF(Employee1[[#This Row],[ManagerRating]]="Needs Improvement",1,0)</f>
        <v>1</v>
      </c>
      <c r="AJ1020">
        <f>IF(AND(Employee1[[#This Row],[ManagerRating]]="Above and Beyond", Employee1[[#This Row],[YearsInMostRecentRole]]&gt;=3),1,0)</f>
        <v>0</v>
      </c>
    </row>
    <row r="1021" spans="1:36" x14ac:dyDescent="0.35">
      <c r="A1021" s="44" t="s">
        <v>1028</v>
      </c>
      <c r="B1021" s="44" t="s">
        <v>33</v>
      </c>
      <c r="C1021">
        <v>28</v>
      </c>
      <c r="D1021" s="44" t="s">
        <v>7987</v>
      </c>
      <c r="E1021" s="44" t="s">
        <v>59</v>
      </c>
      <c r="F1021" s="44" t="s">
        <v>46</v>
      </c>
      <c r="G1021">
        <v>4</v>
      </c>
      <c r="H1021" s="44" t="s">
        <v>7915</v>
      </c>
      <c r="I1021" s="44" t="s">
        <v>34</v>
      </c>
      <c r="J1021" s="44" t="s">
        <v>40</v>
      </c>
      <c r="K1021">
        <v>3</v>
      </c>
      <c r="L1021" s="44" t="s">
        <v>135</v>
      </c>
      <c r="M1021" s="44" t="s">
        <v>82</v>
      </c>
      <c r="N1021" s="44" t="s">
        <v>29</v>
      </c>
      <c r="O1021" s="44" t="s">
        <v>7932</v>
      </c>
      <c r="P1021">
        <v>57837</v>
      </c>
      <c r="Q1021" s="44" t="s">
        <v>30</v>
      </c>
      <c r="R1021" s="1">
        <v>42185</v>
      </c>
      <c r="S1021" s="44" t="s">
        <v>30</v>
      </c>
      <c r="T1021" s="1">
        <v>44742</v>
      </c>
      <c r="U1021">
        <v>7</v>
      </c>
      <c r="V1021">
        <v>3</v>
      </c>
      <c r="W1021">
        <v>3</v>
      </c>
      <c r="X1021">
        <v>6</v>
      </c>
      <c r="Y1021" s="44" t="s">
        <v>4038</v>
      </c>
      <c r="Z1021" s="1">
        <v>43275</v>
      </c>
      <c r="AA1021" t="s">
        <v>7955</v>
      </c>
      <c r="AB1021" t="s">
        <v>7958</v>
      </c>
      <c r="AC1021" t="s">
        <v>7955</v>
      </c>
      <c r="AD1021">
        <v>3</v>
      </c>
      <c r="AE1021">
        <v>2</v>
      </c>
      <c r="AF1021" t="s">
        <v>7991</v>
      </c>
      <c r="AG1021" t="s">
        <v>7974</v>
      </c>
      <c r="AH1021" t="s">
        <v>7974</v>
      </c>
      <c r="AI1021">
        <f>IF(Employee1[[#This Row],[ManagerRating]]="Needs Improvement",1,0)</f>
        <v>0</v>
      </c>
      <c r="AJ1021">
        <f>IF(AND(Employee1[[#This Row],[ManagerRating]]="Above and Beyond", Employee1[[#This Row],[YearsInMostRecentRole]]&gt;=3),1,0)</f>
        <v>0</v>
      </c>
    </row>
    <row r="1022" spans="1:36" x14ac:dyDescent="0.35">
      <c r="A1022" s="44" t="s">
        <v>996</v>
      </c>
      <c r="B1022" s="44" t="s">
        <v>33</v>
      </c>
      <c r="C1022">
        <v>26</v>
      </c>
      <c r="D1022" s="44" t="s">
        <v>7987</v>
      </c>
      <c r="E1022" s="44" t="s">
        <v>23</v>
      </c>
      <c r="F1022" s="44" t="s">
        <v>46</v>
      </c>
      <c r="G1022">
        <v>4</v>
      </c>
      <c r="H1022" s="44" t="s">
        <v>7915</v>
      </c>
      <c r="I1022" s="44" t="s">
        <v>25</v>
      </c>
      <c r="J1022" s="44" t="s">
        <v>26</v>
      </c>
      <c r="K1022">
        <v>4</v>
      </c>
      <c r="L1022" s="44" t="s">
        <v>47</v>
      </c>
      <c r="M1022" s="44" t="s">
        <v>85</v>
      </c>
      <c r="N1022" s="44" t="s">
        <v>35</v>
      </c>
      <c r="O1022" s="44" t="s">
        <v>7931</v>
      </c>
      <c r="P1022">
        <v>167509</v>
      </c>
      <c r="Q1022" s="44" t="s">
        <v>30</v>
      </c>
      <c r="R1022" s="1">
        <v>42143</v>
      </c>
      <c r="S1022" s="44" t="s">
        <v>30</v>
      </c>
      <c r="T1022" s="1">
        <v>44700</v>
      </c>
      <c r="U1022">
        <v>7</v>
      </c>
      <c r="V1022">
        <v>6</v>
      </c>
      <c r="W1022">
        <v>6</v>
      </c>
      <c r="X1022">
        <v>0</v>
      </c>
      <c r="Y1022" s="44" t="s">
        <v>4039</v>
      </c>
      <c r="Z1022" s="1">
        <v>43276</v>
      </c>
      <c r="AA1022" t="s">
        <v>7956</v>
      </c>
      <c r="AB1022" t="s">
        <v>7958</v>
      </c>
      <c r="AC1022" t="s">
        <v>7959</v>
      </c>
      <c r="AD1022">
        <v>2</v>
      </c>
      <c r="AE1022">
        <v>1</v>
      </c>
      <c r="AF1022" t="s">
        <v>7956</v>
      </c>
      <c r="AG1022" t="s">
        <v>7976</v>
      </c>
      <c r="AH1022" t="s">
        <v>7976</v>
      </c>
      <c r="AI1022">
        <f>IF(Employee1[[#This Row],[ManagerRating]]="Needs Improvement",1,0)</f>
        <v>0</v>
      </c>
      <c r="AJ1022">
        <f>IF(AND(Employee1[[#This Row],[ManagerRating]]="Above and Beyond", Employee1[[#This Row],[YearsInMostRecentRole]]&gt;=3),1,0)</f>
        <v>0</v>
      </c>
    </row>
    <row r="1023" spans="1:36" x14ac:dyDescent="0.35">
      <c r="A1023" s="44" t="s">
        <v>313</v>
      </c>
      <c r="B1023" s="44" t="s">
        <v>33</v>
      </c>
      <c r="C1023">
        <v>43</v>
      </c>
      <c r="D1023" s="44" t="s">
        <v>7989</v>
      </c>
      <c r="E1023" s="44" t="s">
        <v>23</v>
      </c>
      <c r="F1023" s="44" t="s">
        <v>24</v>
      </c>
      <c r="G1023">
        <v>39</v>
      </c>
      <c r="H1023" s="44" t="s">
        <v>7917</v>
      </c>
      <c r="I1023" s="44" t="s">
        <v>34</v>
      </c>
      <c r="J1023" s="44" t="s">
        <v>26</v>
      </c>
      <c r="K1023">
        <v>2</v>
      </c>
      <c r="L1023" s="44" t="s">
        <v>27</v>
      </c>
      <c r="M1023" s="44" t="s">
        <v>28</v>
      </c>
      <c r="N1023" s="44" t="s">
        <v>29</v>
      </c>
      <c r="O1023" s="44" t="s">
        <v>7931</v>
      </c>
      <c r="P1023">
        <v>176705</v>
      </c>
      <c r="Q1023" s="44" t="s">
        <v>30</v>
      </c>
      <c r="R1023" s="1">
        <v>41034</v>
      </c>
      <c r="S1023" s="44" t="s">
        <v>30</v>
      </c>
      <c r="T1023" s="1">
        <v>44686</v>
      </c>
      <c r="U1023">
        <v>10</v>
      </c>
      <c r="V1023">
        <v>5</v>
      </c>
      <c r="W1023">
        <v>7</v>
      </c>
      <c r="X1023">
        <v>7</v>
      </c>
      <c r="Y1023" s="44" t="s">
        <v>4040</v>
      </c>
      <c r="Z1023" s="1">
        <v>43277</v>
      </c>
      <c r="AA1023" t="s">
        <v>7956</v>
      </c>
      <c r="AB1023" t="s">
        <v>7956</v>
      </c>
      <c r="AC1023" t="s">
        <v>7956</v>
      </c>
      <c r="AD1023">
        <v>1</v>
      </c>
      <c r="AE1023">
        <v>1</v>
      </c>
      <c r="AF1023" t="s">
        <v>7956</v>
      </c>
      <c r="AG1023" t="s">
        <v>7976</v>
      </c>
      <c r="AH1023" t="s">
        <v>7974</v>
      </c>
      <c r="AI1023">
        <f>IF(Employee1[[#This Row],[ManagerRating]]="Needs Improvement",1,0)</f>
        <v>0</v>
      </c>
      <c r="AJ1023">
        <f>IF(AND(Employee1[[#This Row],[ManagerRating]]="Above and Beyond", Employee1[[#This Row],[YearsInMostRecentRole]]&gt;=3),1,0)</f>
        <v>0</v>
      </c>
    </row>
    <row r="1024" spans="1:36" x14ac:dyDescent="0.35">
      <c r="A1024" s="44" t="s">
        <v>239</v>
      </c>
      <c r="B1024" s="44" t="s">
        <v>22</v>
      </c>
      <c r="C1024">
        <v>30</v>
      </c>
      <c r="D1024" s="44" t="s">
        <v>7987</v>
      </c>
      <c r="E1024" s="44" t="s">
        <v>23</v>
      </c>
      <c r="F1024" s="44" t="s">
        <v>39</v>
      </c>
      <c r="G1024">
        <v>19</v>
      </c>
      <c r="H1024" s="44" t="s">
        <v>7916</v>
      </c>
      <c r="I1024" s="44" t="s">
        <v>55</v>
      </c>
      <c r="J1024" s="44" t="s">
        <v>56</v>
      </c>
      <c r="K1024">
        <v>3</v>
      </c>
      <c r="L1024" s="44" t="s">
        <v>39</v>
      </c>
      <c r="M1024" s="44" t="s">
        <v>155</v>
      </c>
      <c r="N1024" s="44" t="s">
        <v>42</v>
      </c>
      <c r="O1024" s="44" t="s">
        <v>7932</v>
      </c>
      <c r="P1024">
        <v>97153</v>
      </c>
      <c r="Q1024" s="44" t="s">
        <v>30</v>
      </c>
      <c r="R1024" s="1">
        <v>40993</v>
      </c>
      <c r="S1024" s="44" t="s">
        <v>30</v>
      </c>
      <c r="T1024" s="1">
        <v>44645</v>
      </c>
      <c r="U1024">
        <v>10</v>
      </c>
      <c r="V1024">
        <v>5</v>
      </c>
      <c r="W1024">
        <v>6</v>
      </c>
      <c r="X1024">
        <v>9</v>
      </c>
      <c r="Y1024" s="44" t="s">
        <v>4041</v>
      </c>
      <c r="Z1024" s="1">
        <v>43277</v>
      </c>
      <c r="AA1024" t="s">
        <v>7959</v>
      </c>
      <c r="AB1024" t="s">
        <v>7958</v>
      </c>
      <c r="AC1024" t="s">
        <v>7956</v>
      </c>
      <c r="AD1024">
        <v>1</v>
      </c>
      <c r="AE1024">
        <v>0</v>
      </c>
      <c r="AF1024" t="s">
        <v>7958</v>
      </c>
      <c r="AG1024" t="s">
        <v>7975</v>
      </c>
      <c r="AH1024" t="s">
        <v>7975</v>
      </c>
      <c r="AI1024">
        <f>IF(Employee1[[#This Row],[ManagerRating]]="Needs Improvement",1,0)</f>
        <v>0</v>
      </c>
      <c r="AJ1024">
        <f>IF(AND(Employee1[[#This Row],[ManagerRating]]="Above and Beyond", Employee1[[#This Row],[YearsInMostRecentRole]]&gt;=3),1,0)</f>
        <v>1</v>
      </c>
    </row>
    <row r="1025" spans="1:36" x14ac:dyDescent="0.35">
      <c r="A1025" s="44" t="s">
        <v>395</v>
      </c>
      <c r="B1025" s="44" t="s">
        <v>33</v>
      </c>
      <c r="C1025">
        <v>36</v>
      </c>
      <c r="D1025" s="44" t="s">
        <v>7988</v>
      </c>
      <c r="E1025" s="44" t="s">
        <v>23</v>
      </c>
      <c r="F1025" s="44" t="s">
        <v>46</v>
      </c>
      <c r="G1025">
        <v>28</v>
      </c>
      <c r="H1025" s="44" t="s">
        <v>7917</v>
      </c>
      <c r="I1025" s="44" t="s">
        <v>55</v>
      </c>
      <c r="J1025" s="44" t="s">
        <v>60</v>
      </c>
      <c r="K1025">
        <v>3</v>
      </c>
      <c r="L1025" s="44" t="s">
        <v>61</v>
      </c>
      <c r="M1025" s="44" t="s">
        <v>76</v>
      </c>
      <c r="N1025" s="44" t="s">
        <v>42</v>
      </c>
      <c r="O1025" s="44" t="s">
        <v>7931</v>
      </c>
      <c r="P1025">
        <v>174019</v>
      </c>
      <c r="Q1025" s="44" t="s">
        <v>36</v>
      </c>
      <c r="R1025" s="1">
        <v>41340</v>
      </c>
      <c r="S1025" s="44" t="s">
        <v>30</v>
      </c>
      <c r="T1025" s="1">
        <v>44627</v>
      </c>
      <c r="U1025">
        <v>9</v>
      </c>
      <c r="V1025">
        <v>8</v>
      </c>
      <c r="W1025">
        <v>9</v>
      </c>
      <c r="X1025">
        <v>1</v>
      </c>
      <c r="Y1025" s="44" t="s">
        <v>4042</v>
      </c>
      <c r="Z1025" s="1">
        <v>43277</v>
      </c>
      <c r="AA1025" t="s">
        <v>7959</v>
      </c>
      <c r="AB1025" t="s">
        <v>7958</v>
      </c>
      <c r="AC1025" t="s">
        <v>7958</v>
      </c>
      <c r="AD1025">
        <v>3</v>
      </c>
      <c r="AE1025">
        <v>0</v>
      </c>
      <c r="AF1025" t="s">
        <v>7956</v>
      </c>
      <c r="AG1025" t="s">
        <v>7976</v>
      </c>
      <c r="AH1025" t="s">
        <v>7976</v>
      </c>
      <c r="AI1025">
        <f>IF(Employee1[[#This Row],[ManagerRating]]="Needs Improvement",1,0)</f>
        <v>0</v>
      </c>
      <c r="AJ1025">
        <f>IF(AND(Employee1[[#This Row],[ManagerRating]]="Above and Beyond", Employee1[[#This Row],[YearsInMostRecentRole]]&gt;=3),1,0)</f>
        <v>0</v>
      </c>
    </row>
    <row r="1026" spans="1:36" x14ac:dyDescent="0.35">
      <c r="A1026" s="44" t="s">
        <v>1140</v>
      </c>
      <c r="B1026" s="44" t="s">
        <v>22</v>
      </c>
      <c r="C1026">
        <v>26</v>
      </c>
      <c r="D1026" s="44" t="s">
        <v>7987</v>
      </c>
      <c r="E1026" s="44" t="s">
        <v>23</v>
      </c>
      <c r="F1026" s="44" t="s">
        <v>24</v>
      </c>
      <c r="G1026">
        <v>29</v>
      </c>
      <c r="H1026" s="44" t="s">
        <v>7917</v>
      </c>
      <c r="I1026" s="44" t="s">
        <v>55</v>
      </c>
      <c r="J1026" s="44" t="s">
        <v>60</v>
      </c>
      <c r="K1026">
        <v>3</v>
      </c>
      <c r="L1026" s="44" t="s">
        <v>96</v>
      </c>
      <c r="M1026" s="44" t="s">
        <v>116</v>
      </c>
      <c r="N1026" s="44" t="s">
        <v>35</v>
      </c>
      <c r="O1026" s="44" t="s">
        <v>7933</v>
      </c>
      <c r="P1026">
        <v>28024</v>
      </c>
      <c r="Q1026" s="44" t="s">
        <v>30</v>
      </c>
      <c r="R1026" s="1">
        <v>42338</v>
      </c>
      <c r="S1026" s="44" t="s">
        <v>30</v>
      </c>
      <c r="T1026" s="1">
        <v>44895</v>
      </c>
      <c r="U1026">
        <v>7</v>
      </c>
      <c r="V1026">
        <v>0</v>
      </c>
      <c r="W1026">
        <v>7</v>
      </c>
      <c r="X1026">
        <v>5</v>
      </c>
      <c r="Y1026" s="44" t="s">
        <v>4043</v>
      </c>
      <c r="Z1026" s="1">
        <v>43277</v>
      </c>
      <c r="AA1026" t="s">
        <v>7958</v>
      </c>
      <c r="AB1026" t="s">
        <v>7956</v>
      </c>
      <c r="AC1026" t="s">
        <v>7959</v>
      </c>
      <c r="AD1026">
        <v>3</v>
      </c>
      <c r="AE1026">
        <v>1</v>
      </c>
      <c r="AF1026" t="s">
        <v>7991</v>
      </c>
      <c r="AG1026" t="s">
        <v>7974</v>
      </c>
      <c r="AH1026" t="s">
        <v>7974</v>
      </c>
      <c r="AI1026">
        <f>IF(Employee1[[#This Row],[ManagerRating]]="Needs Improvement",1,0)</f>
        <v>0</v>
      </c>
      <c r="AJ1026">
        <f>IF(AND(Employee1[[#This Row],[ManagerRating]]="Above and Beyond", Employee1[[#This Row],[YearsInMostRecentRole]]&gt;=3),1,0)</f>
        <v>0</v>
      </c>
    </row>
    <row r="1027" spans="1:36" x14ac:dyDescent="0.35">
      <c r="A1027" s="44" t="s">
        <v>151</v>
      </c>
      <c r="B1027" s="44" t="s">
        <v>33</v>
      </c>
      <c r="C1027">
        <v>48</v>
      </c>
      <c r="D1027" s="44" t="s">
        <v>7989</v>
      </c>
      <c r="E1027" s="44" t="s">
        <v>59</v>
      </c>
      <c r="F1027" s="44" t="s">
        <v>24</v>
      </c>
      <c r="G1027">
        <v>9</v>
      </c>
      <c r="H1027" s="44" t="s">
        <v>7915</v>
      </c>
      <c r="I1027" s="44" t="s">
        <v>34</v>
      </c>
      <c r="J1027" s="44" t="s">
        <v>26</v>
      </c>
      <c r="K1027">
        <v>5</v>
      </c>
      <c r="L1027" s="44" t="s">
        <v>96</v>
      </c>
      <c r="M1027" s="44" t="s">
        <v>28</v>
      </c>
      <c r="N1027" s="44" t="s">
        <v>35</v>
      </c>
      <c r="O1027" s="44" t="s">
        <v>7931</v>
      </c>
      <c r="P1027">
        <v>125587</v>
      </c>
      <c r="Q1027" s="44" t="s">
        <v>30</v>
      </c>
      <c r="R1027" s="1">
        <v>40951</v>
      </c>
      <c r="S1027" s="44" t="s">
        <v>30</v>
      </c>
      <c r="T1027" s="1">
        <v>44604</v>
      </c>
      <c r="U1027">
        <v>10</v>
      </c>
      <c r="V1027">
        <v>10</v>
      </c>
      <c r="W1027">
        <v>10</v>
      </c>
      <c r="X1027">
        <v>4</v>
      </c>
      <c r="Y1027" s="44" t="s">
        <v>4044</v>
      </c>
      <c r="Z1027" s="1">
        <v>43279</v>
      </c>
      <c r="AA1027" t="s">
        <v>7959</v>
      </c>
      <c r="AB1027" t="s">
        <v>7959</v>
      </c>
      <c r="AC1027" t="s">
        <v>7956</v>
      </c>
      <c r="AD1027">
        <v>3</v>
      </c>
      <c r="AE1027">
        <v>1</v>
      </c>
      <c r="AF1027" t="s">
        <v>7958</v>
      </c>
      <c r="AG1027" t="s">
        <v>7974</v>
      </c>
      <c r="AH1027" t="s">
        <v>7977</v>
      </c>
      <c r="AI1027">
        <f>IF(Employee1[[#This Row],[ManagerRating]]="Needs Improvement",1,0)</f>
        <v>1</v>
      </c>
      <c r="AJ1027">
        <f>IF(AND(Employee1[[#This Row],[ManagerRating]]="Above and Beyond", Employee1[[#This Row],[YearsInMostRecentRole]]&gt;=3),1,0)</f>
        <v>0</v>
      </c>
    </row>
    <row r="1028" spans="1:36" x14ac:dyDescent="0.35">
      <c r="A1028" s="44" t="s">
        <v>335</v>
      </c>
      <c r="B1028" s="44" t="s">
        <v>22</v>
      </c>
      <c r="C1028">
        <v>36</v>
      </c>
      <c r="D1028" s="44" t="s">
        <v>7988</v>
      </c>
      <c r="E1028" s="44" t="s">
        <v>23</v>
      </c>
      <c r="F1028" s="44" t="s">
        <v>46</v>
      </c>
      <c r="G1028">
        <v>41</v>
      </c>
      <c r="H1028" s="44" t="s">
        <v>7917</v>
      </c>
      <c r="I1028" s="44" t="s">
        <v>55</v>
      </c>
      <c r="J1028" s="44" t="s">
        <v>26</v>
      </c>
      <c r="K1028">
        <v>3</v>
      </c>
      <c r="L1028" s="44" t="s">
        <v>47</v>
      </c>
      <c r="M1028" s="44" t="s">
        <v>76</v>
      </c>
      <c r="N1028" s="44" t="s">
        <v>35</v>
      </c>
      <c r="O1028" s="44" t="s">
        <v>7931</v>
      </c>
      <c r="P1028">
        <v>218940</v>
      </c>
      <c r="Q1028" s="44" t="s">
        <v>36</v>
      </c>
      <c r="R1028" s="1">
        <v>41043</v>
      </c>
      <c r="S1028" s="44" t="s">
        <v>30</v>
      </c>
      <c r="T1028" s="1">
        <v>44695</v>
      </c>
      <c r="U1028">
        <v>10</v>
      </c>
      <c r="V1028">
        <v>6</v>
      </c>
      <c r="W1028">
        <v>8</v>
      </c>
      <c r="X1028">
        <v>5</v>
      </c>
      <c r="Y1028" s="44" t="s">
        <v>4045</v>
      </c>
      <c r="Z1028" s="1">
        <v>43279</v>
      </c>
      <c r="AA1028" t="s">
        <v>7956</v>
      </c>
      <c r="AB1028" t="s">
        <v>7959</v>
      </c>
      <c r="AC1028" t="s">
        <v>7991</v>
      </c>
      <c r="AD1028">
        <v>2</v>
      </c>
      <c r="AE1028">
        <v>0</v>
      </c>
      <c r="AF1028" t="s">
        <v>7958</v>
      </c>
      <c r="AG1028" t="s">
        <v>7974</v>
      </c>
      <c r="AH1028" t="s">
        <v>7977</v>
      </c>
      <c r="AI1028">
        <f>IF(Employee1[[#This Row],[ManagerRating]]="Needs Improvement",1,0)</f>
        <v>1</v>
      </c>
      <c r="AJ1028">
        <f>IF(AND(Employee1[[#This Row],[ManagerRating]]="Above and Beyond", Employee1[[#This Row],[YearsInMostRecentRole]]&gt;=3),1,0)</f>
        <v>0</v>
      </c>
    </row>
    <row r="1029" spans="1:36" x14ac:dyDescent="0.35">
      <c r="A1029" s="44" t="s">
        <v>445</v>
      </c>
      <c r="B1029" s="44" t="s">
        <v>45</v>
      </c>
      <c r="C1029">
        <v>45</v>
      </c>
      <c r="D1029" s="44" t="s">
        <v>7989</v>
      </c>
      <c r="E1029" s="44" t="s">
        <v>70</v>
      </c>
      <c r="F1029" s="44" t="s">
        <v>46</v>
      </c>
      <c r="G1029">
        <v>17</v>
      </c>
      <c r="H1029" s="44" t="s">
        <v>7916</v>
      </c>
      <c r="I1029" s="44" t="s">
        <v>34</v>
      </c>
      <c r="J1029" s="44" t="s">
        <v>26</v>
      </c>
      <c r="K1029">
        <v>4</v>
      </c>
      <c r="L1029" s="44" t="s">
        <v>47</v>
      </c>
      <c r="M1029" s="44" t="s">
        <v>76</v>
      </c>
      <c r="N1029" s="44" t="s">
        <v>35</v>
      </c>
      <c r="O1029" s="44" t="s">
        <v>7931</v>
      </c>
      <c r="P1029">
        <v>123619</v>
      </c>
      <c r="Q1029" s="44" t="s">
        <v>36</v>
      </c>
      <c r="R1029" s="1">
        <v>41395</v>
      </c>
      <c r="S1029" s="44" t="s">
        <v>30</v>
      </c>
      <c r="T1029" s="1">
        <v>44682</v>
      </c>
      <c r="U1029">
        <v>9</v>
      </c>
      <c r="V1029">
        <v>7</v>
      </c>
      <c r="W1029">
        <v>9</v>
      </c>
      <c r="X1029">
        <v>2</v>
      </c>
      <c r="Y1029" s="44" t="s">
        <v>4046</v>
      </c>
      <c r="Z1029" s="1">
        <v>43280</v>
      </c>
      <c r="AA1029" t="s">
        <v>7959</v>
      </c>
      <c r="AB1029" t="s">
        <v>7991</v>
      </c>
      <c r="AC1029" t="s">
        <v>7956</v>
      </c>
      <c r="AD1029">
        <v>3</v>
      </c>
      <c r="AE1029">
        <v>1</v>
      </c>
      <c r="AF1029" t="s">
        <v>7958</v>
      </c>
      <c r="AG1029" t="s">
        <v>7974</v>
      </c>
      <c r="AH1029" t="s">
        <v>7974</v>
      </c>
      <c r="AI1029">
        <f>IF(Employee1[[#This Row],[ManagerRating]]="Needs Improvement",1,0)</f>
        <v>0</v>
      </c>
      <c r="AJ1029">
        <f>IF(AND(Employee1[[#This Row],[ManagerRating]]="Above and Beyond", Employee1[[#This Row],[YearsInMostRecentRole]]&gt;=3),1,0)</f>
        <v>0</v>
      </c>
    </row>
    <row r="1030" spans="1:36" x14ac:dyDescent="0.35">
      <c r="A1030" s="44" t="s">
        <v>1122</v>
      </c>
      <c r="B1030" s="44" t="s">
        <v>33</v>
      </c>
      <c r="C1030">
        <v>28</v>
      </c>
      <c r="D1030" s="44" t="s">
        <v>7987</v>
      </c>
      <c r="E1030" s="44" t="s">
        <v>23</v>
      </c>
      <c r="F1030" s="44" t="s">
        <v>24</v>
      </c>
      <c r="G1030">
        <v>32</v>
      </c>
      <c r="H1030" s="44" t="s">
        <v>7917</v>
      </c>
      <c r="I1030" s="44" t="s">
        <v>34</v>
      </c>
      <c r="J1030" s="44" t="s">
        <v>26</v>
      </c>
      <c r="K1030">
        <v>4</v>
      </c>
      <c r="L1030" s="44" t="s">
        <v>27</v>
      </c>
      <c r="M1030" s="44" t="s">
        <v>28</v>
      </c>
      <c r="N1030" s="44" t="s">
        <v>29</v>
      </c>
      <c r="O1030" s="44" t="s">
        <v>7931</v>
      </c>
      <c r="P1030">
        <v>128222</v>
      </c>
      <c r="Q1030" s="44" t="s">
        <v>30</v>
      </c>
      <c r="R1030" s="1">
        <v>42315</v>
      </c>
      <c r="S1030" s="44" t="s">
        <v>30</v>
      </c>
      <c r="T1030" s="1">
        <v>44872</v>
      </c>
      <c r="U1030">
        <v>7</v>
      </c>
      <c r="V1030">
        <v>6</v>
      </c>
      <c r="W1030">
        <v>7</v>
      </c>
      <c r="X1030">
        <v>1</v>
      </c>
      <c r="Y1030" s="44" t="s">
        <v>4047</v>
      </c>
      <c r="Z1030" s="1">
        <v>43280</v>
      </c>
      <c r="AA1030" t="s">
        <v>7958</v>
      </c>
      <c r="AB1030" t="s">
        <v>7991</v>
      </c>
      <c r="AC1030" t="s">
        <v>7955</v>
      </c>
      <c r="AD1030">
        <v>3</v>
      </c>
      <c r="AE1030">
        <v>2</v>
      </c>
      <c r="AF1030" t="s">
        <v>7958</v>
      </c>
      <c r="AG1030" t="s">
        <v>7975</v>
      </c>
      <c r="AH1030" t="s">
        <v>7976</v>
      </c>
      <c r="AI1030">
        <f>IF(Employee1[[#This Row],[ManagerRating]]="Needs Improvement",1,0)</f>
        <v>0</v>
      </c>
      <c r="AJ1030">
        <f>IF(AND(Employee1[[#This Row],[ManagerRating]]="Above and Beyond", Employee1[[#This Row],[YearsInMostRecentRole]]&gt;=3),1,0)</f>
        <v>0</v>
      </c>
    </row>
    <row r="1031" spans="1:36" x14ac:dyDescent="0.35">
      <c r="A1031" s="44" t="s">
        <v>684</v>
      </c>
      <c r="B1031" s="44" t="s">
        <v>33</v>
      </c>
      <c r="C1031">
        <v>34</v>
      </c>
      <c r="D1031" s="44" t="s">
        <v>7988</v>
      </c>
      <c r="E1031" s="44" t="s">
        <v>70</v>
      </c>
      <c r="F1031" s="44" t="s">
        <v>46</v>
      </c>
      <c r="G1031">
        <v>34</v>
      </c>
      <c r="H1031" s="44" t="s">
        <v>7917</v>
      </c>
      <c r="I1031" s="44" t="s">
        <v>25</v>
      </c>
      <c r="J1031" s="44" t="s">
        <v>26</v>
      </c>
      <c r="K1031">
        <v>2</v>
      </c>
      <c r="L1031" s="44" t="s">
        <v>61</v>
      </c>
      <c r="M1031" s="44" t="s">
        <v>76</v>
      </c>
      <c r="N1031" s="44" t="s">
        <v>42</v>
      </c>
      <c r="O1031" s="44" t="s">
        <v>7930</v>
      </c>
      <c r="P1031">
        <v>265922</v>
      </c>
      <c r="Q1031" s="44" t="s">
        <v>36</v>
      </c>
      <c r="R1031" s="1">
        <v>41704</v>
      </c>
      <c r="S1031" s="44" t="s">
        <v>30</v>
      </c>
      <c r="T1031" s="1">
        <v>44626</v>
      </c>
      <c r="U1031">
        <v>8</v>
      </c>
      <c r="V1031">
        <v>3</v>
      </c>
      <c r="W1031">
        <v>3</v>
      </c>
      <c r="X1031">
        <v>5</v>
      </c>
      <c r="Y1031" s="44" t="s">
        <v>4048</v>
      </c>
      <c r="Z1031" s="1">
        <v>43281</v>
      </c>
      <c r="AA1031" t="s">
        <v>7958</v>
      </c>
      <c r="AB1031" t="s">
        <v>7955</v>
      </c>
      <c r="AC1031" t="s">
        <v>7991</v>
      </c>
      <c r="AD1031">
        <v>2</v>
      </c>
      <c r="AE1031">
        <v>0</v>
      </c>
      <c r="AF1031" t="s">
        <v>7958</v>
      </c>
      <c r="AG1031" t="s">
        <v>7975</v>
      </c>
      <c r="AH1031" t="s">
        <v>7975</v>
      </c>
      <c r="AI1031">
        <f>IF(Employee1[[#This Row],[ManagerRating]]="Needs Improvement",1,0)</f>
        <v>0</v>
      </c>
      <c r="AJ1031">
        <f>IF(AND(Employee1[[#This Row],[ManagerRating]]="Above and Beyond", Employee1[[#This Row],[YearsInMostRecentRole]]&gt;=3),1,0)</f>
        <v>1</v>
      </c>
    </row>
    <row r="1032" spans="1:36" x14ac:dyDescent="0.35">
      <c r="A1032" s="44" t="s">
        <v>874</v>
      </c>
      <c r="B1032" s="44" t="s">
        <v>22</v>
      </c>
      <c r="C1032">
        <v>44</v>
      </c>
      <c r="D1032" s="44" t="s">
        <v>7989</v>
      </c>
      <c r="E1032" s="44" t="s">
        <v>23</v>
      </c>
      <c r="F1032" s="44" t="s">
        <v>46</v>
      </c>
      <c r="G1032">
        <v>13</v>
      </c>
      <c r="H1032" s="44" t="s">
        <v>7915</v>
      </c>
      <c r="I1032" s="44" t="s">
        <v>55</v>
      </c>
      <c r="J1032" s="44" t="s">
        <v>26</v>
      </c>
      <c r="K1032">
        <v>3</v>
      </c>
      <c r="L1032" s="44" t="s">
        <v>61</v>
      </c>
      <c r="M1032" s="44" t="s">
        <v>82</v>
      </c>
      <c r="N1032" s="44" t="s">
        <v>35</v>
      </c>
      <c r="O1032" s="44" t="s">
        <v>7932</v>
      </c>
      <c r="P1032">
        <v>57296</v>
      </c>
      <c r="Q1032" s="44" t="s">
        <v>30</v>
      </c>
      <c r="R1032" s="1">
        <v>41972</v>
      </c>
      <c r="S1032" s="44" t="s">
        <v>30</v>
      </c>
      <c r="T1032" s="1">
        <v>44894</v>
      </c>
      <c r="U1032">
        <v>8</v>
      </c>
      <c r="V1032">
        <v>5</v>
      </c>
      <c r="W1032">
        <v>7</v>
      </c>
      <c r="X1032">
        <v>3</v>
      </c>
      <c r="Y1032" s="44" t="s">
        <v>4049</v>
      </c>
      <c r="Z1032" s="1">
        <v>43281</v>
      </c>
      <c r="AA1032" t="s">
        <v>7958</v>
      </c>
      <c r="AB1032" t="s">
        <v>7955</v>
      </c>
      <c r="AC1032" t="s">
        <v>7958</v>
      </c>
      <c r="AD1032">
        <v>1</v>
      </c>
      <c r="AE1032">
        <v>2</v>
      </c>
      <c r="AF1032" t="s">
        <v>7955</v>
      </c>
      <c r="AG1032" t="s">
        <v>7974</v>
      </c>
      <c r="AH1032" t="s">
        <v>7974</v>
      </c>
      <c r="AI1032">
        <f>IF(Employee1[[#This Row],[ManagerRating]]="Needs Improvement",1,0)</f>
        <v>0</v>
      </c>
      <c r="AJ1032">
        <f>IF(AND(Employee1[[#This Row],[ManagerRating]]="Above and Beyond", Employee1[[#This Row],[YearsInMostRecentRole]]&gt;=3),1,0)</f>
        <v>0</v>
      </c>
    </row>
    <row r="1033" spans="1:36" x14ac:dyDescent="0.35">
      <c r="A1033" s="44" t="s">
        <v>1006</v>
      </c>
      <c r="B1033" s="44" t="s">
        <v>22</v>
      </c>
      <c r="C1033">
        <v>25</v>
      </c>
      <c r="D1033" s="44" t="s">
        <v>7987</v>
      </c>
      <c r="E1033" s="44" t="s">
        <v>23</v>
      </c>
      <c r="F1033" s="44" t="s">
        <v>39</v>
      </c>
      <c r="G1033">
        <v>22</v>
      </c>
      <c r="H1033" s="44" t="s">
        <v>7916</v>
      </c>
      <c r="I1033" s="44" t="s">
        <v>55</v>
      </c>
      <c r="J1033" s="44" t="s">
        <v>60</v>
      </c>
      <c r="K1033">
        <v>2</v>
      </c>
      <c r="L1033" s="44" t="s">
        <v>96</v>
      </c>
      <c r="M1033" s="44" t="s">
        <v>155</v>
      </c>
      <c r="N1033" s="44" t="s">
        <v>29</v>
      </c>
      <c r="O1033" s="44" t="s">
        <v>7933</v>
      </c>
      <c r="P1033">
        <v>49131</v>
      </c>
      <c r="Q1033" s="44" t="s">
        <v>30</v>
      </c>
      <c r="R1033" s="1">
        <v>42154</v>
      </c>
      <c r="S1033" s="44" t="s">
        <v>30</v>
      </c>
      <c r="T1033" s="1">
        <v>44711</v>
      </c>
      <c r="U1033">
        <v>7</v>
      </c>
      <c r="V1033">
        <v>2</v>
      </c>
      <c r="W1033">
        <v>6</v>
      </c>
      <c r="X1033">
        <v>2</v>
      </c>
      <c r="Y1033" s="44" t="s">
        <v>4050</v>
      </c>
      <c r="Z1033" s="1">
        <v>43281</v>
      </c>
      <c r="AA1033" t="s">
        <v>7991</v>
      </c>
      <c r="AB1033" t="s">
        <v>7955</v>
      </c>
      <c r="AC1033" t="s">
        <v>7991</v>
      </c>
      <c r="AD1033">
        <v>3</v>
      </c>
      <c r="AE1033">
        <v>2</v>
      </c>
      <c r="AF1033" t="s">
        <v>7958</v>
      </c>
      <c r="AG1033" t="s">
        <v>7974</v>
      </c>
      <c r="AH1033" t="s">
        <v>7974</v>
      </c>
      <c r="AI1033">
        <f>IF(Employee1[[#This Row],[ManagerRating]]="Needs Improvement",1,0)</f>
        <v>0</v>
      </c>
      <c r="AJ1033">
        <f>IF(AND(Employee1[[#This Row],[ManagerRating]]="Above and Beyond", Employee1[[#This Row],[YearsInMostRecentRole]]&gt;=3),1,0)</f>
        <v>0</v>
      </c>
    </row>
    <row r="1034" spans="1:36" x14ac:dyDescent="0.35">
      <c r="A1034" s="44" t="s">
        <v>1108</v>
      </c>
      <c r="B1034" s="44" t="s">
        <v>33</v>
      </c>
      <c r="C1034">
        <v>28</v>
      </c>
      <c r="D1034" s="44" t="s">
        <v>7987</v>
      </c>
      <c r="E1034" s="44" t="s">
        <v>23</v>
      </c>
      <c r="F1034" s="44" t="s">
        <v>46</v>
      </c>
      <c r="G1034">
        <v>2</v>
      </c>
      <c r="H1034" s="44" t="s">
        <v>7915</v>
      </c>
      <c r="I1034" s="44" t="s">
        <v>34</v>
      </c>
      <c r="J1034" s="44" t="s">
        <v>40</v>
      </c>
      <c r="K1034">
        <v>3</v>
      </c>
      <c r="L1034" s="44" t="s">
        <v>47</v>
      </c>
      <c r="M1034" s="44" t="s">
        <v>76</v>
      </c>
      <c r="N1034" s="44" t="s">
        <v>35</v>
      </c>
      <c r="O1034" s="44" t="s">
        <v>7931</v>
      </c>
      <c r="P1034">
        <v>220234</v>
      </c>
      <c r="Q1034" s="44" t="s">
        <v>36</v>
      </c>
      <c r="R1034" s="1">
        <v>42303</v>
      </c>
      <c r="S1034" s="44" t="s">
        <v>30</v>
      </c>
      <c r="T1034" s="1">
        <v>44860</v>
      </c>
      <c r="U1034">
        <v>7</v>
      </c>
      <c r="V1034">
        <v>5</v>
      </c>
      <c r="W1034">
        <v>7</v>
      </c>
      <c r="X1034">
        <v>1</v>
      </c>
      <c r="Y1034" s="44" t="s">
        <v>4051</v>
      </c>
      <c r="Z1034" s="1">
        <v>43281</v>
      </c>
      <c r="AA1034" t="s">
        <v>7991</v>
      </c>
      <c r="AB1034" t="s">
        <v>7958</v>
      </c>
      <c r="AC1034" t="s">
        <v>7991</v>
      </c>
      <c r="AD1034">
        <v>2</v>
      </c>
      <c r="AE1034">
        <v>1</v>
      </c>
      <c r="AF1034" t="s">
        <v>7955</v>
      </c>
      <c r="AG1034" t="s">
        <v>7976</v>
      </c>
      <c r="AH1034" t="s">
        <v>7974</v>
      </c>
      <c r="AI1034">
        <f>IF(Employee1[[#This Row],[ManagerRating]]="Needs Improvement",1,0)</f>
        <v>0</v>
      </c>
      <c r="AJ1034">
        <f>IF(AND(Employee1[[#This Row],[ManagerRating]]="Above and Beyond", Employee1[[#This Row],[YearsInMostRecentRole]]&gt;=3),1,0)</f>
        <v>0</v>
      </c>
    </row>
    <row r="1035" spans="1:36" x14ac:dyDescent="0.35">
      <c r="A1035" s="44" t="s">
        <v>579</v>
      </c>
      <c r="B1035" s="44" t="s">
        <v>22</v>
      </c>
      <c r="C1035">
        <v>29</v>
      </c>
      <c r="D1035" s="44" t="s">
        <v>7987</v>
      </c>
      <c r="E1035" s="44" t="s">
        <v>23</v>
      </c>
      <c r="F1035" s="44" t="s">
        <v>46</v>
      </c>
      <c r="G1035">
        <v>9</v>
      </c>
      <c r="H1035" s="44" t="s">
        <v>7915</v>
      </c>
      <c r="I1035" s="44" t="s">
        <v>55</v>
      </c>
      <c r="J1035" s="44" t="s">
        <v>60</v>
      </c>
      <c r="K1035">
        <v>4</v>
      </c>
      <c r="L1035" s="44" t="s">
        <v>47</v>
      </c>
      <c r="M1035" s="44" t="s">
        <v>71</v>
      </c>
      <c r="N1035" s="44" t="s">
        <v>35</v>
      </c>
      <c r="O1035" s="44" t="s">
        <v>7933</v>
      </c>
      <c r="P1035">
        <v>48321</v>
      </c>
      <c r="Q1035" s="44" t="s">
        <v>36</v>
      </c>
      <c r="R1035" s="1">
        <v>41573</v>
      </c>
      <c r="S1035" s="44" t="s">
        <v>36</v>
      </c>
      <c r="T1035" s="1">
        <v>44130</v>
      </c>
      <c r="U1035">
        <v>7</v>
      </c>
      <c r="V1035">
        <v>2</v>
      </c>
      <c r="W1035">
        <v>3</v>
      </c>
      <c r="X1035">
        <v>2</v>
      </c>
      <c r="Y1035" s="44" t="s">
        <v>4052</v>
      </c>
      <c r="Z1035" s="1">
        <v>41706</v>
      </c>
      <c r="AA1035" t="s">
        <v>7991</v>
      </c>
      <c r="AB1035" t="s">
        <v>7959</v>
      </c>
      <c r="AC1035" t="s">
        <v>7958</v>
      </c>
      <c r="AD1035">
        <v>1</v>
      </c>
      <c r="AE1035">
        <v>1</v>
      </c>
      <c r="AF1035" t="s">
        <v>7958</v>
      </c>
      <c r="AG1035" t="s">
        <v>7975</v>
      </c>
      <c r="AH1035" t="s">
        <v>7976</v>
      </c>
      <c r="AI1035">
        <f>IF(Employee1[[#This Row],[ManagerRating]]="Needs Improvement",1,0)</f>
        <v>0</v>
      </c>
      <c r="AJ1035">
        <f>IF(AND(Employee1[[#This Row],[ManagerRating]]="Above and Beyond", Employee1[[#This Row],[YearsInMostRecentRole]]&gt;=3),1,0)</f>
        <v>0</v>
      </c>
    </row>
    <row r="1036" spans="1:36" x14ac:dyDescent="0.35">
      <c r="A1036" s="44" t="s">
        <v>193</v>
      </c>
      <c r="B1036" s="44" t="s">
        <v>45</v>
      </c>
      <c r="C1036">
        <v>35</v>
      </c>
      <c r="D1036" s="44" t="s">
        <v>7988</v>
      </c>
      <c r="E1036" s="44" t="s">
        <v>59</v>
      </c>
      <c r="F1036" s="44" t="s">
        <v>46</v>
      </c>
      <c r="G1036">
        <v>27</v>
      </c>
      <c r="H1036" s="44" t="s">
        <v>7917</v>
      </c>
      <c r="I1036" s="44" t="s">
        <v>34</v>
      </c>
      <c r="J1036" s="44" t="s">
        <v>40</v>
      </c>
      <c r="K1036">
        <v>3</v>
      </c>
      <c r="L1036" s="44" t="s">
        <v>47</v>
      </c>
      <c r="M1036" s="44" t="s">
        <v>138</v>
      </c>
      <c r="N1036" s="44" t="s">
        <v>35</v>
      </c>
      <c r="O1036" s="44" t="s">
        <v>7929</v>
      </c>
      <c r="P1036">
        <v>542695</v>
      </c>
      <c r="Q1036" s="44" t="s">
        <v>30</v>
      </c>
      <c r="R1036" s="1">
        <v>40970</v>
      </c>
      <c r="S1036" s="44" t="s">
        <v>30</v>
      </c>
      <c r="T1036" s="1">
        <v>44622</v>
      </c>
      <c r="U1036">
        <v>10</v>
      </c>
      <c r="V1036">
        <v>5</v>
      </c>
      <c r="W1036">
        <v>5</v>
      </c>
      <c r="X1036">
        <v>1</v>
      </c>
      <c r="Y1036" s="44" t="s">
        <v>4053</v>
      </c>
      <c r="Z1036" s="1">
        <v>43282</v>
      </c>
      <c r="AA1036" t="s">
        <v>7955</v>
      </c>
      <c r="AB1036" t="s">
        <v>7958</v>
      </c>
      <c r="AC1036" t="s">
        <v>7958</v>
      </c>
      <c r="AD1036">
        <v>3</v>
      </c>
      <c r="AE1036">
        <v>2</v>
      </c>
      <c r="AF1036" t="s">
        <v>7991</v>
      </c>
      <c r="AG1036" t="s">
        <v>7975</v>
      </c>
      <c r="AH1036" t="s">
        <v>7975</v>
      </c>
      <c r="AI1036">
        <f>IF(Employee1[[#This Row],[ManagerRating]]="Needs Improvement",1,0)</f>
        <v>0</v>
      </c>
      <c r="AJ1036">
        <f>IF(AND(Employee1[[#This Row],[ManagerRating]]="Above and Beyond", Employee1[[#This Row],[YearsInMostRecentRole]]&gt;=3),1,0)</f>
        <v>1</v>
      </c>
    </row>
    <row r="1037" spans="1:36" x14ac:dyDescent="0.35">
      <c r="A1037" s="44" t="s">
        <v>608</v>
      </c>
      <c r="B1037" s="44" t="s">
        <v>33</v>
      </c>
      <c r="C1037">
        <v>44</v>
      </c>
      <c r="D1037" s="44" t="s">
        <v>7989</v>
      </c>
      <c r="E1037" s="44" t="s">
        <v>23</v>
      </c>
      <c r="F1037" s="44" t="s">
        <v>46</v>
      </c>
      <c r="G1037">
        <v>4</v>
      </c>
      <c r="H1037" s="44" t="s">
        <v>7915</v>
      </c>
      <c r="I1037" s="44" t="s">
        <v>25</v>
      </c>
      <c r="J1037" s="44" t="s">
        <v>56</v>
      </c>
      <c r="K1037">
        <v>3</v>
      </c>
      <c r="L1037" s="44" t="s">
        <v>47</v>
      </c>
      <c r="M1037" s="44" t="s">
        <v>71</v>
      </c>
      <c r="N1037" s="44" t="s">
        <v>42</v>
      </c>
      <c r="O1037" s="44" t="s">
        <v>7932</v>
      </c>
      <c r="P1037">
        <v>74172</v>
      </c>
      <c r="Q1037" s="44" t="s">
        <v>30</v>
      </c>
      <c r="R1037" s="1">
        <v>41604</v>
      </c>
      <c r="S1037" s="44" t="s">
        <v>30</v>
      </c>
      <c r="T1037" s="1">
        <v>44891</v>
      </c>
      <c r="U1037">
        <v>9</v>
      </c>
      <c r="V1037">
        <v>8</v>
      </c>
      <c r="W1037">
        <v>9</v>
      </c>
      <c r="X1037">
        <v>9</v>
      </c>
      <c r="Y1037" s="44" t="s">
        <v>4054</v>
      </c>
      <c r="Z1037" s="1">
        <v>43282</v>
      </c>
      <c r="AA1037" t="s">
        <v>7991</v>
      </c>
      <c r="AB1037" t="s">
        <v>7955</v>
      </c>
      <c r="AC1037" t="s">
        <v>7958</v>
      </c>
      <c r="AD1037">
        <v>2</v>
      </c>
      <c r="AE1037">
        <v>0</v>
      </c>
      <c r="AF1037" t="s">
        <v>7991</v>
      </c>
      <c r="AG1037" t="s">
        <v>7975</v>
      </c>
      <c r="AH1037" t="s">
        <v>7976</v>
      </c>
      <c r="AI1037">
        <f>IF(Employee1[[#This Row],[ManagerRating]]="Needs Improvement",1,0)</f>
        <v>0</v>
      </c>
      <c r="AJ1037">
        <f>IF(AND(Employee1[[#This Row],[ManagerRating]]="Above and Beyond", Employee1[[#This Row],[YearsInMostRecentRole]]&gt;=3),1,0)</f>
        <v>0</v>
      </c>
    </row>
    <row r="1038" spans="1:36" x14ac:dyDescent="0.35">
      <c r="A1038" s="44" t="s">
        <v>868</v>
      </c>
      <c r="B1038" s="44" t="s">
        <v>22</v>
      </c>
      <c r="C1038">
        <v>30</v>
      </c>
      <c r="D1038" s="44" t="s">
        <v>7987</v>
      </c>
      <c r="E1038" s="44" t="s">
        <v>23</v>
      </c>
      <c r="F1038" s="44" t="s">
        <v>46</v>
      </c>
      <c r="G1038">
        <v>38</v>
      </c>
      <c r="H1038" s="44" t="s">
        <v>7917</v>
      </c>
      <c r="I1038" s="44" t="s">
        <v>34</v>
      </c>
      <c r="J1038" s="44" t="s">
        <v>26</v>
      </c>
      <c r="K1038">
        <v>4</v>
      </c>
      <c r="L1038" s="44" t="s">
        <v>47</v>
      </c>
      <c r="M1038" s="44" t="s">
        <v>71</v>
      </c>
      <c r="N1038" s="44" t="s">
        <v>42</v>
      </c>
      <c r="O1038" s="44" t="s">
        <v>7932</v>
      </c>
      <c r="P1038">
        <v>88609</v>
      </c>
      <c r="Q1038" s="44" t="s">
        <v>36</v>
      </c>
      <c r="R1038" s="1">
        <v>41967</v>
      </c>
      <c r="S1038" s="44" t="s">
        <v>30</v>
      </c>
      <c r="T1038" s="1">
        <v>44889</v>
      </c>
      <c r="U1038">
        <v>8</v>
      </c>
      <c r="V1038">
        <v>4</v>
      </c>
      <c r="W1038">
        <v>4</v>
      </c>
      <c r="X1038">
        <v>1</v>
      </c>
      <c r="Y1038" s="44" t="s">
        <v>4055</v>
      </c>
      <c r="Z1038" s="1">
        <v>43282</v>
      </c>
      <c r="AA1038" t="s">
        <v>7955</v>
      </c>
      <c r="AB1038" t="s">
        <v>7958</v>
      </c>
      <c r="AC1038" t="s">
        <v>7955</v>
      </c>
      <c r="AD1038">
        <v>3</v>
      </c>
      <c r="AE1038">
        <v>0</v>
      </c>
      <c r="AF1038" t="s">
        <v>7958</v>
      </c>
      <c r="AG1038" t="s">
        <v>7976</v>
      </c>
      <c r="AH1038" t="s">
        <v>7974</v>
      </c>
      <c r="AI1038">
        <f>IF(Employee1[[#This Row],[ManagerRating]]="Needs Improvement",1,0)</f>
        <v>0</v>
      </c>
      <c r="AJ1038">
        <f>IF(AND(Employee1[[#This Row],[ManagerRating]]="Above and Beyond", Employee1[[#This Row],[YearsInMostRecentRole]]&gt;=3),1,0)</f>
        <v>0</v>
      </c>
    </row>
    <row r="1039" spans="1:36" x14ac:dyDescent="0.35">
      <c r="A1039" s="44" t="s">
        <v>329</v>
      </c>
      <c r="B1039" s="44" t="s">
        <v>22</v>
      </c>
      <c r="C1039">
        <v>43</v>
      </c>
      <c r="D1039" s="44" t="s">
        <v>7989</v>
      </c>
      <c r="E1039" s="44" t="s">
        <v>23</v>
      </c>
      <c r="F1039" s="44" t="s">
        <v>46</v>
      </c>
      <c r="G1039">
        <v>10</v>
      </c>
      <c r="H1039" s="44" t="s">
        <v>7915</v>
      </c>
      <c r="I1039" s="44" t="s">
        <v>34</v>
      </c>
      <c r="J1039" s="44" t="s">
        <v>26</v>
      </c>
      <c r="K1039">
        <v>3</v>
      </c>
      <c r="L1039" s="44" t="s">
        <v>47</v>
      </c>
      <c r="M1039" s="44" t="s">
        <v>82</v>
      </c>
      <c r="N1039" s="44" t="s">
        <v>29</v>
      </c>
      <c r="O1039" s="44" t="s">
        <v>7933</v>
      </c>
      <c r="P1039">
        <v>43211</v>
      </c>
      <c r="Q1039" s="44" t="s">
        <v>30</v>
      </c>
      <c r="R1039" s="1">
        <v>41041</v>
      </c>
      <c r="S1039" s="44" t="s">
        <v>30</v>
      </c>
      <c r="T1039" s="1">
        <v>44693</v>
      </c>
      <c r="U1039">
        <v>10</v>
      </c>
      <c r="V1039">
        <v>2</v>
      </c>
      <c r="W1039">
        <v>6</v>
      </c>
      <c r="X1039">
        <v>9</v>
      </c>
      <c r="Y1039" s="44" t="s">
        <v>4056</v>
      </c>
      <c r="Z1039" s="1">
        <v>43284</v>
      </c>
      <c r="AA1039" t="s">
        <v>7991</v>
      </c>
      <c r="AB1039" t="s">
        <v>7958</v>
      </c>
      <c r="AC1039" t="s">
        <v>7958</v>
      </c>
      <c r="AD1039">
        <v>3</v>
      </c>
      <c r="AE1039">
        <v>1</v>
      </c>
      <c r="AF1039" t="s">
        <v>7959</v>
      </c>
      <c r="AG1039" t="s">
        <v>7975</v>
      </c>
      <c r="AH1039" t="s">
        <v>7975</v>
      </c>
      <c r="AI1039">
        <f>IF(Employee1[[#This Row],[ManagerRating]]="Needs Improvement",1,0)</f>
        <v>0</v>
      </c>
      <c r="AJ1039">
        <f>IF(AND(Employee1[[#This Row],[ManagerRating]]="Above and Beyond", Employee1[[#This Row],[YearsInMostRecentRole]]&gt;=3),1,0)</f>
        <v>0</v>
      </c>
    </row>
    <row r="1040" spans="1:36" x14ac:dyDescent="0.35">
      <c r="A1040" s="44" t="s">
        <v>355</v>
      </c>
      <c r="B1040" s="44" t="s">
        <v>45</v>
      </c>
      <c r="C1040">
        <v>42</v>
      </c>
      <c r="D1040" s="44" t="s">
        <v>7989</v>
      </c>
      <c r="E1040" s="44" t="s">
        <v>23</v>
      </c>
      <c r="F1040" s="44" t="s">
        <v>46</v>
      </c>
      <c r="G1040">
        <v>12</v>
      </c>
      <c r="H1040" s="44" t="s">
        <v>7915</v>
      </c>
      <c r="I1040" s="44" t="s">
        <v>34</v>
      </c>
      <c r="J1040" s="44" t="s">
        <v>26</v>
      </c>
      <c r="K1040">
        <v>4</v>
      </c>
      <c r="L1040" s="44" t="s">
        <v>135</v>
      </c>
      <c r="M1040" s="44" t="s">
        <v>85</v>
      </c>
      <c r="N1040" s="44" t="s">
        <v>42</v>
      </c>
      <c r="O1040" s="44" t="s">
        <v>7931</v>
      </c>
      <c r="P1040">
        <v>167089</v>
      </c>
      <c r="Q1040" s="44" t="s">
        <v>30</v>
      </c>
      <c r="R1040" s="1">
        <v>41053</v>
      </c>
      <c r="S1040" s="44" t="s">
        <v>30</v>
      </c>
      <c r="T1040" s="1">
        <v>44705</v>
      </c>
      <c r="U1040">
        <v>10</v>
      </c>
      <c r="V1040">
        <v>7</v>
      </c>
      <c r="W1040">
        <v>9</v>
      </c>
      <c r="X1040">
        <v>8</v>
      </c>
      <c r="Y1040" s="44" t="s">
        <v>4057</v>
      </c>
      <c r="Z1040" s="1">
        <v>43286</v>
      </c>
      <c r="AA1040" t="s">
        <v>7991</v>
      </c>
      <c r="AB1040" t="s">
        <v>7991</v>
      </c>
      <c r="AC1040" t="s">
        <v>7959</v>
      </c>
      <c r="AD1040">
        <v>3</v>
      </c>
      <c r="AE1040">
        <v>2</v>
      </c>
      <c r="AF1040" t="s">
        <v>7959</v>
      </c>
      <c r="AG1040" t="s">
        <v>7974</v>
      </c>
      <c r="AH1040" t="s">
        <v>7974</v>
      </c>
      <c r="AI1040">
        <f>IF(Employee1[[#This Row],[ManagerRating]]="Needs Improvement",1,0)</f>
        <v>0</v>
      </c>
      <c r="AJ1040">
        <f>IF(AND(Employee1[[#This Row],[ManagerRating]]="Above and Beyond", Employee1[[#This Row],[YearsInMostRecentRole]]&gt;=3),1,0)</f>
        <v>0</v>
      </c>
    </row>
    <row r="1041" spans="1:36" x14ac:dyDescent="0.35">
      <c r="A1041" s="44" t="s">
        <v>136</v>
      </c>
      <c r="B1041" s="44" t="s">
        <v>33</v>
      </c>
      <c r="C1041">
        <v>32</v>
      </c>
      <c r="D1041" s="44" t="s">
        <v>7988</v>
      </c>
      <c r="E1041" s="44" t="s">
        <v>23</v>
      </c>
      <c r="F1041" s="44" t="s">
        <v>46</v>
      </c>
      <c r="G1041">
        <v>15</v>
      </c>
      <c r="H1041" s="44" t="s">
        <v>7915</v>
      </c>
      <c r="I1041" s="44" t="s">
        <v>34</v>
      </c>
      <c r="J1041" s="44" t="s">
        <v>56</v>
      </c>
      <c r="K1041">
        <v>3</v>
      </c>
      <c r="L1041" s="44" t="s">
        <v>65</v>
      </c>
      <c r="M1041" s="44" t="s">
        <v>138</v>
      </c>
      <c r="N1041" s="44" t="s">
        <v>42</v>
      </c>
      <c r="O1041" s="44" t="s">
        <v>7930</v>
      </c>
      <c r="P1041">
        <v>393294</v>
      </c>
      <c r="Q1041" s="44" t="s">
        <v>30</v>
      </c>
      <c r="R1041" s="1">
        <v>40943</v>
      </c>
      <c r="S1041" s="44" t="s">
        <v>30</v>
      </c>
      <c r="T1041" s="1">
        <v>44596</v>
      </c>
      <c r="U1041">
        <v>10</v>
      </c>
      <c r="V1041">
        <v>2</v>
      </c>
      <c r="W1041">
        <v>2</v>
      </c>
      <c r="X1041">
        <v>2</v>
      </c>
      <c r="Y1041" s="44" t="s">
        <v>4058</v>
      </c>
      <c r="Z1041" s="1">
        <v>43287</v>
      </c>
      <c r="AA1041" t="s">
        <v>7991</v>
      </c>
      <c r="AB1041" t="s">
        <v>7955</v>
      </c>
      <c r="AC1041" t="s">
        <v>7955</v>
      </c>
      <c r="AD1041">
        <v>1</v>
      </c>
      <c r="AE1041">
        <v>0</v>
      </c>
      <c r="AF1041" t="s">
        <v>7991</v>
      </c>
      <c r="AG1041" t="s">
        <v>7976</v>
      </c>
      <c r="AH1041" t="s">
        <v>7974</v>
      </c>
      <c r="AI1041">
        <f>IF(Employee1[[#This Row],[ManagerRating]]="Needs Improvement",1,0)</f>
        <v>0</v>
      </c>
      <c r="AJ1041">
        <f>IF(AND(Employee1[[#This Row],[ManagerRating]]="Above and Beyond", Employee1[[#This Row],[YearsInMostRecentRole]]&gt;=3),1,0)</f>
        <v>0</v>
      </c>
    </row>
    <row r="1042" spans="1:36" x14ac:dyDescent="0.35">
      <c r="A1042" s="44" t="s">
        <v>379</v>
      </c>
      <c r="B1042" s="44" t="s">
        <v>22</v>
      </c>
      <c r="C1042">
        <v>36</v>
      </c>
      <c r="D1042" s="44" t="s">
        <v>7988</v>
      </c>
      <c r="E1042" s="44" t="s">
        <v>23</v>
      </c>
      <c r="F1042" s="44" t="s">
        <v>46</v>
      </c>
      <c r="G1042">
        <v>35</v>
      </c>
      <c r="H1042" s="44" t="s">
        <v>7917</v>
      </c>
      <c r="I1042" s="44" t="s">
        <v>55</v>
      </c>
      <c r="J1042" s="44" t="s">
        <v>26</v>
      </c>
      <c r="K1042">
        <v>2</v>
      </c>
      <c r="L1042" s="44" t="s">
        <v>47</v>
      </c>
      <c r="M1042" s="44" t="s">
        <v>82</v>
      </c>
      <c r="N1042" s="44" t="s">
        <v>42</v>
      </c>
      <c r="O1042" s="44" t="s">
        <v>7932</v>
      </c>
      <c r="P1042">
        <v>60585</v>
      </c>
      <c r="Q1042" s="44" t="s">
        <v>30</v>
      </c>
      <c r="R1042" s="1">
        <v>41310</v>
      </c>
      <c r="S1042" s="44" t="s">
        <v>30</v>
      </c>
      <c r="T1042" s="1">
        <v>44597</v>
      </c>
      <c r="U1042">
        <v>9</v>
      </c>
      <c r="V1042">
        <v>0</v>
      </c>
      <c r="W1042">
        <v>7</v>
      </c>
      <c r="X1042">
        <v>9</v>
      </c>
      <c r="Y1042" s="44" t="s">
        <v>4059</v>
      </c>
      <c r="Z1042" s="1">
        <v>43289</v>
      </c>
      <c r="AA1042" t="s">
        <v>7991</v>
      </c>
      <c r="AB1042" t="s">
        <v>7959</v>
      </c>
      <c r="AC1042" t="s">
        <v>7955</v>
      </c>
      <c r="AD1042">
        <v>1</v>
      </c>
      <c r="AE1042">
        <v>0</v>
      </c>
      <c r="AF1042" t="s">
        <v>7991</v>
      </c>
      <c r="AG1042" t="s">
        <v>7974</v>
      </c>
      <c r="AH1042" t="s">
        <v>7974</v>
      </c>
      <c r="AI1042">
        <f>IF(Employee1[[#This Row],[ManagerRating]]="Needs Improvement",1,0)</f>
        <v>0</v>
      </c>
      <c r="AJ1042">
        <f>IF(AND(Employee1[[#This Row],[ManagerRating]]="Above and Beyond", Employee1[[#This Row],[YearsInMostRecentRole]]&gt;=3),1,0)</f>
        <v>0</v>
      </c>
    </row>
    <row r="1043" spans="1:36" x14ac:dyDescent="0.35">
      <c r="A1043" s="44" t="s">
        <v>172</v>
      </c>
      <c r="B1043" s="44" t="s">
        <v>33</v>
      </c>
      <c r="C1043">
        <v>29</v>
      </c>
      <c r="D1043" s="44" t="s">
        <v>7987</v>
      </c>
      <c r="E1043" s="44" t="s">
        <v>70</v>
      </c>
      <c r="F1043" s="44" t="s">
        <v>46</v>
      </c>
      <c r="G1043">
        <v>14</v>
      </c>
      <c r="H1043" s="44" t="s">
        <v>7915</v>
      </c>
      <c r="I1043" s="44" t="s">
        <v>25</v>
      </c>
      <c r="J1043" s="44" t="s">
        <v>40</v>
      </c>
      <c r="K1043">
        <v>3</v>
      </c>
      <c r="L1043" s="44" t="s">
        <v>47</v>
      </c>
      <c r="M1043" s="44" t="s">
        <v>85</v>
      </c>
      <c r="N1043" s="44" t="s">
        <v>42</v>
      </c>
      <c r="O1043" s="44" t="s">
        <v>7932</v>
      </c>
      <c r="P1043">
        <v>93591</v>
      </c>
      <c r="Q1043" s="44" t="s">
        <v>30</v>
      </c>
      <c r="R1043" s="1">
        <v>40961</v>
      </c>
      <c r="S1043" s="44" t="s">
        <v>30</v>
      </c>
      <c r="T1043" s="1">
        <v>44614</v>
      </c>
      <c r="U1043">
        <v>10</v>
      </c>
      <c r="V1043">
        <v>4</v>
      </c>
      <c r="W1043">
        <v>10</v>
      </c>
      <c r="X1043">
        <v>3</v>
      </c>
      <c r="Y1043" s="44" t="s">
        <v>4060</v>
      </c>
      <c r="Z1043" s="1">
        <v>43290</v>
      </c>
      <c r="AA1043" t="s">
        <v>7991</v>
      </c>
      <c r="AB1043" t="s">
        <v>7958</v>
      </c>
      <c r="AC1043" t="s">
        <v>7955</v>
      </c>
      <c r="AD1043">
        <v>2</v>
      </c>
      <c r="AE1043">
        <v>1</v>
      </c>
      <c r="AF1043" t="s">
        <v>7959</v>
      </c>
      <c r="AG1043" t="s">
        <v>7976</v>
      </c>
      <c r="AH1043" t="s">
        <v>7974</v>
      </c>
      <c r="AI1043">
        <f>IF(Employee1[[#This Row],[ManagerRating]]="Needs Improvement",1,0)</f>
        <v>0</v>
      </c>
      <c r="AJ1043">
        <f>IF(AND(Employee1[[#This Row],[ManagerRating]]="Above and Beyond", Employee1[[#This Row],[YearsInMostRecentRole]]&gt;=3),1,0)</f>
        <v>0</v>
      </c>
    </row>
    <row r="1044" spans="1:36" x14ac:dyDescent="0.35">
      <c r="A1044" s="44" t="s">
        <v>333</v>
      </c>
      <c r="B1044" s="44" t="s">
        <v>33</v>
      </c>
      <c r="C1044">
        <v>44</v>
      </c>
      <c r="D1044" s="44" t="s">
        <v>7989</v>
      </c>
      <c r="E1044" s="44" t="s">
        <v>23</v>
      </c>
      <c r="F1044" s="44" t="s">
        <v>46</v>
      </c>
      <c r="G1044">
        <v>23</v>
      </c>
      <c r="H1044" s="44" t="s">
        <v>7916</v>
      </c>
      <c r="I1044" s="44" t="s">
        <v>34</v>
      </c>
      <c r="J1044" s="44" t="s">
        <v>64</v>
      </c>
      <c r="K1044">
        <v>3</v>
      </c>
      <c r="L1044" s="44" t="s">
        <v>61</v>
      </c>
      <c r="M1044" s="44" t="s">
        <v>71</v>
      </c>
      <c r="N1044" s="44" t="s">
        <v>35</v>
      </c>
      <c r="O1044" s="44" t="s">
        <v>7932</v>
      </c>
      <c r="P1044">
        <v>108623</v>
      </c>
      <c r="Q1044" s="44" t="s">
        <v>30</v>
      </c>
      <c r="R1044" s="1">
        <v>41042</v>
      </c>
      <c r="S1044" s="44" t="s">
        <v>30</v>
      </c>
      <c r="T1044" s="1">
        <v>44694</v>
      </c>
      <c r="U1044">
        <v>10</v>
      </c>
      <c r="V1044">
        <v>3</v>
      </c>
      <c r="W1044">
        <v>3</v>
      </c>
      <c r="X1044">
        <v>8</v>
      </c>
      <c r="Y1044" s="44" t="s">
        <v>4061</v>
      </c>
      <c r="Z1044" s="1">
        <v>43290</v>
      </c>
      <c r="AA1044" t="s">
        <v>7991</v>
      </c>
      <c r="AB1044" t="s">
        <v>7955</v>
      </c>
      <c r="AC1044" t="s">
        <v>7958</v>
      </c>
      <c r="AD1044">
        <v>3</v>
      </c>
      <c r="AE1044">
        <v>0</v>
      </c>
      <c r="AF1044" t="s">
        <v>7955</v>
      </c>
      <c r="AG1044" t="s">
        <v>7974</v>
      </c>
      <c r="AH1044" t="s">
        <v>7977</v>
      </c>
      <c r="AI1044">
        <f>IF(Employee1[[#This Row],[ManagerRating]]="Needs Improvement",1,0)</f>
        <v>1</v>
      </c>
      <c r="AJ1044">
        <f>IF(AND(Employee1[[#This Row],[ManagerRating]]="Above and Beyond", Employee1[[#This Row],[YearsInMostRecentRole]]&gt;=3),1,0)</f>
        <v>0</v>
      </c>
    </row>
    <row r="1045" spans="1:36" x14ac:dyDescent="0.35">
      <c r="A1045" s="44" t="s">
        <v>866</v>
      </c>
      <c r="B1045" s="44" t="s">
        <v>22</v>
      </c>
      <c r="C1045">
        <v>32</v>
      </c>
      <c r="D1045" s="44" t="s">
        <v>7988</v>
      </c>
      <c r="E1045" s="44" t="s">
        <v>70</v>
      </c>
      <c r="F1045" s="44" t="s">
        <v>24</v>
      </c>
      <c r="G1045">
        <v>22</v>
      </c>
      <c r="H1045" s="44" t="s">
        <v>7916</v>
      </c>
      <c r="I1045" s="44" t="s">
        <v>55</v>
      </c>
      <c r="J1045" s="44" t="s">
        <v>26</v>
      </c>
      <c r="K1045">
        <v>3</v>
      </c>
      <c r="L1045" s="44" t="s">
        <v>27</v>
      </c>
      <c r="M1045" s="44" t="s">
        <v>28</v>
      </c>
      <c r="N1045" s="44" t="s">
        <v>42</v>
      </c>
      <c r="O1045" s="44" t="s">
        <v>7931</v>
      </c>
      <c r="P1045">
        <v>142488</v>
      </c>
      <c r="Q1045" s="44" t="s">
        <v>30</v>
      </c>
      <c r="R1045" s="1">
        <v>41965</v>
      </c>
      <c r="S1045" s="44" t="s">
        <v>30</v>
      </c>
      <c r="T1045" s="1">
        <v>44887</v>
      </c>
      <c r="U1045">
        <v>8</v>
      </c>
      <c r="V1045">
        <v>0</v>
      </c>
      <c r="W1045">
        <v>6</v>
      </c>
      <c r="X1045">
        <v>7</v>
      </c>
      <c r="Y1045" s="44" t="s">
        <v>4062</v>
      </c>
      <c r="Z1045" s="1">
        <v>43290</v>
      </c>
      <c r="AA1045" t="s">
        <v>7958</v>
      </c>
      <c r="AB1045" t="s">
        <v>7955</v>
      </c>
      <c r="AC1045" t="s">
        <v>7958</v>
      </c>
      <c r="AD1045">
        <v>3</v>
      </c>
      <c r="AE1045">
        <v>0</v>
      </c>
      <c r="AF1045" t="s">
        <v>7991</v>
      </c>
      <c r="AG1045" t="s">
        <v>7976</v>
      </c>
      <c r="AH1045" t="s">
        <v>7976</v>
      </c>
      <c r="AI1045">
        <f>IF(Employee1[[#This Row],[ManagerRating]]="Needs Improvement",1,0)</f>
        <v>0</v>
      </c>
      <c r="AJ1045">
        <f>IF(AND(Employee1[[#This Row],[ManagerRating]]="Above and Beyond", Employee1[[#This Row],[YearsInMostRecentRole]]&gt;=3),1,0)</f>
        <v>0</v>
      </c>
    </row>
    <row r="1046" spans="1:36" x14ac:dyDescent="0.35">
      <c r="A1046" s="44" t="s">
        <v>702</v>
      </c>
      <c r="B1046" s="44" t="s">
        <v>45</v>
      </c>
      <c r="C1046">
        <v>48</v>
      </c>
      <c r="D1046" s="44" t="s">
        <v>7989</v>
      </c>
      <c r="E1046" s="44" t="s">
        <v>23</v>
      </c>
      <c r="F1046" s="44" t="s">
        <v>46</v>
      </c>
      <c r="G1046">
        <v>26</v>
      </c>
      <c r="H1046" s="44" t="s">
        <v>7917</v>
      </c>
      <c r="I1046" s="44" t="s">
        <v>55</v>
      </c>
      <c r="J1046" s="44" t="s">
        <v>56</v>
      </c>
      <c r="K1046">
        <v>1</v>
      </c>
      <c r="L1046" s="44" t="s">
        <v>61</v>
      </c>
      <c r="M1046" s="44" t="s">
        <v>82</v>
      </c>
      <c r="N1046" s="44" t="s">
        <v>42</v>
      </c>
      <c r="O1046" s="44" t="s">
        <v>7933</v>
      </c>
      <c r="P1046">
        <v>42008</v>
      </c>
      <c r="Q1046" s="44" t="s">
        <v>30</v>
      </c>
      <c r="R1046" s="1">
        <v>41722</v>
      </c>
      <c r="S1046" s="44" t="s">
        <v>30</v>
      </c>
      <c r="T1046" s="1">
        <v>44644</v>
      </c>
      <c r="U1046">
        <v>8</v>
      </c>
      <c r="V1046">
        <v>7</v>
      </c>
      <c r="W1046">
        <v>7</v>
      </c>
      <c r="X1046">
        <v>0</v>
      </c>
      <c r="Y1046" s="44" t="s">
        <v>4063</v>
      </c>
      <c r="Z1046" s="1">
        <v>43290</v>
      </c>
      <c r="AA1046" t="s">
        <v>7958</v>
      </c>
      <c r="AB1046" t="s">
        <v>7958</v>
      </c>
      <c r="AC1046" t="s">
        <v>7958</v>
      </c>
      <c r="AD1046">
        <v>1</v>
      </c>
      <c r="AE1046">
        <v>1</v>
      </c>
      <c r="AF1046" t="s">
        <v>7991</v>
      </c>
      <c r="AG1046" t="s">
        <v>7976</v>
      </c>
      <c r="AH1046" t="s">
        <v>7976</v>
      </c>
      <c r="AI1046">
        <f>IF(Employee1[[#This Row],[ManagerRating]]="Needs Improvement",1,0)</f>
        <v>0</v>
      </c>
      <c r="AJ1046">
        <f>IF(AND(Employee1[[#This Row],[ManagerRating]]="Above and Beyond", Employee1[[#This Row],[YearsInMostRecentRole]]&gt;=3),1,0)</f>
        <v>0</v>
      </c>
    </row>
    <row r="1047" spans="1:36" x14ac:dyDescent="0.35">
      <c r="A1047" s="44" t="s">
        <v>894</v>
      </c>
      <c r="B1047" s="44" t="s">
        <v>45</v>
      </c>
      <c r="C1047">
        <v>40</v>
      </c>
      <c r="D1047" s="44" t="s">
        <v>7988</v>
      </c>
      <c r="E1047" s="44" t="s">
        <v>70</v>
      </c>
      <c r="F1047" s="44" t="s">
        <v>46</v>
      </c>
      <c r="G1047">
        <v>7</v>
      </c>
      <c r="H1047" s="44" t="s">
        <v>7915</v>
      </c>
      <c r="I1047" s="44" t="s">
        <v>25</v>
      </c>
      <c r="J1047" s="44" t="s">
        <v>56</v>
      </c>
      <c r="K1047">
        <v>3</v>
      </c>
      <c r="L1047" s="44" t="s">
        <v>47</v>
      </c>
      <c r="M1047" s="44" t="s">
        <v>82</v>
      </c>
      <c r="N1047" s="44" t="s">
        <v>42</v>
      </c>
      <c r="O1047" s="44" t="s">
        <v>7932</v>
      </c>
      <c r="P1047">
        <v>95808</v>
      </c>
      <c r="Q1047" s="44" t="s">
        <v>30</v>
      </c>
      <c r="R1047" s="1">
        <v>41994</v>
      </c>
      <c r="S1047" s="44" t="s">
        <v>30</v>
      </c>
      <c r="T1047" s="1">
        <v>44916</v>
      </c>
      <c r="U1047">
        <v>8</v>
      </c>
      <c r="V1047">
        <v>8</v>
      </c>
      <c r="W1047">
        <v>8</v>
      </c>
      <c r="X1047">
        <v>2</v>
      </c>
      <c r="Y1047" s="44" t="s">
        <v>4064</v>
      </c>
      <c r="Z1047" s="1">
        <v>43290</v>
      </c>
      <c r="AA1047" t="s">
        <v>7958</v>
      </c>
      <c r="AB1047" t="s">
        <v>7955</v>
      </c>
      <c r="AC1047" t="s">
        <v>7958</v>
      </c>
      <c r="AD1047">
        <v>1</v>
      </c>
      <c r="AE1047">
        <v>0</v>
      </c>
      <c r="AF1047" t="s">
        <v>7959</v>
      </c>
      <c r="AG1047" t="s">
        <v>7975</v>
      </c>
      <c r="AH1047" t="s">
        <v>7975</v>
      </c>
      <c r="AI1047">
        <f>IF(Employee1[[#This Row],[ManagerRating]]="Needs Improvement",1,0)</f>
        <v>0</v>
      </c>
      <c r="AJ1047">
        <f>IF(AND(Employee1[[#This Row],[ManagerRating]]="Above and Beyond", Employee1[[#This Row],[YearsInMostRecentRole]]&gt;=3),1,0)</f>
        <v>1</v>
      </c>
    </row>
    <row r="1048" spans="1:36" x14ac:dyDescent="0.35">
      <c r="A1048" s="44" t="s">
        <v>197</v>
      </c>
      <c r="B1048" s="44" t="s">
        <v>22</v>
      </c>
      <c r="C1048">
        <v>35</v>
      </c>
      <c r="D1048" s="44" t="s">
        <v>7988</v>
      </c>
      <c r="E1048" s="44" t="s">
        <v>23</v>
      </c>
      <c r="F1048" s="44" t="s">
        <v>46</v>
      </c>
      <c r="G1048">
        <v>36</v>
      </c>
      <c r="H1048" s="44" t="s">
        <v>7917</v>
      </c>
      <c r="I1048" s="44" t="s">
        <v>34</v>
      </c>
      <c r="J1048" s="44" t="s">
        <v>26</v>
      </c>
      <c r="K1048">
        <v>4</v>
      </c>
      <c r="L1048" s="44" t="s">
        <v>47</v>
      </c>
      <c r="M1048" s="44" t="s">
        <v>82</v>
      </c>
      <c r="N1048" s="44" t="s">
        <v>42</v>
      </c>
      <c r="O1048" s="44" t="s">
        <v>7932</v>
      </c>
      <c r="P1048">
        <v>59086</v>
      </c>
      <c r="Q1048" s="44" t="s">
        <v>36</v>
      </c>
      <c r="R1048" s="1">
        <v>40972</v>
      </c>
      <c r="S1048" s="44" t="s">
        <v>30</v>
      </c>
      <c r="T1048" s="1">
        <v>44624</v>
      </c>
      <c r="U1048">
        <v>10</v>
      </c>
      <c r="V1048">
        <v>2</v>
      </c>
      <c r="W1048">
        <v>8</v>
      </c>
      <c r="X1048">
        <v>4</v>
      </c>
      <c r="Y1048" s="44" t="s">
        <v>4065</v>
      </c>
      <c r="Z1048" s="1">
        <v>43291</v>
      </c>
      <c r="AA1048" t="s">
        <v>7991</v>
      </c>
      <c r="AB1048" t="s">
        <v>7955</v>
      </c>
      <c r="AC1048" t="s">
        <v>7959</v>
      </c>
      <c r="AD1048">
        <v>2</v>
      </c>
      <c r="AE1048">
        <v>0</v>
      </c>
      <c r="AF1048" t="s">
        <v>7959</v>
      </c>
      <c r="AG1048" t="s">
        <v>7976</v>
      </c>
      <c r="AH1048" t="s">
        <v>7976</v>
      </c>
      <c r="AI1048">
        <f>IF(Employee1[[#This Row],[ManagerRating]]="Needs Improvement",1,0)</f>
        <v>0</v>
      </c>
      <c r="AJ1048">
        <f>IF(AND(Employee1[[#This Row],[ManagerRating]]="Above and Beyond", Employee1[[#This Row],[YearsInMostRecentRole]]&gt;=3),1,0)</f>
        <v>0</v>
      </c>
    </row>
    <row r="1049" spans="1:36" x14ac:dyDescent="0.35">
      <c r="A1049" s="44" t="s">
        <v>447</v>
      </c>
      <c r="B1049" s="44" t="s">
        <v>45</v>
      </c>
      <c r="C1049">
        <v>44</v>
      </c>
      <c r="D1049" s="44" t="s">
        <v>7989</v>
      </c>
      <c r="E1049" s="44" t="s">
        <v>23</v>
      </c>
      <c r="F1049" s="44" t="s">
        <v>46</v>
      </c>
      <c r="G1049">
        <v>32</v>
      </c>
      <c r="H1049" s="44" t="s">
        <v>7917</v>
      </c>
      <c r="I1049" s="44" t="s">
        <v>34</v>
      </c>
      <c r="J1049" s="44" t="s">
        <v>26</v>
      </c>
      <c r="K1049">
        <v>3</v>
      </c>
      <c r="L1049" s="44" t="s">
        <v>47</v>
      </c>
      <c r="M1049" s="44" t="s">
        <v>76</v>
      </c>
      <c r="N1049" s="44" t="s">
        <v>42</v>
      </c>
      <c r="O1049" s="44" t="s">
        <v>7930</v>
      </c>
      <c r="P1049">
        <v>257978</v>
      </c>
      <c r="Q1049" s="44" t="s">
        <v>36</v>
      </c>
      <c r="R1049" s="1">
        <v>41396</v>
      </c>
      <c r="S1049" s="44" t="s">
        <v>30</v>
      </c>
      <c r="T1049" s="1">
        <v>44683</v>
      </c>
      <c r="U1049">
        <v>9</v>
      </c>
      <c r="V1049">
        <v>2</v>
      </c>
      <c r="W1049">
        <v>4</v>
      </c>
      <c r="X1049">
        <v>1</v>
      </c>
      <c r="Y1049" s="44" t="s">
        <v>4066</v>
      </c>
      <c r="Z1049" s="1">
        <v>43291</v>
      </c>
      <c r="AA1049" t="s">
        <v>7991</v>
      </c>
      <c r="AB1049" t="s">
        <v>7959</v>
      </c>
      <c r="AC1049" t="s">
        <v>7959</v>
      </c>
      <c r="AD1049">
        <v>1</v>
      </c>
      <c r="AE1049">
        <v>2</v>
      </c>
      <c r="AF1049" t="s">
        <v>7991</v>
      </c>
      <c r="AG1049" t="s">
        <v>7974</v>
      </c>
      <c r="AH1049" t="s">
        <v>7974</v>
      </c>
      <c r="AI1049">
        <f>IF(Employee1[[#This Row],[ManagerRating]]="Needs Improvement",1,0)</f>
        <v>0</v>
      </c>
      <c r="AJ1049">
        <f>IF(AND(Employee1[[#This Row],[ManagerRating]]="Above and Beyond", Employee1[[#This Row],[YearsInMostRecentRole]]&gt;=3),1,0)</f>
        <v>0</v>
      </c>
    </row>
    <row r="1050" spans="1:36" x14ac:dyDescent="0.35">
      <c r="A1050" s="44" t="s">
        <v>966</v>
      </c>
      <c r="B1050" s="44" t="s">
        <v>22</v>
      </c>
      <c r="C1050">
        <v>27</v>
      </c>
      <c r="D1050" s="44" t="s">
        <v>7987</v>
      </c>
      <c r="E1050" s="44" t="s">
        <v>23</v>
      </c>
      <c r="F1050" s="44" t="s">
        <v>24</v>
      </c>
      <c r="G1050">
        <v>4</v>
      </c>
      <c r="H1050" s="44" t="s">
        <v>7915</v>
      </c>
      <c r="I1050" s="44" t="s">
        <v>34</v>
      </c>
      <c r="J1050" s="44" t="s">
        <v>60</v>
      </c>
      <c r="K1050">
        <v>1</v>
      </c>
      <c r="L1050" s="44" t="s">
        <v>96</v>
      </c>
      <c r="M1050" s="44" t="s">
        <v>28</v>
      </c>
      <c r="N1050" s="44" t="s">
        <v>42</v>
      </c>
      <c r="O1050" s="44" t="s">
        <v>7933</v>
      </c>
      <c r="P1050">
        <v>45046</v>
      </c>
      <c r="Q1050" s="44" t="s">
        <v>36</v>
      </c>
      <c r="R1050" s="1">
        <v>42097</v>
      </c>
      <c r="S1050" s="44" t="s">
        <v>30</v>
      </c>
      <c r="T1050" s="1">
        <v>44654</v>
      </c>
      <c r="U1050">
        <v>7</v>
      </c>
      <c r="V1050">
        <v>6</v>
      </c>
      <c r="W1050">
        <v>7</v>
      </c>
      <c r="X1050">
        <v>0</v>
      </c>
      <c r="Y1050" s="44" t="s">
        <v>4067</v>
      </c>
      <c r="Z1050" s="1">
        <v>43291</v>
      </c>
      <c r="AA1050" t="s">
        <v>7991</v>
      </c>
      <c r="AB1050" t="s">
        <v>7955</v>
      </c>
      <c r="AC1050" t="s">
        <v>7991</v>
      </c>
      <c r="AD1050">
        <v>2</v>
      </c>
      <c r="AE1050">
        <v>0</v>
      </c>
      <c r="AF1050" t="s">
        <v>7955</v>
      </c>
      <c r="AG1050" t="s">
        <v>7974</v>
      </c>
      <c r="AH1050" t="s">
        <v>7974</v>
      </c>
      <c r="AI1050">
        <f>IF(Employee1[[#This Row],[ManagerRating]]="Needs Improvement",1,0)</f>
        <v>0</v>
      </c>
      <c r="AJ1050">
        <f>IF(AND(Employee1[[#This Row],[ManagerRating]]="Above and Beyond", Employee1[[#This Row],[YearsInMostRecentRole]]&gt;=3),1,0)</f>
        <v>0</v>
      </c>
    </row>
    <row r="1051" spans="1:36" x14ac:dyDescent="0.35">
      <c r="A1051" s="44" t="s">
        <v>1070</v>
      </c>
      <c r="B1051" s="44" t="s">
        <v>33</v>
      </c>
      <c r="C1051">
        <v>26</v>
      </c>
      <c r="D1051" s="44" t="s">
        <v>7987</v>
      </c>
      <c r="E1051" s="44" t="s">
        <v>23</v>
      </c>
      <c r="F1051" s="44" t="s">
        <v>46</v>
      </c>
      <c r="G1051">
        <v>39</v>
      </c>
      <c r="H1051" s="44" t="s">
        <v>7917</v>
      </c>
      <c r="I1051" s="44" t="s">
        <v>34</v>
      </c>
      <c r="J1051" s="44" t="s">
        <v>26</v>
      </c>
      <c r="K1051">
        <v>3</v>
      </c>
      <c r="L1051" s="44" t="s">
        <v>61</v>
      </c>
      <c r="M1051" s="44" t="s">
        <v>82</v>
      </c>
      <c r="N1051" s="44" t="s">
        <v>42</v>
      </c>
      <c r="O1051" s="44" t="s">
        <v>7932</v>
      </c>
      <c r="P1051">
        <v>60494</v>
      </c>
      <c r="Q1051" s="44" t="s">
        <v>36</v>
      </c>
      <c r="R1051" s="1">
        <v>42238</v>
      </c>
      <c r="S1051" s="44" t="s">
        <v>30</v>
      </c>
      <c r="T1051" s="1">
        <v>44795</v>
      </c>
      <c r="U1051">
        <v>7</v>
      </c>
      <c r="V1051">
        <v>7</v>
      </c>
      <c r="W1051">
        <v>7</v>
      </c>
      <c r="X1051">
        <v>7</v>
      </c>
      <c r="Y1051" s="44" t="s">
        <v>4068</v>
      </c>
      <c r="Z1051" s="1">
        <v>43291</v>
      </c>
      <c r="AA1051" t="s">
        <v>7955</v>
      </c>
      <c r="AB1051" t="s">
        <v>7991</v>
      </c>
      <c r="AC1051" t="s">
        <v>7958</v>
      </c>
      <c r="AD1051">
        <v>3</v>
      </c>
      <c r="AE1051">
        <v>1</v>
      </c>
      <c r="AF1051" t="s">
        <v>7955</v>
      </c>
      <c r="AG1051" t="s">
        <v>7975</v>
      </c>
      <c r="AH1051" t="s">
        <v>7976</v>
      </c>
      <c r="AI1051">
        <f>IF(Employee1[[#This Row],[ManagerRating]]="Needs Improvement",1,0)</f>
        <v>0</v>
      </c>
      <c r="AJ1051">
        <f>IF(AND(Employee1[[#This Row],[ManagerRating]]="Above and Beyond", Employee1[[#This Row],[YearsInMostRecentRole]]&gt;=3),1,0)</f>
        <v>0</v>
      </c>
    </row>
    <row r="1052" spans="1:36" x14ac:dyDescent="0.35">
      <c r="A1052" s="44" t="s">
        <v>223</v>
      </c>
      <c r="B1052" s="44" t="s">
        <v>45</v>
      </c>
      <c r="C1052">
        <v>46</v>
      </c>
      <c r="D1052" s="44" t="s">
        <v>7989</v>
      </c>
      <c r="E1052" s="44" t="s">
        <v>23</v>
      </c>
      <c r="F1052" s="44" t="s">
        <v>46</v>
      </c>
      <c r="G1052">
        <v>36</v>
      </c>
      <c r="H1052" s="44" t="s">
        <v>7917</v>
      </c>
      <c r="I1052" s="44" t="s">
        <v>55</v>
      </c>
      <c r="J1052" s="44" t="s">
        <v>60</v>
      </c>
      <c r="K1052">
        <v>2</v>
      </c>
      <c r="L1052" s="44" t="s">
        <v>47</v>
      </c>
      <c r="M1052" s="44" t="s">
        <v>76</v>
      </c>
      <c r="N1052" s="44" t="s">
        <v>42</v>
      </c>
      <c r="O1052" s="44" t="s">
        <v>7932</v>
      </c>
      <c r="P1052">
        <v>102964</v>
      </c>
      <c r="Q1052" s="44" t="s">
        <v>30</v>
      </c>
      <c r="R1052" s="1">
        <v>40985</v>
      </c>
      <c r="S1052" s="44" t="s">
        <v>30</v>
      </c>
      <c r="T1052" s="1">
        <v>44637</v>
      </c>
      <c r="U1052">
        <v>10</v>
      </c>
      <c r="V1052">
        <v>10</v>
      </c>
      <c r="W1052">
        <v>10</v>
      </c>
      <c r="X1052">
        <v>2</v>
      </c>
      <c r="Y1052" s="44" t="s">
        <v>4069</v>
      </c>
      <c r="Z1052" s="1">
        <v>43292</v>
      </c>
      <c r="AA1052" t="s">
        <v>7958</v>
      </c>
      <c r="AB1052" t="s">
        <v>7991</v>
      </c>
      <c r="AC1052" t="s">
        <v>7991</v>
      </c>
      <c r="AD1052">
        <v>3</v>
      </c>
      <c r="AE1052">
        <v>3</v>
      </c>
      <c r="AF1052" t="s">
        <v>7958</v>
      </c>
      <c r="AG1052" t="s">
        <v>7974</v>
      </c>
      <c r="AH1052" t="s">
        <v>7974</v>
      </c>
      <c r="AI1052">
        <f>IF(Employee1[[#This Row],[ManagerRating]]="Needs Improvement",1,0)</f>
        <v>0</v>
      </c>
      <c r="AJ1052">
        <f>IF(AND(Employee1[[#This Row],[ManagerRating]]="Above and Beyond", Employee1[[#This Row],[YearsInMostRecentRole]]&gt;=3),1,0)</f>
        <v>0</v>
      </c>
    </row>
    <row r="1053" spans="1:36" x14ac:dyDescent="0.35">
      <c r="A1053" s="44" t="s">
        <v>72</v>
      </c>
      <c r="B1053" s="44" t="s">
        <v>22</v>
      </c>
      <c r="C1053">
        <v>32</v>
      </c>
      <c r="D1053" s="44" t="s">
        <v>7988</v>
      </c>
      <c r="E1053" s="44" t="s">
        <v>23</v>
      </c>
      <c r="F1053" s="44" t="s">
        <v>46</v>
      </c>
      <c r="G1053">
        <v>42</v>
      </c>
      <c r="H1053" s="44" t="s">
        <v>7917</v>
      </c>
      <c r="I1053" s="44" t="s">
        <v>34</v>
      </c>
      <c r="J1053" s="44" t="s">
        <v>26</v>
      </c>
      <c r="K1053">
        <v>4</v>
      </c>
      <c r="L1053" s="44" t="s">
        <v>47</v>
      </c>
      <c r="M1053" s="44" t="s">
        <v>71</v>
      </c>
      <c r="N1053" s="44" t="s">
        <v>35</v>
      </c>
      <c r="O1053" s="44" t="s">
        <v>7932</v>
      </c>
      <c r="P1053">
        <v>102022</v>
      </c>
      <c r="Q1053" s="44" t="s">
        <v>30</v>
      </c>
      <c r="R1053" s="1">
        <v>40920</v>
      </c>
      <c r="S1053" s="44" t="s">
        <v>30</v>
      </c>
      <c r="T1053" s="1">
        <v>44573</v>
      </c>
      <c r="U1053">
        <v>10</v>
      </c>
      <c r="V1053">
        <v>4</v>
      </c>
      <c r="W1053">
        <v>5</v>
      </c>
      <c r="X1053">
        <v>8</v>
      </c>
      <c r="Y1053" s="44" t="s">
        <v>4070</v>
      </c>
      <c r="Z1053" s="1">
        <v>41706</v>
      </c>
      <c r="AA1053" t="s">
        <v>7958</v>
      </c>
      <c r="AB1053" t="s">
        <v>7955</v>
      </c>
      <c r="AC1053" t="s">
        <v>7991</v>
      </c>
      <c r="AD1053">
        <v>3</v>
      </c>
      <c r="AE1053">
        <v>0</v>
      </c>
      <c r="AF1053" t="s">
        <v>7958</v>
      </c>
      <c r="AG1053" t="s">
        <v>7974</v>
      </c>
      <c r="AH1053" t="s">
        <v>7977</v>
      </c>
      <c r="AI1053">
        <f>IF(Employee1[[#This Row],[ManagerRating]]="Needs Improvement",1,0)</f>
        <v>1</v>
      </c>
      <c r="AJ1053">
        <f>IF(AND(Employee1[[#This Row],[ManagerRating]]="Above and Beyond", Employee1[[#This Row],[YearsInMostRecentRole]]&gt;=3),1,0)</f>
        <v>0</v>
      </c>
    </row>
    <row r="1054" spans="1:36" x14ac:dyDescent="0.35">
      <c r="A1054" s="44" t="s">
        <v>714</v>
      </c>
      <c r="B1054" s="44" t="s">
        <v>22</v>
      </c>
      <c r="C1054">
        <v>28</v>
      </c>
      <c r="D1054" s="44" t="s">
        <v>7987</v>
      </c>
      <c r="E1054" s="44" t="s">
        <v>70</v>
      </c>
      <c r="F1054" s="44" t="s">
        <v>24</v>
      </c>
      <c r="G1054">
        <v>40</v>
      </c>
      <c r="H1054" s="44" t="s">
        <v>7917</v>
      </c>
      <c r="I1054" s="44" t="s">
        <v>25</v>
      </c>
      <c r="J1054" s="44" t="s">
        <v>60</v>
      </c>
      <c r="K1054">
        <v>5</v>
      </c>
      <c r="L1054" s="44" t="s">
        <v>27</v>
      </c>
      <c r="M1054" s="44" t="s">
        <v>28</v>
      </c>
      <c r="N1054" s="44" t="s">
        <v>42</v>
      </c>
      <c r="O1054" s="44" t="s">
        <v>7931</v>
      </c>
      <c r="P1054">
        <v>215327</v>
      </c>
      <c r="Q1054" s="44" t="s">
        <v>30</v>
      </c>
      <c r="R1054" s="1">
        <v>41742</v>
      </c>
      <c r="S1054" s="44" t="s">
        <v>30</v>
      </c>
      <c r="T1054" s="1">
        <v>44664</v>
      </c>
      <c r="U1054">
        <v>8</v>
      </c>
      <c r="V1054">
        <v>1</v>
      </c>
      <c r="W1054">
        <v>6</v>
      </c>
      <c r="X1054">
        <v>8</v>
      </c>
      <c r="Y1054" s="44" t="s">
        <v>4071</v>
      </c>
      <c r="Z1054" s="1">
        <v>43292</v>
      </c>
      <c r="AA1054" t="s">
        <v>7958</v>
      </c>
      <c r="AB1054" t="s">
        <v>7959</v>
      </c>
      <c r="AC1054" t="s">
        <v>7959</v>
      </c>
      <c r="AD1054">
        <v>3</v>
      </c>
      <c r="AE1054">
        <v>2</v>
      </c>
      <c r="AF1054" t="s">
        <v>7955</v>
      </c>
      <c r="AG1054" t="s">
        <v>7975</v>
      </c>
      <c r="AH1054" t="s">
        <v>7976</v>
      </c>
      <c r="AI1054">
        <f>IF(Employee1[[#This Row],[ManagerRating]]="Needs Improvement",1,0)</f>
        <v>0</v>
      </c>
      <c r="AJ1054">
        <f>IF(AND(Employee1[[#This Row],[ManagerRating]]="Above and Beyond", Employee1[[#This Row],[YearsInMostRecentRole]]&gt;=3),1,0)</f>
        <v>0</v>
      </c>
    </row>
    <row r="1055" spans="1:36" x14ac:dyDescent="0.35">
      <c r="A1055" s="44" t="s">
        <v>838</v>
      </c>
      <c r="B1055" s="44" t="s">
        <v>22</v>
      </c>
      <c r="C1055">
        <v>30</v>
      </c>
      <c r="D1055" s="44" t="s">
        <v>7987</v>
      </c>
      <c r="E1055" s="44" t="s">
        <v>23</v>
      </c>
      <c r="F1055" s="44" t="s">
        <v>24</v>
      </c>
      <c r="G1055">
        <v>24</v>
      </c>
      <c r="H1055" s="44" t="s">
        <v>7916</v>
      </c>
      <c r="I1055" s="44" t="s">
        <v>34</v>
      </c>
      <c r="J1055" s="44" t="s">
        <v>56</v>
      </c>
      <c r="K1055">
        <v>4</v>
      </c>
      <c r="L1055" s="44" t="s">
        <v>27</v>
      </c>
      <c r="M1055" s="44" t="s">
        <v>116</v>
      </c>
      <c r="N1055" s="44" t="s">
        <v>35</v>
      </c>
      <c r="O1055" s="44" t="s">
        <v>7933</v>
      </c>
      <c r="P1055">
        <v>38382</v>
      </c>
      <c r="Q1055" s="44" t="s">
        <v>36</v>
      </c>
      <c r="R1055" s="1">
        <v>41914</v>
      </c>
      <c r="S1055" s="44" t="s">
        <v>30</v>
      </c>
      <c r="T1055" s="1">
        <v>44836</v>
      </c>
      <c r="U1055">
        <v>8</v>
      </c>
      <c r="V1055">
        <v>7</v>
      </c>
      <c r="W1055">
        <v>8</v>
      </c>
      <c r="X1055">
        <v>0</v>
      </c>
      <c r="Y1055" s="44" t="s">
        <v>4072</v>
      </c>
      <c r="Z1055" s="1">
        <v>43293</v>
      </c>
      <c r="AA1055" t="s">
        <v>7958</v>
      </c>
      <c r="AB1055" t="s">
        <v>7959</v>
      </c>
      <c r="AC1055" t="s">
        <v>7958</v>
      </c>
      <c r="AD1055">
        <v>1</v>
      </c>
      <c r="AE1055">
        <v>1</v>
      </c>
      <c r="AF1055" t="s">
        <v>7955</v>
      </c>
      <c r="AG1055" t="s">
        <v>7974</v>
      </c>
      <c r="AH1055" t="s">
        <v>7974</v>
      </c>
      <c r="AI1055">
        <f>IF(Employee1[[#This Row],[ManagerRating]]="Needs Improvement",1,0)</f>
        <v>0</v>
      </c>
      <c r="AJ1055">
        <f>IF(AND(Employee1[[#This Row],[ManagerRating]]="Above and Beyond", Employee1[[#This Row],[YearsInMostRecentRole]]&gt;=3),1,0)</f>
        <v>0</v>
      </c>
    </row>
    <row r="1056" spans="1:36" x14ac:dyDescent="0.35">
      <c r="A1056" s="44" t="s">
        <v>375</v>
      </c>
      <c r="B1056" s="44" t="s">
        <v>22</v>
      </c>
      <c r="C1056">
        <v>46</v>
      </c>
      <c r="D1056" s="44" t="s">
        <v>7989</v>
      </c>
      <c r="E1056" s="44" t="s">
        <v>70</v>
      </c>
      <c r="F1056" s="44" t="s">
        <v>46</v>
      </c>
      <c r="G1056">
        <v>16</v>
      </c>
      <c r="H1056" s="44" t="s">
        <v>7916</v>
      </c>
      <c r="I1056" s="44" t="s">
        <v>55</v>
      </c>
      <c r="J1056" s="44" t="s">
        <v>26</v>
      </c>
      <c r="K1056">
        <v>2</v>
      </c>
      <c r="L1056" s="44" t="s">
        <v>47</v>
      </c>
      <c r="M1056" s="44" t="s">
        <v>82</v>
      </c>
      <c r="N1056" s="44" t="s">
        <v>35</v>
      </c>
      <c r="O1056" s="44" t="s">
        <v>7932</v>
      </c>
      <c r="P1056">
        <v>100717</v>
      </c>
      <c r="Q1056" s="44" t="s">
        <v>36</v>
      </c>
      <c r="R1056" s="1">
        <v>41304</v>
      </c>
      <c r="S1056" s="44" t="s">
        <v>30</v>
      </c>
      <c r="T1056" s="1">
        <v>44591</v>
      </c>
      <c r="U1056">
        <v>9</v>
      </c>
      <c r="V1056">
        <v>5</v>
      </c>
      <c r="W1056">
        <v>9</v>
      </c>
      <c r="X1056">
        <v>7</v>
      </c>
      <c r="Y1056" s="44" t="s">
        <v>4073</v>
      </c>
      <c r="Z1056" s="1">
        <v>43294</v>
      </c>
      <c r="AA1056" t="s">
        <v>7958</v>
      </c>
      <c r="AB1056" t="s">
        <v>7991</v>
      </c>
      <c r="AC1056" t="s">
        <v>7991</v>
      </c>
      <c r="AD1056">
        <v>3</v>
      </c>
      <c r="AE1056">
        <v>2</v>
      </c>
      <c r="AF1056" t="s">
        <v>7955</v>
      </c>
      <c r="AG1056" t="s">
        <v>7975</v>
      </c>
      <c r="AH1056" t="s">
        <v>7976</v>
      </c>
      <c r="AI1056">
        <f>IF(Employee1[[#This Row],[ManagerRating]]="Needs Improvement",1,0)</f>
        <v>0</v>
      </c>
      <c r="AJ1056">
        <f>IF(AND(Employee1[[#This Row],[ManagerRating]]="Above and Beyond", Employee1[[#This Row],[YearsInMostRecentRole]]&gt;=3),1,0)</f>
        <v>0</v>
      </c>
    </row>
    <row r="1057" spans="1:36" x14ac:dyDescent="0.35">
      <c r="A1057" s="44" t="s">
        <v>712</v>
      </c>
      <c r="B1057" s="44" t="s">
        <v>22</v>
      </c>
      <c r="C1057">
        <v>35</v>
      </c>
      <c r="D1057" s="44" t="s">
        <v>7988</v>
      </c>
      <c r="E1057" s="44" t="s">
        <v>70</v>
      </c>
      <c r="F1057" s="44" t="s">
        <v>24</v>
      </c>
      <c r="G1057">
        <v>43</v>
      </c>
      <c r="H1057" s="44" t="s">
        <v>7917</v>
      </c>
      <c r="I1057" s="44" t="s">
        <v>34</v>
      </c>
      <c r="J1057" s="44" t="s">
        <v>60</v>
      </c>
      <c r="K1057">
        <v>2</v>
      </c>
      <c r="L1057" s="44" t="s">
        <v>96</v>
      </c>
      <c r="M1057" s="44" t="s">
        <v>116</v>
      </c>
      <c r="N1057" s="44" t="s">
        <v>42</v>
      </c>
      <c r="O1057" s="44" t="s">
        <v>7933</v>
      </c>
      <c r="P1057">
        <v>46112</v>
      </c>
      <c r="Q1057" s="44" t="s">
        <v>30</v>
      </c>
      <c r="R1057" s="1">
        <v>41740</v>
      </c>
      <c r="S1057" s="44" t="s">
        <v>30</v>
      </c>
      <c r="T1057" s="1">
        <v>44662</v>
      </c>
      <c r="U1057">
        <v>8</v>
      </c>
      <c r="V1057">
        <v>6</v>
      </c>
      <c r="W1057">
        <v>7</v>
      </c>
      <c r="X1057">
        <v>2</v>
      </c>
      <c r="Y1057" s="44" t="s">
        <v>4074</v>
      </c>
      <c r="Z1057" s="1">
        <v>43294</v>
      </c>
      <c r="AA1057" t="s">
        <v>7991</v>
      </c>
      <c r="AB1057" t="s">
        <v>7955</v>
      </c>
      <c r="AC1057" t="s">
        <v>7955</v>
      </c>
      <c r="AD1057">
        <v>1</v>
      </c>
      <c r="AE1057">
        <v>1</v>
      </c>
      <c r="AF1057" t="s">
        <v>7959</v>
      </c>
      <c r="AG1057" t="s">
        <v>7976</v>
      </c>
      <c r="AH1057" t="s">
        <v>7976</v>
      </c>
      <c r="AI1057">
        <f>IF(Employee1[[#This Row],[ManagerRating]]="Needs Improvement",1,0)</f>
        <v>0</v>
      </c>
      <c r="AJ1057">
        <f>IF(AND(Employee1[[#This Row],[ManagerRating]]="Above and Beyond", Employee1[[#This Row],[YearsInMostRecentRole]]&gt;=3),1,0)</f>
        <v>0</v>
      </c>
    </row>
    <row r="1058" spans="1:36" x14ac:dyDescent="0.35">
      <c r="A1058" s="44" t="s">
        <v>694</v>
      </c>
      <c r="B1058" s="44" t="s">
        <v>33</v>
      </c>
      <c r="C1058">
        <v>44</v>
      </c>
      <c r="D1058" s="44" t="s">
        <v>7989</v>
      </c>
      <c r="E1058" s="44" t="s">
        <v>23</v>
      </c>
      <c r="F1058" s="44" t="s">
        <v>24</v>
      </c>
      <c r="G1058">
        <v>27</v>
      </c>
      <c r="H1058" s="44" t="s">
        <v>7917</v>
      </c>
      <c r="I1058" s="44" t="s">
        <v>55</v>
      </c>
      <c r="J1058" s="44" t="s">
        <v>40</v>
      </c>
      <c r="K1058">
        <v>3</v>
      </c>
      <c r="L1058" s="44" t="s">
        <v>96</v>
      </c>
      <c r="M1058" s="44" t="s">
        <v>28</v>
      </c>
      <c r="N1058" s="44" t="s">
        <v>35</v>
      </c>
      <c r="O1058" s="44" t="s">
        <v>7932</v>
      </c>
      <c r="P1058">
        <v>101906</v>
      </c>
      <c r="Q1058" s="44" t="s">
        <v>30</v>
      </c>
      <c r="R1058" s="1">
        <v>41713</v>
      </c>
      <c r="S1058" s="44" t="s">
        <v>30</v>
      </c>
      <c r="T1058" s="1">
        <v>44635</v>
      </c>
      <c r="U1058">
        <v>8</v>
      </c>
      <c r="V1058">
        <v>3</v>
      </c>
      <c r="W1058">
        <v>4</v>
      </c>
      <c r="X1058">
        <v>7</v>
      </c>
      <c r="Y1058" s="44" t="s">
        <v>4075</v>
      </c>
      <c r="Z1058" s="1">
        <v>43295</v>
      </c>
      <c r="AA1058" t="s">
        <v>7991</v>
      </c>
      <c r="AB1058" t="s">
        <v>7955</v>
      </c>
      <c r="AC1058" t="s">
        <v>7991</v>
      </c>
      <c r="AD1058">
        <v>3</v>
      </c>
      <c r="AE1058">
        <v>2</v>
      </c>
      <c r="AF1058" t="s">
        <v>7991</v>
      </c>
      <c r="AG1058" t="s">
        <v>7974</v>
      </c>
      <c r="AH1058" t="s">
        <v>7977</v>
      </c>
      <c r="AI1058">
        <f>IF(Employee1[[#This Row],[ManagerRating]]="Needs Improvement",1,0)</f>
        <v>1</v>
      </c>
      <c r="AJ1058">
        <f>IF(AND(Employee1[[#This Row],[ManagerRating]]="Above and Beyond", Employee1[[#This Row],[YearsInMostRecentRole]]&gt;=3),1,0)</f>
        <v>0</v>
      </c>
    </row>
    <row r="1059" spans="1:36" x14ac:dyDescent="0.35">
      <c r="A1059" s="44" t="s">
        <v>1048</v>
      </c>
      <c r="B1059" s="44" t="s">
        <v>22</v>
      </c>
      <c r="C1059">
        <v>27</v>
      </c>
      <c r="D1059" s="44" t="s">
        <v>7987</v>
      </c>
      <c r="E1059" s="44" t="s">
        <v>59</v>
      </c>
      <c r="F1059" s="44" t="s">
        <v>46</v>
      </c>
      <c r="G1059">
        <v>12</v>
      </c>
      <c r="H1059" s="44" t="s">
        <v>7915</v>
      </c>
      <c r="I1059" s="44" t="s">
        <v>34</v>
      </c>
      <c r="J1059" s="44" t="s">
        <v>26</v>
      </c>
      <c r="K1059">
        <v>1</v>
      </c>
      <c r="L1059" s="44" t="s">
        <v>47</v>
      </c>
      <c r="M1059" s="44" t="s">
        <v>76</v>
      </c>
      <c r="N1059" s="44" t="s">
        <v>35</v>
      </c>
      <c r="O1059" s="44" t="s">
        <v>7932</v>
      </c>
      <c r="P1059">
        <v>105398</v>
      </c>
      <c r="Q1059" s="44" t="s">
        <v>30</v>
      </c>
      <c r="R1059" s="1">
        <v>42216</v>
      </c>
      <c r="S1059" s="44" t="s">
        <v>30</v>
      </c>
      <c r="T1059" s="1">
        <v>44773</v>
      </c>
      <c r="U1059">
        <v>7</v>
      </c>
      <c r="V1059">
        <v>1</v>
      </c>
      <c r="W1059">
        <v>7</v>
      </c>
      <c r="X1059">
        <v>4</v>
      </c>
      <c r="Y1059" s="44" t="s">
        <v>4076</v>
      </c>
      <c r="Z1059" s="1">
        <v>43295</v>
      </c>
      <c r="AA1059" t="s">
        <v>7958</v>
      </c>
      <c r="AB1059" t="s">
        <v>7991</v>
      </c>
      <c r="AC1059" t="s">
        <v>7955</v>
      </c>
      <c r="AD1059">
        <v>3</v>
      </c>
      <c r="AE1059">
        <v>0</v>
      </c>
      <c r="AF1059" t="s">
        <v>7958</v>
      </c>
      <c r="AG1059" t="s">
        <v>7974</v>
      </c>
      <c r="AH1059" t="s">
        <v>7974</v>
      </c>
      <c r="AI1059">
        <f>IF(Employee1[[#This Row],[ManagerRating]]="Needs Improvement",1,0)</f>
        <v>0</v>
      </c>
      <c r="AJ1059">
        <f>IF(AND(Employee1[[#This Row],[ManagerRating]]="Above and Beyond", Employee1[[#This Row],[YearsInMostRecentRole]]&gt;=3),1,0)</f>
        <v>0</v>
      </c>
    </row>
    <row r="1060" spans="1:36" x14ac:dyDescent="0.35">
      <c r="A1060" s="44" t="s">
        <v>626</v>
      </c>
      <c r="B1060" s="44" t="s">
        <v>22</v>
      </c>
      <c r="C1060">
        <v>38</v>
      </c>
      <c r="D1060" s="44" t="s">
        <v>7988</v>
      </c>
      <c r="E1060" s="44" t="s">
        <v>23</v>
      </c>
      <c r="F1060" s="44" t="s">
        <v>24</v>
      </c>
      <c r="G1060">
        <v>9</v>
      </c>
      <c r="H1060" s="44" t="s">
        <v>7915</v>
      </c>
      <c r="I1060" s="44" t="s">
        <v>34</v>
      </c>
      <c r="J1060" s="44" t="s">
        <v>40</v>
      </c>
      <c r="K1060">
        <v>4</v>
      </c>
      <c r="L1060" s="44" t="s">
        <v>96</v>
      </c>
      <c r="M1060" s="44" t="s">
        <v>28</v>
      </c>
      <c r="N1060" s="44" t="s">
        <v>29</v>
      </c>
      <c r="O1060" s="44" t="s">
        <v>7932</v>
      </c>
      <c r="P1060">
        <v>114713</v>
      </c>
      <c r="Q1060" s="44" t="s">
        <v>30</v>
      </c>
      <c r="R1060" s="1">
        <v>41625</v>
      </c>
      <c r="S1060" s="44" t="s">
        <v>30</v>
      </c>
      <c r="T1060" s="1">
        <v>44912</v>
      </c>
      <c r="U1060">
        <v>9</v>
      </c>
      <c r="V1060">
        <v>0</v>
      </c>
      <c r="W1060">
        <v>0</v>
      </c>
      <c r="X1060">
        <v>1</v>
      </c>
      <c r="Y1060" s="44" t="s">
        <v>4077</v>
      </c>
      <c r="Z1060" s="1">
        <v>43296</v>
      </c>
      <c r="AA1060" t="s">
        <v>7955</v>
      </c>
      <c r="AB1060" t="s">
        <v>7955</v>
      </c>
      <c r="AC1060" t="s">
        <v>7958</v>
      </c>
      <c r="AD1060">
        <v>3</v>
      </c>
      <c r="AE1060">
        <v>0</v>
      </c>
      <c r="AF1060" t="s">
        <v>7958</v>
      </c>
      <c r="AG1060" t="s">
        <v>7974</v>
      </c>
      <c r="AH1060" t="s">
        <v>7974</v>
      </c>
      <c r="AI1060">
        <f>IF(Employee1[[#This Row],[ManagerRating]]="Needs Improvement",1,0)</f>
        <v>0</v>
      </c>
      <c r="AJ1060">
        <f>IF(AND(Employee1[[#This Row],[ManagerRating]]="Above and Beyond", Employee1[[#This Row],[YearsInMostRecentRole]]&gt;=3),1,0)</f>
        <v>0</v>
      </c>
    </row>
    <row r="1061" spans="1:36" x14ac:dyDescent="0.35">
      <c r="A1061" s="44" t="s">
        <v>820</v>
      </c>
      <c r="B1061" s="44" t="s">
        <v>22</v>
      </c>
      <c r="C1061">
        <v>38</v>
      </c>
      <c r="D1061" s="44" t="s">
        <v>7988</v>
      </c>
      <c r="E1061" s="44" t="s">
        <v>70</v>
      </c>
      <c r="F1061" s="44" t="s">
        <v>46</v>
      </c>
      <c r="G1061">
        <v>2</v>
      </c>
      <c r="H1061" s="44" t="s">
        <v>7915</v>
      </c>
      <c r="I1061" s="44" t="s">
        <v>34</v>
      </c>
      <c r="J1061" s="44" t="s">
        <v>26</v>
      </c>
      <c r="K1061">
        <v>4</v>
      </c>
      <c r="L1061" s="44" t="s">
        <v>47</v>
      </c>
      <c r="M1061" s="44" t="s">
        <v>71</v>
      </c>
      <c r="N1061" s="44" t="s">
        <v>35</v>
      </c>
      <c r="O1061" s="44" t="s">
        <v>7932</v>
      </c>
      <c r="P1061">
        <v>58828</v>
      </c>
      <c r="Q1061" s="44" t="s">
        <v>30</v>
      </c>
      <c r="R1061" s="1">
        <v>41862</v>
      </c>
      <c r="S1061" s="44" t="s">
        <v>30</v>
      </c>
      <c r="T1061" s="1">
        <v>44784</v>
      </c>
      <c r="U1061">
        <v>8</v>
      </c>
      <c r="V1061">
        <v>7</v>
      </c>
      <c r="W1061">
        <v>8</v>
      </c>
      <c r="X1061">
        <v>0</v>
      </c>
      <c r="Y1061" s="44" t="s">
        <v>4078</v>
      </c>
      <c r="Z1061" s="1">
        <v>43296</v>
      </c>
      <c r="AA1061" t="s">
        <v>7955</v>
      </c>
      <c r="AB1061" t="s">
        <v>7959</v>
      </c>
      <c r="AC1061" t="s">
        <v>7991</v>
      </c>
      <c r="AD1061">
        <v>2</v>
      </c>
      <c r="AE1061">
        <v>3</v>
      </c>
      <c r="AF1061" t="s">
        <v>7959</v>
      </c>
      <c r="AG1061" t="s">
        <v>7974</v>
      </c>
      <c r="AH1061" t="s">
        <v>7974</v>
      </c>
      <c r="AI1061">
        <f>IF(Employee1[[#This Row],[ManagerRating]]="Needs Improvement",1,0)</f>
        <v>0</v>
      </c>
      <c r="AJ1061">
        <f>IF(AND(Employee1[[#This Row],[ManagerRating]]="Above and Beyond", Employee1[[#This Row],[YearsInMostRecentRole]]&gt;=3),1,0)</f>
        <v>0</v>
      </c>
    </row>
    <row r="1062" spans="1:36" x14ac:dyDescent="0.35">
      <c r="A1062" s="44" t="s">
        <v>1154</v>
      </c>
      <c r="B1062" s="44" t="s">
        <v>33</v>
      </c>
      <c r="C1062">
        <v>26</v>
      </c>
      <c r="D1062" s="44" t="s">
        <v>7987</v>
      </c>
      <c r="E1062" s="44" t="s">
        <v>23</v>
      </c>
      <c r="F1062" s="44" t="s">
        <v>24</v>
      </c>
      <c r="G1062">
        <v>16</v>
      </c>
      <c r="H1062" s="44" t="s">
        <v>7916</v>
      </c>
      <c r="I1062" s="44" t="s">
        <v>34</v>
      </c>
      <c r="J1062" s="44" t="s">
        <v>60</v>
      </c>
      <c r="K1062">
        <v>2</v>
      </c>
      <c r="L1062" s="44" t="s">
        <v>27</v>
      </c>
      <c r="M1062" s="44" t="s">
        <v>28</v>
      </c>
      <c r="N1062" s="44" t="s">
        <v>35</v>
      </c>
      <c r="O1062" s="44" t="s">
        <v>7932</v>
      </c>
      <c r="P1062">
        <v>113512</v>
      </c>
      <c r="Q1062" s="44" t="s">
        <v>30</v>
      </c>
      <c r="R1062" s="1">
        <v>42363</v>
      </c>
      <c r="S1062" s="44" t="s">
        <v>30</v>
      </c>
      <c r="T1062" s="1">
        <v>44920</v>
      </c>
      <c r="U1062">
        <v>7</v>
      </c>
      <c r="V1062">
        <v>3</v>
      </c>
      <c r="W1062">
        <v>7</v>
      </c>
      <c r="X1062">
        <v>6</v>
      </c>
      <c r="Y1062" s="44" t="s">
        <v>4079</v>
      </c>
      <c r="Z1062" s="1">
        <v>43296</v>
      </c>
      <c r="AA1062" t="s">
        <v>7958</v>
      </c>
      <c r="AB1062" t="s">
        <v>7955</v>
      </c>
      <c r="AC1062" t="s">
        <v>7991</v>
      </c>
      <c r="AD1062">
        <v>2</v>
      </c>
      <c r="AE1062">
        <v>1</v>
      </c>
      <c r="AF1062" t="s">
        <v>7959</v>
      </c>
      <c r="AG1062" t="s">
        <v>7976</v>
      </c>
      <c r="AH1062" t="s">
        <v>7974</v>
      </c>
      <c r="AI1062">
        <f>IF(Employee1[[#This Row],[ManagerRating]]="Needs Improvement",1,0)</f>
        <v>0</v>
      </c>
      <c r="AJ1062">
        <f>IF(AND(Employee1[[#This Row],[ManagerRating]]="Above and Beyond", Employee1[[#This Row],[YearsInMostRecentRole]]&gt;=3),1,0)</f>
        <v>0</v>
      </c>
    </row>
    <row r="1063" spans="1:36" x14ac:dyDescent="0.35">
      <c r="A1063" s="44" t="s">
        <v>57</v>
      </c>
      <c r="B1063" s="44" t="s">
        <v>22</v>
      </c>
      <c r="C1063">
        <v>42</v>
      </c>
      <c r="D1063" s="44" t="s">
        <v>7989</v>
      </c>
      <c r="E1063" s="44" t="s">
        <v>59</v>
      </c>
      <c r="F1063" s="44" t="s">
        <v>46</v>
      </c>
      <c r="G1063">
        <v>45</v>
      </c>
      <c r="H1063" s="44" t="s">
        <v>7917</v>
      </c>
      <c r="I1063" s="44" t="s">
        <v>55</v>
      </c>
      <c r="J1063" s="44" t="s">
        <v>60</v>
      </c>
      <c r="K1063">
        <v>3</v>
      </c>
      <c r="L1063" s="44" t="s">
        <v>61</v>
      </c>
      <c r="M1063" s="44" t="s">
        <v>48</v>
      </c>
      <c r="N1063" s="44" t="s">
        <v>42</v>
      </c>
      <c r="O1063" s="44" t="s">
        <v>7930</v>
      </c>
      <c r="P1063">
        <v>259284</v>
      </c>
      <c r="Q1063" s="44" t="s">
        <v>30</v>
      </c>
      <c r="R1063" s="1">
        <v>40917</v>
      </c>
      <c r="S1063" s="44" t="s">
        <v>30</v>
      </c>
      <c r="T1063" s="1">
        <v>44570</v>
      </c>
      <c r="U1063">
        <v>10</v>
      </c>
      <c r="V1063">
        <v>2</v>
      </c>
      <c r="W1063">
        <v>6</v>
      </c>
      <c r="X1063">
        <v>6</v>
      </c>
      <c r="Y1063" s="44" t="s">
        <v>4080</v>
      </c>
      <c r="Z1063" s="1">
        <v>43298</v>
      </c>
      <c r="AA1063" t="s">
        <v>7991</v>
      </c>
      <c r="AB1063" t="s">
        <v>7955</v>
      </c>
      <c r="AC1063" t="s">
        <v>7991</v>
      </c>
      <c r="AD1063">
        <v>3</v>
      </c>
      <c r="AE1063">
        <v>2</v>
      </c>
      <c r="AF1063" t="s">
        <v>7959</v>
      </c>
      <c r="AG1063" t="s">
        <v>7976</v>
      </c>
      <c r="AH1063" t="s">
        <v>7974</v>
      </c>
      <c r="AI1063">
        <f>IF(Employee1[[#This Row],[ManagerRating]]="Needs Improvement",1,0)</f>
        <v>0</v>
      </c>
      <c r="AJ1063">
        <f>IF(AND(Employee1[[#This Row],[ManagerRating]]="Above and Beyond", Employee1[[#This Row],[YearsInMostRecentRole]]&gt;=3),1,0)</f>
        <v>0</v>
      </c>
    </row>
    <row r="1064" spans="1:36" x14ac:dyDescent="0.35">
      <c r="A1064" s="44" t="s">
        <v>700</v>
      </c>
      <c r="B1064" s="44" t="s">
        <v>33</v>
      </c>
      <c r="C1064">
        <v>44</v>
      </c>
      <c r="D1064" s="44" t="s">
        <v>7989</v>
      </c>
      <c r="E1064" s="44" t="s">
        <v>23</v>
      </c>
      <c r="F1064" s="44" t="s">
        <v>46</v>
      </c>
      <c r="G1064">
        <v>29</v>
      </c>
      <c r="H1064" s="44" t="s">
        <v>7917</v>
      </c>
      <c r="I1064" s="44" t="s">
        <v>34</v>
      </c>
      <c r="J1064" s="44" t="s">
        <v>26</v>
      </c>
      <c r="K1064">
        <v>3</v>
      </c>
      <c r="L1064" s="44" t="s">
        <v>61</v>
      </c>
      <c r="M1064" s="44" t="s">
        <v>138</v>
      </c>
      <c r="N1064" s="44" t="s">
        <v>29</v>
      </c>
      <c r="O1064" s="44" t="s">
        <v>7930</v>
      </c>
      <c r="P1064">
        <v>304520</v>
      </c>
      <c r="Q1064" s="44" t="s">
        <v>36</v>
      </c>
      <c r="R1064" s="1">
        <v>41718</v>
      </c>
      <c r="S1064" s="44" t="s">
        <v>30</v>
      </c>
      <c r="T1064" s="1">
        <v>44640</v>
      </c>
      <c r="U1064">
        <v>8</v>
      </c>
      <c r="V1064">
        <v>2</v>
      </c>
      <c r="W1064">
        <v>2</v>
      </c>
      <c r="X1064">
        <v>4</v>
      </c>
      <c r="Y1064" s="44" t="s">
        <v>4081</v>
      </c>
      <c r="Z1064" s="1">
        <v>43298</v>
      </c>
      <c r="AA1064" t="s">
        <v>7958</v>
      </c>
      <c r="AB1064" t="s">
        <v>7959</v>
      </c>
      <c r="AC1064" t="s">
        <v>7959</v>
      </c>
      <c r="AD1064">
        <v>2</v>
      </c>
      <c r="AE1064">
        <v>1</v>
      </c>
      <c r="AF1064" t="s">
        <v>7958</v>
      </c>
      <c r="AG1064" t="s">
        <v>7975</v>
      </c>
      <c r="AH1064" t="s">
        <v>7976</v>
      </c>
      <c r="AI1064">
        <f>IF(Employee1[[#This Row],[ManagerRating]]="Needs Improvement",1,0)</f>
        <v>0</v>
      </c>
      <c r="AJ1064">
        <f>IF(AND(Employee1[[#This Row],[ManagerRating]]="Above and Beyond", Employee1[[#This Row],[YearsInMostRecentRole]]&gt;=3),1,0)</f>
        <v>0</v>
      </c>
    </row>
    <row r="1065" spans="1:36" x14ac:dyDescent="0.35">
      <c r="A1065" s="44" t="s">
        <v>1104</v>
      </c>
      <c r="B1065" s="44" t="s">
        <v>33</v>
      </c>
      <c r="C1065">
        <v>28</v>
      </c>
      <c r="D1065" s="44" t="s">
        <v>7987</v>
      </c>
      <c r="E1065" s="44" t="s">
        <v>23</v>
      </c>
      <c r="F1065" s="44" t="s">
        <v>24</v>
      </c>
      <c r="G1065">
        <v>10</v>
      </c>
      <c r="H1065" s="44" t="s">
        <v>7915</v>
      </c>
      <c r="I1065" s="44" t="s">
        <v>55</v>
      </c>
      <c r="J1065" s="44" t="s">
        <v>56</v>
      </c>
      <c r="K1065">
        <v>1</v>
      </c>
      <c r="L1065" s="44" t="s">
        <v>27</v>
      </c>
      <c r="M1065" s="44" t="s">
        <v>28</v>
      </c>
      <c r="N1065" s="44" t="s">
        <v>42</v>
      </c>
      <c r="O1065" s="44" t="s">
        <v>7932</v>
      </c>
      <c r="P1065">
        <v>83864</v>
      </c>
      <c r="Q1065" s="44" t="s">
        <v>30</v>
      </c>
      <c r="R1065" s="1">
        <v>42298</v>
      </c>
      <c r="S1065" s="44" t="s">
        <v>30</v>
      </c>
      <c r="T1065" s="1">
        <v>44855</v>
      </c>
      <c r="U1065">
        <v>7</v>
      </c>
      <c r="V1065">
        <v>7</v>
      </c>
      <c r="W1065">
        <v>7</v>
      </c>
      <c r="X1065">
        <v>5</v>
      </c>
      <c r="Y1065" s="44" t="s">
        <v>4082</v>
      </c>
      <c r="Z1065" s="1">
        <v>43298</v>
      </c>
      <c r="AA1065" t="s">
        <v>7955</v>
      </c>
      <c r="AB1065" t="s">
        <v>7955</v>
      </c>
      <c r="AC1065" t="s">
        <v>7991</v>
      </c>
      <c r="AD1065">
        <v>3</v>
      </c>
      <c r="AE1065">
        <v>1</v>
      </c>
      <c r="AF1065" t="s">
        <v>7958</v>
      </c>
      <c r="AG1065" t="s">
        <v>7974</v>
      </c>
      <c r="AH1065" t="s">
        <v>7974</v>
      </c>
      <c r="AI1065">
        <f>IF(Employee1[[#This Row],[ManagerRating]]="Needs Improvement",1,0)</f>
        <v>0</v>
      </c>
      <c r="AJ1065">
        <f>IF(AND(Employee1[[#This Row],[ManagerRating]]="Above and Beyond", Employee1[[#This Row],[YearsInMostRecentRole]]&gt;=3),1,0)</f>
        <v>0</v>
      </c>
    </row>
    <row r="1066" spans="1:36" x14ac:dyDescent="0.35">
      <c r="A1066" s="44" t="s">
        <v>888</v>
      </c>
      <c r="B1066" s="44" t="s">
        <v>22</v>
      </c>
      <c r="C1066">
        <v>38</v>
      </c>
      <c r="D1066" s="44" t="s">
        <v>7988</v>
      </c>
      <c r="E1066" s="44" t="s">
        <v>23</v>
      </c>
      <c r="F1066" s="44" t="s">
        <v>24</v>
      </c>
      <c r="G1066">
        <v>13</v>
      </c>
      <c r="H1066" s="44" t="s">
        <v>7915</v>
      </c>
      <c r="I1066" s="44" t="s">
        <v>34</v>
      </c>
      <c r="J1066" s="44" t="s">
        <v>60</v>
      </c>
      <c r="K1066">
        <v>3</v>
      </c>
      <c r="L1066" s="44" t="s">
        <v>27</v>
      </c>
      <c r="M1066" s="44" t="s">
        <v>28</v>
      </c>
      <c r="N1066" s="44" t="s">
        <v>29</v>
      </c>
      <c r="O1066" s="44" t="s">
        <v>7931</v>
      </c>
      <c r="P1066">
        <v>240248</v>
      </c>
      <c r="Q1066" s="44" t="s">
        <v>36</v>
      </c>
      <c r="R1066" s="1">
        <v>41987</v>
      </c>
      <c r="S1066" s="44" t="s">
        <v>30</v>
      </c>
      <c r="T1066" s="1">
        <v>44909</v>
      </c>
      <c r="U1066">
        <v>8</v>
      </c>
      <c r="V1066">
        <v>4</v>
      </c>
      <c r="W1066">
        <v>8</v>
      </c>
      <c r="X1066">
        <v>0</v>
      </c>
      <c r="Y1066" s="44" t="s">
        <v>4083</v>
      </c>
      <c r="Z1066" s="1">
        <v>43299</v>
      </c>
      <c r="AA1066" t="s">
        <v>7955</v>
      </c>
      <c r="AB1066" t="s">
        <v>7959</v>
      </c>
      <c r="AC1066" t="s">
        <v>7991</v>
      </c>
      <c r="AD1066">
        <v>1</v>
      </c>
      <c r="AE1066">
        <v>1</v>
      </c>
      <c r="AF1066" t="s">
        <v>7991</v>
      </c>
      <c r="AG1066" t="s">
        <v>7975</v>
      </c>
      <c r="AH1066" t="s">
        <v>7975</v>
      </c>
      <c r="AI1066">
        <f>IF(Employee1[[#This Row],[ManagerRating]]="Needs Improvement",1,0)</f>
        <v>0</v>
      </c>
      <c r="AJ1066">
        <f>IF(AND(Employee1[[#This Row],[ManagerRating]]="Above and Beyond", Employee1[[#This Row],[YearsInMostRecentRole]]&gt;=3),1,0)</f>
        <v>1</v>
      </c>
    </row>
    <row r="1067" spans="1:36" x14ac:dyDescent="0.35">
      <c r="A1067" s="44" t="s">
        <v>716</v>
      </c>
      <c r="B1067" s="44" t="s">
        <v>33</v>
      </c>
      <c r="C1067">
        <v>40</v>
      </c>
      <c r="D1067" s="44" t="s">
        <v>7988</v>
      </c>
      <c r="E1067" s="44" t="s">
        <v>23</v>
      </c>
      <c r="F1067" s="44" t="s">
        <v>46</v>
      </c>
      <c r="G1067">
        <v>39</v>
      </c>
      <c r="H1067" s="44" t="s">
        <v>7917</v>
      </c>
      <c r="I1067" s="44" t="s">
        <v>34</v>
      </c>
      <c r="J1067" s="44" t="s">
        <v>26</v>
      </c>
      <c r="K1067">
        <v>2</v>
      </c>
      <c r="L1067" s="44" t="s">
        <v>47</v>
      </c>
      <c r="M1067" s="44" t="s">
        <v>138</v>
      </c>
      <c r="N1067" s="44" t="s">
        <v>29</v>
      </c>
      <c r="O1067" s="44" t="s">
        <v>7929</v>
      </c>
      <c r="P1067">
        <v>409998</v>
      </c>
      <c r="Q1067" s="44" t="s">
        <v>30</v>
      </c>
      <c r="R1067" s="1">
        <v>41743</v>
      </c>
      <c r="S1067" s="44" t="s">
        <v>30</v>
      </c>
      <c r="T1067" s="1">
        <v>44665</v>
      </c>
      <c r="U1067">
        <v>8</v>
      </c>
      <c r="V1067">
        <v>3</v>
      </c>
      <c r="W1067">
        <v>6</v>
      </c>
      <c r="X1067">
        <v>3</v>
      </c>
      <c r="Y1067" s="44" t="s">
        <v>4084</v>
      </c>
      <c r="Z1067" s="1">
        <v>43299</v>
      </c>
      <c r="AA1067" t="s">
        <v>7958</v>
      </c>
      <c r="AB1067" t="s">
        <v>7958</v>
      </c>
      <c r="AC1067" t="s">
        <v>7958</v>
      </c>
      <c r="AD1067">
        <v>1</v>
      </c>
      <c r="AE1067">
        <v>1</v>
      </c>
      <c r="AF1067" t="s">
        <v>7955</v>
      </c>
      <c r="AG1067" t="s">
        <v>7976</v>
      </c>
      <c r="AH1067" t="s">
        <v>7976</v>
      </c>
      <c r="AI1067">
        <f>IF(Employee1[[#This Row],[ManagerRating]]="Needs Improvement",1,0)</f>
        <v>0</v>
      </c>
      <c r="AJ1067">
        <f>IF(AND(Employee1[[#This Row],[ManagerRating]]="Above and Beyond", Employee1[[#This Row],[YearsInMostRecentRole]]&gt;=3),1,0)</f>
        <v>0</v>
      </c>
    </row>
    <row r="1068" spans="1:36" x14ac:dyDescent="0.35">
      <c r="A1068" s="44" t="s">
        <v>114</v>
      </c>
      <c r="B1068" s="44" t="s">
        <v>33</v>
      </c>
      <c r="C1068">
        <v>40</v>
      </c>
      <c r="D1068" s="44" t="s">
        <v>7988</v>
      </c>
      <c r="E1068" s="44" t="s">
        <v>23</v>
      </c>
      <c r="F1068" s="44" t="s">
        <v>24</v>
      </c>
      <c r="G1068">
        <v>35</v>
      </c>
      <c r="H1068" s="44" t="s">
        <v>7917</v>
      </c>
      <c r="I1068" s="44" t="s">
        <v>55</v>
      </c>
      <c r="J1068" s="44" t="s">
        <v>26</v>
      </c>
      <c r="K1068">
        <v>2</v>
      </c>
      <c r="L1068" s="44" t="s">
        <v>27</v>
      </c>
      <c r="M1068" s="44" t="s">
        <v>116</v>
      </c>
      <c r="N1068" s="44" t="s">
        <v>42</v>
      </c>
      <c r="O1068" s="44" t="s">
        <v>7932</v>
      </c>
      <c r="P1068">
        <v>63455</v>
      </c>
      <c r="Q1068" s="44" t="s">
        <v>36</v>
      </c>
      <c r="R1068" s="1">
        <v>40934</v>
      </c>
      <c r="S1068" s="44" t="s">
        <v>30</v>
      </c>
      <c r="T1068" s="1">
        <v>44587</v>
      </c>
      <c r="U1068">
        <v>10</v>
      </c>
      <c r="V1068">
        <v>4</v>
      </c>
      <c r="W1068">
        <v>8</v>
      </c>
      <c r="X1068">
        <v>7</v>
      </c>
      <c r="Y1068" s="44" t="s">
        <v>4085</v>
      </c>
      <c r="Z1068" s="1">
        <v>43300</v>
      </c>
      <c r="AA1068" t="s">
        <v>7958</v>
      </c>
      <c r="AB1068" t="s">
        <v>7955</v>
      </c>
      <c r="AC1068" t="s">
        <v>7955</v>
      </c>
      <c r="AD1068">
        <v>3</v>
      </c>
      <c r="AE1068">
        <v>1</v>
      </c>
      <c r="AF1068" t="s">
        <v>7959</v>
      </c>
      <c r="AG1068" t="s">
        <v>7975</v>
      </c>
      <c r="AH1068" t="s">
        <v>7975</v>
      </c>
      <c r="AI1068">
        <f>IF(Employee1[[#This Row],[ManagerRating]]="Needs Improvement",1,0)</f>
        <v>0</v>
      </c>
      <c r="AJ1068">
        <f>IF(AND(Employee1[[#This Row],[ManagerRating]]="Above and Beyond", Employee1[[#This Row],[YearsInMostRecentRole]]&gt;=3),1,0)</f>
        <v>1</v>
      </c>
    </row>
    <row r="1069" spans="1:36" x14ac:dyDescent="0.35">
      <c r="A1069" s="44" t="s">
        <v>553</v>
      </c>
      <c r="B1069" s="44" t="s">
        <v>22</v>
      </c>
      <c r="C1069">
        <v>32</v>
      </c>
      <c r="D1069" s="44" t="s">
        <v>7988</v>
      </c>
      <c r="E1069" s="44" t="s">
        <v>23</v>
      </c>
      <c r="F1069" s="44" t="s">
        <v>24</v>
      </c>
      <c r="G1069">
        <v>29</v>
      </c>
      <c r="H1069" s="44" t="s">
        <v>7917</v>
      </c>
      <c r="I1069" s="44" t="s">
        <v>34</v>
      </c>
      <c r="J1069" s="44" t="s">
        <v>26</v>
      </c>
      <c r="K1069">
        <v>4</v>
      </c>
      <c r="L1069" s="44" t="s">
        <v>96</v>
      </c>
      <c r="M1069" s="44" t="s">
        <v>28</v>
      </c>
      <c r="N1069" s="44" t="s">
        <v>29</v>
      </c>
      <c r="O1069" s="44" t="s">
        <v>7932</v>
      </c>
      <c r="P1069">
        <v>68043</v>
      </c>
      <c r="Q1069" s="44" t="s">
        <v>30</v>
      </c>
      <c r="R1069" s="1">
        <v>41542</v>
      </c>
      <c r="S1069" s="44" t="s">
        <v>36</v>
      </c>
      <c r="T1069" s="1">
        <v>44464</v>
      </c>
      <c r="U1069">
        <v>8</v>
      </c>
      <c r="V1069">
        <v>0</v>
      </c>
      <c r="W1069">
        <v>1</v>
      </c>
      <c r="X1069">
        <v>6</v>
      </c>
      <c r="Y1069" s="44" t="s">
        <v>4086</v>
      </c>
      <c r="Z1069" s="1">
        <v>41708</v>
      </c>
      <c r="AA1069" t="s">
        <v>7991</v>
      </c>
      <c r="AB1069" t="s">
        <v>7955</v>
      </c>
      <c r="AC1069" t="s">
        <v>7959</v>
      </c>
      <c r="AD1069">
        <v>2</v>
      </c>
      <c r="AE1069">
        <v>0</v>
      </c>
      <c r="AF1069" t="s">
        <v>7991</v>
      </c>
      <c r="AG1069" t="s">
        <v>7974</v>
      </c>
      <c r="AH1069" t="s">
        <v>7977</v>
      </c>
      <c r="AI1069">
        <f>IF(Employee1[[#This Row],[ManagerRating]]="Needs Improvement",1,0)</f>
        <v>1</v>
      </c>
      <c r="AJ1069">
        <f>IF(AND(Employee1[[#This Row],[ManagerRating]]="Above and Beyond", Employee1[[#This Row],[YearsInMostRecentRole]]&gt;=3),1,0)</f>
        <v>0</v>
      </c>
    </row>
    <row r="1070" spans="1:36" x14ac:dyDescent="0.35">
      <c r="A1070" s="44" t="s">
        <v>485</v>
      </c>
      <c r="B1070" s="44" t="s">
        <v>22</v>
      </c>
      <c r="C1070">
        <v>43</v>
      </c>
      <c r="D1070" s="44" t="s">
        <v>7989</v>
      </c>
      <c r="E1070" s="44" t="s">
        <v>23</v>
      </c>
      <c r="F1070" s="44" t="s">
        <v>46</v>
      </c>
      <c r="G1070">
        <v>21</v>
      </c>
      <c r="H1070" s="44" t="s">
        <v>7916</v>
      </c>
      <c r="I1070" s="44" t="s">
        <v>55</v>
      </c>
      <c r="J1070" s="44" t="s">
        <v>26</v>
      </c>
      <c r="K1070">
        <v>2</v>
      </c>
      <c r="L1070" s="44" t="s">
        <v>47</v>
      </c>
      <c r="M1070" s="44" t="s">
        <v>82</v>
      </c>
      <c r="N1070" s="44" t="s">
        <v>42</v>
      </c>
      <c r="O1070" s="44" t="s">
        <v>7932</v>
      </c>
      <c r="P1070">
        <v>94499</v>
      </c>
      <c r="Q1070" s="44" t="s">
        <v>30</v>
      </c>
      <c r="R1070" s="1">
        <v>41447</v>
      </c>
      <c r="S1070" s="44" t="s">
        <v>30</v>
      </c>
      <c r="T1070" s="1">
        <v>44734</v>
      </c>
      <c r="U1070">
        <v>9</v>
      </c>
      <c r="V1070">
        <v>0</v>
      </c>
      <c r="W1070">
        <v>1</v>
      </c>
      <c r="X1070">
        <v>7</v>
      </c>
      <c r="Y1070" s="44" t="s">
        <v>4087</v>
      </c>
      <c r="Z1070" s="1">
        <v>43300</v>
      </c>
      <c r="AA1070" t="s">
        <v>7991</v>
      </c>
      <c r="AB1070" t="s">
        <v>7958</v>
      </c>
      <c r="AC1070" t="s">
        <v>7959</v>
      </c>
      <c r="AD1070">
        <v>1</v>
      </c>
      <c r="AE1070">
        <v>2</v>
      </c>
      <c r="AF1070" t="s">
        <v>7958</v>
      </c>
      <c r="AG1070" t="s">
        <v>7974</v>
      </c>
      <c r="AH1070" t="s">
        <v>7977</v>
      </c>
      <c r="AI1070">
        <f>IF(Employee1[[#This Row],[ManagerRating]]="Needs Improvement",1,0)</f>
        <v>1</v>
      </c>
      <c r="AJ1070">
        <f>IF(AND(Employee1[[#This Row],[ManagerRating]]="Above and Beyond", Employee1[[#This Row],[YearsInMostRecentRole]]&gt;=3),1,0)</f>
        <v>0</v>
      </c>
    </row>
    <row r="1071" spans="1:36" x14ac:dyDescent="0.35">
      <c r="A1071" s="44" t="s">
        <v>567</v>
      </c>
      <c r="B1071" s="44" t="s">
        <v>22</v>
      </c>
      <c r="C1071">
        <v>32</v>
      </c>
      <c r="D1071" s="44" t="s">
        <v>7988</v>
      </c>
      <c r="E1071" s="44" t="s">
        <v>70</v>
      </c>
      <c r="F1071" s="44" t="s">
        <v>46</v>
      </c>
      <c r="G1071">
        <v>15</v>
      </c>
      <c r="H1071" s="44" t="s">
        <v>7915</v>
      </c>
      <c r="I1071" s="44" t="s">
        <v>34</v>
      </c>
      <c r="J1071" s="44" t="s">
        <v>26</v>
      </c>
      <c r="K1071">
        <v>2</v>
      </c>
      <c r="L1071" s="44" t="s">
        <v>61</v>
      </c>
      <c r="M1071" s="44" t="s">
        <v>71</v>
      </c>
      <c r="N1071" s="44" t="s">
        <v>42</v>
      </c>
      <c r="O1071" s="44" t="s">
        <v>7933</v>
      </c>
      <c r="P1071">
        <v>44388</v>
      </c>
      <c r="Q1071" s="44" t="s">
        <v>30</v>
      </c>
      <c r="R1071" s="1">
        <v>41557</v>
      </c>
      <c r="S1071" s="44" t="s">
        <v>30</v>
      </c>
      <c r="T1071" s="1">
        <v>44844</v>
      </c>
      <c r="U1071">
        <v>9</v>
      </c>
      <c r="V1071">
        <v>8</v>
      </c>
      <c r="W1071">
        <v>9</v>
      </c>
      <c r="X1071">
        <v>8</v>
      </c>
      <c r="Y1071" s="44" t="s">
        <v>4088</v>
      </c>
      <c r="Z1071" s="1">
        <v>43301</v>
      </c>
      <c r="AA1071" t="s">
        <v>7991</v>
      </c>
      <c r="AB1071" t="s">
        <v>7958</v>
      </c>
      <c r="AC1071" t="s">
        <v>7958</v>
      </c>
      <c r="AD1071">
        <v>1</v>
      </c>
      <c r="AE1071">
        <v>1</v>
      </c>
      <c r="AF1071" t="s">
        <v>7959</v>
      </c>
      <c r="AG1071" t="s">
        <v>7974</v>
      </c>
      <c r="AH1071" t="s">
        <v>7977</v>
      </c>
      <c r="AI1071">
        <f>IF(Employee1[[#This Row],[ManagerRating]]="Needs Improvement",1,0)</f>
        <v>1</v>
      </c>
      <c r="AJ1071">
        <f>IF(AND(Employee1[[#This Row],[ManagerRating]]="Above and Beyond", Employee1[[#This Row],[YearsInMostRecentRole]]&gt;=3),1,0)</f>
        <v>0</v>
      </c>
    </row>
    <row r="1072" spans="1:36" x14ac:dyDescent="0.35">
      <c r="A1072" s="44" t="s">
        <v>792</v>
      </c>
      <c r="B1072" s="44" t="s">
        <v>33</v>
      </c>
      <c r="C1072">
        <v>48</v>
      </c>
      <c r="D1072" s="44" t="s">
        <v>7989</v>
      </c>
      <c r="E1072" s="44" t="s">
        <v>23</v>
      </c>
      <c r="F1072" s="44" t="s">
        <v>46</v>
      </c>
      <c r="G1072">
        <v>19</v>
      </c>
      <c r="H1072" s="44" t="s">
        <v>7916</v>
      </c>
      <c r="I1072" s="44" t="s">
        <v>34</v>
      </c>
      <c r="J1072" s="44" t="s">
        <v>60</v>
      </c>
      <c r="K1072">
        <v>5</v>
      </c>
      <c r="L1072" s="44" t="s">
        <v>47</v>
      </c>
      <c r="M1072" s="44" t="s">
        <v>48</v>
      </c>
      <c r="N1072" s="44" t="s">
        <v>29</v>
      </c>
      <c r="O1072" s="44" t="s">
        <v>7931</v>
      </c>
      <c r="P1072">
        <v>241907</v>
      </c>
      <c r="Q1072" s="44" t="s">
        <v>30</v>
      </c>
      <c r="R1072" s="1">
        <v>41827</v>
      </c>
      <c r="S1072" s="44" t="s">
        <v>30</v>
      </c>
      <c r="T1072" s="1">
        <v>44749</v>
      </c>
      <c r="U1072">
        <v>8</v>
      </c>
      <c r="V1072">
        <v>3</v>
      </c>
      <c r="W1072">
        <v>3</v>
      </c>
      <c r="X1072">
        <v>0</v>
      </c>
      <c r="Y1072" s="44" t="s">
        <v>4089</v>
      </c>
      <c r="Z1072" s="1">
        <v>43302</v>
      </c>
      <c r="AA1072" t="s">
        <v>7958</v>
      </c>
      <c r="AB1072" t="s">
        <v>7991</v>
      </c>
      <c r="AC1072" t="s">
        <v>7958</v>
      </c>
      <c r="AD1072">
        <v>3</v>
      </c>
      <c r="AE1072">
        <v>2</v>
      </c>
      <c r="AF1072" t="s">
        <v>7991</v>
      </c>
      <c r="AG1072" t="s">
        <v>7975</v>
      </c>
      <c r="AH1072" t="s">
        <v>7975</v>
      </c>
      <c r="AI1072">
        <f>IF(Employee1[[#This Row],[ManagerRating]]="Needs Improvement",1,0)</f>
        <v>0</v>
      </c>
      <c r="AJ1072">
        <f>IF(AND(Employee1[[#This Row],[ManagerRating]]="Above and Beyond", Employee1[[#This Row],[YearsInMostRecentRole]]&gt;=3),1,0)</f>
        <v>1</v>
      </c>
    </row>
    <row r="1073" spans="1:36" x14ac:dyDescent="0.35">
      <c r="A1073" s="44" t="s">
        <v>816</v>
      </c>
      <c r="B1073" s="44" t="s">
        <v>593</v>
      </c>
      <c r="C1073">
        <v>40</v>
      </c>
      <c r="D1073" s="44" t="s">
        <v>7988</v>
      </c>
      <c r="E1073" s="44" t="s">
        <v>23</v>
      </c>
      <c r="F1073" s="44" t="s">
        <v>46</v>
      </c>
      <c r="G1073">
        <v>29</v>
      </c>
      <c r="H1073" s="44" t="s">
        <v>7917</v>
      </c>
      <c r="I1073" s="44" t="s">
        <v>55</v>
      </c>
      <c r="J1073" s="44" t="s">
        <v>26</v>
      </c>
      <c r="K1073">
        <v>2</v>
      </c>
      <c r="L1073" s="44" t="s">
        <v>135</v>
      </c>
      <c r="M1073" s="44" t="s">
        <v>138</v>
      </c>
      <c r="N1073" s="44" t="s">
        <v>42</v>
      </c>
      <c r="O1073" s="44" t="s">
        <v>7930</v>
      </c>
      <c r="P1073">
        <v>295688</v>
      </c>
      <c r="Q1073" s="44" t="s">
        <v>30</v>
      </c>
      <c r="R1073" s="1">
        <v>41856</v>
      </c>
      <c r="S1073" s="44" t="s">
        <v>30</v>
      </c>
      <c r="T1073" s="1">
        <v>44778</v>
      </c>
      <c r="U1073">
        <v>8</v>
      </c>
      <c r="V1073">
        <v>1</v>
      </c>
      <c r="W1073">
        <v>5</v>
      </c>
      <c r="X1073">
        <v>8</v>
      </c>
      <c r="Y1073" s="44" t="s">
        <v>4090</v>
      </c>
      <c r="Z1073" s="1">
        <v>43302</v>
      </c>
      <c r="AA1073" t="s">
        <v>7958</v>
      </c>
      <c r="AB1073" t="s">
        <v>7959</v>
      </c>
      <c r="AC1073" t="s">
        <v>7959</v>
      </c>
      <c r="AD1073">
        <v>1</v>
      </c>
      <c r="AE1073">
        <v>2</v>
      </c>
      <c r="AF1073" t="s">
        <v>7959</v>
      </c>
      <c r="AG1073" t="s">
        <v>7974</v>
      </c>
      <c r="AH1073" t="s">
        <v>7977</v>
      </c>
      <c r="AI1073">
        <f>IF(Employee1[[#This Row],[ManagerRating]]="Needs Improvement",1,0)</f>
        <v>1</v>
      </c>
      <c r="AJ1073">
        <f>IF(AND(Employee1[[#This Row],[ManagerRating]]="Above and Beyond", Employee1[[#This Row],[YearsInMostRecentRole]]&gt;=3),1,0)</f>
        <v>0</v>
      </c>
    </row>
    <row r="1074" spans="1:36" x14ac:dyDescent="0.35">
      <c r="A1074" s="44" t="s">
        <v>517</v>
      </c>
      <c r="B1074" s="44" t="s">
        <v>33</v>
      </c>
      <c r="C1074">
        <v>34</v>
      </c>
      <c r="D1074" s="44" t="s">
        <v>7988</v>
      </c>
      <c r="E1074" s="44" t="s">
        <v>59</v>
      </c>
      <c r="F1074" s="44" t="s">
        <v>46</v>
      </c>
      <c r="G1074">
        <v>25</v>
      </c>
      <c r="H1074" s="44" t="s">
        <v>7916</v>
      </c>
      <c r="I1074" s="44" t="s">
        <v>34</v>
      </c>
      <c r="J1074" s="44" t="s">
        <v>56</v>
      </c>
      <c r="K1074">
        <v>1</v>
      </c>
      <c r="L1074" s="44" t="s">
        <v>47</v>
      </c>
      <c r="M1074" s="44" t="s">
        <v>85</v>
      </c>
      <c r="N1074" s="44" t="s">
        <v>42</v>
      </c>
      <c r="O1074" s="44" t="s">
        <v>7931</v>
      </c>
      <c r="P1074">
        <v>238630</v>
      </c>
      <c r="Q1074" s="44" t="s">
        <v>30</v>
      </c>
      <c r="R1074" s="1">
        <v>41491</v>
      </c>
      <c r="S1074" s="44" t="s">
        <v>30</v>
      </c>
      <c r="T1074" s="1">
        <v>44778</v>
      </c>
      <c r="U1074">
        <v>9</v>
      </c>
      <c r="V1074">
        <v>0</v>
      </c>
      <c r="W1074">
        <v>3</v>
      </c>
      <c r="X1074">
        <v>6</v>
      </c>
      <c r="Y1074" s="44" t="s">
        <v>4091</v>
      </c>
      <c r="Z1074" s="1">
        <v>43303</v>
      </c>
      <c r="AA1074" t="s">
        <v>7958</v>
      </c>
      <c r="AB1074" t="s">
        <v>7956</v>
      </c>
      <c r="AC1074" t="s">
        <v>7958</v>
      </c>
      <c r="AD1074">
        <v>1</v>
      </c>
      <c r="AE1074">
        <v>0</v>
      </c>
      <c r="AF1074" t="s">
        <v>7959</v>
      </c>
      <c r="AG1074" t="s">
        <v>7976</v>
      </c>
      <c r="AH1074" t="s">
        <v>7976</v>
      </c>
      <c r="AI1074">
        <f>IF(Employee1[[#This Row],[ManagerRating]]="Needs Improvement",1,0)</f>
        <v>0</v>
      </c>
      <c r="AJ1074">
        <f>IF(AND(Employee1[[#This Row],[ManagerRating]]="Above and Beyond", Employee1[[#This Row],[YearsInMostRecentRole]]&gt;=3),1,0)</f>
        <v>0</v>
      </c>
    </row>
    <row r="1075" spans="1:36" x14ac:dyDescent="0.35">
      <c r="A1075" s="44" t="s">
        <v>688</v>
      </c>
      <c r="B1075" s="44" t="s">
        <v>22</v>
      </c>
      <c r="C1075">
        <v>32</v>
      </c>
      <c r="D1075" s="44" t="s">
        <v>7988</v>
      </c>
      <c r="E1075" s="44" t="s">
        <v>23</v>
      </c>
      <c r="F1075" s="44" t="s">
        <v>24</v>
      </c>
      <c r="G1075">
        <v>42</v>
      </c>
      <c r="H1075" s="44" t="s">
        <v>7917</v>
      </c>
      <c r="I1075" s="44" t="s">
        <v>34</v>
      </c>
      <c r="J1075" s="44" t="s">
        <v>56</v>
      </c>
      <c r="K1075">
        <v>3</v>
      </c>
      <c r="L1075" s="44" t="s">
        <v>27</v>
      </c>
      <c r="M1075" s="44" t="s">
        <v>28</v>
      </c>
      <c r="N1075" s="44" t="s">
        <v>42</v>
      </c>
      <c r="O1075" s="44" t="s">
        <v>7932</v>
      </c>
      <c r="P1075">
        <v>108213</v>
      </c>
      <c r="Q1075" s="44" t="s">
        <v>30</v>
      </c>
      <c r="R1075" s="1">
        <v>41708</v>
      </c>
      <c r="S1075" s="44" t="s">
        <v>30</v>
      </c>
      <c r="T1075" s="1">
        <v>44630</v>
      </c>
      <c r="U1075">
        <v>8</v>
      </c>
      <c r="V1075">
        <v>6</v>
      </c>
      <c r="W1075">
        <v>6</v>
      </c>
      <c r="X1075">
        <v>4</v>
      </c>
      <c r="Y1075" s="44" t="s">
        <v>4092</v>
      </c>
      <c r="Z1075" s="1">
        <v>43304</v>
      </c>
      <c r="AA1075" t="s">
        <v>7956</v>
      </c>
      <c r="AB1075" t="s">
        <v>7991</v>
      </c>
      <c r="AC1075" t="s">
        <v>7956</v>
      </c>
      <c r="AD1075">
        <v>2</v>
      </c>
      <c r="AE1075">
        <v>2</v>
      </c>
      <c r="AF1075" t="s">
        <v>7956</v>
      </c>
      <c r="AG1075" t="s">
        <v>7975</v>
      </c>
      <c r="AH1075" t="s">
        <v>7975</v>
      </c>
      <c r="AI1075">
        <f>IF(Employee1[[#This Row],[ManagerRating]]="Needs Improvement",1,0)</f>
        <v>0</v>
      </c>
      <c r="AJ1075">
        <f>IF(AND(Employee1[[#This Row],[ManagerRating]]="Above and Beyond", Employee1[[#This Row],[YearsInMostRecentRole]]&gt;=3),1,0)</f>
        <v>1</v>
      </c>
    </row>
    <row r="1076" spans="1:36" x14ac:dyDescent="0.35">
      <c r="A1076" s="44" t="s">
        <v>852</v>
      </c>
      <c r="B1076" s="44" t="s">
        <v>22</v>
      </c>
      <c r="C1076">
        <v>30</v>
      </c>
      <c r="D1076" s="44" t="s">
        <v>7987</v>
      </c>
      <c r="E1076" s="44" t="s">
        <v>23</v>
      </c>
      <c r="F1076" s="44" t="s">
        <v>46</v>
      </c>
      <c r="G1076">
        <v>32</v>
      </c>
      <c r="H1076" s="44" t="s">
        <v>7917</v>
      </c>
      <c r="I1076" s="44" t="s">
        <v>55</v>
      </c>
      <c r="J1076" s="44" t="s">
        <v>40</v>
      </c>
      <c r="K1076">
        <v>4</v>
      </c>
      <c r="L1076" s="44" t="s">
        <v>47</v>
      </c>
      <c r="M1076" s="44" t="s">
        <v>82</v>
      </c>
      <c r="N1076" s="44" t="s">
        <v>35</v>
      </c>
      <c r="O1076" s="44" t="s">
        <v>7931</v>
      </c>
      <c r="P1076">
        <v>155259</v>
      </c>
      <c r="Q1076" s="44" t="s">
        <v>30</v>
      </c>
      <c r="R1076" s="1">
        <v>41953</v>
      </c>
      <c r="S1076" s="44" t="s">
        <v>30</v>
      </c>
      <c r="T1076" s="1">
        <v>44875</v>
      </c>
      <c r="U1076">
        <v>8</v>
      </c>
      <c r="V1076">
        <v>3</v>
      </c>
      <c r="W1076">
        <v>5</v>
      </c>
      <c r="X1076">
        <v>6</v>
      </c>
      <c r="Y1076" s="44" t="s">
        <v>4093</v>
      </c>
      <c r="Z1076" s="1">
        <v>43305</v>
      </c>
      <c r="AA1076" t="s">
        <v>7959</v>
      </c>
      <c r="AB1076" t="s">
        <v>7959</v>
      </c>
      <c r="AC1076" t="s">
        <v>7959</v>
      </c>
      <c r="AD1076">
        <v>1</v>
      </c>
      <c r="AE1076">
        <v>2</v>
      </c>
      <c r="AF1076" t="s">
        <v>7959</v>
      </c>
      <c r="AG1076" t="s">
        <v>7976</v>
      </c>
      <c r="AH1076" t="s">
        <v>7976</v>
      </c>
      <c r="AI1076">
        <f>IF(Employee1[[#This Row],[ManagerRating]]="Needs Improvement",1,0)</f>
        <v>0</v>
      </c>
      <c r="AJ1076">
        <f>IF(AND(Employee1[[#This Row],[ManagerRating]]="Above and Beyond", Employee1[[#This Row],[YearsInMostRecentRole]]&gt;=3),1,0)</f>
        <v>0</v>
      </c>
    </row>
    <row r="1077" spans="1:36" x14ac:dyDescent="0.35">
      <c r="A1077" s="44" t="s">
        <v>1064</v>
      </c>
      <c r="B1077" s="44" t="s">
        <v>33</v>
      </c>
      <c r="C1077">
        <v>28</v>
      </c>
      <c r="D1077" s="44" t="s">
        <v>7987</v>
      </c>
      <c r="E1077" s="44" t="s">
        <v>23</v>
      </c>
      <c r="F1077" s="44" t="s">
        <v>24</v>
      </c>
      <c r="G1077">
        <v>45</v>
      </c>
      <c r="H1077" s="44" t="s">
        <v>7917</v>
      </c>
      <c r="I1077" s="44" t="s">
        <v>34</v>
      </c>
      <c r="J1077" s="44" t="s">
        <v>40</v>
      </c>
      <c r="K1077">
        <v>2</v>
      </c>
      <c r="L1077" s="44" t="s">
        <v>27</v>
      </c>
      <c r="M1077" s="44" t="s">
        <v>28</v>
      </c>
      <c r="N1077" s="44" t="s">
        <v>42</v>
      </c>
      <c r="O1077" s="44" t="s">
        <v>7932</v>
      </c>
      <c r="P1077">
        <v>110057</v>
      </c>
      <c r="Q1077" s="44" t="s">
        <v>30</v>
      </c>
      <c r="R1077" s="1">
        <v>42230</v>
      </c>
      <c r="S1077" s="44" t="s">
        <v>30</v>
      </c>
      <c r="T1077" s="1">
        <v>44787</v>
      </c>
      <c r="U1077">
        <v>7</v>
      </c>
      <c r="V1077">
        <v>5</v>
      </c>
      <c r="W1077">
        <v>5</v>
      </c>
      <c r="X1077">
        <v>4</v>
      </c>
      <c r="Y1077" s="44" t="s">
        <v>4094</v>
      </c>
      <c r="Z1077" s="1">
        <v>43305</v>
      </c>
      <c r="AA1077" t="s">
        <v>7956</v>
      </c>
      <c r="AB1077" t="s">
        <v>7959</v>
      </c>
      <c r="AC1077" t="s">
        <v>7956</v>
      </c>
      <c r="AD1077">
        <v>2</v>
      </c>
      <c r="AE1077">
        <v>1</v>
      </c>
      <c r="AF1077" t="s">
        <v>7959</v>
      </c>
      <c r="AG1077" t="s">
        <v>7975</v>
      </c>
      <c r="AH1077" t="s">
        <v>7975</v>
      </c>
      <c r="AI1077">
        <f>IF(Employee1[[#This Row],[ManagerRating]]="Needs Improvement",1,0)</f>
        <v>0</v>
      </c>
      <c r="AJ1077">
        <f>IF(AND(Employee1[[#This Row],[ManagerRating]]="Above and Beyond", Employee1[[#This Row],[YearsInMostRecentRole]]&gt;=3),1,0)</f>
        <v>1</v>
      </c>
    </row>
    <row r="1078" spans="1:36" x14ac:dyDescent="0.35">
      <c r="A1078" s="44" t="s">
        <v>199</v>
      </c>
      <c r="B1078" s="44" t="s">
        <v>33</v>
      </c>
      <c r="C1078">
        <v>41</v>
      </c>
      <c r="D1078" s="44" t="s">
        <v>7989</v>
      </c>
      <c r="E1078" s="44" t="s">
        <v>23</v>
      </c>
      <c r="F1078" s="44" t="s">
        <v>24</v>
      </c>
      <c r="G1078">
        <v>17</v>
      </c>
      <c r="H1078" s="44" t="s">
        <v>7916</v>
      </c>
      <c r="I1078" s="44" t="s">
        <v>55</v>
      </c>
      <c r="J1078" s="44" t="s">
        <v>26</v>
      </c>
      <c r="K1078">
        <v>3</v>
      </c>
      <c r="L1078" s="44" t="s">
        <v>96</v>
      </c>
      <c r="M1078" s="44" t="s">
        <v>28</v>
      </c>
      <c r="N1078" s="44" t="s">
        <v>42</v>
      </c>
      <c r="O1078" s="44" t="s">
        <v>7932</v>
      </c>
      <c r="P1078">
        <v>116966</v>
      </c>
      <c r="Q1078" s="44" t="s">
        <v>30</v>
      </c>
      <c r="R1078" s="1">
        <v>40972</v>
      </c>
      <c r="S1078" s="44" t="s">
        <v>30</v>
      </c>
      <c r="T1078" s="1">
        <v>44624</v>
      </c>
      <c r="U1078">
        <v>10</v>
      </c>
      <c r="V1078">
        <v>4</v>
      </c>
      <c r="W1078">
        <v>10</v>
      </c>
      <c r="X1078">
        <v>7</v>
      </c>
      <c r="Y1078" s="44" t="s">
        <v>4095</v>
      </c>
      <c r="Z1078" s="1">
        <v>43306</v>
      </c>
      <c r="AA1078" t="s">
        <v>7958</v>
      </c>
      <c r="AB1078" t="s">
        <v>7959</v>
      </c>
      <c r="AC1078" t="s">
        <v>7956</v>
      </c>
      <c r="AD1078">
        <v>1</v>
      </c>
      <c r="AE1078">
        <v>2</v>
      </c>
      <c r="AF1078" t="s">
        <v>7959</v>
      </c>
      <c r="AG1078" t="s">
        <v>7974</v>
      </c>
      <c r="AH1078" t="s">
        <v>7974</v>
      </c>
      <c r="AI1078">
        <f>IF(Employee1[[#This Row],[ManagerRating]]="Needs Improvement",1,0)</f>
        <v>0</v>
      </c>
      <c r="AJ1078">
        <f>IF(AND(Employee1[[#This Row],[ManagerRating]]="Above and Beyond", Employee1[[#This Row],[YearsInMostRecentRole]]&gt;=3),1,0)</f>
        <v>0</v>
      </c>
    </row>
    <row r="1079" spans="1:36" x14ac:dyDescent="0.35">
      <c r="A1079" s="44" t="s">
        <v>117</v>
      </c>
      <c r="B1079" s="44" t="s">
        <v>22</v>
      </c>
      <c r="C1079">
        <v>47</v>
      </c>
      <c r="D1079" s="44" t="s">
        <v>7989</v>
      </c>
      <c r="E1079" s="44" t="s">
        <v>70</v>
      </c>
      <c r="F1079" s="44" t="s">
        <v>24</v>
      </c>
      <c r="G1079">
        <v>21</v>
      </c>
      <c r="H1079" s="44" t="s">
        <v>7916</v>
      </c>
      <c r="I1079" s="44" t="s">
        <v>34</v>
      </c>
      <c r="J1079" s="44" t="s">
        <v>26</v>
      </c>
      <c r="K1079">
        <v>3</v>
      </c>
      <c r="L1079" s="44" t="s">
        <v>96</v>
      </c>
      <c r="M1079" s="44" t="s">
        <v>28</v>
      </c>
      <c r="N1079" s="44" t="s">
        <v>35</v>
      </c>
      <c r="O1079" s="44" t="s">
        <v>7932</v>
      </c>
      <c r="P1079">
        <v>65626</v>
      </c>
      <c r="Q1079" s="44" t="s">
        <v>30</v>
      </c>
      <c r="R1079" s="1">
        <v>40935</v>
      </c>
      <c r="S1079" s="44" t="s">
        <v>30</v>
      </c>
      <c r="T1079" s="1">
        <v>44588</v>
      </c>
      <c r="U1079">
        <v>10</v>
      </c>
      <c r="V1079">
        <v>2</v>
      </c>
      <c r="W1079">
        <v>5</v>
      </c>
      <c r="X1079">
        <v>1</v>
      </c>
      <c r="Y1079" s="44" t="s">
        <v>4096</v>
      </c>
      <c r="Z1079" s="1">
        <v>43306</v>
      </c>
      <c r="AA1079" t="s">
        <v>7958</v>
      </c>
      <c r="AB1079" t="s">
        <v>7959</v>
      </c>
      <c r="AC1079" t="s">
        <v>7958</v>
      </c>
      <c r="AD1079">
        <v>2</v>
      </c>
      <c r="AE1079">
        <v>0</v>
      </c>
      <c r="AF1079" t="s">
        <v>7958</v>
      </c>
      <c r="AG1079" t="s">
        <v>7976</v>
      </c>
      <c r="AH1079" t="s">
        <v>7974</v>
      </c>
      <c r="AI1079">
        <f>IF(Employee1[[#This Row],[ManagerRating]]="Needs Improvement",1,0)</f>
        <v>0</v>
      </c>
      <c r="AJ1079">
        <f>IF(AND(Employee1[[#This Row],[ManagerRating]]="Above and Beyond", Employee1[[#This Row],[YearsInMostRecentRole]]&gt;=3),1,0)</f>
        <v>0</v>
      </c>
    </row>
    <row r="1080" spans="1:36" x14ac:dyDescent="0.35">
      <c r="A1080" s="44" t="s">
        <v>782</v>
      </c>
      <c r="B1080" s="44" t="s">
        <v>33</v>
      </c>
      <c r="C1080">
        <v>41</v>
      </c>
      <c r="D1080" s="44" t="s">
        <v>7989</v>
      </c>
      <c r="E1080" s="44" t="s">
        <v>70</v>
      </c>
      <c r="F1080" s="44" t="s">
        <v>39</v>
      </c>
      <c r="G1080">
        <v>39</v>
      </c>
      <c r="H1080" s="44" t="s">
        <v>7917</v>
      </c>
      <c r="I1080" s="44" t="s">
        <v>34</v>
      </c>
      <c r="J1080" s="44" t="s">
        <v>56</v>
      </c>
      <c r="K1080">
        <v>1</v>
      </c>
      <c r="L1080" s="44" t="s">
        <v>39</v>
      </c>
      <c r="M1080" s="44" t="s">
        <v>155</v>
      </c>
      <c r="N1080" s="44" t="s">
        <v>35</v>
      </c>
      <c r="O1080" s="44" t="s">
        <v>7932</v>
      </c>
      <c r="P1080">
        <v>79990</v>
      </c>
      <c r="Q1080" s="44" t="s">
        <v>30</v>
      </c>
      <c r="R1080" s="1">
        <v>41819</v>
      </c>
      <c r="S1080" s="44" t="s">
        <v>30</v>
      </c>
      <c r="T1080" s="1">
        <v>44741</v>
      </c>
      <c r="U1080">
        <v>8</v>
      </c>
      <c r="V1080">
        <v>5</v>
      </c>
      <c r="W1080">
        <v>5</v>
      </c>
      <c r="X1080">
        <v>8</v>
      </c>
      <c r="Y1080" s="44" t="s">
        <v>4097</v>
      </c>
      <c r="Z1080" s="1">
        <v>43306</v>
      </c>
      <c r="AA1080" t="s">
        <v>7991</v>
      </c>
      <c r="AB1080" t="s">
        <v>7958</v>
      </c>
      <c r="AC1080" t="s">
        <v>7959</v>
      </c>
      <c r="AD1080">
        <v>2</v>
      </c>
      <c r="AE1080">
        <v>1</v>
      </c>
      <c r="AF1080" t="s">
        <v>7956</v>
      </c>
      <c r="AG1080" t="s">
        <v>7976</v>
      </c>
      <c r="AH1080" t="s">
        <v>7976</v>
      </c>
      <c r="AI1080">
        <f>IF(Employee1[[#This Row],[ManagerRating]]="Needs Improvement",1,0)</f>
        <v>0</v>
      </c>
      <c r="AJ1080">
        <f>IF(AND(Employee1[[#This Row],[ManagerRating]]="Above and Beyond", Employee1[[#This Row],[YearsInMostRecentRole]]&gt;=3),1,0)</f>
        <v>0</v>
      </c>
    </row>
    <row r="1081" spans="1:36" x14ac:dyDescent="0.35">
      <c r="A1081" s="44" t="s">
        <v>1044</v>
      </c>
      <c r="B1081" s="44" t="s">
        <v>33</v>
      </c>
      <c r="C1081">
        <v>28</v>
      </c>
      <c r="D1081" s="44" t="s">
        <v>7987</v>
      </c>
      <c r="E1081" s="44" t="s">
        <v>23</v>
      </c>
      <c r="F1081" s="44" t="s">
        <v>24</v>
      </c>
      <c r="G1081">
        <v>24</v>
      </c>
      <c r="H1081" s="44" t="s">
        <v>7916</v>
      </c>
      <c r="I1081" s="44" t="s">
        <v>55</v>
      </c>
      <c r="J1081" s="44" t="s">
        <v>56</v>
      </c>
      <c r="K1081">
        <v>2</v>
      </c>
      <c r="L1081" s="44" t="s">
        <v>27</v>
      </c>
      <c r="M1081" s="44" t="s">
        <v>28</v>
      </c>
      <c r="N1081" s="44" t="s">
        <v>42</v>
      </c>
      <c r="O1081" s="44" t="s">
        <v>7932</v>
      </c>
      <c r="P1081">
        <v>78735</v>
      </c>
      <c r="Q1081" s="44" t="s">
        <v>30</v>
      </c>
      <c r="R1081" s="1">
        <v>42208</v>
      </c>
      <c r="S1081" s="44" t="s">
        <v>30</v>
      </c>
      <c r="T1081" s="1">
        <v>44765</v>
      </c>
      <c r="U1081">
        <v>7</v>
      </c>
      <c r="V1081">
        <v>0</v>
      </c>
      <c r="W1081">
        <v>2</v>
      </c>
      <c r="X1081">
        <v>4</v>
      </c>
      <c r="Y1081" s="44" t="s">
        <v>4098</v>
      </c>
      <c r="Z1081" s="1">
        <v>43306</v>
      </c>
      <c r="AA1081" t="s">
        <v>7958</v>
      </c>
      <c r="AB1081" t="s">
        <v>7959</v>
      </c>
      <c r="AC1081" t="s">
        <v>7958</v>
      </c>
      <c r="AD1081">
        <v>1</v>
      </c>
      <c r="AE1081">
        <v>0</v>
      </c>
      <c r="AF1081" t="s">
        <v>7955</v>
      </c>
      <c r="AG1081" t="s">
        <v>7976</v>
      </c>
      <c r="AH1081" t="s">
        <v>7976</v>
      </c>
      <c r="AI1081">
        <f>IF(Employee1[[#This Row],[ManagerRating]]="Needs Improvement",1,0)</f>
        <v>0</v>
      </c>
      <c r="AJ1081">
        <f>IF(AND(Employee1[[#This Row],[ManagerRating]]="Above and Beyond", Employee1[[#This Row],[YearsInMostRecentRole]]&gt;=3),1,0)</f>
        <v>0</v>
      </c>
    </row>
    <row r="1082" spans="1:36" x14ac:dyDescent="0.35">
      <c r="A1082" s="44" t="s">
        <v>1134</v>
      </c>
      <c r="B1082" s="44" t="s">
        <v>33</v>
      </c>
      <c r="C1082">
        <v>28</v>
      </c>
      <c r="D1082" s="44" t="s">
        <v>7987</v>
      </c>
      <c r="E1082" s="44" t="s">
        <v>70</v>
      </c>
      <c r="F1082" s="44" t="s">
        <v>46</v>
      </c>
      <c r="G1082">
        <v>40</v>
      </c>
      <c r="H1082" s="44" t="s">
        <v>7917</v>
      </c>
      <c r="I1082" s="44" t="s">
        <v>55</v>
      </c>
      <c r="J1082" s="44" t="s">
        <v>26</v>
      </c>
      <c r="K1082">
        <v>5</v>
      </c>
      <c r="L1082" s="44" t="s">
        <v>61</v>
      </c>
      <c r="M1082" s="44" t="s">
        <v>71</v>
      </c>
      <c r="N1082" s="44" t="s">
        <v>29</v>
      </c>
      <c r="O1082" s="44" t="s">
        <v>7932</v>
      </c>
      <c r="P1082">
        <v>109172</v>
      </c>
      <c r="Q1082" s="44" t="s">
        <v>36</v>
      </c>
      <c r="R1082" s="1">
        <v>42327</v>
      </c>
      <c r="S1082" s="44" t="s">
        <v>30</v>
      </c>
      <c r="T1082" s="1">
        <v>44884</v>
      </c>
      <c r="U1082">
        <v>7</v>
      </c>
      <c r="V1082">
        <v>1</v>
      </c>
      <c r="W1082">
        <v>3</v>
      </c>
      <c r="X1082">
        <v>1</v>
      </c>
      <c r="Y1082" s="44" t="s">
        <v>4099</v>
      </c>
      <c r="Z1082" s="1">
        <v>43306</v>
      </c>
      <c r="AA1082" t="s">
        <v>7991</v>
      </c>
      <c r="AB1082" t="s">
        <v>7958</v>
      </c>
      <c r="AC1082" t="s">
        <v>7991</v>
      </c>
      <c r="AD1082">
        <v>2</v>
      </c>
      <c r="AE1082">
        <v>0</v>
      </c>
      <c r="AF1082" t="s">
        <v>7991</v>
      </c>
      <c r="AG1082" t="s">
        <v>7976</v>
      </c>
      <c r="AH1082" t="s">
        <v>7976</v>
      </c>
      <c r="AI1082">
        <f>IF(Employee1[[#This Row],[ManagerRating]]="Needs Improvement",1,0)</f>
        <v>0</v>
      </c>
      <c r="AJ1082">
        <f>IF(AND(Employee1[[#This Row],[ManagerRating]]="Above and Beyond", Employee1[[#This Row],[YearsInMostRecentRole]]&gt;=3),1,0)</f>
        <v>0</v>
      </c>
    </row>
    <row r="1083" spans="1:36" x14ac:dyDescent="0.35">
      <c r="A1083" s="44" t="s">
        <v>958</v>
      </c>
      <c r="B1083" s="44" t="s">
        <v>33</v>
      </c>
      <c r="C1083">
        <v>25</v>
      </c>
      <c r="D1083" s="44" t="s">
        <v>7987</v>
      </c>
      <c r="E1083" s="44" t="s">
        <v>70</v>
      </c>
      <c r="F1083" s="44" t="s">
        <v>24</v>
      </c>
      <c r="G1083">
        <v>25</v>
      </c>
      <c r="H1083" s="44" t="s">
        <v>7916</v>
      </c>
      <c r="I1083" s="44" t="s">
        <v>55</v>
      </c>
      <c r="J1083" s="44" t="s">
        <v>26</v>
      </c>
      <c r="K1083">
        <v>1</v>
      </c>
      <c r="L1083" s="44" t="s">
        <v>27</v>
      </c>
      <c r="M1083" s="44" t="s">
        <v>28</v>
      </c>
      <c r="N1083" s="44" t="s">
        <v>35</v>
      </c>
      <c r="O1083" s="44" t="s">
        <v>7932</v>
      </c>
      <c r="P1083">
        <v>57030</v>
      </c>
      <c r="Q1083" s="44" t="s">
        <v>30</v>
      </c>
      <c r="R1083" s="1">
        <v>42083</v>
      </c>
      <c r="S1083" s="44" t="s">
        <v>30</v>
      </c>
      <c r="T1083" s="1">
        <v>44640</v>
      </c>
      <c r="U1083">
        <v>7</v>
      </c>
      <c r="V1083">
        <v>5</v>
      </c>
      <c r="W1083">
        <v>7</v>
      </c>
      <c r="X1083">
        <v>6</v>
      </c>
      <c r="Y1083" s="44" t="s">
        <v>4100</v>
      </c>
      <c r="Z1083" s="1">
        <v>43308</v>
      </c>
      <c r="AA1083" t="s">
        <v>7991</v>
      </c>
      <c r="AB1083" t="s">
        <v>7955</v>
      </c>
      <c r="AC1083" t="s">
        <v>7959</v>
      </c>
      <c r="AD1083">
        <v>1</v>
      </c>
      <c r="AE1083">
        <v>0</v>
      </c>
      <c r="AF1083" t="s">
        <v>7959</v>
      </c>
      <c r="AG1083" t="s">
        <v>7974</v>
      </c>
      <c r="AH1083" t="s">
        <v>7977</v>
      </c>
      <c r="AI1083">
        <f>IF(Employee1[[#This Row],[ManagerRating]]="Needs Improvement",1,0)</f>
        <v>1</v>
      </c>
      <c r="AJ1083">
        <f>IF(AND(Employee1[[#This Row],[ManagerRating]]="Above and Beyond", Employee1[[#This Row],[YearsInMostRecentRole]]&gt;=3),1,0)</f>
        <v>0</v>
      </c>
    </row>
    <row r="1084" spans="1:36" x14ac:dyDescent="0.35">
      <c r="A1084" s="44" t="s">
        <v>660</v>
      </c>
      <c r="B1084" s="44" t="s">
        <v>22</v>
      </c>
      <c r="C1084">
        <v>40</v>
      </c>
      <c r="D1084" s="44" t="s">
        <v>7988</v>
      </c>
      <c r="E1084" s="44" t="s">
        <v>23</v>
      </c>
      <c r="F1084" s="44" t="s">
        <v>46</v>
      </c>
      <c r="G1084">
        <v>26</v>
      </c>
      <c r="H1084" s="44" t="s">
        <v>7917</v>
      </c>
      <c r="I1084" s="44" t="s">
        <v>34</v>
      </c>
      <c r="J1084" s="44" t="s">
        <v>56</v>
      </c>
      <c r="K1084">
        <v>3</v>
      </c>
      <c r="L1084" s="44" t="s">
        <v>61</v>
      </c>
      <c r="M1084" s="44" t="s">
        <v>71</v>
      </c>
      <c r="N1084" s="44" t="s">
        <v>29</v>
      </c>
      <c r="O1084" s="44" t="s">
        <v>7932</v>
      </c>
      <c r="P1084">
        <v>59899</v>
      </c>
      <c r="Q1084" s="44" t="s">
        <v>30</v>
      </c>
      <c r="R1084" s="1">
        <v>41676</v>
      </c>
      <c r="S1084" s="44" t="s">
        <v>30</v>
      </c>
      <c r="T1084" s="1">
        <v>44598</v>
      </c>
      <c r="U1084">
        <v>8</v>
      </c>
      <c r="V1084">
        <v>2</v>
      </c>
      <c r="W1084">
        <v>3</v>
      </c>
      <c r="X1084">
        <v>6</v>
      </c>
      <c r="Y1084" s="44" t="s">
        <v>4101</v>
      </c>
      <c r="Z1084" s="1">
        <v>43309</v>
      </c>
      <c r="AA1084" t="s">
        <v>7991</v>
      </c>
      <c r="AB1084" t="s">
        <v>7955</v>
      </c>
      <c r="AC1084" t="s">
        <v>7991</v>
      </c>
      <c r="AD1084">
        <v>3</v>
      </c>
      <c r="AE1084">
        <v>0</v>
      </c>
      <c r="AF1084" t="s">
        <v>7958</v>
      </c>
      <c r="AG1084" t="s">
        <v>7975</v>
      </c>
      <c r="AH1084" t="s">
        <v>7975</v>
      </c>
      <c r="AI1084">
        <f>IF(Employee1[[#This Row],[ManagerRating]]="Needs Improvement",1,0)</f>
        <v>0</v>
      </c>
      <c r="AJ1084">
        <f>IF(AND(Employee1[[#This Row],[ManagerRating]]="Above and Beyond", Employee1[[#This Row],[YearsInMostRecentRole]]&gt;=3),1,0)</f>
        <v>0</v>
      </c>
    </row>
    <row r="1085" spans="1:36" x14ac:dyDescent="0.35">
      <c r="A1085" s="44" t="s">
        <v>31</v>
      </c>
      <c r="B1085" s="44" t="s">
        <v>33</v>
      </c>
      <c r="C1085">
        <v>38</v>
      </c>
      <c r="D1085" s="44" t="s">
        <v>7988</v>
      </c>
      <c r="E1085" s="44" t="s">
        <v>23</v>
      </c>
      <c r="F1085" s="44" t="s">
        <v>24</v>
      </c>
      <c r="G1085">
        <v>23</v>
      </c>
      <c r="H1085" s="44" t="s">
        <v>7916</v>
      </c>
      <c r="I1085" s="44" t="s">
        <v>34</v>
      </c>
      <c r="J1085" s="44" t="s">
        <v>26</v>
      </c>
      <c r="K1085">
        <v>4</v>
      </c>
      <c r="L1085" s="44" t="s">
        <v>27</v>
      </c>
      <c r="M1085" s="44" t="s">
        <v>28</v>
      </c>
      <c r="N1085" s="44" t="s">
        <v>35</v>
      </c>
      <c r="O1085" s="44" t="s">
        <v>7931</v>
      </c>
      <c r="P1085">
        <v>157718</v>
      </c>
      <c r="Q1085" s="44" t="s">
        <v>36</v>
      </c>
      <c r="R1085" s="1">
        <v>40912</v>
      </c>
      <c r="S1085" s="44" t="s">
        <v>30</v>
      </c>
      <c r="T1085" s="1">
        <v>44565</v>
      </c>
      <c r="U1085">
        <v>10</v>
      </c>
      <c r="V1085">
        <v>6</v>
      </c>
      <c r="W1085">
        <v>10</v>
      </c>
      <c r="X1085">
        <v>0</v>
      </c>
      <c r="Y1085" s="44" t="s">
        <v>4102</v>
      </c>
      <c r="Z1085" s="1">
        <v>43311</v>
      </c>
      <c r="AA1085" t="s">
        <v>7955</v>
      </c>
      <c r="AB1085" t="s">
        <v>7959</v>
      </c>
      <c r="AC1085" t="s">
        <v>7955</v>
      </c>
      <c r="AD1085">
        <v>2</v>
      </c>
      <c r="AE1085">
        <v>0</v>
      </c>
      <c r="AF1085" t="s">
        <v>7959</v>
      </c>
      <c r="AG1085" t="s">
        <v>7975</v>
      </c>
      <c r="AH1085" t="s">
        <v>7975</v>
      </c>
      <c r="AI1085">
        <f>IF(Employee1[[#This Row],[ManagerRating]]="Needs Improvement",1,0)</f>
        <v>0</v>
      </c>
      <c r="AJ1085">
        <f>IF(AND(Employee1[[#This Row],[ManagerRating]]="Above and Beyond", Employee1[[#This Row],[YearsInMostRecentRole]]&gt;=3),1,0)</f>
        <v>1</v>
      </c>
    </row>
    <row r="1086" spans="1:36" x14ac:dyDescent="0.35">
      <c r="A1086" s="44" t="s">
        <v>407</v>
      </c>
      <c r="B1086" s="44" t="s">
        <v>22</v>
      </c>
      <c r="C1086">
        <v>45</v>
      </c>
      <c r="D1086" s="44" t="s">
        <v>7989</v>
      </c>
      <c r="E1086" s="44" t="s">
        <v>23</v>
      </c>
      <c r="F1086" s="44" t="s">
        <v>24</v>
      </c>
      <c r="G1086">
        <v>34</v>
      </c>
      <c r="H1086" s="44" t="s">
        <v>7917</v>
      </c>
      <c r="I1086" s="44" t="s">
        <v>34</v>
      </c>
      <c r="J1086" s="44" t="s">
        <v>107</v>
      </c>
      <c r="K1086">
        <v>3</v>
      </c>
      <c r="L1086" s="44" t="s">
        <v>27</v>
      </c>
      <c r="M1086" s="44" t="s">
        <v>28</v>
      </c>
      <c r="N1086" s="44" t="s">
        <v>29</v>
      </c>
      <c r="O1086" s="44" t="s">
        <v>7931</v>
      </c>
      <c r="P1086">
        <v>173037</v>
      </c>
      <c r="Q1086" s="44" t="s">
        <v>30</v>
      </c>
      <c r="R1086" s="1">
        <v>41359</v>
      </c>
      <c r="S1086" s="44" t="s">
        <v>30</v>
      </c>
      <c r="T1086" s="1">
        <v>44646</v>
      </c>
      <c r="U1086">
        <v>9</v>
      </c>
      <c r="V1086">
        <v>4</v>
      </c>
      <c r="W1086">
        <v>9</v>
      </c>
      <c r="X1086">
        <v>3</v>
      </c>
      <c r="Y1086" s="44" t="s">
        <v>4103</v>
      </c>
      <c r="Z1086" s="1">
        <v>43311</v>
      </c>
      <c r="AA1086" t="s">
        <v>7958</v>
      </c>
      <c r="AB1086" t="s">
        <v>7991</v>
      </c>
      <c r="AC1086" t="s">
        <v>7991</v>
      </c>
      <c r="AD1086">
        <v>1</v>
      </c>
      <c r="AE1086">
        <v>2</v>
      </c>
      <c r="AF1086" t="s">
        <v>7959</v>
      </c>
      <c r="AG1086" t="s">
        <v>7974</v>
      </c>
      <c r="AH1086" t="s">
        <v>7977</v>
      </c>
      <c r="AI1086">
        <f>IF(Employee1[[#This Row],[ManagerRating]]="Needs Improvement",1,0)</f>
        <v>1</v>
      </c>
      <c r="AJ1086">
        <f>IF(AND(Employee1[[#This Row],[ManagerRating]]="Above and Beyond", Employee1[[#This Row],[YearsInMostRecentRole]]&gt;=3),1,0)</f>
        <v>0</v>
      </c>
    </row>
    <row r="1087" spans="1:36" x14ac:dyDescent="0.35">
      <c r="A1087" s="44" t="s">
        <v>730</v>
      </c>
      <c r="B1087" s="44" t="s">
        <v>33</v>
      </c>
      <c r="C1087">
        <v>44</v>
      </c>
      <c r="D1087" s="44" t="s">
        <v>7989</v>
      </c>
      <c r="E1087" s="44" t="s">
        <v>23</v>
      </c>
      <c r="F1087" s="44" t="s">
        <v>46</v>
      </c>
      <c r="G1087">
        <v>5</v>
      </c>
      <c r="H1087" s="44" t="s">
        <v>7915</v>
      </c>
      <c r="I1087" s="44" t="s">
        <v>55</v>
      </c>
      <c r="J1087" s="44" t="s">
        <v>56</v>
      </c>
      <c r="K1087">
        <v>3</v>
      </c>
      <c r="L1087" s="44" t="s">
        <v>135</v>
      </c>
      <c r="M1087" s="44" t="s">
        <v>82</v>
      </c>
      <c r="N1087" s="44" t="s">
        <v>42</v>
      </c>
      <c r="O1087" s="44" t="s">
        <v>7933</v>
      </c>
      <c r="P1087">
        <v>48994</v>
      </c>
      <c r="Q1087" s="44" t="s">
        <v>30</v>
      </c>
      <c r="R1087" s="1">
        <v>41768</v>
      </c>
      <c r="S1087" s="44" t="s">
        <v>30</v>
      </c>
      <c r="T1087" s="1">
        <v>44690</v>
      </c>
      <c r="U1087">
        <v>8</v>
      </c>
      <c r="V1087">
        <v>7</v>
      </c>
      <c r="W1087">
        <v>7</v>
      </c>
      <c r="X1087">
        <v>3</v>
      </c>
      <c r="Y1087" s="44" t="s">
        <v>4104</v>
      </c>
      <c r="Z1087" s="1">
        <v>43311</v>
      </c>
      <c r="AA1087" t="s">
        <v>7991</v>
      </c>
      <c r="AB1087" t="s">
        <v>7991</v>
      </c>
      <c r="AC1087" t="s">
        <v>7959</v>
      </c>
      <c r="AD1087">
        <v>2</v>
      </c>
      <c r="AE1087">
        <v>2</v>
      </c>
      <c r="AF1087" t="s">
        <v>7955</v>
      </c>
      <c r="AG1087" t="s">
        <v>7976</v>
      </c>
      <c r="AH1087" t="s">
        <v>7976</v>
      </c>
      <c r="AI1087">
        <f>IF(Employee1[[#This Row],[ManagerRating]]="Needs Improvement",1,0)</f>
        <v>0</v>
      </c>
      <c r="AJ1087">
        <f>IF(AND(Employee1[[#This Row],[ManagerRating]]="Above and Beyond", Employee1[[#This Row],[YearsInMostRecentRole]]&gt;=3),1,0)</f>
        <v>0</v>
      </c>
    </row>
    <row r="1088" spans="1:36" x14ac:dyDescent="0.35">
      <c r="A1088" s="44" t="s">
        <v>1112</v>
      </c>
      <c r="B1088" s="44" t="s">
        <v>22</v>
      </c>
      <c r="C1088">
        <v>28</v>
      </c>
      <c r="D1088" s="44" t="s">
        <v>7987</v>
      </c>
      <c r="E1088" s="44" t="s">
        <v>23</v>
      </c>
      <c r="F1088" s="44" t="s">
        <v>24</v>
      </c>
      <c r="G1088">
        <v>44</v>
      </c>
      <c r="H1088" s="44" t="s">
        <v>7917</v>
      </c>
      <c r="I1088" s="44" t="s">
        <v>34</v>
      </c>
      <c r="J1088" s="44" t="s">
        <v>26</v>
      </c>
      <c r="K1088">
        <v>3</v>
      </c>
      <c r="L1088" s="44" t="s">
        <v>96</v>
      </c>
      <c r="M1088" s="44" t="s">
        <v>28</v>
      </c>
      <c r="N1088" s="44" t="s">
        <v>42</v>
      </c>
      <c r="O1088" s="44" t="s">
        <v>7930</v>
      </c>
      <c r="P1088">
        <v>304858</v>
      </c>
      <c r="Q1088" s="44" t="s">
        <v>36</v>
      </c>
      <c r="R1088" s="1">
        <v>42309</v>
      </c>
      <c r="S1088" s="44" t="s">
        <v>30</v>
      </c>
      <c r="T1088" s="1">
        <v>44866</v>
      </c>
      <c r="U1088">
        <v>7</v>
      </c>
      <c r="V1088">
        <v>5</v>
      </c>
      <c r="W1088">
        <v>7</v>
      </c>
      <c r="X1088">
        <v>2</v>
      </c>
      <c r="Y1088" s="44" t="s">
        <v>4105</v>
      </c>
      <c r="Z1088" s="1">
        <v>43311</v>
      </c>
      <c r="AA1088" t="s">
        <v>7955</v>
      </c>
      <c r="AB1088" t="s">
        <v>7958</v>
      </c>
      <c r="AC1088" t="s">
        <v>7958</v>
      </c>
      <c r="AD1088">
        <v>1</v>
      </c>
      <c r="AE1088">
        <v>2</v>
      </c>
      <c r="AF1088" t="s">
        <v>7991</v>
      </c>
      <c r="AG1088" t="s">
        <v>7976</v>
      </c>
      <c r="AH1088" t="s">
        <v>7976</v>
      </c>
      <c r="AI1088">
        <f>IF(Employee1[[#This Row],[ManagerRating]]="Needs Improvement",1,0)</f>
        <v>0</v>
      </c>
      <c r="AJ1088">
        <f>IF(AND(Employee1[[#This Row],[ManagerRating]]="Above and Beyond", Employee1[[#This Row],[YearsInMostRecentRole]]&gt;=3),1,0)</f>
        <v>0</v>
      </c>
    </row>
    <row r="1089" spans="1:36" x14ac:dyDescent="0.35">
      <c r="A1089" s="44" t="s">
        <v>1146</v>
      </c>
      <c r="B1089" s="44" t="s">
        <v>33</v>
      </c>
      <c r="C1089">
        <v>27</v>
      </c>
      <c r="D1089" s="44" t="s">
        <v>7987</v>
      </c>
      <c r="E1089" s="44" t="s">
        <v>23</v>
      </c>
      <c r="F1089" s="44" t="s">
        <v>46</v>
      </c>
      <c r="G1089">
        <v>44</v>
      </c>
      <c r="H1089" s="44" t="s">
        <v>7917</v>
      </c>
      <c r="I1089" s="44" t="s">
        <v>34</v>
      </c>
      <c r="J1089" s="44" t="s">
        <v>56</v>
      </c>
      <c r="K1089">
        <v>3</v>
      </c>
      <c r="L1089" s="44" t="s">
        <v>47</v>
      </c>
      <c r="M1089" s="44" t="s">
        <v>82</v>
      </c>
      <c r="N1089" s="44" t="s">
        <v>35</v>
      </c>
      <c r="O1089" s="44" t="s">
        <v>7933</v>
      </c>
      <c r="P1089">
        <v>45276</v>
      </c>
      <c r="Q1089" s="44" t="s">
        <v>36</v>
      </c>
      <c r="R1089" s="1">
        <v>42350</v>
      </c>
      <c r="S1089" s="44" t="s">
        <v>30</v>
      </c>
      <c r="T1089" s="1">
        <v>44907</v>
      </c>
      <c r="U1089">
        <v>7</v>
      </c>
      <c r="V1089">
        <v>6</v>
      </c>
      <c r="W1089">
        <v>6</v>
      </c>
      <c r="X1089">
        <v>2</v>
      </c>
      <c r="Y1089" s="44" t="s">
        <v>4106</v>
      </c>
      <c r="Z1089" s="1">
        <v>43312</v>
      </c>
      <c r="AA1089" t="s">
        <v>7955</v>
      </c>
      <c r="AB1089" t="s">
        <v>7991</v>
      </c>
      <c r="AC1089" t="s">
        <v>7959</v>
      </c>
      <c r="AD1089">
        <v>3</v>
      </c>
      <c r="AE1089">
        <v>1</v>
      </c>
      <c r="AF1089" t="s">
        <v>7955</v>
      </c>
      <c r="AG1089" t="s">
        <v>7975</v>
      </c>
      <c r="AH1089" t="s">
        <v>7975</v>
      </c>
      <c r="AI1089">
        <f>IF(Employee1[[#This Row],[ManagerRating]]="Needs Improvement",1,0)</f>
        <v>0</v>
      </c>
      <c r="AJ1089">
        <f>IF(AND(Employee1[[#This Row],[ManagerRating]]="Above and Beyond", Employee1[[#This Row],[YearsInMostRecentRole]]&gt;=3),1,0)</f>
        <v>1</v>
      </c>
    </row>
    <row r="1090" spans="1:36" x14ac:dyDescent="0.35">
      <c r="A1090" s="44" t="s">
        <v>998</v>
      </c>
      <c r="B1090" s="44" t="s">
        <v>22</v>
      </c>
      <c r="C1090">
        <v>25</v>
      </c>
      <c r="D1090" s="44" t="s">
        <v>7987</v>
      </c>
      <c r="E1090" s="44" t="s">
        <v>23</v>
      </c>
      <c r="F1090" s="44" t="s">
        <v>46</v>
      </c>
      <c r="G1090">
        <v>5</v>
      </c>
      <c r="H1090" s="44" t="s">
        <v>7915</v>
      </c>
      <c r="I1090" s="44" t="s">
        <v>55</v>
      </c>
      <c r="J1090" s="44" t="s">
        <v>64</v>
      </c>
      <c r="K1090">
        <v>3</v>
      </c>
      <c r="L1090" s="44" t="s">
        <v>47</v>
      </c>
      <c r="M1090" s="44" t="s">
        <v>76</v>
      </c>
      <c r="N1090" s="44" t="s">
        <v>29</v>
      </c>
      <c r="O1090" s="44" t="s">
        <v>7933</v>
      </c>
      <c r="P1090">
        <v>44082</v>
      </c>
      <c r="Q1090" s="44" t="s">
        <v>30</v>
      </c>
      <c r="R1090" s="1">
        <v>42148</v>
      </c>
      <c r="S1090" s="44" t="s">
        <v>30</v>
      </c>
      <c r="T1090" s="1">
        <v>44705</v>
      </c>
      <c r="U1090">
        <v>7</v>
      </c>
      <c r="V1090">
        <v>3</v>
      </c>
      <c r="W1090">
        <v>4</v>
      </c>
      <c r="X1090">
        <v>2</v>
      </c>
      <c r="Y1090" s="44" t="s">
        <v>4107</v>
      </c>
      <c r="Z1090" s="1">
        <v>43312</v>
      </c>
      <c r="AA1090" t="s">
        <v>7955</v>
      </c>
      <c r="AB1090" t="s">
        <v>7958</v>
      </c>
      <c r="AC1090" t="s">
        <v>7955</v>
      </c>
      <c r="AD1090">
        <v>2</v>
      </c>
      <c r="AE1090">
        <v>0</v>
      </c>
      <c r="AF1090" t="s">
        <v>7959</v>
      </c>
      <c r="AG1090" t="s">
        <v>7976</v>
      </c>
      <c r="AH1090" t="s">
        <v>7976</v>
      </c>
      <c r="AI1090">
        <f>IF(Employee1[[#This Row],[ManagerRating]]="Needs Improvement",1,0)</f>
        <v>0</v>
      </c>
      <c r="AJ1090">
        <f>IF(AND(Employee1[[#This Row],[ManagerRating]]="Above and Beyond", Employee1[[#This Row],[YearsInMostRecentRole]]&gt;=3),1,0)</f>
        <v>0</v>
      </c>
    </row>
    <row r="1091" spans="1:36" x14ac:dyDescent="0.35">
      <c r="A1091" s="44" t="s">
        <v>573</v>
      </c>
      <c r="B1091" s="44" t="s">
        <v>22</v>
      </c>
      <c r="C1091">
        <v>30</v>
      </c>
      <c r="D1091" s="44" t="s">
        <v>7987</v>
      </c>
      <c r="E1091" s="44" t="s">
        <v>23</v>
      </c>
      <c r="F1091" s="44" t="s">
        <v>24</v>
      </c>
      <c r="G1091">
        <v>35</v>
      </c>
      <c r="H1091" s="44" t="s">
        <v>7917</v>
      </c>
      <c r="I1091" s="44" t="s">
        <v>34</v>
      </c>
      <c r="J1091" s="44" t="s">
        <v>26</v>
      </c>
      <c r="K1091">
        <v>3</v>
      </c>
      <c r="L1091" s="44" t="s">
        <v>65</v>
      </c>
      <c r="M1091" s="44" t="s">
        <v>28</v>
      </c>
      <c r="N1091" s="44" t="s">
        <v>35</v>
      </c>
      <c r="O1091" s="44" t="s">
        <v>7931</v>
      </c>
      <c r="P1091">
        <v>160352</v>
      </c>
      <c r="Q1091" s="44" t="s">
        <v>30</v>
      </c>
      <c r="R1091" s="1">
        <v>41565</v>
      </c>
      <c r="S1091" s="44" t="s">
        <v>30</v>
      </c>
      <c r="T1091" s="1">
        <v>44852</v>
      </c>
      <c r="U1091">
        <v>9</v>
      </c>
      <c r="V1091">
        <v>0</v>
      </c>
      <c r="W1091">
        <v>5</v>
      </c>
      <c r="X1091">
        <v>4</v>
      </c>
      <c r="Y1091" s="44" t="s">
        <v>4108</v>
      </c>
      <c r="Z1091" s="1">
        <v>43313</v>
      </c>
      <c r="AA1091" t="s">
        <v>7991</v>
      </c>
      <c r="AB1091" t="s">
        <v>7955</v>
      </c>
      <c r="AC1091" t="s">
        <v>7959</v>
      </c>
      <c r="AD1091">
        <v>3</v>
      </c>
      <c r="AE1091">
        <v>2</v>
      </c>
      <c r="AF1091" t="s">
        <v>7958</v>
      </c>
      <c r="AG1091" t="s">
        <v>7975</v>
      </c>
      <c r="AH1091" t="s">
        <v>7975</v>
      </c>
      <c r="AI1091">
        <f>IF(Employee1[[#This Row],[ManagerRating]]="Needs Improvement",1,0)</f>
        <v>0</v>
      </c>
      <c r="AJ1091">
        <f>IF(AND(Employee1[[#This Row],[ManagerRating]]="Above and Beyond", Employee1[[#This Row],[YearsInMostRecentRole]]&gt;=3),1,0)</f>
        <v>0</v>
      </c>
    </row>
    <row r="1092" spans="1:36" x14ac:dyDescent="0.35">
      <c r="A1092" s="44" t="s">
        <v>1188</v>
      </c>
      <c r="B1092" s="44" t="s">
        <v>33</v>
      </c>
      <c r="C1092">
        <v>25</v>
      </c>
      <c r="D1092" s="44" t="s">
        <v>7987</v>
      </c>
      <c r="E1092" s="44" t="s">
        <v>59</v>
      </c>
      <c r="F1092" s="44" t="s">
        <v>24</v>
      </c>
      <c r="G1092">
        <v>35</v>
      </c>
      <c r="H1092" s="44" t="s">
        <v>7917</v>
      </c>
      <c r="I1092" s="44" t="s">
        <v>55</v>
      </c>
      <c r="J1092" s="44" t="s">
        <v>26</v>
      </c>
      <c r="K1092">
        <v>4</v>
      </c>
      <c r="L1092" s="44" t="s">
        <v>27</v>
      </c>
      <c r="M1092" s="44" t="s">
        <v>28</v>
      </c>
      <c r="N1092" s="44" t="s">
        <v>29</v>
      </c>
      <c r="O1092" s="44" t="s">
        <v>7931</v>
      </c>
      <c r="P1092">
        <v>149519</v>
      </c>
      <c r="Q1092" s="44" t="s">
        <v>36</v>
      </c>
      <c r="R1092" s="1">
        <v>42403</v>
      </c>
      <c r="S1092" s="44" t="s">
        <v>30</v>
      </c>
      <c r="T1092" s="1">
        <v>44595</v>
      </c>
      <c r="U1092">
        <v>6</v>
      </c>
      <c r="V1092">
        <v>2</v>
      </c>
      <c r="W1092">
        <v>4</v>
      </c>
      <c r="X1092">
        <v>3</v>
      </c>
      <c r="Y1092" s="44" t="s">
        <v>4109</v>
      </c>
      <c r="Z1092" s="1">
        <v>43314</v>
      </c>
      <c r="AA1092" t="s">
        <v>7991</v>
      </c>
      <c r="AB1092" t="s">
        <v>7958</v>
      </c>
      <c r="AC1092" t="s">
        <v>7955</v>
      </c>
      <c r="AD1092">
        <v>2</v>
      </c>
      <c r="AE1092">
        <v>1</v>
      </c>
      <c r="AF1092" t="s">
        <v>7958</v>
      </c>
      <c r="AG1092" t="s">
        <v>7976</v>
      </c>
      <c r="AH1092" t="s">
        <v>7974</v>
      </c>
      <c r="AI1092">
        <f>IF(Employee1[[#This Row],[ManagerRating]]="Needs Improvement",1,0)</f>
        <v>0</v>
      </c>
      <c r="AJ1092">
        <f>IF(AND(Employee1[[#This Row],[ManagerRating]]="Above and Beyond", Employee1[[#This Row],[YearsInMostRecentRole]]&gt;=3),1,0)</f>
        <v>0</v>
      </c>
    </row>
    <row r="1093" spans="1:36" x14ac:dyDescent="0.35">
      <c r="A1093" s="44" t="s">
        <v>1036</v>
      </c>
      <c r="B1093" s="44" t="s">
        <v>45</v>
      </c>
      <c r="C1093">
        <v>28</v>
      </c>
      <c r="D1093" s="44" t="s">
        <v>7987</v>
      </c>
      <c r="E1093" s="44" t="s">
        <v>23</v>
      </c>
      <c r="F1093" s="44" t="s">
        <v>46</v>
      </c>
      <c r="G1093">
        <v>1</v>
      </c>
      <c r="H1093" s="44" t="s">
        <v>7915</v>
      </c>
      <c r="I1093" s="44" t="s">
        <v>34</v>
      </c>
      <c r="J1093" s="44" t="s">
        <v>56</v>
      </c>
      <c r="K1093">
        <v>2</v>
      </c>
      <c r="L1093" s="44" t="s">
        <v>135</v>
      </c>
      <c r="M1093" s="44" t="s">
        <v>48</v>
      </c>
      <c r="N1093" s="44" t="s">
        <v>35</v>
      </c>
      <c r="O1093" s="44" t="s">
        <v>7930</v>
      </c>
      <c r="P1093">
        <v>339731</v>
      </c>
      <c r="Q1093" s="44" t="s">
        <v>30</v>
      </c>
      <c r="R1093" s="1">
        <v>42199</v>
      </c>
      <c r="S1093" s="44" t="s">
        <v>30</v>
      </c>
      <c r="T1093" s="1">
        <v>44756</v>
      </c>
      <c r="U1093">
        <v>7</v>
      </c>
      <c r="V1093">
        <v>5</v>
      </c>
      <c r="W1093">
        <v>7</v>
      </c>
      <c r="X1093">
        <v>0</v>
      </c>
      <c r="Y1093" s="44" t="s">
        <v>4110</v>
      </c>
      <c r="Z1093" s="1">
        <v>43315</v>
      </c>
      <c r="AA1093" t="s">
        <v>7991</v>
      </c>
      <c r="AB1093" t="s">
        <v>7955</v>
      </c>
      <c r="AC1093" t="s">
        <v>7958</v>
      </c>
      <c r="AD1093">
        <v>2</v>
      </c>
      <c r="AE1093">
        <v>1</v>
      </c>
      <c r="AF1093" t="s">
        <v>7955</v>
      </c>
      <c r="AG1093" t="s">
        <v>7974</v>
      </c>
      <c r="AH1093" t="s">
        <v>7974</v>
      </c>
      <c r="AI1093">
        <f>IF(Employee1[[#This Row],[ManagerRating]]="Needs Improvement",1,0)</f>
        <v>0</v>
      </c>
      <c r="AJ1093">
        <f>IF(AND(Employee1[[#This Row],[ManagerRating]]="Above and Beyond", Employee1[[#This Row],[YearsInMostRecentRole]]&gt;=3),1,0)</f>
        <v>0</v>
      </c>
    </row>
    <row r="1094" spans="1:36" x14ac:dyDescent="0.35">
      <c r="A1094" s="44" t="s">
        <v>1050</v>
      </c>
      <c r="B1094" s="44" t="s">
        <v>22</v>
      </c>
      <c r="C1094">
        <v>27</v>
      </c>
      <c r="D1094" s="44" t="s">
        <v>7987</v>
      </c>
      <c r="E1094" s="44" t="s">
        <v>70</v>
      </c>
      <c r="F1094" s="44" t="s">
        <v>46</v>
      </c>
      <c r="G1094">
        <v>40</v>
      </c>
      <c r="H1094" s="44" t="s">
        <v>7917</v>
      </c>
      <c r="I1094" s="44" t="s">
        <v>34</v>
      </c>
      <c r="J1094" s="44" t="s">
        <v>60</v>
      </c>
      <c r="K1094">
        <v>3</v>
      </c>
      <c r="L1094" s="44" t="s">
        <v>61</v>
      </c>
      <c r="M1094" s="44" t="s">
        <v>71</v>
      </c>
      <c r="N1094" s="44" t="s">
        <v>42</v>
      </c>
      <c r="O1094" s="44" t="s">
        <v>7933</v>
      </c>
      <c r="P1094">
        <v>31672</v>
      </c>
      <c r="Q1094" s="44" t="s">
        <v>30</v>
      </c>
      <c r="R1094" s="1">
        <v>42218</v>
      </c>
      <c r="S1094" s="44" t="s">
        <v>30</v>
      </c>
      <c r="T1094" s="1">
        <v>44775</v>
      </c>
      <c r="U1094">
        <v>7</v>
      </c>
      <c r="V1094">
        <v>1</v>
      </c>
      <c r="W1094">
        <v>3</v>
      </c>
      <c r="X1094">
        <v>6</v>
      </c>
      <c r="Y1094" s="44" t="s">
        <v>4111</v>
      </c>
      <c r="Z1094" s="1">
        <v>43315</v>
      </c>
      <c r="AA1094" t="s">
        <v>7955</v>
      </c>
      <c r="AB1094" t="s">
        <v>7959</v>
      </c>
      <c r="AC1094" t="s">
        <v>7959</v>
      </c>
      <c r="AD1094">
        <v>3</v>
      </c>
      <c r="AE1094">
        <v>1</v>
      </c>
      <c r="AF1094" t="s">
        <v>7959</v>
      </c>
      <c r="AG1094" t="s">
        <v>7976</v>
      </c>
      <c r="AH1094" t="s">
        <v>7974</v>
      </c>
      <c r="AI1094">
        <f>IF(Employee1[[#This Row],[ManagerRating]]="Needs Improvement",1,0)</f>
        <v>0</v>
      </c>
      <c r="AJ1094">
        <f>IF(AND(Employee1[[#This Row],[ManagerRating]]="Above and Beyond", Employee1[[#This Row],[YearsInMostRecentRole]]&gt;=3),1,0)</f>
        <v>0</v>
      </c>
    </row>
    <row r="1095" spans="1:36" x14ac:dyDescent="0.35">
      <c r="A1095" s="44" t="s">
        <v>1764</v>
      </c>
      <c r="B1095" s="44" t="s">
        <v>33</v>
      </c>
      <c r="C1095">
        <v>22</v>
      </c>
      <c r="D1095" s="44" t="s">
        <v>7987</v>
      </c>
      <c r="E1095" s="44" t="s">
        <v>70</v>
      </c>
      <c r="F1095" s="44" t="s">
        <v>24</v>
      </c>
      <c r="G1095">
        <v>33</v>
      </c>
      <c r="H1095" s="44" t="s">
        <v>7917</v>
      </c>
      <c r="I1095" s="44" t="s">
        <v>55</v>
      </c>
      <c r="J1095" s="44" t="s">
        <v>26</v>
      </c>
      <c r="K1095">
        <v>3</v>
      </c>
      <c r="L1095" s="44" t="s">
        <v>27</v>
      </c>
      <c r="M1095" s="44" t="s">
        <v>116</v>
      </c>
      <c r="N1095" s="44" t="s">
        <v>42</v>
      </c>
      <c r="O1095" s="44" t="s">
        <v>7933</v>
      </c>
      <c r="P1095">
        <v>33657</v>
      </c>
      <c r="Q1095" s="44" t="s">
        <v>30</v>
      </c>
      <c r="R1095" s="1">
        <v>43304</v>
      </c>
      <c r="S1095" s="44" t="s">
        <v>36</v>
      </c>
      <c r="T1095" s="1">
        <v>44400</v>
      </c>
      <c r="U1095">
        <v>3</v>
      </c>
      <c r="V1095">
        <v>0</v>
      </c>
      <c r="W1095">
        <v>2</v>
      </c>
      <c r="X1095">
        <v>0</v>
      </c>
      <c r="Y1095" s="44" t="s">
        <v>4112</v>
      </c>
      <c r="Z1095" s="1">
        <v>43316</v>
      </c>
      <c r="AA1095" t="s">
        <v>7991</v>
      </c>
      <c r="AB1095" t="s">
        <v>7955</v>
      </c>
      <c r="AC1095" t="s">
        <v>7991</v>
      </c>
      <c r="AD1095">
        <v>3</v>
      </c>
      <c r="AE1095">
        <v>0</v>
      </c>
      <c r="AF1095" t="s">
        <v>7959</v>
      </c>
      <c r="AG1095" t="s">
        <v>7975</v>
      </c>
      <c r="AH1095" t="s">
        <v>7975</v>
      </c>
      <c r="AI1095">
        <f>IF(Employee1[[#This Row],[ManagerRating]]="Needs Improvement",1,0)</f>
        <v>0</v>
      </c>
      <c r="AJ1095">
        <f>IF(AND(Employee1[[#This Row],[ManagerRating]]="Above and Beyond", Employee1[[#This Row],[YearsInMostRecentRole]]&gt;=3),1,0)</f>
        <v>0</v>
      </c>
    </row>
    <row r="1096" spans="1:36" x14ac:dyDescent="0.35">
      <c r="A1096" s="44" t="s">
        <v>269</v>
      </c>
      <c r="B1096" s="44" t="s">
        <v>33</v>
      </c>
      <c r="C1096">
        <v>43</v>
      </c>
      <c r="D1096" s="44" t="s">
        <v>7989</v>
      </c>
      <c r="E1096" s="44" t="s">
        <v>59</v>
      </c>
      <c r="F1096" s="44" t="s">
        <v>46</v>
      </c>
      <c r="G1096">
        <v>15</v>
      </c>
      <c r="H1096" s="44" t="s">
        <v>7915</v>
      </c>
      <c r="I1096" s="44" t="s">
        <v>34</v>
      </c>
      <c r="J1096" s="44" t="s">
        <v>40</v>
      </c>
      <c r="K1096">
        <v>2</v>
      </c>
      <c r="L1096" s="44" t="s">
        <v>65</v>
      </c>
      <c r="M1096" s="44" t="s">
        <v>76</v>
      </c>
      <c r="N1096" s="44" t="s">
        <v>29</v>
      </c>
      <c r="O1096" s="44" t="s">
        <v>7932</v>
      </c>
      <c r="P1096">
        <v>76826</v>
      </c>
      <c r="Q1096" s="44" t="s">
        <v>30</v>
      </c>
      <c r="R1096" s="1">
        <v>41013</v>
      </c>
      <c r="S1096" s="44" t="s">
        <v>30</v>
      </c>
      <c r="T1096" s="1">
        <v>44665</v>
      </c>
      <c r="U1096">
        <v>10</v>
      </c>
      <c r="V1096">
        <v>9</v>
      </c>
      <c r="W1096">
        <v>9</v>
      </c>
      <c r="X1096">
        <v>7</v>
      </c>
      <c r="Y1096" s="44" t="s">
        <v>4113</v>
      </c>
      <c r="Z1096" s="1">
        <v>43316</v>
      </c>
      <c r="AA1096" t="s">
        <v>7955</v>
      </c>
      <c r="AB1096" t="s">
        <v>7958</v>
      </c>
      <c r="AC1096" t="s">
        <v>7959</v>
      </c>
      <c r="AD1096">
        <v>1</v>
      </c>
      <c r="AE1096">
        <v>0</v>
      </c>
      <c r="AF1096" t="s">
        <v>7958</v>
      </c>
      <c r="AG1096" t="s">
        <v>7975</v>
      </c>
      <c r="AH1096" t="s">
        <v>7975</v>
      </c>
      <c r="AI1096">
        <f>IF(Employee1[[#This Row],[ManagerRating]]="Needs Improvement",1,0)</f>
        <v>0</v>
      </c>
      <c r="AJ1096">
        <f>IF(AND(Employee1[[#This Row],[ManagerRating]]="Above and Beyond", Employee1[[#This Row],[YearsInMostRecentRole]]&gt;=3),1,0)</f>
        <v>1</v>
      </c>
    </row>
    <row r="1097" spans="1:36" x14ac:dyDescent="0.35">
      <c r="A1097" s="44" t="s">
        <v>92</v>
      </c>
      <c r="B1097" s="44" t="s">
        <v>22</v>
      </c>
      <c r="C1097">
        <v>45</v>
      </c>
      <c r="D1097" s="44" t="s">
        <v>7989</v>
      </c>
      <c r="E1097" s="44" t="s">
        <v>70</v>
      </c>
      <c r="F1097" s="44" t="s">
        <v>46</v>
      </c>
      <c r="G1097">
        <v>19</v>
      </c>
      <c r="H1097" s="44" t="s">
        <v>7916</v>
      </c>
      <c r="I1097" s="44" t="s">
        <v>55</v>
      </c>
      <c r="J1097" s="44" t="s">
        <v>40</v>
      </c>
      <c r="K1097">
        <v>1</v>
      </c>
      <c r="L1097" s="44" t="s">
        <v>47</v>
      </c>
      <c r="M1097" s="44" t="s">
        <v>82</v>
      </c>
      <c r="N1097" s="44" t="s">
        <v>42</v>
      </c>
      <c r="O1097" s="44" t="s">
        <v>7931</v>
      </c>
      <c r="P1097">
        <v>136521</v>
      </c>
      <c r="Q1097" s="44" t="s">
        <v>30</v>
      </c>
      <c r="R1097" s="1">
        <v>40926</v>
      </c>
      <c r="S1097" s="44" t="s">
        <v>30</v>
      </c>
      <c r="T1097" s="1">
        <v>44579</v>
      </c>
      <c r="U1097">
        <v>10</v>
      </c>
      <c r="V1097">
        <v>3</v>
      </c>
      <c r="W1097">
        <v>6</v>
      </c>
      <c r="X1097">
        <v>1</v>
      </c>
      <c r="Y1097" s="44" t="s">
        <v>4114</v>
      </c>
      <c r="Z1097" s="1">
        <v>43316</v>
      </c>
      <c r="AA1097" t="s">
        <v>7991</v>
      </c>
      <c r="AB1097" t="s">
        <v>7959</v>
      </c>
      <c r="AC1097" t="s">
        <v>7955</v>
      </c>
      <c r="AD1097">
        <v>1</v>
      </c>
      <c r="AE1097">
        <v>2</v>
      </c>
      <c r="AF1097" t="s">
        <v>7991</v>
      </c>
      <c r="AG1097" t="s">
        <v>7974</v>
      </c>
      <c r="AH1097" t="s">
        <v>7974</v>
      </c>
      <c r="AI1097">
        <f>IF(Employee1[[#This Row],[ManagerRating]]="Needs Improvement",1,0)</f>
        <v>0</v>
      </c>
      <c r="AJ1097">
        <f>IF(AND(Employee1[[#This Row],[ManagerRating]]="Above and Beyond", Employee1[[#This Row],[YearsInMostRecentRole]]&gt;=3),1,0)</f>
        <v>0</v>
      </c>
    </row>
    <row r="1098" spans="1:36" x14ac:dyDescent="0.35">
      <c r="A1098" s="44" t="s">
        <v>724</v>
      </c>
      <c r="B1098" s="44" t="s">
        <v>22</v>
      </c>
      <c r="C1098">
        <v>36</v>
      </c>
      <c r="D1098" s="44" t="s">
        <v>7988</v>
      </c>
      <c r="E1098" s="44" t="s">
        <v>23</v>
      </c>
      <c r="F1098" s="44" t="s">
        <v>46</v>
      </c>
      <c r="G1098">
        <v>21</v>
      </c>
      <c r="H1098" s="44" t="s">
        <v>7916</v>
      </c>
      <c r="I1098" s="44" t="s">
        <v>34</v>
      </c>
      <c r="J1098" s="44" t="s">
        <v>56</v>
      </c>
      <c r="K1098">
        <v>4</v>
      </c>
      <c r="L1098" s="44" t="s">
        <v>47</v>
      </c>
      <c r="M1098" s="44" t="s">
        <v>82</v>
      </c>
      <c r="N1098" s="44" t="s">
        <v>29</v>
      </c>
      <c r="O1098" s="44" t="s">
        <v>7932</v>
      </c>
      <c r="P1098">
        <v>57327</v>
      </c>
      <c r="Q1098" s="44" t="s">
        <v>30</v>
      </c>
      <c r="R1098" s="1">
        <v>41753</v>
      </c>
      <c r="S1098" s="44" t="s">
        <v>30</v>
      </c>
      <c r="T1098" s="1">
        <v>44675</v>
      </c>
      <c r="U1098">
        <v>8</v>
      </c>
      <c r="V1098">
        <v>5</v>
      </c>
      <c r="W1098">
        <v>8</v>
      </c>
      <c r="X1098">
        <v>4</v>
      </c>
      <c r="Y1098" s="44" t="s">
        <v>4115</v>
      </c>
      <c r="Z1098" s="1">
        <v>43316</v>
      </c>
      <c r="AA1098" t="s">
        <v>7955</v>
      </c>
      <c r="AB1098" t="s">
        <v>7958</v>
      </c>
      <c r="AC1098" t="s">
        <v>7991</v>
      </c>
      <c r="AD1098">
        <v>3</v>
      </c>
      <c r="AE1098">
        <v>2</v>
      </c>
      <c r="AF1098" t="s">
        <v>7958</v>
      </c>
      <c r="AG1098" t="s">
        <v>7976</v>
      </c>
      <c r="AH1098" t="s">
        <v>7974</v>
      </c>
      <c r="AI1098">
        <f>IF(Employee1[[#This Row],[ManagerRating]]="Needs Improvement",1,0)</f>
        <v>0</v>
      </c>
      <c r="AJ1098">
        <f>IF(AND(Employee1[[#This Row],[ManagerRating]]="Above and Beyond", Employee1[[#This Row],[YearsInMostRecentRole]]&gt;=3),1,0)</f>
        <v>0</v>
      </c>
    </row>
    <row r="1099" spans="1:36" x14ac:dyDescent="0.35">
      <c r="A1099" s="44" t="s">
        <v>387</v>
      </c>
      <c r="B1099" s="44" t="s">
        <v>22</v>
      </c>
      <c r="C1099">
        <v>38</v>
      </c>
      <c r="D1099" s="44" t="s">
        <v>7988</v>
      </c>
      <c r="E1099" s="44" t="s">
        <v>70</v>
      </c>
      <c r="F1099" s="44" t="s">
        <v>46</v>
      </c>
      <c r="G1099">
        <v>6</v>
      </c>
      <c r="H1099" s="44" t="s">
        <v>7915</v>
      </c>
      <c r="I1099" s="44" t="s">
        <v>34</v>
      </c>
      <c r="J1099" s="44" t="s">
        <v>60</v>
      </c>
      <c r="K1099">
        <v>3</v>
      </c>
      <c r="L1099" s="44" t="s">
        <v>61</v>
      </c>
      <c r="M1099" s="44" t="s">
        <v>85</v>
      </c>
      <c r="N1099" s="44" t="s">
        <v>35</v>
      </c>
      <c r="O1099" s="44" t="s">
        <v>7931</v>
      </c>
      <c r="P1099">
        <v>126515</v>
      </c>
      <c r="Q1099" s="44" t="s">
        <v>30</v>
      </c>
      <c r="R1099" s="1">
        <v>41332</v>
      </c>
      <c r="S1099" s="44" t="s">
        <v>30</v>
      </c>
      <c r="T1099" s="1">
        <v>44619</v>
      </c>
      <c r="U1099">
        <v>9</v>
      </c>
      <c r="V1099">
        <v>7</v>
      </c>
      <c r="W1099">
        <v>9</v>
      </c>
      <c r="X1099">
        <v>4</v>
      </c>
      <c r="Y1099" s="44" t="s">
        <v>4116</v>
      </c>
      <c r="Z1099" s="1">
        <v>43318</v>
      </c>
      <c r="AA1099" t="s">
        <v>7991</v>
      </c>
      <c r="AB1099" t="s">
        <v>7955</v>
      </c>
      <c r="AC1099" t="s">
        <v>7991</v>
      </c>
      <c r="AD1099">
        <v>1</v>
      </c>
      <c r="AE1099">
        <v>2</v>
      </c>
      <c r="AF1099" t="s">
        <v>7958</v>
      </c>
      <c r="AG1099" t="s">
        <v>7975</v>
      </c>
      <c r="AH1099" t="s">
        <v>7976</v>
      </c>
      <c r="AI1099">
        <f>IF(Employee1[[#This Row],[ManagerRating]]="Needs Improvement",1,0)</f>
        <v>0</v>
      </c>
      <c r="AJ1099">
        <f>IF(AND(Employee1[[#This Row],[ManagerRating]]="Above and Beyond", Employee1[[#This Row],[YearsInMostRecentRole]]&gt;=3),1,0)</f>
        <v>0</v>
      </c>
    </row>
    <row r="1100" spans="1:36" x14ac:dyDescent="0.35">
      <c r="A1100" s="44" t="s">
        <v>505</v>
      </c>
      <c r="B1100" s="44" t="s">
        <v>45</v>
      </c>
      <c r="C1100">
        <v>41</v>
      </c>
      <c r="D1100" s="44" t="s">
        <v>7989</v>
      </c>
      <c r="E1100" s="44" t="s">
        <v>70</v>
      </c>
      <c r="F1100" s="44" t="s">
        <v>24</v>
      </c>
      <c r="G1100">
        <v>3</v>
      </c>
      <c r="H1100" s="44" t="s">
        <v>7915</v>
      </c>
      <c r="I1100" s="44" t="s">
        <v>55</v>
      </c>
      <c r="J1100" s="44" t="s">
        <v>26</v>
      </c>
      <c r="K1100">
        <v>3</v>
      </c>
      <c r="L1100" s="44" t="s">
        <v>27</v>
      </c>
      <c r="M1100" s="44" t="s">
        <v>28</v>
      </c>
      <c r="N1100" s="44" t="s">
        <v>35</v>
      </c>
      <c r="O1100" s="44" t="s">
        <v>7931</v>
      </c>
      <c r="P1100">
        <v>248987</v>
      </c>
      <c r="Q1100" s="44" t="s">
        <v>30</v>
      </c>
      <c r="R1100" s="1">
        <v>41474</v>
      </c>
      <c r="S1100" s="44" t="s">
        <v>30</v>
      </c>
      <c r="T1100" s="1">
        <v>44761</v>
      </c>
      <c r="U1100">
        <v>9</v>
      </c>
      <c r="V1100">
        <v>5</v>
      </c>
      <c r="W1100">
        <v>9</v>
      </c>
      <c r="X1100">
        <v>5</v>
      </c>
      <c r="Y1100" s="44" t="s">
        <v>4117</v>
      </c>
      <c r="Z1100" s="1">
        <v>43318</v>
      </c>
      <c r="AA1100" t="s">
        <v>7991</v>
      </c>
      <c r="AB1100" t="s">
        <v>7959</v>
      </c>
      <c r="AC1100" t="s">
        <v>7991</v>
      </c>
      <c r="AD1100">
        <v>1</v>
      </c>
      <c r="AE1100">
        <v>1</v>
      </c>
      <c r="AF1100" t="s">
        <v>7958</v>
      </c>
      <c r="AG1100" t="s">
        <v>7976</v>
      </c>
      <c r="AH1100" t="s">
        <v>7976</v>
      </c>
      <c r="AI1100">
        <f>IF(Employee1[[#This Row],[ManagerRating]]="Needs Improvement",1,0)</f>
        <v>0</v>
      </c>
      <c r="AJ1100">
        <f>IF(AND(Employee1[[#This Row],[ManagerRating]]="Above and Beyond", Employee1[[#This Row],[YearsInMostRecentRole]]&gt;=3),1,0)</f>
        <v>0</v>
      </c>
    </row>
    <row r="1101" spans="1:36" x14ac:dyDescent="0.35">
      <c r="A1101" s="44" t="s">
        <v>535</v>
      </c>
      <c r="B1101" s="44" t="s">
        <v>33</v>
      </c>
      <c r="C1101">
        <v>37</v>
      </c>
      <c r="D1101" s="44" t="s">
        <v>7988</v>
      </c>
      <c r="E1101" s="44" t="s">
        <v>23</v>
      </c>
      <c r="F1101" s="44" t="s">
        <v>46</v>
      </c>
      <c r="G1101">
        <v>22</v>
      </c>
      <c r="H1101" s="44" t="s">
        <v>7916</v>
      </c>
      <c r="I1101" s="44" t="s">
        <v>55</v>
      </c>
      <c r="J1101" s="44" t="s">
        <v>26</v>
      </c>
      <c r="K1101">
        <v>2</v>
      </c>
      <c r="L1101" s="44" t="s">
        <v>61</v>
      </c>
      <c r="M1101" s="44" t="s">
        <v>82</v>
      </c>
      <c r="N1101" s="44" t="s">
        <v>35</v>
      </c>
      <c r="O1101" s="44" t="s">
        <v>7933</v>
      </c>
      <c r="P1101">
        <v>45927</v>
      </c>
      <c r="Q1101" s="44" t="s">
        <v>30</v>
      </c>
      <c r="R1101" s="1">
        <v>41512</v>
      </c>
      <c r="S1101" s="44" t="s">
        <v>30</v>
      </c>
      <c r="T1101" s="1">
        <v>44799</v>
      </c>
      <c r="U1101">
        <v>9</v>
      </c>
      <c r="V1101">
        <v>5</v>
      </c>
      <c r="W1101">
        <v>6</v>
      </c>
      <c r="X1101">
        <v>6</v>
      </c>
      <c r="Y1101" s="44" t="s">
        <v>4118</v>
      </c>
      <c r="Z1101" s="1">
        <v>43321</v>
      </c>
      <c r="AA1101" t="s">
        <v>7955</v>
      </c>
      <c r="AB1101" t="s">
        <v>7958</v>
      </c>
      <c r="AC1101" t="s">
        <v>7958</v>
      </c>
      <c r="AD1101">
        <v>1</v>
      </c>
      <c r="AE1101">
        <v>3</v>
      </c>
      <c r="AF1101" t="s">
        <v>7955</v>
      </c>
      <c r="AG1101" t="s">
        <v>7975</v>
      </c>
      <c r="AH1101" t="s">
        <v>7976</v>
      </c>
      <c r="AI1101">
        <f>IF(Employee1[[#This Row],[ManagerRating]]="Needs Improvement",1,0)</f>
        <v>0</v>
      </c>
      <c r="AJ1101">
        <f>IF(AND(Employee1[[#This Row],[ManagerRating]]="Above and Beyond", Employee1[[#This Row],[YearsInMostRecentRole]]&gt;=3),1,0)</f>
        <v>0</v>
      </c>
    </row>
    <row r="1102" spans="1:36" x14ac:dyDescent="0.35">
      <c r="A1102" s="44" t="s">
        <v>1024</v>
      </c>
      <c r="B1102" s="44" t="s">
        <v>22</v>
      </c>
      <c r="C1102">
        <v>27</v>
      </c>
      <c r="D1102" s="44" t="s">
        <v>7987</v>
      </c>
      <c r="E1102" s="44" t="s">
        <v>23</v>
      </c>
      <c r="F1102" s="44" t="s">
        <v>46</v>
      </c>
      <c r="G1102">
        <v>13</v>
      </c>
      <c r="H1102" s="44" t="s">
        <v>7915</v>
      </c>
      <c r="I1102" s="44" t="s">
        <v>55</v>
      </c>
      <c r="J1102" s="44" t="s">
        <v>40</v>
      </c>
      <c r="K1102">
        <v>4</v>
      </c>
      <c r="L1102" s="44" t="s">
        <v>47</v>
      </c>
      <c r="M1102" s="44" t="s">
        <v>76</v>
      </c>
      <c r="N1102" s="44" t="s">
        <v>42</v>
      </c>
      <c r="O1102" s="44" t="s">
        <v>7932</v>
      </c>
      <c r="P1102">
        <v>77039</v>
      </c>
      <c r="Q1102" s="44" t="s">
        <v>30</v>
      </c>
      <c r="R1102" s="1">
        <v>42173</v>
      </c>
      <c r="S1102" s="44" t="s">
        <v>30</v>
      </c>
      <c r="T1102" s="1">
        <v>44730</v>
      </c>
      <c r="U1102">
        <v>7</v>
      </c>
      <c r="V1102">
        <v>3</v>
      </c>
      <c r="W1102">
        <v>6</v>
      </c>
      <c r="X1102">
        <v>0</v>
      </c>
      <c r="Y1102" s="44" t="s">
        <v>4119</v>
      </c>
      <c r="Z1102" s="1">
        <v>43321</v>
      </c>
      <c r="AA1102" t="s">
        <v>7955</v>
      </c>
      <c r="AB1102" t="s">
        <v>7955</v>
      </c>
      <c r="AC1102" t="s">
        <v>7955</v>
      </c>
      <c r="AD1102">
        <v>2</v>
      </c>
      <c r="AE1102">
        <v>0</v>
      </c>
      <c r="AF1102" t="s">
        <v>7991</v>
      </c>
      <c r="AG1102" t="s">
        <v>7976</v>
      </c>
      <c r="AH1102" t="s">
        <v>7974</v>
      </c>
      <c r="AI1102">
        <f>IF(Employee1[[#This Row],[ManagerRating]]="Needs Improvement",1,0)</f>
        <v>0</v>
      </c>
      <c r="AJ1102">
        <f>IF(AND(Employee1[[#This Row],[ManagerRating]]="Above and Beyond", Employee1[[#This Row],[YearsInMostRecentRole]]&gt;=3),1,0)</f>
        <v>0</v>
      </c>
    </row>
    <row r="1103" spans="1:36" x14ac:dyDescent="0.35">
      <c r="A1103" s="44" t="s">
        <v>184</v>
      </c>
      <c r="B1103" s="44" t="s">
        <v>33</v>
      </c>
      <c r="C1103">
        <v>45</v>
      </c>
      <c r="D1103" s="44" t="s">
        <v>7989</v>
      </c>
      <c r="E1103" s="44" t="s">
        <v>23</v>
      </c>
      <c r="F1103" s="44" t="s">
        <v>24</v>
      </c>
      <c r="G1103">
        <v>19</v>
      </c>
      <c r="H1103" s="44" t="s">
        <v>7916</v>
      </c>
      <c r="I1103" s="44" t="s">
        <v>25</v>
      </c>
      <c r="J1103" s="44" t="s">
        <v>26</v>
      </c>
      <c r="K1103">
        <v>4</v>
      </c>
      <c r="L1103" s="44" t="s">
        <v>27</v>
      </c>
      <c r="M1103" s="44" t="s">
        <v>116</v>
      </c>
      <c r="N1103" s="44" t="s">
        <v>42</v>
      </c>
      <c r="O1103" s="44" t="s">
        <v>7933</v>
      </c>
      <c r="P1103">
        <v>47326</v>
      </c>
      <c r="Q1103" s="44" t="s">
        <v>30</v>
      </c>
      <c r="R1103" s="1">
        <v>40968</v>
      </c>
      <c r="S1103" s="44" t="s">
        <v>30</v>
      </c>
      <c r="T1103" s="1">
        <v>44620</v>
      </c>
      <c r="U1103">
        <v>10</v>
      </c>
      <c r="V1103">
        <v>10</v>
      </c>
      <c r="W1103">
        <v>10</v>
      </c>
      <c r="X1103">
        <v>10</v>
      </c>
      <c r="Y1103" s="44" t="s">
        <v>4120</v>
      </c>
      <c r="Z1103" s="1">
        <v>43322</v>
      </c>
      <c r="AA1103" t="s">
        <v>7955</v>
      </c>
      <c r="AB1103" t="s">
        <v>7959</v>
      </c>
      <c r="AC1103" t="s">
        <v>7955</v>
      </c>
      <c r="AD1103">
        <v>3</v>
      </c>
      <c r="AE1103">
        <v>0</v>
      </c>
      <c r="AF1103" t="s">
        <v>7959</v>
      </c>
      <c r="AG1103" t="s">
        <v>7975</v>
      </c>
      <c r="AH1103" t="s">
        <v>7975</v>
      </c>
      <c r="AI1103">
        <f>IF(Employee1[[#This Row],[ManagerRating]]="Needs Improvement",1,0)</f>
        <v>0</v>
      </c>
      <c r="AJ1103">
        <f>IF(AND(Employee1[[#This Row],[ManagerRating]]="Above and Beyond", Employee1[[#This Row],[YearsInMostRecentRole]]&gt;=3),1,0)</f>
        <v>1</v>
      </c>
    </row>
    <row r="1104" spans="1:36" x14ac:dyDescent="0.35">
      <c r="A1104" s="44" t="s">
        <v>435</v>
      </c>
      <c r="B1104" s="44" t="s">
        <v>45</v>
      </c>
      <c r="C1104">
        <v>36</v>
      </c>
      <c r="D1104" s="44" t="s">
        <v>7988</v>
      </c>
      <c r="E1104" s="44" t="s">
        <v>59</v>
      </c>
      <c r="F1104" s="44" t="s">
        <v>24</v>
      </c>
      <c r="G1104">
        <v>31</v>
      </c>
      <c r="H1104" s="44" t="s">
        <v>7917</v>
      </c>
      <c r="I1104" s="44" t="s">
        <v>34</v>
      </c>
      <c r="J1104" s="44" t="s">
        <v>56</v>
      </c>
      <c r="K1104">
        <v>2</v>
      </c>
      <c r="L1104" s="44" t="s">
        <v>96</v>
      </c>
      <c r="M1104" s="44" t="s">
        <v>116</v>
      </c>
      <c r="N1104" s="44" t="s">
        <v>35</v>
      </c>
      <c r="O1104" s="44" t="s">
        <v>7932</v>
      </c>
      <c r="P1104">
        <v>56937</v>
      </c>
      <c r="Q1104" s="44" t="s">
        <v>30</v>
      </c>
      <c r="R1104" s="1">
        <v>41381</v>
      </c>
      <c r="S1104" s="44" t="s">
        <v>30</v>
      </c>
      <c r="T1104" s="1">
        <v>44668</v>
      </c>
      <c r="U1104">
        <v>9</v>
      </c>
      <c r="V1104">
        <v>5</v>
      </c>
      <c r="W1104">
        <v>8</v>
      </c>
      <c r="X1104">
        <v>2</v>
      </c>
      <c r="Y1104" s="44" t="s">
        <v>4121</v>
      </c>
      <c r="Z1104" s="1">
        <v>43324</v>
      </c>
      <c r="AA1104" t="s">
        <v>7958</v>
      </c>
      <c r="AB1104" t="s">
        <v>7991</v>
      </c>
      <c r="AC1104" t="s">
        <v>7958</v>
      </c>
      <c r="AD1104">
        <v>2</v>
      </c>
      <c r="AE1104">
        <v>0</v>
      </c>
      <c r="AF1104" t="s">
        <v>7958</v>
      </c>
      <c r="AG1104" t="s">
        <v>7974</v>
      </c>
      <c r="AH1104" t="s">
        <v>7977</v>
      </c>
      <c r="AI1104">
        <f>IF(Employee1[[#This Row],[ManagerRating]]="Needs Improvement",1,0)</f>
        <v>1</v>
      </c>
      <c r="AJ1104">
        <f>IF(AND(Employee1[[#This Row],[ManagerRating]]="Above and Beyond", Employee1[[#This Row],[YearsInMostRecentRole]]&gt;=3),1,0)</f>
        <v>0</v>
      </c>
    </row>
    <row r="1105" spans="1:36" x14ac:dyDescent="0.35">
      <c r="A1105" s="44" t="s">
        <v>1110</v>
      </c>
      <c r="B1105" s="44" t="s">
        <v>22</v>
      </c>
      <c r="C1105">
        <v>27</v>
      </c>
      <c r="D1105" s="44" t="s">
        <v>7987</v>
      </c>
      <c r="E1105" s="44" t="s">
        <v>23</v>
      </c>
      <c r="F1105" s="44" t="s">
        <v>24</v>
      </c>
      <c r="G1105">
        <v>1</v>
      </c>
      <c r="H1105" s="44" t="s">
        <v>7915</v>
      </c>
      <c r="I1105" s="44" t="s">
        <v>34</v>
      </c>
      <c r="J1105" s="44" t="s">
        <v>65</v>
      </c>
      <c r="K1105">
        <v>2</v>
      </c>
      <c r="L1105" s="44" t="s">
        <v>51</v>
      </c>
      <c r="M1105" s="44" t="s">
        <v>116</v>
      </c>
      <c r="N1105" s="44" t="s">
        <v>35</v>
      </c>
      <c r="O1105" s="44" t="s">
        <v>7932</v>
      </c>
      <c r="P1105">
        <v>62496</v>
      </c>
      <c r="Q1105" s="44" t="s">
        <v>30</v>
      </c>
      <c r="R1105" s="1">
        <v>42304</v>
      </c>
      <c r="S1105" s="44" t="s">
        <v>30</v>
      </c>
      <c r="T1105" s="1">
        <v>44861</v>
      </c>
      <c r="U1105">
        <v>7</v>
      </c>
      <c r="V1105">
        <v>6</v>
      </c>
      <c r="W1105">
        <v>6</v>
      </c>
      <c r="X1105">
        <v>1</v>
      </c>
      <c r="Y1105" s="44" t="s">
        <v>4122</v>
      </c>
      <c r="Z1105" s="1">
        <v>43324</v>
      </c>
      <c r="AA1105" t="s">
        <v>7958</v>
      </c>
      <c r="AB1105" t="s">
        <v>7991</v>
      </c>
      <c r="AC1105" t="s">
        <v>7955</v>
      </c>
      <c r="AD1105">
        <v>3</v>
      </c>
      <c r="AE1105">
        <v>0</v>
      </c>
      <c r="AF1105" t="s">
        <v>7958</v>
      </c>
      <c r="AG1105" t="s">
        <v>7974</v>
      </c>
      <c r="AH1105" t="s">
        <v>7977</v>
      </c>
      <c r="AI1105">
        <f>IF(Employee1[[#This Row],[ManagerRating]]="Needs Improvement",1,0)</f>
        <v>1</v>
      </c>
      <c r="AJ1105">
        <f>IF(AND(Employee1[[#This Row],[ManagerRating]]="Above and Beyond", Employee1[[#This Row],[YearsInMostRecentRole]]&gt;=3),1,0)</f>
        <v>0</v>
      </c>
    </row>
    <row r="1106" spans="1:36" x14ac:dyDescent="0.35">
      <c r="A1106" s="44" t="s">
        <v>555</v>
      </c>
      <c r="B1106" s="44" t="s">
        <v>33</v>
      </c>
      <c r="C1106">
        <v>34</v>
      </c>
      <c r="D1106" s="44" t="s">
        <v>7988</v>
      </c>
      <c r="E1106" s="44" t="s">
        <v>70</v>
      </c>
      <c r="F1106" s="44" t="s">
        <v>24</v>
      </c>
      <c r="G1106">
        <v>40</v>
      </c>
      <c r="H1106" s="44" t="s">
        <v>7917</v>
      </c>
      <c r="I1106" s="44" t="s">
        <v>25</v>
      </c>
      <c r="J1106" s="44" t="s">
        <v>40</v>
      </c>
      <c r="K1106">
        <v>3</v>
      </c>
      <c r="L1106" s="44" t="s">
        <v>96</v>
      </c>
      <c r="M1106" s="44" t="s">
        <v>28</v>
      </c>
      <c r="N1106" s="44" t="s">
        <v>42</v>
      </c>
      <c r="O1106" s="44" t="s">
        <v>7931</v>
      </c>
      <c r="P1106">
        <v>140097</v>
      </c>
      <c r="Q1106" s="44" t="s">
        <v>30</v>
      </c>
      <c r="R1106" s="1">
        <v>41544</v>
      </c>
      <c r="S1106" s="44" t="s">
        <v>30</v>
      </c>
      <c r="T1106" s="1">
        <v>44831</v>
      </c>
      <c r="U1106">
        <v>9</v>
      </c>
      <c r="V1106">
        <v>2</v>
      </c>
      <c r="W1106">
        <v>8</v>
      </c>
      <c r="X1106">
        <v>6</v>
      </c>
      <c r="Y1106" s="44" t="s">
        <v>4123</v>
      </c>
      <c r="Z1106" s="1">
        <v>43325</v>
      </c>
      <c r="AA1106" t="s">
        <v>7958</v>
      </c>
      <c r="AB1106" t="s">
        <v>7959</v>
      </c>
      <c r="AC1106" t="s">
        <v>7958</v>
      </c>
      <c r="AD1106">
        <v>1</v>
      </c>
      <c r="AE1106">
        <v>2</v>
      </c>
      <c r="AF1106" t="s">
        <v>7991</v>
      </c>
      <c r="AG1106" t="s">
        <v>7976</v>
      </c>
      <c r="AH1106" t="s">
        <v>7976</v>
      </c>
      <c r="AI1106">
        <f>IF(Employee1[[#This Row],[ManagerRating]]="Needs Improvement",1,0)</f>
        <v>0</v>
      </c>
      <c r="AJ1106">
        <f>IF(AND(Employee1[[#This Row],[ManagerRating]]="Above and Beyond", Employee1[[#This Row],[YearsInMostRecentRole]]&gt;=3),1,0)</f>
        <v>0</v>
      </c>
    </row>
    <row r="1107" spans="1:36" x14ac:dyDescent="0.35">
      <c r="A1107" s="44" t="s">
        <v>650</v>
      </c>
      <c r="B1107" s="44" t="s">
        <v>22</v>
      </c>
      <c r="C1107">
        <v>33</v>
      </c>
      <c r="D1107" s="44" t="s">
        <v>7988</v>
      </c>
      <c r="E1107" s="44" t="s">
        <v>23</v>
      </c>
      <c r="F1107" s="44" t="s">
        <v>46</v>
      </c>
      <c r="G1107">
        <v>40</v>
      </c>
      <c r="H1107" s="44" t="s">
        <v>7917</v>
      </c>
      <c r="I1107" s="44" t="s">
        <v>25</v>
      </c>
      <c r="J1107" s="44" t="s">
        <v>60</v>
      </c>
      <c r="K1107">
        <v>4</v>
      </c>
      <c r="L1107" s="44" t="s">
        <v>47</v>
      </c>
      <c r="M1107" s="44" t="s">
        <v>85</v>
      </c>
      <c r="N1107" s="44" t="s">
        <v>35</v>
      </c>
      <c r="O1107" s="44" t="s">
        <v>7931</v>
      </c>
      <c r="P1107">
        <v>181244</v>
      </c>
      <c r="Q1107" s="44" t="s">
        <v>30</v>
      </c>
      <c r="R1107" s="1">
        <v>41654</v>
      </c>
      <c r="S1107" s="44" t="s">
        <v>30</v>
      </c>
      <c r="T1107" s="1">
        <v>44576</v>
      </c>
      <c r="U1107">
        <v>8</v>
      </c>
      <c r="V1107">
        <v>4</v>
      </c>
      <c r="W1107">
        <v>8</v>
      </c>
      <c r="X1107">
        <v>8</v>
      </c>
      <c r="Y1107" s="44" t="s">
        <v>4124</v>
      </c>
      <c r="Z1107" s="1">
        <v>41712</v>
      </c>
      <c r="AA1107" t="s">
        <v>7955</v>
      </c>
      <c r="AB1107" t="s">
        <v>7955</v>
      </c>
      <c r="AC1107" t="s">
        <v>7958</v>
      </c>
      <c r="AD1107">
        <v>3</v>
      </c>
      <c r="AE1107">
        <v>1</v>
      </c>
      <c r="AF1107" t="s">
        <v>7991</v>
      </c>
      <c r="AG1107" t="s">
        <v>7976</v>
      </c>
      <c r="AH1107" t="s">
        <v>7976</v>
      </c>
      <c r="AI1107">
        <f>IF(Employee1[[#This Row],[ManagerRating]]="Needs Improvement",1,0)</f>
        <v>0</v>
      </c>
      <c r="AJ1107">
        <f>IF(AND(Employee1[[#This Row],[ManagerRating]]="Above and Beyond", Employee1[[#This Row],[YearsInMostRecentRole]]&gt;=3),1,0)</f>
        <v>0</v>
      </c>
    </row>
    <row r="1108" spans="1:36" x14ac:dyDescent="0.35">
      <c r="A1108" s="44" t="s">
        <v>523</v>
      </c>
      <c r="B1108" s="44" t="s">
        <v>33</v>
      </c>
      <c r="C1108">
        <v>42</v>
      </c>
      <c r="D1108" s="44" t="s">
        <v>7989</v>
      </c>
      <c r="E1108" s="44" t="s">
        <v>23</v>
      </c>
      <c r="F1108" s="44" t="s">
        <v>46</v>
      </c>
      <c r="G1108">
        <v>40</v>
      </c>
      <c r="H1108" s="44" t="s">
        <v>7917</v>
      </c>
      <c r="I1108" s="44" t="s">
        <v>34</v>
      </c>
      <c r="J1108" s="44" t="s">
        <v>60</v>
      </c>
      <c r="K1108">
        <v>4</v>
      </c>
      <c r="L1108" s="44" t="s">
        <v>47</v>
      </c>
      <c r="M1108" s="44" t="s">
        <v>71</v>
      </c>
      <c r="N1108" s="44" t="s">
        <v>29</v>
      </c>
      <c r="O1108" s="44" t="s">
        <v>7931</v>
      </c>
      <c r="P1108">
        <v>142075</v>
      </c>
      <c r="Q1108" s="44" t="s">
        <v>30</v>
      </c>
      <c r="R1108" s="1">
        <v>41501</v>
      </c>
      <c r="S1108" s="44" t="s">
        <v>30</v>
      </c>
      <c r="T1108" s="1">
        <v>44788</v>
      </c>
      <c r="U1108">
        <v>9</v>
      </c>
      <c r="V1108">
        <v>9</v>
      </c>
      <c r="W1108">
        <v>9</v>
      </c>
      <c r="X1108">
        <v>4</v>
      </c>
      <c r="Y1108" s="44" t="s">
        <v>4125</v>
      </c>
      <c r="Z1108" s="1">
        <v>43325</v>
      </c>
      <c r="AA1108" t="s">
        <v>7958</v>
      </c>
      <c r="AB1108" t="s">
        <v>7955</v>
      </c>
      <c r="AC1108" t="s">
        <v>7959</v>
      </c>
      <c r="AD1108">
        <v>2</v>
      </c>
      <c r="AE1108">
        <v>0</v>
      </c>
      <c r="AF1108" t="s">
        <v>7955</v>
      </c>
      <c r="AG1108" t="s">
        <v>7974</v>
      </c>
      <c r="AH1108" t="s">
        <v>7974</v>
      </c>
      <c r="AI1108">
        <f>IF(Employee1[[#This Row],[ManagerRating]]="Needs Improvement",1,0)</f>
        <v>0</v>
      </c>
      <c r="AJ1108">
        <f>IF(AND(Employee1[[#This Row],[ManagerRating]]="Above and Beyond", Employee1[[#This Row],[YearsInMostRecentRole]]&gt;=3),1,0)</f>
        <v>0</v>
      </c>
    </row>
    <row r="1109" spans="1:36" x14ac:dyDescent="0.35">
      <c r="A1109" s="44" t="s">
        <v>1106</v>
      </c>
      <c r="B1109" s="44" t="s">
        <v>22</v>
      </c>
      <c r="C1109">
        <v>26</v>
      </c>
      <c r="D1109" s="44" t="s">
        <v>7987</v>
      </c>
      <c r="E1109" s="44" t="s">
        <v>23</v>
      </c>
      <c r="F1109" s="44" t="s">
        <v>46</v>
      </c>
      <c r="G1109">
        <v>27</v>
      </c>
      <c r="H1109" s="44" t="s">
        <v>7917</v>
      </c>
      <c r="I1109" s="44" t="s">
        <v>34</v>
      </c>
      <c r="J1109" s="44" t="s">
        <v>26</v>
      </c>
      <c r="K1109">
        <v>2</v>
      </c>
      <c r="L1109" s="44" t="s">
        <v>47</v>
      </c>
      <c r="M1109" s="44" t="s">
        <v>71</v>
      </c>
      <c r="N1109" s="44" t="s">
        <v>42</v>
      </c>
      <c r="O1109" s="44" t="s">
        <v>7933</v>
      </c>
      <c r="P1109">
        <v>42052</v>
      </c>
      <c r="Q1109" s="44" t="s">
        <v>30</v>
      </c>
      <c r="R1109" s="1">
        <v>42303</v>
      </c>
      <c r="S1109" s="44" t="s">
        <v>30</v>
      </c>
      <c r="T1109" s="1">
        <v>44860</v>
      </c>
      <c r="U1109">
        <v>7</v>
      </c>
      <c r="V1109">
        <v>7</v>
      </c>
      <c r="W1109">
        <v>7</v>
      </c>
      <c r="X1109">
        <v>2</v>
      </c>
      <c r="Y1109" s="44" t="s">
        <v>4126</v>
      </c>
      <c r="Z1109" s="1">
        <v>43326</v>
      </c>
      <c r="AA1109" t="s">
        <v>7955</v>
      </c>
      <c r="AB1109" t="s">
        <v>7959</v>
      </c>
      <c r="AC1109" t="s">
        <v>7991</v>
      </c>
      <c r="AD1109">
        <v>1</v>
      </c>
      <c r="AE1109">
        <v>0</v>
      </c>
      <c r="AF1109" t="s">
        <v>7958</v>
      </c>
      <c r="AG1109" t="s">
        <v>7974</v>
      </c>
      <c r="AH1109" t="s">
        <v>7977</v>
      </c>
      <c r="AI1109">
        <f>IF(Employee1[[#This Row],[ManagerRating]]="Needs Improvement",1,0)</f>
        <v>1</v>
      </c>
      <c r="AJ1109">
        <f>IF(AND(Employee1[[#This Row],[ManagerRating]]="Above and Beyond", Employee1[[#This Row],[YearsInMostRecentRole]]&gt;=3),1,0)</f>
        <v>0</v>
      </c>
    </row>
    <row r="1110" spans="1:36" x14ac:dyDescent="0.35">
      <c r="A1110" s="44" t="s">
        <v>656</v>
      </c>
      <c r="B1110" s="44" t="s">
        <v>22</v>
      </c>
      <c r="C1110">
        <v>43</v>
      </c>
      <c r="D1110" s="44" t="s">
        <v>7989</v>
      </c>
      <c r="E1110" s="44" t="s">
        <v>23</v>
      </c>
      <c r="F1110" s="44" t="s">
        <v>46</v>
      </c>
      <c r="G1110">
        <v>18</v>
      </c>
      <c r="H1110" s="44" t="s">
        <v>7916</v>
      </c>
      <c r="I1110" s="44" t="s">
        <v>25</v>
      </c>
      <c r="J1110" s="44" t="s">
        <v>65</v>
      </c>
      <c r="K1110">
        <v>1</v>
      </c>
      <c r="L1110" s="44" t="s">
        <v>47</v>
      </c>
      <c r="M1110" s="44" t="s">
        <v>82</v>
      </c>
      <c r="N1110" s="44" t="s">
        <v>42</v>
      </c>
      <c r="O1110" s="44" t="s">
        <v>7933</v>
      </c>
      <c r="P1110">
        <v>49882</v>
      </c>
      <c r="Q1110" s="44" t="s">
        <v>30</v>
      </c>
      <c r="R1110" s="1">
        <v>41672</v>
      </c>
      <c r="S1110" s="44" t="s">
        <v>30</v>
      </c>
      <c r="T1110" s="1">
        <v>44594</v>
      </c>
      <c r="U1110">
        <v>8</v>
      </c>
      <c r="V1110">
        <v>3</v>
      </c>
      <c r="W1110">
        <v>8</v>
      </c>
      <c r="X1110">
        <v>2</v>
      </c>
      <c r="Y1110" s="44" t="s">
        <v>4127</v>
      </c>
      <c r="Z1110" s="1">
        <v>43327</v>
      </c>
      <c r="AA1110" t="s">
        <v>7991</v>
      </c>
      <c r="AB1110" t="s">
        <v>7958</v>
      </c>
      <c r="AC1110" t="s">
        <v>7958</v>
      </c>
      <c r="AD1110">
        <v>1</v>
      </c>
      <c r="AE1110">
        <v>1</v>
      </c>
      <c r="AF1110" t="s">
        <v>7959</v>
      </c>
      <c r="AG1110" t="s">
        <v>7975</v>
      </c>
      <c r="AH1110" t="s">
        <v>7976</v>
      </c>
      <c r="AI1110">
        <f>IF(Employee1[[#This Row],[ManagerRating]]="Needs Improvement",1,0)</f>
        <v>0</v>
      </c>
      <c r="AJ1110">
        <f>IF(AND(Employee1[[#This Row],[ManagerRating]]="Above and Beyond", Employee1[[#This Row],[YearsInMostRecentRole]]&gt;=3),1,0)</f>
        <v>0</v>
      </c>
    </row>
    <row r="1111" spans="1:36" x14ac:dyDescent="0.35">
      <c r="A1111" s="44" t="s">
        <v>431</v>
      </c>
      <c r="B1111" s="44" t="s">
        <v>33</v>
      </c>
      <c r="C1111">
        <v>36</v>
      </c>
      <c r="D1111" s="44" t="s">
        <v>7988</v>
      </c>
      <c r="E1111" s="44" t="s">
        <v>23</v>
      </c>
      <c r="F1111" s="44" t="s">
        <v>24</v>
      </c>
      <c r="G1111">
        <v>38</v>
      </c>
      <c r="H1111" s="44" t="s">
        <v>7917</v>
      </c>
      <c r="I1111" s="44" t="s">
        <v>34</v>
      </c>
      <c r="J1111" s="44" t="s">
        <v>26</v>
      </c>
      <c r="K1111">
        <v>2</v>
      </c>
      <c r="L1111" s="44" t="s">
        <v>27</v>
      </c>
      <c r="M1111" s="44" t="s">
        <v>28</v>
      </c>
      <c r="N1111" s="44" t="s">
        <v>42</v>
      </c>
      <c r="O1111" s="44" t="s">
        <v>7930</v>
      </c>
      <c r="P1111">
        <v>298558</v>
      </c>
      <c r="Q1111" s="44" t="s">
        <v>36</v>
      </c>
      <c r="R1111" s="1">
        <v>41376</v>
      </c>
      <c r="S1111" s="44" t="s">
        <v>30</v>
      </c>
      <c r="T1111" s="1">
        <v>44663</v>
      </c>
      <c r="U1111">
        <v>9</v>
      </c>
      <c r="V1111">
        <v>4</v>
      </c>
      <c r="W1111">
        <v>4</v>
      </c>
      <c r="X1111">
        <v>7</v>
      </c>
      <c r="Y1111" s="44" t="s">
        <v>4128</v>
      </c>
      <c r="Z1111" s="1">
        <v>43327</v>
      </c>
      <c r="AA1111" t="s">
        <v>7955</v>
      </c>
      <c r="AB1111" t="s">
        <v>7991</v>
      </c>
      <c r="AC1111" t="s">
        <v>7955</v>
      </c>
      <c r="AD1111">
        <v>3</v>
      </c>
      <c r="AE1111">
        <v>1</v>
      </c>
      <c r="AF1111" t="s">
        <v>7991</v>
      </c>
      <c r="AG1111" t="s">
        <v>7976</v>
      </c>
      <c r="AH1111" t="s">
        <v>7976</v>
      </c>
      <c r="AI1111">
        <f>IF(Employee1[[#This Row],[ManagerRating]]="Needs Improvement",1,0)</f>
        <v>0</v>
      </c>
      <c r="AJ1111">
        <f>IF(AND(Employee1[[#This Row],[ManagerRating]]="Above and Beyond", Employee1[[#This Row],[YearsInMostRecentRole]]&gt;=3),1,0)</f>
        <v>0</v>
      </c>
    </row>
    <row r="1112" spans="1:36" x14ac:dyDescent="0.35">
      <c r="A1112" s="44" t="s">
        <v>1170</v>
      </c>
      <c r="B1112" s="44" t="s">
        <v>33</v>
      </c>
      <c r="C1112">
        <v>26</v>
      </c>
      <c r="D1112" s="44" t="s">
        <v>7987</v>
      </c>
      <c r="E1112" s="44" t="s">
        <v>59</v>
      </c>
      <c r="F1112" s="44" t="s">
        <v>24</v>
      </c>
      <c r="G1112">
        <v>5</v>
      </c>
      <c r="H1112" s="44" t="s">
        <v>7915</v>
      </c>
      <c r="I1112" s="44" t="s">
        <v>34</v>
      </c>
      <c r="J1112" s="44" t="s">
        <v>26</v>
      </c>
      <c r="K1112">
        <v>2</v>
      </c>
      <c r="L1112" s="44" t="s">
        <v>27</v>
      </c>
      <c r="M1112" s="44" t="s">
        <v>28</v>
      </c>
      <c r="N1112" s="44" t="s">
        <v>42</v>
      </c>
      <c r="O1112" s="44" t="s">
        <v>7932</v>
      </c>
      <c r="P1112">
        <v>93170</v>
      </c>
      <c r="Q1112" s="44" t="s">
        <v>30</v>
      </c>
      <c r="R1112" s="1">
        <v>42379</v>
      </c>
      <c r="S1112" s="44" t="s">
        <v>30</v>
      </c>
      <c r="T1112" s="1">
        <v>44571</v>
      </c>
      <c r="U1112">
        <v>6</v>
      </c>
      <c r="V1112">
        <v>3</v>
      </c>
      <c r="W1112">
        <v>6</v>
      </c>
      <c r="X1112">
        <v>1</v>
      </c>
      <c r="Y1112" s="44" t="s">
        <v>4129</v>
      </c>
      <c r="Z1112" s="1">
        <v>43327</v>
      </c>
      <c r="AA1112" t="s">
        <v>7955</v>
      </c>
      <c r="AB1112" t="s">
        <v>7991</v>
      </c>
      <c r="AC1112" t="s">
        <v>7991</v>
      </c>
      <c r="AD1112">
        <v>3</v>
      </c>
      <c r="AE1112">
        <v>1</v>
      </c>
      <c r="AF1112" t="s">
        <v>7958</v>
      </c>
      <c r="AG1112" t="s">
        <v>7974</v>
      </c>
      <c r="AH1112" t="s">
        <v>7977</v>
      </c>
      <c r="AI1112">
        <f>IF(Employee1[[#This Row],[ManagerRating]]="Needs Improvement",1,0)</f>
        <v>1</v>
      </c>
      <c r="AJ1112">
        <f>IF(AND(Employee1[[#This Row],[ManagerRating]]="Above and Beyond", Employee1[[#This Row],[YearsInMostRecentRole]]&gt;=3),1,0)</f>
        <v>0</v>
      </c>
    </row>
    <row r="1113" spans="1:36" x14ac:dyDescent="0.35">
      <c r="A1113" s="44" t="s">
        <v>882</v>
      </c>
      <c r="B1113" s="44" t="s">
        <v>33</v>
      </c>
      <c r="C1113">
        <v>47</v>
      </c>
      <c r="D1113" s="44" t="s">
        <v>7989</v>
      </c>
      <c r="E1113" s="44" t="s">
        <v>23</v>
      </c>
      <c r="F1113" s="44" t="s">
        <v>24</v>
      </c>
      <c r="G1113">
        <v>17</v>
      </c>
      <c r="H1113" s="44" t="s">
        <v>7916</v>
      </c>
      <c r="I1113" s="44" t="s">
        <v>34</v>
      </c>
      <c r="J1113" s="44" t="s">
        <v>26</v>
      </c>
      <c r="K1113">
        <v>3</v>
      </c>
      <c r="L1113" s="44" t="s">
        <v>65</v>
      </c>
      <c r="M1113" s="44" t="s">
        <v>28</v>
      </c>
      <c r="N1113" s="44" t="s">
        <v>35</v>
      </c>
      <c r="O1113" s="44" t="s">
        <v>7932</v>
      </c>
      <c r="P1113">
        <v>106840</v>
      </c>
      <c r="Q1113" s="44" t="s">
        <v>30</v>
      </c>
      <c r="R1113" s="1">
        <v>41979</v>
      </c>
      <c r="S1113" s="44" t="s">
        <v>30</v>
      </c>
      <c r="T1113" s="1">
        <v>44901</v>
      </c>
      <c r="U1113">
        <v>8</v>
      </c>
      <c r="V1113">
        <v>3</v>
      </c>
      <c r="W1113">
        <v>4</v>
      </c>
      <c r="X1113">
        <v>8</v>
      </c>
      <c r="Y1113" s="44" t="s">
        <v>4130</v>
      </c>
      <c r="Z1113" s="1">
        <v>43328</v>
      </c>
      <c r="AA1113" t="s">
        <v>7991</v>
      </c>
      <c r="AB1113" t="s">
        <v>7991</v>
      </c>
      <c r="AC1113" t="s">
        <v>7955</v>
      </c>
      <c r="AD1113">
        <v>1</v>
      </c>
      <c r="AE1113">
        <v>0</v>
      </c>
      <c r="AF1113" t="s">
        <v>7958</v>
      </c>
      <c r="AG1113" t="s">
        <v>7976</v>
      </c>
      <c r="AH1113" t="s">
        <v>7976</v>
      </c>
      <c r="AI1113">
        <f>IF(Employee1[[#This Row],[ManagerRating]]="Needs Improvement",1,0)</f>
        <v>0</v>
      </c>
      <c r="AJ1113">
        <f>IF(AND(Employee1[[#This Row],[ManagerRating]]="Above and Beyond", Employee1[[#This Row],[YearsInMostRecentRole]]&gt;=3),1,0)</f>
        <v>0</v>
      </c>
    </row>
    <row r="1114" spans="1:36" x14ac:dyDescent="0.35">
      <c r="A1114" s="44" t="s">
        <v>758</v>
      </c>
      <c r="B1114" s="44" t="s">
        <v>33</v>
      </c>
      <c r="C1114">
        <v>41</v>
      </c>
      <c r="D1114" s="44" t="s">
        <v>7989</v>
      </c>
      <c r="E1114" s="44" t="s">
        <v>23</v>
      </c>
      <c r="F1114" s="44" t="s">
        <v>46</v>
      </c>
      <c r="G1114">
        <v>16</v>
      </c>
      <c r="H1114" s="44" t="s">
        <v>7916</v>
      </c>
      <c r="I1114" s="44" t="s">
        <v>34</v>
      </c>
      <c r="J1114" s="44" t="s">
        <v>60</v>
      </c>
      <c r="K1114">
        <v>2</v>
      </c>
      <c r="L1114" s="44" t="s">
        <v>47</v>
      </c>
      <c r="M1114" s="44" t="s">
        <v>71</v>
      </c>
      <c r="N1114" s="44" t="s">
        <v>42</v>
      </c>
      <c r="O1114" s="44" t="s">
        <v>7933</v>
      </c>
      <c r="P1114">
        <v>45989</v>
      </c>
      <c r="Q1114" s="44" t="s">
        <v>30</v>
      </c>
      <c r="R1114" s="1">
        <v>41807</v>
      </c>
      <c r="S1114" s="44" t="s">
        <v>30</v>
      </c>
      <c r="T1114" s="1">
        <v>44729</v>
      </c>
      <c r="U1114">
        <v>8</v>
      </c>
      <c r="V1114">
        <v>4</v>
      </c>
      <c r="W1114">
        <v>8</v>
      </c>
      <c r="X1114">
        <v>4</v>
      </c>
      <c r="Y1114" s="44" t="s">
        <v>4131</v>
      </c>
      <c r="Z1114" s="1">
        <v>43328</v>
      </c>
      <c r="AA1114" t="s">
        <v>7958</v>
      </c>
      <c r="AB1114" t="s">
        <v>7958</v>
      </c>
      <c r="AC1114" t="s">
        <v>7958</v>
      </c>
      <c r="AD1114">
        <v>3</v>
      </c>
      <c r="AE1114">
        <v>1</v>
      </c>
      <c r="AF1114" t="s">
        <v>7991</v>
      </c>
      <c r="AG1114" t="s">
        <v>7975</v>
      </c>
      <c r="AH1114" t="s">
        <v>7975</v>
      </c>
      <c r="AI1114">
        <f>IF(Employee1[[#This Row],[ManagerRating]]="Needs Improvement",1,0)</f>
        <v>0</v>
      </c>
      <c r="AJ1114">
        <f>IF(AND(Employee1[[#This Row],[ManagerRating]]="Above and Beyond", Employee1[[#This Row],[YearsInMostRecentRole]]&gt;=3),1,0)</f>
        <v>1</v>
      </c>
    </row>
    <row r="1115" spans="1:36" x14ac:dyDescent="0.35">
      <c r="A1115" s="44" t="s">
        <v>361</v>
      </c>
      <c r="B1115" s="44" t="s">
        <v>22</v>
      </c>
      <c r="C1115">
        <v>48</v>
      </c>
      <c r="D1115" s="44" t="s">
        <v>7989</v>
      </c>
      <c r="E1115" s="44" t="s">
        <v>59</v>
      </c>
      <c r="F1115" s="44" t="s">
        <v>46</v>
      </c>
      <c r="G1115">
        <v>40</v>
      </c>
      <c r="H1115" s="44" t="s">
        <v>7917</v>
      </c>
      <c r="I1115" s="44" t="s">
        <v>34</v>
      </c>
      <c r="J1115" s="44" t="s">
        <v>26</v>
      </c>
      <c r="K1115">
        <v>2</v>
      </c>
      <c r="L1115" s="44" t="s">
        <v>61</v>
      </c>
      <c r="M1115" s="44" t="s">
        <v>76</v>
      </c>
      <c r="N1115" s="44" t="s">
        <v>29</v>
      </c>
      <c r="O1115" s="44" t="s">
        <v>7932</v>
      </c>
      <c r="P1115">
        <v>92884</v>
      </c>
      <c r="Q1115" s="44" t="s">
        <v>30</v>
      </c>
      <c r="R1115" s="1">
        <v>41059</v>
      </c>
      <c r="S1115" s="44" t="s">
        <v>30</v>
      </c>
      <c r="T1115" s="1">
        <v>44711</v>
      </c>
      <c r="U1115">
        <v>10</v>
      </c>
      <c r="V1115">
        <v>5</v>
      </c>
      <c r="W1115">
        <v>9</v>
      </c>
      <c r="X1115">
        <v>2</v>
      </c>
      <c r="Y1115" s="44" t="s">
        <v>4132</v>
      </c>
      <c r="Z1115" s="1">
        <v>43329</v>
      </c>
      <c r="AA1115" t="s">
        <v>7955</v>
      </c>
      <c r="AB1115" t="s">
        <v>7991</v>
      </c>
      <c r="AC1115" t="s">
        <v>7959</v>
      </c>
      <c r="AD1115">
        <v>1</v>
      </c>
      <c r="AE1115">
        <v>0</v>
      </c>
      <c r="AF1115" t="s">
        <v>7991</v>
      </c>
      <c r="AG1115" t="s">
        <v>7974</v>
      </c>
      <c r="AH1115" t="s">
        <v>7974</v>
      </c>
      <c r="AI1115">
        <f>IF(Employee1[[#This Row],[ManagerRating]]="Needs Improvement",1,0)</f>
        <v>0</v>
      </c>
      <c r="AJ1115">
        <f>IF(AND(Employee1[[#This Row],[ManagerRating]]="Above and Beyond", Employee1[[#This Row],[YearsInMostRecentRole]]&gt;=3),1,0)</f>
        <v>0</v>
      </c>
    </row>
    <row r="1116" spans="1:36" x14ac:dyDescent="0.35">
      <c r="A1116" s="44" t="s">
        <v>413</v>
      </c>
      <c r="B1116" s="44" t="s">
        <v>22</v>
      </c>
      <c r="C1116">
        <v>32</v>
      </c>
      <c r="D1116" s="44" t="s">
        <v>7988</v>
      </c>
      <c r="E1116" s="44" t="s">
        <v>23</v>
      </c>
      <c r="F1116" s="44" t="s">
        <v>46</v>
      </c>
      <c r="G1116">
        <v>2</v>
      </c>
      <c r="H1116" s="44" t="s">
        <v>7915</v>
      </c>
      <c r="I1116" s="44" t="s">
        <v>34</v>
      </c>
      <c r="J1116" s="44" t="s">
        <v>56</v>
      </c>
      <c r="K1116">
        <v>2</v>
      </c>
      <c r="L1116" s="44" t="s">
        <v>47</v>
      </c>
      <c r="M1116" s="44" t="s">
        <v>82</v>
      </c>
      <c r="N1116" s="44" t="s">
        <v>35</v>
      </c>
      <c r="O1116" s="44" t="s">
        <v>7931</v>
      </c>
      <c r="P1116">
        <v>152314</v>
      </c>
      <c r="Q1116" s="44" t="s">
        <v>36</v>
      </c>
      <c r="R1116" s="1">
        <v>41363</v>
      </c>
      <c r="S1116" s="44" t="s">
        <v>30</v>
      </c>
      <c r="T1116" s="1">
        <v>44650</v>
      </c>
      <c r="U1116">
        <v>9</v>
      </c>
      <c r="V1116">
        <v>4</v>
      </c>
      <c r="W1116">
        <v>6</v>
      </c>
      <c r="X1116">
        <v>0</v>
      </c>
      <c r="Y1116" s="44" t="s">
        <v>4133</v>
      </c>
      <c r="Z1116" s="1">
        <v>43330</v>
      </c>
      <c r="AA1116" t="s">
        <v>7991</v>
      </c>
      <c r="AB1116" t="s">
        <v>7991</v>
      </c>
      <c r="AC1116" t="s">
        <v>7959</v>
      </c>
      <c r="AD1116">
        <v>1</v>
      </c>
      <c r="AE1116">
        <v>0</v>
      </c>
      <c r="AF1116" t="s">
        <v>7991</v>
      </c>
      <c r="AG1116" t="s">
        <v>7975</v>
      </c>
      <c r="AH1116" t="s">
        <v>7976</v>
      </c>
      <c r="AI1116">
        <f>IF(Employee1[[#This Row],[ManagerRating]]="Needs Improvement",1,0)</f>
        <v>0</v>
      </c>
      <c r="AJ1116">
        <f>IF(AND(Employee1[[#This Row],[ManagerRating]]="Above and Beyond", Employee1[[#This Row],[YearsInMostRecentRole]]&gt;=3),1,0)</f>
        <v>0</v>
      </c>
    </row>
    <row r="1117" spans="1:36" x14ac:dyDescent="0.35">
      <c r="A1117" s="44" t="s">
        <v>1084</v>
      </c>
      <c r="B1117" s="44" t="s">
        <v>22</v>
      </c>
      <c r="C1117">
        <v>25</v>
      </c>
      <c r="D1117" s="44" t="s">
        <v>7987</v>
      </c>
      <c r="E1117" s="44" t="s">
        <v>70</v>
      </c>
      <c r="F1117" s="44" t="s">
        <v>24</v>
      </c>
      <c r="G1117">
        <v>6</v>
      </c>
      <c r="H1117" s="44" t="s">
        <v>7915</v>
      </c>
      <c r="I1117" s="44" t="s">
        <v>34</v>
      </c>
      <c r="J1117" s="44" t="s">
        <v>56</v>
      </c>
      <c r="K1117">
        <v>3</v>
      </c>
      <c r="L1117" s="44" t="s">
        <v>27</v>
      </c>
      <c r="M1117" s="44" t="s">
        <v>28</v>
      </c>
      <c r="N1117" s="44" t="s">
        <v>42</v>
      </c>
      <c r="O1117" s="44" t="s">
        <v>7932</v>
      </c>
      <c r="P1117">
        <v>102569</v>
      </c>
      <c r="Q1117" s="44" t="s">
        <v>30</v>
      </c>
      <c r="R1117" s="1">
        <v>42259</v>
      </c>
      <c r="S1117" s="44" t="s">
        <v>30</v>
      </c>
      <c r="T1117" s="1">
        <v>44816</v>
      </c>
      <c r="U1117">
        <v>7</v>
      </c>
      <c r="V1117">
        <v>1</v>
      </c>
      <c r="W1117">
        <v>2</v>
      </c>
      <c r="X1117">
        <v>5</v>
      </c>
      <c r="Y1117" s="44" t="s">
        <v>4134</v>
      </c>
      <c r="Z1117" s="1">
        <v>43330</v>
      </c>
      <c r="AA1117" t="s">
        <v>7955</v>
      </c>
      <c r="AB1117" t="s">
        <v>7991</v>
      </c>
      <c r="AC1117" t="s">
        <v>7958</v>
      </c>
      <c r="AD1117">
        <v>2</v>
      </c>
      <c r="AE1117">
        <v>0</v>
      </c>
      <c r="AF1117" t="s">
        <v>7991</v>
      </c>
      <c r="AG1117" t="s">
        <v>7976</v>
      </c>
      <c r="AH1117" t="s">
        <v>7974</v>
      </c>
      <c r="AI1117">
        <f>IF(Employee1[[#This Row],[ManagerRating]]="Needs Improvement",1,0)</f>
        <v>0</v>
      </c>
      <c r="AJ1117">
        <f>IF(AND(Employee1[[#This Row],[ManagerRating]]="Above and Beyond", Employee1[[#This Row],[YearsInMostRecentRole]]&gt;=3),1,0)</f>
        <v>0</v>
      </c>
    </row>
    <row r="1118" spans="1:36" x14ac:dyDescent="0.35">
      <c r="A1118" s="44" t="s">
        <v>1012</v>
      </c>
      <c r="B1118" s="44" t="s">
        <v>45</v>
      </c>
      <c r="C1118">
        <v>28</v>
      </c>
      <c r="D1118" s="44" t="s">
        <v>7987</v>
      </c>
      <c r="E1118" s="44" t="s">
        <v>23</v>
      </c>
      <c r="F1118" s="44" t="s">
        <v>46</v>
      </c>
      <c r="G1118">
        <v>5</v>
      </c>
      <c r="H1118" s="44" t="s">
        <v>7915</v>
      </c>
      <c r="I1118" s="44" t="s">
        <v>34</v>
      </c>
      <c r="J1118" s="44" t="s">
        <v>26</v>
      </c>
      <c r="K1118">
        <v>3</v>
      </c>
      <c r="L1118" s="44" t="s">
        <v>61</v>
      </c>
      <c r="M1118" s="44" t="s">
        <v>76</v>
      </c>
      <c r="N1118" s="44" t="s">
        <v>42</v>
      </c>
      <c r="O1118" s="44" t="s">
        <v>7931</v>
      </c>
      <c r="P1118">
        <v>140377</v>
      </c>
      <c r="Q1118" s="44" t="s">
        <v>36</v>
      </c>
      <c r="R1118" s="1">
        <v>42157</v>
      </c>
      <c r="S1118" s="44" t="s">
        <v>30</v>
      </c>
      <c r="T1118" s="1">
        <v>44714</v>
      </c>
      <c r="U1118">
        <v>7</v>
      </c>
      <c r="V1118">
        <v>2</v>
      </c>
      <c r="W1118">
        <v>7</v>
      </c>
      <c r="X1118">
        <v>5</v>
      </c>
      <c r="Y1118" s="44" t="s">
        <v>4135</v>
      </c>
      <c r="Z1118" s="1">
        <v>43331</v>
      </c>
      <c r="AA1118" t="s">
        <v>7958</v>
      </c>
      <c r="AB1118" t="s">
        <v>7959</v>
      </c>
      <c r="AC1118" t="s">
        <v>7958</v>
      </c>
      <c r="AD1118">
        <v>3</v>
      </c>
      <c r="AE1118">
        <v>0</v>
      </c>
      <c r="AF1118" t="s">
        <v>7955</v>
      </c>
      <c r="AG1118" t="s">
        <v>7975</v>
      </c>
      <c r="AH1118" t="s">
        <v>7976</v>
      </c>
      <c r="AI1118">
        <f>IF(Employee1[[#This Row],[ManagerRating]]="Needs Improvement",1,0)</f>
        <v>0</v>
      </c>
      <c r="AJ1118">
        <f>IF(AND(Employee1[[#This Row],[ManagerRating]]="Above and Beyond", Employee1[[#This Row],[YearsInMostRecentRole]]&gt;=3),1,0)</f>
        <v>0</v>
      </c>
    </row>
    <row r="1119" spans="1:36" x14ac:dyDescent="0.35">
      <c r="A1119" s="44" t="s">
        <v>255</v>
      </c>
      <c r="B1119" s="44" t="s">
        <v>22</v>
      </c>
      <c r="C1119">
        <v>47</v>
      </c>
      <c r="D1119" s="44" t="s">
        <v>7989</v>
      </c>
      <c r="E1119" s="44" t="s">
        <v>23</v>
      </c>
      <c r="F1119" s="44" t="s">
        <v>46</v>
      </c>
      <c r="G1119">
        <v>5</v>
      </c>
      <c r="H1119" s="44" t="s">
        <v>7915</v>
      </c>
      <c r="I1119" s="44" t="s">
        <v>55</v>
      </c>
      <c r="J1119" s="44" t="s">
        <v>56</v>
      </c>
      <c r="K1119">
        <v>5</v>
      </c>
      <c r="L1119" s="44" t="s">
        <v>61</v>
      </c>
      <c r="M1119" s="44" t="s">
        <v>71</v>
      </c>
      <c r="N1119" s="44" t="s">
        <v>35</v>
      </c>
      <c r="O1119" s="44" t="s">
        <v>7931</v>
      </c>
      <c r="P1119">
        <v>133616</v>
      </c>
      <c r="Q1119" s="44" t="s">
        <v>36</v>
      </c>
      <c r="R1119" s="1">
        <v>41005</v>
      </c>
      <c r="S1119" s="44" t="s">
        <v>30</v>
      </c>
      <c r="T1119" s="1">
        <v>44657</v>
      </c>
      <c r="U1119">
        <v>10</v>
      </c>
      <c r="V1119">
        <v>9</v>
      </c>
      <c r="W1119">
        <v>9</v>
      </c>
      <c r="X1119">
        <v>0</v>
      </c>
      <c r="Y1119" s="44" t="s">
        <v>4136</v>
      </c>
      <c r="Z1119" s="1">
        <v>43333</v>
      </c>
      <c r="AA1119" t="s">
        <v>7955</v>
      </c>
      <c r="AB1119" t="s">
        <v>7991</v>
      </c>
      <c r="AC1119" t="s">
        <v>7958</v>
      </c>
      <c r="AD1119">
        <v>2</v>
      </c>
      <c r="AE1119">
        <v>1</v>
      </c>
      <c r="AF1119" t="s">
        <v>7958</v>
      </c>
      <c r="AG1119" t="s">
        <v>7975</v>
      </c>
      <c r="AH1119" t="s">
        <v>7975</v>
      </c>
      <c r="AI1119">
        <f>IF(Employee1[[#This Row],[ManagerRating]]="Needs Improvement",1,0)</f>
        <v>0</v>
      </c>
      <c r="AJ1119">
        <f>IF(AND(Employee1[[#This Row],[ManagerRating]]="Above and Beyond", Employee1[[#This Row],[YearsInMostRecentRole]]&gt;=3),1,0)</f>
        <v>1</v>
      </c>
    </row>
    <row r="1120" spans="1:36" x14ac:dyDescent="0.35">
      <c r="A1120" s="44" t="s">
        <v>596</v>
      </c>
      <c r="B1120" s="44" t="s">
        <v>33</v>
      </c>
      <c r="C1120">
        <v>30</v>
      </c>
      <c r="D1120" s="44" t="s">
        <v>7987</v>
      </c>
      <c r="E1120" s="44" t="s">
        <v>70</v>
      </c>
      <c r="F1120" s="44" t="s">
        <v>24</v>
      </c>
      <c r="G1120">
        <v>25</v>
      </c>
      <c r="H1120" s="44" t="s">
        <v>7916</v>
      </c>
      <c r="I1120" s="44" t="s">
        <v>34</v>
      </c>
      <c r="J1120" s="44" t="s">
        <v>26</v>
      </c>
      <c r="K1120">
        <v>2</v>
      </c>
      <c r="L1120" s="44" t="s">
        <v>27</v>
      </c>
      <c r="M1120" s="44" t="s">
        <v>28</v>
      </c>
      <c r="N1120" s="44" t="s">
        <v>29</v>
      </c>
      <c r="O1120" s="44" t="s">
        <v>7931</v>
      </c>
      <c r="P1120">
        <v>135919</v>
      </c>
      <c r="Q1120" s="44" t="s">
        <v>30</v>
      </c>
      <c r="R1120" s="1">
        <v>41586</v>
      </c>
      <c r="S1120" s="44" t="s">
        <v>30</v>
      </c>
      <c r="T1120" s="1">
        <v>44873</v>
      </c>
      <c r="U1120">
        <v>9</v>
      </c>
      <c r="V1120">
        <v>6</v>
      </c>
      <c r="W1120">
        <v>6</v>
      </c>
      <c r="X1120">
        <v>0</v>
      </c>
      <c r="Y1120" s="44" t="s">
        <v>4137</v>
      </c>
      <c r="Z1120" s="1">
        <v>43333</v>
      </c>
      <c r="AA1120" t="s">
        <v>7958</v>
      </c>
      <c r="AB1120" t="s">
        <v>7991</v>
      </c>
      <c r="AC1120" t="s">
        <v>7991</v>
      </c>
      <c r="AD1120">
        <v>3</v>
      </c>
      <c r="AE1120">
        <v>0</v>
      </c>
      <c r="AF1120" t="s">
        <v>7959</v>
      </c>
      <c r="AG1120" t="s">
        <v>7974</v>
      </c>
      <c r="AH1120" t="s">
        <v>7977</v>
      </c>
      <c r="AI1120">
        <f>IF(Employee1[[#This Row],[ManagerRating]]="Needs Improvement",1,0)</f>
        <v>1</v>
      </c>
      <c r="AJ1120">
        <f>IF(AND(Employee1[[#This Row],[ManagerRating]]="Above and Beyond", Employee1[[#This Row],[YearsInMostRecentRole]]&gt;=3),1,0)</f>
        <v>0</v>
      </c>
    </row>
    <row r="1121" spans="1:36" x14ac:dyDescent="0.35">
      <c r="A1121" s="44" t="s">
        <v>938</v>
      </c>
      <c r="B1121" s="44" t="s">
        <v>22</v>
      </c>
      <c r="C1121">
        <v>27</v>
      </c>
      <c r="D1121" s="44" t="s">
        <v>7987</v>
      </c>
      <c r="E1121" s="44" t="s">
        <v>23</v>
      </c>
      <c r="F1121" s="44" t="s">
        <v>46</v>
      </c>
      <c r="G1121">
        <v>40</v>
      </c>
      <c r="H1121" s="44" t="s">
        <v>7917</v>
      </c>
      <c r="I1121" s="44" t="s">
        <v>34</v>
      </c>
      <c r="J1121" s="44" t="s">
        <v>40</v>
      </c>
      <c r="K1121">
        <v>4</v>
      </c>
      <c r="L1121" s="44" t="s">
        <v>61</v>
      </c>
      <c r="M1121" s="44" t="s">
        <v>85</v>
      </c>
      <c r="N1121" s="44" t="s">
        <v>42</v>
      </c>
      <c r="O1121" s="44" t="s">
        <v>7932</v>
      </c>
      <c r="P1121">
        <v>112728</v>
      </c>
      <c r="Q1121" s="44" t="s">
        <v>30</v>
      </c>
      <c r="R1121" s="1">
        <v>42053</v>
      </c>
      <c r="S1121" s="44" t="s">
        <v>30</v>
      </c>
      <c r="T1121" s="1">
        <v>44610</v>
      </c>
      <c r="U1121">
        <v>7</v>
      </c>
      <c r="V1121">
        <v>5</v>
      </c>
      <c r="W1121">
        <v>6</v>
      </c>
      <c r="X1121">
        <v>4</v>
      </c>
      <c r="Y1121" s="44" t="s">
        <v>4138</v>
      </c>
      <c r="Z1121" s="1">
        <v>43334</v>
      </c>
      <c r="AA1121" t="s">
        <v>7958</v>
      </c>
      <c r="AB1121" t="s">
        <v>7958</v>
      </c>
      <c r="AC1121" t="s">
        <v>7991</v>
      </c>
      <c r="AD1121">
        <v>3</v>
      </c>
      <c r="AE1121">
        <v>1</v>
      </c>
      <c r="AF1121" t="s">
        <v>7955</v>
      </c>
      <c r="AG1121" t="s">
        <v>7976</v>
      </c>
      <c r="AH1121" t="s">
        <v>7974</v>
      </c>
      <c r="AI1121">
        <f>IF(Employee1[[#This Row],[ManagerRating]]="Needs Improvement",1,0)</f>
        <v>0</v>
      </c>
      <c r="AJ1121">
        <f>IF(AND(Employee1[[#This Row],[ManagerRating]]="Above and Beyond", Employee1[[#This Row],[YearsInMostRecentRole]]&gt;=3),1,0)</f>
        <v>0</v>
      </c>
    </row>
    <row r="1122" spans="1:36" x14ac:dyDescent="0.35">
      <c r="A1122" s="44" t="s">
        <v>409</v>
      </c>
      <c r="B1122" s="44" t="s">
        <v>33</v>
      </c>
      <c r="C1122">
        <v>30</v>
      </c>
      <c r="D1122" s="44" t="s">
        <v>7987</v>
      </c>
      <c r="E1122" s="44" t="s">
        <v>70</v>
      </c>
      <c r="F1122" s="44" t="s">
        <v>24</v>
      </c>
      <c r="G1122">
        <v>40</v>
      </c>
      <c r="H1122" s="44" t="s">
        <v>7917</v>
      </c>
      <c r="I1122" s="44" t="s">
        <v>34</v>
      </c>
      <c r="J1122" s="44" t="s">
        <v>56</v>
      </c>
      <c r="K1122">
        <v>2</v>
      </c>
      <c r="L1122" s="44" t="s">
        <v>27</v>
      </c>
      <c r="M1122" s="44" t="s">
        <v>116</v>
      </c>
      <c r="N1122" s="44" t="s">
        <v>29</v>
      </c>
      <c r="O1122" s="44" t="s">
        <v>7933</v>
      </c>
      <c r="P1122">
        <v>44632</v>
      </c>
      <c r="Q1122" s="44" t="s">
        <v>30</v>
      </c>
      <c r="R1122" s="1">
        <v>41359</v>
      </c>
      <c r="S1122" s="44" t="s">
        <v>36</v>
      </c>
      <c r="T1122" s="1">
        <v>41724</v>
      </c>
      <c r="U1122">
        <v>1</v>
      </c>
      <c r="V1122">
        <v>0</v>
      </c>
      <c r="W1122">
        <v>0</v>
      </c>
      <c r="X1122">
        <v>0</v>
      </c>
      <c r="Y1122" s="44" t="s">
        <v>4139</v>
      </c>
      <c r="Z1122" s="1">
        <v>41715</v>
      </c>
      <c r="AA1122" t="s">
        <v>7958</v>
      </c>
      <c r="AB1122" t="s">
        <v>7959</v>
      </c>
      <c r="AC1122" t="s">
        <v>7959</v>
      </c>
      <c r="AD1122">
        <v>3</v>
      </c>
      <c r="AE1122">
        <v>0</v>
      </c>
      <c r="AF1122" t="s">
        <v>7958</v>
      </c>
      <c r="AG1122" t="s">
        <v>7976</v>
      </c>
      <c r="AH1122" t="s">
        <v>7974</v>
      </c>
      <c r="AI1122">
        <f>IF(Employee1[[#This Row],[ManagerRating]]="Needs Improvement",1,0)</f>
        <v>0</v>
      </c>
      <c r="AJ1122">
        <f>IF(AND(Employee1[[#This Row],[ManagerRating]]="Above and Beyond", Employee1[[#This Row],[YearsInMostRecentRole]]&gt;=3),1,0)</f>
        <v>0</v>
      </c>
    </row>
    <row r="1123" spans="1:36" x14ac:dyDescent="0.35">
      <c r="A1123" s="44" t="s">
        <v>381</v>
      </c>
      <c r="B1123" s="44" t="s">
        <v>22</v>
      </c>
      <c r="C1123">
        <v>46</v>
      </c>
      <c r="D1123" s="44" t="s">
        <v>7989</v>
      </c>
      <c r="E1123" s="44" t="s">
        <v>70</v>
      </c>
      <c r="F1123" s="44" t="s">
        <v>46</v>
      </c>
      <c r="G1123">
        <v>24</v>
      </c>
      <c r="H1123" s="44" t="s">
        <v>7916</v>
      </c>
      <c r="I1123" s="44" t="s">
        <v>55</v>
      </c>
      <c r="J1123" s="44" t="s">
        <v>26</v>
      </c>
      <c r="K1123">
        <v>3</v>
      </c>
      <c r="L1123" s="44" t="s">
        <v>47</v>
      </c>
      <c r="M1123" s="44" t="s">
        <v>48</v>
      </c>
      <c r="N1123" s="44" t="s">
        <v>42</v>
      </c>
      <c r="O1123" s="44" t="s">
        <v>7929</v>
      </c>
      <c r="P1123">
        <v>514945</v>
      </c>
      <c r="Q1123" s="44" t="s">
        <v>36</v>
      </c>
      <c r="R1123" s="1">
        <v>41310</v>
      </c>
      <c r="S1123" s="44" t="s">
        <v>30</v>
      </c>
      <c r="T1123" s="1">
        <v>44597</v>
      </c>
      <c r="U1123">
        <v>9</v>
      </c>
      <c r="V1123">
        <v>4</v>
      </c>
      <c r="W1123">
        <v>7</v>
      </c>
      <c r="X1123">
        <v>7</v>
      </c>
      <c r="Y1123" s="44" t="s">
        <v>4140</v>
      </c>
      <c r="Z1123" s="1">
        <v>43335</v>
      </c>
      <c r="AA1123" t="s">
        <v>7955</v>
      </c>
      <c r="AB1123" t="s">
        <v>7955</v>
      </c>
      <c r="AC1123" t="s">
        <v>7958</v>
      </c>
      <c r="AD1123">
        <v>3</v>
      </c>
      <c r="AE1123">
        <v>0</v>
      </c>
      <c r="AF1123" t="s">
        <v>7959</v>
      </c>
      <c r="AG1123" t="s">
        <v>7974</v>
      </c>
      <c r="AH1123" t="s">
        <v>7977</v>
      </c>
      <c r="AI1123">
        <f>IF(Employee1[[#This Row],[ManagerRating]]="Needs Improvement",1,0)</f>
        <v>1</v>
      </c>
      <c r="AJ1123">
        <f>IF(AND(Employee1[[#This Row],[ManagerRating]]="Above and Beyond", Employee1[[#This Row],[YearsInMostRecentRole]]&gt;=3),1,0)</f>
        <v>0</v>
      </c>
    </row>
    <row r="1124" spans="1:36" x14ac:dyDescent="0.35">
      <c r="A1124" s="44" t="s">
        <v>834</v>
      </c>
      <c r="B1124" s="44" t="s">
        <v>33</v>
      </c>
      <c r="C1124">
        <v>31</v>
      </c>
      <c r="D1124" s="44" t="s">
        <v>7988</v>
      </c>
      <c r="E1124" s="44" t="s">
        <v>70</v>
      </c>
      <c r="F1124" s="44" t="s">
        <v>46</v>
      </c>
      <c r="G1124">
        <v>38</v>
      </c>
      <c r="H1124" s="44" t="s">
        <v>7917</v>
      </c>
      <c r="I1124" s="44" t="s">
        <v>34</v>
      </c>
      <c r="J1124" s="44" t="s">
        <v>26</v>
      </c>
      <c r="K1124">
        <v>1</v>
      </c>
      <c r="L1124" s="44" t="s">
        <v>47</v>
      </c>
      <c r="M1124" s="44" t="s">
        <v>138</v>
      </c>
      <c r="N1124" s="44" t="s">
        <v>29</v>
      </c>
      <c r="O1124" s="44" t="s">
        <v>7929</v>
      </c>
      <c r="P1124">
        <v>547204</v>
      </c>
      <c r="Q1124" s="44" t="s">
        <v>36</v>
      </c>
      <c r="R1124" s="1">
        <v>41910</v>
      </c>
      <c r="S1124" s="44" t="s">
        <v>30</v>
      </c>
      <c r="T1124" s="1">
        <v>44832</v>
      </c>
      <c r="U1124">
        <v>8</v>
      </c>
      <c r="V1124">
        <v>7</v>
      </c>
      <c r="W1124">
        <v>8</v>
      </c>
      <c r="X1124">
        <v>5</v>
      </c>
      <c r="Y1124" s="44" t="s">
        <v>4141</v>
      </c>
      <c r="Z1124" s="1">
        <v>43336</v>
      </c>
      <c r="AA1124" t="s">
        <v>7991</v>
      </c>
      <c r="AB1124" t="s">
        <v>7958</v>
      </c>
      <c r="AC1124" t="s">
        <v>7958</v>
      </c>
      <c r="AD1124">
        <v>2</v>
      </c>
      <c r="AE1124">
        <v>2</v>
      </c>
      <c r="AF1124" t="s">
        <v>7959</v>
      </c>
      <c r="AG1124" t="s">
        <v>7975</v>
      </c>
      <c r="AH1124" t="s">
        <v>7975</v>
      </c>
      <c r="AI1124">
        <f>IF(Employee1[[#This Row],[ManagerRating]]="Needs Improvement",1,0)</f>
        <v>0</v>
      </c>
      <c r="AJ1124">
        <f>IF(AND(Employee1[[#This Row],[ManagerRating]]="Above and Beyond", Employee1[[#This Row],[YearsInMostRecentRole]]&gt;=3),1,0)</f>
        <v>1</v>
      </c>
    </row>
    <row r="1125" spans="1:36" x14ac:dyDescent="0.35">
      <c r="A1125" s="44" t="s">
        <v>1142</v>
      </c>
      <c r="B1125" s="44" t="s">
        <v>22</v>
      </c>
      <c r="C1125">
        <v>26</v>
      </c>
      <c r="D1125" s="44" t="s">
        <v>7987</v>
      </c>
      <c r="E1125" s="44" t="s">
        <v>23</v>
      </c>
      <c r="F1125" s="44" t="s">
        <v>46</v>
      </c>
      <c r="G1125">
        <v>7</v>
      </c>
      <c r="H1125" s="44" t="s">
        <v>7915</v>
      </c>
      <c r="I1125" s="44" t="s">
        <v>55</v>
      </c>
      <c r="J1125" s="44" t="s">
        <v>60</v>
      </c>
      <c r="K1125">
        <v>3</v>
      </c>
      <c r="L1125" s="44" t="s">
        <v>47</v>
      </c>
      <c r="M1125" s="44" t="s">
        <v>71</v>
      </c>
      <c r="N1125" s="44" t="s">
        <v>42</v>
      </c>
      <c r="O1125" s="44" t="s">
        <v>7933</v>
      </c>
      <c r="P1125">
        <v>34047</v>
      </c>
      <c r="Q1125" s="44" t="s">
        <v>36</v>
      </c>
      <c r="R1125" s="1">
        <v>42341</v>
      </c>
      <c r="S1125" s="44" t="s">
        <v>30</v>
      </c>
      <c r="T1125" s="1">
        <v>44898</v>
      </c>
      <c r="U1125">
        <v>7</v>
      </c>
      <c r="V1125">
        <v>4</v>
      </c>
      <c r="W1125">
        <v>4</v>
      </c>
      <c r="X1125">
        <v>2</v>
      </c>
      <c r="Y1125" s="44" t="s">
        <v>4142</v>
      </c>
      <c r="Z1125" s="1">
        <v>43337</v>
      </c>
      <c r="AA1125" t="s">
        <v>7955</v>
      </c>
      <c r="AB1125" t="s">
        <v>7959</v>
      </c>
      <c r="AC1125" t="s">
        <v>7959</v>
      </c>
      <c r="AD1125">
        <v>2</v>
      </c>
      <c r="AE1125">
        <v>2</v>
      </c>
      <c r="AF1125" t="s">
        <v>7991</v>
      </c>
      <c r="AG1125" t="s">
        <v>7976</v>
      </c>
      <c r="AH1125" t="s">
        <v>7974</v>
      </c>
      <c r="AI1125">
        <f>IF(Employee1[[#This Row],[ManagerRating]]="Needs Improvement",1,0)</f>
        <v>0</v>
      </c>
      <c r="AJ1125">
        <f>IF(AND(Employee1[[#This Row],[ManagerRating]]="Above and Beyond", Employee1[[#This Row],[YearsInMostRecentRole]]&gt;=3),1,0)</f>
        <v>0</v>
      </c>
    </row>
    <row r="1126" spans="1:36" x14ac:dyDescent="0.35">
      <c r="A1126" s="44" t="s">
        <v>1010</v>
      </c>
      <c r="B1126" s="44" t="s">
        <v>22</v>
      </c>
      <c r="C1126">
        <v>28</v>
      </c>
      <c r="D1126" s="44" t="s">
        <v>7987</v>
      </c>
      <c r="E1126" s="44" t="s">
        <v>70</v>
      </c>
      <c r="F1126" s="44" t="s">
        <v>46</v>
      </c>
      <c r="G1126">
        <v>20</v>
      </c>
      <c r="H1126" s="44" t="s">
        <v>7916</v>
      </c>
      <c r="I1126" s="44" t="s">
        <v>34</v>
      </c>
      <c r="J1126" s="44" t="s">
        <v>60</v>
      </c>
      <c r="K1126">
        <v>1</v>
      </c>
      <c r="L1126" s="44" t="s">
        <v>47</v>
      </c>
      <c r="M1126" s="44" t="s">
        <v>71</v>
      </c>
      <c r="N1126" s="44" t="s">
        <v>42</v>
      </c>
      <c r="O1126" s="44" t="s">
        <v>7932</v>
      </c>
      <c r="P1126">
        <v>62016</v>
      </c>
      <c r="Q1126" s="44" t="s">
        <v>30</v>
      </c>
      <c r="R1126" s="1">
        <v>42157</v>
      </c>
      <c r="S1126" s="44" t="s">
        <v>30</v>
      </c>
      <c r="T1126" s="1">
        <v>44714</v>
      </c>
      <c r="U1126">
        <v>7</v>
      </c>
      <c r="V1126">
        <v>6</v>
      </c>
      <c r="W1126">
        <v>6</v>
      </c>
      <c r="X1126">
        <v>4</v>
      </c>
      <c r="Y1126" s="44" t="s">
        <v>4143</v>
      </c>
      <c r="Z1126" s="1">
        <v>43338</v>
      </c>
      <c r="AA1126" t="s">
        <v>7958</v>
      </c>
      <c r="AB1126" t="s">
        <v>7991</v>
      </c>
      <c r="AC1126" t="s">
        <v>7959</v>
      </c>
      <c r="AD1126">
        <v>3</v>
      </c>
      <c r="AE1126">
        <v>0</v>
      </c>
      <c r="AF1126" t="s">
        <v>7955</v>
      </c>
      <c r="AG1126" t="s">
        <v>7975</v>
      </c>
      <c r="AH1126" t="s">
        <v>7975</v>
      </c>
      <c r="AI1126">
        <f>IF(Employee1[[#This Row],[ManagerRating]]="Needs Improvement",1,0)</f>
        <v>0</v>
      </c>
      <c r="AJ1126">
        <f>IF(AND(Employee1[[#This Row],[ManagerRating]]="Above and Beyond", Employee1[[#This Row],[YearsInMostRecentRole]]&gt;=3),1,0)</f>
        <v>1</v>
      </c>
    </row>
    <row r="1127" spans="1:36" x14ac:dyDescent="0.35">
      <c r="A1127" s="44" t="s">
        <v>1102</v>
      </c>
      <c r="B1127" s="44" t="s">
        <v>33</v>
      </c>
      <c r="C1127">
        <v>27</v>
      </c>
      <c r="D1127" s="44" t="s">
        <v>7987</v>
      </c>
      <c r="E1127" s="44" t="s">
        <v>23</v>
      </c>
      <c r="F1127" s="44" t="s">
        <v>24</v>
      </c>
      <c r="G1127">
        <v>7</v>
      </c>
      <c r="H1127" s="44" t="s">
        <v>7915</v>
      </c>
      <c r="I1127" s="44" t="s">
        <v>34</v>
      </c>
      <c r="J1127" s="44" t="s">
        <v>60</v>
      </c>
      <c r="K1127">
        <v>3</v>
      </c>
      <c r="L1127" s="44" t="s">
        <v>27</v>
      </c>
      <c r="M1127" s="44" t="s">
        <v>28</v>
      </c>
      <c r="N1127" s="44" t="s">
        <v>42</v>
      </c>
      <c r="O1127" s="44" t="s">
        <v>7932</v>
      </c>
      <c r="P1127">
        <v>73918</v>
      </c>
      <c r="Q1127" s="44" t="s">
        <v>30</v>
      </c>
      <c r="R1127" s="1">
        <v>42298</v>
      </c>
      <c r="S1127" s="44" t="s">
        <v>30</v>
      </c>
      <c r="T1127" s="1">
        <v>44855</v>
      </c>
      <c r="U1127">
        <v>7</v>
      </c>
      <c r="V1127">
        <v>3</v>
      </c>
      <c r="W1127">
        <v>4</v>
      </c>
      <c r="X1127">
        <v>1</v>
      </c>
      <c r="Y1127" s="44" t="s">
        <v>4144</v>
      </c>
      <c r="Z1127" s="1">
        <v>43341</v>
      </c>
      <c r="AA1127" t="s">
        <v>7991</v>
      </c>
      <c r="AB1127" t="s">
        <v>7955</v>
      </c>
      <c r="AC1127" t="s">
        <v>7991</v>
      </c>
      <c r="AD1127">
        <v>3</v>
      </c>
      <c r="AE1127">
        <v>1</v>
      </c>
      <c r="AF1127" t="s">
        <v>7958</v>
      </c>
      <c r="AG1127" t="s">
        <v>7975</v>
      </c>
      <c r="AH1127" t="s">
        <v>7976</v>
      </c>
      <c r="AI1127">
        <f>IF(Employee1[[#This Row],[ManagerRating]]="Needs Improvement",1,0)</f>
        <v>0</v>
      </c>
      <c r="AJ1127">
        <f>IF(AND(Employee1[[#This Row],[ManagerRating]]="Above and Beyond", Employee1[[#This Row],[YearsInMostRecentRole]]&gt;=3),1,0)</f>
        <v>0</v>
      </c>
    </row>
    <row r="1128" spans="1:36" x14ac:dyDescent="0.35">
      <c r="A1128" s="44" t="s">
        <v>672</v>
      </c>
      <c r="B1128" s="44" t="s">
        <v>22</v>
      </c>
      <c r="C1128">
        <v>39</v>
      </c>
      <c r="D1128" s="44" t="s">
        <v>7988</v>
      </c>
      <c r="E1128" s="44" t="s">
        <v>23</v>
      </c>
      <c r="F1128" s="44" t="s">
        <v>24</v>
      </c>
      <c r="G1128">
        <v>37</v>
      </c>
      <c r="H1128" s="44" t="s">
        <v>7917</v>
      </c>
      <c r="I1128" s="44" t="s">
        <v>25</v>
      </c>
      <c r="J1128" s="44" t="s">
        <v>40</v>
      </c>
      <c r="K1128">
        <v>3</v>
      </c>
      <c r="L1128" s="44" t="s">
        <v>96</v>
      </c>
      <c r="M1128" s="44" t="s">
        <v>116</v>
      </c>
      <c r="N1128" s="44" t="s">
        <v>35</v>
      </c>
      <c r="O1128" s="44" t="s">
        <v>7932</v>
      </c>
      <c r="P1128">
        <v>65612</v>
      </c>
      <c r="Q1128" s="44" t="s">
        <v>30</v>
      </c>
      <c r="R1128" s="1">
        <v>41693</v>
      </c>
      <c r="S1128" s="44" t="s">
        <v>30</v>
      </c>
      <c r="T1128" s="1">
        <v>44615</v>
      </c>
      <c r="U1128">
        <v>8</v>
      </c>
      <c r="V1128">
        <v>2</v>
      </c>
      <c r="W1128">
        <v>8</v>
      </c>
      <c r="X1128">
        <v>7</v>
      </c>
      <c r="Y1128" s="44" t="s">
        <v>4145</v>
      </c>
      <c r="Z1128" s="1">
        <v>43342</v>
      </c>
      <c r="AA1128" t="s">
        <v>7958</v>
      </c>
      <c r="AB1128" t="s">
        <v>7959</v>
      </c>
      <c r="AC1128" t="s">
        <v>7959</v>
      </c>
      <c r="AD1128">
        <v>2</v>
      </c>
      <c r="AE1128">
        <v>3</v>
      </c>
      <c r="AF1128" t="s">
        <v>7959</v>
      </c>
      <c r="AG1128" t="s">
        <v>7975</v>
      </c>
      <c r="AH1128" t="s">
        <v>7975</v>
      </c>
      <c r="AI1128">
        <f>IF(Employee1[[#This Row],[ManagerRating]]="Needs Improvement",1,0)</f>
        <v>0</v>
      </c>
      <c r="AJ1128">
        <f>IF(AND(Employee1[[#This Row],[ManagerRating]]="Above and Beyond", Employee1[[#This Row],[YearsInMostRecentRole]]&gt;=3),1,0)</f>
        <v>0</v>
      </c>
    </row>
    <row r="1129" spans="1:36" x14ac:dyDescent="0.35">
      <c r="A1129" s="44" t="s">
        <v>1086</v>
      </c>
      <c r="B1129" s="44" t="s">
        <v>22</v>
      </c>
      <c r="C1129">
        <v>27</v>
      </c>
      <c r="D1129" s="44" t="s">
        <v>7987</v>
      </c>
      <c r="E1129" s="44" t="s">
        <v>23</v>
      </c>
      <c r="F1129" s="44" t="s">
        <v>46</v>
      </c>
      <c r="G1129">
        <v>1</v>
      </c>
      <c r="H1129" s="44" t="s">
        <v>7915</v>
      </c>
      <c r="I1129" s="44" t="s">
        <v>25</v>
      </c>
      <c r="J1129" s="44" t="s">
        <v>26</v>
      </c>
      <c r="K1129">
        <v>3</v>
      </c>
      <c r="L1129" s="44" t="s">
        <v>61</v>
      </c>
      <c r="M1129" s="44" t="s">
        <v>48</v>
      </c>
      <c r="N1129" s="44" t="s">
        <v>35</v>
      </c>
      <c r="O1129" s="44" t="s">
        <v>7931</v>
      </c>
      <c r="P1129">
        <v>200409</v>
      </c>
      <c r="Q1129" s="44" t="s">
        <v>30</v>
      </c>
      <c r="R1129" s="1">
        <v>42264</v>
      </c>
      <c r="S1129" s="44" t="s">
        <v>30</v>
      </c>
      <c r="T1129" s="1">
        <v>44821</v>
      </c>
      <c r="U1129">
        <v>7</v>
      </c>
      <c r="V1129">
        <v>5</v>
      </c>
      <c r="W1129">
        <v>6</v>
      </c>
      <c r="X1129">
        <v>1</v>
      </c>
      <c r="Y1129" s="44" t="s">
        <v>4146</v>
      </c>
      <c r="Z1129" s="1">
        <v>43343</v>
      </c>
      <c r="AA1129" t="s">
        <v>7991</v>
      </c>
      <c r="AB1129" t="s">
        <v>7959</v>
      </c>
      <c r="AC1129" t="s">
        <v>7991</v>
      </c>
      <c r="AD1129">
        <v>2</v>
      </c>
      <c r="AE1129">
        <v>0</v>
      </c>
      <c r="AF1129" t="s">
        <v>7958</v>
      </c>
      <c r="AG1129" t="s">
        <v>7975</v>
      </c>
      <c r="AH1129" t="s">
        <v>7976</v>
      </c>
      <c r="AI1129">
        <f>IF(Employee1[[#This Row],[ManagerRating]]="Needs Improvement",1,0)</f>
        <v>0</v>
      </c>
      <c r="AJ1129">
        <f>IF(AND(Employee1[[#This Row],[ManagerRating]]="Above and Beyond", Employee1[[#This Row],[YearsInMostRecentRole]]&gt;=3),1,0)</f>
        <v>0</v>
      </c>
    </row>
    <row r="1130" spans="1:36" x14ac:dyDescent="0.35">
      <c r="A1130" s="44" t="s">
        <v>541</v>
      </c>
      <c r="B1130" s="44" t="s">
        <v>33</v>
      </c>
      <c r="C1130">
        <v>37</v>
      </c>
      <c r="D1130" s="44" t="s">
        <v>7988</v>
      </c>
      <c r="E1130" s="44" t="s">
        <v>23</v>
      </c>
      <c r="F1130" s="44" t="s">
        <v>46</v>
      </c>
      <c r="G1130">
        <v>29</v>
      </c>
      <c r="H1130" s="44" t="s">
        <v>7917</v>
      </c>
      <c r="I1130" s="44" t="s">
        <v>25</v>
      </c>
      <c r="J1130" s="44" t="s">
        <v>26</v>
      </c>
      <c r="K1130">
        <v>3</v>
      </c>
      <c r="L1130" s="44" t="s">
        <v>47</v>
      </c>
      <c r="M1130" s="44" t="s">
        <v>138</v>
      </c>
      <c r="N1130" s="44" t="s">
        <v>42</v>
      </c>
      <c r="O1130" s="44" t="s">
        <v>7929</v>
      </c>
      <c r="P1130">
        <v>513608</v>
      </c>
      <c r="Q1130" s="44" t="s">
        <v>30</v>
      </c>
      <c r="R1130" s="1">
        <v>41520</v>
      </c>
      <c r="S1130" s="44" t="s">
        <v>30</v>
      </c>
      <c r="T1130" s="1">
        <v>44807</v>
      </c>
      <c r="U1130">
        <v>9</v>
      </c>
      <c r="V1130">
        <v>4</v>
      </c>
      <c r="W1130">
        <v>7</v>
      </c>
      <c r="X1130">
        <v>3</v>
      </c>
      <c r="Y1130" s="44" t="s">
        <v>4147</v>
      </c>
      <c r="Z1130" s="1">
        <v>43344</v>
      </c>
      <c r="AA1130" t="s">
        <v>7955</v>
      </c>
      <c r="AB1130" t="s">
        <v>7991</v>
      </c>
      <c r="AC1130" t="s">
        <v>7991</v>
      </c>
      <c r="AD1130">
        <v>2</v>
      </c>
      <c r="AE1130">
        <v>0</v>
      </c>
      <c r="AF1130" t="s">
        <v>7955</v>
      </c>
      <c r="AG1130" t="s">
        <v>7975</v>
      </c>
      <c r="AH1130" t="s">
        <v>7975</v>
      </c>
      <c r="AI1130">
        <f>IF(Employee1[[#This Row],[ManagerRating]]="Needs Improvement",1,0)</f>
        <v>0</v>
      </c>
      <c r="AJ1130">
        <f>IF(AND(Employee1[[#This Row],[ManagerRating]]="Above and Beyond", Employee1[[#This Row],[YearsInMostRecentRole]]&gt;=3),1,0)</f>
        <v>1</v>
      </c>
    </row>
    <row r="1131" spans="1:36" x14ac:dyDescent="0.35">
      <c r="A1131" s="44" t="s">
        <v>571</v>
      </c>
      <c r="B1131" s="44" t="s">
        <v>33</v>
      </c>
      <c r="C1131">
        <v>30</v>
      </c>
      <c r="D1131" s="44" t="s">
        <v>7987</v>
      </c>
      <c r="E1131" s="44" t="s">
        <v>23</v>
      </c>
      <c r="F1131" s="44" t="s">
        <v>46</v>
      </c>
      <c r="G1131">
        <v>4</v>
      </c>
      <c r="H1131" s="44" t="s">
        <v>7915</v>
      </c>
      <c r="I1131" s="44" t="s">
        <v>34</v>
      </c>
      <c r="J1131" s="44" t="s">
        <v>64</v>
      </c>
      <c r="K1131">
        <v>1</v>
      </c>
      <c r="L1131" s="44" t="s">
        <v>61</v>
      </c>
      <c r="M1131" s="44" t="s">
        <v>71</v>
      </c>
      <c r="N1131" s="44" t="s">
        <v>42</v>
      </c>
      <c r="O1131" s="44" t="s">
        <v>7933</v>
      </c>
      <c r="P1131">
        <v>42045</v>
      </c>
      <c r="Q1131" s="44" t="s">
        <v>36</v>
      </c>
      <c r="R1131" s="1">
        <v>41562</v>
      </c>
      <c r="S1131" s="44" t="s">
        <v>36</v>
      </c>
      <c r="T1131" s="1">
        <v>43753</v>
      </c>
      <c r="U1131">
        <v>6</v>
      </c>
      <c r="V1131">
        <v>0</v>
      </c>
      <c r="W1131">
        <v>3</v>
      </c>
      <c r="X1131">
        <v>3</v>
      </c>
      <c r="Y1131" s="44" t="s">
        <v>4148</v>
      </c>
      <c r="Z1131" s="1">
        <v>41715</v>
      </c>
      <c r="AA1131" t="s">
        <v>7958</v>
      </c>
      <c r="AB1131" t="s">
        <v>7959</v>
      </c>
      <c r="AC1131" t="s">
        <v>7959</v>
      </c>
      <c r="AD1131">
        <v>3</v>
      </c>
      <c r="AE1131">
        <v>1</v>
      </c>
      <c r="AF1131" t="s">
        <v>7955</v>
      </c>
      <c r="AG1131" t="s">
        <v>7976</v>
      </c>
      <c r="AH1131" t="s">
        <v>7974</v>
      </c>
      <c r="AI1131">
        <f>IF(Employee1[[#This Row],[ManagerRating]]="Needs Improvement",1,0)</f>
        <v>0</v>
      </c>
      <c r="AJ1131">
        <f>IF(AND(Employee1[[#This Row],[ManagerRating]]="Above and Beyond", Employee1[[#This Row],[YearsInMostRecentRole]]&gt;=3),1,0)</f>
        <v>0</v>
      </c>
    </row>
    <row r="1132" spans="1:36" x14ac:dyDescent="0.35">
      <c r="A1132" s="44" t="s">
        <v>1156</v>
      </c>
      <c r="B1132" s="44" t="s">
        <v>33</v>
      </c>
      <c r="C1132">
        <v>26</v>
      </c>
      <c r="D1132" s="44" t="s">
        <v>7987</v>
      </c>
      <c r="E1132" s="44" t="s">
        <v>23</v>
      </c>
      <c r="F1132" s="44" t="s">
        <v>46</v>
      </c>
      <c r="G1132">
        <v>8</v>
      </c>
      <c r="H1132" s="44" t="s">
        <v>7915</v>
      </c>
      <c r="I1132" s="44" t="s">
        <v>25</v>
      </c>
      <c r="J1132" s="44" t="s">
        <v>60</v>
      </c>
      <c r="K1132">
        <v>2</v>
      </c>
      <c r="L1132" s="44" t="s">
        <v>61</v>
      </c>
      <c r="M1132" s="44" t="s">
        <v>82</v>
      </c>
      <c r="N1132" s="44" t="s">
        <v>42</v>
      </c>
      <c r="O1132" s="44" t="s">
        <v>7932</v>
      </c>
      <c r="P1132">
        <v>50614</v>
      </c>
      <c r="Q1132" s="44" t="s">
        <v>30</v>
      </c>
      <c r="R1132" s="1">
        <v>42363</v>
      </c>
      <c r="S1132" s="44" t="s">
        <v>30</v>
      </c>
      <c r="T1132" s="1">
        <v>44920</v>
      </c>
      <c r="U1132">
        <v>7</v>
      </c>
      <c r="V1132">
        <v>7</v>
      </c>
      <c r="W1132">
        <v>7</v>
      </c>
      <c r="X1132">
        <v>2</v>
      </c>
      <c r="Y1132" s="44" t="s">
        <v>4149</v>
      </c>
      <c r="Z1132" s="1">
        <v>43344</v>
      </c>
      <c r="AA1132" t="s">
        <v>7991</v>
      </c>
      <c r="AB1132" t="s">
        <v>7991</v>
      </c>
      <c r="AC1132" t="s">
        <v>7959</v>
      </c>
      <c r="AD1132">
        <v>1</v>
      </c>
      <c r="AE1132">
        <v>2</v>
      </c>
      <c r="AF1132" t="s">
        <v>7959</v>
      </c>
      <c r="AG1132" t="s">
        <v>7974</v>
      </c>
      <c r="AH1132" t="s">
        <v>7974</v>
      </c>
      <c r="AI1132">
        <f>IF(Employee1[[#This Row],[ManagerRating]]="Needs Improvement",1,0)</f>
        <v>0</v>
      </c>
      <c r="AJ1132">
        <f>IF(AND(Employee1[[#This Row],[ManagerRating]]="Above and Beyond", Employee1[[#This Row],[YearsInMostRecentRole]]&gt;=3),1,0)</f>
        <v>0</v>
      </c>
    </row>
    <row r="1133" spans="1:36" x14ac:dyDescent="0.35">
      <c r="A1133" s="44" t="s">
        <v>1754</v>
      </c>
      <c r="B1133" s="44" t="s">
        <v>33</v>
      </c>
      <c r="C1133">
        <v>22</v>
      </c>
      <c r="D1133" s="44" t="s">
        <v>7987</v>
      </c>
      <c r="E1133" s="44" t="s">
        <v>23</v>
      </c>
      <c r="F1133" s="44" t="s">
        <v>46</v>
      </c>
      <c r="G1133">
        <v>3</v>
      </c>
      <c r="H1133" s="44" t="s">
        <v>7915</v>
      </c>
      <c r="I1133" s="44" t="s">
        <v>34</v>
      </c>
      <c r="J1133" s="44" t="s">
        <v>65</v>
      </c>
      <c r="K1133">
        <v>3</v>
      </c>
      <c r="L1133" s="44" t="s">
        <v>47</v>
      </c>
      <c r="M1133" s="44" t="s">
        <v>71</v>
      </c>
      <c r="N1133" s="44" t="s">
        <v>35</v>
      </c>
      <c r="O1133" s="44" t="s">
        <v>7933</v>
      </c>
      <c r="P1133">
        <v>34753</v>
      </c>
      <c r="Q1133" s="44" t="s">
        <v>36</v>
      </c>
      <c r="R1133" s="1">
        <v>43299</v>
      </c>
      <c r="S1133" s="44" t="s">
        <v>36</v>
      </c>
      <c r="T1133" s="1">
        <v>43664</v>
      </c>
      <c r="U1133">
        <v>1</v>
      </c>
      <c r="V1133">
        <v>0</v>
      </c>
      <c r="W1133">
        <v>0</v>
      </c>
      <c r="X1133">
        <v>0</v>
      </c>
      <c r="Y1133" s="44" t="s">
        <v>4150</v>
      </c>
      <c r="Z1133" s="1">
        <v>43345</v>
      </c>
      <c r="AA1133" t="s">
        <v>7955</v>
      </c>
      <c r="AB1133" t="s">
        <v>7958</v>
      </c>
      <c r="AC1133" t="s">
        <v>7955</v>
      </c>
      <c r="AD1133">
        <v>1</v>
      </c>
      <c r="AE1133">
        <v>2</v>
      </c>
      <c r="AF1133" t="s">
        <v>7959</v>
      </c>
      <c r="AG1133" t="s">
        <v>7975</v>
      </c>
      <c r="AH1133" t="s">
        <v>7976</v>
      </c>
      <c r="AI1133">
        <f>IF(Employee1[[#This Row],[ManagerRating]]="Needs Improvement",1,0)</f>
        <v>0</v>
      </c>
      <c r="AJ1133">
        <f>IF(AND(Employee1[[#This Row],[ManagerRating]]="Above and Beyond", Employee1[[#This Row],[YearsInMostRecentRole]]&gt;=3),1,0)</f>
        <v>0</v>
      </c>
    </row>
    <row r="1134" spans="1:36" x14ac:dyDescent="0.35">
      <c r="A1134" s="44" t="s">
        <v>585</v>
      </c>
      <c r="B1134" s="44" t="s">
        <v>22</v>
      </c>
      <c r="C1134">
        <v>32</v>
      </c>
      <c r="D1134" s="44" t="s">
        <v>7988</v>
      </c>
      <c r="E1134" s="44" t="s">
        <v>23</v>
      </c>
      <c r="F1134" s="44" t="s">
        <v>46</v>
      </c>
      <c r="G1134">
        <v>20</v>
      </c>
      <c r="H1134" s="44" t="s">
        <v>7916</v>
      </c>
      <c r="I1134" s="44" t="s">
        <v>25</v>
      </c>
      <c r="J1134" s="44" t="s">
        <v>64</v>
      </c>
      <c r="K1134">
        <v>4</v>
      </c>
      <c r="L1134" s="44" t="s">
        <v>47</v>
      </c>
      <c r="M1134" s="44" t="s">
        <v>71</v>
      </c>
      <c r="N1134" s="44" t="s">
        <v>35</v>
      </c>
      <c r="O1134" s="44" t="s">
        <v>7932</v>
      </c>
      <c r="P1134">
        <v>85884</v>
      </c>
      <c r="Q1134" s="44" t="s">
        <v>30</v>
      </c>
      <c r="R1134" s="1">
        <v>41578</v>
      </c>
      <c r="S1134" s="44" t="s">
        <v>30</v>
      </c>
      <c r="T1134" s="1">
        <v>44865</v>
      </c>
      <c r="U1134">
        <v>9</v>
      </c>
      <c r="V1134">
        <v>9</v>
      </c>
      <c r="W1134">
        <v>9</v>
      </c>
      <c r="X1134">
        <v>5</v>
      </c>
      <c r="Y1134" s="44" t="s">
        <v>4151</v>
      </c>
      <c r="Z1134" s="1">
        <v>43345</v>
      </c>
      <c r="AA1134" t="s">
        <v>7958</v>
      </c>
      <c r="AB1134" t="s">
        <v>7991</v>
      </c>
      <c r="AC1134" t="s">
        <v>7958</v>
      </c>
      <c r="AD1134">
        <v>2</v>
      </c>
      <c r="AE1134">
        <v>0</v>
      </c>
      <c r="AF1134" t="s">
        <v>7958</v>
      </c>
      <c r="AG1134" t="s">
        <v>7976</v>
      </c>
      <c r="AH1134" t="s">
        <v>7976</v>
      </c>
      <c r="AI1134">
        <f>IF(Employee1[[#This Row],[ManagerRating]]="Needs Improvement",1,0)</f>
        <v>0</v>
      </c>
      <c r="AJ1134">
        <f>IF(AND(Employee1[[#This Row],[ManagerRating]]="Above and Beyond", Employee1[[#This Row],[YearsInMostRecentRole]]&gt;=3),1,0)</f>
        <v>0</v>
      </c>
    </row>
    <row r="1135" spans="1:36" x14ac:dyDescent="0.35">
      <c r="A1135" s="44" t="s">
        <v>612</v>
      </c>
      <c r="B1135" s="44" t="s">
        <v>22</v>
      </c>
      <c r="C1135">
        <v>40</v>
      </c>
      <c r="D1135" s="44" t="s">
        <v>7988</v>
      </c>
      <c r="E1135" s="44" t="s">
        <v>23</v>
      </c>
      <c r="F1135" s="44" t="s">
        <v>39</v>
      </c>
      <c r="G1135">
        <v>7</v>
      </c>
      <c r="H1135" s="44" t="s">
        <v>7915</v>
      </c>
      <c r="I1135" s="44" t="s">
        <v>34</v>
      </c>
      <c r="J1135" s="44" t="s">
        <v>26</v>
      </c>
      <c r="K1135">
        <v>4</v>
      </c>
      <c r="L1135" s="44" t="s">
        <v>51</v>
      </c>
      <c r="M1135" s="44" t="s">
        <v>52</v>
      </c>
      <c r="N1135" s="44" t="s">
        <v>35</v>
      </c>
      <c r="O1135" s="44" t="s">
        <v>7932</v>
      </c>
      <c r="P1135">
        <v>70703</v>
      </c>
      <c r="Q1135" s="44" t="s">
        <v>30</v>
      </c>
      <c r="R1135" s="1">
        <v>41612</v>
      </c>
      <c r="S1135" s="44" t="s">
        <v>30</v>
      </c>
      <c r="T1135" s="1">
        <v>44899</v>
      </c>
      <c r="U1135">
        <v>9</v>
      </c>
      <c r="V1135">
        <v>0</v>
      </c>
      <c r="W1135">
        <v>9</v>
      </c>
      <c r="X1135">
        <v>7</v>
      </c>
      <c r="Y1135" s="44" t="s">
        <v>4152</v>
      </c>
      <c r="Z1135" s="1">
        <v>43346</v>
      </c>
      <c r="AA1135" t="s">
        <v>7958</v>
      </c>
      <c r="AB1135" t="s">
        <v>7991</v>
      </c>
      <c r="AC1135" t="s">
        <v>7958</v>
      </c>
      <c r="AD1135">
        <v>1</v>
      </c>
      <c r="AE1135">
        <v>3</v>
      </c>
      <c r="AF1135" t="s">
        <v>7958</v>
      </c>
      <c r="AG1135" t="s">
        <v>7975</v>
      </c>
      <c r="AH1135" t="s">
        <v>7975</v>
      </c>
      <c r="AI1135">
        <f>IF(Employee1[[#This Row],[ManagerRating]]="Needs Improvement",1,0)</f>
        <v>0</v>
      </c>
      <c r="AJ1135">
        <f>IF(AND(Employee1[[#This Row],[ManagerRating]]="Above and Beyond", Employee1[[#This Row],[YearsInMostRecentRole]]&gt;=3),1,0)</f>
        <v>0</v>
      </c>
    </row>
    <row r="1136" spans="1:36" x14ac:dyDescent="0.35">
      <c r="A1136" s="44" t="s">
        <v>848</v>
      </c>
      <c r="B1136" s="44" t="s">
        <v>33</v>
      </c>
      <c r="C1136">
        <v>44</v>
      </c>
      <c r="D1136" s="44" t="s">
        <v>7989</v>
      </c>
      <c r="E1136" s="44" t="s">
        <v>70</v>
      </c>
      <c r="F1136" s="44" t="s">
        <v>46</v>
      </c>
      <c r="G1136">
        <v>18</v>
      </c>
      <c r="H1136" s="44" t="s">
        <v>7916</v>
      </c>
      <c r="I1136" s="44" t="s">
        <v>34</v>
      </c>
      <c r="J1136" s="44" t="s">
        <v>60</v>
      </c>
      <c r="K1136">
        <v>3</v>
      </c>
      <c r="L1136" s="44" t="s">
        <v>47</v>
      </c>
      <c r="M1136" s="44" t="s">
        <v>85</v>
      </c>
      <c r="N1136" s="44" t="s">
        <v>35</v>
      </c>
      <c r="O1136" s="44" t="s">
        <v>7932</v>
      </c>
      <c r="P1136">
        <v>102708</v>
      </c>
      <c r="Q1136" s="44" t="s">
        <v>36</v>
      </c>
      <c r="R1136" s="1">
        <v>41946</v>
      </c>
      <c r="S1136" s="44" t="s">
        <v>30</v>
      </c>
      <c r="T1136" s="1">
        <v>44868</v>
      </c>
      <c r="U1136">
        <v>8</v>
      </c>
      <c r="V1136">
        <v>3</v>
      </c>
      <c r="W1136">
        <v>4</v>
      </c>
      <c r="X1136">
        <v>7</v>
      </c>
      <c r="Y1136" s="44" t="s">
        <v>4153</v>
      </c>
      <c r="Z1136" s="1">
        <v>43346</v>
      </c>
      <c r="AA1136" t="s">
        <v>7955</v>
      </c>
      <c r="AB1136" t="s">
        <v>7955</v>
      </c>
      <c r="AC1136" t="s">
        <v>7958</v>
      </c>
      <c r="AD1136">
        <v>1</v>
      </c>
      <c r="AE1136">
        <v>1</v>
      </c>
      <c r="AF1136" t="s">
        <v>7955</v>
      </c>
      <c r="AG1136" t="s">
        <v>7976</v>
      </c>
      <c r="AH1136" t="s">
        <v>7974</v>
      </c>
      <c r="AI1136">
        <f>IF(Employee1[[#This Row],[ManagerRating]]="Needs Improvement",1,0)</f>
        <v>0</v>
      </c>
      <c r="AJ1136">
        <f>IF(AND(Employee1[[#This Row],[ManagerRating]]="Above and Beyond", Employee1[[#This Row],[YearsInMostRecentRole]]&gt;=3),1,0)</f>
        <v>0</v>
      </c>
    </row>
    <row r="1137" spans="1:36" x14ac:dyDescent="0.35">
      <c r="A1137" s="44" t="s">
        <v>1076</v>
      </c>
      <c r="B1137" s="44" t="s">
        <v>22</v>
      </c>
      <c r="C1137">
        <v>26</v>
      </c>
      <c r="D1137" s="44" t="s">
        <v>7987</v>
      </c>
      <c r="E1137" s="44" t="s">
        <v>23</v>
      </c>
      <c r="F1137" s="44" t="s">
        <v>46</v>
      </c>
      <c r="G1137">
        <v>16</v>
      </c>
      <c r="H1137" s="44" t="s">
        <v>7916</v>
      </c>
      <c r="I1137" s="44" t="s">
        <v>25</v>
      </c>
      <c r="J1137" s="44" t="s">
        <v>26</v>
      </c>
      <c r="K1137">
        <v>3</v>
      </c>
      <c r="L1137" s="44" t="s">
        <v>47</v>
      </c>
      <c r="M1137" s="44" t="s">
        <v>82</v>
      </c>
      <c r="N1137" s="44" t="s">
        <v>29</v>
      </c>
      <c r="O1137" s="44" t="s">
        <v>7933</v>
      </c>
      <c r="P1137">
        <v>25110</v>
      </c>
      <c r="Q1137" s="44" t="s">
        <v>30</v>
      </c>
      <c r="R1137" s="1">
        <v>42250</v>
      </c>
      <c r="S1137" s="44" t="s">
        <v>30</v>
      </c>
      <c r="T1137" s="1">
        <v>44807</v>
      </c>
      <c r="U1137">
        <v>7</v>
      </c>
      <c r="V1137">
        <v>1</v>
      </c>
      <c r="W1137">
        <v>5</v>
      </c>
      <c r="X1137">
        <v>0</v>
      </c>
      <c r="Y1137" s="44" t="s">
        <v>4154</v>
      </c>
      <c r="Z1137" s="1">
        <v>43347</v>
      </c>
      <c r="AA1137" t="s">
        <v>7991</v>
      </c>
      <c r="AB1137" t="s">
        <v>7991</v>
      </c>
      <c r="AC1137" t="s">
        <v>7991</v>
      </c>
      <c r="AD1137">
        <v>3</v>
      </c>
      <c r="AE1137">
        <v>1</v>
      </c>
      <c r="AF1137" t="s">
        <v>7991</v>
      </c>
      <c r="AG1137" t="s">
        <v>7974</v>
      </c>
      <c r="AH1137" t="s">
        <v>7974</v>
      </c>
      <c r="AI1137">
        <f>IF(Employee1[[#This Row],[ManagerRating]]="Needs Improvement",1,0)</f>
        <v>0</v>
      </c>
      <c r="AJ1137">
        <f>IF(AND(Employee1[[#This Row],[ManagerRating]]="Above and Beyond", Employee1[[#This Row],[YearsInMostRecentRole]]&gt;=3),1,0)</f>
        <v>0</v>
      </c>
    </row>
    <row r="1138" spans="1:36" x14ac:dyDescent="0.35">
      <c r="A1138" s="44" t="s">
        <v>946</v>
      </c>
      <c r="B1138" s="44" t="s">
        <v>593</v>
      </c>
      <c r="C1138">
        <v>25</v>
      </c>
      <c r="D1138" s="44" t="s">
        <v>7987</v>
      </c>
      <c r="E1138" s="44" t="s">
        <v>23</v>
      </c>
      <c r="F1138" s="44" t="s">
        <v>46</v>
      </c>
      <c r="G1138">
        <v>4</v>
      </c>
      <c r="H1138" s="44" t="s">
        <v>7915</v>
      </c>
      <c r="I1138" s="44" t="s">
        <v>55</v>
      </c>
      <c r="J1138" s="44" t="s">
        <v>26</v>
      </c>
      <c r="K1138">
        <v>2</v>
      </c>
      <c r="L1138" s="44" t="s">
        <v>47</v>
      </c>
      <c r="M1138" s="44" t="s">
        <v>48</v>
      </c>
      <c r="N1138" s="44" t="s">
        <v>35</v>
      </c>
      <c r="O1138" s="44" t="s">
        <v>7931</v>
      </c>
      <c r="P1138">
        <v>179602</v>
      </c>
      <c r="Q1138" s="44" t="s">
        <v>30</v>
      </c>
      <c r="R1138" s="1">
        <v>42064</v>
      </c>
      <c r="S1138" s="44" t="s">
        <v>30</v>
      </c>
      <c r="T1138" s="1">
        <v>44621</v>
      </c>
      <c r="U1138">
        <v>7</v>
      </c>
      <c r="V1138">
        <v>6</v>
      </c>
      <c r="W1138">
        <v>6</v>
      </c>
      <c r="X1138">
        <v>6</v>
      </c>
      <c r="Y1138" s="44" t="s">
        <v>4155</v>
      </c>
      <c r="Z1138" s="1">
        <v>43348</v>
      </c>
      <c r="AA1138" t="s">
        <v>7955</v>
      </c>
      <c r="AB1138" t="s">
        <v>7959</v>
      </c>
      <c r="AC1138" t="s">
        <v>7959</v>
      </c>
      <c r="AD1138">
        <v>3</v>
      </c>
      <c r="AE1138">
        <v>0</v>
      </c>
      <c r="AF1138" t="s">
        <v>7959</v>
      </c>
      <c r="AG1138" t="s">
        <v>7975</v>
      </c>
      <c r="AH1138" t="s">
        <v>7976</v>
      </c>
      <c r="AI1138">
        <f>IF(Employee1[[#This Row],[ManagerRating]]="Needs Improvement",1,0)</f>
        <v>0</v>
      </c>
      <c r="AJ1138">
        <f>IF(AND(Employee1[[#This Row],[ManagerRating]]="Above and Beyond", Employee1[[#This Row],[YearsInMostRecentRole]]&gt;=3),1,0)</f>
        <v>0</v>
      </c>
    </row>
    <row r="1139" spans="1:36" x14ac:dyDescent="0.35">
      <c r="A1139" s="44" t="s">
        <v>421</v>
      </c>
      <c r="B1139" s="44" t="s">
        <v>33</v>
      </c>
      <c r="C1139">
        <v>47</v>
      </c>
      <c r="D1139" s="44" t="s">
        <v>7989</v>
      </c>
      <c r="E1139" s="44" t="s">
        <v>23</v>
      </c>
      <c r="F1139" s="44" t="s">
        <v>46</v>
      </c>
      <c r="G1139">
        <v>37</v>
      </c>
      <c r="H1139" s="44" t="s">
        <v>7917</v>
      </c>
      <c r="I1139" s="44" t="s">
        <v>34</v>
      </c>
      <c r="J1139" s="44" t="s">
        <v>26</v>
      </c>
      <c r="K1139">
        <v>1</v>
      </c>
      <c r="L1139" s="44" t="s">
        <v>61</v>
      </c>
      <c r="M1139" s="44" t="s">
        <v>71</v>
      </c>
      <c r="N1139" s="44" t="s">
        <v>42</v>
      </c>
      <c r="O1139" s="44" t="s">
        <v>7932</v>
      </c>
      <c r="P1139">
        <v>62999</v>
      </c>
      <c r="Q1139" s="44" t="s">
        <v>30</v>
      </c>
      <c r="R1139" s="1">
        <v>41370</v>
      </c>
      <c r="S1139" s="44" t="s">
        <v>30</v>
      </c>
      <c r="T1139" s="1">
        <v>44657</v>
      </c>
      <c r="U1139">
        <v>9</v>
      </c>
      <c r="V1139">
        <v>2</v>
      </c>
      <c r="W1139">
        <v>3</v>
      </c>
      <c r="X1139">
        <v>7</v>
      </c>
      <c r="Y1139" s="44" t="s">
        <v>4156</v>
      </c>
      <c r="Z1139" s="1">
        <v>43349</v>
      </c>
      <c r="AA1139" t="s">
        <v>7955</v>
      </c>
      <c r="AB1139" t="s">
        <v>7991</v>
      </c>
      <c r="AC1139" t="s">
        <v>7955</v>
      </c>
      <c r="AD1139">
        <v>2</v>
      </c>
      <c r="AE1139">
        <v>3</v>
      </c>
      <c r="AF1139" t="s">
        <v>7991</v>
      </c>
      <c r="AG1139" t="s">
        <v>7974</v>
      </c>
      <c r="AH1139" t="s">
        <v>7974</v>
      </c>
      <c r="AI1139">
        <f>IF(Employee1[[#This Row],[ManagerRating]]="Needs Improvement",1,0)</f>
        <v>0</v>
      </c>
      <c r="AJ1139">
        <f>IF(AND(Employee1[[#This Row],[ManagerRating]]="Above and Beyond", Employee1[[#This Row],[YearsInMostRecentRole]]&gt;=3),1,0)</f>
        <v>0</v>
      </c>
    </row>
    <row r="1140" spans="1:36" x14ac:dyDescent="0.35">
      <c r="A1140" s="44" t="s">
        <v>259</v>
      </c>
      <c r="B1140" s="44" t="s">
        <v>33</v>
      </c>
      <c r="C1140">
        <v>31</v>
      </c>
      <c r="D1140" s="44" t="s">
        <v>7988</v>
      </c>
      <c r="E1140" s="44" t="s">
        <v>23</v>
      </c>
      <c r="F1140" s="44" t="s">
        <v>24</v>
      </c>
      <c r="G1140">
        <v>15</v>
      </c>
      <c r="H1140" s="44" t="s">
        <v>7915</v>
      </c>
      <c r="I1140" s="44" t="s">
        <v>34</v>
      </c>
      <c r="J1140" s="44" t="s">
        <v>26</v>
      </c>
      <c r="K1140">
        <v>3</v>
      </c>
      <c r="L1140" s="44" t="s">
        <v>27</v>
      </c>
      <c r="M1140" s="44" t="s">
        <v>28</v>
      </c>
      <c r="N1140" s="44" t="s">
        <v>42</v>
      </c>
      <c r="O1140" s="44" t="s">
        <v>7931</v>
      </c>
      <c r="P1140">
        <v>187930</v>
      </c>
      <c r="Q1140" s="44" t="s">
        <v>30</v>
      </c>
      <c r="R1140" s="1">
        <v>41006</v>
      </c>
      <c r="S1140" s="44" t="s">
        <v>36</v>
      </c>
      <c r="T1140" s="1">
        <v>42101</v>
      </c>
      <c r="U1140">
        <v>3</v>
      </c>
      <c r="V1140">
        <v>2</v>
      </c>
      <c r="W1140">
        <v>2</v>
      </c>
      <c r="X1140">
        <v>0</v>
      </c>
      <c r="Y1140" s="44" t="s">
        <v>4157</v>
      </c>
      <c r="Z1140" s="1">
        <v>41717</v>
      </c>
      <c r="AA1140" t="s">
        <v>7991</v>
      </c>
      <c r="AB1140" t="s">
        <v>7991</v>
      </c>
      <c r="AC1140" t="s">
        <v>7991</v>
      </c>
      <c r="AD1140">
        <v>1</v>
      </c>
      <c r="AE1140">
        <v>1</v>
      </c>
      <c r="AF1140" t="s">
        <v>7955</v>
      </c>
      <c r="AG1140" t="s">
        <v>7976</v>
      </c>
      <c r="AH1140" t="s">
        <v>7974</v>
      </c>
      <c r="AI1140">
        <f>IF(Employee1[[#This Row],[ManagerRating]]="Needs Improvement",1,0)</f>
        <v>0</v>
      </c>
      <c r="AJ1140">
        <f>IF(AND(Employee1[[#This Row],[ManagerRating]]="Above and Beyond", Employee1[[#This Row],[YearsInMostRecentRole]]&gt;=3),1,0)</f>
        <v>0</v>
      </c>
    </row>
    <row r="1141" spans="1:36" x14ac:dyDescent="0.35">
      <c r="A1141" s="44" t="s">
        <v>948</v>
      </c>
      <c r="B1141" s="44" t="s">
        <v>33</v>
      </c>
      <c r="C1141">
        <v>27</v>
      </c>
      <c r="D1141" s="44" t="s">
        <v>7987</v>
      </c>
      <c r="E1141" s="44" t="s">
        <v>70</v>
      </c>
      <c r="F1141" s="44" t="s">
        <v>46</v>
      </c>
      <c r="G1141">
        <v>9</v>
      </c>
      <c r="H1141" s="44" t="s">
        <v>7915</v>
      </c>
      <c r="I1141" s="44" t="s">
        <v>55</v>
      </c>
      <c r="J1141" s="44" t="s">
        <v>60</v>
      </c>
      <c r="K1141">
        <v>4</v>
      </c>
      <c r="L1141" s="44" t="s">
        <v>47</v>
      </c>
      <c r="M1141" s="44" t="s">
        <v>82</v>
      </c>
      <c r="N1141" s="44" t="s">
        <v>42</v>
      </c>
      <c r="O1141" s="44" t="s">
        <v>7933</v>
      </c>
      <c r="P1141">
        <v>39001</v>
      </c>
      <c r="Q1141" s="44" t="s">
        <v>36</v>
      </c>
      <c r="R1141" s="1">
        <v>42066</v>
      </c>
      <c r="S1141" s="44" t="s">
        <v>30</v>
      </c>
      <c r="T1141" s="1">
        <v>44623</v>
      </c>
      <c r="U1141">
        <v>7</v>
      </c>
      <c r="V1141">
        <v>7</v>
      </c>
      <c r="W1141">
        <v>7</v>
      </c>
      <c r="X1141">
        <v>4</v>
      </c>
      <c r="Y1141" s="44" t="s">
        <v>4158</v>
      </c>
      <c r="Z1141" s="1">
        <v>43351</v>
      </c>
      <c r="AA1141" t="s">
        <v>7955</v>
      </c>
      <c r="AB1141" t="s">
        <v>7959</v>
      </c>
      <c r="AC1141" t="s">
        <v>7955</v>
      </c>
      <c r="AD1141">
        <v>2</v>
      </c>
      <c r="AE1141">
        <v>3</v>
      </c>
      <c r="AF1141" t="s">
        <v>7955</v>
      </c>
      <c r="AG1141" t="s">
        <v>7974</v>
      </c>
      <c r="AH1141" t="s">
        <v>7974</v>
      </c>
      <c r="AI1141">
        <f>IF(Employee1[[#This Row],[ManagerRating]]="Needs Improvement",1,0)</f>
        <v>0</v>
      </c>
      <c r="AJ1141">
        <f>IF(AND(Employee1[[#This Row],[ManagerRating]]="Above and Beyond", Employee1[[#This Row],[YearsInMostRecentRole]]&gt;=3),1,0)</f>
        <v>0</v>
      </c>
    </row>
    <row r="1142" spans="1:36" x14ac:dyDescent="0.35">
      <c r="A1142" s="44" t="s">
        <v>1004</v>
      </c>
      <c r="B1142" s="44" t="s">
        <v>22</v>
      </c>
      <c r="C1142">
        <v>27</v>
      </c>
      <c r="D1142" s="44" t="s">
        <v>7987</v>
      </c>
      <c r="E1142" s="44" t="s">
        <v>23</v>
      </c>
      <c r="F1142" s="44" t="s">
        <v>46</v>
      </c>
      <c r="G1142">
        <v>9</v>
      </c>
      <c r="H1142" s="44" t="s">
        <v>7915</v>
      </c>
      <c r="I1142" s="44" t="s">
        <v>34</v>
      </c>
      <c r="J1142" s="44" t="s">
        <v>26</v>
      </c>
      <c r="K1142">
        <v>2</v>
      </c>
      <c r="L1142" s="44" t="s">
        <v>47</v>
      </c>
      <c r="M1142" s="44" t="s">
        <v>138</v>
      </c>
      <c r="N1142" s="44" t="s">
        <v>42</v>
      </c>
      <c r="O1142" s="44" t="s">
        <v>7930</v>
      </c>
      <c r="P1142">
        <v>252301</v>
      </c>
      <c r="Q1142" s="44" t="s">
        <v>30</v>
      </c>
      <c r="R1142" s="1">
        <v>42154</v>
      </c>
      <c r="S1142" s="44" t="s">
        <v>30</v>
      </c>
      <c r="T1142" s="1">
        <v>44711</v>
      </c>
      <c r="U1142">
        <v>7</v>
      </c>
      <c r="V1142">
        <v>1</v>
      </c>
      <c r="W1142">
        <v>6</v>
      </c>
      <c r="X1142">
        <v>5</v>
      </c>
      <c r="Y1142" s="44" t="s">
        <v>4159</v>
      </c>
      <c r="Z1142" s="1">
        <v>43352</v>
      </c>
      <c r="AA1142" t="s">
        <v>7958</v>
      </c>
      <c r="AB1142" t="s">
        <v>7991</v>
      </c>
      <c r="AC1142" t="s">
        <v>7955</v>
      </c>
      <c r="AD1142">
        <v>2</v>
      </c>
      <c r="AE1142">
        <v>1</v>
      </c>
      <c r="AF1142" t="s">
        <v>7958</v>
      </c>
      <c r="AG1142" t="s">
        <v>7976</v>
      </c>
      <c r="AH1142" t="s">
        <v>7974</v>
      </c>
      <c r="AI1142">
        <f>IF(Employee1[[#This Row],[ManagerRating]]="Needs Improvement",1,0)</f>
        <v>0</v>
      </c>
      <c r="AJ1142">
        <f>IF(AND(Employee1[[#This Row],[ManagerRating]]="Above and Beyond", Employee1[[#This Row],[YearsInMostRecentRole]]&gt;=3),1,0)</f>
        <v>0</v>
      </c>
    </row>
    <row r="1143" spans="1:36" x14ac:dyDescent="0.35">
      <c r="A1143" s="44" t="s">
        <v>1484</v>
      </c>
      <c r="B1143" s="44" t="s">
        <v>33</v>
      </c>
      <c r="C1143">
        <v>26</v>
      </c>
      <c r="D1143" s="44" t="s">
        <v>7987</v>
      </c>
      <c r="E1143" s="44" t="s">
        <v>23</v>
      </c>
      <c r="F1143" s="44" t="s">
        <v>46</v>
      </c>
      <c r="G1143">
        <v>2</v>
      </c>
      <c r="H1143" s="44" t="s">
        <v>7915</v>
      </c>
      <c r="I1143" s="44" t="s">
        <v>34</v>
      </c>
      <c r="J1143" s="44" t="s">
        <v>26</v>
      </c>
      <c r="K1143">
        <v>3</v>
      </c>
      <c r="L1143" s="44" t="s">
        <v>47</v>
      </c>
      <c r="M1143" s="44" t="s">
        <v>82</v>
      </c>
      <c r="N1143" s="44" t="s">
        <v>42</v>
      </c>
      <c r="O1143" s="44" t="s">
        <v>7932</v>
      </c>
      <c r="P1143">
        <v>57722</v>
      </c>
      <c r="Q1143" s="44" t="s">
        <v>36</v>
      </c>
      <c r="R1143" s="1">
        <v>42916</v>
      </c>
      <c r="S1143" s="44" t="s">
        <v>30</v>
      </c>
      <c r="T1143" s="1">
        <v>44742</v>
      </c>
      <c r="U1143">
        <v>5</v>
      </c>
      <c r="V1143">
        <v>4</v>
      </c>
      <c r="W1143">
        <v>4</v>
      </c>
      <c r="X1143">
        <v>0</v>
      </c>
      <c r="Y1143" s="44" t="s">
        <v>4160</v>
      </c>
      <c r="Z1143" s="1">
        <v>43352</v>
      </c>
      <c r="AA1143" t="s">
        <v>7991</v>
      </c>
      <c r="AB1143" t="s">
        <v>7959</v>
      </c>
      <c r="AC1143" t="s">
        <v>7991</v>
      </c>
      <c r="AD1143">
        <v>2</v>
      </c>
      <c r="AE1143">
        <v>1</v>
      </c>
      <c r="AF1143" t="s">
        <v>7959</v>
      </c>
      <c r="AG1143" t="s">
        <v>7975</v>
      </c>
      <c r="AH1143" t="s">
        <v>7975</v>
      </c>
      <c r="AI1143">
        <f>IF(Employee1[[#This Row],[ManagerRating]]="Needs Improvement",1,0)</f>
        <v>0</v>
      </c>
      <c r="AJ1143">
        <f>IF(AND(Employee1[[#This Row],[ManagerRating]]="Above and Beyond", Employee1[[#This Row],[YearsInMostRecentRole]]&gt;=3),1,0)</f>
        <v>1</v>
      </c>
    </row>
    <row r="1144" spans="1:36" x14ac:dyDescent="0.35">
      <c r="A1144" s="44" t="s">
        <v>549</v>
      </c>
      <c r="B1144" s="44" t="s">
        <v>22</v>
      </c>
      <c r="C1144">
        <v>35</v>
      </c>
      <c r="D1144" s="44" t="s">
        <v>7988</v>
      </c>
      <c r="E1144" s="44" t="s">
        <v>23</v>
      </c>
      <c r="F1144" s="44" t="s">
        <v>39</v>
      </c>
      <c r="G1144">
        <v>18</v>
      </c>
      <c r="H1144" s="44" t="s">
        <v>7916</v>
      </c>
      <c r="I1144" s="44" t="s">
        <v>34</v>
      </c>
      <c r="J1144" s="44" t="s">
        <v>40</v>
      </c>
      <c r="K1144">
        <v>4</v>
      </c>
      <c r="L1144" s="44" t="s">
        <v>27</v>
      </c>
      <c r="M1144" s="44" t="s">
        <v>155</v>
      </c>
      <c r="N1144" s="44" t="s">
        <v>35</v>
      </c>
      <c r="O1144" s="44" t="s">
        <v>7931</v>
      </c>
      <c r="P1144">
        <v>132563</v>
      </c>
      <c r="Q1144" s="44" t="s">
        <v>36</v>
      </c>
      <c r="R1144" s="1">
        <v>41539</v>
      </c>
      <c r="S1144" s="44" t="s">
        <v>30</v>
      </c>
      <c r="T1144" s="1">
        <v>44826</v>
      </c>
      <c r="U1144">
        <v>9</v>
      </c>
      <c r="V1144">
        <v>1</v>
      </c>
      <c r="W1144">
        <v>6</v>
      </c>
      <c r="X1144">
        <v>9</v>
      </c>
      <c r="Y1144" s="44" t="s">
        <v>4161</v>
      </c>
      <c r="Z1144" s="1">
        <v>43354</v>
      </c>
      <c r="AA1144" t="s">
        <v>7958</v>
      </c>
      <c r="AB1144" t="s">
        <v>7959</v>
      </c>
      <c r="AC1144" t="s">
        <v>7955</v>
      </c>
      <c r="AD1144">
        <v>1</v>
      </c>
      <c r="AE1144">
        <v>0</v>
      </c>
      <c r="AF1144" t="s">
        <v>7958</v>
      </c>
      <c r="AG1144" t="s">
        <v>7974</v>
      </c>
      <c r="AH1144" t="s">
        <v>7974</v>
      </c>
      <c r="AI1144">
        <f>IF(Employee1[[#This Row],[ManagerRating]]="Needs Improvement",1,0)</f>
        <v>0</v>
      </c>
      <c r="AJ1144">
        <f>IF(AND(Employee1[[#This Row],[ManagerRating]]="Above and Beyond", Employee1[[#This Row],[YearsInMostRecentRole]]&gt;=3),1,0)</f>
        <v>0</v>
      </c>
    </row>
    <row r="1145" spans="1:36" x14ac:dyDescent="0.35">
      <c r="A1145" s="44" t="s">
        <v>327</v>
      </c>
      <c r="B1145" s="44" t="s">
        <v>22</v>
      </c>
      <c r="C1145">
        <v>32</v>
      </c>
      <c r="D1145" s="44" t="s">
        <v>7988</v>
      </c>
      <c r="E1145" s="44" t="s">
        <v>23</v>
      </c>
      <c r="F1145" s="44" t="s">
        <v>46</v>
      </c>
      <c r="G1145">
        <v>39</v>
      </c>
      <c r="H1145" s="44" t="s">
        <v>7917</v>
      </c>
      <c r="I1145" s="44" t="s">
        <v>34</v>
      </c>
      <c r="J1145" s="44" t="s">
        <v>40</v>
      </c>
      <c r="K1145">
        <v>1</v>
      </c>
      <c r="L1145" s="44" t="s">
        <v>47</v>
      </c>
      <c r="M1145" s="44" t="s">
        <v>82</v>
      </c>
      <c r="N1145" s="44" t="s">
        <v>35</v>
      </c>
      <c r="O1145" s="44" t="s">
        <v>7932</v>
      </c>
      <c r="P1145">
        <v>68256</v>
      </c>
      <c r="Q1145" s="44" t="s">
        <v>30</v>
      </c>
      <c r="R1145" s="1">
        <v>41039</v>
      </c>
      <c r="S1145" s="44" t="s">
        <v>30</v>
      </c>
      <c r="T1145" s="1">
        <v>44691</v>
      </c>
      <c r="U1145">
        <v>10</v>
      </c>
      <c r="V1145">
        <v>7</v>
      </c>
      <c r="W1145">
        <v>9</v>
      </c>
      <c r="X1145">
        <v>6</v>
      </c>
      <c r="Y1145" s="44" t="s">
        <v>4162</v>
      </c>
      <c r="Z1145" s="1">
        <v>43355</v>
      </c>
      <c r="AA1145" t="s">
        <v>7958</v>
      </c>
      <c r="AB1145" t="s">
        <v>7991</v>
      </c>
      <c r="AC1145" t="s">
        <v>7959</v>
      </c>
      <c r="AD1145">
        <v>2</v>
      </c>
      <c r="AE1145">
        <v>1</v>
      </c>
      <c r="AF1145" t="s">
        <v>7959</v>
      </c>
      <c r="AG1145" t="s">
        <v>7976</v>
      </c>
      <c r="AH1145" t="s">
        <v>7976</v>
      </c>
      <c r="AI1145">
        <f>IF(Employee1[[#This Row],[ManagerRating]]="Needs Improvement",1,0)</f>
        <v>0</v>
      </c>
      <c r="AJ1145">
        <f>IF(AND(Employee1[[#This Row],[ManagerRating]]="Above and Beyond", Employee1[[#This Row],[YearsInMostRecentRole]]&gt;=3),1,0)</f>
        <v>0</v>
      </c>
    </row>
    <row r="1146" spans="1:36" x14ac:dyDescent="0.35">
      <c r="A1146" s="44" t="s">
        <v>954</v>
      </c>
      <c r="B1146" s="44" t="s">
        <v>33</v>
      </c>
      <c r="C1146">
        <v>25</v>
      </c>
      <c r="D1146" s="44" t="s">
        <v>7987</v>
      </c>
      <c r="E1146" s="44" t="s">
        <v>59</v>
      </c>
      <c r="F1146" s="44" t="s">
        <v>46</v>
      </c>
      <c r="G1146">
        <v>12</v>
      </c>
      <c r="H1146" s="44" t="s">
        <v>7915</v>
      </c>
      <c r="I1146" s="44" t="s">
        <v>55</v>
      </c>
      <c r="J1146" s="44" t="s">
        <v>60</v>
      </c>
      <c r="K1146">
        <v>3</v>
      </c>
      <c r="L1146" s="44" t="s">
        <v>61</v>
      </c>
      <c r="M1146" s="44" t="s">
        <v>71</v>
      </c>
      <c r="N1146" s="44" t="s">
        <v>35</v>
      </c>
      <c r="O1146" s="44" t="s">
        <v>7933</v>
      </c>
      <c r="P1146">
        <v>31962</v>
      </c>
      <c r="Q1146" s="44" t="s">
        <v>30</v>
      </c>
      <c r="R1146" s="1">
        <v>42077</v>
      </c>
      <c r="S1146" s="44" t="s">
        <v>30</v>
      </c>
      <c r="T1146" s="1">
        <v>44634</v>
      </c>
      <c r="U1146">
        <v>7</v>
      </c>
      <c r="V1146">
        <v>2</v>
      </c>
      <c r="W1146">
        <v>7</v>
      </c>
      <c r="X1146">
        <v>4</v>
      </c>
      <c r="Y1146" s="44" t="s">
        <v>4163</v>
      </c>
      <c r="Z1146" s="1">
        <v>43355</v>
      </c>
      <c r="AA1146" t="s">
        <v>7958</v>
      </c>
      <c r="AB1146" t="s">
        <v>7955</v>
      </c>
      <c r="AC1146" t="s">
        <v>7955</v>
      </c>
      <c r="AD1146">
        <v>1</v>
      </c>
      <c r="AE1146">
        <v>0</v>
      </c>
      <c r="AF1146" t="s">
        <v>7955</v>
      </c>
      <c r="AG1146" t="s">
        <v>7974</v>
      </c>
      <c r="AH1146" t="s">
        <v>7974</v>
      </c>
      <c r="AI1146">
        <f>IF(Employee1[[#This Row],[ManagerRating]]="Needs Improvement",1,0)</f>
        <v>0</v>
      </c>
      <c r="AJ1146">
        <f>IF(AND(Employee1[[#This Row],[ManagerRating]]="Above and Beyond", Employee1[[#This Row],[YearsInMostRecentRole]]&gt;=3),1,0)</f>
        <v>0</v>
      </c>
    </row>
    <row r="1147" spans="1:36" x14ac:dyDescent="0.35">
      <c r="A1147" s="44" t="s">
        <v>1138</v>
      </c>
      <c r="B1147" s="44" t="s">
        <v>22</v>
      </c>
      <c r="C1147">
        <v>27</v>
      </c>
      <c r="D1147" s="44" t="s">
        <v>7987</v>
      </c>
      <c r="E1147" s="44" t="s">
        <v>23</v>
      </c>
      <c r="F1147" s="44" t="s">
        <v>24</v>
      </c>
      <c r="G1147">
        <v>45</v>
      </c>
      <c r="H1147" s="44" t="s">
        <v>7917</v>
      </c>
      <c r="I1147" s="44" t="s">
        <v>34</v>
      </c>
      <c r="J1147" s="44" t="s">
        <v>56</v>
      </c>
      <c r="K1147">
        <v>2</v>
      </c>
      <c r="L1147" s="44" t="s">
        <v>96</v>
      </c>
      <c r="M1147" s="44" t="s">
        <v>28</v>
      </c>
      <c r="N1147" s="44" t="s">
        <v>35</v>
      </c>
      <c r="O1147" s="44" t="s">
        <v>7932</v>
      </c>
      <c r="P1147">
        <v>57102</v>
      </c>
      <c r="Q1147" s="44" t="s">
        <v>30</v>
      </c>
      <c r="R1147" s="1">
        <v>42337</v>
      </c>
      <c r="S1147" s="44" t="s">
        <v>30</v>
      </c>
      <c r="T1147" s="1">
        <v>44894</v>
      </c>
      <c r="U1147">
        <v>7</v>
      </c>
      <c r="V1147">
        <v>6</v>
      </c>
      <c r="W1147">
        <v>6</v>
      </c>
      <c r="X1147">
        <v>4</v>
      </c>
      <c r="Y1147" s="44" t="s">
        <v>4164</v>
      </c>
      <c r="Z1147" s="1">
        <v>43355</v>
      </c>
      <c r="AA1147" t="s">
        <v>7955</v>
      </c>
      <c r="AB1147" t="s">
        <v>7955</v>
      </c>
      <c r="AC1147" t="s">
        <v>7958</v>
      </c>
      <c r="AD1147">
        <v>2</v>
      </c>
      <c r="AE1147">
        <v>0</v>
      </c>
      <c r="AF1147" t="s">
        <v>7955</v>
      </c>
      <c r="AG1147" t="s">
        <v>7974</v>
      </c>
      <c r="AH1147" t="s">
        <v>7977</v>
      </c>
      <c r="AI1147">
        <f>IF(Employee1[[#This Row],[ManagerRating]]="Needs Improvement",1,0)</f>
        <v>1</v>
      </c>
      <c r="AJ1147">
        <f>IF(AND(Employee1[[#This Row],[ManagerRating]]="Above and Beyond", Employee1[[#This Row],[YearsInMostRecentRole]]&gt;=3),1,0)</f>
        <v>0</v>
      </c>
    </row>
    <row r="1148" spans="1:36" x14ac:dyDescent="0.35">
      <c r="A1148" s="44" t="s">
        <v>1482</v>
      </c>
      <c r="B1148" s="44" t="s">
        <v>22</v>
      </c>
      <c r="C1148">
        <v>26</v>
      </c>
      <c r="D1148" s="44" t="s">
        <v>7987</v>
      </c>
      <c r="E1148" s="44" t="s">
        <v>23</v>
      </c>
      <c r="F1148" s="44" t="s">
        <v>46</v>
      </c>
      <c r="G1148">
        <v>18</v>
      </c>
      <c r="H1148" s="44" t="s">
        <v>7916</v>
      </c>
      <c r="I1148" s="44" t="s">
        <v>34</v>
      </c>
      <c r="J1148" s="44" t="s">
        <v>56</v>
      </c>
      <c r="K1148">
        <v>3</v>
      </c>
      <c r="L1148" s="44" t="s">
        <v>61</v>
      </c>
      <c r="M1148" s="44" t="s">
        <v>71</v>
      </c>
      <c r="N1148" s="44" t="s">
        <v>42</v>
      </c>
      <c r="O1148" s="44" t="s">
        <v>7933</v>
      </c>
      <c r="P1148">
        <v>46809</v>
      </c>
      <c r="Q1148" s="44" t="s">
        <v>30</v>
      </c>
      <c r="R1148" s="1">
        <v>42915</v>
      </c>
      <c r="S1148" s="44" t="s">
        <v>30</v>
      </c>
      <c r="T1148" s="1">
        <v>44741</v>
      </c>
      <c r="U1148">
        <v>5</v>
      </c>
      <c r="V1148">
        <v>0</v>
      </c>
      <c r="W1148">
        <v>0</v>
      </c>
      <c r="X1148">
        <v>2</v>
      </c>
      <c r="Y1148" s="44" t="s">
        <v>4165</v>
      </c>
      <c r="Z1148" s="1">
        <v>43358</v>
      </c>
      <c r="AA1148" t="s">
        <v>7991</v>
      </c>
      <c r="AB1148" t="s">
        <v>7958</v>
      </c>
      <c r="AC1148" t="s">
        <v>7991</v>
      </c>
      <c r="AD1148">
        <v>1</v>
      </c>
      <c r="AE1148">
        <v>0</v>
      </c>
      <c r="AF1148" t="s">
        <v>7959</v>
      </c>
      <c r="AG1148" t="s">
        <v>7976</v>
      </c>
      <c r="AH1148" t="s">
        <v>7974</v>
      </c>
      <c r="AI1148">
        <f>IF(Employee1[[#This Row],[ManagerRating]]="Needs Improvement",1,0)</f>
        <v>0</v>
      </c>
      <c r="AJ1148">
        <f>IF(AND(Employee1[[#This Row],[ManagerRating]]="Above and Beyond", Employee1[[#This Row],[YearsInMostRecentRole]]&gt;=3),1,0)</f>
        <v>0</v>
      </c>
    </row>
    <row r="1149" spans="1:36" x14ac:dyDescent="0.35">
      <c r="A1149" s="44" t="s">
        <v>217</v>
      </c>
      <c r="B1149" s="44" t="s">
        <v>33</v>
      </c>
      <c r="C1149">
        <v>35</v>
      </c>
      <c r="D1149" s="44" t="s">
        <v>7988</v>
      </c>
      <c r="E1149" s="44" t="s">
        <v>23</v>
      </c>
      <c r="F1149" s="44" t="s">
        <v>24</v>
      </c>
      <c r="G1149">
        <v>29</v>
      </c>
      <c r="H1149" s="44" t="s">
        <v>7917</v>
      </c>
      <c r="I1149" s="44" t="s">
        <v>55</v>
      </c>
      <c r="J1149" s="44" t="s">
        <v>26</v>
      </c>
      <c r="K1149">
        <v>5</v>
      </c>
      <c r="L1149" s="44" t="s">
        <v>27</v>
      </c>
      <c r="M1149" s="44" t="s">
        <v>28</v>
      </c>
      <c r="N1149" s="44" t="s">
        <v>29</v>
      </c>
      <c r="O1149" s="44" t="s">
        <v>7931</v>
      </c>
      <c r="P1149">
        <v>182764</v>
      </c>
      <c r="Q1149" s="44" t="s">
        <v>36</v>
      </c>
      <c r="R1149" s="1">
        <v>40978</v>
      </c>
      <c r="S1149" s="44" t="s">
        <v>30</v>
      </c>
      <c r="T1149" s="1">
        <v>44630</v>
      </c>
      <c r="U1149">
        <v>10</v>
      </c>
      <c r="V1149">
        <v>7</v>
      </c>
      <c r="W1149">
        <v>9</v>
      </c>
      <c r="X1149">
        <v>9</v>
      </c>
      <c r="Y1149" s="44" t="s">
        <v>4166</v>
      </c>
      <c r="Z1149" s="1">
        <v>43359</v>
      </c>
      <c r="AA1149" t="s">
        <v>7955</v>
      </c>
      <c r="AB1149" t="s">
        <v>7955</v>
      </c>
      <c r="AC1149" t="s">
        <v>7959</v>
      </c>
      <c r="AD1149">
        <v>1</v>
      </c>
      <c r="AE1149">
        <v>2</v>
      </c>
      <c r="AF1149" t="s">
        <v>7959</v>
      </c>
      <c r="AG1149" t="s">
        <v>7976</v>
      </c>
      <c r="AH1149" t="s">
        <v>7976</v>
      </c>
      <c r="AI1149">
        <f>IF(Employee1[[#This Row],[ManagerRating]]="Needs Improvement",1,0)</f>
        <v>0</v>
      </c>
      <c r="AJ1149">
        <f>IF(AND(Employee1[[#This Row],[ManagerRating]]="Above and Beyond", Employee1[[#This Row],[YearsInMostRecentRole]]&gt;=3),1,0)</f>
        <v>0</v>
      </c>
    </row>
    <row r="1150" spans="1:36" x14ac:dyDescent="0.35">
      <c r="A1150" s="44" t="s">
        <v>383</v>
      </c>
      <c r="B1150" s="44" t="s">
        <v>22</v>
      </c>
      <c r="C1150">
        <v>31</v>
      </c>
      <c r="D1150" s="44" t="s">
        <v>7988</v>
      </c>
      <c r="E1150" s="44" t="s">
        <v>70</v>
      </c>
      <c r="F1150" s="44" t="s">
        <v>24</v>
      </c>
      <c r="G1150">
        <v>21</v>
      </c>
      <c r="H1150" s="44" t="s">
        <v>7916</v>
      </c>
      <c r="I1150" s="44" t="s">
        <v>55</v>
      </c>
      <c r="J1150" s="44" t="s">
        <v>40</v>
      </c>
      <c r="K1150">
        <v>3</v>
      </c>
      <c r="L1150" s="44" t="s">
        <v>27</v>
      </c>
      <c r="M1150" s="44" t="s">
        <v>28</v>
      </c>
      <c r="N1150" s="44" t="s">
        <v>35</v>
      </c>
      <c r="O1150" s="44" t="s">
        <v>7930</v>
      </c>
      <c r="P1150">
        <v>253719</v>
      </c>
      <c r="Q1150" s="44" t="s">
        <v>30</v>
      </c>
      <c r="R1150" s="1">
        <v>41317</v>
      </c>
      <c r="S1150" s="44" t="s">
        <v>30</v>
      </c>
      <c r="T1150" s="1">
        <v>44604</v>
      </c>
      <c r="U1150">
        <v>9</v>
      </c>
      <c r="V1150">
        <v>2</v>
      </c>
      <c r="W1150">
        <v>4</v>
      </c>
      <c r="X1150">
        <v>3</v>
      </c>
      <c r="Y1150" s="44" t="s">
        <v>4167</v>
      </c>
      <c r="Z1150" s="1">
        <v>43359</v>
      </c>
      <c r="AA1150" t="s">
        <v>7955</v>
      </c>
      <c r="AB1150" t="s">
        <v>7991</v>
      </c>
      <c r="AC1150" t="s">
        <v>7958</v>
      </c>
      <c r="AD1150">
        <v>1</v>
      </c>
      <c r="AE1150">
        <v>2</v>
      </c>
      <c r="AF1150" t="s">
        <v>7958</v>
      </c>
      <c r="AG1150" t="s">
        <v>7976</v>
      </c>
      <c r="AH1150" t="s">
        <v>7974</v>
      </c>
      <c r="AI1150">
        <f>IF(Employee1[[#This Row],[ManagerRating]]="Needs Improvement",1,0)</f>
        <v>0</v>
      </c>
      <c r="AJ1150">
        <f>IF(AND(Employee1[[#This Row],[ManagerRating]]="Above and Beyond", Employee1[[#This Row],[YearsInMostRecentRole]]&gt;=3),1,0)</f>
        <v>0</v>
      </c>
    </row>
    <row r="1151" spans="1:36" x14ac:dyDescent="0.35">
      <c r="A1151" s="44" t="s">
        <v>994</v>
      </c>
      <c r="B1151" s="44" t="s">
        <v>22</v>
      </c>
      <c r="C1151">
        <v>25</v>
      </c>
      <c r="D1151" s="44" t="s">
        <v>7987</v>
      </c>
      <c r="E1151" s="44" t="s">
        <v>23</v>
      </c>
      <c r="F1151" s="44" t="s">
        <v>46</v>
      </c>
      <c r="G1151">
        <v>43</v>
      </c>
      <c r="H1151" s="44" t="s">
        <v>7917</v>
      </c>
      <c r="I1151" s="44" t="s">
        <v>34</v>
      </c>
      <c r="J1151" s="44" t="s">
        <v>40</v>
      </c>
      <c r="K1151">
        <v>1</v>
      </c>
      <c r="L1151" s="44" t="s">
        <v>47</v>
      </c>
      <c r="M1151" s="44" t="s">
        <v>48</v>
      </c>
      <c r="N1151" s="44" t="s">
        <v>29</v>
      </c>
      <c r="O1151" s="44" t="s">
        <v>7931</v>
      </c>
      <c r="P1151">
        <v>190198</v>
      </c>
      <c r="Q1151" s="44" t="s">
        <v>30</v>
      </c>
      <c r="R1151" s="1">
        <v>42142</v>
      </c>
      <c r="S1151" s="44" t="s">
        <v>30</v>
      </c>
      <c r="T1151" s="1">
        <v>44699</v>
      </c>
      <c r="U1151">
        <v>7</v>
      </c>
      <c r="V1151">
        <v>0</v>
      </c>
      <c r="W1151">
        <v>2</v>
      </c>
      <c r="X1151">
        <v>3</v>
      </c>
      <c r="Y1151" s="44" t="s">
        <v>4168</v>
      </c>
      <c r="Z1151" s="1">
        <v>43362</v>
      </c>
      <c r="AA1151" t="s">
        <v>7955</v>
      </c>
      <c r="AB1151" t="s">
        <v>7955</v>
      </c>
      <c r="AC1151" t="s">
        <v>7959</v>
      </c>
      <c r="AD1151">
        <v>1</v>
      </c>
      <c r="AE1151">
        <v>1</v>
      </c>
      <c r="AF1151" t="s">
        <v>7959</v>
      </c>
      <c r="AG1151" t="s">
        <v>7976</v>
      </c>
      <c r="AH1151" t="s">
        <v>7974</v>
      </c>
      <c r="AI1151">
        <f>IF(Employee1[[#This Row],[ManagerRating]]="Needs Improvement",1,0)</f>
        <v>0</v>
      </c>
      <c r="AJ1151">
        <f>IF(AND(Employee1[[#This Row],[ManagerRating]]="Above and Beyond", Employee1[[#This Row],[YearsInMostRecentRole]]&gt;=3),1,0)</f>
        <v>0</v>
      </c>
    </row>
    <row r="1152" spans="1:36" x14ac:dyDescent="0.35">
      <c r="A1152" s="44" t="s">
        <v>920</v>
      </c>
      <c r="B1152" s="44" t="s">
        <v>22</v>
      </c>
      <c r="C1152">
        <v>27</v>
      </c>
      <c r="D1152" s="44" t="s">
        <v>7987</v>
      </c>
      <c r="E1152" s="44" t="s">
        <v>23</v>
      </c>
      <c r="F1152" s="44" t="s">
        <v>46</v>
      </c>
      <c r="G1152">
        <v>30</v>
      </c>
      <c r="H1152" s="44" t="s">
        <v>7917</v>
      </c>
      <c r="I1152" s="44" t="s">
        <v>34</v>
      </c>
      <c r="J1152" s="44" t="s">
        <v>56</v>
      </c>
      <c r="K1152">
        <v>2</v>
      </c>
      <c r="L1152" s="44" t="s">
        <v>61</v>
      </c>
      <c r="M1152" s="44" t="s">
        <v>138</v>
      </c>
      <c r="N1152" s="44" t="s">
        <v>29</v>
      </c>
      <c r="O1152" s="44" t="s">
        <v>7931</v>
      </c>
      <c r="P1152">
        <v>240633</v>
      </c>
      <c r="Q1152" s="44" t="s">
        <v>30</v>
      </c>
      <c r="R1152" s="1">
        <v>42026</v>
      </c>
      <c r="S1152" s="44" t="s">
        <v>30</v>
      </c>
      <c r="T1152" s="1">
        <v>44583</v>
      </c>
      <c r="U1152">
        <v>7</v>
      </c>
      <c r="V1152">
        <v>1</v>
      </c>
      <c r="W1152">
        <v>6</v>
      </c>
      <c r="X1152">
        <v>7</v>
      </c>
      <c r="Y1152" s="44" t="s">
        <v>4169</v>
      </c>
      <c r="Z1152" s="1">
        <v>43363</v>
      </c>
      <c r="AA1152" t="s">
        <v>7958</v>
      </c>
      <c r="AB1152" t="s">
        <v>7991</v>
      </c>
      <c r="AC1152" t="s">
        <v>7959</v>
      </c>
      <c r="AD1152">
        <v>3</v>
      </c>
      <c r="AE1152">
        <v>2</v>
      </c>
      <c r="AF1152" t="s">
        <v>7959</v>
      </c>
      <c r="AG1152" t="s">
        <v>7975</v>
      </c>
      <c r="AH1152" t="s">
        <v>7975</v>
      </c>
      <c r="AI1152">
        <f>IF(Employee1[[#This Row],[ManagerRating]]="Needs Improvement",1,0)</f>
        <v>0</v>
      </c>
      <c r="AJ1152">
        <f>IF(AND(Employee1[[#This Row],[ManagerRating]]="Above and Beyond", Employee1[[#This Row],[YearsInMostRecentRole]]&gt;=3),1,0)</f>
        <v>0</v>
      </c>
    </row>
    <row r="1153" spans="1:36" x14ac:dyDescent="0.35">
      <c r="A1153" s="44" t="s">
        <v>680</v>
      </c>
      <c r="B1153" s="44" t="s">
        <v>22</v>
      </c>
      <c r="C1153">
        <v>29</v>
      </c>
      <c r="D1153" s="44" t="s">
        <v>7987</v>
      </c>
      <c r="E1153" s="44" t="s">
        <v>23</v>
      </c>
      <c r="F1153" s="44" t="s">
        <v>46</v>
      </c>
      <c r="G1153">
        <v>29</v>
      </c>
      <c r="H1153" s="44" t="s">
        <v>7917</v>
      </c>
      <c r="I1153" s="44" t="s">
        <v>34</v>
      </c>
      <c r="J1153" s="44" t="s">
        <v>56</v>
      </c>
      <c r="K1153">
        <v>3</v>
      </c>
      <c r="L1153" s="44" t="s">
        <v>47</v>
      </c>
      <c r="M1153" s="44" t="s">
        <v>85</v>
      </c>
      <c r="N1153" s="44" t="s">
        <v>35</v>
      </c>
      <c r="O1153" s="44" t="s">
        <v>7932</v>
      </c>
      <c r="P1153">
        <v>110744</v>
      </c>
      <c r="Q1153" s="44" t="s">
        <v>30</v>
      </c>
      <c r="R1153" s="1">
        <v>41700</v>
      </c>
      <c r="S1153" s="44" t="s">
        <v>30</v>
      </c>
      <c r="T1153" s="1">
        <v>44622</v>
      </c>
      <c r="U1153">
        <v>8</v>
      </c>
      <c r="V1153">
        <v>8</v>
      </c>
      <c r="W1153">
        <v>8</v>
      </c>
      <c r="X1153">
        <v>1</v>
      </c>
      <c r="Y1153" s="44" t="s">
        <v>4170</v>
      </c>
      <c r="Z1153" s="1">
        <v>43364</v>
      </c>
      <c r="AA1153" t="s">
        <v>7991</v>
      </c>
      <c r="AB1153" t="s">
        <v>7958</v>
      </c>
      <c r="AC1153" t="s">
        <v>7991</v>
      </c>
      <c r="AD1153">
        <v>1</v>
      </c>
      <c r="AE1153">
        <v>2</v>
      </c>
      <c r="AF1153" t="s">
        <v>7958</v>
      </c>
      <c r="AG1153" t="s">
        <v>7976</v>
      </c>
      <c r="AH1153" t="s">
        <v>7974</v>
      </c>
      <c r="AI1153">
        <f>IF(Employee1[[#This Row],[ManagerRating]]="Needs Improvement",1,0)</f>
        <v>0</v>
      </c>
      <c r="AJ1153">
        <f>IF(AND(Employee1[[#This Row],[ManagerRating]]="Above and Beyond", Employee1[[#This Row],[YearsInMostRecentRole]]&gt;=3),1,0)</f>
        <v>0</v>
      </c>
    </row>
    <row r="1154" spans="1:36" x14ac:dyDescent="0.35">
      <c r="A1154" s="44" t="s">
        <v>1776</v>
      </c>
      <c r="B1154" s="44" t="s">
        <v>33</v>
      </c>
      <c r="C1154">
        <v>24</v>
      </c>
      <c r="D1154" s="44" t="s">
        <v>7987</v>
      </c>
      <c r="E1154" s="44" t="s">
        <v>70</v>
      </c>
      <c r="F1154" s="44" t="s">
        <v>24</v>
      </c>
      <c r="G1154">
        <v>23</v>
      </c>
      <c r="H1154" s="44" t="s">
        <v>7916</v>
      </c>
      <c r="I1154" s="44" t="s">
        <v>34</v>
      </c>
      <c r="J1154" s="44" t="s">
        <v>40</v>
      </c>
      <c r="K1154">
        <v>2</v>
      </c>
      <c r="L1154" s="44" t="s">
        <v>96</v>
      </c>
      <c r="M1154" s="44" t="s">
        <v>116</v>
      </c>
      <c r="N1154" s="44" t="s">
        <v>35</v>
      </c>
      <c r="O1154" s="44" t="s">
        <v>7933</v>
      </c>
      <c r="P1154">
        <v>38448</v>
      </c>
      <c r="Q1154" s="44" t="s">
        <v>36</v>
      </c>
      <c r="R1154" s="1">
        <v>43321</v>
      </c>
      <c r="S1154" s="44" t="s">
        <v>36</v>
      </c>
      <c r="T1154" s="1">
        <v>44782</v>
      </c>
      <c r="U1154">
        <v>4</v>
      </c>
      <c r="V1154">
        <v>3</v>
      </c>
      <c r="W1154">
        <v>3</v>
      </c>
      <c r="X1154">
        <v>2</v>
      </c>
      <c r="Y1154" s="44" t="s">
        <v>4171</v>
      </c>
      <c r="Z1154" s="1">
        <v>43365</v>
      </c>
      <c r="AA1154" t="s">
        <v>7991</v>
      </c>
      <c r="AB1154" t="s">
        <v>7955</v>
      </c>
      <c r="AC1154" t="s">
        <v>7991</v>
      </c>
      <c r="AD1154">
        <v>2</v>
      </c>
      <c r="AE1154">
        <v>0</v>
      </c>
      <c r="AF1154" t="s">
        <v>7955</v>
      </c>
      <c r="AG1154" t="s">
        <v>7975</v>
      </c>
      <c r="AH1154" t="s">
        <v>7975</v>
      </c>
      <c r="AI1154">
        <f>IF(Employee1[[#This Row],[ManagerRating]]="Needs Improvement",1,0)</f>
        <v>0</v>
      </c>
      <c r="AJ1154">
        <f>IF(AND(Employee1[[#This Row],[ManagerRating]]="Above and Beyond", Employee1[[#This Row],[YearsInMostRecentRole]]&gt;=3),1,0)</f>
        <v>1</v>
      </c>
    </row>
    <row r="1155" spans="1:36" x14ac:dyDescent="0.35">
      <c r="A1155" s="44" t="s">
        <v>1002</v>
      </c>
      <c r="B1155" s="44" t="s">
        <v>33</v>
      </c>
      <c r="C1155">
        <v>28</v>
      </c>
      <c r="D1155" s="44" t="s">
        <v>7987</v>
      </c>
      <c r="E1155" s="44" t="s">
        <v>23</v>
      </c>
      <c r="F1155" s="44" t="s">
        <v>46</v>
      </c>
      <c r="G1155">
        <v>38</v>
      </c>
      <c r="H1155" s="44" t="s">
        <v>7917</v>
      </c>
      <c r="I1155" s="44" t="s">
        <v>25</v>
      </c>
      <c r="J1155" s="44" t="s">
        <v>26</v>
      </c>
      <c r="K1155">
        <v>3</v>
      </c>
      <c r="L1155" s="44" t="s">
        <v>61</v>
      </c>
      <c r="M1155" s="44" t="s">
        <v>85</v>
      </c>
      <c r="N1155" s="44" t="s">
        <v>42</v>
      </c>
      <c r="O1155" s="44" t="s">
        <v>7931</v>
      </c>
      <c r="P1155">
        <v>194982</v>
      </c>
      <c r="Q1155" s="44" t="s">
        <v>30</v>
      </c>
      <c r="R1155" s="1">
        <v>42149</v>
      </c>
      <c r="S1155" s="44" t="s">
        <v>30</v>
      </c>
      <c r="T1155" s="1">
        <v>44706</v>
      </c>
      <c r="U1155">
        <v>7</v>
      </c>
      <c r="V1155">
        <v>2</v>
      </c>
      <c r="W1155">
        <v>7</v>
      </c>
      <c r="X1155">
        <v>2</v>
      </c>
      <c r="Y1155" s="44" t="s">
        <v>4172</v>
      </c>
      <c r="Z1155" s="1">
        <v>43366</v>
      </c>
      <c r="AA1155" t="s">
        <v>7991</v>
      </c>
      <c r="AB1155" t="s">
        <v>7955</v>
      </c>
      <c r="AC1155" t="s">
        <v>7991</v>
      </c>
      <c r="AD1155">
        <v>2</v>
      </c>
      <c r="AE1155">
        <v>0</v>
      </c>
      <c r="AF1155" t="s">
        <v>7955</v>
      </c>
      <c r="AG1155" t="s">
        <v>7974</v>
      </c>
      <c r="AH1155" t="s">
        <v>7974</v>
      </c>
      <c r="AI1155">
        <f>IF(Employee1[[#This Row],[ManagerRating]]="Needs Improvement",1,0)</f>
        <v>0</v>
      </c>
      <c r="AJ1155">
        <f>IF(AND(Employee1[[#This Row],[ManagerRating]]="Above and Beyond", Employee1[[#This Row],[YearsInMostRecentRole]]&gt;=3),1,0)</f>
        <v>0</v>
      </c>
    </row>
    <row r="1156" spans="1:36" x14ac:dyDescent="0.35">
      <c r="A1156" s="44" t="s">
        <v>1178</v>
      </c>
      <c r="B1156" s="44" t="s">
        <v>33</v>
      </c>
      <c r="C1156">
        <v>27</v>
      </c>
      <c r="D1156" s="44" t="s">
        <v>7987</v>
      </c>
      <c r="E1156" s="44" t="s">
        <v>70</v>
      </c>
      <c r="F1156" s="44" t="s">
        <v>46</v>
      </c>
      <c r="G1156">
        <v>16</v>
      </c>
      <c r="H1156" s="44" t="s">
        <v>7916</v>
      </c>
      <c r="I1156" s="44" t="s">
        <v>34</v>
      </c>
      <c r="J1156" s="44" t="s">
        <v>56</v>
      </c>
      <c r="K1156">
        <v>4</v>
      </c>
      <c r="L1156" s="44" t="s">
        <v>61</v>
      </c>
      <c r="M1156" s="44" t="s">
        <v>85</v>
      </c>
      <c r="N1156" s="44" t="s">
        <v>35</v>
      </c>
      <c r="O1156" s="44" t="s">
        <v>7932</v>
      </c>
      <c r="P1156">
        <v>75275</v>
      </c>
      <c r="Q1156" s="44" t="s">
        <v>30</v>
      </c>
      <c r="R1156" s="1">
        <v>42388</v>
      </c>
      <c r="S1156" s="44" t="s">
        <v>30</v>
      </c>
      <c r="T1156" s="1">
        <v>44580</v>
      </c>
      <c r="U1156">
        <v>6</v>
      </c>
      <c r="V1156">
        <v>4</v>
      </c>
      <c r="W1156">
        <v>5</v>
      </c>
      <c r="X1156">
        <v>5</v>
      </c>
      <c r="Y1156" s="44" t="s">
        <v>4173</v>
      </c>
      <c r="Z1156" s="1">
        <v>43366</v>
      </c>
      <c r="AA1156" t="s">
        <v>7955</v>
      </c>
      <c r="AB1156" t="s">
        <v>7958</v>
      </c>
      <c r="AC1156" t="s">
        <v>7991</v>
      </c>
      <c r="AD1156">
        <v>2</v>
      </c>
      <c r="AE1156">
        <v>2</v>
      </c>
      <c r="AF1156" t="s">
        <v>7991</v>
      </c>
      <c r="AG1156" t="s">
        <v>7974</v>
      </c>
      <c r="AH1156" t="s">
        <v>7977</v>
      </c>
      <c r="AI1156">
        <f>IF(Employee1[[#This Row],[ManagerRating]]="Needs Improvement",1,0)</f>
        <v>1</v>
      </c>
      <c r="AJ1156">
        <f>IF(AND(Employee1[[#This Row],[ManagerRating]]="Above and Beyond", Employee1[[#This Row],[YearsInMostRecentRole]]&gt;=3),1,0)</f>
        <v>0</v>
      </c>
    </row>
    <row r="1157" spans="1:36" x14ac:dyDescent="0.35">
      <c r="A1157" s="44" t="s">
        <v>363</v>
      </c>
      <c r="B1157" s="44" t="s">
        <v>33</v>
      </c>
      <c r="C1157">
        <v>42</v>
      </c>
      <c r="D1157" s="44" t="s">
        <v>7989</v>
      </c>
      <c r="E1157" s="44" t="s">
        <v>23</v>
      </c>
      <c r="F1157" s="44" t="s">
        <v>24</v>
      </c>
      <c r="G1157">
        <v>26</v>
      </c>
      <c r="H1157" s="44" t="s">
        <v>7917</v>
      </c>
      <c r="I1157" s="44" t="s">
        <v>34</v>
      </c>
      <c r="J1157" s="44" t="s">
        <v>26</v>
      </c>
      <c r="K1157">
        <v>4</v>
      </c>
      <c r="L1157" s="44" t="s">
        <v>27</v>
      </c>
      <c r="M1157" s="44" t="s">
        <v>28</v>
      </c>
      <c r="N1157" s="44" t="s">
        <v>35</v>
      </c>
      <c r="O1157" s="44" t="s">
        <v>7932</v>
      </c>
      <c r="P1157">
        <v>91179</v>
      </c>
      <c r="Q1157" s="44" t="s">
        <v>30</v>
      </c>
      <c r="R1157" s="1">
        <v>41059</v>
      </c>
      <c r="S1157" s="44" t="s">
        <v>30</v>
      </c>
      <c r="T1157" s="1">
        <v>44711</v>
      </c>
      <c r="U1157">
        <v>10</v>
      </c>
      <c r="V1157">
        <v>7</v>
      </c>
      <c r="W1157">
        <v>9</v>
      </c>
      <c r="X1157">
        <v>0</v>
      </c>
      <c r="Y1157" s="44" t="s">
        <v>4174</v>
      </c>
      <c r="Z1157" s="1">
        <v>43367</v>
      </c>
      <c r="AA1157" t="s">
        <v>7958</v>
      </c>
      <c r="AB1157" t="s">
        <v>7959</v>
      </c>
      <c r="AC1157" t="s">
        <v>7959</v>
      </c>
      <c r="AD1157">
        <v>2</v>
      </c>
      <c r="AE1157">
        <v>0</v>
      </c>
      <c r="AF1157" t="s">
        <v>7955</v>
      </c>
      <c r="AG1157" t="s">
        <v>7976</v>
      </c>
      <c r="AH1157" t="s">
        <v>7974</v>
      </c>
      <c r="AI1157">
        <f>IF(Employee1[[#This Row],[ManagerRating]]="Needs Improvement",1,0)</f>
        <v>0</v>
      </c>
      <c r="AJ1157">
        <f>IF(AND(Employee1[[#This Row],[ManagerRating]]="Above and Beyond", Employee1[[#This Row],[YearsInMostRecentRole]]&gt;=3),1,0)</f>
        <v>0</v>
      </c>
    </row>
    <row r="1158" spans="1:36" x14ac:dyDescent="0.35">
      <c r="A1158" s="44" t="s">
        <v>878</v>
      </c>
      <c r="B1158" s="44" t="s">
        <v>33</v>
      </c>
      <c r="C1158">
        <v>47</v>
      </c>
      <c r="D1158" s="44" t="s">
        <v>7989</v>
      </c>
      <c r="E1158" s="44" t="s">
        <v>23</v>
      </c>
      <c r="F1158" s="44" t="s">
        <v>24</v>
      </c>
      <c r="G1158">
        <v>23</v>
      </c>
      <c r="H1158" s="44" t="s">
        <v>7916</v>
      </c>
      <c r="I1158" s="44" t="s">
        <v>34</v>
      </c>
      <c r="J1158" s="44" t="s">
        <v>60</v>
      </c>
      <c r="K1158">
        <v>3</v>
      </c>
      <c r="L1158" s="44" t="s">
        <v>27</v>
      </c>
      <c r="M1158" s="44" t="s">
        <v>116</v>
      </c>
      <c r="N1158" s="44" t="s">
        <v>42</v>
      </c>
      <c r="O1158" s="44" t="s">
        <v>7933</v>
      </c>
      <c r="P1158">
        <v>44646</v>
      </c>
      <c r="Q1158" s="44" t="s">
        <v>30</v>
      </c>
      <c r="R1158" s="1">
        <v>41975</v>
      </c>
      <c r="S1158" s="44" t="s">
        <v>30</v>
      </c>
      <c r="T1158" s="1">
        <v>44897</v>
      </c>
      <c r="U1158">
        <v>8</v>
      </c>
      <c r="V1158">
        <v>5</v>
      </c>
      <c r="W1158">
        <v>5</v>
      </c>
      <c r="X1158">
        <v>4</v>
      </c>
      <c r="Y1158" s="44" t="s">
        <v>4175</v>
      </c>
      <c r="Z1158" s="1">
        <v>43368</v>
      </c>
      <c r="AA1158" t="s">
        <v>7991</v>
      </c>
      <c r="AB1158" t="s">
        <v>7955</v>
      </c>
      <c r="AC1158" t="s">
        <v>7959</v>
      </c>
      <c r="AD1158">
        <v>1</v>
      </c>
      <c r="AE1158">
        <v>1</v>
      </c>
      <c r="AF1158" t="s">
        <v>7958</v>
      </c>
      <c r="AG1158" t="s">
        <v>7975</v>
      </c>
      <c r="AH1158" t="s">
        <v>7975</v>
      </c>
      <c r="AI1158">
        <f>IF(Employee1[[#This Row],[ManagerRating]]="Needs Improvement",1,0)</f>
        <v>0</v>
      </c>
      <c r="AJ1158">
        <f>IF(AND(Employee1[[#This Row],[ManagerRating]]="Above and Beyond", Employee1[[#This Row],[YearsInMostRecentRole]]&gt;=3),1,0)</f>
        <v>1</v>
      </c>
    </row>
    <row r="1159" spans="1:36" x14ac:dyDescent="0.35">
      <c r="A1159" s="44" t="s">
        <v>1798</v>
      </c>
      <c r="B1159" s="44" t="s">
        <v>45</v>
      </c>
      <c r="C1159">
        <v>41</v>
      </c>
      <c r="D1159" s="44" t="s">
        <v>7989</v>
      </c>
      <c r="E1159" s="44" t="s">
        <v>59</v>
      </c>
      <c r="F1159" s="44" t="s">
        <v>46</v>
      </c>
      <c r="G1159">
        <v>26</v>
      </c>
      <c r="H1159" s="44" t="s">
        <v>7917</v>
      </c>
      <c r="I1159" s="44" t="s">
        <v>34</v>
      </c>
      <c r="J1159" s="44" t="s">
        <v>26</v>
      </c>
      <c r="K1159">
        <v>4</v>
      </c>
      <c r="L1159" s="44" t="s">
        <v>47</v>
      </c>
      <c r="M1159" s="44" t="s">
        <v>138</v>
      </c>
      <c r="N1159" s="44" t="s">
        <v>42</v>
      </c>
      <c r="O1159" s="44" t="s">
        <v>7930</v>
      </c>
      <c r="P1159">
        <v>283081</v>
      </c>
      <c r="Q1159" s="44" t="s">
        <v>36</v>
      </c>
      <c r="R1159" s="1">
        <v>43346</v>
      </c>
      <c r="S1159" s="44" t="s">
        <v>36</v>
      </c>
      <c r="T1159" s="1">
        <v>44807</v>
      </c>
      <c r="U1159">
        <v>4</v>
      </c>
      <c r="V1159">
        <v>1</v>
      </c>
      <c r="W1159">
        <v>3</v>
      </c>
      <c r="X1159">
        <v>2</v>
      </c>
      <c r="Y1159" s="44" t="s">
        <v>4176</v>
      </c>
      <c r="Z1159" s="1">
        <v>43369</v>
      </c>
      <c r="AA1159" t="s">
        <v>7958</v>
      </c>
      <c r="AB1159" t="s">
        <v>7955</v>
      </c>
      <c r="AC1159" t="s">
        <v>7959</v>
      </c>
      <c r="AD1159">
        <v>2</v>
      </c>
      <c r="AE1159">
        <v>0</v>
      </c>
      <c r="AF1159" t="s">
        <v>7958</v>
      </c>
      <c r="AG1159" t="s">
        <v>7974</v>
      </c>
      <c r="AH1159" t="s">
        <v>7974</v>
      </c>
      <c r="AI1159">
        <f>IF(Employee1[[#This Row],[ManagerRating]]="Needs Improvement",1,0)</f>
        <v>0</v>
      </c>
      <c r="AJ1159">
        <f>IF(AND(Employee1[[#This Row],[ManagerRating]]="Above and Beyond", Employee1[[#This Row],[YearsInMostRecentRole]]&gt;=3),1,0)</f>
        <v>0</v>
      </c>
    </row>
    <row r="1160" spans="1:36" x14ac:dyDescent="0.35">
      <c r="A1160" s="44" t="s">
        <v>1074</v>
      </c>
      <c r="B1160" s="44" t="s">
        <v>33</v>
      </c>
      <c r="C1160">
        <v>27</v>
      </c>
      <c r="D1160" s="44" t="s">
        <v>7987</v>
      </c>
      <c r="E1160" s="44" t="s">
        <v>59</v>
      </c>
      <c r="F1160" s="44" t="s">
        <v>46</v>
      </c>
      <c r="G1160">
        <v>21</v>
      </c>
      <c r="H1160" s="44" t="s">
        <v>7916</v>
      </c>
      <c r="I1160" s="44" t="s">
        <v>34</v>
      </c>
      <c r="J1160" s="44" t="s">
        <v>26</v>
      </c>
      <c r="K1160">
        <v>4</v>
      </c>
      <c r="L1160" s="44" t="s">
        <v>61</v>
      </c>
      <c r="M1160" s="44" t="s">
        <v>85</v>
      </c>
      <c r="N1160" s="44" t="s">
        <v>29</v>
      </c>
      <c r="O1160" s="44" t="s">
        <v>7932</v>
      </c>
      <c r="P1160">
        <v>73326</v>
      </c>
      <c r="Q1160" s="44" t="s">
        <v>30</v>
      </c>
      <c r="R1160" s="1">
        <v>42249</v>
      </c>
      <c r="S1160" s="44" t="s">
        <v>30</v>
      </c>
      <c r="T1160" s="1">
        <v>44806</v>
      </c>
      <c r="U1160">
        <v>7</v>
      </c>
      <c r="V1160">
        <v>0</v>
      </c>
      <c r="W1160">
        <v>5</v>
      </c>
      <c r="X1160">
        <v>0</v>
      </c>
      <c r="Y1160" s="44" t="s">
        <v>4177</v>
      </c>
      <c r="Z1160" s="1">
        <v>43369</v>
      </c>
      <c r="AA1160" t="s">
        <v>7958</v>
      </c>
      <c r="AB1160" t="s">
        <v>7958</v>
      </c>
      <c r="AC1160" t="s">
        <v>7955</v>
      </c>
      <c r="AD1160">
        <v>1</v>
      </c>
      <c r="AE1160">
        <v>0</v>
      </c>
      <c r="AF1160" t="s">
        <v>7959</v>
      </c>
      <c r="AG1160" t="s">
        <v>7976</v>
      </c>
      <c r="AH1160" t="s">
        <v>7976</v>
      </c>
      <c r="AI1160">
        <f>IF(Employee1[[#This Row],[ManagerRating]]="Needs Improvement",1,0)</f>
        <v>0</v>
      </c>
      <c r="AJ1160">
        <f>IF(AND(Employee1[[#This Row],[ManagerRating]]="Above and Beyond", Employee1[[#This Row],[YearsInMostRecentRole]]&gt;=3),1,0)</f>
        <v>0</v>
      </c>
    </row>
    <row r="1161" spans="1:36" x14ac:dyDescent="0.35">
      <c r="A1161" s="44" t="s">
        <v>105</v>
      </c>
      <c r="B1161" s="44" t="s">
        <v>33</v>
      </c>
      <c r="C1161">
        <v>30</v>
      </c>
      <c r="D1161" s="44" t="s">
        <v>7987</v>
      </c>
      <c r="E1161" s="44" t="s">
        <v>23</v>
      </c>
      <c r="F1161" s="44" t="s">
        <v>46</v>
      </c>
      <c r="G1161">
        <v>36</v>
      </c>
      <c r="H1161" s="44" t="s">
        <v>7917</v>
      </c>
      <c r="I1161" s="44" t="s">
        <v>34</v>
      </c>
      <c r="J1161" s="44" t="s">
        <v>107</v>
      </c>
      <c r="K1161">
        <v>4</v>
      </c>
      <c r="L1161" s="44" t="s">
        <v>61</v>
      </c>
      <c r="M1161" s="44" t="s">
        <v>48</v>
      </c>
      <c r="N1161" s="44" t="s">
        <v>42</v>
      </c>
      <c r="O1161" s="44" t="s">
        <v>7930</v>
      </c>
      <c r="P1161">
        <v>328415</v>
      </c>
      <c r="Q1161" s="44" t="s">
        <v>30</v>
      </c>
      <c r="R1161" s="1">
        <v>40928</v>
      </c>
      <c r="S1161" s="44" t="s">
        <v>30</v>
      </c>
      <c r="T1161" s="1">
        <v>44581</v>
      </c>
      <c r="U1161">
        <v>10</v>
      </c>
      <c r="V1161">
        <v>1</v>
      </c>
      <c r="W1161">
        <v>10</v>
      </c>
      <c r="X1161">
        <v>1</v>
      </c>
      <c r="Y1161" s="44" t="s">
        <v>4178</v>
      </c>
      <c r="Z1161" s="1">
        <v>43370</v>
      </c>
      <c r="AA1161" t="s">
        <v>7955</v>
      </c>
      <c r="AB1161" t="s">
        <v>7955</v>
      </c>
      <c r="AC1161" t="s">
        <v>7959</v>
      </c>
      <c r="AD1161">
        <v>1</v>
      </c>
      <c r="AE1161">
        <v>1</v>
      </c>
      <c r="AF1161" t="s">
        <v>7955</v>
      </c>
      <c r="AG1161" t="s">
        <v>7975</v>
      </c>
      <c r="AH1161" t="s">
        <v>7976</v>
      </c>
      <c r="AI1161">
        <f>IF(Employee1[[#This Row],[ManagerRating]]="Needs Improvement",1,0)</f>
        <v>0</v>
      </c>
      <c r="AJ1161">
        <f>IF(AND(Employee1[[#This Row],[ManagerRating]]="Above and Beyond", Employee1[[#This Row],[YearsInMostRecentRole]]&gt;=3),1,0)</f>
        <v>0</v>
      </c>
    </row>
    <row r="1162" spans="1:36" x14ac:dyDescent="0.35">
      <c r="A1162" s="44" t="s">
        <v>339</v>
      </c>
      <c r="B1162" s="44" t="s">
        <v>22</v>
      </c>
      <c r="C1162">
        <v>35</v>
      </c>
      <c r="D1162" s="44" t="s">
        <v>7988</v>
      </c>
      <c r="E1162" s="44" t="s">
        <v>23</v>
      </c>
      <c r="F1162" s="44" t="s">
        <v>46</v>
      </c>
      <c r="G1162">
        <v>32</v>
      </c>
      <c r="H1162" s="44" t="s">
        <v>7917</v>
      </c>
      <c r="I1162" s="44" t="s">
        <v>55</v>
      </c>
      <c r="J1162" s="44" t="s">
        <v>56</v>
      </c>
      <c r="K1162">
        <v>2</v>
      </c>
      <c r="L1162" s="44" t="s">
        <v>135</v>
      </c>
      <c r="M1162" s="44" t="s">
        <v>71</v>
      </c>
      <c r="N1162" s="44" t="s">
        <v>42</v>
      </c>
      <c r="O1162" s="44" t="s">
        <v>7932</v>
      </c>
      <c r="P1162">
        <v>119917</v>
      </c>
      <c r="Q1162" s="44" t="s">
        <v>36</v>
      </c>
      <c r="R1162" s="1">
        <v>41044</v>
      </c>
      <c r="S1162" s="44" t="s">
        <v>30</v>
      </c>
      <c r="T1162" s="1">
        <v>44696</v>
      </c>
      <c r="U1162">
        <v>10</v>
      </c>
      <c r="V1162">
        <v>5</v>
      </c>
      <c r="W1162">
        <v>7</v>
      </c>
      <c r="X1162">
        <v>4</v>
      </c>
      <c r="Y1162" s="44" t="s">
        <v>4179</v>
      </c>
      <c r="Z1162" s="1">
        <v>43371</v>
      </c>
      <c r="AA1162" t="s">
        <v>7958</v>
      </c>
      <c r="AB1162" t="s">
        <v>7958</v>
      </c>
      <c r="AC1162" t="s">
        <v>7958</v>
      </c>
      <c r="AD1162">
        <v>1</v>
      </c>
      <c r="AE1162">
        <v>1</v>
      </c>
      <c r="AF1162" t="s">
        <v>7991</v>
      </c>
      <c r="AG1162" t="s">
        <v>7976</v>
      </c>
      <c r="AH1162" t="s">
        <v>7974</v>
      </c>
      <c r="AI1162">
        <f>IF(Employee1[[#This Row],[ManagerRating]]="Needs Improvement",1,0)</f>
        <v>0</v>
      </c>
      <c r="AJ1162">
        <f>IF(AND(Employee1[[#This Row],[ManagerRating]]="Above and Beyond", Employee1[[#This Row],[YearsInMostRecentRole]]&gt;=3),1,0)</f>
        <v>0</v>
      </c>
    </row>
    <row r="1163" spans="1:36" x14ac:dyDescent="0.35">
      <c r="A1163" s="44" t="s">
        <v>491</v>
      </c>
      <c r="B1163" s="44" t="s">
        <v>22</v>
      </c>
      <c r="C1163">
        <v>48</v>
      </c>
      <c r="D1163" s="44" t="s">
        <v>7989</v>
      </c>
      <c r="E1163" s="44" t="s">
        <v>23</v>
      </c>
      <c r="F1163" s="44" t="s">
        <v>46</v>
      </c>
      <c r="G1163">
        <v>35</v>
      </c>
      <c r="H1163" s="44" t="s">
        <v>7917</v>
      </c>
      <c r="I1163" s="44" t="s">
        <v>34</v>
      </c>
      <c r="J1163" s="44" t="s">
        <v>56</v>
      </c>
      <c r="K1163">
        <v>2</v>
      </c>
      <c r="L1163" s="44" t="s">
        <v>61</v>
      </c>
      <c r="M1163" s="44" t="s">
        <v>48</v>
      </c>
      <c r="N1163" s="44" t="s">
        <v>29</v>
      </c>
      <c r="O1163" s="44" t="s">
        <v>7930</v>
      </c>
      <c r="P1163">
        <v>314656</v>
      </c>
      <c r="Q1163" s="44" t="s">
        <v>30</v>
      </c>
      <c r="R1163" s="1">
        <v>41464</v>
      </c>
      <c r="S1163" s="44" t="s">
        <v>30</v>
      </c>
      <c r="T1163" s="1">
        <v>44751</v>
      </c>
      <c r="U1163">
        <v>9</v>
      </c>
      <c r="V1163">
        <v>7</v>
      </c>
      <c r="W1163">
        <v>8</v>
      </c>
      <c r="X1163">
        <v>3</v>
      </c>
      <c r="Y1163" s="44" t="s">
        <v>4180</v>
      </c>
      <c r="Z1163" s="1">
        <v>43371</v>
      </c>
      <c r="AA1163" t="s">
        <v>7991</v>
      </c>
      <c r="AB1163" t="s">
        <v>7959</v>
      </c>
      <c r="AC1163" t="s">
        <v>7959</v>
      </c>
      <c r="AD1163">
        <v>3</v>
      </c>
      <c r="AE1163">
        <v>1</v>
      </c>
      <c r="AF1163" t="s">
        <v>7958</v>
      </c>
      <c r="AG1163" t="s">
        <v>7975</v>
      </c>
      <c r="AH1163" t="s">
        <v>7976</v>
      </c>
      <c r="AI1163">
        <f>IF(Employee1[[#This Row],[ManagerRating]]="Needs Improvement",1,0)</f>
        <v>0</v>
      </c>
      <c r="AJ1163">
        <f>IF(AND(Employee1[[#This Row],[ManagerRating]]="Above and Beyond", Employee1[[#This Row],[YearsInMostRecentRole]]&gt;=3),1,0)</f>
        <v>0</v>
      </c>
    </row>
    <row r="1164" spans="1:36" x14ac:dyDescent="0.35">
      <c r="A1164" s="44" t="s">
        <v>581</v>
      </c>
      <c r="B1164" s="44" t="s">
        <v>22</v>
      </c>
      <c r="C1164">
        <v>47</v>
      </c>
      <c r="D1164" s="44" t="s">
        <v>7989</v>
      </c>
      <c r="E1164" s="44" t="s">
        <v>23</v>
      </c>
      <c r="F1164" s="44" t="s">
        <v>46</v>
      </c>
      <c r="G1164">
        <v>7</v>
      </c>
      <c r="H1164" s="44" t="s">
        <v>7915</v>
      </c>
      <c r="I1164" s="44" t="s">
        <v>34</v>
      </c>
      <c r="J1164" s="44" t="s">
        <v>26</v>
      </c>
      <c r="K1164">
        <v>3</v>
      </c>
      <c r="L1164" s="44" t="s">
        <v>61</v>
      </c>
      <c r="M1164" s="44" t="s">
        <v>71</v>
      </c>
      <c r="N1164" s="44" t="s">
        <v>42</v>
      </c>
      <c r="O1164" s="44" t="s">
        <v>7932</v>
      </c>
      <c r="P1164">
        <v>116165</v>
      </c>
      <c r="Q1164" s="44" t="s">
        <v>30</v>
      </c>
      <c r="R1164" s="1">
        <v>41574</v>
      </c>
      <c r="S1164" s="44" t="s">
        <v>30</v>
      </c>
      <c r="T1164" s="1">
        <v>44861</v>
      </c>
      <c r="U1164">
        <v>9</v>
      </c>
      <c r="V1164">
        <v>0</v>
      </c>
      <c r="W1164">
        <v>7</v>
      </c>
      <c r="X1164">
        <v>8</v>
      </c>
      <c r="Y1164" s="44" t="s">
        <v>4181</v>
      </c>
      <c r="Z1164" s="1">
        <v>43372</v>
      </c>
      <c r="AA1164" t="s">
        <v>7955</v>
      </c>
      <c r="AB1164" t="s">
        <v>7955</v>
      </c>
      <c r="AC1164" t="s">
        <v>7991</v>
      </c>
      <c r="AD1164">
        <v>3</v>
      </c>
      <c r="AE1164">
        <v>0</v>
      </c>
      <c r="AF1164" t="s">
        <v>7959</v>
      </c>
      <c r="AG1164" t="s">
        <v>7974</v>
      </c>
      <c r="AH1164" t="s">
        <v>7977</v>
      </c>
      <c r="AI1164">
        <f>IF(Employee1[[#This Row],[ManagerRating]]="Needs Improvement",1,0)</f>
        <v>1</v>
      </c>
      <c r="AJ1164">
        <f>IF(AND(Employee1[[#This Row],[ManagerRating]]="Above and Beyond", Employee1[[#This Row],[YearsInMostRecentRole]]&gt;=3),1,0)</f>
        <v>0</v>
      </c>
    </row>
    <row r="1165" spans="1:36" x14ac:dyDescent="0.35">
      <c r="A1165" s="44" t="s">
        <v>942</v>
      </c>
      <c r="B1165" s="44" t="s">
        <v>33</v>
      </c>
      <c r="C1165">
        <v>27</v>
      </c>
      <c r="D1165" s="44" t="s">
        <v>7987</v>
      </c>
      <c r="E1165" s="44" t="s">
        <v>23</v>
      </c>
      <c r="F1165" s="44" t="s">
        <v>46</v>
      </c>
      <c r="G1165">
        <v>27</v>
      </c>
      <c r="H1165" s="44" t="s">
        <v>7917</v>
      </c>
      <c r="I1165" s="44" t="s">
        <v>34</v>
      </c>
      <c r="J1165" s="44" t="s">
        <v>56</v>
      </c>
      <c r="K1165">
        <v>4</v>
      </c>
      <c r="L1165" s="44" t="s">
        <v>61</v>
      </c>
      <c r="M1165" s="44" t="s">
        <v>76</v>
      </c>
      <c r="N1165" s="44" t="s">
        <v>42</v>
      </c>
      <c r="O1165" s="44" t="s">
        <v>7932</v>
      </c>
      <c r="P1165">
        <v>92522</v>
      </c>
      <c r="Q1165" s="44" t="s">
        <v>30</v>
      </c>
      <c r="R1165" s="1">
        <v>42057</v>
      </c>
      <c r="S1165" s="44" t="s">
        <v>30</v>
      </c>
      <c r="T1165" s="1">
        <v>44614</v>
      </c>
      <c r="U1165">
        <v>7</v>
      </c>
      <c r="V1165">
        <v>4</v>
      </c>
      <c r="W1165">
        <v>5</v>
      </c>
      <c r="X1165">
        <v>2</v>
      </c>
      <c r="Y1165" s="44" t="s">
        <v>4182</v>
      </c>
      <c r="Z1165" s="1">
        <v>43372</v>
      </c>
      <c r="AA1165" t="s">
        <v>7955</v>
      </c>
      <c r="AB1165" t="s">
        <v>7991</v>
      </c>
      <c r="AC1165" t="s">
        <v>7958</v>
      </c>
      <c r="AD1165">
        <v>1</v>
      </c>
      <c r="AE1165">
        <v>1</v>
      </c>
      <c r="AF1165" t="s">
        <v>7959</v>
      </c>
      <c r="AG1165" t="s">
        <v>7975</v>
      </c>
      <c r="AH1165" t="s">
        <v>7975</v>
      </c>
      <c r="AI1165">
        <f>IF(Employee1[[#This Row],[ManagerRating]]="Needs Improvement",1,0)</f>
        <v>0</v>
      </c>
      <c r="AJ1165">
        <f>IF(AND(Employee1[[#This Row],[ManagerRating]]="Above and Beyond", Employee1[[#This Row],[YearsInMostRecentRole]]&gt;=3),1,0)</f>
        <v>1</v>
      </c>
    </row>
    <row r="1166" spans="1:36" x14ac:dyDescent="0.35">
      <c r="A1166" s="44" t="s">
        <v>806</v>
      </c>
      <c r="B1166" s="44" t="s">
        <v>22</v>
      </c>
      <c r="C1166">
        <v>32</v>
      </c>
      <c r="D1166" s="44" t="s">
        <v>7988</v>
      </c>
      <c r="E1166" s="44" t="s">
        <v>23</v>
      </c>
      <c r="F1166" s="44" t="s">
        <v>46</v>
      </c>
      <c r="G1166">
        <v>31</v>
      </c>
      <c r="H1166" s="44" t="s">
        <v>7917</v>
      </c>
      <c r="I1166" s="44" t="s">
        <v>55</v>
      </c>
      <c r="J1166" s="44" t="s">
        <v>26</v>
      </c>
      <c r="K1166">
        <v>4</v>
      </c>
      <c r="L1166" s="44" t="s">
        <v>135</v>
      </c>
      <c r="M1166" s="44" t="s">
        <v>85</v>
      </c>
      <c r="N1166" s="44" t="s">
        <v>42</v>
      </c>
      <c r="O1166" s="44" t="s">
        <v>7931</v>
      </c>
      <c r="P1166">
        <v>186169</v>
      </c>
      <c r="Q1166" s="44" t="s">
        <v>30</v>
      </c>
      <c r="R1166" s="1">
        <v>41846</v>
      </c>
      <c r="S1166" s="44" t="s">
        <v>30</v>
      </c>
      <c r="T1166" s="1">
        <v>44768</v>
      </c>
      <c r="U1166">
        <v>8</v>
      </c>
      <c r="V1166">
        <v>2</v>
      </c>
      <c r="W1166">
        <v>6</v>
      </c>
      <c r="X1166">
        <v>0</v>
      </c>
      <c r="Y1166" s="44" t="s">
        <v>4183</v>
      </c>
      <c r="Z1166" s="1">
        <v>43373</v>
      </c>
      <c r="AA1166" t="s">
        <v>7955</v>
      </c>
      <c r="AB1166" t="s">
        <v>7959</v>
      </c>
      <c r="AC1166" t="s">
        <v>7955</v>
      </c>
      <c r="AD1166">
        <v>3</v>
      </c>
      <c r="AE1166">
        <v>1</v>
      </c>
      <c r="AF1166" t="s">
        <v>7958</v>
      </c>
      <c r="AG1166" t="s">
        <v>7974</v>
      </c>
      <c r="AH1166" t="s">
        <v>7974</v>
      </c>
      <c r="AI1166">
        <f>IF(Employee1[[#This Row],[ManagerRating]]="Needs Improvement",1,0)</f>
        <v>0</v>
      </c>
      <c r="AJ1166">
        <f>IF(AND(Employee1[[#This Row],[ManagerRating]]="Above and Beyond", Employee1[[#This Row],[YearsInMostRecentRole]]&gt;=3),1,0)</f>
        <v>0</v>
      </c>
    </row>
    <row r="1167" spans="1:36" x14ac:dyDescent="0.35">
      <c r="A1167" s="44" t="s">
        <v>273</v>
      </c>
      <c r="B1167" s="44" t="s">
        <v>22</v>
      </c>
      <c r="C1167">
        <v>45</v>
      </c>
      <c r="D1167" s="44" t="s">
        <v>7989</v>
      </c>
      <c r="E1167" s="44" t="s">
        <v>23</v>
      </c>
      <c r="F1167" s="44" t="s">
        <v>46</v>
      </c>
      <c r="G1167">
        <v>34</v>
      </c>
      <c r="H1167" s="44" t="s">
        <v>7917</v>
      </c>
      <c r="I1167" s="44" t="s">
        <v>55</v>
      </c>
      <c r="J1167" s="44" t="s">
        <v>26</v>
      </c>
      <c r="K1167">
        <v>2</v>
      </c>
      <c r="L1167" s="44" t="s">
        <v>61</v>
      </c>
      <c r="M1167" s="44" t="s">
        <v>76</v>
      </c>
      <c r="N1167" s="44" t="s">
        <v>29</v>
      </c>
      <c r="O1167" s="44" t="s">
        <v>7931</v>
      </c>
      <c r="P1167">
        <v>152278</v>
      </c>
      <c r="Q1167" s="44" t="s">
        <v>36</v>
      </c>
      <c r="R1167" s="1">
        <v>41017</v>
      </c>
      <c r="S1167" s="44" t="s">
        <v>30</v>
      </c>
      <c r="T1167" s="1">
        <v>44669</v>
      </c>
      <c r="U1167">
        <v>10</v>
      </c>
      <c r="V1167">
        <v>8</v>
      </c>
      <c r="W1167">
        <v>8</v>
      </c>
      <c r="X1167">
        <v>2</v>
      </c>
      <c r="Y1167" s="44" t="s">
        <v>4184</v>
      </c>
      <c r="Z1167" s="1">
        <v>43374</v>
      </c>
      <c r="AA1167" t="s">
        <v>7991</v>
      </c>
      <c r="AB1167" t="s">
        <v>7958</v>
      </c>
      <c r="AC1167" t="s">
        <v>7991</v>
      </c>
      <c r="AD1167">
        <v>3</v>
      </c>
      <c r="AE1167">
        <v>2</v>
      </c>
      <c r="AF1167" t="s">
        <v>7958</v>
      </c>
      <c r="AG1167" t="s">
        <v>7975</v>
      </c>
      <c r="AH1167" t="s">
        <v>7976</v>
      </c>
      <c r="AI1167">
        <f>IF(Employee1[[#This Row],[ManagerRating]]="Needs Improvement",1,0)</f>
        <v>0</v>
      </c>
      <c r="AJ1167">
        <f>IF(AND(Employee1[[#This Row],[ManagerRating]]="Above and Beyond", Employee1[[#This Row],[YearsInMostRecentRole]]&gt;=3),1,0)</f>
        <v>0</v>
      </c>
    </row>
    <row r="1168" spans="1:36" x14ac:dyDescent="0.35">
      <c r="A1168" s="44" t="s">
        <v>630</v>
      </c>
      <c r="B1168" s="44" t="s">
        <v>33</v>
      </c>
      <c r="C1168">
        <v>30</v>
      </c>
      <c r="D1168" s="44" t="s">
        <v>7987</v>
      </c>
      <c r="E1168" s="44" t="s">
        <v>23</v>
      </c>
      <c r="F1168" s="44" t="s">
        <v>46</v>
      </c>
      <c r="G1168">
        <v>45</v>
      </c>
      <c r="H1168" s="44" t="s">
        <v>7917</v>
      </c>
      <c r="I1168" s="44" t="s">
        <v>34</v>
      </c>
      <c r="J1168" s="44" t="s">
        <v>26</v>
      </c>
      <c r="K1168">
        <v>2</v>
      </c>
      <c r="L1168" s="44" t="s">
        <v>135</v>
      </c>
      <c r="M1168" s="44" t="s">
        <v>76</v>
      </c>
      <c r="N1168" s="44" t="s">
        <v>35</v>
      </c>
      <c r="O1168" s="44" t="s">
        <v>7930</v>
      </c>
      <c r="P1168">
        <v>262409</v>
      </c>
      <c r="Q1168" s="44" t="s">
        <v>30</v>
      </c>
      <c r="R1168" s="1">
        <v>41628</v>
      </c>
      <c r="S1168" s="44" t="s">
        <v>30</v>
      </c>
      <c r="T1168" s="1">
        <v>44915</v>
      </c>
      <c r="U1168">
        <v>9</v>
      </c>
      <c r="V1168">
        <v>8</v>
      </c>
      <c r="W1168">
        <v>9</v>
      </c>
      <c r="X1168">
        <v>8</v>
      </c>
      <c r="Y1168" s="44" t="s">
        <v>4185</v>
      </c>
      <c r="Z1168" s="1">
        <v>43374</v>
      </c>
      <c r="AA1168" t="s">
        <v>7958</v>
      </c>
      <c r="AB1168" t="s">
        <v>7959</v>
      </c>
      <c r="AC1168" t="s">
        <v>7955</v>
      </c>
      <c r="AD1168">
        <v>1</v>
      </c>
      <c r="AE1168">
        <v>1</v>
      </c>
      <c r="AF1168" t="s">
        <v>7958</v>
      </c>
      <c r="AG1168" t="s">
        <v>7976</v>
      </c>
      <c r="AH1168" t="s">
        <v>7976</v>
      </c>
      <c r="AI1168">
        <f>IF(Employee1[[#This Row],[ManagerRating]]="Needs Improvement",1,0)</f>
        <v>0</v>
      </c>
      <c r="AJ1168">
        <f>IF(AND(Employee1[[#This Row],[ManagerRating]]="Above and Beyond", Employee1[[#This Row],[YearsInMostRecentRole]]&gt;=3),1,0)</f>
        <v>0</v>
      </c>
    </row>
    <row r="1169" spans="1:36" x14ac:dyDescent="0.35">
      <c r="A1169" s="44" t="s">
        <v>1068</v>
      </c>
      <c r="B1169" s="44" t="s">
        <v>45</v>
      </c>
      <c r="C1169">
        <v>27</v>
      </c>
      <c r="D1169" s="44" t="s">
        <v>7987</v>
      </c>
      <c r="E1169" s="44" t="s">
        <v>23</v>
      </c>
      <c r="F1169" s="44" t="s">
        <v>24</v>
      </c>
      <c r="G1169">
        <v>31</v>
      </c>
      <c r="H1169" s="44" t="s">
        <v>7917</v>
      </c>
      <c r="I1169" s="44" t="s">
        <v>34</v>
      </c>
      <c r="J1169" s="44" t="s">
        <v>56</v>
      </c>
      <c r="K1169">
        <v>5</v>
      </c>
      <c r="L1169" s="44" t="s">
        <v>27</v>
      </c>
      <c r="M1169" s="44" t="s">
        <v>79</v>
      </c>
      <c r="N1169" s="44" t="s">
        <v>35</v>
      </c>
      <c r="O1169" s="44" t="s">
        <v>7931</v>
      </c>
      <c r="P1169">
        <v>205622</v>
      </c>
      <c r="Q1169" s="44" t="s">
        <v>30</v>
      </c>
      <c r="R1169" s="1">
        <v>42235</v>
      </c>
      <c r="S1169" s="44" t="s">
        <v>30</v>
      </c>
      <c r="T1169" s="1">
        <v>44792</v>
      </c>
      <c r="U1169">
        <v>7</v>
      </c>
      <c r="V1169">
        <v>5</v>
      </c>
      <c r="W1169">
        <v>5</v>
      </c>
      <c r="X1169">
        <v>3</v>
      </c>
      <c r="Y1169" s="44" t="s">
        <v>4186</v>
      </c>
      <c r="Z1169" s="1">
        <v>43374</v>
      </c>
      <c r="AA1169" t="s">
        <v>7991</v>
      </c>
      <c r="AB1169" t="s">
        <v>7991</v>
      </c>
      <c r="AC1169" t="s">
        <v>7958</v>
      </c>
      <c r="AD1169">
        <v>1</v>
      </c>
      <c r="AE1169">
        <v>2</v>
      </c>
      <c r="AF1169" t="s">
        <v>7959</v>
      </c>
      <c r="AG1169" t="s">
        <v>7975</v>
      </c>
      <c r="AH1169" t="s">
        <v>7976</v>
      </c>
      <c r="AI1169">
        <f>IF(Employee1[[#This Row],[ManagerRating]]="Needs Improvement",1,0)</f>
        <v>0</v>
      </c>
      <c r="AJ1169">
        <f>IF(AND(Employee1[[#This Row],[ManagerRating]]="Above and Beyond", Employee1[[#This Row],[YearsInMostRecentRole]]&gt;=3),1,0)</f>
        <v>0</v>
      </c>
    </row>
    <row r="1170" spans="1:36" x14ac:dyDescent="0.35">
      <c r="A1170" s="44" t="s">
        <v>74</v>
      </c>
      <c r="B1170" s="44" t="s">
        <v>22</v>
      </c>
      <c r="C1170">
        <v>35</v>
      </c>
      <c r="D1170" s="44" t="s">
        <v>7988</v>
      </c>
      <c r="E1170" s="44" t="s">
        <v>23</v>
      </c>
      <c r="F1170" s="44" t="s">
        <v>46</v>
      </c>
      <c r="G1170">
        <v>8</v>
      </c>
      <c r="H1170" s="44" t="s">
        <v>7915</v>
      </c>
      <c r="I1170" s="44" t="s">
        <v>55</v>
      </c>
      <c r="J1170" s="44" t="s">
        <v>65</v>
      </c>
      <c r="K1170">
        <v>4</v>
      </c>
      <c r="L1170" s="44" t="s">
        <v>61</v>
      </c>
      <c r="M1170" s="44" t="s">
        <v>76</v>
      </c>
      <c r="N1170" s="44" t="s">
        <v>35</v>
      </c>
      <c r="O1170" s="44" t="s">
        <v>7930</v>
      </c>
      <c r="P1170">
        <v>272175</v>
      </c>
      <c r="Q1170" s="44" t="s">
        <v>30</v>
      </c>
      <c r="R1170" s="1">
        <v>40920</v>
      </c>
      <c r="S1170" s="44" t="s">
        <v>30</v>
      </c>
      <c r="T1170" s="1">
        <v>44573</v>
      </c>
      <c r="U1170">
        <v>10</v>
      </c>
      <c r="V1170">
        <v>7</v>
      </c>
      <c r="W1170">
        <v>8</v>
      </c>
      <c r="X1170">
        <v>2</v>
      </c>
      <c r="Y1170" s="44" t="s">
        <v>4187</v>
      </c>
      <c r="Z1170" s="1">
        <v>43376</v>
      </c>
      <c r="AA1170" t="s">
        <v>7958</v>
      </c>
      <c r="AB1170" t="s">
        <v>7991</v>
      </c>
      <c r="AC1170" t="s">
        <v>7958</v>
      </c>
      <c r="AD1170">
        <v>1</v>
      </c>
      <c r="AE1170">
        <v>2</v>
      </c>
      <c r="AF1170" t="s">
        <v>7959</v>
      </c>
      <c r="AG1170" t="s">
        <v>7976</v>
      </c>
      <c r="AH1170" t="s">
        <v>7976</v>
      </c>
      <c r="AI1170">
        <f>IF(Employee1[[#This Row],[ManagerRating]]="Needs Improvement",1,0)</f>
        <v>0</v>
      </c>
      <c r="AJ1170">
        <f>IF(AND(Employee1[[#This Row],[ManagerRating]]="Above and Beyond", Employee1[[#This Row],[YearsInMostRecentRole]]&gt;=3),1,0)</f>
        <v>0</v>
      </c>
    </row>
    <row r="1171" spans="1:36" x14ac:dyDescent="0.35">
      <c r="A1171" s="44" t="s">
        <v>636</v>
      </c>
      <c r="B1171" s="44" t="s">
        <v>33</v>
      </c>
      <c r="C1171">
        <v>30</v>
      </c>
      <c r="D1171" s="44" t="s">
        <v>7987</v>
      </c>
      <c r="E1171" s="44" t="s">
        <v>23</v>
      </c>
      <c r="F1171" s="44" t="s">
        <v>46</v>
      </c>
      <c r="G1171">
        <v>26</v>
      </c>
      <c r="H1171" s="44" t="s">
        <v>7917</v>
      </c>
      <c r="I1171" s="44" t="s">
        <v>55</v>
      </c>
      <c r="J1171" s="44" t="s">
        <v>26</v>
      </c>
      <c r="K1171">
        <v>3</v>
      </c>
      <c r="L1171" s="44" t="s">
        <v>61</v>
      </c>
      <c r="M1171" s="44" t="s">
        <v>76</v>
      </c>
      <c r="N1171" s="44" t="s">
        <v>29</v>
      </c>
      <c r="O1171" s="44" t="s">
        <v>7932</v>
      </c>
      <c r="P1171">
        <v>94791</v>
      </c>
      <c r="Q1171" s="44" t="s">
        <v>30</v>
      </c>
      <c r="R1171" s="1">
        <v>41635</v>
      </c>
      <c r="S1171" s="44" t="s">
        <v>30</v>
      </c>
      <c r="T1171" s="1">
        <v>44922</v>
      </c>
      <c r="U1171">
        <v>9</v>
      </c>
      <c r="V1171">
        <v>9</v>
      </c>
      <c r="W1171">
        <v>9</v>
      </c>
      <c r="X1171">
        <v>0</v>
      </c>
      <c r="Y1171" s="44" t="s">
        <v>4188</v>
      </c>
      <c r="Z1171" s="1">
        <v>43377</v>
      </c>
      <c r="AA1171" t="s">
        <v>7958</v>
      </c>
      <c r="AB1171" t="s">
        <v>7959</v>
      </c>
      <c r="AC1171" t="s">
        <v>7955</v>
      </c>
      <c r="AD1171">
        <v>2</v>
      </c>
      <c r="AE1171">
        <v>0</v>
      </c>
      <c r="AF1171" t="s">
        <v>7958</v>
      </c>
      <c r="AG1171" t="s">
        <v>7974</v>
      </c>
      <c r="AH1171" t="s">
        <v>7974</v>
      </c>
      <c r="AI1171">
        <f>IF(Employee1[[#This Row],[ManagerRating]]="Needs Improvement",1,0)</f>
        <v>0</v>
      </c>
      <c r="AJ1171">
        <f>IF(AND(Employee1[[#This Row],[ManagerRating]]="Above and Beyond", Employee1[[#This Row],[YearsInMostRecentRole]]&gt;=3),1,0)</f>
        <v>0</v>
      </c>
    </row>
    <row r="1172" spans="1:36" x14ac:dyDescent="0.35">
      <c r="A1172" s="44" t="s">
        <v>828</v>
      </c>
      <c r="B1172" s="44" t="s">
        <v>33</v>
      </c>
      <c r="C1172">
        <v>31</v>
      </c>
      <c r="D1172" s="44" t="s">
        <v>7988</v>
      </c>
      <c r="E1172" s="44" t="s">
        <v>23</v>
      </c>
      <c r="F1172" s="44" t="s">
        <v>46</v>
      </c>
      <c r="G1172">
        <v>20</v>
      </c>
      <c r="H1172" s="44" t="s">
        <v>7916</v>
      </c>
      <c r="I1172" s="44" t="s">
        <v>34</v>
      </c>
      <c r="J1172" s="44" t="s">
        <v>60</v>
      </c>
      <c r="K1172">
        <v>2</v>
      </c>
      <c r="L1172" s="44" t="s">
        <v>47</v>
      </c>
      <c r="M1172" s="44" t="s">
        <v>85</v>
      </c>
      <c r="N1172" s="44" t="s">
        <v>29</v>
      </c>
      <c r="O1172" s="44" t="s">
        <v>7931</v>
      </c>
      <c r="P1172">
        <v>149482</v>
      </c>
      <c r="Q1172" s="44" t="s">
        <v>36</v>
      </c>
      <c r="R1172" s="1">
        <v>41873</v>
      </c>
      <c r="S1172" s="44" t="s">
        <v>30</v>
      </c>
      <c r="T1172" s="1">
        <v>44795</v>
      </c>
      <c r="U1172">
        <v>8</v>
      </c>
      <c r="V1172">
        <v>3</v>
      </c>
      <c r="W1172">
        <v>7</v>
      </c>
      <c r="X1172">
        <v>2</v>
      </c>
      <c r="Y1172" s="44" t="s">
        <v>4189</v>
      </c>
      <c r="Z1172" s="1">
        <v>43377</v>
      </c>
      <c r="AA1172" t="s">
        <v>7958</v>
      </c>
      <c r="AB1172" t="s">
        <v>7955</v>
      </c>
      <c r="AC1172" t="s">
        <v>7958</v>
      </c>
      <c r="AD1172">
        <v>3</v>
      </c>
      <c r="AE1172">
        <v>1</v>
      </c>
      <c r="AF1172" t="s">
        <v>7955</v>
      </c>
      <c r="AG1172" t="s">
        <v>7975</v>
      </c>
      <c r="AH1172" t="s">
        <v>7976</v>
      </c>
      <c r="AI1172">
        <f>IF(Employee1[[#This Row],[ManagerRating]]="Needs Improvement",1,0)</f>
        <v>0</v>
      </c>
      <c r="AJ1172">
        <f>IF(AND(Employee1[[#This Row],[ManagerRating]]="Above and Beyond", Employee1[[#This Row],[YearsInMostRecentRole]]&gt;=3),1,0)</f>
        <v>0</v>
      </c>
    </row>
    <row r="1173" spans="1:36" x14ac:dyDescent="0.35">
      <c r="A1173" s="44" t="s">
        <v>876</v>
      </c>
      <c r="B1173" s="44" t="s">
        <v>22</v>
      </c>
      <c r="C1173">
        <v>28</v>
      </c>
      <c r="D1173" s="44" t="s">
        <v>7987</v>
      </c>
      <c r="E1173" s="44" t="s">
        <v>23</v>
      </c>
      <c r="F1173" s="44" t="s">
        <v>46</v>
      </c>
      <c r="G1173">
        <v>27</v>
      </c>
      <c r="H1173" s="44" t="s">
        <v>7917</v>
      </c>
      <c r="I1173" s="44" t="s">
        <v>55</v>
      </c>
      <c r="J1173" s="44" t="s">
        <v>56</v>
      </c>
      <c r="K1173">
        <v>2</v>
      </c>
      <c r="L1173" s="44" t="s">
        <v>61</v>
      </c>
      <c r="M1173" s="44" t="s">
        <v>76</v>
      </c>
      <c r="N1173" s="44" t="s">
        <v>29</v>
      </c>
      <c r="O1173" s="44" t="s">
        <v>7932</v>
      </c>
      <c r="P1173">
        <v>117918</v>
      </c>
      <c r="Q1173" s="44" t="s">
        <v>30</v>
      </c>
      <c r="R1173" s="1">
        <v>41975</v>
      </c>
      <c r="S1173" s="44" t="s">
        <v>30</v>
      </c>
      <c r="T1173" s="1">
        <v>44897</v>
      </c>
      <c r="U1173">
        <v>8</v>
      </c>
      <c r="V1173">
        <v>3</v>
      </c>
      <c r="W1173">
        <v>8</v>
      </c>
      <c r="X1173">
        <v>7</v>
      </c>
      <c r="Y1173" s="44" t="s">
        <v>4190</v>
      </c>
      <c r="Z1173" s="1">
        <v>43377</v>
      </c>
      <c r="AA1173" t="s">
        <v>7958</v>
      </c>
      <c r="AB1173" t="s">
        <v>7959</v>
      </c>
      <c r="AC1173" t="s">
        <v>7959</v>
      </c>
      <c r="AD1173">
        <v>2</v>
      </c>
      <c r="AE1173">
        <v>0</v>
      </c>
      <c r="AF1173" t="s">
        <v>7955</v>
      </c>
      <c r="AG1173" t="s">
        <v>7974</v>
      </c>
      <c r="AH1173" t="s">
        <v>7977</v>
      </c>
      <c r="AI1173">
        <f>IF(Employee1[[#This Row],[ManagerRating]]="Needs Improvement",1,0)</f>
        <v>1</v>
      </c>
      <c r="AJ1173">
        <f>IF(AND(Employee1[[#This Row],[ManagerRating]]="Above and Beyond", Employee1[[#This Row],[YearsInMostRecentRole]]&gt;=3),1,0)</f>
        <v>0</v>
      </c>
    </row>
    <row r="1174" spans="1:36" x14ac:dyDescent="0.35">
      <c r="A1174" s="44" t="s">
        <v>1066</v>
      </c>
      <c r="B1174" s="44" t="s">
        <v>22</v>
      </c>
      <c r="C1174">
        <v>27</v>
      </c>
      <c r="D1174" s="44" t="s">
        <v>7987</v>
      </c>
      <c r="E1174" s="44" t="s">
        <v>23</v>
      </c>
      <c r="F1174" s="44" t="s">
        <v>46</v>
      </c>
      <c r="G1174">
        <v>3</v>
      </c>
      <c r="H1174" s="44" t="s">
        <v>7915</v>
      </c>
      <c r="I1174" s="44" t="s">
        <v>34</v>
      </c>
      <c r="J1174" s="44" t="s">
        <v>40</v>
      </c>
      <c r="K1174">
        <v>2</v>
      </c>
      <c r="L1174" s="44" t="s">
        <v>47</v>
      </c>
      <c r="M1174" s="44" t="s">
        <v>48</v>
      </c>
      <c r="N1174" s="44" t="s">
        <v>42</v>
      </c>
      <c r="O1174" s="44" t="s">
        <v>7931</v>
      </c>
      <c r="P1174">
        <v>137012</v>
      </c>
      <c r="Q1174" s="44" t="s">
        <v>30</v>
      </c>
      <c r="R1174" s="1">
        <v>42232</v>
      </c>
      <c r="S1174" s="44" t="s">
        <v>30</v>
      </c>
      <c r="T1174" s="1">
        <v>44789</v>
      </c>
      <c r="U1174">
        <v>7</v>
      </c>
      <c r="V1174">
        <v>6</v>
      </c>
      <c r="W1174">
        <v>7</v>
      </c>
      <c r="X1174">
        <v>7</v>
      </c>
      <c r="Y1174" s="44" t="s">
        <v>4191</v>
      </c>
      <c r="Z1174" s="1">
        <v>43377</v>
      </c>
      <c r="AA1174" t="s">
        <v>7991</v>
      </c>
      <c r="AB1174" t="s">
        <v>7959</v>
      </c>
      <c r="AC1174" t="s">
        <v>7991</v>
      </c>
      <c r="AD1174">
        <v>1</v>
      </c>
      <c r="AE1174">
        <v>1</v>
      </c>
      <c r="AF1174" t="s">
        <v>7959</v>
      </c>
      <c r="AG1174" t="s">
        <v>7974</v>
      </c>
      <c r="AH1174" t="s">
        <v>7977</v>
      </c>
      <c r="AI1174">
        <f>IF(Employee1[[#This Row],[ManagerRating]]="Needs Improvement",1,0)</f>
        <v>1</v>
      </c>
      <c r="AJ1174">
        <f>IF(AND(Employee1[[#This Row],[ManagerRating]]="Above and Beyond", Employee1[[#This Row],[YearsInMostRecentRole]]&gt;=3),1,0)</f>
        <v>0</v>
      </c>
    </row>
    <row r="1175" spans="1:36" x14ac:dyDescent="0.35">
      <c r="A1175" s="44" t="s">
        <v>287</v>
      </c>
      <c r="B1175" s="44" t="s">
        <v>22</v>
      </c>
      <c r="C1175">
        <v>46</v>
      </c>
      <c r="D1175" s="44" t="s">
        <v>7989</v>
      </c>
      <c r="E1175" s="44" t="s">
        <v>23</v>
      </c>
      <c r="F1175" s="44" t="s">
        <v>24</v>
      </c>
      <c r="G1175">
        <v>36</v>
      </c>
      <c r="H1175" s="44" t="s">
        <v>7917</v>
      </c>
      <c r="I1175" s="44" t="s">
        <v>34</v>
      </c>
      <c r="J1175" s="44" t="s">
        <v>26</v>
      </c>
      <c r="K1175">
        <v>3</v>
      </c>
      <c r="L1175" s="44" t="s">
        <v>27</v>
      </c>
      <c r="M1175" s="44" t="s">
        <v>28</v>
      </c>
      <c r="N1175" s="44" t="s">
        <v>42</v>
      </c>
      <c r="O1175" s="44" t="s">
        <v>7932</v>
      </c>
      <c r="P1175">
        <v>96188</v>
      </c>
      <c r="Q1175" s="44" t="s">
        <v>36</v>
      </c>
      <c r="R1175" s="1">
        <v>41025</v>
      </c>
      <c r="S1175" s="44" t="s">
        <v>36</v>
      </c>
      <c r="T1175" s="1">
        <v>44312</v>
      </c>
      <c r="U1175">
        <v>9</v>
      </c>
      <c r="V1175">
        <v>8</v>
      </c>
      <c r="W1175">
        <v>9</v>
      </c>
      <c r="X1175">
        <v>5</v>
      </c>
      <c r="Y1175" s="44" t="s">
        <v>4192</v>
      </c>
      <c r="Z1175" s="1">
        <v>41721</v>
      </c>
      <c r="AA1175" t="s">
        <v>7958</v>
      </c>
      <c r="AB1175" t="s">
        <v>7958</v>
      </c>
      <c r="AC1175" t="s">
        <v>7955</v>
      </c>
      <c r="AD1175">
        <v>1</v>
      </c>
      <c r="AE1175">
        <v>3</v>
      </c>
      <c r="AF1175" t="s">
        <v>7991</v>
      </c>
      <c r="AG1175" t="s">
        <v>7975</v>
      </c>
      <c r="AH1175" t="s">
        <v>7976</v>
      </c>
      <c r="AI1175">
        <f>IF(Employee1[[#This Row],[ManagerRating]]="Needs Improvement",1,0)</f>
        <v>0</v>
      </c>
      <c r="AJ1175">
        <f>IF(AND(Employee1[[#This Row],[ManagerRating]]="Above and Beyond", Employee1[[#This Row],[YearsInMostRecentRole]]&gt;=3),1,0)</f>
        <v>0</v>
      </c>
    </row>
    <row r="1176" spans="1:36" x14ac:dyDescent="0.35">
      <c r="A1176" s="44" t="s">
        <v>1806</v>
      </c>
      <c r="B1176" s="44" t="s">
        <v>33</v>
      </c>
      <c r="C1176">
        <v>25</v>
      </c>
      <c r="D1176" s="44" t="s">
        <v>7987</v>
      </c>
      <c r="E1176" s="44" t="s">
        <v>23</v>
      </c>
      <c r="F1176" s="44" t="s">
        <v>24</v>
      </c>
      <c r="G1176">
        <v>12</v>
      </c>
      <c r="H1176" s="44" t="s">
        <v>7915</v>
      </c>
      <c r="I1176" s="44" t="s">
        <v>25</v>
      </c>
      <c r="J1176" s="44" t="s">
        <v>40</v>
      </c>
      <c r="K1176">
        <v>3</v>
      </c>
      <c r="L1176" s="44" t="s">
        <v>27</v>
      </c>
      <c r="M1176" s="44" t="s">
        <v>28</v>
      </c>
      <c r="N1176" s="44" t="s">
        <v>29</v>
      </c>
      <c r="O1176" s="44" t="s">
        <v>7932</v>
      </c>
      <c r="P1176">
        <v>118048</v>
      </c>
      <c r="Q1176" s="44" t="s">
        <v>30</v>
      </c>
      <c r="R1176" s="1">
        <v>43357</v>
      </c>
      <c r="S1176" s="44" t="s">
        <v>30</v>
      </c>
      <c r="T1176" s="1">
        <v>44818</v>
      </c>
      <c r="U1176">
        <v>4</v>
      </c>
      <c r="V1176">
        <v>4</v>
      </c>
      <c r="W1176">
        <v>4</v>
      </c>
      <c r="X1176">
        <v>3</v>
      </c>
      <c r="Y1176" s="44" t="s">
        <v>4193</v>
      </c>
      <c r="Z1176" s="1">
        <v>43377</v>
      </c>
      <c r="AA1176" t="s">
        <v>7958</v>
      </c>
      <c r="AB1176" t="s">
        <v>7955</v>
      </c>
      <c r="AC1176" t="s">
        <v>7959</v>
      </c>
      <c r="AD1176">
        <v>1</v>
      </c>
      <c r="AE1176">
        <v>3</v>
      </c>
      <c r="AF1176" t="s">
        <v>7958</v>
      </c>
      <c r="AG1176" t="s">
        <v>7974</v>
      </c>
      <c r="AH1176" t="s">
        <v>7977</v>
      </c>
      <c r="AI1176">
        <f>IF(Employee1[[#This Row],[ManagerRating]]="Needs Improvement",1,0)</f>
        <v>1</v>
      </c>
      <c r="AJ1176">
        <f>IF(AND(Employee1[[#This Row],[ManagerRating]]="Above and Beyond", Employee1[[#This Row],[YearsInMostRecentRole]]&gt;=3),1,0)</f>
        <v>0</v>
      </c>
    </row>
    <row r="1177" spans="1:36" x14ac:dyDescent="0.35">
      <c r="A1177" s="44" t="s">
        <v>353</v>
      </c>
      <c r="B1177" s="44" t="s">
        <v>22</v>
      </c>
      <c r="C1177">
        <v>32</v>
      </c>
      <c r="D1177" s="44" t="s">
        <v>7988</v>
      </c>
      <c r="E1177" s="44" t="s">
        <v>70</v>
      </c>
      <c r="F1177" s="44" t="s">
        <v>46</v>
      </c>
      <c r="G1177">
        <v>14</v>
      </c>
      <c r="H1177" s="44" t="s">
        <v>7915</v>
      </c>
      <c r="I1177" s="44" t="s">
        <v>25</v>
      </c>
      <c r="J1177" s="44" t="s">
        <v>107</v>
      </c>
      <c r="K1177">
        <v>3</v>
      </c>
      <c r="L1177" s="44" t="s">
        <v>135</v>
      </c>
      <c r="M1177" s="44" t="s">
        <v>82</v>
      </c>
      <c r="N1177" s="44" t="s">
        <v>42</v>
      </c>
      <c r="O1177" s="44" t="s">
        <v>7932</v>
      </c>
      <c r="P1177">
        <v>86639</v>
      </c>
      <c r="Q1177" s="44" t="s">
        <v>30</v>
      </c>
      <c r="R1177" s="1">
        <v>41050</v>
      </c>
      <c r="S1177" s="44" t="s">
        <v>30</v>
      </c>
      <c r="T1177" s="1">
        <v>44702</v>
      </c>
      <c r="U1177">
        <v>10</v>
      </c>
      <c r="V1177">
        <v>3</v>
      </c>
      <c r="W1177">
        <v>9</v>
      </c>
      <c r="X1177">
        <v>5</v>
      </c>
      <c r="Y1177" s="44" t="s">
        <v>4194</v>
      </c>
      <c r="Z1177" s="1">
        <v>43381</v>
      </c>
      <c r="AA1177" t="s">
        <v>7991</v>
      </c>
      <c r="AB1177" t="s">
        <v>7955</v>
      </c>
      <c r="AC1177" t="s">
        <v>7991</v>
      </c>
      <c r="AD1177">
        <v>3</v>
      </c>
      <c r="AE1177">
        <v>0</v>
      </c>
      <c r="AF1177" t="s">
        <v>7959</v>
      </c>
      <c r="AG1177" t="s">
        <v>7975</v>
      </c>
      <c r="AH1177" t="s">
        <v>7976</v>
      </c>
      <c r="AI1177">
        <f>IF(Employee1[[#This Row],[ManagerRating]]="Needs Improvement",1,0)</f>
        <v>0</v>
      </c>
      <c r="AJ1177">
        <f>IF(AND(Employee1[[#This Row],[ManagerRating]]="Above and Beyond", Employee1[[#This Row],[YearsInMostRecentRole]]&gt;=3),1,0)</f>
        <v>0</v>
      </c>
    </row>
    <row r="1178" spans="1:36" x14ac:dyDescent="0.35">
      <c r="A1178" s="44" t="s">
        <v>529</v>
      </c>
      <c r="B1178" s="44" t="s">
        <v>33</v>
      </c>
      <c r="C1178">
        <v>40</v>
      </c>
      <c r="D1178" s="44" t="s">
        <v>7988</v>
      </c>
      <c r="E1178" s="44" t="s">
        <v>70</v>
      </c>
      <c r="F1178" s="44" t="s">
        <v>46</v>
      </c>
      <c r="G1178">
        <v>14</v>
      </c>
      <c r="H1178" s="44" t="s">
        <v>7915</v>
      </c>
      <c r="I1178" s="44" t="s">
        <v>34</v>
      </c>
      <c r="J1178" s="44" t="s">
        <v>40</v>
      </c>
      <c r="K1178">
        <v>2</v>
      </c>
      <c r="L1178" s="44" t="s">
        <v>61</v>
      </c>
      <c r="M1178" s="44" t="s">
        <v>71</v>
      </c>
      <c r="N1178" s="44" t="s">
        <v>42</v>
      </c>
      <c r="O1178" s="44" t="s">
        <v>7933</v>
      </c>
      <c r="P1178">
        <v>43854</v>
      </c>
      <c r="Q1178" s="44" t="s">
        <v>30</v>
      </c>
      <c r="R1178" s="1">
        <v>41505</v>
      </c>
      <c r="S1178" s="44" t="s">
        <v>30</v>
      </c>
      <c r="T1178" s="1">
        <v>44792</v>
      </c>
      <c r="U1178">
        <v>9</v>
      </c>
      <c r="V1178">
        <v>4</v>
      </c>
      <c r="W1178">
        <v>9</v>
      </c>
      <c r="X1178">
        <v>2</v>
      </c>
      <c r="Y1178" s="44" t="s">
        <v>4195</v>
      </c>
      <c r="Z1178" s="1">
        <v>43382</v>
      </c>
      <c r="AA1178" t="s">
        <v>7955</v>
      </c>
      <c r="AB1178" t="s">
        <v>7958</v>
      </c>
      <c r="AC1178" t="s">
        <v>7959</v>
      </c>
      <c r="AD1178">
        <v>2</v>
      </c>
      <c r="AE1178">
        <v>2</v>
      </c>
      <c r="AF1178" t="s">
        <v>7991</v>
      </c>
      <c r="AG1178" t="s">
        <v>7976</v>
      </c>
      <c r="AH1178" t="s">
        <v>7976</v>
      </c>
      <c r="AI1178">
        <f>IF(Employee1[[#This Row],[ManagerRating]]="Needs Improvement",1,0)</f>
        <v>0</v>
      </c>
      <c r="AJ1178">
        <f>IF(AND(Employee1[[#This Row],[ManagerRating]]="Above and Beyond", Employee1[[#This Row],[YearsInMostRecentRole]]&gt;=3),1,0)</f>
        <v>0</v>
      </c>
    </row>
    <row r="1179" spans="1:36" x14ac:dyDescent="0.35">
      <c r="A1179" s="44" t="s">
        <v>1096</v>
      </c>
      <c r="B1179" s="44" t="s">
        <v>45</v>
      </c>
      <c r="C1179">
        <v>27</v>
      </c>
      <c r="D1179" s="44" t="s">
        <v>7987</v>
      </c>
      <c r="E1179" s="44" t="s">
        <v>23</v>
      </c>
      <c r="F1179" s="44" t="s">
        <v>46</v>
      </c>
      <c r="G1179">
        <v>5</v>
      </c>
      <c r="H1179" s="44" t="s">
        <v>7915</v>
      </c>
      <c r="I1179" s="44" t="s">
        <v>55</v>
      </c>
      <c r="J1179" s="44" t="s">
        <v>26</v>
      </c>
      <c r="K1179">
        <v>2</v>
      </c>
      <c r="L1179" s="44" t="s">
        <v>47</v>
      </c>
      <c r="M1179" s="44" t="s">
        <v>82</v>
      </c>
      <c r="N1179" s="44" t="s">
        <v>42</v>
      </c>
      <c r="O1179" s="44" t="s">
        <v>7933</v>
      </c>
      <c r="P1179">
        <v>26542</v>
      </c>
      <c r="Q1179" s="44" t="s">
        <v>30</v>
      </c>
      <c r="R1179" s="1">
        <v>42282</v>
      </c>
      <c r="S1179" s="44" t="s">
        <v>30</v>
      </c>
      <c r="T1179" s="1">
        <v>44839</v>
      </c>
      <c r="U1179">
        <v>7</v>
      </c>
      <c r="V1179">
        <v>1</v>
      </c>
      <c r="W1179">
        <v>7</v>
      </c>
      <c r="X1179">
        <v>5</v>
      </c>
      <c r="Y1179" s="44" t="s">
        <v>4196</v>
      </c>
      <c r="Z1179" s="1">
        <v>43382</v>
      </c>
      <c r="AA1179" t="s">
        <v>7958</v>
      </c>
      <c r="AB1179" t="s">
        <v>7958</v>
      </c>
      <c r="AC1179" t="s">
        <v>7991</v>
      </c>
      <c r="AD1179">
        <v>2</v>
      </c>
      <c r="AE1179">
        <v>1</v>
      </c>
      <c r="AF1179" t="s">
        <v>7958</v>
      </c>
      <c r="AG1179" t="s">
        <v>7975</v>
      </c>
      <c r="AH1179" t="s">
        <v>7976</v>
      </c>
      <c r="AI1179">
        <f>IF(Employee1[[#This Row],[ManagerRating]]="Needs Improvement",1,0)</f>
        <v>0</v>
      </c>
      <c r="AJ1179">
        <f>IF(AND(Employee1[[#This Row],[ManagerRating]]="Above and Beyond", Employee1[[#This Row],[YearsInMostRecentRole]]&gt;=3),1,0)</f>
        <v>0</v>
      </c>
    </row>
    <row r="1180" spans="1:36" x14ac:dyDescent="0.35">
      <c r="A1180" s="44" t="s">
        <v>846</v>
      </c>
      <c r="B1180" s="44" t="s">
        <v>33</v>
      </c>
      <c r="C1180">
        <v>47</v>
      </c>
      <c r="D1180" s="44" t="s">
        <v>7989</v>
      </c>
      <c r="E1180" s="44" t="s">
        <v>70</v>
      </c>
      <c r="F1180" s="44" t="s">
        <v>24</v>
      </c>
      <c r="G1180">
        <v>42</v>
      </c>
      <c r="H1180" s="44" t="s">
        <v>7917</v>
      </c>
      <c r="I1180" s="44" t="s">
        <v>55</v>
      </c>
      <c r="J1180" s="44" t="s">
        <v>26</v>
      </c>
      <c r="K1180">
        <v>3</v>
      </c>
      <c r="L1180" s="44" t="s">
        <v>27</v>
      </c>
      <c r="M1180" s="44" t="s">
        <v>28</v>
      </c>
      <c r="N1180" s="44" t="s">
        <v>42</v>
      </c>
      <c r="O1180" s="44" t="s">
        <v>7931</v>
      </c>
      <c r="P1180">
        <v>232155</v>
      </c>
      <c r="Q1180" s="44" t="s">
        <v>30</v>
      </c>
      <c r="R1180" s="1">
        <v>41942</v>
      </c>
      <c r="S1180" s="44" t="s">
        <v>30</v>
      </c>
      <c r="T1180" s="1">
        <v>44864</v>
      </c>
      <c r="U1180">
        <v>8</v>
      </c>
      <c r="V1180">
        <v>7</v>
      </c>
      <c r="W1180">
        <v>7</v>
      </c>
      <c r="X1180">
        <v>3</v>
      </c>
      <c r="Y1180" s="44" t="s">
        <v>4197</v>
      </c>
      <c r="Z1180" s="1">
        <v>43383</v>
      </c>
      <c r="AA1180" t="s">
        <v>7955</v>
      </c>
      <c r="AB1180" t="s">
        <v>7958</v>
      </c>
      <c r="AC1180" t="s">
        <v>7958</v>
      </c>
      <c r="AD1180">
        <v>2</v>
      </c>
      <c r="AE1180">
        <v>2</v>
      </c>
      <c r="AF1180" t="s">
        <v>7958</v>
      </c>
      <c r="AG1180" t="s">
        <v>7976</v>
      </c>
      <c r="AH1180" t="s">
        <v>7974</v>
      </c>
      <c r="AI1180">
        <f>IF(Employee1[[#This Row],[ManagerRating]]="Needs Improvement",1,0)</f>
        <v>0</v>
      </c>
      <c r="AJ1180">
        <f>IF(AND(Employee1[[#This Row],[ManagerRating]]="Above and Beyond", Employee1[[#This Row],[YearsInMostRecentRole]]&gt;=3),1,0)</f>
        <v>0</v>
      </c>
    </row>
    <row r="1181" spans="1:36" x14ac:dyDescent="0.35">
      <c r="A1181" s="44" t="s">
        <v>1810</v>
      </c>
      <c r="B1181" s="44" t="s">
        <v>45</v>
      </c>
      <c r="C1181">
        <v>24</v>
      </c>
      <c r="D1181" s="44" t="s">
        <v>7987</v>
      </c>
      <c r="E1181" s="44" t="s">
        <v>23</v>
      </c>
      <c r="F1181" s="44" t="s">
        <v>24</v>
      </c>
      <c r="G1181">
        <v>22</v>
      </c>
      <c r="H1181" s="44" t="s">
        <v>7916</v>
      </c>
      <c r="I1181" s="44" t="s">
        <v>34</v>
      </c>
      <c r="J1181" s="44" t="s">
        <v>56</v>
      </c>
      <c r="K1181">
        <v>3</v>
      </c>
      <c r="L1181" s="44" t="s">
        <v>27</v>
      </c>
      <c r="M1181" s="44" t="s">
        <v>28</v>
      </c>
      <c r="N1181" s="44" t="s">
        <v>42</v>
      </c>
      <c r="O1181" s="44" t="s">
        <v>7932</v>
      </c>
      <c r="P1181">
        <v>53530</v>
      </c>
      <c r="Q1181" s="44" t="s">
        <v>36</v>
      </c>
      <c r="R1181" s="1">
        <v>43362</v>
      </c>
      <c r="S1181" s="44" t="s">
        <v>30</v>
      </c>
      <c r="T1181" s="1">
        <v>44823</v>
      </c>
      <c r="U1181">
        <v>4</v>
      </c>
      <c r="V1181">
        <v>3</v>
      </c>
      <c r="W1181">
        <v>3</v>
      </c>
      <c r="X1181">
        <v>1</v>
      </c>
      <c r="Y1181" s="44" t="s">
        <v>4198</v>
      </c>
      <c r="Z1181" s="1">
        <v>43383</v>
      </c>
      <c r="AA1181" t="s">
        <v>7991</v>
      </c>
      <c r="AB1181" t="s">
        <v>7958</v>
      </c>
      <c r="AC1181" t="s">
        <v>7955</v>
      </c>
      <c r="AD1181">
        <v>3</v>
      </c>
      <c r="AE1181">
        <v>1</v>
      </c>
      <c r="AF1181" t="s">
        <v>7991</v>
      </c>
      <c r="AG1181" t="s">
        <v>7974</v>
      </c>
      <c r="AH1181" t="s">
        <v>7977</v>
      </c>
      <c r="AI1181">
        <f>IF(Employee1[[#This Row],[ManagerRating]]="Needs Improvement",1,0)</f>
        <v>1</v>
      </c>
      <c r="AJ1181">
        <f>IF(AND(Employee1[[#This Row],[ManagerRating]]="Above and Beyond", Employee1[[#This Row],[YearsInMostRecentRole]]&gt;=3),1,0)</f>
        <v>0</v>
      </c>
    </row>
    <row r="1182" spans="1:36" x14ac:dyDescent="0.35">
      <c r="A1182" s="44" t="s">
        <v>896</v>
      </c>
      <c r="B1182" s="44" t="s">
        <v>33</v>
      </c>
      <c r="C1182">
        <v>32</v>
      </c>
      <c r="D1182" s="44" t="s">
        <v>7988</v>
      </c>
      <c r="E1182" s="44" t="s">
        <v>23</v>
      </c>
      <c r="F1182" s="44" t="s">
        <v>46</v>
      </c>
      <c r="G1182">
        <v>30</v>
      </c>
      <c r="H1182" s="44" t="s">
        <v>7917</v>
      </c>
      <c r="I1182" s="44" t="s">
        <v>34</v>
      </c>
      <c r="J1182" s="44" t="s">
        <v>60</v>
      </c>
      <c r="K1182">
        <v>4</v>
      </c>
      <c r="L1182" s="44" t="s">
        <v>47</v>
      </c>
      <c r="M1182" s="44" t="s">
        <v>82</v>
      </c>
      <c r="N1182" s="44" t="s">
        <v>42</v>
      </c>
      <c r="O1182" s="44" t="s">
        <v>7933</v>
      </c>
      <c r="P1182">
        <v>48377</v>
      </c>
      <c r="Q1182" s="44" t="s">
        <v>36</v>
      </c>
      <c r="R1182" s="1">
        <v>41994</v>
      </c>
      <c r="S1182" s="44" t="s">
        <v>30</v>
      </c>
      <c r="T1182" s="1">
        <v>44916</v>
      </c>
      <c r="U1182">
        <v>8</v>
      </c>
      <c r="V1182">
        <v>5</v>
      </c>
      <c r="W1182">
        <v>5</v>
      </c>
      <c r="X1182">
        <v>6</v>
      </c>
      <c r="Y1182" s="44" t="s">
        <v>4199</v>
      </c>
      <c r="Z1182" s="1">
        <v>43387</v>
      </c>
      <c r="AA1182" t="s">
        <v>7955</v>
      </c>
      <c r="AB1182" t="s">
        <v>7991</v>
      </c>
      <c r="AC1182" t="s">
        <v>7991</v>
      </c>
      <c r="AD1182">
        <v>3</v>
      </c>
      <c r="AE1182">
        <v>2</v>
      </c>
      <c r="AF1182" t="s">
        <v>7958</v>
      </c>
      <c r="AG1182" t="s">
        <v>7974</v>
      </c>
      <c r="AH1182" t="s">
        <v>7977</v>
      </c>
      <c r="AI1182">
        <f>IF(Employee1[[#This Row],[ManagerRating]]="Needs Improvement",1,0)</f>
        <v>1</v>
      </c>
      <c r="AJ1182">
        <f>IF(AND(Employee1[[#This Row],[ManagerRating]]="Above and Beyond", Employee1[[#This Row],[YearsInMostRecentRole]]&gt;=3),1,0)</f>
        <v>0</v>
      </c>
    </row>
    <row r="1183" spans="1:36" x14ac:dyDescent="0.35">
      <c r="A1183" s="44" t="s">
        <v>1022</v>
      </c>
      <c r="B1183" s="44" t="s">
        <v>22</v>
      </c>
      <c r="C1183">
        <v>26</v>
      </c>
      <c r="D1183" s="44" t="s">
        <v>7987</v>
      </c>
      <c r="E1183" s="44" t="s">
        <v>59</v>
      </c>
      <c r="F1183" s="44" t="s">
        <v>46</v>
      </c>
      <c r="G1183">
        <v>20</v>
      </c>
      <c r="H1183" s="44" t="s">
        <v>7916</v>
      </c>
      <c r="I1183" s="44" t="s">
        <v>55</v>
      </c>
      <c r="J1183" s="44" t="s">
        <v>56</v>
      </c>
      <c r="K1183">
        <v>3</v>
      </c>
      <c r="L1183" s="44" t="s">
        <v>135</v>
      </c>
      <c r="M1183" s="44" t="s">
        <v>82</v>
      </c>
      <c r="N1183" s="44" t="s">
        <v>29</v>
      </c>
      <c r="O1183" s="44" t="s">
        <v>7933</v>
      </c>
      <c r="P1183">
        <v>28751</v>
      </c>
      <c r="Q1183" s="44" t="s">
        <v>30</v>
      </c>
      <c r="R1183" s="1">
        <v>42170</v>
      </c>
      <c r="S1183" s="44" t="s">
        <v>30</v>
      </c>
      <c r="T1183" s="1">
        <v>44727</v>
      </c>
      <c r="U1183">
        <v>7</v>
      </c>
      <c r="V1183">
        <v>6</v>
      </c>
      <c r="W1183">
        <v>6</v>
      </c>
      <c r="X1183">
        <v>2</v>
      </c>
      <c r="Y1183" s="44" t="s">
        <v>4200</v>
      </c>
      <c r="Z1183" s="1">
        <v>43387</v>
      </c>
      <c r="AA1183" t="s">
        <v>7958</v>
      </c>
      <c r="AB1183" t="s">
        <v>7955</v>
      </c>
      <c r="AC1183" t="s">
        <v>7958</v>
      </c>
      <c r="AD1183">
        <v>3</v>
      </c>
      <c r="AE1183">
        <v>1</v>
      </c>
      <c r="AF1183" t="s">
        <v>7991</v>
      </c>
      <c r="AG1183" t="s">
        <v>7974</v>
      </c>
      <c r="AH1183" t="s">
        <v>7974</v>
      </c>
      <c r="AI1183">
        <f>IF(Employee1[[#This Row],[ManagerRating]]="Needs Improvement",1,0)</f>
        <v>0</v>
      </c>
      <c r="AJ1183">
        <f>IF(AND(Employee1[[#This Row],[ManagerRating]]="Above and Beyond", Employee1[[#This Row],[YearsInMostRecentRole]]&gt;=3),1,0)</f>
        <v>0</v>
      </c>
    </row>
    <row r="1184" spans="1:36" x14ac:dyDescent="0.35">
      <c r="A1184" s="44" t="s">
        <v>129</v>
      </c>
      <c r="B1184" s="44" t="s">
        <v>22</v>
      </c>
      <c r="C1184">
        <v>31</v>
      </c>
      <c r="D1184" s="44" t="s">
        <v>7988</v>
      </c>
      <c r="E1184" s="44" t="s">
        <v>23</v>
      </c>
      <c r="F1184" s="44" t="s">
        <v>46</v>
      </c>
      <c r="G1184">
        <v>20</v>
      </c>
      <c r="H1184" s="44" t="s">
        <v>7916</v>
      </c>
      <c r="I1184" s="44" t="s">
        <v>34</v>
      </c>
      <c r="J1184" s="44" t="s">
        <v>26</v>
      </c>
      <c r="K1184">
        <v>2</v>
      </c>
      <c r="L1184" s="44" t="s">
        <v>47</v>
      </c>
      <c r="M1184" s="44" t="s">
        <v>82</v>
      </c>
      <c r="N1184" s="44" t="s">
        <v>35</v>
      </c>
      <c r="O1184" s="44" t="s">
        <v>7932</v>
      </c>
      <c r="P1184">
        <v>59697</v>
      </c>
      <c r="Q1184" s="44" t="s">
        <v>36</v>
      </c>
      <c r="R1184" s="1">
        <v>40941</v>
      </c>
      <c r="S1184" s="44" t="s">
        <v>36</v>
      </c>
      <c r="T1184" s="1">
        <v>43498</v>
      </c>
      <c r="U1184">
        <v>7</v>
      </c>
      <c r="V1184">
        <v>5</v>
      </c>
      <c r="W1184">
        <v>6</v>
      </c>
      <c r="X1184">
        <v>0</v>
      </c>
      <c r="Y1184" s="44" t="s">
        <v>4201</v>
      </c>
      <c r="Z1184" s="1">
        <v>41722</v>
      </c>
      <c r="AA1184" t="s">
        <v>7991</v>
      </c>
      <c r="AB1184" t="s">
        <v>7991</v>
      </c>
      <c r="AC1184" t="s">
        <v>7955</v>
      </c>
      <c r="AD1184">
        <v>1</v>
      </c>
      <c r="AE1184">
        <v>0</v>
      </c>
      <c r="AF1184" t="s">
        <v>7959</v>
      </c>
      <c r="AG1184" t="s">
        <v>7974</v>
      </c>
      <c r="AH1184" t="s">
        <v>7977</v>
      </c>
      <c r="AI1184">
        <f>IF(Employee1[[#This Row],[ManagerRating]]="Needs Improvement",1,0)</f>
        <v>1</v>
      </c>
      <c r="AJ1184">
        <f>IF(AND(Employee1[[#This Row],[ManagerRating]]="Above and Beyond", Employee1[[#This Row],[YearsInMostRecentRole]]&gt;=3),1,0)</f>
        <v>0</v>
      </c>
    </row>
    <row r="1185" spans="1:36" x14ac:dyDescent="0.35">
      <c r="A1185" s="44" t="s">
        <v>832</v>
      </c>
      <c r="B1185" s="44" t="s">
        <v>593</v>
      </c>
      <c r="C1185">
        <v>33</v>
      </c>
      <c r="D1185" s="44" t="s">
        <v>7988</v>
      </c>
      <c r="E1185" s="44" t="s">
        <v>23</v>
      </c>
      <c r="F1185" s="44" t="s">
        <v>24</v>
      </c>
      <c r="G1185">
        <v>30</v>
      </c>
      <c r="H1185" s="44" t="s">
        <v>7917</v>
      </c>
      <c r="I1185" s="44" t="s">
        <v>34</v>
      </c>
      <c r="J1185" s="44" t="s">
        <v>56</v>
      </c>
      <c r="K1185">
        <v>3</v>
      </c>
      <c r="L1185" s="44" t="s">
        <v>96</v>
      </c>
      <c r="M1185" s="44" t="s">
        <v>28</v>
      </c>
      <c r="N1185" s="44" t="s">
        <v>42</v>
      </c>
      <c r="O1185" s="44" t="s">
        <v>7932</v>
      </c>
      <c r="P1185">
        <v>90726</v>
      </c>
      <c r="Q1185" s="44" t="s">
        <v>30</v>
      </c>
      <c r="R1185" s="1">
        <v>41899</v>
      </c>
      <c r="S1185" s="44" t="s">
        <v>30</v>
      </c>
      <c r="T1185" s="1">
        <v>44821</v>
      </c>
      <c r="U1185">
        <v>8</v>
      </c>
      <c r="V1185">
        <v>0</v>
      </c>
      <c r="W1185">
        <v>5</v>
      </c>
      <c r="X1185">
        <v>1</v>
      </c>
      <c r="Y1185" s="44" t="s">
        <v>4202</v>
      </c>
      <c r="Z1185" s="1">
        <v>43388</v>
      </c>
      <c r="AA1185" t="s">
        <v>7991</v>
      </c>
      <c r="AB1185" t="s">
        <v>7955</v>
      </c>
      <c r="AC1185" t="s">
        <v>7958</v>
      </c>
      <c r="AD1185">
        <v>2</v>
      </c>
      <c r="AE1185">
        <v>3</v>
      </c>
      <c r="AF1185" t="s">
        <v>7991</v>
      </c>
      <c r="AG1185" t="s">
        <v>7976</v>
      </c>
      <c r="AH1185" t="s">
        <v>7976</v>
      </c>
      <c r="AI1185">
        <f>IF(Employee1[[#This Row],[ManagerRating]]="Needs Improvement",1,0)</f>
        <v>0</v>
      </c>
      <c r="AJ1185">
        <f>IF(AND(Employee1[[#This Row],[ManagerRating]]="Above and Beyond", Employee1[[#This Row],[YearsInMostRecentRole]]&gt;=3),1,0)</f>
        <v>0</v>
      </c>
    </row>
    <row r="1186" spans="1:36" x14ac:dyDescent="0.35">
      <c r="A1186" s="44" t="s">
        <v>728</v>
      </c>
      <c r="B1186" s="44" t="s">
        <v>593</v>
      </c>
      <c r="C1186">
        <v>41</v>
      </c>
      <c r="D1186" s="44" t="s">
        <v>7989</v>
      </c>
      <c r="E1186" s="44" t="s">
        <v>23</v>
      </c>
      <c r="F1186" s="44" t="s">
        <v>24</v>
      </c>
      <c r="G1186">
        <v>33</v>
      </c>
      <c r="H1186" s="44" t="s">
        <v>7917</v>
      </c>
      <c r="I1186" s="44" t="s">
        <v>55</v>
      </c>
      <c r="J1186" s="44" t="s">
        <v>107</v>
      </c>
      <c r="K1186">
        <v>1</v>
      </c>
      <c r="L1186" s="44" t="s">
        <v>27</v>
      </c>
      <c r="M1186" s="44" t="s">
        <v>28</v>
      </c>
      <c r="N1186" s="44" t="s">
        <v>29</v>
      </c>
      <c r="O1186" s="44" t="s">
        <v>7932</v>
      </c>
      <c r="P1186">
        <v>119592</v>
      </c>
      <c r="Q1186" s="44" t="s">
        <v>36</v>
      </c>
      <c r="R1186" s="1">
        <v>41765</v>
      </c>
      <c r="S1186" s="44" t="s">
        <v>30</v>
      </c>
      <c r="T1186" s="1">
        <v>44687</v>
      </c>
      <c r="U1186">
        <v>8</v>
      </c>
      <c r="V1186">
        <v>7</v>
      </c>
      <c r="W1186">
        <v>8</v>
      </c>
      <c r="X1186">
        <v>2</v>
      </c>
      <c r="Y1186" s="44" t="s">
        <v>4203</v>
      </c>
      <c r="Z1186" s="1">
        <v>43388</v>
      </c>
      <c r="AA1186" t="s">
        <v>7955</v>
      </c>
      <c r="AB1186" t="s">
        <v>7955</v>
      </c>
      <c r="AC1186" t="s">
        <v>7955</v>
      </c>
      <c r="AD1186">
        <v>1</v>
      </c>
      <c r="AE1186">
        <v>1</v>
      </c>
      <c r="AF1186" t="s">
        <v>7955</v>
      </c>
      <c r="AG1186" t="s">
        <v>7974</v>
      </c>
      <c r="AH1186" t="s">
        <v>7974</v>
      </c>
      <c r="AI1186">
        <f>IF(Employee1[[#This Row],[ManagerRating]]="Needs Improvement",1,0)</f>
        <v>0</v>
      </c>
      <c r="AJ1186">
        <f>IF(AND(Employee1[[#This Row],[ManagerRating]]="Above and Beyond", Employee1[[#This Row],[YearsInMostRecentRole]]&gt;=3),1,0)</f>
        <v>0</v>
      </c>
    </row>
    <row r="1187" spans="1:36" x14ac:dyDescent="0.35">
      <c r="A1187" s="44" t="s">
        <v>856</v>
      </c>
      <c r="B1187" s="44" t="s">
        <v>33</v>
      </c>
      <c r="C1187">
        <v>37</v>
      </c>
      <c r="D1187" s="44" t="s">
        <v>7988</v>
      </c>
      <c r="E1187" s="44" t="s">
        <v>70</v>
      </c>
      <c r="F1187" s="44" t="s">
        <v>46</v>
      </c>
      <c r="G1187">
        <v>15</v>
      </c>
      <c r="H1187" s="44" t="s">
        <v>7915</v>
      </c>
      <c r="I1187" s="44" t="s">
        <v>55</v>
      </c>
      <c r="J1187" s="44" t="s">
        <v>60</v>
      </c>
      <c r="K1187">
        <v>4</v>
      </c>
      <c r="L1187" s="44" t="s">
        <v>47</v>
      </c>
      <c r="M1187" s="44" t="s">
        <v>71</v>
      </c>
      <c r="N1187" s="44" t="s">
        <v>42</v>
      </c>
      <c r="O1187" s="44" t="s">
        <v>7932</v>
      </c>
      <c r="P1187">
        <v>53929</v>
      </c>
      <c r="Q1187" s="44" t="s">
        <v>30</v>
      </c>
      <c r="R1187" s="1">
        <v>41958</v>
      </c>
      <c r="S1187" s="44" t="s">
        <v>30</v>
      </c>
      <c r="T1187" s="1">
        <v>44880</v>
      </c>
      <c r="U1187">
        <v>8</v>
      </c>
      <c r="V1187">
        <v>7</v>
      </c>
      <c r="W1187">
        <v>7</v>
      </c>
      <c r="X1187">
        <v>5</v>
      </c>
      <c r="Y1187" s="44" t="s">
        <v>4204</v>
      </c>
      <c r="Z1187" s="1">
        <v>43388</v>
      </c>
      <c r="AA1187" t="s">
        <v>7958</v>
      </c>
      <c r="AB1187" t="s">
        <v>7991</v>
      </c>
      <c r="AC1187" t="s">
        <v>7959</v>
      </c>
      <c r="AD1187">
        <v>1</v>
      </c>
      <c r="AE1187">
        <v>1</v>
      </c>
      <c r="AF1187" t="s">
        <v>7958</v>
      </c>
      <c r="AG1187" t="s">
        <v>7975</v>
      </c>
      <c r="AH1187" t="s">
        <v>7975</v>
      </c>
      <c r="AI1187">
        <f>IF(Employee1[[#This Row],[ManagerRating]]="Needs Improvement",1,0)</f>
        <v>0</v>
      </c>
      <c r="AJ1187">
        <f>IF(AND(Employee1[[#This Row],[ManagerRating]]="Above and Beyond", Employee1[[#This Row],[YearsInMostRecentRole]]&gt;=3),1,0)</f>
        <v>1</v>
      </c>
    </row>
    <row r="1188" spans="1:36" x14ac:dyDescent="0.35">
      <c r="A1188" s="44" t="s">
        <v>964</v>
      </c>
      <c r="B1188" s="44" t="s">
        <v>45</v>
      </c>
      <c r="C1188">
        <v>41</v>
      </c>
      <c r="D1188" s="44" t="s">
        <v>7989</v>
      </c>
      <c r="E1188" s="44" t="s">
        <v>23</v>
      </c>
      <c r="F1188" s="44" t="s">
        <v>39</v>
      </c>
      <c r="G1188">
        <v>11</v>
      </c>
      <c r="H1188" s="44" t="s">
        <v>7915</v>
      </c>
      <c r="I1188" s="44" t="s">
        <v>55</v>
      </c>
      <c r="J1188" s="44" t="s">
        <v>60</v>
      </c>
      <c r="K1188">
        <v>2</v>
      </c>
      <c r="L1188" s="44" t="s">
        <v>96</v>
      </c>
      <c r="M1188" s="44" t="s">
        <v>41</v>
      </c>
      <c r="N1188" s="44" t="s">
        <v>35</v>
      </c>
      <c r="O1188" s="44" t="s">
        <v>7929</v>
      </c>
      <c r="P1188">
        <v>445906</v>
      </c>
      <c r="Q1188" s="44" t="s">
        <v>36</v>
      </c>
      <c r="R1188" s="1">
        <v>42095</v>
      </c>
      <c r="S1188" s="44" t="s">
        <v>30</v>
      </c>
      <c r="T1188" s="1">
        <v>44652</v>
      </c>
      <c r="U1188">
        <v>7</v>
      </c>
      <c r="V1188">
        <v>1</v>
      </c>
      <c r="W1188">
        <v>5</v>
      </c>
      <c r="X1188">
        <v>4</v>
      </c>
      <c r="Y1188" s="44" t="s">
        <v>4205</v>
      </c>
      <c r="Z1188" s="1">
        <v>43388</v>
      </c>
      <c r="AA1188" t="s">
        <v>7991</v>
      </c>
      <c r="AB1188" t="s">
        <v>7955</v>
      </c>
      <c r="AC1188" t="s">
        <v>7958</v>
      </c>
      <c r="AD1188">
        <v>3</v>
      </c>
      <c r="AE1188">
        <v>3</v>
      </c>
      <c r="AF1188" t="s">
        <v>7959</v>
      </c>
      <c r="AG1188" t="s">
        <v>7976</v>
      </c>
      <c r="AH1188" t="s">
        <v>7974</v>
      </c>
      <c r="AI1188">
        <f>IF(Employee1[[#This Row],[ManagerRating]]="Needs Improvement",1,0)</f>
        <v>0</v>
      </c>
      <c r="AJ1188">
        <f>IF(AND(Employee1[[#This Row],[ManagerRating]]="Above and Beyond", Employee1[[#This Row],[YearsInMostRecentRole]]&gt;=3),1,0)</f>
        <v>0</v>
      </c>
    </row>
    <row r="1189" spans="1:36" x14ac:dyDescent="0.35">
      <c r="A1189" s="44" t="s">
        <v>778</v>
      </c>
      <c r="B1189" s="44" t="s">
        <v>22</v>
      </c>
      <c r="C1189">
        <v>38</v>
      </c>
      <c r="D1189" s="44" t="s">
        <v>7988</v>
      </c>
      <c r="E1189" s="44" t="s">
        <v>70</v>
      </c>
      <c r="F1189" s="44" t="s">
        <v>46</v>
      </c>
      <c r="G1189">
        <v>31</v>
      </c>
      <c r="H1189" s="44" t="s">
        <v>7917</v>
      </c>
      <c r="I1189" s="44" t="s">
        <v>55</v>
      </c>
      <c r="J1189" s="44" t="s">
        <v>60</v>
      </c>
      <c r="K1189">
        <v>3</v>
      </c>
      <c r="L1189" s="44" t="s">
        <v>47</v>
      </c>
      <c r="M1189" s="44" t="s">
        <v>71</v>
      </c>
      <c r="N1189" s="44" t="s">
        <v>42</v>
      </c>
      <c r="O1189" s="44" t="s">
        <v>7932</v>
      </c>
      <c r="P1189">
        <v>90187</v>
      </c>
      <c r="Q1189" s="44" t="s">
        <v>36</v>
      </c>
      <c r="R1189" s="1">
        <v>41817</v>
      </c>
      <c r="S1189" s="44" t="s">
        <v>30</v>
      </c>
      <c r="T1189" s="1">
        <v>44739</v>
      </c>
      <c r="U1189">
        <v>8</v>
      </c>
      <c r="V1189">
        <v>4</v>
      </c>
      <c r="W1189">
        <v>5</v>
      </c>
      <c r="X1189">
        <v>2</v>
      </c>
      <c r="Y1189" s="44" t="s">
        <v>4206</v>
      </c>
      <c r="Z1189" s="1">
        <v>43389</v>
      </c>
      <c r="AA1189" t="s">
        <v>7991</v>
      </c>
      <c r="AB1189" t="s">
        <v>7959</v>
      </c>
      <c r="AC1189" t="s">
        <v>7991</v>
      </c>
      <c r="AD1189">
        <v>2</v>
      </c>
      <c r="AE1189">
        <v>2</v>
      </c>
      <c r="AF1189" t="s">
        <v>7955</v>
      </c>
      <c r="AG1189" t="s">
        <v>7974</v>
      </c>
      <c r="AH1189" t="s">
        <v>7974</v>
      </c>
      <c r="AI1189">
        <f>IF(Employee1[[#This Row],[ManagerRating]]="Needs Improvement",1,0)</f>
        <v>0</v>
      </c>
      <c r="AJ1189">
        <f>IF(AND(Employee1[[#This Row],[ManagerRating]]="Above and Beyond", Employee1[[#This Row],[YearsInMostRecentRole]]&gt;=3),1,0)</f>
        <v>0</v>
      </c>
    </row>
    <row r="1190" spans="1:36" x14ac:dyDescent="0.35">
      <c r="A1190" s="44" t="s">
        <v>974</v>
      </c>
      <c r="B1190" s="44" t="s">
        <v>45</v>
      </c>
      <c r="C1190">
        <v>27</v>
      </c>
      <c r="D1190" s="44" t="s">
        <v>7987</v>
      </c>
      <c r="E1190" s="44" t="s">
        <v>23</v>
      </c>
      <c r="F1190" s="44" t="s">
        <v>46</v>
      </c>
      <c r="G1190">
        <v>1</v>
      </c>
      <c r="H1190" s="44" t="s">
        <v>7915</v>
      </c>
      <c r="I1190" s="44" t="s">
        <v>34</v>
      </c>
      <c r="J1190" s="44" t="s">
        <v>26</v>
      </c>
      <c r="K1190">
        <v>1</v>
      </c>
      <c r="L1190" s="44" t="s">
        <v>61</v>
      </c>
      <c r="M1190" s="44" t="s">
        <v>82</v>
      </c>
      <c r="N1190" s="44" t="s">
        <v>35</v>
      </c>
      <c r="O1190" s="44" t="s">
        <v>7933</v>
      </c>
      <c r="P1190">
        <v>48442</v>
      </c>
      <c r="Q1190" s="44" t="s">
        <v>30</v>
      </c>
      <c r="R1190" s="1">
        <v>42111</v>
      </c>
      <c r="S1190" s="44" t="s">
        <v>30</v>
      </c>
      <c r="T1190" s="1">
        <v>44668</v>
      </c>
      <c r="U1190">
        <v>7</v>
      </c>
      <c r="V1190">
        <v>3</v>
      </c>
      <c r="W1190">
        <v>4</v>
      </c>
      <c r="X1190">
        <v>5</v>
      </c>
      <c r="Y1190" s="44" t="s">
        <v>4207</v>
      </c>
      <c r="Z1190" s="1">
        <v>43390</v>
      </c>
      <c r="AA1190" t="s">
        <v>7958</v>
      </c>
      <c r="AB1190" t="s">
        <v>7959</v>
      </c>
      <c r="AC1190" t="s">
        <v>7959</v>
      </c>
      <c r="AD1190">
        <v>2</v>
      </c>
      <c r="AE1190">
        <v>1</v>
      </c>
      <c r="AF1190" t="s">
        <v>7955</v>
      </c>
      <c r="AG1190" t="s">
        <v>7975</v>
      </c>
      <c r="AH1190" t="s">
        <v>7975</v>
      </c>
      <c r="AI1190">
        <f>IF(Employee1[[#This Row],[ManagerRating]]="Needs Improvement",1,0)</f>
        <v>0</v>
      </c>
      <c r="AJ1190">
        <f>IF(AND(Employee1[[#This Row],[ManagerRating]]="Above and Beyond", Employee1[[#This Row],[YearsInMostRecentRole]]&gt;=3),1,0)</f>
        <v>1</v>
      </c>
    </row>
    <row r="1191" spans="1:36" x14ac:dyDescent="0.35">
      <c r="A1191" s="44" t="s">
        <v>443</v>
      </c>
      <c r="B1191" s="44" t="s">
        <v>22</v>
      </c>
      <c r="C1191">
        <v>42</v>
      </c>
      <c r="D1191" s="44" t="s">
        <v>7989</v>
      </c>
      <c r="E1191" s="44" t="s">
        <v>23</v>
      </c>
      <c r="F1191" s="44" t="s">
        <v>24</v>
      </c>
      <c r="G1191">
        <v>36</v>
      </c>
      <c r="H1191" s="44" t="s">
        <v>7917</v>
      </c>
      <c r="I1191" s="44" t="s">
        <v>55</v>
      </c>
      <c r="J1191" s="44" t="s">
        <v>65</v>
      </c>
      <c r="K1191">
        <v>1</v>
      </c>
      <c r="L1191" s="44" t="s">
        <v>27</v>
      </c>
      <c r="M1191" s="44" t="s">
        <v>116</v>
      </c>
      <c r="N1191" s="44" t="s">
        <v>35</v>
      </c>
      <c r="O1191" s="44" t="s">
        <v>7933</v>
      </c>
      <c r="P1191">
        <v>43753</v>
      </c>
      <c r="Q1191" s="44" t="s">
        <v>30</v>
      </c>
      <c r="R1191" s="1">
        <v>41395</v>
      </c>
      <c r="S1191" s="44" t="s">
        <v>30</v>
      </c>
      <c r="T1191" s="1">
        <v>44682</v>
      </c>
      <c r="U1191">
        <v>9</v>
      </c>
      <c r="V1191">
        <v>0</v>
      </c>
      <c r="W1191">
        <v>1</v>
      </c>
      <c r="X1191">
        <v>1</v>
      </c>
      <c r="Y1191" s="44" t="s">
        <v>4208</v>
      </c>
      <c r="Z1191" s="1">
        <v>43392</v>
      </c>
      <c r="AA1191" t="s">
        <v>7991</v>
      </c>
      <c r="AB1191" t="s">
        <v>7959</v>
      </c>
      <c r="AC1191" t="s">
        <v>7955</v>
      </c>
      <c r="AD1191">
        <v>3</v>
      </c>
      <c r="AE1191">
        <v>1</v>
      </c>
      <c r="AF1191" t="s">
        <v>7959</v>
      </c>
      <c r="AG1191" t="s">
        <v>7975</v>
      </c>
      <c r="AH1191" t="s">
        <v>7976</v>
      </c>
      <c r="AI1191">
        <f>IF(Employee1[[#This Row],[ManagerRating]]="Needs Improvement",1,0)</f>
        <v>0</v>
      </c>
      <c r="AJ1191">
        <f>IF(AND(Employee1[[#This Row],[ManagerRating]]="Above and Beyond", Employee1[[#This Row],[YearsInMostRecentRole]]&gt;=3),1,0)</f>
        <v>0</v>
      </c>
    </row>
    <row r="1192" spans="1:36" x14ac:dyDescent="0.35">
      <c r="A1192" s="44" t="s">
        <v>602</v>
      </c>
      <c r="B1192" s="44" t="s">
        <v>33</v>
      </c>
      <c r="C1192">
        <v>28</v>
      </c>
      <c r="D1192" s="44" t="s">
        <v>7987</v>
      </c>
      <c r="E1192" s="44" t="s">
        <v>70</v>
      </c>
      <c r="F1192" s="44" t="s">
        <v>24</v>
      </c>
      <c r="G1192">
        <v>4</v>
      </c>
      <c r="H1192" s="44" t="s">
        <v>7915</v>
      </c>
      <c r="I1192" s="44" t="s">
        <v>34</v>
      </c>
      <c r="J1192" s="44" t="s">
        <v>60</v>
      </c>
      <c r="K1192">
        <v>4</v>
      </c>
      <c r="L1192" s="44" t="s">
        <v>65</v>
      </c>
      <c r="M1192" s="44" t="s">
        <v>28</v>
      </c>
      <c r="N1192" s="44" t="s">
        <v>35</v>
      </c>
      <c r="O1192" s="44" t="s">
        <v>7932</v>
      </c>
      <c r="P1192">
        <v>110839</v>
      </c>
      <c r="Q1192" s="44" t="s">
        <v>30</v>
      </c>
      <c r="R1192" s="1">
        <v>41590</v>
      </c>
      <c r="S1192" s="44" t="s">
        <v>30</v>
      </c>
      <c r="T1192" s="1">
        <v>44877</v>
      </c>
      <c r="U1192">
        <v>9</v>
      </c>
      <c r="V1192">
        <v>8</v>
      </c>
      <c r="W1192">
        <v>8</v>
      </c>
      <c r="X1192">
        <v>4</v>
      </c>
      <c r="Y1192" s="44" t="s">
        <v>4209</v>
      </c>
      <c r="Z1192" s="1">
        <v>43393</v>
      </c>
      <c r="AA1192" t="s">
        <v>7991</v>
      </c>
      <c r="AB1192" t="s">
        <v>7958</v>
      </c>
      <c r="AC1192" t="s">
        <v>7959</v>
      </c>
      <c r="AD1192">
        <v>1</v>
      </c>
      <c r="AE1192">
        <v>0</v>
      </c>
      <c r="AF1192" t="s">
        <v>7955</v>
      </c>
      <c r="AG1192" t="s">
        <v>7974</v>
      </c>
      <c r="AH1192" t="s">
        <v>7974</v>
      </c>
      <c r="AI1192">
        <f>IF(Employee1[[#This Row],[ManagerRating]]="Needs Improvement",1,0)</f>
        <v>0</v>
      </c>
      <c r="AJ1192">
        <f>IF(AND(Employee1[[#This Row],[ManagerRating]]="Above and Beyond", Employee1[[#This Row],[YearsInMostRecentRole]]&gt;=3),1,0)</f>
        <v>0</v>
      </c>
    </row>
    <row r="1193" spans="1:36" x14ac:dyDescent="0.35">
      <c r="A1193" s="44" t="s">
        <v>499</v>
      </c>
      <c r="B1193" s="44" t="s">
        <v>22</v>
      </c>
      <c r="C1193">
        <v>28</v>
      </c>
      <c r="D1193" s="44" t="s">
        <v>7987</v>
      </c>
      <c r="E1193" s="44" t="s">
        <v>59</v>
      </c>
      <c r="F1193" s="44" t="s">
        <v>46</v>
      </c>
      <c r="G1193">
        <v>43</v>
      </c>
      <c r="H1193" s="44" t="s">
        <v>7917</v>
      </c>
      <c r="I1193" s="44" t="s">
        <v>34</v>
      </c>
      <c r="J1193" s="44" t="s">
        <v>26</v>
      </c>
      <c r="K1193">
        <v>3</v>
      </c>
      <c r="L1193" s="44" t="s">
        <v>47</v>
      </c>
      <c r="M1193" s="44" t="s">
        <v>82</v>
      </c>
      <c r="N1193" s="44" t="s">
        <v>35</v>
      </c>
      <c r="O1193" s="44" t="s">
        <v>7932</v>
      </c>
      <c r="P1193">
        <v>50175</v>
      </c>
      <c r="Q1193" s="44" t="s">
        <v>30</v>
      </c>
      <c r="R1193" s="1">
        <v>41473</v>
      </c>
      <c r="S1193" s="44" t="s">
        <v>30</v>
      </c>
      <c r="T1193" s="1">
        <v>44760</v>
      </c>
      <c r="U1193">
        <v>9</v>
      </c>
      <c r="V1193">
        <v>9</v>
      </c>
      <c r="W1193">
        <v>9</v>
      </c>
      <c r="X1193">
        <v>3</v>
      </c>
      <c r="Y1193" s="44" t="s">
        <v>4210</v>
      </c>
      <c r="Z1193" s="1">
        <v>43393</v>
      </c>
      <c r="AA1193" t="s">
        <v>7991</v>
      </c>
      <c r="AB1193" t="s">
        <v>7955</v>
      </c>
      <c r="AC1193" t="s">
        <v>7991</v>
      </c>
      <c r="AD1193">
        <v>2</v>
      </c>
      <c r="AE1193">
        <v>1</v>
      </c>
      <c r="AF1193" t="s">
        <v>7959</v>
      </c>
      <c r="AG1193" t="s">
        <v>7976</v>
      </c>
      <c r="AH1193" t="s">
        <v>7976</v>
      </c>
      <c r="AI1193">
        <f>IF(Employee1[[#This Row],[ManagerRating]]="Needs Improvement",1,0)</f>
        <v>0</v>
      </c>
      <c r="AJ1193">
        <f>IF(AND(Employee1[[#This Row],[ManagerRating]]="Above and Beyond", Employee1[[#This Row],[YearsInMostRecentRole]]&gt;=3),1,0)</f>
        <v>0</v>
      </c>
    </row>
    <row r="1194" spans="1:36" x14ac:dyDescent="0.35">
      <c r="A1194" s="44" t="s">
        <v>1120</v>
      </c>
      <c r="B1194" s="44" t="s">
        <v>33</v>
      </c>
      <c r="C1194">
        <v>27</v>
      </c>
      <c r="D1194" s="44" t="s">
        <v>7987</v>
      </c>
      <c r="E1194" s="44" t="s">
        <v>23</v>
      </c>
      <c r="F1194" s="44" t="s">
        <v>46</v>
      </c>
      <c r="G1194">
        <v>14</v>
      </c>
      <c r="H1194" s="44" t="s">
        <v>7915</v>
      </c>
      <c r="I1194" s="44" t="s">
        <v>34</v>
      </c>
      <c r="J1194" s="44" t="s">
        <v>60</v>
      </c>
      <c r="K1194">
        <v>2</v>
      </c>
      <c r="L1194" s="44" t="s">
        <v>61</v>
      </c>
      <c r="M1194" s="44" t="s">
        <v>76</v>
      </c>
      <c r="N1194" s="44" t="s">
        <v>29</v>
      </c>
      <c r="O1194" s="44" t="s">
        <v>7931</v>
      </c>
      <c r="P1194">
        <v>120049</v>
      </c>
      <c r="Q1194" s="44" t="s">
        <v>30</v>
      </c>
      <c r="R1194" s="1">
        <v>42315</v>
      </c>
      <c r="S1194" s="44" t="s">
        <v>30</v>
      </c>
      <c r="T1194" s="1">
        <v>44872</v>
      </c>
      <c r="U1194">
        <v>7</v>
      </c>
      <c r="V1194">
        <v>1</v>
      </c>
      <c r="W1194">
        <v>6</v>
      </c>
      <c r="X1194">
        <v>1</v>
      </c>
      <c r="Y1194" s="44" t="s">
        <v>4211</v>
      </c>
      <c r="Z1194" s="1">
        <v>43394</v>
      </c>
      <c r="AA1194" t="s">
        <v>7955</v>
      </c>
      <c r="AB1194" t="s">
        <v>7958</v>
      </c>
      <c r="AC1194" t="s">
        <v>7959</v>
      </c>
      <c r="AD1194">
        <v>1</v>
      </c>
      <c r="AE1194">
        <v>0</v>
      </c>
      <c r="AF1194" t="s">
        <v>7958</v>
      </c>
      <c r="AG1194" t="s">
        <v>7976</v>
      </c>
      <c r="AH1194" t="s">
        <v>7974</v>
      </c>
      <c r="AI1194">
        <f>IF(Employee1[[#This Row],[ManagerRating]]="Needs Improvement",1,0)</f>
        <v>0</v>
      </c>
      <c r="AJ1194">
        <f>IF(AND(Employee1[[#This Row],[ManagerRating]]="Above and Beyond", Employee1[[#This Row],[YearsInMostRecentRole]]&gt;=3),1,0)</f>
        <v>0</v>
      </c>
    </row>
    <row r="1195" spans="1:36" x14ac:dyDescent="0.35">
      <c r="A1195" s="44" t="s">
        <v>257</v>
      </c>
      <c r="B1195" s="44" t="s">
        <v>22</v>
      </c>
      <c r="C1195">
        <v>36</v>
      </c>
      <c r="D1195" s="44" t="s">
        <v>7988</v>
      </c>
      <c r="E1195" s="44" t="s">
        <v>23</v>
      </c>
      <c r="F1195" s="44" t="s">
        <v>46</v>
      </c>
      <c r="G1195">
        <v>4</v>
      </c>
      <c r="H1195" s="44" t="s">
        <v>7915</v>
      </c>
      <c r="I1195" s="44" t="s">
        <v>34</v>
      </c>
      <c r="J1195" s="44" t="s">
        <v>26</v>
      </c>
      <c r="K1195">
        <v>3</v>
      </c>
      <c r="L1195" s="44" t="s">
        <v>61</v>
      </c>
      <c r="M1195" s="44" t="s">
        <v>85</v>
      </c>
      <c r="N1195" s="44" t="s">
        <v>35</v>
      </c>
      <c r="O1195" s="44" t="s">
        <v>7931</v>
      </c>
      <c r="P1195">
        <v>208338</v>
      </c>
      <c r="Q1195" s="44" t="s">
        <v>30</v>
      </c>
      <c r="R1195" s="1">
        <v>41006</v>
      </c>
      <c r="S1195" s="44" t="s">
        <v>30</v>
      </c>
      <c r="T1195" s="1">
        <v>44658</v>
      </c>
      <c r="U1195">
        <v>10</v>
      </c>
      <c r="V1195">
        <v>10</v>
      </c>
      <c r="W1195">
        <v>10</v>
      </c>
      <c r="X1195">
        <v>1</v>
      </c>
      <c r="Y1195" s="44" t="s">
        <v>4212</v>
      </c>
      <c r="Z1195" s="1">
        <v>43395</v>
      </c>
      <c r="AA1195" t="s">
        <v>7958</v>
      </c>
      <c r="AB1195" t="s">
        <v>7991</v>
      </c>
      <c r="AC1195" t="s">
        <v>7955</v>
      </c>
      <c r="AD1195">
        <v>2</v>
      </c>
      <c r="AE1195">
        <v>0</v>
      </c>
      <c r="AF1195" t="s">
        <v>7958</v>
      </c>
      <c r="AG1195" t="s">
        <v>7976</v>
      </c>
      <c r="AH1195" t="s">
        <v>7974</v>
      </c>
      <c r="AI1195">
        <f>IF(Employee1[[#This Row],[ManagerRating]]="Needs Improvement",1,0)</f>
        <v>0</v>
      </c>
      <c r="AJ1195">
        <f>IF(AND(Employee1[[#This Row],[ManagerRating]]="Above and Beyond", Employee1[[#This Row],[YearsInMostRecentRole]]&gt;=3),1,0)</f>
        <v>0</v>
      </c>
    </row>
    <row r="1196" spans="1:36" x14ac:dyDescent="0.35">
      <c r="A1196" s="44" t="s">
        <v>972</v>
      </c>
      <c r="B1196" s="44" t="s">
        <v>22</v>
      </c>
      <c r="C1196">
        <v>25</v>
      </c>
      <c r="D1196" s="44" t="s">
        <v>7987</v>
      </c>
      <c r="E1196" s="44" t="s">
        <v>23</v>
      </c>
      <c r="F1196" s="44" t="s">
        <v>46</v>
      </c>
      <c r="G1196">
        <v>5</v>
      </c>
      <c r="H1196" s="44" t="s">
        <v>7915</v>
      </c>
      <c r="I1196" s="44" t="s">
        <v>34</v>
      </c>
      <c r="J1196" s="44" t="s">
        <v>56</v>
      </c>
      <c r="K1196">
        <v>4</v>
      </c>
      <c r="L1196" s="44" t="s">
        <v>65</v>
      </c>
      <c r="M1196" s="44" t="s">
        <v>82</v>
      </c>
      <c r="N1196" s="44" t="s">
        <v>35</v>
      </c>
      <c r="O1196" s="44" t="s">
        <v>7932</v>
      </c>
      <c r="P1196">
        <v>51454</v>
      </c>
      <c r="Q1196" s="44" t="s">
        <v>30</v>
      </c>
      <c r="R1196" s="1">
        <v>42111</v>
      </c>
      <c r="S1196" s="44" t="s">
        <v>30</v>
      </c>
      <c r="T1196" s="1">
        <v>44668</v>
      </c>
      <c r="U1196">
        <v>7</v>
      </c>
      <c r="V1196">
        <v>1</v>
      </c>
      <c r="W1196">
        <v>6</v>
      </c>
      <c r="X1196">
        <v>7</v>
      </c>
      <c r="Y1196" s="44" t="s">
        <v>4213</v>
      </c>
      <c r="Z1196" s="1">
        <v>43395</v>
      </c>
      <c r="AA1196" t="s">
        <v>7958</v>
      </c>
      <c r="AB1196" t="s">
        <v>7991</v>
      </c>
      <c r="AC1196" t="s">
        <v>7991</v>
      </c>
      <c r="AD1196">
        <v>3</v>
      </c>
      <c r="AE1196">
        <v>1</v>
      </c>
      <c r="AF1196" t="s">
        <v>7958</v>
      </c>
      <c r="AG1196" t="s">
        <v>7976</v>
      </c>
      <c r="AH1196" t="s">
        <v>7974</v>
      </c>
      <c r="AI1196">
        <f>IF(Employee1[[#This Row],[ManagerRating]]="Needs Improvement",1,0)</f>
        <v>0</v>
      </c>
      <c r="AJ1196">
        <f>IF(AND(Employee1[[#This Row],[ManagerRating]]="Above and Beyond", Employee1[[#This Row],[YearsInMostRecentRole]]&gt;=3),1,0)</f>
        <v>0</v>
      </c>
    </row>
    <row r="1197" spans="1:36" x14ac:dyDescent="0.35">
      <c r="A1197" s="44" t="s">
        <v>1020</v>
      </c>
      <c r="B1197" s="44" t="s">
        <v>33</v>
      </c>
      <c r="C1197">
        <v>25</v>
      </c>
      <c r="D1197" s="44" t="s">
        <v>7987</v>
      </c>
      <c r="E1197" s="44" t="s">
        <v>23</v>
      </c>
      <c r="F1197" s="44" t="s">
        <v>46</v>
      </c>
      <c r="G1197">
        <v>10</v>
      </c>
      <c r="H1197" s="44" t="s">
        <v>7915</v>
      </c>
      <c r="I1197" s="44" t="s">
        <v>34</v>
      </c>
      <c r="J1197" s="44" t="s">
        <v>26</v>
      </c>
      <c r="K1197">
        <v>3</v>
      </c>
      <c r="L1197" s="44" t="s">
        <v>135</v>
      </c>
      <c r="M1197" s="44" t="s">
        <v>76</v>
      </c>
      <c r="N1197" s="44" t="s">
        <v>42</v>
      </c>
      <c r="O1197" s="44" t="s">
        <v>7931</v>
      </c>
      <c r="P1197">
        <v>145905</v>
      </c>
      <c r="Q1197" s="44" t="s">
        <v>36</v>
      </c>
      <c r="R1197" s="1">
        <v>42162</v>
      </c>
      <c r="S1197" s="44" t="s">
        <v>30</v>
      </c>
      <c r="T1197" s="1">
        <v>44719</v>
      </c>
      <c r="U1197">
        <v>7</v>
      </c>
      <c r="V1197">
        <v>3</v>
      </c>
      <c r="W1197">
        <v>3</v>
      </c>
      <c r="X1197">
        <v>2</v>
      </c>
      <c r="Y1197" s="44" t="s">
        <v>4214</v>
      </c>
      <c r="Z1197" s="1">
        <v>43397</v>
      </c>
      <c r="AA1197" t="s">
        <v>7955</v>
      </c>
      <c r="AB1197" t="s">
        <v>7959</v>
      </c>
      <c r="AC1197" t="s">
        <v>7959</v>
      </c>
      <c r="AD1197">
        <v>2</v>
      </c>
      <c r="AE1197">
        <v>1</v>
      </c>
      <c r="AF1197" t="s">
        <v>7955</v>
      </c>
      <c r="AG1197" t="s">
        <v>7976</v>
      </c>
      <c r="AH1197" t="s">
        <v>7976</v>
      </c>
      <c r="AI1197">
        <f>IF(Employee1[[#This Row],[ManagerRating]]="Needs Improvement",1,0)</f>
        <v>0</v>
      </c>
      <c r="AJ1197">
        <f>IF(AND(Employee1[[#This Row],[ManagerRating]]="Above and Beyond", Employee1[[#This Row],[YearsInMostRecentRole]]&gt;=3),1,0)</f>
        <v>0</v>
      </c>
    </row>
    <row r="1198" spans="1:36" x14ac:dyDescent="0.35">
      <c r="A1198" s="44" t="s">
        <v>557</v>
      </c>
      <c r="B1198" s="44" t="s">
        <v>33</v>
      </c>
      <c r="C1198">
        <v>36</v>
      </c>
      <c r="D1198" s="44" t="s">
        <v>7988</v>
      </c>
      <c r="E1198" s="44" t="s">
        <v>23</v>
      </c>
      <c r="F1198" s="44" t="s">
        <v>24</v>
      </c>
      <c r="G1198">
        <v>13</v>
      </c>
      <c r="H1198" s="44" t="s">
        <v>7915</v>
      </c>
      <c r="I1198" s="44" t="s">
        <v>34</v>
      </c>
      <c r="J1198" s="44" t="s">
        <v>40</v>
      </c>
      <c r="K1198">
        <v>5</v>
      </c>
      <c r="L1198" s="44" t="s">
        <v>27</v>
      </c>
      <c r="M1198" s="44" t="s">
        <v>79</v>
      </c>
      <c r="N1198" s="44" t="s">
        <v>42</v>
      </c>
      <c r="O1198" s="44" t="s">
        <v>7929</v>
      </c>
      <c r="P1198">
        <v>432191</v>
      </c>
      <c r="Q1198" s="44" t="s">
        <v>30</v>
      </c>
      <c r="R1198" s="1">
        <v>41544</v>
      </c>
      <c r="S1198" s="44" t="s">
        <v>30</v>
      </c>
      <c r="T1198" s="1">
        <v>44831</v>
      </c>
      <c r="U1198">
        <v>9</v>
      </c>
      <c r="V1198">
        <v>1</v>
      </c>
      <c r="W1198">
        <v>8</v>
      </c>
      <c r="X1198">
        <v>0</v>
      </c>
      <c r="Y1198" s="44" t="s">
        <v>4215</v>
      </c>
      <c r="Z1198" s="1">
        <v>43398</v>
      </c>
      <c r="AA1198" t="s">
        <v>7958</v>
      </c>
      <c r="AB1198" t="s">
        <v>7991</v>
      </c>
      <c r="AC1198" t="s">
        <v>7991</v>
      </c>
      <c r="AD1198">
        <v>3</v>
      </c>
      <c r="AE1198">
        <v>0</v>
      </c>
      <c r="AF1198" t="s">
        <v>7991</v>
      </c>
      <c r="AG1198" t="s">
        <v>7974</v>
      </c>
      <c r="AH1198" t="s">
        <v>7977</v>
      </c>
      <c r="AI1198">
        <f>IF(Employee1[[#This Row],[ManagerRating]]="Needs Improvement",1,0)</f>
        <v>1</v>
      </c>
      <c r="AJ1198">
        <f>IF(AND(Employee1[[#This Row],[ManagerRating]]="Above and Beyond", Employee1[[#This Row],[YearsInMostRecentRole]]&gt;=3),1,0)</f>
        <v>0</v>
      </c>
    </row>
    <row r="1199" spans="1:36" x14ac:dyDescent="0.35">
      <c r="A1199" s="44" t="s">
        <v>658</v>
      </c>
      <c r="B1199" s="44" t="s">
        <v>22</v>
      </c>
      <c r="C1199">
        <v>35</v>
      </c>
      <c r="D1199" s="44" t="s">
        <v>7988</v>
      </c>
      <c r="E1199" s="44" t="s">
        <v>23</v>
      </c>
      <c r="F1199" s="44" t="s">
        <v>46</v>
      </c>
      <c r="G1199">
        <v>43</v>
      </c>
      <c r="H1199" s="44" t="s">
        <v>7917</v>
      </c>
      <c r="I1199" s="44" t="s">
        <v>55</v>
      </c>
      <c r="J1199" s="44" t="s">
        <v>60</v>
      </c>
      <c r="K1199">
        <v>1</v>
      </c>
      <c r="L1199" s="44" t="s">
        <v>135</v>
      </c>
      <c r="M1199" s="44" t="s">
        <v>48</v>
      </c>
      <c r="N1199" s="44" t="s">
        <v>29</v>
      </c>
      <c r="O1199" s="44" t="s">
        <v>7931</v>
      </c>
      <c r="P1199">
        <v>243863</v>
      </c>
      <c r="Q1199" s="44" t="s">
        <v>36</v>
      </c>
      <c r="R1199" s="1">
        <v>41674</v>
      </c>
      <c r="S1199" s="44" t="s">
        <v>30</v>
      </c>
      <c r="T1199" s="1">
        <v>44596</v>
      </c>
      <c r="U1199">
        <v>8</v>
      </c>
      <c r="V1199">
        <v>1</v>
      </c>
      <c r="W1199">
        <v>6</v>
      </c>
      <c r="X1199">
        <v>6</v>
      </c>
      <c r="Y1199" s="44" t="s">
        <v>4216</v>
      </c>
      <c r="Z1199" s="1">
        <v>43398</v>
      </c>
      <c r="AA1199" t="s">
        <v>7991</v>
      </c>
      <c r="AB1199" t="s">
        <v>7991</v>
      </c>
      <c r="AC1199" t="s">
        <v>7959</v>
      </c>
      <c r="AD1199">
        <v>3</v>
      </c>
      <c r="AE1199">
        <v>0</v>
      </c>
      <c r="AF1199" t="s">
        <v>7959</v>
      </c>
      <c r="AG1199" t="s">
        <v>7975</v>
      </c>
      <c r="AH1199" t="s">
        <v>7976</v>
      </c>
      <c r="AI1199">
        <f>IF(Employee1[[#This Row],[ManagerRating]]="Needs Improvement",1,0)</f>
        <v>0</v>
      </c>
      <c r="AJ1199">
        <f>IF(AND(Employee1[[#This Row],[ManagerRating]]="Above and Beyond", Employee1[[#This Row],[YearsInMostRecentRole]]&gt;=3),1,0)</f>
        <v>0</v>
      </c>
    </row>
    <row r="1200" spans="1:36" x14ac:dyDescent="0.35">
      <c r="A1200" s="44" t="s">
        <v>559</v>
      </c>
      <c r="B1200" s="44" t="s">
        <v>33</v>
      </c>
      <c r="C1200">
        <v>42</v>
      </c>
      <c r="D1200" s="44" t="s">
        <v>7989</v>
      </c>
      <c r="E1200" s="44" t="s">
        <v>23</v>
      </c>
      <c r="F1200" s="44" t="s">
        <v>24</v>
      </c>
      <c r="G1200">
        <v>12</v>
      </c>
      <c r="H1200" s="44" t="s">
        <v>7915</v>
      </c>
      <c r="I1200" s="44" t="s">
        <v>34</v>
      </c>
      <c r="J1200" s="44" t="s">
        <v>26</v>
      </c>
      <c r="K1200">
        <v>1</v>
      </c>
      <c r="L1200" s="44" t="s">
        <v>51</v>
      </c>
      <c r="M1200" s="44" t="s">
        <v>116</v>
      </c>
      <c r="N1200" s="44" t="s">
        <v>42</v>
      </c>
      <c r="O1200" s="44" t="s">
        <v>7932</v>
      </c>
      <c r="P1200">
        <v>70535</v>
      </c>
      <c r="Q1200" s="44" t="s">
        <v>30</v>
      </c>
      <c r="R1200" s="1">
        <v>41546</v>
      </c>
      <c r="S1200" s="44" t="s">
        <v>30</v>
      </c>
      <c r="T1200" s="1">
        <v>44833</v>
      </c>
      <c r="U1200">
        <v>9</v>
      </c>
      <c r="V1200">
        <v>3</v>
      </c>
      <c r="W1200">
        <v>8</v>
      </c>
      <c r="X1200">
        <v>5</v>
      </c>
      <c r="Y1200" s="44" t="s">
        <v>4217</v>
      </c>
      <c r="Z1200" s="1">
        <v>43398</v>
      </c>
      <c r="AA1200" t="s">
        <v>7991</v>
      </c>
      <c r="AB1200" t="s">
        <v>7991</v>
      </c>
      <c r="AC1200" t="s">
        <v>7958</v>
      </c>
      <c r="AD1200">
        <v>1</v>
      </c>
      <c r="AE1200">
        <v>1</v>
      </c>
      <c r="AF1200" t="s">
        <v>7991</v>
      </c>
      <c r="AG1200" t="s">
        <v>7976</v>
      </c>
      <c r="AH1200" t="s">
        <v>7976</v>
      </c>
      <c r="AI1200">
        <f>IF(Employee1[[#This Row],[ManagerRating]]="Needs Improvement",1,0)</f>
        <v>0</v>
      </c>
      <c r="AJ1200">
        <f>IF(AND(Employee1[[#This Row],[ManagerRating]]="Above and Beyond", Employee1[[#This Row],[YearsInMostRecentRole]]&gt;=3),1,0)</f>
        <v>0</v>
      </c>
    </row>
    <row r="1201" spans="1:36" x14ac:dyDescent="0.35">
      <c r="A1201" s="44" t="s">
        <v>305</v>
      </c>
      <c r="B1201" s="44" t="s">
        <v>22</v>
      </c>
      <c r="C1201">
        <v>42</v>
      </c>
      <c r="D1201" s="44" t="s">
        <v>7989</v>
      </c>
      <c r="E1201" s="44" t="s">
        <v>23</v>
      </c>
      <c r="F1201" s="44" t="s">
        <v>24</v>
      </c>
      <c r="G1201">
        <v>39</v>
      </c>
      <c r="H1201" s="44" t="s">
        <v>7917</v>
      </c>
      <c r="I1201" s="44" t="s">
        <v>34</v>
      </c>
      <c r="J1201" s="44" t="s">
        <v>26</v>
      </c>
      <c r="K1201">
        <v>3</v>
      </c>
      <c r="L1201" s="44" t="s">
        <v>96</v>
      </c>
      <c r="M1201" s="44" t="s">
        <v>28</v>
      </c>
      <c r="N1201" s="44" t="s">
        <v>42</v>
      </c>
      <c r="O1201" s="44" t="s">
        <v>7931</v>
      </c>
      <c r="P1201">
        <v>206277</v>
      </c>
      <c r="Q1201" s="44" t="s">
        <v>30</v>
      </c>
      <c r="R1201" s="1">
        <v>41031</v>
      </c>
      <c r="S1201" s="44" t="s">
        <v>30</v>
      </c>
      <c r="T1201" s="1">
        <v>44683</v>
      </c>
      <c r="U1201">
        <v>10</v>
      </c>
      <c r="V1201">
        <v>6</v>
      </c>
      <c r="W1201">
        <v>10</v>
      </c>
      <c r="X1201">
        <v>1</v>
      </c>
      <c r="Y1201" s="44" t="s">
        <v>4218</v>
      </c>
      <c r="Z1201" s="1">
        <v>43399</v>
      </c>
      <c r="AA1201" t="s">
        <v>7956</v>
      </c>
      <c r="AB1201" t="s">
        <v>7991</v>
      </c>
      <c r="AC1201" t="s">
        <v>7959</v>
      </c>
      <c r="AD1201">
        <v>3</v>
      </c>
      <c r="AE1201">
        <v>3</v>
      </c>
      <c r="AF1201" t="s">
        <v>7959</v>
      </c>
      <c r="AG1201" t="s">
        <v>7975</v>
      </c>
      <c r="AH1201" t="s">
        <v>7975</v>
      </c>
      <c r="AI1201">
        <f>IF(Employee1[[#This Row],[ManagerRating]]="Needs Improvement",1,0)</f>
        <v>0</v>
      </c>
      <c r="AJ1201">
        <f>IF(AND(Employee1[[#This Row],[ManagerRating]]="Above and Beyond", Employee1[[#This Row],[YearsInMostRecentRole]]&gt;=3),1,0)</f>
        <v>1</v>
      </c>
    </row>
    <row r="1202" spans="1:36" x14ac:dyDescent="0.35">
      <c r="A1202" s="44" t="s">
        <v>451</v>
      </c>
      <c r="B1202" s="44" t="s">
        <v>45</v>
      </c>
      <c r="C1202">
        <v>36</v>
      </c>
      <c r="D1202" s="44" t="s">
        <v>7988</v>
      </c>
      <c r="E1202" s="44" t="s">
        <v>70</v>
      </c>
      <c r="F1202" s="44" t="s">
        <v>46</v>
      </c>
      <c r="G1202">
        <v>14</v>
      </c>
      <c r="H1202" s="44" t="s">
        <v>7915</v>
      </c>
      <c r="I1202" s="44" t="s">
        <v>25</v>
      </c>
      <c r="J1202" s="44" t="s">
        <v>26</v>
      </c>
      <c r="K1202">
        <v>1</v>
      </c>
      <c r="L1202" s="44" t="s">
        <v>61</v>
      </c>
      <c r="M1202" s="44" t="s">
        <v>71</v>
      </c>
      <c r="N1202" s="44" t="s">
        <v>35</v>
      </c>
      <c r="O1202" s="44" t="s">
        <v>7933</v>
      </c>
      <c r="P1202">
        <v>43358</v>
      </c>
      <c r="Q1202" s="44" t="s">
        <v>30</v>
      </c>
      <c r="R1202" s="1">
        <v>41401</v>
      </c>
      <c r="S1202" s="44" t="s">
        <v>30</v>
      </c>
      <c r="T1202" s="1">
        <v>44688</v>
      </c>
      <c r="U1202">
        <v>9</v>
      </c>
      <c r="V1202">
        <v>0</v>
      </c>
      <c r="W1202">
        <v>9</v>
      </c>
      <c r="X1202">
        <v>5</v>
      </c>
      <c r="Y1202" s="44" t="s">
        <v>4219</v>
      </c>
      <c r="Z1202" s="1">
        <v>43399</v>
      </c>
      <c r="AA1202" t="s">
        <v>7958</v>
      </c>
      <c r="AB1202" t="s">
        <v>7956</v>
      </c>
      <c r="AC1202" t="s">
        <v>7956</v>
      </c>
      <c r="AD1202">
        <v>3</v>
      </c>
      <c r="AE1202">
        <v>3</v>
      </c>
      <c r="AF1202" t="s">
        <v>7956</v>
      </c>
      <c r="AG1202" t="s">
        <v>7976</v>
      </c>
      <c r="AH1202" t="s">
        <v>7974</v>
      </c>
      <c r="AI1202">
        <f>IF(Employee1[[#This Row],[ManagerRating]]="Needs Improvement",1,0)</f>
        <v>0</v>
      </c>
      <c r="AJ1202">
        <f>IF(AND(Employee1[[#This Row],[ManagerRating]]="Above and Beyond", Employee1[[#This Row],[YearsInMostRecentRole]]&gt;=3),1,0)</f>
        <v>0</v>
      </c>
    </row>
    <row r="1203" spans="1:36" x14ac:dyDescent="0.35">
      <c r="A1203" s="44" t="s">
        <v>690</v>
      </c>
      <c r="B1203" s="44" t="s">
        <v>22</v>
      </c>
      <c r="C1203">
        <v>40</v>
      </c>
      <c r="D1203" s="44" t="s">
        <v>7988</v>
      </c>
      <c r="E1203" s="44" t="s">
        <v>59</v>
      </c>
      <c r="F1203" s="44" t="s">
        <v>46</v>
      </c>
      <c r="G1203">
        <v>26</v>
      </c>
      <c r="H1203" s="44" t="s">
        <v>7917</v>
      </c>
      <c r="I1203" s="44" t="s">
        <v>34</v>
      </c>
      <c r="J1203" s="44" t="s">
        <v>40</v>
      </c>
      <c r="K1203">
        <v>1</v>
      </c>
      <c r="L1203" s="44" t="s">
        <v>135</v>
      </c>
      <c r="M1203" s="44" t="s">
        <v>82</v>
      </c>
      <c r="N1203" s="44" t="s">
        <v>29</v>
      </c>
      <c r="O1203" s="44" t="s">
        <v>7933</v>
      </c>
      <c r="P1203">
        <v>48125</v>
      </c>
      <c r="Q1203" s="44" t="s">
        <v>30</v>
      </c>
      <c r="R1203" s="1">
        <v>41712</v>
      </c>
      <c r="S1203" s="44" t="s">
        <v>30</v>
      </c>
      <c r="T1203" s="1">
        <v>44634</v>
      </c>
      <c r="U1203">
        <v>8</v>
      </c>
      <c r="V1203">
        <v>5</v>
      </c>
      <c r="W1203">
        <v>8</v>
      </c>
      <c r="X1203">
        <v>2</v>
      </c>
      <c r="Y1203" s="44" t="s">
        <v>4220</v>
      </c>
      <c r="Z1203" s="1">
        <v>43399</v>
      </c>
      <c r="AA1203" t="s">
        <v>7991</v>
      </c>
      <c r="AB1203" t="s">
        <v>7958</v>
      </c>
      <c r="AC1203" t="s">
        <v>7959</v>
      </c>
      <c r="AD1203">
        <v>1</v>
      </c>
      <c r="AE1203">
        <v>3</v>
      </c>
      <c r="AF1203" t="s">
        <v>7991</v>
      </c>
      <c r="AG1203" t="s">
        <v>7975</v>
      </c>
      <c r="AH1203" t="s">
        <v>7976</v>
      </c>
      <c r="AI1203">
        <f>IF(Employee1[[#This Row],[ManagerRating]]="Needs Improvement",1,0)</f>
        <v>0</v>
      </c>
      <c r="AJ1203">
        <f>IF(AND(Employee1[[#This Row],[ManagerRating]]="Above and Beyond", Employee1[[#This Row],[YearsInMostRecentRole]]&gt;=3),1,0)</f>
        <v>0</v>
      </c>
    </row>
    <row r="1204" spans="1:36" x14ac:dyDescent="0.35">
      <c r="A1204" s="44" t="s">
        <v>908</v>
      </c>
      <c r="B1204" s="44" t="s">
        <v>33</v>
      </c>
      <c r="C1204">
        <v>43</v>
      </c>
      <c r="D1204" s="44" t="s">
        <v>7989</v>
      </c>
      <c r="E1204" s="44" t="s">
        <v>23</v>
      </c>
      <c r="F1204" s="44" t="s">
        <v>46</v>
      </c>
      <c r="G1204">
        <v>40</v>
      </c>
      <c r="H1204" s="44" t="s">
        <v>7917</v>
      </c>
      <c r="I1204" s="44" t="s">
        <v>34</v>
      </c>
      <c r="J1204" s="44" t="s">
        <v>60</v>
      </c>
      <c r="K1204">
        <v>3</v>
      </c>
      <c r="L1204" s="44" t="s">
        <v>61</v>
      </c>
      <c r="M1204" s="44" t="s">
        <v>82</v>
      </c>
      <c r="N1204" s="44" t="s">
        <v>35</v>
      </c>
      <c r="O1204" s="44" t="s">
        <v>7932</v>
      </c>
      <c r="P1204">
        <v>63511</v>
      </c>
      <c r="Q1204" s="44" t="s">
        <v>30</v>
      </c>
      <c r="R1204" s="1">
        <v>42004</v>
      </c>
      <c r="S1204" s="44" t="s">
        <v>30</v>
      </c>
      <c r="T1204" s="1">
        <v>44926</v>
      </c>
      <c r="U1204">
        <v>8</v>
      </c>
      <c r="V1204">
        <v>5</v>
      </c>
      <c r="W1204">
        <v>7</v>
      </c>
      <c r="X1204">
        <v>4</v>
      </c>
      <c r="Y1204" s="44" t="s">
        <v>4221</v>
      </c>
      <c r="Z1204" s="1">
        <v>43400</v>
      </c>
      <c r="AA1204" t="s">
        <v>7991</v>
      </c>
      <c r="AB1204" t="s">
        <v>7958</v>
      </c>
      <c r="AC1204" t="s">
        <v>7956</v>
      </c>
      <c r="AD1204">
        <v>3</v>
      </c>
      <c r="AE1204">
        <v>1</v>
      </c>
      <c r="AF1204" t="s">
        <v>7956</v>
      </c>
      <c r="AG1204" t="s">
        <v>7976</v>
      </c>
      <c r="AH1204" t="s">
        <v>7974</v>
      </c>
      <c r="AI1204">
        <f>IF(Employee1[[#This Row],[ManagerRating]]="Needs Improvement",1,0)</f>
        <v>0</v>
      </c>
      <c r="AJ1204">
        <f>IF(AND(Employee1[[#This Row],[ManagerRating]]="Above and Beyond", Employee1[[#This Row],[YearsInMostRecentRole]]&gt;=3),1,0)</f>
        <v>0</v>
      </c>
    </row>
    <row r="1205" spans="1:36" x14ac:dyDescent="0.35">
      <c r="A1205" s="44" t="s">
        <v>108</v>
      </c>
      <c r="B1205" s="44" t="s">
        <v>45</v>
      </c>
      <c r="C1205">
        <v>48</v>
      </c>
      <c r="D1205" s="44" t="s">
        <v>7989</v>
      </c>
      <c r="E1205" s="44" t="s">
        <v>23</v>
      </c>
      <c r="F1205" s="44" t="s">
        <v>46</v>
      </c>
      <c r="G1205">
        <v>37</v>
      </c>
      <c r="H1205" s="44" t="s">
        <v>7917</v>
      </c>
      <c r="I1205" s="44" t="s">
        <v>34</v>
      </c>
      <c r="J1205" s="44" t="s">
        <v>26</v>
      </c>
      <c r="K1205">
        <v>3</v>
      </c>
      <c r="L1205" s="44" t="s">
        <v>47</v>
      </c>
      <c r="M1205" s="44" t="s">
        <v>76</v>
      </c>
      <c r="N1205" s="44" t="s">
        <v>35</v>
      </c>
      <c r="O1205" s="44" t="s">
        <v>7931</v>
      </c>
      <c r="P1205">
        <v>145337</v>
      </c>
      <c r="Q1205" s="44" t="s">
        <v>30</v>
      </c>
      <c r="R1205" s="1">
        <v>40929</v>
      </c>
      <c r="S1205" s="44" t="s">
        <v>30</v>
      </c>
      <c r="T1205" s="1">
        <v>44582</v>
      </c>
      <c r="U1205">
        <v>10</v>
      </c>
      <c r="V1205">
        <v>10</v>
      </c>
      <c r="W1205">
        <v>10</v>
      </c>
      <c r="X1205">
        <v>0</v>
      </c>
      <c r="Y1205" s="44" t="s">
        <v>4222</v>
      </c>
      <c r="Z1205" s="1">
        <v>43402</v>
      </c>
      <c r="AA1205" t="s">
        <v>7958</v>
      </c>
      <c r="AB1205" t="s">
        <v>7958</v>
      </c>
      <c r="AC1205" t="s">
        <v>7955</v>
      </c>
      <c r="AD1205">
        <v>1</v>
      </c>
      <c r="AE1205">
        <v>2</v>
      </c>
      <c r="AF1205" t="s">
        <v>7955</v>
      </c>
      <c r="AG1205" t="s">
        <v>7975</v>
      </c>
      <c r="AH1205" t="s">
        <v>7975</v>
      </c>
      <c r="AI1205">
        <f>IF(Employee1[[#This Row],[ManagerRating]]="Needs Improvement",1,0)</f>
        <v>0</v>
      </c>
      <c r="AJ1205">
        <f>IF(AND(Employee1[[#This Row],[ManagerRating]]="Above and Beyond", Employee1[[#This Row],[YearsInMostRecentRole]]&gt;=3),1,0)</f>
        <v>1</v>
      </c>
    </row>
    <row r="1206" spans="1:36" x14ac:dyDescent="0.35">
      <c r="A1206" s="44" t="s">
        <v>1072</v>
      </c>
      <c r="B1206" s="44" t="s">
        <v>33</v>
      </c>
      <c r="C1206">
        <v>28</v>
      </c>
      <c r="D1206" s="44" t="s">
        <v>7987</v>
      </c>
      <c r="E1206" s="44" t="s">
        <v>23</v>
      </c>
      <c r="F1206" s="44" t="s">
        <v>46</v>
      </c>
      <c r="G1206">
        <v>43</v>
      </c>
      <c r="H1206" s="44" t="s">
        <v>7917</v>
      </c>
      <c r="I1206" s="44" t="s">
        <v>25</v>
      </c>
      <c r="J1206" s="44" t="s">
        <v>26</v>
      </c>
      <c r="K1206">
        <v>4</v>
      </c>
      <c r="L1206" s="44" t="s">
        <v>61</v>
      </c>
      <c r="M1206" s="44" t="s">
        <v>48</v>
      </c>
      <c r="N1206" s="44" t="s">
        <v>42</v>
      </c>
      <c r="O1206" s="44" t="s">
        <v>7931</v>
      </c>
      <c r="P1206">
        <v>249071</v>
      </c>
      <c r="Q1206" s="44" t="s">
        <v>30</v>
      </c>
      <c r="R1206" s="1">
        <v>42240</v>
      </c>
      <c r="S1206" s="44" t="s">
        <v>30</v>
      </c>
      <c r="T1206" s="1">
        <v>44797</v>
      </c>
      <c r="U1206">
        <v>7</v>
      </c>
      <c r="V1206">
        <v>5</v>
      </c>
      <c r="W1206">
        <v>5</v>
      </c>
      <c r="X1206">
        <v>6</v>
      </c>
      <c r="Y1206" s="44" t="s">
        <v>4223</v>
      </c>
      <c r="Z1206" s="1">
        <v>43402</v>
      </c>
      <c r="AA1206" t="s">
        <v>7955</v>
      </c>
      <c r="AB1206" t="s">
        <v>7991</v>
      </c>
      <c r="AC1206" t="s">
        <v>7959</v>
      </c>
      <c r="AD1206">
        <v>3</v>
      </c>
      <c r="AE1206">
        <v>0</v>
      </c>
      <c r="AF1206" t="s">
        <v>7958</v>
      </c>
      <c r="AG1206" t="s">
        <v>7974</v>
      </c>
      <c r="AH1206" t="s">
        <v>7977</v>
      </c>
      <c r="AI1206">
        <f>IF(Employee1[[#This Row],[ManagerRating]]="Needs Improvement",1,0)</f>
        <v>1</v>
      </c>
      <c r="AJ1206">
        <f>IF(AND(Employee1[[#This Row],[ManagerRating]]="Above and Beyond", Employee1[[#This Row],[YearsInMostRecentRole]]&gt;=3),1,0)</f>
        <v>0</v>
      </c>
    </row>
    <row r="1207" spans="1:36" x14ac:dyDescent="0.35">
      <c r="A1207" s="44" t="s">
        <v>20</v>
      </c>
      <c r="B1207" s="44" t="s">
        <v>22</v>
      </c>
      <c r="C1207">
        <v>30</v>
      </c>
      <c r="D1207" s="44" t="s">
        <v>7987</v>
      </c>
      <c r="E1207" s="44" t="s">
        <v>23</v>
      </c>
      <c r="F1207" s="44" t="s">
        <v>24</v>
      </c>
      <c r="G1207">
        <v>27</v>
      </c>
      <c r="H1207" s="44" t="s">
        <v>7917</v>
      </c>
      <c r="I1207" s="44" t="s">
        <v>25</v>
      </c>
      <c r="J1207" s="44" t="s">
        <v>26</v>
      </c>
      <c r="K1207">
        <v>5</v>
      </c>
      <c r="L1207" s="44" t="s">
        <v>27</v>
      </c>
      <c r="M1207" s="44" t="s">
        <v>28</v>
      </c>
      <c r="N1207" s="44" t="s">
        <v>29</v>
      </c>
      <c r="O1207" s="44" t="s">
        <v>7932</v>
      </c>
      <c r="P1207">
        <v>102059</v>
      </c>
      <c r="Q1207" s="44" t="s">
        <v>30</v>
      </c>
      <c r="R1207" s="1">
        <v>40911</v>
      </c>
      <c r="S1207" s="44" t="s">
        <v>30</v>
      </c>
      <c r="T1207" s="1">
        <v>44564</v>
      </c>
      <c r="U1207">
        <v>10</v>
      </c>
      <c r="V1207">
        <v>4</v>
      </c>
      <c r="W1207">
        <v>9</v>
      </c>
      <c r="X1207">
        <v>7</v>
      </c>
      <c r="Y1207" s="44" t="s">
        <v>4224</v>
      </c>
      <c r="Z1207" s="1">
        <v>43403</v>
      </c>
      <c r="AA1207" t="s">
        <v>7955</v>
      </c>
      <c r="AB1207" t="s">
        <v>7955</v>
      </c>
      <c r="AC1207" t="s">
        <v>7991</v>
      </c>
      <c r="AD1207">
        <v>3</v>
      </c>
      <c r="AE1207">
        <v>0</v>
      </c>
      <c r="AF1207" t="s">
        <v>7991</v>
      </c>
      <c r="AG1207" t="s">
        <v>7975</v>
      </c>
      <c r="AH1207" t="s">
        <v>7975</v>
      </c>
      <c r="AI1207">
        <f>IF(Employee1[[#This Row],[ManagerRating]]="Needs Improvement",1,0)</f>
        <v>0</v>
      </c>
      <c r="AJ1207">
        <f>IF(AND(Employee1[[#This Row],[ManagerRating]]="Above and Beyond", Employee1[[#This Row],[YearsInMostRecentRole]]&gt;=3),1,0)</f>
        <v>1</v>
      </c>
    </row>
    <row r="1208" spans="1:36" x14ac:dyDescent="0.35">
      <c r="A1208" s="44" t="s">
        <v>551</v>
      </c>
      <c r="B1208" s="44" t="s">
        <v>45</v>
      </c>
      <c r="C1208">
        <v>33</v>
      </c>
      <c r="D1208" s="44" t="s">
        <v>7988</v>
      </c>
      <c r="E1208" s="44" t="s">
        <v>23</v>
      </c>
      <c r="F1208" s="44" t="s">
        <v>46</v>
      </c>
      <c r="G1208">
        <v>26</v>
      </c>
      <c r="H1208" s="44" t="s">
        <v>7917</v>
      </c>
      <c r="I1208" s="44" t="s">
        <v>34</v>
      </c>
      <c r="J1208" s="44" t="s">
        <v>26</v>
      </c>
      <c r="K1208">
        <v>3</v>
      </c>
      <c r="L1208" s="44" t="s">
        <v>61</v>
      </c>
      <c r="M1208" s="44" t="s">
        <v>48</v>
      </c>
      <c r="N1208" s="44" t="s">
        <v>35</v>
      </c>
      <c r="O1208" s="44" t="s">
        <v>7930</v>
      </c>
      <c r="P1208">
        <v>267009</v>
      </c>
      <c r="Q1208" s="44" t="s">
        <v>30</v>
      </c>
      <c r="R1208" s="1">
        <v>41540</v>
      </c>
      <c r="S1208" s="44" t="s">
        <v>30</v>
      </c>
      <c r="T1208" s="1">
        <v>44827</v>
      </c>
      <c r="U1208">
        <v>9</v>
      </c>
      <c r="V1208">
        <v>0</v>
      </c>
      <c r="W1208">
        <v>1</v>
      </c>
      <c r="X1208">
        <v>7</v>
      </c>
      <c r="Y1208" s="44" t="s">
        <v>4225</v>
      </c>
      <c r="Z1208" s="1">
        <v>43404</v>
      </c>
      <c r="AA1208" t="s">
        <v>7955</v>
      </c>
      <c r="AB1208" t="s">
        <v>7959</v>
      </c>
      <c r="AC1208" t="s">
        <v>7959</v>
      </c>
      <c r="AD1208">
        <v>3</v>
      </c>
      <c r="AE1208">
        <v>1</v>
      </c>
      <c r="AF1208" t="s">
        <v>7955</v>
      </c>
      <c r="AG1208" t="s">
        <v>7975</v>
      </c>
      <c r="AH1208" t="s">
        <v>7976</v>
      </c>
      <c r="AI1208">
        <f>IF(Employee1[[#This Row],[ManagerRating]]="Needs Improvement",1,0)</f>
        <v>0</v>
      </c>
      <c r="AJ1208">
        <f>IF(AND(Employee1[[#This Row],[ManagerRating]]="Above and Beyond", Employee1[[#This Row],[YearsInMostRecentRole]]&gt;=3),1,0)</f>
        <v>0</v>
      </c>
    </row>
    <row r="1209" spans="1:36" x14ac:dyDescent="0.35">
      <c r="A1209" s="44" t="s">
        <v>401</v>
      </c>
      <c r="B1209" s="44" t="s">
        <v>22</v>
      </c>
      <c r="C1209">
        <v>32</v>
      </c>
      <c r="D1209" s="44" t="s">
        <v>7988</v>
      </c>
      <c r="E1209" s="44" t="s">
        <v>23</v>
      </c>
      <c r="F1209" s="44" t="s">
        <v>24</v>
      </c>
      <c r="G1209">
        <v>9</v>
      </c>
      <c r="H1209" s="44" t="s">
        <v>7915</v>
      </c>
      <c r="I1209" s="44" t="s">
        <v>25</v>
      </c>
      <c r="J1209" s="44" t="s">
        <v>26</v>
      </c>
      <c r="K1209">
        <v>2</v>
      </c>
      <c r="L1209" s="44" t="s">
        <v>27</v>
      </c>
      <c r="M1209" s="44" t="s">
        <v>28</v>
      </c>
      <c r="N1209" s="44" t="s">
        <v>29</v>
      </c>
      <c r="O1209" s="44" t="s">
        <v>7931</v>
      </c>
      <c r="P1209">
        <v>133865</v>
      </c>
      <c r="Q1209" s="44" t="s">
        <v>36</v>
      </c>
      <c r="R1209" s="1">
        <v>41345</v>
      </c>
      <c r="S1209" s="44" t="s">
        <v>30</v>
      </c>
      <c r="T1209" s="1">
        <v>44632</v>
      </c>
      <c r="U1209">
        <v>9</v>
      </c>
      <c r="V1209">
        <v>3</v>
      </c>
      <c r="W1209">
        <v>3</v>
      </c>
      <c r="X1209">
        <v>0</v>
      </c>
      <c r="Y1209" s="44" t="s">
        <v>4226</v>
      </c>
      <c r="Z1209" s="1">
        <v>43404</v>
      </c>
      <c r="AA1209" t="s">
        <v>7958</v>
      </c>
      <c r="AB1209" t="s">
        <v>7959</v>
      </c>
      <c r="AC1209" t="s">
        <v>7955</v>
      </c>
      <c r="AD1209">
        <v>1</v>
      </c>
      <c r="AE1209">
        <v>1</v>
      </c>
      <c r="AF1209" t="s">
        <v>7991</v>
      </c>
      <c r="AG1209" t="s">
        <v>7976</v>
      </c>
      <c r="AH1209" t="s">
        <v>7976</v>
      </c>
      <c r="AI1209">
        <f>IF(Employee1[[#This Row],[ManagerRating]]="Needs Improvement",1,0)</f>
        <v>0</v>
      </c>
      <c r="AJ1209">
        <f>IF(AND(Employee1[[#This Row],[ManagerRating]]="Above and Beyond", Employee1[[#This Row],[YearsInMostRecentRole]]&gt;=3),1,0)</f>
        <v>0</v>
      </c>
    </row>
    <row r="1210" spans="1:36" x14ac:dyDescent="0.35">
      <c r="A1210" s="44" t="s">
        <v>604</v>
      </c>
      <c r="B1210" s="44" t="s">
        <v>33</v>
      </c>
      <c r="C1210">
        <v>45</v>
      </c>
      <c r="D1210" s="44" t="s">
        <v>7989</v>
      </c>
      <c r="E1210" s="44" t="s">
        <v>70</v>
      </c>
      <c r="F1210" s="44" t="s">
        <v>46</v>
      </c>
      <c r="G1210">
        <v>6</v>
      </c>
      <c r="H1210" s="44" t="s">
        <v>7915</v>
      </c>
      <c r="I1210" s="44" t="s">
        <v>34</v>
      </c>
      <c r="J1210" s="44" t="s">
        <v>56</v>
      </c>
      <c r="K1210">
        <v>4</v>
      </c>
      <c r="L1210" s="44" t="s">
        <v>61</v>
      </c>
      <c r="M1210" s="44" t="s">
        <v>82</v>
      </c>
      <c r="N1210" s="44" t="s">
        <v>29</v>
      </c>
      <c r="O1210" s="44" t="s">
        <v>7932</v>
      </c>
      <c r="P1210">
        <v>92613</v>
      </c>
      <c r="Q1210" s="44" t="s">
        <v>36</v>
      </c>
      <c r="R1210" s="1">
        <v>41601</v>
      </c>
      <c r="S1210" s="44" t="s">
        <v>30</v>
      </c>
      <c r="T1210" s="1">
        <v>44888</v>
      </c>
      <c r="U1210">
        <v>9</v>
      </c>
      <c r="V1210">
        <v>6</v>
      </c>
      <c r="W1210">
        <v>6</v>
      </c>
      <c r="X1210">
        <v>2</v>
      </c>
      <c r="Y1210" s="44" t="s">
        <v>4227</v>
      </c>
      <c r="Z1210" s="1">
        <v>43405</v>
      </c>
      <c r="AA1210" t="s">
        <v>7991</v>
      </c>
      <c r="AB1210" t="s">
        <v>7958</v>
      </c>
      <c r="AC1210" t="s">
        <v>7991</v>
      </c>
      <c r="AD1210">
        <v>1</v>
      </c>
      <c r="AE1210">
        <v>0</v>
      </c>
      <c r="AF1210" t="s">
        <v>7959</v>
      </c>
      <c r="AG1210" t="s">
        <v>7976</v>
      </c>
      <c r="AH1210" t="s">
        <v>7974</v>
      </c>
      <c r="AI1210">
        <f>IF(Employee1[[#This Row],[ManagerRating]]="Needs Improvement",1,0)</f>
        <v>0</v>
      </c>
      <c r="AJ1210">
        <f>IF(AND(Employee1[[#This Row],[ManagerRating]]="Above and Beyond", Employee1[[#This Row],[YearsInMostRecentRole]]&gt;=3),1,0)</f>
        <v>0</v>
      </c>
    </row>
    <row r="1211" spans="1:36" x14ac:dyDescent="0.35">
      <c r="A1211" s="44" t="s">
        <v>277</v>
      </c>
      <c r="B1211" s="44" t="s">
        <v>45</v>
      </c>
      <c r="C1211">
        <v>35</v>
      </c>
      <c r="D1211" s="44" t="s">
        <v>7988</v>
      </c>
      <c r="E1211" s="44" t="s">
        <v>23</v>
      </c>
      <c r="F1211" s="44" t="s">
        <v>24</v>
      </c>
      <c r="G1211">
        <v>26</v>
      </c>
      <c r="H1211" s="44" t="s">
        <v>7917</v>
      </c>
      <c r="I1211" s="44" t="s">
        <v>34</v>
      </c>
      <c r="J1211" s="44" t="s">
        <v>60</v>
      </c>
      <c r="K1211">
        <v>4</v>
      </c>
      <c r="L1211" s="44" t="s">
        <v>27</v>
      </c>
      <c r="M1211" s="44" t="s">
        <v>28</v>
      </c>
      <c r="N1211" s="44" t="s">
        <v>35</v>
      </c>
      <c r="O1211" s="44" t="s">
        <v>7932</v>
      </c>
      <c r="P1211">
        <v>98435</v>
      </c>
      <c r="Q1211" s="44" t="s">
        <v>30</v>
      </c>
      <c r="R1211" s="1">
        <v>41022</v>
      </c>
      <c r="S1211" s="44" t="s">
        <v>30</v>
      </c>
      <c r="T1211" s="1">
        <v>44674</v>
      </c>
      <c r="U1211">
        <v>10</v>
      </c>
      <c r="V1211">
        <v>7</v>
      </c>
      <c r="W1211">
        <v>9</v>
      </c>
      <c r="X1211">
        <v>9</v>
      </c>
      <c r="Y1211" s="44" t="s">
        <v>4228</v>
      </c>
      <c r="Z1211" s="1">
        <v>43406</v>
      </c>
      <c r="AA1211" t="s">
        <v>7955</v>
      </c>
      <c r="AB1211" t="s">
        <v>7955</v>
      </c>
      <c r="AC1211" t="s">
        <v>7958</v>
      </c>
      <c r="AD1211">
        <v>1</v>
      </c>
      <c r="AE1211">
        <v>1</v>
      </c>
      <c r="AF1211" t="s">
        <v>7991</v>
      </c>
      <c r="AG1211" t="s">
        <v>7974</v>
      </c>
      <c r="AH1211" t="s">
        <v>7974</v>
      </c>
      <c r="AI1211">
        <f>IF(Employee1[[#This Row],[ManagerRating]]="Needs Improvement",1,0)</f>
        <v>0</v>
      </c>
      <c r="AJ1211">
        <f>IF(AND(Employee1[[#This Row],[ManagerRating]]="Above and Beyond", Employee1[[#This Row],[YearsInMostRecentRole]]&gt;=3),1,0)</f>
        <v>0</v>
      </c>
    </row>
    <row r="1212" spans="1:36" x14ac:dyDescent="0.35">
      <c r="A1212" s="44" t="s">
        <v>830</v>
      </c>
      <c r="B1212" s="44" t="s">
        <v>45</v>
      </c>
      <c r="C1212">
        <v>35</v>
      </c>
      <c r="D1212" s="44" t="s">
        <v>7988</v>
      </c>
      <c r="E1212" s="44" t="s">
        <v>23</v>
      </c>
      <c r="F1212" s="44" t="s">
        <v>46</v>
      </c>
      <c r="G1212">
        <v>31</v>
      </c>
      <c r="H1212" s="44" t="s">
        <v>7917</v>
      </c>
      <c r="I1212" s="44" t="s">
        <v>34</v>
      </c>
      <c r="J1212" s="44" t="s">
        <v>40</v>
      </c>
      <c r="K1212">
        <v>4</v>
      </c>
      <c r="L1212" s="44" t="s">
        <v>47</v>
      </c>
      <c r="M1212" s="44" t="s">
        <v>82</v>
      </c>
      <c r="N1212" s="44" t="s">
        <v>35</v>
      </c>
      <c r="O1212" s="44" t="s">
        <v>7932</v>
      </c>
      <c r="P1212">
        <v>77269</v>
      </c>
      <c r="Q1212" s="44" t="s">
        <v>30</v>
      </c>
      <c r="R1212" s="1">
        <v>41895</v>
      </c>
      <c r="S1212" s="44" t="s">
        <v>30</v>
      </c>
      <c r="T1212" s="1">
        <v>44817</v>
      </c>
      <c r="U1212">
        <v>8</v>
      </c>
      <c r="V1212">
        <v>8</v>
      </c>
      <c r="W1212">
        <v>8</v>
      </c>
      <c r="X1212">
        <v>6</v>
      </c>
      <c r="Y1212" s="44" t="s">
        <v>4229</v>
      </c>
      <c r="Z1212" s="1">
        <v>43406</v>
      </c>
      <c r="AA1212" t="s">
        <v>7958</v>
      </c>
      <c r="AB1212" t="s">
        <v>7955</v>
      </c>
      <c r="AC1212" t="s">
        <v>7955</v>
      </c>
      <c r="AD1212">
        <v>3</v>
      </c>
      <c r="AE1212">
        <v>0</v>
      </c>
      <c r="AF1212" t="s">
        <v>7958</v>
      </c>
      <c r="AG1212" t="s">
        <v>7975</v>
      </c>
      <c r="AH1212" t="s">
        <v>7975</v>
      </c>
      <c r="AI1212">
        <f>IF(Employee1[[#This Row],[ManagerRating]]="Needs Improvement",1,0)</f>
        <v>0</v>
      </c>
      <c r="AJ1212">
        <f>IF(AND(Employee1[[#This Row],[ManagerRating]]="Above and Beyond", Employee1[[#This Row],[YearsInMostRecentRole]]&gt;=3),1,0)</f>
        <v>1</v>
      </c>
    </row>
    <row r="1213" spans="1:36" x14ac:dyDescent="0.35">
      <c r="A1213" s="44" t="s">
        <v>982</v>
      </c>
      <c r="B1213" s="44" t="s">
        <v>33</v>
      </c>
      <c r="C1213">
        <v>26</v>
      </c>
      <c r="D1213" s="44" t="s">
        <v>7987</v>
      </c>
      <c r="E1213" s="44" t="s">
        <v>23</v>
      </c>
      <c r="F1213" s="44" t="s">
        <v>46</v>
      </c>
      <c r="G1213">
        <v>10</v>
      </c>
      <c r="H1213" s="44" t="s">
        <v>7915</v>
      </c>
      <c r="I1213" s="44" t="s">
        <v>34</v>
      </c>
      <c r="J1213" s="44" t="s">
        <v>26</v>
      </c>
      <c r="K1213">
        <v>4</v>
      </c>
      <c r="L1213" s="44" t="s">
        <v>61</v>
      </c>
      <c r="M1213" s="44" t="s">
        <v>85</v>
      </c>
      <c r="N1213" s="44" t="s">
        <v>29</v>
      </c>
      <c r="O1213" s="44" t="s">
        <v>7931</v>
      </c>
      <c r="P1213">
        <v>148080</v>
      </c>
      <c r="Q1213" s="44" t="s">
        <v>36</v>
      </c>
      <c r="R1213" s="1">
        <v>42127</v>
      </c>
      <c r="S1213" s="44" t="s">
        <v>30</v>
      </c>
      <c r="T1213" s="1">
        <v>44684</v>
      </c>
      <c r="U1213">
        <v>7</v>
      </c>
      <c r="V1213">
        <v>7</v>
      </c>
      <c r="W1213">
        <v>7</v>
      </c>
      <c r="X1213">
        <v>1</v>
      </c>
      <c r="Y1213" s="44" t="s">
        <v>4230</v>
      </c>
      <c r="Z1213" s="1">
        <v>43407</v>
      </c>
      <c r="AA1213" t="s">
        <v>7955</v>
      </c>
      <c r="AB1213" t="s">
        <v>7991</v>
      </c>
      <c r="AC1213" t="s">
        <v>7958</v>
      </c>
      <c r="AD1213">
        <v>2</v>
      </c>
      <c r="AE1213">
        <v>3</v>
      </c>
      <c r="AF1213" t="s">
        <v>7991</v>
      </c>
      <c r="AG1213" t="s">
        <v>7974</v>
      </c>
      <c r="AH1213" t="s">
        <v>7974</v>
      </c>
      <c r="AI1213">
        <f>IF(Employee1[[#This Row],[ManagerRating]]="Needs Improvement",1,0)</f>
        <v>0</v>
      </c>
      <c r="AJ1213">
        <f>IF(AND(Employee1[[#This Row],[ManagerRating]]="Above and Beyond", Employee1[[#This Row],[YearsInMostRecentRole]]&gt;=3),1,0)</f>
        <v>0</v>
      </c>
    </row>
    <row r="1214" spans="1:36" x14ac:dyDescent="0.35">
      <c r="A1214" s="44" t="s">
        <v>473</v>
      </c>
      <c r="B1214" s="44" t="s">
        <v>22</v>
      </c>
      <c r="C1214">
        <v>38</v>
      </c>
      <c r="D1214" s="44" t="s">
        <v>7988</v>
      </c>
      <c r="E1214" s="44" t="s">
        <v>23</v>
      </c>
      <c r="F1214" s="44" t="s">
        <v>46</v>
      </c>
      <c r="G1214">
        <v>25</v>
      </c>
      <c r="H1214" s="44" t="s">
        <v>7916</v>
      </c>
      <c r="I1214" s="44" t="s">
        <v>34</v>
      </c>
      <c r="J1214" s="44" t="s">
        <v>40</v>
      </c>
      <c r="K1214">
        <v>2</v>
      </c>
      <c r="L1214" s="44" t="s">
        <v>65</v>
      </c>
      <c r="M1214" s="44" t="s">
        <v>71</v>
      </c>
      <c r="N1214" s="44" t="s">
        <v>42</v>
      </c>
      <c r="O1214" s="44" t="s">
        <v>7932</v>
      </c>
      <c r="P1214">
        <v>60549</v>
      </c>
      <c r="Q1214" s="44" t="s">
        <v>30</v>
      </c>
      <c r="R1214" s="1">
        <v>41430</v>
      </c>
      <c r="S1214" s="44" t="s">
        <v>30</v>
      </c>
      <c r="T1214" s="1">
        <v>44717</v>
      </c>
      <c r="U1214">
        <v>9</v>
      </c>
      <c r="V1214">
        <v>5</v>
      </c>
      <c r="W1214">
        <v>6</v>
      </c>
      <c r="X1214">
        <v>6</v>
      </c>
      <c r="Y1214" s="44" t="s">
        <v>4231</v>
      </c>
      <c r="Z1214" s="1">
        <v>43408</v>
      </c>
      <c r="AA1214" t="s">
        <v>7958</v>
      </c>
      <c r="AB1214" t="s">
        <v>7958</v>
      </c>
      <c r="AC1214" t="s">
        <v>7991</v>
      </c>
      <c r="AD1214">
        <v>3</v>
      </c>
      <c r="AE1214">
        <v>0</v>
      </c>
      <c r="AF1214" t="s">
        <v>7991</v>
      </c>
      <c r="AG1214" t="s">
        <v>7975</v>
      </c>
      <c r="AH1214" t="s">
        <v>7975</v>
      </c>
      <c r="AI1214">
        <f>IF(Employee1[[#This Row],[ManagerRating]]="Needs Improvement",1,0)</f>
        <v>0</v>
      </c>
      <c r="AJ1214">
        <f>IF(AND(Employee1[[#This Row],[ManagerRating]]="Above and Beyond", Employee1[[#This Row],[YearsInMostRecentRole]]&gt;=3),1,0)</f>
        <v>1</v>
      </c>
    </row>
    <row r="1215" spans="1:36" x14ac:dyDescent="0.35">
      <c r="A1215" s="44" t="s">
        <v>748</v>
      </c>
      <c r="B1215" s="44" t="s">
        <v>33</v>
      </c>
      <c r="C1215">
        <v>40</v>
      </c>
      <c r="D1215" s="44" t="s">
        <v>7988</v>
      </c>
      <c r="E1215" s="44" t="s">
        <v>23</v>
      </c>
      <c r="F1215" s="44" t="s">
        <v>46</v>
      </c>
      <c r="G1215">
        <v>22</v>
      </c>
      <c r="H1215" s="44" t="s">
        <v>7916</v>
      </c>
      <c r="I1215" s="44" t="s">
        <v>34</v>
      </c>
      <c r="J1215" s="44" t="s">
        <v>60</v>
      </c>
      <c r="K1215">
        <v>1</v>
      </c>
      <c r="L1215" s="44" t="s">
        <v>135</v>
      </c>
      <c r="M1215" s="44" t="s">
        <v>71</v>
      </c>
      <c r="N1215" s="44" t="s">
        <v>42</v>
      </c>
      <c r="O1215" s="44" t="s">
        <v>7933</v>
      </c>
      <c r="P1215">
        <v>38849</v>
      </c>
      <c r="Q1215" s="44" t="s">
        <v>30</v>
      </c>
      <c r="R1215" s="1">
        <v>41796</v>
      </c>
      <c r="S1215" s="44" t="s">
        <v>30</v>
      </c>
      <c r="T1215" s="1">
        <v>44718</v>
      </c>
      <c r="U1215">
        <v>8</v>
      </c>
      <c r="V1215">
        <v>6</v>
      </c>
      <c r="W1215">
        <v>6</v>
      </c>
      <c r="X1215">
        <v>3</v>
      </c>
      <c r="Y1215" s="44" t="s">
        <v>4232</v>
      </c>
      <c r="Z1215" s="1">
        <v>43409</v>
      </c>
      <c r="AA1215" t="s">
        <v>7991</v>
      </c>
      <c r="AB1215" t="s">
        <v>7991</v>
      </c>
      <c r="AC1215" t="s">
        <v>7955</v>
      </c>
      <c r="AD1215">
        <v>1</v>
      </c>
      <c r="AE1215">
        <v>0</v>
      </c>
      <c r="AF1215" t="s">
        <v>7958</v>
      </c>
      <c r="AG1215" t="s">
        <v>7976</v>
      </c>
      <c r="AH1215" t="s">
        <v>7974</v>
      </c>
      <c r="AI1215">
        <f>IF(Employee1[[#This Row],[ManagerRating]]="Needs Improvement",1,0)</f>
        <v>0</v>
      </c>
      <c r="AJ1215">
        <f>IF(AND(Employee1[[#This Row],[ManagerRating]]="Above and Beyond", Employee1[[#This Row],[YearsInMostRecentRole]]&gt;=3),1,0)</f>
        <v>0</v>
      </c>
    </row>
    <row r="1216" spans="1:36" x14ac:dyDescent="0.35">
      <c r="A1216" s="44" t="s">
        <v>459</v>
      </c>
      <c r="B1216" s="44" t="s">
        <v>33</v>
      </c>
      <c r="C1216">
        <v>36</v>
      </c>
      <c r="D1216" s="44" t="s">
        <v>7988</v>
      </c>
      <c r="E1216" s="44" t="s">
        <v>23</v>
      </c>
      <c r="F1216" s="44" t="s">
        <v>46</v>
      </c>
      <c r="G1216">
        <v>10</v>
      </c>
      <c r="H1216" s="44" t="s">
        <v>7915</v>
      </c>
      <c r="I1216" s="44" t="s">
        <v>34</v>
      </c>
      <c r="J1216" s="44" t="s">
        <v>65</v>
      </c>
      <c r="K1216">
        <v>3</v>
      </c>
      <c r="L1216" s="44" t="s">
        <v>135</v>
      </c>
      <c r="M1216" s="44" t="s">
        <v>85</v>
      </c>
      <c r="N1216" s="44" t="s">
        <v>35</v>
      </c>
      <c r="O1216" s="44" t="s">
        <v>7931</v>
      </c>
      <c r="P1216">
        <v>189405</v>
      </c>
      <c r="Q1216" s="44" t="s">
        <v>30</v>
      </c>
      <c r="R1216" s="1">
        <v>41417</v>
      </c>
      <c r="S1216" s="44" t="s">
        <v>30</v>
      </c>
      <c r="T1216" s="1">
        <v>44704</v>
      </c>
      <c r="U1216">
        <v>9</v>
      </c>
      <c r="V1216">
        <v>4</v>
      </c>
      <c r="W1216">
        <v>6</v>
      </c>
      <c r="X1216">
        <v>7</v>
      </c>
      <c r="Y1216" s="44" t="s">
        <v>4233</v>
      </c>
      <c r="Z1216" s="1">
        <v>43410</v>
      </c>
      <c r="AA1216" t="s">
        <v>7958</v>
      </c>
      <c r="AB1216" t="s">
        <v>7958</v>
      </c>
      <c r="AC1216" t="s">
        <v>7959</v>
      </c>
      <c r="AD1216">
        <v>2</v>
      </c>
      <c r="AE1216">
        <v>0</v>
      </c>
      <c r="AF1216" t="s">
        <v>7991</v>
      </c>
      <c r="AG1216" t="s">
        <v>7975</v>
      </c>
      <c r="AH1216" t="s">
        <v>7976</v>
      </c>
      <c r="AI1216">
        <f>IF(Employee1[[#This Row],[ManagerRating]]="Needs Improvement",1,0)</f>
        <v>0</v>
      </c>
      <c r="AJ1216">
        <f>IF(AND(Employee1[[#This Row],[ManagerRating]]="Above and Beyond", Employee1[[#This Row],[YearsInMostRecentRole]]&gt;=3),1,0)</f>
        <v>0</v>
      </c>
    </row>
    <row r="1217" spans="1:36" x14ac:dyDescent="0.35">
      <c r="A1217" s="44" t="s">
        <v>618</v>
      </c>
      <c r="B1217" s="44" t="s">
        <v>45</v>
      </c>
      <c r="C1217">
        <v>40</v>
      </c>
      <c r="D1217" s="44" t="s">
        <v>7988</v>
      </c>
      <c r="E1217" s="44" t="s">
        <v>23</v>
      </c>
      <c r="F1217" s="44" t="s">
        <v>46</v>
      </c>
      <c r="G1217">
        <v>30</v>
      </c>
      <c r="H1217" s="44" t="s">
        <v>7917</v>
      </c>
      <c r="I1217" s="44" t="s">
        <v>25</v>
      </c>
      <c r="J1217" s="44" t="s">
        <v>56</v>
      </c>
      <c r="K1217">
        <v>4</v>
      </c>
      <c r="L1217" s="44" t="s">
        <v>47</v>
      </c>
      <c r="M1217" s="44" t="s">
        <v>76</v>
      </c>
      <c r="N1217" s="44" t="s">
        <v>42</v>
      </c>
      <c r="O1217" s="44" t="s">
        <v>7931</v>
      </c>
      <c r="P1217">
        <v>145328</v>
      </c>
      <c r="Q1217" s="44" t="s">
        <v>30</v>
      </c>
      <c r="R1217" s="1">
        <v>41617</v>
      </c>
      <c r="S1217" s="44" t="s">
        <v>30</v>
      </c>
      <c r="T1217" s="1">
        <v>44904</v>
      </c>
      <c r="U1217">
        <v>9</v>
      </c>
      <c r="V1217">
        <v>0</v>
      </c>
      <c r="W1217">
        <v>9</v>
      </c>
      <c r="X1217">
        <v>9</v>
      </c>
      <c r="Y1217" s="44" t="s">
        <v>4234</v>
      </c>
      <c r="Z1217" s="1">
        <v>43410</v>
      </c>
      <c r="AA1217" t="s">
        <v>7955</v>
      </c>
      <c r="AB1217" t="s">
        <v>7959</v>
      </c>
      <c r="AC1217" t="s">
        <v>7955</v>
      </c>
      <c r="AD1217">
        <v>3</v>
      </c>
      <c r="AE1217">
        <v>2</v>
      </c>
      <c r="AF1217" t="s">
        <v>7958</v>
      </c>
      <c r="AG1217" t="s">
        <v>7975</v>
      </c>
      <c r="AH1217" t="s">
        <v>7975</v>
      </c>
      <c r="AI1217">
        <f>IF(Employee1[[#This Row],[ManagerRating]]="Needs Improvement",1,0)</f>
        <v>0</v>
      </c>
      <c r="AJ1217">
        <f>IF(AND(Employee1[[#This Row],[ManagerRating]]="Above and Beyond", Employee1[[#This Row],[YearsInMostRecentRole]]&gt;=3),1,0)</f>
        <v>0</v>
      </c>
    </row>
    <row r="1218" spans="1:36" x14ac:dyDescent="0.35">
      <c r="A1218" s="44" t="s">
        <v>369</v>
      </c>
      <c r="B1218" s="44" t="s">
        <v>33</v>
      </c>
      <c r="C1218">
        <v>29</v>
      </c>
      <c r="D1218" s="44" t="s">
        <v>7987</v>
      </c>
      <c r="E1218" s="44" t="s">
        <v>23</v>
      </c>
      <c r="F1218" s="44" t="s">
        <v>24</v>
      </c>
      <c r="G1218">
        <v>38</v>
      </c>
      <c r="H1218" s="44" t="s">
        <v>7917</v>
      </c>
      <c r="I1218" s="44" t="s">
        <v>34</v>
      </c>
      <c r="J1218" s="44" t="s">
        <v>40</v>
      </c>
      <c r="K1218">
        <v>4</v>
      </c>
      <c r="L1218" s="44" t="s">
        <v>27</v>
      </c>
      <c r="M1218" s="44" t="s">
        <v>28</v>
      </c>
      <c r="N1218" s="44" t="s">
        <v>42</v>
      </c>
      <c r="O1218" s="44" t="s">
        <v>7932</v>
      </c>
      <c r="P1218">
        <v>102061</v>
      </c>
      <c r="Q1218" s="44" t="s">
        <v>30</v>
      </c>
      <c r="R1218" s="1">
        <v>41291</v>
      </c>
      <c r="S1218" s="44" t="s">
        <v>30</v>
      </c>
      <c r="T1218" s="1">
        <v>44578</v>
      </c>
      <c r="U1218">
        <v>9</v>
      </c>
      <c r="V1218">
        <v>5</v>
      </c>
      <c r="W1218">
        <v>9</v>
      </c>
      <c r="X1218">
        <v>5</v>
      </c>
      <c r="Y1218" s="44" t="s">
        <v>4235</v>
      </c>
      <c r="Z1218" s="1">
        <v>43410</v>
      </c>
      <c r="AA1218" t="s">
        <v>7991</v>
      </c>
      <c r="AB1218" t="s">
        <v>7955</v>
      </c>
      <c r="AC1218" t="s">
        <v>7959</v>
      </c>
      <c r="AD1218">
        <v>3</v>
      </c>
      <c r="AE1218">
        <v>0</v>
      </c>
      <c r="AF1218" t="s">
        <v>7955</v>
      </c>
      <c r="AG1218" t="s">
        <v>7975</v>
      </c>
      <c r="AH1218" t="s">
        <v>7976</v>
      </c>
      <c r="AI1218">
        <f>IF(Employee1[[#This Row],[ManagerRating]]="Needs Improvement",1,0)</f>
        <v>0</v>
      </c>
      <c r="AJ1218">
        <f>IF(AND(Employee1[[#This Row],[ManagerRating]]="Above and Beyond", Employee1[[#This Row],[YearsInMostRecentRole]]&gt;=3),1,0)</f>
        <v>0</v>
      </c>
    </row>
    <row r="1219" spans="1:36" x14ac:dyDescent="0.35">
      <c r="A1219" s="44" t="s">
        <v>772</v>
      </c>
      <c r="B1219" s="44" t="s">
        <v>33</v>
      </c>
      <c r="C1219">
        <v>31</v>
      </c>
      <c r="D1219" s="44" t="s">
        <v>7988</v>
      </c>
      <c r="E1219" s="44" t="s">
        <v>23</v>
      </c>
      <c r="F1219" s="44" t="s">
        <v>46</v>
      </c>
      <c r="G1219">
        <v>10</v>
      </c>
      <c r="H1219" s="44" t="s">
        <v>7915</v>
      </c>
      <c r="I1219" s="44" t="s">
        <v>25</v>
      </c>
      <c r="J1219" s="44" t="s">
        <v>26</v>
      </c>
      <c r="K1219">
        <v>3</v>
      </c>
      <c r="L1219" s="44" t="s">
        <v>47</v>
      </c>
      <c r="M1219" s="44" t="s">
        <v>85</v>
      </c>
      <c r="N1219" s="44" t="s">
        <v>42</v>
      </c>
      <c r="O1219" s="44" t="s">
        <v>7931</v>
      </c>
      <c r="P1219">
        <v>168087</v>
      </c>
      <c r="Q1219" s="44" t="s">
        <v>30</v>
      </c>
      <c r="R1219" s="1">
        <v>41814</v>
      </c>
      <c r="S1219" s="44" t="s">
        <v>30</v>
      </c>
      <c r="T1219" s="1">
        <v>44736</v>
      </c>
      <c r="U1219">
        <v>8</v>
      </c>
      <c r="V1219">
        <v>4</v>
      </c>
      <c r="W1219">
        <v>7</v>
      </c>
      <c r="X1219">
        <v>3</v>
      </c>
      <c r="Y1219" s="44" t="s">
        <v>4236</v>
      </c>
      <c r="Z1219" s="1">
        <v>43410</v>
      </c>
      <c r="AA1219" t="s">
        <v>7958</v>
      </c>
      <c r="AB1219" t="s">
        <v>7959</v>
      </c>
      <c r="AC1219" t="s">
        <v>7958</v>
      </c>
      <c r="AD1219">
        <v>2</v>
      </c>
      <c r="AE1219">
        <v>1</v>
      </c>
      <c r="AF1219" t="s">
        <v>7991</v>
      </c>
      <c r="AG1219" t="s">
        <v>7976</v>
      </c>
      <c r="AH1219" t="s">
        <v>7976</v>
      </c>
      <c r="AI1219">
        <f>IF(Employee1[[#This Row],[ManagerRating]]="Needs Improvement",1,0)</f>
        <v>0</v>
      </c>
      <c r="AJ1219">
        <f>IF(AND(Employee1[[#This Row],[ManagerRating]]="Above and Beyond", Employee1[[#This Row],[YearsInMostRecentRole]]&gt;=3),1,0)</f>
        <v>0</v>
      </c>
    </row>
    <row r="1220" spans="1:36" x14ac:dyDescent="0.35">
      <c r="A1220" s="44" t="s">
        <v>463</v>
      </c>
      <c r="B1220" s="44" t="s">
        <v>45</v>
      </c>
      <c r="C1220">
        <v>39</v>
      </c>
      <c r="D1220" s="44" t="s">
        <v>7988</v>
      </c>
      <c r="E1220" s="44" t="s">
        <v>70</v>
      </c>
      <c r="F1220" s="44" t="s">
        <v>46</v>
      </c>
      <c r="G1220">
        <v>4</v>
      </c>
      <c r="H1220" s="44" t="s">
        <v>7915</v>
      </c>
      <c r="I1220" s="44" t="s">
        <v>34</v>
      </c>
      <c r="J1220" s="44" t="s">
        <v>26</v>
      </c>
      <c r="K1220">
        <v>1</v>
      </c>
      <c r="L1220" s="44" t="s">
        <v>135</v>
      </c>
      <c r="M1220" s="44" t="s">
        <v>82</v>
      </c>
      <c r="N1220" s="44" t="s">
        <v>35</v>
      </c>
      <c r="O1220" s="44" t="s">
        <v>7932</v>
      </c>
      <c r="P1220">
        <v>87879</v>
      </c>
      <c r="Q1220" s="44" t="s">
        <v>36</v>
      </c>
      <c r="R1220" s="1">
        <v>41419</v>
      </c>
      <c r="S1220" s="44" t="s">
        <v>30</v>
      </c>
      <c r="T1220" s="1">
        <v>44706</v>
      </c>
      <c r="U1220">
        <v>9</v>
      </c>
      <c r="V1220">
        <v>6</v>
      </c>
      <c r="W1220">
        <v>8</v>
      </c>
      <c r="X1220">
        <v>9</v>
      </c>
      <c r="Y1220" s="44" t="s">
        <v>4237</v>
      </c>
      <c r="Z1220" s="1">
        <v>43411</v>
      </c>
      <c r="AA1220" t="s">
        <v>7955</v>
      </c>
      <c r="AB1220" t="s">
        <v>7991</v>
      </c>
      <c r="AC1220" t="s">
        <v>7955</v>
      </c>
      <c r="AD1220">
        <v>2</v>
      </c>
      <c r="AE1220">
        <v>3</v>
      </c>
      <c r="AF1220" t="s">
        <v>7991</v>
      </c>
      <c r="AG1220" t="s">
        <v>7976</v>
      </c>
      <c r="AH1220" t="s">
        <v>7974</v>
      </c>
      <c r="AI1220">
        <f>IF(Employee1[[#This Row],[ManagerRating]]="Needs Improvement",1,0)</f>
        <v>0</v>
      </c>
      <c r="AJ1220">
        <f>IF(AND(Employee1[[#This Row],[ManagerRating]]="Above and Beyond", Employee1[[#This Row],[YearsInMostRecentRole]]&gt;=3),1,0)</f>
        <v>0</v>
      </c>
    </row>
    <row r="1221" spans="1:36" x14ac:dyDescent="0.35">
      <c r="A1221" s="44" t="s">
        <v>1162</v>
      </c>
      <c r="B1221" s="44" t="s">
        <v>33</v>
      </c>
      <c r="C1221">
        <v>29</v>
      </c>
      <c r="D1221" s="44" t="s">
        <v>7987</v>
      </c>
      <c r="E1221" s="44" t="s">
        <v>23</v>
      </c>
      <c r="F1221" s="44" t="s">
        <v>46</v>
      </c>
      <c r="G1221">
        <v>36</v>
      </c>
      <c r="H1221" s="44" t="s">
        <v>7917</v>
      </c>
      <c r="I1221" s="44" t="s">
        <v>55</v>
      </c>
      <c r="J1221" s="44" t="s">
        <v>60</v>
      </c>
      <c r="K1221">
        <v>5</v>
      </c>
      <c r="L1221" s="44" t="s">
        <v>135</v>
      </c>
      <c r="M1221" s="44" t="s">
        <v>82</v>
      </c>
      <c r="N1221" s="44" t="s">
        <v>35</v>
      </c>
      <c r="O1221" s="44" t="s">
        <v>7932</v>
      </c>
      <c r="P1221">
        <v>113448</v>
      </c>
      <c r="Q1221" s="44" t="s">
        <v>36</v>
      </c>
      <c r="R1221" s="1">
        <v>42369</v>
      </c>
      <c r="S1221" s="44" t="s">
        <v>30</v>
      </c>
      <c r="T1221" s="1">
        <v>44926</v>
      </c>
      <c r="U1221">
        <v>7</v>
      </c>
      <c r="V1221">
        <v>0</v>
      </c>
      <c r="W1221">
        <v>4</v>
      </c>
      <c r="X1221">
        <v>1</v>
      </c>
      <c r="Y1221" s="44" t="s">
        <v>4238</v>
      </c>
      <c r="Z1221" s="1">
        <v>43411</v>
      </c>
      <c r="AA1221" t="s">
        <v>7955</v>
      </c>
      <c r="AB1221" t="s">
        <v>7991</v>
      </c>
      <c r="AC1221" t="s">
        <v>7959</v>
      </c>
      <c r="AD1221">
        <v>3</v>
      </c>
      <c r="AE1221">
        <v>1</v>
      </c>
      <c r="AF1221" t="s">
        <v>7991</v>
      </c>
      <c r="AG1221" t="s">
        <v>7974</v>
      </c>
      <c r="AH1221" t="s">
        <v>7974</v>
      </c>
      <c r="AI1221">
        <f>IF(Employee1[[#This Row],[ManagerRating]]="Needs Improvement",1,0)</f>
        <v>0</v>
      </c>
      <c r="AJ1221">
        <f>IF(AND(Employee1[[#This Row],[ManagerRating]]="Above and Beyond", Employee1[[#This Row],[YearsInMostRecentRole]]&gt;=3),1,0)</f>
        <v>0</v>
      </c>
    </row>
    <row r="1222" spans="1:36" x14ac:dyDescent="0.35">
      <c r="A1222" s="44" t="s">
        <v>780</v>
      </c>
      <c r="B1222" s="44" t="s">
        <v>22</v>
      </c>
      <c r="C1222">
        <v>48</v>
      </c>
      <c r="D1222" s="44" t="s">
        <v>7989</v>
      </c>
      <c r="E1222" s="44" t="s">
        <v>23</v>
      </c>
      <c r="F1222" s="44" t="s">
        <v>46</v>
      </c>
      <c r="G1222">
        <v>43</v>
      </c>
      <c r="H1222" s="44" t="s">
        <v>7917</v>
      </c>
      <c r="I1222" s="44" t="s">
        <v>34</v>
      </c>
      <c r="J1222" s="44" t="s">
        <v>26</v>
      </c>
      <c r="K1222">
        <v>3</v>
      </c>
      <c r="L1222" s="44" t="s">
        <v>61</v>
      </c>
      <c r="M1222" s="44" t="s">
        <v>71</v>
      </c>
      <c r="N1222" s="44" t="s">
        <v>42</v>
      </c>
      <c r="O1222" s="44" t="s">
        <v>7932</v>
      </c>
      <c r="P1222">
        <v>56053</v>
      </c>
      <c r="Q1222" s="44" t="s">
        <v>30</v>
      </c>
      <c r="R1222" s="1">
        <v>41817</v>
      </c>
      <c r="S1222" s="44" t="s">
        <v>30</v>
      </c>
      <c r="T1222" s="1">
        <v>44739</v>
      </c>
      <c r="U1222">
        <v>8</v>
      </c>
      <c r="V1222">
        <v>6</v>
      </c>
      <c r="W1222">
        <v>8</v>
      </c>
      <c r="X1222">
        <v>4</v>
      </c>
      <c r="Y1222" s="44" t="s">
        <v>4239</v>
      </c>
      <c r="Z1222" s="1">
        <v>43412</v>
      </c>
      <c r="AA1222" t="s">
        <v>7991</v>
      </c>
      <c r="AB1222" t="s">
        <v>7958</v>
      </c>
      <c r="AC1222" t="s">
        <v>7955</v>
      </c>
      <c r="AD1222">
        <v>3</v>
      </c>
      <c r="AE1222">
        <v>1</v>
      </c>
      <c r="AF1222" t="s">
        <v>7959</v>
      </c>
      <c r="AG1222" t="s">
        <v>7975</v>
      </c>
      <c r="AH1222" t="s">
        <v>7975</v>
      </c>
      <c r="AI1222">
        <f>IF(Employee1[[#This Row],[ManagerRating]]="Needs Improvement",1,0)</f>
        <v>0</v>
      </c>
      <c r="AJ1222">
        <f>IF(AND(Employee1[[#This Row],[ManagerRating]]="Above and Beyond", Employee1[[#This Row],[YearsInMostRecentRole]]&gt;=3),1,0)</f>
        <v>1</v>
      </c>
    </row>
    <row r="1223" spans="1:36" x14ac:dyDescent="0.35">
      <c r="A1223" s="44" t="s">
        <v>1166</v>
      </c>
      <c r="B1223" s="44" t="s">
        <v>22</v>
      </c>
      <c r="C1223">
        <v>25</v>
      </c>
      <c r="D1223" s="44" t="s">
        <v>7987</v>
      </c>
      <c r="E1223" s="44" t="s">
        <v>59</v>
      </c>
      <c r="F1223" s="44" t="s">
        <v>46</v>
      </c>
      <c r="G1223">
        <v>24</v>
      </c>
      <c r="H1223" s="44" t="s">
        <v>7916</v>
      </c>
      <c r="I1223" s="44" t="s">
        <v>25</v>
      </c>
      <c r="J1223" s="44" t="s">
        <v>60</v>
      </c>
      <c r="K1223">
        <v>4</v>
      </c>
      <c r="L1223" s="44" t="s">
        <v>47</v>
      </c>
      <c r="M1223" s="44" t="s">
        <v>82</v>
      </c>
      <c r="N1223" s="44" t="s">
        <v>42</v>
      </c>
      <c r="O1223" s="44" t="s">
        <v>7933</v>
      </c>
      <c r="P1223">
        <v>44146</v>
      </c>
      <c r="Q1223" s="44" t="s">
        <v>30</v>
      </c>
      <c r="R1223" s="1">
        <v>42377</v>
      </c>
      <c r="S1223" s="44" t="s">
        <v>30</v>
      </c>
      <c r="T1223" s="1">
        <v>44569</v>
      </c>
      <c r="U1223">
        <v>6</v>
      </c>
      <c r="V1223">
        <v>1</v>
      </c>
      <c r="W1223">
        <v>1</v>
      </c>
      <c r="X1223">
        <v>3</v>
      </c>
      <c r="Y1223" s="44" t="s">
        <v>4240</v>
      </c>
      <c r="Z1223" s="1">
        <v>43412</v>
      </c>
      <c r="AA1223" t="s">
        <v>7991</v>
      </c>
      <c r="AB1223" t="s">
        <v>7955</v>
      </c>
      <c r="AC1223" t="s">
        <v>7958</v>
      </c>
      <c r="AD1223">
        <v>3</v>
      </c>
      <c r="AE1223">
        <v>2</v>
      </c>
      <c r="AF1223" t="s">
        <v>7991</v>
      </c>
      <c r="AG1223" t="s">
        <v>7975</v>
      </c>
      <c r="AH1223" t="s">
        <v>7975</v>
      </c>
      <c r="AI1223">
        <f>IF(Employee1[[#This Row],[ManagerRating]]="Needs Improvement",1,0)</f>
        <v>0</v>
      </c>
      <c r="AJ1223">
        <f>IF(AND(Employee1[[#This Row],[ManagerRating]]="Above and Beyond", Employee1[[#This Row],[YearsInMostRecentRole]]&gt;=3),1,0)</f>
        <v>0</v>
      </c>
    </row>
    <row r="1224" spans="1:36" x14ac:dyDescent="0.35">
      <c r="A1224" s="44" t="s">
        <v>112</v>
      </c>
      <c r="B1224" s="44" t="s">
        <v>22</v>
      </c>
      <c r="C1224">
        <v>31</v>
      </c>
      <c r="D1224" s="44" t="s">
        <v>7988</v>
      </c>
      <c r="E1224" s="44" t="s">
        <v>59</v>
      </c>
      <c r="F1224" s="44" t="s">
        <v>39</v>
      </c>
      <c r="G1224">
        <v>25</v>
      </c>
      <c r="H1224" s="44" t="s">
        <v>7916</v>
      </c>
      <c r="I1224" s="44" t="s">
        <v>55</v>
      </c>
      <c r="J1224" s="44" t="s">
        <v>107</v>
      </c>
      <c r="K1224">
        <v>2</v>
      </c>
      <c r="L1224" s="44" t="s">
        <v>27</v>
      </c>
      <c r="M1224" s="44" t="s">
        <v>52</v>
      </c>
      <c r="N1224" s="44" t="s">
        <v>29</v>
      </c>
      <c r="O1224" s="44" t="s">
        <v>7932</v>
      </c>
      <c r="P1224">
        <v>55682</v>
      </c>
      <c r="Q1224" s="44" t="s">
        <v>30</v>
      </c>
      <c r="R1224" s="1">
        <v>40933</v>
      </c>
      <c r="S1224" s="44" t="s">
        <v>30</v>
      </c>
      <c r="T1224" s="1">
        <v>44586</v>
      </c>
      <c r="U1224">
        <v>10</v>
      </c>
      <c r="V1224">
        <v>0</v>
      </c>
      <c r="W1224">
        <v>2</v>
      </c>
      <c r="X1224">
        <v>0</v>
      </c>
      <c r="Y1224" s="44" t="s">
        <v>4241</v>
      </c>
      <c r="Z1224" s="1">
        <v>43413</v>
      </c>
      <c r="AA1224" t="s">
        <v>7958</v>
      </c>
      <c r="AB1224" t="s">
        <v>7955</v>
      </c>
      <c r="AC1224" t="s">
        <v>7955</v>
      </c>
      <c r="AD1224">
        <v>1</v>
      </c>
      <c r="AE1224">
        <v>3</v>
      </c>
      <c r="AF1224" t="s">
        <v>7958</v>
      </c>
      <c r="AG1224" t="s">
        <v>7974</v>
      </c>
      <c r="AH1224" t="s">
        <v>7977</v>
      </c>
      <c r="AI1224">
        <f>IF(Employee1[[#This Row],[ManagerRating]]="Needs Improvement",1,0)</f>
        <v>1</v>
      </c>
      <c r="AJ1224">
        <f>IF(AND(Employee1[[#This Row],[ManagerRating]]="Above and Beyond", Employee1[[#This Row],[YearsInMostRecentRole]]&gt;=3),1,0)</f>
        <v>0</v>
      </c>
    </row>
    <row r="1225" spans="1:36" x14ac:dyDescent="0.35">
      <c r="A1225" s="44" t="s">
        <v>543</v>
      </c>
      <c r="B1225" s="44" t="s">
        <v>33</v>
      </c>
      <c r="C1225">
        <v>43</v>
      </c>
      <c r="D1225" s="44" t="s">
        <v>7989</v>
      </c>
      <c r="E1225" s="44" t="s">
        <v>23</v>
      </c>
      <c r="F1225" s="44" t="s">
        <v>24</v>
      </c>
      <c r="G1225">
        <v>3</v>
      </c>
      <c r="H1225" s="44" t="s">
        <v>7915</v>
      </c>
      <c r="I1225" s="44" t="s">
        <v>25</v>
      </c>
      <c r="J1225" s="44" t="s">
        <v>26</v>
      </c>
      <c r="K1225">
        <v>3</v>
      </c>
      <c r="L1225" s="44" t="s">
        <v>27</v>
      </c>
      <c r="M1225" s="44" t="s">
        <v>79</v>
      </c>
      <c r="N1225" s="44" t="s">
        <v>42</v>
      </c>
      <c r="O1225" s="44" t="s">
        <v>7929</v>
      </c>
      <c r="P1225">
        <v>429939</v>
      </c>
      <c r="Q1225" s="44" t="s">
        <v>36</v>
      </c>
      <c r="R1225" s="1">
        <v>41522</v>
      </c>
      <c r="S1225" s="44" t="s">
        <v>30</v>
      </c>
      <c r="T1225" s="1">
        <v>44809</v>
      </c>
      <c r="U1225">
        <v>9</v>
      </c>
      <c r="V1225">
        <v>3</v>
      </c>
      <c r="W1225">
        <v>3</v>
      </c>
      <c r="X1225">
        <v>7</v>
      </c>
      <c r="Y1225" s="44" t="s">
        <v>4242</v>
      </c>
      <c r="Z1225" s="1">
        <v>43413</v>
      </c>
      <c r="AA1225" t="s">
        <v>7991</v>
      </c>
      <c r="AB1225" t="s">
        <v>7991</v>
      </c>
      <c r="AC1225" t="s">
        <v>7991</v>
      </c>
      <c r="AD1225">
        <v>1</v>
      </c>
      <c r="AE1225">
        <v>2</v>
      </c>
      <c r="AF1225" t="s">
        <v>7991</v>
      </c>
      <c r="AG1225" t="s">
        <v>7974</v>
      </c>
      <c r="AH1225" t="s">
        <v>7974</v>
      </c>
      <c r="AI1225">
        <f>IF(Employee1[[#This Row],[ManagerRating]]="Needs Improvement",1,0)</f>
        <v>0</v>
      </c>
      <c r="AJ1225">
        <f>IF(AND(Employee1[[#This Row],[ManagerRating]]="Above and Beyond", Employee1[[#This Row],[YearsInMostRecentRole]]&gt;=3),1,0)</f>
        <v>0</v>
      </c>
    </row>
    <row r="1226" spans="1:36" x14ac:dyDescent="0.35">
      <c r="A1226" s="44" t="s">
        <v>766</v>
      </c>
      <c r="B1226" s="44" t="s">
        <v>22</v>
      </c>
      <c r="C1226">
        <v>32</v>
      </c>
      <c r="D1226" s="44" t="s">
        <v>7988</v>
      </c>
      <c r="E1226" s="44" t="s">
        <v>70</v>
      </c>
      <c r="F1226" s="44" t="s">
        <v>46</v>
      </c>
      <c r="G1226">
        <v>40</v>
      </c>
      <c r="H1226" s="44" t="s">
        <v>7917</v>
      </c>
      <c r="I1226" s="44" t="s">
        <v>34</v>
      </c>
      <c r="J1226" s="44" t="s">
        <v>26</v>
      </c>
      <c r="K1226">
        <v>5</v>
      </c>
      <c r="L1226" s="44" t="s">
        <v>47</v>
      </c>
      <c r="M1226" s="44" t="s">
        <v>71</v>
      </c>
      <c r="N1226" s="44" t="s">
        <v>35</v>
      </c>
      <c r="O1226" s="44" t="s">
        <v>7932</v>
      </c>
      <c r="P1226">
        <v>60759</v>
      </c>
      <c r="Q1226" s="44" t="s">
        <v>30</v>
      </c>
      <c r="R1226" s="1">
        <v>41812</v>
      </c>
      <c r="S1226" s="44" t="s">
        <v>30</v>
      </c>
      <c r="T1226" s="1">
        <v>44734</v>
      </c>
      <c r="U1226">
        <v>8</v>
      </c>
      <c r="V1226">
        <v>0</v>
      </c>
      <c r="W1226">
        <v>6</v>
      </c>
      <c r="X1226">
        <v>3</v>
      </c>
      <c r="Y1226" s="44" t="s">
        <v>4243</v>
      </c>
      <c r="Z1226" s="1">
        <v>43413</v>
      </c>
      <c r="AA1226" t="s">
        <v>7958</v>
      </c>
      <c r="AB1226" t="s">
        <v>7959</v>
      </c>
      <c r="AC1226" t="s">
        <v>7955</v>
      </c>
      <c r="AD1226">
        <v>3</v>
      </c>
      <c r="AE1226">
        <v>1</v>
      </c>
      <c r="AF1226" t="s">
        <v>7958</v>
      </c>
      <c r="AG1226" t="s">
        <v>7974</v>
      </c>
      <c r="AH1226" t="s">
        <v>7974</v>
      </c>
      <c r="AI1226">
        <f>IF(Employee1[[#This Row],[ManagerRating]]="Needs Improvement",1,0)</f>
        <v>0</v>
      </c>
      <c r="AJ1226">
        <f>IF(AND(Employee1[[#This Row],[ManagerRating]]="Above and Beyond", Employee1[[#This Row],[YearsInMostRecentRole]]&gt;=3),1,0)</f>
        <v>0</v>
      </c>
    </row>
    <row r="1227" spans="1:36" x14ac:dyDescent="0.35">
      <c r="A1227" s="44" t="s">
        <v>131</v>
      </c>
      <c r="B1227" s="44" t="s">
        <v>22</v>
      </c>
      <c r="C1227">
        <v>32</v>
      </c>
      <c r="D1227" s="44" t="s">
        <v>7988</v>
      </c>
      <c r="E1227" s="44" t="s">
        <v>59</v>
      </c>
      <c r="F1227" s="44" t="s">
        <v>46</v>
      </c>
      <c r="G1227">
        <v>12</v>
      </c>
      <c r="H1227" s="44" t="s">
        <v>7915</v>
      </c>
      <c r="I1227" s="44" t="s">
        <v>55</v>
      </c>
      <c r="J1227" s="44" t="s">
        <v>60</v>
      </c>
      <c r="K1227">
        <v>3</v>
      </c>
      <c r="L1227" s="44" t="s">
        <v>47</v>
      </c>
      <c r="M1227" s="44" t="s">
        <v>48</v>
      </c>
      <c r="N1227" s="44" t="s">
        <v>42</v>
      </c>
      <c r="O1227" s="44" t="s">
        <v>7930</v>
      </c>
      <c r="P1227">
        <v>316725</v>
      </c>
      <c r="Q1227" s="44" t="s">
        <v>30</v>
      </c>
      <c r="R1227" s="1">
        <v>40941</v>
      </c>
      <c r="S1227" s="44" t="s">
        <v>30</v>
      </c>
      <c r="T1227" s="1">
        <v>44594</v>
      </c>
      <c r="U1227">
        <v>10</v>
      </c>
      <c r="V1227">
        <v>6</v>
      </c>
      <c r="W1227">
        <v>10</v>
      </c>
      <c r="X1227">
        <v>2</v>
      </c>
      <c r="Y1227" s="44" t="s">
        <v>4244</v>
      </c>
      <c r="Z1227" s="1">
        <v>43414</v>
      </c>
      <c r="AA1227" t="s">
        <v>7955</v>
      </c>
      <c r="AB1227" t="s">
        <v>7958</v>
      </c>
      <c r="AC1227" t="s">
        <v>7991</v>
      </c>
      <c r="AD1227">
        <v>3</v>
      </c>
      <c r="AE1227">
        <v>1</v>
      </c>
      <c r="AF1227" t="s">
        <v>7958</v>
      </c>
      <c r="AG1227" t="s">
        <v>7976</v>
      </c>
      <c r="AH1227" t="s">
        <v>7976</v>
      </c>
      <c r="AI1227">
        <f>IF(Employee1[[#This Row],[ManagerRating]]="Needs Improvement",1,0)</f>
        <v>0</v>
      </c>
      <c r="AJ1227">
        <f>IF(AND(Employee1[[#This Row],[ManagerRating]]="Above and Beyond", Employee1[[#This Row],[YearsInMostRecentRole]]&gt;=3),1,0)</f>
        <v>0</v>
      </c>
    </row>
    <row r="1228" spans="1:36" x14ac:dyDescent="0.35">
      <c r="A1228" s="44" t="s">
        <v>531</v>
      </c>
      <c r="B1228" s="44" t="s">
        <v>45</v>
      </c>
      <c r="C1228">
        <v>41</v>
      </c>
      <c r="D1228" s="44" t="s">
        <v>7989</v>
      </c>
      <c r="E1228" s="44" t="s">
        <v>23</v>
      </c>
      <c r="F1228" s="44" t="s">
        <v>46</v>
      </c>
      <c r="G1228">
        <v>11</v>
      </c>
      <c r="H1228" s="44" t="s">
        <v>7915</v>
      </c>
      <c r="I1228" s="44" t="s">
        <v>34</v>
      </c>
      <c r="J1228" s="44" t="s">
        <v>60</v>
      </c>
      <c r="K1228">
        <v>5</v>
      </c>
      <c r="L1228" s="44" t="s">
        <v>61</v>
      </c>
      <c r="M1228" s="44" t="s">
        <v>48</v>
      </c>
      <c r="N1228" s="44" t="s">
        <v>29</v>
      </c>
      <c r="O1228" s="44" t="s">
        <v>7930</v>
      </c>
      <c r="P1228">
        <v>372980</v>
      </c>
      <c r="Q1228" s="44" t="s">
        <v>30</v>
      </c>
      <c r="R1228" s="1">
        <v>41508</v>
      </c>
      <c r="S1228" s="44" t="s">
        <v>30</v>
      </c>
      <c r="T1228" s="1">
        <v>44795</v>
      </c>
      <c r="U1228">
        <v>9</v>
      </c>
      <c r="V1228">
        <v>1</v>
      </c>
      <c r="W1228">
        <v>2</v>
      </c>
      <c r="X1228">
        <v>3</v>
      </c>
      <c r="Y1228" s="44" t="s">
        <v>4245</v>
      </c>
      <c r="Z1228" s="1">
        <v>43415</v>
      </c>
      <c r="AA1228" t="s">
        <v>7955</v>
      </c>
      <c r="AB1228" t="s">
        <v>7958</v>
      </c>
      <c r="AC1228" t="s">
        <v>7955</v>
      </c>
      <c r="AD1228">
        <v>1</v>
      </c>
      <c r="AE1228">
        <v>0</v>
      </c>
      <c r="AF1228" t="s">
        <v>7959</v>
      </c>
      <c r="AG1228" t="s">
        <v>7975</v>
      </c>
      <c r="AH1228" t="s">
        <v>7975</v>
      </c>
      <c r="AI1228">
        <f>IF(Employee1[[#This Row],[ManagerRating]]="Needs Improvement",1,0)</f>
        <v>0</v>
      </c>
      <c r="AJ1228">
        <f>IF(AND(Employee1[[#This Row],[ManagerRating]]="Above and Beyond", Employee1[[#This Row],[YearsInMostRecentRole]]&gt;=3),1,0)</f>
        <v>0</v>
      </c>
    </row>
    <row r="1229" spans="1:36" x14ac:dyDescent="0.35">
      <c r="A1229" s="44" t="s">
        <v>722</v>
      </c>
      <c r="B1229" s="44" t="s">
        <v>22</v>
      </c>
      <c r="C1229">
        <v>33</v>
      </c>
      <c r="D1229" s="44" t="s">
        <v>7988</v>
      </c>
      <c r="E1229" s="44" t="s">
        <v>59</v>
      </c>
      <c r="F1229" s="44" t="s">
        <v>24</v>
      </c>
      <c r="G1229">
        <v>41</v>
      </c>
      <c r="H1229" s="44" t="s">
        <v>7917</v>
      </c>
      <c r="I1229" s="44" t="s">
        <v>55</v>
      </c>
      <c r="J1229" s="44" t="s">
        <v>56</v>
      </c>
      <c r="K1229">
        <v>2</v>
      </c>
      <c r="L1229" s="44" t="s">
        <v>96</v>
      </c>
      <c r="M1229" s="44" t="s">
        <v>28</v>
      </c>
      <c r="N1229" s="44" t="s">
        <v>35</v>
      </c>
      <c r="O1229" s="44" t="s">
        <v>7931</v>
      </c>
      <c r="P1229">
        <v>193190</v>
      </c>
      <c r="Q1229" s="44" t="s">
        <v>36</v>
      </c>
      <c r="R1229" s="1">
        <v>41751</v>
      </c>
      <c r="S1229" s="44" t="s">
        <v>30</v>
      </c>
      <c r="T1229" s="1">
        <v>44673</v>
      </c>
      <c r="U1229">
        <v>8</v>
      </c>
      <c r="V1229">
        <v>0</v>
      </c>
      <c r="W1229">
        <v>3</v>
      </c>
      <c r="X1229">
        <v>4</v>
      </c>
      <c r="Y1229" s="44" t="s">
        <v>4246</v>
      </c>
      <c r="Z1229" s="1">
        <v>43416</v>
      </c>
      <c r="AA1229" t="s">
        <v>7991</v>
      </c>
      <c r="AB1229" t="s">
        <v>7991</v>
      </c>
      <c r="AC1229" t="s">
        <v>7958</v>
      </c>
      <c r="AD1229">
        <v>2</v>
      </c>
      <c r="AE1229">
        <v>0</v>
      </c>
      <c r="AF1229" t="s">
        <v>7991</v>
      </c>
      <c r="AG1229" t="s">
        <v>7976</v>
      </c>
      <c r="AH1229" t="s">
        <v>7974</v>
      </c>
      <c r="AI1229">
        <f>IF(Employee1[[#This Row],[ManagerRating]]="Needs Improvement",1,0)</f>
        <v>0</v>
      </c>
      <c r="AJ1229">
        <f>IF(AND(Employee1[[#This Row],[ManagerRating]]="Above and Beyond", Employee1[[#This Row],[YearsInMostRecentRole]]&gt;=3),1,0)</f>
        <v>0</v>
      </c>
    </row>
    <row r="1230" spans="1:36" x14ac:dyDescent="0.35">
      <c r="A1230" s="44" t="s">
        <v>804</v>
      </c>
      <c r="B1230" s="44" t="s">
        <v>22</v>
      </c>
      <c r="C1230">
        <v>36</v>
      </c>
      <c r="D1230" s="44" t="s">
        <v>7988</v>
      </c>
      <c r="E1230" s="44" t="s">
        <v>23</v>
      </c>
      <c r="F1230" s="44" t="s">
        <v>24</v>
      </c>
      <c r="G1230">
        <v>37</v>
      </c>
      <c r="H1230" s="44" t="s">
        <v>7917</v>
      </c>
      <c r="I1230" s="44" t="s">
        <v>34</v>
      </c>
      <c r="J1230" s="44" t="s">
        <v>56</v>
      </c>
      <c r="K1230">
        <v>3</v>
      </c>
      <c r="L1230" s="44" t="s">
        <v>27</v>
      </c>
      <c r="M1230" s="44" t="s">
        <v>28</v>
      </c>
      <c r="N1230" s="44" t="s">
        <v>29</v>
      </c>
      <c r="O1230" s="44" t="s">
        <v>7931</v>
      </c>
      <c r="P1230">
        <v>192475</v>
      </c>
      <c r="Q1230" s="44" t="s">
        <v>30</v>
      </c>
      <c r="R1230" s="1">
        <v>41840</v>
      </c>
      <c r="S1230" s="44" t="s">
        <v>30</v>
      </c>
      <c r="T1230" s="1">
        <v>44762</v>
      </c>
      <c r="U1230">
        <v>8</v>
      </c>
      <c r="V1230">
        <v>2</v>
      </c>
      <c r="W1230">
        <v>2</v>
      </c>
      <c r="X1230">
        <v>0</v>
      </c>
      <c r="Y1230" s="44" t="s">
        <v>4247</v>
      </c>
      <c r="Z1230" s="1">
        <v>43417</v>
      </c>
      <c r="AA1230" t="s">
        <v>7955</v>
      </c>
      <c r="AB1230" t="s">
        <v>7955</v>
      </c>
      <c r="AC1230" t="s">
        <v>7959</v>
      </c>
      <c r="AD1230">
        <v>2</v>
      </c>
      <c r="AE1230">
        <v>0</v>
      </c>
      <c r="AF1230" t="s">
        <v>7991</v>
      </c>
      <c r="AG1230" t="s">
        <v>7976</v>
      </c>
      <c r="AH1230" t="s">
        <v>7976</v>
      </c>
      <c r="AI1230">
        <f>IF(Employee1[[#This Row],[ManagerRating]]="Needs Improvement",1,0)</f>
        <v>0</v>
      </c>
      <c r="AJ1230">
        <f>IF(AND(Employee1[[#This Row],[ManagerRating]]="Above and Beyond", Employee1[[#This Row],[YearsInMostRecentRole]]&gt;=3),1,0)</f>
        <v>0</v>
      </c>
    </row>
    <row r="1231" spans="1:36" x14ac:dyDescent="0.35">
      <c r="A1231" s="44" t="s">
        <v>341</v>
      </c>
      <c r="B1231" s="44" t="s">
        <v>33</v>
      </c>
      <c r="C1231">
        <v>48</v>
      </c>
      <c r="D1231" s="44" t="s">
        <v>7989</v>
      </c>
      <c r="E1231" s="44" t="s">
        <v>23</v>
      </c>
      <c r="F1231" s="44" t="s">
        <v>24</v>
      </c>
      <c r="G1231">
        <v>33</v>
      </c>
      <c r="H1231" s="44" t="s">
        <v>7917</v>
      </c>
      <c r="I1231" s="44" t="s">
        <v>55</v>
      </c>
      <c r="J1231" s="44" t="s">
        <v>56</v>
      </c>
      <c r="K1231">
        <v>2</v>
      </c>
      <c r="L1231" s="44" t="s">
        <v>27</v>
      </c>
      <c r="M1231" s="44" t="s">
        <v>28</v>
      </c>
      <c r="N1231" s="44" t="s">
        <v>29</v>
      </c>
      <c r="O1231" s="44" t="s">
        <v>7931</v>
      </c>
      <c r="P1231">
        <v>191771</v>
      </c>
      <c r="Q1231" s="44" t="s">
        <v>30</v>
      </c>
      <c r="R1231" s="1">
        <v>41046</v>
      </c>
      <c r="S1231" s="44" t="s">
        <v>30</v>
      </c>
      <c r="T1231" s="1">
        <v>44698</v>
      </c>
      <c r="U1231">
        <v>10</v>
      </c>
      <c r="V1231">
        <v>0</v>
      </c>
      <c r="W1231">
        <v>10</v>
      </c>
      <c r="X1231">
        <v>4</v>
      </c>
      <c r="Y1231" s="44" t="s">
        <v>4248</v>
      </c>
      <c r="Z1231" s="1">
        <v>43418</v>
      </c>
      <c r="AA1231" t="s">
        <v>7955</v>
      </c>
      <c r="AB1231" t="s">
        <v>7955</v>
      </c>
      <c r="AC1231" t="s">
        <v>7958</v>
      </c>
      <c r="AD1231">
        <v>3</v>
      </c>
      <c r="AE1231">
        <v>1</v>
      </c>
      <c r="AF1231" t="s">
        <v>7955</v>
      </c>
      <c r="AG1231" t="s">
        <v>7975</v>
      </c>
      <c r="AH1231" t="s">
        <v>7976</v>
      </c>
      <c r="AI1231">
        <f>IF(Employee1[[#This Row],[ManagerRating]]="Needs Improvement",1,0)</f>
        <v>0</v>
      </c>
      <c r="AJ1231">
        <f>IF(AND(Employee1[[#This Row],[ManagerRating]]="Above and Beyond", Employee1[[#This Row],[YearsInMostRecentRole]]&gt;=3),1,0)</f>
        <v>0</v>
      </c>
    </row>
    <row r="1232" spans="1:36" x14ac:dyDescent="0.35">
      <c r="A1232" s="44" t="s">
        <v>698</v>
      </c>
      <c r="B1232" s="44" t="s">
        <v>33</v>
      </c>
      <c r="C1232">
        <v>37</v>
      </c>
      <c r="D1232" s="44" t="s">
        <v>7988</v>
      </c>
      <c r="E1232" s="44" t="s">
        <v>23</v>
      </c>
      <c r="F1232" s="44" t="s">
        <v>46</v>
      </c>
      <c r="G1232">
        <v>29</v>
      </c>
      <c r="H1232" s="44" t="s">
        <v>7917</v>
      </c>
      <c r="I1232" s="44" t="s">
        <v>25</v>
      </c>
      <c r="J1232" s="44" t="s">
        <v>56</v>
      </c>
      <c r="K1232">
        <v>3</v>
      </c>
      <c r="L1232" s="44" t="s">
        <v>47</v>
      </c>
      <c r="M1232" s="44" t="s">
        <v>76</v>
      </c>
      <c r="N1232" s="44" t="s">
        <v>35</v>
      </c>
      <c r="O1232" s="44" t="s">
        <v>7931</v>
      </c>
      <c r="P1232">
        <v>155506</v>
      </c>
      <c r="Q1232" s="44" t="s">
        <v>30</v>
      </c>
      <c r="R1232" s="1">
        <v>41716</v>
      </c>
      <c r="S1232" s="44" t="s">
        <v>30</v>
      </c>
      <c r="T1232" s="1">
        <v>44638</v>
      </c>
      <c r="U1232">
        <v>8</v>
      </c>
      <c r="V1232">
        <v>8</v>
      </c>
      <c r="W1232">
        <v>8</v>
      </c>
      <c r="X1232">
        <v>8</v>
      </c>
      <c r="Y1232" s="44" t="s">
        <v>4249</v>
      </c>
      <c r="Z1232" s="1">
        <v>43419</v>
      </c>
      <c r="AA1232" t="s">
        <v>7958</v>
      </c>
      <c r="AB1232" t="s">
        <v>7958</v>
      </c>
      <c r="AC1232" t="s">
        <v>7959</v>
      </c>
      <c r="AD1232">
        <v>2</v>
      </c>
      <c r="AE1232">
        <v>3</v>
      </c>
      <c r="AF1232" t="s">
        <v>7958</v>
      </c>
      <c r="AG1232" t="s">
        <v>7974</v>
      </c>
      <c r="AH1232" t="s">
        <v>7974</v>
      </c>
      <c r="AI1232">
        <f>IF(Employee1[[#This Row],[ManagerRating]]="Needs Improvement",1,0)</f>
        <v>0</v>
      </c>
      <c r="AJ1232">
        <f>IF(AND(Employee1[[#This Row],[ManagerRating]]="Above and Beyond", Employee1[[#This Row],[YearsInMostRecentRole]]&gt;=3),1,0)</f>
        <v>0</v>
      </c>
    </row>
    <row r="1233" spans="1:36" x14ac:dyDescent="0.35">
      <c r="A1233" s="44" t="s">
        <v>99</v>
      </c>
      <c r="B1233" s="44" t="s">
        <v>33</v>
      </c>
      <c r="C1233">
        <v>33</v>
      </c>
      <c r="D1233" s="44" t="s">
        <v>7988</v>
      </c>
      <c r="E1233" s="44" t="s">
        <v>23</v>
      </c>
      <c r="F1233" s="44" t="s">
        <v>39</v>
      </c>
      <c r="G1233">
        <v>3</v>
      </c>
      <c r="H1233" s="44" t="s">
        <v>7915</v>
      </c>
      <c r="I1233" s="44" t="s">
        <v>34</v>
      </c>
      <c r="J1233" s="44" t="s">
        <v>56</v>
      </c>
      <c r="K1233">
        <v>1</v>
      </c>
      <c r="L1233" s="44" t="s">
        <v>51</v>
      </c>
      <c r="M1233" s="44" t="s">
        <v>52</v>
      </c>
      <c r="N1233" s="44" t="s">
        <v>29</v>
      </c>
      <c r="O1233" s="44" t="s">
        <v>7932</v>
      </c>
      <c r="P1233">
        <v>53616</v>
      </c>
      <c r="Q1233" s="44" t="s">
        <v>36</v>
      </c>
      <c r="R1233" s="1">
        <v>40927</v>
      </c>
      <c r="S1233" s="44" t="s">
        <v>30</v>
      </c>
      <c r="T1233" s="1">
        <v>44580</v>
      </c>
      <c r="U1233">
        <v>10</v>
      </c>
      <c r="V1233">
        <v>2</v>
      </c>
      <c r="W1233">
        <v>3</v>
      </c>
      <c r="X1233">
        <v>7</v>
      </c>
      <c r="Y1233" s="44" t="s">
        <v>4250</v>
      </c>
      <c r="Z1233" s="1">
        <v>43421</v>
      </c>
      <c r="AA1233" t="s">
        <v>7958</v>
      </c>
      <c r="AB1233" t="s">
        <v>7955</v>
      </c>
      <c r="AC1233" t="s">
        <v>7958</v>
      </c>
      <c r="AD1233">
        <v>3</v>
      </c>
      <c r="AE1233">
        <v>0</v>
      </c>
      <c r="AF1233" t="s">
        <v>7958</v>
      </c>
      <c r="AG1233" t="s">
        <v>7976</v>
      </c>
      <c r="AH1233" t="s">
        <v>7974</v>
      </c>
      <c r="AI1233">
        <f>IF(Employee1[[#This Row],[ManagerRating]]="Needs Improvement",1,0)</f>
        <v>0</v>
      </c>
      <c r="AJ1233">
        <f>IF(AND(Employee1[[#This Row],[ManagerRating]]="Above and Beyond", Employee1[[#This Row],[YearsInMostRecentRole]]&gt;=3),1,0)</f>
        <v>0</v>
      </c>
    </row>
    <row r="1234" spans="1:36" x14ac:dyDescent="0.35">
      <c r="A1234" s="44" t="s">
        <v>872</v>
      </c>
      <c r="B1234" s="44" t="s">
        <v>33</v>
      </c>
      <c r="C1234">
        <v>41</v>
      </c>
      <c r="D1234" s="44" t="s">
        <v>7989</v>
      </c>
      <c r="E1234" s="44" t="s">
        <v>23</v>
      </c>
      <c r="F1234" s="44" t="s">
        <v>24</v>
      </c>
      <c r="G1234">
        <v>11</v>
      </c>
      <c r="H1234" s="44" t="s">
        <v>7915</v>
      </c>
      <c r="I1234" s="44" t="s">
        <v>25</v>
      </c>
      <c r="J1234" s="44" t="s">
        <v>56</v>
      </c>
      <c r="K1234">
        <v>1</v>
      </c>
      <c r="L1234" s="44" t="s">
        <v>27</v>
      </c>
      <c r="M1234" s="44" t="s">
        <v>28</v>
      </c>
      <c r="N1234" s="44" t="s">
        <v>42</v>
      </c>
      <c r="O1234" s="44" t="s">
        <v>7932</v>
      </c>
      <c r="P1234">
        <v>81654</v>
      </c>
      <c r="Q1234" s="44" t="s">
        <v>30</v>
      </c>
      <c r="R1234" s="1">
        <v>41971</v>
      </c>
      <c r="S1234" s="44" t="s">
        <v>30</v>
      </c>
      <c r="T1234" s="1">
        <v>44893</v>
      </c>
      <c r="U1234">
        <v>8</v>
      </c>
      <c r="V1234">
        <v>3</v>
      </c>
      <c r="W1234">
        <v>4</v>
      </c>
      <c r="X1234">
        <v>7</v>
      </c>
      <c r="Y1234" s="44" t="s">
        <v>4251</v>
      </c>
      <c r="Z1234" s="1">
        <v>43421</v>
      </c>
      <c r="AA1234" t="s">
        <v>7991</v>
      </c>
      <c r="AB1234" t="s">
        <v>7958</v>
      </c>
      <c r="AC1234" t="s">
        <v>7959</v>
      </c>
      <c r="AD1234">
        <v>1</v>
      </c>
      <c r="AE1234">
        <v>2</v>
      </c>
      <c r="AF1234" t="s">
        <v>7959</v>
      </c>
      <c r="AG1234" t="s">
        <v>7975</v>
      </c>
      <c r="AH1234" t="s">
        <v>7975</v>
      </c>
      <c r="AI1234">
        <f>IF(Employee1[[#This Row],[ManagerRating]]="Needs Improvement",1,0)</f>
        <v>0</v>
      </c>
      <c r="AJ1234">
        <f>IF(AND(Employee1[[#This Row],[ManagerRating]]="Above and Beyond", Employee1[[#This Row],[YearsInMostRecentRole]]&gt;=3),1,0)</f>
        <v>1</v>
      </c>
    </row>
    <row r="1235" spans="1:36" x14ac:dyDescent="0.35">
      <c r="A1235" s="44" t="s">
        <v>1158</v>
      </c>
      <c r="B1235" s="44" t="s">
        <v>22</v>
      </c>
      <c r="C1235">
        <v>25</v>
      </c>
      <c r="D1235" s="44" t="s">
        <v>7987</v>
      </c>
      <c r="E1235" s="44" t="s">
        <v>23</v>
      </c>
      <c r="F1235" s="44" t="s">
        <v>46</v>
      </c>
      <c r="G1235">
        <v>42</v>
      </c>
      <c r="H1235" s="44" t="s">
        <v>7917</v>
      </c>
      <c r="I1235" s="44" t="s">
        <v>34</v>
      </c>
      <c r="J1235" s="44" t="s">
        <v>64</v>
      </c>
      <c r="K1235">
        <v>3</v>
      </c>
      <c r="L1235" s="44" t="s">
        <v>47</v>
      </c>
      <c r="M1235" s="44" t="s">
        <v>82</v>
      </c>
      <c r="N1235" s="44" t="s">
        <v>42</v>
      </c>
      <c r="O1235" s="44" t="s">
        <v>7932</v>
      </c>
      <c r="P1235">
        <v>70068</v>
      </c>
      <c r="Q1235" s="44" t="s">
        <v>30</v>
      </c>
      <c r="R1235" s="1">
        <v>42367</v>
      </c>
      <c r="S1235" s="44" t="s">
        <v>30</v>
      </c>
      <c r="T1235" s="1">
        <v>44924</v>
      </c>
      <c r="U1235">
        <v>7</v>
      </c>
      <c r="V1235">
        <v>4</v>
      </c>
      <c r="W1235">
        <v>6</v>
      </c>
      <c r="X1235">
        <v>7</v>
      </c>
      <c r="Y1235" s="44" t="s">
        <v>4252</v>
      </c>
      <c r="Z1235" s="1">
        <v>43421</v>
      </c>
      <c r="AA1235" t="s">
        <v>7955</v>
      </c>
      <c r="AB1235" t="s">
        <v>7959</v>
      </c>
      <c r="AC1235" t="s">
        <v>7958</v>
      </c>
      <c r="AD1235">
        <v>1</v>
      </c>
      <c r="AE1235">
        <v>0</v>
      </c>
      <c r="AF1235" t="s">
        <v>7955</v>
      </c>
      <c r="AG1235" t="s">
        <v>7974</v>
      </c>
      <c r="AH1235" t="s">
        <v>7974</v>
      </c>
      <c r="AI1235">
        <f>IF(Employee1[[#This Row],[ManagerRating]]="Needs Improvement",1,0)</f>
        <v>0</v>
      </c>
      <c r="AJ1235">
        <f>IF(AND(Employee1[[#This Row],[ManagerRating]]="Above and Beyond", Employee1[[#This Row],[YearsInMostRecentRole]]&gt;=3),1,0)</f>
        <v>0</v>
      </c>
    </row>
    <row r="1236" spans="1:36" x14ac:dyDescent="0.35">
      <c r="A1236" s="44" t="s">
        <v>299</v>
      </c>
      <c r="B1236" s="44" t="s">
        <v>22</v>
      </c>
      <c r="C1236">
        <v>35</v>
      </c>
      <c r="D1236" s="44" t="s">
        <v>7988</v>
      </c>
      <c r="E1236" s="44" t="s">
        <v>70</v>
      </c>
      <c r="F1236" s="44" t="s">
        <v>46</v>
      </c>
      <c r="G1236">
        <v>39</v>
      </c>
      <c r="H1236" s="44" t="s">
        <v>7917</v>
      </c>
      <c r="I1236" s="44" t="s">
        <v>34</v>
      </c>
      <c r="J1236" s="44" t="s">
        <v>56</v>
      </c>
      <c r="K1236">
        <v>4</v>
      </c>
      <c r="L1236" s="44" t="s">
        <v>47</v>
      </c>
      <c r="M1236" s="44" t="s">
        <v>82</v>
      </c>
      <c r="N1236" s="44" t="s">
        <v>35</v>
      </c>
      <c r="O1236" s="44" t="s">
        <v>7932</v>
      </c>
      <c r="P1236">
        <v>71257</v>
      </c>
      <c r="Q1236" s="44" t="s">
        <v>30</v>
      </c>
      <c r="R1236" s="1">
        <v>41030</v>
      </c>
      <c r="S1236" s="44" t="s">
        <v>30</v>
      </c>
      <c r="T1236" s="1">
        <v>44682</v>
      </c>
      <c r="U1236">
        <v>10</v>
      </c>
      <c r="V1236">
        <v>1</v>
      </c>
      <c r="W1236">
        <v>6</v>
      </c>
      <c r="X1236">
        <v>10</v>
      </c>
      <c r="Y1236" s="44" t="s">
        <v>4253</v>
      </c>
      <c r="Z1236" s="1">
        <v>43422</v>
      </c>
      <c r="AA1236" t="s">
        <v>7955</v>
      </c>
      <c r="AB1236" t="s">
        <v>7958</v>
      </c>
      <c r="AC1236" t="s">
        <v>7991</v>
      </c>
      <c r="AD1236">
        <v>2</v>
      </c>
      <c r="AE1236">
        <v>0</v>
      </c>
      <c r="AF1236" t="s">
        <v>7959</v>
      </c>
      <c r="AG1236" t="s">
        <v>7976</v>
      </c>
      <c r="AH1236" t="s">
        <v>7974</v>
      </c>
      <c r="AI1236">
        <f>IF(Employee1[[#This Row],[ManagerRating]]="Needs Improvement",1,0)</f>
        <v>0</v>
      </c>
      <c r="AJ1236">
        <f>IF(AND(Employee1[[#This Row],[ManagerRating]]="Above and Beyond", Employee1[[#This Row],[YearsInMostRecentRole]]&gt;=3),1,0)</f>
        <v>0</v>
      </c>
    </row>
    <row r="1237" spans="1:36" x14ac:dyDescent="0.35">
      <c r="A1237" s="44" t="s">
        <v>455</v>
      </c>
      <c r="B1237" s="44" t="s">
        <v>33</v>
      </c>
      <c r="C1237">
        <v>28</v>
      </c>
      <c r="D1237" s="44" t="s">
        <v>7987</v>
      </c>
      <c r="E1237" s="44" t="s">
        <v>23</v>
      </c>
      <c r="F1237" s="44" t="s">
        <v>39</v>
      </c>
      <c r="G1237">
        <v>34</v>
      </c>
      <c r="H1237" s="44" t="s">
        <v>7917</v>
      </c>
      <c r="I1237" s="44" t="s">
        <v>34</v>
      </c>
      <c r="J1237" s="44" t="s">
        <v>40</v>
      </c>
      <c r="K1237">
        <v>2</v>
      </c>
      <c r="L1237" s="44" t="s">
        <v>27</v>
      </c>
      <c r="M1237" s="44" t="s">
        <v>155</v>
      </c>
      <c r="N1237" s="44" t="s">
        <v>35</v>
      </c>
      <c r="O1237" s="44" t="s">
        <v>7932</v>
      </c>
      <c r="P1237">
        <v>94534</v>
      </c>
      <c r="Q1237" s="44" t="s">
        <v>30</v>
      </c>
      <c r="R1237" s="1">
        <v>41405</v>
      </c>
      <c r="S1237" s="44" t="s">
        <v>30</v>
      </c>
      <c r="T1237" s="1">
        <v>44692</v>
      </c>
      <c r="U1237">
        <v>9</v>
      </c>
      <c r="V1237">
        <v>3</v>
      </c>
      <c r="W1237">
        <v>3</v>
      </c>
      <c r="X1237">
        <v>1</v>
      </c>
      <c r="Y1237" s="44" t="s">
        <v>4254</v>
      </c>
      <c r="Z1237" s="1">
        <v>43422</v>
      </c>
      <c r="AA1237" t="s">
        <v>7958</v>
      </c>
      <c r="AB1237" t="s">
        <v>7959</v>
      </c>
      <c r="AC1237" t="s">
        <v>7958</v>
      </c>
      <c r="AD1237">
        <v>3</v>
      </c>
      <c r="AE1237">
        <v>1</v>
      </c>
      <c r="AF1237" t="s">
        <v>7958</v>
      </c>
      <c r="AG1237" t="s">
        <v>7975</v>
      </c>
      <c r="AH1237" t="s">
        <v>7975</v>
      </c>
      <c r="AI1237">
        <f>IF(Employee1[[#This Row],[ManagerRating]]="Needs Improvement",1,0)</f>
        <v>0</v>
      </c>
      <c r="AJ1237">
        <f>IF(AND(Employee1[[#This Row],[ManagerRating]]="Above and Beyond", Employee1[[#This Row],[YearsInMostRecentRole]]&gt;=3),1,0)</f>
        <v>1</v>
      </c>
    </row>
    <row r="1238" spans="1:36" x14ac:dyDescent="0.35">
      <c r="A1238" s="44" t="s">
        <v>808</v>
      </c>
      <c r="B1238" s="44" t="s">
        <v>22</v>
      </c>
      <c r="C1238">
        <v>32</v>
      </c>
      <c r="D1238" s="44" t="s">
        <v>7988</v>
      </c>
      <c r="E1238" s="44" t="s">
        <v>59</v>
      </c>
      <c r="F1238" s="44" t="s">
        <v>24</v>
      </c>
      <c r="G1238">
        <v>2</v>
      </c>
      <c r="H1238" s="44" t="s">
        <v>7915</v>
      </c>
      <c r="I1238" s="44" t="s">
        <v>34</v>
      </c>
      <c r="J1238" s="44" t="s">
        <v>60</v>
      </c>
      <c r="K1238">
        <v>4</v>
      </c>
      <c r="L1238" s="44" t="s">
        <v>27</v>
      </c>
      <c r="M1238" s="44" t="s">
        <v>28</v>
      </c>
      <c r="N1238" s="44" t="s">
        <v>29</v>
      </c>
      <c r="O1238" s="44" t="s">
        <v>7932</v>
      </c>
      <c r="P1238">
        <v>114246</v>
      </c>
      <c r="Q1238" s="44" t="s">
        <v>30</v>
      </c>
      <c r="R1238" s="1">
        <v>41846</v>
      </c>
      <c r="S1238" s="44" t="s">
        <v>30</v>
      </c>
      <c r="T1238" s="1">
        <v>44768</v>
      </c>
      <c r="U1238">
        <v>8</v>
      </c>
      <c r="V1238">
        <v>3</v>
      </c>
      <c r="W1238">
        <v>6</v>
      </c>
      <c r="X1238">
        <v>5</v>
      </c>
      <c r="Y1238" s="44" t="s">
        <v>4255</v>
      </c>
      <c r="Z1238" s="1">
        <v>43422</v>
      </c>
      <c r="AA1238" t="s">
        <v>7991</v>
      </c>
      <c r="AB1238" t="s">
        <v>7959</v>
      </c>
      <c r="AC1238" t="s">
        <v>7955</v>
      </c>
      <c r="AD1238">
        <v>2</v>
      </c>
      <c r="AE1238">
        <v>0</v>
      </c>
      <c r="AF1238" t="s">
        <v>7955</v>
      </c>
      <c r="AG1238" t="s">
        <v>7975</v>
      </c>
      <c r="AH1238" t="s">
        <v>7976</v>
      </c>
      <c r="AI1238">
        <f>IF(Employee1[[#This Row],[ManagerRating]]="Needs Improvement",1,0)</f>
        <v>0</v>
      </c>
      <c r="AJ1238">
        <f>IF(AND(Employee1[[#This Row],[ManagerRating]]="Above and Beyond", Employee1[[#This Row],[YearsInMostRecentRole]]&gt;=3),1,0)</f>
        <v>0</v>
      </c>
    </row>
    <row r="1239" spans="1:36" x14ac:dyDescent="0.35">
      <c r="A1239" s="44" t="s">
        <v>666</v>
      </c>
      <c r="B1239" s="44" t="s">
        <v>22</v>
      </c>
      <c r="C1239">
        <v>34</v>
      </c>
      <c r="D1239" s="44" t="s">
        <v>7988</v>
      </c>
      <c r="E1239" s="44" t="s">
        <v>59</v>
      </c>
      <c r="F1239" s="44" t="s">
        <v>46</v>
      </c>
      <c r="G1239">
        <v>8</v>
      </c>
      <c r="H1239" s="44" t="s">
        <v>7915</v>
      </c>
      <c r="I1239" s="44" t="s">
        <v>34</v>
      </c>
      <c r="J1239" s="44" t="s">
        <v>40</v>
      </c>
      <c r="K1239">
        <v>4</v>
      </c>
      <c r="L1239" s="44" t="s">
        <v>61</v>
      </c>
      <c r="M1239" s="44" t="s">
        <v>71</v>
      </c>
      <c r="N1239" s="44" t="s">
        <v>35</v>
      </c>
      <c r="O1239" s="44" t="s">
        <v>7932</v>
      </c>
      <c r="P1239">
        <v>104268</v>
      </c>
      <c r="Q1239" s="44" t="s">
        <v>30</v>
      </c>
      <c r="R1239" s="1">
        <v>41680</v>
      </c>
      <c r="S1239" s="44" t="s">
        <v>30</v>
      </c>
      <c r="T1239" s="1">
        <v>44602</v>
      </c>
      <c r="U1239">
        <v>8</v>
      </c>
      <c r="V1239">
        <v>7</v>
      </c>
      <c r="W1239">
        <v>7</v>
      </c>
      <c r="X1239">
        <v>7</v>
      </c>
      <c r="Y1239" s="44" t="s">
        <v>4256</v>
      </c>
      <c r="Z1239" s="1">
        <v>43423</v>
      </c>
      <c r="AA1239" t="s">
        <v>7955</v>
      </c>
      <c r="AB1239" t="s">
        <v>7955</v>
      </c>
      <c r="AC1239" t="s">
        <v>7958</v>
      </c>
      <c r="AD1239">
        <v>3</v>
      </c>
      <c r="AE1239">
        <v>1</v>
      </c>
      <c r="AF1239" t="s">
        <v>7991</v>
      </c>
      <c r="AG1239" t="s">
        <v>7975</v>
      </c>
      <c r="AH1239" t="s">
        <v>7975</v>
      </c>
      <c r="AI1239">
        <f>IF(Employee1[[#This Row],[ManagerRating]]="Needs Improvement",1,0)</f>
        <v>0</v>
      </c>
      <c r="AJ1239">
        <f>IF(AND(Employee1[[#This Row],[ManagerRating]]="Above and Beyond", Employee1[[#This Row],[YearsInMostRecentRole]]&gt;=3),1,0)</f>
        <v>1</v>
      </c>
    </row>
    <row r="1240" spans="1:36" x14ac:dyDescent="0.35">
      <c r="A1240" s="44" t="s">
        <v>1034</v>
      </c>
      <c r="B1240" s="44" t="s">
        <v>33</v>
      </c>
      <c r="C1240">
        <v>26</v>
      </c>
      <c r="D1240" s="44" t="s">
        <v>7987</v>
      </c>
      <c r="E1240" s="44" t="s">
        <v>23</v>
      </c>
      <c r="F1240" s="44" t="s">
        <v>24</v>
      </c>
      <c r="G1240">
        <v>14</v>
      </c>
      <c r="H1240" s="44" t="s">
        <v>7915</v>
      </c>
      <c r="I1240" s="44" t="s">
        <v>25</v>
      </c>
      <c r="J1240" s="44" t="s">
        <v>26</v>
      </c>
      <c r="K1240">
        <v>4</v>
      </c>
      <c r="L1240" s="44" t="s">
        <v>27</v>
      </c>
      <c r="M1240" s="44" t="s">
        <v>28</v>
      </c>
      <c r="N1240" s="44" t="s">
        <v>35</v>
      </c>
      <c r="O1240" s="44" t="s">
        <v>7931</v>
      </c>
      <c r="P1240">
        <v>127450</v>
      </c>
      <c r="Q1240" s="44" t="s">
        <v>30</v>
      </c>
      <c r="R1240" s="1">
        <v>42196</v>
      </c>
      <c r="S1240" s="44" t="s">
        <v>30</v>
      </c>
      <c r="T1240" s="1">
        <v>44753</v>
      </c>
      <c r="U1240">
        <v>7</v>
      </c>
      <c r="V1240">
        <v>0</v>
      </c>
      <c r="W1240">
        <v>0</v>
      </c>
      <c r="X1240">
        <v>1</v>
      </c>
      <c r="Y1240" s="44" t="s">
        <v>4257</v>
      </c>
      <c r="Z1240" s="1">
        <v>43423</v>
      </c>
      <c r="AA1240" t="s">
        <v>7955</v>
      </c>
      <c r="AB1240" t="s">
        <v>7991</v>
      </c>
      <c r="AC1240" t="s">
        <v>7955</v>
      </c>
      <c r="AD1240">
        <v>2</v>
      </c>
      <c r="AE1240">
        <v>0</v>
      </c>
      <c r="AF1240" t="s">
        <v>7958</v>
      </c>
      <c r="AG1240" t="s">
        <v>7976</v>
      </c>
      <c r="AH1240" t="s">
        <v>7974</v>
      </c>
      <c r="AI1240">
        <f>IF(Employee1[[#This Row],[ManagerRating]]="Needs Improvement",1,0)</f>
        <v>0</v>
      </c>
      <c r="AJ1240">
        <f>IF(AND(Employee1[[#This Row],[ManagerRating]]="Above and Beyond", Employee1[[#This Row],[YearsInMostRecentRole]]&gt;=3),1,0)</f>
        <v>0</v>
      </c>
    </row>
    <row r="1241" spans="1:36" x14ac:dyDescent="0.35">
      <c r="A1241" s="44" t="s">
        <v>265</v>
      </c>
      <c r="B1241" s="44" t="s">
        <v>33</v>
      </c>
      <c r="C1241">
        <v>47</v>
      </c>
      <c r="D1241" s="44" t="s">
        <v>7989</v>
      </c>
      <c r="E1241" s="44" t="s">
        <v>59</v>
      </c>
      <c r="F1241" s="44" t="s">
        <v>24</v>
      </c>
      <c r="G1241">
        <v>17</v>
      </c>
      <c r="H1241" s="44" t="s">
        <v>7916</v>
      </c>
      <c r="I1241" s="44" t="s">
        <v>55</v>
      </c>
      <c r="J1241" s="44" t="s">
        <v>26</v>
      </c>
      <c r="K1241">
        <v>4</v>
      </c>
      <c r="L1241" s="44" t="s">
        <v>65</v>
      </c>
      <c r="M1241" s="44" t="s">
        <v>28</v>
      </c>
      <c r="N1241" s="44" t="s">
        <v>42</v>
      </c>
      <c r="O1241" s="44" t="s">
        <v>7931</v>
      </c>
      <c r="P1241">
        <v>176158</v>
      </c>
      <c r="Q1241" s="44" t="s">
        <v>30</v>
      </c>
      <c r="R1241" s="1">
        <v>41012</v>
      </c>
      <c r="S1241" s="44" t="s">
        <v>30</v>
      </c>
      <c r="T1241" s="1">
        <v>44664</v>
      </c>
      <c r="U1241">
        <v>10</v>
      </c>
      <c r="V1241">
        <v>9</v>
      </c>
      <c r="W1241">
        <v>10</v>
      </c>
      <c r="X1241">
        <v>2</v>
      </c>
      <c r="Y1241" s="44" t="s">
        <v>4258</v>
      </c>
      <c r="Z1241" s="1">
        <v>43424</v>
      </c>
      <c r="AA1241" t="s">
        <v>7955</v>
      </c>
      <c r="AB1241" t="s">
        <v>7955</v>
      </c>
      <c r="AC1241" t="s">
        <v>7955</v>
      </c>
      <c r="AD1241">
        <v>1</v>
      </c>
      <c r="AE1241">
        <v>2</v>
      </c>
      <c r="AF1241" t="s">
        <v>7955</v>
      </c>
      <c r="AG1241" t="s">
        <v>7975</v>
      </c>
      <c r="AH1241" t="s">
        <v>7975</v>
      </c>
      <c r="AI1241">
        <f>IF(Employee1[[#This Row],[ManagerRating]]="Needs Improvement",1,0)</f>
        <v>0</v>
      </c>
      <c r="AJ1241">
        <f>IF(AND(Employee1[[#This Row],[ManagerRating]]="Above and Beyond", Employee1[[#This Row],[YearsInMostRecentRole]]&gt;=3),1,0)</f>
        <v>1</v>
      </c>
    </row>
    <row r="1242" spans="1:36" x14ac:dyDescent="0.35">
      <c r="A1242" s="44" t="s">
        <v>121</v>
      </c>
      <c r="B1242" s="44" t="s">
        <v>22</v>
      </c>
      <c r="C1242">
        <v>32</v>
      </c>
      <c r="D1242" s="44" t="s">
        <v>7988</v>
      </c>
      <c r="E1242" s="44" t="s">
        <v>23</v>
      </c>
      <c r="F1242" s="44" t="s">
        <v>46</v>
      </c>
      <c r="G1242">
        <v>22</v>
      </c>
      <c r="H1242" s="44" t="s">
        <v>7916</v>
      </c>
      <c r="I1242" s="44" t="s">
        <v>25</v>
      </c>
      <c r="J1242" s="44" t="s">
        <v>26</v>
      </c>
      <c r="K1242">
        <v>2</v>
      </c>
      <c r="L1242" s="44" t="s">
        <v>65</v>
      </c>
      <c r="M1242" s="44" t="s">
        <v>71</v>
      </c>
      <c r="N1242" s="44" t="s">
        <v>42</v>
      </c>
      <c r="O1242" s="44" t="s">
        <v>7932</v>
      </c>
      <c r="P1242">
        <v>75821</v>
      </c>
      <c r="Q1242" s="44" t="s">
        <v>30</v>
      </c>
      <c r="R1242" s="1">
        <v>40938</v>
      </c>
      <c r="S1242" s="44" t="s">
        <v>30</v>
      </c>
      <c r="T1242" s="1">
        <v>44591</v>
      </c>
      <c r="U1242">
        <v>10</v>
      </c>
      <c r="V1242">
        <v>1</v>
      </c>
      <c r="W1242">
        <v>5</v>
      </c>
      <c r="X1242">
        <v>1</v>
      </c>
      <c r="Y1242" s="44" t="s">
        <v>4259</v>
      </c>
      <c r="Z1242" s="1">
        <v>43425</v>
      </c>
      <c r="AA1242" t="s">
        <v>7991</v>
      </c>
      <c r="AB1242" t="s">
        <v>7958</v>
      </c>
      <c r="AC1242" t="s">
        <v>7991</v>
      </c>
      <c r="AD1242">
        <v>3</v>
      </c>
      <c r="AE1242">
        <v>0</v>
      </c>
      <c r="AF1242" t="s">
        <v>7991</v>
      </c>
      <c r="AG1242" t="s">
        <v>7976</v>
      </c>
      <c r="AH1242" t="s">
        <v>7974</v>
      </c>
      <c r="AI1242">
        <f>IF(Employee1[[#This Row],[ManagerRating]]="Needs Improvement",1,0)</f>
        <v>0</v>
      </c>
      <c r="AJ1242">
        <f>IF(AND(Employee1[[#This Row],[ManagerRating]]="Above and Beyond", Employee1[[#This Row],[YearsInMostRecentRole]]&gt;=3),1,0)</f>
        <v>0</v>
      </c>
    </row>
    <row r="1243" spans="1:36" x14ac:dyDescent="0.35">
      <c r="A1243" s="44" t="s">
        <v>377</v>
      </c>
      <c r="B1243" s="44" t="s">
        <v>33</v>
      </c>
      <c r="C1243">
        <v>29</v>
      </c>
      <c r="D1243" s="44" t="s">
        <v>7987</v>
      </c>
      <c r="E1243" s="44" t="s">
        <v>23</v>
      </c>
      <c r="F1243" s="44" t="s">
        <v>24</v>
      </c>
      <c r="G1243">
        <v>20</v>
      </c>
      <c r="H1243" s="44" t="s">
        <v>7916</v>
      </c>
      <c r="I1243" s="44" t="s">
        <v>55</v>
      </c>
      <c r="J1243" s="44" t="s">
        <v>60</v>
      </c>
      <c r="K1243">
        <v>3</v>
      </c>
      <c r="L1243" s="44" t="s">
        <v>27</v>
      </c>
      <c r="M1243" s="44" t="s">
        <v>28</v>
      </c>
      <c r="N1243" s="44" t="s">
        <v>35</v>
      </c>
      <c r="O1243" s="44" t="s">
        <v>7931</v>
      </c>
      <c r="P1243">
        <v>149688</v>
      </c>
      <c r="Q1243" s="44" t="s">
        <v>36</v>
      </c>
      <c r="R1243" s="1">
        <v>41309</v>
      </c>
      <c r="S1243" s="44" t="s">
        <v>36</v>
      </c>
      <c r="T1243" s="1">
        <v>42039</v>
      </c>
      <c r="U1243">
        <v>2</v>
      </c>
      <c r="V1243">
        <v>2</v>
      </c>
      <c r="W1243">
        <v>2</v>
      </c>
      <c r="X1243">
        <v>2</v>
      </c>
      <c r="Y1243" s="44" t="s">
        <v>4260</v>
      </c>
      <c r="Z1243" s="1">
        <v>41726</v>
      </c>
      <c r="AA1243" t="s">
        <v>7955</v>
      </c>
      <c r="AB1243" t="s">
        <v>7955</v>
      </c>
      <c r="AC1243" t="s">
        <v>7959</v>
      </c>
      <c r="AD1243">
        <v>3</v>
      </c>
      <c r="AE1243">
        <v>0</v>
      </c>
      <c r="AF1243" t="s">
        <v>7991</v>
      </c>
      <c r="AG1243" t="s">
        <v>7974</v>
      </c>
      <c r="AH1243" t="s">
        <v>7974</v>
      </c>
      <c r="AI1243">
        <f>IF(Employee1[[#This Row],[ManagerRating]]="Needs Improvement",1,0)</f>
        <v>0</v>
      </c>
      <c r="AJ1243">
        <f>IF(AND(Employee1[[#This Row],[ManagerRating]]="Above and Beyond", Employee1[[#This Row],[YearsInMostRecentRole]]&gt;=3),1,0)</f>
        <v>0</v>
      </c>
    </row>
    <row r="1244" spans="1:36" x14ac:dyDescent="0.35">
      <c r="A1244" s="44" t="s">
        <v>1130</v>
      </c>
      <c r="B1244" s="44" t="s">
        <v>22</v>
      </c>
      <c r="C1244">
        <v>27</v>
      </c>
      <c r="D1244" s="44" t="s">
        <v>7987</v>
      </c>
      <c r="E1244" s="44" t="s">
        <v>59</v>
      </c>
      <c r="F1244" s="44" t="s">
        <v>46</v>
      </c>
      <c r="G1244">
        <v>12</v>
      </c>
      <c r="H1244" s="44" t="s">
        <v>7915</v>
      </c>
      <c r="I1244" s="44" t="s">
        <v>25</v>
      </c>
      <c r="J1244" s="44" t="s">
        <v>26</v>
      </c>
      <c r="K1244">
        <v>3</v>
      </c>
      <c r="L1244" s="44" t="s">
        <v>61</v>
      </c>
      <c r="M1244" s="44" t="s">
        <v>71</v>
      </c>
      <c r="N1244" s="44" t="s">
        <v>35</v>
      </c>
      <c r="O1244" s="44" t="s">
        <v>7933</v>
      </c>
      <c r="P1244">
        <v>41524</v>
      </c>
      <c r="Q1244" s="44" t="s">
        <v>30</v>
      </c>
      <c r="R1244" s="1">
        <v>42320</v>
      </c>
      <c r="S1244" s="44" t="s">
        <v>30</v>
      </c>
      <c r="T1244" s="1">
        <v>44877</v>
      </c>
      <c r="U1244">
        <v>7</v>
      </c>
      <c r="V1244">
        <v>6</v>
      </c>
      <c r="W1244">
        <v>6</v>
      </c>
      <c r="X1244">
        <v>6</v>
      </c>
      <c r="Y1244" s="44" t="s">
        <v>4261</v>
      </c>
      <c r="Z1244" s="1">
        <v>43425</v>
      </c>
      <c r="AA1244" t="s">
        <v>7991</v>
      </c>
      <c r="AB1244" t="s">
        <v>7991</v>
      </c>
      <c r="AC1244" t="s">
        <v>7958</v>
      </c>
      <c r="AD1244">
        <v>1</v>
      </c>
      <c r="AE1244">
        <v>2</v>
      </c>
      <c r="AF1244" t="s">
        <v>7958</v>
      </c>
      <c r="AG1244" t="s">
        <v>7974</v>
      </c>
      <c r="AH1244" t="s">
        <v>7974</v>
      </c>
      <c r="AI1244">
        <f>IF(Employee1[[#This Row],[ManagerRating]]="Needs Improvement",1,0)</f>
        <v>0</v>
      </c>
      <c r="AJ1244">
        <f>IF(AND(Employee1[[#This Row],[ManagerRating]]="Above and Beyond", Employee1[[#This Row],[YearsInMostRecentRole]]&gt;=3),1,0)</f>
        <v>0</v>
      </c>
    </row>
    <row r="1245" spans="1:36" x14ac:dyDescent="0.35">
      <c r="A1245" s="44" t="s">
        <v>53</v>
      </c>
      <c r="B1245" s="44" t="s">
        <v>33</v>
      </c>
      <c r="C1245">
        <v>34</v>
      </c>
      <c r="D1245" s="44" t="s">
        <v>7988</v>
      </c>
      <c r="E1245" s="44" t="s">
        <v>23</v>
      </c>
      <c r="F1245" s="44" t="s">
        <v>24</v>
      </c>
      <c r="G1245">
        <v>30</v>
      </c>
      <c r="H1245" s="44" t="s">
        <v>7917</v>
      </c>
      <c r="I1245" s="44" t="s">
        <v>55</v>
      </c>
      <c r="J1245" s="44" t="s">
        <v>56</v>
      </c>
      <c r="K1245">
        <v>2</v>
      </c>
      <c r="L1245" s="44" t="s">
        <v>27</v>
      </c>
      <c r="M1245" s="44" t="s">
        <v>28</v>
      </c>
      <c r="N1245" s="44" t="s">
        <v>29</v>
      </c>
      <c r="O1245" s="44" t="s">
        <v>7931</v>
      </c>
      <c r="P1245">
        <v>133468</v>
      </c>
      <c r="Q1245" s="44" t="s">
        <v>30</v>
      </c>
      <c r="R1245" s="1">
        <v>40913</v>
      </c>
      <c r="S1245" s="44" t="s">
        <v>30</v>
      </c>
      <c r="T1245" s="1">
        <v>44566</v>
      </c>
      <c r="U1245">
        <v>10</v>
      </c>
      <c r="V1245">
        <v>3</v>
      </c>
      <c r="W1245">
        <v>7</v>
      </c>
      <c r="X1245">
        <v>9</v>
      </c>
      <c r="Y1245" s="44" t="s">
        <v>4262</v>
      </c>
      <c r="Z1245" s="1">
        <v>43426</v>
      </c>
      <c r="AA1245" t="s">
        <v>7958</v>
      </c>
      <c r="AB1245" t="s">
        <v>7991</v>
      </c>
      <c r="AC1245" t="s">
        <v>7959</v>
      </c>
      <c r="AD1245">
        <v>2</v>
      </c>
      <c r="AE1245">
        <v>0</v>
      </c>
      <c r="AF1245" t="s">
        <v>7958</v>
      </c>
      <c r="AG1245" t="s">
        <v>7975</v>
      </c>
      <c r="AH1245" t="s">
        <v>7975</v>
      </c>
      <c r="AI1245">
        <f>IF(Employee1[[#This Row],[ManagerRating]]="Needs Improvement",1,0)</f>
        <v>0</v>
      </c>
      <c r="AJ1245">
        <f>IF(AND(Employee1[[#This Row],[ManagerRating]]="Above and Beyond", Employee1[[#This Row],[YearsInMostRecentRole]]&gt;=3),1,0)</f>
        <v>1</v>
      </c>
    </row>
    <row r="1246" spans="1:36" x14ac:dyDescent="0.35">
      <c r="A1246" s="44" t="s">
        <v>125</v>
      </c>
      <c r="B1246" s="44" t="s">
        <v>22</v>
      </c>
      <c r="C1246">
        <v>48</v>
      </c>
      <c r="D1246" s="44" t="s">
        <v>7989</v>
      </c>
      <c r="E1246" s="44" t="s">
        <v>23</v>
      </c>
      <c r="F1246" s="44" t="s">
        <v>46</v>
      </c>
      <c r="G1246">
        <v>17</v>
      </c>
      <c r="H1246" s="44" t="s">
        <v>7916</v>
      </c>
      <c r="I1246" s="44" t="s">
        <v>34</v>
      </c>
      <c r="J1246" s="44" t="s">
        <v>60</v>
      </c>
      <c r="K1246">
        <v>3</v>
      </c>
      <c r="L1246" s="44" t="s">
        <v>61</v>
      </c>
      <c r="M1246" s="44" t="s">
        <v>82</v>
      </c>
      <c r="N1246" s="44" t="s">
        <v>35</v>
      </c>
      <c r="O1246" s="44" t="s">
        <v>7932</v>
      </c>
      <c r="P1246">
        <v>65860</v>
      </c>
      <c r="Q1246" s="44" t="s">
        <v>30</v>
      </c>
      <c r="R1246" s="1">
        <v>40940</v>
      </c>
      <c r="S1246" s="44" t="s">
        <v>30</v>
      </c>
      <c r="T1246" s="1">
        <v>44593</v>
      </c>
      <c r="U1246">
        <v>10</v>
      </c>
      <c r="V1246">
        <v>6</v>
      </c>
      <c r="W1246">
        <v>7</v>
      </c>
      <c r="X1246">
        <v>1</v>
      </c>
      <c r="Y1246" s="44" t="s">
        <v>4263</v>
      </c>
      <c r="Z1246" s="1">
        <v>43427</v>
      </c>
      <c r="AA1246" t="s">
        <v>7958</v>
      </c>
      <c r="AB1246" t="s">
        <v>7959</v>
      </c>
      <c r="AC1246" t="s">
        <v>7959</v>
      </c>
      <c r="AD1246">
        <v>2</v>
      </c>
      <c r="AE1246">
        <v>1</v>
      </c>
      <c r="AF1246" t="s">
        <v>7991</v>
      </c>
      <c r="AG1246" t="s">
        <v>7975</v>
      </c>
      <c r="AH1246" t="s">
        <v>7976</v>
      </c>
      <c r="AI1246">
        <f>IF(Employee1[[#This Row],[ManagerRating]]="Needs Improvement",1,0)</f>
        <v>0</v>
      </c>
      <c r="AJ1246">
        <f>IF(AND(Employee1[[#This Row],[ManagerRating]]="Above and Beyond", Employee1[[#This Row],[YearsInMostRecentRole]]&gt;=3),1,0)</f>
        <v>0</v>
      </c>
    </row>
    <row r="1247" spans="1:36" x14ac:dyDescent="0.35">
      <c r="A1247" s="44" t="s">
        <v>796</v>
      </c>
      <c r="B1247" s="44" t="s">
        <v>22</v>
      </c>
      <c r="C1247">
        <v>42</v>
      </c>
      <c r="D1247" s="44" t="s">
        <v>7989</v>
      </c>
      <c r="E1247" s="44" t="s">
        <v>70</v>
      </c>
      <c r="F1247" s="44" t="s">
        <v>24</v>
      </c>
      <c r="G1247">
        <v>37</v>
      </c>
      <c r="H1247" s="44" t="s">
        <v>7917</v>
      </c>
      <c r="I1247" s="44" t="s">
        <v>34</v>
      </c>
      <c r="J1247" s="44" t="s">
        <v>56</v>
      </c>
      <c r="K1247">
        <v>3</v>
      </c>
      <c r="L1247" s="44" t="s">
        <v>27</v>
      </c>
      <c r="M1247" s="44" t="s">
        <v>28</v>
      </c>
      <c r="N1247" s="44" t="s">
        <v>35</v>
      </c>
      <c r="O1247" s="44" t="s">
        <v>7931</v>
      </c>
      <c r="P1247">
        <v>189256</v>
      </c>
      <c r="Q1247" s="44" t="s">
        <v>30</v>
      </c>
      <c r="R1247" s="1">
        <v>41830</v>
      </c>
      <c r="S1247" s="44" t="s">
        <v>30</v>
      </c>
      <c r="T1247" s="1">
        <v>44752</v>
      </c>
      <c r="U1247">
        <v>8</v>
      </c>
      <c r="V1247">
        <v>1</v>
      </c>
      <c r="W1247">
        <v>2</v>
      </c>
      <c r="X1247">
        <v>2</v>
      </c>
      <c r="Y1247" s="44" t="s">
        <v>4264</v>
      </c>
      <c r="Z1247" s="1">
        <v>43428</v>
      </c>
      <c r="AA1247" t="s">
        <v>7991</v>
      </c>
      <c r="AB1247" t="s">
        <v>7958</v>
      </c>
      <c r="AC1247" t="s">
        <v>7959</v>
      </c>
      <c r="AD1247">
        <v>2</v>
      </c>
      <c r="AE1247">
        <v>2</v>
      </c>
      <c r="AF1247" t="s">
        <v>7959</v>
      </c>
      <c r="AG1247" t="s">
        <v>7974</v>
      </c>
      <c r="AH1247" t="s">
        <v>7974</v>
      </c>
      <c r="AI1247">
        <f>IF(Employee1[[#This Row],[ManagerRating]]="Needs Improvement",1,0)</f>
        <v>0</v>
      </c>
      <c r="AJ1247">
        <f>IF(AND(Employee1[[#This Row],[ManagerRating]]="Above and Beyond", Employee1[[#This Row],[YearsInMostRecentRole]]&gt;=3),1,0)</f>
        <v>0</v>
      </c>
    </row>
    <row r="1248" spans="1:36" x14ac:dyDescent="0.35">
      <c r="A1248" s="44" t="s">
        <v>950</v>
      </c>
      <c r="B1248" s="44" t="s">
        <v>33</v>
      </c>
      <c r="C1248">
        <v>27</v>
      </c>
      <c r="D1248" s="44" t="s">
        <v>7987</v>
      </c>
      <c r="E1248" s="44" t="s">
        <v>23</v>
      </c>
      <c r="F1248" s="44" t="s">
        <v>24</v>
      </c>
      <c r="G1248">
        <v>42</v>
      </c>
      <c r="H1248" s="44" t="s">
        <v>7917</v>
      </c>
      <c r="I1248" s="44" t="s">
        <v>34</v>
      </c>
      <c r="J1248" s="44" t="s">
        <v>65</v>
      </c>
      <c r="K1248">
        <v>2</v>
      </c>
      <c r="L1248" s="44" t="s">
        <v>51</v>
      </c>
      <c r="M1248" s="44" t="s">
        <v>28</v>
      </c>
      <c r="N1248" s="44" t="s">
        <v>42</v>
      </c>
      <c r="O1248" s="44" t="s">
        <v>7932</v>
      </c>
      <c r="P1248">
        <v>68638</v>
      </c>
      <c r="Q1248" s="44" t="s">
        <v>36</v>
      </c>
      <c r="R1248" s="1">
        <v>42073</v>
      </c>
      <c r="S1248" s="44" t="s">
        <v>30</v>
      </c>
      <c r="T1248" s="1">
        <v>44630</v>
      </c>
      <c r="U1248">
        <v>7</v>
      </c>
      <c r="V1248">
        <v>7</v>
      </c>
      <c r="W1248">
        <v>7</v>
      </c>
      <c r="X1248">
        <v>0</v>
      </c>
      <c r="Y1248" s="44" t="s">
        <v>4265</v>
      </c>
      <c r="Z1248" s="1">
        <v>43428</v>
      </c>
      <c r="AA1248" t="s">
        <v>7955</v>
      </c>
      <c r="AB1248" t="s">
        <v>7955</v>
      </c>
      <c r="AC1248" t="s">
        <v>7955</v>
      </c>
      <c r="AD1248">
        <v>2</v>
      </c>
      <c r="AE1248">
        <v>1</v>
      </c>
      <c r="AF1248" t="s">
        <v>7991</v>
      </c>
      <c r="AG1248" t="s">
        <v>7975</v>
      </c>
      <c r="AH1248" t="s">
        <v>7976</v>
      </c>
      <c r="AI1248">
        <f>IF(Employee1[[#This Row],[ManagerRating]]="Needs Improvement",1,0)</f>
        <v>0</v>
      </c>
      <c r="AJ1248">
        <f>IF(AND(Employee1[[#This Row],[ManagerRating]]="Above and Beyond", Employee1[[#This Row],[YearsInMostRecentRole]]&gt;=3),1,0)</f>
        <v>0</v>
      </c>
    </row>
    <row r="1249" spans="1:36" x14ac:dyDescent="0.35">
      <c r="A1249" s="44" t="s">
        <v>449</v>
      </c>
      <c r="B1249" s="44" t="s">
        <v>33</v>
      </c>
      <c r="C1249">
        <v>32</v>
      </c>
      <c r="D1249" s="44" t="s">
        <v>7988</v>
      </c>
      <c r="E1249" s="44" t="s">
        <v>23</v>
      </c>
      <c r="F1249" s="44" t="s">
        <v>46</v>
      </c>
      <c r="G1249">
        <v>22</v>
      </c>
      <c r="H1249" s="44" t="s">
        <v>7916</v>
      </c>
      <c r="I1249" s="44" t="s">
        <v>25</v>
      </c>
      <c r="J1249" s="44" t="s">
        <v>60</v>
      </c>
      <c r="K1249">
        <v>4</v>
      </c>
      <c r="L1249" s="44" t="s">
        <v>135</v>
      </c>
      <c r="M1249" s="44" t="s">
        <v>82</v>
      </c>
      <c r="N1249" s="44" t="s">
        <v>42</v>
      </c>
      <c r="O1249" s="44" t="s">
        <v>7932</v>
      </c>
      <c r="P1249">
        <v>72688</v>
      </c>
      <c r="Q1249" s="44" t="s">
        <v>30</v>
      </c>
      <c r="R1249" s="1">
        <v>41400</v>
      </c>
      <c r="S1249" s="44" t="s">
        <v>30</v>
      </c>
      <c r="T1249" s="1">
        <v>44687</v>
      </c>
      <c r="U1249">
        <v>9</v>
      </c>
      <c r="V1249">
        <v>3</v>
      </c>
      <c r="W1249">
        <v>3</v>
      </c>
      <c r="X1249">
        <v>8</v>
      </c>
      <c r="Y1249" s="44" t="s">
        <v>4266</v>
      </c>
      <c r="Z1249" s="1">
        <v>43429</v>
      </c>
      <c r="AA1249" t="s">
        <v>7991</v>
      </c>
      <c r="AB1249" t="s">
        <v>7959</v>
      </c>
      <c r="AC1249" t="s">
        <v>7958</v>
      </c>
      <c r="AD1249">
        <v>3</v>
      </c>
      <c r="AE1249">
        <v>0</v>
      </c>
      <c r="AF1249" t="s">
        <v>7991</v>
      </c>
      <c r="AG1249" t="s">
        <v>7975</v>
      </c>
      <c r="AH1249" t="s">
        <v>7976</v>
      </c>
      <c r="AI1249">
        <f>IF(Employee1[[#This Row],[ManagerRating]]="Needs Improvement",1,0)</f>
        <v>0</v>
      </c>
      <c r="AJ1249">
        <f>IF(AND(Employee1[[#This Row],[ManagerRating]]="Above and Beyond", Employee1[[#This Row],[YearsInMostRecentRole]]&gt;=3),1,0)</f>
        <v>0</v>
      </c>
    </row>
    <row r="1250" spans="1:36" x14ac:dyDescent="0.35">
      <c r="A1250" s="44" t="s">
        <v>283</v>
      </c>
      <c r="B1250" s="44" t="s">
        <v>33</v>
      </c>
      <c r="C1250">
        <v>29</v>
      </c>
      <c r="D1250" s="44" t="s">
        <v>7987</v>
      </c>
      <c r="E1250" s="44" t="s">
        <v>23</v>
      </c>
      <c r="F1250" s="44" t="s">
        <v>46</v>
      </c>
      <c r="G1250">
        <v>33</v>
      </c>
      <c r="H1250" s="44" t="s">
        <v>7917</v>
      </c>
      <c r="I1250" s="44" t="s">
        <v>34</v>
      </c>
      <c r="J1250" s="44" t="s">
        <v>26</v>
      </c>
      <c r="K1250">
        <v>3</v>
      </c>
      <c r="L1250" s="44" t="s">
        <v>47</v>
      </c>
      <c r="M1250" s="44" t="s">
        <v>82</v>
      </c>
      <c r="N1250" s="44" t="s">
        <v>29</v>
      </c>
      <c r="O1250" s="44" t="s">
        <v>7931</v>
      </c>
      <c r="P1250">
        <v>153909</v>
      </c>
      <c r="Q1250" s="44" t="s">
        <v>30</v>
      </c>
      <c r="R1250" s="1">
        <v>41022</v>
      </c>
      <c r="S1250" s="44" t="s">
        <v>30</v>
      </c>
      <c r="T1250" s="1">
        <v>44674</v>
      </c>
      <c r="U1250">
        <v>10</v>
      </c>
      <c r="V1250">
        <v>10</v>
      </c>
      <c r="W1250">
        <v>10</v>
      </c>
      <c r="X1250">
        <v>2</v>
      </c>
      <c r="Y1250" s="44" t="s">
        <v>4267</v>
      </c>
      <c r="Z1250" s="1">
        <v>43430</v>
      </c>
      <c r="AA1250" t="s">
        <v>7955</v>
      </c>
      <c r="AB1250" t="s">
        <v>7991</v>
      </c>
      <c r="AC1250" t="s">
        <v>7991</v>
      </c>
      <c r="AD1250">
        <v>2</v>
      </c>
      <c r="AE1250">
        <v>1</v>
      </c>
      <c r="AF1250" t="s">
        <v>7955</v>
      </c>
      <c r="AG1250" t="s">
        <v>7975</v>
      </c>
      <c r="AH1250" t="s">
        <v>7976</v>
      </c>
      <c r="AI1250">
        <f>IF(Employee1[[#This Row],[ManagerRating]]="Needs Improvement",1,0)</f>
        <v>0</v>
      </c>
      <c r="AJ1250">
        <f>IF(AND(Employee1[[#This Row],[ManagerRating]]="Above and Beyond", Employee1[[#This Row],[YearsInMostRecentRole]]&gt;=3),1,0)</f>
        <v>0</v>
      </c>
    </row>
    <row r="1251" spans="1:36" x14ac:dyDescent="0.35">
      <c r="A1251" s="44" t="s">
        <v>211</v>
      </c>
      <c r="B1251" s="44" t="s">
        <v>22</v>
      </c>
      <c r="C1251">
        <v>30</v>
      </c>
      <c r="D1251" s="44" t="s">
        <v>7987</v>
      </c>
      <c r="E1251" s="44" t="s">
        <v>23</v>
      </c>
      <c r="F1251" s="44" t="s">
        <v>46</v>
      </c>
      <c r="G1251">
        <v>8</v>
      </c>
      <c r="H1251" s="44" t="s">
        <v>7915</v>
      </c>
      <c r="I1251" s="44" t="s">
        <v>25</v>
      </c>
      <c r="J1251" s="44" t="s">
        <v>26</v>
      </c>
      <c r="K1251">
        <v>3</v>
      </c>
      <c r="L1251" s="44" t="s">
        <v>61</v>
      </c>
      <c r="M1251" s="44" t="s">
        <v>82</v>
      </c>
      <c r="N1251" s="44" t="s">
        <v>42</v>
      </c>
      <c r="O1251" s="44" t="s">
        <v>7932</v>
      </c>
      <c r="P1251">
        <v>70771</v>
      </c>
      <c r="Q1251" s="44" t="s">
        <v>30</v>
      </c>
      <c r="R1251" s="1">
        <v>40976</v>
      </c>
      <c r="S1251" s="44" t="s">
        <v>30</v>
      </c>
      <c r="T1251" s="1">
        <v>44628</v>
      </c>
      <c r="U1251">
        <v>10</v>
      </c>
      <c r="V1251">
        <v>9</v>
      </c>
      <c r="W1251">
        <v>9</v>
      </c>
      <c r="X1251">
        <v>2</v>
      </c>
      <c r="Y1251" s="44" t="s">
        <v>4268</v>
      </c>
      <c r="Z1251" s="1">
        <v>43431</v>
      </c>
      <c r="AA1251" t="s">
        <v>7991</v>
      </c>
      <c r="AB1251" t="s">
        <v>7991</v>
      </c>
      <c r="AC1251" t="s">
        <v>7955</v>
      </c>
      <c r="AD1251">
        <v>1</v>
      </c>
      <c r="AE1251">
        <v>1</v>
      </c>
      <c r="AF1251" t="s">
        <v>7955</v>
      </c>
      <c r="AG1251" t="s">
        <v>7974</v>
      </c>
      <c r="AH1251" t="s">
        <v>7977</v>
      </c>
      <c r="AI1251">
        <f>IF(Employee1[[#This Row],[ManagerRating]]="Needs Improvement",1,0)</f>
        <v>1</v>
      </c>
      <c r="AJ1251">
        <f>IF(AND(Employee1[[#This Row],[ManagerRating]]="Above and Beyond", Employee1[[#This Row],[YearsInMostRecentRole]]&gt;=3),1,0)</f>
        <v>0</v>
      </c>
    </row>
    <row r="1252" spans="1:36" x14ac:dyDescent="0.35">
      <c r="A1252" s="44" t="s">
        <v>43</v>
      </c>
      <c r="B1252" s="44" t="s">
        <v>45</v>
      </c>
      <c r="C1252">
        <v>39</v>
      </c>
      <c r="D1252" s="44" t="s">
        <v>7988</v>
      </c>
      <c r="E1252" s="44" t="s">
        <v>23</v>
      </c>
      <c r="F1252" s="44" t="s">
        <v>46</v>
      </c>
      <c r="G1252">
        <v>12</v>
      </c>
      <c r="H1252" s="44" t="s">
        <v>7915</v>
      </c>
      <c r="I1252" s="44" t="s">
        <v>25</v>
      </c>
      <c r="J1252" s="44" t="s">
        <v>26</v>
      </c>
      <c r="K1252">
        <v>3</v>
      </c>
      <c r="L1252" s="44" t="s">
        <v>47</v>
      </c>
      <c r="M1252" s="44" t="s">
        <v>48</v>
      </c>
      <c r="N1252" s="44" t="s">
        <v>42</v>
      </c>
      <c r="O1252" s="44" t="s">
        <v>7930</v>
      </c>
      <c r="P1252">
        <v>293132</v>
      </c>
      <c r="Q1252" s="44" t="s">
        <v>30</v>
      </c>
      <c r="R1252" s="1">
        <v>40913</v>
      </c>
      <c r="S1252" s="44" t="s">
        <v>30</v>
      </c>
      <c r="T1252" s="1">
        <v>44566</v>
      </c>
      <c r="U1252">
        <v>10</v>
      </c>
      <c r="V1252">
        <v>10</v>
      </c>
      <c r="W1252">
        <v>10</v>
      </c>
      <c r="X1252">
        <v>0</v>
      </c>
      <c r="Y1252" s="44" t="s">
        <v>4269</v>
      </c>
      <c r="Z1252" s="1">
        <v>41726</v>
      </c>
      <c r="AA1252" t="s">
        <v>7958</v>
      </c>
      <c r="AB1252" t="s">
        <v>7955</v>
      </c>
      <c r="AC1252" t="s">
        <v>7955</v>
      </c>
      <c r="AD1252">
        <v>1</v>
      </c>
      <c r="AE1252">
        <v>2</v>
      </c>
      <c r="AF1252" t="s">
        <v>7959</v>
      </c>
      <c r="AG1252" t="s">
        <v>7975</v>
      </c>
      <c r="AH1252" t="s">
        <v>7975</v>
      </c>
      <c r="AI1252">
        <f>IF(Employee1[[#This Row],[ManagerRating]]="Needs Improvement",1,0)</f>
        <v>0</v>
      </c>
      <c r="AJ1252">
        <f>IF(AND(Employee1[[#This Row],[ManagerRating]]="Above and Beyond", Employee1[[#This Row],[YearsInMostRecentRole]]&gt;=3),1,0)</f>
        <v>1</v>
      </c>
    </row>
    <row r="1253" spans="1:36" x14ac:dyDescent="0.35">
      <c r="A1253" s="44" t="s">
        <v>201</v>
      </c>
      <c r="B1253" s="44" t="s">
        <v>45</v>
      </c>
      <c r="C1253">
        <v>39</v>
      </c>
      <c r="D1253" s="44" t="s">
        <v>7988</v>
      </c>
      <c r="E1253" s="44" t="s">
        <v>70</v>
      </c>
      <c r="F1253" s="44" t="s">
        <v>46</v>
      </c>
      <c r="G1253">
        <v>8</v>
      </c>
      <c r="H1253" s="44" t="s">
        <v>7915</v>
      </c>
      <c r="I1253" s="44" t="s">
        <v>34</v>
      </c>
      <c r="J1253" s="44" t="s">
        <v>40</v>
      </c>
      <c r="K1253">
        <v>4</v>
      </c>
      <c r="L1253" s="44" t="s">
        <v>61</v>
      </c>
      <c r="M1253" s="44" t="s">
        <v>82</v>
      </c>
      <c r="N1253" s="44" t="s">
        <v>35</v>
      </c>
      <c r="O1253" s="44" t="s">
        <v>7931</v>
      </c>
      <c r="P1253">
        <v>137427</v>
      </c>
      <c r="Q1253" s="44" t="s">
        <v>36</v>
      </c>
      <c r="R1253" s="1">
        <v>40972</v>
      </c>
      <c r="S1253" s="44" t="s">
        <v>30</v>
      </c>
      <c r="T1253" s="1">
        <v>44624</v>
      </c>
      <c r="U1253">
        <v>10</v>
      </c>
      <c r="V1253">
        <v>9</v>
      </c>
      <c r="W1253">
        <v>10</v>
      </c>
      <c r="X1253">
        <v>8</v>
      </c>
      <c r="Y1253" s="44" t="s">
        <v>4270</v>
      </c>
      <c r="Z1253" s="1">
        <v>43432</v>
      </c>
      <c r="AA1253" t="s">
        <v>7955</v>
      </c>
      <c r="AB1253" t="s">
        <v>7991</v>
      </c>
      <c r="AC1253" t="s">
        <v>7955</v>
      </c>
      <c r="AD1253">
        <v>1</v>
      </c>
      <c r="AE1253">
        <v>2</v>
      </c>
      <c r="AF1253" t="s">
        <v>7955</v>
      </c>
      <c r="AG1253" t="s">
        <v>7974</v>
      </c>
      <c r="AH1253" t="s">
        <v>7977</v>
      </c>
      <c r="AI1253">
        <f>IF(Employee1[[#This Row],[ManagerRating]]="Needs Improvement",1,0)</f>
        <v>1</v>
      </c>
      <c r="AJ1253">
        <f>IF(AND(Employee1[[#This Row],[ManagerRating]]="Above and Beyond", Employee1[[#This Row],[YearsInMostRecentRole]]&gt;=3),1,0)</f>
        <v>0</v>
      </c>
    </row>
    <row r="1254" spans="1:36" x14ac:dyDescent="0.35">
      <c r="A1254" s="44" t="s">
        <v>417</v>
      </c>
      <c r="B1254" s="44" t="s">
        <v>33</v>
      </c>
      <c r="C1254">
        <v>48</v>
      </c>
      <c r="D1254" s="44" t="s">
        <v>7989</v>
      </c>
      <c r="E1254" s="44" t="s">
        <v>23</v>
      </c>
      <c r="F1254" s="44" t="s">
        <v>46</v>
      </c>
      <c r="G1254">
        <v>44</v>
      </c>
      <c r="H1254" s="44" t="s">
        <v>7917</v>
      </c>
      <c r="I1254" s="44" t="s">
        <v>25</v>
      </c>
      <c r="J1254" s="44" t="s">
        <v>26</v>
      </c>
      <c r="K1254">
        <v>1</v>
      </c>
      <c r="L1254" s="44" t="s">
        <v>47</v>
      </c>
      <c r="M1254" s="44" t="s">
        <v>82</v>
      </c>
      <c r="N1254" s="44" t="s">
        <v>35</v>
      </c>
      <c r="O1254" s="44" t="s">
        <v>7932</v>
      </c>
      <c r="P1254">
        <v>103198</v>
      </c>
      <c r="Q1254" s="44" t="s">
        <v>30</v>
      </c>
      <c r="R1254" s="1">
        <v>41367</v>
      </c>
      <c r="S1254" s="44" t="s">
        <v>30</v>
      </c>
      <c r="T1254" s="1">
        <v>44654</v>
      </c>
      <c r="U1254">
        <v>9</v>
      </c>
      <c r="V1254">
        <v>7</v>
      </c>
      <c r="W1254">
        <v>9</v>
      </c>
      <c r="X1254">
        <v>2</v>
      </c>
      <c r="Y1254" s="44" t="s">
        <v>4271</v>
      </c>
      <c r="Z1254" s="1">
        <v>43432</v>
      </c>
      <c r="AA1254" t="s">
        <v>7955</v>
      </c>
      <c r="AB1254" t="s">
        <v>7958</v>
      </c>
      <c r="AC1254" t="s">
        <v>7955</v>
      </c>
      <c r="AD1254">
        <v>3</v>
      </c>
      <c r="AE1254">
        <v>2</v>
      </c>
      <c r="AF1254" t="s">
        <v>7955</v>
      </c>
      <c r="AG1254" t="s">
        <v>7975</v>
      </c>
      <c r="AH1254" t="s">
        <v>7975</v>
      </c>
      <c r="AI1254">
        <f>IF(Employee1[[#This Row],[ManagerRating]]="Needs Improvement",1,0)</f>
        <v>0</v>
      </c>
      <c r="AJ1254">
        <f>IF(AND(Employee1[[#This Row],[ManagerRating]]="Above and Beyond", Employee1[[#This Row],[YearsInMostRecentRole]]&gt;=3),1,0)</f>
        <v>1</v>
      </c>
    </row>
    <row r="1255" spans="1:36" x14ac:dyDescent="0.35">
      <c r="A1255" s="44" t="s">
        <v>600</v>
      </c>
      <c r="B1255" s="44" t="s">
        <v>22</v>
      </c>
      <c r="C1255">
        <v>33</v>
      </c>
      <c r="D1255" s="44" t="s">
        <v>7988</v>
      </c>
      <c r="E1255" s="44" t="s">
        <v>70</v>
      </c>
      <c r="F1255" s="44" t="s">
        <v>24</v>
      </c>
      <c r="G1255">
        <v>33</v>
      </c>
      <c r="H1255" s="44" t="s">
        <v>7917</v>
      </c>
      <c r="I1255" s="44" t="s">
        <v>34</v>
      </c>
      <c r="J1255" s="44" t="s">
        <v>56</v>
      </c>
      <c r="K1255">
        <v>5</v>
      </c>
      <c r="L1255" s="44" t="s">
        <v>27</v>
      </c>
      <c r="M1255" s="44" t="s">
        <v>28</v>
      </c>
      <c r="N1255" s="44" t="s">
        <v>42</v>
      </c>
      <c r="O1255" s="44" t="s">
        <v>7932</v>
      </c>
      <c r="P1255">
        <v>115114</v>
      </c>
      <c r="Q1255" s="44" t="s">
        <v>30</v>
      </c>
      <c r="R1255" s="1">
        <v>41590</v>
      </c>
      <c r="S1255" s="44" t="s">
        <v>30</v>
      </c>
      <c r="T1255" s="1">
        <v>44877</v>
      </c>
      <c r="U1255">
        <v>9</v>
      </c>
      <c r="V1255">
        <v>9</v>
      </c>
      <c r="W1255">
        <v>9</v>
      </c>
      <c r="X1255">
        <v>6</v>
      </c>
      <c r="Y1255" s="44" t="s">
        <v>4272</v>
      </c>
      <c r="Z1255" s="1">
        <v>43433</v>
      </c>
      <c r="AA1255" t="s">
        <v>7958</v>
      </c>
      <c r="AB1255" t="s">
        <v>7958</v>
      </c>
      <c r="AC1255" t="s">
        <v>7955</v>
      </c>
      <c r="AD1255">
        <v>3</v>
      </c>
      <c r="AE1255">
        <v>0</v>
      </c>
      <c r="AF1255" t="s">
        <v>7991</v>
      </c>
      <c r="AG1255" t="s">
        <v>7975</v>
      </c>
      <c r="AH1255" t="s">
        <v>7976</v>
      </c>
      <c r="AI1255">
        <f>IF(Employee1[[#This Row],[ManagerRating]]="Needs Improvement",1,0)</f>
        <v>0</v>
      </c>
      <c r="AJ1255">
        <f>IF(AND(Employee1[[#This Row],[ManagerRating]]="Above and Beyond", Employee1[[#This Row],[YearsInMostRecentRole]]&gt;=3),1,0)</f>
        <v>0</v>
      </c>
    </row>
    <row r="1256" spans="1:36" x14ac:dyDescent="0.35">
      <c r="A1256" s="44" t="s">
        <v>854</v>
      </c>
      <c r="B1256" s="44" t="s">
        <v>22</v>
      </c>
      <c r="C1256">
        <v>39</v>
      </c>
      <c r="D1256" s="44" t="s">
        <v>7988</v>
      </c>
      <c r="E1256" s="44" t="s">
        <v>59</v>
      </c>
      <c r="F1256" s="44" t="s">
        <v>24</v>
      </c>
      <c r="G1256">
        <v>12</v>
      </c>
      <c r="H1256" s="44" t="s">
        <v>7915</v>
      </c>
      <c r="I1256" s="44" t="s">
        <v>55</v>
      </c>
      <c r="J1256" s="44" t="s">
        <v>26</v>
      </c>
      <c r="K1256">
        <v>2</v>
      </c>
      <c r="L1256" s="44" t="s">
        <v>27</v>
      </c>
      <c r="M1256" s="44" t="s">
        <v>28</v>
      </c>
      <c r="N1256" s="44" t="s">
        <v>35</v>
      </c>
      <c r="O1256" s="44" t="s">
        <v>7932</v>
      </c>
      <c r="P1256">
        <v>89351</v>
      </c>
      <c r="Q1256" s="44" t="s">
        <v>30</v>
      </c>
      <c r="R1256" s="1">
        <v>41954</v>
      </c>
      <c r="S1256" s="44" t="s">
        <v>30</v>
      </c>
      <c r="T1256" s="1">
        <v>44876</v>
      </c>
      <c r="U1256">
        <v>8</v>
      </c>
      <c r="V1256">
        <v>2</v>
      </c>
      <c r="W1256">
        <v>2</v>
      </c>
      <c r="X1256">
        <v>0</v>
      </c>
      <c r="Y1256" s="44" t="s">
        <v>4273</v>
      </c>
      <c r="Z1256" s="1">
        <v>43433</v>
      </c>
      <c r="AA1256" t="s">
        <v>7955</v>
      </c>
      <c r="AB1256" t="s">
        <v>7955</v>
      </c>
      <c r="AC1256" t="s">
        <v>7959</v>
      </c>
      <c r="AD1256">
        <v>1</v>
      </c>
      <c r="AE1256">
        <v>1</v>
      </c>
      <c r="AF1256" t="s">
        <v>7955</v>
      </c>
      <c r="AG1256" t="s">
        <v>7975</v>
      </c>
      <c r="AH1256" t="s">
        <v>7975</v>
      </c>
      <c r="AI1256">
        <f>IF(Employee1[[#This Row],[ManagerRating]]="Needs Improvement",1,0)</f>
        <v>0</v>
      </c>
      <c r="AJ1256">
        <f>IF(AND(Employee1[[#This Row],[ManagerRating]]="Above and Beyond", Employee1[[#This Row],[YearsInMostRecentRole]]&gt;=3),1,0)</f>
        <v>0</v>
      </c>
    </row>
    <row r="1257" spans="1:36" x14ac:dyDescent="0.35">
      <c r="A1257" s="44" t="s">
        <v>930</v>
      </c>
      <c r="B1257" s="44" t="s">
        <v>22</v>
      </c>
      <c r="C1257">
        <v>27</v>
      </c>
      <c r="D1257" s="44" t="s">
        <v>7987</v>
      </c>
      <c r="E1257" s="44" t="s">
        <v>59</v>
      </c>
      <c r="F1257" s="44" t="s">
        <v>46</v>
      </c>
      <c r="G1257">
        <v>34</v>
      </c>
      <c r="H1257" s="44" t="s">
        <v>7917</v>
      </c>
      <c r="I1257" s="44" t="s">
        <v>34</v>
      </c>
      <c r="J1257" s="44" t="s">
        <v>40</v>
      </c>
      <c r="K1257">
        <v>2</v>
      </c>
      <c r="L1257" s="44" t="s">
        <v>135</v>
      </c>
      <c r="M1257" s="44" t="s">
        <v>71</v>
      </c>
      <c r="N1257" s="44" t="s">
        <v>35</v>
      </c>
      <c r="O1257" s="44" t="s">
        <v>7933</v>
      </c>
      <c r="P1257">
        <v>30783</v>
      </c>
      <c r="Q1257" s="44" t="s">
        <v>30</v>
      </c>
      <c r="R1257" s="1">
        <v>42038</v>
      </c>
      <c r="S1257" s="44" t="s">
        <v>30</v>
      </c>
      <c r="T1257" s="1">
        <v>44595</v>
      </c>
      <c r="U1257">
        <v>7</v>
      </c>
      <c r="V1257">
        <v>7</v>
      </c>
      <c r="W1257">
        <v>7</v>
      </c>
      <c r="X1257">
        <v>2</v>
      </c>
      <c r="Y1257" s="44" t="s">
        <v>4274</v>
      </c>
      <c r="Z1257" s="1">
        <v>43434</v>
      </c>
      <c r="AA1257" t="s">
        <v>7955</v>
      </c>
      <c r="AB1257" t="s">
        <v>7959</v>
      </c>
      <c r="AC1257" t="s">
        <v>7955</v>
      </c>
      <c r="AD1257">
        <v>2</v>
      </c>
      <c r="AE1257">
        <v>1</v>
      </c>
      <c r="AF1257" t="s">
        <v>7958</v>
      </c>
      <c r="AG1257" t="s">
        <v>7976</v>
      </c>
      <c r="AH1257" t="s">
        <v>7974</v>
      </c>
      <c r="AI1257">
        <f>IF(Employee1[[#This Row],[ManagerRating]]="Needs Improvement",1,0)</f>
        <v>0</v>
      </c>
      <c r="AJ1257">
        <f>IF(AND(Employee1[[#This Row],[ManagerRating]]="Above and Beyond", Employee1[[#This Row],[YearsInMostRecentRole]]&gt;=3),1,0)</f>
        <v>0</v>
      </c>
    </row>
    <row r="1258" spans="1:36" x14ac:dyDescent="0.35">
      <c r="A1258" s="44" t="s">
        <v>275</v>
      </c>
      <c r="B1258" s="44" t="s">
        <v>33</v>
      </c>
      <c r="C1258">
        <v>28</v>
      </c>
      <c r="D1258" s="44" t="s">
        <v>7987</v>
      </c>
      <c r="E1258" s="44" t="s">
        <v>23</v>
      </c>
      <c r="F1258" s="44" t="s">
        <v>46</v>
      </c>
      <c r="G1258">
        <v>6</v>
      </c>
      <c r="H1258" s="44" t="s">
        <v>7915</v>
      </c>
      <c r="I1258" s="44" t="s">
        <v>34</v>
      </c>
      <c r="J1258" s="44" t="s">
        <v>26</v>
      </c>
      <c r="K1258">
        <v>1</v>
      </c>
      <c r="L1258" s="44" t="s">
        <v>61</v>
      </c>
      <c r="M1258" s="44" t="s">
        <v>71</v>
      </c>
      <c r="N1258" s="44" t="s">
        <v>35</v>
      </c>
      <c r="O1258" s="44" t="s">
        <v>7932</v>
      </c>
      <c r="P1258">
        <v>87175</v>
      </c>
      <c r="Q1258" s="44" t="s">
        <v>30</v>
      </c>
      <c r="R1258" s="1">
        <v>41020</v>
      </c>
      <c r="S1258" s="44" t="s">
        <v>30</v>
      </c>
      <c r="T1258" s="1">
        <v>44672</v>
      </c>
      <c r="U1258">
        <v>10</v>
      </c>
      <c r="V1258">
        <v>6</v>
      </c>
      <c r="W1258">
        <v>10</v>
      </c>
      <c r="X1258">
        <v>7</v>
      </c>
      <c r="Y1258" s="44" t="s">
        <v>4275</v>
      </c>
      <c r="Z1258" s="1">
        <v>43435</v>
      </c>
      <c r="AA1258" t="s">
        <v>7955</v>
      </c>
      <c r="AB1258" t="s">
        <v>7958</v>
      </c>
      <c r="AC1258" t="s">
        <v>7958</v>
      </c>
      <c r="AD1258">
        <v>2</v>
      </c>
      <c r="AE1258">
        <v>0</v>
      </c>
      <c r="AF1258" t="s">
        <v>7959</v>
      </c>
      <c r="AG1258" t="s">
        <v>7975</v>
      </c>
      <c r="AH1258" t="s">
        <v>7975</v>
      </c>
      <c r="AI1258">
        <f>IF(Employee1[[#This Row],[ManagerRating]]="Needs Improvement",1,0)</f>
        <v>0</v>
      </c>
      <c r="AJ1258">
        <f>IF(AND(Employee1[[#This Row],[ManagerRating]]="Above and Beyond", Employee1[[#This Row],[YearsInMostRecentRole]]&gt;=3),1,0)</f>
        <v>1</v>
      </c>
    </row>
    <row r="1259" spans="1:36" x14ac:dyDescent="0.35">
      <c r="A1259" s="44" t="s">
        <v>301</v>
      </c>
      <c r="B1259" s="44" t="s">
        <v>22</v>
      </c>
      <c r="C1259">
        <v>37</v>
      </c>
      <c r="D1259" s="44" t="s">
        <v>7988</v>
      </c>
      <c r="E1259" s="44" t="s">
        <v>70</v>
      </c>
      <c r="F1259" s="44" t="s">
        <v>46</v>
      </c>
      <c r="G1259">
        <v>14</v>
      </c>
      <c r="H1259" s="44" t="s">
        <v>7915</v>
      </c>
      <c r="I1259" s="44" t="s">
        <v>34</v>
      </c>
      <c r="J1259" s="44" t="s">
        <v>56</v>
      </c>
      <c r="K1259">
        <v>4</v>
      </c>
      <c r="L1259" s="44" t="s">
        <v>47</v>
      </c>
      <c r="M1259" s="44" t="s">
        <v>76</v>
      </c>
      <c r="N1259" s="44" t="s">
        <v>42</v>
      </c>
      <c r="O1259" s="44" t="s">
        <v>7932</v>
      </c>
      <c r="P1259">
        <v>99936</v>
      </c>
      <c r="Q1259" s="44" t="s">
        <v>30</v>
      </c>
      <c r="R1259" s="1">
        <v>41030</v>
      </c>
      <c r="S1259" s="44" t="s">
        <v>30</v>
      </c>
      <c r="T1259" s="1">
        <v>44682</v>
      </c>
      <c r="U1259">
        <v>10</v>
      </c>
      <c r="V1259">
        <v>9</v>
      </c>
      <c r="W1259">
        <v>10</v>
      </c>
      <c r="X1259">
        <v>6</v>
      </c>
      <c r="Y1259" s="44" t="s">
        <v>4276</v>
      </c>
      <c r="Z1259" s="1">
        <v>43435</v>
      </c>
      <c r="AA1259" t="s">
        <v>7991</v>
      </c>
      <c r="AB1259" t="s">
        <v>7958</v>
      </c>
      <c r="AC1259" t="s">
        <v>7959</v>
      </c>
      <c r="AD1259">
        <v>1</v>
      </c>
      <c r="AE1259">
        <v>0</v>
      </c>
      <c r="AF1259" t="s">
        <v>7991</v>
      </c>
      <c r="AG1259" t="s">
        <v>7974</v>
      </c>
      <c r="AH1259" t="s">
        <v>7974</v>
      </c>
      <c r="AI1259">
        <f>IF(Employee1[[#This Row],[ManagerRating]]="Needs Improvement",1,0)</f>
        <v>0</v>
      </c>
      <c r="AJ1259">
        <f>IF(AND(Employee1[[#This Row],[ManagerRating]]="Above and Beyond", Employee1[[#This Row],[YearsInMostRecentRole]]&gt;=3),1,0)</f>
        <v>0</v>
      </c>
    </row>
    <row r="1260" spans="1:36" x14ac:dyDescent="0.35">
      <c r="A1260" s="44" t="s">
        <v>575</v>
      </c>
      <c r="B1260" s="44" t="s">
        <v>22</v>
      </c>
      <c r="C1260">
        <v>48</v>
      </c>
      <c r="D1260" s="44" t="s">
        <v>7989</v>
      </c>
      <c r="E1260" s="44" t="s">
        <v>23</v>
      </c>
      <c r="F1260" s="44" t="s">
        <v>46</v>
      </c>
      <c r="G1260">
        <v>45</v>
      </c>
      <c r="H1260" s="44" t="s">
        <v>7917</v>
      </c>
      <c r="I1260" s="44" t="s">
        <v>25</v>
      </c>
      <c r="J1260" s="44" t="s">
        <v>26</v>
      </c>
      <c r="K1260">
        <v>3</v>
      </c>
      <c r="L1260" s="44" t="s">
        <v>65</v>
      </c>
      <c r="M1260" s="44" t="s">
        <v>85</v>
      </c>
      <c r="N1260" s="44" t="s">
        <v>35</v>
      </c>
      <c r="O1260" s="44" t="s">
        <v>7931</v>
      </c>
      <c r="P1260">
        <v>207456</v>
      </c>
      <c r="Q1260" s="44" t="s">
        <v>30</v>
      </c>
      <c r="R1260" s="1">
        <v>41565</v>
      </c>
      <c r="S1260" s="44" t="s">
        <v>30</v>
      </c>
      <c r="T1260" s="1">
        <v>44852</v>
      </c>
      <c r="U1260">
        <v>9</v>
      </c>
      <c r="V1260">
        <v>2</v>
      </c>
      <c r="W1260">
        <v>6</v>
      </c>
      <c r="X1260">
        <v>4</v>
      </c>
      <c r="Y1260" s="44" t="s">
        <v>4277</v>
      </c>
      <c r="Z1260" s="1">
        <v>43436</v>
      </c>
      <c r="AA1260" t="s">
        <v>7958</v>
      </c>
      <c r="AB1260" t="s">
        <v>7959</v>
      </c>
      <c r="AC1260" t="s">
        <v>7991</v>
      </c>
      <c r="AD1260">
        <v>2</v>
      </c>
      <c r="AE1260">
        <v>0</v>
      </c>
      <c r="AF1260" t="s">
        <v>7958</v>
      </c>
      <c r="AG1260" t="s">
        <v>7976</v>
      </c>
      <c r="AH1260" t="s">
        <v>7974</v>
      </c>
      <c r="AI1260">
        <f>IF(Employee1[[#This Row],[ManagerRating]]="Needs Improvement",1,0)</f>
        <v>0</v>
      </c>
      <c r="AJ1260">
        <f>IF(AND(Employee1[[#This Row],[ManagerRating]]="Above and Beyond", Employee1[[#This Row],[YearsInMostRecentRole]]&gt;=3),1,0)</f>
        <v>0</v>
      </c>
    </row>
    <row r="1261" spans="1:36" x14ac:dyDescent="0.35">
      <c r="A1261" s="44" t="s">
        <v>66</v>
      </c>
      <c r="B1261" s="44" t="s">
        <v>33</v>
      </c>
      <c r="C1261">
        <v>38</v>
      </c>
      <c r="D1261" s="44" t="s">
        <v>7988</v>
      </c>
      <c r="E1261" s="44" t="s">
        <v>23</v>
      </c>
      <c r="F1261" s="44" t="s">
        <v>24</v>
      </c>
      <c r="G1261">
        <v>20</v>
      </c>
      <c r="H1261" s="44" t="s">
        <v>7916</v>
      </c>
      <c r="I1261" s="44" t="s">
        <v>25</v>
      </c>
      <c r="J1261" s="44" t="s">
        <v>60</v>
      </c>
      <c r="K1261">
        <v>4</v>
      </c>
      <c r="L1261" s="44" t="s">
        <v>27</v>
      </c>
      <c r="M1261" s="44" t="s">
        <v>28</v>
      </c>
      <c r="N1261" s="44" t="s">
        <v>42</v>
      </c>
      <c r="O1261" s="44" t="s">
        <v>7931</v>
      </c>
      <c r="P1261">
        <v>147098</v>
      </c>
      <c r="Q1261" s="44" t="s">
        <v>30</v>
      </c>
      <c r="R1261" s="1">
        <v>40919</v>
      </c>
      <c r="S1261" s="44" t="s">
        <v>30</v>
      </c>
      <c r="T1261" s="1">
        <v>44572</v>
      </c>
      <c r="U1261">
        <v>10</v>
      </c>
      <c r="V1261">
        <v>5</v>
      </c>
      <c r="W1261">
        <v>8</v>
      </c>
      <c r="X1261">
        <v>2</v>
      </c>
      <c r="Y1261" s="44" t="s">
        <v>4278</v>
      </c>
      <c r="Z1261" s="1">
        <v>43439</v>
      </c>
      <c r="AA1261" t="s">
        <v>7955</v>
      </c>
      <c r="AB1261" t="s">
        <v>7959</v>
      </c>
      <c r="AC1261" t="s">
        <v>7958</v>
      </c>
      <c r="AD1261">
        <v>2</v>
      </c>
      <c r="AE1261">
        <v>0</v>
      </c>
      <c r="AF1261" t="s">
        <v>7955</v>
      </c>
      <c r="AG1261" t="s">
        <v>7976</v>
      </c>
      <c r="AH1261" t="s">
        <v>7976</v>
      </c>
      <c r="AI1261">
        <f>IF(Employee1[[#This Row],[ManagerRating]]="Needs Improvement",1,0)</f>
        <v>0</v>
      </c>
      <c r="AJ1261">
        <f>IF(AND(Employee1[[#This Row],[ManagerRating]]="Above and Beyond", Employee1[[#This Row],[YearsInMostRecentRole]]&gt;=3),1,0)</f>
        <v>0</v>
      </c>
    </row>
    <row r="1262" spans="1:36" x14ac:dyDescent="0.35">
      <c r="A1262" s="44" t="s">
        <v>139</v>
      </c>
      <c r="B1262" s="44" t="s">
        <v>22</v>
      </c>
      <c r="C1262">
        <v>41</v>
      </c>
      <c r="D1262" s="44" t="s">
        <v>7989</v>
      </c>
      <c r="E1262" s="44" t="s">
        <v>70</v>
      </c>
      <c r="F1262" s="44" t="s">
        <v>46</v>
      </c>
      <c r="G1262">
        <v>7</v>
      </c>
      <c r="H1262" s="44" t="s">
        <v>7915</v>
      </c>
      <c r="I1262" s="44" t="s">
        <v>34</v>
      </c>
      <c r="J1262" s="44" t="s">
        <v>60</v>
      </c>
      <c r="K1262">
        <v>1</v>
      </c>
      <c r="L1262" s="44" t="s">
        <v>135</v>
      </c>
      <c r="M1262" s="44" t="s">
        <v>76</v>
      </c>
      <c r="N1262" s="44" t="s">
        <v>35</v>
      </c>
      <c r="O1262" s="44" t="s">
        <v>7932</v>
      </c>
      <c r="P1262">
        <v>107008</v>
      </c>
      <c r="Q1262" s="44" t="s">
        <v>30</v>
      </c>
      <c r="R1262" s="1">
        <v>40944</v>
      </c>
      <c r="S1262" s="44" t="s">
        <v>30</v>
      </c>
      <c r="T1262" s="1">
        <v>44597</v>
      </c>
      <c r="U1262">
        <v>10</v>
      </c>
      <c r="V1262">
        <v>9</v>
      </c>
      <c r="W1262">
        <v>10</v>
      </c>
      <c r="X1262">
        <v>9</v>
      </c>
      <c r="Y1262" s="44" t="s">
        <v>4279</v>
      </c>
      <c r="Z1262" s="1">
        <v>43439</v>
      </c>
      <c r="AA1262" t="s">
        <v>7991</v>
      </c>
      <c r="AB1262" t="s">
        <v>7959</v>
      </c>
      <c r="AC1262" t="s">
        <v>7959</v>
      </c>
      <c r="AD1262">
        <v>1</v>
      </c>
      <c r="AE1262">
        <v>3</v>
      </c>
      <c r="AF1262" t="s">
        <v>7991</v>
      </c>
      <c r="AG1262" t="s">
        <v>7975</v>
      </c>
      <c r="AH1262" t="s">
        <v>7976</v>
      </c>
      <c r="AI1262">
        <f>IF(Employee1[[#This Row],[ManagerRating]]="Needs Improvement",1,0)</f>
        <v>0</v>
      </c>
      <c r="AJ1262">
        <f>IF(AND(Employee1[[#This Row],[ManagerRating]]="Above and Beyond", Employee1[[#This Row],[YearsInMostRecentRole]]&gt;=3),1,0)</f>
        <v>0</v>
      </c>
    </row>
    <row r="1263" spans="1:36" x14ac:dyDescent="0.35">
      <c r="A1263" s="44" t="s">
        <v>90</v>
      </c>
      <c r="B1263" s="44" t="s">
        <v>33</v>
      </c>
      <c r="C1263">
        <v>43</v>
      </c>
      <c r="D1263" s="44" t="s">
        <v>7989</v>
      </c>
      <c r="E1263" s="44" t="s">
        <v>59</v>
      </c>
      <c r="F1263" s="44" t="s">
        <v>24</v>
      </c>
      <c r="G1263">
        <v>34</v>
      </c>
      <c r="H1263" s="44" t="s">
        <v>7917</v>
      </c>
      <c r="I1263" s="44" t="s">
        <v>55</v>
      </c>
      <c r="J1263" s="44" t="s">
        <v>26</v>
      </c>
      <c r="K1263">
        <v>4</v>
      </c>
      <c r="L1263" s="44" t="s">
        <v>27</v>
      </c>
      <c r="M1263" s="44" t="s">
        <v>28</v>
      </c>
      <c r="N1263" s="44" t="s">
        <v>42</v>
      </c>
      <c r="O1263" s="44" t="s">
        <v>7932</v>
      </c>
      <c r="P1263">
        <v>108315</v>
      </c>
      <c r="Q1263" s="44" t="s">
        <v>30</v>
      </c>
      <c r="R1263" s="1">
        <v>40925</v>
      </c>
      <c r="S1263" s="44" t="s">
        <v>30</v>
      </c>
      <c r="T1263" s="1">
        <v>44578</v>
      </c>
      <c r="U1263">
        <v>10</v>
      </c>
      <c r="V1263">
        <v>9</v>
      </c>
      <c r="W1263">
        <v>10</v>
      </c>
      <c r="X1263">
        <v>10</v>
      </c>
      <c r="Y1263" s="44" t="s">
        <v>4280</v>
      </c>
      <c r="Z1263" s="1">
        <v>43439</v>
      </c>
      <c r="AA1263" t="s">
        <v>7991</v>
      </c>
      <c r="AB1263" t="s">
        <v>7955</v>
      </c>
      <c r="AC1263" t="s">
        <v>7958</v>
      </c>
      <c r="AD1263">
        <v>1</v>
      </c>
      <c r="AE1263">
        <v>0</v>
      </c>
      <c r="AF1263" t="s">
        <v>7991</v>
      </c>
      <c r="AG1263" t="s">
        <v>7974</v>
      </c>
      <c r="AH1263" t="s">
        <v>7974</v>
      </c>
      <c r="AI1263">
        <f>IF(Employee1[[#This Row],[ManagerRating]]="Needs Improvement",1,0)</f>
        <v>0</v>
      </c>
      <c r="AJ1263">
        <f>IF(AND(Employee1[[#This Row],[ManagerRating]]="Above and Beyond", Employee1[[#This Row],[YearsInMostRecentRole]]&gt;=3),1,0)</f>
        <v>0</v>
      </c>
    </row>
    <row r="1264" spans="1:36" x14ac:dyDescent="0.35">
      <c r="A1264" s="44" t="s">
        <v>652</v>
      </c>
      <c r="B1264" s="44" t="s">
        <v>22</v>
      </c>
      <c r="C1264">
        <v>30</v>
      </c>
      <c r="D1264" s="44" t="s">
        <v>7987</v>
      </c>
      <c r="E1264" s="44" t="s">
        <v>70</v>
      </c>
      <c r="F1264" s="44" t="s">
        <v>46</v>
      </c>
      <c r="G1264">
        <v>28</v>
      </c>
      <c r="H1264" s="44" t="s">
        <v>7917</v>
      </c>
      <c r="I1264" s="44" t="s">
        <v>55</v>
      </c>
      <c r="J1264" s="44" t="s">
        <v>26</v>
      </c>
      <c r="K1264">
        <v>3</v>
      </c>
      <c r="L1264" s="44" t="s">
        <v>61</v>
      </c>
      <c r="M1264" s="44" t="s">
        <v>82</v>
      </c>
      <c r="N1264" s="44" t="s">
        <v>29</v>
      </c>
      <c r="O1264" s="44" t="s">
        <v>7933</v>
      </c>
      <c r="P1264">
        <v>46388</v>
      </c>
      <c r="Q1264" s="44" t="s">
        <v>30</v>
      </c>
      <c r="R1264" s="1">
        <v>41655</v>
      </c>
      <c r="S1264" s="44" t="s">
        <v>30</v>
      </c>
      <c r="T1264" s="1">
        <v>44577</v>
      </c>
      <c r="U1264">
        <v>8</v>
      </c>
      <c r="V1264">
        <v>6</v>
      </c>
      <c r="W1264">
        <v>6</v>
      </c>
      <c r="X1264">
        <v>3</v>
      </c>
      <c r="Y1264" s="44" t="s">
        <v>4281</v>
      </c>
      <c r="Z1264" s="1">
        <v>43439</v>
      </c>
      <c r="AA1264" t="s">
        <v>7958</v>
      </c>
      <c r="AB1264" t="s">
        <v>7959</v>
      </c>
      <c r="AC1264" t="s">
        <v>7955</v>
      </c>
      <c r="AD1264">
        <v>2</v>
      </c>
      <c r="AE1264">
        <v>1</v>
      </c>
      <c r="AF1264" t="s">
        <v>7959</v>
      </c>
      <c r="AG1264" t="s">
        <v>7975</v>
      </c>
      <c r="AH1264" t="s">
        <v>7975</v>
      </c>
      <c r="AI1264">
        <f>IF(Employee1[[#This Row],[ManagerRating]]="Needs Improvement",1,0)</f>
        <v>0</v>
      </c>
      <c r="AJ1264">
        <f>IF(AND(Employee1[[#This Row],[ManagerRating]]="Above and Beyond", Employee1[[#This Row],[YearsInMostRecentRole]]&gt;=3),1,0)</f>
        <v>1</v>
      </c>
    </row>
    <row r="1265" spans="1:36" x14ac:dyDescent="0.35">
      <c r="A1265" s="44" t="s">
        <v>718</v>
      </c>
      <c r="B1265" s="44" t="s">
        <v>33</v>
      </c>
      <c r="C1265">
        <v>35</v>
      </c>
      <c r="D1265" s="44" t="s">
        <v>7988</v>
      </c>
      <c r="E1265" s="44" t="s">
        <v>23</v>
      </c>
      <c r="F1265" s="44" t="s">
        <v>46</v>
      </c>
      <c r="G1265">
        <v>26</v>
      </c>
      <c r="H1265" s="44" t="s">
        <v>7917</v>
      </c>
      <c r="I1265" s="44" t="s">
        <v>34</v>
      </c>
      <c r="J1265" s="44" t="s">
        <v>26</v>
      </c>
      <c r="K1265">
        <v>3</v>
      </c>
      <c r="L1265" s="44" t="s">
        <v>61</v>
      </c>
      <c r="M1265" s="44" t="s">
        <v>48</v>
      </c>
      <c r="N1265" s="44" t="s">
        <v>42</v>
      </c>
      <c r="O1265" s="44" t="s">
        <v>7930</v>
      </c>
      <c r="P1265">
        <v>311475</v>
      </c>
      <c r="Q1265" s="44" t="s">
        <v>30</v>
      </c>
      <c r="R1265" s="1">
        <v>41744</v>
      </c>
      <c r="S1265" s="44" t="s">
        <v>30</v>
      </c>
      <c r="T1265" s="1">
        <v>44666</v>
      </c>
      <c r="U1265">
        <v>8</v>
      </c>
      <c r="V1265">
        <v>0</v>
      </c>
      <c r="W1265">
        <v>0</v>
      </c>
      <c r="X1265">
        <v>2</v>
      </c>
      <c r="Y1265" s="44" t="s">
        <v>4282</v>
      </c>
      <c r="Z1265" s="1">
        <v>43439</v>
      </c>
      <c r="AA1265" t="s">
        <v>7958</v>
      </c>
      <c r="AB1265" t="s">
        <v>7991</v>
      </c>
      <c r="AC1265" t="s">
        <v>7958</v>
      </c>
      <c r="AD1265">
        <v>2</v>
      </c>
      <c r="AE1265">
        <v>3</v>
      </c>
      <c r="AF1265" t="s">
        <v>7959</v>
      </c>
      <c r="AG1265" t="s">
        <v>7974</v>
      </c>
      <c r="AH1265" t="s">
        <v>7974</v>
      </c>
      <c r="AI1265">
        <f>IF(Employee1[[#This Row],[ManagerRating]]="Needs Improvement",1,0)</f>
        <v>0</v>
      </c>
      <c r="AJ1265">
        <f>IF(AND(Employee1[[#This Row],[ManagerRating]]="Above and Beyond", Employee1[[#This Row],[YearsInMostRecentRole]]&gt;=3),1,0)</f>
        <v>0</v>
      </c>
    </row>
    <row r="1266" spans="1:36" x14ac:dyDescent="0.35">
      <c r="A1266" s="44" t="s">
        <v>94</v>
      </c>
      <c r="B1266" s="44" t="s">
        <v>22</v>
      </c>
      <c r="C1266">
        <v>38</v>
      </c>
      <c r="D1266" s="44" t="s">
        <v>7988</v>
      </c>
      <c r="E1266" s="44" t="s">
        <v>23</v>
      </c>
      <c r="F1266" s="44" t="s">
        <v>24</v>
      </c>
      <c r="G1266">
        <v>1</v>
      </c>
      <c r="H1266" s="44" t="s">
        <v>7915</v>
      </c>
      <c r="I1266" s="44" t="s">
        <v>34</v>
      </c>
      <c r="J1266" s="44" t="s">
        <v>26</v>
      </c>
      <c r="K1266">
        <v>1</v>
      </c>
      <c r="L1266" s="44" t="s">
        <v>96</v>
      </c>
      <c r="M1266" s="44" t="s">
        <v>28</v>
      </c>
      <c r="N1266" s="44" t="s">
        <v>35</v>
      </c>
      <c r="O1266" s="44" t="s">
        <v>7931</v>
      </c>
      <c r="P1266">
        <v>151141</v>
      </c>
      <c r="Q1266" s="44" t="s">
        <v>30</v>
      </c>
      <c r="R1266" s="1">
        <v>40927</v>
      </c>
      <c r="S1266" s="44" t="s">
        <v>30</v>
      </c>
      <c r="T1266" s="1">
        <v>44580</v>
      </c>
      <c r="U1266">
        <v>10</v>
      </c>
      <c r="V1266">
        <v>3</v>
      </c>
      <c r="W1266">
        <v>6</v>
      </c>
      <c r="X1266">
        <v>9</v>
      </c>
      <c r="Y1266" s="44" t="s">
        <v>4283</v>
      </c>
      <c r="Z1266" s="1">
        <v>43441</v>
      </c>
      <c r="AA1266" t="s">
        <v>7991</v>
      </c>
      <c r="AB1266" t="s">
        <v>7959</v>
      </c>
      <c r="AC1266" t="s">
        <v>7958</v>
      </c>
      <c r="AD1266">
        <v>2</v>
      </c>
      <c r="AE1266">
        <v>3</v>
      </c>
      <c r="AF1266" t="s">
        <v>7958</v>
      </c>
      <c r="AG1266" t="s">
        <v>7976</v>
      </c>
      <c r="AH1266" t="s">
        <v>7974</v>
      </c>
      <c r="AI1266">
        <f>IF(Employee1[[#This Row],[ManagerRating]]="Needs Improvement",1,0)</f>
        <v>0</v>
      </c>
      <c r="AJ1266">
        <f>IF(AND(Employee1[[#This Row],[ManagerRating]]="Above and Beyond", Employee1[[#This Row],[YearsInMostRecentRole]]&gt;=3),1,0)</f>
        <v>0</v>
      </c>
    </row>
    <row r="1267" spans="1:36" x14ac:dyDescent="0.35">
      <c r="A1267" s="44" t="s">
        <v>1164</v>
      </c>
      <c r="B1267" s="44" t="s">
        <v>22</v>
      </c>
      <c r="C1267">
        <v>26</v>
      </c>
      <c r="D1267" s="44" t="s">
        <v>7987</v>
      </c>
      <c r="E1267" s="44" t="s">
        <v>23</v>
      </c>
      <c r="F1267" s="44" t="s">
        <v>46</v>
      </c>
      <c r="G1267">
        <v>37</v>
      </c>
      <c r="H1267" s="44" t="s">
        <v>7917</v>
      </c>
      <c r="I1267" s="44" t="s">
        <v>34</v>
      </c>
      <c r="J1267" s="44" t="s">
        <v>107</v>
      </c>
      <c r="K1267">
        <v>4</v>
      </c>
      <c r="L1267" s="44" t="s">
        <v>61</v>
      </c>
      <c r="M1267" s="44" t="s">
        <v>138</v>
      </c>
      <c r="N1267" s="44" t="s">
        <v>42</v>
      </c>
      <c r="O1267" s="44" t="s">
        <v>7932</v>
      </c>
      <c r="P1267">
        <v>107863</v>
      </c>
      <c r="Q1267" s="44" t="s">
        <v>36</v>
      </c>
      <c r="R1267" s="1">
        <v>42372</v>
      </c>
      <c r="S1267" s="44" t="s">
        <v>30</v>
      </c>
      <c r="T1267" s="1">
        <v>44564</v>
      </c>
      <c r="U1267">
        <v>6</v>
      </c>
      <c r="V1267">
        <v>3</v>
      </c>
      <c r="W1267">
        <v>6</v>
      </c>
      <c r="X1267">
        <v>0</v>
      </c>
      <c r="Y1267" s="44" t="s">
        <v>4284</v>
      </c>
      <c r="Z1267" s="1">
        <v>43441</v>
      </c>
      <c r="AA1267" t="s">
        <v>7955</v>
      </c>
      <c r="AB1267" t="s">
        <v>7955</v>
      </c>
      <c r="AC1267" t="s">
        <v>7991</v>
      </c>
      <c r="AD1267">
        <v>3</v>
      </c>
      <c r="AE1267">
        <v>1</v>
      </c>
      <c r="AF1267" t="s">
        <v>7955</v>
      </c>
      <c r="AG1267" t="s">
        <v>7976</v>
      </c>
      <c r="AH1267" t="s">
        <v>7976</v>
      </c>
      <c r="AI1267">
        <f>IF(Employee1[[#This Row],[ManagerRating]]="Needs Improvement",1,0)</f>
        <v>0</v>
      </c>
      <c r="AJ1267">
        <f>IF(AND(Employee1[[#This Row],[ManagerRating]]="Above and Beyond", Employee1[[#This Row],[YearsInMostRecentRole]]&gt;=3),1,0)</f>
        <v>0</v>
      </c>
    </row>
    <row r="1268" spans="1:36" x14ac:dyDescent="0.35">
      <c r="A1268" s="44" t="s">
        <v>271</v>
      </c>
      <c r="B1268" s="44" t="s">
        <v>33</v>
      </c>
      <c r="C1268">
        <v>38</v>
      </c>
      <c r="D1268" s="44" t="s">
        <v>7988</v>
      </c>
      <c r="E1268" s="44" t="s">
        <v>23</v>
      </c>
      <c r="F1268" s="44" t="s">
        <v>46</v>
      </c>
      <c r="G1268">
        <v>40</v>
      </c>
      <c r="H1268" s="44" t="s">
        <v>7917</v>
      </c>
      <c r="I1268" s="44" t="s">
        <v>34</v>
      </c>
      <c r="J1268" s="44" t="s">
        <v>26</v>
      </c>
      <c r="K1268">
        <v>4</v>
      </c>
      <c r="L1268" s="44" t="s">
        <v>47</v>
      </c>
      <c r="M1268" s="44" t="s">
        <v>85</v>
      </c>
      <c r="N1268" s="44" t="s">
        <v>29</v>
      </c>
      <c r="O1268" s="44" t="s">
        <v>7931</v>
      </c>
      <c r="P1268">
        <v>126505</v>
      </c>
      <c r="Q1268" s="44" t="s">
        <v>30</v>
      </c>
      <c r="R1268" s="1">
        <v>41014</v>
      </c>
      <c r="S1268" s="44" t="s">
        <v>30</v>
      </c>
      <c r="T1268" s="1">
        <v>44666</v>
      </c>
      <c r="U1268">
        <v>10</v>
      </c>
      <c r="V1268">
        <v>1</v>
      </c>
      <c r="W1268">
        <v>5</v>
      </c>
      <c r="X1268">
        <v>8</v>
      </c>
      <c r="Y1268" s="44" t="s">
        <v>4285</v>
      </c>
      <c r="Z1268" s="1">
        <v>43443</v>
      </c>
      <c r="AA1268" t="s">
        <v>7991</v>
      </c>
      <c r="AB1268" t="s">
        <v>7991</v>
      </c>
      <c r="AC1268" t="s">
        <v>7958</v>
      </c>
      <c r="AD1268">
        <v>1</v>
      </c>
      <c r="AE1268">
        <v>1</v>
      </c>
      <c r="AF1268" t="s">
        <v>7991</v>
      </c>
      <c r="AG1268" t="s">
        <v>7976</v>
      </c>
      <c r="AH1268" t="s">
        <v>7974</v>
      </c>
      <c r="AI1268">
        <f>IF(Employee1[[#This Row],[ManagerRating]]="Needs Improvement",1,0)</f>
        <v>0</v>
      </c>
      <c r="AJ1268">
        <f>IF(AND(Employee1[[#This Row],[ManagerRating]]="Above and Beyond", Employee1[[#This Row],[YearsInMostRecentRole]]&gt;=3),1,0)</f>
        <v>0</v>
      </c>
    </row>
    <row r="1269" spans="1:36" x14ac:dyDescent="0.35">
      <c r="A1269" s="44" t="s">
        <v>591</v>
      </c>
      <c r="B1269" s="44" t="s">
        <v>593</v>
      </c>
      <c r="C1269">
        <v>43</v>
      </c>
      <c r="D1269" s="44" t="s">
        <v>7989</v>
      </c>
      <c r="E1269" s="44" t="s">
        <v>23</v>
      </c>
      <c r="F1269" s="44" t="s">
        <v>46</v>
      </c>
      <c r="G1269">
        <v>14</v>
      </c>
      <c r="H1269" s="44" t="s">
        <v>7915</v>
      </c>
      <c r="I1269" s="44" t="s">
        <v>55</v>
      </c>
      <c r="J1269" s="44" t="s">
        <v>26</v>
      </c>
      <c r="K1269">
        <v>4</v>
      </c>
      <c r="L1269" s="44" t="s">
        <v>61</v>
      </c>
      <c r="M1269" s="44" t="s">
        <v>48</v>
      </c>
      <c r="N1269" s="44" t="s">
        <v>42</v>
      </c>
      <c r="O1269" s="44" t="s">
        <v>7930</v>
      </c>
      <c r="P1269">
        <v>365504</v>
      </c>
      <c r="Q1269" s="44" t="s">
        <v>36</v>
      </c>
      <c r="R1269" s="1">
        <v>41582</v>
      </c>
      <c r="S1269" s="44" t="s">
        <v>30</v>
      </c>
      <c r="T1269" s="1">
        <v>44869</v>
      </c>
      <c r="U1269">
        <v>9</v>
      </c>
      <c r="V1269">
        <v>6</v>
      </c>
      <c r="W1269">
        <v>7</v>
      </c>
      <c r="X1269">
        <v>8</v>
      </c>
      <c r="Y1269" s="44" t="s">
        <v>4286</v>
      </c>
      <c r="Z1269" s="1">
        <v>43445</v>
      </c>
      <c r="AA1269" t="s">
        <v>7991</v>
      </c>
      <c r="AB1269" t="s">
        <v>7959</v>
      </c>
      <c r="AC1269" t="s">
        <v>7991</v>
      </c>
      <c r="AD1269">
        <v>1</v>
      </c>
      <c r="AE1269">
        <v>0</v>
      </c>
      <c r="AF1269" t="s">
        <v>7991</v>
      </c>
      <c r="AG1269" t="s">
        <v>7975</v>
      </c>
      <c r="AH1269" t="s">
        <v>7976</v>
      </c>
      <c r="AI1269">
        <f>IF(Employee1[[#This Row],[ManagerRating]]="Needs Improvement",1,0)</f>
        <v>0</v>
      </c>
      <c r="AJ1269">
        <f>IF(AND(Employee1[[#This Row],[ManagerRating]]="Above and Beyond", Employee1[[#This Row],[YearsInMostRecentRole]]&gt;=3),1,0)</f>
        <v>0</v>
      </c>
    </row>
    <row r="1270" spans="1:36" x14ac:dyDescent="0.35">
      <c r="A1270" s="44" t="s">
        <v>1100</v>
      </c>
      <c r="B1270" s="44" t="s">
        <v>33</v>
      </c>
      <c r="C1270">
        <v>28</v>
      </c>
      <c r="D1270" s="44" t="s">
        <v>7987</v>
      </c>
      <c r="E1270" s="44" t="s">
        <v>23</v>
      </c>
      <c r="F1270" s="44" t="s">
        <v>24</v>
      </c>
      <c r="G1270">
        <v>43</v>
      </c>
      <c r="H1270" s="44" t="s">
        <v>7917</v>
      </c>
      <c r="I1270" s="44" t="s">
        <v>55</v>
      </c>
      <c r="J1270" s="44" t="s">
        <v>56</v>
      </c>
      <c r="K1270">
        <v>4</v>
      </c>
      <c r="L1270" s="44" t="s">
        <v>27</v>
      </c>
      <c r="M1270" s="44" t="s">
        <v>28</v>
      </c>
      <c r="N1270" s="44" t="s">
        <v>29</v>
      </c>
      <c r="O1270" s="44" t="s">
        <v>7931</v>
      </c>
      <c r="P1270">
        <v>157549</v>
      </c>
      <c r="Q1270" s="44" t="s">
        <v>30</v>
      </c>
      <c r="R1270" s="1">
        <v>42297</v>
      </c>
      <c r="S1270" s="44" t="s">
        <v>30</v>
      </c>
      <c r="T1270" s="1">
        <v>44854</v>
      </c>
      <c r="U1270">
        <v>7</v>
      </c>
      <c r="V1270">
        <v>0</v>
      </c>
      <c r="W1270">
        <v>0</v>
      </c>
      <c r="X1270">
        <v>3</v>
      </c>
      <c r="Y1270" s="44" t="s">
        <v>4287</v>
      </c>
      <c r="Z1270" s="1">
        <v>43446</v>
      </c>
      <c r="AA1270" t="s">
        <v>7955</v>
      </c>
      <c r="AB1270" t="s">
        <v>7991</v>
      </c>
      <c r="AC1270" t="s">
        <v>7958</v>
      </c>
      <c r="AD1270">
        <v>2</v>
      </c>
      <c r="AE1270">
        <v>0</v>
      </c>
      <c r="AF1270" t="s">
        <v>7991</v>
      </c>
      <c r="AG1270" t="s">
        <v>7976</v>
      </c>
      <c r="AH1270" t="s">
        <v>7974</v>
      </c>
      <c r="AI1270">
        <f>IF(Employee1[[#This Row],[ManagerRating]]="Needs Improvement",1,0)</f>
        <v>0</v>
      </c>
      <c r="AJ1270">
        <f>IF(AND(Employee1[[#This Row],[ManagerRating]]="Above and Beyond", Employee1[[#This Row],[YearsInMostRecentRole]]&gt;=3),1,0)</f>
        <v>0</v>
      </c>
    </row>
    <row r="1271" spans="1:36" x14ac:dyDescent="0.35">
      <c r="A1271" s="44" t="s">
        <v>227</v>
      </c>
      <c r="B1271" s="44" t="s">
        <v>22</v>
      </c>
      <c r="C1271">
        <v>36</v>
      </c>
      <c r="D1271" s="44" t="s">
        <v>7988</v>
      </c>
      <c r="E1271" s="44" t="s">
        <v>59</v>
      </c>
      <c r="F1271" s="44" t="s">
        <v>24</v>
      </c>
      <c r="G1271">
        <v>33</v>
      </c>
      <c r="H1271" s="44" t="s">
        <v>7917</v>
      </c>
      <c r="I1271" s="44" t="s">
        <v>55</v>
      </c>
      <c r="J1271" s="44" t="s">
        <v>40</v>
      </c>
      <c r="K1271">
        <v>4</v>
      </c>
      <c r="L1271" s="44" t="s">
        <v>27</v>
      </c>
      <c r="M1271" s="44" t="s">
        <v>28</v>
      </c>
      <c r="N1271" s="44" t="s">
        <v>42</v>
      </c>
      <c r="O1271" s="44" t="s">
        <v>7932</v>
      </c>
      <c r="P1271">
        <v>116057</v>
      </c>
      <c r="Q1271" s="44" t="s">
        <v>30</v>
      </c>
      <c r="R1271" s="1">
        <v>40987</v>
      </c>
      <c r="S1271" s="44" t="s">
        <v>30</v>
      </c>
      <c r="T1271" s="1">
        <v>44639</v>
      </c>
      <c r="U1271">
        <v>10</v>
      </c>
      <c r="V1271">
        <v>2</v>
      </c>
      <c r="W1271">
        <v>10</v>
      </c>
      <c r="X1271">
        <v>2</v>
      </c>
      <c r="Y1271" s="44" t="s">
        <v>4288</v>
      </c>
      <c r="Z1271" s="1">
        <v>43447</v>
      </c>
      <c r="AA1271" t="s">
        <v>7991</v>
      </c>
      <c r="AB1271" t="s">
        <v>7958</v>
      </c>
      <c r="AC1271" t="s">
        <v>7991</v>
      </c>
      <c r="AD1271">
        <v>3</v>
      </c>
      <c r="AE1271">
        <v>1</v>
      </c>
      <c r="AF1271" t="s">
        <v>7955</v>
      </c>
      <c r="AG1271" t="s">
        <v>7976</v>
      </c>
      <c r="AH1271" t="s">
        <v>7976</v>
      </c>
      <c r="AI1271">
        <f>IF(Employee1[[#This Row],[ManagerRating]]="Needs Improvement",1,0)</f>
        <v>0</v>
      </c>
      <c r="AJ1271">
        <f>IF(AND(Employee1[[#This Row],[ManagerRating]]="Above and Beyond", Employee1[[#This Row],[YearsInMostRecentRole]]&gt;=3),1,0)</f>
        <v>0</v>
      </c>
    </row>
    <row r="1272" spans="1:36" x14ac:dyDescent="0.35">
      <c r="A1272" s="44" t="s">
        <v>912</v>
      </c>
      <c r="B1272" s="44" t="s">
        <v>22</v>
      </c>
      <c r="C1272">
        <v>27</v>
      </c>
      <c r="D1272" s="44" t="s">
        <v>7987</v>
      </c>
      <c r="E1272" s="44" t="s">
        <v>23</v>
      </c>
      <c r="F1272" s="44" t="s">
        <v>46</v>
      </c>
      <c r="G1272">
        <v>1</v>
      </c>
      <c r="H1272" s="44" t="s">
        <v>7915</v>
      </c>
      <c r="I1272" s="44" t="s">
        <v>34</v>
      </c>
      <c r="J1272" s="44" t="s">
        <v>26</v>
      </c>
      <c r="K1272">
        <v>3</v>
      </c>
      <c r="L1272" s="44" t="s">
        <v>47</v>
      </c>
      <c r="M1272" s="44" t="s">
        <v>82</v>
      </c>
      <c r="N1272" s="44" t="s">
        <v>35</v>
      </c>
      <c r="O1272" s="44" t="s">
        <v>7933</v>
      </c>
      <c r="P1272">
        <v>31450</v>
      </c>
      <c r="Q1272" s="44" t="s">
        <v>30</v>
      </c>
      <c r="R1272" s="1">
        <v>42014</v>
      </c>
      <c r="S1272" s="44" t="s">
        <v>30</v>
      </c>
      <c r="T1272" s="1">
        <v>44571</v>
      </c>
      <c r="U1272">
        <v>7</v>
      </c>
      <c r="V1272">
        <v>3</v>
      </c>
      <c r="W1272">
        <v>5</v>
      </c>
      <c r="X1272">
        <v>7</v>
      </c>
      <c r="Y1272" s="44" t="s">
        <v>4289</v>
      </c>
      <c r="Z1272" s="1">
        <v>43447</v>
      </c>
      <c r="AA1272" t="s">
        <v>7991</v>
      </c>
      <c r="AB1272" t="s">
        <v>7958</v>
      </c>
      <c r="AC1272" t="s">
        <v>7959</v>
      </c>
      <c r="AD1272">
        <v>2</v>
      </c>
      <c r="AE1272">
        <v>1</v>
      </c>
      <c r="AF1272" t="s">
        <v>7959</v>
      </c>
      <c r="AG1272" t="s">
        <v>7976</v>
      </c>
      <c r="AH1272" t="s">
        <v>7976</v>
      </c>
      <c r="AI1272">
        <f>IF(Employee1[[#This Row],[ManagerRating]]="Needs Improvement",1,0)</f>
        <v>0</v>
      </c>
      <c r="AJ1272">
        <f>IF(AND(Employee1[[#This Row],[ManagerRating]]="Above and Beyond", Employee1[[#This Row],[YearsInMostRecentRole]]&gt;=3),1,0)</f>
        <v>0</v>
      </c>
    </row>
    <row r="1273" spans="1:36" x14ac:dyDescent="0.35">
      <c r="A1273" s="44" t="s">
        <v>1078</v>
      </c>
      <c r="B1273" s="44" t="s">
        <v>22</v>
      </c>
      <c r="C1273">
        <v>26</v>
      </c>
      <c r="D1273" s="44" t="s">
        <v>7987</v>
      </c>
      <c r="E1273" s="44" t="s">
        <v>23</v>
      </c>
      <c r="F1273" s="44" t="s">
        <v>46</v>
      </c>
      <c r="G1273">
        <v>43</v>
      </c>
      <c r="H1273" s="44" t="s">
        <v>7917</v>
      </c>
      <c r="I1273" s="44" t="s">
        <v>55</v>
      </c>
      <c r="J1273" s="44" t="s">
        <v>60</v>
      </c>
      <c r="K1273">
        <v>4</v>
      </c>
      <c r="L1273" s="44" t="s">
        <v>47</v>
      </c>
      <c r="M1273" s="44" t="s">
        <v>82</v>
      </c>
      <c r="N1273" s="44" t="s">
        <v>42</v>
      </c>
      <c r="O1273" s="44" t="s">
        <v>7933</v>
      </c>
      <c r="P1273">
        <v>30217</v>
      </c>
      <c r="Q1273" s="44" t="s">
        <v>30</v>
      </c>
      <c r="R1273" s="1">
        <v>42251</v>
      </c>
      <c r="S1273" s="44" t="s">
        <v>30</v>
      </c>
      <c r="T1273" s="1">
        <v>44808</v>
      </c>
      <c r="U1273">
        <v>7</v>
      </c>
      <c r="V1273">
        <v>2</v>
      </c>
      <c r="W1273">
        <v>4</v>
      </c>
      <c r="X1273">
        <v>0</v>
      </c>
      <c r="Y1273" s="44" t="s">
        <v>4290</v>
      </c>
      <c r="Z1273" s="1">
        <v>43449</v>
      </c>
      <c r="AA1273" t="s">
        <v>7955</v>
      </c>
      <c r="AB1273" t="s">
        <v>7958</v>
      </c>
      <c r="AC1273" t="s">
        <v>7991</v>
      </c>
      <c r="AD1273">
        <v>2</v>
      </c>
      <c r="AE1273">
        <v>3</v>
      </c>
      <c r="AF1273" t="s">
        <v>7958</v>
      </c>
      <c r="AG1273" t="s">
        <v>7976</v>
      </c>
      <c r="AH1273" t="s">
        <v>7974</v>
      </c>
      <c r="AI1273">
        <f>IF(Employee1[[#This Row],[ManagerRating]]="Needs Improvement",1,0)</f>
        <v>0</v>
      </c>
      <c r="AJ1273">
        <f>IF(AND(Employee1[[#This Row],[ManagerRating]]="Above and Beyond", Employee1[[#This Row],[YearsInMostRecentRole]]&gt;=3),1,0)</f>
        <v>0</v>
      </c>
    </row>
    <row r="1274" spans="1:36" x14ac:dyDescent="0.35">
      <c r="A1274" s="44" t="s">
        <v>646</v>
      </c>
      <c r="B1274" s="44" t="s">
        <v>45</v>
      </c>
      <c r="C1274">
        <v>47</v>
      </c>
      <c r="D1274" s="44" t="s">
        <v>7989</v>
      </c>
      <c r="E1274" s="44" t="s">
        <v>23</v>
      </c>
      <c r="F1274" s="44" t="s">
        <v>46</v>
      </c>
      <c r="G1274">
        <v>13</v>
      </c>
      <c r="H1274" s="44" t="s">
        <v>7915</v>
      </c>
      <c r="I1274" s="44" t="s">
        <v>34</v>
      </c>
      <c r="J1274" s="44" t="s">
        <v>26</v>
      </c>
      <c r="K1274">
        <v>3</v>
      </c>
      <c r="L1274" s="44" t="s">
        <v>47</v>
      </c>
      <c r="M1274" s="44" t="s">
        <v>71</v>
      </c>
      <c r="N1274" s="44" t="s">
        <v>29</v>
      </c>
      <c r="O1274" s="44" t="s">
        <v>7932</v>
      </c>
      <c r="P1274">
        <v>61915</v>
      </c>
      <c r="Q1274" s="44" t="s">
        <v>30</v>
      </c>
      <c r="R1274" s="1">
        <v>41646</v>
      </c>
      <c r="S1274" s="44" t="s">
        <v>30</v>
      </c>
      <c r="T1274" s="1">
        <v>44568</v>
      </c>
      <c r="U1274">
        <v>8</v>
      </c>
      <c r="V1274">
        <v>2</v>
      </c>
      <c r="W1274">
        <v>4</v>
      </c>
      <c r="X1274">
        <v>7</v>
      </c>
      <c r="Y1274" s="44" t="s">
        <v>4291</v>
      </c>
      <c r="Z1274" s="1">
        <v>41729</v>
      </c>
      <c r="AA1274" t="s">
        <v>7958</v>
      </c>
      <c r="AB1274" t="s">
        <v>7959</v>
      </c>
      <c r="AC1274" t="s">
        <v>7959</v>
      </c>
      <c r="AD1274">
        <v>3</v>
      </c>
      <c r="AE1274">
        <v>0</v>
      </c>
      <c r="AF1274" t="s">
        <v>7959</v>
      </c>
      <c r="AG1274" t="s">
        <v>7974</v>
      </c>
      <c r="AH1274" t="s">
        <v>7974</v>
      </c>
      <c r="AI1274">
        <f>IF(Employee1[[#This Row],[ManagerRating]]="Needs Improvement",1,0)</f>
        <v>0</v>
      </c>
      <c r="AJ1274">
        <f>IF(AND(Employee1[[#This Row],[ManagerRating]]="Above and Beyond", Employee1[[#This Row],[YearsInMostRecentRole]]&gt;=3),1,0)</f>
        <v>0</v>
      </c>
    </row>
    <row r="1275" spans="1:36" x14ac:dyDescent="0.35">
      <c r="A1275" s="44" t="s">
        <v>158</v>
      </c>
      <c r="B1275" s="44" t="s">
        <v>45</v>
      </c>
      <c r="C1275">
        <v>40</v>
      </c>
      <c r="D1275" s="44" t="s">
        <v>7988</v>
      </c>
      <c r="E1275" s="44" t="s">
        <v>23</v>
      </c>
      <c r="F1275" s="44" t="s">
        <v>46</v>
      </c>
      <c r="G1275">
        <v>44</v>
      </c>
      <c r="H1275" s="44" t="s">
        <v>7917</v>
      </c>
      <c r="I1275" s="44" t="s">
        <v>34</v>
      </c>
      <c r="J1275" s="44" t="s">
        <v>26</v>
      </c>
      <c r="K1275">
        <v>2</v>
      </c>
      <c r="L1275" s="44" t="s">
        <v>47</v>
      </c>
      <c r="M1275" s="44" t="s">
        <v>82</v>
      </c>
      <c r="N1275" s="44" t="s">
        <v>35</v>
      </c>
      <c r="O1275" s="44" t="s">
        <v>7932</v>
      </c>
      <c r="P1275">
        <v>69119</v>
      </c>
      <c r="Q1275" s="44" t="s">
        <v>30</v>
      </c>
      <c r="R1275" s="1">
        <v>40954</v>
      </c>
      <c r="S1275" s="44" t="s">
        <v>30</v>
      </c>
      <c r="T1275" s="1">
        <v>44607</v>
      </c>
      <c r="U1275">
        <v>10</v>
      </c>
      <c r="V1275">
        <v>8</v>
      </c>
      <c r="W1275">
        <v>10</v>
      </c>
      <c r="X1275">
        <v>5</v>
      </c>
      <c r="Y1275" s="44" t="s">
        <v>4292</v>
      </c>
      <c r="Z1275" s="1">
        <v>43452</v>
      </c>
      <c r="AA1275" t="s">
        <v>7991</v>
      </c>
      <c r="AB1275" t="s">
        <v>7955</v>
      </c>
      <c r="AC1275" t="s">
        <v>7959</v>
      </c>
      <c r="AD1275">
        <v>3</v>
      </c>
      <c r="AE1275">
        <v>1</v>
      </c>
      <c r="AF1275" t="s">
        <v>7991</v>
      </c>
      <c r="AG1275" t="s">
        <v>7976</v>
      </c>
      <c r="AH1275" t="s">
        <v>7976</v>
      </c>
      <c r="AI1275">
        <f>IF(Employee1[[#This Row],[ManagerRating]]="Needs Improvement",1,0)</f>
        <v>0</v>
      </c>
      <c r="AJ1275">
        <f>IF(AND(Employee1[[#This Row],[ManagerRating]]="Above and Beyond", Employee1[[#This Row],[YearsInMostRecentRole]]&gt;=3),1,0)</f>
        <v>0</v>
      </c>
    </row>
    <row r="1276" spans="1:36" x14ac:dyDescent="0.35">
      <c r="A1276" s="44" t="s">
        <v>962</v>
      </c>
      <c r="B1276" s="44" t="s">
        <v>33</v>
      </c>
      <c r="C1276">
        <v>25</v>
      </c>
      <c r="D1276" s="44" t="s">
        <v>7987</v>
      </c>
      <c r="E1276" s="44" t="s">
        <v>23</v>
      </c>
      <c r="F1276" s="44" t="s">
        <v>24</v>
      </c>
      <c r="G1276">
        <v>12</v>
      </c>
      <c r="H1276" s="44" t="s">
        <v>7915</v>
      </c>
      <c r="I1276" s="44" t="s">
        <v>55</v>
      </c>
      <c r="J1276" s="44" t="s">
        <v>40</v>
      </c>
      <c r="K1276">
        <v>4</v>
      </c>
      <c r="L1276" s="44" t="s">
        <v>27</v>
      </c>
      <c r="M1276" s="44" t="s">
        <v>28</v>
      </c>
      <c r="N1276" s="44" t="s">
        <v>29</v>
      </c>
      <c r="O1276" s="44" t="s">
        <v>7932</v>
      </c>
      <c r="P1276">
        <v>67814</v>
      </c>
      <c r="Q1276" s="44" t="s">
        <v>30</v>
      </c>
      <c r="R1276" s="1">
        <v>42091</v>
      </c>
      <c r="S1276" s="44" t="s">
        <v>30</v>
      </c>
      <c r="T1276" s="1">
        <v>44648</v>
      </c>
      <c r="U1276">
        <v>7</v>
      </c>
      <c r="V1276">
        <v>6</v>
      </c>
      <c r="W1276">
        <v>7</v>
      </c>
      <c r="X1276">
        <v>1</v>
      </c>
      <c r="Y1276" s="44" t="s">
        <v>4293</v>
      </c>
      <c r="Z1276" s="1">
        <v>43452</v>
      </c>
      <c r="AA1276" t="s">
        <v>7955</v>
      </c>
      <c r="AB1276" t="s">
        <v>7958</v>
      </c>
      <c r="AC1276" t="s">
        <v>7958</v>
      </c>
      <c r="AD1276">
        <v>3</v>
      </c>
      <c r="AE1276">
        <v>2</v>
      </c>
      <c r="AF1276" t="s">
        <v>7959</v>
      </c>
      <c r="AG1276" t="s">
        <v>7976</v>
      </c>
      <c r="AH1276" t="s">
        <v>7976</v>
      </c>
      <c r="AI1276">
        <f>IF(Employee1[[#This Row],[ManagerRating]]="Needs Improvement",1,0)</f>
        <v>0</v>
      </c>
      <c r="AJ1276">
        <f>IF(AND(Employee1[[#This Row],[ManagerRating]]="Above and Beyond", Employee1[[#This Row],[YearsInMostRecentRole]]&gt;=3),1,0)</f>
        <v>0</v>
      </c>
    </row>
    <row r="1277" spans="1:36" x14ac:dyDescent="0.35">
      <c r="A1277" s="44" t="s">
        <v>471</v>
      </c>
      <c r="B1277" s="44" t="s">
        <v>33</v>
      </c>
      <c r="C1277">
        <v>48</v>
      </c>
      <c r="D1277" s="44" t="s">
        <v>7989</v>
      </c>
      <c r="E1277" s="44" t="s">
        <v>23</v>
      </c>
      <c r="F1277" s="44" t="s">
        <v>46</v>
      </c>
      <c r="G1277">
        <v>36</v>
      </c>
      <c r="H1277" s="44" t="s">
        <v>7917</v>
      </c>
      <c r="I1277" s="44" t="s">
        <v>25</v>
      </c>
      <c r="J1277" s="44" t="s">
        <v>26</v>
      </c>
      <c r="K1277">
        <v>3</v>
      </c>
      <c r="L1277" s="44" t="s">
        <v>61</v>
      </c>
      <c r="M1277" s="44" t="s">
        <v>85</v>
      </c>
      <c r="N1277" s="44" t="s">
        <v>35</v>
      </c>
      <c r="O1277" s="44" t="s">
        <v>7931</v>
      </c>
      <c r="P1277">
        <v>180561</v>
      </c>
      <c r="Q1277" s="44" t="s">
        <v>30</v>
      </c>
      <c r="R1277" s="1">
        <v>41426</v>
      </c>
      <c r="S1277" s="44" t="s">
        <v>30</v>
      </c>
      <c r="T1277" s="1">
        <v>44713</v>
      </c>
      <c r="U1277">
        <v>9</v>
      </c>
      <c r="V1277">
        <v>1</v>
      </c>
      <c r="W1277">
        <v>8</v>
      </c>
      <c r="X1277">
        <v>7</v>
      </c>
      <c r="Y1277" s="44" t="s">
        <v>4294</v>
      </c>
      <c r="Z1277" s="1">
        <v>43453</v>
      </c>
      <c r="AA1277" t="s">
        <v>7955</v>
      </c>
      <c r="AB1277" t="s">
        <v>7958</v>
      </c>
      <c r="AC1277" t="s">
        <v>7958</v>
      </c>
      <c r="AD1277">
        <v>2</v>
      </c>
      <c r="AE1277">
        <v>0</v>
      </c>
      <c r="AF1277" t="s">
        <v>7955</v>
      </c>
      <c r="AG1277" t="s">
        <v>7974</v>
      </c>
      <c r="AH1277" t="s">
        <v>7974</v>
      </c>
      <c r="AI1277">
        <f>IF(Employee1[[#This Row],[ManagerRating]]="Needs Improvement",1,0)</f>
        <v>0</v>
      </c>
      <c r="AJ1277">
        <f>IF(AND(Employee1[[#This Row],[ManagerRating]]="Above and Beyond", Employee1[[#This Row],[YearsInMostRecentRole]]&gt;=3),1,0)</f>
        <v>0</v>
      </c>
    </row>
    <row r="1278" spans="1:36" x14ac:dyDescent="0.35">
      <c r="A1278" s="44" t="s">
        <v>203</v>
      </c>
      <c r="B1278" s="44" t="s">
        <v>22</v>
      </c>
      <c r="C1278">
        <v>48</v>
      </c>
      <c r="D1278" s="44" t="s">
        <v>7989</v>
      </c>
      <c r="E1278" s="44" t="s">
        <v>23</v>
      </c>
      <c r="F1278" s="44" t="s">
        <v>46</v>
      </c>
      <c r="G1278">
        <v>25</v>
      </c>
      <c r="H1278" s="44" t="s">
        <v>7916</v>
      </c>
      <c r="I1278" s="44" t="s">
        <v>34</v>
      </c>
      <c r="J1278" s="44" t="s">
        <v>26</v>
      </c>
      <c r="K1278">
        <v>1</v>
      </c>
      <c r="L1278" s="44" t="s">
        <v>47</v>
      </c>
      <c r="M1278" s="44" t="s">
        <v>71</v>
      </c>
      <c r="N1278" s="44" t="s">
        <v>42</v>
      </c>
      <c r="O1278" s="44" t="s">
        <v>7933</v>
      </c>
      <c r="P1278">
        <v>47464</v>
      </c>
      <c r="Q1278" s="44" t="s">
        <v>30</v>
      </c>
      <c r="R1278" s="1">
        <v>40974</v>
      </c>
      <c r="S1278" s="44" t="s">
        <v>30</v>
      </c>
      <c r="T1278" s="1">
        <v>44626</v>
      </c>
      <c r="U1278">
        <v>10</v>
      </c>
      <c r="V1278">
        <v>4</v>
      </c>
      <c r="W1278">
        <v>8</v>
      </c>
      <c r="X1278">
        <v>10</v>
      </c>
      <c r="Y1278" s="44" t="s">
        <v>4295</v>
      </c>
      <c r="Z1278" s="1">
        <v>43454</v>
      </c>
      <c r="AA1278" t="s">
        <v>7955</v>
      </c>
      <c r="AB1278" t="s">
        <v>7955</v>
      </c>
      <c r="AC1278" t="s">
        <v>7955</v>
      </c>
      <c r="AD1278">
        <v>1</v>
      </c>
      <c r="AE1278">
        <v>0</v>
      </c>
      <c r="AF1278" t="s">
        <v>7958</v>
      </c>
      <c r="AG1278" t="s">
        <v>7976</v>
      </c>
      <c r="AH1278" t="s">
        <v>7974</v>
      </c>
      <c r="AI1278">
        <f>IF(Employee1[[#This Row],[ManagerRating]]="Needs Improvement",1,0)</f>
        <v>0</v>
      </c>
      <c r="AJ1278">
        <f>IF(AND(Employee1[[#This Row],[ManagerRating]]="Above and Beyond", Employee1[[#This Row],[YearsInMostRecentRole]]&gt;=3),1,0)</f>
        <v>0</v>
      </c>
    </row>
    <row r="1279" spans="1:36" x14ac:dyDescent="0.35">
      <c r="A1279" s="44" t="s">
        <v>141</v>
      </c>
      <c r="B1279" s="44" t="s">
        <v>22</v>
      </c>
      <c r="C1279">
        <v>34</v>
      </c>
      <c r="D1279" s="44" t="s">
        <v>7988</v>
      </c>
      <c r="E1279" s="44" t="s">
        <v>23</v>
      </c>
      <c r="F1279" s="44" t="s">
        <v>46</v>
      </c>
      <c r="G1279">
        <v>5</v>
      </c>
      <c r="H1279" s="44" t="s">
        <v>7915</v>
      </c>
      <c r="I1279" s="44" t="s">
        <v>34</v>
      </c>
      <c r="J1279" s="44" t="s">
        <v>26</v>
      </c>
      <c r="K1279">
        <v>1</v>
      </c>
      <c r="L1279" s="44" t="s">
        <v>61</v>
      </c>
      <c r="M1279" s="44" t="s">
        <v>71</v>
      </c>
      <c r="N1279" s="44" t="s">
        <v>35</v>
      </c>
      <c r="O1279" s="44" t="s">
        <v>7931</v>
      </c>
      <c r="P1279">
        <v>127432</v>
      </c>
      <c r="Q1279" s="44" t="s">
        <v>36</v>
      </c>
      <c r="R1279" s="1">
        <v>40945</v>
      </c>
      <c r="S1279" s="44" t="s">
        <v>30</v>
      </c>
      <c r="T1279" s="1">
        <v>44598</v>
      </c>
      <c r="U1279">
        <v>10</v>
      </c>
      <c r="V1279">
        <v>8</v>
      </c>
      <c r="W1279">
        <v>9</v>
      </c>
      <c r="X1279">
        <v>9</v>
      </c>
      <c r="Y1279" s="44" t="s">
        <v>4296</v>
      </c>
      <c r="Z1279" s="1">
        <v>43454</v>
      </c>
      <c r="AA1279" t="s">
        <v>7955</v>
      </c>
      <c r="AB1279" t="s">
        <v>7955</v>
      </c>
      <c r="AC1279" t="s">
        <v>7955</v>
      </c>
      <c r="AD1279">
        <v>3</v>
      </c>
      <c r="AE1279">
        <v>0</v>
      </c>
      <c r="AF1279" t="s">
        <v>7955</v>
      </c>
      <c r="AG1279" t="s">
        <v>7976</v>
      </c>
      <c r="AH1279" t="s">
        <v>7974</v>
      </c>
      <c r="AI1279">
        <f>IF(Employee1[[#This Row],[ManagerRating]]="Needs Improvement",1,0)</f>
        <v>0</v>
      </c>
      <c r="AJ1279">
        <f>IF(AND(Employee1[[#This Row],[ManagerRating]]="Above and Beyond", Employee1[[#This Row],[YearsInMostRecentRole]]&gt;=3),1,0)</f>
        <v>0</v>
      </c>
    </row>
    <row r="1280" spans="1:36" x14ac:dyDescent="0.35">
      <c r="A1280" s="44" t="s">
        <v>880</v>
      </c>
      <c r="B1280" s="44" t="s">
        <v>22</v>
      </c>
      <c r="C1280">
        <v>47</v>
      </c>
      <c r="D1280" s="44" t="s">
        <v>7989</v>
      </c>
      <c r="E1280" s="44" t="s">
        <v>23</v>
      </c>
      <c r="F1280" s="44" t="s">
        <v>24</v>
      </c>
      <c r="G1280">
        <v>14</v>
      </c>
      <c r="H1280" s="44" t="s">
        <v>7915</v>
      </c>
      <c r="I1280" s="44" t="s">
        <v>55</v>
      </c>
      <c r="J1280" s="44" t="s">
        <v>26</v>
      </c>
      <c r="K1280">
        <v>4</v>
      </c>
      <c r="L1280" s="44" t="s">
        <v>27</v>
      </c>
      <c r="M1280" s="44" t="s">
        <v>79</v>
      </c>
      <c r="N1280" s="44" t="s">
        <v>35</v>
      </c>
      <c r="O1280" s="44" t="s">
        <v>7929</v>
      </c>
      <c r="P1280">
        <v>410970</v>
      </c>
      <c r="Q1280" s="44" t="s">
        <v>30</v>
      </c>
      <c r="R1280" s="1">
        <v>41979</v>
      </c>
      <c r="S1280" s="44" t="s">
        <v>30</v>
      </c>
      <c r="T1280" s="1">
        <v>44901</v>
      </c>
      <c r="U1280">
        <v>8</v>
      </c>
      <c r="V1280">
        <v>2</v>
      </c>
      <c r="W1280">
        <v>5</v>
      </c>
      <c r="X1280">
        <v>8</v>
      </c>
      <c r="Y1280" s="44" t="s">
        <v>4297</v>
      </c>
      <c r="Z1280" s="1">
        <v>43454</v>
      </c>
      <c r="AA1280" t="s">
        <v>7955</v>
      </c>
      <c r="AB1280" t="s">
        <v>7958</v>
      </c>
      <c r="AC1280" t="s">
        <v>7959</v>
      </c>
      <c r="AD1280">
        <v>1</v>
      </c>
      <c r="AE1280">
        <v>3</v>
      </c>
      <c r="AF1280" t="s">
        <v>7959</v>
      </c>
      <c r="AG1280" t="s">
        <v>7976</v>
      </c>
      <c r="AH1280" t="s">
        <v>7974</v>
      </c>
      <c r="AI1280">
        <f>IF(Employee1[[#This Row],[ManagerRating]]="Needs Improvement",1,0)</f>
        <v>0</v>
      </c>
      <c r="AJ1280">
        <f>IF(AND(Employee1[[#This Row],[ManagerRating]]="Above and Beyond", Employee1[[#This Row],[YearsInMostRecentRole]]&gt;=3),1,0)</f>
        <v>0</v>
      </c>
    </row>
    <row r="1281" spans="1:36" x14ac:dyDescent="0.35">
      <c r="A1281" s="44" t="s">
        <v>1124</v>
      </c>
      <c r="B1281" s="44" t="s">
        <v>22</v>
      </c>
      <c r="C1281">
        <v>27</v>
      </c>
      <c r="D1281" s="44" t="s">
        <v>7987</v>
      </c>
      <c r="E1281" s="44" t="s">
        <v>23</v>
      </c>
      <c r="F1281" s="44" t="s">
        <v>46</v>
      </c>
      <c r="G1281">
        <v>31</v>
      </c>
      <c r="H1281" s="44" t="s">
        <v>7917</v>
      </c>
      <c r="I1281" s="44" t="s">
        <v>34</v>
      </c>
      <c r="J1281" s="44" t="s">
        <v>26</v>
      </c>
      <c r="K1281">
        <v>4</v>
      </c>
      <c r="L1281" s="44" t="s">
        <v>47</v>
      </c>
      <c r="M1281" s="44" t="s">
        <v>85</v>
      </c>
      <c r="N1281" s="44" t="s">
        <v>29</v>
      </c>
      <c r="O1281" s="44" t="s">
        <v>7931</v>
      </c>
      <c r="P1281">
        <v>120225</v>
      </c>
      <c r="Q1281" s="44" t="s">
        <v>30</v>
      </c>
      <c r="R1281" s="1">
        <v>42316</v>
      </c>
      <c r="S1281" s="44" t="s">
        <v>30</v>
      </c>
      <c r="T1281" s="1">
        <v>44873</v>
      </c>
      <c r="U1281">
        <v>7</v>
      </c>
      <c r="V1281">
        <v>2</v>
      </c>
      <c r="W1281">
        <v>5</v>
      </c>
      <c r="X1281">
        <v>4</v>
      </c>
      <c r="Y1281" s="44" t="s">
        <v>4298</v>
      </c>
      <c r="Z1281" s="1">
        <v>43455</v>
      </c>
      <c r="AA1281" t="s">
        <v>7955</v>
      </c>
      <c r="AB1281" t="s">
        <v>7958</v>
      </c>
      <c r="AC1281" t="s">
        <v>7958</v>
      </c>
      <c r="AD1281">
        <v>3</v>
      </c>
      <c r="AE1281">
        <v>3</v>
      </c>
      <c r="AF1281" t="s">
        <v>7955</v>
      </c>
      <c r="AG1281" t="s">
        <v>7976</v>
      </c>
      <c r="AH1281" t="s">
        <v>7974</v>
      </c>
      <c r="AI1281">
        <f>IF(Employee1[[#This Row],[ManagerRating]]="Needs Improvement",1,0)</f>
        <v>0</v>
      </c>
      <c r="AJ1281">
        <f>IF(AND(Employee1[[#This Row],[ManagerRating]]="Above and Beyond", Employee1[[#This Row],[YearsInMostRecentRole]]&gt;=3),1,0)</f>
        <v>0</v>
      </c>
    </row>
    <row r="1282" spans="1:36" x14ac:dyDescent="0.35">
      <c r="A1282" s="44" t="s">
        <v>225</v>
      </c>
      <c r="B1282" s="44" t="s">
        <v>22</v>
      </c>
      <c r="C1282">
        <v>43</v>
      </c>
      <c r="D1282" s="44" t="s">
        <v>7989</v>
      </c>
      <c r="E1282" s="44" t="s">
        <v>23</v>
      </c>
      <c r="F1282" s="44" t="s">
        <v>46</v>
      </c>
      <c r="G1282">
        <v>11</v>
      </c>
      <c r="H1282" s="44" t="s">
        <v>7915</v>
      </c>
      <c r="I1282" s="44" t="s">
        <v>34</v>
      </c>
      <c r="J1282" s="44" t="s">
        <v>26</v>
      </c>
      <c r="K1282">
        <v>5</v>
      </c>
      <c r="L1282" s="44" t="s">
        <v>61</v>
      </c>
      <c r="M1282" s="44" t="s">
        <v>138</v>
      </c>
      <c r="N1282" s="44" t="s">
        <v>42</v>
      </c>
      <c r="O1282" s="44" t="s">
        <v>7929</v>
      </c>
      <c r="P1282">
        <v>482510</v>
      </c>
      <c r="Q1282" s="44" t="s">
        <v>30</v>
      </c>
      <c r="R1282" s="1">
        <v>40985</v>
      </c>
      <c r="S1282" s="44" t="s">
        <v>30</v>
      </c>
      <c r="T1282" s="1">
        <v>44637</v>
      </c>
      <c r="U1282">
        <v>10</v>
      </c>
      <c r="V1282">
        <v>9</v>
      </c>
      <c r="W1282">
        <v>9</v>
      </c>
      <c r="X1282">
        <v>1</v>
      </c>
      <c r="Y1282" s="44" t="s">
        <v>4299</v>
      </c>
      <c r="Z1282" s="1">
        <v>43456</v>
      </c>
      <c r="AA1282" t="s">
        <v>7958</v>
      </c>
      <c r="AB1282" t="s">
        <v>7958</v>
      </c>
      <c r="AC1282" t="s">
        <v>7958</v>
      </c>
      <c r="AD1282">
        <v>1</v>
      </c>
      <c r="AE1282">
        <v>0</v>
      </c>
      <c r="AF1282" t="s">
        <v>7955</v>
      </c>
      <c r="AG1282" t="s">
        <v>7975</v>
      </c>
      <c r="AH1282" t="s">
        <v>7976</v>
      </c>
      <c r="AI1282">
        <f>IF(Employee1[[#This Row],[ManagerRating]]="Needs Improvement",1,0)</f>
        <v>0</v>
      </c>
      <c r="AJ1282">
        <f>IF(AND(Employee1[[#This Row],[ManagerRating]]="Above and Beyond", Employee1[[#This Row],[YearsInMostRecentRole]]&gt;=3),1,0)</f>
        <v>0</v>
      </c>
    </row>
    <row r="1283" spans="1:36" x14ac:dyDescent="0.35">
      <c r="A1283" s="44" t="s">
        <v>293</v>
      </c>
      <c r="B1283" s="44" t="s">
        <v>22</v>
      </c>
      <c r="C1283">
        <v>40</v>
      </c>
      <c r="D1283" s="44" t="s">
        <v>7988</v>
      </c>
      <c r="E1283" s="44" t="s">
        <v>23</v>
      </c>
      <c r="F1283" s="44" t="s">
        <v>46</v>
      </c>
      <c r="G1283">
        <v>26</v>
      </c>
      <c r="H1283" s="44" t="s">
        <v>7917</v>
      </c>
      <c r="I1283" s="44" t="s">
        <v>34</v>
      </c>
      <c r="J1283" s="44" t="s">
        <v>56</v>
      </c>
      <c r="K1283">
        <v>3</v>
      </c>
      <c r="L1283" s="44" t="s">
        <v>61</v>
      </c>
      <c r="M1283" s="44" t="s">
        <v>85</v>
      </c>
      <c r="N1283" s="44" t="s">
        <v>35</v>
      </c>
      <c r="O1283" s="44" t="s">
        <v>7931</v>
      </c>
      <c r="P1283">
        <v>120858</v>
      </c>
      <c r="Q1283" s="44" t="s">
        <v>30</v>
      </c>
      <c r="R1283" s="1">
        <v>41028</v>
      </c>
      <c r="S1283" s="44" t="s">
        <v>30</v>
      </c>
      <c r="T1283" s="1">
        <v>44680</v>
      </c>
      <c r="U1283">
        <v>10</v>
      </c>
      <c r="V1283">
        <v>9</v>
      </c>
      <c r="W1283">
        <v>9</v>
      </c>
      <c r="X1283">
        <v>8</v>
      </c>
      <c r="Y1283" s="44" t="s">
        <v>4300</v>
      </c>
      <c r="Z1283" s="1">
        <v>43456</v>
      </c>
      <c r="AA1283" t="s">
        <v>7955</v>
      </c>
      <c r="AB1283" t="s">
        <v>7959</v>
      </c>
      <c r="AC1283" t="s">
        <v>7955</v>
      </c>
      <c r="AD1283">
        <v>3</v>
      </c>
      <c r="AE1283">
        <v>2</v>
      </c>
      <c r="AF1283" t="s">
        <v>7959</v>
      </c>
      <c r="AG1283" t="s">
        <v>7975</v>
      </c>
      <c r="AH1283" t="s">
        <v>7976</v>
      </c>
      <c r="AI1283">
        <f>IF(Employee1[[#This Row],[ManagerRating]]="Needs Improvement",1,0)</f>
        <v>0</v>
      </c>
      <c r="AJ1283">
        <f>IF(AND(Employee1[[#This Row],[ManagerRating]]="Above and Beyond", Employee1[[#This Row],[YearsInMostRecentRole]]&gt;=3),1,0)</f>
        <v>0</v>
      </c>
    </row>
    <row r="1284" spans="1:36" x14ac:dyDescent="0.35">
      <c r="A1284" s="44" t="s">
        <v>654</v>
      </c>
      <c r="B1284" s="44" t="s">
        <v>33</v>
      </c>
      <c r="C1284">
        <v>38</v>
      </c>
      <c r="D1284" s="44" t="s">
        <v>7988</v>
      </c>
      <c r="E1284" s="44" t="s">
        <v>59</v>
      </c>
      <c r="F1284" s="44" t="s">
        <v>46</v>
      </c>
      <c r="G1284">
        <v>4</v>
      </c>
      <c r="H1284" s="44" t="s">
        <v>7915</v>
      </c>
      <c r="I1284" s="44" t="s">
        <v>34</v>
      </c>
      <c r="J1284" s="44" t="s">
        <v>26</v>
      </c>
      <c r="K1284">
        <v>3</v>
      </c>
      <c r="L1284" s="44" t="s">
        <v>61</v>
      </c>
      <c r="M1284" s="44" t="s">
        <v>82</v>
      </c>
      <c r="N1284" s="44" t="s">
        <v>29</v>
      </c>
      <c r="O1284" s="44" t="s">
        <v>7933</v>
      </c>
      <c r="P1284">
        <v>45942</v>
      </c>
      <c r="Q1284" s="44" t="s">
        <v>36</v>
      </c>
      <c r="R1284" s="1">
        <v>41669</v>
      </c>
      <c r="S1284" s="44" t="s">
        <v>30</v>
      </c>
      <c r="T1284" s="1">
        <v>44591</v>
      </c>
      <c r="U1284">
        <v>8</v>
      </c>
      <c r="V1284">
        <v>4</v>
      </c>
      <c r="W1284">
        <v>5</v>
      </c>
      <c r="X1284">
        <v>8</v>
      </c>
      <c r="Y1284" s="44" t="s">
        <v>4301</v>
      </c>
      <c r="Z1284" s="1">
        <v>43456</v>
      </c>
      <c r="AA1284" t="s">
        <v>7955</v>
      </c>
      <c r="AB1284" t="s">
        <v>7991</v>
      </c>
      <c r="AC1284" t="s">
        <v>7959</v>
      </c>
      <c r="AD1284">
        <v>3</v>
      </c>
      <c r="AE1284">
        <v>2</v>
      </c>
      <c r="AF1284" t="s">
        <v>7959</v>
      </c>
      <c r="AG1284" t="s">
        <v>7974</v>
      </c>
      <c r="AH1284" t="s">
        <v>7977</v>
      </c>
      <c r="AI1284">
        <f>IF(Employee1[[#This Row],[ManagerRating]]="Needs Improvement",1,0)</f>
        <v>1</v>
      </c>
      <c r="AJ1284">
        <f>IF(AND(Employee1[[#This Row],[ManagerRating]]="Above and Beyond", Employee1[[#This Row],[YearsInMostRecentRole]]&gt;=3),1,0)</f>
        <v>0</v>
      </c>
    </row>
    <row r="1285" spans="1:36" x14ac:dyDescent="0.35">
      <c r="A1285" s="44" t="s">
        <v>990</v>
      </c>
      <c r="B1285" s="44" t="s">
        <v>22</v>
      </c>
      <c r="C1285">
        <v>25</v>
      </c>
      <c r="D1285" s="44" t="s">
        <v>7987</v>
      </c>
      <c r="E1285" s="44" t="s">
        <v>23</v>
      </c>
      <c r="F1285" s="44" t="s">
        <v>46</v>
      </c>
      <c r="G1285">
        <v>16</v>
      </c>
      <c r="H1285" s="44" t="s">
        <v>7916</v>
      </c>
      <c r="I1285" s="44" t="s">
        <v>34</v>
      </c>
      <c r="J1285" s="44" t="s">
        <v>26</v>
      </c>
      <c r="K1285">
        <v>5</v>
      </c>
      <c r="L1285" s="44" t="s">
        <v>61</v>
      </c>
      <c r="M1285" s="44" t="s">
        <v>82</v>
      </c>
      <c r="N1285" s="44" t="s">
        <v>42</v>
      </c>
      <c r="O1285" s="44" t="s">
        <v>7933</v>
      </c>
      <c r="P1285">
        <v>28317</v>
      </c>
      <c r="Q1285" s="44" t="s">
        <v>36</v>
      </c>
      <c r="R1285" s="1">
        <v>42137</v>
      </c>
      <c r="S1285" s="44" t="s">
        <v>30</v>
      </c>
      <c r="T1285" s="1">
        <v>44694</v>
      </c>
      <c r="U1285">
        <v>7</v>
      </c>
      <c r="V1285">
        <v>4</v>
      </c>
      <c r="W1285">
        <v>6</v>
      </c>
      <c r="X1285">
        <v>5</v>
      </c>
      <c r="Y1285" s="44" t="s">
        <v>4302</v>
      </c>
      <c r="Z1285" s="1">
        <v>43456</v>
      </c>
      <c r="AA1285" t="s">
        <v>7955</v>
      </c>
      <c r="AB1285" t="s">
        <v>7959</v>
      </c>
      <c r="AC1285" t="s">
        <v>7991</v>
      </c>
      <c r="AD1285">
        <v>3</v>
      </c>
      <c r="AE1285">
        <v>1</v>
      </c>
      <c r="AF1285" t="s">
        <v>7959</v>
      </c>
      <c r="AG1285" t="s">
        <v>7974</v>
      </c>
      <c r="AH1285" t="s">
        <v>7977</v>
      </c>
      <c r="AI1285">
        <f>IF(Employee1[[#This Row],[ManagerRating]]="Needs Improvement",1,0)</f>
        <v>1</v>
      </c>
      <c r="AJ1285">
        <f>IF(AND(Employee1[[#This Row],[ManagerRating]]="Above and Beyond", Employee1[[#This Row],[YearsInMostRecentRole]]&gt;=3),1,0)</f>
        <v>0</v>
      </c>
    </row>
    <row r="1286" spans="1:36" x14ac:dyDescent="0.35">
      <c r="A1286" s="44" t="s">
        <v>622</v>
      </c>
      <c r="B1286" s="44" t="s">
        <v>33</v>
      </c>
      <c r="C1286">
        <v>44</v>
      </c>
      <c r="D1286" s="44" t="s">
        <v>7989</v>
      </c>
      <c r="E1286" s="44" t="s">
        <v>23</v>
      </c>
      <c r="F1286" s="44" t="s">
        <v>46</v>
      </c>
      <c r="G1286">
        <v>31</v>
      </c>
      <c r="H1286" s="44" t="s">
        <v>7917</v>
      </c>
      <c r="I1286" s="44" t="s">
        <v>34</v>
      </c>
      <c r="J1286" s="44" t="s">
        <v>26</v>
      </c>
      <c r="K1286">
        <v>2</v>
      </c>
      <c r="L1286" s="44" t="s">
        <v>47</v>
      </c>
      <c r="M1286" s="44" t="s">
        <v>82</v>
      </c>
      <c r="N1286" s="44" t="s">
        <v>29</v>
      </c>
      <c r="O1286" s="44" t="s">
        <v>7932</v>
      </c>
      <c r="P1286">
        <v>81297</v>
      </c>
      <c r="Q1286" s="44" t="s">
        <v>36</v>
      </c>
      <c r="R1286" s="1">
        <v>41622</v>
      </c>
      <c r="S1286" s="44" t="s">
        <v>30</v>
      </c>
      <c r="T1286" s="1">
        <v>44909</v>
      </c>
      <c r="U1286">
        <v>9</v>
      </c>
      <c r="V1286">
        <v>1</v>
      </c>
      <c r="W1286">
        <v>8</v>
      </c>
      <c r="X1286">
        <v>9</v>
      </c>
      <c r="Y1286" s="44" t="s">
        <v>4303</v>
      </c>
      <c r="Z1286" s="1">
        <v>43458</v>
      </c>
      <c r="AA1286" t="s">
        <v>7991</v>
      </c>
      <c r="AB1286" t="s">
        <v>7991</v>
      </c>
      <c r="AC1286" t="s">
        <v>7959</v>
      </c>
      <c r="AD1286">
        <v>1</v>
      </c>
      <c r="AE1286">
        <v>0</v>
      </c>
      <c r="AF1286" t="s">
        <v>7958</v>
      </c>
      <c r="AG1286" t="s">
        <v>7975</v>
      </c>
      <c r="AH1286" t="s">
        <v>7976</v>
      </c>
      <c r="AI1286">
        <f>IF(Employee1[[#This Row],[ManagerRating]]="Needs Improvement",1,0)</f>
        <v>0</v>
      </c>
      <c r="AJ1286">
        <f>IF(AND(Employee1[[#This Row],[ManagerRating]]="Above and Beyond", Employee1[[#This Row],[YearsInMostRecentRole]]&gt;=3),1,0)</f>
        <v>0</v>
      </c>
    </row>
    <row r="1287" spans="1:36" x14ac:dyDescent="0.35">
      <c r="A1287" s="44" t="s">
        <v>594</v>
      </c>
      <c r="B1287" s="44" t="s">
        <v>22</v>
      </c>
      <c r="C1287">
        <v>44</v>
      </c>
      <c r="D1287" s="44" t="s">
        <v>7989</v>
      </c>
      <c r="E1287" s="44" t="s">
        <v>23</v>
      </c>
      <c r="F1287" s="44" t="s">
        <v>46</v>
      </c>
      <c r="G1287">
        <v>21</v>
      </c>
      <c r="H1287" s="44" t="s">
        <v>7916</v>
      </c>
      <c r="I1287" s="44" t="s">
        <v>55</v>
      </c>
      <c r="J1287" s="44" t="s">
        <v>60</v>
      </c>
      <c r="K1287">
        <v>2</v>
      </c>
      <c r="L1287" s="44" t="s">
        <v>47</v>
      </c>
      <c r="M1287" s="44" t="s">
        <v>82</v>
      </c>
      <c r="N1287" s="44" t="s">
        <v>42</v>
      </c>
      <c r="O1287" s="44" t="s">
        <v>7932</v>
      </c>
      <c r="P1287">
        <v>91563</v>
      </c>
      <c r="Q1287" s="44" t="s">
        <v>30</v>
      </c>
      <c r="R1287" s="1">
        <v>41584</v>
      </c>
      <c r="S1287" s="44" t="s">
        <v>30</v>
      </c>
      <c r="T1287" s="1">
        <v>44871</v>
      </c>
      <c r="U1287">
        <v>9</v>
      </c>
      <c r="V1287">
        <v>9</v>
      </c>
      <c r="W1287">
        <v>9</v>
      </c>
      <c r="X1287">
        <v>8</v>
      </c>
      <c r="Y1287" s="44" t="s">
        <v>4304</v>
      </c>
      <c r="Z1287" s="1">
        <v>43458</v>
      </c>
      <c r="AA1287" t="s">
        <v>7955</v>
      </c>
      <c r="AB1287" t="s">
        <v>7955</v>
      </c>
      <c r="AC1287" t="s">
        <v>7955</v>
      </c>
      <c r="AD1287">
        <v>1</v>
      </c>
      <c r="AE1287">
        <v>0</v>
      </c>
      <c r="AF1287" t="s">
        <v>7959</v>
      </c>
      <c r="AG1287" t="s">
        <v>7976</v>
      </c>
      <c r="AH1287" t="s">
        <v>7974</v>
      </c>
      <c r="AI1287">
        <f>IF(Employee1[[#This Row],[ManagerRating]]="Needs Improvement",1,0)</f>
        <v>0</v>
      </c>
      <c r="AJ1287">
        <f>IF(AND(Employee1[[#This Row],[ManagerRating]]="Above and Beyond", Employee1[[#This Row],[YearsInMostRecentRole]]&gt;=3),1,0)</f>
        <v>0</v>
      </c>
    </row>
    <row r="1288" spans="1:36" x14ac:dyDescent="0.35">
      <c r="A1288" s="44" t="s">
        <v>1116</v>
      </c>
      <c r="B1288" s="44" t="s">
        <v>33</v>
      </c>
      <c r="C1288">
        <v>25</v>
      </c>
      <c r="D1288" s="44" t="s">
        <v>7987</v>
      </c>
      <c r="E1288" s="44" t="s">
        <v>70</v>
      </c>
      <c r="F1288" s="44" t="s">
        <v>46</v>
      </c>
      <c r="G1288">
        <v>11</v>
      </c>
      <c r="H1288" s="44" t="s">
        <v>7915</v>
      </c>
      <c r="I1288" s="44" t="s">
        <v>55</v>
      </c>
      <c r="J1288" s="44" t="s">
        <v>56</v>
      </c>
      <c r="K1288">
        <v>1</v>
      </c>
      <c r="L1288" s="44" t="s">
        <v>135</v>
      </c>
      <c r="M1288" s="44" t="s">
        <v>76</v>
      </c>
      <c r="N1288" s="44" t="s">
        <v>42</v>
      </c>
      <c r="O1288" s="44" t="s">
        <v>7932</v>
      </c>
      <c r="P1288">
        <v>67708</v>
      </c>
      <c r="Q1288" s="44" t="s">
        <v>30</v>
      </c>
      <c r="R1288" s="1">
        <v>42310</v>
      </c>
      <c r="S1288" s="44" t="s">
        <v>30</v>
      </c>
      <c r="T1288" s="1">
        <v>44867</v>
      </c>
      <c r="U1288">
        <v>7</v>
      </c>
      <c r="V1288">
        <v>7</v>
      </c>
      <c r="W1288">
        <v>7</v>
      </c>
      <c r="X1288">
        <v>0</v>
      </c>
      <c r="Y1288" s="44" t="s">
        <v>4305</v>
      </c>
      <c r="Z1288" s="1">
        <v>43458</v>
      </c>
      <c r="AA1288" t="s">
        <v>7958</v>
      </c>
      <c r="AB1288" t="s">
        <v>7958</v>
      </c>
      <c r="AC1288" t="s">
        <v>7991</v>
      </c>
      <c r="AD1288">
        <v>3</v>
      </c>
      <c r="AE1288">
        <v>1</v>
      </c>
      <c r="AF1288" t="s">
        <v>7991</v>
      </c>
      <c r="AG1288" t="s">
        <v>7975</v>
      </c>
      <c r="AH1288" t="s">
        <v>7976</v>
      </c>
      <c r="AI1288">
        <f>IF(Employee1[[#This Row],[ManagerRating]]="Needs Improvement",1,0)</f>
        <v>0</v>
      </c>
      <c r="AJ1288">
        <f>IF(AND(Employee1[[#This Row],[ManagerRating]]="Above and Beyond", Employee1[[#This Row],[YearsInMostRecentRole]]&gt;=3),1,0)</f>
        <v>0</v>
      </c>
    </row>
    <row r="1289" spans="1:36" x14ac:dyDescent="0.35">
      <c r="A1289" s="44" t="s">
        <v>1042</v>
      </c>
      <c r="B1289" s="44" t="s">
        <v>33</v>
      </c>
      <c r="C1289">
        <v>28</v>
      </c>
      <c r="D1289" s="44" t="s">
        <v>7987</v>
      </c>
      <c r="E1289" s="44" t="s">
        <v>23</v>
      </c>
      <c r="F1289" s="44" t="s">
        <v>24</v>
      </c>
      <c r="G1289">
        <v>3</v>
      </c>
      <c r="H1289" s="44" t="s">
        <v>7915</v>
      </c>
      <c r="I1289" s="44" t="s">
        <v>34</v>
      </c>
      <c r="J1289" s="44" t="s">
        <v>40</v>
      </c>
      <c r="K1289">
        <v>2</v>
      </c>
      <c r="L1289" s="44" t="s">
        <v>27</v>
      </c>
      <c r="M1289" s="44" t="s">
        <v>28</v>
      </c>
      <c r="N1289" s="44" t="s">
        <v>42</v>
      </c>
      <c r="O1289" s="44" t="s">
        <v>7931</v>
      </c>
      <c r="P1289">
        <v>128719</v>
      </c>
      <c r="Q1289" s="44" t="s">
        <v>30</v>
      </c>
      <c r="R1289" s="1">
        <v>42206</v>
      </c>
      <c r="S1289" s="44" t="s">
        <v>30</v>
      </c>
      <c r="T1289" s="1">
        <v>44763</v>
      </c>
      <c r="U1289">
        <v>7</v>
      </c>
      <c r="V1289">
        <v>1</v>
      </c>
      <c r="W1289">
        <v>3</v>
      </c>
      <c r="X1289">
        <v>6</v>
      </c>
      <c r="Y1289" s="44" t="s">
        <v>4306</v>
      </c>
      <c r="Z1289" s="1">
        <v>43458</v>
      </c>
      <c r="AA1289" t="s">
        <v>7955</v>
      </c>
      <c r="AB1289" t="s">
        <v>7955</v>
      </c>
      <c r="AC1289" t="s">
        <v>7991</v>
      </c>
      <c r="AD1289">
        <v>2</v>
      </c>
      <c r="AE1289">
        <v>3</v>
      </c>
      <c r="AF1289" t="s">
        <v>7959</v>
      </c>
      <c r="AG1289" t="s">
        <v>7976</v>
      </c>
      <c r="AH1289" t="s">
        <v>7974</v>
      </c>
      <c r="AI1289">
        <f>IF(Employee1[[#This Row],[ManagerRating]]="Needs Improvement",1,0)</f>
        <v>0</v>
      </c>
      <c r="AJ1289">
        <f>IF(AND(Employee1[[#This Row],[ManagerRating]]="Above and Beyond", Employee1[[#This Row],[YearsInMostRecentRole]]&gt;=3),1,0)</f>
        <v>0</v>
      </c>
    </row>
    <row r="1290" spans="1:36" x14ac:dyDescent="0.35">
      <c r="A1290" s="44" t="s">
        <v>297</v>
      </c>
      <c r="B1290" s="44" t="s">
        <v>22</v>
      </c>
      <c r="C1290">
        <v>30</v>
      </c>
      <c r="D1290" s="44" t="s">
        <v>7987</v>
      </c>
      <c r="E1290" s="44" t="s">
        <v>23</v>
      </c>
      <c r="F1290" s="44" t="s">
        <v>46</v>
      </c>
      <c r="G1290">
        <v>30</v>
      </c>
      <c r="H1290" s="44" t="s">
        <v>7917</v>
      </c>
      <c r="I1290" s="44" t="s">
        <v>55</v>
      </c>
      <c r="J1290" s="44" t="s">
        <v>40</v>
      </c>
      <c r="K1290">
        <v>1</v>
      </c>
      <c r="L1290" s="44" t="s">
        <v>47</v>
      </c>
      <c r="M1290" s="44" t="s">
        <v>76</v>
      </c>
      <c r="N1290" s="44" t="s">
        <v>42</v>
      </c>
      <c r="O1290" s="44" t="s">
        <v>7931</v>
      </c>
      <c r="P1290">
        <v>228438</v>
      </c>
      <c r="Q1290" s="44" t="s">
        <v>30</v>
      </c>
      <c r="R1290" s="1">
        <v>41029</v>
      </c>
      <c r="S1290" s="44" t="s">
        <v>30</v>
      </c>
      <c r="T1290" s="1">
        <v>44681</v>
      </c>
      <c r="U1290">
        <v>10</v>
      </c>
      <c r="V1290">
        <v>6</v>
      </c>
      <c r="W1290">
        <v>9</v>
      </c>
      <c r="X1290">
        <v>10</v>
      </c>
      <c r="Y1290" s="44" t="s">
        <v>4307</v>
      </c>
      <c r="Z1290" s="1">
        <v>43459</v>
      </c>
      <c r="AA1290" t="s">
        <v>7958</v>
      </c>
      <c r="AB1290" t="s">
        <v>7991</v>
      </c>
      <c r="AC1290" t="s">
        <v>7958</v>
      </c>
      <c r="AD1290">
        <v>1</v>
      </c>
      <c r="AE1290">
        <v>2</v>
      </c>
      <c r="AF1290" t="s">
        <v>7991</v>
      </c>
      <c r="AG1290" t="s">
        <v>7975</v>
      </c>
      <c r="AH1290" t="s">
        <v>7976</v>
      </c>
      <c r="AI1290">
        <f>IF(Employee1[[#This Row],[ManagerRating]]="Needs Improvement",1,0)</f>
        <v>0</v>
      </c>
      <c r="AJ1290">
        <f>IF(AND(Employee1[[#This Row],[ManagerRating]]="Above and Beyond", Employee1[[#This Row],[YearsInMostRecentRole]]&gt;=3),1,0)</f>
        <v>0</v>
      </c>
    </row>
    <row r="1291" spans="1:36" x14ac:dyDescent="0.35">
      <c r="A1291" s="44" t="s">
        <v>437</v>
      </c>
      <c r="B1291" s="44" t="s">
        <v>22</v>
      </c>
      <c r="C1291">
        <v>33</v>
      </c>
      <c r="D1291" s="44" t="s">
        <v>7988</v>
      </c>
      <c r="E1291" s="44" t="s">
        <v>70</v>
      </c>
      <c r="F1291" s="44" t="s">
        <v>46</v>
      </c>
      <c r="G1291">
        <v>34</v>
      </c>
      <c r="H1291" s="44" t="s">
        <v>7917</v>
      </c>
      <c r="I1291" s="44" t="s">
        <v>25</v>
      </c>
      <c r="J1291" s="44" t="s">
        <v>40</v>
      </c>
      <c r="K1291">
        <v>2</v>
      </c>
      <c r="L1291" s="44" t="s">
        <v>47</v>
      </c>
      <c r="M1291" s="44" t="s">
        <v>76</v>
      </c>
      <c r="N1291" s="44" t="s">
        <v>35</v>
      </c>
      <c r="O1291" s="44" t="s">
        <v>7932</v>
      </c>
      <c r="P1291">
        <v>91407</v>
      </c>
      <c r="Q1291" s="44" t="s">
        <v>30</v>
      </c>
      <c r="R1291" s="1">
        <v>41381</v>
      </c>
      <c r="S1291" s="44" t="s">
        <v>30</v>
      </c>
      <c r="T1291" s="1">
        <v>44668</v>
      </c>
      <c r="U1291">
        <v>9</v>
      </c>
      <c r="V1291">
        <v>9</v>
      </c>
      <c r="W1291">
        <v>9</v>
      </c>
      <c r="X1291">
        <v>4</v>
      </c>
      <c r="Y1291" s="44" t="s">
        <v>4308</v>
      </c>
      <c r="Z1291" s="1">
        <v>43462</v>
      </c>
      <c r="AA1291" t="s">
        <v>7958</v>
      </c>
      <c r="AB1291" t="s">
        <v>7958</v>
      </c>
      <c r="AC1291" t="s">
        <v>7991</v>
      </c>
      <c r="AD1291">
        <v>2</v>
      </c>
      <c r="AE1291">
        <v>2</v>
      </c>
      <c r="AF1291" t="s">
        <v>7959</v>
      </c>
      <c r="AG1291" t="s">
        <v>7975</v>
      </c>
      <c r="AH1291" t="s">
        <v>7976</v>
      </c>
      <c r="AI1291">
        <f>IF(Employee1[[#This Row],[ManagerRating]]="Needs Improvement",1,0)</f>
        <v>0</v>
      </c>
      <c r="AJ1291">
        <f>IF(AND(Employee1[[#This Row],[ManagerRating]]="Above and Beyond", Employee1[[#This Row],[YearsInMostRecentRole]]&gt;=3),1,0)</f>
        <v>0</v>
      </c>
    </row>
    <row r="1292" spans="1:36" x14ac:dyDescent="0.35">
      <c r="A1292" s="44" t="s">
        <v>686</v>
      </c>
      <c r="B1292" s="44" t="s">
        <v>33</v>
      </c>
      <c r="C1292">
        <v>34</v>
      </c>
      <c r="D1292" s="44" t="s">
        <v>7988</v>
      </c>
      <c r="E1292" s="44" t="s">
        <v>23</v>
      </c>
      <c r="F1292" s="44" t="s">
        <v>24</v>
      </c>
      <c r="G1292">
        <v>19</v>
      </c>
      <c r="H1292" s="44" t="s">
        <v>7916</v>
      </c>
      <c r="I1292" s="44" t="s">
        <v>34</v>
      </c>
      <c r="J1292" s="44" t="s">
        <v>40</v>
      </c>
      <c r="K1292">
        <v>3</v>
      </c>
      <c r="L1292" s="44" t="s">
        <v>27</v>
      </c>
      <c r="M1292" s="44" t="s">
        <v>116</v>
      </c>
      <c r="N1292" s="44" t="s">
        <v>35</v>
      </c>
      <c r="O1292" s="44" t="s">
        <v>7933</v>
      </c>
      <c r="P1292">
        <v>46740</v>
      </c>
      <c r="Q1292" s="44" t="s">
        <v>30</v>
      </c>
      <c r="R1292" s="1">
        <v>41704</v>
      </c>
      <c r="S1292" s="44" t="s">
        <v>30</v>
      </c>
      <c r="T1292" s="1">
        <v>44626</v>
      </c>
      <c r="U1292">
        <v>8</v>
      </c>
      <c r="V1292">
        <v>1</v>
      </c>
      <c r="W1292">
        <v>6</v>
      </c>
      <c r="X1292">
        <v>1</v>
      </c>
      <c r="Y1292" s="44" t="s">
        <v>4309</v>
      </c>
      <c r="Z1292" s="1">
        <v>43462</v>
      </c>
      <c r="AA1292" t="s">
        <v>7955</v>
      </c>
      <c r="AB1292" t="s">
        <v>7959</v>
      </c>
      <c r="AC1292" t="s">
        <v>7991</v>
      </c>
      <c r="AD1292">
        <v>3</v>
      </c>
      <c r="AE1292">
        <v>0</v>
      </c>
      <c r="AF1292" t="s">
        <v>7955</v>
      </c>
      <c r="AG1292" t="s">
        <v>7974</v>
      </c>
      <c r="AH1292" t="s">
        <v>7974</v>
      </c>
      <c r="AI1292">
        <f>IF(Employee1[[#This Row],[ManagerRating]]="Needs Improvement",1,0)</f>
        <v>0</v>
      </c>
      <c r="AJ1292">
        <f>IF(AND(Employee1[[#This Row],[ManagerRating]]="Above and Beyond", Employee1[[#This Row],[YearsInMostRecentRole]]&gt;=3),1,0)</f>
        <v>0</v>
      </c>
    </row>
    <row r="1293" spans="1:36" x14ac:dyDescent="0.35">
      <c r="A1293" s="44" t="s">
        <v>545</v>
      </c>
      <c r="B1293" s="44" t="s">
        <v>33</v>
      </c>
      <c r="C1293">
        <v>31</v>
      </c>
      <c r="D1293" s="44" t="s">
        <v>7988</v>
      </c>
      <c r="E1293" s="44" t="s">
        <v>23</v>
      </c>
      <c r="F1293" s="44" t="s">
        <v>46</v>
      </c>
      <c r="G1293">
        <v>45</v>
      </c>
      <c r="H1293" s="44" t="s">
        <v>7917</v>
      </c>
      <c r="I1293" s="44" t="s">
        <v>25</v>
      </c>
      <c r="J1293" s="44" t="s">
        <v>107</v>
      </c>
      <c r="K1293">
        <v>3</v>
      </c>
      <c r="L1293" s="44" t="s">
        <v>65</v>
      </c>
      <c r="M1293" s="44" t="s">
        <v>76</v>
      </c>
      <c r="N1293" s="44" t="s">
        <v>42</v>
      </c>
      <c r="O1293" s="44" t="s">
        <v>7931</v>
      </c>
      <c r="P1293">
        <v>195261</v>
      </c>
      <c r="Q1293" s="44" t="s">
        <v>30</v>
      </c>
      <c r="R1293" s="1">
        <v>41526</v>
      </c>
      <c r="S1293" s="44" t="s">
        <v>30</v>
      </c>
      <c r="T1293" s="1">
        <v>44813</v>
      </c>
      <c r="U1293">
        <v>9</v>
      </c>
      <c r="V1293">
        <v>3</v>
      </c>
      <c r="W1293">
        <v>4</v>
      </c>
      <c r="X1293">
        <v>5</v>
      </c>
      <c r="Y1293" s="44" t="s">
        <v>4310</v>
      </c>
      <c r="Z1293" s="1">
        <v>43463</v>
      </c>
      <c r="AA1293" t="s">
        <v>7955</v>
      </c>
      <c r="AB1293" t="s">
        <v>7959</v>
      </c>
      <c r="AC1293" t="s">
        <v>7958</v>
      </c>
      <c r="AD1293">
        <v>3</v>
      </c>
      <c r="AE1293">
        <v>0</v>
      </c>
      <c r="AF1293" t="s">
        <v>7955</v>
      </c>
      <c r="AG1293" t="s">
        <v>7976</v>
      </c>
      <c r="AH1293" t="s">
        <v>7974</v>
      </c>
      <c r="AI1293">
        <f>IF(Employee1[[#This Row],[ManagerRating]]="Needs Improvement",1,0)</f>
        <v>0</v>
      </c>
      <c r="AJ1293">
        <f>IF(AND(Employee1[[#This Row],[ManagerRating]]="Above and Beyond", Employee1[[#This Row],[YearsInMostRecentRole]]&gt;=3),1,0)</f>
        <v>0</v>
      </c>
    </row>
    <row r="1294" spans="1:36" x14ac:dyDescent="0.35">
      <c r="A1294" s="44" t="s">
        <v>263</v>
      </c>
      <c r="B1294" s="44" t="s">
        <v>33</v>
      </c>
      <c r="C1294">
        <v>47</v>
      </c>
      <c r="D1294" s="44" t="s">
        <v>7989</v>
      </c>
      <c r="E1294" s="44" t="s">
        <v>23</v>
      </c>
      <c r="F1294" s="44" t="s">
        <v>46</v>
      </c>
      <c r="G1294">
        <v>40</v>
      </c>
      <c r="H1294" s="44" t="s">
        <v>7917</v>
      </c>
      <c r="I1294" s="44" t="s">
        <v>55</v>
      </c>
      <c r="J1294" s="44" t="s">
        <v>26</v>
      </c>
      <c r="K1294">
        <v>2</v>
      </c>
      <c r="L1294" s="44" t="s">
        <v>47</v>
      </c>
      <c r="M1294" s="44" t="s">
        <v>71</v>
      </c>
      <c r="N1294" s="44" t="s">
        <v>35</v>
      </c>
      <c r="O1294" s="44" t="s">
        <v>7932</v>
      </c>
      <c r="P1294">
        <v>108798</v>
      </c>
      <c r="Q1294" s="44" t="s">
        <v>30</v>
      </c>
      <c r="R1294" s="1">
        <v>41011</v>
      </c>
      <c r="S1294" s="44" t="s">
        <v>30</v>
      </c>
      <c r="T1294" s="1">
        <v>44663</v>
      </c>
      <c r="U1294">
        <v>10</v>
      </c>
      <c r="V1294">
        <v>0</v>
      </c>
      <c r="W1294">
        <v>4</v>
      </c>
      <c r="X1294">
        <v>7</v>
      </c>
      <c r="Y1294" s="44" t="s">
        <v>4311</v>
      </c>
      <c r="Z1294" s="1">
        <v>43464</v>
      </c>
      <c r="AA1294" t="s">
        <v>7958</v>
      </c>
      <c r="AB1294" t="s">
        <v>7955</v>
      </c>
      <c r="AC1294" t="s">
        <v>7959</v>
      </c>
      <c r="AD1294">
        <v>1</v>
      </c>
      <c r="AE1294">
        <v>2</v>
      </c>
      <c r="AF1294" t="s">
        <v>7955</v>
      </c>
      <c r="AG1294" t="s">
        <v>7975</v>
      </c>
      <c r="AH1294" t="s">
        <v>7975</v>
      </c>
      <c r="AI1294">
        <f>IF(Employee1[[#This Row],[ManagerRating]]="Needs Improvement",1,0)</f>
        <v>0</v>
      </c>
      <c r="AJ1294">
        <f>IF(AND(Employee1[[#This Row],[ManagerRating]]="Above and Beyond", Employee1[[#This Row],[YearsInMostRecentRole]]&gt;=3),1,0)</f>
        <v>0</v>
      </c>
    </row>
    <row r="1295" spans="1:36" x14ac:dyDescent="0.35">
      <c r="A1295" s="44" t="s">
        <v>209</v>
      </c>
      <c r="B1295" s="44" t="s">
        <v>22</v>
      </c>
      <c r="C1295">
        <v>46</v>
      </c>
      <c r="D1295" s="44" t="s">
        <v>7989</v>
      </c>
      <c r="E1295" s="44" t="s">
        <v>70</v>
      </c>
      <c r="F1295" s="44" t="s">
        <v>24</v>
      </c>
      <c r="G1295">
        <v>14</v>
      </c>
      <c r="H1295" s="44" t="s">
        <v>7915</v>
      </c>
      <c r="I1295" s="44" t="s">
        <v>55</v>
      </c>
      <c r="J1295" s="44" t="s">
        <v>26</v>
      </c>
      <c r="K1295">
        <v>1</v>
      </c>
      <c r="L1295" s="44" t="s">
        <v>96</v>
      </c>
      <c r="M1295" s="44" t="s">
        <v>28</v>
      </c>
      <c r="N1295" s="44" t="s">
        <v>42</v>
      </c>
      <c r="O1295" s="44" t="s">
        <v>7931</v>
      </c>
      <c r="P1295">
        <v>205159</v>
      </c>
      <c r="Q1295" s="44" t="s">
        <v>30</v>
      </c>
      <c r="R1295" s="1">
        <v>40975</v>
      </c>
      <c r="S1295" s="44" t="s">
        <v>30</v>
      </c>
      <c r="T1295" s="1">
        <v>44627</v>
      </c>
      <c r="U1295">
        <v>10</v>
      </c>
      <c r="V1295">
        <v>1</v>
      </c>
      <c r="W1295">
        <v>9</v>
      </c>
      <c r="X1295">
        <v>6</v>
      </c>
      <c r="Y1295" s="44" t="s">
        <v>4312</v>
      </c>
      <c r="Z1295" s="1">
        <v>43464</v>
      </c>
      <c r="AA1295" t="s">
        <v>7955</v>
      </c>
      <c r="AB1295" t="s">
        <v>7955</v>
      </c>
      <c r="AC1295" t="s">
        <v>7955</v>
      </c>
      <c r="AD1295">
        <v>2</v>
      </c>
      <c r="AE1295">
        <v>1</v>
      </c>
      <c r="AF1295" t="s">
        <v>7955</v>
      </c>
      <c r="AG1295" t="s">
        <v>7974</v>
      </c>
      <c r="AH1295" t="s">
        <v>7977</v>
      </c>
      <c r="AI1295">
        <f>IF(Employee1[[#This Row],[ManagerRating]]="Needs Improvement",1,0)</f>
        <v>1</v>
      </c>
      <c r="AJ1295">
        <f>IF(AND(Employee1[[#This Row],[ManagerRating]]="Above and Beyond", Employee1[[#This Row],[YearsInMostRecentRole]]&gt;=3),1,0)</f>
        <v>0</v>
      </c>
    </row>
    <row r="1296" spans="1:36" x14ac:dyDescent="0.35">
      <c r="A1296" s="44" t="s">
        <v>598</v>
      </c>
      <c r="B1296" s="44" t="s">
        <v>22</v>
      </c>
      <c r="C1296">
        <v>28</v>
      </c>
      <c r="D1296" s="44" t="s">
        <v>7987</v>
      </c>
      <c r="E1296" s="44" t="s">
        <v>70</v>
      </c>
      <c r="F1296" s="44" t="s">
        <v>46</v>
      </c>
      <c r="G1296">
        <v>6</v>
      </c>
      <c r="H1296" s="44" t="s">
        <v>7915</v>
      </c>
      <c r="I1296" s="44" t="s">
        <v>34</v>
      </c>
      <c r="J1296" s="44" t="s">
        <v>26</v>
      </c>
      <c r="K1296">
        <v>1</v>
      </c>
      <c r="L1296" s="44" t="s">
        <v>61</v>
      </c>
      <c r="M1296" s="44" t="s">
        <v>82</v>
      </c>
      <c r="N1296" s="44" t="s">
        <v>29</v>
      </c>
      <c r="O1296" s="44" t="s">
        <v>7933</v>
      </c>
      <c r="P1296">
        <v>47148</v>
      </c>
      <c r="Q1296" s="44" t="s">
        <v>30</v>
      </c>
      <c r="R1296" s="1">
        <v>41587</v>
      </c>
      <c r="S1296" s="44" t="s">
        <v>30</v>
      </c>
      <c r="T1296" s="1">
        <v>44874</v>
      </c>
      <c r="U1296">
        <v>9</v>
      </c>
      <c r="V1296">
        <v>3</v>
      </c>
      <c r="W1296">
        <v>8</v>
      </c>
      <c r="X1296">
        <v>8</v>
      </c>
      <c r="Y1296" s="44" t="s">
        <v>4313</v>
      </c>
      <c r="Z1296" s="1">
        <v>43464</v>
      </c>
      <c r="AA1296" t="s">
        <v>7955</v>
      </c>
      <c r="AB1296" t="s">
        <v>7958</v>
      </c>
      <c r="AC1296" t="s">
        <v>7955</v>
      </c>
      <c r="AD1296">
        <v>3</v>
      </c>
      <c r="AE1296">
        <v>1</v>
      </c>
      <c r="AF1296" t="s">
        <v>7991</v>
      </c>
      <c r="AG1296" t="s">
        <v>7976</v>
      </c>
      <c r="AH1296" t="s">
        <v>7974</v>
      </c>
      <c r="AI1296">
        <f>IF(Employee1[[#This Row],[ManagerRating]]="Needs Improvement",1,0)</f>
        <v>0</v>
      </c>
      <c r="AJ1296">
        <f>IF(AND(Employee1[[#This Row],[ManagerRating]]="Above and Beyond", Employee1[[#This Row],[YearsInMostRecentRole]]&gt;=3),1,0)</f>
        <v>0</v>
      </c>
    </row>
    <row r="1297" spans="1:36" x14ac:dyDescent="0.35">
      <c r="A1297" s="44" t="s">
        <v>1126</v>
      </c>
      <c r="B1297" s="44" t="s">
        <v>33</v>
      </c>
      <c r="C1297">
        <v>26</v>
      </c>
      <c r="D1297" s="44" t="s">
        <v>7987</v>
      </c>
      <c r="E1297" s="44" t="s">
        <v>23</v>
      </c>
      <c r="F1297" s="44" t="s">
        <v>46</v>
      </c>
      <c r="G1297">
        <v>14</v>
      </c>
      <c r="H1297" s="44" t="s">
        <v>7915</v>
      </c>
      <c r="I1297" s="44" t="s">
        <v>55</v>
      </c>
      <c r="J1297" s="44" t="s">
        <v>60</v>
      </c>
      <c r="K1297">
        <v>1</v>
      </c>
      <c r="L1297" s="44" t="s">
        <v>47</v>
      </c>
      <c r="M1297" s="44" t="s">
        <v>82</v>
      </c>
      <c r="N1297" s="44" t="s">
        <v>42</v>
      </c>
      <c r="O1297" s="44" t="s">
        <v>7933</v>
      </c>
      <c r="P1297">
        <v>33180</v>
      </c>
      <c r="Q1297" s="44" t="s">
        <v>36</v>
      </c>
      <c r="R1297" s="1">
        <v>42318</v>
      </c>
      <c r="S1297" s="44" t="s">
        <v>30</v>
      </c>
      <c r="T1297" s="1">
        <v>44875</v>
      </c>
      <c r="U1297">
        <v>7</v>
      </c>
      <c r="V1297">
        <v>5</v>
      </c>
      <c r="W1297">
        <v>7</v>
      </c>
      <c r="X1297">
        <v>3</v>
      </c>
      <c r="Y1297" s="44" t="s">
        <v>4314</v>
      </c>
      <c r="Z1297" s="1">
        <v>43464</v>
      </c>
      <c r="AA1297" t="s">
        <v>7991</v>
      </c>
      <c r="AB1297" t="s">
        <v>7958</v>
      </c>
      <c r="AC1297" t="s">
        <v>7955</v>
      </c>
      <c r="AD1297">
        <v>1</v>
      </c>
      <c r="AE1297">
        <v>3</v>
      </c>
      <c r="AF1297" t="s">
        <v>7955</v>
      </c>
      <c r="AG1297" t="s">
        <v>7976</v>
      </c>
      <c r="AH1297" t="s">
        <v>7974</v>
      </c>
      <c r="AI1297">
        <f>IF(Employee1[[#This Row],[ManagerRating]]="Needs Improvement",1,0)</f>
        <v>0</v>
      </c>
      <c r="AJ1297">
        <f>IF(AND(Employee1[[#This Row],[ManagerRating]]="Above and Beyond", Employee1[[#This Row],[YearsInMostRecentRole]]&gt;=3),1,0)</f>
        <v>0</v>
      </c>
    </row>
    <row r="1298" spans="1:36" x14ac:dyDescent="0.35">
      <c r="A1298" s="44" t="s">
        <v>153</v>
      </c>
      <c r="B1298" s="44" t="s">
        <v>22</v>
      </c>
      <c r="C1298">
        <v>47</v>
      </c>
      <c r="D1298" s="44" t="s">
        <v>7989</v>
      </c>
      <c r="E1298" s="44" t="s">
        <v>23</v>
      </c>
      <c r="F1298" s="44" t="s">
        <v>39</v>
      </c>
      <c r="G1298">
        <v>21</v>
      </c>
      <c r="H1298" s="44" t="s">
        <v>7916</v>
      </c>
      <c r="I1298" s="44" t="s">
        <v>55</v>
      </c>
      <c r="J1298" s="44" t="s">
        <v>56</v>
      </c>
      <c r="K1298">
        <v>3</v>
      </c>
      <c r="L1298" s="44" t="s">
        <v>27</v>
      </c>
      <c r="M1298" s="44" t="s">
        <v>155</v>
      </c>
      <c r="N1298" s="44" t="s">
        <v>35</v>
      </c>
      <c r="O1298" s="44" t="s">
        <v>7932</v>
      </c>
      <c r="P1298">
        <v>98608</v>
      </c>
      <c r="Q1298" s="44" t="s">
        <v>30</v>
      </c>
      <c r="R1298" s="1">
        <v>40953</v>
      </c>
      <c r="S1298" s="44" t="s">
        <v>30</v>
      </c>
      <c r="T1298" s="1">
        <v>44606</v>
      </c>
      <c r="U1298">
        <v>10</v>
      </c>
      <c r="V1298">
        <v>5</v>
      </c>
      <c r="W1298">
        <v>10</v>
      </c>
      <c r="X1298">
        <v>4</v>
      </c>
      <c r="Y1298" s="44" t="s">
        <v>4315</v>
      </c>
      <c r="Z1298" s="1">
        <v>43465</v>
      </c>
      <c r="AA1298" t="s">
        <v>7958</v>
      </c>
      <c r="AB1298" t="s">
        <v>7955</v>
      </c>
      <c r="AC1298" t="s">
        <v>7991</v>
      </c>
      <c r="AD1298">
        <v>2</v>
      </c>
      <c r="AE1298">
        <v>0</v>
      </c>
      <c r="AF1298" t="s">
        <v>7958</v>
      </c>
      <c r="AG1298" t="s">
        <v>7976</v>
      </c>
      <c r="AH1298" t="s">
        <v>7976</v>
      </c>
      <c r="AI1298">
        <f>IF(Employee1[[#This Row],[ManagerRating]]="Needs Improvement",1,0)</f>
        <v>0</v>
      </c>
      <c r="AJ1298">
        <f>IF(AND(Employee1[[#This Row],[ManagerRating]]="Above and Beyond", Employee1[[#This Row],[YearsInMostRecentRole]]&gt;=3),1,0)</f>
        <v>0</v>
      </c>
    </row>
    <row r="1299" spans="1:36" x14ac:dyDescent="0.35">
      <c r="A1299" s="44" t="s">
        <v>984</v>
      </c>
      <c r="B1299" s="44" t="s">
        <v>22</v>
      </c>
      <c r="C1299">
        <v>26</v>
      </c>
      <c r="D1299" s="44" t="s">
        <v>7987</v>
      </c>
      <c r="E1299" s="44" t="s">
        <v>70</v>
      </c>
      <c r="F1299" s="44" t="s">
        <v>46</v>
      </c>
      <c r="G1299">
        <v>42</v>
      </c>
      <c r="H1299" s="44" t="s">
        <v>7917</v>
      </c>
      <c r="I1299" s="44" t="s">
        <v>34</v>
      </c>
      <c r="J1299" s="44" t="s">
        <v>40</v>
      </c>
      <c r="K1299">
        <v>1</v>
      </c>
      <c r="L1299" s="44" t="s">
        <v>47</v>
      </c>
      <c r="M1299" s="44" t="s">
        <v>71</v>
      </c>
      <c r="N1299" s="44" t="s">
        <v>42</v>
      </c>
      <c r="O1299" s="44" t="s">
        <v>7932</v>
      </c>
      <c r="P1299">
        <v>56966</v>
      </c>
      <c r="Q1299" s="44" t="s">
        <v>30</v>
      </c>
      <c r="R1299" s="1">
        <v>42128</v>
      </c>
      <c r="S1299" s="44" t="s">
        <v>30</v>
      </c>
      <c r="T1299" s="1">
        <v>44685</v>
      </c>
      <c r="U1299">
        <v>7</v>
      </c>
      <c r="V1299">
        <v>4</v>
      </c>
      <c r="W1299">
        <v>5</v>
      </c>
      <c r="X1299">
        <v>2</v>
      </c>
      <c r="Y1299" s="44" t="s">
        <v>4316</v>
      </c>
      <c r="Z1299" s="1">
        <v>43466</v>
      </c>
      <c r="AA1299" t="s">
        <v>7955</v>
      </c>
      <c r="AB1299" t="s">
        <v>7991</v>
      </c>
      <c r="AC1299" t="s">
        <v>7958</v>
      </c>
      <c r="AD1299">
        <v>1</v>
      </c>
      <c r="AE1299">
        <v>1</v>
      </c>
      <c r="AF1299" t="s">
        <v>7955</v>
      </c>
      <c r="AG1299" t="s">
        <v>7975</v>
      </c>
      <c r="AH1299" t="s">
        <v>7976</v>
      </c>
      <c r="AI1299">
        <f>IF(Employee1[[#This Row],[ManagerRating]]="Needs Improvement",1,0)</f>
        <v>0</v>
      </c>
      <c r="AJ1299">
        <f>IF(AND(Employee1[[#This Row],[ManagerRating]]="Above and Beyond", Employee1[[#This Row],[YearsInMostRecentRole]]&gt;=3),1,0)</f>
        <v>0</v>
      </c>
    </row>
    <row r="1300" spans="1:36" x14ac:dyDescent="0.35">
      <c r="A1300" s="44" t="s">
        <v>1438</v>
      </c>
      <c r="B1300" s="44" t="s">
        <v>33</v>
      </c>
      <c r="C1300">
        <v>25</v>
      </c>
      <c r="D1300" s="44" t="s">
        <v>7987</v>
      </c>
      <c r="E1300" s="44" t="s">
        <v>23</v>
      </c>
      <c r="F1300" s="44" t="s">
        <v>39</v>
      </c>
      <c r="G1300">
        <v>18</v>
      </c>
      <c r="H1300" s="44" t="s">
        <v>7916</v>
      </c>
      <c r="I1300" s="44" t="s">
        <v>55</v>
      </c>
      <c r="J1300" s="44" t="s">
        <v>60</v>
      </c>
      <c r="K1300">
        <v>4</v>
      </c>
      <c r="L1300" s="44" t="s">
        <v>27</v>
      </c>
      <c r="M1300" s="44" t="s">
        <v>41</v>
      </c>
      <c r="N1300" s="44" t="s">
        <v>35</v>
      </c>
      <c r="O1300" s="44" t="s">
        <v>7931</v>
      </c>
      <c r="P1300">
        <v>190466</v>
      </c>
      <c r="Q1300" s="44" t="s">
        <v>30</v>
      </c>
      <c r="R1300" s="1">
        <v>42820</v>
      </c>
      <c r="S1300" s="44" t="s">
        <v>30</v>
      </c>
      <c r="T1300" s="1">
        <v>44646</v>
      </c>
      <c r="U1300">
        <v>5</v>
      </c>
      <c r="V1300">
        <v>2</v>
      </c>
      <c r="W1300">
        <v>2</v>
      </c>
      <c r="X1300">
        <v>5</v>
      </c>
      <c r="Y1300" s="44" t="s">
        <v>4317</v>
      </c>
      <c r="Z1300" s="1">
        <v>43466</v>
      </c>
      <c r="AA1300" t="s">
        <v>7958</v>
      </c>
      <c r="AB1300" t="s">
        <v>7955</v>
      </c>
      <c r="AC1300" t="s">
        <v>7959</v>
      </c>
      <c r="AD1300">
        <v>3</v>
      </c>
      <c r="AE1300">
        <v>0</v>
      </c>
      <c r="AF1300" t="s">
        <v>7991</v>
      </c>
      <c r="AG1300" t="s">
        <v>7974</v>
      </c>
      <c r="AH1300" t="s">
        <v>7977</v>
      </c>
      <c r="AI1300">
        <f>IF(Employee1[[#This Row],[ManagerRating]]="Needs Improvement",1,0)</f>
        <v>1</v>
      </c>
      <c r="AJ1300">
        <f>IF(AND(Employee1[[#This Row],[ManagerRating]]="Above and Beyond", Employee1[[#This Row],[YearsInMostRecentRole]]&gt;=3),1,0)</f>
        <v>0</v>
      </c>
    </row>
    <row r="1301" spans="1:36" x14ac:dyDescent="0.35">
      <c r="A1301" s="44" t="s">
        <v>850</v>
      </c>
      <c r="B1301" s="44" t="s">
        <v>33</v>
      </c>
      <c r="C1301">
        <v>28</v>
      </c>
      <c r="D1301" s="44" t="s">
        <v>7987</v>
      </c>
      <c r="E1301" s="44" t="s">
        <v>70</v>
      </c>
      <c r="F1301" s="44" t="s">
        <v>46</v>
      </c>
      <c r="G1301">
        <v>3</v>
      </c>
      <c r="H1301" s="44" t="s">
        <v>7915</v>
      </c>
      <c r="I1301" s="44" t="s">
        <v>55</v>
      </c>
      <c r="J1301" s="44" t="s">
        <v>26</v>
      </c>
      <c r="K1301">
        <v>3</v>
      </c>
      <c r="L1301" s="44" t="s">
        <v>135</v>
      </c>
      <c r="M1301" s="44" t="s">
        <v>82</v>
      </c>
      <c r="N1301" s="44" t="s">
        <v>42</v>
      </c>
      <c r="O1301" s="44" t="s">
        <v>7932</v>
      </c>
      <c r="P1301">
        <v>58993</v>
      </c>
      <c r="Q1301" s="44" t="s">
        <v>36</v>
      </c>
      <c r="R1301" s="1">
        <v>41950</v>
      </c>
      <c r="S1301" s="44" t="s">
        <v>36</v>
      </c>
      <c r="T1301" s="1">
        <v>44507</v>
      </c>
      <c r="U1301">
        <v>7</v>
      </c>
      <c r="V1301">
        <v>2</v>
      </c>
      <c r="W1301">
        <v>7</v>
      </c>
      <c r="X1301">
        <v>1</v>
      </c>
      <c r="Y1301" s="44" t="s">
        <v>4318</v>
      </c>
      <c r="Z1301" s="1">
        <v>43467</v>
      </c>
      <c r="AA1301" t="s">
        <v>7991</v>
      </c>
      <c r="AB1301" t="s">
        <v>7991</v>
      </c>
      <c r="AC1301" t="s">
        <v>7991</v>
      </c>
      <c r="AD1301">
        <v>3</v>
      </c>
      <c r="AE1301">
        <v>0</v>
      </c>
      <c r="AF1301" t="s">
        <v>7958</v>
      </c>
      <c r="AG1301" t="s">
        <v>7974</v>
      </c>
      <c r="AH1301" t="s">
        <v>7974</v>
      </c>
      <c r="AI1301">
        <f>IF(Employee1[[#This Row],[ManagerRating]]="Needs Improvement",1,0)</f>
        <v>0</v>
      </c>
      <c r="AJ1301">
        <f>IF(AND(Employee1[[#This Row],[ManagerRating]]="Above and Beyond", Employee1[[#This Row],[YearsInMostRecentRole]]&gt;=3),1,0)</f>
        <v>0</v>
      </c>
    </row>
    <row r="1302" spans="1:36" x14ac:dyDescent="0.35">
      <c r="A1302" s="44" t="s">
        <v>231</v>
      </c>
      <c r="B1302" s="44" t="s">
        <v>33</v>
      </c>
      <c r="C1302">
        <v>42</v>
      </c>
      <c r="D1302" s="44" t="s">
        <v>7989</v>
      </c>
      <c r="E1302" s="44" t="s">
        <v>23</v>
      </c>
      <c r="F1302" s="44" t="s">
        <v>24</v>
      </c>
      <c r="G1302">
        <v>16</v>
      </c>
      <c r="H1302" s="44" t="s">
        <v>7916</v>
      </c>
      <c r="I1302" s="44" t="s">
        <v>25</v>
      </c>
      <c r="J1302" s="44" t="s">
        <v>40</v>
      </c>
      <c r="K1302">
        <v>4</v>
      </c>
      <c r="L1302" s="44" t="s">
        <v>27</v>
      </c>
      <c r="M1302" s="44" t="s">
        <v>28</v>
      </c>
      <c r="N1302" s="44" t="s">
        <v>42</v>
      </c>
      <c r="O1302" s="44" t="s">
        <v>7932</v>
      </c>
      <c r="P1302">
        <v>106277</v>
      </c>
      <c r="Q1302" s="44" t="s">
        <v>30</v>
      </c>
      <c r="R1302" s="1">
        <v>40987</v>
      </c>
      <c r="S1302" s="44" t="s">
        <v>30</v>
      </c>
      <c r="T1302" s="1">
        <v>44639</v>
      </c>
      <c r="U1302">
        <v>10</v>
      </c>
      <c r="V1302">
        <v>0</v>
      </c>
      <c r="W1302">
        <v>5</v>
      </c>
      <c r="X1302">
        <v>5</v>
      </c>
      <c r="Y1302" s="44" t="s">
        <v>4319</v>
      </c>
      <c r="Z1302" s="1">
        <v>43467</v>
      </c>
      <c r="AA1302" t="s">
        <v>7955</v>
      </c>
      <c r="AB1302" t="s">
        <v>7959</v>
      </c>
      <c r="AC1302" t="s">
        <v>7958</v>
      </c>
      <c r="AD1302">
        <v>1</v>
      </c>
      <c r="AE1302">
        <v>3</v>
      </c>
      <c r="AF1302" t="s">
        <v>7959</v>
      </c>
      <c r="AG1302" t="s">
        <v>7975</v>
      </c>
      <c r="AH1302" t="s">
        <v>7976</v>
      </c>
      <c r="AI1302">
        <f>IF(Employee1[[#This Row],[ManagerRating]]="Needs Improvement",1,0)</f>
        <v>0</v>
      </c>
      <c r="AJ1302">
        <f>IF(AND(Employee1[[#This Row],[ManagerRating]]="Above and Beyond", Employee1[[#This Row],[YearsInMostRecentRole]]&gt;=3),1,0)</f>
        <v>0</v>
      </c>
    </row>
    <row r="1303" spans="1:36" x14ac:dyDescent="0.35">
      <c r="A1303" s="44" t="s">
        <v>734</v>
      </c>
      <c r="B1303" s="44" t="s">
        <v>33</v>
      </c>
      <c r="C1303">
        <v>29</v>
      </c>
      <c r="D1303" s="44" t="s">
        <v>7987</v>
      </c>
      <c r="E1303" s="44" t="s">
        <v>59</v>
      </c>
      <c r="F1303" s="44" t="s">
        <v>46</v>
      </c>
      <c r="G1303">
        <v>12</v>
      </c>
      <c r="H1303" s="44" t="s">
        <v>7915</v>
      </c>
      <c r="I1303" s="44" t="s">
        <v>25</v>
      </c>
      <c r="J1303" s="44" t="s">
        <v>26</v>
      </c>
      <c r="K1303">
        <v>4</v>
      </c>
      <c r="L1303" s="44" t="s">
        <v>47</v>
      </c>
      <c r="M1303" s="44" t="s">
        <v>71</v>
      </c>
      <c r="N1303" s="44" t="s">
        <v>42</v>
      </c>
      <c r="O1303" s="44" t="s">
        <v>7932</v>
      </c>
      <c r="P1303">
        <v>62756</v>
      </c>
      <c r="Q1303" s="44" t="s">
        <v>30</v>
      </c>
      <c r="R1303" s="1">
        <v>41773</v>
      </c>
      <c r="S1303" s="44" t="s">
        <v>30</v>
      </c>
      <c r="T1303" s="1">
        <v>44695</v>
      </c>
      <c r="U1303">
        <v>8</v>
      </c>
      <c r="V1303">
        <v>3</v>
      </c>
      <c r="W1303">
        <v>5</v>
      </c>
      <c r="X1303">
        <v>8</v>
      </c>
      <c r="Y1303" s="44" t="s">
        <v>4320</v>
      </c>
      <c r="Z1303" s="1">
        <v>43467</v>
      </c>
      <c r="AA1303" t="s">
        <v>7991</v>
      </c>
      <c r="AB1303" t="s">
        <v>7958</v>
      </c>
      <c r="AC1303" t="s">
        <v>7958</v>
      </c>
      <c r="AD1303">
        <v>3</v>
      </c>
      <c r="AE1303">
        <v>0</v>
      </c>
      <c r="AF1303" t="s">
        <v>7955</v>
      </c>
      <c r="AG1303" t="s">
        <v>7975</v>
      </c>
      <c r="AH1303" t="s">
        <v>7976</v>
      </c>
      <c r="AI1303">
        <f>IF(Employee1[[#This Row],[ManagerRating]]="Needs Improvement",1,0)</f>
        <v>0</v>
      </c>
      <c r="AJ1303">
        <f>IF(AND(Employee1[[#This Row],[ManagerRating]]="Above and Beyond", Employee1[[#This Row],[YearsInMostRecentRole]]&gt;=3),1,0)</f>
        <v>0</v>
      </c>
    </row>
    <row r="1304" spans="1:36" x14ac:dyDescent="0.35">
      <c r="A1304" s="44" t="s">
        <v>988</v>
      </c>
      <c r="B1304" s="44" t="s">
        <v>33</v>
      </c>
      <c r="C1304">
        <v>25</v>
      </c>
      <c r="D1304" s="44" t="s">
        <v>7987</v>
      </c>
      <c r="E1304" s="44" t="s">
        <v>23</v>
      </c>
      <c r="F1304" s="44" t="s">
        <v>24</v>
      </c>
      <c r="G1304">
        <v>4</v>
      </c>
      <c r="H1304" s="44" t="s">
        <v>7915</v>
      </c>
      <c r="I1304" s="44" t="s">
        <v>34</v>
      </c>
      <c r="J1304" s="44" t="s">
        <v>64</v>
      </c>
      <c r="K1304">
        <v>2</v>
      </c>
      <c r="L1304" s="44" t="s">
        <v>96</v>
      </c>
      <c r="M1304" s="44" t="s">
        <v>28</v>
      </c>
      <c r="N1304" s="44" t="s">
        <v>29</v>
      </c>
      <c r="O1304" s="44" t="s">
        <v>7932</v>
      </c>
      <c r="P1304">
        <v>57698</v>
      </c>
      <c r="Q1304" s="44" t="s">
        <v>36</v>
      </c>
      <c r="R1304" s="1">
        <v>42135</v>
      </c>
      <c r="S1304" s="44" t="s">
        <v>36</v>
      </c>
      <c r="T1304" s="1">
        <v>44327</v>
      </c>
      <c r="U1304">
        <v>6</v>
      </c>
      <c r="V1304">
        <v>5</v>
      </c>
      <c r="W1304">
        <v>6</v>
      </c>
      <c r="X1304">
        <v>2</v>
      </c>
      <c r="Y1304" s="44" t="s">
        <v>4321</v>
      </c>
      <c r="Z1304" s="1">
        <v>43468</v>
      </c>
      <c r="AA1304" t="s">
        <v>7991</v>
      </c>
      <c r="AB1304" t="s">
        <v>7955</v>
      </c>
      <c r="AC1304" t="s">
        <v>7959</v>
      </c>
      <c r="AD1304">
        <v>1</v>
      </c>
      <c r="AE1304">
        <v>1</v>
      </c>
      <c r="AF1304" t="s">
        <v>7955</v>
      </c>
      <c r="AG1304" t="s">
        <v>7974</v>
      </c>
      <c r="AH1304" t="s">
        <v>7977</v>
      </c>
      <c r="AI1304">
        <f>IF(Employee1[[#This Row],[ManagerRating]]="Needs Improvement",1,0)</f>
        <v>1</v>
      </c>
      <c r="AJ1304">
        <f>IF(AND(Employee1[[#This Row],[ManagerRating]]="Above and Beyond", Employee1[[#This Row],[YearsInMostRecentRole]]&gt;=3),1,0)</f>
        <v>0</v>
      </c>
    </row>
    <row r="1305" spans="1:36" x14ac:dyDescent="0.35">
      <c r="A1305" s="44" t="s">
        <v>1268</v>
      </c>
      <c r="B1305" s="44" t="s">
        <v>33</v>
      </c>
      <c r="C1305">
        <v>26</v>
      </c>
      <c r="D1305" s="44" t="s">
        <v>7987</v>
      </c>
      <c r="E1305" s="44" t="s">
        <v>23</v>
      </c>
      <c r="F1305" s="44" t="s">
        <v>39</v>
      </c>
      <c r="G1305">
        <v>11</v>
      </c>
      <c r="H1305" s="44" t="s">
        <v>7915</v>
      </c>
      <c r="I1305" s="44" t="s">
        <v>55</v>
      </c>
      <c r="J1305" s="44" t="s">
        <v>40</v>
      </c>
      <c r="K1305">
        <v>3</v>
      </c>
      <c r="L1305" s="44" t="s">
        <v>65</v>
      </c>
      <c r="M1305" s="44" t="s">
        <v>155</v>
      </c>
      <c r="N1305" s="44" t="s">
        <v>35</v>
      </c>
      <c r="O1305" s="44" t="s">
        <v>7932</v>
      </c>
      <c r="P1305">
        <v>70395</v>
      </c>
      <c r="Q1305" s="44" t="s">
        <v>30</v>
      </c>
      <c r="R1305" s="1">
        <v>42562</v>
      </c>
      <c r="S1305" s="44" t="s">
        <v>30</v>
      </c>
      <c r="T1305" s="1">
        <v>44753</v>
      </c>
      <c r="U1305">
        <v>6</v>
      </c>
      <c r="V1305">
        <v>5</v>
      </c>
      <c r="W1305">
        <v>6</v>
      </c>
      <c r="X1305">
        <v>2</v>
      </c>
      <c r="Y1305" s="44" t="s">
        <v>4322</v>
      </c>
      <c r="Z1305" s="1">
        <v>43468</v>
      </c>
      <c r="AA1305" t="s">
        <v>7991</v>
      </c>
      <c r="AB1305" t="s">
        <v>7955</v>
      </c>
      <c r="AC1305" t="s">
        <v>7991</v>
      </c>
      <c r="AD1305">
        <v>2</v>
      </c>
      <c r="AE1305">
        <v>2</v>
      </c>
      <c r="AF1305" t="s">
        <v>7959</v>
      </c>
      <c r="AG1305" t="s">
        <v>7975</v>
      </c>
      <c r="AH1305" t="s">
        <v>7976</v>
      </c>
      <c r="AI1305">
        <f>IF(Employee1[[#This Row],[ManagerRating]]="Needs Improvement",1,0)</f>
        <v>0</v>
      </c>
      <c r="AJ1305">
        <f>IF(AND(Employee1[[#This Row],[ManagerRating]]="Above and Beyond", Employee1[[#This Row],[YearsInMostRecentRole]]&gt;=3),1,0)</f>
        <v>0</v>
      </c>
    </row>
    <row r="1306" spans="1:36" x14ac:dyDescent="0.35">
      <c r="A1306" s="44" t="s">
        <v>191</v>
      </c>
      <c r="B1306" s="44" t="s">
        <v>22</v>
      </c>
      <c r="C1306">
        <v>36</v>
      </c>
      <c r="D1306" s="44" t="s">
        <v>7988</v>
      </c>
      <c r="E1306" s="44" t="s">
        <v>23</v>
      </c>
      <c r="F1306" s="44" t="s">
        <v>46</v>
      </c>
      <c r="G1306">
        <v>32</v>
      </c>
      <c r="H1306" s="44" t="s">
        <v>7917</v>
      </c>
      <c r="I1306" s="44" t="s">
        <v>34</v>
      </c>
      <c r="J1306" s="44" t="s">
        <v>40</v>
      </c>
      <c r="K1306">
        <v>3</v>
      </c>
      <c r="L1306" s="44" t="s">
        <v>47</v>
      </c>
      <c r="M1306" s="44" t="s">
        <v>85</v>
      </c>
      <c r="N1306" s="44" t="s">
        <v>42</v>
      </c>
      <c r="O1306" s="44" t="s">
        <v>7932</v>
      </c>
      <c r="P1306">
        <v>111294</v>
      </c>
      <c r="Q1306" s="44" t="s">
        <v>30</v>
      </c>
      <c r="R1306" s="1">
        <v>40970</v>
      </c>
      <c r="S1306" s="44" t="s">
        <v>30</v>
      </c>
      <c r="T1306" s="1">
        <v>44622</v>
      </c>
      <c r="U1306">
        <v>10</v>
      </c>
      <c r="V1306">
        <v>8</v>
      </c>
      <c r="W1306">
        <v>8</v>
      </c>
      <c r="X1306">
        <v>10</v>
      </c>
      <c r="Y1306" s="44" t="s">
        <v>4323</v>
      </c>
      <c r="Z1306" s="1">
        <v>43469</v>
      </c>
      <c r="AA1306" t="s">
        <v>7958</v>
      </c>
      <c r="AB1306" t="s">
        <v>7959</v>
      </c>
      <c r="AC1306" t="s">
        <v>7955</v>
      </c>
      <c r="AD1306">
        <v>2</v>
      </c>
      <c r="AE1306">
        <v>1</v>
      </c>
      <c r="AF1306" t="s">
        <v>7955</v>
      </c>
      <c r="AG1306" t="s">
        <v>7975</v>
      </c>
      <c r="AH1306" t="s">
        <v>7976</v>
      </c>
      <c r="AI1306">
        <f>IF(Employee1[[#This Row],[ManagerRating]]="Needs Improvement",1,0)</f>
        <v>0</v>
      </c>
      <c r="AJ1306">
        <f>IF(AND(Employee1[[#This Row],[ManagerRating]]="Above and Beyond", Employee1[[#This Row],[YearsInMostRecentRole]]&gt;=3),1,0)</f>
        <v>0</v>
      </c>
    </row>
    <row r="1307" spans="1:36" x14ac:dyDescent="0.35">
      <c r="A1307" s="44" t="s">
        <v>616</v>
      </c>
      <c r="B1307" s="44" t="s">
        <v>22</v>
      </c>
      <c r="C1307">
        <v>41</v>
      </c>
      <c r="D1307" s="44" t="s">
        <v>7989</v>
      </c>
      <c r="E1307" s="44" t="s">
        <v>59</v>
      </c>
      <c r="F1307" s="44" t="s">
        <v>46</v>
      </c>
      <c r="G1307">
        <v>22</v>
      </c>
      <c r="H1307" s="44" t="s">
        <v>7916</v>
      </c>
      <c r="I1307" s="44" t="s">
        <v>34</v>
      </c>
      <c r="J1307" s="44" t="s">
        <v>64</v>
      </c>
      <c r="K1307">
        <v>3</v>
      </c>
      <c r="L1307" s="44" t="s">
        <v>47</v>
      </c>
      <c r="M1307" s="44" t="s">
        <v>71</v>
      </c>
      <c r="N1307" s="44" t="s">
        <v>42</v>
      </c>
      <c r="O1307" s="44" t="s">
        <v>7932</v>
      </c>
      <c r="P1307">
        <v>52581</v>
      </c>
      <c r="Q1307" s="44" t="s">
        <v>30</v>
      </c>
      <c r="R1307" s="1">
        <v>41617</v>
      </c>
      <c r="S1307" s="44" t="s">
        <v>30</v>
      </c>
      <c r="T1307" s="1">
        <v>44904</v>
      </c>
      <c r="U1307">
        <v>9</v>
      </c>
      <c r="V1307">
        <v>8</v>
      </c>
      <c r="W1307">
        <v>8</v>
      </c>
      <c r="X1307">
        <v>7</v>
      </c>
      <c r="Y1307" s="44" t="s">
        <v>4324</v>
      </c>
      <c r="Z1307" s="1">
        <v>43470</v>
      </c>
      <c r="AA1307" t="s">
        <v>7955</v>
      </c>
      <c r="AB1307" t="s">
        <v>7958</v>
      </c>
      <c r="AC1307" t="s">
        <v>7991</v>
      </c>
      <c r="AD1307">
        <v>1</v>
      </c>
      <c r="AE1307">
        <v>1</v>
      </c>
      <c r="AF1307" t="s">
        <v>7991</v>
      </c>
      <c r="AG1307" t="s">
        <v>7976</v>
      </c>
      <c r="AH1307" t="s">
        <v>7976</v>
      </c>
      <c r="AI1307">
        <f>IF(Employee1[[#This Row],[ManagerRating]]="Needs Improvement",1,0)</f>
        <v>0</v>
      </c>
      <c r="AJ1307">
        <f>IF(AND(Employee1[[#This Row],[ManagerRating]]="Above and Beyond", Employee1[[#This Row],[YearsInMostRecentRole]]&gt;=3),1,0)</f>
        <v>0</v>
      </c>
    </row>
    <row r="1308" spans="1:36" x14ac:dyDescent="0.35">
      <c r="A1308" s="44" t="s">
        <v>110</v>
      </c>
      <c r="B1308" s="44" t="s">
        <v>33</v>
      </c>
      <c r="C1308">
        <v>33</v>
      </c>
      <c r="D1308" s="44" t="s">
        <v>7988</v>
      </c>
      <c r="E1308" s="44" t="s">
        <v>23</v>
      </c>
      <c r="F1308" s="44" t="s">
        <v>24</v>
      </c>
      <c r="G1308">
        <v>41</v>
      </c>
      <c r="H1308" s="44" t="s">
        <v>7917</v>
      </c>
      <c r="I1308" s="44" t="s">
        <v>34</v>
      </c>
      <c r="J1308" s="44" t="s">
        <v>40</v>
      </c>
      <c r="K1308">
        <v>2</v>
      </c>
      <c r="L1308" s="44" t="s">
        <v>27</v>
      </c>
      <c r="M1308" s="44" t="s">
        <v>28</v>
      </c>
      <c r="N1308" s="44" t="s">
        <v>42</v>
      </c>
      <c r="O1308" s="44" t="s">
        <v>7932</v>
      </c>
      <c r="P1308">
        <v>71201</v>
      </c>
      <c r="Q1308" s="44" t="s">
        <v>30</v>
      </c>
      <c r="R1308" s="1">
        <v>40932</v>
      </c>
      <c r="S1308" s="44" t="s">
        <v>30</v>
      </c>
      <c r="T1308" s="1">
        <v>44585</v>
      </c>
      <c r="U1308">
        <v>10</v>
      </c>
      <c r="V1308">
        <v>8</v>
      </c>
      <c r="W1308">
        <v>10</v>
      </c>
      <c r="X1308">
        <v>4</v>
      </c>
      <c r="Y1308" s="44" t="s">
        <v>4325</v>
      </c>
      <c r="Z1308" s="1">
        <v>43471</v>
      </c>
      <c r="AA1308" t="s">
        <v>7955</v>
      </c>
      <c r="AB1308" t="s">
        <v>7959</v>
      </c>
      <c r="AC1308" t="s">
        <v>7958</v>
      </c>
      <c r="AD1308">
        <v>1</v>
      </c>
      <c r="AE1308">
        <v>1</v>
      </c>
      <c r="AF1308" t="s">
        <v>7955</v>
      </c>
      <c r="AG1308" t="s">
        <v>7974</v>
      </c>
      <c r="AH1308" t="s">
        <v>7974</v>
      </c>
      <c r="AI1308">
        <f>IF(Employee1[[#This Row],[ManagerRating]]="Needs Improvement",1,0)</f>
        <v>0</v>
      </c>
      <c r="AJ1308">
        <f>IF(AND(Employee1[[#This Row],[ManagerRating]]="Above and Beyond", Employee1[[#This Row],[YearsInMostRecentRole]]&gt;=3),1,0)</f>
        <v>0</v>
      </c>
    </row>
    <row r="1309" spans="1:36" x14ac:dyDescent="0.35">
      <c r="A1309" s="44" t="s">
        <v>892</v>
      </c>
      <c r="B1309" s="44" t="s">
        <v>22</v>
      </c>
      <c r="C1309">
        <v>37</v>
      </c>
      <c r="D1309" s="44" t="s">
        <v>7988</v>
      </c>
      <c r="E1309" s="44" t="s">
        <v>23</v>
      </c>
      <c r="F1309" s="44" t="s">
        <v>24</v>
      </c>
      <c r="G1309">
        <v>19</v>
      </c>
      <c r="H1309" s="44" t="s">
        <v>7916</v>
      </c>
      <c r="I1309" s="44" t="s">
        <v>55</v>
      </c>
      <c r="J1309" s="44" t="s">
        <v>26</v>
      </c>
      <c r="K1309">
        <v>3</v>
      </c>
      <c r="L1309" s="44" t="s">
        <v>27</v>
      </c>
      <c r="M1309" s="44" t="s">
        <v>28</v>
      </c>
      <c r="N1309" s="44" t="s">
        <v>42</v>
      </c>
      <c r="O1309" s="44" t="s">
        <v>7931</v>
      </c>
      <c r="P1309">
        <v>230381</v>
      </c>
      <c r="Q1309" s="44" t="s">
        <v>30</v>
      </c>
      <c r="R1309" s="1">
        <v>41992</v>
      </c>
      <c r="S1309" s="44" t="s">
        <v>30</v>
      </c>
      <c r="T1309" s="1">
        <v>44914</v>
      </c>
      <c r="U1309">
        <v>8</v>
      </c>
      <c r="V1309">
        <v>3</v>
      </c>
      <c r="W1309">
        <v>3</v>
      </c>
      <c r="X1309">
        <v>7</v>
      </c>
      <c r="Y1309" s="44" t="s">
        <v>4326</v>
      </c>
      <c r="Z1309" s="1">
        <v>43472</v>
      </c>
      <c r="AA1309" t="s">
        <v>7958</v>
      </c>
      <c r="AB1309" t="s">
        <v>7959</v>
      </c>
      <c r="AC1309" t="s">
        <v>7991</v>
      </c>
      <c r="AD1309">
        <v>1</v>
      </c>
      <c r="AE1309">
        <v>2</v>
      </c>
      <c r="AF1309" t="s">
        <v>7956</v>
      </c>
      <c r="AG1309" t="s">
        <v>7974</v>
      </c>
      <c r="AH1309" t="s">
        <v>7977</v>
      </c>
      <c r="AI1309">
        <f>IF(Employee1[[#This Row],[ManagerRating]]="Needs Improvement",1,0)</f>
        <v>1</v>
      </c>
      <c r="AJ1309">
        <f>IF(AND(Employee1[[#This Row],[ManagerRating]]="Above and Beyond", Employee1[[#This Row],[YearsInMostRecentRole]]&gt;=3),1,0)</f>
        <v>0</v>
      </c>
    </row>
    <row r="1310" spans="1:36" x14ac:dyDescent="0.35">
      <c r="A1310" s="44" t="s">
        <v>1054</v>
      </c>
      <c r="B1310" s="44" t="s">
        <v>45</v>
      </c>
      <c r="C1310">
        <v>26</v>
      </c>
      <c r="D1310" s="44" t="s">
        <v>7987</v>
      </c>
      <c r="E1310" s="44" t="s">
        <v>23</v>
      </c>
      <c r="F1310" s="44" t="s">
        <v>46</v>
      </c>
      <c r="G1310">
        <v>28</v>
      </c>
      <c r="H1310" s="44" t="s">
        <v>7917</v>
      </c>
      <c r="I1310" s="44" t="s">
        <v>34</v>
      </c>
      <c r="J1310" s="44" t="s">
        <v>26</v>
      </c>
      <c r="K1310">
        <v>4</v>
      </c>
      <c r="L1310" s="44" t="s">
        <v>47</v>
      </c>
      <c r="M1310" s="44" t="s">
        <v>71</v>
      </c>
      <c r="N1310" s="44" t="s">
        <v>35</v>
      </c>
      <c r="O1310" s="44" t="s">
        <v>7933</v>
      </c>
      <c r="P1310">
        <v>29791</v>
      </c>
      <c r="Q1310" s="44" t="s">
        <v>30</v>
      </c>
      <c r="R1310" s="1">
        <v>42223</v>
      </c>
      <c r="S1310" s="44" t="s">
        <v>30</v>
      </c>
      <c r="T1310" s="1">
        <v>44780</v>
      </c>
      <c r="U1310">
        <v>7</v>
      </c>
      <c r="V1310">
        <v>7</v>
      </c>
      <c r="W1310">
        <v>7</v>
      </c>
      <c r="X1310">
        <v>1</v>
      </c>
      <c r="Y1310" s="44" t="s">
        <v>4327</v>
      </c>
      <c r="Z1310" s="1">
        <v>43473</v>
      </c>
      <c r="AA1310" t="s">
        <v>7958</v>
      </c>
      <c r="AB1310" t="s">
        <v>7991</v>
      </c>
      <c r="AC1310" t="s">
        <v>7991</v>
      </c>
      <c r="AD1310">
        <v>3</v>
      </c>
      <c r="AE1310">
        <v>3</v>
      </c>
      <c r="AF1310" t="s">
        <v>7959</v>
      </c>
      <c r="AG1310" t="s">
        <v>7976</v>
      </c>
      <c r="AH1310" t="s">
        <v>7976</v>
      </c>
      <c r="AI1310">
        <f>IF(Employee1[[#This Row],[ManagerRating]]="Needs Improvement",1,0)</f>
        <v>0</v>
      </c>
      <c r="AJ1310">
        <f>IF(AND(Employee1[[#This Row],[ManagerRating]]="Above and Beyond", Employee1[[#This Row],[YearsInMostRecentRole]]&gt;=3),1,0)</f>
        <v>0</v>
      </c>
    </row>
    <row r="1311" spans="1:36" x14ac:dyDescent="0.35">
      <c r="A1311" s="44" t="s">
        <v>1440</v>
      </c>
      <c r="B1311" s="44" t="s">
        <v>33</v>
      </c>
      <c r="C1311">
        <v>23</v>
      </c>
      <c r="D1311" s="44" t="s">
        <v>7987</v>
      </c>
      <c r="E1311" s="44" t="s">
        <v>23</v>
      </c>
      <c r="F1311" s="44" t="s">
        <v>46</v>
      </c>
      <c r="G1311">
        <v>45</v>
      </c>
      <c r="H1311" s="44" t="s">
        <v>7917</v>
      </c>
      <c r="I1311" s="44" t="s">
        <v>34</v>
      </c>
      <c r="J1311" s="44" t="s">
        <v>40</v>
      </c>
      <c r="K1311">
        <v>2</v>
      </c>
      <c r="L1311" s="44" t="s">
        <v>47</v>
      </c>
      <c r="M1311" s="44" t="s">
        <v>82</v>
      </c>
      <c r="N1311" s="44" t="s">
        <v>42</v>
      </c>
      <c r="O1311" s="44" t="s">
        <v>7933</v>
      </c>
      <c r="P1311">
        <v>37322</v>
      </c>
      <c r="Q1311" s="44" t="s">
        <v>30</v>
      </c>
      <c r="R1311" s="1">
        <v>42822</v>
      </c>
      <c r="S1311" s="44" t="s">
        <v>30</v>
      </c>
      <c r="T1311" s="1">
        <v>44648</v>
      </c>
      <c r="U1311">
        <v>5</v>
      </c>
      <c r="V1311">
        <v>3</v>
      </c>
      <c r="W1311">
        <v>3</v>
      </c>
      <c r="X1311">
        <v>3</v>
      </c>
      <c r="Y1311" s="44" t="s">
        <v>4328</v>
      </c>
      <c r="Z1311" s="1">
        <v>43473</v>
      </c>
      <c r="AA1311" t="s">
        <v>7959</v>
      </c>
      <c r="AB1311" t="s">
        <v>7991</v>
      </c>
      <c r="AC1311" t="s">
        <v>7991</v>
      </c>
      <c r="AD1311">
        <v>2</v>
      </c>
      <c r="AE1311">
        <v>0</v>
      </c>
      <c r="AF1311" t="s">
        <v>7959</v>
      </c>
      <c r="AG1311" t="s">
        <v>7974</v>
      </c>
      <c r="AH1311" t="s">
        <v>7974</v>
      </c>
      <c r="AI1311">
        <f>IF(Employee1[[#This Row],[ManagerRating]]="Needs Improvement",1,0)</f>
        <v>0</v>
      </c>
      <c r="AJ1311">
        <f>IF(AND(Employee1[[#This Row],[ManagerRating]]="Above and Beyond", Employee1[[#This Row],[YearsInMostRecentRole]]&gt;=3),1,0)</f>
        <v>0</v>
      </c>
    </row>
    <row r="1312" spans="1:36" x14ac:dyDescent="0.35">
      <c r="A1312" s="44" t="s">
        <v>1340</v>
      </c>
      <c r="B1312" s="44" t="s">
        <v>45</v>
      </c>
      <c r="C1312">
        <v>27</v>
      </c>
      <c r="D1312" s="44" t="s">
        <v>7987</v>
      </c>
      <c r="E1312" s="44" t="s">
        <v>70</v>
      </c>
      <c r="F1312" s="44" t="s">
        <v>24</v>
      </c>
      <c r="G1312">
        <v>41</v>
      </c>
      <c r="H1312" s="44" t="s">
        <v>7917</v>
      </c>
      <c r="I1312" s="44" t="s">
        <v>34</v>
      </c>
      <c r="J1312" s="44" t="s">
        <v>40</v>
      </c>
      <c r="K1312">
        <v>3</v>
      </c>
      <c r="L1312" s="44" t="s">
        <v>27</v>
      </c>
      <c r="M1312" s="44" t="s">
        <v>116</v>
      </c>
      <c r="N1312" s="44" t="s">
        <v>35</v>
      </c>
      <c r="O1312" s="44" t="s">
        <v>7933</v>
      </c>
      <c r="P1312">
        <v>28984</v>
      </c>
      <c r="Q1312" s="44" t="s">
        <v>36</v>
      </c>
      <c r="R1312" s="1">
        <v>42653</v>
      </c>
      <c r="S1312" s="44" t="s">
        <v>36</v>
      </c>
      <c r="T1312" s="1">
        <v>43748</v>
      </c>
      <c r="U1312">
        <v>3</v>
      </c>
      <c r="V1312">
        <v>1</v>
      </c>
      <c r="W1312">
        <v>1</v>
      </c>
      <c r="X1312">
        <v>0</v>
      </c>
      <c r="Y1312" s="44" t="s">
        <v>4329</v>
      </c>
      <c r="Z1312" s="1">
        <v>43474</v>
      </c>
      <c r="AA1312" t="s">
        <v>7958</v>
      </c>
      <c r="AB1312" t="s">
        <v>7958</v>
      </c>
      <c r="AC1312" t="s">
        <v>7991</v>
      </c>
      <c r="AD1312">
        <v>1</v>
      </c>
      <c r="AE1312">
        <v>1</v>
      </c>
      <c r="AF1312" t="s">
        <v>7959</v>
      </c>
      <c r="AG1312" t="s">
        <v>7976</v>
      </c>
      <c r="AH1312" t="s">
        <v>7974</v>
      </c>
      <c r="AI1312">
        <f>IF(Employee1[[#This Row],[ManagerRating]]="Needs Improvement",1,0)</f>
        <v>0</v>
      </c>
      <c r="AJ1312">
        <f>IF(AND(Employee1[[#This Row],[ManagerRating]]="Above and Beyond", Employee1[[#This Row],[YearsInMostRecentRole]]&gt;=3),1,0)</f>
        <v>0</v>
      </c>
    </row>
    <row r="1313" spans="1:36" x14ac:dyDescent="0.35">
      <c r="A1313" s="44" t="s">
        <v>587</v>
      </c>
      <c r="B1313" s="44" t="s">
        <v>33</v>
      </c>
      <c r="C1313">
        <v>48</v>
      </c>
      <c r="D1313" s="44" t="s">
        <v>7989</v>
      </c>
      <c r="E1313" s="44" t="s">
        <v>23</v>
      </c>
      <c r="F1313" s="44" t="s">
        <v>46</v>
      </c>
      <c r="G1313">
        <v>20</v>
      </c>
      <c r="H1313" s="44" t="s">
        <v>7916</v>
      </c>
      <c r="I1313" s="44" t="s">
        <v>34</v>
      </c>
      <c r="J1313" s="44" t="s">
        <v>26</v>
      </c>
      <c r="K1313">
        <v>3</v>
      </c>
      <c r="L1313" s="44" t="s">
        <v>61</v>
      </c>
      <c r="M1313" s="44" t="s">
        <v>82</v>
      </c>
      <c r="N1313" s="44" t="s">
        <v>42</v>
      </c>
      <c r="O1313" s="44" t="s">
        <v>7932</v>
      </c>
      <c r="P1313">
        <v>56546</v>
      </c>
      <c r="Q1313" s="44" t="s">
        <v>30</v>
      </c>
      <c r="R1313" s="1">
        <v>41579</v>
      </c>
      <c r="S1313" s="44" t="s">
        <v>30</v>
      </c>
      <c r="T1313" s="1">
        <v>44866</v>
      </c>
      <c r="U1313">
        <v>9</v>
      </c>
      <c r="V1313">
        <v>4</v>
      </c>
      <c r="W1313">
        <v>6</v>
      </c>
      <c r="X1313">
        <v>3</v>
      </c>
      <c r="Y1313" s="44" t="s">
        <v>4330</v>
      </c>
      <c r="Z1313" s="1">
        <v>43474</v>
      </c>
      <c r="AA1313" t="s">
        <v>7956</v>
      </c>
      <c r="AB1313" t="s">
        <v>7991</v>
      </c>
      <c r="AC1313" t="s">
        <v>7958</v>
      </c>
      <c r="AD1313">
        <v>1</v>
      </c>
      <c r="AE1313">
        <v>0</v>
      </c>
      <c r="AF1313" t="s">
        <v>7991</v>
      </c>
      <c r="AG1313" t="s">
        <v>7975</v>
      </c>
      <c r="AH1313" t="s">
        <v>7976</v>
      </c>
      <c r="AI1313">
        <f>IF(Employee1[[#This Row],[ManagerRating]]="Needs Improvement",1,0)</f>
        <v>0</v>
      </c>
      <c r="AJ1313">
        <f>IF(AND(Employee1[[#This Row],[ManagerRating]]="Above and Beyond", Employee1[[#This Row],[YearsInMostRecentRole]]&gt;=3),1,0)</f>
        <v>0</v>
      </c>
    </row>
    <row r="1314" spans="1:36" x14ac:dyDescent="0.35">
      <c r="A1314" s="44" t="s">
        <v>752</v>
      </c>
      <c r="B1314" s="44" t="s">
        <v>22</v>
      </c>
      <c r="C1314">
        <v>40</v>
      </c>
      <c r="D1314" s="44" t="s">
        <v>7988</v>
      </c>
      <c r="E1314" s="44" t="s">
        <v>23</v>
      </c>
      <c r="F1314" s="44" t="s">
        <v>24</v>
      </c>
      <c r="G1314">
        <v>2</v>
      </c>
      <c r="H1314" s="44" t="s">
        <v>7915</v>
      </c>
      <c r="I1314" s="44" t="s">
        <v>55</v>
      </c>
      <c r="J1314" s="44" t="s">
        <v>26</v>
      </c>
      <c r="K1314">
        <v>4</v>
      </c>
      <c r="L1314" s="44" t="s">
        <v>51</v>
      </c>
      <c r="M1314" s="44" t="s">
        <v>28</v>
      </c>
      <c r="N1314" s="44" t="s">
        <v>42</v>
      </c>
      <c r="O1314" s="44" t="s">
        <v>7931</v>
      </c>
      <c r="P1314">
        <v>204005</v>
      </c>
      <c r="Q1314" s="44" t="s">
        <v>30</v>
      </c>
      <c r="R1314" s="1">
        <v>41800</v>
      </c>
      <c r="S1314" s="44" t="s">
        <v>30</v>
      </c>
      <c r="T1314" s="1">
        <v>44722</v>
      </c>
      <c r="U1314">
        <v>8</v>
      </c>
      <c r="V1314">
        <v>7</v>
      </c>
      <c r="W1314">
        <v>7</v>
      </c>
      <c r="X1314">
        <v>3</v>
      </c>
      <c r="Y1314" s="44" t="s">
        <v>4331</v>
      </c>
      <c r="Z1314" s="1">
        <v>43474</v>
      </c>
      <c r="AA1314" t="s">
        <v>7956</v>
      </c>
      <c r="AB1314" t="s">
        <v>7956</v>
      </c>
      <c r="AC1314" t="s">
        <v>7991</v>
      </c>
      <c r="AD1314">
        <v>2</v>
      </c>
      <c r="AE1314">
        <v>0</v>
      </c>
      <c r="AF1314" t="s">
        <v>7958</v>
      </c>
      <c r="AG1314" t="s">
        <v>7974</v>
      </c>
      <c r="AH1314" t="s">
        <v>7974</v>
      </c>
      <c r="AI1314">
        <f>IF(Employee1[[#This Row],[ManagerRating]]="Needs Improvement",1,0)</f>
        <v>0</v>
      </c>
      <c r="AJ1314">
        <f>IF(AND(Employee1[[#This Row],[ManagerRating]]="Above and Beyond", Employee1[[#This Row],[YearsInMostRecentRole]]&gt;=3),1,0)</f>
        <v>0</v>
      </c>
    </row>
    <row r="1315" spans="1:36" x14ac:dyDescent="0.35">
      <c r="A1315" s="44" t="s">
        <v>477</v>
      </c>
      <c r="B1315" s="44" t="s">
        <v>22</v>
      </c>
      <c r="C1315">
        <v>29</v>
      </c>
      <c r="D1315" s="44" t="s">
        <v>7987</v>
      </c>
      <c r="E1315" s="44" t="s">
        <v>23</v>
      </c>
      <c r="F1315" s="44" t="s">
        <v>46</v>
      </c>
      <c r="G1315">
        <v>44</v>
      </c>
      <c r="H1315" s="44" t="s">
        <v>7917</v>
      </c>
      <c r="I1315" s="44" t="s">
        <v>34</v>
      </c>
      <c r="J1315" s="44" t="s">
        <v>40</v>
      </c>
      <c r="K1315">
        <v>3</v>
      </c>
      <c r="L1315" s="44" t="s">
        <v>135</v>
      </c>
      <c r="M1315" s="44" t="s">
        <v>71</v>
      </c>
      <c r="N1315" s="44" t="s">
        <v>29</v>
      </c>
      <c r="O1315" s="44" t="s">
        <v>7932</v>
      </c>
      <c r="P1315">
        <v>67578</v>
      </c>
      <c r="Q1315" s="44" t="s">
        <v>30</v>
      </c>
      <c r="R1315" s="1">
        <v>41435</v>
      </c>
      <c r="S1315" s="44" t="s">
        <v>36</v>
      </c>
      <c r="T1315" s="1">
        <v>41800</v>
      </c>
      <c r="U1315">
        <v>1</v>
      </c>
      <c r="V1315">
        <v>0</v>
      </c>
      <c r="W1315">
        <v>0</v>
      </c>
      <c r="X1315">
        <v>0</v>
      </c>
      <c r="Y1315" s="44" t="s">
        <v>4332</v>
      </c>
      <c r="Z1315" s="1">
        <v>41735</v>
      </c>
      <c r="AA1315" t="s">
        <v>7958</v>
      </c>
      <c r="AB1315" t="s">
        <v>7955</v>
      </c>
      <c r="AC1315" t="s">
        <v>7958</v>
      </c>
      <c r="AD1315">
        <v>2</v>
      </c>
      <c r="AE1315">
        <v>0</v>
      </c>
      <c r="AF1315" t="s">
        <v>7959</v>
      </c>
      <c r="AG1315" t="s">
        <v>7975</v>
      </c>
      <c r="AH1315" t="s">
        <v>7975</v>
      </c>
      <c r="AI1315">
        <f>IF(Employee1[[#This Row],[ManagerRating]]="Needs Improvement",1,0)</f>
        <v>0</v>
      </c>
      <c r="AJ1315">
        <f>IF(AND(Employee1[[#This Row],[ManagerRating]]="Above and Beyond", Employee1[[#This Row],[YearsInMostRecentRole]]&gt;=3),1,0)</f>
        <v>0</v>
      </c>
    </row>
    <row r="1316" spans="1:36" x14ac:dyDescent="0.35">
      <c r="A1316" s="44" t="s">
        <v>1476</v>
      </c>
      <c r="B1316" s="44" t="s">
        <v>33</v>
      </c>
      <c r="C1316">
        <v>25</v>
      </c>
      <c r="D1316" s="44" t="s">
        <v>7987</v>
      </c>
      <c r="E1316" s="44" t="s">
        <v>23</v>
      </c>
      <c r="F1316" s="44" t="s">
        <v>24</v>
      </c>
      <c r="G1316">
        <v>44</v>
      </c>
      <c r="H1316" s="44" t="s">
        <v>7917</v>
      </c>
      <c r="I1316" s="44" t="s">
        <v>34</v>
      </c>
      <c r="J1316" s="44" t="s">
        <v>56</v>
      </c>
      <c r="K1316">
        <v>2</v>
      </c>
      <c r="L1316" s="44" t="s">
        <v>27</v>
      </c>
      <c r="M1316" s="44" t="s">
        <v>28</v>
      </c>
      <c r="N1316" s="44" t="s">
        <v>42</v>
      </c>
      <c r="O1316" s="44" t="s">
        <v>7932</v>
      </c>
      <c r="P1316">
        <v>75635</v>
      </c>
      <c r="Q1316" s="44" t="s">
        <v>30</v>
      </c>
      <c r="R1316" s="1">
        <v>42893</v>
      </c>
      <c r="S1316" s="44" t="s">
        <v>30</v>
      </c>
      <c r="T1316" s="1">
        <v>44719</v>
      </c>
      <c r="U1316">
        <v>5</v>
      </c>
      <c r="V1316">
        <v>2</v>
      </c>
      <c r="W1316">
        <v>2</v>
      </c>
      <c r="X1316">
        <v>5</v>
      </c>
      <c r="Y1316" s="44" t="s">
        <v>4333</v>
      </c>
      <c r="Z1316" s="1">
        <v>43474</v>
      </c>
      <c r="AA1316" t="s">
        <v>7959</v>
      </c>
      <c r="AB1316" t="s">
        <v>7958</v>
      </c>
      <c r="AC1316" t="s">
        <v>7956</v>
      </c>
      <c r="AD1316">
        <v>2</v>
      </c>
      <c r="AE1316">
        <v>1</v>
      </c>
      <c r="AF1316" t="s">
        <v>7959</v>
      </c>
      <c r="AG1316" t="s">
        <v>7975</v>
      </c>
      <c r="AH1316" t="s">
        <v>7976</v>
      </c>
      <c r="AI1316">
        <f>IF(Employee1[[#This Row],[ManagerRating]]="Needs Improvement",1,0)</f>
        <v>0</v>
      </c>
      <c r="AJ1316">
        <f>IF(AND(Employee1[[#This Row],[ManagerRating]]="Above and Beyond", Employee1[[#This Row],[YearsInMostRecentRole]]&gt;=3),1,0)</f>
        <v>0</v>
      </c>
    </row>
    <row r="1317" spans="1:36" x14ac:dyDescent="0.35">
      <c r="A1317" s="44" t="s">
        <v>415</v>
      </c>
      <c r="B1317" s="44" t="s">
        <v>33</v>
      </c>
      <c r="C1317">
        <v>28</v>
      </c>
      <c r="D1317" s="44" t="s">
        <v>7987</v>
      </c>
      <c r="E1317" s="44" t="s">
        <v>23</v>
      </c>
      <c r="F1317" s="44" t="s">
        <v>24</v>
      </c>
      <c r="G1317">
        <v>19</v>
      </c>
      <c r="H1317" s="44" t="s">
        <v>7916</v>
      </c>
      <c r="I1317" s="44" t="s">
        <v>55</v>
      </c>
      <c r="J1317" s="44" t="s">
        <v>56</v>
      </c>
      <c r="K1317">
        <v>2</v>
      </c>
      <c r="L1317" s="44" t="s">
        <v>27</v>
      </c>
      <c r="M1317" s="44" t="s">
        <v>116</v>
      </c>
      <c r="N1317" s="44" t="s">
        <v>42</v>
      </c>
      <c r="O1317" s="44" t="s">
        <v>7932</v>
      </c>
      <c r="P1317">
        <v>56122</v>
      </c>
      <c r="Q1317" s="44" t="s">
        <v>36</v>
      </c>
      <c r="R1317" s="1">
        <v>41364</v>
      </c>
      <c r="S1317" s="44" t="s">
        <v>36</v>
      </c>
      <c r="T1317" s="1">
        <v>43921</v>
      </c>
      <c r="U1317">
        <v>7</v>
      </c>
      <c r="V1317">
        <v>5</v>
      </c>
      <c r="W1317">
        <v>5</v>
      </c>
      <c r="X1317">
        <v>0</v>
      </c>
      <c r="Y1317" s="44" t="s">
        <v>4334</v>
      </c>
      <c r="Z1317" s="1">
        <v>43475</v>
      </c>
      <c r="AA1317" t="s">
        <v>7955</v>
      </c>
      <c r="AB1317" t="s">
        <v>7958</v>
      </c>
      <c r="AC1317" t="s">
        <v>7958</v>
      </c>
      <c r="AD1317">
        <v>3</v>
      </c>
      <c r="AE1317">
        <v>0</v>
      </c>
      <c r="AF1317" t="s">
        <v>7959</v>
      </c>
      <c r="AG1317" t="s">
        <v>7974</v>
      </c>
      <c r="AH1317" t="s">
        <v>7977</v>
      </c>
      <c r="AI1317">
        <f>IF(Employee1[[#This Row],[ManagerRating]]="Needs Improvement",1,0)</f>
        <v>1</v>
      </c>
      <c r="AJ1317">
        <f>IF(AND(Employee1[[#This Row],[ManagerRating]]="Above and Beyond", Employee1[[#This Row],[YearsInMostRecentRole]]&gt;=3),1,0)</f>
        <v>0</v>
      </c>
    </row>
    <row r="1318" spans="1:36" x14ac:dyDescent="0.35">
      <c r="A1318" s="44" t="s">
        <v>1360</v>
      </c>
      <c r="B1318" s="44" t="s">
        <v>33</v>
      </c>
      <c r="C1318">
        <v>26</v>
      </c>
      <c r="D1318" s="44" t="s">
        <v>7987</v>
      </c>
      <c r="E1318" s="44" t="s">
        <v>23</v>
      </c>
      <c r="F1318" s="44" t="s">
        <v>24</v>
      </c>
      <c r="G1318">
        <v>17</v>
      </c>
      <c r="H1318" s="44" t="s">
        <v>7916</v>
      </c>
      <c r="I1318" s="44" t="s">
        <v>25</v>
      </c>
      <c r="J1318" s="44" t="s">
        <v>60</v>
      </c>
      <c r="K1318">
        <v>4</v>
      </c>
      <c r="L1318" s="44" t="s">
        <v>96</v>
      </c>
      <c r="M1318" s="44" t="s">
        <v>79</v>
      </c>
      <c r="N1318" s="44" t="s">
        <v>29</v>
      </c>
      <c r="O1318" s="44" t="s">
        <v>7930</v>
      </c>
      <c r="P1318">
        <v>290774</v>
      </c>
      <c r="Q1318" s="44" t="s">
        <v>30</v>
      </c>
      <c r="R1318" s="1">
        <v>42679</v>
      </c>
      <c r="S1318" s="44" t="s">
        <v>30</v>
      </c>
      <c r="T1318" s="1">
        <v>44870</v>
      </c>
      <c r="U1318">
        <v>6</v>
      </c>
      <c r="V1318">
        <v>5</v>
      </c>
      <c r="W1318">
        <v>5</v>
      </c>
      <c r="X1318">
        <v>3</v>
      </c>
      <c r="Y1318" s="44" t="s">
        <v>4335</v>
      </c>
      <c r="Z1318" s="1">
        <v>43477</v>
      </c>
      <c r="AA1318" t="s">
        <v>7958</v>
      </c>
      <c r="AB1318" t="s">
        <v>7991</v>
      </c>
      <c r="AC1318" t="s">
        <v>7991</v>
      </c>
      <c r="AD1318">
        <v>2</v>
      </c>
      <c r="AE1318">
        <v>2</v>
      </c>
      <c r="AF1318" t="s">
        <v>7959</v>
      </c>
      <c r="AG1318" t="s">
        <v>7974</v>
      </c>
      <c r="AH1318" t="s">
        <v>7974</v>
      </c>
      <c r="AI1318">
        <f>IF(Employee1[[#This Row],[ManagerRating]]="Needs Improvement",1,0)</f>
        <v>0</v>
      </c>
      <c r="AJ1318">
        <f>IF(AND(Employee1[[#This Row],[ManagerRating]]="Above and Beyond", Employee1[[#This Row],[YearsInMostRecentRole]]&gt;=3),1,0)</f>
        <v>0</v>
      </c>
    </row>
    <row r="1319" spans="1:36" x14ac:dyDescent="0.35">
      <c r="A1319" s="44" t="s">
        <v>614</v>
      </c>
      <c r="B1319" s="44" t="s">
        <v>22</v>
      </c>
      <c r="C1319">
        <v>48</v>
      </c>
      <c r="D1319" s="44" t="s">
        <v>7989</v>
      </c>
      <c r="E1319" s="44" t="s">
        <v>70</v>
      </c>
      <c r="F1319" s="44" t="s">
        <v>24</v>
      </c>
      <c r="G1319">
        <v>2</v>
      </c>
      <c r="H1319" s="44" t="s">
        <v>7915</v>
      </c>
      <c r="I1319" s="44" t="s">
        <v>34</v>
      </c>
      <c r="J1319" s="44" t="s">
        <v>26</v>
      </c>
      <c r="K1319">
        <v>1</v>
      </c>
      <c r="L1319" s="44" t="s">
        <v>51</v>
      </c>
      <c r="M1319" s="44" t="s">
        <v>116</v>
      </c>
      <c r="N1319" s="44" t="s">
        <v>35</v>
      </c>
      <c r="O1319" s="44" t="s">
        <v>7933</v>
      </c>
      <c r="P1319">
        <v>37124</v>
      </c>
      <c r="Q1319" s="44" t="s">
        <v>30</v>
      </c>
      <c r="R1319" s="1">
        <v>41614</v>
      </c>
      <c r="S1319" s="44" t="s">
        <v>36</v>
      </c>
      <c r="T1319" s="1">
        <v>44901</v>
      </c>
      <c r="U1319">
        <v>9</v>
      </c>
      <c r="V1319">
        <v>8</v>
      </c>
      <c r="W1319">
        <v>8</v>
      </c>
      <c r="X1319">
        <v>7</v>
      </c>
      <c r="Y1319" s="44" t="s">
        <v>4336</v>
      </c>
      <c r="Z1319" s="1">
        <v>43478</v>
      </c>
      <c r="AA1319" t="s">
        <v>7958</v>
      </c>
      <c r="AB1319" t="s">
        <v>7955</v>
      </c>
      <c r="AC1319" t="s">
        <v>7958</v>
      </c>
      <c r="AD1319">
        <v>3</v>
      </c>
      <c r="AE1319">
        <v>1</v>
      </c>
      <c r="AF1319" t="s">
        <v>7959</v>
      </c>
      <c r="AG1319" t="s">
        <v>7976</v>
      </c>
      <c r="AH1319" t="s">
        <v>7974</v>
      </c>
      <c r="AI1319">
        <f>IF(Employee1[[#This Row],[ManagerRating]]="Needs Improvement",1,0)</f>
        <v>0</v>
      </c>
      <c r="AJ1319">
        <f>IF(AND(Employee1[[#This Row],[ManagerRating]]="Above and Beyond", Employee1[[#This Row],[YearsInMostRecentRole]]&gt;=3),1,0)</f>
        <v>0</v>
      </c>
    </row>
    <row r="1320" spans="1:36" x14ac:dyDescent="0.35">
      <c r="A1320" s="44" t="s">
        <v>1576</v>
      </c>
      <c r="B1320" s="44" t="s">
        <v>22</v>
      </c>
      <c r="C1320">
        <v>26</v>
      </c>
      <c r="D1320" s="44" t="s">
        <v>7987</v>
      </c>
      <c r="E1320" s="44" t="s">
        <v>23</v>
      </c>
      <c r="F1320" s="44" t="s">
        <v>46</v>
      </c>
      <c r="G1320">
        <v>34</v>
      </c>
      <c r="H1320" s="44" t="s">
        <v>7917</v>
      </c>
      <c r="I1320" s="44" t="s">
        <v>34</v>
      </c>
      <c r="J1320" s="44" t="s">
        <v>60</v>
      </c>
      <c r="K1320">
        <v>4</v>
      </c>
      <c r="L1320" s="44" t="s">
        <v>61</v>
      </c>
      <c r="M1320" s="44" t="s">
        <v>82</v>
      </c>
      <c r="N1320" s="44" t="s">
        <v>42</v>
      </c>
      <c r="O1320" s="44" t="s">
        <v>7932</v>
      </c>
      <c r="P1320">
        <v>71198</v>
      </c>
      <c r="Q1320" s="44" t="s">
        <v>30</v>
      </c>
      <c r="R1320" s="1">
        <v>43046</v>
      </c>
      <c r="S1320" s="44" t="s">
        <v>36</v>
      </c>
      <c r="T1320" s="1">
        <v>44872</v>
      </c>
      <c r="U1320">
        <v>5</v>
      </c>
      <c r="V1320">
        <v>0</v>
      </c>
      <c r="W1320">
        <v>0</v>
      </c>
      <c r="X1320">
        <v>1</v>
      </c>
      <c r="Y1320" s="44" t="s">
        <v>4337</v>
      </c>
      <c r="Z1320" s="1">
        <v>43478</v>
      </c>
      <c r="AA1320" t="s">
        <v>7958</v>
      </c>
      <c r="AB1320" t="s">
        <v>7959</v>
      </c>
      <c r="AC1320" t="s">
        <v>7959</v>
      </c>
      <c r="AD1320">
        <v>1</v>
      </c>
      <c r="AE1320">
        <v>3</v>
      </c>
      <c r="AF1320" t="s">
        <v>7991</v>
      </c>
      <c r="AG1320" t="s">
        <v>7974</v>
      </c>
      <c r="AH1320" t="s">
        <v>7974</v>
      </c>
      <c r="AI1320">
        <f>IF(Employee1[[#This Row],[ManagerRating]]="Needs Improvement",1,0)</f>
        <v>0</v>
      </c>
      <c r="AJ1320">
        <f>IF(AND(Employee1[[#This Row],[ManagerRating]]="Above and Beyond", Employee1[[#This Row],[YearsInMostRecentRole]]&gt;=3),1,0)</f>
        <v>0</v>
      </c>
    </row>
    <row r="1321" spans="1:36" x14ac:dyDescent="0.35">
      <c r="A1321" s="44" t="s">
        <v>750</v>
      </c>
      <c r="B1321" s="44" t="s">
        <v>45</v>
      </c>
      <c r="C1321">
        <v>37</v>
      </c>
      <c r="D1321" s="44" t="s">
        <v>7988</v>
      </c>
      <c r="E1321" s="44" t="s">
        <v>23</v>
      </c>
      <c r="F1321" s="44" t="s">
        <v>24</v>
      </c>
      <c r="G1321">
        <v>30</v>
      </c>
      <c r="H1321" s="44" t="s">
        <v>7917</v>
      </c>
      <c r="I1321" s="44" t="s">
        <v>55</v>
      </c>
      <c r="J1321" s="44" t="s">
        <v>64</v>
      </c>
      <c r="K1321">
        <v>3</v>
      </c>
      <c r="L1321" s="44" t="s">
        <v>27</v>
      </c>
      <c r="M1321" s="44" t="s">
        <v>28</v>
      </c>
      <c r="N1321" s="44" t="s">
        <v>42</v>
      </c>
      <c r="O1321" s="44" t="s">
        <v>7932</v>
      </c>
      <c r="P1321">
        <v>61117</v>
      </c>
      <c r="Q1321" s="44" t="s">
        <v>36</v>
      </c>
      <c r="R1321" s="1">
        <v>41800</v>
      </c>
      <c r="S1321" s="44" t="s">
        <v>30</v>
      </c>
      <c r="T1321" s="1">
        <v>44722</v>
      </c>
      <c r="U1321">
        <v>8</v>
      </c>
      <c r="V1321">
        <v>2</v>
      </c>
      <c r="W1321">
        <v>5</v>
      </c>
      <c r="X1321">
        <v>0</v>
      </c>
      <c r="Y1321" s="44" t="s">
        <v>4338</v>
      </c>
      <c r="Z1321" s="1">
        <v>43478</v>
      </c>
      <c r="AA1321" t="s">
        <v>7958</v>
      </c>
      <c r="AB1321" t="s">
        <v>7955</v>
      </c>
      <c r="AC1321" t="s">
        <v>7991</v>
      </c>
      <c r="AD1321">
        <v>1</v>
      </c>
      <c r="AE1321">
        <v>1</v>
      </c>
      <c r="AF1321" t="s">
        <v>7955</v>
      </c>
      <c r="AG1321" t="s">
        <v>7975</v>
      </c>
      <c r="AH1321" t="s">
        <v>7975</v>
      </c>
      <c r="AI1321">
        <f>IF(Employee1[[#This Row],[ManagerRating]]="Needs Improvement",1,0)</f>
        <v>0</v>
      </c>
      <c r="AJ1321">
        <f>IF(AND(Employee1[[#This Row],[ManagerRating]]="Above and Beyond", Employee1[[#This Row],[YearsInMostRecentRole]]&gt;=3),1,0)</f>
        <v>0</v>
      </c>
    </row>
    <row r="1322" spans="1:36" x14ac:dyDescent="0.35">
      <c r="A1322" s="44" t="s">
        <v>127</v>
      </c>
      <c r="B1322" s="44" t="s">
        <v>33</v>
      </c>
      <c r="C1322">
        <v>47</v>
      </c>
      <c r="D1322" s="44" t="s">
        <v>7989</v>
      </c>
      <c r="E1322" s="44" t="s">
        <v>23</v>
      </c>
      <c r="F1322" s="44" t="s">
        <v>46</v>
      </c>
      <c r="G1322">
        <v>41</v>
      </c>
      <c r="H1322" s="44" t="s">
        <v>7917</v>
      </c>
      <c r="I1322" s="44" t="s">
        <v>55</v>
      </c>
      <c r="J1322" s="44" t="s">
        <v>107</v>
      </c>
      <c r="K1322">
        <v>1</v>
      </c>
      <c r="L1322" s="44" t="s">
        <v>47</v>
      </c>
      <c r="M1322" s="44" t="s">
        <v>71</v>
      </c>
      <c r="N1322" s="44" t="s">
        <v>42</v>
      </c>
      <c r="O1322" s="44" t="s">
        <v>7933</v>
      </c>
      <c r="P1322">
        <v>40786</v>
      </c>
      <c r="Q1322" s="44" t="s">
        <v>30</v>
      </c>
      <c r="R1322" s="1">
        <v>40940</v>
      </c>
      <c r="S1322" s="44" t="s">
        <v>30</v>
      </c>
      <c r="T1322" s="1">
        <v>44593</v>
      </c>
      <c r="U1322">
        <v>10</v>
      </c>
      <c r="V1322">
        <v>3</v>
      </c>
      <c r="W1322">
        <v>5</v>
      </c>
      <c r="X1322">
        <v>5</v>
      </c>
      <c r="Y1322" s="44" t="s">
        <v>4339</v>
      </c>
      <c r="Z1322" s="1">
        <v>43479</v>
      </c>
      <c r="AA1322" t="s">
        <v>7955</v>
      </c>
      <c r="AB1322" t="s">
        <v>7955</v>
      </c>
      <c r="AC1322" t="s">
        <v>7955</v>
      </c>
      <c r="AD1322">
        <v>3</v>
      </c>
      <c r="AE1322">
        <v>1</v>
      </c>
      <c r="AF1322" t="s">
        <v>7955</v>
      </c>
      <c r="AG1322" t="s">
        <v>7976</v>
      </c>
      <c r="AH1322" t="s">
        <v>7976</v>
      </c>
      <c r="AI1322">
        <f>IF(Employee1[[#This Row],[ManagerRating]]="Needs Improvement",1,0)</f>
        <v>0</v>
      </c>
      <c r="AJ1322">
        <f>IF(AND(Employee1[[#This Row],[ManagerRating]]="Above and Beyond", Employee1[[#This Row],[YearsInMostRecentRole]]&gt;=3),1,0)</f>
        <v>0</v>
      </c>
    </row>
    <row r="1323" spans="1:36" x14ac:dyDescent="0.35">
      <c r="A1323" s="44" t="s">
        <v>1302</v>
      </c>
      <c r="B1323" s="44" t="s">
        <v>22</v>
      </c>
      <c r="C1323">
        <v>26</v>
      </c>
      <c r="D1323" s="44" t="s">
        <v>7987</v>
      </c>
      <c r="E1323" s="44" t="s">
        <v>23</v>
      </c>
      <c r="F1323" s="44" t="s">
        <v>24</v>
      </c>
      <c r="G1323">
        <v>2</v>
      </c>
      <c r="H1323" s="44" t="s">
        <v>7915</v>
      </c>
      <c r="I1323" s="44" t="s">
        <v>34</v>
      </c>
      <c r="J1323" s="44" t="s">
        <v>40</v>
      </c>
      <c r="K1323">
        <v>2</v>
      </c>
      <c r="L1323" s="44" t="s">
        <v>27</v>
      </c>
      <c r="M1323" s="44" t="s">
        <v>28</v>
      </c>
      <c r="N1323" s="44" t="s">
        <v>35</v>
      </c>
      <c r="O1323" s="44" t="s">
        <v>7931</v>
      </c>
      <c r="P1323">
        <v>149390</v>
      </c>
      <c r="Q1323" s="44" t="s">
        <v>36</v>
      </c>
      <c r="R1323" s="1">
        <v>42597</v>
      </c>
      <c r="S1323" s="44" t="s">
        <v>36</v>
      </c>
      <c r="T1323" s="1">
        <v>43692</v>
      </c>
      <c r="U1323">
        <v>3</v>
      </c>
      <c r="V1323">
        <v>1</v>
      </c>
      <c r="W1323">
        <v>1</v>
      </c>
      <c r="X1323">
        <v>2</v>
      </c>
      <c r="Y1323" s="44" t="s">
        <v>4340</v>
      </c>
      <c r="Z1323" s="1">
        <v>43480</v>
      </c>
      <c r="AA1323" t="s">
        <v>7958</v>
      </c>
      <c r="AB1323" t="s">
        <v>7991</v>
      </c>
      <c r="AC1323" t="s">
        <v>7955</v>
      </c>
      <c r="AD1323">
        <v>3</v>
      </c>
      <c r="AE1323">
        <v>2</v>
      </c>
      <c r="AF1323" t="s">
        <v>7955</v>
      </c>
      <c r="AG1323" t="s">
        <v>7974</v>
      </c>
      <c r="AH1323" t="s">
        <v>7974</v>
      </c>
      <c r="AI1323">
        <f>IF(Employee1[[#This Row],[ManagerRating]]="Needs Improvement",1,0)</f>
        <v>0</v>
      </c>
      <c r="AJ1323">
        <f>IF(AND(Employee1[[#This Row],[ManagerRating]]="Above and Beyond", Employee1[[#This Row],[YearsInMostRecentRole]]&gt;=3),1,0)</f>
        <v>0</v>
      </c>
    </row>
    <row r="1324" spans="1:36" x14ac:dyDescent="0.35">
      <c r="A1324" s="44" t="s">
        <v>345</v>
      </c>
      <c r="B1324" s="44" t="s">
        <v>22</v>
      </c>
      <c r="C1324">
        <v>34</v>
      </c>
      <c r="D1324" s="44" t="s">
        <v>7988</v>
      </c>
      <c r="E1324" s="44" t="s">
        <v>23</v>
      </c>
      <c r="F1324" s="44" t="s">
        <v>24</v>
      </c>
      <c r="G1324">
        <v>16</v>
      </c>
      <c r="H1324" s="44" t="s">
        <v>7916</v>
      </c>
      <c r="I1324" s="44" t="s">
        <v>55</v>
      </c>
      <c r="J1324" s="44" t="s">
        <v>26</v>
      </c>
      <c r="K1324">
        <v>2</v>
      </c>
      <c r="L1324" s="44" t="s">
        <v>96</v>
      </c>
      <c r="M1324" s="44" t="s">
        <v>28</v>
      </c>
      <c r="N1324" s="44" t="s">
        <v>29</v>
      </c>
      <c r="O1324" s="44" t="s">
        <v>7932</v>
      </c>
      <c r="P1324">
        <v>100710</v>
      </c>
      <c r="Q1324" s="44" t="s">
        <v>36</v>
      </c>
      <c r="R1324" s="1">
        <v>41049</v>
      </c>
      <c r="S1324" s="44" t="s">
        <v>30</v>
      </c>
      <c r="T1324" s="1">
        <v>44701</v>
      </c>
      <c r="U1324">
        <v>10</v>
      </c>
      <c r="V1324">
        <v>10</v>
      </c>
      <c r="W1324">
        <v>10</v>
      </c>
      <c r="X1324">
        <v>2</v>
      </c>
      <c r="Y1324" s="44" t="s">
        <v>4341</v>
      </c>
      <c r="Z1324" s="1">
        <v>43480</v>
      </c>
      <c r="AA1324" t="s">
        <v>7958</v>
      </c>
      <c r="AB1324" t="s">
        <v>7955</v>
      </c>
      <c r="AC1324" t="s">
        <v>7991</v>
      </c>
      <c r="AD1324">
        <v>3</v>
      </c>
      <c r="AE1324">
        <v>1</v>
      </c>
      <c r="AF1324" t="s">
        <v>7959</v>
      </c>
      <c r="AG1324" t="s">
        <v>7974</v>
      </c>
      <c r="AH1324" t="s">
        <v>7977</v>
      </c>
      <c r="AI1324">
        <f>IF(Employee1[[#This Row],[ManagerRating]]="Needs Improvement",1,0)</f>
        <v>1</v>
      </c>
      <c r="AJ1324">
        <f>IF(AND(Employee1[[#This Row],[ManagerRating]]="Above and Beyond", Employee1[[#This Row],[YearsInMostRecentRole]]&gt;=3),1,0)</f>
        <v>0</v>
      </c>
    </row>
    <row r="1325" spans="1:36" x14ac:dyDescent="0.35">
      <c r="A1325" s="44" t="s">
        <v>1192</v>
      </c>
      <c r="B1325" s="44" t="s">
        <v>22</v>
      </c>
      <c r="C1325">
        <v>25</v>
      </c>
      <c r="D1325" s="44" t="s">
        <v>7987</v>
      </c>
      <c r="E1325" s="44" t="s">
        <v>23</v>
      </c>
      <c r="F1325" s="44" t="s">
        <v>46</v>
      </c>
      <c r="G1325">
        <v>34</v>
      </c>
      <c r="H1325" s="44" t="s">
        <v>7917</v>
      </c>
      <c r="I1325" s="44" t="s">
        <v>34</v>
      </c>
      <c r="J1325" s="44" t="s">
        <v>26</v>
      </c>
      <c r="K1325">
        <v>3</v>
      </c>
      <c r="L1325" s="44" t="s">
        <v>61</v>
      </c>
      <c r="M1325" s="44" t="s">
        <v>71</v>
      </c>
      <c r="N1325" s="44" t="s">
        <v>35</v>
      </c>
      <c r="O1325" s="44" t="s">
        <v>7933</v>
      </c>
      <c r="P1325">
        <v>37053</v>
      </c>
      <c r="Q1325" s="44" t="s">
        <v>30</v>
      </c>
      <c r="R1325" s="1">
        <v>42405</v>
      </c>
      <c r="S1325" s="44" t="s">
        <v>30</v>
      </c>
      <c r="T1325" s="1">
        <v>44597</v>
      </c>
      <c r="U1325">
        <v>6</v>
      </c>
      <c r="V1325">
        <v>5</v>
      </c>
      <c r="W1325">
        <v>5</v>
      </c>
      <c r="X1325">
        <v>0</v>
      </c>
      <c r="Y1325" s="44" t="s">
        <v>4342</v>
      </c>
      <c r="Z1325" s="1">
        <v>43480</v>
      </c>
      <c r="AA1325" t="s">
        <v>7955</v>
      </c>
      <c r="AB1325" t="s">
        <v>7959</v>
      </c>
      <c r="AC1325" t="s">
        <v>7958</v>
      </c>
      <c r="AD1325">
        <v>3</v>
      </c>
      <c r="AE1325">
        <v>1</v>
      </c>
      <c r="AF1325" t="s">
        <v>7959</v>
      </c>
      <c r="AG1325" t="s">
        <v>7975</v>
      </c>
      <c r="AH1325" t="s">
        <v>7975</v>
      </c>
      <c r="AI1325">
        <f>IF(Employee1[[#This Row],[ManagerRating]]="Needs Improvement",1,0)</f>
        <v>0</v>
      </c>
      <c r="AJ1325">
        <f>IF(AND(Employee1[[#This Row],[ManagerRating]]="Above and Beyond", Employee1[[#This Row],[YearsInMostRecentRole]]&gt;=3),1,0)</f>
        <v>1</v>
      </c>
    </row>
    <row r="1326" spans="1:36" x14ac:dyDescent="0.35">
      <c r="A1326" s="44" t="s">
        <v>1330</v>
      </c>
      <c r="B1326" s="44" t="s">
        <v>22</v>
      </c>
      <c r="C1326">
        <v>27</v>
      </c>
      <c r="D1326" s="44" t="s">
        <v>7987</v>
      </c>
      <c r="E1326" s="44" t="s">
        <v>23</v>
      </c>
      <c r="F1326" s="44" t="s">
        <v>46</v>
      </c>
      <c r="G1326">
        <v>26</v>
      </c>
      <c r="H1326" s="44" t="s">
        <v>7917</v>
      </c>
      <c r="I1326" s="44" t="s">
        <v>55</v>
      </c>
      <c r="J1326" s="44" t="s">
        <v>26</v>
      </c>
      <c r="K1326">
        <v>1</v>
      </c>
      <c r="L1326" s="44" t="s">
        <v>61</v>
      </c>
      <c r="M1326" s="44" t="s">
        <v>82</v>
      </c>
      <c r="N1326" s="44" t="s">
        <v>35</v>
      </c>
      <c r="O1326" s="44" t="s">
        <v>7933</v>
      </c>
      <c r="P1326">
        <v>37423</v>
      </c>
      <c r="Q1326" s="44" t="s">
        <v>36</v>
      </c>
      <c r="R1326" s="1">
        <v>42643</v>
      </c>
      <c r="S1326" s="44" t="s">
        <v>30</v>
      </c>
      <c r="T1326" s="1">
        <v>44834</v>
      </c>
      <c r="U1326">
        <v>6</v>
      </c>
      <c r="V1326">
        <v>4</v>
      </c>
      <c r="W1326">
        <v>4</v>
      </c>
      <c r="X1326">
        <v>2</v>
      </c>
      <c r="Y1326" s="44" t="s">
        <v>4343</v>
      </c>
      <c r="Z1326" s="1">
        <v>43480</v>
      </c>
      <c r="AA1326" t="s">
        <v>7958</v>
      </c>
      <c r="AB1326" t="s">
        <v>7958</v>
      </c>
      <c r="AC1326" t="s">
        <v>7955</v>
      </c>
      <c r="AD1326">
        <v>1</v>
      </c>
      <c r="AE1326">
        <v>0</v>
      </c>
      <c r="AF1326" t="s">
        <v>7991</v>
      </c>
      <c r="AG1326" t="s">
        <v>7976</v>
      </c>
      <c r="AH1326" t="s">
        <v>7976</v>
      </c>
      <c r="AI1326">
        <f>IF(Employee1[[#This Row],[ManagerRating]]="Needs Improvement",1,0)</f>
        <v>0</v>
      </c>
      <c r="AJ1326">
        <f>IF(AND(Employee1[[#This Row],[ManagerRating]]="Above and Beyond", Employee1[[#This Row],[YearsInMostRecentRole]]&gt;=3),1,0)</f>
        <v>0</v>
      </c>
    </row>
    <row r="1327" spans="1:36" x14ac:dyDescent="0.35">
      <c r="A1327" s="44" t="s">
        <v>511</v>
      </c>
      <c r="B1327" s="44" t="s">
        <v>33</v>
      </c>
      <c r="C1327">
        <v>28</v>
      </c>
      <c r="D1327" s="44" t="s">
        <v>7987</v>
      </c>
      <c r="E1327" s="44" t="s">
        <v>70</v>
      </c>
      <c r="F1327" s="44" t="s">
        <v>24</v>
      </c>
      <c r="G1327">
        <v>28</v>
      </c>
      <c r="H1327" s="44" t="s">
        <v>7917</v>
      </c>
      <c r="I1327" s="44" t="s">
        <v>55</v>
      </c>
      <c r="J1327" s="44" t="s">
        <v>56</v>
      </c>
      <c r="K1327">
        <v>3</v>
      </c>
      <c r="L1327" s="44" t="s">
        <v>27</v>
      </c>
      <c r="M1327" s="44" t="s">
        <v>116</v>
      </c>
      <c r="N1327" s="44" t="s">
        <v>35</v>
      </c>
      <c r="O1327" s="44" t="s">
        <v>7933</v>
      </c>
      <c r="P1327">
        <v>43939</v>
      </c>
      <c r="Q1327" s="44" t="s">
        <v>30</v>
      </c>
      <c r="R1327" s="1">
        <v>41484</v>
      </c>
      <c r="S1327" s="44" t="s">
        <v>36</v>
      </c>
      <c r="T1327" s="1">
        <v>43675</v>
      </c>
      <c r="U1327">
        <v>6</v>
      </c>
      <c r="V1327">
        <v>1</v>
      </c>
      <c r="W1327">
        <v>4</v>
      </c>
      <c r="X1327">
        <v>3</v>
      </c>
      <c r="Y1327" s="44" t="s">
        <v>4344</v>
      </c>
      <c r="Z1327" s="1">
        <v>43481</v>
      </c>
      <c r="AA1327" t="s">
        <v>7955</v>
      </c>
      <c r="AB1327" t="s">
        <v>7959</v>
      </c>
      <c r="AC1327" t="s">
        <v>7959</v>
      </c>
      <c r="AD1327">
        <v>1</v>
      </c>
      <c r="AE1327">
        <v>2</v>
      </c>
      <c r="AF1327" t="s">
        <v>7955</v>
      </c>
      <c r="AG1327" t="s">
        <v>7974</v>
      </c>
      <c r="AH1327" t="s">
        <v>7974</v>
      </c>
      <c r="AI1327">
        <f>IF(Employee1[[#This Row],[ManagerRating]]="Needs Improvement",1,0)</f>
        <v>0</v>
      </c>
      <c r="AJ1327">
        <f>IF(AND(Employee1[[#This Row],[ManagerRating]]="Above and Beyond", Employee1[[#This Row],[YearsInMostRecentRole]]&gt;=3),1,0)</f>
        <v>0</v>
      </c>
    </row>
    <row r="1328" spans="1:36" x14ac:dyDescent="0.35">
      <c r="A1328" s="44" t="s">
        <v>1252</v>
      </c>
      <c r="B1328" s="44" t="s">
        <v>33</v>
      </c>
      <c r="C1328">
        <v>24</v>
      </c>
      <c r="D1328" s="44" t="s">
        <v>7987</v>
      </c>
      <c r="E1328" s="44" t="s">
        <v>59</v>
      </c>
      <c r="F1328" s="44" t="s">
        <v>24</v>
      </c>
      <c r="G1328">
        <v>8</v>
      </c>
      <c r="H1328" s="44" t="s">
        <v>7915</v>
      </c>
      <c r="I1328" s="44" t="s">
        <v>34</v>
      </c>
      <c r="J1328" s="44" t="s">
        <v>26</v>
      </c>
      <c r="K1328">
        <v>3</v>
      </c>
      <c r="L1328" s="44" t="s">
        <v>27</v>
      </c>
      <c r="M1328" s="44" t="s">
        <v>28</v>
      </c>
      <c r="N1328" s="44" t="s">
        <v>35</v>
      </c>
      <c r="O1328" s="44" t="s">
        <v>7932</v>
      </c>
      <c r="P1328">
        <v>82405</v>
      </c>
      <c r="Q1328" s="44" t="s">
        <v>36</v>
      </c>
      <c r="R1328" s="1">
        <v>42540</v>
      </c>
      <c r="S1328" s="44" t="s">
        <v>36</v>
      </c>
      <c r="T1328" s="1">
        <v>44366</v>
      </c>
      <c r="U1328">
        <v>5</v>
      </c>
      <c r="V1328">
        <v>1</v>
      </c>
      <c r="W1328">
        <v>4</v>
      </c>
      <c r="X1328">
        <v>1</v>
      </c>
      <c r="Y1328" s="44" t="s">
        <v>4345</v>
      </c>
      <c r="Z1328" s="1">
        <v>43482</v>
      </c>
      <c r="AA1328" t="s">
        <v>7958</v>
      </c>
      <c r="AB1328" t="s">
        <v>7955</v>
      </c>
      <c r="AC1328" t="s">
        <v>7958</v>
      </c>
      <c r="AD1328">
        <v>1</v>
      </c>
      <c r="AE1328">
        <v>0</v>
      </c>
      <c r="AF1328" t="s">
        <v>7958</v>
      </c>
      <c r="AG1328" t="s">
        <v>7975</v>
      </c>
      <c r="AH1328" t="s">
        <v>7976</v>
      </c>
      <c r="AI1328">
        <f>IF(Employee1[[#This Row],[ManagerRating]]="Needs Improvement",1,0)</f>
        <v>0</v>
      </c>
      <c r="AJ1328">
        <f>IF(AND(Employee1[[#This Row],[ManagerRating]]="Above and Beyond", Employee1[[#This Row],[YearsInMostRecentRole]]&gt;=3),1,0)</f>
        <v>0</v>
      </c>
    </row>
    <row r="1329" spans="1:36" x14ac:dyDescent="0.35">
      <c r="A1329" s="44" t="s">
        <v>77</v>
      </c>
      <c r="B1329" s="44" t="s">
        <v>33</v>
      </c>
      <c r="C1329">
        <v>38</v>
      </c>
      <c r="D1329" s="44" t="s">
        <v>7988</v>
      </c>
      <c r="E1329" s="44" t="s">
        <v>23</v>
      </c>
      <c r="F1329" s="44" t="s">
        <v>24</v>
      </c>
      <c r="G1329">
        <v>35</v>
      </c>
      <c r="H1329" s="44" t="s">
        <v>7917</v>
      </c>
      <c r="I1329" s="44" t="s">
        <v>55</v>
      </c>
      <c r="J1329" s="44" t="s">
        <v>40</v>
      </c>
      <c r="K1329">
        <v>3</v>
      </c>
      <c r="L1329" s="44" t="s">
        <v>27</v>
      </c>
      <c r="M1329" s="44" t="s">
        <v>79</v>
      </c>
      <c r="N1329" s="44" t="s">
        <v>35</v>
      </c>
      <c r="O1329" s="44" t="s">
        <v>7930</v>
      </c>
      <c r="P1329">
        <v>340229</v>
      </c>
      <c r="Q1329" s="44" t="s">
        <v>36</v>
      </c>
      <c r="R1329" s="1">
        <v>40921</v>
      </c>
      <c r="S1329" s="44" t="s">
        <v>30</v>
      </c>
      <c r="T1329" s="1">
        <v>44574</v>
      </c>
      <c r="U1329">
        <v>10</v>
      </c>
      <c r="V1329">
        <v>7</v>
      </c>
      <c r="W1329">
        <v>9</v>
      </c>
      <c r="X1329">
        <v>3</v>
      </c>
      <c r="Y1329" s="44" t="s">
        <v>4346</v>
      </c>
      <c r="Z1329" s="1">
        <v>43482</v>
      </c>
      <c r="AA1329" t="s">
        <v>7958</v>
      </c>
      <c r="AB1329" t="s">
        <v>7959</v>
      </c>
      <c r="AC1329" t="s">
        <v>7959</v>
      </c>
      <c r="AD1329">
        <v>3</v>
      </c>
      <c r="AE1329">
        <v>0</v>
      </c>
      <c r="AF1329" t="s">
        <v>7959</v>
      </c>
      <c r="AG1329" t="s">
        <v>7974</v>
      </c>
      <c r="AH1329" t="s">
        <v>7974</v>
      </c>
      <c r="AI1329">
        <f>IF(Employee1[[#This Row],[ManagerRating]]="Needs Improvement",1,0)</f>
        <v>0</v>
      </c>
      <c r="AJ1329">
        <f>IF(AND(Employee1[[#This Row],[ManagerRating]]="Above and Beyond", Employee1[[#This Row],[YearsInMostRecentRole]]&gt;=3),1,0)</f>
        <v>0</v>
      </c>
    </row>
    <row r="1330" spans="1:36" x14ac:dyDescent="0.35">
      <c r="A1330" s="44" t="s">
        <v>704</v>
      </c>
      <c r="B1330" s="44" t="s">
        <v>22</v>
      </c>
      <c r="C1330">
        <v>45</v>
      </c>
      <c r="D1330" s="44" t="s">
        <v>7989</v>
      </c>
      <c r="E1330" s="44" t="s">
        <v>23</v>
      </c>
      <c r="F1330" s="44" t="s">
        <v>46</v>
      </c>
      <c r="G1330">
        <v>7</v>
      </c>
      <c r="H1330" s="44" t="s">
        <v>7915</v>
      </c>
      <c r="I1330" s="44" t="s">
        <v>34</v>
      </c>
      <c r="J1330" s="44" t="s">
        <v>26</v>
      </c>
      <c r="K1330">
        <v>4</v>
      </c>
      <c r="L1330" s="44" t="s">
        <v>135</v>
      </c>
      <c r="M1330" s="44" t="s">
        <v>85</v>
      </c>
      <c r="N1330" s="44" t="s">
        <v>35</v>
      </c>
      <c r="O1330" s="44" t="s">
        <v>7932</v>
      </c>
      <c r="P1330">
        <v>104720</v>
      </c>
      <c r="Q1330" s="44" t="s">
        <v>30</v>
      </c>
      <c r="R1330" s="1">
        <v>41727</v>
      </c>
      <c r="S1330" s="44" t="s">
        <v>30</v>
      </c>
      <c r="T1330" s="1">
        <v>44649</v>
      </c>
      <c r="U1330">
        <v>8</v>
      </c>
      <c r="V1330">
        <v>7</v>
      </c>
      <c r="W1330">
        <v>7</v>
      </c>
      <c r="X1330">
        <v>0</v>
      </c>
      <c r="Y1330" s="44" t="s">
        <v>4347</v>
      </c>
      <c r="Z1330" s="1">
        <v>43483</v>
      </c>
      <c r="AA1330" t="s">
        <v>7958</v>
      </c>
      <c r="AB1330" t="s">
        <v>7959</v>
      </c>
      <c r="AC1330" t="s">
        <v>7958</v>
      </c>
      <c r="AD1330">
        <v>2</v>
      </c>
      <c r="AE1330">
        <v>2</v>
      </c>
      <c r="AF1330" t="s">
        <v>7991</v>
      </c>
      <c r="AG1330" t="s">
        <v>7976</v>
      </c>
      <c r="AH1330" t="s">
        <v>7974</v>
      </c>
      <c r="AI1330">
        <f>IF(Employee1[[#This Row],[ManagerRating]]="Needs Improvement",1,0)</f>
        <v>0</v>
      </c>
      <c r="AJ1330">
        <f>IF(AND(Employee1[[#This Row],[ManagerRating]]="Above and Beyond", Employee1[[#This Row],[YearsInMostRecentRole]]&gt;=3),1,0)</f>
        <v>0</v>
      </c>
    </row>
    <row r="1331" spans="1:36" x14ac:dyDescent="0.35">
      <c r="A1331" s="44" t="s">
        <v>968</v>
      </c>
      <c r="B1331" s="44" t="s">
        <v>33</v>
      </c>
      <c r="C1331">
        <v>26</v>
      </c>
      <c r="D1331" s="44" t="s">
        <v>7987</v>
      </c>
      <c r="E1331" s="44" t="s">
        <v>23</v>
      </c>
      <c r="F1331" s="44" t="s">
        <v>24</v>
      </c>
      <c r="G1331">
        <v>24</v>
      </c>
      <c r="H1331" s="44" t="s">
        <v>7916</v>
      </c>
      <c r="I1331" s="44" t="s">
        <v>34</v>
      </c>
      <c r="J1331" s="44" t="s">
        <v>107</v>
      </c>
      <c r="K1331">
        <v>1</v>
      </c>
      <c r="L1331" s="44" t="s">
        <v>27</v>
      </c>
      <c r="M1331" s="44" t="s">
        <v>28</v>
      </c>
      <c r="N1331" s="44" t="s">
        <v>35</v>
      </c>
      <c r="O1331" s="44" t="s">
        <v>7932</v>
      </c>
      <c r="P1331">
        <v>82312</v>
      </c>
      <c r="Q1331" s="44" t="s">
        <v>36</v>
      </c>
      <c r="R1331" s="1">
        <v>42105</v>
      </c>
      <c r="S1331" s="44" t="s">
        <v>30</v>
      </c>
      <c r="T1331" s="1">
        <v>44662</v>
      </c>
      <c r="U1331">
        <v>7</v>
      </c>
      <c r="V1331">
        <v>2</v>
      </c>
      <c r="W1331">
        <v>7</v>
      </c>
      <c r="X1331">
        <v>6</v>
      </c>
      <c r="Y1331" s="44" t="s">
        <v>4348</v>
      </c>
      <c r="Z1331" s="1">
        <v>43483</v>
      </c>
      <c r="AA1331" t="s">
        <v>7958</v>
      </c>
      <c r="AB1331" t="s">
        <v>7991</v>
      </c>
      <c r="AC1331" t="s">
        <v>7991</v>
      </c>
      <c r="AD1331">
        <v>1</v>
      </c>
      <c r="AE1331">
        <v>1</v>
      </c>
      <c r="AF1331" t="s">
        <v>7991</v>
      </c>
      <c r="AG1331" t="s">
        <v>7974</v>
      </c>
      <c r="AH1331" t="s">
        <v>7977</v>
      </c>
      <c r="AI1331">
        <f>IF(Employee1[[#This Row],[ManagerRating]]="Needs Improvement",1,0)</f>
        <v>1</v>
      </c>
      <c r="AJ1331">
        <f>IF(AND(Employee1[[#This Row],[ManagerRating]]="Above and Beyond", Employee1[[#This Row],[YearsInMostRecentRole]]&gt;=3),1,0)</f>
        <v>0</v>
      </c>
    </row>
    <row r="1332" spans="1:36" x14ac:dyDescent="0.35">
      <c r="A1332" s="44" t="s">
        <v>980</v>
      </c>
      <c r="B1332" s="44" t="s">
        <v>33</v>
      </c>
      <c r="C1332">
        <v>25</v>
      </c>
      <c r="D1332" s="44" t="s">
        <v>7987</v>
      </c>
      <c r="E1332" s="44" t="s">
        <v>23</v>
      </c>
      <c r="F1332" s="44" t="s">
        <v>46</v>
      </c>
      <c r="G1332">
        <v>1</v>
      </c>
      <c r="H1332" s="44" t="s">
        <v>7915</v>
      </c>
      <c r="I1332" s="44" t="s">
        <v>55</v>
      </c>
      <c r="J1332" s="44" t="s">
        <v>40</v>
      </c>
      <c r="K1332">
        <v>4</v>
      </c>
      <c r="L1332" s="44" t="s">
        <v>61</v>
      </c>
      <c r="M1332" s="44" t="s">
        <v>85</v>
      </c>
      <c r="N1332" s="44" t="s">
        <v>42</v>
      </c>
      <c r="O1332" s="44" t="s">
        <v>7932</v>
      </c>
      <c r="P1332">
        <v>72840</v>
      </c>
      <c r="Q1332" s="44" t="s">
        <v>30</v>
      </c>
      <c r="R1332" s="1">
        <v>42117</v>
      </c>
      <c r="S1332" s="44" t="s">
        <v>30</v>
      </c>
      <c r="T1332" s="1">
        <v>44674</v>
      </c>
      <c r="U1332">
        <v>7</v>
      </c>
      <c r="V1332">
        <v>6</v>
      </c>
      <c r="W1332">
        <v>6</v>
      </c>
      <c r="X1332">
        <v>0</v>
      </c>
      <c r="Y1332" s="44" t="s">
        <v>4349</v>
      </c>
      <c r="Z1332" s="1">
        <v>43484</v>
      </c>
      <c r="AA1332" t="s">
        <v>7958</v>
      </c>
      <c r="AB1332" t="s">
        <v>7955</v>
      </c>
      <c r="AC1332" t="s">
        <v>7991</v>
      </c>
      <c r="AD1332">
        <v>2</v>
      </c>
      <c r="AE1332">
        <v>3</v>
      </c>
      <c r="AF1332" t="s">
        <v>7955</v>
      </c>
      <c r="AG1332" t="s">
        <v>7974</v>
      </c>
      <c r="AH1332" t="s">
        <v>7977</v>
      </c>
      <c r="AI1332">
        <f>IF(Employee1[[#This Row],[ManagerRating]]="Needs Improvement",1,0)</f>
        <v>1</v>
      </c>
      <c r="AJ1332">
        <f>IF(AND(Employee1[[#This Row],[ManagerRating]]="Above and Beyond", Employee1[[#This Row],[YearsInMostRecentRole]]&gt;=3),1,0)</f>
        <v>0</v>
      </c>
    </row>
    <row r="1333" spans="1:36" x14ac:dyDescent="0.35">
      <c r="A1333" s="44" t="s">
        <v>1342</v>
      </c>
      <c r="B1333" s="44" t="s">
        <v>33</v>
      </c>
      <c r="C1333">
        <v>24</v>
      </c>
      <c r="D1333" s="44" t="s">
        <v>7987</v>
      </c>
      <c r="E1333" s="44" t="s">
        <v>70</v>
      </c>
      <c r="F1333" s="44" t="s">
        <v>46</v>
      </c>
      <c r="G1333">
        <v>10</v>
      </c>
      <c r="H1333" s="44" t="s">
        <v>7915</v>
      </c>
      <c r="I1333" s="44" t="s">
        <v>55</v>
      </c>
      <c r="J1333" s="44" t="s">
        <v>56</v>
      </c>
      <c r="K1333">
        <v>4</v>
      </c>
      <c r="L1333" s="44" t="s">
        <v>47</v>
      </c>
      <c r="M1333" s="44" t="s">
        <v>71</v>
      </c>
      <c r="N1333" s="44" t="s">
        <v>42</v>
      </c>
      <c r="O1333" s="44" t="s">
        <v>7932</v>
      </c>
      <c r="P1333">
        <v>67447</v>
      </c>
      <c r="Q1333" s="44" t="s">
        <v>36</v>
      </c>
      <c r="R1333" s="1">
        <v>42653</v>
      </c>
      <c r="S1333" s="44" t="s">
        <v>30</v>
      </c>
      <c r="T1333" s="1">
        <v>44844</v>
      </c>
      <c r="U1333">
        <v>6</v>
      </c>
      <c r="V1333">
        <v>2</v>
      </c>
      <c r="W1333">
        <v>6</v>
      </c>
      <c r="X1333">
        <v>6</v>
      </c>
      <c r="Y1333" s="44" t="s">
        <v>4350</v>
      </c>
      <c r="Z1333" s="1">
        <v>43484</v>
      </c>
      <c r="AA1333" t="s">
        <v>7958</v>
      </c>
      <c r="AB1333" t="s">
        <v>7955</v>
      </c>
      <c r="AC1333" t="s">
        <v>7991</v>
      </c>
      <c r="AD1333">
        <v>2</v>
      </c>
      <c r="AE1333">
        <v>0</v>
      </c>
      <c r="AF1333" t="s">
        <v>7955</v>
      </c>
      <c r="AG1333" t="s">
        <v>7976</v>
      </c>
      <c r="AH1333" t="s">
        <v>7976</v>
      </c>
      <c r="AI1333">
        <f>IF(Employee1[[#This Row],[ManagerRating]]="Needs Improvement",1,0)</f>
        <v>0</v>
      </c>
      <c r="AJ1333">
        <f>IF(AND(Employee1[[#This Row],[ManagerRating]]="Above and Beyond", Employee1[[#This Row],[YearsInMostRecentRole]]&gt;=3),1,0)</f>
        <v>0</v>
      </c>
    </row>
    <row r="1334" spans="1:36" x14ac:dyDescent="0.35">
      <c r="A1334" s="44" t="s">
        <v>461</v>
      </c>
      <c r="B1334" s="44" t="s">
        <v>33</v>
      </c>
      <c r="C1334">
        <v>44</v>
      </c>
      <c r="D1334" s="44" t="s">
        <v>7989</v>
      </c>
      <c r="E1334" s="44" t="s">
        <v>23</v>
      </c>
      <c r="F1334" s="44" t="s">
        <v>46</v>
      </c>
      <c r="G1334">
        <v>29</v>
      </c>
      <c r="H1334" s="44" t="s">
        <v>7917</v>
      </c>
      <c r="I1334" s="44" t="s">
        <v>34</v>
      </c>
      <c r="J1334" s="44" t="s">
        <v>40</v>
      </c>
      <c r="K1334">
        <v>3</v>
      </c>
      <c r="L1334" s="44" t="s">
        <v>47</v>
      </c>
      <c r="M1334" s="44" t="s">
        <v>71</v>
      </c>
      <c r="N1334" s="44" t="s">
        <v>42</v>
      </c>
      <c r="O1334" s="44" t="s">
        <v>7932</v>
      </c>
      <c r="P1334">
        <v>57890</v>
      </c>
      <c r="Q1334" s="44" t="s">
        <v>30</v>
      </c>
      <c r="R1334" s="1">
        <v>41418</v>
      </c>
      <c r="S1334" s="44" t="s">
        <v>30</v>
      </c>
      <c r="T1334" s="1">
        <v>44705</v>
      </c>
      <c r="U1334">
        <v>9</v>
      </c>
      <c r="V1334">
        <v>8</v>
      </c>
      <c r="W1334">
        <v>8</v>
      </c>
      <c r="X1334">
        <v>8</v>
      </c>
      <c r="Y1334" s="44" t="s">
        <v>4351</v>
      </c>
      <c r="Z1334" s="1">
        <v>43485</v>
      </c>
      <c r="AA1334" t="s">
        <v>7958</v>
      </c>
      <c r="AB1334" t="s">
        <v>7991</v>
      </c>
      <c r="AC1334" t="s">
        <v>7991</v>
      </c>
      <c r="AD1334">
        <v>1</v>
      </c>
      <c r="AE1334">
        <v>1</v>
      </c>
      <c r="AF1334" t="s">
        <v>7959</v>
      </c>
      <c r="AG1334" t="s">
        <v>7975</v>
      </c>
      <c r="AH1334" t="s">
        <v>7975</v>
      </c>
      <c r="AI1334">
        <f>IF(Employee1[[#This Row],[ManagerRating]]="Needs Improvement",1,0)</f>
        <v>0</v>
      </c>
      <c r="AJ1334">
        <f>IF(AND(Employee1[[#This Row],[ManagerRating]]="Above and Beyond", Employee1[[#This Row],[YearsInMostRecentRole]]&gt;=3),1,0)</f>
        <v>1</v>
      </c>
    </row>
    <row r="1335" spans="1:36" x14ac:dyDescent="0.35">
      <c r="A1335" s="44" t="s">
        <v>215</v>
      </c>
      <c r="B1335" s="44" t="s">
        <v>33</v>
      </c>
      <c r="C1335">
        <v>39</v>
      </c>
      <c r="D1335" s="44" t="s">
        <v>7988</v>
      </c>
      <c r="E1335" s="44" t="s">
        <v>23</v>
      </c>
      <c r="F1335" s="44" t="s">
        <v>46</v>
      </c>
      <c r="G1335">
        <v>5</v>
      </c>
      <c r="H1335" s="44" t="s">
        <v>7915</v>
      </c>
      <c r="I1335" s="44" t="s">
        <v>34</v>
      </c>
      <c r="J1335" s="44" t="s">
        <v>26</v>
      </c>
      <c r="K1335">
        <v>2</v>
      </c>
      <c r="L1335" s="44" t="s">
        <v>47</v>
      </c>
      <c r="M1335" s="44" t="s">
        <v>71</v>
      </c>
      <c r="N1335" s="44" t="s">
        <v>35</v>
      </c>
      <c r="O1335" s="44" t="s">
        <v>7932</v>
      </c>
      <c r="P1335">
        <v>58685</v>
      </c>
      <c r="Q1335" s="44" t="s">
        <v>30</v>
      </c>
      <c r="R1335" s="1">
        <v>40976</v>
      </c>
      <c r="S1335" s="44" t="s">
        <v>36</v>
      </c>
      <c r="T1335" s="1">
        <v>44263</v>
      </c>
      <c r="U1335">
        <v>9</v>
      </c>
      <c r="V1335">
        <v>6</v>
      </c>
      <c r="W1335">
        <v>6</v>
      </c>
      <c r="X1335">
        <v>2</v>
      </c>
      <c r="Y1335" s="44" t="s">
        <v>4352</v>
      </c>
      <c r="Z1335" s="1">
        <v>41736</v>
      </c>
      <c r="AA1335" t="s">
        <v>7955</v>
      </c>
      <c r="AB1335" t="s">
        <v>7959</v>
      </c>
      <c r="AC1335" t="s">
        <v>7955</v>
      </c>
      <c r="AD1335">
        <v>3</v>
      </c>
      <c r="AE1335">
        <v>0</v>
      </c>
      <c r="AF1335" t="s">
        <v>7991</v>
      </c>
      <c r="AG1335" t="s">
        <v>7974</v>
      </c>
      <c r="AH1335" t="s">
        <v>7977</v>
      </c>
      <c r="AI1335">
        <f>IF(Employee1[[#This Row],[ManagerRating]]="Needs Improvement",1,0)</f>
        <v>1</v>
      </c>
      <c r="AJ1335">
        <f>IF(AND(Employee1[[#This Row],[ManagerRating]]="Above and Beyond", Employee1[[#This Row],[YearsInMostRecentRole]]&gt;=3),1,0)</f>
        <v>0</v>
      </c>
    </row>
    <row r="1336" spans="1:36" x14ac:dyDescent="0.35">
      <c r="A1336" s="44" t="s">
        <v>1196</v>
      </c>
      <c r="B1336" s="44" t="s">
        <v>33</v>
      </c>
      <c r="C1336">
        <v>25</v>
      </c>
      <c r="D1336" s="44" t="s">
        <v>7987</v>
      </c>
      <c r="E1336" s="44" t="s">
        <v>23</v>
      </c>
      <c r="F1336" s="44" t="s">
        <v>24</v>
      </c>
      <c r="G1336">
        <v>5</v>
      </c>
      <c r="H1336" s="44" t="s">
        <v>7915</v>
      </c>
      <c r="I1336" s="44" t="s">
        <v>55</v>
      </c>
      <c r="J1336" s="44" t="s">
        <v>60</v>
      </c>
      <c r="K1336">
        <v>2</v>
      </c>
      <c r="L1336" s="44" t="s">
        <v>27</v>
      </c>
      <c r="M1336" s="44" t="s">
        <v>28</v>
      </c>
      <c r="N1336" s="44" t="s">
        <v>29</v>
      </c>
      <c r="O1336" s="44" t="s">
        <v>7932</v>
      </c>
      <c r="P1336">
        <v>69539</v>
      </c>
      <c r="Q1336" s="44" t="s">
        <v>30</v>
      </c>
      <c r="R1336" s="1">
        <v>42413</v>
      </c>
      <c r="S1336" s="44" t="s">
        <v>30</v>
      </c>
      <c r="T1336" s="1">
        <v>44605</v>
      </c>
      <c r="U1336">
        <v>6</v>
      </c>
      <c r="V1336">
        <v>0</v>
      </c>
      <c r="W1336">
        <v>4</v>
      </c>
      <c r="X1336">
        <v>4</v>
      </c>
      <c r="Y1336" s="44" t="s">
        <v>4353</v>
      </c>
      <c r="Z1336" s="1">
        <v>43485</v>
      </c>
      <c r="AA1336" t="s">
        <v>7991</v>
      </c>
      <c r="AB1336" t="s">
        <v>7955</v>
      </c>
      <c r="AC1336" t="s">
        <v>7955</v>
      </c>
      <c r="AD1336">
        <v>1</v>
      </c>
      <c r="AE1336">
        <v>3</v>
      </c>
      <c r="AF1336" t="s">
        <v>7955</v>
      </c>
      <c r="AG1336" t="s">
        <v>7974</v>
      </c>
      <c r="AH1336" t="s">
        <v>7977</v>
      </c>
      <c r="AI1336">
        <f>IF(Employee1[[#This Row],[ManagerRating]]="Needs Improvement",1,0)</f>
        <v>1</v>
      </c>
      <c r="AJ1336">
        <f>IF(AND(Employee1[[#This Row],[ManagerRating]]="Above and Beyond", Employee1[[#This Row],[YearsInMostRecentRole]]&gt;=3),1,0)</f>
        <v>0</v>
      </c>
    </row>
    <row r="1337" spans="1:36" x14ac:dyDescent="0.35">
      <c r="A1337" s="44" t="s">
        <v>475</v>
      </c>
      <c r="B1337" s="44" t="s">
        <v>33</v>
      </c>
      <c r="C1337">
        <v>30</v>
      </c>
      <c r="D1337" s="44" t="s">
        <v>7987</v>
      </c>
      <c r="E1337" s="44" t="s">
        <v>23</v>
      </c>
      <c r="F1337" s="44" t="s">
        <v>46</v>
      </c>
      <c r="G1337">
        <v>7</v>
      </c>
      <c r="H1337" s="44" t="s">
        <v>7915</v>
      </c>
      <c r="I1337" s="44" t="s">
        <v>34</v>
      </c>
      <c r="J1337" s="44" t="s">
        <v>26</v>
      </c>
      <c r="K1337">
        <v>1</v>
      </c>
      <c r="L1337" s="44" t="s">
        <v>61</v>
      </c>
      <c r="M1337" s="44" t="s">
        <v>71</v>
      </c>
      <c r="N1337" s="44" t="s">
        <v>42</v>
      </c>
      <c r="O1337" s="44" t="s">
        <v>7932</v>
      </c>
      <c r="P1337">
        <v>70182</v>
      </c>
      <c r="Q1337" s="44" t="s">
        <v>30</v>
      </c>
      <c r="R1337" s="1">
        <v>41432</v>
      </c>
      <c r="S1337" s="44" t="s">
        <v>30</v>
      </c>
      <c r="T1337" s="1">
        <v>44719</v>
      </c>
      <c r="U1337">
        <v>9</v>
      </c>
      <c r="V1337">
        <v>8</v>
      </c>
      <c r="W1337">
        <v>9</v>
      </c>
      <c r="X1337">
        <v>8</v>
      </c>
      <c r="Y1337" s="44" t="s">
        <v>4354</v>
      </c>
      <c r="Z1337" s="1">
        <v>43486</v>
      </c>
      <c r="AA1337" t="s">
        <v>7958</v>
      </c>
      <c r="AB1337" t="s">
        <v>7958</v>
      </c>
      <c r="AC1337" t="s">
        <v>7991</v>
      </c>
      <c r="AD1337">
        <v>3</v>
      </c>
      <c r="AE1337">
        <v>1</v>
      </c>
      <c r="AF1337" t="s">
        <v>7991</v>
      </c>
      <c r="AG1337" t="s">
        <v>7976</v>
      </c>
      <c r="AH1337" t="s">
        <v>7974</v>
      </c>
      <c r="AI1337">
        <f>IF(Employee1[[#This Row],[ManagerRating]]="Needs Improvement",1,0)</f>
        <v>0</v>
      </c>
      <c r="AJ1337">
        <f>IF(AND(Employee1[[#This Row],[ManagerRating]]="Above and Beyond", Employee1[[#This Row],[YearsInMostRecentRole]]&gt;=3),1,0)</f>
        <v>0</v>
      </c>
    </row>
    <row r="1338" spans="1:36" x14ac:dyDescent="0.35">
      <c r="A1338" s="44" t="s">
        <v>487</v>
      </c>
      <c r="B1338" s="44" t="s">
        <v>22</v>
      </c>
      <c r="C1338">
        <v>39</v>
      </c>
      <c r="D1338" s="44" t="s">
        <v>7988</v>
      </c>
      <c r="E1338" s="44" t="s">
        <v>23</v>
      </c>
      <c r="F1338" s="44" t="s">
        <v>46</v>
      </c>
      <c r="G1338">
        <v>10</v>
      </c>
      <c r="H1338" s="44" t="s">
        <v>7915</v>
      </c>
      <c r="I1338" s="44" t="s">
        <v>34</v>
      </c>
      <c r="J1338" s="44" t="s">
        <v>56</v>
      </c>
      <c r="K1338">
        <v>2</v>
      </c>
      <c r="L1338" s="44" t="s">
        <v>61</v>
      </c>
      <c r="M1338" s="44" t="s">
        <v>71</v>
      </c>
      <c r="N1338" s="44" t="s">
        <v>29</v>
      </c>
      <c r="O1338" s="44" t="s">
        <v>7932</v>
      </c>
      <c r="P1338">
        <v>65796</v>
      </c>
      <c r="Q1338" s="44" t="s">
        <v>30</v>
      </c>
      <c r="R1338" s="1">
        <v>41457</v>
      </c>
      <c r="S1338" s="44" t="s">
        <v>30</v>
      </c>
      <c r="T1338" s="1">
        <v>44744</v>
      </c>
      <c r="U1338">
        <v>9</v>
      </c>
      <c r="V1338">
        <v>9</v>
      </c>
      <c r="W1338">
        <v>9</v>
      </c>
      <c r="X1338">
        <v>5</v>
      </c>
      <c r="Y1338" s="44" t="s">
        <v>4355</v>
      </c>
      <c r="Z1338" s="1">
        <v>43486</v>
      </c>
      <c r="AA1338" t="s">
        <v>7991</v>
      </c>
      <c r="AB1338" t="s">
        <v>7991</v>
      </c>
      <c r="AC1338" t="s">
        <v>7955</v>
      </c>
      <c r="AD1338">
        <v>2</v>
      </c>
      <c r="AE1338">
        <v>0</v>
      </c>
      <c r="AF1338" t="s">
        <v>7991</v>
      </c>
      <c r="AG1338" t="s">
        <v>7975</v>
      </c>
      <c r="AH1338" t="s">
        <v>7976</v>
      </c>
      <c r="AI1338">
        <f>IF(Employee1[[#This Row],[ManagerRating]]="Needs Improvement",1,0)</f>
        <v>0</v>
      </c>
      <c r="AJ1338">
        <f>IF(AND(Employee1[[#This Row],[ManagerRating]]="Above and Beyond", Employee1[[#This Row],[YearsInMostRecentRole]]&gt;=3),1,0)</f>
        <v>0</v>
      </c>
    </row>
    <row r="1339" spans="1:36" x14ac:dyDescent="0.35">
      <c r="A1339" s="44" t="s">
        <v>682</v>
      </c>
      <c r="B1339" s="44" t="s">
        <v>22</v>
      </c>
      <c r="C1339">
        <v>36</v>
      </c>
      <c r="D1339" s="44" t="s">
        <v>7988</v>
      </c>
      <c r="E1339" s="44" t="s">
        <v>23</v>
      </c>
      <c r="F1339" s="44" t="s">
        <v>46</v>
      </c>
      <c r="G1339">
        <v>17</v>
      </c>
      <c r="H1339" s="44" t="s">
        <v>7916</v>
      </c>
      <c r="I1339" s="44" t="s">
        <v>34</v>
      </c>
      <c r="J1339" s="44" t="s">
        <v>40</v>
      </c>
      <c r="K1339">
        <v>3</v>
      </c>
      <c r="L1339" s="44" t="s">
        <v>47</v>
      </c>
      <c r="M1339" s="44" t="s">
        <v>71</v>
      </c>
      <c r="N1339" s="44" t="s">
        <v>35</v>
      </c>
      <c r="O1339" s="44" t="s">
        <v>7932</v>
      </c>
      <c r="P1339">
        <v>72118</v>
      </c>
      <c r="Q1339" s="44" t="s">
        <v>30</v>
      </c>
      <c r="R1339" s="1">
        <v>41702</v>
      </c>
      <c r="S1339" s="44" t="s">
        <v>30</v>
      </c>
      <c r="T1339" s="1">
        <v>44624</v>
      </c>
      <c r="U1339">
        <v>8</v>
      </c>
      <c r="V1339">
        <v>7</v>
      </c>
      <c r="W1339">
        <v>7</v>
      </c>
      <c r="X1339">
        <v>8</v>
      </c>
      <c r="Y1339" s="44" t="s">
        <v>4356</v>
      </c>
      <c r="Z1339" s="1">
        <v>43486</v>
      </c>
      <c r="AA1339" t="s">
        <v>7991</v>
      </c>
      <c r="AB1339" t="s">
        <v>7955</v>
      </c>
      <c r="AC1339" t="s">
        <v>7959</v>
      </c>
      <c r="AD1339">
        <v>1</v>
      </c>
      <c r="AE1339">
        <v>2</v>
      </c>
      <c r="AF1339" t="s">
        <v>7991</v>
      </c>
      <c r="AG1339" t="s">
        <v>7975</v>
      </c>
      <c r="AH1339" t="s">
        <v>7976</v>
      </c>
      <c r="AI1339">
        <f>IF(Employee1[[#This Row],[ManagerRating]]="Needs Improvement",1,0)</f>
        <v>0</v>
      </c>
      <c r="AJ1339">
        <f>IF(AND(Employee1[[#This Row],[ManagerRating]]="Above and Beyond", Employee1[[#This Row],[YearsInMostRecentRole]]&gt;=3),1,0)</f>
        <v>0</v>
      </c>
    </row>
    <row r="1340" spans="1:36" x14ac:dyDescent="0.35">
      <c r="A1340" s="44" t="s">
        <v>862</v>
      </c>
      <c r="B1340" s="44" t="s">
        <v>33</v>
      </c>
      <c r="C1340">
        <v>29</v>
      </c>
      <c r="D1340" s="44" t="s">
        <v>7987</v>
      </c>
      <c r="E1340" s="44" t="s">
        <v>23</v>
      </c>
      <c r="F1340" s="44" t="s">
        <v>46</v>
      </c>
      <c r="G1340">
        <v>36</v>
      </c>
      <c r="H1340" s="44" t="s">
        <v>7917</v>
      </c>
      <c r="I1340" s="44" t="s">
        <v>55</v>
      </c>
      <c r="J1340" s="44" t="s">
        <v>26</v>
      </c>
      <c r="K1340">
        <v>1</v>
      </c>
      <c r="L1340" s="44" t="s">
        <v>61</v>
      </c>
      <c r="M1340" s="44" t="s">
        <v>71</v>
      </c>
      <c r="N1340" s="44" t="s">
        <v>29</v>
      </c>
      <c r="O1340" s="44" t="s">
        <v>7932</v>
      </c>
      <c r="P1340">
        <v>86428</v>
      </c>
      <c r="Q1340" s="44" t="s">
        <v>30</v>
      </c>
      <c r="R1340" s="1">
        <v>41963</v>
      </c>
      <c r="S1340" s="44" t="s">
        <v>36</v>
      </c>
      <c r="T1340" s="1">
        <v>44155</v>
      </c>
      <c r="U1340">
        <v>6</v>
      </c>
      <c r="V1340">
        <v>5</v>
      </c>
      <c r="W1340">
        <v>5</v>
      </c>
      <c r="X1340">
        <v>5</v>
      </c>
      <c r="Y1340" s="44" t="s">
        <v>4357</v>
      </c>
      <c r="Z1340" s="1">
        <v>43487</v>
      </c>
      <c r="AA1340" t="s">
        <v>7955</v>
      </c>
      <c r="AB1340" t="s">
        <v>7991</v>
      </c>
      <c r="AC1340" t="s">
        <v>7955</v>
      </c>
      <c r="AD1340">
        <v>3</v>
      </c>
      <c r="AE1340">
        <v>3</v>
      </c>
      <c r="AF1340" t="s">
        <v>7959</v>
      </c>
      <c r="AG1340" t="s">
        <v>7975</v>
      </c>
      <c r="AH1340" t="s">
        <v>7975</v>
      </c>
      <c r="AI1340">
        <f>IF(Employee1[[#This Row],[ManagerRating]]="Needs Improvement",1,0)</f>
        <v>0</v>
      </c>
      <c r="AJ1340">
        <f>IF(AND(Employee1[[#This Row],[ManagerRating]]="Above and Beyond", Employee1[[#This Row],[YearsInMostRecentRole]]&gt;=3),1,0)</f>
        <v>1</v>
      </c>
    </row>
    <row r="1341" spans="1:36" x14ac:dyDescent="0.35">
      <c r="A1341" s="44" t="s">
        <v>1300</v>
      </c>
      <c r="B1341" s="44" t="s">
        <v>22</v>
      </c>
      <c r="C1341">
        <v>24</v>
      </c>
      <c r="D1341" s="44" t="s">
        <v>7987</v>
      </c>
      <c r="E1341" s="44" t="s">
        <v>23</v>
      </c>
      <c r="F1341" s="44" t="s">
        <v>24</v>
      </c>
      <c r="G1341">
        <v>3</v>
      </c>
      <c r="H1341" s="44" t="s">
        <v>7915</v>
      </c>
      <c r="I1341" s="44" t="s">
        <v>34</v>
      </c>
      <c r="J1341" s="44" t="s">
        <v>40</v>
      </c>
      <c r="K1341">
        <v>3</v>
      </c>
      <c r="L1341" s="44" t="s">
        <v>27</v>
      </c>
      <c r="M1341" s="44" t="s">
        <v>28</v>
      </c>
      <c r="N1341" s="44" t="s">
        <v>29</v>
      </c>
      <c r="O1341" s="44" t="s">
        <v>7931</v>
      </c>
      <c r="P1341">
        <v>130774</v>
      </c>
      <c r="Q1341" s="44" t="s">
        <v>36</v>
      </c>
      <c r="R1341" s="1">
        <v>42597</v>
      </c>
      <c r="S1341" s="44" t="s">
        <v>36</v>
      </c>
      <c r="T1341" s="1">
        <v>44058</v>
      </c>
      <c r="U1341">
        <v>4</v>
      </c>
      <c r="V1341">
        <v>3</v>
      </c>
      <c r="W1341">
        <v>3</v>
      </c>
      <c r="X1341">
        <v>4</v>
      </c>
      <c r="Y1341" s="44" t="s">
        <v>4358</v>
      </c>
      <c r="Z1341" s="1">
        <v>43488</v>
      </c>
      <c r="AA1341" t="s">
        <v>7958</v>
      </c>
      <c r="AB1341" t="s">
        <v>7991</v>
      </c>
      <c r="AC1341" t="s">
        <v>7958</v>
      </c>
      <c r="AD1341">
        <v>3</v>
      </c>
      <c r="AE1341">
        <v>1</v>
      </c>
      <c r="AF1341" t="s">
        <v>7958</v>
      </c>
      <c r="AG1341" t="s">
        <v>7975</v>
      </c>
      <c r="AH1341" t="s">
        <v>7975</v>
      </c>
      <c r="AI1341">
        <f>IF(Employee1[[#This Row],[ManagerRating]]="Needs Improvement",1,0)</f>
        <v>0</v>
      </c>
      <c r="AJ1341">
        <f>IF(AND(Employee1[[#This Row],[ManagerRating]]="Above and Beyond", Employee1[[#This Row],[YearsInMostRecentRole]]&gt;=3),1,0)</f>
        <v>1</v>
      </c>
    </row>
    <row r="1342" spans="1:36" x14ac:dyDescent="0.35">
      <c r="A1342" s="44" t="s">
        <v>411</v>
      </c>
      <c r="B1342" s="44" t="s">
        <v>33</v>
      </c>
      <c r="C1342">
        <v>43</v>
      </c>
      <c r="D1342" s="44" t="s">
        <v>7989</v>
      </c>
      <c r="E1342" s="44" t="s">
        <v>23</v>
      </c>
      <c r="F1342" s="44" t="s">
        <v>24</v>
      </c>
      <c r="G1342">
        <v>3</v>
      </c>
      <c r="H1342" s="44" t="s">
        <v>7915</v>
      </c>
      <c r="I1342" s="44" t="s">
        <v>25</v>
      </c>
      <c r="J1342" s="44" t="s">
        <v>56</v>
      </c>
      <c r="K1342">
        <v>1</v>
      </c>
      <c r="L1342" s="44" t="s">
        <v>96</v>
      </c>
      <c r="M1342" s="44" t="s">
        <v>79</v>
      </c>
      <c r="N1342" s="44" t="s">
        <v>42</v>
      </c>
      <c r="O1342" s="44" t="s">
        <v>7930</v>
      </c>
      <c r="P1342">
        <v>313198</v>
      </c>
      <c r="Q1342" s="44" t="s">
        <v>30</v>
      </c>
      <c r="R1342" s="1">
        <v>41361</v>
      </c>
      <c r="S1342" s="44" t="s">
        <v>30</v>
      </c>
      <c r="T1342" s="1">
        <v>44648</v>
      </c>
      <c r="U1342">
        <v>9</v>
      </c>
      <c r="V1342">
        <v>5</v>
      </c>
      <c r="W1342">
        <v>9</v>
      </c>
      <c r="X1342">
        <v>2</v>
      </c>
      <c r="Y1342" s="44" t="s">
        <v>4359</v>
      </c>
      <c r="Z1342" s="1">
        <v>43489</v>
      </c>
      <c r="AA1342" t="s">
        <v>7991</v>
      </c>
      <c r="AB1342" t="s">
        <v>7959</v>
      </c>
      <c r="AC1342" t="s">
        <v>7991</v>
      </c>
      <c r="AD1342">
        <v>1</v>
      </c>
      <c r="AE1342">
        <v>0</v>
      </c>
      <c r="AF1342" t="s">
        <v>7955</v>
      </c>
      <c r="AG1342" t="s">
        <v>7974</v>
      </c>
      <c r="AH1342" t="s">
        <v>7977</v>
      </c>
      <c r="AI1342">
        <f>IF(Employee1[[#This Row],[ManagerRating]]="Needs Improvement",1,0)</f>
        <v>1</v>
      </c>
      <c r="AJ1342">
        <f>IF(AND(Employee1[[#This Row],[ManagerRating]]="Above and Beyond", Employee1[[#This Row],[YearsInMostRecentRole]]&gt;=3),1,0)</f>
        <v>0</v>
      </c>
    </row>
    <row r="1343" spans="1:36" x14ac:dyDescent="0.35">
      <c r="A1343" s="44" t="s">
        <v>433</v>
      </c>
      <c r="B1343" s="44" t="s">
        <v>22</v>
      </c>
      <c r="C1343">
        <v>30</v>
      </c>
      <c r="D1343" s="44" t="s">
        <v>7987</v>
      </c>
      <c r="E1343" s="44" t="s">
        <v>23</v>
      </c>
      <c r="F1343" s="44" t="s">
        <v>46</v>
      </c>
      <c r="G1343">
        <v>26</v>
      </c>
      <c r="H1343" s="44" t="s">
        <v>7917</v>
      </c>
      <c r="I1343" s="44" t="s">
        <v>34</v>
      </c>
      <c r="J1343" s="44" t="s">
        <v>26</v>
      </c>
      <c r="K1343">
        <v>3</v>
      </c>
      <c r="L1343" s="44" t="s">
        <v>61</v>
      </c>
      <c r="M1343" s="44" t="s">
        <v>71</v>
      </c>
      <c r="N1343" s="44" t="s">
        <v>35</v>
      </c>
      <c r="O1343" s="44" t="s">
        <v>7932</v>
      </c>
      <c r="P1343">
        <v>96170</v>
      </c>
      <c r="Q1343" s="44" t="s">
        <v>30</v>
      </c>
      <c r="R1343" s="1">
        <v>41379</v>
      </c>
      <c r="S1343" s="44" t="s">
        <v>30</v>
      </c>
      <c r="T1343" s="1">
        <v>44666</v>
      </c>
      <c r="U1343">
        <v>9</v>
      </c>
      <c r="V1343">
        <v>4</v>
      </c>
      <c r="W1343">
        <v>9</v>
      </c>
      <c r="X1343">
        <v>1</v>
      </c>
      <c r="Y1343" s="44" t="s">
        <v>4360</v>
      </c>
      <c r="Z1343" s="1">
        <v>43491</v>
      </c>
      <c r="AA1343" t="s">
        <v>7955</v>
      </c>
      <c r="AB1343" t="s">
        <v>7955</v>
      </c>
      <c r="AC1343" t="s">
        <v>7991</v>
      </c>
      <c r="AD1343">
        <v>3</v>
      </c>
      <c r="AE1343">
        <v>0</v>
      </c>
      <c r="AF1343" t="s">
        <v>7959</v>
      </c>
      <c r="AG1343" t="s">
        <v>7975</v>
      </c>
      <c r="AH1343" t="s">
        <v>7975</v>
      </c>
      <c r="AI1343">
        <f>IF(Employee1[[#This Row],[ManagerRating]]="Needs Improvement",1,0)</f>
        <v>0</v>
      </c>
      <c r="AJ1343">
        <f>IF(AND(Employee1[[#This Row],[ManagerRating]]="Above and Beyond", Employee1[[#This Row],[YearsInMostRecentRole]]&gt;=3),1,0)</f>
        <v>1</v>
      </c>
    </row>
    <row r="1344" spans="1:36" x14ac:dyDescent="0.35">
      <c r="A1344" s="44" t="s">
        <v>870</v>
      </c>
      <c r="B1344" s="44" t="s">
        <v>22</v>
      </c>
      <c r="C1344">
        <v>29</v>
      </c>
      <c r="D1344" s="44" t="s">
        <v>7987</v>
      </c>
      <c r="E1344" s="44" t="s">
        <v>70</v>
      </c>
      <c r="F1344" s="44" t="s">
        <v>46</v>
      </c>
      <c r="G1344">
        <v>12</v>
      </c>
      <c r="H1344" s="44" t="s">
        <v>7915</v>
      </c>
      <c r="I1344" s="44" t="s">
        <v>25</v>
      </c>
      <c r="J1344" s="44" t="s">
        <v>56</v>
      </c>
      <c r="K1344">
        <v>3</v>
      </c>
      <c r="L1344" s="44" t="s">
        <v>61</v>
      </c>
      <c r="M1344" s="44" t="s">
        <v>82</v>
      </c>
      <c r="N1344" s="44" t="s">
        <v>35</v>
      </c>
      <c r="O1344" s="44" t="s">
        <v>7932</v>
      </c>
      <c r="P1344">
        <v>72057</v>
      </c>
      <c r="Q1344" s="44" t="s">
        <v>30</v>
      </c>
      <c r="R1344" s="1">
        <v>41970</v>
      </c>
      <c r="S1344" s="44" t="s">
        <v>30</v>
      </c>
      <c r="T1344" s="1">
        <v>44892</v>
      </c>
      <c r="U1344">
        <v>8</v>
      </c>
      <c r="V1344">
        <v>8</v>
      </c>
      <c r="W1344">
        <v>8</v>
      </c>
      <c r="X1344">
        <v>3</v>
      </c>
      <c r="Y1344" s="44" t="s">
        <v>4361</v>
      </c>
      <c r="Z1344" s="1">
        <v>43491</v>
      </c>
      <c r="AA1344" t="s">
        <v>7955</v>
      </c>
      <c r="AB1344" t="s">
        <v>7958</v>
      </c>
      <c r="AC1344" t="s">
        <v>7959</v>
      </c>
      <c r="AD1344">
        <v>1</v>
      </c>
      <c r="AE1344">
        <v>0</v>
      </c>
      <c r="AF1344" t="s">
        <v>7955</v>
      </c>
      <c r="AG1344" t="s">
        <v>7974</v>
      </c>
      <c r="AH1344" t="s">
        <v>7974</v>
      </c>
      <c r="AI1344">
        <f>IF(Employee1[[#This Row],[ManagerRating]]="Needs Improvement",1,0)</f>
        <v>0</v>
      </c>
      <c r="AJ1344">
        <f>IF(AND(Employee1[[#This Row],[ManagerRating]]="Above and Beyond", Employee1[[#This Row],[YearsInMostRecentRole]]&gt;=3),1,0)</f>
        <v>0</v>
      </c>
    </row>
    <row r="1345" spans="1:36" x14ac:dyDescent="0.35">
      <c r="A1345" s="44" t="s">
        <v>924</v>
      </c>
      <c r="B1345" s="44" t="s">
        <v>22</v>
      </c>
      <c r="C1345">
        <v>26</v>
      </c>
      <c r="D1345" s="44" t="s">
        <v>7987</v>
      </c>
      <c r="E1345" s="44" t="s">
        <v>23</v>
      </c>
      <c r="F1345" s="44" t="s">
        <v>39</v>
      </c>
      <c r="G1345">
        <v>5</v>
      </c>
      <c r="H1345" s="44" t="s">
        <v>7915</v>
      </c>
      <c r="I1345" s="44" t="s">
        <v>34</v>
      </c>
      <c r="J1345" s="44" t="s">
        <v>56</v>
      </c>
      <c r="K1345">
        <v>4</v>
      </c>
      <c r="L1345" s="44" t="s">
        <v>39</v>
      </c>
      <c r="M1345" s="44" t="s">
        <v>190</v>
      </c>
      <c r="N1345" s="44" t="s">
        <v>42</v>
      </c>
      <c r="O1345" s="44" t="s">
        <v>7930</v>
      </c>
      <c r="P1345">
        <v>315071</v>
      </c>
      <c r="Q1345" s="44" t="s">
        <v>36</v>
      </c>
      <c r="R1345" s="1">
        <v>42029</v>
      </c>
      <c r="S1345" s="44" t="s">
        <v>30</v>
      </c>
      <c r="T1345" s="1">
        <v>44586</v>
      </c>
      <c r="U1345">
        <v>7</v>
      </c>
      <c r="V1345">
        <v>7</v>
      </c>
      <c r="W1345">
        <v>7</v>
      </c>
      <c r="X1345">
        <v>1</v>
      </c>
      <c r="Y1345" s="44" t="s">
        <v>4362</v>
      </c>
      <c r="Z1345" s="1">
        <v>43491</v>
      </c>
      <c r="AA1345" t="s">
        <v>7955</v>
      </c>
      <c r="AB1345" t="s">
        <v>7955</v>
      </c>
      <c r="AC1345" t="s">
        <v>7991</v>
      </c>
      <c r="AD1345">
        <v>3</v>
      </c>
      <c r="AE1345">
        <v>0</v>
      </c>
      <c r="AF1345" t="s">
        <v>7958</v>
      </c>
      <c r="AG1345" t="s">
        <v>7974</v>
      </c>
      <c r="AH1345" t="s">
        <v>7977</v>
      </c>
      <c r="AI1345">
        <f>IF(Employee1[[#This Row],[ManagerRating]]="Needs Improvement",1,0)</f>
        <v>1</v>
      </c>
      <c r="AJ1345">
        <f>IF(AND(Employee1[[#This Row],[ManagerRating]]="Above and Beyond", Employee1[[#This Row],[YearsInMostRecentRole]]&gt;=3),1,0)</f>
        <v>0</v>
      </c>
    </row>
    <row r="1346" spans="1:36" x14ac:dyDescent="0.35">
      <c r="A1346" s="44" t="s">
        <v>952</v>
      </c>
      <c r="B1346" s="44" t="s">
        <v>33</v>
      </c>
      <c r="C1346">
        <v>26</v>
      </c>
      <c r="D1346" s="44" t="s">
        <v>7987</v>
      </c>
      <c r="E1346" s="44" t="s">
        <v>23</v>
      </c>
      <c r="F1346" s="44" t="s">
        <v>24</v>
      </c>
      <c r="G1346">
        <v>24</v>
      </c>
      <c r="H1346" s="44" t="s">
        <v>7916</v>
      </c>
      <c r="I1346" s="44" t="s">
        <v>34</v>
      </c>
      <c r="J1346" s="44" t="s">
        <v>26</v>
      </c>
      <c r="K1346">
        <v>3</v>
      </c>
      <c r="L1346" s="44" t="s">
        <v>27</v>
      </c>
      <c r="M1346" s="44" t="s">
        <v>28</v>
      </c>
      <c r="N1346" s="44" t="s">
        <v>35</v>
      </c>
      <c r="O1346" s="44" t="s">
        <v>7932</v>
      </c>
      <c r="P1346">
        <v>85982</v>
      </c>
      <c r="Q1346" s="44" t="s">
        <v>30</v>
      </c>
      <c r="R1346" s="1">
        <v>42076</v>
      </c>
      <c r="S1346" s="44" t="s">
        <v>36</v>
      </c>
      <c r="T1346" s="1">
        <v>43903</v>
      </c>
      <c r="U1346">
        <v>5</v>
      </c>
      <c r="V1346">
        <v>1</v>
      </c>
      <c r="W1346">
        <v>1</v>
      </c>
      <c r="X1346">
        <v>0</v>
      </c>
      <c r="Y1346" s="44" t="s">
        <v>4363</v>
      </c>
      <c r="Z1346" s="1">
        <v>43493</v>
      </c>
      <c r="AA1346" t="s">
        <v>7991</v>
      </c>
      <c r="AB1346" t="s">
        <v>7959</v>
      </c>
      <c r="AC1346" t="s">
        <v>7958</v>
      </c>
      <c r="AD1346">
        <v>2</v>
      </c>
      <c r="AE1346">
        <v>3</v>
      </c>
      <c r="AF1346" t="s">
        <v>7991</v>
      </c>
      <c r="AG1346" t="s">
        <v>7976</v>
      </c>
      <c r="AH1346" t="s">
        <v>7974</v>
      </c>
      <c r="AI1346">
        <f>IF(Employee1[[#This Row],[ManagerRating]]="Needs Improvement",1,0)</f>
        <v>0</v>
      </c>
      <c r="AJ1346">
        <f>IF(AND(Employee1[[#This Row],[ManagerRating]]="Above and Beyond", Employee1[[#This Row],[YearsInMostRecentRole]]&gt;=3),1,0)</f>
        <v>0</v>
      </c>
    </row>
    <row r="1347" spans="1:36" x14ac:dyDescent="0.35">
      <c r="A1347" s="44" t="s">
        <v>509</v>
      </c>
      <c r="B1347" s="44" t="s">
        <v>22</v>
      </c>
      <c r="C1347">
        <v>39</v>
      </c>
      <c r="D1347" s="44" t="s">
        <v>7988</v>
      </c>
      <c r="E1347" s="44" t="s">
        <v>23</v>
      </c>
      <c r="F1347" s="44" t="s">
        <v>24</v>
      </c>
      <c r="G1347">
        <v>15</v>
      </c>
      <c r="H1347" s="44" t="s">
        <v>7915</v>
      </c>
      <c r="I1347" s="44" t="s">
        <v>34</v>
      </c>
      <c r="J1347" s="44" t="s">
        <v>56</v>
      </c>
      <c r="K1347">
        <v>3</v>
      </c>
      <c r="L1347" s="44" t="s">
        <v>27</v>
      </c>
      <c r="M1347" s="44" t="s">
        <v>28</v>
      </c>
      <c r="N1347" s="44" t="s">
        <v>42</v>
      </c>
      <c r="O1347" s="44" t="s">
        <v>7931</v>
      </c>
      <c r="P1347">
        <v>136970</v>
      </c>
      <c r="Q1347" s="44" t="s">
        <v>30</v>
      </c>
      <c r="R1347" s="1">
        <v>41483</v>
      </c>
      <c r="S1347" s="44" t="s">
        <v>30</v>
      </c>
      <c r="T1347" s="1">
        <v>44770</v>
      </c>
      <c r="U1347">
        <v>9</v>
      </c>
      <c r="V1347">
        <v>4</v>
      </c>
      <c r="W1347">
        <v>8</v>
      </c>
      <c r="X1347">
        <v>2</v>
      </c>
      <c r="Y1347" s="44" t="s">
        <v>4364</v>
      </c>
      <c r="Z1347" s="1">
        <v>43493</v>
      </c>
      <c r="AA1347" t="s">
        <v>7958</v>
      </c>
      <c r="AB1347" t="s">
        <v>7955</v>
      </c>
      <c r="AC1347" t="s">
        <v>7958</v>
      </c>
      <c r="AD1347">
        <v>3</v>
      </c>
      <c r="AE1347">
        <v>1</v>
      </c>
      <c r="AF1347" t="s">
        <v>7958</v>
      </c>
      <c r="AG1347" t="s">
        <v>7976</v>
      </c>
      <c r="AH1347" t="s">
        <v>7976</v>
      </c>
      <c r="AI1347">
        <f>IF(Employee1[[#This Row],[ManagerRating]]="Needs Improvement",1,0)</f>
        <v>0</v>
      </c>
      <c r="AJ1347">
        <f>IF(AND(Employee1[[#This Row],[ManagerRating]]="Above and Beyond", Employee1[[#This Row],[YearsInMostRecentRole]]&gt;=3),1,0)</f>
        <v>0</v>
      </c>
    </row>
    <row r="1348" spans="1:36" x14ac:dyDescent="0.35">
      <c r="A1348" s="44" t="s">
        <v>347</v>
      </c>
      <c r="B1348" s="44" t="s">
        <v>22</v>
      </c>
      <c r="C1348">
        <v>34</v>
      </c>
      <c r="D1348" s="44" t="s">
        <v>7988</v>
      </c>
      <c r="E1348" s="44" t="s">
        <v>23</v>
      </c>
      <c r="F1348" s="44" t="s">
        <v>46</v>
      </c>
      <c r="G1348">
        <v>41</v>
      </c>
      <c r="H1348" s="44" t="s">
        <v>7917</v>
      </c>
      <c r="I1348" s="44" t="s">
        <v>55</v>
      </c>
      <c r="J1348" s="44" t="s">
        <v>60</v>
      </c>
      <c r="K1348">
        <v>3</v>
      </c>
      <c r="L1348" s="44" t="s">
        <v>47</v>
      </c>
      <c r="M1348" s="44" t="s">
        <v>82</v>
      </c>
      <c r="N1348" s="44" t="s">
        <v>42</v>
      </c>
      <c r="O1348" s="44" t="s">
        <v>7932</v>
      </c>
      <c r="P1348">
        <v>50386</v>
      </c>
      <c r="Q1348" s="44" t="s">
        <v>30</v>
      </c>
      <c r="R1348" s="1">
        <v>41049</v>
      </c>
      <c r="S1348" s="44" t="s">
        <v>30</v>
      </c>
      <c r="T1348" s="1">
        <v>44701</v>
      </c>
      <c r="U1348">
        <v>10</v>
      </c>
      <c r="V1348">
        <v>8</v>
      </c>
      <c r="W1348">
        <v>9</v>
      </c>
      <c r="X1348">
        <v>10</v>
      </c>
      <c r="Y1348" s="44" t="s">
        <v>4365</v>
      </c>
      <c r="Z1348" s="1">
        <v>43494</v>
      </c>
      <c r="AA1348" t="s">
        <v>7959</v>
      </c>
      <c r="AB1348" t="s">
        <v>7959</v>
      </c>
      <c r="AC1348" t="s">
        <v>7991</v>
      </c>
      <c r="AD1348">
        <v>3</v>
      </c>
      <c r="AE1348">
        <v>1</v>
      </c>
      <c r="AF1348" t="s">
        <v>7959</v>
      </c>
      <c r="AG1348" t="s">
        <v>7974</v>
      </c>
      <c r="AH1348" t="s">
        <v>7977</v>
      </c>
      <c r="AI1348">
        <f>IF(Employee1[[#This Row],[ManagerRating]]="Needs Improvement",1,0)</f>
        <v>1</v>
      </c>
      <c r="AJ1348">
        <f>IF(AND(Employee1[[#This Row],[ManagerRating]]="Above and Beyond", Employee1[[#This Row],[YearsInMostRecentRole]]&gt;=3),1,0)</f>
        <v>0</v>
      </c>
    </row>
    <row r="1349" spans="1:36" x14ac:dyDescent="0.35">
      <c r="A1349" s="44" t="s">
        <v>37</v>
      </c>
      <c r="B1349" s="44" t="s">
        <v>33</v>
      </c>
      <c r="C1349">
        <v>43</v>
      </c>
      <c r="D1349" s="44" t="s">
        <v>7989</v>
      </c>
      <c r="E1349" s="44" t="s">
        <v>23</v>
      </c>
      <c r="F1349" s="44" t="s">
        <v>39</v>
      </c>
      <c r="G1349">
        <v>29</v>
      </c>
      <c r="H1349" s="44" t="s">
        <v>7917</v>
      </c>
      <c r="I1349" s="44" t="s">
        <v>34</v>
      </c>
      <c r="J1349" s="44" t="s">
        <v>40</v>
      </c>
      <c r="K1349">
        <v>4</v>
      </c>
      <c r="L1349" s="44" t="s">
        <v>27</v>
      </c>
      <c r="M1349" s="44" t="s">
        <v>41</v>
      </c>
      <c r="N1349" s="44" t="s">
        <v>42</v>
      </c>
      <c r="O1349" s="44" t="s">
        <v>7930</v>
      </c>
      <c r="P1349">
        <v>309964</v>
      </c>
      <c r="Q1349" s="44" t="s">
        <v>30</v>
      </c>
      <c r="R1349" s="1">
        <v>40912</v>
      </c>
      <c r="S1349" s="44" t="s">
        <v>30</v>
      </c>
      <c r="T1349" s="1">
        <v>44565</v>
      </c>
      <c r="U1349">
        <v>10</v>
      </c>
      <c r="V1349">
        <v>6</v>
      </c>
      <c r="W1349">
        <v>10</v>
      </c>
      <c r="X1349">
        <v>8</v>
      </c>
      <c r="Y1349" s="44" t="s">
        <v>4366</v>
      </c>
      <c r="Z1349" s="1">
        <v>41738</v>
      </c>
      <c r="AA1349" t="s">
        <v>7955</v>
      </c>
      <c r="AB1349" t="s">
        <v>7959</v>
      </c>
      <c r="AC1349" t="s">
        <v>7958</v>
      </c>
      <c r="AD1349">
        <v>1</v>
      </c>
      <c r="AE1349">
        <v>0</v>
      </c>
      <c r="AF1349" t="s">
        <v>7959</v>
      </c>
      <c r="AG1349" t="s">
        <v>7976</v>
      </c>
      <c r="AH1349" t="s">
        <v>7976</v>
      </c>
      <c r="AI1349">
        <f>IF(Employee1[[#This Row],[ManagerRating]]="Needs Improvement",1,0)</f>
        <v>0</v>
      </c>
      <c r="AJ1349">
        <f>IF(AND(Employee1[[#This Row],[ManagerRating]]="Above and Beyond", Employee1[[#This Row],[YearsInMostRecentRole]]&gt;=3),1,0)</f>
        <v>0</v>
      </c>
    </row>
    <row r="1350" spans="1:36" x14ac:dyDescent="0.35">
      <c r="A1350" s="44" t="s">
        <v>1040</v>
      </c>
      <c r="B1350" s="44" t="s">
        <v>33</v>
      </c>
      <c r="C1350">
        <v>26</v>
      </c>
      <c r="D1350" s="44" t="s">
        <v>7987</v>
      </c>
      <c r="E1350" s="44" t="s">
        <v>23</v>
      </c>
      <c r="F1350" s="44" t="s">
        <v>46</v>
      </c>
      <c r="G1350">
        <v>41</v>
      </c>
      <c r="H1350" s="44" t="s">
        <v>7917</v>
      </c>
      <c r="I1350" s="44" t="s">
        <v>55</v>
      </c>
      <c r="J1350" s="44" t="s">
        <v>56</v>
      </c>
      <c r="K1350">
        <v>3</v>
      </c>
      <c r="L1350" s="44" t="s">
        <v>47</v>
      </c>
      <c r="M1350" s="44" t="s">
        <v>85</v>
      </c>
      <c r="N1350" s="44" t="s">
        <v>29</v>
      </c>
      <c r="O1350" s="44" t="s">
        <v>7933</v>
      </c>
      <c r="P1350">
        <v>47676</v>
      </c>
      <c r="Q1350" s="44" t="s">
        <v>30</v>
      </c>
      <c r="R1350" s="1">
        <v>42205</v>
      </c>
      <c r="S1350" s="44" t="s">
        <v>30</v>
      </c>
      <c r="T1350" s="1">
        <v>44762</v>
      </c>
      <c r="U1350">
        <v>7</v>
      </c>
      <c r="V1350">
        <v>4</v>
      </c>
      <c r="W1350">
        <v>6</v>
      </c>
      <c r="X1350">
        <v>1</v>
      </c>
      <c r="Y1350" s="44" t="s">
        <v>4367</v>
      </c>
      <c r="Z1350" s="1">
        <v>43494</v>
      </c>
      <c r="AA1350" t="s">
        <v>7958</v>
      </c>
      <c r="AB1350" t="s">
        <v>7958</v>
      </c>
      <c r="AC1350" t="s">
        <v>7959</v>
      </c>
      <c r="AD1350">
        <v>1</v>
      </c>
      <c r="AE1350">
        <v>0</v>
      </c>
      <c r="AF1350" t="s">
        <v>7958</v>
      </c>
      <c r="AG1350" t="s">
        <v>7974</v>
      </c>
      <c r="AH1350" t="s">
        <v>7977</v>
      </c>
      <c r="AI1350">
        <f>IF(Employee1[[#This Row],[ManagerRating]]="Needs Improvement",1,0)</f>
        <v>1</v>
      </c>
      <c r="AJ1350">
        <f>IF(AND(Employee1[[#This Row],[ManagerRating]]="Above and Beyond", Employee1[[#This Row],[YearsInMostRecentRole]]&gt;=3),1,0)</f>
        <v>0</v>
      </c>
    </row>
    <row r="1351" spans="1:36" x14ac:dyDescent="0.35">
      <c r="A1351" s="44" t="s">
        <v>824</v>
      </c>
      <c r="B1351" s="44" t="s">
        <v>33</v>
      </c>
      <c r="C1351">
        <v>44</v>
      </c>
      <c r="D1351" s="44" t="s">
        <v>7989</v>
      </c>
      <c r="E1351" s="44" t="s">
        <v>23</v>
      </c>
      <c r="F1351" s="44" t="s">
        <v>46</v>
      </c>
      <c r="G1351">
        <v>4</v>
      </c>
      <c r="H1351" s="44" t="s">
        <v>7915</v>
      </c>
      <c r="I1351" s="44" t="s">
        <v>55</v>
      </c>
      <c r="J1351" s="44" t="s">
        <v>60</v>
      </c>
      <c r="K1351">
        <v>4</v>
      </c>
      <c r="L1351" s="44" t="s">
        <v>65</v>
      </c>
      <c r="M1351" s="44" t="s">
        <v>71</v>
      </c>
      <c r="N1351" s="44" t="s">
        <v>29</v>
      </c>
      <c r="O1351" s="44" t="s">
        <v>7932</v>
      </c>
      <c r="P1351">
        <v>85523</v>
      </c>
      <c r="Q1351" s="44" t="s">
        <v>36</v>
      </c>
      <c r="R1351" s="1">
        <v>41869</v>
      </c>
      <c r="S1351" s="44" t="s">
        <v>36</v>
      </c>
      <c r="T1351" s="1">
        <v>44791</v>
      </c>
      <c r="U1351">
        <v>8</v>
      </c>
      <c r="V1351">
        <v>0</v>
      </c>
      <c r="W1351">
        <v>4</v>
      </c>
      <c r="X1351">
        <v>1</v>
      </c>
      <c r="Y1351" s="44" t="s">
        <v>4368</v>
      </c>
      <c r="Z1351" s="1">
        <v>43495</v>
      </c>
      <c r="AA1351" t="s">
        <v>7956</v>
      </c>
      <c r="AB1351" t="s">
        <v>7956</v>
      </c>
      <c r="AC1351" t="s">
        <v>7958</v>
      </c>
      <c r="AD1351">
        <v>1</v>
      </c>
      <c r="AE1351">
        <v>1</v>
      </c>
      <c r="AF1351" t="s">
        <v>7958</v>
      </c>
      <c r="AG1351" t="s">
        <v>7975</v>
      </c>
      <c r="AH1351" t="s">
        <v>7975</v>
      </c>
      <c r="AI1351">
        <f>IF(Employee1[[#This Row],[ManagerRating]]="Needs Improvement",1,0)</f>
        <v>0</v>
      </c>
      <c r="AJ1351">
        <f>IF(AND(Employee1[[#This Row],[ManagerRating]]="Above and Beyond", Employee1[[#This Row],[YearsInMostRecentRole]]&gt;=3),1,0)</f>
        <v>0</v>
      </c>
    </row>
    <row r="1352" spans="1:36" x14ac:dyDescent="0.35">
      <c r="A1352" s="44" t="s">
        <v>932</v>
      </c>
      <c r="B1352" s="44" t="s">
        <v>33</v>
      </c>
      <c r="C1352">
        <v>26</v>
      </c>
      <c r="D1352" s="44" t="s">
        <v>7987</v>
      </c>
      <c r="E1352" s="44" t="s">
        <v>23</v>
      </c>
      <c r="F1352" s="44" t="s">
        <v>46</v>
      </c>
      <c r="G1352">
        <v>31</v>
      </c>
      <c r="H1352" s="44" t="s">
        <v>7917</v>
      </c>
      <c r="I1352" s="44" t="s">
        <v>34</v>
      </c>
      <c r="J1352" s="44" t="s">
        <v>26</v>
      </c>
      <c r="K1352">
        <v>2</v>
      </c>
      <c r="L1352" s="44" t="s">
        <v>47</v>
      </c>
      <c r="M1352" s="44" t="s">
        <v>48</v>
      </c>
      <c r="N1352" s="44" t="s">
        <v>42</v>
      </c>
      <c r="O1352" s="44" t="s">
        <v>7931</v>
      </c>
      <c r="P1352">
        <v>148211</v>
      </c>
      <c r="Q1352" s="44" t="s">
        <v>36</v>
      </c>
      <c r="R1352" s="1">
        <v>42046</v>
      </c>
      <c r="S1352" s="44" t="s">
        <v>30</v>
      </c>
      <c r="T1352" s="1">
        <v>44603</v>
      </c>
      <c r="U1352">
        <v>7</v>
      </c>
      <c r="V1352">
        <v>1</v>
      </c>
      <c r="W1352">
        <v>6</v>
      </c>
      <c r="X1352">
        <v>0</v>
      </c>
      <c r="Y1352" s="44" t="s">
        <v>4369</v>
      </c>
      <c r="Z1352" s="1">
        <v>43495</v>
      </c>
      <c r="AA1352" t="s">
        <v>7958</v>
      </c>
      <c r="AB1352" t="s">
        <v>7958</v>
      </c>
      <c r="AC1352" t="s">
        <v>7958</v>
      </c>
      <c r="AD1352">
        <v>1</v>
      </c>
      <c r="AE1352">
        <v>2</v>
      </c>
      <c r="AF1352" t="s">
        <v>7958</v>
      </c>
      <c r="AG1352" t="s">
        <v>7976</v>
      </c>
      <c r="AH1352" t="s">
        <v>7976</v>
      </c>
      <c r="AI1352">
        <f>IF(Employee1[[#This Row],[ManagerRating]]="Needs Improvement",1,0)</f>
        <v>0</v>
      </c>
      <c r="AJ1352">
        <f>IF(AND(Employee1[[#This Row],[ManagerRating]]="Above and Beyond", Employee1[[#This Row],[YearsInMostRecentRole]]&gt;=3),1,0)</f>
        <v>0</v>
      </c>
    </row>
    <row r="1353" spans="1:36" x14ac:dyDescent="0.35">
      <c r="A1353" s="44" t="s">
        <v>1378</v>
      </c>
      <c r="B1353" s="44" t="s">
        <v>33</v>
      </c>
      <c r="C1353">
        <v>24</v>
      </c>
      <c r="D1353" s="44" t="s">
        <v>7987</v>
      </c>
      <c r="E1353" s="44" t="s">
        <v>23</v>
      </c>
      <c r="F1353" s="44" t="s">
        <v>46</v>
      </c>
      <c r="G1353">
        <v>24</v>
      </c>
      <c r="H1353" s="44" t="s">
        <v>7916</v>
      </c>
      <c r="I1353" s="44" t="s">
        <v>55</v>
      </c>
      <c r="J1353" s="44" t="s">
        <v>26</v>
      </c>
      <c r="K1353">
        <v>3</v>
      </c>
      <c r="L1353" s="44" t="s">
        <v>47</v>
      </c>
      <c r="M1353" s="44" t="s">
        <v>82</v>
      </c>
      <c r="N1353" s="44" t="s">
        <v>35</v>
      </c>
      <c r="O1353" s="44" t="s">
        <v>7933</v>
      </c>
      <c r="P1353">
        <v>28156</v>
      </c>
      <c r="Q1353" s="44" t="s">
        <v>36</v>
      </c>
      <c r="R1353" s="1">
        <v>42692</v>
      </c>
      <c r="S1353" s="44" t="s">
        <v>30</v>
      </c>
      <c r="T1353" s="1">
        <v>44883</v>
      </c>
      <c r="U1353">
        <v>6</v>
      </c>
      <c r="V1353">
        <v>6</v>
      </c>
      <c r="W1353">
        <v>6</v>
      </c>
      <c r="X1353">
        <v>5</v>
      </c>
      <c r="Y1353" s="44" t="s">
        <v>4370</v>
      </c>
      <c r="Z1353" s="1">
        <v>43495</v>
      </c>
      <c r="AA1353" t="s">
        <v>7958</v>
      </c>
      <c r="AB1353" t="s">
        <v>7956</v>
      </c>
      <c r="AC1353" t="s">
        <v>7958</v>
      </c>
      <c r="AD1353">
        <v>3</v>
      </c>
      <c r="AE1353">
        <v>0</v>
      </c>
      <c r="AF1353" t="s">
        <v>7958</v>
      </c>
      <c r="AG1353" t="s">
        <v>7974</v>
      </c>
      <c r="AH1353" t="s">
        <v>7977</v>
      </c>
      <c r="AI1353">
        <f>IF(Employee1[[#This Row],[ManagerRating]]="Needs Improvement",1,0)</f>
        <v>1</v>
      </c>
      <c r="AJ1353">
        <f>IF(AND(Employee1[[#This Row],[ManagerRating]]="Above and Beyond", Employee1[[#This Row],[YearsInMostRecentRole]]&gt;=3),1,0)</f>
        <v>0</v>
      </c>
    </row>
    <row r="1354" spans="1:36" x14ac:dyDescent="0.35">
      <c r="A1354" s="44" t="s">
        <v>692</v>
      </c>
      <c r="B1354" s="44" t="s">
        <v>33</v>
      </c>
      <c r="C1354">
        <v>43</v>
      </c>
      <c r="D1354" s="44" t="s">
        <v>7989</v>
      </c>
      <c r="E1354" s="44" t="s">
        <v>23</v>
      </c>
      <c r="F1354" s="44" t="s">
        <v>46</v>
      </c>
      <c r="G1354">
        <v>17</v>
      </c>
      <c r="H1354" s="44" t="s">
        <v>7916</v>
      </c>
      <c r="I1354" s="44" t="s">
        <v>34</v>
      </c>
      <c r="J1354" s="44" t="s">
        <v>26</v>
      </c>
      <c r="K1354">
        <v>3</v>
      </c>
      <c r="L1354" s="44" t="s">
        <v>47</v>
      </c>
      <c r="M1354" s="44" t="s">
        <v>82</v>
      </c>
      <c r="N1354" s="44" t="s">
        <v>42</v>
      </c>
      <c r="O1354" s="44" t="s">
        <v>7932</v>
      </c>
      <c r="P1354">
        <v>50946</v>
      </c>
      <c r="Q1354" s="44" t="s">
        <v>36</v>
      </c>
      <c r="R1354" s="1">
        <v>41713</v>
      </c>
      <c r="S1354" s="44" t="s">
        <v>36</v>
      </c>
      <c r="T1354" s="1">
        <v>44635</v>
      </c>
      <c r="U1354">
        <v>8</v>
      </c>
      <c r="V1354">
        <v>6</v>
      </c>
      <c r="W1354">
        <v>7</v>
      </c>
      <c r="X1354">
        <v>3</v>
      </c>
      <c r="Y1354" s="44" t="s">
        <v>4371</v>
      </c>
      <c r="Z1354" s="1">
        <v>43496</v>
      </c>
      <c r="AA1354" t="s">
        <v>7959</v>
      </c>
      <c r="AB1354" t="s">
        <v>7956</v>
      </c>
      <c r="AC1354" t="s">
        <v>7956</v>
      </c>
      <c r="AD1354">
        <v>1</v>
      </c>
      <c r="AE1354">
        <v>2</v>
      </c>
      <c r="AF1354" t="s">
        <v>7956</v>
      </c>
      <c r="AG1354" t="s">
        <v>7975</v>
      </c>
      <c r="AH1354" t="s">
        <v>7976</v>
      </c>
      <c r="AI1354">
        <f>IF(Employee1[[#This Row],[ManagerRating]]="Needs Improvement",1,0)</f>
        <v>0</v>
      </c>
      <c r="AJ1354">
        <f>IF(AND(Employee1[[#This Row],[ManagerRating]]="Above and Beyond", Employee1[[#This Row],[YearsInMostRecentRole]]&gt;=3),1,0)</f>
        <v>0</v>
      </c>
    </row>
    <row r="1355" spans="1:36" x14ac:dyDescent="0.35">
      <c r="A1355" s="44" t="s">
        <v>367</v>
      </c>
      <c r="B1355" s="44" t="s">
        <v>22</v>
      </c>
      <c r="C1355">
        <v>47</v>
      </c>
      <c r="D1355" s="44" t="s">
        <v>7989</v>
      </c>
      <c r="E1355" s="44" t="s">
        <v>70</v>
      </c>
      <c r="F1355" s="44" t="s">
        <v>24</v>
      </c>
      <c r="G1355">
        <v>19</v>
      </c>
      <c r="H1355" s="44" t="s">
        <v>7916</v>
      </c>
      <c r="I1355" s="44" t="s">
        <v>34</v>
      </c>
      <c r="J1355" s="44" t="s">
        <v>107</v>
      </c>
      <c r="K1355">
        <v>3</v>
      </c>
      <c r="L1355" s="44" t="s">
        <v>51</v>
      </c>
      <c r="M1355" s="44" t="s">
        <v>116</v>
      </c>
      <c r="N1355" s="44" t="s">
        <v>42</v>
      </c>
      <c r="O1355" s="44" t="s">
        <v>7933</v>
      </c>
      <c r="P1355">
        <v>46684</v>
      </c>
      <c r="Q1355" s="44" t="s">
        <v>30</v>
      </c>
      <c r="R1355" s="1">
        <v>41286</v>
      </c>
      <c r="S1355" s="44" t="s">
        <v>30</v>
      </c>
      <c r="T1355" s="1">
        <v>44573</v>
      </c>
      <c r="U1355">
        <v>9</v>
      </c>
      <c r="V1355">
        <v>4</v>
      </c>
      <c r="W1355">
        <v>9</v>
      </c>
      <c r="X1355">
        <v>3</v>
      </c>
      <c r="Y1355" s="44" t="s">
        <v>4372</v>
      </c>
      <c r="Z1355" s="1">
        <v>43496</v>
      </c>
      <c r="AA1355" t="s">
        <v>7991</v>
      </c>
      <c r="AB1355" t="s">
        <v>7958</v>
      </c>
      <c r="AC1355" t="s">
        <v>7991</v>
      </c>
      <c r="AD1355">
        <v>1</v>
      </c>
      <c r="AE1355">
        <v>2</v>
      </c>
      <c r="AF1355" t="s">
        <v>7991</v>
      </c>
      <c r="AG1355" t="s">
        <v>7975</v>
      </c>
      <c r="AH1355" t="s">
        <v>7976</v>
      </c>
      <c r="AI1355">
        <f>IF(Employee1[[#This Row],[ManagerRating]]="Needs Improvement",1,0)</f>
        <v>0</v>
      </c>
      <c r="AJ1355">
        <f>IF(AND(Employee1[[#This Row],[ManagerRating]]="Above and Beyond", Employee1[[#This Row],[YearsInMostRecentRole]]&gt;=3),1,0)</f>
        <v>0</v>
      </c>
    </row>
    <row r="1356" spans="1:36" x14ac:dyDescent="0.35">
      <c r="A1356" s="44" t="s">
        <v>164</v>
      </c>
      <c r="B1356" s="44" t="s">
        <v>22</v>
      </c>
      <c r="C1356">
        <v>40</v>
      </c>
      <c r="D1356" s="44" t="s">
        <v>7988</v>
      </c>
      <c r="E1356" s="44" t="s">
        <v>70</v>
      </c>
      <c r="F1356" s="44" t="s">
        <v>46</v>
      </c>
      <c r="G1356">
        <v>27</v>
      </c>
      <c r="H1356" s="44" t="s">
        <v>7917</v>
      </c>
      <c r="I1356" s="44" t="s">
        <v>55</v>
      </c>
      <c r="J1356" s="44" t="s">
        <v>60</v>
      </c>
      <c r="K1356">
        <v>4</v>
      </c>
      <c r="L1356" s="44" t="s">
        <v>47</v>
      </c>
      <c r="M1356" s="44" t="s">
        <v>82</v>
      </c>
      <c r="N1356" s="44" t="s">
        <v>29</v>
      </c>
      <c r="O1356" s="44" t="s">
        <v>7933</v>
      </c>
      <c r="P1356">
        <v>42333</v>
      </c>
      <c r="Q1356" s="44" t="s">
        <v>30</v>
      </c>
      <c r="R1356" s="1">
        <v>40958</v>
      </c>
      <c r="S1356" s="44" t="s">
        <v>30</v>
      </c>
      <c r="T1356" s="1">
        <v>44611</v>
      </c>
      <c r="U1356">
        <v>10</v>
      </c>
      <c r="V1356">
        <v>4</v>
      </c>
      <c r="W1356">
        <v>5</v>
      </c>
      <c r="X1356">
        <v>5</v>
      </c>
      <c r="Y1356" s="44" t="s">
        <v>4373</v>
      </c>
      <c r="Z1356" s="1">
        <v>43497</v>
      </c>
      <c r="AA1356" t="s">
        <v>7991</v>
      </c>
      <c r="AB1356" t="s">
        <v>7959</v>
      </c>
      <c r="AC1356" t="s">
        <v>7991</v>
      </c>
      <c r="AD1356">
        <v>3</v>
      </c>
      <c r="AE1356">
        <v>0</v>
      </c>
      <c r="AF1356" t="s">
        <v>7959</v>
      </c>
      <c r="AG1356" t="s">
        <v>7975</v>
      </c>
      <c r="AH1356" t="s">
        <v>7975</v>
      </c>
      <c r="AI1356">
        <f>IF(Employee1[[#This Row],[ManagerRating]]="Needs Improvement",1,0)</f>
        <v>0</v>
      </c>
      <c r="AJ1356">
        <f>IF(AND(Employee1[[#This Row],[ManagerRating]]="Above and Beyond", Employee1[[#This Row],[YearsInMostRecentRole]]&gt;=3),1,0)</f>
        <v>1</v>
      </c>
    </row>
    <row r="1357" spans="1:36" x14ac:dyDescent="0.35">
      <c r="A1357" s="44" t="s">
        <v>934</v>
      </c>
      <c r="B1357" s="44" t="s">
        <v>33</v>
      </c>
      <c r="C1357">
        <v>28</v>
      </c>
      <c r="D1357" s="44" t="s">
        <v>7987</v>
      </c>
      <c r="E1357" s="44" t="s">
        <v>23</v>
      </c>
      <c r="F1357" s="44" t="s">
        <v>46</v>
      </c>
      <c r="G1357">
        <v>15</v>
      </c>
      <c r="H1357" s="44" t="s">
        <v>7915</v>
      </c>
      <c r="I1357" s="44" t="s">
        <v>55</v>
      </c>
      <c r="J1357" s="44" t="s">
        <v>26</v>
      </c>
      <c r="K1357">
        <v>3</v>
      </c>
      <c r="L1357" s="44" t="s">
        <v>47</v>
      </c>
      <c r="M1357" s="44" t="s">
        <v>71</v>
      </c>
      <c r="N1357" s="44" t="s">
        <v>42</v>
      </c>
      <c r="O1357" s="44" t="s">
        <v>7932</v>
      </c>
      <c r="P1357">
        <v>83951</v>
      </c>
      <c r="Q1357" s="44" t="s">
        <v>30</v>
      </c>
      <c r="R1357" s="1">
        <v>42047</v>
      </c>
      <c r="S1357" s="44" t="s">
        <v>30</v>
      </c>
      <c r="T1357" s="1">
        <v>44604</v>
      </c>
      <c r="U1357">
        <v>7</v>
      </c>
      <c r="V1357">
        <v>3</v>
      </c>
      <c r="W1357">
        <v>6</v>
      </c>
      <c r="X1357">
        <v>5</v>
      </c>
      <c r="Y1357" s="44" t="s">
        <v>4374</v>
      </c>
      <c r="Z1357" s="1">
        <v>43497</v>
      </c>
      <c r="AA1357" t="s">
        <v>7991</v>
      </c>
      <c r="AB1357" t="s">
        <v>7958</v>
      </c>
      <c r="AC1357" t="s">
        <v>7991</v>
      </c>
      <c r="AD1357">
        <v>3</v>
      </c>
      <c r="AE1357">
        <v>3</v>
      </c>
      <c r="AF1357" t="s">
        <v>7991</v>
      </c>
      <c r="AG1357" t="s">
        <v>7976</v>
      </c>
      <c r="AH1357" t="s">
        <v>7974</v>
      </c>
      <c r="AI1357">
        <f>IF(Employee1[[#This Row],[ManagerRating]]="Needs Improvement",1,0)</f>
        <v>0</v>
      </c>
      <c r="AJ1357">
        <f>IF(AND(Employee1[[#This Row],[ManagerRating]]="Above and Beyond", Employee1[[#This Row],[YearsInMostRecentRole]]&gt;=3),1,0)</f>
        <v>0</v>
      </c>
    </row>
    <row r="1358" spans="1:36" x14ac:dyDescent="0.35">
      <c r="A1358" s="44" t="s">
        <v>539</v>
      </c>
      <c r="B1358" s="44" t="s">
        <v>22</v>
      </c>
      <c r="C1358">
        <v>28</v>
      </c>
      <c r="D1358" s="44" t="s">
        <v>7987</v>
      </c>
      <c r="E1358" s="44" t="s">
        <v>23</v>
      </c>
      <c r="F1358" s="44" t="s">
        <v>46</v>
      </c>
      <c r="G1358">
        <v>24</v>
      </c>
      <c r="H1358" s="44" t="s">
        <v>7916</v>
      </c>
      <c r="I1358" s="44" t="s">
        <v>34</v>
      </c>
      <c r="J1358" s="44" t="s">
        <v>56</v>
      </c>
      <c r="K1358">
        <v>3</v>
      </c>
      <c r="L1358" s="44" t="s">
        <v>61</v>
      </c>
      <c r="M1358" s="44" t="s">
        <v>71</v>
      </c>
      <c r="N1358" s="44" t="s">
        <v>42</v>
      </c>
      <c r="O1358" s="44" t="s">
        <v>7933</v>
      </c>
      <c r="P1358">
        <v>46313</v>
      </c>
      <c r="Q1358" s="44" t="s">
        <v>36</v>
      </c>
      <c r="R1358" s="1">
        <v>41516</v>
      </c>
      <c r="S1358" s="44" t="s">
        <v>36</v>
      </c>
      <c r="T1358" s="1">
        <v>41881</v>
      </c>
      <c r="U1358">
        <v>1</v>
      </c>
      <c r="V1358">
        <v>1</v>
      </c>
      <c r="W1358">
        <v>1</v>
      </c>
      <c r="X1358">
        <v>0</v>
      </c>
      <c r="Y1358" s="44" t="s">
        <v>4375</v>
      </c>
      <c r="Z1358" s="1">
        <v>41739</v>
      </c>
      <c r="AA1358" t="s">
        <v>7958</v>
      </c>
      <c r="AB1358" t="s">
        <v>7991</v>
      </c>
      <c r="AC1358" t="s">
        <v>7955</v>
      </c>
      <c r="AD1358">
        <v>2</v>
      </c>
      <c r="AE1358">
        <v>3</v>
      </c>
      <c r="AF1358" t="s">
        <v>7991</v>
      </c>
      <c r="AG1358" t="s">
        <v>7976</v>
      </c>
      <c r="AH1358" t="s">
        <v>7974</v>
      </c>
      <c r="AI1358">
        <f>IF(Employee1[[#This Row],[ManagerRating]]="Needs Improvement",1,0)</f>
        <v>0</v>
      </c>
      <c r="AJ1358">
        <f>IF(AND(Employee1[[#This Row],[ManagerRating]]="Above and Beyond", Employee1[[#This Row],[YearsInMostRecentRole]]&gt;=3),1,0)</f>
        <v>0</v>
      </c>
    </row>
    <row r="1359" spans="1:36" x14ac:dyDescent="0.35">
      <c r="A1359" s="44" t="s">
        <v>97</v>
      </c>
      <c r="B1359" s="44" t="s">
        <v>22</v>
      </c>
      <c r="C1359">
        <v>39</v>
      </c>
      <c r="D1359" s="44" t="s">
        <v>7988</v>
      </c>
      <c r="E1359" s="44" t="s">
        <v>70</v>
      </c>
      <c r="F1359" s="44" t="s">
        <v>24</v>
      </c>
      <c r="G1359">
        <v>17</v>
      </c>
      <c r="H1359" s="44" t="s">
        <v>7916</v>
      </c>
      <c r="I1359" s="44" t="s">
        <v>34</v>
      </c>
      <c r="J1359" s="44" t="s">
        <v>26</v>
      </c>
      <c r="K1359">
        <v>2</v>
      </c>
      <c r="L1359" s="44" t="s">
        <v>51</v>
      </c>
      <c r="M1359" s="44" t="s">
        <v>28</v>
      </c>
      <c r="N1359" s="44" t="s">
        <v>42</v>
      </c>
      <c r="O1359" s="44" t="s">
        <v>7932</v>
      </c>
      <c r="P1359">
        <v>107863</v>
      </c>
      <c r="Q1359" s="44" t="s">
        <v>36</v>
      </c>
      <c r="R1359" s="1">
        <v>40927</v>
      </c>
      <c r="S1359" s="44" t="s">
        <v>36</v>
      </c>
      <c r="T1359" s="1">
        <v>43849</v>
      </c>
      <c r="U1359">
        <v>8</v>
      </c>
      <c r="V1359">
        <v>8</v>
      </c>
      <c r="W1359">
        <v>8</v>
      </c>
      <c r="X1359">
        <v>5</v>
      </c>
      <c r="Y1359" s="44" t="s">
        <v>4376</v>
      </c>
      <c r="Z1359" s="1">
        <v>43498</v>
      </c>
      <c r="AA1359" t="s">
        <v>7958</v>
      </c>
      <c r="AB1359" t="s">
        <v>7955</v>
      </c>
      <c r="AC1359" t="s">
        <v>7955</v>
      </c>
      <c r="AD1359">
        <v>1</v>
      </c>
      <c r="AE1359">
        <v>1</v>
      </c>
      <c r="AF1359" t="s">
        <v>7991</v>
      </c>
      <c r="AG1359" t="s">
        <v>7976</v>
      </c>
      <c r="AH1359" t="s">
        <v>7974</v>
      </c>
      <c r="AI1359">
        <f>IF(Employee1[[#This Row],[ManagerRating]]="Needs Improvement",1,0)</f>
        <v>0</v>
      </c>
      <c r="AJ1359">
        <f>IF(AND(Employee1[[#This Row],[ManagerRating]]="Above and Beyond", Employee1[[#This Row],[YearsInMostRecentRole]]&gt;=3),1,0)</f>
        <v>0</v>
      </c>
    </row>
    <row r="1360" spans="1:36" x14ac:dyDescent="0.35">
      <c r="A1360" s="44" t="s">
        <v>503</v>
      </c>
      <c r="B1360" s="44" t="s">
        <v>33</v>
      </c>
      <c r="C1360">
        <v>32</v>
      </c>
      <c r="D1360" s="44" t="s">
        <v>7988</v>
      </c>
      <c r="E1360" s="44" t="s">
        <v>59</v>
      </c>
      <c r="F1360" s="44" t="s">
        <v>46</v>
      </c>
      <c r="G1360">
        <v>12</v>
      </c>
      <c r="H1360" s="44" t="s">
        <v>7915</v>
      </c>
      <c r="I1360" s="44" t="s">
        <v>55</v>
      </c>
      <c r="J1360" s="44" t="s">
        <v>26</v>
      </c>
      <c r="K1360">
        <v>4</v>
      </c>
      <c r="L1360" s="44" t="s">
        <v>61</v>
      </c>
      <c r="M1360" s="44" t="s">
        <v>82</v>
      </c>
      <c r="N1360" s="44" t="s">
        <v>42</v>
      </c>
      <c r="O1360" s="44" t="s">
        <v>7932</v>
      </c>
      <c r="P1360">
        <v>111294</v>
      </c>
      <c r="Q1360" s="44" t="s">
        <v>30</v>
      </c>
      <c r="R1360" s="1">
        <v>41474</v>
      </c>
      <c r="S1360" s="44" t="s">
        <v>30</v>
      </c>
      <c r="T1360" s="1">
        <v>44761</v>
      </c>
      <c r="U1360">
        <v>9</v>
      </c>
      <c r="V1360">
        <v>2</v>
      </c>
      <c r="W1360">
        <v>9</v>
      </c>
      <c r="X1360">
        <v>4</v>
      </c>
      <c r="Y1360" s="44" t="s">
        <v>4377</v>
      </c>
      <c r="Z1360" s="1">
        <v>43498</v>
      </c>
      <c r="AA1360" t="s">
        <v>7958</v>
      </c>
      <c r="AB1360" t="s">
        <v>7955</v>
      </c>
      <c r="AC1360" t="s">
        <v>7958</v>
      </c>
      <c r="AD1360">
        <v>3</v>
      </c>
      <c r="AE1360">
        <v>2</v>
      </c>
      <c r="AF1360" t="s">
        <v>7955</v>
      </c>
      <c r="AG1360" t="s">
        <v>7975</v>
      </c>
      <c r="AH1360" t="s">
        <v>7975</v>
      </c>
      <c r="AI1360">
        <f>IF(Employee1[[#This Row],[ManagerRating]]="Needs Improvement",1,0)</f>
        <v>0</v>
      </c>
      <c r="AJ1360">
        <f>IF(AND(Employee1[[#This Row],[ManagerRating]]="Above and Beyond", Employee1[[#This Row],[YearsInMostRecentRole]]&gt;=3),1,0)</f>
        <v>0</v>
      </c>
    </row>
    <row r="1361" spans="1:36" x14ac:dyDescent="0.35">
      <c r="A1361" s="44" t="s">
        <v>800</v>
      </c>
      <c r="B1361" s="44" t="s">
        <v>22</v>
      </c>
      <c r="C1361">
        <v>37</v>
      </c>
      <c r="D1361" s="44" t="s">
        <v>7988</v>
      </c>
      <c r="E1361" s="44" t="s">
        <v>23</v>
      </c>
      <c r="F1361" s="44" t="s">
        <v>46</v>
      </c>
      <c r="G1361">
        <v>40</v>
      </c>
      <c r="H1361" s="44" t="s">
        <v>7917</v>
      </c>
      <c r="I1361" s="44" t="s">
        <v>55</v>
      </c>
      <c r="J1361" s="44" t="s">
        <v>107</v>
      </c>
      <c r="K1361">
        <v>4</v>
      </c>
      <c r="L1361" s="44" t="s">
        <v>61</v>
      </c>
      <c r="M1361" s="44" t="s">
        <v>71</v>
      </c>
      <c r="N1361" s="44" t="s">
        <v>42</v>
      </c>
      <c r="O1361" s="44" t="s">
        <v>7933</v>
      </c>
      <c r="P1361">
        <v>49550</v>
      </c>
      <c r="Q1361" s="44" t="s">
        <v>30</v>
      </c>
      <c r="R1361" s="1">
        <v>41831</v>
      </c>
      <c r="S1361" s="44" t="s">
        <v>30</v>
      </c>
      <c r="T1361" s="1">
        <v>44753</v>
      </c>
      <c r="U1361">
        <v>8</v>
      </c>
      <c r="V1361">
        <v>2</v>
      </c>
      <c r="W1361">
        <v>8</v>
      </c>
      <c r="X1361">
        <v>6</v>
      </c>
      <c r="Y1361" s="44" t="s">
        <v>4378</v>
      </c>
      <c r="Z1361" s="1">
        <v>43498</v>
      </c>
      <c r="AA1361" t="s">
        <v>7955</v>
      </c>
      <c r="AB1361" t="s">
        <v>7955</v>
      </c>
      <c r="AC1361" t="s">
        <v>7991</v>
      </c>
      <c r="AD1361">
        <v>3</v>
      </c>
      <c r="AE1361">
        <v>3</v>
      </c>
      <c r="AF1361" t="s">
        <v>7958</v>
      </c>
      <c r="AG1361" t="s">
        <v>7976</v>
      </c>
      <c r="AH1361" t="s">
        <v>7974</v>
      </c>
      <c r="AI1361">
        <f>IF(Employee1[[#This Row],[ManagerRating]]="Needs Improvement",1,0)</f>
        <v>0</v>
      </c>
      <c r="AJ1361">
        <f>IF(AND(Employee1[[#This Row],[ManagerRating]]="Above and Beyond", Employee1[[#This Row],[YearsInMostRecentRole]]&gt;=3),1,0)</f>
        <v>0</v>
      </c>
    </row>
    <row r="1362" spans="1:36" x14ac:dyDescent="0.35">
      <c r="A1362" s="44" t="s">
        <v>720</v>
      </c>
      <c r="B1362" s="44" t="s">
        <v>22</v>
      </c>
      <c r="C1362">
        <v>32</v>
      </c>
      <c r="D1362" s="44" t="s">
        <v>7988</v>
      </c>
      <c r="E1362" s="44" t="s">
        <v>70</v>
      </c>
      <c r="F1362" s="44" t="s">
        <v>46</v>
      </c>
      <c r="G1362">
        <v>14</v>
      </c>
      <c r="H1362" s="44" t="s">
        <v>7915</v>
      </c>
      <c r="I1362" s="44" t="s">
        <v>34</v>
      </c>
      <c r="J1362" s="44" t="s">
        <v>60</v>
      </c>
      <c r="K1362">
        <v>1</v>
      </c>
      <c r="L1362" s="44" t="s">
        <v>47</v>
      </c>
      <c r="M1362" s="44" t="s">
        <v>76</v>
      </c>
      <c r="N1362" s="44" t="s">
        <v>29</v>
      </c>
      <c r="O1362" s="44" t="s">
        <v>7932</v>
      </c>
      <c r="P1362">
        <v>97595</v>
      </c>
      <c r="Q1362" s="44" t="s">
        <v>30</v>
      </c>
      <c r="R1362" s="1">
        <v>41749</v>
      </c>
      <c r="S1362" s="44" t="s">
        <v>30</v>
      </c>
      <c r="T1362" s="1">
        <v>44671</v>
      </c>
      <c r="U1362">
        <v>8</v>
      </c>
      <c r="V1362">
        <v>0</v>
      </c>
      <c r="W1362">
        <v>0</v>
      </c>
      <c r="X1362">
        <v>1</v>
      </c>
      <c r="Y1362" s="44" t="s">
        <v>4379</v>
      </c>
      <c r="Z1362" s="1">
        <v>43498</v>
      </c>
      <c r="AA1362" t="s">
        <v>7991</v>
      </c>
      <c r="AB1362" t="s">
        <v>7955</v>
      </c>
      <c r="AC1362" t="s">
        <v>7991</v>
      </c>
      <c r="AD1362">
        <v>3</v>
      </c>
      <c r="AE1362">
        <v>2</v>
      </c>
      <c r="AF1362" t="s">
        <v>7955</v>
      </c>
      <c r="AG1362" t="s">
        <v>7975</v>
      </c>
      <c r="AH1362" t="s">
        <v>7975</v>
      </c>
      <c r="AI1362">
        <f>IF(Employee1[[#This Row],[ManagerRating]]="Needs Improvement",1,0)</f>
        <v>0</v>
      </c>
      <c r="AJ1362">
        <f>IF(AND(Employee1[[#This Row],[ManagerRating]]="Above and Beyond", Employee1[[#This Row],[YearsInMostRecentRole]]&gt;=3),1,0)</f>
        <v>0</v>
      </c>
    </row>
    <row r="1363" spans="1:36" x14ac:dyDescent="0.35">
      <c r="A1363" s="44" t="s">
        <v>180</v>
      </c>
      <c r="B1363" s="44" t="s">
        <v>33</v>
      </c>
      <c r="C1363">
        <v>40</v>
      </c>
      <c r="D1363" s="44" t="s">
        <v>7988</v>
      </c>
      <c r="E1363" s="44" t="s">
        <v>23</v>
      </c>
      <c r="F1363" s="44" t="s">
        <v>46</v>
      </c>
      <c r="G1363">
        <v>9</v>
      </c>
      <c r="H1363" s="44" t="s">
        <v>7915</v>
      </c>
      <c r="I1363" s="44" t="s">
        <v>55</v>
      </c>
      <c r="J1363" s="44" t="s">
        <v>60</v>
      </c>
      <c r="K1363">
        <v>1</v>
      </c>
      <c r="L1363" s="44" t="s">
        <v>47</v>
      </c>
      <c r="M1363" s="44" t="s">
        <v>82</v>
      </c>
      <c r="N1363" s="44" t="s">
        <v>35</v>
      </c>
      <c r="O1363" s="44" t="s">
        <v>7932</v>
      </c>
      <c r="P1363">
        <v>58551</v>
      </c>
      <c r="Q1363" s="44" t="s">
        <v>30</v>
      </c>
      <c r="R1363" s="1">
        <v>40966</v>
      </c>
      <c r="S1363" s="44" t="s">
        <v>30</v>
      </c>
      <c r="T1363" s="1">
        <v>44619</v>
      </c>
      <c r="U1363">
        <v>10</v>
      </c>
      <c r="V1363">
        <v>6</v>
      </c>
      <c r="W1363">
        <v>7</v>
      </c>
      <c r="X1363">
        <v>3</v>
      </c>
      <c r="Y1363" s="44" t="s">
        <v>4380</v>
      </c>
      <c r="Z1363" s="1">
        <v>43499</v>
      </c>
      <c r="AA1363" t="s">
        <v>7955</v>
      </c>
      <c r="AB1363" t="s">
        <v>7955</v>
      </c>
      <c r="AC1363" t="s">
        <v>7955</v>
      </c>
      <c r="AD1363">
        <v>2</v>
      </c>
      <c r="AE1363">
        <v>0</v>
      </c>
      <c r="AF1363" t="s">
        <v>7958</v>
      </c>
      <c r="AG1363" t="s">
        <v>7974</v>
      </c>
      <c r="AH1363" t="s">
        <v>7977</v>
      </c>
      <c r="AI1363">
        <f>IF(Employee1[[#This Row],[ManagerRating]]="Needs Improvement",1,0)</f>
        <v>1</v>
      </c>
      <c r="AJ1363">
        <f>IF(AND(Employee1[[#This Row],[ManagerRating]]="Above and Beyond", Employee1[[#This Row],[YearsInMostRecentRole]]&gt;=3),1,0)</f>
        <v>0</v>
      </c>
    </row>
    <row r="1364" spans="1:36" x14ac:dyDescent="0.35">
      <c r="A1364" s="44" t="s">
        <v>349</v>
      </c>
      <c r="B1364" s="44" t="s">
        <v>33</v>
      </c>
      <c r="C1364">
        <v>46</v>
      </c>
      <c r="D1364" s="44" t="s">
        <v>7989</v>
      </c>
      <c r="E1364" s="44" t="s">
        <v>23</v>
      </c>
      <c r="F1364" s="44" t="s">
        <v>39</v>
      </c>
      <c r="G1364">
        <v>45</v>
      </c>
      <c r="H1364" s="44" t="s">
        <v>7917</v>
      </c>
      <c r="I1364" s="44" t="s">
        <v>25</v>
      </c>
      <c r="J1364" s="44" t="s">
        <v>26</v>
      </c>
      <c r="K1364">
        <v>3</v>
      </c>
      <c r="L1364" s="44" t="s">
        <v>39</v>
      </c>
      <c r="M1364" s="44" t="s">
        <v>52</v>
      </c>
      <c r="N1364" s="44" t="s">
        <v>29</v>
      </c>
      <c r="O1364" s="44" t="s">
        <v>7933</v>
      </c>
      <c r="P1364">
        <v>48740</v>
      </c>
      <c r="Q1364" s="44" t="s">
        <v>36</v>
      </c>
      <c r="R1364" s="1">
        <v>41049</v>
      </c>
      <c r="S1364" s="44" t="s">
        <v>36</v>
      </c>
      <c r="T1364" s="1">
        <v>44701</v>
      </c>
      <c r="U1364">
        <v>10</v>
      </c>
      <c r="V1364">
        <v>8</v>
      </c>
      <c r="W1364">
        <v>9</v>
      </c>
      <c r="X1364">
        <v>6</v>
      </c>
      <c r="Y1364" s="44" t="s">
        <v>4381</v>
      </c>
      <c r="Z1364" s="1">
        <v>43500</v>
      </c>
      <c r="AA1364" t="s">
        <v>7958</v>
      </c>
      <c r="AB1364" t="s">
        <v>7991</v>
      </c>
      <c r="AC1364" t="s">
        <v>7958</v>
      </c>
      <c r="AD1364">
        <v>1</v>
      </c>
      <c r="AE1364">
        <v>1</v>
      </c>
      <c r="AF1364" t="s">
        <v>7958</v>
      </c>
      <c r="AG1364" t="s">
        <v>7976</v>
      </c>
      <c r="AH1364" t="s">
        <v>7974</v>
      </c>
      <c r="AI1364">
        <f>IF(Employee1[[#This Row],[ManagerRating]]="Needs Improvement",1,0)</f>
        <v>0</v>
      </c>
      <c r="AJ1364">
        <f>IF(AND(Employee1[[#This Row],[ManagerRating]]="Above and Beyond", Employee1[[#This Row],[YearsInMostRecentRole]]&gt;=3),1,0)</f>
        <v>0</v>
      </c>
    </row>
    <row r="1365" spans="1:36" x14ac:dyDescent="0.35">
      <c r="A1365" s="44" t="s">
        <v>842</v>
      </c>
      <c r="B1365" s="44" t="s">
        <v>33</v>
      </c>
      <c r="C1365">
        <v>40</v>
      </c>
      <c r="D1365" s="44" t="s">
        <v>7988</v>
      </c>
      <c r="E1365" s="44" t="s">
        <v>59</v>
      </c>
      <c r="F1365" s="44" t="s">
        <v>46</v>
      </c>
      <c r="G1365">
        <v>28</v>
      </c>
      <c r="H1365" s="44" t="s">
        <v>7917</v>
      </c>
      <c r="I1365" s="44" t="s">
        <v>34</v>
      </c>
      <c r="J1365" s="44" t="s">
        <v>26</v>
      </c>
      <c r="K1365">
        <v>3</v>
      </c>
      <c r="L1365" s="44" t="s">
        <v>61</v>
      </c>
      <c r="M1365" s="44" t="s">
        <v>82</v>
      </c>
      <c r="N1365" s="44" t="s">
        <v>29</v>
      </c>
      <c r="O1365" s="44" t="s">
        <v>7933</v>
      </c>
      <c r="P1365">
        <v>46285</v>
      </c>
      <c r="Q1365" s="44" t="s">
        <v>30</v>
      </c>
      <c r="R1365" s="1">
        <v>41935</v>
      </c>
      <c r="S1365" s="44" t="s">
        <v>30</v>
      </c>
      <c r="T1365" s="1">
        <v>44857</v>
      </c>
      <c r="U1365">
        <v>8</v>
      </c>
      <c r="V1365">
        <v>8</v>
      </c>
      <c r="W1365">
        <v>8</v>
      </c>
      <c r="X1365">
        <v>3</v>
      </c>
      <c r="Y1365" s="44" t="s">
        <v>4382</v>
      </c>
      <c r="Z1365" s="1">
        <v>43500</v>
      </c>
      <c r="AA1365" t="s">
        <v>7955</v>
      </c>
      <c r="AB1365" t="s">
        <v>7991</v>
      </c>
      <c r="AC1365" t="s">
        <v>7991</v>
      </c>
      <c r="AD1365">
        <v>1</v>
      </c>
      <c r="AE1365">
        <v>1</v>
      </c>
      <c r="AF1365" t="s">
        <v>7955</v>
      </c>
      <c r="AG1365" t="s">
        <v>7976</v>
      </c>
      <c r="AH1365" t="s">
        <v>7974</v>
      </c>
      <c r="AI1365">
        <f>IF(Employee1[[#This Row],[ManagerRating]]="Needs Improvement",1,0)</f>
        <v>0</v>
      </c>
      <c r="AJ1365">
        <f>IF(AND(Employee1[[#This Row],[ManagerRating]]="Above and Beyond", Employee1[[#This Row],[YearsInMostRecentRole]]&gt;=3),1,0)</f>
        <v>0</v>
      </c>
    </row>
    <row r="1366" spans="1:36" x14ac:dyDescent="0.35">
      <c r="A1366" s="44" t="s">
        <v>1038</v>
      </c>
      <c r="B1366" s="44" t="s">
        <v>33</v>
      </c>
      <c r="C1366">
        <v>25</v>
      </c>
      <c r="D1366" s="44" t="s">
        <v>7987</v>
      </c>
      <c r="E1366" s="44" t="s">
        <v>23</v>
      </c>
      <c r="F1366" s="44" t="s">
        <v>46</v>
      </c>
      <c r="G1366">
        <v>13</v>
      </c>
      <c r="H1366" s="44" t="s">
        <v>7915</v>
      </c>
      <c r="I1366" s="44" t="s">
        <v>55</v>
      </c>
      <c r="J1366" s="44" t="s">
        <v>60</v>
      </c>
      <c r="K1366">
        <v>5</v>
      </c>
      <c r="L1366" s="44" t="s">
        <v>47</v>
      </c>
      <c r="M1366" s="44" t="s">
        <v>48</v>
      </c>
      <c r="N1366" s="44" t="s">
        <v>35</v>
      </c>
      <c r="O1366" s="44" t="s">
        <v>7931</v>
      </c>
      <c r="P1366">
        <v>178337</v>
      </c>
      <c r="Q1366" s="44" t="s">
        <v>30</v>
      </c>
      <c r="R1366" s="1">
        <v>42201</v>
      </c>
      <c r="S1366" s="44" t="s">
        <v>30</v>
      </c>
      <c r="T1366" s="1">
        <v>44758</v>
      </c>
      <c r="U1366">
        <v>7</v>
      </c>
      <c r="V1366">
        <v>1</v>
      </c>
      <c r="W1366">
        <v>7</v>
      </c>
      <c r="X1366">
        <v>2</v>
      </c>
      <c r="Y1366" s="44" t="s">
        <v>4383</v>
      </c>
      <c r="Z1366" s="1">
        <v>43500</v>
      </c>
      <c r="AA1366" t="s">
        <v>7991</v>
      </c>
      <c r="AB1366" t="s">
        <v>7958</v>
      </c>
      <c r="AC1366" t="s">
        <v>7991</v>
      </c>
      <c r="AD1366">
        <v>2</v>
      </c>
      <c r="AE1366">
        <v>0</v>
      </c>
      <c r="AF1366" t="s">
        <v>7959</v>
      </c>
      <c r="AG1366" t="s">
        <v>7976</v>
      </c>
      <c r="AH1366" t="s">
        <v>7976</v>
      </c>
      <c r="AI1366">
        <f>IF(Employee1[[#This Row],[ManagerRating]]="Needs Improvement",1,0)</f>
        <v>0</v>
      </c>
      <c r="AJ1366">
        <f>IF(AND(Employee1[[#This Row],[ManagerRating]]="Above and Beyond", Employee1[[#This Row],[YearsInMostRecentRole]]&gt;=3),1,0)</f>
        <v>0</v>
      </c>
    </row>
    <row r="1367" spans="1:36" x14ac:dyDescent="0.35">
      <c r="A1367" s="44" t="s">
        <v>1402</v>
      </c>
      <c r="B1367" s="44" t="s">
        <v>22</v>
      </c>
      <c r="C1367">
        <v>26</v>
      </c>
      <c r="D1367" s="44" t="s">
        <v>7987</v>
      </c>
      <c r="E1367" s="44" t="s">
        <v>23</v>
      </c>
      <c r="F1367" s="44" t="s">
        <v>46</v>
      </c>
      <c r="G1367">
        <v>21</v>
      </c>
      <c r="H1367" s="44" t="s">
        <v>7916</v>
      </c>
      <c r="I1367" s="44" t="s">
        <v>34</v>
      </c>
      <c r="J1367" s="44" t="s">
        <v>26</v>
      </c>
      <c r="K1367">
        <v>2</v>
      </c>
      <c r="L1367" s="44" t="s">
        <v>65</v>
      </c>
      <c r="M1367" s="44" t="s">
        <v>71</v>
      </c>
      <c r="N1367" s="44" t="s">
        <v>42</v>
      </c>
      <c r="O1367" s="44" t="s">
        <v>7932</v>
      </c>
      <c r="P1367">
        <v>89366</v>
      </c>
      <c r="Q1367" s="44" t="s">
        <v>30</v>
      </c>
      <c r="R1367" s="1">
        <v>42765</v>
      </c>
      <c r="S1367" s="44" t="s">
        <v>30</v>
      </c>
      <c r="T1367" s="1">
        <v>44591</v>
      </c>
      <c r="U1367">
        <v>5</v>
      </c>
      <c r="V1367">
        <v>5</v>
      </c>
      <c r="W1367">
        <v>5</v>
      </c>
      <c r="X1367">
        <v>0</v>
      </c>
      <c r="Y1367" s="44" t="s">
        <v>4384</v>
      </c>
      <c r="Z1367" s="1">
        <v>43500</v>
      </c>
      <c r="AA1367" t="s">
        <v>7958</v>
      </c>
      <c r="AB1367" t="s">
        <v>7959</v>
      </c>
      <c r="AC1367" t="s">
        <v>7955</v>
      </c>
      <c r="AD1367">
        <v>2</v>
      </c>
      <c r="AE1367">
        <v>1</v>
      </c>
      <c r="AF1367" t="s">
        <v>7958</v>
      </c>
      <c r="AG1367" t="s">
        <v>7976</v>
      </c>
      <c r="AH1367" t="s">
        <v>7976</v>
      </c>
      <c r="AI1367">
        <f>IF(Employee1[[#This Row],[ManagerRating]]="Needs Improvement",1,0)</f>
        <v>0</v>
      </c>
      <c r="AJ1367">
        <f>IF(AND(Employee1[[#This Row],[ManagerRating]]="Above and Beyond", Employee1[[#This Row],[YearsInMostRecentRole]]&gt;=3),1,0)</f>
        <v>0</v>
      </c>
    </row>
    <row r="1368" spans="1:36" x14ac:dyDescent="0.35">
      <c r="A1368" s="44" t="s">
        <v>168</v>
      </c>
      <c r="B1368" s="44" t="s">
        <v>22</v>
      </c>
      <c r="C1368">
        <v>34</v>
      </c>
      <c r="D1368" s="44" t="s">
        <v>7988</v>
      </c>
      <c r="E1368" s="44" t="s">
        <v>70</v>
      </c>
      <c r="F1368" s="44" t="s">
        <v>24</v>
      </c>
      <c r="G1368">
        <v>15</v>
      </c>
      <c r="H1368" s="44" t="s">
        <v>7915</v>
      </c>
      <c r="I1368" s="44" t="s">
        <v>34</v>
      </c>
      <c r="J1368" s="44" t="s">
        <v>26</v>
      </c>
      <c r="K1368">
        <v>2</v>
      </c>
      <c r="L1368" s="44" t="s">
        <v>27</v>
      </c>
      <c r="M1368" s="44" t="s">
        <v>28</v>
      </c>
      <c r="N1368" s="44" t="s">
        <v>35</v>
      </c>
      <c r="O1368" s="44" t="s">
        <v>7931</v>
      </c>
      <c r="P1368">
        <v>173246</v>
      </c>
      <c r="Q1368" s="44" t="s">
        <v>36</v>
      </c>
      <c r="R1368" s="1">
        <v>40959</v>
      </c>
      <c r="S1368" s="44" t="s">
        <v>36</v>
      </c>
      <c r="T1368" s="1">
        <v>44247</v>
      </c>
      <c r="U1368">
        <v>9</v>
      </c>
      <c r="V1368">
        <v>4</v>
      </c>
      <c r="W1368">
        <v>7</v>
      </c>
      <c r="X1368">
        <v>7</v>
      </c>
      <c r="Y1368" s="44" t="s">
        <v>4385</v>
      </c>
      <c r="Z1368" s="1">
        <v>43501</v>
      </c>
      <c r="AA1368" t="s">
        <v>7991</v>
      </c>
      <c r="AB1368" t="s">
        <v>7959</v>
      </c>
      <c r="AC1368" t="s">
        <v>7959</v>
      </c>
      <c r="AD1368">
        <v>2</v>
      </c>
      <c r="AE1368">
        <v>2</v>
      </c>
      <c r="AF1368" t="s">
        <v>7991</v>
      </c>
      <c r="AG1368" t="s">
        <v>7976</v>
      </c>
      <c r="AH1368" t="s">
        <v>7976</v>
      </c>
      <c r="AI1368">
        <f>IF(Employee1[[#This Row],[ManagerRating]]="Needs Improvement",1,0)</f>
        <v>0</v>
      </c>
      <c r="AJ1368">
        <f>IF(AND(Employee1[[#This Row],[ManagerRating]]="Above and Beyond", Employee1[[#This Row],[YearsInMostRecentRole]]&gt;=3),1,0)</f>
        <v>0</v>
      </c>
    </row>
    <row r="1369" spans="1:36" x14ac:dyDescent="0.35">
      <c r="A1369" s="44" t="s">
        <v>241</v>
      </c>
      <c r="B1369" s="44" t="s">
        <v>33</v>
      </c>
      <c r="C1369">
        <v>38</v>
      </c>
      <c r="D1369" s="44" t="s">
        <v>7988</v>
      </c>
      <c r="E1369" s="44" t="s">
        <v>23</v>
      </c>
      <c r="F1369" s="44" t="s">
        <v>46</v>
      </c>
      <c r="G1369">
        <v>39</v>
      </c>
      <c r="H1369" s="44" t="s">
        <v>7917</v>
      </c>
      <c r="I1369" s="44" t="s">
        <v>55</v>
      </c>
      <c r="J1369" s="44" t="s">
        <v>26</v>
      </c>
      <c r="K1369">
        <v>3</v>
      </c>
      <c r="L1369" s="44" t="s">
        <v>47</v>
      </c>
      <c r="M1369" s="44" t="s">
        <v>71</v>
      </c>
      <c r="N1369" s="44" t="s">
        <v>35</v>
      </c>
      <c r="O1369" s="44" t="s">
        <v>7932</v>
      </c>
      <c r="P1369">
        <v>65416</v>
      </c>
      <c r="Q1369" s="44" t="s">
        <v>30</v>
      </c>
      <c r="R1369" s="1">
        <v>40993</v>
      </c>
      <c r="S1369" s="44" t="s">
        <v>30</v>
      </c>
      <c r="T1369" s="1">
        <v>44645</v>
      </c>
      <c r="U1369">
        <v>10</v>
      </c>
      <c r="V1369">
        <v>5</v>
      </c>
      <c r="W1369">
        <v>10</v>
      </c>
      <c r="X1369">
        <v>7</v>
      </c>
      <c r="Y1369" s="44" t="s">
        <v>4386</v>
      </c>
      <c r="Z1369" s="1">
        <v>43501</v>
      </c>
      <c r="AA1369" t="s">
        <v>7958</v>
      </c>
      <c r="AB1369" t="s">
        <v>7955</v>
      </c>
      <c r="AC1369" t="s">
        <v>7958</v>
      </c>
      <c r="AD1369">
        <v>2</v>
      </c>
      <c r="AE1369">
        <v>2</v>
      </c>
      <c r="AF1369" t="s">
        <v>7991</v>
      </c>
      <c r="AG1369" t="s">
        <v>7975</v>
      </c>
      <c r="AH1369" t="s">
        <v>7975</v>
      </c>
      <c r="AI1369">
        <f>IF(Employee1[[#This Row],[ManagerRating]]="Needs Improvement",1,0)</f>
        <v>0</v>
      </c>
      <c r="AJ1369">
        <f>IF(AND(Employee1[[#This Row],[ManagerRating]]="Above and Beyond", Employee1[[#This Row],[YearsInMostRecentRole]]&gt;=3),1,0)</f>
        <v>1</v>
      </c>
    </row>
    <row r="1370" spans="1:36" x14ac:dyDescent="0.35">
      <c r="A1370" s="44" t="s">
        <v>1062</v>
      </c>
      <c r="B1370" s="44" t="s">
        <v>45</v>
      </c>
      <c r="C1370">
        <v>27</v>
      </c>
      <c r="D1370" s="44" t="s">
        <v>7987</v>
      </c>
      <c r="E1370" s="44" t="s">
        <v>23</v>
      </c>
      <c r="F1370" s="44" t="s">
        <v>46</v>
      </c>
      <c r="G1370">
        <v>4</v>
      </c>
      <c r="H1370" s="44" t="s">
        <v>7915</v>
      </c>
      <c r="I1370" s="44" t="s">
        <v>55</v>
      </c>
      <c r="J1370" s="44" t="s">
        <v>40</v>
      </c>
      <c r="K1370">
        <v>3</v>
      </c>
      <c r="L1370" s="44" t="s">
        <v>47</v>
      </c>
      <c r="M1370" s="44" t="s">
        <v>76</v>
      </c>
      <c r="N1370" s="44" t="s">
        <v>42</v>
      </c>
      <c r="O1370" s="44" t="s">
        <v>7932</v>
      </c>
      <c r="P1370">
        <v>60967</v>
      </c>
      <c r="Q1370" s="44" t="s">
        <v>30</v>
      </c>
      <c r="R1370" s="1">
        <v>42230</v>
      </c>
      <c r="S1370" s="44" t="s">
        <v>30</v>
      </c>
      <c r="T1370" s="1">
        <v>44787</v>
      </c>
      <c r="U1370">
        <v>7</v>
      </c>
      <c r="V1370">
        <v>7</v>
      </c>
      <c r="W1370">
        <v>7</v>
      </c>
      <c r="X1370">
        <v>0</v>
      </c>
      <c r="Y1370" s="44" t="s">
        <v>4387</v>
      </c>
      <c r="Z1370" s="1">
        <v>43502</v>
      </c>
      <c r="AA1370" t="s">
        <v>7991</v>
      </c>
      <c r="AB1370" t="s">
        <v>7958</v>
      </c>
      <c r="AC1370" t="s">
        <v>7958</v>
      </c>
      <c r="AD1370">
        <v>3</v>
      </c>
      <c r="AE1370">
        <v>2</v>
      </c>
      <c r="AF1370" t="s">
        <v>7958</v>
      </c>
      <c r="AG1370" t="s">
        <v>7974</v>
      </c>
      <c r="AH1370" t="s">
        <v>7974</v>
      </c>
      <c r="AI1370">
        <f>IF(Employee1[[#This Row],[ManagerRating]]="Needs Improvement",1,0)</f>
        <v>0</v>
      </c>
      <c r="AJ1370">
        <f>IF(AND(Employee1[[#This Row],[ManagerRating]]="Above and Beyond", Employee1[[#This Row],[YearsInMostRecentRole]]&gt;=3),1,0)</f>
        <v>0</v>
      </c>
    </row>
    <row r="1371" spans="1:36" x14ac:dyDescent="0.35">
      <c r="A1371" s="44" t="s">
        <v>186</v>
      </c>
      <c r="B1371" s="44" t="s">
        <v>22</v>
      </c>
      <c r="C1371">
        <v>41</v>
      </c>
      <c r="D1371" s="44" t="s">
        <v>7989</v>
      </c>
      <c r="E1371" s="44" t="s">
        <v>23</v>
      </c>
      <c r="F1371" s="44" t="s">
        <v>24</v>
      </c>
      <c r="G1371">
        <v>16</v>
      </c>
      <c r="H1371" s="44" t="s">
        <v>7916</v>
      </c>
      <c r="I1371" s="44" t="s">
        <v>34</v>
      </c>
      <c r="J1371" s="44" t="s">
        <v>26</v>
      </c>
      <c r="K1371">
        <v>1</v>
      </c>
      <c r="L1371" s="44" t="s">
        <v>27</v>
      </c>
      <c r="M1371" s="44" t="s">
        <v>116</v>
      </c>
      <c r="N1371" s="44" t="s">
        <v>42</v>
      </c>
      <c r="O1371" s="44" t="s">
        <v>7933</v>
      </c>
      <c r="P1371">
        <v>48147</v>
      </c>
      <c r="Q1371" s="44" t="s">
        <v>30</v>
      </c>
      <c r="R1371" s="1">
        <v>40969</v>
      </c>
      <c r="S1371" s="44" t="s">
        <v>30</v>
      </c>
      <c r="T1371" s="1">
        <v>44621</v>
      </c>
      <c r="U1371">
        <v>10</v>
      </c>
      <c r="V1371">
        <v>8</v>
      </c>
      <c r="W1371">
        <v>10</v>
      </c>
      <c r="X1371">
        <v>5</v>
      </c>
      <c r="Y1371" s="44" t="s">
        <v>4388</v>
      </c>
      <c r="Z1371" s="1">
        <v>43504</v>
      </c>
      <c r="AA1371" t="s">
        <v>7958</v>
      </c>
      <c r="AB1371" t="s">
        <v>7959</v>
      </c>
      <c r="AC1371" t="s">
        <v>7955</v>
      </c>
      <c r="AD1371">
        <v>2</v>
      </c>
      <c r="AE1371">
        <v>1</v>
      </c>
      <c r="AF1371" t="s">
        <v>7959</v>
      </c>
      <c r="AG1371" t="s">
        <v>7976</v>
      </c>
      <c r="AH1371" t="s">
        <v>7976</v>
      </c>
      <c r="AI1371">
        <f>IF(Employee1[[#This Row],[ManagerRating]]="Needs Improvement",1,0)</f>
        <v>0</v>
      </c>
      <c r="AJ1371">
        <f>IF(AND(Employee1[[#This Row],[ManagerRating]]="Above and Beyond", Employee1[[#This Row],[YearsInMostRecentRole]]&gt;=3),1,0)</f>
        <v>0</v>
      </c>
    </row>
    <row r="1372" spans="1:36" x14ac:dyDescent="0.35">
      <c r="A1372" s="44" t="s">
        <v>149</v>
      </c>
      <c r="B1372" s="44" t="s">
        <v>22</v>
      </c>
      <c r="C1372">
        <v>47</v>
      </c>
      <c r="D1372" s="44" t="s">
        <v>7989</v>
      </c>
      <c r="E1372" s="44" t="s">
        <v>23</v>
      </c>
      <c r="F1372" s="44" t="s">
        <v>46</v>
      </c>
      <c r="G1372">
        <v>17</v>
      </c>
      <c r="H1372" s="44" t="s">
        <v>7916</v>
      </c>
      <c r="I1372" s="44" t="s">
        <v>55</v>
      </c>
      <c r="J1372" s="44" t="s">
        <v>26</v>
      </c>
      <c r="K1372">
        <v>2</v>
      </c>
      <c r="L1372" s="44" t="s">
        <v>47</v>
      </c>
      <c r="M1372" s="44" t="s">
        <v>82</v>
      </c>
      <c r="N1372" s="44" t="s">
        <v>42</v>
      </c>
      <c r="O1372" s="44" t="s">
        <v>7933</v>
      </c>
      <c r="P1372">
        <v>46514</v>
      </c>
      <c r="Q1372" s="44" t="s">
        <v>30</v>
      </c>
      <c r="R1372" s="1">
        <v>40951</v>
      </c>
      <c r="S1372" s="44" t="s">
        <v>30</v>
      </c>
      <c r="T1372" s="1">
        <v>44604</v>
      </c>
      <c r="U1372">
        <v>10</v>
      </c>
      <c r="V1372">
        <v>9</v>
      </c>
      <c r="W1372">
        <v>9</v>
      </c>
      <c r="X1372">
        <v>2</v>
      </c>
      <c r="Y1372" s="44" t="s">
        <v>4389</v>
      </c>
      <c r="Z1372" s="1">
        <v>43504</v>
      </c>
      <c r="AA1372" t="s">
        <v>7955</v>
      </c>
      <c r="AB1372" t="s">
        <v>7955</v>
      </c>
      <c r="AC1372" t="s">
        <v>7958</v>
      </c>
      <c r="AD1372">
        <v>3</v>
      </c>
      <c r="AE1372">
        <v>2</v>
      </c>
      <c r="AF1372" t="s">
        <v>7958</v>
      </c>
      <c r="AG1372" t="s">
        <v>7975</v>
      </c>
      <c r="AH1372" t="s">
        <v>7976</v>
      </c>
      <c r="AI1372">
        <f>IF(Employee1[[#This Row],[ManagerRating]]="Needs Improvement",1,0)</f>
        <v>0</v>
      </c>
      <c r="AJ1372">
        <f>IF(AND(Employee1[[#This Row],[ManagerRating]]="Above and Beyond", Employee1[[#This Row],[YearsInMostRecentRole]]&gt;=3),1,0)</f>
        <v>0</v>
      </c>
    </row>
    <row r="1373" spans="1:36" x14ac:dyDescent="0.35">
      <c r="A1373" s="44" t="s">
        <v>858</v>
      </c>
      <c r="B1373" s="44" t="s">
        <v>22</v>
      </c>
      <c r="C1373">
        <v>28</v>
      </c>
      <c r="D1373" s="44" t="s">
        <v>7987</v>
      </c>
      <c r="E1373" s="44" t="s">
        <v>70</v>
      </c>
      <c r="F1373" s="44" t="s">
        <v>46</v>
      </c>
      <c r="G1373">
        <v>27</v>
      </c>
      <c r="H1373" s="44" t="s">
        <v>7917</v>
      </c>
      <c r="I1373" s="44" t="s">
        <v>34</v>
      </c>
      <c r="J1373" s="44" t="s">
        <v>26</v>
      </c>
      <c r="K1373">
        <v>2</v>
      </c>
      <c r="L1373" s="44" t="s">
        <v>61</v>
      </c>
      <c r="M1373" s="44" t="s">
        <v>138</v>
      </c>
      <c r="N1373" s="44" t="s">
        <v>42</v>
      </c>
      <c r="O1373" s="44" t="s">
        <v>7929</v>
      </c>
      <c r="P1373">
        <v>546549</v>
      </c>
      <c r="Q1373" s="44" t="s">
        <v>30</v>
      </c>
      <c r="R1373" s="1">
        <v>41961</v>
      </c>
      <c r="S1373" s="44" t="s">
        <v>30</v>
      </c>
      <c r="T1373" s="1">
        <v>44883</v>
      </c>
      <c r="U1373">
        <v>8</v>
      </c>
      <c r="V1373">
        <v>8</v>
      </c>
      <c r="W1373">
        <v>8</v>
      </c>
      <c r="X1373">
        <v>2</v>
      </c>
      <c r="Y1373" s="44" t="s">
        <v>4390</v>
      </c>
      <c r="Z1373" s="1">
        <v>43504</v>
      </c>
      <c r="AA1373" t="s">
        <v>7991</v>
      </c>
      <c r="AB1373" t="s">
        <v>7959</v>
      </c>
      <c r="AC1373" t="s">
        <v>7955</v>
      </c>
      <c r="AD1373">
        <v>2</v>
      </c>
      <c r="AE1373">
        <v>1</v>
      </c>
      <c r="AF1373" t="s">
        <v>7991</v>
      </c>
      <c r="AG1373" t="s">
        <v>7975</v>
      </c>
      <c r="AH1373" t="s">
        <v>7975</v>
      </c>
      <c r="AI1373">
        <f>IF(Employee1[[#This Row],[ManagerRating]]="Needs Improvement",1,0)</f>
        <v>0</v>
      </c>
      <c r="AJ1373">
        <f>IF(AND(Employee1[[#This Row],[ManagerRating]]="Above and Beyond", Employee1[[#This Row],[YearsInMostRecentRole]]&gt;=3),1,0)</f>
        <v>1</v>
      </c>
    </row>
    <row r="1374" spans="1:36" x14ac:dyDescent="0.35">
      <c r="A1374" s="44" t="s">
        <v>1098</v>
      </c>
      <c r="B1374" s="44" t="s">
        <v>45</v>
      </c>
      <c r="C1374">
        <v>27</v>
      </c>
      <c r="D1374" s="44" t="s">
        <v>7987</v>
      </c>
      <c r="E1374" s="44" t="s">
        <v>23</v>
      </c>
      <c r="F1374" s="44" t="s">
        <v>46</v>
      </c>
      <c r="G1374">
        <v>2</v>
      </c>
      <c r="H1374" s="44" t="s">
        <v>7915</v>
      </c>
      <c r="I1374" s="44" t="s">
        <v>34</v>
      </c>
      <c r="J1374" s="44" t="s">
        <v>56</v>
      </c>
      <c r="K1374">
        <v>4</v>
      </c>
      <c r="L1374" s="44" t="s">
        <v>47</v>
      </c>
      <c r="M1374" s="44" t="s">
        <v>71</v>
      </c>
      <c r="N1374" s="44" t="s">
        <v>42</v>
      </c>
      <c r="O1374" s="44" t="s">
        <v>7933</v>
      </c>
      <c r="P1374">
        <v>39198</v>
      </c>
      <c r="Q1374" s="44" t="s">
        <v>30</v>
      </c>
      <c r="R1374" s="1">
        <v>42287</v>
      </c>
      <c r="S1374" s="44" t="s">
        <v>30</v>
      </c>
      <c r="T1374" s="1">
        <v>44844</v>
      </c>
      <c r="U1374">
        <v>7</v>
      </c>
      <c r="V1374">
        <v>6</v>
      </c>
      <c r="W1374">
        <v>7</v>
      </c>
      <c r="X1374">
        <v>4</v>
      </c>
      <c r="Y1374" s="44" t="s">
        <v>4391</v>
      </c>
      <c r="Z1374" s="1">
        <v>43504</v>
      </c>
      <c r="AA1374" t="s">
        <v>7991</v>
      </c>
      <c r="AB1374" t="s">
        <v>7955</v>
      </c>
      <c r="AC1374" t="s">
        <v>7958</v>
      </c>
      <c r="AD1374">
        <v>2</v>
      </c>
      <c r="AE1374">
        <v>1</v>
      </c>
      <c r="AF1374" t="s">
        <v>7958</v>
      </c>
      <c r="AG1374" t="s">
        <v>7976</v>
      </c>
      <c r="AH1374" t="s">
        <v>7974</v>
      </c>
      <c r="AI1374">
        <f>IF(Employee1[[#This Row],[ManagerRating]]="Needs Improvement",1,0)</f>
        <v>0</v>
      </c>
      <c r="AJ1374">
        <f>IF(AND(Employee1[[#This Row],[ManagerRating]]="Above and Beyond", Employee1[[#This Row],[YearsInMostRecentRole]]&gt;=3),1,0)</f>
        <v>0</v>
      </c>
    </row>
    <row r="1375" spans="1:36" x14ac:dyDescent="0.35">
      <c r="A1375" s="44" t="s">
        <v>188</v>
      </c>
      <c r="B1375" s="44" t="s">
        <v>33</v>
      </c>
      <c r="C1375">
        <v>42</v>
      </c>
      <c r="D1375" s="44" t="s">
        <v>7989</v>
      </c>
      <c r="E1375" s="44" t="s">
        <v>23</v>
      </c>
      <c r="F1375" s="44" t="s">
        <v>39</v>
      </c>
      <c r="G1375">
        <v>4</v>
      </c>
      <c r="H1375" s="44" t="s">
        <v>7915</v>
      </c>
      <c r="I1375" s="44" t="s">
        <v>25</v>
      </c>
      <c r="J1375" s="44" t="s">
        <v>60</v>
      </c>
      <c r="K1375">
        <v>3</v>
      </c>
      <c r="L1375" s="44" t="s">
        <v>39</v>
      </c>
      <c r="M1375" s="44" t="s">
        <v>190</v>
      </c>
      <c r="N1375" s="44" t="s">
        <v>42</v>
      </c>
      <c r="O1375" s="44" t="s">
        <v>7929</v>
      </c>
      <c r="P1375">
        <v>463051</v>
      </c>
      <c r="Q1375" s="44" t="s">
        <v>30</v>
      </c>
      <c r="R1375" s="1">
        <v>40969</v>
      </c>
      <c r="S1375" s="44" t="s">
        <v>30</v>
      </c>
      <c r="T1375" s="1">
        <v>44621</v>
      </c>
      <c r="U1375">
        <v>10</v>
      </c>
      <c r="V1375">
        <v>0</v>
      </c>
      <c r="W1375">
        <v>10</v>
      </c>
      <c r="X1375">
        <v>7</v>
      </c>
      <c r="Y1375" s="44" t="s">
        <v>4392</v>
      </c>
      <c r="Z1375" s="1">
        <v>43505</v>
      </c>
      <c r="AA1375" t="s">
        <v>7991</v>
      </c>
      <c r="AB1375" t="s">
        <v>7959</v>
      </c>
      <c r="AC1375" t="s">
        <v>7958</v>
      </c>
      <c r="AD1375">
        <v>2</v>
      </c>
      <c r="AE1375">
        <v>0</v>
      </c>
      <c r="AF1375" t="s">
        <v>7959</v>
      </c>
      <c r="AG1375" t="s">
        <v>7974</v>
      </c>
      <c r="AH1375" t="s">
        <v>7977</v>
      </c>
      <c r="AI1375">
        <f>IF(Employee1[[#This Row],[ManagerRating]]="Needs Improvement",1,0)</f>
        <v>1</v>
      </c>
      <c r="AJ1375">
        <f>IF(AND(Employee1[[#This Row],[ManagerRating]]="Above and Beyond", Employee1[[#This Row],[YearsInMostRecentRole]]&gt;=3),1,0)</f>
        <v>0</v>
      </c>
    </row>
    <row r="1376" spans="1:36" x14ac:dyDescent="0.35">
      <c r="A1376" s="44" t="s">
        <v>1456</v>
      </c>
      <c r="B1376" s="44" t="s">
        <v>45</v>
      </c>
      <c r="C1376">
        <v>24</v>
      </c>
      <c r="D1376" s="44" t="s">
        <v>7987</v>
      </c>
      <c r="E1376" s="44" t="s">
        <v>23</v>
      </c>
      <c r="F1376" s="44" t="s">
        <v>46</v>
      </c>
      <c r="G1376">
        <v>23</v>
      </c>
      <c r="H1376" s="44" t="s">
        <v>7916</v>
      </c>
      <c r="I1376" s="44" t="s">
        <v>34</v>
      </c>
      <c r="J1376" s="44" t="s">
        <v>107</v>
      </c>
      <c r="K1376">
        <v>3</v>
      </c>
      <c r="L1376" s="44" t="s">
        <v>47</v>
      </c>
      <c r="M1376" s="44" t="s">
        <v>71</v>
      </c>
      <c r="N1376" s="44" t="s">
        <v>35</v>
      </c>
      <c r="O1376" s="44" t="s">
        <v>7932</v>
      </c>
      <c r="P1376">
        <v>100586</v>
      </c>
      <c r="Q1376" s="44" t="s">
        <v>30</v>
      </c>
      <c r="R1376" s="1">
        <v>42848</v>
      </c>
      <c r="S1376" s="44" t="s">
        <v>36</v>
      </c>
      <c r="T1376" s="1">
        <v>44309</v>
      </c>
      <c r="U1376">
        <v>4</v>
      </c>
      <c r="V1376">
        <v>4</v>
      </c>
      <c r="W1376">
        <v>4</v>
      </c>
      <c r="X1376">
        <v>4</v>
      </c>
      <c r="Y1376" s="44" t="s">
        <v>4393</v>
      </c>
      <c r="Z1376" s="1">
        <v>43506</v>
      </c>
      <c r="AA1376" t="s">
        <v>7991</v>
      </c>
      <c r="AB1376" t="s">
        <v>7991</v>
      </c>
      <c r="AC1376" t="s">
        <v>7959</v>
      </c>
      <c r="AD1376">
        <v>1</v>
      </c>
      <c r="AE1376">
        <v>0</v>
      </c>
      <c r="AF1376" t="s">
        <v>7959</v>
      </c>
      <c r="AG1376" t="s">
        <v>7976</v>
      </c>
      <c r="AH1376" t="s">
        <v>7976</v>
      </c>
      <c r="AI1376">
        <f>IF(Employee1[[#This Row],[ManagerRating]]="Needs Improvement",1,0)</f>
        <v>0</v>
      </c>
      <c r="AJ1376">
        <f>IF(AND(Employee1[[#This Row],[ManagerRating]]="Above and Beyond", Employee1[[#This Row],[YearsInMostRecentRole]]&gt;=3),1,0)</f>
        <v>0</v>
      </c>
    </row>
    <row r="1377" spans="1:36" x14ac:dyDescent="0.35">
      <c r="A1377" s="44" t="s">
        <v>1366</v>
      </c>
      <c r="B1377" s="44" t="s">
        <v>33</v>
      </c>
      <c r="C1377">
        <v>26</v>
      </c>
      <c r="D1377" s="44" t="s">
        <v>7987</v>
      </c>
      <c r="E1377" s="44" t="s">
        <v>23</v>
      </c>
      <c r="F1377" s="44" t="s">
        <v>24</v>
      </c>
      <c r="G1377">
        <v>2</v>
      </c>
      <c r="H1377" s="44" t="s">
        <v>7915</v>
      </c>
      <c r="I1377" s="44" t="s">
        <v>34</v>
      </c>
      <c r="J1377" s="44" t="s">
        <v>40</v>
      </c>
      <c r="K1377">
        <v>4</v>
      </c>
      <c r="L1377" s="44" t="s">
        <v>96</v>
      </c>
      <c r="M1377" s="44" t="s">
        <v>28</v>
      </c>
      <c r="N1377" s="44" t="s">
        <v>35</v>
      </c>
      <c r="O1377" s="44" t="s">
        <v>7932</v>
      </c>
      <c r="P1377">
        <v>60087</v>
      </c>
      <c r="Q1377" s="44" t="s">
        <v>36</v>
      </c>
      <c r="R1377" s="1">
        <v>42682</v>
      </c>
      <c r="S1377" s="44" t="s">
        <v>36</v>
      </c>
      <c r="T1377" s="1">
        <v>44143</v>
      </c>
      <c r="U1377">
        <v>4</v>
      </c>
      <c r="V1377">
        <v>0</v>
      </c>
      <c r="W1377">
        <v>0</v>
      </c>
      <c r="X1377">
        <v>3</v>
      </c>
      <c r="Y1377" s="44" t="s">
        <v>4394</v>
      </c>
      <c r="Z1377" s="1">
        <v>43506</v>
      </c>
      <c r="AA1377" t="s">
        <v>7958</v>
      </c>
      <c r="AB1377" t="s">
        <v>7958</v>
      </c>
      <c r="AC1377" t="s">
        <v>7958</v>
      </c>
      <c r="AD1377">
        <v>3</v>
      </c>
      <c r="AE1377">
        <v>2</v>
      </c>
      <c r="AF1377" t="s">
        <v>7958</v>
      </c>
      <c r="AG1377" t="s">
        <v>7974</v>
      </c>
      <c r="AH1377" t="s">
        <v>7974</v>
      </c>
      <c r="AI1377">
        <f>IF(Employee1[[#This Row],[ManagerRating]]="Needs Improvement",1,0)</f>
        <v>0</v>
      </c>
      <c r="AJ1377">
        <f>IF(AND(Employee1[[#This Row],[ManagerRating]]="Above and Beyond", Employee1[[#This Row],[YearsInMostRecentRole]]&gt;=3),1,0)</f>
        <v>0</v>
      </c>
    </row>
    <row r="1378" spans="1:36" x14ac:dyDescent="0.35">
      <c r="A1378" s="44" t="s">
        <v>457</v>
      </c>
      <c r="B1378" s="44" t="s">
        <v>22</v>
      </c>
      <c r="C1378">
        <v>30</v>
      </c>
      <c r="D1378" s="44" t="s">
        <v>7987</v>
      </c>
      <c r="E1378" s="44" t="s">
        <v>23</v>
      </c>
      <c r="F1378" s="44" t="s">
        <v>46</v>
      </c>
      <c r="G1378">
        <v>26</v>
      </c>
      <c r="H1378" s="44" t="s">
        <v>7917</v>
      </c>
      <c r="I1378" s="44" t="s">
        <v>34</v>
      </c>
      <c r="J1378" s="44" t="s">
        <v>60</v>
      </c>
      <c r="K1378">
        <v>1</v>
      </c>
      <c r="L1378" s="44" t="s">
        <v>47</v>
      </c>
      <c r="M1378" s="44" t="s">
        <v>85</v>
      </c>
      <c r="N1378" s="44" t="s">
        <v>29</v>
      </c>
      <c r="O1378" s="44" t="s">
        <v>7931</v>
      </c>
      <c r="P1378">
        <v>159438</v>
      </c>
      <c r="Q1378" s="44" t="s">
        <v>30</v>
      </c>
      <c r="R1378" s="1">
        <v>41416</v>
      </c>
      <c r="S1378" s="44" t="s">
        <v>30</v>
      </c>
      <c r="T1378" s="1">
        <v>44703</v>
      </c>
      <c r="U1378">
        <v>9</v>
      </c>
      <c r="V1378">
        <v>4</v>
      </c>
      <c r="W1378">
        <v>4</v>
      </c>
      <c r="X1378">
        <v>7</v>
      </c>
      <c r="Y1378" s="44" t="s">
        <v>4395</v>
      </c>
      <c r="Z1378" s="1">
        <v>43506</v>
      </c>
      <c r="AA1378" t="s">
        <v>7955</v>
      </c>
      <c r="AB1378" t="s">
        <v>7959</v>
      </c>
      <c r="AC1378" t="s">
        <v>7959</v>
      </c>
      <c r="AD1378">
        <v>2</v>
      </c>
      <c r="AE1378">
        <v>3</v>
      </c>
      <c r="AF1378" t="s">
        <v>7958</v>
      </c>
      <c r="AG1378" t="s">
        <v>7976</v>
      </c>
      <c r="AH1378" t="s">
        <v>7976</v>
      </c>
      <c r="AI1378">
        <f>IF(Employee1[[#This Row],[ManagerRating]]="Needs Improvement",1,0)</f>
        <v>0</v>
      </c>
      <c r="AJ1378">
        <f>IF(AND(Employee1[[#This Row],[ManagerRating]]="Above and Beyond", Employee1[[#This Row],[YearsInMostRecentRole]]&gt;=3),1,0)</f>
        <v>0</v>
      </c>
    </row>
    <row r="1379" spans="1:36" x14ac:dyDescent="0.35">
      <c r="A1379" s="44" t="s">
        <v>423</v>
      </c>
      <c r="B1379" s="44" t="s">
        <v>33</v>
      </c>
      <c r="C1379">
        <v>30</v>
      </c>
      <c r="D1379" s="44" t="s">
        <v>7987</v>
      </c>
      <c r="E1379" s="44" t="s">
        <v>23</v>
      </c>
      <c r="F1379" s="44" t="s">
        <v>46</v>
      </c>
      <c r="G1379">
        <v>33</v>
      </c>
      <c r="H1379" s="44" t="s">
        <v>7917</v>
      </c>
      <c r="I1379" s="44" t="s">
        <v>34</v>
      </c>
      <c r="J1379" s="44" t="s">
        <v>26</v>
      </c>
      <c r="K1379">
        <v>3</v>
      </c>
      <c r="L1379" s="44" t="s">
        <v>47</v>
      </c>
      <c r="M1379" s="44" t="s">
        <v>82</v>
      </c>
      <c r="N1379" s="44" t="s">
        <v>35</v>
      </c>
      <c r="O1379" s="44" t="s">
        <v>7932</v>
      </c>
      <c r="P1379">
        <v>78743</v>
      </c>
      <c r="Q1379" s="44" t="s">
        <v>30</v>
      </c>
      <c r="R1379" s="1">
        <v>41373</v>
      </c>
      <c r="S1379" s="44" t="s">
        <v>30</v>
      </c>
      <c r="T1379" s="1">
        <v>44660</v>
      </c>
      <c r="U1379">
        <v>9</v>
      </c>
      <c r="V1379">
        <v>2</v>
      </c>
      <c r="W1379">
        <v>7</v>
      </c>
      <c r="X1379">
        <v>4</v>
      </c>
      <c r="Y1379" s="44" t="s">
        <v>4396</v>
      </c>
      <c r="Z1379" s="1">
        <v>43507</v>
      </c>
      <c r="AA1379" t="s">
        <v>7991</v>
      </c>
      <c r="AB1379" t="s">
        <v>7955</v>
      </c>
      <c r="AC1379" t="s">
        <v>7958</v>
      </c>
      <c r="AD1379">
        <v>1</v>
      </c>
      <c r="AE1379">
        <v>3</v>
      </c>
      <c r="AF1379" t="s">
        <v>7991</v>
      </c>
      <c r="AG1379" t="s">
        <v>7974</v>
      </c>
      <c r="AH1379" t="s">
        <v>7977</v>
      </c>
      <c r="AI1379">
        <f>IF(Employee1[[#This Row],[ManagerRating]]="Needs Improvement",1,0)</f>
        <v>1</v>
      </c>
      <c r="AJ1379">
        <f>IF(AND(Employee1[[#This Row],[ManagerRating]]="Above and Beyond", Employee1[[#This Row],[YearsInMostRecentRole]]&gt;=3),1,0)</f>
        <v>0</v>
      </c>
    </row>
    <row r="1380" spans="1:36" x14ac:dyDescent="0.35">
      <c r="A1380" s="44" t="s">
        <v>1168</v>
      </c>
      <c r="B1380" s="44" t="s">
        <v>33</v>
      </c>
      <c r="C1380">
        <v>25</v>
      </c>
      <c r="D1380" s="44" t="s">
        <v>7987</v>
      </c>
      <c r="E1380" s="44" t="s">
        <v>23</v>
      </c>
      <c r="F1380" s="44" t="s">
        <v>46</v>
      </c>
      <c r="G1380">
        <v>41</v>
      </c>
      <c r="H1380" s="44" t="s">
        <v>7917</v>
      </c>
      <c r="I1380" s="44" t="s">
        <v>34</v>
      </c>
      <c r="J1380" s="44" t="s">
        <v>26</v>
      </c>
      <c r="K1380">
        <v>1</v>
      </c>
      <c r="L1380" s="44" t="s">
        <v>47</v>
      </c>
      <c r="M1380" s="44" t="s">
        <v>71</v>
      </c>
      <c r="N1380" s="44" t="s">
        <v>42</v>
      </c>
      <c r="O1380" s="44" t="s">
        <v>7933</v>
      </c>
      <c r="P1380">
        <v>28137</v>
      </c>
      <c r="Q1380" s="44" t="s">
        <v>36</v>
      </c>
      <c r="R1380" s="1">
        <v>42379</v>
      </c>
      <c r="S1380" s="44" t="s">
        <v>36</v>
      </c>
      <c r="T1380" s="1">
        <v>43840</v>
      </c>
      <c r="U1380">
        <v>4</v>
      </c>
      <c r="V1380">
        <v>3</v>
      </c>
      <c r="W1380">
        <v>3</v>
      </c>
      <c r="X1380">
        <v>1</v>
      </c>
      <c r="Y1380" s="44" t="s">
        <v>4397</v>
      </c>
      <c r="Z1380" s="1">
        <v>43508</v>
      </c>
      <c r="AA1380" t="s">
        <v>7958</v>
      </c>
      <c r="AB1380" t="s">
        <v>7955</v>
      </c>
      <c r="AC1380" t="s">
        <v>7955</v>
      </c>
      <c r="AD1380">
        <v>1</v>
      </c>
      <c r="AE1380">
        <v>3</v>
      </c>
      <c r="AF1380" t="s">
        <v>7958</v>
      </c>
      <c r="AG1380" t="s">
        <v>7976</v>
      </c>
      <c r="AH1380" t="s">
        <v>7976</v>
      </c>
      <c r="AI1380">
        <f>IF(Employee1[[#This Row],[ManagerRating]]="Needs Improvement",1,0)</f>
        <v>0</v>
      </c>
      <c r="AJ1380">
        <f>IF(AND(Employee1[[#This Row],[ManagerRating]]="Above and Beyond", Employee1[[#This Row],[YearsInMostRecentRole]]&gt;=3),1,0)</f>
        <v>0</v>
      </c>
    </row>
    <row r="1381" spans="1:36" x14ac:dyDescent="0.35">
      <c r="A1381" s="44" t="s">
        <v>774</v>
      </c>
      <c r="B1381" s="44" t="s">
        <v>33</v>
      </c>
      <c r="C1381">
        <v>38</v>
      </c>
      <c r="D1381" s="44" t="s">
        <v>7988</v>
      </c>
      <c r="E1381" s="44" t="s">
        <v>23</v>
      </c>
      <c r="F1381" s="44" t="s">
        <v>46</v>
      </c>
      <c r="G1381">
        <v>4</v>
      </c>
      <c r="H1381" s="44" t="s">
        <v>7915</v>
      </c>
      <c r="I1381" s="44" t="s">
        <v>55</v>
      </c>
      <c r="J1381" s="44" t="s">
        <v>56</v>
      </c>
      <c r="K1381">
        <v>4</v>
      </c>
      <c r="L1381" s="44" t="s">
        <v>65</v>
      </c>
      <c r="M1381" s="44" t="s">
        <v>138</v>
      </c>
      <c r="N1381" s="44" t="s">
        <v>42</v>
      </c>
      <c r="O1381" s="44" t="s">
        <v>7930</v>
      </c>
      <c r="P1381">
        <v>361616</v>
      </c>
      <c r="Q1381" s="44" t="s">
        <v>36</v>
      </c>
      <c r="R1381" s="1">
        <v>41815</v>
      </c>
      <c r="S1381" s="44" t="s">
        <v>30</v>
      </c>
      <c r="T1381" s="1">
        <v>44737</v>
      </c>
      <c r="U1381">
        <v>8</v>
      </c>
      <c r="V1381">
        <v>1</v>
      </c>
      <c r="W1381">
        <v>6</v>
      </c>
      <c r="X1381">
        <v>5</v>
      </c>
      <c r="Y1381" s="44" t="s">
        <v>4398</v>
      </c>
      <c r="Z1381" s="1">
        <v>43508</v>
      </c>
      <c r="AA1381" t="s">
        <v>7955</v>
      </c>
      <c r="AB1381" t="s">
        <v>7959</v>
      </c>
      <c r="AC1381" t="s">
        <v>7958</v>
      </c>
      <c r="AD1381">
        <v>2</v>
      </c>
      <c r="AE1381">
        <v>2</v>
      </c>
      <c r="AF1381" t="s">
        <v>7959</v>
      </c>
      <c r="AG1381" t="s">
        <v>7976</v>
      </c>
      <c r="AH1381" t="s">
        <v>7974</v>
      </c>
      <c r="AI1381">
        <f>IF(Employee1[[#This Row],[ManagerRating]]="Needs Improvement",1,0)</f>
        <v>0</v>
      </c>
      <c r="AJ1381">
        <f>IF(AND(Employee1[[#This Row],[ManagerRating]]="Above and Beyond", Employee1[[#This Row],[YearsInMostRecentRole]]&gt;=3),1,0)</f>
        <v>0</v>
      </c>
    </row>
    <row r="1382" spans="1:36" x14ac:dyDescent="0.35">
      <c r="A1382" s="44" t="s">
        <v>960</v>
      </c>
      <c r="B1382" s="44" t="s">
        <v>22</v>
      </c>
      <c r="C1382">
        <v>28</v>
      </c>
      <c r="D1382" s="44" t="s">
        <v>7987</v>
      </c>
      <c r="E1382" s="44" t="s">
        <v>70</v>
      </c>
      <c r="F1382" s="44" t="s">
        <v>46</v>
      </c>
      <c r="G1382">
        <v>38</v>
      </c>
      <c r="H1382" s="44" t="s">
        <v>7917</v>
      </c>
      <c r="I1382" s="44" t="s">
        <v>34</v>
      </c>
      <c r="J1382" s="44" t="s">
        <v>56</v>
      </c>
      <c r="K1382">
        <v>4</v>
      </c>
      <c r="L1382" s="44" t="s">
        <v>47</v>
      </c>
      <c r="M1382" s="44" t="s">
        <v>71</v>
      </c>
      <c r="N1382" s="44" t="s">
        <v>42</v>
      </c>
      <c r="O1382" s="44" t="s">
        <v>7932</v>
      </c>
      <c r="P1382">
        <v>87704</v>
      </c>
      <c r="Q1382" s="44" t="s">
        <v>30</v>
      </c>
      <c r="R1382" s="1">
        <v>42091</v>
      </c>
      <c r="S1382" s="44" t="s">
        <v>30</v>
      </c>
      <c r="T1382" s="1">
        <v>44648</v>
      </c>
      <c r="U1382">
        <v>7</v>
      </c>
      <c r="V1382">
        <v>1</v>
      </c>
      <c r="W1382">
        <v>3</v>
      </c>
      <c r="X1382">
        <v>6</v>
      </c>
      <c r="Y1382" s="44" t="s">
        <v>4399</v>
      </c>
      <c r="Z1382" s="1">
        <v>43509</v>
      </c>
      <c r="AA1382" t="s">
        <v>7958</v>
      </c>
      <c r="AB1382" t="s">
        <v>7955</v>
      </c>
      <c r="AC1382" t="s">
        <v>7991</v>
      </c>
      <c r="AD1382">
        <v>3</v>
      </c>
      <c r="AE1382">
        <v>1</v>
      </c>
      <c r="AF1382" t="s">
        <v>7955</v>
      </c>
      <c r="AG1382" t="s">
        <v>7974</v>
      </c>
      <c r="AH1382" t="s">
        <v>7977</v>
      </c>
      <c r="AI1382">
        <f>IF(Employee1[[#This Row],[ManagerRating]]="Needs Improvement",1,0)</f>
        <v>1</v>
      </c>
      <c r="AJ1382">
        <f>IF(AND(Employee1[[#This Row],[ManagerRating]]="Above and Beyond", Employee1[[#This Row],[YearsInMostRecentRole]]&gt;=3),1,0)</f>
        <v>0</v>
      </c>
    </row>
    <row r="1383" spans="1:36" x14ac:dyDescent="0.35">
      <c r="A1383" s="44" t="s">
        <v>1018</v>
      </c>
      <c r="B1383" s="44" t="s">
        <v>22</v>
      </c>
      <c r="C1383">
        <v>27</v>
      </c>
      <c r="D1383" s="44" t="s">
        <v>7987</v>
      </c>
      <c r="E1383" s="44" t="s">
        <v>23</v>
      </c>
      <c r="F1383" s="44" t="s">
        <v>39</v>
      </c>
      <c r="G1383">
        <v>40</v>
      </c>
      <c r="H1383" s="44" t="s">
        <v>7917</v>
      </c>
      <c r="I1383" s="44" t="s">
        <v>34</v>
      </c>
      <c r="J1383" s="44" t="s">
        <v>26</v>
      </c>
      <c r="K1383">
        <v>3</v>
      </c>
      <c r="L1383" s="44" t="s">
        <v>39</v>
      </c>
      <c r="M1383" s="44" t="s">
        <v>52</v>
      </c>
      <c r="N1383" s="44" t="s">
        <v>42</v>
      </c>
      <c r="O1383" s="44" t="s">
        <v>7933</v>
      </c>
      <c r="P1383">
        <v>34320</v>
      </c>
      <c r="Q1383" s="44" t="s">
        <v>30</v>
      </c>
      <c r="R1383" s="1">
        <v>42162</v>
      </c>
      <c r="S1383" s="44" t="s">
        <v>30</v>
      </c>
      <c r="T1383" s="1">
        <v>44719</v>
      </c>
      <c r="U1383">
        <v>7</v>
      </c>
      <c r="V1383">
        <v>5</v>
      </c>
      <c r="W1383">
        <v>6</v>
      </c>
      <c r="X1383">
        <v>5</v>
      </c>
      <c r="Y1383" s="44" t="s">
        <v>4400</v>
      </c>
      <c r="Z1383" s="1">
        <v>43509</v>
      </c>
      <c r="AA1383" t="s">
        <v>7955</v>
      </c>
      <c r="AB1383" t="s">
        <v>7991</v>
      </c>
      <c r="AC1383" t="s">
        <v>7991</v>
      </c>
      <c r="AD1383">
        <v>3</v>
      </c>
      <c r="AE1383">
        <v>2</v>
      </c>
      <c r="AF1383" t="s">
        <v>7991</v>
      </c>
      <c r="AG1383" t="s">
        <v>7975</v>
      </c>
      <c r="AH1383" t="s">
        <v>7976</v>
      </c>
      <c r="AI1383">
        <f>IF(Employee1[[#This Row],[ManagerRating]]="Needs Improvement",1,0)</f>
        <v>0</v>
      </c>
      <c r="AJ1383">
        <f>IF(AND(Employee1[[#This Row],[ManagerRating]]="Above and Beyond", Employee1[[#This Row],[YearsInMostRecentRole]]&gt;=3),1,0)</f>
        <v>0</v>
      </c>
    </row>
    <row r="1384" spans="1:36" x14ac:dyDescent="0.35">
      <c r="A1384" s="44" t="s">
        <v>419</v>
      </c>
      <c r="B1384" s="44" t="s">
        <v>45</v>
      </c>
      <c r="C1384">
        <v>44</v>
      </c>
      <c r="D1384" s="44" t="s">
        <v>7989</v>
      </c>
      <c r="E1384" s="44" t="s">
        <v>23</v>
      </c>
      <c r="F1384" s="44" t="s">
        <v>46</v>
      </c>
      <c r="G1384">
        <v>14</v>
      </c>
      <c r="H1384" s="44" t="s">
        <v>7915</v>
      </c>
      <c r="I1384" s="44" t="s">
        <v>34</v>
      </c>
      <c r="J1384" s="44" t="s">
        <v>60</v>
      </c>
      <c r="K1384">
        <v>2</v>
      </c>
      <c r="L1384" s="44" t="s">
        <v>47</v>
      </c>
      <c r="M1384" s="44" t="s">
        <v>71</v>
      </c>
      <c r="N1384" s="44" t="s">
        <v>35</v>
      </c>
      <c r="O1384" s="44" t="s">
        <v>7932</v>
      </c>
      <c r="P1384">
        <v>92634</v>
      </c>
      <c r="Q1384" s="44" t="s">
        <v>36</v>
      </c>
      <c r="R1384" s="1">
        <v>41370</v>
      </c>
      <c r="S1384" s="44" t="s">
        <v>30</v>
      </c>
      <c r="T1384" s="1">
        <v>44657</v>
      </c>
      <c r="U1384">
        <v>9</v>
      </c>
      <c r="V1384">
        <v>8</v>
      </c>
      <c r="W1384">
        <v>9</v>
      </c>
      <c r="X1384">
        <v>9</v>
      </c>
      <c r="Y1384" s="44" t="s">
        <v>4401</v>
      </c>
      <c r="Z1384" s="1">
        <v>43510</v>
      </c>
      <c r="AA1384" t="s">
        <v>7958</v>
      </c>
      <c r="AB1384" t="s">
        <v>7955</v>
      </c>
      <c r="AC1384" t="s">
        <v>7959</v>
      </c>
      <c r="AD1384">
        <v>1</v>
      </c>
      <c r="AE1384">
        <v>0</v>
      </c>
      <c r="AF1384" t="s">
        <v>7959</v>
      </c>
      <c r="AG1384" t="s">
        <v>7975</v>
      </c>
      <c r="AH1384" t="s">
        <v>7976</v>
      </c>
      <c r="AI1384">
        <f>IF(Employee1[[#This Row],[ManagerRating]]="Needs Improvement",1,0)</f>
        <v>0</v>
      </c>
      <c r="AJ1384">
        <f>IF(AND(Employee1[[#This Row],[ManagerRating]]="Above and Beyond", Employee1[[#This Row],[YearsInMostRecentRole]]&gt;=3),1,0)</f>
        <v>0</v>
      </c>
    </row>
    <row r="1385" spans="1:36" x14ac:dyDescent="0.35">
      <c r="A1385" s="44" t="s">
        <v>1344</v>
      </c>
      <c r="B1385" s="44" t="s">
        <v>22</v>
      </c>
      <c r="C1385">
        <v>26</v>
      </c>
      <c r="D1385" s="44" t="s">
        <v>7987</v>
      </c>
      <c r="E1385" s="44" t="s">
        <v>23</v>
      </c>
      <c r="F1385" s="44" t="s">
        <v>46</v>
      </c>
      <c r="G1385">
        <v>36</v>
      </c>
      <c r="H1385" s="44" t="s">
        <v>7917</v>
      </c>
      <c r="I1385" s="44" t="s">
        <v>34</v>
      </c>
      <c r="J1385" s="44" t="s">
        <v>26</v>
      </c>
      <c r="K1385">
        <v>4</v>
      </c>
      <c r="L1385" s="44" t="s">
        <v>61</v>
      </c>
      <c r="M1385" s="44" t="s">
        <v>71</v>
      </c>
      <c r="N1385" s="44" t="s">
        <v>42</v>
      </c>
      <c r="O1385" s="44" t="s">
        <v>7933</v>
      </c>
      <c r="P1385">
        <v>22162</v>
      </c>
      <c r="Q1385" s="44" t="s">
        <v>36</v>
      </c>
      <c r="R1385" s="1">
        <v>42658</v>
      </c>
      <c r="S1385" s="44" t="s">
        <v>30</v>
      </c>
      <c r="T1385" s="1">
        <v>44849</v>
      </c>
      <c r="U1385">
        <v>6</v>
      </c>
      <c r="V1385">
        <v>4</v>
      </c>
      <c r="W1385">
        <v>5</v>
      </c>
      <c r="X1385">
        <v>6</v>
      </c>
      <c r="Y1385" s="44" t="s">
        <v>4402</v>
      </c>
      <c r="Z1385" s="1">
        <v>43510</v>
      </c>
      <c r="AA1385" t="s">
        <v>7991</v>
      </c>
      <c r="AB1385" t="s">
        <v>7958</v>
      </c>
      <c r="AC1385" t="s">
        <v>7958</v>
      </c>
      <c r="AD1385">
        <v>3</v>
      </c>
      <c r="AE1385">
        <v>0</v>
      </c>
      <c r="AF1385" t="s">
        <v>7958</v>
      </c>
      <c r="AG1385" t="s">
        <v>7976</v>
      </c>
      <c r="AH1385" t="s">
        <v>7974</v>
      </c>
      <c r="AI1385">
        <f>IF(Employee1[[#This Row],[ManagerRating]]="Needs Improvement",1,0)</f>
        <v>0</v>
      </c>
      <c r="AJ1385">
        <f>IF(AND(Employee1[[#This Row],[ManagerRating]]="Above and Beyond", Employee1[[#This Row],[YearsInMostRecentRole]]&gt;=3),1,0)</f>
        <v>0</v>
      </c>
    </row>
    <row r="1386" spans="1:36" x14ac:dyDescent="0.35">
      <c r="A1386" s="44" t="s">
        <v>822</v>
      </c>
      <c r="B1386" s="44" t="s">
        <v>22</v>
      </c>
      <c r="C1386">
        <v>27</v>
      </c>
      <c r="D1386" s="44" t="s">
        <v>7987</v>
      </c>
      <c r="E1386" s="44" t="s">
        <v>70</v>
      </c>
      <c r="F1386" s="44" t="s">
        <v>24</v>
      </c>
      <c r="G1386">
        <v>43</v>
      </c>
      <c r="H1386" s="44" t="s">
        <v>7917</v>
      </c>
      <c r="I1386" s="44" t="s">
        <v>34</v>
      </c>
      <c r="J1386" s="44" t="s">
        <v>56</v>
      </c>
      <c r="K1386">
        <v>3</v>
      </c>
      <c r="L1386" s="44" t="s">
        <v>27</v>
      </c>
      <c r="M1386" s="44" t="s">
        <v>116</v>
      </c>
      <c r="N1386" s="44" t="s">
        <v>35</v>
      </c>
      <c r="O1386" s="44" t="s">
        <v>7933</v>
      </c>
      <c r="P1386">
        <v>24583</v>
      </c>
      <c r="Q1386" s="44" t="s">
        <v>36</v>
      </c>
      <c r="R1386" s="1">
        <v>41867</v>
      </c>
      <c r="S1386" s="44" t="s">
        <v>36</v>
      </c>
      <c r="T1386" s="1">
        <v>44424</v>
      </c>
      <c r="U1386">
        <v>7</v>
      </c>
      <c r="V1386">
        <v>0</v>
      </c>
      <c r="W1386">
        <v>1</v>
      </c>
      <c r="X1386">
        <v>6</v>
      </c>
      <c r="Y1386" s="44" t="s">
        <v>4403</v>
      </c>
      <c r="Z1386" s="1">
        <v>43511</v>
      </c>
      <c r="AA1386" t="s">
        <v>7955</v>
      </c>
      <c r="AB1386" t="s">
        <v>7958</v>
      </c>
      <c r="AC1386" t="s">
        <v>7959</v>
      </c>
      <c r="AD1386">
        <v>1</v>
      </c>
      <c r="AE1386">
        <v>2</v>
      </c>
      <c r="AF1386" t="s">
        <v>7958</v>
      </c>
      <c r="AG1386" t="s">
        <v>7975</v>
      </c>
      <c r="AH1386" t="s">
        <v>7976</v>
      </c>
      <c r="AI1386">
        <f>IF(Employee1[[#This Row],[ManagerRating]]="Needs Improvement",1,0)</f>
        <v>0</v>
      </c>
      <c r="AJ1386">
        <f>IF(AND(Employee1[[#This Row],[ManagerRating]]="Above and Beyond", Employee1[[#This Row],[YearsInMostRecentRole]]&gt;=3),1,0)</f>
        <v>0</v>
      </c>
    </row>
    <row r="1387" spans="1:36" x14ac:dyDescent="0.35">
      <c r="A1387" s="44" t="s">
        <v>80</v>
      </c>
      <c r="B1387" s="44" t="s">
        <v>45</v>
      </c>
      <c r="C1387">
        <v>37</v>
      </c>
      <c r="D1387" s="44" t="s">
        <v>7988</v>
      </c>
      <c r="E1387" s="44" t="s">
        <v>23</v>
      </c>
      <c r="F1387" s="44" t="s">
        <v>46</v>
      </c>
      <c r="G1387">
        <v>3</v>
      </c>
      <c r="H1387" s="44" t="s">
        <v>7915</v>
      </c>
      <c r="I1387" s="44" t="s">
        <v>25</v>
      </c>
      <c r="J1387" s="44" t="s">
        <v>26</v>
      </c>
      <c r="K1387">
        <v>3</v>
      </c>
      <c r="L1387" s="44" t="s">
        <v>47</v>
      </c>
      <c r="M1387" s="44" t="s">
        <v>82</v>
      </c>
      <c r="N1387" s="44" t="s">
        <v>29</v>
      </c>
      <c r="O1387" s="44" t="s">
        <v>7933</v>
      </c>
      <c r="P1387">
        <v>48395</v>
      </c>
      <c r="Q1387" s="44" t="s">
        <v>30</v>
      </c>
      <c r="R1387" s="1">
        <v>40923</v>
      </c>
      <c r="S1387" s="44" t="s">
        <v>30</v>
      </c>
      <c r="T1387" s="1">
        <v>44576</v>
      </c>
      <c r="U1387">
        <v>10</v>
      </c>
      <c r="V1387">
        <v>2</v>
      </c>
      <c r="W1387">
        <v>2</v>
      </c>
      <c r="X1387">
        <v>4</v>
      </c>
      <c r="Y1387" s="44" t="s">
        <v>4404</v>
      </c>
      <c r="Z1387" s="1">
        <v>43511</v>
      </c>
      <c r="AA1387" t="s">
        <v>7958</v>
      </c>
      <c r="AB1387" t="s">
        <v>7955</v>
      </c>
      <c r="AC1387" t="s">
        <v>7991</v>
      </c>
      <c r="AD1387">
        <v>3</v>
      </c>
      <c r="AE1387">
        <v>0</v>
      </c>
      <c r="AF1387" t="s">
        <v>7955</v>
      </c>
      <c r="AG1387" t="s">
        <v>7975</v>
      </c>
      <c r="AH1387" t="s">
        <v>7975</v>
      </c>
      <c r="AI1387">
        <f>IF(Employee1[[#This Row],[ManagerRating]]="Needs Improvement",1,0)</f>
        <v>0</v>
      </c>
      <c r="AJ1387">
        <f>IF(AND(Employee1[[#This Row],[ManagerRating]]="Above and Beyond", Employee1[[#This Row],[YearsInMostRecentRole]]&gt;=3),1,0)</f>
        <v>0</v>
      </c>
    </row>
    <row r="1388" spans="1:36" x14ac:dyDescent="0.35">
      <c r="A1388" s="44" t="s">
        <v>83</v>
      </c>
      <c r="B1388" s="44" t="s">
        <v>33</v>
      </c>
      <c r="C1388">
        <v>33</v>
      </c>
      <c r="D1388" s="44" t="s">
        <v>7988</v>
      </c>
      <c r="E1388" s="44" t="s">
        <v>23</v>
      </c>
      <c r="F1388" s="44" t="s">
        <v>46</v>
      </c>
      <c r="G1388">
        <v>4</v>
      </c>
      <c r="H1388" s="44" t="s">
        <v>7915</v>
      </c>
      <c r="I1388" s="44" t="s">
        <v>55</v>
      </c>
      <c r="J1388" s="44" t="s">
        <v>56</v>
      </c>
      <c r="K1388">
        <v>4</v>
      </c>
      <c r="L1388" s="44" t="s">
        <v>65</v>
      </c>
      <c r="M1388" s="44" t="s">
        <v>85</v>
      </c>
      <c r="N1388" s="44" t="s">
        <v>35</v>
      </c>
      <c r="O1388" s="44" t="s">
        <v>7932</v>
      </c>
      <c r="P1388">
        <v>97126</v>
      </c>
      <c r="Q1388" s="44" t="s">
        <v>30</v>
      </c>
      <c r="R1388" s="1">
        <v>40923</v>
      </c>
      <c r="S1388" s="44" t="s">
        <v>30</v>
      </c>
      <c r="T1388" s="1">
        <v>44576</v>
      </c>
      <c r="U1388">
        <v>10</v>
      </c>
      <c r="V1388">
        <v>8</v>
      </c>
      <c r="W1388">
        <v>10</v>
      </c>
      <c r="X1388">
        <v>2</v>
      </c>
      <c r="Y1388" s="44" t="s">
        <v>4405</v>
      </c>
      <c r="Z1388" s="1">
        <v>43511</v>
      </c>
      <c r="AA1388" t="s">
        <v>7991</v>
      </c>
      <c r="AB1388" t="s">
        <v>7955</v>
      </c>
      <c r="AC1388" t="s">
        <v>7959</v>
      </c>
      <c r="AD1388">
        <v>3</v>
      </c>
      <c r="AE1388">
        <v>2</v>
      </c>
      <c r="AF1388" t="s">
        <v>7955</v>
      </c>
      <c r="AG1388" t="s">
        <v>7975</v>
      </c>
      <c r="AH1388" t="s">
        <v>7975</v>
      </c>
      <c r="AI1388">
        <f>IF(Employee1[[#This Row],[ManagerRating]]="Needs Improvement",1,0)</f>
        <v>0</v>
      </c>
      <c r="AJ1388">
        <f>IF(AND(Employee1[[#This Row],[ManagerRating]]="Above and Beyond", Employee1[[#This Row],[YearsInMostRecentRole]]&gt;=3),1,0)</f>
        <v>1</v>
      </c>
    </row>
    <row r="1389" spans="1:36" x14ac:dyDescent="0.35">
      <c r="A1389" s="44" t="s">
        <v>1390</v>
      </c>
      <c r="B1389" s="44" t="s">
        <v>22</v>
      </c>
      <c r="C1389">
        <v>26</v>
      </c>
      <c r="D1389" s="44" t="s">
        <v>7987</v>
      </c>
      <c r="E1389" s="44" t="s">
        <v>70</v>
      </c>
      <c r="F1389" s="44" t="s">
        <v>46</v>
      </c>
      <c r="G1389">
        <v>5</v>
      </c>
      <c r="H1389" s="44" t="s">
        <v>7915</v>
      </c>
      <c r="I1389" s="44" t="s">
        <v>25</v>
      </c>
      <c r="J1389" s="44" t="s">
        <v>26</v>
      </c>
      <c r="K1389">
        <v>3</v>
      </c>
      <c r="L1389" s="44" t="s">
        <v>47</v>
      </c>
      <c r="M1389" s="44" t="s">
        <v>85</v>
      </c>
      <c r="N1389" s="44" t="s">
        <v>42</v>
      </c>
      <c r="O1389" s="44" t="s">
        <v>7932</v>
      </c>
      <c r="P1389">
        <v>99203</v>
      </c>
      <c r="Q1389" s="44" t="s">
        <v>36</v>
      </c>
      <c r="R1389" s="1">
        <v>42732</v>
      </c>
      <c r="S1389" s="44" t="s">
        <v>30</v>
      </c>
      <c r="T1389" s="1">
        <v>44923</v>
      </c>
      <c r="U1389">
        <v>6</v>
      </c>
      <c r="V1389">
        <v>3</v>
      </c>
      <c r="W1389">
        <v>3</v>
      </c>
      <c r="X1389">
        <v>4</v>
      </c>
      <c r="Y1389" s="44" t="s">
        <v>4406</v>
      </c>
      <c r="Z1389" s="1">
        <v>43512</v>
      </c>
      <c r="AA1389" t="s">
        <v>7955</v>
      </c>
      <c r="AB1389" t="s">
        <v>7955</v>
      </c>
      <c r="AC1389" t="s">
        <v>7955</v>
      </c>
      <c r="AD1389">
        <v>1</v>
      </c>
      <c r="AE1389">
        <v>1</v>
      </c>
      <c r="AF1389" t="s">
        <v>7991</v>
      </c>
      <c r="AG1389" t="s">
        <v>7976</v>
      </c>
      <c r="AH1389" t="s">
        <v>7976</v>
      </c>
      <c r="AI1389">
        <f>IF(Employee1[[#This Row],[ManagerRating]]="Needs Improvement",1,0)</f>
        <v>0</v>
      </c>
      <c r="AJ1389">
        <f>IF(AND(Employee1[[#This Row],[ManagerRating]]="Above and Beyond", Employee1[[#This Row],[YearsInMostRecentRole]]&gt;=3),1,0)</f>
        <v>0</v>
      </c>
    </row>
    <row r="1390" spans="1:36" x14ac:dyDescent="0.35">
      <c r="A1390" s="44" t="s">
        <v>794</v>
      </c>
      <c r="B1390" s="44" t="s">
        <v>22</v>
      </c>
      <c r="C1390">
        <v>29</v>
      </c>
      <c r="D1390" s="44" t="s">
        <v>7987</v>
      </c>
      <c r="E1390" s="44" t="s">
        <v>70</v>
      </c>
      <c r="F1390" s="44" t="s">
        <v>24</v>
      </c>
      <c r="G1390">
        <v>18</v>
      </c>
      <c r="H1390" s="44" t="s">
        <v>7916</v>
      </c>
      <c r="I1390" s="44" t="s">
        <v>34</v>
      </c>
      <c r="J1390" s="44" t="s">
        <v>107</v>
      </c>
      <c r="K1390">
        <v>3</v>
      </c>
      <c r="L1390" s="44" t="s">
        <v>27</v>
      </c>
      <c r="M1390" s="44" t="s">
        <v>28</v>
      </c>
      <c r="N1390" s="44" t="s">
        <v>35</v>
      </c>
      <c r="O1390" s="44" t="s">
        <v>7931</v>
      </c>
      <c r="P1390">
        <v>177402</v>
      </c>
      <c r="Q1390" s="44" t="s">
        <v>30</v>
      </c>
      <c r="R1390" s="1">
        <v>41830</v>
      </c>
      <c r="S1390" s="44" t="s">
        <v>36</v>
      </c>
      <c r="T1390" s="1">
        <v>44022</v>
      </c>
      <c r="U1390">
        <v>6</v>
      </c>
      <c r="V1390">
        <v>3</v>
      </c>
      <c r="W1390">
        <v>5</v>
      </c>
      <c r="X1390">
        <v>3</v>
      </c>
      <c r="Y1390" s="44" t="s">
        <v>4407</v>
      </c>
      <c r="Z1390" s="1">
        <v>43513</v>
      </c>
      <c r="AA1390" t="s">
        <v>7958</v>
      </c>
      <c r="AB1390" t="s">
        <v>7991</v>
      </c>
      <c r="AC1390" t="s">
        <v>7955</v>
      </c>
      <c r="AD1390">
        <v>1</v>
      </c>
      <c r="AE1390">
        <v>0</v>
      </c>
      <c r="AF1390" t="s">
        <v>7955</v>
      </c>
      <c r="AG1390" t="s">
        <v>7974</v>
      </c>
      <c r="AH1390" t="s">
        <v>7974</v>
      </c>
      <c r="AI1390">
        <f>IF(Employee1[[#This Row],[ManagerRating]]="Needs Improvement",1,0)</f>
        <v>0</v>
      </c>
      <c r="AJ1390">
        <f>IF(AND(Employee1[[#This Row],[ManagerRating]]="Above and Beyond", Employee1[[#This Row],[YearsInMostRecentRole]]&gt;=3),1,0)</f>
        <v>0</v>
      </c>
    </row>
    <row r="1391" spans="1:36" x14ac:dyDescent="0.35">
      <c r="A1391" s="44" t="s">
        <v>371</v>
      </c>
      <c r="B1391" s="44" t="s">
        <v>22</v>
      </c>
      <c r="C1391">
        <v>42</v>
      </c>
      <c r="D1391" s="44" t="s">
        <v>7989</v>
      </c>
      <c r="E1391" s="44" t="s">
        <v>23</v>
      </c>
      <c r="F1391" s="44" t="s">
        <v>46</v>
      </c>
      <c r="G1391">
        <v>9</v>
      </c>
      <c r="H1391" s="44" t="s">
        <v>7915</v>
      </c>
      <c r="I1391" s="44" t="s">
        <v>34</v>
      </c>
      <c r="J1391" s="44" t="s">
        <v>40</v>
      </c>
      <c r="K1391">
        <v>2</v>
      </c>
      <c r="L1391" s="44" t="s">
        <v>61</v>
      </c>
      <c r="M1391" s="44" t="s">
        <v>71</v>
      </c>
      <c r="N1391" s="44" t="s">
        <v>42</v>
      </c>
      <c r="O1391" s="44" t="s">
        <v>7932</v>
      </c>
      <c r="P1391">
        <v>73577</v>
      </c>
      <c r="Q1391" s="44" t="s">
        <v>30</v>
      </c>
      <c r="R1391" s="1">
        <v>41297</v>
      </c>
      <c r="S1391" s="44" t="s">
        <v>30</v>
      </c>
      <c r="T1391" s="1">
        <v>44584</v>
      </c>
      <c r="U1391">
        <v>9</v>
      </c>
      <c r="V1391">
        <v>9</v>
      </c>
      <c r="W1391">
        <v>9</v>
      </c>
      <c r="X1391">
        <v>6</v>
      </c>
      <c r="Y1391" s="44" t="s">
        <v>4408</v>
      </c>
      <c r="Z1391" s="1">
        <v>43513</v>
      </c>
      <c r="AA1391" t="s">
        <v>7958</v>
      </c>
      <c r="AB1391" t="s">
        <v>7959</v>
      </c>
      <c r="AC1391" t="s">
        <v>7959</v>
      </c>
      <c r="AD1391">
        <v>3</v>
      </c>
      <c r="AE1391">
        <v>3</v>
      </c>
      <c r="AF1391" t="s">
        <v>7958</v>
      </c>
      <c r="AG1391" t="s">
        <v>7974</v>
      </c>
      <c r="AH1391" t="s">
        <v>7977</v>
      </c>
      <c r="AI1391">
        <f>IF(Employee1[[#This Row],[ManagerRating]]="Needs Improvement",1,0)</f>
        <v>1</v>
      </c>
      <c r="AJ1391">
        <f>IF(AND(Employee1[[#This Row],[ManagerRating]]="Above and Beyond", Employee1[[#This Row],[YearsInMostRecentRole]]&gt;=3),1,0)</f>
        <v>0</v>
      </c>
    </row>
    <row r="1392" spans="1:36" x14ac:dyDescent="0.35">
      <c r="A1392" s="44" t="s">
        <v>1090</v>
      </c>
      <c r="B1392" s="44" t="s">
        <v>33</v>
      </c>
      <c r="C1392">
        <v>26</v>
      </c>
      <c r="D1392" s="44" t="s">
        <v>7987</v>
      </c>
      <c r="E1392" s="44" t="s">
        <v>23</v>
      </c>
      <c r="F1392" s="44" t="s">
        <v>24</v>
      </c>
      <c r="G1392">
        <v>3</v>
      </c>
      <c r="H1392" s="44" t="s">
        <v>7915</v>
      </c>
      <c r="I1392" s="44" t="s">
        <v>55</v>
      </c>
      <c r="J1392" s="44" t="s">
        <v>26</v>
      </c>
      <c r="K1392">
        <v>1</v>
      </c>
      <c r="L1392" s="44" t="s">
        <v>27</v>
      </c>
      <c r="M1392" s="44" t="s">
        <v>28</v>
      </c>
      <c r="N1392" s="44" t="s">
        <v>42</v>
      </c>
      <c r="O1392" s="44" t="s">
        <v>7932</v>
      </c>
      <c r="P1392">
        <v>56892</v>
      </c>
      <c r="Q1392" s="44" t="s">
        <v>30</v>
      </c>
      <c r="R1392" s="1">
        <v>42276</v>
      </c>
      <c r="S1392" s="44" t="s">
        <v>30</v>
      </c>
      <c r="T1392" s="1">
        <v>44833</v>
      </c>
      <c r="U1392">
        <v>7</v>
      </c>
      <c r="V1392">
        <v>1</v>
      </c>
      <c r="W1392">
        <v>3</v>
      </c>
      <c r="X1392">
        <v>3</v>
      </c>
      <c r="Y1392" s="44" t="s">
        <v>4409</v>
      </c>
      <c r="Z1392" s="1">
        <v>43513</v>
      </c>
      <c r="AA1392" t="s">
        <v>7955</v>
      </c>
      <c r="AB1392" t="s">
        <v>7959</v>
      </c>
      <c r="AC1392" t="s">
        <v>7991</v>
      </c>
      <c r="AD1392">
        <v>1</v>
      </c>
      <c r="AE1392">
        <v>1</v>
      </c>
      <c r="AF1392" t="s">
        <v>7991</v>
      </c>
      <c r="AG1392" t="s">
        <v>7974</v>
      </c>
      <c r="AH1392" t="s">
        <v>7974</v>
      </c>
      <c r="AI1392">
        <f>IF(Employee1[[#This Row],[ManagerRating]]="Needs Improvement",1,0)</f>
        <v>0</v>
      </c>
      <c r="AJ1392">
        <f>IF(AND(Employee1[[#This Row],[ManagerRating]]="Above and Beyond", Employee1[[#This Row],[YearsInMostRecentRole]]&gt;=3),1,0)</f>
        <v>0</v>
      </c>
    </row>
    <row r="1393" spans="1:36" x14ac:dyDescent="0.35">
      <c r="A1393" s="44" t="s">
        <v>62</v>
      </c>
      <c r="B1393" s="44" t="s">
        <v>22</v>
      </c>
      <c r="C1393">
        <v>40</v>
      </c>
      <c r="D1393" s="44" t="s">
        <v>7988</v>
      </c>
      <c r="E1393" s="44" t="s">
        <v>23</v>
      </c>
      <c r="F1393" s="44" t="s">
        <v>24</v>
      </c>
      <c r="G1393">
        <v>3</v>
      </c>
      <c r="H1393" s="44" t="s">
        <v>7915</v>
      </c>
      <c r="I1393" s="44" t="s">
        <v>34</v>
      </c>
      <c r="J1393" s="44" t="s">
        <v>64</v>
      </c>
      <c r="K1393">
        <v>2</v>
      </c>
      <c r="L1393" s="44" t="s">
        <v>65</v>
      </c>
      <c r="M1393" s="44" t="s">
        <v>28</v>
      </c>
      <c r="N1393" s="44" t="s">
        <v>29</v>
      </c>
      <c r="O1393" s="44" t="s">
        <v>7932</v>
      </c>
      <c r="P1393">
        <v>104426</v>
      </c>
      <c r="Q1393" s="44" t="s">
        <v>30</v>
      </c>
      <c r="R1393" s="1">
        <v>40919</v>
      </c>
      <c r="S1393" s="44" t="s">
        <v>30</v>
      </c>
      <c r="T1393" s="1">
        <v>44572</v>
      </c>
      <c r="U1393">
        <v>10</v>
      </c>
      <c r="V1393">
        <v>3</v>
      </c>
      <c r="W1393">
        <v>4</v>
      </c>
      <c r="X1393">
        <v>6</v>
      </c>
      <c r="Y1393" s="44" t="s">
        <v>4410</v>
      </c>
      <c r="Z1393" s="1">
        <v>43514</v>
      </c>
      <c r="AA1393" t="s">
        <v>7958</v>
      </c>
      <c r="AB1393" t="s">
        <v>7955</v>
      </c>
      <c r="AC1393" t="s">
        <v>7955</v>
      </c>
      <c r="AD1393">
        <v>3</v>
      </c>
      <c r="AE1393">
        <v>2</v>
      </c>
      <c r="AF1393" t="s">
        <v>7955</v>
      </c>
      <c r="AG1393" t="s">
        <v>7974</v>
      </c>
      <c r="AH1393" t="s">
        <v>7974</v>
      </c>
      <c r="AI1393">
        <f>IF(Employee1[[#This Row],[ManagerRating]]="Needs Improvement",1,0)</f>
        <v>0</v>
      </c>
      <c r="AJ1393">
        <f>IF(AND(Employee1[[#This Row],[ManagerRating]]="Above and Beyond", Employee1[[#This Row],[YearsInMostRecentRole]]&gt;=3),1,0)</f>
        <v>0</v>
      </c>
    </row>
    <row r="1394" spans="1:36" x14ac:dyDescent="0.35">
      <c r="A1394" s="44" t="s">
        <v>1088</v>
      </c>
      <c r="B1394" s="44" t="s">
        <v>45</v>
      </c>
      <c r="C1394">
        <v>28</v>
      </c>
      <c r="D1394" s="44" t="s">
        <v>7987</v>
      </c>
      <c r="E1394" s="44" t="s">
        <v>23</v>
      </c>
      <c r="F1394" s="44" t="s">
        <v>24</v>
      </c>
      <c r="G1394">
        <v>38</v>
      </c>
      <c r="H1394" s="44" t="s">
        <v>7917</v>
      </c>
      <c r="I1394" s="44" t="s">
        <v>25</v>
      </c>
      <c r="J1394" s="44" t="s">
        <v>56</v>
      </c>
      <c r="K1394">
        <v>3</v>
      </c>
      <c r="L1394" s="44" t="s">
        <v>27</v>
      </c>
      <c r="M1394" s="44" t="s">
        <v>28</v>
      </c>
      <c r="N1394" s="44" t="s">
        <v>29</v>
      </c>
      <c r="O1394" s="44" t="s">
        <v>7931</v>
      </c>
      <c r="P1394">
        <v>185380</v>
      </c>
      <c r="Q1394" s="44" t="s">
        <v>30</v>
      </c>
      <c r="R1394" s="1">
        <v>42268</v>
      </c>
      <c r="S1394" s="44" t="s">
        <v>36</v>
      </c>
      <c r="T1394" s="1">
        <v>44095</v>
      </c>
      <c r="U1394">
        <v>5</v>
      </c>
      <c r="V1394">
        <v>2</v>
      </c>
      <c r="W1394">
        <v>5</v>
      </c>
      <c r="X1394">
        <v>3</v>
      </c>
      <c r="Y1394" s="44" t="s">
        <v>4411</v>
      </c>
      <c r="Z1394" s="1">
        <v>43516</v>
      </c>
      <c r="AA1394" t="s">
        <v>7958</v>
      </c>
      <c r="AB1394" t="s">
        <v>7958</v>
      </c>
      <c r="AC1394" t="s">
        <v>7959</v>
      </c>
      <c r="AD1394">
        <v>3</v>
      </c>
      <c r="AE1394">
        <v>0</v>
      </c>
      <c r="AF1394" t="s">
        <v>7958</v>
      </c>
      <c r="AG1394" t="s">
        <v>7976</v>
      </c>
      <c r="AH1394" t="s">
        <v>7976</v>
      </c>
      <c r="AI1394">
        <f>IF(Employee1[[#This Row],[ManagerRating]]="Needs Improvement",1,0)</f>
        <v>0</v>
      </c>
      <c r="AJ1394">
        <f>IF(AND(Employee1[[#This Row],[ManagerRating]]="Above and Beyond", Employee1[[#This Row],[YearsInMostRecentRole]]&gt;=3),1,0)</f>
        <v>0</v>
      </c>
    </row>
    <row r="1395" spans="1:36" x14ac:dyDescent="0.35">
      <c r="A1395" s="44" t="s">
        <v>1428</v>
      </c>
      <c r="B1395" s="44" t="s">
        <v>22</v>
      </c>
      <c r="C1395">
        <v>26</v>
      </c>
      <c r="D1395" s="44" t="s">
        <v>7987</v>
      </c>
      <c r="E1395" s="44" t="s">
        <v>23</v>
      </c>
      <c r="F1395" s="44" t="s">
        <v>46</v>
      </c>
      <c r="G1395">
        <v>23</v>
      </c>
      <c r="H1395" s="44" t="s">
        <v>7916</v>
      </c>
      <c r="I1395" s="44" t="s">
        <v>34</v>
      </c>
      <c r="J1395" s="44" t="s">
        <v>107</v>
      </c>
      <c r="K1395">
        <v>2</v>
      </c>
      <c r="L1395" s="44" t="s">
        <v>61</v>
      </c>
      <c r="M1395" s="44" t="s">
        <v>138</v>
      </c>
      <c r="N1395" s="44" t="s">
        <v>42</v>
      </c>
      <c r="O1395" s="44" t="s">
        <v>7931</v>
      </c>
      <c r="P1395">
        <v>221954</v>
      </c>
      <c r="Q1395" s="44" t="s">
        <v>30</v>
      </c>
      <c r="R1395" s="1">
        <v>42802</v>
      </c>
      <c r="S1395" s="44" t="s">
        <v>30</v>
      </c>
      <c r="T1395" s="1">
        <v>44628</v>
      </c>
      <c r="U1395">
        <v>5</v>
      </c>
      <c r="V1395">
        <v>0</v>
      </c>
      <c r="W1395">
        <v>3</v>
      </c>
      <c r="X1395">
        <v>1</v>
      </c>
      <c r="Y1395" s="44" t="s">
        <v>4412</v>
      </c>
      <c r="Z1395" s="1">
        <v>43516</v>
      </c>
      <c r="AA1395" t="s">
        <v>7958</v>
      </c>
      <c r="AB1395" t="s">
        <v>7991</v>
      </c>
      <c r="AC1395" t="s">
        <v>7955</v>
      </c>
      <c r="AD1395">
        <v>3</v>
      </c>
      <c r="AE1395">
        <v>1</v>
      </c>
      <c r="AF1395" t="s">
        <v>7958</v>
      </c>
      <c r="AG1395" t="s">
        <v>7976</v>
      </c>
      <c r="AH1395" t="s">
        <v>7974</v>
      </c>
      <c r="AI1395">
        <f>IF(Employee1[[#This Row],[ManagerRating]]="Needs Improvement",1,0)</f>
        <v>0</v>
      </c>
      <c r="AJ1395">
        <f>IF(AND(Employee1[[#This Row],[ManagerRating]]="Above and Beyond", Employee1[[#This Row],[YearsInMostRecentRole]]&gt;=3),1,0)</f>
        <v>0</v>
      </c>
    </row>
    <row r="1396" spans="1:36" x14ac:dyDescent="0.35">
      <c r="A1396" s="44" t="s">
        <v>970</v>
      </c>
      <c r="B1396" s="44" t="s">
        <v>33</v>
      </c>
      <c r="C1396">
        <v>27</v>
      </c>
      <c r="D1396" s="44" t="s">
        <v>7987</v>
      </c>
      <c r="E1396" s="44" t="s">
        <v>70</v>
      </c>
      <c r="F1396" s="44" t="s">
        <v>24</v>
      </c>
      <c r="G1396">
        <v>16</v>
      </c>
      <c r="H1396" s="44" t="s">
        <v>7916</v>
      </c>
      <c r="I1396" s="44" t="s">
        <v>34</v>
      </c>
      <c r="J1396" s="44" t="s">
        <v>26</v>
      </c>
      <c r="K1396">
        <v>3</v>
      </c>
      <c r="L1396" s="44" t="s">
        <v>51</v>
      </c>
      <c r="M1396" s="44" t="s">
        <v>28</v>
      </c>
      <c r="N1396" s="44" t="s">
        <v>35</v>
      </c>
      <c r="O1396" s="44" t="s">
        <v>7932</v>
      </c>
      <c r="P1396">
        <v>50559</v>
      </c>
      <c r="Q1396" s="44" t="s">
        <v>30</v>
      </c>
      <c r="R1396" s="1">
        <v>42108</v>
      </c>
      <c r="S1396" s="44" t="s">
        <v>36</v>
      </c>
      <c r="T1396" s="1">
        <v>44300</v>
      </c>
      <c r="U1396">
        <v>6</v>
      </c>
      <c r="V1396">
        <v>0</v>
      </c>
      <c r="W1396">
        <v>5</v>
      </c>
      <c r="X1396">
        <v>5</v>
      </c>
      <c r="Y1396" s="44" t="s">
        <v>4413</v>
      </c>
      <c r="Z1396" s="1">
        <v>43517</v>
      </c>
      <c r="AA1396" t="s">
        <v>7955</v>
      </c>
      <c r="AB1396" t="s">
        <v>7955</v>
      </c>
      <c r="AC1396" t="s">
        <v>7958</v>
      </c>
      <c r="AD1396">
        <v>1</v>
      </c>
      <c r="AE1396">
        <v>2</v>
      </c>
      <c r="AF1396" t="s">
        <v>7958</v>
      </c>
      <c r="AG1396" t="s">
        <v>7974</v>
      </c>
      <c r="AH1396" t="s">
        <v>7974</v>
      </c>
      <c r="AI1396">
        <f>IF(Employee1[[#This Row],[ManagerRating]]="Needs Improvement",1,0)</f>
        <v>0</v>
      </c>
      <c r="AJ1396">
        <f>IF(AND(Employee1[[#This Row],[ManagerRating]]="Above and Beyond", Employee1[[#This Row],[YearsInMostRecentRole]]&gt;=3),1,0)</f>
        <v>0</v>
      </c>
    </row>
    <row r="1397" spans="1:36" x14ac:dyDescent="0.35">
      <c r="A1397" s="44" t="s">
        <v>397</v>
      </c>
      <c r="B1397" s="44" t="s">
        <v>22</v>
      </c>
      <c r="C1397">
        <v>40</v>
      </c>
      <c r="D1397" s="44" t="s">
        <v>7988</v>
      </c>
      <c r="E1397" s="44" t="s">
        <v>23</v>
      </c>
      <c r="F1397" s="44" t="s">
        <v>46</v>
      </c>
      <c r="G1397">
        <v>17</v>
      </c>
      <c r="H1397" s="44" t="s">
        <v>7916</v>
      </c>
      <c r="I1397" s="44" t="s">
        <v>55</v>
      </c>
      <c r="J1397" s="44" t="s">
        <v>26</v>
      </c>
      <c r="K1397">
        <v>1</v>
      </c>
      <c r="L1397" s="44" t="s">
        <v>61</v>
      </c>
      <c r="M1397" s="44" t="s">
        <v>82</v>
      </c>
      <c r="N1397" s="44" t="s">
        <v>42</v>
      </c>
      <c r="O1397" s="44" t="s">
        <v>7933</v>
      </c>
      <c r="P1397">
        <v>41601</v>
      </c>
      <c r="Q1397" s="44" t="s">
        <v>30</v>
      </c>
      <c r="R1397" s="1">
        <v>41341</v>
      </c>
      <c r="S1397" s="44" t="s">
        <v>30</v>
      </c>
      <c r="T1397" s="1">
        <v>44628</v>
      </c>
      <c r="U1397">
        <v>9</v>
      </c>
      <c r="V1397">
        <v>8</v>
      </c>
      <c r="W1397">
        <v>9</v>
      </c>
      <c r="X1397">
        <v>8</v>
      </c>
      <c r="Y1397" s="44" t="s">
        <v>4414</v>
      </c>
      <c r="Z1397" s="1">
        <v>43517</v>
      </c>
      <c r="AA1397" t="s">
        <v>7958</v>
      </c>
      <c r="AB1397" t="s">
        <v>7958</v>
      </c>
      <c r="AC1397" t="s">
        <v>7958</v>
      </c>
      <c r="AD1397">
        <v>3</v>
      </c>
      <c r="AE1397">
        <v>2</v>
      </c>
      <c r="AF1397" t="s">
        <v>7991</v>
      </c>
      <c r="AG1397" t="s">
        <v>7976</v>
      </c>
      <c r="AH1397" t="s">
        <v>7976</v>
      </c>
      <c r="AI1397">
        <f>IF(Employee1[[#This Row],[ManagerRating]]="Needs Improvement",1,0)</f>
        <v>0</v>
      </c>
      <c r="AJ1397">
        <f>IF(AND(Employee1[[#This Row],[ManagerRating]]="Above and Beyond", Employee1[[#This Row],[YearsInMostRecentRole]]&gt;=3),1,0)</f>
        <v>0</v>
      </c>
    </row>
    <row r="1398" spans="1:36" x14ac:dyDescent="0.35">
      <c r="A1398" s="44" t="s">
        <v>770</v>
      </c>
      <c r="B1398" s="44" t="s">
        <v>22</v>
      </c>
      <c r="C1398">
        <v>36</v>
      </c>
      <c r="D1398" s="44" t="s">
        <v>7988</v>
      </c>
      <c r="E1398" s="44" t="s">
        <v>23</v>
      </c>
      <c r="F1398" s="44" t="s">
        <v>46</v>
      </c>
      <c r="G1398">
        <v>43</v>
      </c>
      <c r="H1398" s="44" t="s">
        <v>7917</v>
      </c>
      <c r="I1398" s="44" t="s">
        <v>34</v>
      </c>
      <c r="J1398" s="44" t="s">
        <v>60</v>
      </c>
      <c r="K1398">
        <v>3</v>
      </c>
      <c r="L1398" s="44" t="s">
        <v>47</v>
      </c>
      <c r="M1398" s="44" t="s">
        <v>138</v>
      </c>
      <c r="N1398" s="44" t="s">
        <v>35</v>
      </c>
      <c r="O1398" s="44" t="s">
        <v>7929</v>
      </c>
      <c r="P1398">
        <v>454993</v>
      </c>
      <c r="Q1398" s="44" t="s">
        <v>30</v>
      </c>
      <c r="R1398" s="1">
        <v>41814</v>
      </c>
      <c r="S1398" s="44" t="s">
        <v>30</v>
      </c>
      <c r="T1398" s="1">
        <v>44736</v>
      </c>
      <c r="U1398">
        <v>8</v>
      </c>
      <c r="V1398">
        <v>3</v>
      </c>
      <c r="W1398">
        <v>4</v>
      </c>
      <c r="X1398">
        <v>0</v>
      </c>
      <c r="Y1398" s="44" t="s">
        <v>4415</v>
      </c>
      <c r="Z1398" s="1">
        <v>43517</v>
      </c>
      <c r="AA1398" t="s">
        <v>7991</v>
      </c>
      <c r="AB1398" t="s">
        <v>7958</v>
      </c>
      <c r="AC1398" t="s">
        <v>7959</v>
      </c>
      <c r="AD1398">
        <v>3</v>
      </c>
      <c r="AE1398">
        <v>0</v>
      </c>
      <c r="AF1398" t="s">
        <v>7958</v>
      </c>
      <c r="AG1398" t="s">
        <v>7976</v>
      </c>
      <c r="AH1398" t="s">
        <v>7974</v>
      </c>
      <c r="AI1398">
        <f>IF(Employee1[[#This Row],[ManagerRating]]="Needs Improvement",1,0)</f>
        <v>0</v>
      </c>
      <c r="AJ1398">
        <f>IF(AND(Employee1[[#This Row],[ManagerRating]]="Above and Beyond", Employee1[[#This Row],[YearsInMostRecentRole]]&gt;=3),1,0)</f>
        <v>0</v>
      </c>
    </row>
    <row r="1399" spans="1:36" x14ac:dyDescent="0.35">
      <c r="A1399" s="44" t="s">
        <v>359</v>
      </c>
      <c r="B1399" s="44" t="s">
        <v>22</v>
      </c>
      <c r="C1399">
        <v>36</v>
      </c>
      <c r="D1399" s="44" t="s">
        <v>7988</v>
      </c>
      <c r="E1399" s="44" t="s">
        <v>59</v>
      </c>
      <c r="F1399" s="44" t="s">
        <v>46</v>
      </c>
      <c r="G1399">
        <v>28</v>
      </c>
      <c r="H1399" s="44" t="s">
        <v>7917</v>
      </c>
      <c r="I1399" s="44" t="s">
        <v>34</v>
      </c>
      <c r="J1399" s="44" t="s">
        <v>40</v>
      </c>
      <c r="K1399">
        <v>4</v>
      </c>
      <c r="L1399" s="44" t="s">
        <v>65</v>
      </c>
      <c r="M1399" s="44" t="s">
        <v>71</v>
      </c>
      <c r="N1399" s="44" t="s">
        <v>29</v>
      </c>
      <c r="O1399" s="44" t="s">
        <v>7932</v>
      </c>
      <c r="P1399">
        <v>77136</v>
      </c>
      <c r="Q1399" s="44" t="s">
        <v>30</v>
      </c>
      <c r="R1399" s="1">
        <v>41057</v>
      </c>
      <c r="S1399" s="44" t="s">
        <v>30</v>
      </c>
      <c r="T1399" s="1">
        <v>44709</v>
      </c>
      <c r="U1399">
        <v>10</v>
      </c>
      <c r="V1399">
        <v>10</v>
      </c>
      <c r="W1399">
        <v>10</v>
      </c>
      <c r="X1399">
        <v>10</v>
      </c>
      <c r="Y1399" s="44" t="s">
        <v>4416</v>
      </c>
      <c r="Z1399" s="1">
        <v>43518</v>
      </c>
      <c r="AA1399" t="s">
        <v>7958</v>
      </c>
      <c r="AB1399" t="s">
        <v>7955</v>
      </c>
      <c r="AC1399" t="s">
        <v>7959</v>
      </c>
      <c r="AD1399">
        <v>3</v>
      </c>
      <c r="AE1399">
        <v>0</v>
      </c>
      <c r="AF1399" t="s">
        <v>7958</v>
      </c>
      <c r="AG1399" t="s">
        <v>7974</v>
      </c>
      <c r="AH1399" t="s">
        <v>7977</v>
      </c>
      <c r="AI1399">
        <f>IF(Employee1[[#This Row],[ManagerRating]]="Needs Improvement",1,0)</f>
        <v>1</v>
      </c>
      <c r="AJ1399">
        <f>IF(AND(Employee1[[#This Row],[ManagerRating]]="Above and Beyond", Employee1[[#This Row],[YearsInMostRecentRole]]&gt;=3),1,0)</f>
        <v>0</v>
      </c>
    </row>
    <row r="1400" spans="1:36" x14ac:dyDescent="0.35">
      <c r="A1400" s="44" t="s">
        <v>101</v>
      </c>
      <c r="B1400" s="44" t="s">
        <v>33</v>
      </c>
      <c r="C1400">
        <v>36</v>
      </c>
      <c r="D1400" s="44" t="s">
        <v>7988</v>
      </c>
      <c r="E1400" s="44" t="s">
        <v>59</v>
      </c>
      <c r="F1400" s="44" t="s">
        <v>46</v>
      </c>
      <c r="G1400">
        <v>36</v>
      </c>
      <c r="H1400" s="44" t="s">
        <v>7917</v>
      </c>
      <c r="I1400" s="44" t="s">
        <v>25</v>
      </c>
      <c r="J1400" s="44" t="s">
        <v>26</v>
      </c>
      <c r="K1400">
        <v>2</v>
      </c>
      <c r="L1400" s="44" t="s">
        <v>61</v>
      </c>
      <c r="M1400" s="44" t="s">
        <v>82</v>
      </c>
      <c r="N1400" s="44" t="s">
        <v>29</v>
      </c>
      <c r="O1400" s="44" t="s">
        <v>7932</v>
      </c>
      <c r="P1400">
        <v>61298</v>
      </c>
      <c r="Q1400" s="44" t="s">
        <v>36</v>
      </c>
      <c r="R1400" s="1">
        <v>40927</v>
      </c>
      <c r="S1400" s="44" t="s">
        <v>30</v>
      </c>
      <c r="T1400" s="1">
        <v>44580</v>
      </c>
      <c r="U1400">
        <v>10</v>
      </c>
      <c r="V1400">
        <v>3</v>
      </c>
      <c r="W1400">
        <v>9</v>
      </c>
      <c r="X1400">
        <v>3</v>
      </c>
      <c r="Y1400" s="44" t="s">
        <v>4417</v>
      </c>
      <c r="Z1400" s="1">
        <v>43518</v>
      </c>
      <c r="AA1400" t="s">
        <v>7955</v>
      </c>
      <c r="AB1400" t="s">
        <v>7959</v>
      </c>
      <c r="AC1400" t="s">
        <v>7959</v>
      </c>
      <c r="AD1400">
        <v>3</v>
      </c>
      <c r="AE1400">
        <v>1</v>
      </c>
      <c r="AF1400" t="s">
        <v>7958</v>
      </c>
      <c r="AG1400" t="s">
        <v>7975</v>
      </c>
      <c r="AH1400" t="s">
        <v>7975</v>
      </c>
      <c r="AI1400">
        <f>IF(Employee1[[#This Row],[ManagerRating]]="Needs Improvement",1,0)</f>
        <v>0</v>
      </c>
      <c r="AJ1400">
        <f>IF(AND(Employee1[[#This Row],[ManagerRating]]="Above and Beyond", Employee1[[#This Row],[YearsInMostRecentRole]]&gt;=3),1,0)</f>
        <v>1</v>
      </c>
    </row>
    <row r="1401" spans="1:36" x14ac:dyDescent="0.35">
      <c r="A1401" s="44" t="s">
        <v>527</v>
      </c>
      <c r="B1401" s="44" t="s">
        <v>22</v>
      </c>
      <c r="C1401">
        <v>43</v>
      </c>
      <c r="D1401" s="44" t="s">
        <v>7989</v>
      </c>
      <c r="E1401" s="44" t="s">
        <v>23</v>
      </c>
      <c r="F1401" s="44" t="s">
        <v>24</v>
      </c>
      <c r="G1401">
        <v>38</v>
      </c>
      <c r="H1401" s="44" t="s">
        <v>7917</v>
      </c>
      <c r="I1401" s="44" t="s">
        <v>55</v>
      </c>
      <c r="J1401" s="44" t="s">
        <v>107</v>
      </c>
      <c r="K1401">
        <v>2</v>
      </c>
      <c r="L1401" s="44" t="s">
        <v>27</v>
      </c>
      <c r="M1401" s="44" t="s">
        <v>28</v>
      </c>
      <c r="N1401" s="44" t="s">
        <v>42</v>
      </c>
      <c r="O1401" s="44" t="s">
        <v>7931</v>
      </c>
      <c r="P1401">
        <v>121510</v>
      </c>
      <c r="Q1401" s="44" t="s">
        <v>30</v>
      </c>
      <c r="R1401" s="1">
        <v>41504</v>
      </c>
      <c r="S1401" s="44" t="s">
        <v>30</v>
      </c>
      <c r="T1401" s="1">
        <v>44791</v>
      </c>
      <c r="U1401">
        <v>9</v>
      </c>
      <c r="V1401">
        <v>8</v>
      </c>
      <c r="W1401">
        <v>8</v>
      </c>
      <c r="X1401">
        <v>5</v>
      </c>
      <c r="Y1401" s="44" t="s">
        <v>4418</v>
      </c>
      <c r="Z1401" s="1">
        <v>43518</v>
      </c>
      <c r="AA1401" t="s">
        <v>7991</v>
      </c>
      <c r="AB1401" t="s">
        <v>7959</v>
      </c>
      <c r="AC1401" t="s">
        <v>7955</v>
      </c>
      <c r="AD1401">
        <v>2</v>
      </c>
      <c r="AE1401">
        <v>0</v>
      </c>
      <c r="AF1401" t="s">
        <v>7955</v>
      </c>
      <c r="AG1401" t="s">
        <v>7975</v>
      </c>
      <c r="AH1401" t="s">
        <v>7976</v>
      </c>
      <c r="AI1401">
        <f>IF(Employee1[[#This Row],[ManagerRating]]="Needs Improvement",1,0)</f>
        <v>0</v>
      </c>
      <c r="AJ1401">
        <f>IF(AND(Employee1[[#This Row],[ManagerRating]]="Above and Beyond", Employee1[[#This Row],[YearsInMostRecentRole]]&gt;=3),1,0)</f>
        <v>0</v>
      </c>
    </row>
    <row r="1402" spans="1:36" x14ac:dyDescent="0.35">
      <c r="A1402" s="44" t="s">
        <v>726</v>
      </c>
      <c r="B1402" s="44" t="s">
        <v>33</v>
      </c>
      <c r="C1402">
        <v>29</v>
      </c>
      <c r="D1402" s="44" t="s">
        <v>7987</v>
      </c>
      <c r="E1402" s="44" t="s">
        <v>23</v>
      </c>
      <c r="F1402" s="44" t="s">
        <v>46</v>
      </c>
      <c r="G1402">
        <v>8</v>
      </c>
      <c r="H1402" s="44" t="s">
        <v>7915</v>
      </c>
      <c r="I1402" s="44" t="s">
        <v>55</v>
      </c>
      <c r="J1402" s="44" t="s">
        <v>26</v>
      </c>
      <c r="K1402">
        <v>2</v>
      </c>
      <c r="L1402" s="44" t="s">
        <v>47</v>
      </c>
      <c r="M1402" s="44" t="s">
        <v>76</v>
      </c>
      <c r="N1402" s="44" t="s">
        <v>42</v>
      </c>
      <c r="O1402" s="44" t="s">
        <v>7932</v>
      </c>
      <c r="P1402">
        <v>119083</v>
      </c>
      <c r="Q1402" s="44" t="s">
        <v>30</v>
      </c>
      <c r="R1402" s="1">
        <v>41754</v>
      </c>
      <c r="S1402" s="44" t="s">
        <v>30</v>
      </c>
      <c r="T1402" s="1">
        <v>44676</v>
      </c>
      <c r="U1402">
        <v>8</v>
      </c>
      <c r="V1402">
        <v>3</v>
      </c>
      <c r="W1402">
        <v>6</v>
      </c>
      <c r="X1402">
        <v>4</v>
      </c>
      <c r="Y1402" s="44" t="s">
        <v>4419</v>
      </c>
      <c r="Z1402" s="1">
        <v>43518</v>
      </c>
      <c r="AA1402" t="s">
        <v>7958</v>
      </c>
      <c r="AB1402" t="s">
        <v>7955</v>
      </c>
      <c r="AC1402" t="s">
        <v>7991</v>
      </c>
      <c r="AD1402">
        <v>3</v>
      </c>
      <c r="AE1402">
        <v>1</v>
      </c>
      <c r="AF1402" t="s">
        <v>7991</v>
      </c>
      <c r="AG1402" t="s">
        <v>7975</v>
      </c>
      <c r="AH1402" t="s">
        <v>7975</v>
      </c>
      <c r="AI1402">
        <f>IF(Employee1[[#This Row],[ManagerRating]]="Needs Improvement",1,0)</f>
        <v>0</v>
      </c>
      <c r="AJ1402">
        <f>IF(AND(Employee1[[#This Row],[ManagerRating]]="Above and Beyond", Employee1[[#This Row],[YearsInMostRecentRole]]&gt;=3),1,0)</f>
        <v>1</v>
      </c>
    </row>
    <row r="1403" spans="1:36" x14ac:dyDescent="0.35">
      <c r="A1403" s="44" t="s">
        <v>902</v>
      </c>
      <c r="B1403" s="44" t="s">
        <v>45</v>
      </c>
      <c r="C1403">
        <v>30</v>
      </c>
      <c r="D1403" s="44" t="s">
        <v>7987</v>
      </c>
      <c r="E1403" s="44" t="s">
        <v>23</v>
      </c>
      <c r="F1403" s="44" t="s">
        <v>24</v>
      </c>
      <c r="G1403">
        <v>11</v>
      </c>
      <c r="H1403" s="44" t="s">
        <v>7915</v>
      </c>
      <c r="I1403" s="44" t="s">
        <v>34</v>
      </c>
      <c r="J1403" s="44" t="s">
        <v>26</v>
      </c>
      <c r="K1403">
        <v>1</v>
      </c>
      <c r="L1403" s="44" t="s">
        <v>27</v>
      </c>
      <c r="M1403" s="44" t="s">
        <v>28</v>
      </c>
      <c r="N1403" s="44" t="s">
        <v>42</v>
      </c>
      <c r="O1403" s="44" t="s">
        <v>7931</v>
      </c>
      <c r="P1403">
        <v>127014</v>
      </c>
      <c r="Q1403" s="44" t="s">
        <v>30</v>
      </c>
      <c r="R1403" s="1">
        <v>41999</v>
      </c>
      <c r="S1403" s="44" t="s">
        <v>30</v>
      </c>
      <c r="T1403" s="1">
        <v>44921</v>
      </c>
      <c r="U1403">
        <v>8</v>
      </c>
      <c r="V1403">
        <v>4</v>
      </c>
      <c r="W1403">
        <v>8</v>
      </c>
      <c r="X1403">
        <v>0</v>
      </c>
      <c r="Y1403" s="44" t="s">
        <v>4420</v>
      </c>
      <c r="Z1403" s="1">
        <v>43518</v>
      </c>
      <c r="AA1403" t="s">
        <v>7991</v>
      </c>
      <c r="AB1403" t="s">
        <v>7958</v>
      </c>
      <c r="AC1403" t="s">
        <v>7959</v>
      </c>
      <c r="AD1403">
        <v>2</v>
      </c>
      <c r="AE1403">
        <v>2</v>
      </c>
      <c r="AF1403" t="s">
        <v>7958</v>
      </c>
      <c r="AG1403" t="s">
        <v>7974</v>
      </c>
      <c r="AH1403" t="s">
        <v>7974</v>
      </c>
      <c r="AI1403">
        <f>IF(Employee1[[#This Row],[ManagerRating]]="Needs Improvement",1,0)</f>
        <v>0</v>
      </c>
      <c r="AJ1403">
        <f>IF(AND(Employee1[[#This Row],[ManagerRating]]="Above and Beyond", Employee1[[#This Row],[YearsInMostRecentRole]]&gt;=3),1,0)</f>
        <v>0</v>
      </c>
    </row>
    <row r="1404" spans="1:36" x14ac:dyDescent="0.35">
      <c r="A1404" s="44" t="s">
        <v>207</v>
      </c>
      <c r="B1404" s="44" t="s">
        <v>22</v>
      </c>
      <c r="C1404">
        <v>43</v>
      </c>
      <c r="D1404" s="44" t="s">
        <v>7989</v>
      </c>
      <c r="E1404" s="44" t="s">
        <v>23</v>
      </c>
      <c r="F1404" s="44" t="s">
        <v>46</v>
      </c>
      <c r="G1404">
        <v>35</v>
      </c>
      <c r="H1404" s="44" t="s">
        <v>7917</v>
      </c>
      <c r="I1404" s="44" t="s">
        <v>34</v>
      </c>
      <c r="J1404" s="44" t="s">
        <v>26</v>
      </c>
      <c r="K1404">
        <v>3</v>
      </c>
      <c r="L1404" s="44" t="s">
        <v>47</v>
      </c>
      <c r="M1404" s="44" t="s">
        <v>48</v>
      </c>
      <c r="N1404" s="44" t="s">
        <v>29</v>
      </c>
      <c r="O1404" s="44" t="s">
        <v>7929</v>
      </c>
      <c r="P1404">
        <v>436813</v>
      </c>
      <c r="Q1404" s="44" t="s">
        <v>30</v>
      </c>
      <c r="R1404" s="1">
        <v>40975</v>
      </c>
      <c r="S1404" s="44" t="s">
        <v>30</v>
      </c>
      <c r="T1404" s="1">
        <v>44627</v>
      </c>
      <c r="U1404">
        <v>10</v>
      </c>
      <c r="V1404">
        <v>8</v>
      </c>
      <c r="W1404">
        <v>9</v>
      </c>
      <c r="X1404">
        <v>7</v>
      </c>
      <c r="Y1404" s="44" t="s">
        <v>4421</v>
      </c>
      <c r="Z1404" s="1">
        <v>43519</v>
      </c>
      <c r="AA1404" t="s">
        <v>7958</v>
      </c>
      <c r="AB1404" t="s">
        <v>7959</v>
      </c>
      <c r="AC1404" t="s">
        <v>7991</v>
      </c>
      <c r="AD1404">
        <v>2</v>
      </c>
      <c r="AE1404">
        <v>0</v>
      </c>
      <c r="AF1404" t="s">
        <v>7991</v>
      </c>
      <c r="AG1404" t="s">
        <v>7975</v>
      </c>
      <c r="AH1404" t="s">
        <v>7975</v>
      </c>
      <c r="AI1404">
        <f>IF(Employee1[[#This Row],[ManagerRating]]="Needs Improvement",1,0)</f>
        <v>0</v>
      </c>
      <c r="AJ1404">
        <f>IF(AND(Employee1[[#This Row],[ManagerRating]]="Above and Beyond", Employee1[[#This Row],[YearsInMostRecentRole]]&gt;=3),1,0)</f>
        <v>1</v>
      </c>
    </row>
    <row r="1405" spans="1:36" x14ac:dyDescent="0.35">
      <c r="A1405" s="44" t="s">
        <v>918</v>
      </c>
      <c r="B1405" s="44" t="s">
        <v>33</v>
      </c>
      <c r="C1405">
        <v>28</v>
      </c>
      <c r="D1405" s="44" t="s">
        <v>7987</v>
      </c>
      <c r="E1405" s="44" t="s">
        <v>70</v>
      </c>
      <c r="F1405" s="44" t="s">
        <v>46</v>
      </c>
      <c r="G1405">
        <v>7</v>
      </c>
      <c r="H1405" s="44" t="s">
        <v>7915</v>
      </c>
      <c r="I1405" s="44" t="s">
        <v>34</v>
      </c>
      <c r="J1405" s="44" t="s">
        <v>26</v>
      </c>
      <c r="K1405">
        <v>4</v>
      </c>
      <c r="L1405" s="44" t="s">
        <v>135</v>
      </c>
      <c r="M1405" s="44" t="s">
        <v>85</v>
      </c>
      <c r="N1405" s="44" t="s">
        <v>42</v>
      </c>
      <c r="O1405" s="44" t="s">
        <v>7931</v>
      </c>
      <c r="P1405">
        <v>140538</v>
      </c>
      <c r="Q1405" s="44" t="s">
        <v>30</v>
      </c>
      <c r="R1405" s="1">
        <v>42025</v>
      </c>
      <c r="S1405" s="44" t="s">
        <v>30</v>
      </c>
      <c r="T1405" s="1">
        <v>44582</v>
      </c>
      <c r="U1405">
        <v>7</v>
      </c>
      <c r="V1405">
        <v>3</v>
      </c>
      <c r="W1405">
        <v>5</v>
      </c>
      <c r="X1405">
        <v>0</v>
      </c>
      <c r="Y1405" s="44" t="s">
        <v>4422</v>
      </c>
      <c r="Z1405" s="1">
        <v>43520</v>
      </c>
      <c r="AA1405" t="s">
        <v>7955</v>
      </c>
      <c r="AB1405" t="s">
        <v>7955</v>
      </c>
      <c r="AC1405" t="s">
        <v>7991</v>
      </c>
      <c r="AD1405">
        <v>3</v>
      </c>
      <c r="AE1405">
        <v>1</v>
      </c>
      <c r="AF1405" t="s">
        <v>7991</v>
      </c>
      <c r="AG1405" t="s">
        <v>7976</v>
      </c>
      <c r="AH1405" t="s">
        <v>7976</v>
      </c>
      <c r="AI1405">
        <f>IF(Employee1[[#This Row],[ManagerRating]]="Needs Improvement",1,0)</f>
        <v>0</v>
      </c>
      <c r="AJ1405">
        <f>IF(AND(Employee1[[#This Row],[ManagerRating]]="Above and Beyond", Employee1[[#This Row],[YearsInMostRecentRole]]&gt;=3),1,0)</f>
        <v>0</v>
      </c>
    </row>
    <row r="1406" spans="1:36" x14ac:dyDescent="0.35">
      <c r="A1406" s="44" t="s">
        <v>533</v>
      </c>
      <c r="B1406" s="44" t="s">
        <v>33</v>
      </c>
      <c r="C1406">
        <v>30</v>
      </c>
      <c r="D1406" s="44" t="s">
        <v>7987</v>
      </c>
      <c r="E1406" s="44" t="s">
        <v>70</v>
      </c>
      <c r="F1406" s="44" t="s">
        <v>46</v>
      </c>
      <c r="G1406">
        <v>13</v>
      </c>
      <c r="H1406" s="44" t="s">
        <v>7915</v>
      </c>
      <c r="I1406" s="44" t="s">
        <v>34</v>
      </c>
      <c r="J1406" s="44" t="s">
        <v>56</v>
      </c>
      <c r="K1406">
        <v>4</v>
      </c>
      <c r="L1406" s="44" t="s">
        <v>47</v>
      </c>
      <c r="M1406" s="44" t="s">
        <v>82</v>
      </c>
      <c r="N1406" s="44" t="s">
        <v>29</v>
      </c>
      <c r="O1406" s="44" t="s">
        <v>7933</v>
      </c>
      <c r="P1406">
        <v>40321</v>
      </c>
      <c r="Q1406" s="44" t="s">
        <v>36</v>
      </c>
      <c r="R1406" s="1">
        <v>41512</v>
      </c>
      <c r="S1406" s="44" t="s">
        <v>36</v>
      </c>
      <c r="T1406" s="1">
        <v>43338</v>
      </c>
      <c r="U1406">
        <v>5</v>
      </c>
      <c r="V1406">
        <v>0</v>
      </c>
      <c r="W1406">
        <v>0</v>
      </c>
      <c r="X1406">
        <v>3</v>
      </c>
      <c r="Y1406" s="44" t="s">
        <v>4423</v>
      </c>
      <c r="Z1406" s="1">
        <v>41742</v>
      </c>
      <c r="AA1406" t="s">
        <v>7955</v>
      </c>
      <c r="AB1406" t="s">
        <v>7955</v>
      </c>
      <c r="AC1406" t="s">
        <v>7991</v>
      </c>
      <c r="AD1406">
        <v>2</v>
      </c>
      <c r="AE1406">
        <v>1</v>
      </c>
      <c r="AF1406" t="s">
        <v>7955</v>
      </c>
      <c r="AG1406" t="s">
        <v>7975</v>
      </c>
      <c r="AH1406" t="s">
        <v>7976</v>
      </c>
      <c r="AI1406">
        <f>IF(Employee1[[#This Row],[ManagerRating]]="Needs Improvement",1,0)</f>
        <v>0</v>
      </c>
      <c r="AJ1406">
        <f>IF(AND(Employee1[[#This Row],[ManagerRating]]="Above and Beyond", Employee1[[#This Row],[YearsInMostRecentRole]]&gt;=3),1,0)</f>
        <v>0</v>
      </c>
    </row>
    <row r="1407" spans="1:36" x14ac:dyDescent="0.35">
      <c r="A1407" s="44" t="s">
        <v>1696</v>
      </c>
      <c r="B1407" s="44" t="s">
        <v>22</v>
      </c>
      <c r="C1407">
        <v>25</v>
      </c>
      <c r="D1407" s="44" t="s">
        <v>7987</v>
      </c>
      <c r="E1407" s="44" t="s">
        <v>23</v>
      </c>
      <c r="F1407" s="44" t="s">
        <v>24</v>
      </c>
      <c r="G1407">
        <v>22</v>
      </c>
      <c r="H1407" s="44" t="s">
        <v>7916</v>
      </c>
      <c r="I1407" s="44" t="s">
        <v>55</v>
      </c>
      <c r="J1407" s="44" t="s">
        <v>107</v>
      </c>
      <c r="K1407">
        <v>1</v>
      </c>
      <c r="L1407" s="44" t="s">
        <v>27</v>
      </c>
      <c r="M1407" s="44" t="s">
        <v>116</v>
      </c>
      <c r="N1407" s="44" t="s">
        <v>35</v>
      </c>
      <c r="O1407" s="44" t="s">
        <v>7933</v>
      </c>
      <c r="P1407">
        <v>32894</v>
      </c>
      <c r="Q1407" s="44" t="s">
        <v>30</v>
      </c>
      <c r="R1407" s="1">
        <v>43234</v>
      </c>
      <c r="S1407" s="44" t="s">
        <v>36</v>
      </c>
      <c r="T1407" s="1">
        <v>43965</v>
      </c>
      <c r="U1407">
        <v>2</v>
      </c>
      <c r="V1407">
        <v>2</v>
      </c>
      <c r="W1407">
        <v>2</v>
      </c>
      <c r="X1407">
        <v>1</v>
      </c>
      <c r="Y1407" s="44" t="s">
        <v>4424</v>
      </c>
      <c r="Z1407" s="1">
        <v>43521</v>
      </c>
      <c r="AA1407" t="s">
        <v>7991</v>
      </c>
      <c r="AB1407" t="s">
        <v>7959</v>
      </c>
      <c r="AC1407" t="s">
        <v>7955</v>
      </c>
      <c r="AD1407">
        <v>2</v>
      </c>
      <c r="AE1407">
        <v>0</v>
      </c>
      <c r="AF1407" t="s">
        <v>7959</v>
      </c>
      <c r="AG1407" t="s">
        <v>7975</v>
      </c>
      <c r="AH1407" t="s">
        <v>7975</v>
      </c>
      <c r="AI1407">
        <f>IF(Employee1[[#This Row],[ManagerRating]]="Needs Improvement",1,0)</f>
        <v>0</v>
      </c>
      <c r="AJ1407">
        <f>IF(AND(Employee1[[#This Row],[ManagerRating]]="Above and Beyond", Employee1[[#This Row],[YearsInMostRecentRole]]&gt;=3),1,0)</f>
        <v>0</v>
      </c>
    </row>
    <row r="1408" spans="1:36" x14ac:dyDescent="0.35">
      <c r="A1408" s="44" t="s">
        <v>768</v>
      </c>
      <c r="B1408" s="44" t="s">
        <v>33</v>
      </c>
      <c r="C1408">
        <v>37</v>
      </c>
      <c r="D1408" s="44" t="s">
        <v>7988</v>
      </c>
      <c r="E1408" s="44" t="s">
        <v>23</v>
      </c>
      <c r="F1408" s="44" t="s">
        <v>24</v>
      </c>
      <c r="G1408">
        <v>22</v>
      </c>
      <c r="H1408" s="44" t="s">
        <v>7916</v>
      </c>
      <c r="I1408" s="44" t="s">
        <v>34</v>
      </c>
      <c r="J1408" s="44" t="s">
        <v>26</v>
      </c>
      <c r="K1408">
        <v>4</v>
      </c>
      <c r="L1408" s="44" t="s">
        <v>27</v>
      </c>
      <c r="M1408" s="44" t="s">
        <v>28</v>
      </c>
      <c r="N1408" s="44" t="s">
        <v>29</v>
      </c>
      <c r="O1408" s="44" t="s">
        <v>7932</v>
      </c>
      <c r="P1408">
        <v>92483</v>
      </c>
      <c r="Q1408" s="44" t="s">
        <v>36</v>
      </c>
      <c r="R1408" s="1">
        <v>41813</v>
      </c>
      <c r="S1408" s="44" t="s">
        <v>30</v>
      </c>
      <c r="T1408" s="1">
        <v>44735</v>
      </c>
      <c r="U1408">
        <v>8</v>
      </c>
      <c r="V1408">
        <v>5</v>
      </c>
      <c r="W1408">
        <v>5</v>
      </c>
      <c r="X1408">
        <v>3</v>
      </c>
      <c r="Y1408" s="44" t="s">
        <v>4425</v>
      </c>
      <c r="Z1408" s="1">
        <v>43521</v>
      </c>
      <c r="AA1408" t="s">
        <v>7991</v>
      </c>
      <c r="AB1408" t="s">
        <v>7958</v>
      </c>
      <c r="AC1408" t="s">
        <v>7955</v>
      </c>
      <c r="AD1408">
        <v>1</v>
      </c>
      <c r="AE1408">
        <v>0</v>
      </c>
      <c r="AF1408" t="s">
        <v>7955</v>
      </c>
      <c r="AG1408" t="s">
        <v>7976</v>
      </c>
      <c r="AH1408" t="s">
        <v>7974</v>
      </c>
      <c r="AI1408">
        <f>IF(Employee1[[#This Row],[ManagerRating]]="Needs Improvement",1,0)</f>
        <v>0</v>
      </c>
      <c r="AJ1408">
        <f>IF(AND(Employee1[[#This Row],[ManagerRating]]="Above and Beyond", Employee1[[#This Row],[YearsInMostRecentRole]]&gt;=3),1,0)</f>
        <v>0</v>
      </c>
    </row>
    <row r="1409" spans="1:36" x14ac:dyDescent="0.35">
      <c r="A1409" s="44" t="s">
        <v>1830</v>
      </c>
      <c r="B1409" s="44" t="s">
        <v>22</v>
      </c>
      <c r="C1409">
        <v>22</v>
      </c>
      <c r="D1409" s="44" t="s">
        <v>7987</v>
      </c>
      <c r="E1409" s="44" t="s">
        <v>70</v>
      </c>
      <c r="F1409" s="44" t="s">
        <v>24</v>
      </c>
      <c r="G1409">
        <v>19</v>
      </c>
      <c r="H1409" s="44" t="s">
        <v>7916</v>
      </c>
      <c r="I1409" s="44" t="s">
        <v>55</v>
      </c>
      <c r="J1409" s="44" t="s">
        <v>56</v>
      </c>
      <c r="K1409">
        <v>3</v>
      </c>
      <c r="L1409" s="44" t="s">
        <v>27</v>
      </c>
      <c r="M1409" s="44" t="s">
        <v>116</v>
      </c>
      <c r="N1409" s="44" t="s">
        <v>35</v>
      </c>
      <c r="O1409" s="44" t="s">
        <v>7933</v>
      </c>
      <c r="P1409">
        <v>22122</v>
      </c>
      <c r="Q1409" s="44" t="s">
        <v>36</v>
      </c>
      <c r="R1409" s="1">
        <v>43399</v>
      </c>
      <c r="S1409" s="44" t="s">
        <v>36</v>
      </c>
      <c r="T1409" s="1">
        <v>44495</v>
      </c>
      <c r="U1409">
        <v>3</v>
      </c>
      <c r="V1409">
        <v>2</v>
      </c>
      <c r="W1409">
        <v>2</v>
      </c>
      <c r="X1409">
        <v>1</v>
      </c>
      <c r="Y1409" s="44" t="s">
        <v>4426</v>
      </c>
      <c r="Z1409" s="1">
        <v>43522</v>
      </c>
      <c r="AA1409" t="s">
        <v>7958</v>
      </c>
      <c r="AB1409" t="s">
        <v>7959</v>
      </c>
      <c r="AC1409" t="s">
        <v>7991</v>
      </c>
      <c r="AD1409">
        <v>2</v>
      </c>
      <c r="AE1409">
        <v>0</v>
      </c>
      <c r="AF1409" t="s">
        <v>7955</v>
      </c>
      <c r="AG1409" t="s">
        <v>7976</v>
      </c>
      <c r="AH1409" t="s">
        <v>7974</v>
      </c>
      <c r="AI1409">
        <f>IF(Employee1[[#This Row],[ManagerRating]]="Needs Improvement",1,0)</f>
        <v>0</v>
      </c>
      <c r="AJ1409">
        <f>IF(AND(Employee1[[#This Row],[ManagerRating]]="Above and Beyond", Employee1[[#This Row],[YearsInMostRecentRole]]&gt;=3),1,0)</f>
        <v>0</v>
      </c>
    </row>
    <row r="1410" spans="1:36" x14ac:dyDescent="0.35">
      <c r="A1410" s="44" t="s">
        <v>1316</v>
      </c>
      <c r="B1410" s="44" t="s">
        <v>33</v>
      </c>
      <c r="C1410">
        <v>26</v>
      </c>
      <c r="D1410" s="44" t="s">
        <v>7987</v>
      </c>
      <c r="E1410" s="44" t="s">
        <v>23</v>
      </c>
      <c r="F1410" s="44" t="s">
        <v>46</v>
      </c>
      <c r="G1410">
        <v>2</v>
      </c>
      <c r="H1410" s="44" t="s">
        <v>7915</v>
      </c>
      <c r="I1410" s="44" t="s">
        <v>25</v>
      </c>
      <c r="J1410" s="44" t="s">
        <v>26</v>
      </c>
      <c r="K1410">
        <v>3</v>
      </c>
      <c r="L1410" s="44" t="s">
        <v>47</v>
      </c>
      <c r="M1410" s="44" t="s">
        <v>71</v>
      </c>
      <c r="N1410" s="44" t="s">
        <v>29</v>
      </c>
      <c r="O1410" s="44" t="s">
        <v>7933</v>
      </c>
      <c r="P1410">
        <v>30207</v>
      </c>
      <c r="Q1410" s="44" t="s">
        <v>36</v>
      </c>
      <c r="R1410" s="1">
        <v>42614</v>
      </c>
      <c r="S1410" s="44" t="s">
        <v>36</v>
      </c>
      <c r="T1410" s="1">
        <v>44440</v>
      </c>
      <c r="U1410">
        <v>5</v>
      </c>
      <c r="V1410">
        <v>1</v>
      </c>
      <c r="W1410">
        <v>3</v>
      </c>
      <c r="X1410">
        <v>0</v>
      </c>
      <c r="Y1410" s="44" t="s">
        <v>4427</v>
      </c>
      <c r="Z1410" s="1">
        <v>43523</v>
      </c>
      <c r="AA1410" t="s">
        <v>7991</v>
      </c>
      <c r="AB1410" t="s">
        <v>7959</v>
      </c>
      <c r="AC1410" t="s">
        <v>7991</v>
      </c>
      <c r="AD1410">
        <v>2</v>
      </c>
      <c r="AE1410">
        <v>0</v>
      </c>
      <c r="AF1410" t="s">
        <v>7958</v>
      </c>
      <c r="AG1410" t="s">
        <v>7974</v>
      </c>
      <c r="AH1410" t="s">
        <v>7974</v>
      </c>
      <c r="AI1410">
        <f>IF(Employee1[[#This Row],[ManagerRating]]="Needs Improvement",1,0)</f>
        <v>0</v>
      </c>
      <c r="AJ1410">
        <f>IF(AND(Employee1[[#This Row],[ManagerRating]]="Above and Beyond", Employee1[[#This Row],[YearsInMostRecentRole]]&gt;=3),1,0)</f>
        <v>0</v>
      </c>
    </row>
    <row r="1411" spans="1:36" x14ac:dyDescent="0.35">
      <c r="A1411" s="44" t="s">
        <v>176</v>
      </c>
      <c r="B1411" s="44" t="s">
        <v>22</v>
      </c>
      <c r="C1411">
        <v>38</v>
      </c>
      <c r="D1411" s="44" t="s">
        <v>7988</v>
      </c>
      <c r="E1411" s="44" t="s">
        <v>23</v>
      </c>
      <c r="F1411" s="44" t="s">
        <v>46</v>
      </c>
      <c r="G1411">
        <v>39</v>
      </c>
      <c r="H1411" s="44" t="s">
        <v>7917</v>
      </c>
      <c r="I1411" s="44" t="s">
        <v>25</v>
      </c>
      <c r="J1411" s="44" t="s">
        <v>26</v>
      </c>
      <c r="K1411">
        <v>4</v>
      </c>
      <c r="L1411" s="44" t="s">
        <v>61</v>
      </c>
      <c r="M1411" s="44" t="s">
        <v>71</v>
      </c>
      <c r="N1411" s="44" t="s">
        <v>42</v>
      </c>
      <c r="O1411" s="44" t="s">
        <v>7932</v>
      </c>
      <c r="P1411">
        <v>83590</v>
      </c>
      <c r="Q1411" s="44" t="s">
        <v>30</v>
      </c>
      <c r="R1411" s="1">
        <v>40962</v>
      </c>
      <c r="S1411" s="44" t="s">
        <v>30</v>
      </c>
      <c r="T1411" s="1">
        <v>44615</v>
      </c>
      <c r="U1411">
        <v>10</v>
      </c>
      <c r="V1411">
        <v>2</v>
      </c>
      <c r="W1411">
        <v>3</v>
      </c>
      <c r="X1411">
        <v>9</v>
      </c>
      <c r="Y1411" s="44" t="s">
        <v>4428</v>
      </c>
      <c r="Z1411" s="1">
        <v>43523</v>
      </c>
      <c r="AA1411" t="s">
        <v>7958</v>
      </c>
      <c r="AB1411" t="s">
        <v>7955</v>
      </c>
      <c r="AC1411" t="s">
        <v>7958</v>
      </c>
      <c r="AD1411">
        <v>2</v>
      </c>
      <c r="AE1411">
        <v>1</v>
      </c>
      <c r="AF1411" t="s">
        <v>7955</v>
      </c>
      <c r="AG1411" t="s">
        <v>7976</v>
      </c>
      <c r="AH1411" t="s">
        <v>7974</v>
      </c>
      <c r="AI1411">
        <f>IF(Employee1[[#This Row],[ManagerRating]]="Needs Improvement",1,0)</f>
        <v>0</v>
      </c>
      <c r="AJ1411">
        <f>IF(AND(Employee1[[#This Row],[ManagerRating]]="Above and Beyond", Employee1[[#This Row],[YearsInMostRecentRole]]&gt;=3),1,0)</f>
        <v>0</v>
      </c>
    </row>
    <row r="1412" spans="1:36" x14ac:dyDescent="0.35">
      <c r="A1412" s="44" t="s">
        <v>1460</v>
      </c>
      <c r="B1412" s="44" t="s">
        <v>33</v>
      </c>
      <c r="C1412">
        <v>24</v>
      </c>
      <c r="D1412" s="44" t="s">
        <v>7987</v>
      </c>
      <c r="E1412" s="44" t="s">
        <v>23</v>
      </c>
      <c r="F1412" s="44" t="s">
        <v>39</v>
      </c>
      <c r="G1412">
        <v>1</v>
      </c>
      <c r="H1412" s="44" t="s">
        <v>7915</v>
      </c>
      <c r="I1412" s="44" t="s">
        <v>25</v>
      </c>
      <c r="J1412" s="44" t="s">
        <v>56</v>
      </c>
      <c r="K1412">
        <v>5</v>
      </c>
      <c r="L1412" s="44" t="s">
        <v>39</v>
      </c>
      <c r="M1412" s="44" t="s">
        <v>155</v>
      </c>
      <c r="N1412" s="44" t="s">
        <v>42</v>
      </c>
      <c r="O1412" s="44" t="s">
        <v>7933</v>
      </c>
      <c r="P1412">
        <v>44634</v>
      </c>
      <c r="Q1412" s="44" t="s">
        <v>30</v>
      </c>
      <c r="R1412" s="1">
        <v>42850</v>
      </c>
      <c r="S1412" s="44" t="s">
        <v>36</v>
      </c>
      <c r="T1412" s="1">
        <v>44311</v>
      </c>
      <c r="U1412">
        <v>4</v>
      </c>
      <c r="V1412">
        <v>3</v>
      </c>
      <c r="W1412">
        <v>3</v>
      </c>
      <c r="X1412">
        <v>2</v>
      </c>
      <c r="Y1412" s="44" t="s">
        <v>4429</v>
      </c>
      <c r="Z1412" s="1">
        <v>43524</v>
      </c>
      <c r="AA1412" t="s">
        <v>7958</v>
      </c>
      <c r="AB1412" t="s">
        <v>7959</v>
      </c>
      <c r="AC1412" t="s">
        <v>7959</v>
      </c>
      <c r="AD1412">
        <v>3</v>
      </c>
      <c r="AE1412">
        <v>0</v>
      </c>
      <c r="AF1412" t="s">
        <v>7991</v>
      </c>
      <c r="AG1412" t="s">
        <v>7975</v>
      </c>
      <c r="AH1412" t="s">
        <v>7975</v>
      </c>
      <c r="AI1412">
        <f>IF(Employee1[[#This Row],[ManagerRating]]="Needs Improvement",1,0)</f>
        <v>0</v>
      </c>
      <c r="AJ1412">
        <f>IF(AND(Employee1[[#This Row],[ManagerRating]]="Above and Beyond", Employee1[[#This Row],[YearsInMostRecentRole]]&gt;=3),1,0)</f>
        <v>1</v>
      </c>
    </row>
    <row r="1413" spans="1:36" x14ac:dyDescent="0.35">
      <c r="A1413" s="44" t="s">
        <v>483</v>
      </c>
      <c r="B1413" s="44" t="s">
        <v>22</v>
      </c>
      <c r="C1413">
        <v>38</v>
      </c>
      <c r="D1413" s="44" t="s">
        <v>7988</v>
      </c>
      <c r="E1413" s="44" t="s">
        <v>23</v>
      </c>
      <c r="F1413" s="44" t="s">
        <v>46</v>
      </c>
      <c r="G1413">
        <v>12</v>
      </c>
      <c r="H1413" s="44" t="s">
        <v>7915</v>
      </c>
      <c r="I1413" s="44" t="s">
        <v>34</v>
      </c>
      <c r="J1413" s="44" t="s">
        <v>26</v>
      </c>
      <c r="K1413">
        <v>1</v>
      </c>
      <c r="L1413" s="44" t="s">
        <v>65</v>
      </c>
      <c r="M1413" s="44" t="s">
        <v>85</v>
      </c>
      <c r="N1413" s="44" t="s">
        <v>42</v>
      </c>
      <c r="O1413" s="44" t="s">
        <v>7930</v>
      </c>
      <c r="P1413">
        <v>253077</v>
      </c>
      <c r="Q1413" s="44" t="s">
        <v>30</v>
      </c>
      <c r="R1413" s="1">
        <v>41440</v>
      </c>
      <c r="S1413" s="44" t="s">
        <v>30</v>
      </c>
      <c r="T1413" s="1">
        <v>44727</v>
      </c>
      <c r="U1413">
        <v>9</v>
      </c>
      <c r="V1413">
        <v>3</v>
      </c>
      <c r="W1413">
        <v>3</v>
      </c>
      <c r="X1413">
        <v>8</v>
      </c>
      <c r="Y1413" s="44" t="s">
        <v>4430</v>
      </c>
      <c r="Z1413" s="1">
        <v>43524</v>
      </c>
      <c r="AA1413" t="s">
        <v>7955</v>
      </c>
      <c r="AB1413" t="s">
        <v>7959</v>
      </c>
      <c r="AC1413" t="s">
        <v>7991</v>
      </c>
      <c r="AD1413">
        <v>3</v>
      </c>
      <c r="AE1413">
        <v>0</v>
      </c>
      <c r="AF1413" t="s">
        <v>7959</v>
      </c>
      <c r="AG1413" t="s">
        <v>7974</v>
      </c>
      <c r="AH1413" t="s">
        <v>7977</v>
      </c>
      <c r="AI1413">
        <f>IF(Employee1[[#This Row],[ManagerRating]]="Needs Improvement",1,0)</f>
        <v>1</v>
      </c>
      <c r="AJ1413">
        <f>IF(AND(Employee1[[#This Row],[ManagerRating]]="Above and Beyond", Employee1[[#This Row],[YearsInMostRecentRole]]&gt;=3),1,0)</f>
        <v>0</v>
      </c>
    </row>
    <row r="1414" spans="1:36" x14ac:dyDescent="0.35">
      <c r="A1414" s="44" t="s">
        <v>812</v>
      </c>
      <c r="B1414" s="44" t="s">
        <v>22</v>
      </c>
      <c r="C1414">
        <v>26</v>
      </c>
      <c r="D1414" s="44" t="s">
        <v>7987</v>
      </c>
      <c r="E1414" s="44" t="s">
        <v>23</v>
      </c>
      <c r="F1414" s="44" t="s">
        <v>46</v>
      </c>
      <c r="G1414">
        <v>37</v>
      </c>
      <c r="H1414" s="44" t="s">
        <v>7917</v>
      </c>
      <c r="I1414" s="44" t="s">
        <v>55</v>
      </c>
      <c r="J1414" s="44" t="s">
        <v>56</v>
      </c>
      <c r="K1414">
        <v>3</v>
      </c>
      <c r="L1414" s="44" t="s">
        <v>47</v>
      </c>
      <c r="M1414" s="44" t="s">
        <v>82</v>
      </c>
      <c r="N1414" s="44" t="s">
        <v>35</v>
      </c>
      <c r="O1414" s="44" t="s">
        <v>7933</v>
      </c>
      <c r="P1414">
        <v>26296</v>
      </c>
      <c r="Q1414" s="44" t="s">
        <v>36</v>
      </c>
      <c r="R1414" s="1">
        <v>41852</v>
      </c>
      <c r="S1414" s="44" t="s">
        <v>36</v>
      </c>
      <c r="T1414" s="1">
        <v>43678</v>
      </c>
      <c r="U1414">
        <v>5</v>
      </c>
      <c r="V1414">
        <v>2</v>
      </c>
      <c r="W1414">
        <v>2</v>
      </c>
      <c r="X1414">
        <v>2</v>
      </c>
      <c r="Y1414" s="44" t="s">
        <v>4431</v>
      </c>
      <c r="Z1414" s="1">
        <v>43525</v>
      </c>
      <c r="AA1414" t="s">
        <v>7958</v>
      </c>
      <c r="AB1414" t="s">
        <v>7959</v>
      </c>
      <c r="AC1414" t="s">
        <v>7958</v>
      </c>
      <c r="AD1414">
        <v>2</v>
      </c>
      <c r="AE1414">
        <v>1</v>
      </c>
      <c r="AF1414" t="s">
        <v>7955</v>
      </c>
      <c r="AG1414" t="s">
        <v>7974</v>
      </c>
      <c r="AH1414" t="s">
        <v>7974</v>
      </c>
      <c r="AI1414">
        <f>IF(Employee1[[#This Row],[ManagerRating]]="Needs Improvement",1,0)</f>
        <v>0</v>
      </c>
      <c r="AJ1414">
        <f>IF(AND(Employee1[[#This Row],[ManagerRating]]="Above and Beyond", Employee1[[#This Row],[YearsInMostRecentRole]]&gt;=3),1,0)</f>
        <v>0</v>
      </c>
    </row>
    <row r="1415" spans="1:36" x14ac:dyDescent="0.35">
      <c r="A1415" s="44" t="s">
        <v>776</v>
      </c>
      <c r="B1415" s="44" t="s">
        <v>22</v>
      </c>
      <c r="C1415">
        <v>28</v>
      </c>
      <c r="D1415" s="44" t="s">
        <v>7987</v>
      </c>
      <c r="E1415" s="44" t="s">
        <v>23</v>
      </c>
      <c r="F1415" s="44" t="s">
        <v>46</v>
      </c>
      <c r="G1415">
        <v>23</v>
      </c>
      <c r="H1415" s="44" t="s">
        <v>7916</v>
      </c>
      <c r="I1415" s="44" t="s">
        <v>34</v>
      </c>
      <c r="J1415" s="44" t="s">
        <v>56</v>
      </c>
      <c r="K1415">
        <v>2</v>
      </c>
      <c r="L1415" s="44" t="s">
        <v>135</v>
      </c>
      <c r="M1415" s="44" t="s">
        <v>71</v>
      </c>
      <c r="N1415" s="44" t="s">
        <v>42</v>
      </c>
      <c r="O1415" s="44" t="s">
        <v>7932</v>
      </c>
      <c r="P1415">
        <v>65328</v>
      </c>
      <c r="Q1415" s="44" t="s">
        <v>30</v>
      </c>
      <c r="R1415" s="1">
        <v>41817</v>
      </c>
      <c r="S1415" s="44" t="s">
        <v>36</v>
      </c>
      <c r="T1415" s="1">
        <v>43643</v>
      </c>
      <c r="U1415">
        <v>5</v>
      </c>
      <c r="V1415">
        <v>4</v>
      </c>
      <c r="W1415">
        <v>4</v>
      </c>
      <c r="X1415">
        <v>0</v>
      </c>
      <c r="Y1415" s="44" t="s">
        <v>4432</v>
      </c>
      <c r="Z1415" s="1">
        <v>43525</v>
      </c>
      <c r="AA1415" t="s">
        <v>7991</v>
      </c>
      <c r="AB1415" t="s">
        <v>7959</v>
      </c>
      <c r="AC1415" t="s">
        <v>7955</v>
      </c>
      <c r="AD1415">
        <v>2</v>
      </c>
      <c r="AE1415">
        <v>1</v>
      </c>
      <c r="AF1415" t="s">
        <v>7955</v>
      </c>
      <c r="AG1415" t="s">
        <v>7976</v>
      </c>
      <c r="AH1415" t="s">
        <v>7974</v>
      </c>
      <c r="AI1415">
        <f>IF(Employee1[[#This Row],[ManagerRating]]="Needs Improvement",1,0)</f>
        <v>0</v>
      </c>
      <c r="AJ1415">
        <f>IF(AND(Employee1[[#This Row],[ManagerRating]]="Above and Beyond", Employee1[[#This Row],[YearsInMostRecentRole]]&gt;=3),1,0)</f>
        <v>0</v>
      </c>
    </row>
    <row r="1416" spans="1:36" x14ac:dyDescent="0.35">
      <c r="A1416" s="44" t="s">
        <v>1912</v>
      </c>
      <c r="B1416" s="44" t="s">
        <v>22</v>
      </c>
      <c r="C1416">
        <v>22</v>
      </c>
      <c r="D1416" s="44" t="s">
        <v>7987</v>
      </c>
      <c r="E1416" s="44" t="s">
        <v>23</v>
      </c>
      <c r="F1416" s="44" t="s">
        <v>46</v>
      </c>
      <c r="G1416">
        <v>2</v>
      </c>
      <c r="H1416" s="44" t="s">
        <v>7915</v>
      </c>
      <c r="I1416" s="44" t="s">
        <v>34</v>
      </c>
      <c r="J1416" s="44" t="s">
        <v>56</v>
      </c>
      <c r="K1416">
        <v>1</v>
      </c>
      <c r="L1416" s="44" t="s">
        <v>61</v>
      </c>
      <c r="M1416" s="44" t="s">
        <v>82</v>
      </c>
      <c r="N1416" s="44" t="s">
        <v>35</v>
      </c>
      <c r="O1416" s="44" t="s">
        <v>7933</v>
      </c>
      <c r="P1416">
        <v>24422</v>
      </c>
      <c r="Q1416" s="44" t="s">
        <v>30</v>
      </c>
      <c r="R1416" s="1">
        <v>43507</v>
      </c>
      <c r="S1416" s="44" t="s">
        <v>36</v>
      </c>
      <c r="T1416" s="1">
        <v>43872</v>
      </c>
      <c r="U1416">
        <v>1</v>
      </c>
      <c r="V1416">
        <v>0</v>
      </c>
      <c r="W1416">
        <v>0</v>
      </c>
      <c r="X1416">
        <v>1</v>
      </c>
      <c r="Y1416" s="44" t="s">
        <v>4433</v>
      </c>
      <c r="Z1416" s="1">
        <v>43525</v>
      </c>
      <c r="AA1416" t="s">
        <v>7958</v>
      </c>
      <c r="AB1416" t="s">
        <v>7991</v>
      </c>
      <c r="AC1416" t="s">
        <v>7959</v>
      </c>
      <c r="AD1416">
        <v>2</v>
      </c>
      <c r="AE1416">
        <v>1</v>
      </c>
      <c r="AF1416" t="s">
        <v>7955</v>
      </c>
      <c r="AG1416" t="s">
        <v>7975</v>
      </c>
      <c r="AH1416" t="s">
        <v>7975</v>
      </c>
      <c r="AI1416">
        <f>IF(Employee1[[#This Row],[ManagerRating]]="Needs Improvement",1,0)</f>
        <v>0</v>
      </c>
      <c r="AJ1416">
        <f>IF(AND(Employee1[[#This Row],[ManagerRating]]="Above and Beyond", Employee1[[#This Row],[YearsInMostRecentRole]]&gt;=3),1,0)</f>
        <v>0</v>
      </c>
    </row>
    <row r="1417" spans="1:36" x14ac:dyDescent="0.35">
      <c r="A1417" s="44" t="s">
        <v>253</v>
      </c>
      <c r="B1417" s="44" t="s">
        <v>33</v>
      </c>
      <c r="C1417">
        <v>42</v>
      </c>
      <c r="D1417" s="44" t="s">
        <v>7989</v>
      </c>
      <c r="E1417" s="44" t="s">
        <v>23</v>
      </c>
      <c r="F1417" s="44" t="s">
        <v>46</v>
      </c>
      <c r="G1417">
        <v>34</v>
      </c>
      <c r="H1417" s="44" t="s">
        <v>7917</v>
      </c>
      <c r="I1417" s="44" t="s">
        <v>55</v>
      </c>
      <c r="J1417" s="44" t="s">
        <v>26</v>
      </c>
      <c r="K1417">
        <v>4</v>
      </c>
      <c r="L1417" s="44" t="s">
        <v>135</v>
      </c>
      <c r="M1417" s="44" t="s">
        <v>76</v>
      </c>
      <c r="N1417" s="44" t="s">
        <v>29</v>
      </c>
      <c r="O1417" s="44" t="s">
        <v>7931</v>
      </c>
      <c r="P1417">
        <v>126463</v>
      </c>
      <c r="Q1417" s="44" t="s">
        <v>30</v>
      </c>
      <c r="R1417" s="1">
        <v>41003</v>
      </c>
      <c r="S1417" s="44" t="s">
        <v>30</v>
      </c>
      <c r="T1417" s="1">
        <v>44655</v>
      </c>
      <c r="U1417">
        <v>10</v>
      </c>
      <c r="V1417">
        <v>0</v>
      </c>
      <c r="W1417">
        <v>1</v>
      </c>
      <c r="X1417">
        <v>8</v>
      </c>
      <c r="Y1417" s="44" t="s">
        <v>4434</v>
      </c>
      <c r="Z1417" s="1">
        <v>43525</v>
      </c>
      <c r="AA1417" t="s">
        <v>7955</v>
      </c>
      <c r="AB1417" t="s">
        <v>7958</v>
      </c>
      <c r="AC1417" t="s">
        <v>7958</v>
      </c>
      <c r="AD1417">
        <v>2</v>
      </c>
      <c r="AE1417">
        <v>3</v>
      </c>
      <c r="AF1417" t="s">
        <v>7991</v>
      </c>
      <c r="AG1417" t="s">
        <v>7975</v>
      </c>
      <c r="AH1417" t="s">
        <v>7976</v>
      </c>
      <c r="AI1417">
        <f>IF(Employee1[[#This Row],[ManagerRating]]="Needs Improvement",1,0)</f>
        <v>0</v>
      </c>
      <c r="AJ1417">
        <f>IF(AND(Employee1[[#This Row],[ManagerRating]]="Above and Beyond", Employee1[[#This Row],[YearsInMostRecentRole]]&gt;=3),1,0)</f>
        <v>0</v>
      </c>
    </row>
    <row r="1418" spans="1:36" x14ac:dyDescent="0.35">
      <c r="A1418" s="44" t="s">
        <v>1032</v>
      </c>
      <c r="B1418" s="44" t="s">
        <v>33</v>
      </c>
      <c r="C1418">
        <v>25</v>
      </c>
      <c r="D1418" s="44" t="s">
        <v>7987</v>
      </c>
      <c r="E1418" s="44" t="s">
        <v>23</v>
      </c>
      <c r="F1418" s="44" t="s">
        <v>46</v>
      </c>
      <c r="G1418">
        <v>6</v>
      </c>
      <c r="H1418" s="44" t="s">
        <v>7915</v>
      </c>
      <c r="I1418" s="44" t="s">
        <v>55</v>
      </c>
      <c r="J1418" s="44" t="s">
        <v>26</v>
      </c>
      <c r="K1418">
        <v>3</v>
      </c>
      <c r="L1418" s="44" t="s">
        <v>47</v>
      </c>
      <c r="M1418" s="44" t="s">
        <v>48</v>
      </c>
      <c r="N1418" s="44" t="s">
        <v>35</v>
      </c>
      <c r="O1418" s="44" t="s">
        <v>7931</v>
      </c>
      <c r="P1418">
        <v>195911</v>
      </c>
      <c r="Q1418" s="44" t="s">
        <v>30</v>
      </c>
      <c r="R1418" s="1">
        <v>42194</v>
      </c>
      <c r="S1418" s="44" t="s">
        <v>30</v>
      </c>
      <c r="T1418" s="1">
        <v>44751</v>
      </c>
      <c r="U1418">
        <v>7</v>
      </c>
      <c r="V1418">
        <v>0</v>
      </c>
      <c r="W1418">
        <v>3</v>
      </c>
      <c r="X1418">
        <v>4</v>
      </c>
      <c r="Y1418" s="44" t="s">
        <v>4435</v>
      </c>
      <c r="Z1418" s="1">
        <v>43525</v>
      </c>
      <c r="AA1418" t="s">
        <v>7991</v>
      </c>
      <c r="AB1418" t="s">
        <v>7991</v>
      </c>
      <c r="AC1418" t="s">
        <v>7959</v>
      </c>
      <c r="AD1418">
        <v>3</v>
      </c>
      <c r="AE1418">
        <v>0</v>
      </c>
      <c r="AF1418" t="s">
        <v>7959</v>
      </c>
      <c r="AG1418" t="s">
        <v>7976</v>
      </c>
      <c r="AH1418" t="s">
        <v>7974</v>
      </c>
      <c r="AI1418">
        <f>IF(Employee1[[#This Row],[ManagerRating]]="Needs Improvement",1,0)</f>
        <v>0</v>
      </c>
      <c r="AJ1418">
        <f>IF(AND(Employee1[[#This Row],[ManagerRating]]="Above and Beyond", Employee1[[#This Row],[YearsInMostRecentRole]]&gt;=3),1,0)</f>
        <v>0</v>
      </c>
    </row>
    <row r="1419" spans="1:36" x14ac:dyDescent="0.35">
      <c r="A1419" s="44" t="s">
        <v>944</v>
      </c>
      <c r="B1419" s="44" t="s">
        <v>33</v>
      </c>
      <c r="C1419">
        <v>28</v>
      </c>
      <c r="D1419" s="44" t="s">
        <v>7987</v>
      </c>
      <c r="E1419" s="44" t="s">
        <v>59</v>
      </c>
      <c r="F1419" s="44" t="s">
        <v>46</v>
      </c>
      <c r="G1419">
        <v>30</v>
      </c>
      <c r="H1419" s="44" t="s">
        <v>7917</v>
      </c>
      <c r="I1419" s="44" t="s">
        <v>34</v>
      </c>
      <c r="J1419" s="44" t="s">
        <v>26</v>
      </c>
      <c r="K1419">
        <v>3</v>
      </c>
      <c r="L1419" s="44" t="s">
        <v>47</v>
      </c>
      <c r="M1419" s="44" t="s">
        <v>71</v>
      </c>
      <c r="N1419" s="44" t="s">
        <v>35</v>
      </c>
      <c r="O1419" s="44" t="s">
        <v>7932</v>
      </c>
      <c r="P1419">
        <v>52930</v>
      </c>
      <c r="Q1419" s="44" t="s">
        <v>30</v>
      </c>
      <c r="R1419" s="1">
        <v>42058</v>
      </c>
      <c r="S1419" s="44" t="s">
        <v>30</v>
      </c>
      <c r="T1419" s="1">
        <v>44615</v>
      </c>
      <c r="U1419">
        <v>7</v>
      </c>
      <c r="V1419">
        <v>1</v>
      </c>
      <c r="W1419">
        <v>4</v>
      </c>
      <c r="X1419">
        <v>2</v>
      </c>
      <c r="Y1419" s="44" t="s">
        <v>4436</v>
      </c>
      <c r="Z1419" s="1">
        <v>43525</v>
      </c>
      <c r="AA1419" t="s">
        <v>7955</v>
      </c>
      <c r="AB1419" t="s">
        <v>7959</v>
      </c>
      <c r="AC1419" t="s">
        <v>7991</v>
      </c>
      <c r="AD1419">
        <v>2</v>
      </c>
      <c r="AE1419">
        <v>0</v>
      </c>
      <c r="AF1419" t="s">
        <v>7958</v>
      </c>
      <c r="AG1419" t="s">
        <v>7976</v>
      </c>
      <c r="AH1419" t="s">
        <v>7976</v>
      </c>
      <c r="AI1419">
        <f>IF(Employee1[[#This Row],[ManagerRating]]="Needs Improvement",1,0)</f>
        <v>0</v>
      </c>
      <c r="AJ1419">
        <f>IF(AND(Employee1[[#This Row],[ManagerRating]]="Above and Beyond", Employee1[[#This Row],[YearsInMostRecentRole]]&gt;=3),1,0)</f>
        <v>0</v>
      </c>
    </row>
    <row r="1420" spans="1:36" x14ac:dyDescent="0.35">
      <c r="A1420" s="44" t="s">
        <v>1464</v>
      </c>
      <c r="B1420" s="44" t="s">
        <v>33</v>
      </c>
      <c r="C1420">
        <v>25</v>
      </c>
      <c r="D1420" s="44" t="s">
        <v>7987</v>
      </c>
      <c r="E1420" s="44" t="s">
        <v>23</v>
      </c>
      <c r="F1420" s="44" t="s">
        <v>46</v>
      </c>
      <c r="G1420">
        <v>20</v>
      </c>
      <c r="H1420" s="44" t="s">
        <v>7916</v>
      </c>
      <c r="I1420" s="44" t="s">
        <v>34</v>
      </c>
      <c r="J1420" s="44" t="s">
        <v>26</v>
      </c>
      <c r="K1420">
        <v>3</v>
      </c>
      <c r="L1420" s="44" t="s">
        <v>47</v>
      </c>
      <c r="M1420" s="44" t="s">
        <v>71</v>
      </c>
      <c r="N1420" s="44" t="s">
        <v>42</v>
      </c>
      <c r="O1420" s="44" t="s">
        <v>7933</v>
      </c>
      <c r="P1420">
        <v>27673</v>
      </c>
      <c r="Q1420" s="44" t="s">
        <v>36</v>
      </c>
      <c r="R1420" s="1">
        <v>42860</v>
      </c>
      <c r="S1420" s="44" t="s">
        <v>36</v>
      </c>
      <c r="T1420" s="1">
        <v>43956</v>
      </c>
      <c r="U1420">
        <v>3</v>
      </c>
      <c r="V1420">
        <v>2</v>
      </c>
      <c r="W1420">
        <v>3</v>
      </c>
      <c r="X1420">
        <v>1</v>
      </c>
      <c r="Y1420" s="44" t="s">
        <v>4437</v>
      </c>
      <c r="Z1420" s="1">
        <v>43526</v>
      </c>
      <c r="AA1420" t="s">
        <v>7955</v>
      </c>
      <c r="AB1420" t="s">
        <v>7958</v>
      </c>
      <c r="AC1420" t="s">
        <v>7955</v>
      </c>
      <c r="AD1420">
        <v>1</v>
      </c>
      <c r="AE1420">
        <v>1</v>
      </c>
      <c r="AF1420" t="s">
        <v>7991</v>
      </c>
      <c r="AG1420" t="s">
        <v>7974</v>
      </c>
      <c r="AH1420" t="s">
        <v>7974</v>
      </c>
      <c r="AI1420">
        <f>IF(Employee1[[#This Row],[ManagerRating]]="Needs Improvement",1,0)</f>
        <v>0</v>
      </c>
      <c r="AJ1420">
        <f>IF(AND(Employee1[[#This Row],[ManagerRating]]="Above and Beyond", Employee1[[#This Row],[YearsInMostRecentRole]]&gt;=3),1,0)</f>
        <v>0</v>
      </c>
    </row>
    <row r="1421" spans="1:36" x14ac:dyDescent="0.35">
      <c r="A1421" s="44" t="s">
        <v>467</v>
      </c>
      <c r="B1421" s="44" t="s">
        <v>33</v>
      </c>
      <c r="C1421">
        <v>42</v>
      </c>
      <c r="D1421" s="44" t="s">
        <v>7989</v>
      </c>
      <c r="E1421" s="44" t="s">
        <v>23</v>
      </c>
      <c r="F1421" s="44" t="s">
        <v>46</v>
      </c>
      <c r="G1421">
        <v>37</v>
      </c>
      <c r="H1421" s="44" t="s">
        <v>7917</v>
      </c>
      <c r="I1421" s="44" t="s">
        <v>34</v>
      </c>
      <c r="J1421" s="44" t="s">
        <v>60</v>
      </c>
      <c r="K1421">
        <v>4</v>
      </c>
      <c r="L1421" s="44" t="s">
        <v>47</v>
      </c>
      <c r="M1421" s="44" t="s">
        <v>138</v>
      </c>
      <c r="N1421" s="44" t="s">
        <v>42</v>
      </c>
      <c r="O1421" s="44" t="s">
        <v>7931</v>
      </c>
      <c r="P1421">
        <v>244114</v>
      </c>
      <c r="Q1421" s="44" t="s">
        <v>30</v>
      </c>
      <c r="R1421" s="1">
        <v>41422</v>
      </c>
      <c r="S1421" s="44" t="s">
        <v>30</v>
      </c>
      <c r="T1421" s="1">
        <v>44709</v>
      </c>
      <c r="U1421">
        <v>9</v>
      </c>
      <c r="V1421">
        <v>6</v>
      </c>
      <c r="W1421">
        <v>7</v>
      </c>
      <c r="X1421">
        <v>0</v>
      </c>
      <c r="Y1421" s="44" t="s">
        <v>4438</v>
      </c>
      <c r="Z1421" s="1">
        <v>43526</v>
      </c>
      <c r="AA1421" t="s">
        <v>7955</v>
      </c>
      <c r="AB1421" t="s">
        <v>7991</v>
      </c>
      <c r="AC1421" t="s">
        <v>7955</v>
      </c>
      <c r="AD1421">
        <v>1</v>
      </c>
      <c r="AE1421">
        <v>3</v>
      </c>
      <c r="AF1421" t="s">
        <v>7959</v>
      </c>
      <c r="AG1421" t="s">
        <v>7975</v>
      </c>
      <c r="AH1421" t="s">
        <v>7976</v>
      </c>
      <c r="AI1421">
        <f>IF(Employee1[[#This Row],[ManagerRating]]="Needs Improvement",1,0)</f>
        <v>0</v>
      </c>
      <c r="AJ1421">
        <f>IF(AND(Employee1[[#This Row],[ManagerRating]]="Above and Beyond", Employee1[[#This Row],[YearsInMostRecentRole]]&gt;=3),1,0)</f>
        <v>0</v>
      </c>
    </row>
    <row r="1422" spans="1:36" x14ac:dyDescent="0.35">
      <c r="A1422" s="44" t="s">
        <v>1092</v>
      </c>
      <c r="B1422" s="44" t="s">
        <v>45</v>
      </c>
      <c r="C1422">
        <v>28</v>
      </c>
      <c r="D1422" s="44" t="s">
        <v>7987</v>
      </c>
      <c r="E1422" s="44" t="s">
        <v>59</v>
      </c>
      <c r="F1422" s="44" t="s">
        <v>46</v>
      </c>
      <c r="G1422">
        <v>26</v>
      </c>
      <c r="H1422" s="44" t="s">
        <v>7917</v>
      </c>
      <c r="I1422" s="44" t="s">
        <v>34</v>
      </c>
      <c r="J1422" s="44" t="s">
        <v>56</v>
      </c>
      <c r="K1422">
        <v>5</v>
      </c>
      <c r="L1422" s="44" t="s">
        <v>47</v>
      </c>
      <c r="M1422" s="44" t="s">
        <v>71</v>
      </c>
      <c r="N1422" s="44" t="s">
        <v>42</v>
      </c>
      <c r="O1422" s="44" t="s">
        <v>7932</v>
      </c>
      <c r="P1422">
        <v>112175</v>
      </c>
      <c r="Q1422" s="44" t="s">
        <v>30</v>
      </c>
      <c r="R1422" s="1">
        <v>42277</v>
      </c>
      <c r="S1422" s="44" t="s">
        <v>30</v>
      </c>
      <c r="T1422" s="1">
        <v>44834</v>
      </c>
      <c r="U1422">
        <v>7</v>
      </c>
      <c r="V1422">
        <v>1</v>
      </c>
      <c r="W1422">
        <v>3</v>
      </c>
      <c r="X1422">
        <v>4</v>
      </c>
      <c r="Y1422" s="44" t="s">
        <v>4439</v>
      </c>
      <c r="Z1422" s="1">
        <v>43526</v>
      </c>
      <c r="AA1422" t="s">
        <v>7958</v>
      </c>
      <c r="AB1422" t="s">
        <v>7958</v>
      </c>
      <c r="AC1422" t="s">
        <v>7955</v>
      </c>
      <c r="AD1422">
        <v>2</v>
      </c>
      <c r="AE1422">
        <v>2</v>
      </c>
      <c r="AF1422" t="s">
        <v>7958</v>
      </c>
      <c r="AG1422" t="s">
        <v>7976</v>
      </c>
      <c r="AH1422" t="s">
        <v>7974</v>
      </c>
      <c r="AI1422">
        <f>IF(Employee1[[#This Row],[ManagerRating]]="Needs Improvement",1,0)</f>
        <v>0</v>
      </c>
      <c r="AJ1422">
        <f>IF(AND(Employee1[[#This Row],[ManagerRating]]="Above and Beyond", Employee1[[#This Row],[YearsInMostRecentRole]]&gt;=3),1,0)</f>
        <v>0</v>
      </c>
    </row>
    <row r="1423" spans="1:36" x14ac:dyDescent="0.35">
      <c r="A1423" s="44" t="s">
        <v>245</v>
      </c>
      <c r="B1423" s="44" t="s">
        <v>33</v>
      </c>
      <c r="C1423">
        <v>32</v>
      </c>
      <c r="D1423" s="44" t="s">
        <v>7988</v>
      </c>
      <c r="E1423" s="44" t="s">
        <v>23</v>
      </c>
      <c r="F1423" s="44" t="s">
        <v>24</v>
      </c>
      <c r="G1423">
        <v>39</v>
      </c>
      <c r="H1423" s="44" t="s">
        <v>7917</v>
      </c>
      <c r="I1423" s="44" t="s">
        <v>34</v>
      </c>
      <c r="J1423" s="44" t="s">
        <v>60</v>
      </c>
      <c r="K1423">
        <v>4</v>
      </c>
      <c r="L1423" s="44" t="s">
        <v>27</v>
      </c>
      <c r="M1423" s="44" t="s">
        <v>28</v>
      </c>
      <c r="N1423" s="44" t="s">
        <v>42</v>
      </c>
      <c r="O1423" s="44" t="s">
        <v>7932</v>
      </c>
      <c r="P1423">
        <v>105748</v>
      </c>
      <c r="Q1423" s="44" t="s">
        <v>30</v>
      </c>
      <c r="R1423" s="1">
        <v>40996</v>
      </c>
      <c r="S1423" s="44" t="s">
        <v>30</v>
      </c>
      <c r="T1423" s="1">
        <v>44648</v>
      </c>
      <c r="U1423">
        <v>10</v>
      </c>
      <c r="V1423">
        <v>0</v>
      </c>
      <c r="W1423">
        <v>1</v>
      </c>
      <c r="X1423">
        <v>8</v>
      </c>
      <c r="Y1423" s="44" t="s">
        <v>4440</v>
      </c>
      <c r="Z1423" s="1">
        <v>43527</v>
      </c>
      <c r="AA1423" t="s">
        <v>7958</v>
      </c>
      <c r="AB1423" t="s">
        <v>7958</v>
      </c>
      <c r="AC1423" t="s">
        <v>7959</v>
      </c>
      <c r="AD1423">
        <v>3</v>
      </c>
      <c r="AE1423">
        <v>0</v>
      </c>
      <c r="AF1423" t="s">
        <v>7958</v>
      </c>
      <c r="AG1423" t="s">
        <v>7975</v>
      </c>
      <c r="AH1423" t="s">
        <v>7975</v>
      </c>
      <c r="AI1423">
        <f>IF(Employee1[[#This Row],[ManagerRating]]="Needs Improvement",1,0)</f>
        <v>0</v>
      </c>
      <c r="AJ1423">
        <f>IF(AND(Employee1[[#This Row],[ManagerRating]]="Above and Beyond", Employee1[[#This Row],[YearsInMostRecentRole]]&gt;=3),1,0)</f>
        <v>0</v>
      </c>
    </row>
    <row r="1424" spans="1:36" x14ac:dyDescent="0.35">
      <c r="A1424" s="44" t="s">
        <v>249</v>
      </c>
      <c r="B1424" s="44" t="s">
        <v>33</v>
      </c>
      <c r="C1424">
        <v>30</v>
      </c>
      <c r="D1424" s="44" t="s">
        <v>7987</v>
      </c>
      <c r="E1424" s="44" t="s">
        <v>23</v>
      </c>
      <c r="F1424" s="44" t="s">
        <v>46</v>
      </c>
      <c r="G1424">
        <v>14</v>
      </c>
      <c r="H1424" s="44" t="s">
        <v>7915</v>
      </c>
      <c r="I1424" s="44" t="s">
        <v>34</v>
      </c>
      <c r="J1424" s="44" t="s">
        <v>40</v>
      </c>
      <c r="K1424">
        <v>4</v>
      </c>
      <c r="L1424" s="44" t="s">
        <v>47</v>
      </c>
      <c r="M1424" s="44" t="s">
        <v>76</v>
      </c>
      <c r="N1424" s="44" t="s">
        <v>42</v>
      </c>
      <c r="O1424" s="44" t="s">
        <v>7931</v>
      </c>
      <c r="P1424">
        <v>194823</v>
      </c>
      <c r="Q1424" s="44" t="s">
        <v>30</v>
      </c>
      <c r="R1424" s="1">
        <v>41000</v>
      </c>
      <c r="S1424" s="44" t="s">
        <v>30</v>
      </c>
      <c r="T1424" s="1">
        <v>44652</v>
      </c>
      <c r="U1424">
        <v>10</v>
      </c>
      <c r="V1424">
        <v>4</v>
      </c>
      <c r="W1424">
        <v>9</v>
      </c>
      <c r="X1424">
        <v>8</v>
      </c>
      <c r="Y1424" s="44" t="s">
        <v>4441</v>
      </c>
      <c r="Z1424" s="1">
        <v>43529</v>
      </c>
      <c r="AA1424" t="s">
        <v>7955</v>
      </c>
      <c r="AB1424" t="s">
        <v>7955</v>
      </c>
      <c r="AC1424" t="s">
        <v>7991</v>
      </c>
      <c r="AD1424">
        <v>1</v>
      </c>
      <c r="AE1424">
        <v>2</v>
      </c>
      <c r="AF1424" t="s">
        <v>7959</v>
      </c>
      <c r="AG1424" t="s">
        <v>7976</v>
      </c>
      <c r="AH1424" t="s">
        <v>7976</v>
      </c>
      <c r="AI1424">
        <f>IF(Employee1[[#This Row],[ManagerRating]]="Needs Improvement",1,0)</f>
        <v>0</v>
      </c>
      <c r="AJ1424">
        <f>IF(AND(Employee1[[#This Row],[ManagerRating]]="Above and Beyond", Employee1[[#This Row],[YearsInMostRecentRole]]&gt;=3),1,0)</f>
        <v>0</v>
      </c>
    </row>
    <row r="1425" spans="1:36" x14ac:dyDescent="0.35">
      <c r="A1425" s="44" t="s">
        <v>331</v>
      </c>
      <c r="B1425" s="44" t="s">
        <v>22</v>
      </c>
      <c r="C1425">
        <v>28</v>
      </c>
      <c r="D1425" s="44" t="s">
        <v>7987</v>
      </c>
      <c r="E1425" s="44" t="s">
        <v>23</v>
      </c>
      <c r="F1425" s="44" t="s">
        <v>24</v>
      </c>
      <c r="G1425">
        <v>1</v>
      </c>
      <c r="H1425" s="44" t="s">
        <v>7915</v>
      </c>
      <c r="I1425" s="44" t="s">
        <v>34</v>
      </c>
      <c r="J1425" s="44" t="s">
        <v>26</v>
      </c>
      <c r="K1425">
        <v>4</v>
      </c>
      <c r="L1425" s="44" t="s">
        <v>27</v>
      </c>
      <c r="M1425" s="44" t="s">
        <v>28</v>
      </c>
      <c r="N1425" s="44" t="s">
        <v>42</v>
      </c>
      <c r="O1425" s="44" t="s">
        <v>7932</v>
      </c>
      <c r="P1425">
        <v>87039</v>
      </c>
      <c r="Q1425" s="44" t="s">
        <v>30</v>
      </c>
      <c r="R1425" s="1">
        <v>41042</v>
      </c>
      <c r="S1425" s="44" t="s">
        <v>30</v>
      </c>
      <c r="T1425" s="1">
        <v>44694</v>
      </c>
      <c r="U1425">
        <v>10</v>
      </c>
      <c r="V1425">
        <v>3</v>
      </c>
      <c r="W1425">
        <v>5</v>
      </c>
      <c r="X1425">
        <v>4</v>
      </c>
      <c r="Y1425" s="44" t="s">
        <v>4442</v>
      </c>
      <c r="Z1425" s="1">
        <v>43529</v>
      </c>
      <c r="AA1425" t="s">
        <v>7958</v>
      </c>
      <c r="AB1425" t="s">
        <v>7955</v>
      </c>
      <c r="AC1425" t="s">
        <v>7955</v>
      </c>
      <c r="AD1425">
        <v>1</v>
      </c>
      <c r="AE1425">
        <v>2</v>
      </c>
      <c r="AF1425" t="s">
        <v>7955</v>
      </c>
      <c r="AG1425" t="s">
        <v>7976</v>
      </c>
      <c r="AH1425" t="s">
        <v>7974</v>
      </c>
      <c r="AI1425">
        <f>IF(Employee1[[#This Row],[ManagerRating]]="Needs Improvement",1,0)</f>
        <v>0</v>
      </c>
      <c r="AJ1425">
        <f>IF(AND(Employee1[[#This Row],[ManagerRating]]="Above and Beyond", Employee1[[#This Row],[YearsInMostRecentRole]]&gt;=3),1,0)</f>
        <v>0</v>
      </c>
    </row>
    <row r="1426" spans="1:36" x14ac:dyDescent="0.35">
      <c r="A1426" s="44" t="s">
        <v>1026</v>
      </c>
      <c r="B1426" s="44" t="s">
        <v>22</v>
      </c>
      <c r="C1426">
        <v>26</v>
      </c>
      <c r="D1426" s="44" t="s">
        <v>7987</v>
      </c>
      <c r="E1426" s="44" t="s">
        <v>23</v>
      </c>
      <c r="F1426" s="44" t="s">
        <v>46</v>
      </c>
      <c r="G1426">
        <v>22</v>
      </c>
      <c r="H1426" s="44" t="s">
        <v>7916</v>
      </c>
      <c r="I1426" s="44" t="s">
        <v>34</v>
      </c>
      <c r="J1426" s="44" t="s">
        <v>56</v>
      </c>
      <c r="K1426">
        <v>3</v>
      </c>
      <c r="L1426" s="44" t="s">
        <v>135</v>
      </c>
      <c r="M1426" s="44" t="s">
        <v>48</v>
      </c>
      <c r="N1426" s="44" t="s">
        <v>42</v>
      </c>
      <c r="O1426" s="44" t="s">
        <v>7931</v>
      </c>
      <c r="P1426">
        <v>206137</v>
      </c>
      <c r="Q1426" s="44" t="s">
        <v>30</v>
      </c>
      <c r="R1426" s="1">
        <v>42182</v>
      </c>
      <c r="S1426" s="44" t="s">
        <v>30</v>
      </c>
      <c r="T1426" s="1">
        <v>44739</v>
      </c>
      <c r="U1426">
        <v>7</v>
      </c>
      <c r="V1426">
        <v>1</v>
      </c>
      <c r="W1426">
        <v>1</v>
      </c>
      <c r="X1426">
        <v>5</v>
      </c>
      <c r="Y1426" s="44" t="s">
        <v>4443</v>
      </c>
      <c r="Z1426" s="1">
        <v>43529</v>
      </c>
      <c r="AA1426" t="s">
        <v>7955</v>
      </c>
      <c r="AB1426" t="s">
        <v>7955</v>
      </c>
      <c r="AC1426" t="s">
        <v>7955</v>
      </c>
      <c r="AD1426">
        <v>1</v>
      </c>
      <c r="AE1426">
        <v>1</v>
      </c>
      <c r="AF1426" t="s">
        <v>7991</v>
      </c>
      <c r="AG1426" t="s">
        <v>7975</v>
      </c>
      <c r="AH1426" t="s">
        <v>7976</v>
      </c>
      <c r="AI1426">
        <f>IF(Employee1[[#This Row],[ManagerRating]]="Needs Improvement",1,0)</f>
        <v>0</v>
      </c>
      <c r="AJ1426">
        <f>IF(AND(Employee1[[#This Row],[ManagerRating]]="Above and Beyond", Employee1[[#This Row],[YearsInMostRecentRole]]&gt;=3),1,0)</f>
        <v>0</v>
      </c>
    </row>
    <row r="1427" spans="1:36" x14ac:dyDescent="0.35">
      <c r="A1427" s="44" t="s">
        <v>744</v>
      </c>
      <c r="B1427" s="44" t="s">
        <v>22</v>
      </c>
      <c r="C1427">
        <v>29</v>
      </c>
      <c r="D1427" s="44" t="s">
        <v>7987</v>
      </c>
      <c r="E1427" s="44" t="s">
        <v>23</v>
      </c>
      <c r="F1427" s="44" t="s">
        <v>46</v>
      </c>
      <c r="G1427">
        <v>36</v>
      </c>
      <c r="H1427" s="44" t="s">
        <v>7917</v>
      </c>
      <c r="I1427" s="44" t="s">
        <v>34</v>
      </c>
      <c r="J1427" s="44" t="s">
        <v>40</v>
      </c>
      <c r="K1427">
        <v>3</v>
      </c>
      <c r="L1427" s="44" t="s">
        <v>47</v>
      </c>
      <c r="M1427" s="44" t="s">
        <v>71</v>
      </c>
      <c r="N1427" s="44" t="s">
        <v>42</v>
      </c>
      <c r="O1427" s="44" t="s">
        <v>7933</v>
      </c>
      <c r="P1427">
        <v>46813</v>
      </c>
      <c r="Q1427" s="44" t="s">
        <v>30</v>
      </c>
      <c r="R1427" s="1">
        <v>41788</v>
      </c>
      <c r="S1427" s="44" t="s">
        <v>36</v>
      </c>
      <c r="T1427" s="1">
        <v>43980</v>
      </c>
      <c r="U1427">
        <v>6</v>
      </c>
      <c r="V1427">
        <v>1</v>
      </c>
      <c r="W1427">
        <v>1</v>
      </c>
      <c r="X1427">
        <v>1</v>
      </c>
      <c r="Y1427" s="44" t="s">
        <v>4444</v>
      </c>
      <c r="Z1427" s="1">
        <v>43530</v>
      </c>
      <c r="AA1427" t="s">
        <v>7991</v>
      </c>
      <c r="AB1427" t="s">
        <v>7955</v>
      </c>
      <c r="AC1427" t="s">
        <v>7955</v>
      </c>
      <c r="AD1427">
        <v>3</v>
      </c>
      <c r="AE1427">
        <v>0</v>
      </c>
      <c r="AF1427" t="s">
        <v>7958</v>
      </c>
      <c r="AG1427" t="s">
        <v>7976</v>
      </c>
      <c r="AH1427" t="s">
        <v>7974</v>
      </c>
      <c r="AI1427">
        <f>IF(Employee1[[#This Row],[ManagerRating]]="Needs Improvement",1,0)</f>
        <v>0</v>
      </c>
      <c r="AJ1427">
        <f>IF(AND(Employee1[[#This Row],[ManagerRating]]="Above and Beyond", Employee1[[#This Row],[YearsInMostRecentRole]]&gt;=3),1,0)</f>
        <v>0</v>
      </c>
    </row>
    <row r="1428" spans="1:36" x14ac:dyDescent="0.35">
      <c r="A1428" s="44" t="s">
        <v>1136</v>
      </c>
      <c r="B1428" s="44" t="s">
        <v>22</v>
      </c>
      <c r="C1428">
        <v>28</v>
      </c>
      <c r="D1428" s="44" t="s">
        <v>7987</v>
      </c>
      <c r="E1428" s="44" t="s">
        <v>23</v>
      </c>
      <c r="F1428" s="44" t="s">
        <v>24</v>
      </c>
      <c r="G1428">
        <v>17</v>
      </c>
      <c r="H1428" s="44" t="s">
        <v>7916</v>
      </c>
      <c r="I1428" s="44" t="s">
        <v>34</v>
      </c>
      <c r="J1428" s="44" t="s">
        <v>26</v>
      </c>
      <c r="K1428">
        <v>3</v>
      </c>
      <c r="L1428" s="44" t="s">
        <v>51</v>
      </c>
      <c r="M1428" s="44" t="s">
        <v>116</v>
      </c>
      <c r="N1428" s="44" t="s">
        <v>29</v>
      </c>
      <c r="O1428" s="44" t="s">
        <v>7932</v>
      </c>
      <c r="P1428">
        <v>70787</v>
      </c>
      <c r="Q1428" s="44" t="s">
        <v>36</v>
      </c>
      <c r="R1428" s="1">
        <v>42334</v>
      </c>
      <c r="S1428" s="44" t="s">
        <v>30</v>
      </c>
      <c r="T1428" s="1">
        <v>44891</v>
      </c>
      <c r="U1428">
        <v>7</v>
      </c>
      <c r="V1428">
        <v>2</v>
      </c>
      <c r="W1428">
        <v>5</v>
      </c>
      <c r="X1428">
        <v>5</v>
      </c>
      <c r="Y1428" s="44" t="s">
        <v>4445</v>
      </c>
      <c r="Z1428" s="1">
        <v>43530</v>
      </c>
      <c r="AA1428" t="s">
        <v>7958</v>
      </c>
      <c r="AB1428" t="s">
        <v>7958</v>
      </c>
      <c r="AC1428" t="s">
        <v>7955</v>
      </c>
      <c r="AD1428">
        <v>1</v>
      </c>
      <c r="AE1428">
        <v>0</v>
      </c>
      <c r="AF1428" t="s">
        <v>7959</v>
      </c>
      <c r="AG1428" t="s">
        <v>7975</v>
      </c>
      <c r="AH1428" t="s">
        <v>7975</v>
      </c>
      <c r="AI1428">
        <f>IF(Employee1[[#This Row],[ManagerRating]]="Needs Improvement",1,0)</f>
        <v>0</v>
      </c>
      <c r="AJ1428">
        <f>IF(AND(Employee1[[#This Row],[ManagerRating]]="Above and Beyond", Employee1[[#This Row],[YearsInMostRecentRole]]&gt;=3),1,0)</f>
        <v>0</v>
      </c>
    </row>
    <row r="1429" spans="1:36" x14ac:dyDescent="0.35">
      <c r="A1429" s="44" t="s">
        <v>1434</v>
      </c>
      <c r="B1429" s="44" t="s">
        <v>33</v>
      </c>
      <c r="C1429">
        <v>24</v>
      </c>
      <c r="D1429" s="44" t="s">
        <v>7987</v>
      </c>
      <c r="E1429" s="44" t="s">
        <v>23</v>
      </c>
      <c r="F1429" s="44" t="s">
        <v>46</v>
      </c>
      <c r="G1429">
        <v>16</v>
      </c>
      <c r="H1429" s="44" t="s">
        <v>7916</v>
      </c>
      <c r="I1429" s="44" t="s">
        <v>34</v>
      </c>
      <c r="J1429" s="44" t="s">
        <v>40</v>
      </c>
      <c r="K1429">
        <v>1</v>
      </c>
      <c r="L1429" s="44" t="s">
        <v>47</v>
      </c>
      <c r="M1429" s="44" t="s">
        <v>76</v>
      </c>
      <c r="N1429" s="44" t="s">
        <v>42</v>
      </c>
      <c r="O1429" s="44" t="s">
        <v>7932</v>
      </c>
      <c r="P1429">
        <v>55814</v>
      </c>
      <c r="Q1429" s="44" t="s">
        <v>30</v>
      </c>
      <c r="R1429" s="1">
        <v>42815</v>
      </c>
      <c r="S1429" s="44" t="s">
        <v>30</v>
      </c>
      <c r="T1429" s="1">
        <v>44641</v>
      </c>
      <c r="U1429">
        <v>5</v>
      </c>
      <c r="V1429">
        <v>3</v>
      </c>
      <c r="W1429">
        <v>4</v>
      </c>
      <c r="X1429">
        <v>3</v>
      </c>
      <c r="Y1429" s="44" t="s">
        <v>4446</v>
      </c>
      <c r="Z1429" s="1">
        <v>43530</v>
      </c>
      <c r="AA1429" t="s">
        <v>7958</v>
      </c>
      <c r="AB1429" t="s">
        <v>7959</v>
      </c>
      <c r="AC1429" t="s">
        <v>7959</v>
      </c>
      <c r="AD1429">
        <v>3</v>
      </c>
      <c r="AE1429">
        <v>0</v>
      </c>
      <c r="AF1429" t="s">
        <v>7955</v>
      </c>
      <c r="AG1429" t="s">
        <v>7974</v>
      </c>
      <c r="AH1429" t="s">
        <v>7977</v>
      </c>
      <c r="AI1429">
        <f>IF(Employee1[[#This Row],[ManagerRating]]="Needs Improvement",1,0)</f>
        <v>1</v>
      </c>
      <c r="AJ1429">
        <f>IF(AND(Employee1[[#This Row],[ManagerRating]]="Above and Beyond", Employee1[[#This Row],[YearsInMostRecentRole]]&gt;=3),1,0)</f>
        <v>0</v>
      </c>
    </row>
    <row r="1430" spans="1:36" x14ac:dyDescent="0.35">
      <c r="A1430" s="44" t="s">
        <v>579</v>
      </c>
      <c r="B1430" s="44" t="s">
        <v>22</v>
      </c>
      <c r="C1430">
        <v>29</v>
      </c>
      <c r="D1430" s="44" t="s">
        <v>7987</v>
      </c>
      <c r="E1430" s="44" t="s">
        <v>23</v>
      </c>
      <c r="F1430" s="44" t="s">
        <v>46</v>
      </c>
      <c r="G1430">
        <v>9</v>
      </c>
      <c r="H1430" s="44" t="s">
        <v>7915</v>
      </c>
      <c r="I1430" s="44" t="s">
        <v>55</v>
      </c>
      <c r="J1430" s="44" t="s">
        <v>60</v>
      </c>
      <c r="K1430">
        <v>4</v>
      </c>
      <c r="L1430" s="44" t="s">
        <v>47</v>
      </c>
      <c r="M1430" s="44" t="s">
        <v>71</v>
      </c>
      <c r="N1430" s="44" t="s">
        <v>35</v>
      </c>
      <c r="O1430" s="44" t="s">
        <v>7933</v>
      </c>
      <c r="P1430">
        <v>48321</v>
      </c>
      <c r="Q1430" s="44" t="s">
        <v>36</v>
      </c>
      <c r="R1430" s="1">
        <v>41573</v>
      </c>
      <c r="S1430" s="44" t="s">
        <v>36</v>
      </c>
      <c r="T1430" s="1">
        <v>44130</v>
      </c>
      <c r="U1430">
        <v>7</v>
      </c>
      <c r="V1430">
        <v>2</v>
      </c>
      <c r="W1430">
        <v>3</v>
      </c>
      <c r="X1430">
        <v>2</v>
      </c>
      <c r="Y1430" s="44" t="s">
        <v>4447</v>
      </c>
      <c r="Z1430" s="1">
        <v>43531</v>
      </c>
      <c r="AA1430" t="s">
        <v>7958</v>
      </c>
      <c r="AB1430" t="s">
        <v>7955</v>
      </c>
      <c r="AC1430" t="s">
        <v>7958</v>
      </c>
      <c r="AD1430">
        <v>3</v>
      </c>
      <c r="AE1430">
        <v>3</v>
      </c>
      <c r="AF1430" t="s">
        <v>7991</v>
      </c>
      <c r="AG1430" t="s">
        <v>7974</v>
      </c>
      <c r="AH1430" t="s">
        <v>7974</v>
      </c>
      <c r="AI1430">
        <f>IF(Employee1[[#This Row],[ManagerRating]]="Needs Improvement",1,0)</f>
        <v>0</v>
      </c>
      <c r="AJ1430">
        <f>IF(AND(Employee1[[#This Row],[ManagerRating]]="Above and Beyond", Employee1[[#This Row],[YearsInMostRecentRole]]&gt;=3),1,0)</f>
        <v>0</v>
      </c>
    </row>
    <row r="1431" spans="1:36" x14ac:dyDescent="0.35">
      <c r="A1431" s="44" t="s">
        <v>1152</v>
      </c>
      <c r="B1431" s="44" t="s">
        <v>33</v>
      </c>
      <c r="C1431">
        <v>25</v>
      </c>
      <c r="D1431" s="44" t="s">
        <v>7987</v>
      </c>
      <c r="E1431" s="44" t="s">
        <v>23</v>
      </c>
      <c r="F1431" s="44" t="s">
        <v>24</v>
      </c>
      <c r="G1431">
        <v>14</v>
      </c>
      <c r="H1431" s="44" t="s">
        <v>7915</v>
      </c>
      <c r="I1431" s="44" t="s">
        <v>25</v>
      </c>
      <c r="J1431" s="44" t="s">
        <v>26</v>
      </c>
      <c r="K1431">
        <v>3</v>
      </c>
      <c r="L1431" s="44" t="s">
        <v>27</v>
      </c>
      <c r="M1431" s="44" t="s">
        <v>28</v>
      </c>
      <c r="N1431" s="44" t="s">
        <v>35</v>
      </c>
      <c r="O1431" s="44" t="s">
        <v>7931</v>
      </c>
      <c r="P1431">
        <v>123307</v>
      </c>
      <c r="Q1431" s="44" t="s">
        <v>36</v>
      </c>
      <c r="R1431" s="1">
        <v>42361</v>
      </c>
      <c r="S1431" s="44" t="s">
        <v>36</v>
      </c>
      <c r="T1431" s="1">
        <v>44918</v>
      </c>
      <c r="U1431">
        <v>7</v>
      </c>
      <c r="V1431">
        <v>2</v>
      </c>
      <c r="W1431">
        <v>3</v>
      </c>
      <c r="X1431">
        <v>1</v>
      </c>
      <c r="Y1431" s="44" t="s">
        <v>4448</v>
      </c>
      <c r="Z1431" s="1">
        <v>43531</v>
      </c>
      <c r="AA1431" t="s">
        <v>7991</v>
      </c>
      <c r="AB1431" t="s">
        <v>7958</v>
      </c>
      <c r="AC1431" t="s">
        <v>7955</v>
      </c>
      <c r="AD1431">
        <v>2</v>
      </c>
      <c r="AE1431">
        <v>1</v>
      </c>
      <c r="AF1431" t="s">
        <v>7959</v>
      </c>
      <c r="AG1431" t="s">
        <v>7976</v>
      </c>
      <c r="AH1431" t="s">
        <v>7974</v>
      </c>
      <c r="AI1431">
        <f>IF(Employee1[[#This Row],[ManagerRating]]="Needs Improvement",1,0)</f>
        <v>0</v>
      </c>
      <c r="AJ1431">
        <f>IF(AND(Employee1[[#This Row],[ManagerRating]]="Above and Beyond", Employee1[[#This Row],[YearsInMostRecentRole]]&gt;=3),1,0)</f>
        <v>0</v>
      </c>
    </row>
    <row r="1432" spans="1:36" x14ac:dyDescent="0.35">
      <c r="A1432" s="44" t="s">
        <v>72</v>
      </c>
      <c r="B1432" s="44" t="s">
        <v>22</v>
      </c>
      <c r="C1432">
        <v>32</v>
      </c>
      <c r="D1432" s="44" t="s">
        <v>7988</v>
      </c>
      <c r="E1432" s="44" t="s">
        <v>23</v>
      </c>
      <c r="F1432" s="44" t="s">
        <v>46</v>
      </c>
      <c r="G1432">
        <v>42</v>
      </c>
      <c r="H1432" s="44" t="s">
        <v>7917</v>
      </c>
      <c r="I1432" s="44" t="s">
        <v>34</v>
      </c>
      <c r="J1432" s="44" t="s">
        <v>26</v>
      </c>
      <c r="K1432">
        <v>4</v>
      </c>
      <c r="L1432" s="44" t="s">
        <v>47</v>
      </c>
      <c r="M1432" s="44" t="s">
        <v>71</v>
      </c>
      <c r="N1432" s="44" t="s">
        <v>35</v>
      </c>
      <c r="O1432" s="44" t="s">
        <v>7932</v>
      </c>
      <c r="P1432">
        <v>102022</v>
      </c>
      <c r="Q1432" s="44" t="s">
        <v>30</v>
      </c>
      <c r="R1432" s="1">
        <v>40920</v>
      </c>
      <c r="S1432" s="44" t="s">
        <v>30</v>
      </c>
      <c r="T1432" s="1">
        <v>44573</v>
      </c>
      <c r="U1432">
        <v>10</v>
      </c>
      <c r="V1432">
        <v>4</v>
      </c>
      <c r="W1432">
        <v>5</v>
      </c>
      <c r="X1432">
        <v>8</v>
      </c>
      <c r="Y1432" s="44" t="s">
        <v>4449</v>
      </c>
      <c r="Z1432" s="1">
        <v>43531</v>
      </c>
      <c r="AA1432" t="s">
        <v>7991</v>
      </c>
      <c r="AB1432" t="s">
        <v>7955</v>
      </c>
      <c r="AC1432" t="s">
        <v>7959</v>
      </c>
      <c r="AD1432">
        <v>3</v>
      </c>
      <c r="AE1432">
        <v>0</v>
      </c>
      <c r="AF1432" t="s">
        <v>7958</v>
      </c>
      <c r="AG1432" t="s">
        <v>7975</v>
      </c>
      <c r="AH1432" t="s">
        <v>7976</v>
      </c>
      <c r="AI1432">
        <f>IF(Employee1[[#This Row],[ManagerRating]]="Needs Improvement",1,0)</f>
        <v>0</v>
      </c>
      <c r="AJ1432">
        <f>IF(AND(Employee1[[#This Row],[ManagerRating]]="Above and Beyond", Employee1[[#This Row],[YearsInMostRecentRole]]&gt;=3),1,0)</f>
        <v>0</v>
      </c>
    </row>
    <row r="1433" spans="1:36" x14ac:dyDescent="0.35">
      <c r="A1433" s="44" t="s">
        <v>936</v>
      </c>
      <c r="B1433" s="44" t="s">
        <v>22</v>
      </c>
      <c r="C1433">
        <v>27</v>
      </c>
      <c r="D1433" s="44" t="s">
        <v>7987</v>
      </c>
      <c r="E1433" s="44" t="s">
        <v>23</v>
      </c>
      <c r="F1433" s="44" t="s">
        <v>24</v>
      </c>
      <c r="G1433">
        <v>25</v>
      </c>
      <c r="H1433" s="44" t="s">
        <v>7916</v>
      </c>
      <c r="I1433" s="44" t="s">
        <v>55</v>
      </c>
      <c r="J1433" s="44" t="s">
        <v>26</v>
      </c>
      <c r="K1433">
        <v>3</v>
      </c>
      <c r="L1433" s="44" t="s">
        <v>51</v>
      </c>
      <c r="M1433" s="44" t="s">
        <v>28</v>
      </c>
      <c r="N1433" s="44" t="s">
        <v>42</v>
      </c>
      <c r="O1433" s="44" t="s">
        <v>7932</v>
      </c>
      <c r="P1433">
        <v>91202</v>
      </c>
      <c r="Q1433" s="44" t="s">
        <v>36</v>
      </c>
      <c r="R1433" s="1">
        <v>42050</v>
      </c>
      <c r="S1433" s="44" t="s">
        <v>30</v>
      </c>
      <c r="T1433" s="1">
        <v>44607</v>
      </c>
      <c r="U1433">
        <v>7</v>
      </c>
      <c r="V1433">
        <v>5</v>
      </c>
      <c r="W1433">
        <v>7</v>
      </c>
      <c r="X1433">
        <v>2</v>
      </c>
      <c r="Y1433" s="44" t="s">
        <v>4450</v>
      </c>
      <c r="Z1433" s="1">
        <v>43532</v>
      </c>
      <c r="AA1433" t="s">
        <v>7955</v>
      </c>
      <c r="AB1433" t="s">
        <v>7955</v>
      </c>
      <c r="AC1433" t="s">
        <v>7958</v>
      </c>
      <c r="AD1433">
        <v>1</v>
      </c>
      <c r="AE1433">
        <v>1</v>
      </c>
      <c r="AF1433" t="s">
        <v>7958</v>
      </c>
      <c r="AG1433" t="s">
        <v>7975</v>
      </c>
      <c r="AH1433" t="s">
        <v>7975</v>
      </c>
      <c r="AI1433">
        <f>IF(Employee1[[#This Row],[ManagerRating]]="Needs Improvement",1,0)</f>
        <v>0</v>
      </c>
      <c r="AJ1433">
        <f>IF(AND(Employee1[[#This Row],[ManagerRating]]="Above and Beyond", Employee1[[#This Row],[YearsInMostRecentRole]]&gt;=3),1,0)</f>
        <v>1</v>
      </c>
    </row>
    <row r="1434" spans="1:36" x14ac:dyDescent="0.35">
      <c r="A1434" s="44" t="s">
        <v>553</v>
      </c>
      <c r="B1434" s="44" t="s">
        <v>22</v>
      </c>
      <c r="C1434">
        <v>32</v>
      </c>
      <c r="D1434" s="44" t="s">
        <v>7988</v>
      </c>
      <c r="E1434" s="44" t="s">
        <v>23</v>
      </c>
      <c r="F1434" s="44" t="s">
        <v>24</v>
      </c>
      <c r="G1434">
        <v>29</v>
      </c>
      <c r="H1434" s="44" t="s">
        <v>7917</v>
      </c>
      <c r="I1434" s="44" t="s">
        <v>34</v>
      </c>
      <c r="J1434" s="44" t="s">
        <v>26</v>
      </c>
      <c r="K1434">
        <v>4</v>
      </c>
      <c r="L1434" s="44" t="s">
        <v>96</v>
      </c>
      <c r="M1434" s="44" t="s">
        <v>28</v>
      </c>
      <c r="N1434" s="44" t="s">
        <v>29</v>
      </c>
      <c r="O1434" s="44" t="s">
        <v>7932</v>
      </c>
      <c r="P1434">
        <v>68043</v>
      </c>
      <c r="Q1434" s="44" t="s">
        <v>30</v>
      </c>
      <c r="R1434" s="1">
        <v>41542</v>
      </c>
      <c r="S1434" s="44" t="s">
        <v>36</v>
      </c>
      <c r="T1434" s="1">
        <v>44464</v>
      </c>
      <c r="U1434">
        <v>8</v>
      </c>
      <c r="V1434">
        <v>0</v>
      </c>
      <c r="W1434">
        <v>1</v>
      </c>
      <c r="X1434">
        <v>6</v>
      </c>
      <c r="Y1434" s="44" t="s">
        <v>4451</v>
      </c>
      <c r="Z1434" s="1">
        <v>43533</v>
      </c>
      <c r="AA1434" t="s">
        <v>7991</v>
      </c>
      <c r="AB1434" t="s">
        <v>7959</v>
      </c>
      <c r="AC1434" t="s">
        <v>7991</v>
      </c>
      <c r="AD1434">
        <v>1</v>
      </c>
      <c r="AE1434">
        <v>1</v>
      </c>
      <c r="AF1434" t="s">
        <v>7955</v>
      </c>
      <c r="AG1434" t="s">
        <v>7976</v>
      </c>
      <c r="AH1434" t="s">
        <v>7974</v>
      </c>
      <c r="AI1434">
        <f>IF(Employee1[[#This Row],[ManagerRating]]="Needs Improvement",1,0)</f>
        <v>0</v>
      </c>
      <c r="AJ1434">
        <f>IF(AND(Employee1[[#This Row],[ManagerRating]]="Above and Beyond", Employee1[[#This Row],[YearsInMostRecentRole]]&gt;=3),1,0)</f>
        <v>0</v>
      </c>
    </row>
    <row r="1435" spans="1:36" x14ac:dyDescent="0.35">
      <c r="A1435" s="44" t="s">
        <v>145</v>
      </c>
      <c r="B1435" s="44" t="s">
        <v>22</v>
      </c>
      <c r="C1435">
        <v>39</v>
      </c>
      <c r="D1435" s="44" t="s">
        <v>7988</v>
      </c>
      <c r="E1435" s="44" t="s">
        <v>23</v>
      </c>
      <c r="F1435" s="44" t="s">
        <v>46</v>
      </c>
      <c r="G1435">
        <v>31</v>
      </c>
      <c r="H1435" s="44" t="s">
        <v>7917</v>
      </c>
      <c r="I1435" s="44" t="s">
        <v>34</v>
      </c>
      <c r="J1435" s="44" t="s">
        <v>26</v>
      </c>
      <c r="K1435">
        <v>3</v>
      </c>
      <c r="L1435" s="44" t="s">
        <v>61</v>
      </c>
      <c r="M1435" s="44" t="s">
        <v>82</v>
      </c>
      <c r="N1435" s="44" t="s">
        <v>35</v>
      </c>
      <c r="O1435" s="44" t="s">
        <v>7932</v>
      </c>
      <c r="P1435">
        <v>90017</v>
      </c>
      <c r="Q1435" s="44" t="s">
        <v>36</v>
      </c>
      <c r="R1435" s="1">
        <v>40946</v>
      </c>
      <c r="S1435" s="44" t="s">
        <v>30</v>
      </c>
      <c r="T1435" s="1">
        <v>44599</v>
      </c>
      <c r="U1435">
        <v>10</v>
      </c>
      <c r="V1435">
        <v>7</v>
      </c>
      <c r="W1435">
        <v>7</v>
      </c>
      <c r="X1435">
        <v>3</v>
      </c>
      <c r="Y1435" s="44" t="s">
        <v>4452</v>
      </c>
      <c r="Z1435" s="1">
        <v>43533</v>
      </c>
      <c r="AA1435" t="s">
        <v>7955</v>
      </c>
      <c r="AB1435" t="s">
        <v>7959</v>
      </c>
      <c r="AC1435" t="s">
        <v>7991</v>
      </c>
      <c r="AD1435">
        <v>2</v>
      </c>
      <c r="AE1435">
        <v>1</v>
      </c>
      <c r="AF1435" t="s">
        <v>7991</v>
      </c>
      <c r="AG1435" t="s">
        <v>7976</v>
      </c>
      <c r="AH1435" t="s">
        <v>7974</v>
      </c>
      <c r="AI1435">
        <f>IF(Employee1[[#This Row],[ManagerRating]]="Needs Improvement",1,0)</f>
        <v>0</v>
      </c>
      <c r="AJ1435">
        <f>IF(AND(Employee1[[#This Row],[ManagerRating]]="Above and Beyond", Employee1[[#This Row],[YearsInMostRecentRole]]&gt;=3),1,0)</f>
        <v>0</v>
      </c>
    </row>
    <row r="1436" spans="1:36" x14ac:dyDescent="0.35">
      <c r="A1436" s="44" t="s">
        <v>399</v>
      </c>
      <c r="B1436" s="44" t="s">
        <v>22</v>
      </c>
      <c r="C1436">
        <v>35</v>
      </c>
      <c r="D1436" s="44" t="s">
        <v>7988</v>
      </c>
      <c r="E1436" s="44" t="s">
        <v>23</v>
      </c>
      <c r="F1436" s="44" t="s">
        <v>24</v>
      </c>
      <c r="G1436">
        <v>23</v>
      </c>
      <c r="H1436" s="44" t="s">
        <v>7916</v>
      </c>
      <c r="I1436" s="44" t="s">
        <v>55</v>
      </c>
      <c r="J1436" s="44" t="s">
        <v>26</v>
      </c>
      <c r="K1436">
        <v>3</v>
      </c>
      <c r="L1436" s="44" t="s">
        <v>96</v>
      </c>
      <c r="M1436" s="44" t="s">
        <v>116</v>
      </c>
      <c r="N1436" s="44" t="s">
        <v>42</v>
      </c>
      <c r="O1436" s="44" t="s">
        <v>7932</v>
      </c>
      <c r="P1436">
        <v>81389</v>
      </c>
      <c r="Q1436" s="44" t="s">
        <v>30</v>
      </c>
      <c r="R1436" s="1">
        <v>41344</v>
      </c>
      <c r="S1436" s="44" t="s">
        <v>30</v>
      </c>
      <c r="T1436" s="1">
        <v>44631</v>
      </c>
      <c r="U1436">
        <v>9</v>
      </c>
      <c r="V1436">
        <v>3</v>
      </c>
      <c r="W1436">
        <v>7</v>
      </c>
      <c r="X1436">
        <v>5</v>
      </c>
      <c r="Y1436" s="44" t="s">
        <v>4453</v>
      </c>
      <c r="Z1436" s="1">
        <v>43533</v>
      </c>
      <c r="AA1436" t="s">
        <v>7958</v>
      </c>
      <c r="AB1436" t="s">
        <v>7955</v>
      </c>
      <c r="AC1436" t="s">
        <v>7991</v>
      </c>
      <c r="AD1436">
        <v>2</v>
      </c>
      <c r="AE1436">
        <v>0</v>
      </c>
      <c r="AF1436" t="s">
        <v>7958</v>
      </c>
      <c r="AG1436" t="s">
        <v>7975</v>
      </c>
      <c r="AH1436" t="s">
        <v>7975</v>
      </c>
      <c r="AI1436">
        <f>IF(Employee1[[#This Row],[ManagerRating]]="Needs Improvement",1,0)</f>
        <v>0</v>
      </c>
      <c r="AJ1436">
        <f>IF(AND(Employee1[[#This Row],[ManagerRating]]="Above and Beyond", Employee1[[#This Row],[YearsInMostRecentRole]]&gt;=3),1,0)</f>
        <v>1</v>
      </c>
    </row>
    <row r="1437" spans="1:36" x14ac:dyDescent="0.35">
      <c r="A1437" s="44" t="s">
        <v>1160</v>
      </c>
      <c r="B1437" s="44" t="s">
        <v>22</v>
      </c>
      <c r="C1437">
        <v>28</v>
      </c>
      <c r="D1437" s="44" t="s">
        <v>7987</v>
      </c>
      <c r="E1437" s="44" t="s">
        <v>23</v>
      </c>
      <c r="F1437" s="44" t="s">
        <v>46</v>
      </c>
      <c r="G1437">
        <v>24</v>
      </c>
      <c r="H1437" s="44" t="s">
        <v>7916</v>
      </c>
      <c r="I1437" s="44" t="s">
        <v>34</v>
      </c>
      <c r="J1437" s="44" t="s">
        <v>56</v>
      </c>
      <c r="K1437">
        <v>3</v>
      </c>
      <c r="L1437" s="44" t="s">
        <v>47</v>
      </c>
      <c r="M1437" s="44" t="s">
        <v>82</v>
      </c>
      <c r="N1437" s="44" t="s">
        <v>42</v>
      </c>
      <c r="O1437" s="44" t="s">
        <v>7932</v>
      </c>
      <c r="P1437">
        <v>71553</v>
      </c>
      <c r="Q1437" s="44" t="s">
        <v>30</v>
      </c>
      <c r="R1437" s="1">
        <v>42368</v>
      </c>
      <c r="S1437" s="44" t="s">
        <v>30</v>
      </c>
      <c r="T1437" s="1">
        <v>44925</v>
      </c>
      <c r="U1437">
        <v>7</v>
      </c>
      <c r="V1437">
        <v>6</v>
      </c>
      <c r="W1437">
        <v>6</v>
      </c>
      <c r="X1437">
        <v>0</v>
      </c>
      <c r="Y1437" s="44" t="s">
        <v>4454</v>
      </c>
      <c r="Z1437" s="1">
        <v>43536</v>
      </c>
      <c r="AA1437" t="s">
        <v>7955</v>
      </c>
      <c r="AB1437" t="s">
        <v>7955</v>
      </c>
      <c r="AC1437" t="s">
        <v>7991</v>
      </c>
      <c r="AD1437">
        <v>1</v>
      </c>
      <c r="AE1437">
        <v>3</v>
      </c>
      <c r="AF1437" t="s">
        <v>7959</v>
      </c>
      <c r="AG1437" t="s">
        <v>7976</v>
      </c>
      <c r="AH1437" t="s">
        <v>7974</v>
      </c>
      <c r="AI1437">
        <f>IF(Employee1[[#This Row],[ManagerRating]]="Needs Improvement",1,0)</f>
        <v>0</v>
      </c>
      <c r="AJ1437">
        <f>IF(AND(Employee1[[#This Row],[ManagerRating]]="Above and Beyond", Employee1[[#This Row],[YearsInMostRecentRole]]&gt;=3),1,0)</f>
        <v>0</v>
      </c>
    </row>
    <row r="1438" spans="1:36" x14ac:dyDescent="0.35">
      <c r="A1438" s="44" t="s">
        <v>261</v>
      </c>
      <c r="B1438" s="44" t="s">
        <v>22</v>
      </c>
      <c r="C1438">
        <v>43</v>
      </c>
      <c r="D1438" s="44" t="s">
        <v>7989</v>
      </c>
      <c r="E1438" s="44" t="s">
        <v>70</v>
      </c>
      <c r="F1438" s="44" t="s">
        <v>24</v>
      </c>
      <c r="G1438">
        <v>1</v>
      </c>
      <c r="H1438" s="44" t="s">
        <v>7915</v>
      </c>
      <c r="I1438" s="44" t="s">
        <v>55</v>
      </c>
      <c r="J1438" s="44" t="s">
        <v>56</v>
      </c>
      <c r="K1438">
        <v>3</v>
      </c>
      <c r="L1438" s="44" t="s">
        <v>27</v>
      </c>
      <c r="M1438" s="44" t="s">
        <v>28</v>
      </c>
      <c r="N1438" s="44" t="s">
        <v>35</v>
      </c>
      <c r="O1438" s="44" t="s">
        <v>7931</v>
      </c>
      <c r="P1438">
        <v>180996</v>
      </c>
      <c r="Q1438" s="44" t="s">
        <v>30</v>
      </c>
      <c r="R1438" s="1">
        <v>41009</v>
      </c>
      <c r="S1438" s="44" t="s">
        <v>30</v>
      </c>
      <c r="T1438" s="1">
        <v>44661</v>
      </c>
      <c r="U1438">
        <v>10</v>
      </c>
      <c r="V1438">
        <v>8</v>
      </c>
      <c r="W1438">
        <v>10</v>
      </c>
      <c r="X1438">
        <v>9</v>
      </c>
      <c r="Y1438" s="44" t="s">
        <v>4455</v>
      </c>
      <c r="Z1438" s="1">
        <v>43537</v>
      </c>
      <c r="AA1438" t="s">
        <v>7991</v>
      </c>
      <c r="AB1438" t="s">
        <v>7959</v>
      </c>
      <c r="AC1438" t="s">
        <v>7991</v>
      </c>
      <c r="AD1438">
        <v>3</v>
      </c>
      <c r="AE1438">
        <v>0</v>
      </c>
      <c r="AF1438" t="s">
        <v>7958</v>
      </c>
      <c r="AG1438" t="s">
        <v>7976</v>
      </c>
      <c r="AH1438" t="s">
        <v>7976</v>
      </c>
      <c r="AI1438">
        <f>IF(Employee1[[#This Row],[ManagerRating]]="Needs Improvement",1,0)</f>
        <v>0</v>
      </c>
      <c r="AJ1438">
        <f>IF(AND(Employee1[[#This Row],[ManagerRating]]="Above and Beyond", Employee1[[#This Row],[YearsInMostRecentRole]]&gt;=3),1,0)</f>
        <v>0</v>
      </c>
    </row>
    <row r="1439" spans="1:36" x14ac:dyDescent="0.35">
      <c r="A1439" s="44" t="s">
        <v>650</v>
      </c>
      <c r="B1439" s="44" t="s">
        <v>22</v>
      </c>
      <c r="C1439">
        <v>33</v>
      </c>
      <c r="D1439" s="44" t="s">
        <v>7988</v>
      </c>
      <c r="E1439" s="44" t="s">
        <v>23</v>
      </c>
      <c r="F1439" s="44" t="s">
        <v>46</v>
      </c>
      <c r="G1439">
        <v>40</v>
      </c>
      <c r="H1439" s="44" t="s">
        <v>7917</v>
      </c>
      <c r="I1439" s="44" t="s">
        <v>25</v>
      </c>
      <c r="J1439" s="44" t="s">
        <v>60</v>
      </c>
      <c r="K1439">
        <v>4</v>
      </c>
      <c r="L1439" s="44" t="s">
        <v>47</v>
      </c>
      <c r="M1439" s="44" t="s">
        <v>85</v>
      </c>
      <c r="N1439" s="44" t="s">
        <v>35</v>
      </c>
      <c r="O1439" s="44" t="s">
        <v>7931</v>
      </c>
      <c r="P1439">
        <v>181244</v>
      </c>
      <c r="Q1439" s="44" t="s">
        <v>30</v>
      </c>
      <c r="R1439" s="1">
        <v>41654</v>
      </c>
      <c r="S1439" s="44" t="s">
        <v>30</v>
      </c>
      <c r="T1439" s="1">
        <v>44576</v>
      </c>
      <c r="U1439">
        <v>8</v>
      </c>
      <c r="V1439">
        <v>4</v>
      </c>
      <c r="W1439">
        <v>8</v>
      </c>
      <c r="X1439">
        <v>8</v>
      </c>
      <c r="Y1439" s="44" t="s">
        <v>4456</v>
      </c>
      <c r="Z1439" s="1">
        <v>43537</v>
      </c>
      <c r="AA1439" t="s">
        <v>7955</v>
      </c>
      <c r="AB1439" t="s">
        <v>7959</v>
      </c>
      <c r="AC1439" t="s">
        <v>7991</v>
      </c>
      <c r="AD1439">
        <v>3</v>
      </c>
      <c r="AE1439">
        <v>3</v>
      </c>
      <c r="AF1439" t="s">
        <v>7991</v>
      </c>
      <c r="AG1439" t="s">
        <v>7975</v>
      </c>
      <c r="AH1439" t="s">
        <v>7976</v>
      </c>
      <c r="AI1439">
        <f>IF(Employee1[[#This Row],[ManagerRating]]="Needs Improvement",1,0)</f>
        <v>0</v>
      </c>
      <c r="AJ1439">
        <f>IF(AND(Employee1[[#This Row],[ManagerRating]]="Above and Beyond", Employee1[[#This Row],[YearsInMostRecentRole]]&gt;=3),1,0)</f>
        <v>0</v>
      </c>
    </row>
    <row r="1440" spans="1:36" x14ac:dyDescent="0.35">
      <c r="A1440" s="44" t="s">
        <v>569</v>
      </c>
      <c r="B1440" s="44" t="s">
        <v>45</v>
      </c>
      <c r="C1440">
        <v>33</v>
      </c>
      <c r="D1440" s="44" t="s">
        <v>7988</v>
      </c>
      <c r="E1440" s="44" t="s">
        <v>23</v>
      </c>
      <c r="F1440" s="44" t="s">
        <v>46</v>
      </c>
      <c r="G1440">
        <v>15</v>
      </c>
      <c r="H1440" s="44" t="s">
        <v>7915</v>
      </c>
      <c r="I1440" s="44" t="s">
        <v>34</v>
      </c>
      <c r="J1440" s="44" t="s">
        <v>26</v>
      </c>
      <c r="K1440">
        <v>4</v>
      </c>
      <c r="L1440" s="44" t="s">
        <v>65</v>
      </c>
      <c r="M1440" s="44" t="s">
        <v>85</v>
      </c>
      <c r="N1440" s="44" t="s">
        <v>42</v>
      </c>
      <c r="O1440" s="44" t="s">
        <v>7932</v>
      </c>
      <c r="P1440">
        <v>108095</v>
      </c>
      <c r="Q1440" s="44" t="s">
        <v>36</v>
      </c>
      <c r="R1440" s="1">
        <v>41557</v>
      </c>
      <c r="S1440" s="44" t="s">
        <v>30</v>
      </c>
      <c r="T1440" s="1">
        <v>44844</v>
      </c>
      <c r="U1440">
        <v>9</v>
      </c>
      <c r="V1440">
        <v>8</v>
      </c>
      <c r="W1440">
        <v>9</v>
      </c>
      <c r="X1440">
        <v>9</v>
      </c>
      <c r="Y1440" s="44" t="s">
        <v>4457</v>
      </c>
      <c r="Z1440" s="1">
        <v>43537</v>
      </c>
      <c r="AA1440" t="s">
        <v>7991</v>
      </c>
      <c r="AB1440" t="s">
        <v>7955</v>
      </c>
      <c r="AC1440" t="s">
        <v>7991</v>
      </c>
      <c r="AD1440">
        <v>3</v>
      </c>
      <c r="AE1440">
        <v>1</v>
      </c>
      <c r="AF1440" t="s">
        <v>7959</v>
      </c>
      <c r="AG1440" t="s">
        <v>7974</v>
      </c>
      <c r="AH1440" t="s">
        <v>7974</v>
      </c>
      <c r="AI1440">
        <f>IF(Employee1[[#This Row],[ManagerRating]]="Needs Improvement",1,0)</f>
        <v>0</v>
      </c>
      <c r="AJ1440">
        <f>IF(AND(Employee1[[#This Row],[ManagerRating]]="Above and Beyond", Employee1[[#This Row],[YearsInMostRecentRole]]&gt;=3),1,0)</f>
        <v>0</v>
      </c>
    </row>
    <row r="1441" spans="1:36" x14ac:dyDescent="0.35">
      <c r="A1441" s="44" t="s">
        <v>403</v>
      </c>
      <c r="B1441" s="44" t="s">
        <v>22</v>
      </c>
      <c r="C1441">
        <v>30</v>
      </c>
      <c r="D1441" s="44" t="s">
        <v>7987</v>
      </c>
      <c r="E1441" s="44" t="s">
        <v>23</v>
      </c>
      <c r="F1441" s="44" t="s">
        <v>46</v>
      </c>
      <c r="G1441">
        <v>42</v>
      </c>
      <c r="H1441" s="44" t="s">
        <v>7917</v>
      </c>
      <c r="I1441" s="44" t="s">
        <v>34</v>
      </c>
      <c r="J1441" s="44" t="s">
        <v>26</v>
      </c>
      <c r="K1441">
        <v>5</v>
      </c>
      <c r="L1441" s="44" t="s">
        <v>47</v>
      </c>
      <c r="M1441" s="44" t="s">
        <v>82</v>
      </c>
      <c r="N1441" s="44" t="s">
        <v>42</v>
      </c>
      <c r="O1441" s="44" t="s">
        <v>7932</v>
      </c>
      <c r="P1441">
        <v>93181</v>
      </c>
      <c r="Q1441" s="44" t="s">
        <v>30</v>
      </c>
      <c r="R1441" s="1">
        <v>41348</v>
      </c>
      <c r="S1441" s="44" t="s">
        <v>30</v>
      </c>
      <c r="T1441" s="1">
        <v>44635</v>
      </c>
      <c r="U1441">
        <v>9</v>
      </c>
      <c r="V1441">
        <v>8</v>
      </c>
      <c r="W1441">
        <v>9</v>
      </c>
      <c r="X1441">
        <v>4</v>
      </c>
      <c r="Y1441" s="44" t="s">
        <v>4458</v>
      </c>
      <c r="Z1441" s="1">
        <v>43537</v>
      </c>
      <c r="AA1441" t="s">
        <v>7955</v>
      </c>
      <c r="AB1441" t="s">
        <v>7955</v>
      </c>
      <c r="AC1441" t="s">
        <v>7958</v>
      </c>
      <c r="AD1441">
        <v>2</v>
      </c>
      <c r="AE1441">
        <v>0</v>
      </c>
      <c r="AF1441" t="s">
        <v>7959</v>
      </c>
      <c r="AG1441" t="s">
        <v>7976</v>
      </c>
      <c r="AH1441" t="s">
        <v>7974</v>
      </c>
      <c r="AI1441">
        <f>IF(Employee1[[#This Row],[ManagerRating]]="Needs Improvement",1,0)</f>
        <v>0</v>
      </c>
      <c r="AJ1441">
        <f>IF(AND(Employee1[[#This Row],[ManagerRating]]="Above and Beyond", Employee1[[#This Row],[YearsInMostRecentRole]]&gt;=3),1,0)</f>
        <v>0</v>
      </c>
    </row>
    <row r="1442" spans="1:36" x14ac:dyDescent="0.35">
      <c r="A1442" s="44" t="s">
        <v>1804</v>
      </c>
      <c r="B1442" s="44" t="s">
        <v>22</v>
      </c>
      <c r="C1442">
        <v>25</v>
      </c>
      <c r="D1442" s="44" t="s">
        <v>7987</v>
      </c>
      <c r="E1442" s="44" t="s">
        <v>23</v>
      </c>
      <c r="F1442" s="44" t="s">
        <v>24</v>
      </c>
      <c r="G1442">
        <v>11</v>
      </c>
      <c r="H1442" s="44" t="s">
        <v>7915</v>
      </c>
      <c r="I1442" s="44" t="s">
        <v>25</v>
      </c>
      <c r="J1442" s="44" t="s">
        <v>60</v>
      </c>
      <c r="K1442">
        <v>3</v>
      </c>
      <c r="L1442" s="44" t="s">
        <v>27</v>
      </c>
      <c r="M1442" s="44" t="s">
        <v>28</v>
      </c>
      <c r="N1442" s="44" t="s">
        <v>35</v>
      </c>
      <c r="O1442" s="44" t="s">
        <v>7932</v>
      </c>
      <c r="P1442">
        <v>53930</v>
      </c>
      <c r="Q1442" s="44" t="s">
        <v>36</v>
      </c>
      <c r="R1442" s="1">
        <v>43356</v>
      </c>
      <c r="S1442" s="44" t="s">
        <v>36</v>
      </c>
      <c r="T1442" s="1">
        <v>44452</v>
      </c>
      <c r="U1442">
        <v>3</v>
      </c>
      <c r="V1442">
        <v>2</v>
      </c>
      <c r="W1442">
        <v>3</v>
      </c>
      <c r="X1442">
        <v>1</v>
      </c>
      <c r="Y1442" s="44" t="s">
        <v>4459</v>
      </c>
      <c r="Z1442" s="1">
        <v>43538</v>
      </c>
      <c r="AA1442" t="s">
        <v>7955</v>
      </c>
      <c r="AB1442" t="s">
        <v>7991</v>
      </c>
      <c r="AC1442" t="s">
        <v>7958</v>
      </c>
      <c r="AD1442">
        <v>3</v>
      </c>
      <c r="AE1442">
        <v>1</v>
      </c>
      <c r="AF1442" t="s">
        <v>7958</v>
      </c>
      <c r="AG1442" t="s">
        <v>7974</v>
      </c>
      <c r="AH1442" t="s">
        <v>7977</v>
      </c>
      <c r="AI1442">
        <f>IF(Employee1[[#This Row],[ManagerRating]]="Needs Improvement",1,0)</f>
        <v>1</v>
      </c>
      <c r="AJ1442">
        <f>IF(AND(Employee1[[#This Row],[ManagerRating]]="Above and Beyond", Employee1[[#This Row],[YearsInMostRecentRole]]&gt;=3),1,0)</f>
        <v>0</v>
      </c>
    </row>
    <row r="1443" spans="1:36" x14ac:dyDescent="0.35">
      <c r="A1443" s="44" t="s">
        <v>365</v>
      </c>
      <c r="B1443" s="44" t="s">
        <v>22</v>
      </c>
      <c r="C1443">
        <v>33</v>
      </c>
      <c r="D1443" s="44" t="s">
        <v>7988</v>
      </c>
      <c r="E1443" s="44" t="s">
        <v>23</v>
      </c>
      <c r="F1443" s="44" t="s">
        <v>46</v>
      </c>
      <c r="G1443">
        <v>36</v>
      </c>
      <c r="H1443" s="44" t="s">
        <v>7917</v>
      </c>
      <c r="I1443" s="44" t="s">
        <v>34</v>
      </c>
      <c r="J1443" s="44" t="s">
        <v>40</v>
      </c>
      <c r="K1443">
        <v>3</v>
      </c>
      <c r="L1443" s="44" t="s">
        <v>47</v>
      </c>
      <c r="M1443" s="44" t="s">
        <v>76</v>
      </c>
      <c r="N1443" s="44" t="s">
        <v>35</v>
      </c>
      <c r="O1443" s="44" t="s">
        <v>7932</v>
      </c>
      <c r="P1443">
        <v>88726</v>
      </c>
      <c r="Q1443" s="44" t="s">
        <v>30</v>
      </c>
      <c r="R1443" s="1">
        <v>41275</v>
      </c>
      <c r="S1443" s="44" t="s">
        <v>30</v>
      </c>
      <c r="T1443" s="1">
        <v>44562</v>
      </c>
      <c r="U1443">
        <v>9</v>
      </c>
      <c r="V1443">
        <v>8</v>
      </c>
      <c r="W1443">
        <v>8</v>
      </c>
      <c r="X1443">
        <v>6</v>
      </c>
      <c r="Y1443" s="44" t="s">
        <v>4460</v>
      </c>
      <c r="Z1443" s="1">
        <v>43538</v>
      </c>
      <c r="AA1443" t="s">
        <v>7991</v>
      </c>
      <c r="AB1443" t="s">
        <v>7991</v>
      </c>
      <c r="AC1443" t="s">
        <v>7959</v>
      </c>
      <c r="AD1443">
        <v>2</v>
      </c>
      <c r="AE1443">
        <v>1</v>
      </c>
      <c r="AF1443" t="s">
        <v>7991</v>
      </c>
      <c r="AG1443" t="s">
        <v>7976</v>
      </c>
      <c r="AH1443" t="s">
        <v>7976</v>
      </c>
      <c r="AI1443">
        <f>IF(Employee1[[#This Row],[ManagerRating]]="Needs Improvement",1,0)</f>
        <v>0</v>
      </c>
      <c r="AJ1443">
        <f>IF(AND(Employee1[[#This Row],[ManagerRating]]="Above and Beyond", Employee1[[#This Row],[YearsInMostRecentRole]]&gt;=3),1,0)</f>
        <v>0</v>
      </c>
    </row>
    <row r="1444" spans="1:36" x14ac:dyDescent="0.35">
      <c r="A1444" s="44" t="s">
        <v>219</v>
      </c>
      <c r="B1444" s="44" t="s">
        <v>22</v>
      </c>
      <c r="C1444">
        <v>35</v>
      </c>
      <c r="D1444" s="44" t="s">
        <v>7988</v>
      </c>
      <c r="E1444" s="44" t="s">
        <v>23</v>
      </c>
      <c r="F1444" s="44" t="s">
        <v>39</v>
      </c>
      <c r="G1444">
        <v>7</v>
      </c>
      <c r="H1444" s="44" t="s">
        <v>7915</v>
      </c>
      <c r="I1444" s="44" t="s">
        <v>34</v>
      </c>
      <c r="J1444" s="44" t="s">
        <v>56</v>
      </c>
      <c r="K1444">
        <v>3</v>
      </c>
      <c r="L1444" s="44" t="s">
        <v>27</v>
      </c>
      <c r="M1444" s="44" t="s">
        <v>52</v>
      </c>
      <c r="N1444" s="44" t="s">
        <v>29</v>
      </c>
      <c r="O1444" s="44" t="s">
        <v>7933</v>
      </c>
      <c r="P1444">
        <v>47995</v>
      </c>
      <c r="Q1444" s="44" t="s">
        <v>36</v>
      </c>
      <c r="R1444" s="1">
        <v>40980</v>
      </c>
      <c r="S1444" s="44" t="s">
        <v>30</v>
      </c>
      <c r="T1444" s="1">
        <v>44632</v>
      </c>
      <c r="U1444">
        <v>10</v>
      </c>
      <c r="V1444">
        <v>5</v>
      </c>
      <c r="W1444">
        <v>6</v>
      </c>
      <c r="X1444">
        <v>3</v>
      </c>
      <c r="Y1444" s="44" t="s">
        <v>4461</v>
      </c>
      <c r="Z1444" s="1">
        <v>43538</v>
      </c>
      <c r="AA1444" t="s">
        <v>7958</v>
      </c>
      <c r="AB1444" t="s">
        <v>7991</v>
      </c>
      <c r="AC1444" t="s">
        <v>7955</v>
      </c>
      <c r="AD1444">
        <v>1</v>
      </c>
      <c r="AE1444">
        <v>3</v>
      </c>
      <c r="AF1444" t="s">
        <v>7959</v>
      </c>
      <c r="AG1444" t="s">
        <v>7975</v>
      </c>
      <c r="AH1444" t="s">
        <v>7975</v>
      </c>
      <c r="AI1444">
        <f>IF(Employee1[[#This Row],[ManagerRating]]="Needs Improvement",1,0)</f>
        <v>0</v>
      </c>
      <c r="AJ1444">
        <f>IF(AND(Employee1[[#This Row],[ManagerRating]]="Above and Beyond", Employee1[[#This Row],[YearsInMostRecentRole]]&gt;=3),1,0)</f>
        <v>1</v>
      </c>
    </row>
    <row r="1445" spans="1:36" x14ac:dyDescent="0.35">
      <c r="A1445" s="44" t="s">
        <v>1094</v>
      </c>
      <c r="B1445" s="44" t="s">
        <v>593</v>
      </c>
      <c r="C1445">
        <v>28</v>
      </c>
      <c r="D1445" s="44" t="s">
        <v>7987</v>
      </c>
      <c r="E1445" s="44" t="s">
        <v>59</v>
      </c>
      <c r="F1445" s="44" t="s">
        <v>46</v>
      </c>
      <c r="G1445">
        <v>45</v>
      </c>
      <c r="H1445" s="44" t="s">
        <v>7917</v>
      </c>
      <c r="I1445" s="44" t="s">
        <v>25</v>
      </c>
      <c r="J1445" s="44" t="s">
        <v>56</v>
      </c>
      <c r="K1445">
        <v>4</v>
      </c>
      <c r="L1445" s="44" t="s">
        <v>61</v>
      </c>
      <c r="M1445" s="44" t="s">
        <v>76</v>
      </c>
      <c r="N1445" s="44" t="s">
        <v>42</v>
      </c>
      <c r="O1445" s="44" t="s">
        <v>7932</v>
      </c>
      <c r="P1445">
        <v>87762</v>
      </c>
      <c r="Q1445" s="44" t="s">
        <v>30</v>
      </c>
      <c r="R1445" s="1">
        <v>42279</v>
      </c>
      <c r="S1445" s="44" t="s">
        <v>30</v>
      </c>
      <c r="T1445" s="1">
        <v>44836</v>
      </c>
      <c r="U1445">
        <v>7</v>
      </c>
      <c r="V1445">
        <v>2</v>
      </c>
      <c r="W1445">
        <v>7</v>
      </c>
      <c r="X1445">
        <v>2</v>
      </c>
      <c r="Y1445" s="44" t="s">
        <v>4462</v>
      </c>
      <c r="Z1445" s="1">
        <v>43538</v>
      </c>
      <c r="AA1445" t="s">
        <v>7958</v>
      </c>
      <c r="AB1445" t="s">
        <v>7958</v>
      </c>
      <c r="AC1445" t="s">
        <v>7991</v>
      </c>
      <c r="AD1445">
        <v>1</v>
      </c>
      <c r="AE1445">
        <v>0</v>
      </c>
      <c r="AF1445" t="s">
        <v>7955</v>
      </c>
      <c r="AG1445" t="s">
        <v>7976</v>
      </c>
      <c r="AH1445" t="s">
        <v>7976</v>
      </c>
      <c r="AI1445">
        <f>IF(Employee1[[#This Row],[ManagerRating]]="Needs Improvement",1,0)</f>
        <v>0</v>
      </c>
      <c r="AJ1445">
        <f>IF(AND(Employee1[[#This Row],[ManagerRating]]="Above and Beyond", Employee1[[#This Row],[YearsInMostRecentRole]]&gt;=3),1,0)</f>
        <v>0</v>
      </c>
    </row>
    <row r="1446" spans="1:36" x14ac:dyDescent="0.35">
      <c r="A1446" s="44" t="s">
        <v>1242</v>
      </c>
      <c r="B1446" s="44" t="s">
        <v>22</v>
      </c>
      <c r="C1446">
        <v>24</v>
      </c>
      <c r="D1446" s="44" t="s">
        <v>7987</v>
      </c>
      <c r="E1446" s="44" t="s">
        <v>23</v>
      </c>
      <c r="F1446" s="44" t="s">
        <v>46</v>
      </c>
      <c r="G1446">
        <v>3</v>
      </c>
      <c r="H1446" s="44" t="s">
        <v>7915</v>
      </c>
      <c r="I1446" s="44" t="s">
        <v>34</v>
      </c>
      <c r="J1446" s="44" t="s">
        <v>26</v>
      </c>
      <c r="K1446">
        <v>3</v>
      </c>
      <c r="L1446" s="44" t="s">
        <v>135</v>
      </c>
      <c r="M1446" s="44" t="s">
        <v>82</v>
      </c>
      <c r="N1446" s="44" t="s">
        <v>42</v>
      </c>
      <c r="O1446" s="44" t="s">
        <v>7933</v>
      </c>
      <c r="P1446">
        <v>41664</v>
      </c>
      <c r="Q1446" s="44" t="s">
        <v>30</v>
      </c>
      <c r="R1446" s="1">
        <v>42529</v>
      </c>
      <c r="S1446" s="44" t="s">
        <v>30</v>
      </c>
      <c r="T1446" s="1">
        <v>44720</v>
      </c>
      <c r="U1446">
        <v>6</v>
      </c>
      <c r="V1446">
        <v>3</v>
      </c>
      <c r="W1446">
        <v>4</v>
      </c>
      <c r="X1446">
        <v>2</v>
      </c>
      <c r="Y1446" s="44" t="s">
        <v>4463</v>
      </c>
      <c r="Z1446" s="1">
        <v>43538</v>
      </c>
      <c r="AA1446" t="s">
        <v>7955</v>
      </c>
      <c r="AB1446" t="s">
        <v>7955</v>
      </c>
      <c r="AC1446" t="s">
        <v>7955</v>
      </c>
      <c r="AD1446">
        <v>1</v>
      </c>
      <c r="AE1446">
        <v>1</v>
      </c>
      <c r="AF1446" t="s">
        <v>7955</v>
      </c>
      <c r="AG1446" t="s">
        <v>7974</v>
      </c>
      <c r="AH1446" t="s">
        <v>7974</v>
      </c>
      <c r="AI1446">
        <f>IF(Employee1[[#This Row],[ManagerRating]]="Needs Improvement",1,0)</f>
        <v>0</v>
      </c>
      <c r="AJ1446">
        <f>IF(AND(Employee1[[#This Row],[ManagerRating]]="Above and Beyond", Employee1[[#This Row],[YearsInMostRecentRole]]&gt;=3),1,0)</f>
        <v>0</v>
      </c>
    </row>
    <row r="1447" spans="1:36" x14ac:dyDescent="0.35">
      <c r="A1447" s="44" t="s">
        <v>884</v>
      </c>
      <c r="B1447" s="44" t="s">
        <v>22</v>
      </c>
      <c r="C1447">
        <v>37</v>
      </c>
      <c r="D1447" s="44" t="s">
        <v>7988</v>
      </c>
      <c r="E1447" s="44" t="s">
        <v>23</v>
      </c>
      <c r="F1447" s="44" t="s">
        <v>24</v>
      </c>
      <c r="G1447">
        <v>17</v>
      </c>
      <c r="H1447" s="44" t="s">
        <v>7916</v>
      </c>
      <c r="I1447" s="44" t="s">
        <v>34</v>
      </c>
      <c r="J1447" s="44" t="s">
        <v>26</v>
      </c>
      <c r="K1447">
        <v>4</v>
      </c>
      <c r="L1447" s="44" t="s">
        <v>96</v>
      </c>
      <c r="M1447" s="44" t="s">
        <v>79</v>
      </c>
      <c r="N1447" s="44" t="s">
        <v>35</v>
      </c>
      <c r="O1447" s="44" t="s">
        <v>7929</v>
      </c>
      <c r="P1447">
        <v>476151</v>
      </c>
      <c r="Q1447" s="44" t="s">
        <v>30</v>
      </c>
      <c r="R1447" s="1">
        <v>41981</v>
      </c>
      <c r="S1447" s="44" t="s">
        <v>30</v>
      </c>
      <c r="T1447" s="1">
        <v>44903</v>
      </c>
      <c r="U1447">
        <v>8</v>
      </c>
      <c r="V1447">
        <v>3</v>
      </c>
      <c r="W1447">
        <v>4</v>
      </c>
      <c r="X1447">
        <v>8</v>
      </c>
      <c r="Y1447" s="44" t="s">
        <v>4464</v>
      </c>
      <c r="Z1447" s="1">
        <v>43539</v>
      </c>
      <c r="AA1447" t="s">
        <v>7958</v>
      </c>
      <c r="AB1447" t="s">
        <v>7991</v>
      </c>
      <c r="AC1447" t="s">
        <v>7991</v>
      </c>
      <c r="AD1447">
        <v>2</v>
      </c>
      <c r="AE1447">
        <v>2</v>
      </c>
      <c r="AF1447" t="s">
        <v>7991</v>
      </c>
      <c r="AG1447" t="s">
        <v>7974</v>
      </c>
      <c r="AH1447" t="s">
        <v>7977</v>
      </c>
      <c r="AI1447">
        <f>IF(Employee1[[#This Row],[ManagerRating]]="Needs Improvement",1,0)</f>
        <v>1</v>
      </c>
      <c r="AJ1447">
        <f>IF(AND(Employee1[[#This Row],[ManagerRating]]="Above and Beyond", Employee1[[#This Row],[YearsInMostRecentRole]]&gt;=3),1,0)</f>
        <v>0</v>
      </c>
    </row>
    <row r="1448" spans="1:36" x14ac:dyDescent="0.35">
      <c r="A1448" s="44" t="s">
        <v>1454</v>
      </c>
      <c r="B1448" s="44" t="s">
        <v>33</v>
      </c>
      <c r="C1448">
        <v>26</v>
      </c>
      <c r="D1448" s="44" t="s">
        <v>7987</v>
      </c>
      <c r="E1448" s="44" t="s">
        <v>70</v>
      </c>
      <c r="F1448" s="44" t="s">
        <v>46</v>
      </c>
      <c r="G1448">
        <v>12</v>
      </c>
      <c r="H1448" s="44" t="s">
        <v>7915</v>
      </c>
      <c r="I1448" s="44" t="s">
        <v>25</v>
      </c>
      <c r="J1448" s="44" t="s">
        <v>26</v>
      </c>
      <c r="K1448">
        <v>3</v>
      </c>
      <c r="L1448" s="44" t="s">
        <v>65</v>
      </c>
      <c r="M1448" s="44" t="s">
        <v>71</v>
      </c>
      <c r="N1448" s="44" t="s">
        <v>42</v>
      </c>
      <c r="O1448" s="44" t="s">
        <v>7933</v>
      </c>
      <c r="P1448">
        <v>29449</v>
      </c>
      <c r="Q1448" s="44" t="s">
        <v>30</v>
      </c>
      <c r="R1448" s="1">
        <v>42847</v>
      </c>
      <c r="S1448" s="44" t="s">
        <v>30</v>
      </c>
      <c r="T1448" s="1">
        <v>44673</v>
      </c>
      <c r="U1448">
        <v>5</v>
      </c>
      <c r="V1448">
        <v>1</v>
      </c>
      <c r="W1448">
        <v>3</v>
      </c>
      <c r="X1448">
        <v>1</v>
      </c>
      <c r="Y1448" s="44" t="s">
        <v>4465</v>
      </c>
      <c r="Z1448" s="1">
        <v>43539</v>
      </c>
      <c r="AA1448" t="s">
        <v>7955</v>
      </c>
      <c r="AB1448" t="s">
        <v>7991</v>
      </c>
      <c r="AC1448" t="s">
        <v>7991</v>
      </c>
      <c r="AD1448">
        <v>3</v>
      </c>
      <c r="AE1448">
        <v>1</v>
      </c>
      <c r="AF1448" t="s">
        <v>7958</v>
      </c>
      <c r="AG1448" t="s">
        <v>7975</v>
      </c>
      <c r="AH1448" t="s">
        <v>7976</v>
      </c>
      <c r="AI1448">
        <f>IF(Employee1[[#This Row],[ManagerRating]]="Needs Improvement",1,0)</f>
        <v>0</v>
      </c>
      <c r="AJ1448">
        <f>IF(AND(Employee1[[#This Row],[ManagerRating]]="Above and Beyond", Employee1[[#This Row],[YearsInMostRecentRole]]&gt;=3),1,0)</f>
        <v>0</v>
      </c>
    </row>
    <row r="1449" spans="1:36" x14ac:dyDescent="0.35">
      <c r="A1449" s="44" t="s">
        <v>571</v>
      </c>
      <c r="B1449" s="44" t="s">
        <v>33</v>
      </c>
      <c r="C1449">
        <v>30</v>
      </c>
      <c r="D1449" s="44" t="s">
        <v>7987</v>
      </c>
      <c r="E1449" s="44" t="s">
        <v>23</v>
      </c>
      <c r="F1449" s="44" t="s">
        <v>46</v>
      </c>
      <c r="G1449">
        <v>4</v>
      </c>
      <c r="H1449" s="44" t="s">
        <v>7915</v>
      </c>
      <c r="I1449" s="44" t="s">
        <v>34</v>
      </c>
      <c r="J1449" s="44" t="s">
        <v>64</v>
      </c>
      <c r="K1449">
        <v>1</v>
      </c>
      <c r="L1449" s="44" t="s">
        <v>61</v>
      </c>
      <c r="M1449" s="44" t="s">
        <v>71</v>
      </c>
      <c r="N1449" s="44" t="s">
        <v>42</v>
      </c>
      <c r="O1449" s="44" t="s">
        <v>7933</v>
      </c>
      <c r="P1449">
        <v>42045</v>
      </c>
      <c r="Q1449" s="44" t="s">
        <v>36</v>
      </c>
      <c r="R1449" s="1">
        <v>41562</v>
      </c>
      <c r="S1449" s="44" t="s">
        <v>36</v>
      </c>
      <c r="T1449" s="1">
        <v>43753</v>
      </c>
      <c r="U1449">
        <v>6</v>
      </c>
      <c r="V1449">
        <v>0</v>
      </c>
      <c r="W1449">
        <v>3</v>
      </c>
      <c r="X1449">
        <v>3</v>
      </c>
      <c r="Y1449" s="44" t="s">
        <v>4466</v>
      </c>
      <c r="Z1449" s="1">
        <v>43540</v>
      </c>
      <c r="AA1449" t="s">
        <v>7958</v>
      </c>
      <c r="AB1449" t="s">
        <v>7991</v>
      </c>
      <c r="AC1449" t="s">
        <v>7991</v>
      </c>
      <c r="AD1449">
        <v>3</v>
      </c>
      <c r="AE1449">
        <v>1</v>
      </c>
      <c r="AF1449" t="s">
        <v>7958</v>
      </c>
      <c r="AG1449" t="s">
        <v>7975</v>
      </c>
      <c r="AH1449" t="s">
        <v>7975</v>
      </c>
      <c r="AI1449">
        <f>IF(Employee1[[#This Row],[ManagerRating]]="Needs Improvement",1,0)</f>
        <v>0</v>
      </c>
      <c r="AJ1449">
        <f>IF(AND(Employee1[[#This Row],[ManagerRating]]="Above and Beyond", Employee1[[#This Row],[YearsInMostRecentRole]]&gt;=3),1,0)</f>
        <v>0</v>
      </c>
    </row>
    <row r="1450" spans="1:36" x14ac:dyDescent="0.35">
      <c r="A1450" s="44" t="s">
        <v>205</v>
      </c>
      <c r="B1450" s="44" t="s">
        <v>33</v>
      </c>
      <c r="C1450">
        <v>46</v>
      </c>
      <c r="D1450" s="44" t="s">
        <v>7989</v>
      </c>
      <c r="E1450" s="44" t="s">
        <v>23</v>
      </c>
      <c r="F1450" s="44" t="s">
        <v>24</v>
      </c>
      <c r="G1450">
        <v>20</v>
      </c>
      <c r="H1450" s="44" t="s">
        <v>7916</v>
      </c>
      <c r="I1450" s="44" t="s">
        <v>34</v>
      </c>
      <c r="J1450" s="44" t="s">
        <v>60</v>
      </c>
      <c r="K1450">
        <v>2</v>
      </c>
      <c r="L1450" s="44" t="s">
        <v>51</v>
      </c>
      <c r="M1450" s="44" t="s">
        <v>28</v>
      </c>
      <c r="N1450" s="44" t="s">
        <v>42</v>
      </c>
      <c r="O1450" s="44" t="s">
        <v>7931</v>
      </c>
      <c r="P1450">
        <v>150731</v>
      </c>
      <c r="Q1450" s="44" t="s">
        <v>30</v>
      </c>
      <c r="R1450" s="1">
        <v>40974</v>
      </c>
      <c r="S1450" s="44" t="s">
        <v>30</v>
      </c>
      <c r="T1450" s="1">
        <v>44626</v>
      </c>
      <c r="U1450">
        <v>10</v>
      </c>
      <c r="V1450">
        <v>8</v>
      </c>
      <c r="W1450">
        <v>9</v>
      </c>
      <c r="X1450">
        <v>3</v>
      </c>
      <c r="Y1450" s="44" t="s">
        <v>4467</v>
      </c>
      <c r="Z1450" s="1">
        <v>43541</v>
      </c>
      <c r="AA1450" t="s">
        <v>7991</v>
      </c>
      <c r="AB1450" t="s">
        <v>7958</v>
      </c>
      <c r="AC1450" t="s">
        <v>7955</v>
      </c>
      <c r="AD1450">
        <v>3</v>
      </c>
      <c r="AE1450">
        <v>1</v>
      </c>
      <c r="AF1450" t="s">
        <v>7959</v>
      </c>
      <c r="AG1450" t="s">
        <v>7975</v>
      </c>
      <c r="AH1450" t="s">
        <v>7976</v>
      </c>
      <c r="AI1450">
        <f>IF(Employee1[[#This Row],[ManagerRating]]="Needs Improvement",1,0)</f>
        <v>0</v>
      </c>
      <c r="AJ1450">
        <f>IF(AND(Employee1[[#This Row],[ManagerRating]]="Above and Beyond", Employee1[[#This Row],[YearsInMostRecentRole]]&gt;=3),1,0)</f>
        <v>0</v>
      </c>
    </row>
    <row r="1451" spans="1:36" x14ac:dyDescent="0.35">
      <c r="A1451" s="44" t="s">
        <v>1114</v>
      </c>
      <c r="B1451" s="44" t="s">
        <v>22</v>
      </c>
      <c r="C1451">
        <v>28</v>
      </c>
      <c r="D1451" s="44" t="s">
        <v>7987</v>
      </c>
      <c r="E1451" s="44" t="s">
        <v>23</v>
      </c>
      <c r="F1451" s="44" t="s">
        <v>24</v>
      </c>
      <c r="G1451">
        <v>7</v>
      </c>
      <c r="H1451" s="44" t="s">
        <v>7915</v>
      </c>
      <c r="I1451" s="44" t="s">
        <v>34</v>
      </c>
      <c r="J1451" s="44" t="s">
        <v>26</v>
      </c>
      <c r="K1451">
        <v>5</v>
      </c>
      <c r="L1451" s="44" t="s">
        <v>27</v>
      </c>
      <c r="M1451" s="44" t="s">
        <v>28</v>
      </c>
      <c r="N1451" s="44" t="s">
        <v>42</v>
      </c>
      <c r="O1451" s="44" t="s">
        <v>7931</v>
      </c>
      <c r="P1451">
        <v>181164</v>
      </c>
      <c r="Q1451" s="44" t="s">
        <v>30</v>
      </c>
      <c r="R1451" s="1">
        <v>42309</v>
      </c>
      <c r="S1451" s="44" t="s">
        <v>30</v>
      </c>
      <c r="T1451" s="1">
        <v>44866</v>
      </c>
      <c r="U1451">
        <v>7</v>
      </c>
      <c r="V1451">
        <v>5</v>
      </c>
      <c r="W1451">
        <v>6</v>
      </c>
      <c r="X1451">
        <v>1</v>
      </c>
      <c r="Y1451" s="44" t="s">
        <v>4468</v>
      </c>
      <c r="Z1451" s="1">
        <v>43541</v>
      </c>
      <c r="AA1451" t="s">
        <v>7991</v>
      </c>
      <c r="AB1451" t="s">
        <v>7959</v>
      </c>
      <c r="AC1451" t="s">
        <v>7991</v>
      </c>
      <c r="AD1451">
        <v>1</v>
      </c>
      <c r="AE1451">
        <v>1</v>
      </c>
      <c r="AF1451" t="s">
        <v>7959</v>
      </c>
      <c r="AG1451" t="s">
        <v>7974</v>
      </c>
      <c r="AH1451" t="s">
        <v>7977</v>
      </c>
      <c r="AI1451">
        <f>IF(Employee1[[#This Row],[ManagerRating]]="Needs Improvement",1,0)</f>
        <v>1</v>
      </c>
      <c r="AJ1451">
        <f>IF(AND(Employee1[[#This Row],[ManagerRating]]="Above and Beyond", Employee1[[#This Row],[YearsInMostRecentRole]]&gt;=3),1,0)</f>
        <v>0</v>
      </c>
    </row>
    <row r="1452" spans="1:36" x14ac:dyDescent="0.35">
      <c r="A1452" s="44" t="s">
        <v>1338</v>
      </c>
      <c r="B1452" s="44" t="s">
        <v>33</v>
      </c>
      <c r="C1452">
        <v>27</v>
      </c>
      <c r="D1452" s="44" t="s">
        <v>7987</v>
      </c>
      <c r="E1452" s="44" t="s">
        <v>23</v>
      </c>
      <c r="F1452" s="44" t="s">
        <v>46</v>
      </c>
      <c r="G1452">
        <v>22</v>
      </c>
      <c r="H1452" s="44" t="s">
        <v>7916</v>
      </c>
      <c r="I1452" s="44" t="s">
        <v>34</v>
      </c>
      <c r="J1452" s="44" t="s">
        <v>26</v>
      </c>
      <c r="K1452">
        <v>2</v>
      </c>
      <c r="L1452" s="44" t="s">
        <v>47</v>
      </c>
      <c r="M1452" s="44" t="s">
        <v>71</v>
      </c>
      <c r="N1452" s="44" t="s">
        <v>35</v>
      </c>
      <c r="O1452" s="44" t="s">
        <v>7932</v>
      </c>
      <c r="P1452">
        <v>56449</v>
      </c>
      <c r="Q1452" s="44" t="s">
        <v>36</v>
      </c>
      <c r="R1452" s="1">
        <v>42647</v>
      </c>
      <c r="S1452" s="44" t="s">
        <v>36</v>
      </c>
      <c r="T1452" s="1">
        <v>43742</v>
      </c>
      <c r="U1452">
        <v>3</v>
      </c>
      <c r="V1452">
        <v>1</v>
      </c>
      <c r="W1452">
        <v>1</v>
      </c>
      <c r="X1452">
        <v>2</v>
      </c>
      <c r="Y1452" s="44" t="s">
        <v>4469</v>
      </c>
      <c r="Z1452" s="1">
        <v>43542</v>
      </c>
      <c r="AA1452" t="s">
        <v>7958</v>
      </c>
      <c r="AB1452" t="s">
        <v>7958</v>
      </c>
      <c r="AC1452" t="s">
        <v>7958</v>
      </c>
      <c r="AD1452">
        <v>3</v>
      </c>
      <c r="AE1452">
        <v>1</v>
      </c>
      <c r="AF1452" t="s">
        <v>7958</v>
      </c>
      <c r="AG1452" t="s">
        <v>7976</v>
      </c>
      <c r="AH1452" t="s">
        <v>7974</v>
      </c>
      <c r="AI1452">
        <f>IF(Employee1[[#This Row],[ManagerRating]]="Needs Improvement",1,0)</f>
        <v>0</v>
      </c>
      <c r="AJ1452">
        <f>IF(AND(Employee1[[#This Row],[ManagerRating]]="Above and Beyond", Employee1[[#This Row],[YearsInMostRecentRole]]&gt;=3),1,0)</f>
        <v>0</v>
      </c>
    </row>
    <row r="1453" spans="1:36" x14ac:dyDescent="0.35">
      <c r="A1453" s="44" t="s">
        <v>235</v>
      </c>
      <c r="B1453" s="44" t="s">
        <v>22</v>
      </c>
      <c r="C1453">
        <v>34</v>
      </c>
      <c r="D1453" s="44" t="s">
        <v>7988</v>
      </c>
      <c r="E1453" s="44" t="s">
        <v>23</v>
      </c>
      <c r="F1453" s="44" t="s">
        <v>46</v>
      </c>
      <c r="G1453">
        <v>41</v>
      </c>
      <c r="H1453" s="44" t="s">
        <v>7917</v>
      </c>
      <c r="I1453" s="44" t="s">
        <v>34</v>
      </c>
      <c r="J1453" s="44" t="s">
        <v>60</v>
      </c>
      <c r="K1453">
        <v>2</v>
      </c>
      <c r="L1453" s="44" t="s">
        <v>61</v>
      </c>
      <c r="M1453" s="44" t="s">
        <v>48</v>
      </c>
      <c r="N1453" s="44" t="s">
        <v>29</v>
      </c>
      <c r="O1453" s="44" t="s">
        <v>7930</v>
      </c>
      <c r="P1453">
        <v>357371</v>
      </c>
      <c r="Q1453" s="44" t="s">
        <v>30</v>
      </c>
      <c r="R1453" s="1">
        <v>40992</v>
      </c>
      <c r="S1453" s="44" t="s">
        <v>30</v>
      </c>
      <c r="T1453" s="1">
        <v>44644</v>
      </c>
      <c r="U1453">
        <v>10</v>
      </c>
      <c r="V1453">
        <v>9</v>
      </c>
      <c r="W1453">
        <v>9</v>
      </c>
      <c r="X1453">
        <v>3</v>
      </c>
      <c r="Y1453" s="44" t="s">
        <v>4470</v>
      </c>
      <c r="Z1453" s="1">
        <v>43543</v>
      </c>
      <c r="AA1453" t="s">
        <v>7955</v>
      </c>
      <c r="AB1453" t="s">
        <v>7958</v>
      </c>
      <c r="AC1453" t="s">
        <v>7955</v>
      </c>
      <c r="AD1453">
        <v>1</v>
      </c>
      <c r="AE1453">
        <v>2</v>
      </c>
      <c r="AF1453" t="s">
        <v>7991</v>
      </c>
      <c r="AG1453" t="s">
        <v>7976</v>
      </c>
      <c r="AH1453" t="s">
        <v>7976</v>
      </c>
      <c r="AI1453">
        <f>IF(Employee1[[#This Row],[ManagerRating]]="Needs Improvement",1,0)</f>
        <v>0</v>
      </c>
      <c r="AJ1453">
        <f>IF(AND(Employee1[[#This Row],[ManagerRating]]="Above and Beyond", Employee1[[#This Row],[YearsInMostRecentRole]]&gt;=3),1,0)</f>
        <v>0</v>
      </c>
    </row>
    <row r="1454" spans="1:36" x14ac:dyDescent="0.35">
      <c r="A1454" s="44" t="s">
        <v>493</v>
      </c>
      <c r="B1454" s="44" t="s">
        <v>33</v>
      </c>
      <c r="C1454">
        <v>31</v>
      </c>
      <c r="D1454" s="44" t="s">
        <v>7988</v>
      </c>
      <c r="E1454" s="44" t="s">
        <v>23</v>
      </c>
      <c r="F1454" s="44" t="s">
        <v>46</v>
      </c>
      <c r="G1454">
        <v>39</v>
      </c>
      <c r="H1454" s="44" t="s">
        <v>7917</v>
      </c>
      <c r="I1454" s="44" t="s">
        <v>25</v>
      </c>
      <c r="J1454" s="44" t="s">
        <v>107</v>
      </c>
      <c r="K1454">
        <v>3</v>
      </c>
      <c r="L1454" s="44" t="s">
        <v>47</v>
      </c>
      <c r="M1454" s="44" t="s">
        <v>85</v>
      </c>
      <c r="N1454" s="44" t="s">
        <v>35</v>
      </c>
      <c r="O1454" s="44" t="s">
        <v>7931</v>
      </c>
      <c r="P1454">
        <v>242890</v>
      </c>
      <c r="Q1454" s="44" t="s">
        <v>30</v>
      </c>
      <c r="R1454" s="1">
        <v>41466</v>
      </c>
      <c r="S1454" s="44" t="s">
        <v>30</v>
      </c>
      <c r="T1454" s="1">
        <v>44753</v>
      </c>
      <c r="U1454">
        <v>9</v>
      </c>
      <c r="V1454">
        <v>3</v>
      </c>
      <c r="W1454">
        <v>3</v>
      </c>
      <c r="X1454">
        <v>9</v>
      </c>
      <c r="Y1454" s="44" t="s">
        <v>4471</v>
      </c>
      <c r="Z1454" s="1">
        <v>43543</v>
      </c>
      <c r="AA1454" t="s">
        <v>7991</v>
      </c>
      <c r="AB1454" t="s">
        <v>7959</v>
      </c>
      <c r="AC1454" t="s">
        <v>7955</v>
      </c>
      <c r="AD1454">
        <v>3</v>
      </c>
      <c r="AE1454">
        <v>0</v>
      </c>
      <c r="AF1454" t="s">
        <v>7955</v>
      </c>
      <c r="AG1454" t="s">
        <v>7976</v>
      </c>
      <c r="AH1454" t="s">
        <v>7974</v>
      </c>
      <c r="AI1454">
        <f>IF(Employee1[[#This Row],[ManagerRating]]="Needs Improvement",1,0)</f>
        <v>0</v>
      </c>
      <c r="AJ1454">
        <f>IF(AND(Employee1[[#This Row],[ManagerRating]]="Above and Beyond", Employee1[[#This Row],[YearsInMostRecentRole]]&gt;=3),1,0)</f>
        <v>0</v>
      </c>
    </row>
    <row r="1455" spans="1:36" x14ac:dyDescent="0.35">
      <c r="A1455" s="44" t="s">
        <v>1206</v>
      </c>
      <c r="B1455" s="44" t="s">
        <v>33</v>
      </c>
      <c r="C1455">
        <v>29</v>
      </c>
      <c r="D1455" s="44" t="s">
        <v>7987</v>
      </c>
      <c r="E1455" s="44" t="s">
        <v>23</v>
      </c>
      <c r="F1455" s="44" t="s">
        <v>46</v>
      </c>
      <c r="G1455">
        <v>3</v>
      </c>
      <c r="H1455" s="44" t="s">
        <v>7915</v>
      </c>
      <c r="I1455" s="44" t="s">
        <v>34</v>
      </c>
      <c r="J1455" s="44" t="s">
        <v>26</v>
      </c>
      <c r="K1455">
        <v>3</v>
      </c>
      <c r="L1455" s="44" t="s">
        <v>47</v>
      </c>
      <c r="M1455" s="44" t="s">
        <v>138</v>
      </c>
      <c r="N1455" s="44" t="s">
        <v>35</v>
      </c>
      <c r="O1455" s="44" t="s">
        <v>7930</v>
      </c>
      <c r="P1455">
        <v>393103</v>
      </c>
      <c r="Q1455" s="44" t="s">
        <v>36</v>
      </c>
      <c r="R1455" s="1">
        <v>42459</v>
      </c>
      <c r="S1455" s="44" t="s">
        <v>30</v>
      </c>
      <c r="T1455" s="1">
        <v>44650</v>
      </c>
      <c r="U1455">
        <v>6</v>
      </c>
      <c r="V1455">
        <v>4</v>
      </c>
      <c r="W1455">
        <v>4</v>
      </c>
      <c r="X1455">
        <v>5</v>
      </c>
      <c r="Y1455" s="44" t="s">
        <v>4472</v>
      </c>
      <c r="Z1455" s="1">
        <v>43543</v>
      </c>
      <c r="AA1455" t="s">
        <v>7991</v>
      </c>
      <c r="AB1455" t="s">
        <v>7959</v>
      </c>
      <c r="AC1455" t="s">
        <v>7991</v>
      </c>
      <c r="AD1455">
        <v>3</v>
      </c>
      <c r="AE1455">
        <v>2</v>
      </c>
      <c r="AF1455" t="s">
        <v>7959</v>
      </c>
      <c r="AG1455" t="s">
        <v>7976</v>
      </c>
      <c r="AH1455" t="s">
        <v>7976</v>
      </c>
      <c r="AI1455">
        <f>IF(Employee1[[#This Row],[ManagerRating]]="Needs Improvement",1,0)</f>
        <v>0</v>
      </c>
      <c r="AJ1455">
        <f>IF(AND(Employee1[[#This Row],[ManagerRating]]="Above and Beyond", Employee1[[#This Row],[YearsInMostRecentRole]]&gt;=3),1,0)</f>
        <v>0</v>
      </c>
    </row>
    <row r="1456" spans="1:36" x14ac:dyDescent="0.35">
      <c r="A1456" s="44" t="s">
        <v>1000</v>
      </c>
      <c r="B1456" s="44" t="s">
        <v>22</v>
      </c>
      <c r="C1456">
        <v>26</v>
      </c>
      <c r="D1456" s="44" t="s">
        <v>7987</v>
      </c>
      <c r="E1456" s="44" t="s">
        <v>70</v>
      </c>
      <c r="F1456" s="44" t="s">
        <v>46</v>
      </c>
      <c r="G1456">
        <v>17</v>
      </c>
      <c r="H1456" s="44" t="s">
        <v>7916</v>
      </c>
      <c r="I1456" s="44" t="s">
        <v>34</v>
      </c>
      <c r="J1456" s="44" t="s">
        <v>26</v>
      </c>
      <c r="K1456">
        <v>2</v>
      </c>
      <c r="L1456" s="44" t="s">
        <v>61</v>
      </c>
      <c r="M1456" s="44" t="s">
        <v>85</v>
      </c>
      <c r="N1456" s="44" t="s">
        <v>42</v>
      </c>
      <c r="O1456" s="44" t="s">
        <v>7932</v>
      </c>
      <c r="P1456">
        <v>59981</v>
      </c>
      <c r="Q1456" s="44" t="s">
        <v>36</v>
      </c>
      <c r="R1456" s="1">
        <v>42149</v>
      </c>
      <c r="S1456" s="44" t="s">
        <v>30</v>
      </c>
      <c r="T1456" s="1">
        <v>44706</v>
      </c>
      <c r="U1456">
        <v>7</v>
      </c>
      <c r="V1456">
        <v>1</v>
      </c>
      <c r="W1456">
        <v>5</v>
      </c>
      <c r="X1456">
        <v>2</v>
      </c>
      <c r="Y1456" s="44" t="s">
        <v>4473</v>
      </c>
      <c r="Z1456" s="1">
        <v>43545</v>
      </c>
      <c r="AA1456" t="s">
        <v>7958</v>
      </c>
      <c r="AB1456" t="s">
        <v>7958</v>
      </c>
      <c r="AC1456" t="s">
        <v>7959</v>
      </c>
      <c r="AD1456">
        <v>2</v>
      </c>
      <c r="AE1456">
        <v>2</v>
      </c>
      <c r="AF1456" t="s">
        <v>7955</v>
      </c>
      <c r="AG1456" t="s">
        <v>7976</v>
      </c>
      <c r="AH1456" t="s">
        <v>7976</v>
      </c>
      <c r="AI1456">
        <f>IF(Employee1[[#This Row],[ManagerRating]]="Needs Improvement",1,0)</f>
        <v>0</v>
      </c>
      <c r="AJ1456">
        <f>IF(AND(Employee1[[#This Row],[ManagerRating]]="Above and Beyond", Employee1[[#This Row],[YearsInMostRecentRole]]&gt;=3),1,0)</f>
        <v>0</v>
      </c>
    </row>
    <row r="1457" spans="1:36" x14ac:dyDescent="0.35">
      <c r="A1457" s="44" t="s">
        <v>1350</v>
      </c>
      <c r="B1457" s="44" t="s">
        <v>45</v>
      </c>
      <c r="C1457">
        <v>26</v>
      </c>
      <c r="D1457" s="44" t="s">
        <v>7987</v>
      </c>
      <c r="E1457" s="44" t="s">
        <v>23</v>
      </c>
      <c r="F1457" s="44" t="s">
        <v>24</v>
      </c>
      <c r="G1457">
        <v>38</v>
      </c>
      <c r="H1457" s="44" t="s">
        <v>7917</v>
      </c>
      <c r="I1457" s="44" t="s">
        <v>34</v>
      </c>
      <c r="J1457" s="44" t="s">
        <v>56</v>
      </c>
      <c r="K1457">
        <v>3</v>
      </c>
      <c r="L1457" s="44" t="s">
        <v>51</v>
      </c>
      <c r="M1457" s="44" t="s">
        <v>28</v>
      </c>
      <c r="N1457" s="44" t="s">
        <v>29</v>
      </c>
      <c r="O1457" s="44" t="s">
        <v>7932</v>
      </c>
      <c r="P1457">
        <v>104898</v>
      </c>
      <c r="Q1457" s="44" t="s">
        <v>30</v>
      </c>
      <c r="R1457" s="1">
        <v>42659</v>
      </c>
      <c r="S1457" s="44" t="s">
        <v>30</v>
      </c>
      <c r="T1457" s="1">
        <v>44850</v>
      </c>
      <c r="U1457">
        <v>6</v>
      </c>
      <c r="V1457">
        <v>5</v>
      </c>
      <c r="W1457">
        <v>5</v>
      </c>
      <c r="X1457">
        <v>1</v>
      </c>
      <c r="Y1457" s="44" t="s">
        <v>4474</v>
      </c>
      <c r="Z1457" s="1">
        <v>43545</v>
      </c>
      <c r="AA1457" t="s">
        <v>7991</v>
      </c>
      <c r="AB1457" t="s">
        <v>7958</v>
      </c>
      <c r="AC1457" t="s">
        <v>7991</v>
      </c>
      <c r="AD1457">
        <v>3</v>
      </c>
      <c r="AE1457">
        <v>1</v>
      </c>
      <c r="AF1457" t="s">
        <v>7958</v>
      </c>
      <c r="AG1457" t="s">
        <v>7976</v>
      </c>
      <c r="AH1457" t="s">
        <v>7974</v>
      </c>
      <c r="AI1457">
        <f>IF(Employee1[[#This Row],[ManagerRating]]="Needs Improvement",1,0)</f>
        <v>0</v>
      </c>
      <c r="AJ1457">
        <f>IF(AND(Employee1[[#This Row],[ManagerRating]]="Above and Beyond", Employee1[[#This Row],[YearsInMostRecentRole]]&gt;=3),1,0)</f>
        <v>0</v>
      </c>
    </row>
    <row r="1458" spans="1:36" x14ac:dyDescent="0.35">
      <c r="A1458" s="44" t="s">
        <v>1246</v>
      </c>
      <c r="B1458" s="44" t="s">
        <v>22</v>
      </c>
      <c r="C1458">
        <v>25</v>
      </c>
      <c r="D1458" s="44" t="s">
        <v>7987</v>
      </c>
      <c r="E1458" s="44" t="s">
        <v>70</v>
      </c>
      <c r="F1458" s="44" t="s">
        <v>46</v>
      </c>
      <c r="G1458">
        <v>17</v>
      </c>
      <c r="H1458" s="44" t="s">
        <v>7916</v>
      </c>
      <c r="I1458" s="44" t="s">
        <v>34</v>
      </c>
      <c r="J1458" s="44" t="s">
        <v>64</v>
      </c>
      <c r="K1458">
        <v>3</v>
      </c>
      <c r="L1458" s="44" t="s">
        <v>47</v>
      </c>
      <c r="M1458" s="44" t="s">
        <v>82</v>
      </c>
      <c r="N1458" s="44" t="s">
        <v>42</v>
      </c>
      <c r="O1458" s="44" t="s">
        <v>7932</v>
      </c>
      <c r="P1458">
        <v>54566</v>
      </c>
      <c r="Q1458" s="44" t="s">
        <v>30</v>
      </c>
      <c r="R1458" s="1">
        <v>42536</v>
      </c>
      <c r="S1458" s="44" t="s">
        <v>30</v>
      </c>
      <c r="T1458" s="1">
        <v>44727</v>
      </c>
      <c r="U1458">
        <v>6</v>
      </c>
      <c r="V1458">
        <v>3</v>
      </c>
      <c r="W1458">
        <v>6</v>
      </c>
      <c r="X1458">
        <v>5</v>
      </c>
      <c r="Y1458" s="44" t="s">
        <v>4475</v>
      </c>
      <c r="Z1458" s="1">
        <v>43545</v>
      </c>
      <c r="AA1458" t="s">
        <v>7991</v>
      </c>
      <c r="AB1458" t="s">
        <v>7959</v>
      </c>
      <c r="AC1458" t="s">
        <v>7958</v>
      </c>
      <c r="AD1458">
        <v>2</v>
      </c>
      <c r="AE1458">
        <v>2</v>
      </c>
      <c r="AF1458" t="s">
        <v>7955</v>
      </c>
      <c r="AG1458" t="s">
        <v>7975</v>
      </c>
      <c r="AH1458" t="s">
        <v>7976</v>
      </c>
      <c r="AI1458">
        <f>IF(Employee1[[#This Row],[ManagerRating]]="Needs Improvement",1,0)</f>
        <v>0</v>
      </c>
      <c r="AJ1458">
        <f>IF(AND(Employee1[[#This Row],[ManagerRating]]="Above and Beyond", Employee1[[#This Row],[YearsInMostRecentRole]]&gt;=3),1,0)</f>
        <v>0</v>
      </c>
    </row>
    <row r="1459" spans="1:36" x14ac:dyDescent="0.35">
      <c r="A1459" s="44" t="s">
        <v>1382</v>
      </c>
      <c r="B1459" s="44" t="s">
        <v>22</v>
      </c>
      <c r="C1459">
        <v>27</v>
      </c>
      <c r="D1459" s="44" t="s">
        <v>7987</v>
      </c>
      <c r="E1459" s="44" t="s">
        <v>59</v>
      </c>
      <c r="F1459" s="44" t="s">
        <v>46</v>
      </c>
      <c r="G1459">
        <v>25</v>
      </c>
      <c r="H1459" s="44" t="s">
        <v>7916</v>
      </c>
      <c r="I1459" s="44" t="s">
        <v>34</v>
      </c>
      <c r="J1459" s="44" t="s">
        <v>26</v>
      </c>
      <c r="K1459">
        <v>3</v>
      </c>
      <c r="L1459" s="44" t="s">
        <v>47</v>
      </c>
      <c r="M1459" s="44" t="s">
        <v>82</v>
      </c>
      <c r="N1459" s="44" t="s">
        <v>35</v>
      </c>
      <c r="O1459" s="44" t="s">
        <v>7933</v>
      </c>
      <c r="P1459">
        <v>27369</v>
      </c>
      <c r="Q1459" s="44" t="s">
        <v>30</v>
      </c>
      <c r="R1459" s="1">
        <v>42703</v>
      </c>
      <c r="S1459" s="44" t="s">
        <v>30</v>
      </c>
      <c r="T1459" s="1">
        <v>44894</v>
      </c>
      <c r="U1459">
        <v>6</v>
      </c>
      <c r="V1459">
        <v>4</v>
      </c>
      <c r="W1459">
        <v>6</v>
      </c>
      <c r="X1459">
        <v>3</v>
      </c>
      <c r="Y1459" s="44" t="s">
        <v>4476</v>
      </c>
      <c r="Z1459" s="1">
        <v>43545</v>
      </c>
      <c r="AA1459" t="s">
        <v>7958</v>
      </c>
      <c r="AB1459" t="s">
        <v>7958</v>
      </c>
      <c r="AC1459" t="s">
        <v>7955</v>
      </c>
      <c r="AD1459">
        <v>1</v>
      </c>
      <c r="AE1459">
        <v>0</v>
      </c>
      <c r="AF1459" t="s">
        <v>7959</v>
      </c>
      <c r="AG1459" t="s">
        <v>7976</v>
      </c>
      <c r="AH1459" t="s">
        <v>7976</v>
      </c>
      <c r="AI1459">
        <f>IF(Employee1[[#This Row],[ManagerRating]]="Needs Improvement",1,0)</f>
        <v>0</v>
      </c>
      <c r="AJ1459">
        <f>IF(AND(Employee1[[#This Row],[ManagerRating]]="Above and Beyond", Employee1[[#This Row],[YearsInMostRecentRole]]&gt;=3),1,0)</f>
        <v>0</v>
      </c>
    </row>
    <row r="1460" spans="1:36" x14ac:dyDescent="0.35">
      <c r="A1460" s="44" t="s">
        <v>287</v>
      </c>
      <c r="B1460" s="44" t="s">
        <v>22</v>
      </c>
      <c r="C1460">
        <v>46</v>
      </c>
      <c r="D1460" s="44" t="s">
        <v>7989</v>
      </c>
      <c r="E1460" s="44" t="s">
        <v>23</v>
      </c>
      <c r="F1460" s="44" t="s">
        <v>24</v>
      </c>
      <c r="G1460">
        <v>36</v>
      </c>
      <c r="H1460" s="44" t="s">
        <v>7917</v>
      </c>
      <c r="I1460" s="44" t="s">
        <v>34</v>
      </c>
      <c r="J1460" s="44" t="s">
        <v>26</v>
      </c>
      <c r="K1460">
        <v>3</v>
      </c>
      <c r="L1460" s="44" t="s">
        <v>27</v>
      </c>
      <c r="M1460" s="44" t="s">
        <v>28</v>
      </c>
      <c r="N1460" s="44" t="s">
        <v>42</v>
      </c>
      <c r="O1460" s="44" t="s">
        <v>7932</v>
      </c>
      <c r="P1460">
        <v>96188</v>
      </c>
      <c r="Q1460" s="44" t="s">
        <v>36</v>
      </c>
      <c r="R1460" s="1">
        <v>41025</v>
      </c>
      <c r="S1460" s="44" t="s">
        <v>36</v>
      </c>
      <c r="T1460" s="1">
        <v>44312</v>
      </c>
      <c r="U1460">
        <v>9</v>
      </c>
      <c r="V1460">
        <v>8</v>
      </c>
      <c r="W1460">
        <v>9</v>
      </c>
      <c r="X1460">
        <v>5</v>
      </c>
      <c r="Y1460" s="44" t="s">
        <v>4477</v>
      </c>
      <c r="Z1460" s="1">
        <v>43546</v>
      </c>
      <c r="AA1460" t="s">
        <v>7955</v>
      </c>
      <c r="AB1460" t="s">
        <v>7958</v>
      </c>
      <c r="AC1460" t="s">
        <v>7955</v>
      </c>
      <c r="AD1460">
        <v>2</v>
      </c>
      <c r="AE1460">
        <v>1</v>
      </c>
      <c r="AF1460" t="s">
        <v>7959</v>
      </c>
      <c r="AG1460" t="s">
        <v>7976</v>
      </c>
      <c r="AH1460" t="s">
        <v>7976</v>
      </c>
      <c r="AI1460">
        <f>IF(Employee1[[#This Row],[ManagerRating]]="Needs Improvement",1,0)</f>
        <v>0</v>
      </c>
      <c r="AJ1460">
        <f>IF(AND(Employee1[[#This Row],[ManagerRating]]="Above and Beyond", Employee1[[#This Row],[YearsInMostRecentRole]]&gt;=3),1,0)</f>
        <v>0</v>
      </c>
    </row>
    <row r="1461" spans="1:36" x14ac:dyDescent="0.35">
      <c r="A1461" s="44" t="s">
        <v>1510</v>
      </c>
      <c r="B1461" s="44" t="s">
        <v>33</v>
      </c>
      <c r="C1461">
        <v>26</v>
      </c>
      <c r="D1461" s="44" t="s">
        <v>7987</v>
      </c>
      <c r="E1461" s="44" t="s">
        <v>59</v>
      </c>
      <c r="F1461" s="44" t="s">
        <v>46</v>
      </c>
      <c r="G1461">
        <v>15</v>
      </c>
      <c r="H1461" s="44" t="s">
        <v>7915</v>
      </c>
      <c r="I1461" s="44" t="s">
        <v>25</v>
      </c>
      <c r="J1461" s="44" t="s">
        <v>56</v>
      </c>
      <c r="K1461">
        <v>4</v>
      </c>
      <c r="L1461" s="44" t="s">
        <v>135</v>
      </c>
      <c r="M1461" s="44" t="s">
        <v>82</v>
      </c>
      <c r="N1461" s="44" t="s">
        <v>42</v>
      </c>
      <c r="O1461" s="44" t="s">
        <v>7933</v>
      </c>
      <c r="P1461">
        <v>35373</v>
      </c>
      <c r="Q1461" s="44" t="s">
        <v>36</v>
      </c>
      <c r="R1461" s="1">
        <v>42949</v>
      </c>
      <c r="S1461" s="44" t="s">
        <v>36</v>
      </c>
      <c r="T1461" s="1">
        <v>44410</v>
      </c>
      <c r="U1461">
        <v>4</v>
      </c>
      <c r="V1461">
        <v>3</v>
      </c>
      <c r="W1461">
        <v>3</v>
      </c>
      <c r="X1461">
        <v>0</v>
      </c>
      <c r="Y1461" s="44" t="s">
        <v>4478</v>
      </c>
      <c r="Z1461" s="1">
        <v>43547</v>
      </c>
      <c r="AA1461" t="s">
        <v>7955</v>
      </c>
      <c r="AB1461" t="s">
        <v>7958</v>
      </c>
      <c r="AC1461" t="s">
        <v>7955</v>
      </c>
      <c r="AD1461">
        <v>3</v>
      </c>
      <c r="AE1461">
        <v>1</v>
      </c>
      <c r="AF1461" t="s">
        <v>7955</v>
      </c>
      <c r="AG1461" t="s">
        <v>7975</v>
      </c>
      <c r="AH1461" t="s">
        <v>7975</v>
      </c>
      <c r="AI1461">
        <f>IF(Employee1[[#This Row],[ManagerRating]]="Needs Improvement",1,0)</f>
        <v>0</v>
      </c>
      <c r="AJ1461">
        <f>IF(AND(Employee1[[#This Row],[ManagerRating]]="Above and Beyond", Employee1[[#This Row],[YearsInMostRecentRole]]&gt;=3),1,0)</f>
        <v>1</v>
      </c>
    </row>
    <row r="1462" spans="1:36" x14ac:dyDescent="0.35">
      <c r="A1462" s="44" t="s">
        <v>319</v>
      </c>
      <c r="B1462" s="44" t="s">
        <v>22</v>
      </c>
      <c r="C1462">
        <v>42</v>
      </c>
      <c r="D1462" s="44" t="s">
        <v>7989</v>
      </c>
      <c r="E1462" s="44" t="s">
        <v>59</v>
      </c>
      <c r="F1462" s="44" t="s">
        <v>24</v>
      </c>
      <c r="G1462">
        <v>10</v>
      </c>
      <c r="H1462" s="44" t="s">
        <v>7915</v>
      </c>
      <c r="I1462" s="44" t="s">
        <v>34</v>
      </c>
      <c r="J1462" s="44" t="s">
        <v>26</v>
      </c>
      <c r="K1462">
        <v>2</v>
      </c>
      <c r="L1462" s="44" t="s">
        <v>27</v>
      </c>
      <c r="M1462" s="44" t="s">
        <v>116</v>
      </c>
      <c r="N1462" s="44" t="s">
        <v>42</v>
      </c>
      <c r="O1462" s="44" t="s">
        <v>7933</v>
      </c>
      <c r="P1462">
        <v>48922</v>
      </c>
      <c r="Q1462" s="44" t="s">
        <v>30</v>
      </c>
      <c r="R1462" s="1">
        <v>41036</v>
      </c>
      <c r="S1462" s="44" t="s">
        <v>30</v>
      </c>
      <c r="T1462" s="1">
        <v>44688</v>
      </c>
      <c r="U1462">
        <v>10</v>
      </c>
      <c r="V1462">
        <v>3</v>
      </c>
      <c r="W1462">
        <v>9</v>
      </c>
      <c r="X1462">
        <v>9</v>
      </c>
      <c r="Y1462" s="44" t="s">
        <v>4479</v>
      </c>
      <c r="Z1462" s="1">
        <v>43547</v>
      </c>
      <c r="AA1462" t="s">
        <v>7991</v>
      </c>
      <c r="AB1462" t="s">
        <v>7958</v>
      </c>
      <c r="AC1462" t="s">
        <v>7958</v>
      </c>
      <c r="AD1462">
        <v>2</v>
      </c>
      <c r="AE1462">
        <v>1</v>
      </c>
      <c r="AF1462" t="s">
        <v>7991</v>
      </c>
      <c r="AG1462" t="s">
        <v>7974</v>
      </c>
      <c r="AH1462" t="s">
        <v>7974</v>
      </c>
      <c r="AI1462">
        <f>IF(Employee1[[#This Row],[ManagerRating]]="Needs Improvement",1,0)</f>
        <v>0</v>
      </c>
      <c r="AJ1462">
        <f>IF(AND(Employee1[[#This Row],[ManagerRating]]="Above and Beyond", Employee1[[#This Row],[YearsInMostRecentRole]]&gt;=3),1,0)</f>
        <v>0</v>
      </c>
    </row>
    <row r="1463" spans="1:36" x14ac:dyDescent="0.35">
      <c r="A1463" s="44" t="s">
        <v>1678</v>
      </c>
      <c r="B1463" s="44" t="s">
        <v>22</v>
      </c>
      <c r="C1463">
        <v>24</v>
      </c>
      <c r="D1463" s="44" t="s">
        <v>7987</v>
      </c>
      <c r="E1463" s="44" t="s">
        <v>23</v>
      </c>
      <c r="F1463" s="44" t="s">
        <v>24</v>
      </c>
      <c r="G1463">
        <v>13</v>
      </c>
      <c r="H1463" s="44" t="s">
        <v>7915</v>
      </c>
      <c r="I1463" s="44" t="s">
        <v>34</v>
      </c>
      <c r="J1463" s="44" t="s">
        <v>60</v>
      </c>
      <c r="K1463">
        <v>3</v>
      </c>
      <c r="L1463" s="44" t="s">
        <v>96</v>
      </c>
      <c r="M1463" s="44" t="s">
        <v>116</v>
      </c>
      <c r="N1463" s="44" t="s">
        <v>35</v>
      </c>
      <c r="O1463" s="44" t="s">
        <v>7933</v>
      </c>
      <c r="P1463">
        <v>24095</v>
      </c>
      <c r="Q1463" s="44" t="s">
        <v>30</v>
      </c>
      <c r="R1463" s="1">
        <v>43218</v>
      </c>
      <c r="S1463" s="44" t="s">
        <v>36</v>
      </c>
      <c r="T1463" s="1">
        <v>43949</v>
      </c>
      <c r="U1463">
        <v>2</v>
      </c>
      <c r="V1463">
        <v>2</v>
      </c>
      <c r="W1463">
        <v>2</v>
      </c>
      <c r="X1463">
        <v>1</v>
      </c>
      <c r="Y1463" s="44" t="s">
        <v>4480</v>
      </c>
      <c r="Z1463" s="1">
        <v>43548</v>
      </c>
      <c r="AA1463" t="s">
        <v>7991</v>
      </c>
      <c r="AB1463" t="s">
        <v>7958</v>
      </c>
      <c r="AC1463" t="s">
        <v>7955</v>
      </c>
      <c r="AD1463">
        <v>2</v>
      </c>
      <c r="AE1463">
        <v>1</v>
      </c>
      <c r="AF1463" t="s">
        <v>7991</v>
      </c>
      <c r="AG1463" t="s">
        <v>7975</v>
      </c>
      <c r="AH1463" t="s">
        <v>7975</v>
      </c>
      <c r="AI1463">
        <f>IF(Employee1[[#This Row],[ManagerRating]]="Needs Improvement",1,0)</f>
        <v>0</v>
      </c>
      <c r="AJ1463">
        <f>IF(AND(Employee1[[#This Row],[ManagerRating]]="Above and Beyond", Employee1[[#This Row],[YearsInMostRecentRole]]&gt;=3),1,0)</f>
        <v>0</v>
      </c>
    </row>
    <row r="1464" spans="1:36" x14ac:dyDescent="0.35">
      <c r="A1464" s="44" t="s">
        <v>1586</v>
      </c>
      <c r="B1464" s="44" t="s">
        <v>33</v>
      </c>
      <c r="C1464">
        <v>26</v>
      </c>
      <c r="D1464" s="44" t="s">
        <v>7987</v>
      </c>
      <c r="E1464" s="44" t="s">
        <v>23</v>
      </c>
      <c r="F1464" s="44" t="s">
        <v>46</v>
      </c>
      <c r="G1464">
        <v>41</v>
      </c>
      <c r="H1464" s="44" t="s">
        <v>7917</v>
      </c>
      <c r="I1464" s="44" t="s">
        <v>34</v>
      </c>
      <c r="J1464" s="44" t="s">
        <v>26</v>
      </c>
      <c r="K1464">
        <v>5</v>
      </c>
      <c r="L1464" s="44" t="s">
        <v>135</v>
      </c>
      <c r="M1464" s="44" t="s">
        <v>76</v>
      </c>
      <c r="N1464" s="44" t="s">
        <v>42</v>
      </c>
      <c r="O1464" s="44" t="s">
        <v>7931</v>
      </c>
      <c r="P1464">
        <v>161600</v>
      </c>
      <c r="Q1464" s="44" t="s">
        <v>30</v>
      </c>
      <c r="R1464" s="1">
        <v>43076</v>
      </c>
      <c r="S1464" s="44" t="s">
        <v>36</v>
      </c>
      <c r="T1464" s="1">
        <v>44902</v>
      </c>
      <c r="U1464">
        <v>5</v>
      </c>
      <c r="V1464">
        <v>0</v>
      </c>
      <c r="W1464">
        <v>2</v>
      </c>
      <c r="X1464">
        <v>0</v>
      </c>
      <c r="Y1464" s="44" t="s">
        <v>4481</v>
      </c>
      <c r="Z1464" s="1">
        <v>43549</v>
      </c>
      <c r="AA1464" t="s">
        <v>7991</v>
      </c>
      <c r="AB1464" t="s">
        <v>7955</v>
      </c>
      <c r="AC1464" t="s">
        <v>7991</v>
      </c>
      <c r="AD1464">
        <v>3</v>
      </c>
      <c r="AE1464">
        <v>0</v>
      </c>
      <c r="AF1464" t="s">
        <v>7959</v>
      </c>
      <c r="AG1464" t="s">
        <v>7974</v>
      </c>
      <c r="AH1464" t="s">
        <v>7977</v>
      </c>
      <c r="AI1464">
        <f>IF(Employee1[[#This Row],[ManagerRating]]="Needs Improvement",1,0)</f>
        <v>1</v>
      </c>
      <c r="AJ1464">
        <f>IF(AND(Employee1[[#This Row],[ManagerRating]]="Above and Beyond", Employee1[[#This Row],[YearsInMostRecentRole]]&gt;=3),1,0)</f>
        <v>0</v>
      </c>
    </row>
    <row r="1465" spans="1:36" x14ac:dyDescent="0.35">
      <c r="A1465" s="44" t="s">
        <v>1750</v>
      </c>
      <c r="B1465" s="44" t="s">
        <v>22</v>
      </c>
      <c r="C1465">
        <v>25</v>
      </c>
      <c r="D1465" s="44" t="s">
        <v>7987</v>
      </c>
      <c r="E1465" s="44" t="s">
        <v>23</v>
      </c>
      <c r="F1465" s="44" t="s">
        <v>46</v>
      </c>
      <c r="G1465">
        <v>23</v>
      </c>
      <c r="H1465" s="44" t="s">
        <v>7916</v>
      </c>
      <c r="I1465" s="44" t="s">
        <v>34</v>
      </c>
      <c r="J1465" s="44" t="s">
        <v>56</v>
      </c>
      <c r="K1465">
        <v>1</v>
      </c>
      <c r="L1465" s="44" t="s">
        <v>61</v>
      </c>
      <c r="M1465" s="44" t="s">
        <v>82</v>
      </c>
      <c r="N1465" s="44" t="s">
        <v>35</v>
      </c>
      <c r="O1465" s="44" t="s">
        <v>7933</v>
      </c>
      <c r="P1465">
        <v>42656</v>
      </c>
      <c r="Q1465" s="44" t="s">
        <v>30</v>
      </c>
      <c r="R1465" s="1">
        <v>43296</v>
      </c>
      <c r="S1465" s="44" t="s">
        <v>30</v>
      </c>
      <c r="T1465" s="1">
        <v>44757</v>
      </c>
      <c r="U1465">
        <v>4</v>
      </c>
      <c r="V1465">
        <v>1</v>
      </c>
      <c r="W1465">
        <v>4</v>
      </c>
      <c r="X1465">
        <v>2</v>
      </c>
      <c r="Y1465" s="44" t="s">
        <v>4482</v>
      </c>
      <c r="Z1465" s="1">
        <v>43549</v>
      </c>
      <c r="AA1465" t="s">
        <v>7991</v>
      </c>
      <c r="AB1465" t="s">
        <v>7955</v>
      </c>
      <c r="AC1465" t="s">
        <v>7991</v>
      </c>
      <c r="AD1465">
        <v>1</v>
      </c>
      <c r="AE1465">
        <v>0</v>
      </c>
      <c r="AF1465" t="s">
        <v>7991</v>
      </c>
      <c r="AG1465" t="s">
        <v>7976</v>
      </c>
      <c r="AH1465" t="s">
        <v>7976</v>
      </c>
      <c r="AI1465">
        <f>IF(Employee1[[#This Row],[ManagerRating]]="Needs Improvement",1,0)</f>
        <v>0</v>
      </c>
      <c r="AJ1465">
        <f>IF(AND(Employee1[[#This Row],[ManagerRating]]="Above and Beyond", Employee1[[#This Row],[YearsInMostRecentRole]]&gt;=3),1,0)</f>
        <v>0</v>
      </c>
    </row>
    <row r="1466" spans="1:36" x14ac:dyDescent="0.35">
      <c r="A1466" s="44" t="s">
        <v>1008</v>
      </c>
      <c r="B1466" s="44" t="s">
        <v>593</v>
      </c>
      <c r="C1466">
        <v>26</v>
      </c>
      <c r="D1466" s="44" t="s">
        <v>7987</v>
      </c>
      <c r="E1466" s="44" t="s">
        <v>23</v>
      </c>
      <c r="F1466" s="44" t="s">
        <v>46</v>
      </c>
      <c r="G1466">
        <v>16</v>
      </c>
      <c r="H1466" s="44" t="s">
        <v>7916</v>
      </c>
      <c r="I1466" s="44" t="s">
        <v>34</v>
      </c>
      <c r="J1466" s="44" t="s">
        <v>26</v>
      </c>
      <c r="K1466">
        <v>4</v>
      </c>
      <c r="L1466" s="44" t="s">
        <v>65</v>
      </c>
      <c r="M1466" s="44" t="s">
        <v>82</v>
      </c>
      <c r="N1466" s="44" t="s">
        <v>35</v>
      </c>
      <c r="O1466" s="44" t="s">
        <v>7932</v>
      </c>
      <c r="P1466">
        <v>60834</v>
      </c>
      <c r="Q1466" s="44" t="s">
        <v>30</v>
      </c>
      <c r="R1466" s="1">
        <v>42156</v>
      </c>
      <c r="S1466" s="44" t="s">
        <v>30</v>
      </c>
      <c r="T1466" s="1">
        <v>44713</v>
      </c>
      <c r="U1466">
        <v>7</v>
      </c>
      <c r="V1466">
        <v>0</v>
      </c>
      <c r="W1466">
        <v>0</v>
      </c>
      <c r="X1466">
        <v>5</v>
      </c>
      <c r="Y1466" s="44" t="s">
        <v>4483</v>
      </c>
      <c r="Z1466" s="1">
        <v>43550</v>
      </c>
      <c r="AA1466" t="s">
        <v>7955</v>
      </c>
      <c r="AB1466" t="s">
        <v>7958</v>
      </c>
      <c r="AC1466" t="s">
        <v>7958</v>
      </c>
      <c r="AD1466">
        <v>3</v>
      </c>
      <c r="AE1466">
        <v>2</v>
      </c>
      <c r="AF1466" t="s">
        <v>7955</v>
      </c>
      <c r="AG1466" t="s">
        <v>7974</v>
      </c>
      <c r="AH1466" t="s">
        <v>7977</v>
      </c>
      <c r="AI1466">
        <f>IF(Employee1[[#This Row],[ManagerRating]]="Needs Improvement",1,0)</f>
        <v>1</v>
      </c>
      <c r="AJ1466">
        <f>IF(AND(Employee1[[#This Row],[ManagerRating]]="Above and Beyond", Employee1[[#This Row],[YearsInMostRecentRole]]&gt;=3),1,0)</f>
        <v>0</v>
      </c>
    </row>
    <row r="1467" spans="1:36" x14ac:dyDescent="0.35">
      <c r="A1467" s="44" t="s">
        <v>1412</v>
      </c>
      <c r="B1467" s="44" t="s">
        <v>22</v>
      </c>
      <c r="C1467">
        <v>25</v>
      </c>
      <c r="D1467" s="44" t="s">
        <v>7987</v>
      </c>
      <c r="E1467" s="44" t="s">
        <v>70</v>
      </c>
      <c r="F1467" s="44" t="s">
        <v>46</v>
      </c>
      <c r="G1467">
        <v>36</v>
      </c>
      <c r="H1467" s="44" t="s">
        <v>7917</v>
      </c>
      <c r="I1467" s="44" t="s">
        <v>34</v>
      </c>
      <c r="J1467" s="44" t="s">
        <v>107</v>
      </c>
      <c r="K1467">
        <v>2</v>
      </c>
      <c r="L1467" s="44" t="s">
        <v>61</v>
      </c>
      <c r="M1467" s="44" t="s">
        <v>71</v>
      </c>
      <c r="N1467" s="44" t="s">
        <v>35</v>
      </c>
      <c r="O1467" s="44" t="s">
        <v>7933</v>
      </c>
      <c r="P1467">
        <v>31698</v>
      </c>
      <c r="Q1467" s="44" t="s">
        <v>30</v>
      </c>
      <c r="R1467" s="1">
        <v>42779</v>
      </c>
      <c r="S1467" s="44" t="s">
        <v>30</v>
      </c>
      <c r="T1467" s="1">
        <v>44605</v>
      </c>
      <c r="U1467">
        <v>5</v>
      </c>
      <c r="V1467">
        <v>5</v>
      </c>
      <c r="W1467">
        <v>5</v>
      </c>
      <c r="X1467">
        <v>2</v>
      </c>
      <c r="Y1467" s="44" t="s">
        <v>4484</v>
      </c>
      <c r="Z1467" s="1">
        <v>43550</v>
      </c>
      <c r="AA1467" t="s">
        <v>7955</v>
      </c>
      <c r="AB1467" t="s">
        <v>7959</v>
      </c>
      <c r="AC1467" t="s">
        <v>7958</v>
      </c>
      <c r="AD1467">
        <v>1</v>
      </c>
      <c r="AE1467">
        <v>1</v>
      </c>
      <c r="AF1467" t="s">
        <v>7959</v>
      </c>
      <c r="AG1467" t="s">
        <v>7974</v>
      </c>
      <c r="AH1467" t="s">
        <v>7974</v>
      </c>
      <c r="AI1467">
        <f>IF(Employee1[[#This Row],[ManagerRating]]="Needs Improvement",1,0)</f>
        <v>0</v>
      </c>
      <c r="AJ1467">
        <f>IF(AND(Employee1[[#This Row],[ManagerRating]]="Above and Beyond", Employee1[[#This Row],[YearsInMostRecentRole]]&gt;=3),1,0)</f>
        <v>0</v>
      </c>
    </row>
    <row r="1468" spans="1:36" x14ac:dyDescent="0.35">
      <c r="A1468" s="44" t="s">
        <v>43</v>
      </c>
      <c r="B1468" s="44" t="s">
        <v>45</v>
      </c>
      <c r="C1468">
        <v>39</v>
      </c>
      <c r="D1468" s="44" t="s">
        <v>7988</v>
      </c>
      <c r="E1468" s="44" t="s">
        <v>23</v>
      </c>
      <c r="F1468" s="44" t="s">
        <v>46</v>
      </c>
      <c r="G1468">
        <v>12</v>
      </c>
      <c r="H1468" s="44" t="s">
        <v>7915</v>
      </c>
      <c r="I1468" s="44" t="s">
        <v>25</v>
      </c>
      <c r="J1468" s="44" t="s">
        <v>26</v>
      </c>
      <c r="K1468">
        <v>3</v>
      </c>
      <c r="L1468" s="44" t="s">
        <v>47</v>
      </c>
      <c r="M1468" s="44" t="s">
        <v>48</v>
      </c>
      <c r="N1468" s="44" t="s">
        <v>42</v>
      </c>
      <c r="O1468" s="44" t="s">
        <v>7930</v>
      </c>
      <c r="P1468">
        <v>293132</v>
      </c>
      <c r="Q1468" s="44" t="s">
        <v>30</v>
      </c>
      <c r="R1468" s="1">
        <v>40913</v>
      </c>
      <c r="S1468" s="44" t="s">
        <v>30</v>
      </c>
      <c r="T1468" s="1">
        <v>44566</v>
      </c>
      <c r="U1468">
        <v>10</v>
      </c>
      <c r="V1468">
        <v>10</v>
      </c>
      <c r="W1468">
        <v>10</v>
      </c>
      <c r="X1468">
        <v>0</v>
      </c>
      <c r="Y1468" s="44" t="s">
        <v>4485</v>
      </c>
      <c r="Z1468" s="1">
        <v>43551</v>
      </c>
      <c r="AA1468" t="s">
        <v>7991</v>
      </c>
      <c r="AB1468" t="s">
        <v>7991</v>
      </c>
      <c r="AC1468" t="s">
        <v>7958</v>
      </c>
      <c r="AD1468">
        <v>3</v>
      </c>
      <c r="AE1468">
        <v>2</v>
      </c>
      <c r="AF1468" t="s">
        <v>7955</v>
      </c>
      <c r="AG1468" t="s">
        <v>7974</v>
      </c>
      <c r="AH1468" t="s">
        <v>7977</v>
      </c>
      <c r="AI1468">
        <f>IF(Employee1[[#This Row],[ManagerRating]]="Needs Improvement",1,0)</f>
        <v>1</v>
      </c>
      <c r="AJ1468">
        <f>IF(AND(Employee1[[#This Row],[ManagerRating]]="Above and Beyond", Employee1[[#This Row],[YearsInMostRecentRole]]&gt;=3),1,0)</f>
        <v>0</v>
      </c>
    </row>
    <row r="1469" spans="1:36" x14ac:dyDescent="0.35">
      <c r="A1469" s="44" t="s">
        <v>525</v>
      </c>
      <c r="B1469" s="44" t="s">
        <v>22</v>
      </c>
      <c r="C1469">
        <v>29</v>
      </c>
      <c r="D1469" s="44" t="s">
        <v>7987</v>
      </c>
      <c r="E1469" s="44" t="s">
        <v>23</v>
      </c>
      <c r="F1469" s="44" t="s">
        <v>46</v>
      </c>
      <c r="G1469">
        <v>45</v>
      </c>
      <c r="H1469" s="44" t="s">
        <v>7917</v>
      </c>
      <c r="I1469" s="44" t="s">
        <v>34</v>
      </c>
      <c r="J1469" s="44" t="s">
        <v>26</v>
      </c>
      <c r="K1469">
        <v>3</v>
      </c>
      <c r="L1469" s="44" t="s">
        <v>47</v>
      </c>
      <c r="M1469" s="44" t="s">
        <v>76</v>
      </c>
      <c r="N1469" s="44" t="s">
        <v>42</v>
      </c>
      <c r="O1469" s="44" t="s">
        <v>7931</v>
      </c>
      <c r="P1469">
        <v>207952</v>
      </c>
      <c r="Q1469" s="44" t="s">
        <v>36</v>
      </c>
      <c r="R1469" s="1">
        <v>41503</v>
      </c>
      <c r="S1469" s="44" t="s">
        <v>30</v>
      </c>
      <c r="T1469" s="1">
        <v>44790</v>
      </c>
      <c r="U1469">
        <v>9</v>
      </c>
      <c r="V1469">
        <v>9</v>
      </c>
      <c r="W1469">
        <v>9</v>
      </c>
      <c r="X1469">
        <v>7</v>
      </c>
      <c r="Y1469" s="44" t="s">
        <v>4486</v>
      </c>
      <c r="Z1469" s="1">
        <v>43551</v>
      </c>
      <c r="AA1469" t="s">
        <v>7955</v>
      </c>
      <c r="AB1469" t="s">
        <v>7959</v>
      </c>
      <c r="AC1469" t="s">
        <v>7959</v>
      </c>
      <c r="AD1469">
        <v>3</v>
      </c>
      <c r="AE1469">
        <v>0</v>
      </c>
      <c r="AF1469" t="s">
        <v>7959</v>
      </c>
      <c r="AG1469" t="s">
        <v>7975</v>
      </c>
      <c r="AH1469" t="s">
        <v>7976</v>
      </c>
      <c r="AI1469">
        <f>IF(Employee1[[#This Row],[ManagerRating]]="Needs Improvement",1,0)</f>
        <v>0</v>
      </c>
      <c r="AJ1469">
        <f>IF(AND(Employee1[[#This Row],[ManagerRating]]="Above and Beyond", Employee1[[#This Row],[YearsInMostRecentRole]]&gt;=3),1,0)</f>
        <v>0</v>
      </c>
    </row>
    <row r="1470" spans="1:36" x14ac:dyDescent="0.35">
      <c r="A1470" s="44" t="s">
        <v>425</v>
      </c>
      <c r="B1470" s="44" t="s">
        <v>33</v>
      </c>
      <c r="C1470">
        <v>29</v>
      </c>
      <c r="D1470" s="44" t="s">
        <v>7987</v>
      </c>
      <c r="E1470" s="44" t="s">
        <v>23</v>
      </c>
      <c r="F1470" s="44" t="s">
        <v>46</v>
      </c>
      <c r="G1470">
        <v>14</v>
      </c>
      <c r="H1470" s="44" t="s">
        <v>7915</v>
      </c>
      <c r="I1470" s="44" t="s">
        <v>55</v>
      </c>
      <c r="J1470" s="44" t="s">
        <v>60</v>
      </c>
      <c r="K1470">
        <v>3</v>
      </c>
      <c r="L1470" s="44" t="s">
        <v>65</v>
      </c>
      <c r="M1470" s="44" t="s">
        <v>71</v>
      </c>
      <c r="N1470" s="44" t="s">
        <v>29</v>
      </c>
      <c r="O1470" s="44" t="s">
        <v>7932</v>
      </c>
      <c r="P1470">
        <v>70872</v>
      </c>
      <c r="Q1470" s="44" t="s">
        <v>30</v>
      </c>
      <c r="R1470" s="1">
        <v>41374</v>
      </c>
      <c r="S1470" s="44" t="s">
        <v>30</v>
      </c>
      <c r="T1470" s="1">
        <v>44661</v>
      </c>
      <c r="U1470">
        <v>9</v>
      </c>
      <c r="V1470">
        <v>2</v>
      </c>
      <c r="W1470">
        <v>7</v>
      </c>
      <c r="X1470">
        <v>9</v>
      </c>
      <c r="Y1470" s="44" t="s">
        <v>4487</v>
      </c>
      <c r="Z1470" s="1">
        <v>43551</v>
      </c>
      <c r="AA1470" t="s">
        <v>7991</v>
      </c>
      <c r="AB1470" t="s">
        <v>7991</v>
      </c>
      <c r="AC1470" t="s">
        <v>7991</v>
      </c>
      <c r="AD1470">
        <v>1</v>
      </c>
      <c r="AE1470">
        <v>2</v>
      </c>
      <c r="AF1470" t="s">
        <v>7991</v>
      </c>
      <c r="AG1470" t="s">
        <v>7976</v>
      </c>
      <c r="AH1470" t="s">
        <v>7974</v>
      </c>
      <c r="AI1470">
        <f>IF(Employee1[[#This Row],[ManagerRating]]="Needs Improvement",1,0)</f>
        <v>0</v>
      </c>
      <c r="AJ1470">
        <f>IF(AND(Employee1[[#This Row],[ManagerRating]]="Above and Beyond", Employee1[[#This Row],[YearsInMostRecentRole]]&gt;=3),1,0)</f>
        <v>0</v>
      </c>
    </row>
    <row r="1471" spans="1:36" x14ac:dyDescent="0.35">
      <c r="A1471" s="44" t="s">
        <v>133</v>
      </c>
      <c r="B1471" s="44" t="s">
        <v>22</v>
      </c>
      <c r="C1471">
        <v>28</v>
      </c>
      <c r="D1471" s="44" t="s">
        <v>7987</v>
      </c>
      <c r="E1471" s="44" t="s">
        <v>23</v>
      </c>
      <c r="F1471" s="44" t="s">
        <v>46</v>
      </c>
      <c r="G1471">
        <v>14</v>
      </c>
      <c r="H1471" s="44" t="s">
        <v>7915</v>
      </c>
      <c r="I1471" s="44" t="s">
        <v>25</v>
      </c>
      <c r="J1471" s="44" t="s">
        <v>26</v>
      </c>
      <c r="K1471">
        <v>2</v>
      </c>
      <c r="L1471" s="44" t="s">
        <v>135</v>
      </c>
      <c r="M1471" s="44" t="s">
        <v>82</v>
      </c>
      <c r="N1471" s="44" t="s">
        <v>29</v>
      </c>
      <c r="O1471" s="44" t="s">
        <v>7932</v>
      </c>
      <c r="P1471">
        <v>105984</v>
      </c>
      <c r="Q1471" s="44" t="s">
        <v>36</v>
      </c>
      <c r="R1471" s="1">
        <v>40943</v>
      </c>
      <c r="S1471" s="44" t="s">
        <v>30</v>
      </c>
      <c r="T1471" s="1">
        <v>44596</v>
      </c>
      <c r="U1471">
        <v>10</v>
      </c>
      <c r="V1471">
        <v>7</v>
      </c>
      <c r="W1471">
        <v>9</v>
      </c>
      <c r="X1471">
        <v>10</v>
      </c>
      <c r="Y1471" s="44" t="s">
        <v>4488</v>
      </c>
      <c r="Z1471" s="1">
        <v>43552</v>
      </c>
      <c r="AA1471" t="s">
        <v>7991</v>
      </c>
      <c r="AB1471" t="s">
        <v>7991</v>
      </c>
      <c r="AC1471" t="s">
        <v>7991</v>
      </c>
      <c r="AD1471">
        <v>3</v>
      </c>
      <c r="AE1471">
        <v>0</v>
      </c>
      <c r="AF1471" t="s">
        <v>7991</v>
      </c>
      <c r="AG1471" t="s">
        <v>7974</v>
      </c>
      <c r="AH1471" t="s">
        <v>7974</v>
      </c>
      <c r="AI1471">
        <f>IF(Employee1[[#This Row],[ManagerRating]]="Needs Improvement",1,0)</f>
        <v>0</v>
      </c>
      <c r="AJ1471">
        <f>IF(AND(Employee1[[#This Row],[ManagerRating]]="Above and Beyond", Employee1[[#This Row],[YearsInMostRecentRole]]&gt;=3),1,0)</f>
        <v>0</v>
      </c>
    </row>
    <row r="1472" spans="1:36" x14ac:dyDescent="0.35">
      <c r="A1472" s="44" t="s">
        <v>976</v>
      </c>
      <c r="B1472" s="44" t="s">
        <v>45</v>
      </c>
      <c r="C1472">
        <v>27</v>
      </c>
      <c r="D1472" s="44" t="s">
        <v>7987</v>
      </c>
      <c r="E1472" s="44" t="s">
        <v>23</v>
      </c>
      <c r="F1472" s="44" t="s">
        <v>46</v>
      </c>
      <c r="G1472">
        <v>10</v>
      </c>
      <c r="H1472" s="44" t="s">
        <v>7915</v>
      </c>
      <c r="I1472" s="44" t="s">
        <v>34</v>
      </c>
      <c r="J1472" s="44" t="s">
        <v>26</v>
      </c>
      <c r="K1472">
        <v>3</v>
      </c>
      <c r="L1472" s="44" t="s">
        <v>61</v>
      </c>
      <c r="M1472" s="44" t="s">
        <v>71</v>
      </c>
      <c r="N1472" s="44" t="s">
        <v>35</v>
      </c>
      <c r="O1472" s="44" t="s">
        <v>7933</v>
      </c>
      <c r="P1472">
        <v>45438</v>
      </c>
      <c r="Q1472" s="44" t="s">
        <v>30</v>
      </c>
      <c r="R1472" s="1">
        <v>42113</v>
      </c>
      <c r="S1472" s="44" t="s">
        <v>30</v>
      </c>
      <c r="T1472" s="1">
        <v>44670</v>
      </c>
      <c r="U1472">
        <v>7</v>
      </c>
      <c r="V1472">
        <v>1</v>
      </c>
      <c r="W1472">
        <v>5</v>
      </c>
      <c r="X1472">
        <v>5</v>
      </c>
      <c r="Y1472" s="44" t="s">
        <v>4489</v>
      </c>
      <c r="Z1472" s="1">
        <v>43552</v>
      </c>
      <c r="AA1472" t="s">
        <v>7991</v>
      </c>
      <c r="AB1472" t="s">
        <v>7955</v>
      </c>
      <c r="AC1472" t="s">
        <v>7959</v>
      </c>
      <c r="AD1472">
        <v>3</v>
      </c>
      <c r="AE1472">
        <v>1</v>
      </c>
      <c r="AF1472" t="s">
        <v>7958</v>
      </c>
      <c r="AG1472" t="s">
        <v>7976</v>
      </c>
      <c r="AH1472" t="s">
        <v>7974</v>
      </c>
      <c r="AI1472">
        <f>IF(Employee1[[#This Row],[ManagerRating]]="Needs Improvement",1,0)</f>
        <v>0</v>
      </c>
      <c r="AJ1472">
        <f>IF(AND(Employee1[[#This Row],[ManagerRating]]="Above and Beyond", Employee1[[#This Row],[YearsInMostRecentRole]]&gt;=3),1,0)</f>
        <v>0</v>
      </c>
    </row>
    <row r="1473" spans="1:36" x14ac:dyDescent="0.35">
      <c r="A1473" s="44" t="s">
        <v>1422</v>
      </c>
      <c r="B1473" s="44" t="s">
        <v>33</v>
      </c>
      <c r="C1473">
        <v>24</v>
      </c>
      <c r="D1473" s="44" t="s">
        <v>7987</v>
      </c>
      <c r="E1473" s="44" t="s">
        <v>23</v>
      </c>
      <c r="F1473" s="44" t="s">
        <v>39</v>
      </c>
      <c r="G1473">
        <v>36</v>
      </c>
      <c r="H1473" s="44" t="s">
        <v>7917</v>
      </c>
      <c r="I1473" s="44" t="s">
        <v>25</v>
      </c>
      <c r="J1473" s="44" t="s">
        <v>56</v>
      </c>
      <c r="K1473">
        <v>3</v>
      </c>
      <c r="L1473" s="44" t="s">
        <v>39</v>
      </c>
      <c r="M1473" s="44" t="s">
        <v>52</v>
      </c>
      <c r="N1473" s="44" t="s">
        <v>42</v>
      </c>
      <c r="O1473" s="44" t="s">
        <v>7933</v>
      </c>
      <c r="P1473">
        <v>29428</v>
      </c>
      <c r="Q1473" s="44" t="s">
        <v>30</v>
      </c>
      <c r="R1473" s="1">
        <v>42796</v>
      </c>
      <c r="S1473" s="44" t="s">
        <v>30</v>
      </c>
      <c r="T1473" s="1">
        <v>44622</v>
      </c>
      <c r="U1473">
        <v>5</v>
      </c>
      <c r="V1473">
        <v>5</v>
      </c>
      <c r="W1473">
        <v>5</v>
      </c>
      <c r="X1473">
        <v>0</v>
      </c>
      <c r="Y1473" s="44" t="s">
        <v>4490</v>
      </c>
      <c r="Z1473" s="1">
        <v>43553</v>
      </c>
      <c r="AA1473" t="s">
        <v>7991</v>
      </c>
      <c r="AB1473" t="s">
        <v>7958</v>
      </c>
      <c r="AC1473" t="s">
        <v>7959</v>
      </c>
      <c r="AD1473">
        <v>1</v>
      </c>
      <c r="AE1473">
        <v>1</v>
      </c>
      <c r="AF1473" t="s">
        <v>7955</v>
      </c>
      <c r="AG1473" t="s">
        <v>7976</v>
      </c>
      <c r="AH1473" t="s">
        <v>7976</v>
      </c>
      <c r="AI1473">
        <f>IF(Employee1[[#This Row],[ManagerRating]]="Needs Improvement",1,0)</f>
        <v>0</v>
      </c>
      <c r="AJ1473">
        <f>IF(AND(Employee1[[#This Row],[ManagerRating]]="Above and Beyond", Employee1[[#This Row],[YearsInMostRecentRole]]&gt;=3),1,0)</f>
        <v>0</v>
      </c>
    </row>
    <row r="1474" spans="1:36" x14ac:dyDescent="0.35">
      <c r="A1474" s="44" t="s">
        <v>1144</v>
      </c>
      <c r="B1474" s="44" t="s">
        <v>22</v>
      </c>
      <c r="C1474">
        <v>25</v>
      </c>
      <c r="D1474" s="44" t="s">
        <v>7987</v>
      </c>
      <c r="E1474" s="44" t="s">
        <v>23</v>
      </c>
      <c r="F1474" s="44" t="s">
        <v>46</v>
      </c>
      <c r="G1474">
        <v>1</v>
      </c>
      <c r="H1474" s="44" t="s">
        <v>7915</v>
      </c>
      <c r="I1474" s="44" t="s">
        <v>25</v>
      </c>
      <c r="J1474" s="44" t="s">
        <v>26</v>
      </c>
      <c r="K1474">
        <v>2</v>
      </c>
      <c r="L1474" s="44" t="s">
        <v>47</v>
      </c>
      <c r="M1474" s="44" t="s">
        <v>71</v>
      </c>
      <c r="N1474" s="44" t="s">
        <v>42</v>
      </c>
      <c r="O1474" s="44" t="s">
        <v>7933</v>
      </c>
      <c r="P1474">
        <v>32354</v>
      </c>
      <c r="Q1474" s="44" t="s">
        <v>36</v>
      </c>
      <c r="R1474" s="1">
        <v>42344</v>
      </c>
      <c r="S1474" s="44" t="s">
        <v>36</v>
      </c>
      <c r="T1474" s="1">
        <v>44901</v>
      </c>
      <c r="U1474">
        <v>7</v>
      </c>
      <c r="V1474">
        <v>4</v>
      </c>
      <c r="W1474">
        <v>6</v>
      </c>
      <c r="X1474">
        <v>2</v>
      </c>
      <c r="Y1474" s="44" t="s">
        <v>4491</v>
      </c>
      <c r="Z1474" s="1">
        <v>43554</v>
      </c>
      <c r="AA1474" t="s">
        <v>7991</v>
      </c>
      <c r="AB1474" t="s">
        <v>7955</v>
      </c>
      <c r="AC1474" t="s">
        <v>7991</v>
      </c>
      <c r="AD1474">
        <v>3</v>
      </c>
      <c r="AE1474">
        <v>0</v>
      </c>
      <c r="AF1474" t="s">
        <v>7958</v>
      </c>
      <c r="AG1474" t="s">
        <v>7976</v>
      </c>
      <c r="AH1474" t="s">
        <v>7976</v>
      </c>
      <c r="AI1474">
        <f>IF(Employee1[[#This Row],[ManagerRating]]="Needs Improvement",1,0)</f>
        <v>0</v>
      </c>
      <c r="AJ1474">
        <f>IF(AND(Employee1[[#This Row],[ManagerRating]]="Above and Beyond", Employee1[[#This Row],[YearsInMostRecentRole]]&gt;=3),1,0)</f>
        <v>0</v>
      </c>
    </row>
    <row r="1475" spans="1:36" x14ac:dyDescent="0.35">
      <c r="A1475" s="44" t="s">
        <v>646</v>
      </c>
      <c r="B1475" s="44" t="s">
        <v>45</v>
      </c>
      <c r="C1475">
        <v>47</v>
      </c>
      <c r="D1475" s="44" t="s">
        <v>7989</v>
      </c>
      <c r="E1475" s="44" t="s">
        <v>23</v>
      </c>
      <c r="F1475" s="44" t="s">
        <v>46</v>
      </c>
      <c r="G1475">
        <v>13</v>
      </c>
      <c r="H1475" s="44" t="s">
        <v>7915</v>
      </c>
      <c r="I1475" s="44" t="s">
        <v>34</v>
      </c>
      <c r="J1475" s="44" t="s">
        <v>26</v>
      </c>
      <c r="K1475">
        <v>3</v>
      </c>
      <c r="L1475" s="44" t="s">
        <v>47</v>
      </c>
      <c r="M1475" s="44" t="s">
        <v>71</v>
      </c>
      <c r="N1475" s="44" t="s">
        <v>29</v>
      </c>
      <c r="O1475" s="44" t="s">
        <v>7932</v>
      </c>
      <c r="P1475">
        <v>61915</v>
      </c>
      <c r="Q1475" s="44" t="s">
        <v>30</v>
      </c>
      <c r="R1475" s="1">
        <v>41646</v>
      </c>
      <c r="S1475" s="44" t="s">
        <v>30</v>
      </c>
      <c r="T1475" s="1">
        <v>44568</v>
      </c>
      <c r="U1475">
        <v>8</v>
      </c>
      <c r="V1475">
        <v>2</v>
      </c>
      <c r="W1475">
        <v>4</v>
      </c>
      <c r="X1475">
        <v>7</v>
      </c>
      <c r="Y1475" s="44" t="s">
        <v>4492</v>
      </c>
      <c r="Z1475" s="1">
        <v>43554</v>
      </c>
      <c r="AA1475" t="s">
        <v>7955</v>
      </c>
      <c r="AB1475" t="s">
        <v>7991</v>
      </c>
      <c r="AC1475" t="s">
        <v>7991</v>
      </c>
      <c r="AD1475">
        <v>1</v>
      </c>
      <c r="AE1475">
        <v>1</v>
      </c>
      <c r="AF1475" t="s">
        <v>7991</v>
      </c>
      <c r="AG1475" t="s">
        <v>7975</v>
      </c>
      <c r="AH1475" t="s">
        <v>7976</v>
      </c>
      <c r="AI1475">
        <f>IF(Employee1[[#This Row],[ManagerRating]]="Needs Improvement",1,0)</f>
        <v>0</v>
      </c>
      <c r="AJ1475">
        <f>IF(AND(Employee1[[#This Row],[ManagerRating]]="Above and Beyond", Employee1[[#This Row],[YearsInMostRecentRole]]&gt;=3),1,0)</f>
        <v>0</v>
      </c>
    </row>
    <row r="1476" spans="1:36" x14ac:dyDescent="0.35">
      <c r="A1476" s="44" t="s">
        <v>784</v>
      </c>
      <c r="B1476" s="44" t="s">
        <v>33</v>
      </c>
      <c r="C1476">
        <v>46</v>
      </c>
      <c r="D1476" s="44" t="s">
        <v>7989</v>
      </c>
      <c r="E1476" s="44" t="s">
        <v>23</v>
      </c>
      <c r="F1476" s="44" t="s">
        <v>46</v>
      </c>
      <c r="G1476">
        <v>24</v>
      </c>
      <c r="H1476" s="44" t="s">
        <v>7916</v>
      </c>
      <c r="I1476" s="44" t="s">
        <v>34</v>
      </c>
      <c r="J1476" s="44" t="s">
        <v>26</v>
      </c>
      <c r="K1476">
        <v>4</v>
      </c>
      <c r="L1476" s="44" t="s">
        <v>47</v>
      </c>
      <c r="M1476" s="44" t="s">
        <v>71</v>
      </c>
      <c r="N1476" s="44" t="s">
        <v>29</v>
      </c>
      <c r="O1476" s="44" t="s">
        <v>7933</v>
      </c>
      <c r="P1476">
        <v>43487</v>
      </c>
      <c r="Q1476" s="44" t="s">
        <v>30</v>
      </c>
      <c r="R1476" s="1">
        <v>41819</v>
      </c>
      <c r="S1476" s="44" t="s">
        <v>30</v>
      </c>
      <c r="T1476" s="1">
        <v>44741</v>
      </c>
      <c r="U1476">
        <v>8</v>
      </c>
      <c r="V1476">
        <v>8</v>
      </c>
      <c r="W1476">
        <v>8</v>
      </c>
      <c r="X1476">
        <v>8</v>
      </c>
      <c r="Y1476" s="44" t="s">
        <v>4493</v>
      </c>
      <c r="Z1476" s="1">
        <v>43554</v>
      </c>
      <c r="AA1476" t="s">
        <v>7991</v>
      </c>
      <c r="AB1476" t="s">
        <v>7991</v>
      </c>
      <c r="AC1476" t="s">
        <v>7991</v>
      </c>
      <c r="AD1476">
        <v>2</v>
      </c>
      <c r="AE1476">
        <v>1</v>
      </c>
      <c r="AF1476" t="s">
        <v>7959</v>
      </c>
      <c r="AG1476" t="s">
        <v>7974</v>
      </c>
      <c r="AH1476" t="s">
        <v>7977</v>
      </c>
      <c r="AI1476">
        <f>IF(Employee1[[#This Row],[ManagerRating]]="Needs Improvement",1,0)</f>
        <v>1</v>
      </c>
      <c r="AJ1476">
        <f>IF(AND(Employee1[[#This Row],[ManagerRating]]="Above and Beyond", Employee1[[#This Row],[YearsInMostRecentRole]]&gt;=3),1,0)</f>
        <v>0</v>
      </c>
    </row>
    <row r="1477" spans="1:36" x14ac:dyDescent="0.35">
      <c r="A1477" s="44" t="s">
        <v>764</v>
      </c>
      <c r="B1477" s="44" t="s">
        <v>45</v>
      </c>
      <c r="C1477">
        <v>26</v>
      </c>
      <c r="D1477" s="44" t="s">
        <v>7987</v>
      </c>
      <c r="E1477" s="44" t="s">
        <v>70</v>
      </c>
      <c r="F1477" s="44" t="s">
        <v>24</v>
      </c>
      <c r="G1477">
        <v>14</v>
      </c>
      <c r="H1477" s="44" t="s">
        <v>7915</v>
      </c>
      <c r="I1477" s="44" t="s">
        <v>25</v>
      </c>
      <c r="J1477" s="44" t="s">
        <v>56</v>
      </c>
      <c r="K1477">
        <v>4</v>
      </c>
      <c r="L1477" s="44" t="s">
        <v>27</v>
      </c>
      <c r="M1477" s="44" t="s">
        <v>28</v>
      </c>
      <c r="N1477" s="44" t="s">
        <v>29</v>
      </c>
      <c r="O1477" s="44" t="s">
        <v>7932</v>
      </c>
      <c r="P1477">
        <v>71349</v>
      </c>
      <c r="Q1477" s="44" t="s">
        <v>30</v>
      </c>
      <c r="R1477" s="1">
        <v>41810</v>
      </c>
      <c r="S1477" s="44" t="s">
        <v>36</v>
      </c>
      <c r="T1477" s="1">
        <v>44367</v>
      </c>
      <c r="U1477">
        <v>7</v>
      </c>
      <c r="V1477">
        <v>2</v>
      </c>
      <c r="W1477">
        <v>2</v>
      </c>
      <c r="X1477">
        <v>1</v>
      </c>
      <c r="Y1477" s="44" t="s">
        <v>4494</v>
      </c>
      <c r="Z1477" s="1">
        <v>43555</v>
      </c>
      <c r="AA1477" t="s">
        <v>7955</v>
      </c>
      <c r="AB1477" t="s">
        <v>7958</v>
      </c>
      <c r="AC1477" t="s">
        <v>7955</v>
      </c>
      <c r="AD1477">
        <v>2</v>
      </c>
      <c r="AE1477">
        <v>0</v>
      </c>
      <c r="AF1477" t="s">
        <v>7958</v>
      </c>
      <c r="AG1477" t="s">
        <v>7976</v>
      </c>
      <c r="AH1477" t="s">
        <v>7976</v>
      </c>
      <c r="AI1477">
        <f>IF(Employee1[[#This Row],[ManagerRating]]="Needs Improvement",1,0)</f>
        <v>0</v>
      </c>
      <c r="AJ1477">
        <f>IF(AND(Employee1[[#This Row],[ManagerRating]]="Above and Beyond", Employee1[[#This Row],[YearsInMostRecentRole]]&gt;=3),1,0)</f>
        <v>0</v>
      </c>
    </row>
    <row r="1478" spans="1:36" x14ac:dyDescent="0.35">
      <c r="A1478" s="44" t="s">
        <v>373</v>
      </c>
      <c r="B1478" s="44" t="s">
        <v>33</v>
      </c>
      <c r="C1478">
        <v>39</v>
      </c>
      <c r="D1478" s="44" t="s">
        <v>7988</v>
      </c>
      <c r="E1478" s="44" t="s">
        <v>23</v>
      </c>
      <c r="F1478" s="44" t="s">
        <v>46</v>
      </c>
      <c r="G1478">
        <v>3</v>
      </c>
      <c r="H1478" s="44" t="s">
        <v>7915</v>
      </c>
      <c r="I1478" s="44" t="s">
        <v>34</v>
      </c>
      <c r="J1478" s="44" t="s">
        <v>60</v>
      </c>
      <c r="K1478">
        <v>3</v>
      </c>
      <c r="L1478" s="44" t="s">
        <v>47</v>
      </c>
      <c r="M1478" s="44" t="s">
        <v>76</v>
      </c>
      <c r="N1478" s="44" t="s">
        <v>35</v>
      </c>
      <c r="O1478" s="44" t="s">
        <v>7932</v>
      </c>
      <c r="P1478">
        <v>81115</v>
      </c>
      <c r="Q1478" s="44" t="s">
        <v>30</v>
      </c>
      <c r="R1478" s="1">
        <v>41298</v>
      </c>
      <c r="S1478" s="44" t="s">
        <v>30</v>
      </c>
      <c r="T1478" s="1">
        <v>44585</v>
      </c>
      <c r="U1478">
        <v>9</v>
      </c>
      <c r="V1478">
        <v>2</v>
      </c>
      <c r="W1478">
        <v>4</v>
      </c>
      <c r="X1478">
        <v>0</v>
      </c>
      <c r="Y1478" s="44" t="s">
        <v>4495</v>
      </c>
      <c r="Z1478" s="1">
        <v>43555</v>
      </c>
      <c r="AA1478" t="s">
        <v>7958</v>
      </c>
      <c r="AB1478" t="s">
        <v>7955</v>
      </c>
      <c r="AC1478" t="s">
        <v>7991</v>
      </c>
      <c r="AD1478">
        <v>3</v>
      </c>
      <c r="AE1478">
        <v>2</v>
      </c>
      <c r="AF1478" t="s">
        <v>7958</v>
      </c>
      <c r="AG1478" t="s">
        <v>7976</v>
      </c>
      <c r="AH1478" t="s">
        <v>7974</v>
      </c>
      <c r="AI1478">
        <f>IF(Employee1[[#This Row],[ManagerRating]]="Needs Improvement",1,0)</f>
        <v>0</v>
      </c>
      <c r="AJ1478">
        <f>IF(AND(Employee1[[#This Row],[ManagerRating]]="Above and Beyond", Employee1[[#This Row],[YearsInMostRecentRole]]&gt;=3),1,0)</f>
        <v>0</v>
      </c>
    </row>
    <row r="1479" spans="1:36" x14ac:dyDescent="0.35">
      <c r="A1479" s="44" t="s">
        <v>1274</v>
      </c>
      <c r="B1479" s="44" t="s">
        <v>22</v>
      </c>
      <c r="C1479">
        <v>25</v>
      </c>
      <c r="D1479" s="44" t="s">
        <v>7987</v>
      </c>
      <c r="E1479" s="44" t="s">
        <v>23</v>
      </c>
      <c r="F1479" s="44" t="s">
        <v>46</v>
      </c>
      <c r="G1479">
        <v>34</v>
      </c>
      <c r="H1479" s="44" t="s">
        <v>7917</v>
      </c>
      <c r="I1479" s="44" t="s">
        <v>34</v>
      </c>
      <c r="J1479" s="44" t="s">
        <v>26</v>
      </c>
      <c r="K1479">
        <v>3</v>
      </c>
      <c r="L1479" s="44" t="s">
        <v>61</v>
      </c>
      <c r="M1479" s="44" t="s">
        <v>71</v>
      </c>
      <c r="N1479" s="44" t="s">
        <v>35</v>
      </c>
      <c r="O1479" s="44" t="s">
        <v>7933</v>
      </c>
      <c r="P1479">
        <v>45286</v>
      </c>
      <c r="Q1479" s="44" t="s">
        <v>36</v>
      </c>
      <c r="R1479" s="1">
        <v>42565</v>
      </c>
      <c r="S1479" s="44" t="s">
        <v>30</v>
      </c>
      <c r="T1479" s="1">
        <v>44756</v>
      </c>
      <c r="U1479">
        <v>6</v>
      </c>
      <c r="V1479">
        <v>1</v>
      </c>
      <c r="W1479">
        <v>3</v>
      </c>
      <c r="X1479">
        <v>1</v>
      </c>
      <c r="Y1479" s="44" t="s">
        <v>4496</v>
      </c>
      <c r="Z1479" s="1">
        <v>43555</v>
      </c>
      <c r="AA1479" t="s">
        <v>7958</v>
      </c>
      <c r="AB1479" t="s">
        <v>7958</v>
      </c>
      <c r="AC1479" t="s">
        <v>7959</v>
      </c>
      <c r="AD1479">
        <v>2</v>
      </c>
      <c r="AE1479">
        <v>1</v>
      </c>
      <c r="AF1479" t="s">
        <v>7991</v>
      </c>
      <c r="AG1479" t="s">
        <v>7975</v>
      </c>
      <c r="AH1479" t="s">
        <v>7976</v>
      </c>
      <c r="AI1479">
        <f>IF(Employee1[[#This Row],[ManagerRating]]="Needs Improvement",1,0)</f>
        <v>0</v>
      </c>
      <c r="AJ1479">
        <f>IF(AND(Employee1[[#This Row],[ManagerRating]]="Above and Beyond", Employee1[[#This Row],[YearsInMostRecentRole]]&gt;=3),1,0)</f>
        <v>0</v>
      </c>
    </row>
    <row r="1480" spans="1:36" x14ac:dyDescent="0.35">
      <c r="A1480" s="44" t="s">
        <v>1240</v>
      </c>
      <c r="B1480" s="44" t="s">
        <v>33</v>
      </c>
      <c r="C1480">
        <v>25</v>
      </c>
      <c r="D1480" s="44" t="s">
        <v>7987</v>
      </c>
      <c r="E1480" s="44" t="s">
        <v>70</v>
      </c>
      <c r="F1480" s="44" t="s">
        <v>46</v>
      </c>
      <c r="G1480">
        <v>28</v>
      </c>
      <c r="H1480" s="44" t="s">
        <v>7917</v>
      </c>
      <c r="I1480" s="44" t="s">
        <v>34</v>
      </c>
      <c r="J1480" s="44" t="s">
        <v>56</v>
      </c>
      <c r="K1480">
        <v>1</v>
      </c>
      <c r="L1480" s="44" t="s">
        <v>61</v>
      </c>
      <c r="M1480" s="44" t="s">
        <v>82</v>
      </c>
      <c r="N1480" s="44" t="s">
        <v>35</v>
      </c>
      <c r="O1480" s="44" t="s">
        <v>7933</v>
      </c>
      <c r="P1480">
        <v>23993</v>
      </c>
      <c r="Q1480" s="44" t="s">
        <v>36</v>
      </c>
      <c r="R1480" s="1">
        <v>42521</v>
      </c>
      <c r="S1480" s="44" t="s">
        <v>30</v>
      </c>
      <c r="T1480" s="1">
        <v>44712</v>
      </c>
      <c r="U1480">
        <v>6</v>
      </c>
      <c r="V1480">
        <v>3</v>
      </c>
      <c r="W1480">
        <v>4</v>
      </c>
      <c r="X1480">
        <v>4</v>
      </c>
      <c r="Y1480" s="44" t="s">
        <v>4497</v>
      </c>
      <c r="Z1480" s="1">
        <v>43556</v>
      </c>
      <c r="AA1480" t="s">
        <v>7958</v>
      </c>
      <c r="AB1480" t="s">
        <v>7991</v>
      </c>
      <c r="AC1480" t="s">
        <v>7958</v>
      </c>
      <c r="AD1480">
        <v>1</v>
      </c>
      <c r="AE1480">
        <v>0</v>
      </c>
      <c r="AF1480" t="s">
        <v>7958</v>
      </c>
      <c r="AG1480" t="s">
        <v>7974</v>
      </c>
      <c r="AH1480" t="s">
        <v>7974</v>
      </c>
      <c r="AI1480">
        <f>IF(Employee1[[#This Row],[ManagerRating]]="Needs Improvement",1,0)</f>
        <v>0</v>
      </c>
      <c r="AJ1480">
        <f>IF(AND(Employee1[[#This Row],[ManagerRating]]="Above and Beyond", Employee1[[#This Row],[YearsInMostRecentRole]]&gt;=3),1,0)</f>
        <v>0</v>
      </c>
    </row>
    <row r="1481" spans="1:36" x14ac:dyDescent="0.35">
      <c r="A1481" s="44" t="s">
        <v>123</v>
      </c>
      <c r="B1481" s="44" t="s">
        <v>33</v>
      </c>
      <c r="C1481">
        <v>44</v>
      </c>
      <c r="D1481" s="44" t="s">
        <v>7989</v>
      </c>
      <c r="E1481" s="44" t="s">
        <v>23</v>
      </c>
      <c r="F1481" s="44" t="s">
        <v>24</v>
      </c>
      <c r="G1481">
        <v>40</v>
      </c>
      <c r="H1481" s="44" t="s">
        <v>7917</v>
      </c>
      <c r="I1481" s="44" t="s">
        <v>55</v>
      </c>
      <c r="J1481" s="44" t="s">
        <v>26</v>
      </c>
      <c r="K1481">
        <v>2</v>
      </c>
      <c r="L1481" s="44" t="s">
        <v>96</v>
      </c>
      <c r="M1481" s="44" t="s">
        <v>79</v>
      </c>
      <c r="N1481" s="44" t="s">
        <v>29</v>
      </c>
      <c r="O1481" s="44" t="s">
        <v>7930</v>
      </c>
      <c r="P1481">
        <v>285620</v>
      </c>
      <c r="Q1481" s="44" t="s">
        <v>30</v>
      </c>
      <c r="R1481" s="1">
        <v>40938</v>
      </c>
      <c r="S1481" s="44" t="s">
        <v>30</v>
      </c>
      <c r="T1481" s="1">
        <v>44591</v>
      </c>
      <c r="U1481">
        <v>10</v>
      </c>
      <c r="V1481">
        <v>6</v>
      </c>
      <c r="W1481">
        <v>8</v>
      </c>
      <c r="X1481">
        <v>4</v>
      </c>
      <c r="Y1481" s="44" t="s">
        <v>4498</v>
      </c>
      <c r="Z1481" s="1">
        <v>43557</v>
      </c>
      <c r="AA1481" t="s">
        <v>7991</v>
      </c>
      <c r="AB1481" t="s">
        <v>7991</v>
      </c>
      <c r="AC1481" t="s">
        <v>7955</v>
      </c>
      <c r="AD1481">
        <v>1</v>
      </c>
      <c r="AE1481">
        <v>0</v>
      </c>
      <c r="AF1481" t="s">
        <v>7955</v>
      </c>
      <c r="AG1481" t="s">
        <v>7975</v>
      </c>
      <c r="AH1481" t="s">
        <v>7975</v>
      </c>
      <c r="AI1481">
        <f>IF(Employee1[[#This Row],[ManagerRating]]="Needs Improvement",1,0)</f>
        <v>0</v>
      </c>
      <c r="AJ1481">
        <f>IF(AND(Employee1[[#This Row],[ManagerRating]]="Above and Beyond", Employee1[[#This Row],[YearsInMostRecentRole]]&gt;=3),1,0)</f>
        <v>1</v>
      </c>
    </row>
    <row r="1482" spans="1:36" x14ac:dyDescent="0.35">
      <c r="A1482" s="44" t="s">
        <v>521</v>
      </c>
      <c r="B1482" s="44" t="s">
        <v>33</v>
      </c>
      <c r="C1482">
        <v>30</v>
      </c>
      <c r="D1482" s="44" t="s">
        <v>7987</v>
      </c>
      <c r="E1482" s="44" t="s">
        <v>59</v>
      </c>
      <c r="F1482" s="44" t="s">
        <v>46</v>
      </c>
      <c r="G1482">
        <v>7</v>
      </c>
      <c r="H1482" s="44" t="s">
        <v>7915</v>
      </c>
      <c r="I1482" s="44" t="s">
        <v>55</v>
      </c>
      <c r="J1482" s="44" t="s">
        <v>107</v>
      </c>
      <c r="K1482">
        <v>3</v>
      </c>
      <c r="L1482" s="44" t="s">
        <v>47</v>
      </c>
      <c r="M1482" s="44" t="s">
        <v>71</v>
      </c>
      <c r="N1482" s="44" t="s">
        <v>42</v>
      </c>
      <c r="O1482" s="44" t="s">
        <v>7931</v>
      </c>
      <c r="P1482">
        <v>138989</v>
      </c>
      <c r="Q1482" s="44" t="s">
        <v>36</v>
      </c>
      <c r="R1482" s="1">
        <v>41500</v>
      </c>
      <c r="S1482" s="44" t="s">
        <v>30</v>
      </c>
      <c r="T1482" s="1">
        <v>44787</v>
      </c>
      <c r="U1482">
        <v>9</v>
      </c>
      <c r="V1482">
        <v>2</v>
      </c>
      <c r="W1482">
        <v>4</v>
      </c>
      <c r="X1482">
        <v>8</v>
      </c>
      <c r="Y1482" s="44" t="s">
        <v>4499</v>
      </c>
      <c r="Z1482" s="1">
        <v>43557</v>
      </c>
      <c r="AA1482" t="s">
        <v>7991</v>
      </c>
      <c r="AB1482" t="s">
        <v>7958</v>
      </c>
      <c r="AC1482" t="s">
        <v>7955</v>
      </c>
      <c r="AD1482">
        <v>1</v>
      </c>
      <c r="AE1482">
        <v>3</v>
      </c>
      <c r="AF1482" t="s">
        <v>7955</v>
      </c>
      <c r="AG1482" t="s">
        <v>7974</v>
      </c>
      <c r="AH1482" t="s">
        <v>7974</v>
      </c>
      <c r="AI1482">
        <f>IF(Employee1[[#This Row],[ManagerRating]]="Needs Improvement",1,0)</f>
        <v>0</v>
      </c>
      <c r="AJ1482">
        <f>IF(AND(Employee1[[#This Row],[ManagerRating]]="Above and Beyond", Employee1[[#This Row],[YearsInMostRecentRole]]&gt;=3),1,0)</f>
        <v>0</v>
      </c>
    </row>
    <row r="1483" spans="1:36" x14ac:dyDescent="0.35">
      <c r="A1483" s="44" t="s">
        <v>762</v>
      </c>
      <c r="B1483" s="44" t="s">
        <v>22</v>
      </c>
      <c r="C1483">
        <v>33</v>
      </c>
      <c r="D1483" s="44" t="s">
        <v>7988</v>
      </c>
      <c r="E1483" s="44" t="s">
        <v>59</v>
      </c>
      <c r="F1483" s="44" t="s">
        <v>24</v>
      </c>
      <c r="G1483">
        <v>29</v>
      </c>
      <c r="H1483" s="44" t="s">
        <v>7917</v>
      </c>
      <c r="I1483" s="44" t="s">
        <v>25</v>
      </c>
      <c r="J1483" s="44" t="s">
        <v>26</v>
      </c>
      <c r="K1483">
        <v>3</v>
      </c>
      <c r="L1483" s="44" t="s">
        <v>96</v>
      </c>
      <c r="M1483" s="44" t="s">
        <v>28</v>
      </c>
      <c r="N1483" s="44" t="s">
        <v>42</v>
      </c>
      <c r="O1483" s="44" t="s">
        <v>7932</v>
      </c>
      <c r="P1483">
        <v>65094</v>
      </c>
      <c r="Q1483" s="44" t="s">
        <v>30</v>
      </c>
      <c r="R1483" s="1">
        <v>41810</v>
      </c>
      <c r="S1483" s="44" t="s">
        <v>30</v>
      </c>
      <c r="T1483" s="1">
        <v>44732</v>
      </c>
      <c r="U1483">
        <v>8</v>
      </c>
      <c r="V1483">
        <v>8</v>
      </c>
      <c r="W1483">
        <v>8</v>
      </c>
      <c r="X1483">
        <v>0</v>
      </c>
      <c r="Y1483" s="44" t="s">
        <v>4500</v>
      </c>
      <c r="Z1483" s="1">
        <v>43557</v>
      </c>
      <c r="AA1483" t="s">
        <v>7958</v>
      </c>
      <c r="AB1483" t="s">
        <v>7955</v>
      </c>
      <c r="AC1483" t="s">
        <v>7955</v>
      </c>
      <c r="AD1483">
        <v>3</v>
      </c>
      <c r="AE1483">
        <v>3</v>
      </c>
      <c r="AF1483" t="s">
        <v>7958</v>
      </c>
      <c r="AG1483" t="s">
        <v>7976</v>
      </c>
      <c r="AH1483" t="s">
        <v>7976</v>
      </c>
      <c r="AI1483">
        <f>IF(Employee1[[#This Row],[ManagerRating]]="Needs Improvement",1,0)</f>
        <v>0</v>
      </c>
      <c r="AJ1483">
        <f>IF(AND(Employee1[[#This Row],[ManagerRating]]="Above and Beyond", Employee1[[#This Row],[YearsInMostRecentRole]]&gt;=3),1,0)</f>
        <v>0</v>
      </c>
    </row>
    <row r="1484" spans="1:36" x14ac:dyDescent="0.35">
      <c r="A1484" s="44" t="s">
        <v>1052</v>
      </c>
      <c r="B1484" s="44" t="s">
        <v>22</v>
      </c>
      <c r="C1484">
        <v>27</v>
      </c>
      <c r="D1484" s="44" t="s">
        <v>7987</v>
      </c>
      <c r="E1484" s="44" t="s">
        <v>23</v>
      </c>
      <c r="F1484" s="44" t="s">
        <v>46</v>
      </c>
      <c r="G1484">
        <v>5</v>
      </c>
      <c r="H1484" s="44" t="s">
        <v>7915</v>
      </c>
      <c r="I1484" s="44" t="s">
        <v>55</v>
      </c>
      <c r="J1484" s="44" t="s">
        <v>60</v>
      </c>
      <c r="K1484">
        <v>3</v>
      </c>
      <c r="L1484" s="44" t="s">
        <v>47</v>
      </c>
      <c r="M1484" s="44" t="s">
        <v>48</v>
      </c>
      <c r="N1484" s="44" t="s">
        <v>42</v>
      </c>
      <c r="O1484" s="44" t="s">
        <v>7931</v>
      </c>
      <c r="P1484">
        <v>238435</v>
      </c>
      <c r="Q1484" s="44" t="s">
        <v>30</v>
      </c>
      <c r="R1484" s="1">
        <v>42223</v>
      </c>
      <c r="S1484" s="44" t="s">
        <v>30</v>
      </c>
      <c r="T1484" s="1">
        <v>44780</v>
      </c>
      <c r="U1484">
        <v>7</v>
      </c>
      <c r="V1484">
        <v>2</v>
      </c>
      <c r="W1484">
        <v>4</v>
      </c>
      <c r="X1484">
        <v>1</v>
      </c>
      <c r="Y1484" s="44" t="s">
        <v>4501</v>
      </c>
      <c r="Z1484" s="1">
        <v>43559</v>
      </c>
      <c r="AA1484" t="s">
        <v>7991</v>
      </c>
      <c r="AB1484" t="s">
        <v>7955</v>
      </c>
      <c r="AC1484" t="s">
        <v>7955</v>
      </c>
      <c r="AD1484">
        <v>2</v>
      </c>
      <c r="AE1484">
        <v>0</v>
      </c>
      <c r="AF1484" t="s">
        <v>7958</v>
      </c>
      <c r="AG1484" t="s">
        <v>7974</v>
      </c>
      <c r="AH1484" t="s">
        <v>7977</v>
      </c>
      <c r="AI1484">
        <f>IF(Employee1[[#This Row],[ManagerRating]]="Needs Improvement",1,0)</f>
        <v>1</v>
      </c>
      <c r="AJ1484">
        <f>IF(AND(Employee1[[#This Row],[ManagerRating]]="Above and Beyond", Employee1[[#This Row],[YearsInMostRecentRole]]&gt;=3),1,0)</f>
        <v>0</v>
      </c>
    </row>
    <row r="1485" spans="1:36" x14ac:dyDescent="0.35">
      <c r="A1485" s="44" t="s">
        <v>1014</v>
      </c>
      <c r="B1485" s="44" t="s">
        <v>45</v>
      </c>
      <c r="C1485">
        <v>27</v>
      </c>
      <c r="D1485" s="44" t="s">
        <v>7987</v>
      </c>
      <c r="E1485" s="44" t="s">
        <v>23</v>
      </c>
      <c r="F1485" s="44" t="s">
        <v>46</v>
      </c>
      <c r="G1485">
        <v>20</v>
      </c>
      <c r="H1485" s="44" t="s">
        <v>7916</v>
      </c>
      <c r="I1485" s="44" t="s">
        <v>34</v>
      </c>
      <c r="J1485" s="44" t="s">
        <v>26</v>
      </c>
      <c r="K1485">
        <v>1</v>
      </c>
      <c r="L1485" s="44" t="s">
        <v>135</v>
      </c>
      <c r="M1485" s="44" t="s">
        <v>82</v>
      </c>
      <c r="N1485" s="44" t="s">
        <v>35</v>
      </c>
      <c r="O1485" s="44" t="s">
        <v>7933</v>
      </c>
      <c r="P1485">
        <v>22986</v>
      </c>
      <c r="Q1485" s="44" t="s">
        <v>36</v>
      </c>
      <c r="R1485" s="1">
        <v>42157</v>
      </c>
      <c r="S1485" s="44" t="s">
        <v>30</v>
      </c>
      <c r="T1485" s="1">
        <v>44714</v>
      </c>
      <c r="U1485">
        <v>7</v>
      </c>
      <c r="V1485">
        <v>6</v>
      </c>
      <c r="W1485">
        <v>7</v>
      </c>
      <c r="X1485">
        <v>0</v>
      </c>
      <c r="Y1485" s="44" t="s">
        <v>4502</v>
      </c>
      <c r="Z1485" s="1">
        <v>43559</v>
      </c>
      <c r="AA1485" t="s">
        <v>7991</v>
      </c>
      <c r="AB1485" t="s">
        <v>7959</v>
      </c>
      <c r="AC1485" t="s">
        <v>7959</v>
      </c>
      <c r="AD1485">
        <v>2</v>
      </c>
      <c r="AE1485">
        <v>0</v>
      </c>
      <c r="AF1485" t="s">
        <v>7991</v>
      </c>
      <c r="AG1485" t="s">
        <v>7974</v>
      </c>
      <c r="AH1485" t="s">
        <v>7977</v>
      </c>
      <c r="AI1485">
        <f>IF(Employee1[[#This Row],[ManagerRating]]="Needs Improvement",1,0)</f>
        <v>1</v>
      </c>
      <c r="AJ1485">
        <f>IF(AND(Employee1[[#This Row],[ManagerRating]]="Above and Beyond", Employee1[[#This Row],[YearsInMostRecentRole]]&gt;=3),1,0)</f>
        <v>0</v>
      </c>
    </row>
    <row r="1486" spans="1:36" x14ac:dyDescent="0.35">
      <c r="A1486" s="44" t="s">
        <v>1276</v>
      </c>
      <c r="B1486" s="44" t="s">
        <v>22</v>
      </c>
      <c r="C1486">
        <v>25</v>
      </c>
      <c r="D1486" s="44" t="s">
        <v>7987</v>
      </c>
      <c r="E1486" s="44" t="s">
        <v>23</v>
      </c>
      <c r="F1486" s="44" t="s">
        <v>46</v>
      </c>
      <c r="G1486">
        <v>13</v>
      </c>
      <c r="H1486" s="44" t="s">
        <v>7915</v>
      </c>
      <c r="I1486" s="44" t="s">
        <v>25</v>
      </c>
      <c r="J1486" s="44" t="s">
        <v>26</v>
      </c>
      <c r="K1486">
        <v>3</v>
      </c>
      <c r="L1486" s="44" t="s">
        <v>61</v>
      </c>
      <c r="M1486" s="44" t="s">
        <v>138</v>
      </c>
      <c r="N1486" s="44" t="s">
        <v>42</v>
      </c>
      <c r="O1486" s="44" t="s">
        <v>7931</v>
      </c>
      <c r="P1486">
        <v>211401</v>
      </c>
      <c r="Q1486" s="44" t="s">
        <v>30</v>
      </c>
      <c r="R1486" s="1">
        <v>42568</v>
      </c>
      <c r="S1486" s="44" t="s">
        <v>30</v>
      </c>
      <c r="T1486" s="1">
        <v>44759</v>
      </c>
      <c r="U1486">
        <v>6</v>
      </c>
      <c r="V1486">
        <v>1</v>
      </c>
      <c r="W1486">
        <v>1</v>
      </c>
      <c r="X1486">
        <v>3</v>
      </c>
      <c r="Y1486" s="44" t="s">
        <v>4503</v>
      </c>
      <c r="Z1486" s="1">
        <v>43559</v>
      </c>
      <c r="AA1486" t="s">
        <v>7991</v>
      </c>
      <c r="AB1486" t="s">
        <v>7955</v>
      </c>
      <c r="AC1486" t="s">
        <v>7958</v>
      </c>
      <c r="AD1486">
        <v>2</v>
      </c>
      <c r="AE1486">
        <v>0</v>
      </c>
      <c r="AF1486" t="s">
        <v>7959</v>
      </c>
      <c r="AG1486" t="s">
        <v>7976</v>
      </c>
      <c r="AH1486" t="s">
        <v>7976</v>
      </c>
      <c r="AI1486">
        <f>IF(Employee1[[#This Row],[ManagerRating]]="Needs Improvement",1,0)</f>
        <v>0</v>
      </c>
      <c r="AJ1486">
        <f>IF(AND(Employee1[[#This Row],[ManagerRating]]="Above and Beyond", Employee1[[#This Row],[YearsInMostRecentRole]]&gt;=3),1,0)</f>
        <v>0</v>
      </c>
    </row>
    <row r="1487" spans="1:36" x14ac:dyDescent="0.35">
      <c r="A1487" s="44" t="s">
        <v>844</v>
      </c>
      <c r="B1487" s="44" t="s">
        <v>33</v>
      </c>
      <c r="C1487">
        <v>44</v>
      </c>
      <c r="D1487" s="44" t="s">
        <v>7989</v>
      </c>
      <c r="E1487" s="44" t="s">
        <v>23</v>
      </c>
      <c r="F1487" s="44" t="s">
        <v>24</v>
      </c>
      <c r="G1487">
        <v>35</v>
      </c>
      <c r="H1487" s="44" t="s">
        <v>7917</v>
      </c>
      <c r="I1487" s="44" t="s">
        <v>34</v>
      </c>
      <c r="J1487" s="44" t="s">
        <v>56</v>
      </c>
      <c r="K1487">
        <v>3</v>
      </c>
      <c r="L1487" s="44" t="s">
        <v>27</v>
      </c>
      <c r="M1487" s="44" t="s">
        <v>116</v>
      </c>
      <c r="N1487" s="44" t="s">
        <v>42</v>
      </c>
      <c r="O1487" s="44" t="s">
        <v>7932</v>
      </c>
      <c r="P1487">
        <v>75667</v>
      </c>
      <c r="Q1487" s="44" t="s">
        <v>30</v>
      </c>
      <c r="R1487" s="1">
        <v>41939</v>
      </c>
      <c r="S1487" s="44" t="s">
        <v>30</v>
      </c>
      <c r="T1487" s="1">
        <v>44861</v>
      </c>
      <c r="U1487">
        <v>8</v>
      </c>
      <c r="V1487">
        <v>6</v>
      </c>
      <c r="W1487">
        <v>6</v>
      </c>
      <c r="X1487">
        <v>3</v>
      </c>
      <c r="Y1487" s="44" t="s">
        <v>4504</v>
      </c>
      <c r="Z1487" s="1">
        <v>43560</v>
      </c>
      <c r="AA1487" t="s">
        <v>7958</v>
      </c>
      <c r="AB1487" t="s">
        <v>7955</v>
      </c>
      <c r="AC1487" t="s">
        <v>7959</v>
      </c>
      <c r="AD1487">
        <v>3</v>
      </c>
      <c r="AE1487">
        <v>1</v>
      </c>
      <c r="AF1487" t="s">
        <v>7959</v>
      </c>
      <c r="AG1487" t="s">
        <v>7976</v>
      </c>
      <c r="AH1487" t="s">
        <v>7976</v>
      </c>
      <c r="AI1487">
        <f>IF(Employee1[[#This Row],[ManagerRating]]="Needs Improvement",1,0)</f>
        <v>0</v>
      </c>
      <c r="AJ1487">
        <f>IF(AND(Employee1[[#This Row],[ManagerRating]]="Above and Beyond", Employee1[[#This Row],[YearsInMostRecentRole]]&gt;=3),1,0)</f>
        <v>0</v>
      </c>
    </row>
    <row r="1488" spans="1:36" x14ac:dyDescent="0.35">
      <c r="A1488" s="44" t="s">
        <v>357</v>
      </c>
      <c r="B1488" s="44" t="s">
        <v>22</v>
      </c>
      <c r="C1488">
        <v>43</v>
      </c>
      <c r="D1488" s="44" t="s">
        <v>7989</v>
      </c>
      <c r="E1488" s="44" t="s">
        <v>70</v>
      </c>
      <c r="F1488" s="44" t="s">
        <v>24</v>
      </c>
      <c r="G1488">
        <v>5</v>
      </c>
      <c r="H1488" s="44" t="s">
        <v>7915</v>
      </c>
      <c r="I1488" s="44" t="s">
        <v>34</v>
      </c>
      <c r="J1488" s="44" t="s">
        <v>107</v>
      </c>
      <c r="K1488">
        <v>3</v>
      </c>
      <c r="L1488" s="44" t="s">
        <v>27</v>
      </c>
      <c r="M1488" s="44" t="s">
        <v>28</v>
      </c>
      <c r="N1488" s="44" t="s">
        <v>35</v>
      </c>
      <c r="O1488" s="44" t="s">
        <v>7930</v>
      </c>
      <c r="P1488">
        <v>350525</v>
      </c>
      <c r="Q1488" s="44" t="s">
        <v>36</v>
      </c>
      <c r="R1488" s="1">
        <v>41056</v>
      </c>
      <c r="S1488" s="44" t="s">
        <v>36</v>
      </c>
      <c r="T1488" s="1">
        <v>44343</v>
      </c>
      <c r="U1488">
        <v>9</v>
      </c>
      <c r="V1488">
        <v>3</v>
      </c>
      <c r="W1488">
        <v>9</v>
      </c>
      <c r="X1488">
        <v>6</v>
      </c>
      <c r="Y1488" s="44" t="s">
        <v>4505</v>
      </c>
      <c r="Z1488" s="1">
        <v>41752</v>
      </c>
      <c r="AA1488" t="s">
        <v>7958</v>
      </c>
      <c r="AB1488" t="s">
        <v>7991</v>
      </c>
      <c r="AC1488" t="s">
        <v>7955</v>
      </c>
      <c r="AD1488">
        <v>3</v>
      </c>
      <c r="AE1488">
        <v>2</v>
      </c>
      <c r="AF1488" t="s">
        <v>7991</v>
      </c>
      <c r="AG1488" t="s">
        <v>7975</v>
      </c>
      <c r="AH1488" t="s">
        <v>7975</v>
      </c>
      <c r="AI1488">
        <f>IF(Employee1[[#This Row],[ManagerRating]]="Needs Improvement",1,0)</f>
        <v>0</v>
      </c>
      <c r="AJ1488">
        <f>IF(AND(Employee1[[#This Row],[ManagerRating]]="Above and Beyond", Employee1[[#This Row],[YearsInMostRecentRole]]&gt;=3),1,0)</f>
        <v>1</v>
      </c>
    </row>
    <row r="1489" spans="1:36" x14ac:dyDescent="0.35">
      <c r="A1489" s="44" t="s">
        <v>215</v>
      </c>
      <c r="B1489" s="44" t="s">
        <v>33</v>
      </c>
      <c r="C1489">
        <v>39</v>
      </c>
      <c r="D1489" s="44" t="s">
        <v>7988</v>
      </c>
      <c r="E1489" s="44" t="s">
        <v>23</v>
      </c>
      <c r="F1489" s="44" t="s">
        <v>46</v>
      </c>
      <c r="G1489">
        <v>5</v>
      </c>
      <c r="H1489" s="44" t="s">
        <v>7915</v>
      </c>
      <c r="I1489" s="44" t="s">
        <v>34</v>
      </c>
      <c r="J1489" s="44" t="s">
        <v>26</v>
      </c>
      <c r="K1489">
        <v>2</v>
      </c>
      <c r="L1489" s="44" t="s">
        <v>47</v>
      </c>
      <c r="M1489" s="44" t="s">
        <v>71</v>
      </c>
      <c r="N1489" s="44" t="s">
        <v>35</v>
      </c>
      <c r="O1489" s="44" t="s">
        <v>7932</v>
      </c>
      <c r="P1489">
        <v>58685</v>
      </c>
      <c r="Q1489" s="44" t="s">
        <v>30</v>
      </c>
      <c r="R1489" s="1">
        <v>40976</v>
      </c>
      <c r="S1489" s="44" t="s">
        <v>36</v>
      </c>
      <c r="T1489" s="1">
        <v>44263</v>
      </c>
      <c r="U1489">
        <v>9</v>
      </c>
      <c r="V1489">
        <v>6</v>
      </c>
      <c r="W1489">
        <v>6</v>
      </c>
      <c r="X1489">
        <v>2</v>
      </c>
      <c r="Y1489" s="44" t="s">
        <v>4506</v>
      </c>
      <c r="Z1489" s="1">
        <v>43561</v>
      </c>
      <c r="AA1489" t="s">
        <v>7991</v>
      </c>
      <c r="AB1489" t="s">
        <v>7958</v>
      </c>
      <c r="AC1489" t="s">
        <v>7955</v>
      </c>
      <c r="AD1489">
        <v>1</v>
      </c>
      <c r="AE1489">
        <v>1</v>
      </c>
      <c r="AF1489" t="s">
        <v>7959</v>
      </c>
      <c r="AG1489" t="s">
        <v>7976</v>
      </c>
      <c r="AH1489" t="s">
        <v>7976</v>
      </c>
      <c r="AI1489">
        <f>IF(Employee1[[#This Row],[ManagerRating]]="Needs Improvement",1,0)</f>
        <v>0</v>
      </c>
      <c r="AJ1489">
        <f>IF(AND(Employee1[[#This Row],[ManagerRating]]="Above and Beyond", Employee1[[#This Row],[YearsInMostRecentRole]]&gt;=3),1,0)</f>
        <v>0</v>
      </c>
    </row>
    <row r="1490" spans="1:36" x14ac:dyDescent="0.35">
      <c r="A1490" s="44" t="s">
        <v>37</v>
      </c>
      <c r="B1490" s="44" t="s">
        <v>33</v>
      </c>
      <c r="C1490">
        <v>43</v>
      </c>
      <c r="D1490" s="44" t="s">
        <v>7989</v>
      </c>
      <c r="E1490" s="44" t="s">
        <v>23</v>
      </c>
      <c r="F1490" s="44" t="s">
        <v>39</v>
      </c>
      <c r="G1490">
        <v>29</v>
      </c>
      <c r="H1490" s="44" t="s">
        <v>7917</v>
      </c>
      <c r="I1490" s="44" t="s">
        <v>34</v>
      </c>
      <c r="J1490" s="44" t="s">
        <v>40</v>
      </c>
      <c r="K1490">
        <v>4</v>
      </c>
      <c r="L1490" s="44" t="s">
        <v>27</v>
      </c>
      <c r="M1490" s="44" t="s">
        <v>41</v>
      </c>
      <c r="N1490" s="44" t="s">
        <v>42</v>
      </c>
      <c r="O1490" s="44" t="s">
        <v>7930</v>
      </c>
      <c r="P1490">
        <v>309964</v>
      </c>
      <c r="Q1490" s="44" t="s">
        <v>30</v>
      </c>
      <c r="R1490" s="1">
        <v>40912</v>
      </c>
      <c r="S1490" s="44" t="s">
        <v>30</v>
      </c>
      <c r="T1490" s="1">
        <v>44565</v>
      </c>
      <c r="U1490">
        <v>10</v>
      </c>
      <c r="V1490">
        <v>6</v>
      </c>
      <c r="W1490">
        <v>10</v>
      </c>
      <c r="X1490">
        <v>8</v>
      </c>
      <c r="Y1490" s="44" t="s">
        <v>4507</v>
      </c>
      <c r="Z1490" s="1">
        <v>43563</v>
      </c>
      <c r="AA1490" t="s">
        <v>7958</v>
      </c>
      <c r="AB1490" t="s">
        <v>7991</v>
      </c>
      <c r="AC1490" t="s">
        <v>7959</v>
      </c>
      <c r="AD1490">
        <v>3</v>
      </c>
      <c r="AE1490">
        <v>0</v>
      </c>
      <c r="AF1490" t="s">
        <v>7959</v>
      </c>
      <c r="AG1490" t="s">
        <v>7974</v>
      </c>
      <c r="AH1490" t="s">
        <v>7974</v>
      </c>
      <c r="AI1490">
        <f>IF(Employee1[[#This Row],[ManagerRating]]="Needs Improvement",1,0)</f>
        <v>0</v>
      </c>
      <c r="AJ1490">
        <f>IF(AND(Employee1[[#This Row],[ManagerRating]]="Above and Beyond", Employee1[[#This Row],[YearsInMostRecentRole]]&gt;=3),1,0)</f>
        <v>0</v>
      </c>
    </row>
    <row r="1491" spans="1:36" x14ac:dyDescent="0.35">
      <c r="A1491" s="44" t="s">
        <v>956</v>
      </c>
      <c r="B1491" s="44" t="s">
        <v>33</v>
      </c>
      <c r="C1491">
        <v>25</v>
      </c>
      <c r="D1491" s="44" t="s">
        <v>7987</v>
      </c>
      <c r="E1491" s="44" t="s">
        <v>23</v>
      </c>
      <c r="F1491" s="44" t="s">
        <v>46</v>
      </c>
      <c r="G1491">
        <v>23</v>
      </c>
      <c r="H1491" s="44" t="s">
        <v>7916</v>
      </c>
      <c r="I1491" s="44" t="s">
        <v>55</v>
      </c>
      <c r="J1491" s="44" t="s">
        <v>60</v>
      </c>
      <c r="K1491">
        <v>3</v>
      </c>
      <c r="L1491" s="44" t="s">
        <v>47</v>
      </c>
      <c r="M1491" s="44" t="s">
        <v>71</v>
      </c>
      <c r="N1491" s="44" t="s">
        <v>35</v>
      </c>
      <c r="O1491" s="44" t="s">
        <v>7933</v>
      </c>
      <c r="P1491">
        <v>24626</v>
      </c>
      <c r="Q1491" s="44" t="s">
        <v>30</v>
      </c>
      <c r="R1491" s="1">
        <v>42077</v>
      </c>
      <c r="S1491" s="44" t="s">
        <v>30</v>
      </c>
      <c r="T1491" s="1">
        <v>44634</v>
      </c>
      <c r="U1491">
        <v>7</v>
      </c>
      <c r="V1491">
        <v>7</v>
      </c>
      <c r="W1491">
        <v>7</v>
      </c>
      <c r="X1491">
        <v>1</v>
      </c>
      <c r="Y1491" s="44" t="s">
        <v>4508</v>
      </c>
      <c r="Z1491" s="1">
        <v>43564</v>
      </c>
      <c r="AA1491" t="s">
        <v>7958</v>
      </c>
      <c r="AB1491" t="s">
        <v>7991</v>
      </c>
      <c r="AC1491" t="s">
        <v>7991</v>
      </c>
      <c r="AD1491">
        <v>1</v>
      </c>
      <c r="AE1491">
        <v>1</v>
      </c>
      <c r="AF1491" t="s">
        <v>7958</v>
      </c>
      <c r="AG1491" t="s">
        <v>7976</v>
      </c>
      <c r="AH1491" t="s">
        <v>7974</v>
      </c>
      <c r="AI1491">
        <f>IF(Employee1[[#This Row],[ManagerRating]]="Needs Improvement",1,0)</f>
        <v>0</v>
      </c>
      <c r="AJ1491">
        <f>IF(AND(Employee1[[#This Row],[ManagerRating]]="Above and Beyond", Employee1[[#This Row],[YearsInMostRecentRole]]&gt;=3),1,0)</f>
        <v>0</v>
      </c>
    </row>
    <row r="1492" spans="1:36" x14ac:dyDescent="0.35">
      <c r="A1492" s="44" t="s">
        <v>233</v>
      </c>
      <c r="B1492" s="44" t="s">
        <v>33</v>
      </c>
      <c r="C1492">
        <v>39</v>
      </c>
      <c r="D1492" s="44" t="s">
        <v>7988</v>
      </c>
      <c r="E1492" s="44" t="s">
        <v>23</v>
      </c>
      <c r="F1492" s="44" t="s">
        <v>46</v>
      </c>
      <c r="G1492">
        <v>34</v>
      </c>
      <c r="H1492" s="44" t="s">
        <v>7917</v>
      </c>
      <c r="I1492" s="44" t="s">
        <v>34</v>
      </c>
      <c r="J1492" s="44" t="s">
        <v>56</v>
      </c>
      <c r="K1492">
        <v>1</v>
      </c>
      <c r="L1492" s="44" t="s">
        <v>47</v>
      </c>
      <c r="M1492" s="44" t="s">
        <v>76</v>
      </c>
      <c r="N1492" s="44" t="s">
        <v>29</v>
      </c>
      <c r="O1492" s="44" t="s">
        <v>7930</v>
      </c>
      <c r="P1492">
        <v>264285</v>
      </c>
      <c r="Q1492" s="44" t="s">
        <v>30</v>
      </c>
      <c r="R1492" s="1">
        <v>40991</v>
      </c>
      <c r="S1492" s="44" t="s">
        <v>30</v>
      </c>
      <c r="T1492" s="1">
        <v>44643</v>
      </c>
      <c r="U1492">
        <v>10</v>
      </c>
      <c r="V1492">
        <v>10</v>
      </c>
      <c r="W1492">
        <v>10</v>
      </c>
      <c r="X1492">
        <v>1</v>
      </c>
      <c r="Y1492" s="44" t="s">
        <v>4509</v>
      </c>
      <c r="Z1492" s="1">
        <v>43565</v>
      </c>
      <c r="AA1492" t="s">
        <v>7958</v>
      </c>
      <c r="AB1492" t="s">
        <v>7959</v>
      </c>
      <c r="AC1492" t="s">
        <v>7991</v>
      </c>
      <c r="AD1492">
        <v>3</v>
      </c>
      <c r="AE1492">
        <v>1</v>
      </c>
      <c r="AF1492" t="s">
        <v>7959</v>
      </c>
      <c r="AG1492" t="s">
        <v>7975</v>
      </c>
      <c r="AH1492" t="s">
        <v>7975</v>
      </c>
      <c r="AI1492">
        <f>IF(Employee1[[#This Row],[ManagerRating]]="Needs Improvement",1,0)</f>
        <v>0</v>
      </c>
      <c r="AJ1492">
        <f>IF(AND(Employee1[[#This Row],[ManagerRating]]="Above and Beyond", Employee1[[#This Row],[YearsInMostRecentRole]]&gt;=3),1,0)</f>
        <v>1</v>
      </c>
    </row>
    <row r="1493" spans="1:36" x14ac:dyDescent="0.35">
      <c r="A1493" s="44" t="s">
        <v>501</v>
      </c>
      <c r="B1493" s="44" t="s">
        <v>22</v>
      </c>
      <c r="C1493">
        <v>32</v>
      </c>
      <c r="D1493" s="44" t="s">
        <v>7988</v>
      </c>
      <c r="E1493" s="44" t="s">
        <v>59</v>
      </c>
      <c r="F1493" s="44" t="s">
        <v>24</v>
      </c>
      <c r="G1493">
        <v>23</v>
      </c>
      <c r="H1493" s="44" t="s">
        <v>7916</v>
      </c>
      <c r="I1493" s="44" t="s">
        <v>34</v>
      </c>
      <c r="J1493" s="44" t="s">
        <v>40</v>
      </c>
      <c r="K1493">
        <v>4</v>
      </c>
      <c r="L1493" s="44" t="s">
        <v>96</v>
      </c>
      <c r="M1493" s="44" t="s">
        <v>28</v>
      </c>
      <c r="N1493" s="44" t="s">
        <v>29</v>
      </c>
      <c r="O1493" s="44" t="s">
        <v>7931</v>
      </c>
      <c r="P1493">
        <v>237749</v>
      </c>
      <c r="Q1493" s="44" t="s">
        <v>30</v>
      </c>
      <c r="R1493" s="1">
        <v>41474</v>
      </c>
      <c r="S1493" s="44" t="s">
        <v>30</v>
      </c>
      <c r="T1493" s="1">
        <v>44761</v>
      </c>
      <c r="U1493">
        <v>9</v>
      </c>
      <c r="V1493">
        <v>1</v>
      </c>
      <c r="W1493">
        <v>6</v>
      </c>
      <c r="X1493">
        <v>6</v>
      </c>
      <c r="Y1493" s="44" t="s">
        <v>4510</v>
      </c>
      <c r="Z1493" s="1">
        <v>43565</v>
      </c>
      <c r="AA1493" t="s">
        <v>7991</v>
      </c>
      <c r="AB1493" t="s">
        <v>7955</v>
      </c>
      <c r="AC1493" t="s">
        <v>7991</v>
      </c>
      <c r="AD1493">
        <v>1</v>
      </c>
      <c r="AE1493">
        <v>1</v>
      </c>
      <c r="AF1493" t="s">
        <v>7991</v>
      </c>
      <c r="AG1493" t="s">
        <v>7974</v>
      </c>
      <c r="AH1493" t="s">
        <v>7977</v>
      </c>
      <c r="AI1493">
        <f>IF(Employee1[[#This Row],[ManagerRating]]="Needs Improvement",1,0)</f>
        <v>1</v>
      </c>
      <c r="AJ1493">
        <f>IF(AND(Employee1[[#This Row],[ManagerRating]]="Above and Beyond", Employee1[[#This Row],[YearsInMostRecentRole]]&gt;=3),1,0)</f>
        <v>0</v>
      </c>
    </row>
    <row r="1494" spans="1:36" x14ac:dyDescent="0.35">
      <c r="A1494" s="44" t="s">
        <v>1362</v>
      </c>
      <c r="B1494" s="44" t="s">
        <v>33</v>
      </c>
      <c r="C1494">
        <v>26</v>
      </c>
      <c r="D1494" s="44" t="s">
        <v>7987</v>
      </c>
      <c r="E1494" s="44" t="s">
        <v>70</v>
      </c>
      <c r="F1494" s="44" t="s">
        <v>46</v>
      </c>
      <c r="G1494">
        <v>22</v>
      </c>
      <c r="H1494" s="44" t="s">
        <v>7916</v>
      </c>
      <c r="I1494" s="44" t="s">
        <v>34</v>
      </c>
      <c r="J1494" s="44" t="s">
        <v>40</v>
      </c>
      <c r="K1494">
        <v>3</v>
      </c>
      <c r="L1494" s="44" t="s">
        <v>47</v>
      </c>
      <c r="M1494" s="44" t="s">
        <v>82</v>
      </c>
      <c r="N1494" s="44" t="s">
        <v>29</v>
      </c>
      <c r="O1494" s="44" t="s">
        <v>7932</v>
      </c>
      <c r="P1494">
        <v>81726</v>
      </c>
      <c r="Q1494" s="44" t="s">
        <v>36</v>
      </c>
      <c r="R1494" s="1">
        <v>42680</v>
      </c>
      <c r="S1494" s="44" t="s">
        <v>30</v>
      </c>
      <c r="T1494" s="1">
        <v>44871</v>
      </c>
      <c r="U1494">
        <v>6</v>
      </c>
      <c r="V1494">
        <v>0</v>
      </c>
      <c r="W1494">
        <v>6</v>
      </c>
      <c r="X1494">
        <v>1</v>
      </c>
      <c r="Y1494" s="44" t="s">
        <v>4511</v>
      </c>
      <c r="Z1494" s="1">
        <v>43565</v>
      </c>
      <c r="AA1494" t="s">
        <v>7991</v>
      </c>
      <c r="AB1494" t="s">
        <v>7955</v>
      </c>
      <c r="AC1494" t="s">
        <v>7958</v>
      </c>
      <c r="AD1494">
        <v>2</v>
      </c>
      <c r="AE1494">
        <v>0</v>
      </c>
      <c r="AF1494" t="s">
        <v>7959</v>
      </c>
      <c r="AG1494" t="s">
        <v>7974</v>
      </c>
      <c r="AH1494" t="s">
        <v>7977</v>
      </c>
      <c r="AI1494">
        <f>IF(Employee1[[#This Row],[ManagerRating]]="Needs Improvement",1,0)</f>
        <v>1</v>
      </c>
      <c r="AJ1494">
        <f>IF(AND(Employee1[[#This Row],[ManagerRating]]="Above and Beyond", Employee1[[#This Row],[YearsInMostRecentRole]]&gt;=3),1,0)</f>
        <v>0</v>
      </c>
    </row>
    <row r="1495" spans="1:36" x14ac:dyDescent="0.35">
      <c r="A1495" s="44" t="s">
        <v>802</v>
      </c>
      <c r="B1495" s="44" t="s">
        <v>33</v>
      </c>
      <c r="C1495">
        <v>36</v>
      </c>
      <c r="D1495" s="44" t="s">
        <v>7988</v>
      </c>
      <c r="E1495" s="44" t="s">
        <v>23</v>
      </c>
      <c r="F1495" s="44" t="s">
        <v>24</v>
      </c>
      <c r="G1495">
        <v>13</v>
      </c>
      <c r="H1495" s="44" t="s">
        <v>7915</v>
      </c>
      <c r="I1495" s="44" t="s">
        <v>34</v>
      </c>
      <c r="J1495" s="44" t="s">
        <v>26</v>
      </c>
      <c r="K1495">
        <v>3</v>
      </c>
      <c r="L1495" s="44" t="s">
        <v>27</v>
      </c>
      <c r="M1495" s="44" t="s">
        <v>28</v>
      </c>
      <c r="N1495" s="44" t="s">
        <v>35</v>
      </c>
      <c r="O1495" s="44" t="s">
        <v>7931</v>
      </c>
      <c r="P1495">
        <v>121303</v>
      </c>
      <c r="Q1495" s="44" t="s">
        <v>30</v>
      </c>
      <c r="R1495" s="1">
        <v>41832</v>
      </c>
      <c r="S1495" s="44" t="s">
        <v>30</v>
      </c>
      <c r="T1495" s="1">
        <v>44754</v>
      </c>
      <c r="U1495">
        <v>8</v>
      </c>
      <c r="V1495">
        <v>2</v>
      </c>
      <c r="W1495">
        <v>3</v>
      </c>
      <c r="X1495">
        <v>0</v>
      </c>
      <c r="Y1495" s="44" t="s">
        <v>4512</v>
      </c>
      <c r="Z1495" s="1">
        <v>43566</v>
      </c>
      <c r="AA1495" t="s">
        <v>7955</v>
      </c>
      <c r="AB1495" t="s">
        <v>7991</v>
      </c>
      <c r="AC1495" t="s">
        <v>7959</v>
      </c>
      <c r="AD1495">
        <v>2</v>
      </c>
      <c r="AE1495">
        <v>1</v>
      </c>
      <c r="AF1495" t="s">
        <v>7959</v>
      </c>
      <c r="AG1495" t="s">
        <v>7975</v>
      </c>
      <c r="AH1495" t="s">
        <v>7976</v>
      </c>
      <c r="AI1495">
        <f>IF(Employee1[[#This Row],[ManagerRating]]="Needs Improvement",1,0)</f>
        <v>0</v>
      </c>
      <c r="AJ1495">
        <f>IF(AND(Employee1[[#This Row],[ManagerRating]]="Above and Beyond", Employee1[[#This Row],[YearsInMostRecentRole]]&gt;=3),1,0)</f>
        <v>0</v>
      </c>
    </row>
    <row r="1496" spans="1:36" x14ac:dyDescent="0.35">
      <c r="A1496" s="44" t="s">
        <v>174</v>
      </c>
      <c r="B1496" s="44" t="s">
        <v>22</v>
      </c>
      <c r="C1496">
        <v>37</v>
      </c>
      <c r="D1496" s="44" t="s">
        <v>7988</v>
      </c>
      <c r="E1496" s="44" t="s">
        <v>59</v>
      </c>
      <c r="F1496" s="44" t="s">
        <v>46</v>
      </c>
      <c r="G1496">
        <v>16</v>
      </c>
      <c r="H1496" s="44" t="s">
        <v>7916</v>
      </c>
      <c r="I1496" s="44" t="s">
        <v>55</v>
      </c>
      <c r="J1496" s="44" t="s">
        <v>56</v>
      </c>
      <c r="K1496">
        <v>3</v>
      </c>
      <c r="L1496" s="44" t="s">
        <v>61</v>
      </c>
      <c r="M1496" s="44" t="s">
        <v>71</v>
      </c>
      <c r="N1496" s="44" t="s">
        <v>29</v>
      </c>
      <c r="O1496" s="44" t="s">
        <v>7932</v>
      </c>
      <c r="P1496">
        <v>82099</v>
      </c>
      <c r="Q1496" s="44" t="s">
        <v>30</v>
      </c>
      <c r="R1496" s="1">
        <v>40962</v>
      </c>
      <c r="S1496" s="44" t="s">
        <v>30</v>
      </c>
      <c r="T1496" s="1">
        <v>44615</v>
      </c>
      <c r="U1496">
        <v>10</v>
      </c>
      <c r="V1496">
        <v>1</v>
      </c>
      <c r="W1496">
        <v>7</v>
      </c>
      <c r="X1496">
        <v>6</v>
      </c>
      <c r="Y1496" s="44" t="s">
        <v>4513</v>
      </c>
      <c r="Z1496" s="1">
        <v>43567</v>
      </c>
      <c r="AA1496" t="s">
        <v>7991</v>
      </c>
      <c r="AB1496" t="s">
        <v>7958</v>
      </c>
      <c r="AC1496" t="s">
        <v>7955</v>
      </c>
      <c r="AD1496">
        <v>3</v>
      </c>
      <c r="AE1496">
        <v>2</v>
      </c>
      <c r="AF1496" t="s">
        <v>7959</v>
      </c>
      <c r="AG1496" t="s">
        <v>7976</v>
      </c>
      <c r="AH1496" t="s">
        <v>7974</v>
      </c>
      <c r="AI1496">
        <f>IF(Employee1[[#This Row],[ManagerRating]]="Needs Improvement",1,0)</f>
        <v>0</v>
      </c>
      <c r="AJ1496">
        <f>IF(AND(Employee1[[#This Row],[ManagerRating]]="Above and Beyond", Employee1[[#This Row],[YearsInMostRecentRole]]&gt;=3),1,0)</f>
        <v>0</v>
      </c>
    </row>
    <row r="1497" spans="1:36" x14ac:dyDescent="0.35">
      <c r="A1497" s="44" t="s">
        <v>86</v>
      </c>
      <c r="B1497" s="44" t="s">
        <v>22</v>
      </c>
      <c r="C1497">
        <v>42</v>
      </c>
      <c r="D1497" s="44" t="s">
        <v>7989</v>
      </c>
      <c r="E1497" s="44" t="s">
        <v>23</v>
      </c>
      <c r="F1497" s="44" t="s">
        <v>46</v>
      </c>
      <c r="G1497">
        <v>21</v>
      </c>
      <c r="H1497" s="44" t="s">
        <v>7916</v>
      </c>
      <c r="I1497" s="44" t="s">
        <v>25</v>
      </c>
      <c r="J1497" s="44" t="s">
        <v>60</v>
      </c>
      <c r="K1497">
        <v>3</v>
      </c>
      <c r="L1497" s="44" t="s">
        <v>61</v>
      </c>
      <c r="M1497" s="44" t="s">
        <v>48</v>
      </c>
      <c r="N1497" s="44" t="s">
        <v>42</v>
      </c>
      <c r="O1497" s="44" t="s">
        <v>7930</v>
      </c>
      <c r="P1497">
        <v>316208</v>
      </c>
      <c r="Q1497" s="44" t="s">
        <v>30</v>
      </c>
      <c r="R1497" s="1">
        <v>40925</v>
      </c>
      <c r="S1497" s="44" t="s">
        <v>30</v>
      </c>
      <c r="T1497" s="1">
        <v>44578</v>
      </c>
      <c r="U1497">
        <v>10</v>
      </c>
      <c r="V1497">
        <v>8</v>
      </c>
      <c r="W1497">
        <v>8</v>
      </c>
      <c r="X1497">
        <v>7</v>
      </c>
      <c r="Y1497" s="44" t="s">
        <v>4514</v>
      </c>
      <c r="Z1497" s="1">
        <v>43568</v>
      </c>
      <c r="AA1497" t="s">
        <v>7991</v>
      </c>
      <c r="AB1497" t="s">
        <v>7955</v>
      </c>
      <c r="AC1497" t="s">
        <v>7991</v>
      </c>
      <c r="AD1497">
        <v>2</v>
      </c>
      <c r="AE1497">
        <v>0</v>
      </c>
      <c r="AF1497" t="s">
        <v>7955</v>
      </c>
      <c r="AG1497" t="s">
        <v>7976</v>
      </c>
      <c r="AH1497" t="s">
        <v>7976</v>
      </c>
      <c r="AI1497">
        <f>IF(Employee1[[#This Row],[ManagerRating]]="Needs Improvement",1,0)</f>
        <v>0</v>
      </c>
      <c r="AJ1497">
        <f>IF(AND(Employee1[[#This Row],[ManagerRating]]="Above and Beyond", Employee1[[#This Row],[YearsInMostRecentRole]]&gt;=3),1,0)</f>
        <v>0</v>
      </c>
    </row>
    <row r="1498" spans="1:36" x14ac:dyDescent="0.35">
      <c r="A1498" s="44" t="s">
        <v>898</v>
      </c>
      <c r="B1498" s="44" t="s">
        <v>33</v>
      </c>
      <c r="C1498">
        <v>31</v>
      </c>
      <c r="D1498" s="44" t="s">
        <v>7988</v>
      </c>
      <c r="E1498" s="44" t="s">
        <v>23</v>
      </c>
      <c r="F1498" s="44" t="s">
        <v>24</v>
      </c>
      <c r="G1498">
        <v>10</v>
      </c>
      <c r="H1498" s="44" t="s">
        <v>7915</v>
      </c>
      <c r="I1498" s="44" t="s">
        <v>34</v>
      </c>
      <c r="J1498" s="44" t="s">
        <v>60</v>
      </c>
      <c r="K1498">
        <v>3</v>
      </c>
      <c r="L1498" s="44" t="s">
        <v>27</v>
      </c>
      <c r="M1498" s="44" t="s">
        <v>28</v>
      </c>
      <c r="N1498" s="44" t="s">
        <v>35</v>
      </c>
      <c r="O1498" s="44" t="s">
        <v>7932</v>
      </c>
      <c r="P1498">
        <v>110076</v>
      </c>
      <c r="Q1498" s="44" t="s">
        <v>36</v>
      </c>
      <c r="R1498" s="1">
        <v>41996</v>
      </c>
      <c r="S1498" s="44" t="s">
        <v>30</v>
      </c>
      <c r="T1498" s="1">
        <v>44918</v>
      </c>
      <c r="U1498">
        <v>8</v>
      </c>
      <c r="V1498">
        <v>5</v>
      </c>
      <c r="W1498">
        <v>8</v>
      </c>
      <c r="X1498">
        <v>6</v>
      </c>
      <c r="Y1498" s="44" t="s">
        <v>4515</v>
      </c>
      <c r="Z1498" s="1">
        <v>43568</v>
      </c>
      <c r="AA1498" t="s">
        <v>7958</v>
      </c>
      <c r="AB1498" t="s">
        <v>7958</v>
      </c>
      <c r="AC1498" t="s">
        <v>7959</v>
      </c>
      <c r="AD1498">
        <v>1</v>
      </c>
      <c r="AE1498">
        <v>1</v>
      </c>
      <c r="AF1498" t="s">
        <v>7959</v>
      </c>
      <c r="AG1498" t="s">
        <v>7974</v>
      </c>
      <c r="AH1498" t="s">
        <v>7977</v>
      </c>
      <c r="AI1498">
        <f>IF(Employee1[[#This Row],[ManagerRating]]="Needs Improvement",1,0)</f>
        <v>1</v>
      </c>
      <c r="AJ1498">
        <f>IF(AND(Employee1[[#This Row],[ManagerRating]]="Above and Beyond", Employee1[[#This Row],[YearsInMostRecentRole]]&gt;=3),1,0)</f>
        <v>0</v>
      </c>
    </row>
    <row r="1499" spans="1:36" x14ac:dyDescent="0.35">
      <c r="A1499" s="44" t="s">
        <v>1356</v>
      </c>
      <c r="B1499" s="44" t="s">
        <v>33</v>
      </c>
      <c r="C1499">
        <v>25</v>
      </c>
      <c r="D1499" s="44" t="s">
        <v>7987</v>
      </c>
      <c r="E1499" s="44" t="s">
        <v>23</v>
      </c>
      <c r="F1499" s="44" t="s">
        <v>46</v>
      </c>
      <c r="G1499">
        <v>22</v>
      </c>
      <c r="H1499" s="44" t="s">
        <v>7916</v>
      </c>
      <c r="I1499" s="44" t="s">
        <v>25</v>
      </c>
      <c r="J1499" s="44" t="s">
        <v>60</v>
      </c>
      <c r="K1499">
        <v>3</v>
      </c>
      <c r="L1499" s="44" t="s">
        <v>61</v>
      </c>
      <c r="M1499" s="44" t="s">
        <v>71</v>
      </c>
      <c r="N1499" s="44" t="s">
        <v>42</v>
      </c>
      <c r="O1499" s="44" t="s">
        <v>7933</v>
      </c>
      <c r="P1499">
        <v>21350</v>
      </c>
      <c r="Q1499" s="44" t="s">
        <v>36</v>
      </c>
      <c r="R1499" s="1">
        <v>42670</v>
      </c>
      <c r="S1499" s="44" t="s">
        <v>36</v>
      </c>
      <c r="T1499" s="1">
        <v>44496</v>
      </c>
      <c r="U1499">
        <v>5</v>
      </c>
      <c r="V1499">
        <v>3</v>
      </c>
      <c r="W1499">
        <v>3</v>
      </c>
      <c r="X1499">
        <v>2</v>
      </c>
      <c r="Y1499" s="44" t="s">
        <v>4516</v>
      </c>
      <c r="Z1499" s="1">
        <v>43569</v>
      </c>
      <c r="AA1499" t="s">
        <v>7955</v>
      </c>
      <c r="AB1499" t="s">
        <v>7991</v>
      </c>
      <c r="AC1499" t="s">
        <v>7955</v>
      </c>
      <c r="AD1499">
        <v>3</v>
      </c>
      <c r="AE1499">
        <v>0</v>
      </c>
      <c r="AF1499" t="s">
        <v>7955</v>
      </c>
      <c r="AG1499" t="s">
        <v>7975</v>
      </c>
      <c r="AH1499" t="s">
        <v>7975</v>
      </c>
      <c r="AI1499">
        <f>IF(Employee1[[#This Row],[ManagerRating]]="Needs Improvement",1,0)</f>
        <v>0</v>
      </c>
      <c r="AJ1499">
        <f>IF(AND(Employee1[[#This Row],[ManagerRating]]="Above and Beyond", Employee1[[#This Row],[YearsInMostRecentRole]]&gt;=3),1,0)</f>
        <v>1</v>
      </c>
    </row>
    <row r="1500" spans="1:36" x14ac:dyDescent="0.35">
      <c r="A1500" s="44" t="s">
        <v>143</v>
      </c>
      <c r="B1500" s="44" t="s">
        <v>33</v>
      </c>
      <c r="C1500">
        <v>45</v>
      </c>
      <c r="D1500" s="44" t="s">
        <v>7989</v>
      </c>
      <c r="E1500" s="44" t="s">
        <v>23</v>
      </c>
      <c r="F1500" s="44" t="s">
        <v>24</v>
      </c>
      <c r="G1500">
        <v>20</v>
      </c>
      <c r="H1500" s="44" t="s">
        <v>7916</v>
      </c>
      <c r="I1500" s="44" t="s">
        <v>34</v>
      </c>
      <c r="J1500" s="44" t="s">
        <v>26</v>
      </c>
      <c r="K1500">
        <v>2</v>
      </c>
      <c r="L1500" s="44" t="s">
        <v>27</v>
      </c>
      <c r="M1500" s="44" t="s">
        <v>28</v>
      </c>
      <c r="N1500" s="44" t="s">
        <v>42</v>
      </c>
      <c r="O1500" s="44" t="s">
        <v>7932</v>
      </c>
      <c r="P1500">
        <v>76693</v>
      </c>
      <c r="Q1500" s="44" t="s">
        <v>30</v>
      </c>
      <c r="R1500" s="1">
        <v>40945</v>
      </c>
      <c r="S1500" s="44" t="s">
        <v>30</v>
      </c>
      <c r="T1500" s="1">
        <v>44598</v>
      </c>
      <c r="U1500">
        <v>10</v>
      </c>
      <c r="V1500">
        <v>2</v>
      </c>
      <c r="W1500">
        <v>9</v>
      </c>
      <c r="X1500">
        <v>10</v>
      </c>
      <c r="Y1500" s="44" t="s">
        <v>4517</v>
      </c>
      <c r="Z1500" s="1">
        <v>43569</v>
      </c>
      <c r="AA1500" t="s">
        <v>7955</v>
      </c>
      <c r="AB1500" t="s">
        <v>7991</v>
      </c>
      <c r="AC1500" t="s">
        <v>7959</v>
      </c>
      <c r="AD1500">
        <v>2</v>
      </c>
      <c r="AE1500">
        <v>1</v>
      </c>
      <c r="AF1500" t="s">
        <v>7958</v>
      </c>
      <c r="AG1500" t="s">
        <v>7974</v>
      </c>
      <c r="AH1500" t="s">
        <v>7974</v>
      </c>
      <c r="AI1500">
        <f>IF(Employee1[[#This Row],[ManagerRating]]="Needs Improvement",1,0)</f>
        <v>0</v>
      </c>
      <c r="AJ1500">
        <f>IF(AND(Employee1[[#This Row],[ManagerRating]]="Above and Beyond", Employee1[[#This Row],[YearsInMostRecentRole]]&gt;=3),1,0)</f>
        <v>0</v>
      </c>
    </row>
    <row r="1501" spans="1:36" x14ac:dyDescent="0.35">
      <c r="A1501" s="44" t="s">
        <v>1080</v>
      </c>
      <c r="B1501" s="44" t="s">
        <v>33</v>
      </c>
      <c r="C1501">
        <v>25</v>
      </c>
      <c r="D1501" s="44" t="s">
        <v>7987</v>
      </c>
      <c r="E1501" s="44" t="s">
        <v>23</v>
      </c>
      <c r="F1501" s="44" t="s">
        <v>24</v>
      </c>
      <c r="G1501">
        <v>38</v>
      </c>
      <c r="H1501" s="44" t="s">
        <v>7917</v>
      </c>
      <c r="I1501" s="44" t="s">
        <v>55</v>
      </c>
      <c r="J1501" s="44" t="s">
        <v>56</v>
      </c>
      <c r="K1501">
        <v>3</v>
      </c>
      <c r="L1501" s="44" t="s">
        <v>27</v>
      </c>
      <c r="M1501" s="44" t="s">
        <v>28</v>
      </c>
      <c r="N1501" s="44" t="s">
        <v>29</v>
      </c>
      <c r="O1501" s="44" t="s">
        <v>7932</v>
      </c>
      <c r="P1501">
        <v>86485</v>
      </c>
      <c r="Q1501" s="44" t="s">
        <v>36</v>
      </c>
      <c r="R1501" s="1">
        <v>42254</v>
      </c>
      <c r="S1501" s="44" t="s">
        <v>30</v>
      </c>
      <c r="T1501" s="1">
        <v>44811</v>
      </c>
      <c r="U1501">
        <v>7</v>
      </c>
      <c r="V1501">
        <v>6</v>
      </c>
      <c r="W1501">
        <v>6</v>
      </c>
      <c r="X1501">
        <v>0</v>
      </c>
      <c r="Y1501" s="44" t="s">
        <v>4518</v>
      </c>
      <c r="Z1501" s="1">
        <v>43570</v>
      </c>
      <c r="AA1501" t="s">
        <v>7991</v>
      </c>
      <c r="AB1501" t="s">
        <v>7958</v>
      </c>
      <c r="AC1501" t="s">
        <v>7955</v>
      </c>
      <c r="AD1501">
        <v>1</v>
      </c>
      <c r="AE1501">
        <v>1</v>
      </c>
      <c r="AF1501" t="s">
        <v>7991</v>
      </c>
      <c r="AG1501" t="s">
        <v>7976</v>
      </c>
      <c r="AH1501" t="s">
        <v>7976</v>
      </c>
      <c r="AI1501">
        <f>IF(Employee1[[#This Row],[ManagerRating]]="Needs Improvement",1,0)</f>
        <v>0</v>
      </c>
      <c r="AJ1501">
        <f>IF(AND(Employee1[[#This Row],[ManagerRating]]="Above and Beyond", Employee1[[#This Row],[YearsInMostRecentRole]]&gt;=3),1,0)</f>
        <v>0</v>
      </c>
    </row>
    <row r="1502" spans="1:36" x14ac:dyDescent="0.35">
      <c r="A1502" s="44" t="s">
        <v>393</v>
      </c>
      <c r="B1502" s="44" t="s">
        <v>33</v>
      </c>
      <c r="C1502">
        <v>43</v>
      </c>
      <c r="D1502" s="44" t="s">
        <v>7989</v>
      </c>
      <c r="E1502" s="44" t="s">
        <v>59</v>
      </c>
      <c r="F1502" s="44" t="s">
        <v>46</v>
      </c>
      <c r="G1502">
        <v>21</v>
      </c>
      <c r="H1502" s="44" t="s">
        <v>7916</v>
      </c>
      <c r="I1502" s="44" t="s">
        <v>34</v>
      </c>
      <c r="J1502" s="44" t="s">
        <v>26</v>
      </c>
      <c r="K1502">
        <v>4</v>
      </c>
      <c r="L1502" s="44" t="s">
        <v>61</v>
      </c>
      <c r="M1502" s="44" t="s">
        <v>138</v>
      </c>
      <c r="N1502" s="44" t="s">
        <v>35</v>
      </c>
      <c r="O1502" s="44" t="s">
        <v>7930</v>
      </c>
      <c r="P1502">
        <v>280756</v>
      </c>
      <c r="Q1502" s="44" t="s">
        <v>30</v>
      </c>
      <c r="R1502" s="1">
        <v>41338</v>
      </c>
      <c r="S1502" s="44" t="s">
        <v>30</v>
      </c>
      <c r="T1502" s="1">
        <v>44625</v>
      </c>
      <c r="U1502">
        <v>9</v>
      </c>
      <c r="V1502">
        <v>8</v>
      </c>
      <c r="W1502">
        <v>8</v>
      </c>
      <c r="X1502">
        <v>3</v>
      </c>
      <c r="Y1502" s="44" t="s">
        <v>4519</v>
      </c>
      <c r="Z1502" s="1">
        <v>43571</v>
      </c>
      <c r="AA1502" t="s">
        <v>7955</v>
      </c>
      <c r="AB1502" t="s">
        <v>7958</v>
      </c>
      <c r="AC1502" t="s">
        <v>7958</v>
      </c>
      <c r="AD1502">
        <v>1</v>
      </c>
      <c r="AE1502">
        <v>1</v>
      </c>
      <c r="AF1502" t="s">
        <v>7955</v>
      </c>
      <c r="AG1502" t="s">
        <v>7976</v>
      </c>
      <c r="AH1502" t="s">
        <v>7976</v>
      </c>
      <c r="AI1502">
        <f>IF(Employee1[[#This Row],[ManagerRating]]="Needs Improvement",1,0)</f>
        <v>0</v>
      </c>
      <c r="AJ1502">
        <f>IF(AND(Employee1[[#This Row],[ManagerRating]]="Above and Beyond", Employee1[[#This Row],[YearsInMostRecentRole]]&gt;=3),1,0)</f>
        <v>0</v>
      </c>
    </row>
    <row r="1503" spans="1:36" x14ac:dyDescent="0.35">
      <c r="A1503" s="44" t="s">
        <v>610</v>
      </c>
      <c r="B1503" s="44" t="s">
        <v>22</v>
      </c>
      <c r="C1503">
        <v>30</v>
      </c>
      <c r="D1503" s="44" t="s">
        <v>7987</v>
      </c>
      <c r="E1503" s="44" t="s">
        <v>23</v>
      </c>
      <c r="F1503" s="44" t="s">
        <v>46</v>
      </c>
      <c r="G1503">
        <v>26</v>
      </c>
      <c r="H1503" s="44" t="s">
        <v>7917</v>
      </c>
      <c r="I1503" s="44" t="s">
        <v>55</v>
      </c>
      <c r="J1503" s="44" t="s">
        <v>60</v>
      </c>
      <c r="K1503">
        <v>4</v>
      </c>
      <c r="L1503" s="44" t="s">
        <v>47</v>
      </c>
      <c r="M1503" s="44" t="s">
        <v>71</v>
      </c>
      <c r="N1503" s="44" t="s">
        <v>42</v>
      </c>
      <c r="O1503" s="44" t="s">
        <v>7933</v>
      </c>
      <c r="P1503">
        <v>36280</v>
      </c>
      <c r="Q1503" s="44" t="s">
        <v>30</v>
      </c>
      <c r="R1503" s="1">
        <v>41612</v>
      </c>
      <c r="S1503" s="44" t="s">
        <v>30</v>
      </c>
      <c r="T1503" s="1">
        <v>44899</v>
      </c>
      <c r="U1503">
        <v>9</v>
      </c>
      <c r="V1503">
        <v>9</v>
      </c>
      <c r="W1503">
        <v>9</v>
      </c>
      <c r="X1503">
        <v>9</v>
      </c>
      <c r="Y1503" s="44" t="s">
        <v>4520</v>
      </c>
      <c r="Z1503" s="1">
        <v>43571</v>
      </c>
      <c r="AA1503" t="s">
        <v>7958</v>
      </c>
      <c r="AB1503" t="s">
        <v>7955</v>
      </c>
      <c r="AC1503" t="s">
        <v>7959</v>
      </c>
      <c r="AD1503">
        <v>2</v>
      </c>
      <c r="AE1503">
        <v>0</v>
      </c>
      <c r="AF1503" t="s">
        <v>7959</v>
      </c>
      <c r="AG1503" t="s">
        <v>7975</v>
      </c>
      <c r="AH1503" t="s">
        <v>7976</v>
      </c>
      <c r="AI1503">
        <f>IF(Employee1[[#This Row],[ManagerRating]]="Needs Improvement",1,0)</f>
        <v>0</v>
      </c>
      <c r="AJ1503">
        <f>IF(AND(Employee1[[#This Row],[ManagerRating]]="Above and Beyond", Employee1[[#This Row],[YearsInMostRecentRole]]&gt;=3),1,0)</f>
        <v>0</v>
      </c>
    </row>
    <row r="1504" spans="1:36" x14ac:dyDescent="0.35">
      <c r="A1504" s="44" t="s">
        <v>1324</v>
      </c>
      <c r="B1504" s="44" t="s">
        <v>33</v>
      </c>
      <c r="C1504">
        <v>24</v>
      </c>
      <c r="D1504" s="44" t="s">
        <v>7987</v>
      </c>
      <c r="E1504" s="44" t="s">
        <v>70</v>
      </c>
      <c r="F1504" s="44" t="s">
        <v>46</v>
      </c>
      <c r="G1504">
        <v>7</v>
      </c>
      <c r="H1504" s="44" t="s">
        <v>7915</v>
      </c>
      <c r="I1504" s="44" t="s">
        <v>25</v>
      </c>
      <c r="J1504" s="44" t="s">
        <v>26</v>
      </c>
      <c r="K1504">
        <v>3</v>
      </c>
      <c r="L1504" s="44" t="s">
        <v>61</v>
      </c>
      <c r="M1504" s="44" t="s">
        <v>71</v>
      </c>
      <c r="N1504" s="44" t="s">
        <v>29</v>
      </c>
      <c r="O1504" s="44" t="s">
        <v>7932</v>
      </c>
      <c r="P1504">
        <v>104649</v>
      </c>
      <c r="Q1504" s="44" t="s">
        <v>30</v>
      </c>
      <c r="R1504" s="1">
        <v>42636</v>
      </c>
      <c r="S1504" s="44" t="s">
        <v>36</v>
      </c>
      <c r="T1504" s="1">
        <v>44097</v>
      </c>
      <c r="U1504">
        <v>4</v>
      </c>
      <c r="V1504">
        <v>4</v>
      </c>
      <c r="W1504">
        <v>4</v>
      </c>
      <c r="X1504">
        <v>3</v>
      </c>
      <c r="Y1504" s="44" t="s">
        <v>4521</v>
      </c>
      <c r="Z1504" s="1">
        <v>43572</v>
      </c>
      <c r="AA1504" t="s">
        <v>7955</v>
      </c>
      <c r="AB1504" t="s">
        <v>7955</v>
      </c>
      <c r="AC1504" t="s">
        <v>7959</v>
      </c>
      <c r="AD1504">
        <v>1</v>
      </c>
      <c r="AE1504">
        <v>1</v>
      </c>
      <c r="AF1504" t="s">
        <v>7958</v>
      </c>
      <c r="AG1504" t="s">
        <v>7976</v>
      </c>
      <c r="AH1504" t="s">
        <v>7976</v>
      </c>
      <c r="AI1504">
        <f>IF(Employee1[[#This Row],[ManagerRating]]="Needs Improvement",1,0)</f>
        <v>0</v>
      </c>
      <c r="AJ1504">
        <f>IF(AND(Employee1[[#This Row],[ManagerRating]]="Above and Beyond", Employee1[[#This Row],[YearsInMostRecentRole]]&gt;=3),1,0)</f>
        <v>0</v>
      </c>
    </row>
    <row r="1505" spans="1:36" x14ac:dyDescent="0.35">
      <c r="A1505" s="44" t="s">
        <v>738</v>
      </c>
      <c r="B1505" s="44" t="s">
        <v>45</v>
      </c>
      <c r="C1505">
        <v>34</v>
      </c>
      <c r="D1505" s="44" t="s">
        <v>7988</v>
      </c>
      <c r="E1505" s="44" t="s">
        <v>70</v>
      </c>
      <c r="F1505" s="44" t="s">
        <v>46</v>
      </c>
      <c r="G1505">
        <v>12</v>
      </c>
      <c r="H1505" s="44" t="s">
        <v>7915</v>
      </c>
      <c r="I1505" s="44" t="s">
        <v>34</v>
      </c>
      <c r="J1505" s="44" t="s">
        <v>26</v>
      </c>
      <c r="K1505">
        <v>2</v>
      </c>
      <c r="L1505" s="44" t="s">
        <v>47</v>
      </c>
      <c r="M1505" s="44" t="s">
        <v>71</v>
      </c>
      <c r="N1505" s="44" t="s">
        <v>42</v>
      </c>
      <c r="O1505" s="44" t="s">
        <v>7933</v>
      </c>
      <c r="P1505">
        <v>44057</v>
      </c>
      <c r="Q1505" s="44" t="s">
        <v>36</v>
      </c>
      <c r="R1505" s="1">
        <v>41776</v>
      </c>
      <c r="S1505" s="44" t="s">
        <v>30</v>
      </c>
      <c r="T1505" s="1">
        <v>44698</v>
      </c>
      <c r="U1505">
        <v>8</v>
      </c>
      <c r="V1505">
        <v>7</v>
      </c>
      <c r="W1505">
        <v>7</v>
      </c>
      <c r="X1505">
        <v>1</v>
      </c>
      <c r="Y1505" s="44" t="s">
        <v>4522</v>
      </c>
      <c r="Z1505" s="1">
        <v>43572</v>
      </c>
      <c r="AA1505" t="s">
        <v>7955</v>
      </c>
      <c r="AB1505" t="s">
        <v>7959</v>
      </c>
      <c r="AC1505" t="s">
        <v>7958</v>
      </c>
      <c r="AD1505">
        <v>1</v>
      </c>
      <c r="AE1505">
        <v>1</v>
      </c>
      <c r="AF1505" t="s">
        <v>7958</v>
      </c>
      <c r="AG1505" t="s">
        <v>7976</v>
      </c>
      <c r="AH1505" t="s">
        <v>7976</v>
      </c>
      <c r="AI1505">
        <f>IF(Employee1[[#This Row],[ManagerRating]]="Needs Improvement",1,0)</f>
        <v>0</v>
      </c>
      <c r="AJ1505">
        <f>IF(AND(Employee1[[#This Row],[ManagerRating]]="Above and Beyond", Employee1[[#This Row],[YearsInMostRecentRole]]&gt;=3),1,0)</f>
        <v>0</v>
      </c>
    </row>
    <row r="1506" spans="1:36" x14ac:dyDescent="0.35">
      <c r="A1506" s="44" t="s">
        <v>840</v>
      </c>
      <c r="B1506" s="44" t="s">
        <v>33</v>
      </c>
      <c r="C1506">
        <v>44</v>
      </c>
      <c r="D1506" s="44" t="s">
        <v>7989</v>
      </c>
      <c r="E1506" s="44" t="s">
        <v>23</v>
      </c>
      <c r="F1506" s="44" t="s">
        <v>46</v>
      </c>
      <c r="G1506">
        <v>28</v>
      </c>
      <c r="H1506" s="44" t="s">
        <v>7917</v>
      </c>
      <c r="I1506" s="44" t="s">
        <v>34</v>
      </c>
      <c r="J1506" s="44" t="s">
        <v>56</v>
      </c>
      <c r="K1506">
        <v>3</v>
      </c>
      <c r="L1506" s="44" t="s">
        <v>47</v>
      </c>
      <c r="M1506" s="44" t="s">
        <v>82</v>
      </c>
      <c r="N1506" s="44" t="s">
        <v>42</v>
      </c>
      <c r="O1506" s="44" t="s">
        <v>7933</v>
      </c>
      <c r="P1506">
        <v>49447</v>
      </c>
      <c r="Q1506" s="44" t="s">
        <v>30</v>
      </c>
      <c r="R1506" s="1">
        <v>41921</v>
      </c>
      <c r="S1506" s="44" t="s">
        <v>30</v>
      </c>
      <c r="T1506" s="1">
        <v>44843</v>
      </c>
      <c r="U1506">
        <v>8</v>
      </c>
      <c r="V1506">
        <v>7</v>
      </c>
      <c r="W1506">
        <v>7</v>
      </c>
      <c r="X1506">
        <v>8</v>
      </c>
      <c r="Y1506" s="44" t="s">
        <v>4523</v>
      </c>
      <c r="Z1506" s="1">
        <v>43572</v>
      </c>
      <c r="AA1506" t="s">
        <v>7955</v>
      </c>
      <c r="AB1506" t="s">
        <v>7958</v>
      </c>
      <c r="AC1506" t="s">
        <v>7955</v>
      </c>
      <c r="AD1506">
        <v>1</v>
      </c>
      <c r="AE1506">
        <v>1</v>
      </c>
      <c r="AF1506" t="s">
        <v>7959</v>
      </c>
      <c r="AG1506" t="s">
        <v>7976</v>
      </c>
      <c r="AH1506" t="s">
        <v>7976</v>
      </c>
      <c r="AI1506">
        <f>IF(Employee1[[#This Row],[ManagerRating]]="Needs Improvement",1,0)</f>
        <v>0</v>
      </c>
      <c r="AJ1506">
        <f>IF(AND(Employee1[[#This Row],[ManagerRating]]="Above and Beyond", Employee1[[#This Row],[YearsInMostRecentRole]]&gt;=3),1,0)</f>
        <v>0</v>
      </c>
    </row>
    <row r="1507" spans="1:36" x14ac:dyDescent="0.35">
      <c r="A1507" s="44" t="s">
        <v>481</v>
      </c>
      <c r="B1507" s="44" t="s">
        <v>33</v>
      </c>
      <c r="C1507">
        <v>29</v>
      </c>
      <c r="D1507" s="44" t="s">
        <v>7987</v>
      </c>
      <c r="E1507" s="44" t="s">
        <v>23</v>
      </c>
      <c r="F1507" s="44" t="s">
        <v>24</v>
      </c>
      <c r="G1507">
        <v>14</v>
      </c>
      <c r="H1507" s="44" t="s">
        <v>7915</v>
      </c>
      <c r="I1507" s="44" t="s">
        <v>34</v>
      </c>
      <c r="J1507" s="44" t="s">
        <v>26</v>
      </c>
      <c r="K1507">
        <v>4</v>
      </c>
      <c r="L1507" s="44" t="s">
        <v>27</v>
      </c>
      <c r="M1507" s="44" t="s">
        <v>28</v>
      </c>
      <c r="N1507" s="44" t="s">
        <v>42</v>
      </c>
      <c r="O1507" s="44" t="s">
        <v>7932</v>
      </c>
      <c r="P1507">
        <v>96319</v>
      </c>
      <c r="Q1507" s="44" t="s">
        <v>30</v>
      </c>
      <c r="R1507" s="1">
        <v>41439</v>
      </c>
      <c r="S1507" s="44" t="s">
        <v>30</v>
      </c>
      <c r="T1507" s="1">
        <v>44726</v>
      </c>
      <c r="U1507">
        <v>9</v>
      </c>
      <c r="V1507">
        <v>1</v>
      </c>
      <c r="W1507">
        <v>4</v>
      </c>
      <c r="X1507">
        <v>5</v>
      </c>
      <c r="Y1507" s="44" t="s">
        <v>4524</v>
      </c>
      <c r="Z1507" s="1">
        <v>43573</v>
      </c>
      <c r="AA1507" t="s">
        <v>7991</v>
      </c>
      <c r="AB1507" t="s">
        <v>7958</v>
      </c>
      <c r="AC1507" t="s">
        <v>7958</v>
      </c>
      <c r="AD1507">
        <v>2</v>
      </c>
      <c r="AE1507">
        <v>0</v>
      </c>
      <c r="AF1507" t="s">
        <v>7991</v>
      </c>
      <c r="AG1507" t="s">
        <v>7974</v>
      </c>
      <c r="AH1507" t="s">
        <v>7977</v>
      </c>
      <c r="AI1507">
        <f>IF(Employee1[[#This Row],[ManagerRating]]="Needs Improvement",1,0)</f>
        <v>1</v>
      </c>
      <c r="AJ1507">
        <f>IF(AND(Employee1[[#This Row],[ManagerRating]]="Above and Beyond", Employee1[[#This Row],[YearsInMostRecentRole]]&gt;=3),1,0)</f>
        <v>0</v>
      </c>
    </row>
    <row r="1508" spans="1:36" x14ac:dyDescent="0.35">
      <c r="A1508" s="44" t="s">
        <v>674</v>
      </c>
      <c r="B1508" s="44" t="s">
        <v>33</v>
      </c>
      <c r="C1508">
        <v>31</v>
      </c>
      <c r="D1508" s="44" t="s">
        <v>7988</v>
      </c>
      <c r="E1508" s="44" t="s">
        <v>23</v>
      </c>
      <c r="F1508" s="44" t="s">
        <v>46</v>
      </c>
      <c r="G1508">
        <v>8</v>
      </c>
      <c r="H1508" s="44" t="s">
        <v>7915</v>
      </c>
      <c r="I1508" s="44" t="s">
        <v>25</v>
      </c>
      <c r="J1508" s="44" t="s">
        <v>26</v>
      </c>
      <c r="K1508">
        <v>1</v>
      </c>
      <c r="L1508" s="44" t="s">
        <v>61</v>
      </c>
      <c r="M1508" s="44" t="s">
        <v>82</v>
      </c>
      <c r="N1508" s="44" t="s">
        <v>35</v>
      </c>
      <c r="O1508" s="44" t="s">
        <v>7932</v>
      </c>
      <c r="P1508">
        <v>70682</v>
      </c>
      <c r="Q1508" s="44" t="s">
        <v>30</v>
      </c>
      <c r="R1508" s="1">
        <v>41694</v>
      </c>
      <c r="S1508" s="44" t="s">
        <v>30</v>
      </c>
      <c r="T1508" s="1">
        <v>44616</v>
      </c>
      <c r="U1508">
        <v>8</v>
      </c>
      <c r="V1508">
        <v>4</v>
      </c>
      <c r="W1508">
        <v>8</v>
      </c>
      <c r="X1508">
        <v>2</v>
      </c>
      <c r="Y1508" s="44" t="s">
        <v>4525</v>
      </c>
      <c r="Z1508" s="1">
        <v>43573</v>
      </c>
      <c r="AA1508" t="s">
        <v>7955</v>
      </c>
      <c r="AB1508" t="s">
        <v>7959</v>
      </c>
      <c r="AC1508" t="s">
        <v>7959</v>
      </c>
      <c r="AD1508">
        <v>3</v>
      </c>
      <c r="AE1508">
        <v>1</v>
      </c>
      <c r="AF1508" t="s">
        <v>7991</v>
      </c>
      <c r="AG1508" t="s">
        <v>7976</v>
      </c>
      <c r="AH1508" t="s">
        <v>7976</v>
      </c>
      <c r="AI1508">
        <f>IF(Employee1[[#This Row],[ManagerRating]]="Needs Improvement",1,0)</f>
        <v>0</v>
      </c>
      <c r="AJ1508">
        <f>IF(AND(Employee1[[#This Row],[ManagerRating]]="Above and Beyond", Employee1[[#This Row],[YearsInMostRecentRole]]&gt;=3),1,0)</f>
        <v>0</v>
      </c>
    </row>
    <row r="1509" spans="1:36" x14ac:dyDescent="0.35">
      <c r="A1509" s="44" t="s">
        <v>195</v>
      </c>
      <c r="B1509" s="44" t="s">
        <v>22</v>
      </c>
      <c r="C1509">
        <v>45</v>
      </c>
      <c r="D1509" s="44" t="s">
        <v>7989</v>
      </c>
      <c r="E1509" s="44" t="s">
        <v>23</v>
      </c>
      <c r="F1509" s="44" t="s">
        <v>46</v>
      </c>
      <c r="G1509">
        <v>2</v>
      </c>
      <c r="H1509" s="44" t="s">
        <v>7915</v>
      </c>
      <c r="I1509" s="44" t="s">
        <v>25</v>
      </c>
      <c r="J1509" s="44" t="s">
        <v>26</v>
      </c>
      <c r="K1509">
        <v>1</v>
      </c>
      <c r="L1509" s="44" t="s">
        <v>61</v>
      </c>
      <c r="M1509" s="44" t="s">
        <v>71</v>
      </c>
      <c r="N1509" s="44" t="s">
        <v>29</v>
      </c>
      <c r="O1509" s="44" t="s">
        <v>7932</v>
      </c>
      <c r="P1509">
        <v>64795</v>
      </c>
      <c r="Q1509" s="44" t="s">
        <v>36</v>
      </c>
      <c r="R1509" s="1">
        <v>40971</v>
      </c>
      <c r="S1509" s="44" t="s">
        <v>30</v>
      </c>
      <c r="T1509" s="1">
        <v>44623</v>
      </c>
      <c r="U1509">
        <v>10</v>
      </c>
      <c r="V1509">
        <v>5</v>
      </c>
      <c r="W1509">
        <v>8</v>
      </c>
      <c r="X1509">
        <v>10</v>
      </c>
      <c r="Y1509" s="44" t="s">
        <v>4526</v>
      </c>
      <c r="Z1509" s="1">
        <v>43574</v>
      </c>
      <c r="AA1509" t="s">
        <v>7991</v>
      </c>
      <c r="AB1509" t="s">
        <v>7958</v>
      </c>
      <c r="AC1509" t="s">
        <v>7955</v>
      </c>
      <c r="AD1509">
        <v>1</v>
      </c>
      <c r="AE1509">
        <v>3</v>
      </c>
      <c r="AF1509" t="s">
        <v>7959</v>
      </c>
      <c r="AG1509" t="s">
        <v>7974</v>
      </c>
      <c r="AH1509" t="s">
        <v>7974</v>
      </c>
      <c r="AI1509">
        <f>IF(Employee1[[#This Row],[ManagerRating]]="Needs Improvement",1,0)</f>
        <v>0</v>
      </c>
      <c r="AJ1509">
        <f>IF(AND(Employee1[[#This Row],[ManagerRating]]="Above and Beyond", Employee1[[#This Row],[YearsInMostRecentRole]]&gt;=3),1,0)</f>
        <v>0</v>
      </c>
    </row>
    <row r="1510" spans="1:36" x14ac:dyDescent="0.35">
      <c r="A1510" s="44" t="s">
        <v>1320</v>
      </c>
      <c r="B1510" s="44" t="s">
        <v>22</v>
      </c>
      <c r="C1510">
        <v>25</v>
      </c>
      <c r="D1510" s="44" t="s">
        <v>7987</v>
      </c>
      <c r="E1510" s="44" t="s">
        <v>70</v>
      </c>
      <c r="F1510" s="44" t="s">
        <v>46</v>
      </c>
      <c r="G1510">
        <v>24</v>
      </c>
      <c r="H1510" s="44" t="s">
        <v>7916</v>
      </c>
      <c r="I1510" s="44" t="s">
        <v>34</v>
      </c>
      <c r="J1510" s="44" t="s">
        <v>56</v>
      </c>
      <c r="K1510">
        <v>1</v>
      </c>
      <c r="L1510" s="44" t="s">
        <v>135</v>
      </c>
      <c r="M1510" s="44" t="s">
        <v>82</v>
      </c>
      <c r="N1510" s="44" t="s">
        <v>35</v>
      </c>
      <c r="O1510" s="44" t="s">
        <v>7933</v>
      </c>
      <c r="P1510">
        <v>40314</v>
      </c>
      <c r="Q1510" s="44" t="s">
        <v>30</v>
      </c>
      <c r="R1510" s="1">
        <v>42628</v>
      </c>
      <c r="S1510" s="44" t="s">
        <v>36</v>
      </c>
      <c r="T1510" s="1">
        <v>43723</v>
      </c>
      <c r="U1510">
        <v>3</v>
      </c>
      <c r="V1510">
        <v>1</v>
      </c>
      <c r="W1510">
        <v>3</v>
      </c>
      <c r="X1510">
        <v>3</v>
      </c>
      <c r="Y1510" s="44" t="s">
        <v>4527</v>
      </c>
      <c r="Z1510" s="1">
        <v>43575</v>
      </c>
      <c r="AA1510" t="s">
        <v>7958</v>
      </c>
      <c r="AB1510" t="s">
        <v>7955</v>
      </c>
      <c r="AC1510" t="s">
        <v>7991</v>
      </c>
      <c r="AD1510">
        <v>2</v>
      </c>
      <c r="AE1510">
        <v>1</v>
      </c>
      <c r="AF1510" t="s">
        <v>7991</v>
      </c>
      <c r="AG1510" t="s">
        <v>7974</v>
      </c>
      <c r="AH1510" t="s">
        <v>7977</v>
      </c>
      <c r="AI1510">
        <f>IF(Employee1[[#This Row],[ManagerRating]]="Needs Improvement",1,0)</f>
        <v>1</v>
      </c>
      <c r="AJ1510">
        <f>IF(AND(Employee1[[#This Row],[ManagerRating]]="Above and Beyond", Employee1[[#This Row],[YearsInMostRecentRole]]&gt;=3),1,0)</f>
        <v>0</v>
      </c>
    </row>
    <row r="1511" spans="1:36" x14ac:dyDescent="0.35">
      <c r="A1511" s="44" t="s">
        <v>640</v>
      </c>
      <c r="B1511" s="44" t="s">
        <v>33</v>
      </c>
      <c r="C1511">
        <v>44</v>
      </c>
      <c r="D1511" s="44" t="s">
        <v>7989</v>
      </c>
      <c r="E1511" s="44" t="s">
        <v>23</v>
      </c>
      <c r="F1511" s="44" t="s">
        <v>24</v>
      </c>
      <c r="G1511">
        <v>29</v>
      </c>
      <c r="H1511" s="44" t="s">
        <v>7917</v>
      </c>
      <c r="I1511" s="44" t="s">
        <v>55</v>
      </c>
      <c r="J1511" s="44" t="s">
        <v>26</v>
      </c>
      <c r="K1511">
        <v>3</v>
      </c>
      <c r="L1511" s="44" t="s">
        <v>27</v>
      </c>
      <c r="M1511" s="44" t="s">
        <v>28</v>
      </c>
      <c r="N1511" s="44" t="s">
        <v>42</v>
      </c>
      <c r="O1511" s="44" t="s">
        <v>7931</v>
      </c>
      <c r="P1511">
        <v>126073</v>
      </c>
      <c r="Q1511" s="44" t="s">
        <v>30</v>
      </c>
      <c r="R1511" s="1">
        <v>41642</v>
      </c>
      <c r="S1511" s="44" t="s">
        <v>30</v>
      </c>
      <c r="T1511" s="1">
        <v>44564</v>
      </c>
      <c r="U1511">
        <v>8</v>
      </c>
      <c r="V1511">
        <v>0</v>
      </c>
      <c r="W1511">
        <v>2</v>
      </c>
      <c r="X1511">
        <v>0</v>
      </c>
      <c r="Y1511" s="44" t="s">
        <v>4528</v>
      </c>
      <c r="Z1511" s="1">
        <v>43575</v>
      </c>
      <c r="AA1511" t="s">
        <v>7958</v>
      </c>
      <c r="AB1511" t="s">
        <v>7955</v>
      </c>
      <c r="AC1511" t="s">
        <v>7955</v>
      </c>
      <c r="AD1511">
        <v>2</v>
      </c>
      <c r="AE1511">
        <v>0</v>
      </c>
      <c r="AF1511" t="s">
        <v>7955</v>
      </c>
      <c r="AG1511" t="s">
        <v>7975</v>
      </c>
      <c r="AH1511" t="s">
        <v>7976</v>
      </c>
      <c r="AI1511">
        <f>IF(Employee1[[#This Row],[ManagerRating]]="Needs Improvement",1,0)</f>
        <v>0</v>
      </c>
      <c r="AJ1511">
        <f>IF(AND(Employee1[[#This Row],[ManagerRating]]="Above and Beyond", Employee1[[#This Row],[YearsInMostRecentRole]]&gt;=3),1,0)</f>
        <v>0</v>
      </c>
    </row>
    <row r="1512" spans="1:36" x14ac:dyDescent="0.35">
      <c r="A1512" s="44" t="s">
        <v>1372</v>
      </c>
      <c r="B1512" s="44" t="s">
        <v>22</v>
      </c>
      <c r="C1512">
        <v>25</v>
      </c>
      <c r="D1512" s="44" t="s">
        <v>7987</v>
      </c>
      <c r="E1512" s="44" t="s">
        <v>23</v>
      </c>
      <c r="F1512" s="44" t="s">
        <v>46</v>
      </c>
      <c r="G1512">
        <v>16</v>
      </c>
      <c r="H1512" s="44" t="s">
        <v>7916</v>
      </c>
      <c r="I1512" s="44" t="s">
        <v>34</v>
      </c>
      <c r="J1512" s="44" t="s">
        <v>60</v>
      </c>
      <c r="K1512">
        <v>2</v>
      </c>
      <c r="L1512" s="44" t="s">
        <v>47</v>
      </c>
      <c r="M1512" s="44" t="s">
        <v>48</v>
      </c>
      <c r="N1512" s="44" t="s">
        <v>42</v>
      </c>
      <c r="O1512" s="44" t="s">
        <v>7931</v>
      </c>
      <c r="P1512">
        <v>184441</v>
      </c>
      <c r="Q1512" s="44" t="s">
        <v>30</v>
      </c>
      <c r="R1512" s="1">
        <v>42687</v>
      </c>
      <c r="S1512" s="44" t="s">
        <v>30</v>
      </c>
      <c r="T1512" s="1">
        <v>44878</v>
      </c>
      <c r="U1512">
        <v>6</v>
      </c>
      <c r="V1512">
        <v>6</v>
      </c>
      <c r="W1512">
        <v>6</v>
      </c>
      <c r="X1512">
        <v>3</v>
      </c>
      <c r="Y1512" s="44" t="s">
        <v>4529</v>
      </c>
      <c r="Z1512" s="1">
        <v>43575</v>
      </c>
      <c r="AA1512" t="s">
        <v>7955</v>
      </c>
      <c r="AB1512" t="s">
        <v>7991</v>
      </c>
      <c r="AC1512" t="s">
        <v>7958</v>
      </c>
      <c r="AD1512">
        <v>3</v>
      </c>
      <c r="AE1512">
        <v>1</v>
      </c>
      <c r="AF1512" t="s">
        <v>7955</v>
      </c>
      <c r="AG1512" t="s">
        <v>7974</v>
      </c>
      <c r="AH1512" t="s">
        <v>7977</v>
      </c>
      <c r="AI1512">
        <f>IF(Employee1[[#This Row],[ManagerRating]]="Needs Improvement",1,0)</f>
        <v>1</v>
      </c>
      <c r="AJ1512">
        <f>IF(AND(Employee1[[#This Row],[ManagerRating]]="Above and Beyond", Employee1[[#This Row],[YearsInMostRecentRole]]&gt;=3),1,0)</f>
        <v>0</v>
      </c>
    </row>
    <row r="1513" spans="1:36" x14ac:dyDescent="0.35">
      <c r="A1513" s="44" t="s">
        <v>156</v>
      </c>
      <c r="B1513" s="44" t="s">
        <v>22</v>
      </c>
      <c r="C1513">
        <v>48</v>
      </c>
      <c r="D1513" s="44" t="s">
        <v>7989</v>
      </c>
      <c r="E1513" s="44" t="s">
        <v>23</v>
      </c>
      <c r="F1513" s="44" t="s">
        <v>46</v>
      </c>
      <c r="G1513">
        <v>30</v>
      </c>
      <c r="H1513" s="44" t="s">
        <v>7917</v>
      </c>
      <c r="I1513" s="44" t="s">
        <v>55</v>
      </c>
      <c r="J1513" s="44" t="s">
        <v>60</v>
      </c>
      <c r="K1513">
        <v>3</v>
      </c>
      <c r="L1513" s="44" t="s">
        <v>61</v>
      </c>
      <c r="M1513" s="44" t="s">
        <v>82</v>
      </c>
      <c r="N1513" s="44" t="s">
        <v>42</v>
      </c>
      <c r="O1513" s="44" t="s">
        <v>7932</v>
      </c>
      <c r="P1513">
        <v>72794</v>
      </c>
      <c r="Q1513" s="44" t="s">
        <v>30</v>
      </c>
      <c r="R1513" s="1">
        <v>40953</v>
      </c>
      <c r="S1513" s="44" t="s">
        <v>30</v>
      </c>
      <c r="T1513" s="1">
        <v>44606</v>
      </c>
      <c r="U1513">
        <v>10</v>
      </c>
      <c r="V1513">
        <v>4</v>
      </c>
      <c r="W1513">
        <v>5</v>
      </c>
      <c r="X1513">
        <v>3</v>
      </c>
      <c r="Y1513" s="44" t="s">
        <v>4530</v>
      </c>
      <c r="Z1513" s="1">
        <v>43576</v>
      </c>
      <c r="AA1513" t="s">
        <v>7955</v>
      </c>
      <c r="AB1513" t="s">
        <v>7959</v>
      </c>
      <c r="AC1513" t="s">
        <v>7959</v>
      </c>
      <c r="AD1513">
        <v>2</v>
      </c>
      <c r="AE1513">
        <v>0</v>
      </c>
      <c r="AF1513" t="s">
        <v>7958</v>
      </c>
      <c r="AG1513" t="s">
        <v>7976</v>
      </c>
      <c r="AH1513" t="s">
        <v>7976</v>
      </c>
      <c r="AI1513">
        <f>IF(Employee1[[#This Row],[ManagerRating]]="Needs Improvement",1,0)</f>
        <v>0</v>
      </c>
      <c r="AJ1513">
        <f>IF(AND(Employee1[[#This Row],[ManagerRating]]="Above and Beyond", Employee1[[#This Row],[YearsInMostRecentRole]]&gt;=3),1,0)</f>
        <v>0</v>
      </c>
    </row>
    <row r="1514" spans="1:36" x14ac:dyDescent="0.35">
      <c r="A1514" s="44" t="s">
        <v>860</v>
      </c>
      <c r="B1514" s="44" t="s">
        <v>22</v>
      </c>
      <c r="C1514">
        <v>48</v>
      </c>
      <c r="D1514" s="44" t="s">
        <v>7989</v>
      </c>
      <c r="E1514" s="44" t="s">
        <v>23</v>
      </c>
      <c r="F1514" s="44" t="s">
        <v>24</v>
      </c>
      <c r="G1514">
        <v>4</v>
      </c>
      <c r="H1514" s="44" t="s">
        <v>7915</v>
      </c>
      <c r="I1514" s="44" t="s">
        <v>55</v>
      </c>
      <c r="J1514" s="44" t="s">
        <v>60</v>
      </c>
      <c r="K1514">
        <v>3</v>
      </c>
      <c r="L1514" s="44" t="s">
        <v>27</v>
      </c>
      <c r="M1514" s="44" t="s">
        <v>116</v>
      </c>
      <c r="N1514" s="44" t="s">
        <v>35</v>
      </c>
      <c r="O1514" s="44" t="s">
        <v>7932</v>
      </c>
      <c r="P1514">
        <v>55880</v>
      </c>
      <c r="Q1514" s="44" t="s">
        <v>30</v>
      </c>
      <c r="R1514" s="1">
        <v>41962</v>
      </c>
      <c r="S1514" s="44" t="s">
        <v>30</v>
      </c>
      <c r="T1514" s="1">
        <v>44884</v>
      </c>
      <c r="U1514">
        <v>8</v>
      </c>
      <c r="V1514">
        <v>1</v>
      </c>
      <c r="W1514">
        <v>6</v>
      </c>
      <c r="X1514">
        <v>5</v>
      </c>
      <c r="Y1514" s="44" t="s">
        <v>4531</v>
      </c>
      <c r="Z1514" s="1">
        <v>43576</v>
      </c>
      <c r="AA1514" t="s">
        <v>7958</v>
      </c>
      <c r="AB1514" t="s">
        <v>7959</v>
      </c>
      <c r="AC1514" t="s">
        <v>7958</v>
      </c>
      <c r="AD1514">
        <v>3</v>
      </c>
      <c r="AE1514">
        <v>0</v>
      </c>
      <c r="AF1514" t="s">
        <v>7959</v>
      </c>
      <c r="AG1514" t="s">
        <v>7974</v>
      </c>
      <c r="AH1514" t="s">
        <v>7974</v>
      </c>
      <c r="AI1514">
        <f>IF(Employee1[[#This Row],[ManagerRating]]="Needs Improvement",1,0)</f>
        <v>0</v>
      </c>
      <c r="AJ1514">
        <f>IF(AND(Employee1[[#This Row],[ManagerRating]]="Above and Beyond", Employee1[[#This Row],[YearsInMostRecentRole]]&gt;=3),1,0)</f>
        <v>0</v>
      </c>
    </row>
    <row r="1515" spans="1:36" x14ac:dyDescent="0.35">
      <c r="A1515" s="44" t="s">
        <v>357</v>
      </c>
      <c r="B1515" s="44" t="s">
        <v>22</v>
      </c>
      <c r="C1515">
        <v>43</v>
      </c>
      <c r="D1515" s="44" t="s">
        <v>7989</v>
      </c>
      <c r="E1515" s="44" t="s">
        <v>70</v>
      </c>
      <c r="F1515" s="44" t="s">
        <v>24</v>
      </c>
      <c r="G1515">
        <v>5</v>
      </c>
      <c r="H1515" s="44" t="s">
        <v>7915</v>
      </c>
      <c r="I1515" s="44" t="s">
        <v>34</v>
      </c>
      <c r="J1515" s="44" t="s">
        <v>107</v>
      </c>
      <c r="K1515">
        <v>3</v>
      </c>
      <c r="L1515" s="44" t="s">
        <v>27</v>
      </c>
      <c r="M1515" s="44" t="s">
        <v>28</v>
      </c>
      <c r="N1515" s="44" t="s">
        <v>35</v>
      </c>
      <c r="O1515" s="44" t="s">
        <v>7930</v>
      </c>
      <c r="P1515">
        <v>350525</v>
      </c>
      <c r="Q1515" s="44" t="s">
        <v>36</v>
      </c>
      <c r="R1515" s="1">
        <v>41056</v>
      </c>
      <c r="S1515" s="44" t="s">
        <v>36</v>
      </c>
      <c r="T1515" s="1">
        <v>44343</v>
      </c>
      <c r="U1515">
        <v>9</v>
      </c>
      <c r="V1515">
        <v>3</v>
      </c>
      <c r="W1515">
        <v>9</v>
      </c>
      <c r="X1515">
        <v>6</v>
      </c>
      <c r="Y1515" s="44" t="s">
        <v>4532</v>
      </c>
      <c r="Z1515" s="1">
        <v>43577</v>
      </c>
      <c r="AA1515" t="s">
        <v>7955</v>
      </c>
      <c r="AB1515" t="s">
        <v>7955</v>
      </c>
      <c r="AC1515" t="s">
        <v>7958</v>
      </c>
      <c r="AD1515">
        <v>3</v>
      </c>
      <c r="AE1515">
        <v>0</v>
      </c>
      <c r="AF1515" t="s">
        <v>7991</v>
      </c>
      <c r="AG1515" t="s">
        <v>7974</v>
      </c>
      <c r="AH1515" t="s">
        <v>7974</v>
      </c>
      <c r="AI1515">
        <f>IF(Employee1[[#This Row],[ManagerRating]]="Needs Improvement",1,0)</f>
        <v>0</v>
      </c>
      <c r="AJ1515">
        <f>IF(AND(Employee1[[#This Row],[ManagerRating]]="Above and Beyond", Employee1[[#This Row],[YearsInMostRecentRole]]&gt;=3),1,0)</f>
        <v>0</v>
      </c>
    </row>
    <row r="1516" spans="1:36" x14ac:dyDescent="0.35">
      <c r="A1516" s="44" t="s">
        <v>563</v>
      </c>
      <c r="B1516" s="44" t="s">
        <v>22</v>
      </c>
      <c r="C1516">
        <v>45</v>
      </c>
      <c r="D1516" s="44" t="s">
        <v>7989</v>
      </c>
      <c r="E1516" s="44" t="s">
        <v>23</v>
      </c>
      <c r="F1516" s="44" t="s">
        <v>46</v>
      </c>
      <c r="G1516">
        <v>14</v>
      </c>
      <c r="H1516" s="44" t="s">
        <v>7915</v>
      </c>
      <c r="I1516" s="44" t="s">
        <v>34</v>
      </c>
      <c r="J1516" s="44" t="s">
        <v>26</v>
      </c>
      <c r="K1516">
        <v>2</v>
      </c>
      <c r="L1516" s="44" t="s">
        <v>47</v>
      </c>
      <c r="M1516" s="44" t="s">
        <v>76</v>
      </c>
      <c r="N1516" s="44" t="s">
        <v>29</v>
      </c>
      <c r="O1516" s="44" t="s">
        <v>7931</v>
      </c>
      <c r="P1516">
        <v>223124</v>
      </c>
      <c r="Q1516" s="44" t="s">
        <v>30</v>
      </c>
      <c r="R1516" s="1">
        <v>41549</v>
      </c>
      <c r="S1516" s="44" t="s">
        <v>30</v>
      </c>
      <c r="T1516" s="1">
        <v>44836</v>
      </c>
      <c r="U1516">
        <v>9</v>
      </c>
      <c r="V1516">
        <v>2</v>
      </c>
      <c r="W1516">
        <v>3</v>
      </c>
      <c r="X1516">
        <v>2</v>
      </c>
      <c r="Y1516" s="44" t="s">
        <v>4533</v>
      </c>
      <c r="Z1516" s="1">
        <v>43577</v>
      </c>
      <c r="AA1516" t="s">
        <v>7958</v>
      </c>
      <c r="AB1516" t="s">
        <v>7991</v>
      </c>
      <c r="AC1516" t="s">
        <v>7958</v>
      </c>
      <c r="AD1516">
        <v>2</v>
      </c>
      <c r="AE1516">
        <v>1</v>
      </c>
      <c r="AF1516" t="s">
        <v>7991</v>
      </c>
      <c r="AG1516" t="s">
        <v>7975</v>
      </c>
      <c r="AH1516" t="s">
        <v>7976</v>
      </c>
      <c r="AI1516">
        <f>IF(Employee1[[#This Row],[ManagerRating]]="Needs Improvement",1,0)</f>
        <v>0</v>
      </c>
      <c r="AJ1516">
        <f>IF(AND(Employee1[[#This Row],[ManagerRating]]="Above and Beyond", Employee1[[#This Row],[YearsInMostRecentRole]]&gt;=3),1,0)</f>
        <v>0</v>
      </c>
    </row>
    <row r="1517" spans="1:36" x14ac:dyDescent="0.35">
      <c r="A1517" s="44" t="s">
        <v>992</v>
      </c>
      <c r="B1517" s="44" t="s">
        <v>22</v>
      </c>
      <c r="C1517">
        <v>26</v>
      </c>
      <c r="D1517" s="44" t="s">
        <v>7987</v>
      </c>
      <c r="E1517" s="44" t="s">
        <v>23</v>
      </c>
      <c r="F1517" s="44" t="s">
        <v>24</v>
      </c>
      <c r="G1517">
        <v>17</v>
      </c>
      <c r="H1517" s="44" t="s">
        <v>7916</v>
      </c>
      <c r="I1517" s="44" t="s">
        <v>34</v>
      </c>
      <c r="J1517" s="44" t="s">
        <v>40</v>
      </c>
      <c r="K1517">
        <v>4</v>
      </c>
      <c r="L1517" s="44" t="s">
        <v>27</v>
      </c>
      <c r="M1517" s="44" t="s">
        <v>28</v>
      </c>
      <c r="N1517" s="44" t="s">
        <v>35</v>
      </c>
      <c r="O1517" s="44" t="s">
        <v>7932</v>
      </c>
      <c r="P1517">
        <v>97811</v>
      </c>
      <c r="Q1517" s="44" t="s">
        <v>36</v>
      </c>
      <c r="R1517" s="1">
        <v>42140</v>
      </c>
      <c r="S1517" s="44" t="s">
        <v>30</v>
      </c>
      <c r="T1517" s="1">
        <v>44697</v>
      </c>
      <c r="U1517">
        <v>7</v>
      </c>
      <c r="V1517">
        <v>3</v>
      </c>
      <c r="W1517">
        <v>6</v>
      </c>
      <c r="X1517">
        <v>4</v>
      </c>
      <c r="Y1517" s="44" t="s">
        <v>4534</v>
      </c>
      <c r="Z1517" s="1">
        <v>43577</v>
      </c>
      <c r="AA1517" t="s">
        <v>7955</v>
      </c>
      <c r="AB1517" t="s">
        <v>7991</v>
      </c>
      <c r="AC1517" t="s">
        <v>7959</v>
      </c>
      <c r="AD1517">
        <v>2</v>
      </c>
      <c r="AE1517">
        <v>2</v>
      </c>
      <c r="AF1517" t="s">
        <v>7991</v>
      </c>
      <c r="AG1517" t="s">
        <v>7974</v>
      </c>
      <c r="AH1517" t="s">
        <v>7977</v>
      </c>
      <c r="AI1517">
        <f>IF(Employee1[[#This Row],[ManagerRating]]="Needs Improvement",1,0)</f>
        <v>1</v>
      </c>
      <c r="AJ1517">
        <f>IF(AND(Employee1[[#This Row],[ManagerRating]]="Above and Beyond", Employee1[[#This Row],[YearsInMostRecentRole]]&gt;=3),1,0)</f>
        <v>0</v>
      </c>
    </row>
    <row r="1518" spans="1:36" x14ac:dyDescent="0.35">
      <c r="A1518" s="44" t="s">
        <v>1016</v>
      </c>
      <c r="B1518" s="44" t="s">
        <v>33</v>
      </c>
      <c r="C1518">
        <v>28</v>
      </c>
      <c r="D1518" s="44" t="s">
        <v>7987</v>
      </c>
      <c r="E1518" s="44" t="s">
        <v>23</v>
      </c>
      <c r="F1518" s="44" t="s">
        <v>46</v>
      </c>
      <c r="G1518">
        <v>39</v>
      </c>
      <c r="H1518" s="44" t="s">
        <v>7917</v>
      </c>
      <c r="I1518" s="44" t="s">
        <v>55</v>
      </c>
      <c r="J1518" s="44" t="s">
        <v>60</v>
      </c>
      <c r="K1518">
        <v>5</v>
      </c>
      <c r="L1518" s="44" t="s">
        <v>47</v>
      </c>
      <c r="M1518" s="44" t="s">
        <v>82</v>
      </c>
      <c r="N1518" s="44" t="s">
        <v>35</v>
      </c>
      <c r="O1518" s="44" t="s">
        <v>7932</v>
      </c>
      <c r="P1518">
        <v>81906</v>
      </c>
      <c r="Q1518" s="44" t="s">
        <v>30</v>
      </c>
      <c r="R1518" s="1">
        <v>42159</v>
      </c>
      <c r="S1518" s="44" t="s">
        <v>30</v>
      </c>
      <c r="T1518" s="1">
        <v>44716</v>
      </c>
      <c r="U1518">
        <v>7</v>
      </c>
      <c r="V1518">
        <v>4</v>
      </c>
      <c r="W1518">
        <v>4</v>
      </c>
      <c r="X1518">
        <v>1</v>
      </c>
      <c r="Y1518" s="44" t="s">
        <v>4535</v>
      </c>
      <c r="Z1518" s="1">
        <v>43577</v>
      </c>
      <c r="AA1518" t="s">
        <v>7958</v>
      </c>
      <c r="AB1518" t="s">
        <v>7958</v>
      </c>
      <c r="AC1518" t="s">
        <v>7958</v>
      </c>
      <c r="AD1518">
        <v>2</v>
      </c>
      <c r="AE1518">
        <v>3</v>
      </c>
      <c r="AF1518" t="s">
        <v>7959</v>
      </c>
      <c r="AG1518" t="s">
        <v>7974</v>
      </c>
      <c r="AH1518" t="s">
        <v>7974</v>
      </c>
      <c r="AI1518">
        <f>IF(Employee1[[#This Row],[ManagerRating]]="Needs Improvement",1,0)</f>
        <v>0</v>
      </c>
      <c r="AJ1518">
        <f>IF(AND(Employee1[[#This Row],[ManagerRating]]="Above and Beyond", Employee1[[#This Row],[YearsInMostRecentRole]]&gt;=3),1,0)</f>
        <v>0</v>
      </c>
    </row>
    <row r="1519" spans="1:36" x14ac:dyDescent="0.35">
      <c r="A1519" s="44" t="s">
        <v>325</v>
      </c>
      <c r="B1519" s="44" t="s">
        <v>33</v>
      </c>
      <c r="C1519">
        <v>45</v>
      </c>
      <c r="D1519" s="44" t="s">
        <v>7989</v>
      </c>
      <c r="E1519" s="44" t="s">
        <v>70</v>
      </c>
      <c r="F1519" s="44" t="s">
        <v>24</v>
      </c>
      <c r="G1519">
        <v>1</v>
      </c>
      <c r="H1519" s="44" t="s">
        <v>7915</v>
      </c>
      <c r="I1519" s="44" t="s">
        <v>55</v>
      </c>
      <c r="J1519" s="44" t="s">
        <v>60</v>
      </c>
      <c r="K1519">
        <v>3</v>
      </c>
      <c r="L1519" s="44" t="s">
        <v>27</v>
      </c>
      <c r="M1519" s="44" t="s">
        <v>116</v>
      </c>
      <c r="N1519" s="44" t="s">
        <v>42</v>
      </c>
      <c r="O1519" s="44" t="s">
        <v>7932</v>
      </c>
      <c r="P1519">
        <v>70487</v>
      </c>
      <c r="Q1519" s="44" t="s">
        <v>30</v>
      </c>
      <c r="R1519" s="1">
        <v>41038</v>
      </c>
      <c r="S1519" s="44" t="s">
        <v>30</v>
      </c>
      <c r="T1519" s="1">
        <v>44690</v>
      </c>
      <c r="U1519">
        <v>10</v>
      </c>
      <c r="V1519">
        <v>0</v>
      </c>
      <c r="W1519">
        <v>7</v>
      </c>
      <c r="X1519">
        <v>3</v>
      </c>
      <c r="Y1519" s="44" t="s">
        <v>4536</v>
      </c>
      <c r="Z1519" s="1">
        <v>43578</v>
      </c>
      <c r="AA1519" t="s">
        <v>7955</v>
      </c>
      <c r="AB1519" t="s">
        <v>7959</v>
      </c>
      <c r="AC1519" t="s">
        <v>7959</v>
      </c>
      <c r="AD1519">
        <v>3</v>
      </c>
      <c r="AE1519">
        <v>2</v>
      </c>
      <c r="AF1519" t="s">
        <v>7991</v>
      </c>
      <c r="AG1519" t="s">
        <v>7974</v>
      </c>
      <c r="AH1519" t="s">
        <v>7977</v>
      </c>
      <c r="AI1519">
        <f>IF(Employee1[[#This Row],[ManagerRating]]="Needs Improvement",1,0)</f>
        <v>1</v>
      </c>
      <c r="AJ1519">
        <f>IF(AND(Employee1[[#This Row],[ManagerRating]]="Above and Beyond", Employee1[[#This Row],[YearsInMostRecentRole]]&gt;=3),1,0)</f>
        <v>0</v>
      </c>
    </row>
    <row r="1520" spans="1:36" x14ac:dyDescent="0.35">
      <c r="A1520" s="44" t="s">
        <v>978</v>
      </c>
      <c r="B1520" s="44" t="s">
        <v>33</v>
      </c>
      <c r="C1520">
        <v>26</v>
      </c>
      <c r="D1520" s="44" t="s">
        <v>7987</v>
      </c>
      <c r="E1520" s="44" t="s">
        <v>23</v>
      </c>
      <c r="F1520" s="44" t="s">
        <v>46</v>
      </c>
      <c r="G1520">
        <v>22</v>
      </c>
      <c r="H1520" s="44" t="s">
        <v>7916</v>
      </c>
      <c r="I1520" s="44" t="s">
        <v>34</v>
      </c>
      <c r="J1520" s="44" t="s">
        <v>40</v>
      </c>
      <c r="K1520">
        <v>3</v>
      </c>
      <c r="L1520" s="44" t="s">
        <v>61</v>
      </c>
      <c r="M1520" s="44" t="s">
        <v>82</v>
      </c>
      <c r="N1520" s="44" t="s">
        <v>42</v>
      </c>
      <c r="O1520" s="44" t="s">
        <v>7932</v>
      </c>
      <c r="P1520">
        <v>52390</v>
      </c>
      <c r="Q1520" s="44" t="s">
        <v>36</v>
      </c>
      <c r="R1520" s="1">
        <v>42115</v>
      </c>
      <c r="S1520" s="44" t="s">
        <v>30</v>
      </c>
      <c r="T1520" s="1">
        <v>44672</v>
      </c>
      <c r="U1520">
        <v>7</v>
      </c>
      <c r="V1520">
        <v>4</v>
      </c>
      <c r="W1520">
        <v>5</v>
      </c>
      <c r="X1520">
        <v>3</v>
      </c>
      <c r="Y1520" s="44" t="s">
        <v>4537</v>
      </c>
      <c r="Z1520" s="1">
        <v>43578</v>
      </c>
      <c r="AA1520" t="s">
        <v>7958</v>
      </c>
      <c r="AB1520" t="s">
        <v>7955</v>
      </c>
      <c r="AC1520" t="s">
        <v>7955</v>
      </c>
      <c r="AD1520">
        <v>2</v>
      </c>
      <c r="AE1520">
        <v>1</v>
      </c>
      <c r="AF1520" t="s">
        <v>7991</v>
      </c>
      <c r="AG1520" t="s">
        <v>7974</v>
      </c>
      <c r="AH1520" t="s">
        <v>7977</v>
      </c>
      <c r="AI1520">
        <f>IF(Employee1[[#This Row],[ManagerRating]]="Needs Improvement",1,0)</f>
        <v>1</v>
      </c>
      <c r="AJ1520">
        <f>IF(AND(Employee1[[#This Row],[ManagerRating]]="Above and Beyond", Employee1[[#This Row],[YearsInMostRecentRole]]&gt;=3),1,0)</f>
        <v>0</v>
      </c>
    </row>
    <row r="1521" spans="1:36" x14ac:dyDescent="0.35">
      <c r="A1521" s="44" t="s">
        <v>1182</v>
      </c>
      <c r="B1521" s="44" t="s">
        <v>33</v>
      </c>
      <c r="C1521">
        <v>27</v>
      </c>
      <c r="D1521" s="44" t="s">
        <v>7987</v>
      </c>
      <c r="E1521" s="44" t="s">
        <v>23</v>
      </c>
      <c r="F1521" s="44" t="s">
        <v>24</v>
      </c>
      <c r="G1521">
        <v>44</v>
      </c>
      <c r="H1521" s="44" t="s">
        <v>7917</v>
      </c>
      <c r="I1521" s="44" t="s">
        <v>34</v>
      </c>
      <c r="J1521" s="44" t="s">
        <v>60</v>
      </c>
      <c r="K1521">
        <v>4</v>
      </c>
      <c r="L1521" s="44" t="s">
        <v>27</v>
      </c>
      <c r="M1521" s="44" t="s">
        <v>79</v>
      </c>
      <c r="N1521" s="44" t="s">
        <v>42</v>
      </c>
      <c r="O1521" s="44" t="s">
        <v>7931</v>
      </c>
      <c r="P1521">
        <v>152147</v>
      </c>
      <c r="Q1521" s="44" t="s">
        <v>30</v>
      </c>
      <c r="R1521" s="1">
        <v>42391</v>
      </c>
      <c r="S1521" s="44" t="s">
        <v>30</v>
      </c>
      <c r="T1521" s="1">
        <v>44583</v>
      </c>
      <c r="U1521">
        <v>6</v>
      </c>
      <c r="V1521">
        <v>6</v>
      </c>
      <c r="W1521">
        <v>6</v>
      </c>
      <c r="X1521">
        <v>6</v>
      </c>
      <c r="Y1521" s="44" t="s">
        <v>4538</v>
      </c>
      <c r="Z1521" s="1">
        <v>43578</v>
      </c>
      <c r="AA1521" t="s">
        <v>7958</v>
      </c>
      <c r="AB1521" t="s">
        <v>7958</v>
      </c>
      <c r="AC1521" t="s">
        <v>7959</v>
      </c>
      <c r="AD1521">
        <v>2</v>
      </c>
      <c r="AE1521">
        <v>0</v>
      </c>
      <c r="AF1521" t="s">
        <v>7958</v>
      </c>
      <c r="AG1521" t="s">
        <v>7974</v>
      </c>
      <c r="AH1521" t="s">
        <v>7974</v>
      </c>
      <c r="AI1521">
        <f>IF(Employee1[[#This Row],[ManagerRating]]="Needs Improvement",1,0)</f>
        <v>0</v>
      </c>
      <c r="AJ1521">
        <f>IF(AND(Employee1[[#This Row],[ManagerRating]]="Above and Beyond", Employee1[[#This Row],[YearsInMostRecentRole]]&gt;=3),1,0)</f>
        <v>0</v>
      </c>
    </row>
    <row r="1522" spans="1:36" x14ac:dyDescent="0.35">
      <c r="A1522" s="44" t="s">
        <v>1394</v>
      </c>
      <c r="B1522" s="44" t="s">
        <v>33</v>
      </c>
      <c r="C1522">
        <v>25</v>
      </c>
      <c r="D1522" s="44" t="s">
        <v>7987</v>
      </c>
      <c r="E1522" s="44" t="s">
        <v>23</v>
      </c>
      <c r="F1522" s="44" t="s">
        <v>46</v>
      </c>
      <c r="G1522">
        <v>18</v>
      </c>
      <c r="H1522" s="44" t="s">
        <v>7916</v>
      </c>
      <c r="I1522" s="44" t="s">
        <v>34</v>
      </c>
      <c r="J1522" s="44" t="s">
        <v>26</v>
      </c>
      <c r="K1522">
        <v>3</v>
      </c>
      <c r="L1522" s="44" t="s">
        <v>47</v>
      </c>
      <c r="M1522" s="44" t="s">
        <v>85</v>
      </c>
      <c r="N1522" s="44" t="s">
        <v>42</v>
      </c>
      <c r="O1522" s="44" t="s">
        <v>7932</v>
      </c>
      <c r="P1522">
        <v>55541</v>
      </c>
      <c r="Q1522" s="44" t="s">
        <v>30</v>
      </c>
      <c r="R1522" s="1">
        <v>42743</v>
      </c>
      <c r="S1522" s="44" t="s">
        <v>30</v>
      </c>
      <c r="T1522" s="1">
        <v>44569</v>
      </c>
      <c r="U1522">
        <v>5</v>
      </c>
      <c r="V1522">
        <v>4</v>
      </c>
      <c r="W1522">
        <v>5</v>
      </c>
      <c r="X1522">
        <v>4</v>
      </c>
      <c r="Y1522" s="44" t="s">
        <v>4539</v>
      </c>
      <c r="Z1522" s="1">
        <v>43578</v>
      </c>
      <c r="AA1522" t="s">
        <v>7955</v>
      </c>
      <c r="AB1522" t="s">
        <v>7958</v>
      </c>
      <c r="AC1522" t="s">
        <v>7991</v>
      </c>
      <c r="AD1522">
        <v>3</v>
      </c>
      <c r="AE1522">
        <v>1</v>
      </c>
      <c r="AF1522" t="s">
        <v>7955</v>
      </c>
      <c r="AG1522" t="s">
        <v>7975</v>
      </c>
      <c r="AH1522" t="s">
        <v>7976</v>
      </c>
      <c r="AI1522">
        <f>IF(Employee1[[#This Row],[ManagerRating]]="Needs Improvement",1,0)</f>
        <v>0</v>
      </c>
      <c r="AJ1522">
        <f>IF(AND(Employee1[[#This Row],[ManagerRating]]="Above and Beyond", Employee1[[#This Row],[YearsInMostRecentRole]]&gt;=3),1,0)</f>
        <v>0</v>
      </c>
    </row>
    <row r="1523" spans="1:36" x14ac:dyDescent="0.35">
      <c r="A1523" s="44" t="s">
        <v>315</v>
      </c>
      <c r="B1523" s="44" t="s">
        <v>33</v>
      </c>
      <c r="C1523">
        <v>34</v>
      </c>
      <c r="D1523" s="44" t="s">
        <v>7988</v>
      </c>
      <c r="E1523" s="44" t="s">
        <v>23</v>
      </c>
      <c r="F1523" s="44" t="s">
        <v>46</v>
      </c>
      <c r="G1523">
        <v>40</v>
      </c>
      <c r="H1523" s="44" t="s">
        <v>7917</v>
      </c>
      <c r="I1523" s="44" t="s">
        <v>25</v>
      </c>
      <c r="J1523" s="44" t="s">
        <v>26</v>
      </c>
      <c r="K1523">
        <v>3</v>
      </c>
      <c r="L1523" s="44" t="s">
        <v>47</v>
      </c>
      <c r="M1523" s="44" t="s">
        <v>85</v>
      </c>
      <c r="N1523" s="44" t="s">
        <v>42</v>
      </c>
      <c r="O1523" s="44" t="s">
        <v>7932</v>
      </c>
      <c r="P1523">
        <v>97542</v>
      </c>
      <c r="Q1523" s="44" t="s">
        <v>30</v>
      </c>
      <c r="R1523" s="1">
        <v>41035</v>
      </c>
      <c r="S1523" s="44" t="s">
        <v>30</v>
      </c>
      <c r="T1523" s="1">
        <v>44687</v>
      </c>
      <c r="U1523">
        <v>10</v>
      </c>
      <c r="V1523">
        <v>10</v>
      </c>
      <c r="W1523">
        <v>10</v>
      </c>
      <c r="X1523">
        <v>7</v>
      </c>
      <c r="Y1523" s="44" t="s">
        <v>4540</v>
      </c>
      <c r="Z1523" s="1">
        <v>43579</v>
      </c>
      <c r="AA1523" t="s">
        <v>7958</v>
      </c>
      <c r="AB1523" t="s">
        <v>7991</v>
      </c>
      <c r="AC1523" t="s">
        <v>7959</v>
      </c>
      <c r="AD1523">
        <v>2</v>
      </c>
      <c r="AE1523">
        <v>1</v>
      </c>
      <c r="AF1523" t="s">
        <v>7958</v>
      </c>
      <c r="AG1523" t="s">
        <v>7976</v>
      </c>
      <c r="AH1523" t="s">
        <v>7976</v>
      </c>
      <c r="AI1523">
        <f>IF(Employee1[[#This Row],[ManagerRating]]="Needs Improvement",1,0)</f>
        <v>0</v>
      </c>
      <c r="AJ1523">
        <f>IF(AND(Employee1[[#This Row],[ManagerRating]]="Above and Beyond", Employee1[[#This Row],[YearsInMostRecentRole]]&gt;=3),1,0)</f>
        <v>0</v>
      </c>
    </row>
    <row r="1524" spans="1:36" x14ac:dyDescent="0.35">
      <c r="A1524" s="44" t="s">
        <v>1198</v>
      </c>
      <c r="B1524" s="44" t="s">
        <v>22</v>
      </c>
      <c r="C1524">
        <v>26</v>
      </c>
      <c r="D1524" s="44" t="s">
        <v>7987</v>
      </c>
      <c r="E1524" s="44" t="s">
        <v>23</v>
      </c>
      <c r="F1524" s="44" t="s">
        <v>46</v>
      </c>
      <c r="G1524">
        <v>2</v>
      </c>
      <c r="H1524" s="44" t="s">
        <v>7915</v>
      </c>
      <c r="I1524" s="44" t="s">
        <v>34</v>
      </c>
      <c r="J1524" s="44" t="s">
        <v>26</v>
      </c>
      <c r="K1524">
        <v>4</v>
      </c>
      <c r="L1524" s="44" t="s">
        <v>61</v>
      </c>
      <c r="M1524" s="44" t="s">
        <v>82</v>
      </c>
      <c r="N1524" s="44" t="s">
        <v>35</v>
      </c>
      <c r="O1524" s="44" t="s">
        <v>7932</v>
      </c>
      <c r="P1524">
        <v>55565</v>
      </c>
      <c r="Q1524" s="44" t="s">
        <v>30</v>
      </c>
      <c r="R1524" s="1">
        <v>42422</v>
      </c>
      <c r="S1524" s="44" t="s">
        <v>30</v>
      </c>
      <c r="T1524" s="1">
        <v>44614</v>
      </c>
      <c r="U1524">
        <v>6</v>
      </c>
      <c r="V1524">
        <v>6</v>
      </c>
      <c r="W1524">
        <v>6</v>
      </c>
      <c r="X1524">
        <v>4</v>
      </c>
      <c r="Y1524" s="44" t="s">
        <v>4541</v>
      </c>
      <c r="Z1524" s="1">
        <v>43579</v>
      </c>
      <c r="AA1524" t="s">
        <v>7958</v>
      </c>
      <c r="AB1524" t="s">
        <v>7959</v>
      </c>
      <c r="AC1524" t="s">
        <v>7955</v>
      </c>
      <c r="AD1524">
        <v>1</v>
      </c>
      <c r="AE1524">
        <v>1</v>
      </c>
      <c r="AF1524" t="s">
        <v>7991</v>
      </c>
      <c r="AG1524" t="s">
        <v>7974</v>
      </c>
      <c r="AH1524" t="s">
        <v>7977</v>
      </c>
      <c r="AI1524">
        <f>IF(Employee1[[#This Row],[ManagerRating]]="Needs Improvement",1,0)</f>
        <v>1</v>
      </c>
      <c r="AJ1524">
        <f>IF(AND(Employee1[[#This Row],[ManagerRating]]="Above and Beyond", Employee1[[#This Row],[YearsInMostRecentRole]]&gt;=3),1,0)</f>
        <v>0</v>
      </c>
    </row>
    <row r="1525" spans="1:36" x14ac:dyDescent="0.35">
      <c r="A1525" s="44" t="s">
        <v>1398</v>
      </c>
      <c r="B1525" s="44" t="s">
        <v>33</v>
      </c>
      <c r="C1525">
        <v>23</v>
      </c>
      <c r="D1525" s="44" t="s">
        <v>7987</v>
      </c>
      <c r="E1525" s="44" t="s">
        <v>23</v>
      </c>
      <c r="F1525" s="44" t="s">
        <v>24</v>
      </c>
      <c r="G1525">
        <v>26</v>
      </c>
      <c r="H1525" s="44" t="s">
        <v>7917</v>
      </c>
      <c r="I1525" s="44" t="s">
        <v>55</v>
      </c>
      <c r="J1525" s="44" t="s">
        <v>64</v>
      </c>
      <c r="K1525">
        <v>2</v>
      </c>
      <c r="L1525" s="44" t="s">
        <v>27</v>
      </c>
      <c r="M1525" s="44" t="s">
        <v>28</v>
      </c>
      <c r="N1525" s="44" t="s">
        <v>35</v>
      </c>
      <c r="O1525" s="44" t="s">
        <v>7932</v>
      </c>
      <c r="P1525">
        <v>58345</v>
      </c>
      <c r="Q1525" s="44" t="s">
        <v>36</v>
      </c>
      <c r="R1525" s="1">
        <v>42754</v>
      </c>
      <c r="S1525" s="44" t="s">
        <v>30</v>
      </c>
      <c r="T1525" s="1">
        <v>44580</v>
      </c>
      <c r="U1525">
        <v>5</v>
      </c>
      <c r="V1525">
        <v>4</v>
      </c>
      <c r="W1525">
        <v>4</v>
      </c>
      <c r="X1525">
        <v>4</v>
      </c>
      <c r="Y1525" s="44" t="s">
        <v>4542</v>
      </c>
      <c r="Z1525" s="1">
        <v>43579</v>
      </c>
      <c r="AA1525" t="s">
        <v>7991</v>
      </c>
      <c r="AB1525" t="s">
        <v>7955</v>
      </c>
      <c r="AC1525" t="s">
        <v>7959</v>
      </c>
      <c r="AD1525">
        <v>3</v>
      </c>
      <c r="AE1525">
        <v>1</v>
      </c>
      <c r="AF1525" t="s">
        <v>7958</v>
      </c>
      <c r="AG1525" t="s">
        <v>7975</v>
      </c>
      <c r="AH1525" t="s">
        <v>7975</v>
      </c>
      <c r="AI1525">
        <f>IF(Employee1[[#This Row],[ManagerRating]]="Needs Improvement",1,0)</f>
        <v>0</v>
      </c>
      <c r="AJ1525">
        <f>IF(AND(Employee1[[#This Row],[ManagerRating]]="Above and Beyond", Employee1[[#This Row],[YearsInMostRecentRole]]&gt;=3),1,0)</f>
        <v>1</v>
      </c>
    </row>
    <row r="1526" spans="1:36" x14ac:dyDescent="0.35">
      <c r="A1526" s="44" t="s">
        <v>1752</v>
      </c>
      <c r="B1526" s="44" t="s">
        <v>33</v>
      </c>
      <c r="C1526">
        <v>22</v>
      </c>
      <c r="D1526" s="44" t="s">
        <v>7987</v>
      </c>
      <c r="E1526" s="44" t="s">
        <v>23</v>
      </c>
      <c r="F1526" s="44" t="s">
        <v>46</v>
      </c>
      <c r="G1526">
        <v>23</v>
      </c>
      <c r="H1526" s="44" t="s">
        <v>7916</v>
      </c>
      <c r="I1526" s="44" t="s">
        <v>34</v>
      </c>
      <c r="J1526" s="44" t="s">
        <v>56</v>
      </c>
      <c r="K1526">
        <v>3</v>
      </c>
      <c r="L1526" s="44" t="s">
        <v>47</v>
      </c>
      <c r="M1526" s="44" t="s">
        <v>71</v>
      </c>
      <c r="N1526" s="44" t="s">
        <v>35</v>
      </c>
      <c r="O1526" s="44" t="s">
        <v>7933</v>
      </c>
      <c r="P1526">
        <v>37021</v>
      </c>
      <c r="Q1526" s="44" t="s">
        <v>30</v>
      </c>
      <c r="R1526" s="1">
        <v>43296</v>
      </c>
      <c r="S1526" s="44" t="s">
        <v>36</v>
      </c>
      <c r="T1526" s="1">
        <v>44392</v>
      </c>
      <c r="U1526">
        <v>3</v>
      </c>
      <c r="V1526">
        <v>0</v>
      </c>
      <c r="W1526">
        <v>1</v>
      </c>
      <c r="X1526">
        <v>2</v>
      </c>
      <c r="Y1526" s="44" t="s">
        <v>4543</v>
      </c>
      <c r="Z1526" s="1">
        <v>43580</v>
      </c>
      <c r="AA1526" t="s">
        <v>7955</v>
      </c>
      <c r="AB1526" t="s">
        <v>7958</v>
      </c>
      <c r="AC1526" t="s">
        <v>7958</v>
      </c>
      <c r="AD1526">
        <v>2</v>
      </c>
      <c r="AE1526">
        <v>1</v>
      </c>
      <c r="AF1526" t="s">
        <v>7991</v>
      </c>
      <c r="AG1526" t="s">
        <v>7974</v>
      </c>
      <c r="AH1526" t="s">
        <v>7977</v>
      </c>
      <c r="AI1526">
        <f>IF(Employee1[[#This Row],[ManagerRating]]="Needs Improvement",1,0)</f>
        <v>1</v>
      </c>
      <c r="AJ1526">
        <f>IF(AND(Employee1[[#This Row],[ManagerRating]]="Above and Beyond", Employee1[[#This Row],[YearsInMostRecentRole]]&gt;=3),1,0)</f>
        <v>0</v>
      </c>
    </row>
    <row r="1527" spans="1:36" x14ac:dyDescent="0.35">
      <c r="A1527" s="44" t="s">
        <v>678</v>
      </c>
      <c r="B1527" s="44" t="s">
        <v>33</v>
      </c>
      <c r="C1527">
        <v>36</v>
      </c>
      <c r="D1527" s="44" t="s">
        <v>7988</v>
      </c>
      <c r="E1527" s="44" t="s">
        <v>23</v>
      </c>
      <c r="F1527" s="44" t="s">
        <v>46</v>
      </c>
      <c r="G1527">
        <v>7</v>
      </c>
      <c r="H1527" s="44" t="s">
        <v>7915</v>
      </c>
      <c r="I1527" s="44" t="s">
        <v>34</v>
      </c>
      <c r="J1527" s="44" t="s">
        <v>60</v>
      </c>
      <c r="K1527">
        <v>3</v>
      </c>
      <c r="L1527" s="44" t="s">
        <v>61</v>
      </c>
      <c r="M1527" s="44" t="s">
        <v>71</v>
      </c>
      <c r="N1527" s="44" t="s">
        <v>29</v>
      </c>
      <c r="O1527" s="44" t="s">
        <v>7933</v>
      </c>
      <c r="P1527">
        <v>46773</v>
      </c>
      <c r="Q1527" s="44" t="s">
        <v>36</v>
      </c>
      <c r="R1527" s="1">
        <v>41698</v>
      </c>
      <c r="S1527" s="44" t="s">
        <v>30</v>
      </c>
      <c r="T1527" s="1">
        <v>44620</v>
      </c>
      <c r="U1527">
        <v>8</v>
      </c>
      <c r="V1527">
        <v>7</v>
      </c>
      <c r="W1527">
        <v>8</v>
      </c>
      <c r="X1527">
        <v>2</v>
      </c>
      <c r="Y1527" s="44" t="s">
        <v>4544</v>
      </c>
      <c r="Z1527" s="1">
        <v>43580</v>
      </c>
      <c r="AA1527" t="s">
        <v>7958</v>
      </c>
      <c r="AB1527" t="s">
        <v>7955</v>
      </c>
      <c r="AC1527" t="s">
        <v>7991</v>
      </c>
      <c r="AD1527">
        <v>2</v>
      </c>
      <c r="AE1527">
        <v>1</v>
      </c>
      <c r="AF1527" t="s">
        <v>7955</v>
      </c>
      <c r="AG1527" t="s">
        <v>7975</v>
      </c>
      <c r="AH1527" t="s">
        <v>7975</v>
      </c>
      <c r="AI1527">
        <f>IF(Employee1[[#This Row],[ManagerRating]]="Needs Improvement",1,0)</f>
        <v>0</v>
      </c>
      <c r="AJ1527">
        <f>IF(AND(Employee1[[#This Row],[ManagerRating]]="Above and Beyond", Employee1[[#This Row],[YearsInMostRecentRole]]&gt;=3),1,0)</f>
        <v>1</v>
      </c>
    </row>
    <row r="1528" spans="1:36" x14ac:dyDescent="0.35">
      <c r="A1528" s="44" t="s">
        <v>1466</v>
      </c>
      <c r="B1528" s="44" t="s">
        <v>22</v>
      </c>
      <c r="C1528">
        <v>26</v>
      </c>
      <c r="D1528" s="44" t="s">
        <v>7987</v>
      </c>
      <c r="E1528" s="44" t="s">
        <v>23</v>
      </c>
      <c r="F1528" s="44" t="s">
        <v>46</v>
      </c>
      <c r="G1528">
        <v>18</v>
      </c>
      <c r="H1528" s="44" t="s">
        <v>7916</v>
      </c>
      <c r="I1528" s="44" t="s">
        <v>34</v>
      </c>
      <c r="J1528" s="44" t="s">
        <v>26</v>
      </c>
      <c r="K1528">
        <v>3</v>
      </c>
      <c r="L1528" s="44" t="s">
        <v>47</v>
      </c>
      <c r="M1528" s="44" t="s">
        <v>71</v>
      </c>
      <c r="N1528" s="44" t="s">
        <v>29</v>
      </c>
      <c r="O1528" s="44" t="s">
        <v>7933</v>
      </c>
      <c r="P1528">
        <v>26414</v>
      </c>
      <c r="Q1528" s="44" t="s">
        <v>30</v>
      </c>
      <c r="R1528" s="1">
        <v>42869</v>
      </c>
      <c r="S1528" s="44" t="s">
        <v>30</v>
      </c>
      <c r="T1528" s="1">
        <v>44695</v>
      </c>
      <c r="U1528">
        <v>5</v>
      </c>
      <c r="V1528">
        <v>5</v>
      </c>
      <c r="W1528">
        <v>5</v>
      </c>
      <c r="X1528">
        <v>0</v>
      </c>
      <c r="Y1528" s="44" t="s">
        <v>4545</v>
      </c>
      <c r="Z1528" s="1">
        <v>43580</v>
      </c>
      <c r="AA1528" t="s">
        <v>7991</v>
      </c>
      <c r="AB1528" t="s">
        <v>7958</v>
      </c>
      <c r="AC1528" t="s">
        <v>7959</v>
      </c>
      <c r="AD1528">
        <v>2</v>
      </c>
      <c r="AE1528">
        <v>0</v>
      </c>
      <c r="AF1528" t="s">
        <v>7958</v>
      </c>
      <c r="AG1528" t="s">
        <v>7976</v>
      </c>
      <c r="AH1528" t="s">
        <v>7974</v>
      </c>
      <c r="AI1528">
        <f>IF(Employee1[[#This Row],[ManagerRating]]="Needs Improvement",1,0)</f>
        <v>0</v>
      </c>
      <c r="AJ1528">
        <f>IF(AND(Employee1[[#This Row],[ManagerRating]]="Above and Beyond", Employee1[[#This Row],[YearsInMostRecentRole]]&gt;=3),1,0)</f>
        <v>0</v>
      </c>
    </row>
    <row r="1529" spans="1:36" x14ac:dyDescent="0.35">
      <c r="A1529" s="44" t="s">
        <v>1408</v>
      </c>
      <c r="B1529" s="44" t="s">
        <v>22</v>
      </c>
      <c r="C1529">
        <v>24</v>
      </c>
      <c r="D1529" s="44" t="s">
        <v>7987</v>
      </c>
      <c r="E1529" s="44" t="s">
        <v>23</v>
      </c>
      <c r="F1529" s="44" t="s">
        <v>46</v>
      </c>
      <c r="G1529">
        <v>42</v>
      </c>
      <c r="H1529" s="44" t="s">
        <v>7917</v>
      </c>
      <c r="I1529" s="44" t="s">
        <v>34</v>
      </c>
      <c r="J1529" s="44" t="s">
        <v>26</v>
      </c>
      <c r="K1529">
        <v>2</v>
      </c>
      <c r="L1529" s="44" t="s">
        <v>65</v>
      </c>
      <c r="M1529" s="44" t="s">
        <v>71</v>
      </c>
      <c r="N1529" s="44" t="s">
        <v>42</v>
      </c>
      <c r="O1529" s="44" t="s">
        <v>7933</v>
      </c>
      <c r="P1529">
        <v>38775</v>
      </c>
      <c r="Q1529" s="44" t="s">
        <v>36</v>
      </c>
      <c r="R1529" s="1">
        <v>42772</v>
      </c>
      <c r="S1529" s="44" t="s">
        <v>30</v>
      </c>
      <c r="T1529" s="1">
        <v>44598</v>
      </c>
      <c r="U1529">
        <v>5</v>
      </c>
      <c r="V1529">
        <v>0</v>
      </c>
      <c r="W1529">
        <v>5</v>
      </c>
      <c r="X1529">
        <v>1</v>
      </c>
      <c r="Y1529" s="44" t="s">
        <v>4546</v>
      </c>
      <c r="Z1529" s="1">
        <v>43582</v>
      </c>
      <c r="AA1529" t="s">
        <v>7991</v>
      </c>
      <c r="AB1529" t="s">
        <v>7958</v>
      </c>
      <c r="AC1529" t="s">
        <v>7959</v>
      </c>
      <c r="AD1529">
        <v>3</v>
      </c>
      <c r="AE1529">
        <v>1</v>
      </c>
      <c r="AF1529" t="s">
        <v>7959</v>
      </c>
      <c r="AG1529" t="s">
        <v>7976</v>
      </c>
      <c r="AH1529" t="s">
        <v>7974</v>
      </c>
      <c r="AI1529">
        <f>IF(Employee1[[#This Row],[ManagerRating]]="Needs Improvement",1,0)</f>
        <v>0</v>
      </c>
      <c r="AJ1529">
        <f>IF(AND(Employee1[[#This Row],[ManagerRating]]="Above and Beyond", Employee1[[#This Row],[YearsInMostRecentRole]]&gt;=3),1,0)</f>
        <v>0</v>
      </c>
    </row>
    <row r="1530" spans="1:36" x14ac:dyDescent="0.35">
      <c r="A1530" s="44" t="s">
        <v>1636</v>
      </c>
      <c r="B1530" s="44" t="s">
        <v>22</v>
      </c>
      <c r="C1530">
        <v>24</v>
      </c>
      <c r="D1530" s="44" t="s">
        <v>7987</v>
      </c>
      <c r="E1530" s="44" t="s">
        <v>23</v>
      </c>
      <c r="F1530" s="44" t="s">
        <v>24</v>
      </c>
      <c r="G1530">
        <v>27</v>
      </c>
      <c r="H1530" s="44" t="s">
        <v>7917</v>
      </c>
      <c r="I1530" s="44" t="s">
        <v>55</v>
      </c>
      <c r="J1530" s="44" t="s">
        <v>26</v>
      </c>
      <c r="K1530">
        <v>4</v>
      </c>
      <c r="L1530" s="44" t="s">
        <v>27</v>
      </c>
      <c r="M1530" s="44" t="s">
        <v>28</v>
      </c>
      <c r="N1530" s="44" t="s">
        <v>35</v>
      </c>
      <c r="O1530" s="44" t="s">
        <v>7931</v>
      </c>
      <c r="P1530">
        <v>208684</v>
      </c>
      <c r="Q1530" s="44" t="s">
        <v>36</v>
      </c>
      <c r="R1530" s="1">
        <v>43165</v>
      </c>
      <c r="S1530" s="44" t="s">
        <v>36</v>
      </c>
      <c r="T1530" s="1">
        <v>43896</v>
      </c>
      <c r="U1530">
        <v>2</v>
      </c>
      <c r="V1530">
        <v>0</v>
      </c>
      <c r="W1530">
        <v>0</v>
      </c>
      <c r="X1530">
        <v>0</v>
      </c>
      <c r="Y1530" s="44" t="s">
        <v>4547</v>
      </c>
      <c r="Z1530" s="1">
        <v>43583</v>
      </c>
      <c r="AA1530" t="s">
        <v>7991</v>
      </c>
      <c r="AB1530" t="s">
        <v>7959</v>
      </c>
      <c r="AC1530" t="s">
        <v>7991</v>
      </c>
      <c r="AD1530">
        <v>1</v>
      </c>
      <c r="AE1530">
        <v>0</v>
      </c>
      <c r="AF1530" t="s">
        <v>7955</v>
      </c>
      <c r="AG1530" t="s">
        <v>7974</v>
      </c>
      <c r="AH1530" t="s">
        <v>7974</v>
      </c>
      <c r="AI1530">
        <f>IF(Employee1[[#This Row],[ManagerRating]]="Needs Improvement",1,0)</f>
        <v>0</v>
      </c>
      <c r="AJ1530">
        <f>IF(AND(Employee1[[#This Row],[ManagerRating]]="Above and Beyond", Employee1[[#This Row],[YearsInMostRecentRole]]&gt;=3),1,0)</f>
        <v>0</v>
      </c>
    </row>
    <row r="1531" spans="1:36" x14ac:dyDescent="0.35">
      <c r="A1531" s="44" t="s">
        <v>1354</v>
      </c>
      <c r="B1531" s="44" t="s">
        <v>22</v>
      </c>
      <c r="C1531">
        <v>24</v>
      </c>
      <c r="D1531" s="44" t="s">
        <v>7987</v>
      </c>
      <c r="E1531" s="44" t="s">
        <v>70</v>
      </c>
      <c r="F1531" s="44" t="s">
        <v>46</v>
      </c>
      <c r="G1531">
        <v>26</v>
      </c>
      <c r="H1531" s="44" t="s">
        <v>7917</v>
      </c>
      <c r="I1531" s="44" t="s">
        <v>34</v>
      </c>
      <c r="J1531" s="44" t="s">
        <v>26</v>
      </c>
      <c r="K1531">
        <v>4</v>
      </c>
      <c r="L1531" s="44" t="s">
        <v>135</v>
      </c>
      <c r="M1531" s="44" t="s">
        <v>85</v>
      </c>
      <c r="N1531" s="44" t="s">
        <v>35</v>
      </c>
      <c r="O1531" s="44" t="s">
        <v>7931</v>
      </c>
      <c r="P1531">
        <v>133949</v>
      </c>
      <c r="Q1531" s="44" t="s">
        <v>30</v>
      </c>
      <c r="R1531" s="1">
        <v>42669</v>
      </c>
      <c r="S1531" s="44" t="s">
        <v>30</v>
      </c>
      <c r="T1531" s="1">
        <v>44860</v>
      </c>
      <c r="U1531">
        <v>6</v>
      </c>
      <c r="V1531">
        <v>4</v>
      </c>
      <c r="W1531">
        <v>6</v>
      </c>
      <c r="X1531">
        <v>6</v>
      </c>
      <c r="Y1531" s="44" t="s">
        <v>4548</v>
      </c>
      <c r="Z1531" s="1">
        <v>43583</v>
      </c>
      <c r="AA1531" t="s">
        <v>7958</v>
      </c>
      <c r="AB1531" t="s">
        <v>7955</v>
      </c>
      <c r="AC1531" t="s">
        <v>7955</v>
      </c>
      <c r="AD1531">
        <v>3</v>
      </c>
      <c r="AE1531">
        <v>3</v>
      </c>
      <c r="AF1531" t="s">
        <v>7959</v>
      </c>
      <c r="AG1531" t="s">
        <v>7975</v>
      </c>
      <c r="AH1531" t="s">
        <v>7975</v>
      </c>
      <c r="AI1531">
        <f>IF(Employee1[[#This Row],[ManagerRating]]="Needs Improvement",1,0)</f>
        <v>0</v>
      </c>
      <c r="AJ1531">
        <f>IF(AND(Employee1[[#This Row],[ManagerRating]]="Above and Beyond", Employee1[[#This Row],[YearsInMostRecentRole]]&gt;=3),1,0)</f>
        <v>1</v>
      </c>
    </row>
    <row r="1532" spans="1:36" x14ac:dyDescent="0.35">
      <c r="A1532" s="44" t="s">
        <v>1204</v>
      </c>
      <c r="B1532" s="44" t="s">
        <v>33</v>
      </c>
      <c r="C1532">
        <v>25</v>
      </c>
      <c r="D1532" s="44" t="s">
        <v>7987</v>
      </c>
      <c r="E1532" s="44" t="s">
        <v>23</v>
      </c>
      <c r="F1532" s="44" t="s">
        <v>46</v>
      </c>
      <c r="G1532">
        <v>21</v>
      </c>
      <c r="H1532" s="44" t="s">
        <v>7916</v>
      </c>
      <c r="I1532" s="44" t="s">
        <v>34</v>
      </c>
      <c r="J1532" s="44" t="s">
        <v>56</v>
      </c>
      <c r="K1532">
        <v>5</v>
      </c>
      <c r="L1532" s="44" t="s">
        <v>61</v>
      </c>
      <c r="M1532" s="44" t="s">
        <v>82</v>
      </c>
      <c r="N1532" s="44" t="s">
        <v>42</v>
      </c>
      <c r="O1532" s="44" t="s">
        <v>7933</v>
      </c>
      <c r="P1532">
        <v>46362</v>
      </c>
      <c r="Q1532" s="44" t="s">
        <v>36</v>
      </c>
      <c r="R1532" s="1">
        <v>42444</v>
      </c>
      <c r="S1532" s="44" t="s">
        <v>30</v>
      </c>
      <c r="T1532" s="1">
        <v>44635</v>
      </c>
      <c r="U1532">
        <v>6</v>
      </c>
      <c r="V1532">
        <v>0</v>
      </c>
      <c r="W1532">
        <v>4</v>
      </c>
      <c r="X1532">
        <v>5</v>
      </c>
      <c r="Y1532" s="44" t="s">
        <v>4549</v>
      </c>
      <c r="Z1532" s="1">
        <v>43583</v>
      </c>
      <c r="AA1532" t="s">
        <v>7991</v>
      </c>
      <c r="AB1532" t="s">
        <v>7991</v>
      </c>
      <c r="AC1532" t="s">
        <v>7955</v>
      </c>
      <c r="AD1532">
        <v>1</v>
      </c>
      <c r="AE1532">
        <v>1</v>
      </c>
      <c r="AF1532" t="s">
        <v>7958</v>
      </c>
      <c r="AG1532" t="s">
        <v>7975</v>
      </c>
      <c r="AH1532" t="s">
        <v>7975</v>
      </c>
      <c r="AI1532">
        <f>IF(Employee1[[#This Row],[ManagerRating]]="Needs Improvement",1,0)</f>
        <v>0</v>
      </c>
      <c r="AJ1532">
        <f>IF(AND(Employee1[[#This Row],[ManagerRating]]="Above and Beyond", Employee1[[#This Row],[YearsInMostRecentRole]]&gt;=3),1,0)</f>
        <v>0</v>
      </c>
    </row>
    <row r="1533" spans="1:36" x14ac:dyDescent="0.35">
      <c r="A1533" s="44" t="s">
        <v>1820</v>
      </c>
      <c r="B1533" s="44" t="s">
        <v>22</v>
      </c>
      <c r="C1533">
        <v>23</v>
      </c>
      <c r="D1533" s="44" t="s">
        <v>7987</v>
      </c>
      <c r="E1533" s="44" t="s">
        <v>23</v>
      </c>
      <c r="F1533" s="44" t="s">
        <v>46</v>
      </c>
      <c r="G1533">
        <v>4</v>
      </c>
      <c r="H1533" s="44" t="s">
        <v>7915</v>
      </c>
      <c r="I1533" s="44" t="s">
        <v>25</v>
      </c>
      <c r="J1533" s="44" t="s">
        <v>26</v>
      </c>
      <c r="K1533">
        <v>3</v>
      </c>
      <c r="L1533" s="44" t="s">
        <v>135</v>
      </c>
      <c r="M1533" s="44" t="s">
        <v>76</v>
      </c>
      <c r="N1533" s="44" t="s">
        <v>29</v>
      </c>
      <c r="O1533" s="44" t="s">
        <v>7932</v>
      </c>
      <c r="P1533">
        <v>106418</v>
      </c>
      <c r="Q1533" s="44" t="s">
        <v>36</v>
      </c>
      <c r="R1533" s="1">
        <v>43393</v>
      </c>
      <c r="S1533" s="44" t="s">
        <v>30</v>
      </c>
      <c r="T1533" s="1">
        <v>44854</v>
      </c>
      <c r="U1533">
        <v>4</v>
      </c>
      <c r="V1533">
        <v>0</v>
      </c>
      <c r="W1533">
        <v>3</v>
      </c>
      <c r="X1533">
        <v>0</v>
      </c>
      <c r="Y1533" s="44" t="s">
        <v>4550</v>
      </c>
      <c r="Z1533" s="1">
        <v>43583</v>
      </c>
      <c r="AA1533" t="s">
        <v>7991</v>
      </c>
      <c r="AB1533" t="s">
        <v>7991</v>
      </c>
      <c r="AC1533" t="s">
        <v>7958</v>
      </c>
      <c r="AD1533">
        <v>2</v>
      </c>
      <c r="AE1533">
        <v>2</v>
      </c>
      <c r="AF1533" t="s">
        <v>7958</v>
      </c>
      <c r="AG1533" t="s">
        <v>7974</v>
      </c>
      <c r="AH1533" t="s">
        <v>7974</v>
      </c>
      <c r="AI1533">
        <f>IF(Employee1[[#This Row],[ManagerRating]]="Needs Improvement",1,0)</f>
        <v>0</v>
      </c>
      <c r="AJ1533">
        <f>IF(AND(Employee1[[#This Row],[ManagerRating]]="Above and Beyond", Employee1[[#This Row],[YearsInMostRecentRole]]&gt;=3),1,0)</f>
        <v>0</v>
      </c>
    </row>
    <row r="1534" spans="1:36" x14ac:dyDescent="0.35">
      <c r="A1534" s="44" t="s">
        <v>160</v>
      </c>
      <c r="B1534" s="44" t="s">
        <v>22</v>
      </c>
      <c r="C1534">
        <v>32</v>
      </c>
      <c r="D1534" s="44" t="s">
        <v>7988</v>
      </c>
      <c r="E1534" s="44" t="s">
        <v>70</v>
      </c>
      <c r="F1534" s="44" t="s">
        <v>46</v>
      </c>
      <c r="G1534">
        <v>13</v>
      </c>
      <c r="H1534" s="44" t="s">
        <v>7915</v>
      </c>
      <c r="I1534" s="44" t="s">
        <v>34</v>
      </c>
      <c r="J1534" s="44" t="s">
        <v>26</v>
      </c>
      <c r="K1534">
        <v>1</v>
      </c>
      <c r="L1534" s="44" t="s">
        <v>47</v>
      </c>
      <c r="M1534" s="44" t="s">
        <v>71</v>
      </c>
      <c r="N1534" s="44" t="s">
        <v>29</v>
      </c>
      <c r="O1534" s="44" t="s">
        <v>7933</v>
      </c>
      <c r="P1534">
        <v>48835</v>
      </c>
      <c r="Q1534" s="44" t="s">
        <v>36</v>
      </c>
      <c r="R1534" s="1">
        <v>40956</v>
      </c>
      <c r="S1534" s="44" t="s">
        <v>36</v>
      </c>
      <c r="T1534" s="1">
        <v>43878</v>
      </c>
      <c r="U1534">
        <v>8</v>
      </c>
      <c r="V1534">
        <v>5</v>
      </c>
      <c r="W1534">
        <v>7</v>
      </c>
      <c r="X1534">
        <v>0</v>
      </c>
      <c r="Y1534" s="44" t="s">
        <v>4551</v>
      </c>
      <c r="Z1534" s="1">
        <v>43584</v>
      </c>
      <c r="AA1534" t="s">
        <v>7958</v>
      </c>
      <c r="AB1534" t="s">
        <v>7955</v>
      </c>
      <c r="AC1534" t="s">
        <v>7959</v>
      </c>
      <c r="AD1534">
        <v>1</v>
      </c>
      <c r="AE1534">
        <v>0</v>
      </c>
      <c r="AF1534" t="s">
        <v>7991</v>
      </c>
      <c r="AG1534" t="s">
        <v>7975</v>
      </c>
      <c r="AH1534" t="s">
        <v>7976</v>
      </c>
      <c r="AI1534">
        <f>IF(Employee1[[#This Row],[ManagerRating]]="Needs Improvement",1,0)</f>
        <v>0</v>
      </c>
      <c r="AJ1534">
        <f>IF(AND(Employee1[[#This Row],[ManagerRating]]="Above and Beyond", Employee1[[#This Row],[YearsInMostRecentRole]]&gt;=3),1,0)</f>
        <v>0</v>
      </c>
    </row>
    <row r="1535" spans="1:36" x14ac:dyDescent="0.35">
      <c r="A1535" s="44" t="s">
        <v>1238</v>
      </c>
      <c r="B1535" s="44" t="s">
        <v>33</v>
      </c>
      <c r="C1535">
        <v>27</v>
      </c>
      <c r="D1535" s="44" t="s">
        <v>7987</v>
      </c>
      <c r="E1535" s="44" t="s">
        <v>23</v>
      </c>
      <c r="F1535" s="44" t="s">
        <v>46</v>
      </c>
      <c r="G1535">
        <v>1</v>
      </c>
      <c r="H1535" s="44" t="s">
        <v>7915</v>
      </c>
      <c r="I1535" s="44" t="s">
        <v>34</v>
      </c>
      <c r="J1535" s="44" t="s">
        <v>65</v>
      </c>
      <c r="K1535">
        <v>2</v>
      </c>
      <c r="L1535" s="44" t="s">
        <v>47</v>
      </c>
      <c r="M1535" s="44" t="s">
        <v>85</v>
      </c>
      <c r="N1535" s="44" t="s">
        <v>29</v>
      </c>
      <c r="O1535" s="44" t="s">
        <v>7932</v>
      </c>
      <c r="P1535">
        <v>90487</v>
      </c>
      <c r="Q1535" s="44" t="s">
        <v>30</v>
      </c>
      <c r="R1535" s="1">
        <v>42515</v>
      </c>
      <c r="S1535" s="44" t="s">
        <v>30</v>
      </c>
      <c r="T1535" s="1">
        <v>44706</v>
      </c>
      <c r="U1535">
        <v>6</v>
      </c>
      <c r="V1535">
        <v>4</v>
      </c>
      <c r="W1535">
        <v>4</v>
      </c>
      <c r="X1535">
        <v>4</v>
      </c>
      <c r="Y1535" s="44" t="s">
        <v>4552</v>
      </c>
      <c r="Z1535" s="1">
        <v>43584</v>
      </c>
      <c r="AA1535" t="s">
        <v>7955</v>
      </c>
      <c r="AB1535" t="s">
        <v>7991</v>
      </c>
      <c r="AC1535" t="s">
        <v>7958</v>
      </c>
      <c r="AD1535">
        <v>1</v>
      </c>
      <c r="AE1535">
        <v>2</v>
      </c>
      <c r="AF1535" t="s">
        <v>7991</v>
      </c>
      <c r="AG1535" t="s">
        <v>7975</v>
      </c>
      <c r="AH1535" t="s">
        <v>7976</v>
      </c>
      <c r="AI1535">
        <f>IF(Employee1[[#This Row],[ManagerRating]]="Needs Improvement",1,0)</f>
        <v>0</v>
      </c>
      <c r="AJ1535">
        <f>IF(AND(Employee1[[#This Row],[ManagerRating]]="Above and Beyond", Employee1[[#This Row],[YearsInMostRecentRole]]&gt;=3),1,0)</f>
        <v>0</v>
      </c>
    </row>
    <row r="1536" spans="1:36" x14ac:dyDescent="0.35">
      <c r="A1536" s="44" t="s">
        <v>1814</v>
      </c>
      <c r="B1536" s="44" t="s">
        <v>33</v>
      </c>
      <c r="C1536">
        <v>23</v>
      </c>
      <c r="D1536" s="44" t="s">
        <v>7987</v>
      </c>
      <c r="E1536" s="44" t="s">
        <v>23</v>
      </c>
      <c r="F1536" s="44" t="s">
        <v>46</v>
      </c>
      <c r="G1536">
        <v>25</v>
      </c>
      <c r="H1536" s="44" t="s">
        <v>7916</v>
      </c>
      <c r="I1536" s="44" t="s">
        <v>34</v>
      </c>
      <c r="J1536" s="44" t="s">
        <v>56</v>
      </c>
      <c r="K1536">
        <v>3</v>
      </c>
      <c r="L1536" s="44" t="s">
        <v>135</v>
      </c>
      <c r="M1536" s="44" t="s">
        <v>71</v>
      </c>
      <c r="N1536" s="44" t="s">
        <v>35</v>
      </c>
      <c r="O1536" s="44" t="s">
        <v>7933</v>
      </c>
      <c r="P1536">
        <v>37121</v>
      </c>
      <c r="Q1536" s="44" t="s">
        <v>36</v>
      </c>
      <c r="R1536" s="1">
        <v>43375</v>
      </c>
      <c r="S1536" s="44" t="s">
        <v>36</v>
      </c>
      <c r="T1536" s="1">
        <v>43740</v>
      </c>
      <c r="U1536">
        <v>1</v>
      </c>
      <c r="V1536">
        <v>0</v>
      </c>
      <c r="W1536">
        <v>0</v>
      </c>
      <c r="X1536">
        <v>0</v>
      </c>
      <c r="Y1536" s="44" t="s">
        <v>4553</v>
      </c>
      <c r="Z1536" s="1">
        <v>43585</v>
      </c>
      <c r="AA1536" t="s">
        <v>7958</v>
      </c>
      <c r="AB1536" t="s">
        <v>7958</v>
      </c>
      <c r="AC1536" t="s">
        <v>7958</v>
      </c>
      <c r="AD1536">
        <v>1</v>
      </c>
      <c r="AE1536">
        <v>1</v>
      </c>
      <c r="AF1536" t="s">
        <v>7958</v>
      </c>
      <c r="AG1536" t="s">
        <v>7975</v>
      </c>
      <c r="AH1536" t="s">
        <v>7976</v>
      </c>
      <c r="AI1536">
        <f>IF(Employee1[[#This Row],[ManagerRating]]="Needs Improvement",1,0)</f>
        <v>0</v>
      </c>
      <c r="AJ1536">
        <f>IF(AND(Employee1[[#This Row],[ManagerRating]]="Above and Beyond", Employee1[[#This Row],[YearsInMostRecentRole]]&gt;=3),1,0)</f>
        <v>0</v>
      </c>
    </row>
    <row r="1537" spans="1:36" x14ac:dyDescent="0.35">
      <c r="A1537" s="44" t="s">
        <v>565</v>
      </c>
      <c r="B1537" s="44" t="s">
        <v>22</v>
      </c>
      <c r="C1537">
        <v>37</v>
      </c>
      <c r="D1537" s="44" t="s">
        <v>7988</v>
      </c>
      <c r="E1537" s="44" t="s">
        <v>23</v>
      </c>
      <c r="F1537" s="44" t="s">
        <v>46</v>
      </c>
      <c r="G1537">
        <v>6</v>
      </c>
      <c r="H1537" s="44" t="s">
        <v>7915</v>
      </c>
      <c r="I1537" s="44" t="s">
        <v>34</v>
      </c>
      <c r="J1537" s="44" t="s">
        <v>56</v>
      </c>
      <c r="K1537">
        <v>2</v>
      </c>
      <c r="L1537" s="44" t="s">
        <v>47</v>
      </c>
      <c r="M1537" s="44" t="s">
        <v>71</v>
      </c>
      <c r="N1537" s="44" t="s">
        <v>42</v>
      </c>
      <c r="O1537" s="44" t="s">
        <v>7933</v>
      </c>
      <c r="P1537">
        <v>42188</v>
      </c>
      <c r="Q1537" s="44" t="s">
        <v>30</v>
      </c>
      <c r="R1537" s="1">
        <v>41551</v>
      </c>
      <c r="S1537" s="44" t="s">
        <v>36</v>
      </c>
      <c r="T1537" s="1">
        <v>44473</v>
      </c>
      <c r="U1537">
        <v>8</v>
      </c>
      <c r="V1537">
        <v>3</v>
      </c>
      <c r="W1537">
        <v>5</v>
      </c>
      <c r="X1537">
        <v>6</v>
      </c>
      <c r="Y1537" s="44" t="s">
        <v>4554</v>
      </c>
      <c r="Z1537" s="1">
        <v>43586</v>
      </c>
      <c r="AA1537" t="s">
        <v>7955</v>
      </c>
      <c r="AB1537" t="s">
        <v>7955</v>
      </c>
      <c r="AC1537" t="s">
        <v>7958</v>
      </c>
      <c r="AD1537">
        <v>1</v>
      </c>
      <c r="AE1537">
        <v>0</v>
      </c>
      <c r="AF1537" t="s">
        <v>7991</v>
      </c>
      <c r="AG1537" t="s">
        <v>7975</v>
      </c>
      <c r="AH1537" t="s">
        <v>7976</v>
      </c>
      <c r="AI1537">
        <f>IF(Employee1[[#This Row],[ManagerRating]]="Needs Improvement",1,0)</f>
        <v>0</v>
      </c>
      <c r="AJ1537">
        <f>IF(AND(Employee1[[#This Row],[ManagerRating]]="Above and Beyond", Employee1[[#This Row],[YearsInMostRecentRole]]&gt;=3),1,0)</f>
        <v>0</v>
      </c>
    </row>
    <row r="1538" spans="1:36" x14ac:dyDescent="0.35">
      <c r="A1538" s="44" t="s">
        <v>1838</v>
      </c>
      <c r="B1538" s="44" t="s">
        <v>33</v>
      </c>
      <c r="C1538">
        <v>38</v>
      </c>
      <c r="D1538" s="44" t="s">
        <v>7988</v>
      </c>
      <c r="E1538" s="44" t="s">
        <v>70</v>
      </c>
      <c r="F1538" s="44" t="s">
        <v>46</v>
      </c>
      <c r="G1538">
        <v>23</v>
      </c>
      <c r="H1538" s="44" t="s">
        <v>7916</v>
      </c>
      <c r="I1538" s="44" t="s">
        <v>34</v>
      </c>
      <c r="J1538" s="44" t="s">
        <v>107</v>
      </c>
      <c r="K1538">
        <v>4</v>
      </c>
      <c r="L1538" s="44" t="s">
        <v>47</v>
      </c>
      <c r="M1538" s="44" t="s">
        <v>76</v>
      </c>
      <c r="N1538" s="44" t="s">
        <v>35</v>
      </c>
      <c r="O1538" s="44" t="s">
        <v>7931</v>
      </c>
      <c r="P1538">
        <v>231699</v>
      </c>
      <c r="Q1538" s="44" t="s">
        <v>30</v>
      </c>
      <c r="R1538" s="1">
        <v>43410</v>
      </c>
      <c r="S1538" s="44" t="s">
        <v>36</v>
      </c>
      <c r="T1538" s="1">
        <v>43775</v>
      </c>
      <c r="U1538">
        <v>1</v>
      </c>
      <c r="V1538">
        <v>0</v>
      </c>
      <c r="W1538">
        <v>0</v>
      </c>
      <c r="X1538">
        <v>0</v>
      </c>
      <c r="Y1538" s="44" t="s">
        <v>4555</v>
      </c>
      <c r="Z1538" s="1">
        <v>43586</v>
      </c>
      <c r="AA1538" t="s">
        <v>7958</v>
      </c>
      <c r="AB1538" t="s">
        <v>7955</v>
      </c>
      <c r="AC1538" t="s">
        <v>7959</v>
      </c>
      <c r="AD1538">
        <v>1</v>
      </c>
      <c r="AE1538">
        <v>1</v>
      </c>
      <c r="AF1538" t="s">
        <v>7959</v>
      </c>
      <c r="AG1538" t="s">
        <v>7975</v>
      </c>
      <c r="AH1538" t="s">
        <v>7975</v>
      </c>
      <c r="AI1538">
        <f>IF(Employee1[[#This Row],[ManagerRating]]="Needs Improvement",1,0)</f>
        <v>0</v>
      </c>
      <c r="AJ1538">
        <f>IF(AND(Employee1[[#This Row],[ManagerRating]]="Above and Beyond", Employee1[[#This Row],[YearsInMostRecentRole]]&gt;=3),1,0)</f>
        <v>0</v>
      </c>
    </row>
    <row r="1539" spans="1:36" x14ac:dyDescent="0.35">
      <c r="A1539" s="44" t="s">
        <v>391</v>
      </c>
      <c r="B1539" s="44" t="s">
        <v>22</v>
      </c>
      <c r="C1539">
        <v>47</v>
      </c>
      <c r="D1539" s="44" t="s">
        <v>7989</v>
      </c>
      <c r="E1539" s="44" t="s">
        <v>70</v>
      </c>
      <c r="F1539" s="44" t="s">
        <v>39</v>
      </c>
      <c r="G1539">
        <v>3</v>
      </c>
      <c r="H1539" s="44" t="s">
        <v>7915</v>
      </c>
      <c r="I1539" s="44" t="s">
        <v>34</v>
      </c>
      <c r="J1539" s="44" t="s">
        <v>26</v>
      </c>
      <c r="K1539">
        <v>3</v>
      </c>
      <c r="L1539" s="44" t="s">
        <v>27</v>
      </c>
      <c r="M1539" s="44" t="s">
        <v>155</v>
      </c>
      <c r="N1539" s="44" t="s">
        <v>42</v>
      </c>
      <c r="O1539" s="44" t="s">
        <v>7932</v>
      </c>
      <c r="P1539">
        <v>85744</v>
      </c>
      <c r="Q1539" s="44" t="s">
        <v>30</v>
      </c>
      <c r="R1539" s="1">
        <v>41335</v>
      </c>
      <c r="S1539" s="44" t="s">
        <v>30</v>
      </c>
      <c r="T1539" s="1">
        <v>44622</v>
      </c>
      <c r="U1539">
        <v>9</v>
      </c>
      <c r="V1539">
        <v>0</v>
      </c>
      <c r="W1539">
        <v>9</v>
      </c>
      <c r="X1539">
        <v>8</v>
      </c>
      <c r="Y1539" s="44" t="s">
        <v>4556</v>
      </c>
      <c r="Z1539" s="1">
        <v>43587</v>
      </c>
      <c r="AA1539" t="s">
        <v>7991</v>
      </c>
      <c r="AB1539" t="s">
        <v>7959</v>
      </c>
      <c r="AC1539" t="s">
        <v>7958</v>
      </c>
      <c r="AD1539">
        <v>1</v>
      </c>
      <c r="AE1539">
        <v>2</v>
      </c>
      <c r="AF1539" t="s">
        <v>7955</v>
      </c>
      <c r="AG1539" t="s">
        <v>7974</v>
      </c>
      <c r="AH1539" t="s">
        <v>7977</v>
      </c>
      <c r="AI1539">
        <f>IF(Employee1[[#This Row],[ManagerRating]]="Needs Improvement",1,0)</f>
        <v>1</v>
      </c>
      <c r="AJ1539">
        <f>IF(AND(Employee1[[#This Row],[ManagerRating]]="Above and Beyond", Employee1[[#This Row],[YearsInMostRecentRole]]&gt;=3),1,0)</f>
        <v>0</v>
      </c>
    </row>
    <row r="1540" spans="1:36" x14ac:dyDescent="0.35">
      <c r="A1540" s="44" t="s">
        <v>453</v>
      </c>
      <c r="B1540" s="44" t="s">
        <v>22</v>
      </c>
      <c r="C1540">
        <v>30</v>
      </c>
      <c r="D1540" s="44" t="s">
        <v>7987</v>
      </c>
      <c r="E1540" s="44" t="s">
        <v>59</v>
      </c>
      <c r="F1540" s="44" t="s">
        <v>46</v>
      </c>
      <c r="G1540">
        <v>3</v>
      </c>
      <c r="H1540" s="44" t="s">
        <v>7915</v>
      </c>
      <c r="I1540" s="44" t="s">
        <v>25</v>
      </c>
      <c r="J1540" s="44" t="s">
        <v>26</v>
      </c>
      <c r="K1540">
        <v>3</v>
      </c>
      <c r="L1540" s="44" t="s">
        <v>61</v>
      </c>
      <c r="M1540" s="44" t="s">
        <v>71</v>
      </c>
      <c r="N1540" s="44" t="s">
        <v>42</v>
      </c>
      <c r="O1540" s="44" t="s">
        <v>7933</v>
      </c>
      <c r="P1540">
        <v>47338</v>
      </c>
      <c r="Q1540" s="44" t="s">
        <v>30</v>
      </c>
      <c r="R1540" s="1">
        <v>41402</v>
      </c>
      <c r="S1540" s="44" t="s">
        <v>30</v>
      </c>
      <c r="T1540" s="1">
        <v>44689</v>
      </c>
      <c r="U1540">
        <v>9</v>
      </c>
      <c r="V1540">
        <v>4</v>
      </c>
      <c r="W1540">
        <v>9</v>
      </c>
      <c r="X1540">
        <v>1</v>
      </c>
      <c r="Y1540" s="44" t="s">
        <v>4557</v>
      </c>
      <c r="Z1540" s="1">
        <v>43588</v>
      </c>
      <c r="AA1540" t="s">
        <v>7955</v>
      </c>
      <c r="AB1540" t="s">
        <v>7991</v>
      </c>
      <c r="AC1540" t="s">
        <v>7955</v>
      </c>
      <c r="AD1540">
        <v>2</v>
      </c>
      <c r="AE1540">
        <v>0</v>
      </c>
      <c r="AF1540" t="s">
        <v>7991</v>
      </c>
      <c r="AG1540" t="s">
        <v>7975</v>
      </c>
      <c r="AH1540" t="s">
        <v>7975</v>
      </c>
      <c r="AI1540">
        <f>IF(Employee1[[#This Row],[ManagerRating]]="Needs Improvement",1,0)</f>
        <v>0</v>
      </c>
      <c r="AJ1540">
        <f>IF(AND(Employee1[[#This Row],[ManagerRating]]="Above and Beyond", Employee1[[#This Row],[YearsInMostRecentRole]]&gt;=3),1,0)</f>
        <v>1</v>
      </c>
    </row>
    <row r="1541" spans="1:36" x14ac:dyDescent="0.35">
      <c r="A1541" s="44" t="s">
        <v>1392</v>
      </c>
      <c r="B1541" s="44" t="s">
        <v>22</v>
      </c>
      <c r="C1541">
        <v>29</v>
      </c>
      <c r="D1541" s="44" t="s">
        <v>7987</v>
      </c>
      <c r="E1541" s="44" t="s">
        <v>23</v>
      </c>
      <c r="F1541" s="44" t="s">
        <v>46</v>
      </c>
      <c r="G1541">
        <v>32</v>
      </c>
      <c r="H1541" s="44" t="s">
        <v>7917</v>
      </c>
      <c r="I1541" s="44" t="s">
        <v>25</v>
      </c>
      <c r="J1541" s="44" t="s">
        <v>64</v>
      </c>
      <c r="K1541">
        <v>3</v>
      </c>
      <c r="L1541" s="44" t="s">
        <v>61</v>
      </c>
      <c r="M1541" s="44" t="s">
        <v>48</v>
      </c>
      <c r="N1541" s="44" t="s">
        <v>42</v>
      </c>
      <c r="O1541" s="44" t="s">
        <v>7930</v>
      </c>
      <c r="P1541">
        <v>388605</v>
      </c>
      <c r="Q1541" s="44" t="s">
        <v>36</v>
      </c>
      <c r="R1541" s="1">
        <v>42736</v>
      </c>
      <c r="S1541" s="44" t="s">
        <v>30</v>
      </c>
      <c r="T1541" s="1">
        <v>44562</v>
      </c>
      <c r="U1541">
        <v>5</v>
      </c>
      <c r="V1541">
        <v>2</v>
      </c>
      <c r="W1541">
        <v>5</v>
      </c>
      <c r="X1541">
        <v>0</v>
      </c>
      <c r="Y1541" s="44" t="s">
        <v>4558</v>
      </c>
      <c r="Z1541" s="1">
        <v>43588</v>
      </c>
      <c r="AA1541" t="s">
        <v>7958</v>
      </c>
      <c r="AB1541" t="s">
        <v>7958</v>
      </c>
      <c r="AC1541" t="s">
        <v>7991</v>
      </c>
      <c r="AD1541">
        <v>2</v>
      </c>
      <c r="AE1541">
        <v>0</v>
      </c>
      <c r="AF1541" t="s">
        <v>7991</v>
      </c>
      <c r="AG1541" t="s">
        <v>7975</v>
      </c>
      <c r="AH1541" t="s">
        <v>7976</v>
      </c>
      <c r="AI1541">
        <f>IF(Employee1[[#This Row],[ManagerRating]]="Needs Improvement",1,0)</f>
        <v>0</v>
      </c>
      <c r="AJ1541">
        <f>IF(AND(Employee1[[#This Row],[ManagerRating]]="Above and Beyond", Employee1[[#This Row],[YearsInMostRecentRole]]&gt;=3),1,0)</f>
        <v>0</v>
      </c>
    </row>
    <row r="1542" spans="1:36" x14ac:dyDescent="0.35">
      <c r="A1542" s="44" t="s">
        <v>1184</v>
      </c>
      <c r="B1542" s="44" t="s">
        <v>33</v>
      </c>
      <c r="C1542">
        <v>24</v>
      </c>
      <c r="D1542" s="44" t="s">
        <v>7987</v>
      </c>
      <c r="E1542" s="44" t="s">
        <v>70</v>
      </c>
      <c r="F1542" s="44" t="s">
        <v>46</v>
      </c>
      <c r="G1542">
        <v>15</v>
      </c>
      <c r="H1542" s="44" t="s">
        <v>7915</v>
      </c>
      <c r="I1542" s="44" t="s">
        <v>55</v>
      </c>
      <c r="J1542" s="44" t="s">
        <v>26</v>
      </c>
      <c r="K1542">
        <v>3</v>
      </c>
      <c r="L1542" s="44" t="s">
        <v>47</v>
      </c>
      <c r="M1542" s="44" t="s">
        <v>85</v>
      </c>
      <c r="N1542" s="44" t="s">
        <v>29</v>
      </c>
      <c r="O1542" s="44" t="s">
        <v>7931</v>
      </c>
      <c r="P1542">
        <v>139627</v>
      </c>
      <c r="Q1542" s="44" t="s">
        <v>30</v>
      </c>
      <c r="R1542" s="1">
        <v>42396</v>
      </c>
      <c r="S1542" s="44" t="s">
        <v>36</v>
      </c>
      <c r="T1542" s="1">
        <v>44223</v>
      </c>
      <c r="U1542">
        <v>5</v>
      </c>
      <c r="V1542">
        <v>0</v>
      </c>
      <c r="W1542">
        <v>4</v>
      </c>
      <c r="X1542">
        <v>1</v>
      </c>
      <c r="Y1542" s="44" t="s">
        <v>4559</v>
      </c>
      <c r="Z1542" s="1">
        <v>43589</v>
      </c>
      <c r="AA1542" t="s">
        <v>7955</v>
      </c>
      <c r="AB1542" t="s">
        <v>7991</v>
      </c>
      <c r="AC1542" t="s">
        <v>7955</v>
      </c>
      <c r="AD1542">
        <v>3</v>
      </c>
      <c r="AE1542">
        <v>0</v>
      </c>
      <c r="AF1542" t="s">
        <v>7959</v>
      </c>
      <c r="AG1542" t="s">
        <v>7976</v>
      </c>
      <c r="AH1542" t="s">
        <v>7976</v>
      </c>
      <c r="AI1542">
        <f>IF(Employee1[[#This Row],[ManagerRating]]="Needs Improvement",1,0)</f>
        <v>0</v>
      </c>
      <c r="AJ1542">
        <f>IF(AND(Employee1[[#This Row],[ManagerRating]]="Above and Beyond", Employee1[[#This Row],[YearsInMostRecentRole]]&gt;=3),1,0)</f>
        <v>0</v>
      </c>
    </row>
    <row r="1543" spans="1:36" x14ac:dyDescent="0.35">
      <c r="A1543" s="44" t="s">
        <v>786</v>
      </c>
      <c r="B1543" s="44" t="s">
        <v>22</v>
      </c>
      <c r="C1543">
        <v>28</v>
      </c>
      <c r="D1543" s="44" t="s">
        <v>7987</v>
      </c>
      <c r="E1543" s="44" t="s">
        <v>23</v>
      </c>
      <c r="F1543" s="44" t="s">
        <v>24</v>
      </c>
      <c r="G1543">
        <v>32</v>
      </c>
      <c r="H1543" s="44" t="s">
        <v>7917</v>
      </c>
      <c r="I1543" s="44" t="s">
        <v>34</v>
      </c>
      <c r="J1543" s="44" t="s">
        <v>56</v>
      </c>
      <c r="K1543">
        <v>1</v>
      </c>
      <c r="L1543" s="44" t="s">
        <v>96</v>
      </c>
      <c r="M1543" s="44" t="s">
        <v>116</v>
      </c>
      <c r="N1543" s="44" t="s">
        <v>42</v>
      </c>
      <c r="O1543" s="44" t="s">
        <v>7932</v>
      </c>
      <c r="P1543">
        <v>52528</v>
      </c>
      <c r="Q1543" s="44" t="s">
        <v>30</v>
      </c>
      <c r="R1543" s="1">
        <v>41822</v>
      </c>
      <c r="S1543" s="44" t="s">
        <v>30</v>
      </c>
      <c r="T1543" s="1">
        <v>44744</v>
      </c>
      <c r="U1543">
        <v>8</v>
      </c>
      <c r="V1543">
        <v>2</v>
      </c>
      <c r="W1543">
        <v>4</v>
      </c>
      <c r="X1543">
        <v>6</v>
      </c>
      <c r="Y1543" s="44" t="s">
        <v>4560</v>
      </c>
      <c r="Z1543" s="1">
        <v>43589</v>
      </c>
      <c r="AA1543" t="s">
        <v>7958</v>
      </c>
      <c r="AB1543" t="s">
        <v>7955</v>
      </c>
      <c r="AC1543" t="s">
        <v>7959</v>
      </c>
      <c r="AD1543">
        <v>3</v>
      </c>
      <c r="AE1543">
        <v>0</v>
      </c>
      <c r="AF1543" t="s">
        <v>7958</v>
      </c>
      <c r="AG1543" t="s">
        <v>7975</v>
      </c>
      <c r="AH1543" t="s">
        <v>7976</v>
      </c>
      <c r="AI1543">
        <f>IF(Employee1[[#This Row],[ManagerRating]]="Needs Improvement",1,0)</f>
        <v>0</v>
      </c>
      <c r="AJ1543">
        <f>IF(AND(Employee1[[#This Row],[ManagerRating]]="Above and Beyond", Employee1[[#This Row],[YearsInMostRecentRole]]&gt;=3),1,0)</f>
        <v>0</v>
      </c>
    </row>
    <row r="1544" spans="1:36" x14ac:dyDescent="0.35">
      <c r="A1544" s="44" t="s">
        <v>166</v>
      </c>
      <c r="B1544" s="44" t="s">
        <v>33</v>
      </c>
      <c r="C1544">
        <v>39</v>
      </c>
      <c r="D1544" s="44" t="s">
        <v>7988</v>
      </c>
      <c r="E1544" s="44" t="s">
        <v>23</v>
      </c>
      <c r="F1544" s="44" t="s">
        <v>24</v>
      </c>
      <c r="G1544">
        <v>38</v>
      </c>
      <c r="H1544" s="44" t="s">
        <v>7917</v>
      </c>
      <c r="I1544" s="44" t="s">
        <v>34</v>
      </c>
      <c r="J1544" s="44" t="s">
        <v>56</v>
      </c>
      <c r="K1544">
        <v>2</v>
      </c>
      <c r="L1544" s="44" t="s">
        <v>51</v>
      </c>
      <c r="M1544" s="44" t="s">
        <v>79</v>
      </c>
      <c r="N1544" s="44" t="s">
        <v>42</v>
      </c>
      <c r="O1544" s="44" t="s">
        <v>7930</v>
      </c>
      <c r="P1544">
        <v>300299</v>
      </c>
      <c r="Q1544" s="44" t="s">
        <v>36</v>
      </c>
      <c r="R1544" s="1">
        <v>40958</v>
      </c>
      <c r="S1544" s="44" t="s">
        <v>30</v>
      </c>
      <c r="T1544" s="1">
        <v>44611</v>
      </c>
      <c r="U1544">
        <v>10</v>
      </c>
      <c r="V1544">
        <v>7</v>
      </c>
      <c r="W1544">
        <v>7</v>
      </c>
      <c r="X1544">
        <v>10</v>
      </c>
      <c r="Y1544" s="44" t="s">
        <v>4561</v>
      </c>
      <c r="Z1544" s="1">
        <v>43590</v>
      </c>
      <c r="AA1544" t="s">
        <v>7955</v>
      </c>
      <c r="AB1544" t="s">
        <v>7991</v>
      </c>
      <c r="AC1544" t="s">
        <v>7959</v>
      </c>
      <c r="AD1544">
        <v>2</v>
      </c>
      <c r="AE1544">
        <v>0</v>
      </c>
      <c r="AF1544" t="s">
        <v>7955</v>
      </c>
      <c r="AG1544" t="s">
        <v>7974</v>
      </c>
      <c r="AH1544" t="s">
        <v>7977</v>
      </c>
      <c r="AI1544">
        <f>IF(Employee1[[#This Row],[ManagerRating]]="Needs Improvement",1,0)</f>
        <v>1</v>
      </c>
      <c r="AJ1544">
        <f>IF(AND(Employee1[[#This Row],[ManagerRating]]="Above and Beyond", Employee1[[#This Row],[YearsInMostRecentRole]]&gt;=3),1,0)</f>
        <v>0</v>
      </c>
    </row>
    <row r="1545" spans="1:36" x14ac:dyDescent="0.35">
      <c r="A1545" s="44" t="s">
        <v>1498</v>
      </c>
      <c r="B1545" s="44" t="s">
        <v>45</v>
      </c>
      <c r="C1545">
        <v>23</v>
      </c>
      <c r="D1545" s="44" t="s">
        <v>7987</v>
      </c>
      <c r="E1545" s="44" t="s">
        <v>70</v>
      </c>
      <c r="F1545" s="44" t="s">
        <v>46</v>
      </c>
      <c r="G1545">
        <v>15</v>
      </c>
      <c r="H1545" s="44" t="s">
        <v>7915</v>
      </c>
      <c r="I1545" s="44" t="s">
        <v>34</v>
      </c>
      <c r="J1545" s="44" t="s">
        <v>40</v>
      </c>
      <c r="K1545">
        <v>3</v>
      </c>
      <c r="L1545" s="44" t="s">
        <v>61</v>
      </c>
      <c r="M1545" s="44" t="s">
        <v>71</v>
      </c>
      <c r="N1545" s="44" t="s">
        <v>35</v>
      </c>
      <c r="O1545" s="44" t="s">
        <v>7933</v>
      </c>
      <c r="P1545">
        <v>29890</v>
      </c>
      <c r="Q1545" s="44" t="s">
        <v>30</v>
      </c>
      <c r="R1545" s="1">
        <v>42940</v>
      </c>
      <c r="S1545" s="44" t="s">
        <v>30</v>
      </c>
      <c r="T1545" s="1">
        <v>44766</v>
      </c>
      <c r="U1545">
        <v>5</v>
      </c>
      <c r="V1545">
        <v>0</v>
      </c>
      <c r="W1545">
        <v>1</v>
      </c>
      <c r="X1545">
        <v>1</v>
      </c>
      <c r="Y1545" s="44" t="s">
        <v>4562</v>
      </c>
      <c r="Z1545" s="1">
        <v>43590</v>
      </c>
      <c r="AA1545" t="s">
        <v>7991</v>
      </c>
      <c r="AB1545" t="s">
        <v>7955</v>
      </c>
      <c r="AC1545" t="s">
        <v>7959</v>
      </c>
      <c r="AD1545">
        <v>2</v>
      </c>
      <c r="AE1545">
        <v>1</v>
      </c>
      <c r="AF1545" t="s">
        <v>7991</v>
      </c>
      <c r="AG1545" t="s">
        <v>7975</v>
      </c>
      <c r="AH1545" t="s">
        <v>7975</v>
      </c>
      <c r="AI1545">
        <f>IF(Employee1[[#This Row],[ManagerRating]]="Needs Improvement",1,0)</f>
        <v>0</v>
      </c>
      <c r="AJ1545">
        <f>IF(AND(Employee1[[#This Row],[ManagerRating]]="Above and Beyond", Employee1[[#This Row],[YearsInMostRecentRole]]&gt;=3),1,0)</f>
        <v>0</v>
      </c>
    </row>
    <row r="1546" spans="1:36" x14ac:dyDescent="0.35">
      <c r="A1546" s="44" t="s">
        <v>638</v>
      </c>
      <c r="B1546" s="44" t="s">
        <v>22</v>
      </c>
      <c r="C1546">
        <v>31</v>
      </c>
      <c r="D1546" s="44" t="s">
        <v>7988</v>
      </c>
      <c r="E1546" s="44" t="s">
        <v>70</v>
      </c>
      <c r="F1546" s="44" t="s">
        <v>24</v>
      </c>
      <c r="G1546">
        <v>28</v>
      </c>
      <c r="H1546" s="44" t="s">
        <v>7917</v>
      </c>
      <c r="I1546" s="44" t="s">
        <v>55</v>
      </c>
      <c r="J1546" s="44" t="s">
        <v>26</v>
      </c>
      <c r="K1546">
        <v>2</v>
      </c>
      <c r="L1546" s="44" t="s">
        <v>27</v>
      </c>
      <c r="M1546" s="44" t="s">
        <v>28</v>
      </c>
      <c r="N1546" s="44" t="s">
        <v>42</v>
      </c>
      <c r="O1546" s="44" t="s">
        <v>7931</v>
      </c>
      <c r="P1546">
        <v>183189</v>
      </c>
      <c r="Q1546" s="44" t="s">
        <v>30</v>
      </c>
      <c r="R1546" s="1">
        <v>41640</v>
      </c>
      <c r="S1546" s="44" t="s">
        <v>30</v>
      </c>
      <c r="T1546" s="1">
        <v>44562</v>
      </c>
      <c r="U1546">
        <v>8</v>
      </c>
      <c r="V1546">
        <v>3</v>
      </c>
      <c r="W1546">
        <v>6</v>
      </c>
      <c r="X1546">
        <v>6</v>
      </c>
      <c r="Y1546" s="44" t="s">
        <v>4563</v>
      </c>
      <c r="Z1546" s="1">
        <v>43591</v>
      </c>
      <c r="AA1546" t="s">
        <v>7955</v>
      </c>
      <c r="AB1546" t="s">
        <v>7959</v>
      </c>
      <c r="AC1546" t="s">
        <v>7955</v>
      </c>
      <c r="AD1546">
        <v>2</v>
      </c>
      <c r="AE1546">
        <v>0</v>
      </c>
      <c r="AF1546" t="s">
        <v>7958</v>
      </c>
      <c r="AG1546" t="s">
        <v>7974</v>
      </c>
      <c r="AH1546" t="s">
        <v>7974</v>
      </c>
      <c r="AI1546">
        <f>IF(Employee1[[#This Row],[ManagerRating]]="Needs Improvement",1,0)</f>
        <v>0</v>
      </c>
      <c r="AJ1546">
        <f>IF(AND(Employee1[[#This Row],[ManagerRating]]="Above and Beyond", Employee1[[#This Row],[YearsInMostRecentRole]]&gt;=3),1,0)</f>
        <v>0</v>
      </c>
    </row>
    <row r="1547" spans="1:36" x14ac:dyDescent="0.35">
      <c r="A1547" s="44" t="s">
        <v>351</v>
      </c>
      <c r="B1547" s="44" t="s">
        <v>33</v>
      </c>
      <c r="C1547">
        <v>47</v>
      </c>
      <c r="D1547" s="44" t="s">
        <v>7989</v>
      </c>
      <c r="E1547" s="44" t="s">
        <v>23</v>
      </c>
      <c r="F1547" s="44" t="s">
        <v>24</v>
      </c>
      <c r="G1547">
        <v>42</v>
      </c>
      <c r="H1547" s="44" t="s">
        <v>7917</v>
      </c>
      <c r="I1547" s="44" t="s">
        <v>34</v>
      </c>
      <c r="J1547" s="44" t="s">
        <v>40</v>
      </c>
      <c r="K1547">
        <v>3</v>
      </c>
      <c r="L1547" s="44" t="s">
        <v>27</v>
      </c>
      <c r="M1547" s="44" t="s">
        <v>28</v>
      </c>
      <c r="N1547" s="44" t="s">
        <v>42</v>
      </c>
      <c r="O1547" s="44" t="s">
        <v>7931</v>
      </c>
      <c r="P1547">
        <v>249553</v>
      </c>
      <c r="Q1547" s="44" t="s">
        <v>30</v>
      </c>
      <c r="R1547" s="1">
        <v>41049</v>
      </c>
      <c r="S1547" s="44" t="s">
        <v>30</v>
      </c>
      <c r="T1547" s="1">
        <v>44701</v>
      </c>
      <c r="U1547">
        <v>10</v>
      </c>
      <c r="V1547">
        <v>3</v>
      </c>
      <c r="W1547">
        <v>4</v>
      </c>
      <c r="X1547">
        <v>9</v>
      </c>
      <c r="Y1547" s="44" t="s">
        <v>4564</v>
      </c>
      <c r="Z1547" s="1">
        <v>43593</v>
      </c>
      <c r="AA1547" t="s">
        <v>7958</v>
      </c>
      <c r="AB1547" t="s">
        <v>7959</v>
      </c>
      <c r="AC1547" t="s">
        <v>7955</v>
      </c>
      <c r="AD1547">
        <v>2</v>
      </c>
      <c r="AE1547">
        <v>0</v>
      </c>
      <c r="AF1547" t="s">
        <v>7958</v>
      </c>
      <c r="AG1547" t="s">
        <v>7975</v>
      </c>
      <c r="AH1547" t="s">
        <v>7975</v>
      </c>
      <c r="AI1547">
        <f>IF(Employee1[[#This Row],[ManagerRating]]="Needs Improvement",1,0)</f>
        <v>0</v>
      </c>
      <c r="AJ1547">
        <f>IF(AND(Employee1[[#This Row],[ManagerRating]]="Above and Beyond", Employee1[[#This Row],[YearsInMostRecentRole]]&gt;=3),1,0)</f>
        <v>1</v>
      </c>
    </row>
    <row r="1548" spans="1:36" x14ac:dyDescent="0.35">
      <c r="A1548" s="44" t="s">
        <v>790</v>
      </c>
      <c r="B1548" s="44" t="s">
        <v>22</v>
      </c>
      <c r="C1548">
        <v>43</v>
      </c>
      <c r="D1548" s="44" t="s">
        <v>7989</v>
      </c>
      <c r="E1548" s="44" t="s">
        <v>70</v>
      </c>
      <c r="F1548" s="44" t="s">
        <v>24</v>
      </c>
      <c r="G1548">
        <v>40</v>
      </c>
      <c r="H1548" s="44" t="s">
        <v>7917</v>
      </c>
      <c r="I1548" s="44" t="s">
        <v>34</v>
      </c>
      <c r="J1548" s="44" t="s">
        <v>26</v>
      </c>
      <c r="K1548">
        <v>4</v>
      </c>
      <c r="L1548" s="44" t="s">
        <v>96</v>
      </c>
      <c r="M1548" s="44" t="s">
        <v>28</v>
      </c>
      <c r="N1548" s="44" t="s">
        <v>42</v>
      </c>
      <c r="O1548" s="44" t="s">
        <v>7932</v>
      </c>
      <c r="P1548">
        <v>86038</v>
      </c>
      <c r="Q1548" s="44" t="s">
        <v>30</v>
      </c>
      <c r="R1548" s="1">
        <v>41826</v>
      </c>
      <c r="S1548" s="44" t="s">
        <v>30</v>
      </c>
      <c r="T1548" s="1">
        <v>44748</v>
      </c>
      <c r="U1548">
        <v>8</v>
      </c>
      <c r="V1548">
        <v>1</v>
      </c>
      <c r="W1548">
        <v>3</v>
      </c>
      <c r="X1548">
        <v>3</v>
      </c>
      <c r="Y1548" s="44" t="s">
        <v>4565</v>
      </c>
      <c r="Z1548" s="1">
        <v>43593</v>
      </c>
      <c r="AA1548" t="s">
        <v>7991</v>
      </c>
      <c r="AB1548" t="s">
        <v>7955</v>
      </c>
      <c r="AC1548" t="s">
        <v>7955</v>
      </c>
      <c r="AD1548">
        <v>1</v>
      </c>
      <c r="AE1548">
        <v>3</v>
      </c>
      <c r="AF1548" t="s">
        <v>7958</v>
      </c>
      <c r="AG1548" t="s">
        <v>7976</v>
      </c>
      <c r="AH1548" t="s">
        <v>7974</v>
      </c>
      <c r="AI1548">
        <f>IF(Employee1[[#This Row],[ManagerRating]]="Needs Improvement",1,0)</f>
        <v>0</v>
      </c>
      <c r="AJ1548">
        <f>IF(AND(Employee1[[#This Row],[ManagerRating]]="Above and Beyond", Employee1[[#This Row],[YearsInMostRecentRole]]&gt;=3),1,0)</f>
        <v>0</v>
      </c>
    </row>
    <row r="1549" spans="1:36" x14ac:dyDescent="0.35">
      <c r="A1549" s="44" t="s">
        <v>1322</v>
      </c>
      <c r="B1549" s="44" t="s">
        <v>22</v>
      </c>
      <c r="C1549">
        <v>24</v>
      </c>
      <c r="D1549" s="44" t="s">
        <v>7987</v>
      </c>
      <c r="E1549" s="44" t="s">
        <v>23</v>
      </c>
      <c r="F1549" s="44" t="s">
        <v>46</v>
      </c>
      <c r="G1549">
        <v>30</v>
      </c>
      <c r="H1549" s="44" t="s">
        <v>7917</v>
      </c>
      <c r="I1549" s="44" t="s">
        <v>34</v>
      </c>
      <c r="J1549" s="44" t="s">
        <v>26</v>
      </c>
      <c r="K1549">
        <v>3</v>
      </c>
      <c r="L1549" s="44" t="s">
        <v>47</v>
      </c>
      <c r="M1549" s="44" t="s">
        <v>76</v>
      </c>
      <c r="N1549" s="44" t="s">
        <v>29</v>
      </c>
      <c r="O1549" s="44" t="s">
        <v>7932</v>
      </c>
      <c r="P1549">
        <v>94318</v>
      </c>
      <c r="Q1549" s="44" t="s">
        <v>36</v>
      </c>
      <c r="R1549" s="1">
        <v>42634</v>
      </c>
      <c r="S1549" s="44" t="s">
        <v>30</v>
      </c>
      <c r="T1549" s="1">
        <v>44825</v>
      </c>
      <c r="U1549">
        <v>6</v>
      </c>
      <c r="V1549">
        <v>3</v>
      </c>
      <c r="W1549">
        <v>6</v>
      </c>
      <c r="X1549">
        <v>5</v>
      </c>
      <c r="Y1549" s="44" t="s">
        <v>4566</v>
      </c>
      <c r="Z1549" s="1">
        <v>43594</v>
      </c>
      <c r="AA1549" t="s">
        <v>7955</v>
      </c>
      <c r="AB1549" t="s">
        <v>7958</v>
      </c>
      <c r="AC1549" t="s">
        <v>7955</v>
      </c>
      <c r="AD1549">
        <v>2</v>
      </c>
      <c r="AE1549">
        <v>2</v>
      </c>
      <c r="AF1549" t="s">
        <v>7958</v>
      </c>
      <c r="AG1549" t="s">
        <v>7975</v>
      </c>
      <c r="AH1549" t="s">
        <v>7976</v>
      </c>
      <c r="AI1549">
        <f>IF(Employee1[[#This Row],[ManagerRating]]="Needs Improvement",1,0)</f>
        <v>0</v>
      </c>
      <c r="AJ1549">
        <f>IF(AND(Employee1[[#This Row],[ManagerRating]]="Above and Beyond", Employee1[[#This Row],[YearsInMostRecentRole]]&gt;=3),1,0)</f>
        <v>0</v>
      </c>
    </row>
    <row r="1550" spans="1:36" x14ac:dyDescent="0.35">
      <c r="A1550" s="44" t="s">
        <v>160</v>
      </c>
      <c r="B1550" s="44" t="s">
        <v>22</v>
      </c>
      <c r="C1550">
        <v>32</v>
      </c>
      <c r="D1550" s="44" t="s">
        <v>7988</v>
      </c>
      <c r="E1550" s="44" t="s">
        <v>70</v>
      </c>
      <c r="F1550" s="44" t="s">
        <v>46</v>
      </c>
      <c r="G1550">
        <v>13</v>
      </c>
      <c r="H1550" s="44" t="s">
        <v>7915</v>
      </c>
      <c r="I1550" s="44" t="s">
        <v>34</v>
      </c>
      <c r="J1550" s="44" t="s">
        <v>26</v>
      </c>
      <c r="K1550">
        <v>1</v>
      </c>
      <c r="L1550" s="44" t="s">
        <v>47</v>
      </c>
      <c r="M1550" s="44" t="s">
        <v>71</v>
      </c>
      <c r="N1550" s="44" t="s">
        <v>29</v>
      </c>
      <c r="O1550" s="44" t="s">
        <v>7933</v>
      </c>
      <c r="P1550">
        <v>48835</v>
      </c>
      <c r="Q1550" s="44" t="s">
        <v>36</v>
      </c>
      <c r="R1550" s="1">
        <v>40956</v>
      </c>
      <c r="S1550" s="44" t="s">
        <v>36</v>
      </c>
      <c r="T1550" s="1">
        <v>43878</v>
      </c>
      <c r="U1550">
        <v>8</v>
      </c>
      <c r="V1550">
        <v>5</v>
      </c>
      <c r="W1550">
        <v>7</v>
      </c>
      <c r="X1550">
        <v>0</v>
      </c>
      <c r="Y1550" s="44" t="s">
        <v>4567</v>
      </c>
      <c r="Z1550" s="1">
        <v>41759</v>
      </c>
      <c r="AA1550" t="s">
        <v>7991</v>
      </c>
      <c r="AB1550" t="s">
        <v>7958</v>
      </c>
      <c r="AC1550" t="s">
        <v>7958</v>
      </c>
      <c r="AD1550">
        <v>1</v>
      </c>
      <c r="AE1550">
        <v>0</v>
      </c>
      <c r="AF1550" t="s">
        <v>7991</v>
      </c>
      <c r="AG1550" t="s">
        <v>7975</v>
      </c>
      <c r="AH1550" t="s">
        <v>7976</v>
      </c>
      <c r="AI1550">
        <f>IF(Employee1[[#This Row],[ManagerRating]]="Needs Improvement",1,0)</f>
        <v>0</v>
      </c>
      <c r="AJ1550">
        <f>IF(AND(Employee1[[#This Row],[ManagerRating]]="Above and Beyond", Employee1[[#This Row],[YearsInMostRecentRole]]&gt;=3),1,0)</f>
        <v>0</v>
      </c>
    </row>
    <row r="1551" spans="1:36" x14ac:dyDescent="0.35">
      <c r="A1551" s="44" t="s">
        <v>670</v>
      </c>
      <c r="B1551" s="44" t="s">
        <v>22</v>
      </c>
      <c r="C1551">
        <v>36</v>
      </c>
      <c r="D1551" s="44" t="s">
        <v>7988</v>
      </c>
      <c r="E1551" s="44" t="s">
        <v>23</v>
      </c>
      <c r="F1551" s="44" t="s">
        <v>24</v>
      </c>
      <c r="G1551">
        <v>23</v>
      </c>
      <c r="H1551" s="44" t="s">
        <v>7916</v>
      </c>
      <c r="I1551" s="44" t="s">
        <v>34</v>
      </c>
      <c r="J1551" s="44" t="s">
        <v>56</v>
      </c>
      <c r="K1551">
        <v>4</v>
      </c>
      <c r="L1551" s="44" t="s">
        <v>27</v>
      </c>
      <c r="M1551" s="44" t="s">
        <v>28</v>
      </c>
      <c r="N1551" s="44" t="s">
        <v>35</v>
      </c>
      <c r="O1551" s="44" t="s">
        <v>7931</v>
      </c>
      <c r="P1551">
        <v>195502</v>
      </c>
      <c r="Q1551" s="44" t="s">
        <v>30</v>
      </c>
      <c r="R1551" s="1">
        <v>41693</v>
      </c>
      <c r="S1551" s="44" t="s">
        <v>30</v>
      </c>
      <c r="T1551" s="1">
        <v>44615</v>
      </c>
      <c r="U1551">
        <v>8</v>
      </c>
      <c r="V1551">
        <v>0</v>
      </c>
      <c r="W1551">
        <v>3</v>
      </c>
      <c r="X1551">
        <v>0</v>
      </c>
      <c r="Y1551" s="44" t="s">
        <v>4568</v>
      </c>
      <c r="Z1551" s="1">
        <v>43595</v>
      </c>
      <c r="AA1551" t="s">
        <v>7958</v>
      </c>
      <c r="AB1551" t="s">
        <v>7991</v>
      </c>
      <c r="AC1551" t="s">
        <v>7991</v>
      </c>
      <c r="AD1551">
        <v>3</v>
      </c>
      <c r="AE1551">
        <v>0</v>
      </c>
      <c r="AF1551" t="s">
        <v>7959</v>
      </c>
      <c r="AG1551" t="s">
        <v>7975</v>
      </c>
      <c r="AH1551" t="s">
        <v>7975</v>
      </c>
      <c r="AI1551">
        <f>IF(Employee1[[#This Row],[ManagerRating]]="Needs Improvement",1,0)</f>
        <v>0</v>
      </c>
      <c r="AJ1551">
        <f>IF(AND(Employee1[[#This Row],[ManagerRating]]="Above and Beyond", Employee1[[#This Row],[YearsInMostRecentRole]]&gt;=3),1,0)</f>
        <v>0</v>
      </c>
    </row>
    <row r="1552" spans="1:36" x14ac:dyDescent="0.35">
      <c r="A1552" s="44" t="s">
        <v>1450</v>
      </c>
      <c r="B1552" s="44" t="s">
        <v>45</v>
      </c>
      <c r="C1552">
        <v>25</v>
      </c>
      <c r="D1552" s="44" t="s">
        <v>7987</v>
      </c>
      <c r="E1552" s="44" t="s">
        <v>23</v>
      </c>
      <c r="F1552" s="44" t="s">
        <v>46</v>
      </c>
      <c r="G1552">
        <v>4</v>
      </c>
      <c r="H1552" s="44" t="s">
        <v>7915</v>
      </c>
      <c r="I1552" s="44" t="s">
        <v>34</v>
      </c>
      <c r="J1552" s="44" t="s">
        <v>56</v>
      </c>
      <c r="K1552">
        <v>3</v>
      </c>
      <c r="L1552" s="44" t="s">
        <v>135</v>
      </c>
      <c r="M1552" s="44" t="s">
        <v>76</v>
      </c>
      <c r="N1552" s="44" t="s">
        <v>29</v>
      </c>
      <c r="O1552" s="44" t="s">
        <v>7933</v>
      </c>
      <c r="P1552">
        <v>39456</v>
      </c>
      <c r="Q1552" s="44" t="s">
        <v>30</v>
      </c>
      <c r="R1552" s="1">
        <v>42840</v>
      </c>
      <c r="S1552" s="44" t="s">
        <v>30</v>
      </c>
      <c r="T1552" s="1">
        <v>44666</v>
      </c>
      <c r="U1552">
        <v>5</v>
      </c>
      <c r="V1552">
        <v>1</v>
      </c>
      <c r="W1552">
        <v>5</v>
      </c>
      <c r="X1552">
        <v>4</v>
      </c>
      <c r="Y1552" s="44" t="s">
        <v>4569</v>
      </c>
      <c r="Z1552" s="1">
        <v>43595</v>
      </c>
      <c r="AA1552" t="s">
        <v>7955</v>
      </c>
      <c r="AB1552" t="s">
        <v>7959</v>
      </c>
      <c r="AC1552" t="s">
        <v>7955</v>
      </c>
      <c r="AD1552">
        <v>2</v>
      </c>
      <c r="AE1552">
        <v>0</v>
      </c>
      <c r="AF1552" t="s">
        <v>7955</v>
      </c>
      <c r="AG1552" t="s">
        <v>7976</v>
      </c>
      <c r="AH1552" t="s">
        <v>7974</v>
      </c>
      <c r="AI1552">
        <f>IF(Employee1[[#This Row],[ManagerRating]]="Needs Improvement",1,0)</f>
        <v>0</v>
      </c>
      <c r="AJ1552">
        <f>IF(AND(Employee1[[#This Row],[ManagerRating]]="Above and Beyond", Employee1[[#This Row],[YearsInMostRecentRole]]&gt;=3),1,0)</f>
        <v>0</v>
      </c>
    </row>
    <row r="1553" spans="1:36" x14ac:dyDescent="0.35">
      <c r="A1553" s="44" t="s">
        <v>1620</v>
      </c>
      <c r="B1553" s="44" t="s">
        <v>33</v>
      </c>
      <c r="C1553">
        <v>25</v>
      </c>
      <c r="D1553" s="44" t="s">
        <v>7987</v>
      </c>
      <c r="E1553" s="44" t="s">
        <v>23</v>
      </c>
      <c r="F1553" s="44" t="s">
        <v>46</v>
      </c>
      <c r="G1553">
        <v>37</v>
      </c>
      <c r="H1553" s="44" t="s">
        <v>7917</v>
      </c>
      <c r="I1553" s="44" t="s">
        <v>34</v>
      </c>
      <c r="J1553" s="44" t="s">
        <v>60</v>
      </c>
      <c r="K1553">
        <v>2</v>
      </c>
      <c r="L1553" s="44" t="s">
        <v>47</v>
      </c>
      <c r="M1553" s="44" t="s">
        <v>71</v>
      </c>
      <c r="N1553" s="44" t="s">
        <v>42</v>
      </c>
      <c r="O1553" s="44" t="s">
        <v>7933</v>
      </c>
      <c r="P1553">
        <v>38038</v>
      </c>
      <c r="Q1553" s="44" t="s">
        <v>30</v>
      </c>
      <c r="R1553" s="1">
        <v>43126</v>
      </c>
      <c r="S1553" s="44" t="s">
        <v>36</v>
      </c>
      <c r="T1553" s="1">
        <v>43856</v>
      </c>
      <c r="U1553">
        <v>2</v>
      </c>
      <c r="V1553">
        <v>1</v>
      </c>
      <c r="W1553">
        <v>1</v>
      </c>
      <c r="X1553">
        <v>1</v>
      </c>
      <c r="Y1553" s="44" t="s">
        <v>4570</v>
      </c>
      <c r="Z1553" s="1">
        <v>43596</v>
      </c>
      <c r="AA1553" t="s">
        <v>7958</v>
      </c>
      <c r="AB1553" t="s">
        <v>7958</v>
      </c>
      <c r="AC1553" t="s">
        <v>7958</v>
      </c>
      <c r="AD1553">
        <v>3</v>
      </c>
      <c r="AE1553">
        <v>1</v>
      </c>
      <c r="AF1553" t="s">
        <v>7955</v>
      </c>
      <c r="AG1553" t="s">
        <v>7975</v>
      </c>
      <c r="AH1553" t="s">
        <v>7975</v>
      </c>
      <c r="AI1553">
        <f>IF(Employee1[[#This Row],[ManagerRating]]="Needs Improvement",1,0)</f>
        <v>0</v>
      </c>
      <c r="AJ1553">
        <f>IF(AND(Employee1[[#This Row],[ManagerRating]]="Above and Beyond", Employee1[[#This Row],[YearsInMostRecentRole]]&gt;=3),1,0)</f>
        <v>0</v>
      </c>
    </row>
    <row r="1554" spans="1:36" x14ac:dyDescent="0.35">
      <c r="A1554" s="44" t="s">
        <v>1218</v>
      </c>
      <c r="B1554" s="44" t="s">
        <v>22</v>
      </c>
      <c r="C1554">
        <v>26</v>
      </c>
      <c r="D1554" s="44" t="s">
        <v>7987</v>
      </c>
      <c r="E1554" s="44" t="s">
        <v>23</v>
      </c>
      <c r="F1554" s="44" t="s">
        <v>46</v>
      </c>
      <c r="G1554">
        <v>18</v>
      </c>
      <c r="H1554" s="44" t="s">
        <v>7916</v>
      </c>
      <c r="I1554" s="44" t="s">
        <v>55</v>
      </c>
      <c r="J1554" s="44" t="s">
        <v>26</v>
      </c>
      <c r="K1554">
        <v>3</v>
      </c>
      <c r="L1554" s="44" t="s">
        <v>47</v>
      </c>
      <c r="M1554" s="44" t="s">
        <v>138</v>
      </c>
      <c r="N1554" s="44" t="s">
        <v>42</v>
      </c>
      <c r="O1554" s="44" t="s">
        <v>7931</v>
      </c>
      <c r="P1554">
        <v>178836</v>
      </c>
      <c r="Q1554" s="44" t="s">
        <v>30</v>
      </c>
      <c r="R1554" s="1">
        <v>42478</v>
      </c>
      <c r="S1554" s="44" t="s">
        <v>30</v>
      </c>
      <c r="T1554" s="1">
        <v>44669</v>
      </c>
      <c r="U1554">
        <v>6</v>
      </c>
      <c r="V1554">
        <v>4</v>
      </c>
      <c r="W1554">
        <v>5</v>
      </c>
      <c r="X1554">
        <v>6</v>
      </c>
      <c r="Y1554" s="44" t="s">
        <v>4571</v>
      </c>
      <c r="Z1554" s="1">
        <v>43596</v>
      </c>
      <c r="AA1554" t="s">
        <v>7958</v>
      </c>
      <c r="AB1554" t="s">
        <v>7959</v>
      </c>
      <c r="AC1554" t="s">
        <v>7955</v>
      </c>
      <c r="AD1554">
        <v>1</v>
      </c>
      <c r="AE1554">
        <v>0</v>
      </c>
      <c r="AF1554" t="s">
        <v>7991</v>
      </c>
      <c r="AG1554" t="s">
        <v>7975</v>
      </c>
      <c r="AH1554" t="s">
        <v>7976</v>
      </c>
      <c r="AI1554">
        <f>IF(Employee1[[#This Row],[ManagerRating]]="Needs Improvement",1,0)</f>
        <v>0</v>
      </c>
      <c r="AJ1554">
        <f>IF(AND(Employee1[[#This Row],[ManagerRating]]="Above and Beyond", Employee1[[#This Row],[YearsInMostRecentRole]]&gt;=3),1,0)</f>
        <v>0</v>
      </c>
    </row>
    <row r="1555" spans="1:36" x14ac:dyDescent="0.35">
      <c r="A1555" s="44" t="s">
        <v>561</v>
      </c>
      <c r="B1555" s="44" t="s">
        <v>22</v>
      </c>
      <c r="C1555">
        <v>35</v>
      </c>
      <c r="D1555" s="44" t="s">
        <v>7988</v>
      </c>
      <c r="E1555" s="44" t="s">
        <v>23</v>
      </c>
      <c r="F1555" s="44" t="s">
        <v>46</v>
      </c>
      <c r="G1555">
        <v>7</v>
      </c>
      <c r="H1555" s="44" t="s">
        <v>7915</v>
      </c>
      <c r="I1555" s="44" t="s">
        <v>55</v>
      </c>
      <c r="J1555" s="44" t="s">
        <v>56</v>
      </c>
      <c r="K1555">
        <v>3</v>
      </c>
      <c r="L1555" s="44" t="s">
        <v>61</v>
      </c>
      <c r="M1555" s="44" t="s">
        <v>85</v>
      </c>
      <c r="N1555" s="44" t="s">
        <v>29</v>
      </c>
      <c r="O1555" s="44" t="s">
        <v>7930</v>
      </c>
      <c r="P1555">
        <v>253952</v>
      </c>
      <c r="Q1555" s="44" t="s">
        <v>36</v>
      </c>
      <c r="R1555" s="1">
        <v>41549</v>
      </c>
      <c r="S1555" s="44" t="s">
        <v>30</v>
      </c>
      <c r="T1555" s="1">
        <v>44836</v>
      </c>
      <c r="U1555">
        <v>9</v>
      </c>
      <c r="V1555">
        <v>9</v>
      </c>
      <c r="W1555">
        <v>9</v>
      </c>
      <c r="X1555">
        <v>4</v>
      </c>
      <c r="Y1555" s="44" t="s">
        <v>4572</v>
      </c>
      <c r="Z1555" s="1">
        <v>43597</v>
      </c>
      <c r="AA1555" t="s">
        <v>7955</v>
      </c>
      <c r="AB1555" t="s">
        <v>7991</v>
      </c>
      <c r="AC1555" t="s">
        <v>7991</v>
      </c>
      <c r="AD1555">
        <v>3</v>
      </c>
      <c r="AE1555">
        <v>1</v>
      </c>
      <c r="AF1555" t="s">
        <v>7955</v>
      </c>
      <c r="AG1555" t="s">
        <v>7975</v>
      </c>
      <c r="AH1555" t="s">
        <v>7975</v>
      </c>
      <c r="AI1555">
        <f>IF(Employee1[[#This Row],[ManagerRating]]="Needs Improvement",1,0)</f>
        <v>0</v>
      </c>
      <c r="AJ1555">
        <f>IF(AND(Employee1[[#This Row],[ManagerRating]]="Above and Beyond", Employee1[[#This Row],[YearsInMostRecentRole]]&gt;=3),1,0)</f>
        <v>1</v>
      </c>
    </row>
    <row r="1556" spans="1:36" x14ac:dyDescent="0.35">
      <c r="A1556" s="44" t="s">
        <v>243</v>
      </c>
      <c r="B1556" s="44" t="s">
        <v>33</v>
      </c>
      <c r="C1556">
        <v>35</v>
      </c>
      <c r="D1556" s="44" t="s">
        <v>7988</v>
      </c>
      <c r="E1556" s="44" t="s">
        <v>59</v>
      </c>
      <c r="F1556" s="44" t="s">
        <v>46</v>
      </c>
      <c r="G1556">
        <v>17</v>
      </c>
      <c r="H1556" s="44" t="s">
        <v>7916</v>
      </c>
      <c r="I1556" s="44" t="s">
        <v>34</v>
      </c>
      <c r="J1556" s="44" t="s">
        <v>40</v>
      </c>
      <c r="K1556">
        <v>2</v>
      </c>
      <c r="L1556" s="44" t="s">
        <v>47</v>
      </c>
      <c r="M1556" s="44" t="s">
        <v>85</v>
      </c>
      <c r="N1556" s="44" t="s">
        <v>29</v>
      </c>
      <c r="O1556" s="44" t="s">
        <v>7932</v>
      </c>
      <c r="P1556">
        <v>117151</v>
      </c>
      <c r="Q1556" s="44" t="s">
        <v>30</v>
      </c>
      <c r="R1556" s="1">
        <v>40994</v>
      </c>
      <c r="S1556" s="44" t="s">
        <v>30</v>
      </c>
      <c r="T1556" s="1">
        <v>44646</v>
      </c>
      <c r="U1556">
        <v>10</v>
      </c>
      <c r="V1556">
        <v>3</v>
      </c>
      <c r="W1556">
        <v>7</v>
      </c>
      <c r="X1556">
        <v>6</v>
      </c>
      <c r="Y1556" s="44" t="s">
        <v>4573</v>
      </c>
      <c r="Z1556" s="1">
        <v>43598</v>
      </c>
      <c r="AA1556" t="s">
        <v>7958</v>
      </c>
      <c r="AB1556" t="s">
        <v>7955</v>
      </c>
      <c r="AC1556" t="s">
        <v>7955</v>
      </c>
      <c r="AD1556">
        <v>1</v>
      </c>
      <c r="AE1556">
        <v>1</v>
      </c>
      <c r="AF1556" t="s">
        <v>7959</v>
      </c>
      <c r="AG1556" t="s">
        <v>7975</v>
      </c>
      <c r="AH1556" t="s">
        <v>7976</v>
      </c>
      <c r="AI1556">
        <f>IF(Employee1[[#This Row],[ManagerRating]]="Needs Improvement",1,0)</f>
        <v>0</v>
      </c>
      <c r="AJ1556">
        <f>IF(AND(Employee1[[#This Row],[ManagerRating]]="Above and Beyond", Employee1[[#This Row],[YearsInMostRecentRole]]&gt;=3),1,0)</f>
        <v>0</v>
      </c>
    </row>
    <row r="1557" spans="1:36" x14ac:dyDescent="0.35">
      <c r="A1557" s="44" t="s">
        <v>1118</v>
      </c>
      <c r="B1557" s="44" t="s">
        <v>33</v>
      </c>
      <c r="C1557">
        <v>26</v>
      </c>
      <c r="D1557" s="44" t="s">
        <v>7987</v>
      </c>
      <c r="E1557" s="44" t="s">
        <v>23</v>
      </c>
      <c r="F1557" s="44" t="s">
        <v>46</v>
      </c>
      <c r="G1557">
        <v>17</v>
      </c>
      <c r="H1557" s="44" t="s">
        <v>7916</v>
      </c>
      <c r="I1557" s="44" t="s">
        <v>25</v>
      </c>
      <c r="J1557" s="44" t="s">
        <v>107</v>
      </c>
      <c r="K1557">
        <v>3</v>
      </c>
      <c r="L1557" s="44" t="s">
        <v>61</v>
      </c>
      <c r="M1557" s="44" t="s">
        <v>82</v>
      </c>
      <c r="N1557" s="44" t="s">
        <v>42</v>
      </c>
      <c r="O1557" s="44" t="s">
        <v>7932</v>
      </c>
      <c r="P1557">
        <v>55778</v>
      </c>
      <c r="Q1557" s="44" t="s">
        <v>30</v>
      </c>
      <c r="R1557" s="1">
        <v>42313</v>
      </c>
      <c r="S1557" s="44" t="s">
        <v>30</v>
      </c>
      <c r="T1557" s="1">
        <v>44870</v>
      </c>
      <c r="U1557">
        <v>7</v>
      </c>
      <c r="V1557">
        <v>4</v>
      </c>
      <c r="W1557">
        <v>7</v>
      </c>
      <c r="X1557">
        <v>6</v>
      </c>
      <c r="Y1557" s="44" t="s">
        <v>4574</v>
      </c>
      <c r="Z1557" s="1">
        <v>43599</v>
      </c>
      <c r="AA1557" t="s">
        <v>7955</v>
      </c>
      <c r="AB1557" t="s">
        <v>7991</v>
      </c>
      <c r="AC1557" t="s">
        <v>7955</v>
      </c>
      <c r="AD1557">
        <v>2</v>
      </c>
      <c r="AE1557">
        <v>3</v>
      </c>
      <c r="AF1557" t="s">
        <v>7958</v>
      </c>
      <c r="AG1557" t="s">
        <v>7976</v>
      </c>
      <c r="AH1557" t="s">
        <v>7974</v>
      </c>
      <c r="AI1557">
        <f>IF(Employee1[[#This Row],[ManagerRating]]="Needs Improvement",1,0)</f>
        <v>0</v>
      </c>
      <c r="AJ1557">
        <f>IF(AND(Employee1[[#This Row],[ManagerRating]]="Above and Beyond", Employee1[[#This Row],[YearsInMostRecentRole]]&gt;=3),1,0)</f>
        <v>0</v>
      </c>
    </row>
    <row r="1558" spans="1:36" x14ac:dyDescent="0.35">
      <c r="A1558" s="44" t="s">
        <v>1370</v>
      </c>
      <c r="B1558" s="44" t="s">
        <v>22</v>
      </c>
      <c r="C1558">
        <v>24</v>
      </c>
      <c r="D1558" s="44" t="s">
        <v>7987</v>
      </c>
      <c r="E1558" s="44" t="s">
        <v>23</v>
      </c>
      <c r="F1558" s="44" t="s">
        <v>46</v>
      </c>
      <c r="G1558">
        <v>5</v>
      </c>
      <c r="H1558" s="44" t="s">
        <v>7915</v>
      </c>
      <c r="I1558" s="44" t="s">
        <v>55</v>
      </c>
      <c r="J1558" s="44" t="s">
        <v>40</v>
      </c>
      <c r="K1558">
        <v>2</v>
      </c>
      <c r="L1558" s="44" t="s">
        <v>61</v>
      </c>
      <c r="M1558" s="44" t="s">
        <v>71</v>
      </c>
      <c r="N1558" s="44" t="s">
        <v>29</v>
      </c>
      <c r="O1558" s="44" t="s">
        <v>7933</v>
      </c>
      <c r="P1558">
        <v>46151</v>
      </c>
      <c r="Q1558" s="44" t="s">
        <v>30</v>
      </c>
      <c r="R1558" s="1">
        <v>42686</v>
      </c>
      <c r="S1558" s="44" t="s">
        <v>30</v>
      </c>
      <c r="T1558" s="1">
        <v>44877</v>
      </c>
      <c r="U1558">
        <v>6</v>
      </c>
      <c r="V1558">
        <v>4</v>
      </c>
      <c r="W1558">
        <v>6</v>
      </c>
      <c r="X1558">
        <v>2</v>
      </c>
      <c r="Y1558" s="44" t="s">
        <v>4575</v>
      </c>
      <c r="Z1558" s="1">
        <v>43599</v>
      </c>
      <c r="AA1558" t="s">
        <v>7958</v>
      </c>
      <c r="AB1558" t="s">
        <v>7959</v>
      </c>
      <c r="AC1558" t="s">
        <v>7991</v>
      </c>
      <c r="AD1558">
        <v>3</v>
      </c>
      <c r="AE1558">
        <v>1</v>
      </c>
      <c r="AF1558" t="s">
        <v>7991</v>
      </c>
      <c r="AG1558" t="s">
        <v>7975</v>
      </c>
      <c r="AH1558" t="s">
        <v>7976</v>
      </c>
      <c r="AI1558">
        <f>IF(Employee1[[#This Row],[ManagerRating]]="Needs Improvement",1,0)</f>
        <v>0</v>
      </c>
      <c r="AJ1558">
        <f>IF(AND(Employee1[[#This Row],[ManagerRating]]="Above and Beyond", Employee1[[#This Row],[YearsInMostRecentRole]]&gt;=3),1,0)</f>
        <v>0</v>
      </c>
    </row>
    <row r="1559" spans="1:36" x14ac:dyDescent="0.35">
      <c r="A1559" s="44" t="s">
        <v>1278</v>
      </c>
      <c r="B1559" s="44" t="s">
        <v>22</v>
      </c>
      <c r="C1559">
        <v>27</v>
      </c>
      <c r="D1559" s="44" t="s">
        <v>7987</v>
      </c>
      <c r="E1559" s="44" t="s">
        <v>70</v>
      </c>
      <c r="F1559" s="44" t="s">
        <v>24</v>
      </c>
      <c r="G1559">
        <v>21</v>
      </c>
      <c r="H1559" s="44" t="s">
        <v>7916</v>
      </c>
      <c r="I1559" s="44" t="s">
        <v>55</v>
      </c>
      <c r="J1559" s="44" t="s">
        <v>26</v>
      </c>
      <c r="K1559">
        <v>3</v>
      </c>
      <c r="L1559" s="44" t="s">
        <v>96</v>
      </c>
      <c r="M1559" s="44" t="s">
        <v>28</v>
      </c>
      <c r="N1559" s="44" t="s">
        <v>42</v>
      </c>
      <c r="O1559" s="44" t="s">
        <v>7932</v>
      </c>
      <c r="P1559">
        <v>66488</v>
      </c>
      <c r="Q1559" s="44" t="s">
        <v>30</v>
      </c>
      <c r="R1559" s="1">
        <v>42569</v>
      </c>
      <c r="S1559" s="44" t="s">
        <v>30</v>
      </c>
      <c r="T1559" s="1">
        <v>44760</v>
      </c>
      <c r="U1559">
        <v>6</v>
      </c>
      <c r="V1559">
        <v>5</v>
      </c>
      <c r="W1559">
        <v>6</v>
      </c>
      <c r="X1559">
        <v>3</v>
      </c>
      <c r="Y1559" s="44" t="s">
        <v>4576</v>
      </c>
      <c r="Z1559" s="1">
        <v>43599</v>
      </c>
      <c r="AA1559" t="s">
        <v>7955</v>
      </c>
      <c r="AB1559" t="s">
        <v>7959</v>
      </c>
      <c r="AC1559" t="s">
        <v>7991</v>
      </c>
      <c r="AD1559">
        <v>2</v>
      </c>
      <c r="AE1559">
        <v>0</v>
      </c>
      <c r="AF1559" t="s">
        <v>7959</v>
      </c>
      <c r="AG1559" t="s">
        <v>7976</v>
      </c>
      <c r="AH1559" t="s">
        <v>7976</v>
      </c>
      <c r="AI1559">
        <f>IF(Employee1[[#This Row],[ManagerRating]]="Needs Improvement",1,0)</f>
        <v>0</v>
      </c>
      <c r="AJ1559">
        <f>IF(AND(Employee1[[#This Row],[ManagerRating]]="Above and Beyond", Employee1[[#This Row],[YearsInMostRecentRole]]&gt;=3),1,0)</f>
        <v>0</v>
      </c>
    </row>
    <row r="1560" spans="1:36" x14ac:dyDescent="0.35">
      <c r="A1560" s="44" t="s">
        <v>1848</v>
      </c>
      <c r="B1560" s="44" t="s">
        <v>22</v>
      </c>
      <c r="C1560">
        <v>23</v>
      </c>
      <c r="D1560" s="44" t="s">
        <v>7987</v>
      </c>
      <c r="E1560" s="44" t="s">
        <v>23</v>
      </c>
      <c r="F1560" s="44" t="s">
        <v>46</v>
      </c>
      <c r="G1560">
        <v>16</v>
      </c>
      <c r="H1560" s="44" t="s">
        <v>7916</v>
      </c>
      <c r="I1560" s="44" t="s">
        <v>34</v>
      </c>
      <c r="J1560" s="44" t="s">
        <v>26</v>
      </c>
      <c r="K1560">
        <v>2</v>
      </c>
      <c r="L1560" s="44" t="s">
        <v>61</v>
      </c>
      <c r="M1560" s="44" t="s">
        <v>76</v>
      </c>
      <c r="N1560" s="44" t="s">
        <v>42</v>
      </c>
      <c r="O1560" s="44" t="s">
        <v>7932</v>
      </c>
      <c r="P1560">
        <v>56946</v>
      </c>
      <c r="Q1560" s="44" t="s">
        <v>30</v>
      </c>
      <c r="R1560" s="1">
        <v>43426</v>
      </c>
      <c r="S1560" s="44" t="s">
        <v>30</v>
      </c>
      <c r="T1560" s="1">
        <v>44887</v>
      </c>
      <c r="U1560">
        <v>4</v>
      </c>
      <c r="V1560">
        <v>2</v>
      </c>
      <c r="W1560">
        <v>4</v>
      </c>
      <c r="X1560">
        <v>4</v>
      </c>
      <c r="Y1560" s="44" t="s">
        <v>4577</v>
      </c>
      <c r="Z1560" s="1">
        <v>43599</v>
      </c>
      <c r="AA1560" t="s">
        <v>7955</v>
      </c>
      <c r="AB1560" t="s">
        <v>7991</v>
      </c>
      <c r="AC1560" t="s">
        <v>7958</v>
      </c>
      <c r="AD1560">
        <v>2</v>
      </c>
      <c r="AE1560">
        <v>0</v>
      </c>
      <c r="AF1560" t="s">
        <v>7955</v>
      </c>
      <c r="AG1560" t="s">
        <v>7974</v>
      </c>
      <c r="AH1560" t="s">
        <v>7977</v>
      </c>
      <c r="AI1560">
        <f>IF(Employee1[[#This Row],[ManagerRating]]="Needs Improvement",1,0)</f>
        <v>1</v>
      </c>
      <c r="AJ1560">
        <f>IF(AND(Employee1[[#This Row],[ManagerRating]]="Above and Beyond", Employee1[[#This Row],[YearsInMostRecentRole]]&gt;=3),1,0)</f>
        <v>0</v>
      </c>
    </row>
    <row r="1561" spans="1:36" x14ac:dyDescent="0.35">
      <c r="A1561" s="44" t="s">
        <v>620</v>
      </c>
      <c r="B1561" s="44" t="s">
        <v>45</v>
      </c>
      <c r="C1561">
        <v>43</v>
      </c>
      <c r="D1561" s="44" t="s">
        <v>7989</v>
      </c>
      <c r="E1561" s="44" t="s">
        <v>23</v>
      </c>
      <c r="F1561" s="44" t="s">
        <v>46</v>
      </c>
      <c r="G1561">
        <v>31</v>
      </c>
      <c r="H1561" s="44" t="s">
        <v>7917</v>
      </c>
      <c r="I1561" s="44" t="s">
        <v>55</v>
      </c>
      <c r="J1561" s="44" t="s">
        <v>26</v>
      </c>
      <c r="K1561">
        <v>4</v>
      </c>
      <c r="L1561" s="44" t="s">
        <v>47</v>
      </c>
      <c r="M1561" s="44" t="s">
        <v>82</v>
      </c>
      <c r="N1561" s="44" t="s">
        <v>42</v>
      </c>
      <c r="O1561" s="44" t="s">
        <v>7931</v>
      </c>
      <c r="P1561">
        <v>130665</v>
      </c>
      <c r="Q1561" s="44" t="s">
        <v>30</v>
      </c>
      <c r="R1561" s="1">
        <v>41618</v>
      </c>
      <c r="S1561" s="44" t="s">
        <v>30</v>
      </c>
      <c r="T1561" s="1">
        <v>44905</v>
      </c>
      <c r="U1561">
        <v>9</v>
      </c>
      <c r="V1561">
        <v>6</v>
      </c>
      <c r="W1561">
        <v>9</v>
      </c>
      <c r="X1561">
        <v>6</v>
      </c>
      <c r="Y1561" s="44" t="s">
        <v>4578</v>
      </c>
      <c r="Z1561" s="1">
        <v>43600</v>
      </c>
      <c r="AA1561" t="s">
        <v>7958</v>
      </c>
      <c r="AB1561" t="s">
        <v>7958</v>
      </c>
      <c r="AC1561" t="s">
        <v>7991</v>
      </c>
      <c r="AD1561">
        <v>3</v>
      </c>
      <c r="AE1561">
        <v>0</v>
      </c>
      <c r="AF1561" t="s">
        <v>7955</v>
      </c>
      <c r="AG1561" t="s">
        <v>7976</v>
      </c>
      <c r="AH1561" t="s">
        <v>7976</v>
      </c>
      <c r="AI1561">
        <f>IF(Employee1[[#This Row],[ManagerRating]]="Needs Improvement",1,0)</f>
        <v>0</v>
      </c>
      <c r="AJ1561">
        <f>IF(AND(Employee1[[#This Row],[ManagerRating]]="Above and Beyond", Employee1[[#This Row],[YearsInMostRecentRole]]&gt;=3),1,0)</f>
        <v>0</v>
      </c>
    </row>
    <row r="1562" spans="1:36" x14ac:dyDescent="0.35">
      <c r="A1562" s="44" t="s">
        <v>986</v>
      </c>
      <c r="B1562" s="44" t="s">
        <v>22</v>
      </c>
      <c r="C1562">
        <v>27</v>
      </c>
      <c r="D1562" s="44" t="s">
        <v>7987</v>
      </c>
      <c r="E1562" s="44" t="s">
        <v>23</v>
      </c>
      <c r="F1562" s="44" t="s">
        <v>46</v>
      </c>
      <c r="G1562">
        <v>42</v>
      </c>
      <c r="H1562" s="44" t="s">
        <v>7917</v>
      </c>
      <c r="I1562" s="44" t="s">
        <v>34</v>
      </c>
      <c r="J1562" s="44" t="s">
        <v>26</v>
      </c>
      <c r="K1562">
        <v>3</v>
      </c>
      <c r="L1562" s="44" t="s">
        <v>47</v>
      </c>
      <c r="M1562" s="44" t="s">
        <v>82</v>
      </c>
      <c r="N1562" s="44" t="s">
        <v>42</v>
      </c>
      <c r="O1562" s="44" t="s">
        <v>7933</v>
      </c>
      <c r="P1562">
        <v>33606</v>
      </c>
      <c r="Q1562" s="44" t="s">
        <v>30</v>
      </c>
      <c r="R1562" s="1">
        <v>42131</v>
      </c>
      <c r="S1562" s="44" t="s">
        <v>30</v>
      </c>
      <c r="T1562" s="1">
        <v>44688</v>
      </c>
      <c r="U1562">
        <v>7</v>
      </c>
      <c r="V1562">
        <v>0</v>
      </c>
      <c r="W1562">
        <v>0</v>
      </c>
      <c r="X1562">
        <v>2</v>
      </c>
      <c r="Y1562" s="44" t="s">
        <v>4579</v>
      </c>
      <c r="Z1562" s="1">
        <v>43600</v>
      </c>
      <c r="AA1562" t="s">
        <v>7955</v>
      </c>
      <c r="AB1562" t="s">
        <v>7955</v>
      </c>
      <c r="AC1562" t="s">
        <v>7955</v>
      </c>
      <c r="AD1562">
        <v>2</v>
      </c>
      <c r="AE1562">
        <v>0</v>
      </c>
      <c r="AF1562" t="s">
        <v>7958</v>
      </c>
      <c r="AG1562" t="s">
        <v>7975</v>
      </c>
      <c r="AH1562" t="s">
        <v>7976</v>
      </c>
      <c r="AI1562">
        <f>IF(Employee1[[#This Row],[ManagerRating]]="Needs Improvement",1,0)</f>
        <v>0</v>
      </c>
      <c r="AJ1562">
        <f>IF(AND(Employee1[[#This Row],[ManagerRating]]="Above and Beyond", Employee1[[#This Row],[YearsInMostRecentRole]]&gt;=3),1,0)</f>
        <v>0</v>
      </c>
    </row>
    <row r="1563" spans="1:36" x14ac:dyDescent="0.35">
      <c r="A1563" s="44" t="s">
        <v>696</v>
      </c>
      <c r="B1563" s="44" t="s">
        <v>45</v>
      </c>
      <c r="C1563">
        <v>26</v>
      </c>
      <c r="D1563" s="44" t="s">
        <v>7987</v>
      </c>
      <c r="E1563" s="44" t="s">
        <v>59</v>
      </c>
      <c r="F1563" s="44" t="s">
        <v>24</v>
      </c>
      <c r="G1563">
        <v>10</v>
      </c>
      <c r="H1563" s="44" t="s">
        <v>7915</v>
      </c>
      <c r="I1563" s="44" t="s">
        <v>55</v>
      </c>
      <c r="J1563" s="44" t="s">
        <v>64</v>
      </c>
      <c r="K1563">
        <v>2</v>
      </c>
      <c r="L1563" s="44" t="s">
        <v>96</v>
      </c>
      <c r="M1563" s="44" t="s">
        <v>28</v>
      </c>
      <c r="N1563" s="44" t="s">
        <v>35</v>
      </c>
      <c r="O1563" s="44" t="s">
        <v>7932</v>
      </c>
      <c r="P1563">
        <v>55537</v>
      </c>
      <c r="Q1563" s="44" t="s">
        <v>30</v>
      </c>
      <c r="R1563" s="1">
        <v>41714</v>
      </c>
      <c r="S1563" s="44" t="s">
        <v>36</v>
      </c>
      <c r="T1563" s="1">
        <v>43175</v>
      </c>
      <c r="U1563">
        <v>4</v>
      </c>
      <c r="V1563">
        <v>1</v>
      </c>
      <c r="W1563">
        <v>1</v>
      </c>
      <c r="X1563">
        <v>1</v>
      </c>
      <c r="Y1563" s="44" t="s">
        <v>4580</v>
      </c>
      <c r="Z1563" s="1">
        <v>41760</v>
      </c>
      <c r="AA1563" t="s">
        <v>7958</v>
      </c>
      <c r="AB1563" t="s">
        <v>7991</v>
      </c>
      <c r="AC1563" t="s">
        <v>7958</v>
      </c>
      <c r="AD1563">
        <v>2</v>
      </c>
      <c r="AE1563">
        <v>1</v>
      </c>
      <c r="AF1563" t="s">
        <v>7955</v>
      </c>
      <c r="AG1563" t="s">
        <v>7974</v>
      </c>
      <c r="AH1563" t="s">
        <v>7974</v>
      </c>
      <c r="AI1563">
        <f>IF(Employee1[[#This Row],[ManagerRating]]="Needs Improvement",1,0)</f>
        <v>0</v>
      </c>
      <c r="AJ1563">
        <f>IF(AND(Employee1[[#This Row],[ManagerRating]]="Above and Beyond", Employee1[[#This Row],[YearsInMostRecentRole]]&gt;=3),1,0)</f>
        <v>0</v>
      </c>
    </row>
    <row r="1564" spans="1:36" x14ac:dyDescent="0.35">
      <c r="A1564" s="44" t="s">
        <v>337</v>
      </c>
      <c r="B1564" s="44" t="s">
        <v>45</v>
      </c>
      <c r="C1564">
        <v>37</v>
      </c>
      <c r="D1564" s="44" t="s">
        <v>7988</v>
      </c>
      <c r="E1564" s="44" t="s">
        <v>23</v>
      </c>
      <c r="F1564" s="44" t="s">
        <v>46</v>
      </c>
      <c r="G1564">
        <v>28</v>
      </c>
      <c r="H1564" s="44" t="s">
        <v>7917</v>
      </c>
      <c r="I1564" s="44" t="s">
        <v>34</v>
      </c>
      <c r="J1564" s="44" t="s">
        <v>60</v>
      </c>
      <c r="K1564">
        <v>3</v>
      </c>
      <c r="L1564" s="44" t="s">
        <v>61</v>
      </c>
      <c r="M1564" s="44" t="s">
        <v>138</v>
      </c>
      <c r="N1564" s="44" t="s">
        <v>35</v>
      </c>
      <c r="O1564" s="44" t="s">
        <v>7930</v>
      </c>
      <c r="P1564">
        <v>368494</v>
      </c>
      <c r="Q1564" s="44" t="s">
        <v>36</v>
      </c>
      <c r="R1564" s="1">
        <v>41043</v>
      </c>
      <c r="S1564" s="44" t="s">
        <v>30</v>
      </c>
      <c r="T1564" s="1">
        <v>44695</v>
      </c>
      <c r="U1564">
        <v>10</v>
      </c>
      <c r="V1564">
        <v>8</v>
      </c>
      <c r="W1564">
        <v>9</v>
      </c>
      <c r="X1564">
        <v>6</v>
      </c>
      <c r="Y1564" s="44" t="s">
        <v>4581</v>
      </c>
      <c r="Z1564" s="1">
        <v>43601</v>
      </c>
      <c r="AA1564" t="s">
        <v>7955</v>
      </c>
      <c r="AB1564" t="s">
        <v>7959</v>
      </c>
      <c r="AC1564" t="s">
        <v>7958</v>
      </c>
      <c r="AD1564">
        <v>1</v>
      </c>
      <c r="AE1564">
        <v>2</v>
      </c>
      <c r="AF1564" t="s">
        <v>7991</v>
      </c>
      <c r="AG1564" t="s">
        <v>7974</v>
      </c>
      <c r="AH1564" t="s">
        <v>7977</v>
      </c>
      <c r="AI1564">
        <f>IF(Employee1[[#This Row],[ManagerRating]]="Needs Improvement",1,0)</f>
        <v>1</v>
      </c>
      <c r="AJ1564">
        <f>IF(AND(Employee1[[#This Row],[ManagerRating]]="Above and Beyond", Employee1[[#This Row],[YearsInMostRecentRole]]&gt;=3),1,0)</f>
        <v>0</v>
      </c>
    </row>
    <row r="1565" spans="1:36" x14ac:dyDescent="0.35">
      <c r="A1565" s="44" t="s">
        <v>429</v>
      </c>
      <c r="B1565" s="44" t="s">
        <v>33</v>
      </c>
      <c r="C1565">
        <v>32</v>
      </c>
      <c r="D1565" s="44" t="s">
        <v>7988</v>
      </c>
      <c r="E1565" s="44" t="s">
        <v>23</v>
      </c>
      <c r="F1565" s="44" t="s">
        <v>46</v>
      </c>
      <c r="G1565">
        <v>24</v>
      </c>
      <c r="H1565" s="44" t="s">
        <v>7916</v>
      </c>
      <c r="I1565" s="44" t="s">
        <v>34</v>
      </c>
      <c r="J1565" s="44" t="s">
        <v>64</v>
      </c>
      <c r="K1565">
        <v>3</v>
      </c>
      <c r="L1565" s="44" t="s">
        <v>61</v>
      </c>
      <c r="M1565" s="44" t="s">
        <v>71</v>
      </c>
      <c r="N1565" s="44" t="s">
        <v>42</v>
      </c>
      <c r="O1565" s="44" t="s">
        <v>7933</v>
      </c>
      <c r="P1565">
        <v>41857</v>
      </c>
      <c r="Q1565" s="44" t="s">
        <v>30</v>
      </c>
      <c r="R1565" s="1">
        <v>41376</v>
      </c>
      <c r="S1565" s="44" t="s">
        <v>30</v>
      </c>
      <c r="T1565" s="1">
        <v>44663</v>
      </c>
      <c r="U1565">
        <v>9</v>
      </c>
      <c r="V1565">
        <v>0</v>
      </c>
      <c r="W1565">
        <v>5</v>
      </c>
      <c r="X1565">
        <v>2</v>
      </c>
      <c r="Y1565" s="44" t="s">
        <v>4582</v>
      </c>
      <c r="Z1565" s="1">
        <v>43602</v>
      </c>
      <c r="AA1565" t="s">
        <v>7955</v>
      </c>
      <c r="AB1565" t="s">
        <v>7991</v>
      </c>
      <c r="AC1565" t="s">
        <v>7955</v>
      </c>
      <c r="AD1565">
        <v>2</v>
      </c>
      <c r="AE1565">
        <v>2</v>
      </c>
      <c r="AF1565" t="s">
        <v>7991</v>
      </c>
      <c r="AG1565" t="s">
        <v>7974</v>
      </c>
      <c r="AH1565" t="s">
        <v>7977</v>
      </c>
      <c r="AI1565">
        <f>IF(Employee1[[#This Row],[ManagerRating]]="Needs Improvement",1,0)</f>
        <v>1</v>
      </c>
      <c r="AJ1565">
        <f>IF(AND(Employee1[[#This Row],[ManagerRating]]="Above and Beyond", Employee1[[#This Row],[YearsInMostRecentRole]]&gt;=3),1,0)</f>
        <v>0</v>
      </c>
    </row>
    <row r="1566" spans="1:36" x14ac:dyDescent="0.35">
      <c r="A1566" s="44" t="s">
        <v>465</v>
      </c>
      <c r="B1566" s="44" t="s">
        <v>22</v>
      </c>
      <c r="C1566">
        <v>34</v>
      </c>
      <c r="D1566" s="44" t="s">
        <v>7988</v>
      </c>
      <c r="E1566" s="44" t="s">
        <v>23</v>
      </c>
      <c r="F1566" s="44" t="s">
        <v>46</v>
      </c>
      <c r="G1566">
        <v>14</v>
      </c>
      <c r="H1566" s="44" t="s">
        <v>7915</v>
      </c>
      <c r="I1566" s="44" t="s">
        <v>55</v>
      </c>
      <c r="J1566" s="44" t="s">
        <v>26</v>
      </c>
      <c r="K1566">
        <v>2</v>
      </c>
      <c r="L1566" s="44" t="s">
        <v>61</v>
      </c>
      <c r="M1566" s="44" t="s">
        <v>85</v>
      </c>
      <c r="N1566" s="44" t="s">
        <v>35</v>
      </c>
      <c r="O1566" s="44" t="s">
        <v>7931</v>
      </c>
      <c r="P1566">
        <v>154405</v>
      </c>
      <c r="Q1566" s="44" t="s">
        <v>30</v>
      </c>
      <c r="R1566" s="1">
        <v>41421</v>
      </c>
      <c r="S1566" s="44" t="s">
        <v>30</v>
      </c>
      <c r="T1566" s="1">
        <v>44708</v>
      </c>
      <c r="U1566">
        <v>9</v>
      </c>
      <c r="V1566">
        <v>7</v>
      </c>
      <c r="W1566">
        <v>7</v>
      </c>
      <c r="X1566">
        <v>1</v>
      </c>
      <c r="Y1566" s="44" t="s">
        <v>4583</v>
      </c>
      <c r="Z1566" s="1">
        <v>43603</v>
      </c>
      <c r="AA1566" t="s">
        <v>7958</v>
      </c>
      <c r="AB1566" t="s">
        <v>7958</v>
      </c>
      <c r="AC1566" t="s">
        <v>7959</v>
      </c>
      <c r="AD1566">
        <v>3</v>
      </c>
      <c r="AE1566">
        <v>2</v>
      </c>
      <c r="AF1566" t="s">
        <v>7958</v>
      </c>
      <c r="AG1566" t="s">
        <v>7974</v>
      </c>
      <c r="AH1566" t="s">
        <v>7977</v>
      </c>
      <c r="AI1566">
        <f>IF(Employee1[[#This Row],[ManagerRating]]="Needs Improvement",1,0)</f>
        <v>1</v>
      </c>
      <c r="AJ1566">
        <f>IF(AND(Employee1[[#This Row],[ManagerRating]]="Above and Beyond", Employee1[[#This Row],[YearsInMostRecentRole]]&gt;=3),1,0)</f>
        <v>0</v>
      </c>
    </row>
    <row r="1567" spans="1:36" x14ac:dyDescent="0.35">
      <c r="A1567" s="44" t="s">
        <v>1262</v>
      </c>
      <c r="B1567" s="44" t="s">
        <v>33</v>
      </c>
      <c r="C1567">
        <v>25</v>
      </c>
      <c r="D1567" s="44" t="s">
        <v>7987</v>
      </c>
      <c r="E1567" s="44" t="s">
        <v>23</v>
      </c>
      <c r="F1567" s="44" t="s">
        <v>46</v>
      </c>
      <c r="G1567">
        <v>44</v>
      </c>
      <c r="H1567" s="44" t="s">
        <v>7917</v>
      </c>
      <c r="I1567" s="44" t="s">
        <v>34</v>
      </c>
      <c r="J1567" s="44" t="s">
        <v>26</v>
      </c>
      <c r="K1567">
        <v>4</v>
      </c>
      <c r="L1567" s="44" t="s">
        <v>65</v>
      </c>
      <c r="M1567" s="44" t="s">
        <v>82</v>
      </c>
      <c r="N1567" s="44" t="s">
        <v>29</v>
      </c>
      <c r="O1567" s="44" t="s">
        <v>7932</v>
      </c>
      <c r="P1567">
        <v>52210</v>
      </c>
      <c r="Q1567" s="44" t="s">
        <v>30</v>
      </c>
      <c r="R1567" s="1">
        <v>42552</v>
      </c>
      <c r="S1567" s="44" t="s">
        <v>30</v>
      </c>
      <c r="T1567" s="1">
        <v>44743</v>
      </c>
      <c r="U1567">
        <v>6</v>
      </c>
      <c r="V1567">
        <v>0</v>
      </c>
      <c r="W1567">
        <v>1</v>
      </c>
      <c r="X1567">
        <v>0</v>
      </c>
      <c r="Y1567" s="44" t="s">
        <v>4584</v>
      </c>
      <c r="Z1567" s="1">
        <v>43603</v>
      </c>
      <c r="AA1567" t="s">
        <v>7958</v>
      </c>
      <c r="AB1567" t="s">
        <v>7958</v>
      </c>
      <c r="AC1567" t="s">
        <v>7991</v>
      </c>
      <c r="AD1567">
        <v>3</v>
      </c>
      <c r="AE1567">
        <v>0</v>
      </c>
      <c r="AF1567" t="s">
        <v>7959</v>
      </c>
      <c r="AG1567" t="s">
        <v>7976</v>
      </c>
      <c r="AH1567" t="s">
        <v>7976</v>
      </c>
      <c r="AI1567">
        <f>IF(Employee1[[#This Row],[ManagerRating]]="Needs Improvement",1,0)</f>
        <v>0</v>
      </c>
      <c r="AJ1567">
        <f>IF(AND(Employee1[[#This Row],[ManagerRating]]="Above and Beyond", Employee1[[#This Row],[YearsInMostRecentRole]]&gt;=3),1,0)</f>
        <v>0</v>
      </c>
    </row>
    <row r="1568" spans="1:36" x14ac:dyDescent="0.35">
      <c r="A1568" s="44" t="s">
        <v>1730</v>
      </c>
      <c r="B1568" s="44" t="s">
        <v>22</v>
      </c>
      <c r="C1568">
        <v>25</v>
      </c>
      <c r="D1568" s="44" t="s">
        <v>7987</v>
      </c>
      <c r="E1568" s="44" t="s">
        <v>23</v>
      </c>
      <c r="F1568" s="44" t="s">
        <v>39</v>
      </c>
      <c r="G1568">
        <v>14</v>
      </c>
      <c r="H1568" s="44" t="s">
        <v>7915</v>
      </c>
      <c r="I1568" s="44" t="s">
        <v>34</v>
      </c>
      <c r="J1568" s="44" t="s">
        <v>65</v>
      </c>
      <c r="K1568">
        <v>1</v>
      </c>
      <c r="L1568" s="44" t="s">
        <v>39</v>
      </c>
      <c r="M1568" s="44" t="s">
        <v>52</v>
      </c>
      <c r="N1568" s="44" t="s">
        <v>42</v>
      </c>
      <c r="O1568" s="44" t="s">
        <v>7933</v>
      </c>
      <c r="P1568">
        <v>22150</v>
      </c>
      <c r="Q1568" s="44" t="s">
        <v>30</v>
      </c>
      <c r="R1568" s="1">
        <v>43276</v>
      </c>
      <c r="S1568" s="44" t="s">
        <v>36</v>
      </c>
      <c r="T1568" s="1">
        <v>44007</v>
      </c>
      <c r="U1568">
        <v>2</v>
      </c>
      <c r="V1568">
        <v>0</v>
      </c>
      <c r="W1568">
        <v>1</v>
      </c>
      <c r="X1568">
        <v>1</v>
      </c>
      <c r="Y1568" s="44" t="s">
        <v>4585</v>
      </c>
      <c r="Z1568" s="1">
        <v>43604</v>
      </c>
      <c r="AA1568" t="s">
        <v>7955</v>
      </c>
      <c r="AB1568" t="s">
        <v>7991</v>
      </c>
      <c r="AC1568" t="s">
        <v>7955</v>
      </c>
      <c r="AD1568">
        <v>3</v>
      </c>
      <c r="AE1568">
        <v>2</v>
      </c>
      <c r="AF1568" t="s">
        <v>7958</v>
      </c>
      <c r="AG1568" t="s">
        <v>7975</v>
      </c>
      <c r="AH1568" t="s">
        <v>7976</v>
      </c>
      <c r="AI1568">
        <f>IF(Employee1[[#This Row],[ManagerRating]]="Needs Improvement",1,0)</f>
        <v>0</v>
      </c>
      <c r="AJ1568">
        <f>IF(AND(Employee1[[#This Row],[ManagerRating]]="Above and Beyond", Employee1[[#This Row],[YearsInMostRecentRole]]&gt;=3),1,0)</f>
        <v>0</v>
      </c>
    </row>
    <row r="1569" spans="1:36" x14ac:dyDescent="0.35">
      <c r="A1569" s="44" t="s">
        <v>1132</v>
      </c>
      <c r="B1569" s="44" t="s">
        <v>22</v>
      </c>
      <c r="C1569">
        <v>26</v>
      </c>
      <c r="D1569" s="44" t="s">
        <v>7987</v>
      </c>
      <c r="E1569" s="44" t="s">
        <v>70</v>
      </c>
      <c r="F1569" s="44" t="s">
        <v>46</v>
      </c>
      <c r="G1569">
        <v>14</v>
      </c>
      <c r="H1569" s="44" t="s">
        <v>7915</v>
      </c>
      <c r="I1569" s="44" t="s">
        <v>55</v>
      </c>
      <c r="J1569" s="44" t="s">
        <v>107</v>
      </c>
      <c r="K1569">
        <v>3</v>
      </c>
      <c r="L1569" s="44" t="s">
        <v>47</v>
      </c>
      <c r="M1569" s="44" t="s">
        <v>82</v>
      </c>
      <c r="N1569" s="44" t="s">
        <v>35</v>
      </c>
      <c r="O1569" s="44" t="s">
        <v>7933</v>
      </c>
      <c r="P1569">
        <v>36794</v>
      </c>
      <c r="Q1569" s="44" t="s">
        <v>30</v>
      </c>
      <c r="R1569" s="1">
        <v>42326</v>
      </c>
      <c r="S1569" s="44" t="s">
        <v>36</v>
      </c>
      <c r="T1569" s="1">
        <v>44153</v>
      </c>
      <c r="U1569">
        <v>5</v>
      </c>
      <c r="V1569">
        <v>3</v>
      </c>
      <c r="W1569">
        <v>4</v>
      </c>
      <c r="X1569">
        <v>3</v>
      </c>
      <c r="Y1569" s="44" t="s">
        <v>4586</v>
      </c>
      <c r="Z1569" s="1">
        <v>43604</v>
      </c>
      <c r="AA1569" t="s">
        <v>7958</v>
      </c>
      <c r="AB1569" t="s">
        <v>7955</v>
      </c>
      <c r="AC1569" t="s">
        <v>7991</v>
      </c>
      <c r="AD1569">
        <v>1</v>
      </c>
      <c r="AE1569">
        <v>2</v>
      </c>
      <c r="AF1569" t="s">
        <v>7955</v>
      </c>
      <c r="AG1569" t="s">
        <v>7974</v>
      </c>
      <c r="AH1569" t="s">
        <v>7974</v>
      </c>
      <c r="AI1569">
        <f>IF(Employee1[[#This Row],[ManagerRating]]="Needs Improvement",1,0)</f>
        <v>0</v>
      </c>
      <c r="AJ1569">
        <f>IF(AND(Employee1[[#This Row],[ManagerRating]]="Above and Beyond", Employee1[[#This Row],[YearsInMostRecentRole]]&gt;=3),1,0)</f>
        <v>0</v>
      </c>
    </row>
    <row r="1570" spans="1:36" x14ac:dyDescent="0.35">
      <c r="A1570" s="44" t="s">
        <v>788</v>
      </c>
      <c r="B1570" s="44" t="s">
        <v>22</v>
      </c>
      <c r="C1570">
        <v>43</v>
      </c>
      <c r="D1570" s="44" t="s">
        <v>7989</v>
      </c>
      <c r="E1570" s="44" t="s">
        <v>23</v>
      </c>
      <c r="F1570" s="44" t="s">
        <v>46</v>
      </c>
      <c r="G1570">
        <v>31</v>
      </c>
      <c r="H1570" s="44" t="s">
        <v>7917</v>
      </c>
      <c r="I1570" s="44" t="s">
        <v>34</v>
      </c>
      <c r="J1570" s="44" t="s">
        <v>60</v>
      </c>
      <c r="K1570">
        <v>1</v>
      </c>
      <c r="L1570" s="44" t="s">
        <v>61</v>
      </c>
      <c r="M1570" s="44" t="s">
        <v>82</v>
      </c>
      <c r="N1570" s="44" t="s">
        <v>35</v>
      </c>
      <c r="O1570" s="44" t="s">
        <v>7932</v>
      </c>
      <c r="P1570">
        <v>98693</v>
      </c>
      <c r="Q1570" s="44" t="s">
        <v>30</v>
      </c>
      <c r="R1570" s="1">
        <v>41824</v>
      </c>
      <c r="S1570" s="44" t="s">
        <v>30</v>
      </c>
      <c r="T1570" s="1">
        <v>44746</v>
      </c>
      <c r="U1570">
        <v>8</v>
      </c>
      <c r="V1570">
        <v>5</v>
      </c>
      <c r="W1570">
        <v>8</v>
      </c>
      <c r="X1570">
        <v>6</v>
      </c>
      <c r="Y1570" s="44" t="s">
        <v>4587</v>
      </c>
      <c r="Z1570" s="1">
        <v>43606</v>
      </c>
      <c r="AA1570" t="s">
        <v>7958</v>
      </c>
      <c r="AB1570" t="s">
        <v>7959</v>
      </c>
      <c r="AC1570" t="s">
        <v>7959</v>
      </c>
      <c r="AD1570">
        <v>2</v>
      </c>
      <c r="AE1570">
        <v>1</v>
      </c>
      <c r="AF1570" t="s">
        <v>7958</v>
      </c>
      <c r="AG1570" t="s">
        <v>7976</v>
      </c>
      <c r="AH1570" t="s">
        <v>7976</v>
      </c>
      <c r="AI1570">
        <f>IF(Employee1[[#This Row],[ManagerRating]]="Needs Improvement",1,0)</f>
        <v>0</v>
      </c>
      <c r="AJ1570">
        <f>IF(AND(Employee1[[#This Row],[ManagerRating]]="Above and Beyond", Employee1[[#This Row],[YearsInMostRecentRole]]&gt;=3),1,0)</f>
        <v>0</v>
      </c>
    </row>
    <row r="1571" spans="1:36" x14ac:dyDescent="0.35">
      <c r="A1571" s="44" t="s">
        <v>88</v>
      </c>
      <c r="B1571" s="44" t="s">
        <v>33</v>
      </c>
      <c r="C1571">
        <v>43</v>
      </c>
      <c r="D1571" s="44" t="s">
        <v>7989</v>
      </c>
      <c r="E1571" s="44" t="s">
        <v>23</v>
      </c>
      <c r="F1571" s="44" t="s">
        <v>24</v>
      </c>
      <c r="G1571">
        <v>27</v>
      </c>
      <c r="H1571" s="44" t="s">
        <v>7917</v>
      </c>
      <c r="I1571" s="44" t="s">
        <v>34</v>
      </c>
      <c r="J1571" s="44" t="s">
        <v>56</v>
      </c>
      <c r="K1571">
        <v>3</v>
      </c>
      <c r="L1571" s="44" t="s">
        <v>27</v>
      </c>
      <c r="M1571" s="44" t="s">
        <v>28</v>
      </c>
      <c r="N1571" s="44" t="s">
        <v>35</v>
      </c>
      <c r="O1571" s="44" t="s">
        <v>7931</v>
      </c>
      <c r="P1571">
        <v>128885</v>
      </c>
      <c r="Q1571" s="44" t="s">
        <v>36</v>
      </c>
      <c r="R1571" s="1">
        <v>40925</v>
      </c>
      <c r="S1571" s="44" t="s">
        <v>30</v>
      </c>
      <c r="T1571" s="1">
        <v>44578</v>
      </c>
      <c r="U1571">
        <v>10</v>
      </c>
      <c r="V1571">
        <v>1</v>
      </c>
      <c r="W1571">
        <v>10</v>
      </c>
      <c r="X1571">
        <v>2</v>
      </c>
      <c r="Y1571" s="44" t="s">
        <v>4588</v>
      </c>
      <c r="Z1571" s="1">
        <v>43608</v>
      </c>
      <c r="AA1571" t="s">
        <v>7991</v>
      </c>
      <c r="AB1571" t="s">
        <v>7955</v>
      </c>
      <c r="AC1571" t="s">
        <v>7958</v>
      </c>
      <c r="AD1571">
        <v>1</v>
      </c>
      <c r="AE1571">
        <v>3</v>
      </c>
      <c r="AF1571" t="s">
        <v>7959</v>
      </c>
      <c r="AG1571" t="s">
        <v>7974</v>
      </c>
      <c r="AH1571" t="s">
        <v>7974</v>
      </c>
      <c r="AI1571">
        <f>IF(Employee1[[#This Row],[ManagerRating]]="Needs Improvement",1,0)</f>
        <v>0</v>
      </c>
      <c r="AJ1571">
        <f>IF(AND(Employee1[[#This Row],[ManagerRating]]="Above and Beyond", Employee1[[#This Row],[YearsInMostRecentRole]]&gt;=3),1,0)</f>
        <v>0</v>
      </c>
    </row>
    <row r="1572" spans="1:36" x14ac:dyDescent="0.35">
      <c r="A1572" s="44" t="s">
        <v>628</v>
      </c>
      <c r="B1572" s="44" t="s">
        <v>33</v>
      </c>
      <c r="C1572">
        <v>30</v>
      </c>
      <c r="D1572" s="44" t="s">
        <v>7987</v>
      </c>
      <c r="E1572" s="44" t="s">
        <v>70</v>
      </c>
      <c r="F1572" s="44" t="s">
        <v>46</v>
      </c>
      <c r="G1572">
        <v>33</v>
      </c>
      <c r="H1572" s="44" t="s">
        <v>7917</v>
      </c>
      <c r="I1572" s="44" t="s">
        <v>34</v>
      </c>
      <c r="J1572" s="44" t="s">
        <v>26</v>
      </c>
      <c r="K1572">
        <v>2</v>
      </c>
      <c r="L1572" s="44" t="s">
        <v>47</v>
      </c>
      <c r="M1572" s="44" t="s">
        <v>71</v>
      </c>
      <c r="N1572" s="44" t="s">
        <v>35</v>
      </c>
      <c r="O1572" s="44" t="s">
        <v>7933</v>
      </c>
      <c r="P1572">
        <v>35126</v>
      </c>
      <c r="Q1572" s="44" t="s">
        <v>36</v>
      </c>
      <c r="R1572" s="1">
        <v>41626</v>
      </c>
      <c r="S1572" s="44" t="s">
        <v>30</v>
      </c>
      <c r="T1572" s="1">
        <v>44913</v>
      </c>
      <c r="U1572">
        <v>9</v>
      </c>
      <c r="V1572">
        <v>1</v>
      </c>
      <c r="W1572">
        <v>5</v>
      </c>
      <c r="X1572">
        <v>5</v>
      </c>
      <c r="Y1572" s="44" t="s">
        <v>4589</v>
      </c>
      <c r="Z1572" s="1">
        <v>43608</v>
      </c>
      <c r="AA1572" t="s">
        <v>7955</v>
      </c>
      <c r="AB1572" t="s">
        <v>7955</v>
      </c>
      <c r="AC1572" t="s">
        <v>7955</v>
      </c>
      <c r="AD1572">
        <v>2</v>
      </c>
      <c r="AE1572">
        <v>0</v>
      </c>
      <c r="AF1572" t="s">
        <v>7958</v>
      </c>
      <c r="AG1572" t="s">
        <v>7975</v>
      </c>
      <c r="AH1572" t="s">
        <v>7976</v>
      </c>
      <c r="AI1572">
        <f>IF(Employee1[[#This Row],[ManagerRating]]="Needs Improvement",1,0)</f>
        <v>0</v>
      </c>
      <c r="AJ1572">
        <f>IF(AND(Employee1[[#This Row],[ManagerRating]]="Above and Beyond", Employee1[[#This Row],[YearsInMostRecentRole]]&gt;=3),1,0)</f>
        <v>0</v>
      </c>
    </row>
    <row r="1573" spans="1:36" x14ac:dyDescent="0.35">
      <c r="A1573" s="44" t="s">
        <v>886</v>
      </c>
      <c r="B1573" s="44" t="s">
        <v>33</v>
      </c>
      <c r="C1573">
        <v>34</v>
      </c>
      <c r="D1573" s="44" t="s">
        <v>7988</v>
      </c>
      <c r="E1573" s="44" t="s">
        <v>23</v>
      </c>
      <c r="F1573" s="44" t="s">
        <v>46</v>
      </c>
      <c r="G1573">
        <v>24</v>
      </c>
      <c r="H1573" s="44" t="s">
        <v>7916</v>
      </c>
      <c r="I1573" s="44" t="s">
        <v>34</v>
      </c>
      <c r="J1573" s="44" t="s">
        <v>40</v>
      </c>
      <c r="K1573">
        <v>3</v>
      </c>
      <c r="L1573" s="44" t="s">
        <v>47</v>
      </c>
      <c r="M1573" s="44" t="s">
        <v>82</v>
      </c>
      <c r="N1573" s="44" t="s">
        <v>42</v>
      </c>
      <c r="O1573" s="44" t="s">
        <v>7933</v>
      </c>
      <c r="P1573">
        <v>42721</v>
      </c>
      <c r="Q1573" s="44" t="s">
        <v>30</v>
      </c>
      <c r="R1573" s="1">
        <v>41983</v>
      </c>
      <c r="S1573" s="44" t="s">
        <v>30</v>
      </c>
      <c r="T1573" s="1">
        <v>44905</v>
      </c>
      <c r="U1573">
        <v>8</v>
      </c>
      <c r="V1573">
        <v>3</v>
      </c>
      <c r="W1573">
        <v>3</v>
      </c>
      <c r="X1573">
        <v>7</v>
      </c>
      <c r="Y1573" s="44" t="s">
        <v>4590</v>
      </c>
      <c r="Z1573" s="1">
        <v>43608</v>
      </c>
      <c r="AA1573" t="s">
        <v>7958</v>
      </c>
      <c r="AB1573" t="s">
        <v>7991</v>
      </c>
      <c r="AC1573" t="s">
        <v>7958</v>
      </c>
      <c r="AD1573">
        <v>1</v>
      </c>
      <c r="AE1573">
        <v>1</v>
      </c>
      <c r="AF1573" t="s">
        <v>7955</v>
      </c>
      <c r="AG1573" t="s">
        <v>7976</v>
      </c>
      <c r="AH1573" t="s">
        <v>7974</v>
      </c>
      <c r="AI1573">
        <f>IF(Employee1[[#This Row],[ManagerRating]]="Needs Improvement",1,0)</f>
        <v>0</v>
      </c>
      <c r="AJ1573">
        <f>IF(AND(Employee1[[#This Row],[ManagerRating]]="Above and Beyond", Employee1[[#This Row],[YearsInMostRecentRole]]&gt;=3),1,0)</f>
        <v>0</v>
      </c>
    </row>
    <row r="1574" spans="1:36" x14ac:dyDescent="0.35">
      <c r="A1574" s="44" t="s">
        <v>836</v>
      </c>
      <c r="B1574" s="44" t="s">
        <v>33</v>
      </c>
      <c r="C1574">
        <v>33</v>
      </c>
      <c r="D1574" s="44" t="s">
        <v>7988</v>
      </c>
      <c r="E1574" s="44" t="s">
        <v>59</v>
      </c>
      <c r="F1574" s="44" t="s">
        <v>46</v>
      </c>
      <c r="G1574">
        <v>26</v>
      </c>
      <c r="H1574" s="44" t="s">
        <v>7917</v>
      </c>
      <c r="I1574" s="44" t="s">
        <v>34</v>
      </c>
      <c r="J1574" s="44" t="s">
        <v>26</v>
      </c>
      <c r="K1574">
        <v>3</v>
      </c>
      <c r="L1574" s="44" t="s">
        <v>47</v>
      </c>
      <c r="M1574" s="44" t="s">
        <v>71</v>
      </c>
      <c r="N1574" s="44" t="s">
        <v>29</v>
      </c>
      <c r="O1574" s="44" t="s">
        <v>7933</v>
      </c>
      <c r="P1574">
        <v>43998</v>
      </c>
      <c r="Q1574" s="44" t="s">
        <v>30</v>
      </c>
      <c r="R1574" s="1">
        <v>41911</v>
      </c>
      <c r="S1574" s="44" t="s">
        <v>30</v>
      </c>
      <c r="T1574" s="1">
        <v>44833</v>
      </c>
      <c r="U1574">
        <v>8</v>
      </c>
      <c r="V1574">
        <v>6</v>
      </c>
      <c r="W1574">
        <v>7</v>
      </c>
      <c r="X1574">
        <v>2</v>
      </c>
      <c r="Y1574" s="44" t="s">
        <v>4591</v>
      </c>
      <c r="Z1574" s="1">
        <v>43608</v>
      </c>
      <c r="AA1574" t="s">
        <v>7991</v>
      </c>
      <c r="AB1574" t="s">
        <v>7991</v>
      </c>
      <c r="AC1574" t="s">
        <v>7991</v>
      </c>
      <c r="AD1574">
        <v>2</v>
      </c>
      <c r="AE1574">
        <v>2</v>
      </c>
      <c r="AF1574" t="s">
        <v>7991</v>
      </c>
      <c r="AG1574" t="s">
        <v>7974</v>
      </c>
      <c r="AH1574" t="s">
        <v>7974</v>
      </c>
      <c r="AI1574">
        <f>IF(Employee1[[#This Row],[ManagerRating]]="Needs Improvement",1,0)</f>
        <v>0</v>
      </c>
      <c r="AJ1574">
        <f>IF(AND(Employee1[[#This Row],[ManagerRating]]="Above and Beyond", Employee1[[#This Row],[YearsInMostRecentRole]]&gt;=3),1,0)</f>
        <v>0</v>
      </c>
    </row>
    <row r="1575" spans="1:36" x14ac:dyDescent="0.35">
      <c r="A1575" s="44" t="s">
        <v>746</v>
      </c>
      <c r="B1575" s="44" t="s">
        <v>22</v>
      </c>
      <c r="C1575">
        <v>46</v>
      </c>
      <c r="D1575" s="44" t="s">
        <v>7989</v>
      </c>
      <c r="E1575" s="44" t="s">
        <v>59</v>
      </c>
      <c r="F1575" s="44" t="s">
        <v>46</v>
      </c>
      <c r="G1575">
        <v>21</v>
      </c>
      <c r="H1575" s="44" t="s">
        <v>7916</v>
      </c>
      <c r="I1575" s="44" t="s">
        <v>34</v>
      </c>
      <c r="J1575" s="44" t="s">
        <v>65</v>
      </c>
      <c r="K1575">
        <v>1</v>
      </c>
      <c r="L1575" s="44" t="s">
        <v>47</v>
      </c>
      <c r="M1575" s="44" t="s">
        <v>138</v>
      </c>
      <c r="N1575" s="44" t="s">
        <v>42</v>
      </c>
      <c r="O1575" s="44" t="s">
        <v>7930</v>
      </c>
      <c r="P1575">
        <v>281175</v>
      </c>
      <c r="Q1575" s="44" t="s">
        <v>36</v>
      </c>
      <c r="R1575" s="1">
        <v>41792</v>
      </c>
      <c r="S1575" s="44" t="s">
        <v>30</v>
      </c>
      <c r="T1575" s="1">
        <v>44714</v>
      </c>
      <c r="U1575">
        <v>8</v>
      </c>
      <c r="V1575">
        <v>1</v>
      </c>
      <c r="W1575">
        <v>2</v>
      </c>
      <c r="X1575">
        <v>2</v>
      </c>
      <c r="Y1575" s="44" t="s">
        <v>4592</v>
      </c>
      <c r="Z1575" s="1">
        <v>43608</v>
      </c>
      <c r="AA1575" t="s">
        <v>7955</v>
      </c>
      <c r="AB1575" t="s">
        <v>7955</v>
      </c>
      <c r="AC1575" t="s">
        <v>7958</v>
      </c>
      <c r="AD1575">
        <v>3</v>
      </c>
      <c r="AE1575">
        <v>0</v>
      </c>
      <c r="AF1575" t="s">
        <v>7959</v>
      </c>
      <c r="AG1575" t="s">
        <v>7976</v>
      </c>
      <c r="AH1575" t="s">
        <v>7974</v>
      </c>
      <c r="AI1575">
        <f>IF(Employee1[[#This Row],[ManagerRating]]="Needs Improvement",1,0)</f>
        <v>0</v>
      </c>
      <c r="AJ1575">
        <f>IF(AND(Employee1[[#This Row],[ManagerRating]]="Above and Beyond", Employee1[[#This Row],[YearsInMostRecentRole]]&gt;=3),1,0)</f>
        <v>0</v>
      </c>
    </row>
    <row r="1576" spans="1:36" x14ac:dyDescent="0.35">
      <c r="A1576" s="44" t="s">
        <v>1470</v>
      </c>
      <c r="B1576" s="44" t="s">
        <v>22</v>
      </c>
      <c r="C1576">
        <v>24</v>
      </c>
      <c r="D1576" s="44" t="s">
        <v>7987</v>
      </c>
      <c r="E1576" s="44" t="s">
        <v>59</v>
      </c>
      <c r="F1576" s="44" t="s">
        <v>46</v>
      </c>
      <c r="G1576">
        <v>26</v>
      </c>
      <c r="H1576" s="44" t="s">
        <v>7917</v>
      </c>
      <c r="I1576" s="44" t="s">
        <v>34</v>
      </c>
      <c r="J1576" s="44" t="s">
        <v>40</v>
      </c>
      <c r="K1576">
        <v>4</v>
      </c>
      <c r="L1576" s="44" t="s">
        <v>47</v>
      </c>
      <c r="M1576" s="44" t="s">
        <v>85</v>
      </c>
      <c r="N1576" s="44" t="s">
        <v>29</v>
      </c>
      <c r="O1576" s="44" t="s">
        <v>7932</v>
      </c>
      <c r="P1576">
        <v>77358</v>
      </c>
      <c r="Q1576" s="44" t="s">
        <v>36</v>
      </c>
      <c r="R1576" s="1">
        <v>42885</v>
      </c>
      <c r="S1576" s="44" t="s">
        <v>30</v>
      </c>
      <c r="T1576" s="1">
        <v>44711</v>
      </c>
      <c r="U1576">
        <v>5</v>
      </c>
      <c r="V1576">
        <v>0</v>
      </c>
      <c r="W1576">
        <v>0</v>
      </c>
      <c r="X1576">
        <v>4</v>
      </c>
      <c r="Y1576" s="44" t="s">
        <v>4593</v>
      </c>
      <c r="Z1576" s="1">
        <v>43608</v>
      </c>
      <c r="AA1576" t="s">
        <v>7955</v>
      </c>
      <c r="AB1576" t="s">
        <v>7958</v>
      </c>
      <c r="AC1576" t="s">
        <v>7958</v>
      </c>
      <c r="AD1576">
        <v>2</v>
      </c>
      <c r="AE1576">
        <v>1</v>
      </c>
      <c r="AF1576" t="s">
        <v>7955</v>
      </c>
      <c r="AG1576" t="s">
        <v>7975</v>
      </c>
      <c r="AH1576" t="s">
        <v>7976</v>
      </c>
      <c r="AI1576">
        <f>IF(Employee1[[#This Row],[ManagerRating]]="Needs Improvement",1,0)</f>
        <v>0</v>
      </c>
      <c r="AJ1576">
        <f>IF(AND(Employee1[[#This Row],[ManagerRating]]="Above and Beyond", Employee1[[#This Row],[YearsInMostRecentRole]]&gt;=3),1,0)</f>
        <v>0</v>
      </c>
    </row>
    <row r="1577" spans="1:36" x14ac:dyDescent="0.35">
      <c r="A1577" s="44" t="s">
        <v>1304</v>
      </c>
      <c r="B1577" s="44" t="s">
        <v>33</v>
      </c>
      <c r="C1577">
        <v>24</v>
      </c>
      <c r="D1577" s="44" t="s">
        <v>7987</v>
      </c>
      <c r="E1577" s="44" t="s">
        <v>23</v>
      </c>
      <c r="F1577" s="44" t="s">
        <v>46</v>
      </c>
      <c r="G1577">
        <v>19</v>
      </c>
      <c r="H1577" s="44" t="s">
        <v>7916</v>
      </c>
      <c r="I1577" s="44" t="s">
        <v>34</v>
      </c>
      <c r="J1577" s="44" t="s">
        <v>56</v>
      </c>
      <c r="K1577">
        <v>4</v>
      </c>
      <c r="L1577" s="44" t="s">
        <v>47</v>
      </c>
      <c r="M1577" s="44" t="s">
        <v>82</v>
      </c>
      <c r="N1577" s="44" t="s">
        <v>29</v>
      </c>
      <c r="O1577" s="44" t="s">
        <v>7933</v>
      </c>
      <c r="P1577">
        <v>35270</v>
      </c>
      <c r="Q1577" s="44" t="s">
        <v>30</v>
      </c>
      <c r="R1577" s="1">
        <v>42598</v>
      </c>
      <c r="S1577" s="44" t="s">
        <v>30</v>
      </c>
      <c r="T1577" s="1">
        <v>44789</v>
      </c>
      <c r="U1577">
        <v>6</v>
      </c>
      <c r="V1577">
        <v>0</v>
      </c>
      <c r="W1577">
        <v>5</v>
      </c>
      <c r="X1577">
        <v>2</v>
      </c>
      <c r="Y1577" s="44" t="s">
        <v>4594</v>
      </c>
      <c r="Z1577" s="1">
        <v>43608</v>
      </c>
      <c r="AA1577" t="s">
        <v>7958</v>
      </c>
      <c r="AB1577" t="s">
        <v>7991</v>
      </c>
      <c r="AC1577" t="s">
        <v>7955</v>
      </c>
      <c r="AD1577">
        <v>1</v>
      </c>
      <c r="AE1577">
        <v>0</v>
      </c>
      <c r="AF1577" t="s">
        <v>7955</v>
      </c>
      <c r="AG1577" t="s">
        <v>7975</v>
      </c>
      <c r="AH1577" t="s">
        <v>7975</v>
      </c>
      <c r="AI1577">
        <f>IF(Employee1[[#This Row],[ManagerRating]]="Needs Improvement",1,0)</f>
        <v>0</v>
      </c>
      <c r="AJ1577">
        <f>IF(AND(Employee1[[#This Row],[ManagerRating]]="Above and Beyond", Employee1[[#This Row],[YearsInMostRecentRole]]&gt;=3),1,0)</f>
        <v>0</v>
      </c>
    </row>
    <row r="1578" spans="1:36" x14ac:dyDescent="0.35">
      <c r="A1578" s="44" t="s">
        <v>632</v>
      </c>
      <c r="B1578" s="44" t="s">
        <v>22</v>
      </c>
      <c r="C1578">
        <v>30</v>
      </c>
      <c r="D1578" s="44" t="s">
        <v>7987</v>
      </c>
      <c r="E1578" s="44" t="s">
        <v>23</v>
      </c>
      <c r="F1578" s="44" t="s">
        <v>46</v>
      </c>
      <c r="G1578">
        <v>33</v>
      </c>
      <c r="H1578" s="44" t="s">
        <v>7917</v>
      </c>
      <c r="I1578" s="44" t="s">
        <v>34</v>
      </c>
      <c r="J1578" s="44" t="s">
        <v>60</v>
      </c>
      <c r="K1578">
        <v>2</v>
      </c>
      <c r="L1578" s="44" t="s">
        <v>61</v>
      </c>
      <c r="M1578" s="44" t="s">
        <v>82</v>
      </c>
      <c r="N1578" s="44" t="s">
        <v>35</v>
      </c>
      <c r="O1578" s="44" t="s">
        <v>7932</v>
      </c>
      <c r="P1578">
        <v>55485</v>
      </c>
      <c r="Q1578" s="44" t="s">
        <v>30</v>
      </c>
      <c r="R1578" s="1">
        <v>41633</v>
      </c>
      <c r="S1578" s="44" t="s">
        <v>30</v>
      </c>
      <c r="T1578" s="1">
        <v>44920</v>
      </c>
      <c r="U1578">
        <v>9</v>
      </c>
      <c r="V1578">
        <v>8</v>
      </c>
      <c r="W1578">
        <v>9</v>
      </c>
      <c r="X1578">
        <v>2</v>
      </c>
      <c r="Y1578" s="44" t="s">
        <v>4595</v>
      </c>
      <c r="Z1578" s="1">
        <v>43609</v>
      </c>
      <c r="AA1578" t="s">
        <v>7991</v>
      </c>
      <c r="AB1578" t="s">
        <v>7991</v>
      </c>
      <c r="AC1578" t="s">
        <v>7959</v>
      </c>
      <c r="AD1578">
        <v>1</v>
      </c>
      <c r="AE1578">
        <v>1</v>
      </c>
      <c r="AF1578" t="s">
        <v>7991</v>
      </c>
      <c r="AG1578" t="s">
        <v>7976</v>
      </c>
      <c r="AH1578" t="s">
        <v>7976</v>
      </c>
      <c r="AI1578">
        <f>IF(Employee1[[#This Row],[ManagerRating]]="Needs Improvement",1,0)</f>
        <v>0</v>
      </c>
      <c r="AJ1578">
        <f>IF(AND(Employee1[[#This Row],[ManagerRating]]="Above and Beyond", Employee1[[#This Row],[YearsInMostRecentRole]]&gt;=3),1,0)</f>
        <v>0</v>
      </c>
    </row>
    <row r="1579" spans="1:36" x14ac:dyDescent="0.35">
      <c r="A1579" s="44" t="s">
        <v>537</v>
      </c>
      <c r="B1579" s="44" t="s">
        <v>22</v>
      </c>
      <c r="C1579">
        <v>28</v>
      </c>
      <c r="D1579" s="44" t="s">
        <v>7987</v>
      </c>
      <c r="E1579" s="44" t="s">
        <v>23</v>
      </c>
      <c r="F1579" s="44" t="s">
        <v>24</v>
      </c>
      <c r="G1579">
        <v>18</v>
      </c>
      <c r="H1579" s="44" t="s">
        <v>7916</v>
      </c>
      <c r="I1579" s="44" t="s">
        <v>25</v>
      </c>
      <c r="J1579" s="44" t="s">
        <v>26</v>
      </c>
      <c r="K1579">
        <v>4</v>
      </c>
      <c r="L1579" s="44" t="s">
        <v>27</v>
      </c>
      <c r="M1579" s="44" t="s">
        <v>28</v>
      </c>
      <c r="N1579" s="44" t="s">
        <v>35</v>
      </c>
      <c r="O1579" s="44" t="s">
        <v>7931</v>
      </c>
      <c r="P1579">
        <v>134427</v>
      </c>
      <c r="Q1579" s="44" t="s">
        <v>36</v>
      </c>
      <c r="R1579" s="1">
        <v>41514</v>
      </c>
      <c r="S1579" s="44" t="s">
        <v>30</v>
      </c>
      <c r="T1579" s="1">
        <v>44801</v>
      </c>
      <c r="U1579">
        <v>9</v>
      </c>
      <c r="V1579">
        <v>9</v>
      </c>
      <c r="W1579">
        <v>9</v>
      </c>
      <c r="X1579">
        <v>2</v>
      </c>
      <c r="Y1579" s="44" t="s">
        <v>4596</v>
      </c>
      <c r="Z1579" s="1">
        <v>43609</v>
      </c>
      <c r="AA1579" t="s">
        <v>7991</v>
      </c>
      <c r="AB1579" t="s">
        <v>7955</v>
      </c>
      <c r="AC1579" t="s">
        <v>7959</v>
      </c>
      <c r="AD1579">
        <v>1</v>
      </c>
      <c r="AE1579">
        <v>1</v>
      </c>
      <c r="AF1579" t="s">
        <v>7958</v>
      </c>
      <c r="AG1579" t="s">
        <v>7974</v>
      </c>
      <c r="AH1579" t="s">
        <v>7974</v>
      </c>
      <c r="AI1579">
        <f>IF(Employee1[[#This Row],[ManagerRating]]="Needs Improvement",1,0)</f>
        <v>0</v>
      </c>
      <c r="AJ1579">
        <f>IF(AND(Employee1[[#This Row],[ManagerRating]]="Above and Beyond", Employee1[[#This Row],[YearsInMostRecentRole]]&gt;=3),1,0)</f>
        <v>0</v>
      </c>
    </row>
    <row r="1580" spans="1:36" x14ac:dyDescent="0.35">
      <c r="A1580" s="44" t="s">
        <v>798</v>
      </c>
      <c r="B1580" s="44" t="s">
        <v>22</v>
      </c>
      <c r="C1580">
        <v>45</v>
      </c>
      <c r="D1580" s="44" t="s">
        <v>7989</v>
      </c>
      <c r="E1580" s="44" t="s">
        <v>23</v>
      </c>
      <c r="F1580" s="44" t="s">
        <v>46</v>
      </c>
      <c r="G1580">
        <v>13</v>
      </c>
      <c r="H1580" s="44" t="s">
        <v>7915</v>
      </c>
      <c r="I1580" s="44" t="s">
        <v>34</v>
      </c>
      <c r="J1580" s="44" t="s">
        <v>26</v>
      </c>
      <c r="K1580">
        <v>2</v>
      </c>
      <c r="L1580" s="44" t="s">
        <v>65</v>
      </c>
      <c r="M1580" s="44" t="s">
        <v>138</v>
      </c>
      <c r="N1580" s="44" t="s">
        <v>35</v>
      </c>
      <c r="O1580" s="44" t="s">
        <v>7930</v>
      </c>
      <c r="P1580">
        <v>349793</v>
      </c>
      <c r="Q1580" s="44" t="s">
        <v>30</v>
      </c>
      <c r="R1580" s="1">
        <v>41830</v>
      </c>
      <c r="S1580" s="44" t="s">
        <v>30</v>
      </c>
      <c r="T1580" s="1">
        <v>44752</v>
      </c>
      <c r="U1580">
        <v>8</v>
      </c>
      <c r="V1580">
        <v>0</v>
      </c>
      <c r="W1580">
        <v>8</v>
      </c>
      <c r="X1580">
        <v>6</v>
      </c>
      <c r="Y1580" s="44" t="s">
        <v>4597</v>
      </c>
      <c r="Z1580" s="1">
        <v>43610</v>
      </c>
      <c r="AA1580" t="s">
        <v>7991</v>
      </c>
      <c r="AB1580" t="s">
        <v>7958</v>
      </c>
      <c r="AC1580" t="s">
        <v>7958</v>
      </c>
      <c r="AD1580">
        <v>2</v>
      </c>
      <c r="AE1580">
        <v>0</v>
      </c>
      <c r="AF1580" t="s">
        <v>7991</v>
      </c>
      <c r="AG1580" t="s">
        <v>7975</v>
      </c>
      <c r="AH1580" t="s">
        <v>7975</v>
      </c>
      <c r="AI1580">
        <f>IF(Employee1[[#This Row],[ManagerRating]]="Needs Improvement",1,0)</f>
        <v>0</v>
      </c>
      <c r="AJ1580">
        <f>IF(AND(Employee1[[#This Row],[ManagerRating]]="Above and Beyond", Employee1[[#This Row],[YearsInMostRecentRole]]&gt;=3),1,0)</f>
        <v>0</v>
      </c>
    </row>
    <row r="1581" spans="1:36" x14ac:dyDescent="0.35">
      <c r="A1581" s="44" t="s">
        <v>1358</v>
      </c>
      <c r="B1581" s="44" t="s">
        <v>33</v>
      </c>
      <c r="C1581">
        <v>25</v>
      </c>
      <c r="D1581" s="44" t="s">
        <v>7987</v>
      </c>
      <c r="E1581" s="44" t="s">
        <v>23</v>
      </c>
      <c r="F1581" s="44" t="s">
        <v>46</v>
      </c>
      <c r="G1581">
        <v>2</v>
      </c>
      <c r="H1581" s="44" t="s">
        <v>7915</v>
      </c>
      <c r="I1581" s="44" t="s">
        <v>34</v>
      </c>
      <c r="J1581" s="44" t="s">
        <v>60</v>
      </c>
      <c r="K1581">
        <v>4</v>
      </c>
      <c r="L1581" s="44" t="s">
        <v>47</v>
      </c>
      <c r="M1581" s="44" t="s">
        <v>82</v>
      </c>
      <c r="N1581" s="44" t="s">
        <v>29</v>
      </c>
      <c r="O1581" s="44" t="s">
        <v>7932</v>
      </c>
      <c r="P1581">
        <v>73825</v>
      </c>
      <c r="Q1581" s="44" t="s">
        <v>36</v>
      </c>
      <c r="R1581" s="1">
        <v>42676</v>
      </c>
      <c r="S1581" s="44" t="s">
        <v>30</v>
      </c>
      <c r="T1581" s="1">
        <v>44867</v>
      </c>
      <c r="U1581">
        <v>6</v>
      </c>
      <c r="V1581">
        <v>1</v>
      </c>
      <c r="W1581">
        <v>4</v>
      </c>
      <c r="X1581">
        <v>4</v>
      </c>
      <c r="Y1581" s="44" t="s">
        <v>4598</v>
      </c>
      <c r="Z1581" s="1">
        <v>43610</v>
      </c>
      <c r="AA1581" t="s">
        <v>7958</v>
      </c>
      <c r="AB1581" t="s">
        <v>7955</v>
      </c>
      <c r="AC1581" t="s">
        <v>7955</v>
      </c>
      <c r="AD1581">
        <v>1</v>
      </c>
      <c r="AE1581">
        <v>3</v>
      </c>
      <c r="AF1581" t="s">
        <v>7959</v>
      </c>
      <c r="AG1581" t="s">
        <v>7976</v>
      </c>
      <c r="AH1581" t="s">
        <v>7976</v>
      </c>
      <c r="AI1581">
        <f>IF(Employee1[[#This Row],[ManagerRating]]="Needs Improvement",1,0)</f>
        <v>0</v>
      </c>
      <c r="AJ1581">
        <f>IF(AND(Employee1[[#This Row],[ManagerRating]]="Above and Beyond", Employee1[[#This Row],[YearsInMostRecentRole]]&gt;=3),1,0)</f>
        <v>0</v>
      </c>
    </row>
    <row r="1582" spans="1:36" x14ac:dyDescent="0.35">
      <c r="A1582" s="44" t="s">
        <v>1346</v>
      </c>
      <c r="B1582" s="44" t="s">
        <v>22</v>
      </c>
      <c r="C1582">
        <v>27</v>
      </c>
      <c r="D1582" s="44" t="s">
        <v>7987</v>
      </c>
      <c r="E1582" s="44" t="s">
        <v>23</v>
      </c>
      <c r="F1582" s="44" t="s">
        <v>24</v>
      </c>
      <c r="G1582">
        <v>4</v>
      </c>
      <c r="H1582" s="44" t="s">
        <v>7915</v>
      </c>
      <c r="I1582" s="44" t="s">
        <v>34</v>
      </c>
      <c r="J1582" s="44" t="s">
        <v>40</v>
      </c>
      <c r="K1582">
        <v>4</v>
      </c>
      <c r="L1582" s="44" t="s">
        <v>27</v>
      </c>
      <c r="M1582" s="44" t="s">
        <v>79</v>
      </c>
      <c r="N1582" s="44" t="s">
        <v>29</v>
      </c>
      <c r="O1582" s="44" t="s">
        <v>7930</v>
      </c>
      <c r="P1582">
        <v>255718</v>
      </c>
      <c r="Q1582" s="44" t="s">
        <v>30</v>
      </c>
      <c r="R1582" s="1">
        <v>42658</v>
      </c>
      <c r="S1582" s="44" t="s">
        <v>30</v>
      </c>
      <c r="T1582" s="1">
        <v>44849</v>
      </c>
      <c r="U1582">
        <v>6</v>
      </c>
      <c r="V1582">
        <v>0</v>
      </c>
      <c r="W1582">
        <v>5</v>
      </c>
      <c r="X1582">
        <v>4</v>
      </c>
      <c r="Y1582" s="44" t="s">
        <v>4599</v>
      </c>
      <c r="Z1582" s="1">
        <v>43610</v>
      </c>
      <c r="AA1582" t="s">
        <v>7958</v>
      </c>
      <c r="AB1582" t="s">
        <v>7959</v>
      </c>
      <c r="AC1582" t="s">
        <v>7959</v>
      </c>
      <c r="AD1582">
        <v>2</v>
      </c>
      <c r="AE1582">
        <v>3</v>
      </c>
      <c r="AF1582" t="s">
        <v>7991</v>
      </c>
      <c r="AG1582" t="s">
        <v>7976</v>
      </c>
      <c r="AH1582" t="s">
        <v>7976</v>
      </c>
      <c r="AI1582">
        <f>IF(Employee1[[#This Row],[ManagerRating]]="Needs Improvement",1,0)</f>
        <v>0</v>
      </c>
      <c r="AJ1582">
        <f>IF(AND(Employee1[[#This Row],[ManagerRating]]="Above and Beyond", Employee1[[#This Row],[YearsInMostRecentRole]]&gt;=3),1,0)</f>
        <v>0</v>
      </c>
    </row>
    <row r="1583" spans="1:36" x14ac:dyDescent="0.35">
      <c r="A1583" s="44" t="s">
        <v>1704</v>
      </c>
      <c r="B1583" s="44" t="s">
        <v>22</v>
      </c>
      <c r="C1583">
        <v>22</v>
      </c>
      <c r="D1583" s="44" t="s">
        <v>7987</v>
      </c>
      <c r="E1583" s="44" t="s">
        <v>70</v>
      </c>
      <c r="F1583" s="44" t="s">
        <v>24</v>
      </c>
      <c r="G1583">
        <v>26</v>
      </c>
      <c r="H1583" s="44" t="s">
        <v>7917</v>
      </c>
      <c r="I1583" s="44" t="s">
        <v>34</v>
      </c>
      <c r="J1583" s="44" t="s">
        <v>26</v>
      </c>
      <c r="K1583">
        <v>2</v>
      </c>
      <c r="L1583" s="44" t="s">
        <v>96</v>
      </c>
      <c r="M1583" s="44" t="s">
        <v>116</v>
      </c>
      <c r="N1583" s="44" t="s">
        <v>42</v>
      </c>
      <c r="O1583" s="44" t="s">
        <v>7933</v>
      </c>
      <c r="P1583">
        <v>42250</v>
      </c>
      <c r="Q1583" s="44" t="s">
        <v>36</v>
      </c>
      <c r="R1583" s="1">
        <v>43243</v>
      </c>
      <c r="S1583" s="44" t="s">
        <v>36</v>
      </c>
      <c r="T1583" s="1">
        <v>44704</v>
      </c>
      <c r="U1583">
        <v>4</v>
      </c>
      <c r="V1583">
        <v>1</v>
      </c>
      <c r="W1583">
        <v>3</v>
      </c>
      <c r="X1583">
        <v>2</v>
      </c>
      <c r="Y1583" s="44" t="s">
        <v>4600</v>
      </c>
      <c r="Z1583" s="1">
        <v>43611</v>
      </c>
      <c r="AA1583" t="s">
        <v>7991</v>
      </c>
      <c r="AB1583" t="s">
        <v>7958</v>
      </c>
      <c r="AC1583" t="s">
        <v>7991</v>
      </c>
      <c r="AD1583">
        <v>1</v>
      </c>
      <c r="AE1583">
        <v>2</v>
      </c>
      <c r="AF1583" t="s">
        <v>7991</v>
      </c>
      <c r="AG1583" t="s">
        <v>7975</v>
      </c>
      <c r="AH1583" t="s">
        <v>7975</v>
      </c>
      <c r="AI1583">
        <f>IF(Employee1[[#This Row],[ManagerRating]]="Needs Improvement",1,0)</f>
        <v>0</v>
      </c>
      <c r="AJ1583">
        <f>IF(AND(Employee1[[#This Row],[ManagerRating]]="Above and Beyond", Employee1[[#This Row],[YearsInMostRecentRole]]&gt;=3),1,0)</f>
        <v>0</v>
      </c>
    </row>
    <row r="1584" spans="1:36" x14ac:dyDescent="0.35">
      <c r="A1584" s="44" t="s">
        <v>229</v>
      </c>
      <c r="B1584" s="44" t="s">
        <v>22</v>
      </c>
      <c r="C1584">
        <v>45</v>
      </c>
      <c r="D1584" s="44" t="s">
        <v>7989</v>
      </c>
      <c r="E1584" s="44" t="s">
        <v>23</v>
      </c>
      <c r="F1584" s="44" t="s">
        <v>46</v>
      </c>
      <c r="G1584">
        <v>20</v>
      </c>
      <c r="H1584" s="44" t="s">
        <v>7916</v>
      </c>
      <c r="I1584" s="44" t="s">
        <v>55</v>
      </c>
      <c r="J1584" s="44" t="s">
        <v>26</v>
      </c>
      <c r="K1584">
        <v>1</v>
      </c>
      <c r="L1584" s="44" t="s">
        <v>47</v>
      </c>
      <c r="M1584" s="44" t="s">
        <v>82</v>
      </c>
      <c r="N1584" s="44" t="s">
        <v>42</v>
      </c>
      <c r="O1584" s="44" t="s">
        <v>7932</v>
      </c>
      <c r="P1584">
        <v>90264</v>
      </c>
      <c r="Q1584" s="44" t="s">
        <v>36</v>
      </c>
      <c r="R1584" s="1">
        <v>40987</v>
      </c>
      <c r="S1584" s="44" t="s">
        <v>30</v>
      </c>
      <c r="T1584" s="1">
        <v>44639</v>
      </c>
      <c r="U1584">
        <v>10</v>
      </c>
      <c r="V1584">
        <v>2</v>
      </c>
      <c r="W1584">
        <v>4</v>
      </c>
      <c r="X1584">
        <v>4</v>
      </c>
      <c r="Y1584" s="44" t="s">
        <v>4601</v>
      </c>
      <c r="Z1584" s="1">
        <v>43611</v>
      </c>
      <c r="AA1584" t="s">
        <v>7955</v>
      </c>
      <c r="AB1584" t="s">
        <v>7991</v>
      </c>
      <c r="AC1584" t="s">
        <v>7955</v>
      </c>
      <c r="AD1584">
        <v>2</v>
      </c>
      <c r="AE1584">
        <v>1</v>
      </c>
      <c r="AF1584" t="s">
        <v>7991</v>
      </c>
      <c r="AG1584" t="s">
        <v>7974</v>
      </c>
      <c r="AH1584" t="s">
        <v>7974</v>
      </c>
      <c r="AI1584">
        <f>IF(Employee1[[#This Row],[ManagerRating]]="Needs Improvement",1,0)</f>
        <v>0</v>
      </c>
      <c r="AJ1584">
        <f>IF(AND(Employee1[[#This Row],[ManagerRating]]="Above and Beyond", Employee1[[#This Row],[YearsInMostRecentRole]]&gt;=3),1,0)</f>
        <v>0</v>
      </c>
    </row>
    <row r="1585" spans="1:36" x14ac:dyDescent="0.35">
      <c r="A1585" s="44" t="s">
        <v>565</v>
      </c>
      <c r="B1585" s="44" t="s">
        <v>22</v>
      </c>
      <c r="C1585">
        <v>37</v>
      </c>
      <c r="D1585" s="44" t="s">
        <v>7988</v>
      </c>
      <c r="E1585" s="44" t="s">
        <v>23</v>
      </c>
      <c r="F1585" s="44" t="s">
        <v>46</v>
      </c>
      <c r="G1585">
        <v>6</v>
      </c>
      <c r="H1585" s="44" t="s">
        <v>7915</v>
      </c>
      <c r="I1585" s="44" t="s">
        <v>34</v>
      </c>
      <c r="J1585" s="44" t="s">
        <v>56</v>
      </c>
      <c r="K1585">
        <v>2</v>
      </c>
      <c r="L1585" s="44" t="s">
        <v>47</v>
      </c>
      <c r="M1585" s="44" t="s">
        <v>71</v>
      </c>
      <c r="N1585" s="44" t="s">
        <v>42</v>
      </c>
      <c r="O1585" s="44" t="s">
        <v>7933</v>
      </c>
      <c r="P1585">
        <v>42188</v>
      </c>
      <c r="Q1585" s="44" t="s">
        <v>30</v>
      </c>
      <c r="R1585" s="1">
        <v>41551</v>
      </c>
      <c r="S1585" s="44" t="s">
        <v>36</v>
      </c>
      <c r="T1585" s="1">
        <v>44473</v>
      </c>
      <c r="U1585">
        <v>8</v>
      </c>
      <c r="V1585">
        <v>3</v>
      </c>
      <c r="W1585">
        <v>5</v>
      </c>
      <c r="X1585">
        <v>6</v>
      </c>
      <c r="Y1585" s="44" t="s">
        <v>4602</v>
      </c>
      <c r="Z1585" s="1">
        <v>41761</v>
      </c>
      <c r="AA1585" t="s">
        <v>7991</v>
      </c>
      <c r="AB1585" t="s">
        <v>7955</v>
      </c>
      <c r="AC1585" t="s">
        <v>7959</v>
      </c>
      <c r="AD1585">
        <v>3</v>
      </c>
      <c r="AE1585">
        <v>3</v>
      </c>
      <c r="AF1585" t="s">
        <v>7955</v>
      </c>
      <c r="AG1585" t="s">
        <v>7974</v>
      </c>
      <c r="AH1585" t="s">
        <v>7977</v>
      </c>
      <c r="AI1585">
        <f>IF(Employee1[[#This Row],[ManagerRating]]="Needs Improvement",1,0)</f>
        <v>1</v>
      </c>
      <c r="AJ1585">
        <f>IF(AND(Employee1[[#This Row],[ManagerRating]]="Above and Beyond", Employee1[[#This Row],[YearsInMostRecentRole]]&gt;=3),1,0)</f>
        <v>0</v>
      </c>
    </row>
    <row r="1586" spans="1:36" x14ac:dyDescent="0.35">
      <c r="A1586" s="44" t="s">
        <v>662</v>
      </c>
      <c r="B1586" s="44" t="s">
        <v>22</v>
      </c>
      <c r="C1586">
        <v>32</v>
      </c>
      <c r="D1586" s="44" t="s">
        <v>7988</v>
      </c>
      <c r="E1586" s="44" t="s">
        <v>23</v>
      </c>
      <c r="F1586" s="44" t="s">
        <v>46</v>
      </c>
      <c r="G1586">
        <v>33</v>
      </c>
      <c r="H1586" s="44" t="s">
        <v>7917</v>
      </c>
      <c r="I1586" s="44" t="s">
        <v>34</v>
      </c>
      <c r="J1586" s="44" t="s">
        <v>56</v>
      </c>
      <c r="K1586">
        <v>3</v>
      </c>
      <c r="L1586" s="44" t="s">
        <v>61</v>
      </c>
      <c r="M1586" s="44" t="s">
        <v>71</v>
      </c>
      <c r="N1586" s="44" t="s">
        <v>42</v>
      </c>
      <c r="O1586" s="44" t="s">
        <v>7931</v>
      </c>
      <c r="P1586">
        <v>121881</v>
      </c>
      <c r="Q1586" s="44" t="s">
        <v>30</v>
      </c>
      <c r="R1586" s="1">
        <v>41679</v>
      </c>
      <c r="S1586" s="44" t="s">
        <v>30</v>
      </c>
      <c r="T1586" s="1">
        <v>44601</v>
      </c>
      <c r="U1586">
        <v>8</v>
      </c>
      <c r="V1586">
        <v>7</v>
      </c>
      <c r="W1586">
        <v>8</v>
      </c>
      <c r="X1586">
        <v>8</v>
      </c>
      <c r="Y1586" s="44" t="s">
        <v>4603</v>
      </c>
      <c r="Z1586" s="1">
        <v>43613</v>
      </c>
      <c r="AA1586" t="s">
        <v>7955</v>
      </c>
      <c r="AB1586" t="s">
        <v>7959</v>
      </c>
      <c r="AC1586" t="s">
        <v>7959</v>
      </c>
      <c r="AD1586">
        <v>1</v>
      </c>
      <c r="AE1586">
        <v>0</v>
      </c>
      <c r="AF1586" t="s">
        <v>7955</v>
      </c>
      <c r="AG1586" t="s">
        <v>7975</v>
      </c>
      <c r="AH1586" t="s">
        <v>7976</v>
      </c>
      <c r="AI1586">
        <f>IF(Employee1[[#This Row],[ManagerRating]]="Needs Improvement",1,0)</f>
        <v>0</v>
      </c>
      <c r="AJ1586">
        <f>IF(AND(Employee1[[#This Row],[ManagerRating]]="Above and Beyond", Employee1[[#This Row],[YearsInMostRecentRole]]&gt;=3),1,0)</f>
        <v>0</v>
      </c>
    </row>
    <row r="1587" spans="1:36" x14ac:dyDescent="0.35">
      <c r="A1587" s="44" t="s">
        <v>439</v>
      </c>
      <c r="B1587" s="44" t="s">
        <v>22</v>
      </c>
      <c r="C1587">
        <v>48</v>
      </c>
      <c r="D1587" s="44" t="s">
        <v>7989</v>
      </c>
      <c r="E1587" s="44" t="s">
        <v>23</v>
      </c>
      <c r="F1587" s="44" t="s">
        <v>24</v>
      </c>
      <c r="G1587">
        <v>32</v>
      </c>
      <c r="H1587" s="44" t="s">
        <v>7917</v>
      </c>
      <c r="I1587" s="44" t="s">
        <v>55</v>
      </c>
      <c r="J1587" s="44" t="s">
        <v>26</v>
      </c>
      <c r="K1587">
        <v>3</v>
      </c>
      <c r="L1587" s="44" t="s">
        <v>51</v>
      </c>
      <c r="M1587" s="44" t="s">
        <v>79</v>
      </c>
      <c r="N1587" s="44" t="s">
        <v>42</v>
      </c>
      <c r="O1587" s="44" t="s">
        <v>7930</v>
      </c>
      <c r="P1587">
        <v>354336</v>
      </c>
      <c r="Q1587" s="44" t="s">
        <v>36</v>
      </c>
      <c r="R1587" s="1">
        <v>41382</v>
      </c>
      <c r="S1587" s="44" t="s">
        <v>30</v>
      </c>
      <c r="T1587" s="1">
        <v>44669</v>
      </c>
      <c r="U1587">
        <v>9</v>
      </c>
      <c r="V1587">
        <v>1</v>
      </c>
      <c r="W1587">
        <v>2</v>
      </c>
      <c r="X1587">
        <v>9</v>
      </c>
      <c r="Y1587" s="44" t="s">
        <v>4604</v>
      </c>
      <c r="Z1587" s="1">
        <v>43614</v>
      </c>
      <c r="AA1587" t="s">
        <v>7958</v>
      </c>
      <c r="AB1587" t="s">
        <v>7959</v>
      </c>
      <c r="AC1587" t="s">
        <v>7959</v>
      </c>
      <c r="AD1587">
        <v>3</v>
      </c>
      <c r="AE1587">
        <v>1</v>
      </c>
      <c r="AF1587" t="s">
        <v>7955</v>
      </c>
      <c r="AG1587" t="s">
        <v>7975</v>
      </c>
      <c r="AH1587" t="s">
        <v>7976</v>
      </c>
      <c r="AI1587">
        <f>IF(Employee1[[#This Row],[ManagerRating]]="Needs Improvement",1,0)</f>
        <v>0</v>
      </c>
      <c r="AJ1587">
        <f>IF(AND(Employee1[[#This Row],[ManagerRating]]="Above and Beyond", Employee1[[#This Row],[YearsInMostRecentRole]]&gt;=3),1,0)</f>
        <v>0</v>
      </c>
    </row>
    <row r="1588" spans="1:36" x14ac:dyDescent="0.35">
      <c r="A1588" s="44" t="s">
        <v>515</v>
      </c>
      <c r="B1588" s="44" t="s">
        <v>22</v>
      </c>
      <c r="C1588">
        <v>32</v>
      </c>
      <c r="D1588" s="44" t="s">
        <v>7988</v>
      </c>
      <c r="E1588" s="44" t="s">
        <v>23</v>
      </c>
      <c r="F1588" s="44" t="s">
        <v>46</v>
      </c>
      <c r="G1588">
        <v>7</v>
      </c>
      <c r="H1588" s="44" t="s">
        <v>7915</v>
      </c>
      <c r="I1588" s="44" t="s">
        <v>34</v>
      </c>
      <c r="J1588" s="44" t="s">
        <v>56</v>
      </c>
      <c r="K1588">
        <v>4</v>
      </c>
      <c r="L1588" s="44" t="s">
        <v>47</v>
      </c>
      <c r="M1588" s="44" t="s">
        <v>82</v>
      </c>
      <c r="N1588" s="44" t="s">
        <v>29</v>
      </c>
      <c r="O1588" s="44" t="s">
        <v>7932</v>
      </c>
      <c r="P1588">
        <v>85568</v>
      </c>
      <c r="Q1588" s="44" t="s">
        <v>30</v>
      </c>
      <c r="R1588" s="1">
        <v>41486</v>
      </c>
      <c r="S1588" s="44" t="s">
        <v>30</v>
      </c>
      <c r="T1588" s="1">
        <v>44773</v>
      </c>
      <c r="U1588">
        <v>9</v>
      </c>
      <c r="V1588">
        <v>7</v>
      </c>
      <c r="W1588">
        <v>9</v>
      </c>
      <c r="X1588">
        <v>1</v>
      </c>
      <c r="Y1588" s="44" t="s">
        <v>4605</v>
      </c>
      <c r="Z1588" s="1">
        <v>43614</v>
      </c>
      <c r="AA1588" t="s">
        <v>7958</v>
      </c>
      <c r="AB1588" t="s">
        <v>7958</v>
      </c>
      <c r="AC1588" t="s">
        <v>7958</v>
      </c>
      <c r="AD1588">
        <v>3</v>
      </c>
      <c r="AE1588">
        <v>1</v>
      </c>
      <c r="AF1588" t="s">
        <v>7991</v>
      </c>
      <c r="AG1588" t="s">
        <v>7974</v>
      </c>
      <c r="AH1588" t="s">
        <v>7974</v>
      </c>
      <c r="AI1588">
        <f>IF(Employee1[[#This Row],[ManagerRating]]="Needs Improvement",1,0)</f>
        <v>0</v>
      </c>
      <c r="AJ1588">
        <f>IF(AND(Employee1[[#This Row],[ManagerRating]]="Above and Beyond", Employee1[[#This Row],[YearsInMostRecentRole]]&gt;=3),1,0)</f>
        <v>0</v>
      </c>
    </row>
    <row r="1589" spans="1:36" x14ac:dyDescent="0.35">
      <c r="A1589" s="44" t="s">
        <v>1056</v>
      </c>
      <c r="B1589" s="44" t="s">
        <v>22</v>
      </c>
      <c r="C1589">
        <v>26</v>
      </c>
      <c r="D1589" s="44" t="s">
        <v>7987</v>
      </c>
      <c r="E1589" s="44" t="s">
        <v>59</v>
      </c>
      <c r="F1589" s="44" t="s">
        <v>46</v>
      </c>
      <c r="G1589">
        <v>18</v>
      </c>
      <c r="H1589" s="44" t="s">
        <v>7916</v>
      </c>
      <c r="I1589" s="44" t="s">
        <v>34</v>
      </c>
      <c r="J1589" s="44" t="s">
        <v>56</v>
      </c>
      <c r="K1589">
        <v>4</v>
      </c>
      <c r="L1589" s="44" t="s">
        <v>61</v>
      </c>
      <c r="M1589" s="44" t="s">
        <v>48</v>
      </c>
      <c r="N1589" s="44" t="s">
        <v>29</v>
      </c>
      <c r="O1589" s="44" t="s">
        <v>7931</v>
      </c>
      <c r="P1589">
        <v>153420</v>
      </c>
      <c r="Q1589" s="44" t="s">
        <v>36</v>
      </c>
      <c r="R1589" s="1">
        <v>42226</v>
      </c>
      <c r="S1589" s="44" t="s">
        <v>30</v>
      </c>
      <c r="T1589" s="1">
        <v>44783</v>
      </c>
      <c r="U1589">
        <v>7</v>
      </c>
      <c r="V1589">
        <v>5</v>
      </c>
      <c r="W1589">
        <v>5</v>
      </c>
      <c r="X1589">
        <v>7</v>
      </c>
      <c r="Y1589" s="44" t="s">
        <v>4606</v>
      </c>
      <c r="Z1589" s="1">
        <v>43615</v>
      </c>
      <c r="AA1589" t="s">
        <v>7955</v>
      </c>
      <c r="AB1589" t="s">
        <v>7955</v>
      </c>
      <c r="AC1589" t="s">
        <v>7955</v>
      </c>
      <c r="AD1589">
        <v>2</v>
      </c>
      <c r="AE1589">
        <v>0</v>
      </c>
      <c r="AF1589" t="s">
        <v>7955</v>
      </c>
      <c r="AG1589" t="s">
        <v>7974</v>
      </c>
      <c r="AH1589" t="s">
        <v>7977</v>
      </c>
      <c r="AI1589">
        <f>IF(Employee1[[#This Row],[ManagerRating]]="Needs Improvement",1,0)</f>
        <v>1</v>
      </c>
      <c r="AJ1589">
        <f>IF(AND(Employee1[[#This Row],[ManagerRating]]="Above and Beyond", Employee1[[#This Row],[YearsInMostRecentRole]]&gt;=3),1,0)</f>
        <v>0</v>
      </c>
    </row>
    <row r="1590" spans="1:36" x14ac:dyDescent="0.35">
      <c r="A1590" s="44" t="s">
        <v>1190</v>
      </c>
      <c r="B1590" s="44" t="s">
        <v>33</v>
      </c>
      <c r="C1590">
        <v>27</v>
      </c>
      <c r="D1590" s="44" t="s">
        <v>7987</v>
      </c>
      <c r="E1590" s="44" t="s">
        <v>23</v>
      </c>
      <c r="F1590" s="44" t="s">
        <v>24</v>
      </c>
      <c r="G1590">
        <v>27</v>
      </c>
      <c r="H1590" s="44" t="s">
        <v>7917</v>
      </c>
      <c r="I1590" s="44" t="s">
        <v>34</v>
      </c>
      <c r="J1590" s="44" t="s">
        <v>65</v>
      </c>
      <c r="K1590">
        <v>5</v>
      </c>
      <c r="L1590" s="44" t="s">
        <v>27</v>
      </c>
      <c r="M1590" s="44" t="s">
        <v>28</v>
      </c>
      <c r="N1590" s="44" t="s">
        <v>29</v>
      </c>
      <c r="O1590" s="44" t="s">
        <v>7933</v>
      </c>
      <c r="P1590">
        <v>45880</v>
      </c>
      <c r="Q1590" s="44" t="s">
        <v>36</v>
      </c>
      <c r="R1590" s="1">
        <v>42403</v>
      </c>
      <c r="S1590" s="44" t="s">
        <v>30</v>
      </c>
      <c r="T1590" s="1">
        <v>44595</v>
      </c>
      <c r="U1590">
        <v>6</v>
      </c>
      <c r="V1590">
        <v>1</v>
      </c>
      <c r="W1590">
        <v>4</v>
      </c>
      <c r="X1590">
        <v>0</v>
      </c>
      <c r="Y1590" s="44" t="s">
        <v>4607</v>
      </c>
      <c r="Z1590" s="1">
        <v>43615</v>
      </c>
      <c r="AA1590" t="s">
        <v>7958</v>
      </c>
      <c r="AB1590" t="s">
        <v>7959</v>
      </c>
      <c r="AC1590" t="s">
        <v>7991</v>
      </c>
      <c r="AD1590">
        <v>2</v>
      </c>
      <c r="AE1590">
        <v>1</v>
      </c>
      <c r="AF1590" t="s">
        <v>7958</v>
      </c>
      <c r="AG1590" t="s">
        <v>7976</v>
      </c>
      <c r="AH1590" t="s">
        <v>7976</v>
      </c>
      <c r="AI1590">
        <f>IF(Employee1[[#This Row],[ManagerRating]]="Needs Improvement",1,0)</f>
        <v>0</v>
      </c>
      <c r="AJ1590">
        <f>IF(AND(Employee1[[#This Row],[ManagerRating]]="Above and Beyond", Employee1[[#This Row],[YearsInMostRecentRole]]&gt;=3),1,0)</f>
        <v>0</v>
      </c>
    </row>
    <row r="1591" spans="1:36" x14ac:dyDescent="0.35">
      <c r="A1591" s="44" t="s">
        <v>389</v>
      </c>
      <c r="B1591" s="44" t="s">
        <v>33</v>
      </c>
      <c r="C1591">
        <v>38</v>
      </c>
      <c r="D1591" s="44" t="s">
        <v>7988</v>
      </c>
      <c r="E1591" s="44" t="s">
        <v>23</v>
      </c>
      <c r="F1591" s="44" t="s">
        <v>46</v>
      </c>
      <c r="G1591">
        <v>18</v>
      </c>
      <c r="H1591" s="44" t="s">
        <v>7916</v>
      </c>
      <c r="I1591" s="44" t="s">
        <v>34</v>
      </c>
      <c r="J1591" s="44" t="s">
        <v>60</v>
      </c>
      <c r="K1591">
        <v>2</v>
      </c>
      <c r="L1591" s="44" t="s">
        <v>61</v>
      </c>
      <c r="M1591" s="44" t="s">
        <v>71</v>
      </c>
      <c r="N1591" s="44" t="s">
        <v>42</v>
      </c>
      <c r="O1591" s="44" t="s">
        <v>7932</v>
      </c>
      <c r="P1591">
        <v>89362</v>
      </c>
      <c r="Q1591" s="44" t="s">
        <v>30</v>
      </c>
      <c r="R1591" s="1">
        <v>41334</v>
      </c>
      <c r="S1591" s="44" t="s">
        <v>30</v>
      </c>
      <c r="T1591" s="1">
        <v>44621</v>
      </c>
      <c r="U1591">
        <v>9</v>
      </c>
      <c r="V1591">
        <v>3</v>
      </c>
      <c r="W1591">
        <v>9</v>
      </c>
      <c r="X1591">
        <v>7</v>
      </c>
      <c r="Y1591" s="44" t="s">
        <v>4608</v>
      </c>
      <c r="Z1591" s="1">
        <v>43616</v>
      </c>
      <c r="AA1591" t="s">
        <v>7958</v>
      </c>
      <c r="AB1591" t="s">
        <v>7955</v>
      </c>
      <c r="AC1591" t="s">
        <v>7955</v>
      </c>
      <c r="AD1591">
        <v>2</v>
      </c>
      <c r="AE1591">
        <v>2</v>
      </c>
      <c r="AF1591" t="s">
        <v>7959</v>
      </c>
      <c r="AG1591" t="s">
        <v>7975</v>
      </c>
      <c r="AH1591" t="s">
        <v>7975</v>
      </c>
      <c r="AI1591">
        <f>IF(Employee1[[#This Row],[ManagerRating]]="Needs Improvement",1,0)</f>
        <v>0</v>
      </c>
      <c r="AJ1591">
        <f>IF(AND(Employee1[[#This Row],[ManagerRating]]="Above and Beyond", Employee1[[#This Row],[YearsInMostRecentRole]]&gt;=3),1,0)</f>
        <v>1</v>
      </c>
    </row>
    <row r="1592" spans="1:36" x14ac:dyDescent="0.35">
      <c r="A1592" s="44" t="s">
        <v>864</v>
      </c>
      <c r="B1592" s="44" t="s">
        <v>33</v>
      </c>
      <c r="C1592">
        <v>47</v>
      </c>
      <c r="D1592" s="44" t="s">
        <v>7989</v>
      </c>
      <c r="E1592" s="44" t="s">
        <v>23</v>
      </c>
      <c r="F1592" s="44" t="s">
        <v>46</v>
      </c>
      <c r="G1592">
        <v>12</v>
      </c>
      <c r="H1592" s="44" t="s">
        <v>7915</v>
      </c>
      <c r="I1592" s="44" t="s">
        <v>34</v>
      </c>
      <c r="J1592" s="44" t="s">
        <v>26</v>
      </c>
      <c r="K1592">
        <v>4</v>
      </c>
      <c r="L1592" s="44" t="s">
        <v>61</v>
      </c>
      <c r="M1592" s="44" t="s">
        <v>82</v>
      </c>
      <c r="N1592" s="44" t="s">
        <v>35</v>
      </c>
      <c r="O1592" s="44" t="s">
        <v>7932</v>
      </c>
      <c r="P1592">
        <v>105126</v>
      </c>
      <c r="Q1592" s="44" t="s">
        <v>30</v>
      </c>
      <c r="R1592" s="1">
        <v>41964</v>
      </c>
      <c r="S1592" s="44" t="s">
        <v>30</v>
      </c>
      <c r="T1592" s="1">
        <v>44886</v>
      </c>
      <c r="U1592">
        <v>8</v>
      </c>
      <c r="V1592">
        <v>0</v>
      </c>
      <c r="W1592">
        <v>7</v>
      </c>
      <c r="X1592">
        <v>1</v>
      </c>
      <c r="Y1592" s="44" t="s">
        <v>4609</v>
      </c>
      <c r="Z1592" s="1">
        <v>43616</v>
      </c>
      <c r="AA1592" t="s">
        <v>7991</v>
      </c>
      <c r="AB1592" t="s">
        <v>7991</v>
      </c>
      <c r="AC1592" t="s">
        <v>7959</v>
      </c>
      <c r="AD1592">
        <v>3</v>
      </c>
      <c r="AE1592">
        <v>1</v>
      </c>
      <c r="AF1592" t="s">
        <v>7959</v>
      </c>
      <c r="AG1592" t="s">
        <v>7974</v>
      </c>
      <c r="AH1592" t="s">
        <v>7974</v>
      </c>
      <c r="AI1592">
        <f>IF(Employee1[[#This Row],[ManagerRating]]="Needs Improvement",1,0)</f>
        <v>0</v>
      </c>
      <c r="AJ1592">
        <f>IF(AND(Employee1[[#This Row],[ManagerRating]]="Above and Beyond", Employee1[[#This Row],[YearsInMostRecentRole]]&gt;=3),1,0)</f>
        <v>0</v>
      </c>
    </row>
    <row r="1593" spans="1:36" x14ac:dyDescent="0.35">
      <c r="A1593" s="44" t="s">
        <v>1232</v>
      </c>
      <c r="B1593" s="44" t="s">
        <v>33</v>
      </c>
      <c r="C1593">
        <v>24</v>
      </c>
      <c r="D1593" s="44" t="s">
        <v>7987</v>
      </c>
      <c r="E1593" s="44" t="s">
        <v>23</v>
      </c>
      <c r="F1593" s="44" t="s">
        <v>46</v>
      </c>
      <c r="G1593">
        <v>23</v>
      </c>
      <c r="H1593" s="44" t="s">
        <v>7916</v>
      </c>
      <c r="I1593" s="44" t="s">
        <v>55</v>
      </c>
      <c r="J1593" s="44" t="s">
        <v>26</v>
      </c>
      <c r="K1593">
        <v>5</v>
      </c>
      <c r="L1593" s="44" t="s">
        <v>47</v>
      </c>
      <c r="M1593" s="44" t="s">
        <v>85</v>
      </c>
      <c r="N1593" s="44" t="s">
        <v>35</v>
      </c>
      <c r="O1593" s="44" t="s">
        <v>7932</v>
      </c>
      <c r="P1593">
        <v>92798</v>
      </c>
      <c r="Q1593" s="44" t="s">
        <v>36</v>
      </c>
      <c r="R1593" s="1">
        <v>42513</v>
      </c>
      <c r="S1593" s="44" t="s">
        <v>30</v>
      </c>
      <c r="T1593" s="1">
        <v>44704</v>
      </c>
      <c r="U1593">
        <v>6</v>
      </c>
      <c r="V1593">
        <v>4</v>
      </c>
      <c r="W1593">
        <v>4</v>
      </c>
      <c r="X1593">
        <v>1</v>
      </c>
      <c r="Y1593" s="44" t="s">
        <v>4610</v>
      </c>
      <c r="Z1593" s="1">
        <v>43616</v>
      </c>
      <c r="AA1593" t="s">
        <v>7958</v>
      </c>
      <c r="AB1593" t="s">
        <v>7959</v>
      </c>
      <c r="AC1593" t="s">
        <v>7955</v>
      </c>
      <c r="AD1593">
        <v>3</v>
      </c>
      <c r="AE1593">
        <v>0</v>
      </c>
      <c r="AF1593" t="s">
        <v>7959</v>
      </c>
      <c r="AG1593" t="s">
        <v>7974</v>
      </c>
      <c r="AH1593" t="s">
        <v>7977</v>
      </c>
      <c r="AI1593">
        <f>IF(Employee1[[#This Row],[ManagerRating]]="Needs Improvement",1,0)</f>
        <v>1</v>
      </c>
      <c r="AJ1593">
        <f>IF(AND(Employee1[[#This Row],[ManagerRating]]="Above and Beyond", Employee1[[#This Row],[YearsInMostRecentRole]]&gt;=3),1,0)</f>
        <v>0</v>
      </c>
    </row>
    <row r="1594" spans="1:36" x14ac:dyDescent="0.35">
      <c r="A1594" s="44" t="s">
        <v>1220</v>
      </c>
      <c r="B1594" s="44" t="s">
        <v>22</v>
      </c>
      <c r="C1594">
        <v>25</v>
      </c>
      <c r="D1594" s="44" t="s">
        <v>7987</v>
      </c>
      <c r="E1594" s="44" t="s">
        <v>70</v>
      </c>
      <c r="F1594" s="44" t="s">
        <v>46</v>
      </c>
      <c r="G1594">
        <v>15</v>
      </c>
      <c r="H1594" s="44" t="s">
        <v>7915</v>
      </c>
      <c r="I1594" s="44" t="s">
        <v>34</v>
      </c>
      <c r="J1594" s="44" t="s">
        <v>60</v>
      </c>
      <c r="K1594">
        <v>4</v>
      </c>
      <c r="L1594" s="44" t="s">
        <v>65</v>
      </c>
      <c r="M1594" s="44" t="s">
        <v>71</v>
      </c>
      <c r="N1594" s="44" t="s">
        <v>42</v>
      </c>
      <c r="O1594" s="44" t="s">
        <v>7933</v>
      </c>
      <c r="P1594">
        <v>31931</v>
      </c>
      <c r="Q1594" s="44" t="s">
        <v>30</v>
      </c>
      <c r="R1594" s="1">
        <v>42481</v>
      </c>
      <c r="S1594" s="44" t="s">
        <v>30</v>
      </c>
      <c r="T1594" s="1">
        <v>44672</v>
      </c>
      <c r="U1594">
        <v>6</v>
      </c>
      <c r="V1594">
        <v>1</v>
      </c>
      <c r="W1594">
        <v>1</v>
      </c>
      <c r="X1594">
        <v>3</v>
      </c>
      <c r="Y1594" s="44" t="s">
        <v>4611</v>
      </c>
      <c r="Z1594" s="1">
        <v>43616</v>
      </c>
      <c r="AA1594" t="s">
        <v>7955</v>
      </c>
      <c r="AB1594" t="s">
        <v>7955</v>
      </c>
      <c r="AC1594" t="s">
        <v>7958</v>
      </c>
      <c r="AD1594">
        <v>3</v>
      </c>
      <c r="AE1594">
        <v>3</v>
      </c>
      <c r="AF1594" t="s">
        <v>7959</v>
      </c>
      <c r="AG1594" t="s">
        <v>7974</v>
      </c>
      <c r="AH1594" t="s">
        <v>7974</v>
      </c>
      <c r="AI1594">
        <f>IF(Employee1[[#This Row],[ManagerRating]]="Needs Improvement",1,0)</f>
        <v>0</v>
      </c>
      <c r="AJ1594">
        <f>IF(AND(Employee1[[#This Row],[ManagerRating]]="Above and Beyond", Employee1[[#This Row],[YearsInMostRecentRole]]&gt;=3),1,0)</f>
        <v>0</v>
      </c>
    </row>
    <row r="1595" spans="1:36" x14ac:dyDescent="0.35">
      <c r="A1595" s="44" t="s">
        <v>103</v>
      </c>
      <c r="B1595" s="44" t="s">
        <v>22</v>
      </c>
      <c r="C1595">
        <v>45</v>
      </c>
      <c r="D1595" s="44" t="s">
        <v>7989</v>
      </c>
      <c r="E1595" s="44" t="s">
        <v>23</v>
      </c>
      <c r="F1595" s="44" t="s">
        <v>39</v>
      </c>
      <c r="G1595">
        <v>34</v>
      </c>
      <c r="H1595" s="44" t="s">
        <v>7917</v>
      </c>
      <c r="I1595" s="44" t="s">
        <v>55</v>
      </c>
      <c r="J1595" s="44" t="s">
        <v>60</v>
      </c>
      <c r="K1595">
        <v>2</v>
      </c>
      <c r="L1595" s="44" t="s">
        <v>39</v>
      </c>
      <c r="M1595" s="44" t="s">
        <v>52</v>
      </c>
      <c r="N1595" s="44" t="s">
        <v>29</v>
      </c>
      <c r="O1595" s="44" t="s">
        <v>7932</v>
      </c>
      <c r="P1595">
        <v>54132</v>
      </c>
      <c r="Q1595" s="44" t="s">
        <v>36</v>
      </c>
      <c r="R1595" s="1">
        <v>40928</v>
      </c>
      <c r="S1595" s="44" t="s">
        <v>30</v>
      </c>
      <c r="T1595" s="1">
        <v>44581</v>
      </c>
      <c r="U1595">
        <v>10</v>
      </c>
      <c r="V1595">
        <v>10</v>
      </c>
      <c r="W1595">
        <v>10</v>
      </c>
      <c r="X1595">
        <v>10</v>
      </c>
      <c r="Y1595" s="44" t="s">
        <v>4612</v>
      </c>
      <c r="Z1595" s="1">
        <v>43617</v>
      </c>
      <c r="AA1595" t="s">
        <v>7955</v>
      </c>
      <c r="AB1595" t="s">
        <v>7955</v>
      </c>
      <c r="AC1595" t="s">
        <v>7959</v>
      </c>
      <c r="AD1595">
        <v>3</v>
      </c>
      <c r="AE1595">
        <v>0</v>
      </c>
      <c r="AF1595" t="s">
        <v>7959</v>
      </c>
      <c r="AG1595" t="s">
        <v>7976</v>
      </c>
      <c r="AH1595" t="s">
        <v>7974</v>
      </c>
      <c r="AI1595">
        <f>IF(Employee1[[#This Row],[ManagerRating]]="Needs Improvement",1,0)</f>
        <v>0</v>
      </c>
      <c r="AJ1595">
        <f>IF(AND(Employee1[[#This Row],[ManagerRating]]="Above and Beyond", Employee1[[#This Row],[YearsInMostRecentRole]]&gt;=3),1,0)</f>
        <v>0</v>
      </c>
    </row>
    <row r="1596" spans="1:36" x14ac:dyDescent="0.35">
      <c r="A1596" s="44" t="s">
        <v>577</v>
      </c>
      <c r="B1596" s="44" t="s">
        <v>22</v>
      </c>
      <c r="C1596">
        <v>43</v>
      </c>
      <c r="D1596" s="44" t="s">
        <v>7989</v>
      </c>
      <c r="E1596" s="44" t="s">
        <v>23</v>
      </c>
      <c r="F1596" s="44" t="s">
        <v>46</v>
      </c>
      <c r="G1596">
        <v>14</v>
      </c>
      <c r="H1596" s="44" t="s">
        <v>7915</v>
      </c>
      <c r="I1596" s="44" t="s">
        <v>34</v>
      </c>
      <c r="J1596" s="44" t="s">
        <v>26</v>
      </c>
      <c r="K1596">
        <v>3</v>
      </c>
      <c r="L1596" s="44" t="s">
        <v>47</v>
      </c>
      <c r="M1596" s="44" t="s">
        <v>48</v>
      </c>
      <c r="N1596" s="44" t="s">
        <v>42</v>
      </c>
      <c r="O1596" s="44" t="s">
        <v>7930</v>
      </c>
      <c r="P1596">
        <v>309141</v>
      </c>
      <c r="Q1596" s="44" t="s">
        <v>30</v>
      </c>
      <c r="R1596" s="1">
        <v>41566</v>
      </c>
      <c r="S1596" s="44" t="s">
        <v>30</v>
      </c>
      <c r="T1596" s="1">
        <v>44853</v>
      </c>
      <c r="U1596">
        <v>9</v>
      </c>
      <c r="V1596">
        <v>6</v>
      </c>
      <c r="W1596">
        <v>6</v>
      </c>
      <c r="X1596">
        <v>9</v>
      </c>
      <c r="Y1596" s="44" t="s">
        <v>4613</v>
      </c>
      <c r="Z1596" s="1">
        <v>43617</v>
      </c>
      <c r="AA1596" t="s">
        <v>7991</v>
      </c>
      <c r="AB1596" t="s">
        <v>7959</v>
      </c>
      <c r="AC1596" t="s">
        <v>7959</v>
      </c>
      <c r="AD1596">
        <v>2</v>
      </c>
      <c r="AE1596">
        <v>1</v>
      </c>
      <c r="AF1596" t="s">
        <v>7991</v>
      </c>
      <c r="AG1596" t="s">
        <v>7974</v>
      </c>
      <c r="AH1596" t="s">
        <v>7977</v>
      </c>
      <c r="AI1596">
        <f>IF(Employee1[[#This Row],[ManagerRating]]="Needs Improvement",1,0)</f>
        <v>1</v>
      </c>
      <c r="AJ1596">
        <f>IF(AND(Employee1[[#This Row],[ManagerRating]]="Above and Beyond", Employee1[[#This Row],[YearsInMostRecentRole]]&gt;=3),1,0)</f>
        <v>0</v>
      </c>
    </row>
    <row r="1597" spans="1:36" x14ac:dyDescent="0.35">
      <c r="A1597" s="44" t="s">
        <v>606</v>
      </c>
      <c r="B1597" s="44" t="s">
        <v>33</v>
      </c>
      <c r="C1597">
        <v>37</v>
      </c>
      <c r="D1597" s="44" t="s">
        <v>7988</v>
      </c>
      <c r="E1597" s="44" t="s">
        <v>70</v>
      </c>
      <c r="F1597" s="44" t="s">
        <v>46</v>
      </c>
      <c r="G1597">
        <v>7</v>
      </c>
      <c r="H1597" s="44" t="s">
        <v>7915</v>
      </c>
      <c r="I1597" s="44" t="s">
        <v>55</v>
      </c>
      <c r="J1597" s="44" t="s">
        <v>56</v>
      </c>
      <c r="K1597">
        <v>4</v>
      </c>
      <c r="L1597" s="44" t="s">
        <v>61</v>
      </c>
      <c r="M1597" s="44" t="s">
        <v>138</v>
      </c>
      <c r="N1597" s="44" t="s">
        <v>29</v>
      </c>
      <c r="O1597" s="44" t="s">
        <v>7930</v>
      </c>
      <c r="P1597">
        <v>276322</v>
      </c>
      <c r="Q1597" s="44" t="s">
        <v>30</v>
      </c>
      <c r="R1597" s="1">
        <v>41604</v>
      </c>
      <c r="S1597" s="44" t="s">
        <v>30</v>
      </c>
      <c r="T1597" s="1">
        <v>44891</v>
      </c>
      <c r="U1597">
        <v>9</v>
      </c>
      <c r="V1597">
        <v>0</v>
      </c>
      <c r="W1597">
        <v>9</v>
      </c>
      <c r="X1597">
        <v>1</v>
      </c>
      <c r="Y1597" s="44" t="s">
        <v>4614</v>
      </c>
      <c r="Z1597" s="1">
        <v>43617</v>
      </c>
      <c r="AA1597" t="s">
        <v>7955</v>
      </c>
      <c r="AB1597" t="s">
        <v>7959</v>
      </c>
      <c r="AC1597" t="s">
        <v>7991</v>
      </c>
      <c r="AD1597">
        <v>3</v>
      </c>
      <c r="AE1597">
        <v>1</v>
      </c>
      <c r="AF1597" t="s">
        <v>7959</v>
      </c>
      <c r="AG1597" t="s">
        <v>7976</v>
      </c>
      <c r="AH1597" t="s">
        <v>7974</v>
      </c>
      <c r="AI1597">
        <f>IF(Employee1[[#This Row],[ManagerRating]]="Needs Improvement",1,0)</f>
        <v>0</v>
      </c>
      <c r="AJ1597">
        <f>IF(AND(Employee1[[#This Row],[ManagerRating]]="Above and Beyond", Employee1[[#This Row],[YearsInMostRecentRole]]&gt;=3),1,0)</f>
        <v>0</v>
      </c>
    </row>
    <row r="1598" spans="1:36" x14ac:dyDescent="0.35">
      <c r="A1598" s="44" t="s">
        <v>441</v>
      </c>
      <c r="B1598" s="44" t="s">
        <v>33</v>
      </c>
      <c r="C1598">
        <v>29</v>
      </c>
      <c r="D1598" s="44" t="s">
        <v>7987</v>
      </c>
      <c r="E1598" s="44" t="s">
        <v>70</v>
      </c>
      <c r="F1598" s="44" t="s">
        <v>46</v>
      </c>
      <c r="G1598">
        <v>17</v>
      </c>
      <c r="H1598" s="44" t="s">
        <v>7916</v>
      </c>
      <c r="I1598" s="44" t="s">
        <v>55</v>
      </c>
      <c r="J1598" s="44" t="s">
        <v>60</v>
      </c>
      <c r="K1598">
        <v>2</v>
      </c>
      <c r="L1598" s="44" t="s">
        <v>47</v>
      </c>
      <c r="M1598" s="44" t="s">
        <v>76</v>
      </c>
      <c r="N1598" s="44" t="s">
        <v>29</v>
      </c>
      <c r="O1598" s="44" t="s">
        <v>7931</v>
      </c>
      <c r="P1598">
        <v>129703</v>
      </c>
      <c r="Q1598" s="44" t="s">
        <v>30</v>
      </c>
      <c r="R1598" s="1">
        <v>41389</v>
      </c>
      <c r="S1598" s="44" t="s">
        <v>30</v>
      </c>
      <c r="T1598" s="1">
        <v>44676</v>
      </c>
      <c r="U1598">
        <v>9</v>
      </c>
      <c r="V1598">
        <v>6</v>
      </c>
      <c r="W1598">
        <v>6</v>
      </c>
      <c r="X1598">
        <v>3</v>
      </c>
      <c r="Y1598" s="44" t="s">
        <v>4615</v>
      </c>
      <c r="Z1598" s="1">
        <v>43617</v>
      </c>
      <c r="AA1598" t="s">
        <v>7991</v>
      </c>
      <c r="AB1598" t="s">
        <v>7991</v>
      </c>
      <c r="AC1598" t="s">
        <v>7959</v>
      </c>
      <c r="AD1598">
        <v>2</v>
      </c>
      <c r="AE1598">
        <v>1</v>
      </c>
      <c r="AF1598" t="s">
        <v>7955</v>
      </c>
      <c r="AG1598" t="s">
        <v>7974</v>
      </c>
      <c r="AH1598" t="s">
        <v>7974</v>
      </c>
      <c r="AI1598">
        <f>IF(Employee1[[#This Row],[ManagerRating]]="Needs Improvement",1,0)</f>
        <v>0</v>
      </c>
      <c r="AJ1598">
        <f>IF(AND(Employee1[[#This Row],[ManagerRating]]="Above and Beyond", Employee1[[#This Row],[YearsInMostRecentRole]]&gt;=3),1,0)</f>
        <v>0</v>
      </c>
    </row>
    <row r="1599" spans="1:36" x14ac:dyDescent="0.35">
      <c r="A1599" s="44" t="s">
        <v>1452</v>
      </c>
      <c r="B1599" s="44" t="s">
        <v>22</v>
      </c>
      <c r="C1599">
        <v>25</v>
      </c>
      <c r="D1599" s="44" t="s">
        <v>7987</v>
      </c>
      <c r="E1599" s="44" t="s">
        <v>70</v>
      </c>
      <c r="F1599" s="44" t="s">
        <v>46</v>
      </c>
      <c r="G1599">
        <v>5</v>
      </c>
      <c r="H1599" s="44" t="s">
        <v>7915</v>
      </c>
      <c r="I1599" s="44" t="s">
        <v>34</v>
      </c>
      <c r="J1599" s="44" t="s">
        <v>56</v>
      </c>
      <c r="K1599">
        <v>4</v>
      </c>
      <c r="L1599" s="44" t="s">
        <v>47</v>
      </c>
      <c r="M1599" s="44" t="s">
        <v>82</v>
      </c>
      <c r="N1599" s="44" t="s">
        <v>35</v>
      </c>
      <c r="O1599" s="44" t="s">
        <v>7932</v>
      </c>
      <c r="P1599">
        <v>67151</v>
      </c>
      <c r="Q1599" s="44" t="s">
        <v>36</v>
      </c>
      <c r="R1599" s="1">
        <v>42847</v>
      </c>
      <c r="S1599" s="44" t="s">
        <v>30</v>
      </c>
      <c r="T1599" s="1">
        <v>44673</v>
      </c>
      <c r="U1599">
        <v>5</v>
      </c>
      <c r="V1599">
        <v>4</v>
      </c>
      <c r="W1599">
        <v>5</v>
      </c>
      <c r="X1599">
        <v>4</v>
      </c>
      <c r="Y1599" s="44" t="s">
        <v>4616</v>
      </c>
      <c r="Z1599" s="1">
        <v>43617</v>
      </c>
      <c r="AA1599" t="s">
        <v>7955</v>
      </c>
      <c r="AB1599" t="s">
        <v>7958</v>
      </c>
      <c r="AC1599" t="s">
        <v>7955</v>
      </c>
      <c r="AD1599">
        <v>3</v>
      </c>
      <c r="AE1599">
        <v>1</v>
      </c>
      <c r="AF1599" t="s">
        <v>7991</v>
      </c>
      <c r="AG1599" t="s">
        <v>7976</v>
      </c>
      <c r="AH1599" t="s">
        <v>7974</v>
      </c>
      <c r="AI1599">
        <f>IF(Employee1[[#This Row],[ManagerRating]]="Needs Improvement",1,0)</f>
        <v>0</v>
      </c>
      <c r="AJ1599">
        <f>IF(AND(Employee1[[#This Row],[ManagerRating]]="Above and Beyond", Employee1[[#This Row],[YearsInMostRecentRole]]&gt;=3),1,0)</f>
        <v>0</v>
      </c>
    </row>
    <row r="1600" spans="1:36" x14ac:dyDescent="0.35">
      <c r="A1600" s="44" t="s">
        <v>1030</v>
      </c>
      <c r="B1600" s="44" t="s">
        <v>33</v>
      </c>
      <c r="C1600">
        <v>25</v>
      </c>
      <c r="D1600" s="44" t="s">
        <v>7987</v>
      </c>
      <c r="E1600" s="44" t="s">
        <v>23</v>
      </c>
      <c r="F1600" s="44" t="s">
        <v>46</v>
      </c>
      <c r="G1600">
        <v>5</v>
      </c>
      <c r="H1600" s="44" t="s">
        <v>7915</v>
      </c>
      <c r="I1600" s="44" t="s">
        <v>34</v>
      </c>
      <c r="J1600" s="44" t="s">
        <v>26</v>
      </c>
      <c r="K1600">
        <v>3</v>
      </c>
      <c r="L1600" s="44" t="s">
        <v>47</v>
      </c>
      <c r="M1600" s="44" t="s">
        <v>82</v>
      </c>
      <c r="N1600" s="44" t="s">
        <v>42</v>
      </c>
      <c r="O1600" s="44" t="s">
        <v>7933</v>
      </c>
      <c r="P1600">
        <v>28646</v>
      </c>
      <c r="Q1600" s="44" t="s">
        <v>30</v>
      </c>
      <c r="R1600" s="1">
        <v>42187</v>
      </c>
      <c r="S1600" s="44" t="s">
        <v>30</v>
      </c>
      <c r="T1600" s="1">
        <v>44744</v>
      </c>
      <c r="U1600">
        <v>7</v>
      </c>
      <c r="V1600">
        <v>6</v>
      </c>
      <c r="W1600">
        <v>6</v>
      </c>
      <c r="X1600">
        <v>3</v>
      </c>
      <c r="Y1600" s="44" t="s">
        <v>4617</v>
      </c>
      <c r="Z1600" s="1">
        <v>43618</v>
      </c>
      <c r="AA1600" t="s">
        <v>7958</v>
      </c>
      <c r="AB1600" t="s">
        <v>7959</v>
      </c>
      <c r="AC1600" t="s">
        <v>7955</v>
      </c>
      <c r="AD1600">
        <v>2</v>
      </c>
      <c r="AE1600">
        <v>0</v>
      </c>
      <c r="AF1600" t="s">
        <v>7958</v>
      </c>
      <c r="AG1600" t="s">
        <v>7974</v>
      </c>
      <c r="AH1600" t="s">
        <v>7974</v>
      </c>
      <c r="AI1600">
        <f>IF(Employee1[[#This Row],[ManagerRating]]="Needs Improvement",1,0)</f>
        <v>0</v>
      </c>
      <c r="AJ1600">
        <f>IF(AND(Employee1[[#This Row],[ManagerRating]]="Above and Beyond", Employee1[[#This Row],[YearsInMostRecentRole]]&gt;=3),1,0)</f>
        <v>0</v>
      </c>
    </row>
    <row r="1601" spans="1:36" x14ac:dyDescent="0.35">
      <c r="A1601" s="44" t="s">
        <v>547</v>
      </c>
      <c r="B1601" s="44" t="s">
        <v>33</v>
      </c>
      <c r="C1601">
        <v>34</v>
      </c>
      <c r="D1601" s="44" t="s">
        <v>7988</v>
      </c>
      <c r="E1601" s="44" t="s">
        <v>70</v>
      </c>
      <c r="F1601" s="44" t="s">
        <v>46</v>
      </c>
      <c r="G1601">
        <v>25</v>
      </c>
      <c r="H1601" s="44" t="s">
        <v>7916</v>
      </c>
      <c r="I1601" s="44" t="s">
        <v>55</v>
      </c>
      <c r="J1601" s="44" t="s">
        <v>40</v>
      </c>
      <c r="K1601">
        <v>2</v>
      </c>
      <c r="L1601" s="44" t="s">
        <v>65</v>
      </c>
      <c r="M1601" s="44" t="s">
        <v>71</v>
      </c>
      <c r="N1601" s="44" t="s">
        <v>42</v>
      </c>
      <c r="O1601" s="44" t="s">
        <v>7933</v>
      </c>
      <c r="P1601">
        <v>39015</v>
      </c>
      <c r="Q1601" s="44" t="s">
        <v>30</v>
      </c>
      <c r="R1601" s="1">
        <v>41532</v>
      </c>
      <c r="S1601" s="44" t="s">
        <v>30</v>
      </c>
      <c r="T1601" s="1">
        <v>44819</v>
      </c>
      <c r="U1601">
        <v>9</v>
      </c>
      <c r="V1601">
        <v>5</v>
      </c>
      <c r="W1601">
        <v>6</v>
      </c>
      <c r="X1601">
        <v>4</v>
      </c>
      <c r="Y1601" s="44" t="s">
        <v>4618</v>
      </c>
      <c r="Z1601" s="1">
        <v>43619</v>
      </c>
      <c r="AA1601" t="s">
        <v>7955</v>
      </c>
      <c r="AB1601" t="s">
        <v>7958</v>
      </c>
      <c r="AC1601" t="s">
        <v>7958</v>
      </c>
      <c r="AD1601">
        <v>1</v>
      </c>
      <c r="AE1601">
        <v>0</v>
      </c>
      <c r="AF1601" t="s">
        <v>7955</v>
      </c>
      <c r="AG1601" t="s">
        <v>7975</v>
      </c>
      <c r="AH1601" t="s">
        <v>7975</v>
      </c>
      <c r="AI1601">
        <f>IF(Employee1[[#This Row],[ManagerRating]]="Needs Improvement",1,0)</f>
        <v>0</v>
      </c>
      <c r="AJ1601">
        <f>IF(AND(Employee1[[#This Row],[ManagerRating]]="Above and Beyond", Employee1[[#This Row],[YearsInMostRecentRole]]&gt;=3),1,0)</f>
        <v>1</v>
      </c>
    </row>
    <row r="1602" spans="1:36" x14ac:dyDescent="0.35">
      <c r="A1602" s="44" t="s">
        <v>309</v>
      </c>
      <c r="B1602" s="44" t="s">
        <v>22</v>
      </c>
      <c r="C1602">
        <v>28</v>
      </c>
      <c r="D1602" s="44" t="s">
        <v>7987</v>
      </c>
      <c r="E1602" s="44" t="s">
        <v>23</v>
      </c>
      <c r="F1602" s="44" t="s">
        <v>24</v>
      </c>
      <c r="G1602">
        <v>8</v>
      </c>
      <c r="H1602" s="44" t="s">
        <v>7915</v>
      </c>
      <c r="I1602" s="44" t="s">
        <v>34</v>
      </c>
      <c r="J1602" s="44" t="s">
        <v>56</v>
      </c>
      <c r="K1602">
        <v>3</v>
      </c>
      <c r="L1602" s="44" t="s">
        <v>27</v>
      </c>
      <c r="M1602" s="44" t="s">
        <v>28</v>
      </c>
      <c r="N1602" s="44" t="s">
        <v>42</v>
      </c>
      <c r="O1602" s="44" t="s">
        <v>7931</v>
      </c>
      <c r="P1602">
        <v>194964</v>
      </c>
      <c r="Q1602" s="44" t="s">
        <v>36</v>
      </c>
      <c r="R1602" s="1">
        <v>41033</v>
      </c>
      <c r="S1602" s="44" t="s">
        <v>30</v>
      </c>
      <c r="T1602" s="1">
        <v>44685</v>
      </c>
      <c r="U1602">
        <v>10</v>
      </c>
      <c r="V1602">
        <v>2</v>
      </c>
      <c r="W1602">
        <v>2</v>
      </c>
      <c r="X1602">
        <v>8</v>
      </c>
      <c r="Y1602" s="44" t="s">
        <v>4619</v>
      </c>
      <c r="Z1602" s="1">
        <v>43621</v>
      </c>
      <c r="AA1602" t="s">
        <v>7955</v>
      </c>
      <c r="AB1602" t="s">
        <v>7958</v>
      </c>
      <c r="AC1602" t="s">
        <v>7958</v>
      </c>
      <c r="AD1602">
        <v>3</v>
      </c>
      <c r="AE1602">
        <v>2</v>
      </c>
      <c r="AF1602" t="s">
        <v>7958</v>
      </c>
      <c r="AG1602" t="s">
        <v>7974</v>
      </c>
      <c r="AH1602" t="s">
        <v>7974</v>
      </c>
      <c r="AI1602">
        <f>IF(Employee1[[#This Row],[ManagerRating]]="Needs Improvement",1,0)</f>
        <v>0</v>
      </c>
      <c r="AJ1602">
        <f>IF(AND(Employee1[[#This Row],[ManagerRating]]="Above and Beyond", Employee1[[#This Row],[YearsInMostRecentRole]]&gt;=3),1,0)</f>
        <v>0</v>
      </c>
    </row>
    <row r="1603" spans="1:36" x14ac:dyDescent="0.35">
      <c r="A1603" s="44" t="s">
        <v>583</v>
      </c>
      <c r="B1603" s="44" t="s">
        <v>33</v>
      </c>
      <c r="C1603">
        <v>39</v>
      </c>
      <c r="D1603" s="44" t="s">
        <v>7988</v>
      </c>
      <c r="E1603" s="44" t="s">
        <v>23</v>
      </c>
      <c r="F1603" s="44" t="s">
        <v>46</v>
      </c>
      <c r="G1603">
        <v>33</v>
      </c>
      <c r="H1603" s="44" t="s">
        <v>7917</v>
      </c>
      <c r="I1603" s="44" t="s">
        <v>55</v>
      </c>
      <c r="J1603" s="44" t="s">
        <v>56</v>
      </c>
      <c r="K1603">
        <v>2</v>
      </c>
      <c r="L1603" s="44" t="s">
        <v>61</v>
      </c>
      <c r="M1603" s="44" t="s">
        <v>76</v>
      </c>
      <c r="N1603" s="44" t="s">
        <v>42</v>
      </c>
      <c r="O1603" s="44" t="s">
        <v>7932</v>
      </c>
      <c r="P1603">
        <v>99602</v>
      </c>
      <c r="Q1603" s="44" t="s">
        <v>30</v>
      </c>
      <c r="R1603" s="1">
        <v>41576</v>
      </c>
      <c r="S1603" s="44" t="s">
        <v>30</v>
      </c>
      <c r="T1603" s="1">
        <v>44863</v>
      </c>
      <c r="U1603">
        <v>9</v>
      </c>
      <c r="V1603">
        <v>5</v>
      </c>
      <c r="W1603">
        <v>8</v>
      </c>
      <c r="X1603">
        <v>4</v>
      </c>
      <c r="Y1603" s="44" t="s">
        <v>4620</v>
      </c>
      <c r="Z1603" s="1">
        <v>43622</v>
      </c>
      <c r="AA1603" t="s">
        <v>7991</v>
      </c>
      <c r="AB1603" t="s">
        <v>7991</v>
      </c>
      <c r="AC1603" t="s">
        <v>7955</v>
      </c>
      <c r="AD1603">
        <v>1</v>
      </c>
      <c r="AE1603">
        <v>1</v>
      </c>
      <c r="AF1603" t="s">
        <v>7955</v>
      </c>
      <c r="AG1603" t="s">
        <v>7974</v>
      </c>
      <c r="AH1603" t="s">
        <v>7977</v>
      </c>
      <c r="AI1603">
        <f>IF(Employee1[[#This Row],[ManagerRating]]="Needs Improvement",1,0)</f>
        <v>1</v>
      </c>
      <c r="AJ1603">
        <f>IF(AND(Employee1[[#This Row],[ManagerRating]]="Above and Beyond", Employee1[[#This Row],[YearsInMostRecentRole]]&gt;=3),1,0)</f>
        <v>0</v>
      </c>
    </row>
    <row r="1604" spans="1:36" x14ac:dyDescent="0.35">
      <c r="A1604" s="44" t="s">
        <v>513</v>
      </c>
      <c r="B1604" s="44" t="s">
        <v>33</v>
      </c>
      <c r="C1604">
        <v>43</v>
      </c>
      <c r="D1604" s="44" t="s">
        <v>7989</v>
      </c>
      <c r="E1604" s="44" t="s">
        <v>23</v>
      </c>
      <c r="F1604" s="44" t="s">
        <v>46</v>
      </c>
      <c r="G1604">
        <v>38</v>
      </c>
      <c r="H1604" s="44" t="s">
        <v>7917</v>
      </c>
      <c r="I1604" s="44" t="s">
        <v>34</v>
      </c>
      <c r="J1604" s="44" t="s">
        <v>26</v>
      </c>
      <c r="K1604">
        <v>4</v>
      </c>
      <c r="L1604" s="44" t="s">
        <v>47</v>
      </c>
      <c r="M1604" s="44" t="s">
        <v>82</v>
      </c>
      <c r="N1604" s="44" t="s">
        <v>42</v>
      </c>
      <c r="O1604" s="44" t="s">
        <v>7931</v>
      </c>
      <c r="P1604">
        <v>155786</v>
      </c>
      <c r="Q1604" s="44" t="s">
        <v>36</v>
      </c>
      <c r="R1604" s="1">
        <v>41484</v>
      </c>
      <c r="S1604" s="44" t="s">
        <v>30</v>
      </c>
      <c r="T1604" s="1">
        <v>44771</v>
      </c>
      <c r="U1604">
        <v>9</v>
      </c>
      <c r="V1604">
        <v>0</v>
      </c>
      <c r="W1604">
        <v>7</v>
      </c>
      <c r="X1604">
        <v>5</v>
      </c>
      <c r="Y1604" s="44" t="s">
        <v>4621</v>
      </c>
      <c r="Z1604" s="1">
        <v>43622</v>
      </c>
      <c r="AA1604" t="s">
        <v>7958</v>
      </c>
      <c r="AB1604" t="s">
        <v>7991</v>
      </c>
      <c r="AC1604" t="s">
        <v>7955</v>
      </c>
      <c r="AD1604">
        <v>1</v>
      </c>
      <c r="AE1604">
        <v>1</v>
      </c>
      <c r="AF1604" t="s">
        <v>7959</v>
      </c>
      <c r="AG1604" t="s">
        <v>7974</v>
      </c>
      <c r="AH1604" t="s">
        <v>7977</v>
      </c>
      <c r="AI1604">
        <f>IF(Employee1[[#This Row],[ManagerRating]]="Needs Improvement",1,0)</f>
        <v>1</v>
      </c>
      <c r="AJ1604">
        <f>IF(AND(Employee1[[#This Row],[ManagerRating]]="Above and Beyond", Employee1[[#This Row],[YearsInMostRecentRole]]&gt;=3),1,0)</f>
        <v>0</v>
      </c>
    </row>
    <row r="1605" spans="1:36" x14ac:dyDescent="0.35">
      <c r="A1605" s="44" t="s">
        <v>1060</v>
      </c>
      <c r="B1605" s="44" t="s">
        <v>33</v>
      </c>
      <c r="C1605">
        <v>27</v>
      </c>
      <c r="D1605" s="44" t="s">
        <v>7987</v>
      </c>
      <c r="E1605" s="44" t="s">
        <v>23</v>
      </c>
      <c r="F1605" s="44" t="s">
        <v>46</v>
      </c>
      <c r="G1605">
        <v>34</v>
      </c>
      <c r="H1605" s="44" t="s">
        <v>7917</v>
      </c>
      <c r="I1605" s="44" t="s">
        <v>34</v>
      </c>
      <c r="J1605" s="44" t="s">
        <v>26</v>
      </c>
      <c r="K1605">
        <v>4</v>
      </c>
      <c r="L1605" s="44" t="s">
        <v>47</v>
      </c>
      <c r="M1605" s="44" t="s">
        <v>82</v>
      </c>
      <c r="N1605" s="44" t="s">
        <v>42</v>
      </c>
      <c r="O1605" s="44" t="s">
        <v>7932</v>
      </c>
      <c r="P1605">
        <v>50949</v>
      </c>
      <c r="Q1605" s="44" t="s">
        <v>30</v>
      </c>
      <c r="R1605" s="1">
        <v>42229</v>
      </c>
      <c r="S1605" s="44" t="s">
        <v>30</v>
      </c>
      <c r="T1605" s="1">
        <v>44786</v>
      </c>
      <c r="U1605">
        <v>7</v>
      </c>
      <c r="V1605">
        <v>6</v>
      </c>
      <c r="W1605">
        <v>7</v>
      </c>
      <c r="X1605">
        <v>3</v>
      </c>
      <c r="Y1605" s="44" t="s">
        <v>4622</v>
      </c>
      <c r="Z1605" s="1">
        <v>43623</v>
      </c>
      <c r="AA1605" t="s">
        <v>7958</v>
      </c>
      <c r="AB1605" t="s">
        <v>7958</v>
      </c>
      <c r="AC1605" t="s">
        <v>7959</v>
      </c>
      <c r="AD1605">
        <v>1</v>
      </c>
      <c r="AE1605">
        <v>0</v>
      </c>
      <c r="AF1605" t="s">
        <v>7955</v>
      </c>
      <c r="AG1605" t="s">
        <v>7976</v>
      </c>
      <c r="AH1605" t="s">
        <v>7974</v>
      </c>
      <c r="AI1605">
        <f>IF(Employee1[[#This Row],[ManagerRating]]="Needs Improvement",1,0)</f>
        <v>0</v>
      </c>
      <c r="AJ1605">
        <f>IF(AND(Employee1[[#This Row],[ManagerRating]]="Above and Beyond", Employee1[[#This Row],[YearsInMostRecentRole]]&gt;=3),1,0)</f>
        <v>0</v>
      </c>
    </row>
    <row r="1606" spans="1:36" x14ac:dyDescent="0.35">
      <c r="A1606" s="44" t="s">
        <v>814</v>
      </c>
      <c r="B1606" s="44" t="s">
        <v>22</v>
      </c>
      <c r="C1606">
        <v>36</v>
      </c>
      <c r="D1606" s="44" t="s">
        <v>7988</v>
      </c>
      <c r="E1606" s="44" t="s">
        <v>70</v>
      </c>
      <c r="F1606" s="44" t="s">
        <v>46</v>
      </c>
      <c r="G1606">
        <v>6</v>
      </c>
      <c r="H1606" s="44" t="s">
        <v>7915</v>
      </c>
      <c r="I1606" s="44" t="s">
        <v>34</v>
      </c>
      <c r="J1606" s="44" t="s">
        <v>40</v>
      </c>
      <c r="K1606">
        <v>4</v>
      </c>
      <c r="L1606" s="44" t="s">
        <v>61</v>
      </c>
      <c r="M1606" s="44" t="s">
        <v>71</v>
      </c>
      <c r="N1606" s="44" t="s">
        <v>35</v>
      </c>
      <c r="O1606" s="44" t="s">
        <v>7932</v>
      </c>
      <c r="P1606">
        <v>51050</v>
      </c>
      <c r="Q1606" s="44" t="s">
        <v>36</v>
      </c>
      <c r="R1606" s="1">
        <v>41856</v>
      </c>
      <c r="S1606" s="44" t="s">
        <v>30</v>
      </c>
      <c r="T1606" s="1">
        <v>44778</v>
      </c>
      <c r="U1606">
        <v>8</v>
      </c>
      <c r="V1606">
        <v>6</v>
      </c>
      <c r="W1606">
        <v>7</v>
      </c>
      <c r="X1606">
        <v>2</v>
      </c>
      <c r="Y1606" s="44" t="s">
        <v>4623</v>
      </c>
      <c r="Z1606" s="1">
        <v>43624</v>
      </c>
      <c r="AA1606" t="s">
        <v>7955</v>
      </c>
      <c r="AB1606" t="s">
        <v>7955</v>
      </c>
      <c r="AC1606" t="s">
        <v>7955</v>
      </c>
      <c r="AD1606">
        <v>3</v>
      </c>
      <c r="AE1606">
        <v>2</v>
      </c>
      <c r="AF1606" t="s">
        <v>7991</v>
      </c>
      <c r="AG1606" t="s">
        <v>7976</v>
      </c>
      <c r="AH1606" t="s">
        <v>7976</v>
      </c>
      <c r="AI1606">
        <f>IF(Employee1[[#This Row],[ManagerRating]]="Needs Improvement",1,0)</f>
        <v>0</v>
      </c>
      <c r="AJ1606">
        <f>IF(AND(Employee1[[#This Row],[ManagerRating]]="Above and Beyond", Employee1[[#This Row],[YearsInMostRecentRole]]&gt;=3),1,0)</f>
        <v>0</v>
      </c>
    </row>
    <row r="1607" spans="1:36" x14ac:dyDescent="0.35">
      <c r="A1607" s="44" t="s">
        <v>295</v>
      </c>
      <c r="B1607" s="44" t="s">
        <v>33</v>
      </c>
      <c r="C1607">
        <v>32</v>
      </c>
      <c r="D1607" s="44" t="s">
        <v>7988</v>
      </c>
      <c r="E1607" s="44" t="s">
        <v>23</v>
      </c>
      <c r="F1607" s="44" t="s">
        <v>46</v>
      </c>
      <c r="G1607">
        <v>36</v>
      </c>
      <c r="H1607" s="44" t="s">
        <v>7917</v>
      </c>
      <c r="I1607" s="44" t="s">
        <v>34</v>
      </c>
      <c r="J1607" s="44" t="s">
        <v>60</v>
      </c>
      <c r="K1607">
        <v>2</v>
      </c>
      <c r="L1607" s="44" t="s">
        <v>47</v>
      </c>
      <c r="M1607" s="44" t="s">
        <v>82</v>
      </c>
      <c r="N1607" s="44" t="s">
        <v>35</v>
      </c>
      <c r="O1607" s="44" t="s">
        <v>7932</v>
      </c>
      <c r="P1607">
        <v>78672</v>
      </c>
      <c r="Q1607" s="44" t="s">
        <v>30</v>
      </c>
      <c r="R1607" s="1">
        <v>41028</v>
      </c>
      <c r="S1607" s="44" t="s">
        <v>30</v>
      </c>
      <c r="T1607" s="1">
        <v>44680</v>
      </c>
      <c r="U1607">
        <v>10</v>
      </c>
      <c r="V1607">
        <v>6</v>
      </c>
      <c r="W1607">
        <v>9</v>
      </c>
      <c r="X1607">
        <v>5</v>
      </c>
      <c r="Y1607" s="44" t="s">
        <v>4624</v>
      </c>
      <c r="Z1607" s="1">
        <v>43625</v>
      </c>
      <c r="AA1607" t="s">
        <v>7991</v>
      </c>
      <c r="AB1607" t="s">
        <v>7959</v>
      </c>
      <c r="AC1607" t="s">
        <v>7991</v>
      </c>
      <c r="AD1607">
        <v>3</v>
      </c>
      <c r="AE1607">
        <v>1</v>
      </c>
      <c r="AF1607" t="s">
        <v>7955</v>
      </c>
      <c r="AG1607" t="s">
        <v>7975</v>
      </c>
      <c r="AH1607" t="s">
        <v>7975</v>
      </c>
      <c r="AI1607">
        <f>IF(Employee1[[#This Row],[ManagerRating]]="Needs Improvement",1,0)</f>
        <v>0</v>
      </c>
      <c r="AJ1607">
        <f>IF(AND(Employee1[[#This Row],[ManagerRating]]="Above and Beyond", Employee1[[#This Row],[YearsInMostRecentRole]]&gt;=3),1,0)</f>
        <v>1</v>
      </c>
    </row>
    <row r="1608" spans="1:36" x14ac:dyDescent="0.35">
      <c r="A1608" s="44" t="s">
        <v>170</v>
      </c>
      <c r="B1608" s="44" t="s">
        <v>22</v>
      </c>
      <c r="C1608">
        <v>35</v>
      </c>
      <c r="D1608" s="44" t="s">
        <v>7988</v>
      </c>
      <c r="E1608" s="44" t="s">
        <v>23</v>
      </c>
      <c r="F1608" s="44" t="s">
        <v>39</v>
      </c>
      <c r="G1608">
        <v>22</v>
      </c>
      <c r="H1608" s="44" t="s">
        <v>7916</v>
      </c>
      <c r="I1608" s="44" t="s">
        <v>34</v>
      </c>
      <c r="J1608" s="44" t="s">
        <v>56</v>
      </c>
      <c r="K1608">
        <v>1</v>
      </c>
      <c r="L1608" s="44" t="s">
        <v>96</v>
      </c>
      <c r="M1608" s="44" t="s">
        <v>52</v>
      </c>
      <c r="N1608" s="44" t="s">
        <v>42</v>
      </c>
      <c r="O1608" s="44" t="s">
        <v>7932</v>
      </c>
      <c r="P1608">
        <v>67264</v>
      </c>
      <c r="Q1608" s="44" t="s">
        <v>30</v>
      </c>
      <c r="R1608" s="1">
        <v>40961</v>
      </c>
      <c r="S1608" s="44" t="s">
        <v>30</v>
      </c>
      <c r="T1608" s="1">
        <v>44614</v>
      </c>
      <c r="U1608">
        <v>10</v>
      </c>
      <c r="V1608">
        <v>8</v>
      </c>
      <c r="W1608">
        <v>8</v>
      </c>
      <c r="X1608">
        <v>2</v>
      </c>
      <c r="Y1608" s="44" t="s">
        <v>4625</v>
      </c>
      <c r="Z1608" s="1">
        <v>43625</v>
      </c>
      <c r="AA1608" t="s">
        <v>7955</v>
      </c>
      <c r="AB1608" t="s">
        <v>7959</v>
      </c>
      <c r="AC1608" t="s">
        <v>7958</v>
      </c>
      <c r="AD1608">
        <v>3</v>
      </c>
      <c r="AE1608">
        <v>1</v>
      </c>
      <c r="AF1608" t="s">
        <v>7991</v>
      </c>
      <c r="AG1608" t="s">
        <v>7974</v>
      </c>
      <c r="AH1608" t="s">
        <v>7974</v>
      </c>
      <c r="AI1608">
        <f>IF(Employee1[[#This Row],[ManagerRating]]="Needs Improvement",1,0)</f>
        <v>0</v>
      </c>
      <c r="AJ1608">
        <f>IF(AND(Employee1[[#This Row],[ManagerRating]]="Above and Beyond", Employee1[[#This Row],[YearsInMostRecentRole]]&gt;=3),1,0)</f>
        <v>0</v>
      </c>
    </row>
    <row r="1609" spans="1:36" x14ac:dyDescent="0.35">
      <c r="A1609" s="44" t="s">
        <v>182</v>
      </c>
      <c r="B1609" s="44" t="s">
        <v>22</v>
      </c>
      <c r="C1609">
        <v>44</v>
      </c>
      <c r="D1609" s="44" t="s">
        <v>7989</v>
      </c>
      <c r="E1609" s="44" t="s">
        <v>23</v>
      </c>
      <c r="F1609" s="44" t="s">
        <v>46</v>
      </c>
      <c r="G1609">
        <v>28</v>
      </c>
      <c r="H1609" s="44" t="s">
        <v>7917</v>
      </c>
      <c r="I1609" s="44" t="s">
        <v>34</v>
      </c>
      <c r="J1609" s="44" t="s">
        <v>60</v>
      </c>
      <c r="K1609">
        <v>3</v>
      </c>
      <c r="L1609" s="44" t="s">
        <v>61</v>
      </c>
      <c r="M1609" s="44" t="s">
        <v>82</v>
      </c>
      <c r="N1609" s="44" t="s">
        <v>42</v>
      </c>
      <c r="O1609" s="44" t="s">
        <v>7932</v>
      </c>
      <c r="P1609">
        <v>53325</v>
      </c>
      <c r="Q1609" s="44" t="s">
        <v>36</v>
      </c>
      <c r="R1609" s="1">
        <v>40967</v>
      </c>
      <c r="S1609" s="44" t="s">
        <v>30</v>
      </c>
      <c r="T1609" s="1">
        <v>44620</v>
      </c>
      <c r="U1609">
        <v>10</v>
      </c>
      <c r="V1609">
        <v>4</v>
      </c>
      <c r="W1609">
        <v>8</v>
      </c>
      <c r="X1609">
        <v>4</v>
      </c>
      <c r="Y1609" s="44" t="s">
        <v>4626</v>
      </c>
      <c r="Z1609" s="1">
        <v>43626</v>
      </c>
      <c r="AA1609" t="s">
        <v>7958</v>
      </c>
      <c r="AB1609" t="s">
        <v>7958</v>
      </c>
      <c r="AC1609" t="s">
        <v>7991</v>
      </c>
      <c r="AD1609">
        <v>2</v>
      </c>
      <c r="AE1609">
        <v>1</v>
      </c>
      <c r="AF1609" t="s">
        <v>7959</v>
      </c>
      <c r="AG1609" t="s">
        <v>7976</v>
      </c>
      <c r="AH1609" t="s">
        <v>7974</v>
      </c>
      <c r="AI1609">
        <f>IF(Employee1[[#This Row],[ManagerRating]]="Needs Improvement",1,0)</f>
        <v>0</v>
      </c>
      <c r="AJ1609">
        <f>IF(AND(Employee1[[#This Row],[ManagerRating]]="Above and Beyond", Employee1[[#This Row],[YearsInMostRecentRole]]&gt;=3),1,0)</f>
        <v>0</v>
      </c>
    </row>
    <row r="1610" spans="1:36" x14ac:dyDescent="0.35">
      <c r="A1610" s="44" t="s">
        <v>754</v>
      </c>
      <c r="B1610" s="44" t="s">
        <v>33</v>
      </c>
      <c r="C1610">
        <v>30</v>
      </c>
      <c r="D1610" s="44" t="s">
        <v>7987</v>
      </c>
      <c r="E1610" s="44" t="s">
        <v>23</v>
      </c>
      <c r="F1610" s="44" t="s">
        <v>46</v>
      </c>
      <c r="G1610">
        <v>19</v>
      </c>
      <c r="H1610" s="44" t="s">
        <v>7916</v>
      </c>
      <c r="I1610" s="44" t="s">
        <v>34</v>
      </c>
      <c r="J1610" s="44" t="s">
        <v>60</v>
      </c>
      <c r="K1610">
        <v>3</v>
      </c>
      <c r="L1610" s="44" t="s">
        <v>61</v>
      </c>
      <c r="M1610" s="44" t="s">
        <v>71</v>
      </c>
      <c r="N1610" s="44" t="s">
        <v>42</v>
      </c>
      <c r="O1610" s="44" t="s">
        <v>7932</v>
      </c>
      <c r="P1610">
        <v>53336</v>
      </c>
      <c r="Q1610" s="44" t="s">
        <v>30</v>
      </c>
      <c r="R1610" s="1">
        <v>41801</v>
      </c>
      <c r="S1610" s="44" t="s">
        <v>30</v>
      </c>
      <c r="T1610" s="1">
        <v>44723</v>
      </c>
      <c r="U1610">
        <v>8</v>
      </c>
      <c r="V1610">
        <v>3</v>
      </c>
      <c r="W1610">
        <v>3</v>
      </c>
      <c r="X1610">
        <v>7</v>
      </c>
      <c r="Y1610" s="44" t="s">
        <v>4627</v>
      </c>
      <c r="Z1610" s="1">
        <v>43626</v>
      </c>
      <c r="AA1610" t="s">
        <v>7958</v>
      </c>
      <c r="AB1610" t="s">
        <v>7991</v>
      </c>
      <c r="AC1610" t="s">
        <v>7959</v>
      </c>
      <c r="AD1610">
        <v>1</v>
      </c>
      <c r="AE1610">
        <v>0</v>
      </c>
      <c r="AF1610" t="s">
        <v>7958</v>
      </c>
      <c r="AG1610" t="s">
        <v>7976</v>
      </c>
      <c r="AH1610" t="s">
        <v>7976</v>
      </c>
      <c r="AI1610">
        <f>IF(Employee1[[#This Row],[ManagerRating]]="Needs Improvement",1,0)</f>
        <v>0</v>
      </c>
      <c r="AJ1610">
        <f>IF(AND(Employee1[[#This Row],[ManagerRating]]="Above and Beyond", Employee1[[#This Row],[YearsInMostRecentRole]]&gt;=3),1,0)</f>
        <v>0</v>
      </c>
    </row>
    <row r="1611" spans="1:36" x14ac:dyDescent="0.35">
      <c r="A1611" s="44" t="s">
        <v>1202</v>
      </c>
      <c r="B1611" s="44" t="s">
        <v>33</v>
      </c>
      <c r="C1611">
        <v>25</v>
      </c>
      <c r="D1611" s="44" t="s">
        <v>7987</v>
      </c>
      <c r="E1611" s="44" t="s">
        <v>23</v>
      </c>
      <c r="F1611" s="44" t="s">
        <v>46</v>
      </c>
      <c r="G1611">
        <v>33</v>
      </c>
      <c r="H1611" s="44" t="s">
        <v>7917</v>
      </c>
      <c r="I1611" s="44" t="s">
        <v>55</v>
      </c>
      <c r="J1611" s="44" t="s">
        <v>56</v>
      </c>
      <c r="K1611">
        <v>3</v>
      </c>
      <c r="L1611" s="44" t="s">
        <v>61</v>
      </c>
      <c r="M1611" s="44" t="s">
        <v>82</v>
      </c>
      <c r="N1611" s="44" t="s">
        <v>42</v>
      </c>
      <c r="O1611" s="44" t="s">
        <v>7933</v>
      </c>
      <c r="P1611">
        <v>24417</v>
      </c>
      <c r="Q1611" s="44" t="s">
        <v>30</v>
      </c>
      <c r="R1611" s="1">
        <v>42426</v>
      </c>
      <c r="S1611" s="44" t="s">
        <v>30</v>
      </c>
      <c r="T1611" s="1">
        <v>44618</v>
      </c>
      <c r="U1611">
        <v>6</v>
      </c>
      <c r="V1611">
        <v>2</v>
      </c>
      <c r="W1611">
        <v>6</v>
      </c>
      <c r="X1611">
        <v>6</v>
      </c>
      <c r="Y1611" s="44" t="s">
        <v>4628</v>
      </c>
      <c r="Z1611" s="1">
        <v>43627</v>
      </c>
      <c r="AA1611" t="s">
        <v>7991</v>
      </c>
      <c r="AB1611" t="s">
        <v>7991</v>
      </c>
      <c r="AC1611" t="s">
        <v>7955</v>
      </c>
      <c r="AD1611">
        <v>3</v>
      </c>
      <c r="AE1611">
        <v>1</v>
      </c>
      <c r="AF1611" t="s">
        <v>7959</v>
      </c>
      <c r="AG1611" t="s">
        <v>7974</v>
      </c>
      <c r="AH1611" t="s">
        <v>7977</v>
      </c>
      <c r="AI1611">
        <f>IF(Employee1[[#This Row],[ManagerRating]]="Needs Improvement",1,0)</f>
        <v>1</v>
      </c>
      <c r="AJ1611">
        <f>IF(AND(Employee1[[#This Row],[ManagerRating]]="Above and Beyond", Employee1[[#This Row],[YearsInMostRecentRole]]&gt;=3),1,0)</f>
        <v>0</v>
      </c>
    </row>
    <row r="1612" spans="1:36" x14ac:dyDescent="0.35">
      <c r="A1612" s="44" t="s">
        <v>1376</v>
      </c>
      <c r="B1612" s="44" t="s">
        <v>22</v>
      </c>
      <c r="C1612">
        <v>27</v>
      </c>
      <c r="D1612" s="44" t="s">
        <v>7987</v>
      </c>
      <c r="E1612" s="44" t="s">
        <v>23</v>
      </c>
      <c r="F1612" s="44" t="s">
        <v>24</v>
      </c>
      <c r="G1612">
        <v>34</v>
      </c>
      <c r="H1612" s="44" t="s">
        <v>7917</v>
      </c>
      <c r="I1612" s="44" t="s">
        <v>34</v>
      </c>
      <c r="J1612" s="44" t="s">
        <v>26</v>
      </c>
      <c r="K1612">
        <v>2</v>
      </c>
      <c r="L1612" s="44" t="s">
        <v>27</v>
      </c>
      <c r="M1612" s="44" t="s">
        <v>28</v>
      </c>
      <c r="N1612" s="44" t="s">
        <v>42</v>
      </c>
      <c r="O1612" s="44" t="s">
        <v>7931</v>
      </c>
      <c r="P1612">
        <v>129366</v>
      </c>
      <c r="Q1612" s="44" t="s">
        <v>30</v>
      </c>
      <c r="R1612" s="1">
        <v>42691</v>
      </c>
      <c r="S1612" s="44" t="s">
        <v>30</v>
      </c>
      <c r="T1612" s="1">
        <v>44882</v>
      </c>
      <c r="U1612">
        <v>6</v>
      </c>
      <c r="V1612">
        <v>0</v>
      </c>
      <c r="W1612">
        <v>5</v>
      </c>
      <c r="X1612">
        <v>0</v>
      </c>
      <c r="Y1612" s="44" t="s">
        <v>4629</v>
      </c>
      <c r="Z1612" s="1">
        <v>43628</v>
      </c>
      <c r="AA1612" t="s">
        <v>7958</v>
      </c>
      <c r="AB1612" t="s">
        <v>7955</v>
      </c>
      <c r="AC1612" t="s">
        <v>7958</v>
      </c>
      <c r="AD1612">
        <v>3</v>
      </c>
      <c r="AE1612">
        <v>0</v>
      </c>
      <c r="AF1612" t="s">
        <v>7991</v>
      </c>
      <c r="AG1612" t="s">
        <v>7974</v>
      </c>
      <c r="AH1612" t="s">
        <v>7974</v>
      </c>
      <c r="AI1612">
        <f>IF(Employee1[[#This Row],[ManagerRating]]="Needs Improvement",1,0)</f>
        <v>0</v>
      </c>
      <c r="AJ1612">
        <f>IF(AND(Employee1[[#This Row],[ManagerRating]]="Above and Beyond", Employee1[[#This Row],[YearsInMostRecentRole]]&gt;=3),1,0)</f>
        <v>0</v>
      </c>
    </row>
    <row r="1613" spans="1:36" x14ac:dyDescent="0.35">
      <c r="A1613" s="44" t="s">
        <v>311</v>
      </c>
      <c r="B1613" s="44" t="s">
        <v>33</v>
      </c>
      <c r="C1613">
        <v>42</v>
      </c>
      <c r="D1613" s="44" t="s">
        <v>7989</v>
      </c>
      <c r="E1613" s="44" t="s">
        <v>23</v>
      </c>
      <c r="F1613" s="44" t="s">
        <v>46</v>
      </c>
      <c r="G1613">
        <v>5</v>
      </c>
      <c r="H1613" s="44" t="s">
        <v>7915</v>
      </c>
      <c r="I1613" s="44" t="s">
        <v>55</v>
      </c>
      <c r="J1613" s="44" t="s">
        <v>56</v>
      </c>
      <c r="K1613">
        <v>1</v>
      </c>
      <c r="L1613" s="44" t="s">
        <v>47</v>
      </c>
      <c r="M1613" s="44" t="s">
        <v>71</v>
      </c>
      <c r="N1613" s="44" t="s">
        <v>35</v>
      </c>
      <c r="O1613" s="44" t="s">
        <v>7933</v>
      </c>
      <c r="P1613">
        <v>47461</v>
      </c>
      <c r="Q1613" s="44" t="s">
        <v>30</v>
      </c>
      <c r="R1613" s="1">
        <v>41034</v>
      </c>
      <c r="S1613" s="44" t="s">
        <v>30</v>
      </c>
      <c r="T1613" s="1">
        <v>44686</v>
      </c>
      <c r="U1613">
        <v>10</v>
      </c>
      <c r="V1613">
        <v>4</v>
      </c>
      <c r="W1613">
        <v>7</v>
      </c>
      <c r="X1613">
        <v>5</v>
      </c>
      <c r="Y1613" s="44" t="s">
        <v>4630</v>
      </c>
      <c r="Z1613" s="1">
        <v>43630</v>
      </c>
      <c r="AA1613" t="s">
        <v>7958</v>
      </c>
      <c r="AB1613" t="s">
        <v>7959</v>
      </c>
      <c r="AC1613" t="s">
        <v>7959</v>
      </c>
      <c r="AD1613">
        <v>2</v>
      </c>
      <c r="AE1613">
        <v>1</v>
      </c>
      <c r="AF1613" t="s">
        <v>7959</v>
      </c>
      <c r="AG1613" t="s">
        <v>7974</v>
      </c>
      <c r="AH1613" t="s">
        <v>7977</v>
      </c>
      <c r="AI1613">
        <f>IF(Employee1[[#This Row],[ManagerRating]]="Needs Improvement",1,0)</f>
        <v>1</v>
      </c>
      <c r="AJ1613">
        <f>IF(AND(Employee1[[#This Row],[ManagerRating]]="Above and Beyond", Employee1[[#This Row],[YearsInMostRecentRole]]&gt;=3),1,0)</f>
        <v>0</v>
      </c>
    </row>
    <row r="1614" spans="1:36" x14ac:dyDescent="0.35">
      <c r="A1614" s="44" t="s">
        <v>634</v>
      </c>
      <c r="B1614" s="44" t="s">
        <v>22</v>
      </c>
      <c r="C1614">
        <v>42</v>
      </c>
      <c r="D1614" s="44" t="s">
        <v>7989</v>
      </c>
      <c r="E1614" s="44" t="s">
        <v>23</v>
      </c>
      <c r="F1614" s="44" t="s">
        <v>46</v>
      </c>
      <c r="G1614">
        <v>43</v>
      </c>
      <c r="H1614" s="44" t="s">
        <v>7917</v>
      </c>
      <c r="I1614" s="44" t="s">
        <v>34</v>
      </c>
      <c r="J1614" s="44" t="s">
        <v>60</v>
      </c>
      <c r="K1614">
        <v>4</v>
      </c>
      <c r="L1614" s="44" t="s">
        <v>47</v>
      </c>
      <c r="M1614" s="44" t="s">
        <v>76</v>
      </c>
      <c r="N1614" s="44" t="s">
        <v>29</v>
      </c>
      <c r="O1614" s="44" t="s">
        <v>7932</v>
      </c>
      <c r="P1614">
        <v>110069</v>
      </c>
      <c r="Q1614" s="44" t="s">
        <v>30</v>
      </c>
      <c r="R1614" s="1">
        <v>41634</v>
      </c>
      <c r="S1614" s="44" t="s">
        <v>30</v>
      </c>
      <c r="T1614" s="1">
        <v>44921</v>
      </c>
      <c r="U1614">
        <v>9</v>
      </c>
      <c r="V1614">
        <v>3</v>
      </c>
      <c r="W1614">
        <v>8</v>
      </c>
      <c r="X1614">
        <v>4</v>
      </c>
      <c r="Y1614" s="44" t="s">
        <v>4631</v>
      </c>
      <c r="Z1614" s="1">
        <v>43630</v>
      </c>
      <c r="AA1614" t="s">
        <v>7955</v>
      </c>
      <c r="AB1614" t="s">
        <v>7991</v>
      </c>
      <c r="AC1614" t="s">
        <v>7959</v>
      </c>
      <c r="AD1614">
        <v>2</v>
      </c>
      <c r="AE1614">
        <v>1</v>
      </c>
      <c r="AF1614" t="s">
        <v>7991</v>
      </c>
      <c r="AG1614" t="s">
        <v>7976</v>
      </c>
      <c r="AH1614" t="s">
        <v>7974</v>
      </c>
      <c r="AI1614">
        <f>IF(Employee1[[#This Row],[ManagerRating]]="Needs Improvement",1,0)</f>
        <v>0</v>
      </c>
      <c r="AJ1614">
        <f>IF(AND(Employee1[[#This Row],[ManagerRating]]="Above and Beyond", Employee1[[#This Row],[YearsInMostRecentRole]]&gt;=3),1,0)</f>
        <v>0</v>
      </c>
    </row>
    <row r="1615" spans="1:36" x14ac:dyDescent="0.35">
      <c r="A1615" s="44" t="s">
        <v>1226</v>
      </c>
      <c r="B1615" s="44" t="s">
        <v>22</v>
      </c>
      <c r="C1615">
        <v>26</v>
      </c>
      <c r="D1615" s="44" t="s">
        <v>7987</v>
      </c>
      <c r="E1615" s="44" t="s">
        <v>59</v>
      </c>
      <c r="F1615" s="44" t="s">
        <v>46</v>
      </c>
      <c r="G1615">
        <v>21</v>
      </c>
      <c r="H1615" s="44" t="s">
        <v>7916</v>
      </c>
      <c r="I1615" s="44" t="s">
        <v>34</v>
      </c>
      <c r="J1615" s="44" t="s">
        <v>26</v>
      </c>
      <c r="K1615">
        <v>3</v>
      </c>
      <c r="L1615" s="44" t="s">
        <v>47</v>
      </c>
      <c r="M1615" s="44" t="s">
        <v>71</v>
      </c>
      <c r="N1615" s="44" t="s">
        <v>42</v>
      </c>
      <c r="O1615" s="44" t="s">
        <v>7933</v>
      </c>
      <c r="P1615">
        <v>26919</v>
      </c>
      <c r="Q1615" s="44" t="s">
        <v>30</v>
      </c>
      <c r="R1615" s="1">
        <v>42494</v>
      </c>
      <c r="S1615" s="44" t="s">
        <v>30</v>
      </c>
      <c r="T1615" s="1">
        <v>44685</v>
      </c>
      <c r="U1615">
        <v>6</v>
      </c>
      <c r="V1615">
        <v>0</v>
      </c>
      <c r="W1615">
        <v>5</v>
      </c>
      <c r="X1615">
        <v>3</v>
      </c>
      <c r="Y1615" s="44" t="s">
        <v>4632</v>
      </c>
      <c r="Z1615" s="1">
        <v>43630</v>
      </c>
      <c r="AA1615" t="s">
        <v>7991</v>
      </c>
      <c r="AB1615" t="s">
        <v>7959</v>
      </c>
      <c r="AC1615" t="s">
        <v>7959</v>
      </c>
      <c r="AD1615">
        <v>2</v>
      </c>
      <c r="AE1615">
        <v>1</v>
      </c>
      <c r="AF1615" t="s">
        <v>7959</v>
      </c>
      <c r="AG1615" t="s">
        <v>7976</v>
      </c>
      <c r="AH1615" t="s">
        <v>7976</v>
      </c>
      <c r="AI1615">
        <f>IF(Employee1[[#This Row],[ManagerRating]]="Needs Improvement",1,0)</f>
        <v>0</v>
      </c>
      <c r="AJ1615">
        <f>IF(AND(Employee1[[#This Row],[ManagerRating]]="Above and Beyond", Employee1[[#This Row],[YearsInMostRecentRole]]&gt;=3),1,0)</f>
        <v>0</v>
      </c>
    </row>
    <row r="1616" spans="1:36" x14ac:dyDescent="0.35">
      <c r="A1616" s="44" t="s">
        <v>760</v>
      </c>
      <c r="B1616" s="44" t="s">
        <v>33</v>
      </c>
      <c r="C1616">
        <v>43</v>
      </c>
      <c r="D1616" s="44" t="s">
        <v>7989</v>
      </c>
      <c r="E1616" s="44" t="s">
        <v>59</v>
      </c>
      <c r="F1616" s="44" t="s">
        <v>46</v>
      </c>
      <c r="G1616">
        <v>14</v>
      </c>
      <c r="H1616" s="44" t="s">
        <v>7915</v>
      </c>
      <c r="I1616" s="44" t="s">
        <v>55</v>
      </c>
      <c r="J1616" s="44" t="s">
        <v>26</v>
      </c>
      <c r="K1616">
        <v>1</v>
      </c>
      <c r="L1616" s="44" t="s">
        <v>47</v>
      </c>
      <c r="M1616" s="44" t="s">
        <v>71</v>
      </c>
      <c r="N1616" s="44" t="s">
        <v>42</v>
      </c>
      <c r="O1616" s="44" t="s">
        <v>7932</v>
      </c>
      <c r="P1616">
        <v>76331</v>
      </c>
      <c r="Q1616" s="44" t="s">
        <v>30</v>
      </c>
      <c r="R1616" s="1">
        <v>41808</v>
      </c>
      <c r="S1616" s="44" t="s">
        <v>30</v>
      </c>
      <c r="T1616" s="1">
        <v>44730</v>
      </c>
      <c r="U1616">
        <v>8</v>
      </c>
      <c r="V1616">
        <v>2</v>
      </c>
      <c r="W1616">
        <v>4</v>
      </c>
      <c r="X1616">
        <v>3</v>
      </c>
      <c r="Y1616" s="44" t="s">
        <v>4633</v>
      </c>
      <c r="Z1616" s="1">
        <v>43631</v>
      </c>
      <c r="AA1616" t="s">
        <v>7958</v>
      </c>
      <c r="AB1616" t="s">
        <v>7958</v>
      </c>
      <c r="AC1616" t="s">
        <v>7959</v>
      </c>
      <c r="AD1616">
        <v>1</v>
      </c>
      <c r="AE1616">
        <v>1</v>
      </c>
      <c r="AF1616" t="s">
        <v>7959</v>
      </c>
      <c r="AG1616" t="s">
        <v>7975</v>
      </c>
      <c r="AH1616" t="s">
        <v>7975</v>
      </c>
      <c r="AI1616">
        <f>IF(Employee1[[#This Row],[ManagerRating]]="Needs Improvement",1,0)</f>
        <v>0</v>
      </c>
      <c r="AJ1616">
        <f>IF(AND(Employee1[[#This Row],[ManagerRating]]="Above and Beyond", Employee1[[#This Row],[YearsInMostRecentRole]]&gt;=3),1,0)</f>
        <v>0</v>
      </c>
    </row>
    <row r="1617" spans="1:36" x14ac:dyDescent="0.35">
      <c r="A1617" s="44" t="s">
        <v>1284</v>
      </c>
      <c r="B1617" s="44" t="s">
        <v>33</v>
      </c>
      <c r="C1617">
        <v>26</v>
      </c>
      <c r="D1617" s="44" t="s">
        <v>7987</v>
      </c>
      <c r="E1617" s="44" t="s">
        <v>23</v>
      </c>
      <c r="F1617" s="44" t="s">
        <v>46</v>
      </c>
      <c r="G1617">
        <v>18</v>
      </c>
      <c r="H1617" s="44" t="s">
        <v>7916</v>
      </c>
      <c r="I1617" s="44" t="s">
        <v>34</v>
      </c>
      <c r="J1617" s="44" t="s">
        <v>40</v>
      </c>
      <c r="K1617">
        <v>3</v>
      </c>
      <c r="L1617" s="44" t="s">
        <v>61</v>
      </c>
      <c r="M1617" s="44" t="s">
        <v>76</v>
      </c>
      <c r="N1617" s="44" t="s">
        <v>29</v>
      </c>
      <c r="O1617" s="44" t="s">
        <v>7932</v>
      </c>
      <c r="P1617">
        <v>54470</v>
      </c>
      <c r="Q1617" s="44" t="s">
        <v>30</v>
      </c>
      <c r="R1617" s="1">
        <v>42572</v>
      </c>
      <c r="S1617" s="44" t="s">
        <v>30</v>
      </c>
      <c r="T1617" s="1">
        <v>44763</v>
      </c>
      <c r="U1617">
        <v>6</v>
      </c>
      <c r="V1617">
        <v>0</v>
      </c>
      <c r="W1617">
        <v>6</v>
      </c>
      <c r="X1617">
        <v>3</v>
      </c>
      <c r="Y1617" s="44" t="s">
        <v>4634</v>
      </c>
      <c r="Z1617" s="1">
        <v>43631</v>
      </c>
      <c r="AA1617" t="s">
        <v>7991</v>
      </c>
      <c r="AB1617" t="s">
        <v>7958</v>
      </c>
      <c r="AC1617" t="s">
        <v>7959</v>
      </c>
      <c r="AD1617">
        <v>2</v>
      </c>
      <c r="AE1617">
        <v>1</v>
      </c>
      <c r="AF1617" t="s">
        <v>7955</v>
      </c>
      <c r="AG1617" t="s">
        <v>7974</v>
      </c>
      <c r="AH1617" t="s">
        <v>7977</v>
      </c>
      <c r="AI1617">
        <f>IF(Employee1[[#This Row],[ManagerRating]]="Needs Improvement",1,0)</f>
        <v>1</v>
      </c>
      <c r="AJ1617">
        <f>IF(AND(Employee1[[#This Row],[ManagerRating]]="Above and Beyond", Employee1[[#This Row],[YearsInMostRecentRole]]&gt;=3),1,0)</f>
        <v>0</v>
      </c>
    </row>
    <row r="1618" spans="1:36" x14ac:dyDescent="0.35">
      <c r="A1618" s="44" t="s">
        <v>267</v>
      </c>
      <c r="B1618" s="44" t="s">
        <v>33</v>
      </c>
      <c r="C1618">
        <v>36</v>
      </c>
      <c r="D1618" s="44" t="s">
        <v>7988</v>
      </c>
      <c r="E1618" s="44" t="s">
        <v>23</v>
      </c>
      <c r="F1618" s="44" t="s">
        <v>46</v>
      </c>
      <c r="G1618">
        <v>7</v>
      </c>
      <c r="H1618" s="44" t="s">
        <v>7915</v>
      </c>
      <c r="I1618" s="44" t="s">
        <v>34</v>
      </c>
      <c r="J1618" s="44" t="s">
        <v>60</v>
      </c>
      <c r="K1618">
        <v>4</v>
      </c>
      <c r="L1618" s="44" t="s">
        <v>47</v>
      </c>
      <c r="M1618" s="44" t="s">
        <v>71</v>
      </c>
      <c r="N1618" s="44" t="s">
        <v>29</v>
      </c>
      <c r="O1618" s="44" t="s">
        <v>7932</v>
      </c>
      <c r="P1618">
        <v>73643</v>
      </c>
      <c r="Q1618" s="44" t="s">
        <v>30</v>
      </c>
      <c r="R1618" s="1">
        <v>41013</v>
      </c>
      <c r="S1618" s="44" t="s">
        <v>30</v>
      </c>
      <c r="T1618" s="1">
        <v>44665</v>
      </c>
      <c r="U1618">
        <v>10</v>
      </c>
      <c r="V1618">
        <v>0</v>
      </c>
      <c r="W1618">
        <v>7</v>
      </c>
      <c r="X1618">
        <v>9</v>
      </c>
      <c r="Y1618" s="44" t="s">
        <v>4635</v>
      </c>
      <c r="Z1618" s="1">
        <v>43632</v>
      </c>
      <c r="AA1618" t="s">
        <v>7991</v>
      </c>
      <c r="AB1618" t="s">
        <v>7958</v>
      </c>
      <c r="AC1618" t="s">
        <v>7955</v>
      </c>
      <c r="AD1618">
        <v>3</v>
      </c>
      <c r="AE1618">
        <v>1</v>
      </c>
      <c r="AF1618" t="s">
        <v>7958</v>
      </c>
      <c r="AG1618" t="s">
        <v>7974</v>
      </c>
      <c r="AH1618" t="s">
        <v>7977</v>
      </c>
      <c r="AI1618">
        <f>IF(Employee1[[#This Row],[ManagerRating]]="Needs Improvement",1,0)</f>
        <v>1</v>
      </c>
      <c r="AJ1618">
        <f>IF(AND(Employee1[[#This Row],[ManagerRating]]="Above and Beyond", Employee1[[#This Row],[YearsInMostRecentRole]]&gt;=3),1,0)</f>
        <v>0</v>
      </c>
    </row>
    <row r="1619" spans="1:36" x14ac:dyDescent="0.35">
      <c r="A1619" s="44" t="s">
        <v>740</v>
      </c>
      <c r="B1619" s="44" t="s">
        <v>45</v>
      </c>
      <c r="C1619">
        <v>48</v>
      </c>
      <c r="D1619" s="44" t="s">
        <v>7989</v>
      </c>
      <c r="E1619" s="44" t="s">
        <v>70</v>
      </c>
      <c r="F1619" s="44" t="s">
        <v>24</v>
      </c>
      <c r="G1619">
        <v>9</v>
      </c>
      <c r="H1619" s="44" t="s">
        <v>7915</v>
      </c>
      <c r="I1619" s="44" t="s">
        <v>55</v>
      </c>
      <c r="J1619" s="44" t="s">
        <v>64</v>
      </c>
      <c r="K1619">
        <v>3</v>
      </c>
      <c r="L1619" s="44" t="s">
        <v>96</v>
      </c>
      <c r="M1619" s="44" t="s">
        <v>28</v>
      </c>
      <c r="N1619" s="44" t="s">
        <v>29</v>
      </c>
      <c r="O1619" s="44" t="s">
        <v>7930</v>
      </c>
      <c r="P1619">
        <v>288450</v>
      </c>
      <c r="Q1619" s="44" t="s">
        <v>36</v>
      </c>
      <c r="R1619" s="1">
        <v>41783</v>
      </c>
      <c r="S1619" s="44" t="s">
        <v>30</v>
      </c>
      <c r="T1619" s="1">
        <v>44705</v>
      </c>
      <c r="U1619">
        <v>8</v>
      </c>
      <c r="V1619">
        <v>2</v>
      </c>
      <c r="W1619">
        <v>6</v>
      </c>
      <c r="X1619">
        <v>4</v>
      </c>
      <c r="Y1619" s="44" t="s">
        <v>4636</v>
      </c>
      <c r="Z1619" s="1">
        <v>43632</v>
      </c>
      <c r="AA1619" t="s">
        <v>7955</v>
      </c>
      <c r="AB1619" t="s">
        <v>7958</v>
      </c>
      <c r="AC1619" t="s">
        <v>7959</v>
      </c>
      <c r="AD1619">
        <v>2</v>
      </c>
      <c r="AE1619">
        <v>0</v>
      </c>
      <c r="AF1619" t="s">
        <v>7958</v>
      </c>
      <c r="AG1619" t="s">
        <v>7975</v>
      </c>
      <c r="AH1619" t="s">
        <v>7976</v>
      </c>
      <c r="AI1619">
        <f>IF(Employee1[[#This Row],[ManagerRating]]="Needs Improvement",1,0)</f>
        <v>0</v>
      </c>
      <c r="AJ1619">
        <f>IF(AND(Employee1[[#This Row],[ManagerRating]]="Above and Beyond", Employee1[[#This Row],[YearsInMostRecentRole]]&gt;=3),1,0)</f>
        <v>0</v>
      </c>
    </row>
    <row r="1620" spans="1:36" x14ac:dyDescent="0.35">
      <c r="A1620" s="44" t="s">
        <v>247</v>
      </c>
      <c r="B1620" s="44" t="s">
        <v>33</v>
      </c>
      <c r="C1620">
        <v>46</v>
      </c>
      <c r="D1620" s="44" t="s">
        <v>7989</v>
      </c>
      <c r="E1620" s="44" t="s">
        <v>23</v>
      </c>
      <c r="F1620" s="44" t="s">
        <v>46</v>
      </c>
      <c r="G1620">
        <v>11</v>
      </c>
      <c r="H1620" s="44" t="s">
        <v>7915</v>
      </c>
      <c r="I1620" s="44" t="s">
        <v>34</v>
      </c>
      <c r="J1620" s="44" t="s">
        <v>60</v>
      </c>
      <c r="K1620">
        <v>4</v>
      </c>
      <c r="L1620" s="44" t="s">
        <v>61</v>
      </c>
      <c r="M1620" s="44" t="s">
        <v>82</v>
      </c>
      <c r="N1620" s="44" t="s">
        <v>42</v>
      </c>
      <c r="O1620" s="44" t="s">
        <v>7932</v>
      </c>
      <c r="P1620">
        <v>56608</v>
      </c>
      <c r="Q1620" s="44" t="s">
        <v>36</v>
      </c>
      <c r="R1620" s="1">
        <v>40999</v>
      </c>
      <c r="S1620" s="44" t="s">
        <v>30</v>
      </c>
      <c r="T1620" s="1">
        <v>44651</v>
      </c>
      <c r="U1620">
        <v>10</v>
      </c>
      <c r="V1620">
        <v>3</v>
      </c>
      <c r="W1620">
        <v>5</v>
      </c>
      <c r="X1620">
        <v>9</v>
      </c>
      <c r="Y1620" s="44" t="s">
        <v>4637</v>
      </c>
      <c r="Z1620" s="1">
        <v>43633</v>
      </c>
      <c r="AA1620" t="s">
        <v>7955</v>
      </c>
      <c r="AB1620" t="s">
        <v>7959</v>
      </c>
      <c r="AC1620" t="s">
        <v>7959</v>
      </c>
      <c r="AD1620">
        <v>3</v>
      </c>
      <c r="AE1620">
        <v>2</v>
      </c>
      <c r="AF1620" t="s">
        <v>7955</v>
      </c>
      <c r="AG1620" t="s">
        <v>7974</v>
      </c>
      <c r="AH1620" t="s">
        <v>7974</v>
      </c>
      <c r="AI1620">
        <f>IF(Employee1[[#This Row],[ManagerRating]]="Needs Improvement",1,0)</f>
        <v>0</v>
      </c>
      <c r="AJ1620">
        <f>IF(AND(Employee1[[#This Row],[ManagerRating]]="Above and Beyond", Employee1[[#This Row],[YearsInMostRecentRole]]&gt;=3),1,0)</f>
        <v>0</v>
      </c>
    </row>
    <row r="1621" spans="1:36" x14ac:dyDescent="0.35">
      <c r="A1621" s="44" t="s">
        <v>507</v>
      </c>
      <c r="B1621" s="44" t="s">
        <v>22</v>
      </c>
      <c r="C1621">
        <v>41</v>
      </c>
      <c r="D1621" s="44" t="s">
        <v>7989</v>
      </c>
      <c r="E1621" s="44" t="s">
        <v>59</v>
      </c>
      <c r="F1621" s="44" t="s">
        <v>24</v>
      </c>
      <c r="G1621">
        <v>34</v>
      </c>
      <c r="H1621" s="44" t="s">
        <v>7917</v>
      </c>
      <c r="I1621" s="44" t="s">
        <v>55</v>
      </c>
      <c r="J1621" s="44" t="s">
        <v>26</v>
      </c>
      <c r="K1621">
        <v>2</v>
      </c>
      <c r="L1621" s="44" t="s">
        <v>27</v>
      </c>
      <c r="M1621" s="44" t="s">
        <v>28</v>
      </c>
      <c r="N1621" s="44" t="s">
        <v>42</v>
      </c>
      <c r="O1621" s="44" t="s">
        <v>7932</v>
      </c>
      <c r="P1621">
        <v>109747</v>
      </c>
      <c r="Q1621" s="44" t="s">
        <v>30</v>
      </c>
      <c r="R1621" s="1">
        <v>41475</v>
      </c>
      <c r="S1621" s="44" t="s">
        <v>30</v>
      </c>
      <c r="T1621" s="1">
        <v>44762</v>
      </c>
      <c r="U1621">
        <v>9</v>
      </c>
      <c r="V1621">
        <v>8</v>
      </c>
      <c r="W1621">
        <v>9</v>
      </c>
      <c r="X1621">
        <v>5</v>
      </c>
      <c r="Y1621" s="44" t="s">
        <v>4638</v>
      </c>
      <c r="Z1621" s="1">
        <v>43633</v>
      </c>
      <c r="AA1621" t="s">
        <v>7991</v>
      </c>
      <c r="AB1621" t="s">
        <v>7955</v>
      </c>
      <c r="AC1621" t="s">
        <v>7959</v>
      </c>
      <c r="AD1621">
        <v>1</v>
      </c>
      <c r="AE1621">
        <v>0</v>
      </c>
      <c r="AF1621" t="s">
        <v>7955</v>
      </c>
      <c r="AG1621" t="s">
        <v>7974</v>
      </c>
      <c r="AH1621" t="s">
        <v>7974</v>
      </c>
      <c r="AI1621">
        <f>IF(Employee1[[#This Row],[ManagerRating]]="Needs Improvement",1,0)</f>
        <v>0</v>
      </c>
      <c r="AJ1621">
        <f>IF(AND(Employee1[[#This Row],[ManagerRating]]="Above and Beyond", Employee1[[#This Row],[YearsInMostRecentRole]]&gt;=3),1,0)</f>
        <v>0</v>
      </c>
    </row>
    <row r="1622" spans="1:36" x14ac:dyDescent="0.35">
      <c r="A1622" s="44" t="s">
        <v>710</v>
      </c>
      <c r="B1622" s="44" t="s">
        <v>45</v>
      </c>
      <c r="C1622">
        <v>31</v>
      </c>
      <c r="D1622" s="44" t="s">
        <v>7988</v>
      </c>
      <c r="E1622" s="44" t="s">
        <v>70</v>
      </c>
      <c r="F1622" s="44" t="s">
        <v>24</v>
      </c>
      <c r="G1622">
        <v>35</v>
      </c>
      <c r="H1622" s="44" t="s">
        <v>7917</v>
      </c>
      <c r="I1622" s="44" t="s">
        <v>34</v>
      </c>
      <c r="J1622" s="44" t="s">
        <v>26</v>
      </c>
      <c r="K1622">
        <v>3</v>
      </c>
      <c r="L1622" s="44" t="s">
        <v>27</v>
      </c>
      <c r="M1622" s="44" t="s">
        <v>28</v>
      </c>
      <c r="N1622" s="44" t="s">
        <v>42</v>
      </c>
      <c r="O1622" s="44" t="s">
        <v>7932</v>
      </c>
      <c r="P1622">
        <v>115982</v>
      </c>
      <c r="Q1622" s="44" t="s">
        <v>30</v>
      </c>
      <c r="R1622" s="1">
        <v>41732</v>
      </c>
      <c r="S1622" s="44" t="s">
        <v>30</v>
      </c>
      <c r="T1622" s="1">
        <v>44654</v>
      </c>
      <c r="U1622">
        <v>8</v>
      </c>
      <c r="V1622">
        <v>7</v>
      </c>
      <c r="W1622">
        <v>7</v>
      </c>
      <c r="X1622">
        <v>4</v>
      </c>
      <c r="Y1622" s="44" t="s">
        <v>4639</v>
      </c>
      <c r="Z1622" s="1">
        <v>43633</v>
      </c>
      <c r="AA1622" t="s">
        <v>7955</v>
      </c>
      <c r="AB1622" t="s">
        <v>7958</v>
      </c>
      <c r="AC1622" t="s">
        <v>7959</v>
      </c>
      <c r="AD1622">
        <v>1</v>
      </c>
      <c r="AE1622">
        <v>0</v>
      </c>
      <c r="AF1622" t="s">
        <v>7955</v>
      </c>
      <c r="AG1622" t="s">
        <v>7975</v>
      </c>
      <c r="AH1622" t="s">
        <v>7976</v>
      </c>
      <c r="AI1622">
        <f>IF(Employee1[[#This Row],[ManagerRating]]="Needs Improvement",1,0)</f>
        <v>0</v>
      </c>
      <c r="AJ1622">
        <f>IF(AND(Employee1[[#This Row],[ManagerRating]]="Above and Beyond", Employee1[[#This Row],[YearsInMostRecentRole]]&gt;=3),1,0)</f>
        <v>0</v>
      </c>
    </row>
    <row r="1623" spans="1:36" x14ac:dyDescent="0.35">
      <c r="A1623" s="44" t="s">
        <v>1288</v>
      </c>
      <c r="B1623" s="44" t="s">
        <v>22</v>
      </c>
      <c r="C1623">
        <v>27</v>
      </c>
      <c r="D1623" s="44" t="s">
        <v>7987</v>
      </c>
      <c r="E1623" s="44" t="s">
        <v>23</v>
      </c>
      <c r="F1623" s="44" t="s">
        <v>24</v>
      </c>
      <c r="G1623">
        <v>36</v>
      </c>
      <c r="H1623" s="44" t="s">
        <v>7917</v>
      </c>
      <c r="I1623" s="44" t="s">
        <v>34</v>
      </c>
      <c r="J1623" s="44" t="s">
        <v>40</v>
      </c>
      <c r="K1623">
        <v>3</v>
      </c>
      <c r="L1623" s="44" t="s">
        <v>51</v>
      </c>
      <c r="M1623" s="44" t="s">
        <v>28</v>
      </c>
      <c r="N1623" s="44" t="s">
        <v>29</v>
      </c>
      <c r="O1623" s="44" t="s">
        <v>7931</v>
      </c>
      <c r="P1623">
        <v>173994</v>
      </c>
      <c r="Q1623" s="44" t="s">
        <v>30</v>
      </c>
      <c r="R1623" s="1">
        <v>42574</v>
      </c>
      <c r="S1623" s="44" t="s">
        <v>30</v>
      </c>
      <c r="T1623" s="1">
        <v>44765</v>
      </c>
      <c r="U1623">
        <v>6</v>
      </c>
      <c r="V1623">
        <v>1</v>
      </c>
      <c r="W1623">
        <v>5</v>
      </c>
      <c r="X1623">
        <v>6</v>
      </c>
      <c r="Y1623" s="44" t="s">
        <v>4640</v>
      </c>
      <c r="Z1623" s="1">
        <v>43633</v>
      </c>
      <c r="AA1623" t="s">
        <v>7991</v>
      </c>
      <c r="AB1623" t="s">
        <v>7991</v>
      </c>
      <c r="AC1623" t="s">
        <v>7991</v>
      </c>
      <c r="AD1623">
        <v>2</v>
      </c>
      <c r="AE1623">
        <v>1</v>
      </c>
      <c r="AF1623" t="s">
        <v>7959</v>
      </c>
      <c r="AG1623" t="s">
        <v>7975</v>
      </c>
      <c r="AH1623" t="s">
        <v>7975</v>
      </c>
      <c r="AI1623">
        <f>IF(Employee1[[#This Row],[ManagerRating]]="Needs Improvement",1,0)</f>
        <v>0</v>
      </c>
      <c r="AJ1623">
        <f>IF(AND(Employee1[[#This Row],[ManagerRating]]="Above and Beyond", Employee1[[#This Row],[YearsInMostRecentRole]]&gt;=3),1,0)</f>
        <v>0</v>
      </c>
    </row>
    <row r="1624" spans="1:36" x14ac:dyDescent="0.35">
      <c r="A1624" s="44" t="s">
        <v>1230</v>
      </c>
      <c r="B1624" s="44" t="s">
        <v>22</v>
      </c>
      <c r="C1624">
        <v>24</v>
      </c>
      <c r="D1624" s="44" t="s">
        <v>7987</v>
      </c>
      <c r="E1624" s="44" t="s">
        <v>23</v>
      </c>
      <c r="F1624" s="44" t="s">
        <v>46</v>
      </c>
      <c r="G1624">
        <v>27</v>
      </c>
      <c r="H1624" s="44" t="s">
        <v>7917</v>
      </c>
      <c r="I1624" s="44" t="s">
        <v>25</v>
      </c>
      <c r="J1624" s="44" t="s">
        <v>26</v>
      </c>
      <c r="K1624">
        <v>4</v>
      </c>
      <c r="L1624" s="44" t="s">
        <v>65</v>
      </c>
      <c r="M1624" s="44" t="s">
        <v>71</v>
      </c>
      <c r="N1624" s="44" t="s">
        <v>42</v>
      </c>
      <c r="O1624" s="44" t="s">
        <v>7933</v>
      </c>
      <c r="P1624">
        <v>33554</v>
      </c>
      <c r="Q1624" s="44" t="s">
        <v>30</v>
      </c>
      <c r="R1624" s="1">
        <v>42511</v>
      </c>
      <c r="S1624" s="44" t="s">
        <v>30</v>
      </c>
      <c r="T1624" s="1">
        <v>44702</v>
      </c>
      <c r="U1624">
        <v>6</v>
      </c>
      <c r="V1624">
        <v>1</v>
      </c>
      <c r="W1624">
        <v>2</v>
      </c>
      <c r="X1624">
        <v>6</v>
      </c>
      <c r="Y1624" s="44" t="s">
        <v>4641</v>
      </c>
      <c r="Z1624" s="1">
        <v>43633</v>
      </c>
      <c r="AA1624" t="s">
        <v>7955</v>
      </c>
      <c r="AB1624" t="s">
        <v>7959</v>
      </c>
      <c r="AC1624" t="s">
        <v>7955</v>
      </c>
      <c r="AD1624">
        <v>1</v>
      </c>
      <c r="AE1624">
        <v>0</v>
      </c>
      <c r="AF1624" t="s">
        <v>7991</v>
      </c>
      <c r="AG1624" t="s">
        <v>7976</v>
      </c>
      <c r="AH1624" t="s">
        <v>7974</v>
      </c>
      <c r="AI1624">
        <f>IF(Employee1[[#This Row],[ManagerRating]]="Needs Improvement",1,0)</f>
        <v>0</v>
      </c>
      <c r="AJ1624">
        <f>IF(AND(Employee1[[#This Row],[ManagerRating]]="Above and Beyond", Employee1[[#This Row],[YearsInMostRecentRole]]&gt;=3),1,0)</f>
        <v>0</v>
      </c>
    </row>
    <row r="1625" spans="1:36" x14ac:dyDescent="0.35">
      <c r="A1625" s="44" t="s">
        <v>213</v>
      </c>
      <c r="B1625" s="44" t="s">
        <v>33</v>
      </c>
      <c r="C1625">
        <v>30</v>
      </c>
      <c r="D1625" s="44" t="s">
        <v>7987</v>
      </c>
      <c r="E1625" s="44" t="s">
        <v>23</v>
      </c>
      <c r="F1625" s="44" t="s">
        <v>46</v>
      </c>
      <c r="G1625">
        <v>6</v>
      </c>
      <c r="H1625" s="44" t="s">
        <v>7915</v>
      </c>
      <c r="I1625" s="44" t="s">
        <v>34</v>
      </c>
      <c r="J1625" s="44" t="s">
        <v>60</v>
      </c>
      <c r="K1625">
        <v>2</v>
      </c>
      <c r="L1625" s="44" t="s">
        <v>47</v>
      </c>
      <c r="M1625" s="44" t="s">
        <v>76</v>
      </c>
      <c r="N1625" s="44" t="s">
        <v>42</v>
      </c>
      <c r="O1625" s="44" t="s">
        <v>7931</v>
      </c>
      <c r="P1625">
        <v>126238</v>
      </c>
      <c r="Q1625" s="44" t="s">
        <v>30</v>
      </c>
      <c r="R1625" s="1">
        <v>40976</v>
      </c>
      <c r="S1625" s="44" t="s">
        <v>30</v>
      </c>
      <c r="T1625" s="1">
        <v>44628</v>
      </c>
      <c r="U1625">
        <v>10</v>
      </c>
      <c r="V1625">
        <v>3</v>
      </c>
      <c r="W1625">
        <v>6</v>
      </c>
      <c r="X1625">
        <v>6</v>
      </c>
      <c r="Y1625" s="44" t="s">
        <v>4642</v>
      </c>
      <c r="Z1625" s="1">
        <v>43635</v>
      </c>
      <c r="AA1625" t="s">
        <v>7991</v>
      </c>
      <c r="AB1625" t="s">
        <v>7955</v>
      </c>
      <c r="AC1625" t="s">
        <v>7958</v>
      </c>
      <c r="AD1625">
        <v>1</v>
      </c>
      <c r="AE1625">
        <v>1</v>
      </c>
      <c r="AF1625" t="s">
        <v>7958</v>
      </c>
      <c r="AG1625" t="s">
        <v>7975</v>
      </c>
      <c r="AH1625" t="s">
        <v>7975</v>
      </c>
      <c r="AI1625">
        <f>IF(Employee1[[#This Row],[ManagerRating]]="Needs Improvement",1,0)</f>
        <v>0</v>
      </c>
      <c r="AJ1625">
        <f>IF(AND(Employee1[[#This Row],[ManagerRating]]="Above and Beyond", Employee1[[#This Row],[YearsInMostRecentRole]]&gt;=3),1,0)</f>
        <v>1</v>
      </c>
    </row>
    <row r="1626" spans="1:36" x14ac:dyDescent="0.35">
      <c r="A1626" s="44" t="s">
        <v>642</v>
      </c>
      <c r="B1626" s="44" t="s">
        <v>22</v>
      </c>
      <c r="C1626">
        <v>47</v>
      </c>
      <c r="D1626" s="44" t="s">
        <v>7989</v>
      </c>
      <c r="E1626" s="44" t="s">
        <v>23</v>
      </c>
      <c r="F1626" s="44" t="s">
        <v>46</v>
      </c>
      <c r="G1626">
        <v>8</v>
      </c>
      <c r="H1626" s="44" t="s">
        <v>7915</v>
      </c>
      <c r="I1626" s="44" t="s">
        <v>34</v>
      </c>
      <c r="J1626" s="44" t="s">
        <v>40</v>
      </c>
      <c r="K1626">
        <v>3</v>
      </c>
      <c r="L1626" s="44" t="s">
        <v>47</v>
      </c>
      <c r="M1626" s="44" t="s">
        <v>48</v>
      </c>
      <c r="N1626" s="44" t="s">
        <v>42</v>
      </c>
      <c r="O1626" s="44" t="s">
        <v>7930</v>
      </c>
      <c r="P1626">
        <v>287710</v>
      </c>
      <c r="Q1626" s="44" t="s">
        <v>30</v>
      </c>
      <c r="R1626" s="1">
        <v>41644</v>
      </c>
      <c r="S1626" s="44" t="s">
        <v>30</v>
      </c>
      <c r="T1626" s="1">
        <v>44566</v>
      </c>
      <c r="U1626">
        <v>8</v>
      </c>
      <c r="V1626">
        <v>8</v>
      </c>
      <c r="W1626">
        <v>8</v>
      </c>
      <c r="X1626">
        <v>5</v>
      </c>
      <c r="Y1626" s="44" t="s">
        <v>4643</v>
      </c>
      <c r="Z1626" s="1">
        <v>43635</v>
      </c>
      <c r="AA1626" t="s">
        <v>7991</v>
      </c>
      <c r="AB1626" t="s">
        <v>7991</v>
      </c>
      <c r="AC1626" t="s">
        <v>7991</v>
      </c>
      <c r="AD1626">
        <v>2</v>
      </c>
      <c r="AE1626">
        <v>1</v>
      </c>
      <c r="AF1626" t="s">
        <v>7958</v>
      </c>
      <c r="AG1626" t="s">
        <v>7976</v>
      </c>
      <c r="AH1626" t="s">
        <v>7976</v>
      </c>
      <c r="AI1626">
        <f>IF(Employee1[[#This Row],[ManagerRating]]="Needs Improvement",1,0)</f>
        <v>0</v>
      </c>
      <c r="AJ1626">
        <f>IF(AND(Employee1[[#This Row],[ManagerRating]]="Above and Beyond", Employee1[[#This Row],[YearsInMostRecentRole]]&gt;=3),1,0)</f>
        <v>0</v>
      </c>
    </row>
    <row r="1627" spans="1:36" x14ac:dyDescent="0.35">
      <c r="A1627" s="44" t="s">
        <v>906</v>
      </c>
      <c r="B1627" s="44" t="s">
        <v>45</v>
      </c>
      <c r="C1627">
        <v>41</v>
      </c>
      <c r="D1627" s="44" t="s">
        <v>7989</v>
      </c>
      <c r="E1627" s="44" t="s">
        <v>70</v>
      </c>
      <c r="F1627" s="44" t="s">
        <v>46</v>
      </c>
      <c r="G1627">
        <v>7</v>
      </c>
      <c r="H1627" s="44" t="s">
        <v>7915</v>
      </c>
      <c r="I1627" s="44" t="s">
        <v>55</v>
      </c>
      <c r="J1627" s="44" t="s">
        <v>107</v>
      </c>
      <c r="K1627">
        <v>3</v>
      </c>
      <c r="L1627" s="44" t="s">
        <v>47</v>
      </c>
      <c r="M1627" s="44" t="s">
        <v>82</v>
      </c>
      <c r="N1627" s="44" t="s">
        <v>42</v>
      </c>
      <c r="O1627" s="44" t="s">
        <v>7932</v>
      </c>
      <c r="P1627">
        <v>96632</v>
      </c>
      <c r="Q1627" s="44" t="s">
        <v>30</v>
      </c>
      <c r="R1627" s="1">
        <v>42004</v>
      </c>
      <c r="S1627" s="44" t="s">
        <v>30</v>
      </c>
      <c r="T1627" s="1">
        <v>44926</v>
      </c>
      <c r="U1627">
        <v>8</v>
      </c>
      <c r="V1627">
        <v>2</v>
      </c>
      <c r="W1627">
        <v>8</v>
      </c>
      <c r="X1627">
        <v>0</v>
      </c>
      <c r="Y1627" s="44" t="s">
        <v>4644</v>
      </c>
      <c r="Z1627" s="1">
        <v>43635</v>
      </c>
      <c r="AA1627" t="s">
        <v>7955</v>
      </c>
      <c r="AB1627" t="s">
        <v>7958</v>
      </c>
      <c r="AC1627" t="s">
        <v>7958</v>
      </c>
      <c r="AD1627">
        <v>1</v>
      </c>
      <c r="AE1627">
        <v>2</v>
      </c>
      <c r="AF1627" t="s">
        <v>7955</v>
      </c>
      <c r="AG1627" t="s">
        <v>7974</v>
      </c>
      <c r="AH1627" t="s">
        <v>7974</v>
      </c>
      <c r="AI1627">
        <f>IF(Employee1[[#This Row],[ManagerRating]]="Needs Improvement",1,0)</f>
        <v>0</v>
      </c>
      <c r="AJ1627">
        <f>IF(AND(Employee1[[#This Row],[ManagerRating]]="Above and Beyond", Employee1[[#This Row],[YearsInMostRecentRole]]&gt;=3),1,0)</f>
        <v>0</v>
      </c>
    </row>
    <row r="1628" spans="1:36" x14ac:dyDescent="0.35">
      <c r="A1628" s="44" t="s">
        <v>162</v>
      </c>
      <c r="B1628" s="44" t="s">
        <v>33</v>
      </c>
      <c r="C1628">
        <v>28</v>
      </c>
      <c r="D1628" s="44" t="s">
        <v>7987</v>
      </c>
      <c r="E1628" s="44" t="s">
        <v>59</v>
      </c>
      <c r="F1628" s="44" t="s">
        <v>46</v>
      </c>
      <c r="G1628">
        <v>44</v>
      </c>
      <c r="H1628" s="44" t="s">
        <v>7917</v>
      </c>
      <c r="I1628" s="44" t="s">
        <v>55</v>
      </c>
      <c r="J1628" s="44" t="s">
        <v>26</v>
      </c>
      <c r="K1628">
        <v>2</v>
      </c>
      <c r="L1628" s="44" t="s">
        <v>47</v>
      </c>
      <c r="M1628" s="44" t="s">
        <v>85</v>
      </c>
      <c r="N1628" s="44" t="s">
        <v>42</v>
      </c>
      <c r="O1628" s="44" t="s">
        <v>7931</v>
      </c>
      <c r="P1628">
        <v>218406</v>
      </c>
      <c r="Q1628" s="44" t="s">
        <v>30</v>
      </c>
      <c r="R1628" s="1">
        <v>40956</v>
      </c>
      <c r="S1628" s="44" t="s">
        <v>30</v>
      </c>
      <c r="T1628" s="1">
        <v>44609</v>
      </c>
      <c r="U1628">
        <v>10</v>
      </c>
      <c r="V1628">
        <v>10</v>
      </c>
      <c r="W1628">
        <v>10</v>
      </c>
      <c r="X1628">
        <v>10</v>
      </c>
      <c r="Y1628" s="44" t="s">
        <v>4645</v>
      </c>
      <c r="Z1628" s="1">
        <v>43637</v>
      </c>
      <c r="AA1628" t="s">
        <v>7955</v>
      </c>
      <c r="AB1628" t="s">
        <v>7958</v>
      </c>
      <c r="AC1628" t="s">
        <v>7959</v>
      </c>
      <c r="AD1628">
        <v>3</v>
      </c>
      <c r="AE1628">
        <v>0</v>
      </c>
      <c r="AF1628" t="s">
        <v>7959</v>
      </c>
      <c r="AG1628" t="s">
        <v>7975</v>
      </c>
      <c r="AH1628" t="s">
        <v>7976</v>
      </c>
      <c r="AI1628">
        <f>IF(Employee1[[#This Row],[ManagerRating]]="Needs Improvement",1,0)</f>
        <v>0</v>
      </c>
      <c r="AJ1628">
        <f>IF(AND(Employee1[[#This Row],[ManagerRating]]="Above and Beyond", Employee1[[#This Row],[YearsInMostRecentRole]]&gt;=3),1,0)</f>
        <v>0</v>
      </c>
    </row>
    <row r="1629" spans="1:36" x14ac:dyDescent="0.35">
      <c r="A1629" s="44" t="s">
        <v>147</v>
      </c>
      <c r="B1629" s="44" t="s">
        <v>33</v>
      </c>
      <c r="C1629">
        <v>44</v>
      </c>
      <c r="D1629" s="44" t="s">
        <v>7989</v>
      </c>
      <c r="E1629" s="44" t="s">
        <v>23</v>
      </c>
      <c r="F1629" s="44" t="s">
        <v>24</v>
      </c>
      <c r="G1629">
        <v>21</v>
      </c>
      <c r="H1629" s="44" t="s">
        <v>7916</v>
      </c>
      <c r="I1629" s="44" t="s">
        <v>34</v>
      </c>
      <c r="J1629" s="44" t="s">
        <v>26</v>
      </c>
      <c r="K1629">
        <v>3</v>
      </c>
      <c r="L1629" s="44" t="s">
        <v>27</v>
      </c>
      <c r="M1629" s="44" t="s">
        <v>79</v>
      </c>
      <c r="N1629" s="44" t="s">
        <v>42</v>
      </c>
      <c r="O1629" s="44" t="s">
        <v>7929</v>
      </c>
      <c r="P1629">
        <v>426142</v>
      </c>
      <c r="Q1629" s="44" t="s">
        <v>30</v>
      </c>
      <c r="R1629" s="1">
        <v>40946</v>
      </c>
      <c r="S1629" s="44" t="s">
        <v>30</v>
      </c>
      <c r="T1629" s="1">
        <v>44599</v>
      </c>
      <c r="U1629">
        <v>10</v>
      </c>
      <c r="V1629">
        <v>4</v>
      </c>
      <c r="W1629">
        <v>5</v>
      </c>
      <c r="X1629">
        <v>4</v>
      </c>
      <c r="Y1629" s="44" t="s">
        <v>4646</v>
      </c>
      <c r="Z1629" s="1">
        <v>43638</v>
      </c>
      <c r="AA1629" t="s">
        <v>7991</v>
      </c>
      <c r="AB1629" t="s">
        <v>7955</v>
      </c>
      <c r="AC1629" t="s">
        <v>7959</v>
      </c>
      <c r="AD1629">
        <v>3</v>
      </c>
      <c r="AE1629">
        <v>0</v>
      </c>
      <c r="AF1629" t="s">
        <v>7958</v>
      </c>
      <c r="AG1629" t="s">
        <v>7974</v>
      </c>
      <c r="AH1629" t="s">
        <v>7977</v>
      </c>
      <c r="AI1629">
        <f>IF(Employee1[[#This Row],[ManagerRating]]="Needs Improvement",1,0)</f>
        <v>1</v>
      </c>
      <c r="AJ1629">
        <f>IF(AND(Employee1[[#This Row],[ManagerRating]]="Above and Beyond", Employee1[[#This Row],[YearsInMostRecentRole]]&gt;=3),1,0)</f>
        <v>0</v>
      </c>
    </row>
    <row r="1630" spans="1:36" x14ac:dyDescent="0.35">
      <c r="A1630" s="44" t="s">
        <v>343</v>
      </c>
      <c r="B1630" s="44" t="s">
        <v>33</v>
      </c>
      <c r="C1630">
        <v>48</v>
      </c>
      <c r="D1630" s="44" t="s">
        <v>7989</v>
      </c>
      <c r="E1630" s="44" t="s">
        <v>23</v>
      </c>
      <c r="F1630" s="44" t="s">
        <v>46</v>
      </c>
      <c r="G1630">
        <v>26</v>
      </c>
      <c r="H1630" s="44" t="s">
        <v>7917</v>
      </c>
      <c r="I1630" s="44" t="s">
        <v>25</v>
      </c>
      <c r="J1630" s="44" t="s">
        <v>26</v>
      </c>
      <c r="K1630">
        <v>4</v>
      </c>
      <c r="L1630" s="44" t="s">
        <v>61</v>
      </c>
      <c r="M1630" s="44" t="s">
        <v>71</v>
      </c>
      <c r="N1630" s="44" t="s">
        <v>29</v>
      </c>
      <c r="O1630" s="44" t="s">
        <v>7933</v>
      </c>
      <c r="P1630">
        <v>35749</v>
      </c>
      <c r="Q1630" s="44" t="s">
        <v>30</v>
      </c>
      <c r="R1630" s="1">
        <v>41046</v>
      </c>
      <c r="S1630" s="44" t="s">
        <v>30</v>
      </c>
      <c r="T1630" s="1">
        <v>44698</v>
      </c>
      <c r="U1630">
        <v>10</v>
      </c>
      <c r="V1630">
        <v>7</v>
      </c>
      <c r="W1630">
        <v>7</v>
      </c>
      <c r="X1630">
        <v>8</v>
      </c>
      <c r="Y1630" s="44" t="s">
        <v>4647</v>
      </c>
      <c r="Z1630" s="1">
        <v>43639</v>
      </c>
      <c r="AA1630" t="s">
        <v>7958</v>
      </c>
      <c r="AB1630" t="s">
        <v>7955</v>
      </c>
      <c r="AC1630" t="s">
        <v>7991</v>
      </c>
      <c r="AD1630">
        <v>3</v>
      </c>
      <c r="AE1630">
        <v>0</v>
      </c>
      <c r="AF1630" t="s">
        <v>7955</v>
      </c>
      <c r="AG1630" t="s">
        <v>7974</v>
      </c>
      <c r="AH1630" t="s">
        <v>7974</v>
      </c>
      <c r="AI1630">
        <f>IF(Employee1[[#This Row],[ManagerRating]]="Needs Improvement",1,0)</f>
        <v>0</v>
      </c>
      <c r="AJ1630">
        <f>IF(AND(Employee1[[#This Row],[ManagerRating]]="Above and Beyond", Employee1[[#This Row],[YearsInMostRecentRole]]&gt;=3),1,0)</f>
        <v>0</v>
      </c>
    </row>
    <row r="1631" spans="1:36" x14ac:dyDescent="0.35">
      <c r="A1631" s="44" t="s">
        <v>237</v>
      </c>
      <c r="B1631" s="44" t="s">
        <v>22</v>
      </c>
      <c r="C1631">
        <v>41</v>
      </c>
      <c r="D1631" s="44" t="s">
        <v>7989</v>
      </c>
      <c r="E1631" s="44" t="s">
        <v>23</v>
      </c>
      <c r="F1631" s="44" t="s">
        <v>46</v>
      </c>
      <c r="G1631">
        <v>9</v>
      </c>
      <c r="H1631" s="44" t="s">
        <v>7915</v>
      </c>
      <c r="I1631" s="44" t="s">
        <v>34</v>
      </c>
      <c r="J1631" s="44" t="s">
        <v>60</v>
      </c>
      <c r="K1631">
        <v>3</v>
      </c>
      <c r="L1631" s="44" t="s">
        <v>47</v>
      </c>
      <c r="M1631" s="44" t="s">
        <v>76</v>
      </c>
      <c r="N1631" s="44" t="s">
        <v>35</v>
      </c>
      <c r="O1631" s="44" t="s">
        <v>7931</v>
      </c>
      <c r="P1631">
        <v>197592</v>
      </c>
      <c r="Q1631" s="44" t="s">
        <v>36</v>
      </c>
      <c r="R1631" s="1">
        <v>40992</v>
      </c>
      <c r="S1631" s="44" t="s">
        <v>30</v>
      </c>
      <c r="T1631" s="1">
        <v>44644</v>
      </c>
      <c r="U1631">
        <v>10</v>
      </c>
      <c r="V1631">
        <v>5</v>
      </c>
      <c r="W1631">
        <v>10</v>
      </c>
      <c r="X1631">
        <v>0</v>
      </c>
      <c r="Y1631" s="44" t="s">
        <v>4648</v>
      </c>
      <c r="Z1631" s="1">
        <v>43639</v>
      </c>
      <c r="AA1631" t="s">
        <v>7991</v>
      </c>
      <c r="AB1631" t="s">
        <v>7955</v>
      </c>
      <c r="AC1631" t="s">
        <v>7958</v>
      </c>
      <c r="AD1631">
        <v>1</v>
      </c>
      <c r="AE1631">
        <v>2</v>
      </c>
      <c r="AF1631" t="s">
        <v>7991</v>
      </c>
      <c r="AG1631" t="s">
        <v>7976</v>
      </c>
      <c r="AH1631" t="s">
        <v>7974</v>
      </c>
      <c r="AI1631">
        <f>IF(Employee1[[#This Row],[ManagerRating]]="Needs Improvement",1,0)</f>
        <v>0</v>
      </c>
      <c r="AJ1631">
        <f>IF(AND(Employee1[[#This Row],[ManagerRating]]="Above and Beyond", Employee1[[#This Row],[YearsInMostRecentRole]]&gt;=3),1,0)</f>
        <v>0</v>
      </c>
    </row>
    <row r="1632" spans="1:36" x14ac:dyDescent="0.35">
      <c r="A1632" s="44" t="s">
        <v>742</v>
      </c>
      <c r="B1632" s="44" t="s">
        <v>22</v>
      </c>
      <c r="C1632">
        <v>41</v>
      </c>
      <c r="D1632" s="44" t="s">
        <v>7989</v>
      </c>
      <c r="E1632" s="44" t="s">
        <v>23</v>
      </c>
      <c r="F1632" s="44" t="s">
        <v>24</v>
      </c>
      <c r="G1632">
        <v>42</v>
      </c>
      <c r="H1632" s="44" t="s">
        <v>7917</v>
      </c>
      <c r="I1632" s="44" t="s">
        <v>34</v>
      </c>
      <c r="J1632" s="44" t="s">
        <v>40</v>
      </c>
      <c r="K1632">
        <v>3</v>
      </c>
      <c r="L1632" s="44" t="s">
        <v>51</v>
      </c>
      <c r="M1632" s="44" t="s">
        <v>28</v>
      </c>
      <c r="N1632" s="44" t="s">
        <v>42</v>
      </c>
      <c r="O1632" s="44" t="s">
        <v>7931</v>
      </c>
      <c r="P1632">
        <v>142853</v>
      </c>
      <c r="Q1632" s="44" t="s">
        <v>30</v>
      </c>
      <c r="R1632" s="1">
        <v>41786</v>
      </c>
      <c r="S1632" s="44" t="s">
        <v>30</v>
      </c>
      <c r="T1632" s="1">
        <v>44708</v>
      </c>
      <c r="U1632">
        <v>8</v>
      </c>
      <c r="V1632">
        <v>7</v>
      </c>
      <c r="W1632">
        <v>8</v>
      </c>
      <c r="X1632">
        <v>7</v>
      </c>
      <c r="Y1632" s="44" t="s">
        <v>4649</v>
      </c>
      <c r="Z1632" s="1">
        <v>43639</v>
      </c>
      <c r="AA1632" t="s">
        <v>7958</v>
      </c>
      <c r="AB1632" t="s">
        <v>7991</v>
      </c>
      <c r="AC1632" t="s">
        <v>7955</v>
      </c>
      <c r="AD1632">
        <v>2</v>
      </c>
      <c r="AE1632">
        <v>1</v>
      </c>
      <c r="AF1632" t="s">
        <v>7991</v>
      </c>
      <c r="AG1632" t="s">
        <v>7976</v>
      </c>
      <c r="AH1632" t="s">
        <v>7976</v>
      </c>
      <c r="AI1632">
        <f>IF(Employee1[[#This Row],[ManagerRating]]="Needs Improvement",1,0)</f>
        <v>0</v>
      </c>
      <c r="AJ1632">
        <f>IF(AND(Employee1[[#This Row],[ManagerRating]]="Above and Beyond", Employee1[[#This Row],[YearsInMostRecentRole]]&gt;=3),1,0)</f>
        <v>0</v>
      </c>
    </row>
    <row r="1633" spans="1:36" x14ac:dyDescent="0.35">
      <c r="A1633" s="44" t="s">
        <v>756</v>
      </c>
      <c r="B1633" s="44" t="s">
        <v>33</v>
      </c>
      <c r="C1633">
        <v>33</v>
      </c>
      <c r="D1633" s="44" t="s">
        <v>7988</v>
      </c>
      <c r="E1633" s="44" t="s">
        <v>23</v>
      </c>
      <c r="F1633" s="44" t="s">
        <v>46</v>
      </c>
      <c r="G1633">
        <v>31</v>
      </c>
      <c r="H1633" s="44" t="s">
        <v>7917</v>
      </c>
      <c r="I1633" s="44" t="s">
        <v>34</v>
      </c>
      <c r="J1633" s="44" t="s">
        <v>26</v>
      </c>
      <c r="K1633">
        <v>1</v>
      </c>
      <c r="L1633" s="44" t="s">
        <v>61</v>
      </c>
      <c r="M1633" s="44" t="s">
        <v>71</v>
      </c>
      <c r="N1633" s="44" t="s">
        <v>42</v>
      </c>
      <c r="O1633" s="44" t="s">
        <v>7932</v>
      </c>
      <c r="P1633">
        <v>60754</v>
      </c>
      <c r="Q1633" s="44" t="s">
        <v>30</v>
      </c>
      <c r="R1633" s="1">
        <v>41805</v>
      </c>
      <c r="S1633" s="44" t="s">
        <v>30</v>
      </c>
      <c r="T1633" s="1">
        <v>44727</v>
      </c>
      <c r="U1633">
        <v>8</v>
      </c>
      <c r="V1633">
        <v>7</v>
      </c>
      <c r="W1633">
        <v>8</v>
      </c>
      <c r="X1633">
        <v>1</v>
      </c>
      <c r="Y1633" s="44" t="s">
        <v>4650</v>
      </c>
      <c r="Z1633" s="1">
        <v>43639</v>
      </c>
      <c r="AA1633" t="s">
        <v>7955</v>
      </c>
      <c r="AB1633" t="s">
        <v>7955</v>
      </c>
      <c r="AC1633" t="s">
        <v>7991</v>
      </c>
      <c r="AD1633">
        <v>3</v>
      </c>
      <c r="AE1633">
        <v>1</v>
      </c>
      <c r="AF1633" t="s">
        <v>7991</v>
      </c>
      <c r="AG1633" t="s">
        <v>7974</v>
      </c>
      <c r="AH1633" t="s">
        <v>7977</v>
      </c>
      <c r="AI1633">
        <f>IF(Employee1[[#This Row],[ManagerRating]]="Needs Improvement",1,0)</f>
        <v>1</v>
      </c>
      <c r="AJ1633">
        <f>IF(AND(Employee1[[#This Row],[ManagerRating]]="Above and Beyond", Employee1[[#This Row],[YearsInMostRecentRole]]&gt;=3),1,0)</f>
        <v>0</v>
      </c>
    </row>
    <row r="1634" spans="1:36" x14ac:dyDescent="0.35">
      <c r="A1634" s="44" t="s">
        <v>307</v>
      </c>
      <c r="B1634" s="44" t="s">
        <v>22</v>
      </c>
      <c r="C1634">
        <v>45</v>
      </c>
      <c r="D1634" s="44" t="s">
        <v>7989</v>
      </c>
      <c r="E1634" s="44" t="s">
        <v>23</v>
      </c>
      <c r="F1634" s="44" t="s">
        <v>24</v>
      </c>
      <c r="G1634">
        <v>43</v>
      </c>
      <c r="H1634" s="44" t="s">
        <v>7917</v>
      </c>
      <c r="I1634" s="44" t="s">
        <v>34</v>
      </c>
      <c r="J1634" s="44" t="s">
        <v>60</v>
      </c>
      <c r="K1634">
        <v>2</v>
      </c>
      <c r="L1634" s="44" t="s">
        <v>65</v>
      </c>
      <c r="M1634" s="44" t="s">
        <v>28</v>
      </c>
      <c r="N1634" s="44" t="s">
        <v>29</v>
      </c>
      <c r="O1634" s="44" t="s">
        <v>7932</v>
      </c>
      <c r="P1634">
        <v>106610</v>
      </c>
      <c r="Q1634" s="44" t="s">
        <v>36</v>
      </c>
      <c r="R1634" s="1">
        <v>41032</v>
      </c>
      <c r="S1634" s="44" t="s">
        <v>30</v>
      </c>
      <c r="T1634" s="1">
        <v>44684</v>
      </c>
      <c r="U1634">
        <v>10</v>
      </c>
      <c r="V1634">
        <v>0</v>
      </c>
      <c r="W1634">
        <v>7</v>
      </c>
      <c r="X1634">
        <v>5</v>
      </c>
      <c r="Y1634" s="44" t="s">
        <v>4651</v>
      </c>
      <c r="Z1634" s="1">
        <v>43640</v>
      </c>
      <c r="AA1634" t="s">
        <v>7955</v>
      </c>
      <c r="AB1634" t="s">
        <v>7955</v>
      </c>
      <c r="AC1634" t="s">
        <v>7959</v>
      </c>
      <c r="AD1634">
        <v>1</v>
      </c>
      <c r="AE1634">
        <v>0</v>
      </c>
      <c r="AF1634" t="s">
        <v>7958</v>
      </c>
      <c r="AG1634" t="s">
        <v>7976</v>
      </c>
      <c r="AH1634" t="s">
        <v>7974</v>
      </c>
      <c r="AI1634">
        <f>IF(Employee1[[#This Row],[ManagerRating]]="Needs Improvement",1,0)</f>
        <v>0</v>
      </c>
      <c r="AJ1634">
        <f>IF(AND(Employee1[[#This Row],[ManagerRating]]="Above and Beyond", Employee1[[#This Row],[YearsInMostRecentRole]]&gt;=3),1,0)</f>
        <v>0</v>
      </c>
    </row>
    <row r="1635" spans="1:36" x14ac:dyDescent="0.35">
      <c r="A1635" s="44" t="s">
        <v>1028</v>
      </c>
      <c r="B1635" s="44" t="s">
        <v>33</v>
      </c>
      <c r="C1635">
        <v>28</v>
      </c>
      <c r="D1635" s="44" t="s">
        <v>7987</v>
      </c>
      <c r="E1635" s="44" t="s">
        <v>59</v>
      </c>
      <c r="F1635" s="44" t="s">
        <v>46</v>
      </c>
      <c r="G1635">
        <v>4</v>
      </c>
      <c r="H1635" s="44" t="s">
        <v>7915</v>
      </c>
      <c r="I1635" s="44" t="s">
        <v>34</v>
      </c>
      <c r="J1635" s="44" t="s">
        <v>40</v>
      </c>
      <c r="K1635">
        <v>3</v>
      </c>
      <c r="L1635" s="44" t="s">
        <v>135</v>
      </c>
      <c r="M1635" s="44" t="s">
        <v>82</v>
      </c>
      <c r="N1635" s="44" t="s">
        <v>29</v>
      </c>
      <c r="O1635" s="44" t="s">
        <v>7932</v>
      </c>
      <c r="P1635">
        <v>57837</v>
      </c>
      <c r="Q1635" s="44" t="s">
        <v>30</v>
      </c>
      <c r="R1635" s="1">
        <v>42185</v>
      </c>
      <c r="S1635" s="44" t="s">
        <v>30</v>
      </c>
      <c r="T1635" s="1">
        <v>44742</v>
      </c>
      <c r="U1635">
        <v>7</v>
      </c>
      <c r="V1635">
        <v>3</v>
      </c>
      <c r="W1635">
        <v>3</v>
      </c>
      <c r="X1635">
        <v>6</v>
      </c>
      <c r="Y1635" s="44" t="s">
        <v>4652</v>
      </c>
      <c r="Z1635" s="1">
        <v>43640</v>
      </c>
      <c r="AA1635" t="s">
        <v>7991</v>
      </c>
      <c r="AB1635" t="s">
        <v>7991</v>
      </c>
      <c r="AC1635" t="s">
        <v>7955</v>
      </c>
      <c r="AD1635">
        <v>3</v>
      </c>
      <c r="AE1635">
        <v>2</v>
      </c>
      <c r="AF1635" t="s">
        <v>7959</v>
      </c>
      <c r="AG1635" t="s">
        <v>7974</v>
      </c>
      <c r="AH1635" t="s">
        <v>7974</v>
      </c>
      <c r="AI1635">
        <f>IF(Employee1[[#This Row],[ManagerRating]]="Needs Improvement",1,0)</f>
        <v>0</v>
      </c>
      <c r="AJ1635">
        <f>IF(AND(Employee1[[#This Row],[ManagerRating]]="Above and Beyond", Employee1[[#This Row],[YearsInMostRecentRole]]&gt;=3),1,0)</f>
        <v>0</v>
      </c>
    </row>
    <row r="1636" spans="1:36" x14ac:dyDescent="0.35">
      <c r="A1636" s="44" t="s">
        <v>996</v>
      </c>
      <c r="B1636" s="44" t="s">
        <v>33</v>
      </c>
      <c r="C1636">
        <v>26</v>
      </c>
      <c r="D1636" s="44" t="s">
        <v>7987</v>
      </c>
      <c r="E1636" s="44" t="s">
        <v>23</v>
      </c>
      <c r="F1636" s="44" t="s">
        <v>46</v>
      </c>
      <c r="G1636">
        <v>4</v>
      </c>
      <c r="H1636" s="44" t="s">
        <v>7915</v>
      </c>
      <c r="I1636" s="44" t="s">
        <v>25</v>
      </c>
      <c r="J1636" s="44" t="s">
        <v>26</v>
      </c>
      <c r="K1636">
        <v>4</v>
      </c>
      <c r="L1636" s="44" t="s">
        <v>47</v>
      </c>
      <c r="M1636" s="44" t="s">
        <v>85</v>
      </c>
      <c r="N1636" s="44" t="s">
        <v>35</v>
      </c>
      <c r="O1636" s="44" t="s">
        <v>7931</v>
      </c>
      <c r="P1636">
        <v>167509</v>
      </c>
      <c r="Q1636" s="44" t="s">
        <v>30</v>
      </c>
      <c r="R1636" s="1">
        <v>42143</v>
      </c>
      <c r="S1636" s="44" t="s">
        <v>30</v>
      </c>
      <c r="T1636" s="1">
        <v>44700</v>
      </c>
      <c r="U1636">
        <v>7</v>
      </c>
      <c r="V1636">
        <v>6</v>
      </c>
      <c r="W1636">
        <v>6</v>
      </c>
      <c r="X1636">
        <v>0</v>
      </c>
      <c r="Y1636" s="44" t="s">
        <v>4653</v>
      </c>
      <c r="Z1636" s="1">
        <v>43641</v>
      </c>
      <c r="AA1636" t="s">
        <v>7955</v>
      </c>
      <c r="AB1636" t="s">
        <v>7959</v>
      </c>
      <c r="AC1636" t="s">
        <v>7958</v>
      </c>
      <c r="AD1636">
        <v>3</v>
      </c>
      <c r="AE1636">
        <v>1</v>
      </c>
      <c r="AF1636" t="s">
        <v>7959</v>
      </c>
      <c r="AG1636" t="s">
        <v>7974</v>
      </c>
      <c r="AH1636" t="s">
        <v>7977</v>
      </c>
      <c r="AI1636">
        <f>IF(Employee1[[#This Row],[ManagerRating]]="Needs Improvement",1,0)</f>
        <v>1</v>
      </c>
      <c r="AJ1636">
        <f>IF(AND(Employee1[[#This Row],[ManagerRating]]="Above and Beyond", Employee1[[#This Row],[YearsInMostRecentRole]]&gt;=3),1,0)</f>
        <v>0</v>
      </c>
    </row>
    <row r="1637" spans="1:36" x14ac:dyDescent="0.35">
      <c r="A1637" s="44" t="s">
        <v>1828</v>
      </c>
      <c r="B1637" s="44" t="s">
        <v>33</v>
      </c>
      <c r="C1637">
        <v>25</v>
      </c>
      <c r="D1637" s="44" t="s">
        <v>7987</v>
      </c>
      <c r="E1637" s="44" t="s">
        <v>59</v>
      </c>
      <c r="F1637" s="44" t="s">
        <v>46</v>
      </c>
      <c r="G1637">
        <v>44</v>
      </c>
      <c r="H1637" s="44" t="s">
        <v>7917</v>
      </c>
      <c r="I1637" s="44" t="s">
        <v>34</v>
      </c>
      <c r="J1637" s="44" t="s">
        <v>107</v>
      </c>
      <c r="K1637">
        <v>4</v>
      </c>
      <c r="L1637" s="44" t="s">
        <v>61</v>
      </c>
      <c r="M1637" s="44" t="s">
        <v>76</v>
      </c>
      <c r="N1637" s="44" t="s">
        <v>42</v>
      </c>
      <c r="O1637" s="44" t="s">
        <v>7932</v>
      </c>
      <c r="P1637">
        <v>57765</v>
      </c>
      <c r="Q1637" s="44" t="s">
        <v>30</v>
      </c>
      <c r="R1637" s="1">
        <v>43398</v>
      </c>
      <c r="S1637" s="44" t="s">
        <v>30</v>
      </c>
      <c r="T1637" s="1">
        <v>44859</v>
      </c>
      <c r="U1637">
        <v>4</v>
      </c>
      <c r="V1637">
        <v>1</v>
      </c>
      <c r="W1637">
        <v>3</v>
      </c>
      <c r="X1637">
        <v>2</v>
      </c>
      <c r="Y1637" s="44" t="s">
        <v>4654</v>
      </c>
      <c r="Z1637" s="1">
        <v>43641</v>
      </c>
      <c r="AA1637" t="s">
        <v>7958</v>
      </c>
      <c r="AB1637" t="s">
        <v>7991</v>
      </c>
      <c r="AC1637" t="s">
        <v>7959</v>
      </c>
      <c r="AD1637">
        <v>3</v>
      </c>
      <c r="AE1637">
        <v>2</v>
      </c>
      <c r="AF1637" t="s">
        <v>7955</v>
      </c>
      <c r="AG1637" t="s">
        <v>7975</v>
      </c>
      <c r="AH1637" t="s">
        <v>7976</v>
      </c>
      <c r="AI1637">
        <f>IF(Employee1[[#This Row],[ManagerRating]]="Needs Improvement",1,0)</f>
        <v>0</v>
      </c>
      <c r="AJ1637">
        <f>IF(AND(Employee1[[#This Row],[ManagerRating]]="Above and Beyond", Employee1[[#This Row],[YearsInMostRecentRole]]&gt;=3),1,0)</f>
        <v>0</v>
      </c>
    </row>
    <row r="1638" spans="1:36" x14ac:dyDescent="0.35">
      <c r="A1638" s="44" t="s">
        <v>313</v>
      </c>
      <c r="B1638" s="44" t="s">
        <v>33</v>
      </c>
      <c r="C1638">
        <v>43</v>
      </c>
      <c r="D1638" s="44" t="s">
        <v>7989</v>
      </c>
      <c r="E1638" s="44" t="s">
        <v>23</v>
      </c>
      <c r="F1638" s="44" t="s">
        <v>24</v>
      </c>
      <c r="G1638">
        <v>39</v>
      </c>
      <c r="H1638" s="44" t="s">
        <v>7917</v>
      </c>
      <c r="I1638" s="44" t="s">
        <v>34</v>
      </c>
      <c r="J1638" s="44" t="s">
        <v>26</v>
      </c>
      <c r="K1638">
        <v>2</v>
      </c>
      <c r="L1638" s="44" t="s">
        <v>27</v>
      </c>
      <c r="M1638" s="44" t="s">
        <v>28</v>
      </c>
      <c r="N1638" s="44" t="s">
        <v>29</v>
      </c>
      <c r="O1638" s="44" t="s">
        <v>7931</v>
      </c>
      <c r="P1638">
        <v>176705</v>
      </c>
      <c r="Q1638" s="44" t="s">
        <v>30</v>
      </c>
      <c r="R1638" s="1">
        <v>41034</v>
      </c>
      <c r="S1638" s="44" t="s">
        <v>30</v>
      </c>
      <c r="T1638" s="1">
        <v>44686</v>
      </c>
      <c r="U1638">
        <v>10</v>
      </c>
      <c r="V1638">
        <v>5</v>
      </c>
      <c r="W1638">
        <v>7</v>
      </c>
      <c r="X1638">
        <v>7</v>
      </c>
      <c r="Y1638" s="44" t="s">
        <v>4655</v>
      </c>
      <c r="Z1638" s="1">
        <v>43642</v>
      </c>
      <c r="AA1638" t="s">
        <v>7991</v>
      </c>
      <c r="AB1638" t="s">
        <v>7959</v>
      </c>
      <c r="AC1638" t="s">
        <v>7958</v>
      </c>
      <c r="AD1638">
        <v>2</v>
      </c>
      <c r="AE1638">
        <v>1</v>
      </c>
      <c r="AF1638" t="s">
        <v>7959</v>
      </c>
      <c r="AG1638" t="s">
        <v>7974</v>
      </c>
      <c r="AH1638" t="s">
        <v>7977</v>
      </c>
      <c r="AI1638">
        <f>IF(Employee1[[#This Row],[ManagerRating]]="Needs Improvement",1,0)</f>
        <v>1</v>
      </c>
      <c r="AJ1638">
        <f>IF(AND(Employee1[[#This Row],[ManagerRating]]="Above and Beyond", Employee1[[#This Row],[YearsInMostRecentRole]]&gt;=3),1,0)</f>
        <v>0</v>
      </c>
    </row>
    <row r="1639" spans="1:36" x14ac:dyDescent="0.35">
      <c r="A1639" s="44" t="s">
        <v>239</v>
      </c>
      <c r="B1639" s="44" t="s">
        <v>22</v>
      </c>
      <c r="C1639">
        <v>30</v>
      </c>
      <c r="D1639" s="44" t="s">
        <v>7987</v>
      </c>
      <c r="E1639" s="44" t="s">
        <v>23</v>
      </c>
      <c r="F1639" s="44" t="s">
        <v>39</v>
      </c>
      <c r="G1639">
        <v>19</v>
      </c>
      <c r="H1639" s="44" t="s">
        <v>7916</v>
      </c>
      <c r="I1639" s="44" t="s">
        <v>55</v>
      </c>
      <c r="J1639" s="44" t="s">
        <v>56</v>
      </c>
      <c r="K1639">
        <v>3</v>
      </c>
      <c r="L1639" s="44" t="s">
        <v>39</v>
      </c>
      <c r="M1639" s="44" t="s">
        <v>155</v>
      </c>
      <c r="N1639" s="44" t="s">
        <v>42</v>
      </c>
      <c r="O1639" s="44" t="s">
        <v>7932</v>
      </c>
      <c r="P1639">
        <v>97153</v>
      </c>
      <c r="Q1639" s="44" t="s">
        <v>30</v>
      </c>
      <c r="R1639" s="1">
        <v>40993</v>
      </c>
      <c r="S1639" s="44" t="s">
        <v>30</v>
      </c>
      <c r="T1639" s="1">
        <v>44645</v>
      </c>
      <c r="U1639">
        <v>10</v>
      </c>
      <c r="V1639">
        <v>5</v>
      </c>
      <c r="W1639">
        <v>6</v>
      </c>
      <c r="X1639">
        <v>9</v>
      </c>
      <c r="Y1639" s="44" t="s">
        <v>4656</v>
      </c>
      <c r="Z1639" s="1">
        <v>43642</v>
      </c>
      <c r="AA1639" t="s">
        <v>7958</v>
      </c>
      <c r="AB1639" t="s">
        <v>7958</v>
      </c>
      <c r="AC1639" t="s">
        <v>7959</v>
      </c>
      <c r="AD1639">
        <v>1</v>
      </c>
      <c r="AE1639">
        <v>0</v>
      </c>
      <c r="AF1639" t="s">
        <v>7955</v>
      </c>
      <c r="AG1639" t="s">
        <v>7975</v>
      </c>
      <c r="AH1639" t="s">
        <v>7976</v>
      </c>
      <c r="AI1639">
        <f>IF(Employee1[[#This Row],[ManagerRating]]="Needs Improvement",1,0)</f>
        <v>0</v>
      </c>
      <c r="AJ1639">
        <f>IF(AND(Employee1[[#This Row],[ManagerRating]]="Above and Beyond", Employee1[[#This Row],[YearsInMostRecentRole]]&gt;=3),1,0)</f>
        <v>0</v>
      </c>
    </row>
    <row r="1640" spans="1:36" x14ac:dyDescent="0.35">
      <c r="A1640" s="44" t="s">
        <v>395</v>
      </c>
      <c r="B1640" s="44" t="s">
        <v>33</v>
      </c>
      <c r="C1640">
        <v>36</v>
      </c>
      <c r="D1640" s="44" t="s">
        <v>7988</v>
      </c>
      <c r="E1640" s="44" t="s">
        <v>23</v>
      </c>
      <c r="F1640" s="44" t="s">
        <v>46</v>
      </c>
      <c r="G1640">
        <v>28</v>
      </c>
      <c r="H1640" s="44" t="s">
        <v>7917</v>
      </c>
      <c r="I1640" s="44" t="s">
        <v>55</v>
      </c>
      <c r="J1640" s="44" t="s">
        <v>60</v>
      </c>
      <c r="K1640">
        <v>3</v>
      </c>
      <c r="L1640" s="44" t="s">
        <v>61</v>
      </c>
      <c r="M1640" s="44" t="s">
        <v>76</v>
      </c>
      <c r="N1640" s="44" t="s">
        <v>42</v>
      </c>
      <c r="O1640" s="44" t="s">
        <v>7931</v>
      </c>
      <c r="P1640">
        <v>174019</v>
      </c>
      <c r="Q1640" s="44" t="s">
        <v>36</v>
      </c>
      <c r="R1640" s="1">
        <v>41340</v>
      </c>
      <c r="S1640" s="44" t="s">
        <v>30</v>
      </c>
      <c r="T1640" s="1">
        <v>44627</v>
      </c>
      <c r="U1640">
        <v>9</v>
      </c>
      <c r="V1640">
        <v>8</v>
      </c>
      <c r="W1640">
        <v>9</v>
      </c>
      <c r="X1640">
        <v>1</v>
      </c>
      <c r="Y1640" s="44" t="s">
        <v>4657</v>
      </c>
      <c r="Z1640" s="1">
        <v>43642</v>
      </c>
      <c r="AA1640" t="s">
        <v>7958</v>
      </c>
      <c r="AB1640" t="s">
        <v>7958</v>
      </c>
      <c r="AC1640" t="s">
        <v>7991</v>
      </c>
      <c r="AD1640">
        <v>1</v>
      </c>
      <c r="AE1640">
        <v>1</v>
      </c>
      <c r="AF1640" t="s">
        <v>7991</v>
      </c>
      <c r="AG1640" t="s">
        <v>7974</v>
      </c>
      <c r="AH1640" t="s">
        <v>7974</v>
      </c>
      <c r="AI1640">
        <f>IF(Employee1[[#This Row],[ManagerRating]]="Needs Improvement",1,0)</f>
        <v>0</v>
      </c>
      <c r="AJ1640">
        <f>IF(AND(Employee1[[#This Row],[ManagerRating]]="Above and Beyond", Employee1[[#This Row],[YearsInMostRecentRole]]&gt;=3),1,0)</f>
        <v>0</v>
      </c>
    </row>
    <row r="1641" spans="1:36" x14ac:dyDescent="0.35">
      <c r="A1641" s="44" t="s">
        <v>1140</v>
      </c>
      <c r="B1641" s="44" t="s">
        <v>22</v>
      </c>
      <c r="C1641">
        <v>26</v>
      </c>
      <c r="D1641" s="44" t="s">
        <v>7987</v>
      </c>
      <c r="E1641" s="44" t="s">
        <v>23</v>
      </c>
      <c r="F1641" s="44" t="s">
        <v>24</v>
      </c>
      <c r="G1641">
        <v>29</v>
      </c>
      <c r="H1641" s="44" t="s">
        <v>7917</v>
      </c>
      <c r="I1641" s="44" t="s">
        <v>55</v>
      </c>
      <c r="J1641" s="44" t="s">
        <v>60</v>
      </c>
      <c r="K1641">
        <v>3</v>
      </c>
      <c r="L1641" s="44" t="s">
        <v>96</v>
      </c>
      <c r="M1641" s="44" t="s">
        <v>116</v>
      </c>
      <c r="N1641" s="44" t="s">
        <v>35</v>
      </c>
      <c r="O1641" s="44" t="s">
        <v>7933</v>
      </c>
      <c r="P1641">
        <v>28024</v>
      </c>
      <c r="Q1641" s="44" t="s">
        <v>30</v>
      </c>
      <c r="R1641" s="1">
        <v>42338</v>
      </c>
      <c r="S1641" s="44" t="s">
        <v>30</v>
      </c>
      <c r="T1641" s="1">
        <v>44895</v>
      </c>
      <c r="U1641">
        <v>7</v>
      </c>
      <c r="V1641">
        <v>0</v>
      </c>
      <c r="W1641">
        <v>7</v>
      </c>
      <c r="X1641">
        <v>5</v>
      </c>
      <c r="Y1641" s="44" t="s">
        <v>4658</v>
      </c>
      <c r="Z1641" s="1">
        <v>43642</v>
      </c>
      <c r="AA1641" t="s">
        <v>7958</v>
      </c>
      <c r="AB1641" t="s">
        <v>7959</v>
      </c>
      <c r="AC1641" t="s">
        <v>7955</v>
      </c>
      <c r="AD1641">
        <v>3</v>
      </c>
      <c r="AE1641">
        <v>1</v>
      </c>
      <c r="AF1641" t="s">
        <v>7991</v>
      </c>
      <c r="AG1641" t="s">
        <v>7976</v>
      </c>
      <c r="AH1641" t="s">
        <v>7974</v>
      </c>
      <c r="AI1641">
        <f>IF(Employee1[[#This Row],[ManagerRating]]="Needs Improvement",1,0)</f>
        <v>0</v>
      </c>
      <c r="AJ1641">
        <f>IF(AND(Employee1[[#This Row],[ManagerRating]]="Above and Beyond", Employee1[[#This Row],[YearsInMostRecentRole]]&gt;=3),1,0)</f>
        <v>0</v>
      </c>
    </row>
    <row r="1642" spans="1:36" x14ac:dyDescent="0.35">
      <c r="A1642" s="44" t="s">
        <v>1208</v>
      </c>
      <c r="B1642" s="44" t="s">
        <v>33</v>
      </c>
      <c r="C1642">
        <v>25</v>
      </c>
      <c r="D1642" s="44" t="s">
        <v>7987</v>
      </c>
      <c r="E1642" s="44" t="s">
        <v>23</v>
      </c>
      <c r="F1642" s="44" t="s">
        <v>24</v>
      </c>
      <c r="G1642">
        <v>30</v>
      </c>
      <c r="H1642" s="44" t="s">
        <v>7917</v>
      </c>
      <c r="I1642" s="44" t="s">
        <v>34</v>
      </c>
      <c r="J1642" s="44" t="s">
        <v>26</v>
      </c>
      <c r="K1642">
        <v>4</v>
      </c>
      <c r="L1642" s="44" t="s">
        <v>27</v>
      </c>
      <c r="M1642" s="44" t="s">
        <v>28</v>
      </c>
      <c r="N1642" s="44" t="s">
        <v>42</v>
      </c>
      <c r="O1642" s="44" t="s">
        <v>7932</v>
      </c>
      <c r="P1642">
        <v>106738</v>
      </c>
      <c r="Q1642" s="44" t="s">
        <v>30</v>
      </c>
      <c r="R1642" s="1">
        <v>42462</v>
      </c>
      <c r="S1642" s="44" t="s">
        <v>30</v>
      </c>
      <c r="T1642" s="1">
        <v>44653</v>
      </c>
      <c r="U1642">
        <v>6</v>
      </c>
      <c r="V1642">
        <v>4</v>
      </c>
      <c r="W1642">
        <v>5</v>
      </c>
      <c r="X1642">
        <v>2</v>
      </c>
      <c r="Y1642" s="44" t="s">
        <v>4659</v>
      </c>
      <c r="Z1642" s="1">
        <v>43642</v>
      </c>
      <c r="AA1642" t="s">
        <v>7955</v>
      </c>
      <c r="AB1642" t="s">
        <v>7959</v>
      </c>
      <c r="AC1642" t="s">
        <v>7959</v>
      </c>
      <c r="AD1642">
        <v>3</v>
      </c>
      <c r="AE1642">
        <v>2</v>
      </c>
      <c r="AF1642" t="s">
        <v>7959</v>
      </c>
      <c r="AG1642" t="s">
        <v>7976</v>
      </c>
      <c r="AH1642" t="s">
        <v>7976</v>
      </c>
      <c r="AI1642">
        <f>IF(Employee1[[#This Row],[ManagerRating]]="Needs Improvement",1,0)</f>
        <v>0</v>
      </c>
      <c r="AJ1642">
        <f>IF(AND(Employee1[[#This Row],[ManagerRating]]="Above and Beyond", Employee1[[#This Row],[YearsInMostRecentRole]]&gt;=3),1,0)</f>
        <v>0</v>
      </c>
    </row>
    <row r="1643" spans="1:36" x14ac:dyDescent="0.35">
      <c r="A1643" s="44" t="s">
        <v>151</v>
      </c>
      <c r="B1643" s="44" t="s">
        <v>33</v>
      </c>
      <c r="C1643">
        <v>48</v>
      </c>
      <c r="D1643" s="44" t="s">
        <v>7989</v>
      </c>
      <c r="E1643" s="44" t="s">
        <v>59</v>
      </c>
      <c r="F1643" s="44" t="s">
        <v>24</v>
      </c>
      <c r="G1643">
        <v>9</v>
      </c>
      <c r="H1643" s="44" t="s">
        <v>7915</v>
      </c>
      <c r="I1643" s="44" t="s">
        <v>34</v>
      </c>
      <c r="J1643" s="44" t="s">
        <v>26</v>
      </c>
      <c r="K1643">
        <v>5</v>
      </c>
      <c r="L1643" s="44" t="s">
        <v>96</v>
      </c>
      <c r="M1643" s="44" t="s">
        <v>28</v>
      </c>
      <c r="N1643" s="44" t="s">
        <v>35</v>
      </c>
      <c r="O1643" s="44" t="s">
        <v>7931</v>
      </c>
      <c r="P1643">
        <v>125587</v>
      </c>
      <c r="Q1643" s="44" t="s">
        <v>30</v>
      </c>
      <c r="R1643" s="1">
        <v>40951</v>
      </c>
      <c r="S1643" s="44" t="s">
        <v>30</v>
      </c>
      <c r="T1643" s="1">
        <v>44604</v>
      </c>
      <c r="U1643">
        <v>10</v>
      </c>
      <c r="V1643">
        <v>10</v>
      </c>
      <c r="W1643">
        <v>10</v>
      </c>
      <c r="X1643">
        <v>4</v>
      </c>
      <c r="Y1643" s="44" t="s">
        <v>4660</v>
      </c>
      <c r="Z1643" s="1">
        <v>43644</v>
      </c>
      <c r="AA1643" t="s">
        <v>7958</v>
      </c>
      <c r="AB1643" t="s">
        <v>7959</v>
      </c>
      <c r="AC1643" t="s">
        <v>7959</v>
      </c>
      <c r="AD1643">
        <v>1</v>
      </c>
      <c r="AE1643">
        <v>2</v>
      </c>
      <c r="AF1643" t="s">
        <v>7955</v>
      </c>
      <c r="AG1643" t="s">
        <v>7974</v>
      </c>
      <c r="AH1643" t="s">
        <v>7974</v>
      </c>
      <c r="AI1643">
        <f>IF(Employee1[[#This Row],[ManagerRating]]="Needs Improvement",1,0)</f>
        <v>0</v>
      </c>
      <c r="AJ1643">
        <f>IF(AND(Employee1[[#This Row],[ManagerRating]]="Above and Beyond", Employee1[[#This Row],[YearsInMostRecentRole]]&gt;=3),1,0)</f>
        <v>0</v>
      </c>
    </row>
    <row r="1644" spans="1:36" x14ac:dyDescent="0.35">
      <c r="A1644" s="44" t="s">
        <v>335</v>
      </c>
      <c r="B1644" s="44" t="s">
        <v>22</v>
      </c>
      <c r="C1644">
        <v>36</v>
      </c>
      <c r="D1644" s="44" t="s">
        <v>7988</v>
      </c>
      <c r="E1644" s="44" t="s">
        <v>23</v>
      </c>
      <c r="F1644" s="44" t="s">
        <v>46</v>
      </c>
      <c r="G1644">
        <v>41</v>
      </c>
      <c r="H1644" s="44" t="s">
        <v>7917</v>
      </c>
      <c r="I1644" s="44" t="s">
        <v>55</v>
      </c>
      <c r="J1644" s="44" t="s">
        <v>26</v>
      </c>
      <c r="K1644">
        <v>3</v>
      </c>
      <c r="L1644" s="44" t="s">
        <v>47</v>
      </c>
      <c r="M1644" s="44" t="s">
        <v>76</v>
      </c>
      <c r="N1644" s="44" t="s">
        <v>35</v>
      </c>
      <c r="O1644" s="44" t="s">
        <v>7931</v>
      </c>
      <c r="P1644">
        <v>218940</v>
      </c>
      <c r="Q1644" s="44" t="s">
        <v>36</v>
      </c>
      <c r="R1644" s="1">
        <v>41043</v>
      </c>
      <c r="S1644" s="44" t="s">
        <v>30</v>
      </c>
      <c r="T1644" s="1">
        <v>44695</v>
      </c>
      <c r="U1644">
        <v>10</v>
      </c>
      <c r="V1644">
        <v>6</v>
      </c>
      <c r="W1644">
        <v>8</v>
      </c>
      <c r="X1644">
        <v>5</v>
      </c>
      <c r="Y1644" s="44" t="s">
        <v>4661</v>
      </c>
      <c r="Z1644" s="1">
        <v>43644</v>
      </c>
      <c r="AA1644" t="s">
        <v>7955</v>
      </c>
      <c r="AB1644" t="s">
        <v>7959</v>
      </c>
      <c r="AC1644" t="s">
        <v>7959</v>
      </c>
      <c r="AD1644">
        <v>3</v>
      </c>
      <c r="AE1644">
        <v>2</v>
      </c>
      <c r="AF1644" t="s">
        <v>7959</v>
      </c>
      <c r="AG1644" t="s">
        <v>7974</v>
      </c>
      <c r="AH1644" t="s">
        <v>7974</v>
      </c>
      <c r="AI1644">
        <f>IF(Employee1[[#This Row],[ManagerRating]]="Needs Improvement",1,0)</f>
        <v>0</v>
      </c>
      <c r="AJ1644">
        <f>IF(AND(Employee1[[#This Row],[ManagerRating]]="Above and Beyond", Employee1[[#This Row],[YearsInMostRecentRole]]&gt;=3),1,0)</f>
        <v>0</v>
      </c>
    </row>
    <row r="1645" spans="1:36" x14ac:dyDescent="0.35">
      <c r="A1645" s="44" t="s">
        <v>445</v>
      </c>
      <c r="B1645" s="44" t="s">
        <v>45</v>
      </c>
      <c r="C1645">
        <v>45</v>
      </c>
      <c r="D1645" s="44" t="s">
        <v>7989</v>
      </c>
      <c r="E1645" s="44" t="s">
        <v>70</v>
      </c>
      <c r="F1645" s="44" t="s">
        <v>46</v>
      </c>
      <c r="G1645">
        <v>17</v>
      </c>
      <c r="H1645" s="44" t="s">
        <v>7916</v>
      </c>
      <c r="I1645" s="44" t="s">
        <v>34</v>
      </c>
      <c r="J1645" s="44" t="s">
        <v>26</v>
      </c>
      <c r="K1645">
        <v>4</v>
      </c>
      <c r="L1645" s="44" t="s">
        <v>47</v>
      </c>
      <c r="M1645" s="44" t="s">
        <v>76</v>
      </c>
      <c r="N1645" s="44" t="s">
        <v>35</v>
      </c>
      <c r="O1645" s="44" t="s">
        <v>7931</v>
      </c>
      <c r="P1645">
        <v>123619</v>
      </c>
      <c r="Q1645" s="44" t="s">
        <v>36</v>
      </c>
      <c r="R1645" s="1">
        <v>41395</v>
      </c>
      <c r="S1645" s="44" t="s">
        <v>30</v>
      </c>
      <c r="T1645" s="1">
        <v>44682</v>
      </c>
      <c r="U1645">
        <v>9</v>
      </c>
      <c r="V1645">
        <v>7</v>
      </c>
      <c r="W1645">
        <v>9</v>
      </c>
      <c r="X1645">
        <v>2</v>
      </c>
      <c r="Y1645" s="44" t="s">
        <v>4662</v>
      </c>
      <c r="Z1645" s="1">
        <v>43645</v>
      </c>
      <c r="AA1645" t="s">
        <v>7991</v>
      </c>
      <c r="AB1645" t="s">
        <v>7959</v>
      </c>
      <c r="AC1645" t="s">
        <v>7958</v>
      </c>
      <c r="AD1645">
        <v>3</v>
      </c>
      <c r="AE1645">
        <v>0</v>
      </c>
      <c r="AF1645" t="s">
        <v>7959</v>
      </c>
      <c r="AG1645" t="s">
        <v>7975</v>
      </c>
      <c r="AH1645" t="s">
        <v>7975</v>
      </c>
      <c r="AI1645">
        <f>IF(Employee1[[#This Row],[ManagerRating]]="Needs Improvement",1,0)</f>
        <v>0</v>
      </c>
      <c r="AJ1645">
        <f>IF(AND(Employee1[[#This Row],[ManagerRating]]="Above and Beyond", Employee1[[#This Row],[YearsInMostRecentRole]]&gt;=3),1,0)</f>
        <v>1</v>
      </c>
    </row>
    <row r="1646" spans="1:36" x14ac:dyDescent="0.35">
      <c r="A1646" s="44" t="s">
        <v>317</v>
      </c>
      <c r="B1646" s="44" t="s">
        <v>22</v>
      </c>
      <c r="C1646">
        <v>28</v>
      </c>
      <c r="D1646" s="44" t="s">
        <v>7987</v>
      </c>
      <c r="E1646" s="44" t="s">
        <v>23</v>
      </c>
      <c r="F1646" s="44" t="s">
        <v>46</v>
      </c>
      <c r="G1646">
        <v>23</v>
      </c>
      <c r="H1646" s="44" t="s">
        <v>7916</v>
      </c>
      <c r="I1646" s="44" t="s">
        <v>55</v>
      </c>
      <c r="J1646" s="44" t="s">
        <v>26</v>
      </c>
      <c r="K1646">
        <v>3</v>
      </c>
      <c r="L1646" s="44" t="s">
        <v>61</v>
      </c>
      <c r="M1646" s="44" t="s">
        <v>71</v>
      </c>
      <c r="N1646" s="44" t="s">
        <v>42</v>
      </c>
      <c r="O1646" s="44" t="s">
        <v>7933</v>
      </c>
      <c r="P1646">
        <v>35606</v>
      </c>
      <c r="Q1646" s="44" t="s">
        <v>36</v>
      </c>
      <c r="R1646" s="1">
        <v>41036</v>
      </c>
      <c r="S1646" s="44" t="s">
        <v>36</v>
      </c>
      <c r="T1646" s="1">
        <v>42862</v>
      </c>
      <c r="U1646">
        <v>5</v>
      </c>
      <c r="V1646">
        <v>3</v>
      </c>
      <c r="W1646">
        <v>4</v>
      </c>
      <c r="X1646">
        <v>5</v>
      </c>
      <c r="Y1646" s="44" t="s">
        <v>4663</v>
      </c>
      <c r="Z1646" s="1">
        <v>41765</v>
      </c>
      <c r="AA1646" t="s">
        <v>7991</v>
      </c>
      <c r="AB1646" t="s">
        <v>7955</v>
      </c>
      <c r="AC1646" t="s">
        <v>7959</v>
      </c>
      <c r="AD1646">
        <v>2</v>
      </c>
      <c r="AE1646">
        <v>3</v>
      </c>
      <c r="AF1646" t="s">
        <v>7959</v>
      </c>
      <c r="AG1646" t="s">
        <v>7975</v>
      </c>
      <c r="AH1646" t="s">
        <v>7976</v>
      </c>
      <c r="AI1646">
        <f>IF(Employee1[[#This Row],[ManagerRating]]="Needs Improvement",1,0)</f>
        <v>0</v>
      </c>
      <c r="AJ1646">
        <f>IF(AND(Employee1[[#This Row],[ManagerRating]]="Above and Beyond", Employee1[[#This Row],[YearsInMostRecentRole]]&gt;=3),1,0)</f>
        <v>0</v>
      </c>
    </row>
    <row r="1647" spans="1:36" x14ac:dyDescent="0.35">
      <c r="A1647" s="44" t="s">
        <v>1122</v>
      </c>
      <c r="B1647" s="44" t="s">
        <v>33</v>
      </c>
      <c r="C1647">
        <v>28</v>
      </c>
      <c r="D1647" s="44" t="s">
        <v>7987</v>
      </c>
      <c r="E1647" s="44" t="s">
        <v>23</v>
      </c>
      <c r="F1647" s="44" t="s">
        <v>24</v>
      </c>
      <c r="G1647">
        <v>32</v>
      </c>
      <c r="H1647" s="44" t="s">
        <v>7917</v>
      </c>
      <c r="I1647" s="44" t="s">
        <v>34</v>
      </c>
      <c r="J1647" s="44" t="s">
        <v>26</v>
      </c>
      <c r="K1647">
        <v>4</v>
      </c>
      <c r="L1647" s="44" t="s">
        <v>27</v>
      </c>
      <c r="M1647" s="44" t="s">
        <v>28</v>
      </c>
      <c r="N1647" s="44" t="s">
        <v>29</v>
      </c>
      <c r="O1647" s="44" t="s">
        <v>7931</v>
      </c>
      <c r="P1647">
        <v>128222</v>
      </c>
      <c r="Q1647" s="44" t="s">
        <v>30</v>
      </c>
      <c r="R1647" s="1">
        <v>42315</v>
      </c>
      <c r="S1647" s="44" t="s">
        <v>30</v>
      </c>
      <c r="T1647" s="1">
        <v>44872</v>
      </c>
      <c r="U1647">
        <v>7</v>
      </c>
      <c r="V1647">
        <v>6</v>
      </c>
      <c r="W1647">
        <v>7</v>
      </c>
      <c r="X1647">
        <v>1</v>
      </c>
      <c r="Y1647" s="44" t="s">
        <v>4664</v>
      </c>
      <c r="Z1647" s="1">
        <v>43645</v>
      </c>
      <c r="AA1647" t="s">
        <v>7991</v>
      </c>
      <c r="AB1647" t="s">
        <v>7958</v>
      </c>
      <c r="AC1647" t="s">
        <v>7958</v>
      </c>
      <c r="AD1647">
        <v>1</v>
      </c>
      <c r="AE1647">
        <v>0</v>
      </c>
      <c r="AF1647" t="s">
        <v>7991</v>
      </c>
      <c r="AG1647" t="s">
        <v>7975</v>
      </c>
      <c r="AH1647" t="s">
        <v>7976</v>
      </c>
      <c r="AI1647">
        <f>IF(Employee1[[#This Row],[ManagerRating]]="Needs Improvement",1,0)</f>
        <v>0</v>
      </c>
      <c r="AJ1647">
        <f>IF(AND(Employee1[[#This Row],[ManagerRating]]="Above and Beyond", Employee1[[#This Row],[YearsInMostRecentRole]]&gt;=3),1,0)</f>
        <v>0</v>
      </c>
    </row>
    <row r="1648" spans="1:36" x14ac:dyDescent="0.35">
      <c r="A1648" s="44" t="s">
        <v>1248</v>
      </c>
      <c r="B1648" s="44" t="s">
        <v>33</v>
      </c>
      <c r="C1648">
        <v>27</v>
      </c>
      <c r="D1648" s="44" t="s">
        <v>7987</v>
      </c>
      <c r="E1648" s="44" t="s">
        <v>23</v>
      </c>
      <c r="F1648" s="44" t="s">
        <v>46</v>
      </c>
      <c r="G1648">
        <v>42</v>
      </c>
      <c r="H1648" s="44" t="s">
        <v>7917</v>
      </c>
      <c r="I1648" s="44" t="s">
        <v>55</v>
      </c>
      <c r="J1648" s="44" t="s">
        <v>107</v>
      </c>
      <c r="K1648">
        <v>3</v>
      </c>
      <c r="L1648" s="44" t="s">
        <v>65</v>
      </c>
      <c r="M1648" s="44" t="s">
        <v>76</v>
      </c>
      <c r="N1648" s="44" t="s">
        <v>42</v>
      </c>
      <c r="O1648" s="44" t="s">
        <v>7933</v>
      </c>
      <c r="P1648">
        <v>49343</v>
      </c>
      <c r="Q1648" s="44" t="s">
        <v>30</v>
      </c>
      <c r="R1648" s="1">
        <v>42537</v>
      </c>
      <c r="S1648" s="44" t="s">
        <v>30</v>
      </c>
      <c r="T1648" s="1">
        <v>44728</v>
      </c>
      <c r="U1648">
        <v>6</v>
      </c>
      <c r="V1648">
        <v>3</v>
      </c>
      <c r="W1648">
        <v>3</v>
      </c>
      <c r="X1648">
        <v>0</v>
      </c>
      <c r="Y1648" s="44" t="s">
        <v>4665</v>
      </c>
      <c r="Z1648" s="1">
        <v>43645</v>
      </c>
      <c r="AA1648" t="s">
        <v>7958</v>
      </c>
      <c r="AB1648" t="s">
        <v>7955</v>
      </c>
      <c r="AC1648" t="s">
        <v>7955</v>
      </c>
      <c r="AD1648">
        <v>3</v>
      </c>
      <c r="AE1648">
        <v>1</v>
      </c>
      <c r="AF1648" t="s">
        <v>7959</v>
      </c>
      <c r="AG1648" t="s">
        <v>7975</v>
      </c>
      <c r="AH1648" t="s">
        <v>7976</v>
      </c>
      <c r="AI1648">
        <f>IF(Employee1[[#This Row],[ManagerRating]]="Needs Improvement",1,0)</f>
        <v>0</v>
      </c>
      <c r="AJ1648">
        <f>IF(AND(Employee1[[#This Row],[ManagerRating]]="Above and Beyond", Employee1[[#This Row],[YearsInMostRecentRole]]&gt;=3),1,0)</f>
        <v>0</v>
      </c>
    </row>
    <row r="1649" spans="1:36" x14ac:dyDescent="0.35">
      <c r="A1649" s="44" t="s">
        <v>684</v>
      </c>
      <c r="B1649" s="44" t="s">
        <v>33</v>
      </c>
      <c r="C1649">
        <v>34</v>
      </c>
      <c r="D1649" s="44" t="s">
        <v>7988</v>
      </c>
      <c r="E1649" s="44" t="s">
        <v>70</v>
      </c>
      <c r="F1649" s="44" t="s">
        <v>46</v>
      </c>
      <c r="G1649">
        <v>34</v>
      </c>
      <c r="H1649" s="44" t="s">
        <v>7917</v>
      </c>
      <c r="I1649" s="44" t="s">
        <v>25</v>
      </c>
      <c r="J1649" s="44" t="s">
        <v>26</v>
      </c>
      <c r="K1649">
        <v>2</v>
      </c>
      <c r="L1649" s="44" t="s">
        <v>61</v>
      </c>
      <c r="M1649" s="44" t="s">
        <v>76</v>
      </c>
      <c r="N1649" s="44" t="s">
        <v>42</v>
      </c>
      <c r="O1649" s="44" t="s">
        <v>7930</v>
      </c>
      <c r="P1649">
        <v>265922</v>
      </c>
      <c r="Q1649" s="44" t="s">
        <v>36</v>
      </c>
      <c r="R1649" s="1">
        <v>41704</v>
      </c>
      <c r="S1649" s="44" t="s">
        <v>30</v>
      </c>
      <c r="T1649" s="1">
        <v>44626</v>
      </c>
      <c r="U1649">
        <v>8</v>
      </c>
      <c r="V1649">
        <v>3</v>
      </c>
      <c r="W1649">
        <v>3</v>
      </c>
      <c r="X1649">
        <v>5</v>
      </c>
      <c r="Y1649" s="44" t="s">
        <v>4666</v>
      </c>
      <c r="Z1649" s="1">
        <v>43646</v>
      </c>
      <c r="AA1649" t="s">
        <v>7991</v>
      </c>
      <c r="AB1649" t="s">
        <v>7991</v>
      </c>
      <c r="AC1649" t="s">
        <v>7955</v>
      </c>
      <c r="AD1649">
        <v>2</v>
      </c>
      <c r="AE1649">
        <v>3</v>
      </c>
      <c r="AF1649" t="s">
        <v>7955</v>
      </c>
      <c r="AG1649" t="s">
        <v>7976</v>
      </c>
      <c r="AH1649" t="s">
        <v>7976</v>
      </c>
      <c r="AI1649">
        <f>IF(Employee1[[#This Row],[ManagerRating]]="Needs Improvement",1,0)</f>
        <v>0</v>
      </c>
      <c r="AJ1649">
        <f>IF(AND(Employee1[[#This Row],[ManagerRating]]="Above and Beyond", Employee1[[#This Row],[YearsInMostRecentRole]]&gt;=3),1,0)</f>
        <v>0</v>
      </c>
    </row>
    <row r="1650" spans="1:36" x14ac:dyDescent="0.35">
      <c r="A1650" s="44" t="s">
        <v>874</v>
      </c>
      <c r="B1650" s="44" t="s">
        <v>22</v>
      </c>
      <c r="C1650">
        <v>44</v>
      </c>
      <c r="D1650" s="44" t="s">
        <v>7989</v>
      </c>
      <c r="E1650" s="44" t="s">
        <v>23</v>
      </c>
      <c r="F1650" s="44" t="s">
        <v>46</v>
      </c>
      <c r="G1650">
        <v>13</v>
      </c>
      <c r="H1650" s="44" t="s">
        <v>7915</v>
      </c>
      <c r="I1650" s="44" t="s">
        <v>55</v>
      </c>
      <c r="J1650" s="44" t="s">
        <v>26</v>
      </c>
      <c r="K1650">
        <v>3</v>
      </c>
      <c r="L1650" s="44" t="s">
        <v>61</v>
      </c>
      <c r="M1650" s="44" t="s">
        <v>82</v>
      </c>
      <c r="N1650" s="44" t="s">
        <v>35</v>
      </c>
      <c r="O1650" s="44" t="s">
        <v>7932</v>
      </c>
      <c r="P1650">
        <v>57296</v>
      </c>
      <c r="Q1650" s="44" t="s">
        <v>30</v>
      </c>
      <c r="R1650" s="1">
        <v>41972</v>
      </c>
      <c r="S1650" s="44" t="s">
        <v>30</v>
      </c>
      <c r="T1650" s="1">
        <v>44894</v>
      </c>
      <c r="U1650">
        <v>8</v>
      </c>
      <c r="V1650">
        <v>5</v>
      </c>
      <c r="W1650">
        <v>7</v>
      </c>
      <c r="X1650">
        <v>3</v>
      </c>
      <c r="Y1650" s="44" t="s">
        <v>4667</v>
      </c>
      <c r="Z1650" s="1">
        <v>43646</v>
      </c>
      <c r="AA1650" t="s">
        <v>7958</v>
      </c>
      <c r="AB1650" t="s">
        <v>7991</v>
      </c>
      <c r="AC1650" t="s">
        <v>7955</v>
      </c>
      <c r="AD1650">
        <v>3</v>
      </c>
      <c r="AE1650">
        <v>0</v>
      </c>
      <c r="AF1650" t="s">
        <v>7958</v>
      </c>
      <c r="AG1650" t="s">
        <v>7974</v>
      </c>
      <c r="AH1650" t="s">
        <v>7974</v>
      </c>
      <c r="AI1650">
        <f>IF(Employee1[[#This Row],[ManagerRating]]="Needs Improvement",1,0)</f>
        <v>0</v>
      </c>
      <c r="AJ1650">
        <f>IF(AND(Employee1[[#This Row],[ManagerRating]]="Above and Beyond", Employee1[[#This Row],[YearsInMostRecentRole]]&gt;=3),1,0)</f>
        <v>0</v>
      </c>
    </row>
    <row r="1651" spans="1:36" x14ac:dyDescent="0.35">
      <c r="A1651" s="44" t="s">
        <v>1006</v>
      </c>
      <c r="B1651" s="44" t="s">
        <v>22</v>
      </c>
      <c r="C1651">
        <v>25</v>
      </c>
      <c r="D1651" s="44" t="s">
        <v>7987</v>
      </c>
      <c r="E1651" s="44" t="s">
        <v>23</v>
      </c>
      <c r="F1651" s="44" t="s">
        <v>39</v>
      </c>
      <c r="G1651">
        <v>22</v>
      </c>
      <c r="H1651" s="44" t="s">
        <v>7916</v>
      </c>
      <c r="I1651" s="44" t="s">
        <v>55</v>
      </c>
      <c r="J1651" s="44" t="s">
        <v>60</v>
      </c>
      <c r="K1651">
        <v>2</v>
      </c>
      <c r="L1651" s="44" t="s">
        <v>96</v>
      </c>
      <c r="M1651" s="44" t="s">
        <v>155</v>
      </c>
      <c r="N1651" s="44" t="s">
        <v>29</v>
      </c>
      <c r="O1651" s="44" t="s">
        <v>7933</v>
      </c>
      <c r="P1651">
        <v>49131</v>
      </c>
      <c r="Q1651" s="44" t="s">
        <v>30</v>
      </c>
      <c r="R1651" s="1">
        <v>42154</v>
      </c>
      <c r="S1651" s="44" t="s">
        <v>30</v>
      </c>
      <c r="T1651" s="1">
        <v>44711</v>
      </c>
      <c r="U1651">
        <v>7</v>
      </c>
      <c r="V1651">
        <v>2</v>
      </c>
      <c r="W1651">
        <v>6</v>
      </c>
      <c r="X1651">
        <v>2</v>
      </c>
      <c r="Y1651" s="44" t="s">
        <v>4668</v>
      </c>
      <c r="Z1651" s="1">
        <v>43646</v>
      </c>
      <c r="AA1651" t="s">
        <v>7958</v>
      </c>
      <c r="AB1651" t="s">
        <v>7955</v>
      </c>
      <c r="AC1651" t="s">
        <v>7991</v>
      </c>
      <c r="AD1651">
        <v>1</v>
      </c>
      <c r="AE1651">
        <v>0</v>
      </c>
      <c r="AF1651" t="s">
        <v>7958</v>
      </c>
      <c r="AG1651" t="s">
        <v>7974</v>
      </c>
      <c r="AH1651" t="s">
        <v>7977</v>
      </c>
      <c r="AI1651">
        <f>IF(Employee1[[#This Row],[ManagerRating]]="Needs Improvement",1,0)</f>
        <v>1</v>
      </c>
      <c r="AJ1651">
        <f>IF(AND(Employee1[[#This Row],[ManagerRating]]="Above and Beyond", Employee1[[#This Row],[YearsInMostRecentRole]]&gt;=3),1,0)</f>
        <v>0</v>
      </c>
    </row>
    <row r="1652" spans="1:36" x14ac:dyDescent="0.35">
      <c r="A1652" s="44" t="s">
        <v>1108</v>
      </c>
      <c r="B1652" s="44" t="s">
        <v>33</v>
      </c>
      <c r="C1652">
        <v>28</v>
      </c>
      <c r="D1652" s="44" t="s">
        <v>7987</v>
      </c>
      <c r="E1652" s="44" t="s">
        <v>23</v>
      </c>
      <c r="F1652" s="44" t="s">
        <v>46</v>
      </c>
      <c r="G1652">
        <v>2</v>
      </c>
      <c r="H1652" s="44" t="s">
        <v>7915</v>
      </c>
      <c r="I1652" s="44" t="s">
        <v>34</v>
      </c>
      <c r="J1652" s="44" t="s">
        <v>40</v>
      </c>
      <c r="K1652">
        <v>3</v>
      </c>
      <c r="L1652" s="44" t="s">
        <v>47</v>
      </c>
      <c r="M1652" s="44" t="s">
        <v>76</v>
      </c>
      <c r="N1652" s="44" t="s">
        <v>35</v>
      </c>
      <c r="O1652" s="44" t="s">
        <v>7931</v>
      </c>
      <c r="P1652">
        <v>220234</v>
      </c>
      <c r="Q1652" s="44" t="s">
        <v>36</v>
      </c>
      <c r="R1652" s="1">
        <v>42303</v>
      </c>
      <c r="S1652" s="44" t="s">
        <v>30</v>
      </c>
      <c r="T1652" s="1">
        <v>44860</v>
      </c>
      <c r="U1652">
        <v>7</v>
      </c>
      <c r="V1652">
        <v>5</v>
      </c>
      <c r="W1652">
        <v>7</v>
      </c>
      <c r="X1652">
        <v>1</v>
      </c>
      <c r="Y1652" s="44" t="s">
        <v>4669</v>
      </c>
      <c r="Z1652" s="1">
        <v>43646</v>
      </c>
      <c r="AA1652" t="s">
        <v>7958</v>
      </c>
      <c r="AB1652" t="s">
        <v>7958</v>
      </c>
      <c r="AC1652" t="s">
        <v>7955</v>
      </c>
      <c r="AD1652">
        <v>2</v>
      </c>
      <c r="AE1652">
        <v>3</v>
      </c>
      <c r="AF1652" t="s">
        <v>7955</v>
      </c>
      <c r="AG1652" t="s">
        <v>7974</v>
      </c>
      <c r="AH1652" t="s">
        <v>7974</v>
      </c>
      <c r="AI1652">
        <f>IF(Employee1[[#This Row],[ManagerRating]]="Needs Improvement",1,0)</f>
        <v>0</v>
      </c>
      <c r="AJ1652">
        <f>IF(AND(Employee1[[#This Row],[ManagerRating]]="Above and Beyond", Employee1[[#This Row],[YearsInMostRecentRole]]&gt;=3),1,0)</f>
        <v>0</v>
      </c>
    </row>
    <row r="1653" spans="1:36" x14ac:dyDescent="0.35">
      <c r="A1653" s="44" t="s">
        <v>1312</v>
      </c>
      <c r="B1653" s="44" t="s">
        <v>22</v>
      </c>
      <c r="C1653">
        <v>27</v>
      </c>
      <c r="D1653" s="44" t="s">
        <v>7987</v>
      </c>
      <c r="E1653" s="44" t="s">
        <v>23</v>
      </c>
      <c r="F1653" s="44" t="s">
        <v>24</v>
      </c>
      <c r="G1653">
        <v>19</v>
      </c>
      <c r="H1653" s="44" t="s">
        <v>7916</v>
      </c>
      <c r="I1653" s="44" t="s">
        <v>34</v>
      </c>
      <c r="J1653" s="44" t="s">
        <v>107</v>
      </c>
      <c r="K1653">
        <v>4</v>
      </c>
      <c r="L1653" s="44" t="s">
        <v>27</v>
      </c>
      <c r="M1653" s="44" t="s">
        <v>79</v>
      </c>
      <c r="N1653" s="44" t="s">
        <v>42</v>
      </c>
      <c r="O1653" s="44" t="s">
        <v>7931</v>
      </c>
      <c r="P1653">
        <v>149813</v>
      </c>
      <c r="Q1653" s="44" t="s">
        <v>30</v>
      </c>
      <c r="R1653" s="1">
        <v>42612</v>
      </c>
      <c r="S1653" s="44" t="s">
        <v>30</v>
      </c>
      <c r="T1653" s="1">
        <v>44803</v>
      </c>
      <c r="U1653">
        <v>6</v>
      </c>
      <c r="V1653">
        <v>0</v>
      </c>
      <c r="W1653">
        <v>1</v>
      </c>
      <c r="X1653">
        <v>1</v>
      </c>
      <c r="Y1653" s="44" t="s">
        <v>4670</v>
      </c>
      <c r="Z1653" s="1">
        <v>43646</v>
      </c>
      <c r="AA1653" t="s">
        <v>7958</v>
      </c>
      <c r="AB1653" t="s">
        <v>7958</v>
      </c>
      <c r="AC1653" t="s">
        <v>7955</v>
      </c>
      <c r="AD1653">
        <v>2</v>
      </c>
      <c r="AE1653">
        <v>0</v>
      </c>
      <c r="AF1653" t="s">
        <v>7959</v>
      </c>
      <c r="AG1653" t="s">
        <v>7974</v>
      </c>
      <c r="AH1653" t="s">
        <v>7974</v>
      </c>
      <c r="AI1653">
        <f>IF(Employee1[[#This Row],[ManagerRating]]="Needs Improvement",1,0)</f>
        <v>0</v>
      </c>
      <c r="AJ1653">
        <f>IF(AND(Employee1[[#This Row],[ManagerRating]]="Above and Beyond", Employee1[[#This Row],[YearsInMostRecentRole]]&gt;=3),1,0)</f>
        <v>0</v>
      </c>
    </row>
    <row r="1654" spans="1:36" x14ac:dyDescent="0.35">
      <c r="A1654" s="44" t="s">
        <v>193</v>
      </c>
      <c r="B1654" s="44" t="s">
        <v>45</v>
      </c>
      <c r="C1654">
        <v>35</v>
      </c>
      <c r="D1654" s="44" t="s">
        <v>7988</v>
      </c>
      <c r="E1654" s="44" t="s">
        <v>59</v>
      </c>
      <c r="F1654" s="44" t="s">
        <v>46</v>
      </c>
      <c r="G1654">
        <v>27</v>
      </c>
      <c r="H1654" s="44" t="s">
        <v>7917</v>
      </c>
      <c r="I1654" s="44" t="s">
        <v>34</v>
      </c>
      <c r="J1654" s="44" t="s">
        <v>40</v>
      </c>
      <c r="K1654">
        <v>3</v>
      </c>
      <c r="L1654" s="44" t="s">
        <v>47</v>
      </c>
      <c r="M1654" s="44" t="s">
        <v>138</v>
      </c>
      <c r="N1654" s="44" t="s">
        <v>35</v>
      </c>
      <c r="O1654" s="44" t="s">
        <v>7929</v>
      </c>
      <c r="P1654">
        <v>542695</v>
      </c>
      <c r="Q1654" s="44" t="s">
        <v>30</v>
      </c>
      <c r="R1654" s="1">
        <v>40970</v>
      </c>
      <c r="S1654" s="44" t="s">
        <v>30</v>
      </c>
      <c r="T1654" s="1">
        <v>44622</v>
      </c>
      <c r="U1654">
        <v>10</v>
      </c>
      <c r="V1654">
        <v>5</v>
      </c>
      <c r="W1654">
        <v>5</v>
      </c>
      <c r="X1654">
        <v>1</v>
      </c>
      <c r="Y1654" s="44" t="s">
        <v>4671</v>
      </c>
      <c r="Z1654" s="1">
        <v>43647</v>
      </c>
      <c r="AA1654" t="s">
        <v>7958</v>
      </c>
      <c r="AB1654" t="s">
        <v>7959</v>
      </c>
      <c r="AC1654" t="s">
        <v>7955</v>
      </c>
      <c r="AD1654">
        <v>1</v>
      </c>
      <c r="AE1654">
        <v>2</v>
      </c>
      <c r="AF1654" t="s">
        <v>7991</v>
      </c>
      <c r="AG1654" t="s">
        <v>7975</v>
      </c>
      <c r="AH1654" t="s">
        <v>7976</v>
      </c>
      <c r="AI1654">
        <f>IF(Employee1[[#This Row],[ManagerRating]]="Needs Improvement",1,0)</f>
        <v>0</v>
      </c>
      <c r="AJ1654">
        <f>IF(AND(Employee1[[#This Row],[ManagerRating]]="Above and Beyond", Employee1[[#This Row],[YearsInMostRecentRole]]&gt;=3),1,0)</f>
        <v>0</v>
      </c>
    </row>
    <row r="1655" spans="1:36" x14ac:dyDescent="0.35">
      <c r="A1655" s="44" t="s">
        <v>608</v>
      </c>
      <c r="B1655" s="44" t="s">
        <v>33</v>
      </c>
      <c r="C1655">
        <v>44</v>
      </c>
      <c r="D1655" s="44" t="s">
        <v>7989</v>
      </c>
      <c r="E1655" s="44" t="s">
        <v>23</v>
      </c>
      <c r="F1655" s="44" t="s">
        <v>46</v>
      </c>
      <c r="G1655">
        <v>4</v>
      </c>
      <c r="H1655" s="44" t="s">
        <v>7915</v>
      </c>
      <c r="I1655" s="44" t="s">
        <v>25</v>
      </c>
      <c r="J1655" s="44" t="s">
        <v>56</v>
      </c>
      <c r="K1655">
        <v>3</v>
      </c>
      <c r="L1655" s="44" t="s">
        <v>47</v>
      </c>
      <c r="M1655" s="44" t="s">
        <v>71</v>
      </c>
      <c r="N1655" s="44" t="s">
        <v>42</v>
      </c>
      <c r="O1655" s="44" t="s">
        <v>7932</v>
      </c>
      <c r="P1655">
        <v>74172</v>
      </c>
      <c r="Q1655" s="44" t="s">
        <v>30</v>
      </c>
      <c r="R1655" s="1">
        <v>41604</v>
      </c>
      <c r="S1655" s="44" t="s">
        <v>30</v>
      </c>
      <c r="T1655" s="1">
        <v>44891</v>
      </c>
      <c r="U1655">
        <v>9</v>
      </c>
      <c r="V1655">
        <v>8</v>
      </c>
      <c r="W1655">
        <v>9</v>
      </c>
      <c r="X1655">
        <v>9</v>
      </c>
      <c r="Y1655" s="44" t="s">
        <v>4672</v>
      </c>
      <c r="Z1655" s="1">
        <v>43647</v>
      </c>
      <c r="AA1655" t="s">
        <v>7958</v>
      </c>
      <c r="AB1655" t="s">
        <v>7991</v>
      </c>
      <c r="AC1655" t="s">
        <v>7991</v>
      </c>
      <c r="AD1655">
        <v>1</v>
      </c>
      <c r="AE1655">
        <v>0</v>
      </c>
      <c r="AF1655" t="s">
        <v>7991</v>
      </c>
      <c r="AG1655" t="s">
        <v>7976</v>
      </c>
      <c r="AH1655" t="s">
        <v>7974</v>
      </c>
      <c r="AI1655">
        <f>IF(Employee1[[#This Row],[ManagerRating]]="Needs Improvement",1,0)</f>
        <v>0</v>
      </c>
      <c r="AJ1655">
        <f>IF(AND(Employee1[[#This Row],[ManagerRating]]="Above and Beyond", Employee1[[#This Row],[YearsInMostRecentRole]]&gt;=3),1,0)</f>
        <v>0</v>
      </c>
    </row>
    <row r="1656" spans="1:36" x14ac:dyDescent="0.35">
      <c r="A1656" s="44" t="s">
        <v>868</v>
      </c>
      <c r="B1656" s="44" t="s">
        <v>22</v>
      </c>
      <c r="C1656">
        <v>30</v>
      </c>
      <c r="D1656" s="44" t="s">
        <v>7987</v>
      </c>
      <c r="E1656" s="44" t="s">
        <v>23</v>
      </c>
      <c r="F1656" s="44" t="s">
        <v>46</v>
      </c>
      <c r="G1656">
        <v>38</v>
      </c>
      <c r="H1656" s="44" t="s">
        <v>7917</v>
      </c>
      <c r="I1656" s="44" t="s">
        <v>34</v>
      </c>
      <c r="J1656" s="44" t="s">
        <v>26</v>
      </c>
      <c r="K1656">
        <v>4</v>
      </c>
      <c r="L1656" s="44" t="s">
        <v>47</v>
      </c>
      <c r="M1656" s="44" t="s">
        <v>71</v>
      </c>
      <c r="N1656" s="44" t="s">
        <v>42</v>
      </c>
      <c r="O1656" s="44" t="s">
        <v>7932</v>
      </c>
      <c r="P1656">
        <v>88609</v>
      </c>
      <c r="Q1656" s="44" t="s">
        <v>36</v>
      </c>
      <c r="R1656" s="1">
        <v>41967</v>
      </c>
      <c r="S1656" s="44" t="s">
        <v>30</v>
      </c>
      <c r="T1656" s="1">
        <v>44889</v>
      </c>
      <c r="U1656">
        <v>8</v>
      </c>
      <c r="V1656">
        <v>4</v>
      </c>
      <c r="W1656">
        <v>4</v>
      </c>
      <c r="X1656">
        <v>1</v>
      </c>
      <c r="Y1656" s="44" t="s">
        <v>4673</v>
      </c>
      <c r="Z1656" s="1">
        <v>43647</v>
      </c>
      <c r="AA1656" t="s">
        <v>7958</v>
      </c>
      <c r="AB1656" t="s">
        <v>7991</v>
      </c>
      <c r="AC1656" t="s">
        <v>7958</v>
      </c>
      <c r="AD1656">
        <v>1</v>
      </c>
      <c r="AE1656">
        <v>1</v>
      </c>
      <c r="AF1656" t="s">
        <v>7991</v>
      </c>
      <c r="AG1656" t="s">
        <v>7975</v>
      </c>
      <c r="AH1656" t="s">
        <v>7976</v>
      </c>
      <c r="AI1656">
        <f>IF(Employee1[[#This Row],[ManagerRating]]="Needs Improvement",1,0)</f>
        <v>0</v>
      </c>
      <c r="AJ1656">
        <f>IF(AND(Employee1[[#This Row],[ManagerRating]]="Above and Beyond", Employee1[[#This Row],[YearsInMostRecentRole]]&gt;=3),1,0)</f>
        <v>0</v>
      </c>
    </row>
    <row r="1657" spans="1:36" x14ac:dyDescent="0.35">
      <c r="A1657" s="44" t="s">
        <v>329</v>
      </c>
      <c r="B1657" s="44" t="s">
        <v>22</v>
      </c>
      <c r="C1657">
        <v>43</v>
      </c>
      <c r="D1657" s="44" t="s">
        <v>7989</v>
      </c>
      <c r="E1657" s="44" t="s">
        <v>23</v>
      </c>
      <c r="F1657" s="44" t="s">
        <v>46</v>
      </c>
      <c r="G1657">
        <v>10</v>
      </c>
      <c r="H1657" s="44" t="s">
        <v>7915</v>
      </c>
      <c r="I1657" s="44" t="s">
        <v>34</v>
      </c>
      <c r="J1657" s="44" t="s">
        <v>26</v>
      </c>
      <c r="K1657">
        <v>3</v>
      </c>
      <c r="L1657" s="44" t="s">
        <v>47</v>
      </c>
      <c r="M1657" s="44" t="s">
        <v>82</v>
      </c>
      <c r="N1657" s="44" t="s">
        <v>29</v>
      </c>
      <c r="O1657" s="44" t="s">
        <v>7933</v>
      </c>
      <c r="P1657">
        <v>43211</v>
      </c>
      <c r="Q1657" s="44" t="s">
        <v>30</v>
      </c>
      <c r="R1657" s="1">
        <v>41041</v>
      </c>
      <c r="S1657" s="44" t="s">
        <v>30</v>
      </c>
      <c r="T1657" s="1">
        <v>44693</v>
      </c>
      <c r="U1657">
        <v>10</v>
      </c>
      <c r="V1657">
        <v>2</v>
      </c>
      <c r="W1657">
        <v>6</v>
      </c>
      <c r="X1657">
        <v>9</v>
      </c>
      <c r="Y1657" s="44" t="s">
        <v>4674</v>
      </c>
      <c r="Z1657" s="1">
        <v>43649</v>
      </c>
      <c r="AA1657" t="s">
        <v>7991</v>
      </c>
      <c r="AB1657" t="s">
        <v>7959</v>
      </c>
      <c r="AC1657" t="s">
        <v>7958</v>
      </c>
      <c r="AD1657">
        <v>1</v>
      </c>
      <c r="AE1657">
        <v>0</v>
      </c>
      <c r="AF1657" t="s">
        <v>7958</v>
      </c>
      <c r="AG1657" t="s">
        <v>7976</v>
      </c>
      <c r="AH1657" t="s">
        <v>7976</v>
      </c>
      <c r="AI1657">
        <f>IF(Employee1[[#This Row],[ManagerRating]]="Needs Improvement",1,0)</f>
        <v>0</v>
      </c>
      <c r="AJ1657">
        <f>IF(AND(Employee1[[#This Row],[ManagerRating]]="Above and Beyond", Employee1[[#This Row],[YearsInMostRecentRole]]&gt;=3),1,0)</f>
        <v>0</v>
      </c>
    </row>
    <row r="1658" spans="1:36" x14ac:dyDescent="0.35">
      <c r="A1658" s="44" t="s">
        <v>1280</v>
      </c>
      <c r="B1658" s="44" t="s">
        <v>33</v>
      </c>
      <c r="C1658">
        <v>25</v>
      </c>
      <c r="D1658" s="44" t="s">
        <v>7987</v>
      </c>
      <c r="E1658" s="44" t="s">
        <v>23</v>
      </c>
      <c r="F1658" s="44" t="s">
        <v>46</v>
      </c>
      <c r="G1658">
        <v>28</v>
      </c>
      <c r="H1658" s="44" t="s">
        <v>7917</v>
      </c>
      <c r="I1658" s="44" t="s">
        <v>55</v>
      </c>
      <c r="J1658" s="44" t="s">
        <v>65</v>
      </c>
      <c r="K1658">
        <v>4</v>
      </c>
      <c r="L1658" s="44" t="s">
        <v>61</v>
      </c>
      <c r="M1658" s="44" t="s">
        <v>82</v>
      </c>
      <c r="N1658" s="44" t="s">
        <v>42</v>
      </c>
      <c r="O1658" s="44" t="s">
        <v>7933</v>
      </c>
      <c r="P1658">
        <v>29126</v>
      </c>
      <c r="Q1658" s="44" t="s">
        <v>30</v>
      </c>
      <c r="R1658" s="1">
        <v>42569</v>
      </c>
      <c r="S1658" s="44" t="s">
        <v>30</v>
      </c>
      <c r="T1658" s="1">
        <v>44760</v>
      </c>
      <c r="U1658">
        <v>6</v>
      </c>
      <c r="V1658">
        <v>0</v>
      </c>
      <c r="W1658">
        <v>2</v>
      </c>
      <c r="X1658">
        <v>3</v>
      </c>
      <c r="Y1658" s="44" t="s">
        <v>4675</v>
      </c>
      <c r="Z1658" s="1">
        <v>43650</v>
      </c>
      <c r="AA1658" t="s">
        <v>7955</v>
      </c>
      <c r="AB1658" t="s">
        <v>7958</v>
      </c>
      <c r="AC1658" t="s">
        <v>7959</v>
      </c>
      <c r="AD1658">
        <v>1</v>
      </c>
      <c r="AE1658">
        <v>0</v>
      </c>
      <c r="AF1658" t="s">
        <v>7959</v>
      </c>
      <c r="AG1658" t="s">
        <v>7974</v>
      </c>
      <c r="AH1658" t="s">
        <v>7974</v>
      </c>
      <c r="AI1658">
        <f>IF(Employee1[[#This Row],[ManagerRating]]="Needs Improvement",1,0)</f>
        <v>0</v>
      </c>
      <c r="AJ1658">
        <f>IF(AND(Employee1[[#This Row],[ManagerRating]]="Above and Beyond", Employee1[[#This Row],[YearsInMostRecentRole]]&gt;=3),1,0)</f>
        <v>0</v>
      </c>
    </row>
    <row r="1659" spans="1:36" x14ac:dyDescent="0.35">
      <c r="A1659" s="44" t="s">
        <v>1444</v>
      </c>
      <c r="B1659" s="44" t="s">
        <v>33</v>
      </c>
      <c r="C1659">
        <v>24</v>
      </c>
      <c r="D1659" s="44" t="s">
        <v>7987</v>
      </c>
      <c r="E1659" s="44" t="s">
        <v>23</v>
      </c>
      <c r="F1659" s="44" t="s">
        <v>46</v>
      </c>
      <c r="G1659">
        <v>35</v>
      </c>
      <c r="H1659" s="44" t="s">
        <v>7917</v>
      </c>
      <c r="I1659" s="44" t="s">
        <v>34</v>
      </c>
      <c r="J1659" s="44" t="s">
        <v>60</v>
      </c>
      <c r="K1659">
        <v>3</v>
      </c>
      <c r="L1659" s="44" t="s">
        <v>61</v>
      </c>
      <c r="M1659" s="44" t="s">
        <v>76</v>
      </c>
      <c r="N1659" s="44" t="s">
        <v>42</v>
      </c>
      <c r="O1659" s="44" t="s">
        <v>7931</v>
      </c>
      <c r="P1659">
        <v>128126</v>
      </c>
      <c r="Q1659" s="44" t="s">
        <v>36</v>
      </c>
      <c r="R1659" s="1">
        <v>42829</v>
      </c>
      <c r="S1659" s="44" t="s">
        <v>30</v>
      </c>
      <c r="T1659" s="1">
        <v>44655</v>
      </c>
      <c r="U1659">
        <v>5</v>
      </c>
      <c r="V1659">
        <v>0</v>
      </c>
      <c r="W1659">
        <v>0</v>
      </c>
      <c r="X1659">
        <v>5</v>
      </c>
      <c r="Y1659" s="44" t="s">
        <v>4676</v>
      </c>
      <c r="Z1659" s="1">
        <v>43650</v>
      </c>
      <c r="AA1659" t="s">
        <v>7958</v>
      </c>
      <c r="AB1659" t="s">
        <v>7955</v>
      </c>
      <c r="AC1659" t="s">
        <v>7955</v>
      </c>
      <c r="AD1659">
        <v>2</v>
      </c>
      <c r="AE1659">
        <v>1</v>
      </c>
      <c r="AF1659" t="s">
        <v>7958</v>
      </c>
      <c r="AG1659" t="s">
        <v>7974</v>
      </c>
      <c r="AH1659" t="s">
        <v>7974</v>
      </c>
      <c r="AI1659">
        <f>IF(Employee1[[#This Row],[ManagerRating]]="Needs Improvement",1,0)</f>
        <v>0</v>
      </c>
      <c r="AJ1659">
        <f>IF(AND(Employee1[[#This Row],[ManagerRating]]="Above and Beyond", Employee1[[#This Row],[YearsInMostRecentRole]]&gt;=3),1,0)</f>
        <v>0</v>
      </c>
    </row>
    <row r="1660" spans="1:36" x14ac:dyDescent="0.35">
      <c r="A1660" s="44" t="s">
        <v>355</v>
      </c>
      <c r="B1660" s="44" t="s">
        <v>45</v>
      </c>
      <c r="C1660">
        <v>42</v>
      </c>
      <c r="D1660" s="44" t="s">
        <v>7989</v>
      </c>
      <c r="E1660" s="44" t="s">
        <v>23</v>
      </c>
      <c r="F1660" s="44" t="s">
        <v>46</v>
      </c>
      <c r="G1660">
        <v>12</v>
      </c>
      <c r="H1660" s="44" t="s">
        <v>7915</v>
      </c>
      <c r="I1660" s="44" t="s">
        <v>34</v>
      </c>
      <c r="J1660" s="44" t="s">
        <v>26</v>
      </c>
      <c r="K1660">
        <v>4</v>
      </c>
      <c r="L1660" s="44" t="s">
        <v>135</v>
      </c>
      <c r="M1660" s="44" t="s">
        <v>85</v>
      </c>
      <c r="N1660" s="44" t="s">
        <v>42</v>
      </c>
      <c r="O1660" s="44" t="s">
        <v>7931</v>
      </c>
      <c r="P1660">
        <v>167089</v>
      </c>
      <c r="Q1660" s="44" t="s">
        <v>30</v>
      </c>
      <c r="R1660" s="1">
        <v>41053</v>
      </c>
      <c r="S1660" s="44" t="s">
        <v>30</v>
      </c>
      <c r="T1660" s="1">
        <v>44705</v>
      </c>
      <c r="U1660">
        <v>10</v>
      </c>
      <c r="V1660">
        <v>7</v>
      </c>
      <c r="W1660">
        <v>9</v>
      </c>
      <c r="X1660">
        <v>8</v>
      </c>
      <c r="Y1660" s="44" t="s">
        <v>4677</v>
      </c>
      <c r="Z1660" s="1">
        <v>43651</v>
      </c>
      <c r="AA1660" t="s">
        <v>7958</v>
      </c>
      <c r="AB1660" t="s">
        <v>7958</v>
      </c>
      <c r="AC1660" t="s">
        <v>7958</v>
      </c>
      <c r="AD1660">
        <v>3</v>
      </c>
      <c r="AE1660">
        <v>3</v>
      </c>
      <c r="AF1660" t="s">
        <v>7958</v>
      </c>
      <c r="AG1660" t="s">
        <v>7975</v>
      </c>
      <c r="AH1660" t="s">
        <v>7975</v>
      </c>
      <c r="AI1660">
        <f>IF(Employee1[[#This Row],[ManagerRating]]="Needs Improvement",1,0)</f>
        <v>0</v>
      </c>
      <c r="AJ1660">
        <f>IF(AND(Employee1[[#This Row],[ManagerRating]]="Above and Beyond", Employee1[[#This Row],[YearsInMostRecentRole]]&gt;=3),1,0)</f>
        <v>1</v>
      </c>
    </row>
    <row r="1661" spans="1:36" x14ac:dyDescent="0.35">
      <c r="A1661" s="44" t="s">
        <v>1212</v>
      </c>
      <c r="B1661" s="44" t="s">
        <v>33</v>
      </c>
      <c r="C1661">
        <v>26</v>
      </c>
      <c r="D1661" s="44" t="s">
        <v>7987</v>
      </c>
      <c r="E1661" s="44" t="s">
        <v>23</v>
      </c>
      <c r="F1661" s="44" t="s">
        <v>24</v>
      </c>
      <c r="G1661">
        <v>41</v>
      </c>
      <c r="H1661" s="44" t="s">
        <v>7917</v>
      </c>
      <c r="I1661" s="44" t="s">
        <v>55</v>
      </c>
      <c r="J1661" s="44" t="s">
        <v>40</v>
      </c>
      <c r="K1661">
        <v>4</v>
      </c>
      <c r="L1661" s="44" t="s">
        <v>27</v>
      </c>
      <c r="M1661" s="44" t="s">
        <v>28</v>
      </c>
      <c r="N1661" s="44" t="s">
        <v>35</v>
      </c>
      <c r="O1661" s="44" t="s">
        <v>7932</v>
      </c>
      <c r="P1661">
        <v>61238</v>
      </c>
      <c r="Q1661" s="44" t="s">
        <v>30</v>
      </c>
      <c r="R1661" s="1">
        <v>42471</v>
      </c>
      <c r="S1661" s="44" t="s">
        <v>30</v>
      </c>
      <c r="T1661" s="1">
        <v>44662</v>
      </c>
      <c r="U1661">
        <v>6</v>
      </c>
      <c r="V1661">
        <v>4</v>
      </c>
      <c r="W1661">
        <v>6</v>
      </c>
      <c r="X1661">
        <v>3</v>
      </c>
      <c r="Y1661" s="44" t="s">
        <v>4678</v>
      </c>
      <c r="Z1661" s="1">
        <v>43651</v>
      </c>
      <c r="AA1661" t="s">
        <v>7958</v>
      </c>
      <c r="AB1661" t="s">
        <v>7959</v>
      </c>
      <c r="AC1661" t="s">
        <v>7991</v>
      </c>
      <c r="AD1661">
        <v>1</v>
      </c>
      <c r="AE1661">
        <v>1</v>
      </c>
      <c r="AF1661" t="s">
        <v>7959</v>
      </c>
      <c r="AG1661" t="s">
        <v>7975</v>
      </c>
      <c r="AH1661" t="s">
        <v>7975</v>
      </c>
      <c r="AI1661">
        <f>IF(Employee1[[#This Row],[ManagerRating]]="Needs Improvement",1,0)</f>
        <v>0</v>
      </c>
      <c r="AJ1661">
        <f>IF(AND(Employee1[[#This Row],[ManagerRating]]="Above and Beyond", Employee1[[#This Row],[YearsInMostRecentRole]]&gt;=3),1,0)</f>
        <v>1</v>
      </c>
    </row>
    <row r="1662" spans="1:36" x14ac:dyDescent="0.35">
      <c r="A1662" s="44" t="s">
        <v>136</v>
      </c>
      <c r="B1662" s="44" t="s">
        <v>33</v>
      </c>
      <c r="C1662">
        <v>32</v>
      </c>
      <c r="D1662" s="44" t="s">
        <v>7988</v>
      </c>
      <c r="E1662" s="44" t="s">
        <v>23</v>
      </c>
      <c r="F1662" s="44" t="s">
        <v>46</v>
      </c>
      <c r="G1662">
        <v>15</v>
      </c>
      <c r="H1662" s="44" t="s">
        <v>7915</v>
      </c>
      <c r="I1662" s="44" t="s">
        <v>34</v>
      </c>
      <c r="J1662" s="44" t="s">
        <v>56</v>
      </c>
      <c r="K1662">
        <v>3</v>
      </c>
      <c r="L1662" s="44" t="s">
        <v>65</v>
      </c>
      <c r="M1662" s="44" t="s">
        <v>138</v>
      </c>
      <c r="N1662" s="44" t="s">
        <v>42</v>
      </c>
      <c r="O1662" s="44" t="s">
        <v>7930</v>
      </c>
      <c r="P1662">
        <v>393294</v>
      </c>
      <c r="Q1662" s="44" t="s">
        <v>30</v>
      </c>
      <c r="R1662" s="1">
        <v>40943</v>
      </c>
      <c r="S1662" s="44" t="s">
        <v>30</v>
      </c>
      <c r="T1662" s="1">
        <v>44596</v>
      </c>
      <c r="U1662">
        <v>10</v>
      </c>
      <c r="V1662">
        <v>2</v>
      </c>
      <c r="W1662">
        <v>2</v>
      </c>
      <c r="X1662">
        <v>2</v>
      </c>
      <c r="Y1662" s="44" t="s">
        <v>4679</v>
      </c>
      <c r="Z1662" s="1">
        <v>43652</v>
      </c>
      <c r="AA1662" t="s">
        <v>7955</v>
      </c>
      <c r="AB1662" t="s">
        <v>7958</v>
      </c>
      <c r="AC1662" t="s">
        <v>7958</v>
      </c>
      <c r="AD1662">
        <v>2</v>
      </c>
      <c r="AE1662">
        <v>0</v>
      </c>
      <c r="AF1662" t="s">
        <v>7955</v>
      </c>
      <c r="AG1662" t="s">
        <v>7976</v>
      </c>
      <c r="AH1662" t="s">
        <v>7976</v>
      </c>
      <c r="AI1662">
        <f>IF(Employee1[[#This Row],[ManagerRating]]="Needs Improvement",1,0)</f>
        <v>0</v>
      </c>
      <c r="AJ1662">
        <f>IF(AND(Employee1[[#This Row],[ManagerRating]]="Above and Beyond", Employee1[[#This Row],[YearsInMostRecentRole]]&gt;=3),1,0)</f>
        <v>0</v>
      </c>
    </row>
    <row r="1663" spans="1:36" x14ac:dyDescent="0.35">
      <c r="A1663" s="44" t="s">
        <v>1266</v>
      </c>
      <c r="B1663" s="44" t="s">
        <v>22</v>
      </c>
      <c r="C1663">
        <v>27</v>
      </c>
      <c r="D1663" s="44" t="s">
        <v>7987</v>
      </c>
      <c r="E1663" s="44" t="s">
        <v>23</v>
      </c>
      <c r="F1663" s="44" t="s">
        <v>46</v>
      </c>
      <c r="G1663">
        <v>45</v>
      </c>
      <c r="H1663" s="44" t="s">
        <v>7917</v>
      </c>
      <c r="I1663" s="44" t="s">
        <v>25</v>
      </c>
      <c r="J1663" s="44" t="s">
        <v>56</v>
      </c>
      <c r="K1663">
        <v>3</v>
      </c>
      <c r="L1663" s="44" t="s">
        <v>135</v>
      </c>
      <c r="M1663" s="44" t="s">
        <v>82</v>
      </c>
      <c r="N1663" s="44" t="s">
        <v>42</v>
      </c>
      <c r="O1663" s="44" t="s">
        <v>7933</v>
      </c>
      <c r="P1663">
        <v>28828</v>
      </c>
      <c r="Q1663" s="44" t="s">
        <v>30</v>
      </c>
      <c r="R1663" s="1">
        <v>42560</v>
      </c>
      <c r="S1663" s="44" t="s">
        <v>30</v>
      </c>
      <c r="T1663" s="1">
        <v>44751</v>
      </c>
      <c r="U1663">
        <v>6</v>
      </c>
      <c r="V1663">
        <v>1</v>
      </c>
      <c r="W1663">
        <v>6</v>
      </c>
      <c r="X1663">
        <v>4</v>
      </c>
      <c r="Y1663" s="44" t="s">
        <v>4680</v>
      </c>
      <c r="Z1663" s="1">
        <v>43652</v>
      </c>
      <c r="AA1663" t="s">
        <v>7956</v>
      </c>
      <c r="AB1663" t="s">
        <v>7956</v>
      </c>
      <c r="AC1663" t="s">
        <v>7959</v>
      </c>
      <c r="AD1663">
        <v>3</v>
      </c>
      <c r="AE1663">
        <v>1</v>
      </c>
      <c r="AF1663" t="s">
        <v>7958</v>
      </c>
      <c r="AG1663" t="s">
        <v>7975</v>
      </c>
      <c r="AH1663" t="s">
        <v>7976</v>
      </c>
      <c r="AI1663">
        <f>IF(Employee1[[#This Row],[ManagerRating]]="Needs Improvement",1,0)</f>
        <v>0</v>
      </c>
      <c r="AJ1663">
        <f>IF(AND(Employee1[[#This Row],[ManagerRating]]="Above and Beyond", Employee1[[#This Row],[YearsInMostRecentRole]]&gt;=3),1,0)</f>
        <v>0</v>
      </c>
    </row>
    <row r="1664" spans="1:36" x14ac:dyDescent="0.35">
      <c r="A1664" s="44" t="s">
        <v>379</v>
      </c>
      <c r="B1664" s="44" t="s">
        <v>22</v>
      </c>
      <c r="C1664">
        <v>36</v>
      </c>
      <c r="D1664" s="44" t="s">
        <v>7988</v>
      </c>
      <c r="E1664" s="44" t="s">
        <v>23</v>
      </c>
      <c r="F1664" s="44" t="s">
        <v>46</v>
      </c>
      <c r="G1664">
        <v>35</v>
      </c>
      <c r="H1664" s="44" t="s">
        <v>7917</v>
      </c>
      <c r="I1664" s="44" t="s">
        <v>55</v>
      </c>
      <c r="J1664" s="44" t="s">
        <v>26</v>
      </c>
      <c r="K1664">
        <v>2</v>
      </c>
      <c r="L1664" s="44" t="s">
        <v>47</v>
      </c>
      <c r="M1664" s="44" t="s">
        <v>82</v>
      </c>
      <c r="N1664" s="44" t="s">
        <v>42</v>
      </c>
      <c r="O1664" s="44" t="s">
        <v>7932</v>
      </c>
      <c r="P1664">
        <v>60585</v>
      </c>
      <c r="Q1664" s="44" t="s">
        <v>30</v>
      </c>
      <c r="R1664" s="1">
        <v>41310</v>
      </c>
      <c r="S1664" s="44" t="s">
        <v>30</v>
      </c>
      <c r="T1664" s="1">
        <v>44597</v>
      </c>
      <c r="U1664">
        <v>9</v>
      </c>
      <c r="V1664">
        <v>0</v>
      </c>
      <c r="W1664">
        <v>7</v>
      </c>
      <c r="X1664">
        <v>9</v>
      </c>
      <c r="Y1664" s="44" t="s">
        <v>4681</v>
      </c>
      <c r="Z1664" s="1">
        <v>43654</v>
      </c>
      <c r="AA1664" t="s">
        <v>7959</v>
      </c>
      <c r="AB1664" t="s">
        <v>7991</v>
      </c>
      <c r="AC1664" t="s">
        <v>7991</v>
      </c>
      <c r="AD1664">
        <v>2</v>
      </c>
      <c r="AE1664">
        <v>0</v>
      </c>
      <c r="AF1664" t="s">
        <v>7991</v>
      </c>
      <c r="AG1664" t="s">
        <v>7976</v>
      </c>
      <c r="AH1664" t="s">
        <v>7976</v>
      </c>
      <c r="AI1664">
        <f>IF(Employee1[[#This Row],[ManagerRating]]="Needs Improvement",1,0)</f>
        <v>0</v>
      </c>
      <c r="AJ1664">
        <f>IF(AND(Employee1[[#This Row],[ManagerRating]]="Above and Beyond", Employee1[[#This Row],[YearsInMostRecentRole]]&gt;=3),1,0)</f>
        <v>0</v>
      </c>
    </row>
    <row r="1665" spans="1:36" x14ac:dyDescent="0.35">
      <c r="A1665" s="44" t="s">
        <v>1234</v>
      </c>
      <c r="B1665" s="44" t="s">
        <v>33</v>
      </c>
      <c r="C1665">
        <v>25</v>
      </c>
      <c r="D1665" s="44" t="s">
        <v>7987</v>
      </c>
      <c r="E1665" s="44" t="s">
        <v>70</v>
      </c>
      <c r="F1665" s="44" t="s">
        <v>46</v>
      </c>
      <c r="G1665">
        <v>35</v>
      </c>
      <c r="H1665" s="44" t="s">
        <v>7917</v>
      </c>
      <c r="I1665" s="44" t="s">
        <v>55</v>
      </c>
      <c r="J1665" s="44" t="s">
        <v>26</v>
      </c>
      <c r="K1665">
        <v>2</v>
      </c>
      <c r="L1665" s="44" t="s">
        <v>61</v>
      </c>
      <c r="M1665" s="44" t="s">
        <v>71</v>
      </c>
      <c r="N1665" s="44" t="s">
        <v>35</v>
      </c>
      <c r="O1665" s="44" t="s">
        <v>7933</v>
      </c>
      <c r="P1665">
        <v>28139</v>
      </c>
      <c r="Q1665" s="44" t="s">
        <v>30</v>
      </c>
      <c r="R1665" s="1">
        <v>42513</v>
      </c>
      <c r="S1665" s="44" t="s">
        <v>30</v>
      </c>
      <c r="T1665" s="1">
        <v>44704</v>
      </c>
      <c r="U1665">
        <v>6</v>
      </c>
      <c r="V1665">
        <v>1</v>
      </c>
      <c r="W1665">
        <v>1</v>
      </c>
      <c r="X1665">
        <v>5</v>
      </c>
      <c r="Y1665" s="44" t="s">
        <v>4682</v>
      </c>
      <c r="Z1665" s="1">
        <v>43654</v>
      </c>
      <c r="AA1665" t="s">
        <v>7956</v>
      </c>
      <c r="AB1665" t="s">
        <v>7956</v>
      </c>
      <c r="AC1665" t="s">
        <v>7991</v>
      </c>
      <c r="AD1665">
        <v>2</v>
      </c>
      <c r="AE1665">
        <v>3</v>
      </c>
      <c r="AF1665" t="s">
        <v>7959</v>
      </c>
      <c r="AG1665" t="s">
        <v>7975</v>
      </c>
      <c r="AH1665" t="s">
        <v>7976</v>
      </c>
      <c r="AI1665">
        <f>IF(Employee1[[#This Row],[ManagerRating]]="Needs Improvement",1,0)</f>
        <v>0</v>
      </c>
      <c r="AJ1665">
        <f>IF(AND(Employee1[[#This Row],[ManagerRating]]="Above and Beyond", Employee1[[#This Row],[YearsInMostRecentRole]]&gt;=3),1,0)</f>
        <v>0</v>
      </c>
    </row>
    <row r="1666" spans="1:36" x14ac:dyDescent="0.35">
      <c r="A1666" s="44" t="s">
        <v>172</v>
      </c>
      <c r="B1666" s="44" t="s">
        <v>33</v>
      </c>
      <c r="C1666">
        <v>29</v>
      </c>
      <c r="D1666" s="44" t="s">
        <v>7987</v>
      </c>
      <c r="E1666" s="44" t="s">
        <v>70</v>
      </c>
      <c r="F1666" s="44" t="s">
        <v>46</v>
      </c>
      <c r="G1666">
        <v>14</v>
      </c>
      <c r="H1666" s="44" t="s">
        <v>7915</v>
      </c>
      <c r="I1666" s="44" t="s">
        <v>25</v>
      </c>
      <c r="J1666" s="44" t="s">
        <v>40</v>
      </c>
      <c r="K1666">
        <v>3</v>
      </c>
      <c r="L1666" s="44" t="s">
        <v>47</v>
      </c>
      <c r="M1666" s="44" t="s">
        <v>85</v>
      </c>
      <c r="N1666" s="44" t="s">
        <v>42</v>
      </c>
      <c r="O1666" s="44" t="s">
        <v>7932</v>
      </c>
      <c r="P1666">
        <v>93591</v>
      </c>
      <c r="Q1666" s="44" t="s">
        <v>30</v>
      </c>
      <c r="R1666" s="1">
        <v>40961</v>
      </c>
      <c r="S1666" s="44" t="s">
        <v>30</v>
      </c>
      <c r="T1666" s="1">
        <v>44614</v>
      </c>
      <c r="U1666">
        <v>10</v>
      </c>
      <c r="V1666">
        <v>4</v>
      </c>
      <c r="W1666">
        <v>10</v>
      </c>
      <c r="X1666">
        <v>3</v>
      </c>
      <c r="Y1666" s="44" t="s">
        <v>4683</v>
      </c>
      <c r="Z1666" s="1">
        <v>43655</v>
      </c>
      <c r="AA1666" t="s">
        <v>7991</v>
      </c>
      <c r="AB1666" t="s">
        <v>7991</v>
      </c>
      <c r="AC1666" t="s">
        <v>7991</v>
      </c>
      <c r="AD1666">
        <v>2</v>
      </c>
      <c r="AE1666">
        <v>1</v>
      </c>
      <c r="AF1666" t="s">
        <v>7991</v>
      </c>
      <c r="AG1666" t="s">
        <v>7976</v>
      </c>
      <c r="AH1666" t="s">
        <v>7976</v>
      </c>
      <c r="AI1666">
        <f>IF(Employee1[[#This Row],[ManagerRating]]="Needs Improvement",1,0)</f>
        <v>0</v>
      </c>
      <c r="AJ1666">
        <f>IF(AND(Employee1[[#This Row],[ManagerRating]]="Above and Beyond", Employee1[[#This Row],[YearsInMostRecentRole]]&gt;=3),1,0)</f>
        <v>0</v>
      </c>
    </row>
    <row r="1667" spans="1:36" x14ac:dyDescent="0.35">
      <c r="A1667" s="44" t="s">
        <v>333</v>
      </c>
      <c r="B1667" s="44" t="s">
        <v>33</v>
      </c>
      <c r="C1667">
        <v>44</v>
      </c>
      <c r="D1667" s="44" t="s">
        <v>7989</v>
      </c>
      <c r="E1667" s="44" t="s">
        <v>23</v>
      </c>
      <c r="F1667" s="44" t="s">
        <v>46</v>
      </c>
      <c r="G1667">
        <v>23</v>
      </c>
      <c r="H1667" s="44" t="s">
        <v>7916</v>
      </c>
      <c r="I1667" s="44" t="s">
        <v>34</v>
      </c>
      <c r="J1667" s="44" t="s">
        <v>64</v>
      </c>
      <c r="K1667">
        <v>3</v>
      </c>
      <c r="L1667" s="44" t="s">
        <v>61</v>
      </c>
      <c r="M1667" s="44" t="s">
        <v>71</v>
      </c>
      <c r="N1667" s="44" t="s">
        <v>35</v>
      </c>
      <c r="O1667" s="44" t="s">
        <v>7932</v>
      </c>
      <c r="P1667">
        <v>108623</v>
      </c>
      <c r="Q1667" s="44" t="s">
        <v>30</v>
      </c>
      <c r="R1667" s="1">
        <v>41042</v>
      </c>
      <c r="S1667" s="44" t="s">
        <v>30</v>
      </c>
      <c r="T1667" s="1">
        <v>44694</v>
      </c>
      <c r="U1667">
        <v>10</v>
      </c>
      <c r="V1667">
        <v>3</v>
      </c>
      <c r="W1667">
        <v>3</v>
      </c>
      <c r="X1667">
        <v>8</v>
      </c>
      <c r="Y1667" s="44" t="s">
        <v>4684</v>
      </c>
      <c r="Z1667" s="1">
        <v>43655</v>
      </c>
      <c r="AA1667" t="s">
        <v>7956</v>
      </c>
      <c r="AB1667" t="s">
        <v>7958</v>
      </c>
      <c r="AC1667" t="s">
        <v>7991</v>
      </c>
      <c r="AD1667">
        <v>3</v>
      </c>
      <c r="AE1667">
        <v>1</v>
      </c>
      <c r="AF1667" t="s">
        <v>7958</v>
      </c>
      <c r="AG1667" t="s">
        <v>7975</v>
      </c>
      <c r="AH1667" t="s">
        <v>7976</v>
      </c>
      <c r="AI1667">
        <f>IF(Employee1[[#This Row],[ManagerRating]]="Needs Improvement",1,0)</f>
        <v>0</v>
      </c>
      <c r="AJ1667">
        <f>IF(AND(Employee1[[#This Row],[ManagerRating]]="Above and Beyond", Employee1[[#This Row],[YearsInMostRecentRole]]&gt;=3),1,0)</f>
        <v>0</v>
      </c>
    </row>
    <row r="1668" spans="1:36" x14ac:dyDescent="0.35">
      <c r="A1668" s="44" t="s">
        <v>866</v>
      </c>
      <c r="B1668" s="44" t="s">
        <v>22</v>
      </c>
      <c r="C1668">
        <v>32</v>
      </c>
      <c r="D1668" s="44" t="s">
        <v>7988</v>
      </c>
      <c r="E1668" s="44" t="s">
        <v>70</v>
      </c>
      <c r="F1668" s="44" t="s">
        <v>24</v>
      </c>
      <c r="G1668">
        <v>22</v>
      </c>
      <c r="H1668" s="44" t="s">
        <v>7916</v>
      </c>
      <c r="I1668" s="44" t="s">
        <v>55</v>
      </c>
      <c r="J1668" s="44" t="s">
        <v>26</v>
      </c>
      <c r="K1668">
        <v>3</v>
      </c>
      <c r="L1668" s="44" t="s">
        <v>27</v>
      </c>
      <c r="M1668" s="44" t="s">
        <v>28</v>
      </c>
      <c r="N1668" s="44" t="s">
        <v>42</v>
      </c>
      <c r="O1668" s="44" t="s">
        <v>7931</v>
      </c>
      <c r="P1668">
        <v>142488</v>
      </c>
      <c r="Q1668" s="44" t="s">
        <v>30</v>
      </c>
      <c r="R1668" s="1">
        <v>41965</v>
      </c>
      <c r="S1668" s="44" t="s">
        <v>30</v>
      </c>
      <c r="T1668" s="1">
        <v>44887</v>
      </c>
      <c r="U1668">
        <v>8</v>
      </c>
      <c r="V1668">
        <v>0</v>
      </c>
      <c r="W1668">
        <v>6</v>
      </c>
      <c r="X1668">
        <v>7</v>
      </c>
      <c r="Y1668" s="44" t="s">
        <v>4685</v>
      </c>
      <c r="Z1668" s="1">
        <v>43655</v>
      </c>
      <c r="AA1668" t="s">
        <v>7958</v>
      </c>
      <c r="AB1668" t="s">
        <v>7959</v>
      </c>
      <c r="AC1668" t="s">
        <v>7956</v>
      </c>
      <c r="AD1668">
        <v>2</v>
      </c>
      <c r="AE1668">
        <v>1</v>
      </c>
      <c r="AF1668" t="s">
        <v>7959</v>
      </c>
      <c r="AG1668" t="s">
        <v>7976</v>
      </c>
      <c r="AH1668" t="s">
        <v>7976</v>
      </c>
      <c r="AI1668">
        <f>IF(Employee1[[#This Row],[ManagerRating]]="Needs Improvement",1,0)</f>
        <v>0</v>
      </c>
      <c r="AJ1668">
        <f>IF(AND(Employee1[[#This Row],[ManagerRating]]="Above and Beyond", Employee1[[#This Row],[YearsInMostRecentRole]]&gt;=3),1,0)</f>
        <v>0</v>
      </c>
    </row>
    <row r="1669" spans="1:36" x14ac:dyDescent="0.35">
      <c r="A1669" s="44" t="s">
        <v>702</v>
      </c>
      <c r="B1669" s="44" t="s">
        <v>45</v>
      </c>
      <c r="C1669">
        <v>48</v>
      </c>
      <c r="D1669" s="44" t="s">
        <v>7989</v>
      </c>
      <c r="E1669" s="44" t="s">
        <v>23</v>
      </c>
      <c r="F1669" s="44" t="s">
        <v>46</v>
      </c>
      <c r="G1669">
        <v>26</v>
      </c>
      <c r="H1669" s="44" t="s">
        <v>7917</v>
      </c>
      <c r="I1669" s="44" t="s">
        <v>55</v>
      </c>
      <c r="J1669" s="44" t="s">
        <v>56</v>
      </c>
      <c r="K1669">
        <v>1</v>
      </c>
      <c r="L1669" s="44" t="s">
        <v>61</v>
      </c>
      <c r="M1669" s="44" t="s">
        <v>82</v>
      </c>
      <c r="N1669" s="44" t="s">
        <v>42</v>
      </c>
      <c r="O1669" s="44" t="s">
        <v>7933</v>
      </c>
      <c r="P1669">
        <v>42008</v>
      </c>
      <c r="Q1669" s="44" t="s">
        <v>30</v>
      </c>
      <c r="R1669" s="1">
        <v>41722</v>
      </c>
      <c r="S1669" s="44" t="s">
        <v>30</v>
      </c>
      <c r="T1669" s="1">
        <v>44644</v>
      </c>
      <c r="U1669">
        <v>8</v>
      </c>
      <c r="V1669">
        <v>7</v>
      </c>
      <c r="W1669">
        <v>7</v>
      </c>
      <c r="X1669">
        <v>0</v>
      </c>
      <c r="Y1669" s="44" t="s">
        <v>4686</v>
      </c>
      <c r="Z1669" s="1">
        <v>43655</v>
      </c>
      <c r="AA1669" t="s">
        <v>7991</v>
      </c>
      <c r="AB1669" t="s">
        <v>7956</v>
      </c>
      <c r="AC1669" t="s">
        <v>7958</v>
      </c>
      <c r="AD1669">
        <v>3</v>
      </c>
      <c r="AE1669">
        <v>0</v>
      </c>
      <c r="AF1669" t="s">
        <v>7956</v>
      </c>
      <c r="AG1669" t="s">
        <v>7974</v>
      </c>
      <c r="AH1669" t="s">
        <v>7974</v>
      </c>
      <c r="AI1669">
        <f>IF(Employee1[[#This Row],[ManagerRating]]="Needs Improvement",1,0)</f>
        <v>0</v>
      </c>
      <c r="AJ1669">
        <f>IF(AND(Employee1[[#This Row],[ManagerRating]]="Above and Beyond", Employee1[[#This Row],[YearsInMostRecentRole]]&gt;=3),1,0)</f>
        <v>0</v>
      </c>
    </row>
    <row r="1670" spans="1:36" x14ac:dyDescent="0.35">
      <c r="A1670" s="44" t="s">
        <v>894</v>
      </c>
      <c r="B1670" s="44" t="s">
        <v>45</v>
      </c>
      <c r="C1670">
        <v>40</v>
      </c>
      <c r="D1670" s="44" t="s">
        <v>7988</v>
      </c>
      <c r="E1670" s="44" t="s">
        <v>70</v>
      </c>
      <c r="F1670" s="44" t="s">
        <v>46</v>
      </c>
      <c r="G1670">
        <v>7</v>
      </c>
      <c r="H1670" s="44" t="s">
        <v>7915</v>
      </c>
      <c r="I1670" s="44" t="s">
        <v>25</v>
      </c>
      <c r="J1670" s="44" t="s">
        <v>56</v>
      </c>
      <c r="K1670">
        <v>3</v>
      </c>
      <c r="L1670" s="44" t="s">
        <v>47</v>
      </c>
      <c r="M1670" s="44" t="s">
        <v>82</v>
      </c>
      <c r="N1670" s="44" t="s">
        <v>42</v>
      </c>
      <c r="O1670" s="44" t="s">
        <v>7932</v>
      </c>
      <c r="P1670">
        <v>95808</v>
      </c>
      <c r="Q1670" s="44" t="s">
        <v>30</v>
      </c>
      <c r="R1670" s="1">
        <v>41994</v>
      </c>
      <c r="S1670" s="44" t="s">
        <v>30</v>
      </c>
      <c r="T1670" s="1">
        <v>44916</v>
      </c>
      <c r="U1670">
        <v>8</v>
      </c>
      <c r="V1670">
        <v>8</v>
      </c>
      <c r="W1670">
        <v>8</v>
      </c>
      <c r="X1670">
        <v>2</v>
      </c>
      <c r="Y1670" s="44" t="s">
        <v>4687</v>
      </c>
      <c r="Z1670" s="1">
        <v>43655</v>
      </c>
      <c r="AA1670" t="s">
        <v>7958</v>
      </c>
      <c r="AB1670" t="s">
        <v>7958</v>
      </c>
      <c r="AC1670" t="s">
        <v>7959</v>
      </c>
      <c r="AD1670">
        <v>2</v>
      </c>
      <c r="AE1670">
        <v>1</v>
      </c>
      <c r="AF1670" t="s">
        <v>7955</v>
      </c>
      <c r="AG1670" t="s">
        <v>7975</v>
      </c>
      <c r="AH1670" t="s">
        <v>7976</v>
      </c>
      <c r="AI1670">
        <f>IF(Employee1[[#This Row],[ManagerRating]]="Needs Improvement",1,0)</f>
        <v>0</v>
      </c>
      <c r="AJ1670">
        <f>IF(AND(Employee1[[#This Row],[ManagerRating]]="Above and Beyond", Employee1[[#This Row],[YearsInMostRecentRole]]&gt;=3),1,0)</f>
        <v>0</v>
      </c>
    </row>
    <row r="1671" spans="1:36" x14ac:dyDescent="0.35">
      <c r="A1671" s="44" t="s">
        <v>1910</v>
      </c>
      <c r="B1671" s="44" t="s">
        <v>22</v>
      </c>
      <c r="C1671">
        <v>21</v>
      </c>
      <c r="D1671" s="44" t="s">
        <v>7987</v>
      </c>
      <c r="E1671" s="44" t="s">
        <v>23</v>
      </c>
      <c r="F1671" s="44" t="s">
        <v>46</v>
      </c>
      <c r="G1671">
        <v>39</v>
      </c>
      <c r="H1671" s="44" t="s">
        <v>7917</v>
      </c>
      <c r="I1671" s="44" t="s">
        <v>34</v>
      </c>
      <c r="J1671" s="44" t="s">
        <v>40</v>
      </c>
      <c r="K1671">
        <v>4</v>
      </c>
      <c r="L1671" s="44" t="s">
        <v>47</v>
      </c>
      <c r="M1671" s="44" t="s">
        <v>82</v>
      </c>
      <c r="N1671" s="44" t="s">
        <v>42</v>
      </c>
      <c r="O1671" s="44" t="s">
        <v>7932</v>
      </c>
      <c r="P1671">
        <v>54130</v>
      </c>
      <c r="Q1671" s="44" t="s">
        <v>36</v>
      </c>
      <c r="R1671" s="1">
        <v>43502</v>
      </c>
      <c r="S1671" s="44" t="s">
        <v>36</v>
      </c>
      <c r="T1671" s="1">
        <v>44233</v>
      </c>
      <c r="U1671">
        <v>2</v>
      </c>
      <c r="V1671">
        <v>1</v>
      </c>
      <c r="W1671">
        <v>1</v>
      </c>
      <c r="X1671">
        <v>2</v>
      </c>
      <c r="Y1671" s="44" t="s">
        <v>4688</v>
      </c>
      <c r="Z1671" s="1">
        <v>43656</v>
      </c>
      <c r="AA1671" t="s">
        <v>7955</v>
      </c>
      <c r="AB1671" t="s">
        <v>7991</v>
      </c>
      <c r="AC1671" t="s">
        <v>7991</v>
      </c>
      <c r="AD1671">
        <v>3</v>
      </c>
      <c r="AE1671">
        <v>2</v>
      </c>
      <c r="AF1671" t="s">
        <v>7959</v>
      </c>
      <c r="AG1671" t="s">
        <v>7976</v>
      </c>
      <c r="AH1671" t="s">
        <v>7976</v>
      </c>
      <c r="AI1671">
        <f>IF(Employee1[[#This Row],[ManagerRating]]="Needs Improvement",1,0)</f>
        <v>0</v>
      </c>
      <c r="AJ1671">
        <f>IF(AND(Employee1[[#This Row],[ManagerRating]]="Above and Beyond", Employee1[[#This Row],[YearsInMostRecentRole]]&gt;=3),1,0)</f>
        <v>0</v>
      </c>
    </row>
    <row r="1672" spans="1:36" x14ac:dyDescent="0.35">
      <c r="A1672" s="44" t="s">
        <v>197</v>
      </c>
      <c r="B1672" s="44" t="s">
        <v>22</v>
      </c>
      <c r="C1672">
        <v>35</v>
      </c>
      <c r="D1672" s="44" t="s">
        <v>7988</v>
      </c>
      <c r="E1672" s="44" t="s">
        <v>23</v>
      </c>
      <c r="F1672" s="44" t="s">
        <v>46</v>
      </c>
      <c r="G1672">
        <v>36</v>
      </c>
      <c r="H1672" s="44" t="s">
        <v>7917</v>
      </c>
      <c r="I1672" s="44" t="s">
        <v>34</v>
      </c>
      <c r="J1672" s="44" t="s">
        <v>26</v>
      </c>
      <c r="K1672">
        <v>4</v>
      </c>
      <c r="L1672" s="44" t="s">
        <v>47</v>
      </c>
      <c r="M1672" s="44" t="s">
        <v>82</v>
      </c>
      <c r="N1672" s="44" t="s">
        <v>42</v>
      </c>
      <c r="O1672" s="44" t="s">
        <v>7932</v>
      </c>
      <c r="P1672">
        <v>59086</v>
      </c>
      <c r="Q1672" s="44" t="s">
        <v>36</v>
      </c>
      <c r="R1672" s="1">
        <v>40972</v>
      </c>
      <c r="S1672" s="44" t="s">
        <v>30</v>
      </c>
      <c r="T1672" s="1">
        <v>44624</v>
      </c>
      <c r="U1672">
        <v>10</v>
      </c>
      <c r="V1672">
        <v>2</v>
      </c>
      <c r="W1672">
        <v>8</v>
      </c>
      <c r="X1672">
        <v>4</v>
      </c>
      <c r="Y1672" s="44" t="s">
        <v>4689</v>
      </c>
      <c r="Z1672" s="1">
        <v>43656</v>
      </c>
      <c r="AA1672" t="s">
        <v>7991</v>
      </c>
      <c r="AB1672" t="s">
        <v>7955</v>
      </c>
      <c r="AC1672" t="s">
        <v>7991</v>
      </c>
      <c r="AD1672">
        <v>1</v>
      </c>
      <c r="AE1672">
        <v>2</v>
      </c>
      <c r="AF1672" t="s">
        <v>7991</v>
      </c>
      <c r="AG1672" t="s">
        <v>7976</v>
      </c>
      <c r="AH1672" t="s">
        <v>7976</v>
      </c>
      <c r="AI1672">
        <f>IF(Employee1[[#This Row],[ManagerRating]]="Needs Improvement",1,0)</f>
        <v>0</v>
      </c>
      <c r="AJ1672">
        <f>IF(AND(Employee1[[#This Row],[ManagerRating]]="Above and Beyond", Employee1[[#This Row],[YearsInMostRecentRole]]&gt;=3),1,0)</f>
        <v>0</v>
      </c>
    </row>
    <row r="1673" spans="1:36" x14ac:dyDescent="0.35">
      <c r="A1673" s="44" t="s">
        <v>447</v>
      </c>
      <c r="B1673" s="44" t="s">
        <v>45</v>
      </c>
      <c r="C1673">
        <v>44</v>
      </c>
      <c r="D1673" s="44" t="s">
        <v>7989</v>
      </c>
      <c r="E1673" s="44" t="s">
        <v>23</v>
      </c>
      <c r="F1673" s="44" t="s">
        <v>46</v>
      </c>
      <c r="G1673">
        <v>32</v>
      </c>
      <c r="H1673" s="44" t="s">
        <v>7917</v>
      </c>
      <c r="I1673" s="44" t="s">
        <v>34</v>
      </c>
      <c r="J1673" s="44" t="s">
        <v>26</v>
      </c>
      <c r="K1673">
        <v>3</v>
      </c>
      <c r="L1673" s="44" t="s">
        <v>47</v>
      </c>
      <c r="M1673" s="44" t="s">
        <v>76</v>
      </c>
      <c r="N1673" s="44" t="s">
        <v>42</v>
      </c>
      <c r="O1673" s="44" t="s">
        <v>7930</v>
      </c>
      <c r="P1673">
        <v>257978</v>
      </c>
      <c r="Q1673" s="44" t="s">
        <v>36</v>
      </c>
      <c r="R1673" s="1">
        <v>41396</v>
      </c>
      <c r="S1673" s="44" t="s">
        <v>30</v>
      </c>
      <c r="T1673" s="1">
        <v>44683</v>
      </c>
      <c r="U1673">
        <v>9</v>
      </c>
      <c r="V1673">
        <v>2</v>
      </c>
      <c r="W1673">
        <v>4</v>
      </c>
      <c r="X1673">
        <v>1</v>
      </c>
      <c r="Y1673" s="44" t="s">
        <v>4690</v>
      </c>
      <c r="Z1673" s="1">
        <v>43656</v>
      </c>
      <c r="AA1673" t="s">
        <v>7958</v>
      </c>
      <c r="AB1673" t="s">
        <v>7955</v>
      </c>
      <c r="AC1673" t="s">
        <v>7991</v>
      </c>
      <c r="AD1673">
        <v>3</v>
      </c>
      <c r="AE1673">
        <v>1</v>
      </c>
      <c r="AF1673" t="s">
        <v>7959</v>
      </c>
      <c r="AG1673" t="s">
        <v>7975</v>
      </c>
      <c r="AH1673" t="s">
        <v>7975</v>
      </c>
      <c r="AI1673">
        <f>IF(Employee1[[#This Row],[ManagerRating]]="Needs Improvement",1,0)</f>
        <v>0</v>
      </c>
      <c r="AJ1673">
        <f>IF(AND(Employee1[[#This Row],[ManagerRating]]="Above and Beyond", Employee1[[#This Row],[YearsInMostRecentRole]]&gt;=3),1,0)</f>
        <v>0</v>
      </c>
    </row>
    <row r="1674" spans="1:36" x14ac:dyDescent="0.35">
      <c r="A1674" s="44" t="s">
        <v>966</v>
      </c>
      <c r="B1674" s="44" t="s">
        <v>22</v>
      </c>
      <c r="C1674">
        <v>27</v>
      </c>
      <c r="D1674" s="44" t="s">
        <v>7987</v>
      </c>
      <c r="E1674" s="44" t="s">
        <v>23</v>
      </c>
      <c r="F1674" s="44" t="s">
        <v>24</v>
      </c>
      <c r="G1674">
        <v>4</v>
      </c>
      <c r="H1674" s="44" t="s">
        <v>7915</v>
      </c>
      <c r="I1674" s="44" t="s">
        <v>34</v>
      </c>
      <c r="J1674" s="44" t="s">
        <v>60</v>
      </c>
      <c r="K1674">
        <v>1</v>
      </c>
      <c r="L1674" s="44" t="s">
        <v>96</v>
      </c>
      <c r="M1674" s="44" t="s">
        <v>28</v>
      </c>
      <c r="N1674" s="44" t="s">
        <v>42</v>
      </c>
      <c r="O1674" s="44" t="s">
        <v>7933</v>
      </c>
      <c r="P1674">
        <v>45046</v>
      </c>
      <c r="Q1674" s="44" t="s">
        <v>36</v>
      </c>
      <c r="R1674" s="1">
        <v>42097</v>
      </c>
      <c r="S1674" s="44" t="s">
        <v>30</v>
      </c>
      <c r="T1674" s="1">
        <v>44654</v>
      </c>
      <c r="U1674">
        <v>7</v>
      </c>
      <c r="V1674">
        <v>6</v>
      </c>
      <c r="W1674">
        <v>7</v>
      </c>
      <c r="X1674">
        <v>0</v>
      </c>
      <c r="Y1674" s="44" t="s">
        <v>4691</v>
      </c>
      <c r="Z1674" s="1">
        <v>43656</v>
      </c>
      <c r="AA1674" t="s">
        <v>7991</v>
      </c>
      <c r="AB1674" t="s">
        <v>7955</v>
      </c>
      <c r="AC1674" t="s">
        <v>7991</v>
      </c>
      <c r="AD1674">
        <v>3</v>
      </c>
      <c r="AE1674">
        <v>0</v>
      </c>
      <c r="AF1674" t="s">
        <v>7958</v>
      </c>
      <c r="AG1674" t="s">
        <v>7976</v>
      </c>
      <c r="AH1674" t="s">
        <v>7976</v>
      </c>
      <c r="AI1674">
        <f>IF(Employee1[[#This Row],[ManagerRating]]="Needs Improvement",1,0)</f>
        <v>0</v>
      </c>
      <c r="AJ1674">
        <f>IF(AND(Employee1[[#This Row],[ManagerRating]]="Above and Beyond", Employee1[[#This Row],[YearsInMostRecentRole]]&gt;=3),1,0)</f>
        <v>0</v>
      </c>
    </row>
    <row r="1675" spans="1:36" x14ac:dyDescent="0.35">
      <c r="A1675" s="44" t="s">
        <v>1070</v>
      </c>
      <c r="B1675" s="44" t="s">
        <v>33</v>
      </c>
      <c r="C1675">
        <v>26</v>
      </c>
      <c r="D1675" s="44" t="s">
        <v>7987</v>
      </c>
      <c r="E1675" s="44" t="s">
        <v>23</v>
      </c>
      <c r="F1675" s="44" t="s">
        <v>46</v>
      </c>
      <c r="G1675">
        <v>39</v>
      </c>
      <c r="H1675" s="44" t="s">
        <v>7917</v>
      </c>
      <c r="I1675" s="44" t="s">
        <v>34</v>
      </c>
      <c r="J1675" s="44" t="s">
        <v>26</v>
      </c>
      <c r="K1675">
        <v>3</v>
      </c>
      <c r="L1675" s="44" t="s">
        <v>61</v>
      </c>
      <c r="M1675" s="44" t="s">
        <v>82</v>
      </c>
      <c r="N1675" s="44" t="s">
        <v>42</v>
      </c>
      <c r="O1675" s="44" t="s">
        <v>7932</v>
      </c>
      <c r="P1675">
        <v>60494</v>
      </c>
      <c r="Q1675" s="44" t="s">
        <v>36</v>
      </c>
      <c r="R1675" s="1">
        <v>42238</v>
      </c>
      <c r="S1675" s="44" t="s">
        <v>30</v>
      </c>
      <c r="T1675" s="1">
        <v>44795</v>
      </c>
      <c r="U1675">
        <v>7</v>
      </c>
      <c r="V1675">
        <v>7</v>
      </c>
      <c r="W1675">
        <v>7</v>
      </c>
      <c r="X1675">
        <v>7</v>
      </c>
      <c r="Y1675" s="44" t="s">
        <v>4692</v>
      </c>
      <c r="Z1675" s="1">
        <v>43656</v>
      </c>
      <c r="AA1675" t="s">
        <v>7955</v>
      </c>
      <c r="AB1675" t="s">
        <v>7959</v>
      </c>
      <c r="AC1675" t="s">
        <v>7991</v>
      </c>
      <c r="AD1675">
        <v>3</v>
      </c>
      <c r="AE1675">
        <v>0</v>
      </c>
      <c r="AF1675" t="s">
        <v>7991</v>
      </c>
      <c r="AG1675" t="s">
        <v>7975</v>
      </c>
      <c r="AH1675" t="s">
        <v>7975</v>
      </c>
      <c r="AI1675">
        <f>IF(Employee1[[#This Row],[ManagerRating]]="Needs Improvement",1,0)</f>
        <v>0</v>
      </c>
      <c r="AJ1675">
        <f>IF(AND(Employee1[[#This Row],[ManagerRating]]="Above and Beyond", Employee1[[#This Row],[YearsInMostRecentRole]]&gt;=3),1,0)</f>
        <v>1</v>
      </c>
    </row>
    <row r="1676" spans="1:36" x14ac:dyDescent="0.35">
      <c r="A1676" s="44" t="s">
        <v>223</v>
      </c>
      <c r="B1676" s="44" t="s">
        <v>45</v>
      </c>
      <c r="C1676">
        <v>46</v>
      </c>
      <c r="D1676" s="44" t="s">
        <v>7989</v>
      </c>
      <c r="E1676" s="44" t="s">
        <v>23</v>
      </c>
      <c r="F1676" s="44" t="s">
        <v>46</v>
      </c>
      <c r="G1676">
        <v>36</v>
      </c>
      <c r="H1676" s="44" t="s">
        <v>7917</v>
      </c>
      <c r="I1676" s="44" t="s">
        <v>55</v>
      </c>
      <c r="J1676" s="44" t="s">
        <v>60</v>
      </c>
      <c r="K1676">
        <v>2</v>
      </c>
      <c r="L1676" s="44" t="s">
        <v>47</v>
      </c>
      <c r="M1676" s="44" t="s">
        <v>76</v>
      </c>
      <c r="N1676" s="44" t="s">
        <v>42</v>
      </c>
      <c r="O1676" s="44" t="s">
        <v>7932</v>
      </c>
      <c r="P1676">
        <v>102964</v>
      </c>
      <c r="Q1676" s="44" t="s">
        <v>30</v>
      </c>
      <c r="R1676" s="1">
        <v>40985</v>
      </c>
      <c r="S1676" s="44" t="s">
        <v>30</v>
      </c>
      <c r="T1676" s="1">
        <v>44637</v>
      </c>
      <c r="U1676">
        <v>10</v>
      </c>
      <c r="V1676">
        <v>10</v>
      </c>
      <c r="W1676">
        <v>10</v>
      </c>
      <c r="X1676">
        <v>2</v>
      </c>
      <c r="Y1676" s="44" t="s">
        <v>4693</v>
      </c>
      <c r="Z1676" s="1">
        <v>43657</v>
      </c>
      <c r="AA1676" t="s">
        <v>7991</v>
      </c>
      <c r="AB1676" t="s">
        <v>7991</v>
      </c>
      <c r="AC1676" t="s">
        <v>7991</v>
      </c>
      <c r="AD1676">
        <v>3</v>
      </c>
      <c r="AE1676">
        <v>1</v>
      </c>
      <c r="AF1676" t="s">
        <v>7959</v>
      </c>
      <c r="AG1676" t="s">
        <v>7975</v>
      </c>
      <c r="AH1676" t="s">
        <v>7976</v>
      </c>
      <c r="AI1676">
        <f>IF(Employee1[[#This Row],[ManagerRating]]="Needs Improvement",1,0)</f>
        <v>0</v>
      </c>
      <c r="AJ1676">
        <f>IF(AND(Employee1[[#This Row],[ManagerRating]]="Above and Beyond", Employee1[[#This Row],[YearsInMostRecentRole]]&gt;=3),1,0)</f>
        <v>0</v>
      </c>
    </row>
    <row r="1677" spans="1:36" x14ac:dyDescent="0.35">
      <c r="A1677" s="44" t="s">
        <v>714</v>
      </c>
      <c r="B1677" s="44" t="s">
        <v>22</v>
      </c>
      <c r="C1677">
        <v>28</v>
      </c>
      <c r="D1677" s="44" t="s">
        <v>7987</v>
      </c>
      <c r="E1677" s="44" t="s">
        <v>70</v>
      </c>
      <c r="F1677" s="44" t="s">
        <v>24</v>
      </c>
      <c r="G1677">
        <v>40</v>
      </c>
      <c r="H1677" s="44" t="s">
        <v>7917</v>
      </c>
      <c r="I1677" s="44" t="s">
        <v>25</v>
      </c>
      <c r="J1677" s="44" t="s">
        <v>60</v>
      </c>
      <c r="K1677">
        <v>5</v>
      </c>
      <c r="L1677" s="44" t="s">
        <v>27</v>
      </c>
      <c r="M1677" s="44" t="s">
        <v>28</v>
      </c>
      <c r="N1677" s="44" t="s">
        <v>42</v>
      </c>
      <c r="O1677" s="44" t="s">
        <v>7931</v>
      </c>
      <c r="P1677">
        <v>215327</v>
      </c>
      <c r="Q1677" s="44" t="s">
        <v>30</v>
      </c>
      <c r="R1677" s="1">
        <v>41742</v>
      </c>
      <c r="S1677" s="44" t="s">
        <v>30</v>
      </c>
      <c r="T1677" s="1">
        <v>44664</v>
      </c>
      <c r="U1677">
        <v>8</v>
      </c>
      <c r="V1677">
        <v>1</v>
      </c>
      <c r="W1677">
        <v>6</v>
      </c>
      <c r="X1677">
        <v>8</v>
      </c>
      <c r="Y1677" s="44" t="s">
        <v>4694</v>
      </c>
      <c r="Z1677" s="1">
        <v>43657</v>
      </c>
      <c r="AA1677" t="s">
        <v>7955</v>
      </c>
      <c r="AB1677" t="s">
        <v>7991</v>
      </c>
      <c r="AC1677" t="s">
        <v>7958</v>
      </c>
      <c r="AD1677">
        <v>1</v>
      </c>
      <c r="AE1677">
        <v>2</v>
      </c>
      <c r="AF1677" t="s">
        <v>7959</v>
      </c>
      <c r="AG1677" t="s">
        <v>7975</v>
      </c>
      <c r="AH1677" t="s">
        <v>7975</v>
      </c>
      <c r="AI1677">
        <f>IF(Employee1[[#This Row],[ManagerRating]]="Needs Improvement",1,0)</f>
        <v>0</v>
      </c>
      <c r="AJ1677">
        <f>IF(AND(Employee1[[#This Row],[ManagerRating]]="Above and Beyond", Employee1[[#This Row],[YearsInMostRecentRole]]&gt;=3),1,0)</f>
        <v>0</v>
      </c>
    </row>
    <row r="1678" spans="1:36" x14ac:dyDescent="0.35">
      <c r="A1678" s="44" t="s">
        <v>1332</v>
      </c>
      <c r="B1678" s="44" t="s">
        <v>22</v>
      </c>
      <c r="C1678">
        <v>24</v>
      </c>
      <c r="D1678" s="44" t="s">
        <v>7987</v>
      </c>
      <c r="E1678" s="44" t="s">
        <v>23</v>
      </c>
      <c r="F1678" s="44" t="s">
        <v>46</v>
      </c>
      <c r="G1678">
        <v>12</v>
      </c>
      <c r="H1678" s="44" t="s">
        <v>7915</v>
      </c>
      <c r="I1678" s="44" t="s">
        <v>34</v>
      </c>
      <c r="J1678" s="44" t="s">
        <v>26</v>
      </c>
      <c r="K1678">
        <v>3</v>
      </c>
      <c r="L1678" s="44" t="s">
        <v>61</v>
      </c>
      <c r="M1678" s="44" t="s">
        <v>71</v>
      </c>
      <c r="N1678" s="44" t="s">
        <v>42</v>
      </c>
      <c r="O1678" s="44" t="s">
        <v>7933</v>
      </c>
      <c r="P1678">
        <v>47183</v>
      </c>
      <c r="Q1678" s="44" t="s">
        <v>30</v>
      </c>
      <c r="R1678" s="1">
        <v>42647</v>
      </c>
      <c r="S1678" s="44" t="s">
        <v>30</v>
      </c>
      <c r="T1678" s="1">
        <v>44838</v>
      </c>
      <c r="U1678">
        <v>6</v>
      </c>
      <c r="V1678">
        <v>6</v>
      </c>
      <c r="W1678">
        <v>6</v>
      </c>
      <c r="X1678">
        <v>6</v>
      </c>
      <c r="Y1678" s="44" t="s">
        <v>4695</v>
      </c>
      <c r="Z1678" s="1">
        <v>43657</v>
      </c>
      <c r="AA1678" t="s">
        <v>7991</v>
      </c>
      <c r="AB1678" t="s">
        <v>7958</v>
      </c>
      <c r="AC1678" t="s">
        <v>7991</v>
      </c>
      <c r="AD1678">
        <v>1</v>
      </c>
      <c r="AE1678">
        <v>0</v>
      </c>
      <c r="AF1678" t="s">
        <v>7991</v>
      </c>
      <c r="AG1678" t="s">
        <v>7976</v>
      </c>
      <c r="AH1678" t="s">
        <v>7976</v>
      </c>
      <c r="AI1678">
        <f>IF(Employee1[[#This Row],[ManagerRating]]="Needs Improvement",1,0)</f>
        <v>0</v>
      </c>
      <c r="AJ1678">
        <f>IF(AND(Employee1[[#This Row],[ManagerRating]]="Above and Beyond", Employee1[[#This Row],[YearsInMostRecentRole]]&gt;=3),1,0)</f>
        <v>0</v>
      </c>
    </row>
    <row r="1679" spans="1:36" x14ac:dyDescent="0.35">
      <c r="A1679" s="44" t="s">
        <v>838</v>
      </c>
      <c r="B1679" s="44" t="s">
        <v>22</v>
      </c>
      <c r="C1679">
        <v>30</v>
      </c>
      <c r="D1679" s="44" t="s">
        <v>7987</v>
      </c>
      <c r="E1679" s="44" t="s">
        <v>23</v>
      </c>
      <c r="F1679" s="44" t="s">
        <v>24</v>
      </c>
      <c r="G1679">
        <v>24</v>
      </c>
      <c r="H1679" s="44" t="s">
        <v>7916</v>
      </c>
      <c r="I1679" s="44" t="s">
        <v>34</v>
      </c>
      <c r="J1679" s="44" t="s">
        <v>56</v>
      </c>
      <c r="K1679">
        <v>4</v>
      </c>
      <c r="L1679" s="44" t="s">
        <v>27</v>
      </c>
      <c r="M1679" s="44" t="s">
        <v>116</v>
      </c>
      <c r="N1679" s="44" t="s">
        <v>35</v>
      </c>
      <c r="O1679" s="44" t="s">
        <v>7933</v>
      </c>
      <c r="P1679">
        <v>38382</v>
      </c>
      <c r="Q1679" s="44" t="s">
        <v>36</v>
      </c>
      <c r="R1679" s="1">
        <v>41914</v>
      </c>
      <c r="S1679" s="44" t="s">
        <v>30</v>
      </c>
      <c r="T1679" s="1">
        <v>44836</v>
      </c>
      <c r="U1679">
        <v>8</v>
      </c>
      <c r="V1679">
        <v>7</v>
      </c>
      <c r="W1679">
        <v>8</v>
      </c>
      <c r="X1679">
        <v>0</v>
      </c>
      <c r="Y1679" s="44" t="s">
        <v>4696</v>
      </c>
      <c r="Z1679" s="1">
        <v>43658</v>
      </c>
      <c r="AA1679" t="s">
        <v>7991</v>
      </c>
      <c r="AB1679" t="s">
        <v>7991</v>
      </c>
      <c r="AC1679" t="s">
        <v>7958</v>
      </c>
      <c r="AD1679">
        <v>3</v>
      </c>
      <c r="AE1679">
        <v>3</v>
      </c>
      <c r="AF1679" t="s">
        <v>7959</v>
      </c>
      <c r="AG1679" t="s">
        <v>7976</v>
      </c>
      <c r="AH1679" t="s">
        <v>7974</v>
      </c>
      <c r="AI1679">
        <f>IF(Employee1[[#This Row],[ManagerRating]]="Needs Improvement",1,0)</f>
        <v>0</v>
      </c>
      <c r="AJ1679">
        <f>IF(AND(Employee1[[#This Row],[ManagerRating]]="Above and Beyond", Employee1[[#This Row],[YearsInMostRecentRole]]&gt;=3),1,0)</f>
        <v>0</v>
      </c>
    </row>
    <row r="1680" spans="1:36" x14ac:dyDescent="0.35">
      <c r="A1680" s="44" t="s">
        <v>375</v>
      </c>
      <c r="B1680" s="44" t="s">
        <v>22</v>
      </c>
      <c r="C1680">
        <v>46</v>
      </c>
      <c r="D1680" s="44" t="s">
        <v>7989</v>
      </c>
      <c r="E1680" s="44" t="s">
        <v>70</v>
      </c>
      <c r="F1680" s="44" t="s">
        <v>46</v>
      </c>
      <c r="G1680">
        <v>16</v>
      </c>
      <c r="H1680" s="44" t="s">
        <v>7916</v>
      </c>
      <c r="I1680" s="44" t="s">
        <v>55</v>
      </c>
      <c r="J1680" s="44" t="s">
        <v>26</v>
      </c>
      <c r="K1680">
        <v>2</v>
      </c>
      <c r="L1680" s="44" t="s">
        <v>47</v>
      </c>
      <c r="M1680" s="44" t="s">
        <v>82</v>
      </c>
      <c r="N1680" s="44" t="s">
        <v>35</v>
      </c>
      <c r="O1680" s="44" t="s">
        <v>7932</v>
      </c>
      <c r="P1680">
        <v>100717</v>
      </c>
      <c r="Q1680" s="44" t="s">
        <v>36</v>
      </c>
      <c r="R1680" s="1">
        <v>41304</v>
      </c>
      <c r="S1680" s="44" t="s">
        <v>30</v>
      </c>
      <c r="T1680" s="1">
        <v>44591</v>
      </c>
      <c r="U1680">
        <v>9</v>
      </c>
      <c r="V1680">
        <v>5</v>
      </c>
      <c r="W1680">
        <v>9</v>
      </c>
      <c r="X1680">
        <v>7</v>
      </c>
      <c r="Y1680" s="44" t="s">
        <v>4697</v>
      </c>
      <c r="Z1680" s="1">
        <v>43659</v>
      </c>
      <c r="AA1680" t="s">
        <v>7991</v>
      </c>
      <c r="AB1680" t="s">
        <v>7959</v>
      </c>
      <c r="AC1680" t="s">
        <v>7955</v>
      </c>
      <c r="AD1680">
        <v>3</v>
      </c>
      <c r="AE1680">
        <v>0</v>
      </c>
      <c r="AF1680" t="s">
        <v>7991</v>
      </c>
      <c r="AG1680" t="s">
        <v>7975</v>
      </c>
      <c r="AH1680" t="s">
        <v>7976</v>
      </c>
      <c r="AI1680">
        <f>IF(Employee1[[#This Row],[ManagerRating]]="Needs Improvement",1,0)</f>
        <v>0</v>
      </c>
      <c r="AJ1680">
        <f>IF(AND(Employee1[[#This Row],[ManagerRating]]="Above and Beyond", Employee1[[#This Row],[YearsInMostRecentRole]]&gt;=3),1,0)</f>
        <v>0</v>
      </c>
    </row>
    <row r="1681" spans="1:36" x14ac:dyDescent="0.35">
      <c r="A1681" s="44" t="s">
        <v>712</v>
      </c>
      <c r="B1681" s="44" t="s">
        <v>22</v>
      </c>
      <c r="C1681">
        <v>35</v>
      </c>
      <c r="D1681" s="44" t="s">
        <v>7988</v>
      </c>
      <c r="E1681" s="44" t="s">
        <v>70</v>
      </c>
      <c r="F1681" s="44" t="s">
        <v>24</v>
      </c>
      <c r="G1681">
        <v>43</v>
      </c>
      <c r="H1681" s="44" t="s">
        <v>7917</v>
      </c>
      <c r="I1681" s="44" t="s">
        <v>34</v>
      </c>
      <c r="J1681" s="44" t="s">
        <v>60</v>
      </c>
      <c r="K1681">
        <v>2</v>
      </c>
      <c r="L1681" s="44" t="s">
        <v>96</v>
      </c>
      <c r="M1681" s="44" t="s">
        <v>116</v>
      </c>
      <c r="N1681" s="44" t="s">
        <v>42</v>
      </c>
      <c r="O1681" s="44" t="s">
        <v>7933</v>
      </c>
      <c r="P1681">
        <v>46112</v>
      </c>
      <c r="Q1681" s="44" t="s">
        <v>30</v>
      </c>
      <c r="R1681" s="1">
        <v>41740</v>
      </c>
      <c r="S1681" s="44" t="s">
        <v>30</v>
      </c>
      <c r="T1681" s="1">
        <v>44662</v>
      </c>
      <c r="U1681">
        <v>8</v>
      </c>
      <c r="V1681">
        <v>6</v>
      </c>
      <c r="W1681">
        <v>7</v>
      </c>
      <c r="X1681">
        <v>2</v>
      </c>
      <c r="Y1681" s="44" t="s">
        <v>4698</v>
      </c>
      <c r="Z1681" s="1">
        <v>43659</v>
      </c>
      <c r="AA1681" t="s">
        <v>7955</v>
      </c>
      <c r="AB1681" t="s">
        <v>7955</v>
      </c>
      <c r="AC1681" t="s">
        <v>7991</v>
      </c>
      <c r="AD1681">
        <v>2</v>
      </c>
      <c r="AE1681">
        <v>2</v>
      </c>
      <c r="AF1681" t="s">
        <v>7959</v>
      </c>
      <c r="AG1681" t="s">
        <v>7976</v>
      </c>
      <c r="AH1681" t="s">
        <v>7976</v>
      </c>
      <c r="AI1681">
        <f>IF(Employee1[[#This Row],[ManagerRating]]="Needs Improvement",1,0)</f>
        <v>0</v>
      </c>
      <c r="AJ1681">
        <f>IF(AND(Employee1[[#This Row],[ManagerRating]]="Above and Beyond", Employee1[[#This Row],[YearsInMostRecentRole]]&gt;=3),1,0)</f>
        <v>0</v>
      </c>
    </row>
    <row r="1682" spans="1:36" x14ac:dyDescent="0.35">
      <c r="A1682" s="44" t="s">
        <v>694</v>
      </c>
      <c r="B1682" s="44" t="s">
        <v>33</v>
      </c>
      <c r="C1682">
        <v>44</v>
      </c>
      <c r="D1682" s="44" t="s">
        <v>7989</v>
      </c>
      <c r="E1682" s="44" t="s">
        <v>23</v>
      </c>
      <c r="F1682" s="44" t="s">
        <v>24</v>
      </c>
      <c r="G1682">
        <v>27</v>
      </c>
      <c r="H1682" s="44" t="s">
        <v>7917</v>
      </c>
      <c r="I1682" s="44" t="s">
        <v>55</v>
      </c>
      <c r="J1682" s="44" t="s">
        <v>40</v>
      </c>
      <c r="K1682">
        <v>3</v>
      </c>
      <c r="L1682" s="44" t="s">
        <v>96</v>
      </c>
      <c r="M1682" s="44" t="s">
        <v>28</v>
      </c>
      <c r="N1682" s="44" t="s">
        <v>35</v>
      </c>
      <c r="O1682" s="44" t="s">
        <v>7932</v>
      </c>
      <c r="P1682">
        <v>101906</v>
      </c>
      <c r="Q1682" s="44" t="s">
        <v>30</v>
      </c>
      <c r="R1682" s="1">
        <v>41713</v>
      </c>
      <c r="S1682" s="44" t="s">
        <v>30</v>
      </c>
      <c r="T1682" s="1">
        <v>44635</v>
      </c>
      <c r="U1682">
        <v>8</v>
      </c>
      <c r="V1682">
        <v>3</v>
      </c>
      <c r="W1682">
        <v>4</v>
      </c>
      <c r="X1682">
        <v>7</v>
      </c>
      <c r="Y1682" s="44" t="s">
        <v>4699</v>
      </c>
      <c r="Z1682" s="1">
        <v>43660</v>
      </c>
      <c r="AA1682" t="s">
        <v>7991</v>
      </c>
      <c r="AB1682" t="s">
        <v>7958</v>
      </c>
      <c r="AC1682" t="s">
        <v>7959</v>
      </c>
      <c r="AD1682">
        <v>2</v>
      </c>
      <c r="AE1682">
        <v>2</v>
      </c>
      <c r="AF1682" t="s">
        <v>7991</v>
      </c>
      <c r="AG1682" t="s">
        <v>7976</v>
      </c>
      <c r="AH1682" t="s">
        <v>7974</v>
      </c>
      <c r="AI1682">
        <f>IF(Employee1[[#This Row],[ManagerRating]]="Needs Improvement",1,0)</f>
        <v>0</v>
      </c>
      <c r="AJ1682">
        <f>IF(AND(Employee1[[#This Row],[ManagerRating]]="Above and Beyond", Employee1[[#This Row],[YearsInMostRecentRole]]&gt;=3),1,0)</f>
        <v>0</v>
      </c>
    </row>
    <row r="1683" spans="1:36" x14ac:dyDescent="0.35">
      <c r="A1683" s="44" t="s">
        <v>1048</v>
      </c>
      <c r="B1683" s="44" t="s">
        <v>22</v>
      </c>
      <c r="C1683">
        <v>27</v>
      </c>
      <c r="D1683" s="44" t="s">
        <v>7987</v>
      </c>
      <c r="E1683" s="44" t="s">
        <v>59</v>
      </c>
      <c r="F1683" s="44" t="s">
        <v>46</v>
      </c>
      <c r="G1683">
        <v>12</v>
      </c>
      <c r="H1683" s="44" t="s">
        <v>7915</v>
      </c>
      <c r="I1683" s="44" t="s">
        <v>34</v>
      </c>
      <c r="J1683" s="44" t="s">
        <v>26</v>
      </c>
      <c r="K1683">
        <v>1</v>
      </c>
      <c r="L1683" s="44" t="s">
        <v>47</v>
      </c>
      <c r="M1683" s="44" t="s">
        <v>76</v>
      </c>
      <c r="N1683" s="44" t="s">
        <v>35</v>
      </c>
      <c r="O1683" s="44" t="s">
        <v>7932</v>
      </c>
      <c r="P1683">
        <v>105398</v>
      </c>
      <c r="Q1683" s="44" t="s">
        <v>30</v>
      </c>
      <c r="R1683" s="1">
        <v>42216</v>
      </c>
      <c r="S1683" s="44" t="s">
        <v>30</v>
      </c>
      <c r="T1683" s="1">
        <v>44773</v>
      </c>
      <c r="U1683">
        <v>7</v>
      </c>
      <c r="V1683">
        <v>1</v>
      </c>
      <c r="W1683">
        <v>7</v>
      </c>
      <c r="X1683">
        <v>4</v>
      </c>
      <c r="Y1683" s="44" t="s">
        <v>4700</v>
      </c>
      <c r="Z1683" s="1">
        <v>43660</v>
      </c>
      <c r="AA1683" t="s">
        <v>7955</v>
      </c>
      <c r="AB1683" t="s">
        <v>7955</v>
      </c>
      <c r="AC1683" t="s">
        <v>7959</v>
      </c>
      <c r="AD1683">
        <v>3</v>
      </c>
      <c r="AE1683">
        <v>0</v>
      </c>
      <c r="AF1683" t="s">
        <v>7959</v>
      </c>
      <c r="AG1683" t="s">
        <v>7975</v>
      </c>
      <c r="AH1683" t="s">
        <v>7975</v>
      </c>
      <c r="AI1683">
        <f>IF(Employee1[[#This Row],[ManagerRating]]="Needs Improvement",1,0)</f>
        <v>0</v>
      </c>
      <c r="AJ1683">
        <f>IF(AND(Employee1[[#This Row],[ManagerRating]]="Above and Beyond", Employee1[[#This Row],[YearsInMostRecentRole]]&gt;=3),1,0)</f>
        <v>0</v>
      </c>
    </row>
    <row r="1684" spans="1:36" x14ac:dyDescent="0.35">
      <c r="A1684" s="44" t="s">
        <v>626</v>
      </c>
      <c r="B1684" s="44" t="s">
        <v>22</v>
      </c>
      <c r="C1684">
        <v>38</v>
      </c>
      <c r="D1684" s="44" t="s">
        <v>7988</v>
      </c>
      <c r="E1684" s="44" t="s">
        <v>23</v>
      </c>
      <c r="F1684" s="44" t="s">
        <v>24</v>
      </c>
      <c r="G1684">
        <v>9</v>
      </c>
      <c r="H1684" s="44" t="s">
        <v>7915</v>
      </c>
      <c r="I1684" s="44" t="s">
        <v>34</v>
      </c>
      <c r="J1684" s="44" t="s">
        <v>40</v>
      </c>
      <c r="K1684">
        <v>4</v>
      </c>
      <c r="L1684" s="44" t="s">
        <v>96</v>
      </c>
      <c r="M1684" s="44" t="s">
        <v>28</v>
      </c>
      <c r="N1684" s="44" t="s">
        <v>29</v>
      </c>
      <c r="O1684" s="44" t="s">
        <v>7932</v>
      </c>
      <c r="P1684">
        <v>114713</v>
      </c>
      <c r="Q1684" s="44" t="s">
        <v>30</v>
      </c>
      <c r="R1684" s="1">
        <v>41625</v>
      </c>
      <c r="S1684" s="44" t="s">
        <v>30</v>
      </c>
      <c r="T1684" s="1">
        <v>44912</v>
      </c>
      <c r="U1684">
        <v>9</v>
      </c>
      <c r="V1684">
        <v>0</v>
      </c>
      <c r="W1684">
        <v>0</v>
      </c>
      <c r="X1684">
        <v>1</v>
      </c>
      <c r="Y1684" s="44" t="s">
        <v>4701</v>
      </c>
      <c r="Z1684" s="1">
        <v>43661</v>
      </c>
      <c r="AA1684" t="s">
        <v>7955</v>
      </c>
      <c r="AB1684" t="s">
        <v>7959</v>
      </c>
      <c r="AC1684" t="s">
        <v>7959</v>
      </c>
      <c r="AD1684">
        <v>1</v>
      </c>
      <c r="AE1684">
        <v>3</v>
      </c>
      <c r="AF1684" t="s">
        <v>7959</v>
      </c>
      <c r="AG1684" t="s">
        <v>7976</v>
      </c>
      <c r="AH1684" t="s">
        <v>7974</v>
      </c>
      <c r="AI1684">
        <f>IF(Employee1[[#This Row],[ManagerRating]]="Needs Improvement",1,0)</f>
        <v>0</v>
      </c>
      <c r="AJ1684">
        <f>IF(AND(Employee1[[#This Row],[ManagerRating]]="Above and Beyond", Employee1[[#This Row],[YearsInMostRecentRole]]&gt;=3),1,0)</f>
        <v>0</v>
      </c>
    </row>
    <row r="1685" spans="1:36" x14ac:dyDescent="0.35">
      <c r="A1685" s="44" t="s">
        <v>820</v>
      </c>
      <c r="B1685" s="44" t="s">
        <v>22</v>
      </c>
      <c r="C1685">
        <v>38</v>
      </c>
      <c r="D1685" s="44" t="s">
        <v>7988</v>
      </c>
      <c r="E1685" s="44" t="s">
        <v>70</v>
      </c>
      <c r="F1685" s="44" t="s">
        <v>46</v>
      </c>
      <c r="G1685">
        <v>2</v>
      </c>
      <c r="H1685" s="44" t="s">
        <v>7915</v>
      </c>
      <c r="I1685" s="44" t="s">
        <v>34</v>
      </c>
      <c r="J1685" s="44" t="s">
        <v>26</v>
      </c>
      <c r="K1685">
        <v>4</v>
      </c>
      <c r="L1685" s="44" t="s">
        <v>47</v>
      </c>
      <c r="M1685" s="44" t="s">
        <v>71</v>
      </c>
      <c r="N1685" s="44" t="s">
        <v>35</v>
      </c>
      <c r="O1685" s="44" t="s">
        <v>7932</v>
      </c>
      <c r="P1685">
        <v>58828</v>
      </c>
      <c r="Q1685" s="44" t="s">
        <v>30</v>
      </c>
      <c r="R1685" s="1">
        <v>41862</v>
      </c>
      <c r="S1685" s="44" t="s">
        <v>30</v>
      </c>
      <c r="T1685" s="1">
        <v>44784</v>
      </c>
      <c r="U1685">
        <v>8</v>
      </c>
      <c r="V1685">
        <v>7</v>
      </c>
      <c r="W1685">
        <v>8</v>
      </c>
      <c r="X1685">
        <v>0</v>
      </c>
      <c r="Y1685" s="44" t="s">
        <v>4702</v>
      </c>
      <c r="Z1685" s="1">
        <v>43661</v>
      </c>
      <c r="AA1685" t="s">
        <v>7958</v>
      </c>
      <c r="AB1685" t="s">
        <v>7958</v>
      </c>
      <c r="AC1685" t="s">
        <v>7958</v>
      </c>
      <c r="AD1685">
        <v>2</v>
      </c>
      <c r="AE1685">
        <v>0</v>
      </c>
      <c r="AF1685" t="s">
        <v>7991</v>
      </c>
      <c r="AG1685" t="s">
        <v>7975</v>
      </c>
      <c r="AH1685" t="s">
        <v>7976</v>
      </c>
      <c r="AI1685">
        <f>IF(Employee1[[#This Row],[ManagerRating]]="Needs Improvement",1,0)</f>
        <v>0</v>
      </c>
      <c r="AJ1685">
        <f>IF(AND(Employee1[[#This Row],[ManagerRating]]="Above and Beyond", Employee1[[#This Row],[YearsInMostRecentRole]]&gt;=3),1,0)</f>
        <v>0</v>
      </c>
    </row>
    <row r="1686" spans="1:36" x14ac:dyDescent="0.35">
      <c r="A1686" s="44" t="s">
        <v>1784</v>
      </c>
      <c r="B1686" s="44" t="s">
        <v>45</v>
      </c>
      <c r="C1686">
        <v>24</v>
      </c>
      <c r="D1686" s="44" t="s">
        <v>7987</v>
      </c>
      <c r="E1686" s="44" t="s">
        <v>23</v>
      </c>
      <c r="F1686" s="44" t="s">
        <v>46</v>
      </c>
      <c r="G1686">
        <v>1</v>
      </c>
      <c r="H1686" s="44" t="s">
        <v>7915</v>
      </c>
      <c r="I1686" s="44" t="s">
        <v>34</v>
      </c>
      <c r="J1686" s="44" t="s">
        <v>26</v>
      </c>
      <c r="K1686">
        <v>3</v>
      </c>
      <c r="L1686" s="44" t="s">
        <v>135</v>
      </c>
      <c r="M1686" s="44" t="s">
        <v>82</v>
      </c>
      <c r="N1686" s="44" t="s">
        <v>29</v>
      </c>
      <c r="O1686" s="44" t="s">
        <v>7933</v>
      </c>
      <c r="P1686">
        <v>35199</v>
      </c>
      <c r="Q1686" s="44" t="s">
        <v>30</v>
      </c>
      <c r="R1686" s="1">
        <v>43328</v>
      </c>
      <c r="S1686" s="44" t="s">
        <v>30</v>
      </c>
      <c r="T1686" s="1">
        <v>44789</v>
      </c>
      <c r="U1686">
        <v>4</v>
      </c>
      <c r="V1686">
        <v>0</v>
      </c>
      <c r="W1686">
        <v>0</v>
      </c>
      <c r="X1686">
        <v>1</v>
      </c>
      <c r="Y1686" s="44" t="s">
        <v>4703</v>
      </c>
      <c r="Z1686" s="1">
        <v>43661</v>
      </c>
      <c r="AA1686" t="s">
        <v>7958</v>
      </c>
      <c r="AB1686" t="s">
        <v>7958</v>
      </c>
      <c r="AC1686" t="s">
        <v>7958</v>
      </c>
      <c r="AD1686">
        <v>3</v>
      </c>
      <c r="AE1686">
        <v>1</v>
      </c>
      <c r="AF1686" t="s">
        <v>7959</v>
      </c>
      <c r="AG1686" t="s">
        <v>7974</v>
      </c>
      <c r="AH1686" t="s">
        <v>7974</v>
      </c>
      <c r="AI1686">
        <f>IF(Employee1[[#This Row],[ManagerRating]]="Needs Improvement",1,0)</f>
        <v>0</v>
      </c>
      <c r="AJ1686">
        <f>IF(AND(Employee1[[#This Row],[ManagerRating]]="Above and Beyond", Employee1[[#This Row],[YearsInMostRecentRole]]&gt;=3),1,0)</f>
        <v>0</v>
      </c>
    </row>
    <row r="1687" spans="1:36" x14ac:dyDescent="0.35">
      <c r="A1687" s="44" t="s">
        <v>57</v>
      </c>
      <c r="B1687" s="44" t="s">
        <v>22</v>
      </c>
      <c r="C1687">
        <v>42</v>
      </c>
      <c r="D1687" s="44" t="s">
        <v>7989</v>
      </c>
      <c r="E1687" s="44" t="s">
        <v>59</v>
      </c>
      <c r="F1687" s="44" t="s">
        <v>46</v>
      </c>
      <c r="G1687">
        <v>45</v>
      </c>
      <c r="H1687" s="44" t="s">
        <v>7917</v>
      </c>
      <c r="I1687" s="44" t="s">
        <v>55</v>
      </c>
      <c r="J1687" s="44" t="s">
        <v>60</v>
      </c>
      <c r="K1687">
        <v>3</v>
      </c>
      <c r="L1687" s="44" t="s">
        <v>61</v>
      </c>
      <c r="M1687" s="44" t="s">
        <v>48</v>
      </c>
      <c r="N1687" s="44" t="s">
        <v>42</v>
      </c>
      <c r="O1687" s="44" t="s">
        <v>7930</v>
      </c>
      <c r="P1687">
        <v>259284</v>
      </c>
      <c r="Q1687" s="44" t="s">
        <v>30</v>
      </c>
      <c r="R1687" s="1">
        <v>40917</v>
      </c>
      <c r="S1687" s="44" t="s">
        <v>30</v>
      </c>
      <c r="T1687" s="1">
        <v>44570</v>
      </c>
      <c r="U1687">
        <v>10</v>
      </c>
      <c r="V1687">
        <v>2</v>
      </c>
      <c r="W1687">
        <v>6</v>
      </c>
      <c r="X1687">
        <v>6</v>
      </c>
      <c r="Y1687" s="44" t="s">
        <v>4704</v>
      </c>
      <c r="Z1687" s="1">
        <v>43663</v>
      </c>
      <c r="AA1687" t="s">
        <v>7955</v>
      </c>
      <c r="AB1687" t="s">
        <v>7958</v>
      </c>
      <c r="AC1687" t="s">
        <v>7955</v>
      </c>
      <c r="AD1687">
        <v>3</v>
      </c>
      <c r="AE1687">
        <v>0</v>
      </c>
      <c r="AF1687" t="s">
        <v>7959</v>
      </c>
      <c r="AG1687" t="s">
        <v>7976</v>
      </c>
      <c r="AH1687" t="s">
        <v>7976</v>
      </c>
      <c r="AI1687">
        <f>IF(Employee1[[#This Row],[ManagerRating]]="Needs Improvement",1,0)</f>
        <v>0</v>
      </c>
      <c r="AJ1687">
        <f>IF(AND(Employee1[[#This Row],[ManagerRating]]="Above and Beyond", Employee1[[#This Row],[YearsInMostRecentRole]]&gt;=3),1,0)</f>
        <v>0</v>
      </c>
    </row>
    <row r="1688" spans="1:36" x14ac:dyDescent="0.35">
      <c r="A1688" s="44" t="s">
        <v>700</v>
      </c>
      <c r="B1688" s="44" t="s">
        <v>33</v>
      </c>
      <c r="C1688">
        <v>44</v>
      </c>
      <c r="D1688" s="44" t="s">
        <v>7989</v>
      </c>
      <c r="E1688" s="44" t="s">
        <v>23</v>
      </c>
      <c r="F1688" s="44" t="s">
        <v>46</v>
      </c>
      <c r="G1688">
        <v>29</v>
      </c>
      <c r="H1688" s="44" t="s">
        <v>7917</v>
      </c>
      <c r="I1688" s="44" t="s">
        <v>34</v>
      </c>
      <c r="J1688" s="44" t="s">
        <v>26</v>
      </c>
      <c r="K1688">
        <v>3</v>
      </c>
      <c r="L1688" s="44" t="s">
        <v>61</v>
      </c>
      <c r="M1688" s="44" t="s">
        <v>138</v>
      </c>
      <c r="N1688" s="44" t="s">
        <v>29</v>
      </c>
      <c r="O1688" s="44" t="s">
        <v>7930</v>
      </c>
      <c r="P1688">
        <v>304520</v>
      </c>
      <c r="Q1688" s="44" t="s">
        <v>36</v>
      </c>
      <c r="R1688" s="1">
        <v>41718</v>
      </c>
      <c r="S1688" s="44" t="s">
        <v>30</v>
      </c>
      <c r="T1688" s="1">
        <v>44640</v>
      </c>
      <c r="U1688">
        <v>8</v>
      </c>
      <c r="V1688">
        <v>2</v>
      </c>
      <c r="W1688">
        <v>2</v>
      </c>
      <c r="X1688">
        <v>4</v>
      </c>
      <c r="Y1688" s="44" t="s">
        <v>4705</v>
      </c>
      <c r="Z1688" s="1">
        <v>43663</v>
      </c>
      <c r="AA1688" t="s">
        <v>7958</v>
      </c>
      <c r="AB1688" t="s">
        <v>7955</v>
      </c>
      <c r="AC1688" t="s">
        <v>7959</v>
      </c>
      <c r="AD1688">
        <v>3</v>
      </c>
      <c r="AE1688">
        <v>0</v>
      </c>
      <c r="AF1688" t="s">
        <v>7959</v>
      </c>
      <c r="AG1688" t="s">
        <v>7975</v>
      </c>
      <c r="AH1688" t="s">
        <v>7976</v>
      </c>
      <c r="AI1688">
        <f>IF(Employee1[[#This Row],[ManagerRating]]="Needs Improvement",1,0)</f>
        <v>0</v>
      </c>
      <c r="AJ1688">
        <f>IF(AND(Employee1[[#This Row],[ManagerRating]]="Above and Beyond", Employee1[[#This Row],[YearsInMostRecentRole]]&gt;=3),1,0)</f>
        <v>0</v>
      </c>
    </row>
    <row r="1689" spans="1:36" x14ac:dyDescent="0.35">
      <c r="A1689" s="44" t="s">
        <v>1104</v>
      </c>
      <c r="B1689" s="44" t="s">
        <v>33</v>
      </c>
      <c r="C1689">
        <v>28</v>
      </c>
      <c r="D1689" s="44" t="s">
        <v>7987</v>
      </c>
      <c r="E1689" s="44" t="s">
        <v>23</v>
      </c>
      <c r="F1689" s="44" t="s">
        <v>24</v>
      </c>
      <c r="G1689">
        <v>10</v>
      </c>
      <c r="H1689" s="44" t="s">
        <v>7915</v>
      </c>
      <c r="I1689" s="44" t="s">
        <v>55</v>
      </c>
      <c r="J1689" s="44" t="s">
        <v>56</v>
      </c>
      <c r="K1689">
        <v>1</v>
      </c>
      <c r="L1689" s="44" t="s">
        <v>27</v>
      </c>
      <c r="M1689" s="44" t="s">
        <v>28</v>
      </c>
      <c r="N1689" s="44" t="s">
        <v>42</v>
      </c>
      <c r="O1689" s="44" t="s">
        <v>7932</v>
      </c>
      <c r="P1689">
        <v>83864</v>
      </c>
      <c r="Q1689" s="44" t="s">
        <v>30</v>
      </c>
      <c r="R1689" s="1">
        <v>42298</v>
      </c>
      <c r="S1689" s="44" t="s">
        <v>30</v>
      </c>
      <c r="T1689" s="1">
        <v>44855</v>
      </c>
      <c r="U1689">
        <v>7</v>
      </c>
      <c r="V1689">
        <v>7</v>
      </c>
      <c r="W1689">
        <v>7</v>
      </c>
      <c r="X1689">
        <v>5</v>
      </c>
      <c r="Y1689" s="44" t="s">
        <v>4706</v>
      </c>
      <c r="Z1689" s="1">
        <v>43663</v>
      </c>
      <c r="AA1689" t="s">
        <v>7958</v>
      </c>
      <c r="AB1689" t="s">
        <v>7959</v>
      </c>
      <c r="AC1689" t="s">
        <v>7955</v>
      </c>
      <c r="AD1689">
        <v>2</v>
      </c>
      <c r="AE1689">
        <v>1</v>
      </c>
      <c r="AF1689" t="s">
        <v>7959</v>
      </c>
      <c r="AG1689" t="s">
        <v>7976</v>
      </c>
      <c r="AH1689" t="s">
        <v>7974</v>
      </c>
      <c r="AI1689">
        <f>IF(Employee1[[#This Row],[ManagerRating]]="Needs Improvement",1,0)</f>
        <v>0</v>
      </c>
      <c r="AJ1689">
        <f>IF(AND(Employee1[[#This Row],[ManagerRating]]="Above and Beyond", Employee1[[#This Row],[YearsInMostRecentRole]]&gt;=3),1,0)</f>
        <v>0</v>
      </c>
    </row>
    <row r="1690" spans="1:36" x14ac:dyDescent="0.35">
      <c r="A1690" s="44" t="s">
        <v>888</v>
      </c>
      <c r="B1690" s="44" t="s">
        <v>22</v>
      </c>
      <c r="C1690">
        <v>38</v>
      </c>
      <c r="D1690" s="44" t="s">
        <v>7988</v>
      </c>
      <c r="E1690" s="44" t="s">
        <v>23</v>
      </c>
      <c r="F1690" s="44" t="s">
        <v>24</v>
      </c>
      <c r="G1690">
        <v>13</v>
      </c>
      <c r="H1690" s="44" t="s">
        <v>7915</v>
      </c>
      <c r="I1690" s="44" t="s">
        <v>34</v>
      </c>
      <c r="J1690" s="44" t="s">
        <v>60</v>
      </c>
      <c r="K1690">
        <v>3</v>
      </c>
      <c r="L1690" s="44" t="s">
        <v>27</v>
      </c>
      <c r="M1690" s="44" t="s">
        <v>28</v>
      </c>
      <c r="N1690" s="44" t="s">
        <v>29</v>
      </c>
      <c r="O1690" s="44" t="s">
        <v>7931</v>
      </c>
      <c r="P1690">
        <v>240248</v>
      </c>
      <c r="Q1690" s="44" t="s">
        <v>36</v>
      </c>
      <c r="R1690" s="1">
        <v>41987</v>
      </c>
      <c r="S1690" s="44" t="s">
        <v>30</v>
      </c>
      <c r="T1690" s="1">
        <v>44909</v>
      </c>
      <c r="U1690">
        <v>8</v>
      </c>
      <c r="V1690">
        <v>4</v>
      </c>
      <c r="W1690">
        <v>8</v>
      </c>
      <c r="X1690">
        <v>0</v>
      </c>
      <c r="Y1690" s="44" t="s">
        <v>4707</v>
      </c>
      <c r="Z1690" s="1">
        <v>43664</v>
      </c>
      <c r="AA1690" t="s">
        <v>7991</v>
      </c>
      <c r="AB1690" t="s">
        <v>7959</v>
      </c>
      <c r="AC1690" t="s">
        <v>7958</v>
      </c>
      <c r="AD1690">
        <v>3</v>
      </c>
      <c r="AE1690">
        <v>0</v>
      </c>
      <c r="AF1690" t="s">
        <v>7991</v>
      </c>
      <c r="AG1690" t="s">
        <v>7975</v>
      </c>
      <c r="AH1690" t="s">
        <v>7976</v>
      </c>
      <c r="AI1690">
        <f>IF(Employee1[[#This Row],[ManagerRating]]="Needs Improvement",1,0)</f>
        <v>0</v>
      </c>
      <c r="AJ1690">
        <f>IF(AND(Employee1[[#This Row],[ManagerRating]]="Above and Beyond", Employee1[[#This Row],[YearsInMostRecentRole]]&gt;=3),1,0)</f>
        <v>0</v>
      </c>
    </row>
    <row r="1691" spans="1:36" x14ac:dyDescent="0.35">
      <c r="A1691" s="44" t="s">
        <v>716</v>
      </c>
      <c r="B1691" s="44" t="s">
        <v>33</v>
      </c>
      <c r="C1691">
        <v>40</v>
      </c>
      <c r="D1691" s="44" t="s">
        <v>7988</v>
      </c>
      <c r="E1691" s="44" t="s">
        <v>23</v>
      </c>
      <c r="F1691" s="44" t="s">
        <v>46</v>
      </c>
      <c r="G1691">
        <v>39</v>
      </c>
      <c r="H1691" s="44" t="s">
        <v>7917</v>
      </c>
      <c r="I1691" s="44" t="s">
        <v>34</v>
      </c>
      <c r="J1691" s="44" t="s">
        <v>26</v>
      </c>
      <c r="K1691">
        <v>2</v>
      </c>
      <c r="L1691" s="44" t="s">
        <v>47</v>
      </c>
      <c r="M1691" s="44" t="s">
        <v>138</v>
      </c>
      <c r="N1691" s="44" t="s">
        <v>29</v>
      </c>
      <c r="O1691" s="44" t="s">
        <v>7929</v>
      </c>
      <c r="P1691">
        <v>409998</v>
      </c>
      <c r="Q1691" s="44" t="s">
        <v>30</v>
      </c>
      <c r="R1691" s="1">
        <v>41743</v>
      </c>
      <c r="S1691" s="44" t="s">
        <v>30</v>
      </c>
      <c r="T1691" s="1">
        <v>44665</v>
      </c>
      <c r="U1691">
        <v>8</v>
      </c>
      <c r="V1691">
        <v>3</v>
      </c>
      <c r="W1691">
        <v>6</v>
      </c>
      <c r="X1691">
        <v>3</v>
      </c>
      <c r="Y1691" s="44" t="s">
        <v>4708</v>
      </c>
      <c r="Z1691" s="1">
        <v>43664</v>
      </c>
      <c r="AA1691" t="s">
        <v>7958</v>
      </c>
      <c r="AB1691" t="s">
        <v>7955</v>
      </c>
      <c r="AC1691" t="s">
        <v>7991</v>
      </c>
      <c r="AD1691">
        <v>1</v>
      </c>
      <c r="AE1691">
        <v>1</v>
      </c>
      <c r="AF1691" t="s">
        <v>7959</v>
      </c>
      <c r="AG1691" t="s">
        <v>7975</v>
      </c>
      <c r="AH1691" t="s">
        <v>7975</v>
      </c>
      <c r="AI1691">
        <f>IF(Employee1[[#This Row],[ManagerRating]]="Needs Improvement",1,0)</f>
        <v>0</v>
      </c>
      <c r="AJ1691">
        <f>IF(AND(Employee1[[#This Row],[ManagerRating]]="Above and Beyond", Employee1[[#This Row],[YearsInMostRecentRole]]&gt;=3),1,0)</f>
        <v>1</v>
      </c>
    </row>
    <row r="1692" spans="1:36" x14ac:dyDescent="0.35">
      <c r="A1692" s="44" t="s">
        <v>114</v>
      </c>
      <c r="B1692" s="44" t="s">
        <v>33</v>
      </c>
      <c r="C1692">
        <v>40</v>
      </c>
      <c r="D1692" s="44" t="s">
        <v>7988</v>
      </c>
      <c r="E1692" s="44" t="s">
        <v>23</v>
      </c>
      <c r="F1692" s="44" t="s">
        <v>24</v>
      </c>
      <c r="G1692">
        <v>35</v>
      </c>
      <c r="H1692" s="44" t="s">
        <v>7917</v>
      </c>
      <c r="I1692" s="44" t="s">
        <v>55</v>
      </c>
      <c r="J1692" s="44" t="s">
        <v>26</v>
      </c>
      <c r="K1692">
        <v>2</v>
      </c>
      <c r="L1692" s="44" t="s">
        <v>27</v>
      </c>
      <c r="M1692" s="44" t="s">
        <v>116</v>
      </c>
      <c r="N1692" s="44" t="s">
        <v>42</v>
      </c>
      <c r="O1692" s="44" t="s">
        <v>7932</v>
      </c>
      <c r="P1692">
        <v>63455</v>
      </c>
      <c r="Q1692" s="44" t="s">
        <v>36</v>
      </c>
      <c r="R1692" s="1">
        <v>40934</v>
      </c>
      <c r="S1692" s="44" t="s">
        <v>30</v>
      </c>
      <c r="T1692" s="1">
        <v>44587</v>
      </c>
      <c r="U1692">
        <v>10</v>
      </c>
      <c r="V1692">
        <v>4</v>
      </c>
      <c r="W1692">
        <v>8</v>
      </c>
      <c r="X1692">
        <v>7</v>
      </c>
      <c r="Y1692" s="44" t="s">
        <v>4709</v>
      </c>
      <c r="Z1692" s="1">
        <v>43665</v>
      </c>
      <c r="AA1692" t="s">
        <v>7991</v>
      </c>
      <c r="AB1692" t="s">
        <v>7959</v>
      </c>
      <c r="AC1692" t="s">
        <v>7959</v>
      </c>
      <c r="AD1692">
        <v>2</v>
      </c>
      <c r="AE1692">
        <v>0</v>
      </c>
      <c r="AF1692" t="s">
        <v>7955</v>
      </c>
      <c r="AG1692" t="s">
        <v>7976</v>
      </c>
      <c r="AH1692" t="s">
        <v>7974</v>
      </c>
      <c r="AI1692">
        <f>IF(Employee1[[#This Row],[ManagerRating]]="Needs Improvement",1,0)</f>
        <v>0</v>
      </c>
      <c r="AJ1692">
        <f>IF(AND(Employee1[[#This Row],[ManagerRating]]="Above and Beyond", Employee1[[#This Row],[YearsInMostRecentRole]]&gt;=3),1,0)</f>
        <v>0</v>
      </c>
    </row>
    <row r="1693" spans="1:36" x14ac:dyDescent="0.35">
      <c r="A1693" s="44" t="s">
        <v>485</v>
      </c>
      <c r="B1693" s="44" t="s">
        <v>22</v>
      </c>
      <c r="C1693">
        <v>43</v>
      </c>
      <c r="D1693" s="44" t="s">
        <v>7989</v>
      </c>
      <c r="E1693" s="44" t="s">
        <v>23</v>
      </c>
      <c r="F1693" s="44" t="s">
        <v>46</v>
      </c>
      <c r="G1693">
        <v>21</v>
      </c>
      <c r="H1693" s="44" t="s">
        <v>7916</v>
      </c>
      <c r="I1693" s="44" t="s">
        <v>55</v>
      </c>
      <c r="J1693" s="44" t="s">
        <v>26</v>
      </c>
      <c r="K1693">
        <v>2</v>
      </c>
      <c r="L1693" s="44" t="s">
        <v>47</v>
      </c>
      <c r="M1693" s="44" t="s">
        <v>82</v>
      </c>
      <c r="N1693" s="44" t="s">
        <v>42</v>
      </c>
      <c r="O1693" s="44" t="s">
        <v>7932</v>
      </c>
      <c r="P1693">
        <v>94499</v>
      </c>
      <c r="Q1693" s="44" t="s">
        <v>30</v>
      </c>
      <c r="R1693" s="1">
        <v>41447</v>
      </c>
      <c r="S1693" s="44" t="s">
        <v>30</v>
      </c>
      <c r="T1693" s="1">
        <v>44734</v>
      </c>
      <c r="U1693">
        <v>9</v>
      </c>
      <c r="V1693">
        <v>0</v>
      </c>
      <c r="W1693">
        <v>1</v>
      </c>
      <c r="X1693">
        <v>7</v>
      </c>
      <c r="Y1693" s="44" t="s">
        <v>4710</v>
      </c>
      <c r="Z1693" s="1">
        <v>43665</v>
      </c>
      <c r="AA1693" t="s">
        <v>7955</v>
      </c>
      <c r="AB1693" t="s">
        <v>7958</v>
      </c>
      <c r="AC1693" t="s">
        <v>7991</v>
      </c>
      <c r="AD1693">
        <v>1</v>
      </c>
      <c r="AE1693">
        <v>1</v>
      </c>
      <c r="AF1693" t="s">
        <v>7959</v>
      </c>
      <c r="AG1693" t="s">
        <v>7974</v>
      </c>
      <c r="AH1693" t="s">
        <v>7977</v>
      </c>
      <c r="AI1693">
        <f>IF(Employee1[[#This Row],[ManagerRating]]="Needs Improvement",1,0)</f>
        <v>1</v>
      </c>
      <c r="AJ1693">
        <f>IF(AND(Employee1[[#This Row],[ManagerRating]]="Above and Beyond", Employee1[[#This Row],[YearsInMostRecentRole]]&gt;=3),1,0)</f>
        <v>0</v>
      </c>
    </row>
    <row r="1694" spans="1:36" x14ac:dyDescent="0.35">
      <c r="A1694" s="44" t="s">
        <v>567</v>
      </c>
      <c r="B1694" s="44" t="s">
        <v>22</v>
      </c>
      <c r="C1694">
        <v>32</v>
      </c>
      <c r="D1694" s="44" t="s">
        <v>7988</v>
      </c>
      <c r="E1694" s="44" t="s">
        <v>70</v>
      </c>
      <c r="F1694" s="44" t="s">
        <v>46</v>
      </c>
      <c r="G1694">
        <v>15</v>
      </c>
      <c r="H1694" s="44" t="s">
        <v>7915</v>
      </c>
      <c r="I1694" s="44" t="s">
        <v>34</v>
      </c>
      <c r="J1694" s="44" t="s">
        <v>26</v>
      </c>
      <c r="K1694">
        <v>2</v>
      </c>
      <c r="L1694" s="44" t="s">
        <v>61</v>
      </c>
      <c r="M1694" s="44" t="s">
        <v>71</v>
      </c>
      <c r="N1694" s="44" t="s">
        <v>42</v>
      </c>
      <c r="O1694" s="44" t="s">
        <v>7933</v>
      </c>
      <c r="P1694">
        <v>44388</v>
      </c>
      <c r="Q1694" s="44" t="s">
        <v>30</v>
      </c>
      <c r="R1694" s="1">
        <v>41557</v>
      </c>
      <c r="S1694" s="44" t="s">
        <v>30</v>
      </c>
      <c r="T1694" s="1">
        <v>44844</v>
      </c>
      <c r="U1694">
        <v>9</v>
      </c>
      <c r="V1694">
        <v>8</v>
      </c>
      <c r="W1694">
        <v>9</v>
      </c>
      <c r="X1694">
        <v>8</v>
      </c>
      <c r="Y1694" s="44" t="s">
        <v>4711</v>
      </c>
      <c r="Z1694" s="1">
        <v>43666</v>
      </c>
      <c r="AA1694" t="s">
        <v>7958</v>
      </c>
      <c r="AB1694" t="s">
        <v>7991</v>
      </c>
      <c r="AC1694" t="s">
        <v>7955</v>
      </c>
      <c r="AD1694">
        <v>3</v>
      </c>
      <c r="AE1694">
        <v>2</v>
      </c>
      <c r="AF1694" t="s">
        <v>7991</v>
      </c>
      <c r="AG1694" t="s">
        <v>7975</v>
      </c>
      <c r="AH1694" t="s">
        <v>7975</v>
      </c>
      <c r="AI1694">
        <f>IF(Employee1[[#This Row],[ManagerRating]]="Needs Improvement",1,0)</f>
        <v>0</v>
      </c>
      <c r="AJ1694">
        <f>IF(AND(Employee1[[#This Row],[ManagerRating]]="Above and Beyond", Employee1[[#This Row],[YearsInMostRecentRole]]&gt;=3),1,0)</f>
        <v>1</v>
      </c>
    </row>
    <row r="1695" spans="1:36" x14ac:dyDescent="0.35">
      <c r="A1695" s="44" t="s">
        <v>1380</v>
      </c>
      <c r="B1695" s="44" t="s">
        <v>22</v>
      </c>
      <c r="C1695">
        <v>24</v>
      </c>
      <c r="D1695" s="44" t="s">
        <v>7987</v>
      </c>
      <c r="E1695" s="44" t="s">
        <v>23</v>
      </c>
      <c r="F1695" s="44" t="s">
        <v>46</v>
      </c>
      <c r="G1695">
        <v>26</v>
      </c>
      <c r="H1695" s="44" t="s">
        <v>7917</v>
      </c>
      <c r="I1695" s="44" t="s">
        <v>25</v>
      </c>
      <c r="J1695" s="44" t="s">
        <v>26</v>
      </c>
      <c r="K1695">
        <v>2</v>
      </c>
      <c r="L1695" s="44" t="s">
        <v>61</v>
      </c>
      <c r="M1695" s="44" t="s">
        <v>76</v>
      </c>
      <c r="N1695" s="44" t="s">
        <v>42</v>
      </c>
      <c r="O1695" s="44" t="s">
        <v>7932</v>
      </c>
      <c r="P1695">
        <v>93490</v>
      </c>
      <c r="Q1695" s="44" t="s">
        <v>36</v>
      </c>
      <c r="R1695" s="1">
        <v>42698</v>
      </c>
      <c r="S1695" s="44" t="s">
        <v>30</v>
      </c>
      <c r="T1695" s="1">
        <v>44889</v>
      </c>
      <c r="U1695">
        <v>6</v>
      </c>
      <c r="V1695">
        <v>4</v>
      </c>
      <c r="W1695">
        <v>5</v>
      </c>
      <c r="X1695">
        <v>6</v>
      </c>
      <c r="Y1695" s="44" t="s">
        <v>4712</v>
      </c>
      <c r="Z1695" s="1">
        <v>43666</v>
      </c>
      <c r="AA1695" t="s">
        <v>7991</v>
      </c>
      <c r="AB1695" t="s">
        <v>7959</v>
      </c>
      <c r="AC1695" t="s">
        <v>7958</v>
      </c>
      <c r="AD1695">
        <v>3</v>
      </c>
      <c r="AE1695">
        <v>3</v>
      </c>
      <c r="AF1695" t="s">
        <v>7959</v>
      </c>
      <c r="AG1695" t="s">
        <v>7976</v>
      </c>
      <c r="AH1695" t="s">
        <v>7974</v>
      </c>
      <c r="AI1695">
        <f>IF(Employee1[[#This Row],[ManagerRating]]="Needs Improvement",1,0)</f>
        <v>0</v>
      </c>
      <c r="AJ1695">
        <f>IF(AND(Employee1[[#This Row],[ManagerRating]]="Above and Beyond", Employee1[[#This Row],[YearsInMostRecentRole]]&gt;=3),1,0)</f>
        <v>0</v>
      </c>
    </row>
    <row r="1696" spans="1:36" x14ac:dyDescent="0.35">
      <c r="A1696" s="44" t="s">
        <v>1200</v>
      </c>
      <c r="B1696" s="44" t="s">
        <v>33</v>
      </c>
      <c r="C1696">
        <v>25</v>
      </c>
      <c r="D1696" s="44" t="s">
        <v>7987</v>
      </c>
      <c r="E1696" s="44" t="s">
        <v>23</v>
      </c>
      <c r="F1696" s="44" t="s">
        <v>46</v>
      </c>
      <c r="G1696">
        <v>26</v>
      </c>
      <c r="H1696" s="44" t="s">
        <v>7917</v>
      </c>
      <c r="I1696" s="44" t="s">
        <v>34</v>
      </c>
      <c r="J1696" s="44" t="s">
        <v>26</v>
      </c>
      <c r="K1696">
        <v>3</v>
      </c>
      <c r="L1696" s="44" t="s">
        <v>61</v>
      </c>
      <c r="M1696" s="44" t="s">
        <v>85</v>
      </c>
      <c r="N1696" s="44" t="s">
        <v>35</v>
      </c>
      <c r="O1696" s="44" t="s">
        <v>7932</v>
      </c>
      <c r="P1696">
        <v>85412</v>
      </c>
      <c r="Q1696" s="44" t="s">
        <v>30</v>
      </c>
      <c r="R1696" s="1">
        <v>42423</v>
      </c>
      <c r="S1696" s="44" t="s">
        <v>30</v>
      </c>
      <c r="T1696" s="1">
        <v>44615</v>
      </c>
      <c r="U1696">
        <v>6</v>
      </c>
      <c r="V1696">
        <v>0</v>
      </c>
      <c r="W1696">
        <v>5</v>
      </c>
      <c r="X1696">
        <v>6</v>
      </c>
      <c r="Y1696" s="44" t="s">
        <v>4713</v>
      </c>
      <c r="Z1696" s="1">
        <v>43666</v>
      </c>
      <c r="AA1696" t="s">
        <v>7958</v>
      </c>
      <c r="AB1696" t="s">
        <v>7958</v>
      </c>
      <c r="AC1696" t="s">
        <v>7958</v>
      </c>
      <c r="AD1696">
        <v>1</v>
      </c>
      <c r="AE1696">
        <v>1</v>
      </c>
      <c r="AF1696" t="s">
        <v>7959</v>
      </c>
      <c r="AG1696" t="s">
        <v>7975</v>
      </c>
      <c r="AH1696" t="s">
        <v>7976</v>
      </c>
      <c r="AI1696">
        <f>IF(Employee1[[#This Row],[ManagerRating]]="Needs Improvement",1,0)</f>
        <v>0</v>
      </c>
      <c r="AJ1696">
        <f>IF(AND(Employee1[[#This Row],[ManagerRating]]="Above and Beyond", Employee1[[#This Row],[YearsInMostRecentRole]]&gt;=3),1,0)</f>
        <v>0</v>
      </c>
    </row>
    <row r="1697" spans="1:36" x14ac:dyDescent="0.35">
      <c r="A1697" s="44" t="s">
        <v>1260</v>
      </c>
      <c r="B1697" s="44" t="s">
        <v>33</v>
      </c>
      <c r="C1697">
        <v>26</v>
      </c>
      <c r="D1697" s="44" t="s">
        <v>7987</v>
      </c>
      <c r="E1697" s="44" t="s">
        <v>23</v>
      </c>
      <c r="F1697" s="44" t="s">
        <v>24</v>
      </c>
      <c r="G1697">
        <v>7</v>
      </c>
      <c r="H1697" s="44" t="s">
        <v>7915</v>
      </c>
      <c r="I1697" s="44" t="s">
        <v>34</v>
      </c>
      <c r="J1697" s="44" t="s">
        <v>60</v>
      </c>
      <c r="K1697">
        <v>3</v>
      </c>
      <c r="L1697" s="44" t="s">
        <v>27</v>
      </c>
      <c r="M1697" s="44" t="s">
        <v>116</v>
      </c>
      <c r="N1697" s="44" t="s">
        <v>35</v>
      </c>
      <c r="O1697" s="44" t="s">
        <v>7933</v>
      </c>
      <c r="P1697">
        <v>36101</v>
      </c>
      <c r="Q1697" s="44" t="s">
        <v>30</v>
      </c>
      <c r="R1697" s="1">
        <v>42551</v>
      </c>
      <c r="S1697" s="44" t="s">
        <v>30</v>
      </c>
      <c r="T1697" s="1">
        <v>44742</v>
      </c>
      <c r="U1697">
        <v>6</v>
      </c>
      <c r="V1697">
        <v>6</v>
      </c>
      <c r="W1697">
        <v>6</v>
      </c>
      <c r="X1697">
        <v>6</v>
      </c>
      <c r="Y1697" s="44" t="s">
        <v>4714</v>
      </c>
      <c r="Z1697" s="1">
        <v>43666</v>
      </c>
      <c r="AA1697" t="s">
        <v>7955</v>
      </c>
      <c r="AB1697" t="s">
        <v>7955</v>
      </c>
      <c r="AC1697" t="s">
        <v>7959</v>
      </c>
      <c r="AD1697">
        <v>2</v>
      </c>
      <c r="AE1697">
        <v>2</v>
      </c>
      <c r="AF1697" t="s">
        <v>7958</v>
      </c>
      <c r="AG1697" t="s">
        <v>7976</v>
      </c>
      <c r="AH1697" t="s">
        <v>7976</v>
      </c>
      <c r="AI1697">
        <f>IF(Employee1[[#This Row],[ManagerRating]]="Needs Improvement",1,0)</f>
        <v>0</v>
      </c>
      <c r="AJ1697">
        <f>IF(AND(Employee1[[#This Row],[ManagerRating]]="Above and Beyond", Employee1[[#This Row],[YearsInMostRecentRole]]&gt;=3),1,0)</f>
        <v>0</v>
      </c>
    </row>
    <row r="1698" spans="1:36" x14ac:dyDescent="0.35">
      <c r="A1698" s="44" t="s">
        <v>792</v>
      </c>
      <c r="B1698" s="44" t="s">
        <v>33</v>
      </c>
      <c r="C1698">
        <v>48</v>
      </c>
      <c r="D1698" s="44" t="s">
        <v>7989</v>
      </c>
      <c r="E1698" s="44" t="s">
        <v>23</v>
      </c>
      <c r="F1698" s="44" t="s">
        <v>46</v>
      </c>
      <c r="G1698">
        <v>19</v>
      </c>
      <c r="H1698" s="44" t="s">
        <v>7916</v>
      </c>
      <c r="I1698" s="44" t="s">
        <v>34</v>
      </c>
      <c r="J1698" s="44" t="s">
        <v>60</v>
      </c>
      <c r="K1698">
        <v>5</v>
      </c>
      <c r="L1698" s="44" t="s">
        <v>47</v>
      </c>
      <c r="M1698" s="44" t="s">
        <v>48</v>
      </c>
      <c r="N1698" s="44" t="s">
        <v>29</v>
      </c>
      <c r="O1698" s="44" t="s">
        <v>7931</v>
      </c>
      <c r="P1698">
        <v>241907</v>
      </c>
      <c r="Q1698" s="44" t="s">
        <v>30</v>
      </c>
      <c r="R1698" s="1">
        <v>41827</v>
      </c>
      <c r="S1698" s="44" t="s">
        <v>30</v>
      </c>
      <c r="T1698" s="1">
        <v>44749</v>
      </c>
      <c r="U1698">
        <v>8</v>
      </c>
      <c r="V1698">
        <v>3</v>
      </c>
      <c r="W1698">
        <v>3</v>
      </c>
      <c r="X1698">
        <v>0</v>
      </c>
      <c r="Y1698" s="44" t="s">
        <v>4715</v>
      </c>
      <c r="Z1698" s="1">
        <v>43667</v>
      </c>
      <c r="AA1698" t="s">
        <v>7991</v>
      </c>
      <c r="AB1698" t="s">
        <v>7958</v>
      </c>
      <c r="AC1698" t="s">
        <v>7955</v>
      </c>
      <c r="AD1698">
        <v>1</v>
      </c>
      <c r="AE1698">
        <v>1</v>
      </c>
      <c r="AF1698" t="s">
        <v>7991</v>
      </c>
      <c r="AG1698" t="s">
        <v>7975</v>
      </c>
      <c r="AH1698" t="s">
        <v>7976</v>
      </c>
      <c r="AI1698">
        <f>IF(Employee1[[#This Row],[ManagerRating]]="Needs Improvement",1,0)</f>
        <v>0</v>
      </c>
      <c r="AJ1698">
        <f>IF(AND(Employee1[[#This Row],[ManagerRating]]="Above and Beyond", Employee1[[#This Row],[YearsInMostRecentRole]]&gt;=3),1,0)</f>
        <v>0</v>
      </c>
    </row>
    <row r="1699" spans="1:36" x14ac:dyDescent="0.35">
      <c r="A1699" s="44" t="s">
        <v>816</v>
      </c>
      <c r="B1699" s="44" t="s">
        <v>593</v>
      </c>
      <c r="C1699">
        <v>40</v>
      </c>
      <c r="D1699" s="44" t="s">
        <v>7988</v>
      </c>
      <c r="E1699" s="44" t="s">
        <v>23</v>
      </c>
      <c r="F1699" s="44" t="s">
        <v>46</v>
      </c>
      <c r="G1699">
        <v>29</v>
      </c>
      <c r="H1699" s="44" t="s">
        <v>7917</v>
      </c>
      <c r="I1699" s="44" t="s">
        <v>55</v>
      </c>
      <c r="J1699" s="44" t="s">
        <v>26</v>
      </c>
      <c r="K1699">
        <v>2</v>
      </c>
      <c r="L1699" s="44" t="s">
        <v>135</v>
      </c>
      <c r="M1699" s="44" t="s">
        <v>138</v>
      </c>
      <c r="N1699" s="44" t="s">
        <v>42</v>
      </c>
      <c r="O1699" s="44" t="s">
        <v>7930</v>
      </c>
      <c r="P1699">
        <v>295688</v>
      </c>
      <c r="Q1699" s="44" t="s">
        <v>30</v>
      </c>
      <c r="R1699" s="1">
        <v>41856</v>
      </c>
      <c r="S1699" s="44" t="s">
        <v>30</v>
      </c>
      <c r="T1699" s="1">
        <v>44778</v>
      </c>
      <c r="U1699">
        <v>8</v>
      </c>
      <c r="V1699">
        <v>1</v>
      </c>
      <c r="W1699">
        <v>5</v>
      </c>
      <c r="X1699">
        <v>8</v>
      </c>
      <c r="Y1699" s="44" t="s">
        <v>4716</v>
      </c>
      <c r="Z1699" s="1">
        <v>43667</v>
      </c>
      <c r="AA1699" t="s">
        <v>7991</v>
      </c>
      <c r="AB1699" t="s">
        <v>7959</v>
      </c>
      <c r="AC1699" t="s">
        <v>7959</v>
      </c>
      <c r="AD1699">
        <v>3</v>
      </c>
      <c r="AE1699">
        <v>2</v>
      </c>
      <c r="AF1699" t="s">
        <v>7959</v>
      </c>
      <c r="AG1699" t="s">
        <v>7976</v>
      </c>
      <c r="AH1699" t="s">
        <v>7976</v>
      </c>
      <c r="AI1699">
        <f>IF(Employee1[[#This Row],[ManagerRating]]="Needs Improvement",1,0)</f>
        <v>0</v>
      </c>
      <c r="AJ1699">
        <f>IF(AND(Employee1[[#This Row],[ManagerRating]]="Above and Beyond", Employee1[[#This Row],[YearsInMostRecentRole]]&gt;=3),1,0)</f>
        <v>0</v>
      </c>
    </row>
    <row r="1700" spans="1:36" x14ac:dyDescent="0.35">
      <c r="A1700" s="44" t="s">
        <v>517</v>
      </c>
      <c r="B1700" s="44" t="s">
        <v>33</v>
      </c>
      <c r="C1700">
        <v>34</v>
      </c>
      <c r="D1700" s="44" t="s">
        <v>7988</v>
      </c>
      <c r="E1700" s="44" t="s">
        <v>59</v>
      </c>
      <c r="F1700" s="44" t="s">
        <v>46</v>
      </c>
      <c r="G1700">
        <v>25</v>
      </c>
      <c r="H1700" s="44" t="s">
        <v>7916</v>
      </c>
      <c r="I1700" s="44" t="s">
        <v>34</v>
      </c>
      <c r="J1700" s="44" t="s">
        <v>56</v>
      </c>
      <c r="K1700">
        <v>1</v>
      </c>
      <c r="L1700" s="44" t="s">
        <v>47</v>
      </c>
      <c r="M1700" s="44" t="s">
        <v>85</v>
      </c>
      <c r="N1700" s="44" t="s">
        <v>42</v>
      </c>
      <c r="O1700" s="44" t="s">
        <v>7931</v>
      </c>
      <c r="P1700">
        <v>238630</v>
      </c>
      <c r="Q1700" s="44" t="s">
        <v>30</v>
      </c>
      <c r="R1700" s="1">
        <v>41491</v>
      </c>
      <c r="S1700" s="44" t="s">
        <v>30</v>
      </c>
      <c r="T1700" s="1">
        <v>44778</v>
      </c>
      <c r="U1700">
        <v>9</v>
      </c>
      <c r="V1700">
        <v>0</v>
      </c>
      <c r="W1700">
        <v>3</v>
      </c>
      <c r="X1700">
        <v>6</v>
      </c>
      <c r="Y1700" s="44" t="s">
        <v>4717</v>
      </c>
      <c r="Z1700" s="1">
        <v>43668</v>
      </c>
      <c r="AA1700" t="s">
        <v>7955</v>
      </c>
      <c r="AB1700" t="s">
        <v>7955</v>
      </c>
      <c r="AC1700" t="s">
        <v>7959</v>
      </c>
      <c r="AD1700">
        <v>2</v>
      </c>
      <c r="AE1700">
        <v>3</v>
      </c>
      <c r="AF1700" t="s">
        <v>7991</v>
      </c>
      <c r="AG1700" t="s">
        <v>7976</v>
      </c>
      <c r="AH1700" t="s">
        <v>7974</v>
      </c>
      <c r="AI1700">
        <f>IF(Employee1[[#This Row],[ManagerRating]]="Needs Improvement",1,0)</f>
        <v>0</v>
      </c>
      <c r="AJ1700">
        <f>IF(AND(Employee1[[#This Row],[ManagerRating]]="Above and Beyond", Employee1[[#This Row],[YearsInMostRecentRole]]&gt;=3),1,0)</f>
        <v>0</v>
      </c>
    </row>
    <row r="1701" spans="1:36" x14ac:dyDescent="0.35">
      <c r="A1701" s="44" t="s">
        <v>688</v>
      </c>
      <c r="B1701" s="44" t="s">
        <v>22</v>
      </c>
      <c r="C1701">
        <v>32</v>
      </c>
      <c r="D1701" s="44" t="s">
        <v>7988</v>
      </c>
      <c r="E1701" s="44" t="s">
        <v>23</v>
      </c>
      <c r="F1701" s="44" t="s">
        <v>24</v>
      </c>
      <c r="G1701">
        <v>42</v>
      </c>
      <c r="H1701" s="44" t="s">
        <v>7917</v>
      </c>
      <c r="I1701" s="44" t="s">
        <v>34</v>
      </c>
      <c r="J1701" s="44" t="s">
        <v>56</v>
      </c>
      <c r="K1701">
        <v>3</v>
      </c>
      <c r="L1701" s="44" t="s">
        <v>27</v>
      </c>
      <c r="M1701" s="44" t="s">
        <v>28</v>
      </c>
      <c r="N1701" s="44" t="s">
        <v>42</v>
      </c>
      <c r="O1701" s="44" t="s">
        <v>7932</v>
      </c>
      <c r="P1701">
        <v>108213</v>
      </c>
      <c r="Q1701" s="44" t="s">
        <v>30</v>
      </c>
      <c r="R1701" s="1">
        <v>41708</v>
      </c>
      <c r="S1701" s="44" t="s">
        <v>30</v>
      </c>
      <c r="T1701" s="1">
        <v>44630</v>
      </c>
      <c r="U1701">
        <v>8</v>
      </c>
      <c r="V1701">
        <v>6</v>
      </c>
      <c r="W1701">
        <v>6</v>
      </c>
      <c r="X1701">
        <v>4</v>
      </c>
      <c r="Y1701" s="44" t="s">
        <v>4718</v>
      </c>
      <c r="Z1701" s="1">
        <v>43669</v>
      </c>
      <c r="AA1701" t="s">
        <v>7958</v>
      </c>
      <c r="AB1701" t="s">
        <v>7955</v>
      </c>
      <c r="AC1701" t="s">
        <v>7958</v>
      </c>
      <c r="AD1701">
        <v>3</v>
      </c>
      <c r="AE1701">
        <v>1</v>
      </c>
      <c r="AF1701" t="s">
        <v>7991</v>
      </c>
      <c r="AG1701" t="s">
        <v>7974</v>
      </c>
      <c r="AH1701" t="s">
        <v>7977</v>
      </c>
      <c r="AI1701">
        <f>IF(Employee1[[#This Row],[ManagerRating]]="Needs Improvement",1,0)</f>
        <v>1</v>
      </c>
      <c r="AJ1701">
        <f>IF(AND(Employee1[[#This Row],[ManagerRating]]="Above and Beyond", Employee1[[#This Row],[YearsInMostRecentRole]]&gt;=3),1,0)</f>
        <v>0</v>
      </c>
    </row>
    <row r="1702" spans="1:36" x14ac:dyDescent="0.35">
      <c r="A1702" s="44" t="s">
        <v>1194</v>
      </c>
      <c r="B1702" s="44" t="s">
        <v>22</v>
      </c>
      <c r="C1702">
        <v>27</v>
      </c>
      <c r="D1702" s="44" t="s">
        <v>7987</v>
      </c>
      <c r="E1702" s="44" t="s">
        <v>70</v>
      </c>
      <c r="F1702" s="44" t="s">
        <v>46</v>
      </c>
      <c r="G1702">
        <v>4</v>
      </c>
      <c r="H1702" s="44" t="s">
        <v>7915</v>
      </c>
      <c r="I1702" s="44" t="s">
        <v>55</v>
      </c>
      <c r="J1702" s="44" t="s">
        <v>26</v>
      </c>
      <c r="K1702">
        <v>3</v>
      </c>
      <c r="L1702" s="44" t="s">
        <v>65</v>
      </c>
      <c r="M1702" s="44" t="s">
        <v>71</v>
      </c>
      <c r="N1702" s="44" t="s">
        <v>42</v>
      </c>
      <c r="O1702" s="44" t="s">
        <v>7933</v>
      </c>
      <c r="P1702">
        <v>27550</v>
      </c>
      <c r="Q1702" s="44" t="s">
        <v>30</v>
      </c>
      <c r="R1702" s="1">
        <v>42409</v>
      </c>
      <c r="S1702" s="44" t="s">
        <v>30</v>
      </c>
      <c r="T1702" s="1">
        <v>44601</v>
      </c>
      <c r="U1702">
        <v>6</v>
      </c>
      <c r="V1702">
        <v>6</v>
      </c>
      <c r="W1702">
        <v>6</v>
      </c>
      <c r="X1702">
        <v>5</v>
      </c>
      <c r="Y1702" s="44" t="s">
        <v>4719</v>
      </c>
      <c r="Z1702" s="1">
        <v>43669</v>
      </c>
      <c r="AA1702" t="s">
        <v>7955</v>
      </c>
      <c r="AB1702" t="s">
        <v>7959</v>
      </c>
      <c r="AC1702" t="s">
        <v>7991</v>
      </c>
      <c r="AD1702">
        <v>2</v>
      </c>
      <c r="AE1702">
        <v>0</v>
      </c>
      <c r="AF1702" t="s">
        <v>7955</v>
      </c>
      <c r="AG1702" t="s">
        <v>7976</v>
      </c>
      <c r="AH1702" t="s">
        <v>7976</v>
      </c>
      <c r="AI1702">
        <f>IF(Employee1[[#This Row],[ManagerRating]]="Needs Improvement",1,0)</f>
        <v>0</v>
      </c>
      <c r="AJ1702">
        <f>IF(AND(Employee1[[#This Row],[ManagerRating]]="Above and Beyond", Employee1[[#This Row],[YearsInMostRecentRole]]&gt;=3),1,0)</f>
        <v>0</v>
      </c>
    </row>
    <row r="1703" spans="1:36" x14ac:dyDescent="0.35">
      <c r="A1703" s="44" t="s">
        <v>1794</v>
      </c>
      <c r="B1703" s="44" t="s">
        <v>22</v>
      </c>
      <c r="C1703">
        <v>23</v>
      </c>
      <c r="D1703" s="44" t="s">
        <v>7987</v>
      </c>
      <c r="E1703" s="44" t="s">
        <v>23</v>
      </c>
      <c r="F1703" s="44" t="s">
        <v>24</v>
      </c>
      <c r="G1703">
        <v>40</v>
      </c>
      <c r="H1703" s="44" t="s">
        <v>7917</v>
      </c>
      <c r="I1703" s="44" t="s">
        <v>25</v>
      </c>
      <c r="J1703" s="44" t="s">
        <v>26</v>
      </c>
      <c r="K1703">
        <v>4</v>
      </c>
      <c r="L1703" s="44" t="s">
        <v>27</v>
      </c>
      <c r="M1703" s="44" t="s">
        <v>28</v>
      </c>
      <c r="N1703" s="44" t="s">
        <v>42</v>
      </c>
      <c r="O1703" s="44" t="s">
        <v>7932</v>
      </c>
      <c r="P1703">
        <v>52039</v>
      </c>
      <c r="Q1703" s="44" t="s">
        <v>36</v>
      </c>
      <c r="R1703" s="1">
        <v>43346</v>
      </c>
      <c r="S1703" s="44" t="s">
        <v>30</v>
      </c>
      <c r="T1703" s="1">
        <v>44807</v>
      </c>
      <c r="U1703">
        <v>4</v>
      </c>
      <c r="V1703">
        <v>1</v>
      </c>
      <c r="W1703">
        <v>1</v>
      </c>
      <c r="X1703">
        <v>0</v>
      </c>
      <c r="Y1703" s="44" t="s">
        <v>4720</v>
      </c>
      <c r="Z1703" s="1">
        <v>43669</v>
      </c>
      <c r="AA1703" t="s">
        <v>7955</v>
      </c>
      <c r="AB1703" t="s">
        <v>7955</v>
      </c>
      <c r="AC1703" t="s">
        <v>7991</v>
      </c>
      <c r="AD1703">
        <v>2</v>
      </c>
      <c r="AE1703">
        <v>0</v>
      </c>
      <c r="AF1703" t="s">
        <v>7991</v>
      </c>
      <c r="AG1703" t="s">
        <v>7976</v>
      </c>
      <c r="AH1703" t="s">
        <v>7974</v>
      </c>
      <c r="AI1703">
        <f>IF(Employee1[[#This Row],[ManagerRating]]="Needs Improvement",1,0)</f>
        <v>0</v>
      </c>
      <c r="AJ1703">
        <f>IF(AND(Employee1[[#This Row],[ManagerRating]]="Above and Beyond", Employee1[[#This Row],[YearsInMostRecentRole]]&gt;=3),1,0)</f>
        <v>0</v>
      </c>
    </row>
    <row r="1704" spans="1:36" x14ac:dyDescent="0.35">
      <c r="A1704" s="44" t="s">
        <v>852</v>
      </c>
      <c r="B1704" s="44" t="s">
        <v>22</v>
      </c>
      <c r="C1704">
        <v>30</v>
      </c>
      <c r="D1704" s="44" t="s">
        <v>7987</v>
      </c>
      <c r="E1704" s="44" t="s">
        <v>23</v>
      </c>
      <c r="F1704" s="44" t="s">
        <v>46</v>
      </c>
      <c r="G1704">
        <v>32</v>
      </c>
      <c r="H1704" s="44" t="s">
        <v>7917</v>
      </c>
      <c r="I1704" s="44" t="s">
        <v>55</v>
      </c>
      <c r="J1704" s="44" t="s">
        <v>40</v>
      </c>
      <c r="K1704">
        <v>4</v>
      </c>
      <c r="L1704" s="44" t="s">
        <v>47</v>
      </c>
      <c r="M1704" s="44" t="s">
        <v>82</v>
      </c>
      <c r="N1704" s="44" t="s">
        <v>35</v>
      </c>
      <c r="O1704" s="44" t="s">
        <v>7931</v>
      </c>
      <c r="P1704">
        <v>155259</v>
      </c>
      <c r="Q1704" s="44" t="s">
        <v>30</v>
      </c>
      <c r="R1704" s="1">
        <v>41953</v>
      </c>
      <c r="S1704" s="44" t="s">
        <v>30</v>
      </c>
      <c r="T1704" s="1">
        <v>44875</v>
      </c>
      <c r="U1704">
        <v>8</v>
      </c>
      <c r="V1704">
        <v>3</v>
      </c>
      <c r="W1704">
        <v>5</v>
      </c>
      <c r="X1704">
        <v>6</v>
      </c>
      <c r="Y1704" s="44" t="s">
        <v>4721</v>
      </c>
      <c r="Z1704" s="1">
        <v>43670</v>
      </c>
      <c r="AA1704" t="s">
        <v>7991</v>
      </c>
      <c r="AB1704" t="s">
        <v>7959</v>
      </c>
      <c r="AC1704" t="s">
        <v>7959</v>
      </c>
      <c r="AD1704">
        <v>2</v>
      </c>
      <c r="AE1704">
        <v>1</v>
      </c>
      <c r="AF1704" t="s">
        <v>7959</v>
      </c>
      <c r="AG1704" t="s">
        <v>7975</v>
      </c>
      <c r="AH1704" t="s">
        <v>7976</v>
      </c>
      <c r="AI1704">
        <f>IF(Employee1[[#This Row],[ManagerRating]]="Needs Improvement",1,0)</f>
        <v>0</v>
      </c>
      <c r="AJ1704">
        <f>IF(AND(Employee1[[#This Row],[ManagerRating]]="Above and Beyond", Employee1[[#This Row],[YearsInMostRecentRole]]&gt;=3),1,0)</f>
        <v>0</v>
      </c>
    </row>
    <row r="1705" spans="1:36" x14ac:dyDescent="0.35">
      <c r="A1705" s="44" t="s">
        <v>1064</v>
      </c>
      <c r="B1705" s="44" t="s">
        <v>33</v>
      </c>
      <c r="C1705">
        <v>28</v>
      </c>
      <c r="D1705" s="44" t="s">
        <v>7987</v>
      </c>
      <c r="E1705" s="44" t="s">
        <v>23</v>
      </c>
      <c r="F1705" s="44" t="s">
        <v>24</v>
      </c>
      <c r="G1705">
        <v>45</v>
      </c>
      <c r="H1705" s="44" t="s">
        <v>7917</v>
      </c>
      <c r="I1705" s="44" t="s">
        <v>34</v>
      </c>
      <c r="J1705" s="44" t="s">
        <v>40</v>
      </c>
      <c r="K1705">
        <v>2</v>
      </c>
      <c r="L1705" s="44" t="s">
        <v>27</v>
      </c>
      <c r="M1705" s="44" t="s">
        <v>28</v>
      </c>
      <c r="N1705" s="44" t="s">
        <v>42</v>
      </c>
      <c r="O1705" s="44" t="s">
        <v>7932</v>
      </c>
      <c r="P1705">
        <v>110057</v>
      </c>
      <c r="Q1705" s="44" t="s">
        <v>30</v>
      </c>
      <c r="R1705" s="1">
        <v>42230</v>
      </c>
      <c r="S1705" s="44" t="s">
        <v>30</v>
      </c>
      <c r="T1705" s="1">
        <v>44787</v>
      </c>
      <c r="U1705">
        <v>7</v>
      </c>
      <c r="V1705">
        <v>5</v>
      </c>
      <c r="W1705">
        <v>5</v>
      </c>
      <c r="X1705">
        <v>4</v>
      </c>
      <c r="Y1705" s="44" t="s">
        <v>4722</v>
      </c>
      <c r="Z1705" s="1">
        <v>43670</v>
      </c>
      <c r="AA1705" t="s">
        <v>7955</v>
      </c>
      <c r="AB1705" t="s">
        <v>7955</v>
      </c>
      <c r="AC1705" t="s">
        <v>7991</v>
      </c>
      <c r="AD1705">
        <v>2</v>
      </c>
      <c r="AE1705">
        <v>2</v>
      </c>
      <c r="AF1705" t="s">
        <v>7958</v>
      </c>
      <c r="AG1705" t="s">
        <v>7974</v>
      </c>
      <c r="AH1705" t="s">
        <v>7977</v>
      </c>
      <c r="AI1705">
        <f>IF(Employee1[[#This Row],[ManagerRating]]="Needs Improvement",1,0)</f>
        <v>1</v>
      </c>
      <c r="AJ1705">
        <f>IF(AND(Employee1[[#This Row],[ManagerRating]]="Above and Beyond", Employee1[[#This Row],[YearsInMostRecentRole]]&gt;=3),1,0)</f>
        <v>0</v>
      </c>
    </row>
    <row r="1706" spans="1:36" x14ac:dyDescent="0.35">
      <c r="A1706" s="44" t="s">
        <v>199</v>
      </c>
      <c r="B1706" s="44" t="s">
        <v>33</v>
      </c>
      <c r="C1706">
        <v>41</v>
      </c>
      <c r="D1706" s="44" t="s">
        <v>7989</v>
      </c>
      <c r="E1706" s="44" t="s">
        <v>23</v>
      </c>
      <c r="F1706" s="44" t="s">
        <v>24</v>
      </c>
      <c r="G1706">
        <v>17</v>
      </c>
      <c r="H1706" s="44" t="s">
        <v>7916</v>
      </c>
      <c r="I1706" s="44" t="s">
        <v>55</v>
      </c>
      <c r="J1706" s="44" t="s">
        <v>26</v>
      </c>
      <c r="K1706">
        <v>3</v>
      </c>
      <c r="L1706" s="44" t="s">
        <v>96</v>
      </c>
      <c r="M1706" s="44" t="s">
        <v>28</v>
      </c>
      <c r="N1706" s="44" t="s">
        <v>42</v>
      </c>
      <c r="O1706" s="44" t="s">
        <v>7932</v>
      </c>
      <c r="P1706">
        <v>116966</v>
      </c>
      <c r="Q1706" s="44" t="s">
        <v>30</v>
      </c>
      <c r="R1706" s="1">
        <v>40972</v>
      </c>
      <c r="S1706" s="44" t="s">
        <v>30</v>
      </c>
      <c r="T1706" s="1">
        <v>44624</v>
      </c>
      <c r="U1706">
        <v>10</v>
      </c>
      <c r="V1706">
        <v>4</v>
      </c>
      <c r="W1706">
        <v>10</v>
      </c>
      <c r="X1706">
        <v>7</v>
      </c>
      <c r="Y1706" s="44" t="s">
        <v>4723</v>
      </c>
      <c r="Z1706" s="1">
        <v>43671</v>
      </c>
      <c r="AA1706" t="s">
        <v>7955</v>
      </c>
      <c r="AB1706" t="s">
        <v>7991</v>
      </c>
      <c r="AC1706" t="s">
        <v>7959</v>
      </c>
      <c r="AD1706">
        <v>1</v>
      </c>
      <c r="AE1706">
        <v>0</v>
      </c>
      <c r="AF1706" t="s">
        <v>7991</v>
      </c>
      <c r="AG1706" t="s">
        <v>7974</v>
      </c>
      <c r="AH1706" t="s">
        <v>7977</v>
      </c>
      <c r="AI1706">
        <f>IF(Employee1[[#This Row],[ManagerRating]]="Needs Improvement",1,0)</f>
        <v>1</v>
      </c>
      <c r="AJ1706">
        <f>IF(AND(Employee1[[#This Row],[ManagerRating]]="Above and Beyond", Employee1[[#This Row],[YearsInMostRecentRole]]&gt;=3),1,0)</f>
        <v>0</v>
      </c>
    </row>
    <row r="1707" spans="1:36" x14ac:dyDescent="0.35">
      <c r="A1707" s="44" t="s">
        <v>117</v>
      </c>
      <c r="B1707" s="44" t="s">
        <v>22</v>
      </c>
      <c r="C1707">
        <v>47</v>
      </c>
      <c r="D1707" s="44" t="s">
        <v>7989</v>
      </c>
      <c r="E1707" s="44" t="s">
        <v>70</v>
      </c>
      <c r="F1707" s="44" t="s">
        <v>24</v>
      </c>
      <c r="G1707">
        <v>21</v>
      </c>
      <c r="H1707" s="44" t="s">
        <v>7916</v>
      </c>
      <c r="I1707" s="44" t="s">
        <v>34</v>
      </c>
      <c r="J1707" s="44" t="s">
        <v>26</v>
      </c>
      <c r="K1707">
        <v>3</v>
      </c>
      <c r="L1707" s="44" t="s">
        <v>96</v>
      </c>
      <c r="M1707" s="44" t="s">
        <v>28</v>
      </c>
      <c r="N1707" s="44" t="s">
        <v>35</v>
      </c>
      <c r="O1707" s="44" t="s">
        <v>7932</v>
      </c>
      <c r="P1707">
        <v>65626</v>
      </c>
      <c r="Q1707" s="44" t="s">
        <v>30</v>
      </c>
      <c r="R1707" s="1">
        <v>40935</v>
      </c>
      <c r="S1707" s="44" t="s">
        <v>30</v>
      </c>
      <c r="T1707" s="1">
        <v>44588</v>
      </c>
      <c r="U1707">
        <v>10</v>
      </c>
      <c r="V1707">
        <v>2</v>
      </c>
      <c r="W1707">
        <v>5</v>
      </c>
      <c r="X1707">
        <v>1</v>
      </c>
      <c r="Y1707" s="44" t="s">
        <v>4724</v>
      </c>
      <c r="Z1707" s="1">
        <v>43671</v>
      </c>
      <c r="AA1707" t="s">
        <v>7958</v>
      </c>
      <c r="AB1707" t="s">
        <v>7959</v>
      </c>
      <c r="AC1707" t="s">
        <v>7955</v>
      </c>
      <c r="AD1707">
        <v>1</v>
      </c>
      <c r="AE1707">
        <v>2</v>
      </c>
      <c r="AF1707" t="s">
        <v>7991</v>
      </c>
      <c r="AG1707" t="s">
        <v>7975</v>
      </c>
      <c r="AH1707" t="s">
        <v>7975</v>
      </c>
      <c r="AI1707">
        <f>IF(Employee1[[#This Row],[ManagerRating]]="Needs Improvement",1,0)</f>
        <v>0</v>
      </c>
      <c r="AJ1707">
        <f>IF(AND(Employee1[[#This Row],[ManagerRating]]="Above and Beyond", Employee1[[#This Row],[YearsInMostRecentRole]]&gt;=3),1,0)</f>
        <v>0</v>
      </c>
    </row>
    <row r="1708" spans="1:36" x14ac:dyDescent="0.35">
      <c r="A1708" s="44" t="s">
        <v>782</v>
      </c>
      <c r="B1708" s="44" t="s">
        <v>33</v>
      </c>
      <c r="C1708">
        <v>41</v>
      </c>
      <c r="D1708" s="44" t="s">
        <v>7989</v>
      </c>
      <c r="E1708" s="44" t="s">
        <v>70</v>
      </c>
      <c r="F1708" s="44" t="s">
        <v>39</v>
      </c>
      <c r="G1708">
        <v>39</v>
      </c>
      <c r="H1708" s="44" t="s">
        <v>7917</v>
      </c>
      <c r="I1708" s="44" t="s">
        <v>34</v>
      </c>
      <c r="J1708" s="44" t="s">
        <v>56</v>
      </c>
      <c r="K1708">
        <v>1</v>
      </c>
      <c r="L1708" s="44" t="s">
        <v>39</v>
      </c>
      <c r="M1708" s="44" t="s">
        <v>155</v>
      </c>
      <c r="N1708" s="44" t="s">
        <v>35</v>
      </c>
      <c r="O1708" s="44" t="s">
        <v>7932</v>
      </c>
      <c r="P1708">
        <v>79990</v>
      </c>
      <c r="Q1708" s="44" t="s">
        <v>30</v>
      </c>
      <c r="R1708" s="1">
        <v>41819</v>
      </c>
      <c r="S1708" s="44" t="s">
        <v>30</v>
      </c>
      <c r="T1708" s="1">
        <v>44741</v>
      </c>
      <c r="U1708">
        <v>8</v>
      </c>
      <c r="V1708">
        <v>5</v>
      </c>
      <c r="W1708">
        <v>5</v>
      </c>
      <c r="X1708">
        <v>8</v>
      </c>
      <c r="Y1708" s="44" t="s">
        <v>4725</v>
      </c>
      <c r="Z1708" s="1">
        <v>43671</v>
      </c>
      <c r="AA1708" t="s">
        <v>7955</v>
      </c>
      <c r="AB1708" t="s">
        <v>7958</v>
      </c>
      <c r="AC1708" t="s">
        <v>7991</v>
      </c>
      <c r="AD1708">
        <v>3</v>
      </c>
      <c r="AE1708">
        <v>3</v>
      </c>
      <c r="AF1708" t="s">
        <v>7955</v>
      </c>
      <c r="AG1708" t="s">
        <v>7976</v>
      </c>
      <c r="AH1708" t="s">
        <v>7974</v>
      </c>
      <c r="AI1708">
        <f>IF(Employee1[[#This Row],[ManagerRating]]="Needs Improvement",1,0)</f>
        <v>0</v>
      </c>
      <c r="AJ1708">
        <f>IF(AND(Employee1[[#This Row],[ManagerRating]]="Above and Beyond", Employee1[[#This Row],[YearsInMostRecentRole]]&gt;=3),1,0)</f>
        <v>0</v>
      </c>
    </row>
    <row r="1709" spans="1:36" x14ac:dyDescent="0.35">
      <c r="A1709" s="44" t="s">
        <v>1044</v>
      </c>
      <c r="B1709" s="44" t="s">
        <v>33</v>
      </c>
      <c r="C1709">
        <v>28</v>
      </c>
      <c r="D1709" s="44" t="s">
        <v>7987</v>
      </c>
      <c r="E1709" s="44" t="s">
        <v>23</v>
      </c>
      <c r="F1709" s="44" t="s">
        <v>24</v>
      </c>
      <c r="G1709">
        <v>24</v>
      </c>
      <c r="H1709" s="44" t="s">
        <v>7916</v>
      </c>
      <c r="I1709" s="44" t="s">
        <v>55</v>
      </c>
      <c r="J1709" s="44" t="s">
        <v>56</v>
      </c>
      <c r="K1709">
        <v>2</v>
      </c>
      <c r="L1709" s="44" t="s">
        <v>27</v>
      </c>
      <c r="M1709" s="44" t="s">
        <v>28</v>
      </c>
      <c r="N1709" s="44" t="s">
        <v>42</v>
      </c>
      <c r="O1709" s="44" t="s">
        <v>7932</v>
      </c>
      <c r="P1709">
        <v>78735</v>
      </c>
      <c r="Q1709" s="44" t="s">
        <v>30</v>
      </c>
      <c r="R1709" s="1">
        <v>42208</v>
      </c>
      <c r="S1709" s="44" t="s">
        <v>30</v>
      </c>
      <c r="T1709" s="1">
        <v>44765</v>
      </c>
      <c r="U1709">
        <v>7</v>
      </c>
      <c r="V1709">
        <v>0</v>
      </c>
      <c r="W1709">
        <v>2</v>
      </c>
      <c r="X1709">
        <v>4</v>
      </c>
      <c r="Y1709" s="44" t="s">
        <v>4726</v>
      </c>
      <c r="Z1709" s="1">
        <v>43671</v>
      </c>
      <c r="AA1709" t="s">
        <v>7955</v>
      </c>
      <c r="AB1709" t="s">
        <v>7959</v>
      </c>
      <c r="AC1709" t="s">
        <v>7991</v>
      </c>
      <c r="AD1709">
        <v>3</v>
      </c>
      <c r="AE1709">
        <v>2</v>
      </c>
      <c r="AF1709" t="s">
        <v>7958</v>
      </c>
      <c r="AG1709" t="s">
        <v>7976</v>
      </c>
      <c r="AH1709" t="s">
        <v>7976</v>
      </c>
      <c r="AI1709">
        <f>IF(Employee1[[#This Row],[ManagerRating]]="Needs Improvement",1,0)</f>
        <v>0</v>
      </c>
      <c r="AJ1709">
        <f>IF(AND(Employee1[[#This Row],[ManagerRating]]="Above and Beyond", Employee1[[#This Row],[YearsInMostRecentRole]]&gt;=3),1,0)</f>
        <v>0</v>
      </c>
    </row>
    <row r="1710" spans="1:36" x14ac:dyDescent="0.35">
      <c r="A1710" s="44" t="s">
        <v>1134</v>
      </c>
      <c r="B1710" s="44" t="s">
        <v>33</v>
      </c>
      <c r="C1710">
        <v>28</v>
      </c>
      <c r="D1710" s="44" t="s">
        <v>7987</v>
      </c>
      <c r="E1710" s="44" t="s">
        <v>70</v>
      </c>
      <c r="F1710" s="44" t="s">
        <v>46</v>
      </c>
      <c r="G1710">
        <v>40</v>
      </c>
      <c r="H1710" s="44" t="s">
        <v>7917</v>
      </c>
      <c r="I1710" s="44" t="s">
        <v>55</v>
      </c>
      <c r="J1710" s="44" t="s">
        <v>26</v>
      </c>
      <c r="K1710">
        <v>5</v>
      </c>
      <c r="L1710" s="44" t="s">
        <v>61</v>
      </c>
      <c r="M1710" s="44" t="s">
        <v>71</v>
      </c>
      <c r="N1710" s="44" t="s">
        <v>29</v>
      </c>
      <c r="O1710" s="44" t="s">
        <v>7932</v>
      </c>
      <c r="P1710">
        <v>109172</v>
      </c>
      <c r="Q1710" s="44" t="s">
        <v>36</v>
      </c>
      <c r="R1710" s="1">
        <v>42327</v>
      </c>
      <c r="S1710" s="44" t="s">
        <v>30</v>
      </c>
      <c r="T1710" s="1">
        <v>44884</v>
      </c>
      <c r="U1710">
        <v>7</v>
      </c>
      <c r="V1710">
        <v>1</v>
      </c>
      <c r="W1710">
        <v>3</v>
      </c>
      <c r="X1710">
        <v>1</v>
      </c>
      <c r="Y1710" s="44" t="s">
        <v>4727</v>
      </c>
      <c r="Z1710" s="1">
        <v>43671</v>
      </c>
      <c r="AA1710" t="s">
        <v>7991</v>
      </c>
      <c r="AB1710" t="s">
        <v>7958</v>
      </c>
      <c r="AC1710" t="s">
        <v>7955</v>
      </c>
      <c r="AD1710">
        <v>2</v>
      </c>
      <c r="AE1710">
        <v>0</v>
      </c>
      <c r="AF1710" t="s">
        <v>7958</v>
      </c>
      <c r="AG1710" t="s">
        <v>7974</v>
      </c>
      <c r="AH1710" t="s">
        <v>7974</v>
      </c>
      <c r="AI1710">
        <f>IF(Employee1[[#This Row],[ManagerRating]]="Needs Improvement",1,0)</f>
        <v>0</v>
      </c>
      <c r="AJ1710">
        <f>IF(AND(Employee1[[#This Row],[ManagerRating]]="Above and Beyond", Employee1[[#This Row],[YearsInMostRecentRole]]&gt;=3),1,0)</f>
        <v>0</v>
      </c>
    </row>
    <row r="1711" spans="1:36" x14ac:dyDescent="0.35">
      <c r="A1711" s="44" t="s">
        <v>1432</v>
      </c>
      <c r="B1711" s="44" t="s">
        <v>33</v>
      </c>
      <c r="C1711">
        <v>26</v>
      </c>
      <c r="D1711" s="44" t="s">
        <v>7987</v>
      </c>
      <c r="E1711" s="44" t="s">
        <v>23</v>
      </c>
      <c r="F1711" s="44" t="s">
        <v>46</v>
      </c>
      <c r="G1711">
        <v>15</v>
      </c>
      <c r="H1711" s="44" t="s">
        <v>7915</v>
      </c>
      <c r="I1711" s="44" t="s">
        <v>55</v>
      </c>
      <c r="J1711" s="44" t="s">
        <v>26</v>
      </c>
      <c r="K1711">
        <v>1</v>
      </c>
      <c r="L1711" s="44" t="s">
        <v>61</v>
      </c>
      <c r="M1711" s="44" t="s">
        <v>82</v>
      </c>
      <c r="N1711" s="44" t="s">
        <v>42</v>
      </c>
      <c r="O1711" s="44" t="s">
        <v>7933</v>
      </c>
      <c r="P1711">
        <v>45085</v>
      </c>
      <c r="Q1711" s="44" t="s">
        <v>30</v>
      </c>
      <c r="R1711" s="1">
        <v>42811</v>
      </c>
      <c r="S1711" s="44" t="s">
        <v>30</v>
      </c>
      <c r="T1711" s="1">
        <v>44637</v>
      </c>
      <c r="U1711">
        <v>5</v>
      </c>
      <c r="V1711">
        <v>2</v>
      </c>
      <c r="W1711">
        <v>4</v>
      </c>
      <c r="X1711">
        <v>2</v>
      </c>
      <c r="Y1711" s="44" t="s">
        <v>4728</v>
      </c>
      <c r="Z1711" s="1">
        <v>43672</v>
      </c>
      <c r="AA1711" t="s">
        <v>7958</v>
      </c>
      <c r="AB1711" t="s">
        <v>7991</v>
      </c>
      <c r="AC1711" t="s">
        <v>7959</v>
      </c>
      <c r="AD1711">
        <v>2</v>
      </c>
      <c r="AE1711">
        <v>0</v>
      </c>
      <c r="AF1711" t="s">
        <v>7959</v>
      </c>
      <c r="AG1711" t="s">
        <v>7975</v>
      </c>
      <c r="AH1711" t="s">
        <v>7976</v>
      </c>
      <c r="AI1711">
        <f>IF(Employee1[[#This Row],[ManagerRating]]="Needs Improvement",1,0)</f>
        <v>0</v>
      </c>
      <c r="AJ1711">
        <f>IF(AND(Employee1[[#This Row],[ManagerRating]]="Above and Beyond", Employee1[[#This Row],[YearsInMostRecentRole]]&gt;=3),1,0)</f>
        <v>0</v>
      </c>
    </row>
    <row r="1712" spans="1:36" x14ac:dyDescent="0.35">
      <c r="A1712" s="44" t="s">
        <v>958</v>
      </c>
      <c r="B1712" s="44" t="s">
        <v>33</v>
      </c>
      <c r="C1712">
        <v>25</v>
      </c>
      <c r="D1712" s="44" t="s">
        <v>7987</v>
      </c>
      <c r="E1712" s="44" t="s">
        <v>70</v>
      </c>
      <c r="F1712" s="44" t="s">
        <v>24</v>
      </c>
      <c r="G1712">
        <v>25</v>
      </c>
      <c r="H1712" s="44" t="s">
        <v>7916</v>
      </c>
      <c r="I1712" s="44" t="s">
        <v>55</v>
      </c>
      <c r="J1712" s="44" t="s">
        <v>26</v>
      </c>
      <c r="K1712">
        <v>1</v>
      </c>
      <c r="L1712" s="44" t="s">
        <v>27</v>
      </c>
      <c r="M1712" s="44" t="s">
        <v>28</v>
      </c>
      <c r="N1712" s="44" t="s">
        <v>35</v>
      </c>
      <c r="O1712" s="44" t="s">
        <v>7932</v>
      </c>
      <c r="P1712">
        <v>57030</v>
      </c>
      <c r="Q1712" s="44" t="s">
        <v>30</v>
      </c>
      <c r="R1712" s="1">
        <v>42083</v>
      </c>
      <c r="S1712" s="44" t="s">
        <v>30</v>
      </c>
      <c r="T1712" s="1">
        <v>44640</v>
      </c>
      <c r="U1712">
        <v>7</v>
      </c>
      <c r="V1712">
        <v>5</v>
      </c>
      <c r="W1712">
        <v>7</v>
      </c>
      <c r="X1712">
        <v>6</v>
      </c>
      <c r="Y1712" s="44" t="s">
        <v>4729</v>
      </c>
      <c r="Z1712" s="1">
        <v>43673</v>
      </c>
      <c r="AA1712" t="s">
        <v>7991</v>
      </c>
      <c r="AB1712" t="s">
        <v>7959</v>
      </c>
      <c r="AC1712" t="s">
        <v>7955</v>
      </c>
      <c r="AD1712">
        <v>3</v>
      </c>
      <c r="AE1712">
        <v>2</v>
      </c>
      <c r="AF1712" t="s">
        <v>7959</v>
      </c>
      <c r="AG1712" t="s">
        <v>7974</v>
      </c>
      <c r="AH1712" t="s">
        <v>7974</v>
      </c>
      <c r="AI1712">
        <f>IF(Employee1[[#This Row],[ManagerRating]]="Needs Improvement",1,0)</f>
        <v>0</v>
      </c>
      <c r="AJ1712">
        <f>IF(AND(Employee1[[#This Row],[ManagerRating]]="Above and Beyond", Employee1[[#This Row],[YearsInMostRecentRole]]&gt;=3),1,0)</f>
        <v>0</v>
      </c>
    </row>
    <row r="1713" spans="1:36" x14ac:dyDescent="0.35">
      <c r="A1713" s="44" t="s">
        <v>660</v>
      </c>
      <c r="B1713" s="44" t="s">
        <v>22</v>
      </c>
      <c r="C1713">
        <v>40</v>
      </c>
      <c r="D1713" s="44" t="s">
        <v>7988</v>
      </c>
      <c r="E1713" s="44" t="s">
        <v>23</v>
      </c>
      <c r="F1713" s="44" t="s">
        <v>46</v>
      </c>
      <c r="G1713">
        <v>26</v>
      </c>
      <c r="H1713" s="44" t="s">
        <v>7917</v>
      </c>
      <c r="I1713" s="44" t="s">
        <v>34</v>
      </c>
      <c r="J1713" s="44" t="s">
        <v>56</v>
      </c>
      <c r="K1713">
        <v>3</v>
      </c>
      <c r="L1713" s="44" t="s">
        <v>61</v>
      </c>
      <c r="M1713" s="44" t="s">
        <v>71</v>
      </c>
      <c r="N1713" s="44" t="s">
        <v>29</v>
      </c>
      <c r="O1713" s="44" t="s">
        <v>7932</v>
      </c>
      <c r="P1713">
        <v>59899</v>
      </c>
      <c r="Q1713" s="44" t="s">
        <v>30</v>
      </c>
      <c r="R1713" s="1">
        <v>41676</v>
      </c>
      <c r="S1713" s="44" t="s">
        <v>30</v>
      </c>
      <c r="T1713" s="1">
        <v>44598</v>
      </c>
      <c r="U1713">
        <v>8</v>
      </c>
      <c r="V1713">
        <v>2</v>
      </c>
      <c r="W1713">
        <v>3</v>
      </c>
      <c r="X1713">
        <v>6</v>
      </c>
      <c r="Y1713" s="44" t="s">
        <v>4730</v>
      </c>
      <c r="Z1713" s="1">
        <v>43674</v>
      </c>
      <c r="AA1713" t="s">
        <v>7958</v>
      </c>
      <c r="AB1713" t="s">
        <v>7959</v>
      </c>
      <c r="AC1713" t="s">
        <v>7959</v>
      </c>
      <c r="AD1713">
        <v>3</v>
      </c>
      <c r="AE1713">
        <v>0</v>
      </c>
      <c r="AF1713" t="s">
        <v>7959</v>
      </c>
      <c r="AG1713" t="s">
        <v>7976</v>
      </c>
      <c r="AH1713" t="s">
        <v>7976</v>
      </c>
      <c r="AI1713">
        <f>IF(Employee1[[#This Row],[ManagerRating]]="Needs Improvement",1,0)</f>
        <v>0</v>
      </c>
      <c r="AJ1713">
        <f>IF(AND(Employee1[[#This Row],[ManagerRating]]="Above and Beyond", Employee1[[#This Row],[YearsInMostRecentRole]]&gt;=3),1,0)</f>
        <v>0</v>
      </c>
    </row>
    <row r="1714" spans="1:36" x14ac:dyDescent="0.35">
      <c r="A1714" s="44" t="s">
        <v>1270</v>
      </c>
      <c r="B1714" s="44" t="s">
        <v>22</v>
      </c>
      <c r="C1714">
        <v>26</v>
      </c>
      <c r="D1714" s="44" t="s">
        <v>7987</v>
      </c>
      <c r="E1714" s="44" t="s">
        <v>23</v>
      </c>
      <c r="F1714" s="44" t="s">
        <v>24</v>
      </c>
      <c r="G1714">
        <v>42</v>
      </c>
      <c r="H1714" s="44" t="s">
        <v>7917</v>
      </c>
      <c r="I1714" s="44" t="s">
        <v>34</v>
      </c>
      <c r="J1714" s="44" t="s">
        <v>26</v>
      </c>
      <c r="K1714">
        <v>3</v>
      </c>
      <c r="L1714" s="44" t="s">
        <v>27</v>
      </c>
      <c r="M1714" s="44" t="s">
        <v>28</v>
      </c>
      <c r="N1714" s="44" t="s">
        <v>42</v>
      </c>
      <c r="O1714" s="44" t="s">
        <v>7932</v>
      </c>
      <c r="P1714">
        <v>92364</v>
      </c>
      <c r="Q1714" s="44" t="s">
        <v>36</v>
      </c>
      <c r="R1714" s="1">
        <v>42563</v>
      </c>
      <c r="S1714" s="44" t="s">
        <v>30</v>
      </c>
      <c r="T1714" s="1">
        <v>44754</v>
      </c>
      <c r="U1714">
        <v>6</v>
      </c>
      <c r="V1714">
        <v>4</v>
      </c>
      <c r="W1714">
        <v>5</v>
      </c>
      <c r="X1714">
        <v>6</v>
      </c>
      <c r="Y1714" s="44" t="s">
        <v>4731</v>
      </c>
      <c r="Z1714" s="1">
        <v>43674</v>
      </c>
      <c r="AA1714" t="s">
        <v>7955</v>
      </c>
      <c r="AB1714" t="s">
        <v>7959</v>
      </c>
      <c r="AC1714" t="s">
        <v>7991</v>
      </c>
      <c r="AD1714">
        <v>1</v>
      </c>
      <c r="AE1714">
        <v>1</v>
      </c>
      <c r="AF1714" t="s">
        <v>7959</v>
      </c>
      <c r="AG1714" t="s">
        <v>7974</v>
      </c>
      <c r="AH1714" t="s">
        <v>7977</v>
      </c>
      <c r="AI1714">
        <f>IF(Employee1[[#This Row],[ManagerRating]]="Needs Improvement",1,0)</f>
        <v>1</v>
      </c>
      <c r="AJ1714">
        <f>IF(AND(Employee1[[#This Row],[ManagerRating]]="Above and Beyond", Employee1[[#This Row],[YearsInMostRecentRole]]&gt;=3),1,0)</f>
        <v>0</v>
      </c>
    </row>
    <row r="1715" spans="1:36" x14ac:dyDescent="0.35">
      <c r="A1715" s="44" t="s">
        <v>31</v>
      </c>
      <c r="B1715" s="44" t="s">
        <v>33</v>
      </c>
      <c r="C1715">
        <v>38</v>
      </c>
      <c r="D1715" s="44" t="s">
        <v>7988</v>
      </c>
      <c r="E1715" s="44" t="s">
        <v>23</v>
      </c>
      <c r="F1715" s="44" t="s">
        <v>24</v>
      </c>
      <c r="G1715">
        <v>23</v>
      </c>
      <c r="H1715" s="44" t="s">
        <v>7916</v>
      </c>
      <c r="I1715" s="44" t="s">
        <v>34</v>
      </c>
      <c r="J1715" s="44" t="s">
        <v>26</v>
      </c>
      <c r="K1715">
        <v>4</v>
      </c>
      <c r="L1715" s="44" t="s">
        <v>27</v>
      </c>
      <c r="M1715" s="44" t="s">
        <v>28</v>
      </c>
      <c r="N1715" s="44" t="s">
        <v>35</v>
      </c>
      <c r="O1715" s="44" t="s">
        <v>7931</v>
      </c>
      <c r="P1715">
        <v>157718</v>
      </c>
      <c r="Q1715" s="44" t="s">
        <v>36</v>
      </c>
      <c r="R1715" s="1">
        <v>40912</v>
      </c>
      <c r="S1715" s="44" t="s">
        <v>30</v>
      </c>
      <c r="T1715" s="1">
        <v>44565</v>
      </c>
      <c r="U1715">
        <v>10</v>
      </c>
      <c r="V1715">
        <v>6</v>
      </c>
      <c r="W1715">
        <v>10</v>
      </c>
      <c r="X1715">
        <v>0</v>
      </c>
      <c r="Y1715" s="44" t="s">
        <v>4732</v>
      </c>
      <c r="Z1715" s="1">
        <v>43676</v>
      </c>
      <c r="AA1715" t="s">
        <v>7991</v>
      </c>
      <c r="AB1715" t="s">
        <v>7958</v>
      </c>
      <c r="AC1715" t="s">
        <v>7991</v>
      </c>
      <c r="AD1715">
        <v>3</v>
      </c>
      <c r="AE1715">
        <v>2</v>
      </c>
      <c r="AF1715" t="s">
        <v>7958</v>
      </c>
      <c r="AG1715" t="s">
        <v>7976</v>
      </c>
      <c r="AH1715" t="s">
        <v>7974</v>
      </c>
      <c r="AI1715">
        <f>IF(Employee1[[#This Row],[ManagerRating]]="Needs Improvement",1,0)</f>
        <v>0</v>
      </c>
      <c r="AJ1715">
        <f>IF(AND(Employee1[[#This Row],[ManagerRating]]="Above and Beyond", Employee1[[#This Row],[YearsInMostRecentRole]]&gt;=3),1,0)</f>
        <v>0</v>
      </c>
    </row>
    <row r="1716" spans="1:36" x14ac:dyDescent="0.35">
      <c r="A1716" s="44" t="s">
        <v>407</v>
      </c>
      <c r="B1716" s="44" t="s">
        <v>22</v>
      </c>
      <c r="C1716">
        <v>45</v>
      </c>
      <c r="D1716" s="44" t="s">
        <v>7989</v>
      </c>
      <c r="E1716" s="44" t="s">
        <v>23</v>
      </c>
      <c r="F1716" s="44" t="s">
        <v>24</v>
      </c>
      <c r="G1716">
        <v>34</v>
      </c>
      <c r="H1716" s="44" t="s">
        <v>7917</v>
      </c>
      <c r="I1716" s="44" t="s">
        <v>34</v>
      </c>
      <c r="J1716" s="44" t="s">
        <v>107</v>
      </c>
      <c r="K1716">
        <v>3</v>
      </c>
      <c r="L1716" s="44" t="s">
        <v>27</v>
      </c>
      <c r="M1716" s="44" t="s">
        <v>28</v>
      </c>
      <c r="N1716" s="44" t="s">
        <v>29</v>
      </c>
      <c r="O1716" s="44" t="s">
        <v>7931</v>
      </c>
      <c r="P1716">
        <v>173037</v>
      </c>
      <c r="Q1716" s="44" t="s">
        <v>30</v>
      </c>
      <c r="R1716" s="1">
        <v>41359</v>
      </c>
      <c r="S1716" s="44" t="s">
        <v>30</v>
      </c>
      <c r="T1716" s="1">
        <v>44646</v>
      </c>
      <c r="U1716">
        <v>9</v>
      </c>
      <c r="V1716">
        <v>4</v>
      </c>
      <c r="W1716">
        <v>9</v>
      </c>
      <c r="X1716">
        <v>3</v>
      </c>
      <c r="Y1716" s="44" t="s">
        <v>4733</v>
      </c>
      <c r="Z1716" s="1">
        <v>43676</v>
      </c>
      <c r="AA1716" t="s">
        <v>7955</v>
      </c>
      <c r="AB1716" t="s">
        <v>7959</v>
      </c>
      <c r="AC1716" t="s">
        <v>7958</v>
      </c>
      <c r="AD1716">
        <v>1</v>
      </c>
      <c r="AE1716">
        <v>1</v>
      </c>
      <c r="AF1716" t="s">
        <v>7958</v>
      </c>
      <c r="AG1716" t="s">
        <v>7976</v>
      </c>
      <c r="AH1716" t="s">
        <v>7976</v>
      </c>
      <c r="AI1716">
        <f>IF(Employee1[[#This Row],[ManagerRating]]="Needs Improvement",1,0)</f>
        <v>0</v>
      </c>
      <c r="AJ1716">
        <f>IF(AND(Employee1[[#This Row],[ManagerRating]]="Above and Beyond", Employee1[[#This Row],[YearsInMostRecentRole]]&gt;=3),1,0)</f>
        <v>0</v>
      </c>
    </row>
    <row r="1717" spans="1:36" x14ac:dyDescent="0.35">
      <c r="A1717" s="44" t="s">
        <v>730</v>
      </c>
      <c r="B1717" s="44" t="s">
        <v>33</v>
      </c>
      <c r="C1717">
        <v>44</v>
      </c>
      <c r="D1717" s="44" t="s">
        <v>7989</v>
      </c>
      <c r="E1717" s="44" t="s">
        <v>23</v>
      </c>
      <c r="F1717" s="44" t="s">
        <v>46</v>
      </c>
      <c r="G1717">
        <v>5</v>
      </c>
      <c r="H1717" s="44" t="s">
        <v>7915</v>
      </c>
      <c r="I1717" s="44" t="s">
        <v>55</v>
      </c>
      <c r="J1717" s="44" t="s">
        <v>56</v>
      </c>
      <c r="K1717">
        <v>3</v>
      </c>
      <c r="L1717" s="44" t="s">
        <v>135</v>
      </c>
      <c r="M1717" s="44" t="s">
        <v>82</v>
      </c>
      <c r="N1717" s="44" t="s">
        <v>42</v>
      </c>
      <c r="O1717" s="44" t="s">
        <v>7933</v>
      </c>
      <c r="P1717">
        <v>48994</v>
      </c>
      <c r="Q1717" s="44" t="s">
        <v>30</v>
      </c>
      <c r="R1717" s="1">
        <v>41768</v>
      </c>
      <c r="S1717" s="44" t="s">
        <v>30</v>
      </c>
      <c r="T1717" s="1">
        <v>44690</v>
      </c>
      <c r="U1717">
        <v>8</v>
      </c>
      <c r="V1717">
        <v>7</v>
      </c>
      <c r="W1717">
        <v>7</v>
      </c>
      <c r="X1717">
        <v>3</v>
      </c>
      <c r="Y1717" s="44" t="s">
        <v>4734</v>
      </c>
      <c r="Z1717" s="1">
        <v>43676</v>
      </c>
      <c r="AA1717" t="s">
        <v>7955</v>
      </c>
      <c r="AB1717" t="s">
        <v>7958</v>
      </c>
      <c r="AC1717" t="s">
        <v>7955</v>
      </c>
      <c r="AD1717">
        <v>3</v>
      </c>
      <c r="AE1717">
        <v>0</v>
      </c>
      <c r="AF1717" t="s">
        <v>7958</v>
      </c>
      <c r="AG1717" t="s">
        <v>7974</v>
      </c>
      <c r="AH1717" t="s">
        <v>7977</v>
      </c>
      <c r="AI1717">
        <f>IF(Employee1[[#This Row],[ManagerRating]]="Needs Improvement",1,0)</f>
        <v>1</v>
      </c>
      <c r="AJ1717">
        <f>IF(AND(Employee1[[#This Row],[ManagerRating]]="Above and Beyond", Employee1[[#This Row],[YearsInMostRecentRole]]&gt;=3),1,0)</f>
        <v>0</v>
      </c>
    </row>
    <row r="1718" spans="1:36" x14ac:dyDescent="0.35">
      <c r="A1718" s="44" t="s">
        <v>1112</v>
      </c>
      <c r="B1718" s="44" t="s">
        <v>22</v>
      </c>
      <c r="C1718">
        <v>28</v>
      </c>
      <c r="D1718" s="44" t="s">
        <v>7987</v>
      </c>
      <c r="E1718" s="44" t="s">
        <v>23</v>
      </c>
      <c r="F1718" s="44" t="s">
        <v>24</v>
      </c>
      <c r="G1718">
        <v>44</v>
      </c>
      <c r="H1718" s="44" t="s">
        <v>7917</v>
      </c>
      <c r="I1718" s="44" t="s">
        <v>34</v>
      </c>
      <c r="J1718" s="44" t="s">
        <v>26</v>
      </c>
      <c r="K1718">
        <v>3</v>
      </c>
      <c r="L1718" s="44" t="s">
        <v>96</v>
      </c>
      <c r="M1718" s="44" t="s">
        <v>28</v>
      </c>
      <c r="N1718" s="44" t="s">
        <v>42</v>
      </c>
      <c r="O1718" s="44" t="s">
        <v>7930</v>
      </c>
      <c r="P1718">
        <v>304858</v>
      </c>
      <c r="Q1718" s="44" t="s">
        <v>36</v>
      </c>
      <c r="R1718" s="1">
        <v>42309</v>
      </c>
      <c r="S1718" s="44" t="s">
        <v>30</v>
      </c>
      <c r="T1718" s="1">
        <v>44866</v>
      </c>
      <c r="U1718">
        <v>7</v>
      </c>
      <c r="V1718">
        <v>5</v>
      </c>
      <c r="W1718">
        <v>7</v>
      </c>
      <c r="X1718">
        <v>2</v>
      </c>
      <c r="Y1718" s="44" t="s">
        <v>4735</v>
      </c>
      <c r="Z1718" s="1">
        <v>43676</v>
      </c>
      <c r="AA1718" t="s">
        <v>7955</v>
      </c>
      <c r="AB1718" t="s">
        <v>7991</v>
      </c>
      <c r="AC1718" t="s">
        <v>7958</v>
      </c>
      <c r="AD1718">
        <v>1</v>
      </c>
      <c r="AE1718">
        <v>0</v>
      </c>
      <c r="AF1718" t="s">
        <v>7958</v>
      </c>
      <c r="AG1718" t="s">
        <v>7975</v>
      </c>
      <c r="AH1718" t="s">
        <v>7976</v>
      </c>
      <c r="AI1718">
        <f>IF(Employee1[[#This Row],[ManagerRating]]="Needs Improvement",1,0)</f>
        <v>0</v>
      </c>
      <c r="AJ1718">
        <f>IF(AND(Employee1[[#This Row],[ManagerRating]]="Above and Beyond", Employee1[[#This Row],[YearsInMostRecentRole]]&gt;=3),1,0)</f>
        <v>0</v>
      </c>
    </row>
    <row r="1719" spans="1:36" x14ac:dyDescent="0.35">
      <c r="A1719" s="44" t="s">
        <v>1146</v>
      </c>
      <c r="B1719" s="44" t="s">
        <v>33</v>
      </c>
      <c r="C1719">
        <v>27</v>
      </c>
      <c r="D1719" s="44" t="s">
        <v>7987</v>
      </c>
      <c r="E1719" s="44" t="s">
        <v>23</v>
      </c>
      <c r="F1719" s="44" t="s">
        <v>46</v>
      </c>
      <c r="G1719">
        <v>44</v>
      </c>
      <c r="H1719" s="44" t="s">
        <v>7917</v>
      </c>
      <c r="I1719" s="44" t="s">
        <v>34</v>
      </c>
      <c r="J1719" s="44" t="s">
        <v>56</v>
      </c>
      <c r="K1719">
        <v>3</v>
      </c>
      <c r="L1719" s="44" t="s">
        <v>47</v>
      </c>
      <c r="M1719" s="44" t="s">
        <v>82</v>
      </c>
      <c r="N1719" s="44" t="s">
        <v>35</v>
      </c>
      <c r="O1719" s="44" t="s">
        <v>7933</v>
      </c>
      <c r="P1719">
        <v>45276</v>
      </c>
      <c r="Q1719" s="44" t="s">
        <v>36</v>
      </c>
      <c r="R1719" s="1">
        <v>42350</v>
      </c>
      <c r="S1719" s="44" t="s">
        <v>30</v>
      </c>
      <c r="T1719" s="1">
        <v>44907</v>
      </c>
      <c r="U1719">
        <v>7</v>
      </c>
      <c r="V1719">
        <v>6</v>
      </c>
      <c r="W1719">
        <v>6</v>
      </c>
      <c r="X1719">
        <v>2</v>
      </c>
      <c r="Y1719" s="44" t="s">
        <v>4736</v>
      </c>
      <c r="Z1719" s="1">
        <v>43677</v>
      </c>
      <c r="AA1719" t="s">
        <v>7991</v>
      </c>
      <c r="AB1719" t="s">
        <v>7991</v>
      </c>
      <c r="AC1719" t="s">
        <v>7959</v>
      </c>
      <c r="AD1719">
        <v>3</v>
      </c>
      <c r="AE1719">
        <v>2</v>
      </c>
      <c r="AF1719" t="s">
        <v>7991</v>
      </c>
      <c r="AG1719" t="s">
        <v>7976</v>
      </c>
      <c r="AH1719" t="s">
        <v>7974</v>
      </c>
      <c r="AI1719">
        <f>IF(Employee1[[#This Row],[ManagerRating]]="Needs Improvement",1,0)</f>
        <v>0</v>
      </c>
      <c r="AJ1719">
        <f>IF(AND(Employee1[[#This Row],[ManagerRating]]="Above and Beyond", Employee1[[#This Row],[YearsInMostRecentRole]]&gt;=3),1,0)</f>
        <v>0</v>
      </c>
    </row>
    <row r="1720" spans="1:36" x14ac:dyDescent="0.35">
      <c r="A1720" s="44" t="s">
        <v>998</v>
      </c>
      <c r="B1720" s="44" t="s">
        <v>22</v>
      </c>
      <c r="C1720">
        <v>25</v>
      </c>
      <c r="D1720" s="44" t="s">
        <v>7987</v>
      </c>
      <c r="E1720" s="44" t="s">
        <v>23</v>
      </c>
      <c r="F1720" s="44" t="s">
        <v>46</v>
      </c>
      <c r="G1720">
        <v>5</v>
      </c>
      <c r="H1720" s="44" t="s">
        <v>7915</v>
      </c>
      <c r="I1720" s="44" t="s">
        <v>55</v>
      </c>
      <c r="J1720" s="44" t="s">
        <v>64</v>
      </c>
      <c r="K1720">
        <v>3</v>
      </c>
      <c r="L1720" s="44" t="s">
        <v>47</v>
      </c>
      <c r="M1720" s="44" t="s">
        <v>76</v>
      </c>
      <c r="N1720" s="44" t="s">
        <v>29</v>
      </c>
      <c r="O1720" s="44" t="s">
        <v>7933</v>
      </c>
      <c r="P1720">
        <v>44082</v>
      </c>
      <c r="Q1720" s="44" t="s">
        <v>30</v>
      </c>
      <c r="R1720" s="1">
        <v>42148</v>
      </c>
      <c r="S1720" s="44" t="s">
        <v>30</v>
      </c>
      <c r="T1720" s="1">
        <v>44705</v>
      </c>
      <c r="U1720">
        <v>7</v>
      </c>
      <c r="V1720">
        <v>3</v>
      </c>
      <c r="W1720">
        <v>4</v>
      </c>
      <c r="X1720">
        <v>2</v>
      </c>
      <c r="Y1720" s="44" t="s">
        <v>4737</v>
      </c>
      <c r="Z1720" s="1">
        <v>43677</v>
      </c>
      <c r="AA1720" t="s">
        <v>7991</v>
      </c>
      <c r="AB1720" t="s">
        <v>7955</v>
      </c>
      <c r="AC1720" t="s">
        <v>7959</v>
      </c>
      <c r="AD1720">
        <v>3</v>
      </c>
      <c r="AE1720">
        <v>3</v>
      </c>
      <c r="AF1720" t="s">
        <v>7991</v>
      </c>
      <c r="AG1720" t="s">
        <v>7974</v>
      </c>
      <c r="AH1720" t="s">
        <v>7977</v>
      </c>
      <c r="AI1720">
        <f>IF(Employee1[[#This Row],[ManagerRating]]="Needs Improvement",1,0)</f>
        <v>1</v>
      </c>
      <c r="AJ1720">
        <f>IF(AND(Employee1[[#This Row],[ManagerRating]]="Above and Beyond", Employee1[[#This Row],[YearsInMostRecentRole]]&gt;=3),1,0)</f>
        <v>0</v>
      </c>
    </row>
    <row r="1721" spans="1:36" x14ac:dyDescent="0.35">
      <c r="A1721" s="44" t="s">
        <v>573</v>
      </c>
      <c r="B1721" s="44" t="s">
        <v>22</v>
      </c>
      <c r="C1721">
        <v>30</v>
      </c>
      <c r="D1721" s="44" t="s">
        <v>7987</v>
      </c>
      <c r="E1721" s="44" t="s">
        <v>23</v>
      </c>
      <c r="F1721" s="44" t="s">
        <v>24</v>
      </c>
      <c r="G1721">
        <v>35</v>
      </c>
      <c r="H1721" s="44" t="s">
        <v>7917</v>
      </c>
      <c r="I1721" s="44" t="s">
        <v>34</v>
      </c>
      <c r="J1721" s="44" t="s">
        <v>26</v>
      </c>
      <c r="K1721">
        <v>3</v>
      </c>
      <c r="L1721" s="44" t="s">
        <v>65</v>
      </c>
      <c r="M1721" s="44" t="s">
        <v>28</v>
      </c>
      <c r="N1721" s="44" t="s">
        <v>35</v>
      </c>
      <c r="O1721" s="44" t="s">
        <v>7931</v>
      </c>
      <c r="P1721">
        <v>160352</v>
      </c>
      <c r="Q1721" s="44" t="s">
        <v>30</v>
      </c>
      <c r="R1721" s="1">
        <v>41565</v>
      </c>
      <c r="S1721" s="44" t="s">
        <v>30</v>
      </c>
      <c r="T1721" s="1">
        <v>44852</v>
      </c>
      <c r="U1721">
        <v>9</v>
      </c>
      <c r="V1721">
        <v>0</v>
      </c>
      <c r="W1721">
        <v>5</v>
      </c>
      <c r="X1721">
        <v>4</v>
      </c>
      <c r="Y1721" s="44" t="s">
        <v>4738</v>
      </c>
      <c r="Z1721" s="1">
        <v>43678</v>
      </c>
      <c r="AA1721" t="s">
        <v>7955</v>
      </c>
      <c r="AB1721" t="s">
        <v>7959</v>
      </c>
      <c r="AC1721" t="s">
        <v>7991</v>
      </c>
      <c r="AD1721">
        <v>2</v>
      </c>
      <c r="AE1721">
        <v>3</v>
      </c>
      <c r="AF1721" t="s">
        <v>7958</v>
      </c>
      <c r="AG1721" t="s">
        <v>7975</v>
      </c>
      <c r="AH1721" t="s">
        <v>7976</v>
      </c>
      <c r="AI1721">
        <f>IF(Employee1[[#This Row],[ManagerRating]]="Needs Improvement",1,0)</f>
        <v>0</v>
      </c>
      <c r="AJ1721">
        <f>IF(AND(Employee1[[#This Row],[ManagerRating]]="Above and Beyond", Employee1[[#This Row],[YearsInMostRecentRole]]&gt;=3),1,0)</f>
        <v>0</v>
      </c>
    </row>
    <row r="1722" spans="1:36" x14ac:dyDescent="0.35">
      <c r="A1722" s="44" t="s">
        <v>1292</v>
      </c>
      <c r="B1722" s="44" t="s">
        <v>593</v>
      </c>
      <c r="C1722">
        <v>27</v>
      </c>
      <c r="D1722" s="44" t="s">
        <v>7987</v>
      </c>
      <c r="E1722" s="44" t="s">
        <v>23</v>
      </c>
      <c r="F1722" s="44" t="s">
        <v>46</v>
      </c>
      <c r="G1722">
        <v>37</v>
      </c>
      <c r="H1722" s="44" t="s">
        <v>7917</v>
      </c>
      <c r="I1722" s="44" t="s">
        <v>55</v>
      </c>
      <c r="J1722" s="44" t="s">
        <v>26</v>
      </c>
      <c r="K1722">
        <v>3</v>
      </c>
      <c r="L1722" s="44" t="s">
        <v>61</v>
      </c>
      <c r="M1722" s="44" t="s">
        <v>138</v>
      </c>
      <c r="N1722" s="44" t="s">
        <v>35</v>
      </c>
      <c r="O1722" s="44" t="s">
        <v>7931</v>
      </c>
      <c r="P1722">
        <v>130012</v>
      </c>
      <c r="Q1722" s="44" t="s">
        <v>30</v>
      </c>
      <c r="R1722" s="1">
        <v>42576</v>
      </c>
      <c r="S1722" s="44" t="s">
        <v>30</v>
      </c>
      <c r="T1722" s="1">
        <v>44767</v>
      </c>
      <c r="U1722">
        <v>6</v>
      </c>
      <c r="V1722">
        <v>6</v>
      </c>
      <c r="W1722">
        <v>6</v>
      </c>
      <c r="X1722">
        <v>0</v>
      </c>
      <c r="Y1722" s="44" t="s">
        <v>4739</v>
      </c>
      <c r="Z1722" s="1">
        <v>43678</v>
      </c>
      <c r="AA1722" t="s">
        <v>7991</v>
      </c>
      <c r="AB1722" t="s">
        <v>7958</v>
      </c>
      <c r="AC1722" t="s">
        <v>7959</v>
      </c>
      <c r="AD1722">
        <v>3</v>
      </c>
      <c r="AE1722">
        <v>0</v>
      </c>
      <c r="AF1722" t="s">
        <v>7991</v>
      </c>
      <c r="AG1722" t="s">
        <v>7974</v>
      </c>
      <c r="AH1722" t="s">
        <v>7974</v>
      </c>
      <c r="AI1722">
        <f>IF(Employee1[[#This Row],[ManagerRating]]="Needs Improvement",1,0)</f>
        <v>0</v>
      </c>
      <c r="AJ1722">
        <f>IF(AND(Employee1[[#This Row],[ManagerRating]]="Above and Beyond", Employee1[[#This Row],[YearsInMostRecentRole]]&gt;=3),1,0)</f>
        <v>0</v>
      </c>
    </row>
    <row r="1723" spans="1:36" x14ac:dyDescent="0.35">
      <c r="A1723" s="44" t="s">
        <v>1188</v>
      </c>
      <c r="B1723" s="44" t="s">
        <v>33</v>
      </c>
      <c r="C1723">
        <v>25</v>
      </c>
      <c r="D1723" s="44" t="s">
        <v>7987</v>
      </c>
      <c r="E1723" s="44" t="s">
        <v>59</v>
      </c>
      <c r="F1723" s="44" t="s">
        <v>24</v>
      </c>
      <c r="G1723">
        <v>35</v>
      </c>
      <c r="H1723" s="44" t="s">
        <v>7917</v>
      </c>
      <c r="I1723" s="44" t="s">
        <v>55</v>
      </c>
      <c r="J1723" s="44" t="s">
        <v>26</v>
      </c>
      <c r="K1723">
        <v>4</v>
      </c>
      <c r="L1723" s="44" t="s">
        <v>27</v>
      </c>
      <c r="M1723" s="44" t="s">
        <v>28</v>
      </c>
      <c r="N1723" s="44" t="s">
        <v>29</v>
      </c>
      <c r="O1723" s="44" t="s">
        <v>7931</v>
      </c>
      <c r="P1723">
        <v>149519</v>
      </c>
      <c r="Q1723" s="44" t="s">
        <v>36</v>
      </c>
      <c r="R1723" s="1">
        <v>42403</v>
      </c>
      <c r="S1723" s="44" t="s">
        <v>30</v>
      </c>
      <c r="T1723" s="1">
        <v>44595</v>
      </c>
      <c r="U1723">
        <v>6</v>
      </c>
      <c r="V1723">
        <v>2</v>
      </c>
      <c r="W1723">
        <v>4</v>
      </c>
      <c r="X1723">
        <v>3</v>
      </c>
      <c r="Y1723" s="44" t="s">
        <v>4740</v>
      </c>
      <c r="Z1723" s="1">
        <v>43679</v>
      </c>
      <c r="AA1723" t="s">
        <v>7958</v>
      </c>
      <c r="AB1723" t="s">
        <v>7959</v>
      </c>
      <c r="AC1723" t="s">
        <v>7991</v>
      </c>
      <c r="AD1723">
        <v>2</v>
      </c>
      <c r="AE1723">
        <v>1</v>
      </c>
      <c r="AF1723" t="s">
        <v>7958</v>
      </c>
      <c r="AG1723" t="s">
        <v>7975</v>
      </c>
      <c r="AH1723" t="s">
        <v>7975</v>
      </c>
      <c r="AI1723">
        <f>IF(Employee1[[#This Row],[ManagerRating]]="Needs Improvement",1,0)</f>
        <v>0</v>
      </c>
      <c r="AJ1723">
        <f>IF(AND(Employee1[[#This Row],[ManagerRating]]="Above and Beyond", Employee1[[#This Row],[YearsInMostRecentRole]]&gt;=3),1,0)</f>
        <v>0</v>
      </c>
    </row>
    <row r="1724" spans="1:36" x14ac:dyDescent="0.35">
      <c r="A1724" s="44" t="s">
        <v>1036</v>
      </c>
      <c r="B1724" s="44" t="s">
        <v>45</v>
      </c>
      <c r="C1724">
        <v>28</v>
      </c>
      <c r="D1724" s="44" t="s">
        <v>7987</v>
      </c>
      <c r="E1724" s="44" t="s">
        <v>23</v>
      </c>
      <c r="F1724" s="44" t="s">
        <v>46</v>
      </c>
      <c r="G1724">
        <v>1</v>
      </c>
      <c r="H1724" s="44" t="s">
        <v>7915</v>
      </c>
      <c r="I1724" s="44" t="s">
        <v>34</v>
      </c>
      <c r="J1724" s="44" t="s">
        <v>56</v>
      </c>
      <c r="K1724">
        <v>2</v>
      </c>
      <c r="L1724" s="44" t="s">
        <v>135</v>
      </c>
      <c r="M1724" s="44" t="s">
        <v>48</v>
      </c>
      <c r="N1724" s="44" t="s">
        <v>35</v>
      </c>
      <c r="O1724" s="44" t="s">
        <v>7930</v>
      </c>
      <c r="P1724">
        <v>339731</v>
      </c>
      <c r="Q1724" s="44" t="s">
        <v>30</v>
      </c>
      <c r="R1724" s="1">
        <v>42199</v>
      </c>
      <c r="S1724" s="44" t="s">
        <v>30</v>
      </c>
      <c r="T1724" s="1">
        <v>44756</v>
      </c>
      <c r="U1724">
        <v>7</v>
      </c>
      <c r="V1724">
        <v>5</v>
      </c>
      <c r="W1724">
        <v>7</v>
      </c>
      <c r="X1724">
        <v>0</v>
      </c>
      <c r="Y1724" s="44" t="s">
        <v>4741</v>
      </c>
      <c r="Z1724" s="1">
        <v>43680</v>
      </c>
      <c r="AA1724" t="s">
        <v>7958</v>
      </c>
      <c r="AB1724" t="s">
        <v>7959</v>
      </c>
      <c r="AC1724" t="s">
        <v>7958</v>
      </c>
      <c r="AD1724">
        <v>1</v>
      </c>
      <c r="AE1724">
        <v>1</v>
      </c>
      <c r="AF1724" t="s">
        <v>7991</v>
      </c>
      <c r="AG1724" t="s">
        <v>7974</v>
      </c>
      <c r="AH1724" t="s">
        <v>7977</v>
      </c>
      <c r="AI1724">
        <f>IF(Employee1[[#This Row],[ManagerRating]]="Needs Improvement",1,0)</f>
        <v>1</v>
      </c>
      <c r="AJ1724">
        <f>IF(AND(Employee1[[#This Row],[ManagerRating]]="Above and Beyond", Employee1[[#This Row],[YearsInMostRecentRole]]&gt;=3),1,0)</f>
        <v>0</v>
      </c>
    </row>
    <row r="1725" spans="1:36" x14ac:dyDescent="0.35">
      <c r="A1725" s="44" t="s">
        <v>1050</v>
      </c>
      <c r="B1725" s="44" t="s">
        <v>22</v>
      </c>
      <c r="C1725">
        <v>27</v>
      </c>
      <c r="D1725" s="44" t="s">
        <v>7987</v>
      </c>
      <c r="E1725" s="44" t="s">
        <v>70</v>
      </c>
      <c r="F1725" s="44" t="s">
        <v>46</v>
      </c>
      <c r="G1725">
        <v>40</v>
      </c>
      <c r="H1725" s="44" t="s">
        <v>7917</v>
      </c>
      <c r="I1725" s="44" t="s">
        <v>34</v>
      </c>
      <c r="J1725" s="44" t="s">
        <v>60</v>
      </c>
      <c r="K1725">
        <v>3</v>
      </c>
      <c r="L1725" s="44" t="s">
        <v>61</v>
      </c>
      <c r="M1725" s="44" t="s">
        <v>71</v>
      </c>
      <c r="N1725" s="44" t="s">
        <v>42</v>
      </c>
      <c r="O1725" s="44" t="s">
        <v>7933</v>
      </c>
      <c r="P1725">
        <v>31672</v>
      </c>
      <c r="Q1725" s="44" t="s">
        <v>30</v>
      </c>
      <c r="R1725" s="1">
        <v>42218</v>
      </c>
      <c r="S1725" s="44" t="s">
        <v>30</v>
      </c>
      <c r="T1725" s="1">
        <v>44775</v>
      </c>
      <c r="U1725">
        <v>7</v>
      </c>
      <c r="V1725">
        <v>1</v>
      </c>
      <c r="W1725">
        <v>3</v>
      </c>
      <c r="X1725">
        <v>6</v>
      </c>
      <c r="Y1725" s="44" t="s">
        <v>4742</v>
      </c>
      <c r="Z1725" s="1">
        <v>43680</v>
      </c>
      <c r="AA1725" t="s">
        <v>7991</v>
      </c>
      <c r="AB1725" t="s">
        <v>7991</v>
      </c>
      <c r="AC1725" t="s">
        <v>7959</v>
      </c>
      <c r="AD1725">
        <v>2</v>
      </c>
      <c r="AE1725">
        <v>1</v>
      </c>
      <c r="AF1725" t="s">
        <v>7991</v>
      </c>
      <c r="AG1725" t="s">
        <v>7975</v>
      </c>
      <c r="AH1725" t="s">
        <v>7975</v>
      </c>
      <c r="AI1725">
        <f>IF(Employee1[[#This Row],[ManagerRating]]="Needs Improvement",1,0)</f>
        <v>0</v>
      </c>
      <c r="AJ1725">
        <f>IF(AND(Employee1[[#This Row],[ManagerRating]]="Above and Beyond", Employee1[[#This Row],[YearsInMostRecentRole]]&gt;=3),1,0)</f>
        <v>0</v>
      </c>
    </row>
    <row r="1726" spans="1:36" x14ac:dyDescent="0.35">
      <c r="A1726" s="44" t="s">
        <v>1764</v>
      </c>
      <c r="B1726" s="44" t="s">
        <v>33</v>
      </c>
      <c r="C1726">
        <v>22</v>
      </c>
      <c r="D1726" s="44" t="s">
        <v>7987</v>
      </c>
      <c r="E1726" s="44" t="s">
        <v>70</v>
      </c>
      <c r="F1726" s="44" t="s">
        <v>24</v>
      </c>
      <c r="G1726">
        <v>33</v>
      </c>
      <c r="H1726" s="44" t="s">
        <v>7917</v>
      </c>
      <c r="I1726" s="44" t="s">
        <v>55</v>
      </c>
      <c r="J1726" s="44" t="s">
        <v>26</v>
      </c>
      <c r="K1726">
        <v>3</v>
      </c>
      <c r="L1726" s="44" t="s">
        <v>27</v>
      </c>
      <c r="M1726" s="44" t="s">
        <v>116</v>
      </c>
      <c r="N1726" s="44" t="s">
        <v>42</v>
      </c>
      <c r="O1726" s="44" t="s">
        <v>7933</v>
      </c>
      <c r="P1726">
        <v>33657</v>
      </c>
      <c r="Q1726" s="44" t="s">
        <v>30</v>
      </c>
      <c r="R1726" s="1">
        <v>43304</v>
      </c>
      <c r="S1726" s="44" t="s">
        <v>36</v>
      </c>
      <c r="T1726" s="1">
        <v>44400</v>
      </c>
      <c r="U1726">
        <v>3</v>
      </c>
      <c r="V1726">
        <v>0</v>
      </c>
      <c r="W1726">
        <v>2</v>
      </c>
      <c r="X1726">
        <v>0</v>
      </c>
      <c r="Y1726" s="44" t="s">
        <v>4743</v>
      </c>
      <c r="Z1726" s="1">
        <v>43681</v>
      </c>
      <c r="AA1726" t="s">
        <v>7955</v>
      </c>
      <c r="AB1726" t="s">
        <v>7958</v>
      </c>
      <c r="AC1726" t="s">
        <v>7991</v>
      </c>
      <c r="AD1726">
        <v>2</v>
      </c>
      <c r="AE1726">
        <v>3</v>
      </c>
      <c r="AF1726" t="s">
        <v>7991</v>
      </c>
      <c r="AG1726" t="s">
        <v>7976</v>
      </c>
      <c r="AH1726" t="s">
        <v>7976</v>
      </c>
      <c r="AI1726">
        <f>IF(Employee1[[#This Row],[ManagerRating]]="Needs Improvement",1,0)</f>
        <v>0</v>
      </c>
      <c r="AJ1726">
        <f>IF(AND(Employee1[[#This Row],[ManagerRating]]="Above and Beyond", Employee1[[#This Row],[YearsInMostRecentRole]]&gt;=3),1,0)</f>
        <v>0</v>
      </c>
    </row>
    <row r="1727" spans="1:36" x14ac:dyDescent="0.35">
      <c r="A1727" s="44" t="s">
        <v>269</v>
      </c>
      <c r="B1727" s="44" t="s">
        <v>33</v>
      </c>
      <c r="C1727">
        <v>43</v>
      </c>
      <c r="D1727" s="44" t="s">
        <v>7989</v>
      </c>
      <c r="E1727" s="44" t="s">
        <v>59</v>
      </c>
      <c r="F1727" s="44" t="s">
        <v>46</v>
      </c>
      <c r="G1727">
        <v>15</v>
      </c>
      <c r="H1727" s="44" t="s">
        <v>7915</v>
      </c>
      <c r="I1727" s="44" t="s">
        <v>34</v>
      </c>
      <c r="J1727" s="44" t="s">
        <v>40</v>
      </c>
      <c r="K1727">
        <v>2</v>
      </c>
      <c r="L1727" s="44" t="s">
        <v>65</v>
      </c>
      <c r="M1727" s="44" t="s">
        <v>76</v>
      </c>
      <c r="N1727" s="44" t="s">
        <v>29</v>
      </c>
      <c r="O1727" s="44" t="s">
        <v>7932</v>
      </c>
      <c r="P1727">
        <v>76826</v>
      </c>
      <c r="Q1727" s="44" t="s">
        <v>30</v>
      </c>
      <c r="R1727" s="1">
        <v>41013</v>
      </c>
      <c r="S1727" s="44" t="s">
        <v>30</v>
      </c>
      <c r="T1727" s="1">
        <v>44665</v>
      </c>
      <c r="U1727">
        <v>10</v>
      </c>
      <c r="V1727">
        <v>9</v>
      </c>
      <c r="W1727">
        <v>9</v>
      </c>
      <c r="X1727">
        <v>7</v>
      </c>
      <c r="Y1727" s="44" t="s">
        <v>4744</v>
      </c>
      <c r="Z1727" s="1">
        <v>43681</v>
      </c>
      <c r="AA1727" t="s">
        <v>7955</v>
      </c>
      <c r="AB1727" t="s">
        <v>7955</v>
      </c>
      <c r="AC1727" t="s">
        <v>7959</v>
      </c>
      <c r="AD1727">
        <v>3</v>
      </c>
      <c r="AE1727">
        <v>0</v>
      </c>
      <c r="AF1727" t="s">
        <v>7959</v>
      </c>
      <c r="AG1727" t="s">
        <v>7976</v>
      </c>
      <c r="AH1727" t="s">
        <v>7974</v>
      </c>
      <c r="AI1727">
        <f>IF(Employee1[[#This Row],[ManagerRating]]="Needs Improvement",1,0)</f>
        <v>0</v>
      </c>
      <c r="AJ1727">
        <f>IF(AND(Employee1[[#This Row],[ManagerRating]]="Above and Beyond", Employee1[[#This Row],[YearsInMostRecentRole]]&gt;=3),1,0)</f>
        <v>0</v>
      </c>
    </row>
    <row r="1728" spans="1:36" x14ac:dyDescent="0.35">
      <c r="A1728" s="44" t="s">
        <v>92</v>
      </c>
      <c r="B1728" s="44" t="s">
        <v>22</v>
      </c>
      <c r="C1728">
        <v>45</v>
      </c>
      <c r="D1728" s="44" t="s">
        <v>7989</v>
      </c>
      <c r="E1728" s="44" t="s">
        <v>70</v>
      </c>
      <c r="F1728" s="44" t="s">
        <v>46</v>
      </c>
      <c r="G1728">
        <v>19</v>
      </c>
      <c r="H1728" s="44" t="s">
        <v>7916</v>
      </c>
      <c r="I1728" s="44" t="s">
        <v>55</v>
      </c>
      <c r="J1728" s="44" t="s">
        <v>40</v>
      </c>
      <c r="K1728">
        <v>1</v>
      </c>
      <c r="L1728" s="44" t="s">
        <v>47</v>
      </c>
      <c r="M1728" s="44" t="s">
        <v>82</v>
      </c>
      <c r="N1728" s="44" t="s">
        <v>42</v>
      </c>
      <c r="O1728" s="44" t="s">
        <v>7931</v>
      </c>
      <c r="P1728">
        <v>136521</v>
      </c>
      <c r="Q1728" s="44" t="s">
        <v>30</v>
      </c>
      <c r="R1728" s="1">
        <v>40926</v>
      </c>
      <c r="S1728" s="44" t="s">
        <v>30</v>
      </c>
      <c r="T1728" s="1">
        <v>44579</v>
      </c>
      <c r="U1728">
        <v>10</v>
      </c>
      <c r="V1728">
        <v>3</v>
      </c>
      <c r="W1728">
        <v>6</v>
      </c>
      <c r="X1728">
        <v>1</v>
      </c>
      <c r="Y1728" s="44" t="s">
        <v>4745</v>
      </c>
      <c r="Z1728" s="1">
        <v>43681</v>
      </c>
      <c r="AA1728" t="s">
        <v>7991</v>
      </c>
      <c r="AB1728" t="s">
        <v>7959</v>
      </c>
      <c r="AC1728" t="s">
        <v>7991</v>
      </c>
      <c r="AD1728">
        <v>1</v>
      </c>
      <c r="AE1728">
        <v>1</v>
      </c>
      <c r="AF1728" t="s">
        <v>7955</v>
      </c>
      <c r="AG1728" t="s">
        <v>7974</v>
      </c>
      <c r="AH1728" t="s">
        <v>7974</v>
      </c>
      <c r="AI1728">
        <f>IF(Employee1[[#This Row],[ManagerRating]]="Needs Improvement",1,0)</f>
        <v>0</v>
      </c>
      <c r="AJ1728">
        <f>IF(AND(Employee1[[#This Row],[ManagerRating]]="Above and Beyond", Employee1[[#This Row],[YearsInMostRecentRole]]&gt;=3),1,0)</f>
        <v>0</v>
      </c>
    </row>
    <row r="1729" spans="1:36" x14ac:dyDescent="0.35">
      <c r="A1729" s="44" t="s">
        <v>724</v>
      </c>
      <c r="B1729" s="44" t="s">
        <v>22</v>
      </c>
      <c r="C1729">
        <v>36</v>
      </c>
      <c r="D1729" s="44" t="s">
        <v>7988</v>
      </c>
      <c r="E1729" s="44" t="s">
        <v>23</v>
      </c>
      <c r="F1729" s="44" t="s">
        <v>46</v>
      </c>
      <c r="G1729">
        <v>21</v>
      </c>
      <c r="H1729" s="44" t="s">
        <v>7916</v>
      </c>
      <c r="I1729" s="44" t="s">
        <v>34</v>
      </c>
      <c r="J1729" s="44" t="s">
        <v>56</v>
      </c>
      <c r="K1729">
        <v>4</v>
      </c>
      <c r="L1729" s="44" t="s">
        <v>47</v>
      </c>
      <c r="M1729" s="44" t="s">
        <v>82</v>
      </c>
      <c r="N1729" s="44" t="s">
        <v>29</v>
      </c>
      <c r="O1729" s="44" t="s">
        <v>7932</v>
      </c>
      <c r="P1729">
        <v>57327</v>
      </c>
      <c r="Q1729" s="44" t="s">
        <v>30</v>
      </c>
      <c r="R1729" s="1">
        <v>41753</v>
      </c>
      <c r="S1729" s="44" t="s">
        <v>30</v>
      </c>
      <c r="T1729" s="1">
        <v>44675</v>
      </c>
      <c r="U1729">
        <v>8</v>
      </c>
      <c r="V1729">
        <v>5</v>
      </c>
      <c r="W1729">
        <v>8</v>
      </c>
      <c r="X1729">
        <v>4</v>
      </c>
      <c r="Y1729" s="44" t="s">
        <v>4746</v>
      </c>
      <c r="Z1729" s="1">
        <v>43681</v>
      </c>
      <c r="AA1729" t="s">
        <v>7955</v>
      </c>
      <c r="AB1729" t="s">
        <v>7958</v>
      </c>
      <c r="AC1729" t="s">
        <v>7991</v>
      </c>
      <c r="AD1729">
        <v>1</v>
      </c>
      <c r="AE1729">
        <v>1</v>
      </c>
      <c r="AF1729" t="s">
        <v>7958</v>
      </c>
      <c r="AG1729" t="s">
        <v>7974</v>
      </c>
      <c r="AH1729" t="s">
        <v>7974</v>
      </c>
      <c r="AI1729">
        <f>IF(Employee1[[#This Row],[ManagerRating]]="Needs Improvement",1,0)</f>
        <v>0</v>
      </c>
      <c r="AJ1729">
        <f>IF(AND(Employee1[[#This Row],[ManagerRating]]="Above and Beyond", Employee1[[#This Row],[YearsInMostRecentRole]]&gt;=3),1,0)</f>
        <v>0</v>
      </c>
    </row>
    <row r="1730" spans="1:36" x14ac:dyDescent="0.35">
      <c r="A1730" s="44" t="s">
        <v>1420</v>
      </c>
      <c r="B1730" s="44" t="s">
        <v>33</v>
      </c>
      <c r="C1730">
        <v>23</v>
      </c>
      <c r="D1730" s="44" t="s">
        <v>7987</v>
      </c>
      <c r="E1730" s="44" t="s">
        <v>23</v>
      </c>
      <c r="F1730" s="44" t="s">
        <v>46</v>
      </c>
      <c r="G1730">
        <v>25</v>
      </c>
      <c r="H1730" s="44" t="s">
        <v>7916</v>
      </c>
      <c r="I1730" s="44" t="s">
        <v>34</v>
      </c>
      <c r="J1730" s="44" t="s">
        <v>26</v>
      </c>
      <c r="K1730">
        <v>2</v>
      </c>
      <c r="L1730" s="44" t="s">
        <v>61</v>
      </c>
      <c r="M1730" s="44" t="s">
        <v>71</v>
      </c>
      <c r="N1730" s="44" t="s">
        <v>42</v>
      </c>
      <c r="O1730" s="44" t="s">
        <v>7932</v>
      </c>
      <c r="P1730">
        <v>50570</v>
      </c>
      <c r="Q1730" s="44" t="s">
        <v>30</v>
      </c>
      <c r="R1730" s="1">
        <v>42795</v>
      </c>
      <c r="S1730" s="44" t="s">
        <v>30</v>
      </c>
      <c r="T1730" s="1">
        <v>44621</v>
      </c>
      <c r="U1730">
        <v>5</v>
      </c>
      <c r="V1730">
        <v>2</v>
      </c>
      <c r="W1730">
        <v>3</v>
      </c>
      <c r="X1730">
        <v>2</v>
      </c>
      <c r="Y1730" s="44" t="s">
        <v>4747</v>
      </c>
      <c r="Z1730" s="1">
        <v>43681</v>
      </c>
      <c r="AA1730" t="s">
        <v>7955</v>
      </c>
      <c r="AB1730" t="s">
        <v>7991</v>
      </c>
      <c r="AC1730" t="s">
        <v>7959</v>
      </c>
      <c r="AD1730">
        <v>2</v>
      </c>
      <c r="AE1730">
        <v>2</v>
      </c>
      <c r="AF1730" t="s">
        <v>7959</v>
      </c>
      <c r="AG1730" t="s">
        <v>7975</v>
      </c>
      <c r="AH1730" t="s">
        <v>7975</v>
      </c>
      <c r="AI1730">
        <f>IF(Employee1[[#This Row],[ManagerRating]]="Needs Improvement",1,0)</f>
        <v>0</v>
      </c>
      <c r="AJ1730">
        <f>IF(AND(Employee1[[#This Row],[ManagerRating]]="Above and Beyond", Employee1[[#This Row],[YearsInMostRecentRole]]&gt;=3),1,0)</f>
        <v>0</v>
      </c>
    </row>
    <row r="1731" spans="1:36" x14ac:dyDescent="0.35">
      <c r="A1731" s="44" t="s">
        <v>387</v>
      </c>
      <c r="B1731" s="44" t="s">
        <v>22</v>
      </c>
      <c r="C1731">
        <v>38</v>
      </c>
      <c r="D1731" s="44" t="s">
        <v>7988</v>
      </c>
      <c r="E1731" s="44" t="s">
        <v>70</v>
      </c>
      <c r="F1731" s="44" t="s">
        <v>46</v>
      </c>
      <c r="G1731">
        <v>6</v>
      </c>
      <c r="H1731" s="44" t="s">
        <v>7915</v>
      </c>
      <c r="I1731" s="44" t="s">
        <v>34</v>
      </c>
      <c r="J1731" s="44" t="s">
        <v>60</v>
      </c>
      <c r="K1731">
        <v>3</v>
      </c>
      <c r="L1731" s="44" t="s">
        <v>61</v>
      </c>
      <c r="M1731" s="44" t="s">
        <v>85</v>
      </c>
      <c r="N1731" s="44" t="s">
        <v>35</v>
      </c>
      <c r="O1731" s="44" t="s">
        <v>7931</v>
      </c>
      <c r="P1731">
        <v>126515</v>
      </c>
      <c r="Q1731" s="44" t="s">
        <v>30</v>
      </c>
      <c r="R1731" s="1">
        <v>41332</v>
      </c>
      <c r="S1731" s="44" t="s">
        <v>30</v>
      </c>
      <c r="T1731" s="1">
        <v>44619</v>
      </c>
      <c r="U1731">
        <v>9</v>
      </c>
      <c r="V1731">
        <v>7</v>
      </c>
      <c r="W1731">
        <v>9</v>
      </c>
      <c r="X1731">
        <v>4</v>
      </c>
      <c r="Y1731" s="44" t="s">
        <v>4748</v>
      </c>
      <c r="Z1731" s="1">
        <v>43683</v>
      </c>
      <c r="AA1731" t="s">
        <v>7991</v>
      </c>
      <c r="AB1731" t="s">
        <v>7991</v>
      </c>
      <c r="AC1731" t="s">
        <v>7959</v>
      </c>
      <c r="AD1731">
        <v>2</v>
      </c>
      <c r="AE1731">
        <v>0</v>
      </c>
      <c r="AF1731" t="s">
        <v>7959</v>
      </c>
      <c r="AG1731" t="s">
        <v>7974</v>
      </c>
      <c r="AH1731" t="s">
        <v>7977</v>
      </c>
      <c r="AI1731">
        <f>IF(Employee1[[#This Row],[ManagerRating]]="Needs Improvement",1,0)</f>
        <v>1</v>
      </c>
      <c r="AJ1731">
        <f>IF(AND(Employee1[[#This Row],[ManagerRating]]="Above and Beyond", Employee1[[#This Row],[YearsInMostRecentRole]]&gt;=3),1,0)</f>
        <v>0</v>
      </c>
    </row>
    <row r="1732" spans="1:36" x14ac:dyDescent="0.35">
      <c r="A1732" s="44" t="s">
        <v>505</v>
      </c>
      <c r="B1732" s="44" t="s">
        <v>45</v>
      </c>
      <c r="C1732">
        <v>41</v>
      </c>
      <c r="D1732" s="44" t="s">
        <v>7989</v>
      </c>
      <c r="E1732" s="44" t="s">
        <v>70</v>
      </c>
      <c r="F1732" s="44" t="s">
        <v>24</v>
      </c>
      <c r="G1732">
        <v>3</v>
      </c>
      <c r="H1732" s="44" t="s">
        <v>7915</v>
      </c>
      <c r="I1732" s="44" t="s">
        <v>55</v>
      </c>
      <c r="J1732" s="44" t="s">
        <v>26</v>
      </c>
      <c r="K1732">
        <v>3</v>
      </c>
      <c r="L1732" s="44" t="s">
        <v>27</v>
      </c>
      <c r="M1732" s="44" t="s">
        <v>28</v>
      </c>
      <c r="N1732" s="44" t="s">
        <v>35</v>
      </c>
      <c r="O1732" s="44" t="s">
        <v>7931</v>
      </c>
      <c r="P1732">
        <v>248987</v>
      </c>
      <c r="Q1732" s="44" t="s">
        <v>30</v>
      </c>
      <c r="R1732" s="1">
        <v>41474</v>
      </c>
      <c r="S1732" s="44" t="s">
        <v>30</v>
      </c>
      <c r="T1732" s="1">
        <v>44761</v>
      </c>
      <c r="U1732">
        <v>9</v>
      </c>
      <c r="V1732">
        <v>5</v>
      </c>
      <c r="W1732">
        <v>9</v>
      </c>
      <c r="X1732">
        <v>5</v>
      </c>
      <c r="Y1732" s="44" t="s">
        <v>4749</v>
      </c>
      <c r="Z1732" s="1">
        <v>43683</v>
      </c>
      <c r="AA1732" t="s">
        <v>7955</v>
      </c>
      <c r="AB1732" t="s">
        <v>7959</v>
      </c>
      <c r="AC1732" t="s">
        <v>7959</v>
      </c>
      <c r="AD1732">
        <v>2</v>
      </c>
      <c r="AE1732">
        <v>1</v>
      </c>
      <c r="AF1732" t="s">
        <v>7991</v>
      </c>
      <c r="AG1732" t="s">
        <v>7974</v>
      </c>
      <c r="AH1732" t="s">
        <v>7974</v>
      </c>
      <c r="AI1732">
        <f>IF(Employee1[[#This Row],[ManagerRating]]="Needs Improvement",1,0)</f>
        <v>0</v>
      </c>
      <c r="AJ1732">
        <f>IF(AND(Employee1[[#This Row],[ManagerRating]]="Above and Beyond", Employee1[[#This Row],[YearsInMostRecentRole]]&gt;=3),1,0)</f>
        <v>0</v>
      </c>
    </row>
    <row r="1733" spans="1:36" x14ac:dyDescent="0.35">
      <c r="A1733" s="44" t="s">
        <v>1348</v>
      </c>
      <c r="B1733" s="44" t="s">
        <v>22</v>
      </c>
      <c r="C1733">
        <v>27</v>
      </c>
      <c r="D1733" s="44" t="s">
        <v>7987</v>
      </c>
      <c r="E1733" s="44" t="s">
        <v>70</v>
      </c>
      <c r="F1733" s="44" t="s">
        <v>46</v>
      </c>
      <c r="G1733">
        <v>20</v>
      </c>
      <c r="H1733" s="44" t="s">
        <v>7916</v>
      </c>
      <c r="I1733" s="44" t="s">
        <v>34</v>
      </c>
      <c r="J1733" s="44" t="s">
        <v>26</v>
      </c>
      <c r="K1733">
        <v>3</v>
      </c>
      <c r="L1733" s="44" t="s">
        <v>61</v>
      </c>
      <c r="M1733" s="44" t="s">
        <v>85</v>
      </c>
      <c r="N1733" s="44" t="s">
        <v>42</v>
      </c>
      <c r="O1733" s="44" t="s">
        <v>7931</v>
      </c>
      <c r="P1733">
        <v>167879</v>
      </c>
      <c r="Q1733" s="44" t="s">
        <v>36</v>
      </c>
      <c r="R1733" s="1">
        <v>42658</v>
      </c>
      <c r="S1733" s="44" t="s">
        <v>30</v>
      </c>
      <c r="T1733" s="1">
        <v>44849</v>
      </c>
      <c r="U1733">
        <v>6</v>
      </c>
      <c r="V1733">
        <v>6</v>
      </c>
      <c r="W1733">
        <v>6</v>
      </c>
      <c r="X1733">
        <v>3</v>
      </c>
      <c r="Y1733" s="44" t="s">
        <v>4750</v>
      </c>
      <c r="Z1733" s="1">
        <v>43683</v>
      </c>
      <c r="AA1733" t="s">
        <v>7991</v>
      </c>
      <c r="AB1733" t="s">
        <v>7991</v>
      </c>
      <c r="AC1733" t="s">
        <v>7959</v>
      </c>
      <c r="AD1733">
        <v>2</v>
      </c>
      <c r="AE1733">
        <v>2</v>
      </c>
      <c r="AF1733" t="s">
        <v>7959</v>
      </c>
      <c r="AG1733" t="s">
        <v>7975</v>
      </c>
      <c r="AH1733" t="s">
        <v>7975</v>
      </c>
      <c r="AI1733">
        <f>IF(Employee1[[#This Row],[ManagerRating]]="Needs Improvement",1,0)</f>
        <v>0</v>
      </c>
      <c r="AJ1733">
        <f>IF(AND(Employee1[[#This Row],[ManagerRating]]="Above and Beyond", Employee1[[#This Row],[YearsInMostRecentRole]]&gt;=3),1,0)</f>
        <v>1</v>
      </c>
    </row>
    <row r="1734" spans="1:36" x14ac:dyDescent="0.35">
      <c r="A1734" s="44" t="s">
        <v>535</v>
      </c>
      <c r="B1734" s="44" t="s">
        <v>33</v>
      </c>
      <c r="C1734">
        <v>37</v>
      </c>
      <c r="D1734" s="44" t="s">
        <v>7988</v>
      </c>
      <c r="E1734" s="44" t="s">
        <v>23</v>
      </c>
      <c r="F1734" s="44" t="s">
        <v>46</v>
      </c>
      <c r="G1734">
        <v>22</v>
      </c>
      <c r="H1734" s="44" t="s">
        <v>7916</v>
      </c>
      <c r="I1734" s="44" t="s">
        <v>55</v>
      </c>
      <c r="J1734" s="44" t="s">
        <v>26</v>
      </c>
      <c r="K1734">
        <v>2</v>
      </c>
      <c r="L1734" s="44" t="s">
        <v>61</v>
      </c>
      <c r="M1734" s="44" t="s">
        <v>82</v>
      </c>
      <c r="N1734" s="44" t="s">
        <v>35</v>
      </c>
      <c r="O1734" s="44" t="s">
        <v>7933</v>
      </c>
      <c r="P1734">
        <v>45927</v>
      </c>
      <c r="Q1734" s="44" t="s">
        <v>30</v>
      </c>
      <c r="R1734" s="1">
        <v>41512</v>
      </c>
      <c r="S1734" s="44" t="s">
        <v>30</v>
      </c>
      <c r="T1734" s="1">
        <v>44799</v>
      </c>
      <c r="U1734">
        <v>9</v>
      </c>
      <c r="V1734">
        <v>5</v>
      </c>
      <c r="W1734">
        <v>6</v>
      </c>
      <c r="X1734">
        <v>6</v>
      </c>
      <c r="Y1734" s="44" t="s">
        <v>4751</v>
      </c>
      <c r="Z1734" s="1">
        <v>43686</v>
      </c>
      <c r="AA1734" t="s">
        <v>7958</v>
      </c>
      <c r="AB1734" t="s">
        <v>7991</v>
      </c>
      <c r="AC1734" t="s">
        <v>7958</v>
      </c>
      <c r="AD1734">
        <v>1</v>
      </c>
      <c r="AE1734">
        <v>2</v>
      </c>
      <c r="AF1734" t="s">
        <v>7959</v>
      </c>
      <c r="AG1734" t="s">
        <v>7975</v>
      </c>
      <c r="AH1734" t="s">
        <v>7975</v>
      </c>
      <c r="AI1734">
        <f>IF(Employee1[[#This Row],[ManagerRating]]="Needs Improvement",1,0)</f>
        <v>0</v>
      </c>
      <c r="AJ1734">
        <f>IF(AND(Employee1[[#This Row],[ManagerRating]]="Above and Beyond", Employee1[[#This Row],[YearsInMostRecentRole]]&gt;=3),1,0)</f>
        <v>1</v>
      </c>
    </row>
    <row r="1735" spans="1:36" x14ac:dyDescent="0.35">
      <c r="A1735" s="44" t="s">
        <v>1024</v>
      </c>
      <c r="B1735" s="44" t="s">
        <v>22</v>
      </c>
      <c r="C1735">
        <v>27</v>
      </c>
      <c r="D1735" s="44" t="s">
        <v>7987</v>
      </c>
      <c r="E1735" s="44" t="s">
        <v>23</v>
      </c>
      <c r="F1735" s="44" t="s">
        <v>46</v>
      </c>
      <c r="G1735">
        <v>13</v>
      </c>
      <c r="H1735" s="44" t="s">
        <v>7915</v>
      </c>
      <c r="I1735" s="44" t="s">
        <v>55</v>
      </c>
      <c r="J1735" s="44" t="s">
        <v>40</v>
      </c>
      <c r="K1735">
        <v>4</v>
      </c>
      <c r="L1735" s="44" t="s">
        <v>47</v>
      </c>
      <c r="M1735" s="44" t="s">
        <v>76</v>
      </c>
      <c r="N1735" s="44" t="s">
        <v>42</v>
      </c>
      <c r="O1735" s="44" t="s">
        <v>7932</v>
      </c>
      <c r="P1735">
        <v>77039</v>
      </c>
      <c r="Q1735" s="44" t="s">
        <v>30</v>
      </c>
      <c r="R1735" s="1">
        <v>42173</v>
      </c>
      <c r="S1735" s="44" t="s">
        <v>30</v>
      </c>
      <c r="T1735" s="1">
        <v>44730</v>
      </c>
      <c r="U1735">
        <v>7</v>
      </c>
      <c r="V1735">
        <v>3</v>
      </c>
      <c r="W1735">
        <v>6</v>
      </c>
      <c r="X1735">
        <v>0</v>
      </c>
      <c r="Y1735" s="44" t="s">
        <v>4752</v>
      </c>
      <c r="Z1735" s="1">
        <v>43686</v>
      </c>
      <c r="AA1735" t="s">
        <v>7955</v>
      </c>
      <c r="AB1735" t="s">
        <v>7958</v>
      </c>
      <c r="AC1735" t="s">
        <v>7959</v>
      </c>
      <c r="AD1735">
        <v>3</v>
      </c>
      <c r="AE1735">
        <v>0</v>
      </c>
      <c r="AF1735" t="s">
        <v>7991</v>
      </c>
      <c r="AG1735" t="s">
        <v>7976</v>
      </c>
      <c r="AH1735" t="s">
        <v>7976</v>
      </c>
      <c r="AI1735">
        <f>IF(Employee1[[#This Row],[ManagerRating]]="Needs Improvement",1,0)</f>
        <v>0</v>
      </c>
      <c r="AJ1735">
        <f>IF(AND(Employee1[[#This Row],[ManagerRating]]="Above and Beyond", Employee1[[#This Row],[YearsInMostRecentRole]]&gt;=3),1,0)</f>
        <v>0</v>
      </c>
    </row>
    <row r="1736" spans="1:36" x14ac:dyDescent="0.35">
      <c r="A1736" s="44" t="s">
        <v>1474</v>
      </c>
      <c r="B1736" s="44" t="s">
        <v>22</v>
      </c>
      <c r="C1736">
        <v>25</v>
      </c>
      <c r="D1736" s="44" t="s">
        <v>7987</v>
      </c>
      <c r="E1736" s="44" t="s">
        <v>59</v>
      </c>
      <c r="F1736" s="44" t="s">
        <v>46</v>
      </c>
      <c r="G1736">
        <v>30</v>
      </c>
      <c r="H1736" s="44" t="s">
        <v>7917</v>
      </c>
      <c r="I1736" s="44" t="s">
        <v>34</v>
      </c>
      <c r="J1736" s="44" t="s">
        <v>26</v>
      </c>
      <c r="K1736">
        <v>2</v>
      </c>
      <c r="L1736" s="44" t="s">
        <v>47</v>
      </c>
      <c r="M1736" s="44" t="s">
        <v>85</v>
      </c>
      <c r="N1736" s="44" t="s">
        <v>29</v>
      </c>
      <c r="O1736" s="44" t="s">
        <v>7933</v>
      </c>
      <c r="P1736">
        <v>43644</v>
      </c>
      <c r="Q1736" s="44" t="s">
        <v>30</v>
      </c>
      <c r="R1736" s="1">
        <v>42888</v>
      </c>
      <c r="S1736" s="44" t="s">
        <v>30</v>
      </c>
      <c r="T1736" s="1">
        <v>44714</v>
      </c>
      <c r="U1736">
        <v>5</v>
      </c>
      <c r="V1736">
        <v>3</v>
      </c>
      <c r="W1736">
        <v>3</v>
      </c>
      <c r="X1736">
        <v>5</v>
      </c>
      <c r="Y1736" s="44" t="s">
        <v>4753</v>
      </c>
      <c r="Z1736" s="1">
        <v>43686</v>
      </c>
      <c r="AA1736" t="s">
        <v>7955</v>
      </c>
      <c r="AB1736" t="s">
        <v>7959</v>
      </c>
      <c r="AC1736" t="s">
        <v>7958</v>
      </c>
      <c r="AD1736">
        <v>2</v>
      </c>
      <c r="AE1736">
        <v>0</v>
      </c>
      <c r="AF1736" t="s">
        <v>7958</v>
      </c>
      <c r="AG1736" t="s">
        <v>7974</v>
      </c>
      <c r="AH1736" t="s">
        <v>7974</v>
      </c>
      <c r="AI1736">
        <f>IF(Employee1[[#This Row],[ManagerRating]]="Needs Improvement",1,0)</f>
        <v>0</v>
      </c>
      <c r="AJ1736">
        <f>IF(AND(Employee1[[#This Row],[ManagerRating]]="Above and Beyond", Employee1[[#This Row],[YearsInMostRecentRole]]&gt;=3),1,0)</f>
        <v>0</v>
      </c>
    </row>
    <row r="1737" spans="1:36" x14ac:dyDescent="0.35">
      <c r="A1737" s="44" t="s">
        <v>184</v>
      </c>
      <c r="B1737" s="44" t="s">
        <v>33</v>
      </c>
      <c r="C1737">
        <v>45</v>
      </c>
      <c r="D1737" s="44" t="s">
        <v>7989</v>
      </c>
      <c r="E1737" s="44" t="s">
        <v>23</v>
      </c>
      <c r="F1737" s="44" t="s">
        <v>24</v>
      </c>
      <c r="G1737">
        <v>19</v>
      </c>
      <c r="H1737" s="44" t="s">
        <v>7916</v>
      </c>
      <c r="I1737" s="44" t="s">
        <v>25</v>
      </c>
      <c r="J1737" s="44" t="s">
        <v>26</v>
      </c>
      <c r="K1737">
        <v>4</v>
      </c>
      <c r="L1737" s="44" t="s">
        <v>27</v>
      </c>
      <c r="M1737" s="44" t="s">
        <v>116</v>
      </c>
      <c r="N1737" s="44" t="s">
        <v>42</v>
      </c>
      <c r="O1737" s="44" t="s">
        <v>7933</v>
      </c>
      <c r="P1737">
        <v>47326</v>
      </c>
      <c r="Q1737" s="44" t="s">
        <v>30</v>
      </c>
      <c r="R1737" s="1">
        <v>40968</v>
      </c>
      <c r="S1737" s="44" t="s">
        <v>30</v>
      </c>
      <c r="T1737" s="1">
        <v>44620</v>
      </c>
      <c r="U1737">
        <v>10</v>
      </c>
      <c r="V1737">
        <v>10</v>
      </c>
      <c r="W1737">
        <v>10</v>
      </c>
      <c r="X1737">
        <v>10</v>
      </c>
      <c r="Y1737" s="44" t="s">
        <v>4754</v>
      </c>
      <c r="Z1737" s="1">
        <v>43687</v>
      </c>
      <c r="AA1737" t="s">
        <v>7955</v>
      </c>
      <c r="AB1737" t="s">
        <v>7958</v>
      </c>
      <c r="AC1737" t="s">
        <v>7958</v>
      </c>
      <c r="AD1737">
        <v>1</v>
      </c>
      <c r="AE1737">
        <v>1</v>
      </c>
      <c r="AF1737" t="s">
        <v>7958</v>
      </c>
      <c r="AG1737" t="s">
        <v>7976</v>
      </c>
      <c r="AH1737" t="s">
        <v>7976</v>
      </c>
      <c r="AI1737">
        <f>IF(Employee1[[#This Row],[ManagerRating]]="Needs Improvement",1,0)</f>
        <v>0</v>
      </c>
      <c r="AJ1737">
        <f>IF(AND(Employee1[[#This Row],[ManagerRating]]="Above and Beyond", Employee1[[#This Row],[YearsInMostRecentRole]]&gt;=3),1,0)</f>
        <v>0</v>
      </c>
    </row>
    <row r="1738" spans="1:36" x14ac:dyDescent="0.35">
      <c r="A1738" s="44" t="s">
        <v>435</v>
      </c>
      <c r="B1738" s="44" t="s">
        <v>45</v>
      </c>
      <c r="C1738">
        <v>36</v>
      </c>
      <c r="D1738" s="44" t="s">
        <v>7988</v>
      </c>
      <c r="E1738" s="44" t="s">
        <v>59</v>
      </c>
      <c r="F1738" s="44" t="s">
        <v>24</v>
      </c>
      <c r="G1738">
        <v>31</v>
      </c>
      <c r="H1738" s="44" t="s">
        <v>7917</v>
      </c>
      <c r="I1738" s="44" t="s">
        <v>34</v>
      </c>
      <c r="J1738" s="44" t="s">
        <v>56</v>
      </c>
      <c r="K1738">
        <v>2</v>
      </c>
      <c r="L1738" s="44" t="s">
        <v>96</v>
      </c>
      <c r="M1738" s="44" t="s">
        <v>116</v>
      </c>
      <c r="N1738" s="44" t="s">
        <v>35</v>
      </c>
      <c r="O1738" s="44" t="s">
        <v>7932</v>
      </c>
      <c r="P1738">
        <v>56937</v>
      </c>
      <c r="Q1738" s="44" t="s">
        <v>30</v>
      </c>
      <c r="R1738" s="1">
        <v>41381</v>
      </c>
      <c r="S1738" s="44" t="s">
        <v>30</v>
      </c>
      <c r="T1738" s="1">
        <v>44668</v>
      </c>
      <c r="U1738">
        <v>9</v>
      </c>
      <c r="V1738">
        <v>5</v>
      </c>
      <c r="W1738">
        <v>8</v>
      </c>
      <c r="X1738">
        <v>2</v>
      </c>
      <c r="Y1738" s="44" t="s">
        <v>4755</v>
      </c>
      <c r="Z1738" s="1">
        <v>43689</v>
      </c>
      <c r="AA1738" t="s">
        <v>7991</v>
      </c>
      <c r="AB1738" t="s">
        <v>7955</v>
      </c>
      <c r="AC1738" t="s">
        <v>7958</v>
      </c>
      <c r="AD1738">
        <v>1</v>
      </c>
      <c r="AE1738">
        <v>1</v>
      </c>
      <c r="AF1738" t="s">
        <v>7958</v>
      </c>
      <c r="AG1738" t="s">
        <v>7976</v>
      </c>
      <c r="AH1738" t="s">
        <v>7974</v>
      </c>
      <c r="AI1738">
        <f>IF(Employee1[[#This Row],[ManagerRating]]="Needs Improvement",1,0)</f>
        <v>0</v>
      </c>
      <c r="AJ1738">
        <f>IF(AND(Employee1[[#This Row],[ManagerRating]]="Above and Beyond", Employee1[[#This Row],[YearsInMostRecentRole]]&gt;=3),1,0)</f>
        <v>0</v>
      </c>
    </row>
    <row r="1739" spans="1:36" x14ac:dyDescent="0.35">
      <c r="A1739" s="44" t="s">
        <v>1110</v>
      </c>
      <c r="B1739" s="44" t="s">
        <v>22</v>
      </c>
      <c r="C1739">
        <v>27</v>
      </c>
      <c r="D1739" s="44" t="s">
        <v>7987</v>
      </c>
      <c r="E1739" s="44" t="s">
        <v>23</v>
      </c>
      <c r="F1739" s="44" t="s">
        <v>24</v>
      </c>
      <c r="G1739">
        <v>1</v>
      </c>
      <c r="H1739" s="44" t="s">
        <v>7915</v>
      </c>
      <c r="I1739" s="44" t="s">
        <v>34</v>
      </c>
      <c r="J1739" s="44" t="s">
        <v>65</v>
      </c>
      <c r="K1739">
        <v>2</v>
      </c>
      <c r="L1739" s="44" t="s">
        <v>51</v>
      </c>
      <c r="M1739" s="44" t="s">
        <v>116</v>
      </c>
      <c r="N1739" s="44" t="s">
        <v>35</v>
      </c>
      <c r="O1739" s="44" t="s">
        <v>7932</v>
      </c>
      <c r="P1739">
        <v>62496</v>
      </c>
      <c r="Q1739" s="44" t="s">
        <v>30</v>
      </c>
      <c r="R1739" s="1">
        <v>42304</v>
      </c>
      <c r="S1739" s="44" t="s">
        <v>30</v>
      </c>
      <c r="T1739" s="1">
        <v>44861</v>
      </c>
      <c r="U1739">
        <v>7</v>
      </c>
      <c r="V1739">
        <v>6</v>
      </c>
      <c r="W1739">
        <v>6</v>
      </c>
      <c r="X1739">
        <v>1</v>
      </c>
      <c r="Y1739" s="44" t="s">
        <v>4756</v>
      </c>
      <c r="Z1739" s="1">
        <v>43689</v>
      </c>
      <c r="AA1739" t="s">
        <v>7955</v>
      </c>
      <c r="AB1739" t="s">
        <v>7955</v>
      </c>
      <c r="AC1739" t="s">
        <v>7958</v>
      </c>
      <c r="AD1739">
        <v>1</v>
      </c>
      <c r="AE1739">
        <v>0</v>
      </c>
      <c r="AF1739" t="s">
        <v>7991</v>
      </c>
      <c r="AG1739" t="s">
        <v>7974</v>
      </c>
      <c r="AH1739" t="s">
        <v>7974</v>
      </c>
      <c r="AI1739">
        <f>IF(Employee1[[#This Row],[ManagerRating]]="Needs Improvement",1,0)</f>
        <v>0</v>
      </c>
      <c r="AJ1739">
        <f>IF(AND(Employee1[[#This Row],[ManagerRating]]="Above and Beyond", Employee1[[#This Row],[YearsInMostRecentRole]]&gt;=3),1,0)</f>
        <v>0</v>
      </c>
    </row>
    <row r="1740" spans="1:36" x14ac:dyDescent="0.35">
      <c r="A1740" s="44" t="s">
        <v>1258</v>
      </c>
      <c r="B1740" s="44" t="s">
        <v>22</v>
      </c>
      <c r="C1740">
        <v>43</v>
      </c>
      <c r="D1740" s="44" t="s">
        <v>7989</v>
      </c>
      <c r="E1740" s="44" t="s">
        <v>23</v>
      </c>
      <c r="F1740" s="44" t="s">
        <v>24</v>
      </c>
      <c r="G1740">
        <v>12</v>
      </c>
      <c r="H1740" s="44" t="s">
        <v>7915</v>
      </c>
      <c r="I1740" s="44" t="s">
        <v>34</v>
      </c>
      <c r="J1740" s="44" t="s">
        <v>26</v>
      </c>
      <c r="K1740">
        <v>4</v>
      </c>
      <c r="L1740" s="44" t="s">
        <v>27</v>
      </c>
      <c r="M1740" s="44" t="s">
        <v>79</v>
      </c>
      <c r="N1740" s="44" t="s">
        <v>42</v>
      </c>
      <c r="O1740" s="44" t="s">
        <v>7929</v>
      </c>
      <c r="P1740">
        <v>513262</v>
      </c>
      <c r="Q1740" s="44" t="s">
        <v>30</v>
      </c>
      <c r="R1740" s="1">
        <v>42551</v>
      </c>
      <c r="S1740" s="44" t="s">
        <v>30</v>
      </c>
      <c r="T1740" s="1">
        <v>44742</v>
      </c>
      <c r="U1740">
        <v>6</v>
      </c>
      <c r="V1740">
        <v>1</v>
      </c>
      <c r="W1740">
        <v>3</v>
      </c>
      <c r="X1740">
        <v>1</v>
      </c>
      <c r="Y1740" s="44" t="s">
        <v>4757</v>
      </c>
      <c r="Z1740" s="1">
        <v>43689</v>
      </c>
      <c r="AA1740" t="s">
        <v>7991</v>
      </c>
      <c r="AB1740" t="s">
        <v>7955</v>
      </c>
      <c r="AC1740" t="s">
        <v>7958</v>
      </c>
      <c r="AD1740">
        <v>2</v>
      </c>
      <c r="AE1740">
        <v>1</v>
      </c>
      <c r="AF1740" t="s">
        <v>7991</v>
      </c>
      <c r="AG1740" t="s">
        <v>7976</v>
      </c>
      <c r="AH1740" t="s">
        <v>7976</v>
      </c>
      <c r="AI1740">
        <f>IF(Employee1[[#This Row],[ManagerRating]]="Needs Improvement",1,0)</f>
        <v>0</v>
      </c>
      <c r="AJ1740">
        <f>IF(AND(Employee1[[#This Row],[ManagerRating]]="Above and Beyond", Employee1[[#This Row],[YearsInMostRecentRole]]&gt;=3),1,0)</f>
        <v>0</v>
      </c>
    </row>
    <row r="1741" spans="1:36" x14ac:dyDescent="0.35">
      <c r="A1741" s="44" t="s">
        <v>555</v>
      </c>
      <c r="B1741" s="44" t="s">
        <v>33</v>
      </c>
      <c r="C1741">
        <v>34</v>
      </c>
      <c r="D1741" s="44" t="s">
        <v>7988</v>
      </c>
      <c r="E1741" s="44" t="s">
        <v>70</v>
      </c>
      <c r="F1741" s="44" t="s">
        <v>24</v>
      </c>
      <c r="G1741">
        <v>40</v>
      </c>
      <c r="H1741" s="44" t="s">
        <v>7917</v>
      </c>
      <c r="I1741" s="44" t="s">
        <v>25</v>
      </c>
      <c r="J1741" s="44" t="s">
        <v>40</v>
      </c>
      <c r="K1741">
        <v>3</v>
      </c>
      <c r="L1741" s="44" t="s">
        <v>96</v>
      </c>
      <c r="M1741" s="44" t="s">
        <v>28</v>
      </c>
      <c r="N1741" s="44" t="s">
        <v>42</v>
      </c>
      <c r="O1741" s="44" t="s">
        <v>7931</v>
      </c>
      <c r="P1741">
        <v>140097</v>
      </c>
      <c r="Q1741" s="44" t="s">
        <v>30</v>
      </c>
      <c r="R1741" s="1">
        <v>41544</v>
      </c>
      <c r="S1741" s="44" t="s">
        <v>30</v>
      </c>
      <c r="T1741" s="1">
        <v>44831</v>
      </c>
      <c r="U1741">
        <v>9</v>
      </c>
      <c r="V1741">
        <v>2</v>
      </c>
      <c r="W1741">
        <v>8</v>
      </c>
      <c r="X1741">
        <v>6</v>
      </c>
      <c r="Y1741" s="44" t="s">
        <v>4758</v>
      </c>
      <c r="Z1741" s="1">
        <v>43690</v>
      </c>
      <c r="AA1741" t="s">
        <v>7991</v>
      </c>
      <c r="AB1741" t="s">
        <v>7959</v>
      </c>
      <c r="AC1741" t="s">
        <v>7959</v>
      </c>
      <c r="AD1741">
        <v>2</v>
      </c>
      <c r="AE1741">
        <v>1</v>
      </c>
      <c r="AF1741" t="s">
        <v>7955</v>
      </c>
      <c r="AG1741" t="s">
        <v>7976</v>
      </c>
      <c r="AH1741" t="s">
        <v>7976</v>
      </c>
      <c r="AI1741">
        <f>IF(Employee1[[#This Row],[ManagerRating]]="Needs Improvement",1,0)</f>
        <v>0</v>
      </c>
      <c r="AJ1741">
        <f>IF(AND(Employee1[[#This Row],[ManagerRating]]="Above and Beyond", Employee1[[#This Row],[YearsInMostRecentRole]]&gt;=3),1,0)</f>
        <v>0</v>
      </c>
    </row>
    <row r="1742" spans="1:36" x14ac:dyDescent="0.35">
      <c r="A1742" s="44" t="s">
        <v>523</v>
      </c>
      <c r="B1742" s="44" t="s">
        <v>33</v>
      </c>
      <c r="C1742">
        <v>42</v>
      </c>
      <c r="D1742" s="44" t="s">
        <v>7989</v>
      </c>
      <c r="E1742" s="44" t="s">
        <v>23</v>
      </c>
      <c r="F1742" s="44" t="s">
        <v>46</v>
      </c>
      <c r="G1742">
        <v>40</v>
      </c>
      <c r="H1742" s="44" t="s">
        <v>7917</v>
      </c>
      <c r="I1742" s="44" t="s">
        <v>34</v>
      </c>
      <c r="J1742" s="44" t="s">
        <v>60</v>
      </c>
      <c r="K1742">
        <v>4</v>
      </c>
      <c r="L1742" s="44" t="s">
        <v>47</v>
      </c>
      <c r="M1742" s="44" t="s">
        <v>71</v>
      </c>
      <c r="N1742" s="44" t="s">
        <v>29</v>
      </c>
      <c r="O1742" s="44" t="s">
        <v>7931</v>
      </c>
      <c r="P1742">
        <v>142075</v>
      </c>
      <c r="Q1742" s="44" t="s">
        <v>30</v>
      </c>
      <c r="R1742" s="1">
        <v>41501</v>
      </c>
      <c r="S1742" s="44" t="s">
        <v>30</v>
      </c>
      <c r="T1742" s="1">
        <v>44788</v>
      </c>
      <c r="U1742">
        <v>9</v>
      </c>
      <c r="V1742">
        <v>9</v>
      </c>
      <c r="W1742">
        <v>9</v>
      </c>
      <c r="X1742">
        <v>4</v>
      </c>
      <c r="Y1742" s="44" t="s">
        <v>4759</v>
      </c>
      <c r="Z1742" s="1">
        <v>43690</v>
      </c>
      <c r="AA1742" t="s">
        <v>7958</v>
      </c>
      <c r="AB1742" t="s">
        <v>7991</v>
      </c>
      <c r="AC1742" t="s">
        <v>7991</v>
      </c>
      <c r="AD1742">
        <v>3</v>
      </c>
      <c r="AE1742">
        <v>1</v>
      </c>
      <c r="AF1742" t="s">
        <v>7955</v>
      </c>
      <c r="AG1742" t="s">
        <v>7974</v>
      </c>
      <c r="AH1742" t="s">
        <v>7974</v>
      </c>
      <c r="AI1742">
        <f>IF(Employee1[[#This Row],[ManagerRating]]="Needs Improvement",1,0)</f>
        <v>0</v>
      </c>
      <c r="AJ1742">
        <f>IF(AND(Employee1[[#This Row],[ManagerRating]]="Above and Beyond", Employee1[[#This Row],[YearsInMostRecentRole]]&gt;=3),1,0)</f>
        <v>0</v>
      </c>
    </row>
    <row r="1743" spans="1:36" x14ac:dyDescent="0.35">
      <c r="A1743" s="44" t="s">
        <v>1106</v>
      </c>
      <c r="B1743" s="44" t="s">
        <v>22</v>
      </c>
      <c r="C1743">
        <v>26</v>
      </c>
      <c r="D1743" s="44" t="s">
        <v>7987</v>
      </c>
      <c r="E1743" s="44" t="s">
        <v>23</v>
      </c>
      <c r="F1743" s="44" t="s">
        <v>46</v>
      </c>
      <c r="G1743">
        <v>27</v>
      </c>
      <c r="H1743" s="44" t="s">
        <v>7917</v>
      </c>
      <c r="I1743" s="44" t="s">
        <v>34</v>
      </c>
      <c r="J1743" s="44" t="s">
        <v>26</v>
      </c>
      <c r="K1743">
        <v>2</v>
      </c>
      <c r="L1743" s="44" t="s">
        <v>47</v>
      </c>
      <c r="M1743" s="44" t="s">
        <v>71</v>
      </c>
      <c r="N1743" s="44" t="s">
        <v>42</v>
      </c>
      <c r="O1743" s="44" t="s">
        <v>7933</v>
      </c>
      <c r="P1743">
        <v>42052</v>
      </c>
      <c r="Q1743" s="44" t="s">
        <v>30</v>
      </c>
      <c r="R1743" s="1">
        <v>42303</v>
      </c>
      <c r="S1743" s="44" t="s">
        <v>30</v>
      </c>
      <c r="T1743" s="1">
        <v>44860</v>
      </c>
      <c r="U1743">
        <v>7</v>
      </c>
      <c r="V1743">
        <v>7</v>
      </c>
      <c r="W1743">
        <v>7</v>
      </c>
      <c r="X1743">
        <v>2</v>
      </c>
      <c r="Y1743" s="44" t="s">
        <v>4760</v>
      </c>
      <c r="Z1743" s="1">
        <v>43691</v>
      </c>
      <c r="AA1743" t="s">
        <v>7958</v>
      </c>
      <c r="AB1743" t="s">
        <v>7958</v>
      </c>
      <c r="AC1743" t="s">
        <v>7955</v>
      </c>
      <c r="AD1743">
        <v>2</v>
      </c>
      <c r="AE1743">
        <v>0</v>
      </c>
      <c r="AF1743" t="s">
        <v>7991</v>
      </c>
      <c r="AG1743" t="s">
        <v>7976</v>
      </c>
      <c r="AH1743" t="s">
        <v>7976</v>
      </c>
      <c r="AI1743">
        <f>IF(Employee1[[#This Row],[ManagerRating]]="Needs Improvement",1,0)</f>
        <v>0</v>
      </c>
      <c r="AJ1743">
        <f>IF(AND(Employee1[[#This Row],[ManagerRating]]="Above and Beyond", Employee1[[#This Row],[YearsInMostRecentRole]]&gt;=3),1,0)</f>
        <v>0</v>
      </c>
    </row>
    <row r="1744" spans="1:36" x14ac:dyDescent="0.35">
      <c r="A1744" s="44" t="s">
        <v>1264</v>
      </c>
      <c r="B1744" s="44" t="s">
        <v>22</v>
      </c>
      <c r="C1744">
        <v>24</v>
      </c>
      <c r="D1744" s="44" t="s">
        <v>7987</v>
      </c>
      <c r="E1744" s="44" t="s">
        <v>59</v>
      </c>
      <c r="F1744" s="44" t="s">
        <v>24</v>
      </c>
      <c r="G1744">
        <v>39</v>
      </c>
      <c r="H1744" s="44" t="s">
        <v>7917</v>
      </c>
      <c r="I1744" s="44" t="s">
        <v>34</v>
      </c>
      <c r="J1744" s="44" t="s">
        <v>56</v>
      </c>
      <c r="K1744">
        <v>2</v>
      </c>
      <c r="L1744" s="44" t="s">
        <v>27</v>
      </c>
      <c r="M1744" s="44" t="s">
        <v>28</v>
      </c>
      <c r="N1744" s="44" t="s">
        <v>42</v>
      </c>
      <c r="O1744" s="44" t="s">
        <v>7931</v>
      </c>
      <c r="P1744">
        <v>151986</v>
      </c>
      <c r="Q1744" s="44" t="s">
        <v>36</v>
      </c>
      <c r="R1744" s="1">
        <v>42560</v>
      </c>
      <c r="S1744" s="44" t="s">
        <v>30</v>
      </c>
      <c r="T1744" s="1">
        <v>44751</v>
      </c>
      <c r="U1744">
        <v>6</v>
      </c>
      <c r="V1744">
        <v>5</v>
      </c>
      <c r="W1744">
        <v>6</v>
      </c>
      <c r="X1744">
        <v>3</v>
      </c>
      <c r="Y1744" s="44" t="s">
        <v>4761</v>
      </c>
      <c r="Z1744" s="1">
        <v>43691</v>
      </c>
      <c r="AA1744" t="s">
        <v>7991</v>
      </c>
      <c r="AB1744" t="s">
        <v>7959</v>
      </c>
      <c r="AC1744" t="s">
        <v>7991</v>
      </c>
      <c r="AD1744">
        <v>2</v>
      </c>
      <c r="AE1744">
        <v>2</v>
      </c>
      <c r="AF1744" t="s">
        <v>7955</v>
      </c>
      <c r="AG1744" t="s">
        <v>7974</v>
      </c>
      <c r="AH1744" t="s">
        <v>7974</v>
      </c>
      <c r="AI1744">
        <f>IF(Employee1[[#This Row],[ManagerRating]]="Needs Improvement",1,0)</f>
        <v>0</v>
      </c>
      <c r="AJ1744">
        <f>IF(AND(Employee1[[#This Row],[ManagerRating]]="Above and Beyond", Employee1[[#This Row],[YearsInMostRecentRole]]&gt;=3),1,0)</f>
        <v>0</v>
      </c>
    </row>
    <row r="1745" spans="1:36" x14ac:dyDescent="0.35">
      <c r="A1745" s="44" t="s">
        <v>656</v>
      </c>
      <c r="B1745" s="44" t="s">
        <v>22</v>
      </c>
      <c r="C1745">
        <v>43</v>
      </c>
      <c r="D1745" s="44" t="s">
        <v>7989</v>
      </c>
      <c r="E1745" s="44" t="s">
        <v>23</v>
      </c>
      <c r="F1745" s="44" t="s">
        <v>46</v>
      </c>
      <c r="G1745">
        <v>18</v>
      </c>
      <c r="H1745" s="44" t="s">
        <v>7916</v>
      </c>
      <c r="I1745" s="44" t="s">
        <v>25</v>
      </c>
      <c r="J1745" s="44" t="s">
        <v>65</v>
      </c>
      <c r="K1745">
        <v>1</v>
      </c>
      <c r="L1745" s="44" t="s">
        <v>47</v>
      </c>
      <c r="M1745" s="44" t="s">
        <v>82</v>
      </c>
      <c r="N1745" s="44" t="s">
        <v>42</v>
      </c>
      <c r="O1745" s="44" t="s">
        <v>7933</v>
      </c>
      <c r="P1745">
        <v>49882</v>
      </c>
      <c r="Q1745" s="44" t="s">
        <v>30</v>
      </c>
      <c r="R1745" s="1">
        <v>41672</v>
      </c>
      <c r="S1745" s="44" t="s">
        <v>30</v>
      </c>
      <c r="T1745" s="1">
        <v>44594</v>
      </c>
      <c r="U1745">
        <v>8</v>
      </c>
      <c r="V1745">
        <v>3</v>
      </c>
      <c r="W1745">
        <v>8</v>
      </c>
      <c r="X1745">
        <v>2</v>
      </c>
      <c r="Y1745" s="44" t="s">
        <v>4762</v>
      </c>
      <c r="Z1745" s="1">
        <v>43692</v>
      </c>
      <c r="AA1745" t="s">
        <v>7958</v>
      </c>
      <c r="AB1745" t="s">
        <v>7991</v>
      </c>
      <c r="AC1745" t="s">
        <v>7955</v>
      </c>
      <c r="AD1745">
        <v>1</v>
      </c>
      <c r="AE1745">
        <v>1</v>
      </c>
      <c r="AF1745" t="s">
        <v>7959</v>
      </c>
      <c r="AG1745" t="s">
        <v>7974</v>
      </c>
      <c r="AH1745" t="s">
        <v>7977</v>
      </c>
      <c r="AI1745">
        <f>IF(Employee1[[#This Row],[ManagerRating]]="Needs Improvement",1,0)</f>
        <v>1</v>
      </c>
      <c r="AJ1745">
        <f>IF(AND(Employee1[[#This Row],[ManagerRating]]="Above and Beyond", Employee1[[#This Row],[YearsInMostRecentRole]]&gt;=3),1,0)</f>
        <v>0</v>
      </c>
    </row>
    <row r="1746" spans="1:36" x14ac:dyDescent="0.35">
      <c r="A1746" s="44" t="s">
        <v>178</v>
      </c>
      <c r="B1746" s="44" t="s">
        <v>22</v>
      </c>
      <c r="C1746">
        <v>29</v>
      </c>
      <c r="D1746" s="44" t="s">
        <v>7987</v>
      </c>
      <c r="E1746" s="44" t="s">
        <v>23</v>
      </c>
      <c r="F1746" s="44" t="s">
        <v>24</v>
      </c>
      <c r="G1746">
        <v>19</v>
      </c>
      <c r="H1746" s="44" t="s">
        <v>7916</v>
      </c>
      <c r="I1746" s="44" t="s">
        <v>55</v>
      </c>
      <c r="J1746" s="44" t="s">
        <v>26</v>
      </c>
      <c r="K1746">
        <v>2</v>
      </c>
      <c r="L1746" s="44" t="s">
        <v>27</v>
      </c>
      <c r="M1746" s="44" t="s">
        <v>28</v>
      </c>
      <c r="N1746" s="44" t="s">
        <v>35</v>
      </c>
      <c r="O1746" s="44" t="s">
        <v>7931</v>
      </c>
      <c r="P1746">
        <v>122811</v>
      </c>
      <c r="Q1746" s="44" t="s">
        <v>36</v>
      </c>
      <c r="R1746" s="1">
        <v>40966</v>
      </c>
      <c r="S1746" s="44" t="s">
        <v>36</v>
      </c>
      <c r="T1746" s="1">
        <v>41697</v>
      </c>
      <c r="U1746">
        <v>2</v>
      </c>
      <c r="V1746">
        <v>1</v>
      </c>
      <c r="W1746">
        <v>1</v>
      </c>
      <c r="X1746">
        <v>1</v>
      </c>
      <c r="Y1746" s="44" t="s">
        <v>4763</v>
      </c>
      <c r="Z1746" s="1">
        <v>41303</v>
      </c>
      <c r="AA1746" t="s">
        <v>7955</v>
      </c>
      <c r="AB1746" t="s">
        <v>7991</v>
      </c>
      <c r="AC1746" t="s">
        <v>7955</v>
      </c>
      <c r="AD1746">
        <v>3</v>
      </c>
      <c r="AE1746">
        <v>0</v>
      </c>
      <c r="AF1746" t="s">
        <v>7958</v>
      </c>
      <c r="AG1746" t="s">
        <v>7975</v>
      </c>
      <c r="AH1746" t="s">
        <v>7975</v>
      </c>
      <c r="AI1746">
        <f>IF(Employee1[[#This Row],[ManagerRating]]="Needs Improvement",1,0)</f>
        <v>0</v>
      </c>
      <c r="AJ1746">
        <f>IF(AND(Employee1[[#This Row],[ManagerRating]]="Above and Beyond", Employee1[[#This Row],[YearsInMostRecentRole]]&gt;=3),1,0)</f>
        <v>0</v>
      </c>
    </row>
    <row r="1747" spans="1:36" x14ac:dyDescent="0.35">
      <c r="A1747" s="44" t="s">
        <v>221</v>
      </c>
      <c r="B1747" s="44" t="s">
        <v>22</v>
      </c>
      <c r="C1747">
        <v>28</v>
      </c>
      <c r="D1747" s="44" t="s">
        <v>7987</v>
      </c>
      <c r="E1747" s="44" t="s">
        <v>70</v>
      </c>
      <c r="F1747" s="44" t="s">
        <v>46</v>
      </c>
      <c r="G1747">
        <v>9</v>
      </c>
      <c r="H1747" s="44" t="s">
        <v>7915</v>
      </c>
      <c r="I1747" s="44" t="s">
        <v>34</v>
      </c>
      <c r="J1747" s="44" t="s">
        <v>60</v>
      </c>
      <c r="K1747">
        <v>3</v>
      </c>
      <c r="L1747" s="44" t="s">
        <v>47</v>
      </c>
      <c r="M1747" s="44" t="s">
        <v>82</v>
      </c>
      <c r="N1747" s="44" t="s">
        <v>42</v>
      </c>
      <c r="O1747" s="44" t="s">
        <v>7933</v>
      </c>
      <c r="P1747">
        <v>48930</v>
      </c>
      <c r="Q1747" s="44" t="s">
        <v>36</v>
      </c>
      <c r="R1747" s="1">
        <v>40982</v>
      </c>
      <c r="S1747" s="44" t="s">
        <v>36</v>
      </c>
      <c r="T1747" s="1">
        <v>43538</v>
      </c>
      <c r="U1747">
        <v>7</v>
      </c>
      <c r="V1747">
        <v>4</v>
      </c>
      <c r="W1747">
        <v>6</v>
      </c>
      <c r="X1747">
        <v>2</v>
      </c>
      <c r="Y1747" s="44" t="s">
        <v>4764</v>
      </c>
      <c r="Z1747" s="1">
        <v>41772</v>
      </c>
      <c r="AA1747" t="s">
        <v>7991</v>
      </c>
      <c r="AB1747" t="s">
        <v>7955</v>
      </c>
      <c r="AC1747" t="s">
        <v>7958</v>
      </c>
      <c r="AD1747">
        <v>3</v>
      </c>
      <c r="AE1747">
        <v>0</v>
      </c>
      <c r="AF1747" t="s">
        <v>7959</v>
      </c>
      <c r="AG1747" t="s">
        <v>7975</v>
      </c>
      <c r="AH1747" t="s">
        <v>7976</v>
      </c>
      <c r="AI1747">
        <f>IF(Employee1[[#This Row],[ManagerRating]]="Needs Improvement",1,0)</f>
        <v>0</v>
      </c>
      <c r="AJ1747">
        <f>IF(AND(Employee1[[#This Row],[ManagerRating]]="Above and Beyond", Employee1[[#This Row],[YearsInMostRecentRole]]&gt;=3),1,0)</f>
        <v>0</v>
      </c>
    </row>
    <row r="1748" spans="1:36" x14ac:dyDescent="0.35">
      <c r="A1748" s="44" t="s">
        <v>431</v>
      </c>
      <c r="B1748" s="44" t="s">
        <v>33</v>
      </c>
      <c r="C1748">
        <v>36</v>
      </c>
      <c r="D1748" s="44" t="s">
        <v>7988</v>
      </c>
      <c r="E1748" s="44" t="s">
        <v>23</v>
      </c>
      <c r="F1748" s="44" t="s">
        <v>24</v>
      </c>
      <c r="G1748">
        <v>38</v>
      </c>
      <c r="H1748" s="44" t="s">
        <v>7917</v>
      </c>
      <c r="I1748" s="44" t="s">
        <v>34</v>
      </c>
      <c r="J1748" s="44" t="s">
        <v>26</v>
      </c>
      <c r="K1748">
        <v>2</v>
      </c>
      <c r="L1748" s="44" t="s">
        <v>27</v>
      </c>
      <c r="M1748" s="44" t="s">
        <v>28</v>
      </c>
      <c r="N1748" s="44" t="s">
        <v>42</v>
      </c>
      <c r="O1748" s="44" t="s">
        <v>7930</v>
      </c>
      <c r="P1748">
        <v>298558</v>
      </c>
      <c r="Q1748" s="44" t="s">
        <v>36</v>
      </c>
      <c r="R1748" s="1">
        <v>41376</v>
      </c>
      <c r="S1748" s="44" t="s">
        <v>30</v>
      </c>
      <c r="T1748" s="1">
        <v>44663</v>
      </c>
      <c r="U1748">
        <v>9</v>
      </c>
      <c r="V1748">
        <v>4</v>
      </c>
      <c r="W1748">
        <v>4</v>
      </c>
      <c r="X1748">
        <v>7</v>
      </c>
      <c r="Y1748" s="44" t="s">
        <v>4765</v>
      </c>
      <c r="Z1748" s="1">
        <v>43692</v>
      </c>
      <c r="AA1748" t="s">
        <v>7955</v>
      </c>
      <c r="AB1748" t="s">
        <v>7958</v>
      </c>
      <c r="AC1748" t="s">
        <v>7955</v>
      </c>
      <c r="AD1748">
        <v>2</v>
      </c>
      <c r="AE1748">
        <v>3</v>
      </c>
      <c r="AF1748" t="s">
        <v>7955</v>
      </c>
      <c r="AG1748" t="s">
        <v>7975</v>
      </c>
      <c r="AH1748" t="s">
        <v>7976</v>
      </c>
      <c r="AI1748">
        <f>IF(Employee1[[#This Row],[ManagerRating]]="Needs Improvement",1,0)</f>
        <v>0</v>
      </c>
      <c r="AJ1748">
        <f>IF(AND(Employee1[[#This Row],[ManagerRating]]="Above and Beyond", Employee1[[#This Row],[YearsInMostRecentRole]]&gt;=3),1,0)</f>
        <v>0</v>
      </c>
    </row>
    <row r="1749" spans="1:36" x14ac:dyDescent="0.35">
      <c r="A1749" s="44" t="s">
        <v>1170</v>
      </c>
      <c r="B1749" s="44" t="s">
        <v>33</v>
      </c>
      <c r="C1749">
        <v>26</v>
      </c>
      <c r="D1749" s="44" t="s">
        <v>7987</v>
      </c>
      <c r="E1749" s="44" t="s">
        <v>59</v>
      </c>
      <c r="F1749" s="44" t="s">
        <v>24</v>
      </c>
      <c r="G1749">
        <v>5</v>
      </c>
      <c r="H1749" s="44" t="s">
        <v>7915</v>
      </c>
      <c r="I1749" s="44" t="s">
        <v>34</v>
      </c>
      <c r="J1749" s="44" t="s">
        <v>26</v>
      </c>
      <c r="K1749">
        <v>2</v>
      </c>
      <c r="L1749" s="44" t="s">
        <v>27</v>
      </c>
      <c r="M1749" s="44" t="s">
        <v>28</v>
      </c>
      <c r="N1749" s="44" t="s">
        <v>42</v>
      </c>
      <c r="O1749" s="44" t="s">
        <v>7932</v>
      </c>
      <c r="P1749">
        <v>93170</v>
      </c>
      <c r="Q1749" s="44" t="s">
        <v>30</v>
      </c>
      <c r="R1749" s="1">
        <v>42379</v>
      </c>
      <c r="S1749" s="44" t="s">
        <v>30</v>
      </c>
      <c r="T1749" s="1">
        <v>44571</v>
      </c>
      <c r="U1749">
        <v>6</v>
      </c>
      <c r="V1749">
        <v>3</v>
      </c>
      <c r="W1749">
        <v>6</v>
      </c>
      <c r="X1749">
        <v>1</v>
      </c>
      <c r="Y1749" s="44" t="s">
        <v>4766</v>
      </c>
      <c r="Z1749" s="1">
        <v>43692</v>
      </c>
      <c r="AA1749" t="s">
        <v>7991</v>
      </c>
      <c r="AB1749" t="s">
        <v>7991</v>
      </c>
      <c r="AC1749" t="s">
        <v>7958</v>
      </c>
      <c r="AD1749">
        <v>1</v>
      </c>
      <c r="AE1749">
        <v>0</v>
      </c>
      <c r="AF1749" t="s">
        <v>7955</v>
      </c>
      <c r="AG1749" t="s">
        <v>7974</v>
      </c>
      <c r="AH1749" t="s">
        <v>7974</v>
      </c>
      <c r="AI1749">
        <f>IF(Employee1[[#This Row],[ManagerRating]]="Needs Improvement",1,0)</f>
        <v>0</v>
      </c>
      <c r="AJ1749">
        <f>IF(AND(Employee1[[#This Row],[ManagerRating]]="Above and Beyond", Employee1[[#This Row],[YearsInMostRecentRole]]&gt;=3),1,0)</f>
        <v>0</v>
      </c>
    </row>
    <row r="1750" spans="1:36" x14ac:dyDescent="0.35">
      <c r="A1750" s="44" t="s">
        <v>1812</v>
      </c>
      <c r="B1750" s="44" t="s">
        <v>22</v>
      </c>
      <c r="C1750">
        <v>25</v>
      </c>
      <c r="D1750" s="44" t="s">
        <v>7987</v>
      </c>
      <c r="E1750" s="44" t="s">
        <v>23</v>
      </c>
      <c r="F1750" s="44" t="s">
        <v>46</v>
      </c>
      <c r="G1750">
        <v>40</v>
      </c>
      <c r="H1750" s="44" t="s">
        <v>7917</v>
      </c>
      <c r="I1750" s="44" t="s">
        <v>55</v>
      </c>
      <c r="J1750" s="44" t="s">
        <v>26</v>
      </c>
      <c r="K1750">
        <v>3</v>
      </c>
      <c r="L1750" s="44" t="s">
        <v>135</v>
      </c>
      <c r="M1750" s="44" t="s">
        <v>76</v>
      </c>
      <c r="N1750" s="44" t="s">
        <v>42</v>
      </c>
      <c r="O1750" s="44" t="s">
        <v>7932</v>
      </c>
      <c r="P1750">
        <v>75250</v>
      </c>
      <c r="Q1750" s="44" t="s">
        <v>30</v>
      </c>
      <c r="R1750" s="1">
        <v>43363</v>
      </c>
      <c r="S1750" s="44" t="s">
        <v>30</v>
      </c>
      <c r="T1750" s="1">
        <v>44824</v>
      </c>
      <c r="U1750">
        <v>4</v>
      </c>
      <c r="V1750">
        <v>1</v>
      </c>
      <c r="W1750">
        <v>4</v>
      </c>
      <c r="X1750">
        <v>0</v>
      </c>
      <c r="Y1750" s="44" t="s">
        <v>4767</v>
      </c>
      <c r="Z1750" s="1">
        <v>43692</v>
      </c>
      <c r="AA1750" t="s">
        <v>7958</v>
      </c>
      <c r="AB1750" t="s">
        <v>7991</v>
      </c>
      <c r="AC1750" t="s">
        <v>7958</v>
      </c>
      <c r="AD1750">
        <v>2</v>
      </c>
      <c r="AE1750">
        <v>1</v>
      </c>
      <c r="AF1750" t="s">
        <v>7991</v>
      </c>
      <c r="AG1750" t="s">
        <v>7976</v>
      </c>
      <c r="AH1750" t="s">
        <v>7976</v>
      </c>
      <c r="AI1750">
        <f>IF(Employee1[[#This Row],[ManagerRating]]="Needs Improvement",1,0)</f>
        <v>0</v>
      </c>
      <c r="AJ1750">
        <f>IF(AND(Employee1[[#This Row],[ManagerRating]]="Above and Beyond", Employee1[[#This Row],[YearsInMostRecentRole]]&gt;=3),1,0)</f>
        <v>0</v>
      </c>
    </row>
    <row r="1751" spans="1:36" x14ac:dyDescent="0.35">
      <c r="A1751" s="44" t="s">
        <v>1788</v>
      </c>
      <c r="B1751" s="44" t="s">
        <v>22</v>
      </c>
      <c r="C1751">
        <v>24</v>
      </c>
      <c r="D1751" s="44" t="s">
        <v>7987</v>
      </c>
      <c r="E1751" s="44" t="s">
        <v>23</v>
      </c>
      <c r="F1751" s="44" t="s">
        <v>46</v>
      </c>
      <c r="G1751">
        <v>13</v>
      </c>
      <c r="H1751" s="44" t="s">
        <v>7915</v>
      </c>
      <c r="I1751" s="44" t="s">
        <v>55</v>
      </c>
      <c r="J1751" s="44" t="s">
        <v>26</v>
      </c>
      <c r="K1751">
        <v>4</v>
      </c>
      <c r="L1751" s="44" t="s">
        <v>47</v>
      </c>
      <c r="M1751" s="44" t="s">
        <v>71</v>
      </c>
      <c r="N1751" s="44" t="s">
        <v>35</v>
      </c>
      <c r="O1751" s="44" t="s">
        <v>7933</v>
      </c>
      <c r="P1751">
        <v>30117</v>
      </c>
      <c r="Q1751" s="44" t="s">
        <v>30</v>
      </c>
      <c r="R1751" s="1">
        <v>43333</v>
      </c>
      <c r="S1751" s="44" t="s">
        <v>36</v>
      </c>
      <c r="T1751" s="1">
        <v>44429</v>
      </c>
      <c r="U1751">
        <v>3</v>
      </c>
      <c r="V1751">
        <v>1</v>
      </c>
      <c r="W1751">
        <v>1</v>
      </c>
      <c r="X1751">
        <v>2</v>
      </c>
      <c r="Y1751" s="44" t="s">
        <v>4768</v>
      </c>
      <c r="Z1751" s="1">
        <v>43693</v>
      </c>
      <c r="AA1751" t="s">
        <v>7991</v>
      </c>
      <c r="AB1751" t="s">
        <v>7955</v>
      </c>
      <c r="AC1751" t="s">
        <v>7991</v>
      </c>
      <c r="AD1751">
        <v>2</v>
      </c>
      <c r="AE1751">
        <v>0</v>
      </c>
      <c r="AF1751" t="s">
        <v>7991</v>
      </c>
      <c r="AG1751" t="s">
        <v>7976</v>
      </c>
      <c r="AH1751" t="s">
        <v>7976</v>
      </c>
      <c r="AI1751">
        <f>IF(Employee1[[#This Row],[ManagerRating]]="Needs Improvement",1,0)</f>
        <v>0</v>
      </c>
      <c r="AJ1751">
        <f>IF(AND(Employee1[[#This Row],[ManagerRating]]="Above and Beyond", Employee1[[#This Row],[YearsInMostRecentRole]]&gt;=3),1,0)</f>
        <v>0</v>
      </c>
    </row>
    <row r="1752" spans="1:36" x14ac:dyDescent="0.35">
      <c r="A1752" s="44" t="s">
        <v>882</v>
      </c>
      <c r="B1752" s="44" t="s">
        <v>33</v>
      </c>
      <c r="C1752">
        <v>47</v>
      </c>
      <c r="D1752" s="44" t="s">
        <v>7989</v>
      </c>
      <c r="E1752" s="44" t="s">
        <v>23</v>
      </c>
      <c r="F1752" s="44" t="s">
        <v>24</v>
      </c>
      <c r="G1752">
        <v>17</v>
      </c>
      <c r="H1752" s="44" t="s">
        <v>7916</v>
      </c>
      <c r="I1752" s="44" t="s">
        <v>34</v>
      </c>
      <c r="J1752" s="44" t="s">
        <v>26</v>
      </c>
      <c r="K1752">
        <v>3</v>
      </c>
      <c r="L1752" s="44" t="s">
        <v>65</v>
      </c>
      <c r="M1752" s="44" t="s">
        <v>28</v>
      </c>
      <c r="N1752" s="44" t="s">
        <v>35</v>
      </c>
      <c r="O1752" s="44" t="s">
        <v>7932</v>
      </c>
      <c r="P1752">
        <v>106840</v>
      </c>
      <c r="Q1752" s="44" t="s">
        <v>30</v>
      </c>
      <c r="R1752" s="1">
        <v>41979</v>
      </c>
      <c r="S1752" s="44" t="s">
        <v>30</v>
      </c>
      <c r="T1752" s="1">
        <v>44901</v>
      </c>
      <c r="U1752">
        <v>8</v>
      </c>
      <c r="V1752">
        <v>3</v>
      </c>
      <c r="W1752">
        <v>4</v>
      </c>
      <c r="X1752">
        <v>8</v>
      </c>
      <c r="Y1752" s="44" t="s">
        <v>4769</v>
      </c>
      <c r="Z1752" s="1">
        <v>43693</v>
      </c>
      <c r="AA1752" t="s">
        <v>7955</v>
      </c>
      <c r="AB1752" t="s">
        <v>7959</v>
      </c>
      <c r="AC1752" t="s">
        <v>7955</v>
      </c>
      <c r="AD1752">
        <v>1</v>
      </c>
      <c r="AE1752">
        <v>0</v>
      </c>
      <c r="AF1752" t="s">
        <v>7991</v>
      </c>
      <c r="AG1752" t="s">
        <v>7975</v>
      </c>
      <c r="AH1752" t="s">
        <v>7975</v>
      </c>
      <c r="AI1752">
        <f>IF(Employee1[[#This Row],[ManagerRating]]="Needs Improvement",1,0)</f>
        <v>0</v>
      </c>
      <c r="AJ1752">
        <f>IF(AND(Employee1[[#This Row],[ManagerRating]]="Above and Beyond", Employee1[[#This Row],[YearsInMostRecentRole]]&gt;=3),1,0)</f>
        <v>1</v>
      </c>
    </row>
    <row r="1753" spans="1:36" x14ac:dyDescent="0.35">
      <c r="A1753" s="44" t="s">
        <v>758</v>
      </c>
      <c r="B1753" s="44" t="s">
        <v>33</v>
      </c>
      <c r="C1753">
        <v>41</v>
      </c>
      <c r="D1753" s="44" t="s">
        <v>7989</v>
      </c>
      <c r="E1753" s="44" t="s">
        <v>23</v>
      </c>
      <c r="F1753" s="44" t="s">
        <v>46</v>
      </c>
      <c r="G1753">
        <v>16</v>
      </c>
      <c r="H1753" s="44" t="s">
        <v>7916</v>
      </c>
      <c r="I1753" s="44" t="s">
        <v>34</v>
      </c>
      <c r="J1753" s="44" t="s">
        <v>60</v>
      </c>
      <c r="K1753">
        <v>2</v>
      </c>
      <c r="L1753" s="44" t="s">
        <v>47</v>
      </c>
      <c r="M1753" s="44" t="s">
        <v>71</v>
      </c>
      <c r="N1753" s="44" t="s">
        <v>42</v>
      </c>
      <c r="O1753" s="44" t="s">
        <v>7933</v>
      </c>
      <c r="P1753">
        <v>45989</v>
      </c>
      <c r="Q1753" s="44" t="s">
        <v>30</v>
      </c>
      <c r="R1753" s="1">
        <v>41807</v>
      </c>
      <c r="S1753" s="44" t="s">
        <v>30</v>
      </c>
      <c r="T1753" s="1">
        <v>44729</v>
      </c>
      <c r="U1753">
        <v>8</v>
      </c>
      <c r="V1753">
        <v>4</v>
      </c>
      <c r="W1753">
        <v>8</v>
      </c>
      <c r="X1753">
        <v>4</v>
      </c>
      <c r="Y1753" s="44" t="s">
        <v>4770</v>
      </c>
      <c r="Z1753" s="1">
        <v>43693</v>
      </c>
      <c r="AA1753" t="s">
        <v>7958</v>
      </c>
      <c r="AB1753" t="s">
        <v>7955</v>
      </c>
      <c r="AC1753" t="s">
        <v>7991</v>
      </c>
      <c r="AD1753">
        <v>1</v>
      </c>
      <c r="AE1753">
        <v>0</v>
      </c>
      <c r="AF1753" t="s">
        <v>7959</v>
      </c>
      <c r="AG1753" t="s">
        <v>7976</v>
      </c>
      <c r="AH1753" t="s">
        <v>7974</v>
      </c>
      <c r="AI1753">
        <f>IF(Employee1[[#This Row],[ManagerRating]]="Needs Improvement",1,0)</f>
        <v>0</v>
      </c>
      <c r="AJ1753">
        <f>IF(AND(Employee1[[#This Row],[ManagerRating]]="Above and Beyond", Employee1[[#This Row],[YearsInMostRecentRole]]&gt;=3),1,0)</f>
        <v>0</v>
      </c>
    </row>
    <row r="1754" spans="1:36" x14ac:dyDescent="0.35">
      <c r="A1754" s="44" t="s">
        <v>1396</v>
      </c>
      <c r="B1754" s="44" t="s">
        <v>22</v>
      </c>
      <c r="C1754">
        <v>25</v>
      </c>
      <c r="D1754" s="44" t="s">
        <v>7987</v>
      </c>
      <c r="E1754" s="44" t="s">
        <v>70</v>
      </c>
      <c r="F1754" s="44" t="s">
        <v>24</v>
      </c>
      <c r="G1754">
        <v>33</v>
      </c>
      <c r="H1754" s="44" t="s">
        <v>7917</v>
      </c>
      <c r="I1754" s="44" t="s">
        <v>34</v>
      </c>
      <c r="J1754" s="44" t="s">
        <v>26</v>
      </c>
      <c r="K1754">
        <v>3</v>
      </c>
      <c r="L1754" s="44" t="s">
        <v>27</v>
      </c>
      <c r="M1754" s="44" t="s">
        <v>28</v>
      </c>
      <c r="N1754" s="44" t="s">
        <v>35</v>
      </c>
      <c r="O1754" s="44" t="s">
        <v>7932</v>
      </c>
      <c r="P1754">
        <v>94810</v>
      </c>
      <c r="Q1754" s="44" t="s">
        <v>30</v>
      </c>
      <c r="R1754" s="1">
        <v>42753</v>
      </c>
      <c r="S1754" s="44" t="s">
        <v>30</v>
      </c>
      <c r="T1754" s="1">
        <v>44579</v>
      </c>
      <c r="U1754">
        <v>5</v>
      </c>
      <c r="V1754">
        <v>0</v>
      </c>
      <c r="W1754">
        <v>0</v>
      </c>
      <c r="X1754">
        <v>3</v>
      </c>
      <c r="Y1754" s="44" t="s">
        <v>4771</v>
      </c>
      <c r="Z1754" s="1">
        <v>43693</v>
      </c>
      <c r="AA1754" t="s">
        <v>7955</v>
      </c>
      <c r="AB1754" t="s">
        <v>7955</v>
      </c>
      <c r="AC1754" t="s">
        <v>7991</v>
      </c>
      <c r="AD1754">
        <v>2</v>
      </c>
      <c r="AE1754">
        <v>1</v>
      </c>
      <c r="AF1754" t="s">
        <v>7958</v>
      </c>
      <c r="AG1754" t="s">
        <v>7976</v>
      </c>
      <c r="AH1754" t="s">
        <v>7974</v>
      </c>
      <c r="AI1754">
        <f>IF(Employee1[[#This Row],[ManagerRating]]="Needs Improvement",1,0)</f>
        <v>0</v>
      </c>
      <c r="AJ1754">
        <f>IF(AND(Employee1[[#This Row],[ManagerRating]]="Above and Beyond", Employee1[[#This Row],[YearsInMostRecentRole]]&gt;=3),1,0)</f>
        <v>0</v>
      </c>
    </row>
    <row r="1755" spans="1:36" x14ac:dyDescent="0.35">
      <c r="A1755" s="44" t="s">
        <v>1410</v>
      </c>
      <c r="B1755" s="44" t="s">
        <v>33</v>
      </c>
      <c r="C1755">
        <v>23</v>
      </c>
      <c r="D1755" s="44" t="s">
        <v>7987</v>
      </c>
      <c r="E1755" s="44" t="s">
        <v>23</v>
      </c>
      <c r="F1755" s="44" t="s">
        <v>46</v>
      </c>
      <c r="G1755">
        <v>19</v>
      </c>
      <c r="H1755" s="44" t="s">
        <v>7916</v>
      </c>
      <c r="I1755" s="44" t="s">
        <v>55</v>
      </c>
      <c r="J1755" s="44" t="s">
        <v>107</v>
      </c>
      <c r="K1755">
        <v>4</v>
      </c>
      <c r="L1755" s="44" t="s">
        <v>135</v>
      </c>
      <c r="M1755" s="44" t="s">
        <v>71</v>
      </c>
      <c r="N1755" s="44" t="s">
        <v>42</v>
      </c>
      <c r="O1755" s="44" t="s">
        <v>7933</v>
      </c>
      <c r="P1755">
        <v>25986</v>
      </c>
      <c r="Q1755" s="44" t="s">
        <v>30</v>
      </c>
      <c r="R1755" s="1">
        <v>42774</v>
      </c>
      <c r="S1755" s="44" t="s">
        <v>30</v>
      </c>
      <c r="T1755" s="1">
        <v>44600</v>
      </c>
      <c r="U1755">
        <v>5</v>
      </c>
      <c r="V1755">
        <v>4</v>
      </c>
      <c r="W1755">
        <v>4</v>
      </c>
      <c r="X1755">
        <v>3</v>
      </c>
      <c r="Y1755" s="44" t="s">
        <v>4772</v>
      </c>
      <c r="Z1755" s="1">
        <v>43693</v>
      </c>
      <c r="AA1755" t="s">
        <v>7991</v>
      </c>
      <c r="AB1755" t="s">
        <v>7991</v>
      </c>
      <c r="AC1755" t="s">
        <v>7958</v>
      </c>
      <c r="AD1755">
        <v>1</v>
      </c>
      <c r="AE1755">
        <v>0</v>
      </c>
      <c r="AF1755" t="s">
        <v>7955</v>
      </c>
      <c r="AG1755" t="s">
        <v>7974</v>
      </c>
      <c r="AH1755" t="s">
        <v>7977</v>
      </c>
      <c r="AI1755">
        <f>IF(Employee1[[#This Row],[ManagerRating]]="Needs Improvement",1,0)</f>
        <v>1</v>
      </c>
      <c r="AJ1755">
        <f>IF(AND(Employee1[[#This Row],[ManagerRating]]="Above and Beyond", Employee1[[#This Row],[YearsInMostRecentRole]]&gt;=3),1,0)</f>
        <v>0</v>
      </c>
    </row>
    <row r="1756" spans="1:36" x14ac:dyDescent="0.35">
      <c r="A1756" s="44" t="s">
        <v>1886</v>
      </c>
      <c r="B1756" s="44" t="s">
        <v>22</v>
      </c>
      <c r="C1756">
        <v>22</v>
      </c>
      <c r="D1756" s="44" t="s">
        <v>7987</v>
      </c>
      <c r="E1756" s="44" t="s">
        <v>23</v>
      </c>
      <c r="F1756" s="44" t="s">
        <v>46</v>
      </c>
      <c r="G1756">
        <v>29</v>
      </c>
      <c r="H1756" s="44" t="s">
        <v>7917</v>
      </c>
      <c r="I1756" s="44" t="s">
        <v>34</v>
      </c>
      <c r="J1756" s="44" t="s">
        <v>26</v>
      </c>
      <c r="K1756">
        <v>3</v>
      </c>
      <c r="L1756" s="44" t="s">
        <v>61</v>
      </c>
      <c r="M1756" s="44" t="s">
        <v>71</v>
      </c>
      <c r="N1756" s="44" t="s">
        <v>29</v>
      </c>
      <c r="O1756" s="44" t="s">
        <v>7933</v>
      </c>
      <c r="P1756">
        <v>28790</v>
      </c>
      <c r="Q1756" s="44" t="s">
        <v>30</v>
      </c>
      <c r="R1756" s="1">
        <v>43474</v>
      </c>
      <c r="S1756" s="44" t="s">
        <v>36</v>
      </c>
      <c r="T1756" s="1">
        <v>44570</v>
      </c>
      <c r="U1756">
        <v>3</v>
      </c>
      <c r="V1756">
        <v>1</v>
      </c>
      <c r="W1756">
        <v>1</v>
      </c>
      <c r="X1756">
        <v>2</v>
      </c>
      <c r="Y1756" s="44" t="s">
        <v>4773</v>
      </c>
      <c r="Z1756" s="1">
        <v>43694</v>
      </c>
      <c r="AA1756" t="s">
        <v>7958</v>
      </c>
      <c r="AB1756" t="s">
        <v>7959</v>
      </c>
      <c r="AC1756" t="s">
        <v>7959</v>
      </c>
      <c r="AD1756">
        <v>2</v>
      </c>
      <c r="AE1756">
        <v>1</v>
      </c>
      <c r="AF1756" t="s">
        <v>7958</v>
      </c>
      <c r="AG1756" t="s">
        <v>7976</v>
      </c>
      <c r="AH1756" t="s">
        <v>7976</v>
      </c>
      <c r="AI1756">
        <f>IF(Employee1[[#This Row],[ManagerRating]]="Needs Improvement",1,0)</f>
        <v>0</v>
      </c>
      <c r="AJ1756">
        <f>IF(AND(Employee1[[#This Row],[ManagerRating]]="Above and Beyond", Employee1[[#This Row],[YearsInMostRecentRole]]&gt;=3),1,0)</f>
        <v>0</v>
      </c>
    </row>
    <row r="1757" spans="1:36" x14ac:dyDescent="0.35">
      <c r="A1757" s="44" t="s">
        <v>361</v>
      </c>
      <c r="B1757" s="44" t="s">
        <v>22</v>
      </c>
      <c r="C1757">
        <v>48</v>
      </c>
      <c r="D1757" s="44" t="s">
        <v>7989</v>
      </c>
      <c r="E1757" s="44" t="s">
        <v>59</v>
      </c>
      <c r="F1757" s="44" t="s">
        <v>46</v>
      </c>
      <c r="G1757">
        <v>40</v>
      </c>
      <c r="H1757" s="44" t="s">
        <v>7917</v>
      </c>
      <c r="I1757" s="44" t="s">
        <v>34</v>
      </c>
      <c r="J1757" s="44" t="s">
        <v>26</v>
      </c>
      <c r="K1757">
        <v>2</v>
      </c>
      <c r="L1757" s="44" t="s">
        <v>61</v>
      </c>
      <c r="M1757" s="44" t="s">
        <v>76</v>
      </c>
      <c r="N1757" s="44" t="s">
        <v>29</v>
      </c>
      <c r="O1757" s="44" t="s">
        <v>7932</v>
      </c>
      <c r="P1757">
        <v>92884</v>
      </c>
      <c r="Q1757" s="44" t="s">
        <v>30</v>
      </c>
      <c r="R1757" s="1">
        <v>41059</v>
      </c>
      <c r="S1757" s="44" t="s">
        <v>30</v>
      </c>
      <c r="T1757" s="1">
        <v>44711</v>
      </c>
      <c r="U1757">
        <v>10</v>
      </c>
      <c r="V1757">
        <v>5</v>
      </c>
      <c r="W1757">
        <v>9</v>
      </c>
      <c r="X1757">
        <v>2</v>
      </c>
      <c r="Y1757" s="44" t="s">
        <v>4774</v>
      </c>
      <c r="Z1757" s="1">
        <v>43694</v>
      </c>
      <c r="AA1757" t="s">
        <v>7956</v>
      </c>
      <c r="AB1757" t="s">
        <v>7991</v>
      </c>
      <c r="AC1757" t="s">
        <v>7956</v>
      </c>
      <c r="AD1757">
        <v>1</v>
      </c>
      <c r="AE1757">
        <v>2</v>
      </c>
      <c r="AF1757" t="s">
        <v>7991</v>
      </c>
      <c r="AG1757" t="s">
        <v>7975</v>
      </c>
      <c r="AH1757" t="s">
        <v>7976</v>
      </c>
      <c r="AI1757">
        <f>IF(Employee1[[#This Row],[ManagerRating]]="Needs Improvement",1,0)</f>
        <v>0</v>
      </c>
      <c r="AJ1757">
        <f>IF(AND(Employee1[[#This Row],[ManagerRating]]="Above and Beyond", Employee1[[#This Row],[YearsInMostRecentRole]]&gt;=3),1,0)</f>
        <v>0</v>
      </c>
    </row>
    <row r="1758" spans="1:36" x14ac:dyDescent="0.35">
      <c r="A1758" s="44" t="s">
        <v>413</v>
      </c>
      <c r="B1758" s="44" t="s">
        <v>22</v>
      </c>
      <c r="C1758">
        <v>32</v>
      </c>
      <c r="D1758" s="44" t="s">
        <v>7988</v>
      </c>
      <c r="E1758" s="44" t="s">
        <v>23</v>
      </c>
      <c r="F1758" s="44" t="s">
        <v>46</v>
      </c>
      <c r="G1758">
        <v>2</v>
      </c>
      <c r="H1758" s="44" t="s">
        <v>7915</v>
      </c>
      <c r="I1758" s="44" t="s">
        <v>34</v>
      </c>
      <c r="J1758" s="44" t="s">
        <v>56</v>
      </c>
      <c r="K1758">
        <v>2</v>
      </c>
      <c r="L1758" s="44" t="s">
        <v>47</v>
      </c>
      <c r="M1758" s="44" t="s">
        <v>82</v>
      </c>
      <c r="N1758" s="44" t="s">
        <v>35</v>
      </c>
      <c r="O1758" s="44" t="s">
        <v>7931</v>
      </c>
      <c r="P1758">
        <v>152314</v>
      </c>
      <c r="Q1758" s="44" t="s">
        <v>36</v>
      </c>
      <c r="R1758" s="1">
        <v>41363</v>
      </c>
      <c r="S1758" s="44" t="s">
        <v>30</v>
      </c>
      <c r="T1758" s="1">
        <v>44650</v>
      </c>
      <c r="U1758">
        <v>9</v>
      </c>
      <c r="V1758">
        <v>4</v>
      </c>
      <c r="W1758">
        <v>6</v>
      </c>
      <c r="X1758">
        <v>0</v>
      </c>
      <c r="Y1758" s="44" t="s">
        <v>4775</v>
      </c>
      <c r="Z1758" s="1">
        <v>43695</v>
      </c>
      <c r="AA1758" t="s">
        <v>7956</v>
      </c>
      <c r="AB1758" t="s">
        <v>7959</v>
      </c>
      <c r="AC1758" t="s">
        <v>7956</v>
      </c>
      <c r="AD1758">
        <v>2</v>
      </c>
      <c r="AE1758">
        <v>1</v>
      </c>
      <c r="AF1758" t="s">
        <v>7956</v>
      </c>
      <c r="AG1758" t="s">
        <v>7976</v>
      </c>
      <c r="AH1758" t="s">
        <v>7974</v>
      </c>
      <c r="AI1758">
        <f>IF(Employee1[[#This Row],[ManagerRating]]="Needs Improvement",1,0)</f>
        <v>0</v>
      </c>
      <c r="AJ1758">
        <f>IF(AND(Employee1[[#This Row],[ManagerRating]]="Above and Beyond", Employee1[[#This Row],[YearsInMostRecentRole]]&gt;=3),1,0)</f>
        <v>0</v>
      </c>
    </row>
    <row r="1759" spans="1:36" x14ac:dyDescent="0.35">
      <c r="A1759" s="44" t="s">
        <v>1084</v>
      </c>
      <c r="B1759" s="44" t="s">
        <v>22</v>
      </c>
      <c r="C1759">
        <v>25</v>
      </c>
      <c r="D1759" s="44" t="s">
        <v>7987</v>
      </c>
      <c r="E1759" s="44" t="s">
        <v>70</v>
      </c>
      <c r="F1759" s="44" t="s">
        <v>24</v>
      </c>
      <c r="G1759">
        <v>6</v>
      </c>
      <c r="H1759" s="44" t="s">
        <v>7915</v>
      </c>
      <c r="I1759" s="44" t="s">
        <v>34</v>
      </c>
      <c r="J1759" s="44" t="s">
        <v>56</v>
      </c>
      <c r="K1759">
        <v>3</v>
      </c>
      <c r="L1759" s="44" t="s">
        <v>27</v>
      </c>
      <c r="M1759" s="44" t="s">
        <v>28</v>
      </c>
      <c r="N1759" s="44" t="s">
        <v>42</v>
      </c>
      <c r="O1759" s="44" t="s">
        <v>7932</v>
      </c>
      <c r="P1759">
        <v>102569</v>
      </c>
      <c r="Q1759" s="44" t="s">
        <v>30</v>
      </c>
      <c r="R1759" s="1">
        <v>42259</v>
      </c>
      <c r="S1759" s="44" t="s">
        <v>30</v>
      </c>
      <c r="T1759" s="1">
        <v>44816</v>
      </c>
      <c r="U1759">
        <v>7</v>
      </c>
      <c r="V1759">
        <v>1</v>
      </c>
      <c r="W1759">
        <v>2</v>
      </c>
      <c r="X1759">
        <v>5</v>
      </c>
      <c r="Y1759" s="44" t="s">
        <v>4776</v>
      </c>
      <c r="Z1759" s="1">
        <v>43695</v>
      </c>
      <c r="AA1759" t="s">
        <v>7959</v>
      </c>
      <c r="AB1759" t="s">
        <v>7991</v>
      </c>
      <c r="AC1759" t="s">
        <v>7959</v>
      </c>
      <c r="AD1759">
        <v>1</v>
      </c>
      <c r="AE1759">
        <v>1</v>
      </c>
      <c r="AF1759" t="s">
        <v>7958</v>
      </c>
      <c r="AG1759" t="s">
        <v>7974</v>
      </c>
      <c r="AH1759" t="s">
        <v>7974</v>
      </c>
      <c r="AI1759">
        <f>IF(Employee1[[#This Row],[ManagerRating]]="Needs Improvement",1,0)</f>
        <v>0</v>
      </c>
      <c r="AJ1759">
        <f>IF(AND(Employee1[[#This Row],[ManagerRating]]="Above and Beyond", Employee1[[#This Row],[YearsInMostRecentRole]]&gt;=3),1,0)</f>
        <v>0</v>
      </c>
    </row>
    <row r="1760" spans="1:36" x14ac:dyDescent="0.35">
      <c r="A1760" s="44" t="s">
        <v>1012</v>
      </c>
      <c r="B1760" s="44" t="s">
        <v>45</v>
      </c>
      <c r="C1760">
        <v>28</v>
      </c>
      <c r="D1760" s="44" t="s">
        <v>7987</v>
      </c>
      <c r="E1760" s="44" t="s">
        <v>23</v>
      </c>
      <c r="F1760" s="44" t="s">
        <v>46</v>
      </c>
      <c r="G1760">
        <v>5</v>
      </c>
      <c r="H1760" s="44" t="s">
        <v>7915</v>
      </c>
      <c r="I1760" s="44" t="s">
        <v>34</v>
      </c>
      <c r="J1760" s="44" t="s">
        <v>26</v>
      </c>
      <c r="K1760">
        <v>3</v>
      </c>
      <c r="L1760" s="44" t="s">
        <v>61</v>
      </c>
      <c r="M1760" s="44" t="s">
        <v>76</v>
      </c>
      <c r="N1760" s="44" t="s">
        <v>42</v>
      </c>
      <c r="O1760" s="44" t="s">
        <v>7931</v>
      </c>
      <c r="P1760">
        <v>140377</v>
      </c>
      <c r="Q1760" s="44" t="s">
        <v>36</v>
      </c>
      <c r="R1760" s="1">
        <v>42157</v>
      </c>
      <c r="S1760" s="44" t="s">
        <v>30</v>
      </c>
      <c r="T1760" s="1">
        <v>44714</v>
      </c>
      <c r="U1760">
        <v>7</v>
      </c>
      <c r="V1760">
        <v>2</v>
      </c>
      <c r="W1760">
        <v>7</v>
      </c>
      <c r="X1760">
        <v>5</v>
      </c>
      <c r="Y1760" s="44" t="s">
        <v>4777</v>
      </c>
      <c r="Z1760" s="1">
        <v>43696</v>
      </c>
      <c r="AA1760" t="s">
        <v>7958</v>
      </c>
      <c r="AB1760" t="s">
        <v>7958</v>
      </c>
      <c r="AC1760" t="s">
        <v>7958</v>
      </c>
      <c r="AD1760">
        <v>3</v>
      </c>
      <c r="AE1760">
        <v>0</v>
      </c>
      <c r="AF1760" t="s">
        <v>7958</v>
      </c>
      <c r="AG1760" t="s">
        <v>7975</v>
      </c>
      <c r="AH1760" t="s">
        <v>7976</v>
      </c>
      <c r="AI1760">
        <f>IF(Employee1[[#This Row],[ManagerRating]]="Needs Improvement",1,0)</f>
        <v>0</v>
      </c>
      <c r="AJ1760">
        <f>IF(AND(Employee1[[#This Row],[ManagerRating]]="Above and Beyond", Employee1[[#This Row],[YearsInMostRecentRole]]&gt;=3),1,0)</f>
        <v>0</v>
      </c>
    </row>
    <row r="1761" spans="1:36" x14ac:dyDescent="0.35">
      <c r="A1761" s="44" t="s">
        <v>1216</v>
      </c>
      <c r="B1761" s="44" t="s">
        <v>22</v>
      </c>
      <c r="C1761">
        <v>27</v>
      </c>
      <c r="D1761" s="44" t="s">
        <v>7987</v>
      </c>
      <c r="E1761" s="44" t="s">
        <v>23</v>
      </c>
      <c r="F1761" s="44" t="s">
        <v>46</v>
      </c>
      <c r="G1761">
        <v>25</v>
      </c>
      <c r="H1761" s="44" t="s">
        <v>7916</v>
      </c>
      <c r="I1761" s="44" t="s">
        <v>55</v>
      </c>
      <c r="J1761" s="44" t="s">
        <v>40</v>
      </c>
      <c r="K1761">
        <v>4</v>
      </c>
      <c r="L1761" s="44" t="s">
        <v>61</v>
      </c>
      <c r="M1761" s="44" t="s">
        <v>71</v>
      </c>
      <c r="N1761" s="44" t="s">
        <v>29</v>
      </c>
      <c r="O1761" s="44" t="s">
        <v>7933</v>
      </c>
      <c r="P1761">
        <v>24571</v>
      </c>
      <c r="Q1761" s="44" t="s">
        <v>30</v>
      </c>
      <c r="R1761" s="1">
        <v>42477</v>
      </c>
      <c r="S1761" s="44" t="s">
        <v>30</v>
      </c>
      <c r="T1761" s="1">
        <v>44668</v>
      </c>
      <c r="U1761">
        <v>6</v>
      </c>
      <c r="V1761">
        <v>5</v>
      </c>
      <c r="W1761">
        <v>5</v>
      </c>
      <c r="X1761">
        <v>6</v>
      </c>
      <c r="Y1761" s="44" t="s">
        <v>4778</v>
      </c>
      <c r="Z1761" s="1">
        <v>43697</v>
      </c>
      <c r="AA1761" t="s">
        <v>7956</v>
      </c>
      <c r="AB1761" t="s">
        <v>7956</v>
      </c>
      <c r="AC1761" t="s">
        <v>7956</v>
      </c>
      <c r="AD1761">
        <v>3</v>
      </c>
      <c r="AE1761">
        <v>3</v>
      </c>
      <c r="AF1761" t="s">
        <v>7958</v>
      </c>
      <c r="AG1761" t="s">
        <v>7976</v>
      </c>
      <c r="AH1761" t="s">
        <v>7974</v>
      </c>
      <c r="AI1761">
        <f>IF(Employee1[[#This Row],[ManagerRating]]="Needs Improvement",1,0)</f>
        <v>0</v>
      </c>
      <c r="AJ1761">
        <f>IF(AND(Employee1[[#This Row],[ManagerRating]]="Above and Beyond", Employee1[[#This Row],[YearsInMostRecentRole]]&gt;=3),1,0)</f>
        <v>0</v>
      </c>
    </row>
    <row r="1762" spans="1:36" x14ac:dyDescent="0.35">
      <c r="A1762" s="44" t="s">
        <v>255</v>
      </c>
      <c r="B1762" s="44" t="s">
        <v>22</v>
      </c>
      <c r="C1762">
        <v>47</v>
      </c>
      <c r="D1762" s="44" t="s">
        <v>7989</v>
      </c>
      <c r="E1762" s="44" t="s">
        <v>23</v>
      </c>
      <c r="F1762" s="44" t="s">
        <v>46</v>
      </c>
      <c r="G1762">
        <v>5</v>
      </c>
      <c r="H1762" s="44" t="s">
        <v>7915</v>
      </c>
      <c r="I1762" s="44" t="s">
        <v>55</v>
      </c>
      <c r="J1762" s="44" t="s">
        <v>56</v>
      </c>
      <c r="K1762">
        <v>5</v>
      </c>
      <c r="L1762" s="44" t="s">
        <v>61</v>
      </c>
      <c r="M1762" s="44" t="s">
        <v>71</v>
      </c>
      <c r="N1762" s="44" t="s">
        <v>35</v>
      </c>
      <c r="O1762" s="44" t="s">
        <v>7931</v>
      </c>
      <c r="P1762">
        <v>133616</v>
      </c>
      <c r="Q1762" s="44" t="s">
        <v>36</v>
      </c>
      <c r="R1762" s="1">
        <v>41005</v>
      </c>
      <c r="S1762" s="44" t="s">
        <v>30</v>
      </c>
      <c r="T1762" s="1">
        <v>44657</v>
      </c>
      <c r="U1762">
        <v>10</v>
      </c>
      <c r="V1762">
        <v>9</v>
      </c>
      <c r="W1762">
        <v>9</v>
      </c>
      <c r="X1762">
        <v>0</v>
      </c>
      <c r="Y1762" s="44" t="s">
        <v>4779</v>
      </c>
      <c r="Z1762" s="1">
        <v>43698</v>
      </c>
      <c r="AA1762" t="s">
        <v>7958</v>
      </c>
      <c r="AB1762" t="s">
        <v>7991</v>
      </c>
      <c r="AC1762" t="s">
        <v>7991</v>
      </c>
      <c r="AD1762">
        <v>3</v>
      </c>
      <c r="AE1762">
        <v>2</v>
      </c>
      <c r="AF1762" t="s">
        <v>7991</v>
      </c>
      <c r="AG1762" t="s">
        <v>7975</v>
      </c>
      <c r="AH1762" t="s">
        <v>7976</v>
      </c>
      <c r="AI1762">
        <f>IF(Employee1[[#This Row],[ManagerRating]]="Needs Improvement",1,0)</f>
        <v>0</v>
      </c>
      <c r="AJ1762">
        <f>IF(AND(Employee1[[#This Row],[ManagerRating]]="Above and Beyond", Employee1[[#This Row],[YearsInMostRecentRole]]&gt;=3),1,0)</f>
        <v>0</v>
      </c>
    </row>
    <row r="1763" spans="1:36" x14ac:dyDescent="0.35">
      <c r="A1763" s="44" t="s">
        <v>596</v>
      </c>
      <c r="B1763" s="44" t="s">
        <v>33</v>
      </c>
      <c r="C1763">
        <v>30</v>
      </c>
      <c r="D1763" s="44" t="s">
        <v>7987</v>
      </c>
      <c r="E1763" s="44" t="s">
        <v>70</v>
      </c>
      <c r="F1763" s="44" t="s">
        <v>24</v>
      </c>
      <c r="G1763">
        <v>25</v>
      </c>
      <c r="H1763" s="44" t="s">
        <v>7916</v>
      </c>
      <c r="I1763" s="44" t="s">
        <v>34</v>
      </c>
      <c r="J1763" s="44" t="s">
        <v>26</v>
      </c>
      <c r="K1763">
        <v>2</v>
      </c>
      <c r="L1763" s="44" t="s">
        <v>27</v>
      </c>
      <c r="M1763" s="44" t="s">
        <v>28</v>
      </c>
      <c r="N1763" s="44" t="s">
        <v>29</v>
      </c>
      <c r="O1763" s="44" t="s">
        <v>7931</v>
      </c>
      <c r="P1763">
        <v>135919</v>
      </c>
      <c r="Q1763" s="44" t="s">
        <v>30</v>
      </c>
      <c r="R1763" s="1">
        <v>41586</v>
      </c>
      <c r="S1763" s="44" t="s">
        <v>30</v>
      </c>
      <c r="T1763" s="1">
        <v>44873</v>
      </c>
      <c r="U1763">
        <v>9</v>
      </c>
      <c r="V1763">
        <v>6</v>
      </c>
      <c r="W1763">
        <v>6</v>
      </c>
      <c r="X1763">
        <v>0</v>
      </c>
      <c r="Y1763" s="44" t="s">
        <v>4780</v>
      </c>
      <c r="Z1763" s="1">
        <v>43698</v>
      </c>
      <c r="AA1763" t="s">
        <v>7955</v>
      </c>
      <c r="AB1763" t="s">
        <v>7955</v>
      </c>
      <c r="AC1763" t="s">
        <v>7959</v>
      </c>
      <c r="AD1763">
        <v>1</v>
      </c>
      <c r="AE1763">
        <v>0</v>
      </c>
      <c r="AF1763" t="s">
        <v>7991</v>
      </c>
      <c r="AG1763" t="s">
        <v>7975</v>
      </c>
      <c r="AH1763" t="s">
        <v>7976</v>
      </c>
      <c r="AI1763">
        <f>IF(Employee1[[#This Row],[ManagerRating]]="Needs Improvement",1,0)</f>
        <v>0</v>
      </c>
      <c r="AJ1763">
        <f>IF(AND(Employee1[[#This Row],[ManagerRating]]="Above and Beyond", Employee1[[#This Row],[YearsInMostRecentRole]]&gt;=3),1,0)</f>
        <v>0</v>
      </c>
    </row>
    <row r="1764" spans="1:36" x14ac:dyDescent="0.35">
      <c r="A1764" s="44" t="s">
        <v>1818</v>
      </c>
      <c r="B1764" s="44" t="s">
        <v>22</v>
      </c>
      <c r="C1764">
        <v>23</v>
      </c>
      <c r="D1764" s="44" t="s">
        <v>7987</v>
      </c>
      <c r="E1764" s="44" t="s">
        <v>23</v>
      </c>
      <c r="F1764" s="44" t="s">
        <v>24</v>
      </c>
      <c r="G1764">
        <v>12</v>
      </c>
      <c r="H1764" s="44" t="s">
        <v>7915</v>
      </c>
      <c r="I1764" s="44" t="s">
        <v>55</v>
      </c>
      <c r="J1764" s="44" t="s">
        <v>60</v>
      </c>
      <c r="K1764">
        <v>4</v>
      </c>
      <c r="L1764" s="44" t="s">
        <v>27</v>
      </c>
      <c r="M1764" s="44" t="s">
        <v>28</v>
      </c>
      <c r="N1764" s="44" t="s">
        <v>35</v>
      </c>
      <c r="O1764" s="44" t="s">
        <v>7933</v>
      </c>
      <c r="P1764">
        <v>45024</v>
      </c>
      <c r="Q1764" s="44" t="s">
        <v>30</v>
      </c>
      <c r="R1764" s="1">
        <v>43390</v>
      </c>
      <c r="S1764" s="44" t="s">
        <v>30</v>
      </c>
      <c r="T1764" s="1">
        <v>44851</v>
      </c>
      <c r="U1764">
        <v>4</v>
      </c>
      <c r="V1764">
        <v>0</v>
      </c>
      <c r="W1764">
        <v>1</v>
      </c>
      <c r="X1764">
        <v>0</v>
      </c>
      <c r="Y1764" s="44" t="s">
        <v>4781</v>
      </c>
      <c r="Z1764" s="1">
        <v>43698</v>
      </c>
      <c r="AA1764" t="s">
        <v>7955</v>
      </c>
      <c r="AB1764" t="s">
        <v>7958</v>
      </c>
      <c r="AC1764" t="s">
        <v>7955</v>
      </c>
      <c r="AD1764">
        <v>3</v>
      </c>
      <c r="AE1764">
        <v>0</v>
      </c>
      <c r="AF1764" t="s">
        <v>7958</v>
      </c>
      <c r="AG1764" t="s">
        <v>7976</v>
      </c>
      <c r="AH1764" t="s">
        <v>7976</v>
      </c>
      <c r="AI1764">
        <f>IF(Employee1[[#This Row],[ManagerRating]]="Needs Improvement",1,0)</f>
        <v>0</v>
      </c>
      <c r="AJ1764">
        <f>IF(AND(Employee1[[#This Row],[ManagerRating]]="Above and Beyond", Employee1[[#This Row],[YearsInMostRecentRole]]&gt;=3),1,0)</f>
        <v>0</v>
      </c>
    </row>
    <row r="1765" spans="1:36" x14ac:dyDescent="0.35">
      <c r="A1765" s="44" t="s">
        <v>938</v>
      </c>
      <c r="B1765" s="44" t="s">
        <v>22</v>
      </c>
      <c r="C1765">
        <v>27</v>
      </c>
      <c r="D1765" s="44" t="s">
        <v>7987</v>
      </c>
      <c r="E1765" s="44" t="s">
        <v>23</v>
      </c>
      <c r="F1765" s="44" t="s">
        <v>46</v>
      </c>
      <c r="G1765">
        <v>40</v>
      </c>
      <c r="H1765" s="44" t="s">
        <v>7917</v>
      </c>
      <c r="I1765" s="44" t="s">
        <v>34</v>
      </c>
      <c r="J1765" s="44" t="s">
        <v>40</v>
      </c>
      <c r="K1765">
        <v>4</v>
      </c>
      <c r="L1765" s="44" t="s">
        <v>61</v>
      </c>
      <c r="M1765" s="44" t="s">
        <v>85</v>
      </c>
      <c r="N1765" s="44" t="s">
        <v>42</v>
      </c>
      <c r="O1765" s="44" t="s">
        <v>7932</v>
      </c>
      <c r="P1765">
        <v>112728</v>
      </c>
      <c r="Q1765" s="44" t="s">
        <v>30</v>
      </c>
      <c r="R1765" s="1">
        <v>42053</v>
      </c>
      <c r="S1765" s="44" t="s">
        <v>30</v>
      </c>
      <c r="T1765" s="1">
        <v>44610</v>
      </c>
      <c r="U1765">
        <v>7</v>
      </c>
      <c r="V1765">
        <v>5</v>
      </c>
      <c r="W1765">
        <v>6</v>
      </c>
      <c r="X1765">
        <v>4</v>
      </c>
      <c r="Y1765" s="44" t="s">
        <v>4782</v>
      </c>
      <c r="Z1765" s="1">
        <v>43699</v>
      </c>
      <c r="AA1765" t="s">
        <v>7955</v>
      </c>
      <c r="AB1765" t="s">
        <v>7958</v>
      </c>
      <c r="AC1765" t="s">
        <v>7991</v>
      </c>
      <c r="AD1765">
        <v>2</v>
      </c>
      <c r="AE1765">
        <v>2</v>
      </c>
      <c r="AF1765" t="s">
        <v>7991</v>
      </c>
      <c r="AG1765" t="s">
        <v>7975</v>
      </c>
      <c r="AH1765" t="s">
        <v>7975</v>
      </c>
      <c r="AI1765">
        <f>IF(Employee1[[#This Row],[ManagerRating]]="Needs Improvement",1,0)</f>
        <v>0</v>
      </c>
      <c r="AJ1765">
        <f>IF(AND(Employee1[[#This Row],[ManagerRating]]="Above and Beyond", Employee1[[#This Row],[YearsInMostRecentRole]]&gt;=3),1,0)</f>
        <v>1</v>
      </c>
    </row>
    <row r="1766" spans="1:36" x14ac:dyDescent="0.35">
      <c r="A1766" s="44" t="s">
        <v>49</v>
      </c>
      <c r="B1766" s="44" t="s">
        <v>22</v>
      </c>
      <c r="C1766">
        <v>29</v>
      </c>
      <c r="D1766" s="44" t="s">
        <v>7987</v>
      </c>
      <c r="E1766" s="44" t="s">
        <v>23</v>
      </c>
      <c r="F1766" s="44" t="s">
        <v>39</v>
      </c>
      <c r="G1766">
        <v>29</v>
      </c>
      <c r="H1766" s="44" t="s">
        <v>7917</v>
      </c>
      <c r="I1766" s="44" t="s">
        <v>34</v>
      </c>
      <c r="J1766" s="44" t="s">
        <v>26</v>
      </c>
      <c r="K1766">
        <v>2</v>
      </c>
      <c r="L1766" s="44" t="s">
        <v>51</v>
      </c>
      <c r="M1766" s="44" t="s">
        <v>52</v>
      </c>
      <c r="N1766" s="44" t="s">
        <v>35</v>
      </c>
      <c r="O1766" s="44" t="s">
        <v>7933</v>
      </c>
      <c r="P1766">
        <v>49606</v>
      </c>
      <c r="Q1766" s="44" t="s">
        <v>30</v>
      </c>
      <c r="R1766" s="1">
        <v>40913</v>
      </c>
      <c r="S1766" s="44" t="s">
        <v>36</v>
      </c>
      <c r="T1766" s="1">
        <v>43105</v>
      </c>
      <c r="U1766">
        <v>6</v>
      </c>
      <c r="V1766">
        <v>1</v>
      </c>
      <c r="W1766">
        <v>1</v>
      </c>
      <c r="X1766">
        <v>6</v>
      </c>
      <c r="Y1766" s="44" t="s">
        <v>4783</v>
      </c>
      <c r="Z1766" s="1">
        <v>41773</v>
      </c>
      <c r="AA1766" t="s">
        <v>7991</v>
      </c>
      <c r="AB1766" t="s">
        <v>7955</v>
      </c>
      <c r="AC1766" t="s">
        <v>7991</v>
      </c>
      <c r="AD1766">
        <v>2</v>
      </c>
      <c r="AE1766">
        <v>3</v>
      </c>
      <c r="AF1766" t="s">
        <v>7955</v>
      </c>
      <c r="AG1766" t="s">
        <v>7975</v>
      </c>
      <c r="AH1766" t="s">
        <v>7975</v>
      </c>
      <c r="AI1766">
        <f>IF(Employee1[[#This Row],[ManagerRating]]="Needs Improvement",1,0)</f>
        <v>0</v>
      </c>
      <c r="AJ1766">
        <f>IF(AND(Employee1[[#This Row],[ManagerRating]]="Above and Beyond", Employee1[[#This Row],[YearsInMostRecentRole]]&gt;=3),1,0)</f>
        <v>0</v>
      </c>
    </row>
    <row r="1767" spans="1:36" x14ac:dyDescent="0.35">
      <c r="A1767" s="44" t="s">
        <v>381</v>
      </c>
      <c r="B1767" s="44" t="s">
        <v>22</v>
      </c>
      <c r="C1767">
        <v>46</v>
      </c>
      <c r="D1767" s="44" t="s">
        <v>7989</v>
      </c>
      <c r="E1767" s="44" t="s">
        <v>70</v>
      </c>
      <c r="F1767" s="44" t="s">
        <v>46</v>
      </c>
      <c r="G1767">
        <v>24</v>
      </c>
      <c r="H1767" s="44" t="s">
        <v>7916</v>
      </c>
      <c r="I1767" s="44" t="s">
        <v>55</v>
      </c>
      <c r="J1767" s="44" t="s">
        <v>26</v>
      </c>
      <c r="K1767">
        <v>3</v>
      </c>
      <c r="L1767" s="44" t="s">
        <v>47</v>
      </c>
      <c r="M1767" s="44" t="s">
        <v>48</v>
      </c>
      <c r="N1767" s="44" t="s">
        <v>42</v>
      </c>
      <c r="O1767" s="44" t="s">
        <v>7929</v>
      </c>
      <c r="P1767">
        <v>514945</v>
      </c>
      <c r="Q1767" s="44" t="s">
        <v>36</v>
      </c>
      <c r="R1767" s="1">
        <v>41310</v>
      </c>
      <c r="S1767" s="44" t="s">
        <v>30</v>
      </c>
      <c r="T1767" s="1">
        <v>44597</v>
      </c>
      <c r="U1767">
        <v>9</v>
      </c>
      <c r="V1767">
        <v>4</v>
      </c>
      <c r="W1767">
        <v>7</v>
      </c>
      <c r="X1767">
        <v>7</v>
      </c>
      <c r="Y1767" s="44" t="s">
        <v>4784</v>
      </c>
      <c r="Z1767" s="1">
        <v>43700</v>
      </c>
      <c r="AA1767" t="s">
        <v>7991</v>
      </c>
      <c r="AB1767" t="s">
        <v>7959</v>
      </c>
      <c r="AC1767" t="s">
        <v>7991</v>
      </c>
      <c r="AD1767">
        <v>1</v>
      </c>
      <c r="AE1767">
        <v>3</v>
      </c>
      <c r="AF1767" t="s">
        <v>7959</v>
      </c>
      <c r="AG1767" t="s">
        <v>7974</v>
      </c>
      <c r="AH1767" t="s">
        <v>7974</v>
      </c>
      <c r="AI1767">
        <f>IF(Employee1[[#This Row],[ManagerRating]]="Needs Improvement",1,0)</f>
        <v>0</v>
      </c>
      <c r="AJ1767">
        <f>IF(AND(Employee1[[#This Row],[ManagerRating]]="Above and Beyond", Employee1[[#This Row],[YearsInMostRecentRole]]&gt;=3),1,0)</f>
        <v>0</v>
      </c>
    </row>
    <row r="1768" spans="1:36" x14ac:dyDescent="0.35">
      <c r="A1768" s="44" t="s">
        <v>834</v>
      </c>
      <c r="B1768" s="44" t="s">
        <v>33</v>
      </c>
      <c r="C1768">
        <v>31</v>
      </c>
      <c r="D1768" s="44" t="s">
        <v>7988</v>
      </c>
      <c r="E1768" s="44" t="s">
        <v>70</v>
      </c>
      <c r="F1768" s="44" t="s">
        <v>46</v>
      </c>
      <c r="G1768">
        <v>38</v>
      </c>
      <c r="H1768" s="44" t="s">
        <v>7917</v>
      </c>
      <c r="I1768" s="44" t="s">
        <v>34</v>
      </c>
      <c r="J1768" s="44" t="s">
        <v>26</v>
      </c>
      <c r="K1768">
        <v>1</v>
      </c>
      <c r="L1768" s="44" t="s">
        <v>47</v>
      </c>
      <c r="M1768" s="44" t="s">
        <v>138</v>
      </c>
      <c r="N1768" s="44" t="s">
        <v>29</v>
      </c>
      <c r="O1768" s="44" t="s">
        <v>7929</v>
      </c>
      <c r="P1768">
        <v>547204</v>
      </c>
      <c r="Q1768" s="44" t="s">
        <v>36</v>
      </c>
      <c r="R1768" s="1">
        <v>41910</v>
      </c>
      <c r="S1768" s="44" t="s">
        <v>30</v>
      </c>
      <c r="T1768" s="1">
        <v>44832</v>
      </c>
      <c r="U1768">
        <v>8</v>
      </c>
      <c r="V1768">
        <v>7</v>
      </c>
      <c r="W1768">
        <v>8</v>
      </c>
      <c r="X1768">
        <v>5</v>
      </c>
      <c r="Y1768" s="44" t="s">
        <v>4785</v>
      </c>
      <c r="Z1768" s="1">
        <v>43701</v>
      </c>
      <c r="AA1768" t="s">
        <v>7955</v>
      </c>
      <c r="AB1768" t="s">
        <v>7955</v>
      </c>
      <c r="AC1768" t="s">
        <v>7959</v>
      </c>
      <c r="AD1768">
        <v>3</v>
      </c>
      <c r="AE1768">
        <v>1</v>
      </c>
      <c r="AF1768" t="s">
        <v>7991</v>
      </c>
      <c r="AG1768" t="s">
        <v>7976</v>
      </c>
      <c r="AH1768" t="s">
        <v>7976</v>
      </c>
      <c r="AI1768">
        <f>IF(Employee1[[#This Row],[ManagerRating]]="Needs Improvement",1,0)</f>
        <v>0</v>
      </c>
      <c r="AJ1768">
        <f>IF(AND(Employee1[[#This Row],[ManagerRating]]="Above and Beyond", Employee1[[#This Row],[YearsInMostRecentRole]]&gt;=3),1,0)</f>
        <v>0</v>
      </c>
    </row>
    <row r="1769" spans="1:36" x14ac:dyDescent="0.35">
      <c r="A1769" s="44" t="s">
        <v>1404</v>
      </c>
      <c r="B1769" s="44" t="s">
        <v>593</v>
      </c>
      <c r="C1769">
        <v>34</v>
      </c>
      <c r="D1769" s="44" t="s">
        <v>7988</v>
      </c>
      <c r="E1769" s="44" t="s">
        <v>23</v>
      </c>
      <c r="F1769" s="44" t="s">
        <v>46</v>
      </c>
      <c r="G1769">
        <v>18</v>
      </c>
      <c r="H1769" s="44" t="s">
        <v>7916</v>
      </c>
      <c r="I1769" s="44" t="s">
        <v>34</v>
      </c>
      <c r="J1769" s="44" t="s">
        <v>26</v>
      </c>
      <c r="K1769">
        <v>3</v>
      </c>
      <c r="L1769" s="44" t="s">
        <v>47</v>
      </c>
      <c r="M1769" s="44" t="s">
        <v>48</v>
      </c>
      <c r="N1769" s="44" t="s">
        <v>29</v>
      </c>
      <c r="O1769" s="44" t="s">
        <v>7930</v>
      </c>
      <c r="P1769">
        <v>323488</v>
      </c>
      <c r="Q1769" s="44" t="s">
        <v>30</v>
      </c>
      <c r="R1769" s="1">
        <v>42767</v>
      </c>
      <c r="S1769" s="44" t="s">
        <v>30</v>
      </c>
      <c r="T1769" s="1">
        <v>44593</v>
      </c>
      <c r="U1769">
        <v>5</v>
      </c>
      <c r="V1769">
        <v>0</v>
      </c>
      <c r="W1769">
        <v>1</v>
      </c>
      <c r="X1769">
        <v>1</v>
      </c>
      <c r="Y1769" s="44" t="s">
        <v>4786</v>
      </c>
      <c r="Z1769" s="1">
        <v>43701</v>
      </c>
      <c r="AA1769" t="s">
        <v>7958</v>
      </c>
      <c r="AB1769" t="s">
        <v>7959</v>
      </c>
      <c r="AC1769" t="s">
        <v>7955</v>
      </c>
      <c r="AD1769">
        <v>1</v>
      </c>
      <c r="AE1769">
        <v>1</v>
      </c>
      <c r="AF1769" t="s">
        <v>7958</v>
      </c>
      <c r="AG1769" t="s">
        <v>7975</v>
      </c>
      <c r="AH1769" t="s">
        <v>7975</v>
      </c>
      <c r="AI1769">
        <f>IF(Employee1[[#This Row],[ManagerRating]]="Needs Improvement",1,0)</f>
        <v>0</v>
      </c>
      <c r="AJ1769">
        <f>IF(AND(Employee1[[#This Row],[ManagerRating]]="Above and Beyond", Employee1[[#This Row],[YearsInMostRecentRole]]&gt;=3),1,0)</f>
        <v>0</v>
      </c>
    </row>
    <row r="1770" spans="1:36" x14ac:dyDescent="0.35">
      <c r="A1770" s="44" t="s">
        <v>1010</v>
      </c>
      <c r="B1770" s="44" t="s">
        <v>22</v>
      </c>
      <c r="C1770">
        <v>28</v>
      </c>
      <c r="D1770" s="44" t="s">
        <v>7987</v>
      </c>
      <c r="E1770" s="44" t="s">
        <v>70</v>
      </c>
      <c r="F1770" s="44" t="s">
        <v>46</v>
      </c>
      <c r="G1770">
        <v>20</v>
      </c>
      <c r="H1770" s="44" t="s">
        <v>7916</v>
      </c>
      <c r="I1770" s="44" t="s">
        <v>34</v>
      </c>
      <c r="J1770" s="44" t="s">
        <v>60</v>
      </c>
      <c r="K1770">
        <v>1</v>
      </c>
      <c r="L1770" s="44" t="s">
        <v>47</v>
      </c>
      <c r="M1770" s="44" t="s">
        <v>71</v>
      </c>
      <c r="N1770" s="44" t="s">
        <v>42</v>
      </c>
      <c r="O1770" s="44" t="s">
        <v>7932</v>
      </c>
      <c r="P1770">
        <v>62016</v>
      </c>
      <c r="Q1770" s="44" t="s">
        <v>30</v>
      </c>
      <c r="R1770" s="1">
        <v>42157</v>
      </c>
      <c r="S1770" s="44" t="s">
        <v>30</v>
      </c>
      <c r="T1770" s="1">
        <v>44714</v>
      </c>
      <c r="U1770">
        <v>7</v>
      </c>
      <c r="V1770">
        <v>6</v>
      </c>
      <c r="W1770">
        <v>6</v>
      </c>
      <c r="X1770">
        <v>4</v>
      </c>
      <c r="Y1770" s="44" t="s">
        <v>4787</v>
      </c>
      <c r="Z1770" s="1">
        <v>43703</v>
      </c>
      <c r="AA1770" t="s">
        <v>7955</v>
      </c>
      <c r="AB1770" t="s">
        <v>7958</v>
      </c>
      <c r="AC1770" t="s">
        <v>7955</v>
      </c>
      <c r="AD1770">
        <v>2</v>
      </c>
      <c r="AE1770">
        <v>0</v>
      </c>
      <c r="AF1770" t="s">
        <v>7955</v>
      </c>
      <c r="AG1770" t="s">
        <v>7975</v>
      </c>
      <c r="AH1770" t="s">
        <v>7975</v>
      </c>
      <c r="AI1770">
        <f>IF(Employee1[[#This Row],[ManagerRating]]="Needs Improvement",1,0)</f>
        <v>0</v>
      </c>
      <c r="AJ1770">
        <f>IF(AND(Employee1[[#This Row],[ManagerRating]]="Above and Beyond", Employee1[[#This Row],[YearsInMostRecentRole]]&gt;=3),1,0)</f>
        <v>1</v>
      </c>
    </row>
    <row r="1771" spans="1:36" x14ac:dyDescent="0.35">
      <c r="A1771" s="44" t="s">
        <v>1918</v>
      </c>
      <c r="B1771" s="44" t="s">
        <v>22</v>
      </c>
      <c r="C1771">
        <v>22</v>
      </c>
      <c r="D1771" s="44" t="s">
        <v>7987</v>
      </c>
      <c r="E1771" s="44" t="s">
        <v>23</v>
      </c>
      <c r="F1771" s="44" t="s">
        <v>46</v>
      </c>
      <c r="G1771">
        <v>31</v>
      </c>
      <c r="H1771" s="44" t="s">
        <v>7917</v>
      </c>
      <c r="I1771" s="44" t="s">
        <v>34</v>
      </c>
      <c r="J1771" s="44" t="s">
        <v>60</v>
      </c>
      <c r="K1771">
        <v>4</v>
      </c>
      <c r="L1771" s="44" t="s">
        <v>61</v>
      </c>
      <c r="M1771" s="44" t="s">
        <v>82</v>
      </c>
      <c r="N1771" s="44" t="s">
        <v>42</v>
      </c>
      <c r="O1771" s="44" t="s">
        <v>7932</v>
      </c>
      <c r="P1771">
        <v>75738</v>
      </c>
      <c r="Q1771" s="44" t="s">
        <v>36</v>
      </c>
      <c r="R1771" s="1">
        <v>43519</v>
      </c>
      <c r="S1771" s="44" t="s">
        <v>36</v>
      </c>
      <c r="T1771" s="1">
        <v>44615</v>
      </c>
      <c r="U1771">
        <v>3</v>
      </c>
      <c r="V1771">
        <v>1</v>
      </c>
      <c r="W1771">
        <v>2</v>
      </c>
      <c r="X1771">
        <v>0</v>
      </c>
      <c r="Y1771" s="44" t="s">
        <v>4788</v>
      </c>
      <c r="Z1771" s="1">
        <v>43704</v>
      </c>
      <c r="AA1771" t="s">
        <v>7958</v>
      </c>
      <c r="AB1771" t="s">
        <v>7958</v>
      </c>
      <c r="AC1771" t="s">
        <v>7958</v>
      </c>
      <c r="AD1771">
        <v>3</v>
      </c>
      <c r="AE1771">
        <v>2</v>
      </c>
      <c r="AF1771" t="s">
        <v>7958</v>
      </c>
      <c r="AG1771" t="s">
        <v>7975</v>
      </c>
      <c r="AH1771" t="s">
        <v>7976</v>
      </c>
      <c r="AI1771">
        <f>IF(Employee1[[#This Row],[ManagerRating]]="Needs Improvement",1,0)</f>
        <v>0</v>
      </c>
      <c r="AJ1771">
        <f>IF(AND(Employee1[[#This Row],[ManagerRating]]="Above and Beyond", Employee1[[#This Row],[YearsInMostRecentRole]]&gt;=3),1,0)</f>
        <v>0</v>
      </c>
    </row>
    <row r="1772" spans="1:36" x14ac:dyDescent="0.35">
      <c r="A1772" s="44" t="s">
        <v>1102</v>
      </c>
      <c r="B1772" s="44" t="s">
        <v>33</v>
      </c>
      <c r="C1772">
        <v>27</v>
      </c>
      <c r="D1772" s="44" t="s">
        <v>7987</v>
      </c>
      <c r="E1772" s="44" t="s">
        <v>23</v>
      </c>
      <c r="F1772" s="44" t="s">
        <v>24</v>
      </c>
      <c r="G1772">
        <v>7</v>
      </c>
      <c r="H1772" s="44" t="s">
        <v>7915</v>
      </c>
      <c r="I1772" s="44" t="s">
        <v>34</v>
      </c>
      <c r="J1772" s="44" t="s">
        <v>60</v>
      </c>
      <c r="K1772">
        <v>3</v>
      </c>
      <c r="L1772" s="44" t="s">
        <v>27</v>
      </c>
      <c r="M1772" s="44" t="s">
        <v>28</v>
      </c>
      <c r="N1772" s="44" t="s">
        <v>42</v>
      </c>
      <c r="O1772" s="44" t="s">
        <v>7932</v>
      </c>
      <c r="P1772">
        <v>73918</v>
      </c>
      <c r="Q1772" s="44" t="s">
        <v>30</v>
      </c>
      <c r="R1772" s="1">
        <v>42298</v>
      </c>
      <c r="S1772" s="44" t="s">
        <v>30</v>
      </c>
      <c r="T1772" s="1">
        <v>44855</v>
      </c>
      <c r="U1772">
        <v>7</v>
      </c>
      <c r="V1772">
        <v>3</v>
      </c>
      <c r="W1772">
        <v>4</v>
      </c>
      <c r="X1772">
        <v>1</v>
      </c>
      <c r="Y1772" s="44" t="s">
        <v>4789</v>
      </c>
      <c r="Z1772" s="1">
        <v>43706</v>
      </c>
      <c r="AA1772" t="s">
        <v>7991</v>
      </c>
      <c r="AB1772" t="s">
        <v>7955</v>
      </c>
      <c r="AC1772" t="s">
        <v>7991</v>
      </c>
      <c r="AD1772">
        <v>1</v>
      </c>
      <c r="AE1772">
        <v>2</v>
      </c>
      <c r="AF1772" t="s">
        <v>7955</v>
      </c>
      <c r="AG1772" t="s">
        <v>7975</v>
      </c>
      <c r="AH1772" t="s">
        <v>7975</v>
      </c>
      <c r="AI1772">
        <f>IF(Employee1[[#This Row],[ManagerRating]]="Needs Improvement",1,0)</f>
        <v>0</v>
      </c>
      <c r="AJ1772">
        <f>IF(AND(Employee1[[#This Row],[ManagerRating]]="Above and Beyond", Employee1[[#This Row],[YearsInMostRecentRole]]&gt;=3),1,0)</f>
        <v>1</v>
      </c>
    </row>
    <row r="1773" spans="1:36" x14ac:dyDescent="0.35">
      <c r="A1773" s="44" t="s">
        <v>672</v>
      </c>
      <c r="B1773" s="44" t="s">
        <v>22</v>
      </c>
      <c r="C1773">
        <v>39</v>
      </c>
      <c r="D1773" s="44" t="s">
        <v>7988</v>
      </c>
      <c r="E1773" s="44" t="s">
        <v>23</v>
      </c>
      <c r="F1773" s="44" t="s">
        <v>24</v>
      </c>
      <c r="G1773">
        <v>37</v>
      </c>
      <c r="H1773" s="44" t="s">
        <v>7917</v>
      </c>
      <c r="I1773" s="44" t="s">
        <v>25</v>
      </c>
      <c r="J1773" s="44" t="s">
        <v>40</v>
      </c>
      <c r="K1773">
        <v>3</v>
      </c>
      <c r="L1773" s="44" t="s">
        <v>96</v>
      </c>
      <c r="M1773" s="44" t="s">
        <v>116</v>
      </c>
      <c r="N1773" s="44" t="s">
        <v>35</v>
      </c>
      <c r="O1773" s="44" t="s">
        <v>7932</v>
      </c>
      <c r="P1773">
        <v>65612</v>
      </c>
      <c r="Q1773" s="44" t="s">
        <v>30</v>
      </c>
      <c r="R1773" s="1">
        <v>41693</v>
      </c>
      <c r="S1773" s="44" t="s">
        <v>30</v>
      </c>
      <c r="T1773" s="1">
        <v>44615</v>
      </c>
      <c r="U1773">
        <v>8</v>
      </c>
      <c r="V1773">
        <v>2</v>
      </c>
      <c r="W1773">
        <v>8</v>
      </c>
      <c r="X1773">
        <v>7</v>
      </c>
      <c r="Y1773" s="44" t="s">
        <v>4790</v>
      </c>
      <c r="Z1773" s="1">
        <v>43707</v>
      </c>
      <c r="AA1773" t="s">
        <v>7958</v>
      </c>
      <c r="AB1773" t="s">
        <v>7991</v>
      </c>
      <c r="AC1773" t="s">
        <v>7958</v>
      </c>
      <c r="AD1773">
        <v>1</v>
      </c>
      <c r="AE1773">
        <v>2</v>
      </c>
      <c r="AF1773" t="s">
        <v>7958</v>
      </c>
      <c r="AG1773" t="s">
        <v>7974</v>
      </c>
      <c r="AH1773" t="s">
        <v>7974</v>
      </c>
      <c r="AI1773">
        <f>IF(Employee1[[#This Row],[ManagerRating]]="Needs Improvement",1,0)</f>
        <v>0</v>
      </c>
      <c r="AJ1773">
        <f>IF(AND(Employee1[[#This Row],[ManagerRating]]="Above and Beyond", Employee1[[#This Row],[YearsInMostRecentRole]]&gt;=3),1,0)</f>
        <v>0</v>
      </c>
    </row>
    <row r="1774" spans="1:36" x14ac:dyDescent="0.35">
      <c r="A1774" s="44" t="s">
        <v>1086</v>
      </c>
      <c r="B1774" s="44" t="s">
        <v>22</v>
      </c>
      <c r="C1774">
        <v>27</v>
      </c>
      <c r="D1774" s="44" t="s">
        <v>7987</v>
      </c>
      <c r="E1774" s="44" t="s">
        <v>23</v>
      </c>
      <c r="F1774" s="44" t="s">
        <v>46</v>
      </c>
      <c r="G1774">
        <v>1</v>
      </c>
      <c r="H1774" s="44" t="s">
        <v>7915</v>
      </c>
      <c r="I1774" s="44" t="s">
        <v>25</v>
      </c>
      <c r="J1774" s="44" t="s">
        <v>26</v>
      </c>
      <c r="K1774">
        <v>3</v>
      </c>
      <c r="L1774" s="44" t="s">
        <v>61</v>
      </c>
      <c r="M1774" s="44" t="s">
        <v>48</v>
      </c>
      <c r="N1774" s="44" t="s">
        <v>35</v>
      </c>
      <c r="O1774" s="44" t="s">
        <v>7931</v>
      </c>
      <c r="P1774">
        <v>200409</v>
      </c>
      <c r="Q1774" s="44" t="s">
        <v>30</v>
      </c>
      <c r="R1774" s="1">
        <v>42264</v>
      </c>
      <c r="S1774" s="44" t="s">
        <v>30</v>
      </c>
      <c r="T1774" s="1">
        <v>44821</v>
      </c>
      <c r="U1774">
        <v>7</v>
      </c>
      <c r="V1774">
        <v>5</v>
      </c>
      <c r="W1774">
        <v>6</v>
      </c>
      <c r="X1774">
        <v>1</v>
      </c>
      <c r="Y1774" s="44" t="s">
        <v>4791</v>
      </c>
      <c r="Z1774" s="1">
        <v>43708</v>
      </c>
      <c r="AA1774" t="s">
        <v>7991</v>
      </c>
      <c r="AB1774" t="s">
        <v>7958</v>
      </c>
      <c r="AC1774" t="s">
        <v>7955</v>
      </c>
      <c r="AD1774">
        <v>3</v>
      </c>
      <c r="AE1774">
        <v>1</v>
      </c>
      <c r="AF1774" t="s">
        <v>7958</v>
      </c>
      <c r="AG1774" t="s">
        <v>7974</v>
      </c>
      <c r="AH1774" t="s">
        <v>7977</v>
      </c>
      <c r="AI1774">
        <f>IF(Employee1[[#This Row],[ManagerRating]]="Needs Improvement",1,0)</f>
        <v>1</v>
      </c>
      <c r="AJ1774">
        <f>IF(AND(Employee1[[#This Row],[ManagerRating]]="Above and Beyond", Employee1[[#This Row],[YearsInMostRecentRole]]&gt;=3),1,0)</f>
        <v>0</v>
      </c>
    </row>
    <row r="1775" spans="1:36" x14ac:dyDescent="0.35">
      <c r="A1775" s="44" t="s">
        <v>541</v>
      </c>
      <c r="B1775" s="44" t="s">
        <v>33</v>
      </c>
      <c r="C1775">
        <v>37</v>
      </c>
      <c r="D1775" s="44" t="s">
        <v>7988</v>
      </c>
      <c r="E1775" s="44" t="s">
        <v>23</v>
      </c>
      <c r="F1775" s="44" t="s">
        <v>46</v>
      </c>
      <c r="G1775">
        <v>29</v>
      </c>
      <c r="H1775" s="44" t="s">
        <v>7917</v>
      </c>
      <c r="I1775" s="44" t="s">
        <v>25</v>
      </c>
      <c r="J1775" s="44" t="s">
        <v>26</v>
      </c>
      <c r="K1775">
        <v>3</v>
      </c>
      <c r="L1775" s="44" t="s">
        <v>47</v>
      </c>
      <c r="M1775" s="44" t="s">
        <v>138</v>
      </c>
      <c r="N1775" s="44" t="s">
        <v>42</v>
      </c>
      <c r="O1775" s="44" t="s">
        <v>7929</v>
      </c>
      <c r="P1775">
        <v>513608</v>
      </c>
      <c r="Q1775" s="44" t="s">
        <v>30</v>
      </c>
      <c r="R1775" s="1">
        <v>41520</v>
      </c>
      <c r="S1775" s="44" t="s">
        <v>30</v>
      </c>
      <c r="T1775" s="1">
        <v>44807</v>
      </c>
      <c r="U1775">
        <v>9</v>
      </c>
      <c r="V1775">
        <v>4</v>
      </c>
      <c r="W1775">
        <v>7</v>
      </c>
      <c r="X1775">
        <v>3</v>
      </c>
      <c r="Y1775" s="44" t="s">
        <v>4792</v>
      </c>
      <c r="Z1775" s="1">
        <v>43709</v>
      </c>
      <c r="AA1775" t="s">
        <v>7955</v>
      </c>
      <c r="AB1775" t="s">
        <v>7958</v>
      </c>
      <c r="AC1775" t="s">
        <v>7959</v>
      </c>
      <c r="AD1775">
        <v>2</v>
      </c>
      <c r="AE1775">
        <v>3</v>
      </c>
      <c r="AF1775" t="s">
        <v>7991</v>
      </c>
      <c r="AG1775" t="s">
        <v>7974</v>
      </c>
      <c r="AH1775" t="s">
        <v>7974</v>
      </c>
      <c r="AI1775">
        <f>IF(Employee1[[#This Row],[ManagerRating]]="Needs Improvement",1,0)</f>
        <v>0</v>
      </c>
      <c r="AJ1775">
        <f>IF(AND(Employee1[[#This Row],[ManagerRating]]="Above and Beyond", Employee1[[#This Row],[YearsInMostRecentRole]]&gt;=3),1,0)</f>
        <v>0</v>
      </c>
    </row>
    <row r="1776" spans="1:36" x14ac:dyDescent="0.35">
      <c r="A1776" s="44" t="s">
        <v>1156</v>
      </c>
      <c r="B1776" s="44" t="s">
        <v>33</v>
      </c>
      <c r="C1776">
        <v>26</v>
      </c>
      <c r="D1776" s="44" t="s">
        <v>7987</v>
      </c>
      <c r="E1776" s="44" t="s">
        <v>23</v>
      </c>
      <c r="F1776" s="44" t="s">
        <v>46</v>
      </c>
      <c r="G1776">
        <v>8</v>
      </c>
      <c r="H1776" s="44" t="s">
        <v>7915</v>
      </c>
      <c r="I1776" s="44" t="s">
        <v>25</v>
      </c>
      <c r="J1776" s="44" t="s">
        <v>60</v>
      </c>
      <c r="K1776">
        <v>2</v>
      </c>
      <c r="L1776" s="44" t="s">
        <v>61</v>
      </c>
      <c r="M1776" s="44" t="s">
        <v>82</v>
      </c>
      <c r="N1776" s="44" t="s">
        <v>42</v>
      </c>
      <c r="O1776" s="44" t="s">
        <v>7932</v>
      </c>
      <c r="P1776">
        <v>50614</v>
      </c>
      <c r="Q1776" s="44" t="s">
        <v>30</v>
      </c>
      <c r="R1776" s="1">
        <v>42363</v>
      </c>
      <c r="S1776" s="44" t="s">
        <v>30</v>
      </c>
      <c r="T1776" s="1">
        <v>44920</v>
      </c>
      <c r="U1776">
        <v>7</v>
      </c>
      <c r="V1776">
        <v>7</v>
      </c>
      <c r="W1776">
        <v>7</v>
      </c>
      <c r="X1776">
        <v>2</v>
      </c>
      <c r="Y1776" s="44" t="s">
        <v>4793</v>
      </c>
      <c r="Z1776" s="1">
        <v>43709</v>
      </c>
      <c r="AA1776" t="s">
        <v>7991</v>
      </c>
      <c r="AB1776" t="s">
        <v>7991</v>
      </c>
      <c r="AC1776" t="s">
        <v>7959</v>
      </c>
      <c r="AD1776">
        <v>2</v>
      </c>
      <c r="AE1776">
        <v>3</v>
      </c>
      <c r="AF1776" t="s">
        <v>7958</v>
      </c>
      <c r="AG1776" t="s">
        <v>7976</v>
      </c>
      <c r="AH1776" t="s">
        <v>7976</v>
      </c>
      <c r="AI1776">
        <f>IF(Employee1[[#This Row],[ManagerRating]]="Needs Improvement",1,0)</f>
        <v>0</v>
      </c>
      <c r="AJ1776">
        <f>IF(AND(Employee1[[#This Row],[ManagerRating]]="Above and Beyond", Employee1[[#This Row],[YearsInMostRecentRole]]&gt;=3),1,0)</f>
        <v>0</v>
      </c>
    </row>
    <row r="1777" spans="1:36" x14ac:dyDescent="0.35">
      <c r="A1777" s="44" t="s">
        <v>585</v>
      </c>
      <c r="B1777" s="44" t="s">
        <v>22</v>
      </c>
      <c r="C1777">
        <v>32</v>
      </c>
      <c r="D1777" s="44" t="s">
        <v>7988</v>
      </c>
      <c r="E1777" s="44" t="s">
        <v>23</v>
      </c>
      <c r="F1777" s="44" t="s">
        <v>46</v>
      </c>
      <c r="G1777">
        <v>20</v>
      </c>
      <c r="H1777" s="44" t="s">
        <v>7916</v>
      </c>
      <c r="I1777" s="44" t="s">
        <v>25</v>
      </c>
      <c r="J1777" s="44" t="s">
        <v>64</v>
      </c>
      <c r="K1777">
        <v>4</v>
      </c>
      <c r="L1777" s="44" t="s">
        <v>47</v>
      </c>
      <c r="M1777" s="44" t="s">
        <v>71</v>
      </c>
      <c r="N1777" s="44" t="s">
        <v>35</v>
      </c>
      <c r="O1777" s="44" t="s">
        <v>7932</v>
      </c>
      <c r="P1777">
        <v>85884</v>
      </c>
      <c r="Q1777" s="44" t="s">
        <v>30</v>
      </c>
      <c r="R1777" s="1">
        <v>41578</v>
      </c>
      <c r="S1777" s="44" t="s">
        <v>30</v>
      </c>
      <c r="T1777" s="1">
        <v>44865</v>
      </c>
      <c r="U1777">
        <v>9</v>
      </c>
      <c r="V1777">
        <v>9</v>
      </c>
      <c r="W1777">
        <v>9</v>
      </c>
      <c r="X1777">
        <v>5</v>
      </c>
      <c r="Y1777" s="44" t="s">
        <v>4794</v>
      </c>
      <c r="Z1777" s="1">
        <v>43710</v>
      </c>
      <c r="AA1777" t="s">
        <v>7991</v>
      </c>
      <c r="AB1777" t="s">
        <v>7959</v>
      </c>
      <c r="AC1777" t="s">
        <v>7955</v>
      </c>
      <c r="AD1777">
        <v>1</v>
      </c>
      <c r="AE1777">
        <v>1</v>
      </c>
      <c r="AF1777" t="s">
        <v>7958</v>
      </c>
      <c r="AG1777" t="s">
        <v>7974</v>
      </c>
      <c r="AH1777" t="s">
        <v>7977</v>
      </c>
      <c r="AI1777">
        <f>IF(Employee1[[#This Row],[ManagerRating]]="Needs Improvement",1,0)</f>
        <v>1</v>
      </c>
      <c r="AJ1777">
        <f>IF(AND(Employee1[[#This Row],[ManagerRating]]="Above and Beyond", Employee1[[#This Row],[YearsInMostRecentRole]]&gt;=3),1,0)</f>
        <v>0</v>
      </c>
    </row>
    <row r="1778" spans="1:36" x14ac:dyDescent="0.35">
      <c r="A1778" s="44" t="s">
        <v>1368</v>
      </c>
      <c r="B1778" s="44" t="s">
        <v>22</v>
      </c>
      <c r="C1778">
        <v>26</v>
      </c>
      <c r="D1778" s="44" t="s">
        <v>7987</v>
      </c>
      <c r="E1778" s="44" t="s">
        <v>70</v>
      </c>
      <c r="F1778" s="44" t="s">
        <v>46</v>
      </c>
      <c r="G1778">
        <v>14</v>
      </c>
      <c r="H1778" s="44" t="s">
        <v>7915</v>
      </c>
      <c r="I1778" s="44" t="s">
        <v>55</v>
      </c>
      <c r="J1778" s="44" t="s">
        <v>56</v>
      </c>
      <c r="K1778">
        <v>3</v>
      </c>
      <c r="L1778" s="44" t="s">
        <v>47</v>
      </c>
      <c r="M1778" s="44" t="s">
        <v>76</v>
      </c>
      <c r="N1778" s="44" t="s">
        <v>29</v>
      </c>
      <c r="O1778" s="44" t="s">
        <v>7932</v>
      </c>
      <c r="P1778">
        <v>92778</v>
      </c>
      <c r="Q1778" s="44" t="s">
        <v>30</v>
      </c>
      <c r="R1778" s="1">
        <v>42683</v>
      </c>
      <c r="S1778" s="44" t="s">
        <v>30</v>
      </c>
      <c r="T1778" s="1">
        <v>44874</v>
      </c>
      <c r="U1778">
        <v>6</v>
      </c>
      <c r="V1778">
        <v>6</v>
      </c>
      <c r="W1778">
        <v>6</v>
      </c>
      <c r="X1778">
        <v>1</v>
      </c>
      <c r="Y1778" s="44" t="s">
        <v>4795</v>
      </c>
      <c r="Z1778" s="1">
        <v>43710</v>
      </c>
      <c r="AA1778" t="s">
        <v>7958</v>
      </c>
      <c r="AB1778" t="s">
        <v>7959</v>
      </c>
      <c r="AC1778" t="s">
        <v>7955</v>
      </c>
      <c r="AD1778">
        <v>3</v>
      </c>
      <c r="AE1778">
        <v>2</v>
      </c>
      <c r="AF1778" t="s">
        <v>7958</v>
      </c>
      <c r="AG1778" t="s">
        <v>7975</v>
      </c>
      <c r="AH1778" t="s">
        <v>7975</v>
      </c>
      <c r="AI1778">
        <f>IF(Employee1[[#This Row],[ManagerRating]]="Needs Improvement",1,0)</f>
        <v>0</v>
      </c>
      <c r="AJ1778">
        <f>IF(AND(Employee1[[#This Row],[ManagerRating]]="Above and Beyond", Employee1[[#This Row],[YearsInMostRecentRole]]&gt;=3),1,0)</f>
        <v>1</v>
      </c>
    </row>
    <row r="1779" spans="1:36" x14ac:dyDescent="0.35">
      <c r="A1779" s="44" t="s">
        <v>612</v>
      </c>
      <c r="B1779" s="44" t="s">
        <v>22</v>
      </c>
      <c r="C1779">
        <v>40</v>
      </c>
      <c r="D1779" s="44" t="s">
        <v>7988</v>
      </c>
      <c r="E1779" s="44" t="s">
        <v>23</v>
      </c>
      <c r="F1779" s="44" t="s">
        <v>39</v>
      </c>
      <c r="G1779">
        <v>7</v>
      </c>
      <c r="H1779" s="44" t="s">
        <v>7915</v>
      </c>
      <c r="I1779" s="44" t="s">
        <v>34</v>
      </c>
      <c r="J1779" s="44" t="s">
        <v>26</v>
      </c>
      <c r="K1779">
        <v>4</v>
      </c>
      <c r="L1779" s="44" t="s">
        <v>51</v>
      </c>
      <c r="M1779" s="44" t="s">
        <v>52</v>
      </c>
      <c r="N1779" s="44" t="s">
        <v>35</v>
      </c>
      <c r="O1779" s="44" t="s">
        <v>7932</v>
      </c>
      <c r="P1779">
        <v>70703</v>
      </c>
      <c r="Q1779" s="44" t="s">
        <v>30</v>
      </c>
      <c r="R1779" s="1">
        <v>41612</v>
      </c>
      <c r="S1779" s="44" t="s">
        <v>30</v>
      </c>
      <c r="T1779" s="1">
        <v>44899</v>
      </c>
      <c r="U1779">
        <v>9</v>
      </c>
      <c r="V1779">
        <v>0</v>
      </c>
      <c r="W1779">
        <v>9</v>
      </c>
      <c r="X1779">
        <v>7</v>
      </c>
      <c r="Y1779" s="44" t="s">
        <v>4796</v>
      </c>
      <c r="Z1779" s="1">
        <v>43711</v>
      </c>
      <c r="AA1779" t="s">
        <v>7991</v>
      </c>
      <c r="AB1779" t="s">
        <v>7959</v>
      </c>
      <c r="AC1779" t="s">
        <v>7958</v>
      </c>
      <c r="AD1779">
        <v>3</v>
      </c>
      <c r="AE1779">
        <v>1</v>
      </c>
      <c r="AF1779" t="s">
        <v>7958</v>
      </c>
      <c r="AG1779" t="s">
        <v>7974</v>
      </c>
      <c r="AH1779" t="s">
        <v>7977</v>
      </c>
      <c r="AI1779">
        <f>IF(Employee1[[#This Row],[ManagerRating]]="Needs Improvement",1,0)</f>
        <v>1</v>
      </c>
      <c r="AJ1779">
        <f>IF(AND(Employee1[[#This Row],[ManagerRating]]="Above and Beyond", Employee1[[#This Row],[YearsInMostRecentRole]]&gt;=3),1,0)</f>
        <v>0</v>
      </c>
    </row>
    <row r="1780" spans="1:36" x14ac:dyDescent="0.35">
      <c r="A1780" s="44" t="s">
        <v>848</v>
      </c>
      <c r="B1780" s="44" t="s">
        <v>33</v>
      </c>
      <c r="C1780">
        <v>44</v>
      </c>
      <c r="D1780" s="44" t="s">
        <v>7989</v>
      </c>
      <c r="E1780" s="44" t="s">
        <v>70</v>
      </c>
      <c r="F1780" s="44" t="s">
        <v>46</v>
      </c>
      <c r="G1780">
        <v>18</v>
      </c>
      <c r="H1780" s="44" t="s">
        <v>7916</v>
      </c>
      <c r="I1780" s="44" t="s">
        <v>34</v>
      </c>
      <c r="J1780" s="44" t="s">
        <v>60</v>
      </c>
      <c r="K1780">
        <v>3</v>
      </c>
      <c r="L1780" s="44" t="s">
        <v>47</v>
      </c>
      <c r="M1780" s="44" t="s">
        <v>85</v>
      </c>
      <c r="N1780" s="44" t="s">
        <v>35</v>
      </c>
      <c r="O1780" s="44" t="s">
        <v>7932</v>
      </c>
      <c r="P1780">
        <v>102708</v>
      </c>
      <c r="Q1780" s="44" t="s">
        <v>36</v>
      </c>
      <c r="R1780" s="1">
        <v>41946</v>
      </c>
      <c r="S1780" s="44" t="s">
        <v>30</v>
      </c>
      <c r="T1780" s="1">
        <v>44868</v>
      </c>
      <c r="U1780">
        <v>8</v>
      </c>
      <c r="V1780">
        <v>3</v>
      </c>
      <c r="W1780">
        <v>4</v>
      </c>
      <c r="X1780">
        <v>7</v>
      </c>
      <c r="Y1780" s="44" t="s">
        <v>4797</v>
      </c>
      <c r="Z1780" s="1">
        <v>43711</v>
      </c>
      <c r="AA1780" t="s">
        <v>7955</v>
      </c>
      <c r="AB1780" t="s">
        <v>7955</v>
      </c>
      <c r="AC1780" t="s">
        <v>7958</v>
      </c>
      <c r="AD1780">
        <v>3</v>
      </c>
      <c r="AE1780">
        <v>1</v>
      </c>
      <c r="AF1780" t="s">
        <v>7959</v>
      </c>
      <c r="AG1780" t="s">
        <v>7976</v>
      </c>
      <c r="AH1780" t="s">
        <v>7976</v>
      </c>
      <c r="AI1780">
        <f>IF(Employee1[[#This Row],[ManagerRating]]="Needs Improvement",1,0)</f>
        <v>0</v>
      </c>
      <c r="AJ1780">
        <f>IF(AND(Employee1[[#This Row],[ManagerRating]]="Above and Beyond", Employee1[[#This Row],[YearsInMostRecentRole]]&gt;=3),1,0)</f>
        <v>0</v>
      </c>
    </row>
    <row r="1781" spans="1:36" x14ac:dyDescent="0.35">
      <c r="A1781" s="44" t="s">
        <v>1478</v>
      </c>
      <c r="B1781" s="44" t="s">
        <v>33</v>
      </c>
      <c r="C1781">
        <v>25</v>
      </c>
      <c r="D1781" s="44" t="s">
        <v>7987</v>
      </c>
      <c r="E1781" s="44" t="s">
        <v>70</v>
      </c>
      <c r="F1781" s="44" t="s">
        <v>46</v>
      </c>
      <c r="G1781">
        <v>20</v>
      </c>
      <c r="H1781" s="44" t="s">
        <v>7916</v>
      </c>
      <c r="I1781" s="44" t="s">
        <v>55</v>
      </c>
      <c r="J1781" s="44" t="s">
        <v>107</v>
      </c>
      <c r="K1781">
        <v>3</v>
      </c>
      <c r="L1781" s="44" t="s">
        <v>61</v>
      </c>
      <c r="M1781" s="44" t="s">
        <v>71</v>
      </c>
      <c r="N1781" s="44" t="s">
        <v>35</v>
      </c>
      <c r="O1781" s="44" t="s">
        <v>7932</v>
      </c>
      <c r="P1781">
        <v>61054</v>
      </c>
      <c r="Q1781" s="44" t="s">
        <v>30</v>
      </c>
      <c r="R1781" s="1">
        <v>42910</v>
      </c>
      <c r="S1781" s="44" t="s">
        <v>30</v>
      </c>
      <c r="T1781" s="1">
        <v>44736</v>
      </c>
      <c r="U1781">
        <v>5</v>
      </c>
      <c r="V1781">
        <v>0</v>
      </c>
      <c r="W1781">
        <v>1</v>
      </c>
      <c r="X1781">
        <v>0</v>
      </c>
      <c r="Y1781" s="44" t="s">
        <v>4798</v>
      </c>
      <c r="Z1781" s="1">
        <v>43711</v>
      </c>
      <c r="AA1781" t="s">
        <v>7955</v>
      </c>
      <c r="AB1781" t="s">
        <v>7959</v>
      </c>
      <c r="AC1781" t="s">
        <v>7959</v>
      </c>
      <c r="AD1781">
        <v>2</v>
      </c>
      <c r="AE1781">
        <v>1</v>
      </c>
      <c r="AF1781" t="s">
        <v>7959</v>
      </c>
      <c r="AG1781" t="s">
        <v>7975</v>
      </c>
      <c r="AH1781" t="s">
        <v>7976</v>
      </c>
      <c r="AI1781">
        <f>IF(Employee1[[#This Row],[ManagerRating]]="Needs Improvement",1,0)</f>
        <v>0</v>
      </c>
      <c r="AJ1781">
        <f>IF(AND(Employee1[[#This Row],[ManagerRating]]="Above and Beyond", Employee1[[#This Row],[YearsInMostRecentRole]]&gt;=3),1,0)</f>
        <v>0</v>
      </c>
    </row>
    <row r="1782" spans="1:36" x14ac:dyDescent="0.35">
      <c r="A1782" s="44" t="s">
        <v>1244</v>
      </c>
      <c r="B1782" s="44" t="s">
        <v>45</v>
      </c>
      <c r="C1782">
        <v>24</v>
      </c>
      <c r="D1782" s="44" t="s">
        <v>7987</v>
      </c>
      <c r="E1782" s="44" t="s">
        <v>23</v>
      </c>
      <c r="F1782" s="44" t="s">
        <v>24</v>
      </c>
      <c r="G1782">
        <v>41</v>
      </c>
      <c r="H1782" s="44" t="s">
        <v>7917</v>
      </c>
      <c r="I1782" s="44" t="s">
        <v>34</v>
      </c>
      <c r="J1782" s="44" t="s">
        <v>56</v>
      </c>
      <c r="K1782">
        <v>2</v>
      </c>
      <c r="L1782" s="44" t="s">
        <v>27</v>
      </c>
      <c r="M1782" s="44" t="s">
        <v>28</v>
      </c>
      <c r="N1782" s="44" t="s">
        <v>29</v>
      </c>
      <c r="O1782" s="44" t="s">
        <v>7932</v>
      </c>
      <c r="P1782">
        <v>111750</v>
      </c>
      <c r="Q1782" s="44" t="s">
        <v>30</v>
      </c>
      <c r="R1782" s="1">
        <v>42531</v>
      </c>
      <c r="S1782" s="44" t="s">
        <v>30</v>
      </c>
      <c r="T1782" s="1">
        <v>44722</v>
      </c>
      <c r="U1782">
        <v>6</v>
      </c>
      <c r="V1782">
        <v>4</v>
      </c>
      <c r="W1782">
        <v>6</v>
      </c>
      <c r="X1782">
        <v>2</v>
      </c>
      <c r="Y1782" s="44" t="s">
        <v>4799</v>
      </c>
      <c r="Z1782" s="1">
        <v>43711</v>
      </c>
      <c r="AA1782" t="s">
        <v>7991</v>
      </c>
      <c r="AB1782" t="s">
        <v>7959</v>
      </c>
      <c r="AC1782" t="s">
        <v>7959</v>
      </c>
      <c r="AD1782">
        <v>1</v>
      </c>
      <c r="AE1782">
        <v>0</v>
      </c>
      <c r="AF1782" t="s">
        <v>7959</v>
      </c>
      <c r="AG1782" t="s">
        <v>7974</v>
      </c>
      <c r="AH1782" t="s">
        <v>7974</v>
      </c>
      <c r="AI1782">
        <f>IF(Employee1[[#This Row],[ManagerRating]]="Needs Improvement",1,0)</f>
        <v>0</v>
      </c>
      <c r="AJ1782">
        <f>IF(AND(Employee1[[#This Row],[ManagerRating]]="Above and Beyond", Employee1[[#This Row],[YearsInMostRecentRole]]&gt;=3),1,0)</f>
        <v>0</v>
      </c>
    </row>
    <row r="1783" spans="1:36" x14ac:dyDescent="0.35">
      <c r="A1783" s="44" t="s">
        <v>1236</v>
      </c>
      <c r="B1783" s="44" t="s">
        <v>33</v>
      </c>
      <c r="C1783">
        <v>27</v>
      </c>
      <c r="D1783" s="44" t="s">
        <v>7987</v>
      </c>
      <c r="E1783" s="44" t="s">
        <v>59</v>
      </c>
      <c r="F1783" s="44" t="s">
        <v>24</v>
      </c>
      <c r="G1783">
        <v>17</v>
      </c>
      <c r="H1783" s="44" t="s">
        <v>7916</v>
      </c>
      <c r="I1783" s="44" t="s">
        <v>25</v>
      </c>
      <c r="J1783" s="44" t="s">
        <v>40</v>
      </c>
      <c r="K1783">
        <v>4</v>
      </c>
      <c r="L1783" s="44" t="s">
        <v>27</v>
      </c>
      <c r="M1783" s="44" t="s">
        <v>28</v>
      </c>
      <c r="N1783" s="44" t="s">
        <v>42</v>
      </c>
      <c r="O1783" s="44" t="s">
        <v>7932</v>
      </c>
      <c r="P1783">
        <v>71832</v>
      </c>
      <c r="Q1783" s="44" t="s">
        <v>30</v>
      </c>
      <c r="R1783" s="1">
        <v>42513</v>
      </c>
      <c r="S1783" s="44" t="s">
        <v>30</v>
      </c>
      <c r="T1783" s="1">
        <v>44704</v>
      </c>
      <c r="U1783">
        <v>6</v>
      </c>
      <c r="V1783">
        <v>6</v>
      </c>
      <c r="W1783">
        <v>6</v>
      </c>
      <c r="X1783">
        <v>1</v>
      </c>
      <c r="Y1783" s="44" t="s">
        <v>4800</v>
      </c>
      <c r="Z1783" s="1">
        <v>43711</v>
      </c>
      <c r="AA1783" t="s">
        <v>7958</v>
      </c>
      <c r="AB1783" t="s">
        <v>7958</v>
      </c>
      <c r="AC1783" t="s">
        <v>7958</v>
      </c>
      <c r="AD1783">
        <v>3</v>
      </c>
      <c r="AE1783">
        <v>1</v>
      </c>
      <c r="AF1783" t="s">
        <v>7955</v>
      </c>
      <c r="AG1783" t="s">
        <v>7976</v>
      </c>
      <c r="AH1783" t="s">
        <v>7974</v>
      </c>
      <c r="AI1783">
        <f>IF(Employee1[[#This Row],[ManagerRating]]="Needs Improvement",1,0)</f>
        <v>0</v>
      </c>
      <c r="AJ1783">
        <f>IF(AND(Employee1[[#This Row],[ManagerRating]]="Above and Beyond", Employee1[[#This Row],[YearsInMostRecentRole]]&gt;=3),1,0)</f>
        <v>0</v>
      </c>
    </row>
    <row r="1784" spans="1:36" x14ac:dyDescent="0.35">
      <c r="A1784" s="44" t="s">
        <v>427</v>
      </c>
      <c r="B1784" s="44" t="s">
        <v>22</v>
      </c>
      <c r="C1784">
        <v>29</v>
      </c>
      <c r="D1784" s="44" t="s">
        <v>7987</v>
      </c>
      <c r="E1784" s="44" t="s">
        <v>23</v>
      </c>
      <c r="F1784" s="44" t="s">
        <v>46</v>
      </c>
      <c r="G1784">
        <v>3</v>
      </c>
      <c r="H1784" s="44" t="s">
        <v>7915</v>
      </c>
      <c r="I1784" s="44" t="s">
        <v>55</v>
      </c>
      <c r="J1784" s="44" t="s">
        <v>26</v>
      </c>
      <c r="K1784">
        <v>3</v>
      </c>
      <c r="L1784" s="44" t="s">
        <v>135</v>
      </c>
      <c r="M1784" s="44" t="s">
        <v>71</v>
      </c>
      <c r="N1784" s="44" t="s">
        <v>29</v>
      </c>
      <c r="O1784" s="44" t="s">
        <v>7932</v>
      </c>
      <c r="P1784">
        <v>60388</v>
      </c>
      <c r="Q1784" s="44" t="s">
        <v>36</v>
      </c>
      <c r="R1784" s="1">
        <v>41375</v>
      </c>
      <c r="S1784" s="44" t="s">
        <v>36</v>
      </c>
      <c r="T1784" s="1">
        <v>43201</v>
      </c>
      <c r="U1784">
        <v>5</v>
      </c>
      <c r="V1784">
        <v>1</v>
      </c>
      <c r="W1784">
        <v>3</v>
      </c>
      <c r="X1784">
        <v>1</v>
      </c>
      <c r="Y1784" s="44" t="s">
        <v>4801</v>
      </c>
      <c r="Z1784" s="1">
        <v>41774</v>
      </c>
      <c r="AA1784" t="s">
        <v>7958</v>
      </c>
      <c r="AB1784" t="s">
        <v>7958</v>
      </c>
      <c r="AC1784" t="s">
        <v>7959</v>
      </c>
      <c r="AD1784">
        <v>2</v>
      </c>
      <c r="AE1784">
        <v>2</v>
      </c>
      <c r="AF1784" t="s">
        <v>7959</v>
      </c>
      <c r="AG1784" t="s">
        <v>7976</v>
      </c>
      <c r="AH1784" t="s">
        <v>7974</v>
      </c>
      <c r="AI1784">
        <f>IF(Employee1[[#This Row],[ManagerRating]]="Needs Improvement",1,0)</f>
        <v>0</v>
      </c>
      <c r="AJ1784">
        <f>IF(AND(Employee1[[#This Row],[ManagerRating]]="Above and Beyond", Employee1[[#This Row],[YearsInMostRecentRole]]&gt;=3),1,0)</f>
        <v>0</v>
      </c>
    </row>
    <row r="1785" spans="1:36" x14ac:dyDescent="0.35">
      <c r="A1785" s="44" t="s">
        <v>1076</v>
      </c>
      <c r="B1785" s="44" t="s">
        <v>22</v>
      </c>
      <c r="C1785">
        <v>26</v>
      </c>
      <c r="D1785" s="44" t="s">
        <v>7987</v>
      </c>
      <c r="E1785" s="44" t="s">
        <v>23</v>
      </c>
      <c r="F1785" s="44" t="s">
        <v>46</v>
      </c>
      <c r="G1785">
        <v>16</v>
      </c>
      <c r="H1785" s="44" t="s">
        <v>7916</v>
      </c>
      <c r="I1785" s="44" t="s">
        <v>25</v>
      </c>
      <c r="J1785" s="44" t="s">
        <v>26</v>
      </c>
      <c r="K1785">
        <v>3</v>
      </c>
      <c r="L1785" s="44" t="s">
        <v>47</v>
      </c>
      <c r="M1785" s="44" t="s">
        <v>82</v>
      </c>
      <c r="N1785" s="44" t="s">
        <v>29</v>
      </c>
      <c r="O1785" s="44" t="s">
        <v>7933</v>
      </c>
      <c r="P1785">
        <v>25110</v>
      </c>
      <c r="Q1785" s="44" t="s">
        <v>30</v>
      </c>
      <c r="R1785" s="1">
        <v>42250</v>
      </c>
      <c r="S1785" s="44" t="s">
        <v>30</v>
      </c>
      <c r="T1785" s="1">
        <v>44807</v>
      </c>
      <c r="U1785">
        <v>7</v>
      </c>
      <c r="V1785">
        <v>1</v>
      </c>
      <c r="W1785">
        <v>5</v>
      </c>
      <c r="X1785">
        <v>0</v>
      </c>
      <c r="Y1785" s="44" t="s">
        <v>4802</v>
      </c>
      <c r="Z1785" s="1">
        <v>43712</v>
      </c>
      <c r="AA1785" t="s">
        <v>7991</v>
      </c>
      <c r="AB1785" t="s">
        <v>7955</v>
      </c>
      <c r="AC1785" t="s">
        <v>7991</v>
      </c>
      <c r="AD1785">
        <v>2</v>
      </c>
      <c r="AE1785">
        <v>2</v>
      </c>
      <c r="AF1785" t="s">
        <v>7991</v>
      </c>
      <c r="AG1785" t="s">
        <v>7975</v>
      </c>
      <c r="AH1785" t="s">
        <v>7976</v>
      </c>
      <c r="AI1785">
        <f>IF(Employee1[[#This Row],[ManagerRating]]="Needs Improvement",1,0)</f>
        <v>0</v>
      </c>
      <c r="AJ1785">
        <f>IF(AND(Employee1[[#This Row],[ManagerRating]]="Above and Beyond", Employee1[[#This Row],[YearsInMostRecentRole]]&gt;=3),1,0)</f>
        <v>0</v>
      </c>
    </row>
    <row r="1786" spans="1:36" x14ac:dyDescent="0.35">
      <c r="A1786" s="44" t="s">
        <v>1326</v>
      </c>
      <c r="B1786" s="44" t="s">
        <v>33</v>
      </c>
      <c r="C1786">
        <v>27</v>
      </c>
      <c r="D1786" s="44" t="s">
        <v>7987</v>
      </c>
      <c r="E1786" s="44" t="s">
        <v>23</v>
      </c>
      <c r="F1786" s="44" t="s">
        <v>46</v>
      </c>
      <c r="G1786">
        <v>6</v>
      </c>
      <c r="H1786" s="44" t="s">
        <v>7915</v>
      </c>
      <c r="I1786" s="44" t="s">
        <v>34</v>
      </c>
      <c r="J1786" s="44" t="s">
        <v>56</v>
      </c>
      <c r="K1786">
        <v>3</v>
      </c>
      <c r="L1786" s="44" t="s">
        <v>61</v>
      </c>
      <c r="M1786" s="44" t="s">
        <v>48</v>
      </c>
      <c r="N1786" s="44" t="s">
        <v>42</v>
      </c>
      <c r="O1786" s="44" t="s">
        <v>7930</v>
      </c>
      <c r="P1786">
        <v>292500</v>
      </c>
      <c r="Q1786" s="44" t="s">
        <v>30</v>
      </c>
      <c r="R1786" s="1">
        <v>42638</v>
      </c>
      <c r="S1786" s="44" t="s">
        <v>30</v>
      </c>
      <c r="T1786" s="1">
        <v>44829</v>
      </c>
      <c r="U1786">
        <v>6</v>
      </c>
      <c r="V1786">
        <v>5</v>
      </c>
      <c r="W1786">
        <v>6</v>
      </c>
      <c r="X1786">
        <v>2</v>
      </c>
      <c r="Y1786" s="44" t="s">
        <v>4803</v>
      </c>
      <c r="Z1786" s="1">
        <v>43712</v>
      </c>
      <c r="AA1786" t="s">
        <v>7991</v>
      </c>
      <c r="AB1786" t="s">
        <v>7959</v>
      </c>
      <c r="AC1786" t="s">
        <v>7958</v>
      </c>
      <c r="AD1786">
        <v>2</v>
      </c>
      <c r="AE1786">
        <v>3</v>
      </c>
      <c r="AF1786" t="s">
        <v>7958</v>
      </c>
      <c r="AG1786" t="s">
        <v>7976</v>
      </c>
      <c r="AH1786" t="s">
        <v>7974</v>
      </c>
      <c r="AI1786">
        <f>IF(Employee1[[#This Row],[ManagerRating]]="Needs Improvement",1,0)</f>
        <v>0</v>
      </c>
      <c r="AJ1786">
        <f>IF(AND(Employee1[[#This Row],[ManagerRating]]="Above and Beyond", Employee1[[#This Row],[YearsInMostRecentRole]]&gt;=3),1,0)</f>
        <v>0</v>
      </c>
    </row>
    <row r="1787" spans="1:36" x14ac:dyDescent="0.35">
      <c r="A1787" s="44" t="s">
        <v>946</v>
      </c>
      <c r="B1787" s="44" t="s">
        <v>593</v>
      </c>
      <c r="C1787">
        <v>25</v>
      </c>
      <c r="D1787" s="44" t="s">
        <v>7987</v>
      </c>
      <c r="E1787" s="44" t="s">
        <v>23</v>
      </c>
      <c r="F1787" s="44" t="s">
        <v>46</v>
      </c>
      <c r="G1787">
        <v>4</v>
      </c>
      <c r="H1787" s="44" t="s">
        <v>7915</v>
      </c>
      <c r="I1787" s="44" t="s">
        <v>55</v>
      </c>
      <c r="J1787" s="44" t="s">
        <v>26</v>
      </c>
      <c r="K1787">
        <v>2</v>
      </c>
      <c r="L1787" s="44" t="s">
        <v>47</v>
      </c>
      <c r="M1787" s="44" t="s">
        <v>48</v>
      </c>
      <c r="N1787" s="44" t="s">
        <v>35</v>
      </c>
      <c r="O1787" s="44" t="s">
        <v>7931</v>
      </c>
      <c r="P1787">
        <v>179602</v>
      </c>
      <c r="Q1787" s="44" t="s">
        <v>30</v>
      </c>
      <c r="R1787" s="1">
        <v>42064</v>
      </c>
      <c r="S1787" s="44" t="s">
        <v>30</v>
      </c>
      <c r="T1787" s="1">
        <v>44621</v>
      </c>
      <c r="U1787">
        <v>7</v>
      </c>
      <c r="V1787">
        <v>6</v>
      </c>
      <c r="W1787">
        <v>6</v>
      </c>
      <c r="X1787">
        <v>6</v>
      </c>
      <c r="Y1787" s="44" t="s">
        <v>4804</v>
      </c>
      <c r="Z1787" s="1">
        <v>43713</v>
      </c>
      <c r="AA1787" t="s">
        <v>7958</v>
      </c>
      <c r="AB1787" t="s">
        <v>7955</v>
      </c>
      <c r="AC1787" t="s">
        <v>7955</v>
      </c>
      <c r="AD1787">
        <v>1</v>
      </c>
      <c r="AE1787">
        <v>2</v>
      </c>
      <c r="AF1787" t="s">
        <v>7991</v>
      </c>
      <c r="AG1787" t="s">
        <v>7975</v>
      </c>
      <c r="AH1787" t="s">
        <v>7976</v>
      </c>
      <c r="AI1787">
        <f>IF(Employee1[[#This Row],[ManagerRating]]="Needs Improvement",1,0)</f>
        <v>0</v>
      </c>
      <c r="AJ1787">
        <f>IF(AND(Employee1[[#This Row],[ManagerRating]]="Above and Beyond", Employee1[[#This Row],[YearsInMostRecentRole]]&gt;=3),1,0)</f>
        <v>0</v>
      </c>
    </row>
    <row r="1788" spans="1:36" x14ac:dyDescent="0.35">
      <c r="A1788" s="44" t="s">
        <v>421</v>
      </c>
      <c r="B1788" s="44" t="s">
        <v>33</v>
      </c>
      <c r="C1788">
        <v>47</v>
      </c>
      <c r="D1788" s="44" t="s">
        <v>7989</v>
      </c>
      <c r="E1788" s="44" t="s">
        <v>23</v>
      </c>
      <c r="F1788" s="44" t="s">
        <v>46</v>
      </c>
      <c r="G1788">
        <v>37</v>
      </c>
      <c r="H1788" s="44" t="s">
        <v>7917</v>
      </c>
      <c r="I1788" s="44" t="s">
        <v>34</v>
      </c>
      <c r="J1788" s="44" t="s">
        <v>26</v>
      </c>
      <c r="K1788">
        <v>1</v>
      </c>
      <c r="L1788" s="44" t="s">
        <v>61</v>
      </c>
      <c r="M1788" s="44" t="s">
        <v>71</v>
      </c>
      <c r="N1788" s="44" t="s">
        <v>42</v>
      </c>
      <c r="O1788" s="44" t="s">
        <v>7932</v>
      </c>
      <c r="P1788">
        <v>62999</v>
      </c>
      <c r="Q1788" s="44" t="s">
        <v>30</v>
      </c>
      <c r="R1788" s="1">
        <v>41370</v>
      </c>
      <c r="S1788" s="44" t="s">
        <v>30</v>
      </c>
      <c r="T1788" s="1">
        <v>44657</v>
      </c>
      <c r="U1788">
        <v>9</v>
      </c>
      <c r="V1788">
        <v>2</v>
      </c>
      <c r="W1788">
        <v>3</v>
      </c>
      <c r="X1788">
        <v>7</v>
      </c>
      <c r="Y1788" s="44" t="s">
        <v>4805</v>
      </c>
      <c r="Z1788" s="1">
        <v>43714</v>
      </c>
      <c r="AA1788" t="s">
        <v>7958</v>
      </c>
      <c r="AB1788" t="s">
        <v>7958</v>
      </c>
      <c r="AC1788" t="s">
        <v>7958</v>
      </c>
      <c r="AD1788">
        <v>2</v>
      </c>
      <c r="AE1788">
        <v>3</v>
      </c>
      <c r="AF1788" t="s">
        <v>7991</v>
      </c>
      <c r="AG1788" t="s">
        <v>7975</v>
      </c>
      <c r="AH1788" t="s">
        <v>7976</v>
      </c>
      <c r="AI1788">
        <f>IF(Employee1[[#This Row],[ManagerRating]]="Needs Improvement",1,0)</f>
        <v>0</v>
      </c>
      <c r="AJ1788">
        <f>IF(AND(Employee1[[#This Row],[ManagerRating]]="Above and Beyond", Employee1[[#This Row],[YearsInMostRecentRole]]&gt;=3),1,0)</f>
        <v>0</v>
      </c>
    </row>
    <row r="1789" spans="1:36" x14ac:dyDescent="0.35">
      <c r="A1789" s="44" t="s">
        <v>948</v>
      </c>
      <c r="B1789" s="44" t="s">
        <v>33</v>
      </c>
      <c r="C1789">
        <v>27</v>
      </c>
      <c r="D1789" s="44" t="s">
        <v>7987</v>
      </c>
      <c r="E1789" s="44" t="s">
        <v>70</v>
      </c>
      <c r="F1789" s="44" t="s">
        <v>46</v>
      </c>
      <c r="G1789">
        <v>9</v>
      </c>
      <c r="H1789" s="44" t="s">
        <v>7915</v>
      </c>
      <c r="I1789" s="44" t="s">
        <v>55</v>
      </c>
      <c r="J1789" s="44" t="s">
        <v>60</v>
      </c>
      <c r="K1789">
        <v>4</v>
      </c>
      <c r="L1789" s="44" t="s">
        <v>47</v>
      </c>
      <c r="M1789" s="44" t="s">
        <v>82</v>
      </c>
      <c r="N1789" s="44" t="s">
        <v>42</v>
      </c>
      <c r="O1789" s="44" t="s">
        <v>7933</v>
      </c>
      <c r="P1789">
        <v>39001</v>
      </c>
      <c r="Q1789" s="44" t="s">
        <v>36</v>
      </c>
      <c r="R1789" s="1">
        <v>42066</v>
      </c>
      <c r="S1789" s="44" t="s">
        <v>30</v>
      </c>
      <c r="T1789" s="1">
        <v>44623</v>
      </c>
      <c r="U1789">
        <v>7</v>
      </c>
      <c r="V1789">
        <v>7</v>
      </c>
      <c r="W1789">
        <v>7</v>
      </c>
      <c r="X1789">
        <v>4</v>
      </c>
      <c r="Y1789" s="44" t="s">
        <v>4806</v>
      </c>
      <c r="Z1789" s="1">
        <v>43716</v>
      </c>
      <c r="AA1789" t="s">
        <v>7955</v>
      </c>
      <c r="AB1789" t="s">
        <v>7958</v>
      </c>
      <c r="AC1789" t="s">
        <v>7955</v>
      </c>
      <c r="AD1789">
        <v>2</v>
      </c>
      <c r="AE1789">
        <v>0</v>
      </c>
      <c r="AF1789" t="s">
        <v>7958</v>
      </c>
      <c r="AG1789" t="s">
        <v>7974</v>
      </c>
      <c r="AH1789" t="s">
        <v>7977</v>
      </c>
      <c r="AI1789">
        <f>IF(Employee1[[#This Row],[ManagerRating]]="Needs Improvement",1,0)</f>
        <v>1</v>
      </c>
      <c r="AJ1789">
        <f>IF(AND(Employee1[[#This Row],[ManagerRating]]="Above and Beyond", Employee1[[#This Row],[YearsInMostRecentRole]]&gt;=3),1,0)</f>
        <v>0</v>
      </c>
    </row>
    <row r="1790" spans="1:36" x14ac:dyDescent="0.35">
      <c r="A1790" s="44" t="s">
        <v>1004</v>
      </c>
      <c r="B1790" s="44" t="s">
        <v>22</v>
      </c>
      <c r="C1790">
        <v>27</v>
      </c>
      <c r="D1790" s="44" t="s">
        <v>7987</v>
      </c>
      <c r="E1790" s="44" t="s">
        <v>23</v>
      </c>
      <c r="F1790" s="44" t="s">
        <v>46</v>
      </c>
      <c r="G1790">
        <v>9</v>
      </c>
      <c r="H1790" s="44" t="s">
        <v>7915</v>
      </c>
      <c r="I1790" s="44" t="s">
        <v>34</v>
      </c>
      <c r="J1790" s="44" t="s">
        <v>26</v>
      </c>
      <c r="K1790">
        <v>2</v>
      </c>
      <c r="L1790" s="44" t="s">
        <v>47</v>
      </c>
      <c r="M1790" s="44" t="s">
        <v>138</v>
      </c>
      <c r="N1790" s="44" t="s">
        <v>42</v>
      </c>
      <c r="O1790" s="44" t="s">
        <v>7930</v>
      </c>
      <c r="P1790">
        <v>252301</v>
      </c>
      <c r="Q1790" s="44" t="s">
        <v>30</v>
      </c>
      <c r="R1790" s="1">
        <v>42154</v>
      </c>
      <c r="S1790" s="44" t="s">
        <v>30</v>
      </c>
      <c r="T1790" s="1">
        <v>44711</v>
      </c>
      <c r="U1790">
        <v>7</v>
      </c>
      <c r="V1790">
        <v>1</v>
      </c>
      <c r="W1790">
        <v>6</v>
      </c>
      <c r="X1790">
        <v>5</v>
      </c>
      <c r="Y1790" s="44" t="s">
        <v>4807</v>
      </c>
      <c r="Z1790" s="1">
        <v>43717</v>
      </c>
      <c r="AA1790" t="s">
        <v>7955</v>
      </c>
      <c r="AB1790" t="s">
        <v>7959</v>
      </c>
      <c r="AC1790" t="s">
        <v>7991</v>
      </c>
      <c r="AD1790">
        <v>2</v>
      </c>
      <c r="AE1790">
        <v>2</v>
      </c>
      <c r="AF1790" t="s">
        <v>7959</v>
      </c>
      <c r="AG1790" t="s">
        <v>7975</v>
      </c>
      <c r="AH1790" t="s">
        <v>7976</v>
      </c>
      <c r="AI1790">
        <f>IF(Employee1[[#This Row],[ManagerRating]]="Needs Improvement",1,0)</f>
        <v>0</v>
      </c>
      <c r="AJ1790">
        <f>IF(AND(Employee1[[#This Row],[ManagerRating]]="Above and Beyond", Employee1[[#This Row],[YearsInMostRecentRole]]&gt;=3),1,0)</f>
        <v>0</v>
      </c>
    </row>
    <row r="1791" spans="1:36" x14ac:dyDescent="0.35">
      <c r="A1791" s="44" t="s">
        <v>549</v>
      </c>
      <c r="B1791" s="44" t="s">
        <v>22</v>
      </c>
      <c r="C1791">
        <v>35</v>
      </c>
      <c r="D1791" s="44" t="s">
        <v>7988</v>
      </c>
      <c r="E1791" s="44" t="s">
        <v>23</v>
      </c>
      <c r="F1791" s="44" t="s">
        <v>39</v>
      </c>
      <c r="G1791">
        <v>18</v>
      </c>
      <c r="H1791" s="44" t="s">
        <v>7916</v>
      </c>
      <c r="I1791" s="44" t="s">
        <v>34</v>
      </c>
      <c r="J1791" s="44" t="s">
        <v>40</v>
      </c>
      <c r="K1791">
        <v>4</v>
      </c>
      <c r="L1791" s="44" t="s">
        <v>27</v>
      </c>
      <c r="M1791" s="44" t="s">
        <v>155</v>
      </c>
      <c r="N1791" s="44" t="s">
        <v>35</v>
      </c>
      <c r="O1791" s="44" t="s">
        <v>7931</v>
      </c>
      <c r="P1791">
        <v>132563</v>
      </c>
      <c r="Q1791" s="44" t="s">
        <v>36</v>
      </c>
      <c r="R1791" s="1">
        <v>41539</v>
      </c>
      <c r="S1791" s="44" t="s">
        <v>30</v>
      </c>
      <c r="T1791" s="1">
        <v>44826</v>
      </c>
      <c r="U1791">
        <v>9</v>
      </c>
      <c r="V1791">
        <v>1</v>
      </c>
      <c r="W1791">
        <v>6</v>
      </c>
      <c r="X1791">
        <v>9</v>
      </c>
      <c r="Y1791" s="44" t="s">
        <v>4808</v>
      </c>
      <c r="Z1791" s="1">
        <v>43719</v>
      </c>
      <c r="AA1791" t="s">
        <v>7991</v>
      </c>
      <c r="AB1791" t="s">
        <v>7959</v>
      </c>
      <c r="AC1791" t="s">
        <v>7958</v>
      </c>
      <c r="AD1791">
        <v>3</v>
      </c>
      <c r="AE1791">
        <v>0</v>
      </c>
      <c r="AF1791" t="s">
        <v>7991</v>
      </c>
      <c r="AG1791" t="s">
        <v>7975</v>
      </c>
      <c r="AH1791" t="s">
        <v>7976</v>
      </c>
      <c r="AI1791">
        <f>IF(Employee1[[#This Row],[ManagerRating]]="Needs Improvement",1,0)</f>
        <v>0</v>
      </c>
      <c r="AJ1791">
        <f>IF(AND(Employee1[[#This Row],[ManagerRating]]="Above and Beyond", Employee1[[#This Row],[YearsInMostRecentRole]]&gt;=3),1,0)</f>
        <v>0</v>
      </c>
    </row>
    <row r="1792" spans="1:36" x14ac:dyDescent="0.35">
      <c r="A1792" s="44" t="s">
        <v>1430</v>
      </c>
      <c r="B1792" s="44" t="s">
        <v>22</v>
      </c>
      <c r="C1792">
        <v>26</v>
      </c>
      <c r="D1792" s="44" t="s">
        <v>7987</v>
      </c>
      <c r="E1792" s="44" t="s">
        <v>59</v>
      </c>
      <c r="F1792" s="44" t="s">
        <v>24</v>
      </c>
      <c r="G1792">
        <v>8</v>
      </c>
      <c r="H1792" s="44" t="s">
        <v>7915</v>
      </c>
      <c r="I1792" s="44" t="s">
        <v>25</v>
      </c>
      <c r="J1792" s="44" t="s">
        <v>26</v>
      </c>
      <c r="K1792">
        <v>2</v>
      </c>
      <c r="L1792" s="44" t="s">
        <v>51</v>
      </c>
      <c r="M1792" s="44" t="s">
        <v>28</v>
      </c>
      <c r="N1792" s="44" t="s">
        <v>42</v>
      </c>
      <c r="O1792" s="44" t="s">
        <v>7932</v>
      </c>
      <c r="P1792">
        <v>61686</v>
      </c>
      <c r="Q1792" s="44" t="s">
        <v>36</v>
      </c>
      <c r="R1792" s="1">
        <v>42808</v>
      </c>
      <c r="S1792" s="44" t="s">
        <v>30</v>
      </c>
      <c r="T1792" s="1">
        <v>44634</v>
      </c>
      <c r="U1792">
        <v>5</v>
      </c>
      <c r="V1792">
        <v>0</v>
      </c>
      <c r="W1792">
        <v>0</v>
      </c>
      <c r="X1792">
        <v>1</v>
      </c>
      <c r="Y1792" s="44" t="s">
        <v>4809</v>
      </c>
      <c r="Z1792" s="1">
        <v>43719</v>
      </c>
      <c r="AA1792" t="s">
        <v>7955</v>
      </c>
      <c r="AB1792" t="s">
        <v>7958</v>
      </c>
      <c r="AC1792" t="s">
        <v>7955</v>
      </c>
      <c r="AD1792">
        <v>3</v>
      </c>
      <c r="AE1792">
        <v>0</v>
      </c>
      <c r="AF1792" t="s">
        <v>7959</v>
      </c>
      <c r="AG1792" t="s">
        <v>7976</v>
      </c>
      <c r="AH1792" t="s">
        <v>7976</v>
      </c>
      <c r="AI1792">
        <f>IF(Employee1[[#This Row],[ManagerRating]]="Needs Improvement",1,0)</f>
        <v>0</v>
      </c>
      <c r="AJ1792">
        <f>IF(AND(Employee1[[#This Row],[ManagerRating]]="Above and Beyond", Employee1[[#This Row],[YearsInMostRecentRole]]&gt;=3),1,0)</f>
        <v>0</v>
      </c>
    </row>
    <row r="1793" spans="1:36" x14ac:dyDescent="0.35">
      <c r="A1793" s="44" t="s">
        <v>327</v>
      </c>
      <c r="B1793" s="44" t="s">
        <v>22</v>
      </c>
      <c r="C1793">
        <v>32</v>
      </c>
      <c r="D1793" s="44" t="s">
        <v>7988</v>
      </c>
      <c r="E1793" s="44" t="s">
        <v>23</v>
      </c>
      <c r="F1793" s="44" t="s">
        <v>46</v>
      </c>
      <c r="G1793">
        <v>39</v>
      </c>
      <c r="H1793" s="44" t="s">
        <v>7917</v>
      </c>
      <c r="I1793" s="44" t="s">
        <v>34</v>
      </c>
      <c r="J1793" s="44" t="s">
        <v>40</v>
      </c>
      <c r="K1793">
        <v>1</v>
      </c>
      <c r="L1793" s="44" t="s">
        <v>47</v>
      </c>
      <c r="M1793" s="44" t="s">
        <v>82</v>
      </c>
      <c r="N1793" s="44" t="s">
        <v>35</v>
      </c>
      <c r="O1793" s="44" t="s">
        <v>7932</v>
      </c>
      <c r="P1793">
        <v>68256</v>
      </c>
      <c r="Q1793" s="44" t="s">
        <v>30</v>
      </c>
      <c r="R1793" s="1">
        <v>41039</v>
      </c>
      <c r="S1793" s="44" t="s">
        <v>30</v>
      </c>
      <c r="T1793" s="1">
        <v>44691</v>
      </c>
      <c r="U1793">
        <v>10</v>
      </c>
      <c r="V1793">
        <v>7</v>
      </c>
      <c r="W1793">
        <v>9</v>
      </c>
      <c r="X1793">
        <v>6</v>
      </c>
      <c r="Y1793" s="44" t="s">
        <v>4810</v>
      </c>
      <c r="Z1793" s="1">
        <v>43720</v>
      </c>
      <c r="AA1793" t="s">
        <v>7991</v>
      </c>
      <c r="AB1793" t="s">
        <v>7958</v>
      </c>
      <c r="AC1793" t="s">
        <v>7959</v>
      </c>
      <c r="AD1793">
        <v>3</v>
      </c>
      <c r="AE1793">
        <v>1</v>
      </c>
      <c r="AF1793" t="s">
        <v>7958</v>
      </c>
      <c r="AG1793" t="s">
        <v>7975</v>
      </c>
      <c r="AH1793" t="s">
        <v>7975</v>
      </c>
      <c r="AI1793">
        <f>IF(Employee1[[#This Row],[ManagerRating]]="Needs Improvement",1,0)</f>
        <v>0</v>
      </c>
      <c r="AJ1793">
        <f>IF(AND(Employee1[[#This Row],[ManagerRating]]="Above and Beyond", Employee1[[#This Row],[YearsInMostRecentRole]]&gt;=3),1,0)</f>
        <v>1</v>
      </c>
    </row>
    <row r="1794" spans="1:36" x14ac:dyDescent="0.35">
      <c r="A1794" s="44" t="s">
        <v>954</v>
      </c>
      <c r="B1794" s="44" t="s">
        <v>33</v>
      </c>
      <c r="C1794">
        <v>25</v>
      </c>
      <c r="D1794" s="44" t="s">
        <v>7987</v>
      </c>
      <c r="E1794" s="44" t="s">
        <v>59</v>
      </c>
      <c r="F1794" s="44" t="s">
        <v>46</v>
      </c>
      <c r="G1794">
        <v>12</v>
      </c>
      <c r="H1794" s="44" t="s">
        <v>7915</v>
      </c>
      <c r="I1794" s="44" t="s">
        <v>55</v>
      </c>
      <c r="J1794" s="44" t="s">
        <v>60</v>
      </c>
      <c r="K1794">
        <v>3</v>
      </c>
      <c r="L1794" s="44" t="s">
        <v>61</v>
      </c>
      <c r="M1794" s="44" t="s">
        <v>71</v>
      </c>
      <c r="N1794" s="44" t="s">
        <v>35</v>
      </c>
      <c r="O1794" s="44" t="s">
        <v>7933</v>
      </c>
      <c r="P1794">
        <v>31962</v>
      </c>
      <c r="Q1794" s="44" t="s">
        <v>30</v>
      </c>
      <c r="R1794" s="1">
        <v>42077</v>
      </c>
      <c r="S1794" s="44" t="s">
        <v>30</v>
      </c>
      <c r="T1794" s="1">
        <v>44634</v>
      </c>
      <c r="U1794">
        <v>7</v>
      </c>
      <c r="V1794">
        <v>2</v>
      </c>
      <c r="W1794">
        <v>7</v>
      </c>
      <c r="X1794">
        <v>4</v>
      </c>
      <c r="Y1794" s="44" t="s">
        <v>4811</v>
      </c>
      <c r="Z1794" s="1">
        <v>43720</v>
      </c>
      <c r="AA1794" t="s">
        <v>7958</v>
      </c>
      <c r="AB1794" t="s">
        <v>7991</v>
      </c>
      <c r="AC1794" t="s">
        <v>7958</v>
      </c>
      <c r="AD1794">
        <v>1</v>
      </c>
      <c r="AE1794">
        <v>3</v>
      </c>
      <c r="AF1794" t="s">
        <v>7959</v>
      </c>
      <c r="AG1794" t="s">
        <v>7975</v>
      </c>
      <c r="AH1794" t="s">
        <v>7975</v>
      </c>
      <c r="AI1794">
        <f>IF(Employee1[[#This Row],[ManagerRating]]="Needs Improvement",1,0)</f>
        <v>0</v>
      </c>
      <c r="AJ1794">
        <f>IF(AND(Employee1[[#This Row],[ManagerRating]]="Above and Beyond", Employee1[[#This Row],[YearsInMostRecentRole]]&gt;=3),1,0)</f>
        <v>0</v>
      </c>
    </row>
    <row r="1795" spans="1:36" x14ac:dyDescent="0.35">
      <c r="A1795" s="44" t="s">
        <v>1138</v>
      </c>
      <c r="B1795" s="44" t="s">
        <v>22</v>
      </c>
      <c r="C1795">
        <v>27</v>
      </c>
      <c r="D1795" s="44" t="s">
        <v>7987</v>
      </c>
      <c r="E1795" s="44" t="s">
        <v>23</v>
      </c>
      <c r="F1795" s="44" t="s">
        <v>24</v>
      </c>
      <c r="G1795">
        <v>45</v>
      </c>
      <c r="H1795" s="44" t="s">
        <v>7917</v>
      </c>
      <c r="I1795" s="44" t="s">
        <v>34</v>
      </c>
      <c r="J1795" s="44" t="s">
        <v>56</v>
      </c>
      <c r="K1795">
        <v>2</v>
      </c>
      <c r="L1795" s="44" t="s">
        <v>96</v>
      </c>
      <c r="M1795" s="44" t="s">
        <v>28</v>
      </c>
      <c r="N1795" s="44" t="s">
        <v>35</v>
      </c>
      <c r="O1795" s="44" t="s">
        <v>7932</v>
      </c>
      <c r="P1795">
        <v>57102</v>
      </c>
      <c r="Q1795" s="44" t="s">
        <v>30</v>
      </c>
      <c r="R1795" s="1">
        <v>42337</v>
      </c>
      <c r="S1795" s="44" t="s">
        <v>30</v>
      </c>
      <c r="T1795" s="1">
        <v>44894</v>
      </c>
      <c r="U1795">
        <v>7</v>
      </c>
      <c r="V1795">
        <v>6</v>
      </c>
      <c r="W1795">
        <v>6</v>
      </c>
      <c r="X1795">
        <v>4</v>
      </c>
      <c r="Y1795" s="44" t="s">
        <v>4812</v>
      </c>
      <c r="Z1795" s="1">
        <v>43720</v>
      </c>
      <c r="AA1795" t="s">
        <v>7991</v>
      </c>
      <c r="AB1795" t="s">
        <v>7991</v>
      </c>
      <c r="AC1795" t="s">
        <v>7958</v>
      </c>
      <c r="AD1795">
        <v>3</v>
      </c>
      <c r="AE1795">
        <v>1</v>
      </c>
      <c r="AF1795" t="s">
        <v>7959</v>
      </c>
      <c r="AG1795" t="s">
        <v>7976</v>
      </c>
      <c r="AH1795" t="s">
        <v>7974</v>
      </c>
      <c r="AI1795">
        <f>IF(Employee1[[#This Row],[ManagerRating]]="Needs Improvement",1,0)</f>
        <v>0</v>
      </c>
      <c r="AJ1795">
        <f>IF(AND(Employee1[[#This Row],[ManagerRating]]="Above and Beyond", Employee1[[#This Row],[YearsInMostRecentRole]]&gt;=3),1,0)</f>
        <v>0</v>
      </c>
    </row>
    <row r="1796" spans="1:36" x14ac:dyDescent="0.35">
      <c r="A1796" s="44" t="s">
        <v>1496</v>
      </c>
      <c r="B1796" s="44" t="s">
        <v>33</v>
      </c>
      <c r="C1796">
        <v>24</v>
      </c>
      <c r="D1796" s="44" t="s">
        <v>7987</v>
      </c>
      <c r="E1796" s="44" t="s">
        <v>70</v>
      </c>
      <c r="F1796" s="44" t="s">
        <v>46</v>
      </c>
      <c r="G1796">
        <v>15</v>
      </c>
      <c r="H1796" s="44" t="s">
        <v>7915</v>
      </c>
      <c r="I1796" s="44" t="s">
        <v>25</v>
      </c>
      <c r="J1796" s="44" t="s">
        <v>26</v>
      </c>
      <c r="K1796">
        <v>2</v>
      </c>
      <c r="L1796" s="44" t="s">
        <v>47</v>
      </c>
      <c r="M1796" s="44" t="s">
        <v>71</v>
      </c>
      <c r="N1796" s="44" t="s">
        <v>29</v>
      </c>
      <c r="O1796" s="44" t="s">
        <v>7932</v>
      </c>
      <c r="P1796">
        <v>63078</v>
      </c>
      <c r="Q1796" s="44" t="s">
        <v>30</v>
      </c>
      <c r="R1796" s="1">
        <v>42933</v>
      </c>
      <c r="S1796" s="44" t="s">
        <v>30</v>
      </c>
      <c r="T1796" s="1">
        <v>44759</v>
      </c>
      <c r="U1796">
        <v>5</v>
      </c>
      <c r="V1796">
        <v>5</v>
      </c>
      <c r="W1796">
        <v>5</v>
      </c>
      <c r="X1796">
        <v>2</v>
      </c>
      <c r="Y1796" s="44" t="s">
        <v>4813</v>
      </c>
      <c r="Z1796" s="1">
        <v>43721</v>
      </c>
      <c r="AA1796" t="s">
        <v>7958</v>
      </c>
      <c r="AB1796" t="s">
        <v>7955</v>
      </c>
      <c r="AC1796" t="s">
        <v>7959</v>
      </c>
      <c r="AD1796">
        <v>3</v>
      </c>
      <c r="AE1796">
        <v>0</v>
      </c>
      <c r="AF1796" t="s">
        <v>7955</v>
      </c>
      <c r="AG1796" t="s">
        <v>7974</v>
      </c>
      <c r="AH1796" t="s">
        <v>7974</v>
      </c>
      <c r="AI1796">
        <f>IF(Employee1[[#This Row],[ManagerRating]]="Needs Improvement",1,0)</f>
        <v>0</v>
      </c>
      <c r="AJ1796">
        <f>IF(AND(Employee1[[#This Row],[ManagerRating]]="Above and Beyond", Employee1[[#This Row],[YearsInMostRecentRole]]&gt;=3),1,0)</f>
        <v>0</v>
      </c>
    </row>
    <row r="1797" spans="1:36" x14ac:dyDescent="0.35">
      <c r="A1797" s="44" t="s">
        <v>1250</v>
      </c>
      <c r="B1797" s="44" t="s">
        <v>33</v>
      </c>
      <c r="C1797">
        <v>27</v>
      </c>
      <c r="D1797" s="44" t="s">
        <v>7987</v>
      </c>
      <c r="E1797" s="44" t="s">
        <v>70</v>
      </c>
      <c r="F1797" s="44" t="s">
        <v>46</v>
      </c>
      <c r="G1797">
        <v>45</v>
      </c>
      <c r="H1797" s="44" t="s">
        <v>7917</v>
      </c>
      <c r="I1797" s="44" t="s">
        <v>34</v>
      </c>
      <c r="J1797" s="44" t="s">
        <v>26</v>
      </c>
      <c r="K1797">
        <v>2</v>
      </c>
      <c r="L1797" s="44" t="s">
        <v>61</v>
      </c>
      <c r="M1797" s="44" t="s">
        <v>71</v>
      </c>
      <c r="N1797" s="44" t="s">
        <v>35</v>
      </c>
      <c r="O1797" s="44" t="s">
        <v>7933</v>
      </c>
      <c r="P1797">
        <v>34579</v>
      </c>
      <c r="Q1797" s="44" t="s">
        <v>30</v>
      </c>
      <c r="R1797" s="1">
        <v>42538</v>
      </c>
      <c r="S1797" s="44" t="s">
        <v>30</v>
      </c>
      <c r="T1797" s="1">
        <v>44729</v>
      </c>
      <c r="U1797">
        <v>6</v>
      </c>
      <c r="V1797">
        <v>4</v>
      </c>
      <c r="W1797">
        <v>4</v>
      </c>
      <c r="X1797">
        <v>4</v>
      </c>
      <c r="Y1797" s="44" t="s">
        <v>4814</v>
      </c>
      <c r="Z1797" s="1">
        <v>43722</v>
      </c>
      <c r="AA1797" t="s">
        <v>7958</v>
      </c>
      <c r="AB1797" t="s">
        <v>7959</v>
      </c>
      <c r="AC1797" t="s">
        <v>7991</v>
      </c>
      <c r="AD1797">
        <v>2</v>
      </c>
      <c r="AE1797">
        <v>1</v>
      </c>
      <c r="AF1797" t="s">
        <v>7991</v>
      </c>
      <c r="AG1797" t="s">
        <v>7976</v>
      </c>
      <c r="AH1797" t="s">
        <v>7976</v>
      </c>
      <c r="AI1797">
        <f>IF(Employee1[[#This Row],[ManagerRating]]="Needs Improvement",1,0)</f>
        <v>0</v>
      </c>
      <c r="AJ1797">
        <f>IF(AND(Employee1[[#This Row],[ManagerRating]]="Above and Beyond", Employee1[[#This Row],[YearsInMostRecentRole]]&gt;=3),1,0)</f>
        <v>0</v>
      </c>
    </row>
    <row r="1798" spans="1:36" x14ac:dyDescent="0.35">
      <c r="A1798" s="44" t="s">
        <v>1210</v>
      </c>
      <c r="B1798" s="44" t="s">
        <v>22</v>
      </c>
      <c r="C1798">
        <v>24</v>
      </c>
      <c r="D1798" s="44" t="s">
        <v>7987</v>
      </c>
      <c r="E1798" s="44" t="s">
        <v>23</v>
      </c>
      <c r="F1798" s="44" t="s">
        <v>46</v>
      </c>
      <c r="G1798">
        <v>26</v>
      </c>
      <c r="H1798" s="44" t="s">
        <v>7917</v>
      </c>
      <c r="I1798" s="44" t="s">
        <v>55</v>
      </c>
      <c r="J1798" s="44" t="s">
        <v>40</v>
      </c>
      <c r="K1798">
        <v>2</v>
      </c>
      <c r="L1798" s="44" t="s">
        <v>65</v>
      </c>
      <c r="M1798" s="44" t="s">
        <v>71</v>
      </c>
      <c r="N1798" s="44" t="s">
        <v>35</v>
      </c>
      <c r="O1798" s="44" t="s">
        <v>7933</v>
      </c>
      <c r="P1798">
        <v>39048</v>
      </c>
      <c r="Q1798" s="44" t="s">
        <v>30</v>
      </c>
      <c r="R1798" s="1">
        <v>42465</v>
      </c>
      <c r="S1798" s="44" t="s">
        <v>30</v>
      </c>
      <c r="T1798" s="1">
        <v>44656</v>
      </c>
      <c r="U1798">
        <v>6</v>
      </c>
      <c r="V1798">
        <v>1</v>
      </c>
      <c r="W1798">
        <v>4</v>
      </c>
      <c r="X1798">
        <v>1</v>
      </c>
      <c r="Y1798" s="44" t="s">
        <v>4815</v>
      </c>
      <c r="Z1798" s="1">
        <v>43723</v>
      </c>
      <c r="AA1798" t="s">
        <v>7958</v>
      </c>
      <c r="AB1798" t="s">
        <v>7955</v>
      </c>
      <c r="AC1798" t="s">
        <v>7959</v>
      </c>
      <c r="AD1798">
        <v>3</v>
      </c>
      <c r="AE1798">
        <v>3</v>
      </c>
      <c r="AF1798" t="s">
        <v>7959</v>
      </c>
      <c r="AG1798" t="s">
        <v>7975</v>
      </c>
      <c r="AH1798" t="s">
        <v>7975</v>
      </c>
      <c r="AI1798">
        <f>IF(Employee1[[#This Row],[ManagerRating]]="Needs Improvement",1,0)</f>
        <v>0</v>
      </c>
      <c r="AJ1798">
        <f>IF(AND(Employee1[[#This Row],[ManagerRating]]="Above and Beyond", Employee1[[#This Row],[YearsInMostRecentRole]]&gt;=3),1,0)</f>
        <v>0</v>
      </c>
    </row>
    <row r="1799" spans="1:36" x14ac:dyDescent="0.35">
      <c r="A1799" s="44" t="s">
        <v>1482</v>
      </c>
      <c r="B1799" s="44" t="s">
        <v>22</v>
      </c>
      <c r="C1799">
        <v>26</v>
      </c>
      <c r="D1799" s="44" t="s">
        <v>7987</v>
      </c>
      <c r="E1799" s="44" t="s">
        <v>23</v>
      </c>
      <c r="F1799" s="44" t="s">
        <v>46</v>
      </c>
      <c r="G1799">
        <v>18</v>
      </c>
      <c r="H1799" s="44" t="s">
        <v>7916</v>
      </c>
      <c r="I1799" s="44" t="s">
        <v>34</v>
      </c>
      <c r="J1799" s="44" t="s">
        <v>56</v>
      </c>
      <c r="K1799">
        <v>3</v>
      </c>
      <c r="L1799" s="44" t="s">
        <v>61</v>
      </c>
      <c r="M1799" s="44" t="s">
        <v>71</v>
      </c>
      <c r="N1799" s="44" t="s">
        <v>42</v>
      </c>
      <c r="O1799" s="44" t="s">
        <v>7933</v>
      </c>
      <c r="P1799">
        <v>46809</v>
      </c>
      <c r="Q1799" s="44" t="s">
        <v>30</v>
      </c>
      <c r="R1799" s="1">
        <v>42915</v>
      </c>
      <c r="S1799" s="44" t="s">
        <v>30</v>
      </c>
      <c r="T1799" s="1">
        <v>44741</v>
      </c>
      <c r="U1799">
        <v>5</v>
      </c>
      <c r="V1799">
        <v>0</v>
      </c>
      <c r="W1799">
        <v>0</v>
      </c>
      <c r="X1799">
        <v>2</v>
      </c>
      <c r="Y1799" s="44" t="s">
        <v>4816</v>
      </c>
      <c r="Z1799" s="1">
        <v>43723</v>
      </c>
      <c r="AA1799" t="s">
        <v>7958</v>
      </c>
      <c r="AB1799" t="s">
        <v>7991</v>
      </c>
      <c r="AC1799" t="s">
        <v>7959</v>
      </c>
      <c r="AD1799">
        <v>2</v>
      </c>
      <c r="AE1799">
        <v>2</v>
      </c>
      <c r="AF1799" t="s">
        <v>7958</v>
      </c>
      <c r="AG1799" t="s">
        <v>7975</v>
      </c>
      <c r="AH1799" t="s">
        <v>7976</v>
      </c>
      <c r="AI1799">
        <f>IF(Employee1[[#This Row],[ManagerRating]]="Needs Improvement",1,0)</f>
        <v>0</v>
      </c>
      <c r="AJ1799">
        <f>IF(AND(Employee1[[#This Row],[ManagerRating]]="Above and Beyond", Employee1[[#This Row],[YearsInMostRecentRole]]&gt;=3),1,0)</f>
        <v>0</v>
      </c>
    </row>
    <row r="1800" spans="1:36" x14ac:dyDescent="0.35">
      <c r="A1800" s="44" t="s">
        <v>217</v>
      </c>
      <c r="B1800" s="44" t="s">
        <v>33</v>
      </c>
      <c r="C1800">
        <v>35</v>
      </c>
      <c r="D1800" s="44" t="s">
        <v>7988</v>
      </c>
      <c r="E1800" s="44" t="s">
        <v>23</v>
      </c>
      <c r="F1800" s="44" t="s">
        <v>24</v>
      </c>
      <c r="G1800">
        <v>29</v>
      </c>
      <c r="H1800" s="44" t="s">
        <v>7917</v>
      </c>
      <c r="I1800" s="44" t="s">
        <v>55</v>
      </c>
      <c r="J1800" s="44" t="s">
        <v>26</v>
      </c>
      <c r="K1800">
        <v>5</v>
      </c>
      <c r="L1800" s="44" t="s">
        <v>27</v>
      </c>
      <c r="M1800" s="44" t="s">
        <v>28</v>
      </c>
      <c r="N1800" s="44" t="s">
        <v>29</v>
      </c>
      <c r="O1800" s="44" t="s">
        <v>7931</v>
      </c>
      <c r="P1800">
        <v>182764</v>
      </c>
      <c r="Q1800" s="44" t="s">
        <v>36</v>
      </c>
      <c r="R1800" s="1">
        <v>40978</v>
      </c>
      <c r="S1800" s="44" t="s">
        <v>30</v>
      </c>
      <c r="T1800" s="1">
        <v>44630</v>
      </c>
      <c r="U1800">
        <v>10</v>
      </c>
      <c r="V1800">
        <v>7</v>
      </c>
      <c r="W1800">
        <v>9</v>
      </c>
      <c r="X1800">
        <v>9</v>
      </c>
      <c r="Y1800" s="44" t="s">
        <v>4817</v>
      </c>
      <c r="Z1800" s="1">
        <v>43724</v>
      </c>
      <c r="AA1800" t="s">
        <v>7991</v>
      </c>
      <c r="AB1800" t="s">
        <v>7959</v>
      </c>
      <c r="AC1800" t="s">
        <v>7955</v>
      </c>
      <c r="AD1800">
        <v>3</v>
      </c>
      <c r="AE1800">
        <v>1</v>
      </c>
      <c r="AF1800" t="s">
        <v>7991</v>
      </c>
      <c r="AG1800" t="s">
        <v>7975</v>
      </c>
      <c r="AH1800" t="s">
        <v>7976</v>
      </c>
      <c r="AI1800">
        <f>IF(Employee1[[#This Row],[ManagerRating]]="Needs Improvement",1,0)</f>
        <v>0</v>
      </c>
      <c r="AJ1800">
        <f>IF(AND(Employee1[[#This Row],[ManagerRating]]="Above and Beyond", Employee1[[#This Row],[YearsInMostRecentRole]]&gt;=3),1,0)</f>
        <v>0</v>
      </c>
    </row>
    <row r="1801" spans="1:36" x14ac:dyDescent="0.35">
      <c r="A1801" s="44" t="s">
        <v>383</v>
      </c>
      <c r="B1801" s="44" t="s">
        <v>22</v>
      </c>
      <c r="C1801">
        <v>31</v>
      </c>
      <c r="D1801" s="44" t="s">
        <v>7988</v>
      </c>
      <c r="E1801" s="44" t="s">
        <v>70</v>
      </c>
      <c r="F1801" s="44" t="s">
        <v>24</v>
      </c>
      <c r="G1801">
        <v>21</v>
      </c>
      <c r="H1801" s="44" t="s">
        <v>7916</v>
      </c>
      <c r="I1801" s="44" t="s">
        <v>55</v>
      </c>
      <c r="J1801" s="44" t="s">
        <v>40</v>
      </c>
      <c r="K1801">
        <v>3</v>
      </c>
      <c r="L1801" s="44" t="s">
        <v>27</v>
      </c>
      <c r="M1801" s="44" t="s">
        <v>28</v>
      </c>
      <c r="N1801" s="44" t="s">
        <v>35</v>
      </c>
      <c r="O1801" s="44" t="s">
        <v>7930</v>
      </c>
      <c r="P1801">
        <v>253719</v>
      </c>
      <c r="Q1801" s="44" t="s">
        <v>30</v>
      </c>
      <c r="R1801" s="1">
        <v>41317</v>
      </c>
      <c r="S1801" s="44" t="s">
        <v>30</v>
      </c>
      <c r="T1801" s="1">
        <v>44604</v>
      </c>
      <c r="U1801">
        <v>9</v>
      </c>
      <c r="V1801">
        <v>2</v>
      </c>
      <c r="W1801">
        <v>4</v>
      </c>
      <c r="X1801">
        <v>3</v>
      </c>
      <c r="Y1801" s="44" t="s">
        <v>4818</v>
      </c>
      <c r="Z1801" s="1">
        <v>43724</v>
      </c>
      <c r="AA1801" t="s">
        <v>7958</v>
      </c>
      <c r="AB1801" t="s">
        <v>7955</v>
      </c>
      <c r="AC1801" t="s">
        <v>7991</v>
      </c>
      <c r="AD1801">
        <v>2</v>
      </c>
      <c r="AE1801">
        <v>1</v>
      </c>
      <c r="AF1801" t="s">
        <v>7959</v>
      </c>
      <c r="AG1801" t="s">
        <v>7974</v>
      </c>
      <c r="AH1801" t="s">
        <v>7974</v>
      </c>
      <c r="AI1801">
        <f>IF(Employee1[[#This Row],[ManagerRating]]="Needs Improvement",1,0)</f>
        <v>0</v>
      </c>
      <c r="AJ1801">
        <f>IF(AND(Employee1[[#This Row],[ManagerRating]]="Above and Beyond", Employee1[[#This Row],[YearsInMostRecentRole]]&gt;=3),1,0)</f>
        <v>0</v>
      </c>
    </row>
    <row r="1802" spans="1:36" x14ac:dyDescent="0.35">
      <c r="A1802" s="44" t="s">
        <v>994</v>
      </c>
      <c r="B1802" s="44" t="s">
        <v>22</v>
      </c>
      <c r="C1802">
        <v>25</v>
      </c>
      <c r="D1802" s="44" t="s">
        <v>7987</v>
      </c>
      <c r="E1802" s="44" t="s">
        <v>23</v>
      </c>
      <c r="F1802" s="44" t="s">
        <v>46</v>
      </c>
      <c r="G1802">
        <v>43</v>
      </c>
      <c r="H1802" s="44" t="s">
        <v>7917</v>
      </c>
      <c r="I1802" s="44" t="s">
        <v>34</v>
      </c>
      <c r="J1802" s="44" t="s">
        <v>40</v>
      </c>
      <c r="K1802">
        <v>1</v>
      </c>
      <c r="L1802" s="44" t="s">
        <v>47</v>
      </c>
      <c r="M1802" s="44" t="s">
        <v>48</v>
      </c>
      <c r="N1802" s="44" t="s">
        <v>29</v>
      </c>
      <c r="O1802" s="44" t="s">
        <v>7931</v>
      </c>
      <c r="P1802">
        <v>190198</v>
      </c>
      <c r="Q1802" s="44" t="s">
        <v>30</v>
      </c>
      <c r="R1802" s="1">
        <v>42142</v>
      </c>
      <c r="S1802" s="44" t="s">
        <v>30</v>
      </c>
      <c r="T1802" s="1">
        <v>44699</v>
      </c>
      <c r="U1802">
        <v>7</v>
      </c>
      <c r="V1802">
        <v>0</v>
      </c>
      <c r="W1802">
        <v>2</v>
      </c>
      <c r="X1802">
        <v>3</v>
      </c>
      <c r="Y1802" s="44" t="s">
        <v>4819</v>
      </c>
      <c r="Z1802" s="1">
        <v>43727</v>
      </c>
      <c r="AA1802" t="s">
        <v>7991</v>
      </c>
      <c r="AB1802" t="s">
        <v>7991</v>
      </c>
      <c r="AC1802" t="s">
        <v>7958</v>
      </c>
      <c r="AD1802">
        <v>3</v>
      </c>
      <c r="AE1802">
        <v>2</v>
      </c>
      <c r="AF1802" t="s">
        <v>7955</v>
      </c>
      <c r="AG1802" t="s">
        <v>7975</v>
      </c>
      <c r="AH1802" t="s">
        <v>7976</v>
      </c>
      <c r="AI1802">
        <f>IF(Employee1[[#This Row],[ManagerRating]]="Needs Improvement",1,0)</f>
        <v>0</v>
      </c>
      <c r="AJ1802">
        <f>IF(AND(Employee1[[#This Row],[ManagerRating]]="Above and Beyond", Employee1[[#This Row],[YearsInMostRecentRole]]&gt;=3),1,0)</f>
        <v>0</v>
      </c>
    </row>
    <row r="1803" spans="1:36" x14ac:dyDescent="0.35">
      <c r="A1803" s="44" t="s">
        <v>279</v>
      </c>
      <c r="B1803" s="44" t="s">
        <v>22</v>
      </c>
      <c r="C1803">
        <v>28</v>
      </c>
      <c r="D1803" s="44" t="s">
        <v>7987</v>
      </c>
      <c r="E1803" s="44" t="s">
        <v>23</v>
      </c>
      <c r="F1803" s="44" t="s">
        <v>46</v>
      </c>
      <c r="G1803">
        <v>33</v>
      </c>
      <c r="H1803" s="44" t="s">
        <v>7917</v>
      </c>
      <c r="I1803" s="44" t="s">
        <v>34</v>
      </c>
      <c r="J1803" s="44" t="s">
        <v>40</v>
      </c>
      <c r="K1803">
        <v>3</v>
      </c>
      <c r="L1803" s="44" t="s">
        <v>47</v>
      </c>
      <c r="M1803" s="44" t="s">
        <v>71</v>
      </c>
      <c r="N1803" s="44" t="s">
        <v>35</v>
      </c>
      <c r="O1803" s="44" t="s">
        <v>7932</v>
      </c>
      <c r="P1803">
        <v>54536</v>
      </c>
      <c r="Q1803" s="44" t="s">
        <v>30</v>
      </c>
      <c r="R1803" s="1">
        <v>41022</v>
      </c>
      <c r="S1803" s="44" t="s">
        <v>36</v>
      </c>
      <c r="T1803" s="1">
        <v>42117</v>
      </c>
      <c r="U1803">
        <v>3</v>
      </c>
      <c r="V1803">
        <v>3</v>
      </c>
      <c r="W1803">
        <v>3</v>
      </c>
      <c r="X1803">
        <v>2</v>
      </c>
      <c r="Y1803" s="44" t="s">
        <v>4820</v>
      </c>
      <c r="Z1803" s="1">
        <v>41776</v>
      </c>
      <c r="AA1803" t="s">
        <v>7955</v>
      </c>
      <c r="AB1803" t="s">
        <v>7958</v>
      </c>
      <c r="AC1803" t="s">
        <v>7991</v>
      </c>
      <c r="AD1803">
        <v>3</v>
      </c>
      <c r="AE1803">
        <v>0</v>
      </c>
      <c r="AF1803" t="s">
        <v>7958</v>
      </c>
      <c r="AG1803" t="s">
        <v>7976</v>
      </c>
      <c r="AH1803" t="s">
        <v>7974</v>
      </c>
      <c r="AI1803">
        <f>IF(Employee1[[#This Row],[ManagerRating]]="Needs Improvement",1,0)</f>
        <v>0</v>
      </c>
      <c r="AJ1803">
        <f>IF(AND(Employee1[[#This Row],[ManagerRating]]="Above and Beyond", Employee1[[#This Row],[YearsInMostRecentRole]]&gt;=3),1,0)</f>
        <v>0</v>
      </c>
    </row>
    <row r="1804" spans="1:36" x14ac:dyDescent="0.35">
      <c r="A1804" s="44" t="s">
        <v>1334</v>
      </c>
      <c r="B1804" s="44" t="s">
        <v>22</v>
      </c>
      <c r="C1804">
        <v>27</v>
      </c>
      <c r="D1804" s="44" t="s">
        <v>7987</v>
      </c>
      <c r="E1804" s="44" t="s">
        <v>23</v>
      </c>
      <c r="F1804" s="44" t="s">
        <v>46</v>
      </c>
      <c r="G1804">
        <v>16</v>
      </c>
      <c r="H1804" s="44" t="s">
        <v>7916</v>
      </c>
      <c r="I1804" s="44" t="s">
        <v>34</v>
      </c>
      <c r="J1804" s="44" t="s">
        <v>26</v>
      </c>
      <c r="K1804">
        <v>1</v>
      </c>
      <c r="L1804" s="44" t="s">
        <v>61</v>
      </c>
      <c r="M1804" s="44" t="s">
        <v>82</v>
      </c>
      <c r="N1804" s="44" t="s">
        <v>35</v>
      </c>
      <c r="O1804" s="44" t="s">
        <v>7932</v>
      </c>
      <c r="P1804">
        <v>54379</v>
      </c>
      <c r="Q1804" s="44" t="s">
        <v>30</v>
      </c>
      <c r="R1804" s="1">
        <v>42647</v>
      </c>
      <c r="S1804" s="44" t="s">
        <v>30</v>
      </c>
      <c r="T1804" s="1">
        <v>44838</v>
      </c>
      <c r="U1804">
        <v>6</v>
      </c>
      <c r="V1804">
        <v>1</v>
      </c>
      <c r="W1804">
        <v>2</v>
      </c>
      <c r="X1804">
        <v>2</v>
      </c>
      <c r="Y1804" s="44" t="s">
        <v>4821</v>
      </c>
      <c r="Z1804" s="1">
        <v>43727</v>
      </c>
      <c r="AA1804" t="s">
        <v>7991</v>
      </c>
      <c r="AB1804" t="s">
        <v>7958</v>
      </c>
      <c r="AC1804" t="s">
        <v>7955</v>
      </c>
      <c r="AD1804">
        <v>1</v>
      </c>
      <c r="AE1804">
        <v>0</v>
      </c>
      <c r="AF1804" t="s">
        <v>7955</v>
      </c>
      <c r="AG1804" t="s">
        <v>7974</v>
      </c>
      <c r="AH1804" t="s">
        <v>7974</v>
      </c>
      <c r="AI1804">
        <f>IF(Employee1[[#This Row],[ManagerRating]]="Needs Improvement",1,0)</f>
        <v>0</v>
      </c>
      <c r="AJ1804">
        <f>IF(AND(Employee1[[#This Row],[ManagerRating]]="Above and Beyond", Employee1[[#This Row],[YearsInMostRecentRole]]&gt;=3),1,0)</f>
        <v>0</v>
      </c>
    </row>
    <row r="1805" spans="1:36" x14ac:dyDescent="0.35">
      <c r="A1805" s="44" t="s">
        <v>920</v>
      </c>
      <c r="B1805" s="44" t="s">
        <v>22</v>
      </c>
      <c r="C1805">
        <v>27</v>
      </c>
      <c r="D1805" s="44" t="s">
        <v>7987</v>
      </c>
      <c r="E1805" s="44" t="s">
        <v>23</v>
      </c>
      <c r="F1805" s="44" t="s">
        <v>46</v>
      </c>
      <c r="G1805">
        <v>30</v>
      </c>
      <c r="H1805" s="44" t="s">
        <v>7917</v>
      </c>
      <c r="I1805" s="44" t="s">
        <v>34</v>
      </c>
      <c r="J1805" s="44" t="s">
        <v>56</v>
      </c>
      <c r="K1805">
        <v>2</v>
      </c>
      <c r="L1805" s="44" t="s">
        <v>61</v>
      </c>
      <c r="M1805" s="44" t="s">
        <v>138</v>
      </c>
      <c r="N1805" s="44" t="s">
        <v>29</v>
      </c>
      <c r="O1805" s="44" t="s">
        <v>7931</v>
      </c>
      <c r="P1805">
        <v>240633</v>
      </c>
      <c r="Q1805" s="44" t="s">
        <v>30</v>
      </c>
      <c r="R1805" s="1">
        <v>42026</v>
      </c>
      <c r="S1805" s="44" t="s">
        <v>30</v>
      </c>
      <c r="T1805" s="1">
        <v>44583</v>
      </c>
      <c r="U1805">
        <v>7</v>
      </c>
      <c r="V1805">
        <v>1</v>
      </c>
      <c r="W1805">
        <v>6</v>
      </c>
      <c r="X1805">
        <v>7</v>
      </c>
      <c r="Y1805" s="44" t="s">
        <v>4822</v>
      </c>
      <c r="Z1805" s="1">
        <v>43728</v>
      </c>
      <c r="AA1805" t="s">
        <v>7955</v>
      </c>
      <c r="AB1805" t="s">
        <v>7955</v>
      </c>
      <c r="AC1805" t="s">
        <v>7955</v>
      </c>
      <c r="AD1805">
        <v>2</v>
      </c>
      <c r="AE1805">
        <v>2</v>
      </c>
      <c r="AF1805" t="s">
        <v>7991</v>
      </c>
      <c r="AG1805" t="s">
        <v>7975</v>
      </c>
      <c r="AH1805" t="s">
        <v>7975</v>
      </c>
      <c r="AI1805">
        <f>IF(Employee1[[#This Row],[ManagerRating]]="Needs Improvement",1,0)</f>
        <v>0</v>
      </c>
      <c r="AJ1805">
        <f>IF(AND(Employee1[[#This Row],[ManagerRating]]="Above and Beyond", Employee1[[#This Row],[YearsInMostRecentRole]]&gt;=3),1,0)</f>
        <v>0</v>
      </c>
    </row>
    <row r="1806" spans="1:36" x14ac:dyDescent="0.35">
      <c r="A1806" s="44" t="s">
        <v>1310</v>
      </c>
      <c r="B1806" s="44" t="s">
        <v>33</v>
      </c>
      <c r="C1806">
        <v>25</v>
      </c>
      <c r="D1806" s="44" t="s">
        <v>7987</v>
      </c>
      <c r="E1806" s="44" t="s">
        <v>70</v>
      </c>
      <c r="F1806" s="44" t="s">
        <v>24</v>
      </c>
      <c r="G1806">
        <v>25</v>
      </c>
      <c r="H1806" s="44" t="s">
        <v>7916</v>
      </c>
      <c r="I1806" s="44" t="s">
        <v>34</v>
      </c>
      <c r="J1806" s="44" t="s">
        <v>60</v>
      </c>
      <c r="K1806">
        <v>3</v>
      </c>
      <c r="L1806" s="44" t="s">
        <v>27</v>
      </c>
      <c r="M1806" s="44" t="s">
        <v>28</v>
      </c>
      <c r="N1806" s="44" t="s">
        <v>42</v>
      </c>
      <c r="O1806" s="44" t="s">
        <v>7933</v>
      </c>
      <c r="P1806">
        <v>46283</v>
      </c>
      <c r="Q1806" s="44" t="s">
        <v>30</v>
      </c>
      <c r="R1806" s="1">
        <v>42606</v>
      </c>
      <c r="S1806" s="44" t="s">
        <v>30</v>
      </c>
      <c r="T1806" s="1">
        <v>44797</v>
      </c>
      <c r="U1806">
        <v>6</v>
      </c>
      <c r="V1806">
        <v>5</v>
      </c>
      <c r="W1806">
        <v>6</v>
      </c>
      <c r="X1806">
        <v>1</v>
      </c>
      <c r="Y1806" s="44" t="s">
        <v>4823</v>
      </c>
      <c r="Z1806" s="1">
        <v>43728</v>
      </c>
      <c r="AA1806" t="s">
        <v>7991</v>
      </c>
      <c r="AB1806" t="s">
        <v>7958</v>
      </c>
      <c r="AC1806" t="s">
        <v>7959</v>
      </c>
      <c r="AD1806">
        <v>3</v>
      </c>
      <c r="AE1806">
        <v>2</v>
      </c>
      <c r="AF1806" t="s">
        <v>7991</v>
      </c>
      <c r="AG1806" t="s">
        <v>7974</v>
      </c>
      <c r="AH1806" t="s">
        <v>7977</v>
      </c>
      <c r="AI1806">
        <f>IF(Employee1[[#This Row],[ManagerRating]]="Needs Improvement",1,0)</f>
        <v>1</v>
      </c>
      <c r="AJ1806">
        <f>IF(AND(Employee1[[#This Row],[ManagerRating]]="Above and Beyond", Employee1[[#This Row],[YearsInMostRecentRole]]&gt;=3),1,0)</f>
        <v>0</v>
      </c>
    </row>
    <row r="1807" spans="1:36" x14ac:dyDescent="0.35">
      <c r="A1807" s="44" t="s">
        <v>2004</v>
      </c>
      <c r="B1807" s="44" t="s">
        <v>22</v>
      </c>
      <c r="C1807">
        <v>24</v>
      </c>
      <c r="D1807" s="44" t="s">
        <v>7987</v>
      </c>
      <c r="E1807" s="44" t="s">
        <v>23</v>
      </c>
      <c r="F1807" s="44" t="s">
        <v>24</v>
      </c>
      <c r="G1807">
        <v>16</v>
      </c>
      <c r="H1807" s="44" t="s">
        <v>7916</v>
      </c>
      <c r="I1807" s="44" t="s">
        <v>34</v>
      </c>
      <c r="J1807" s="44" t="s">
        <v>26</v>
      </c>
      <c r="K1807">
        <v>3</v>
      </c>
      <c r="L1807" s="44" t="s">
        <v>96</v>
      </c>
      <c r="M1807" s="44" t="s">
        <v>116</v>
      </c>
      <c r="N1807" s="44" t="s">
        <v>35</v>
      </c>
      <c r="O1807" s="44" t="s">
        <v>7933</v>
      </c>
      <c r="P1807">
        <v>25102</v>
      </c>
      <c r="Q1807" s="44" t="s">
        <v>30</v>
      </c>
      <c r="R1807" s="1">
        <v>43621</v>
      </c>
      <c r="S1807" s="44" t="s">
        <v>36</v>
      </c>
      <c r="T1807" s="1">
        <v>43987</v>
      </c>
      <c r="U1807">
        <v>1</v>
      </c>
      <c r="V1807">
        <v>0</v>
      </c>
      <c r="W1807">
        <v>0</v>
      </c>
      <c r="X1807">
        <v>0</v>
      </c>
      <c r="Y1807" s="44" t="s">
        <v>4824</v>
      </c>
      <c r="Z1807" s="1">
        <v>43729</v>
      </c>
      <c r="AA1807" t="s">
        <v>7991</v>
      </c>
      <c r="AB1807" t="s">
        <v>7955</v>
      </c>
      <c r="AC1807" t="s">
        <v>7955</v>
      </c>
      <c r="AD1807">
        <v>3</v>
      </c>
      <c r="AE1807">
        <v>1</v>
      </c>
      <c r="AF1807" t="s">
        <v>7991</v>
      </c>
      <c r="AG1807" t="s">
        <v>7975</v>
      </c>
      <c r="AH1807" t="s">
        <v>7976</v>
      </c>
      <c r="AI1807">
        <f>IF(Employee1[[#This Row],[ManagerRating]]="Needs Improvement",1,0)</f>
        <v>0</v>
      </c>
      <c r="AJ1807">
        <f>IF(AND(Employee1[[#This Row],[ManagerRating]]="Above and Beyond", Employee1[[#This Row],[YearsInMostRecentRole]]&gt;=3),1,0)</f>
        <v>0</v>
      </c>
    </row>
    <row r="1808" spans="1:36" x14ac:dyDescent="0.35">
      <c r="A1808" s="44" t="s">
        <v>680</v>
      </c>
      <c r="B1808" s="44" t="s">
        <v>22</v>
      </c>
      <c r="C1808">
        <v>29</v>
      </c>
      <c r="D1808" s="44" t="s">
        <v>7987</v>
      </c>
      <c r="E1808" s="44" t="s">
        <v>23</v>
      </c>
      <c r="F1808" s="44" t="s">
        <v>46</v>
      </c>
      <c r="G1808">
        <v>29</v>
      </c>
      <c r="H1808" s="44" t="s">
        <v>7917</v>
      </c>
      <c r="I1808" s="44" t="s">
        <v>34</v>
      </c>
      <c r="J1808" s="44" t="s">
        <v>56</v>
      </c>
      <c r="K1808">
        <v>3</v>
      </c>
      <c r="L1808" s="44" t="s">
        <v>47</v>
      </c>
      <c r="M1808" s="44" t="s">
        <v>85</v>
      </c>
      <c r="N1808" s="44" t="s">
        <v>35</v>
      </c>
      <c r="O1808" s="44" t="s">
        <v>7932</v>
      </c>
      <c r="P1808">
        <v>110744</v>
      </c>
      <c r="Q1808" s="44" t="s">
        <v>30</v>
      </c>
      <c r="R1808" s="1">
        <v>41700</v>
      </c>
      <c r="S1808" s="44" t="s">
        <v>30</v>
      </c>
      <c r="T1808" s="1">
        <v>44622</v>
      </c>
      <c r="U1808">
        <v>8</v>
      </c>
      <c r="V1808">
        <v>8</v>
      </c>
      <c r="W1808">
        <v>8</v>
      </c>
      <c r="X1808">
        <v>1</v>
      </c>
      <c r="Y1808" s="44" t="s">
        <v>4825</v>
      </c>
      <c r="Z1808" s="1">
        <v>43729</v>
      </c>
      <c r="AA1808" t="s">
        <v>7991</v>
      </c>
      <c r="AB1808" t="s">
        <v>7991</v>
      </c>
      <c r="AC1808" t="s">
        <v>7959</v>
      </c>
      <c r="AD1808">
        <v>3</v>
      </c>
      <c r="AE1808">
        <v>2</v>
      </c>
      <c r="AF1808" t="s">
        <v>7955</v>
      </c>
      <c r="AG1808" t="s">
        <v>7976</v>
      </c>
      <c r="AH1808" t="s">
        <v>7976</v>
      </c>
      <c r="AI1808">
        <f>IF(Employee1[[#This Row],[ManagerRating]]="Needs Improvement",1,0)</f>
        <v>0</v>
      </c>
      <c r="AJ1808">
        <f>IF(AND(Employee1[[#This Row],[ManagerRating]]="Above and Beyond", Employee1[[#This Row],[YearsInMostRecentRole]]&gt;=3),1,0)</f>
        <v>0</v>
      </c>
    </row>
    <row r="1809" spans="1:36" x14ac:dyDescent="0.35">
      <c r="A1809" s="44" t="s">
        <v>1776</v>
      </c>
      <c r="B1809" s="44" t="s">
        <v>33</v>
      </c>
      <c r="C1809">
        <v>24</v>
      </c>
      <c r="D1809" s="44" t="s">
        <v>7987</v>
      </c>
      <c r="E1809" s="44" t="s">
        <v>70</v>
      </c>
      <c r="F1809" s="44" t="s">
        <v>24</v>
      </c>
      <c r="G1809">
        <v>23</v>
      </c>
      <c r="H1809" s="44" t="s">
        <v>7916</v>
      </c>
      <c r="I1809" s="44" t="s">
        <v>34</v>
      </c>
      <c r="J1809" s="44" t="s">
        <v>40</v>
      </c>
      <c r="K1809">
        <v>2</v>
      </c>
      <c r="L1809" s="44" t="s">
        <v>96</v>
      </c>
      <c r="M1809" s="44" t="s">
        <v>116</v>
      </c>
      <c r="N1809" s="44" t="s">
        <v>35</v>
      </c>
      <c r="O1809" s="44" t="s">
        <v>7933</v>
      </c>
      <c r="P1809">
        <v>38448</v>
      </c>
      <c r="Q1809" s="44" t="s">
        <v>36</v>
      </c>
      <c r="R1809" s="1">
        <v>43321</v>
      </c>
      <c r="S1809" s="44" t="s">
        <v>36</v>
      </c>
      <c r="T1809" s="1">
        <v>44782</v>
      </c>
      <c r="U1809">
        <v>4</v>
      </c>
      <c r="V1809">
        <v>3</v>
      </c>
      <c r="W1809">
        <v>3</v>
      </c>
      <c r="X1809">
        <v>2</v>
      </c>
      <c r="Y1809" s="44" t="s">
        <v>4826</v>
      </c>
      <c r="Z1809" s="1">
        <v>43730</v>
      </c>
      <c r="AA1809" t="s">
        <v>7991</v>
      </c>
      <c r="AB1809" t="s">
        <v>7959</v>
      </c>
      <c r="AC1809" t="s">
        <v>7959</v>
      </c>
      <c r="AD1809">
        <v>3</v>
      </c>
      <c r="AE1809">
        <v>1</v>
      </c>
      <c r="AF1809" t="s">
        <v>7959</v>
      </c>
      <c r="AG1809" t="s">
        <v>7975</v>
      </c>
      <c r="AH1809" t="s">
        <v>7976</v>
      </c>
      <c r="AI1809">
        <f>IF(Employee1[[#This Row],[ManagerRating]]="Needs Improvement",1,0)</f>
        <v>0</v>
      </c>
      <c r="AJ1809">
        <f>IF(AND(Employee1[[#This Row],[ManagerRating]]="Above and Beyond", Employee1[[#This Row],[YearsInMostRecentRole]]&gt;=3),1,0)</f>
        <v>0</v>
      </c>
    </row>
    <row r="1810" spans="1:36" x14ac:dyDescent="0.35">
      <c r="A1810" s="44" t="s">
        <v>1002</v>
      </c>
      <c r="B1810" s="44" t="s">
        <v>33</v>
      </c>
      <c r="C1810">
        <v>28</v>
      </c>
      <c r="D1810" s="44" t="s">
        <v>7987</v>
      </c>
      <c r="E1810" s="44" t="s">
        <v>23</v>
      </c>
      <c r="F1810" s="44" t="s">
        <v>46</v>
      </c>
      <c r="G1810">
        <v>38</v>
      </c>
      <c r="H1810" s="44" t="s">
        <v>7917</v>
      </c>
      <c r="I1810" s="44" t="s">
        <v>25</v>
      </c>
      <c r="J1810" s="44" t="s">
        <v>26</v>
      </c>
      <c r="K1810">
        <v>3</v>
      </c>
      <c r="L1810" s="44" t="s">
        <v>61</v>
      </c>
      <c r="M1810" s="44" t="s">
        <v>85</v>
      </c>
      <c r="N1810" s="44" t="s">
        <v>42</v>
      </c>
      <c r="O1810" s="44" t="s">
        <v>7931</v>
      </c>
      <c r="P1810">
        <v>194982</v>
      </c>
      <c r="Q1810" s="44" t="s">
        <v>30</v>
      </c>
      <c r="R1810" s="1">
        <v>42149</v>
      </c>
      <c r="S1810" s="44" t="s">
        <v>30</v>
      </c>
      <c r="T1810" s="1">
        <v>44706</v>
      </c>
      <c r="U1810">
        <v>7</v>
      </c>
      <c r="V1810">
        <v>2</v>
      </c>
      <c r="W1810">
        <v>7</v>
      </c>
      <c r="X1810">
        <v>2</v>
      </c>
      <c r="Y1810" s="44" t="s">
        <v>4827</v>
      </c>
      <c r="Z1810" s="1">
        <v>43731</v>
      </c>
      <c r="AA1810" t="s">
        <v>7955</v>
      </c>
      <c r="AB1810" t="s">
        <v>7991</v>
      </c>
      <c r="AC1810" t="s">
        <v>7958</v>
      </c>
      <c r="AD1810">
        <v>2</v>
      </c>
      <c r="AE1810">
        <v>3</v>
      </c>
      <c r="AF1810" t="s">
        <v>7991</v>
      </c>
      <c r="AG1810" t="s">
        <v>7974</v>
      </c>
      <c r="AH1810" t="s">
        <v>7974</v>
      </c>
      <c r="AI1810">
        <f>IF(Employee1[[#This Row],[ManagerRating]]="Needs Improvement",1,0)</f>
        <v>0</v>
      </c>
      <c r="AJ1810">
        <f>IF(AND(Employee1[[#This Row],[ManagerRating]]="Above and Beyond", Employee1[[#This Row],[YearsInMostRecentRole]]&gt;=3),1,0)</f>
        <v>0</v>
      </c>
    </row>
    <row r="1811" spans="1:36" x14ac:dyDescent="0.35">
      <c r="A1811" s="44" t="s">
        <v>1178</v>
      </c>
      <c r="B1811" s="44" t="s">
        <v>33</v>
      </c>
      <c r="C1811">
        <v>27</v>
      </c>
      <c r="D1811" s="44" t="s">
        <v>7987</v>
      </c>
      <c r="E1811" s="44" t="s">
        <v>70</v>
      </c>
      <c r="F1811" s="44" t="s">
        <v>46</v>
      </c>
      <c r="G1811">
        <v>16</v>
      </c>
      <c r="H1811" s="44" t="s">
        <v>7916</v>
      </c>
      <c r="I1811" s="44" t="s">
        <v>34</v>
      </c>
      <c r="J1811" s="44" t="s">
        <v>56</v>
      </c>
      <c r="K1811">
        <v>4</v>
      </c>
      <c r="L1811" s="44" t="s">
        <v>61</v>
      </c>
      <c r="M1811" s="44" t="s">
        <v>85</v>
      </c>
      <c r="N1811" s="44" t="s">
        <v>35</v>
      </c>
      <c r="O1811" s="44" t="s">
        <v>7932</v>
      </c>
      <c r="P1811">
        <v>75275</v>
      </c>
      <c r="Q1811" s="44" t="s">
        <v>30</v>
      </c>
      <c r="R1811" s="1">
        <v>42388</v>
      </c>
      <c r="S1811" s="44" t="s">
        <v>30</v>
      </c>
      <c r="T1811" s="1">
        <v>44580</v>
      </c>
      <c r="U1811">
        <v>6</v>
      </c>
      <c r="V1811">
        <v>4</v>
      </c>
      <c r="W1811">
        <v>5</v>
      </c>
      <c r="X1811">
        <v>5</v>
      </c>
      <c r="Y1811" s="44" t="s">
        <v>4828</v>
      </c>
      <c r="Z1811" s="1">
        <v>43731</v>
      </c>
      <c r="AA1811" t="s">
        <v>7958</v>
      </c>
      <c r="AB1811" t="s">
        <v>7959</v>
      </c>
      <c r="AC1811" t="s">
        <v>7955</v>
      </c>
      <c r="AD1811">
        <v>3</v>
      </c>
      <c r="AE1811">
        <v>1</v>
      </c>
      <c r="AF1811" t="s">
        <v>7958</v>
      </c>
      <c r="AG1811" t="s">
        <v>7974</v>
      </c>
      <c r="AH1811" t="s">
        <v>7977</v>
      </c>
      <c r="AI1811">
        <f>IF(Employee1[[#This Row],[ManagerRating]]="Needs Improvement",1,0)</f>
        <v>1</v>
      </c>
      <c r="AJ1811">
        <f>IF(AND(Employee1[[#This Row],[ManagerRating]]="Above and Beyond", Employee1[[#This Row],[YearsInMostRecentRole]]&gt;=3),1,0)</f>
        <v>0</v>
      </c>
    </row>
    <row r="1812" spans="1:36" x14ac:dyDescent="0.35">
      <c r="A1812" s="44" t="s">
        <v>363</v>
      </c>
      <c r="B1812" s="44" t="s">
        <v>33</v>
      </c>
      <c r="C1812">
        <v>42</v>
      </c>
      <c r="D1812" s="44" t="s">
        <v>7989</v>
      </c>
      <c r="E1812" s="44" t="s">
        <v>23</v>
      </c>
      <c r="F1812" s="44" t="s">
        <v>24</v>
      </c>
      <c r="G1812">
        <v>26</v>
      </c>
      <c r="H1812" s="44" t="s">
        <v>7917</v>
      </c>
      <c r="I1812" s="44" t="s">
        <v>34</v>
      </c>
      <c r="J1812" s="44" t="s">
        <v>26</v>
      </c>
      <c r="K1812">
        <v>4</v>
      </c>
      <c r="L1812" s="44" t="s">
        <v>27</v>
      </c>
      <c r="M1812" s="44" t="s">
        <v>28</v>
      </c>
      <c r="N1812" s="44" t="s">
        <v>35</v>
      </c>
      <c r="O1812" s="44" t="s">
        <v>7932</v>
      </c>
      <c r="P1812">
        <v>91179</v>
      </c>
      <c r="Q1812" s="44" t="s">
        <v>30</v>
      </c>
      <c r="R1812" s="1">
        <v>41059</v>
      </c>
      <c r="S1812" s="44" t="s">
        <v>30</v>
      </c>
      <c r="T1812" s="1">
        <v>44711</v>
      </c>
      <c r="U1812">
        <v>10</v>
      </c>
      <c r="V1812">
        <v>7</v>
      </c>
      <c r="W1812">
        <v>9</v>
      </c>
      <c r="X1812">
        <v>0</v>
      </c>
      <c r="Y1812" s="44" t="s">
        <v>4829</v>
      </c>
      <c r="Z1812" s="1">
        <v>43732</v>
      </c>
      <c r="AA1812" t="s">
        <v>7958</v>
      </c>
      <c r="AB1812" t="s">
        <v>7959</v>
      </c>
      <c r="AC1812" t="s">
        <v>7955</v>
      </c>
      <c r="AD1812">
        <v>3</v>
      </c>
      <c r="AE1812">
        <v>2</v>
      </c>
      <c r="AF1812" t="s">
        <v>7991</v>
      </c>
      <c r="AG1812" t="s">
        <v>7976</v>
      </c>
      <c r="AH1812" t="s">
        <v>7976</v>
      </c>
      <c r="AI1812">
        <f>IF(Employee1[[#This Row],[ManagerRating]]="Needs Improvement",1,0)</f>
        <v>0</v>
      </c>
      <c r="AJ1812">
        <f>IF(AND(Employee1[[#This Row],[ManagerRating]]="Above and Beyond", Employee1[[#This Row],[YearsInMostRecentRole]]&gt;=3),1,0)</f>
        <v>0</v>
      </c>
    </row>
    <row r="1813" spans="1:36" x14ac:dyDescent="0.35">
      <c r="A1813" s="44" t="s">
        <v>878</v>
      </c>
      <c r="B1813" s="44" t="s">
        <v>33</v>
      </c>
      <c r="C1813">
        <v>47</v>
      </c>
      <c r="D1813" s="44" t="s">
        <v>7989</v>
      </c>
      <c r="E1813" s="44" t="s">
        <v>23</v>
      </c>
      <c r="F1813" s="44" t="s">
        <v>24</v>
      </c>
      <c r="G1813">
        <v>23</v>
      </c>
      <c r="H1813" s="44" t="s">
        <v>7916</v>
      </c>
      <c r="I1813" s="44" t="s">
        <v>34</v>
      </c>
      <c r="J1813" s="44" t="s">
        <v>60</v>
      </c>
      <c r="K1813">
        <v>3</v>
      </c>
      <c r="L1813" s="44" t="s">
        <v>27</v>
      </c>
      <c r="M1813" s="44" t="s">
        <v>116</v>
      </c>
      <c r="N1813" s="44" t="s">
        <v>42</v>
      </c>
      <c r="O1813" s="44" t="s">
        <v>7933</v>
      </c>
      <c r="P1813">
        <v>44646</v>
      </c>
      <c r="Q1813" s="44" t="s">
        <v>30</v>
      </c>
      <c r="R1813" s="1">
        <v>41975</v>
      </c>
      <c r="S1813" s="44" t="s">
        <v>30</v>
      </c>
      <c r="T1813" s="1">
        <v>44897</v>
      </c>
      <c r="U1813">
        <v>8</v>
      </c>
      <c r="V1813">
        <v>5</v>
      </c>
      <c r="W1813">
        <v>5</v>
      </c>
      <c r="X1813">
        <v>4</v>
      </c>
      <c r="Y1813" s="44" t="s">
        <v>4830</v>
      </c>
      <c r="Z1813" s="1">
        <v>43733</v>
      </c>
      <c r="AA1813" t="s">
        <v>7955</v>
      </c>
      <c r="AB1813" t="s">
        <v>7958</v>
      </c>
      <c r="AC1813" t="s">
        <v>7955</v>
      </c>
      <c r="AD1813">
        <v>2</v>
      </c>
      <c r="AE1813">
        <v>1</v>
      </c>
      <c r="AF1813" t="s">
        <v>7958</v>
      </c>
      <c r="AG1813" t="s">
        <v>7976</v>
      </c>
      <c r="AH1813" t="s">
        <v>7976</v>
      </c>
      <c r="AI1813">
        <f>IF(Employee1[[#This Row],[ManagerRating]]="Needs Improvement",1,0)</f>
        <v>0</v>
      </c>
      <c r="AJ1813">
        <f>IF(AND(Employee1[[#This Row],[ManagerRating]]="Above and Beyond", Employee1[[#This Row],[YearsInMostRecentRole]]&gt;=3),1,0)</f>
        <v>0</v>
      </c>
    </row>
    <row r="1814" spans="1:36" x14ac:dyDescent="0.35">
      <c r="A1814" s="44" t="s">
        <v>1798</v>
      </c>
      <c r="B1814" s="44" t="s">
        <v>45</v>
      </c>
      <c r="C1814">
        <v>41</v>
      </c>
      <c r="D1814" s="44" t="s">
        <v>7989</v>
      </c>
      <c r="E1814" s="44" t="s">
        <v>59</v>
      </c>
      <c r="F1814" s="44" t="s">
        <v>46</v>
      </c>
      <c r="G1814">
        <v>26</v>
      </c>
      <c r="H1814" s="44" t="s">
        <v>7917</v>
      </c>
      <c r="I1814" s="44" t="s">
        <v>34</v>
      </c>
      <c r="J1814" s="44" t="s">
        <v>26</v>
      </c>
      <c r="K1814">
        <v>4</v>
      </c>
      <c r="L1814" s="44" t="s">
        <v>47</v>
      </c>
      <c r="M1814" s="44" t="s">
        <v>138</v>
      </c>
      <c r="N1814" s="44" t="s">
        <v>42</v>
      </c>
      <c r="O1814" s="44" t="s">
        <v>7930</v>
      </c>
      <c r="P1814">
        <v>283081</v>
      </c>
      <c r="Q1814" s="44" t="s">
        <v>36</v>
      </c>
      <c r="R1814" s="1">
        <v>43346</v>
      </c>
      <c r="S1814" s="44" t="s">
        <v>36</v>
      </c>
      <c r="T1814" s="1">
        <v>44807</v>
      </c>
      <c r="U1814">
        <v>4</v>
      </c>
      <c r="V1814">
        <v>1</v>
      </c>
      <c r="W1814">
        <v>3</v>
      </c>
      <c r="X1814">
        <v>2</v>
      </c>
      <c r="Y1814" s="44" t="s">
        <v>4831</v>
      </c>
      <c r="Z1814" s="1">
        <v>43734</v>
      </c>
      <c r="AA1814" t="s">
        <v>7955</v>
      </c>
      <c r="AB1814" t="s">
        <v>7958</v>
      </c>
      <c r="AC1814" t="s">
        <v>7991</v>
      </c>
      <c r="AD1814">
        <v>2</v>
      </c>
      <c r="AE1814">
        <v>1</v>
      </c>
      <c r="AF1814" t="s">
        <v>7959</v>
      </c>
      <c r="AG1814" t="s">
        <v>7976</v>
      </c>
      <c r="AH1814" t="s">
        <v>7974</v>
      </c>
      <c r="AI1814">
        <f>IF(Employee1[[#This Row],[ManagerRating]]="Needs Improvement",1,0)</f>
        <v>0</v>
      </c>
      <c r="AJ1814">
        <f>IF(AND(Employee1[[#This Row],[ManagerRating]]="Above and Beyond", Employee1[[#This Row],[YearsInMostRecentRole]]&gt;=3),1,0)</f>
        <v>0</v>
      </c>
    </row>
    <row r="1815" spans="1:36" x14ac:dyDescent="0.35">
      <c r="A1815" s="44" t="s">
        <v>2028</v>
      </c>
      <c r="B1815" s="44" t="s">
        <v>22</v>
      </c>
      <c r="C1815">
        <v>41</v>
      </c>
      <c r="D1815" s="44" t="s">
        <v>7989</v>
      </c>
      <c r="E1815" s="44" t="s">
        <v>23</v>
      </c>
      <c r="F1815" s="44" t="s">
        <v>46</v>
      </c>
      <c r="G1815">
        <v>18</v>
      </c>
      <c r="H1815" s="44" t="s">
        <v>7916</v>
      </c>
      <c r="I1815" s="44" t="s">
        <v>34</v>
      </c>
      <c r="J1815" s="44" t="s">
        <v>56</v>
      </c>
      <c r="K1815">
        <v>4</v>
      </c>
      <c r="L1815" s="44" t="s">
        <v>61</v>
      </c>
      <c r="M1815" s="44" t="s">
        <v>85</v>
      </c>
      <c r="N1815" s="44" t="s">
        <v>42</v>
      </c>
      <c r="O1815" s="44" t="s">
        <v>7930</v>
      </c>
      <c r="P1815">
        <v>268964</v>
      </c>
      <c r="Q1815" s="44" t="s">
        <v>30</v>
      </c>
      <c r="R1815" s="1">
        <v>43647</v>
      </c>
      <c r="S1815" s="44" t="s">
        <v>36</v>
      </c>
      <c r="T1815" s="1">
        <v>44743</v>
      </c>
      <c r="U1815">
        <v>3</v>
      </c>
      <c r="V1815">
        <v>1</v>
      </c>
      <c r="W1815">
        <v>1</v>
      </c>
      <c r="X1815">
        <v>0</v>
      </c>
      <c r="Y1815" s="44" t="s">
        <v>4832</v>
      </c>
      <c r="Z1815" s="1">
        <v>43734</v>
      </c>
      <c r="AA1815" t="s">
        <v>7958</v>
      </c>
      <c r="AB1815" t="s">
        <v>7991</v>
      </c>
      <c r="AC1815" t="s">
        <v>7955</v>
      </c>
      <c r="AD1815">
        <v>1</v>
      </c>
      <c r="AE1815">
        <v>0</v>
      </c>
      <c r="AF1815" t="s">
        <v>7958</v>
      </c>
      <c r="AG1815" t="s">
        <v>7975</v>
      </c>
      <c r="AH1815" t="s">
        <v>7975</v>
      </c>
      <c r="AI1815">
        <f>IF(Employee1[[#This Row],[ManagerRating]]="Needs Improvement",1,0)</f>
        <v>0</v>
      </c>
      <c r="AJ1815">
        <f>IF(AND(Employee1[[#This Row],[ManagerRating]]="Above and Beyond", Employee1[[#This Row],[YearsInMostRecentRole]]&gt;=3),1,0)</f>
        <v>0</v>
      </c>
    </row>
    <row r="1816" spans="1:36" x14ac:dyDescent="0.35">
      <c r="A1816" s="44" t="s">
        <v>1074</v>
      </c>
      <c r="B1816" s="44" t="s">
        <v>33</v>
      </c>
      <c r="C1816">
        <v>27</v>
      </c>
      <c r="D1816" s="44" t="s">
        <v>7987</v>
      </c>
      <c r="E1816" s="44" t="s">
        <v>59</v>
      </c>
      <c r="F1816" s="44" t="s">
        <v>46</v>
      </c>
      <c r="G1816">
        <v>21</v>
      </c>
      <c r="H1816" s="44" t="s">
        <v>7916</v>
      </c>
      <c r="I1816" s="44" t="s">
        <v>34</v>
      </c>
      <c r="J1816" s="44" t="s">
        <v>26</v>
      </c>
      <c r="K1816">
        <v>4</v>
      </c>
      <c r="L1816" s="44" t="s">
        <v>61</v>
      </c>
      <c r="M1816" s="44" t="s">
        <v>85</v>
      </c>
      <c r="N1816" s="44" t="s">
        <v>29</v>
      </c>
      <c r="O1816" s="44" t="s">
        <v>7932</v>
      </c>
      <c r="P1816">
        <v>73326</v>
      </c>
      <c r="Q1816" s="44" t="s">
        <v>30</v>
      </c>
      <c r="R1816" s="1">
        <v>42249</v>
      </c>
      <c r="S1816" s="44" t="s">
        <v>30</v>
      </c>
      <c r="T1816" s="1">
        <v>44806</v>
      </c>
      <c r="U1816">
        <v>7</v>
      </c>
      <c r="V1816">
        <v>0</v>
      </c>
      <c r="W1816">
        <v>5</v>
      </c>
      <c r="X1816">
        <v>0</v>
      </c>
      <c r="Y1816" s="44" t="s">
        <v>4833</v>
      </c>
      <c r="Z1816" s="1">
        <v>43734</v>
      </c>
      <c r="AA1816" t="s">
        <v>7955</v>
      </c>
      <c r="AB1816" t="s">
        <v>7959</v>
      </c>
      <c r="AC1816" t="s">
        <v>7959</v>
      </c>
      <c r="AD1816">
        <v>3</v>
      </c>
      <c r="AE1816">
        <v>0</v>
      </c>
      <c r="AF1816" t="s">
        <v>7955</v>
      </c>
      <c r="AG1816" t="s">
        <v>7975</v>
      </c>
      <c r="AH1816" t="s">
        <v>7976</v>
      </c>
      <c r="AI1816">
        <f>IF(Employee1[[#This Row],[ManagerRating]]="Needs Improvement",1,0)</f>
        <v>0</v>
      </c>
      <c r="AJ1816">
        <f>IF(AND(Employee1[[#This Row],[ManagerRating]]="Above and Beyond", Employee1[[#This Row],[YearsInMostRecentRole]]&gt;=3),1,0)</f>
        <v>0</v>
      </c>
    </row>
    <row r="1817" spans="1:36" x14ac:dyDescent="0.35">
      <c r="A1817" s="44" t="s">
        <v>105</v>
      </c>
      <c r="B1817" s="44" t="s">
        <v>33</v>
      </c>
      <c r="C1817">
        <v>30</v>
      </c>
      <c r="D1817" s="44" t="s">
        <v>7987</v>
      </c>
      <c r="E1817" s="44" t="s">
        <v>23</v>
      </c>
      <c r="F1817" s="44" t="s">
        <v>46</v>
      </c>
      <c r="G1817">
        <v>36</v>
      </c>
      <c r="H1817" s="44" t="s">
        <v>7917</v>
      </c>
      <c r="I1817" s="44" t="s">
        <v>34</v>
      </c>
      <c r="J1817" s="44" t="s">
        <v>107</v>
      </c>
      <c r="K1817">
        <v>4</v>
      </c>
      <c r="L1817" s="44" t="s">
        <v>61</v>
      </c>
      <c r="M1817" s="44" t="s">
        <v>48</v>
      </c>
      <c r="N1817" s="44" t="s">
        <v>42</v>
      </c>
      <c r="O1817" s="44" t="s">
        <v>7930</v>
      </c>
      <c r="P1817">
        <v>328415</v>
      </c>
      <c r="Q1817" s="44" t="s">
        <v>30</v>
      </c>
      <c r="R1817" s="1">
        <v>40928</v>
      </c>
      <c r="S1817" s="44" t="s">
        <v>30</v>
      </c>
      <c r="T1817" s="1">
        <v>44581</v>
      </c>
      <c r="U1817">
        <v>10</v>
      </c>
      <c r="V1817">
        <v>1</v>
      </c>
      <c r="W1817">
        <v>10</v>
      </c>
      <c r="X1817">
        <v>1</v>
      </c>
      <c r="Y1817" s="44" t="s">
        <v>4834</v>
      </c>
      <c r="Z1817" s="1">
        <v>43735</v>
      </c>
      <c r="AA1817" t="s">
        <v>7991</v>
      </c>
      <c r="AB1817" t="s">
        <v>7958</v>
      </c>
      <c r="AC1817" t="s">
        <v>7958</v>
      </c>
      <c r="AD1817">
        <v>1</v>
      </c>
      <c r="AE1817">
        <v>0</v>
      </c>
      <c r="AF1817" t="s">
        <v>7955</v>
      </c>
      <c r="AG1817" t="s">
        <v>7975</v>
      </c>
      <c r="AH1817" t="s">
        <v>7976</v>
      </c>
      <c r="AI1817">
        <f>IF(Employee1[[#This Row],[ManagerRating]]="Needs Improvement",1,0)</f>
        <v>0</v>
      </c>
      <c r="AJ1817">
        <f>IF(AND(Employee1[[#This Row],[ManagerRating]]="Above and Beyond", Employee1[[#This Row],[YearsInMostRecentRole]]&gt;=3),1,0)</f>
        <v>0</v>
      </c>
    </row>
    <row r="1818" spans="1:36" x14ac:dyDescent="0.35">
      <c r="A1818" s="44" t="s">
        <v>339</v>
      </c>
      <c r="B1818" s="44" t="s">
        <v>22</v>
      </c>
      <c r="C1818">
        <v>35</v>
      </c>
      <c r="D1818" s="44" t="s">
        <v>7988</v>
      </c>
      <c r="E1818" s="44" t="s">
        <v>23</v>
      </c>
      <c r="F1818" s="44" t="s">
        <v>46</v>
      </c>
      <c r="G1818">
        <v>32</v>
      </c>
      <c r="H1818" s="44" t="s">
        <v>7917</v>
      </c>
      <c r="I1818" s="44" t="s">
        <v>55</v>
      </c>
      <c r="J1818" s="44" t="s">
        <v>56</v>
      </c>
      <c r="K1818">
        <v>2</v>
      </c>
      <c r="L1818" s="44" t="s">
        <v>135</v>
      </c>
      <c r="M1818" s="44" t="s">
        <v>71</v>
      </c>
      <c r="N1818" s="44" t="s">
        <v>42</v>
      </c>
      <c r="O1818" s="44" t="s">
        <v>7932</v>
      </c>
      <c r="P1818">
        <v>119917</v>
      </c>
      <c r="Q1818" s="44" t="s">
        <v>36</v>
      </c>
      <c r="R1818" s="1">
        <v>41044</v>
      </c>
      <c r="S1818" s="44" t="s">
        <v>30</v>
      </c>
      <c r="T1818" s="1">
        <v>44696</v>
      </c>
      <c r="U1818">
        <v>10</v>
      </c>
      <c r="V1818">
        <v>5</v>
      </c>
      <c r="W1818">
        <v>7</v>
      </c>
      <c r="X1818">
        <v>4</v>
      </c>
      <c r="Y1818" s="44" t="s">
        <v>4835</v>
      </c>
      <c r="Z1818" s="1">
        <v>43736</v>
      </c>
      <c r="AA1818" t="s">
        <v>7955</v>
      </c>
      <c r="AB1818" t="s">
        <v>7955</v>
      </c>
      <c r="AC1818" t="s">
        <v>7955</v>
      </c>
      <c r="AD1818">
        <v>1</v>
      </c>
      <c r="AE1818">
        <v>1</v>
      </c>
      <c r="AF1818" t="s">
        <v>7958</v>
      </c>
      <c r="AG1818" t="s">
        <v>7975</v>
      </c>
      <c r="AH1818" t="s">
        <v>7975</v>
      </c>
      <c r="AI1818">
        <f>IF(Employee1[[#This Row],[ManagerRating]]="Needs Improvement",1,0)</f>
        <v>0</v>
      </c>
      <c r="AJ1818">
        <f>IF(AND(Employee1[[#This Row],[ManagerRating]]="Above and Beyond", Employee1[[#This Row],[YearsInMostRecentRole]]&gt;=3),1,0)</f>
        <v>1</v>
      </c>
    </row>
    <row r="1819" spans="1:36" x14ac:dyDescent="0.35">
      <c r="A1819" s="44" t="s">
        <v>491</v>
      </c>
      <c r="B1819" s="44" t="s">
        <v>22</v>
      </c>
      <c r="C1819">
        <v>48</v>
      </c>
      <c r="D1819" s="44" t="s">
        <v>7989</v>
      </c>
      <c r="E1819" s="44" t="s">
        <v>23</v>
      </c>
      <c r="F1819" s="44" t="s">
        <v>46</v>
      </c>
      <c r="G1819">
        <v>35</v>
      </c>
      <c r="H1819" s="44" t="s">
        <v>7917</v>
      </c>
      <c r="I1819" s="44" t="s">
        <v>34</v>
      </c>
      <c r="J1819" s="44" t="s">
        <v>56</v>
      </c>
      <c r="K1819">
        <v>2</v>
      </c>
      <c r="L1819" s="44" t="s">
        <v>61</v>
      </c>
      <c r="M1819" s="44" t="s">
        <v>48</v>
      </c>
      <c r="N1819" s="44" t="s">
        <v>29</v>
      </c>
      <c r="O1819" s="44" t="s">
        <v>7930</v>
      </c>
      <c r="P1819">
        <v>314656</v>
      </c>
      <c r="Q1819" s="44" t="s">
        <v>30</v>
      </c>
      <c r="R1819" s="1">
        <v>41464</v>
      </c>
      <c r="S1819" s="44" t="s">
        <v>30</v>
      </c>
      <c r="T1819" s="1">
        <v>44751</v>
      </c>
      <c r="U1819">
        <v>9</v>
      </c>
      <c r="V1819">
        <v>7</v>
      </c>
      <c r="W1819">
        <v>8</v>
      </c>
      <c r="X1819">
        <v>3</v>
      </c>
      <c r="Y1819" s="44" t="s">
        <v>4836</v>
      </c>
      <c r="Z1819" s="1">
        <v>43736</v>
      </c>
      <c r="AA1819" t="s">
        <v>7991</v>
      </c>
      <c r="AB1819" t="s">
        <v>7959</v>
      </c>
      <c r="AC1819" t="s">
        <v>7958</v>
      </c>
      <c r="AD1819">
        <v>2</v>
      </c>
      <c r="AE1819">
        <v>0</v>
      </c>
      <c r="AF1819" t="s">
        <v>7959</v>
      </c>
      <c r="AG1819" t="s">
        <v>7975</v>
      </c>
      <c r="AH1819" t="s">
        <v>7975</v>
      </c>
      <c r="AI1819">
        <f>IF(Employee1[[#This Row],[ManagerRating]]="Needs Improvement",1,0)</f>
        <v>0</v>
      </c>
      <c r="AJ1819">
        <f>IF(AND(Employee1[[#This Row],[ManagerRating]]="Above and Beyond", Employee1[[#This Row],[YearsInMostRecentRole]]&gt;=3),1,0)</f>
        <v>1</v>
      </c>
    </row>
    <row r="1820" spans="1:36" x14ac:dyDescent="0.35">
      <c r="A1820" s="44" t="s">
        <v>581</v>
      </c>
      <c r="B1820" s="44" t="s">
        <v>22</v>
      </c>
      <c r="C1820">
        <v>47</v>
      </c>
      <c r="D1820" s="44" t="s">
        <v>7989</v>
      </c>
      <c r="E1820" s="44" t="s">
        <v>23</v>
      </c>
      <c r="F1820" s="44" t="s">
        <v>46</v>
      </c>
      <c r="G1820">
        <v>7</v>
      </c>
      <c r="H1820" s="44" t="s">
        <v>7915</v>
      </c>
      <c r="I1820" s="44" t="s">
        <v>34</v>
      </c>
      <c r="J1820" s="44" t="s">
        <v>26</v>
      </c>
      <c r="K1820">
        <v>3</v>
      </c>
      <c r="L1820" s="44" t="s">
        <v>61</v>
      </c>
      <c r="M1820" s="44" t="s">
        <v>71</v>
      </c>
      <c r="N1820" s="44" t="s">
        <v>42</v>
      </c>
      <c r="O1820" s="44" t="s">
        <v>7932</v>
      </c>
      <c r="P1820">
        <v>116165</v>
      </c>
      <c r="Q1820" s="44" t="s">
        <v>30</v>
      </c>
      <c r="R1820" s="1">
        <v>41574</v>
      </c>
      <c r="S1820" s="44" t="s">
        <v>30</v>
      </c>
      <c r="T1820" s="1">
        <v>44861</v>
      </c>
      <c r="U1820">
        <v>9</v>
      </c>
      <c r="V1820">
        <v>0</v>
      </c>
      <c r="W1820">
        <v>7</v>
      </c>
      <c r="X1820">
        <v>8</v>
      </c>
      <c r="Y1820" s="44" t="s">
        <v>4837</v>
      </c>
      <c r="Z1820" s="1">
        <v>43737</v>
      </c>
      <c r="AA1820" t="s">
        <v>7958</v>
      </c>
      <c r="AB1820" t="s">
        <v>7959</v>
      </c>
      <c r="AC1820" t="s">
        <v>7955</v>
      </c>
      <c r="AD1820">
        <v>1</v>
      </c>
      <c r="AE1820">
        <v>1</v>
      </c>
      <c r="AF1820" t="s">
        <v>7959</v>
      </c>
      <c r="AG1820" t="s">
        <v>7975</v>
      </c>
      <c r="AH1820" t="s">
        <v>7976</v>
      </c>
      <c r="AI1820">
        <f>IF(Employee1[[#This Row],[ManagerRating]]="Needs Improvement",1,0)</f>
        <v>0</v>
      </c>
      <c r="AJ1820">
        <f>IF(AND(Employee1[[#This Row],[ManagerRating]]="Above and Beyond", Employee1[[#This Row],[YearsInMostRecentRole]]&gt;=3),1,0)</f>
        <v>0</v>
      </c>
    </row>
    <row r="1821" spans="1:36" x14ac:dyDescent="0.35">
      <c r="A1821" s="44" t="s">
        <v>942</v>
      </c>
      <c r="B1821" s="44" t="s">
        <v>33</v>
      </c>
      <c r="C1821">
        <v>27</v>
      </c>
      <c r="D1821" s="44" t="s">
        <v>7987</v>
      </c>
      <c r="E1821" s="44" t="s">
        <v>23</v>
      </c>
      <c r="F1821" s="44" t="s">
        <v>46</v>
      </c>
      <c r="G1821">
        <v>27</v>
      </c>
      <c r="H1821" s="44" t="s">
        <v>7917</v>
      </c>
      <c r="I1821" s="44" t="s">
        <v>34</v>
      </c>
      <c r="J1821" s="44" t="s">
        <v>56</v>
      </c>
      <c r="K1821">
        <v>4</v>
      </c>
      <c r="L1821" s="44" t="s">
        <v>61</v>
      </c>
      <c r="M1821" s="44" t="s">
        <v>76</v>
      </c>
      <c r="N1821" s="44" t="s">
        <v>42</v>
      </c>
      <c r="O1821" s="44" t="s">
        <v>7932</v>
      </c>
      <c r="P1821">
        <v>92522</v>
      </c>
      <c r="Q1821" s="44" t="s">
        <v>30</v>
      </c>
      <c r="R1821" s="1">
        <v>42057</v>
      </c>
      <c r="S1821" s="44" t="s">
        <v>30</v>
      </c>
      <c r="T1821" s="1">
        <v>44614</v>
      </c>
      <c r="U1821">
        <v>7</v>
      </c>
      <c r="V1821">
        <v>4</v>
      </c>
      <c r="W1821">
        <v>5</v>
      </c>
      <c r="X1821">
        <v>2</v>
      </c>
      <c r="Y1821" s="44" t="s">
        <v>4838</v>
      </c>
      <c r="Z1821" s="1">
        <v>43737</v>
      </c>
      <c r="AA1821" t="s">
        <v>7991</v>
      </c>
      <c r="AB1821" t="s">
        <v>7958</v>
      </c>
      <c r="AC1821" t="s">
        <v>7959</v>
      </c>
      <c r="AD1821">
        <v>2</v>
      </c>
      <c r="AE1821">
        <v>0</v>
      </c>
      <c r="AF1821" t="s">
        <v>7958</v>
      </c>
      <c r="AG1821" t="s">
        <v>7974</v>
      </c>
      <c r="AH1821" t="s">
        <v>7977</v>
      </c>
      <c r="AI1821">
        <f>IF(Employee1[[#This Row],[ManagerRating]]="Needs Improvement",1,0)</f>
        <v>1</v>
      </c>
      <c r="AJ1821">
        <f>IF(AND(Employee1[[#This Row],[ManagerRating]]="Above and Beyond", Employee1[[#This Row],[YearsInMostRecentRole]]&gt;=3),1,0)</f>
        <v>0</v>
      </c>
    </row>
    <row r="1822" spans="1:36" x14ac:dyDescent="0.35">
      <c r="A1822" s="44" t="s">
        <v>806</v>
      </c>
      <c r="B1822" s="44" t="s">
        <v>22</v>
      </c>
      <c r="C1822">
        <v>32</v>
      </c>
      <c r="D1822" s="44" t="s">
        <v>7988</v>
      </c>
      <c r="E1822" s="44" t="s">
        <v>23</v>
      </c>
      <c r="F1822" s="44" t="s">
        <v>46</v>
      </c>
      <c r="G1822">
        <v>31</v>
      </c>
      <c r="H1822" s="44" t="s">
        <v>7917</v>
      </c>
      <c r="I1822" s="44" t="s">
        <v>55</v>
      </c>
      <c r="J1822" s="44" t="s">
        <v>26</v>
      </c>
      <c r="K1822">
        <v>4</v>
      </c>
      <c r="L1822" s="44" t="s">
        <v>135</v>
      </c>
      <c r="M1822" s="44" t="s">
        <v>85</v>
      </c>
      <c r="N1822" s="44" t="s">
        <v>42</v>
      </c>
      <c r="O1822" s="44" t="s">
        <v>7931</v>
      </c>
      <c r="P1822">
        <v>186169</v>
      </c>
      <c r="Q1822" s="44" t="s">
        <v>30</v>
      </c>
      <c r="R1822" s="1">
        <v>41846</v>
      </c>
      <c r="S1822" s="44" t="s">
        <v>30</v>
      </c>
      <c r="T1822" s="1">
        <v>44768</v>
      </c>
      <c r="U1822">
        <v>8</v>
      </c>
      <c r="V1822">
        <v>2</v>
      </c>
      <c r="W1822">
        <v>6</v>
      </c>
      <c r="X1822">
        <v>0</v>
      </c>
      <c r="Y1822" s="44" t="s">
        <v>4839</v>
      </c>
      <c r="Z1822" s="1">
        <v>43738</v>
      </c>
      <c r="AA1822" t="s">
        <v>7991</v>
      </c>
      <c r="AB1822" t="s">
        <v>7955</v>
      </c>
      <c r="AC1822" t="s">
        <v>7959</v>
      </c>
      <c r="AD1822">
        <v>3</v>
      </c>
      <c r="AE1822">
        <v>0</v>
      </c>
      <c r="AF1822" t="s">
        <v>7958</v>
      </c>
      <c r="AG1822" t="s">
        <v>7974</v>
      </c>
      <c r="AH1822" t="s">
        <v>7977</v>
      </c>
      <c r="AI1822">
        <f>IF(Employee1[[#This Row],[ManagerRating]]="Needs Improvement",1,0)</f>
        <v>1</v>
      </c>
      <c r="AJ1822">
        <f>IF(AND(Employee1[[#This Row],[ManagerRating]]="Above and Beyond", Employee1[[#This Row],[YearsInMostRecentRole]]&gt;=3),1,0)</f>
        <v>0</v>
      </c>
    </row>
    <row r="1823" spans="1:36" x14ac:dyDescent="0.35">
      <c r="A1823" s="44" t="s">
        <v>273</v>
      </c>
      <c r="B1823" s="44" t="s">
        <v>22</v>
      </c>
      <c r="C1823">
        <v>45</v>
      </c>
      <c r="D1823" s="44" t="s">
        <v>7989</v>
      </c>
      <c r="E1823" s="44" t="s">
        <v>23</v>
      </c>
      <c r="F1823" s="44" t="s">
        <v>46</v>
      </c>
      <c r="G1823">
        <v>34</v>
      </c>
      <c r="H1823" s="44" t="s">
        <v>7917</v>
      </c>
      <c r="I1823" s="44" t="s">
        <v>55</v>
      </c>
      <c r="J1823" s="44" t="s">
        <v>26</v>
      </c>
      <c r="K1823">
        <v>2</v>
      </c>
      <c r="L1823" s="44" t="s">
        <v>61</v>
      </c>
      <c r="M1823" s="44" t="s">
        <v>76</v>
      </c>
      <c r="N1823" s="44" t="s">
        <v>29</v>
      </c>
      <c r="O1823" s="44" t="s">
        <v>7931</v>
      </c>
      <c r="P1823">
        <v>152278</v>
      </c>
      <c r="Q1823" s="44" t="s">
        <v>36</v>
      </c>
      <c r="R1823" s="1">
        <v>41017</v>
      </c>
      <c r="S1823" s="44" t="s">
        <v>30</v>
      </c>
      <c r="T1823" s="1">
        <v>44669</v>
      </c>
      <c r="U1823">
        <v>10</v>
      </c>
      <c r="V1823">
        <v>8</v>
      </c>
      <c r="W1823">
        <v>8</v>
      </c>
      <c r="X1823">
        <v>2</v>
      </c>
      <c r="Y1823" s="44" t="s">
        <v>4840</v>
      </c>
      <c r="Z1823" s="1">
        <v>43739</v>
      </c>
      <c r="AA1823" t="s">
        <v>7955</v>
      </c>
      <c r="AB1823" t="s">
        <v>7958</v>
      </c>
      <c r="AC1823" t="s">
        <v>7991</v>
      </c>
      <c r="AD1823">
        <v>2</v>
      </c>
      <c r="AE1823">
        <v>0</v>
      </c>
      <c r="AF1823" t="s">
        <v>7991</v>
      </c>
      <c r="AG1823" t="s">
        <v>7976</v>
      </c>
      <c r="AH1823" t="s">
        <v>7976</v>
      </c>
      <c r="AI1823">
        <f>IF(Employee1[[#This Row],[ManagerRating]]="Needs Improvement",1,0)</f>
        <v>0</v>
      </c>
      <c r="AJ1823">
        <f>IF(AND(Employee1[[#This Row],[ManagerRating]]="Above and Beyond", Employee1[[#This Row],[YearsInMostRecentRole]]&gt;=3),1,0)</f>
        <v>0</v>
      </c>
    </row>
    <row r="1824" spans="1:36" x14ac:dyDescent="0.35">
      <c r="A1824" s="44" t="s">
        <v>630</v>
      </c>
      <c r="B1824" s="44" t="s">
        <v>33</v>
      </c>
      <c r="C1824">
        <v>30</v>
      </c>
      <c r="D1824" s="44" t="s">
        <v>7987</v>
      </c>
      <c r="E1824" s="44" t="s">
        <v>23</v>
      </c>
      <c r="F1824" s="44" t="s">
        <v>46</v>
      </c>
      <c r="G1824">
        <v>45</v>
      </c>
      <c r="H1824" s="44" t="s">
        <v>7917</v>
      </c>
      <c r="I1824" s="44" t="s">
        <v>34</v>
      </c>
      <c r="J1824" s="44" t="s">
        <v>26</v>
      </c>
      <c r="K1824">
        <v>2</v>
      </c>
      <c r="L1824" s="44" t="s">
        <v>135</v>
      </c>
      <c r="M1824" s="44" t="s">
        <v>76</v>
      </c>
      <c r="N1824" s="44" t="s">
        <v>35</v>
      </c>
      <c r="O1824" s="44" t="s">
        <v>7930</v>
      </c>
      <c r="P1824">
        <v>262409</v>
      </c>
      <c r="Q1824" s="44" t="s">
        <v>30</v>
      </c>
      <c r="R1824" s="1">
        <v>41628</v>
      </c>
      <c r="S1824" s="44" t="s">
        <v>30</v>
      </c>
      <c r="T1824" s="1">
        <v>44915</v>
      </c>
      <c r="U1824">
        <v>9</v>
      </c>
      <c r="V1824">
        <v>8</v>
      </c>
      <c r="W1824">
        <v>9</v>
      </c>
      <c r="X1824">
        <v>8</v>
      </c>
      <c r="Y1824" s="44" t="s">
        <v>4841</v>
      </c>
      <c r="Z1824" s="1">
        <v>43739</v>
      </c>
      <c r="AA1824" t="s">
        <v>7991</v>
      </c>
      <c r="AB1824" t="s">
        <v>7991</v>
      </c>
      <c r="AC1824" t="s">
        <v>7958</v>
      </c>
      <c r="AD1824">
        <v>1</v>
      </c>
      <c r="AE1824">
        <v>1</v>
      </c>
      <c r="AF1824" t="s">
        <v>7955</v>
      </c>
      <c r="AG1824" t="s">
        <v>7974</v>
      </c>
      <c r="AH1824" t="s">
        <v>7974</v>
      </c>
      <c r="AI1824">
        <f>IF(Employee1[[#This Row],[ManagerRating]]="Needs Improvement",1,0)</f>
        <v>0</v>
      </c>
      <c r="AJ1824">
        <f>IF(AND(Employee1[[#This Row],[ManagerRating]]="Above and Beyond", Employee1[[#This Row],[YearsInMostRecentRole]]&gt;=3),1,0)</f>
        <v>0</v>
      </c>
    </row>
    <row r="1825" spans="1:36" x14ac:dyDescent="0.35">
      <c r="A1825" s="44" t="s">
        <v>1068</v>
      </c>
      <c r="B1825" s="44" t="s">
        <v>45</v>
      </c>
      <c r="C1825">
        <v>27</v>
      </c>
      <c r="D1825" s="44" t="s">
        <v>7987</v>
      </c>
      <c r="E1825" s="44" t="s">
        <v>23</v>
      </c>
      <c r="F1825" s="44" t="s">
        <v>24</v>
      </c>
      <c r="G1825">
        <v>31</v>
      </c>
      <c r="H1825" s="44" t="s">
        <v>7917</v>
      </c>
      <c r="I1825" s="44" t="s">
        <v>34</v>
      </c>
      <c r="J1825" s="44" t="s">
        <v>56</v>
      </c>
      <c r="K1825">
        <v>5</v>
      </c>
      <c r="L1825" s="44" t="s">
        <v>27</v>
      </c>
      <c r="M1825" s="44" t="s">
        <v>79</v>
      </c>
      <c r="N1825" s="44" t="s">
        <v>35</v>
      </c>
      <c r="O1825" s="44" t="s">
        <v>7931</v>
      </c>
      <c r="P1825">
        <v>205622</v>
      </c>
      <c r="Q1825" s="44" t="s">
        <v>30</v>
      </c>
      <c r="R1825" s="1">
        <v>42235</v>
      </c>
      <c r="S1825" s="44" t="s">
        <v>30</v>
      </c>
      <c r="T1825" s="1">
        <v>44792</v>
      </c>
      <c r="U1825">
        <v>7</v>
      </c>
      <c r="V1825">
        <v>5</v>
      </c>
      <c r="W1825">
        <v>5</v>
      </c>
      <c r="X1825">
        <v>3</v>
      </c>
      <c r="Y1825" s="44" t="s">
        <v>4842</v>
      </c>
      <c r="Z1825" s="1">
        <v>43739</v>
      </c>
      <c r="AA1825" t="s">
        <v>7958</v>
      </c>
      <c r="AB1825" t="s">
        <v>7958</v>
      </c>
      <c r="AC1825" t="s">
        <v>7958</v>
      </c>
      <c r="AD1825">
        <v>1</v>
      </c>
      <c r="AE1825">
        <v>1</v>
      </c>
      <c r="AF1825" t="s">
        <v>7958</v>
      </c>
      <c r="AG1825" t="s">
        <v>7976</v>
      </c>
      <c r="AH1825" t="s">
        <v>7974</v>
      </c>
      <c r="AI1825">
        <f>IF(Employee1[[#This Row],[ManagerRating]]="Needs Improvement",1,0)</f>
        <v>0</v>
      </c>
      <c r="AJ1825">
        <f>IF(AND(Employee1[[#This Row],[ManagerRating]]="Above and Beyond", Employee1[[#This Row],[YearsInMostRecentRole]]&gt;=3),1,0)</f>
        <v>0</v>
      </c>
    </row>
    <row r="1826" spans="1:36" x14ac:dyDescent="0.35">
      <c r="A1826" s="44" t="s">
        <v>74</v>
      </c>
      <c r="B1826" s="44" t="s">
        <v>22</v>
      </c>
      <c r="C1826">
        <v>35</v>
      </c>
      <c r="D1826" s="44" t="s">
        <v>7988</v>
      </c>
      <c r="E1826" s="44" t="s">
        <v>23</v>
      </c>
      <c r="F1826" s="44" t="s">
        <v>46</v>
      </c>
      <c r="G1826">
        <v>8</v>
      </c>
      <c r="H1826" s="44" t="s">
        <v>7915</v>
      </c>
      <c r="I1826" s="44" t="s">
        <v>55</v>
      </c>
      <c r="J1826" s="44" t="s">
        <v>65</v>
      </c>
      <c r="K1826">
        <v>4</v>
      </c>
      <c r="L1826" s="44" t="s">
        <v>61</v>
      </c>
      <c r="M1826" s="44" t="s">
        <v>76</v>
      </c>
      <c r="N1826" s="44" t="s">
        <v>35</v>
      </c>
      <c r="O1826" s="44" t="s">
        <v>7930</v>
      </c>
      <c r="P1826">
        <v>272175</v>
      </c>
      <c r="Q1826" s="44" t="s">
        <v>30</v>
      </c>
      <c r="R1826" s="1">
        <v>40920</v>
      </c>
      <c r="S1826" s="44" t="s">
        <v>30</v>
      </c>
      <c r="T1826" s="1">
        <v>44573</v>
      </c>
      <c r="U1826">
        <v>10</v>
      </c>
      <c r="V1826">
        <v>7</v>
      </c>
      <c r="W1826">
        <v>8</v>
      </c>
      <c r="X1826">
        <v>2</v>
      </c>
      <c r="Y1826" s="44" t="s">
        <v>4843</v>
      </c>
      <c r="Z1826" s="1">
        <v>43741</v>
      </c>
      <c r="AA1826" t="s">
        <v>7958</v>
      </c>
      <c r="AB1826" t="s">
        <v>7991</v>
      </c>
      <c r="AC1826" t="s">
        <v>7955</v>
      </c>
      <c r="AD1826">
        <v>1</v>
      </c>
      <c r="AE1826">
        <v>3</v>
      </c>
      <c r="AF1826" t="s">
        <v>7991</v>
      </c>
      <c r="AG1826" t="s">
        <v>7975</v>
      </c>
      <c r="AH1826" t="s">
        <v>7975</v>
      </c>
      <c r="AI1826">
        <f>IF(Employee1[[#This Row],[ManagerRating]]="Needs Improvement",1,0)</f>
        <v>0</v>
      </c>
      <c r="AJ1826">
        <f>IF(AND(Employee1[[#This Row],[ManagerRating]]="Above and Beyond", Employee1[[#This Row],[YearsInMostRecentRole]]&gt;=3),1,0)</f>
        <v>1</v>
      </c>
    </row>
    <row r="1827" spans="1:36" x14ac:dyDescent="0.35">
      <c r="A1827" s="44" t="s">
        <v>636</v>
      </c>
      <c r="B1827" s="44" t="s">
        <v>33</v>
      </c>
      <c r="C1827">
        <v>30</v>
      </c>
      <c r="D1827" s="44" t="s">
        <v>7987</v>
      </c>
      <c r="E1827" s="44" t="s">
        <v>23</v>
      </c>
      <c r="F1827" s="44" t="s">
        <v>46</v>
      </c>
      <c r="G1827">
        <v>26</v>
      </c>
      <c r="H1827" s="44" t="s">
        <v>7917</v>
      </c>
      <c r="I1827" s="44" t="s">
        <v>55</v>
      </c>
      <c r="J1827" s="44" t="s">
        <v>26</v>
      </c>
      <c r="K1827">
        <v>3</v>
      </c>
      <c r="L1827" s="44" t="s">
        <v>61</v>
      </c>
      <c r="M1827" s="44" t="s">
        <v>76</v>
      </c>
      <c r="N1827" s="44" t="s">
        <v>29</v>
      </c>
      <c r="O1827" s="44" t="s">
        <v>7932</v>
      </c>
      <c r="P1827">
        <v>94791</v>
      </c>
      <c r="Q1827" s="44" t="s">
        <v>30</v>
      </c>
      <c r="R1827" s="1">
        <v>41635</v>
      </c>
      <c r="S1827" s="44" t="s">
        <v>30</v>
      </c>
      <c r="T1827" s="1">
        <v>44922</v>
      </c>
      <c r="U1827">
        <v>9</v>
      </c>
      <c r="V1827">
        <v>9</v>
      </c>
      <c r="W1827">
        <v>9</v>
      </c>
      <c r="X1827">
        <v>0</v>
      </c>
      <c r="Y1827" s="44" t="s">
        <v>4844</v>
      </c>
      <c r="Z1827" s="1">
        <v>43742</v>
      </c>
      <c r="AA1827" t="s">
        <v>7991</v>
      </c>
      <c r="AB1827" t="s">
        <v>7958</v>
      </c>
      <c r="AC1827" t="s">
        <v>7991</v>
      </c>
      <c r="AD1827">
        <v>3</v>
      </c>
      <c r="AE1827">
        <v>1</v>
      </c>
      <c r="AF1827" t="s">
        <v>7959</v>
      </c>
      <c r="AG1827" t="s">
        <v>7975</v>
      </c>
      <c r="AH1827" t="s">
        <v>7975</v>
      </c>
      <c r="AI1827">
        <f>IF(Employee1[[#This Row],[ManagerRating]]="Needs Improvement",1,0)</f>
        <v>0</v>
      </c>
      <c r="AJ1827">
        <f>IF(AND(Employee1[[#This Row],[ManagerRating]]="Above and Beyond", Employee1[[#This Row],[YearsInMostRecentRole]]&gt;=3),1,0)</f>
        <v>1</v>
      </c>
    </row>
    <row r="1828" spans="1:36" x14ac:dyDescent="0.35">
      <c r="A1828" s="44" t="s">
        <v>828</v>
      </c>
      <c r="B1828" s="44" t="s">
        <v>33</v>
      </c>
      <c r="C1828">
        <v>31</v>
      </c>
      <c r="D1828" s="44" t="s">
        <v>7988</v>
      </c>
      <c r="E1828" s="44" t="s">
        <v>23</v>
      </c>
      <c r="F1828" s="44" t="s">
        <v>46</v>
      </c>
      <c r="G1828">
        <v>20</v>
      </c>
      <c r="H1828" s="44" t="s">
        <v>7916</v>
      </c>
      <c r="I1828" s="44" t="s">
        <v>34</v>
      </c>
      <c r="J1828" s="44" t="s">
        <v>60</v>
      </c>
      <c r="K1828">
        <v>2</v>
      </c>
      <c r="L1828" s="44" t="s">
        <v>47</v>
      </c>
      <c r="M1828" s="44" t="s">
        <v>85</v>
      </c>
      <c r="N1828" s="44" t="s">
        <v>29</v>
      </c>
      <c r="O1828" s="44" t="s">
        <v>7931</v>
      </c>
      <c r="P1828">
        <v>149482</v>
      </c>
      <c r="Q1828" s="44" t="s">
        <v>36</v>
      </c>
      <c r="R1828" s="1">
        <v>41873</v>
      </c>
      <c r="S1828" s="44" t="s">
        <v>30</v>
      </c>
      <c r="T1828" s="1">
        <v>44795</v>
      </c>
      <c r="U1828">
        <v>8</v>
      </c>
      <c r="V1828">
        <v>3</v>
      </c>
      <c r="W1828">
        <v>7</v>
      </c>
      <c r="X1828">
        <v>2</v>
      </c>
      <c r="Y1828" s="44" t="s">
        <v>4845</v>
      </c>
      <c r="Z1828" s="1">
        <v>43742</v>
      </c>
      <c r="AA1828" t="s">
        <v>7991</v>
      </c>
      <c r="AB1828" t="s">
        <v>7958</v>
      </c>
      <c r="AC1828" t="s">
        <v>7958</v>
      </c>
      <c r="AD1828">
        <v>1</v>
      </c>
      <c r="AE1828">
        <v>2</v>
      </c>
      <c r="AF1828" t="s">
        <v>7959</v>
      </c>
      <c r="AG1828" t="s">
        <v>7974</v>
      </c>
      <c r="AH1828" t="s">
        <v>7974</v>
      </c>
      <c r="AI1828">
        <f>IF(Employee1[[#This Row],[ManagerRating]]="Needs Improvement",1,0)</f>
        <v>0</v>
      </c>
      <c r="AJ1828">
        <f>IF(AND(Employee1[[#This Row],[ManagerRating]]="Above and Beyond", Employee1[[#This Row],[YearsInMostRecentRole]]&gt;=3),1,0)</f>
        <v>0</v>
      </c>
    </row>
    <row r="1829" spans="1:36" x14ac:dyDescent="0.35">
      <c r="A1829" s="44" t="s">
        <v>876</v>
      </c>
      <c r="B1829" s="44" t="s">
        <v>22</v>
      </c>
      <c r="C1829">
        <v>28</v>
      </c>
      <c r="D1829" s="44" t="s">
        <v>7987</v>
      </c>
      <c r="E1829" s="44" t="s">
        <v>23</v>
      </c>
      <c r="F1829" s="44" t="s">
        <v>46</v>
      </c>
      <c r="G1829">
        <v>27</v>
      </c>
      <c r="H1829" s="44" t="s">
        <v>7917</v>
      </c>
      <c r="I1829" s="44" t="s">
        <v>55</v>
      </c>
      <c r="J1829" s="44" t="s">
        <v>56</v>
      </c>
      <c r="K1829">
        <v>2</v>
      </c>
      <c r="L1829" s="44" t="s">
        <v>61</v>
      </c>
      <c r="M1829" s="44" t="s">
        <v>76</v>
      </c>
      <c r="N1829" s="44" t="s">
        <v>29</v>
      </c>
      <c r="O1829" s="44" t="s">
        <v>7932</v>
      </c>
      <c r="P1829">
        <v>117918</v>
      </c>
      <c r="Q1829" s="44" t="s">
        <v>30</v>
      </c>
      <c r="R1829" s="1">
        <v>41975</v>
      </c>
      <c r="S1829" s="44" t="s">
        <v>30</v>
      </c>
      <c r="T1829" s="1">
        <v>44897</v>
      </c>
      <c r="U1829">
        <v>8</v>
      </c>
      <c r="V1829">
        <v>3</v>
      </c>
      <c r="W1829">
        <v>8</v>
      </c>
      <c r="X1829">
        <v>7</v>
      </c>
      <c r="Y1829" s="44" t="s">
        <v>4846</v>
      </c>
      <c r="Z1829" s="1">
        <v>43742</v>
      </c>
      <c r="AA1829" t="s">
        <v>7991</v>
      </c>
      <c r="AB1829" t="s">
        <v>7955</v>
      </c>
      <c r="AC1829" t="s">
        <v>7991</v>
      </c>
      <c r="AD1829">
        <v>3</v>
      </c>
      <c r="AE1829">
        <v>0</v>
      </c>
      <c r="AF1829" t="s">
        <v>7955</v>
      </c>
      <c r="AG1829" t="s">
        <v>7974</v>
      </c>
      <c r="AH1829" t="s">
        <v>7977</v>
      </c>
      <c r="AI1829">
        <f>IF(Employee1[[#This Row],[ManagerRating]]="Needs Improvement",1,0)</f>
        <v>1</v>
      </c>
      <c r="AJ1829">
        <f>IF(AND(Employee1[[#This Row],[ManagerRating]]="Above and Beyond", Employee1[[#This Row],[YearsInMostRecentRole]]&gt;=3),1,0)</f>
        <v>0</v>
      </c>
    </row>
    <row r="1830" spans="1:36" x14ac:dyDescent="0.35">
      <c r="A1830" s="44" t="s">
        <v>1066</v>
      </c>
      <c r="B1830" s="44" t="s">
        <v>22</v>
      </c>
      <c r="C1830">
        <v>27</v>
      </c>
      <c r="D1830" s="44" t="s">
        <v>7987</v>
      </c>
      <c r="E1830" s="44" t="s">
        <v>23</v>
      </c>
      <c r="F1830" s="44" t="s">
        <v>46</v>
      </c>
      <c r="G1830">
        <v>3</v>
      </c>
      <c r="H1830" s="44" t="s">
        <v>7915</v>
      </c>
      <c r="I1830" s="44" t="s">
        <v>34</v>
      </c>
      <c r="J1830" s="44" t="s">
        <v>40</v>
      </c>
      <c r="K1830">
        <v>2</v>
      </c>
      <c r="L1830" s="44" t="s">
        <v>47</v>
      </c>
      <c r="M1830" s="44" t="s">
        <v>48</v>
      </c>
      <c r="N1830" s="44" t="s">
        <v>42</v>
      </c>
      <c r="O1830" s="44" t="s">
        <v>7931</v>
      </c>
      <c r="P1830">
        <v>137012</v>
      </c>
      <c r="Q1830" s="44" t="s">
        <v>30</v>
      </c>
      <c r="R1830" s="1">
        <v>42232</v>
      </c>
      <c r="S1830" s="44" t="s">
        <v>30</v>
      </c>
      <c r="T1830" s="1">
        <v>44789</v>
      </c>
      <c r="U1830">
        <v>7</v>
      </c>
      <c r="V1830">
        <v>6</v>
      </c>
      <c r="W1830">
        <v>7</v>
      </c>
      <c r="X1830">
        <v>7</v>
      </c>
      <c r="Y1830" s="44" t="s">
        <v>4847</v>
      </c>
      <c r="Z1830" s="1">
        <v>43742</v>
      </c>
      <c r="AA1830" t="s">
        <v>7958</v>
      </c>
      <c r="AB1830" t="s">
        <v>7958</v>
      </c>
      <c r="AC1830" t="s">
        <v>7955</v>
      </c>
      <c r="AD1830">
        <v>3</v>
      </c>
      <c r="AE1830">
        <v>1</v>
      </c>
      <c r="AF1830" t="s">
        <v>7991</v>
      </c>
      <c r="AG1830" t="s">
        <v>7975</v>
      </c>
      <c r="AH1830" t="s">
        <v>7976</v>
      </c>
      <c r="AI1830">
        <f>IF(Employee1[[#This Row],[ManagerRating]]="Needs Improvement",1,0)</f>
        <v>0</v>
      </c>
      <c r="AJ1830">
        <f>IF(AND(Employee1[[#This Row],[ManagerRating]]="Above and Beyond", Employee1[[#This Row],[YearsInMostRecentRole]]&gt;=3),1,0)</f>
        <v>0</v>
      </c>
    </row>
    <row r="1831" spans="1:36" x14ac:dyDescent="0.35">
      <c r="A1831" s="44" t="s">
        <v>1806</v>
      </c>
      <c r="B1831" s="44" t="s">
        <v>33</v>
      </c>
      <c r="C1831">
        <v>25</v>
      </c>
      <c r="D1831" s="44" t="s">
        <v>7987</v>
      </c>
      <c r="E1831" s="44" t="s">
        <v>23</v>
      </c>
      <c r="F1831" s="44" t="s">
        <v>24</v>
      </c>
      <c r="G1831">
        <v>12</v>
      </c>
      <c r="H1831" s="44" t="s">
        <v>7915</v>
      </c>
      <c r="I1831" s="44" t="s">
        <v>25</v>
      </c>
      <c r="J1831" s="44" t="s">
        <v>40</v>
      </c>
      <c r="K1831">
        <v>3</v>
      </c>
      <c r="L1831" s="44" t="s">
        <v>27</v>
      </c>
      <c r="M1831" s="44" t="s">
        <v>28</v>
      </c>
      <c r="N1831" s="44" t="s">
        <v>29</v>
      </c>
      <c r="O1831" s="44" t="s">
        <v>7932</v>
      </c>
      <c r="P1831">
        <v>118048</v>
      </c>
      <c r="Q1831" s="44" t="s">
        <v>30</v>
      </c>
      <c r="R1831" s="1">
        <v>43357</v>
      </c>
      <c r="S1831" s="44" t="s">
        <v>30</v>
      </c>
      <c r="T1831" s="1">
        <v>44818</v>
      </c>
      <c r="U1831">
        <v>4</v>
      </c>
      <c r="V1831">
        <v>4</v>
      </c>
      <c r="W1831">
        <v>4</v>
      </c>
      <c r="X1831">
        <v>3</v>
      </c>
      <c r="Y1831" s="44" t="s">
        <v>4848</v>
      </c>
      <c r="Z1831" s="1">
        <v>43742</v>
      </c>
      <c r="AA1831" t="s">
        <v>7955</v>
      </c>
      <c r="AB1831" t="s">
        <v>7959</v>
      </c>
      <c r="AC1831" t="s">
        <v>7955</v>
      </c>
      <c r="AD1831">
        <v>2</v>
      </c>
      <c r="AE1831">
        <v>3</v>
      </c>
      <c r="AF1831" t="s">
        <v>7991</v>
      </c>
      <c r="AG1831" t="s">
        <v>7975</v>
      </c>
      <c r="AH1831" t="s">
        <v>7976</v>
      </c>
      <c r="AI1831">
        <f>IF(Employee1[[#This Row],[ManagerRating]]="Needs Improvement",1,0)</f>
        <v>0</v>
      </c>
      <c r="AJ1831">
        <f>IF(AND(Employee1[[#This Row],[ManagerRating]]="Above and Beyond", Employee1[[#This Row],[YearsInMostRecentRole]]&gt;=3),1,0)</f>
        <v>0</v>
      </c>
    </row>
    <row r="1832" spans="1:36" x14ac:dyDescent="0.35">
      <c r="A1832" s="44" t="s">
        <v>353</v>
      </c>
      <c r="B1832" s="44" t="s">
        <v>22</v>
      </c>
      <c r="C1832">
        <v>32</v>
      </c>
      <c r="D1832" s="44" t="s">
        <v>7988</v>
      </c>
      <c r="E1832" s="44" t="s">
        <v>70</v>
      </c>
      <c r="F1832" s="44" t="s">
        <v>46</v>
      </c>
      <c r="G1832">
        <v>14</v>
      </c>
      <c r="H1832" s="44" t="s">
        <v>7915</v>
      </c>
      <c r="I1832" s="44" t="s">
        <v>25</v>
      </c>
      <c r="J1832" s="44" t="s">
        <v>107</v>
      </c>
      <c r="K1832">
        <v>3</v>
      </c>
      <c r="L1832" s="44" t="s">
        <v>135</v>
      </c>
      <c r="M1832" s="44" t="s">
        <v>82</v>
      </c>
      <c r="N1832" s="44" t="s">
        <v>42</v>
      </c>
      <c r="O1832" s="44" t="s">
        <v>7932</v>
      </c>
      <c r="P1832">
        <v>86639</v>
      </c>
      <c r="Q1832" s="44" t="s">
        <v>30</v>
      </c>
      <c r="R1832" s="1">
        <v>41050</v>
      </c>
      <c r="S1832" s="44" t="s">
        <v>30</v>
      </c>
      <c r="T1832" s="1">
        <v>44702</v>
      </c>
      <c r="U1832">
        <v>10</v>
      </c>
      <c r="V1832">
        <v>3</v>
      </c>
      <c r="W1832">
        <v>9</v>
      </c>
      <c r="X1832">
        <v>5</v>
      </c>
      <c r="Y1832" s="44" t="s">
        <v>4849</v>
      </c>
      <c r="Z1832" s="1">
        <v>43746</v>
      </c>
      <c r="AA1832" t="s">
        <v>7955</v>
      </c>
      <c r="AB1832" t="s">
        <v>7955</v>
      </c>
      <c r="AC1832" t="s">
        <v>7959</v>
      </c>
      <c r="AD1832">
        <v>1</v>
      </c>
      <c r="AE1832">
        <v>2</v>
      </c>
      <c r="AF1832" t="s">
        <v>7959</v>
      </c>
      <c r="AG1832" t="s">
        <v>7974</v>
      </c>
      <c r="AH1832" t="s">
        <v>7977</v>
      </c>
      <c r="AI1832">
        <f>IF(Employee1[[#This Row],[ManagerRating]]="Needs Improvement",1,0)</f>
        <v>1</v>
      </c>
      <c r="AJ1832">
        <f>IF(AND(Employee1[[#This Row],[ManagerRating]]="Above and Beyond", Employee1[[#This Row],[YearsInMostRecentRole]]&gt;=3),1,0)</f>
        <v>0</v>
      </c>
    </row>
    <row r="1833" spans="1:36" x14ac:dyDescent="0.35">
      <c r="A1833" s="44" t="s">
        <v>529</v>
      </c>
      <c r="B1833" s="44" t="s">
        <v>33</v>
      </c>
      <c r="C1833">
        <v>40</v>
      </c>
      <c r="D1833" s="44" t="s">
        <v>7988</v>
      </c>
      <c r="E1833" s="44" t="s">
        <v>70</v>
      </c>
      <c r="F1833" s="44" t="s">
        <v>46</v>
      </c>
      <c r="G1833">
        <v>14</v>
      </c>
      <c r="H1833" s="44" t="s">
        <v>7915</v>
      </c>
      <c r="I1833" s="44" t="s">
        <v>34</v>
      </c>
      <c r="J1833" s="44" t="s">
        <v>40</v>
      </c>
      <c r="K1833">
        <v>2</v>
      </c>
      <c r="L1833" s="44" t="s">
        <v>61</v>
      </c>
      <c r="M1833" s="44" t="s">
        <v>71</v>
      </c>
      <c r="N1833" s="44" t="s">
        <v>42</v>
      </c>
      <c r="O1833" s="44" t="s">
        <v>7933</v>
      </c>
      <c r="P1833">
        <v>43854</v>
      </c>
      <c r="Q1833" s="44" t="s">
        <v>30</v>
      </c>
      <c r="R1833" s="1">
        <v>41505</v>
      </c>
      <c r="S1833" s="44" t="s">
        <v>30</v>
      </c>
      <c r="T1833" s="1">
        <v>44792</v>
      </c>
      <c r="U1833">
        <v>9</v>
      </c>
      <c r="V1833">
        <v>4</v>
      </c>
      <c r="W1833">
        <v>9</v>
      </c>
      <c r="X1833">
        <v>2</v>
      </c>
      <c r="Y1833" s="44" t="s">
        <v>4850</v>
      </c>
      <c r="Z1833" s="1">
        <v>43747</v>
      </c>
      <c r="AA1833" t="s">
        <v>7958</v>
      </c>
      <c r="AB1833" t="s">
        <v>7991</v>
      </c>
      <c r="AC1833" t="s">
        <v>7959</v>
      </c>
      <c r="AD1833">
        <v>3</v>
      </c>
      <c r="AE1833">
        <v>0</v>
      </c>
      <c r="AF1833" t="s">
        <v>7958</v>
      </c>
      <c r="AG1833" t="s">
        <v>7976</v>
      </c>
      <c r="AH1833" t="s">
        <v>7976</v>
      </c>
      <c r="AI1833">
        <f>IF(Employee1[[#This Row],[ManagerRating]]="Needs Improvement",1,0)</f>
        <v>0</v>
      </c>
      <c r="AJ1833">
        <f>IF(AND(Employee1[[#This Row],[ManagerRating]]="Above and Beyond", Employee1[[#This Row],[YearsInMostRecentRole]]&gt;=3),1,0)</f>
        <v>0</v>
      </c>
    </row>
    <row r="1834" spans="1:36" x14ac:dyDescent="0.35">
      <c r="A1834" s="44" t="s">
        <v>1096</v>
      </c>
      <c r="B1834" s="44" t="s">
        <v>45</v>
      </c>
      <c r="C1834">
        <v>27</v>
      </c>
      <c r="D1834" s="44" t="s">
        <v>7987</v>
      </c>
      <c r="E1834" s="44" t="s">
        <v>23</v>
      </c>
      <c r="F1834" s="44" t="s">
        <v>46</v>
      </c>
      <c r="G1834">
        <v>5</v>
      </c>
      <c r="H1834" s="44" t="s">
        <v>7915</v>
      </c>
      <c r="I1834" s="44" t="s">
        <v>55</v>
      </c>
      <c r="J1834" s="44" t="s">
        <v>26</v>
      </c>
      <c r="K1834">
        <v>2</v>
      </c>
      <c r="L1834" s="44" t="s">
        <v>47</v>
      </c>
      <c r="M1834" s="44" t="s">
        <v>82</v>
      </c>
      <c r="N1834" s="44" t="s">
        <v>42</v>
      </c>
      <c r="O1834" s="44" t="s">
        <v>7933</v>
      </c>
      <c r="P1834">
        <v>26542</v>
      </c>
      <c r="Q1834" s="44" t="s">
        <v>30</v>
      </c>
      <c r="R1834" s="1">
        <v>42282</v>
      </c>
      <c r="S1834" s="44" t="s">
        <v>30</v>
      </c>
      <c r="T1834" s="1">
        <v>44839</v>
      </c>
      <c r="U1834">
        <v>7</v>
      </c>
      <c r="V1834">
        <v>1</v>
      </c>
      <c r="W1834">
        <v>7</v>
      </c>
      <c r="X1834">
        <v>5</v>
      </c>
      <c r="Y1834" s="44" t="s">
        <v>4851</v>
      </c>
      <c r="Z1834" s="1">
        <v>43747</v>
      </c>
      <c r="AA1834" t="s">
        <v>7958</v>
      </c>
      <c r="AB1834" t="s">
        <v>7991</v>
      </c>
      <c r="AC1834" t="s">
        <v>7959</v>
      </c>
      <c r="AD1834">
        <v>2</v>
      </c>
      <c r="AE1834">
        <v>1</v>
      </c>
      <c r="AF1834" t="s">
        <v>7959</v>
      </c>
      <c r="AG1834" t="s">
        <v>7975</v>
      </c>
      <c r="AH1834" t="s">
        <v>7976</v>
      </c>
      <c r="AI1834">
        <f>IF(Employee1[[#This Row],[ManagerRating]]="Needs Improvement",1,0)</f>
        <v>0</v>
      </c>
      <c r="AJ1834">
        <f>IF(AND(Employee1[[#This Row],[ManagerRating]]="Above and Beyond", Employee1[[#This Row],[YearsInMostRecentRole]]&gt;=3),1,0)</f>
        <v>0</v>
      </c>
    </row>
    <row r="1835" spans="1:36" x14ac:dyDescent="0.35">
      <c r="A1835" s="44" t="s">
        <v>846</v>
      </c>
      <c r="B1835" s="44" t="s">
        <v>33</v>
      </c>
      <c r="C1835">
        <v>47</v>
      </c>
      <c r="D1835" s="44" t="s">
        <v>7989</v>
      </c>
      <c r="E1835" s="44" t="s">
        <v>70</v>
      </c>
      <c r="F1835" s="44" t="s">
        <v>24</v>
      </c>
      <c r="G1835">
        <v>42</v>
      </c>
      <c r="H1835" s="44" t="s">
        <v>7917</v>
      </c>
      <c r="I1835" s="44" t="s">
        <v>55</v>
      </c>
      <c r="J1835" s="44" t="s">
        <v>26</v>
      </c>
      <c r="K1835">
        <v>3</v>
      </c>
      <c r="L1835" s="44" t="s">
        <v>27</v>
      </c>
      <c r="M1835" s="44" t="s">
        <v>28</v>
      </c>
      <c r="N1835" s="44" t="s">
        <v>42</v>
      </c>
      <c r="O1835" s="44" t="s">
        <v>7931</v>
      </c>
      <c r="P1835">
        <v>232155</v>
      </c>
      <c r="Q1835" s="44" t="s">
        <v>30</v>
      </c>
      <c r="R1835" s="1">
        <v>41942</v>
      </c>
      <c r="S1835" s="44" t="s">
        <v>30</v>
      </c>
      <c r="T1835" s="1">
        <v>44864</v>
      </c>
      <c r="U1835">
        <v>8</v>
      </c>
      <c r="V1835">
        <v>7</v>
      </c>
      <c r="W1835">
        <v>7</v>
      </c>
      <c r="X1835">
        <v>3</v>
      </c>
      <c r="Y1835" s="44" t="s">
        <v>4852</v>
      </c>
      <c r="Z1835" s="1">
        <v>43748</v>
      </c>
      <c r="AA1835" t="s">
        <v>7958</v>
      </c>
      <c r="AB1835" t="s">
        <v>7958</v>
      </c>
      <c r="AC1835" t="s">
        <v>7959</v>
      </c>
      <c r="AD1835">
        <v>3</v>
      </c>
      <c r="AE1835">
        <v>2</v>
      </c>
      <c r="AF1835" t="s">
        <v>7955</v>
      </c>
      <c r="AG1835" t="s">
        <v>7974</v>
      </c>
      <c r="AH1835" t="s">
        <v>7974</v>
      </c>
      <c r="AI1835">
        <f>IF(Employee1[[#This Row],[ManagerRating]]="Needs Improvement",1,0)</f>
        <v>0</v>
      </c>
      <c r="AJ1835">
        <f>IF(AND(Employee1[[#This Row],[ManagerRating]]="Above and Beyond", Employee1[[#This Row],[YearsInMostRecentRole]]&gt;=3),1,0)</f>
        <v>0</v>
      </c>
    </row>
    <row r="1836" spans="1:36" x14ac:dyDescent="0.35">
      <c r="A1836" s="44" t="s">
        <v>1810</v>
      </c>
      <c r="B1836" s="44" t="s">
        <v>45</v>
      </c>
      <c r="C1836">
        <v>24</v>
      </c>
      <c r="D1836" s="44" t="s">
        <v>7987</v>
      </c>
      <c r="E1836" s="44" t="s">
        <v>23</v>
      </c>
      <c r="F1836" s="44" t="s">
        <v>24</v>
      </c>
      <c r="G1836">
        <v>22</v>
      </c>
      <c r="H1836" s="44" t="s">
        <v>7916</v>
      </c>
      <c r="I1836" s="44" t="s">
        <v>34</v>
      </c>
      <c r="J1836" s="44" t="s">
        <v>56</v>
      </c>
      <c r="K1836">
        <v>3</v>
      </c>
      <c r="L1836" s="44" t="s">
        <v>27</v>
      </c>
      <c r="M1836" s="44" t="s">
        <v>28</v>
      </c>
      <c r="N1836" s="44" t="s">
        <v>42</v>
      </c>
      <c r="O1836" s="44" t="s">
        <v>7932</v>
      </c>
      <c r="P1836">
        <v>53530</v>
      </c>
      <c r="Q1836" s="44" t="s">
        <v>36</v>
      </c>
      <c r="R1836" s="1">
        <v>43362</v>
      </c>
      <c r="S1836" s="44" t="s">
        <v>30</v>
      </c>
      <c r="T1836" s="1">
        <v>44823</v>
      </c>
      <c r="U1836">
        <v>4</v>
      </c>
      <c r="V1836">
        <v>3</v>
      </c>
      <c r="W1836">
        <v>3</v>
      </c>
      <c r="X1836">
        <v>1</v>
      </c>
      <c r="Y1836" s="44" t="s">
        <v>4853</v>
      </c>
      <c r="Z1836" s="1">
        <v>43748</v>
      </c>
      <c r="AA1836" t="s">
        <v>7955</v>
      </c>
      <c r="AB1836" t="s">
        <v>7958</v>
      </c>
      <c r="AC1836" t="s">
        <v>7991</v>
      </c>
      <c r="AD1836">
        <v>3</v>
      </c>
      <c r="AE1836">
        <v>0</v>
      </c>
      <c r="AF1836" t="s">
        <v>7958</v>
      </c>
      <c r="AG1836" t="s">
        <v>7974</v>
      </c>
      <c r="AH1836" t="s">
        <v>7977</v>
      </c>
      <c r="AI1836">
        <f>IF(Employee1[[#This Row],[ManagerRating]]="Needs Improvement",1,0)</f>
        <v>1</v>
      </c>
      <c r="AJ1836">
        <f>IF(AND(Employee1[[#This Row],[ManagerRating]]="Above and Beyond", Employee1[[#This Row],[YearsInMostRecentRole]]&gt;=3),1,0)</f>
        <v>0</v>
      </c>
    </row>
    <row r="1837" spans="1:36" x14ac:dyDescent="0.35">
      <c r="A1837" s="44" t="s">
        <v>896</v>
      </c>
      <c r="B1837" s="44" t="s">
        <v>33</v>
      </c>
      <c r="C1837">
        <v>32</v>
      </c>
      <c r="D1837" s="44" t="s">
        <v>7988</v>
      </c>
      <c r="E1837" s="44" t="s">
        <v>23</v>
      </c>
      <c r="F1837" s="44" t="s">
        <v>46</v>
      </c>
      <c r="G1837">
        <v>30</v>
      </c>
      <c r="H1837" s="44" t="s">
        <v>7917</v>
      </c>
      <c r="I1837" s="44" t="s">
        <v>34</v>
      </c>
      <c r="J1837" s="44" t="s">
        <v>60</v>
      </c>
      <c r="K1837">
        <v>4</v>
      </c>
      <c r="L1837" s="44" t="s">
        <v>47</v>
      </c>
      <c r="M1837" s="44" t="s">
        <v>82</v>
      </c>
      <c r="N1837" s="44" t="s">
        <v>42</v>
      </c>
      <c r="O1837" s="44" t="s">
        <v>7933</v>
      </c>
      <c r="P1837">
        <v>48377</v>
      </c>
      <c r="Q1837" s="44" t="s">
        <v>36</v>
      </c>
      <c r="R1837" s="1">
        <v>41994</v>
      </c>
      <c r="S1837" s="44" t="s">
        <v>30</v>
      </c>
      <c r="T1837" s="1">
        <v>44916</v>
      </c>
      <c r="U1837">
        <v>8</v>
      </c>
      <c r="V1837">
        <v>5</v>
      </c>
      <c r="W1837">
        <v>5</v>
      </c>
      <c r="X1837">
        <v>6</v>
      </c>
      <c r="Y1837" s="44" t="s">
        <v>4854</v>
      </c>
      <c r="Z1837" s="1">
        <v>43752</v>
      </c>
      <c r="AA1837" t="s">
        <v>7991</v>
      </c>
      <c r="AB1837" t="s">
        <v>7959</v>
      </c>
      <c r="AC1837" t="s">
        <v>7955</v>
      </c>
      <c r="AD1837">
        <v>1</v>
      </c>
      <c r="AE1837">
        <v>1</v>
      </c>
      <c r="AF1837" t="s">
        <v>7991</v>
      </c>
      <c r="AG1837" t="s">
        <v>7974</v>
      </c>
      <c r="AH1837" t="s">
        <v>7974</v>
      </c>
      <c r="AI1837">
        <f>IF(Employee1[[#This Row],[ManagerRating]]="Needs Improvement",1,0)</f>
        <v>0</v>
      </c>
      <c r="AJ1837">
        <f>IF(AND(Employee1[[#This Row],[ManagerRating]]="Above and Beyond", Employee1[[#This Row],[YearsInMostRecentRole]]&gt;=3),1,0)</f>
        <v>0</v>
      </c>
    </row>
    <row r="1838" spans="1:36" x14ac:dyDescent="0.35">
      <c r="A1838" s="44" t="s">
        <v>1022</v>
      </c>
      <c r="B1838" s="44" t="s">
        <v>22</v>
      </c>
      <c r="C1838">
        <v>26</v>
      </c>
      <c r="D1838" s="44" t="s">
        <v>7987</v>
      </c>
      <c r="E1838" s="44" t="s">
        <v>59</v>
      </c>
      <c r="F1838" s="44" t="s">
        <v>46</v>
      </c>
      <c r="G1838">
        <v>20</v>
      </c>
      <c r="H1838" s="44" t="s">
        <v>7916</v>
      </c>
      <c r="I1838" s="44" t="s">
        <v>55</v>
      </c>
      <c r="J1838" s="44" t="s">
        <v>56</v>
      </c>
      <c r="K1838">
        <v>3</v>
      </c>
      <c r="L1838" s="44" t="s">
        <v>135</v>
      </c>
      <c r="M1838" s="44" t="s">
        <v>82</v>
      </c>
      <c r="N1838" s="44" t="s">
        <v>29</v>
      </c>
      <c r="O1838" s="44" t="s">
        <v>7933</v>
      </c>
      <c r="P1838">
        <v>28751</v>
      </c>
      <c r="Q1838" s="44" t="s">
        <v>30</v>
      </c>
      <c r="R1838" s="1">
        <v>42170</v>
      </c>
      <c r="S1838" s="44" t="s">
        <v>30</v>
      </c>
      <c r="T1838" s="1">
        <v>44727</v>
      </c>
      <c r="U1838">
        <v>7</v>
      </c>
      <c r="V1838">
        <v>6</v>
      </c>
      <c r="W1838">
        <v>6</v>
      </c>
      <c r="X1838">
        <v>2</v>
      </c>
      <c r="Y1838" s="44" t="s">
        <v>4855</v>
      </c>
      <c r="Z1838" s="1">
        <v>43752</v>
      </c>
      <c r="AA1838" t="s">
        <v>7991</v>
      </c>
      <c r="AB1838" t="s">
        <v>7958</v>
      </c>
      <c r="AC1838" t="s">
        <v>7958</v>
      </c>
      <c r="AD1838">
        <v>1</v>
      </c>
      <c r="AE1838">
        <v>2</v>
      </c>
      <c r="AF1838" t="s">
        <v>7958</v>
      </c>
      <c r="AG1838" t="s">
        <v>7976</v>
      </c>
      <c r="AH1838" t="s">
        <v>7974</v>
      </c>
      <c r="AI1838">
        <f>IF(Employee1[[#This Row],[ManagerRating]]="Needs Improvement",1,0)</f>
        <v>0</v>
      </c>
      <c r="AJ1838">
        <f>IF(AND(Employee1[[#This Row],[ManagerRating]]="Above and Beyond", Employee1[[#This Row],[YearsInMostRecentRole]]&gt;=3),1,0)</f>
        <v>0</v>
      </c>
    </row>
    <row r="1839" spans="1:36" x14ac:dyDescent="0.35">
      <c r="A1839" s="44" t="s">
        <v>832</v>
      </c>
      <c r="B1839" s="44" t="s">
        <v>593</v>
      </c>
      <c r="C1839">
        <v>33</v>
      </c>
      <c r="D1839" s="44" t="s">
        <v>7988</v>
      </c>
      <c r="E1839" s="44" t="s">
        <v>23</v>
      </c>
      <c r="F1839" s="44" t="s">
        <v>24</v>
      </c>
      <c r="G1839">
        <v>30</v>
      </c>
      <c r="H1839" s="44" t="s">
        <v>7917</v>
      </c>
      <c r="I1839" s="44" t="s">
        <v>34</v>
      </c>
      <c r="J1839" s="44" t="s">
        <v>56</v>
      </c>
      <c r="K1839">
        <v>3</v>
      </c>
      <c r="L1839" s="44" t="s">
        <v>96</v>
      </c>
      <c r="M1839" s="44" t="s">
        <v>28</v>
      </c>
      <c r="N1839" s="44" t="s">
        <v>42</v>
      </c>
      <c r="O1839" s="44" t="s">
        <v>7932</v>
      </c>
      <c r="P1839">
        <v>90726</v>
      </c>
      <c r="Q1839" s="44" t="s">
        <v>30</v>
      </c>
      <c r="R1839" s="1">
        <v>41899</v>
      </c>
      <c r="S1839" s="44" t="s">
        <v>30</v>
      </c>
      <c r="T1839" s="1">
        <v>44821</v>
      </c>
      <c r="U1839">
        <v>8</v>
      </c>
      <c r="V1839">
        <v>0</v>
      </c>
      <c r="W1839">
        <v>5</v>
      </c>
      <c r="X1839">
        <v>1</v>
      </c>
      <c r="Y1839" s="44" t="s">
        <v>4856</v>
      </c>
      <c r="Z1839" s="1">
        <v>43753</v>
      </c>
      <c r="AA1839" t="s">
        <v>7958</v>
      </c>
      <c r="AB1839" t="s">
        <v>7959</v>
      </c>
      <c r="AC1839" t="s">
        <v>7955</v>
      </c>
      <c r="AD1839">
        <v>1</v>
      </c>
      <c r="AE1839">
        <v>3</v>
      </c>
      <c r="AF1839" t="s">
        <v>7959</v>
      </c>
      <c r="AG1839" t="s">
        <v>7976</v>
      </c>
      <c r="AH1839" t="s">
        <v>7976</v>
      </c>
      <c r="AI1839">
        <f>IF(Employee1[[#This Row],[ManagerRating]]="Needs Improvement",1,0)</f>
        <v>0</v>
      </c>
      <c r="AJ1839">
        <f>IF(AND(Employee1[[#This Row],[ManagerRating]]="Above and Beyond", Employee1[[#This Row],[YearsInMostRecentRole]]&gt;=3),1,0)</f>
        <v>0</v>
      </c>
    </row>
    <row r="1840" spans="1:36" x14ac:dyDescent="0.35">
      <c r="A1840" s="44" t="s">
        <v>728</v>
      </c>
      <c r="B1840" s="44" t="s">
        <v>593</v>
      </c>
      <c r="C1840">
        <v>41</v>
      </c>
      <c r="D1840" s="44" t="s">
        <v>7989</v>
      </c>
      <c r="E1840" s="44" t="s">
        <v>23</v>
      </c>
      <c r="F1840" s="44" t="s">
        <v>24</v>
      </c>
      <c r="G1840">
        <v>33</v>
      </c>
      <c r="H1840" s="44" t="s">
        <v>7917</v>
      </c>
      <c r="I1840" s="44" t="s">
        <v>55</v>
      </c>
      <c r="J1840" s="44" t="s">
        <v>107</v>
      </c>
      <c r="K1840">
        <v>1</v>
      </c>
      <c r="L1840" s="44" t="s">
        <v>27</v>
      </c>
      <c r="M1840" s="44" t="s">
        <v>28</v>
      </c>
      <c r="N1840" s="44" t="s">
        <v>29</v>
      </c>
      <c r="O1840" s="44" t="s">
        <v>7932</v>
      </c>
      <c r="P1840">
        <v>119592</v>
      </c>
      <c r="Q1840" s="44" t="s">
        <v>36</v>
      </c>
      <c r="R1840" s="1">
        <v>41765</v>
      </c>
      <c r="S1840" s="44" t="s">
        <v>30</v>
      </c>
      <c r="T1840" s="1">
        <v>44687</v>
      </c>
      <c r="U1840">
        <v>8</v>
      </c>
      <c r="V1840">
        <v>7</v>
      </c>
      <c r="W1840">
        <v>8</v>
      </c>
      <c r="X1840">
        <v>2</v>
      </c>
      <c r="Y1840" s="44" t="s">
        <v>4857</v>
      </c>
      <c r="Z1840" s="1">
        <v>43753</v>
      </c>
      <c r="AA1840" t="s">
        <v>7955</v>
      </c>
      <c r="AB1840" t="s">
        <v>7958</v>
      </c>
      <c r="AC1840" t="s">
        <v>7955</v>
      </c>
      <c r="AD1840">
        <v>2</v>
      </c>
      <c r="AE1840">
        <v>1</v>
      </c>
      <c r="AF1840" t="s">
        <v>7959</v>
      </c>
      <c r="AG1840" t="s">
        <v>7976</v>
      </c>
      <c r="AH1840" t="s">
        <v>7976</v>
      </c>
      <c r="AI1840">
        <f>IF(Employee1[[#This Row],[ManagerRating]]="Needs Improvement",1,0)</f>
        <v>0</v>
      </c>
      <c r="AJ1840">
        <f>IF(AND(Employee1[[#This Row],[ManagerRating]]="Above and Beyond", Employee1[[#This Row],[YearsInMostRecentRole]]&gt;=3),1,0)</f>
        <v>0</v>
      </c>
    </row>
    <row r="1841" spans="1:36" x14ac:dyDescent="0.35">
      <c r="A1841" s="44" t="s">
        <v>856</v>
      </c>
      <c r="B1841" s="44" t="s">
        <v>33</v>
      </c>
      <c r="C1841">
        <v>37</v>
      </c>
      <c r="D1841" s="44" t="s">
        <v>7988</v>
      </c>
      <c r="E1841" s="44" t="s">
        <v>70</v>
      </c>
      <c r="F1841" s="44" t="s">
        <v>46</v>
      </c>
      <c r="G1841">
        <v>15</v>
      </c>
      <c r="H1841" s="44" t="s">
        <v>7915</v>
      </c>
      <c r="I1841" s="44" t="s">
        <v>55</v>
      </c>
      <c r="J1841" s="44" t="s">
        <v>60</v>
      </c>
      <c r="K1841">
        <v>4</v>
      </c>
      <c r="L1841" s="44" t="s">
        <v>47</v>
      </c>
      <c r="M1841" s="44" t="s">
        <v>71</v>
      </c>
      <c r="N1841" s="44" t="s">
        <v>42</v>
      </c>
      <c r="O1841" s="44" t="s">
        <v>7932</v>
      </c>
      <c r="P1841">
        <v>53929</v>
      </c>
      <c r="Q1841" s="44" t="s">
        <v>30</v>
      </c>
      <c r="R1841" s="1">
        <v>41958</v>
      </c>
      <c r="S1841" s="44" t="s">
        <v>30</v>
      </c>
      <c r="T1841" s="1">
        <v>44880</v>
      </c>
      <c r="U1841">
        <v>8</v>
      </c>
      <c r="V1841">
        <v>7</v>
      </c>
      <c r="W1841">
        <v>7</v>
      </c>
      <c r="X1841">
        <v>5</v>
      </c>
      <c r="Y1841" s="44" t="s">
        <v>4858</v>
      </c>
      <c r="Z1841" s="1">
        <v>43753</v>
      </c>
      <c r="AA1841" t="s">
        <v>7958</v>
      </c>
      <c r="AB1841" t="s">
        <v>7955</v>
      </c>
      <c r="AC1841" t="s">
        <v>7959</v>
      </c>
      <c r="AD1841">
        <v>2</v>
      </c>
      <c r="AE1841">
        <v>0</v>
      </c>
      <c r="AF1841" t="s">
        <v>7991</v>
      </c>
      <c r="AG1841" t="s">
        <v>7975</v>
      </c>
      <c r="AH1841" t="s">
        <v>7976</v>
      </c>
      <c r="AI1841">
        <f>IF(Employee1[[#This Row],[ManagerRating]]="Needs Improvement",1,0)</f>
        <v>0</v>
      </c>
      <c r="AJ1841">
        <f>IF(AND(Employee1[[#This Row],[ManagerRating]]="Above and Beyond", Employee1[[#This Row],[YearsInMostRecentRole]]&gt;=3),1,0)</f>
        <v>0</v>
      </c>
    </row>
    <row r="1842" spans="1:36" x14ac:dyDescent="0.35">
      <c r="A1842" s="44" t="s">
        <v>964</v>
      </c>
      <c r="B1842" s="44" t="s">
        <v>45</v>
      </c>
      <c r="C1842">
        <v>41</v>
      </c>
      <c r="D1842" s="44" t="s">
        <v>7989</v>
      </c>
      <c r="E1842" s="44" t="s">
        <v>23</v>
      </c>
      <c r="F1842" s="44" t="s">
        <v>39</v>
      </c>
      <c r="G1842">
        <v>11</v>
      </c>
      <c r="H1842" s="44" t="s">
        <v>7915</v>
      </c>
      <c r="I1842" s="44" t="s">
        <v>55</v>
      </c>
      <c r="J1842" s="44" t="s">
        <v>60</v>
      </c>
      <c r="K1842">
        <v>2</v>
      </c>
      <c r="L1842" s="44" t="s">
        <v>96</v>
      </c>
      <c r="M1842" s="44" t="s">
        <v>41</v>
      </c>
      <c r="N1842" s="44" t="s">
        <v>35</v>
      </c>
      <c r="O1842" s="44" t="s">
        <v>7929</v>
      </c>
      <c r="P1842">
        <v>445906</v>
      </c>
      <c r="Q1842" s="44" t="s">
        <v>36</v>
      </c>
      <c r="R1842" s="1">
        <v>42095</v>
      </c>
      <c r="S1842" s="44" t="s">
        <v>30</v>
      </c>
      <c r="T1842" s="1">
        <v>44652</v>
      </c>
      <c r="U1842">
        <v>7</v>
      </c>
      <c r="V1842">
        <v>1</v>
      </c>
      <c r="W1842">
        <v>5</v>
      </c>
      <c r="X1842">
        <v>4</v>
      </c>
      <c r="Y1842" s="44" t="s">
        <v>4859</v>
      </c>
      <c r="Z1842" s="1">
        <v>43753</v>
      </c>
      <c r="AA1842" t="s">
        <v>7958</v>
      </c>
      <c r="AB1842" t="s">
        <v>7991</v>
      </c>
      <c r="AC1842" t="s">
        <v>7959</v>
      </c>
      <c r="AD1842">
        <v>2</v>
      </c>
      <c r="AE1842">
        <v>2</v>
      </c>
      <c r="AF1842" t="s">
        <v>7955</v>
      </c>
      <c r="AG1842" t="s">
        <v>7974</v>
      </c>
      <c r="AH1842" t="s">
        <v>7977</v>
      </c>
      <c r="AI1842">
        <f>IF(Employee1[[#This Row],[ManagerRating]]="Needs Improvement",1,0)</f>
        <v>1</v>
      </c>
      <c r="AJ1842">
        <f>IF(AND(Employee1[[#This Row],[ManagerRating]]="Above and Beyond", Employee1[[#This Row],[YearsInMostRecentRole]]&gt;=3),1,0)</f>
        <v>0</v>
      </c>
    </row>
    <row r="1843" spans="1:36" x14ac:dyDescent="0.35">
      <c r="A1843" s="44" t="s">
        <v>778</v>
      </c>
      <c r="B1843" s="44" t="s">
        <v>22</v>
      </c>
      <c r="C1843">
        <v>38</v>
      </c>
      <c r="D1843" s="44" t="s">
        <v>7988</v>
      </c>
      <c r="E1843" s="44" t="s">
        <v>70</v>
      </c>
      <c r="F1843" s="44" t="s">
        <v>46</v>
      </c>
      <c r="G1843">
        <v>31</v>
      </c>
      <c r="H1843" s="44" t="s">
        <v>7917</v>
      </c>
      <c r="I1843" s="44" t="s">
        <v>55</v>
      </c>
      <c r="J1843" s="44" t="s">
        <v>60</v>
      </c>
      <c r="K1843">
        <v>3</v>
      </c>
      <c r="L1843" s="44" t="s">
        <v>47</v>
      </c>
      <c r="M1843" s="44" t="s">
        <v>71</v>
      </c>
      <c r="N1843" s="44" t="s">
        <v>42</v>
      </c>
      <c r="O1843" s="44" t="s">
        <v>7932</v>
      </c>
      <c r="P1843">
        <v>90187</v>
      </c>
      <c r="Q1843" s="44" t="s">
        <v>36</v>
      </c>
      <c r="R1843" s="1">
        <v>41817</v>
      </c>
      <c r="S1843" s="44" t="s">
        <v>30</v>
      </c>
      <c r="T1843" s="1">
        <v>44739</v>
      </c>
      <c r="U1843">
        <v>8</v>
      </c>
      <c r="V1843">
        <v>4</v>
      </c>
      <c r="W1843">
        <v>5</v>
      </c>
      <c r="X1843">
        <v>2</v>
      </c>
      <c r="Y1843" s="44" t="s">
        <v>4860</v>
      </c>
      <c r="Z1843" s="1">
        <v>43754</v>
      </c>
      <c r="AA1843" t="s">
        <v>7958</v>
      </c>
      <c r="AB1843" t="s">
        <v>7959</v>
      </c>
      <c r="AC1843" t="s">
        <v>7959</v>
      </c>
      <c r="AD1843">
        <v>3</v>
      </c>
      <c r="AE1843">
        <v>0</v>
      </c>
      <c r="AF1843" t="s">
        <v>7955</v>
      </c>
      <c r="AG1843" t="s">
        <v>7975</v>
      </c>
      <c r="AH1843" t="s">
        <v>7975</v>
      </c>
      <c r="AI1843">
        <f>IF(Employee1[[#This Row],[ManagerRating]]="Needs Improvement",1,0)</f>
        <v>0</v>
      </c>
      <c r="AJ1843">
        <f>IF(AND(Employee1[[#This Row],[ManagerRating]]="Above and Beyond", Employee1[[#This Row],[YearsInMostRecentRole]]&gt;=3),1,0)</f>
        <v>1</v>
      </c>
    </row>
    <row r="1844" spans="1:36" x14ac:dyDescent="0.35">
      <c r="A1844" s="44" t="s">
        <v>974</v>
      </c>
      <c r="B1844" s="44" t="s">
        <v>45</v>
      </c>
      <c r="C1844">
        <v>27</v>
      </c>
      <c r="D1844" s="44" t="s">
        <v>7987</v>
      </c>
      <c r="E1844" s="44" t="s">
        <v>23</v>
      </c>
      <c r="F1844" s="44" t="s">
        <v>46</v>
      </c>
      <c r="G1844">
        <v>1</v>
      </c>
      <c r="H1844" s="44" t="s">
        <v>7915</v>
      </c>
      <c r="I1844" s="44" t="s">
        <v>34</v>
      </c>
      <c r="J1844" s="44" t="s">
        <v>26</v>
      </c>
      <c r="K1844">
        <v>1</v>
      </c>
      <c r="L1844" s="44" t="s">
        <v>61</v>
      </c>
      <c r="M1844" s="44" t="s">
        <v>82</v>
      </c>
      <c r="N1844" s="44" t="s">
        <v>35</v>
      </c>
      <c r="O1844" s="44" t="s">
        <v>7933</v>
      </c>
      <c r="P1844">
        <v>48442</v>
      </c>
      <c r="Q1844" s="44" t="s">
        <v>30</v>
      </c>
      <c r="R1844" s="1">
        <v>42111</v>
      </c>
      <c r="S1844" s="44" t="s">
        <v>30</v>
      </c>
      <c r="T1844" s="1">
        <v>44668</v>
      </c>
      <c r="U1844">
        <v>7</v>
      </c>
      <c r="V1844">
        <v>3</v>
      </c>
      <c r="W1844">
        <v>4</v>
      </c>
      <c r="X1844">
        <v>5</v>
      </c>
      <c r="Y1844" s="44" t="s">
        <v>4861</v>
      </c>
      <c r="Z1844" s="1">
        <v>43755</v>
      </c>
      <c r="AA1844" t="s">
        <v>7958</v>
      </c>
      <c r="AB1844" t="s">
        <v>7959</v>
      </c>
      <c r="AC1844" t="s">
        <v>7991</v>
      </c>
      <c r="AD1844">
        <v>2</v>
      </c>
      <c r="AE1844">
        <v>0</v>
      </c>
      <c r="AF1844" t="s">
        <v>7991</v>
      </c>
      <c r="AG1844" t="s">
        <v>7976</v>
      </c>
      <c r="AH1844" t="s">
        <v>7976</v>
      </c>
      <c r="AI1844">
        <f>IF(Employee1[[#This Row],[ManagerRating]]="Needs Improvement",1,0)</f>
        <v>0</v>
      </c>
      <c r="AJ1844">
        <f>IF(AND(Employee1[[#This Row],[ManagerRating]]="Above and Beyond", Employee1[[#This Row],[YearsInMostRecentRole]]&gt;=3),1,0)</f>
        <v>0</v>
      </c>
    </row>
    <row r="1845" spans="1:36" x14ac:dyDescent="0.35">
      <c r="A1845" s="44" t="s">
        <v>1294</v>
      </c>
      <c r="B1845" s="44" t="s">
        <v>22</v>
      </c>
      <c r="C1845">
        <v>26</v>
      </c>
      <c r="D1845" s="44" t="s">
        <v>7987</v>
      </c>
      <c r="E1845" s="44" t="s">
        <v>23</v>
      </c>
      <c r="F1845" s="44" t="s">
        <v>46</v>
      </c>
      <c r="G1845">
        <v>16</v>
      </c>
      <c r="H1845" s="44" t="s">
        <v>7916</v>
      </c>
      <c r="I1845" s="44" t="s">
        <v>34</v>
      </c>
      <c r="J1845" s="44" t="s">
        <v>107</v>
      </c>
      <c r="K1845">
        <v>2</v>
      </c>
      <c r="L1845" s="44" t="s">
        <v>135</v>
      </c>
      <c r="M1845" s="44" t="s">
        <v>82</v>
      </c>
      <c r="N1845" s="44" t="s">
        <v>42</v>
      </c>
      <c r="O1845" s="44" t="s">
        <v>7933</v>
      </c>
      <c r="P1845">
        <v>34630</v>
      </c>
      <c r="Q1845" s="44" t="s">
        <v>30</v>
      </c>
      <c r="R1845" s="1">
        <v>42581</v>
      </c>
      <c r="S1845" s="44" t="s">
        <v>30</v>
      </c>
      <c r="T1845" s="1">
        <v>44772</v>
      </c>
      <c r="U1845">
        <v>6</v>
      </c>
      <c r="V1845">
        <v>2</v>
      </c>
      <c r="W1845">
        <v>6</v>
      </c>
      <c r="X1845">
        <v>0</v>
      </c>
      <c r="Y1845" s="44" t="s">
        <v>4862</v>
      </c>
      <c r="Z1845" s="1">
        <v>43755</v>
      </c>
      <c r="AA1845" t="s">
        <v>7955</v>
      </c>
      <c r="AB1845" t="s">
        <v>7991</v>
      </c>
      <c r="AC1845" t="s">
        <v>7958</v>
      </c>
      <c r="AD1845">
        <v>1</v>
      </c>
      <c r="AE1845">
        <v>1</v>
      </c>
      <c r="AF1845" t="s">
        <v>7958</v>
      </c>
      <c r="AG1845" t="s">
        <v>7974</v>
      </c>
      <c r="AH1845" t="s">
        <v>7974</v>
      </c>
      <c r="AI1845">
        <f>IF(Employee1[[#This Row],[ManagerRating]]="Needs Improvement",1,0)</f>
        <v>0</v>
      </c>
      <c r="AJ1845">
        <f>IF(AND(Employee1[[#This Row],[ManagerRating]]="Above and Beyond", Employee1[[#This Row],[YearsInMostRecentRole]]&gt;=3),1,0)</f>
        <v>0</v>
      </c>
    </row>
    <row r="1846" spans="1:36" x14ac:dyDescent="0.35">
      <c r="A1846" s="44" t="s">
        <v>1974</v>
      </c>
      <c r="B1846" s="44" t="s">
        <v>22</v>
      </c>
      <c r="C1846">
        <v>28</v>
      </c>
      <c r="D1846" s="44" t="s">
        <v>7987</v>
      </c>
      <c r="E1846" s="44" t="s">
        <v>70</v>
      </c>
      <c r="F1846" s="44" t="s">
        <v>46</v>
      </c>
      <c r="G1846">
        <v>31</v>
      </c>
      <c r="H1846" s="44" t="s">
        <v>7917</v>
      </c>
      <c r="I1846" s="44" t="s">
        <v>34</v>
      </c>
      <c r="J1846" s="44" t="s">
        <v>26</v>
      </c>
      <c r="K1846">
        <v>1</v>
      </c>
      <c r="L1846" s="44" t="s">
        <v>65</v>
      </c>
      <c r="M1846" s="44" t="s">
        <v>85</v>
      </c>
      <c r="N1846" s="44" t="s">
        <v>35</v>
      </c>
      <c r="O1846" s="44" t="s">
        <v>7931</v>
      </c>
      <c r="P1846">
        <v>176282</v>
      </c>
      <c r="Q1846" s="44" t="s">
        <v>36</v>
      </c>
      <c r="R1846" s="1">
        <v>43578</v>
      </c>
      <c r="S1846" s="44" t="s">
        <v>36</v>
      </c>
      <c r="T1846" s="1">
        <v>44309</v>
      </c>
      <c r="U1846">
        <v>2</v>
      </c>
      <c r="V1846">
        <v>0</v>
      </c>
      <c r="W1846">
        <v>1</v>
      </c>
      <c r="X1846">
        <v>0</v>
      </c>
      <c r="Y1846" s="44" t="s">
        <v>4863</v>
      </c>
      <c r="Z1846" s="1">
        <v>43756</v>
      </c>
      <c r="AA1846" t="s">
        <v>7958</v>
      </c>
      <c r="AB1846" t="s">
        <v>7959</v>
      </c>
      <c r="AC1846" t="s">
        <v>7958</v>
      </c>
      <c r="AD1846">
        <v>1</v>
      </c>
      <c r="AE1846">
        <v>2</v>
      </c>
      <c r="AF1846" t="s">
        <v>7991</v>
      </c>
      <c r="AG1846" t="s">
        <v>7974</v>
      </c>
      <c r="AH1846" t="s">
        <v>7977</v>
      </c>
      <c r="AI1846">
        <f>IF(Employee1[[#This Row],[ManagerRating]]="Needs Improvement",1,0)</f>
        <v>1</v>
      </c>
      <c r="AJ1846">
        <f>IF(AND(Employee1[[#This Row],[ManagerRating]]="Above and Beyond", Employee1[[#This Row],[YearsInMostRecentRole]]&gt;=3),1,0)</f>
        <v>0</v>
      </c>
    </row>
    <row r="1847" spans="1:36" x14ac:dyDescent="0.35">
      <c r="A1847" s="44" t="s">
        <v>443</v>
      </c>
      <c r="B1847" s="44" t="s">
        <v>22</v>
      </c>
      <c r="C1847">
        <v>42</v>
      </c>
      <c r="D1847" s="44" t="s">
        <v>7989</v>
      </c>
      <c r="E1847" s="44" t="s">
        <v>23</v>
      </c>
      <c r="F1847" s="44" t="s">
        <v>24</v>
      </c>
      <c r="G1847">
        <v>36</v>
      </c>
      <c r="H1847" s="44" t="s">
        <v>7917</v>
      </c>
      <c r="I1847" s="44" t="s">
        <v>55</v>
      </c>
      <c r="J1847" s="44" t="s">
        <v>65</v>
      </c>
      <c r="K1847">
        <v>1</v>
      </c>
      <c r="L1847" s="44" t="s">
        <v>27</v>
      </c>
      <c r="M1847" s="44" t="s">
        <v>116</v>
      </c>
      <c r="N1847" s="44" t="s">
        <v>35</v>
      </c>
      <c r="O1847" s="44" t="s">
        <v>7933</v>
      </c>
      <c r="P1847">
        <v>43753</v>
      </c>
      <c r="Q1847" s="44" t="s">
        <v>30</v>
      </c>
      <c r="R1847" s="1">
        <v>41395</v>
      </c>
      <c r="S1847" s="44" t="s">
        <v>30</v>
      </c>
      <c r="T1847" s="1">
        <v>44682</v>
      </c>
      <c r="U1847">
        <v>9</v>
      </c>
      <c r="V1847">
        <v>0</v>
      </c>
      <c r="W1847">
        <v>1</v>
      </c>
      <c r="X1847">
        <v>1</v>
      </c>
      <c r="Y1847" s="44" t="s">
        <v>4864</v>
      </c>
      <c r="Z1847" s="1">
        <v>43757</v>
      </c>
      <c r="AA1847" t="s">
        <v>7991</v>
      </c>
      <c r="AB1847" t="s">
        <v>7959</v>
      </c>
      <c r="AC1847" t="s">
        <v>7958</v>
      </c>
      <c r="AD1847">
        <v>3</v>
      </c>
      <c r="AE1847">
        <v>3</v>
      </c>
      <c r="AF1847" t="s">
        <v>7991</v>
      </c>
      <c r="AG1847" t="s">
        <v>7974</v>
      </c>
      <c r="AH1847" t="s">
        <v>7977</v>
      </c>
      <c r="AI1847">
        <f>IF(Employee1[[#This Row],[ManagerRating]]="Needs Improvement",1,0)</f>
        <v>1</v>
      </c>
      <c r="AJ1847">
        <f>IF(AND(Employee1[[#This Row],[ManagerRating]]="Above and Beyond", Employee1[[#This Row],[YearsInMostRecentRole]]&gt;=3),1,0)</f>
        <v>0</v>
      </c>
    </row>
    <row r="1848" spans="1:36" x14ac:dyDescent="0.35">
      <c r="A1848" s="44" t="s">
        <v>602</v>
      </c>
      <c r="B1848" s="44" t="s">
        <v>33</v>
      </c>
      <c r="C1848">
        <v>28</v>
      </c>
      <c r="D1848" s="44" t="s">
        <v>7987</v>
      </c>
      <c r="E1848" s="44" t="s">
        <v>70</v>
      </c>
      <c r="F1848" s="44" t="s">
        <v>24</v>
      </c>
      <c r="G1848">
        <v>4</v>
      </c>
      <c r="H1848" s="44" t="s">
        <v>7915</v>
      </c>
      <c r="I1848" s="44" t="s">
        <v>34</v>
      </c>
      <c r="J1848" s="44" t="s">
        <v>60</v>
      </c>
      <c r="K1848">
        <v>4</v>
      </c>
      <c r="L1848" s="44" t="s">
        <v>65</v>
      </c>
      <c r="M1848" s="44" t="s">
        <v>28</v>
      </c>
      <c r="N1848" s="44" t="s">
        <v>35</v>
      </c>
      <c r="O1848" s="44" t="s">
        <v>7932</v>
      </c>
      <c r="P1848">
        <v>110839</v>
      </c>
      <c r="Q1848" s="44" t="s">
        <v>30</v>
      </c>
      <c r="R1848" s="1">
        <v>41590</v>
      </c>
      <c r="S1848" s="44" t="s">
        <v>30</v>
      </c>
      <c r="T1848" s="1">
        <v>44877</v>
      </c>
      <c r="U1848">
        <v>9</v>
      </c>
      <c r="V1848">
        <v>8</v>
      </c>
      <c r="W1848">
        <v>8</v>
      </c>
      <c r="X1848">
        <v>4</v>
      </c>
      <c r="Y1848" s="44" t="s">
        <v>4865</v>
      </c>
      <c r="Z1848" s="1">
        <v>43758</v>
      </c>
      <c r="AA1848" t="s">
        <v>7991</v>
      </c>
      <c r="AB1848" t="s">
        <v>7958</v>
      </c>
      <c r="AC1848" t="s">
        <v>7958</v>
      </c>
      <c r="AD1848">
        <v>1</v>
      </c>
      <c r="AE1848">
        <v>1</v>
      </c>
      <c r="AF1848" t="s">
        <v>7958</v>
      </c>
      <c r="AG1848" t="s">
        <v>7976</v>
      </c>
      <c r="AH1848" t="s">
        <v>7976</v>
      </c>
      <c r="AI1848">
        <f>IF(Employee1[[#This Row],[ManagerRating]]="Needs Improvement",1,0)</f>
        <v>0</v>
      </c>
      <c r="AJ1848">
        <f>IF(AND(Employee1[[#This Row],[ManagerRating]]="Above and Beyond", Employee1[[#This Row],[YearsInMostRecentRole]]&gt;=3),1,0)</f>
        <v>0</v>
      </c>
    </row>
    <row r="1849" spans="1:36" x14ac:dyDescent="0.35">
      <c r="A1849" s="44" t="s">
        <v>499</v>
      </c>
      <c r="B1849" s="44" t="s">
        <v>22</v>
      </c>
      <c r="C1849">
        <v>28</v>
      </c>
      <c r="D1849" s="44" t="s">
        <v>7987</v>
      </c>
      <c r="E1849" s="44" t="s">
        <v>59</v>
      </c>
      <c r="F1849" s="44" t="s">
        <v>46</v>
      </c>
      <c r="G1849">
        <v>43</v>
      </c>
      <c r="H1849" s="44" t="s">
        <v>7917</v>
      </c>
      <c r="I1849" s="44" t="s">
        <v>34</v>
      </c>
      <c r="J1849" s="44" t="s">
        <v>26</v>
      </c>
      <c r="K1849">
        <v>3</v>
      </c>
      <c r="L1849" s="44" t="s">
        <v>47</v>
      </c>
      <c r="M1849" s="44" t="s">
        <v>82</v>
      </c>
      <c r="N1849" s="44" t="s">
        <v>35</v>
      </c>
      <c r="O1849" s="44" t="s">
        <v>7932</v>
      </c>
      <c r="P1849">
        <v>50175</v>
      </c>
      <c r="Q1849" s="44" t="s">
        <v>30</v>
      </c>
      <c r="R1849" s="1">
        <v>41473</v>
      </c>
      <c r="S1849" s="44" t="s">
        <v>30</v>
      </c>
      <c r="T1849" s="1">
        <v>44760</v>
      </c>
      <c r="U1849">
        <v>9</v>
      </c>
      <c r="V1849">
        <v>9</v>
      </c>
      <c r="W1849">
        <v>9</v>
      </c>
      <c r="X1849">
        <v>3</v>
      </c>
      <c r="Y1849" s="44" t="s">
        <v>4866</v>
      </c>
      <c r="Z1849" s="1">
        <v>43758</v>
      </c>
      <c r="AA1849" t="s">
        <v>7958</v>
      </c>
      <c r="AB1849" t="s">
        <v>7955</v>
      </c>
      <c r="AC1849" t="s">
        <v>7959</v>
      </c>
      <c r="AD1849">
        <v>3</v>
      </c>
      <c r="AE1849">
        <v>2</v>
      </c>
      <c r="AF1849" t="s">
        <v>7959</v>
      </c>
      <c r="AG1849" t="s">
        <v>7976</v>
      </c>
      <c r="AH1849" t="s">
        <v>7974</v>
      </c>
      <c r="AI1849">
        <f>IF(Employee1[[#This Row],[ManagerRating]]="Needs Improvement",1,0)</f>
        <v>0</v>
      </c>
      <c r="AJ1849">
        <f>IF(AND(Employee1[[#This Row],[ManagerRating]]="Above and Beyond", Employee1[[#This Row],[YearsInMostRecentRole]]&gt;=3),1,0)</f>
        <v>0</v>
      </c>
    </row>
    <row r="1850" spans="1:36" x14ac:dyDescent="0.35">
      <c r="A1850" s="44" t="s">
        <v>1318</v>
      </c>
      <c r="B1850" s="44" t="s">
        <v>33</v>
      </c>
      <c r="C1850">
        <v>24</v>
      </c>
      <c r="D1850" s="44" t="s">
        <v>7987</v>
      </c>
      <c r="E1850" s="44" t="s">
        <v>23</v>
      </c>
      <c r="F1850" s="44" t="s">
        <v>46</v>
      </c>
      <c r="G1850">
        <v>1</v>
      </c>
      <c r="H1850" s="44" t="s">
        <v>7915</v>
      </c>
      <c r="I1850" s="44" t="s">
        <v>55</v>
      </c>
      <c r="J1850" s="44" t="s">
        <v>26</v>
      </c>
      <c r="K1850">
        <v>4</v>
      </c>
      <c r="L1850" s="44" t="s">
        <v>47</v>
      </c>
      <c r="M1850" s="44" t="s">
        <v>85</v>
      </c>
      <c r="N1850" s="44" t="s">
        <v>42</v>
      </c>
      <c r="O1850" s="44" t="s">
        <v>7932</v>
      </c>
      <c r="P1850">
        <v>70849</v>
      </c>
      <c r="Q1850" s="44" t="s">
        <v>30</v>
      </c>
      <c r="R1850" s="1">
        <v>42616</v>
      </c>
      <c r="S1850" s="44" t="s">
        <v>30</v>
      </c>
      <c r="T1850" s="1">
        <v>44807</v>
      </c>
      <c r="U1850">
        <v>6</v>
      </c>
      <c r="V1850">
        <v>0</v>
      </c>
      <c r="W1850">
        <v>1</v>
      </c>
      <c r="X1850">
        <v>6</v>
      </c>
      <c r="Y1850" s="44" t="s">
        <v>4867</v>
      </c>
      <c r="Z1850" s="1">
        <v>43758</v>
      </c>
      <c r="AA1850" t="s">
        <v>7958</v>
      </c>
      <c r="AB1850" t="s">
        <v>7959</v>
      </c>
      <c r="AC1850" t="s">
        <v>7959</v>
      </c>
      <c r="AD1850">
        <v>3</v>
      </c>
      <c r="AE1850">
        <v>1</v>
      </c>
      <c r="AF1850" t="s">
        <v>7991</v>
      </c>
      <c r="AG1850" t="s">
        <v>7974</v>
      </c>
      <c r="AH1850" t="s">
        <v>7977</v>
      </c>
      <c r="AI1850">
        <f>IF(Employee1[[#This Row],[ManagerRating]]="Needs Improvement",1,0)</f>
        <v>1</v>
      </c>
      <c r="AJ1850">
        <f>IF(AND(Employee1[[#This Row],[ManagerRating]]="Above and Beyond", Employee1[[#This Row],[YearsInMostRecentRole]]&gt;=3),1,0)</f>
        <v>0</v>
      </c>
    </row>
    <row r="1851" spans="1:36" x14ac:dyDescent="0.35">
      <c r="A1851" s="44" t="s">
        <v>1254</v>
      </c>
      <c r="B1851" s="44" t="s">
        <v>45</v>
      </c>
      <c r="C1851">
        <v>26</v>
      </c>
      <c r="D1851" s="44" t="s">
        <v>7987</v>
      </c>
      <c r="E1851" s="44" t="s">
        <v>23</v>
      </c>
      <c r="F1851" s="44" t="s">
        <v>24</v>
      </c>
      <c r="G1851">
        <v>5</v>
      </c>
      <c r="H1851" s="44" t="s">
        <v>7915</v>
      </c>
      <c r="I1851" s="44" t="s">
        <v>55</v>
      </c>
      <c r="J1851" s="44" t="s">
        <v>26</v>
      </c>
      <c r="K1851">
        <v>3</v>
      </c>
      <c r="L1851" s="44" t="s">
        <v>27</v>
      </c>
      <c r="M1851" s="44" t="s">
        <v>28</v>
      </c>
      <c r="N1851" s="44" t="s">
        <v>42</v>
      </c>
      <c r="O1851" s="44" t="s">
        <v>7932</v>
      </c>
      <c r="P1851">
        <v>107966</v>
      </c>
      <c r="Q1851" s="44" t="s">
        <v>30</v>
      </c>
      <c r="R1851" s="1">
        <v>42544</v>
      </c>
      <c r="S1851" s="44" t="s">
        <v>30</v>
      </c>
      <c r="T1851" s="1">
        <v>44735</v>
      </c>
      <c r="U1851">
        <v>6</v>
      </c>
      <c r="V1851">
        <v>6</v>
      </c>
      <c r="W1851">
        <v>6</v>
      </c>
      <c r="X1851">
        <v>6</v>
      </c>
      <c r="Y1851" s="44" t="s">
        <v>4868</v>
      </c>
      <c r="Z1851" s="1">
        <v>43758</v>
      </c>
      <c r="AA1851" t="s">
        <v>7958</v>
      </c>
      <c r="AB1851" t="s">
        <v>7959</v>
      </c>
      <c r="AC1851" t="s">
        <v>7991</v>
      </c>
      <c r="AD1851">
        <v>1</v>
      </c>
      <c r="AE1851">
        <v>2</v>
      </c>
      <c r="AF1851" t="s">
        <v>7958</v>
      </c>
      <c r="AG1851" t="s">
        <v>7974</v>
      </c>
      <c r="AH1851" t="s">
        <v>7977</v>
      </c>
      <c r="AI1851">
        <f>IF(Employee1[[#This Row],[ManagerRating]]="Needs Improvement",1,0)</f>
        <v>1</v>
      </c>
      <c r="AJ1851">
        <f>IF(AND(Employee1[[#This Row],[ManagerRating]]="Above and Beyond", Employee1[[#This Row],[YearsInMostRecentRole]]&gt;=3),1,0)</f>
        <v>0</v>
      </c>
    </row>
    <row r="1852" spans="1:36" x14ac:dyDescent="0.35">
      <c r="A1852" s="44" t="s">
        <v>1308</v>
      </c>
      <c r="B1852" s="44" t="s">
        <v>45</v>
      </c>
      <c r="C1852">
        <v>26</v>
      </c>
      <c r="D1852" s="44" t="s">
        <v>7987</v>
      </c>
      <c r="E1852" s="44" t="s">
        <v>23</v>
      </c>
      <c r="F1852" s="44" t="s">
        <v>46</v>
      </c>
      <c r="G1852">
        <v>8</v>
      </c>
      <c r="H1852" s="44" t="s">
        <v>7915</v>
      </c>
      <c r="I1852" s="44" t="s">
        <v>55</v>
      </c>
      <c r="J1852" s="44" t="s">
        <v>26</v>
      </c>
      <c r="K1852">
        <v>2</v>
      </c>
      <c r="L1852" s="44" t="s">
        <v>47</v>
      </c>
      <c r="M1852" s="44" t="s">
        <v>82</v>
      </c>
      <c r="N1852" s="44" t="s">
        <v>29</v>
      </c>
      <c r="O1852" s="44" t="s">
        <v>7933</v>
      </c>
      <c r="P1852">
        <v>27219</v>
      </c>
      <c r="Q1852" s="44" t="s">
        <v>30</v>
      </c>
      <c r="R1852" s="1">
        <v>42598</v>
      </c>
      <c r="S1852" s="44" t="s">
        <v>30</v>
      </c>
      <c r="T1852" s="1">
        <v>44789</v>
      </c>
      <c r="U1852">
        <v>6</v>
      </c>
      <c r="V1852">
        <v>3</v>
      </c>
      <c r="W1852">
        <v>5</v>
      </c>
      <c r="X1852">
        <v>4</v>
      </c>
      <c r="Y1852" s="44" t="s">
        <v>4869</v>
      </c>
      <c r="Z1852" s="1">
        <v>43758</v>
      </c>
      <c r="AA1852" t="s">
        <v>7991</v>
      </c>
      <c r="AB1852" t="s">
        <v>7955</v>
      </c>
      <c r="AC1852" t="s">
        <v>7958</v>
      </c>
      <c r="AD1852">
        <v>2</v>
      </c>
      <c r="AE1852">
        <v>0</v>
      </c>
      <c r="AF1852" t="s">
        <v>7991</v>
      </c>
      <c r="AG1852" t="s">
        <v>7974</v>
      </c>
      <c r="AH1852" t="s">
        <v>7974</v>
      </c>
      <c r="AI1852">
        <f>IF(Employee1[[#This Row],[ManagerRating]]="Needs Improvement",1,0)</f>
        <v>0</v>
      </c>
      <c r="AJ1852">
        <f>IF(AND(Employee1[[#This Row],[ManagerRating]]="Above and Beyond", Employee1[[#This Row],[YearsInMostRecentRole]]&gt;=3),1,0)</f>
        <v>0</v>
      </c>
    </row>
    <row r="1853" spans="1:36" x14ac:dyDescent="0.35">
      <c r="A1853" s="44" t="s">
        <v>1120</v>
      </c>
      <c r="B1853" s="44" t="s">
        <v>33</v>
      </c>
      <c r="C1853">
        <v>27</v>
      </c>
      <c r="D1853" s="44" t="s">
        <v>7987</v>
      </c>
      <c r="E1853" s="44" t="s">
        <v>23</v>
      </c>
      <c r="F1853" s="44" t="s">
        <v>46</v>
      </c>
      <c r="G1853">
        <v>14</v>
      </c>
      <c r="H1853" s="44" t="s">
        <v>7915</v>
      </c>
      <c r="I1853" s="44" t="s">
        <v>34</v>
      </c>
      <c r="J1853" s="44" t="s">
        <v>60</v>
      </c>
      <c r="K1853">
        <v>2</v>
      </c>
      <c r="L1853" s="44" t="s">
        <v>61</v>
      </c>
      <c r="M1853" s="44" t="s">
        <v>76</v>
      </c>
      <c r="N1853" s="44" t="s">
        <v>29</v>
      </c>
      <c r="O1853" s="44" t="s">
        <v>7931</v>
      </c>
      <c r="P1853">
        <v>120049</v>
      </c>
      <c r="Q1853" s="44" t="s">
        <v>30</v>
      </c>
      <c r="R1853" s="1">
        <v>42315</v>
      </c>
      <c r="S1853" s="44" t="s">
        <v>30</v>
      </c>
      <c r="T1853" s="1">
        <v>44872</v>
      </c>
      <c r="U1853">
        <v>7</v>
      </c>
      <c r="V1853">
        <v>1</v>
      </c>
      <c r="W1853">
        <v>6</v>
      </c>
      <c r="X1853">
        <v>1</v>
      </c>
      <c r="Y1853" s="44" t="s">
        <v>4870</v>
      </c>
      <c r="Z1853" s="1">
        <v>43759</v>
      </c>
      <c r="AA1853" t="s">
        <v>7958</v>
      </c>
      <c r="AB1853" t="s">
        <v>7959</v>
      </c>
      <c r="AC1853" t="s">
        <v>7955</v>
      </c>
      <c r="AD1853">
        <v>2</v>
      </c>
      <c r="AE1853">
        <v>1</v>
      </c>
      <c r="AF1853" t="s">
        <v>7991</v>
      </c>
      <c r="AG1853" t="s">
        <v>7976</v>
      </c>
      <c r="AH1853" t="s">
        <v>7974</v>
      </c>
      <c r="AI1853">
        <f>IF(Employee1[[#This Row],[ManagerRating]]="Needs Improvement",1,0)</f>
        <v>0</v>
      </c>
      <c r="AJ1853">
        <f>IF(AND(Employee1[[#This Row],[ManagerRating]]="Above and Beyond", Employee1[[#This Row],[YearsInMostRecentRole]]&gt;=3),1,0)</f>
        <v>0</v>
      </c>
    </row>
    <row r="1854" spans="1:36" x14ac:dyDescent="0.35">
      <c r="A1854" s="44" t="s">
        <v>257</v>
      </c>
      <c r="B1854" s="44" t="s">
        <v>22</v>
      </c>
      <c r="C1854">
        <v>36</v>
      </c>
      <c r="D1854" s="44" t="s">
        <v>7988</v>
      </c>
      <c r="E1854" s="44" t="s">
        <v>23</v>
      </c>
      <c r="F1854" s="44" t="s">
        <v>46</v>
      </c>
      <c r="G1854">
        <v>4</v>
      </c>
      <c r="H1854" s="44" t="s">
        <v>7915</v>
      </c>
      <c r="I1854" s="44" t="s">
        <v>34</v>
      </c>
      <c r="J1854" s="44" t="s">
        <v>26</v>
      </c>
      <c r="K1854">
        <v>3</v>
      </c>
      <c r="L1854" s="44" t="s">
        <v>61</v>
      </c>
      <c r="M1854" s="44" t="s">
        <v>85</v>
      </c>
      <c r="N1854" s="44" t="s">
        <v>35</v>
      </c>
      <c r="O1854" s="44" t="s">
        <v>7931</v>
      </c>
      <c r="P1854">
        <v>208338</v>
      </c>
      <c r="Q1854" s="44" t="s">
        <v>30</v>
      </c>
      <c r="R1854" s="1">
        <v>41006</v>
      </c>
      <c r="S1854" s="44" t="s">
        <v>30</v>
      </c>
      <c r="T1854" s="1">
        <v>44658</v>
      </c>
      <c r="U1854">
        <v>10</v>
      </c>
      <c r="V1854">
        <v>10</v>
      </c>
      <c r="W1854">
        <v>10</v>
      </c>
      <c r="X1854">
        <v>1</v>
      </c>
      <c r="Y1854" s="44" t="s">
        <v>4871</v>
      </c>
      <c r="Z1854" s="1">
        <v>43760</v>
      </c>
      <c r="AA1854" t="s">
        <v>7955</v>
      </c>
      <c r="AB1854" t="s">
        <v>7955</v>
      </c>
      <c r="AC1854" t="s">
        <v>7959</v>
      </c>
      <c r="AD1854">
        <v>2</v>
      </c>
      <c r="AE1854">
        <v>0</v>
      </c>
      <c r="AF1854" t="s">
        <v>7959</v>
      </c>
      <c r="AG1854" t="s">
        <v>7976</v>
      </c>
      <c r="AH1854" t="s">
        <v>7974</v>
      </c>
      <c r="AI1854">
        <f>IF(Employee1[[#This Row],[ManagerRating]]="Needs Improvement",1,0)</f>
        <v>0</v>
      </c>
      <c r="AJ1854">
        <f>IF(AND(Employee1[[#This Row],[ManagerRating]]="Above and Beyond", Employee1[[#This Row],[YearsInMostRecentRole]]&gt;=3),1,0)</f>
        <v>0</v>
      </c>
    </row>
    <row r="1855" spans="1:36" x14ac:dyDescent="0.35">
      <c r="A1855" s="44" t="s">
        <v>972</v>
      </c>
      <c r="B1855" s="44" t="s">
        <v>22</v>
      </c>
      <c r="C1855">
        <v>25</v>
      </c>
      <c r="D1855" s="44" t="s">
        <v>7987</v>
      </c>
      <c r="E1855" s="44" t="s">
        <v>23</v>
      </c>
      <c r="F1855" s="44" t="s">
        <v>46</v>
      </c>
      <c r="G1855">
        <v>5</v>
      </c>
      <c r="H1855" s="44" t="s">
        <v>7915</v>
      </c>
      <c r="I1855" s="44" t="s">
        <v>34</v>
      </c>
      <c r="J1855" s="44" t="s">
        <v>56</v>
      </c>
      <c r="K1855">
        <v>4</v>
      </c>
      <c r="L1855" s="44" t="s">
        <v>65</v>
      </c>
      <c r="M1855" s="44" t="s">
        <v>82</v>
      </c>
      <c r="N1855" s="44" t="s">
        <v>35</v>
      </c>
      <c r="O1855" s="44" t="s">
        <v>7932</v>
      </c>
      <c r="P1855">
        <v>51454</v>
      </c>
      <c r="Q1855" s="44" t="s">
        <v>30</v>
      </c>
      <c r="R1855" s="1">
        <v>42111</v>
      </c>
      <c r="S1855" s="44" t="s">
        <v>30</v>
      </c>
      <c r="T1855" s="1">
        <v>44668</v>
      </c>
      <c r="U1855">
        <v>7</v>
      </c>
      <c r="V1855">
        <v>1</v>
      </c>
      <c r="W1855">
        <v>6</v>
      </c>
      <c r="X1855">
        <v>7</v>
      </c>
      <c r="Y1855" s="44" t="s">
        <v>4872</v>
      </c>
      <c r="Z1855" s="1">
        <v>43760</v>
      </c>
      <c r="AA1855" t="s">
        <v>7958</v>
      </c>
      <c r="AB1855" t="s">
        <v>7959</v>
      </c>
      <c r="AC1855" t="s">
        <v>7991</v>
      </c>
      <c r="AD1855">
        <v>3</v>
      </c>
      <c r="AE1855">
        <v>2</v>
      </c>
      <c r="AF1855" t="s">
        <v>7955</v>
      </c>
      <c r="AG1855" t="s">
        <v>7976</v>
      </c>
      <c r="AH1855" t="s">
        <v>7974</v>
      </c>
      <c r="AI1855">
        <f>IF(Employee1[[#This Row],[ManagerRating]]="Needs Improvement",1,0)</f>
        <v>0</v>
      </c>
      <c r="AJ1855">
        <f>IF(AND(Employee1[[#This Row],[ManagerRating]]="Above and Beyond", Employee1[[#This Row],[YearsInMostRecentRole]]&gt;=3),1,0)</f>
        <v>0</v>
      </c>
    </row>
    <row r="1856" spans="1:36" x14ac:dyDescent="0.35">
      <c r="A1856" s="44" t="s">
        <v>1020</v>
      </c>
      <c r="B1856" s="44" t="s">
        <v>33</v>
      </c>
      <c r="C1856">
        <v>25</v>
      </c>
      <c r="D1856" s="44" t="s">
        <v>7987</v>
      </c>
      <c r="E1856" s="44" t="s">
        <v>23</v>
      </c>
      <c r="F1856" s="44" t="s">
        <v>46</v>
      </c>
      <c r="G1856">
        <v>10</v>
      </c>
      <c r="H1856" s="44" t="s">
        <v>7915</v>
      </c>
      <c r="I1856" s="44" t="s">
        <v>34</v>
      </c>
      <c r="J1856" s="44" t="s">
        <v>26</v>
      </c>
      <c r="K1856">
        <v>3</v>
      </c>
      <c r="L1856" s="44" t="s">
        <v>135</v>
      </c>
      <c r="M1856" s="44" t="s">
        <v>76</v>
      </c>
      <c r="N1856" s="44" t="s">
        <v>42</v>
      </c>
      <c r="O1856" s="44" t="s">
        <v>7931</v>
      </c>
      <c r="P1856">
        <v>145905</v>
      </c>
      <c r="Q1856" s="44" t="s">
        <v>36</v>
      </c>
      <c r="R1856" s="1">
        <v>42162</v>
      </c>
      <c r="S1856" s="44" t="s">
        <v>30</v>
      </c>
      <c r="T1856" s="1">
        <v>44719</v>
      </c>
      <c r="U1856">
        <v>7</v>
      </c>
      <c r="V1856">
        <v>3</v>
      </c>
      <c r="W1856">
        <v>3</v>
      </c>
      <c r="X1856">
        <v>2</v>
      </c>
      <c r="Y1856" s="44" t="s">
        <v>4873</v>
      </c>
      <c r="Z1856" s="1">
        <v>43762</v>
      </c>
      <c r="AA1856" t="s">
        <v>7991</v>
      </c>
      <c r="AB1856" t="s">
        <v>7991</v>
      </c>
      <c r="AC1856" t="s">
        <v>7955</v>
      </c>
      <c r="AD1856">
        <v>3</v>
      </c>
      <c r="AE1856">
        <v>0</v>
      </c>
      <c r="AF1856" t="s">
        <v>7958</v>
      </c>
      <c r="AG1856" t="s">
        <v>7974</v>
      </c>
      <c r="AH1856" t="s">
        <v>7974</v>
      </c>
      <c r="AI1856">
        <f>IF(Employee1[[#This Row],[ManagerRating]]="Needs Improvement",1,0)</f>
        <v>0</v>
      </c>
      <c r="AJ1856">
        <f>IF(AND(Employee1[[#This Row],[ManagerRating]]="Above and Beyond", Employee1[[#This Row],[YearsInMostRecentRole]]&gt;=3),1,0)</f>
        <v>0</v>
      </c>
    </row>
    <row r="1857" spans="1:36" x14ac:dyDescent="0.35">
      <c r="A1857" s="44" t="s">
        <v>1256</v>
      </c>
      <c r="B1857" s="44" t="s">
        <v>22</v>
      </c>
      <c r="C1857">
        <v>24</v>
      </c>
      <c r="D1857" s="44" t="s">
        <v>7987</v>
      </c>
      <c r="E1857" s="44" t="s">
        <v>23</v>
      </c>
      <c r="F1857" s="44" t="s">
        <v>24</v>
      </c>
      <c r="G1857">
        <v>4</v>
      </c>
      <c r="H1857" s="44" t="s">
        <v>7915</v>
      </c>
      <c r="I1857" s="44" t="s">
        <v>34</v>
      </c>
      <c r="J1857" s="44" t="s">
        <v>56</v>
      </c>
      <c r="K1857">
        <v>3</v>
      </c>
      <c r="L1857" s="44" t="s">
        <v>96</v>
      </c>
      <c r="M1857" s="44" t="s">
        <v>28</v>
      </c>
      <c r="N1857" s="44" t="s">
        <v>42</v>
      </c>
      <c r="O1857" s="44" t="s">
        <v>7931</v>
      </c>
      <c r="P1857">
        <v>133274</v>
      </c>
      <c r="Q1857" s="44" t="s">
        <v>30</v>
      </c>
      <c r="R1857" s="1">
        <v>42544</v>
      </c>
      <c r="S1857" s="44" t="s">
        <v>30</v>
      </c>
      <c r="T1857" s="1">
        <v>44735</v>
      </c>
      <c r="U1857">
        <v>6</v>
      </c>
      <c r="V1857">
        <v>2</v>
      </c>
      <c r="W1857">
        <v>3</v>
      </c>
      <c r="X1857">
        <v>1</v>
      </c>
      <c r="Y1857" s="44" t="s">
        <v>4874</v>
      </c>
      <c r="Z1857" s="1">
        <v>43762</v>
      </c>
      <c r="AA1857" t="s">
        <v>7958</v>
      </c>
      <c r="AB1857" t="s">
        <v>7991</v>
      </c>
      <c r="AC1857" t="s">
        <v>7991</v>
      </c>
      <c r="AD1857">
        <v>1</v>
      </c>
      <c r="AE1857">
        <v>2</v>
      </c>
      <c r="AF1857" t="s">
        <v>7958</v>
      </c>
      <c r="AG1857" t="s">
        <v>7976</v>
      </c>
      <c r="AH1857" t="s">
        <v>7974</v>
      </c>
      <c r="AI1857">
        <f>IF(Employee1[[#This Row],[ManagerRating]]="Needs Improvement",1,0)</f>
        <v>0</v>
      </c>
      <c r="AJ1857">
        <f>IF(AND(Employee1[[#This Row],[ManagerRating]]="Above and Beyond", Employee1[[#This Row],[YearsInMostRecentRole]]&gt;=3),1,0)</f>
        <v>0</v>
      </c>
    </row>
    <row r="1858" spans="1:36" x14ac:dyDescent="0.35">
      <c r="A1858" s="44" t="s">
        <v>557</v>
      </c>
      <c r="B1858" s="44" t="s">
        <v>33</v>
      </c>
      <c r="C1858">
        <v>36</v>
      </c>
      <c r="D1858" s="44" t="s">
        <v>7988</v>
      </c>
      <c r="E1858" s="44" t="s">
        <v>23</v>
      </c>
      <c r="F1858" s="44" t="s">
        <v>24</v>
      </c>
      <c r="G1858">
        <v>13</v>
      </c>
      <c r="H1858" s="44" t="s">
        <v>7915</v>
      </c>
      <c r="I1858" s="44" t="s">
        <v>34</v>
      </c>
      <c r="J1858" s="44" t="s">
        <v>40</v>
      </c>
      <c r="K1858">
        <v>5</v>
      </c>
      <c r="L1858" s="44" t="s">
        <v>27</v>
      </c>
      <c r="M1858" s="44" t="s">
        <v>79</v>
      </c>
      <c r="N1858" s="44" t="s">
        <v>42</v>
      </c>
      <c r="O1858" s="44" t="s">
        <v>7929</v>
      </c>
      <c r="P1858">
        <v>432191</v>
      </c>
      <c r="Q1858" s="44" t="s">
        <v>30</v>
      </c>
      <c r="R1858" s="1">
        <v>41544</v>
      </c>
      <c r="S1858" s="44" t="s">
        <v>30</v>
      </c>
      <c r="T1858" s="1">
        <v>44831</v>
      </c>
      <c r="U1858">
        <v>9</v>
      </c>
      <c r="V1858">
        <v>1</v>
      </c>
      <c r="W1858">
        <v>8</v>
      </c>
      <c r="X1858">
        <v>0</v>
      </c>
      <c r="Y1858" s="44" t="s">
        <v>4875</v>
      </c>
      <c r="Z1858" s="1">
        <v>43763</v>
      </c>
      <c r="AA1858" t="s">
        <v>7991</v>
      </c>
      <c r="AB1858" t="s">
        <v>7958</v>
      </c>
      <c r="AC1858" t="s">
        <v>7991</v>
      </c>
      <c r="AD1858">
        <v>1</v>
      </c>
      <c r="AE1858">
        <v>1</v>
      </c>
      <c r="AF1858" t="s">
        <v>7955</v>
      </c>
      <c r="AG1858" t="s">
        <v>7975</v>
      </c>
      <c r="AH1858" t="s">
        <v>7975</v>
      </c>
      <c r="AI1858">
        <f>IF(Employee1[[#This Row],[ManagerRating]]="Needs Improvement",1,0)</f>
        <v>0</v>
      </c>
      <c r="AJ1858">
        <f>IF(AND(Employee1[[#This Row],[ManagerRating]]="Above and Beyond", Employee1[[#This Row],[YearsInMostRecentRole]]&gt;=3),1,0)</f>
        <v>0</v>
      </c>
    </row>
    <row r="1859" spans="1:36" x14ac:dyDescent="0.35">
      <c r="A1859" s="44" t="s">
        <v>658</v>
      </c>
      <c r="B1859" s="44" t="s">
        <v>22</v>
      </c>
      <c r="C1859">
        <v>35</v>
      </c>
      <c r="D1859" s="44" t="s">
        <v>7988</v>
      </c>
      <c r="E1859" s="44" t="s">
        <v>23</v>
      </c>
      <c r="F1859" s="44" t="s">
        <v>46</v>
      </c>
      <c r="G1859">
        <v>43</v>
      </c>
      <c r="H1859" s="44" t="s">
        <v>7917</v>
      </c>
      <c r="I1859" s="44" t="s">
        <v>55</v>
      </c>
      <c r="J1859" s="44" t="s">
        <v>60</v>
      </c>
      <c r="K1859">
        <v>1</v>
      </c>
      <c r="L1859" s="44" t="s">
        <v>135</v>
      </c>
      <c r="M1859" s="44" t="s">
        <v>48</v>
      </c>
      <c r="N1859" s="44" t="s">
        <v>29</v>
      </c>
      <c r="O1859" s="44" t="s">
        <v>7931</v>
      </c>
      <c r="P1859">
        <v>243863</v>
      </c>
      <c r="Q1859" s="44" t="s">
        <v>36</v>
      </c>
      <c r="R1859" s="1">
        <v>41674</v>
      </c>
      <c r="S1859" s="44" t="s">
        <v>30</v>
      </c>
      <c r="T1859" s="1">
        <v>44596</v>
      </c>
      <c r="U1859">
        <v>8</v>
      </c>
      <c r="V1859">
        <v>1</v>
      </c>
      <c r="W1859">
        <v>6</v>
      </c>
      <c r="X1859">
        <v>6</v>
      </c>
      <c r="Y1859" s="44" t="s">
        <v>4876</v>
      </c>
      <c r="Z1859" s="1">
        <v>43763</v>
      </c>
      <c r="AA1859" t="s">
        <v>7955</v>
      </c>
      <c r="AB1859" t="s">
        <v>7955</v>
      </c>
      <c r="AC1859" t="s">
        <v>7955</v>
      </c>
      <c r="AD1859">
        <v>2</v>
      </c>
      <c r="AE1859">
        <v>1</v>
      </c>
      <c r="AF1859" t="s">
        <v>7955</v>
      </c>
      <c r="AG1859" t="s">
        <v>7974</v>
      </c>
      <c r="AH1859" t="s">
        <v>7974</v>
      </c>
      <c r="AI1859">
        <f>IF(Employee1[[#This Row],[ManagerRating]]="Needs Improvement",1,0)</f>
        <v>0</v>
      </c>
      <c r="AJ1859">
        <f>IF(AND(Employee1[[#This Row],[ManagerRating]]="Above and Beyond", Employee1[[#This Row],[YearsInMostRecentRole]]&gt;=3),1,0)</f>
        <v>0</v>
      </c>
    </row>
    <row r="1860" spans="1:36" x14ac:dyDescent="0.35">
      <c r="A1860" s="44" t="s">
        <v>559</v>
      </c>
      <c r="B1860" s="44" t="s">
        <v>33</v>
      </c>
      <c r="C1860">
        <v>42</v>
      </c>
      <c r="D1860" s="44" t="s">
        <v>7989</v>
      </c>
      <c r="E1860" s="44" t="s">
        <v>23</v>
      </c>
      <c r="F1860" s="44" t="s">
        <v>24</v>
      </c>
      <c r="G1860">
        <v>12</v>
      </c>
      <c r="H1860" s="44" t="s">
        <v>7915</v>
      </c>
      <c r="I1860" s="44" t="s">
        <v>34</v>
      </c>
      <c r="J1860" s="44" t="s">
        <v>26</v>
      </c>
      <c r="K1860">
        <v>1</v>
      </c>
      <c r="L1860" s="44" t="s">
        <v>51</v>
      </c>
      <c r="M1860" s="44" t="s">
        <v>116</v>
      </c>
      <c r="N1860" s="44" t="s">
        <v>42</v>
      </c>
      <c r="O1860" s="44" t="s">
        <v>7932</v>
      </c>
      <c r="P1860">
        <v>70535</v>
      </c>
      <c r="Q1860" s="44" t="s">
        <v>30</v>
      </c>
      <c r="R1860" s="1">
        <v>41546</v>
      </c>
      <c r="S1860" s="44" t="s">
        <v>30</v>
      </c>
      <c r="T1860" s="1">
        <v>44833</v>
      </c>
      <c r="U1860">
        <v>9</v>
      </c>
      <c r="V1860">
        <v>3</v>
      </c>
      <c r="W1860">
        <v>8</v>
      </c>
      <c r="X1860">
        <v>5</v>
      </c>
      <c r="Y1860" s="44" t="s">
        <v>4877</v>
      </c>
      <c r="Z1860" s="1">
        <v>43763</v>
      </c>
      <c r="AA1860" t="s">
        <v>7958</v>
      </c>
      <c r="AB1860" t="s">
        <v>7991</v>
      </c>
      <c r="AC1860" t="s">
        <v>7955</v>
      </c>
      <c r="AD1860">
        <v>3</v>
      </c>
      <c r="AE1860">
        <v>0</v>
      </c>
      <c r="AF1860" t="s">
        <v>7991</v>
      </c>
      <c r="AG1860" t="s">
        <v>7974</v>
      </c>
      <c r="AH1860" t="s">
        <v>7974</v>
      </c>
      <c r="AI1860">
        <f>IF(Employee1[[#This Row],[ManagerRating]]="Needs Improvement",1,0)</f>
        <v>0</v>
      </c>
      <c r="AJ1860">
        <f>IF(AND(Employee1[[#This Row],[ManagerRating]]="Above and Beyond", Employee1[[#This Row],[YearsInMostRecentRole]]&gt;=3),1,0)</f>
        <v>0</v>
      </c>
    </row>
    <row r="1861" spans="1:36" x14ac:dyDescent="0.35">
      <c r="A1861" s="44" t="s">
        <v>1400</v>
      </c>
      <c r="B1861" s="44" t="s">
        <v>22</v>
      </c>
      <c r="C1861">
        <v>24</v>
      </c>
      <c r="D1861" s="44" t="s">
        <v>7987</v>
      </c>
      <c r="E1861" s="44" t="s">
        <v>23</v>
      </c>
      <c r="F1861" s="44" t="s">
        <v>24</v>
      </c>
      <c r="G1861">
        <v>16</v>
      </c>
      <c r="H1861" s="44" t="s">
        <v>7916</v>
      </c>
      <c r="I1861" s="44" t="s">
        <v>34</v>
      </c>
      <c r="J1861" s="44" t="s">
        <v>26</v>
      </c>
      <c r="K1861">
        <v>2</v>
      </c>
      <c r="L1861" s="44" t="s">
        <v>27</v>
      </c>
      <c r="M1861" s="44" t="s">
        <v>28</v>
      </c>
      <c r="N1861" s="44" t="s">
        <v>35</v>
      </c>
      <c r="O1861" s="44" t="s">
        <v>7933</v>
      </c>
      <c r="P1861">
        <v>43158</v>
      </c>
      <c r="Q1861" s="44" t="s">
        <v>36</v>
      </c>
      <c r="R1861" s="1">
        <v>42764</v>
      </c>
      <c r="S1861" s="44" t="s">
        <v>30</v>
      </c>
      <c r="T1861" s="1">
        <v>44590</v>
      </c>
      <c r="U1861">
        <v>5</v>
      </c>
      <c r="V1861">
        <v>0</v>
      </c>
      <c r="W1861">
        <v>5</v>
      </c>
      <c r="X1861">
        <v>5</v>
      </c>
      <c r="Y1861" s="44" t="s">
        <v>4878</v>
      </c>
      <c r="Z1861" s="1">
        <v>43763</v>
      </c>
      <c r="AA1861" t="s">
        <v>7991</v>
      </c>
      <c r="AB1861" t="s">
        <v>7958</v>
      </c>
      <c r="AC1861" t="s">
        <v>7958</v>
      </c>
      <c r="AD1861">
        <v>2</v>
      </c>
      <c r="AE1861">
        <v>0</v>
      </c>
      <c r="AF1861" t="s">
        <v>7991</v>
      </c>
      <c r="AG1861" t="s">
        <v>7974</v>
      </c>
      <c r="AH1861" t="s">
        <v>7977</v>
      </c>
      <c r="AI1861">
        <f>IF(Employee1[[#This Row],[ManagerRating]]="Needs Improvement",1,0)</f>
        <v>1</v>
      </c>
      <c r="AJ1861">
        <f>IF(AND(Employee1[[#This Row],[ManagerRating]]="Above and Beyond", Employee1[[#This Row],[YearsInMostRecentRole]]&gt;=3),1,0)</f>
        <v>0</v>
      </c>
    </row>
    <row r="1862" spans="1:36" x14ac:dyDescent="0.35">
      <c r="A1862" s="44" t="s">
        <v>2122</v>
      </c>
      <c r="B1862" s="44" t="s">
        <v>33</v>
      </c>
      <c r="C1862">
        <v>22</v>
      </c>
      <c r="D1862" s="44" t="s">
        <v>7987</v>
      </c>
      <c r="E1862" s="44" t="s">
        <v>23</v>
      </c>
      <c r="F1862" s="44" t="s">
        <v>46</v>
      </c>
      <c r="G1862">
        <v>26</v>
      </c>
      <c r="H1862" s="44" t="s">
        <v>7917</v>
      </c>
      <c r="I1862" s="44" t="s">
        <v>34</v>
      </c>
      <c r="J1862" s="44" t="s">
        <v>26</v>
      </c>
      <c r="K1862">
        <v>3</v>
      </c>
      <c r="L1862" s="44" t="s">
        <v>61</v>
      </c>
      <c r="M1862" s="44" t="s">
        <v>76</v>
      </c>
      <c r="N1862" s="44" t="s">
        <v>42</v>
      </c>
      <c r="O1862" s="44" t="s">
        <v>7932</v>
      </c>
      <c r="P1862">
        <v>62509</v>
      </c>
      <c r="Q1862" s="44" t="s">
        <v>30</v>
      </c>
      <c r="R1862" s="1">
        <v>43761</v>
      </c>
      <c r="S1862" s="44" t="s">
        <v>36</v>
      </c>
      <c r="T1862" s="1">
        <v>44127</v>
      </c>
      <c r="U1862">
        <v>1</v>
      </c>
      <c r="V1862">
        <v>0</v>
      </c>
      <c r="W1862">
        <v>0</v>
      </c>
      <c r="X1862">
        <v>0</v>
      </c>
      <c r="Y1862" s="44" t="s">
        <v>4879</v>
      </c>
      <c r="Z1862" s="1">
        <v>43764</v>
      </c>
      <c r="AA1862" t="s">
        <v>7991</v>
      </c>
      <c r="AB1862" t="s">
        <v>7991</v>
      </c>
      <c r="AC1862" t="s">
        <v>7958</v>
      </c>
      <c r="AD1862">
        <v>3</v>
      </c>
      <c r="AE1862">
        <v>1</v>
      </c>
      <c r="AF1862" t="s">
        <v>7959</v>
      </c>
      <c r="AG1862" t="s">
        <v>7975</v>
      </c>
      <c r="AH1862" t="s">
        <v>7976</v>
      </c>
      <c r="AI1862">
        <f>IF(Employee1[[#This Row],[ManagerRating]]="Needs Improvement",1,0)</f>
        <v>0</v>
      </c>
      <c r="AJ1862">
        <f>IF(AND(Employee1[[#This Row],[ManagerRating]]="Above and Beyond", Employee1[[#This Row],[YearsInMostRecentRole]]&gt;=3),1,0)</f>
        <v>0</v>
      </c>
    </row>
    <row r="1863" spans="1:36" x14ac:dyDescent="0.35">
      <c r="A1863" s="44" t="s">
        <v>305</v>
      </c>
      <c r="B1863" s="44" t="s">
        <v>22</v>
      </c>
      <c r="C1863">
        <v>42</v>
      </c>
      <c r="D1863" s="44" t="s">
        <v>7989</v>
      </c>
      <c r="E1863" s="44" t="s">
        <v>23</v>
      </c>
      <c r="F1863" s="44" t="s">
        <v>24</v>
      </c>
      <c r="G1863">
        <v>39</v>
      </c>
      <c r="H1863" s="44" t="s">
        <v>7917</v>
      </c>
      <c r="I1863" s="44" t="s">
        <v>34</v>
      </c>
      <c r="J1863" s="44" t="s">
        <v>26</v>
      </c>
      <c r="K1863">
        <v>3</v>
      </c>
      <c r="L1863" s="44" t="s">
        <v>96</v>
      </c>
      <c r="M1863" s="44" t="s">
        <v>28</v>
      </c>
      <c r="N1863" s="44" t="s">
        <v>42</v>
      </c>
      <c r="O1863" s="44" t="s">
        <v>7931</v>
      </c>
      <c r="P1863">
        <v>206277</v>
      </c>
      <c r="Q1863" s="44" t="s">
        <v>30</v>
      </c>
      <c r="R1863" s="1">
        <v>41031</v>
      </c>
      <c r="S1863" s="44" t="s">
        <v>30</v>
      </c>
      <c r="T1863" s="1">
        <v>44683</v>
      </c>
      <c r="U1863">
        <v>10</v>
      </c>
      <c r="V1863">
        <v>6</v>
      </c>
      <c r="W1863">
        <v>10</v>
      </c>
      <c r="X1863">
        <v>1</v>
      </c>
      <c r="Y1863" s="44" t="s">
        <v>4880</v>
      </c>
      <c r="Z1863" s="1">
        <v>43764</v>
      </c>
      <c r="AA1863" t="s">
        <v>7958</v>
      </c>
      <c r="AB1863" t="s">
        <v>7991</v>
      </c>
      <c r="AC1863" t="s">
        <v>7991</v>
      </c>
      <c r="AD1863">
        <v>3</v>
      </c>
      <c r="AE1863">
        <v>2</v>
      </c>
      <c r="AF1863" t="s">
        <v>7959</v>
      </c>
      <c r="AG1863" t="s">
        <v>7975</v>
      </c>
      <c r="AH1863" t="s">
        <v>7976</v>
      </c>
      <c r="AI1863">
        <f>IF(Employee1[[#This Row],[ManagerRating]]="Needs Improvement",1,0)</f>
        <v>0</v>
      </c>
      <c r="AJ1863">
        <f>IF(AND(Employee1[[#This Row],[ManagerRating]]="Above and Beyond", Employee1[[#This Row],[YearsInMostRecentRole]]&gt;=3),1,0)</f>
        <v>0</v>
      </c>
    </row>
    <row r="1864" spans="1:36" x14ac:dyDescent="0.35">
      <c r="A1864" s="44" t="s">
        <v>451</v>
      </c>
      <c r="B1864" s="44" t="s">
        <v>45</v>
      </c>
      <c r="C1864">
        <v>36</v>
      </c>
      <c r="D1864" s="44" t="s">
        <v>7988</v>
      </c>
      <c r="E1864" s="44" t="s">
        <v>70</v>
      </c>
      <c r="F1864" s="44" t="s">
        <v>46</v>
      </c>
      <c r="G1864">
        <v>14</v>
      </c>
      <c r="H1864" s="44" t="s">
        <v>7915</v>
      </c>
      <c r="I1864" s="44" t="s">
        <v>25</v>
      </c>
      <c r="J1864" s="44" t="s">
        <v>26</v>
      </c>
      <c r="K1864">
        <v>1</v>
      </c>
      <c r="L1864" s="44" t="s">
        <v>61</v>
      </c>
      <c r="M1864" s="44" t="s">
        <v>71</v>
      </c>
      <c r="N1864" s="44" t="s">
        <v>35</v>
      </c>
      <c r="O1864" s="44" t="s">
        <v>7933</v>
      </c>
      <c r="P1864">
        <v>43358</v>
      </c>
      <c r="Q1864" s="44" t="s">
        <v>30</v>
      </c>
      <c r="R1864" s="1">
        <v>41401</v>
      </c>
      <c r="S1864" s="44" t="s">
        <v>30</v>
      </c>
      <c r="T1864" s="1">
        <v>44688</v>
      </c>
      <c r="U1864">
        <v>9</v>
      </c>
      <c r="V1864">
        <v>0</v>
      </c>
      <c r="W1864">
        <v>9</v>
      </c>
      <c r="X1864">
        <v>5</v>
      </c>
      <c r="Y1864" s="44" t="s">
        <v>4881</v>
      </c>
      <c r="Z1864" s="1">
        <v>43764</v>
      </c>
      <c r="AA1864" t="s">
        <v>7958</v>
      </c>
      <c r="AB1864" t="s">
        <v>7958</v>
      </c>
      <c r="AC1864" t="s">
        <v>7959</v>
      </c>
      <c r="AD1864">
        <v>2</v>
      </c>
      <c r="AE1864">
        <v>2</v>
      </c>
      <c r="AF1864" t="s">
        <v>7959</v>
      </c>
      <c r="AG1864" t="s">
        <v>7975</v>
      </c>
      <c r="AH1864" t="s">
        <v>7975</v>
      </c>
      <c r="AI1864">
        <f>IF(Employee1[[#This Row],[ManagerRating]]="Needs Improvement",1,0)</f>
        <v>0</v>
      </c>
      <c r="AJ1864">
        <f>IF(AND(Employee1[[#This Row],[ManagerRating]]="Above and Beyond", Employee1[[#This Row],[YearsInMostRecentRole]]&gt;=3),1,0)</f>
        <v>0</v>
      </c>
    </row>
    <row r="1865" spans="1:36" x14ac:dyDescent="0.35">
      <c r="A1865" s="44" t="s">
        <v>690</v>
      </c>
      <c r="B1865" s="44" t="s">
        <v>22</v>
      </c>
      <c r="C1865">
        <v>40</v>
      </c>
      <c r="D1865" s="44" t="s">
        <v>7988</v>
      </c>
      <c r="E1865" s="44" t="s">
        <v>59</v>
      </c>
      <c r="F1865" s="44" t="s">
        <v>46</v>
      </c>
      <c r="G1865">
        <v>26</v>
      </c>
      <c r="H1865" s="44" t="s">
        <v>7917</v>
      </c>
      <c r="I1865" s="44" t="s">
        <v>34</v>
      </c>
      <c r="J1865" s="44" t="s">
        <v>40</v>
      </c>
      <c r="K1865">
        <v>1</v>
      </c>
      <c r="L1865" s="44" t="s">
        <v>135</v>
      </c>
      <c r="M1865" s="44" t="s">
        <v>82</v>
      </c>
      <c r="N1865" s="44" t="s">
        <v>29</v>
      </c>
      <c r="O1865" s="44" t="s">
        <v>7933</v>
      </c>
      <c r="P1865">
        <v>48125</v>
      </c>
      <c r="Q1865" s="44" t="s">
        <v>30</v>
      </c>
      <c r="R1865" s="1">
        <v>41712</v>
      </c>
      <c r="S1865" s="44" t="s">
        <v>30</v>
      </c>
      <c r="T1865" s="1">
        <v>44634</v>
      </c>
      <c r="U1865">
        <v>8</v>
      </c>
      <c r="V1865">
        <v>5</v>
      </c>
      <c r="W1865">
        <v>8</v>
      </c>
      <c r="X1865">
        <v>2</v>
      </c>
      <c r="Y1865" s="44" t="s">
        <v>4882</v>
      </c>
      <c r="Z1865" s="1">
        <v>43764</v>
      </c>
      <c r="AA1865" t="s">
        <v>7955</v>
      </c>
      <c r="AB1865" t="s">
        <v>7991</v>
      </c>
      <c r="AC1865" t="s">
        <v>7959</v>
      </c>
      <c r="AD1865">
        <v>1</v>
      </c>
      <c r="AE1865">
        <v>1</v>
      </c>
      <c r="AF1865" t="s">
        <v>7955</v>
      </c>
      <c r="AG1865" t="s">
        <v>7974</v>
      </c>
      <c r="AH1865" t="s">
        <v>7974</v>
      </c>
      <c r="AI1865">
        <f>IF(Employee1[[#This Row],[ManagerRating]]="Needs Improvement",1,0)</f>
        <v>0</v>
      </c>
      <c r="AJ1865">
        <f>IF(AND(Employee1[[#This Row],[ManagerRating]]="Above and Beyond", Employee1[[#This Row],[YearsInMostRecentRole]]&gt;=3),1,0)</f>
        <v>0</v>
      </c>
    </row>
    <row r="1866" spans="1:36" x14ac:dyDescent="0.35">
      <c r="A1866" s="44" t="s">
        <v>1796</v>
      </c>
      <c r="B1866" s="44" t="s">
        <v>22</v>
      </c>
      <c r="C1866">
        <v>24</v>
      </c>
      <c r="D1866" s="44" t="s">
        <v>7987</v>
      </c>
      <c r="E1866" s="44" t="s">
        <v>59</v>
      </c>
      <c r="F1866" s="44" t="s">
        <v>39</v>
      </c>
      <c r="G1866">
        <v>5</v>
      </c>
      <c r="H1866" s="44" t="s">
        <v>7915</v>
      </c>
      <c r="I1866" s="44" t="s">
        <v>55</v>
      </c>
      <c r="J1866" s="44" t="s">
        <v>40</v>
      </c>
      <c r="K1866">
        <v>3</v>
      </c>
      <c r="L1866" s="44" t="s">
        <v>39</v>
      </c>
      <c r="M1866" s="44" t="s">
        <v>155</v>
      </c>
      <c r="N1866" s="44" t="s">
        <v>29</v>
      </c>
      <c r="O1866" s="44" t="s">
        <v>7933</v>
      </c>
      <c r="P1866">
        <v>41745</v>
      </c>
      <c r="Q1866" s="44" t="s">
        <v>30</v>
      </c>
      <c r="R1866" s="1">
        <v>43346</v>
      </c>
      <c r="S1866" s="44" t="s">
        <v>30</v>
      </c>
      <c r="T1866" s="1">
        <v>44807</v>
      </c>
      <c r="U1866">
        <v>4</v>
      </c>
      <c r="V1866">
        <v>2</v>
      </c>
      <c r="W1866">
        <v>4</v>
      </c>
      <c r="X1866">
        <v>0</v>
      </c>
      <c r="Y1866" s="44" t="s">
        <v>4883</v>
      </c>
      <c r="Z1866" s="1">
        <v>43764</v>
      </c>
      <c r="AA1866" t="s">
        <v>7955</v>
      </c>
      <c r="AB1866" t="s">
        <v>7991</v>
      </c>
      <c r="AC1866" t="s">
        <v>7955</v>
      </c>
      <c r="AD1866">
        <v>2</v>
      </c>
      <c r="AE1866">
        <v>0</v>
      </c>
      <c r="AF1866" t="s">
        <v>7958</v>
      </c>
      <c r="AG1866" t="s">
        <v>7974</v>
      </c>
      <c r="AH1866" t="s">
        <v>7977</v>
      </c>
      <c r="AI1866">
        <f>IF(Employee1[[#This Row],[ManagerRating]]="Needs Improvement",1,0)</f>
        <v>1</v>
      </c>
      <c r="AJ1866">
        <f>IF(AND(Employee1[[#This Row],[ManagerRating]]="Above and Beyond", Employee1[[#This Row],[YearsInMostRecentRole]]&gt;=3),1,0)</f>
        <v>0</v>
      </c>
    </row>
    <row r="1867" spans="1:36" x14ac:dyDescent="0.35">
      <c r="A1867" s="44" t="s">
        <v>908</v>
      </c>
      <c r="B1867" s="44" t="s">
        <v>33</v>
      </c>
      <c r="C1867">
        <v>43</v>
      </c>
      <c r="D1867" s="44" t="s">
        <v>7989</v>
      </c>
      <c r="E1867" s="44" t="s">
        <v>23</v>
      </c>
      <c r="F1867" s="44" t="s">
        <v>46</v>
      </c>
      <c r="G1867">
        <v>40</v>
      </c>
      <c r="H1867" s="44" t="s">
        <v>7917</v>
      </c>
      <c r="I1867" s="44" t="s">
        <v>34</v>
      </c>
      <c r="J1867" s="44" t="s">
        <v>60</v>
      </c>
      <c r="K1867">
        <v>3</v>
      </c>
      <c r="L1867" s="44" t="s">
        <v>61</v>
      </c>
      <c r="M1867" s="44" t="s">
        <v>82</v>
      </c>
      <c r="N1867" s="44" t="s">
        <v>35</v>
      </c>
      <c r="O1867" s="44" t="s">
        <v>7932</v>
      </c>
      <c r="P1867">
        <v>63511</v>
      </c>
      <c r="Q1867" s="44" t="s">
        <v>30</v>
      </c>
      <c r="R1867" s="1">
        <v>42004</v>
      </c>
      <c r="S1867" s="44" t="s">
        <v>30</v>
      </c>
      <c r="T1867" s="1">
        <v>44926</v>
      </c>
      <c r="U1867">
        <v>8</v>
      </c>
      <c r="V1867">
        <v>5</v>
      </c>
      <c r="W1867">
        <v>7</v>
      </c>
      <c r="X1867">
        <v>4</v>
      </c>
      <c r="Y1867" s="44" t="s">
        <v>4884</v>
      </c>
      <c r="Z1867" s="1">
        <v>43765</v>
      </c>
      <c r="AA1867" t="s">
        <v>7955</v>
      </c>
      <c r="AB1867" t="s">
        <v>7959</v>
      </c>
      <c r="AC1867" t="s">
        <v>7958</v>
      </c>
      <c r="AD1867">
        <v>3</v>
      </c>
      <c r="AE1867">
        <v>0</v>
      </c>
      <c r="AF1867" t="s">
        <v>7959</v>
      </c>
      <c r="AG1867" t="s">
        <v>7976</v>
      </c>
      <c r="AH1867" t="s">
        <v>7976</v>
      </c>
      <c r="AI1867">
        <f>IF(Employee1[[#This Row],[ManagerRating]]="Needs Improvement",1,0)</f>
        <v>0</v>
      </c>
      <c r="AJ1867">
        <f>IF(AND(Employee1[[#This Row],[ManagerRating]]="Above and Beyond", Employee1[[#This Row],[YearsInMostRecentRole]]&gt;=3),1,0)</f>
        <v>0</v>
      </c>
    </row>
    <row r="1868" spans="1:36" x14ac:dyDescent="0.35">
      <c r="A1868" s="44" t="s">
        <v>1214</v>
      </c>
      <c r="B1868" s="44" t="s">
        <v>22</v>
      </c>
      <c r="C1868">
        <v>27</v>
      </c>
      <c r="D1868" s="44" t="s">
        <v>7987</v>
      </c>
      <c r="E1868" s="44" t="s">
        <v>59</v>
      </c>
      <c r="F1868" s="44" t="s">
        <v>46</v>
      </c>
      <c r="G1868">
        <v>8</v>
      </c>
      <c r="H1868" s="44" t="s">
        <v>7915</v>
      </c>
      <c r="I1868" s="44" t="s">
        <v>25</v>
      </c>
      <c r="J1868" s="44" t="s">
        <v>40</v>
      </c>
      <c r="K1868">
        <v>1</v>
      </c>
      <c r="L1868" s="44" t="s">
        <v>61</v>
      </c>
      <c r="M1868" s="44" t="s">
        <v>48</v>
      </c>
      <c r="N1868" s="44" t="s">
        <v>29</v>
      </c>
      <c r="O1868" s="44" t="s">
        <v>7931</v>
      </c>
      <c r="P1868">
        <v>152322</v>
      </c>
      <c r="Q1868" s="44" t="s">
        <v>30</v>
      </c>
      <c r="R1868" s="1">
        <v>42477</v>
      </c>
      <c r="S1868" s="44" t="s">
        <v>30</v>
      </c>
      <c r="T1868" s="1">
        <v>44668</v>
      </c>
      <c r="U1868">
        <v>6</v>
      </c>
      <c r="V1868">
        <v>0</v>
      </c>
      <c r="W1868">
        <v>5</v>
      </c>
      <c r="X1868">
        <v>4</v>
      </c>
      <c r="Y1868" s="44" t="s">
        <v>4885</v>
      </c>
      <c r="Z1868" s="1">
        <v>43765</v>
      </c>
      <c r="AA1868" t="s">
        <v>7955</v>
      </c>
      <c r="AB1868" t="s">
        <v>7955</v>
      </c>
      <c r="AC1868" t="s">
        <v>7959</v>
      </c>
      <c r="AD1868">
        <v>1</v>
      </c>
      <c r="AE1868">
        <v>1</v>
      </c>
      <c r="AF1868" t="s">
        <v>7955</v>
      </c>
      <c r="AG1868" t="s">
        <v>7975</v>
      </c>
      <c r="AH1868" t="s">
        <v>7975</v>
      </c>
      <c r="AI1868">
        <f>IF(Employee1[[#This Row],[ManagerRating]]="Needs Improvement",1,0)</f>
        <v>0</v>
      </c>
      <c r="AJ1868">
        <f>IF(AND(Employee1[[#This Row],[ManagerRating]]="Above and Beyond", Employee1[[#This Row],[YearsInMostRecentRole]]&gt;=3),1,0)</f>
        <v>0</v>
      </c>
    </row>
    <row r="1869" spans="1:36" x14ac:dyDescent="0.35">
      <c r="A1869" s="44" t="s">
        <v>108</v>
      </c>
      <c r="B1869" s="44" t="s">
        <v>45</v>
      </c>
      <c r="C1869">
        <v>48</v>
      </c>
      <c r="D1869" s="44" t="s">
        <v>7989</v>
      </c>
      <c r="E1869" s="44" t="s">
        <v>23</v>
      </c>
      <c r="F1869" s="44" t="s">
        <v>46</v>
      </c>
      <c r="G1869">
        <v>37</v>
      </c>
      <c r="H1869" s="44" t="s">
        <v>7917</v>
      </c>
      <c r="I1869" s="44" t="s">
        <v>34</v>
      </c>
      <c r="J1869" s="44" t="s">
        <v>26</v>
      </c>
      <c r="K1869">
        <v>3</v>
      </c>
      <c r="L1869" s="44" t="s">
        <v>47</v>
      </c>
      <c r="M1869" s="44" t="s">
        <v>76</v>
      </c>
      <c r="N1869" s="44" t="s">
        <v>35</v>
      </c>
      <c r="O1869" s="44" t="s">
        <v>7931</v>
      </c>
      <c r="P1869">
        <v>145337</v>
      </c>
      <c r="Q1869" s="44" t="s">
        <v>30</v>
      </c>
      <c r="R1869" s="1">
        <v>40929</v>
      </c>
      <c r="S1869" s="44" t="s">
        <v>30</v>
      </c>
      <c r="T1869" s="1">
        <v>44582</v>
      </c>
      <c r="U1869">
        <v>10</v>
      </c>
      <c r="V1869">
        <v>10</v>
      </c>
      <c r="W1869">
        <v>10</v>
      </c>
      <c r="X1869">
        <v>0</v>
      </c>
      <c r="Y1869" s="44" t="s">
        <v>4886</v>
      </c>
      <c r="Z1869" s="1">
        <v>43767</v>
      </c>
      <c r="AA1869" t="s">
        <v>7958</v>
      </c>
      <c r="AB1869" t="s">
        <v>7958</v>
      </c>
      <c r="AC1869" t="s">
        <v>7959</v>
      </c>
      <c r="AD1869">
        <v>1</v>
      </c>
      <c r="AE1869">
        <v>0</v>
      </c>
      <c r="AF1869" t="s">
        <v>7991</v>
      </c>
      <c r="AG1869" t="s">
        <v>7974</v>
      </c>
      <c r="AH1869" t="s">
        <v>7977</v>
      </c>
      <c r="AI1869">
        <f>IF(Employee1[[#This Row],[ManagerRating]]="Needs Improvement",1,0)</f>
        <v>1</v>
      </c>
      <c r="AJ1869">
        <f>IF(AND(Employee1[[#This Row],[ManagerRating]]="Above and Beyond", Employee1[[#This Row],[YearsInMostRecentRole]]&gt;=3),1,0)</f>
        <v>0</v>
      </c>
    </row>
    <row r="1870" spans="1:36" x14ac:dyDescent="0.35">
      <c r="A1870" s="44" t="s">
        <v>1072</v>
      </c>
      <c r="B1870" s="44" t="s">
        <v>33</v>
      </c>
      <c r="C1870">
        <v>28</v>
      </c>
      <c r="D1870" s="44" t="s">
        <v>7987</v>
      </c>
      <c r="E1870" s="44" t="s">
        <v>23</v>
      </c>
      <c r="F1870" s="44" t="s">
        <v>46</v>
      </c>
      <c r="G1870">
        <v>43</v>
      </c>
      <c r="H1870" s="44" t="s">
        <v>7917</v>
      </c>
      <c r="I1870" s="44" t="s">
        <v>25</v>
      </c>
      <c r="J1870" s="44" t="s">
        <v>26</v>
      </c>
      <c r="K1870">
        <v>4</v>
      </c>
      <c r="L1870" s="44" t="s">
        <v>61</v>
      </c>
      <c r="M1870" s="44" t="s">
        <v>48</v>
      </c>
      <c r="N1870" s="44" t="s">
        <v>42</v>
      </c>
      <c r="O1870" s="44" t="s">
        <v>7931</v>
      </c>
      <c r="P1870">
        <v>249071</v>
      </c>
      <c r="Q1870" s="44" t="s">
        <v>30</v>
      </c>
      <c r="R1870" s="1">
        <v>42240</v>
      </c>
      <c r="S1870" s="44" t="s">
        <v>30</v>
      </c>
      <c r="T1870" s="1">
        <v>44797</v>
      </c>
      <c r="U1870">
        <v>7</v>
      </c>
      <c r="V1870">
        <v>5</v>
      </c>
      <c r="W1870">
        <v>5</v>
      </c>
      <c r="X1870">
        <v>6</v>
      </c>
      <c r="Y1870" s="44" t="s">
        <v>4887</v>
      </c>
      <c r="Z1870" s="1">
        <v>43767</v>
      </c>
      <c r="AA1870" t="s">
        <v>7991</v>
      </c>
      <c r="AB1870" t="s">
        <v>7956</v>
      </c>
      <c r="AC1870" t="s">
        <v>7991</v>
      </c>
      <c r="AD1870">
        <v>2</v>
      </c>
      <c r="AE1870">
        <v>2</v>
      </c>
      <c r="AF1870" t="s">
        <v>7959</v>
      </c>
      <c r="AG1870" t="s">
        <v>7975</v>
      </c>
      <c r="AH1870" t="s">
        <v>7975</v>
      </c>
      <c r="AI1870">
        <f>IF(Employee1[[#This Row],[ManagerRating]]="Needs Improvement",1,0)</f>
        <v>0</v>
      </c>
      <c r="AJ1870">
        <f>IF(AND(Employee1[[#This Row],[ManagerRating]]="Above and Beyond", Employee1[[#This Row],[YearsInMostRecentRole]]&gt;=3),1,0)</f>
        <v>1</v>
      </c>
    </row>
    <row r="1871" spans="1:36" x14ac:dyDescent="0.35">
      <c r="A1871" s="44" t="s">
        <v>20</v>
      </c>
      <c r="B1871" s="44" t="s">
        <v>22</v>
      </c>
      <c r="C1871">
        <v>30</v>
      </c>
      <c r="D1871" s="44" t="s">
        <v>7987</v>
      </c>
      <c r="E1871" s="44" t="s">
        <v>23</v>
      </c>
      <c r="F1871" s="44" t="s">
        <v>24</v>
      </c>
      <c r="G1871">
        <v>27</v>
      </c>
      <c r="H1871" s="44" t="s">
        <v>7917</v>
      </c>
      <c r="I1871" s="44" t="s">
        <v>25</v>
      </c>
      <c r="J1871" s="44" t="s">
        <v>26</v>
      </c>
      <c r="K1871">
        <v>5</v>
      </c>
      <c r="L1871" s="44" t="s">
        <v>27</v>
      </c>
      <c r="M1871" s="44" t="s">
        <v>28</v>
      </c>
      <c r="N1871" s="44" t="s">
        <v>29</v>
      </c>
      <c r="O1871" s="44" t="s">
        <v>7932</v>
      </c>
      <c r="P1871">
        <v>102059</v>
      </c>
      <c r="Q1871" s="44" t="s">
        <v>30</v>
      </c>
      <c r="R1871" s="1">
        <v>40911</v>
      </c>
      <c r="S1871" s="44" t="s">
        <v>30</v>
      </c>
      <c r="T1871" s="1">
        <v>44564</v>
      </c>
      <c r="U1871">
        <v>10</v>
      </c>
      <c r="V1871">
        <v>4</v>
      </c>
      <c r="W1871">
        <v>9</v>
      </c>
      <c r="X1871">
        <v>7</v>
      </c>
      <c r="Y1871" s="44" t="s">
        <v>4888</v>
      </c>
      <c r="Z1871" s="1">
        <v>43768</v>
      </c>
      <c r="AA1871" t="s">
        <v>7956</v>
      </c>
      <c r="AB1871" t="s">
        <v>7958</v>
      </c>
      <c r="AC1871" t="s">
        <v>7959</v>
      </c>
      <c r="AD1871">
        <v>3</v>
      </c>
      <c r="AE1871">
        <v>1</v>
      </c>
      <c r="AF1871" t="s">
        <v>7958</v>
      </c>
      <c r="AG1871" t="s">
        <v>7975</v>
      </c>
      <c r="AH1871" t="s">
        <v>7976</v>
      </c>
      <c r="AI1871">
        <f>IF(Employee1[[#This Row],[ManagerRating]]="Needs Improvement",1,0)</f>
        <v>0</v>
      </c>
      <c r="AJ1871">
        <f>IF(AND(Employee1[[#This Row],[ManagerRating]]="Above and Beyond", Employee1[[#This Row],[YearsInMostRecentRole]]&gt;=3),1,0)</f>
        <v>0</v>
      </c>
    </row>
    <row r="1872" spans="1:36" x14ac:dyDescent="0.35">
      <c r="A1872" s="44" t="s">
        <v>551</v>
      </c>
      <c r="B1872" s="44" t="s">
        <v>45</v>
      </c>
      <c r="C1872">
        <v>33</v>
      </c>
      <c r="D1872" s="44" t="s">
        <v>7988</v>
      </c>
      <c r="E1872" s="44" t="s">
        <v>23</v>
      </c>
      <c r="F1872" s="44" t="s">
        <v>46</v>
      </c>
      <c r="G1872">
        <v>26</v>
      </c>
      <c r="H1872" s="44" t="s">
        <v>7917</v>
      </c>
      <c r="I1872" s="44" t="s">
        <v>34</v>
      </c>
      <c r="J1872" s="44" t="s">
        <v>26</v>
      </c>
      <c r="K1872">
        <v>3</v>
      </c>
      <c r="L1872" s="44" t="s">
        <v>61</v>
      </c>
      <c r="M1872" s="44" t="s">
        <v>48</v>
      </c>
      <c r="N1872" s="44" t="s">
        <v>35</v>
      </c>
      <c r="O1872" s="44" t="s">
        <v>7930</v>
      </c>
      <c r="P1872">
        <v>267009</v>
      </c>
      <c r="Q1872" s="44" t="s">
        <v>30</v>
      </c>
      <c r="R1872" s="1">
        <v>41540</v>
      </c>
      <c r="S1872" s="44" t="s">
        <v>30</v>
      </c>
      <c r="T1872" s="1">
        <v>44827</v>
      </c>
      <c r="U1872">
        <v>9</v>
      </c>
      <c r="V1872">
        <v>0</v>
      </c>
      <c r="W1872">
        <v>1</v>
      </c>
      <c r="X1872">
        <v>7</v>
      </c>
      <c r="Y1872" s="44" t="s">
        <v>4889</v>
      </c>
      <c r="Z1872" s="1">
        <v>43769</v>
      </c>
      <c r="AA1872" t="s">
        <v>7991</v>
      </c>
      <c r="AB1872" t="s">
        <v>7956</v>
      </c>
      <c r="AC1872" t="s">
        <v>7991</v>
      </c>
      <c r="AD1872">
        <v>1</v>
      </c>
      <c r="AE1872">
        <v>2</v>
      </c>
      <c r="AF1872" t="s">
        <v>7956</v>
      </c>
      <c r="AG1872" t="s">
        <v>7974</v>
      </c>
      <c r="AH1872" t="s">
        <v>7974</v>
      </c>
      <c r="AI1872">
        <f>IF(Employee1[[#This Row],[ManagerRating]]="Needs Improvement",1,0)</f>
        <v>0</v>
      </c>
      <c r="AJ1872">
        <f>IF(AND(Employee1[[#This Row],[ManagerRating]]="Above and Beyond", Employee1[[#This Row],[YearsInMostRecentRole]]&gt;=3),1,0)</f>
        <v>0</v>
      </c>
    </row>
    <row r="1873" spans="1:36" x14ac:dyDescent="0.35">
      <c r="A1873" s="44" t="s">
        <v>401</v>
      </c>
      <c r="B1873" s="44" t="s">
        <v>22</v>
      </c>
      <c r="C1873">
        <v>32</v>
      </c>
      <c r="D1873" s="44" t="s">
        <v>7988</v>
      </c>
      <c r="E1873" s="44" t="s">
        <v>23</v>
      </c>
      <c r="F1873" s="44" t="s">
        <v>24</v>
      </c>
      <c r="G1873">
        <v>9</v>
      </c>
      <c r="H1873" s="44" t="s">
        <v>7915</v>
      </c>
      <c r="I1873" s="44" t="s">
        <v>25</v>
      </c>
      <c r="J1873" s="44" t="s">
        <v>26</v>
      </c>
      <c r="K1873">
        <v>2</v>
      </c>
      <c r="L1873" s="44" t="s">
        <v>27</v>
      </c>
      <c r="M1873" s="44" t="s">
        <v>28</v>
      </c>
      <c r="N1873" s="44" t="s">
        <v>29</v>
      </c>
      <c r="O1873" s="44" t="s">
        <v>7931</v>
      </c>
      <c r="P1873">
        <v>133865</v>
      </c>
      <c r="Q1873" s="44" t="s">
        <v>36</v>
      </c>
      <c r="R1873" s="1">
        <v>41345</v>
      </c>
      <c r="S1873" s="44" t="s">
        <v>30</v>
      </c>
      <c r="T1873" s="1">
        <v>44632</v>
      </c>
      <c r="U1873">
        <v>9</v>
      </c>
      <c r="V1873">
        <v>3</v>
      </c>
      <c r="W1873">
        <v>3</v>
      </c>
      <c r="X1873">
        <v>0</v>
      </c>
      <c r="Y1873" s="44" t="s">
        <v>4890</v>
      </c>
      <c r="Z1873" s="1">
        <v>43769</v>
      </c>
      <c r="AA1873" t="s">
        <v>7956</v>
      </c>
      <c r="AB1873" t="s">
        <v>7959</v>
      </c>
      <c r="AC1873" t="s">
        <v>7958</v>
      </c>
      <c r="AD1873">
        <v>3</v>
      </c>
      <c r="AE1873">
        <v>0</v>
      </c>
      <c r="AF1873" t="s">
        <v>7991</v>
      </c>
      <c r="AG1873" t="s">
        <v>7974</v>
      </c>
      <c r="AH1873" t="s">
        <v>7977</v>
      </c>
      <c r="AI1873">
        <f>IF(Employee1[[#This Row],[ManagerRating]]="Needs Improvement",1,0)</f>
        <v>1</v>
      </c>
      <c r="AJ1873">
        <f>IF(AND(Employee1[[#This Row],[ManagerRating]]="Above and Beyond", Employee1[[#This Row],[YearsInMostRecentRole]]&gt;=3),1,0)</f>
        <v>0</v>
      </c>
    </row>
    <row r="1874" spans="1:36" x14ac:dyDescent="0.35">
      <c r="A1874" s="44" t="s">
        <v>1414</v>
      </c>
      <c r="B1874" s="44" t="s">
        <v>33</v>
      </c>
      <c r="C1874">
        <v>24</v>
      </c>
      <c r="D1874" s="44" t="s">
        <v>7987</v>
      </c>
      <c r="E1874" s="44" t="s">
        <v>23</v>
      </c>
      <c r="F1874" s="44" t="s">
        <v>24</v>
      </c>
      <c r="G1874">
        <v>29</v>
      </c>
      <c r="H1874" s="44" t="s">
        <v>7917</v>
      </c>
      <c r="I1874" s="44" t="s">
        <v>34</v>
      </c>
      <c r="J1874" s="44" t="s">
        <v>56</v>
      </c>
      <c r="K1874">
        <v>3</v>
      </c>
      <c r="L1874" s="44" t="s">
        <v>27</v>
      </c>
      <c r="M1874" s="44" t="s">
        <v>28</v>
      </c>
      <c r="N1874" s="44" t="s">
        <v>42</v>
      </c>
      <c r="O1874" s="44" t="s">
        <v>7932</v>
      </c>
      <c r="P1874">
        <v>105859</v>
      </c>
      <c r="Q1874" s="44" t="s">
        <v>30</v>
      </c>
      <c r="R1874" s="1">
        <v>42779</v>
      </c>
      <c r="S1874" s="44" t="s">
        <v>30</v>
      </c>
      <c r="T1874" s="1">
        <v>44605</v>
      </c>
      <c r="U1874">
        <v>5</v>
      </c>
      <c r="V1874">
        <v>5</v>
      </c>
      <c r="W1874">
        <v>5</v>
      </c>
      <c r="X1874">
        <v>3</v>
      </c>
      <c r="Y1874" s="44" t="s">
        <v>4891</v>
      </c>
      <c r="Z1874" s="1">
        <v>43769</v>
      </c>
      <c r="AA1874" t="s">
        <v>7956</v>
      </c>
      <c r="AB1874" t="s">
        <v>7991</v>
      </c>
      <c r="AC1874" t="s">
        <v>7959</v>
      </c>
      <c r="AD1874">
        <v>2</v>
      </c>
      <c r="AE1874">
        <v>0</v>
      </c>
      <c r="AF1874" t="s">
        <v>7956</v>
      </c>
      <c r="AG1874" t="s">
        <v>7976</v>
      </c>
      <c r="AH1874" t="s">
        <v>7976</v>
      </c>
      <c r="AI1874">
        <f>IF(Employee1[[#This Row],[ManagerRating]]="Needs Improvement",1,0)</f>
        <v>0</v>
      </c>
      <c r="AJ1874">
        <f>IF(AND(Employee1[[#This Row],[ManagerRating]]="Above and Beyond", Employee1[[#This Row],[YearsInMostRecentRole]]&gt;=3),1,0)</f>
        <v>0</v>
      </c>
    </row>
    <row r="1875" spans="1:36" x14ac:dyDescent="0.35">
      <c r="A1875" s="44" t="s">
        <v>604</v>
      </c>
      <c r="B1875" s="44" t="s">
        <v>33</v>
      </c>
      <c r="C1875">
        <v>45</v>
      </c>
      <c r="D1875" s="44" t="s">
        <v>7989</v>
      </c>
      <c r="E1875" s="44" t="s">
        <v>70</v>
      </c>
      <c r="F1875" s="44" t="s">
        <v>46</v>
      </c>
      <c r="G1875">
        <v>6</v>
      </c>
      <c r="H1875" s="44" t="s">
        <v>7915</v>
      </c>
      <c r="I1875" s="44" t="s">
        <v>34</v>
      </c>
      <c r="J1875" s="44" t="s">
        <v>56</v>
      </c>
      <c r="K1875">
        <v>4</v>
      </c>
      <c r="L1875" s="44" t="s">
        <v>61</v>
      </c>
      <c r="M1875" s="44" t="s">
        <v>82</v>
      </c>
      <c r="N1875" s="44" t="s">
        <v>29</v>
      </c>
      <c r="O1875" s="44" t="s">
        <v>7932</v>
      </c>
      <c r="P1875">
        <v>92613</v>
      </c>
      <c r="Q1875" s="44" t="s">
        <v>36</v>
      </c>
      <c r="R1875" s="1">
        <v>41601</v>
      </c>
      <c r="S1875" s="44" t="s">
        <v>30</v>
      </c>
      <c r="T1875" s="1">
        <v>44888</v>
      </c>
      <c r="U1875">
        <v>9</v>
      </c>
      <c r="V1875">
        <v>6</v>
      </c>
      <c r="W1875">
        <v>6</v>
      </c>
      <c r="X1875">
        <v>2</v>
      </c>
      <c r="Y1875" s="44" t="s">
        <v>4892</v>
      </c>
      <c r="Z1875" s="1">
        <v>43770</v>
      </c>
      <c r="AA1875" t="s">
        <v>7991</v>
      </c>
      <c r="AB1875" t="s">
        <v>7958</v>
      </c>
      <c r="AC1875" t="s">
        <v>7958</v>
      </c>
      <c r="AD1875">
        <v>2</v>
      </c>
      <c r="AE1875">
        <v>2</v>
      </c>
      <c r="AF1875" t="s">
        <v>7991</v>
      </c>
      <c r="AG1875" t="s">
        <v>7974</v>
      </c>
      <c r="AH1875" t="s">
        <v>7977</v>
      </c>
      <c r="AI1875">
        <f>IF(Employee1[[#This Row],[ManagerRating]]="Needs Improvement",1,0)</f>
        <v>1</v>
      </c>
      <c r="AJ1875">
        <f>IF(AND(Employee1[[#This Row],[ManagerRating]]="Above and Beyond", Employee1[[#This Row],[YearsInMostRecentRole]]&gt;=3),1,0)</f>
        <v>0</v>
      </c>
    </row>
    <row r="1876" spans="1:36" x14ac:dyDescent="0.35">
      <c r="A1876" s="44" t="s">
        <v>277</v>
      </c>
      <c r="B1876" s="44" t="s">
        <v>45</v>
      </c>
      <c r="C1876">
        <v>35</v>
      </c>
      <c r="D1876" s="44" t="s">
        <v>7988</v>
      </c>
      <c r="E1876" s="44" t="s">
        <v>23</v>
      </c>
      <c r="F1876" s="44" t="s">
        <v>24</v>
      </c>
      <c r="G1876">
        <v>26</v>
      </c>
      <c r="H1876" s="44" t="s">
        <v>7917</v>
      </c>
      <c r="I1876" s="44" t="s">
        <v>34</v>
      </c>
      <c r="J1876" s="44" t="s">
        <v>60</v>
      </c>
      <c r="K1876">
        <v>4</v>
      </c>
      <c r="L1876" s="44" t="s">
        <v>27</v>
      </c>
      <c r="M1876" s="44" t="s">
        <v>28</v>
      </c>
      <c r="N1876" s="44" t="s">
        <v>35</v>
      </c>
      <c r="O1876" s="44" t="s">
        <v>7932</v>
      </c>
      <c r="P1876">
        <v>98435</v>
      </c>
      <c r="Q1876" s="44" t="s">
        <v>30</v>
      </c>
      <c r="R1876" s="1">
        <v>41022</v>
      </c>
      <c r="S1876" s="44" t="s">
        <v>30</v>
      </c>
      <c r="T1876" s="1">
        <v>44674</v>
      </c>
      <c r="U1876">
        <v>10</v>
      </c>
      <c r="V1876">
        <v>7</v>
      </c>
      <c r="W1876">
        <v>9</v>
      </c>
      <c r="X1876">
        <v>9</v>
      </c>
      <c r="Y1876" s="44" t="s">
        <v>4893</v>
      </c>
      <c r="Z1876" s="1">
        <v>43771</v>
      </c>
      <c r="AA1876" t="s">
        <v>7955</v>
      </c>
      <c r="AB1876" t="s">
        <v>7959</v>
      </c>
      <c r="AC1876" t="s">
        <v>7958</v>
      </c>
      <c r="AD1876">
        <v>3</v>
      </c>
      <c r="AE1876">
        <v>0</v>
      </c>
      <c r="AF1876" t="s">
        <v>7958</v>
      </c>
      <c r="AG1876" t="s">
        <v>7975</v>
      </c>
      <c r="AH1876" t="s">
        <v>7975</v>
      </c>
      <c r="AI1876">
        <f>IF(Employee1[[#This Row],[ManagerRating]]="Needs Improvement",1,0)</f>
        <v>0</v>
      </c>
      <c r="AJ1876">
        <f>IF(AND(Employee1[[#This Row],[ManagerRating]]="Above and Beyond", Employee1[[#This Row],[YearsInMostRecentRole]]&gt;=3),1,0)</f>
        <v>1</v>
      </c>
    </row>
    <row r="1877" spans="1:36" x14ac:dyDescent="0.35">
      <c r="A1877" s="44" t="s">
        <v>830</v>
      </c>
      <c r="B1877" s="44" t="s">
        <v>45</v>
      </c>
      <c r="C1877">
        <v>35</v>
      </c>
      <c r="D1877" s="44" t="s">
        <v>7988</v>
      </c>
      <c r="E1877" s="44" t="s">
        <v>23</v>
      </c>
      <c r="F1877" s="44" t="s">
        <v>46</v>
      </c>
      <c r="G1877">
        <v>31</v>
      </c>
      <c r="H1877" s="44" t="s">
        <v>7917</v>
      </c>
      <c r="I1877" s="44" t="s">
        <v>34</v>
      </c>
      <c r="J1877" s="44" t="s">
        <v>40</v>
      </c>
      <c r="K1877">
        <v>4</v>
      </c>
      <c r="L1877" s="44" t="s">
        <v>47</v>
      </c>
      <c r="M1877" s="44" t="s">
        <v>82</v>
      </c>
      <c r="N1877" s="44" t="s">
        <v>35</v>
      </c>
      <c r="O1877" s="44" t="s">
        <v>7932</v>
      </c>
      <c r="P1877">
        <v>77269</v>
      </c>
      <c r="Q1877" s="44" t="s">
        <v>30</v>
      </c>
      <c r="R1877" s="1">
        <v>41895</v>
      </c>
      <c r="S1877" s="44" t="s">
        <v>30</v>
      </c>
      <c r="T1877" s="1">
        <v>44817</v>
      </c>
      <c r="U1877">
        <v>8</v>
      </c>
      <c r="V1877">
        <v>8</v>
      </c>
      <c r="W1877">
        <v>8</v>
      </c>
      <c r="X1877">
        <v>6</v>
      </c>
      <c r="Y1877" s="44" t="s">
        <v>4894</v>
      </c>
      <c r="Z1877" s="1">
        <v>43771</v>
      </c>
      <c r="AA1877" t="s">
        <v>7991</v>
      </c>
      <c r="AB1877" t="s">
        <v>7955</v>
      </c>
      <c r="AC1877" t="s">
        <v>7955</v>
      </c>
      <c r="AD1877">
        <v>3</v>
      </c>
      <c r="AE1877">
        <v>1</v>
      </c>
      <c r="AF1877" t="s">
        <v>7958</v>
      </c>
      <c r="AG1877" t="s">
        <v>7974</v>
      </c>
      <c r="AH1877" t="s">
        <v>7974</v>
      </c>
      <c r="AI1877">
        <f>IF(Employee1[[#This Row],[ManagerRating]]="Needs Improvement",1,0)</f>
        <v>0</v>
      </c>
      <c r="AJ1877">
        <f>IF(AND(Employee1[[#This Row],[ManagerRating]]="Above and Beyond", Employee1[[#This Row],[YearsInMostRecentRole]]&gt;=3),1,0)</f>
        <v>0</v>
      </c>
    </row>
    <row r="1878" spans="1:36" x14ac:dyDescent="0.35">
      <c r="A1878" s="44" t="s">
        <v>982</v>
      </c>
      <c r="B1878" s="44" t="s">
        <v>33</v>
      </c>
      <c r="C1878">
        <v>26</v>
      </c>
      <c r="D1878" s="44" t="s">
        <v>7987</v>
      </c>
      <c r="E1878" s="44" t="s">
        <v>23</v>
      </c>
      <c r="F1878" s="44" t="s">
        <v>46</v>
      </c>
      <c r="G1878">
        <v>10</v>
      </c>
      <c r="H1878" s="44" t="s">
        <v>7915</v>
      </c>
      <c r="I1878" s="44" t="s">
        <v>34</v>
      </c>
      <c r="J1878" s="44" t="s">
        <v>26</v>
      </c>
      <c r="K1878">
        <v>4</v>
      </c>
      <c r="L1878" s="44" t="s">
        <v>61</v>
      </c>
      <c r="M1878" s="44" t="s">
        <v>85</v>
      </c>
      <c r="N1878" s="44" t="s">
        <v>29</v>
      </c>
      <c r="O1878" s="44" t="s">
        <v>7931</v>
      </c>
      <c r="P1878">
        <v>148080</v>
      </c>
      <c r="Q1878" s="44" t="s">
        <v>36</v>
      </c>
      <c r="R1878" s="1">
        <v>42127</v>
      </c>
      <c r="S1878" s="44" t="s">
        <v>30</v>
      </c>
      <c r="T1878" s="1">
        <v>44684</v>
      </c>
      <c r="U1878">
        <v>7</v>
      </c>
      <c r="V1878">
        <v>7</v>
      </c>
      <c r="W1878">
        <v>7</v>
      </c>
      <c r="X1878">
        <v>1</v>
      </c>
      <c r="Y1878" s="44" t="s">
        <v>4895</v>
      </c>
      <c r="Z1878" s="1">
        <v>43772</v>
      </c>
      <c r="AA1878" t="s">
        <v>7955</v>
      </c>
      <c r="AB1878" t="s">
        <v>7958</v>
      </c>
      <c r="AC1878" t="s">
        <v>7991</v>
      </c>
      <c r="AD1878">
        <v>1</v>
      </c>
      <c r="AE1878">
        <v>0</v>
      </c>
      <c r="AF1878" t="s">
        <v>7959</v>
      </c>
      <c r="AG1878" t="s">
        <v>7974</v>
      </c>
      <c r="AH1878" t="s">
        <v>7977</v>
      </c>
      <c r="AI1878">
        <f>IF(Employee1[[#This Row],[ManagerRating]]="Needs Improvement",1,0)</f>
        <v>1</v>
      </c>
      <c r="AJ1878">
        <f>IF(AND(Employee1[[#This Row],[ManagerRating]]="Above and Beyond", Employee1[[#This Row],[YearsInMostRecentRole]]&gt;=3),1,0)</f>
        <v>0</v>
      </c>
    </row>
    <row r="1879" spans="1:36" x14ac:dyDescent="0.35">
      <c r="A1879" s="44" t="s">
        <v>473</v>
      </c>
      <c r="B1879" s="44" t="s">
        <v>22</v>
      </c>
      <c r="C1879">
        <v>38</v>
      </c>
      <c r="D1879" s="44" t="s">
        <v>7988</v>
      </c>
      <c r="E1879" s="44" t="s">
        <v>23</v>
      </c>
      <c r="F1879" s="44" t="s">
        <v>46</v>
      </c>
      <c r="G1879">
        <v>25</v>
      </c>
      <c r="H1879" s="44" t="s">
        <v>7916</v>
      </c>
      <c r="I1879" s="44" t="s">
        <v>34</v>
      </c>
      <c r="J1879" s="44" t="s">
        <v>40</v>
      </c>
      <c r="K1879">
        <v>2</v>
      </c>
      <c r="L1879" s="44" t="s">
        <v>65</v>
      </c>
      <c r="M1879" s="44" t="s">
        <v>71</v>
      </c>
      <c r="N1879" s="44" t="s">
        <v>42</v>
      </c>
      <c r="O1879" s="44" t="s">
        <v>7932</v>
      </c>
      <c r="P1879">
        <v>60549</v>
      </c>
      <c r="Q1879" s="44" t="s">
        <v>30</v>
      </c>
      <c r="R1879" s="1">
        <v>41430</v>
      </c>
      <c r="S1879" s="44" t="s">
        <v>30</v>
      </c>
      <c r="T1879" s="1">
        <v>44717</v>
      </c>
      <c r="U1879">
        <v>9</v>
      </c>
      <c r="V1879">
        <v>5</v>
      </c>
      <c r="W1879">
        <v>6</v>
      </c>
      <c r="X1879">
        <v>6</v>
      </c>
      <c r="Y1879" s="44" t="s">
        <v>4896</v>
      </c>
      <c r="Z1879" s="1">
        <v>43773</v>
      </c>
      <c r="AA1879" t="s">
        <v>7955</v>
      </c>
      <c r="AB1879" t="s">
        <v>7991</v>
      </c>
      <c r="AC1879" t="s">
        <v>7955</v>
      </c>
      <c r="AD1879">
        <v>3</v>
      </c>
      <c r="AE1879">
        <v>3</v>
      </c>
      <c r="AF1879" t="s">
        <v>7955</v>
      </c>
      <c r="AG1879" t="s">
        <v>7976</v>
      </c>
      <c r="AH1879" t="s">
        <v>7976</v>
      </c>
      <c r="AI1879">
        <f>IF(Employee1[[#This Row],[ManagerRating]]="Needs Improvement",1,0)</f>
        <v>0</v>
      </c>
      <c r="AJ1879">
        <f>IF(AND(Employee1[[#This Row],[ManagerRating]]="Above and Beyond", Employee1[[#This Row],[YearsInMostRecentRole]]&gt;=3),1,0)</f>
        <v>0</v>
      </c>
    </row>
    <row r="1880" spans="1:36" x14ac:dyDescent="0.35">
      <c r="A1880" s="44" t="s">
        <v>748</v>
      </c>
      <c r="B1880" s="44" t="s">
        <v>33</v>
      </c>
      <c r="C1880">
        <v>40</v>
      </c>
      <c r="D1880" s="44" t="s">
        <v>7988</v>
      </c>
      <c r="E1880" s="44" t="s">
        <v>23</v>
      </c>
      <c r="F1880" s="44" t="s">
        <v>46</v>
      </c>
      <c r="G1880">
        <v>22</v>
      </c>
      <c r="H1880" s="44" t="s">
        <v>7916</v>
      </c>
      <c r="I1880" s="44" t="s">
        <v>34</v>
      </c>
      <c r="J1880" s="44" t="s">
        <v>60</v>
      </c>
      <c r="K1880">
        <v>1</v>
      </c>
      <c r="L1880" s="44" t="s">
        <v>135</v>
      </c>
      <c r="M1880" s="44" t="s">
        <v>71</v>
      </c>
      <c r="N1880" s="44" t="s">
        <v>42</v>
      </c>
      <c r="O1880" s="44" t="s">
        <v>7933</v>
      </c>
      <c r="P1880">
        <v>38849</v>
      </c>
      <c r="Q1880" s="44" t="s">
        <v>30</v>
      </c>
      <c r="R1880" s="1">
        <v>41796</v>
      </c>
      <c r="S1880" s="44" t="s">
        <v>30</v>
      </c>
      <c r="T1880" s="1">
        <v>44718</v>
      </c>
      <c r="U1880">
        <v>8</v>
      </c>
      <c r="V1880">
        <v>6</v>
      </c>
      <c r="W1880">
        <v>6</v>
      </c>
      <c r="X1880">
        <v>3</v>
      </c>
      <c r="Y1880" s="44" t="s">
        <v>4897</v>
      </c>
      <c r="Z1880" s="1">
        <v>43774</v>
      </c>
      <c r="AA1880" t="s">
        <v>7991</v>
      </c>
      <c r="AB1880" t="s">
        <v>7958</v>
      </c>
      <c r="AC1880" t="s">
        <v>7958</v>
      </c>
      <c r="AD1880">
        <v>3</v>
      </c>
      <c r="AE1880">
        <v>1</v>
      </c>
      <c r="AF1880" t="s">
        <v>7955</v>
      </c>
      <c r="AG1880" t="s">
        <v>7976</v>
      </c>
      <c r="AH1880" t="s">
        <v>7976</v>
      </c>
      <c r="AI1880">
        <f>IF(Employee1[[#This Row],[ManagerRating]]="Needs Improvement",1,0)</f>
        <v>0</v>
      </c>
      <c r="AJ1880">
        <f>IF(AND(Employee1[[#This Row],[ManagerRating]]="Above and Beyond", Employee1[[#This Row],[YearsInMostRecentRole]]&gt;=3),1,0)</f>
        <v>0</v>
      </c>
    </row>
    <row r="1881" spans="1:36" x14ac:dyDescent="0.35">
      <c r="A1881" s="44" t="s">
        <v>459</v>
      </c>
      <c r="B1881" s="44" t="s">
        <v>33</v>
      </c>
      <c r="C1881">
        <v>36</v>
      </c>
      <c r="D1881" s="44" t="s">
        <v>7988</v>
      </c>
      <c r="E1881" s="44" t="s">
        <v>23</v>
      </c>
      <c r="F1881" s="44" t="s">
        <v>46</v>
      </c>
      <c r="G1881">
        <v>10</v>
      </c>
      <c r="H1881" s="44" t="s">
        <v>7915</v>
      </c>
      <c r="I1881" s="44" t="s">
        <v>34</v>
      </c>
      <c r="J1881" s="44" t="s">
        <v>65</v>
      </c>
      <c r="K1881">
        <v>3</v>
      </c>
      <c r="L1881" s="44" t="s">
        <v>135</v>
      </c>
      <c r="M1881" s="44" t="s">
        <v>85</v>
      </c>
      <c r="N1881" s="44" t="s">
        <v>35</v>
      </c>
      <c r="O1881" s="44" t="s">
        <v>7931</v>
      </c>
      <c r="P1881">
        <v>189405</v>
      </c>
      <c r="Q1881" s="44" t="s">
        <v>30</v>
      </c>
      <c r="R1881" s="1">
        <v>41417</v>
      </c>
      <c r="S1881" s="44" t="s">
        <v>30</v>
      </c>
      <c r="T1881" s="1">
        <v>44704</v>
      </c>
      <c r="U1881">
        <v>9</v>
      </c>
      <c r="V1881">
        <v>4</v>
      </c>
      <c r="W1881">
        <v>6</v>
      </c>
      <c r="X1881">
        <v>7</v>
      </c>
      <c r="Y1881" s="44" t="s">
        <v>4898</v>
      </c>
      <c r="Z1881" s="1">
        <v>43775</v>
      </c>
      <c r="AA1881" t="s">
        <v>7958</v>
      </c>
      <c r="AB1881" t="s">
        <v>7955</v>
      </c>
      <c r="AC1881" t="s">
        <v>7955</v>
      </c>
      <c r="AD1881">
        <v>3</v>
      </c>
      <c r="AE1881">
        <v>0</v>
      </c>
      <c r="AF1881" t="s">
        <v>7959</v>
      </c>
      <c r="AG1881" t="s">
        <v>7974</v>
      </c>
      <c r="AH1881" t="s">
        <v>7974</v>
      </c>
      <c r="AI1881">
        <f>IF(Employee1[[#This Row],[ManagerRating]]="Needs Improvement",1,0)</f>
        <v>0</v>
      </c>
      <c r="AJ1881">
        <f>IF(AND(Employee1[[#This Row],[ManagerRating]]="Above and Beyond", Employee1[[#This Row],[YearsInMostRecentRole]]&gt;=3),1,0)</f>
        <v>0</v>
      </c>
    </row>
    <row r="1882" spans="1:36" x14ac:dyDescent="0.35">
      <c r="A1882" s="44" t="s">
        <v>618</v>
      </c>
      <c r="B1882" s="44" t="s">
        <v>45</v>
      </c>
      <c r="C1882">
        <v>40</v>
      </c>
      <c r="D1882" s="44" t="s">
        <v>7988</v>
      </c>
      <c r="E1882" s="44" t="s">
        <v>23</v>
      </c>
      <c r="F1882" s="44" t="s">
        <v>46</v>
      </c>
      <c r="G1882">
        <v>30</v>
      </c>
      <c r="H1882" s="44" t="s">
        <v>7917</v>
      </c>
      <c r="I1882" s="44" t="s">
        <v>25</v>
      </c>
      <c r="J1882" s="44" t="s">
        <v>56</v>
      </c>
      <c r="K1882">
        <v>4</v>
      </c>
      <c r="L1882" s="44" t="s">
        <v>47</v>
      </c>
      <c r="M1882" s="44" t="s">
        <v>76</v>
      </c>
      <c r="N1882" s="44" t="s">
        <v>42</v>
      </c>
      <c r="O1882" s="44" t="s">
        <v>7931</v>
      </c>
      <c r="P1882">
        <v>145328</v>
      </c>
      <c r="Q1882" s="44" t="s">
        <v>30</v>
      </c>
      <c r="R1882" s="1">
        <v>41617</v>
      </c>
      <c r="S1882" s="44" t="s">
        <v>30</v>
      </c>
      <c r="T1882" s="1">
        <v>44904</v>
      </c>
      <c r="U1882">
        <v>9</v>
      </c>
      <c r="V1882">
        <v>0</v>
      </c>
      <c r="W1882">
        <v>9</v>
      </c>
      <c r="X1882">
        <v>9</v>
      </c>
      <c r="Y1882" s="44" t="s">
        <v>4899</v>
      </c>
      <c r="Z1882" s="1">
        <v>43775</v>
      </c>
      <c r="AA1882" t="s">
        <v>7958</v>
      </c>
      <c r="AB1882" t="s">
        <v>7991</v>
      </c>
      <c r="AC1882" t="s">
        <v>7991</v>
      </c>
      <c r="AD1882">
        <v>2</v>
      </c>
      <c r="AE1882">
        <v>0</v>
      </c>
      <c r="AF1882" t="s">
        <v>7991</v>
      </c>
      <c r="AG1882" t="s">
        <v>7974</v>
      </c>
      <c r="AH1882" t="s">
        <v>7977</v>
      </c>
      <c r="AI1882">
        <f>IF(Employee1[[#This Row],[ManagerRating]]="Needs Improvement",1,0)</f>
        <v>1</v>
      </c>
      <c r="AJ1882">
        <f>IF(AND(Employee1[[#This Row],[ManagerRating]]="Above and Beyond", Employee1[[#This Row],[YearsInMostRecentRole]]&gt;=3),1,0)</f>
        <v>0</v>
      </c>
    </row>
    <row r="1883" spans="1:36" x14ac:dyDescent="0.35">
      <c r="A1883" s="44" t="s">
        <v>369</v>
      </c>
      <c r="B1883" s="44" t="s">
        <v>33</v>
      </c>
      <c r="C1883">
        <v>29</v>
      </c>
      <c r="D1883" s="44" t="s">
        <v>7987</v>
      </c>
      <c r="E1883" s="44" t="s">
        <v>23</v>
      </c>
      <c r="F1883" s="44" t="s">
        <v>24</v>
      </c>
      <c r="G1883">
        <v>38</v>
      </c>
      <c r="H1883" s="44" t="s">
        <v>7917</v>
      </c>
      <c r="I1883" s="44" t="s">
        <v>34</v>
      </c>
      <c r="J1883" s="44" t="s">
        <v>40</v>
      </c>
      <c r="K1883">
        <v>4</v>
      </c>
      <c r="L1883" s="44" t="s">
        <v>27</v>
      </c>
      <c r="M1883" s="44" t="s">
        <v>28</v>
      </c>
      <c r="N1883" s="44" t="s">
        <v>42</v>
      </c>
      <c r="O1883" s="44" t="s">
        <v>7932</v>
      </c>
      <c r="P1883">
        <v>102061</v>
      </c>
      <c r="Q1883" s="44" t="s">
        <v>30</v>
      </c>
      <c r="R1883" s="1">
        <v>41291</v>
      </c>
      <c r="S1883" s="44" t="s">
        <v>30</v>
      </c>
      <c r="T1883" s="1">
        <v>44578</v>
      </c>
      <c r="U1883">
        <v>9</v>
      </c>
      <c r="V1883">
        <v>5</v>
      </c>
      <c r="W1883">
        <v>9</v>
      </c>
      <c r="X1883">
        <v>5</v>
      </c>
      <c r="Y1883" s="44" t="s">
        <v>4900</v>
      </c>
      <c r="Z1883" s="1">
        <v>43775</v>
      </c>
      <c r="AA1883" t="s">
        <v>7958</v>
      </c>
      <c r="AB1883" t="s">
        <v>7955</v>
      </c>
      <c r="AC1883" t="s">
        <v>7958</v>
      </c>
      <c r="AD1883">
        <v>1</v>
      </c>
      <c r="AE1883">
        <v>1</v>
      </c>
      <c r="AF1883" t="s">
        <v>7958</v>
      </c>
      <c r="AG1883" t="s">
        <v>7975</v>
      </c>
      <c r="AH1883" t="s">
        <v>7975</v>
      </c>
      <c r="AI1883">
        <f>IF(Employee1[[#This Row],[ManagerRating]]="Needs Improvement",1,0)</f>
        <v>0</v>
      </c>
      <c r="AJ1883">
        <f>IF(AND(Employee1[[#This Row],[ManagerRating]]="Above and Beyond", Employee1[[#This Row],[YearsInMostRecentRole]]&gt;=3),1,0)</f>
        <v>1</v>
      </c>
    </row>
    <row r="1884" spans="1:36" x14ac:dyDescent="0.35">
      <c r="A1884" s="44" t="s">
        <v>772</v>
      </c>
      <c r="B1884" s="44" t="s">
        <v>33</v>
      </c>
      <c r="C1884">
        <v>31</v>
      </c>
      <c r="D1884" s="44" t="s">
        <v>7988</v>
      </c>
      <c r="E1884" s="44" t="s">
        <v>23</v>
      </c>
      <c r="F1884" s="44" t="s">
        <v>46</v>
      </c>
      <c r="G1884">
        <v>10</v>
      </c>
      <c r="H1884" s="44" t="s">
        <v>7915</v>
      </c>
      <c r="I1884" s="44" t="s">
        <v>25</v>
      </c>
      <c r="J1884" s="44" t="s">
        <v>26</v>
      </c>
      <c r="K1884">
        <v>3</v>
      </c>
      <c r="L1884" s="44" t="s">
        <v>47</v>
      </c>
      <c r="M1884" s="44" t="s">
        <v>85</v>
      </c>
      <c r="N1884" s="44" t="s">
        <v>42</v>
      </c>
      <c r="O1884" s="44" t="s">
        <v>7931</v>
      </c>
      <c r="P1884">
        <v>168087</v>
      </c>
      <c r="Q1884" s="44" t="s">
        <v>30</v>
      </c>
      <c r="R1884" s="1">
        <v>41814</v>
      </c>
      <c r="S1884" s="44" t="s">
        <v>30</v>
      </c>
      <c r="T1884" s="1">
        <v>44736</v>
      </c>
      <c r="U1884">
        <v>8</v>
      </c>
      <c r="V1884">
        <v>4</v>
      </c>
      <c r="W1884">
        <v>7</v>
      </c>
      <c r="X1884">
        <v>3</v>
      </c>
      <c r="Y1884" s="44" t="s">
        <v>4901</v>
      </c>
      <c r="Z1884" s="1">
        <v>43775</v>
      </c>
      <c r="AA1884" t="s">
        <v>7958</v>
      </c>
      <c r="AB1884" t="s">
        <v>7958</v>
      </c>
      <c r="AC1884" t="s">
        <v>7959</v>
      </c>
      <c r="AD1884">
        <v>2</v>
      </c>
      <c r="AE1884">
        <v>1</v>
      </c>
      <c r="AF1884" t="s">
        <v>7958</v>
      </c>
      <c r="AG1884" t="s">
        <v>7976</v>
      </c>
      <c r="AH1884" t="s">
        <v>7976</v>
      </c>
      <c r="AI1884">
        <f>IF(Employee1[[#This Row],[ManagerRating]]="Needs Improvement",1,0)</f>
        <v>0</v>
      </c>
      <c r="AJ1884">
        <f>IF(AND(Employee1[[#This Row],[ManagerRating]]="Above and Beyond", Employee1[[#This Row],[YearsInMostRecentRole]]&gt;=3),1,0)</f>
        <v>0</v>
      </c>
    </row>
    <row r="1885" spans="1:36" x14ac:dyDescent="0.35">
      <c r="A1885" s="44" t="s">
        <v>463</v>
      </c>
      <c r="B1885" s="44" t="s">
        <v>45</v>
      </c>
      <c r="C1885">
        <v>39</v>
      </c>
      <c r="D1885" s="44" t="s">
        <v>7988</v>
      </c>
      <c r="E1885" s="44" t="s">
        <v>70</v>
      </c>
      <c r="F1885" s="44" t="s">
        <v>46</v>
      </c>
      <c r="G1885">
        <v>4</v>
      </c>
      <c r="H1885" s="44" t="s">
        <v>7915</v>
      </c>
      <c r="I1885" s="44" t="s">
        <v>34</v>
      </c>
      <c r="J1885" s="44" t="s">
        <v>26</v>
      </c>
      <c r="K1885">
        <v>1</v>
      </c>
      <c r="L1885" s="44" t="s">
        <v>135</v>
      </c>
      <c r="M1885" s="44" t="s">
        <v>82</v>
      </c>
      <c r="N1885" s="44" t="s">
        <v>35</v>
      </c>
      <c r="O1885" s="44" t="s">
        <v>7932</v>
      </c>
      <c r="P1885">
        <v>87879</v>
      </c>
      <c r="Q1885" s="44" t="s">
        <v>36</v>
      </c>
      <c r="R1885" s="1">
        <v>41419</v>
      </c>
      <c r="S1885" s="44" t="s">
        <v>30</v>
      </c>
      <c r="T1885" s="1">
        <v>44706</v>
      </c>
      <c r="U1885">
        <v>9</v>
      </c>
      <c r="V1885">
        <v>6</v>
      </c>
      <c r="W1885">
        <v>8</v>
      </c>
      <c r="X1885">
        <v>9</v>
      </c>
      <c r="Y1885" s="44" t="s">
        <v>4902</v>
      </c>
      <c r="Z1885" s="1">
        <v>43776</v>
      </c>
      <c r="AA1885" t="s">
        <v>7958</v>
      </c>
      <c r="AB1885" t="s">
        <v>7991</v>
      </c>
      <c r="AC1885" t="s">
        <v>7955</v>
      </c>
      <c r="AD1885">
        <v>2</v>
      </c>
      <c r="AE1885">
        <v>1</v>
      </c>
      <c r="AF1885" t="s">
        <v>7955</v>
      </c>
      <c r="AG1885" t="s">
        <v>7975</v>
      </c>
      <c r="AH1885" t="s">
        <v>7975</v>
      </c>
      <c r="AI1885">
        <f>IF(Employee1[[#This Row],[ManagerRating]]="Needs Improvement",1,0)</f>
        <v>0</v>
      </c>
      <c r="AJ1885">
        <f>IF(AND(Employee1[[#This Row],[ManagerRating]]="Above and Beyond", Employee1[[#This Row],[YearsInMostRecentRole]]&gt;=3),1,0)</f>
        <v>1</v>
      </c>
    </row>
    <row r="1886" spans="1:36" x14ac:dyDescent="0.35">
      <c r="A1886" s="44" t="s">
        <v>1162</v>
      </c>
      <c r="B1886" s="44" t="s">
        <v>33</v>
      </c>
      <c r="C1886">
        <v>29</v>
      </c>
      <c r="D1886" s="44" t="s">
        <v>7987</v>
      </c>
      <c r="E1886" s="44" t="s">
        <v>23</v>
      </c>
      <c r="F1886" s="44" t="s">
        <v>46</v>
      </c>
      <c r="G1886">
        <v>36</v>
      </c>
      <c r="H1886" s="44" t="s">
        <v>7917</v>
      </c>
      <c r="I1886" s="44" t="s">
        <v>55</v>
      </c>
      <c r="J1886" s="44" t="s">
        <v>60</v>
      </c>
      <c r="K1886">
        <v>5</v>
      </c>
      <c r="L1886" s="44" t="s">
        <v>135</v>
      </c>
      <c r="M1886" s="44" t="s">
        <v>82</v>
      </c>
      <c r="N1886" s="44" t="s">
        <v>35</v>
      </c>
      <c r="O1886" s="44" t="s">
        <v>7932</v>
      </c>
      <c r="P1886">
        <v>113448</v>
      </c>
      <c r="Q1886" s="44" t="s">
        <v>36</v>
      </c>
      <c r="R1886" s="1">
        <v>42369</v>
      </c>
      <c r="S1886" s="44" t="s">
        <v>30</v>
      </c>
      <c r="T1886" s="1">
        <v>44926</v>
      </c>
      <c r="U1886">
        <v>7</v>
      </c>
      <c r="V1886">
        <v>0</v>
      </c>
      <c r="W1886">
        <v>4</v>
      </c>
      <c r="X1886">
        <v>1</v>
      </c>
      <c r="Y1886" s="44" t="s">
        <v>4903</v>
      </c>
      <c r="Z1886" s="1">
        <v>43776</v>
      </c>
      <c r="AA1886" t="s">
        <v>7958</v>
      </c>
      <c r="AB1886" t="s">
        <v>7959</v>
      </c>
      <c r="AC1886" t="s">
        <v>7991</v>
      </c>
      <c r="AD1886">
        <v>1</v>
      </c>
      <c r="AE1886">
        <v>2</v>
      </c>
      <c r="AF1886" t="s">
        <v>7959</v>
      </c>
      <c r="AG1886" t="s">
        <v>7976</v>
      </c>
      <c r="AH1886" t="s">
        <v>7974</v>
      </c>
      <c r="AI1886">
        <f>IF(Employee1[[#This Row],[ManagerRating]]="Needs Improvement",1,0)</f>
        <v>0</v>
      </c>
      <c r="AJ1886">
        <f>IF(AND(Employee1[[#This Row],[ManagerRating]]="Above and Beyond", Employee1[[#This Row],[YearsInMostRecentRole]]&gt;=3),1,0)</f>
        <v>0</v>
      </c>
    </row>
    <row r="1887" spans="1:36" x14ac:dyDescent="0.35">
      <c r="A1887" s="44" t="s">
        <v>780</v>
      </c>
      <c r="B1887" s="44" t="s">
        <v>22</v>
      </c>
      <c r="C1887">
        <v>48</v>
      </c>
      <c r="D1887" s="44" t="s">
        <v>7989</v>
      </c>
      <c r="E1887" s="44" t="s">
        <v>23</v>
      </c>
      <c r="F1887" s="44" t="s">
        <v>46</v>
      </c>
      <c r="G1887">
        <v>43</v>
      </c>
      <c r="H1887" s="44" t="s">
        <v>7917</v>
      </c>
      <c r="I1887" s="44" t="s">
        <v>34</v>
      </c>
      <c r="J1887" s="44" t="s">
        <v>26</v>
      </c>
      <c r="K1887">
        <v>3</v>
      </c>
      <c r="L1887" s="44" t="s">
        <v>61</v>
      </c>
      <c r="M1887" s="44" t="s">
        <v>71</v>
      </c>
      <c r="N1887" s="44" t="s">
        <v>42</v>
      </c>
      <c r="O1887" s="44" t="s">
        <v>7932</v>
      </c>
      <c r="P1887">
        <v>56053</v>
      </c>
      <c r="Q1887" s="44" t="s">
        <v>30</v>
      </c>
      <c r="R1887" s="1">
        <v>41817</v>
      </c>
      <c r="S1887" s="44" t="s">
        <v>30</v>
      </c>
      <c r="T1887" s="1">
        <v>44739</v>
      </c>
      <c r="U1887">
        <v>8</v>
      </c>
      <c r="V1887">
        <v>6</v>
      </c>
      <c r="W1887">
        <v>8</v>
      </c>
      <c r="X1887">
        <v>4</v>
      </c>
      <c r="Y1887" s="44" t="s">
        <v>4904</v>
      </c>
      <c r="Z1887" s="1">
        <v>43777</v>
      </c>
      <c r="AA1887" t="s">
        <v>7991</v>
      </c>
      <c r="AB1887" t="s">
        <v>7958</v>
      </c>
      <c r="AC1887" t="s">
        <v>7955</v>
      </c>
      <c r="AD1887">
        <v>2</v>
      </c>
      <c r="AE1887">
        <v>0</v>
      </c>
      <c r="AF1887" t="s">
        <v>7955</v>
      </c>
      <c r="AG1887" t="s">
        <v>7974</v>
      </c>
      <c r="AH1887" t="s">
        <v>7977</v>
      </c>
      <c r="AI1887">
        <f>IF(Employee1[[#This Row],[ManagerRating]]="Needs Improvement",1,0)</f>
        <v>1</v>
      </c>
      <c r="AJ1887">
        <f>IF(AND(Employee1[[#This Row],[ManagerRating]]="Above and Beyond", Employee1[[#This Row],[YearsInMostRecentRole]]&gt;=3),1,0)</f>
        <v>0</v>
      </c>
    </row>
    <row r="1888" spans="1:36" x14ac:dyDescent="0.35">
      <c r="A1888" s="44" t="s">
        <v>1166</v>
      </c>
      <c r="B1888" s="44" t="s">
        <v>22</v>
      </c>
      <c r="C1888">
        <v>25</v>
      </c>
      <c r="D1888" s="44" t="s">
        <v>7987</v>
      </c>
      <c r="E1888" s="44" t="s">
        <v>59</v>
      </c>
      <c r="F1888" s="44" t="s">
        <v>46</v>
      </c>
      <c r="G1888">
        <v>24</v>
      </c>
      <c r="H1888" s="44" t="s">
        <v>7916</v>
      </c>
      <c r="I1888" s="44" t="s">
        <v>25</v>
      </c>
      <c r="J1888" s="44" t="s">
        <v>60</v>
      </c>
      <c r="K1888">
        <v>4</v>
      </c>
      <c r="L1888" s="44" t="s">
        <v>47</v>
      </c>
      <c r="M1888" s="44" t="s">
        <v>82</v>
      </c>
      <c r="N1888" s="44" t="s">
        <v>42</v>
      </c>
      <c r="O1888" s="44" t="s">
        <v>7933</v>
      </c>
      <c r="P1888">
        <v>44146</v>
      </c>
      <c r="Q1888" s="44" t="s">
        <v>30</v>
      </c>
      <c r="R1888" s="1">
        <v>42377</v>
      </c>
      <c r="S1888" s="44" t="s">
        <v>30</v>
      </c>
      <c r="T1888" s="1">
        <v>44569</v>
      </c>
      <c r="U1888">
        <v>6</v>
      </c>
      <c r="V1888">
        <v>1</v>
      </c>
      <c r="W1888">
        <v>1</v>
      </c>
      <c r="X1888">
        <v>3</v>
      </c>
      <c r="Y1888" s="44" t="s">
        <v>4905</v>
      </c>
      <c r="Z1888" s="1">
        <v>43777</v>
      </c>
      <c r="AA1888" t="s">
        <v>7955</v>
      </c>
      <c r="AB1888" t="s">
        <v>7955</v>
      </c>
      <c r="AC1888" t="s">
        <v>7958</v>
      </c>
      <c r="AD1888">
        <v>1</v>
      </c>
      <c r="AE1888">
        <v>2</v>
      </c>
      <c r="AF1888" t="s">
        <v>7958</v>
      </c>
      <c r="AG1888" t="s">
        <v>7975</v>
      </c>
      <c r="AH1888" t="s">
        <v>7975</v>
      </c>
      <c r="AI1888">
        <f>IF(Employee1[[#This Row],[ManagerRating]]="Needs Improvement",1,0)</f>
        <v>0</v>
      </c>
      <c r="AJ1888">
        <f>IF(AND(Employee1[[#This Row],[ManagerRating]]="Above and Beyond", Employee1[[#This Row],[YearsInMostRecentRole]]&gt;=3),1,0)</f>
        <v>0</v>
      </c>
    </row>
    <row r="1889" spans="1:36" x14ac:dyDescent="0.35">
      <c r="A1889" s="44" t="s">
        <v>112</v>
      </c>
      <c r="B1889" s="44" t="s">
        <v>22</v>
      </c>
      <c r="C1889">
        <v>31</v>
      </c>
      <c r="D1889" s="44" t="s">
        <v>7988</v>
      </c>
      <c r="E1889" s="44" t="s">
        <v>59</v>
      </c>
      <c r="F1889" s="44" t="s">
        <v>39</v>
      </c>
      <c r="G1889">
        <v>25</v>
      </c>
      <c r="H1889" s="44" t="s">
        <v>7916</v>
      </c>
      <c r="I1889" s="44" t="s">
        <v>55</v>
      </c>
      <c r="J1889" s="44" t="s">
        <v>107</v>
      </c>
      <c r="K1889">
        <v>2</v>
      </c>
      <c r="L1889" s="44" t="s">
        <v>27</v>
      </c>
      <c r="M1889" s="44" t="s">
        <v>52</v>
      </c>
      <c r="N1889" s="44" t="s">
        <v>29</v>
      </c>
      <c r="O1889" s="44" t="s">
        <v>7932</v>
      </c>
      <c r="P1889">
        <v>55682</v>
      </c>
      <c r="Q1889" s="44" t="s">
        <v>30</v>
      </c>
      <c r="R1889" s="1">
        <v>40933</v>
      </c>
      <c r="S1889" s="44" t="s">
        <v>30</v>
      </c>
      <c r="T1889" s="1">
        <v>44586</v>
      </c>
      <c r="U1889">
        <v>10</v>
      </c>
      <c r="V1889">
        <v>0</v>
      </c>
      <c r="W1889">
        <v>2</v>
      </c>
      <c r="X1889">
        <v>0</v>
      </c>
      <c r="Y1889" s="44" t="s">
        <v>4906</v>
      </c>
      <c r="Z1889" s="1">
        <v>43778</v>
      </c>
      <c r="AA1889" t="s">
        <v>7991</v>
      </c>
      <c r="AB1889" t="s">
        <v>7955</v>
      </c>
      <c r="AC1889" t="s">
        <v>7959</v>
      </c>
      <c r="AD1889">
        <v>3</v>
      </c>
      <c r="AE1889">
        <v>3</v>
      </c>
      <c r="AF1889" t="s">
        <v>7959</v>
      </c>
      <c r="AG1889" t="s">
        <v>7975</v>
      </c>
      <c r="AH1889" t="s">
        <v>7975</v>
      </c>
      <c r="AI1889">
        <f>IF(Employee1[[#This Row],[ManagerRating]]="Needs Improvement",1,0)</f>
        <v>0</v>
      </c>
      <c r="AJ1889">
        <f>IF(AND(Employee1[[#This Row],[ManagerRating]]="Above and Beyond", Employee1[[#This Row],[YearsInMostRecentRole]]&gt;=3),1,0)</f>
        <v>0</v>
      </c>
    </row>
    <row r="1890" spans="1:36" x14ac:dyDescent="0.35">
      <c r="A1890" s="44" t="s">
        <v>543</v>
      </c>
      <c r="B1890" s="44" t="s">
        <v>33</v>
      </c>
      <c r="C1890">
        <v>43</v>
      </c>
      <c r="D1890" s="44" t="s">
        <v>7989</v>
      </c>
      <c r="E1890" s="44" t="s">
        <v>23</v>
      </c>
      <c r="F1890" s="44" t="s">
        <v>24</v>
      </c>
      <c r="G1890">
        <v>3</v>
      </c>
      <c r="H1890" s="44" t="s">
        <v>7915</v>
      </c>
      <c r="I1890" s="44" t="s">
        <v>25</v>
      </c>
      <c r="J1890" s="44" t="s">
        <v>26</v>
      </c>
      <c r="K1890">
        <v>3</v>
      </c>
      <c r="L1890" s="44" t="s">
        <v>27</v>
      </c>
      <c r="M1890" s="44" t="s">
        <v>79</v>
      </c>
      <c r="N1890" s="44" t="s">
        <v>42</v>
      </c>
      <c r="O1890" s="44" t="s">
        <v>7929</v>
      </c>
      <c r="P1890">
        <v>429939</v>
      </c>
      <c r="Q1890" s="44" t="s">
        <v>36</v>
      </c>
      <c r="R1890" s="1">
        <v>41522</v>
      </c>
      <c r="S1890" s="44" t="s">
        <v>30</v>
      </c>
      <c r="T1890" s="1">
        <v>44809</v>
      </c>
      <c r="U1890">
        <v>9</v>
      </c>
      <c r="V1890">
        <v>3</v>
      </c>
      <c r="W1890">
        <v>3</v>
      </c>
      <c r="X1890">
        <v>7</v>
      </c>
      <c r="Y1890" s="44" t="s">
        <v>4907</v>
      </c>
      <c r="Z1890" s="1">
        <v>43778</v>
      </c>
      <c r="AA1890" t="s">
        <v>7991</v>
      </c>
      <c r="AB1890" t="s">
        <v>7955</v>
      </c>
      <c r="AC1890" t="s">
        <v>7955</v>
      </c>
      <c r="AD1890">
        <v>1</v>
      </c>
      <c r="AE1890">
        <v>1</v>
      </c>
      <c r="AF1890" t="s">
        <v>7959</v>
      </c>
      <c r="AG1890" t="s">
        <v>7976</v>
      </c>
      <c r="AH1890" t="s">
        <v>7976</v>
      </c>
      <c r="AI1890">
        <f>IF(Employee1[[#This Row],[ManagerRating]]="Needs Improvement",1,0)</f>
        <v>0</v>
      </c>
      <c r="AJ1890">
        <f>IF(AND(Employee1[[#This Row],[ManagerRating]]="Above and Beyond", Employee1[[#This Row],[YearsInMostRecentRole]]&gt;=3),1,0)</f>
        <v>0</v>
      </c>
    </row>
    <row r="1891" spans="1:36" x14ac:dyDescent="0.35">
      <c r="A1891" s="44" t="s">
        <v>766</v>
      </c>
      <c r="B1891" s="44" t="s">
        <v>22</v>
      </c>
      <c r="C1891">
        <v>32</v>
      </c>
      <c r="D1891" s="44" t="s">
        <v>7988</v>
      </c>
      <c r="E1891" s="44" t="s">
        <v>70</v>
      </c>
      <c r="F1891" s="44" t="s">
        <v>46</v>
      </c>
      <c r="G1891">
        <v>40</v>
      </c>
      <c r="H1891" s="44" t="s">
        <v>7917</v>
      </c>
      <c r="I1891" s="44" t="s">
        <v>34</v>
      </c>
      <c r="J1891" s="44" t="s">
        <v>26</v>
      </c>
      <c r="K1891">
        <v>5</v>
      </c>
      <c r="L1891" s="44" t="s">
        <v>47</v>
      </c>
      <c r="M1891" s="44" t="s">
        <v>71</v>
      </c>
      <c r="N1891" s="44" t="s">
        <v>35</v>
      </c>
      <c r="O1891" s="44" t="s">
        <v>7932</v>
      </c>
      <c r="P1891">
        <v>60759</v>
      </c>
      <c r="Q1891" s="44" t="s">
        <v>30</v>
      </c>
      <c r="R1891" s="1">
        <v>41812</v>
      </c>
      <c r="S1891" s="44" t="s">
        <v>30</v>
      </c>
      <c r="T1891" s="1">
        <v>44734</v>
      </c>
      <c r="U1891">
        <v>8</v>
      </c>
      <c r="V1891">
        <v>0</v>
      </c>
      <c r="W1891">
        <v>6</v>
      </c>
      <c r="X1891">
        <v>3</v>
      </c>
      <c r="Y1891" s="44" t="s">
        <v>4908</v>
      </c>
      <c r="Z1891" s="1">
        <v>43778</v>
      </c>
      <c r="AA1891" t="s">
        <v>7991</v>
      </c>
      <c r="AB1891" t="s">
        <v>7959</v>
      </c>
      <c r="AC1891" t="s">
        <v>7958</v>
      </c>
      <c r="AD1891">
        <v>3</v>
      </c>
      <c r="AE1891">
        <v>1</v>
      </c>
      <c r="AF1891" t="s">
        <v>7959</v>
      </c>
      <c r="AG1891" t="s">
        <v>7975</v>
      </c>
      <c r="AH1891" t="s">
        <v>7975</v>
      </c>
      <c r="AI1891">
        <f>IF(Employee1[[#This Row],[ManagerRating]]="Needs Improvement",1,0)</f>
        <v>0</v>
      </c>
      <c r="AJ1891">
        <f>IF(AND(Employee1[[#This Row],[ManagerRating]]="Above and Beyond", Employee1[[#This Row],[YearsInMostRecentRole]]&gt;=3),1,0)</f>
        <v>0</v>
      </c>
    </row>
    <row r="1892" spans="1:36" x14ac:dyDescent="0.35">
      <c r="A1892" s="44" t="s">
        <v>131</v>
      </c>
      <c r="B1892" s="44" t="s">
        <v>22</v>
      </c>
      <c r="C1892">
        <v>32</v>
      </c>
      <c r="D1892" s="44" t="s">
        <v>7988</v>
      </c>
      <c r="E1892" s="44" t="s">
        <v>59</v>
      </c>
      <c r="F1892" s="44" t="s">
        <v>46</v>
      </c>
      <c r="G1892">
        <v>12</v>
      </c>
      <c r="H1892" s="44" t="s">
        <v>7915</v>
      </c>
      <c r="I1892" s="44" t="s">
        <v>55</v>
      </c>
      <c r="J1892" s="44" t="s">
        <v>60</v>
      </c>
      <c r="K1892">
        <v>3</v>
      </c>
      <c r="L1892" s="44" t="s">
        <v>47</v>
      </c>
      <c r="M1892" s="44" t="s">
        <v>48</v>
      </c>
      <c r="N1892" s="44" t="s">
        <v>42</v>
      </c>
      <c r="O1892" s="44" t="s">
        <v>7930</v>
      </c>
      <c r="P1892">
        <v>316725</v>
      </c>
      <c r="Q1892" s="44" t="s">
        <v>30</v>
      </c>
      <c r="R1892" s="1">
        <v>40941</v>
      </c>
      <c r="S1892" s="44" t="s">
        <v>30</v>
      </c>
      <c r="T1892" s="1">
        <v>44594</v>
      </c>
      <c r="U1892">
        <v>10</v>
      </c>
      <c r="V1892">
        <v>6</v>
      </c>
      <c r="W1892">
        <v>10</v>
      </c>
      <c r="X1892">
        <v>2</v>
      </c>
      <c r="Y1892" s="44" t="s">
        <v>4909</v>
      </c>
      <c r="Z1892" s="1">
        <v>43779</v>
      </c>
      <c r="AA1892" t="s">
        <v>7958</v>
      </c>
      <c r="AB1892" t="s">
        <v>7958</v>
      </c>
      <c r="AC1892" t="s">
        <v>7959</v>
      </c>
      <c r="AD1892">
        <v>3</v>
      </c>
      <c r="AE1892">
        <v>1</v>
      </c>
      <c r="AF1892" t="s">
        <v>7958</v>
      </c>
      <c r="AG1892" t="s">
        <v>7976</v>
      </c>
      <c r="AH1892" t="s">
        <v>7976</v>
      </c>
      <c r="AI1892">
        <f>IF(Employee1[[#This Row],[ManagerRating]]="Needs Improvement",1,0)</f>
        <v>0</v>
      </c>
      <c r="AJ1892">
        <f>IF(AND(Employee1[[#This Row],[ManagerRating]]="Above and Beyond", Employee1[[#This Row],[YearsInMostRecentRole]]&gt;=3),1,0)</f>
        <v>0</v>
      </c>
    </row>
    <row r="1893" spans="1:36" x14ac:dyDescent="0.35">
      <c r="A1893" s="44" t="s">
        <v>531</v>
      </c>
      <c r="B1893" s="44" t="s">
        <v>45</v>
      </c>
      <c r="C1893">
        <v>41</v>
      </c>
      <c r="D1893" s="44" t="s">
        <v>7989</v>
      </c>
      <c r="E1893" s="44" t="s">
        <v>23</v>
      </c>
      <c r="F1893" s="44" t="s">
        <v>46</v>
      </c>
      <c r="G1893">
        <v>11</v>
      </c>
      <c r="H1893" s="44" t="s">
        <v>7915</v>
      </c>
      <c r="I1893" s="44" t="s">
        <v>34</v>
      </c>
      <c r="J1893" s="44" t="s">
        <v>60</v>
      </c>
      <c r="K1893">
        <v>5</v>
      </c>
      <c r="L1893" s="44" t="s">
        <v>61</v>
      </c>
      <c r="M1893" s="44" t="s">
        <v>48</v>
      </c>
      <c r="N1893" s="44" t="s">
        <v>29</v>
      </c>
      <c r="O1893" s="44" t="s">
        <v>7930</v>
      </c>
      <c r="P1893">
        <v>372980</v>
      </c>
      <c r="Q1893" s="44" t="s">
        <v>30</v>
      </c>
      <c r="R1893" s="1">
        <v>41508</v>
      </c>
      <c r="S1893" s="44" t="s">
        <v>30</v>
      </c>
      <c r="T1893" s="1">
        <v>44795</v>
      </c>
      <c r="U1893">
        <v>9</v>
      </c>
      <c r="V1893">
        <v>1</v>
      </c>
      <c r="W1893">
        <v>2</v>
      </c>
      <c r="X1893">
        <v>3</v>
      </c>
      <c r="Y1893" s="44" t="s">
        <v>4910</v>
      </c>
      <c r="Z1893" s="1">
        <v>43780</v>
      </c>
      <c r="AA1893" t="s">
        <v>7991</v>
      </c>
      <c r="AB1893" t="s">
        <v>7955</v>
      </c>
      <c r="AC1893" t="s">
        <v>7955</v>
      </c>
      <c r="AD1893">
        <v>2</v>
      </c>
      <c r="AE1893">
        <v>2</v>
      </c>
      <c r="AF1893" t="s">
        <v>7959</v>
      </c>
      <c r="AG1893" t="s">
        <v>7974</v>
      </c>
      <c r="AH1893" t="s">
        <v>7977</v>
      </c>
      <c r="AI1893">
        <f>IF(Employee1[[#This Row],[ManagerRating]]="Needs Improvement",1,0)</f>
        <v>1</v>
      </c>
      <c r="AJ1893">
        <f>IF(AND(Employee1[[#This Row],[ManagerRating]]="Above and Beyond", Employee1[[#This Row],[YearsInMostRecentRole]]&gt;=3),1,0)</f>
        <v>0</v>
      </c>
    </row>
    <row r="1894" spans="1:36" x14ac:dyDescent="0.35">
      <c r="A1894" s="44" t="s">
        <v>722</v>
      </c>
      <c r="B1894" s="44" t="s">
        <v>22</v>
      </c>
      <c r="C1894">
        <v>33</v>
      </c>
      <c r="D1894" s="44" t="s">
        <v>7988</v>
      </c>
      <c r="E1894" s="44" t="s">
        <v>59</v>
      </c>
      <c r="F1894" s="44" t="s">
        <v>24</v>
      </c>
      <c r="G1894">
        <v>41</v>
      </c>
      <c r="H1894" s="44" t="s">
        <v>7917</v>
      </c>
      <c r="I1894" s="44" t="s">
        <v>55</v>
      </c>
      <c r="J1894" s="44" t="s">
        <v>56</v>
      </c>
      <c r="K1894">
        <v>2</v>
      </c>
      <c r="L1894" s="44" t="s">
        <v>96</v>
      </c>
      <c r="M1894" s="44" t="s">
        <v>28</v>
      </c>
      <c r="N1894" s="44" t="s">
        <v>35</v>
      </c>
      <c r="O1894" s="44" t="s">
        <v>7931</v>
      </c>
      <c r="P1894">
        <v>193190</v>
      </c>
      <c r="Q1894" s="44" t="s">
        <v>36</v>
      </c>
      <c r="R1894" s="1">
        <v>41751</v>
      </c>
      <c r="S1894" s="44" t="s">
        <v>30</v>
      </c>
      <c r="T1894" s="1">
        <v>44673</v>
      </c>
      <c r="U1894">
        <v>8</v>
      </c>
      <c r="V1894">
        <v>0</v>
      </c>
      <c r="W1894">
        <v>3</v>
      </c>
      <c r="X1894">
        <v>4</v>
      </c>
      <c r="Y1894" s="44" t="s">
        <v>4911</v>
      </c>
      <c r="Z1894" s="1">
        <v>43781</v>
      </c>
      <c r="AA1894" t="s">
        <v>7991</v>
      </c>
      <c r="AB1894" t="s">
        <v>7959</v>
      </c>
      <c r="AC1894" t="s">
        <v>7959</v>
      </c>
      <c r="AD1894">
        <v>1</v>
      </c>
      <c r="AE1894">
        <v>1</v>
      </c>
      <c r="AF1894" t="s">
        <v>7959</v>
      </c>
      <c r="AG1894" t="s">
        <v>7974</v>
      </c>
      <c r="AH1894" t="s">
        <v>7977</v>
      </c>
      <c r="AI1894">
        <f>IF(Employee1[[#This Row],[ManagerRating]]="Needs Improvement",1,0)</f>
        <v>1</v>
      </c>
      <c r="AJ1894">
        <f>IF(AND(Employee1[[#This Row],[ManagerRating]]="Above and Beyond", Employee1[[#This Row],[YearsInMostRecentRole]]&gt;=3),1,0)</f>
        <v>0</v>
      </c>
    </row>
    <row r="1895" spans="1:36" x14ac:dyDescent="0.35">
      <c r="A1895" s="44" t="s">
        <v>1290</v>
      </c>
      <c r="B1895" s="44" t="s">
        <v>33</v>
      </c>
      <c r="C1895">
        <v>24</v>
      </c>
      <c r="D1895" s="44" t="s">
        <v>7987</v>
      </c>
      <c r="E1895" s="44" t="s">
        <v>23</v>
      </c>
      <c r="F1895" s="44" t="s">
        <v>46</v>
      </c>
      <c r="G1895">
        <v>30</v>
      </c>
      <c r="H1895" s="44" t="s">
        <v>7917</v>
      </c>
      <c r="I1895" s="44" t="s">
        <v>34</v>
      </c>
      <c r="J1895" s="44" t="s">
        <v>26</v>
      </c>
      <c r="K1895">
        <v>3</v>
      </c>
      <c r="L1895" s="44" t="s">
        <v>135</v>
      </c>
      <c r="M1895" s="44" t="s">
        <v>82</v>
      </c>
      <c r="N1895" s="44" t="s">
        <v>35</v>
      </c>
      <c r="O1895" s="44" t="s">
        <v>7933</v>
      </c>
      <c r="P1895">
        <v>26363</v>
      </c>
      <c r="Q1895" s="44" t="s">
        <v>30</v>
      </c>
      <c r="R1895" s="1">
        <v>42575</v>
      </c>
      <c r="S1895" s="44" t="s">
        <v>30</v>
      </c>
      <c r="T1895" s="1">
        <v>44766</v>
      </c>
      <c r="U1895">
        <v>6</v>
      </c>
      <c r="V1895">
        <v>6</v>
      </c>
      <c r="W1895">
        <v>6</v>
      </c>
      <c r="X1895">
        <v>2</v>
      </c>
      <c r="Y1895" s="44" t="s">
        <v>4912</v>
      </c>
      <c r="Z1895" s="1">
        <v>43781</v>
      </c>
      <c r="AA1895" t="s">
        <v>7991</v>
      </c>
      <c r="AB1895" t="s">
        <v>7955</v>
      </c>
      <c r="AC1895" t="s">
        <v>7991</v>
      </c>
      <c r="AD1895">
        <v>3</v>
      </c>
      <c r="AE1895">
        <v>0</v>
      </c>
      <c r="AF1895" t="s">
        <v>7959</v>
      </c>
      <c r="AG1895" t="s">
        <v>7976</v>
      </c>
      <c r="AH1895" t="s">
        <v>7976</v>
      </c>
      <c r="AI1895">
        <f>IF(Employee1[[#This Row],[ManagerRating]]="Needs Improvement",1,0)</f>
        <v>0</v>
      </c>
      <c r="AJ1895">
        <f>IF(AND(Employee1[[#This Row],[ManagerRating]]="Above and Beyond", Employee1[[#This Row],[YearsInMostRecentRole]]&gt;=3),1,0)</f>
        <v>0</v>
      </c>
    </row>
    <row r="1896" spans="1:36" x14ac:dyDescent="0.35">
      <c r="A1896" s="44" t="s">
        <v>804</v>
      </c>
      <c r="B1896" s="44" t="s">
        <v>22</v>
      </c>
      <c r="C1896">
        <v>36</v>
      </c>
      <c r="D1896" s="44" t="s">
        <v>7988</v>
      </c>
      <c r="E1896" s="44" t="s">
        <v>23</v>
      </c>
      <c r="F1896" s="44" t="s">
        <v>24</v>
      </c>
      <c r="G1896">
        <v>37</v>
      </c>
      <c r="H1896" s="44" t="s">
        <v>7917</v>
      </c>
      <c r="I1896" s="44" t="s">
        <v>34</v>
      </c>
      <c r="J1896" s="44" t="s">
        <v>56</v>
      </c>
      <c r="K1896">
        <v>3</v>
      </c>
      <c r="L1896" s="44" t="s">
        <v>27</v>
      </c>
      <c r="M1896" s="44" t="s">
        <v>28</v>
      </c>
      <c r="N1896" s="44" t="s">
        <v>29</v>
      </c>
      <c r="O1896" s="44" t="s">
        <v>7931</v>
      </c>
      <c r="P1896">
        <v>192475</v>
      </c>
      <c r="Q1896" s="44" t="s">
        <v>30</v>
      </c>
      <c r="R1896" s="1">
        <v>41840</v>
      </c>
      <c r="S1896" s="44" t="s">
        <v>30</v>
      </c>
      <c r="T1896" s="1">
        <v>44762</v>
      </c>
      <c r="U1896">
        <v>8</v>
      </c>
      <c r="V1896">
        <v>2</v>
      </c>
      <c r="W1896">
        <v>2</v>
      </c>
      <c r="X1896">
        <v>0</v>
      </c>
      <c r="Y1896" s="44" t="s">
        <v>4913</v>
      </c>
      <c r="Z1896" s="1">
        <v>43782</v>
      </c>
      <c r="AA1896" t="s">
        <v>7955</v>
      </c>
      <c r="AB1896" t="s">
        <v>7955</v>
      </c>
      <c r="AC1896" t="s">
        <v>7955</v>
      </c>
      <c r="AD1896">
        <v>1</v>
      </c>
      <c r="AE1896">
        <v>0</v>
      </c>
      <c r="AF1896" t="s">
        <v>7959</v>
      </c>
      <c r="AG1896" t="s">
        <v>7975</v>
      </c>
      <c r="AH1896" t="s">
        <v>7976</v>
      </c>
      <c r="AI1896">
        <f>IF(Employee1[[#This Row],[ManagerRating]]="Needs Improvement",1,0)</f>
        <v>0</v>
      </c>
      <c r="AJ1896">
        <f>IF(AND(Employee1[[#This Row],[ManagerRating]]="Above and Beyond", Employee1[[#This Row],[YearsInMostRecentRole]]&gt;=3),1,0)</f>
        <v>0</v>
      </c>
    </row>
    <row r="1897" spans="1:36" x14ac:dyDescent="0.35">
      <c r="A1897" s="44" t="s">
        <v>341</v>
      </c>
      <c r="B1897" s="44" t="s">
        <v>33</v>
      </c>
      <c r="C1897">
        <v>48</v>
      </c>
      <c r="D1897" s="44" t="s">
        <v>7989</v>
      </c>
      <c r="E1897" s="44" t="s">
        <v>23</v>
      </c>
      <c r="F1897" s="44" t="s">
        <v>24</v>
      </c>
      <c r="G1897">
        <v>33</v>
      </c>
      <c r="H1897" s="44" t="s">
        <v>7917</v>
      </c>
      <c r="I1897" s="44" t="s">
        <v>55</v>
      </c>
      <c r="J1897" s="44" t="s">
        <v>56</v>
      </c>
      <c r="K1897">
        <v>2</v>
      </c>
      <c r="L1897" s="44" t="s">
        <v>27</v>
      </c>
      <c r="M1897" s="44" t="s">
        <v>28</v>
      </c>
      <c r="N1897" s="44" t="s">
        <v>29</v>
      </c>
      <c r="O1897" s="44" t="s">
        <v>7931</v>
      </c>
      <c r="P1897">
        <v>191771</v>
      </c>
      <c r="Q1897" s="44" t="s">
        <v>30</v>
      </c>
      <c r="R1897" s="1">
        <v>41046</v>
      </c>
      <c r="S1897" s="44" t="s">
        <v>30</v>
      </c>
      <c r="T1897" s="1">
        <v>44698</v>
      </c>
      <c r="U1897">
        <v>10</v>
      </c>
      <c r="V1897">
        <v>0</v>
      </c>
      <c r="W1897">
        <v>10</v>
      </c>
      <c r="X1897">
        <v>4</v>
      </c>
      <c r="Y1897" s="44" t="s">
        <v>4914</v>
      </c>
      <c r="Z1897" s="1">
        <v>43783</v>
      </c>
      <c r="AA1897" t="s">
        <v>7955</v>
      </c>
      <c r="AB1897" t="s">
        <v>7955</v>
      </c>
      <c r="AC1897" t="s">
        <v>7959</v>
      </c>
      <c r="AD1897">
        <v>1</v>
      </c>
      <c r="AE1897">
        <v>1</v>
      </c>
      <c r="AF1897" t="s">
        <v>7958</v>
      </c>
      <c r="AG1897" t="s">
        <v>7974</v>
      </c>
      <c r="AH1897" t="s">
        <v>7977</v>
      </c>
      <c r="AI1897">
        <f>IF(Employee1[[#This Row],[ManagerRating]]="Needs Improvement",1,0)</f>
        <v>1</v>
      </c>
      <c r="AJ1897">
        <f>IF(AND(Employee1[[#This Row],[ManagerRating]]="Above and Beyond", Employee1[[#This Row],[YearsInMostRecentRole]]&gt;=3),1,0)</f>
        <v>0</v>
      </c>
    </row>
    <row r="1898" spans="1:36" x14ac:dyDescent="0.35">
      <c r="A1898" s="44" t="s">
        <v>698</v>
      </c>
      <c r="B1898" s="44" t="s">
        <v>33</v>
      </c>
      <c r="C1898">
        <v>37</v>
      </c>
      <c r="D1898" s="44" t="s">
        <v>7988</v>
      </c>
      <c r="E1898" s="44" t="s">
        <v>23</v>
      </c>
      <c r="F1898" s="44" t="s">
        <v>46</v>
      </c>
      <c r="G1898">
        <v>29</v>
      </c>
      <c r="H1898" s="44" t="s">
        <v>7917</v>
      </c>
      <c r="I1898" s="44" t="s">
        <v>25</v>
      </c>
      <c r="J1898" s="44" t="s">
        <v>56</v>
      </c>
      <c r="K1898">
        <v>3</v>
      </c>
      <c r="L1898" s="44" t="s">
        <v>47</v>
      </c>
      <c r="M1898" s="44" t="s">
        <v>76</v>
      </c>
      <c r="N1898" s="44" t="s">
        <v>35</v>
      </c>
      <c r="O1898" s="44" t="s">
        <v>7931</v>
      </c>
      <c r="P1898">
        <v>155506</v>
      </c>
      <c r="Q1898" s="44" t="s">
        <v>30</v>
      </c>
      <c r="R1898" s="1">
        <v>41716</v>
      </c>
      <c r="S1898" s="44" t="s">
        <v>30</v>
      </c>
      <c r="T1898" s="1">
        <v>44638</v>
      </c>
      <c r="U1898">
        <v>8</v>
      </c>
      <c r="V1898">
        <v>8</v>
      </c>
      <c r="W1898">
        <v>8</v>
      </c>
      <c r="X1898">
        <v>8</v>
      </c>
      <c r="Y1898" s="44" t="s">
        <v>4915</v>
      </c>
      <c r="Z1898" s="1">
        <v>43784</v>
      </c>
      <c r="AA1898" t="s">
        <v>7955</v>
      </c>
      <c r="AB1898" t="s">
        <v>7959</v>
      </c>
      <c r="AC1898" t="s">
        <v>7959</v>
      </c>
      <c r="AD1898">
        <v>1</v>
      </c>
      <c r="AE1898">
        <v>0</v>
      </c>
      <c r="AF1898" t="s">
        <v>7959</v>
      </c>
      <c r="AG1898" t="s">
        <v>7976</v>
      </c>
      <c r="AH1898" t="s">
        <v>7974</v>
      </c>
      <c r="AI1898">
        <f>IF(Employee1[[#This Row],[ManagerRating]]="Needs Improvement",1,0)</f>
        <v>0</v>
      </c>
      <c r="AJ1898">
        <f>IF(AND(Employee1[[#This Row],[ManagerRating]]="Above and Beyond", Employee1[[#This Row],[YearsInMostRecentRole]]&gt;=3),1,0)</f>
        <v>0</v>
      </c>
    </row>
    <row r="1899" spans="1:36" x14ac:dyDescent="0.35">
      <c r="A1899" s="44" t="s">
        <v>99</v>
      </c>
      <c r="B1899" s="44" t="s">
        <v>33</v>
      </c>
      <c r="C1899">
        <v>33</v>
      </c>
      <c r="D1899" s="44" t="s">
        <v>7988</v>
      </c>
      <c r="E1899" s="44" t="s">
        <v>23</v>
      </c>
      <c r="F1899" s="44" t="s">
        <v>39</v>
      </c>
      <c r="G1899">
        <v>3</v>
      </c>
      <c r="H1899" s="44" t="s">
        <v>7915</v>
      </c>
      <c r="I1899" s="44" t="s">
        <v>34</v>
      </c>
      <c r="J1899" s="44" t="s">
        <v>56</v>
      </c>
      <c r="K1899">
        <v>1</v>
      </c>
      <c r="L1899" s="44" t="s">
        <v>51</v>
      </c>
      <c r="M1899" s="44" t="s">
        <v>52</v>
      </c>
      <c r="N1899" s="44" t="s">
        <v>29</v>
      </c>
      <c r="O1899" s="44" t="s">
        <v>7932</v>
      </c>
      <c r="P1899">
        <v>53616</v>
      </c>
      <c r="Q1899" s="44" t="s">
        <v>36</v>
      </c>
      <c r="R1899" s="1">
        <v>40927</v>
      </c>
      <c r="S1899" s="44" t="s">
        <v>30</v>
      </c>
      <c r="T1899" s="1">
        <v>44580</v>
      </c>
      <c r="U1899">
        <v>10</v>
      </c>
      <c r="V1899">
        <v>2</v>
      </c>
      <c r="W1899">
        <v>3</v>
      </c>
      <c r="X1899">
        <v>7</v>
      </c>
      <c r="Y1899" s="44" t="s">
        <v>4916</v>
      </c>
      <c r="Z1899" s="1">
        <v>43786</v>
      </c>
      <c r="AA1899" t="s">
        <v>7955</v>
      </c>
      <c r="AB1899" t="s">
        <v>7958</v>
      </c>
      <c r="AC1899" t="s">
        <v>7991</v>
      </c>
      <c r="AD1899">
        <v>1</v>
      </c>
      <c r="AE1899">
        <v>2</v>
      </c>
      <c r="AF1899" t="s">
        <v>7991</v>
      </c>
      <c r="AG1899" t="s">
        <v>7976</v>
      </c>
      <c r="AH1899" t="s">
        <v>7976</v>
      </c>
      <c r="AI1899">
        <f>IF(Employee1[[#This Row],[ManagerRating]]="Needs Improvement",1,0)</f>
        <v>0</v>
      </c>
      <c r="AJ1899">
        <f>IF(AND(Employee1[[#This Row],[ManagerRating]]="Above and Beyond", Employee1[[#This Row],[YearsInMostRecentRole]]&gt;=3),1,0)</f>
        <v>0</v>
      </c>
    </row>
    <row r="1900" spans="1:36" x14ac:dyDescent="0.35">
      <c r="A1900" s="44" t="s">
        <v>872</v>
      </c>
      <c r="B1900" s="44" t="s">
        <v>33</v>
      </c>
      <c r="C1900">
        <v>41</v>
      </c>
      <c r="D1900" s="44" t="s">
        <v>7989</v>
      </c>
      <c r="E1900" s="44" t="s">
        <v>23</v>
      </c>
      <c r="F1900" s="44" t="s">
        <v>24</v>
      </c>
      <c r="G1900">
        <v>11</v>
      </c>
      <c r="H1900" s="44" t="s">
        <v>7915</v>
      </c>
      <c r="I1900" s="44" t="s">
        <v>25</v>
      </c>
      <c r="J1900" s="44" t="s">
        <v>56</v>
      </c>
      <c r="K1900">
        <v>1</v>
      </c>
      <c r="L1900" s="44" t="s">
        <v>27</v>
      </c>
      <c r="M1900" s="44" t="s">
        <v>28</v>
      </c>
      <c r="N1900" s="44" t="s">
        <v>42</v>
      </c>
      <c r="O1900" s="44" t="s">
        <v>7932</v>
      </c>
      <c r="P1900">
        <v>81654</v>
      </c>
      <c r="Q1900" s="44" t="s">
        <v>30</v>
      </c>
      <c r="R1900" s="1">
        <v>41971</v>
      </c>
      <c r="S1900" s="44" t="s">
        <v>30</v>
      </c>
      <c r="T1900" s="1">
        <v>44893</v>
      </c>
      <c r="U1900">
        <v>8</v>
      </c>
      <c r="V1900">
        <v>3</v>
      </c>
      <c r="W1900">
        <v>4</v>
      </c>
      <c r="X1900">
        <v>7</v>
      </c>
      <c r="Y1900" s="44" t="s">
        <v>4917</v>
      </c>
      <c r="Z1900" s="1">
        <v>43786</v>
      </c>
      <c r="AA1900" t="s">
        <v>7991</v>
      </c>
      <c r="AB1900" t="s">
        <v>7958</v>
      </c>
      <c r="AC1900" t="s">
        <v>7959</v>
      </c>
      <c r="AD1900">
        <v>3</v>
      </c>
      <c r="AE1900">
        <v>0</v>
      </c>
      <c r="AF1900" t="s">
        <v>7991</v>
      </c>
      <c r="AG1900" t="s">
        <v>7976</v>
      </c>
      <c r="AH1900" t="s">
        <v>7976</v>
      </c>
      <c r="AI1900">
        <f>IF(Employee1[[#This Row],[ManagerRating]]="Needs Improvement",1,0)</f>
        <v>0</v>
      </c>
      <c r="AJ1900">
        <f>IF(AND(Employee1[[#This Row],[ManagerRating]]="Above and Beyond", Employee1[[#This Row],[YearsInMostRecentRole]]&gt;=3),1,0)</f>
        <v>0</v>
      </c>
    </row>
    <row r="1901" spans="1:36" x14ac:dyDescent="0.35">
      <c r="A1901" s="44" t="s">
        <v>1158</v>
      </c>
      <c r="B1901" s="44" t="s">
        <v>22</v>
      </c>
      <c r="C1901">
        <v>25</v>
      </c>
      <c r="D1901" s="44" t="s">
        <v>7987</v>
      </c>
      <c r="E1901" s="44" t="s">
        <v>23</v>
      </c>
      <c r="F1901" s="44" t="s">
        <v>46</v>
      </c>
      <c r="G1901">
        <v>42</v>
      </c>
      <c r="H1901" s="44" t="s">
        <v>7917</v>
      </c>
      <c r="I1901" s="44" t="s">
        <v>34</v>
      </c>
      <c r="J1901" s="44" t="s">
        <v>64</v>
      </c>
      <c r="K1901">
        <v>3</v>
      </c>
      <c r="L1901" s="44" t="s">
        <v>47</v>
      </c>
      <c r="M1901" s="44" t="s">
        <v>82</v>
      </c>
      <c r="N1901" s="44" t="s">
        <v>42</v>
      </c>
      <c r="O1901" s="44" t="s">
        <v>7932</v>
      </c>
      <c r="P1901">
        <v>70068</v>
      </c>
      <c r="Q1901" s="44" t="s">
        <v>30</v>
      </c>
      <c r="R1901" s="1">
        <v>42367</v>
      </c>
      <c r="S1901" s="44" t="s">
        <v>30</v>
      </c>
      <c r="T1901" s="1">
        <v>44924</v>
      </c>
      <c r="U1901">
        <v>7</v>
      </c>
      <c r="V1901">
        <v>4</v>
      </c>
      <c r="W1901">
        <v>6</v>
      </c>
      <c r="X1901">
        <v>7</v>
      </c>
      <c r="Y1901" s="44" t="s">
        <v>4918</v>
      </c>
      <c r="Z1901" s="1">
        <v>43786</v>
      </c>
      <c r="AA1901" t="s">
        <v>7958</v>
      </c>
      <c r="AB1901" t="s">
        <v>7959</v>
      </c>
      <c r="AC1901" t="s">
        <v>7955</v>
      </c>
      <c r="AD1901">
        <v>3</v>
      </c>
      <c r="AE1901">
        <v>1</v>
      </c>
      <c r="AF1901" t="s">
        <v>7958</v>
      </c>
      <c r="AG1901" t="s">
        <v>7975</v>
      </c>
      <c r="AH1901" t="s">
        <v>7975</v>
      </c>
      <c r="AI1901">
        <f>IF(Employee1[[#This Row],[ManagerRating]]="Needs Improvement",1,0)</f>
        <v>0</v>
      </c>
      <c r="AJ1901">
        <f>IF(AND(Employee1[[#This Row],[ManagerRating]]="Above and Beyond", Employee1[[#This Row],[YearsInMostRecentRole]]&gt;=3),1,0)</f>
        <v>1</v>
      </c>
    </row>
    <row r="1902" spans="1:36" x14ac:dyDescent="0.35">
      <c r="A1902" s="44" t="s">
        <v>299</v>
      </c>
      <c r="B1902" s="44" t="s">
        <v>22</v>
      </c>
      <c r="C1902">
        <v>35</v>
      </c>
      <c r="D1902" s="44" t="s">
        <v>7988</v>
      </c>
      <c r="E1902" s="44" t="s">
        <v>70</v>
      </c>
      <c r="F1902" s="44" t="s">
        <v>46</v>
      </c>
      <c r="G1902">
        <v>39</v>
      </c>
      <c r="H1902" s="44" t="s">
        <v>7917</v>
      </c>
      <c r="I1902" s="44" t="s">
        <v>34</v>
      </c>
      <c r="J1902" s="44" t="s">
        <v>56</v>
      </c>
      <c r="K1902">
        <v>4</v>
      </c>
      <c r="L1902" s="44" t="s">
        <v>47</v>
      </c>
      <c r="M1902" s="44" t="s">
        <v>82</v>
      </c>
      <c r="N1902" s="44" t="s">
        <v>35</v>
      </c>
      <c r="O1902" s="44" t="s">
        <v>7932</v>
      </c>
      <c r="P1902">
        <v>71257</v>
      </c>
      <c r="Q1902" s="44" t="s">
        <v>30</v>
      </c>
      <c r="R1902" s="1">
        <v>41030</v>
      </c>
      <c r="S1902" s="44" t="s">
        <v>30</v>
      </c>
      <c r="T1902" s="1">
        <v>44682</v>
      </c>
      <c r="U1902">
        <v>10</v>
      </c>
      <c r="V1902">
        <v>1</v>
      </c>
      <c r="W1902">
        <v>6</v>
      </c>
      <c r="X1902">
        <v>10</v>
      </c>
      <c r="Y1902" s="44" t="s">
        <v>4919</v>
      </c>
      <c r="Z1902" s="1">
        <v>43787</v>
      </c>
      <c r="AA1902" t="s">
        <v>7958</v>
      </c>
      <c r="AB1902" t="s">
        <v>7959</v>
      </c>
      <c r="AC1902" t="s">
        <v>7955</v>
      </c>
      <c r="AD1902">
        <v>3</v>
      </c>
      <c r="AE1902">
        <v>2</v>
      </c>
      <c r="AF1902" t="s">
        <v>7958</v>
      </c>
      <c r="AG1902" t="s">
        <v>7975</v>
      </c>
      <c r="AH1902" t="s">
        <v>7975</v>
      </c>
      <c r="AI1902">
        <f>IF(Employee1[[#This Row],[ManagerRating]]="Needs Improvement",1,0)</f>
        <v>0</v>
      </c>
      <c r="AJ1902">
        <f>IF(AND(Employee1[[#This Row],[ManagerRating]]="Above and Beyond", Employee1[[#This Row],[YearsInMostRecentRole]]&gt;=3),1,0)</f>
        <v>0</v>
      </c>
    </row>
    <row r="1903" spans="1:36" x14ac:dyDescent="0.35">
      <c r="A1903" s="44" t="s">
        <v>455</v>
      </c>
      <c r="B1903" s="44" t="s">
        <v>33</v>
      </c>
      <c r="C1903">
        <v>28</v>
      </c>
      <c r="D1903" s="44" t="s">
        <v>7987</v>
      </c>
      <c r="E1903" s="44" t="s">
        <v>23</v>
      </c>
      <c r="F1903" s="44" t="s">
        <v>39</v>
      </c>
      <c r="G1903">
        <v>34</v>
      </c>
      <c r="H1903" s="44" t="s">
        <v>7917</v>
      </c>
      <c r="I1903" s="44" t="s">
        <v>34</v>
      </c>
      <c r="J1903" s="44" t="s">
        <v>40</v>
      </c>
      <c r="K1903">
        <v>2</v>
      </c>
      <c r="L1903" s="44" t="s">
        <v>27</v>
      </c>
      <c r="M1903" s="44" t="s">
        <v>155</v>
      </c>
      <c r="N1903" s="44" t="s">
        <v>35</v>
      </c>
      <c r="O1903" s="44" t="s">
        <v>7932</v>
      </c>
      <c r="P1903">
        <v>94534</v>
      </c>
      <c r="Q1903" s="44" t="s">
        <v>30</v>
      </c>
      <c r="R1903" s="1">
        <v>41405</v>
      </c>
      <c r="S1903" s="44" t="s">
        <v>30</v>
      </c>
      <c r="T1903" s="1">
        <v>44692</v>
      </c>
      <c r="U1903">
        <v>9</v>
      </c>
      <c r="V1903">
        <v>3</v>
      </c>
      <c r="W1903">
        <v>3</v>
      </c>
      <c r="X1903">
        <v>1</v>
      </c>
      <c r="Y1903" s="44" t="s">
        <v>4920</v>
      </c>
      <c r="Z1903" s="1">
        <v>43787</v>
      </c>
      <c r="AA1903" t="s">
        <v>7958</v>
      </c>
      <c r="AB1903" t="s">
        <v>7991</v>
      </c>
      <c r="AC1903" t="s">
        <v>7955</v>
      </c>
      <c r="AD1903">
        <v>2</v>
      </c>
      <c r="AE1903">
        <v>0</v>
      </c>
      <c r="AF1903" t="s">
        <v>7958</v>
      </c>
      <c r="AG1903" t="s">
        <v>7976</v>
      </c>
      <c r="AH1903" t="s">
        <v>7976</v>
      </c>
      <c r="AI1903">
        <f>IF(Employee1[[#This Row],[ManagerRating]]="Needs Improvement",1,0)</f>
        <v>0</v>
      </c>
      <c r="AJ1903">
        <f>IF(AND(Employee1[[#This Row],[ManagerRating]]="Above and Beyond", Employee1[[#This Row],[YearsInMostRecentRole]]&gt;=3),1,0)</f>
        <v>0</v>
      </c>
    </row>
    <row r="1904" spans="1:36" x14ac:dyDescent="0.35">
      <c r="A1904" s="44" t="s">
        <v>808</v>
      </c>
      <c r="B1904" s="44" t="s">
        <v>22</v>
      </c>
      <c r="C1904">
        <v>32</v>
      </c>
      <c r="D1904" s="44" t="s">
        <v>7988</v>
      </c>
      <c r="E1904" s="44" t="s">
        <v>59</v>
      </c>
      <c r="F1904" s="44" t="s">
        <v>24</v>
      </c>
      <c r="G1904">
        <v>2</v>
      </c>
      <c r="H1904" s="44" t="s">
        <v>7915</v>
      </c>
      <c r="I1904" s="44" t="s">
        <v>34</v>
      </c>
      <c r="J1904" s="44" t="s">
        <v>60</v>
      </c>
      <c r="K1904">
        <v>4</v>
      </c>
      <c r="L1904" s="44" t="s">
        <v>27</v>
      </c>
      <c r="M1904" s="44" t="s">
        <v>28</v>
      </c>
      <c r="N1904" s="44" t="s">
        <v>29</v>
      </c>
      <c r="O1904" s="44" t="s">
        <v>7932</v>
      </c>
      <c r="P1904">
        <v>114246</v>
      </c>
      <c r="Q1904" s="44" t="s">
        <v>30</v>
      </c>
      <c r="R1904" s="1">
        <v>41846</v>
      </c>
      <c r="S1904" s="44" t="s">
        <v>30</v>
      </c>
      <c r="T1904" s="1">
        <v>44768</v>
      </c>
      <c r="U1904">
        <v>8</v>
      </c>
      <c r="V1904">
        <v>3</v>
      </c>
      <c r="W1904">
        <v>6</v>
      </c>
      <c r="X1904">
        <v>5</v>
      </c>
      <c r="Y1904" s="44" t="s">
        <v>4921</v>
      </c>
      <c r="Z1904" s="1">
        <v>43787</v>
      </c>
      <c r="AA1904" t="s">
        <v>7991</v>
      </c>
      <c r="AB1904" t="s">
        <v>7959</v>
      </c>
      <c r="AC1904" t="s">
        <v>7958</v>
      </c>
      <c r="AD1904">
        <v>2</v>
      </c>
      <c r="AE1904">
        <v>0</v>
      </c>
      <c r="AF1904" t="s">
        <v>7959</v>
      </c>
      <c r="AG1904" t="s">
        <v>7975</v>
      </c>
      <c r="AH1904" t="s">
        <v>7975</v>
      </c>
      <c r="AI1904">
        <f>IF(Employee1[[#This Row],[ManagerRating]]="Needs Improvement",1,0)</f>
        <v>0</v>
      </c>
      <c r="AJ1904">
        <f>IF(AND(Employee1[[#This Row],[ManagerRating]]="Above and Beyond", Employee1[[#This Row],[YearsInMostRecentRole]]&gt;=3),1,0)</f>
        <v>1</v>
      </c>
    </row>
    <row r="1905" spans="1:36" x14ac:dyDescent="0.35">
      <c r="A1905" s="44" t="s">
        <v>666</v>
      </c>
      <c r="B1905" s="44" t="s">
        <v>22</v>
      </c>
      <c r="C1905">
        <v>34</v>
      </c>
      <c r="D1905" s="44" t="s">
        <v>7988</v>
      </c>
      <c r="E1905" s="44" t="s">
        <v>59</v>
      </c>
      <c r="F1905" s="44" t="s">
        <v>46</v>
      </c>
      <c r="G1905">
        <v>8</v>
      </c>
      <c r="H1905" s="44" t="s">
        <v>7915</v>
      </c>
      <c r="I1905" s="44" t="s">
        <v>34</v>
      </c>
      <c r="J1905" s="44" t="s">
        <v>40</v>
      </c>
      <c r="K1905">
        <v>4</v>
      </c>
      <c r="L1905" s="44" t="s">
        <v>61</v>
      </c>
      <c r="M1905" s="44" t="s">
        <v>71</v>
      </c>
      <c r="N1905" s="44" t="s">
        <v>35</v>
      </c>
      <c r="O1905" s="44" t="s">
        <v>7932</v>
      </c>
      <c r="P1905">
        <v>104268</v>
      </c>
      <c r="Q1905" s="44" t="s">
        <v>30</v>
      </c>
      <c r="R1905" s="1">
        <v>41680</v>
      </c>
      <c r="S1905" s="44" t="s">
        <v>30</v>
      </c>
      <c r="T1905" s="1">
        <v>44602</v>
      </c>
      <c r="U1905">
        <v>8</v>
      </c>
      <c r="V1905">
        <v>7</v>
      </c>
      <c r="W1905">
        <v>7</v>
      </c>
      <c r="X1905">
        <v>7</v>
      </c>
      <c r="Y1905" s="44" t="s">
        <v>4922</v>
      </c>
      <c r="Z1905" s="1">
        <v>43788</v>
      </c>
      <c r="AA1905" t="s">
        <v>7955</v>
      </c>
      <c r="AB1905" t="s">
        <v>7955</v>
      </c>
      <c r="AC1905" t="s">
        <v>7955</v>
      </c>
      <c r="AD1905">
        <v>3</v>
      </c>
      <c r="AE1905">
        <v>1</v>
      </c>
      <c r="AF1905" t="s">
        <v>7959</v>
      </c>
      <c r="AG1905" t="s">
        <v>7974</v>
      </c>
      <c r="AH1905" t="s">
        <v>7977</v>
      </c>
      <c r="AI1905">
        <f>IF(Employee1[[#This Row],[ManagerRating]]="Needs Improvement",1,0)</f>
        <v>1</v>
      </c>
      <c r="AJ1905">
        <f>IF(AND(Employee1[[#This Row],[ManagerRating]]="Above and Beyond", Employee1[[#This Row],[YearsInMostRecentRole]]&gt;=3),1,0)</f>
        <v>0</v>
      </c>
    </row>
    <row r="1906" spans="1:36" x14ac:dyDescent="0.35">
      <c r="A1906" s="44" t="s">
        <v>1034</v>
      </c>
      <c r="B1906" s="44" t="s">
        <v>33</v>
      </c>
      <c r="C1906">
        <v>26</v>
      </c>
      <c r="D1906" s="44" t="s">
        <v>7987</v>
      </c>
      <c r="E1906" s="44" t="s">
        <v>23</v>
      </c>
      <c r="F1906" s="44" t="s">
        <v>24</v>
      </c>
      <c r="G1906">
        <v>14</v>
      </c>
      <c r="H1906" s="44" t="s">
        <v>7915</v>
      </c>
      <c r="I1906" s="44" t="s">
        <v>25</v>
      </c>
      <c r="J1906" s="44" t="s">
        <v>26</v>
      </c>
      <c r="K1906">
        <v>4</v>
      </c>
      <c r="L1906" s="44" t="s">
        <v>27</v>
      </c>
      <c r="M1906" s="44" t="s">
        <v>28</v>
      </c>
      <c r="N1906" s="44" t="s">
        <v>35</v>
      </c>
      <c r="O1906" s="44" t="s">
        <v>7931</v>
      </c>
      <c r="P1906">
        <v>127450</v>
      </c>
      <c r="Q1906" s="44" t="s">
        <v>30</v>
      </c>
      <c r="R1906" s="1">
        <v>42196</v>
      </c>
      <c r="S1906" s="44" t="s">
        <v>30</v>
      </c>
      <c r="T1906" s="1">
        <v>44753</v>
      </c>
      <c r="U1906">
        <v>7</v>
      </c>
      <c r="V1906">
        <v>0</v>
      </c>
      <c r="W1906">
        <v>0</v>
      </c>
      <c r="X1906">
        <v>1</v>
      </c>
      <c r="Y1906" s="44" t="s">
        <v>4923</v>
      </c>
      <c r="Z1906" s="1">
        <v>43788</v>
      </c>
      <c r="AA1906" t="s">
        <v>7991</v>
      </c>
      <c r="AB1906" t="s">
        <v>7959</v>
      </c>
      <c r="AC1906" t="s">
        <v>7955</v>
      </c>
      <c r="AD1906">
        <v>2</v>
      </c>
      <c r="AE1906">
        <v>1</v>
      </c>
      <c r="AF1906" t="s">
        <v>7958</v>
      </c>
      <c r="AG1906" t="s">
        <v>7975</v>
      </c>
      <c r="AH1906" t="s">
        <v>7976</v>
      </c>
      <c r="AI1906">
        <f>IF(Employee1[[#This Row],[ManagerRating]]="Needs Improvement",1,0)</f>
        <v>0</v>
      </c>
      <c r="AJ1906">
        <f>IF(AND(Employee1[[#This Row],[ManagerRating]]="Above and Beyond", Employee1[[#This Row],[YearsInMostRecentRole]]&gt;=3),1,0)</f>
        <v>0</v>
      </c>
    </row>
    <row r="1907" spans="1:36" x14ac:dyDescent="0.35">
      <c r="A1907" s="44" t="s">
        <v>265</v>
      </c>
      <c r="B1907" s="44" t="s">
        <v>33</v>
      </c>
      <c r="C1907">
        <v>47</v>
      </c>
      <c r="D1907" s="44" t="s">
        <v>7989</v>
      </c>
      <c r="E1907" s="44" t="s">
        <v>59</v>
      </c>
      <c r="F1907" s="44" t="s">
        <v>24</v>
      </c>
      <c r="G1907">
        <v>17</v>
      </c>
      <c r="H1907" s="44" t="s">
        <v>7916</v>
      </c>
      <c r="I1907" s="44" t="s">
        <v>55</v>
      </c>
      <c r="J1907" s="44" t="s">
        <v>26</v>
      </c>
      <c r="K1907">
        <v>4</v>
      </c>
      <c r="L1907" s="44" t="s">
        <v>65</v>
      </c>
      <c r="M1907" s="44" t="s">
        <v>28</v>
      </c>
      <c r="N1907" s="44" t="s">
        <v>42</v>
      </c>
      <c r="O1907" s="44" t="s">
        <v>7931</v>
      </c>
      <c r="P1907">
        <v>176158</v>
      </c>
      <c r="Q1907" s="44" t="s">
        <v>30</v>
      </c>
      <c r="R1907" s="1">
        <v>41012</v>
      </c>
      <c r="S1907" s="44" t="s">
        <v>30</v>
      </c>
      <c r="T1907" s="1">
        <v>44664</v>
      </c>
      <c r="U1907">
        <v>10</v>
      </c>
      <c r="V1907">
        <v>9</v>
      </c>
      <c r="W1907">
        <v>10</v>
      </c>
      <c r="X1907">
        <v>2</v>
      </c>
      <c r="Y1907" s="44" t="s">
        <v>4924</v>
      </c>
      <c r="Z1907" s="1">
        <v>43789</v>
      </c>
      <c r="AA1907" t="s">
        <v>7958</v>
      </c>
      <c r="AB1907" t="s">
        <v>7955</v>
      </c>
      <c r="AC1907" t="s">
        <v>7959</v>
      </c>
      <c r="AD1907">
        <v>1</v>
      </c>
      <c r="AE1907">
        <v>2</v>
      </c>
      <c r="AF1907" t="s">
        <v>7959</v>
      </c>
      <c r="AG1907" t="s">
        <v>7974</v>
      </c>
      <c r="AH1907" t="s">
        <v>7977</v>
      </c>
      <c r="AI1907">
        <f>IF(Employee1[[#This Row],[ManagerRating]]="Needs Improvement",1,0)</f>
        <v>1</v>
      </c>
      <c r="AJ1907">
        <f>IF(AND(Employee1[[#This Row],[ManagerRating]]="Above and Beyond", Employee1[[#This Row],[YearsInMostRecentRole]]&gt;=3),1,0)</f>
        <v>0</v>
      </c>
    </row>
    <row r="1908" spans="1:36" x14ac:dyDescent="0.35">
      <c r="A1908" s="44" t="s">
        <v>1446</v>
      </c>
      <c r="B1908" s="44" t="s">
        <v>22</v>
      </c>
      <c r="C1908">
        <v>26</v>
      </c>
      <c r="D1908" s="44" t="s">
        <v>7987</v>
      </c>
      <c r="E1908" s="44" t="s">
        <v>23</v>
      </c>
      <c r="F1908" s="44" t="s">
        <v>24</v>
      </c>
      <c r="G1908">
        <v>29</v>
      </c>
      <c r="H1908" s="44" t="s">
        <v>7917</v>
      </c>
      <c r="I1908" s="44" t="s">
        <v>55</v>
      </c>
      <c r="J1908" s="44" t="s">
        <v>26</v>
      </c>
      <c r="K1908">
        <v>1</v>
      </c>
      <c r="L1908" s="44" t="s">
        <v>27</v>
      </c>
      <c r="M1908" s="44" t="s">
        <v>79</v>
      </c>
      <c r="N1908" s="44" t="s">
        <v>42</v>
      </c>
      <c r="O1908" s="44" t="s">
        <v>7931</v>
      </c>
      <c r="P1908">
        <v>172070</v>
      </c>
      <c r="Q1908" s="44" t="s">
        <v>30</v>
      </c>
      <c r="R1908" s="1">
        <v>42834</v>
      </c>
      <c r="S1908" s="44" t="s">
        <v>30</v>
      </c>
      <c r="T1908" s="1">
        <v>44660</v>
      </c>
      <c r="U1908">
        <v>5</v>
      </c>
      <c r="V1908">
        <v>4</v>
      </c>
      <c r="W1908">
        <v>4</v>
      </c>
      <c r="X1908">
        <v>3</v>
      </c>
      <c r="Y1908" s="44" t="s">
        <v>4925</v>
      </c>
      <c r="Z1908" s="1">
        <v>43789</v>
      </c>
      <c r="AA1908" t="s">
        <v>7991</v>
      </c>
      <c r="AB1908" t="s">
        <v>7959</v>
      </c>
      <c r="AC1908" t="s">
        <v>7959</v>
      </c>
      <c r="AD1908">
        <v>3</v>
      </c>
      <c r="AE1908">
        <v>2</v>
      </c>
      <c r="AF1908" t="s">
        <v>7959</v>
      </c>
      <c r="AG1908" t="s">
        <v>7974</v>
      </c>
      <c r="AH1908" t="s">
        <v>7974</v>
      </c>
      <c r="AI1908">
        <f>IF(Employee1[[#This Row],[ManagerRating]]="Needs Improvement",1,0)</f>
        <v>0</v>
      </c>
      <c r="AJ1908">
        <f>IF(AND(Employee1[[#This Row],[ManagerRating]]="Above and Beyond", Employee1[[#This Row],[YearsInMostRecentRole]]&gt;=3),1,0)</f>
        <v>0</v>
      </c>
    </row>
    <row r="1909" spans="1:36" x14ac:dyDescent="0.35">
      <c r="A1909" s="44" t="s">
        <v>1388</v>
      </c>
      <c r="B1909" s="44" t="s">
        <v>22</v>
      </c>
      <c r="C1909">
        <v>25</v>
      </c>
      <c r="D1909" s="44" t="s">
        <v>7987</v>
      </c>
      <c r="E1909" s="44" t="s">
        <v>23</v>
      </c>
      <c r="F1909" s="44" t="s">
        <v>46</v>
      </c>
      <c r="G1909">
        <v>27</v>
      </c>
      <c r="H1909" s="44" t="s">
        <v>7917</v>
      </c>
      <c r="I1909" s="44" t="s">
        <v>34</v>
      </c>
      <c r="J1909" s="44" t="s">
        <v>56</v>
      </c>
      <c r="K1909">
        <v>2</v>
      </c>
      <c r="L1909" s="44" t="s">
        <v>47</v>
      </c>
      <c r="M1909" s="44" t="s">
        <v>76</v>
      </c>
      <c r="N1909" s="44" t="s">
        <v>42</v>
      </c>
      <c r="O1909" s="44" t="s">
        <v>7932</v>
      </c>
      <c r="P1909">
        <v>84770</v>
      </c>
      <c r="Q1909" s="44" t="s">
        <v>36</v>
      </c>
      <c r="R1909" s="1">
        <v>42724</v>
      </c>
      <c r="S1909" s="44" t="s">
        <v>30</v>
      </c>
      <c r="T1909" s="1">
        <v>44915</v>
      </c>
      <c r="U1909">
        <v>6</v>
      </c>
      <c r="V1909">
        <v>0</v>
      </c>
      <c r="W1909">
        <v>5</v>
      </c>
      <c r="X1909">
        <v>0</v>
      </c>
      <c r="Y1909" s="44" t="s">
        <v>4926</v>
      </c>
      <c r="Z1909" s="1">
        <v>43789</v>
      </c>
      <c r="AA1909" t="s">
        <v>7958</v>
      </c>
      <c r="AB1909" t="s">
        <v>7955</v>
      </c>
      <c r="AC1909" t="s">
        <v>7959</v>
      </c>
      <c r="AD1909">
        <v>3</v>
      </c>
      <c r="AE1909">
        <v>1</v>
      </c>
      <c r="AF1909" t="s">
        <v>7991</v>
      </c>
      <c r="AG1909" t="s">
        <v>7975</v>
      </c>
      <c r="AH1909" t="s">
        <v>7976</v>
      </c>
      <c r="AI1909">
        <f>IF(Employee1[[#This Row],[ManagerRating]]="Needs Improvement",1,0)</f>
        <v>0</v>
      </c>
      <c r="AJ1909">
        <f>IF(AND(Employee1[[#This Row],[ManagerRating]]="Above and Beyond", Employee1[[#This Row],[YearsInMostRecentRole]]&gt;=3),1,0)</f>
        <v>0</v>
      </c>
    </row>
    <row r="1910" spans="1:36" x14ac:dyDescent="0.35">
      <c r="A1910" s="44" t="s">
        <v>121</v>
      </c>
      <c r="B1910" s="44" t="s">
        <v>22</v>
      </c>
      <c r="C1910">
        <v>32</v>
      </c>
      <c r="D1910" s="44" t="s">
        <v>7988</v>
      </c>
      <c r="E1910" s="44" t="s">
        <v>23</v>
      </c>
      <c r="F1910" s="44" t="s">
        <v>46</v>
      </c>
      <c r="G1910">
        <v>22</v>
      </c>
      <c r="H1910" s="44" t="s">
        <v>7916</v>
      </c>
      <c r="I1910" s="44" t="s">
        <v>25</v>
      </c>
      <c r="J1910" s="44" t="s">
        <v>26</v>
      </c>
      <c r="K1910">
        <v>2</v>
      </c>
      <c r="L1910" s="44" t="s">
        <v>65</v>
      </c>
      <c r="M1910" s="44" t="s">
        <v>71</v>
      </c>
      <c r="N1910" s="44" t="s">
        <v>42</v>
      </c>
      <c r="O1910" s="44" t="s">
        <v>7932</v>
      </c>
      <c r="P1910">
        <v>75821</v>
      </c>
      <c r="Q1910" s="44" t="s">
        <v>30</v>
      </c>
      <c r="R1910" s="1">
        <v>40938</v>
      </c>
      <c r="S1910" s="44" t="s">
        <v>30</v>
      </c>
      <c r="T1910" s="1">
        <v>44591</v>
      </c>
      <c r="U1910">
        <v>10</v>
      </c>
      <c r="V1910">
        <v>1</v>
      </c>
      <c r="W1910">
        <v>5</v>
      </c>
      <c r="X1910">
        <v>1</v>
      </c>
      <c r="Y1910" s="44" t="s">
        <v>4927</v>
      </c>
      <c r="Z1910" s="1">
        <v>43790</v>
      </c>
      <c r="AA1910" t="s">
        <v>7955</v>
      </c>
      <c r="AB1910" t="s">
        <v>7959</v>
      </c>
      <c r="AC1910" t="s">
        <v>7955</v>
      </c>
      <c r="AD1910">
        <v>2</v>
      </c>
      <c r="AE1910">
        <v>1</v>
      </c>
      <c r="AF1910" t="s">
        <v>7991</v>
      </c>
      <c r="AG1910" t="s">
        <v>7976</v>
      </c>
      <c r="AH1910" t="s">
        <v>7976</v>
      </c>
      <c r="AI1910">
        <f>IF(Employee1[[#This Row],[ManagerRating]]="Needs Improvement",1,0)</f>
        <v>0</v>
      </c>
      <c r="AJ1910">
        <f>IF(AND(Employee1[[#This Row],[ManagerRating]]="Above and Beyond", Employee1[[#This Row],[YearsInMostRecentRole]]&gt;=3),1,0)</f>
        <v>0</v>
      </c>
    </row>
    <row r="1911" spans="1:36" x14ac:dyDescent="0.35">
      <c r="A1911" s="44" t="s">
        <v>1130</v>
      </c>
      <c r="B1911" s="44" t="s">
        <v>22</v>
      </c>
      <c r="C1911">
        <v>27</v>
      </c>
      <c r="D1911" s="44" t="s">
        <v>7987</v>
      </c>
      <c r="E1911" s="44" t="s">
        <v>59</v>
      </c>
      <c r="F1911" s="44" t="s">
        <v>46</v>
      </c>
      <c r="G1911">
        <v>12</v>
      </c>
      <c r="H1911" s="44" t="s">
        <v>7915</v>
      </c>
      <c r="I1911" s="44" t="s">
        <v>25</v>
      </c>
      <c r="J1911" s="44" t="s">
        <v>26</v>
      </c>
      <c r="K1911">
        <v>3</v>
      </c>
      <c r="L1911" s="44" t="s">
        <v>61</v>
      </c>
      <c r="M1911" s="44" t="s">
        <v>71</v>
      </c>
      <c r="N1911" s="44" t="s">
        <v>35</v>
      </c>
      <c r="O1911" s="44" t="s">
        <v>7933</v>
      </c>
      <c r="P1911">
        <v>41524</v>
      </c>
      <c r="Q1911" s="44" t="s">
        <v>30</v>
      </c>
      <c r="R1911" s="1">
        <v>42320</v>
      </c>
      <c r="S1911" s="44" t="s">
        <v>30</v>
      </c>
      <c r="T1911" s="1">
        <v>44877</v>
      </c>
      <c r="U1911">
        <v>7</v>
      </c>
      <c r="V1911">
        <v>6</v>
      </c>
      <c r="W1911">
        <v>6</v>
      </c>
      <c r="X1911">
        <v>6</v>
      </c>
      <c r="Y1911" s="44" t="s">
        <v>4928</v>
      </c>
      <c r="Z1911" s="1">
        <v>43790</v>
      </c>
      <c r="AA1911" t="s">
        <v>7958</v>
      </c>
      <c r="AB1911" t="s">
        <v>7991</v>
      </c>
      <c r="AC1911" t="s">
        <v>7955</v>
      </c>
      <c r="AD1911">
        <v>3</v>
      </c>
      <c r="AE1911">
        <v>1</v>
      </c>
      <c r="AF1911" t="s">
        <v>7991</v>
      </c>
      <c r="AG1911" t="s">
        <v>7974</v>
      </c>
      <c r="AH1911" t="s">
        <v>7974</v>
      </c>
      <c r="AI1911">
        <f>IF(Employee1[[#This Row],[ManagerRating]]="Needs Improvement",1,0)</f>
        <v>0</v>
      </c>
      <c r="AJ1911">
        <f>IF(AND(Employee1[[#This Row],[ManagerRating]]="Above and Beyond", Employee1[[#This Row],[YearsInMostRecentRole]]&gt;=3),1,0)</f>
        <v>0</v>
      </c>
    </row>
    <row r="1912" spans="1:36" x14ac:dyDescent="0.35">
      <c r="A1912" s="44" t="s">
        <v>1364</v>
      </c>
      <c r="B1912" s="44" t="s">
        <v>33</v>
      </c>
      <c r="C1912">
        <v>25</v>
      </c>
      <c r="D1912" s="44" t="s">
        <v>7987</v>
      </c>
      <c r="E1912" s="44" t="s">
        <v>23</v>
      </c>
      <c r="F1912" s="44" t="s">
        <v>24</v>
      </c>
      <c r="G1912">
        <v>2</v>
      </c>
      <c r="H1912" s="44" t="s">
        <v>7915</v>
      </c>
      <c r="I1912" s="44" t="s">
        <v>34</v>
      </c>
      <c r="J1912" s="44" t="s">
        <v>60</v>
      </c>
      <c r="K1912">
        <v>4</v>
      </c>
      <c r="L1912" s="44" t="s">
        <v>96</v>
      </c>
      <c r="M1912" s="44" t="s">
        <v>28</v>
      </c>
      <c r="N1912" s="44" t="s">
        <v>42</v>
      </c>
      <c r="O1912" s="44" t="s">
        <v>7932</v>
      </c>
      <c r="P1912">
        <v>75555</v>
      </c>
      <c r="Q1912" s="44" t="s">
        <v>30</v>
      </c>
      <c r="R1912" s="1">
        <v>42682</v>
      </c>
      <c r="S1912" s="44" t="s">
        <v>30</v>
      </c>
      <c r="T1912" s="1">
        <v>44873</v>
      </c>
      <c r="U1912">
        <v>6</v>
      </c>
      <c r="V1912">
        <v>5</v>
      </c>
      <c r="W1912">
        <v>6</v>
      </c>
      <c r="X1912">
        <v>4</v>
      </c>
      <c r="Y1912" s="44" t="s">
        <v>4929</v>
      </c>
      <c r="Z1912" s="1">
        <v>43790</v>
      </c>
      <c r="AA1912" t="s">
        <v>7991</v>
      </c>
      <c r="AB1912" t="s">
        <v>7958</v>
      </c>
      <c r="AC1912" t="s">
        <v>7959</v>
      </c>
      <c r="AD1912">
        <v>3</v>
      </c>
      <c r="AE1912">
        <v>3</v>
      </c>
      <c r="AF1912" t="s">
        <v>7991</v>
      </c>
      <c r="AG1912" t="s">
        <v>7975</v>
      </c>
      <c r="AH1912" t="s">
        <v>7975</v>
      </c>
      <c r="AI1912">
        <f>IF(Employee1[[#This Row],[ManagerRating]]="Needs Improvement",1,0)</f>
        <v>0</v>
      </c>
      <c r="AJ1912">
        <f>IF(AND(Employee1[[#This Row],[ManagerRating]]="Above and Beyond", Employee1[[#This Row],[YearsInMostRecentRole]]&gt;=3),1,0)</f>
        <v>1</v>
      </c>
    </row>
    <row r="1913" spans="1:36" x14ac:dyDescent="0.35">
      <c r="A1913" s="44" t="s">
        <v>53</v>
      </c>
      <c r="B1913" s="44" t="s">
        <v>33</v>
      </c>
      <c r="C1913">
        <v>34</v>
      </c>
      <c r="D1913" s="44" t="s">
        <v>7988</v>
      </c>
      <c r="E1913" s="44" t="s">
        <v>23</v>
      </c>
      <c r="F1913" s="44" t="s">
        <v>24</v>
      </c>
      <c r="G1913">
        <v>30</v>
      </c>
      <c r="H1913" s="44" t="s">
        <v>7917</v>
      </c>
      <c r="I1913" s="44" t="s">
        <v>55</v>
      </c>
      <c r="J1913" s="44" t="s">
        <v>56</v>
      </c>
      <c r="K1913">
        <v>2</v>
      </c>
      <c r="L1913" s="44" t="s">
        <v>27</v>
      </c>
      <c r="M1913" s="44" t="s">
        <v>28</v>
      </c>
      <c r="N1913" s="44" t="s">
        <v>29</v>
      </c>
      <c r="O1913" s="44" t="s">
        <v>7931</v>
      </c>
      <c r="P1913">
        <v>133468</v>
      </c>
      <c r="Q1913" s="44" t="s">
        <v>30</v>
      </c>
      <c r="R1913" s="1">
        <v>40913</v>
      </c>
      <c r="S1913" s="44" t="s">
        <v>30</v>
      </c>
      <c r="T1913" s="1">
        <v>44566</v>
      </c>
      <c r="U1913">
        <v>10</v>
      </c>
      <c r="V1913">
        <v>3</v>
      </c>
      <c r="W1913">
        <v>7</v>
      </c>
      <c r="X1913">
        <v>9</v>
      </c>
      <c r="Y1913" s="44" t="s">
        <v>4930</v>
      </c>
      <c r="Z1913" s="1">
        <v>43791</v>
      </c>
      <c r="AA1913" t="s">
        <v>7991</v>
      </c>
      <c r="AB1913" t="s">
        <v>7991</v>
      </c>
      <c r="AC1913" t="s">
        <v>7991</v>
      </c>
      <c r="AD1913">
        <v>2</v>
      </c>
      <c r="AE1913">
        <v>1</v>
      </c>
      <c r="AF1913" t="s">
        <v>7959</v>
      </c>
      <c r="AG1913" t="s">
        <v>7974</v>
      </c>
      <c r="AH1913" t="s">
        <v>7974</v>
      </c>
      <c r="AI1913">
        <f>IF(Employee1[[#This Row],[ManagerRating]]="Needs Improvement",1,0)</f>
        <v>0</v>
      </c>
      <c r="AJ1913">
        <f>IF(AND(Employee1[[#This Row],[ManagerRating]]="Above and Beyond", Employee1[[#This Row],[YearsInMostRecentRole]]&gt;=3),1,0)</f>
        <v>0</v>
      </c>
    </row>
    <row r="1914" spans="1:36" x14ac:dyDescent="0.35">
      <c r="A1914" s="44" t="s">
        <v>1228</v>
      </c>
      <c r="B1914" s="44" t="s">
        <v>33</v>
      </c>
      <c r="C1914">
        <v>25</v>
      </c>
      <c r="D1914" s="44" t="s">
        <v>7987</v>
      </c>
      <c r="E1914" s="44" t="s">
        <v>59</v>
      </c>
      <c r="F1914" s="44" t="s">
        <v>46</v>
      </c>
      <c r="G1914">
        <v>32</v>
      </c>
      <c r="H1914" s="44" t="s">
        <v>7917</v>
      </c>
      <c r="I1914" s="44" t="s">
        <v>55</v>
      </c>
      <c r="J1914" s="44" t="s">
        <v>56</v>
      </c>
      <c r="K1914">
        <v>4</v>
      </c>
      <c r="L1914" s="44" t="s">
        <v>61</v>
      </c>
      <c r="M1914" s="44" t="s">
        <v>76</v>
      </c>
      <c r="N1914" s="44" t="s">
        <v>42</v>
      </c>
      <c r="O1914" s="44" t="s">
        <v>7932</v>
      </c>
      <c r="P1914">
        <v>52614</v>
      </c>
      <c r="Q1914" s="44" t="s">
        <v>30</v>
      </c>
      <c r="R1914" s="1">
        <v>42498</v>
      </c>
      <c r="S1914" s="44" t="s">
        <v>30</v>
      </c>
      <c r="T1914" s="1">
        <v>44689</v>
      </c>
      <c r="U1914">
        <v>6</v>
      </c>
      <c r="V1914">
        <v>4</v>
      </c>
      <c r="W1914">
        <v>5</v>
      </c>
      <c r="X1914">
        <v>1</v>
      </c>
      <c r="Y1914" s="44" t="s">
        <v>4931</v>
      </c>
      <c r="Z1914" s="1">
        <v>43791</v>
      </c>
      <c r="AA1914" t="s">
        <v>7991</v>
      </c>
      <c r="AB1914" t="s">
        <v>7991</v>
      </c>
      <c r="AC1914" t="s">
        <v>7955</v>
      </c>
      <c r="AD1914">
        <v>1</v>
      </c>
      <c r="AE1914">
        <v>1</v>
      </c>
      <c r="AF1914" t="s">
        <v>7958</v>
      </c>
      <c r="AG1914" t="s">
        <v>7974</v>
      </c>
      <c r="AH1914" t="s">
        <v>7977</v>
      </c>
      <c r="AI1914">
        <f>IF(Employee1[[#This Row],[ManagerRating]]="Needs Improvement",1,0)</f>
        <v>1</v>
      </c>
      <c r="AJ1914">
        <f>IF(AND(Employee1[[#This Row],[ManagerRating]]="Above and Beyond", Employee1[[#This Row],[YearsInMostRecentRole]]&gt;=3),1,0)</f>
        <v>0</v>
      </c>
    </row>
    <row r="1915" spans="1:36" x14ac:dyDescent="0.35">
      <c r="A1915" s="44" t="s">
        <v>125</v>
      </c>
      <c r="B1915" s="44" t="s">
        <v>22</v>
      </c>
      <c r="C1915">
        <v>48</v>
      </c>
      <c r="D1915" s="44" t="s">
        <v>7989</v>
      </c>
      <c r="E1915" s="44" t="s">
        <v>23</v>
      </c>
      <c r="F1915" s="44" t="s">
        <v>46</v>
      </c>
      <c r="G1915">
        <v>17</v>
      </c>
      <c r="H1915" s="44" t="s">
        <v>7916</v>
      </c>
      <c r="I1915" s="44" t="s">
        <v>34</v>
      </c>
      <c r="J1915" s="44" t="s">
        <v>60</v>
      </c>
      <c r="K1915">
        <v>3</v>
      </c>
      <c r="L1915" s="44" t="s">
        <v>61</v>
      </c>
      <c r="M1915" s="44" t="s">
        <v>82</v>
      </c>
      <c r="N1915" s="44" t="s">
        <v>35</v>
      </c>
      <c r="O1915" s="44" t="s">
        <v>7932</v>
      </c>
      <c r="P1915">
        <v>65860</v>
      </c>
      <c r="Q1915" s="44" t="s">
        <v>30</v>
      </c>
      <c r="R1915" s="1">
        <v>40940</v>
      </c>
      <c r="S1915" s="44" t="s">
        <v>30</v>
      </c>
      <c r="T1915" s="1">
        <v>44593</v>
      </c>
      <c r="U1915">
        <v>10</v>
      </c>
      <c r="V1915">
        <v>6</v>
      </c>
      <c r="W1915">
        <v>7</v>
      </c>
      <c r="X1915">
        <v>1</v>
      </c>
      <c r="Y1915" s="44" t="s">
        <v>4932</v>
      </c>
      <c r="Z1915" s="1">
        <v>43792</v>
      </c>
      <c r="AA1915" t="s">
        <v>7955</v>
      </c>
      <c r="AB1915" t="s">
        <v>7955</v>
      </c>
      <c r="AC1915" t="s">
        <v>7991</v>
      </c>
      <c r="AD1915">
        <v>1</v>
      </c>
      <c r="AE1915">
        <v>3</v>
      </c>
      <c r="AF1915" t="s">
        <v>7991</v>
      </c>
      <c r="AG1915" t="s">
        <v>7976</v>
      </c>
      <c r="AH1915" t="s">
        <v>7974</v>
      </c>
      <c r="AI1915">
        <f>IF(Employee1[[#This Row],[ManagerRating]]="Needs Improvement",1,0)</f>
        <v>0</v>
      </c>
      <c r="AJ1915">
        <f>IF(AND(Employee1[[#This Row],[ManagerRating]]="Above and Beyond", Employee1[[#This Row],[YearsInMostRecentRole]]&gt;=3),1,0)</f>
        <v>0</v>
      </c>
    </row>
    <row r="1916" spans="1:36" x14ac:dyDescent="0.35">
      <c r="A1916" s="44" t="s">
        <v>796</v>
      </c>
      <c r="B1916" s="44" t="s">
        <v>22</v>
      </c>
      <c r="C1916">
        <v>42</v>
      </c>
      <c r="D1916" s="44" t="s">
        <v>7989</v>
      </c>
      <c r="E1916" s="44" t="s">
        <v>70</v>
      </c>
      <c r="F1916" s="44" t="s">
        <v>24</v>
      </c>
      <c r="G1916">
        <v>37</v>
      </c>
      <c r="H1916" s="44" t="s">
        <v>7917</v>
      </c>
      <c r="I1916" s="44" t="s">
        <v>34</v>
      </c>
      <c r="J1916" s="44" t="s">
        <v>56</v>
      </c>
      <c r="K1916">
        <v>3</v>
      </c>
      <c r="L1916" s="44" t="s">
        <v>27</v>
      </c>
      <c r="M1916" s="44" t="s">
        <v>28</v>
      </c>
      <c r="N1916" s="44" t="s">
        <v>35</v>
      </c>
      <c r="O1916" s="44" t="s">
        <v>7931</v>
      </c>
      <c r="P1916">
        <v>189256</v>
      </c>
      <c r="Q1916" s="44" t="s">
        <v>30</v>
      </c>
      <c r="R1916" s="1">
        <v>41830</v>
      </c>
      <c r="S1916" s="44" t="s">
        <v>30</v>
      </c>
      <c r="T1916" s="1">
        <v>44752</v>
      </c>
      <c r="U1916">
        <v>8</v>
      </c>
      <c r="V1916">
        <v>1</v>
      </c>
      <c r="W1916">
        <v>2</v>
      </c>
      <c r="X1916">
        <v>2</v>
      </c>
      <c r="Y1916" s="44" t="s">
        <v>4933</v>
      </c>
      <c r="Z1916" s="1">
        <v>43793</v>
      </c>
      <c r="AA1916" t="s">
        <v>7991</v>
      </c>
      <c r="AB1916" t="s">
        <v>7958</v>
      </c>
      <c r="AC1916" t="s">
        <v>7991</v>
      </c>
      <c r="AD1916">
        <v>1</v>
      </c>
      <c r="AE1916">
        <v>1</v>
      </c>
      <c r="AF1916" t="s">
        <v>7958</v>
      </c>
      <c r="AG1916" t="s">
        <v>7976</v>
      </c>
      <c r="AH1916" t="s">
        <v>7974</v>
      </c>
      <c r="AI1916">
        <f>IF(Employee1[[#This Row],[ManagerRating]]="Needs Improvement",1,0)</f>
        <v>0</v>
      </c>
      <c r="AJ1916">
        <f>IF(AND(Employee1[[#This Row],[ManagerRating]]="Above and Beyond", Employee1[[#This Row],[YearsInMostRecentRole]]&gt;=3),1,0)</f>
        <v>0</v>
      </c>
    </row>
    <row r="1917" spans="1:36" x14ac:dyDescent="0.35">
      <c r="A1917" s="44" t="s">
        <v>676</v>
      </c>
      <c r="B1917" s="44" t="s">
        <v>22</v>
      </c>
      <c r="C1917">
        <v>29</v>
      </c>
      <c r="D1917" s="44" t="s">
        <v>7987</v>
      </c>
      <c r="E1917" s="44" t="s">
        <v>70</v>
      </c>
      <c r="F1917" s="44" t="s">
        <v>46</v>
      </c>
      <c r="G1917">
        <v>17</v>
      </c>
      <c r="H1917" s="44" t="s">
        <v>7916</v>
      </c>
      <c r="I1917" s="44" t="s">
        <v>34</v>
      </c>
      <c r="J1917" s="44" t="s">
        <v>60</v>
      </c>
      <c r="K1917">
        <v>3</v>
      </c>
      <c r="L1917" s="44" t="s">
        <v>47</v>
      </c>
      <c r="M1917" s="44" t="s">
        <v>71</v>
      </c>
      <c r="N1917" s="44" t="s">
        <v>42</v>
      </c>
      <c r="O1917" s="44" t="s">
        <v>7932</v>
      </c>
      <c r="P1917">
        <v>105554</v>
      </c>
      <c r="Q1917" s="44" t="s">
        <v>36</v>
      </c>
      <c r="R1917" s="1">
        <v>41695</v>
      </c>
      <c r="S1917" s="44" t="s">
        <v>36</v>
      </c>
      <c r="T1917" s="1">
        <v>43521</v>
      </c>
      <c r="U1917">
        <v>5</v>
      </c>
      <c r="V1917">
        <v>2</v>
      </c>
      <c r="W1917">
        <v>5</v>
      </c>
      <c r="X1917">
        <v>2</v>
      </c>
      <c r="Y1917" s="44" t="s">
        <v>4934</v>
      </c>
      <c r="Z1917" s="1">
        <v>41787</v>
      </c>
      <c r="AA1917" t="s">
        <v>7991</v>
      </c>
      <c r="AB1917" t="s">
        <v>7959</v>
      </c>
      <c r="AC1917" t="s">
        <v>7955</v>
      </c>
      <c r="AD1917">
        <v>1</v>
      </c>
      <c r="AE1917">
        <v>1</v>
      </c>
      <c r="AF1917" t="s">
        <v>7955</v>
      </c>
      <c r="AG1917" t="s">
        <v>7975</v>
      </c>
      <c r="AH1917" t="s">
        <v>7975</v>
      </c>
      <c r="AI1917">
        <f>IF(Employee1[[#This Row],[ManagerRating]]="Needs Improvement",1,0)</f>
        <v>0</v>
      </c>
      <c r="AJ1917">
        <f>IF(AND(Employee1[[#This Row],[ManagerRating]]="Above and Beyond", Employee1[[#This Row],[YearsInMostRecentRole]]&gt;=3),1,0)</f>
        <v>0</v>
      </c>
    </row>
    <row r="1918" spans="1:36" x14ac:dyDescent="0.35">
      <c r="A1918" s="44" t="s">
        <v>950</v>
      </c>
      <c r="B1918" s="44" t="s">
        <v>33</v>
      </c>
      <c r="C1918">
        <v>27</v>
      </c>
      <c r="D1918" s="44" t="s">
        <v>7987</v>
      </c>
      <c r="E1918" s="44" t="s">
        <v>23</v>
      </c>
      <c r="F1918" s="44" t="s">
        <v>24</v>
      </c>
      <c r="G1918">
        <v>42</v>
      </c>
      <c r="H1918" s="44" t="s">
        <v>7917</v>
      </c>
      <c r="I1918" s="44" t="s">
        <v>34</v>
      </c>
      <c r="J1918" s="44" t="s">
        <v>65</v>
      </c>
      <c r="K1918">
        <v>2</v>
      </c>
      <c r="L1918" s="44" t="s">
        <v>51</v>
      </c>
      <c r="M1918" s="44" t="s">
        <v>28</v>
      </c>
      <c r="N1918" s="44" t="s">
        <v>42</v>
      </c>
      <c r="O1918" s="44" t="s">
        <v>7932</v>
      </c>
      <c r="P1918">
        <v>68638</v>
      </c>
      <c r="Q1918" s="44" t="s">
        <v>36</v>
      </c>
      <c r="R1918" s="1">
        <v>42073</v>
      </c>
      <c r="S1918" s="44" t="s">
        <v>30</v>
      </c>
      <c r="T1918" s="1">
        <v>44630</v>
      </c>
      <c r="U1918">
        <v>7</v>
      </c>
      <c r="V1918">
        <v>7</v>
      </c>
      <c r="W1918">
        <v>7</v>
      </c>
      <c r="X1918">
        <v>0</v>
      </c>
      <c r="Y1918" s="44" t="s">
        <v>4935</v>
      </c>
      <c r="Z1918" s="1">
        <v>43793</v>
      </c>
      <c r="AA1918" t="s">
        <v>7991</v>
      </c>
      <c r="AB1918" t="s">
        <v>7959</v>
      </c>
      <c r="AC1918" t="s">
        <v>7955</v>
      </c>
      <c r="AD1918">
        <v>2</v>
      </c>
      <c r="AE1918">
        <v>1</v>
      </c>
      <c r="AF1918" t="s">
        <v>7955</v>
      </c>
      <c r="AG1918" t="s">
        <v>7975</v>
      </c>
      <c r="AH1918" t="s">
        <v>7975</v>
      </c>
      <c r="AI1918">
        <f>IF(Employee1[[#This Row],[ManagerRating]]="Needs Improvement",1,0)</f>
        <v>0</v>
      </c>
      <c r="AJ1918">
        <f>IF(AND(Employee1[[#This Row],[ManagerRating]]="Above and Beyond", Employee1[[#This Row],[YearsInMostRecentRole]]&gt;=3),1,0)</f>
        <v>1</v>
      </c>
    </row>
    <row r="1919" spans="1:36" x14ac:dyDescent="0.35">
      <c r="A1919" s="44" t="s">
        <v>449</v>
      </c>
      <c r="B1919" s="44" t="s">
        <v>33</v>
      </c>
      <c r="C1919">
        <v>32</v>
      </c>
      <c r="D1919" s="44" t="s">
        <v>7988</v>
      </c>
      <c r="E1919" s="44" t="s">
        <v>23</v>
      </c>
      <c r="F1919" s="44" t="s">
        <v>46</v>
      </c>
      <c r="G1919">
        <v>22</v>
      </c>
      <c r="H1919" s="44" t="s">
        <v>7916</v>
      </c>
      <c r="I1919" s="44" t="s">
        <v>25</v>
      </c>
      <c r="J1919" s="44" t="s">
        <v>60</v>
      </c>
      <c r="K1919">
        <v>4</v>
      </c>
      <c r="L1919" s="44" t="s">
        <v>135</v>
      </c>
      <c r="M1919" s="44" t="s">
        <v>82</v>
      </c>
      <c r="N1919" s="44" t="s">
        <v>42</v>
      </c>
      <c r="O1919" s="44" t="s">
        <v>7932</v>
      </c>
      <c r="P1919">
        <v>72688</v>
      </c>
      <c r="Q1919" s="44" t="s">
        <v>30</v>
      </c>
      <c r="R1919" s="1">
        <v>41400</v>
      </c>
      <c r="S1919" s="44" t="s">
        <v>30</v>
      </c>
      <c r="T1919" s="1">
        <v>44687</v>
      </c>
      <c r="U1919">
        <v>9</v>
      </c>
      <c r="V1919">
        <v>3</v>
      </c>
      <c r="W1919">
        <v>3</v>
      </c>
      <c r="X1919">
        <v>8</v>
      </c>
      <c r="Y1919" s="44" t="s">
        <v>4936</v>
      </c>
      <c r="Z1919" s="1">
        <v>43794</v>
      </c>
      <c r="AA1919" t="s">
        <v>7991</v>
      </c>
      <c r="AB1919" t="s">
        <v>7959</v>
      </c>
      <c r="AC1919" t="s">
        <v>7955</v>
      </c>
      <c r="AD1919">
        <v>2</v>
      </c>
      <c r="AE1919">
        <v>1</v>
      </c>
      <c r="AF1919" t="s">
        <v>7991</v>
      </c>
      <c r="AG1919" t="s">
        <v>7974</v>
      </c>
      <c r="AH1919" t="s">
        <v>7977</v>
      </c>
      <c r="AI1919">
        <f>IF(Employee1[[#This Row],[ManagerRating]]="Needs Improvement",1,0)</f>
        <v>1</v>
      </c>
      <c r="AJ1919">
        <f>IF(AND(Employee1[[#This Row],[ManagerRating]]="Above and Beyond", Employee1[[#This Row],[YearsInMostRecentRole]]&gt;=3),1,0)</f>
        <v>0</v>
      </c>
    </row>
    <row r="1920" spans="1:36" x14ac:dyDescent="0.35">
      <c r="A1920" s="44" t="s">
        <v>1272</v>
      </c>
      <c r="B1920" s="44" t="s">
        <v>22</v>
      </c>
      <c r="C1920">
        <v>27</v>
      </c>
      <c r="D1920" s="44" t="s">
        <v>7987</v>
      </c>
      <c r="E1920" s="44" t="s">
        <v>23</v>
      </c>
      <c r="F1920" s="44" t="s">
        <v>39</v>
      </c>
      <c r="G1920">
        <v>24</v>
      </c>
      <c r="H1920" s="44" t="s">
        <v>7916</v>
      </c>
      <c r="I1920" s="44" t="s">
        <v>34</v>
      </c>
      <c r="J1920" s="44" t="s">
        <v>56</v>
      </c>
      <c r="K1920">
        <v>2</v>
      </c>
      <c r="L1920" s="44" t="s">
        <v>65</v>
      </c>
      <c r="M1920" s="44" t="s">
        <v>155</v>
      </c>
      <c r="N1920" s="44" t="s">
        <v>29</v>
      </c>
      <c r="O1920" s="44" t="s">
        <v>7932</v>
      </c>
      <c r="P1920">
        <v>55206</v>
      </c>
      <c r="Q1920" s="44" t="s">
        <v>30</v>
      </c>
      <c r="R1920" s="1">
        <v>42564</v>
      </c>
      <c r="S1920" s="44" t="s">
        <v>30</v>
      </c>
      <c r="T1920" s="1">
        <v>44755</v>
      </c>
      <c r="U1920">
        <v>6</v>
      </c>
      <c r="V1920">
        <v>1</v>
      </c>
      <c r="W1920">
        <v>3</v>
      </c>
      <c r="X1920">
        <v>4</v>
      </c>
      <c r="Y1920" s="44" t="s">
        <v>4937</v>
      </c>
      <c r="Z1920" s="1">
        <v>43794</v>
      </c>
      <c r="AA1920" t="s">
        <v>7955</v>
      </c>
      <c r="AB1920" t="s">
        <v>7955</v>
      </c>
      <c r="AC1920" t="s">
        <v>7959</v>
      </c>
      <c r="AD1920">
        <v>2</v>
      </c>
      <c r="AE1920">
        <v>2</v>
      </c>
      <c r="AF1920" t="s">
        <v>7958</v>
      </c>
      <c r="AG1920" t="s">
        <v>7975</v>
      </c>
      <c r="AH1920" t="s">
        <v>7976</v>
      </c>
      <c r="AI1920">
        <f>IF(Employee1[[#This Row],[ManagerRating]]="Needs Improvement",1,0)</f>
        <v>0</v>
      </c>
      <c r="AJ1920">
        <f>IF(AND(Employee1[[#This Row],[ManagerRating]]="Above and Beyond", Employee1[[#This Row],[YearsInMostRecentRole]]&gt;=3),1,0)</f>
        <v>0</v>
      </c>
    </row>
    <row r="1921" spans="1:36" x14ac:dyDescent="0.35">
      <c r="A1921" s="44" t="s">
        <v>283</v>
      </c>
      <c r="B1921" s="44" t="s">
        <v>33</v>
      </c>
      <c r="C1921">
        <v>29</v>
      </c>
      <c r="D1921" s="44" t="s">
        <v>7987</v>
      </c>
      <c r="E1921" s="44" t="s">
        <v>23</v>
      </c>
      <c r="F1921" s="44" t="s">
        <v>46</v>
      </c>
      <c r="G1921">
        <v>33</v>
      </c>
      <c r="H1921" s="44" t="s">
        <v>7917</v>
      </c>
      <c r="I1921" s="44" t="s">
        <v>34</v>
      </c>
      <c r="J1921" s="44" t="s">
        <v>26</v>
      </c>
      <c r="K1921">
        <v>3</v>
      </c>
      <c r="L1921" s="44" t="s">
        <v>47</v>
      </c>
      <c r="M1921" s="44" t="s">
        <v>82</v>
      </c>
      <c r="N1921" s="44" t="s">
        <v>29</v>
      </c>
      <c r="O1921" s="44" t="s">
        <v>7931</v>
      </c>
      <c r="P1921">
        <v>153909</v>
      </c>
      <c r="Q1921" s="44" t="s">
        <v>30</v>
      </c>
      <c r="R1921" s="1">
        <v>41022</v>
      </c>
      <c r="S1921" s="44" t="s">
        <v>30</v>
      </c>
      <c r="T1921" s="1">
        <v>44674</v>
      </c>
      <c r="U1921">
        <v>10</v>
      </c>
      <c r="V1921">
        <v>10</v>
      </c>
      <c r="W1921">
        <v>10</v>
      </c>
      <c r="X1921">
        <v>2</v>
      </c>
      <c r="Y1921" s="44" t="s">
        <v>4938</v>
      </c>
      <c r="Z1921" s="1">
        <v>43795</v>
      </c>
      <c r="AA1921" t="s">
        <v>7958</v>
      </c>
      <c r="AB1921" t="s">
        <v>7958</v>
      </c>
      <c r="AC1921" t="s">
        <v>7955</v>
      </c>
      <c r="AD1921">
        <v>3</v>
      </c>
      <c r="AE1921">
        <v>1</v>
      </c>
      <c r="AF1921" t="s">
        <v>7959</v>
      </c>
      <c r="AG1921" t="s">
        <v>7975</v>
      </c>
      <c r="AH1921" t="s">
        <v>7975</v>
      </c>
      <c r="AI1921">
        <f>IF(Employee1[[#This Row],[ManagerRating]]="Needs Improvement",1,0)</f>
        <v>0</v>
      </c>
      <c r="AJ1921">
        <f>IF(AND(Employee1[[#This Row],[ManagerRating]]="Above and Beyond", Employee1[[#This Row],[YearsInMostRecentRole]]&gt;=3),1,0)</f>
        <v>1</v>
      </c>
    </row>
    <row r="1922" spans="1:36" x14ac:dyDescent="0.35">
      <c r="A1922" s="44" t="s">
        <v>211</v>
      </c>
      <c r="B1922" s="44" t="s">
        <v>22</v>
      </c>
      <c r="C1922">
        <v>30</v>
      </c>
      <c r="D1922" s="44" t="s">
        <v>7987</v>
      </c>
      <c r="E1922" s="44" t="s">
        <v>23</v>
      </c>
      <c r="F1922" s="44" t="s">
        <v>46</v>
      </c>
      <c r="G1922">
        <v>8</v>
      </c>
      <c r="H1922" s="44" t="s">
        <v>7915</v>
      </c>
      <c r="I1922" s="44" t="s">
        <v>25</v>
      </c>
      <c r="J1922" s="44" t="s">
        <v>26</v>
      </c>
      <c r="K1922">
        <v>3</v>
      </c>
      <c r="L1922" s="44" t="s">
        <v>61</v>
      </c>
      <c r="M1922" s="44" t="s">
        <v>82</v>
      </c>
      <c r="N1922" s="44" t="s">
        <v>42</v>
      </c>
      <c r="O1922" s="44" t="s">
        <v>7932</v>
      </c>
      <c r="P1922">
        <v>70771</v>
      </c>
      <c r="Q1922" s="44" t="s">
        <v>30</v>
      </c>
      <c r="R1922" s="1">
        <v>40976</v>
      </c>
      <c r="S1922" s="44" t="s">
        <v>30</v>
      </c>
      <c r="T1922" s="1">
        <v>44628</v>
      </c>
      <c r="U1922">
        <v>10</v>
      </c>
      <c r="V1922">
        <v>9</v>
      </c>
      <c r="W1922">
        <v>9</v>
      </c>
      <c r="X1922">
        <v>2</v>
      </c>
      <c r="Y1922" s="44" t="s">
        <v>4939</v>
      </c>
      <c r="Z1922" s="1">
        <v>43796</v>
      </c>
      <c r="AA1922" t="s">
        <v>7955</v>
      </c>
      <c r="AB1922" t="s">
        <v>7955</v>
      </c>
      <c r="AC1922" t="s">
        <v>7959</v>
      </c>
      <c r="AD1922">
        <v>3</v>
      </c>
      <c r="AE1922">
        <v>0</v>
      </c>
      <c r="AF1922" t="s">
        <v>7991</v>
      </c>
      <c r="AG1922" t="s">
        <v>7976</v>
      </c>
      <c r="AH1922" t="s">
        <v>7974</v>
      </c>
      <c r="AI1922">
        <f>IF(Employee1[[#This Row],[ManagerRating]]="Needs Improvement",1,0)</f>
        <v>0</v>
      </c>
      <c r="AJ1922">
        <f>IF(AND(Employee1[[#This Row],[ManagerRating]]="Above and Beyond", Employee1[[#This Row],[YearsInMostRecentRole]]&gt;=3),1,0)</f>
        <v>0</v>
      </c>
    </row>
    <row r="1923" spans="1:36" x14ac:dyDescent="0.35">
      <c r="A1923" s="44" t="s">
        <v>201</v>
      </c>
      <c r="B1923" s="44" t="s">
        <v>45</v>
      </c>
      <c r="C1923">
        <v>39</v>
      </c>
      <c r="D1923" s="44" t="s">
        <v>7988</v>
      </c>
      <c r="E1923" s="44" t="s">
        <v>70</v>
      </c>
      <c r="F1923" s="44" t="s">
        <v>46</v>
      </c>
      <c r="G1923">
        <v>8</v>
      </c>
      <c r="H1923" s="44" t="s">
        <v>7915</v>
      </c>
      <c r="I1923" s="44" t="s">
        <v>34</v>
      </c>
      <c r="J1923" s="44" t="s">
        <v>40</v>
      </c>
      <c r="K1923">
        <v>4</v>
      </c>
      <c r="L1923" s="44" t="s">
        <v>61</v>
      </c>
      <c r="M1923" s="44" t="s">
        <v>82</v>
      </c>
      <c r="N1923" s="44" t="s">
        <v>35</v>
      </c>
      <c r="O1923" s="44" t="s">
        <v>7931</v>
      </c>
      <c r="P1923">
        <v>137427</v>
      </c>
      <c r="Q1923" s="44" t="s">
        <v>36</v>
      </c>
      <c r="R1923" s="1">
        <v>40972</v>
      </c>
      <c r="S1923" s="44" t="s">
        <v>30</v>
      </c>
      <c r="T1923" s="1">
        <v>44624</v>
      </c>
      <c r="U1923">
        <v>10</v>
      </c>
      <c r="V1923">
        <v>9</v>
      </c>
      <c r="W1923">
        <v>10</v>
      </c>
      <c r="X1923">
        <v>8</v>
      </c>
      <c r="Y1923" s="44" t="s">
        <v>4940</v>
      </c>
      <c r="Z1923" s="1">
        <v>43797</v>
      </c>
      <c r="AA1923" t="s">
        <v>7991</v>
      </c>
      <c r="AB1923" t="s">
        <v>7958</v>
      </c>
      <c r="AC1923" t="s">
        <v>7955</v>
      </c>
      <c r="AD1923">
        <v>2</v>
      </c>
      <c r="AE1923">
        <v>0</v>
      </c>
      <c r="AF1923" t="s">
        <v>7991</v>
      </c>
      <c r="AG1923" t="s">
        <v>7975</v>
      </c>
      <c r="AH1923" t="s">
        <v>7975</v>
      </c>
      <c r="AI1923">
        <f>IF(Employee1[[#This Row],[ManagerRating]]="Needs Improvement",1,0)</f>
        <v>0</v>
      </c>
      <c r="AJ1923">
        <f>IF(AND(Employee1[[#This Row],[ManagerRating]]="Above and Beyond", Employee1[[#This Row],[YearsInMostRecentRole]]&gt;=3),1,0)</f>
        <v>1</v>
      </c>
    </row>
    <row r="1924" spans="1:36" x14ac:dyDescent="0.35">
      <c r="A1924" s="44" t="s">
        <v>417</v>
      </c>
      <c r="B1924" s="44" t="s">
        <v>33</v>
      </c>
      <c r="C1924">
        <v>48</v>
      </c>
      <c r="D1924" s="44" t="s">
        <v>7989</v>
      </c>
      <c r="E1924" s="44" t="s">
        <v>23</v>
      </c>
      <c r="F1924" s="44" t="s">
        <v>46</v>
      </c>
      <c r="G1924">
        <v>44</v>
      </c>
      <c r="H1924" s="44" t="s">
        <v>7917</v>
      </c>
      <c r="I1924" s="44" t="s">
        <v>25</v>
      </c>
      <c r="J1924" s="44" t="s">
        <v>26</v>
      </c>
      <c r="K1924">
        <v>1</v>
      </c>
      <c r="L1924" s="44" t="s">
        <v>47</v>
      </c>
      <c r="M1924" s="44" t="s">
        <v>82</v>
      </c>
      <c r="N1924" s="44" t="s">
        <v>35</v>
      </c>
      <c r="O1924" s="44" t="s">
        <v>7932</v>
      </c>
      <c r="P1924">
        <v>103198</v>
      </c>
      <c r="Q1924" s="44" t="s">
        <v>30</v>
      </c>
      <c r="R1924" s="1">
        <v>41367</v>
      </c>
      <c r="S1924" s="44" t="s">
        <v>30</v>
      </c>
      <c r="T1924" s="1">
        <v>44654</v>
      </c>
      <c r="U1924">
        <v>9</v>
      </c>
      <c r="V1924">
        <v>7</v>
      </c>
      <c r="W1924">
        <v>9</v>
      </c>
      <c r="X1924">
        <v>2</v>
      </c>
      <c r="Y1924" s="44" t="s">
        <v>4941</v>
      </c>
      <c r="Z1924" s="1">
        <v>43797</v>
      </c>
      <c r="AA1924" t="s">
        <v>7958</v>
      </c>
      <c r="AB1924" t="s">
        <v>7958</v>
      </c>
      <c r="AC1924" t="s">
        <v>7991</v>
      </c>
      <c r="AD1924">
        <v>1</v>
      </c>
      <c r="AE1924">
        <v>0</v>
      </c>
      <c r="AF1924" t="s">
        <v>7991</v>
      </c>
      <c r="AG1924" t="s">
        <v>7975</v>
      </c>
      <c r="AH1924" t="s">
        <v>7975</v>
      </c>
      <c r="AI1924">
        <f>IF(Employee1[[#This Row],[ManagerRating]]="Needs Improvement",1,0)</f>
        <v>0</v>
      </c>
      <c r="AJ1924">
        <f>IF(AND(Employee1[[#This Row],[ManagerRating]]="Above and Beyond", Employee1[[#This Row],[YearsInMostRecentRole]]&gt;=3),1,0)</f>
        <v>1</v>
      </c>
    </row>
    <row r="1925" spans="1:36" x14ac:dyDescent="0.35">
      <c r="A1925" s="44" t="s">
        <v>1406</v>
      </c>
      <c r="B1925" s="44" t="s">
        <v>22</v>
      </c>
      <c r="C1925">
        <v>23</v>
      </c>
      <c r="D1925" s="44" t="s">
        <v>7987</v>
      </c>
      <c r="E1925" s="44" t="s">
        <v>23</v>
      </c>
      <c r="F1925" s="44" t="s">
        <v>24</v>
      </c>
      <c r="G1925">
        <v>21</v>
      </c>
      <c r="H1925" s="44" t="s">
        <v>7916</v>
      </c>
      <c r="I1925" s="44" t="s">
        <v>34</v>
      </c>
      <c r="J1925" s="44" t="s">
        <v>26</v>
      </c>
      <c r="K1925">
        <v>4</v>
      </c>
      <c r="L1925" s="44" t="s">
        <v>27</v>
      </c>
      <c r="M1925" s="44" t="s">
        <v>28</v>
      </c>
      <c r="N1925" s="44" t="s">
        <v>35</v>
      </c>
      <c r="O1925" s="44" t="s">
        <v>7933</v>
      </c>
      <c r="P1925">
        <v>37626</v>
      </c>
      <c r="Q1925" s="44" t="s">
        <v>30</v>
      </c>
      <c r="R1925" s="1">
        <v>42770</v>
      </c>
      <c r="S1925" s="44" t="s">
        <v>30</v>
      </c>
      <c r="T1925" s="1">
        <v>44596</v>
      </c>
      <c r="U1925">
        <v>5</v>
      </c>
      <c r="V1925">
        <v>4</v>
      </c>
      <c r="W1925">
        <v>4</v>
      </c>
      <c r="X1925">
        <v>2</v>
      </c>
      <c r="Y1925" s="44" t="s">
        <v>4942</v>
      </c>
      <c r="Z1925" s="1">
        <v>43797</v>
      </c>
      <c r="AA1925" t="s">
        <v>7991</v>
      </c>
      <c r="AB1925" t="s">
        <v>7991</v>
      </c>
      <c r="AC1925" t="s">
        <v>7958</v>
      </c>
      <c r="AD1925">
        <v>3</v>
      </c>
      <c r="AE1925">
        <v>1</v>
      </c>
      <c r="AF1925" t="s">
        <v>7955</v>
      </c>
      <c r="AG1925" t="s">
        <v>7975</v>
      </c>
      <c r="AH1925" t="s">
        <v>7975</v>
      </c>
      <c r="AI1925">
        <f>IF(Employee1[[#This Row],[ManagerRating]]="Needs Improvement",1,0)</f>
        <v>0</v>
      </c>
      <c r="AJ1925">
        <f>IF(AND(Employee1[[#This Row],[ManagerRating]]="Above and Beyond", Employee1[[#This Row],[YearsInMostRecentRole]]&gt;=3),1,0)</f>
        <v>1</v>
      </c>
    </row>
    <row r="1926" spans="1:36" x14ac:dyDescent="0.35">
      <c r="A1926" s="44" t="s">
        <v>600</v>
      </c>
      <c r="B1926" s="44" t="s">
        <v>22</v>
      </c>
      <c r="C1926">
        <v>33</v>
      </c>
      <c r="D1926" s="44" t="s">
        <v>7988</v>
      </c>
      <c r="E1926" s="44" t="s">
        <v>70</v>
      </c>
      <c r="F1926" s="44" t="s">
        <v>24</v>
      </c>
      <c r="G1926">
        <v>33</v>
      </c>
      <c r="H1926" s="44" t="s">
        <v>7917</v>
      </c>
      <c r="I1926" s="44" t="s">
        <v>34</v>
      </c>
      <c r="J1926" s="44" t="s">
        <v>56</v>
      </c>
      <c r="K1926">
        <v>5</v>
      </c>
      <c r="L1926" s="44" t="s">
        <v>27</v>
      </c>
      <c r="M1926" s="44" t="s">
        <v>28</v>
      </c>
      <c r="N1926" s="44" t="s">
        <v>42</v>
      </c>
      <c r="O1926" s="44" t="s">
        <v>7932</v>
      </c>
      <c r="P1926">
        <v>115114</v>
      </c>
      <c r="Q1926" s="44" t="s">
        <v>30</v>
      </c>
      <c r="R1926" s="1">
        <v>41590</v>
      </c>
      <c r="S1926" s="44" t="s">
        <v>30</v>
      </c>
      <c r="T1926" s="1">
        <v>44877</v>
      </c>
      <c r="U1926">
        <v>9</v>
      </c>
      <c r="V1926">
        <v>9</v>
      </c>
      <c r="W1926">
        <v>9</v>
      </c>
      <c r="X1926">
        <v>6</v>
      </c>
      <c r="Y1926" s="44" t="s">
        <v>4943</v>
      </c>
      <c r="Z1926" s="1">
        <v>43798</v>
      </c>
      <c r="AA1926" t="s">
        <v>7958</v>
      </c>
      <c r="AB1926" t="s">
        <v>7958</v>
      </c>
      <c r="AC1926" t="s">
        <v>7959</v>
      </c>
      <c r="AD1926">
        <v>1</v>
      </c>
      <c r="AE1926">
        <v>0</v>
      </c>
      <c r="AF1926" t="s">
        <v>7958</v>
      </c>
      <c r="AG1926" t="s">
        <v>7974</v>
      </c>
      <c r="AH1926" t="s">
        <v>7974</v>
      </c>
      <c r="AI1926">
        <f>IF(Employee1[[#This Row],[ManagerRating]]="Needs Improvement",1,0)</f>
        <v>0</v>
      </c>
      <c r="AJ1926">
        <f>IF(AND(Employee1[[#This Row],[ManagerRating]]="Above and Beyond", Employee1[[#This Row],[YearsInMostRecentRole]]&gt;=3),1,0)</f>
        <v>0</v>
      </c>
    </row>
    <row r="1927" spans="1:36" x14ac:dyDescent="0.35">
      <c r="A1927" s="44" t="s">
        <v>854</v>
      </c>
      <c r="B1927" s="44" t="s">
        <v>22</v>
      </c>
      <c r="C1927">
        <v>39</v>
      </c>
      <c r="D1927" s="44" t="s">
        <v>7988</v>
      </c>
      <c r="E1927" s="44" t="s">
        <v>59</v>
      </c>
      <c r="F1927" s="44" t="s">
        <v>24</v>
      </c>
      <c r="G1927">
        <v>12</v>
      </c>
      <c r="H1927" s="44" t="s">
        <v>7915</v>
      </c>
      <c r="I1927" s="44" t="s">
        <v>55</v>
      </c>
      <c r="J1927" s="44" t="s">
        <v>26</v>
      </c>
      <c r="K1927">
        <v>2</v>
      </c>
      <c r="L1927" s="44" t="s">
        <v>27</v>
      </c>
      <c r="M1927" s="44" t="s">
        <v>28</v>
      </c>
      <c r="N1927" s="44" t="s">
        <v>35</v>
      </c>
      <c r="O1927" s="44" t="s">
        <v>7932</v>
      </c>
      <c r="P1927">
        <v>89351</v>
      </c>
      <c r="Q1927" s="44" t="s">
        <v>30</v>
      </c>
      <c r="R1927" s="1">
        <v>41954</v>
      </c>
      <c r="S1927" s="44" t="s">
        <v>30</v>
      </c>
      <c r="T1927" s="1">
        <v>44876</v>
      </c>
      <c r="U1927">
        <v>8</v>
      </c>
      <c r="V1927">
        <v>2</v>
      </c>
      <c r="W1927">
        <v>2</v>
      </c>
      <c r="X1927">
        <v>0</v>
      </c>
      <c r="Y1927" s="44" t="s">
        <v>4944</v>
      </c>
      <c r="Z1927" s="1">
        <v>43798</v>
      </c>
      <c r="AA1927" t="s">
        <v>7991</v>
      </c>
      <c r="AB1927" t="s">
        <v>7955</v>
      </c>
      <c r="AC1927" t="s">
        <v>7955</v>
      </c>
      <c r="AD1927">
        <v>2</v>
      </c>
      <c r="AE1927">
        <v>1</v>
      </c>
      <c r="AF1927" t="s">
        <v>7959</v>
      </c>
      <c r="AG1927" t="s">
        <v>7976</v>
      </c>
      <c r="AH1927" t="s">
        <v>7974</v>
      </c>
      <c r="AI1927">
        <f>IF(Employee1[[#This Row],[ManagerRating]]="Needs Improvement",1,0)</f>
        <v>0</v>
      </c>
      <c r="AJ1927">
        <f>IF(AND(Employee1[[#This Row],[ManagerRating]]="Above and Beyond", Employee1[[#This Row],[YearsInMostRecentRole]]&gt;=3),1,0)</f>
        <v>0</v>
      </c>
    </row>
    <row r="1928" spans="1:36" x14ac:dyDescent="0.35">
      <c r="A1928" s="44" t="s">
        <v>930</v>
      </c>
      <c r="B1928" s="44" t="s">
        <v>22</v>
      </c>
      <c r="C1928">
        <v>27</v>
      </c>
      <c r="D1928" s="44" t="s">
        <v>7987</v>
      </c>
      <c r="E1928" s="44" t="s">
        <v>59</v>
      </c>
      <c r="F1928" s="44" t="s">
        <v>46</v>
      </c>
      <c r="G1928">
        <v>34</v>
      </c>
      <c r="H1928" s="44" t="s">
        <v>7917</v>
      </c>
      <c r="I1928" s="44" t="s">
        <v>34</v>
      </c>
      <c r="J1928" s="44" t="s">
        <v>40</v>
      </c>
      <c r="K1928">
        <v>2</v>
      </c>
      <c r="L1928" s="44" t="s">
        <v>135</v>
      </c>
      <c r="M1928" s="44" t="s">
        <v>71</v>
      </c>
      <c r="N1928" s="44" t="s">
        <v>35</v>
      </c>
      <c r="O1928" s="44" t="s">
        <v>7933</v>
      </c>
      <c r="P1928">
        <v>30783</v>
      </c>
      <c r="Q1928" s="44" t="s">
        <v>30</v>
      </c>
      <c r="R1928" s="1">
        <v>42038</v>
      </c>
      <c r="S1928" s="44" t="s">
        <v>30</v>
      </c>
      <c r="T1928" s="1">
        <v>44595</v>
      </c>
      <c r="U1928">
        <v>7</v>
      </c>
      <c r="V1928">
        <v>7</v>
      </c>
      <c r="W1928">
        <v>7</v>
      </c>
      <c r="X1928">
        <v>2</v>
      </c>
      <c r="Y1928" s="44" t="s">
        <v>4945</v>
      </c>
      <c r="Z1928" s="1">
        <v>43799</v>
      </c>
      <c r="AA1928" t="s">
        <v>7958</v>
      </c>
      <c r="AB1928" t="s">
        <v>7959</v>
      </c>
      <c r="AC1928" t="s">
        <v>7955</v>
      </c>
      <c r="AD1928">
        <v>1</v>
      </c>
      <c r="AE1928">
        <v>2</v>
      </c>
      <c r="AF1928" t="s">
        <v>7958</v>
      </c>
      <c r="AG1928" t="s">
        <v>7976</v>
      </c>
      <c r="AH1928" t="s">
        <v>7976</v>
      </c>
      <c r="AI1928">
        <f>IF(Employee1[[#This Row],[ManagerRating]]="Needs Improvement",1,0)</f>
        <v>0</v>
      </c>
      <c r="AJ1928">
        <f>IF(AND(Employee1[[#This Row],[ManagerRating]]="Above and Beyond", Employee1[[#This Row],[YearsInMostRecentRole]]&gt;=3),1,0)</f>
        <v>0</v>
      </c>
    </row>
    <row r="1929" spans="1:36" x14ac:dyDescent="0.35">
      <c r="A1929" s="44" t="s">
        <v>275</v>
      </c>
      <c r="B1929" s="44" t="s">
        <v>33</v>
      </c>
      <c r="C1929">
        <v>28</v>
      </c>
      <c r="D1929" s="44" t="s">
        <v>7987</v>
      </c>
      <c r="E1929" s="44" t="s">
        <v>23</v>
      </c>
      <c r="F1929" s="44" t="s">
        <v>46</v>
      </c>
      <c r="G1929">
        <v>6</v>
      </c>
      <c r="H1929" s="44" t="s">
        <v>7915</v>
      </c>
      <c r="I1929" s="44" t="s">
        <v>34</v>
      </c>
      <c r="J1929" s="44" t="s">
        <v>26</v>
      </c>
      <c r="K1929">
        <v>1</v>
      </c>
      <c r="L1929" s="44" t="s">
        <v>61</v>
      </c>
      <c r="M1929" s="44" t="s">
        <v>71</v>
      </c>
      <c r="N1929" s="44" t="s">
        <v>35</v>
      </c>
      <c r="O1929" s="44" t="s">
        <v>7932</v>
      </c>
      <c r="P1929">
        <v>87175</v>
      </c>
      <c r="Q1929" s="44" t="s">
        <v>30</v>
      </c>
      <c r="R1929" s="1">
        <v>41020</v>
      </c>
      <c r="S1929" s="44" t="s">
        <v>30</v>
      </c>
      <c r="T1929" s="1">
        <v>44672</v>
      </c>
      <c r="U1929">
        <v>10</v>
      </c>
      <c r="V1929">
        <v>6</v>
      </c>
      <c r="W1929">
        <v>10</v>
      </c>
      <c r="X1929">
        <v>7</v>
      </c>
      <c r="Y1929" s="44" t="s">
        <v>4946</v>
      </c>
      <c r="Z1929" s="1">
        <v>43800</v>
      </c>
      <c r="AA1929" t="s">
        <v>7991</v>
      </c>
      <c r="AB1929" t="s">
        <v>7955</v>
      </c>
      <c r="AC1929" t="s">
        <v>7955</v>
      </c>
      <c r="AD1929">
        <v>3</v>
      </c>
      <c r="AE1929">
        <v>0</v>
      </c>
      <c r="AF1929" t="s">
        <v>7955</v>
      </c>
      <c r="AG1929" t="s">
        <v>7976</v>
      </c>
      <c r="AH1929" t="s">
        <v>7974</v>
      </c>
      <c r="AI1929">
        <f>IF(Employee1[[#This Row],[ManagerRating]]="Needs Improvement",1,0)</f>
        <v>0</v>
      </c>
      <c r="AJ1929">
        <f>IF(AND(Employee1[[#This Row],[ManagerRating]]="Above and Beyond", Employee1[[#This Row],[YearsInMostRecentRole]]&gt;=3),1,0)</f>
        <v>0</v>
      </c>
    </row>
    <row r="1930" spans="1:36" x14ac:dyDescent="0.35">
      <c r="A1930" s="44" t="s">
        <v>301</v>
      </c>
      <c r="B1930" s="44" t="s">
        <v>22</v>
      </c>
      <c r="C1930">
        <v>37</v>
      </c>
      <c r="D1930" s="44" t="s">
        <v>7988</v>
      </c>
      <c r="E1930" s="44" t="s">
        <v>70</v>
      </c>
      <c r="F1930" s="44" t="s">
        <v>46</v>
      </c>
      <c r="G1930">
        <v>14</v>
      </c>
      <c r="H1930" s="44" t="s">
        <v>7915</v>
      </c>
      <c r="I1930" s="44" t="s">
        <v>34</v>
      </c>
      <c r="J1930" s="44" t="s">
        <v>56</v>
      </c>
      <c r="K1930">
        <v>4</v>
      </c>
      <c r="L1930" s="44" t="s">
        <v>47</v>
      </c>
      <c r="M1930" s="44" t="s">
        <v>76</v>
      </c>
      <c r="N1930" s="44" t="s">
        <v>42</v>
      </c>
      <c r="O1930" s="44" t="s">
        <v>7932</v>
      </c>
      <c r="P1930">
        <v>99936</v>
      </c>
      <c r="Q1930" s="44" t="s">
        <v>30</v>
      </c>
      <c r="R1930" s="1">
        <v>41030</v>
      </c>
      <c r="S1930" s="44" t="s">
        <v>30</v>
      </c>
      <c r="T1930" s="1">
        <v>44682</v>
      </c>
      <c r="U1930">
        <v>10</v>
      </c>
      <c r="V1930">
        <v>9</v>
      </c>
      <c r="W1930">
        <v>10</v>
      </c>
      <c r="X1930">
        <v>6</v>
      </c>
      <c r="Y1930" s="44" t="s">
        <v>4947</v>
      </c>
      <c r="Z1930" s="1">
        <v>43800</v>
      </c>
      <c r="AA1930" t="s">
        <v>7958</v>
      </c>
      <c r="AB1930" t="s">
        <v>7991</v>
      </c>
      <c r="AC1930" t="s">
        <v>7959</v>
      </c>
      <c r="AD1930">
        <v>1</v>
      </c>
      <c r="AE1930">
        <v>0</v>
      </c>
      <c r="AF1930" t="s">
        <v>7959</v>
      </c>
      <c r="AG1930" t="s">
        <v>7975</v>
      </c>
      <c r="AH1930" t="s">
        <v>7975</v>
      </c>
      <c r="AI1930">
        <f>IF(Employee1[[#This Row],[ManagerRating]]="Needs Improvement",1,0)</f>
        <v>0</v>
      </c>
      <c r="AJ1930">
        <f>IF(AND(Employee1[[#This Row],[ManagerRating]]="Above and Beyond", Employee1[[#This Row],[YearsInMostRecentRole]]&gt;=3),1,0)</f>
        <v>1</v>
      </c>
    </row>
    <row r="1931" spans="1:36" x14ac:dyDescent="0.35">
      <c r="A1931" s="44" t="s">
        <v>575</v>
      </c>
      <c r="B1931" s="44" t="s">
        <v>22</v>
      </c>
      <c r="C1931">
        <v>48</v>
      </c>
      <c r="D1931" s="44" t="s">
        <v>7989</v>
      </c>
      <c r="E1931" s="44" t="s">
        <v>23</v>
      </c>
      <c r="F1931" s="44" t="s">
        <v>46</v>
      </c>
      <c r="G1931">
        <v>45</v>
      </c>
      <c r="H1931" s="44" t="s">
        <v>7917</v>
      </c>
      <c r="I1931" s="44" t="s">
        <v>25</v>
      </c>
      <c r="J1931" s="44" t="s">
        <v>26</v>
      </c>
      <c r="K1931">
        <v>3</v>
      </c>
      <c r="L1931" s="44" t="s">
        <v>65</v>
      </c>
      <c r="M1931" s="44" t="s">
        <v>85</v>
      </c>
      <c r="N1931" s="44" t="s">
        <v>35</v>
      </c>
      <c r="O1931" s="44" t="s">
        <v>7931</v>
      </c>
      <c r="P1931">
        <v>207456</v>
      </c>
      <c r="Q1931" s="44" t="s">
        <v>30</v>
      </c>
      <c r="R1931" s="1">
        <v>41565</v>
      </c>
      <c r="S1931" s="44" t="s">
        <v>30</v>
      </c>
      <c r="T1931" s="1">
        <v>44852</v>
      </c>
      <c r="U1931">
        <v>9</v>
      </c>
      <c r="V1931">
        <v>2</v>
      </c>
      <c r="W1931">
        <v>6</v>
      </c>
      <c r="X1931">
        <v>4</v>
      </c>
      <c r="Y1931" s="44" t="s">
        <v>4948</v>
      </c>
      <c r="Z1931" s="1">
        <v>43801</v>
      </c>
      <c r="AA1931" t="s">
        <v>7958</v>
      </c>
      <c r="AB1931" t="s">
        <v>7955</v>
      </c>
      <c r="AC1931" t="s">
        <v>7959</v>
      </c>
      <c r="AD1931">
        <v>2</v>
      </c>
      <c r="AE1931">
        <v>2</v>
      </c>
      <c r="AF1931" t="s">
        <v>7955</v>
      </c>
      <c r="AG1931" t="s">
        <v>7974</v>
      </c>
      <c r="AH1931" t="s">
        <v>7974</v>
      </c>
      <c r="AI1931">
        <f>IF(Employee1[[#This Row],[ManagerRating]]="Needs Improvement",1,0)</f>
        <v>0</v>
      </c>
      <c r="AJ1931">
        <f>IF(AND(Employee1[[#This Row],[ManagerRating]]="Above and Beyond", Employee1[[#This Row],[YearsInMostRecentRole]]&gt;=3),1,0)</f>
        <v>0</v>
      </c>
    </row>
    <row r="1932" spans="1:36" x14ac:dyDescent="0.35">
      <c r="A1932" s="44" t="s">
        <v>1374</v>
      </c>
      <c r="B1932" s="44" t="s">
        <v>33</v>
      </c>
      <c r="C1932">
        <v>25</v>
      </c>
      <c r="D1932" s="44" t="s">
        <v>7987</v>
      </c>
      <c r="E1932" s="44" t="s">
        <v>70</v>
      </c>
      <c r="F1932" s="44" t="s">
        <v>46</v>
      </c>
      <c r="G1932">
        <v>21</v>
      </c>
      <c r="H1932" s="44" t="s">
        <v>7916</v>
      </c>
      <c r="I1932" s="44" t="s">
        <v>34</v>
      </c>
      <c r="J1932" s="44" t="s">
        <v>26</v>
      </c>
      <c r="K1932">
        <v>4</v>
      </c>
      <c r="L1932" s="44" t="s">
        <v>61</v>
      </c>
      <c r="M1932" s="44" t="s">
        <v>48</v>
      </c>
      <c r="N1932" s="44" t="s">
        <v>35</v>
      </c>
      <c r="O1932" s="44" t="s">
        <v>7931</v>
      </c>
      <c r="P1932">
        <v>182961</v>
      </c>
      <c r="Q1932" s="44" t="s">
        <v>30</v>
      </c>
      <c r="R1932" s="1">
        <v>42689</v>
      </c>
      <c r="S1932" s="44" t="s">
        <v>30</v>
      </c>
      <c r="T1932" s="1">
        <v>44880</v>
      </c>
      <c r="U1932">
        <v>6</v>
      </c>
      <c r="V1932">
        <v>3</v>
      </c>
      <c r="W1932">
        <v>5</v>
      </c>
      <c r="X1932">
        <v>1</v>
      </c>
      <c r="Y1932" s="44" t="s">
        <v>4949</v>
      </c>
      <c r="Z1932" s="1">
        <v>43801</v>
      </c>
      <c r="AA1932" t="s">
        <v>7955</v>
      </c>
      <c r="AB1932" t="s">
        <v>7991</v>
      </c>
      <c r="AC1932" t="s">
        <v>7959</v>
      </c>
      <c r="AD1932">
        <v>3</v>
      </c>
      <c r="AE1932">
        <v>1</v>
      </c>
      <c r="AF1932" t="s">
        <v>7958</v>
      </c>
      <c r="AG1932" t="s">
        <v>7976</v>
      </c>
      <c r="AH1932" t="s">
        <v>7974</v>
      </c>
      <c r="AI1932">
        <f>IF(Employee1[[#This Row],[ManagerRating]]="Needs Improvement",1,0)</f>
        <v>0</v>
      </c>
      <c r="AJ1932">
        <f>IF(AND(Employee1[[#This Row],[ManagerRating]]="Above and Beyond", Employee1[[#This Row],[YearsInMostRecentRole]]&gt;=3),1,0)</f>
        <v>0</v>
      </c>
    </row>
    <row r="1933" spans="1:36" x14ac:dyDescent="0.35">
      <c r="A1933" s="44" t="s">
        <v>66</v>
      </c>
      <c r="B1933" s="44" t="s">
        <v>33</v>
      </c>
      <c r="C1933">
        <v>38</v>
      </c>
      <c r="D1933" s="44" t="s">
        <v>7988</v>
      </c>
      <c r="E1933" s="44" t="s">
        <v>23</v>
      </c>
      <c r="F1933" s="44" t="s">
        <v>24</v>
      </c>
      <c r="G1933">
        <v>20</v>
      </c>
      <c r="H1933" s="44" t="s">
        <v>7916</v>
      </c>
      <c r="I1933" s="44" t="s">
        <v>25</v>
      </c>
      <c r="J1933" s="44" t="s">
        <v>60</v>
      </c>
      <c r="K1933">
        <v>4</v>
      </c>
      <c r="L1933" s="44" t="s">
        <v>27</v>
      </c>
      <c r="M1933" s="44" t="s">
        <v>28</v>
      </c>
      <c r="N1933" s="44" t="s">
        <v>42</v>
      </c>
      <c r="O1933" s="44" t="s">
        <v>7931</v>
      </c>
      <c r="P1933">
        <v>147098</v>
      </c>
      <c r="Q1933" s="44" t="s">
        <v>30</v>
      </c>
      <c r="R1933" s="1">
        <v>40919</v>
      </c>
      <c r="S1933" s="44" t="s">
        <v>30</v>
      </c>
      <c r="T1933" s="1">
        <v>44572</v>
      </c>
      <c r="U1933">
        <v>10</v>
      </c>
      <c r="V1933">
        <v>5</v>
      </c>
      <c r="W1933">
        <v>8</v>
      </c>
      <c r="X1933">
        <v>2</v>
      </c>
      <c r="Y1933" s="44" t="s">
        <v>4950</v>
      </c>
      <c r="Z1933" s="1">
        <v>43804</v>
      </c>
      <c r="AA1933" t="s">
        <v>7955</v>
      </c>
      <c r="AB1933" t="s">
        <v>7991</v>
      </c>
      <c r="AC1933" t="s">
        <v>7959</v>
      </c>
      <c r="AD1933">
        <v>3</v>
      </c>
      <c r="AE1933">
        <v>1</v>
      </c>
      <c r="AF1933" t="s">
        <v>7958</v>
      </c>
      <c r="AG1933" t="s">
        <v>7976</v>
      </c>
      <c r="AH1933" t="s">
        <v>7976</v>
      </c>
      <c r="AI1933">
        <f>IF(Employee1[[#This Row],[ManagerRating]]="Needs Improvement",1,0)</f>
        <v>0</v>
      </c>
      <c r="AJ1933">
        <f>IF(AND(Employee1[[#This Row],[ManagerRating]]="Above and Beyond", Employee1[[#This Row],[YearsInMostRecentRole]]&gt;=3),1,0)</f>
        <v>0</v>
      </c>
    </row>
    <row r="1934" spans="1:36" x14ac:dyDescent="0.35">
      <c r="A1934" s="44" t="s">
        <v>139</v>
      </c>
      <c r="B1934" s="44" t="s">
        <v>22</v>
      </c>
      <c r="C1934">
        <v>41</v>
      </c>
      <c r="D1934" s="44" t="s">
        <v>7989</v>
      </c>
      <c r="E1934" s="44" t="s">
        <v>70</v>
      </c>
      <c r="F1934" s="44" t="s">
        <v>46</v>
      </c>
      <c r="G1934">
        <v>7</v>
      </c>
      <c r="H1934" s="44" t="s">
        <v>7915</v>
      </c>
      <c r="I1934" s="44" t="s">
        <v>34</v>
      </c>
      <c r="J1934" s="44" t="s">
        <v>60</v>
      </c>
      <c r="K1934">
        <v>1</v>
      </c>
      <c r="L1934" s="44" t="s">
        <v>135</v>
      </c>
      <c r="M1934" s="44" t="s">
        <v>76</v>
      </c>
      <c r="N1934" s="44" t="s">
        <v>35</v>
      </c>
      <c r="O1934" s="44" t="s">
        <v>7932</v>
      </c>
      <c r="P1934">
        <v>107008</v>
      </c>
      <c r="Q1934" s="44" t="s">
        <v>30</v>
      </c>
      <c r="R1934" s="1">
        <v>40944</v>
      </c>
      <c r="S1934" s="44" t="s">
        <v>30</v>
      </c>
      <c r="T1934" s="1">
        <v>44597</v>
      </c>
      <c r="U1934">
        <v>10</v>
      </c>
      <c r="V1934">
        <v>9</v>
      </c>
      <c r="W1934">
        <v>10</v>
      </c>
      <c r="X1934">
        <v>9</v>
      </c>
      <c r="Y1934" s="44" t="s">
        <v>4951</v>
      </c>
      <c r="Z1934" s="1">
        <v>43804</v>
      </c>
      <c r="AA1934" t="s">
        <v>7958</v>
      </c>
      <c r="AB1934" t="s">
        <v>7955</v>
      </c>
      <c r="AC1934" t="s">
        <v>7955</v>
      </c>
      <c r="AD1934">
        <v>2</v>
      </c>
      <c r="AE1934">
        <v>2</v>
      </c>
      <c r="AF1934" t="s">
        <v>7991</v>
      </c>
      <c r="AG1934" t="s">
        <v>7974</v>
      </c>
      <c r="AH1934" t="s">
        <v>7974</v>
      </c>
      <c r="AI1934">
        <f>IF(Employee1[[#This Row],[ManagerRating]]="Needs Improvement",1,0)</f>
        <v>0</v>
      </c>
      <c r="AJ1934">
        <f>IF(AND(Employee1[[#This Row],[ManagerRating]]="Above and Beyond", Employee1[[#This Row],[YearsInMostRecentRole]]&gt;=3),1,0)</f>
        <v>0</v>
      </c>
    </row>
    <row r="1935" spans="1:36" x14ac:dyDescent="0.35">
      <c r="A1935" s="44" t="s">
        <v>90</v>
      </c>
      <c r="B1935" s="44" t="s">
        <v>33</v>
      </c>
      <c r="C1935">
        <v>43</v>
      </c>
      <c r="D1935" s="44" t="s">
        <v>7989</v>
      </c>
      <c r="E1935" s="44" t="s">
        <v>59</v>
      </c>
      <c r="F1935" s="44" t="s">
        <v>24</v>
      </c>
      <c r="G1935">
        <v>34</v>
      </c>
      <c r="H1935" s="44" t="s">
        <v>7917</v>
      </c>
      <c r="I1935" s="44" t="s">
        <v>55</v>
      </c>
      <c r="J1935" s="44" t="s">
        <v>26</v>
      </c>
      <c r="K1935">
        <v>4</v>
      </c>
      <c r="L1935" s="44" t="s">
        <v>27</v>
      </c>
      <c r="M1935" s="44" t="s">
        <v>28</v>
      </c>
      <c r="N1935" s="44" t="s">
        <v>42</v>
      </c>
      <c r="O1935" s="44" t="s">
        <v>7932</v>
      </c>
      <c r="P1935">
        <v>108315</v>
      </c>
      <c r="Q1935" s="44" t="s">
        <v>30</v>
      </c>
      <c r="R1935" s="1">
        <v>40925</v>
      </c>
      <c r="S1935" s="44" t="s">
        <v>30</v>
      </c>
      <c r="T1935" s="1">
        <v>44578</v>
      </c>
      <c r="U1935">
        <v>10</v>
      </c>
      <c r="V1935">
        <v>9</v>
      </c>
      <c r="W1935">
        <v>10</v>
      </c>
      <c r="X1935">
        <v>10</v>
      </c>
      <c r="Y1935" s="44" t="s">
        <v>4952</v>
      </c>
      <c r="Z1935" s="1">
        <v>43804</v>
      </c>
      <c r="AA1935" t="s">
        <v>7958</v>
      </c>
      <c r="AB1935" t="s">
        <v>7991</v>
      </c>
      <c r="AC1935" t="s">
        <v>7991</v>
      </c>
      <c r="AD1935">
        <v>2</v>
      </c>
      <c r="AE1935">
        <v>2</v>
      </c>
      <c r="AF1935" t="s">
        <v>7958</v>
      </c>
      <c r="AG1935" t="s">
        <v>7976</v>
      </c>
      <c r="AH1935" t="s">
        <v>7974</v>
      </c>
      <c r="AI1935">
        <f>IF(Employee1[[#This Row],[ManagerRating]]="Needs Improvement",1,0)</f>
        <v>0</v>
      </c>
      <c r="AJ1935">
        <f>IF(AND(Employee1[[#This Row],[ManagerRating]]="Above and Beyond", Employee1[[#This Row],[YearsInMostRecentRole]]&gt;=3),1,0)</f>
        <v>0</v>
      </c>
    </row>
    <row r="1936" spans="1:36" x14ac:dyDescent="0.35">
      <c r="A1936" s="44" t="s">
        <v>652</v>
      </c>
      <c r="B1936" s="44" t="s">
        <v>22</v>
      </c>
      <c r="C1936">
        <v>30</v>
      </c>
      <c r="D1936" s="44" t="s">
        <v>7987</v>
      </c>
      <c r="E1936" s="44" t="s">
        <v>70</v>
      </c>
      <c r="F1936" s="44" t="s">
        <v>46</v>
      </c>
      <c r="G1936">
        <v>28</v>
      </c>
      <c r="H1936" s="44" t="s">
        <v>7917</v>
      </c>
      <c r="I1936" s="44" t="s">
        <v>55</v>
      </c>
      <c r="J1936" s="44" t="s">
        <v>26</v>
      </c>
      <c r="K1936">
        <v>3</v>
      </c>
      <c r="L1936" s="44" t="s">
        <v>61</v>
      </c>
      <c r="M1936" s="44" t="s">
        <v>82</v>
      </c>
      <c r="N1936" s="44" t="s">
        <v>29</v>
      </c>
      <c r="O1936" s="44" t="s">
        <v>7933</v>
      </c>
      <c r="P1936">
        <v>46388</v>
      </c>
      <c r="Q1936" s="44" t="s">
        <v>30</v>
      </c>
      <c r="R1936" s="1">
        <v>41655</v>
      </c>
      <c r="S1936" s="44" t="s">
        <v>30</v>
      </c>
      <c r="T1936" s="1">
        <v>44577</v>
      </c>
      <c r="U1936">
        <v>8</v>
      </c>
      <c r="V1936">
        <v>6</v>
      </c>
      <c r="W1936">
        <v>6</v>
      </c>
      <c r="X1936">
        <v>3</v>
      </c>
      <c r="Y1936" s="44" t="s">
        <v>4953</v>
      </c>
      <c r="Z1936" s="1">
        <v>43804</v>
      </c>
      <c r="AA1936" t="s">
        <v>7955</v>
      </c>
      <c r="AB1936" t="s">
        <v>7958</v>
      </c>
      <c r="AC1936" t="s">
        <v>7955</v>
      </c>
      <c r="AD1936">
        <v>1</v>
      </c>
      <c r="AE1936">
        <v>2</v>
      </c>
      <c r="AF1936" t="s">
        <v>7958</v>
      </c>
      <c r="AG1936" t="s">
        <v>7974</v>
      </c>
      <c r="AH1936" t="s">
        <v>7974</v>
      </c>
      <c r="AI1936">
        <f>IF(Employee1[[#This Row],[ManagerRating]]="Needs Improvement",1,0)</f>
        <v>0</v>
      </c>
      <c r="AJ1936">
        <f>IF(AND(Employee1[[#This Row],[ManagerRating]]="Above and Beyond", Employee1[[#This Row],[YearsInMostRecentRole]]&gt;=3),1,0)</f>
        <v>0</v>
      </c>
    </row>
    <row r="1937" spans="1:36" x14ac:dyDescent="0.35">
      <c r="A1937" s="44" t="s">
        <v>718</v>
      </c>
      <c r="B1937" s="44" t="s">
        <v>33</v>
      </c>
      <c r="C1937">
        <v>35</v>
      </c>
      <c r="D1937" s="44" t="s">
        <v>7988</v>
      </c>
      <c r="E1937" s="44" t="s">
        <v>23</v>
      </c>
      <c r="F1937" s="44" t="s">
        <v>46</v>
      </c>
      <c r="G1937">
        <v>26</v>
      </c>
      <c r="H1937" s="44" t="s">
        <v>7917</v>
      </c>
      <c r="I1937" s="44" t="s">
        <v>34</v>
      </c>
      <c r="J1937" s="44" t="s">
        <v>26</v>
      </c>
      <c r="K1937">
        <v>3</v>
      </c>
      <c r="L1937" s="44" t="s">
        <v>61</v>
      </c>
      <c r="M1937" s="44" t="s">
        <v>48</v>
      </c>
      <c r="N1937" s="44" t="s">
        <v>42</v>
      </c>
      <c r="O1937" s="44" t="s">
        <v>7930</v>
      </c>
      <c r="P1937">
        <v>311475</v>
      </c>
      <c r="Q1937" s="44" t="s">
        <v>30</v>
      </c>
      <c r="R1937" s="1">
        <v>41744</v>
      </c>
      <c r="S1937" s="44" t="s">
        <v>30</v>
      </c>
      <c r="T1937" s="1">
        <v>44666</v>
      </c>
      <c r="U1937">
        <v>8</v>
      </c>
      <c r="V1937">
        <v>0</v>
      </c>
      <c r="W1937">
        <v>0</v>
      </c>
      <c r="X1937">
        <v>2</v>
      </c>
      <c r="Y1937" s="44" t="s">
        <v>4954</v>
      </c>
      <c r="Z1937" s="1">
        <v>43804</v>
      </c>
      <c r="AA1937" t="s">
        <v>7958</v>
      </c>
      <c r="AB1937" t="s">
        <v>7959</v>
      </c>
      <c r="AC1937" t="s">
        <v>7955</v>
      </c>
      <c r="AD1937">
        <v>1</v>
      </c>
      <c r="AE1937">
        <v>1</v>
      </c>
      <c r="AF1937" t="s">
        <v>7991</v>
      </c>
      <c r="AG1937" t="s">
        <v>7976</v>
      </c>
      <c r="AH1937" t="s">
        <v>7976</v>
      </c>
      <c r="AI1937">
        <f>IF(Employee1[[#This Row],[ManagerRating]]="Needs Improvement",1,0)</f>
        <v>0</v>
      </c>
      <c r="AJ1937">
        <f>IF(AND(Employee1[[#This Row],[ManagerRating]]="Above and Beyond", Employee1[[#This Row],[YearsInMostRecentRole]]&gt;=3),1,0)</f>
        <v>0</v>
      </c>
    </row>
    <row r="1938" spans="1:36" x14ac:dyDescent="0.35">
      <c r="A1938" s="44" t="s">
        <v>94</v>
      </c>
      <c r="B1938" s="44" t="s">
        <v>22</v>
      </c>
      <c r="C1938">
        <v>38</v>
      </c>
      <c r="D1938" s="44" t="s">
        <v>7988</v>
      </c>
      <c r="E1938" s="44" t="s">
        <v>23</v>
      </c>
      <c r="F1938" s="44" t="s">
        <v>24</v>
      </c>
      <c r="G1938">
        <v>1</v>
      </c>
      <c r="H1938" s="44" t="s">
        <v>7915</v>
      </c>
      <c r="I1938" s="44" t="s">
        <v>34</v>
      </c>
      <c r="J1938" s="44" t="s">
        <v>26</v>
      </c>
      <c r="K1938">
        <v>1</v>
      </c>
      <c r="L1938" s="44" t="s">
        <v>96</v>
      </c>
      <c r="M1938" s="44" t="s">
        <v>28</v>
      </c>
      <c r="N1938" s="44" t="s">
        <v>35</v>
      </c>
      <c r="O1938" s="44" t="s">
        <v>7931</v>
      </c>
      <c r="P1938">
        <v>151141</v>
      </c>
      <c r="Q1938" s="44" t="s">
        <v>30</v>
      </c>
      <c r="R1938" s="1">
        <v>40927</v>
      </c>
      <c r="S1938" s="44" t="s">
        <v>30</v>
      </c>
      <c r="T1938" s="1">
        <v>44580</v>
      </c>
      <c r="U1938">
        <v>10</v>
      </c>
      <c r="V1938">
        <v>3</v>
      </c>
      <c r="W1938">
        <v>6</v>
      </c>
      <c r="X1938">
        <v>9</v>
      </c>
      <c r="Y1938" s="44" t="s">
        <v>4955</v>
      </c>
      <c r="Z1938" s="1">
        <v>43806</v>
      </c>
      <c r="AA1938" t="s">
        <v>7958</v>
      </c>
      <c r="AB1938" t="s">
        <v>7991</v>
      </c>
      <c r="AC1938" t="s">
        <v>7991</v>
      </c>
      <c r="AD1938">
        <v>3</v>
      </c>
      <c r="AE1938">
        <v>3</v>
      </c>
      <c r="AF1938" t="s">
        <v>7991</v>
      </c>
      <c r="AG1938" t="s">
        <v>7976</v>
      </c>
      <c r="AH1938" t="s">
        <v>7974</v>
      </c>
      <c r="AI1938">
        <f>IF(Employee1[[#This Row],[ManagerRating]]="Needs Improvement",1,0)</f>
        <v>0</v>
      </c>
      <c r="AJ1938">
        <f>IF(AND(Employee1[[#This Row],[ManagerRating]]="Above and Beyond", Employee1[[#This Row],[YearsInMostRecentRole]]&gt;=3),1,0)</f>
        <v>0</v>
      </c>
    </row>
    <row r="1939" spans="1:36" x14ac:dyDescent="0.35">
      <c r="A1939" s="44" t="s">
        <v>1164</v>
      </c>
      <c r="B1939" s="44" t="s">
        <v>22</v>
      </c>
      <c r="C1939">
        <v>26</v>
      </c>
      <c r="D1939" s="44" t="s">
        <v>7987</v>
      </c>
      <c r="E1939" s="44" t="s">
        <v>23</v>
      </c>
      <c r="F1939" s="44" t="s">
        <v>46</v>
      </c>
      <c r="G1939">
        <v>37</v>
      </c>
      <c r="H1939" s="44" t="s">
        <v>7917</v>
      </c>
      <c r="I1939" s="44" t="s">
        <v>34</v>
      </c>
      <c r="J1939" s="44" t="s">
        <v>107</v>
      </c>
      <c r="K1939">
        <v>4</v>
      </c>
      <c r="L1939" s="44" t="s">
        <v>61</v>
      </c>
      <c r="M1939" s="44" t="s">
        <v>138</v>
      </c>
      <c r="N1939" s="44" t="s">
        <v>42</v>
      </c>
      <c r="O1939" s="44" t="s">
        <v>7932</v>
      </c>
      <c r="P1939">
        <v>107863</v>
      </c>
      <c r="Q1939" s="44" t="s">
        <v>36</v>
      </c>
      <c r="R1939" s="1">
        <v>42372</v>
      </c>
      <c r="S1939" s="44" t="s">
        <v>30</v>
      </c>
      <c r="T1939" s="1">
        <v>44564</v>
      </c>
      <c r="U1939">
        <v>6</v>
      </c>
      <c r="V1939">
        <v>3</v>
      </c>
      <c r="W1939">
        <v>6</v>
      </c>
      <c r="X1939">
        <v>0</v>
      </c>
      <c r="Y1939" s="44" t="s">
        <v>4956</v>
      </c>
      <c r="Z1939" s="1">
        <v>43806</v>
      </c>
      <c r="AA1939" t="s">
        <v>7955</v>
      </c>
      <c r="AB1939" t="s">
        <v>7955</v>
      </c>
      <c r="AC1939" t="s">
        <v>7955</v>
      </c>
      <c r="AD1939">
        <v>1</v>
      </c>
      <c r="AE1939">
        <v>1</v>
      </c>
      <c r="AF1939" t="s">
        <v>7955</v>
      </c>
      <c r="AG1939" t="s">
        <v>7975</v>
      </c>
      <c r="AH1939" t="s">
        <v>7976</v>
      </c>
      <c r="AI1939">
        <f>IF(Employee1[[#This Row],[ManagerRating]]="Needs Improvement",1,0)</f>
        <v>0</v>
      </c>
      <c r="AJ1939">
        <f>IF(AND(Employee1[[#This Row],[ManagerRating]]="Above and Beyond", Employee1[[#This Row],[YearsInMostRecentRole]]&gt;=3),1,0)</f>
        <v>0</v>
      </c>
    </row>
    <row r="1940" spans="1:36" x14ac:dyDescent="0.35">
      <c r="A1940" s="44" t="s">
        <v>1892</v>
      </c>
      <c r="B1940" s="44" t="s">
        <v>45</v>
      </c>
      <c r="C1940">
        <v>22</v>
      </c>
      <c r="D1940" s="44" t="s">
        <v>7987</v>
      </c>
      <c r="E1940" s="44" t="s">
        <v>70</v>
      </c>
      <c r="F1940" s="44" t="s">
        <v>24</v>
      </c>
      <c r="G1940">
        <v>28</v>
      </c>
      <c r="H1940" s="44" t="s">
        <v>7917</v>
      </c>
      <c r="I1940" s="44" t="s">
        <v>55</v>
      </c>
      <c r="J1940" s="44" t="s">
        <v>56</v>
      </c>
      <c r="K1940">
        <v>4</v>
      </c>
      <c r="L1940" s="44" t="s">
        <v>27</v>
      </c>
      <c r="M1940" s="44" t="s">
        <v>28</v>
      </c>
      <c r="N1940" s="44" t="s">
        <v>42</v>
      </c>
      <c r="O1940" s="44" t="s">
        <v>7933</v>
      </c>
      <c r="P1940">
        <v>39845</v>
      </c>
      <c r="Q1940" s="44" t="s">
        <v>30</v>
      </c>
      <c r="R1940" s="1">
        <v>43478</v>
      </c>
      <c r="S1940" s="44" t="s">
        <v>36</v>
      </c>
      <c r="T1940" s="1">
        <v>43843</v>
      </c>
      <c r="U1940">
        <v>1</v>
      </c>
      <c r="V1940">
        <v>0</v>
      </c>
      <c r="W1940">
        <v>0</v>
      </c>
      <c r="X1940">
        <v>0</v>
      </c>
      <c r="Y1940" s="44" t="s">
        <v>4957</v>
      </c>
      <c r="Z1940" s="1">
        <v>43807</v>
      </c>
      <c r="AA1940" t="s">
        <v>7991</v>
      </c>
      <c r="AB1940" t="s">
        <v>7955</v>
      </c>
      <c r="AC1940" t="s">
        <v>7958</v>
      </c>
      <c r="AD1940">
        <v>3</v>
      </c>
      <c r="AE1940">
        <v>0</v>
      </c>
      <c r="AF1940" t="s">
        <v>7958</v>
      </c>
      <c r="AG1940" t="s">
        <v>7976</v>
      </c>
      <c r="AH1940" t="s">
        <v>7974</v>
      </c>
      <c r="AI1940">
        <f>IF(Employee1[[#This Row],[ManagerRating]]="Needs Improvement",1,0)</f>
        <v>0</v>
      </c>
      <c r="AJ1940">
        <f>IF(AND(Employee1[[#This Row],[ManagerRating]]="Above and Beyond", Employee1[[#This Row],[YearsInMostRecentRole]]&gt;=3),1,0)</f>
        <v>0</v>
      </c>
    </row>
    <row r="1941" spans="1:36" x14ac:dyDescent="0.35">
      <c r="A1941" s="44" t="s">
        <v>1298</v>
      </c>
      <c r="B1941" s="44" t="s">
        <v>22</v>
      </c>
      <c r="C1941">
        <v>27</v>
      </c>
      <c r="D1941" s="44" t="s">
        <v>7987</v>
      </c>
      <c r="E1941" s="44" t="s">
        <v>70</v>
      </c>
      <c r="F1941" s="44" t="s">
        <v>46</v>
      </c>
      <c r="G1941">
        <v>1</v>
      </c>
      <c r="H1941" s="44" t="s">
        <v>7915</v>
      </c>
      <c r="I1941" s="44" t="s">
        <v>34</v>
      </c>
      <c r="J1941" s="44" t="s">
        <v>26</v>
      </c>
      <c r="K1941">
        <v>4</v>
      </c>
      <c r="L1941" s="44" t="s">
        <v>47</v>
      </c>
      <c r="M1941" s="44" t="s">
        <v>85</v>
      </c>
      <c r="N1941" s="44" t="s">
        <v>42</v>
      </c>
      <c r="O1941" s="44" t="s">
        <v>7932</v>
      </c>
      <c r="P1941">
        <v>56302</v>
      </c>
      <c r="Q1941" s="44" t="s">
        <v>36</v>
      </c>
      <c r="R1941" s="1">
        <v>42586</v>
      </c>
      <c r="S1941" s="44" t="s">
        <v>30</v>
      </c>
      <c r="T1941" s="1">
        <v>44777</v>
      </c>
      <c r="U1941">
        <v>6</v>
      </c>
      <c r="V1941">
        <v>3</v>
      </c>
      <c r="W1941">
        <v>5</v>
      </c>
      <c r="X1941">
        <v>4</v>
      </c>
      <c r="Y1941" s="44" t="s">
        <v>4958</v>
      </c>
      <c r="Z1941" s="1">
        <v>43807</v>
      </c>
      <c r="AA1941" t="s">
        <v>7991</v>
      </c>
      <c r="AB1941" t="s">
        <v>7958</v>
      </c>
      <c r="AC1941" t="s">
        <v>7958</v>
      </c>
      <c r="AD1941">
        <v>1</v>
      </c>
      <c r="AE1941">
        <v>0</v>
      </c>
      <c r="AF1941" t="s">
        <v>7959</v>
      </c>
      <c r="AG1941" t="s">
        <v>7975</v>
      </c>
      <c r="AH1941" t="s">
        <v>7976</v>
      </c>
      <c r="AI1941">
        <f>IF(Employee1[[#This Row],[ManagerRating]]="Needs Improvement",1,0)</f>
        <v>0</v>
      </c>
      <c r="AJ1941">
        <f>IF(AND(Employee1[[#This Row],[ManagerRating]]="Above and Beyond", Employee1[[#This Row],[YearsInMostRecentRole]]&gt;=3),1,0)</f>
        <v>0</v>
      </c>
    </row>
    <row r="1942" spans="1:36" x14ac:dyDescent="0.35">
      <c r="A1942" s="44" t="s">
        <v>251</v>
      </c>
      <c r="B1942" s="44" t="s">
        <v>33</v>
      </c>
      <c r="C1942">
        <v>28</v>
      </c>
      <c r="D1942" s="44" t="s">
        <v>7987</v>
      </c>
      <c r="E1942" s="44" t="s">
        <v>70</v>
      </c>
      <c r="F1942" s="44" t="s">
        <v>46</v>
      </c>
      <c r="G1942">
        <v>22</v>
      </c>
      <c r="H1942" s="44" t="s">
        <v>7916</v>
      </c>
      <c r="I1942" s="44" t="s">
        <v>34</v>
      </c>
      <c r="J1942" s="44" t="s">
        <v>26</v>
      </c>
      <c r="K1942">
        <v>5</v>
      </c>
      <c r="L1942" s="44" t="s">
        <v>47</v>
      </c>
      <c r="M1942" s="44" t="s">
        <v>76</v>
      </c>
      <c r="N1942" s="44" t="s">
        <v>35</v>
      </c>
      <c r="O1942" s="44" t="s">
        <v>7931</v>
      </c>
      <c r="P1942">
        <v>205433</v>
      </c>
      <c r="Q1942" s="44" t="s">
        <v>30</v>
      </c>
      <c r="R1942" s="1">
        <v>41001</v>
      </c>
      <c r="S1942" s="44" t="s">
        <v>36</v>
      </c>
      <c r="T1942" s="1">
        <v>42462</v>
      </c>
      <c r="U1942">
        <v>4</v>
      </c>
      <c r="V1942">
        <v>1</v>
      </c>
      <c r="W1942">
        <v>2</v>
      </c>
      <c r="X1942">
        <v>1</v>
      </c>
      <c r="Y1942" s="44" t="s">
        <v>4959</v>
      </c>
      <c r="Z1942" s="1">
        <v>41789</v>
      </c>
      <c r="AA1942" t="s">
        <v>7991</v>
      </c>
      <c r="AB1942" t="s">
        <v>7955</v>
      </c>
      <c r="AC1942" t="s">
        <v>7959</v>
      </c>
      <c r="AD1942">
        <v>2</v>
      </c>
      <c r="AE1942">
        <v>2</v>
      </c>
      <c r="AF1942" t="s">
        <v>7955</v>
      </c>
      <c r="AG1942" t="s">
        <v>7975</v>
      </c>
      <c r="AH1942" t="s">
        <v>7976</v>
      </c>
      <c r="AI1942">
        <f>IF(Employee1[[#This Row],[ManagerRating]]="Needs Improvement",1,0)</f>
        <v>0</v>
      </c>
      <c r="AJ1942">
        <f>IF(AND(Employee1[[#This Row],[ManagerRating]]="Above and Beyond", Employee1[[#This Row],[YearsInMostRecentRole]]&gt;=3),1,0)</f>
        <v>0</v>
      </c>
    </row>
    <row r="1943" spans="1:36" x14ac:dyDescent="0.35">
      <c r="A1943" s="44" t="s">
        <v>271</v>
      </c>
      <c r="B1943" s="44" t="s">
        <v>33</v>
      </c>
      <c r="C1943">
        <v>38</v>
      </c>
      <c r="D1943" s="44" t="s">
        <v>7988</v>
      </c>
      <c r="E1943" s="44" t="s">
        <v>23</v>
      </c>
      <c r="F1943" s="44" t="s">
        <v>46</v>
      </c>
      <c r="G1943">
        <v>40</v>
      </c>
      <c r="H1943" s="44" t="s">
        <v>7917</v>
      </c>
      <c r="I1943" s="44" t="s">
        <v>34</v>
      </c>
      <c r="J1943" s="44" t="s">
        <v>26</v>
      </c>
      <c r="K1943">
        <v>4</v>
      </c>
      <c r="L1943" s="44" t="s">
        <v>47</v>
      </c>
      <c r="M1943" s="44" t="s">
        <v>85</v>
      </c>
      <c r="N1943" s="44" t="s">
        <v>29</v>
      </c>
      <c r="O1943" s="44" t="s">
        <v>7931</v>
      </c>
      <c r="P1943">
        <v>126505</v>
      </c>
      <c r="Q1943" s="44" t="s">
        <v>30</v>
      </c>
      <c r="R1943" s="1">
        <v>41014</v>
      </c>
      <c r="S1943" s="44" t="s">
        <v>30</v>
      </c>
      <c r="T1943" s="1">
        <v>44666</v>
      </c>
      <c r="U1943">
        <v>10</v>
      </c>
      <c r="V1943">
        <v>1</v>
      </c>
      <c r="W1943">
        <v>5</v>
      </c>
      <c r="X1943">
        <v>8</v>
      </c>
      <c r="Y1943" s="44" t="s">
        <v>4960</v>
      </c>
      <c r="Z1943" s="1">
        <v>43808</v>
      </c>
      <c r="AA1943" t="s">
        <v>7955</v>
      </c>
      <c r="AB1943" t="s">
        <v>7955</v>
      </c>
      <c r="AC1943" t="s">
        <v>7955</v>
      </c>
      <c r="AD1943">
        <v>3</v>
      </c>
      <c r="AE1943">
        <v>0</v>
      </c>
      <c r="AF1943" t="s">
        <v>7958</v>
      </c>
      <c r="AG1943" t="s">
        <v>7975</v>
      </c>
      <c r="AH1943" t="s">
        <v>7976</v>
      </c>
      <c r="AI1943">
        <f>IF(Employee1[[#This Row],[ManagerRating]]="Needs Improvement",1,0)</f>
        <v>0</v>
      </c>
      <c r="AJ1943">
        <f>IF(AND(Employee1[[#This Row],[ManagerRating]]="Above and Beyond", Employee1[[#This Row],[YearsInMostRecentRole]]&gt;=3),1,0)</f>
        <v>0</v>
      </c>
    </row>
    <row r="1944" spans="1:36" x14ac:dyDescent="0.35">
      <c r="A1944" s="44" t="s">
        <v>591</v>
      </c>
      <c r="B1944" s="44" t="s">
        <v>593</v>
      </c>
      <c r="C1944">
        <v>43</v>
      </c>
      <c r="D1944" s="44" t="s">
        <v>7989</v>
      </c>
      <c r="E1944" s="44" t="s">
        <v>23</v>
      </c>
      <c r="F1944" s="44" t="s">
        <v>46</v>
      </c>
      <c r="G1944">
        <v>14</v>
      </c>
      <c r="H1944" s="44" t="s">
        <v>7915</v>
      </c>
      <c r="I1944" s="44" t="s">
        <v>55</v>
      </c>
      <c r="J1944" s="44" t="s">
        <v>26</v>
      </c>
      <c r="K1944">
        <v>4</v>
      </c>
      <c r="L1944" s="44" t="s">
        <v>61</v>
      </c>
      <c r="M1944" s="44" t="s">
        <v>48</v>
      </c>
      <c r="N1944" s="44" t="s">
        <v>42</v>
      </c>
      <c r="O1944" s="44" t="s">
        <v>7930</v>
      </c>
      <c r="P1944">
        <v>365504</v>
      </c>
      <c r="Q1944" s="44" t="s">
        <v>36</v>
      </c>
      <c r="R1944" s="1">
        <v>41582</v>
      </c>
      <c r="S1944" s="44" t="s">
        <v>30</v>
      </c>
      <c r="T1944" s="1">
        <v>44869</v>
      </c>
      <c r="U1944">
        <v>9</v>
      </c>
      <c r="V1944">
        <v>6</v>
      </c>
      <c r="W1944">
        <v>7</v>
      </c>
      <c r="X1944">
        <v>8</v>
      </c>
      <c r="Y1944" s="44" t="s">
        <v>4961</v>
      </c>
      <c r="Z1944" s="1">
        <v>43810</v>
      </c>
      <c r="AA1944" t="s">
        <v>7958</v>
      </c>
      <c r="AB1944" t="s">
        <v>7991</v>
      </c>
      <c r="AC1944" t="s">
        <v>7991</v>
      </c>
      <c r="AD1944">
        <v>1</v>
      </c>
      <c r="AE1944">
        <v>0</v>
      </c>
      <c r="AF1944" t="s">
        <v>7991</v>
      </c>
      <c r="AG1944" t="s">
        <v>7976</v>
      </c>
      <c r="AH1944" t="s">
        <v>7976</v>
      </c>
      <c r="AI1944">
        <f>IF(Employee1[[#This Row],[ManagerRating]]="Needs Improvement",1,0)</f>
        <v>0</v>
      </c>
      <c r="AJ1944">
        <f>IF(AND(Employee1[[#This Row],[ManagerRating]]="Above and Beyond", Employee1[[#This Row],[YearsInMostRecentRole]]&gt;=3),1,0)</f>
        <v>0</v>
      </c>
    </row>
    <row r="1945" spans="1:36" x14ac:dyDescent="0.35">
      <c r="A1945" s="44" t="s">
        <v>1100</v>
      </c>
      <c r="B1945" s="44" t="s">
        <v>33</v>
      </c>
      <c r="C1945">
        <v>28</v>
      </c>
      <c r="D1945" s="44" t="s">
        <v>7987</v>
      </c>
      <c r="E1945" s="44" t="s">
        <v>23</v>
      </c>
      <c r="F1945" s="44" t="s">
        <v>24</v>
      </c>
      <c r="G1945">
        <v>43</v>
      </c>
      <c r="H1945" s="44" t="s">
        <v>7917</v>
      </c>
      <c r="I1945" s="44" t="s">
        <v>55</v>
      </c>
      <c r="J1945" s="44" t="s">
        <v>56</v>
      </c>
      <c r="K1945">
        <v>4</v>
      </c>
      <c r="L1945" s="44" t="s">
        <v>27</v>
      </c>
      <c r="M1945" s="44" t="s">
        <v>28</v>
      </c>
      <c r="N1945" s="44" t="s">
        <v>29</v>
      </c>
      <c r="O1945" s="44" t="s">
        <v>7931</v>
      </c>
      <c r="P1945">
        <v>157549</v>
      </c>
      <c r="Q1945" s="44" t="s">
        <v>30</v>
      </c>
      <c r="R1945" s="1">
        <v>42297</v>
      </c>
      <c r="S1945" s="44" t="s">
        <v>30</v>
      </c>
      <c r="T1945" s="1">
        <v>44854</v>
      </c>
      <c r="U1945">
        <v>7</v>
      </c>
      <c r="V1945">
        <v>0</v>
      </c>
      <c r="W1945">
        <v>0</v>
      </c>
      <c r="X1945">
        <v>3</v>
      </c>
      <c r="Y1945" s="44" t="s">
        <v>4962</v>
      </c>
      <c r="Z1945" s="1">
        <v>43811</v>
      </c>
      <c r="AA1945" t="s">
        <v>7991</v>
      </c>
      <c r="AB1945" t="s">
        <v>7959</v>
      </c>
      <c r="AC1945" t="s">
        <v>7958</v>
      </c>
      <c r="AD1945">
        <v>1</v>
      </c>
      <c r="AE1945">
        <v>0</v>
      </c>
      <c r="AF1945" t="s">
        <v>7955</v>
      </c>
      <c r="AG1945" t="s">
        <v>7974</v>
      </c>
      <c r="AH1945" t="s">
        <v>7974</v>
      </c>
      <c r="AI1945">
        <f>IF(Employee1[[#This Row],[ManagerRating]]="Needs Improvement",1,0)</f>
        <v>0</v>
      </c>
      <c r="AJ1945">
        <f>IF(AND(Employee1[[#This Row],[ManagerRating]]="Above and Beyond", Employee1[[#This Row],[YearsInMostRecentRole]]&gt;=3),1,0)</f>
        <v>0</v>
      </c>
    </row>
    <row r="1946" spans="1:36" x14ac:dyDescent="0.35">
      <c r="A1946" s="44" t="s">
        <v>227</v>
      </c>
      <c r="B1946" s="44" t="s">
        <v>22</v>
      </c>
      <c r="C1946">
        <v>36</v>
      </c>
      <c r="D1946" s="44" t="s">
        <v>7988</v>
      </c>
      <c r="E1946" s="44" t="s">
        <v>59</v>
      </c>
      <c r="F1946" s="44" t="s">
        <v>24</v>
      </c>
      <c r="G1946">
        <v>33</v>
      </c>
      <c r="H1946" s="44" t="s">
        <v>7917</v>
      </c>
      <c r="I1946" s="44" t="s">
        <v>55</v>
      </c>
      <c r="J1946" s="44" t="s">
        <v>40</v>
      </c>
      <c r="K1946">
        <v>4</v>
      </c>
      <c r="L1946" s="44" t="s">
        <v>27</v>
      </c>
      <c r="M1946" s="44" t="s">
        <v>28</v>
      </c>
      <c r="N1946" s="44" t="s">
        <v>42</v>
      </c>
      <c r="O1946" s="44" t="s">
        <v>7932</v>
      </c>
      <c r="P1946">
        <v>116057</v>
      </c>
      <c r="Q1946" s="44" t="s">
        <v>30</v>
      </c>
      <c r="R1946" s="1">
        <v>40987</v>
      </c>
      <c r="S1946" s="44" t="s">
        <v>30</v>
      </c>
      <c r="T1946" s="1">
        <v>44639</v>
      </c>
      <c r="U1946">
        <v>10</v>
      </c>
      <c r="V1946">
        <v>2</v>
      </c>
      <c r="W1946">
        <v>10</v>
      </c>
      <c r="X1946">
        <v>2</v>
      </c>
      <c r="Y1946" s="44" t="s">
        <v>4963</v>
      </c>
      <c r="Z1946" s="1">
        <v>43812</v>
      </c>
      <c r="AA1946" t="s">
        <v>7991</v>
      </c>
      <c r="AB1946" t="s">
        <v>7955</v>
      </c>
      <c r="AC1946" t="s">
        <v>7959</v>
      </c>
      <c r="AD1946">
        <v>2</v>
      </c>
      <c r="AE1946">
        <v>1</v>
      </c>
      <c r="AF1946" t="s">
        <v>7991</v>
      </c>
      <c r="AG1946" t="s">
        <v>7974</v>
      </c>
      <c r="AH1946" t="s">
        <v>7974</v>
      </c>
      <c r="AI1946">
        <f>IF(Employee1[[#This Row],[ManagerRating]]="Needs Improvement",1,0)</f>
        <v>0</v>
      </c>
      <c r="AJ1946">
        <f>IF(AND(Employee1[[#This Row],[ManagerRating]]="Above and Beyond", Employee1[[#This Row],[YearsInMostRecentRole]]&gt;=3),1,0)</f>
        <v>0</v>
      </c>
    </row>
    <row r="1947" spans="1:36" x14ac:dyDescent="0.35">
      <c r="A1947" s="44" t="s">
        <v>1078</v>
      </c>
      <c r="B1947" s="44" t="s">
        <v>22</v>
      </c>
      <c r="C1947">
        <v>26</v>
      </c>
      <c r="D1947" s="44" t="s">
        <v>7987</v>
      </c>
      <c r="E1947" s="44" t="s">
        <v>23</v>
      </c>
      <c r="F1947" s="44" t="s">
        <v>46</v>
      </c>
      <c r="G1947">
        <v>43</v>
      </c>
      <c r="H1947" s="44" t="s">
        <v>7917</v>
      </c>
      <c r="I1947" s="44" t="s">
        <v>55</v>
      </c>
      <c r="J1947" s="44" t="s">
        <v>60</v>
      </c>
      <c r="K1947">
        <v>4</v>
      </c>
      <c r="L1947" s="44" t="s">
        <v>47</v>
      </c>
      <c r="M1947" s="44" t="s">
        <v>82</v>
      </c>
      <c r="N1947" s="44" t="s">
        <v>42</v>
      </c>
      <c r="O1947" s="44" t="s">
        <v>7933</v>
      </c>
      <c r="P1947">
        <v>30217</v>
      </c>
      <c r="Q1947" s="44" t="s">
        <v>30</v>
      </c>
      <c r="R1947" s="1">
        <v>42251</v>
      </c>
      <c r="S1947" s="44" t="s">
        <v>30</v>
      </c>
      <c r="T1947" s="1">
        <v>44808</v>
      </c>
      <c r="U1947">
        <v>7</v>
      </c>
      <c r="V1947">
        <v>2</v>
      </c>
      <c r="W1947">
        <v>4</v>
      </c>
      <c r="X1947">
        <v>0</v>
      </c>
      <c r="Y1947" s="44" t="s">
        <v>4964</v>
      </c>
      <c r="Z1947" s="1">
        <v>43814</v>
      </c>
      <c r="AA1947" t="s">
        <v>7958</v>
      </c>
      <c r="AB1947" t="s">
        <v>7959</v>
      </c>
      <c r="AC1947" t="s">
        <v>7991</v>
      </c>
      <c r="AD1947">
        <v>1</v>
      </c>
      <c r="AE1947">
        <v>1</v>
      </c>
      <c r="AF1947" t="s">
        <v>7959</v>
      </c>
      <c r="AG1947" t="s">
        <v>7976</v>
      </c>
      <c r="AH1947" t="s">
        <v>7974</v>
      </c>
      <c r="AI1947">
        <f>IF(Employee1[[#This Row],[ManagerRating]]="Needs Improvement",1,0)</f>
        <v>0</v>
      </c>
      <c r="AJ1947">
        <f>IF(AND(Employee1[[#This Row],[ManagerRating]]="Above and Beyond", Employee1[[#This Row],[YearsInMostRecentRole]]&gt;=3),1,0)</f>
        <v>0</v>
      </c>
    </row>
    <row r="1948" spans="1:36" x14ac:dyDescent="0.35">
      <c r="A1948" s="44" t="s">
        <v>1416</v>
      </c>
      <c r="B1948" s="44" t="s">
        <v>22</v>
      </c>
      <c r="C1948">
        <v>25</v>
      </c>
      <c r="D1948" s="44" t="s">
        <v>7987</v>
      </c>
      <c r="E1948" s="44" t="s">
        <v>23</v>
      </c>
      <c r="F1948" s="44" t="s">
        <v>46</v>
      </c>
      <c r="G1948">
        <v>32</v>
      </c>
      <c r="H1948" s="44" t="s">
        <v>7917</v>
      </c>
      <c r="I1948" s="44" t="s">
        <v>55</v>
      </c>
      <c r="J1948" s="44" t="s">
        <v>56</v>
      </c>
      <c r="K1948">
        <v>3</v>
      </c>
      <c r="L1948" s="44" t="s">
        <v>61</v>
      </c>
      <c r="M1948" s="44" t="s">
        <v>82</v>
      </c>
      <c r="N1948" s="44" t="s">
        <v>42</v>
      </c>
      <c r="O1948" s="44" t="s">
        <v>7933</v>
      </c>
      <c r="P1948">
        <v>35586</v>
      </c>
      <c r="Q1948" s="44" t="s">
        <v>30</v>
      </c>
      <c r="R1948" s="1">
        <v>42783</v>
      </c>
      <c r="S1948" s="44" t="s">
        <v>30</v>
      </c>
      <c r="T1948" s="1">
        <v>44609</v>
      </c>
      <c r="U1948">
        <v>5</v>
      </c>
      <c r="V1948">
        <v>4</v>
      </c>
      <c r="W1948">
        <v>5</v>
      </c>
      <c r="X1948">
        <v>0</v>
      </c>
      <c r="Y1948" s="44" t="s">
        <v>4965</v>
      </c>
      <c r="Z1948" s="1">
        <v>43815</v>
      </c>
      <c r="AA1948" t="s">
        <v>7955</v>
      </c>
      <c r="AB1948" t="s">
        <v>7991</v>
      </c>
      <c r="AC1948" t="s">
        <v>7959</v>
      </c>
      <c r="AD1948">
        <v>2</v>
      </c>
      <c r="AE1948">
        <v>0</v>
      </c>
      <c r="AF1948" t="s">
        <v>7991</v>
      </c>
      <c r="AG1948" t="s">
        <v>7975</v>
      </c>
      <c r="AH1948" t="s">
        <v>7975</v>
      </c>
      <c r="AI1948">
        <f>IF(Employee1[[#This Row],[ManagerRating]]="Needs Improvement",1,0)</f>
        <v>0</v>
      </c>
      <c r="AJ1948">
        <f>IF(AND(Employee1[[#This Row],[ManagerRating]]="Above and Beyond", Employee1[[#This Row],[YearsInMostRecentRole]]&gt;=3),1,0)</f>
        <v>1</v>
      </c>
    </row>
    <row r="1949" spans="1:36" x14ac:dyDescent="0.35">
      <c r="A1949" s="44" t="s">
        <v>158</v>
      </c>
      <c r="B1949" s="44" t="s">
        <v>45</v>
      </c>
      <c r="C1949">
        <v>40</v>
      </c>
      <c r="D1949" s="44" t="s">
        <v>7988</v>
      </c>
      <c r="E1949" s="44" t="s">
        <v>23</v>
      </c>
      <c r="F1949" s="44" t="s">
        <v>46</v>
      </c>
      <c r="G1949">
        <v>44</v>
      </c>
      <c r="H1949" s="44" t="s">
        <v>7917</v>
      </c>
      <c r="I1949" s="44" t="s">
        <v>34</v>
      </c>
      <c r="J1949" s="44" t="s">
        <v>26</v>
      </c>
      <c r="K1949">
        <v>2</v>
      </c>
      <c r="L1949" s="44" t="s">
        <v>47</v>
      </c>
      <c r="M1949" s="44" t="s">
        <v>82</v>
      </c>
      <c r="N1949" s="44" t="s">
        <v>35</v>
      </c>
      <c r="O1949" s="44" t="s">
        <v>7932</v>
      </c>
      <c r="P1949">
        <v>69119</v>
      </c>
      <c r="Q1949" s="44" t="s">
        <v>30</v>
      </c>
      <c r="R1949" s="1">
        <v>40954</v>
      </c>
      <c r="S1949" s="44" t="s">
        <v>30</v>
      </c>
      <c r="T1949" s="1">
        <v>44607</v>
      </c>
      <c r="U1949">
        <v>10</v>
      </c>
      <c r="V1949">
        <v>8</v>
      </c>
      <c r="W1949">
        <v>10</v>
      </c>
      <c r="X1949">
        <v>5</v>
      </c>
      <c r="Y1949" s="44" t="s">
        <v>4966</v>
      </c>
      <c r="Z1949" s="1">
        <v>43817</v>
      </c>
      <c r="AA1949" t="s">
        <v>7958</v>
      </c>
      <c r="AB1949" t="s">
        <v>7991</v>
      </c>
      <c r="AC1949" t="s">
        <v>7959</v>
      </c>
      <c r="AD1949">
        <v>3</v>
      </c>
      <c r="AE1949">
        <v>1</v>
      </c>
      <c r="AF1949" t="s">
        <v>7959</v>
      </c>
      <c r="AG1949" t="s">
        <v>7974</v>
      </c>
      <c r="AH1949" t="s">
        <v>7974</v>
      </c>
      <c r="AI1949">
        <f>IF(Employee1[[#This Row],[ManagerRating]]="Needs Improvement",1,0)</f>
        <v>0</v>
      </c>
      <c r="AJ1949">
        <f>IF(AND(Employee1[[#This Row],[ManagerRating]]="Above and Beyond", Employee1[[#This Row],[YearsInMostRecentRole]]&gt;=3),1,0)</f>
        <v>0</v>
      </c>
    </row>
    <row r="1950" spans="1:36" x14ac:dyDescent="0.35">
      <c r="A1950" s="44" t="s">
        <v>962</v>
      </c>
      <c r="B1950" s="44" t="s">
        <v>33</v>
      </c>
      <c r="C1950">
        <v>25</v>
      </c>
      <c r="D1950" s="44" t="s">
        <v>7987</v>
      </c>
      <c r="E1950" s="44" t="s">
        <v>23</v>
      </c>
      <c r="F1950" s="44" t="s">
        <v>24</v>
      </c>
      <c r="G1950">
        <v>12</v>
      </c>
      <c r="H1950" s="44" t="s">
        <v>7915</v>
      </c>
      <c r="I1950" s="44" t="s">
        <v>55</v>
      </c>
      <c r="J1950" s="44" t="s">
        <v>40</v>
      </c>
      <c r="K1950">
        <v>4</v>
      </c>
      <c r="L1950" s="44" t="s">
        <v>27</v>
      </c>
      <c r="M1950" s="44" t="s">
        <v>28</v>
      </c>
      <c r="N1950" s="44" t="s">
        <v>29</v>
      </c>
      <c r="O1950" s="44" t="s">
        <v>7932</v>
      </c>
      <c r="P1950">
        <v>67814</v>
      </c>
      <c r="Q1950" s="44" t="s">
        <v>30</v>
      </c>
      <c r="R1950" s="1">
        <v>42091</v>
      </c>
      <c r="S1950" s="44" t="s">
        <v>30</v>
      </c>
      <c r="T1950" s="1">
        <v>44648</v>
      </c>
      <c r="U1950">
        <v>7</v>
      </c>
      <c r="V1950">
        <v>6</v>
      </c>
      <c r="W1950">
        <v>7</v>
      </c>
      <c r="X1950">
        <v>1</v>
      </c>
      <c r="Y1950" s="44" t="s">
        <v>4967</v>
      </c>
      <c r="Z1950" s="1">
        <v>43817</v>
      </c>
      <c r="AA1950" t="s">
        <v>7958</v>
      </c>
      <c r="AB1950" t="s">
        <v>7958</v>
      </c>
      <c r="AC1950" t="s">
        <v>7959</v>
      </c>
      <c r="AD1950">
        <v>1</v>
      </c>
      <c r="AE1950">
        <v>0</v>
      </c>
      <c r="AF1950" t="s">
        <v>7958</v>
      </c>
      <c r="AG1950" t="s">
        <v>7974</v>
      </c>
      <c r="AH1950" t="s">
        <v>7974</v>
      </c>
      <c r="AI1950">
        <f>IF(Employee1[[#This Row],[ManagerRating]]="Needs Improvement",1,0)</f>
        <v>0</v>
      </c>
      <c r="AJ1950">
        <f>IF(AND(Employee1[[#This Row],[ManagerRating]]="Above and Beyond", Employee1[[#This Row],[YearsInMostRecentRole]]&gt;=3),1,0)</f>
        <v>0</v>
      </c>
    </row>
    <row r="1951" spans="1:36" x14ac:dyDescent="0.35">
      <c r="A1951" s="44" t="s">
        <v>471</v>
      </c>
      <c r="B1951" s="44" t="s">
        <v>33</v>
      </c>
      <c r="C1951">
        <v>48</v>
      </c>
      <c r="D1951" s="44" t="s">
        <v>7989</v>
      </c>
      <c r="E1951" s="44" t="s">
        <v>23</v>
      </c>
      <c r="F1951" s="44" t="s">
        <v>46</v>
      </c>
      <c r="G1951">
        <v>36</v>
      </c>
      <c r="H1951" s="44" t="s">
        <v>7917</v>
      </c>
      <c r="I1951" s="44" t="s">
        <v>25</v>
      </c>
      <c r="J1951" s="44" t="s">
        <v>26</v>
      </c>
      <c r="K1951">
        <v>3</v>
      </c>
      <c r="L1951" s="44" t="s">
        <v>61</v>
      </c>
      <c r="M1951" s="44" t="s">
        <v>85</v>
      </c>
      <c r="N1951" s="44" t="s">
        <v>35</v>
      </c>
      <c r="O1951" s="44" t="s">
        <v>7931</v>
      </c>
      <c r="P1951">
        <v>180561</v>
      </c>
      <c r="Q1951" s="44" t="s">
        <v>30</v>
      </c>
      <c r="R1951" s="1">
        <v>41426</v>
      </c>
      <c r="S1951" s="44" t="s">
        <v>30</v>
      </c>
      <c r="T1951" s="1">
        <v>44713</v>
      </c>
      <c r="U1951">
        <v>9</v>
      </c>
      <c r="V1951">
        <v>1</v>
      </c>
      <c r="W1951">
        <v>8</v>
      </c>
      <c r="X1951">
        <v>7</v>
      </c>
      <c r="Y1951" s="44" t="s">
        <v>4968</v>
      </c>
      <c r="Z1951" s="1">
        <v>43818</v>
      </c>
      <c r="AA1951" t="s">
        <v>7958</v>
      </c>
      <c r="AB1951" t="s">
        <v>7959</v>
      </c>
      <c r="AC1951" t="s">
        <v>7955</v>
      </c>
      <c r="AD1951">
        <v>2</v>
      </c>
      <c r="AE1951">
        <v>1</v>
      </c>
      <c r="AF1951" t="s">
        <v>7955</v>
      </c>
      <c r="AG1951" t="s">
        <v>7976</v>
      </c>
      <c r="AH1951" t="s">
        <v>7976</v>
      </c>
      <c r="AI1951">
        <f>IF(Employee1[[#This Row],[ManagerRating]]="Needs Improvement",1,0)</f>
        <v>0</v>
      </c>
      <c r="AJ1951">
        <f>IF(AND(Employee1[[#This Row],[ManagerRating]]="Above and Beyond", Employee1[[#This Row],[YearsInMostRecentRole]]&gt;=3),1,0)</f>
        <v>0</v>
      </c>
    </row>
    <row r="1952" spans="1:36" x14ac:dyDescent="0.35">
      <c r="A1952" s="44" t="s">
        <v>1384</v>
      </c>
      <c r="B1952" s="44" t="s">
        <v>22</v>
      </c>
      <c r="C1952">
        <v>26</v>
      </c>
      <c r="D1952" s="44" t="s">
        <v>7987</v>
      </c>
      <c r="E1952" s="44" t="s">
        <v>23</v>
      </c>
      <c r="F1952" s="44" t="s">
        <v>24</v>
      </c>
      <c r="G1952">
        <v>4</v>
      </c>
      <c r="H1952" s="44" t="s">
        <v>7915</v>
      </c>
      <c r="I1952" s="44" t="s">
        <v>55</v>
      </c>
      <c r="J1952" s="44" t="s">
        <v>60</v>
      </c>
      <c r="K1952">
        <v>2</v>
      </c>
      <c r="L1952" s="44" t="s">
        <v>96</v>
      </c>
      <c r="M1952" s="44" t="s">
        <v>28</v>
      </c>
      <c r="N1952" s="44" t="s">
        <v>42</v>
      </c>
      <c r="O1952" s="44" t="s">
        <v>7932</v>
      </c>
      <c r="P1952">
        <v>82147</v>
      </c>
      <c r="Q1952" s="44" t="s">
        <v>30</v>
      </c>
      <c r="R1952" s="1">
        <v>42709</v>
      </c>
      <c r="S1952" s="44" t="s">
        <v>30</v>
      </c>
      <c r="T1952" s="1">
        <v>44900</v>
      </c>
      <c r="U1952">
        <v>6</v>
      </c>
      <c r="V1952">
        <v>2</v>
      </c>
      <c r="W1952">
        <v>4</v>
      </c>
      <c r="X1952">
        <v>3</v>
      </c>
      <c r="Y1952" s="44" t="s">
        <v>4969</v>
      </c>
      <c r="Z1952" s="1">
        <v>43818</v>
      </c>
      <c r="AA1952" t="s">
        <v>7958</v>
      </c>
      <c r="AB1952" t="s">
        <v>7959</v>
      </c>
      <c r="AC1952" t="s">
        <v>7959</v>
      </c>
      <c r="AD1952">
        <v>2</v>
      </c>
      <c r="AE1952">
        <v>2</v>
      </c>
      <c r="AF1952" t="s">
        <v>7955</v>
      </c>
      <c r="AG1952" t="s">
        <v>7974</v>
      </c>
      <c r="AH1952" t="s">
        <v>7977</v>
      </c>
      <c r="AI1952">
        <f>IF(Employee1[[#This Row],[ManagerRating]]="Needs Improvement",1,0)</f>
        <v>1</v>
      </c>
      <c r="AJ1952">
        <f>IF(AND(Employee1[[#This Row],[ManagerRating]]="Above and Beyond", Employee1[[#This Row],[YearsInMostRecentRole]]&gt;=3),1,0)</f>
        <v>0</v>
      </c>
    </row>
    <row r="1953" spans="1:36" x14ac:dyDescent="0.35">
      <c r="A1953" s="44" t="s">
        <v>203</v>
      </c>
      <c r="B1953" s="44" t="s">
        <v>22</v>
      </c>
      <c r="C1953">
        <v>48</v>
      </c>
      <c r="D1953" s="44" t="s">
        <v>7989</v>
      </c>
      <c r="E1953" s="44" t="s">
        <v>23</v>
      </c>
      <c r="F1953" s="44" t="s">
        <v>46</v>
      </c>
      <c r="G1953">
        <v>25</v>
      </c>
      <c r="H1953" s="44" t="s">
        <v>7916</v>
      </c>
      <c r="I1953" s="44" t="s">
        <v>34</v>
      </c>
      <c r="J1953" s="44" t="s">
        <v>26</v>
      </c>
      <c r="K1953">
        <v>1</v>
      </c>
      <c r="L1953" s="44" t="s">
        <v>47</v>
      </c>
      <c r="M1953" s="44" t="s">
        <v>71</v>
      </c>
      <c r="N1953" s="44" t="s">
        <v>42</v>
      </c>
      <c r="O1953" s="44" t="s">
        <v>7933</v>
      </c>
      <c r="P1953">
        <v>47464</v>
      </c>
      <c r="Q1953" s="44" t="s">
        <v>30</v>
      </c>
      <c r="R1953" s="1">
        <v>40974</v>
      </c>
      <c r="S1953" s="44" t="s">
        <v>30</v>
      </c>
      <c r="T1953" s="1">
        <v>44626</v>
      </c>
      <c r="U1953">
        <v>10</v>
      </c>
      <c r="V1953">
        <v>4</v>
      </c>
      <c r="W1953">
        <v>8</v>
      </c>
      <c r="X1953">
        <v>10</v>
      </c>
      <c r="Y1953" s="44" t="s">
        <v>4970</v>
      </c>
      <c r="Z1953" s="1">
        <v>43819</v>
      </c>
      <c r="AA1953" t="s">
        <v>7991</v>
      </c>
      <c r="AB1953" t="s">
        <v>7991</v>
      </c>
      <c r="AC1953" t="s">
        <v>7959</v>
      </c>
      <c r="AD1953">
        <v>2</v>
      </c>
      <c r="AE1953">
        <v>0</v>
      </c>
      <c r="AF1953" t="s">
        <v>7955</v>
      </c>
      <c r="AG1953" t="s">
        <v>7976</v>
      </c>
      <c r="AH1953" t="s">
        <v>7974</v>
      </c>
      <c r="AI1953">
        <f>IF(Employee1[[#This Row],[ManagerRating]]="Needs Improvement",1,0)</f>
        <v>0</v>
      </c>
      <c r="AJ1953">
        <f>IF(AND(Employee1[[#This Row],[ManagerRating]]="Above and Beyond", Employee1[[#This Row],[YearsInMostRecentRole]]&gt;=3),1,0)</f>
        <v>0</v>
      </c>
    </row>
    <row r="1954" spans="1:36" x14ac:dyDescent="0.35">
      <c r="A1954" s="44" t="s">
        <v>141</v>
      </c>
      <c r="B1954" s="44" t="s">
        <v>22</v>
      </c>
      <c r="C1954">
        <v>34</v>
      </c>
      <c r="D1954" s="44" t="s">
        <v>7988</v>
      </c>
      <c r="E1954" s="44" t="s">
        <v>23</v>
      </c>
      <c r="F1954" s="44" t="s">
        <v>46</v>
      </c>
      <c r="G1954">
        <v>5</v>
      </c>
      <c r="H1954" s="44" t="s">
        <v>7915</v>
      </c>
      <c r="I1954" s="44" t="s">
        <v>34</v>
      </c>
      <c r="J1954" s="44" t="s">
        <v>26</v>
      </c>
      <c r="K1954">
        <v>1</v>
      </c>
      <c r="L1954" s="44" t="s">
        <v>61</v>
      </c>
      <c r="M1954" s="44" t="s">
        <v>71</v>
      </c>
      <c r="N1954" s="44" t="s">
        <v>35</v>
      </c>
      <c r="O1954" s="44" t="s">
        <v>7931</v>
      </c>
      <c r="P1954">
        <v>127432</v>
      </c>
      <c r="Q1954" s="44" t="s">
        <v>36</v>
      </c>
      <c r="R1954" s="1">
        <v>40945</v>
      </c>
      <c r="S1954" s="44" t="s">
        <v>30</v>
      </c>
      <c r="T1954" s="1">
        <v>44598</v>
      </c>
      <c r="U1954">
        <v>10</v>
      </c>
      <c r="V1954">
        <v>8</v>
      </c>
      <c r="W1954">
        <v>9</v>
      </c>
      <c r="X1954">
        <v>9</v>
      </c>
      <c r="Y1954" s="44" t="s">
        <v>4971</v>
      </c>
      <c r="Z1954" s="1">
        <v>43819</v>
      </c>
      <c r="AA1954" t="s">
        <v>7991</v>
      </c>
      <c r="AB1954" t="s">
        <v>7958</v>
      </c>
      <c r="AC1954" t="s">
        <v>7991</v>
      </c>
      <c r="AD1954">
        <v>1</v>
      </c>
      <c r="AE1954">
        <v>1</v>
      </c>
      <c r="AF1954" t="s">
        <v>7955</v>
      </c>
      <c r="AG1954" t="s">
        <v>7974</v>
      </c>
      <c r="AH1954" t="s">
        <v>7977</v>
      </c>
      <c r="AI1954">
        <f>IF(Employee1[[#This Row],[ManagerRating]]="Needs Improvement",1,0)</f>
        <v>1</v>
      </c>
      <c r="AJ1954">
        <f>IF(AND(Employee1[[#This Row],[ManagerRating]]="Above and Beyond", Employee1[[#This Row],[YearsInMostRecentRole]]&gt;=3),1,0)</f>
        <v>0</v>
      </c>
    </row>
    <row r="1955" spans="1:36" x14ac:dyDescent="0.35">
      <c r="A1955" s="44" t="s">
        <v>880</v>
      </c>
      <c r="B1955" s="44" t="s">
        <v>22</v>
      </c>
      <c r="C1955">
        <v>47</v>
      </c>
      <c r="D1955" s="44" t="s">
        <v>7989</v>
      </c>
      <c r="E1955" s="44" t="s">
        <v>23</v>
      </c>
      <c r="F1955" s="44" t="s">
        <v>24</v>
      </c>
      <c r="G1955">
        <v>14</v>
      </c>
      <c r="H1955" s="44" t="s">
        <v>7915</v>
      </c>
      <c r="I1955" s="44" t="s">
        <v>55</v>
      </c>
      <c r="J1955" s="44" t="s">
        <v>26</v>
      </c>
      <c r="K1955">
        <v>4</v>
      </c>
      <c r="L1955" s="44" t="s">
        <v>27</v>
      </c>
      <c r="M1955" s="44" t="s">
        <v>79</v>
      </c>
      <c r="N1955" s="44" t="s">
        <v>35</v>
      </c>
      <c r="O1955" s="44" t="s">
        <v>7929</v>
      </c>
      <c r="P1955">
        <v>410970</v>
      </c>
      <c r="Q1955" s="44" t="s">
        <v>30</v>
      </c>
      <c r="R1955" s="1">
        <v>41979</v>
      </c>
      <c r="S1955" s="44" t="s">
        <v>30</v>
      </c>
      <c r="T1955" s="1">
        <v>44901</v>
      </c>
      <c r="U1955">
        <v>8</v>
      </c>
      <c r="V1955">
        <v>2</v>
      </c>
      <c r="W1955">
        <v>5</v>
      </c>
      <c r="X1955">
        <v>8</v>
      </c>
      <c r="Y1955" s="44" t="s">
        <v>4972</v>
      </c>
      <c r="Z1955" s="1">
        <v>43819</v>
      </c>
      <c r="AA1955" t="s">
        <v>7958</v>
      </c>
      <c r="AB1955" t="s">
        <v>7991</v>
      </c>
      <c r="AC1955" t="s">
        <v>7959</v>
      </c>
      <c r="AD1955">
        <v>2</v>
      </c>
      <c r="AE1955">
        <v>0</v>
      </c>
      <c r="AF1955" t="s">
        <v>7955</v>
      </c>
      <c r="AG1955" t="s">
        <v>7975</v>
      </c>
      <c r="AH1955" t="s">
        <v>7975</v>
      </c>
      <c r="AI1955">
        <f>IF(Employee1[[#This Row],[ManagerRating]]="Needs Improvement",1,0)</f>
        <v>0</v>
      </c>
      <c r="AJ1955">
        <f>IF(AND(Employee1[[#This Row],[ManagerRating]]="Above and Beyond", Employee1[[#This Row],[YearsInMostRecentRole]]&gt;=3),1,0)</f>
        <v>0</v>
      </c>
    </row>
    <row r="1956" spans="1:36" x14ac:dyDescent="0.35">
      <c r="A1956" s="44" t="s">
        <v>1124</v>
      </c>
      <c r="B1956" s="44" t="s">
        <v>22</v>
      </c>
      <c r="C1956">
        <v>27</v>
      </c>
      <c r="D1956" s="44" t="s">
        <v>7987</v>
      </c>
      <c r="E1956" s="44" t="s">
        <v>23</v>
      </c>
      <c r="F1956" s="44" t="s">
        <v>46</v>
      </c>
      <c r="G1956">
        <v>31</v>
      </c>
      <c r="H1956" s="44" t="s">
        <v>7917</v>
      </c>
      <c r="I1956" s="44" t="s">
        <v>34</v>
      </c>
      <c r="J1956" s="44" t="s">
        <v>26</v>
      </c>
      <c r="K1956">
        <v>4</v>
      </c>
      <c r="L1956" s="44" t="s">
        <v>47</v>
      </c>
      <c r="M1956" s="44" t="s">
        <v>85</v>
      </c>
      <c r="N1956" s="44" t="s">
        <v>29</v>
      </c>
      <c r="O1956" s="44" t="s">
        <v>7931</v>
      </c>
      <c r="P1956">
        <v>120225</v>
      </c>
      <c r="Q1956" s="44" t="s">
        <v>30</v>
      </c>
      <c r="R1956" s="1">
        <v>42316</v>
      </c>
      <c r="S1956" s="44" t="s">
        <v>30</v>
      </c>
      <c r="T1956" s="1">
        <v>44873</v>
      </c>
      <c r="U1956">
        <v>7</v>
      </c>
      <c r="V1956">
        <v>2</v>
      </c>
      <c r="W1956">
        <v>5</v>
      </c>
      <c r="X1956">
        <v>4</v>
      </c>
      <c r="Y1956" s="44" t="s">
        <v>4973</v>
      </c>
      <c r="Z1956" s="1">
        <v>43820</v>
      </c>
      <c r="AA1956" t="s">
        <v>7991</v>
      </c>
      <c r="AB1956" t="s">
        <v>7958</v>
      </c>
      <c r="AC1956" t="s">
        <v>7991</v>
      </c>
      <c r="AD1956">
        <v>2</v>
      </c>
      <c r="AE1956">
        <v>1</v>
      </c>
      <c r="AF1956" t="s">
        <v>7955</v>
      </c>
      <c r="AG1956" t="s">
        <v>7974</v>
      </c>
      <c r="AH1956" t="s">
        <v>7977</v>
      </c>
      <c r="AI1956">
        <f>IF(Employee1[[#This Row],[ManagerRating]]="Needs Improvement",1,0)</f>
        <v>1</v>
      </c>
      <c r="AJ1956">
        <f>IF(AND(Employee1[[#This Row],[ManagerRating]]="Above and Beyond", Employee1[[#This Row],[YearsInMostRecentRole]]&gt;=3),1,0)</f>
        <v>0</v>
      </c>
    </row>
    <row r="1957" spans="1:36" x14ac:dyDescent="0.35">
      <c r="A1957" s="44" t="s">
        <v>225</v>
      </c>
      <c r="B1957" s="44" t="s">
        <v>22</v>
      </c>
      <c r="C1957">
        <v>43</v>
      </c>
      <c r="D1957" s="44" t="s">
        <v>7989</v>
      </c>
      <c r="E1957" s="44" t="s">
        <v>23</v>
      </c>
      <c r="F1957" s="44" t="s">
        <v>46</v>
      </c>
      <c r="G1957">
        <v>11</v>
      </c>
      <c r="H1957" s="44" t="s">
        <v>7915</v>
      </c>
      <c r="I1957" s="44" t="s">
        <v>34</v>
      </c>
      <c r="J1957" s="44" t="s">
        <v>26</v>
      </c>
      <c r="K1957">
        <v>5</v>
      </c>
      <c r="L1957" s="44" t="s">
        <v>61</v>
      </c>
      <c r="M1957" s="44" t="s">
        <v>138</v>
      </c>
      <c r="N1957" s="44" t="s">
        <v>42</v>
      </c>
      <c r="O1957" s="44" t="s">
        <v>7929</v>
      </c>
      <c r="P1957">
        <v>482510</v>
      </c>
      <c r="Q1957" s="44" t="s">
        <v>30</v>
      </c>
      <c r="R1957" s="1">
        <v>40985</v>
      </c>
      <c r="S1957" s="44" t="s">
        <v>30</v>
      </c>
      <c r="T1957" s="1">
        <v>44637</v>
      </c>
      <c r="U1957">
        <v>10</v>
      </c>
      <c r="V1957">
        <v>9</v>
      </c>
      <c r="W1957">
        <v>9</v>
      </c>
      <c r="X1957">
        <v>1</v>
      </c>
      <c r="Y1957" s="44" t="s">
        <v>4974</v>
      </c>
      <c r="Z1957" s="1">
        <v>43821</v>
      </c>
      <c r="AA1957" t="s">
        <v>7958</v>
      </c>
      <c r="AB1957" t="s">
        <v>7959</v>
      </c>
      <c r="AC1957" t="s">
        <v>7991</v>
      </c>
      <c r="AD1957">
        <v>1</v>
      </c>
      <c r="AE1957">
        <v>1</v>
      </c>
      <c r="AF1957" t="s">
        <v>7991</v>
      </c>
      <c r="AG1957" t="s">
        <v>7975</v>
      </c>
      <c r="AH1957" t="s">
        <v>7975</v>
      </c>
      <c r="AI1957">
        <f>IF(Employee1[[#This Row],[ManagerRating]]="Needs Improvement",1,0)</f>
        <v>0</v>
      </c>
      <c r="AJ1957">
        <f>IF(AND(Employee1[[#This Row],[ManagerRating]]="Above and Beyond", Employee1[[#This Row],[YearsInMostRecentRole]]&gt;=3),1,0)</f>
        <v>1</v>
      </c>
    </row>
    <row r="1958" spans="1:36" x14ac:dyDescent="0.35">
      <c r="A1958" s="44" t="s">
        <v>293</v>
      </c>
      <c r="B1958" s="44" t="s">
        <v>22</v>
      </c>
      <c r="C1958">
        <v>40</v>
      </c>
      <c r="D1958" s="44" t="s">
        <v>7988</v>
      </c>
      <c r="E1958" s="44" t="s">
        <v>23</v>
      </c>
      <c r="F1958" s="44" t="s">
        <v>46</v>
      </c>
      <c r="G1958">
        <v>26</v>
      </c>
      <c r="H1958" s="44" t="s">
        <v>7917</v>
      </c>
      <c r="I1958" s="44" t="s">
        <v>34</v>
      </c>
      <c r="J1958" s="44" t="s">
        <v>56</v>
      </c>
      <c r="K1958">
        <v>3</v>
      </c>
      <c r="L1958" s="44" t="s">
        <v>61</v>
      </c>
      <c r="M1958" s="44" t="s">
        <v>85</v>
      </c>
      <c r="N1958" s="44" t="s">
        <v>35</v>
      </c>
      <c r="O1958" s="44" t="s">
        <v>7931</v>
      </c>
      <c r="P1958">
        <v>120858</v>
      </c>
      <c r="Q1958" s="44" t="s">
        <v>30</v>
      </c>
      <c r="R1958" s="1">
        <v>41028</v>
      </c>
      <c r="S1958" s="44" t="s">
        <v>30</v>
      </c>
      <c r="T1958" s="1">
        <v>44680</v>
      </c>
      <c r="U1958">
        <v>10</v>
      </c>
      <c r="V1958">
        <v>9</v>
      </c>
      <c r="W1958">
        <v>9</v>
      </c>
      <c r="X1958">
        <v>8</v>
      </c>
      <c r="Y1958" s="44" t="s">
        <v>4975</v>
      </c>
      <c r="Z1958" s="1">
        <v>43821</v>
      </c>
      <c r="AA1958" t="s">
        <v>7955</v>
      </c>
      <c r="AB1958" t="s">
        <v>7955</v>
      </c>
      <c r="AC1958" t="s">
        <v>7991</v>
      </c>
      <c r="AD1958">
        <v>3</v>
      </c>
      <c r="AE1958">
        <v>1</v>
      </c>
      <c r="AF1958" t="s">
        <v>7958</v>
      </c>
      <c r="AG1958" t="s">
        <v>7975</v>
      </c>
      <c r="AH1958" t="s">
        <v>7975</v>
      </c>
      <c r="AI1958">
        <f>IF(Employee1[[#This Row],[ManagerRating]]="Needs Improvement",1,0)</f>
        <v>0</v>
      </c>
      <c r="AJ1958">
        <f>IF(AND(Employee1[[#This Row],[ManagerRating]]="Above and Beyond", Employee1[[#This Row],[YearsInMostRecentRole]]&gt;=3),1,0)</f>
        <v>1</v>
      </c>
    </row>
    <row r="1959" spans="1:36" x14ac:dyDescent="0.35">
      <c r="A1959" s="44" t="s">
        <v>654</v>
      </c>
      <c r="B1959" s="44" t="s">
        <v>33</v>
      </c>
      <c r="C1959">
        <v>38</v>
      </c>
      <c r="D1959" s="44" t="s">
        <v>7988</v>
      </c>
      <c r="E1959" s="44" t="s">
        <v>59</v>
      </c>
      <c r="F1959" s="44" t="s">
        <v>46</v>
      </c>
      <c r="G1959">
        <v>4</v>
      </c>
      <c r="H1959" s="44" t="s">
        <v>7915</v>
      </c>
      <c r="I1959" s="44" t="s">
        <v>34</v>
      </c>
      <c r="J1959" s="44" t="s">
        <v>26</v>
      </c>
      <c r="K1959">
        <v>3</v>
      </c>
      <c r="L1959" s="44" t="s">
        <v>61</v>
      </c>
      <c r="M1959" s="44" t="s">
        <v>82</v>
      </c>
      <c r="N1959" s="44" t="s">
        <v>29</v>
      </c>
      <c r="O1959" s="44" t="s">
        <v>7933</v>
      </c>
      <c r="P1959">
        <v>45942</v>
      </c>
      <c r="Q1959" s="44" t="s">
        <v>36</v>
      </c>
      <c r="R1959" s="1">
        <v>41669</v>
      </c>
      <c r="S1959" s="44" t="s">
        <v>30</v>
      </c>
      <c r="T1959" s="1">
        <v>44591</v>
      </c>
      <c r="U1959">
        <v>8</v>
      </c>
      <c r="V1959">
        <v>4</v>
      </c>
      <c r="W1959">
        <v>5</v>
      </c>
      <c r="X1959">
        <v>8</v>
      </c>
      <c r="Y1959" s="44" t="s">
        <v>4976</v>
      </c>
      <c r="Z1959" s="1">
        <v>43821</v>
      </c>
      <c r="AA1959" t="s">
        <v>7955</v>
      </c>
      <c r="AB1959" t="s">
        <v>7959</v>
      </c>
      <c r="AC1959" t="s">
        <v>7959</v>
      </c>
      <c r="AD1959">
        <v>1</v>
      </c>
      <c r="AE1959">
        <v>1</v>
      </c>
      <c r="AF1959" t="s">
        <v>7955</v>
      </c>
      <c r="AG1959" t="s">
        <v>7976</v>
      </c>
      <c r="AH1959" t="s">
        <v>7976</v>
      </c>
      <c r="AI1959">
        <f>IF(Employee1[[#This Row],[ManagerRating]]="Needs Improvement",1,0)</f>
        <v>0</v>
      </c>
      <c r="AJ1959">
        <f>IF(AND(Employee1[[#This Row],[ManagerRating]]="Above and Beyond", Employee1[[#This Row],[YearsInMostRecentRole]]&gt;=3),1,0)</f>
        <v>0</v>
      </c>
    </row>
    <row r="1960" spans="1:36" x14ac:dyDescent="0.35">
      <c r="A1960" s="44" t="s">
        <v>990</v>
      </c>
      <c r="B1960" s="44" t="s">
        <v>22</v>
      </c>
      <c r="C1960">
        <v>25</v>
      </c>
      <c r="D1960" s="44" t="s">
        <v>7987</v>
      </c>
      <c r="E1960" s="44" t="s">
        <v>23</v>
      </c>
      <c r="F1960" s="44" t="s">
        <v>46</v>
      </c>
      <c r="G1960">
        <v>16</v>
      </c>
      <c r="H1960" s="44" t="s">
        <v>7916</v>
      </c>
      <c r="I1960" s="44" t="s">
        <v>34</v>
      </c>
      <c r="J1960" s="44" t="s">
        <v>26</v>
      </c>
      <c r="K1960">
        <v>5</v>
      </c>
      <c r="L1960" s="44" t="s">
        <v>61</v>
      </c>
      <c r="M1960" s="44" t="s">
        <v>82</v>
      </c>
      <c r="N1960" s="44" t="s">
        <v>42</v>
      </c>
      <c r="O1960" s="44" t="s">
        <v>7933</v>
      </c>
      <c r="P1960">
        <v>28317</v>
      </c>
      <c r="Q1960" s="44" t="s">
        <v>36</v>
      </c>
      <c r="R1960" s="1">
        <v>42137</v>
      </c>
      <c r="S1960" s="44" t="s">
        <v>30</v>
      </c>
      <c r="T1960" s="1">
        <v>44694</v>
      </c>
      <c r="U1960">
        <v>7</v>
      </c>
      <c r="V1960">
        <v>4</v>
      </c>
      <c r="W1960">
        <v>6</v>
      </c>
      <c r="X1960">
        <v>5</v>
      </c>
      <c r="Y1960" s="44" t="s">
        <v>4977</v>
      </c>
      <c r="Z1960" s="1">
        <v>43821</v>
      </c>
      <c r="AA1960" t="s">
        <v>7958</v>
      </c>
      <c r="AB1960" t="s">
        <v>7955</v>
      </c>
      <c r="AC1960" t="s">
        <v>7958</v>
      </c>
      <c r="AD1960">
        <v>2</v>
      </c>
      <c r="AE1960">
        <v>1</v>
      </c>
      <c r="AF1960" t="s">
        <v>7991</v>
      </c>
      <c r="AG1960" t="s">
        <v>7974</v>
      </c>
      <c r="AH1960" t="s">
        <v>7977</v>
      </c>
      <c r="AI1960">
        <f>IF(Employee1[[#This Row],[ManagerRating]]="Needs Improvement",1,0)</f>
        <v>1</v>
      </c>
      <c r="AJ1960">
        <f>IF(AND(Employee1[[#This Row],[ManagerRating]]="Above and Beyond", Employee1[[#This Row],[YearsInMostRecentRole]]&gt;=3),1,0)</f>
        <v>0</v>
      </c>
    </row>
    <row r="1961" spans="1:36" x14ac:dyDescent="0.35">
      <c r="A1961" s="44" t="s">
        <v>1426</v>
      </c>
      <c r="B1961" s="44" t="s">
        <v>33</v>
      </c>
      <c r="C1961">
        <v>23</v>
      </c>
      <c r="D1961" s="44" t="s">
        <v>7987</v>
      </c>
      <c r="E1961" s="44" t="s">
        <v>23</v>
      </c>
      <c r="F1961" s="44" t="s">
        <v>46</v>
      </c>
      <c r="G1961">
        <v>6</v>
      </c>
      <c r="H1961" s="44" t="s">
        <v>7915</v>
      </c>
      <c r="I1961" s="44" t="s">
        <v>34</v>
      </c>
      <c r="J1961" s="44" t="s">
        <v>56</v>
      </c>
      <c r="K1961">
        <v>4</v>
      </c>
      <c r="L1961" s="44" t="s">
        <v>65</v>
      </c>
      <c r="M1961" s="44" t="s">
        <v>82</v>
      </c>
      <c r="N1961" s="44" t="s">
        <v>42</v>
      </c>
      <c r="O1961" s="44" t="s">
        <v>7932</v>
      </c>
      <c r="P1961">
        <v>87483</v>
      </c>
      <c r="Q1961" s="44" t="s">
        <v>36</v>
      </c>
      <c r="R1961" s="1">
        <v>42800</v>
      </c>
      <c r="S1961" s="44" t="s">
        <v>30</v>
      </c>
      <c r="T1961" s="1">
        <v>44626</v>
      </c>
      <c r="U1961">
        <v>5</v>
      </c>
      <c r="V1961">
        <v>1</v>
      </c>
      <c r="W1961">
        <v>2</v>
      </c>
      <c r="X1961">
        <v>0</v>
      </c>
      <c r="Y1961" s="44" t="s">
        <v>4978</v>
      </c>
      <c r="Z1961" s="1">
        <v>43822</v>
      </c>
      <c r="AA1961" t="s">
        <v>7991</v>
      </c>
      <c r="AB1961" t="s">
        <v>7955</v>
      </c>
      <c r="AC1961" t="s">
        <v>7958</v>
      </c>
      <c r="AD1961">
        <v>1</v>
      </c>
      <c r="AE1961">
        <v>0</v>
      </c>
      <c r="AF1961" t="s">
        <v>7991</v>
      </c>
      <c r="AG1961" t="s">
        <v>7975</v>
      </c>
      <c r="AH1961" t="s">
        <v>7976</v>
      </c>
      <c r="AI1961">
        <f>IF(Employee1[[#This Row],[ManagerRating]]="Needs Improvement",1,0)</f>
        <v>0</v>
      </c>
      <c r="AJ1961">
        <f>IF(AND(Employee1[[#This Row],[ManagerRating]]="Above and Beyond", Employee1[[#This Row],[YearsInMostRecentRole]]&gt;=3),1,0)</f>
        <v>0</v>
      </c>
    </row>
    <row r="1962" spans="1:36" x14ac:dyDescent="0.35">
      <c r="A1962" s="44" t="s">
        <v>622</v>
      </c>
      <c r="B1962" s="44" t="s">
        <v>33</v>
      </c>
      <c r="C1962">
        <v>44</v>
      </c>
      <c r="D1962" s="44" t="s">
        <v>7989</v>
      </c>
      <c r="E1962" s="44" t="s">
        <v>23</v>
      </c>
      <c r="F1962" s="44" t="s">
        <v>46</v>
      </c>
      <c r="G1962">
        <v>31</v>
      </c>
      <c r="H1962" s="44" t="s">
        <v>7917</v>
      </c>
      <c r="I1962" s="44" t="s">
        <v>34</v>
      </c>
      <c r="J1962" s="44" t="s">
        <v>26</v>
      </c>
      <c r="K1962">
        <v>2</v>
      </c>
      <c r="L1962" s="44" t="s">
        <v>47</v>
      </c>
      <c r="M1962" s="44" t="s">
        <v>82</v>
      </c>
      <c r="N1962" s="44" t="s">
        <v>29</v>
      </c>
      <c r="O1962" s="44" t="s">
        <v>7932</v>
      </c>
      <c r="P1962">
        <v>81297</v>
      </c>
      <c r="Q1962" s="44" t="s">
        <v>36</v>
      </c>
      <c r="R1962" s="1">
        <v>41622</v>
      </c>
      <c r="S1962" s="44" t="s">
        <v>30</v>
      </c>
      <c r="T1962" s="1">
        <v>44909</v>
      </c>
      <c r="U1962">
        <v>9</v>
      </c>
      <c r="V1962">
        <v>1</v>
      </c>
      <c r="W1962">
        <v>8</v>
      </c>
      <c r="X1962">
        <v>9</v>
      </c>
      <c r="Y1962" s="44" t="s">
        <v>4979</v>
      </c>
      <c r="Z1962" s="1">
        <v>43823</v>
      </c>
      <c r="AA1962" t="s">
        <v>7991</v>
      </c>
      <c r="AB1962" t="s">
        <v>7955</v>
      </c>
      <c r="AC1962" t="s">
        <v>7955</v>
      </c>
      <c r="AD1962">
        <v>2</v>
      </c>
      <c r="AE1962">
        <v>0</v>
      </c>
      <c r="AF1962" t="s">
        <v>7955</v>
      </c>
      <c r="AG1962" t="s">
        <v>7975</v>
      </c>
      <c r="AH1962" t="s">
        <v>7975</v>
      </c>
      <c r="AI1962">
        <f>IF(Employee1[[#This Row],[ManagerRating]]="Needs Improvement",1,0)</f>
        <v>0</v>
      </c>
      <c r="AJ1962">
        <f>IF(AND(Employee1[[#This Row],[ManagerRating]]="Above and Beyond", Employee1[[#This Row],[YearsInMostRecentRole]]&gt;=3),1,0)</f>
        <v>0</v>
      </c>
    </row>
    <row r="1963" spans="1:36" x14ac:dyDescent="0.35">
      <c r="A1963" s="44" t="s">
        <v>594</v>
      </c>
      <c r="B1963" s="44" t="s">
        <v>22</v>
      </c>
      <c r="C1963">
        <v>44</v>
      </c>
      <c r="D1963" s="44" t="s">
        <v>7989</v>
      </c>
      <c r="E1963" s="44" t="s">
        <v>23</v>
      </c>
      <c r="F1963" s="44" t="s">
        <v>46</v>
      </c>
      <c r="G1963">
        <v>21</v>
      </c>
      <c r="H1963" s="44" t="s">
        <v>7916</v>
      </c>
      <c r="I1963" s="44" t="s">
        <v>55</v>
      </c>
      <c r="J1963" s="44" t="s">
        <v>60</v>
      </c>
      <c r="K1963">
        <v>2</v>
      </c>
      <c r="L1963" s="44" t="s">
        <v>47</v>
      </c>
      <c r="M1963" s="44" t="s">
        <v>82</v>
      </c>
      <c r="N1963" s="44" t="s">
        <v>42</v>
      </c>
      <c r="O1963" s="44" t="s">
        <v>7932</v>
      </c>
      <c r="P1963">
        <v>91563</v>
      </c>
      <c r="Q1963" s="44" t="s">
        <v>30</v>
      </c>
      <c r="R1963" s="1">
        <v>41584</v>
      </c>
      <c r="S1963" s="44" t="s">
        <v>30</v>
      </c>
      <c r="T1963" s="1">
        <v>44871</v>
      </c>
      <c r="U1963">
        <v>9</v>
      </c>
      <c r="V1963">
        <v>9</v>
      </c>
      <c r="W1963">
        <v>9</v>
      </c>
      <c r="X1963">
        <v>8</v>
      </c>
      <c r="Y1963" s="44" t="s">
        <v>4980</v>
      </c>
      <c r="Z1963" s="1">
        <v>43823</v>
      </c>
      <c r="AA1963" t="s">
        <v>7955</v>
      </c>
      <c r="AB1963" t="s">
        <v>7955</v>
      </c>
      <c r="AC1963" t="s">
        <v>7991</v>
      </c>
      <c r="AD1963">
        <v>1</v>
      </c>
      <c r="AE1963">
        <v>1</v>
      </c>
      <c r="AF1963" t="s">
        <v>7958</v>
      </c>
      <c r="AG1963" t="s">
        <v>7974</v>
      </c>
      <c r="AH1963" t="s">
        <v>7974</v>
      </c>
      <c r="AI1963">
        <f>IF(Employee1[[#This Row],[ManagerRating]]="Needs Improvement",1,0)</f>
        <v>0</v>
      </c>
      <c r="AJ1963">
        <f>IF(AND(Employee1[[#This Row],[ManagerRating]]="Above and Beyond", Employee1[[#This Row],[YearsInMostRecentRole]]&gt;=3),1,0)</f>
        <v>0</v>
      </c>
    </row>
    <row r="1964" spans="1:36" x14ac:dyDescent="0.35">
      <c r="A1964" s="44" t="s">
        <v>1116</v>
      </c>
      <c r="B1964" s="44" t="s">
        <v>33</v>
      </c>
      <c r="C1964">
        <v>25</v>
      </c>
      <c r="D1964" s="44" t="s">
        <v>7987</v>
      </c>
      <c r="E1964" s="44" t="s">
        <v>70</v>
      </c>
      <c r="F1964" s="44" t="s">
        <v>46</v>
      </c>
      <c r="G1964">
        <v>11</v>
      </c>
      <c r="H1964" s="44" t="s">
        <v>7915</v>
      </c>
      <c r="I1964" s="44" t="s">
        <v>55</v>
      </c>
      <c r="J1964" s="44" t="s">
        <v>56</v>
      </c>
      <c r="K1964">
        <v>1</v>
      </c>
      <c r="L1964" s="44" t="s">
        <v>135</v>
      </c>
      <c r="M1964" s="44" t="s">
        <v>76</v>
      </c>
      <c r="N1964" s="44" t="s">
        <v>42</v>
      </c>
      <c r="O1964" s="44" t="s">
        <v>7932</v>
      </c>
      <c r="P1964">
        <v>67708</v>
      </c>
      <c r="Q1964" s="44" t="s">
        <v>30</v>
      </c>
      <c r="R1964" s="1">
        <v>42310</v>
      </c>
      <c r="S1964" s="44" t="s">
        <v>30</v>
      </c>
      <c r="T1964" s="1">
        <v>44867</v>
      </c>
      <c r="U1964">
        <v>7</v>
      </c>
      <c r="V1964">
        <v>7</v>
      </c>
      <c r="W1964">
        <v>7</v>
      </c>
      <c r="X1964">
        <v>0</v>
      </c>
      <c r="Y1964" s="44" t="s">
        <v>4981</v>
      </c>
      <c r="Z1964" s="1">
        <v>43823</v>
      </c>
      <c r="AA1964" t="s">
        <v>7958</v>
      </c>
      <c r="AB1964" t="s">
        <v>7955</v>
      </c>
      <c r="AC1964" t="s">
        <v>7955</v>
      </c>
      <c r="AD1964">
        <v>2</v>
      </c>
      <c r="AE1964">
        <v>1</v>
      </c>
      <c r="AF1964" t="s">
        <v>7958</v>
      </c>
      <c r="AG1964" t="s">
        <v>7976</v>
      </c>
      <c r="AH1964" t="s">
        <v>7976</v>
      </c>
      <c r="AI1964">
        <f>IF(Employee1[[#This Row],[ManagerRating]]="Needs Improvement",1,0)</f>
        <v>0</v>
      </c>
      <c r="AJ1964">
        <f>IF(AND(Employee1[[#This Row],[ManagerRating]]="Above and Beyond", Employee1[[#This Row],[YearsInMostRecentRole]]&gt;=3),1,0)</f>
        <v>0</v>
      </c>
    </row>
    <row r="1965" spans="1:36" x14ac:dyDescent="0.35">
      <c r="A1965" s="44" t="s">
        <v>1042</v>
      </c>
      <c r="B1965" s="44" t="s">
        <v>33</v>
      </c>
      <c r="C1965">
        <v>28</v>
      </c>
      <c r="D1965" s="44" t="s">
        <v>7987</v>
      </c>
      <c r="E1965" s="44" t="s">
        <v>23</v>
      </c>
      <c r="F1965" s="44" t="s">
        <v>24</v>
      </c>
      <c r="G1965">
        <v>3</v>
      </c>
      <c r="H1965" s="44" t="s">
        <v>7915</v>
      </c>
      <c r="I1965" s="44" t="s">
        <v>34</v>
      </c>
      <c r="J1965" s="44" t="s">
        <v>40</v>
      </c>
      <c r="K1965">
        <v>2</v>
      </c>
      <c r="L1965" s="44" t="s">
        <v>27</v>
      </c>
      <c r="M1965" s="44" t="s">
        <v>28</v>
      </c>
      <c r="N1965" s="44" t="s">
        <v>42</v>
      </c>
      <c r="O1965" s="44" t="s">
        <v>7931</v>
      </c>
      <c r="P1965">
        <v>128719</v>
      </c>
      <c r="Q1965" s="44" t="s">
        <v>30</v>
      </c>
      <c r="R1965" s="1">
        <v>42206</v>
      </c>
      <c r="S1965" s="44" t="s">
        <v>30</v>
      </c>
      <c r="T1965" s="1">
        <v>44763</v>
      </c>
      <c r="U1965">
        <v>7</v>
      </c>
      <c r="V1965">
        <v>1</v>
      </c>
      <c r="W1965">
        <v>3</v>
      </c>
      <c r="X1965">
        <v>6</v>
      </c>
      <c r="Y1965" s="44" t="s">
        <v>4982</v>
      </c>
      <c r="Z1965" s="1">
        <v>43823</v>
      </c>
      <c r="AA1965" t="s">
        <v>7991</v>
      </c>
      <c r="AB1965" t="s">
        <v>7959</v>
      </c>
      <c r="AC1965" t="s">
        <v>7955</v>
      </c>
      <c r="AD1965">
        <v>1</v>
      </c>
      <c r="AE1965">
        <v>1</v>
      </c>
      <c r="AF1965" t="s">
        <v>7958</v>
      </c>
      <c r="AG1965" t="s">
        <v>7974</v>
      </c>
      <c r="AH1965" t="s">
        <v>7974</v>
      </c>
      <c r="AI1965">
        <f>IF(Employee1[[#This Row],[ManagerRating]]="Needs Improvement",1,0)</f>
        <v>0</v>
      </c>
      <c r="AJ1965">
        <f>IF(AND(Employee1[[#This Row],[ManagerRating]]="Above and Beyond", Employee1[[#This Row],[YearsInMostRecentRole]]&gt;=3),1,0)</f>
        <v>0</v>
      </c>
    </row>
    <row r="1966" spans="1:36" x14ac:dyDescent="0.35">
      <c r="A1966" s="44" t="s">
        <v>1418</v>
      </c>
      <c r="B1966" s="44" t="s">
        <v>22</v>
      </c>
      <c r="C1966">
        <v>25</v>
      </c>
      <c r="D1966" s="44" t="s">
        <v>7987</v>
      </c>
      <c r="E1966" s="44" t="s">
        <v>59</v>
      </c>
      <c r="F1966" s="44" t="s">
        <v>46</v>
      </c>
      <c r="G1966">
        <v>27</v>
      </c>
      <c r="H1966" s="44" t="s">
        <v>7917</v>
      </c>
      <c r="I1966" s="44" t="s">
        <v>55</v>
      </c>
      <c r="J1966" s="44" t="s">
        <v>56</v>
      </c>
      <c r="K1966">
        <v>4</v>
      </c>
      <c r="L1966" s="44" t="s">
        <v>135</v>
      </c>
      <c r="M1966" s="44" t="s">
        <v>82</v>
      </c>
      <c r="N1966" s="44" t="s">
        <v>42</v>
      </c>
      <c r="O1966" s="44" t="s">
        <v>7933</v>
      </c>
      <c r="P1966">
        <v>28288</v>
      </c>
      <c r="Q1966" s="44" t="s">
        <v>30</v>
      </c>
      <c r="R1966" s="1">
        <v>42795</v>
      </c>
      <c r="S1966" s="44" t="s">
        <v>30</v>
      </c>
      <c r="T1966" s="1">
        <v>44621</v>
      </c>
      <c r="U1966">
        <v>5</v>
      </c>
      <c r="V1966">
        <v>5</v>
      </c>
      <c r="W1966">
        <v>5</v>
      </c>
      <c r="X1966">
        <v>0</v>
      </c>
      <c r="Y1966" s="44" t="s">
        <v>4983</v>
      </c>
      <c r="Z1966" s="1">
        <v>43823</v>
      </c>
      <c r="AA1966" t="s">
        <v>7991</v>
      </c>
      <c r="AB1966" t="s">
        <v>7991</v>
      </c>
      <c r="AC1966" t="s">
        <v>7991</v>
      </c>
      <c r="AD1966">
        <v>3</v>
      </c>
      <c r="AE1966">
        <v>0</v>
      </c>
      <c r="AF1966" t="s">
        <v>7959</v>
      </c>
      <c r="AG1966" t="s">
        <v>7975</v>
      </c>
      <c r="AH1966" t="s">
        <v>7975</v>
      </c>
      <c r="AI1966">
        <f>IF(Employee1[[#This Row],[ManagerRating]]="Needs Improvement",1,0)</f>
        <v>0</v>
      </c>
      <c r="AJ1966">
        <f>IF(AND(Employee1[[#This Row],[ManagerRating]]="Above and Beyond", Employee1[[#This Row],[YearsInMostRecentRole]]&gt;=3),1,0)</f>
        <v>1</v>
      </c>
    </row>
    <row r="1967" spans="1:36" x14ac:dyDescent="0.35">
      <c r="A1967" s="44" t="s">
        <v>1222</v>
      </c>
      <c r="B1967" s="44" t="s">
        <v>33</v>
      </c>
      <c r="C1967">
        <v>25</v>
      </c>
      <c r="D1967" s="44" t="s">
        <v>7987</v>
      </c>
      <c r="E1967" s="44" t="s">
        <v>23</v>
      </c>
      <c r="F1967" s="44" t="s">
        <v>46</v>
      </c>
      <c r="G1967">
        <v>2</v>
      </c>
      <c r="H1967" s="44" t="s">
        <v>7915</v>
      </c>
      <c r="I1967" s="44" t="s">
        <v>34</v>
      </c>
      <c r="J1967" s="44" t="s">
        <v>26</v>
      </c>
      <c r="K1967">
        <v>3</v>
      </c>
      <c r="L1967" s="44" t="s">
        <v>47</v>
      </c>
      <c r="M1967" s="44" t="s">
        <v>48</v>
      </c>
      <c r="N1967" s="44" t="s">
        <v>42</v>
      </c>
      <c r="O1967" s="44" t="s">
        <v>7931</v>
      </c>
      <c r="P1967">
        <v>217544</v>
      </c>
      <c r="Q1967" s="44" t="s">
        <v>30</v>
      </c>
      <c r="R1967" s="1">
        <v>42485</v>
      </c>
      <c r="S1967" s="44" t="s">
        <v>30</v>
      </c>
      <c r="T1967" s="1">
        <v>44676</v>
      </c>
      <c r="U1967">
        <v>6</v>
      </c>
      <c r="V1967">
        <v>5</v>
      </c>
      <c r="W1967">
        <v>6</v>
      </c>
      <c r="X1967">
        <v>6</v>
      </c>
      <c r="Y1967" s="44" t="s">
        <v>4984</v>
      </c>
      <c r="Z1967" s="1">
        <v>43823</v>
      </c>
      <c r="AA1967" t="s">
        <v>7958</v>
      </c>
      <c r="AB1967" t="s">
        <v>7991</v>
      </c>
      <c r="AC1967" t="s">
        <v>7958</v>
      </c>
      <c r="AD1967">
        <v>3</v>
      </c>
      <c r="AE1967">
        <v>1</v>
      </c>
      <c r="AF1967" t="s">
        <v>7955</v>
      </c>
      <c r="AG1967" t="s">
        <v>7976</v>
      </c>
      <c r="AH1967" t="s">
        <v>7976</v>
      </c>
      <c r="AI1967">
        <f>IF(Employee1[[#This Row],[ManagerRating]]="Needs Improvement",1,0)</f>
        <v>0</v>
      </c>
      <c r="AJ1967">
        <f>IF(AND(Employee1[[#This Row],[ManagerRating]]="Above and Beyond", Employee1[[#This Row],[YearsInMostRecentRole]]&gt;=3),1,0)</f>
        <v>0</v>
      </c>
    </row>
    <row r="1968" spans="1:36" x14ac:dyDescent="0.35">
      <c r="A1968" s="44" t="s">
        <v>297</v>
      </c>
      <c r="B1968" s="44" t="s">
        <v>22</v>
      </c>
      <c r="C1968">
        <v>30</v>
      </c>
      <c r="D1968" s="44" t="s">
        <v>7987</v>
      </c>
      <c r="E1968" s="44" t="s">
        <v>23</v>
      </c>
      <c r="F1968" s="44" t="s">
        <v>46</v>
      </c>
      <c r="G1968">
        <v>30</v>
      </c>
      <c r="H1968" s="44" t="s">
        <v>7917</v>
      </c>
      <c r="I1968" s="44" t="s">
        <v>55</v>
      </c>
      <c r="J1968" s="44" t="s">
        <v>40</v>
      </c>
      <c r="K1968">
        <v>1</v>
      </c>
      <c r="L1968" s="44" t="s">
        <v>47</v>
      </c>
      <c r="M1968" s="44" t="s">
        <v>76</v>
      </c>
      <c r="N1968" s="44" t="s">
        <v>42</v>
      </c>
      <c r="O1968" s="44" t="s">
        <v>7931</v>
      </c>
      <c r="P1968">
        <v>228438</v>
      </c>
      <c r="Q1968" s="44" t="s">
        <v>30</v>
      </c>
      <c r="R1968" s="1">
        <v>41029</v>
      </c>
      <c r="S1968" s="44" t="s">
        <v>30</v>
      </c>
      <c r="T1968" s="1">
        <v>44681</v>
      </c>
      <c r="U1968">
        <v>10</v>
      </c>
      <c r="V1968">
        <v>6</v>
      </c>
      <c r="W1968">
        <v>9</v>
      </c>
      <c r="X1968">
        <v>10</v>
      </c>
      <c r="Y1968" s="44" t="s">
        <v>4985</v>
      </c>
      <c r="Z1968" s="1">
        <v>43824</v>
      </c>
      <c r="AA1968" t="s">
        <v>7955</v>
      </c>
      <c r="AB1968" t="s">
        <v>7959</v>
      </c>
      <c r="AC1968" t="s">
        <v>7991</v>
      </c>
      <c r="AD1968">
        <v>2</v>
      </c>
      <c r="AE1968">
        <v>1</v>
      </c>
      <c r="AF1968" t="s">
        <v>7959</v>
      </c>
      <c r="AG1968" t="s">
        <v>7976</v>
      </c>
      <c r="AH1968" t="s">
        <v>7974</v>
      </c>
      <c r="AI1968">
        <f>IF(Employee1[[#This Row],[ManagerRating]]="Needs Improvement",1,0)</f>
        <v>0</v>
      </c>
      <c r="AJ1968">
        <f>IF(AND(Employee1[[#This Row],[ManagerRating]]="Above and Beyond", Employee1[[#This Row],[YearsInMostRecentRole]]&gt;=3),1,0)</f>
        <v>0</v>
      </c>
    </row>
    <row r="1969" spans="1:36" x14ac:dyDescent="0.35">
      <c r="A1969" s="44" t="s">
        <v>1984</v>
      </c>
      <c r="B1969" s="44" t="s">
        <v>33</v>
      </c>
      <c r="C1969">
        <v>24</v>
      </c>
      <c r="D1969" s="44" t="s">
        <v>7987</v>
      </c>
      <c r="E1969" s="44" t="s">
        <v>70</v>
      </c>
      <c r="F1969" s="44" t="s">
        <v>46</v>
      </c>
      <c r="G1969">
        <v>34</v>
      </c>
      <c r="H1969" s="44" t="s">
        <v>7917</v>
      </c>
      <c r="I1969" s="44" t="s">
        <v>55</v>
      </c>
      <c r="J1969" s="44" t="s">
        <v>60</v>
      </c>
      <c r="K1969">
        <v>2</v>
      </c>
      <c r="L1969" s="44" t="s">
        <v>47</v>
      </c>
      <c r="M1969" s="44" t="s">
        <v>82</v>
      </c>
      <c r="N1969" s="44" t="s">
        <v>35</v>
      </c>
      <c r="O1969" s="44" t="s">
        <v>7933</v>
      </c>
      <c r="P1969">
        <v>28484</v>
      </c>
      <c r="Q1969" s="44" t="s">
        <v>36</v>
      </c>
      <c r="R1969" s="1">
        <v>43586</v>
      </c>
      <c r="S1969" s="44" t="s">
        <v>36</v>
      </c>
      <c r="T1969" s="1">
        <v>43952</v>
      </c>
      <c r="U1969">
        <v>1</v>
      </c>
      <c r="V1969">
        <v>1</v>
      </c>
      <c r="W1969">
        <v>1</v>
      </c>
      <c r="X1969">
        <v>1</v>
      </c>
      <c r="Y1969" s="44" t="s">
        <v>4986</v>
      </c>
      <c r="Z1969" s="1">
        <v>43825</v>
      </c>
      <c r="AA1969" t="s">
        <v>7955</v>
      </c>
      <c r="AB1969" t="s">
        <v>7958</v>
      </c>
      <c r="AC1969" t="s">
        <v>7958</v>
      </c>
      <c r="AD1969">
        <v>2</v>
      </c>
      <c r="AE1969">
        <v>0</v>
      </c>
      <c r="AF1969" t="s">
        <v>7959</v>
      </c>
      <c r="AG1969" t="s">
        <v>7974</v>
      </c>
      <c r="AH1969" t="s">
        <v>7977</v>
      </c>
      <c r="AI1969">
        <f>IF(Employee1[[#This Row],[ManagerRating]]="Needs Improvement",1,0)</f>
        <v>1</v>
      </c>
      <c r="AJ1969">
        <f>IF(AND(Employee1[[#This Row],[ManagerRating]]="Above and Beyond", Employee1[[#This Row],[YearsInMostRecentRole]]&gt;=3),1,0)</f>
        <v>0</v>
      </c>
    </row>
    <row r="1970" spans="1:36" x14ac:dyDescent="0.35">
      <c r="A1970" s="44" t="s">
        <v>437</v>
      </c>
      <c r="B1970" s="44" t="s">
        <v>22</v>
      </c>
      <c r="C1970">
        <v>33</v>
      </c>
      <c r="D1970" s="44" t="s">
        <v>7988</v>
      </c>
      <c r="E1970" s="44" t="s">
        <v>70</v>
      </c>
      <c r="F1970" s="44" t="s">
        <v>46</v>
      </c>
      <c r="G1970">
        <v>34</v>
      </c>
      <c r="H1970" s="44" t="s">
        <v>7917</v>
      </c>
      <c r="I1970" s="44" t="s">
        <v>25</v>
      </c>
      <c r="J1970" s="44" t="s">
        <v>40</v>
      </c>
      <c r="K1970">
        <v>2</v>
      </c>
      <c r="L1970" s="44" t="s">
        <v>47</v>
      </c>
      <c r="M1970" s="44" t="s">
        <v>76</v>
      </c>
      <c r="N1970" s="44" t="s">
        <v>35</v>
      </c>
      <c r="O1970" s="44" t="s">
        <v>7932</v>
      </c>
      <c r="P1970">
        <v>91407</v>
      </c>
      <c r="Q1970" s="44" t="s">
        <v>30</v>
      </c>
      <c r="R1970" s="1">
        <v>41381</v>
      </c>
      <c r="S1970" s="44" t="s">
        <v>30</v>
      </c>
      <c r="T1970" s="1">
        <v>44668</v>
      </c>
      <c r="U1970">
        <v>9</v>
      </c>
      <c r="V1970">
        <v>9</v>
      </c>
      <c r="W1970">
        <v>9</v>
      </c>
      <c r="X1970">
        <v>4</v>
      </c>
      <c r="Y1970" s="44" t="s">
        <v>4987</v>
      </c>
      <c r="Z1970" s="1">
        <v>43827</v>
      </c>
      <c r="AA1970" t="s">
        <v>7958</v>
      </c>
      <c r="AB1970" t="s">
        <v>7955</v>
      </c>
      <c r="AC1970" t="s">
        <v>7959</v>
      </c>
      <c r="AD1970">
        <v>1</v>
      </c>
      <c r="AE1970">
        <v>0</v>
      </c>
      <c r="AF1970" t="s">
        <v>7991</v>
      </c>
      <c r="AG1970" t="s">
        <v>7974</v>
      </c>
      <c r="AH1970" t="s">
        <v>7977</v>
      </c>
      <c r="AI1970">
        <f>IF(Employee1[[#This Row],[ManagerRating]]="Needs Improvement",1,0)</f>
        <v>1</v>
      </c>
      <c r="AJ1970">
        <f>IF(AND(Employee1[[#This Row],[ManagerRating]]="Above and Beyond", Employee1[[#This Row],[YearsInMostRecentRole]]&gt;=3),1,0)</f>
        <v>0</v>
      </c>
    </row>
    <row r="1971" spans="1:36" x14ac:dyDescent="0.35">
      <c r="A1971" s="44" t="s">
        <v>686</v>
      </c>
      <c r="B1971" s="44" t="s">
        <v>33</v>
      </c>
      <c r="C1971">
        <v>34</v>
      </c>
      <c r="D1971" s="44" t="s">
        <v>7988</v>
      </c>
      <c r="E1971" s="44" t="s">
        <v>23</v>
      </c>
      <c r="F1971" s="44" t="s">
        <v>24</v>
      </c>
      <c r="G1971">
        <v>19</v>
      </c>
      <c r="H1971" s="44" t="s">
        <v>7916</v>
      </c>
      <c r="I1971" s="44" t="s">
        <v>34</v>
      </c>
      <c r="J1971" s="44" t="s">
        <v>40</v>
      </c>
      <c r="K1971">
        <v>3</v>
      </c>
      <c r="L1971" s="44" t="s">
        <v>27</v>
      </c>
      <c r="M1971" s="44" t="s">
        <v>116</v>
      </c>
      <c r="N1971" s="44" t="s">
        <v>35</v>
      </c>
      <c r="O1971" s="44" t="s">
        <v>7933</v>
      </c>
      <c r="P1971">
        <v>46740</v>
      </c>
      <c r="Q1971" s="44" t="s">
        <v>30</v>
      </c>
      <c r="R1971" s="1">
        <v>41704</v>
      </c>
      <c r="S1971" s="44" t="s">
        <v>30</v>
      </c>
      <c r="T1971" s="1">
        <v>44626</v>
      </c>
      <c r="U1971">
        <v>8</v>
      </c>
      <c r="V1971">
        <v>1</v>
      </c>
      <c r="W1971">
        <v>6</v>
      </c>
      <c r="X1971">
        <v>1</v>
      </c>
      <c r="Y1971" s="44" t="s">
        <v>4988</v>
      </c>
      <c r="Z1971" s="1">
        <v>43827</v>
      </c>
      <c r="AA1971" t="s">
        <v>7991</v>
      </c>
      <c r="AB1971" t="s">
        <v>7958</v>
      </c>
      <c r="AC1971" t="s">
        <v>7955</v>
      </c>
      <c r="AD1971">
        <v>1</v>
      </c>
      <c r="AE1971">
        <v>1</v>
      </c>
      <c r="AF1971" t="s">
        <v>7991</v>
      </c>
      <c r="AG1971" t="s">
        <v>7975</v>
      </c>
      <c r="AH1971" t="s">
        <v>7975</v>
      </c>
      <c r="AI1971">
        <f>IF(Employee1[[#This Row],[ManagerRating]]="Needs Improvement",1,0)</f>
        <v>0</v>
      </c>
      <c r="AJ1971">
        <f>IF(AND(Employee1[[#This Row],[ManagerRating]]="Above and Beyond", Employee1[[#This Row],[YearsInMostRecentRole]]&gt;=3),1,0)</f>
        <v>0</v>
      </c>
    </row>
    <row r="1972" spans="1:36" x14ac:dyDescent="0.35">
      <c r="A1972" s="44" t="s">
        <v>1424</v>
      </c>
      <c r="B1972" s="44" t="s">
        <v>33</v>
      </c>
      <c r="C1972">
        <v>24</v>
      </c>
      <c r="D1972" s="44" t="s">
        <v>7987</v>
      </c>
      <c r="E1972" s="44" t="s">
        <v>23</v>
      </c>
      <c r="F1972" s="44" t="s">
        <v>24</v>
      </c>
      <c r="G1972">
        <v>13</v>
      </c>
      <c r="H1972" s="44" t="s">
        <v>7915</v>
      </c>
      <c r="I1972" s="44" t="s">
        <v>34</v>
      </c>
      <c r="J1972" s="44" t="s">
        <v>56</v>
      </c>
      <c r="K1972">
        <v>2</v>
      </c>
      <c r="L1972" s="44" t="s">
        <v>96</v>
      </c>
      <c r="M1972" s="44" t="s">
        <v>28</v>
      </c>
      <c r="N1972" s="44" t="s">
        <v>42</v>
      </c>
      <c r="O1972" s="44" t="s">
        <v>7932</v>
      </c>
      <c r="P1972">
        <v>64852</v>
      </c>
      <c r="Q1972" s="44" t="s">
        <v>30</v>
      </c>
      <c r="R1972" s="1">
        <v>42799</v>
      </c>
      <c r="S1972" s="44" t="s">
        <v>30</v>
      </c>
      <c r="T1972" s="1">
        <v>44625</v>
      </c>
      <c r="U1972">
        <v>5</v>
      </c>
      <c r="V1972">
        <v>1</v>
      </c>
      <c r="W1972">
        <v>5</v>
      </c>
      <c r="X1972">
        <v>2</v>
      </c>
      <c r="Y1972" s="44" t="s">
        <v>4989</v>
      </c>
      <c r="Z1972" s="1">
        <v>43827</v>
      </c>
      <c r="AA1972" t="s">
        <v>7955</v>
      </c>
      <c r="AB1972" t="s">
        <v>7958</v>
      </c>
      <c r="AC1972" t="s">
        <v>7955</v>
      </c>
      <c r="AD1972">
        <v>3</v>
      </c>
      <c r="AE1972">
        <v>2</v>
      </c>
      <c r="AF1972" t="s">
        <v>7959</v>
      </c>
      <c r="AG1972" t="s">
        <v>7976</v>
      </c>
      <c r="AH1972" t="s">
        <v>7974</v>
      </c>
      <c r="AI1972">
        <f>IF(Employee1[[#This Row],[ManagerRating]]="Needs Improvement",1,0)</f>
        <v>0</v>
      </c>
      <c r="AJ1972">
        <f>IF(AND(Employee1[[#This Row],[ManagerRating]]="Above and Beyond", Employee1[[#This Row],[YearsInMostRecentRole]]&gt;=3),1,0)</f>
        <v>0</v>
      </c>
    </row>
    <row r="1973" spans="1:36" x14ac:dyDescent="0.35">
      <c r="A1973" s="44" t="s">
        <v>545</v>
      </c>
      <c r="B1973" s="44" t="s">
        <v>33</v>
      </c>
      <c r="C1973">
        <v>31</v>
      </c>
      <c r="D1973" s="44" t="s">
        <v>7988</v>
      </c>
      <c r="E1973" s="44" t="s">
        <v>23</v>
      </c>
      <c r="F1973" s="44" t="s">
        <v>46</v>
      </c>
      <c r="G1973">
        <v>45</v>
      </c>
      <c r="H1973" s="44" t="s">
        <v>7917</v>
      </c>
      <c r="I1973" s="44" t="s">
        <v>25</v>
      </c>
      <c r="J1973" s="44" t="s">
        <v>107</v>
      </c>
      <c r="K1973">
        <v>3</v>
      </c>
      <c r="L1973" s="44" t="s">
        <v>65</v>
      </c>
      <c r="M1973" s="44" t="s">
        <v>76</v>
      </c>
      <c r="N1973" s="44" t="s">
        <v>42</v>
      </c>
      <c r="O1973" s="44" t="s">
        <v>7931</v>
      </c>
      <c r="P1973">
        <v>195261</v>
      </c>
      <c r="Q1973" s="44" t="s">
        <v>30</v>
      </c>
      <c r="R1973" s="1">
        <v>41526</v>
      </c>
      <c r="S1973" s="44" t="s">
        <v>30</v>
      </c>
      <c r="T1973" s="1">
        <v>44813</v>
      </c>
      <c r="U1973">
        <v>9</v>
      </c>
      <c r="V1973">
        <v>3</v>
      </c>
      <c r="W1973">
        <v>4</v>
      </c>
      <c r="X1973">
        <v>5</v>
      </c>
      <c r="Y1973" s="44" t="s">
        <v>4990</v>
      </c>
      <c r="Z1973" s="1">
        <v>43828</v>
      </c>
      <c r="AA1973" t="s">
        <v>7958</v>
      </c>
      <c r="AB1973" t="s">
        <v>7959</v>
      </c>
      <c r="AC1973" t="s">
        <v>7955</v>
      </c>
      <c r="AD1973">
        <v>3</v>
      </c>
      <c r="AE1973">
        <v>2</v>
      </c>
      <c r="AF1973" t="s">
        <v>7958</v>
      </c>
      <c r="AG1973" t="s">
        <v>7974</v>
      </c>
      <c r="AH1973" t="s">
        <v>7974</v>
      </c>
      <c r="AI1973">
        <f>IF(Employee1[[#This Row],[ManagerRating]]="Needs Improvement",1,0)</f>
        <v>0</v>
      </c>
      <c r="AJ1973">
        <f>IF(AND(Employee1[[#This Row],[ManagerRating]]="Above and Beyond", Employee1[[#This Row],[YearsInMostRecentRole]]&gt;=3),1,0)</f>
        <v>0</v>
      </c>
    </row>
    <row r="1974" spans="1:36" x14ac:dyDescent="0.35">
      <c r="A1974" s="44" t="s">
        <v>263</v>
      </c>
      <c r="B1974" s="44" t="s">
        <v>33</v>
      </c>
      <c r="C1974">
        <v>47</v>
      </c>
      <c r="D1974" s="44" t="s">
        <v>7989</v>
      </c>
      <c r="E1974" s="44" t="s">
        <v>23</v>
      </c>
      <c r="F1974" s="44" t="s">
        <v>46</v>
      </c>
      <c r="G1974">
        <v>40</v>
      </c>
      <c r="H1974" s="44" t="s">
        <v>7917</v>
      </c>
      <c r="I1974" s="44" t="s">
        <v>55</v>
      </c>
      <c r="J1974" s="44" t="s">
        <v>26</v>
      </c>
      <c r="K1974">
        <v>2</v>
      </c>
      <c r="L1974" s="44" t="s">
        <v>47</v>
      </c>
      <c r="M1974" s="44" t="s">
        <v>71</v>
      </c>
      <c r="N1974" s="44" t="s">
        <v>35</v>
      </c>
      <c r="O1974" s="44" t="s">
        <v>7932</v>
      </c>
      <c r="P1974">
        <v>108798</v>
      </c>
      <c r="Q1974" s="44" t="s">
        <v>30</v>
      </c>
      <c r="R1974" s="1">
        <v>41011</v>
      </c>
      <c r="S1974" s="44" t="s">
        <v>30</v>
      </c>
      <c r="T1974" s="1">
        <v>44663</v>
      </c>
      <c r="U1974">
        <v>10</v>
      </c>
      <c r="V1974">
        <v>0</v>
      </c>
      <c r="W1974">
        <v>4</v>
      </c>
      <c r="X1974">
        <v>7</v>
      </c>
      <c r="Y1974" s="44" t="s">
        <v>4991</v>
      </c>
      <c r="Z1974" s="1">
        <v>43829</v>
      </c>
      <c r="AA1974" t="s">
        <v>7955</v>
      </c>
      <c r="AB1974" t="s">
        <v>7955</v>
      </c>
      <c r="AC1974" t="s">
        <v>7991</v>
      </c>
      <c r="AD1974">
        <v>1</v>
      </c>
      <c r="AE1974">
        <v>0</v>
      </c>
      <c r="AF1974" t="s">
        <v>7955</v>
      </c>
      <c r="AG1974" t="s">
        <v>7974</v>
      </c>
      <c r="AH1974" t="s">
        <v>7974</v>
      </c>
      <c r="AI1974">
        <f>IF(Employee1[[#This Row],[ManagerRating]]="Needs Improvement",1,0)</f>
        <v>0</v>
      </c>
      <c r="AJ1974">
        <f>IF(AND(Employee1[[#This Row],[ManagerRating]]="Above and Beyond", Employee1[[#This Row],[YearsInMostRecentRole]]&gt;=3),1,0)</f>
        <v>0</v>
      </c>
    </row>
    <row r="1975" spans="1:36" x14ac:dyDescent="0.35">
      <c r="A1975" s="44" t="s">
        <v>209</v>
      </c>
      <c r="B1975" s="44" t="s">
        <v>22</v>
      </c>
      <c r="C1975">
        <v>46</v>
      </c>
      <c r="D1975" s="44" t="s">
        <v>7989</v>
      </c>
      <c r="E1975" s="44" t="s">
        <v>70</v>
      </c>
      <c r="F1975" s="44" t="s">
        <v>24</v>
      </c>
      <c r="G1975">
        <v>14</v>
      </c>
      <c r="H1975" s="44" t="s">
        <v>7915</v>
      </c>
      <c r="I1975" s="44" t="s">
        <v>55</v>
      </c>
      <c r="J1975" s="44" t="s">
        <v>26</v>
      </c>
      <c r="K1975">
        <v>1</v>
      </c>
      <c r="L1975" s="44" t="s">
        <v>96</v>
      </c>
      <c r="M1975" s="44" t="s">
        <v>28</v>
      </c>
      <c r="N1975" s="44" t="s">
        <v>42</v>
      </c>
      <c r="O1975" s="44" t="s">
        <v>7931</v>
      </c>
      <c r="P1975">
        <v>205159</v>
      </c>
      <c r="Q1975" s="44" t="s">
        <v>30</v>
      </c>
      <c r="R1975" s="1">
        <v>40975</v>
      </c>
      <c r="S1975" s="44" t="s">
        <v>30</v>
      </c>
      <c r="T1975" s="1">
        <v>44627</v>
      </c>
      <c r="U1975">
        <v>10</v>
      </c>
      <c r="V1975">
        <v>1</v>
      </c>
      <c r="W1975">
        <v>9</v>
      </c>
      <c r="X1975">
        <v>6</v>
      </c>
      <c r="Y1975" s="44" t="s">
        <v>4992</v>
      </c>
      <c r="Z1975" s="1">
        <v>43829</v>
      </c>
      <c r="AA1975" t="s">
        <v>7955</v>
      </c>
      <c r="AB1975" t="s">
        <v>7955</v>
      </c>
      <c r="AC1975" t="s">
        <v>7955</v>
      </c>
      <c r="AD1975">
        <v>2</v>
      </c>
      <c r="AE1975">
        <v>1</v>
      </c>
      <c r="AF1975" t="s">
        <v>7959</v>
      </c>
      <c r="AG1975" t="s">
        <v>7975</v>
      </c>
      <c r="AH1975" t="s">
        <v>7976</v>
      </c>
      <c r="AI1975">
        <f>IF(Employee1[[#This Row],[ManagerRating]]="Needs Improvement",1,0)</f>
        <v>0</v>
      </c>
      <c r="AJ1975">
        <f>IF(AND(Employee1[[#This Row],[ManagerRating]]="Above and Beyond", Employee1[[#This Row],[YearsInMostRecentRole]]&gt;=3),1,0)</f>
        <v>0</v>
      </c>
    </row>
    <row r="1976" spans="1:36" x14ac:dyDescent="0.35">
      <c r="A1976" s="44" t="s">
        <v>598</v>
      </c>
      <c r="B1976" s="44" t="s">
        <v>22</v>
      </c>
      <c r="C1976">
        <v>28</v>
      </c>
      <c r="D1976" s="44" t="s">
        <v>7987</v>
      </c>
      <c r="E1976" s="44" t="s">
        <v>70</v>
      </c>
      <c r="F1976" s="44" t="s">
        <v>46</v>
      </c>
      <c r="G1976">
        <v>6</v>
      </c>
      <c r="H1976" s="44" t="s">
        <v>7915</v>
      </c>
      <c r="I1976" s="44" t="s">
        <v>34</v>
      </c>
      <c r="J1976" s="44" t="s">
        <v>26</v>
      </c>
      <c r="K1976">
        <v>1</v>
      </c>
      <c r="L1976" s="44" t="s">
        <v>61</v>
      </c>
      <c r="M1976" s="44" t="s">
        <v>82</v>
      </c>
      <c r="N1976" s="44" t="s">
        <v>29</v>
      </c>
      <c r="O1976" s="44" t="s">
        <v>7933</v>
      </c>
      <c r="P1976">
        <v>47148</v>
      </c>
      <c r="Q1976" s="44" t="s">
        <v>30</v>
      </c>
      <c r="R1976" s="1">
        <v>41587</v>
      </c>
      <c r="S1976" s="44" t="s">
        <v>30</v>
      </c>
      <c r="T1976" s="1">
        <v>44874</v>
      </c>
      <c r="U1976">
        <v>9</v>
      </c>
      <c r="V1976">
        <v>3</v>
      </c>
      <c r="W1976">
        <v>8</v>
      </c>
      <c r="X1976">
        <v>8</v>
      </c>
      <c r="Y1976" s="44" t="s">
        <v>4993</v>
      </c>
      <c r="Z1976" s="1">
        <v>43829</v>
      </c>
      <c r="AA1976" t="s">
        <v>7991</v>
      </c>
      <c r="AB1976" t="s">
        <v>7991</v>
      </c>
      <c r="AC1976" t="s">
        <v>7958</v>
      </c>
      <c r="AD1976">
        <v>2</v>
      </c>
      <c r="AE1976">
        <v>2</v>
      </c>
      <c r="AF1976" t="s">
        <v>7959</v>
      </c>
      <c r="AG1976" t="s">
        <v>7976</v>
      </c>
      <c r="AH1976" t="s">
        <v>7974</v>
      </c>
      <c r="AI1976">
        <f>IF(Employee1[[#This Row],[ManagerRating]]="Needs Improvement",1,0)</f>
        <v>0</v>
      </c>
      <c r="AJ1976">
        <f>IF(AND(Employee1[[#This Row],[ManagerRating]]="Above and Beyond", Employee1[[#This Row],[YearsInMostRecentRole]]&gt;=3),1,0)</f>
        <v>0</v>
      </c>
    </row>
    <row r="1977" spans="1:36" x14ac:dyDescent="0.35">
      <c r="A1977" s="44" t="s">
        <v>1126</v>
      </c>
      <c r="B1977" s="44" t="s">
        <v>33</v>
      </c>
      <c r="C1977">
        <v>26</v>
      </c>
      <c r="D1977" s="44" t="s">
        <v>7987</v>
      </c>
      <c r="E1977" s="44" t="s">
        <v>23</v>
      </c>
      <c r="F1977" s="44" t="s">
        <v>46</v>
      </c>
      <c r="G1977">
        <v>14</v>
      </c>
      <c r="H1977" s="44" t="s">
        <v>7915</v>
      </c>
      <c r="I1977" s="44" t="s">
        <v>55</v>
      </c>
      <c r="J1977" s="44" t="s">
        <v>60</v>
      </c>
      <c r="K1977">
        <v>1</v>
      </c>
      <c r="L1977" s="44" t="s">
        <v>47</v>
      </c>
      <c r="M1977" s="44" t="s">
        <v>82</v>
      </c>
      <c r="N1977" s="44" t="s">
        <v>42</v>
      </c>
      <c r="O1977" s="44" t="s">
        <v>7933</v>
      </c>
      <c r="P1977">
        <v>33180</v>
      </c>
      <c r="Q1977" s="44" t="s">
        <v>36</v>
      </c>
      <c r="R1977" s="1">
        <v>42318</v>
      </c>
      <c r="S1977" s="44" t="s">
        <v>30</v>
      </c>
      <c r="T1977" s="1">
        <v>44875</v>
      </c>
      <c r="U1977">
        <v>7</v>
      </c>
      <c r="V1977">
        <v>5</v>
      </c>
      <c r="W1977">
        <v>7</v>
      </c>
      <c r="X1977">
        <v>3</v>
      </c>
      <c r="Y1977" s="44" t="s">
        <v>4994</v>
      </c>
      <c r="Z1977" s="1">
        <v>43829</v>
      </c>
      <c r="AA1977" t="s">
        <v>7991</v>
      </c>
      <c r="AB1977" t="s">
        <v>7991</v>
      </c>
      <c r="AC1977" t="s">
        <v>7959</v>
      </c>
      <c r="AD1977">
        <v>1</v>
      </c>
      <c r="AE1977">
        <v>1</v>
      </c>
      <c r="AF1977" t="s">
        <v>7958</v>
      </c>
      <c r="AG1977" t="s">
        <v>7975</v>
      </c>
      <c r="AH1977" t="s">
        <v>7976</v>
      </c>
      <c r="AI1977">
        <f>IF(Employee1[[#This Row],[ManagerRating]]="Needs Improvement",1,0)</f>
        <v>0</v>
      </c>
      <c r="AJ1977">
        <f>IF(AND(Employee1[[#This Row],[ManagerRating]]="Above and Beyond", Employee1[[#This Row],[YearsInMostRecentRole]]&gt;=3),1,0)</f>
        <v>0</v>
      </c>
    </row>
    <row r="1978" spans="1:36" x14ac:dyDescent="0.35">
      <c r="A1978" s="44" t="s">
        <v>1442</v>
      </c>
      <c r="B1978" s="44" t="s">
        <v>33</v>
      </c>
      <c r="C1978">
        <v>23</v>
      </c>
      <c r="D1978" s="44" t="s">
        <v>7987</v>
      </c>
      <c r="E1978" s="44" t="s">
        <v>23</v>
      </c>
      <c r="F1978" s="44" t="s">
        <v>46</v>
      </c>
      <c r="G1978">
        <v>33</v>
      </c>
      <c r="H1978" s="44" t="s">
        <v>7917</v>
      </c>
      <c r="I1978" s="44" t="s">
        <v>55</v>
      </c>
      <c r="J1978" s="44" t="s">
        <v>64</v>
      </c>
      <c r="K1978">
        <v>2</v>
      </c>
      <c r="L1978" s="44" t="s">
        <v>61</v>
      </c>
      <c r="M1978" s="44" t="s">
        <v>71</v>
      </c>
      <c r="N1978" s="44" t="s">
        <v>42</v>
      </c>
      <c r="O1978" s="44" t="s">
        <v>7933</v>
      </c>
      <c r="P1978">
        <v>26198</v>
      </c>
      <c r="Q1978" s="44" t="s">
        <v>36</v>
      </c>
      <c r="R1978" s="1">
        <v>42829</v>
      </c>
      <c r="S1978" s="44" t="s">
        <v>30</v>
      </c>
      <c r="T1978" s="1">
        <v>44655</v>
      </c>
      <c r="U1978">
        <v>5</v>
      </c>
      <c r="V1978">
        <v>4</v>
      </c>
      <c r="W1978">
        <v>4</v>
      </c>
      <c r="X1978">
        <v>0</v>
      </c>
      <c r="Y1978" s="44" t="s">
        <v>4995</v>
      </c>
      <c r="Z1978" s="1">
        <v>43829</v>
      </c>
      <c r="AA1978" t="s">
        <v>7991</v>
      </c>
      <c r="AB1978" t="s">
        <v>7958</v>
      </c>
      <c r="AC1978" t="s">
        <v>7959</v>
      </c>
      <c r="AD1978">
        <v>2</v>
      </c>
      <c r="AE1978">
        <v>0</v>
      </c>
      <c r="AF1978" t="s">
        <v>7959</v>
      </c>
      <c r="AG1978" t="s">
        <v>7974</v>
      </c>
      <c r="AH1978" t="s">
        <v>7974</v>
      </c>
      <c r="AI1978">
        <f>IF(Employee1[[#This Row],[ManagerRating]]="Needs Improvement",1,0)</f>
        <v>0</v>
      </c>
      <c r="AJ1978">
        <f>IF(AND(Employee1[[#This Row],[ManagerRating]]="Above and Beyond", Employee1[[#This Row],[YearsInMostRecentRole]]&gt;=3),1,0)</f>
        <v>0</v>
      </c>
    </row>
    <row r="1979" spans="1:36" x14ac:dyDescent="0.35">
      <c r="A1979" s="44" t="s">
        <v>1282</v>
      </c>
      <c r="B1979" s="44" t="s">
        <v>22</v>
      </c>
      <c r="C1979">
        <v>25</v>
      </c>
      <c r="D1979" s="44" t="s">
        <v>7987</v>
      </c>
      <c r="E1979" s="44" t="s">
        <v>23</v>
      </c>
      <c r="F1979" s="44" t="s">
        <v>46</v>
      </c>
      <c r="G1979">
        <v>9</v>
      </c>
      <c r="H1979" s="44" t="s">
        <v>7915</v>
      </c>
      <c r="I1979" s="44" t="s">
        <v>55</v>
      </c>
      <c r="J1979" s="44" t="s">
        <v>26</v>
      </c>
      <c r="K1979">
        <v>3</v>
      </c>
      <c r="L1979" s="44" t="s">
        <v>61</v>
      </c>
      <c r="M1979" s="44" t="s">
        <v>82</v>
      </c>
      <c r="N1979" s="44" t="s">
        <v>35</v>
      </c>
      <c r="O1979" s="44" t="s">
        <v>7933</v>
      </c>
      <c r="P1979">
        <v>39636</v>
      </c>
      <c r="Q1979" s="44" t="s">
        <v>36</v>
      </c>
      <c r="R1979" s="1">
        <v>42572</v>
      </c>
      <c r="S1979" s="44" t="s">
        <v>30</v>
      </c>
      <c r="T1979" s="1">
        <v>44763</v>
      </c>
      <c r="U1979">
        <v>6</v>
      </c>
      <c r="V1979">
        <v>0</v>
      </c>
      <c r="W1979">
        <v>5</v>
      </c>
      <c r="X1979">
        <v>1</v>
      </c>
      <c r="Y1979" s="44" t="s">
        <v>4996</v>
      </c>
      <c r="Z1979" s="1">
        <v>43829</v>
      </c>
      <c r="AA1979" t="s">
        <v>7958</v>
      </c>
      <c r="AB1979" t="s">
        <v>7958</v>
      </c>
      <c r="AC1979" t="s">
        <v>7958</v>
      </c>
      <c r="AD1979">
        <v>2</v>
      </c>
      <c r="AE1979">
        <v>0</v>
      </c>
      <c r="AF1979" t="s">
        <v>7955</v>
      </c>
      <c r="AG1979" t="s">
        <v>7976</v>
      </c>
      <c r="AH1979" t="s">
        <v>7974</v>
      </c>
      <c r="AI1979">
        <f>IF(Employee1[[#This Row],[ManagerRating]]="Needs Improvement",1,0)</f>
        <v>0</v>
      </c>
      <c r="AJ1979">
        <f>IF(AND(Employee1[[#This Row],[ManagerRating]]="Above and Beyond", Employee1[[#This Row],[YearsInMostRecentRole]]&gt;=3),1,0)</f>
        <v>0</v>
      </c>
    </row>
    <row r="1980" spans="1:36" x14ac:dyDescent="0.35">
      <c r="A1980" s="44" t="s">
        <v>153</v>
      </c>
      <c r="B1980" s="44" t="s">
        <v>22</v>
      </c>
      <c r="C1980">
        <v>47</v>
      </c>
      <c r="D1980" s="44" t="s">
        <v>7989</v>
      </c>
      <c r="E1980" s="44" t="s">
        <v>23</v>
      </c>
      <c r="F1980" s="44" t="s">
        <v>39</v>
      </c>
      <c r="G1980">
        <v>21</v>
      </c>
      <c r="H1980" s="44" t="s">
        <v>7916</v>
      </c>
      <c r="I1980" s="44" t="s">
        <v>55</v>
      </c>
      <c r="J1980" s="44" t="s">
        <v>56</v>
      </c>
      <c r="K1980">
        <v>3</v>
      </c>
      <c r="L1980" s="44" t="s">
        <v>27</v>
      </c>
      <c r="M1980" s="44" t="s">
        <v>155</v>
      </c>
      <c r="N1980" s="44" t="s">
        <v>35</v>
      </c>
      <c r="O1980" s="44" t="s">
        <v>7932</v>
      </c>
      <c r="P1980">
        <v>98608</v>
      </c>
      <c r="Q1980" s="44" t="s">
        <v>30</v>
      </c>
      <c r="R1980" s="1">
        <v>40953</v>
      </c>
      <c r="S1980" s="44" t="s">
        <v>30</v>
      </c>
      <c r="T1980" s="1">
        <v>44606</v>
      </c>
      <c r="U1980">
        <v>10</v>
      </c>
      <c r="V1980">
        <v>5</v>
      </c>
      <c r="W1980">
        <v>10</v>
      </c>
      <c r="X1980">
        <v>4</v>
      </c>
      <c r="Y1980" s="44" t="s">
        <v>4997</v>
      </c>
      <c r="Z1980" s="1">
        <v>43830</v>
      </c>
      <c r="AA1980" t="s">
        <v>7955</v>
      </c>
      <c r="AB1980" t="s">
        <v>7958</v>
      </c>
      <c r="AC1980" t="s">
        <v>7991</v>
      </c>
      <c r="AD1980">
        <v>1</v>
      </c>
      <c r="AE1980">
        <v>2</v>
      </c>
      <c r="AF1980" t="s">
        <v>7991</v>
      </c>
      <c r="AG1980" t="s">
        <v>7976</v>
      </c>
      <c r="AH1980" t="s">
        <v>7974</v>
      </c>
      <c r="AI1980">
        <f>IF(Employee1[[#This Row],[ManagerRating]]="Needs Improvement",1,0)</f>
        <v>0</v>
      </c>
      <c r="AJ1980">
        <f>IF(AND(Employee1[[#This Row],[ManagerRating]]="Above and Beyond", Employee1[[#This Row],[YearsInMostRecentRole]]&gt;=3),1,0)</f>
        <v>0</v>
      </c>
    </row>
    <row r="1981" spans="1:36" x14ac:dyDescent="0.35">
      <c r="A1981" s="44" t="s">
        <v>984</v>
      </c>
      <c r="B1981" s="44" t="s">
        <v>22</v>
      </c>
      <c r="C1981">
        <v>26</v>
      </c>
      <c r="D1981" s="44" t="s">
        <v>7987</v>
      </c>
      <c r="E1981" s="44" t="s">
        <v>70</v>
      </c>
      <c r="F1981" s="44" t="s">
        <v>46</v>
      </c>
      <c r="G1981">
        <v>42</v>
      </c>
      <c r="H1981" s="44" t="s">
        <v>7917</v>
      </c>
      <c r="I1981" s="44" t="s">
        <v>34</v>
      </c>
      <c r="J1981" s="44" t="s">
        <v>40</v>
      </c>
      <c r="K1981">
        <v>1</v>
      </c>
      <c r="L1981" s="44" t="s">
        <v>47</v>
      </c>
      <c r="M1981" s="44" t="s">
        <v>71</v>
      </c>
      <c r="N1981" s="44" t="s">
        <v>42</v>
      </c>
      <c r="O1981" s="44" t="s">
        <v>7932</v>
      </c>
      <c r="P1981">
        <v>56966</v>
      </c>
      <c r="Q1981" s="44" t="s">
        <v>30</v>
      </c>
      <c r="R1981" s="1">
        <v>42128</v>
      </c>
      <c r="S1981" s="44" t="s">
        <v>30</v>
      </c>
      <c r="T1981" s="1">
        <v>44685</v>
      </c>
      <c r="U1981">
        <v>7</v>
      </c>
      <c r="V1981">
        <v>4</v>
      </c>
      <c r="W1981">
        <v>5</v>
      </c>
      <c r="X1981">
        <v>2</v>
      </c>
      <c r="Y1981" s="44" t="s">
        <v>4998</v>
      </c>
      <c r="Z1981" s="1">
        <v>43831</v>
      </c>
      <c r="AA1981" t="s">
        <v>7991</v>
      </c>
      <c r="AB1981" t="s">
        <v>7991</v>
      </c>
      <c r="AC1981" t="s">
        <v>7958</v>
      </c>
      <c r="AD1981">
        <v>3</v>
      </c>
      <c r="AE1981">
        <v>1</v>
      </c>
      <c r="AF1981" t="s">
        <v>7958</v>
      </c>
      <c r="AG1981" t="s">
        <v>7974</v>
      </c>
      <c r="AH1981" t="s">
        <v>7977</v>
      </c>
      <c r="AI1981">
        <f>IF(Employee1[[#This Row],[ManagerRating]]="Needs Improvement",1,0)</f>
        <v>1</v>
      </c>
      <c r="AJ1981">
        <f>IF(AND(Employee1[[#This Row],[ManagerRating]]="Above and Beyond", Employee1[[#This Row],[YearsInMostRecentRole]]&gt;=3),1,0)</f>
        <v>0</v>
      </c>
    </row>
    <row r="1982" spans="1:36" x14ac:dyDescent="0.35">
      <c r="A1982" s="44" t="s">
        <v>1438</v>
      </c>
      <c r="B1982" s="44" t="s">
        <v>33</v>
      </c>
      <c r="C1982">
        <v>25</v>
      </c>
      <c r="D1982" s="44" t="s">
        <v>7987</v>
      </c>
      <c r="E1982" s="44" t="s">
        <v>23</v>
      </c>
      <c r="F1982" s="44" t="s">
        <v>39</v>
      </c>
      <c r="G1982">
        <v>18</v>
      </c>
      <c r="H1982" s="44" t="s">
        <v>7916</v>
      </c>
      <c r="I1982" s="44" t="s">
        <v>55</v>
      </c>
      <c r="J1982" s="44" t="s">
        <v>60</v>
      </c>
      <c r="K1982">
        <v>4</v>
      </c>
      <c r="L1982" s="44" t="s">
        <v>27</v>
      </c>
      <c r="M1982" s="44" t="s">
        <v>41</v>
      </c>
      <c r="N1982" s="44" t="s">
        <v>35</v>
      </c>
      <c r="O1982" s="44" t="s">
        <v>7931</v>
      </c>
      <c r="P1982">
        <v>190466</v>
      </c>
      <c r="Q1982" s="44" t="s">
        <v>30</v>
      </c>
      <c r="R1982" s="1">
        <v>42820</v>
      </c>
      <c r="S1982" s="44" t="s">
        <v>30</v>
      </c>
      <c r="T1982" s="1">
        <v>44646</v>
      </c>
      <c r="U1982">
        <v>5</v>
      </c>
      <c r="V1982">
        <v>2</v>
      </c>
      <c r="W1982">
        <v>2</v>
      </c>
      <c r="X1982">
        <v>5</v>
      </c>
      <c r="Y1982" s="44" t="s">
        <v>4999</v>
      </c>
      <c r="Z1982" s="1">
        <v>43831</v>
      </c>
      <c r="AA1982" t="s">
        <v>7958</v>
      </c>
      <c r="AB1982" t="s">
        <v>7955</v>
      </c>
      <c r="AC1982" t="s">
        <v>7955</v>
      </c>
      <c r="AD1982">
        <v>3</v>
      </c>
      <c r="AE1982">
        <v>0</v>
      </c>
      <c r="AF1982" t="s">
        <v>7959</v>
      </c>
      <c r="AG1982" t="s">
        <v>7975</v>
      </c>
      <c r="AH1982" t="s">
        <v>7975</v>
      </c>
      <c r="AI1982">
        <f>IF(Employee1[[#This Row],[ManagerRating]]="Needs Improvement",1,0)</f>
        <v>0</v>
      </c>
      <c r="AJ1982">
        <f>IF(AND(Employee1[[#This Row],[ManagerRating]]="Above and Beyond", Employee1[[#This Row],[YearsInMostRecentRole]]&gt;=3),1,0)</f>
        <v>0</v>
      </c>
    </row>
    <row r="1983" spans="1:36" x14ac:dyDescent="0.35">
      <c r="A1983" s="44" t="s">
        <v>1570</v>
      </c>
      <c r="B1983" s="44" t="s">
        <v>33</v>
      </c>
      <c r="C1983">
        <v>26</v>
      </c>
      <c r="D1983" s="44" t="s">
        <v>7987</v>
      </c>
      <c r="E1983" s="44" t="s">
        <v>23</v>
      </c>
      <c r="F1983" s="44" t="s">
        <v>46</v>
      </c>
      <c r="G1983">
        <v>23</v>
      </c>
      <c r="H1983" s="44" t="s">
        <v>7916</v>
      </c>
      <c r="I1983" s="44" t="s">
        <v>34</v>
      </c>
      <c r="J1983" s="44" t="s">
        <v>26</v>
      </c>
      <c r="K1983">
        <v>5</v>
      </c>
      <c r="L1983" s="44" t="s">
        <v>61</v>
      </c>
      <c r="M1983" s="44" t="s">
        <v>76</v>
      </c>
      <c r="N1983" s="44" t="s">
        <v>42</v>
      </c>
      <c r="O1983" s="44" t="s">
        <v>7932</v>
      </c>
      <c r="P1983">
        <v>78934</v>
      </c>
      <c r="Q1983" s="44" t="s">
        <v>30</v>
      </c>
      <c r="R1983" s="1">
        <v>43032</v>
      </c>
      <c r="S1983" s="44" t="s">
        <v>30</v>
      </c>
      <c r="T1983" s="1">
        <v>44858</v>
      </c>
      <c r="U1983">
        <v>5</v>
      </c>
      <c r="V1983">
        <v>2</v>
      </c>
      <c r="W1983">
        <v>2</v>
      </c>
      <c r="X1983">
        <v>4</v>
      </c>
      <c r="Y1983" s="44" t="s">
        <v>5000</v>
      </c>
      <c r="Z1983" s="1">
        <v>43831</v>
      </c>
      <c r="AA1983" t="s">
        <v>7955</v>
      </c>
      <c r="AB1983" t="s">
        <v>7991</v>
      </c>
      <c r="AC1983" t="s">
        <v>7958</v>
      </c>
      <c r="AD1983">
        <v>2</v>
      </c>
      <c r="AE1983">
        <v>1</v>
      </c>
      <c r="AF1983" t="s">
        <v>7991</v>
      </c>
      <c r="AG1983" t="s">
        <v>7975</v>
      </c>
      <c r="AH1983" t="s">
        <v>7975</v>
      </c>
      <c r="AI1983">
        <f>IF(Employee1[[#This Row],[ManagerRating]]="Needs Improvement",1,0)</f>
        <v>0</v>
      </c>
      <c r="AJ1983">
        <f>IF(AND(Employee1[[#This Row],[ManagerRating]]="Above and Beyond", Employee1[[#This Row],[YearsInMostRecentRole]]&gt;=3),1,0)</f>
        <v>0</v>
      </c>
    </row>
    <row r="1984" spans="1:36" x14ac:dyDescent="0.35">
      <c r="A1984" s="44" t="s">
        <v>850</v>
      </c>
      <c r="B1984" s="44" t="s">
        <v>33</v>
      </c>
      <c r="C1984">
        <v>28</v>
      </c>
      <c r="D1984" s="44" t="s">
        <v>7987</v>
      </c>
      <c r="E1984" s="44" t="s">
        <v>70</v>
      </c>
      <c r="F1984" s="44" t="s">
        <v>46</v>
      </c>
      <c r="G1984">
        <v>3</v>
      </c>
      <c r="H1984" s="44" t="s">
        <v>7915</v>
      </c>
      <c r="I1984" s="44" t="s">
        <v>55</v>
      </c>
      <c r="J1984" s="44" t="s">
        <v>26</v>
      </c>
      <c r="K1984">
        <v>3</v>
      </c>
      <c r="L1984" s="44" t="s">
        <v>135</v>
      </c>
      <c r="M1984" s="44" t="s">
        <v>82</v>
      </c>
      <c r="N1984" s="44" t="s">
        <v>42</v>
      </c>
      <c r="O1984" s="44" t="s">
        <v>7932</v>
      </c>
      <c r="P1984">
        <v>58993</v>
      </c>
      <c r="Q1984" s="44" t="s">
        <v>36</v>
      </c>
      <c r="R1984" s="1">
        <v>41950</v>
      </c>
      <c r="S1984" s="44" t="s">
        <v>36</v>
      </c>
      <c r="T1984" s="1">
        <v>44507</v>
      </c>
      <c r="U1984">
        <v>7</v>
      </c>
      <c r="V1984">
        <v>2</v>
      </c>
      <c r="W1984">
        <v>7</v>
      </c>
      <c r="X1984">
        <v>1</v>
      </c>
      <c r="Y1984" s="44" t="s">
        <v>5001</v>
      </c>
      <c r="Z1984" s="1">
        <v>43832</v>
      </c>
      <c r="AA1984" t="s">
        <v>7991</v>
      </c>
      <c r="AB1984" t="s">
        <v>7959</v>
      </c>
      <c r="AC1984" t="s">
        <v>7955</v>
      </c>
      <c r="AD1984">
        <v>2</v>
      </c>
      <c r="AE1984">
        <v>0</v>
      </c>
      <c r="AF1984" t="s">
        <v>7955</v>
      </c>
      <c r="AG1984" t="s">
        <v>7976</v>
      </c>
      <c r="AH1984" t="s">
        <v>7976</v>
      </c>
      <c r="AI1984">
        <f>IF(Employee1[[#This Row],[ManagerRating]]="Needs Improvement",1,0)</f>
        <v>0</v>
      </c>
      <c r="AJ1984">
        <f>IF(AND(Employee1[[#This Row],[ManagerRating]]="Above and Beyond", Employee1[[#This Row],[YearsInMostRecentRole]]&gt;=3),1,0)</f>
        <v>0</v>
      </c>
    </row>
    <row r="1985" spans="1:36" x14ac:dyDescent="0.35">
      <c r="A1985" s="44" t="s">
        <v>231</v>
      </c>
      <c r="B1985" s="44" t="s">
        <v>33</v>
      </c>
      <c r="C1985">
        <v>42</v>
      </c>
      <c r="D1985" s="44" t="s">
        <v>7989</v>
      </c>
      <c r="E1985" s="44" t="s">
        <v>23</v>
      </c>
      <c r="F1985" s="44" t="s">
        <v>24</v>
      </c>
      <c r="G1985">
        <v>16</v>
      </c>
      <c r="H1985" s="44" t="s">
        <v>7916</v>
      </c>
      <c r="I1985" s="44" t="s">
        <v>25</v>
      </c>
      <c r="J1985" s="44" t="s">
        <v>40</v>
      </c>
      <c r="K1985">
        <v>4</v>
      </c>
      <c r="L1985" s="44" t="s">
        <v>27</v>
      </c>
      <c r="M1985" s="44" t="s">
        <v>28</v>
      </c>
      <c r="N1985" s="44" t="s">
        <v>42</v>
      </c>
      <c r="O1985" s="44" t="s">
        <v>7932</v>
      </c>
      <c r="P1985">
        <v>106277</v>
      </c>
      <c r="Q1985" s="44" t="s">
        <v>30</v>
      </c>
      <c r="R1985" s="1">
        <v>40987</v>
      </c>
      <c r="S1985" s="44" t="s">
        <v>30</v>
      </c>
      <c r="T1985" s="1">
        <v>44639</v>
      </c>
      <c r="U1985">
        <v>10</v>
      </c>
      <c r="V1985">
        <v>0</v>
      </c>
      <c r="W1985">
        <v>5</v>
      </c>
      <c r="X1985">
        <v>5</v>
      </c>
      <c r="Y1985" s="44" t="s">
        <v>5002</v>
      </c>
      <c r="Z1985" s="1">
        <v>43832</v>
      </c>
      <c r="AA1985" t="s">
        <v>7958</v>
      </c>
      <c r="AB1985" t="s">
        <v>7958</v>
      </c>
      <c r="AC1985" t="s">
        <v>7955</v>
      </c>
      <c r="AD1985">
        <v>3</v>
      </c>
      <c r="AE1985">
        <v>0</v>
      </c>
      <c r="AF1985" t="s">
        <v>7958</v>
      </c>
      <c r="AG1985" t="s">
        <v>7974</v>
      </c>
      <c r="AH1985" t="s">
        <v>7974</v>
      </c>
      <c r="AI1985">
        <f>IF(Employee1[[#This Row],[ManagerRating]]="Needs Improvement",1,0)</f>
        <v>0</v>
      </c>
      <c r="AJ1985">
        <f>IF(AND(Employee1[[#This Row],[ManagerRating]]="Above and Beyond", Employee1[[#This Row],[YearsInMostRecentRole]]&gt;=3),1,0)</f>
        <v>0</v>
      </c>
    </row>
    <row r="1986" spans="1:36" x14ac:dyDescent="0.35">
      <c r="A1986" s="44" t="s">
        <v>734</v>
      </c>
      <c r="B1986" s="44" t="s">
        <v>33</v>
      </c>
      <c r="C1986">
        <v>29</v>
      </c>
      <c r="D1986" s="44" t="s">
        <v>7987</v>
      </c>
      <c r="E1986" s="44" t="s">
        <v>59</v>
      </c>
      <c r="F1986" s="44" t="s">
        <v>46</v>
      </c>
      <c r="G1986">
        <v>12</v>
      </c>
      <c r="H1986" s="44" t="s">
        <v>7915</v>
      </c>
      <c r="I1986" s="44" t="s">
        <v>25</v>
      </c>
      <c r="J1986" s="44" t="s">
        <v>26</v>
      </c>
      <c r="K1986">
        <v>4</v>
      </c>
      <c r="L1986" s="44" t="s">
        <v>47</v>
      </c>
      <c r="M1986" s="44" t="s">
        <v>71</v>
      </c>
      <c r="N1986" s="44" t="s">
        <v>42</v>
      </c>
      <c r="O1986" s="44" t="s">
        <v>7932</v>
      </c>
      <c r="P1986">
        <v>62756</v>
      </c>
      <c r="Q1986" s="44" t="s">
        <v>30</v>
      </c>
      <c r="R1986" s="1">
        <v>41773</v>
      </c>
      <c r="S1986" s="44" t="s">
        <v>30</v>
      </c>
      <c r="T1986" s="1">
        <v>44695</v>
      </c>
      <c r="U1986">
        <v>8</v>
      </c>
      <c r="V1986">
        <v>3</v>
      </c>
      <c r="W1986">
        <v>5</v>
      </c>
      <c r="X1986">
        <v>8</v>
      </c>
      <c r="Y1986" s="44" t="s">
        <v>5003</v>
      </c>
      <c r="Z1986" s="1">
        <v>43832</v>
      </c>
      <c r="AA1986" t="s">
        <v>7991</v>
      </c>
      <c r="AB1986" t="s">
        <v>7955</v>
      </c>
      <c r="AC1986" t="s">
        <v>7959</v>
      </c>
      <c r="AD1986">
        <v>2</v>
      </c>
      <c r="AE1986">
        <v>0</v>
      </c>
      <c r="AF1986" t="s">
        <v>7991</v>
      </c>
      <c r="AG1986" t="s">
        <v>7975</v>
      </c>
      <c r="AH1986" t="s">
        <v>7975</v>
      </c>
      <c r="AI1986">
        <f>IF(Employee1[[#This Row],[ManagerRating]]="Needs Improvement",1,0)</f>
        <v>0</v>
      </c>
      <c r="AJ1986">
        <f>IF(AND(Employee1[[#This Row],[ManagerRating]]="Above and Beyond", Employee1[[#This Row],[YearsInMostRecentRole]]&gt;=3),1,0)</f>
        <v>1</v>
      </c>
    </row>
    <row r="1987" spans="1:36" x14ac:dyDescent="0.35">
      <c r="A1987" s="44" t="s">
        <v>988</v>
      </c>
      <c r="B1987" s="44" t="s">
        <v>33</v>
      </c>
      <c r="C1987">
        <v>25</v>
      </c>
      <c r="D1987" s="44" t="s">
        <v>7987</v>
      </c>
      <c r="E1987" s="44" t="s">
        <v>23</v>
      </c>
      <c r="F1987" s="44" t="s">
        <v>24</v>
      </c>
      <c r="G1987">
        <v>4</v>
      </c>
      <c r="H1987" s="44" t="s">
        <v>7915</v>
      </c>
      <c r="I1987" s="44" t="s">
        <v>34</v>
      </c>
      <c r="J1987" s="44" t="s">
        <v>64</v>
      </c>
      <c r="K1987">
        <v>2</v>
      </c>
      <c r="L1987" s="44" t="s">
        <v>96</v>
      </c>
      <c r="M1987" s="44" t="s">
        <v>28</v>
      </c>
      <c r="N1987" s="44" t="s">
        <v>29</v>
      </c>
      <c r="O1987" s="44" t="s">
        <v>7932</v>
      </c>
      <c r="P1987">
        <v>57698</v>
      </c>
      <c r="Q1987" s="44" t="s">
        <v>36</v>
      </c>
      <c r="R1987" s="1">
        <v>42135</v>
      </c>
      <c r="S1987" s="44" t="s">
        <v>36</v>
      </c>
      <c r="T1987" s="1">
        <v>44327</v>
      </c>
      <c r="U1987">
        <v>6</v>
      </c>
      <c r="V1987">
        <v>5</v>
      </c>
      <c r="W1987">
        <v>6</v>
      </c>
      <c r="X1987">
        <v>2</v>
      </c>
      <c r="Y1987" s="44" t="s">
        <v>5004</v>
      </c>
      <c r="Z1987" s="1">
        <v>43833</v>
      </c>
      <c r="AA1987" t="s">
        <v>7955</v>
      </c>
      <c r="AB1987" t="s">
        <v>7955</v>
      </c>
      <c r="AC1987" t="s">
        <v>7959</v>
      </c>
      <c r="AD1987">
        <v>1</v>
      </c>
      <c r="AE1987">
        <v>0</v>
      </c>
      <c r="AF1987" t="s">
        <v>7958</v>
      </c>
      <c r="AG1987" t="s">
        <v>7975</v>
      </c>
      <c r="AH1987" t="s">
        <v>7976</v>
      </c>
      <c r="AI1987">
        <f>IF(Employee1[[#This Row],[ManagerRating]]="Needs Improvement",1,0)</f>
        <v>0</v>
      </c>
      <c r="AJ1987">
        <f>IF(AND(Employee1[[#This Row],[ManagerRating]]="Above and Beyond", Employee1[[#This Row],[YearsInMostRecentRole]]&gt;=3),1,0)</f>
        <v>0</v>
      </c>
    </row>
    <row r="1988" spans="1:36" x14ac:dyDescent="0.35">
      <c r="A1988" s="44" t="s">
        <v>1268</v>
      </c>
      <c r="B1988" s="44" t="s">
        <v>33</v>
      </c>
      <c r="C1988">
        <v>26</v>
      </c>
      <c r="D1988" s="44" t="s">
        <v>7987</v>
      </c>
      <c r="E1988" s="44" t="s">
        <v>23</v>
      </c>
      <c r="F1988" s="44" t="s">
        <v>39</v>
      </c>
      <c r="G1988">
        <v>11</v>
      </c>
      <c r="H1988" s="44" t="s">
        <v>7915</v>
      </c>
      <c r="I1988" s="44" t="s">
        <v>55</v>
      </c>
      <c r="J1988" s="44" t="s">
        <v>40</v>
      </c>
      <c r="K1988">
        <v>3</v>
      </c>
      <c r="L1988" s="44" t="s">
        <v>65</v>
      </c>
      <c r="M1988" s="44" t="s">
        <v>155</v>
      </c>
      <c r="N1988" s="44" t="s">
        <v>35</v>
      </c>
      <c r="O1988" s="44" t="s">
        <v>7932</v>
      </c>
      <c r="P1988">
        <v>70395</v>
      </c>
      <c r="Q1988" s="44" t="s">
        <v>30</v>
      </c>
      <c r="R1988" s="1">
        <v>42562</v>
      </c>
      <c r="S1988" s="44" t="s">
        <v>30</v>
      </c>
      <c r="T1988" s="1">
        <v>44753</v>
      </c>
      <c r="U1988">
        <v>6</v>
      </c>
      <c r="V1988">
        <v>5</v>
      </c>
      <c r="W1988">
        <v>6</v>
      </c>
      <c r="X1988">
        <v>2</v>
      </c>
      <c r="Y1988" s="44" t="s">
        <v>5005</v>
      </c>
      <c r="Z1988" s="1">
        <v>43833</v>
      </c>
      <c r="AA1988" t="s">
        <v>7958</v>
      </c>
      <c r="AB1988" t="s">
        <v>7991</v>
      </c>
      <c r="AC1988" t="s">
        <v>7959</v>
      </c>
      <c r="AD1988">
        <v>3</v>
      </c>
      <c r="AE1988">
        <v>0</v>
      </c>
      <c r="AF1988" t="s">
        <v>7955</v>
      </c>
      <c r="AG1988" t="s">
        <v>7975</v>
      </c>
      <c r="AH1988" t="s">
        <v>7975</v>
      </c>
      <c r="AI1988">
        <f>IF(Employee1[[#This Row],[ManagerRating]]="Needs Improvement",1,0)</f>
        <v>0</v>
      </c>
      <c r="AJ1988">
        <f>IF(AND(Employee1[[#This Row],[ManagerRating]]="Above and Beyond", Employee1[[#This Row],[YearsInMostRecentRole]]&gt;=3),1,0)</f>
        <v>1</v>
      </c>
    </row>
    <row r="1989" spans="1:36" x14ac:dyDescent="0.35">
      <c r="A1989" s="44" t="s">
        <v>1514</v>
      </c>
      <c r="B1989" s="44" t="s">
        <v>33</v>
      </c>
      <c r="C1989">
        <v>33</v>
      </c>
      <c r="D1989" s="44" t="s">
        <v>7988</v>
      </c>
      <c r="E1989" s="44" t="s">
        <v>23</v>
      </c>
      <c r="F1989" s="44" t="s">
        <v>46</v>
      </c>
      <c r="G1989">
        <v>4</v>
      </c>
      <c r="H1989" s="44" t="s">
        <v>7915</v>
      </c>
      <c r="I1989" s="44" t="s">
        <v>34</v>
      </c>
      <c r="J1989" s="44" t="s">
        <v>60</v>
      </c>
      <c r="K1989">
        <v>4</v>
      </c>
      <c r="L1989" s="44" t="s">
        <v>61</v>
      </c>
      <c r="M1989" s="44" t="s">
        <v>48</v>
      </c>
      <c r="N1989" s="44" t="s">
        <v>35</v>
      </c>
      <c r="O1989" s="44" t="s">
        <v>7930</v>
      </c>
      <c r="P1989">
        <v>335261</v>
      </c>
      <c r="Q1989" s="44" t="s">
        <v>30</v>
      </c>
      <c r="R1989" s="1">
        <v>42950</v>
      </c>
      <c r="S1989" s="44" t="s">
        <v>30</v>
      </c>
      <c r="T1989" s="1">
        <v>44776</v>
      </c>
      <c r="U1989">
        <v>5</v>
      </c>
      <c r="V1989">
        <v>5</v>
      </c>
      <c r="W1989">
        <v>5</v>
      </c>
      <c r="X1989">
        <v>0</v>
      </c>
      <c r="Y1989" s="44" t="s">
        <v>5006</v>
      </c>
      <c r="Z1989" s="1">
        <v>43833</v>
      </c>
      <c r="AA1989" t="s">
        <v>7958</v>
      </c>
      <c r="AB1989" t="s">
        <v>7991</v>
      </c>
      <c r="AC1989" t="s">
        <v>7959</v>
      </c>
      <c r="AD1989">
        <v>3</v>
      </c>
      <c r="AE1989">
        <v>3</v>
      </c>
      <c r="AF1989" t="s">
        <v>7958</v>
      </c>
      <c r="AG1989" t="s">
        <v>7974</v>
      </c>
      <c r="AH1989" t="s">
        <v>7974</v>
      </c>
      <c r="AI1989">
        <f>IF(Employee1[[#This Row],[ManagerRating]]="Needs Improvement",1,0)</f>
        <v>0</v>
      </c>
      <c r="AJ1989">
        <f>IF(AND(Employee1[[#This Row],[ManagerRating]]="Above and Beyond", Employee1[[#This Row],[YearsInMostRecentRole]]&gt;=3),1,0)</f>
        <v>0</v>
      </c>
    </row>
    <row r="1990" spans="1:36" x14ac:dyDescent="0.35">
      <c r="A1990" s="44" t="s">
        <v>1562</v>
      </c>
      <c r="B1990" s="44" t="s">
        <v>33</v>
      </c>
      <c r="C1990">
        <v>24</v>
      </c>
      <c r="D1990" s="44" t="s">
        <v>7987</v>
      </c>
      <c r="E1990" s="44" t="s">
        <v>59</v>
      </c>
      <c r="F1990" s="44" t="s">
        <v>24</v>
      </c>
      <c r="G1990">
        <v>2</v>
      </c>
      <c r="H1990" s="44" t="s">
        <v>7915</v>
      </c>
      <c r="I1990" s="44" t="s">
        <v>34</v>
      </c>
      <c r="J1990" s="44" t="s">
        <v>107</v>
      </c>
      <c r="K1990">
        <v>4</v>
      </c>
      <c r="L1990" s="44" t="s">
        <v>27</v>
      </c>
      <c r="M1990" s="44" t="s">
        <v>28</v>
      </c>
      <c r="N1990" s="44" t="s">
        <v>35</v>
      </c>
      <c r="O1990" s="44" t="s">
        <v>7932</v>
      </c>
      <c r="P1990">
        <v>64277</v>
      </c>
      <c r="Q1990" s="44" t="s">
        <v>30</v>
      </c>
      <c r="R1990" s="1">
        <v>43023</v>
      </c>
      <c r="S1990" s="44" t="s">
        <v>30</v>
      </c>
      <c r="T1990" s="1">
        <v>44849</v>
      </c>
      <c r="U1990">
        <v>5</v>
      </c>
      <c r="V1990">
        <v>4</v>
      </c>
      <c r="W1990">
        <v>4</v>
      </c>
      <c r="X1990">
        <v>5</v>
      </c>
      <c r="Y1990" s="44" t="s">
        <v>5007</v>
      </c>
      <c r="Z1990" s="1">
        <v>43833</v>
      </c>
      <c r="AA1990" t="s">
        <v>7991</v>
      </c>
      <c r="AB1990" t="s">
        <v>7955</v>
      </c>
      <c r="AC1990" t="s">
        <v>7955</v>
      </c>
      <c r="AD1990">
        <v>2</v>
      </c>
      <c r="AE1990">
        <v>1</v>
      </c>
      <c r="AF1990" t="s">
        <v>7958</v>
      </c>
      <c r="AG1990" t="s">
        <v>7975</v>
      </c>
      <c r="AH1990" t="s">
        <v>7975</v>
      </c>
      <c r="AI1990">
        <f>IF(Employee1[[#This Row],[ManagerRating]]="Needs Improvement",1,0)</f>
        <v>0</v>
      </c>
      <c r="AJ1990">
        <f>IF(AND(Employee1[[#This Row],[ManagerRating]]="Above and Beyond", Employee1[[#This Row],[YearsInMostRecentRole]]&gt;=3),1,0)</f>
        <v>1</v>
      </c>
    </row>
    <row r="1991" spans="1:36" x14ac:dyDescent="0.35">
      <c r="A1991" s="44" t="s">
        <v>191</v>
      </c>
      <c r="B1991" s="44" t="s">
        <v>22</v>
      </c>
      <c r="C1991">
        <v>36</v>
      </c>
      <c r="D1991" s="44" t="s">
        <v>7988</v>
      </c>
      <c r="E1991" s="44" t="s">
        <v>23</v>
      </c>
      <c r="F1991" s="44" t="s">
        <v>46</v>
      </c>
      <c r="G1991">
        <v>32</v>
      </c>
      <c r="H1991" s="44" t="s">
        <v>7917</v>
      </c>
      <c r="I1991" s="44" t="s">
        <v>34</v>
      </c>
      <c r="J1991" s="44" t="s">
        <v>40</v>
      </c>
      <c r="K1991">
        <v>3</v>
      </c>
      <c r="L1991" s="44" t="s">
        <v>47</v>
      </c>
      <c r="M1991" s="44" t="s">
        <v>85</v>
      </c>
      <c r="N1991" s="44" t="s">
        <v>42</v>
      </c>
      <c r="O1991" s="44" t="s">
        <v>7932</v>
      </c>
      <c r="P1991">
        <v>111294</v>
      </c>
      <c r="Q1991" s="44" t="s">
        <v>30</v>
      </c>
      <c r="R1991" s="1">
        <v>40970</v>
      </c>
      <c r="S1991" s="44" t="s">
        <v>30</v>
      </c>
      <c r="T1991" s="1">
        <v>44622</v>
      </c>
      <c r="U1991">
        <v>10</v>
      </c>
      <c r="V1991">
        <v>8</v>
      </c>
      <c r="W1991">
        <v>8</v>
      </c>
      <c r="X1991">
        <v>10</v>
      </c>
      <c r="Y1991" s="44" t="s">
        <v>5008</v>
      </c>
      <c r="Z1991" s="1">
        <v>43834</v>
      </c>
      <c r="AA1991" t="s">
        <v>7958</v>
      </c>
      <c r="AB1991" t="s">
        <v>7955</v>
      </c>
      <c r="AC1991" t="s">
        <v>7958</v>
      </c>
      <c r="AD1991">
        <v>3</v>
      </c>
      <c r="AE1991">
        <v>1</v>
      </c>
      <c r="AF1991" t="s">
        <v>7958</v>
      </c>
      <c r="AG1991" t="s">
        <v>7975</v>
      </c>
      <c r="AH1991" t="s">
        <v>7975</v>
      </c>
      <c r="AI1991">
        <f>IF(Employee1[[#This Row],[ManagerRating]]="Needs Improvement",1,0)</f>
        <v>0</v>
      </c>
      <c r="AJ1991">
        <f>IF(AND(Employee1[[#This Row],[ManagerRating]]="Above and Beyond", Employee1[[#This Row],[YearsInMostRecentRole]]&gt;=3),1,0)</f>
        <v>1</v>
      </c>
    </row>
    <row r="1992" spans="1:36" x14ac:dyDescent="0.35">
      <c r="A1992" s="44" t="s">
        <v>616</v>
      </c>
      <c r="B1992" s="44" t="s">
        <v>22</v>
      </c>
      <c r="C1992">
        <v>41</v>
      </c>
      <c r="D1992" s="44" t="s">
        <v>7989</v>
      </c>
      <c r="E1992" s="44" t="s">
        <v>59</v>
      </c>
      <c r="F1992" s="44" t="s">
        <v>46</v>
      </c>
      <c r="G1992">
        <v>22</v>
      </c>
      <c r="H1992" s="44" t="s">
        <v>7916</v>
      </c>
      <c r="I1992" s="44" t="s">
        <v>34</v>
      </c>
      <c r="J1992" s="44" t="s">
        <v>64</v>
      </c>
      <c r="K1992">
        <v>3</v>
      </c>
      <c r="L1992" s="44" t="s">
        <v>47</v>
      </c>
      <c r="M1992" s="44" t="s">
        <v>71</v>
      </c>
      <c r="N1992" s="44" t="s">
        <v>42</v>
      </c>
      <c r="O1992" s="44" t="s">
        <v>7932</v>
      </c>
      <c r="P1992">
        <v>52581</v>
      </c>
      <c r="Q1992" s="44" t="s">
        <v>30</v>
      </c>
      <c r="R1992" s="1">
        <v>41617</v>
      </c>
      <c r="S1992" s="44" t="s">
        <v>30</v>
      </c>
      <c r="T1992" s="1">
        <v>44904</v>
      </c>
      <c r="U1992">
        <v>9</v>
      </c>
      <c r="V1992">
        <v>8</v>
      </c>
      <c r="W1992">
        <v>8</v>
      </c>
      <c r="X1992">
        <v>7</v>
      </c>
      <c r="Y1992" s="44" t="s">
        <v>5009</v>
      </c>
      <c r="Z1992" s="1">
        <v>43835</v>
      </c>
      <c r="AA1992" t="s">
        <v>7958</v>
      </c>
      <c r="AB1992" t="s">
        <v>7958</v>
      </c>
      <c r="AC1992" t="s">
        <v>7991</v>
      </c>
      <c r="AD1992">
        <v>2</v>
      </c>
      <c r="AE1992">
        <v>2</v>
      </c>
      <c r="AF1992" t="s">
        <v>7955</v>
      </c>
      <c r="AG1992" t="s">
        <v>7974</v>
      </c>
      <c r="AH1992" t="s">
        <v>7974</v>
      </c>
      <c r="AI1992">
        <f>IF(Employee1[[#This Row],[ManagerRating]]="Needs Improvement",1,0)</f>
        <v>0</v>
      </c>
      <c r="AJ1992">
        <f>IF(AND(Employee1[[#This Row],[ManagerRating]]="Above and Beyond", Employee1[[#This Row],[YearsInMostRecentRole]]&gt;=3),1,0)</f>
        <v>0</v>
      </c>
    </row>
    <row r="1993" spans="1:36" x14ac:dyDescent="0.35">
      <c r="A1993" s="44" t="s">
        <v>110</v>
      </c>
      <c r="B1993" s="44" t="s">
        <v>33</v>
      </c>
      <c r="C1993">
        <v>33</v>
      </c>
      <c r="D1993" s="44" t="s">
        <v>7988</v>
      </c>
      <c r="E1993" s="44" t="s">
        <v>23</v>
      </c>
      <c r="F1993" s="44" t="s">
        <v>24</v>
      </c>
      <c r="G1993">
        <v>41</v>
      </c>
      <c r="H1993" s="44" t="s">
        <v>7917</v>
      </c>
      <c r="I1993" s="44" t="s">
        <v>34</v>
      </c>
      <c r="J1993" s="44" t="s">
        <v>40</v>
      </c>
      <c r="K1993">
        <v>2</v>
      </c>
      <c r="L1993" s="44" t="s">
        <v>27</v>
      </c>
      <c r="M1993" s="44" t="s">
        <v>28</v>
      </c>
      <c r="N1993" s="44" t="s">
        <v>42</v>
      </c>
      <c r="O1993" s="44" t="s">
        <v>7932</v>
      </c>
      <c r="P1993">
        <v>71201</v>
      </c>
      <c r="Q1993" s="44" t="s">
        <v>30</v>
      </c>
      <c r="R1993" s="1">
        <v>40932</v>
      </c>
      <c r="S1993" s="44" t="s">
        <v>30</v>
      </c>
      <c r="T1993" s="1">
        <v>44585</v>
      </c>
      <c r="U1993">
        <v>10</v>
      </c>
      <c r="V1993">
        <v>8</v>
      </c>
      <c r="W1993">
        <v>10</v>
      </c>
      <c r="X1993">
        <v>4</v>
      </c>
      <c r="Y1993" s="44" t="s">
        <v>5010</v>
      </c>
      <c r="Z1993" s="1">
        <v>43836</v>
      </c>
      <c r="AA1993" t="s">
        <v>7955</v>
      </c>
      <c r="AB1993" t="s">
        <v>7991</v>
      </c>
      <c r="AC1993" t="s">
        <v>7959</v>
      </c>
      <c r="AD1993">
        <v>1</v>
      </c>
      <c r="AE1993">
        <v>2</v>
      </c>
      <c r="AF1993" t="s">
        <v>7958</v>
      </c>
      <c r="AG1993" t="s">
        <v>7975</v>
      </c>
      <c r="AH1993" t="s">
        <v>7976</v>
      </c>
      <c r="AI1993">
        <f>IF(Employee1[[#This Row],[ManagerRating]]="Needs Improvement",1,0)</f>
        <v>0</v>
      </c>
      <c r="AJ1993">
        <f>IF(AND(Employee1[[#This Row],[ManagerRating]]="Above and Beyond", Employee1[[#This Row],[YearsInMostRecentRole]]&gt;=3),1,0)</f>
        <v>0</v>
      </c>
    </row>
    <row r="1994" spans="1:36" x14ac:dyDescent="0.35">
      <c r="A1994" s="44" t="s">
        <v>892</v>
      </c>
      <c r="B1994" s="44" t="s">
        <v>22</v>
      </c>
      <c r="C1994">
        <v>37</v>
      </c>
      <c r="D1994" s="44" t="s">
        <v>7988</v>
      </c>
      <c r="E1994" s="44" t="s">
        <v>23</v>
      </c>
      <c r="F1994" s="44" t="s">
        <v>24</v>
      </c>
      <c r="G1994">
        <v>19</v>
      </c>
      <c r="H1994" s="44" t="s">
        <v>7916</v>
      </c>
      <c r="I1994" s="44" t="s">
        <v>55</v>
      </c>
      <c r="J1994" s="44" t="s">
        <v>26</v>
      </c>
      <c r="K1994">
        <v>3</v>
      </c>
      <c r="L1994" s="44" t="s">
        <v>27</v>
      </c>
      <c r="M1994" s="44" t="s">
        <v>28</v>
      </c>
      <c r="N1994" s="44" t="s">
        <v>42</v>
      </c>
      <c r="O1994" s="44" t="s">
        <v>7931</v>
      </c>
      <c r="P1994">
        <v>230381</v>
      </c>
      <c r="Q1994" s="44" t="s">
        <v>30</v>
      </c>
      <c r="R1994" s="1">
        <v>41992</v>
      </c>
      <c r="S1994" s="44" t="s">
        <v>30</v>
      </c>
      <c r="T1994" s="1">
        <v>44914</v>
      </c>
      <c r="U1994">
        <v>8</v>
      </c>
      <c r="V1994">
        <v>3</v>
      </c>
      <c r="W1994">
        <v>3</v>
      </c>
      <c r="X1994">
        <v>7</v>
      </c>
      <c r="Y1994" s="44" t="s">
        <v>5011</v>
      </c>
      <c r="Z1994" s="1">
        <v>43837</v>
      </c>
      <c r="AA1994" t="s">
        <v>7955</v>
      </c>
      <c r="AB1994" t="s">
        <v>7958</v>
      </c>
      <c r="AC1994" t="s">
        <v>7959</v>
      </c>
      <c r="AD1994">
        <v>2</v>
      </c>
      <c r="AE1994">
        <v>1</v>
      </c>
      <c r="AF1994" t="s">
        <v>7958</v>
      </c>
      <c r="AG1994" t="s">
        <v>7975</v>
      </c>
      <c r="AH1994" t="s">
        <v>7975</v>
      </c>
      <c r="AI1994">
        <f>IF(Employee1[[#This Row],[ManagerRating]]="Needs Improvement",1,0)</f>
        <v>0</v>
      </c>
      <c r="AJ1994">
        <f>IF(AND(Employee1[[#This Row],[ManagerRating]]="Above and Beyond", Employee1[[#This Row],[YearsInMostRecentRole]]&gt;=3),1,0)</f>
        <v>1</v>
      </c>
    </row>
    <row r="1995" spans="1:36" x14ac:dyDescent="0.35">
      <c r="A1995" s="44" t="s">
        <v>1614</v>
      </c>
      <c r="B1995" s="44" t="s">
        <v>33</v>
      </c>
      <c r="C1995">
        <v>24</v>
      </c>
      <c r="D1995" s="44" t="s">
        <v>7987</v>
      </c>
      <c r="E1995" s="44" t="s">
        <v>23</v>
      </c>
      <c r="F1995" s="44" t="s">
        <v>46</v>
      </c>
      <c r="G1995">
        <v>7</v>
      </c>
      <c r="H1995" s="44" t="s">
        <v>7915</v>
      </c>
      <c r="I1995" s="44" t="s">
        <v>34</v>
      </c>
      <c r="J1995" s="44" t="s">
        <v>40</v>
      </c>
      <c r="K1995">
        <v>4</v>
      </c>
      <c r="L1995" s="44" t="s">
        <v>61</v>
      </c>
      <c r="M1995" s="44" t="s">
        <v>82</v>
      </c>
      <c r="N1995" s="44" t="s">
        <v>42</v>
      </c>
      <c r="O1995" s="44" t="s">
        <v>7932</v>
      </c>
      <c r="P1995">
        <v>85074</v>
      </c>
      <c r="Q1995" s="44" t="s">
        <v>30</v>
      </c>
      <c r="R1995" s="1">
        <v>43115</v>
      </c>
      <c r="S1995" s="44" t="s">
        <v>30</v>
      </c>
      <c r="T1995" s="1">
        <v>44576</v>
      </c>
      <c r="U1995">
        <v>4</v>
      </c>
      <c r="V1995">
        <v>1</v>
      </c>
      <c r="W1995">
        <v>2</v>
      </c>
      <c r="X1995">
        <v>4</v>
      </c>
      <c r="Y1995" s="44" t="s">
        <v>5012</v>
      </c>
      <c r="Z1995" s="1">
        <v>43837</v>
      </c>
      <c r="AA1995" t="s">
        <v>7955</v>
      </c>
      <c r="AB1995" t="s">
        <v>7991</v>
      </c>
      <c r="AC1995" t="s">
        <v>7959</v>
      </c>
      <c r="AD1995">
        <v>1</v>
      </c>
      <c r="AE1995">
        <v>1</v>
      </c>
      <c r="AF1995" t="s">
        <v>7955</v>
      </c>
      <c r="AG1995" t="s">
        <v>7976</v>
      </c>
      <c r="AH1995" t="s">
        <v>7974</v>
      </c>
      <c r="AI1995">
        <f>IF(Employee1[[#This Row],[ManagerRating]]="Needs Improvement",1,0)</f>
        <v>0</v>
      </c>
      <c r="AJ1995">
        <f>IF(AND(Employee1[[#This Row],[ManagerRating]]="Above and Beyond", Employee1[[#This Row],[YearsInMostRecentRole]]&gt;=3),1,0)</f>
        <v>0</v>
      </c>
    </row>
    <row r="1996" spans="1:36" x14ac:dyDescent="0.35">
      <c r="A1996" s="44" t="s">
        <v>1712</v>
      </c>
      <c r="B1996" s="44" t="s">
        <v>22</v>
      </c>
      <c r="C1996">
        <v>24</v>
      </c>
      <c r="D1996" s="44" t="s">
        <v>7987</v>
      </c>
      <c r="E1996" s="44" t="s">
        <v>23</v>
      </c>
      <c r="F1996" s="44" t="s">
        <v>24</v>
      </c>
      <c r="G1996">
        <v>43</v>
      </c>
      <c r="H1996" s="44" t="s">
        <v>7917</v>
      </c>
      <c r="I1996" s="44" t="s">
        <v>34</v>
      </c>
      <c r="J1996" s="44" t="s">
        <v>26</v>
      </c>
      <c r="K1996">
        <v>2</v>
      </c>
      <c r="L1996" s="44" t="s">
        <v>96</v>
      </c>
      <c r="M1996" s="44" t="s">
        <v>28</v>
      </c>
      <c r="N1996" s="44" t="s">
        <v>29</v>
      </c>
      <c r="O1996" s="44" t="s">
        <v>7932</v>
      </c>
      <c r="P1996">
        <v>54841</v>
      </c>
      <c r="Q1996" s="44" t="s">
        <v>36</v>
      </c>
      <c r="R1996" s="1">
        <v>43251</v>
      </c>
      <c r="S1996" s="44" t="s">
        <v>30</v>
      </c>
      <c r="T1996" s="1">
        <v>44712</v>
      </c>
      <c r="U1996">
        <v>4</v>
      </c>
      <c r="V1996">
        <v>3</v>
      </c>
      <c r="W1996">
        <v>4</v>
      </c>
      <c r="X1996">
        <v>0</v>
      </c>
      <c r="Y1996" s="44" t="s">
        <v>5013</v>
      </c>
      <c r="Z1996" s="1">
        <v>43837</v>
      </c>
      <c r="AA1996" t="s">
        <v>7991</v>
      </c>
      <c r="AB1996" t="s">
        <v>7955</v>
      </c>
      <c r="AC1996" t="s">
        <v>7959</v>
      </c>
      <c r="AD1996">
        <v>2</v>
      </c>
      <c r="AE1996">
        <v>2</v>
      </c>
      <c r="AF1996" t="s">
        <v>7955</v>
      </c>
      <c r="AG1996" t="s">
        <v>7976</v>
      </c>
      <c r="AH1996" t="s">
        <v>7976</v>
      </c>
      <c r="AI1996">
        <f>IF(Employee1[[#This Row],[ManagerRating]]="Needs Improvement",1,0)</f>
        <v>0</v>
      </c>
      <c r="AJ1996">
        <f>IF(AND(Employee1[[#This Row],[ManagerRating]]="Above and Beyond", Employee1[[#This Row],[YearsInMostRecentRole]]&gt;=3),1,0)</f>
        <v>0</v>
      </c>
    </row>
    <row r="1997" spans="1:36" x14ac:dyDescent="0.35">
      <c r="A1997" s="44" t="s">
        <v>1054</v>
      </c>
      <c r="B1997" s="44" t="s">
        <v>45</v>
      </c>
      <c r="C1997">
        <v>26</v>
      </c>
      <c r="D1997" s="44" t="s">
        <v>7987</v>
      </c>
      <c r="E1997" s="44" t="s">
        <v>23</v>
      </c>
      <c r="F1997" s="44" t="s">
        <v>46</v>
      </c>
      <c r="G1997">
        <v>28</v>
      </c>
      <c r="H1997" s="44" t="s">
        <v>7917</v>
      </c>
      <c r="I1997" s="44" t="s">
        <v>34</v>
      </c>
      <c r="J1997" s="44" t="s">
        <v>26</v>
      </c>
      <c r="K1997">
        <v>4</v>
      </c>
      <c r="L1997" s="44" t="s">
        <v>47</v>
      </c>
      <c r="M1997" s="44" t="s">
        <v>71</v>
      </c>
      <c r="N1997" s="44" t="s">
        <v>35</v>
      </c>
      <c r="O1997" s="44" t="s">
        <v>7933</v>
      </c>
      <c r="P1997">
        <v>29791</v>
      </c>
      <c r="Q1997" s="44" t="s">
        <v>30</v>
      </c>
      <c r="R1997" s="1">
        <v>42223</v>
      </c>
      <c r="S1997" s="44" t="s">
        <v>30</v>
      </c>
      <c r="T1997" s="1">
        <v>44780</v>
      </c>
      <c r="U1997">
        <v>7</v>
      </c>
      <c r="V1997">
        <v>7</v>
      </c>
      <c r="W1997">
        <v>7</v>
      </c>
      <c r="X1997">
        <v>1</v>
      </c>
      <c r="Y1997" s="44" t="s">
        <v>5014</v>
      </c>
      <c r="Z1997" s="1">
        <v>43838</v>
      </c>
      <c r="AA1997" t="s">
        <v>7991</v>
      </c>
      <c r="AB1997" t="s">
        <v>7958</v>
      </c>
      <c r="AC1997" t="s">
        <v>7955</v>
      </c>
      <c r="AD1997">
        <v>3</v>
      </c>
      <c r="AE1997">
        <v>1</v>
      </c>
      <c r="AF1997" t="s">
        <v>7991</v>
      </c>
      <c r="AG1997" t="s">
        <v>7975</v>
      </c>
      <c r="AH1997" t="s">
        <v>7976</v>
      </c>
      <c r="AI1997">
        <f>IF(Employee1[[#This Row],[ManagerRating]]="Needs Improvement",1,0)</f>
        <v>0</v>
      </c>
      <c r="AJ1997">
        <f>IF(AND(Employee1[[#This Row],[ManagerRating]]="Above and Beyond", Employee1[[#This Row],[YearsInMostRecentRole]]&gt;=3),1,0)</f>
        <v>0</v>
      </c>
    </row>
    <row r="1998" spans="1:36" x14ac:dyDescent="0.35">
      <c r="A1998" s="44" t="s">
        <v>1440</v>
      </c>
      <c r="B1998" s="44" t="s">
        <v>33</v>
      </c>
      <c r="C1998">
        <v>23</v>
      </c>
      <c r="D1998" s="44" t="s">
        <v>7987</v>
      </c>
      <c r="E1998" s="44" t="s">
        <v>23</v>
      </c>
      <c r="F1998" s="44" t="s">
        <v>46</v>
      </c>
      <c r="G1998">
        <v>45</v>
      </c>
      <c r="H1998" s="44" t="s">
        <v>7917</v>
      </c>
      <c r="I1998" s="44" t="s">
        <v>34</v>
      </c>
      <c r="J1998" s="44" t="s">
        <v>40</v>
      </c>
      <c r="K1998">
        <v>2</v>
      </c>
      <c r="L1998" s="44" t="s">
        <v>47</v>
      </c>
      <c r="M1998" s="44" t="s">
        <v>82</v>
      </c>
      <c r="N1998" s="44" t="s">
        <v>42</v>
      </c>
      <c r="O1998" s="44" t="s">
        <v>7933</v>
      </c>
      <c r="P1998">
        <v>37322</v>
      </c>
      <c r="Q1998" s="44" t="s">
        <v>30</v>
      </c>
      <c r="R1998" s="1">
        <v>42822</v>
      </c>
      <c r="S1998" s="44" t="s">
        <v>30</v>
      </c>
      <c r="T1998" s="1">
        <v>44648</v>
      </c>
      <c r="U1998">
        <v>5</v>
      </c>
      <c r="V1998">
        <v>3</v>
      </c>
      <c r="W1998">
        <v>3</v>
      </c>
      <c r="X1998">
        <v>3</v>
      </c>
      <c r="Y1998" s="44" t="s">
        <v>5015</v>
      </c>
      <c r="Z1998" s="1">
        <v>43838</v>
      </c>
      <c r="AA1998" t="s">
        <v>7955</v>
      </c>
      <c r="AB1998" t="s">
        <v>7955</v>
      </c>
      <c r="AC1998" t="s">
        <v>7955</v>
      </c>
      <c r="AD1998">
        <v>1</v>
      </c>
      <c r="AE1998">
        <v>1</v>
      </c>
      <c r="AF1998" t="s">
        <v>7955</v>
      </c>
      <c r="AG1998" t="s">
        <v>7975</v>
      </c>
      <c r="AH1998" t="s">
        <v>7975</v>
      </c>
      <c r="AI1998">
        <f>IF(Employee1[[#This Row],[ManagerRating]]="Needs Improvement",1,0)</f>
        <v>0</v>
      </c>
      <c r="AJ1998">
        <f>IF(AND(Employee1[[#This Row],[ManagerRating]]="Above and Beyond", Employee1[[#This Row],[YearsInMostRecentRole]]&gt;=3),1,0)</f>
        <v>1</v>
      </c>
    </row>
    <row r="1999" spans="1:36" x14ac:dyDescent="0.35">
      <c r="A1999" s="44" t="s">
        <v>587</v>
      </c>
      <c r="B1999" s="44" t="s">
        <v>33</v>
      </c>
      <c r="C1999">
        <v>48</v>
      </c>
      <c r="D1999" s="44" t="s">
        <v>7989</v>
      </c>
      <c r="E1999" s="44" t="s">
        <v>23</v>
      </c>
      <c r="F1999" s="44" t="s">
        <v>46</v>
      </c>
      <c r="G1999">
        <v>20</v>
      </c>
      <c r="H1999" s="44" t="s">
        <v>7916</v>
      </c>
      <c r="I1999" s="44" t="s">
        <v>34</v>
      </c>
      <c r="J1999" s="44" t="s">
        <v>26</v>
      </c>
      <c r="K1999">
        <v>3</v>
      </c>
      <c r="L1999" s="44" t="s">
        <v>61</v>
      </c>
      <c r="M1999" s="44" t="s">
        <v>82</v>
      </c>
      <c r="N1999" s="44" t="s">
        <v>42</v>
      </c>
      <c r="O1999" s="44" t="s">
        <v>7932</v>
      </c>
      <c r="P1999">
        <v>56546</v>
      </c>
      <c r="Q1999" s="44" t="s">
        <v>30</v>
      </c>
      <c r="R1999" s="1">
        <v>41579</v>
      </c>
      <c r="S1999" s="44" t="s">
        <v>30</v>
      </c>
      <c r="T1999" s="1">
        <v>44866</v>
      </c>
      <c r="U1999">
        <v>9</v>
      </c>
      <c r="V1999">
        <v>4</v>
      </c>
      <c r="W1999">
        <v>6</v>
      </c>
      <c r="X1999">
        <v>3</v>
      </c>
      <c r="Y1999" s="44" t="s">
        <v>5016</v>
      </c>
      <c r="Z1999" s="1">
        <v>43839</v>
      </c>
      <c r="AA1999" t="s">
        <v>7958</v>
      </c>
      <c r="AB1999" t="s">
        <v>7991</v>
      </c>
      <c r="AC1999" t="s">
        <v>7956</v>
      </c>
      <c r="AD1999">
        <v>1</v>
      </c>
      <c r="AE1999">
        <v>0</v>
      </c>
      <c r="AF1999" t="s">
        <v>7958</v>
      </c>
      <c r="AG1999" t="s">
        <v>7974</v>
      </c>
      <c r="AH1999" t="s">
        <v>7974</v>
      </c>
      <c r="AI1999">
        <f>IF(Employee1[[#This Row],[ManagerRating]]="Needs Improvement",1,0)</f>
        <v>0</v>
      </c>
      <c r="AJ1999">
        <f>IF(AND(Employee1[[#This Row],[ManagerRating]]="Above and Beyond", Employee1[[#This Row],[YearsInMostRecentRole]]&gt;=3),1,0)</f>
        <v>0</v>
      </c>
    </row>
    <row r="2000" spans="1:36" x14ac:dyDescent="0.35">
      <c r="A2000" s="44" t="s">
        <v>752</v>
      </c>
      <c r="B2000" s="44" t="s">
        <v>22</v>
      </c>
      <c r="C2000">
        <v>40</v>
      </c>
      <c r="D2000" s="44" t="s">
        <v>7988</v>
      </c>
      <c r="E2000" s="44" t="s">
        <v>23</v>
      </c>
      <c r="F2000" s="44" t="s">
        <v>24</v>
      </c>
      <c r="G2000">
        <v>2</v>
      </c>
      <c r="H2000" s="44" t="s">
        <v>7915</v>
      </c>
      <c r="I2000" s="44" t="s">
        <v>55</v>
      </c>
      <c r="J2000" s="44" t="s">
        <v>26</v>
      </c>
      <c r="K2000">
        <v>4</v>
      </c>
      <c r="L2000" s="44" t="s">
        <v>51</v>
      </c>
      <c r="M2000" s="44" t="s">
        <v>28</v>
      </c>
      <c r="N2000" s="44" t="s">
        <v>42</v>
      </c>
      <c r="O2000" s="44" t="s">
        <v>7931</v>
      </c>
      <c r="P2000">
        <v>204005</v>
      </c>
      <c r="Q2000" s="44" t="s">
        <v>30</v>
      </c>
      <c r="R2000" s="1">
        <v>41800</v>
      </c>
      <c r="S2000" s="44" t="s">
        <v>30</v>
      </c>
      <c r="T2000" s="1">
        <v>44722</v>
      </c>
      <c r="U2000">
        <v>8</v>
      </c>
      <c r="V2000">
        <v>7</v>
      </c>
      <c r="W2000">
        <v>7</v>
      </c>
      <c r="X2000">
        <v>3</v>
      </c>
      <c r="Y2000" s="44" t="s">
        <v>5017</v>
      </c>
      <c r="Z2000" s="1">
        <v>43839</v>
      </c>
      <c r="AA2000" t="s">
        <v>7958</v>
      </c>
      <c r="AB2000" t="s">
        <v>7958</v>
      </c>
      <c r="AC2000" t="s">
        <v>7956</v>
      </c>
      <c r="AD2000">
        <v>3</v>
      </c>
      <c r="AE2000">
        <v>0</v>
      </c>
      <c r="AF2000" t="s">
        <v>7958</v>
      </c>
      <c r="AG2000" t="s">
        <v>7974</v>
      </c>
      <c r="AH2000" t="s">
        <v>7977</v>
      </c>
      <c r="AI2000">
        <f>IF(Employee1[[#This Row],[ManagerRating]]="Needs Improvement",1,0)</f>
        <v>1</v>
      </c>
      <c r="AJ2000">
        <f>IF(AND(Employee1[[#This Row],[ManagerRating]]="Above and Beyond", Employee1[[#This Row],[YearsInMostRecentRole]]&gt;=3),1,0)</f>
        <v>0</v>
      </c>
    </row>
    <row r="2001" spans="1:36" x14ac:dyDescent="0.35">
      <c r="A2001" s="44" t="s">
        <v>1476</v>
      </c>
      <c r="B2001" s="44" t="s">
        <v>33</v>
      </c>
      <c r="C2001">
        <v>25</v>
      </c>
      <c r="D2001" s="44" t="s">
        <v>7987</v>
      </c>
      <c r="E2001" s="44" t="s">
        <v>23</v>
      </c>
      <c r="F2001" s="44" t="s">
        <v>24</v>
      </c>
      <c r="G2001">
        <v>44</v>
      </c>
      <c r="H2001" s="44" t="s">
        <v>7917</v>
      </c>
      <c r="I2001" s="44" t="s">
        <v>34</v>
      </c>
      <c r="J2001" s="44" t="s">
        <v>56</v>
      </c>
      <c r="K2001">
        <v>2</v>
      </c>
      <c r="L2001" s="44" t="s">
        <v>27</v>
      </c>
      <c r="M2001" s="44" t="s">
        <v>28</v>
      </c>
      <c r="N2001" s="44" t="s">
        <v>42</v>
      </c>
      <c r="O2001" s="44" t="s">
        <v>7932</v>
      </c>
      <c r="P2001">
        <v>75635</v>
      </c>
      <c r="Q2001" s="44" t="s">
        <v>30</v>
      </c>
      <c r="R2001" s="1">
        <v>42893</v>
      </c>
      <c r="S2001" s="44" t="s">
        <v>30</v>
      </c>
      <c r="T2001" s="1">
        <v>44719</v>
      </c>
      <c r="U2001">
        <v>5</v>
      </c>
      <c r="V2001">
        <v>2</v>
      </c>
      <c r="W2001">
        <v>2</v>
      </c>
      <c r="X2001">
        <v>5</v>
      </c>
      <c r="Y2001" s="44" t="s">
        <v>5018</v>
      </c>
      <c r="Z2001" s="1">
        <v>43839</v>
      </c>
      <c r="AA2001" t="s">
        <v>7956</v>
      </c>
      <c r="AB2001" t="s">
        <v>7958</v>
      </c>
      <c r="AC2001" t="s">
        <v>7956</v>
      </c>
      <c r="AD2001">
        <v>2</v>
      </c>
      <c r="AE2001">
        <v>1</v>
      </c>
      <c r="AF2001" t="s">
        <v>7991</v>
      </c>
      <c r="AG2001" t="s">
        <v>7975</v>
      </c>
      <c r="AH2001" t="s">
        <v>7976</v>
      </c>
      <c r="AI2001">
        <f>IF(Employee1[[#This Row],[ManagerRating]]="Needs Improvement",1,0)</f>
        <v>0</v>
      </c>
      <c r="AJ2001">
        <f>IF(AND(Employee1[[#This Row],[ManagerRating]]="Above and Beyond", Employee1[[#This Row],[YearsInMostRecentRole]]&gt;=3),1,0)</f>
        <v>0</v>
      </c>
    </row>
    <row r="2002" spans="1:36" x14ac:dyDescent="0.35">
      <c r="A2002" s="44" t="s">
        <v>1746</v>
      </c>
      <c r="B2002" s="44" t="s">
        <v>45</v>
      </c>
      <c r="C2002">
        <v>28</v>
      </c>
      <c r="D2002" s="44" t="s">
        <v>7987</v>
      </c>
      <c r="E2002" s="44" t="s">
        <v>23</v>
      </c>
      <c r="F2002" s="44" t="s">
        <v>46</v>
      </c>
      <c r="G2002">
        <v>15</v>
      </c>
      <c r="H2002" s="44" t="s">
        <v>7915</v>
      </c>
      <c r="I2002" s="44" t="s">
        <v>34</v>
      </c>
      <c r="J2002" s="44" t="s">
        <v>64</v>
      </c>
      <c r="K2002">
        <v>4</v>
      </c>
      <c r="L2002" s="44" t="s">
        <v>47</v>
      </c>
      <c r="M2002" s="44" t="s">
        <v>48</v>
      </c>
      <c r="N2002" s="44" t="s">
        <v>35</v>
      </c>
      <c r="O2002" s="44" t="s">
        <v>7930</v>
      </c>
      <c r="P2002">
        <v>337046</v>
      </c>
      <c r="Q2002" s="44" t="s">
        <v>30</v>
      </c>
      <c r="R2002" s="1">
        <v>43289</v>
      </c>
      <c r="S2002" s="44" t="s">
        <v>30</v>
      </c>
      <c r="T2002" s="1">
        <v>44750</v>
      </c>
      <c r="U2002">
        <v>4</v>
      </c>
      <c r="V2002">
        <v>3</v>
      </c>
      <c r="W2002">
        <v>4</v>
      </c>
      <c r="X2002">
        <v>0</v>
      </c>
      <c r="Y2002" s="44" t="s">
        <v>5019</v>
      </c>
      <c r="Z2002" s="1">
        <v>43839</v>
      </c>
      <c r="AA2002" t="s">
        <v>7959</v>
      </c>
      <c r="AB2002" t="s">
        <v>7956</v>
      </c>
      <c r="AC2002" t="s">
        <v>7991</v>
      </c>
      <c r="AD2002">
        <v>1</v>
      </c>
      <c r="AE2002">
        <v>0</v>
      </c>
      <c r="AF2002" t="s">
        <v>7958</v>
      </c>
      <c r="AG2002" t="s">
        <v>7976</v>
      </c>
      <c r="AH2002" t="s">
        <v>7976</v>
      </c>
      <c r="AI2002">
        <f>IF(Employee1[[#This Row],[ManagerRating]]="Needs Improvement",1,0)</f>
        <v>0</v>
      </c>
      <c r="AJ2002">
        <f>IF(AND(Employee1[[#This Row],[ManagerRating]]="Above and Beyond", Employee1[[#This Row],[YearsInMostRecentRole]]&gt;=3),1,0)</f>
        <v>0</v>
      </c>
    </row>
    <row r="2003" spans="1:36" x14ac:dyDescent="0.35">
      <c r="A2003" s="44" t="s">
        <v>1808</v>
      </c>
      <c r="B2003" s="44" t="s">
        <v>22</v>
      </c>
      <c r="C2003">
        <v>22</v>
      </c>
      <c r="D2003" s="44" t="s">
        <v>7987</v>
      </c>
      <c r="E2003" s="44" t="s">
        <v>23</v>
      </c>
      <c r="F2003" s="44" t="s">
        <v>46</v>
      </c>
      <c r="G2003">
        <v>45</v>
      </c>
      <c r="H2003" s="44" t="s">
        <v>7917</v>
      </c>
      <c r="I2003" s="44" t="s">
        <v>55</v>
      </c>
      <c r="J2003" s="44" t="s">
        <v>40</v>
      </c>
      <c r="K2003">
        <v>3</v>
      </c>
      <c r="L2003" s="44" t="s">
        <v>61</v>
      </c>
      <c r="M2003" s="44" t="s">
        <v>85</v>
      </c>
      <c r="N2003" s="44" t="s">
        <v>29</v>
      </c>
      <c r="O2003" s="44" t="s">
        <v>7932</v>
      </c>
      <c r="P2003">
        <v>80975</v>
      </c>
      <c r="Q2003" s="44" t="s">
        <v>30</v>
      </c>
      <c r="R2003" s="1">
        <v>43358</v>
      </c>
      <c r="S2003" s="44" t="s">
        <v>30</v>
      </c>
      <c r="T2003" s="1">
        <v>44819</v>
      </c>
      <c r="U2003">
        <v>4</v>
      </c>
      <c r="V2003">
        <v>4</v>
      </c>
      <c r="W2003">
        <v>4</v>
      </c>
      <c r="X2003">
        <v>1</v>
      </c>
      <c r="Y2003" s="44" t="s">
        <v>5020</v>
      </c>
      <c r="Z2003" s="1">
        <v>43839</v>
      </c>
      <c r="AA2003" t="s">
        <v>7956</v>
      </c>
      <c r="AB2003" t="s">
        <v>7956</v>
      </c>
      <c r="AC2003" t="s">
        <v>7959</v>
      </c>
      <c r="AD2003">
        <v>2</v>
      </c>
      <c r="AE2003">
        <v>2</v>
      </c>
      <c r="AF2003" t="s">
        <v>7991</v>
      </c>
      <c r="AG2003" t="s">
        <v>7974</v>
      </c>
      <c r="AH2003" t="s">
        <v>7977</v>
      </c>
      <c r="AI2003">
        <f>IF(Employee1[[#This Row],[ManagerRating]]="Needs Improvement",1,0)</f>
        <v>1</v>
      </c>
      <c r="AJ2003">
        <f>IF(AND(Employee1[[#This Row],[ManagerRating]]="Above and Beyond", Employee1[[#This Row],[YearsInMostRecentRole]]&gt;=3),1,0)</f>
        <v>0</v>
      </c>
    </row>
    <row r="2004" spans="1:36" x14ac:dyDescent="0.35">
      <c r="A2004" s="44" t="s">
        <v>415</v>
      </c>
      <c r="B2004" s="44" t="s">
        <v>33</v>
      </c>
      <c r="C2004">
        <v>28</v>
      </c>
      <c r="D2004" s="44" t="s">
        <v>7987</v>
      </c>
      <c r="E2004" s="44" t="s">
        <v>23</v>
      </c>
      <c r="F2004" s="44" t="s">
        <v>24</v>
      </c>
      <c r="G2004">
        <v>19</v>
      </c>
      <c r="H2004" s="44" t="s">
        <v>7916</v>
      </c>
      <c r="I2004" s="44" t="s">
        <v>55</v>
      </c>
      <c r="J2004" s="44" t="s">
        <v>56</v>
      </c>
      <c r="K2004">
        <v>2</v>
      </c>
      <c r="L2004" s="44" t="s">
        <v>27</v>
      </c>
      <c r="M2004" s="44" t="s">
        <v>116</v>
      </c>
      <c r="N2004" s="44" t="s">
        <v>42</v>
      </c>
      <c r="O2004" s="44" t="s">
        <v>7932</v>
      </c>
      <c r="P2004">
        <v>56122</v>
      </c>
      <c r="Q2004" s="44" t="s">
        <v>36</v>
      </c>
      <c r="R2004" s="1">
        <v>41364</v>
      </c>
      <c r="S2004" s="44" t="s">
        <v>36</v>
      </c>
      <c r="T2004" s="1">
        <v>43921</v>
      </c>
      <c r="U2004">
        <v>7</v>
      </c>
      <c r="V2004">
        <v>5</v>
      </c>
      <c r="W2004">
        <v>5</v>
      </c>
      <c r="X2004">
        <v>0</v>
      </c>
      <c r="Y2004" s="44" t="s">
        <v>5021</v>
      </c>
      <c r="Z2004" s="1">
        <v>43840</v>
      </c>
      <c r="AA2004" t="s">
        <v>7991</v>
      </c>
      <c r="AB2004" t="s">
        <v>7956</v>
      </c>
      <c r="AC2004" t="s">
        <v>7958</v>
      </c>
      <c r="AD2004">
        <v>1</v>
      </c>
      <c r="AE2004">
        <v>1</v>
      </c>
      <c r="AF2004" t="s">
        <v>7958</v>
      </c>
      <c r="AG2004" t="s">
        <v>7976</v>
      </c>
      <c r="AH2004" t="s">
        <v>7976</v>
      </c>
      <c r="AI2004">
        <f>IF(Employee1[[#This Row],[ManagerRating]]="Needs Improvement",1,0)</f>
        <v>0</v>
      </c>
      <c r="AJ2004">
        <f>IF(AND(Employee1[[#This Row],[ManagerRating]]="Above and Beyond", Employee1[[#This Row],[YearsInMostRecentRole]]&gt;=3),1,0)</f>
        <v>0</v>
      </c>
    </row>
    <row r="2005" spans="1:36" x14ac:dyDescent="0.35">
      <c r="A2005" s="44" t="s">
        <v>1726</v>
      </c>
      <c r="B2005" s="44" t="s">
        <v>33</v>
      </c>
      <c r="C2005">
        <v>24</v>
      </c>
      <c r="D2005" s="44" t="s">
        <v>7987</v>
      </c>
      <c r="E2005" s="44" t="s">
        <v>59</v>
      </c>
      <c r="F2005" s="44" t="s">
        <v>46</v>
      </c>
      <c r="G2005">
        <v>35</v>
      </c>
      <c r="H2005" s="44" t="s">
        <v>7917</v>
      </c>
      <c r="I2005" s="44" t="s">
        <v>34</v>
      </c>
      <c r="J2005" s="44" t="s">
        <v>40</v>
      </c>
      <c r="K2005">
        <v>3</v>
      </c>
      <c r="L2005" s="44" t="s">
        <v>61</v>
      </c>
      <c r="M2005" s="44" t="s">
        <v>82</v>
      </c>
      <c r="N2005" s="44" t="s">
        <v>29</v>
      </c>
      <c r="O2005" s="44" t="s">
        <v>7932</v>
      </c>
      <c r="P2005">
        <v>65838</v>
      </c>
      <c r="Q2005" s="44" t="s">
        <v>36</v>
      </c>
      <c r="R2005" s="1">
        <v>43268</v>
      </c>
      <c r="S2005" s="44" t="s">
        <v>30</v>
      </c>
      <c r="T2005" s="1">
        <v>44729</v>
      </c>
      <c r="U2005">
        <v>4</v>
      </c>
      <c r="V2005">
        <v>2</v>
      </c>
      <c r="W2005">
        <v>2</v>
      </c>
      <c r="X2005">
        <v>2</v>
      </c>
      <c r="Y2005" s="44" t="s">
        <v>5022</v>
      </c>
      <c r="Z2005" s="1">
        <v>43841</v>
      </c>
      <c r="AA2005" t="s">
        <v>7955</v>
      </c>
      <c r="AB2005" t="s">
        <v>7959</v>
      </c>
      <c r="AC2005" t="s">
        <v>7991</v>
      </c>
      <c r="AD2005">
        <v>3</v>
      </c>
      <c r="AE2005">
        <v>0</v>
      </c>
      <c r="AF2005" t="s">
        <v>7958</v>
      </c>
      <c r="AG2005" t="s">
        <v>7976</v>
      </c>
      <c r="AH2005" t="s">
        <v>7976</v>
      </c>
      <c r="AI2005">
        <f>IF(Employee1[[#This Row],[ManagerRating]]="Needs Improvement",1,0)</f>
        <v>0</v>
      </c>
      <c r="AJ2005">
        <f>IF(AND(Employee1[[#This Row],[ManagerRating]]="Above and Beyond", Employee1[[#This Row],[YearsInMostRecentRole]]&gt;=3),1,0)</f>
        <v>0</v>
      </c>
    </row>
    <row r="2006" spans="1:36" x14ac:dyDescent="0.35">
      <c r="A2006" s="44" t="s">
        <v>1360</v>
      </c>
      <c r="B2006" s="44" t="s">
        <v>33</v>
      </c>
      <c r="C2006">
        <v>26</v>
      </c>
      <c r="D2006" s="44" t="s">
        <v>7987</v>
      </c>
      <c r="E2006" s="44" t="s">
        <v>23</v>
      </c>
      <c r="F2006" s="44" t="s">
        <v>24</v>
      </c>
      <c r="G2006">
        <v>17</v>
      </c>
      <c r="H2006" s="44" t="s">
        <v>7916</v>
      </c>
      <c r="I2006" s="44" t="s">
        <v>25</v>
      </c>
      <c r="J2006" s="44" t="s">
        <v>60</v>
      </c>
      <c r="K2006">
        <v>4</v>
      </c>
      <c r="L2006" s="44" t="s">
        <v>96</v>
      </c>
      <c r="M2006" s="44" t="s">
        <v>79</v>
      </c>
      <c r="N2006" s="44" t="s">
        <v>29</v>
      </c>
      <c r="O2006" s="44" t="s">
        <v>7930</v>
      </c>
      <c r="P2006">
        <v>290774</v>
      </c>
      <c r="Q2006" s="44" t="s">
        <v>30</v>
      </c>
      <c r="R2006" s="1">
        <v>42679</v>
      </c>
      <c r="S2006" s="44" t="s">
        <v>30</v>
      </c>
      <c r="T2006" s="1">
        <v>44870</v>
      </c>
      <c r="U2006">
        <v>6</v>
      </c>
      <c r="V2006">
        <v>5</v>
      </c>
      <c r="W2006">
        <v>5</v>
      </c>
      <c r="X2006">
        <v>3</v>
      </c>
      <c r="Y2006" s="44" t="s">
        <v>5023</v>
      </c>
      <c r="Z2006" s="1">
        <v>43842</v>
      </c>
      <c r="AA2006" t="s">
        <v>7958</v>
      </c>
      <c r="AB2006" t="s">
        <v>7991</v>
      </c>
      <c r="AC2006" t="s">
        <v>7958</v>
      </c>
      <c r="AD2006">
        <v>1</v>
      </c>
      <c r="AE2006">
        <v>3</v>
      </c>
      <c r="AF2006" t="s">
        <v>7955</v>
      </c>
      <c r="AG2006" t="s">
        <v>7974</v>
      </c>
      <c r="AH2006" t="s">
        <v>7974</v>
      </c>
      <c r="AI2006">
        <f>IF(Employee1[[#This Row],[ManagerRating]]="Needs Improvement",1,0)</f>
        <v>0</v>
      </c>
      <c r="AJ2006">
        <f>IF(AND(Employee1[[#This Row],[ManagerRating]]="Above and Beyond", Employee1[[#This Row],[YearsInMostRecentRole]]&gt;=3),1,0)</f>
        <v>0</v>
      </c>
    </row>
    <row r="2007" spans="1:36" x14ac:dyDescent="0.35">
      <c r="A2007" s="44" t="s">
        <v>614</v>
      </c>
      <c r="B2007" s="44" t="s">
        <v>22</v>
      </c>
      <c r="C2007">
        <v>48</v>
      </c>
      <c r="D2007" s="44" t="s">
        <v>7989</v>
      </c>
      <c r="E2007" s="44" t="s">
        <v>70</v>
      </c>
      <c r="F2007" s="44" t="s">
        <v>24</v>
      </c>
      <c r="G2007">
        <v>2</v>
      </c>
      <c r="H2007" s="44" t="s">
        <v>7915</v>
      </c>
      <c r="I2007" s="44" t="s">
        <v>34</v>
      </c>
      <c r="J2007" s="44" t="s">
        <v>26</v>
      </c>
      <c r="K2007">
        <v>1</v>
      </c>
      <c r="L2007" s="44" t="s">
        <v>51</v>
      </c>
      <c r="M2007" s="44" t="s">
        <v>116</v>
      </c>
      <c r="N2007" s="44" t="s">
        <v>35</v>
      </c>
      <c r="O2007" s="44" t="s">
        <v>7933</v>
      </c>
      <c r="P2007">
        <v>37124</v>
      </c>
      <c r="Q2007" s="44" t="s">
        <v>30</v>
      </c>
      <c r="R2007" s="1">
        <v>41614</v>
      </c>
      <c r="S2007" s="44" t="s">
        <v>36</v>
      </c>
      <c r="T2007" s="1">
        <v>44901</v>
      </c>
      <c r="U2007">
        <v>9</v>
      </c>
      <c r="V2007">
        <v>8</v>
      </c>
      <c r="W2007">
        <v>8</v>
      </c>
      <c r="X2007">
        <v>7</v>
      </c>
      <c r="Y2007" s="44" t="s">
        <v>5024</v>
      </c>
      <c r="Z2007" s="1">
        <v>43843</v>
      </c>
      <c r="AA2007" t="s">
        <v>7955</v>
      </c>
      <c r="AB2007" t="s">
        <v>7958</v>
      </c>
      <c r="AC2007" t="s">
        <v>7955</v>
      </c>
      <c r="AD2007">
        <v>3</v>
      </c>
      <c r="AE2007">
        <v>2</v>
      </c>
      <c r="AF2007" t="s">
        <v>7958</v>
      </c>
      <c r="AG2007" t="s">
        <v>7975</v>
      </c>
      <c r="AH2007" t="s">
        <v>7976</v>
      </c>
      <c r="AI2007">
        <f>IF(Employee1[[#This Row],[ManagerRating]]="Needs Improvement",1,0)</f>
        <v>0</v>
      </c>
      <c r="AJ2007">
        <f>IF(AND(Employee1[[#This Row],[ManagerRating]]="Above and Beyond", Employee1[[#This Row],[YearsInMostRecentRole]]&gt;=3),1,0)</f>
        <v>0</v>
      </c>
    </row>
    <row r="2008" spans="1:36" x14ac:dyDescent="0.35">
      <c r="A2008" s="44" t="s">
        <v>1576</v>
      </c>
      <c r="B2008" s="44" t="s">
        <v>22</v>
      </c>
      <c r="C2008">
        <v>26</v>
      </c>
      <c r="D2008" s="44" t="s">
        <v>7987</v>
      </c>
      <c r="E2008" s="44" t="s">
        <v>23</v>
      </c>
      <c r="F2008" s="44" t="s">
        <v>46</v>
      </c>
      <c r="G2008">
        <v>34</v>
      </c>
      <c r="H2008" s="44" t="s">
        <v>7917</v>
      </c>
      <c r="I2008" s="44" t="s">
        <v>34</v>
      </c>
      <c r="J2008" s="44" t="s">
        <v>60</v>
      </c>
      <c r="K2008">
        <v>4</v>
      </c>
      <c r="L2008" s="44" t="s">
        <v>61</v>
      </c>
      <c r="M2008" s="44" t="s">
        <v>82</v>
      </c>
      <c r="N2008" s="44" t="s">
        <v>42</v>
      </c>
      <c r="O2008" s="44" t="s">
        <v>7932</v>
      </c>
      <c r="P2008">
        <v>71198</v>
      </c>
      <c r="Q2008" s="44" t="s">
        <v>30</v>
      </c>
      <c r="R2008" s="1">
        <v>43046</v>
      </c>
      <c r="S2008" s="44" t="s">
        <v>36</v>
      </c>
      <c r="T2008" s="1">
        <v>44872</v>
      </c>
      <c r="U2008">
        <v>5</v>
      </c>
      <c r="V2008">
        <v>0</v>
      </c>
      <c r="W2008">
        <v>0</v>
      </c>
      <c r="X2008">
        <v>1</v>
      </c>
      <c r="Y2008" s="44" t="s">
        <v>5025</v>
      </c>
      <c r="Z2008" s="1">
        <v>43843</v>
      </c>
      <c r="AA2008" t="s">
        <v>7955</v>
      </c>
      <c r="AB2008" t="s">
        <v>7991</v>
      </c>
      <c r="AC2008" t="s">
        <v>7958</v>
      </c>
      <c r="AD2008">
        <v>3</v>
      </c>
      <c r="AE2008">
        <v>1</v>
      </c>
      <c r="AF2008" t="s">
        <v>7955</v>
      </c>
      <c r="AG2008" t="s">
        <v>7975</v>
      </c>
      <c r="AH2008" t="s">
        <v>7975</v>
      </c>
      <c r="AI2008">
        <f>IF(Employee1[[#This Row],[ManagerRating]]="Needs Improvement",1,0)</f>
        <v>0</v>
      </c>
      <c r="AJ2008">
        <f>IF(AND(Employee1[[#This Row],[ManagerRating]]="Above and Beyond", Employee1[[#This Row],[YearsInMostRecentRole]]&gt;=3),1,0)</f>
        <v>0</v>
      </c>
    </row>
    <row r="2009" spans="1:36" x14ac:dyDescent="0.35">
      <c r="A2009" s="44" t="s">
        <v>750</v>
      </c>
      <c r="B2009" s="44" t="s">
        <v>45</v>
      </c>
      <c r="C2009">
        <v>37</v>
      </c>
      <c r="D2009" s="44" t="s">
        <v>7988</v>
      </c>
      <c r="E2009" s="44" t="s">
        <v>23</v>
      </c>
      <c r="F2009" s="44" t="s">
        <v>24</v>
      </c>
      <c r="G2009">
        <v>30</v>
      </c>
      <c r="H2009" s="44" t="s">
        <v>7917</v>
      </c>
      <c r="I2009" s="44" t="s">
        <v>55</v>
      </c>
      <c r="J2009" s="44" t="s">
        <v>64</v>
      </c>
      <c r="K2009">
        <v>3</v>
      </c>
      <c r="L2009" s="44" t="s">
        <v>27</v>
      </c>
      <c r="M2009" s="44" t="s">
        <v>28</v>
      </c>
      <c r="N2009" s="44" t="s">
        <v>42</v>
      </c>
      <c r="O2009" s="44" t="s">
        <v>7932</v>
      </c>
      <c r="P2009">
        <v>61117</v>
      </c>
      <c r="Q2009" s="44" t="s">
        <v>36</v>
      </c>
      <c r="R2009" s="1">
        <v>41800</v>
      </c>
      <c r="S2009" s="44" t="s">
        <v>30</v>
      </c>
      <c r="T2009" s="1">
        <v>44722</v>
      </c>
      <c r="U2009">
        <v>8</v>
      </c>
      <c r="V2009">
        <v>2</v>
      </c>
      <c r="W2009">
        <v>5</v>
      </c>
      <c r="X2009">
        <v>0</v>
      </c>
      <c r="Y2009" s="44" t="s">
        <v>5026</v>
      </c>
      <c r="Z2009" s="1">
        <v>43843</v>
      </c>
      <c r="AA2009" t="s">
        <v>7955</v>
      </c>
      <c r="AB2009" t="s">
        <v>7958</v>
      </c>
      <c r="AC2009" t="s">
        <v>7958</v>
      </c>
      <c r="AD2009">
        <v>3</v>
      </c>
      <c r="AE2009">
        <v>1</v>
      </c>
      <c r="AF2009" t="s">
        <v>7955</v>
      </c>
      <c r="AG2009" t="s">
        <v>7975</v>
      </c>
      <c r="AH2009" t="s">
        <v>7976</v>
      </c>
      <c r="AI2009">
        <f>IF(Employee1[[#This Row],[ManagerRating]]="Needs Improvement",1,0)</f>
        <v>0</v>
      </c>
      <c r="AJ2009">
        <f>IF(AND(Employee1[[#This Row],[ManagerRating]]="Above and Beyond", Employee1[[#This Row],[YearsInMostRecentRole]]&gt;=3),1,0)</f>
        <v>0</v>
      </c>
    </row>
    <row r="2010" spans="1:36" x14ac:dyDescent="0.35">
      <c r="A2010" s="44" t="s">
        <v>127</v>
      </c>
      <c r="B2010" s="44" t="s">
        <v>33</v>
      </c>
      <c r="C2010">
        <v>47</v>
      </c>
      <c r="D2010" s="44" t="s">
        <v>7989</v>
      </c>
      <c r="E2010" s="44" t="s">
        <v>23</v>
      </c>
      <c r="F2010" s="44" t="s">
        <v>46</v>
      </c>
      <c r="G2010">
        <v>41</v>
      </c>
      <c r="H2010" s="44" t="s">
        <v>7917</v>
      </c>
      <c r="I2010" s="44" t="s">
        <v>55</v>
      </c>
      <c r="J2010" s="44" t="s">
        <v>107</v>
      </c>
      <c r="K2010">
        <v>1</v>
      </c>
      <c r="L2010" s="44" t="s">
        <v>47</v>
      </c>
      <c r="M2010" s="44" t="s">
        <v>71</v>
      </c>
      <c r="N2010" s="44" t="s">
        <v>42</v>
      </c>
      <c r="O2010" s="44" t="s">
        <v>7933</v>
      </c>
      <c r="P2010">
        <v>40786</v>
      </c>
      <c r="Q2010" s="44" t="s">
        <v>30</v>
      </c>
      <c r="R2010" s="1">
        <v>40940</v>
      </c>
      <c r="S2010" s="44" t="s">
        <v>30</v>
      </c>
      <c r="T2010" s="1">
        <v>44593</v>
      </c>
      <c r="U2010">
        <v>10</v>
      </c>
      <c r="V2010">
        <v>3</v>
      </c>
      <c r="W2010">
        <v>5</v>
      </c>
      <c r="X2010">
        <v>5</v>
      </c>
      <c r="Y2010" s="44" t="s">
        <v>5027</v>
      </c>
      <c r="Z2010" s="1">
        <v>43844</v>
      </c>
      <c r="AA2010" t="s">
        <v>7958</v>
      </c>
      <c r="AB2010" t="s">
        <v>7955</v>
      </c>
      <c r="AC2010" t="s">
        <v>7958</v>
      </c>
      <c r="AD2010">
        <v>3</v>
      </c>
      <c r="AE2010">
        <v>1</v>
      </c>
      <c r="AF2010" t="s">
        <v>7958</v>
      </c>
      <c r="AG2010" t="s">
        <v>7976</v>
      </c>
      <c r="AH2010" t="s">
        <v>7976</v>
      </c>
      <c r="AI2010">
        <f>IF(Employee1[[#This Row],[ManagerRating]]="Needs Improvement",1,0)</f>
        <v>0</v>
      </c>
      <c r="AJ2010">
        <f>IF(AND(Employee1[[#This Row],[ManagerRating]]="Above and Beyond", Employee1[[#This Row],[YearsInMostRecentRole]]&gt;=3),1,0)</f>
        <v>0</v>
      </c>
    </row>
    <row r="2011" spans="1:36" x14ac:dyDescent="0.35">
      <c r="A2011" s="44" t="s">
        <v>1524</v>
      </c>
      <c r="B2011" s="44" t="s">
        <v>22</v>
      </c>
      <c r="C2011">
        <v>25</v>
      </c>
      <c r="D2011" s="44" t="s">
        <v>7987</v>
      </c>
      <c r="E2011" s="44" t="s">
        <v>23</v>
      </c>
      <c r="F2011" s="44" t="s">
        <v>24</v>
      </c>
      <c r="G2011">
        <v>4</v>
      </c>
      <c r="H2011" s="44" t="s">
        <v>7915</v>
      </c>
      <c r="I2011" s="44" t="s">
        <v>34</v>
      </c>
      <c r="J2011" s="44" t="s">
        <v>65</v>
      </c>
      <c r="K2011">
        <v>3</v>
      </c>
      <c r="L2011" s="44" t="s">
        <v>27</v>
      </c>
      <c r="M2011" s="44" t="s">
        <v>28</v>
      </c>
      <c r="N2011" s="44" t="s">
        <v>35</v>
      </c>
      <c r="O2011" s="44" t="s">
        <v>7933</v>
      </c>
      <c r="P2011">
        <v>48917</v>
      </c>
      <c r="Q2011" s="44" t="s">
        <v>30</v>
      </c>
      <c r="R2011" s="1">
        <v>42966</v>
      </c>
      <c r="S2011" s="44" t="s">
        <v>30</v>
      </c>
      <c r="T2011" s="1">
        <v>44792</v>
      </c>
      <c r="U2011">
        <v>5</v>
      </c>
      <c r="V2011">
        <v>2</v>
      </c>
      <c r="W2011">
        <v>4</v>
      </c>
      <c r="X2011">
        <v>3</v>
      </c>
      <c r="Y2011" s="44" t="s">
        <v>5028</v>
      </c>
      <c r="Z2011" s="1">
        <v>43844</v>
      </c>
      <c r="AA2011" t="s">
        <v>7991</v>
      </c>
      <c r="AB2011" t="s">
        <v>7955</v>
      </c>
      <c r="AC2011" t="s">
        <v>7958</v>
      </c>
      <c r="AD2011">
        <v>2</v>
      </c>
      <c r="AE2011">
        <v>0</v>
      </c>
      <c r="AF2011" t="s">
        <v>7955</v>
      </c>
      <c r="AG2011" t="s">
        <v>7974</v>
      </c>
      <c r="AH2011" t="s">
        <v>7977</v>
      </c>
      <c r="AI2011">
        <f>IF(Employee1[[#This Row],[ManagerRating]]="Needs Improvement",1,0)</f>
        <v>1</v>
      </c>
      <c r="AJ2011">
        <f>IF(AND(Employee1[[#This Row],[ManagerRating]]="Above and Beyond", Employee1[[#This Row],[YearsInMostRecentRole]]&gt;=3),1,0)</f>
        <v>0</v>
      </c>
    </row>
    <row r="2012" spans="1:36" x14ac:dyDescent="0.35">
      <c r="A2012" s="44" t="s">
        <v>345</v>
      </c>
      <c r="B2012" s="44" t="s">
        <v>22</v>
      </c>
      <c r="C2012">
        <v>34</v>
      </c>
      <c r="D2012" s="44" t="s">
        <v>7988</v>
      </c>
      <c r="E2012" s="44" t="s">
        <v>23</v>
      </c>
      <c r="F2012" s="44" t="s">
        <v>24</v>
      </c>
      <c r="G2012">
        <v>16</v>
      </c>
      <c r="H2012" s="44" t="s">
        <v>7916</v>
      </c>
      <c r="I2012" s="44" t="s">
        <v>55</v>
      </c>
      <c r="J2012" s="44" t="s">
        <v>26</v>
      </c>
      <c r="K2012">
        <v>2</v>
      </c>
      <c r="L2012" s="44" t="s">
        <v>96</v>
      </c>
      <c r="M2012" s="44" t="s">
        <v>28</v>
      </c>
      <c r="N2012" s="44" t="s">
        <v>29</v>
      </c>
      <c r="O2012" s="44" t="s">
        <v>7932</v>
      </c>
      <c r="P2012">
        <v>100710</v>
      </c>
      <c r="Q2012" s="44" t="s">
        <v>36</v>
      </c>
      <c r="R2012" s="1">
        <v>41049</v>
      </c>
      <c r="S2012" s="44" t="s">
        <v>30</v>
      </c>
      <c r="T2012" s="1">
        <v>44701</v>
      </c>
      <c r="U2012">
        <v>10</v>
      </c>
      <c r="V2012">
        <v>10</v>
      </c>
      <c r="W2012">
        <v>10</v>
      </c>
      <c r="X2012">
        <v>2</v>
      </c>
      <c r="Y2012" s="44" t="s">
        <v>5029</v>
      </c>
      <c r="Z2012" s="1">
        <v>43845</v>
      </c>
      <c r="AA2012" t="s">
        <v>7991</v>
      </c>
      <c r="AB2012" t="s">
        <v>7955</v>
      </c>
      <c r="AC2012" t="s">
        <v>7955</v>
      </c>
      <c r="AD2012">
        <v>2</v>
      </c>
      <c r="AE2012">
        <v>0</v>
      </c>
      <c r="AF2012" t="s">
        <v>7955</v>
      </c>
      <c r="AG2012" t="s">
        <v>7976</v>
      </c>
      <c r="AH2012" t="s">
        <v>7976</v>
      </c>
      <c r="AI2012">
        <f>IF(Employee1[[#This Row],[ManagerRating]]="Needs Improvement",1,0)</f>
        <v>0</v>
      </c>
      <c r="AJ2012">
        <f>IF(AND(Employee1[[#This Row],[ManagerRating]]="Above and Beyond", Employee1[[#This Row],[YearsInMostRecentRole]]&gt;=3),1,0)</f>
        <v>0</v>
      </c>
    </row>
    <row r="2013" spans="1:36" x14ac:dyDescent="0.35">
      <c r="A2013" s="44" t="s">
        <v>1192</v>
      </c>
      <c r="B2013" s="44" t="s">
        <v>22</v>
      </c>
      <c r="C2013">
        <v>25</v>
      </c>
      <c r="D2013" s="44" t="s">
        <v>7987</v>
      </c>
      <c r="E2013" s="44" t="s">
        <v>23</v>
      </c>
      <c r="F2013" s="44" t="s">
        <v>46</v>
      </c>
      <c r="G2013">
        <v>34</v>
      </c>
      <c r="H2013" s="44" t="s">
        <v>7917</v>
      </c>
      <c r="I2013" s="44" t="s">
        <v>34</v>
      </c>
      <c r="J2013" s="44" t="s">
        <v>26</v>
      </c>
      <c r="K2013">
        <v>3</v>
      </c>
      <c r="L2013" s="44" t="s">
        <v>61</v>
      </c>
      <c r="M2013" s="44" t="s">
        <v>71</v>
      </c>
      <c r="N2013" s="44" t="s">
        <v>35</v>
      </c>
      <c r="O2013" s="44" t="s">
        <v>7933</v>
      </c>
      <c r="P2013">
        <v>37053</v>
      </c>
      <c r="Q2013" s="44" t="s">
        <v>30</v>
      </c>
      <c r="R2013" s="1">
        <v>42405</v>
      </c>
      <c r="S2013" s="44" t="s">
        <v>30</v>
      </c>
      <c r="T2013" s="1">
        <v>44597</v>
      </c>
      <c r="U2013">
        <v>6</v>
      </c>
      <c r="V2013">
        <v>5</v>
      </c>
      <c r="W2013">
        <v>5</v>
      </c>
      <c r="X2013">
        <v>0</v>
      </c>
      <c r="Y2013" s="44" t="s">
        <v>5030</v>
      </c>
      <c r="Z2013" s="1">
        <v>43845</v>
      </c>
      <c r="AA2013" t="s">
        <v>7991</v>
      </c>
      <c r="AB2013" t="s">
        <v>7959</v>
      </c>
      <c r="AC2013" t="s">
        <v>7991</v>
      </c>
      <c r="AD2013">
        <v>3</v>
      </c>
      <c r="AE2013">
        <v>1</v>
      </c>
      <c r="AF2013" t="s">
        <v>7955</v>
      </c>
      <c r="AG2013" t="s">
        <v>7974</v>
      </c>
      <c r="AH2013" t="s">
        <v>7977</v>
      </c>
      <c r="AI2013">
        <f>IF(Employee1[[#This Row],[ManagerRating]]="Needs Improvement",1,0)</f>
        <v>1</v>
      </c>
      <c r="AJ2013">
        <f>IF(AND(Employee1[[#This Row],[ManagerRating]]="Above and Beyond", Employee1[[#This Row],[YearsInMostRecentRole]]&gt;=3),1,0)</f>
        <v>0</v>
      </c>
    </row>
    <row r="2014" spans="1:36" x14ac:dyDescent="0.35">
      <c r="A2014" s="44" t="s">
        <v>1330</v>
      </c>
      <c r="B2014" s="44" t="s">
        <v>22</v>
      </c>
      <c r="C2014">
        <v>27</v>
      </c>
      <c r="D2014" s="44" t="s">
        <v>7987</v>
      </c>
      <c r="E2014" s="44" t="s">
        <v>23</v>
      </c>
      <c r="F2014" s="44" t="s">
        <v>46</v>
      </c>
      <c r="G2014">
        <v>26</v>
      </c>
      <c r="H2014" s="44" t="s">
        <v>7917</v>
      </c>
      <c r="I2014" s="44" t="s">
        <v>55</v>
      </c>
      <c r="J2014" s="44" t="s">
        <v>26</v>
      </c>
      <c r="K2014">
        <v>1</v>
      </c>
      <c r="L2014" s="44" t="s">
        <v>61</v>
      </c>
      <c r="M2014" s="44" t="s">
        <v>82</v>
      </c>
      <c r="N2014" s="44" t="s">
        <v>35</v>
      </c>
      <c r="O2014" s="44" t="s">
        <v>7933</v>
      </c>
      <c r="P2014">
        <v>37423</v>
      </c>
      <c r="Q2014" s="44" t="s">
        <v>36</v>
      </c>
      <c r="R2014" s="1">
        <v>42643</v>
      </c>
      <c r="S2014" s="44" t="s">
        <v>30</v>
      </c>
      <c r="T2014" s="1">
        <v>44834</v>
      </c>
      <c r="U2014">
        <v>6</v>
      </c>
      <c r="V2014">
        <v>4</v>
      </c>
      <c r="W2014">
        <v>4</v>
      </c>
      <c r="X2014">
        <v>2</v>
      </c>
      <c r="Y2014" s="44" t="s">
        <v>5031</v>
      </c>
      <c r="Z2014" s="1">
        <v>43845</v>
      </c>
      <c r="AA2014" t="s">
        <v>7958</v>
      </c>
      <c r="AB2014" t="s">
        <v>7991</v>
      </c>
      <c r="AC2014" t="s">
        <v>7959</v>
      </c>
      <c r="AD2014">
        <v>1</v>
      </c>
      <c r="AE2014">
        <v>1</v>
      </c>
      <c r="AF2014" t="s">
        <v>7991</v>
      </c>
      <c r="AG2014" t="s">
        <v>7975</v>
      </c>
      <c r="AH2014" t="s">
        <v>7975</v>
      </c>
      <c r="AI2014">
        <f>IF(Employee1[[#This Row],[ManagerRating]]="Needs Improvement",1,0)</f>
        <v>0</v>
      </c>
      <c r="AJ2014">
        <f>IF(AND(Employee1[[#This Row],[ManagerRating]]="Above and Beyond", Employee1[[#This Row],[YearsInMostRecentRole]]&gt;=3),1,0)</f>
        <v>1</v>
      </c>
    </row>
    <row r="2015" spans="1:36" x14ac:dyDescent="0.35">
      <c r="A2015" s="44" t="s">
        <v>2022</v>
      </c>
      <c r="B2015" s="44" t="s">
        <v>45</v>
      </c>
      <c r="C2015">
        <v>21</v>
      </c>
      <c r="D2015" s="44" t="s">
        <v>7987</v>
      </c>
      <c r="E2015" s="44" t="s">
        <v>23</v>
      </c>
      <c r="F2015" s="44" t="s">
        <v>46</v>
      </c>
      <c r="G2015">
        <v>41</v>
      </c>
      <c r="H2015" s="44" t="s">
        <v>7917</v>
      </c>
      <c r="I2015" s="44" t="s">
        <v>34</v>
      </c>
      <c r="J2015" s="44" t="s">
        <v>60</v>
      </c>
      <c r="K2015">
        <v>3</v>
      </c>
      <c r="L2015" s="44" t="s">
        <v>47</v>
      </c>
      <c r="M2015" s="44" t="s">
        <v>71</v>
      </c>
      <c r="N2015" s="44" t="s">
        <v>35</v>
      </c>
      <c r="O2015" s="44" t="s">
        <v>7933</v>
      </c>
      <c r="P2015">
        <v>29793</v>
      </c>
      <c r="Q2015" s="44" t="s">
        <v>36</v>
      </c>
      <c r="R2015" s="1">
        <v>43638</v>
      </c>
      <c r="S2015" s="44" t="s">
        <v>36</v>
      </c>
      <c r="T2015" s="1">
        <v>44734</v>
      </c>
      <c r="U2015">
        <v>3</v>
      </c>
      <c r="V2015">
        <v>0</v>
      </c>
      <c r="W2015">
        <v>0</v>
      </c>
      <c r="X2015">
        <v>2</v>
      </c>
      <c r="Y2015" s="44" t="s">
        <v>5032</v>
      </c>
      <c r="Z2015" s="1">
        <v>43846</v>
      </c>
      <c r="AA2015" t="s">
        <v>7991</v>
      </c>
      <c r="AB2015" t="s">
        <v>7959</v>
      </c>
      <c r="AC2015" t="s">
        <v>7955</v>
      </c>
      <c r="AD2015">
        <v>2</v>
      </c>
      <c r="AE2015">
        <v>0</v>
      </c>
      <c r="AF2015" t="s">
        <v>7958</v>
      </c>
      <c r="AG2015" t="s">
        <v>7976</v>
      </c>
      <c r="AH2015" t="s">
        <v>7974</v>
      </c>
      <c r="AI2015">
        <f>IF(Employee1[[#This Row],[ManagerRating]]="Needs Improvement",1,0)</f>
        <v>0</v>
      </c>
      <c r="AJ2015">
        <f>IF(AND(Employee1[[#This Row],[ManagerRating]]="Above and Beyond", Employee1[[#This Row],[YearsInMostRecentRole]]&gt;=3),1,0)</f>
        <v>0</v>
      </c>
    </row>
    <row r="2016" spans="1:36" x14ac:dyDescent="0.35">
      <c r="A2016" s="44" t="s">
        <v>1252</v>
      </c>
      <c r="B2016" s="44" t="s">
        <v>33</v>
      </c>
      <c r="C2016">
        <v>24</v>
      </c>
      <c r="D2016" s="44" t="s">
        <v>7987</v>
      </c>
      <c r="E2016" s="44" t="s">
        <v>59</v>
      </c>
      <c r="F2016" s="44" t="s">
        <v>24</v>
      </c>
      <c r="G2016">
        <v>8</v>
      </c>
      <c r="H2016" s="44" t="s">
        <v>7915</v>
      </c>
      <c r="I2016" s="44" t="s">
        <v>34</v>
      </c>
      <c r="J2016" s="44" t="s">
        <v>26</v>
      </c>
      <c r="K2016">
        <v>3</v>
      </c>
      <c r="L2016" s="44" t="s">
        <v>27</v>
      </c>
      <c r="M2016" s="44" t="s">
        <v>28</v>
      </c>
      <c r="N2016" s="44" t="s">
        <v>35</v>
      </c>
      <c r="O2016" s="44" t="s">
        <v>7932</v>
      </c>
      <c r="P2016">
        <v>82405</v>
      </c>
      <c r="Q2016" s="44" t="s">
        <v>36</v>
      </c>
      <c r="R2016" s="1">
        <v>42540</v>
      </c>
      <c r="S2016" s="44" t="s">
        <v>36</v>
      </c>
      <c r="T2016" s="1">
        <v>44366</v>
      </c>
      <c r="U2016">
        <v>5</v>
      </c>
      <c r="V2016">
        <v>1</v>
      </c>
      <c r="W2016">
        <v>4</v>
      </c>
      <c r="X2016">
        <v>1</v>
      </c>
      <c r="Y2016" s="44" t="s">
        <v>5033</v>
      </c>
      <c r="Z2016" s="1">
        <v>43847</v>
      </c>
      <c r="AA2016" t="s">
        <v>7958</v>
      </c>
      <c r="AB2016" t="s">
        <v>7959</v>
      </c>
      <c r="AC2016" t="s">
        <v>7958</v>
      </c>
      <c r="AD2016">
        <v>1</v>
      </c>
      <c r="AE2016">
        <v>0</v>
      </c>
      <c r="AF2016" t="s">
        <v>7991</v>
      </c>
      <c r="AG2016" t="s">
        <v>7974</v>
      </c>
      <c r="AH2016" t="s">
        <v>7977</v>
      </c>
      <c r="AI2016">
        <f>IF(Employee1[[#This Row],[ManagerRating]]="Needs Improvement",1,0)</f>
        <v>1</v>
      </c>
      <c r="AJ2016">
        <f>IF(AND(Employee1[[#This Row],[ManagerRating]]="Above and Beyond", Employee1[[#This Row],[YearsInMostRecentRole]]&gt;=3),1,0)</f>
        <v>0</v>
      </c>
    </row>
    <row r="2017" spans="1:36" x14ac:dyDescent="0.35">
      <c r="A2017" s="44" t="s">
        <v>77</v>
      </c>
      <c r="B2017" s="44" t="s">
        <v>33</v>
      </c>
      <c r="C2017">
        <v>38</v>
      </c>
      <c r="D2017" s="44" t="s">
        <v>7988</v>
      </c>
      <c r="E2017" s="44" t="s">
        <v>23</v>
      </c>
      <c r="F2017" s="44" t="s">
        <v>24</v>
      </c>
      <c r="G2017">
        <v>35</v>
      </c>
      <c r="H2017" s="44" t="s">
        <v>7917</v>
      </c>
      <c r="I2017" s="44" t="s">
        <v>55</v>
      </c>
      <c r="J2017" s="44" t="s">
        <v>40</v>
      </c>
      <c r="K2017">
        <v>3</v>
      </c>
      <c r="L2017" s="44" t="s">
        <v>27</v>
      </c>
      <c r="M2017" s="44" t="s">
        <v>79</v>
      </c>
      <c r="N2017" s="44" t="s">
        <v>35</v>
      </c>
      <c r="O2017" s="44" t="s">
        <v>7930</v>
      </c>
      <c r="P2017">
        <v>340229</v>
      </c>
      <c r="Q2017" s="44" t="s">
        <v>36</v>
      </c>
      <c r="R2017" s="1">
        <v>40921</v>
      </c>
      <c r="S2017" s="44" t="s">
        <v>30</v>
      </c>
      <c r="T2017" s="1">
        <v>44574</v>
      </c>
      <c r="U2017">
        <v>10</v>
      </c>
      <c r="V2017">
        <v>7</v>
      </c>
      <c r="W2017">
        <v>9</v>
      </c>
      <c r="X2017">
        <v>3</v>
      </c>
      <c r="Y2017" s="44" t="s">
        <v>5034</v>
      </c>
      <c r="Z2017" s="1">
        <v>43847</v>
      </c>
      <c r="AA2017" t="s">
        <v>7958</v>
      </c>
      <c r="AB2017" t="s">
        <v>7959</v>
      </c>
      <c r="AC2017" t="s">
        <v>7991</v>
      </c>
      <c r="AD2017">
        <v>3</v>
      </c>
      <c r="AE2017">
        <v>2</v>
      </c>
      <c r="AF2017" t="s">
        <v>7958</v>
      </c>
      <c r="AG2017" t="s">
        <v>7976</v>
      </c>
      <c r="AH2017" t="s">
        <v>7976</v>
      </c>
      <c r="AI2017">
        <f>IF(Employee1[[#This Row],[ManagerRating]]="Needs Improvement",1,0)</f>
        <v>0</v>
      </c>
      <c r="AJ2017">
        <f>IF(AND(Employee1[[#This Row],[ManagerRating]]="Above and Beyond", Employee1[[#This Row],[YearsInMostRecentRole]]&gt;=3),1,0)</f>
        <v>0</v>
      </c>
    </row>
    <row r="2018" spans="1:36" x14ac:dyDescent="0.35">
      <c r="A2018" s="44" t="s">
        <v>704</v>
      </c>
      <c r="B2018" s="44" t="s">
        <v>22</v>
      </c>
      <c r="C2018">
        <v>45</v>
      </c>
      <c r="D2018" s="44" t="s">
        <v>7989</v>
      </c>
      <c r="E2018" s="44" t="s">
        <v>23</v>
      </c>
      <c r="F2018" s="44" t="s">
        <v>46</v>
      </c>
      <c r="G2018">
        <v>7</v>
      </c>
      <c r="H2018" s="44" t="s">
        <v>7915</v>
      </c>
      <c r="I2018" s="44" t="s">
        <v>34</v>
      </c>
      <c r="J2018" s="44" t="s">
        <v>26</v>
      </c>
      <c r="K2018">
        <v>4</v>
      </c>
      <c r="L2018" s="44" t="s">
        <v>135</v>
      </c>
      <c r="M2018" s="44" t="s">
        <v>85</v>
      </c>
      <c r="N2018" s="44" t="s">
        <v>35</v>
      </c>
      <c r="O2018" s="44" t="s">
        <v>7932</v>
      </c>
      <c r="P2018">
        <v>104720</v>
      </c>
      <c r="Q2018" s="44" t="s">
        <v>30</v>
      </c>
      <c r="R2018" s="1">
        <v>41727</v>
      </c>
      <c r="S2018" s="44" t="s">
        <v>30</v>
      </c>
      <c r="T2018" s="1">
        <v>44649</v>
      </c>
      <c r="U2018">
        <v>8</v>
      </c>
      <c r="V2018">
        <v>7</v>
      </c>
      <c r="W2018">
        <v>7</v>
      </c>
      <c r="X2018">
        <v>0</v>
      </c>
      <c r="Y2018" s="44" t="s">
        <v>5035</v>
      </c>
      <c r="Z2018" s="1">
        <v>43848</v>
      </c>
      <c r="AA2018" t="s">
        <v>7955</v>
      </c>
      <c r="AB2018" t="s">
        <v>7991</v>
      </c>
      <c r="AC2018" t="s">
        <v>7959</v>
      </c>
      <c r="AD2018">
        <v>2</v>
      </c>
      <c r="AE2018">
        <v>3</v>
      </c>
      <c r="AF2018" t="s">
        <v>7958</v>
      </c>
      <c r="AG2018" t="s">
        <v>7976</v>
      </c>
      <c r="AH2018" t="s">
        <v>7976</v>
      </c>
      <c r="AI2018">
        <f>IF(Employee1[[#This Row],[ManagerRating]]="Needs Improvement",1,0)</f>
        <v>0</v>
      </c>
      <c r="AJ2018">
        <f>IF(AND(Employee1[[#This Row],[ManagerRating]]="Above and Beyond", Employee1[[#This Row],[YearsInMostRecentRole]]&gt;=3),1,0)</f>
        <v>0</v>
      </c>
    </row>
    <row r="2019" spans="1:36" x14ac:dyDescent="0.35">
      <c r="A2019" s="44" t="s">
        <v>968</v>
      </c>
      <c r="B2019" s="44" t="s">
        <v>33</v>
      </c>
      <c r="C2019">
        <v>26</v>
      </c>
      <c r="D2019" s="44" t="s">
        <v>7987</v>
      </c>
      <c r="E2019" s="44" t="s">
        <v>23</v>
      </c>
      <c r="F2019" s="44" t="s">
        <v>24</v>
      </c>
      <c r="G2019">
        <v>24</v>
      </c>
      <c r="H2019" s="44" t="s">
        <v>7916</v>
      </c>
      <c r="I2019" s="44" t="s">
        <v>34</v>
      </c>
      <c r="J2019" s="44" t="s">
        <v>107</v>
      </c>
      <c r="K2019">
        <v>1</v>
      </c>
      <c r="L2019" s="44" t="s">
        <v>27</v>
      </c>
      <c r="M2019" s="44" t="s">
        <v>28</v>
      </c>
      <c r="N2019" s="44" t="s">
        <v>35</v>
      </c>
      <c r="O2019" s="44" t="s">
        <v>7932</v>
      </c>
      <c r="P2019">
        <v>82312</v>
      </c>
      <c r="Q2019" s="44" t="s">
        <v>36</v>
      </c>
      <c r="R2019" s="1">
        <v>42105</v>
      </c>
      <c r="S2019" s="44" t="s">
        <v>30</v>
      </c>
      <c r="T2019" s="1">
        <v>44662</v>
      </c>
      <c r="U2019">
        <v>7</v>
      </c>
      <c r="V2019">
        <v>2</v>
      </c>
      <c r="W2019">
        <v>7</v>
      </c>
      <c r="X2019">
        <v>6</v>
      </c>
      <c r="Y2019" s="44" t="s">
        <v>5036</v>
      </c>
      <c r="Z2019" s="1">
        <v>43848</v>
      </c>
      <c r="AA2019" t="s">
        <v>7958</v>
      </c>
      <c r="AB2019" t="s">
        <v>7991</v>
      </c>
      <c r="AC2019" t="s">
        <v>7959</v>
      </c>
      <c r="AD2019">
        <v>1</v>
      </c>
      <c r="AE2019">
        <v>0</v>
      </c>
      <c r="AF2019" t="s">
        <v>7959</v>
      </c>
      <c r="AG2019" t="s">
        <v>7976</v>
      </c>
      <c r="AH2019" t="s">
        <v>7976</v>
      </c>
      <c r="AI2019">
        <f>IF(Employee1[[#This Row],[ManagerRating]]="Needs Improvement",1,0)</f>
        <v>0</v>
      </c>
      <c r="AJ2019">
        <f>IF(AND(Employee1[[#This Row],[ManagerRating]]="Above and Beyond", Employee1[[#This Row],[YearsInMostRecentRole]]&gt;=3),1,0)</f>
        <v>0</v>
      </c>
    </row>
    <row r="2020" spans="1:36" x14ac:dyDescent="0.35">
      <c r="A2020" s="44" t="s">
        <v>980</v>
      </c>
      <c r="B2020" s="44" t="s">
        <v>33</v>
      </c>
      <c r="C2020">
        <v>25</v>
      </c>
      <c r="D2020" s="44" t="s">
        <v>7987</v>
      </c>
      <c r="E2020" s="44" t="s">
        <v>23</v>
      </c>
      <c r="F2020" s="44" t="s">
        <v>46</v>
      </c>
      <c r="G2020">
        <v>1</v>
      </c>
      <c r="H2020" s="44" t="s">
        <v>7915</v>
      </c>
      <c r="I2020" s="44" t="s">
        <v>55</v>
      </c>
      <c r="J2020" s="44" t="s">
        <v>40</v>
      </c>
      <c r="K2020">
        <v>4</v>
      </c>
      <c r="L2020" s="44" t="s">
        <v>61</v>
      </c>
      <c r="M2020" s="44" t="s">
        <v>85</v>
      </c>
      <c r="N2020" s="44" t="s">
        <v>42</v>
      </c>
      <c r="O2020" s="44" t="s">
        <v>7932</v>
      </c>
      <c r="P2020">
        <v>72840</v>
      </c>
      <c r="Q2020" s="44" t="s">
        <v>30</v>
      </c>
      <c r="R2020" s="1">
        <v>42117</v>
      </c>
      <c r="S2020" s="44" t="s">
        <v>30</v>
      </c>
      <c r="T2020" s="1">
        <v>44674</v>
      </c>
      <c r="U2020">
        <v>7</v>
      </c>
      <c r="V2020">
        <v>6</v>
      </c>
      <c r="W2020">
        <v>6</v>
      </c>
      <c r="X2020">
        <v>0</v>
      </c>
      <c r="Y2020" s="44" t="s">
        <v>5037</v>
      </c>
      <c r="Z2020" s="1">
        <v>43849</v>
      </c>
      <c r="AA2020" t="s">
        <v>7991</v>
      </c>
      <c r="AB2020" t="s">
        <v>7991</v>
      </c>
      <c r="AC2020" t="s">
        <v>7959</v>
      </c>
      <c r="AD2020">
        <v>3</v>
      </c>
      <c r="AE2020">
        <v>2</v>
      </c>
      <c r="AF2020" t="s">
        <v>7955</v>
      </c>
      <c r="AG2020" t="s">
        <v>7975</v>
      </c>
      <c r="AH2020" t="s">
        <v>7975</v>
      </c>
      <c r="AI2020">
        <f>IF(Employee1[[#This Row],[ManagerRating]]="Needs Improvement",1,0)</f>
        <v>0</v>
      </c>
      <c r="AJ2020">
        <f>IF(AND(Employee1[[#This Row],[ManagerRating]]="Above and Beyond", Employee1[[#This Row],[YearsInMostRecentRole]]&gt;=3),1,0)</f>
        <v>1</v>
      </c>
    </row>
    <row r="2021" spans="1:36" x14ac:dyDescent="0.35">
      <c r="A2021" s="44" t="s">
        <v>1342</v>
      </c>
      <c r="B2021" s="44" t="s">
        <v>33</v>
      </c>
      <c r="C2021">
        <v>24</v>
      </c>
      <c r="D2021" s="44" t="s">
        <v>7987</v>
      </c>
      <c r="E2021" s="44" t="s">
        <v>70</v>
      </c>
      <c r="F2021" s="44" t="s">
        <v>46</v>
      </c>
      <c r="G2021">
        <v>10</v>
      </c>
      <c r="H2021" s="44" t="s">
        <v>7915</v>
      </c>
      <c r="I2021" s="44" t="s">
        <v>55</v>
      </c>
      <c r="J2021" s="44" t="s">
        <v>56</v>
      </c>
      <c r="K2021">
        <v>4</v>
      </c>
      <c r="L2021" s="44" t="s">
        <v>47</v>
      </c>
      <c r="M2021" s="44" t="s">
        <v>71</v>
      </c>
      <c r="N2021" s="44" t="s">
        <v>42</v>
      </c>
      <c r="O2021" s="44" t="s">
        <v>7932</v>
      </c>
      <c r="P2021">
        <v>67447</v>
      </c>
      <c r="Q2021" s="44" t="s">
        <v>36</v>
      </c>
      <c r="R2021" s="1">
        <v>42653</v>
      </c>
      <c r="S2021" s="44" t="s">
        <v>30</v>
      </c>
      <c r="T2021" s="1">
        <v>44844</v>
      </c>
      <c r="U2021">
        <v>6</v>
      </c>
      <c r="V2021">
        <v>2</v>
      </c>
      <c r="W2021">
        <v>6</v>
      </c>
      <c r="X2021">
        <v>6</v>
      </c>
      <c r="Y2021" s="44" t="s">
        <v>5038</v>
      </c>
      <c r="Z2021" s="1">
        <v>43849</v>
      </c>
      <c r="AA2021" t="s">
        <v>7956</v>
      </c>
      <c r="AB2021" t="s">
        <v>7991</v>
      </c>
      <c r="AC2021" t="s">
        <v>7958</v>
      </c>
      <c r="AD2021">
        <v>2</v>
      </c>
      <c r="AE2021">
        <v>0</v>
      </c>
      <c r="AF2021" t="s">
        <v>7956</v>
      </c>
      <c r="AG2021" t="s">
        <v>7976</v>
      </c>
      <c r="AH2021" t="s">
        <v>7974</v>
      </c>
      <c r="AI2021">
        <f>IF(Employee1[[#This Row],[ManagerRating]]="Needs Improvement",1,0)</f>
        <v>0</v>
      </c>
      <c r="AJ2021">
        <f>IF(AND(Employee1[[#This Row],[ManagerRating]]="Above and Beyond", Employee1[[#This Row],[YearsInMostRecentRole]]&gt;=3),1,0)</f>
        <v>0</v>
      </c>
    </row>
    <row r="2022" spans="1:36" x14ac:dyDescent="0.35">
      <c r="A2022" s="44" t="s">
        <v>1512</v>
      </c>
      <c r="B2022" s="44" t="s">
        <v>45</v>
      </c>
      <c r="C2022">
        <v>26</v>
      </c>
      <c r="D2022" s="44" t="s">
        <v>7987</v>
      </c>
      <c r="E2022" s="44" t="s">
        <v>59</v>
      </c>
      <c r="F2022" s="44" t="s">
        <v>39</v>
      </c>
      <c r="G2022">
        <v>23</v>
      </c>
      <c r="H2022" s="44" t="s">
        <v>7916</v>
      </c>
      <c r="I2022" s="44" t="s">
        <v>34</v>
      </c>
      <c r="J2022" s="44" t="s">
        <v>26</v>
      </c>
      <c r="K2022">
        <v>3</v>
      </c>
      <c r="L2022" s="44" t="s">
        <v>39</v>
      </c>
      <c r="M2022" s="44" t="s">
        <v>41</v>
      </c>
      <c r="N2022" s="44" t="s">
        <v>35</v>
      </c>
      <c r="O2022" s="44" t="s">
        <v>7931</v>
      </c>
      <c r="P2022">
        <v>240035</v>
      </c>
      <c r="Q2022" s="44" t="s">
        <v>36</v>
      </c>
      <c r="R2022" s="1">
        <v>42950</v>
      </c>
      <c r="S2022" s="44" t="s">
        <v>30</v>
      </c>
      <c r="T2022" s="1">
        <v>44776</v>
      </c>
      <c r="U2022">
        <v>5</v>
      </c>
      <c r="V2022">
        <v>5</v>
      </c>
      <c r="W2022">
        <v>5</v>
      </c>
      <c r="X2022">
        <v>3</v>
      </c>
      <c r="Y2022" s="44" t="s">
        <v>5039</v>
      </c>
      <c r="Z2022" s="1">
        <v>43849</v>
      </c>
      <c r="AA2022" t="s">
        <v>7959</v>
      </c>
      <c r="AB2022" t="s">
        <v>7958</v>
      </c>
      <c r="AC2022" t="s">
        <v>7991</v>
      </c>
      <c r="AD2022">
        <v>2</v>
      </c>
      <c r="AE2022">
        <v>2</v>
      </c>
      <c r="AF2022" t="s">
        <v>7959</v>
      </c>
      <c r="AG2022" t="s">
        <v>7974</v>
      </c>
      <c r="AH2022" t="s">
        <v>7977</v>
      </c>
      <c r="AI2022">
        <f>IF(Employee1[[#This Row],[ManagerRating]]="Needs Improvement",1,0)</f>
        <v>1</v>
      </c>
      <c r="AJ2022">
        <f>IF(AND(Employee1[[#This Row],[ManagerRating]]="Above and Beyond", Employee1[[#This Row],[YearsInMostRecentRole]]&gt;=3),1,0)</f>
        <v>0</v>
      </c>
    </row>
    <row r="2023" spans="1:36" x14ac:dyDescent="0.35">
      <c r="A2023" s="44" t="s">
        <v>461</v>
      </c>
      <c r="B2023" s="44" t="s">
        <v>33</v>
      </c>
      <c r="C2023">
        <v>44</v>
      </c>
      <c r="D2023" s="44" t="s">
        <v>7989</v>
      </c>
      <c r="E2023" s="44" t="s">
        <v>23</v>
      </c>
      <c r="F2023" s="44" t="s">
        <v>46</v>
      </c>
      <c r="G2023">
        <v>29</v>
      </c>
      <c r="H2023" s="44" t="s">
        <v>7917</v>
      </c>
      <c r="I2023" s="44" t="s">
        <v>34</v>
      </c>
      <c r="J2023" s="44" t="s">
        <v>40</v>
      </c>
      <c r="K2023">
        <v>3</v>
      </c>
      <c r="L2023" s="44" t="s">
        <v>47</v>
      </c>
      <c r="M2023" s="44" t="s">
        <v>71</v>
      </c>
      <c r="N2023" s="44" t="s">
        <v>42</v>
      </c>
      <c r="O2023" s="44" t="s">
        <v>7932</v>
      </c>
      <c r="P2023">
        <v>57890</v>
      </c>
      <c r="Q2023" s="44" t="s">
        <v>30</v>
      </c>
      <c r="R2023" s="1">
        <v>41418</v>
      </c>
      <c r="S2023" s="44" t="s">
        <v>30</v>
      </c>
      <c r="T2023" s="1">
        <v>44705</v>
      </c>
      <c r="U2023">
        <v>9</v>
      </c>
      <c r="V2023">
        <v>8</v>
      </c>
      <c r="W2023">
        <v>8</v>
      </c>
      <c r="X2023">
        <v>8</v>
      </c>
      <c r="Y2023" s="44" t="s">
        <v>5040</v>
      </c>
      <c r="Z2023" s="1">
        <v>43850</v>
      </c>
      <c r="AA2023" t="s">
        <v>7991</v>
      </c>
      <c r="AB2023" t="s">
        <v>7958</v>
      </c>
      <c r="AC2023" t="s">
        <v>7959</v>
      </c>
      <c r="AD2023">
        <v>1</v>
      </c>
      <c r="AE2023">
        <v>1</v>
      </c>
      <c r="AF2023" t="s">
        <v>7959</v>
      </c>
      <c r="AG2023" t="s">
        <v>7976</v>
      </c>
      <c r="AH2023" t="s">
        <v>7976</v>
      </c>
      <c r="AI2023">
        <f>IF(Employee1[[#This Row],[ManagerRating]]="Needs Improvement",1,0)</f>
        <v>0</v>
      </c>
      <c r="AJ2023">
        <f>IF(AND(Employee1[[#This Row],[ManagerRating]]="Above and Beyond", Employee1[[#This Row],[YearsInMostRecentRole]]&gt;=3),1,0)</f>
        <v>0</v>
      </c>
    </row>
    <row r="2024" spans="1:36" x14ac:dyDescent="0.35">
      <c r="A2024" s="44" t="s">
        <v>1196</v>
      </c>
      <c r="B2024" s="44" t="s">
        <v>33</v>
      </c>
      <c r="C2024">
        <v>25</v>
      </c>
      <c r="D2024" s="44" t="s">
        <v>7987</v>
      </c>
      <c r="E2024" s="44" t="s">
        <v>23</v>
      </c>
      <c r="F2024" s="44" t="s">
        <v>24</v>
      </c>
      <c r="G2024">
        <v>5</v>
      </c>
      <c r="H2024" s="44" t="s">
        <v>7915</v>
      </c>
      <c r="I2024" s="44" t="s">
        <v>55</v>
      </c>
      <c r="J2024" s="44" t="s">
        <v>60</v>
      </c>
      <c r="K2024">
        <v>2</v>
      </c>
      <c r="L2024" s="44" t="s">
        <v>27</v>
      </c>
      <c r="M2024" s="44" t="s">
        <v>28</v>
      </c>
      <c r="N2024" s="44" t="s">
        <v>29</v>
      </c>
      <c r="O2024" s="44" t="s">
        <v>7932</v>
      </c>
      <c r="P2024">
        <v>69539</v>
      </c>
      <c r="Q2024" s="44" t="s">
        <v>30</v>
      </c>
      <c r="R2024" s="1">
        <v>42413</v>
      </c>
      <c r="S2024" s="44" t="s">
        <v>30</v>
      </c>
      <c r="T2024" s="1">
        <v>44605</v>
      </c>
      <c r="U2024">
        <v>6</v>
      </c>
      <c r="V2024">
        <v>0</v>
      </c>
      <c r="W2024">
        <v>4</v>
      </c>
      <c r="X2024">
        <v>4</v>
      </c>
      <c r="Y2024" s="44" t="s">
        <v>5041</v>
      </c>
      <c r="Z2024" s="1">
        <v>43850</v>
      </c>
      <c r="AA2024" t="s">
        <v>7991</v>
      </c>
      <c r="AB2024" t="s">
        <v>7991</v>
      </c>
      <c r="AC2024" t="s">
        <v>7991</v>
      </c>
      <c r="AD2024">
        <v>2</v>
      </c>
      <c r="AE2024">
        <v>1</v>
      </c>
      <c r="AF2024" t="s">
        <v>7958</v>
      </c>
      <c r="AG2024" t="s">
        <v>7974</v>
      </c>
      <c r="AH2024" t="s">
        <v>7977</v>
      </c>
      <c r="AI2024">
        <f>IF(Employee1[[#This Row],[ManagerRating]]="Needs Improvement",1,0)</f>
        <v>1</v>
      </c>
      <c r="AJ2024">
        <f>IF(AND(Employee1[[#This Row],[ManagerRating]]="Above and Beyond", Employee1[[#This Row],[YearsInMostRecentRole]]&gt;=3),1,0)</f>
        <v>0</v>
      </c>
    </row>
    <row r="2025" spans="1:36" x14ac:dyDescent="0.35">
      <c r="A2025" s="44" t="s">
        <v>1590</v>
      </c>
      <c r="B2025" s="44" t="s">
        <v>22</v>
      </c>
      <c r="C2025">
        <v>31</v>
      </c>
      <c r="D2025" s="44" t="s">
        <v>7988</v>
      </c>
      <c r="E2025" s="44" t="s">
        <v>23</v>
      </c>
      <c r="F2025" s="44" t="s">
        <v>46</v>
      </c>
      <c r="G2025">
        <v>42</v>
      </c>
      <c r="H2025" s="44" t="s">
        <v>7917</v>
      </c>
      <c r="I2025" s="44" t="s">
        <v>55</v>
      </c>
      <c r="J2025" s="44" t="s">
        <v>26</v>
      </c>
      <c r="K2025">
        <v>3</v>
      </c>
      <c r="L2025" s="44" t="s">
        <v>47</v>
      </c>
      <c r="M2025" s="44" t="s">
        <v>48</v>
      </c>
      <c r="N2025" s="44" t="s">
        <v>42</v>
      </c>
      <c r="O2025" s="44" t="s">
        <v>7929</v>
      </c>
      <c r="P2025">
        <v>442820</v>
      </c>
      <c r="Q2025" s="44" t="s">
        <v>36</v>
      </c>
      <c r="R2025" s="1">
        <v>43084</v>
      </c>
      <c r="S2025" s="44" t="s">
        <v>30</v>
      </c>
      <c r="T2025" s="1">
        <v>44910</v>
      </c>
      <c r="U2025">
        <v>5</v>
      </c>
      <c r="V2025">
        <v>1</v>
      </c>
      <c r="W2025">
        <v>2</v>
      </c>
      <c r="X2025">
        <v>2</v>
      </c>
      <c r="Y2025" s="44" t="s">
        <v>5042</v>
      </c>
      <c r="Z2025" s="1">
        <v>43850</v>
      </c>
      <c r="AA2025" t="s">
        <v>7956</v>
      </c>
      <c r="AB2025" t="s">
        <v>7958</v>
      </c>
      <c r="AC2025" t="s">
        <v>7956</v>
      </c>
      <c r="AD2025">
        <v>2</v>
      </c>
      <c r="AE2025">
        <v>0</v>
      </c>
      <c r="AF2025" t="s">
        <v>7958</v>
      </c>
      <c r="AG2025" t="s">
        <v>7975</v>
      </c>
      <c r="AH2025" t="s">
        <v>7976</v>
      </c>
      <c r="AI2025">
        <f>IF(Employee1[[#This Row],[ManagerRating]]="Needs Improvement",1,0)</f>
        <v>0</v>
      </c>
      <c r="AJ2025">
        <f>IF(AND(Employee1[[#This Row],[ManagerRating]]="Above and Beyond", Employee1[[#This Row],[YearsInMostRecentRole]]&gt;=3),1,0)</f>
        <v>0</v>
      </c>
    </row>
    <row r="2026" spans="1:36" x14ac:dyDescent="0.35">
      <c r="A2026" s="44" t="s">
        <v>475</v>
      </c>
      <c r="B2026" s="44" t="s">
        <v>33</v>
      </c>
      <c r="C2026">
        <v>30</v>
      </c>
      <c r="D2026" s="44" t="s">
        <v>7987</v>
      </c>
      <c r="E2026" s="44" t="s">
        <v>23</v>
      </c>
      <c r="F2026" s="44" t="s">
        <v>46</v>
      </c>
      <c r="G2026">
        <v>7</v>
      </c>
      <c r="H2026" s="44" t="s">
        <v>7915</v>
      </c>
      <c r="I2026" s="44" t="s">
        <v>34</v>
      </c>
      <c r="J2026" s="44" t="s">
        <v>26</v>
      </c>
      <c r="K2026">
        <v>1</v>
      </c>
      <c r="L2026" s="44" t="s">
        <v>61</v>
      </c>
      <c r="M2026" s="44" t="s">
        <v>71</v>
      </c>
      <c r="N2026" s="44" t="s">
        <v>42</v>
      </c>
      <c r="O2026" s="44" t="s">
        <v>7932</v>
      </c>
      <c r="P2026">
        <v>70182</v>
      </c>
      <c r="Q2026" s="44" t="s">
        <v>30</v>
      </c>
      <c r="R2026" s="1">
        <v>41432</v>
      </c>
      <c r="S2026" s="44" t="s">
        <v>30</v>
      </c>
      <c r="T2026" s="1">
        <v>44719</v>
      </c>
      <c r="U2026">
        <v>9</v>
      </c>
      <c r="V2026">
        <v>8</v>
      </c>
      <c r="W2026">
        <v>9</v>
      </c>
      <c r="X2026">
        <v>8</v>
      </c>
      <c r="Y2026" s="44" t="s">
        <v>5043</v>
      </c>
      <c r="Z2026" s="1">
        <v>43851</v>
      </c>
      <c r="AA2026" t="s">
        <v>7991</v>
      </c>
      <c r="AB2026" t="s">
        <v>7958</v>
      </c>
      <c r="AC2026" t="s">
        <v>7956</v>
      </c>
      <c r="AD2026">
        <v>1</v>
      </c>
      <c r="AE2026">
        <v>0</v>
      </c>
      <c r="AF2026" t="s">
        <v>7958</v>
      </c>
      <c r="AG2026" t="s">
        <v>7974</v>
      </c>
      <c r="AH2026" t="s">
        <v>7974</v>
      </c>
      <c r="AI2026">
        <f>IF(Employee1[[#This Row],[ManagerRating]]="Needs Improvement",1,0)</f>
        <v>0</v>
      </c>
      <c r="AJ2026">
        <f>IF(AND(Employee1[[#This Row],[ManagerRating]]="Above and Beyond", Employee1[[#This Row],[YearsInMostRecentRole]]&gt;=3),1,0)</f>
        <v>0</v>
      </c>
    </row>
    <row r="2027" spans="1:36" x14ac:dyDescent="0.35">
      <c r="A2027" s="44" t="s">
        <v>487</v>
      </c>
      <c r="B2027" s="44" t="s">
        <v>22</v>
      </c>
      <c r="C2027">
        <v>39</v>
      </c>
      <c r="D2027" s="44" t="s">
        <v>7988</v>
      </c>
      <c r="E2027" s="44" t="s">
        <v>23</v>
      </c>
      <c r="F2027" s="44" t="s">
        <v>46</v>
      </c>
      <c r="G2027">
        <v>10</v>
      </c>
      <c r="H2027" s="44" t="s">
        <v>7915</v>
      </c>
      <c r="I2027" s="44" t="s">
        <v>34</v>
      </c>
      <c r="J2027" s="44" t="s">
        <v>56</v>
      </c>
      <c r="K2027">
        <v>2</v>
      </c>
      <c r="L2027" s="44" t="s">
        <v>61</v>
      </c>
      <c r="M2027" s="44" t="s">
        <v>71</v>
      </c>
      <c r="N2027" s="44" t="s">
        <v>29</v>
      </c>
      <c r="O2027" s="44" t="s">
        <v>7932</v>
      </c>
      <c r="P2027">
        <v>65796</v>
      </c>
      <c r="Q2027" s="44" t="s">
        <v>30</v>
      </c>
      <c r="R2027" s="1">
        <v>41457</v>
      </c>
      <c r="S2027" s="44" t="s">
        <v>30</v>
      </c>
      <c r="T2027" s="1">
        <v>44744</v>
      </c>
      <c r="U2027">
        <v>9</v>
      </c>
      <c r="V2027">
        <v>9</v>
      </c>
      <c r="W2027">
        <v>9</v>
      </c>
      <c r="X2027">
        <v>5</v>
      </c>
      <c r="Y2027" s="44" t="s">
        <v>5044</v>
      </c>
      <c r="Z2027" s="1">
        <v>43851</v>
      </c>
      <c r="AA2027" t="s">
        <v>7958</v>
      </c>
      <c r="AB2027" t="s">
        <v>7958</v>
      </c>
      <c r="AC2027" t="s">
        <v>7958</v>
      </c>
      <c r="AD2027">
        <v>2</v>
      </c>
      <c r="AE2027">
        <v>0</v>
      </c>
      <c r="AF2027" t="s">
        <v>7991</v>
      </c>
      <c r="AG2027" t="s">
        <v>7976</v>
      </c>
      <c r="AH2027" t="s">
        <v>7974</v>
      </c>
      <c r="AI2027">
        <f>IF(Employee1[[#This Row],[ManagerRating]]="Needs Improvement",1,0)</f>
        <v>0</v>
      </c>
      <c r="AJ2027">
        <f>IF(AND(Employee1[[#This Row],[ManagerRating]]="Above and Beyond", Employee1[[#This Row],[YearsInMostRecentRole]]&gt;=3),1,0)</f>
        <v>0</v>
      </c>
    </row>
    <row r="2028" spans="1:36" x14ac:dyDescent="0.35">
      <c r="A2028" s="44" t="s">
        <v>682</v>
      </c>
      <c r="B2028" s="44" t="s">
        <v>22</v>
      </c>
      <c r="C2028">
        <v>36</v>
      </c>
      <c r="D2028" s="44" t="s">
        <v>7988</v>
      </c>
      <c r="E2028" s="44" t="s">
        <v>23</v>
      </c>
      <c r="F2028" s="44" t="s">
        <v>46</v>
      </c>
      <c r="G2028">
        <v>17</v>
      </c>
      <c r="H2028" s="44" t="s">
        <v>7916</v>
      </c>
      <c r="I2028" s="44" t="s">
        <v>34</v>
      </c>
      <c r="J2028" s="44" t="s">
        <v>40</v>
      </c>
      <c r="K2028">
        <v>3</v>
      </c>
      <c r="L2028" s="44" t="s">
        <v>47</v>
      </c>
      <c r="M2028" s="44" t="s">
        <v>71</v>
      </c>
      <c r="N2028" s="44" t="s">
        <v>35</v>
      </c>
      <c r="O2028" s="44" t="s">
        <v>7932</v>
      </c>
      <c r="P2028">
        <v>72118</v>
      </c>
      <c r="Q2028" s="44" t="s">
        <v>30</v>
      </c>
      <c r="R2028" s="1">
        <v>41702</v>
      </c>
      <c r="S2028" s="44" t="s">
        <v>30</v>
      </c>
      <c r="T2028" s="1">
        <v>44624</v>
      </c>
      <c r="U2028">
        <v>8</v>
      </c>
      <c r="V2028">
        <v>7</v>
      </c>
      <c r="W2028">
        <v>7</v>
      </c>
      <c r="X2028">
        <v>8</v>
      </c>
      <c r="Y2028" s="44" t="s">
        <v>5045</v>
      </c>
      <c r="Z2028" s="1">
        <v>43851</v>
      </c>
      <c r="AA2028" t="s">
        <v>7991</v>
      </c>
      <c r="AB2028" t="s">
        <v>7991</v>
      </c>
      <c r="AC2028" t="s">
        <v>7991</v>
      </c>
      <c r="AD2028">
        <v>3</v>
      </c>
      <c r="AE2028">
        <v>1</v>
      </c>
      <c r="AF2028" t="s">
        <v>7955</v>
      </c>
      <c r="AG2028" t="s">
        <v>7975</v>
      </c>
      <c r="AH2028" t="s">
        <v>7975</v>
      </c>
      <c r="AI2028">
        <f>IF(Employee1[[#This Row],[ManagerRating]]="Needs Improvement",1,0)</f>
        <v>0</v>
      </c>
      <c r="AJ2028">
        <f>IF(AND(Employee1[[#This Row],[ManagerRating]]="Above and Beyond", Employee1[[#This Row],[YearsInMostRecentRole]]&gt;=3),1,0)</f>
        <v>1</v>
      </c>
    </row>
    <row r="2029" spans="1:36" x14ac:dyDescent="0.35">
      <c r="A2029" s="44" t="s">
        <v>862</v>
      </c>
      <c r="B2029" s="44" t="s">
        <v>33</v>
      </c>
      <c r="C2029">
        <v>29</v>
      </c>
      <c r="D2029" s="44" t="s">
        <v>7987</v>
      </c>
      <c r="E2029" s="44" t="s">
        <v>23</v>
      </c>
      <c r="F2029" s="44" t="s">
        <v>46</v>
      </c>
      <c r="G2029">
        <v>36</v>
      </c>
      <c r="H2029" s="44" t="s">
        <v>7917</v>
      </c>
      <c r="I2029" s="44" t="s">
        <v>55</v>
      </c>
      <c r="J2029" s="44" t="s">
        <v>26</v>
      </c>
      <c r="K2029">
        <v>1</v>
      </c>
      <c r="L2029" s="44" t="s">
        <v>61</v>
      </c>
      <c r="M2029" s="44" t="s">
        <v>71</v>
      </c>
      <c r="N2029" s="44" t="s">
        <v>29</v>
      </c>
      <c r="O2029" s="44" t="s">
        <v>7932</v>
      </c>
      <c r="P2029">
        <v>86428</v>
      </c>
      <c r="Q2029" s="44" t="s">
        <v>30</v>
      </c>
      <c r="R2029" s="1">
        <v>41963</v>
      </c>
      <c r="S2029" s="44" t="s">
        <v>36</v>
      </c>
      <c r="T2029" s="1">
        <v>44155</v>
      </c>
      <c r="U2029">
        <v>6</v>
      </c>
      <c r="V2029">
        <v>5</v>
      </c>
      <c r="W2029">
        <v>5</v>
      </c>
      <c r="X2029">
        <v>5</v>
      </c>
      <c r="Y2029" s="44" t="s">
        <v>5046</v>
      </c>
      <c r="Z2029" s="1">
        <v>43852</v>
      </c>
      <c r="AA2029" t="s">
        <v>7958</v>
      </c>
      <c r="AB2029" t="s">
        <v>7955</v>
      </c>
      <c r="AC2029" t="s">
        <v>7991</v>
      </c>
      <c r="AD2029">
        <v>3</v>
      </c>
      <c r="AE2029">
        <v>0</v>
      </c>
      <c r="AF2029" t="s">
        <v>7959</v>
      </c>
      <c r="AG2029" t="s">
        <v>7975</v>
      </c>
      <c r="AH2029" t="s">
        <v>7975</v>
      </c>
      <c r="AI2029">
        <f>IF(Employee1[[#This Row],[ManagerRating]]="Needs Improvement",1,0)</f>
        <v>0</v>
      </c>
      <c r="AJ2029">
        <f>IF(AND(Employee1[[#This Row],[ManagerRating]]="Above and Beyond", Employee1[[#This Row],[YearsInMostRecentRole]]&gt;=3),1,0)</f>
        <v>1</v>
      </c>
    </row>
    <row r="2030" spans="1:36" x14ac:dyDescent="0.35">
      <c r="A2030" s="44" t="s">
        <v>1300</v>
      </c>
      <c r="B2030" s="44" t="s">
        <v>22</v>
      </c>
      <c r="C2030">
        <v>24</v>
      </c>
      <c r="D2030" s="44" t="s">
        <v>7987</v>
      </c>
      <c r="E2030" s="44" t="s">
        <v>23</v>
      </c>
      <c r="F2030" s="44" t="s">
        <v>24</v>
      </c>
      <c r="G2030">
        <v>3</v>
      </c>
      <c r="H2030" s="44" t="s">
        <v>7915</v>
      </c>
      <c r="I2030" s="44" t="s">
        <v>34</v>
      </c>
      <c r="J2030" s="44" t="s">
        <v>40</v>
      </c>
      <c r="K2030">
        <v>3</v>
      </c>
      <c r="L2030" s="44" t="s">
        <v>27</v>
      </c>
      <c r="M2030" s="44" t="s">
        <v>28</v>
      </c>
      <c r="N2030" s="44" t="s">
        <v>29</v>
      </c>
      <c r="O2030" s="44" t="s">
        <v>7931</v>
      </c>
      <c r="P2030">
        <v>130774</v>
      </c>
      <c r="Q2030" s="44" t="s">
        <v>36</v>
      </c>
      <c r="R2030" s="1">
        <v>42597</v>
      </c>
      <c r="S2030" s="44" t="s">
        <v>36</v>
      </c>
      <c r="T2030" s="1">
        <v>44058</v>
      </c>
      <c r="U2030">
        <v>4</v>
      </c>
      <c r="V2030">
        <v>3</v>
      </c>
      <c r="W2030">
        <v>3</v>
      </c>
      <c r="X2030">
        <v>4</v>
      </c>
      <c r="Y2030" s="44" t="s">
        <v>5047</v>
      </c>
      <c r="Z2030" s="1">
        <v>43853</v>
      </c>
      <c r="AA2030" t="s">
        <v>7991</v>
      </c>
      <c r="AB2030" t="s">
        <v>7955</v>
      </c>
      <c r="AC2030" t="s">
        <v>7958</v>
      </c>
      <c r="AD2030">
        <v>1</v>
      </c>
      <c r="AE2030">
        <v>1</v>
      </c>
      <c r="AF2030" t="s">
        <v>7958</v>
      </c>
      <c r="AG2030" t="s">
        <v>7974</v>
      </c>
      <c r="AH2030" t="s">
        <v>7977</v>
      </c>
      <c r="AI2030">
        <f>IF(Employee1[[#This Row],[ManagerRating]]="Needs Improvement",1,0)</f>
        <v>1</v>
      </c>
      <c r="AJ2030">
        <f>IF(AND(Employee1[[#This Row],[ManagerRating]]="Above and Beyond", Employee1[[#This Row],[YearsInMostRecentRole]]&gt;=3),1,0)</f>
        <v>0</v>
      </c>
    </row>
    <row r="2031" spans="1:36" x14ac:dyDescent="0.35">
      <c r="A2031" s="44" t="s">
        <v>411</v>
      </c>
      <c r="B2031" s="44" t="s">
        <v>33</v>
      </c>
      <c r="C2031">
        <v>43</v>
      </c>
      <c r="D2031" s="44" t="s">
        <v>7989</v>
      </c>
      <c r="E2031" s="44" t="s">
        <v>23</v>
      </c>
      <c r="F2031" s="44" t="s">
        <v>24</v>
      </c>
      <c r="G2031">
        <v>3</v>
      </c>
      <c r="H2031" s="44" t="s">
        <v>7915</v>
      </c>
      <c r="I2031" s="44" t="s">
        <v>25</v>
      </c>
      <c r="J2031" s="44" t="s">
        <v>56</v>
      </c>
      <c r="K2031">
        <v>1</v>
      </c>
      <c r="L2031" s="44" t="s">
        <v>96</v>
      </c>
      <c r="M2031" s="44" t="s">
        <v>79</v>
      </c>
      <c r="N2031" s="44" t="s">
        <v>42</v>
      </c>
      <c r="O2031" s="44" t="s">
        <v>7930</v>
      </c>
      <c r="P2031">
        <v>313198</v>
      </c>
      <c r="Q2031" s="44" t="s">
        <v>30</v>
      </c>
      <c r="R2031" s="1">
        <v>41361</v>
      </c>
      <c r="S2031" s="44" t="s">
        <v>30</v>
      </c>
      <c r="T2031" s="1">
        <v>44648</v>
      </c>
      <c r="U2031">
        <v>9</v>
      </c>
      <c r="V2031">
        <v>5</v>
      </c>
      <c r="W2031">
        <v>9</v>
      </c>
      <c r="X2031">
        <v>2</v>
      </c>
      <c r="Y2031" s="44" t="s">
        <v>5048</v>
      </c>
      <c r="Z2031" s="1">
        <v>43854</v>
      </c>
      <c r="AA2031" t="s">
        <v>7958</v>
      </c>
      <c r="AB2031" t="s">
        <v>7959</v>
      </c>
      <c r="AC2031" t="s">
        <v>7955</v>
      </c>
      <c r="AD2031">
        <v>3</v>
      </c>
      <c r="AE2031">
        <v>1</v>
      </c>
      <c r="AF2031" t="s">
        <v>7955</v>
      </c>
      <c r="AG2031" t="s">
        <v>7974</v>
      </c>
      <c r="AH2031" t="s">
        <v>7977</v>
      </c>
      <c r="AI2031">
        <f>IF(Employee1[[#This Row],[ManagerRating]]="Needs Improvement",1,0)</f>
        <v>1</v>
      </c>
      <c r="AJ2031">
        <f>IF(AND(Employee1[[#This Row],[ManagerRating]]="Above and Beyond", Employee1[[#This Row],[YearsInMostRecentRole]]&gt;=3),1,0)</f>
        <v>0</v>
      </c>
    </row>
    <row r="2032" spans="1:36" x14ac:dyDescent="0.35">
      <c r="A2032" s="44" t="s">
        <v>1728</v>
      </c>
      <c r="B2032" s="44" t="s">
        <v>45</v>
      </c>
      <c r="C2032">
        <v>25</v>
      </c>
      <c r="D2032" s="44" t="s">
        <v>7987</v>
      </c>
      <c r="E2032" s="44" t="s">
        <v>23</v>
      </c>
      <c r="F2032" s="44" t="s">
        <v>46</v>
      </c>
      <c r="G2032">
        <v>8</v>
      </c>
      <c r="H2032" s="44" t="s">
        <v>7915</v>
      </c>
      <c r="I2032" s="44" t="s">
        <v>34</v>
      </c>
      <c r="J2032" s="44" t="s">
        <v>107</v>
      </c>
      <c r="K2032">
        <v>3</v>
      </c>
      <c r="L2032" s="44" t="s">
        <v>61</v>
      </c>
      <c r="M2032" s="44" t="s">
        <v>85</v>
      </c>
      <c r="N2032" s="44" t="s">
        <v>35</v>
      </c>
      <c r="O2032" s="44" t="s">
        <v>7931</v>
      </c>
      <c r="P2032">
        <v>126055</v>
      </c>
      <c r="Q2032" s="44" t="s">
        <v>30</v>
      </c>
      <c r="R2032" s="1">
        <v>43268</v>
      </c>
      <c r="S2032" s="44" t="s">
        <v>30</v>
      </c>
      <c r="T2032" s="1">
        <v>44729</v>
      </c>
      <c r="U2032">
        <v>4</v>
      </c>
      <c r="V2032">
        <v>4</v>
      </c>
      <c r="W2032">
        <v>4</v>
      </c>
      <c r="X2032">
        <v>2</v>
      </c>
      <c r="Y2032" s="44" t="s">
        <v>5049</v>
      </c>
      <c r="Z2032" s="1">
        <v>43854</v>
      </c>
      <c r="AA2032" t="s">
        <v>7955</v>
      </c>
      <c r="AB2032" t="s">
        <v>7958</v>
      </c>
      <c r="AC2032" t="s">
        <v>7991</v>
      </c>
      <c r="AD2032">
        <v>2</v>
      </c>
      <c r="AE2032">
        <v>1</v>
      </c>
      <c r="AF2032" t="s">
        <v>7958</v>
      </c>
      <c r="AG2032" t="s">
        <v>7974</v>
      </c>
      <c r="AH2032" t="s">
        <v>7974</v>
      </c>
      <c r="AI2032">
        <f>IF(Employee1[[#This Row],[ManagerRating]]="Needs Improvement",1,0)</f>
        <v>0</v>
      </c>
      <c r="AJ2032">
        <f>IF(AND(Employee1[[#This Row],[ManagerRating]]="Above and Beyond", Employee1[[#This Row],[YearsInMostRecentRole]]&gt;=3),1,0)</f>
        <v>0</v>
      </c>
    </row>
    <row r="2033" spans="1:36" x14ac:dyDescent="0.35">
      <c r="A2033" s="44" t="s">
        <v>433</v>
      </c>
      <c r="B2033" s="44" t="s">
        <v>22</v>
      </c>
      <c r="C2033">
        <v>30</v>
      </c>
      <c r="D2033" s="44" t="s">
        <v>7987</v>
      </c>
      <c r="E2033" s="44" t="s">
        <v>23</v>
      </c>
      <c r="F2033" s="44" t="s">
        <v>46</v>
      </c>
      <c r="G2033">
        <v>26</v>
      </c>
      <c r="H2033" s="44" t="s">
        <v>7917</v>
      </c>
      <c r="I2033" s="44" t="s">
        <v>34</v>
      </c>
      <c r="J2033" s="44" t="s">
        <v>26</v>
      </c>
      <c r="K2033">
        <v>3</v>
      </c>
      <c r="L2033" s="44" t="s">
        <v>61</v>
      </c>
      <c r="M2033" s="44" t="s">
        <v>71</v>
      </c>
      <c r="N2033" s="44" t="s">
        <v>35</v>
      </c>
      <c r="O2033" s="44" t="s">
        <v>7932</v>
      </c>
      <c r="P2033">
        <v>96170</v>
      </c>
      <c r="Q2033" s="44" t="s">
        <v>30</v>
      </c>
      <c r="R2033" s="1">
        <v>41379</v>
      </c>
      <c r="S2033" s="44" t="s">
        <v>30</v>
      </c>
      <c r="T2033" s="1">
        <v>44666</v>
      </c>
      <c r="U2033">
        <v>9</v>
      </c>
      <c r="V2033">
        <v>4</v>
      </c>
      <c r="W2033">
        <v>9</v>
      </c>
      <c r="X2033">
        <v>1</v>
      </c>
      <c r="Y2033" s="44" t="s">
        <v>5050</v>
      </c>
      <c r="Z2033" s="1">
        <v>43856</v>
      </c>
      <c r="AA2033" t="s">
        <v>7955</v>
      </c>
      <c r="AB2033" t="s">
        <v>7958</v>
      </c>
      <c r="AC2033" t="s">
        <v>7955</v>
      </c>
      <c r="AD2033">
        <v>3</v>
      </c>
      <c r="AE2033">
        <v>2</v>
      </c>
      <c r="AF2033" t="s">
        <v>7991</v>
      </c>
      <c r="AG2033" t="s">
        <v>7976</v>
      </c>
      <c r="AH2033" t="s">
        <v>7974</v>
      </c>
      <c r="AI2033">
        <f>IF(Employee1[[#This Row],[ManagerRating]]="Needs Improvement",1,0)</f>
        <v>0</v>
      </c>
      <c r="AJ2033">
        <f>IF(AND(Employee1[[#This Row],[ManagerRating]]="Above and Beyond", Employee1[[#This Row],[YearsInMostRecentRole]]&gt;=3),1,0)</f>
        <v>0</v>
      </c>
    </row>
    <row r="2034" spans="1:36" x14ac:dyDescent="0.35">
      <c r="A2034" s="44" t="s">
        <v>870</v>
      </c>
      <c r="B2034" s="44" t="s">
        <v>22</v>
      </c>
      <c r="C2034">
        <v>29</v>
      </c>
      <c r="D2034" s="44" t="s">
        <v>7987</v>
      </c>
      <c r="E2034" s="44" t="s">
        <v>70</v>
      </c>
      <c r="F2034" s="44" t="s">
        <v>46</v>
      </c>
      <c r="G2034">
        <v>12</v>
      </c>
      <c r="H2034" s="44" t="s">
        <v>7915</v>
      </c>
      <c r="I2034" s="44" t="s">
        <v>25</v>
      </c>
      <c r="J2034" s="44" t="s">
        <v>56</v>
      </c>
      <c r="K2034">
        <v>3</v>
      </c>
      <c r="L2034" s="44" t="s">
        <v>61</v>
      </c>
      <c r="M2034" s="44" t="s">
        <v>82</v>
      </c>
      <c r="N2034" s="44" t="s">
        <v>35</v>
      </c>
      <c r="O2034" s="44" t="s">
        <v>7932</v>
      </c>
      <c r="P2034">
        <v>72057</v>
      </c>
      <c r="Q2034" s="44" t="s">
        <v>30</v>
      </c>
      <c r="R2034" s="1">
        <v>41970</v>
      </c>
      <c r="S2034" s="44" t="s">
        <v>30</v>
      </c>
      <c r="T2034" s="1">
        <v>44892</v>
      </c>
      <c r="U2034">
        <v>8</v>
      </c>
      <c r="V2034">
        <v>8</v>
      </c>
      <c r="W2034">
        <v>8</v>
      </c>
      <c r="X2034">
        <v>3</v>
      </c>
      <c r="Y2034" s="44" t="s">
        <v>5051</v>
      </c>
      <c r="Z2034" s="1">
        <v>43856</v>
      </c>
      <c r="AA2034" t="s">
        <v>7958</v>
      </c>
      <c r="AB2034" t="s">
        <v>7955</v>
      </c>
      <c r="AC2034" t="s">
        <v>7955</v>
      </c>
      <c r="AD2034">
        <v>1</v>
      </c>
      <c r="AE2034">
        <v>1</v>
      </c>
      <c r="AF2034" t="s">
        <v>7955</v>
      </c>
      <c r="AG2034" t="s">
        <v>7975</v>
      </c>
      <c r="AH2034" t="s">
        <v>7976</v>
      </c>
      <c r="AI2034">
        <f>IF(Employee1[[#This Row],[ManagerRating]]="Needs Improvement",1,0)</f>
        <v>0</v>
      </c>
      <c r="AJ2034">
        <f>IF(AND(Employee1[[#This Row],[ManagerRating]]="Above and Beyond", Employee1[[#This Row],[YearsInMostRecentRole]]&gt;=3),1,0)</f>
        <v>0</v>
      </c>
    </row>
    <row r="2035" spans="1:36" x14ac:dyDescent="0.35">
      <c r="A2035" s="44" t="s">
        <v>924</v>
      </c>
      <c r="B2035" s="44" t="s">
        <v>22</v>
      </c>
      <c r="C2035">
        <v>26</v>
      </c>
      <c r="D2035" s="44" t="s">
        <v>7987</v>
      </c>
      <c r="E2035" s="44" t="s">
        <v>23</v>
      </c>
      <c r="F2035" s="44" t="s">
        <v>39</v>
      </c>
      <c r="G2035">
        <v>5</v>
      </c>
      <c r="H2035" s="44" t="s">
        <v>7915</v>
      </c>
      <c r="I2035" s="44" t="s">
        <v>34</v>
      </c>
      <c r="J2035" s="44" t="s">
        <v>56</v>
      </c>
      <c r="K2035">
        <v>4</v>
      </c>
      <c r="L2035" s="44" t="s">
        <v>39</v>
      </c>
      <c r="M2035" s="44" t="s">
        <v>190</v>
      </c>
      <c r="N2035" s="44" t="s">
        <v>42</v>
      </c>
      <c r="O2035" s="44" t="s">
        <v>7930</v>
      </c>
      <c r="P2035">
        <v>315071</v>
      </c>
      <c r="Q2035" s="44" t="s">
        <v>36</v>
      </c>
      <c r="R2035" s="1">
        <v>42029</v>
      </c>
      <c r="S2035" s="44" t="s">
        <v>30</v>
      </c>
      <c r="T2035" s="1">
        <v>44586</v>
      </c>
      <c r="U2035">
        <v>7</v>
      </c>
      <c r="V2035">
        <v>7</v>
      </c>
      <c r="W2035">
        <v>7</v>
      </c>
      <c r="X2035">
        <v>1</v>
      </c>
      <c r="Y2035" s="44" t="s">
        <v>5052</v>
      </c>
      <c r="Z2035" s="1">
        <v>43856</v>
      </c>
      <c r="AA2035" t="s">
        <v>7958</v>
      </c>
      <c r="AB2035" t="s">
        <v>7958</v>
      </c>
      <c r="AC2035" t="s">
        <v>7958</v>
      </c>
      <c r="AD2035">
        <v>3</v>
      </c>
      <c r="AE2035">
        <v>2</v>
      </c>
      <c r="AF2035" t="s">
        <v>7955</v>
      </c>
      <c r="AG2035" t="s">
        <v>7974</v>
      </c>
      <c r="AH2035" t="s">
        <v>7974</v>
      </c>
      <c r="AI2035">
        <f>IF(Employee1[[#This Row],[ManagerRating]]="Needs Improvement",1,0)</f>
        <v>0</v>
      </c>
      <c r="AJ2035">
        <f>IF(AND(Employee1[[#This Row],[ManagerRating]]="Above and Beyond", Employee1[[#This Row],[YearsInMostRecentRole]]&gt;=3),1,0)</f>
        <v>0</v>
      </c>
    </row>
    <row r="2036" spans="1:36" x14ac:dyDescent="0.35">
      <c r="A2036" s="44" t="s">
        <v>2094</v>
      </c>
      <c r="B2036" s="44" t="s">
        <v>33</v>
      </c>
      <c r="C2036">
        <v>22</v>
      </c>
      <c r="D2036" s="44" t="s">
        <v>7987</v>
      </c>
      <c r="E2036" s="44" t="s">
        <v>59</v>
      </c>
      <c r="F2036" s="44" t="s">
        <v>24</v>
      </c>
      <c r="G2036">
        <v>41</v>
      </c>
      <c r="H2036" s="44" t="s">
        <v>7917</v>
      </c>
      <c r="I2036" s="44" t="s">
        <v>34</v>
      </c>
      <c r="J2036" s="44" t="s">
        <v>26</v>
      </c>
      <c r="K2036">
        <v>1</v>
      </c>
      <c r="L2036" s="44" t="s">
        <v>27</v>
      </c>
      <c r="M2036" s="44" t="s">
        <v>116</v>
      </c>
      <c r="N2036" s="44" t="s">
        <v>35</v>
      </c>
      <c r="O2036" s="44" t="s">
        <v>7933</v>
      </c>
      <c r="P2036">
        <v>27961</v>
      </c>
      <c r="Q2036" s="44" t="s">
        <v>30</v>
      </c>
      <c r="R2036" s="1">
        <v>43723</v>
      </c>
      <c r="S2036" s="44" t="s">
        <v>30</v>
      </c>
      <c r="T2036" s="1">
        <v>44819</v>
      </c>
      <c r="U2036">
        <v>3</v>
      </c>
      <c r="V2036">
        <v>0</v>
      </c>
      <c r="W2036">
        <v>1</v>
      </c>
      <c r="X2036">
        <v>0</v>
      </c>
      <c r="Y2036" s="44" t="s">
        <v>5053</v>
      </c>
      <c r="Z2036" s="1">
        <v>43856</v>
      </c>
      <c r="AA2036" t="s">
        <v>7958</v>
      </c>
      <c r="AB2036" t="s">
        <v>7959</v>
      </c>
      <c r="AC2036" t="s">
        <v>7955</v>
      </c>
      <c r="AD2036">
        <v>1</v>
      </c>
      <c r="AE2036">
        <v>2</v>
      </c>
      <c r="AF2036" t="s">
        <v>7991</v>
      </c>
      <c r="AG2036" t="s">
        <v>7974</v>
      </c>
      <c r="AH2036" t="s">
        <v>7974</v>
      </c>
      <c r="AI2036">
        <f>IF(Employee1[[#This Row],[ManagerRating]]="Needs Improvement",1,0)</f>
        <v>0</v>
      </c>
      <c r="AJ2036">
        <f>IF(AND(Employee1[[#This Row],[ManagerRating]]="Above and Beyond", Employee1[[#This Row],[YearsInMostRecentRole]]&gt;=3),1,0)</f>
        <v>0</v>
      </c>
    </row>
    <row r="2037" spans="1:36" x14ac:dyDescent="0.35">
      <c r="A2037" s="44" t="s">
        <v>952</v>
      </c>
      <c r="B2037" s="44" t="s">
        <v>33</v>
      </c>
      <c r="C2037">
        <v>26</v>
      </c>
      <c r="D2037" s="44" t="s">
        <v>7987</v>
      </c>
      <c r="E2037" s="44" t="s">
        <v>23</v>
      </c>
      <c r="F2037" s="44" t="s">
        <v>24</v>
      </c>
      <c r="G2037">
        <v>24</v>
      </c>
      <c r="H2037" s="44" t="s">
        <v>7916</v>
      </c>
      <c r="I2037" s="44" t="s">
        <v>34</v>
      </c>
      <c r="J2037" s="44" t="s">
        <v>26</v>
      </c>
      <c r="K2037">
        <v>3</v>
      </c>
      <c r="L2037" s="44" t="s">
        <v>27</v>
      </c>
      <c r="M2037" s="44" t="s">
        <v>28</v>
      </c>
      <c r="N2037" s="44" t="s">
        <v>35</v>
      </c>
      <c r="O2037" s="44" t="s">
        <v>7932</v>
      </c>
      <c r="P2037">
        <v>85982</v>
      </c>
      <c r="Q2037" s="44" t="s">
        <v>30</v>
      </c>
      <c r="R2037" s="1">
        <v>42076</v>
      </c>
      <c r="S2037" s="44" t="s">
        <v>36</v>
      </c>
      <c r="T2037" s="1">
        <v>43903</v>
      </c>
      <c r="U2037">
        <v>5</v>
      </c>
      <c r="V2037">
        <v>1</v>
      </c>
      <c r="W2037">
        <v>1</v>
      </c>
      <c r="X2037">
        <v>0</v>
      </c>
      <c r="Y2037" s="44" t="s">
        <v>5054</v>
      </c>
      <c r="Z2037" s="1">
        <v>43858</v>
      </c>
      <c r="AA2037" t="s">
        <v>7991</v>
      </c>
      <c r="AB2037" t="s">
        <v>7958</v>
      </c>
      <c r="AC2037" t="s">
        <v>7959</v>
      </c>
      <c r="AD2037">
        <v>3</v>
      </c>
      <c r="AE2037">
        <v>1</v>
      </c>
      <c r="AF2037" t="s">
        <v>7955</v>
      </c>
      <c r="AG2037" t="s">
        <v>7974</v>
      </c>
      <c r="AH2037" t="s">
        <v>7977</v>
      </c>
      <c r="AI2037">
        <f>IF(Employee1[[#This Row],[ManagerRating]]="Needs Improvement",1,0)</f>
        <v>1</v>
      </c>
      <c r="AJ2037">
        <f>IF(AND(Employee1[[#This Row],[ManagerRating]]="Above and Beyond", Employee1[[#This Row],[YearsInMostRecentRole]]&gt;=3),1,0)</f>
        <v>0</v>
      </c>
    </row>
    <row r="2038" spans="1:36" x14ac:dyDescent="0.35">
      <c r="A2038" s="44" t="s">
        <v>509</v>
      </c>
      <c r="B2038" s="44" t="s">
        <v>22</v>
      </c>
      <c r="C2038">
        <v>39</v>
      </c>
      <c r="D2038" s="44" t="s">
        <v>7988</v>
      </c>
      <c r="E2038" s="44" t="s">
        <v>23</v>
      </c>
      <c r="F2038" s="44" t="s">
        <v>24</v>
      </c>
      <c r="G2038">
        <v>15</v>
      </c>
      <c r="H2038" s="44" t="s">
        <v>7915</v>
      </c>
      <c r="I2038" s="44" t="s">
        <v>34</v>
      </c>
      <c r="J2038" s="44" t="s">
        <v>56</v>
      </c>
      <c r="K2038">
        <v>3</v>
      </c>
      <c r="L2038" s="44" t="s">
        <v>27</v>
      </c>
      <c r="M2038" s="44" t="s">
        <v>28</v>
      </c>
      <c r="N2038" s="44" t="s">
        <v>42</v>
      </c>
      <c r="O2038" s="44" t="s">
        <v>7931</v>
      </c>
      <c r="P2038">
        <v>136970</v>
      </c>
      <c r="Q2038" s="44" t="s">
        <v>30</v>
      </c>
      <c r="R2038" s="1">
        <v>41483</v>
      </c>
      <c r="S2038" s="44" t="s">
        <v>30</v>
      </c>
      <c r="T2038" s="1">
        <v>44770</v>
      </c>
      <c r="U2038">
        <v>9</v>
      </c>
      <c r="V2038">
        <v>4</v>
      </c>
      <c r="W2038">
        <v>8</v>
      </c>
      <c r="X2038">
        <v>2</v>
      </c>
      <c r="Y2038" s="44" t="s">
        <v>5055</v>
      </c>
      <c r="Z2038" s="1">
        <v>43858</v>
      </c>
      <c r="AA2038" t="s">
        <v>7958</v>
      </c>
      <c r="AB2038" t="s">
        <v>7991</v>
      </c>
      <c r="AC2038" t="s">
        <v>7991</v>
      </c>
      <c r="AD2038">
        <v>3</v>
      </c>
      <c r="AE2038">
        <v>1</v>
      </c>
      <c r="AF2038" t="s">
        <v>7958</v>
      </c>
      <c r="AG2038" t="s">
        <v>7974</v>
      </c>
      <c r="AH2038" t="s">
        <v>7974</v>
      </c>
      <c r="AI2038">
        <f>IF(Employee1[[#This Row],[ManagerRating]]="Needs Improvement",1,0)</f>
        <v>0</v>
      </c>
      <c r="AJ2038">
        <f>IF(AND(Employee1[[#This Row],[ManagerRating]]="Above and Beyond", Employee1[[#This Row],[YearsInMostRecentRole]]&gt;=3),1,0)</f>
        <v>0</v>
      </c>
    </row>
    <row r="2039" spans="1:36" x14ac:dyDescent="0.35">
      <c r="A2039" s="44" t="s">
        <v>2172</v>
      </c>
      <c r="B2039" s="44" t="s">
        <v>33</v>
      </c>
      <c r="C2039">
        <v>31</v>
      </c>
      <c r="D2039" s="44" t="s">
        <v>7988</v>
      </c>
      <c r="E2039" s="44" t="s">
        <v>23</v>
      </c>
      <c r="F2039" s="44" t="s">
        <v>46</v>
      </c>
      <c r="G2039">
        <v>44</v>
      </c>
      <c r="H2039" s="44" t="s">
        <v>7917</v>
      </c>
      <c r="I2039" s="44" t="s">
        <v>34</v>
      </c>
      <c r="J2039" s="44" t="s">
        <v>26</v>
      </c>
      <c r="K2039">
        <v>3</v>
      </c>
      <c r="L2039" s="44" t="s">
        <v>61</v>
      </c>
      <c r="M2039" s="44" t="s">
        <v>138</v>
      </c>
      <c r="N2039" s="44" t="s">
        <v>42</v>
      </c>
      <c r="O2039" s="44" t="s">
        <v>7929</v>
      </c>
      <c r="P2039">
        <v>531629</v>
      </c>
      <c r="Q2039" s="44" t="s">
        <v>36</v>
      </c>
      <c r="R2039" s="1">
        <v>43836</v>
      </c>
      <c r="S2039" s="44" t="s">
        <v>36</v>
      </c>
      <c r="T2039" s="1">
        <v>44202</v>
      </c>
      <c r="U2039">
        <v>1</v>
      </c>
      <c r="V2039">
        <v>0</v>
      </c>
      <c r="W2039">
        <v>1</v>
      </c>
      <c r="X2039">
        <v>1</v>
      </c>
      <c r="Y2039" s="44" t="s">
        <v>5056</v>
      </c>
      <c r="Z2039" s="1">
        <v>43859</v>
      </c>
      <c r="AA2039" t="s">
        <v>7958</v>
      </c>
      <c r="AB2039" t="s">
        <v>7959</v>
      </c>
      <c r="AC2039" t="s">
        <v>7955</v>
      </c>
      <c r="AD2039">
        <v>3</v>
      </c>
      <c r="AE2039">
        <v>0</v>
      </c>
      <c r="AF2039" t="s">
        <v>7958</v>
      </c>
      <c r="AG2039" t="s">
        <v>7976</v>
      </c>
      <c r="AH2039" t="s">
        <v>7976</v>
      </c>
      <c r="AI2039">
        <f>IF(Employee1[[#This Row],[ManagerRating]]="Needs Improvement",1,0)</f>
        <v>0</v>
      </c>
      <c r="AJ2039">
        <f>IF(AND(Employee1[[#This Row],[ManagerRating]]="Above and Beyond", Employee1[[#This Row],[YearsInMostRecentRole]]&gt;=3),1,0)</f>
        <v>0</v>
      </c>
    </row>
    <row r="2040" spans="1:36" x14ac:dyDescent="0.35">
      <c r="A2040" s="44" t="s">
        <v>347</v>
      </c>
      <c r="B2040" s="44" t="s">
        <v>22</v>
      </c>
      <c r="C2040">
        <v>34</v>
      </c>
      <c r="D2040" s="44" t="s">
        <v>7988</v>
      </c>
      <c r="E2040" s="44" t="s">
        <v>23</v>
      </c>
      <c r="F2040" s="44" t="s">
        <v>46</v>
      </c>
      <c r="G2040">
        <v>41</v>
      </c>
      <c r="H2040" s="44" t="s">
        <v>7917</v>
      </c>
      <c r="I2040" s="44" t="s">
        <v>55</v>
      </c>
      <c r="J2040" s="44" t="s">
        <v>60</v>
      </c>
      <c r="K2040">
        <v>3</v>
      </c>
      <c r="L2040" s="44" t="s">
        <v>47</v>
      </c>
      <c r="M2040" s="44" t="s">
        <v>82</v>
      </c>
      <c r="N2040" s="44" t="s">
        <v>42</v>
      </c>
      <c r="O2040" s="44" t="s">
        <v>7932</v>
      </c>
      <c r="P2040">
        <v>50386</v>
      </c>
      <c r="Q2040" s="44" t="s">
        <v>30</v>
      </c>
      <c r="R2040" s="1">
        <v>41049</v>
      </c>
      <c r="S2040" s="44" t="s">
        <v>30</v>
      </c>
      <c r="T2040" s="1">
        <v>44701</v>
      </c>
      <c r="U2040">
        <v>10</v>
      </c>
      <c r="V2040">
        <v>8</v>
      </c>
      <c r="W2040">
        <v>9</v>
      </c>
      <c r="X2040">
        <v>10</v>
      </c>
      <c r="Y2040" s="44" t="s">
        <v>5057</v>
      </c>
      <c r="Z2040" s="1">
        <v>43859</v>
      </c>
      <c r="AA2040" t="s">
        <v>7958</v>
      </c>
      <c r="AB2040" t="s">
        <v>7959</v>
      </c>
      <c r="AC2040" t="s">
        <v>7959</v>
      </c>
      <c r="AD2040">
        <v>1</v>
      </c>
      <c r="AE2040">
        <v>2</v>
      </c>
      <c r="AF2040" t="s">
        <v>7958</v>
      </c>
      <c r="AG2040" t="s">
        <v>7975</v>
      </c>
      <c r="AH2040" t="s">
        <v>7976</v>
      </c>
      <c r="AI2040">
        <f>IF(Employee1[[#This Row],[ManagerRating]]="Needs Improvement",1,0)</f>
        <v>0</v>
      </c>
      <c r="AJ2040">
        <f>IF(AND(Employee1[[#This Row],[ManagerRating]]="Above and Beyond", Employee1[[#This Row],[YearsInMostRecentRole]]&gt;=3),1,0)</f>
        <v>0</v>
      </c>
    </row>
    <row r="2041" spans="1:36" x14ac:dyDescent="0.35">
      <c r="A2041" s="44" t="s">
        <v>1040</v>
      </c>
      <c r="B2041" s="44" t="s">
        <v>33</v>
      </c>
      <c r="C2041">
        <v>26</v>
      </c>
      <c r="D2041" s="44" t="s">
        <v>7987</v>
      </c>
      <c r="E2041" s="44" t="s">
        <v>23</v>
      </c>
      <c r="F2041" s="44" t="s">
        <v>46</v>
      </c>
      <c r="G2041">
        <v>41</v>
      </c>
      <c r="H2041" s="44" t="s">
        <v>7917</v>
      </c>
      <c r="I2041" s="44" t="s">
        <v>55</v>
      </c>
      <c r="J2041" s="44" t="s">
        <v>56</v>
      </c>
      <c r="K2041">
        <v>3</v>
      </c>
      <c r="L2041" s="44" t="s">
        <v>47</v>
      </c>
      <c r="M2041" s="44" t="s">
        <v>85</v>
      </c>
      <c r="N2041" s="44" t="s">
        <v>29</v>
      </c>
      <c r="O2041" s="44" t="s">
        <v>7933</v>
      </c>
      <c r="P2041">
        <v>47676</v>
      </c>
      <c r="Q2041" s="44" t="s">
        <v>30</v>
      </c>
      <c r="R2041" s="1">
        <v>42205</v>
      </c>
      <c r="S2041" s="44" t="s">
        <v>30</v>
      </c>
      <c r="T2041" s="1">
        <v>44762</v>
      </c>
      <c r="U2041">
        <v>7</v>
      </c>
      <c r="V2041">
        <v>4</v>
      </c>
      <c r="W2041">
        <v>6</v>
      </c>
      <c r="X2041">
        <v>1</v>
      </c>
      <c r="Y2041" s="44" t="s">
        <v>5058</v>
      </c>
      <c r="Z2041" s="1">
        <v>43859</v>
      </c>
      <c r="AA2041" t="s">
        <v>7991</v>
      </c>
      <c r="AB2041" t="s">
        <v>7959</v>
      </c>
      <c r="AC2041" t="s">
        <v>7955</v>
      </c>
      <c r="AD2041">
        <v>3</v>
      </c>
      <c r="AE2041">
        <v>2</v>
      </c>
      <c r="AF2041" t="s">
        <v>7991</v>
      </c>
      <c r="AG2041" t="s">
        <v>7975</v>
      </c>
      <c r="AH2041" t="s">
        <v>7976</v>
      </c>
      <c r="AI2041">
        <f>IF(Employee1[[#This Row],[ManagerRating]]="Needs Improvement",1,0)</f>
        <v>0</v>
      </c>
      <c r="AJ2041">
        <f>IF(AND(Employee1[[#This Row],[ManagerRating]]="Above and Beyond", Employee1[[#This Row],[YearsInMostRecentRole]]&gt;=3),1,0)</f>
        <v>0</v>
      </c>
    </row>
    <row r="2042" spans="1:36" x14ac:dyDescent="0.35">
      <c r="A2042" s="44" t="s">
        <v>824</v>
      </c>
      <c r="B2042" s="44" t="s">
        <v>33</v>
      </c>
      <c r="C2042">
        <v>44</v>
      </c>
      <c r="D2042" s="44" t="s">
        <v>7989</v>
      </c>
      <c r="E2042" s="44" t="s">
        <v>23</v>
      </c>
      <c r="F2042" s="44" t="s">
        <v>46</v>
      </c>
      <c r="G2042">
        <v>4</v>
      </c>
      <c r="H2042" s="44" t="s">
        <v>7915</v>
      </c>
      <c r="I2042" s="44" t="s">
        <v>55</v>
      </c>
      <c r="J2042" s="44" t="s">
        <v>60</v>
      </c>
      <c r="K2042">
        <v>4</v>
      </c>
      <c r="L2042" s="44" t="s">
        <v>65</v>
      </c>
      <c r="M2042" s="44" t="s">
        <v>71</v>
      </c>
      <c r="N2042" s="44" t="s">
        <v>29</v>
      </c>
      <c r="O2042" s="44" t="s">
        <v>7932</v>
      </c>
      <c r="P2042">
        <v>85523</v>
      </c>
      <c r="Q2042" s="44" t="s">
        <v>36</v>
      </c>
      <c r="R2042" s="1">
        <v>41869</v>
      </c>
      <c r="S2042" s="44" t="s">
        <v>36</v>
      </c>
      <c r="T2042" s="1">
        <v>44791</v>
      </c>
      <c r="U2042">
        <v>8</v>
      </c>
      <c r="V2042">
        <v>0</v>
      </c>
      <c r="W2042">
        <v>4</v>
      </c>
      <c r="X2042">
        <v>1</v>
      </c>
      <c r="Y2042" s="44" t="s">
        <v>5059</v>
      </c>
      <c r="Z2042" s="1">
        <v>43860</v>
      </c>
      <c r="AA2042" t="s">
        <v>7991</v>
      </c>
      <c r="AB2042" t="s">
        <v>7991</v>
      </c>
      <c r="AC2042" t="s">
        <v>7958</v>
      </c>
      <c r="AD2042">
        <v>3</v>
      </c>
      <c r="AE2042">
        <v>2</v>
      </c>
      <c r="AF2042" t="s">
        <v>7955</v>
      </c>
      <c r="AG2042" t="s">
        <v>7976</v>
      </c>
      <c r="AH2042" t="s">
        <v>7974</v>
      </c>
      <c r="AI2042">
        <f>IF(Employee1[[#This Row],[ManagerRating]]="Needs Improvement",1,0)</f>
        <v>0</v>
      </c>
      <c r="AJ2042">
        <f>IF(AND(Employee1[[#This Row],[ManagerRating]]="Above and Beyond", Employee1[[#This Row],[YearsInMostRecentRole]]&gt;=3),1,0)</f>
        <v>0</v>
      </c>
    </row>
    <row r="2043" spans="1:36" x14ac:dyDescent="0.35">
      <c r="A2043" s="44" t="s">
        <v>932</v>
      </c>
      <c r="B2043" s="44" t="s">
        <v>33</v>
      </c>
      <c r="C2043">
        <v>26</v>
      </c>
      <c r="D2043" s="44" t="s">
        <v>7987</v>
      </c>
      <c r="E2043" s="44" t="s">
        <v>23</v>
      </c>
      <c r="F2043" s="44" t="s">
        <v>46</v>
      </c>
      <c r="G2043">
        <v>31</v>
      </c>
      <c r="H2043" s="44" t="s">
        <v>7917</v>
      </c>
      <c r="I2043" s="44" t="s">
        <v>34</v>
      </c>
      <c r="J2043" s="44" t="s">
        <v>26</v>
      </c>
      <c r="K2043">
        <v>2</v>
      </c>
      <c r="L2043" s="44" t="s">
        <v>47</v>
      </c>
      <c r="M2043" s="44" t="s">
        <v>48</v>
      </c>
      <c r="N2043" s="44" t="s">
        <v>42</v>
      </c>
      <c r="O2043" s="44" t="s">
        <v>7931</v>
      </c>
      <c r="P2043">
        <v>148211</v>
      </c>
      <c r="Q2043" s="44" t="s">
        <v>36</v>
      </c>
      <c r="R2043" s="1">
        <v>42046</v>
      </c>
      <c r="S2043" s="44" t="s">
        <v>30</v>
      </c>
      <c r="T2043" s="1">
        <v>44603</v>
      </c>
      <c r="U2043">
        <v>7</v>
      </c>
      <c r="V2043">
        <v>1</v>
      </c>
      <c r="W2043">
        <v>6</v>
      </c>
      <c r="X2043">
        <v>0</v>
      </c>
      <c r="Y2043" s="44" t="s">
        <v>5060</v>
      </c>
      <c r="Z2043" s="1">
        <v>43860</v>
      </c>
      <c r="AA2043" t="s">
        <v>7991</v>
      </c>
      <c r="AB2043" t="s">
        <v>7955</v>
      </c>
      <c r="AC2043" t="s">
        <v>7955</v>
      </c>
      <c r="AD2043">
        <v>3</v>
      </c>
      <c r="AE2043">
        <v>1</v>
      </c>
      <c r="AF2043" t="s">
        <v>7958</v>
      </c>
      <c r="AG2043" t="s">
        <v>7975</v>
      </c>
      <c r="AH2043" t="s">
        <v>7976</v>
      </c>
      <c r="AI2043">
        <f>IF(Employee1[[#This Row],[ManagerRating]]="Needs Improvement",1,0)</f>
        <v>0</v>
      </c>
      <c r="AJ2043">
        <f>IF(AND(Employee1[[#This Row],[ManagerRating]]="Above and Beyond", Employee1[[#This Row],[YearsInMostRecentRole]]&gt;=3),1,0)</f>
        <v>0</v>
      </c>
    </row>
    <row r="2044" spans="1:36" x14ac:dyDescent="0.35">
      <c r="A2044" s="44" t="s">
        <v>1378</v>
      </c>
      <c r="B2044" s="44" t="s">
        <v>33</v>
      </c>
      <c r="C2044">
        <v>24</v>
      </c>
      <c r="D2044" s="44" t="s">
        <v>7987</v>
      </c>
      <c r="E2044" s="44" t="s">
        <v>23</v>
      </c>
      <c r="F2044" s="44" t="s">
        <v>46</v>
      </c>
      <c r="G2044">
        <v>24</v>
      </c>
      <c r="H2044" s="44" t="s">
        <v>7916</v>
      </c>
      <c r="I2044" s="44" t="s">
        <v>55</v>
      </c>
      <c r="J2044" s="44" t="s">
        <v>26</v>
      </c>
      <c r="K2044">
        <v>3</v>
      </c>
      <c r="L2044" s="44" t="s">
        <v>47</v>
      </c>
      <c r="M2044" s="44" t="s">
        <v>82</v>
      </c>
      <c r="N2044" s="44" t="s">
        <v>35</v>
      </c>
      <c r="O2044" s="44" t="s">
        <v>7933</v>
      </c>
      <c r="P2044">
        <v>28156</v>
      </c>
      <c r="Q2044" s="44" t="s">
        <v>36</v>
      </c>
      <c r="R2044" s="1">
        <v>42692</v>
      </c>
      <c r="S2044" s="44" t="s">
        <v>30</v>
      </c>
      <c r="T2044" s="1">
        <v>44883</v>
      </c>
      <c r="U2044">
        <v>6</v>
      </c>
      <c r="V2044">
        <v>6</v>
      </c>
      <c r="W2044">
        <v>6</v>
      </c>
      <c r="X2044">
        <v>5</v>
      </c>
      <c r="Y2044" s="44" t="s">
        <v>5061</v>
      </c>
      <c r="Z2044" s="1">
        <v>43860</v>
      </c>
      <c r="AA2044" t="s">
        <v>7958</v>
      </c>
      <c r="AB2044" t="s">
        <v>7955</v>
      </c>
      <c r="AC2044" t="s">
        <v>7955</v>
      </c>
      <c r="AD2044">
        <v>3</v>
      </c>
      <c r="AE2044">
        <v>3</v>
      </c>
      <c r="AF2044" t="s">
        <v>7959</v>
      </c>
      <c r="AG2044" t="s">
        <v>7975</v>
      </c>
      <c r="AH2044" t="s">
        <v>7976</v>
      </c>
      <c r="AI2044">
        <f>IF(Employee1[[#This Row],[ManagerRating]]="Needs Improvement",1,0)</f>
        <v>0</v>
      </c>
      <c r="AJ2044">
        <f>IF(AND(Employee1[[#This Row],[ManagerRating]]="Above and Beyond", Employee1[[#This Row],[YearsInMostRecentRole]]&gt;=3),1,0)</f>
        <v>0</v>
      </c>
    </row>
    <row r="2045" spans="1:36" x14ac:dyDescent="0.35">
      <c r="A2045" s="44" t="s">
        <v>692</v>
      </c>
      <c r="B2045" s="44" t="s">
        <v>33</v>
      </c>
      <c r="C2045">
        <v>43</v>
      </c>
      <c r="D2045" s="44" t="s">
        <v>7989</v>
      </c>
      <c r="E2045" s="44" t="s">
        <v>23</v>
      </c>
      <c r="F2045" s="44" t="s">
        <v>46</v>
      </c>
      <c r="G2045">
        <v>17</v>
      </c>
      <c r="H2045" s="44" t="s">
        <v>7916</v>
      </c>
      <c r="I2045" s="44" t="s">
        <v>34</v>
      </c>
      <c r="J2045" s="44" t="s">
        <v>26</v>
      </c>
      <c r="K2045">
        <v>3</v>
      </c>
      <c r="L2045" s="44" t="s">
        <v>47</v>
      </c>
      <c r="M2045" s="44" t="s">
        <v>82</v>
      </c>
      <c r="N2045" s="44" t="s">
        <v>42</v>
      </c>
      <c r="O2045" s="44" t="s">
        <v>7932</v>
      </c>
      <c r="P2045">
        <v>50946</v>
      </c>
      <c r="Q2045" s="44" t="s">
        <v>36</v>
      </c>
      <c r="R2045" s="1">
        <v>41713</v>
      </c>
      <c r="S2045" s="44" t="s">
        <v>36</v>
      </c>
      <c r="T2045" s="1">
        <v>44635</v>
      </c>
      <c r="U2045">
        <v>8</v>
      </c>
      <c r="V2045">
        <v>6</v>
      </c>
      <c r="W2045">
        <v>7</v>
      </c>
      <c r="X2045">
        <v>3</v>
      </c>
      <c r="Y2045" s="44" t="s">
        <v>5062</v>
      </c>
      <c r="Z2045" s="1">
        <v>43861</v>
      </c>
      <c r="AA2045" t="s">
        <v>7958</v>
      </c>
      <c r="AB2045" t="s">
        <v>7958</v>
      </c>
      <c r="AC2045" t="s">
        <v>7959</v>
      </c>
      <c r="AD2045">
        <v>2</v>
      </c>
      <c r="AE2045">
        <v>2</v>
      </c>
      <c r="AF2045" t="s">
        <v>7958</v>
      </c>
      <c r="AG2045" t="s">
        <v>7976</v>
      </c>
      <c r="AH2045" t="s">
        <v>7976</v>
      </c>
      <c r="AI2045">
        <f>IF(Employee1[[#This Row],[ManagerRating]]="Needs Improvement",1,0)</f>
        <v>0</v>
      </c>
      <c r="AJ2045">
        <f>IF(AND(Employee1[[#This Row],[ManagerRating]]="Above and Beyond", Employee1[[#This Row],[YearsInMostRecentRole]]&gt;=3),1,0)</f>
        <v>0</v>
      </c>
    </row>
    <row r="2046" spans="1:36" x14ac:dyDescent="0.35">
      <c r="A2046" s="44" t="s">
        <v>164</v>
      </c>
      <c r="B2046" s="44" t="s">
        <v>22</v>
      </c>
      <c r="C2046">
        <v>40</v>
      </c>
      <c r="D2046" s="44" t="s">
        <v>7988</v>
      </c>
      <c r="E2046" s="44" t="s">
        <v>70</v>
      </c>
      <c r="F2046" s="44" t="s">
        <v>46</v>
      </c>
      <c r="G2046">
        <v>27</v>
      </c>
      <c r="H2046" s="44" t="s">
        <v>7917</v>
      </c>
      <c r="I2046" s="44" t="s">
        <v>55</v>
      </c>
      <c r="J2046" s="44" t="s">
        <v>60</v>
      </c>
      <c r="K2046">
        <v>4</v>
      </c>
      <c r="L2046" s="44" t="s">
        <v>47</v>
      </c>
      <c r="M2046" s="44" t="s">
        <v>82</v>
      </c>
      <c r="N2046" s="44" t="s">
        <v>29</v>
      </c>
      <c r="O2046" s="44" t="s">
        <v>7933</v>
      </c>
      <c r="P2046">
        <v>42333</v>
      </c>
      <c r="Q2046" s="44" t="s">
        <v>30</v>
      </c>
      <c r="R2046" s="1">
        <v>40958</v>
      </c>
      <c r="S2046" s="44" t="s">
        <v>30</v>
      </c>
      <c r="T2046" s="1">
        <v>44611</v>
      </c>
      <c r="U2046">
        <v>10</v>
      </c>
      <c r="V2046">
        <v>4</v>
      </c>
      <c r="W2046">
        <v>5</v>
      </c>
      <c r="X2046">
        <v>5</v>
      </c>
      <c r="Y2046" s="44" t="s">
        <v>5063</v>
      </c>
      <c r="Z2046" s="1">
        <v>43862</v>
      </c>
      <c r="AA2046" t="s">
        <v>7991</v>
      </c>
      <c r="AB2046" t="s">
        <v>7955</v>
      </c>
      <c r="AC2046" t="s">
        <v>7955</v>
      </c>
      <c r="AD2046">
        <v>1</v>
      </c>
      <c r="AE2046">
        <v>0</v>
      </c>
      <c r="AF2046" t="s">
        <v>7959</v>
      </c>
      <c r="AG2046" t="s">
        <v>7976</v>
      </c>
      <c r="AH2046" t="s">
        <v>7976</v>
      </c>
      <c r="AI2046">
        <f>IF(Employee1[[#This Row],[ManagerRating]]="Needs Improvement",1,0)</f>
        <v>0</v>
      </c>
      <c r="AJ2046">
        <f>IF(AND(Employee1[[#This Row],[ManagerRating]]="Above and Beyond", Employee1[[#This Row],[YearsInMostRecentRole]]&gt;=3),1,0)</f>
        <v>0</v>
      </c>
    </row>
    <row r="2047" spans="1:36" x14ac:dyDescent="0.35">
      <c r="A2047" s="44" t="s">
        <v>934</v>
      </c>
      <c r="B2047" s="44" t="s">
        <v>33</v>
      </c>
      <c r="C2047">
        <v>28</v>
      </c>
      <c r="D2047" s="44" t="s">
        <v>7987</v>
      </c>
      <c r="E2047" s="44" t="s">
        <v>23</v>
      </c>
      <c r="F2047" s="44" t="s">
        <v>46</v>
      </c>
      <c r="G2047">
        <v>15</v>
      </c>
      <c r="H2047" s="44" t="s">
        <v>7915</v>
      </c>
      <c r="I2047" s="44" t="s">
        <v>55</v>
      </c>
      <c r="J2047" s="44" t="s">
        <v>26</v>
      </c>
      <c r="K2047">
        <v>3</v>
      </c>
      <c r="L2047" s="44" t="s">
        <v>47</v>
      </c>
      <c r="M2047" s="44" t="s">
        <v>71</v>
      </c>
      <c r="N2047" s="44" t="s">
        <v>42</v>
      </c>
      <c r="O2047" s="44" t="s">
        <v>7932</v>
      </c>
      <c r="P2047">
        <v>83951</v>
      </c>
      <c r="Q2047" s="44" t="s">
        <v>30</v>
      </c>
      <c r="R2047" s="1">
        <v>42047</v>
      </c>
      <c r="S2047" s="44" t="s">
        <v>30</v>
      </c>
      <c r="T2047" s="1">
        <v>44604</v>
      </c>
      <c r="U2047">
        <v>7</v>
      </c>
      <c r="V2047">
        <v>3</v>
      </c>
      <c r="W2047">
        <v>6</v>
      </c>
      <c r="X2047">
        <v>5</v>
      </c>
      <c r="Y2047" s="44" t="s">
        <v>5064</v>
      </c>
      <c r="Z2047" s="1">
        <v>43862</v>
      </c>
      <c r="AA2047" t="s">
        <v>7991</v>
      </c>
      <c r="AB2047" t="s">
        <v>7991</v>
      </c>
      <c r="AC2047" t="s">
        <v>7958</v>
      </c>
      <c r="AD2047">
        <v>2</v>
      </c>
      <c r="AE2047">
        <v>1</v>
      </c>
      <c r="AF2047" t="s">
        <v>7955</v>
      </c>
      <c r="AG2047" t="s">
        <v>7976</v>
      </c>
      <c r="AH2047" t="s">
        <v>7974</v>
      </c>
      <c r="AI2047">
        <f>IF(Employee1[[#This Row],[ManagerRating]]="Needs Improvement",1,0)</f>
        <v>0</v>
      </c>
      <c r="AJ2047">
        <f>IF(AND(Employee1[[#This Row],[ManagerRating]]="Above and Beyond", Employee1[[#This Row],[YearsInMostRecentRole]]&gt;=3),1,0)</f>
        <v>0</v>
      </c>
    </row>
    <row r="2048" spans="1:36" x14ac:dyDescent="0.35">
      <c r="A2048" s="44" t="s">
        <v>1672</v>
      </c>
      <c r="B2048" s="44" t="s">
        <v>22</v>
      </c>
      <c r="C2048">
        <v>39</v>
      </c>
      <c r="D2048" s="44" t="s">
        <v>7988</v>
      </c>
      <c r="E2048" s="44" t="s">
        <v>70</v>
      </c>
      <c r="F2048" s="44" t="s">
        <v>46</v>
      </c>
      <c r="G2048">
        <v>25</v>
      </c>
      <c r="H2048" s="44" t="s">
        <v>7916</v>
      </c>
      <c r="I2048" s="44" t="s">
        <v>34</v>
      </c>
      <c r="J2048" s="44" t="s">
        <v>26</v>
      </c>
      <c r="K2048">
        <v>4</v>
      </c>
      <c r="L2048" s="44" t="s">
        <v>47</v>
      </c>
      <c r="M2048" s="44" t="s">
        <v>48</v>
      </c>
      <c r="N2048" s="44" t="s">
        <v>35</v>
      </c>
      <c r="O2048" s="44" t="s">
        <v>7930</v>
      </c>
      <c r="P2048">
        <v>300594</v>
      </c>
      <c r="Q2048" s="44" t="s">
        <v>36</v>
      </c>
      <c r="R2048" s="1">
        <v>43214</v>
      </c>
      <c r="S2048" s="44" t="s">
        <v>30</v>
      </c>
      <c r="T2048" s="1">
        <v>44675</v>
      </c>
      <c r="U2048">
        <v>4</v>
      </c>
      <c r="V2048">
        <v>1</v>
      </c>
      <c r="W2048">
        <v>4</v>
      </c>
      <c r="X2048">
        <v>2</v>
      </c>
      <c r="Y2048" s="44" t="s">
        <v>5065</v>
      </c>
      <c r="Z2048" s="1">
        <v>43862</v>
      </c>
      <c r="AA2048" t="s">
        <v>7958</v>
      </c>
      <c r="AB2048" t="s">
        <v>7955</v>
      </c>
      <c r="AC2048" t="s">
        <v>7958</v>
      </c>
      <c r="AD2048">
        <v>3</v>
      </c>
      <c r="AE2048">
        <v>1</v>
      </c>
      <c r="AF2048" t="s">
        <v>7958</v>
      </c>
      <c r="AG2048" t="s">
        <v>7974</v>
      </c>
      <c r="AH2048" t="s">
        <v>7974</v>
      </c>
      <c r="AI2048">
        <f>IF(Employee1[[#This Row],[ManagerRating]]="Needs Improvement",1,0)</f>
        <v>0</v>
      </c>
      <c r="AJ2048">
        <f>IF(AND(Employee1[[#This Row],[ManagerRating]]="Above and Beyond", Employee1[[#This Row],[YearsInMostRecentRole]]&gt;=3),1,0)</f>
        <v>0</v>
      </c>
    </row>
    <row r="2049" spans="1:36" x14ac:dyDescent="0.35">
      <c r="A2049" s="44" t="s">
        <v>503</v>
      </c>
      <c r="B2049" s="44" t="s">
        <v>33</v>
      </c>
      <c r="C2049">
        <v>32</v>
      </c>
      <c r="D2049" s="44" t="s">
        <v>7988</v>
      </c>
      <c r="E2049" s="44" t="s">
        <v>59</v>
      </c>
      <c r="F2049" s="44" t="s">
        <v>46</v>
      </c>
      <c r="G2049">
        <v>12</v>
      </c>
      <c r="H2049" s="44" t="s">
        <v>7915</v>
      </c>
      <c r="I2049" s="44" t="s">
        <v>55</v>
      </c>
      <c r="J2049" s="44" t="s">
        <v>26</v>
      </c>
      <c r="K2049">
        <v>4</v>
      </c>
      <c r="L2049" s="44" t="s">
        <v>61</v>
      </c>
      <c r="M2049" s="44" t="s">
        <v>82</v>
      </c>
      <c r="N2049" s="44" t="s">
        <v>42</v>
      </c>
      <c r="O2049" s="44" t="s">
        <v>7932</v>
      </c>
      <c r="P2049">
        <v>111294</v>
      </c>
      <c r="Q2049" s="44" t="s">
        <v>30</v>
      </c>
      <c r="R2049" s="1">
        <v>41474</v>
      </c>
      <c r="S2049" s="44" t="s">
        <v>30</v>
      </c>
      <c r="T2049" s="1">
        <v>44761</v>
      </c>
      <c r="U2049">
        <v>9</v>
      </c>
      <c r="V2049">
        <v>2</v>
      </c>
      <c r="W2049">
        <v>9</v>
      </c>
      <c r="X2049">
        <v>4</v>
      </c>
      <c r="Y2049" s="44" t="s">
        <v>5066</v>
      </c>
      <c r="Z2049" s="1">
        <v>43863</v>
      </c>
      <c r="AA2049" t="s">
        <v>7991</v>
      </c>
      <c r="AB2049" t="s">
        <v>7991</v>
      </c>
      <c r="AC2049" t="s">
        <v>7991</v>
      </c>
      <c r="AD2049">
        <v>2</v>
      </c>
      <c r="AE2049">
        <v>1</v>
      </c>
      <c r="AF2049" t="s">
        <v>7955</v>
      </c>
      <c r="AG2049" t="s">
        <v>7975</v>
      </c>
      <c r="AH2049" t="s">
        <v>7976</v>
      </c>
      <c r="AI2049">
        <f>IF(Employee1[[#This Row],[ManagerRating]]="Needs Improvement",1,0)</f>
        <v>0</v>
      </c>
      <c r="AJ2049">
        <f>IF(AND(Employee1[[#This Row],[ManagerRating]]="Above and Beyond", Employee1[[#This Row],[YearsInMostRecentRole]]&gt;=3),1,0)</f>
        <v>0</v>
      </c>
    </row>
    <row r="2050" spans="1:36" x14ac:dyDescent="0.35">
      <c r="A2050" s="44" t="s">
        <v>800</v>
      </c>
      <c r="B2050" s="44" t="s">
        <v>22</v>
      </c>
      <c r="C2050">
        <v>37</v>
      </c>
      <c r="D2050" s="44" t="s">
        <v>7988</v>
      </c>
      <c r="E2050" s="44" t="s">
        <v>23</v>
      </c>
      <c r="F2050" s="44" t="s">
        <v>46</v>
      </c>
      <c r="G2050">
        <v>40</v>
      </c>
      <c r="H2050" s="44" t="s">
        <v>7917</v>
      </c>
      <c r="I2050" s="44" t="s">
        <v>55</v>
      </c>
      <c r="J2050" s="44" t="s">
        <v>107</v>
      </c>
      <c r="K2050">
        <v>4</v>
      </c>
      <c r="L2050" s="44" t="s">
        <v>61</v>
      </c>
      <c r="M2050" s="44" t="s">
        <v>71</v>
      </c>
      <c r="N2050" s="44" t="s">
        <v>42</v>
      </c>
      <c r="O2050" s="44" t="s">
        <v>7933</v>
      </c>
      <c r="P2050">
        <v>49550</v>
      </c>
      <c r="Q2050" s="44" t="s">
        <v>30</v>
      </c>
      <c r="R2050" s="1">
        <v>41831</v>
      </c>
      <c r="S2050" s="44" t="s">
        <v>30</v>
      </c>
      <c r="T2050" s="1">
        <v>44753</v>
      </c>
      <c r="U2050">
        <v>8</v>
      </c>
      <c r="V2050">
        <v>2</v>
      </c>
      <c r="W2050">
        <v>8</v>
      </c>
      <c r="X2050">
        <v>6</v>
      </c>
      <c r="Y2050" s="44" t="s">
        <v>5067</v>
      </c>
      <c r="Z2050" s="1">
        <v>43863</v>
      </c>
      <c r="AA2050" t="s">
        <v>7955</v>
      </c>
      <c r="AB2050" t="s">
        <v>7958</v>
      </c>
      <c r="AC2050" t="s">
        <v>7959</v>
      </c>
      <c r="AD2050">
        <v>1</v>
      </c>
      <c r="AE2050">
        <v>0</v>
      </c>
      <c r="AF2050" t="s">
        <v>7991</v>
      </c>
      <c r="AG2050" t="s">
        <v>7974</v>
      </c>
      <c r="AH2050" t="s">
        <v>7974</v>
      </c>
      <c r="AI2050">
        <f>IF(Employee1[[#This Row],[ManagerRating]]="Needs Improvement",1,0)</f>
        <v>0</v>
      </c>
      <c r="AJ2050">
        <f>IF(AND(Employee1[[#This Row],[ManagerRating]]="Above and Beyond", Employee1[[#This Row],[YearsInMostRecentRole]]&gt;=3),1,0)</f>
        <v>0</v>
      </c>
    </row>
    <row r="2051" spans="1:36" x14ac:dyDescent="0.35">
      <c r="A2051" s="44" t="s">
        <v>720</v>
      </c>
      <c r="B2051" s="44" t="s">
        <v>22</v>
      </c>
      <c r="C2051">
        <v>32</v>
      </c>
      <c r="D2051" s="44" t="s">
        <v>7988</v>
      </c>
      <c r="E2051" s="44" t="s">
        <v>70</v>
      </c>
      <c r="F2051" s="44" t="s">
        <v>46</v>
      </c>
      <c r="G2051">
        <v>14</v>
      </c>
      <c r="H2051" s="44" t="s">
        <v>7915</v>
      </c>
      <c r="I2051" s="44" t="s">
        <v>34</v>
      </c>
      <c r="J2051" s="44" t="s">
        <v>60</v>
      </c>
      <c r="K2051">
        <v>1</v>
      </c>
      <c r="L2051" s="44" t="s">
        <v>47</v>
      </c>
      <c r="M2051" s="44" t="s">
        <v>76</v>
      </c>
      <c r="N2051" s="44" t="s">
        <v>29</v>
      </c>
      <c r="O2051" s="44" t="s">
        <v>7932</v>
      </c>
      <c r="P2051">
        <v>97595</v>
      </c>
      <c r="Q2051" s="44" t="s">
        <v>30</v>
      </c>
      <c r="R2051" s="1">
        <v>41749</v>
      </c>
      <c r="S2051" s="44" t="s">
        <v>30</v>
      </c>
      <c r="T2051" s="1">
        <v>44671</v>
      </c>
      <c r="U2051">
        <v>8</v>
      </c>
      <c r="V2051">
        <v>0</v>
      </c>
      <c r="W2051">
        <v>0</v>
      </c>
      <c r="X2051">
        <v>1</v>
      </c>
      <c r="Y2051" s="44" t="s">
        <v>5068</v>
      </c>
      <c r="Z2051" s="1">
        <v>43863</v>
      </c>
      <c r="AA2051" t="s">
        <v>7991</v>
      </c>
      <c r="AB2051" t="s">
        <v>7959</v>
      </c>
      <c r="AC2051" t="s">
        <v>7958</v>
      </c>
      <c r="AD2051">
        <v>3</v>
      </c>
      <c r="AE2051">
        <v>2</v>
      </c>
      <c r="AF2051" t="s">
        <v>7959</v>
      </c>
      <c r="AG2051" t="s">
        <v>7976</v>
      </c>
      <c r="AH2051" t="s">
        <v>7976</v>
      </c>
      <c r="AI2051">
        <f>IF(Employee1[[#This Row],[ManagerRating]]="Needs Improvement",1,0)</f>
        <v>0</v>
      </c>
      <c r="AJ2051">
        <f>IF(AND(Employee1[[#This Row],[ManagerRating]]="Above and Beyond", Employee1[[#This Row],[YearsInMostRecentRole]]&gt;=3),1,0)</f>
        <v>0</v>
      </c>
    </row>
    <row r="2052" spans="1:36" x14ac:dyDescent="0.35">
      <c r="A2052" s="44" t="s">
        <v>1688</v>
      </c>
      <c r="B2052" s="44" t="s">
        <v>33</v>
      </c>
      <c r="C2052">
        <v>28</v>
      </c>
      <c r="D2052" s="44" t="s">
        <v>7987</v>
      </c>
      <c r="E2052" s="44" t="s">
        <v>59</v>
      </c>
      <c r="F2052" s="44" t="s">
        <v>46</v>
      </c>
      <c r="G2052">
        <v>24</v>
      </c>
      <c r="H2052" s="44" t="s">
        <v>7916</v>
      </c>
      <c r="I2052" s="44" t="s">
        <v>55</v>
      </c>
      <c r="J2052" s="44" t="s">
        <v>26</v>
      </c>
      <c r="K2052">
        <v>4</v>
      </c>
      <c r="L2052" s="44" t="s">
        <v>47</v>
      </c>
      <c r="M2052" s="44" t="s">
        <v>76</v>
      </c>
      <c r="N2052" s="44" t="s">
        <v>29</v>
      </c>
      <c r="O2052" s="44" t="s">
        <v>7931</v>
      </c>
      <c r="P2052">
        <v>193347</v>
      </c>
      <c r="Q2052" s="44" t="s">
        <v>36</v>
      </c>
      <c r="R2052" s="1">
        <v>43229</v>
      </c>
      <c r="S2052" s="44" t="s">
        <v>30</v>
      </c>
      <c r="T2052" s="1">
        <v>44690</v>
      </c>
      <c r="U2052">
        <v>4</v>
      </c>
      <c r="V2052">
        <v>4</v>
      </c>
      <c r="W2052">
        <v>4</v>
      </c>
      <c r="X2052">
        <v>0</v>
      </c>
      <c r="Y2052" s="44" t="s">
        <v>5069</v>
      </c>
      <c r="Z2052" s="1">
        <v>43863</v>
      </c>
      <c r="AA2052" t="s">
        <v>7991</v>
      </c>
      <c r="AB2052" t="s">
        <v>7991</v>
      </c>
      <c r="AC2052" t="s">
        <v>7955</v>
      </c>
      <c r="AD2052">
        <v>3</v>
      </c>
      <c r="AE2052">
        <v>0</v>
      </c>
      <c r="AF2052" t="s">
        <v>7991</v>
      </c>
      <c r="AG2052" t="s">
        <v>7975</v>
      </c>
      <c r="AH2052" t="s">
        <v>7975</v>
      </c>
      <c r="AI2052">
        <f>IF(Employee1[[#This Row],[ManagerRating]]="Needs Improvement",1,0)</f>
        <v>0</v>
      </c>
      <c r="AJ2052">
        <f>IF(AND(Employee1[[#This Row],[ManagerRating]]="Above and Beyond", Employee1[[#This Row],[YearsInMostRecentRole]]&gt;=3),1,0)</f>
        <v>1</v>
      </c>
    </row>
    <row r="2053" spans="1:36" x14ac:dyDescent="0.35">
      <c r="A2053" s="44" t="s">
        <v>180</v>
      </c>
      <c r="B2053" s="44" t="s">
        <v>33</v>
      </c>
      <c r="C2053">
        <v>40</v>
      </c>
      <c r="D2053" s="44" t="s">
        <v>7988</v>
      </c>
      <c r="E2053" s="44" t="s">
        <v>23</v>
      </c>
      <c r="F2053" s="44" t="s">
        <v>46</v>
      </c>
      <c r="G2053">
        <v>9</v>
      </c>
      <c r="H2053" s="44" t="s">
        <v>7915</v>
      </c>
      <c r="I2053" s="44" t="s">
        <v>55</v>
      </c>
      <c r="J2053" s="44" t="s">
        <v>60</v>
      </c>
      <c r="K2053">
        <v>1</v>
      </c>
      <c r="L2053" s="44" t="s">
        <v>47</v>
      </c>
      <c r="M2053" s="44" t="s">
        <v>82</v>
      </c>
      <c r="N2053" s="44" t="s">
        <v>35</v>
      </c>
      <c r="O2053" s="44" t="s">
        <v>7932</v>
      </c>
      <c r="P2053">
        <v>58551</v>
      </c>
      <c r="Q2053" s="44" t="s">
        <v>30</v>
      </c>
      <c r="R2053" s="1">
        <v>40966</v>
      </c>
      <c r="S2053" s="44" t="s">
        <v>30</v>
      </c>
      <c r="T2053" s="1">
        <v>44619</v>
      </c>
      <c r="U2053">
        <v>10</v>
      </c>
      <c r="V2053">
        <v>6</v>
      </c>
      <c r="W2053">
        <v>7</v>
      </c>
      <c r="X2053">
        <v>3</v>
      </c>
      <c r="Y2053" s="44" t="s">
        <v>5070</v>
      </c>
      <c r="Z2053" s="1">
        <v>43864</v>
      </c>
      <c r="AA2053" t="s">
        <v>7955</v>
      </c>
      <c r="AB2053" t="s">
        <v>7991</v>
      </c>
      <c r="AC2053" t="s">
        <v>7958</v>
      </c>
      <c r="AD2053">
        <v>2</v>
      </c>
      <c r="AE2053">
        <v>1</v>
      </c>
      <c r="AF2053" t="s">
        <v>7958</v>
      </c>
      <c r="AG2053" t="s">
        <v>7975</v>
      </c>
      <c r="AH2053" t="s">
        <v>7976</v>
      </c>
      <c r="AI2053">
        <f>IF(Employee1[[#This Row],[ManagerRating]]="Needs Improvement",1,0)</f>
        <v>0</v>
      </c>
      <c r="AJ2053">
        <f>IF(AND(Employee1[[#This Row],[ManagerRating]]="Above and Beyond", Employee1[[#This Row],[YearsInMostRecentRole]]&gt;=3),1,0)</f>
        <v>0</v>
      </c>
    </row>
    <row r="2054" spans="1:36" x14ac:dyDescent="0.35">
      <c r="A2054" s="44" t="s">
        <v>349</v>
      </c>
      <c r="B2054" s="44" t="s">
        <v>33</v>
      </c>
      <c r="C2054">
        <v>46</v>
      </c>
      <c r="D2054" s="44" t="s">
        <v>7989</v>
      </c>
      <c r="E2054" s="44" t="s">
        <v>23</v>
      </c>
      <c r="F2054" s="44" t="s">
        <v>39</v>
      </c>
      <c r="G2054">
        <v>45</v>
      </c>
      <c r="H2054" s="44" t="s">
        <v>7917</v>
      </c>
      <c r="I2054" s="44" t="s">
        <v>25</v>
      </c>
      <c r="J2054" s="44" t="s">
        <v>26</v>
      </c>
      <c r="K2054">
        <v>3</v>
      </c>
      <c r="L2054" s="44" t="s">
        <v>39</v>
      </c>
      <c r="M2054" s="44" t="s">
        <v>52</v>
      </c>
      <c r="N2054" s="44" t="s">
        <v>29</v>
      </c>
      <c r="O2054" s="44" t="s">
        <v>7933</v>
      </c>
      <c r="P2054">
        <v>48740</v>
      </c>
      <c r="Q2054" s="44" t="s">
        <v>36</v>
      </c>
      <c r="R2054" s="1">
        <v>41049</v>
      </c>
      <c r="S2054" s="44" t="s">
        <v>36</v>
      </c>
      <c r="T2054" s="1">
        <v>44701</v>
      </c>
      <c r="U2054">
        <v>10</v>
      </c>
      <c r="V2054">
        <v>8</v>
      </c>
      <c r="W2054">
        <v>9</v>
      </c>
      <c r="X2054">
        <v>6</v>
      </c>
      <c r="Y2054" s="44" t="s">
        <v>5071</v>
      </c>
      <c r="Z2054" s="1">
        <v>43865</v>
      </c>
      <c r="AA2054" t="s">
        <v>7955</v>
      </c>
      <c r="AB2054" t="s">
        <v>7959</v>
      </c>
      <c r="AC2054" t="s">
        <v>7958</v>
      </c>
      <c r="AD2054">
        <v>3</v>
      </c>
      <c r="AE2054">
        <v>0</v>
      </c>
      <c r="AF2054" t="s">
        <v>7958</v>
      </c>
      <c r="AG2054" t="s">
        <v>7974</v>
      </c>
      <c r="AH2054" t="s">
        <v>7977</v>
      </c>
      <c r="AI2054">
        <f>IF(Employee1[[#This Row],[ManagerRating]]="Needs Improvement",1,0)</f>
        <v>1</v>
      </c>
      <c r="AJ2054">
        <f>IF(AND(Employee1[[#This Row],[ManagerRating]]="Above and Beyond", Employee1[[#This Row],[YearsInMostRecentRole]]&gt;=3),1,0)</f>
        <v>0</v>
      </c>
    </row>
    <row r="2055" spans="1:36" x14ac:dyDescent="0.35">
      <c r="A2055" s="44" t="s">
        <v>2158</v>
      </c>
      <c r="B2055" s="44" t="s">
        <v>22</v>
      </c>
      <c r="C2055">
        <v>22</v>
      </c>
      <c r="D2055" s="44" t="s">
        <v>7987</v>
      </c>
      <c r="E2055" s="44" t="s">
        <v>23</v>
      </c>
      <c r="F2055" s="44" t="s">
        <v>46</v>
      </c>
      <c r="G2055">
        <v>40</v>
      </c>
      <c r="H2055" s="44" t="s">
        <v>7917</v>
      </c>
      <c r="I2055" s="44" t="s">
        <v>34</v>
      </c>
      <c r="J2055" s="44" t="s">
        <v>26</v>
      </c>
      <c r="K2055">
        <v>1</v>
      </c>
      <c r="L2055" s="44" t="s">
        <v>135</v>
      </c>
      <c r="M2055" s="44" t="s">
        <v>71</v>
      </c>
      <c r="N2055" s="44" t="s">
        <v>42</v>
      </c>
      <c r="O2055" s="44" t="s">
        <v>7932</v>
      </c>
      <c r="P2055">
        <v>53080</v>
      </c>
      <c r="Q2055" s="44" t="s">
        <v>36</v>
      </c>
      <c r="R2055" s="1">
        <v>43823</v>
      </c>
      <c r="S2055" s="44" t="s">
        <v>36</v>
      </c>
      <c r="T2055" s="1">
        <v>44554</v>
      </c>
      <c r="U2055">
        <v>2</v>
      </c>
      <c r="V2055">
        <v>0</v>
      </c>
      <c r="W2055">
        <v>1</v>
      </c>
      <c r="X2055">
        <v>0</v>
      </c>
      <c r="Y2055" s="44" t="s">
        <v>5072</v>
      </c>
      <c r="Z2055" s="1">
        <v>43865</v>
      </c>
      <c r="AA2055" t="s">
        <v>7991</v>
      </c>
      <c r="AB2055" t="s">
        <v>7991</v>
      </c>
      <c r="AC2055" t="s">
        <v>7959</v>
      </c>
      <c r="AD2055">
        <v>3</v>
      </c>
      <c r="AE2055">
        <v>1</v>
      </c>
      <c r="AF2055" t="s">
        <v>7991</v>
      </c>
      <c r="AG2055" t="s">
        <v>7974</v>
      </c>
      <c r="AH2055" t="s">
        <v>7974</v>
      </c>
      <c r="AI2055">
        <f>IF(Employee1[[#This Row],[ManagerRating]]="Needs Improvement",1,0)</f>
        <v>0</v>
      </c>
      <c r="AJ2055">
        <f>IF(AND(Employee1[[#This Row],[ManagerRating]]="Above and Beyond", Employee1[[#This Row],[YearsInMostRecentRole]]&gt;=3),1,0)</f>
        <v>0</v>
      </c>
    </row>
    <row r="2056" spans="1:36" x14ac:dyDescent="0.35">
      <c r="A2056" s="44" t="s">
        <v>842</v>
      </c>
      <c r="B2056" s="44" t="s">
        <v>33</v>
      </c>
      <c r="C2056">
        <v>40</v>
      </c>
      <c r="D2056" s="44" t="s">
        <v>7988</v>
      </c>
      <c r="E2056" s="44" t="s">
        <v>59</v>
      </c>
      <c r="F2056" s="44" t="s">
        <v>46</v>
      </c>
      <c r="G2056">
        <v>28</v>
      </c>
      <c r="H2056" s="44" t="s">
        <v>7917</v>
      </c>
      <c r="I2056" s="44" t="s">
        <v>34</v>
      </c>
      <c r="J2056" s="44" t="s">
        <v>26</v>
      </c>
      <c r="K2056">
        <v>3</v>
      </c>
      <c r="L2056" s="44" t="s">
        <v>61</v>
      </c>
      <c r="M2056" s="44" t="s">
        <v>82</v>
      </c>
      <c r="N2056" s="44" t="s">
        <v>29</v>
      </c>
      <c r="O2056" s="44" t="s">
        <v>7933</v>
      </c>
      <c r="P2056">
        <v>46285</v>
      </c>
      <c r="Q2056" s="44" t="s">
        <v>30</v>
      </c>
      <c r="R2056" s="1">
        <v>41935</v>
      </c>
      <c r="S2056" s="44" t="s">
        <v>30</v>
      </c>
      <c r="T2056" s="1">
        <v>44857</v>
      </c>
      <c r="U2056">
        <v>8</v>
      </c>
      <c r="V2056">
        <v>8</v>
      </c>
      <c r="W2056">
        <v>8</v>
      </c>
      <c r="X2056">
        <v>3</v>
      </c>
      <c r="Y2056" s="44" t="s">
        <v>5073</v>
      </c>
      <c r="Z2056" s="1">
        <v>43865</v>
      </c>
      <c r="AA2056" t="s">
        <v>7955</v>
      </c>
      <c r="AB2056" t="s">
        <v>7991</v>
      </c>
      <c r="AC2056" t="s">
        <v>7991</v>
      </c>
      <c r="AD2056">
        <v>1</v>
      </c>
      <c r="AE2056">
        <v>1</v>
      </c>
      <c r="AF2056" t="s">
        <v>7958</v>
      </c>
      <c r="AG2056" t="s">
        <v>7975</v>
      </c>
      <c r="AH2056" t="s">
        <v>7976</v>
      </c>
      <c r="AI2056">
        <f>IF(Employee1[[#This Row],[ManagerRating]]="Needs Improvement",1,0)</f>
        <v>0</v>
      </c>
      <c r="AJ2056">
        <f>IF(AND(Employee1[[#This Row],[ManagerRating]]="Above and Beyond", Employee1[[#This Row],[YearsInMostRecentRole]]&gt;=3),1,0)</f>
        <v>0</v>
      </c>
    </row>
    <row r="2057" spans="1:36" x14ac:dyDescent="0.35">
      <c r="A2057" s="44" t="s">
        <v>1038</v>
      </c>
      <c r="B2057" s="44" t="s">
        <v>33</v>
      </c>
      <c r="C2057">
        <v>25</v>
      </c>
      <c r="D2057" s="44" t="s">
        <v>7987</v>
      </c>
      <c r="E2057" s="44" t="s">
        <v>23</v>
      </c>
      <c r="F2057" s="44" t="s">
        <v>46</v>
      </c>
      <c r="G2057">
        <v>13</v>
      </c>
      <c r="H2057" s="44" t="s">
        <v>7915</v>
      </c>
      <c r="I2057" s="44" t="s">
        <v>55</v>
      </c>
      <c r="J2057" s="44" t="s">
        <v>60</v>
      </c>
      <c r="K2057">
        <v>5</v>
      </c>
      <c r="L2057" s="44" t="s">
        <v>47</v>
      </c>
      <c r="M2057" s="44" t="s">
        <v>48</v>
      </c>
      <c r="N2057" s="44" t="s">
        <v>35</v>
      </c>
      <c r="O2057" s="44" t="s">
        <v>7931</v>
      </c>
      <c r="P2057">
        <v>178337</v>
      </c>
      <c r="Q2057" s="44" t="s">
        <v>30</v>
      </c>
      <c r="R2057" s="1">
        <v>42201</v>
      </c>
      <c r="S2057" s="44" t="s">
        <v>30</v>
      </c>
      <c r="T2057" s="1">
        <v>44758</v>
      </c>
      <c r="U2057">
        <v>7</v>
      </c>
      <c r="V2057">
        <v>1</v>
      </c>
      <c r="W2057">
        <v>7</v>
      </c>
      <c r="X2057">
        <v>2</v>
      </c>
      <c r="Y2057" s="44" t="s">
        <v>5074</v>
      </c>
      <c r="Z2057" s="1">
        <v>43865</v>
      </c>
      <c r="AA2057" t="s">
        <v>7958</v>
      </c>
      <c r="AB2057" t="s">
        <v>7959</v>
      </c>
      <c r="AC2057" t="s">
        <v>7959</v>
      </c>
      <c r="AD2057">
        <v>3</v>
      </c>
      <c r="AE2057">
        <v>0</v>
      </c>
      <c r="AF2057" t="s">
        <v>7991</v>
      </c>
      <c r="AG2057" t="s">
        <v>7975</v>
      </c>
      <c r="AH2057" t="s">
        <v>7975</v>
      </c>
      <c r="AI2057">
        <f>IF(Employee1[[#This Row],[ManagerRating]]="Needs Improvement",1,0)</f>
        <v>0</v>
      </c>
      <c r="AJ2057">
        <f>IF(AND(Employee1[[#This Row],[ManagerRating]]="Above and Beyond", Employee1[[#This Row],[YearsInMostRecentRole]]&gt;=3),1,0)</f>
        <v>0</v>
      </c>
    </row>
    <row r="2058" spans="1:36" x14ac:dyDescent="0.35">
      <c r="A2058" s="44" t="s">
        <v>1402</v>
      </c>
      <c r="B2058" s="44" t="s">
        <v>22</v>
      </c>
      <c r="C2058">
        <v>26</v>
      </c>
      <c r="D2058" s="44" t="s">
        <v>7987</v>
      </c>
      <c r="E2058" s="44" t="s">
        <v>23</v>
      </c>
      <c r="F2058" s="44" t="s">
        <v>46</v>
      </c>
      <c r="G2058">
        <v>21</v>
      </c>
      <c r="H2058" s="44" t="s">
        <v>7916</v>
      </c>
      <c r="I2058" s="44" t="s">
        <v>34</v>
      </c>
      <c r="J2058" s="44" t="s">
        <v>26</v>
      </c>
      <c r="K2058">
        <v>2</v>
      </c>
      <c r="L2058" s="44" t="s">
        <v>65</v>
      </c>
      <c r="M2058" s="44" t="s">
        <v>71</v>
      </c>
      <c r="N2058" s="44" t="s">
        <v>42</v>
      </c>
      <c r="O2058" s="44" t="s">
        <v>7932</v>
      </c>
      <c r="P2058">
        <v>89366</v>
      </c>
      <c r="Q2058" s="44" t="s">
        <v>30</v>
      </c>
      <c r="R2058" s="1">
        <v>42765</v>
      </c>
      <c r="S2058" s="44" t="s">
        <v>30</v>
      </c>
      <c r="T2058" s="1">
        <v>44591</v>
      </c>
      <c r="U2058">
        <v>5</v>
      </c>
      <c r="V2058">
        <v>5</v>
      </c>
      <c r="W2058">
        <v>5</v>
      </c>
      <c r="X2058">
        <v>0</v>
      </c>
      <c r="Y2058" s="44" t="s">
        <v>5075</v>
      </c>
      <c r="Z2058" s="1">
        <v>43865</v>
      </c>
      <c r="AA2058" t="s">
        <v>7958</v>
      </c>
      <c r="AB2058" t="s">
        <v>7991</v>
      </c>
      <c r="AC2058" t="s">
        <v>7991</v>
      </c>
      <c r="AD2058">
        <v>2</v>
      </c>
      <c r="AE2058">
        <v>0</v>
      </c>
      <c r="AF2058" t="s">
        <v>7958</v>
      </c>
      <c r="AG2058" t="s">
        <v>7975</v>
      </c>
      <c r="AH2058" t="s">
        <v>7975</v>
      </c>
      <c r="AI2058">
        <f>IF(Employee1[[#This Row],[ManagerRating]]="Needs Improvement",1,0)</f>
        <v>0</v>
      </c>
      <c r="AJ2058">
        <f>IF(AND(Employee1[[#This Row],[ManagerRating]]="Above and Beyond", Employee1[[#This Row],[YearsInMostRecentRole]]&gt;=3),1,0)</f>
        <v>1</v>
      </c>
    </row>
    <row r="2059" spans="1:36" x14ac:dyDescent="0.35">
      <c r="A2059" s="44" t="s">
        <v>1642</v>
      </c>
      <c r="B2059" s="44" t="s">
        <v>33</v>
      </c>
      <c r="C2059">
        <v>22</v>
      </c>
      <c r="D2059" s="44" t="s">
        <v>7987</v>
      </c>
      <c r="E2059" s="44" t="s">
        <v>23</v>
      </c>
      <c r="F2059" s="44" t="s">
        <v>46</v>
      </c>
      <c r="G2059">
        <v>11</v>
      </c>
      <c r="H2059" s="44" t="s">
        <v>7915</v>
      </c>
      <c r="I2059" s="44" t="s">
        <v>25</v>
      </c>
      <c r="J2059" s="44" t="s">
        <v>56</v>
      </c>
      <c r="K2059">
        <v>3</v>
      </c>
      <c r="L2059" s="44" t="s">
        <v>47</v>
      </c>
      <c r="M2059" s="44" t="s">
        <v>82</v>
      </c>
      <c r="N2059" s="44" t="s">
        <v>29</v>
      </c>
      <c r="O2059" s="44" t="s">
        <v>7932</v>
      </c>
      <c r="P2059">
        <v>74314</v>
      </c>
      <c r="Q2059" s="44" t="s">
        <v>30</v>
      </c>
      <c r="R2059" s="1">
        <v>43173</v>
      </c>
      <c r="S2059" s="44" t="s">
        <v>30</v>
      </c>
      <c r="T2059" s="1">
        <v>44634</v>
      </c>
      <c r="U2059">
        <v>4</v>
      </c>
      <c r="V2059">
        <v>0</v>
      </c>
      <c r="W2059">
        <v>1</v>
      </c>
      <c r="X2059">
        <v>3</v>
      </c>
      <c r="Y2059" s="44" t="s">
        <v>5076</v>
      </c>
      <c r="Z2059" s="1">
        <v>43865</v>
      </c>
      <c r="AA2059" t="s">
        <v>7959</v>
      </c>
      <c r="AB2059" t="s">
        <v>7991</v>
      </c>
      <c r="AC2059" t="s">
        <v>7991</v>
      </c>
      <c r="AD2059">
        <v>3</v>
      </c>
      <c r="AE2059">
        <v>0</v>
      </c>
      <c r="AF2059" t="s">
        <v>7956</v>
      </c>
      <c r="AG2059" t="s">
        <v>7975</v>
      </c>
      <c r="AH2059" t="s">
        <v>7975</v>
      </c>
      <c r="AI2059">
        <f>IF(Employee1[[#This Row],[ManagerRating]]="Needs Improvement",1,0)</f>
        <v>0</v>
      </c>
      <c r="AJ2059">
        <f>IF(AND(Employee1[[#This Row],[ManagerRating]]="Above and Beyond", Employee1[[#This Row],[YearsInMostRecentRole]]&gt;=3),1,0)</f>
        <v>0</v>
      </c>
    </row>
    <row r="2060" spans="1:36" x14ac:dyDescent="0.35">
      <c r="A2060" s="44" t="s">
        <v>1686</v>
      </c>
      <c r="B2060" s="44" t="s">
        <v>22</v>
      </c>
      <c r="C2060">
        <v>25</v>
      </c>
      <c r="D2060" s="44" t="s">
        <v>7987</v>
      </c>
      <c r="E2060" s="44" t="s">
        <v>23</v>
      </c>
      <c r="F2060" s="44" t="s">
        <v>46</v>
      </c>
      <c r="G2060">
        <v>1</v>
      </c>
      <c r="H2060" s="44" t="s">
        <v>7915</v>
      </c>
      <c r="I2060" s="44" t="s">
        <v>25</v>
      </c>
      <c r="J2060" s="44" t="s">
        <v>64</v>
      </c>
      <c r="K2060">
        <v>1</v>
      </c>
      <c r="L2060" s="44" t="s">
        <v>61</v>
      </c>
      <c r="M2060" s="44" t="s">
        <v>82</v>
      </c>
      <c r="N2060" s="44" t="s">
        <v>42</v>
      </c>
      <c r="O2060" s="44" t="s">
        <v>7933</v>
      </c>
      <c r="P2060">
        <v>48570</v>
      </c>
      <c r="Q2060" s="44" t="s">
        <v>36</v>
      </c>
      <c r="R2060" s="1">
        <v>43223</v>
      </c>
      <c r="S2060" s="44" t="s">
        <v>30</v>
      </c>
      <c r="T2060" s="1">
        <v>44684</v>
      </c>
      <c r="U2060">
        <v>4</v>
      </c>
      <c r="V2060">
        <v>4</v>
      </c>
      <c r="W2060">
        <v>4</v>
      </c>
      <c r="X2060">
        <v>1</v>
      </c>
      <c r="Y2060" s="44" t="s">
        <v>5077</v>
      </c>
      <c r="Z2060" s="1">
        <v>43865</v>
      </c>
      <c r="AA2060" t="s">
        <v>7959</v>
      </c>
      <c r="AB2060" t="s">
        <v>7991</v>
      </c>
      <c r="AC2060" t="s">
        <v>7958</v>
      </c>
      <c r="AD2060">
        <v>2</v>
      </c>
      <c r="AE2060">
        <v>2</v>
      </c>
      <c r="AF2060" t="s">
        <v>7956</v>
      </c>
      <c r="AG2060" t="s">
        <v>7975</v>
      </c>
      <c r="AH2060" t="s">
        <v>7976</v>
      </c>
      <c r="AI2060">
        <f>IF(Employee1[[#This Row],[ManagerRating]]="Needs Improvement",1,0)</f>
        <v>0</v>
      </c>
      <c r="AJ2060">
        <f>IF(AND(Employee1[[#This Row],[ManagerRating]]="Above and Beyond", Employee1[[#This Row],[YearsInMostRecentRole]]&gt;=3),1,0)</f>
        <v>0</v>
      </c>
    </row>
    <row r="2061" spans="1:36" x14ac:dyDescent="0.35">
      <c r="A2061" s="44" t="s">
        <v>168</v>
      </c>
      <c r="B2061" s="44" t="s">
        <v>22</v>
      </c>
      <c r="C2061">
        <v>34</v>
      </c>
      <c r="D2061" s="44" t="s">
        <v>7988</v>
      </c>
      <c r="E2061" s="44" t="s">
        <v>70</v>
      </c>
      <c r="F2061" s="44" t="s">
        <v>24</v>
      </c>
      <c r="G2061">
        <v>15</v>
      </c>
      <c r="H2061" s="44" t="s">
        <v>7915</v>
      </c>
      <c r="I2061" s="44" t="s">
        <v>34</v>
      </c>
      <c r="J2061" s="44" t="s">
        <v>26</v>
      </c>
      <c r="K2061">
        <v>2</v>
      </c>
      <c r="L2061" s="44" t="s">
        <v>27</v>
      </c>
      <c r="M2061" s="44" t="s">
        <v>28</v>
      </c>
      <c r="N2061" s="44" t="s">
        <v>35</v>
      </c>
      <c r="O2061" s="44" t="s">
        <v>7931</v>
      </c>
      <c r="P2061">
        <v>173246</v>
      </c>
      <c r="Q2061" s="44" t="s">
        <v>36</v>
      </c>
      <c r="R2061" s="1">
        <v>40959</v>
      </c>
      <c r="S2061" s="44" t="s">
        <v>36</v>
      </c>
      <c r="T2061" s="1">
        <v>44247</v>
      </c>
      <c r="U2061">
        <v>9</v>
      </c>
      <c r="V2061">
        <v>4</v>
      </c>
      <c r="W2061">
        <v>7</v>
      </c>
      <c r="X2061">
        <v>7</v>
      </c>
      <c r="Y2061" s="44" t="s">
        <v>5078</v>
      </c>
      <c r="Z2061" s="1">
        <v>43866</v>
      </c>
      <c r="AA2061" t="s">
        <v>7958</v>
      </c>
      <c r="AB2061" t="s">
        <v>7991</v>
      </c>
      <c r="AC2061" t="s">
        <v>7959</v>
      </c>
      <c r="AD2061">
        <v>3</v>
      </c>
      <c r="AE2061">
        <v>0</v>
      </c>
      <c r="AF2061" t="s">
        <v>7959</v>
      </c>
      <c r="AG2061" t="s">
        <v>7976</v>
      </c>
      <c r="AH2061" t="s">
        <v>7974</v>
      </c>
      <c r="AI2061">
        <f>IF(Employee1[[#This Row],[ManagerRating]]="Needs Improvement",1,0)</f>
        <v>0</v>
      </c>
      <c r="AJ2061">
        <f>IF(AND(Employee1[[#This Row],[ManagerRating]]="Above and Beyond", Employee1[[#This Row],[YearsInMostRecentRole]]&gt;=3),1,0)</f>
        <v>0</v>
      </c>
    </row>
    <row r="2062" spans="1:36" x14ac:dyDescent="0.35">
      <c r="A2062" s="44" t="s">
        <v>241</v>
      </c>
      <c r="B2062" s="44" t="s">
        <v>33</v>
      </c>
      <c r="C2062">
        <v>38</v>
      </c>
      <c r="D2062" s="44" t="s">
        <v>7988</v>
      </c>
      <c r="E2062" s="44" t="s">
        <v>23</v>
      </c>
      <c r="F2062" s="44" t="s">
        <v>46</v>
      </c>
      <c r="G2062">
        <v>39</v>
      </c>
      <c r="H2062" s="44" t="s">
        <v>7917</v>
      </c>
      <c r="I2062" s="44" t="s">
        <v>55</v>
      </c>
      <c r="J2062" s="44" t="s">
        <v>26</v>
      </c>
      <c r="K2062">
        <v>3</v>
      </c>
      <c r="L2062" s="44" t="s">
        <v>47</v>
      </c>
      <c r="M2062" s="44" t="s">
        <v>71</v>
      </c>
      <c r="N2062" s="44" t="s">
        <v>35</v>
      </c>
      <c r="O2062" s="44" t="s">
        <v>7932</v>
      </c>
      <c r="P2062">
        <v>65416</v>
      </c>
      <c r="Q2062" s="44" t="s">
        <v>30</v>
      </c>
      <c r="R2062" s="1">
        <v>40993</v>
      </c>
      <c r="S2062" s="44" t="s">
        <v>30</v>
      </c>
      <c r="T2062" s="1">
        <v>44645</v>
      </c>
      <c r="U2062">
        <v>10</v>
      </c>
      <c r="V2062">
        <v>5</v>
      </c>
      <c r="W2062">
        <v>10</v>
      </c>
      <c r="X2062">
        <v>7</v>
      </c>
      <c r="Y2062" s="44" t="s">
        <v>5079</v>
      </c>
      <c r="Z2062" s="1">
        <v>43866</v>
      </c>
      <c r="AA2062" t="s">
        <v>7956</v>
      </c>
      <c r="AB2062" t="s">
        <v>7991</v>
      </c>
      <c r="AC2062" t="s">
        <v>7956</v>
      </c>
      <c r="AD2062">
        <v>3</v>
      </c>
      <c r="AE2062">
        <v>1</v>
      </c>
      <c r="AF2062" t="s">
        <v>7991</v>
      </c>
      <c r="AG2062" t="s">
        <v>7976</v>
      </c>
      <c r="AH2062" t="s">
        <v>7976</v>
      </c>
      <c r="AI2062">
        <f>IF(Employee1[[#This Row],[ManagerRating]]="Needs Improvement",1,0)</f>
        <v>0</v>
      </c>
      <c r="AJ2062">
        <f>IF(AND(Employee1[[#This Row],[ManagerRating]]="Above and Beyond", Employee1[[#This Row],[YearsInMostRecentRole]]&gt;=3),1,0)</f>
        <v>0</v>
      </c>
    </row>
    <row r="2063" spans="1:36" x14ac:dyDescent="0.35">
      <c r="A2063" s="44" t="s">
        <v>1062</v>
      </c>
      <c r="B2063" s="44" t="s">
        <v>45</v>
      </c>
      <c r="C2063">
        <v>27</v>
      </c>
      <c r="D2063" s="44" t="s">
        <v>7987</v>
      </c>
      <c r="E2063" s="44" t="s">
        <v>23</v>
      </c>
      <c r="F2063" s="44" t="s">
        <v>46</v>
      </c>
      <c r="G2063">
        <v>4</v>
      </c>
      <c r="H2063" s="44" t="s">
        <v>7915</v>
      </c>
      <c r="I2063" s="44" t="s">
        <v>55</v>
      </c>
      <c r="J2063" s="44" t="s">
        <v>40</v>
      </c>
      <c r="K2063">
        <v>3</v>
      </c>
      <c r="L2063" s="44" t="s">
        <v>47</v>
      </c>
      <c r="M2063" s="44" t="s">
        <v>76</v>
      </c>
      <c r="N2063" s="44" t="s">
        <v>42</v>
      </c>
      <c r="O2063" s="44" t="s">
        <v>7932</v>
      </c>
      <c r="P2063">
        <v>60967</v>
      </c>
      <c r="Q2063" s="44" t="s">
        <v>30</v>
      </c>
      <c r="R2063" s="1">
        <v>42230</v>
      </c>
      <c r="S2063" s="44" t="s">
        <v>30</v>
      </c>
      <c r="T2063" s="1">
        <v>44787</v>
      </c>
      <c r="U2063">
        <v>7</v>
      </c>
      <c r="V2063">
        <v>7</v>
      </c>
      <c r="W2063">
        <v>7</v>
      </c>
      <c r="X2063">
        <v>0</v>
      </c>
      <c r="Y2063" s="44" t="s">
        <v>5080</v>
      </c>
      <c r="Z2063" s="1">
        <v>43867</v>
      </c>
      <c r="AA2063" t="s">
        <v>7991</v>
      </c>
      <c r="AB2063" t="s">
        <v>7958</v>
      </c>
      <c r="AC2063" t="s">
        <v>7958</v>
      </c>
      <c r="AD2063">
        <v>3</v>
      </c>
      <c r="AE2063">
        <v>1</v>
      </c>
      <c r="AF2063" t="s">
        <v>7958</v>
      </c>
      <c r="AG2063" t="s">
        <v>7974</v>
      </c>
      <c r="AH2063" t="s">
        <v>7974</v>
      </c>
      <c r="AI2063">
        <f>IF(Employee1[[#This Row],[ManagerRating]]="Needs Improvement",1,0)</f>
        <v>0</v>
      </c>
      <c r="AJ2063">
        <f>IF(AND(Employee1[[#This Row],[ManagerRating]]="Above and Beyond", Employee1[[#This Row],[YearsInMostRecentRole]]&gt;=3),1,0)</f>
        <v>0</v>
      </c>
    </row>
    <row r="2064" spans="1:36" x14ac:dyDescent="0.35">
      <c r="A2064" s="44" t="s">
        <v>1826</v>
      </c>
      <c r="B2064" s="44" t="s">
        <v>33</v>
      </c>
      <c r="C2064">
        <v>23</v>
      </c>
      <c r="D2064" s="44" t="s">
        <v>7987</v>
      </c>
      <c r="E2064" s="44" t="s">
        <v>23</v>
      </c>
      <c r="F2064" s="44" t="s">
        <v>46</v>
      </c>
      <c r="G2064">
        <v>5</v>
      </c>
      <c r="H2064" s="44" t="s">
        <v>7915</v>
      </c>
      <c r="I2064" s="44" t="s">
        <v>34</v>
      </c>
      <c r="J2064" s="44" t="s">
        <v>26</v>
      </c>
      <c r="K2064">
        <v>2</v>
      </c>
      <c r="L2064" s="44" t="s">
        <v>65</v>
      </c>
      <c r="M2064" s="44" t="s">
        <v>76</v>
      </c>
      <c r="N2064" s="44" t="s">
        <v>29</v>
      </c>
      <c r="O2064" s="44" t="s">
        <v>7932</v>
      </c>
      <c r="P2064">
        <v>77420</v>
      </c>
      <c r="Q2064" s="44" t="s">
        <v>30</v>
      </c>
      <c r="R2064" s="1">
        <v>43397</v>
      </c>
      <c r="S2064" s="44" t="s">
        <v>30</v>
      </c>
      <c r="T2064" s="1">
        <v>44858</v>
      </c>
      <c r="U2064">
        <v>4</v>
      </c>
      <c r="V2064">
        <v>4</v>
      </c>
      <c r="W2064">
        <v>4</v>
      </c>
      <c r="X2064">
        <v>3</v>
      </c>
      <c r="Y2064" s="44" t="s">
        <v>5081</v>
      </c>
      <c r="Z2064" s="1">
        <v>43867</v>
      </c>
      <c r="AA2064" t="s">
        <v>7959</v>
      </c>
      <c r="AB2064" t="s">
        <v>7991</v>
      </c>
      <c r="AC2064" t="s">
        <v>7959</v>
      </c>
      <c r="AD2064">
        <v>1</v>
      </c>
      <c r="AE2064">
        <v>0</v>
      </c>
      <c r="AF2064" t="s">
        <v>7956</v>
      </c>
      <c r="AG2064" t="s">
        <v>7976</v>
      </c>
      <c r="AH2064" t="s">
        <v>7974</v>
      </c>
      <c r="AI2064">
        <f>IF(Employee1[[#This Row],[ManagerRating]]="Needs Improvement",1,0)</f>
        <v>0</v>
      </c>
      <c r="AJ2064">
        <f>IF(AND(Employee1[[#This Row],[ManagerRating]]="Above and Beyond", Employee1[[#This Row],[YearsInMostRecentRole]]&gt;=3),1,0)</f>
        <v>0</v>
      </c>
    </row>
    <row r="2065" spans="1:36" x14ac:dyDescent="0.35">
      <c r="A2065" s="44" t="s">
        <v>57</v>
      </c>
      <c r="B2065" s="44" t="s">
        <v>22</v>
      </c>
      <c r="C2065">
        <v>42</v>
      </c>
      <c r="D2065" s="44" t="s">
        <v>7989</v>
      </c>
      <c r="E2065" s="44" t="s">
        <v>59</v>
      </c>
      <c r="F2065" s="44" t="s">
        <v>46</v>
      </c>
      <c r="G2065">
        <v>45</v>
      </c>
      <c r="H2065" s="44" t="s">
        <v>7917</v>
      </c>
      <c r="I2065" s="44" t="s">
        <v>55</v>
      </c>
      <c r="J2065" s="44" t="s">
        <v>60</v>
      </c>
      <c r="K2065">
        <v>3</v>
      </c>
      <c r="L2065" s="44" t="s">
        <v>61</v>
      </c>
      <c r="M2065" s="44" t="s">
        <v>48</v>
      </c>
      <c r="N2065" s="44" t="s">
        <v>42</v>
      </c>
      <c r="O2065" s="44" t="s">
        <v>7930</v>
      </c>
      <c r="P2065">
        <v>259284</v>
      </c>
      <c r="Q2065" s="44" t="s">
        <v>30</v>
      </c>
      <c r="R2065" s="1">
        <v>40917</v>
      </c>
      <c r="S2065" s="44" t="s">
        <v>30</v>
      </c>
      <c r="T2065" s="1">
        <v>44570</v>
      </c>
      <c r="U2065">
        <v>10</v>
      </c>
      <c r="V2065">
        <v>2</v>
      </c>
      <c r="W2065">
        <v>6</v>
      </c>
      <c r="X2065">
        <v>6</v>
      </c>
      <c r="Y2065" s="44" t="s">
        <v>5082</v>
      </c>
      <c r="Z2065" s="1">
        <v>41838</v>
      </c>
      <c r="AA2065" t="s">
        <v>7958</v>
      </c>
      <c r="AB2065" t="s">
        <v>7955</v>
      </c>
      <c r="AC2065" t="s">
        <v>7955</v>
      </c>
      <c r="AD2065">
        <v>1</v>
      </c>
      <c r="AE2065">
        <v>1</v>
      </c>
      <c r="AF2065" t="s">
        <v>7958</v>
      </c>
      <c r="AG2065" t="s">
        <v>7975</v>
      </c>
      <c r="AH2065" t="s">
        <v>7975</v>
      </c>
      <c r="AI2065">
        <f>IF(Employee1[[#This Row],[ManagerRating]]="Needs Improvement",1,0)</f>
        <v>0</v>
      </c>
      <c r="AJ2065">
        <f>IF(AND(Employee1[[#This Row],[ManagerRating]]="Above and Beyond", Employee1[[#This Row],[YearsInMostRecentRole]]&gt;=3),1,0)</f>
        <v>0</v>
      </c>
    </row>
    <row r="2066" spans="1:36" x14ac:dyDescent="0.35">
      <c r="A2066" s="44" t="s">
        <v>186</v>
      </c>
      <c r="B2066" s="44" t="s">
        <v>22</v>
      </c>
      <c r="C2066">
        <v>41</v>
      </c>
      <c r="D2066" s="44" t="s">
        <v>7989</v>
      </c>
      <c r="E2066" s="44" t="s">
        <v>23</v>
      </c>
      <c r="F2066" s="44" t="s">
        <v>24</v>
      </c>
      <c r="G2066">
        <v>16</v>
      </c>
      <c r="H2066" s="44" t="s">
        <v>7916</v>
      </c>
      <c r="I2066" s="44" t="s">
        <v>34</v>
      </c>
      <c r="J2066" s="44" t="s">
        <v>26</v>
      </c>
      <c r="K2066">
        <v>1</v>
      </c>
      <c r="L2066" s="44" t="s">
        <v>27</v>
      </c>
      <c r="M2066" s="44" t="s">
        <v>116</v>
      </c>
      <c r="N2066" s="44" t="s">
        <v>42</v>
      </c>
      <c r="O2066" s="44" t="s">
        <v>7933</v>
      </c>
      <c r="P2066">
        <v>48147</v>
      </c>
      <c r="Q2066" s="44" t="s">
        <v>30</v>
      </c>
      <c r="R2066" s="1">
        <v>40969</v>
      </c>
      <c r="S2066" s="44" t="s">
        <v>30</v>
      </c>
      <c r="T2066" s="1">
        <v>44621</v>
      </c>
      <c r="U2066">
        <v>10</v>
      </c>
      <c r="V2066">
        <v>8</v>
      </c>
      <c r="W2066">
        <v>10</v>
      </c>
      <c r="X2066">
        <v>5</v>
      </c>
      <c r="Y2066" s="44" t="s">
        <v>5083</v>
      </c>
      <c r="Z2066" s="1">
        <v>43869</v>
      </c>
      <c r="AA2066" t="s">
        <v>7991</v>
      </c>
      <c r="AB2066" t="s">
        <v>7958</v>
      </c>
      <c r="AC2066" t="s">
        <v>7959</v>
      </c>
      <c r="AD2066">
        <v>3</v>
      </c>
      <c r="AE2066">
        <v>1</v>
      </c>
      <c r="AF2066" t="s">
        <v>7955</v>
      </c>
      <c r="AG2066" t="s">
        <v>7975</v>
      </c>
      <c r="AH2066" t="s">
        <v>7976</v>
      </c>
      <c r="AI2066">
        <f>IF(Employee1[[#This Row],[ManagerRating]]="Needs Improvement",1,0)</f>
        <v>0</v>
      </c>
      <c r="AJ2066">
        <f>IF(AND(Employee1[[#This Row],[ManagerRating]]="Above and Beyond", Employee1[[#This Row],[YearsInMostRecentRole]]&gt;=3),1,0)</f>
        <v>0</v>
      </c>
    </row>
    <row r="2067" spans="1:36" x14ac:dyDescent="0.35">
      <c r="A2067" s="44" t="s">
        <v>149</v>
      </c>
      <c r="B2067" s="44" t="s">
        <v>22</v>
      </c>
      <c r="C2067">
        <v>47</v>
      </c>
      <c r="D2067" s="44" t="s">
        <v>7989</v>
      </c>
      <c r="E2067" s="44" t="s">
        <v>23</v>
      </c>
      <c r="F2067" s="44" t="s">
        <v>46</v>
      </c>
      <c r="G2067">
        <v>17</v>
      </c>
      <c r="H2067" s="44" t="s">
        <v>7916</v>
      </c>
      <c r="I2067" s="44" t="s">
        <v>55</v>
      </c>
      <c r="J2067" s="44" t="s">
        <v>26</v>
      </c>
      <c r="K2067">
        <v>2</v>
      </c>
      <c r="L2067" s="44" t="s">
        <v>47</v>
      </c>
      <c r="M2067" s="44" t="s">
        <v>82</v>
      </c>
      <c r="N2067" s="44" t="s">
        <v>42</v>
      </c>
      <c r="O2067" s="44" t="s">
        <v>7933</v>
      </c>
      <c r="P2067">
        <v>46514</v>
      </c>
      <c r="Q2067" s="44" t="s">
        <v>30</v>
      </c>
      <c r="R2067" s="1">
        <v>40951</v>
      </c>
      <c r="S2067" s="44" t="s">
        <v>30</v>
      </c>
      <c r="T2067" s="1">
        <v>44604</v>
      </c>
      <c r="U2067">
        <v>10</v>
      </c>
      <c r="V2067">
        <v>9</v>
      </c>
      <c r="W2067">
        <v>9</v>
      </c>
      <c r="X2067">
        <v>2</v>
      </c>
      <c r="Y2067" s="44" t="s">
        <v>5084</v>
      </c>
      <c r="Z2067" s="1">
        <v>43869</v>
      </c>
      <c r="AA2067" t="s">
        <v>7955</v>
      </c>
      <c r="AB2067" t="s">
        <v>7959</v>
      </c>
      <c r="AC2067" t="s">
        <v>7958</v>
      </c>
      <c r="AD2067">
        <v>2</v>
      </c>
      <c r="AE2067">
        <v>1</v>
      </c>
      <c r="AF2067" t="s">
        <v>7991</v>
      </c>
      <c r="AG2067" t="s">
        <v>7976</v>
      </c>
      <c r="AH2067" t="s">
        <v>7976</v>
      </c>
      <c r="AI2067">
        <f>IF(Employee1[[#This Row],[ManagerRating]]="Needs Improvement",1,0)</f>
        <v>0</v>
      </c>
      <c r="AJ2067">
        <f>IF(AND(Employee1[[#This Row],[ManagerRating]]="Above and Beyond", Employee1[[#This Row],[YearsInMostRecentRole]]&gt;=3),1,0)</f>
        <v>0</v>
      </c>
    </row>
    <row r="2068" spans="1:36" x14ac:dyDescent="0.35">
      <c r="A2068" s="44" t="s">
        <v>858</v>
      </c>
      <c r="B2068" s="44" t="s">
        <v>22</v>
      </c>
      <c r="C2068">
        <v>28</v>
      </c>
      <c r="D2068" s="44" t="s">
        <v>7987</v>
      </c>
      <c r="E2068" s="44" t="s">
        <v>70</v>
      </c>
      <c r="F2068" s="44" t="s">
        <v>46</v>
      </c>
      <c r="G2068">
        <v>27</v>
      </c>
      <c r="H2068" s="44" t="s">
        <v>7917</v>
      </c>
      <c r="I2068" s="44" t="s">
        <v>34</v>
      </c>
      <c r="J2068" s="44" t="s">
        <v>26</v>
      </c>
      <c r="K2068">
        <v>2</v>
      </c>
      <c r="L2068" s="44" t="s">
        <v>61</v>
      </c>
      <c r="M2068" s="44" t="s">
        <v>138</v>
      </c>
      <c r="N2068" s="44" t="s">
        <v>42</v>
      </c>
      <c r="O2068" s="44" t="s">
        <v>7929</v>
      </c>
      <c r="P2068">
        <v>546549</v>
      </c>
      <c r="Q2068" s="44" t="s">
        <v>30</v>
      </c>
      <c r="R2068" s="1">
        <v>41961</v>
      </c>
      <c r="S2068" s="44" t="s">
        <v>30</v>
      </c>
      <c r="T2068" s="1">
        <v>44883</v>
      </c>
      <c r="U2068">
        <v>8</v>
      </c>
      <c r="V2068">
        <v>8</v>
      </c>
      <c r="W2068">
        <v>8</v>
      </c>
      <c r="X2068">
        <v>2</v>
      </c>
      <c r="Y2068" s="44" t="s">
        <v>5085</v>
      </c>
      <c r="Z2068" s="1">
        <v>43869</v>
      </c>
      <c r="AA2068" t="s">
        <v>7958</v>
      </c>
      <c r="AB2068" t="s">
        <v>7955</v>
      </c>
      <c r="AC2068" t="s">
        <v>7955</v>
      </c>
      <c r="AD2068">
        <v>3</v>
      </c>
      <c r="AE2068">
        <v>0</v>
      </c>
      <c r="AF2068" t="s">
        <v>7959</v>
      </c>
      <c r="AG2068" t="s">
        <v>7975</v>
      </c>
      <c r="AH2068" t="s">
        <v>7976</v>
      </c>
      <c r="AI2068">
        <f>IF(Employee1[[#This Row],[ManagerRating]]="Needs Improvement",1,0)</f>
        <v>0</v>
      </c>
      <c r="AJ2068">
        <f>IF(AND(Employee1[[#This Row],[ManagerRating]]="Above and Beyond", Employee1[[#This Row],[YearsInMostRecentRole]]&gt;=3),1,0)</f>
        <v>0</v>
      </c>
    </row>
    <row r="2069" spans="1:36" x14ac:dyDescent="0.35">
      <c r="A2069" s="44" t="s">
        <v>1098</v>
      </c>
      <c r="B2069" s="44" t="s">
        <v>45</v>
      </c>
      <c r="C2069">
        <v>27</v>
      </c>
      <c r="D2069" s="44" t="s">
        <v>7987</v>
      </c>
      <c r="E2069" s="44" t="s">
        <v>23</v>
      </c>
      <c r="F2069" s="44" t="s">
        <v>46</v>
      </c>
      <c r="G2069">
        <v>2</v>
      </c>
      <c r="H2069" s="44" t="s">
        <v>7915</v>
      </c>
      <c r="I2069" s="44" t="s">
        <v>34</v>
      </c>
      <c r="J2069" s="44" t="s">
        <v>56</v>
      </c>
      <c r="K2069">
        <v>4</v>
      </c>
      <c r="L2069" s="44" t="s">
        <v>47</v>
      </c>
      <c r="M2069" s="44" t="s">
        <v>71</v>
      </c>
      <c r="N2069" s="44" t="s">
        <v>42</v>
      </c>
      <c r="O2069" s="44" t="s">
        <v>7933</v>
      </c>
      <c r="P2069">
        <v>39198</v>
      </c>
      <c r="Q2069" s="44" t="s">
        <v>30</v>
      </c>
      <c r="R2069" s="1">
        <v>42287</v>
      </c>
      <c r="S2069" s="44" t="s">
        <v>30</v>
      </c>
      <c r="T2069" s="1">
        <v>44844</v>
      </c>
      <c r="U2069">
        <v>7</v>
      </c>
      <c r="V2069">
        <v>6</v>
      </c>
      <c r="W2069">
        <v>7</v>
      </c>
      <c r="X2069">
        <v>4</v>
      </c>
      <c r="Y2069" s="44" t="s">
        <v>5086</v>
      </c>
      <c r="Z2069" s="1">
        <v>43869</v>
      </c>
      <c r="AA2069" t="s">
        <v>7991</v>
      </c>
      <c r="AB2069" t="s">
        <v>7955</v>
      </c>
      <c r="AC2069" t="s">
        <v>7959</v>
      </c>
      <c r="AD2069">
        <v>1</v>
      </c>
      <c r="AE2069">
        <v>0</v>
      </c>
      <c r="AF2069" t="s">
        <v>7991</v>
      </c>
      <c r="AG2069" t="s">
        <v>7976</v>
      </c>
      <c r="AH2069" t="s">
        <v>7974</v>
      </c>
      <c r="AI2069">
        <f>IF(Employee1[[#This Row],[ManagerRating]]="Needs Improvement",1,0)</f>
        <v>0</v>
      </c>
      <c r="AJ2069">
        <f>IF(AND(Employee1[[#This Row],[ManagerRating]]="Above and Beyond", Employee1[[#This Row],[YearsInMostRecentRole]]&gt;=3),1,0)</f>
        <v>0</v>
      </c>
    </row>
    <row r="2070" spans="1:36" x14ac:dyDescent="0.35">
      <c r="A2070" s="44" t="s">
        <v>188</v>
      </c>
      <c r="B2070" s="44" t="s">
        <v>33</v>
      </c>
      <c r="C2070">
        <v>42</v>
      </c>
      <c r="D2070" s="44" t="s">
        <v>7989</v>
      </c>
      <c r="E2070" s="44" t="s">
        <v>23</v>
      </c>
      <c r="F2070" s="44" t="s">
        <v>39</v>
      </c>
      <c r="G2070">
        <v>4</v>
      </c>
      <c r="H2070" s="44" t="s">
        <v>7915</v>
      </c>
      <c r="I2070" s="44" t="s">
        <v>25</v>
      </c>
      <c r="J2070" s="44" t="s">
        <v>60</v>
      </c>
      <c r="K2070">
        <v>3</v>
      </c>
      <c r="L2070" s="44" t="s">
        <v>39</v>
      </c>
      <c r="M2070" s="44" t="s">
        <v>190</v>
      </c>
      <c r="N2070" s="44" t="s">
        <v>42</v>
      </c>
      <c r="O2070" s="44" t="s">
        <v>7929</v>
      </c>
      <c r="P2070">
        <v>463051</v>
      </c>
      <c r="Q2070" s="44" t="s">
        <v>30</v>
      </c>
      <c r="R2070" s="1">
        <v>40969</v>
      </c>
      <c r="S2070" s="44" t="s">
        <v>30</v>
      </c>
      <c r="T2070" s="1">
        <v>44621</v>
      </c>
      <c r="U2070">
        <v>10</v>
      </c>
      <c r="V2070">
        <v>0</v>
      </c>
      <c r="W2070">
        <v>10</v>
      </c>
      <c r="X2070">
        <v>7</v>
      </c>
      <c r="Y2070" s="44" t="s">
        <v>5087</v>
      </c>
      <c r="Z2070" s="1">
        <v>43870</v>
      </c>
      <c r="AA2070" t="s">
        <v>7958</v>
      </c>
      <c r="AB2070" t="s">
        <v>7958</v>
      </c>
      <c r="AC2070" t="s">
        <v>7955</v>
      </c>
      <c r="AD2070">
        <v>3</v>
      </c>
      <c r="AE2070">
        <v>0</v>
      </c>
      <c r="AF2070" t="s">
        <v>7991</v>
      </c>
      <c r="AG2070" t="s">
        <v>7975</v>
      </c>
      <c r="AH2070" t="s">
        <v>7975</v>
      </c>
      <c r="AI2070">
        <f>IF(Employee1[[#This Row],[ManagerRating]]="Needs Improvement",1,0)</f>
        <v>0</v>
      </c>
      <c r="AJ2070">
        <f>IF(AND(Employee1[[#This Row],[ManagerRating]]="Above and Beyond", Employee1[[#This Row],[YearsInMostRecentRole]]&gt;=3),1,0)</f>
        <v>0</v>
      </c>
    </row>
    <row r="2071" spans="1:36" x14ac:dyDescent="0.35">
      <c r="A2071" s="44" t="s">
        <v>1456</v>
      </c>
      <c r="B2071" s="44" t="s">
        <v>45</v>
      </c>
      <c r="C2071">
        <v>24</v>
      </c>
      <c r="D2071" s="44" t="s">
        <v>7987</v>
      </c>
      <c r="E2071" s="44" t="s">
        <v>23</v>
      </c>
      <c r="F2071" s="44" t="s">
        <v>46</v>
      </c>
      <c r="G2071">
        <v>23</v>
      </c>
      <c r="H2071" s="44" t="s">
        <v>7916</v>
      </c>
      <c r="I2071" s="44" t="s">
        <v>34</v>
      </c>
      <c r="J2071" s="44" t="s">
        <v>107</v>
      </c>
      <c r="K2071">
        <v>3</v>
      </c>
      <c r="L2071" s="44" t="s">
        <v>47</v>
      </c>
      <c r="M2071" s="44" t="s">
        <v>71</v>
      </c>
      <c r="N2071" s="44" t="s">
        <v>35</v>
      </c>
      <c r="O2071" s="44" t="s">
        <v>7932</v>
      </c>
      <c r="P2071">
        <v>100586</v>
      </c>
      <c r="Q2071" s="44" t="s">
        <v>30</v>
      </c>
      <c r="R2071" s="1">
        <v>42848</v>
      </c>
      <c r="S2071" s="44" t="s">
        <v>36</v>
      </c>
      <c r="T2071" s="1">
        <v>44309</v>
      </c>
      <c r="U2071">
        <v>4</v>
      </c>
      <c r="V2071">
        <v>4</v>
      </c>
      <c r="W2071">
        <v>4</v>
      </c>
      <c r="X2071">
        <v>4</v>
      </c>
      <c r="Y2071" s="44" t="s">
        <v>5088</v>
      </c>
      <c r="Z2071" s="1">
        <v>43871</v>
      </c>
      <c r="AA2071" t="s">
        <v>7958</v>
      </c>
      <c r="AB2071" t="s">
        <v>7955</v>
      </c>
      <c r="AC2071" t="s">
        <v>7991</v>
      </c>
      <c r="AD2071">
        <v>1</v>
      </c>
      <c r="AE2071">
        <v>3</v>
      </c>
      <c r="AF2071" t="s">
        <v>7959</v>
      </c>
      <c r="AG2071" t="s">
        <v>7974</v>
      </c>
      <c r="AH2071" t="s">
        <v>7974</v>
      </c>
      <c r="AI2071">
        <f>IF(Employee1[[#This Row],[ManagerRating]]="Needs Improvement",1,0)</f>
        <v>0</v>
      </c>
      <c r="AJ2071">
        <f>IF(AND(Employee1[[#This Row],[ManagerRating]]="Above and Beyond", Employee1[[#This Row],[YearsInMostRecentRole]]&gt;=3),1,0)</f>
        <v>0</v>
      </c>
    </row>
    <row r="2072" spans="1:36" x14ac:dyDescent="0.35">
      <c r="A2072" s="44" t="s">
        <v>1366</v>
      </c>
      <c r="B2072" s="44" t="s">
        <v>33</v>
      </c>
      <c r="C2072">
        <v>26</v>
      </c>
      <c r="D2072" s="44" t="s">
        <v>7987</v>
      </c>
      <c r="E2072" s="44" t="s">
        <v>23</v>
      </c>
      <c r="F2072" s="44" t="s">
        <v>24</v>
      </c>
      <c r="G2072">
        <v>2</v>
      </c>
      <c r="H2072" s="44" t="s">
        <v>7915</v>
      </c>
      <c r="I2072" s="44" t="s">
        <v>34</v>
      </c>
      <c r="J2072" s="44" t="s">
        <v>40</v>
      </c>
      <c r="K2072">
        <v>4</v>
      </c>
      <c r="L2072" s="44" t="s">
        <v>96</v>
      </c>
      <c r="M2072" s="44" t="s">
        <v>28</v>
      </c>
      <c r="N2072" s="44" t="s">
        <v>35</v>
      </c>
      <c r="O2072" s="44" t="s">
        <v>7932</v>
      </c>
      <c r="P2072">
        <v>60087</v>
      </c>
      <c r="Q2072" s="44" t="s">
        <v>36</v>
      </c>
      <c r="R2072" s="1">
        <v>42682</v>
      </c>
      <c r="S2072" s="44" t="s">
        <v>36</v>
      </c>
      <c r="T2072" s="1">
        <v>44143</v>
      </c>
      <c r="U2072">
        <v>4</v>
      </c>
      <c r="V2072">
        <v>0</v>
      </c>
      <c r="W2072">
        <v>0</v>
      </c>
      <c r="X2072">
        <v>3</v>
      </c>
      <c r="Y2072" s="44" t="s">
        <v>5089</v>
      </c>
      <c r="Z2072" s="1">
        <v>43871</v>
      </c>
      <c r="AA2072" t="s">
        <v>7991</v>
      </c>
      <c r="AB2072" t="s">
        <v>7958</v>
      </c>
      <c r="AC2072" t="s">
        <v>7991</v>
      </c>
      <c r="AD2072">
        <v>2</v>
      </c>
      <c r="AE2072">
        <v>1</v>
      </c>
      <c r="AF2072" t="s">
        <v>7991</v>
      </c>
      <c r="AG2072" t="s">
        <v>7975</v>
      </c>
      <c r="AH2072" t="s">
        <v>7975</v>
      </c>
      <c r="AI2072">
        <f>IF(Employee1[[#This Row],[ManagerRating]]="Needs Improvement",1,0)</f>
        <v>0</v>
      </c>
      <c r="AJ2072">
        <f>IF(AND(Employee1[[#This Row],[ManagerRating]]="Above and Beyond", Employee1[[#This Row],[YearsInMostRecentRole]]&gt;=3),1,0)</f>
        <v>0</v>
      </c>
    </row>
    <row r="2073" spans="1:36" x14ac:dyDescent="0.35">
      <c r="A2073" s="44" t="s">
        <v>457</v>
      </c>
      <c r="B2073" s="44" t="s">
        <v>22</v>
      </c>
      <c r="C2073">
        <v>30</v>
      </c>
      <c r="D2073" s="44" t="s">
        <v>7987</v>
      </c>
      <c r="E2073" s="44" t="s">
        <v>23</v>
      </c>
      <c r="F2073" s="44" t="s">
        <v>46</v>
      </c>
      <c r="G2073">
        <v>26</v>
      </c>
      <c r="H2073" s="44" t="s">
        <v>7917</v>
      </c>
      <c r="I2073" s="44" t="s">
        <v>34</v>
      </c>
      <c r="J2073" s="44" t="s">
        <v>60</v>
      </c>
      <c r="K2073">
        <v>1</v>
      </c>
      <c r="L2073" s="44" t="s">
        <v>47</v>
      </c>
      <c r="M2073" s="44" t="s">
        <v>85</v>
      </c>
      <c r="N2073" s="44" t="s">
        <v>29</v>
      </c>
      <c r="O2073" s="44" t="s">
        <v>7931</v>
      </c>
      <c r="P2073">
        <v>159438</v>
      </c>
      <c r="Q2073" s="44" t="s">
        <v>30</v>
      </c>
      <c r="R2073" s="1">
        <v>41416</v>
      </c>
      <c r="S2073" s="44" t="s">
        <v>30</v>
      </c>
      <c r="T2073" s="1">
        <v>44703</v>
      </c>
      <c r="U2073">
        <v>9</v>
      </c>
      <c r="V2073">
        <v>4</v>
      </c>
      <c r="W2073">
        <v>4</v>
      </c>
      <c r="X2073">
        <v>7</v>
      </c>
      <c r="Y2073" s="44" t="s">
        <v>5090</v>
      </c>
      <c r="Z2073" s="1">
        <v>43871</v>
      </c>
      <c r="AA2073" t="s">
        <v>7955</v>
      </c>
      <c r="AB2073" t="s">
        <v>7958</v>
      </c>
      <c r="AC2073" t="s">
        <v>7959</v>
      </c>
      <c r="AD2073">
        <v>3</v>
      </c>
      <c r="AE2073">
        <v>2</v>
      </c>
      <c r="AF2073" t="s">
        <v>7959</v>
      </c>
      <c r="AG2073" t="s">
        <v>7975</v>
      </c>
      <c r="AH2073" t="s">
        <v>7976</v>
      </c>
      <c r="AI2073">
        <f>IF(Employee1[[#This Row],[ManagerRating]]="Needs Improvement",1,0)</f>
        <v>0</v>
      </c>
      <c r="AJ2073">
        <f>IF(AND(Employee1[[#This Row],[ManagerRating]]="Above and Beyond", Employee1[[#This Row],[YearsInMostRecentRole]]&gt;=3),1,0)</f>
        <v>0</v>
      </c>
    </row>
    <row r="2074" spans="1:36" x14ac:dyDescent="0.35">
      <c r="A2074" s="44" t="s">
        <v>423</v>
      </c>
      <c r="B2074" s="44" t="s">
        <v>33</v>
      </c>
      <c r="C2074">
        <v>30</v>
      </c>
      <c r="D2074" s="44" t="s">
        <v>7987</v>
      </c>
      <c r="E2074" s="44" t="s">
        <v>23</v>
      </c>
      <c r="F2074" s="44" t="s">
        <v>46</v>
      </c>
      <c r="G2074">
        <v>33</v>
      </c>
      <c r="H2074" s="44" t="s">
        <v>7917</v>
      </c>
      <c r="I2074" s="44" t="s">
        <v>34</v>
      </c>
      <c r="J2074" s="44" t="s">
        <v>26</v>
      </c>
      <c r="K2074">
        <v>3</v>
      </c>
      <c r="L2074" s="44" t="s">
        <v>47</v>
      </c>
      <c r="M2074" s="44" t="s">
        <v>82</v>
      </c>
      <c r="N2074" s="44" t="s">
        <v>35</v>
      </c>
      <c r="O2074" s="44" t="s">
        <v>7932</v>
      </c>
      <c r="P2074">
        <v>78743</v>
      </c>
      <c r="Q2074" s="44" t="s">
        <v>30</v>
      </c>
      <c r="R2074" s="1">
        <v>41373</v>
      </c>
      <c r="S2074" s="44" t="s">
        <v>30</v>
      </c>
      <c r="T2074" s="1">
        <v>44660</v>
      </c>
      <c r="U2074">
        <v>9</v>
      </c>
      <c r="V2074">
        <v>2</v>
      </c>
      <c r="W2074">
        <v>7</v>
      </c>
      <c r="X2074">
        <v>4</v>
      </c>
      <c r="Y2074" s="44" t="s">
        <v>5091</v>
      </c>
      <c r="Z2074" s="1">
        <v>43872</v>
      </c>
      <c r="AA2074" t="s">
        <v>7991</v>
      </c>
      <c r="AB2074" t="s">
        <v>7991</v>
      </c>
      <c r="AC2074" t="s">
        <v>7959</v>
      </c>
      <c r="AD2074">
        <v>1</v>
      </c>
      <c r="AE2074">
        <v>0</v>
      </c>
      <c r="AF2074" t="s">
        <v>7958</v>
      </c>
      <c r="AG2074" t="s">
        <v>7974</v>
      </c>
      <c r="AH2074" t="s">
        <v>7974</v>
      </c>
      <c r="AI2074">
        <f>IF(Employee1[[#This Row],[ManagerRating]]="Needs Improvement",1,0)</f>
        <v>0</v>
      </c>
      <c r="AJ2074">
        <f>IF(AND(Employee1[[#This Row],[ManagerRating]]="Above and Beyond", Employee1[[#This Row],[YearsInMostRecentRole]]&gt;=3),1,0)</f>
        <v>0</v>
      </c>
    </row>
    <row r="2075" spans="1:36" x14ac:dyDescent="0.35">
      <c r="A2075" s="44" t="s">
        <v>2132</v>
      </c>
      <c r="B2075" s="44" t="s">
        <v>33</v>
      </c>
      <c r="C2075">
        <v>24</v>
      </c>
      <c r="D2075" s="44" t="s">
        <v>7987</v>
      </c>
      <c r="E2075" s="44" t="s">
        <v>23</v>
      </c>
      <c r="F2075" s="44" t="s">
        <v>46</v>
      </c>
      <c r="G2075">
        <v>18</v>
      </c>
      <c r="H2075" s="44" t="s">
        <v>7916</v>
      </c>
      <c r="I2075" s="44" t="s">
        <v>34</v>
      </c>
      <c r="J2075" s="44" t="s">
        <v>26</v>
      </c>
      <c r="K2075">
        <v>3</v>
      </c>
      <c r="L2075" s="44" t="s">
        <v>61</v>
      </c>
      <c r="M2075" s="44" t="s">
        <v>82</v>
      </c>
      <c r="N2075" s="44" t="s">
        <v>42</v>
      </c>
      <c r="O2075" s="44" t="s">
        <v>7933</v>
      </c>
      <c r="P2075">
        <v>29722</v>
      </c>
      <c r="Q2075" s="44" t="s">
        <v>30</v>
      </c>
      <c r="R2075" s="1">
        <v>43775</v>
      </c>
      <c r="S2075" s="44" t="s">
        <v>30</v>
      </c>
      <c r="T2075" s="1">
        <v>44871</v>
      </c>
      <c r="U2075">
        <v>3</v>
      </c>
      <c r="V2075">
        <v>1</v>
      </c>
      <c r="W2075">
        <v>3</v>
      </c>
      <c r="X2075">
        <v>2</v>
      </c>
      <c r="Y2075" s="44" t="s">
        <v>5092</v>
      </c>
      <c r="Z2075" s="1">
        <v>43872</v>
      </c>
      <c r="AA2075" t="s">
        <v>7958</v>
      </c>
      <c r="AB2075" t="s">
        <v>7955</v>
      </c>
      <c r="AC2075" t="s">
        <v>7955</v>
      </c>
      <c r="AD2075">
        <v>3</v>
      </c>
      <c r="AE2075">
        <v>2</v>
      </c>
      <c r="AF2075" t="s">
        <v>7991</v>
      </c>
      <c r="AG2075" t="s">
        <v>7976</v>
      </c>
      <c r="AH2075" t="s">
        <v>7974</v>
      </c>
      <c r="AI2075">
        <f>IF(Employee1[[#This Row],[ManagerRating]]="Needs Improvement",1,0)</f>
        <v>0</v>
      </c>
      <c r="AJ2075">
        <f>IF(AND(Employee1[[#This Row],[ManagerRating]]="Above and Beyond", Employee1[[#This Row],[YearsInMostRecentRole]]&gt;=3),1,0)</f>
        <v>0</v>
      </c>
    </row>
    <row r="2076" spans="1:36" x14ac:dyDescent="0.35">
      <c r="A2076" s="44" t="s">
        <v>774</v>
      </c>
      <c r="B2076" s="44" t="s">
        <v>33</v>
      </c>
      <c r="C2076">
        <v>38</v>
      </c>
      <c r="D2076" s="44" t="s">
        <v>7988</v>
      </c>
      <c r="E2076" s="44" t="s">
        <v>23</v>
      </c>
      <c r="F2076" s="44" t="s">
        <v>46</v>
      </c>
      <c r="G2076">
        <v>4</v>
      </c>
      <c r="H2076" s="44" t="s">
        <v>7915</v>
      </c>
      <c r="I2076" s="44" t="s">
        <v>55</v>
      </c>
      <c r="J2076" s="44" t="s">
        <v>56</v>
      </c>
      <c r="K2076">
        <v>4</v>
      </c>
      <c r="L2076" s="44" t="s">
        <v>65</v>
      </c>
      <c r="M2076" s="44" t="s">
        <v>138</v>
      </c>
      <c r="N2076" s="44" t="s">
        <v>42</v>
      </c>
      <c r="O2076" s="44" t="s">
        <v>7930</v>
      </c>
      <c r="P2076">
        <v>361616</v>
      </c>
      <c r="Q2076" s="44" t="s">
        <v>36</v>
      </c>
      <c r="R2076" s="1">
        <v>41815</v>
      </c>
      <c r="S2076" s="44" t="s">
        <v>30</v>
      </c>
      <c r="T2076" s="1">
        <v>44737</v>
      </c>
      <c r="U2076">
        <v>8</v>
      </c>
      <c r="V2076">
        <v>1</v>
      </c>
      <c r="W2076">
        <v>6</v>
      </c>
      <c r="X2076">
        <v>5</v>
      </c>
      <c r="Y2076" s="44" t="s">
        <v>5093</v>
      </c>
      <c r="Z2076" s="1">
        <v>43873</v>
      </c>
      <c r="AA2076" t="s">
        <v>7991</v>
      </c>
      <c r="AB2076" t="s">
        <v>7959</v>
      </c>
      <c r="AC2076" t="s">
        <v>7955</v>
      </c>
      <c r="AD2076">
        <v>1</v>
      </c>
      <c r="AE2076">
        <v>0</v>
      </c>
      <c r="AF2076" t="s">
        <v>7959</v>
      </c>
      <c r="AG2076" t="s">
        <v>7975</v>
      </c>
      <c r="AH2076" t="s">
        <v>7975</v>
      </c>
      <c r="AI2076">
        <f>IF(Employee1[[#This Row],[ManagerRating]]="Needs Improvement",1,0)</f>
        <v>0</v>
      </c>
      <c r="AJ2076">
        <f>IF(AND(Employee1[[#This Row],[ManagerRating]]="Above and Beyond", Employee1[[#This Row],[YearsInMostRecentRole]]&gt;=3),1,0)</f>
        <v>0</v>
      </c>
    </row>
    <row r="2077" spans="1:36" x14ac:dyDescent="0.35">
      <c r="A2077" s="44" t="s">
        <v>1588</v>
      </c>
      <c r="B2077" s="44" t="s">
        <v>33</v>
      </c>
      <c r="C2077">
        <v>25</v>
      </c>
      <c r="D2077" s="44" t="s">
        <v>7987</v>
      </c>
      <c r="E2077" s="44" t="s">
        <v>23</v>
      </c>
      <c r="F2077" s="44" t="s">
        <v>46</v>
      </c>
      <c r="G2077">
        <v>16</v>
      </c>
      <c r="H2077" s="44" t="s">
        <v>7916</v>
      </c>
      <c r="I2077" s="44" t="s">
        <v>55</v>
      </c>
      <c r="J2077" s="44" t="s">
        <v>60</v>
      </c>
      <c r="K2077">
        <v>3</v>
      </c>
      <c r="L2077" s="44" t="s">
        <v>61</v>
      </c>
      <c r="M2077" s="44" t="s">
        <v>71</v>
      </c>
      <c r="N2077" s="44" t="s">
        <v>29</v>
      </c>
      <c r="O2077" s="44" t="s">
        <v>7933</v>
      </c>
      <c r="P2077">
        <v>37742</v>
      </c>
      <c r="Q2077" s="44" t="s">
        <v>30</v>
      </c>
      <c r="R2077" s="1">
        <v>43081</v>
      </c>
      <c r="S2077" s="44" t="s">
        <v>30</v>
      </c>
      <c r="T2077" s="1">
        <v>44907</v>
      </c>
      <c r="U2077">
        <v>5</v>
      </c>
      <c r="V2077">
        <v>1</v>
      </c>
      <c r="W2077">
        <v>3</v>
      </c>
      <c r="X2077">
        <v>3</v>
      </c>
      <c r="Y2077" s="44" t="s">
        <v>5094</v>
      </c>
      <c r="Z2077" s="1">
        <v>43873</v>
      </c>
      <c r="AA2077" t="s">
        <v>7958</v>
      </c>
      <c r="AB2077" t="s">
        <v>7958</v>
      </c>
      <c r="AC2077" t="s">
        <v>7958</v>
      </c>
      <c r="AD2077">
        <v>3</v>
      </c>
      <c r="AE2077">
        <v>0</v>
      </c>
      <c r="AF2077" t="s">
        <v>7959</v>
      </c>
      <c r="AG2077" t="s">
        <v>7974</v>
      </c>
      <c r="AH2077" t="s">
        <v>7977</v>
      </c>
      <c r="AI2077">
        <f>IF(Employee1[[#This Row],[ManagerRating]]="Needs Improvement",1,0)</f>
        <v>1</v>
      </c>
      <c r="AJ2077">
        <f>IF(AND(Employee1[[#This Row],[ManagerRating]]="Above and Beyond", Employee1[[#This Row],[YearsInMostRecentRole]]&gt;=3),1,0)</f>
        <v>0</v>
      </c>
    </row>
    <row r="2078" spans="1:36" x14ac:dyDescent="0.35">
      <c r="A2078" s="44" t="s">
        <v>960</v>
      </c>
      <c r="B2078" s="44" t="s">
        <v>22</v>
      </c>
      <c r="C2078">
        <v>28</v>
      </c>
      <c r="D2078" s="44" t="s">
        <v>7987</v>
      </c>
      <c r="E2078" s="44" t="s">
        <v>70</v>
      </c>
      <c r="F2078" s="44" t="s">
        <v>46</v>
      </c>
      <c r="G2078">
        <v>38</v>
      </c>
      <c r="H2078" s="44" t="s">
        <v>7917</v>
      </c>
      <c r="I2078" s="44" t="s">
        <v>34</v>
      </c>
      <c r="J2078" s="44" t="s">
        <v>56</v>
      </c>
      <c r="K2078">
        <v>4</v>
      </c>
      <c r="L2078" s="44" t="s">
        <v>47</v>
      </c>
      <c r="M2078" s="44" t="s">
        <v>71</v>
      </c>
      <c r="N2078" s="44" t="s">
        <v>42</v>
      </c>
      <c r="O2078" s="44" t="s">
        <v>7932</v>
      </c>
      <c r="P2078">
        <v>87704</v>
      </c>
      <c r="Q2078" s="44" t="s">
        <v>30</v>
      </c>
      <c r="R2078" s="1">
        <v>42091</v>
      </c>
      <c r="S2078" s="44" t="s">
        <v>30</v>
      </c>
      <c r="T2078" s="1">
        <v>44648</v>
      </c>
      <c r="U2078">
        <v>7</v>
      </c>
      <c r="V2078">
        <v>1</v>
      </c>
      <c r="W2078">
        <v>3</v>
      </c>
      <c r="X2078">
        <v>6</v>
      </c>
      <c r="Y2078" s="44" t="s">
        <v>5095</v>
      </c>
      <c r="Z2078" s="1">
        <v>43874</v>
      </c>
      <c r="AA2078" t="s">
        <v>7958</v>
      </c>
      <c r="AB2078" t="s">
        <v>7955</v>
      </c>
      <c r="AC2078" t="s">
        <v>7959</v>
      </c>
      <c r="AD2078">
        <v>3</v>
      </c>
      <c r="AE2078">
        <v>3</v>
      </c>
      <c r="AF2078" t="s">
        <v>7958</v>
      </c>
      <c r="AG2078" t="s">
        <v>7974</v>
      </c>
      <c r="AH2078" t="s">
        <v>7974</v>
      </c>
      <c r="AI2078">
        <f>IF(Employee1[[#This Row],[ManagerRating]]="Needs Improvement",1,0)</f>
        <v>0</v>
      </c>
      <c r="AJ2078">
        <f>IF(AND(Employee1[[#This Row],[ManagerRating]]="Above and Beyond", Employee1[[#This Row],[YearsInMostRecentRole]]&gt;=3),1,0)</f>
        <v>0</v>
      </c>
    </row>
    <row r="2079" spans="1:36" x14ac:dyDescent="0.35">
      <c r="A2079" s="44" t="s">
        <v>1018</v>
      </c>
      <c r="B2079" s="44" t="s">
        <v>22</v>
      </c>
      <c r="C2079">
        <v>27</v>
      </c>
      <c r="D2079" s="44" t="s">
        <v>7987</v>
      </c>
      <c r="E2079" s="44" t="s">
        <v>23</v>
      </c>
      <c r="F2079" s="44" t="s">
        <v>39</v>
      </c>
      <c r="G2079">
        <v>40</v>
      </c>
      <c r="H2079" s="44" t="s">
        <v>7917</v>
      </c>
      <c r="I2079" s="44" t="s">
        <v>34</v>
      </c>
      <c r="J2079" s="44" t="s">
        <v>26</v>
      </c>
      <c r="K2079">
        <v>3</v>
      </c>
      <c r="L2079" s="44" t="s">
        <v>39</v>
      </c>
      <c r="M2079" s="44" t="s">
        <v>52</v>
      </c>
      <c r="N2079" s="44" t="s">
        <v>42</v>
      </c>
      <c r="O2079" s="44" t="s">
        <v>7933</v>
      </c>
      <c r="P2079">
        <v>34320</v>
      </c>
      <c r="Q2079" s="44" t="s">
        <v>30</v>
      </c>
      <c r="R2079" s="1">
        <v>42162</v>
      </c>
      <c r="S2079" s="44" t="s">
        <v>30</v>
      </c>
      <c r="T2079" s="1">
        <v>44719</v>
      </c>
      <c r="U2079">
        <v>7</v>
      </c>
      <c r="V2079">
        <v>5</v>
      </c>
      <c r="W2079">
        <v>6</v>
      </c>
      <c r="X2079">
        <v>5</v>
      </c>
      <c r="Y2079" s="44" t="s">
        <v>5096</v>
      </c>
      <c r="Z2079" s="1">
        <v>43874</v>
      </c>
      <c r="AA2079" t="s">
        <v>7991</v>
      </c>
      <c r="AB2079" t="s">
        <v>7991</v>
      </c>
      <c r="AC2079" t="s">
        <v>7958</v>
      </c>
      <c r="AD2079">
        <v>1</v>
      </c>
      <c r="AE2079">
        <v>2</v>
      </c>
      <c r="AF2079" t="s">
        <v>7955</v>
      </c>
      <c r="AG2079" t="s">
        <v>7975</v>
      </c>
      <c r="AH2079" t="s">
        <v>7976</v>
      </c>
      <c r="AI2079">
        <f>IF(Employee1[[#This Row],[ManagerRating]]="Needs Improvement",1,0)</f>
        <v>0</v>
      </c>
      <c r="AJ2079">
        <f>IF(AND(Employee1[[#This Row],[ManagerRating]]="Above and Beyond", Employee1[[#This Row],[YearsInMostRecentRole]]&gt;=3),1,0)</f>
        <v>0</v>
      </c>
    </row>
    <row r="2080" spans="1:36" x14ac:dyDescent="0.35">
      <c r="A2080" s="44" t="s">
        <v>419</v>
      </c>
      <c r="B2080" s="44" t="s">
        <v>45</v>
      </c>
      <c r="C2080">
        <v>44</v>
      </c>
      <c r="D2080" s="44" t="s">
        <v>7989</v>
      </c>
      <c r="E2080" s="44" t="s">
        <v>23</v>
      </c>
      <c r="F2080" s="44" t="s">
        <v>46</v>
      </c>
      <c r="G2080">
        <v>14</v>
      </c>
      <c r="H2080" s="44" t="s">
        <v>7915</v>
      </c>
      <c r="I2080" s="44" t="s">
        <v>34</v>
      </c>
      <c r="J2080" s="44" t="s">
        <v>60</v>
      </c>
      <c r="K2080">
        <v>2</v>
      </c>
      <c r="L2080" s="44" t="s">
        <v>47</v>
      </c>
      <c r="M2080" s="44" t="s">
        <v>71</v>
      </c>
      <c r="N2080" s="44" t="s">
        <v>35</v>
      </c>
      <c r="O2080" s="44" t="s">
        <v>7932</v>
      </c>
      <c r="P2080">
        <v>92634</v>
      </c>
      <c r="Q2080" s="44" t="s">
        <v>36</v>
      </c>
      <c r="R2080" s="1">
        <v>41370</v>
      </c>
      <c r="S2080" s="44" t="s">
        <v>30</v>
      </c>
      <c r="T2080" s="1">
        <v>44657</v>
      </c>
      <c r="U2080">
        <v>9</v>
      </c>
      <c r="V2080">
        <v>8</v>
      </c>
      <c r="W2080">
        <v>9</v>
      </c>
      <c r="X2080">
        <v>9</v>
      </c>
      <c r="Y2080" s="44" t="s">
        <v>5097</v>
      </c>
      <c r="Z2080" s="1">
        <v>43875</v>
      </c>
      <c r="AA2080" t="s">
        <v>7991</v>
      </c>
      <c r="AB2080" t="s">
        <v>7958</v>
      </c>
      <c r="AC2080" t="s">
        <v>7958</v>
      </c>
      <c r="AD2080">
        <v>1</v>
      </c>
      <c r="AE2080">
        <v>1</v>
      </c>
      <c r="AF2080" t="s">
        <v>7991</v>
      </c>
      <c r="AG2080" t="s">
        <v>7975</v>
      </c>
      <c r="AH2080" t="s">
        <v>7975</v>
      </c>
      <c r="AI2080">
        <f>IF(Employee1[[#This Row],[ManagerRating]]="Needs Improvement",1,0)</f>
        <v>0</v>
      </c>
      <c r="AJ2080">
        <f>IF(AND(Employee1[[#This Row],[ManagerRating]]="Above and Beyond", Employee1[[#This Row],[YearsInMostRecentRole]]&gt;=3),1,0)</f>
        <v>1</v>
      </c>
    </row>
    <row r="2081" spans="1:36" x14ac:dyDescent="0.35">
      <c r="A2081" s="44" t="s">
        <v>1344</v>
      </c>
      <c r="B2081" s="44" t="s">
        <v>22</v>
      </c>
      <c r="C2081">
        <v>26</v>
      </c>
      <c r="D2081" s="44" t="s">
        <v>7987</v>
      </c>
      <c r="E2081" s="44" t="s">
        <v>23</v>
      </c>
      <c r="F2081" s="44" t="s">
        <v>46</v>
      </c>
      <c r="G2081">
        <v>36</v>
      </c>
      <c r="H2081" s="44" t="s">
        <v>7917</v>
      </c>
      <c r="I2081" s="44" t="s">
        <v>34</v>
      </c>
      <c r="J2081" s="44" t="s">
        <v>26</v>
      </c>
      <c r="K2081">
        <v>4</v>
      </c>
      <c r="L2081" s="44" t="s">
        <v>61</v>
      </c>
      <c r="M2081" s="44" t="s">
        <v>71</v>
      </c>
      <c r="N2081" s="44" t="s">
        <v>42</v>
      </c>
      <c r="O2081" s="44" t="s">
        <v>7933</v>
      </c>
      <c r="P2081">
        <v>22162</v>
      </c>
      <c r="Q2081" s="44" t="s">
        <v>36</v>
      </c>
      <c r="R2081" s="1">
        <v>42658</v>
      </c>
      <c r="S2081" s="44" t="s">
        <v>30</v>
      </c>
      <c r="T2081" s="1">
        <v>44849</v>
      </c>
      <c r="U2081">
        <v>6</v>
      </c>
      <c r="V2081">
        <v>4</v>
      </c>
      <c r="W2081">
        <v>5</v>
      </c>
      <c r="X2081">
        <v>6</v>
      </c>
      <c r="Y2081" s="44" t="s">
        <v>5098</v>
      </c>
      <c r="Z2081" s="1">
        <v>43875</v>
      </c>
      <c r="AA2081" t="s">
        <v>7958</v>
      </c>
      <c r="AB2081" t="s">
        <v>7991</v>
      </c>
      <c r="AC2081" t="s">
        <v>7959</v>
      </c>
      <c r="AD2081">
        <v>3</v>
      </c>
      <c r="AE2081">
        <v>3</v>
      </c>
      <c r="AF2081" t="s">
        <v>7991</v>
      </c>
      <c r="AG2081" t="s">
        <v>7976</v>
      </c>
      <c r="AH2081" t="s">
        <v>7976</v>
      </c>
      <c r="AI2081">
        <f>IF(Employee1[[#This Row],[ManagerRating]]="Needs Improvement",1,0)</f>
        <v>0</v>
      </c>
      <c r="AJ2081">
        <f>IF(AND(Employee1[[#This Row],[ManagerRating]]="Above and Beyond", Employee1[[#This Row],[YearsInMostRecentRole]]&gt;=3),1,0)</f>
        <v>0</v>
      </c>
    </row>
    <row r="2082" spans="1:36" x14ac:dyDescent="0.35">
      <c r="A2082" s="44" t="s">
        <v>367</v>
      </c>
      <c r="B2082" s="44" t="s">
        <v>22</v>
      </c>
      <c r="C2082">
        <v>47</v>
      </c>
      <c r="D2082" s="44" t="s">
        <v>7989</v>
      </c>
      <c r="E2082" s="44" t="s">
        <v>70</v>
      </c>
      <c r="F2082" s="44" t="s">
        <v>24</v>
      </c>
      <c r="G2082">
        <v>19</v>
      </c>
      <c r="H2082" s="44" t="s">
        <v>7916</v>
      </c>
      <c r="I2082" s="44" t="s">
        <v>34</v>
      </c>
      <c r="J2082" s="44" t="s">
        <v>107</v>
      </c>
      <c r="K2082">
        <v>3</v>
      </c>
      <c r="L2082" s="44" t="s">
        <v>51</v>
      </c>
      <c r="M2082" s="44" t="s">
        <v>116</v>
      </c>
      <c r="N2082" s="44" t="s">
        <v>42</v>
      </c>
      <c r="O2082" s="44" t="s">
        <v>7933</v>
      </c>
      <c r="P2082">
        <v>46684</v>
      </c>
      <c r="Q2082" s="44" t="s">
        <v>30</v>
      </c>
      <c r="R2082" s="1">
        <v>41286</v>
      </c>
      <c r="S2082" s="44" t="s">
        <v>30</v>
      </c>
      <c r="T2082" s="1">
        <v>44573</v>
      </c>
      <c r="U2082">
        <v>9</v>
      </c>
      <c r="V2082">
        <v>4</v>
      </c>
      <c r="W2082">
        <v>9</v>
      </c>
      <c r="X2082">
        <v>3</v>
      </c>
      <c r="Y2082" s="44" t="s">
        <v>5099</v>
      </c>
      <c r="Z2082" s="1">
        <v>41306</v>
      </c>
      <c r="AA2082" t="s">
        <v>7991</v>
      </c>
      <c r="AB2082" t="s">
        <v>7991</v>
      </c>
      <c r="AC2082" t="s">
        <v>7955</v>
      </c>
      <c r="AD2082">
        <v>2</v>
      </c>
      <c r="AE2082">
        <v>0</v>
      </c>
      <c r="AF2082" t="s">
        <v>7958</v>
      </c>
      <c r="AG2082" t="s">
        <v>7974</v>
      </c>
      <c r="AH2082" t="s">
        <v>7977</v>
      </c>
      <c r="AI2082">
        <f>IF(Employee1[[#This Row],[ManagerRating]]="Needs Improvement",1,0)</f>
        <v>1</v>
      </c>
      <c r="AJ2082">
        <f>IF(AND(Employee1[[#This Row],[ManagerRating]]="Above and Beyond", Employee1[[#This Row],[YearsInMostRecentRole]]&gt;=3),1,0)</f>
        <v>0</v>
      </c>
    </row>
    <row r="2083" spans="1:36" x14ac:dyDescent="0.35">
      <c r="A2083" s="44" t="s">
        <v>822</v>
      </c>
      <c r="B2083" s="44" t="s">
        <v>22</v>
      </c>
      <c r="C2083">
        <v>27</v>
      </c>
      <c r="D2083" s="44" t="s">
        <v>7987</v>
      </c>
      <c r="E2083" s="44" t="s">
        <v>70</v>
      </c>
      <c r="F2083" s="44" t="s">
        <v>24</v>
      </c>
      <c r="G2083">
        <v>43</v>
      </c>
      <c r="H2083" s="44" t="s">
        <v>7917</v>
      </c>
      <c r="I2083" s="44" t="s">
        <v>34</v>
      </c>
      <c r="J2083" s="44" t="s">
        <v>56</v>
      </c>
      <c r="K2083">
        <v>3</v>
      </c>
      <c r="L2083" s="44" t="s">
        <v>27</v>
      </c>
      <c r="M2083" s="44" t="s">
        <v>116</v>
      </c>
      <c r="N2083" s="44" t="s">
        <v>35</v>
      </c>
      <c r="O2083" s="44" t="s">
        <v>7933</v>
      </c>
      <c r="P2083">
        <v>24583</v>
      </c>
      <c r="Q2083" s="44" t="s">
        <v>36</v>
      </c>
      <c r="R2083" s="1">
        <v>41867</v>
      </c>
      <c r="S2083" s="44" t="s">
        <v>36</v>
      </c>
      <c r="T2083" s="1">
        <v>44424</v>
      </c>
      <c r="U2083">
        <v>7</v>
      </c>
      <c r="V2083">
        <v>0</v>
      </c>
      <c r="W2083">
        <v>1</v>
      </c>
      <c r="X2083">
        <v>6</v>
      </c>
      <c r="Y2083" s="44" t="s">
        <v>5100</v>
      </c>
      <c r="Z2083" s="1">
        <v>43876</v>
      </c>
      <c r="AA2083" t="s">
        <v>7958</v>
      </c>
      <c r="AB2083" t="s">
        <v>7991</v>
      </c>
      <c r="AC2083" t="s">
        <v>7959</v>
      </c>
      <c r="AD2083">
        <v>1</v>
      </c>
      <c r="AE2083">
        <v>2</v>
      </c>
      <c r="AF2083" t="s">
        <v>7955</v>
      </c>
      <c r="AG2083" t="s">
        <v>7975</v>
      </c>
      <c r="AH2083" t="s">
        <v>7976</v>
      </c>
      <c r="AI2083">
        <f>IF(Employee1[[#This Row],[ManagerRating]]="Needs Improvement",1,0)</f>
        <v>0</v>
      </c>
      <c r="AJ2083">
        <f>IF(AND(Employee1[[#This Row],[ManagerRating]]="Above and Beyond", Employee1[[#This Row],[YearsInMostRecentRole]]&gt;=3),1,0)</f>
        <v>0</v>
      </c>
    </row>
    <row r="2084" spans="1:36" x14ac:dyDescent="0.35">
      <c r="A2084" s="44" t="s">
        <v>80</v>
      </c>
      <c r="B2084" s="44" t="s">
        <v>45</v>
      </c>
      <c r="C2084">
        <v>37</v>
      </c>
      <c r="D2084" s="44" t="s">
        <v>7988</v>
      </c>
      <c r="E2084" s="44" t="s">
        <v>23</v>
      </c>
      <c r="F2084" s="44" t="s">
        <v>46</v>
      </c>
      <c r="G2084">
        <v>3</v>
      </c>
      <c r="H2084" s="44" t="s">
        <v>7915</v>
      </c>
      <c r="I2084" s="44" t="s">
        <v>25</v>
      </c>
      <c r="J2084" s="44" t="s">
        <v>26</v>
      </c>
      <c r="K2084">
        <v>3</v>
      </c>
      <c r="L2084" s="44" t="s">
        <v>47</v>
      </c>
      <c r="M2084" s="44" t="s">
        <v>82</v>
      </c>
      <c r="N2084" s="44" t="s">
        <v>29</v>
      </c>
      <c r="O2084" s="44" t="s">
        <v>7933</v>
      </c>
      <c r="P2084">
        <v>48395</v>
      </c>
      <c r="Q2084" s="44" t="s">
        <v>30</v>
      </c>
      <c r="R2084" s="1">
        <v>40923</v>
      </c>
      <c r="S2084" s="44" t="s">
        <v>30</v>
      </c>
      <c r="T2084" s="1">
        <v>44576</v>
      </c>
      <c r="U2084">
        <v>10</v>
      </c>
      <c r="V2084">
        <v>2</v>
      </c>
      <c r="W2084">
        <v>2</v>
      </c>
      <c r="X2084">
        <v>4</v>
      </c>
      <c r="Y2084" s="44" t="s">
        <v>5101</v>
      </c>
      <c r="Z2084" s="1">
        <v>43876</v>
      </c>
      <c r="AA2084" t="s">
        <v>7955</v>
      </c>
      <c r="AB2084" t="s">
        <v>7991</v>
      </c>
      <c r="AC2084" t="s">
        <v>7958</v>
      </c>
      <c r="AD2084">
        <v>3</v>
      </c>
      <c r="AE2084">
        <v>1</v>
      </c>
      <c r="AF2084" t="s">
        <v>7991</v>
      </c>
      <c r="AG2084" t="s">
        <v>7976</v>
      </c>
      <c r="AH2084" t="s">
        <v>7976</v>
      </c>
      <c r="AI2084">
        <f>IF(Employee1[[#This Row],[ManagerRating]]="Needs Improvement",1,0)</f>
        <v>0</v>
      </c>
      <c r="AJ2084">
        <f>IF(AND(Employee1[[#This Row],[ManagerRating]]="Above and Beyond", Employee1[[#This Row],[YearsInMostRecentRole]]&gt;=3),1,0)</f>
        <v>0</v>
      </c>
    </row>
    <row r="2085" spans="1:36" x14ac:dyDescent="0.35">
      <c r="A2085" s="44" t="s">
        <v>83</v>
      </c>
      <c r="B2085" s="44" t="s">
        <v>33</v>
      </c>
      <c r="C2085">
        <v>33</v>
      </c>
      <c r="D2085" s="44" t="s">
        <v>7988</v>
      </c>
      <c r="E2085" s="44" t="s">
        <v>23</v>
      </c>
      <c r="F2085" s="44" t="s">
        <v>46</v>
      </c>
      <c r="G2085">
        <v>4</v>
      </c>
      <c r="H2085" s="44" t="s">
        <v>7915</v>
      </c>
      <c r="I2085" s="44" t="s">
        <v>55</v>
      </c>
      <c r="J2085" s="44" t="s">
        <v>56</v>
      </c>
      <c r="K2085">
        <v>4</v>
      </c>
      <c r="L2085" s="44" t="s">
        <v>65</v>
      </c>
      <c r="M2085" s="44" t="s">
        <v>85</v>
      </c>
      <c r="N2085" s="44" t="s">
        <v>35</v>
      </c>
      <c r="O2085" s="44" t="s">
        <v>7932</v>
      </c>
      <c r="P2085">
        <v>97126</v>
      </c>
      <c r="Q2085" s="44" t="s">
        <v>30</v>
      </c>
      <c r="R2085" s="1">
        <v>40923</v>
      </c>
      <c r="S2085" s="44" t="s">
        <v>30</v>
      </c>
      <c r="T2085" s="1">
        <v>44576</v>
      </c>
      <c r="U2085">
        <v>10</v>
      </c>
      <c r="V2085">
        <v>8</v>
      </c>
      <c r="W2085">
        <v>10</v>
      </c>
      <c r="X2085">
        <v>2</v>
      </c>
      <c r="Y2085" s="44" t="s">
        <v>5102</v>
      </c>
      <c r="Z2085" s="1">
        <v>43876</v>
      </c>
      <c r="AA2085" t="s">
        <v>7958</v>
      </c>
      <c r="AB2085" t="s">
        <v>7955</v>
      </c>
      <c r="AC2085" t="s">
        <v>7991</v>
      </c>
      <c r="AD2085">
        <v>2</v>
      </c>
      <c r="AE2085">
        <v>2</v>
      </c>
      <c r="AF2085" t="s">
        <v>7959</v>
      </c>
      <c r="AG2085" t="s">
        <v>7975</v>
      </c>
      <c r="AH2085" t="s">
        <v>7976</v>
      </c>
      <c r="AI2085">
        <f>IF(Employee1[[#This Row],[ManagerRating]]="Needs Improvement",1,0)</f>
        <v>0</v>
      </c>
      <c r="AJ2085">
        <f>IF(AND(Employee1[[#This Row],[ManagerRating]]="Above and Beyond", Employee1[[#This Row],[YearsInMostRecentRole]]&gt;=3),1,0)</f>
        <v>0</v>
      </c>
    </row>
    <row r="2086" spans="1:36" x14ac:dyDescent="0.35">
      <c r="A2086" s="44" t="s">
        <v>1682</v>
      </c>
      <c r="B2086" s="44" t="s">
        <v>22</v>
      </c>
      <c r="C2086">
        <v>25</v>
      </c>
      <c r="D2086" s="44" t="s">
        <v>7987</v>
      </c>
      <c r="E2086" s="44" t="s">
        <v>23</v>
      </c>
      <c r="F2086" s="44" t="s">
        <v>39</v>
      </c>
      <c r="G2086">
        <v>31</v>
      </c>
      <c r="H2086" s="44" t="s">
        <v>7917</v>
      </c>
      <c r="I2086" s="44" t="s">
        <v>34</v>
      </c>
      <c r="J2086" s="44" t="s">
        <v>56</v>
      </c>
      <c r="K2086">
        <v>3</v>
      </c>
      <c r="L2086" s="44" t="s">
        <v>27</v>
      </c>
      <c r="M2086" s="44" t="s">
        <v>155</v>
      </c>
      <c r="N2086" s="44" t="s">
        <v>42</v>
      </c>
      <c r="O2086" s="44" t="s">
        <v>7933</v>
      </c>
      <c r="P2086">
        <v>48797</v>
      </c>
      <c r="Q2086" s="44" t="s">
        <v>30</v>
      </c>
      <c r="R2086" s="1">
        <v>43218</v>
      </c>
      <c r="S2086" s="44" t="s">
        <v>30</v>
      </c>
      <c r="T2086" s="1">
        <v>44679</v>
      </c>
      <c r="U2086">
        <v>4</v>
      </c>
      <c r="V2086">
        <v>2</v>
      </c>
      <c r="W2086">
        <v>4</v>
      </c>
      <c r="X2086">
        <v>4</v>
      </c>
      <c r="Y2086" s="44" t="s">
        <v>5103</v>
      </c>
      <c r="Z2086" s="1">
        <v>43876</v>
      </c>
      <c r="AA2086" t="s">
        <v>7991</v>
      </c>
      <c r="AB2086" t="s">
        <v>7959</v>
      </c>
      <c r="AC2086" t="s">
        <v>7991</v>
      </c>
      <c r="AD2086">
        <v>1</v>
      </c>
      <c r="AE2086">
        <v>0</v>
      </c>
      <c r="AF2086" t="s">
        <v>7991</v>
      </c>
      <c r="AG2086" t="s">
        <v>7976</v>
      </c>
      <c r="AH2086" t="s">
        <v>7976</v>
      </c>
      <c r="AI2086">
        <f>IF(Employee1[[#This Row],[ManagerRating]]="Needs Improvement",1,0)</f>
        <v>0</v>
      </c>
      <c r="AJ2086">
        <f>IF(AND(Employee1[[#This Row],[ManagerRating]]="Above and Beyond", Employee1[[#This Row],[YearsInMostRecentRole]]&gt;=3),1,0)</f>
        <v>0</v>
      </c>
    </row>
    <row r="2087" spans="1:36" x14ac:dyDescent="0.35">
      <c r="A2087" s="44" t="s">
        <v>1390</v>
      </c>
      <c r="B2087" s="44" t="s">
        <v>22</v>
      </c>
      <c r="C2087">
        <v>26</v>
      </c>
      <c r="D2087" s="44" t="s">
        <v>7987</v>
      </c>
      <c r="E2087" s="44" t="s">
        <v>70</v>
      </c>
      <c r="F2087" s="44" t="s">
        <v>46</v>
      </c>
      <c r="G2087">
        <v>5</v>
      </c>
      <c r="H2087" s="44" t="s">
        <v>7915</v>
      </c>
      <c r="I2087" s="44" t="s">
        <v>25</v>
      </c>
      <c r="J2087" s="44" t="s">
        <v>26</v>
      </c>
      <c r="K2087">
        <v>3</v>
      </c>
      <c r="L2087" s="44" t="s">
        <v>47</v>
      </c>
      <c r="M2087" s="44" t="s">
        <v>85</v>
      </c>
      <c r="N2087" s="44" t="s">
        <v>42</v>
      </c>
      <c r="O2087" s="44" t="s">
        <v>7932</v>
      </c>
      <c r="P2087">
        <v>99203</v>
      </c>
      <c r="Q2087" s="44" t="s">
        <v>36</v>
      </c>
      <c r="R2087" s="1">
        <v>42732</v>
      </c>
      <c r="S2087" s="44" t="s">
        <v>30</v>
      </c>
      <c r="T2087" s="1">
        <v>44923</v>
      </c>
      <c r="U2087">
        <v>6</v>
      </c>
      <c r="V2087">
        <v>3</v>
      </c>
      <c r="W2087">
        <v>3</v>
      </c>
      <c r="X2087">
        <v>4</v>
      </c>
      <c r="Y2087" s="44" t="s">
        <v>5104</v>
      </c>
      <c r="Z2087" s="1">
        <v>43877</v>
      </c>
      <c r="AA2087" t="s">
        <v>7955</v>
      </c>
      <c r="AB2087" t="s">
        <v>7955</v>
      </c>
      <c r="AC2087" t="s">
        <v>7959</v>
      </c>
      <c r="AD2087">
        <v>1</v>
      </c>
      <c r="AE2087">
        <v>3</v>
      </c>
      <c r="AF2087" t="s">
        <v>7958</v>
      </c>
      <c r="AG2087" t="s">
        <v>7974</v>
      </c>
      <c r="AH2087" t="s">
        <v>7977</v>
      </c>
      <c r="AI2087">
        <f>IF(Employee1[[#This Row],[ManagerRating]]="Needs Improvement",1,0)</f>
        <v>1</v>
      </c>
      <c r="AJ2087">
        <f>IF(AND(Employee1[[#This Row],[ManagerRating]]="Above and Beyond", Employee1[[#This Row],[YearsInMostRecentRole]]&gt;=3),1,0)</f>
        <v>0</v>
      </c>
    </row>
    <row r="2088" spans="1:36" x14ac:dyDescent="0.35">
      <c r="A2088" s="44" t="s">
        <v>794</v>
      </c>
      <c r="B2088" s="44" t="s">
        <v>22</v>
      </c>
      <c r="C2088">
        <v>29</v>
      </c>
      <c r="D2088" s="44" t="s">
        <v>7987</v>
      </c>
      <c r="E2088" s="44" t="s">
        <v>70</v>
      </c>
      <c r="F2088" s="44" t="s">
        <v>24</v>
      </c>
      <c r="G2088">
        <v>18</v>
      </c>
      <c r="H2088" s="44" t="s">
        <v>7916</v>
      </c>
      <c r="I2088" s="44" t="s">
        <v>34</v>
      </c>
      <c r="J2088" s="44" t="s">
        <v>107</v>
      </c>
      <c r="K2088">
        <v>3</v>
      </c>
      <c r="L2088" s="44" t="s">
        <v>27</v>
      </c>
      <c r="M2088" s="44" t="s">
        <v>28</v>
      </c>
      <c r="N2088" s="44" t="s">
        <v>35</v>
      </c>
      <c r="O2088" s="44" t="s">
        <v>7931</v>
      </c>
      <c r="P2088">
        <v>177402</v>
      </c>
      <c r="Q2088" s="44" t="s">
        <v>30</v>
      </c>
      <c r="R2088" s="1">
        <v>41830</v>
      </c>
      <c r="S2088" s="44" t="s">
        <v>36</v>
      </c>
      <c r="T2088" s="1">
        <v>44022</v>
      </c>
      <c r="U2088">
        <v>6</v>
      </c>
      <c r="V2088">
        <v>3</v>
      </c>
      <c r="W2088">
        <v>5</v>
      </c>
      <c r="X2088">
        <v>3</v>
      </c>
      <c r="Y2088" s="44" t="s">
        <v>5105</v>
      </c>
      <c r="Z2088" s="1">
        <v>43878</v>
      </c>
      <c r="AA2088" t="s">
        <v>7955</v>
      </c>
      <c r="AB2088" t="s">
        <v>7958</v>
      </c>
      <c r="AC2088" t="s">
        <v>7991</v>
      </c>
      <c r="AD2088">
        <v>1</v>
      </c>
      <c r="AE2088">
        <v>0</v>
      </c>
      <c r="AF2088" t="s">
        <v>7959</v>
      </c>
      <c r="AG2088" t="s">
        <v>7975</v>
      </c>
      <c r="AH2088" t="s">
        <v>7975</v>
      </c>
      <c r="AI2088">
        <f>IF(Employee1[[#This Row],[ManagerRating]]="Needs Improvement",1,0)</f>
        <v>0</v>
      </c>
      <c r="AJ2088">
        <f>IF(AND(Employee1[[#This Row],[ManagerRating]]="Above and Beyond", Employee1[[#This Row],[YearsInMostRecentRole]]&gt;=3),1,0)</f>
        <v>1</v>
      </c>
    </row>
    <row r="2089" spans="1:36" x14ac:dyDescent="0.35">
      <c r="A2089" s="44" t="s">
        <v>371</v>
      </c>
      <c r="B2089" s="44" t="s">
        <v>22</v>
      </c>
      <c r="C2089">
        <v>42</v>
      </c>
      <c r="D2089" s="44" t="s">
        <v>7989</v>
      </c>
      <c r="E2089" s="44" t="s">
        <v>23</v>
      </c>
      <c r="F2089" s="44" t="s">
        <v>46</v>
      </c>
      <c r="G2089">
        <v>9</v>
      </c>
      <c r="H2089" s="44" t="s">
        <v>7915</v>
      </c>
      <c r="I2089" s="44" t="s">
        <v>34</v>
      </c>
      <c r="J2089" s="44" t="s">
        <v>40</v>
      </c>
      <c r="K2089">
        <v>2</v>
      </c>
      <c r="L2089" s="44" t="s">
        <v>61</v>
      </c>
      <c r="M2089" s="44" t="s">
        <v>71</v>
      </c>
      <c r="N2089" s="44" t="s">
        <v>42</v>
      </c>
      <c r="O2089" s="44" t="s">
        <v>7932</v>
      </c>
      <c r="P2089">
        <v>73577</v>
      </c>
      <c r="Q2089" s="44" t="s">
        <v>30</v>
      </c>
      <c r="R2089" s="1">
        <v>41297</v>
      </c>
      <c r="S2089" s="44" t="s">
        <v>30</v>
      </c>
      <c r="T2089" s="1">
        <v>44584</v>
      </c>
      <c r="U2089">
        <v>9</v>
      </c>
      <c r="V2089">
        <v>9</v>
      </c>
      <c r="W2089">
        <v>9</v>
      </c>
      <c r="X2089">
        <v>6</v>
      </c>
      <c r="Y2089" s="44" t="s">
        <v>5106</v>
      </c>
      <c r="Z2089" s="1">
        <v>43878</v>
      </c>
      <c r="AA2089" t="s">
        <v>7958</v>
      </c>
      <c r="AB2089" t="s">
        <v>7959</v>
      </c>
      <c r="AC2089" t="s">
        <v>7958</v>
      </c>
      <c r="AD2089">
        <v>1</v>
      </c>
      <c r="AE2089">
        <v>1</v>
      </c>
      <c r="AF2089" t="s">
        <v>7991</v>
      </c>
      <c r="AG2089" t="s">
        <v>7975</v>
      </c>
      <c r="AH2089" t="s">
        <v>7976</v>
      </c>
      <c r="AI2089">
        <f>IF(Employee1[[#This Row],[ManagerRating]]="Needs Improvement",1,0)</f>
        <v>0</v>
      </c>
      <c r="AJ2089">
        <f>IF(AND(Employee1[[#This Row],[ManagerRating]]="Above and Beyond", Employee1[[#This Row],[YearsInMostRecentRole]]&gt;=3),1,0)</f>
        <v>0</v>
      </c>
    </row>
    <row r="2090" spans="1:36" x14ac:dyDescent="0.35">
      <c r="A2090" s="44" t="s">
        <v>1090</v>
      </c>
      <c r="B2090" s="44" t="s">
        <v>33</v>
      </c>
      <c r="C2090">
        <v>26</v>
      </c>
      <c r="D2090" s="44" t="s">
        <v>7987</v>
      </c>
      <c r="E2090" s="44" t="s">
        <v>23</v>
      </c>
      <c r="F2090" s="44" t="s">
        <v>24</v>
      </c>
      <c r="G2090">
        <v>3</v>
      </c>
      <c r="H2090" s="44" t="s">
        <v>7915</v>
      </c>
      <c r="I2090" s="44" t="s">
        <v>55</v>
      </c>
      <c r="J2090" s="44" t="s">
        <v>26</v>
      </c>
      <c r="K2090">
        <v>1</v>
      </c>
      <c r="L2090" s="44" t="s">
        <v>27</v>
      </c>
      <c r="M2090" s="44" t="s">
        <v>28</v>
      </c>
      <c r="N2090" s="44" t="s">
        <v>42</v>
      </c>
      <c r="O2090" s="44" t="s">
        <v>7932</v>
      </c>
      <c r="P2090">
        <v>56892</v>
      </c>
      <c r="Q2090" s="44" t="s">
        <v>30</v>
      </c>
      <c r="R2090" s="1">
        <v>42276</v>
      </c>
      <c r="S2090" s="44" t="s">
        <v>30</v>
      </c>
      <c r="T2090" s="1">
        <v>44833</v>
      </c>
      <c r="U2090">
        <v>7</v>
      </c>
      <c r="V2090">
        <v>1</v>
      </c>
      <c r="W2090">
        <v>3</v>
      </c>
      <c r="X2090">
        <v>3</v>
      </c>
      <c r="Y2090" s="44" t="s">
        <v>5107</v>
      </c>
      <c r="Z2090" s="1">
        <v>43878</v>
      </c>
      <c r="AA2090" t="s">
        <v>7955</v>
      </c>
      <c r="AB2090" t="s">
        <v>7958</v>
      </c>
      <c r="AC2090" t="s">
        <v>7955</v>
      </c>
      <c r="AD2090">
        <v>1</v>
      </c>
      <c r="AE2090">
        <v>2</v>
      </c>
      <c r="AF2090" t="s">
        <v>7991</v>
      </c>
      <c r="AG2090" t="s">
        <v>7975</v>
      </c>
      <c r="AH2090" t="s">
        <v>7976</v>
      </c>
      <c r="AI2090">
        <f>IF(Employee1[[#This Row],[ManagerRating]]="Needs Improvement",1,0)</f>
        <v>0</v>
      </c>
      <c r="AJ2090">
        <f>IF(AND(Employee1[[#This Row],[ManagerRating]]="Above and Beyond", Employee1[[#This Row],[YearsInMostRecentRole]]&gt;=3),1,0)</f>
        <v>0</v>
      </c>
    </row>
    <row r="2091" spans="1:36" x14ac:dyDescent="0.35">
      <c r="A2091" s="44" t="s">
        <v>62</v>
      </c>
      <c r="B2091" s="44" t="s">
        <v>22</v>
      </c>
      <c r="C2091">
        <v>40</v>
      </c>
      <c r="D2091" s="44" t="s">
        <v>7988</v>
      </c>
      <c r="E2091" s="44" t="s">
        <v>23</v>
      </c>
      <c r="F2091" s="44" t="s">
        <v>24</v>
      </c>
      <c r="G2091">
        <v>3</v>
      </c>
      <c r="H2091" s="44" t="s">
        <v>7915</v>
      </c>
      <c r="I2091" s="44" t="s">
        <v>34</v>
      </c>
      <c r="J2091" s="44" t="s">
        <v>64</v>
      </c>
      <c r="K2091">
        <v>2</v>
      </c>
      <c r="L2091" s="44" t="s">
        <v>65</v>
      </c>
      <c r="M2091" s="44" t="s">
        <v>28</v>
      </c>
      <c r="N2091" s="44" t="s">
        <v>29</v>
      </c>
      <c r="O2091" s="44" t="s">
        <v>7932</v>
      </c>
      <c r="P2091">
        <v>104426</v>
      </c>
      <c r="Q2091" s="44" t="s">
        <v>30</v>
      </c>
      <c r="R2091" s="1">
        <v>40919</v>
      </c>
      <c r="S2091" s="44" t="s">
        <v>30</v>
      </c>
      <c r="T2091" s="1">
        <v>44572</v>
      </c>
      <c r="U2091">
        <v>10</v>
      </c>
      <c r="V2091">
        <v>3</v>
      </c>
      <c r="W2091">
        <v>4</v>
      </c>
      <c r="X2091">
        <v>6</v>
      </c>
      <c r="Y2091" s="44" t="s">
        <v>5108</v>
      </c>
      <c r="Z2091" s="1">
        <v>43879</v>
      </c>
      <c r="AA2091" t="s">
        <v>7991</v>
      </c>
      <c r="AB2091" t="s">
        <v>7959</v>
      </c>
      <c r="AC2091" t="s">
        <v>7959</v>
      </c>
      <c r="AD2091">
        <v>3</v>
      </c>
      <c r="AE2091">
        <v>3</v>
      </c>
      <c r="AF2091" t="s">
        <v>7958</v>
      </c>
      <c r="AG2091" t="s">
        <v>7974</v>
      </c>
      <c r="AH2091" t="s">
        <v>7977</v>
      </c>
      <c r="AI2091">
        <f>IF(Employee1[[#This Row],[ManagerRating]]="Needs Improvement",1,0)</f>
        <v>1</v>
      </c>
      <c r="AJ2091">
        <f>IF(AND(Employee1[[#This Row],[ManagerRating]]="Above and Beyond", Employee1[[#This Row],[YearsInMostRecentRole]]&gt;=3),1,0)</f>
        <v>0</v>
      </c>
    </row>
    <row r="2092" spans="1:36" x14ac:dyDescent="0.35">
      <c r="A2092" s="44" t="s">
        <v>1088</v>
      </c>
      <c r="B2092" s="44" t="s">
        <v>45</v>
      </c>
      <c r="C2092">
        <v>28</v>
      </c>
      <c r="D2092" s="44" t="s">
        <v>7987</v>
      </c>
      <c r="E2092" s="44" t="s">
        <v>23</v>
      </c>
      <c r="F2092" s="44" t="s">
        <v>24</v>
      </c>
      <c r="G2092">
        <v>38</v>
      </c>
      <c r="H2092" s="44" t="s">
        <v>7917</v>
      </c>
      <c r="I2092" s="44" t="s">
        <v>25</v>
      </c>
      <c r="J2092" s="44" t="s">
        <v>56</v>
      </c>
      <c r="K2092">
        <v>3</v>
      </c>
      <c r="L2092" s="44" t="s">
        <v>27</v>
      </c>
      <c r="M2092" s="44" t="s">
        <v>28</v>
      </c>
      <c r="N2092" s="44" t="s">
        <v>29</v>
      </c>
      <c r="O2092" s="44" t="s">
        <v>7931</v>
      </c>
      <c r="P2092">
        <v>185380</v>
      </c>
      <c r="Q2092" s="44" t="s">
        <v>30</v>
      </c>
      <c r="R2092" s="1">
        <v>42268</v>
      </c>
      <c r="S2092" s="44" t="s">
        <v>36</v>
      </c>
      <c r="T2092" s="1">
        <v>44095</v>
      </c>
      <c r="U2092">
        <v>5</v>
      </c>
      <c r="V2092">
        <v>2</v>
      </c>
      <c r="W2092">
        <v>5</v>
      </c>
      <c r="X2092">
        <v>3</v>
      </c>
      <c r="Y2092" s="44" t="s">
        <v>5109</v>
      </c>
      <c r="Z2092" s="1">
        <v>43881</v>
      </c>
      <c r="AA2092" t="s">
        <v>7991</v>
      </c>
      <c r="AB2092" t="s">
        <v>7955</v>
      </c>
      <c r="AC2092" t="s">
        <v>7958</v>
      </c>
      <c r="AD2092">
        <v>1</v>
      </c>
      <c r="AE2092">
        <v>0</v>
      </c>
      <c r="AF2092" t="s">
        <v>7955</v>
      </c>
      <c r="AG2092" t="s">
        <v>7975</v>
      </c>
      <c r="AH2092" t="s">
        <v>7975</v>
      </c>
      <c r="AI2092">
        <f>IF(Employee1[[#This Row],[ManagerRating]]="Needs Improvement",1,0)</f>
        <v>0</v>
      </c>
      <c r="AJ2092">
        <f>IF(AND(Employee1[[#This Row],[ManagerRating]]="Above and Beyond", Employee1[[#This Row],[YearsInMostRecentRole]]&gt;=3),1,0)</f>
        <v>0</v>
      </c>
    </row>
    <row r="2093" spans="1:36" x14ac:dyDescent="0.35">
      <c r="A2093" s="44" t="s">
        <v>1428</v>
      </c>
      <c r="B2093" s="44" t="s">
        <v>22</v>
      </c>
      <c r="C2093">
        <v>26</v>
      </c>
      <c r="D2093" s="44" t="s">
        <v>7987</v>
      </c>
      <c r="E2093" s="44" t="s">
        <v>23</v>
      </c>
      <c r="F2093" s="44" t="s">
        <v>46</v>
      </c>
      <c r="G2093">
        <v>23</v>
      </c>
      <c r="H2093" s="44" t="s">
        <v>7916</v>
      </c>
      <c r="I2093" s="44" t="s">
        <v>34</v>
      </c>
      <c r="J2093" s="44" t="s">
        <v>107</v>
      </c>
      <c r="K2093">
        <v>2</v>
      </c>
      <c r="L2093" s="44" t="s">
        <v>61</v>
      </c>
      <c r="M2093" s="44" t="s">
        <v>138</v>
      </c>
      <c r="N2093" s="44" t="s">
        <v>42</v>
      </c>
      <c r="O2093" s="44" t="s">
        <v>7931</v>
      </c>
      <c r="P2093">
        <v>221954</v>
      </c>
      <c r="Q2093" s="44" t="s">
        <v>30</v>
      </c>
      <c r="R2093" s="1">
        <v>42802</v>
      </c>
      <c r="S2093" s="44" t="s">
        <v>30</v>
      </c>
      <c r="T2093" s="1">
        <v>44628</v>
      </c>
      <c r="U2093">
        <v>5</v>
      </c>
      <c r="V2093">
        <v>0</v>
      </c>
      <c r="W2093">
        <v>3</v>
      </c>
      <c r="X2093">
        <v>1</v>
      </c>
      <c r="Y2093" s="44" t="s">
        <v>5110</v>
      </c>
      <c r="Z2093" s="1">
        <v>43881</v>
      </c>
      <c r="AA2093" t="s">
        <v>7955</v>
      </c>
      <c r="AB2093" t="s">
        <v>7991</v>
      </c>
      <c r="AC2093" t="s">
        <v>7991</v>
      </c>
      <c r="AD2093">
        <v>3</v>
      </c>
      <c r="AE2093">
        <v>1</v>
      </c>
      <c r="AF2093" t="s">
        <v>7958</v>
      </c>
      <c r="AG2093" t="s">
        <v>7976</v>
      </c>
      <c r="AH2093" t="s">
        <v>7974</v>
      </c>
      <c r="AI2093">
        <f>IF(Employee1[[#This Row],[ManagerRating]]="Needs Improvement",1,0)</f>
        <v>0</v>
      </c>
      <c r="AJ2093">
        <f>IF(AND(Employee1[[#This Row],[ManagerRating]]="Above and Beyond", Employee1[[#This Row],[YearsInMostRecentRole]]&gt;=3),1,0)</f>
        <v>0</v>
      </c>
    </row>
    <row r="2094" spans="1:36" x14ac:dyDescent="0.35">
      <c r="A2094" s="44" t="s">
        <v>970</v>
      </c>
      <c r="B2094" s="44" t="s">
        <v>33</v>
      </c>
      <c r="C2094">
        <v>27</v>
      </c>
      <c r="D2094" s="44" t="s">
        <v>7987</v>
      </c>
      <c r="E2094" s="44" t="s">
        <v>70</v>
      </c>
      <c r="F2094" s="44" t="s">
        <v>24</v>
      </c>
      <c r="G2094">
        <v>16</v>
      </c>
      <c r="H2094" s="44" t="s">
        <v>7916</v>
      </c>
      <c r="I2094" s="44" t="s">
        <v>34</v>
      </c>
      <c r="J2094" s="44" t="s">
        <v>26</v>
      </c>
      <c r="K2094">
        <v>3</v>
      </c>
      <c r="L2094" s="44" t="s">
        <v>51</v>
      </c>
      <c r="M2094" s="44" t="s">
        <v>28</v>
      </c>
      <c r="N2094" s="44" t="s">
        <v>35</v>
      </c>
      <c r="O2094" s="44" t="s">
        <v>7932</v>
      </c>
      <c r="P2094">
        <v>50559</v>
      </c>
      <c r="Q2094" s="44" t="s">
        <v>30</v>
      </c>
      <c r="R2094" s="1">
        <v>42108</v>
      </c>
      <c r="S2094" s="44" t="s">
        <v>36</v>
      </c>
      <c r="T2094" s="1">
        <v>44300</v>
      </c>
      <c r="U2094">
        <v>6</v>
      </c>
      <c r="V2094">
        <v>0</v>
      </c>
      <c r="W2094">
        <v>5</v>
      </c>
      <c r="X2094">
        <v>5</v>
      </c>
      <c r="Y2094" s="44" t="s">
        <v>5111</v>
      </c>
      <c r="Z2094" s="1">
        <v>43882</v>
      </c>
      <c r="AA2094" t="s">
        <v>7991</v>
      </c>
      <c r="AB2094" t="s">
        <v>7955</v>
      </c>
      <c r="AC2094" t="s">
        <v>7991</v>
      </c>
      <c r="AD2094">
        <v>1</v>
      </c>
      <c r="AE2094">
        <v>0</v>
      </c>
      <c r="AF2094" t="s">
        <v>7958</v>
      </c>
      <c r="AG2094" t="s">
        <v>7974</v>
      </c>
      <c r="AH2094" t="s">
        <v>7974</v>
      </c>
      <c r="AI2094">
        <f>IF(Employee1[[#This Row],[ManagerRating]]="Needs Improvement",1,0)</f>
        <v>0</v>
      </c>
      <c r="AJ2094">
        <f>IF(AND(Employee1[[#This Row],[ManagerRating]]="Above and Beyond", Employee1[[#This Row],[YearsInMostRecentRole]]&gt;=3),1,0)</f>
        <v>0</v>
      </c>
    </row>
    <row r="2095" spans="1:36" x14ac:dyDescent="0.35">
      <c r="A2095" s="44" t="s">
        <v>397</v>
      </c>
      <c r="B2095" s="44" t="s">
        <v>22</v>
      </c>
      <c r="C2095">
        <v>40</v>
      </c>
      <c r="D2095" s="44" t="s">
        <v>7988</v>
      </c>
      <c r="E2095" s="44" t="s">
        <v>23</v>
      </c>
      <c r="F2095" s="44" t="s">
        <v>46</v>
      </c>
      <c r="G2095">
        <v>17</v>
      </c>
      <c r="H2095" s="44" t="s">
        <v>7916</v>
      </c>
      <c r="I2095" s="44" t="s">
        <v>55</v>
      </c>
      <c r="J2095" s="44" t="s">
        <v>26</v>
      </c>
      <c r="K2095">
        <v>1</v>
      </c>
      <c r="L2095" s="44" t="s">
        <v>61</v>
      </c>
      <c r="M2095" s="44" t="s">
        <v>82</v>
      </c>
      <c r="N2095" s="44" t="s">
        <v>42</v>
      </c>
      <c r="O2095" s="44" t="s">
        <v>7933</v>
      </c>
      <c r="P2095">
        <v>41601</v>
      </c>
      <c r="Q2095" s="44" t="s">
        <v>30</v>
      </c>
      <c r="R2095" s="1">
        <v>41341</v>
      </c>
      <c r="S2095" s="44" t="s">
        <v>30</v>
      </c>
      <c r="T2095" s="1">
        <v>44628</v>
      </c>
      <c r="U2095">
        <v>9</v>
      </c>
      <c r="V2095">
        <v>8</v>
      </c>
      <c r="W2095">
        <v>9</v>
      </c>
      <c r="X2095">
        <v>8</v>
      </c>
      <c r="Y2095" s="44" t="s">
        <v>5112</v>
      </c>
      <c r="Z2095" s="1">
        <v>43882</v>
      </c>
      <c r="AA2095" t="s">
        <v>7958</v>
      </c>
      <c r="AB2095" t="s">
        <v>7991</v>
      </c>
      <c r="AC2095" t="s">
        <v>7958</v>
      </c>
      <c r="AD2095">
        <v>1</v>
      </c>
      <c r="AE2095">
        <v>0</v>
      </c>
      <c r="AF2095" t="s">
        <v>7959</v>
      </c>
      <c r="AG2095" t="s">
        <v>7975</v>
      </c>
      <c r="AH2095" t="s">
        <v>7975</v>
      </c>
      <c r="AI2095">
        <f>IF(Employee1[[#This Row],[ManagerRating]]="Needs Improvement",1,0)</f>
        <v>0</v>
      </c>
      <c r="AJ2095">
        <f>IF(AND(Employee1[[#This Row],[ManagerRating]]="Above and Beyond", Employee1[[#This Row],[YearsInMostRecentRole]]&gt;=3),1,0)</f>
        <v>1</v>
      </c>
    </row>
    <row r="2096" spans="1:36" x14ac:dyDescent="0.35">
      <c r="A2096" s="44" t="s">
        <v>770</v>
      </c>
      <c r="B2096" s="44" t="s">
        <v>22</v>
      </c>
      <c r="C2096">
        <v>36</v>
      </c>
      <c r="D2096" s="44" t="s">
        <v>7988</v>
      </c>
      <c r="E2096" s="44" t="s">
        <v>23</v>
      </c>
      <c r="F2096" s="44" t="s">
        <v>46</v>
      </c>
      <c r="G2096">
        <v>43</v>
      </c>
      <c r="H2096" s="44" t="s">
        <v>7917</v>
      </c>
      <c r="I2096" s="44" t="s">
        <v>34</v>
      </c>
      <c r="J2096" s="44" t="s">
        <v>60</v>
      </c>
      <c r="K2096">
        <v>3</v>
      </c>
      <c r="L2096" s="44" t="s">
        <v>47</v>
      </c>
      <c r="M2096" s="44" t="s">
        <v>138</v>
      </c>
      <c r="N2096" s="44" t="s">
        <v>35</v>
      </c>
      <c r="O2096" s="44" t="s">
        <v>7929</v>
      </c>
      <c r="P2096">
        <v>454993</v>
      </c>
      <c r="Q2096" s="44" t="s">
        <v>30</v>
      </c>
      <c r="R2096" s="1">
        <v>41814</v>
      </c>
      <c r="S2096" s="44" t="s">
        <v>30</v>
      </c>
      <c r="T2096" s="1">
        <v>44736</v>
      </c>
      <c r="U2096">
        <v>8</v>
      </c>
      <c r="V2096">
        <v>3</v>
      </c>
      <c r="W2096">
        <v>4</v>
      </c>
      <c r="X2096">
        <v>0</v>
      </c>
      <c r="Y2096" s="44" t="s">
        <v>5113</v>
      </c>
      <c r="Z2096" s="1">
        <v>43882</v>
      </c>
      <c r="AA2096" t="s">
        <v>7991</v>
      </c>
      <c r="AB2096" t="s">
        <v>7955</v>
      </c>
      <c r="AC2096" t="s">
        <v>7991</v>
      </c>
      <c r="AD2096">
        <v>2</v>
      </c>
      <c r="AE2096">
        <v>1</v>
      </c>
      <c r="AF2096" t="s">
        <v>7958</v>
      </c>
      <c r="AG2096" t="s">
        <v>7976</v>
      </c>
      <c r="AH2096" t="s">
        <v>7974</v>
      </c>
      <c r="AI2096">
        <f>IF(Employee1[[#This Row],[ManagerRating]]="Needs Improvement",1,0)</f>
        <v>0</v>
      </c>
      <c r="AJ2096">
        <f>IF(AND(Employee1[[#This Row],[ManagerRating]]="Above and Beyond", Employee1[[#This Row],[YearsInMostRecentRole]]&gt;=3),1,0)</f>
        <v>0</v>
      </c>
    </row>
    <row r="2097" spans="1:36" x14ac:dyDescent="0.35">
      <c r="A2097" s="44" t="s">
        <v>359</v>
      </c>
      <c r="B2097" s="44" t="s">
        <v>22</v>
      </c>
      <c r="C2097">
        <v>36</v>
      </c>
      <c r="D2097" s="44" t="s">
        <v>7988</v>
      </c>
      <c r="E2097" s="44" t="s">
        <v>59</v>
      </c>
      <c r="F2097" s="44" t="s">
        <v>46</v>
      </c>
      <c r="G2097">
        <v>28</v>
      </c>
      <c r="H2097" s="44" t="s">
        <v>7917</v>
      </c>
      <c r="I2097" s="44" t="s">
        <v>34</v>
      </c>
      <c r="J2097" s="44" t="s">
        <v>40</v>
      </c>
      <c r="K2097">
        <v>4</v>
      </c>
      <c r="L2097" s="44" t="s">
        <v>65</v>
      </c>
      <c r="M2097" s="44" t="s">
        <v>71</v>
      </c>
      <c r="N2097" s="44" t="s">
        <v>29</v>
      </c>
      <c r="O2097" s="44" t="s">
        <v>7932</v>
      </c>
      <c r="P2097">
        <v>77136</v>
      </c>
      <c r="Q2097" s="44" t="s">
        <v>30</v>
      </c>
      <c r="R2097" s="1">
        <v>41057</v>
      </c>
      <c r="S2097" s="44" t="s">
        <v>30</v>
      </c>
      <c r="T2097" s="1">
        <v>44709</v>
      </c>
      <c r="U2097">
        <v>10</v>
      </c>
      <c r="V2097">
        <v>10</v>
      </c>
      <c r="W2097">
        <v>10</v>
      </c>
      <c r="X2097">
        <v>10</v>
      </c>
      <c r="Y2097" s="44" t="s">
        <v>5114</v>
      </c>
      <c r="Z2097" s="1">
        <v>43883</v>
      </c>
      <c r="AA2097" t="s">
        <v>7958</v>
      </c>
      <c r="AB2097" t="s">
        <v>7955</v>
      </c>
      <c r="AC2097" t="s">
        <v>7955</v>
      </c>
      <c r="AD2097">
        <v>1</v>
      </c>
      <c r="AE2097">
        <v>1</v>
      </c>
      <c r="AF2097" t="s">
        <v>7959</v>
      </c>
      <c r="AG2097" t="s">
        <v>7974</v>
      </c>
      <c r="AH2097" t="s">
        <v>7974</v>
      </c>
      <c r="AI2097">
        <f>IF(Employee1[[#This Row],[ManagerRating]]="Needs Improvement",1,0)</f>
        <v>0</v>
      </c>
      <c r="AJ2097">
        <f>IF(AND(Employee1[[#This Row],[ManagerRating]]="Above and Beyond", Employee1[[#This Row],[YearsInMostRecentRole]]&gt;=3),1,0)</f>
        <v>0</v>
      </c>
    </row>
    <row r="2098" spans="1:36" x14ac:dyDescent="0.35">
      <c r="A2098" s="44" t="s">
        <v>101</v>
      </c>
      <c r="B2098" s="44" t="s">
        <v>33</v>
      </c>
      <c r="C2098">
        <v>36</v>
      </c>
      <c r="D2098" s="44" t="s">
        <v>7988</v>
      </c>
      <c r="E2098" s="44" t="s">
        <v>59</v>
      </c>
      <c r="F2098" s="44" t="s">
        <v>46</v>
      </c>
      <c r="G2098">
        <v>36</v>
      </c>
      <c r="H2098" s="44" t="s">
        <v>7917</v>
      </c>
      <c r="I2098" s="44" t="s">
        <v>25</v>
      </c>
      <c r="J2098" s="44" t="s">
        <v>26</v>
      </c>
      <c r="K2098">
        <v>2</v>
      </c>
      <c r="L2098" s="44" t="s">
        <v>61</v>
      </c>
      <c r="M2098" s="44" t="s">
        <v>82</v>
      </c>
      <c r="N2098" s="44" t="s">
        <v>29</v>
      </c>
      <c r="O2098" s="44" t="s">
        <v>7932</v>
      </c>
      <c r="P2098">
        <v>61298</v>
      </c>
      <c r="Q2098" s="44" t="s">
        <v>36</v>
      </c>
      <c r="R2098" s="1">
        <v>40927</v>
      </c>
      <c r="S2098" s="44" t="s">
        <v>30</v>
      </c>
      <c r="T2098" s="1">
        <v>44580</v>
      </c>
      <c r="U2098">
        <v>10</v>
      </c>
      <c r="V2098">
        <v>3</v>
      </c>
      <c r="W2098">
        <v>9</v>
      </c>
      <c r="X2098">
        <v>3</v>
      </c>
      <c r="Y2098" s="44" t="s">
        <v>5115</v>
      </c>
      <c r="Z2098" s="1">
        <v>43883</v>
      </c>
      <c r="AA2098" t="s">
        <v>7991</v>
      </c>
      <c r="AB2098" t="s">
        <v>7955</v>
      </c>
      <c r="AC2098" t="s">
        <v>7955</v>
      </c>
      <c r="AD2098">
        <v>2</v>
      </c>
      <c r="AE2098">
        <v>0</v>
      </c>
      <c r="AF2098" t="s">
        <v>7955</v>
      </c>
      <c r="AG2098" t="s">
        <v>7975</v>
      </c>
      <c r="AH2098" t="s">
        <v>7975</v>
      </c>
      <c r="AI2098">
        <f>IF(Employee1[[#This Row],[ManagerRating]]="Needs Improvement",1,0)</f>
        <v>0</v>
      </c>
      <c r="AJ2098">
        <f>IF(AND(Employee1[[#This Row],[ManagerRating]]="Above and Beyond", Employee1[[#This Row],[YearsInMostRecentRole]]&gt;=3),1,0)</f>
        <v>1</v>
      </c>
    </row>
    <row r="2099" spans="1:36" x14ac:dyDescent="0.35">
      <c r="A2099" s="44" t="s">
        <v>527</v>
      </c>
      <c r="B2099" s="44" t="s">
        <v>22</v>
      </c>
      <c r="C2099">
        <v>43</v>
      </c>
      <c r="D2099" s="44" t="s">
        <v>7989</v>
      </c>
      <c r="E2099" s="44" t="s">
        <v>23</v>
      </c>
      <c r="F2099" s="44" t="s">
        <v>24</v>
      </c>
      <c r="G2099">
        <v>38</v>
      </c>
      <c r="H2099" s="44" t="s">
        <v>7917</v>
      </c>
      <c r="I2099" s="44" t="s">
        <v>55</v>
      </c>
      <c r="J2099" s="44" t="s">
        <v>107</v>
      </c>
      <c r="K2099">
        <v>2</v>
      </c>
      <c r="L2099" s="44" t="s">
        <v>27</v>
      </c>
      <c r="M2099" s="44" t="s">
        <v>28</v>
      </c>
      <c r="N2099" s="44" t="s">
        <v>42</v>
      </c>
      <c r="O2099" s="44" t="s">
        <v>7931</v>
      </c>
      <c r="P2099">
        <v>121510</v>
      </c>
      <c r="Q2099" s="44" t="s">
        <v>30</v>
      </c>
      <c r="R2099" s="1">
        <v>41504</v>
      </c>
      <c r="S2099" s="44" t="s">
        <v>30</v>
      </c>
      <c r="T2099" s="1">
        <v>44791</v>
      </c>
      <c r="U2099">
        <v>9</v>
      </c>
      <c r="V2099">
        <v>8</v>
      </c>
      <c r="W2099">
        <v>8</v>
      </c>
      <c r="X2099">
        <v>5</v>
      </c>
      <c r="Y2099" s="44" t="s">
        <v>5116</v>
      </c>
      <c r="Z2099" s="1">
        <v>43883</v>
      </c>
      <c r="AA2099" t="s">
        <v>7958</v>
      </c>
      <c r="AB2099" t="s">
        <v>7991</v>
      </c>
      <c r="AC2099" t="s">
        <v>7991</v>
      </c>
      <c r="AD2099">
        <v>2</v>
      </c>
      <c r="AE2099">
        <v>1</v>
      </c>
      <c r="AF2099" t="s">
        <v>7991</v>
      </c>
      <c r="AG2099" t="s">
        <v>7974</v>
      </c>
      <c r="AH2099" t="s">
        <v>7977</v>
      </c>
      <c r="AI2099">
        <f>IF(Employee1[[#This Row],[ManagerRating]]="Needs Improvement",1,0)</f>
        <v>1</v>
      </c>
      <c r="AJ2099">
        <f>IF(AND(Employee1[[#This Row],[ManagerRating]]="Above and Beyond", Employee1[[#This Row],[YearsInMostRecentRole]]&gt;=3),1,0)</f>
        <v>0</v>
      </c>
    </row>
    <row r="2100" spans="1:36" x14ac:dyDescent="0.35">
      <c r="A2100" s="44" t="s">
        <v>726</v>
      </c>
      <c r="B2100" s="44" t="s">
        <v>33</v>
      </c>
      <c r="C2100">
        <v>29</v>
      </c>
      <c r="D2100" s="44" t="s">
        <v>7987</v>
      </c>
      <c r="E2100" s="44" t="s">
        <v>23</v>
      </c>
      <c r="F2100" s="44" t="s">
        <v>46</v>
      </c>
      <c r="G2100">
        <v>8</v>
      </c>
      <c r="H2100" s="44" t="s">
        <v>7915</v>
      </c>
      <c r="I2100" s="44" t="s">
        <v>55</v>
      </c>
      <c r="J2100" s="44" t="s">
        <v>26</v>
      </c>
      <c r="K2100">
        <v>2</v>
      </c>
      <c r="L2100" s="44" t="s">
        <v>47</v>
      </c>
      <c r="M2100" s="44" t="s">
        <v>76</v>
      </c>
      <c r="N2100" s="44" t="s">
        <v>42</v>
      </c>
      <c r="O2100" s="44" t="s">
        <v>7932</v>
      </c>
      <c r="P2100">
        <v>119083</v>
      </c>
      <c r="Q2100" s="44" t="s">
        <v>30</v>
      </c>
      <c r="R2100" s="1">
        <v>41754</v>
      </c>
      <c r="S2100" s="44" t="s">
        <v>30</v>
      </c>
      <c r="T2100" s="1">
        <v>44676</v>
      </c>
      <c r="U2100">
        <v>8</v>
      </c>
      <c r="V2100">
        <v>3</v>
      </c>
      <c r="W2100">
        <v>6</v>
      </c>
      <c r="X2100">
        <v>4</v>
      </c>
      <c r="Y2100" s="44" t="s">
        <v>5117</v>
      </c>
      <c r="Z2100" s="1">
        <v>43883</v>
      </c>
      <c r="AA2100" t="s">
        <v>7955</v>
      </c>
      <c r="AB2100" t="s">
        <v>7955</v>
      </c>
      <c r="AC2100" t="s">
        <v>7991</v>
      </c>
      <c r="AD2100">
        <v>1</v>
      </c>
      <c r="AE2100">
        <v>1</v>
      </c>
      <c r="AF2100" t="s">
        <v>7959</v>
      </c>
      <c r="AG2100" t="s">
        <v>7975</v>
      </c>
      <c r="AH2100" t="s">
        <v>7976</v>
      </c>
      <c r="AI2100">
        <f>IF(Employee1[[#This Row],[ManagerRating]]="Needs Improvement",1,0)</f>
        <v>0</v>
      </c>
      <c r="AJ2100">
        <f>IF(AND(Employee1[[#This Row],[ManagerRating]]="Above and Beyond", Employee1[[#This Row],[YearsInMostRecentRole]]&gt;=3),1,0)</f>
        <v>0</v>
      </c>
    </row>
    <row r="2101" spans="1:36" x14ac:dyDescent="0.35">
      <c r="A2101" s="44" t="s">
        <v>207</v>
      </c>
      <c r="B2101" s="44" t="s">
        <v>22</v>
      </c>
      <c r="C2101">
        <v>43</v>
      </c>
      <c r="D2101" s="44" t="s">
        <v>7989</v>
      </c>
      <c r="E2101" s="44" t="s">
        <v>23</v>
      </c>
      <c r="F2101" s="44" t="s">
        <v>46</v>
      </c>
      <c r="G2101">
        <v>35</v>
      </c>
      <c r="H2101" s="44" t="s">
        <v>7917</v>
      </c>
      <c r="I2101" s="44" t="s">
        <v>34</v>
      </c>
      <c r="J2101" s="44" t="s">
        <v>26</v>
      </c>
      <c r="K2101">
        <v>3</v>
      </c>
      <c r="L2101" s="44" t="s">
        <v>47</v>
      </c>
      <c r="M2101" s="44" t="s">
        <v>48</v>
      </c>
      <c r="N2101" s="44" t="s">
        <v>29</v>
      </c>
      <c r="O2101" s="44" t="s">
        <v>7929</v>
      </c>
      <c r="P2101">
        <v>436813</v>
      </c>
      <c r="Q2101" s="44" t="s">
        <v>30</v>
      </c>
      <c r="R2101" s="1">
        <v>40975</v>
      </c>
      <c r="S2101" s="44" t="s">
        <v>30</v>
      </c>
      <c r="T2101" s="1">
        <v>44627</v>
      </c>
      <c r="U2101">
        <v>10</v>
      </c>
      <c r="V2101">
        <v>8</v>
      </c>
      <c r="W2101">
        <v>9</v>
      </c>
      <c r="X2101">
        <v>7</v>
      </c>
      <c r="Y2101" s="44" t="s">
        <v>5118</v>
      </c>
      <c r="Z2101" s="1">
        <v>43884</v>
      </c>
      <c r="AA2101" t="s">
        <v>7958</v>
      </c>
      <c r="AB2101" t="s">
        <v>7991</v>
      </c>
      <c r="AC2101" t="s">
        <v>7958</v>
      </c>
      <c r="AD2101">
        <v>1</v>
      </c>
      <c r="AE2101">
        <v>3</v>
      </c>
      <c r="AF2101" t="s">
        <v>7959</v>
      </c>
      <c r="AG2101" t="s">
        <v>7976</v>
      </c>
      <c r="AH2101" t="s">
        <v>7976</v>
      </c>
      <c r="AI2101">
        <f>IF(Employee1[[#This Row],[ManagerRating]]="Needs Improvement",1,0)</f>
        <v>0</v>
      </c>
      <c r="AJ2101">
        <f>IF(AND(Employee1[[#This Row],[ManagerRating]]="Above and Beyond", Employee1[[#This Row],[YearsInMostRecentRole]]&gt;=3),1,0)</f>
        <v>0</v>
      </c>
    </row>
    <row r="2102" spans="1:36" x14ac:dyDescent="0.35">
      <c r="A2102" s="44" t="s">
        <v>1792</v>
      </c>
      <c r="B2102" s="44" t="s">
        <v>22</v>
      </c>
      <c r="C2102">
        <v>24</v>
      </c>
      <c r="D2102" s="44" t="s">
        <v>7987</v>
      </c>
      <c r="E2102" s="44" t="s">
        <v>23</v>
      </c>
      <c r="F2102" s="44" t="s">
        <v>46</v>
      </c>
      <c r="G2102">
        <v>18</v>
      </c>
      <c r="H2102" s="44" t="s">
        <v>7916</v>
      </c>
      <c r="I2102" s="44" t="s">
        <v>34</v>
      </c>
      <c r="J2102" s="44" t="s">
        <v>56</v>
      </c>
      <c r="K2102">
        <v>4</v>
      </c>
      <c r="L2102" s="44" t="s">
        <v>47</v>
      </c>
      <c r="M2102" s="44" t="s">
        <v>71</v>
      </c>
      <c r="N2102" s="44" t="s">
        <v>29</v>
      </c>
      <c r="O2102" s="44" t="s">
        <v>7933</v>
      </c>
      <c r="P2102">
        <v>28539</v>
      </c>
      <c r="Q2102" s="44" t="s">
        <v>30</v>
      </c>
      <c r="R2102" s="1">
        <v>43345</v>
      </c>
      <c r="S2102" s="44" t="s">
        <v>30</v>
      </c>
      <c r="T2102" s="1">
        <v>44806</v>
      </c>
      <c r="U2102">
        <v>4</v>
      </c>
      <c r="V2102">
        <v>1</v>
      </c>
      <c r="W2102">
        <v>2</v>
      </c>
      <c r="X2102">
        <v>1</v>
      </c>
      <c r="Y2102" s="44" t="s">
        <v>5119</v>
      </c>
      <c r="Z2102" s="1">
        <v>43884</v>
      </c>
      <c r="AA2102" t="s">
        <v>7991</v>
      </c>
      <c r="AB2102" t="s">
        <v>7959</v>
      </c>
      <c r="AC2102" t="s">
        <v>7958</v>
      </c>
      <c r="AD2102">
        <v>1</v>
      </c>
      <c r="AE2102">
        <v>3</v>
      </c>
      <c r="AF2102" t="s">
        <v>7959</v>
      </c>
      <c r="AG2102" t="s">
        <v>7975</v>
      </c>
      <c r="AH2102" t="s">
        <v>7975</v>
      </c>
      <c r="AI2102">
        <f>IF(Employee1[[#This Row],[ManagerRating]]="Needs Improvement",1,0)</f>
        <v>0</v>
      </c>
      <c r="AJ2102">
        <f>IF(AND(Employee1[[#This Row],[ManagerRating]]="Above and Beyond", Employee1[[#This Row],[YearsInMostRecentRole]]&gt;=3),1,0)</f>
        <v>0</v>
      </c>
    </row>
    <row r="2103" spans="1:36" x14ac:dyDescent="0.35">
      <c r="A2103" s="44" t="s">
        <v>1696</v>
      </c>
      <c r="B2103" s="44" t="s">
        <v>22</v>
      </c>
      <c r="C2103">
        <v>25</v>
      </c>
      <c r="D2103" s="44" t="s">
        <v>7987</v>
      </c>
      <c r="E2103" s="44" t="s">
        <v>23</v>
      </c>
      <c r="F2103" s="44" t="s">
        <v>24</v>
      </c>
      <c r="G2103">
        <v>22</v>
      </c>
      <c r="H2103" s="44" t="s">
        <v>7916</v>
      </c>
      <c r="I2103" s="44" t="s">
        <v>55</v>
      </c>
      <c r="J2103" s="44" t="s">
        <v>107</v>
      </c>
      <c r="K2103">
        <v>1</v>
      </c>
      <c r="L2103" s="44" t="s">
        <v>27</v>
      </c>
      <c r="M2103" s="44" t="s">
        <v>116</v>
      </c>
      <c r="N2103" s="44" t="s">
        <v>35</v>
      </c>
      <c r="O2103" s="44" t="s">
        <v>7933</v>
      </c>
      <c r="P2103">
        <v>32894</v>
      </c>
      <c r="Q2103" s="44" t="s">
        <v>30</v>
      </c>
      <c r="R2103" s="1">
        <v>43234</v>
      </c>
      <c r="S2103" s="44" t="s">
        <v>36</v>
      </c>
      <c r="T2103" s="1">
        <v>43965</v>
      </c>
      <c r="U2103">
        <v>2</v>
      </c>
      <c r="V2103">
        <v>2</v>
      </c>
      <c r="W2103">
        <v>2</v>
      </c>
      <c r="X2103">
        <v>1</v>
      </c>
      <c r="Y2103" s="44" t="s">
        <v>5120</v>
      </c>
      <c r="Z2103" s="1">
        <v>43886</v>
      </c>
      <c r="AA2103" t="s">
        <v>7991</v>
      </c>
      <c r="AB2103" t="s">
        <v>7958</v>
      </c>
      <c r="AC2103" t="s">
        <v>7955</v>
      </c>
      <c r="AD2103">
        <v>1</v>
      </c>
      <c r="AE2103">
        <v>1</v>
      </c>
      <c r="AF2103" t="s">
        <v>7955</v>
      </c>
      <c r="AG2103" t="s">
        <v>7976</v>
      </c>
      <c r="AH2103" t="s">
        <v>7974</v>
      </c>
      <c r="AI2103">
        <f>IF(Employee1[[#This Row],[ManagerRating]]="Needs Improvement",1,0)</f>
        <v>0</v>
      </c>
      <c r="AJ2103">
        <f>IF(AND(Employee1[[#This Row],[ManagerRating]]="Above and Beyond", Employee1[[#This Row],[YearsInMostRecentRole]]&gt;=3),1,0)</f>
        <v>0</v>
      </c>
    </row>
    <row r="2104" spans="1:36" x14ac:dyDescent="0.35">
      <c r="A2104" s="44" t="s">
        <v>768</v>
      </c>
      <c r="B2104" s="44" t="s">
        <v>33</v>
      </c>
      <c r="C2104">
        <v>37</v>
      </c>
      <c r="D2104" s="44" t="s">
        <v>7988</v>
      </c>
      <c r="E2104" s="44" t="s">
        <v>23</v>
      </c>
      <c r="F2104" s="44" t="s">
        <v>24</v>
      </c>
      <c r="G2104">
        <v>22</v>
      </c>
      <c r="H2104" s="44" t="s">
        <v>7916</v>
      </c>
      <c r="I2104" s="44" t="s">
        <v>34</v>
      </c>
      <c r="J2104" s="44" t="s">
        <v>26</v>
      </c>
      <c r="K2104">
        <v>4</v>
      </c>
      <c r="L2104" s="44" t="s">
        <v>27</v>
      </c>
      <c r="M2104" s="44" t="s">
        <v>28</v>
      </c>
      <c r="N2104" s="44" t="s">
        <v>29</v>
      </c>
      <c r="O2104" s="44" t="s">
        <v>7932</v>
      </c>
      <c r="P2104">
        <v>92483</v>
      </c>
      <c r="Q2104" s="44" t="s">
        <v>36</v>
      </c>
      <c r="R2104" s="1">
        <v>41813</v>
      </c>
      <c r="S2104" s="44" t="s">
        <v>30</v>
      </c>
      <c r="T2104" s="1">
        <v>44735</v>
      </c>
      <c r="U2104">
        <v>8</v>
      </c>
      <c r="V2104">
        <v>5</v>
      </c>
      <c r="W2104">
        <v>5</v>
      </c>
      <c r="X2104">
        <v>3</v>
      </c>
      <c r="Y2104" s="44" t="s">
        <v>5121</v>
      </c>
      <c r="Z2104" s="1">
        <v>43886</v>
      </c>
      <c r="AA2104" t="s">
        <v>7955</v>
      </c>
      <c r="AB2104" t="s">
        <v>7955</v>
      </c>
      <c r="AC2104" t="s">
        <v>7955</v>
      </c>
      <c r="AD2104">
        <v>2</v>
      </c>
      <c r="AE2104">
        <v>1</v>
      </c>
      <c r="AF2104" t="s">
        <v>7959</v>
      </c>
      <c r="AG2104" t="s">
        <v>7976</v>
      </c>
      <c r="AH2104" t="s">
        <v>7976</v>
      </c>
      <c r="AI2104">
        <f>IF(Employee1[[#This Row],[ManagerRating]]="Needs Improvement",1,0)</f>
        <v>0</v>
      </c>
      <c r="AJ2104">
        <f>IF(AND(Employee1[[#This Row],[ManagerRating]]="Above and Beyond", Employee1[[#This Row],[YearsInMostRecentRole]]&gt;=3),1,0)</f>
        <v>0</v>
      </c>
    </row>
    <row r="2105" spans="1:36" x14ac:dyDescent="0.35">
      <c r="A2105" s="44" t="s">
        <v>1516</v>
      </c>
      <c r="B2105" s="44" t="s">
        <v>22</v>
      </c>
      <c r="C2105">
        <v>24</v>
      </c>
      <c r="D2105" s="44" t="s">
        <v>7987</v>
      </c>
      <c r="E2105" s="44" t="s">
        <v>23</v>
      </c>
      <c r="F2105" s="44" t="s">
        <v>46</v>
      </c>
      <c r="G2105">
        <v>33</v>
      </c>
      <c r="H2105" s="44" t="s">
        <v>7917</v>
      </c>
      <c r="I2105" s="44" t="s">
        <v>55</v>
      </c>
      <c r="J2105" s="44" t="s">
        <v>26</v>
      </c>
      <c r="K2105">
        <v>3</v>
      </c>
      <c r="L2105" s="44" t="s">
        <v>61</v>
      </c>
      <c r="M2105" s="44" t="s">
        <v>85</v>
      </c>
      <c r="N2105" s="44" t="s">
        <v>35</v>
      </c>
      <c r="O2105" s="44" t="s">
        <v>7932</v>
      </c>
      <c r="P2105">
        <v>115399</v>
      </c>
      <c r="Q2105" s="44" t="s">
        <v>30</v>
      </c>
      <c r="R2105" s="1">
        <v>42956</v>
      </c>
      <c r="S2105" s="44" t="s">
        <v>30</v>
      </c>
      <c r="T2105" s="1">
        <v>44782</v>
      </c>
      <c r="U2105">
        <v>5</v>
      </c>
      <c r="V2105">
        <v>5</v>
      </c>
      <c r="W2105">
        <v>5</v>
      </c>
      <c r="X2105">
        <v>3</v>
      </c>
      <c r="Y2105" s="44" t="s">
        <v>5122</v>
      </c>
      <c r="Z2105" s="1">
        <v>43886</v>
      </c>
      <c r="AA2105" t="s">
        <v>7991</v>
      </c>
      <c r="AB2105" t="s">
        <v>7959</v>
      </c>
      <c r="AC2105" t="s">
        <v>7959</v>
      </c>
      <c r="AD2105">
        <v>3</v>
      </c>
      <c r="AE2105">
        <v>3</v>
      </c>
      <c r="AF2105" t="s">
        <v>7991</v>
      </c>
      <c r="AG2105" t="s">
        <v>7975</v>
      </c>
      <c r="AH2105" t="s">
        <v>7976</v>
      </c>
      <c r="AI2105">
        <f>IF(Employee1[[#This Row],[ManagerRating]]="Needs Improvement",1,0)</f>
        <v>0</v>
      </c>
      <c r="AJ2105">
        <f>IF(AND(Employee1[[#This Row],[ManagerRating]]="Above and Beyond", Employee1[[#This Row],[YearsInMostRecentRole]]&gt;=3),1,0)</f>
        <v>0</v>
      </c>
    </row>
    <row r="2106" spans="1:36" x14ac:dyDescent="0.35">
      <c r="A2106" s="44" t="s">
        <v>1830</v>
      </c>
      <c r="B2106" s="44" t="s">
        <v>22</v>
      </c>
      <c r="C2106">
        <v>22</v>
      </c>
      <c r="D2106" s="44" t="s">
        <v>7987</v>
      </c>
      <c r="E2106" s="44" t="s">
        <v>70</v>
      </c>
      <c r="F2106" s="44" t="s">
        <v>24</v>
      </c>
      <c r="G2106">
        <v>19</v>
      </c>
      <c r="H2106" s="44" t="s">
        <v>7916</v>
      </c>
      <c r="I2106" s="44" t="s">
        <v>55</v>
      </c>
      <c r="J2106" s="44" t="s">
        <v>56</v>
      </c>
      <c r="K2106">
        <v>3</v>
      </c>
      <c r="L2106" s="44" t="s">
        <v>27</v>
      </c>
      <c r="M2106" s="44" t="s">
        <v>116</v>
      </c>
      <c r="N2106" s="44" t="s">
        <v>35</v>
      </c>
      <c r="O2106" s="44" t="s">
        <v>7933</v>
      </c>
      <c r="P2106">
        <v>22122</v>
      </c>
      <c r="Q2106" s="44" t="s">
        <v>36</v>
      </c>
      <c r="R2106" s="1">
        <v>43399</v>
      </c>
      <c r="S2106" s="44" t="s">
        <v>36</v>
      </c>
      <c r="T2106" s="1">
        <v>44495</v>
      </c>
      <c r="U2106">
        <v>3</v>
      </c>
      <c r="V2106">
        <v>2</v>
      </c>
      <c r="W2106">
        <v>2</v>
      </c>
      <c r="X2106">
        <v>1</v>
      </c>
      <c r="Y2106" s="44" t="s">
        <v>5123</v>
      </c>
      <c r="Z2106" s="1">
        <v>43887</v>
      </c>
      <c r="AA2106" t="s">
        <v>7955</v>
      </c>
      <c r="AB2106" t="s">
        <v>7955</v>
      </c>
      <c r="AC2106" t="s">
        <v>7959</v>
      </c>
      <c r="AD2106">
        <v>3</v>
      </c>
      <c r="AE2106">
        <v>3</v>
      </c>
      <c r="AF2106" t="s">
        <v>7959</v>
      </c>
      <c r="AG2106" t="s">
        <v>7976</v>
      </c>
      <c r="AH2106" t="s">
        <v>7976</v>
      </c>
      <c r="AI2106">
        <f>IF(Employee1[[#This Row],[ManagerRating]]="Needs Improvement",1,0)</f>
        <v>0</v>
      </c>
      <c r="AJ2106">
        <f>IF(AND(Employee1[[#This Row],[ManagerRating]]="Above and Beyond", Employee1[[#This Row],[YearsInMostRecentRole]]&gt;=3),1,0)</f>
        <v>0</v>
      </c>
    </row>
    <row r="2107" spans="1:36" x14ac:dyDescent="0.35">
      <c r="A2107" s="44" t="s">
        <v>1316</v>
      </c>
      <c r="B2107" s="44" t="s">
        <v>33</v>
      </c>
      <c r="C2107">
        <v>26</v>
      </c>
      <c r="D2107" s="44" t="s">
        <v>7987</v>
      </c>
      <c r="E2107" s="44" t="s">
        <v>23</v>
      </c>
      <c r="F2107" s="44" t="s">
        <v>46</v>
      </c>
      <c r="G2107">
        <v>2</v>
      </c>
      <c r="H2107" s="44" t="s">
        <v>7915</v>
      </c>
      <c r="I2107" s="44" t="s">
        <v>25</v>
      </c>
      <c r="J2107" s="44" t="s">
        <v>26</v>
      </c>
      <c r="K2107">
        <v>3</v>
      </c>
      <c r="L2107" s="44" t="s">
        <v>47</v>
      </c>
      <c r="M2107" s="44" t="s">
        <v>71</v>
      </c>
      <c r="N2107" s="44" t="s">
        <v>29</v>
      </c>
      <c r="O2107" s="44" t="s">
        <v>7933</v>
      </c>
      <c r="P2107">
        <v>30207</v>
      </c>
      <c r="Q2107" s="44" t="s">
        <v>36</v>
      </c>
      <c r="R2107" s="1">
        <v>42614</v>
      </c>
      <c r="S2107" s="44" t="s">
        <v>36</v>
      </c>
      <c r="T2107" s="1">
        <v>44440</v>
      </c>
      <c r="U2107">
        <v>5</v>
      </c>
      <c r="V2107">
        <v>1</v>
      </c>
      <c r="W2107">
        <v>3</v>
      </c>
      <c r="X2107">
        <v>0</v>
      </c>
      <c r="Y2107" s="44" t="s">
        <v>5124</v>
      </c>
      <c r="Z2107" s="1">
        <v>43888</v>
      </c>
      <c r="AA2107" t="s">
        <v>7955</v>
      </c>
      <c r="AB2107" t="s">
        <v>7959</v>
      </c>
      <c r="AC2107" t="s">
        <v>7959</v>
      </c>
      <c r="AD2107">
        <v>3</v>
      </c>
      <c r="AE2107">
        <v>1</v>
      </c>
      <c r="AF2107" t="s">
        <v>7955</v>
      </c>
      <c r="AG2107" t="s">
        <v>7975</v>
      </c>
      <c r="AH2107" t="s">
        <v>7975</v>
      </c>
      <c r="AI2107">
        <f>IF(Employee1[[#This Row],[ManagerRating]]="Needs Improvement",1,0)</f>
        <v>0</v>
      </c>
      <c r="AJ2107">
        <f>IF(AND(Employee1[[#This Row],[ManagerRating]]="Above and Beyond", Employee1[[#This Row],[YearsInMostRecentRole]]&gt;=3),1,0)</f>
        <v>0</v>
      </c>
    </row>
    <row r="2108" spans="1:36" x14ac:dyDescent="0.35">
      <c r="A2108" s="44" t="s">
        <v>176</v>
      </c>
      <c r="B2108" s="44" t="s">
        <v>22</v>
      </c>
      <c r="C2108">
        <v>38</v>
      </c>
      <c r="D2108" s="44" t="s">
        <v>7988</v>
      </c>
      <c r="E2108" s="44" t="s">
        <v>23</v>
      </c>
      <c r="F2108" s="44" t="s">
        <v>46</v>
      </c>
      <c r="G2108">
        <v>39</v>
      </c>
      <c r="H2108" s="44" t="s">
        <v>7917</v>
      </c>
      <c r="I2108" s="44" t="s">
        <v>25</v>
      </c>
      <c r="J2108" s="44" t="s">
        <v>26</v>
      </c>
      <c r="K2108">
        <v>4</v>
      </c>
      <c r="L2108" s="44" t="s">
        <v>61</v>
      </c>
      <c r="M2108" s="44" t="s">
        <v>71</v>
      </c>
      <c r="N2108" s="44" t="s">
        <v>42</v>
      </c>
      <c r="O2108" s="44" t="s">
        <v>7932</v>
      </c>
      <c r="P2108">
        <v>83590</v>
      </c>
      <c r="Q2108" s="44" t="s">
        <v>30</v>
      </c>
      <c r="R2108" s="1">
        <v>40962</v>
      </c>
      <c r="S2108" s="44" t="s">
        <v>30</v>
      </c>
      <c r="T2108" s="1">
        <v>44615</v>
      </c>
      <c r="U2108">
        <v>10</v>
      </c>
      <c r="V2108">
        <v>2</v>
      </c>
      <c r="W2108">
        <v>3</v>
      </c>
      <c r="X2108">
        <v>9</v>
      </c>
      <c r="Y2108" s="44" t="s">
        <v>5125</v>
      </c>
      <c r="Z2108" s="1">
        <v>43888</v>
      </c>
      <c r="AA2108" t="s">
        <v>7958</v>
      </c>
      <c r="AB2108" t="s">
        <v>7991</v>
      </c>
      <c r="AC2108" t="s">
        <v>7955</v>
      </c>
      <c r="AD2108">
        <v>1</v>
      </c>
      <c r="AE2108">
        <v>2</v>
      </c>
      <c r="AF2108" t="s">
        <v>7958</v>
      </c>
      <c r="AG2108" t="s">
        <v>7974</v>
      </c>
      <c r="AH2108" t="s">
        <v>7977</v>
      </c>
      <c r="AI2108">
        <f>IF(Employee1[[#This Row],[ManagerRating]]="Needs Improvement",1,0)</f>
        <v>1</v>
      </c>
      <c r="AJ2108">
        <f>IF(AND(Employee1[[#This Row],[ManagerRating]]="Above and Beyond", Employee1[[#This Row],[YearsInMostRecentRole]]&gt;=3),1,0)</f>
        <v>0</v>
      </c>
    </row>
    <row r="2109" spans="1:36" x14ac:dyDescent="0.35">
      <c r="A2109" s="44" t="s">
        <v>1460</v>
      </c>
      <c r="B2109" s="44" t="s">
        <v>33</v>
      </c>
      <c r="C2109">
        <v>24</v>
      </c>
      <c r="D2109" s="44" t="s">
        <v>7987</v>
      </c>
      <c r="E2109" s="44" t="s">
        <v>23</v>
      </c>
      <c r="F2109" s="44" t="s">
        <v>39</v>
      </c>
      <c r="G2109">
        <v>1</v>
      </c>
      <c r="H2109" s="44" t="s">
        <v>7915</v>
      </c>
      <c r="I2109" s="44" t="s">
        <v>25</v>
      </c>
      <c r="J2109" s="44" t="s">
        <v>56</v>
      </c>
      <c r="K2109">
        <v>5</v>
      </c>
      <c r="L2109" s="44" t="s">
        <v>39</v>
      </c>
      <c r="M2109" s="44" t="s">
        <v>155</v>
      </c>
      <c r="N2109" s="44" t="s">
        <v>42</v>
      </c>
      <c r="O2109" s="44" t="s">
        <v>7933</v>
      </c>
      <c r="P2109">
        <v>44634</v>
      </c>
      <c r="Q2109" s="44" t="s">
        <v>30</v>
      </c>
      <c r="R2109" s="1">
        <v>42850</v>
      </c>
      <c r="S2109" s="44" t="s">
        <v>36</v>
      </c>
      <c r="T2109" s="1">
        <v>44311</v>
      </c>
      <c r="U2109">
        <v>4</v>
      </c>
      <c r="V2109">
        <v>3</v>
      </c>
      <c r="W2109">
        <v>3</v>
      </c>
      <c r="X2109">
        <v>2</v>
      </c>
      <c r="Y2109" s="44" t="s">
        <v>5126</v>
      </c>
      <c r="Z2109" s="1">
        <v>43889</v>
      </c>
      <c r="AA2109" t="s">
        <v>7955</v>
      </c>
      <c r="AB2109" t="s">
        <v>7958</v>
      </c>
      <c r="AC2109" t="s">
        <v>7958</v>
      </c>
      <c r="AD2109">
        <v>2</v>
      </c>
      <c r="AE2109">
        <v>2</v>
      </c>
      <c r="AF2109" t="s">
        <v>7958</v>
      </c>
      <c r="AG2109" t="s">
        <v>7974</v>
      </c>
      <c r="AH2109" t="s">
        <v>7977</v>
      </c>
      <c r="AI2109">
        <f>IF(Employee1[[#This Row],[ManagerRating]]="Needs Improvement",1,0)</f>
        <v>1</v>
      </c>
      <c r="AJ2109">
        <f>IF(AND(Employee1[[#This Row],[ManagerRating]]="Above and Beyond", Employee1[[#This Row],[YearsInMostRecentRole]]&gt;=3),1,0)</f>
        <v>0</v>
      </c>
    </row>
    <row r="2110" spans="1:36" x14ac:dyDescent="0.35">
      <c r="A2110" s="44" t="s">
        <v>483</v>
      </c>
      <c r="B2110" s="44" t="s">
        <v>22</v>
      </c>
      <c r="C2110">
        <v>38</v>
      </c>
      <c r="D2110" s="44" t="s">
        <v>7988</v>
      </c>
      <c r="E2110" s="44" t="s">
        <v>23</v>
      </c>
      <c r="F2110" s="44" t="s">
        <v>46</v>
      </c>
      <c r="G2110">
        <v>12</v>
      </c>
      <c r="H2110" s="44" t="s">
        <v>7915</v>
      </c>
      <c r="I2110" s="44" t="s">
        <v>34</v>
      </c>
      <c r="J2110" s="44" t="s">
        <v>26</v>
      </c>
      <c r="K2110">
        <v>1</v>
      </c>
      <c r="L2110" s="44" t="s">
        <v>65</v>
      </c>
      <c r="M2110" s="44" t="s">
        <v>85</v>
      </c>
      <c r="N2110" s="44" t="s">
        <v>42</v>
      </c>
      <c r="O2110" s="44" t="s">
        <v>7930</v>
      </c>
      <c r="P2110">
        <v>253077</v>
      </c>
      <c r="Q2110" s="44" t="s">
        <v>30</v>
      </c>
      <c r="R2110" s="1">
        <v>41440</v>
      </c>
      <c r="S2110" s="44" t="s">
        <v>30</v>
      </c>
      <c r="T2110" s="1">
        <v>44727</v>
      </c>
      <c r="U2110">
        <v>9</v>
      </c>
      <c r="V2110">
        <v>3</v>
      </c>
      <c r="W2110">
        <v>3</v>
      </c>
      <c r="X2110">
        <v>8</v>
      </c>
      <c r="Y2110" s="44" t="s">
        <v>5127</v>
      </c>
      <c r="Z2110" s="1">
        <v>43889</v>
      </c>
      <c r="AA2110" t="s">
        <v>7991</v>
      </c>
      <c r="AB2110" t="s">
        <v>7958</v>
      </c>
      <c r="AC2110" t="s">
        <v>7991</v>
      </c>
      <c r="AD2110">
        <v>2</v>
      </c>
      <c r="AE2110">
        <v>0</v>
      </c>
      <c r="AF2110" t="s">
        <v>7959</v>
      </c>
      <c r="AG2110" t="s">
        <v>7975</v>
      </c>
      <c r="AH2110" t="s">
        <v>7976</v>
      </c>
      <c r="AI2110">
        <f>IF(Employee1[[#This Row],[ManagerRating]]="Needs Improvement",1,0)</f>
        <v>0</v>
      </c>
      <c r="AJ2110">
        <f>IF(AND(Employee1[[#This Row],[ManagerRating]]="Above and Beyond", Employee1[[#This Row],[YearsInMostRecentRole]]&gt;=3),1,0)</f>
        <v>0</v>
      </c>
    </row>
    <row r="2111" spans="1:36" x14ac:dyDescent="0.35">
      <c r="A2111" s="44" t="s">
        <v>253</v>
      </c>
      <c r="B2111" s="44" t="s">
        <v>33</v>
      </c>
      <c r="C2111">
        <v>42</v>
      </c>
      <c r="D2111" s="44" t="s">
        <v>7989</v>
      </c>
      <c r="E2111" s="44" t="s">
        <v>23</v>
      </c>
      <c r="F2111" s="44" t="s">
        <v>46</v>
      </c>
      <c r="G2111">
        <v>34</v>
      </c>
      <c r="H2111" s="44" t="s">
        <v>7917</v>
      </c>
      <c r="I2111" s="44" t="s">
        <v>55</v>
      </c>
      <c r="J2111" s="44" t="s">
        <v>26</v>
      </c>
      <c r="K2111">
        <v>4</v>
      </c>
      <c r="L2111" s="44" t="s">
        <v>135</v>
      </c>
      <c r="M2111" s="44" t="s">
        <v>76</v>
      </c>
      <c r="N2111" s="44" t="s">
        <v>29</v>
      </c>
      <c r="O2111" s="44" t="s">
        <v>7931</v>
      </c>
      <c r="P2111">
        <v>126463</v>
      </c>
      <c r="Q2111" s="44" t="s">
        <v>30</v>
      </c>
      <c r="R2111" s="1">
        <v>41003</v>
      </c>
      <c r="S2111" s="44" t="s">
        <v>30</v>
      </c>
      <c r="T2111" s="1">
        <v>44655</v>
      </c>
      <c r="U2111">
        <v>10</v>
      </c>
      <c r="V2111">
        <v>0</v>
      </c>
      <c r="W2111">
        <v>1</v>
      </c>
      <c r="X2111">
        <v>8</v>
      </c>
      <c r="Y2111" s="44" t="s">
        <v>5128</v>
      </c>
      <c r="Z2111" s="1">
        <v>43890</v>
      </c>
      <c r="AA2111" t="s">
        <v>7991</v>
      </c>
      <c r="AB2111" t="s">
        <v>7955</v>
      </c>
      <c r="AC2111" t="s">
        <v>7959</v>
      </c>
      <c r="AD2111">
        <v>3</v>
      </c>
      <c r="AE2111">
        <v>3</v>
      </c>
      <c r="AF2111" t="s">
        <v>7958</v>
      </c>
      <c r="AG2111" t="s">
        <v>7975</v>
      </c>
      <c r="AH2111" t="s">
        <v>7976</v>
      </c>
      <c r="AI2111">
        <f>IF(Employee1[[#This Row],[ManagerRating]]="Needs Improvement",1,0)</f>
        <v>0</v>
      </c>
      <c r="AJ2111">
        <f>IF(AND(Employee1[[#This Row],[ManagerRating]]="Above and Beyond", Employee1[[#This Row],[YearsInMostRecentRole]]&gt;=3),1,0)</f>
        <v>0</v>
      </c>
    </row>
    <row r="2112" spans="1:36" x14ac:dyDescent="0.35">
      <c r="A2112" s="44" t="s">
        <v>1032</v>
      </c>
      <c r="B2112" s="44" t="s">
        <v>33</v>
      </c>
      <c r="C2112">
        <v>25</v>
      </c>
      <c r="D2112" s="44" t="s">
        <v>7987</v>
      </c>
      <c r="E2112" s="44" t="s">
        <v>23</v>
      </c>
      <c r="F2112" s="44" t="s">
        <v>46</v>
      </c>
      <c r="G2112">
        <v>6</v>
      </c>
      <c r="H2112" s="44" t="s">
        <v>7915</v>
      </c>
      <c r="I2112" s="44" t="s">
        <v>55</v>
      </c>
      <c r="J2112" s="44" t="s">
        <v>26</v>
      </c>
      <c r="K2112">
        <v>3</v>
      </c>
      <c r="L2112" s="44" t="s">
        <v>47</v>
      </c>
      <c r="M2112" s="44" t="s">
        <v>48</v>
      </c>
      <c r="N2112" s="44" t="s">
        <v>35</v>
      </c>
      <c r="O2112" s="44" t="s">
        <v>7931</v>
      </c>
      <c r="P2112">
        <v>195911</v>
      </c>
      <c r="Q2112" s="44" t="s">
        <v>30</v>
      </c>
      <c r="R2112" s="1">
        <v>42194</v>
      </c>
      <c r="S2112" s="44" t="s">
        <v>30</v>
      </c>
      <c r="T2112" s="1">
        <v>44751</v>
      </c>
      <c r="U2112">
        <v>7</v>
      </c>
      <c r="V2112">
        <v>0</v>
      </c>
      <c r="W2112">
        <v>3</v>
      </c>
      <c r="X2112">
        <v>4</v>
      </c>
      <c r="Y2112" s="44" t="s">
        <v>5129</v>
      </c>
      <c r="Z2112" s="1">
        <v>43890</v>
      </c>
      <c r="AA2112" t="s">
        <v>7955</v>
      </c>
      <c r="AB2112" t="s">
        <v>7958</v>
      </c>
      <c r="AC2112" t="s">
        <v>7955</v>
      </c>
      <c r="AD2112">
        <v>3</v>
      </c>
      <c r="AE2112">
        <v>2</v>
      </c>
      <c r="AF2112" t="s">
        <v>7958</v>
      </c>
      <c r="AG2112" t="s">
        <v>7976</v>
      </c>
      <c r="AH2112" t="s">
        <v>7974</v>
      </c>
      <c r="AI2112">
        <f>IF(Employee1[[#This Row],[ManagerRating]]="Needs Improvement",1,0)</f>
        <v>0</v>
      </c>
      <c r="AJ2112">
        <f>IF(AND(Employee1[[#This Row],[ManagerRating]]="Above and Beyond", Employee1[[#This Row],[YearsInMostRecentRole]]&gt;=3),1,0)</f>
        <v>0</v>
      </c>
    </row>
    <row r="2113" spans="1:36" x14ac:dyDescent="0.35">
      <c r="A2113" s="44" t="s">
        <v>944</v>
      </c>
      <c r="B2113" s="44" t="s">
        <v>33</v>
      </c>
      <c r="C2113">
        <v>28</v>
      </c>
      <c r="D2113" s="44" t="s">
        <v>7987</v>
      </c>
      <c r="E2113" s="44" t="s">
        <v>59</v>
      </c>
      <c r="F2113" s="44" t="s">
        <v>46</v>
      </c>
      <c r="G2113">
        <v>30</v>
      </c>
      <c r="H2113" s="44" t="s">
        <v>7917</v>
      </c>
      <c r="I2113" s="44" t="s">
        <v>34</v>
      </c>
      <c r="J2113" s="44" t="s">
        <v>26</v>
      </c>
      <c r="K2113">
        <v>3</v>
      </c>
      <c r="L2113" s="44" t="s">
        <v>47</v>
      </c>
      <c r="M2113" s="44" t="s">
        <v>71</v>
      </c>
      <c r="N2113" s="44" t="s">
        <v>35</v>
      </c>
      <c r="O2113" s="44" t="s">
        <v>7932</v>
      </c>
      <c r="P2113">
        <v>52930</v>
      </c>
      <c r="Q2113" s="44" t="s">
        <v>30</v>
      </c>
      <c r="R2113" s="1">
        <v>42058</v>
      </c>
      <c r="S2113" s="44" t="s">
        <v>30</v>
      </c>
      <c r="T2113" s="1">
        <v>44615</v>
      </c>
      <c r="U2113">
        <v>7</v>
      </c>
      <c r="V2113">
        <v>1</v>
      </c>
      <c r="W2113">
        <v>4</v>
      </c>
      <c r="X2113">
        <v>2</v>
      </c>
      <c r="Y2113" s="44" t="s">
        <v>5130</v>
      </c>
      <c r="Z2113" s="1">
        <v>43890</v>
      </c>
      <c r="AA2113" t="s">
        <v>7958</v>
      </c>
      <c r="AB2113" t="s">
        <v>7991</v>
      </c>
      <c r="AC2113" t="s">
        <v>7955</v>
      </c>
      <c r="AD2113">
        <v>3</v>
      </c>
      <c r="AE2113">
        <v>1</v>
      </c>
      <c r="AF2113" t="s">
        <v>7955</v>
      </c>
      <c r="AG2113" t="s">
        <v>7976</v>
      </c>
      <c r="AH2113" t="s">
        <v>7974</v>
      </c>
      <c r="AI2113">
        <f>IF(Employee1[[#This Row],[ManagerRating]]="Needs Improvement",1,0)</f>
        <v>0</v>
      </c>
      <c r="AJ2113">
        <f>IF(AND(Employee1[[#This Row],[ManagerRating]]="Above and Beyond", Employee1[[#This Row],[YearsInMostRecentRole]]&gt;=3),1,0)</f>
        <v>0</v>
      </c>
    </row>
    <row r="2114" spans="1:36" x14ac:dyDescent="0.35">
      <c r="A2114" s="44" t="s">
        <v>1464</v>
      </c>
      <c r="B2114" s="44" t="s">
        <v>33</v>
      </c>
      <c r="C2114">
        <v>25</v>
      </c>
      <c r="D2114" s="44" t="s">
        <v>7987</v>
      </c>
      <c r="E2114" s="44" t="s">
        <v>23</v>
      </c>
      <c r="F2114" s="44" t="s">
        <v>46</v>
      </c>
      <c r="G2114">
        <v>20</v>
      </c>
      <c r="H2114" s="44" t="s">
        <v>7916</v>
      </c>
      <c r="I2114" s="44" t="s">
        <v>34</v>
      </c>
      <c r="J2114" s="44" t="s">
        <v>26</v>
      </c>
      <c r="K2114">
        <v>3</v>
      </c>
      <c r="L2114" s="44" t="s">
        <v>47</v>
      </c>
      <c r="M2114" s="44" t="s">
        <v>71</v>
      </c>
      <c r="N2114" s="44" t="s">
        <v>42</v>
      </c>
      <c r="O2114" s="44" t="s">
        <v>7933</v>
      </c>
      <c r="P2114">
        <v>27673</v>
      </c>
      <c r="Q2114" s="44" t="s">
        <v>36</v>
      </c>
      <c r="R2114" s="1">
        <v>42860</v>
      </c>
      <c r="S2114" s="44" t="s">
        <v>36</v>
      </c>
      <c r="T2114" s="1">
        <v>43956</v>
      </c>
      <c r="U2114">
        <v>3</v>
      </c>
      <c r="V2114">
        <v>2</v>
      </c>
      <c r="W2114">
        <v>3</v>
      </c>
      <c r="X2114">
        <v>1</v>
      </c>
      <c r="Y2114" s="44" t="s">
        <v>5131</v>
      </c>
      <c r="Z2114" s="1">
        <v>43891</v>
      </c>
      <c r="AA2114" t="s">
        <v>7991</v>
      </c>
      <c r="AB2114" t="s">
        <v>7959</v>
      </c>
      <c r="AC2114" t="s">
        <v>7955</v>
      </c>
      <c r="AD2114">
        <v>3</v>
      </c>
      <c r="AE2114">
        <v>1</v>
      </c>
      <c r="AF2114" t="s">
        <v>7959</v>
      </c>
      <c r="AG2114" t="s">
        <v>7974</v>
      </c>
      <c r="AH2114" t="s">
        <v>7974</v>
      </c>
      <c r="AI2114">
        <f>IF(Employee1[[#This Row],[ManagerRating]]="Needs Improvement",1,0)</f>
        <v>0</v>
      </c>
      <c r="AJ2114">
        <f>IF(AND(Employee1[[#This Row],[ManagerRating]]="Above and Beyond", Employee1[[#This Row],[YearsInMostRecentRole]]&gt;=3),1,0)</f>
        <v>0</v>
      </c>
    </row>
    <row r="2115" spans="1:36" x14ac:dyDescent="0.35">
      <c r="A2115" s="44" t="s">
        <v>467</v>
      </c>
      <c r="B2115" s="44" t="s">
        <v>33</v>
      </c>
      <c r="C2115">
        <v>42</v>
      </c>
      <c r="D2115" s="44" t="s">
        <v>7989</v>
      </c>
      <c r="E2115" s="44" t="s">
        <v>23</v>
      </c>
      <c r="F2115" s="44" t="s">
        <v>46</v>
      </c>
      <c r="G2115">
        <v>37</v>
      </c>
      <c r="H2115" s="44" t="s">
        <v>7917</v>
      </c>
      <c r="I2115" s="44" t="s">
        <v>34</v>
      </c>
      <c r="J2115" s="44" t="s">
        <v>60</v>
      </c>
      <c r="K2115">
        <v>4</v>
      </c>
      <c r="L2115" s="44" t="s">
        <v>47</v>
      </c>
      <c r="M2115" s="44" t="s">
        <v>138</v>
      </c>
      <c r="N2115" s="44" t="s">
        <v>42</v>
      </c>
      <c r="O2115" s="44" t="s">
        <v>7931</v>
      </c>
      <c r="P2115">
        <v>244114</v>
      </c>
      <c r="Q2115" s="44" t="s">
        <v>30</v>
      </c>
      <c r="R2115" s="1">
        <v>41422</v>
      </c>
      <c r="S2115" s="44" t="s">
        <v>30</v>
      </c>
      <c r="T2115" s="1">
        <v>44709</v>
      </c>
      <c r="U2115">
        <v>9</v>
      </c>
      <c r="V2115">
        <v>6</v>
      </c>
      <c r="W2115">
        <v>7</v>
      </c>
      <c r="X2115">
        <v>0</v>
      </c>
      <c r="Y2115" s="44" t="s">
        <v>5132</v>
      </c>
      <c r="Z2115" s="1">
        <v>43891</v>
      </c>
      <c r="AA2115" t="s">
        <v>7991</v>
      </c>
      <c r="AB2115" t="s">
        <v>7955</v>
      </c>
      <c r="AC2115" t="s">
        <v>7955</v>
      </c>
      <c r="AD2115">
        <v>1</v>
      </c>
      <c r="AE2115">
        <v>0</v>
      </c>
      <c r="AF2115" t="s">
        <v>7991</v>
      </c>
      <c r="AG2115" t="s">
        <v>7974</v>
      </c>
      <c r="AH2115" t="s">
        <v>7977</v>
      </c>
      <c r="AI2115">
        <f>IF(Employee1[[#This Row],[ManagerRating]]="Needs Improvement",1,0)</f>
        <v>1</v>
      </c>
      <c r="AJ2115">
        <f>IF(AND(Employee1[[#This Row],[ManagerRating]]="Above and Beyond", Employee1[[#This Row],[YearsInMostRecentRole]]&gt;=3),1,0)</f>
        <v>0</v>
      </c>
    </row>
    <row r="2116" spans="1:36" x14ac:dyDescent="0.35">
      <c r="A2116" s="44" t="s">
        <v>1092</v>
      </c>
      <c r="B2116" s="44" t="s">
        <v>45</v>
      </c>
      <c r="C2116">
        <v>28</v>
      </c>
      <c r="D2116" s="44" t="s">
        <v>7987</v>
      </c>
      <c r="E2116" s="44" t="s">
        <v>59</v>
      </c>
      <c r="F2116" s="44" t="s">
        <v>46</v>
      </c>
      <c r="G2116">
        <v>26</v>
      </c>
      <c r="H2116" s="44" t="s">
        <v>7917</v>
      </c>
      <c r="I2116" s="44" t="s">
        <v>34</v>
      </c>
      <c r="J2116" s="44" t="s">
        <v>56</v>
      </c>
      <c r="K2116">
        <v>5</v>
      </c>
      <c r="L2116" s="44" t="s">
        <v>47</v>
      </c>
      <c r="M2116" s="44" t="s">
        <v>71</v>
      </c>
      <c r="N2116" s="44" t="s">
        <v>42</v>
      </c>
      <c r="O2116" s="44" t="s">
        <v>7932</v>
      </c>
      <c r="P2116">
        <v>112175</v>
      </c>
      <c r="Q2116" s="44" t="s">
        <v>30</v>
      </c>
      <c r="R2116" s="1">
        <v>42277</v>
      </c>
      <c r="S2116" s="44" t="s">
        <v>30</v>
      </c>
      <c r="T2116" s="1">
        <v>44834</v>
      </c>
      <c r="U2116">
        <v>7</v>
      </c>
      <c r="V2116">
        <v>1</v>
      </c>
      <c r="W2116">
        <v>3</v>
      </c>
      <c r="X2116">
        <v>4</v>
      </c>
      <c r="Y2116" s="44" t="s">
        <v>5133</v>
      </c>
      <c r="Z2116" s="1">
        <v>43891</v>
      </c>
      <c r="AA2116" t="s">
        <v>7955</v>
      </c>
      <c r="AB2116" t="s">
        <v>7991</v>
      </c>
      <c r="AC2116" t="s">
        <v>7959</v>
      </c>
      <c r="AD2116">
        <v>2</v>
      </c>
      <c r="AE2116">
        <v>2</v>
      </c>
      <c r="AF2116" t="s">
        <v>7955</v>
      </c>
      <c r="AG2116" t="s">
        <v>7975</v>
      </c>
      <c r="AH2116" t="s">
        <v>7975</v>
      </c>
      <c r="AI2116">
        <f>IF(Employee1[[#This Row],[ManagerRating]]="Needs Improvement",1,0)</f>
        <v>0</v>
      </c>
      <c r="AJ2116">
        <f>IF(AND(Employee1[[#This Row],[ManagerRating]]="Above and Beyond", Employee1[[#This Row],[YearsInMostRecentRole]]&gt;=3),1,0)</f>
        <v>0</v>
      </c>
    </row>
    <row r="2117" spans="1:36" x14ac:dyDescent="0.35">
      <c r="A2117" s="44" t="s">
        <v>245</v>
      </c>
      <c r="B2117" s="44" t="s">
        <v>33</v>
      </c>
      <c r="C2117">
        <v>32</v>
      </c>
      <c r="D2117" s="44" t="s">
        <v>7988</v>
      </c>
      <c r="E2117" s="44" t="s">
        <v>23</v>
      </c>
      <c r="F2117" s="44" t="s">
        <v>24</v>
      </c>
      <c r="G2117">
        <v>39</v>
      </c>
      <c r="H2117" s="44" t="s">
        <v>7917</v>
      </c>
      <c r="I2117" s="44" t="s">
        <v>34</v>
      </c>
      <c r="J2117" s="44" t="s">
        <v>60</v>
      </c>
      <c r="K2117">
        <v>4</v>
      </c>
      <c r="L2117" s="44" t="s">
        <v>27</v>
      </c>
      <c r="M2117" s="44" t="s">
        <v>28</v>
      </c>
      <c r="N2117" s="44" t="s">
        <v>42</v>
      </c>
      <c r="O2117" s="44" t="s">
        <v>7932</v>
      </c>
      <c r="P2117">
        <v>105748</v>
      </c>
      <c r="Q2117" s="44" t="s">
        <v>30</v>
      </c>
      <c r="R2117" s="1">
        <v>40996</v>
      </c>
      <c r="S2117" s="44" t="s">
        <v>30</v>
      </c>
      <c r="T2117" s="1">
        <v>44648</v>
      </c>
      <c r="U2117">
        <v>10</v>
      </c>
      <c r="V2117">
        <v>0</v>
      </c>
      <c r="W2117">
        <v>1</v>
      </c>
      <c r="X2117">
        <v>8</v>
      </c>
      <c r="Y2117" s="44" t="s">
        <v>5134</v>
      </c>
      <c r="Z2117" s="1">
        <v>43892</v>
      </c>
      <c r="AA2117" t="s">
        <v>7958</v>
      </c>
      <c r="AB2117" t="s">
        <v>7959</v>
      </c>
      <c r="AC2117" t="s">
        <v>7959</v>
      </c>
      <c r="AD2117">
        <v>2</v>
      </c>
      <c r="AE2117">
        <v>2</v>
      </c>
      <c r="AF2117" t="s">
        <v>7958</v>
      </c>
      <c r="AG2117" t="s">
        <v>7975</v>
      </c>
      <c r="AH2117" t="s">
        <v>7975</v>
      </c>
      <c r="AI2117">
        <f>IF(Employee1[[#This Row],[ManagerRating]]="Needs Improvement",1,0)</f>
        <v>0</v>
      </c>
      <c r="AJ2117">
        <f>IF(AND(Employee1[[#This Row],[ManagerRating]]="Above and Beyond", Employee1[[#This Row],[YearsInMostRecentRole]]&gt;=3),1,0)</f>
        <v>0</v>
      </c>
    </row>
    <row r="2118" spans="1:36" x14ac:dyDescent="0.35">
      <c r="A2118" s="44" t="s">
        <v>1656</v>
      </c>
      <c r="B2118" s="44" t="s">
        <v>33</v>
      </c>
      <c r="C2118">
        <v>23</v>
      </c>
      <c r="D2118" s="44" t="s">
        <v>7987</v>
      </c>
      <c r="E2118" s="44" t="s">
        <v>23</v>
      </c>
      <c r="F2118" s="44" t="s">
        <v>46</v>
      </c>
      <c r="G2118">
        <v>8</v>
      </c>
      <c r="H2118" s="44" t="s">
        <v>7915</v>
      </c>
      <c r="I2118" s="44" t="s">
        <v>55</v>
      </c>
      <c r="J2118" s="44" t="s">
        <v>26</v>
      </c>
      <c r="K2118">
        <v>4</v>
      </c>
      <c r="L2118" s="44" t="s">
        <v>65</v>
      </c>
      <c r="M2118" s="44" t="s">
        <v>82</v>
      </c>
      <c r="N2118" s="44" t="s">
        <v>42</v>
      </c>
      <c r="O2118" s="44" t="s">
        <v>7933</v>
      </c>
      <c r="P2118">
        <v>42250</v>
      </c>
      <c r="Q2118" s="44" t="s">
        <v>30</v>
      </c>
      <c r="R2118" s="1">
        <v>43185</v>
      </c>
      <c r="S2118" s="44" t="s">
        <v>30</v>
      </c>
      <c r="T2118" s="1">
        <v>44646</v>
      </c>
      <c r="U2118">
        <v>4</v>
      </c>
      <c r="V2118">
        <v>1</v>
      </c>
      <c r="W2118">
        <v>2</v>
      </c>
      <c r="X2118">
        <v>4</v>
      </c>
      <c r="Y2118" s="44" t="s">
        <v>5135</v>
      </c>
      <c r="Z2118" s="1">
        <v>43892</v>
      </c>
      <c r="AA2118" t="s">
        <v>7958</v>
      </c>
      <c r="AB2118" t="s">
        <v>7991</v>
      </c>
      <c r="AC2118" t="s">
        <v>7959</v>
      </c>
      <c r="AD2118">
        <v>1</v>
      </c>
      <c r="AE2118">
        <v>1</v>
      </c>
      <c r="AF2118" t="s">
        <v>7958</v>
      </c>
      <c r="AG2118" t="s">
        <v>7975</v>
      </c>
      <c r="AH2118" t="s">
        <v>7976</v>
      </c>
      <c r="AI2118">
        <f>IF(Employee1[[#This Row],[ManagerRating]]="Needs Improvement",1,0)</f>
        <v>0</v>
      </c>
      <c r="AJ2118">
        <f>IF(AND(Employee1[[#This Row],[ManagerRating]]="Above and Beyond", Employee1[[#This Row],[YearsInMostRecentRole]]&gt;=3),1,0)</f>
        <v>0</v>
      </c>
    </row>
    <row r="2119" spans="1:36" x14ac:dyDescent="0.35">
      <c r="A2119" s="44" t="s">
        <v>1520</v>
      </c>
      <c r="B2119" s="44" t="s">
        <v>33</v>
      </c>
      <c r="C2119">
        <v>26</v>
      </c>
      <c r="D2119" s="44" t="s">
        <v>7987</v>
      </c>
      <c r="E2119" s="44" t="s">
        <v>23</v>
      </c>
      <c r="F2119" s="44" t="s">
        <v>46</v>
      </c>
      <c r="G2119">
        <v>35</v>
      </c>
      <c r="H2119" s="44" t="s">
        <v>7917</v>
      </c>
      <c r="I2119" s="44" t="s">
        <v>34</v>
      </c>
      <c r="J2119" s="44" t="s">
        <v>107</v>
      </c>
      <c r="K2119">
        <v>4</v>
      </c>
      <c r="L2119" s="44" t="s">
        <v>61</v>
      </c>
      <c r="M2119" s="44" t="s">
        <v>48</v>
      </c>
      <c r="N2119" s="44" t="s">
        <v>29</v>
      </c>
      <c r="O2119" s="44" t="s">
        <v>7930</v>
      </c>
      <c r="P2119">
        <v>292386</v>
      </c>
      <c r="Q2119" s="44" t="s">
        <v>30</v>
      </c>
      <c r="R2119" s="1">
        <v>42961</v>
      </c>
      <c r="S2119" s="44" t="s">
        <v>30</v>
      </c>
      <c r="T2119" s="1">
        <v>44787</v>
      </c>
      <c r="U2119">
        <v>5</v>
      </c>
      <c r="V2119">
        <v>2</v>
      </c>
      <c r="W2119">
        <v>2</v>
      </c>
      <c r="X2119">
        <v>5</v>
      </c>
      <c r="Y2119" s="44" t="s">
        <v>5136</v>
      </c>
      <c r="Z2119" s="1">
        <v>43893</v>
      </c>
      <c r="AA2119" t="s">
        <v>7955</v>
      </c>
      <c r="AB2119" t="s">
        <v>7955</v>
      </c>
      <c r="AC2119" t="s">
        <v>7955</v>
      </c>
      <c r="AD2119">
        <v>3</v>
      </c>
      <c r="AE2119">
        <v>1</v>
      </c>
      <c r="AF2119" t="s">
        <v>7955</v>
      </c>
      <c r="AG2119" t="s">
        <v>7974</v>
      </c>
      <c r="AH2119" t="s">
        <v>7977</v>
      </c>
      <c r="AI2119">
        <f>IF(Employee1[[#This Row],[ManagerRating]]="Needs Improvement",1,0)</f>
        <v>1</v>
      </c>
      <c r="AJ2119">
        <f>IF(AND(Employee1[[#This Row],[ManagerRating]]="Above and Beyond", Employee1[[#This Row],[YearsInMostRecentRole]]&gt;=3),1,0)</f>
        <v>0</v>
      </c>
    </row>
    <row r="2120" spans="1:36" x14ac:dyDescent="0.35">
      <c r="A2120" s="44" t="s">
        <v>660</v>
      </c>
      <c r="B2120" s="44" t="s">
        <v>22</v>
      </c>
      <c r="C2120">
        <v>40</v>
      </c>
      <c r="D2120" s="44" t="s">
        <v>7988</v>
      </c>
      <c r="E2120" s="44" t="s">
        <v>23</v>
      </c>
      <c r="F2120" s="44" t="s">
        <v>46</v>
      </c>
      <c r="G2120">
        <v>26</v>
      </c>
      <c r="H2120" s="44" t="s">
        <v>7917</v>
      </c>
      <c r="I2120" s="44" t="s">
        <v>34</v>
      </c>
      <c r="J2120" s="44" t="s">
        <v>56</v>
      </c>
      <c r="K2120">
        <v>3</v>
      </c>
      <c r="L2120" s="44" t="s">
        <v>61</v>
      </c>
      <c r="M2120" s="44" t="s">
        <v>71</v>
      </c>
      <c r="N2120" s="44" t="s">
        <v>29</v>
      </c>
      <c r="O2120" s="44" t="s">
        <v>7932</v>
      </c>
      <c r="P2120">
        <v>59899</v>
      </c>
      <c r="Q2120" s="44" t="s">
        <v>30</v>
      </c>
      <c r="R2120" s="1">
        <v>41676</v>
      </c>
      <c r="S2120" s="44" t="s">
        <v>30</v>
      </c>
      <c r="T2120" s="1">
        <v>44598</v>
      </c>
      <c r="U2120">
        <v>8</v>
      </c>
      <c r="V2120">
        <v>2</v>
      </c>
      <c r="W2120">
        <v>3</v>
      </c>
      <c r="X2120">
        <v>6</v>
      </c>
      <c r="Y2120" s="44" t="s">
        <v>5137</v>
      </c>
      <c r="Z2120" s="1">
        <v>41849</v>
      </c>
      <c r="AA2120" t="s">
        <v>7991</v>
      </c>
      <c r="AB2120" t="s">
        <v>7959</v>
      </c>
      <c r="AC2120" t="s">
        <v>7955</v>
      </c>
      <c r="AD2120">
        <v>2</v>
      </c>
      <c r="AE2120">
        <v>3</v>
      </c>
      <c r="AF2120" t="s">
        <v>7991</v>
      </c>
      <c r="AG2120" t="s">
        <v>7975</v>
      </c>
      <c r="AH2120" t="s">
        <v>7975</v>
      </c>
      <c r="AI2120">
        <f>IF(Employee1[[#This Row],[ManagerRating]]="Needs Improvement",1,0)</f>
        <v>0</v>
      </c>
      <c r="AJ2120">
        <f>IF(AND(Employee1[[#This Row],[ManagerRating]]="Above and Beyond", Employee1[[#This Row],[YearsInMostRecentRole]]&gt;=3),1,0)</f>
        <v>0</v>
      </c>
    </row>
    <row r="2121" spans="1:36" x14ac:dyDescent="0.35">
      <c r="A2121" s="44" t="s">
        <v>249</v>
      </c>
      <c r="B2121" s="44" t="s">
        <v>33</v>
      </c>
      <c r="C2121">
        <v>30</v>
      </c>
      <c r="D2121" s="44" t="s">
        <v>7987</v>
      </c>
      <c r="E2121" s="44" t="s">
        <v>23</v>
      </c>
      <c r="F2121" s="44" t="s">
        <v>46</v>
      </c>
      <c r="G2121">
        <v>14</v>
      </c>
      <c r="H2121" s="44" t="s">
        <v>7915</v>
      </c>
      <c r="I2121" s="44" t="s">
        <v>34</v>
      </c>
      <c r="J2121" s="44" t="s">
        <v>40</v>
      </c>
      <c r="K2121">
        <v>4</v>
      </c>
      <c r="L2121" s="44" t="s">
        <v>47</v>
      </c>
      <c r="M2121" s="44" t="s">
        <v>76</v>
      </c>
      <c r="N2121" s="44" t="s">
        <v>42</v>
      </c>
      <c r="O2121" s="44" t="s">
        <v>7931</v>
      </c>
      <c r="P2121">
        <v>194823</v>
      </c>
      <c r="Q2121" s="44" t="s">
        <v>30</v>
      </c>
      <c r="R2121" s="1">
        <v>41000</v>
      </c>
      <c r="S2121" s="44" t="s">
        <v>30</v>
      </c>
      <c r="T2121" s="1">
        <v>44652</v>
      </c>
      <c r="U2121">
        <v>10</v>
      </c>
      <c r="V2121">
        <v>4</v>
      </c>
      <c r="W2121">
        <v>9</v>
      </c>
      <c r="X2121">
        <v>8</v>
      </c>
      <c r="Y2121" s="44" t="s">
        <v>5138</v>
      </c>
      <c r="Z2121" s="1">
        <v>43894</v>
      </c>
      <c r="AA2121" t="s">
        <v>7958</v>
      </c>
      <c r="AB2121" t="s">
        <v>7958</v>
      </c>
      <c r="AC2121" t="s">
        <v>7991</v>
      </c>
      <c r="AD2121">
        <v>2</v>
      </c>
      <c r="AE2121">
        <v>1</v>
      </c>
      <c r="AF2121" t="s">
        <v>7955</v>
      </c>
      <c r="AG2121" t="s">
        <v>7976</v>
      </c>
      <c r="AH2121" t="s">
        <v>7974</v>
      </c>
      <c r="AI2121">
        <f>IF(Employee1[[#This Row],[ManagerRating]]="Needs Improvement",1,0)</f>
        <v>0</v>
      </c>
      <c r="AJ2121">
        <f>IF(AND(Employee1[[#This Row],[ManagerRating]]="Above and Beyond", Employee1[[#This Row],[YearsInMostRecentRole]]&gt;=3),1,0)</f>
        <v>0</v>
      </c>
    </row>
    <row r="2122" spans="1:36" x14ac:dyDescent="0.35">
      <c r="A2122" s="44" t="s">
        <v>331</v>
      </c>
      <c r="B2122" s="44" t="s">
        <v>22</v>
      </c>
      <c r="C2122">
        <v>28</v>
      </c>
      <c r="D2122" s="44" t="s">
        <v>7987</v>
      </c>
      <c r="E2122" s="44" t="s">
        <v>23</v>
      </c>
      <c r="F2122" s="44" t="s">
        <v>24</v>
      </c>
      <c r="G2122">
        <v>1</v>
      </c>
      <c r="H2122" s="44" t="s">
        <v>7915</v>
      </c>
      <c r="I2122" s="44" t="s">
        <v>34</v>
      </c>
      <c r="J2122" s="44" t="s">
        <v>26</v>
      </c>
      <c r="K2122">
        <v>4</v>
      </c>
      <c r="L2122" s="44" t="s">
        <v>27</v>
      </c>
      <c r="M2122" s="44" t="s">
        <v>28</v>
      </c>
      <c r="N2122" s="44" t="s">
        <v>42</v>
      </c>
      <c r="O2122" s="44" t="s">
        <v>7932</v>
      </c>
      <c r="P2122">
        <v>87039</v>
      </c>
      <c r="Q2122" s="44" t="s">
        <v>30</v>
      </c>
      <c r="R2122" s="1">
        <v>41042</v>
      </c>
      <c r="S2122" s="44" t="s">
        <v>30</v>
      </c>
      <c r="T2122" s="1">
        <v>44694</v>
      </c>
      <c r="U2122">
        <v>10</v>
      </c>
      <c r="V2122">
        <v>3</v>
      </c>
      <c r="W2122">
        <v>5</v>
      </c>
      <c r="X2122">
        <v>4</v>
      </c>
      <c r="Y2122" s="44" t="s">
        <v>5139</v>
      </c>
      <c r="Z2122" s="1">
        <v>43894</v>
      </c>
      <c r="AA2122" t="s">
        <v>7958</v>
      </c>
      <c r="AB2122" t="s">
        <v>7991</v>
      </c>
      <c r="AC2122" t="s">
        <v>7959</v>
      </c>
      <c r="AD2122">
        <v>3</v>
      </c>
      <c r="AE2122">
        <v>1</v>
      </c>
      <c r="AF2122" t="s">
        <v>7991</v>
      </c>
      <c r="AG2122" t="s">
        <v>7974</v>
      </c>
      <c r="AH2122" t="s">
        <v>7977</v>
      </c>
      <c r="AI2122">
        <f>IF(Employee1[[#This Row],[ManagerRating]]="Needs Improvement",1,0)</f>
        <v>1</v>
      </c>
      <c r="AJ2122">
        <f>IF(AND(Employee1[[#This Row],[ManagerRating]]="Above and Beyond", Employee1[[#This Row],[YearsInMostRecentRole]]&gt;=3),1,0)</f>
        <v>0</v>
      </c>
    </row>
    <row r="2123" spans="1:36" x14ac:dyDescent="0.35">
      <c r="A2123" s="44" t="s">
        <v>1026</v>
      </c>
      <c r="B2123" s="44" t="s">
        <v>22</v>
      </c>
      <c r="C2123">
        <v>26</v>
      </c>
      <c r="D2123" s="44" t="s">
        <v>7987</v>
      </c>
      <c r="E2123" s="44" t="s">
        <v>23</v>
      </c>
      <c r="F2123" s="44" t="s">
        <v>46</v>
      </c>
      <c r="G2123">
        <v>22</v>
      </c>
      <c r="H2123" s="44" t="s">
        <v>7916</v>
      </c>
      <c r="I2123" s="44" t="s">
        <v>34</v>
      </c>
      <c r="J2123" s="44" t="s">
        <v>56</v>
      </c>
      <c r="K2123">
        <v>3</v>
      </c>
      <c r="L2123" s="44" t="s">
        <v>135</v>
      </c>
      <c r="M2123" s="44" t="s">
        <v>48</v>
      </c>
      <c r="N2123" s="44" t="s">
        <v>42</v>
      </c>
      <c r="O2123" s="44" t="s">
        <v>7931</v>
      </c>
      <c r="P2123">
        <v>206137</v>
      </c>
      <c r="Q2123" s="44" t="s">
        <v>30</v>
      </c>
      <c r="R2123" s="1">
        <v>42182</v>
      </c>
      <c r="S2123" s="44" t="s">
        <v>30</v>
      </c>
      <c r="T2123" s="1">
        <v>44739</v>
      </c>
      <c r="U2123">
        <v>7</v>
      </c>
      <c r="V2123">
        <v>1</v>
      </c>
      <c r="W2123">
        <v>1</v>
      </c>
      <c r="X2123">
        <v>5</v>
      </c>
      <c r="Y2123" s="44" t="s">
        <v>5140</v>
      </c>
      <c r="Z2123" s="1">
        <v>43894</v>
      </c>
      <c r="AA2123" t="s">
        <v>7991</v>
      </c>
      <c r="AB2123" t="s">
        <v>7959</v>
      </c>
      <c r="AC2123" t="s">
        <v>7958</v>
      </c>
      <c r="AD2123">
        <v>1</v>
      </c>
      <c r="AE2123">
        <v>0</v>
      </c>
      <c r="AF2123" t="s">
        <v>7958</v>
      </c>
      <c r="AG2123" t="s">
        <v>7976</v>
      </c>
      <c r="AH2123" t="s">
        <v>7976</v>
      </c>
      <c r="AI2123">
        <f>IF(Employee1[[#This Row],[ManagerRating]]="Needs Improvement",1,0)</f>
        <v>0</v>
      </c>
      <c r="AJ2123">
        <f>IF(AND(Employee1[[#This Row],[ManagerRating]]="Above and Beyond", Employee1[[#This Row],[YearsInMostRecentRole]]&gt;=3),1,0)</f>
        <v>0</v>
      </c>
    </row>
    <row r="2124" spans="1:36" x14ac:dyDescent="0.35">
      <c r="A2124" s="44" t="s">
        <v>1580</v>
      </c>
      <c r="B2124" s="44" t="s">
        <v>45</v>
      </c>
      <c r="C2124">
        <v>24</v>
      </c>
      <c r="D2124" s="44" t="s">
        <v>7987</v>
      </c>
      <c r="E2124" s="44" t="s">
        <v>23</v>
      </c>
      <c r="F2124" s="44" t="s">
        <v>46</v>
      </c>
      <c r="G2124">
        <v>26</v>
      </c>
      <c r="H2124" s="44" t="s">
        <v>7917</v>
      </c>
      <c r="I2124" s="44" t="s">
        <v>34</v>
      </c>
      <c r="J2124" s="44" t="s">
        <v>60</v>
      </c>
      <c r="K2124">
        <v>2</v>
      </c>
      <c r="L2124" s="44" t="s">
        <v>47</v>
      </c>
      <c r="M2124" s="44" t="s">
        <v>82</v>
      </c>
      <c r="N2124" s="44" t="s">
        <v>35</v>
      </c>
      <c r="O2124" s="44" t="s">
        <v>7933</v>
      </c>
      <c r="P2124">
        <v>34657</v>
      </c>
      <c r="Q2124" s="44" t="s">
        <v>30</v>
      </c>
      <c r="R2124" s="1">
        <v>43060</v>
      </c>
      <c r="S2124" s="44" t="s">
        <v>30</v>
      </c>
      <c r="T2124" s="1">
        <v>44886</v>
      </c>
      <c r="U2124">
        <v>5</v>
      </c>
      <c r="V2124">
        <v>5</v>
      </c>
      <c r="W2124">
        <v>5</v>
      </c>
      <c r="X2124">
        <v>2</v>
      </c>
      <c r="Y2124" s="44" t="s">
        <v>5141</v>
      </c>
      <c r="Z2124" s="1">
        <v>43894</v>
      </c>
      <c r="AA2124" t="s">
        <v>7955</v>
      </c>
      <c r="AB2124" t="s">
        <v>7959</v>
      </c>
      <c r="AC2124" t="s">
        <v>7991</v>
      </c>
      <c r="AD2124">
        <v>1</v>
      </c>
      <c r="AE2124">
        <v>1</v>
      </c>
      <c r="AF2124" t="s">
        <v>7991</v>
      </c>
      <c r="AG2124" t="s">
        <v>7976</v>
      </c>
      <c r="AH2124" t="s">
        <v>7974</v>
      </c>
      <c r="AI2124">
        <f>IF(Employee1[[#This Row],[ManagerRating]]="Needs Improvement",1,0)</f>
        <v>0</v>
      </c>
      <c r="AJ2124">
        <f>IF(AND(Employee1[[#This Row],[ManagerRating]]="Above and Beyond", Employee1[[#This Row],[YearsInMostRecentRole]]&gt;=3),1,0)</f>
        <v>0</v>
      </c>
    </row>
    <row r="2125" spans="1:36" x14ac:dyDescent="0.35">
      <c r="A2125" s="44" t="s">
        <v>744</v>
      </c>
      <c r="B2125" s="44" t="s">
        <v>22</v>
      </c>
      <c r="C2125">
        <v>29</v>
      </c>
      <c r="D2125" s="44" t="s">
        <v>7987</v>
      </c>
      <c r="E2125" s="44" t="s">
        <v>23</v>
      </c>
      <c r="F2125" s="44" t="s">
        <v>46</v>
      </c>
      <c r="G2125">
        <v>36</v>
      </c>
      <c r="H2125" s="44" t="s">
        <v>7917</v>
      </c>
      <c r="I2125" s="44" t="s">
        <v>34</v>
      </c>
      <c r="J2125" s="44" t="s">
        <v>40</v>
      </c>
      <c r="K2125">
        <v>3</v>
      </c>
      <c r="L2125" s="44" t="s">
        <v>47</v>
      </c>
      <c r="M2125" s="44" t="s">
        <v>71</v>
      </c>
      <c r="N2125" s="44" t="s">
        <v>42</v>
      </c>
      <c r="O2125" s="44" t="s">
        <v>7933</v>
      </c>
      <c r="P2125">
        <v>46813</v>
      </c>
      <c r="Q2125" s="44" t="s">
        <v>30</v>
      </c>
      <c r="R2125" s="1">
        <v>41788</v>
      </c>
      <c r="S2125" s="44" t="s">
        <v>36</v>
      </c>
      <c r="T2125" s="1">
        <v>43980</v>
      </c>
      <c r="U2125">
        <v>6</v>
      </c>
      <c r="V2125">
        <v>1</v>
      </c>
      <c r="W2125">
        <v>1</v>
      </c>
      <c r="X2125">
        <v>1</v>
      </c>
      <c r="Y2125" s="44" t="s">
        <v>5142</v>
      </c>
      <c r="Z2125" s="1">
        <v>43895</v>
      </c>
      <c r="AA2125" t="s">
        <v>7991</v>
      </c>
      <c r="AB2125" t="s">
        <v>7991</v>
      </c>
      <c r="AC2125" t="s">
        <v>7955</v>
      </c>
      <c r="AD2125">
        <v>2</v>
      </c>
      <c r="AE2125">
        <v>1</v>
      </c>
      <c r="AF2125" t="s">
        <v>7991</v>
      </c>
      <c r="AG2125" t="s">
        <v>7976</v>
      </c>
      <c r="AH2125" t="s">
        <v>7974</v>
      </c>
      <c r="AI2125">
        <f>IF(Employee1[[#This Row],[ManagerRating]]="Needs Improvement",1,0)</f>
        <v>0</v>
      </c>
      <c r="AJ2125">
        <f>IF(AND(Employee1[[#This Row],[ManagerRating]]="Above and Beyond", Employee1[[#This Row],[YearsInMostRecentRole]]&gt;=3),1,0)</f>
        <v>0</v>
      </c>
    </row>
    <row r="2126" spans="1:36" x14ac:dyDescent="0.35">
      <c r="A2126" s="44" t="s">
        <v>1136</v>
      </c>
      <c r="B2126" s="44" t="s">
        <v>22</v>
      </c>
      <c r="C2126">
        <v>28</v>
      </c>
      <c r="D2126" s="44" t="s">
        <v>7987</v>
      </c>
      <c r="E2126" s="44" t="s">
        <v>23</v>
      </c>
      <c r="F2126" s="44" t="s">
        <v>24</v>
      </c>
      <c r="G2126">
        <v>17</v>
      </c>
      <c r="H2126" s="44" t="s">
        <v>7916</v>
      </c>
      <c r="I2126" s="44" t="s">
        <v>34</v>
      </c>
      <c r="J2126" s="44" t="s">
        <v>26</v>
      </c>
      <c r="K2126">
        <v>3</v>
      </c>
      <c r="L2126" s="44" t="s">
        <v>51</v>
      </c>
      <c r="M2126" s="44" t="s">
        <v>116</v>
      </c>
      <c r="N2126" s="44" t="s">
        <v>29</v>
      </c>
      <c r="O2126" s="44" t="s">
        <v>7932</v>
      </c>
      <c r="P2126">
        <v>70787</v>
      </c>
      <c r="Q2126" s="44" t="s">
        <v>36</v>
      </c>
      <c r="R2126" s="1">
        <v>42334</v>
      </c>
      <c r="S2126" s="44" t="s">
        <v>30</v>
      </c>
      <c r="T2126" s="1">
        <v>44891</v>
      </c>
      <c r="U2126">
        <v>7</v>
      </c>
      <c r="V2126">
        <v>2</v>
      </c>
      <c r="W2126">
        <v>5</v>
      </c>
      <c r="X2126">
        <v>5</v>
      </c>
      <c r="Y2126" s="44" t="s">
        <v>5143</v>
      </c>
      <c r="Z2126" s="1">
        <v>43895</v>
      </c>
      <c r="AA2126" t="s">
        <v>7991</v>
      </c>
      <c r="AB2126" t="s">
        <v>7959</v>
      </c>
      <c r="AC2126" t="s">
        <v>7991</v>
      </c>
      <c r="AD2126">
        <v>3</v>
      </c>
      <c r="AE2126">
        <v>2</v>
      </c>
      <c r="AF2126" t="s">
        <v>7955</v>
      </c>
      <c r="AG2126" t="s">
        <v>7976</v>
      </c>
      <c r="AH2126" t="s">
        <v>7976</v>
      </c>
      <c r="AI2126">
        <f>IF(Employee1[[#This Row],[ManagerRating]]="Needs Improvement",1,0)</f>
        <v>0</v>
      </c>
      <c r="AJ2126">
        <f>IF(AND(Employee1[[#This Row],[ManagerRating]]="Above and Beyond", Employee1[[#This Row],[YearsInMostRecentRole]]&gt;=3),1,0)</f>
        <v>0</v>
      </c>
    </row>
    <row r="2127" spans="1:36" x14ac:dyDescent="0.35">
      <c r="A2127" s="44" t="s">
        <v>31</v>
      </c>
      <c r="B2127" s="44" t="s">
        <v>33</v>
      </c>
      <c r="C2127">
        <v>38</v>
      </c>
      <c r="D2127" s="44" t="s">
        <v>7988</v>
      </c>
      <c r="E2127" s="44" t="s">
        <v>23</v>
      </c>
      <c r="F2127" s="44" t="s">
        <v>24</v>
      </c>
      <c r="G2127">
        <v>23</v>
      </c>
      <c r="H2127" s="44" t="s">
        <v>7916</v>
      </c>
      <c r="I2127" s="44" t="s">
        <v>34</v>
      </c>
      <c r="J2127" s="44" t="s">
        <v>26</v>
      </c>
      <c r="K2127">
        <v>4</v>
      </c>
      <c r="L2127" s="44" t="s">
        <v>27</v>
      </c>
      <c r="M2127" s="44" t="s">
        <v>28</v>
      </c>
      <c r="N2127" s="44" t="s">
        <v>35</v>
      </c>
      <c r="O2127" s="44" t="s">
        <v>7931</v>
      </c>
      <c r="P2127">
        <v>157718</v>
      </c>
      <c r="Q2127" s="44" t="s">
        <v>36</v>
      </c>
      <c r="R2127" s="1">
        <v>40912</v>
      </c>
      <c r="S2127" s="44" t="s">
        <v>30</v>
      </c>
      <c r="T2127" s="1">
        <v>44565</v>
      </c>
      <c r="U2127">
        <v>10</v>
      </c>
      <c r="V2127">
        <v>6</v>
      </c>
      <c r="W2127">
        <v>10</v>
      </c>
      <c r="X2127">
        <v>0</v>
      </c>
      <c r="Y2127" s="44" t="s">
        <v>5144</v>
      </c>
      <c r="Z2127" s="1">
        <v>41851</v>
      </c>
      <c r="AA2127" t="s">
        <v>7955</v>
      </c>
      <c r="AB2127" t="s">
        <v>7955</v>
      </c>
      <c r="AC2127" t="s">
        <v>7991</v>
      </c>
      <c r="AD2127">
        <v>3</v>
      </c>
      <c r="AE2127">
        <v>2</v>
      </c>
      <c r="AF2127" t="s">
        <v>7958</v>
      </c>
      <c r="AG2127" t="s">
        <v>7976</v>
      </c>
      <c r="AH2127" t="s">
        <v>7976</v>
      </c>
      <c r="AI2127">
        <f>IF(Employee1[[#This Row],[ManagerRating]]="Needs Improvement",1,0)</f>
        <v>0</v>
      </c>
      <c r="AJ2127">
        <f>IF(AND(Employee1[[#This Row],[ManagerRating]]="Above and Beyond", Employee1[[#This Row],[YearsInMostRecentRole]]&gt;=3),1,0)</f>
        <v>0</v>
      </c>
    </row>
    <row r="2128" spans="1:36" x14ac:dyDescent="0.35">
      <c r="A2128" s="44" t="s">
        <v>1434</v>
      </c>
      <c r="B2128" s="44" t="s">
        <v>33</v>
      </c>
      <c r="C2128">
        <v>24</v>
      </c>
      <c r="D2128" s="44" t="s">
        <v>7987</v>
      </c>
      <c r="E2128" s="44" t="s">
        <v>23</v>
      </c>
      <c r="F2128" s="44" t="s">
        <v>46</v>
      </c>
      <c r="G2128">
        <v>16</v>
      </c>
      <c r="H2128" s="44" t="s">
        <v>7916</v>
      </c>
      <c r="I2128" s="44" t="s">
        <v>34</v>
      </c>
      <c r="J2128" s="44" t="s">
        <v>40</v>
      </c>
      <c r="K2128">
        <v>1</v>
      </c>
      <c r="L2128" s="44" t="s">
        <v>47</v>
      </c>
      <c r="M2128" s="44" t="s">
        <v>76</v>
      </c>
      <c r="N2128" s="44" t="s">
        <v>42</v>
      </c>
      <c r="O2128" s="44" t="s">
        <v>7932</v>
      </c>
      <c r="P2128">
        <v>55814</v>
      </c>
      <c r="Q2128" s="44" t="s">
        <v>30</v>
      </c>
      <c r="R2128" s="1">
        <v>42815</v>
      </c>
      <c r="S2128" s="44" t="s">
        <v>30</v>
      </c>
      <c r="T2128" s="1">
        <v>44641</v>
      </c>
      <c r="U2128">
        <v>5</v>
      </c>
      <c r="V2128">
        <v>3</v>
      </c>
      <c r="W2128">
        <v>4</v>
      </c>
      <c r="X2128">
        <v>3</v>
      </c>
      <c r="Y2128" s="44" t="s">
        <v>5145</v>
      </c>
      <c r="Z2128" s="1">
        <v>43895</v>
      </c>
      <c r="AA2128" t="s">
        <v>7955</v>
      </c>
      <c r="AB2128" t="s">
        <v>7958</v>
      </c>
      <c r="AC2128" t="s">
        <v>7959</v>
      </c>
      <c r="AD2128">
        <v>2</v>
      </c>
      <c r="AE2128">
        <v>2</v>
      </c>
      <c r="AF2128" t="s">
        <v>7955</v>
      </c>
      <c r="AG2128" t="s">
        <v>7974</v>
      </c>
      <c r="AH2128" t="s">
        <v>7974</v>
      </c>
      <c r="AI2128">
        <f>IF(Employee1[[#This Row],[ManagerRating]]="Needs Improvement",1,0)</f>
        <v>0</v>
      </c>
      <c r="AJ2128">
        <f>IF(AND(Employee1[[#This Row],[ManagerRating]]="Above and Beyond", Employee1[[#This Row],[YearsInMostRecentRole]]&gt;=3),1,0)</f>
        <v>0</v>
      </c>
    </row>
    <row r="2129" spans="1:36" x14ac:dyDescent="0.35">
      <c r="A2129" s="44" t="s">
        <v>1714</v>
      </c>
      <c r="B2129" s="44" t="s">
        <v>22</v>
      </c>
      <c r="C2129">
        <v>24</v>
      </c>
      <c r="D2129" s="44" t="s">
        <v>7987</v>
      </c>
      <c r="E2129" s="44" t="s">
        <v>23</v>
      </c>
      <c r="F2129" s="44" t="s">
        <v>46</v>
      </c>
      <c r="G2129">
        <v>17</v>
      </c>
      <c r="H2129" s="44" t="s">
        <v>7916</v>
      </c>
      <c r="I2129" s="44" t="s">
        <v>55</v>
      </c>
      <c r="J2129" s="44" t="s">
        <v>56</v>
      </c>
      <c r="K2129">
        <v>3</v>
      </c>
      <c r="L2129" s="44" t="s">
        <v>61</v>
      </c>
      <c r="M2129" s="44" t="s">
        <v>71</v>
      </c>
      <c r="N2129" s="44" t="s">
        <v>42</v>
      </c>
      <c r="O2129" s="44" t="s">
        <v>7932</v>
      </c>
      <c r="P2129">
        <v>101408</v>
      </c>
      <c r="Q2129" s="44" t="s">
        <v>30</v>
      </c>
      <c r="R2129" s="1">
        <v>43251</v>
      </c>
      <c r="S2129" s="44" t="s">
        <v>30</v>
      </c>
      <c r="T2129" s="1">
        <v>44712</v>
      </c>
      <c r="U2129">
        <v>4</v>
      </c>
      <c r="V2129">
        <v>0</v>
      </c>
      <c r="W2129">
        <v>2</v>
      </c>
      <c r="X2129">
        <v>1</v>
      </c>
      <c r="Y2129" s="44" t="s">
        <v>5146</v>
      </c>
      <c r="Z2129" s="1">
        <v>43895</v>
      </c>
      <c r="AA2129" t="s">
        <v>7991</v>
      </c>
      <c r="AB2129" t="s">
        <v>7959</v>
      </c>
      <c r="AC2129" t="s">
        <v>7958</v>
      </c>
      <c r="AD2129">
        <v>1</v>
      </c>
      <c r="AE2129">
        <v>0</v>
      </c>
      <c r="AF2129" t="s">
        <v>7991</v>
      </c>
      <c r="AG2129" t="s">
        <v>7976</v>
      </c>
      <c r="AH2129" t="s">
        <v>7976</v>
      </c>
      <c r="AI2129">
        <f>IF(Employee1[[#This Row],[ManagerRating]]="Needs Improvement",1,0)</f>
        <v>0</v>
      </c>
      <c r="AJ2129">
        <f>IF(AND(Employee1[[#This Row],[ManagerRating]]="Above and Beyond", Employee1[[#This Row],[YearsInMostRecentRole]]&gt;=3),1,0)</f>
        <v>0</v>
      </c>
    </row>
    <row r="2130" spans="1:36" x14ac:dyDescent="0.35">
      <c r="A2130" s="44" t="s">
        <v>2104</v>
      </c>
      <c r="B2130" s="44" t="s">
        <v>33</v>
      </c>
      <c r="C2130">
        <v>23</v>
      </c>
      <c r="D2130" s="44" t="s">
        <v>7987</v>
      </c>
      <c r="E2130" s="44" t="s">
        <v>23</v>
      </c>
      <c r="F2130" s="44" t="s">
        <v>24</v>
      </c>
      <c r="G2130">
        <v>44</v>
      </c>
      <c r="H2130" s="44" t="s">
        <v>7917</v>
      </c>
      <c r="I2130" s="44" t="s">
        <v>55</v>
      </c>
      <c r="J2130" s="44" t="s">
        <v>26</v>
      </c>
      <c r="K2130">
        <v>2</v>
      </c>
      <c r="L2130" s="44" t="s">
        <v>96</v>
      </c>
      <c r="M2130" s="44" t="s">
        <v>28</v>
      </c>
      <c r="N2130" s="44" t="s">
        <v>42</v>
      </c>
      <c r="O2130" s="44" t="s">
        <v>7932</v>
      </c>
      <c r="P2130">
        <v>100314</v>
      </c>
      <c r="Q2130" s="44" t="s">
        <v>36</v>
      </c>
      <c r="R2130" s="1">
        <v>43733</v>
      </c>
      <c r="S2130" s="44" t="s">
        <v>30</v>
      </c>
      <c r="T2130" s="1">
        <v>44829</v>
      </c>
      <c r="U2130">
        <v>3</v>
      </c>
      <c r="V2130">
        <v>2</v>
      </c>
      <c r="W2130">
        <v>3</v>
      </c>
      <c r="X2130">
        <v>3</v>
      </c>
      <c r="Y2130" s="44" t="s">
        <v>5147</v>
      </c>
      <c r="Z2130" s="1">
        <v>43895</v>
      </c>
      <c r="AA2130" t="s">
        <v>7958</v>
      </c>
      <c r="AB2130" t="s">
        <v>7959</v>
      </c>
      <c r="AC2130" t="s">
        <v>7955</v>
      </c>
      <c r="AD2130">
        <v>3</v>
      </c>
      <c r="AE2130">
        <v>2</v>
      </c>
      <c r="AF2130" t="s">
        <v>7955</v>
      </c>
      <c r="AG2130" t="s">
        <v>7975</v>
      </c>
      <c r="AH2130" t="s">
        <v>7976</v>
      </c>
      <c r="AI2130">
        <f>IF(Employee1[[#This Row],[ManagerRating]]="Needs Improvement",1,0)</f>
        <v>0</v>
      </c>
      <c r="AJ2130">
        <f>IF(AND(Employee1[[#This Row],[ManagerRating]]="Above and Beyond", Employee1[[#This Row],[YearsInMostRecentRole]]&gt;=3),1,0)</f>
        <v>0</v>
      </c>
    </row>
    <row r="2131" spans="1:36" x14ac:dyDescent="0.35">
      <c r="A2131" s="44" t="s">
        <v>579</v>
      </c>
      <c r="B2131" s="44" t="s">
        <v>22</v>
      </c>
      <c r="C2131">
        <v>29</v>
      </c>
      <c r="D2131" s="44" t="s">
        <v>7987</v>
      </c>
      <c r="E2131" s="44" t="s">
        <v>23</v>
      </c>
      <c r="F2131" s="44" t="s">
        <v>46</v>
      </c>
      <c r="G2131">
        <v>9</v>
      </c>
      <c r="H2131" s="44" t="s">
        <v>7915</v>
      </c>
      <c r="I2131" s="44" t="s">
        <v>55</v>
      </c>
      <c r="J2131" s="44" t="s">
        <v>60</v>
      </c>
      <c r="K2131">
        <v>4</v>
      </c>
      <c r="L2131" s="44" t="s">
        <v>47</v>
      </c>
      <c r="M2131" s="44" t="s">
        <v>71</v>
      </c>
      <c r="N2131" s="44" t="s">
        <v>35</v>
      </c>
      <c r="O2131" s="44" t="s">
        <v>7933</v>
      </c>
      <c r="P2131">
        <v>48321</v>
      </c>
      <c r="Q2131" s="44" t="s">
        <v>36</v>
      </c>
      <c r="R2131" s="1">
        <v>41573</v>
      </c>
      <c r="S2131" s="44" t="s">
        <v>36</v>
      </c>
      <c r="T2131" s="1">
        <v>44130</v>
      </c>
      <c r="U2131">
        <v>7</v>
      </c>
      <c r="V2131">
        <v>2</v>
      </c>
      <c r="W2131">
        <v>3</v>
      </c>
      <c r="X2131">
        <v>2</v>
      </c>
      <c r="Y2131" s="44" t="s">
        <v>5148</v>
      </c>
      <c r="Z2131" s="1">
        <v>43896</v>
      </c>
      <c r="AA2131" t="s">
        <v>7991</v>
      </c>
      <c r="AB2131" t="s">
        <v>7958</v>
      </c>
      <c r="AC2131" t="s">
        <v>7958</v>
      </c>
      <c r="AD2131">
        <v>2</v>
      </c>
      <c r="AE2131">
        <v>2</v>
      </c>
      <c r="AF2131" t="s">
        <v>7955</v>
      </c>
      <c r="AG2131" t="s">
        <v>7976</v>
      </c>
      <c r="AH2131" t="s">
        <v>7974</v>
      </c>
      <c r="AI2131">
        <f>IF(Employee1[[#This Row],[ManagerRating]]="Needs Improvement",1,0)</f>
        <v>0</v>
      </c>
      <c r="AJ2131">
        <f>IF(AND(Employee1[[#This Row],[ManagerRating]]="Above and Beyond", Employee1[[#This Row],[YearsInMostRecentRole]]&gt;=3),1,0)</f>
        <v>0</v>
      </c>
    </row>
    <row r="2132" spans="1:36" x14ac:dyDescent="0.35">
      <c r="A2132" s="44" t="s">
        <v>1152</v>
      </c>
      <c r="B2132" s="44" t="s">
        <v>33</v>
      </c>
      <c r="C2132">
        <v>25</v>
      </c>
      <c r="D2132" s="44" t="s">
        <v>7987</v>
      </c>
      <c r="E2132" s="44" t="s">
        <v>23</v>
      </c>
      <c r="F2132" s="44" t="s">
        <v>24</v>
      </c>
      <c r="G2132">
        <v>14</v>
      </c>
      <c r="H2132" s="44" t="s">
        <v>7915</v>
      </c>
      <c r="I2132" s="44" t="s">
        <v>25</v>
      </c>
      <c r="J2132" s="44" t="s">
        <v>26</v>
      </c>
      <c r="K2132">
        <v>3</v>
      </c>
      <c r="L2132" s="44" t="s">
        <v>27</v>
      </c>
      <c r="M2132" s="44" t="s">
        <v>28</v>
      </c>
      <c r="N2132" s="44" t="s">
        <v>35</v>
      </c>
      <c r="O2132" s="44" t="s">
        <v>7931</v>
      </c>
      <c r="P2132">
        <v>123307</v>
      </c>
      <c r="Q2132" s="44" t="s">
        <v>36</v>
      </c>
      <c r="R2132" s="1">
        <v>42361</v>
      </c>
      <c r="S2132" s="44" t="s">
        <v>36</v>
      </c>
      <c r="T2132" s="1">
        <v>44918</v>
      </c>
      <c r="U2132">
        <v>7</v>
      </c>
      <c r="V2132">
        <v>2</v>
      </c>
      <c r="W2132">
        <v>3</v>
      </c>
      <c r="X2132">
        <v>1</v>
      </c>
      <c r="Y2132" s="44" t="s">
        <v>5149</v>
      </c>
      <c r="Z2132" s="1">
        <v>43896</v>
      </c>
      <c r="AA2132" t="s">
        <v>7958</v>
      </c>
      <c r="AB2132" t="s">
        <v>7955</v>
      </c>
      <c r="AC2132" t="s">
        <v>7958</v>
      </c>
      <c r="AD2132">
        <v>2</v>
      </c>
      <c r="AE2132">
        <v>1</v>
      </c>
      <c r="AF2132" t="s">
        <v>7955</v>
      </c>
      <c r="AG2132" t="s">
        <v>7974</v>
      </c>
      <c r="AH2132" t="s">
        <v>7977</v>
      </c>
      <c r="AI2132">
        <f>IF(Employee1[[#This Row],[ManagerRating]]="Needs Improvement",1,0)</f>
        <v>1</v>
      </c>
      <c r="AJ2132">
        <f>IF(AND(Employee1[[#This Row],[ManagerRating]]="Above and Beyond", Employee1[[#This Row],[YearsInMostRecentRole]]&gt;=3),1,0)</f>
        <v>0</v>
      </c>
    </row>
    <row r="2133" spans="1:36" x14ac:dyDescent="0.35">
      <c r="A2133" s="44" t="s">
        <v>72</v>
      </c>
      <c r="B2133" s="44" t="s">
        <v>22</v>
      </c>
      <c r="C2133">
        <v>32</v>
      </c>
      <c r="D2133" s="44" t="s">
        <v>7988</v>
      </c>
      <c r="E2133" s="44" t="s">
        <v>23</v>
      </c>
      <c r="F2133" s="44" t="s">
        <v>46</v>
      </c>
      <c r="G2133">
        <v>42</v>
      </c>
      <c r="H2133" s="44" t="s">
        <v>7917</v>
      </c>
      <c r="I2133" s="44" t="s">
        <v>34</v>
      </c>
      <c r="J2133" s="44" t="s">
        <v>26</v>
      </c>
      <c r="K2133">
        <v>4</v>
      </c>
      <c r="L2133" s="44" t="s">
        <v>47</v>
      </c>
      <c r="M2133" s="44" t="s">
        <v>71</v>
      </c>
      <c r="N2133" s="44" t="s">
        <v>35</v>
      </c>
      <c r="O2133" s="44" t="s">
        <v>7932</v>
      </c>
      <c r="P2133">
        <v>102022</v>
      </c>
      <c r="Q2133" s="44" t="s">
        <v>30</v>
      </c>
      <c r="R2133" s="1">
        <v>40920</v>
      </c>
      <c r="S2133" s="44" t="s">
        <v>30</v>
      </c>
      <c r="T2133" s="1">
        <v>44573</v>
      </c>
      <c r="U2133">
        <v>10</v>
      </c>
      <c r="V2133">
        <v>4</v>
      </c>
      <c r="W2133">
        <v>5</v>
      </c>
      <c r="X2133">
        <v>8</v>
      </c>
      <c r="Y2133" s="44" t="s">
        <v>5150</v>
      </c>
      <c r="Z2133" s="1">
        <v>43896</v>
      </c>
      <c r="AA2133" t="s">
        <v>7958</v>
      </c>
      <c r="AB2133" t="s">
        <v>7958</v>
      </c>
      <c r="AC2133" t="s">
        <v>7958</v>
      </c>
      <c r="AD2133">
        <v>3</v>
      </c>
      <c r="AE2133">
        <v>2</v>
      </c>
      <c r="AF2133" t="s">
        <v>7958</v>
      </c>
      <c r="AG2133" t="s">
        <v>7974</v>
      </c>
      <c r="AH2133" t="s">
        <v>7977</v>
      </c>
      <c r="AI2133">
        <f>IF(Employee1[[#This Row],[ManagerRating]]="Needs Improvement",1,0)</f>
        <v>1</v>
      </c>
      <c r="AJ2133">
        <f>IF(AND(Employee1[[#This Row],[ManagerRating]]="Above and Beyond", Employee1[[#This Row],[YearsInMostRecentRole]]&gt;=3),1,0)</f>
        <v>0</v>
      </c>
    </row>
    <row r="2134" spans="1:36" x14ac:dyDescent="0.35">
      <c r="A2134" s="44" t="s">
        <v>1536</v>
      </c>
      <c r="B2134" s="44" t="s">
        <v>22</v>
      </c>
      <c r="C2134">
        <v>38</v>
      </c>
      <c r="D2134" s="44" t="s">
        <v>7988</v>
      </c>
      <c r="E2134" s="44" t="s">
        <v>70</v>
      </c>
      <c r="F2134" s="44" t="s">
        <v>46</v>
      </c>
      <c r="G2134">
        <v>44</v>
      </c>
      <c r="H2134" s="44" t="s">
        <v>7917</v>
      </c>
      <c r="I2134" s="44" t="s">
        <v>34</v>
      </c>
      <c r="J2134" s="44" t="s">
        <v>26</v>
      </c>
      <c r="K2134">
        <v>2</v>
      </c>
      <c r="L2134" s="44" t="s">
        <v>47</v>
      </c>
      <c r="M2134" s="44" t="s">
        <v>48</v>
      </c>
      <c r="N2134" s="44" t="s">
        <v>35</v>
      </c>
      <c r="O2134" s="44" t="s">
        <v>7930</v>
      </c>
      <c r="P2134">
        <v>293425</v>
      </c>
      <c r="Q2134" s="44" t="s">
        <v>36</v>
      </c>
      <c r="R2134" s="1">
        <v>42983</v>
      </c>
      <c r="S2134" s="44" t="s">
        <v>30</v>
      </c>
      <c r="T2134" s="1">
        <v>44809</v>
      </c>
      <c r="U2134">
        <v>5</v>
      </c>
      <c r="V2134">
        <v>4</v>
      </c>
      <c r="W2134">
        <v>4</v>
      </c>
      <c r="X2134">
        <v>4</v>
      </c>
      <c r="Y2134" s="44" t="s">
        <v>5151</v>
      </c>
      <c r="Z2134" s="1">
        <v>43896</v>
      </c>
      <c r="AA2134" t="s">
        <v>7955</v>
      </c>
      <c r="AB2134" t="s">
        <v>7958</v>
      </c>
      <c r="AC2134" t="s">
        <v>7959</v>
      </c>
      <c r="AD2134">
        <v>3</v>
      </c>
      <c r="AE2134">
        <v>1</v>
      </c>
      <c r="AF2134" t="s">
        <v>7958</v>
      </c>
      <c r="AG2134" t="s">
        <v>7974</v>
      </c>
      <c r="AH2134" t="s">
        <v>7974</v>
      </c>
      <c r="AI2134">
        <f>IF(Employee1[[#This Row],[ManagerRating]]="Needs Improvement",1,0)</f>
        <v>0</v>
      </c>
      <c r="AJ2134">
        <f>IF(AND(Employee1[[#This Row],[ManagerRating]]="Above and Beyond", Employee1[[#This Row],[YearsInMostRecentRole]]&gt;=3),1,0)</f>
        <v>0</v>
      </c>
    </row>
    <row r="2135" spans="1:36" x14ac:dyDescent="0.35">
      <c r="A2135" s="44" t="s">
        <v>936</v>
      </c>
      <c r="B2135" s="44" t="s">
        <v>22</v>
      </c>
      <c r="C2135">
        <v>27</v>
      </c>
      <c r="D2135" s="44" t="s">
        <v>7987</v>
      </c>
      <c r="E2135" s="44" t="s">
        <v>23</v>
      </c>
      <c r="F2135" s="44" t="s">
        <v>24</v>
      </c>
      <c r="G2135">
        <v>25</v>
      </c>
      <c r="H2135" s="44" t="s">
        <v>7916</v>
      </c>
      <c r="I2135" s="44" t="s">
        <v>55</v>
      </c>
      <c r="J2135" s="44" t="s">
        <v>26</v>
      </c>
      <c r="K2135">
        <v>3</v>
      </c>
      <c r="L2135" s="44" t="s">
        <v>51</v>
      </c>
      <c r="M2135" s="44" t="s">
        <v>28</v>
      </c>
      <c r="N2135" s="44" t="s">
        <v>42</v>
      </c>
      <c r="O2135" s="44" t="s">
        <v>7932</v>
      </c>
      <c r="P2135">
        <v>91202</v>
      </c>
      <c r="Q2135" s="44" t="s">
        <v>36</v>
      </c>
      <c r="R2135" s="1">
        <v>42050</v>
      </c>
      <c r="S2135" s="44" t="s">
        <v>30</v>
      </c>
      <c r="T2135" s="1">
        <v>44607</v>
      </c>
      <c r="U2135">
        <v>7</v>
      </c>
      <c r="V2135">
        <v>5</v>
      </c>
      <c r="W2135">
        <v>7</v>
      </c>
      <c r="X2135">
        <v>2</v>
      </c>
      <c r="Y2135" s="44" t="s">
        <v>5152</v>
      </c>
      <c r="Z2135" s="1">
        <v>43897</v>
      </c>
      <c r="AA2135" t="s">
        <v>7955</v>
      </c>
      <c r="AB2135" t="s">
        <v>7991</v>
      </c>
      <c r="AC2135" t="s">
        <v>7955</v>
      </c>
      <c r="AD2135">
        <v>2</v>
      </c>
      <c r="AE2135">
        <v>0</v>
      </c>
      <c r="AF2135" t="s">
        <v>7991</v>
      </c>
      <c r="AG2135" t="s">
        <v>7975</v>
      </c>
      <c r="AH2135" t="s">
        <v>7976</v>
      </c>
      <c r="AI2135">
        <f>IF(Employee1[[#This Row],[ManagerRating]]="Needs Improvement",1,0)</f>
        <v>0</v>
      </c>
      <c r="AJ2135">
        <f>IF(AND(Employee1[[#This Row],[ManagerRating]]="Above and Beyond", Employee1[[#This Row],[YearsInMostRecentRole]]&gt;=3),1,0)</f>
        <v>0</v>
      </c>
    </row>
    <row r="2136" spans="1:36" x14ac:dyDescent="0.35">
      <c r="A2136" s="44" t="s">
        <v>553</v>
      </c>
      <c r="B2136" s="44" t="s">
        <v>22</v>
      </c>
      <c r="C2136">
        <v>32</v>
      </c>
      <c r="D2136" s="44" t="s">
        <v>7988</v>
      </c>
      <c r="E2136" s="44" t="s">
        <v>23</v>
      </c>
      <c r="F2136" s="44" t="s">
        <v>24</v>
      </c>
      <c r="G2136">
        <v>29</v>
      </c>
      <c r="H2136" s="44" t="s">
        <v>7917</v>
      </c>
      <c r="I2136" s="44" t="s">
        <v>34</v>
      </c>
      <c r="J2136" s="44" t="s">
        <v>26</v>
      </c>
      <c r="K2136">
        <v>4</v>
      </c>
      <c r="L2136" s="44" t="s">
        <v>96</v>
      </c>
      <c r="M2136" s="44" t="s">
        <v>28</v>
      </c>
      <c r="N2136" s="44" t="s">
        <v>29</v>
      </c>
      <c r="O2136" s="44" t="s">
        <v>7932</v>
      </c>
      <c r="P2136">
        <v>68043</v>
      </c>
      <c r="Q2136" s="44" t="s">
        <v>30</v>
      </c>
      <c r="R2136" s="1">
        <v>41542</v>
      </c>
      <c r="S2136" s="44" t="s">
        <v>36</v>
      </c>
      <c r="T2136" s="1">
        <v>44464</v>
      </c>
      <c r="U2136">
        <v>8</v>
      </c>
      <c r="V2136">
        <v>0</v>
      </c>
      <c r="W2136">
        <v>1</v>
      </c>
      <c r="X2136">
        <v>6</v>
      </c>
      <c r="Y2136" s="44" t="s">
        <v>5153</v>
      </c>
      <c r="Z2136" s="1">
        <v>43898</v>
      </c>
      <c r="AA2136" t="s">
        <v>7958</v>
      </c>
      <c r="AB2136" t="s">
        <v>7955</v>
      </c>
      <c r="AC2136" t="s">
        <v>7958</v>
      </c>
      <c r="AD2136">
        <v>3</v>
      </c>
      <c r="AE2136">
        <v>0</v>
      </c>
      <c r="AF2136" t="s">
        <v>7958</v>
      </c>
      <c r="AG2136" t="s">
        <v>7974</v>
      </c>
      <c r="AH2136" t="s">
        <v>7977</v>
      </c>
      <c r="AI2136">
        <f>IF(Employee1[[#This Row],[ManagerRating]]="Needs Improvement",1,0)</f>
        <v>1</v>
      </c>
      <c r="AJ2136">
        <f>IF(AND(Employee1[[#This Row],[ManagerRating]]="Above and Beyond", Employee1[[#This Row],[YearsInMostRecentRole]]&gt;=3),1,0)</f>
        <v>0</v>
      </c>
    </row>
    <row r="2137" spans="1:36" x14ac:dyDescent="0.35">
      <c r="A2137" s="44" t="s">
        <v>145</v>
      </c>
      <c r="B2137" s="44" t="s">
        <v>22</v>
      </c>
      <c r="C2137">
        <v>39</v>
      </c>
      <c r="D2137" s="44" t="s">
        <v>7988</v>
      </c>
      <c r="E2137" s="44" t="s">
        <v>23</v>
      </c>
      <c r="F2137" s="44" t="s">
        <v>46</v>
      </c>
      <c r="G2137">
        <v>31</v>
      </c>
      <c r="H2137" s="44" t="s">
        <v>7917</v>
      </c>
      <c r="I2137" s="44" t="s">
        <v>34</v>
      </c>
      <c r="J2137" s="44" t="s">
        <v>26</v>
      </c>
      <c r="K2137">
        <v>3</v>
      </c>
      <c r="L2137" s="44" t="s">
        <v>61</v>
      </c>
      <c r="M2137" s="44" t="s">
        <v>82</v>
      </c>
      <c r="N2137" s="44" t="s">
        <v>35</v>
      </c>
      <c r="O2137" s="44" t="s">
        <v>7932</v>
      </c>
      <c r="P2137">
        <v>90017</v>
      </c>
      <c r="Q2137" s="44" t="s">
        <v>36</v>
      </c>
      <c r="R2137" s="1">
        <v>40946</v>
      </c>
      <c r="S2137" s="44" t="s">
        <v>30</v>
      </c>
      <c r="T2137" s="1">
        <v>44599</v>
      </c>
      <c r="U2137">
        <v>10</v>
      </c>
      <c r="V2137">
        <v>7</v>
      </c>
      <c r="W2137">
        <v>7</v>
      </c>
      <c r="X2137">
        <v>3</v>
      </c>
      <c r="Y2137" s="44" t="s">
        <v>5154</v>
      </c>
      <c r="Z2137" s="1">
        <v>43898</v>
      </c>
      <c r="AA2137" t="s">
        <v>7991</v>
      </c>
      <c r="AB2137" t="s">
        <v>7959</v>
      </c>
      <c r="AC2137" t="s">
        <v>7955</v>
      </c>
      <c r="AD2137">
        <v>1</v>
      </c>
      <c r="AE2137">
        <v>3</v>
      </c>
      <c r="AF2137" t="s">
        <v>7959</v>
      </c>
      <c r="AG2137" t="s">
        <v>7975</v>
      </c>
      <c r="AH2137" t="s">
        <v>7976</v>
      </c>
      <c r="AI2137">
        <f>IF(Employee1[[#This Row],[ManagerRating]]="Needs Improvement",1,0)</f>
        <v>0</v>
      </c>
      <c r="AJ2137">
        <f>IF(AND(Employee1[[#This Row],[ManagerRating]]="Above and Beyond", Employee1[[#This Row],[YearsInMostRecentRole]]&gt;=3),1,0)</f>
        <v>0</v>
      </c>
    </row>
    <row r="2138" spans="1:36" x14ac:dyDescent="0.35">
      <c r="A2138" s="44" t="s">
        <v>399</v>
      </c>
      <c r="B2138" s="44" t="s">
        <v>22</v>
      </c>
      <c r="C2138">
        <v>35</v>
      </c>
      <c r="D2138" s="44" t="s">
        <v>7988</v>
      </c>
      <c r="E2138" s="44" t="s">
        <v>23</v>
      </c>
      <c r="F2138" s="44" t="s">
        <v>24</v>
      </c>
      <c r="G2138">
        <v>23</v>
      </c>
      <c r="H2138" s="44" t="s">
        <v>7916</v>
      </c>
      <c r="I2138" s="44" t="s">
        <v>55</v>
      </c>
      <c r="J2138" s="44" t="s">
        <v>26</v>
      </c>
      <c r="K2138">
        <v>3</v>
      </c>
      <c r="L2138" s="44" t="s">
        <v>96</v>
      </c>
      <c r="M2138" s="44" t="s">
        <v>116</v>
      </c>
      <c r="N2138" s="44" t="s">
        <v>42</v>
      </c>
      <c r="O2138" s="44" t="s">
        <v>7932</v>
      </c>
      <c r="P2138">
        <v>81389</v>
      </c>
      <c r="Q2138" s="44" t="s">
        <v>30</v>
      </c>
      <c r="R2138" s="1">
        <v>41344</v>
      </c>
      <c r="S2138" s="44" t="s">
        <v>30</v>
      </c>
      <c r="T2138" s="1">
        <v>44631</v>
      </c>
      <c r="U2138">
        <v>9</v>
      </c>
      <c r="V2138">
        <v>3</v>
      </c>
      <c r="W2138">
        <v>7</v>
      </c>
      <c r="X2138">
        <v>5</v>
      </c>
      <c r="Y2138" s="44" t="s">
        <v>5155</v>
      </c>
      <c r="Z2138" s="1">
        <v>43898</v>
      </c>
      <c r="AA2138" t="s">
        <v>7955</v>
      </c>
      <c r="AB2138" t="s">
        <v>7959</v>
      </c>
      <c r="AC2138" t="s">
        <v>7955</v>
      </c>
      <c r="AD2138">
        <v>3</v>
      </c>
      <c r="AE2138">
        <v>2</v>
      </c>
      <c r="AF2138" t="s">
        <v>7955</v>
      </c>
      <c r="AG2138" t="s">
        <v>7976</v>
      </c>
      <c r="AH2138" t="s">
        <v>7976</v>
      </c>
      <c r="AI2138">
        <f>IF(Employee1[[#This Row],[ManagerRating]]="Needs Improvement",1,0)</f>
        <v>0</v>
      </c>
      <c r="AJ2138">
        <f>IF(AND(Employee1[[#This Row],[ManagerRating]]="Above and Beyond", Employee1[[#This Row],[YearsInMostRecentRole]]&gt;=3),1,0)</f>
        <v>0</v>
      </c>
    </row>
    <row r="2139" spans="1:36" x14ac:dyDescent="0.35">
      <c r="A2139" s="44" t="s">
        <v>1778</v>
      </c>
      <c r="B2139" s="44" t="s">
        <v>22</v>
      </c>
      <c r="C2139">
        <v>36</v>
      </c>
      <c r="D2139" s="44" t="s">
        <v>7988</v>
      </c>
      <c r="E2139" s="44" t="s">
        <v>23</v>
      </c>
      <c r="F2139" s="44" t="s">
        <v>46</v>
      </c>
      <c r="G2139">
        <v>14</v>
      </c>
      <c r="H2139" s="44" t="s">
        <v>7915</v>
      </c>
      <c r="I2139" s="44" t="s">
        <v>34</v>
      </c>
      <c r="J2139" s="44" t="s">
        <v>107</v>
      </c>
      <c r="K2139">
        <v>3</v>
      </c>
      <c r="L2139" s="44" t="s">
        <v>135</v>
      </c>
      <c r="M2139" s="44" t="s">
        <v>76</v>
      </c>
      <c r="N2139" s="44" t="s">
        <v>42</v>
      </c>
      <c r="O2139" s="44" t="s">
        <v>7930</v>
      </c>
      <c r="P2139">
        <v>251681</v>
      </c>
      <c r="Q2139" s="44" t="s">
        <v>30</v>
      </c>
      <c r="R2139" s="1">
        <v>43324</v>
      </c>
      <c r="S2139" s="44" t="s">
        <v>30</v>
      </c>
      <c r="T2139" s="1">
        <v>44785</v>
      </c>
      <c r="U2139">
        <v>4</v>
      </c>
      <c r="V2139">
        <v>2</v>
      </c>
      <c r="W2139">
        <v>3</v>
      </c>
      <c r="X2139">
        <v>3</v>
      </c>
      <c r="Y2139" s="44" t="s">
        <v>5156</v>
      </c>
      <c r="Z2139" s="1">
        <v>43899</v>
      </c>
      <c r="AA2139" t="s">
        <v>7958</v>
      </c>
      <c r="AB2139" t="s">
        <v>7955</v>
      </c>
      <c r="AC2139" t="s">
        <v>7955</v>
      </c>
      <c r="AD2139">
        <v>3</v>
      </c>
      <c r="AE2139">
        <v>1</v>
      </c>
      <c r="AF2139" t="s">
        <v>7959</v>
      </c>
      <c r="AG2139" t="s">
        <v>7974</v>
      </c>
      <c r="AH2139" t="s">
        <v>7977</v>
      </c>
      <c r="AI2139">
        <f>IF(Employee1[[#This Row],[ManagerRating]]="Needs Improvement",1,0)</f>
        <v>1</v>
      </c>
      <c r="AJ2139">
        <f>IF(AND(Employee1[[#This Row],[ManagerRating]]="Above and Beyond", Employee1[[#This Row],[YearsInMostRecentRole]]&gt;=3),1,0)</f>
        <v>0</v>
      </c>
    </row>
    <row r="2140" spans="1:36" x14ac:dyDescent="0.35">
      <c r="A2140" s="44" t="s">
        <v>1650</v>
      </c>
      <c r="B2140" s="44" t="s">
        <v>33</v>
      </c>
      <c r="C2140">
        <v>25</v>
      </c>
      <c r="D2140" s="44" t="s">
        <v>7987</v>
      </c>
      <c r="E2140" s="44" t="s">
        <v>23</v>
      </c>
      <c r="F2140" s="44" t="s">
        <v>46</v>
      </c>
      <c r="G2140">
        <v>11</v>
      </c>
      <c r="H2140" s="44" t="s">
        <v>7915</v>
      </c>
      <c r="I2140" s="44" t="s">
        <v>55</v>
      </c>
      <c r="J2140" s="44" t="s">
        <v>26</v>
      </c>
      <c r="K2140">
        <v>2</v>
      </c>
      <c r="L2140" s="44" t="s">
        <v>47</v>
      </c>
      <c r="M2140" s="44" t="s">
        <v>48</v>
      </c>
      <c r="N2140" s="44" t="s">
        <v>42</v>
      </c>
      <c r="O2140" s="44" t="s">
        <v>7930</v>
      </c>
      <c r="P2140">
        <v>285138</v>
      </c>
      <c r="Q2140" s="44" t="s">
        <v>30</v>
      </c>
      <c r="R2140" s="1">
        <v>43180</v>
      </c>
      <c r="S2140" s="44" t="s">
        <v>30</v>
      </c>
      <c r="T2140" s="1">
        <v>44641</v>
      </c>
      <c r="U2140">
        <v>4</v>
      </c>
      <c r="V2140">
        <v>0</v>
      </c>
      <c r="W2140">
        <v>3</v>
      </c>
      <c r="X2140">
        <v>4</v>
      </c>
      <c r="Y2140" s="44" t="s">
        <v>5157</v>
      </c>
      <c r="Z2140" s="1">
        <v>43900</v>
      </c>
      <c r="AA2140" t="s">
        <v>7991</v>
      </c>
      <c r="AB2140" t="s">
        <v>7959</v>
      </c>
      <c r="AC2140" t="s">
        <v>7955</v>
      </c>
      <c r="AD2140">
        <v>1</v>
      </c>
      <c r="AE2140">
        <v>1</v>
      </c>
      <c r="AF2140" t="s">
        <v>7959</v>
      </c>
      <c r="AG2140" t="s">
        <v>7975</v>
      </c>
      <c r="AH2140" t="s">
        <v>7975</v>
      </c>
      <c r="AI2140">
        <f>IF(Employee1[[#This Row],[ManagerRating]]="Needs Improvement",1,0)</f>
        <v>0</v>
      </c>
      <c r="AJ2140">
        <f>IF(AND(Employee1[[#This Row],[ManagerRating]]="Above and Beyond", Employee1[[#This Row],[YearsInMostRecentRole]]&gt;=3),1,0)</f>
        <v>0</v>
      </c>
    </row>
    <row r="2141" spans="1:36" x14ac:dyDescent="0.35">
      <c r="A2141" s="44" t="s">
        <v>1160</v>
      </c>
      <c r="B2141" s="44" t="s">
        <v>22</v>
      </c>
      <c r="C2141">
        <v>28</v>
      </c>
      <c r="D2141" s="44" t="s">
        <v>7987</v>
      </c>
      <c r="E2141" s="44" t="s">
        <v>23</v>
      </c>
      <c r="F2141" s="44" t="s">
        <v>46</v>
      </c>
      <c r="G2141">
        <v>24</v>
      </c>
      <c r="H2141" s="44" t="s">
        <v>7916</v>
      </c>
      <c r="I2141" s="44" t="s">
        <v>34</v>
      </c>
      <c r="J2141" s="44" t="s">
        <v>56</v>
      </c>
      <c r="K2141">
        <v>3</v>
      </c>
      <c r="L2141" s="44" t="s">
        <v>47</v>
      </c>
      <c r="M2141" s="44" t="s">
        <v>82</v>
      </c>
      <c r="N2141" s="44" t="s">
        <v>42</v>
      </c>
      <c r="O2141" s="44" t="s">
        <v>7932</v>
      </c>
      <c r="P2141">
        <v>71553</v>
      </c>
      <c r="Q2141" s="44" t="s">
        <v>30</v>
      </c>
      <c r="R2141" s="1">
        <v>42368</v>
      </c>
      <c r="S2141" s="44" t="s">
        <v>30</v>
      </c>
      <c r="T2141" s="1">
        <v>44925</v>
      </c>
      <c r="U2141">
        <v>7</v>
      </c>
      <c r="V2141">
        <v>6</v>
      </c>
      <c r="W2141">
        <v>6</v>
      </c>
      <c r="X2141">
        <v>0</v>
      </c>
      <c r="Y2141" s="44" t="s">
        <v>5158</v>
      </c>
      <c r="Z2141" s="1">
        <v>43901</v>
      </c>
      <c r="AA2141" t="s">
        <v>7958</v>
      </c>
      <c r="AB2141" t="s">
        <v>7958</v>
      </c>
      <c r="AC2141" t="s">
        <v>7958</v>
      </c>
      <c r="AD2141">
        <v>2</v>
      </c>
      <c r="AE2141">
        <v>2</v>
      </c>
      <c r="AF2141" t="s">
        <v>7991</v>
      </c>
      <c r="AG2141" t="s">
        <v>7975</v>
      </c>
      <c r="AH2141" t="s">
        <v>7976</v>
      </c>
      <c r="AI2141">
        <f>IF(Employee1[[#This Row],[ManagerRating]]="Needs Improvement",1,0)</f>
        <v>0</v>
      </c>
      <c r="AJ2141">
        <f>IF(AND(Employee1[[#This Row],[ManagerRating]]="Above and Beyond", Employee1[[#This Row],[YearsInMostRecentRole]]&gt;=3),1,0)</f>
        <v>0</v>
      </c>
    </row>
    <row r="2142" spans="1:36" x14ac:dyDescent="0.35">
      <c r="A2142" s="44" t="s">
        <v>261</v>
      </c>
      <c r="B2142" s="44" t="s">
        <v>22</v>
      </c>
      <c r="C2142">
        <v>43</v>
      </c>
      <c r="D2142" s="44" t="s">
        <v>7989</v>
      </c>
      <c r="E2142" s="44" t="s">
        <v>70</v>
      </c>
      <c r="F2142" s="44" t="s">
        <v>24</v>
      </c>
      <c r="G2142">
        <v>1</v>
      </c>
      <c r="H2142" s="44" t="s">
        <v>7915</v>
      </c>
      <c r="I2142" s="44" t="s">
        <v>55</v>
      </c>
      <c r="J2142" s="44" t="s">
        <v>56</v>
      </c>
      <c r="K2142">
        <v>3</v>
      </c>
      <c r="L2142" s="44" t="s">
        <v>27</v>
      </c>
      <c r="M2142" s="44" t="s">
        <v>28</v>
      </c>
      <c r="N2142" s="44" t="s">
        <v>35</v>
      </c>
      <c r="O2142" s="44" t="s">
        <v>7931</v>
      </c>
      <c r="P2142">
        <v>180996</v>
      </c>
      <c r="Q2142" s="44" t="s">
        <v>30</v>
      </c>
      <c r="R2142" s="1">
        <v>41009</v>
      </c>
      <c r="S2142" s="44" t="s">
        <v>30</v>
      </c>
      <c r="T2142" s="1">
        <v>44661</v>
      </c>
      <c r="U2142">
        <v>10</v>
      </c>
      <c r="V2142">
        <v>8</v>
      </c>
      <c r="W2142">
        <v>10</v>
      </c>
      <c r="X2142">
        <v>9</v>
      </c>
      <c r="Y2142" s="44" t="s">
        <v>5159</v>
      </c>
      <c r="Z2142" s="1">
        <v>43902</v>
      </c>
      <c r="AA2142" t="s">
        <v>7958</v>
      </c>
      <c r="AB2142" t="s">
        <v>7955</v>
      </c>
      <c r="AC2142" t="s">
        <v>7958</v>
      </c>
      <c r="AD2142">
        <v>1</v>
      </c>
      <c r="AE2142">
        <v>0</v>
      </c>
      <c r="AF2142" t="s">
        <v>7991</v>
      </c>
      <c r="AG2142" t="s">
        <v>7975</v>
      </c>
      <c r="AH2142" t="s">
        <v>7975</v>
      </c>
      <c r="AI2142">
        <f>IF(Employee1[[#This Row],[ManagerRating]]="Needs Improvement",1,0)</f>
        <v>0</v>
      </c>
      <c r="AJ2142">
        <f>IF(AND(Employee1[[#This Row],[ManagerRating]]="Above and Beyond", Employee1[[#This Row],[YearsInMostRecentRole]]&gt;=3),1,0)</f>
        <v>1</v>
      </c>
    </row>
    <row r="2143" spans="1:36" x14ac:dyDescent="0.35">
      <c r="A2143" s="44" t="s">
        <v>569</v>
      </c>
      <c r="B2143" s="44" t="s">
        <v>45</v>
      </c>
      <c r="C2143">
        <v>33</v>
      </c>
      <c r="D2143" s="44" t="s">
        <v>7988</v>
      </c>
      <c r="E2143" s="44" t="s">
        <v>23</v>
      </c>
      <c r="F2143" s="44" t="s">
        <v>46</v>
      </c>
      <c r="G2143">
        <v>15</v>
      </c>
      <c r="H2143" s="44" t="s">
        <v>7915</v>
      </c>
      <c r="I2143" s="44" t="s">
        <v>34</v>
      </c>
      <c r="J2143" s="44" t="s">
        <v>26</v>
      </c>
      <c r="K2143">
        <v>4</v>
      </c>
      <c r="L2143" s="44" t="s">
        <v>65</v>
      </c>
      <c r="M2143" s="44" t="s">
        <v>85</v>
      </c>
      <c r="N2143" s="44" t="s">
        <v>42</v>
      </c>
      <c r="O2143" s="44" t="s">
        <v>7932</v>
      </c>
      <c r="P2143">
        <v>108095</v>
      </c>
      <c r="Q2143" s="44" t="s">
        <v>36</v>
      </c>
      <c r="R2143" s="1">
        <v>41557</v>
      </c>
      <c r="S2143" s="44" t="s">
        <v>30</v>
      </c>
      <c r="T2143" s="1">
        <v>44844</v>
      </c>
      <c r="U2143">
        <v>9</v>
      </c>
      <c r="V2143">
        <v>8</v>
      </c>
      <c r="W2143">
        <v>9</v>
      </c>
      <c r="X2143">
        <v>9</v>
      </c>
      <c r="Y2143" s="44" t="s">
        <v>5160</v>
      </c>
      <c r="Z2143" s="1">
        <v>43902</v>
      </c>
      <c r="AA2143" t="s">
        <v>7991</v>
      </c>
      <c r="AB2143" t="s">
        <v>7959</v>
      </c>
      <c r="AC2143" t="s">
        <v>7958</v>
      </c>
      <c r="AD2143">
        <v>3</v>
      </c>
      <c r="AE2143">
        <v>0</v>
      </c>
      <c r="AF2143" t="s">
        <v>7959</v>
      </c>
      <c r="AG2143" t="s">
        <v>7976</v>
      </c>
      <c r="AH2143" t="s">
        <v>7974</v>
      </c>
      <c r="AI2143">
        <f>IF(Employee1[[#This Row],[ManagerRating]]="Needs Improvement",1,0)</f>
        <v>0</v>
      </c>
      <c r="AJ2143">
        <f>IF(AND(Employee1[[#This Row],[ManagerRating]]="Above and Beyond", Employee1[[#This Row],[YearsInMostRecentRole]]&gt;=3),1,0)</f>
        <v>0</v>
      </c>
    </row>
    <row r="2144" spans="1:36" x14ac:dyDescent="0.35">
      <c r="A2144" s="44" t="s">
        <v>403</v>
      </c>
      <c r="B2144" s="44" t="s">
        <v>22</v>
      </c>
      <c r="C2144">
        <v>30</v>
      </c>
      <c r="D2144" s="44" t="s">
        <v>7987</v>
      </c>
      <c r="E2144" s="44" t="s">
        <v>23</v>
      </c>
      <c r="F2144" s="44" t="s">
        <v>46</v>
      </c>
      <c r="G2144">
        <v>42</v>
      </c>
      <c r="H2144" s="44" t="s">
        <v>7917</v>
      </c>
      <c r="I2144" s="44" t="s">
        <v>34</v>
      </c>
      <c r="J2144" s="44" t="s">
        <v>26</v>
      </c>
      <c r="K2144">
        <v>5</v>
      </c>
      <c r="L2144" s="44" t="s">
        <v>47</v>
      </c>
      <c r="M2144" s="44" t="s">
        <v>82</v>
      </c>
      <c r="N2144" s="44" t="s">
        <v>42</v>
      </c>
      <c r="O2144" s="44" t="s">
        <v>7932</v>
      </c>
      <c r="P2144">
        <v>93181</v>
      </c>
      <c r="Q2144" s="44" t="s">
        <v>30</v>
      </c>
      <c r="R2144" s="1">
        <v>41348</v>
      </c>
      <c r="S2144" s="44" t="s">
        <v>30</v>
      </c>
      <c r="T2144" s="1">
        <v>44635</v>
      </c>
      <c r="U2144">
        <v>9</v>
      </c>
      <c r="V2144">
        <v>8</v>
      </c>
      <c r="W2144">
        <v>9</v>
      </c>
      <c r="X2144">
        <v>4</v>
      </c>
      <c r="Y2144" s="44" t="s">
        <v>5161</v>
      </c>
      <c r="Z2144" s="1">
        <v>43902</v>
      </c>
      <c r="AA2144" t="s">
        <v>7991</v>
      </c>
      <c r="AB2144" t="s">
        <v>7959</v>
      </c>
      <c r="AC2144" t="s">
        <v>7991</v>
      </c>
      <c r="AD2144">
        <v>3</v>
      </c>
      <c r="AE2144">
        <v>0</v>
      </c>
      <c r="AF2144" t="s">
        <v>7955</v>
      </c>
      <c r="AG2144" t="s">
        <v>7975</v>
      </c>
      <c r="AH2144" t="s">
        <v>7975</v>
      </c>
      <c r="AI2144">
        <f>IF(Employee1[[#This Row],[ManagerRating]]="Needs Improvement",1,0)</f>
        <v>0</v>
      </c>
      <c r="AJ2144">
        <f>IF(AND(Employee1[[#This Row],[ManagerRating]]="Above and Beyond", Employee1[[#This Row],[YearsInMostRecentRole]]&gt;=3),1,0)</f>
        <v>1</v>
      </c>
    </row>
    <row r="2145" spans="1:36" x14ac:dyDescent="0.35">
      <c r="A2145" s="44" t="s">
        <v>1804</v>
      </c>
      <c r="B2145" s="44" t="s">
        <v>22</v>
      </c>
      <c r="C2145">
        <v>25</v>
      </c>
      <c r="D2145" s="44" t="s">
        <v>7987</v>
      </c>
      <c r="E2145" s="44" t="s">
        <v>23</v>
      </c>
      <c r="F2145" s="44" t="s">
        <v>24</v>
      </c>
      <c r="G2145">
        <v>11</v>
      </c>
      <c r="H2145" s="44" t="s">
        <v>7915</v>
      </c>
      <c r="I2145" s="44" t="s">
        <v>25</v>
      </c>
      <c r="J2145" s="44" t="s">
        <v>60</v>
      </c>
      <c r="K2145">
        <v>3</v>
      </c>
      <c r="L2145" s="44" t="s">
        <v>27</v>
      </c>
      <c r="M2145" s="44" t="s">
        <v>28</v>
      </c>
      <c r="N2145" s="44" t="s">
        <v>35</v>
      </c>
      <c r="O2145" s="44" t="s">
        <v>7932</v>
      </c>
      <c r="P2145">
        <v>53930</v>
      </c>
      <c r="Q2145" s="44" t="s">
        <v>36</v>
      </c>
      <c r="R2145" s="1">
        <v>43356</v>
      </c>
      <c r="S2145" s="44" t="s">
        <v>36</v>
      </c>
      <c r="T2145" s="1">
        <v>44452</v>
      </c>
      <c r="U2145">
        <v>3</v>
      </c>
      <c r="V2145">
        <v>2</v>
      </c>
      <c r="W2145">
        <v>3</v>
      </c>
      <c r="X2145">
        <v>1</v>
      </c>
      <c r="Y2145" s="44" t="s">
        <v>5162</v>
      </c>
      <c r="Z2145" s="1">
        <v>43903</v>
      </c>
      <c r="AA2145" t="s">
        <v>7955</v>
      </c>
      <c r="AB2145" t="s">
        <v>7991</v>
      </c>
      <c r="AC2145" t="s">
        <v>7959</v>
      </c>
      <c r="AD2145">
        <v>2</v>
      </c>
      <c r="AE2145">
        <v>1</v>
      </c>
      <c r="AF2145" t="s">
        <v>7991</v>
      </c>
      <c r="AG2145" t="s">
        <v>7975</v>
      </c>
      <c r="AH2145" t="s">
        <v>7975</v>
      </c>
      <c r="AI2145">
        <f>IF(Employee1[[#This Row],[ManagerRating]]="Needs Improvement",1,0)</f>
        <v>0</v>
      </c>
      <c r="AJ2145">
        <f>IF(AND(Employee1[[#This Row],[ManagerRating]]="Above and Beyond", Employee1[[#This Row],[YearsInMostRecentRole]]&gt;=3),1,0)</f>
        <v>0</v>
      </c>
    </row>
    <row r="2146" spans="1:36" x14ac:dyDescent="0.35">
      <c r="A2146" s="44" t="s">
        <v>365</v>
      </c>
      <c r="B2146" s="44" t="s">
        <v>22</v>
      </c>
      <c r="C2146">
        <v>33</v>
      </c>
      <c r="D2146" s="44" t="s">
        <v>7988</v>
      </c>
      <c r="E2146" s="44" t="s">
        <v>23</v>
      </c>
      <c r="F2146" s="44" t="s">
        <v>46</v>
      </c>
      <c r="G2146">
        <v>36</v>
      </c>
      <c r="H2146" s="44" t="s">
        <v>7917</v>
      </c>
      <c r="I2146" s="44" t="s">
        <v>34</v>
      </c>
      <c r="J2146" s="44" t="s">
        <v>40</v>
      </c>
      <c r="K2146">
        <v>3</v>
      </c>
      <c r="L2146" s="44" t="s">
        <v>47</v>
      </c>
      <c r="M2146" s="44" t="s">
        <v>76</v>
      </c>
      <c r="N2146" s="44" t="s">
        <v>35</v>
      </c>
      <c r="O2146" s="44" t="s">
        <v>7932</v>
      </c>
      <c r="P2146">
        <v>88726</v>
      </c>
      <c r="Q2146" s="44" t="s">
        <v>30</v>
      </c>
      <c r="R2146" s="1">
        <v>41275</v>
      </c>
      <c r="S2146" s="44" t="s">
        <v>30</v>
      </c>
      <c r="T2146" s="1">
        <v>44562</v>
      </c>
      <c r="U2146">
        <v>9</v>
      </c>
      <c r="V2146">
        <v>8</v>
      </c>
      <c r="W2146">
        <v>8</v>
      </c>
      <c r="X2146">
        <v>6</v>
      </c>
      <c r="Y2146" s="44" t="s">
        <v>5163</v>
      </c>
      <c r="Z2146" s="1">
        <v>43903</v>
      </c>
      <c r="AA2146" t="s">
        <v>7958</v>
      </c>
      <c r="AB2146" t="s">
        <v>7991</v>
      </c>
      <c r="AC2146" t="s">
        <v>7991</v>
      </c>
      <c r="AD2146">
        <v>2</v>
      </c>
      <c r="AE2146">
        <v>0</v>
      </c>
      <c r="AF2146" t="s">
        <v>7958</v>
      </c>
      <c r="AG2146" t="s">
        <v>7974</v>
      </c>
      <c r="AH2146" t="s">
        <v>7974</v>
      </c>
      <c r="AI2146">
        <f>IF(Employee1[[#This Row],[ManagerRating]]="Needs Improvement",1,0)</f>
        <v>0</v>
      </c>
      <c r="AJ2146">
        <f>IF(AND(Employee1[[#This Row],[ManagerRating]]="Above and Beyond", Employee1[[#This Row],[YearsInMostRecentRole]]&gt;=3),1,0)</f>
        <v>0</v>
      </c>
    </row>
    <row r="2147" spans="1:36" x14ac:dyDescent="0.35">
      <c r="A2147" s="44" t="s">
        <v>219</v>
      </c>
      <c r="B2147" s="44" t="s">
        <v>22</v>
      </c>
      <c r="C2147">
        <v>35</v>
      </c>
      <c r="D2147" s="44" t="s">
        <v>7988</v>
      </c>
      <c r="E2147" s="44" t="s">
        <v>23</v>
      </c>
      <c r="F2147" s="44" t="s">
        <v>39</v>
      </c>
      <c r="G2147">
        <v>7</v>
      </c>
      <c r="H2147" s="44" t="s">
        <v>7915</v>
      </c>
      <c r="I2147" s="44" t="s">
        <v>34</v>
      </c>
      <c r="J2147" s="44" t="s">
        <v>56</v>
      </c>
      <c r="K2147">
        <v>3</v>
      </c>
      <c r="L2147" s="44" t="s">
        <v>27</v>
      </c>
      <c r="M2147" s="44" t="s">
        <v>52</v>
      </c>
      <c r="N2147" s="44" t="s">
        <v>29</v>
      </c>
      <c r="O2147" s="44" t="s">
        <v>7933</v>
      </c>
      <c r="P2147">
        <v>47995</v>
      </c>
      <c r="Q2147" s="44" t="s">
        <v>36</v>
      </c>
      <c r="R2147" s="1">
        <v>40980</v>
      </c>
      <c r="S2147" s="44" t="s">
        <v>30</v>
      </c>
      <c r="T2147" s="1">
        <v>44632</v>
      </c>
      <c r="U2147">
        <v>10</v>
      </c>
      <c r="V2147">
        <v>5</v>
      </c>
      <c r="W2147">
        <v>6</v>
      </c>
      <c r="X2147">
        <v>3</v>
      </c>
      <c r="Y2147" s="44" t="s">
        <v>5164</v>
      </c>
      <c r="Z2147" s="1">
        <v>43903</v>
      </c>
      <c r="AA2147" t="s">
        <v>7958</v>
      </c>
      <c r="AB2147" t="s">
        <v>7991</v>
      </c>
      <c r="AC2147" t="s">
        <v>7991</v>
      </c>
      <c r="AD2147">
        <v>2</v>
      </c>
      <c r="AE2147">
        <v>3</v>
      </c>
      <c r="AF2147" t="s">
        <v>7955</v>
      </c>
      <c r="AG2147" t="s">
        <v>7974</v>
      </c>
      <c r="AH2147" t="s">
        <v>7977</v>
      </c>
      <c r="AI2147">
        <f>IF(Employee1[[#This Row],[ManagerRating]]="Needs Improvement",1,0)</f>
        <v>1</v>
      </c>
      <c r="AJ2147">
        <f>IF(AND(Employee1[[#This Row],[ManagerRating]]="Above and Beyond", Employee1[[#This Row],[YearsInMostRecentRole]]&gt;=3),1,0)</f>
        <v>0</v>
      </c>
    </row>
    <row r="2148" spans="1:36" x14ac:dyDescent="0.35">
      <c r="A2148" s="44" t="s">
        <v>1094</v>
      </c>
      <c r="B2148" s="44" t="s">
        <v>593</v>
      </c>
      <c r="C2148">
        <v>28</v>
      </c>
      <c r="D2148" s="44" t="s">
        <v>7987</v>
      </c>
      <c r="E2148" s="44" t="s">
        <v>59</v>
      </c>
      <c r="F2148" s="44" t="s">
        <v>46</v>
      </c>
      <c r="G2148">
        <v>45</v>
      </c>
      <c r="H2148" s="44" t="s">
        <v>7917</v>
      </c>
      <c r="I2148" s="44" t="s">
        <v>25</v>
      </c>
      <c r="J2148" s="44" t="s">
        <v>56</v>
      </c>
      <c r="K2148">
        <v>4</v>
      </c>
      <c r="L2148" s="44" t="s">
        <v>61</v>
      </c>
      <c r="M2148" s="44" t="s">
        <v>76</v>
      </c>
      <c r="N2148" s="44" t="s">
        <v>42</v>
      </c>
      <c r="O2148" s="44" t="s">
        <v>7932</v>
      </c>
      <c r="P2148">
        <v>87762</v>
      </c>
      <c r="Q2148" s="44" t="s">
        <v>30</v>
      </c>
      <c r="R2148" s="1">
        <v>42279</v>
      </c>
      <c r="S2148" s="44" t="s">
        <v>30</v>
      </c>
      <c r="T2148" s="1">
        <v>44836</v>
      </c>
      <c r="U2148">
        <v>7</v>
      </c>
      <c r="V2148">
        <v>2</v>
      </c>
      <c r="W2148">
        <v>7</v>
      </c>
      <c r="X2148">
        <v>2</v>
      </c>
      <c r="Y2148" s="44" t="s">
        <v>5165</v>
      </c>
      <c r="Z2148" s="1">
        <v>43903</v>
      </c>
      <c r="AA2148" t="s">
        <v>7955</v>
      </c>
      <c r="AB2148" t="s">
        <v>7991</v>
      </c>
      <c r="AC2148" t="s">
        <v>7991</v>
      </c>
      <c r="AD2148">
        <v>3</v>
      </c>
      <c r="AE2148">
        <v>0</v>
      </c>
      <c r="AF2148" t="s">
        <v>7959</v>
      </c>
      <c r="AG2148" t="s">
        <v>7975</v>
      </c>
      <c r="AH2148" t="s">
        <v>7975</v>
      </c>
      <c r="AI2148">
        <f>IF(Employee1[[#This Row],[ManagerRating]]="Needs Improvement",1,0)</f>
        <v>0</v>
      </c>
      <c r="AJ2148">
        <f>IF(AND(Employee1[[#This Row],[ManagerRating]]="Above and Beyond", Employee1[[#This Row],[YearsInMostRecentRole]]&gt;=3),1,0)</f>
        <v>0</v>
      </c>
    </row>
    <row r="2149" spans="1:36" x14ac:dyDescent="0.35">
      <c r="A2149" s="44" t="s">
        <v>1242</v>
      </c>
      <c r="B2149" s="44" t="s">
        <v>22</v>
      </c>
      <c r="C2149">
        <v>24</v>
      </c>
      <c r="D2149" s="44" t="s">
        <v>7987</v>
      </c>
      <c r="E2149" s="44" t="s">
        <v>23</v>
      </c>
      <c r="F2149" s="44" t="s">
        <v>46</v>
      </c>
      <c r="G2149">
        <v>3</v>
      </c>
      <c r="H2149" s="44" t="s">
        <v>7915</v>
      </c>
      <c r="I2149" s="44" t="s">
        <v>34</v>
      </c>
      <c r="J2149" s="44" t="s">
        <v>26</v>
      </c>
      <c r="K2149">
        <v>3</v>
      </c>
      <c r="L2149" s="44" t="s">
        <v>135</v>
      </c>
      <c r="M2149" s="44" t="s">
        <v>82</v>
      </c>
      <c r="N2149" s="44" t="s">
        <v>42</v>
      </c>
      <c r="O2149" s="44" t="s">
        <v>7933</v>
      </c>
      <c r="P2149">
        <v>41664</v>
      </c>
      <c r="Q2149" s="44" t="s">
        <v>30</v>
      </c>
      <c r="R2149" s="1">
        <v>42529</v>
      </c>
      <c r="S2149" s="44" t="s">
        <v>30</v>
      </c>
      <c r="T2149" s="1">
        <v>44720</v>
      </c>
      <c r="U2149">
        <v>6</v>
      </c>
      <c r="V2149">
        <v>3</v>
      </c>
      <c r="W2149">
        <v>4</v>
      </c>
      <c r="X2149">
        <v>2</v>
      </c>
      <c r="Y2149" s="44" t="s">
        <v>5166</v>
      </c>
      <c r="Z2149" s="1">
        <v>43903</v>
      </c>
      <c r="AA2149" t="s">
        <v>7958</v>
      </c>
      <c r="AB2149" t="s">
        <v>7955</v>
      </c>
      <c r="AC2149" t="s">
        <v>7958</v>
      </c>
      <c r="AD2149">
        <v>2</v>
      </c>
      <c r="AE2149">
        <v>1</v>
      </c>
      <c r="AF2149" t="s">
        <v>7991</v>
      </c>
      <c r="AG2149" t="s">
        <v>7974</v>
      </c>
      <c r="AH2149" t="s">
        <v>7974</v>
      </c>
      <c r="AI2149">
        <f>IF(Employee1[[#This Row],[ManagerRating]]="Needs Improvement",1,0)</f>
        <v>0</v>
      </c>
      <c r="AJ2149">
        <f>IF(AND(Employee1[[#This Row],[ManagerRating]]="Above and Beyond", Employee1[[#This Row],[YearsInMostRecentRole]]&gt;=3),1,0)</f>
        <v>0</v>
      </c>
    </row>
    <row r="2150" spans="1:36" x14ac:dyDescent="0.35">
      <c r="A2150" s="44" t="s">
        <v>884</v>
      </c>
      <c r="B2150" s="44" t="s">
        <v>22</v>
      </c>
      <c r="C2150">
        <v>37</v>
      </c>
      <c r="D2150" s="44" t="s">
        <v>7988</v>
      </c>
      <c r="E2150" s="44" t="s">
        <v>23</v>
      </c>
      <c r="F2150" s="44" t="s">
        <v>24</v>
      </c>
      <c r="G2150">
        <v>17</v>
      </c>
      <c r="H2150" s="44" t="s">
        <v>7916</v>
      </c>
      <c r="I2150" s="44" t="s">
        <v>34</v>
      </c>
      <c r="J2150" s="44" t="s">
        <v>26</v>
      </c>
      <c r="K2150">
        <v>4</v>
      </c>
      <c r="L2150" s="44" t="s">
        <v>96</v>
      </c>
      <c r="M2150" s="44" t="s">
        <v>79</v>
      </c>
      <c r="N2150" s="44" t="s">
        <v>35</v>
      </c>
      <c r="O2150" s="44" t="s">
        <v>7929</v>
      </c>
      <c r="P2150">
        <v>476151</v>
      </c>
      <c r="Q2150" s="44" t="s">
        <v>30</v>
      </c>
      <c r="R2150" s="1">
        <v>41981</v>
      </c>
      <c r="S2150" s="44" t="s">
        <v>30</v>
      </c>
      <c r="T2150" s="1">
        <v>44903</v>
      </c>
      <c r="U2150">
        <v>8</v>
      </c>
      <c r="V2150">
        <v>3</v>
      </c>
      <c r="W2150">
        <v>4</v>
      </c>
      <c r="X2150">
        <v>8</v>
      </c>
      <c r="Y2150" s="44" t="s">
        <v>5167</v>
      </c>
      <c r="Z2150" s="1">
        <v>43904</v>
      </c>
      <c r="AA2150" t="s">
        <v>7991</v>
      </c>
      <c r="AB2150" t="s">
        <v>7955</v>
      </c>
      <c r="AC2150" t="s">
        <v>7991</v>
      </c>
      <c r="AD2150">
        <v>1</v>
      </c>
      <c r="AE2150">
        <v>0</v>
      </c>
      <c r="AF2150" t="s">
        <v>7955</v>
      </c>
      <c r="AG2150" t="s">
        <v>7975</v>
      </c>
      <c r="AH2150" t="s">
        <v>7975</v>
      </c>
      <c r="AI2150">
        <f>IF(Employee1[[#This Row],[ManagerRating]]="Needs Improvement",1,0)</f>
        <v>0</v>
      </c>
      <c r="AJ2150">
        <f>IF(AND(Employee1[[#This Row],[ManagerRating]]="Above and Beyond", Employee1[[#This Row],[YearsInMostRecentRole]]&gt;=3),1,0)</f>
        <v>1</v>
      </c>
    </row>
    <row r="2151" spans="1:36" x14ac:dyDescent="0.35">
      <c r="A2151" s="44" t="s">
        <v>1454</v>
      </c>
      <c r="B2151" s="44" t="s">
        <v>33</v>
      </c>
      <c r="C2151">
        <v>26</v>
      </c>
      <c r="D2151" s="44" t="s">
        <v>7987</v>
      </c>
      <c r="E2151" s="44" t="s">
        <v>70</v>
      </c>
      <c r="F2151" s="44" t="s">
        <v>46</v>
      </c>
      <c r="G2151">
        <v>12</v>
      </c>
      <c r="H2151" s="44" t="s">
        <v>7915</v>
      </c>
      <c r="I2151" s="44" t="s">
        <v>25</v>
      </c>
      <c r="J2151" s="44" t="s">
        <v>26</v>
      </c>
      <c r="K2151">
        <v>3</v>
      </c>
      <c r="L2151" s="44" t="s">
        <v>65</v>
      </c>
      <c r="M2151" s="44" t="s">
        <v>71</v>
      </c>
      <c r="N2151" s="44" t="s">
        <v>42</v>
      </c>
      <c r="O2151" s="44" t="s">
        <v>7933</v>
      </c>
      <c r="P2151">
        <v>29449</v>
      </c>
      <c r="Q2151" s="44" t="s">
        <v>30</v>
      </c>
      <c r="R2151" s="1">
        <v>42847</v>
      </c>
      <c r="S2151" s="44" t="s">
        <v>30</v>
      </c>
      <c r="T2151" s="1">
        <v>44673</v>
      </c>
      <c r="U2151">
        <v>5</v>
      </c>
      <c r="V2151">
        <v>1</v>
      </c>
      <c r="W2151">
        <v>3</v>
      </c>
      <c r="X2151">
        <v>1</v>
      </c>
      <c r="Y2151" s="44" t="s">
        <v>5168</v>
      </c>
      <c r="Z2151" s="1">
        <v>43904</v>
      </c>
      <c r="AA2151" t="s">
        <v>7955</v>
      </c>
      <c r="AB2151" t="s">
        <v>7958</v>
      </c>
      <c r="AC2151" t="s">
        <v>7958</v>
      </c>
      <c r="AD2151">
        <v>1</v>
      </c>
      <c r="AE2151">
        <v>1</v>
      </c>
      <c r="AF2151" t="s">
        <v>7959</v>
      </c>
      <c r="AG2151" t="s">
        <v>7976</v>
      </c>
      <c r="AH2151" t="s">
        <v>7974</v>
      </c>
      <c r="AI2151">
        <f>IF(Employee1[[#This Row],[ManagerRating]]="Needs Improvement",1,0)</f>
        <v>0</v>
      </c>
      <c r="AJ2151">
        <f>IF(AND(Employee1[[#This Row],[ManagerRating]]="Above and Beyond", Employee1[[#This Row],[YearsInMostRecentRole]]&gt;=3),1,0)</f>
        <v>0</v>
      </c>
    </row>
    <row r="2152" spans="1:36" x14ac:dyDescent="0.35">
      <c r="A2152" s="44" t="s">
        <v>205</v>
      </c>
      <c r="B2152" s="44" t="s">
        <v>33</v>
      </c>
      <c r="C2152">
        <v>46</v>
      </c>
      <c r="D2152" s="44" t="s">
        <v>7989</v>
      </c>
      <c r="E2152" s="44" t="s">
        <v>23</v>
      </c>
      <c r="F2152" s="44" t="s">
        <v>24</v>
      </c>
      <c r="G2152">
        <v>20</v>
      </c>
      <c r="H2152" s="44" t="s">
        <v>7916</v>
      </c>
      <c r="I2152" s="44" t="s">
        <v>34</v>
      </c>
      <c r="J2152" s="44" t="s">
        <v>60</v>
      </c>
      <c r="K2152">
        <v>2</v>
      </c>
      <c r="L2152" s="44" t="s">
        <v>51</v>
      </c>
      <c r="M2152" s="44" t="s">
        <v>28</v>
      </c>
      <c r="N2152" s="44" t="s">
        <v>42</v>
      </c>
      <c r="O2152" s="44" t="s">
        <v>7931</v>
      </c>
      <c r="P2152">
        <v>150731</v>
      </c>
      <c r="Q2152" s="44" t="s">
        <v>30</v>
      </c>
      <c r="R2152" s="1">
        <v>40974</v>
      </c>
      <c r="S2152" s="44" t="s">
        <v>30</v>
      </c>
      <c r="T2152" s="1">
        <v>44626</v>
      </c>
      <c r="U2152">
        <v>10</v>
      </c>
      <c r="V2152">
        <v>8</v>
      </c>
      <c r="W2152">
        <v>9</v>
      </c>
      <c r="X2152">
        <v>3</v>
      </c>
      <c r="Y2152" s="44" t="s">
        <v>5169</v>
      </c>
      <c r="Z2152" s="1">
        <v>43906</v>
      </c>
      <c r="AA2152" t="s">
        <v>7955</v>
      </c>
      <c r="AB2152" t="s">
        <v>7958</v>
      </c>
      <c r="AC2152" t="s">
        <v>7959</v>
      </c>
      <c r="AD2152">
        <v>1</v>
      </c>
      <c r="AE2152">
        <v>1</v>
      </c>
      <c r="AF2152" t="s">
        <v>7955</v>
      </c>
      <c r="AG2152" t="s">
        <v>7974</v>
      </c>
      <c r="AH2152" t="s">
        <v>7977</v>
      </c>
      <c r="AI2152">
        <f>IF(Employee1[[#This Row],[ManagerRating]]="Needs Improvement",1,0)</f>
        <v>1</v>
      </c>
      <c r="AJ2152">
        <f>IF(AND(Employee1[[#This Row],[ManagerRating]]="Above and Beyond", Employee1[[#This Row],[YearsInMostRecentRole]]&gt;=3),1,0)</f>
        <v>0</v>
      </c>
    </row>
    <row r="2153" spans="1:36" x14ac:dyDescent="0.35">
      <c r="A2153" s="44" t="s">
        <v>1114</v>
      </c>
      <c r="B2153" s="44" t="s">
        <v>22</v>
      </c>
      <c r="C2153">
        <v>28</v>
      </c>
      <c r="D2153" s="44" t="s">
        <v>7987</v>
      </c>
      <c r="E2153" s="44" t="s">
        <v>23</v>
      </c>
      <c r="F2153" s="44" t="s">
        <v>24</v>
      </c>
      <c r="G2153">
        <v>7</v>
      </c>
      <c r="H2153" s="44" t="s">
        <v>7915</v>
      </c>
      <c r="I2153" s="44" t="s">
        <v>34</v>
      </c>
      <c r="J2153" s="44" t="s">
        <v>26</v>
      </c>
      <c r="K2153">
        <v>5</v>
      </c>
      <c r="L2153" s="44" t="s">
        <v>27</v>
      </c>
      <c r="M2153" s="44" t="s">
        <v>28</v>
      </c>
      <c r="N2153" s="44" t="s">
        <v>42</v>
      </c>
      <c r="O2153" s="44" t="s">
        <v>7931</v>
      </c>
      <c r="P2153">
        <v>181164</v>
      </c>
      <c r="Q2153" s="44" t="s">
        <v>30</v>
      </c>
      <c r="R2153" s="1">
        <v>42309</v>
      </c>
      <c r="S2153" s="44" t="s">
        <v>30</v>
      </c>
      <c r="T2153" s="1">
        <v>44866</v>
      </c>
      <c r="U2153">
        <v>7</v>
      </c>
      <c r="V2153">
        <v>5</v>
      </c>
      <c r="W2153">
        <v>6</v>
      </c>
      <c r="X2153">
        <v>1</v>
      </c>
      <c r="Y2153" s="44" t="s">
        <v>5170</v>
      </c>
      <c r="Z2153" s="1">
        <v>43906</v>
      </c>
      <c r="AA2153" t="s">
        <v>7958</v>
      </c>
      <c r="AB2153" t="s">
        <v>7991</v>
      </c>
      <c r="AC2153" t="s">
        <v>7955</v>
      </c>
      <c r="AD2153">
        <v>1</v>
      </c>
      <c r="AE2153">
        <v>0</v>
      </c>
      <c r="AF2153" t="s">
        <v>7958</v>
      </c>
      <c r="AG2153" t="s">
        <v>7975</v>
      </c>
      <c r="AH2153" t="s">
        <v>7975</v>
      </c>
      <c r="AI2153">
        <f>IF(Employee1[[#This Row],[ManagerRating]]="Needs Improvement",1,0)</f>
        <v>0</v>
      </c>
      <c r="AJ2153">
        <f>IF(AND(Employee1[[#This Row],[ManagerRating]]="Above and Beyond", Employee1[[#This Row],[YearsInMostRecentRole]]&gt;=3),1,0)</f>
        <v>1</v>
      </c>
    </row>
    <row r="2154" spans="1:36" x14ac:dyDescent="0.35">
      <c r="A2154" s="44" t="s">
        <v>235</v>
      </c>
      <c r="B2154" s="44" t="s">
        <v>22</v>
      </c>
      <c r="C2154">
        <v>34</v>
      </c>
      <c r="D2154" s="44" t="s">
        <v>7988</v>
      </c>
      <c r="E2154" s="44" t="s">
        <v>23</v>
      </c>
      <c r="F2154" s="44" t="s">
        <v>46</v>
      </c>
      <c r="G2154">
        <v>41</v>
      </c>
      <c r="H2154" s="44" t="s">
        <v>7917</v>
      </c>
      <c r="I2154" s="44" t="s">
        <v>34</v>
      </c>
      <c r="J2154" s="44" t="s">
        <v>60</v>
      </c>
      <c r="K2154">
        <v>2</v>
      </c>
      <c r="L2154" s="44" t="s">
        <v>61</v>
      </c>
      <c r="M2154" s="44" t="s">
        <v>48</v>
      </c>
      <c r="N2154" s="44" t="s">
        <v>29</v>
      </c>
      <c r="O2154" s="44" t="s">
        <v>7930</v>
      </c>
      <c r="P2154">
        <v>357371</v>
      </c>
      <c r="Q2154" s="44" t="s">
        <v>30</v>
      </c>
      <c r="R2154" s="1">
        <v>40992</v>
      </c>
      <c r="S2154" s="44" t="s">
        <v>30</v>
      </c>
      <c r="T2154" s="1">
        <v>44644</v>
      </c>
      <c r="U2154">
        <v>10</v>
      </c>
      <c r="V2154">
        <v>9</v>
      </c>
      <c r="W2154">
        <v>9</v>
      </c>
      <c r="X2154">
        <v>3</v>
      </c>
      <c r="Y2154" s="44" t="s">
        <v>5171</v>
      </c>
      <c r="Z2154" s="1">
        <v>43908</v>
      </c>
      <c r="AA2154" t="s">
        <v>7955</v>
      </c>
      <c r="AB2154" t="s">
        <v>7955</v>
      </c>
      <c r="AC2154" t="s">
        <v>7955</v>
      </c>
      <c r="AD2154">
        <v>2</v>
      </c>
      <c r="AE2154">
        <v>1</v>
      </c>
      <c r="AF2154" t="s">
        <v>7955</v>
      </c>
      <c r="AG2154" t="s">
        <v>7976</v>
      </c>
      <c r="AH2154" t="s">
        <v>7976</v>
      </c>
      <c r="AI2154">
        <f>IF(Employee1[[#This Row],[ManagerRating]]="Needs Improvement",1,0)</f>
        <v>0</v>
      </c>
      <c r="AJ2154">
        <f>IF(AND(Employee1[[#This Row],[ManagerRating]]="Above and Beyond", Employee1[[#This Row],[YearsInMostRecentRole]]&gt;=3),1,0)</f>
        <v>0</v>
      </c>
    </row>
    <row r="2155" spans="1:36" x14ac:dyDescent="0.35">
      <c r="A2155" s="44" t="s">
        <v>493</v>
      </c>
      <c r="B2155" s="44" t="s">
        <v>33</v>
      </c>
      <c r="C2155">
        <v>31</v>
      </c>
      <c r="D2155" s="44" t="s">
        <v>7988</v>
      </c>
      <c r="E2155" s="44" t="s">
        <v>23</v>
      </c>
      <c r="F2155" s="44" t="s">
        <v>46</v>
      </c>
      <c r="G2155">
        <v>39</v>
      </c>
      <c r="H2155" s="44" t="s">
        <v>7917</v>
      </c>
      <c r="I2155" s="44" t="s">
        <v>25</v>
      </c>
      <c r="J2155" s="44" t="s">
        <v>107</v>
      </c>
      <c r="K2155">
        <v>3</v>
      </c>
      <c r="L2155" s="44" t="s">
        <v>47</v>
      </c>
      <c r="M2155" s="44" t="s">
        <v>85</v>
      </c>
      <c r="N2155" s="44" t="s">
        <v>35</v>
      </c>
      <c r="O2155" s="44" t="s">
        <v>7931</v>
      </c>
      <c r="P2155">
        <v>242890</v>
      </c>
      <c r="Q2155" s="44" t="s">
        <v>30</v>
      </c>
      <c r="R2155" s="1">
        <v>41466</v>
      </c>
      <c r="S2155" s="44" t="s">
        <v>30</v>
      </c>
      <c r="T2155" s="1">
        <v>44753</v>
      </c>
      <c r="U2155">
        <v>9</v>
      </c>
      <c r="V2155">
        <v>3</v>
      </c>
      <c r="W2155">
        <v>3</v>
      </c>
      <c r="X2155">
        <v>9</v>
      </c>
      <c r="Y2155" s="44" t="s">
        <v>5172</v>
      </c>
      <c r="Z2155" s="1">
        <v>43908</v>
      </c>
      <c r="AA2155" t="s">
        <v>7955</v>
      </c>
      <c r="AB2155" t="s">
        <v>7955</v>
      </c>
      <c r="AC2155" t="s">
        <v>7959</v>
      </c>
      <c r="AD2155">
        <v>1</v>
      </c>
      <c r="AE2155">
        <v>1</v>
      </c>
      <c r="AF2155" t="s">
        <v>7958</v>
      </c>
      <c r="AG2155" t="s">
        <v>7975</v>
      </c>
      <c r="AH2155" t="s">
        <v>7976</v>
      </c>
      <c r="AI2155">
        <f>IF(Employee1[[#This Row],[ManagerRating]]="Needs Improvement",1,0)</f>
        <v>0</v>
      </c>
      <c r="AJ2155">
        <f>IF(AND(Employee1[[#This Row],[ManagerRating]]="Above and Beyond", Employee1[[#This Row],[YearsInMostRecentRole]]&gt;=3),1,0)</f>
        <v>0</v>
      </c>
    </row>
    <row r="2156" spans="1:36" x14ac:dyDescent="0.35">
      <c r="A2156" s="44" t="s">
        <v>1206</v>
      </c>
      <c r="B2156" s="44" t="s">
        <v>33</v>
      </c>
      <c r="C2156">
        <v>29</v>
      </c>
      <c r="D2156" s="44" t="s">
        <v>7987</v>
      </c>
      <c r="E2156" s="44" t="s">
        <v>23</v>
      </c>
      <c r="F2156" s="44" t="s">
        <v>46</v>
      </c>
      <c r="G2156">
        <v>3</v>
      </c>
      <c r="H2156" s="44" t="s">
        <v>7915</v>
      </c>
      <c r="I2156" s="44" t="s">
        <v>34</v>
      </c>
      <c r="J2156" s="44" t="s">
        <v>26</v>
      </c>
      <c r="K2156">
        <v>3</v>
      </c>
      <c r="L2156" s="44" t="s">
        <v>47</v>
      </c>
      <c r="M2156" s="44" t="s">
        <v>138</v>
      </c>
      <c r="N2156" s="44" t="s">
        <v>35</v>
      </c>
      <c r="O2156" s="44" t="s">
        <v>7930</v>
      </c>
      <c r="P2156">
        <v>393103</v>
      </c>
      <c r="Q2156" s="44" t="s">
        <v>36</v>
      </c>
      <c r="R2156" s="1">
        <v>42459</v>
      </c>
      <c r="S2156" s="44" t="s">
        <v>30</v>
      </c>
      <c r="T2156" s="1">
        <v>44650</v>
      </c>
      <c r="U2156">
        <v>6</v>
      </c>
      <c r="V2156">
        <v>4</v>
      </c>
      <c r="W2156">
        <v>4</v>
      </c>
      <c r="X2156">
        <v>5</v>
      </c>
      <c r="Y2156" s="44" t="s">
        <v>5173</v>
      </c>
      <c r="Z2156" s="1">
        <v>43908</v>
      </c>
      <c r="AA2156" t="s">
        <v>7991</v>
      </c>
      <c r="AB2156" t="s">
        <v>7959</v>
      </c>
      <c r="AC2156" t="s">
        <v>7991</v>
      </c>
      <c r="AD2156">
        <v>2</v>
      </c>
      <c r="AE2156">
        <v>0</v>
      </c>
      <c r="AF2156" t="s">
        <v>7959</v>
      </c>
      <c r="AG2156" t="s">
        <v>7974</v>
      </c>
      <c r="AH2156" t="s">
        <v>7977</v>
      </c>
      <c r="AI2156">
        <f>IF(Employee1[[#This Row],[ManagerRating]]="Needs Improvement",1,0)</f>
        <v>1</v>
      </c>
      <c r="AJ2156">
        <f>IF(AND(Employee1[[#This Row],[ManagerRating]]="Above and Beyond", Employee1[[#This Row],[YearsInMostRecentRole]]&gt;=3),1,0)</f>
        <v>0</v>
      </c>
    </row>
    <row r="2157" spans="1:36" x14ac:dyDescent="0.35">
      <c r="A2157" s="44" t="s">
        <v>1000</v>
      </c>
      <c r="B2157" s="44" t="s">
        <v>22</v>
      </c>
      <c r="C2157">
        <v>26</v>
      </c>
      <c r="D2157" s="44" t="s">
        <v>7987</v>
      </c>
      <c r="E2157" s="44" t="s">
        <v>70</v>
      </c>
      <c r="F2157" s="44" t="s">
        <v>46</v>
      </c>
      <c r="G2157">
        <v>17</v>
      </c>
      <c r="H2157" s="44" t="s">
        <v>7916</v>
      </c>
      <c r="I2157" s="44" t="s">
        <v>34</v>
      </c>
      <c r="J2157" s="44" t="s">
        <v>26</v>
      </c>
      <c r="K2157">
        <v>2</v>
      </c>
      <c r="L2157" s="44" t="s">
        <v>61</v>
      </c>
      <c r="M2157" s="44" t="s">
        <v>85</v>
      </c>
      <c r="N2157" s="44" t="s">
        <v>42</v>
      </c>
      <c r="O2157" s="44" t="s">
        <v>7932</v>
      </c>
      <c r="P2157">
        <v>59981</v>
      </c>
      <c r="Q2157" s="44" t="s">
        <v>36</v>
      </c>
      <c r="R2157" s="1">
        <v>42149</v>
      </c>
      <c r="S2157" s="44" t="s">
        <v>30</v>
      </c>
      <c r="T2157" s="1">
        <v>44706</v>
      </c>
      <c r="U2157">
        <v>7</v>
      </c>
      <c r="V2157">
        <v>1</v>
      </c>
      <c r="W2157">
        <v>5</v>
      </c>
      <c r="X2157">
        <v>2</v>
      </c>
      <c r="Y2157" s="44" t="s">
        <v>5174</v>
      </c>
      <c r="Z2157" s="1">
        <v>43910</v>
      </c>
      <c r="AA2157" t="s">
        <v>7991</v>
      </c>
      <c r="AB2157" t="s">
        <v>7955</v>
      </c>
      <c r="AC2157" t="s">
        <v>7958</v>
      </c>
      <c r="AD2157">
        <v>1</v>
      </c>
      <c r="AE2157">
        <v>0</v>
      </c>
      <c r="AF2157" t="s">
        <v>7955</v>
      </c>
      <c r="AG2157" t="s">
        <v>7974</v>
      </c>
      <c r="AH2157" t="s">
        <v>7974</v>
      </c>
      <c r="AI2157">
        <f>IF(Employee1[[#This Row],[ManagerRating]]="Needs Improvement",1,0)</f>
        <v>0</v>
      </c>
      <c r="AJ2157">
        <f>IF(AND(Employee1[[#This Row],[ManagerRating]]="Above and Beyond", Employee1[[#This Row],[YearsInMostRecentRole]]&gt;=3),1,0)</f>
        <v>0</v>
      </c>
    </row>
    <row r="2158" spans="1:36" x14ac:dyDescent="0.35">
      <c r="A2158" s="44" t="s">
        <v>1350</v>
      </c>
      <c r="B2158" s="44" t="s">
        <v>45</v>
      </c>
      <c r="C2158">
        <v>26</v>
      </c>
      <c r="D2158" s="44" t="s">
        <v>7987</v>
      </c>
      <c r="E2158" s="44" t="s">
        <v>23</v>
      </c>
      <c r="F2158" s="44" t="s">
        <v>24</v>
      </c>
      <c r="G2158">
        <v>38</v>
      </c>
      <c r="H2158" s="44" t="s">
        <v>7917</v>
      </c>
      <c r="I2158" s="44" t="s">
        <v>34</v>
      </c>
      <c r="J2158" s="44" t="s">
        <v>56</v>
      </c>
      <c r="K2158">
        <v>3</v>
      </c>
      <c r="L2158" s="44" t="s">
        <v>51</v>
      </c>
      <c r="M2158" s="44" t="s">
        <v>28</v>
      </c>
      <c r="N2158" s="44" t="s">
        <v>29</v>
      </c>
      <c r="O2158" s="44" t="s">
        <v>7932</v>
      </c>
      <c r="P2158">
        <v>104898</v>
      </c>
      <c r="Q2158" s="44" t="s">
        <v>30</v>
      </c>
      <c r="R2158" s="1">
        <v>42659</v>
      </c>
      <c r="S2158" s="44" t="s">
        <v>30</v>
      </c>
      <c r="T2158" s="1">
        <v>44850</v>
      </c>
      <c r="U2158">
        <v>6</v>
      </c>
      <c r="V2158">
        <v>5</v>
      </c>
      <c r="W2158">
        <v>5</v>
      </c>
      <c r="X2158">
        <v>1</v>
      </c>
      <c r="Y2158" s="44" t="s">
        <v>5175</v>
      </c>
      <c r="Z2158" s="1">
        <v>43910</v>
      </c>
      <c r="AA2158" t="s">
        <v>7958</v>
      </c>
      <c r="AB2158" t="s">
        <v>7959</v>
      </c>
      <c r="AC2158" t="s">
        <v>7955</v>
      </c>
      <c r="AD2158">
        <v>2</v>
      </c>
      <c r="AE2158">
        <v>0</v>
      </c>
      <c r="AF2158" t="s">
        <v>7955</v>
      </c>
      <c r="AG2158" t="s">
        <v>7975</v>
      </c>
      <c r="AH2158" t="s">
        <v>7976</v>
      </c>
      <c r="AI2158">
        <f>IF(Employee1[[#This Row],[ManagerRating]]="Needs Improvement",1,0)</f>
        <v>0</v>
      </c>
      <c r="AJ2158">
        <f>IF(AND(Employee1[[#This Row],[ManagerRating]]="Above and Beyond", Employee1[[#This Row],[YearsInMostRecentRole]]&gt;=3),1,0)</f>
        <v>0</v>
      </c>
    </row>
    <row r="2159" spans="1:36" x14ac:dyDescent="0.35">
      <c r="A2159" s="44" t="s">
        <v>1246</v>
      </c>
      <c r="B2159" s="44" t="s">
        <v>22</v>
      </c>
      <c r="C2159">
        <v>25</v>
      </c>
      <c r="D2159" s="44" t="s">
        <v>7987</v>
      </c>
      <c r="E2159" s="44" t="s">
        <v>70</v>
      </c>
      <c r="F2159" s="44" t="s">
        <v>46</v>
      </c>
      <c r="G2159">
        <v>17</v>
      </c>
      <c r="H2159" s="44" t="s">
        <v>7916</v>
      </c>
      <c r="I2159" s="44" t="s">
        <v>34</v>
      </c>
      <c r="J2159" s="44" t="s">
        <v>64</v>
      </c>
      <c r="K2159">
        <v>3</v>
      </c>
      <c r="L2159" s="44" t="s">
        <v>47</v>
      </c>
      <c r="M2159" s="44" t="s">
        <v>82</v>
      </c>
      <c r="N2159" s="44" t="s">
        <v>42</v>
      </c>
      <c r="O2159" s="44" t="s">
        <v>7932</v>
      </c>
      <c r="P2159">
        <v>54566</v>
      </c>
      <c r="Q2159" s="44" t="s">
        <v>30</v>
      </c>
      <c r="R2159" s="1">
        <v>42536</v>
      </c>
      <c r="S2159" s="44" t="s">
        <v>30</v>
      </c>
      <c r="T2159" s="1">
        <v>44727</v>
      </c>
      <c r="U2159">
        <v>6</v>
      </c>
      <c r="V2159">
        <v>3</v>
      </c>
      <c r="W2159">
        <v>6</v>
      </c>
      <c r="X2159">
        <v>5</v>
      </c>
      <c r="Y2159" s="44" t="s">
        <v>5176</v>
      </c>
      <c r="Z2159" s="1">
        <v>43910</v>
      </c>
      <c r="AA2159" t="s">
        <v>7955</v>
      </c>
      <c r="AB2159" t="s">
        <v>7955</v>
      </c>
      <c r="AC2159" t="s">
        <v>7991</v>
      </c>
      <c r="AD2159">
        <v>2</v>
      </c>
      <c r="AE2159">
        <v>0</v>
      </c>
      <c r="AF2159" t="s">
        <v>7958</v>
      </c>
      <c r="AG2159" t="s">
        <v>7975</v>
      </c>
      <c r="AH2159" t="s">
        <v>7975</v>
      </c>
      <c r="AI2159">
        <f>IF(Employee1[[#This Row],[ManagerRating]]="Needs Improvement",1,0)</f>
        <v>0</v>
      </c>
      <c r="AJ2159">
        <f>IF(AND(Employee1[[#This Row],[ManagerRating]]="Above and Beyond", Employee1[[#This Row],[YearsInMostRecentRole]]&gt;=3),1,0)</f>
        <v>1</v>
      </c>
    </row>
    <row r="2160" spans="1:36" x14ac:dyDescent="0.35">
      <c r="A2160" s="44" t="s">
        <v>1382</v>
      </c>
      <c r="B2160" s="44" t="s">
        <v>22</v>
      </c>
      <c r="C2160">
        <v>27</v>
      </c>
      <c r="D2160" s="44" t="s">
        <v>7987</v>
      </c>
      <c r="E2160" s="44" t="s">
        <v>59</v>
      </c>
      <c r="F2160" s="44" t="s">
        <v>46</v>
      </c>
      <c r="G2160">
        <v>25</v>
      </c>
      <c r="H2160" s="44" t="s">
        <v>7916</v>
      </c>
      <c r="I2160" s="44" t="s">
        <v>34</v>
      </c>
      <c r="J2160" s="44" t="s">
        <v>26</v>
      </c>
      <c r="K2160">
        <v>3</v>
      </c>
      <c r="L2160" s="44" t="s">
        <v>47</v>
      </c>
      <c r="M2160" s="44" t="s">
        <v>82</v>
      </c>
      <c r="N2160" s="44" t="s">
        <v>35</v>
      </c>
      <c r="O2160" s="44" t="s">
        <v>7933</v>
      </c>
      <c r="P2160">
        <v>27369</v>
      </c>
      <c r="Q2160" s="44" t="s">
        <v>30</v>
      </c>
      <c r="R2160" s="1">
        <v>42703</v>
      </c>
      <c r="S2160" s="44" t="s">
        <v>30</v>
      </c>
      <c r="T2160" s="1">
        <v>44894</v>
      </c>
      <c r="U2160">
        <v>6</v>
      </c>
      <c r="V2160">
        <v>4</v>
      </c>
      <c r="W2160">
        <v>6</v>
      </c>
      <c r="X2160">
        <v>3</v>
      </c>
      <c r="Y2160" s="44" t="s">
        <v>5177</v>
      </c>
      <c r="Z2160" s="1">
        <v>43910</v>
      </c>
      <c r="AA2160" t="s">
        <v>7991</v>
      </c>
      <c r="AB2160" t="s">
        <v>7959</v>
      </c>
      <c r="AC2160" t="s">
        <v>7955</v>
      </c>
      <c r="AD2160">
        <v>3</v>
      </c>
      <c r="AE2160">
        <v>1</v>
      </c>
      <c r="AF2160" t="s">
        <v>7955</v>
      </c>
      <c r="AG2160" t="s">
        <v>7974</v>
      </c>
      <c r="AH2160" t="s">
        <v>7977</v>
      </c>
      <c r="AI2160">
        <f>IF(Employee1[[#This Row],[ManagerRating]]="Needs Improvement",1,0)</f>
        <v>1</v>
      </c>
      <c r="AJ2160">
        <f>IF(AND(Employee1[[#This Row],[ManagerRating]]="Above and Beyond", Employee1[[#This Row],[YearsInMostRecentRole]]&gt;=3),1,0)</f>
        <v>0</v>
      </c>
    </row>
    <row r="2161" spans="1:36" x14ac:dyDescent="0.35">
      <c r="A2161" s="44" t="s">
        <v>287</v>
      </c>
      <c r="B2161" s="44" t="s">
        <v>22</v>
      </c>
      <c r="C2161">
        <v>46</v>
      </c>
      <c r="D2161" s="44" t="s">
        <v>7989</v>
      </c>
      <c r="E2161" s="44" t="s">
        <v>23</v>
      </c>
      <c r="F2161" s="44" t="s">
        <v>24</v>
      </c>
      <c r="G2161">
        <v>36</v>
      </c>
      <c r="H2161" s="44" t="s">
        <v>7917</v>
      </c>
      <c r="I2161" s="44" t="s">
        <v>34</v>
      </c>
      <c r="J2161" s="44" t="s">
        <v>26</v>
      </c>
      <c r="K2161">
        <v>3</v>
      </c>
      <c r="L2161" s="44" t="s">
        <v>27</v>
      </c>
      <c r="M2161" s="44" t="s">
        <v>28</v>
      </c>
      <c r="N2161" s="44" t="s">
        <v>42</v>
      </c>
      <c r="O2161" s="44" t="s">
        <v>7932</v>
      </c>
      <c r="P2161">
        <v>96188</v>
      </c>
      <c r="Q2161" s="44" t="s">
        <v>36</v>
      </c>
      <c r="R2161" s="1">
        <v>41025</v>
      </c>
      <c r="S2161" s="44" t="s">
        <v>36</v>
      </c>
      <c r="T2161" s="1">
        <v>44312</v>
      </c>
      <c r="U2161">
        <v>9</v>
      </c>
      <c r="V2161">
        <v>8</v>
      </c>
      <c r="W2161">
        <v>9</v>
      </c>
      <c r="X2161">
        <v>5</v>
      </c>
      <c r="Y2161" s="44" t="s">
        <v>5178</v>
      </c>
      <c r="Z2161" s="1">
        <v>43911</v>
      </c>
      <c r="AA2161" t="s">
        <v>7958</v>
      </c>
      <c r="AB2161" t="s">
        <v>7959</v>
      </c>
      <c r="AC2161" t="s">
        <v>7955</v>
      </c>
      <c r="AD2161">
        <v>3</v>
      </c>
      <c r="AE2161">
        <v>1</v>
      </c>
      <c r="AF2161" t="s">
        <v>7955</v>
      </c>
      <c r="AG2161" t="s">
        <v>7976</v>
      </c>
      <c r="AH2161" t="s">
        <v>7974</v>
      </c>
      <c r="AI2161">
        <f>IF(Employee1[[#This Row],[ManagerRating]]="Needs Improvement",1,0)</f>
        <v>0</v>
      </c>
      <c r="AJ2161">
        <f>IF(AND(Employee1[[#This Row],[ManagerRating]]="Above and Beyond", Employee1[[#This Row],[YearsInMostRecentRole]]&gt;=3),1,0)</f>
        <v>0</v>
      </c>
    </row>
    <row r="2162" spans="1:36" x14ac:dyDescent="0.35">
      <c r="A2162" s="44" t="s">
        <v>1732</v>
      </c>
      <c r="B2162" s="44" t="s">
        <v>33</v>
      </c>
      <c r="C2162">
        <v>36</v>
      </c>
      <c r="D2162" s="44" t="s">
        <v>7988</v>
      </c>
      <c r="E2162" s="44" t="s">
        <v>23</v>
      </c>
      <c r="F2162" s="44" t="s">
        <v>46</v>
      </c>
      <c r="G2162">
        <v>11</v>
      </c>
      <c r="H2162" s="44" t="s">
        <v>7915</v>
      </c>
      <c r="I2162" s="44" t="s">
        <v>55</v>
      </c>
      <c r="J2162" s="44" t="s">
        <v>40</v>
      </c>
      <c r="K2162">
        <v>3</v>
      </c>
      <c r="L2162" s="44" t="s">
        <v>47</v>
      </c>
      <c r="M2162" s="44" t="s">
        <v>76</v>
      </c>
      <c r="N2162" s="44" t="s">
        <v>42</v>
      </c>
      <c r="O2162" s="44" t="s">
        <v>7931</v>
      </c>
      <c r="P2162">
        <v>236739</v>
      </c>
      <c r="Q2162" s="44" t="s">
        <v>30</v>
      </c>
      <c r="R2162" s="1">
        <v>43277</v>
      </c>
      <c r="S2162" s="44" t="s">
        <v>30</v>
      </c>
      <c r="T2162" s="1">
        <v>44738</v>
      </c>
      <c r="U2162">
        <v>4</v>
      </c>
      <c r="V2162">
        <v>3</v>
      </c>
      <c r="W2162">
        <v>4</v>
      </c>
      <c r="X2162">
        <v>3</v>
      </c>
      <c r="Y2162" s="44" t="s">
        <v>5179</v>
      </c>
      <c r="Z2162" s="1">
        <v>43911</v>
      </c>
      <c r="AA2162" t="s">
        <v>7991</v>
      </c>
      <c r="AB2162" t="s">
        <v>7958</v>
      </c>
      <c r="AC2162" t="s">
        <v>7991</v>
      </c>
      <c r="AD2162">
        <v>1</v>
      </c>
      <c r="AE2162">
        <v>2</v>
      </c>
      <c r="AF2162" t="s">
        <v>7955</v>
      </c>
      <c r="AG2162" t="s">
        <v>7974</v>
      </c>
      <c r="AH2162" t="s">
        <v>7974</v>
      </c>
      <c r="AI2162">
        <f>IF(Employee1[[#This Row],[ManagerRating]]="Needs Improvement",1,0)</f>
        <v>0</v>
      </c>
      <c r="AJ2162">
        <f>IF(AND(Employee1[[#This Row],[ManagerRating]]="Above and Beyond", Employee1[[#This Row],[YearsInMostRecentRole]]&gt;=3),1,0)</f>
        <v>0</v>
      </c>
    </row>
    <row r="2163" spans="1:36" x14ac:dyDescent="0.35">
      <c r="A2163" s="44" t="s">
        <v>1544</v>
      </c>
      <c r="B2163" s="44" t="s">
        <v>33</v>
      </c>
      <c r="C2163">
        <v>24</v>
      </c>
      <c r="D2163" s="44" t="s">
        <v>7987</v>
      </c>
      <c r="E2163" s="44" t="s">
        <v>23</v>
      </c>
      <c r="F2163" s="44" t="s">
        <v>24</v>
      </c>
      <c r="G2163">
        <v>31</v>
      </c>
      <c r="H2163" s="44" t="s">
        <v>7917</v>
      </c>
      <c r="I2163" s="44" t="s">
        <v>34</v>
      </c>
      <c r="J2163" s="44" t="s">
        <v>107</v>
      </c>
      <c r="K2163">
        <v>4</v>
      </c>
      <c r="L2163" s="44" t="s">
        <v>27</v>
      </c>
      <c r="M2163" s="44" t="s">
        <v>28</v>
      </c>
      <c r="N2163" s="44" t="s">
        <v>42</v>
      </c>
      <c r="O2163" s="44" t="s">
        <v>7932</v>
      </c>
      <c r="P2163">
        <v>105502</v>
      </c>
      <c r="Q2163" s="44" t="s">
        <v>30</v>
      </c>
      <c r="R2163" s="1">
        <v>42990</v>
      </c>
      <c r="S2163" s="44" t="s">
        <v>30</v>
      </c>
      <c r="T2163" s="1">
        <v>44816</v>
      </c>
      <c r="U2163">
        <v>5</v>
      </c>
      <c r="V2163">
        <v>2</v>
      </c>
      <c r="W2163">
        <v>5</v>
      </c>
      <c r="X2163">
        <v>2</v>
      </c>
      <c r="Y2163" s="44" t="s">
        <v>5180</v>
      </c>
      <c r="Z2163" s="1">
        <v>43911</v>
      </c>
      <c r="AA2163" t="s">
        <v>7955</v>
      </c>
      <c r="AB2163" t="s">
        <v>7991</v>
      </c>
      <c r="AC2163" t="s">
        <v>7991</v>
      </c>
      <c r="AD2163">
        <v>1</v>
      </c>
      <c r="AE2163">
        <v>0</v>
      </c>
      <c r="AF2163" t="s">
        <v>7955</v>
      </c>
      <c r="AG2163" t="s">
        <v>7974</v>
      </c>
      <c r="AH2163" t="s">
        <v>7977</v>
      </c>
      <c r="AI2163">
        <f>IF(Employee1[[#This Row],[ManagerRating]]="Needs Improvement",1,0)</f>
        <v>1</v>
      </c>
      <c r="AJ2163">
        <f>IF(AND(Employee1[[#This Row],[ManagerRating]]="Above and Beyond", Employee1[[#This Row],[YearsInMostRecentRole]]&gt;=3),1,0)</f>
        <v>0</v>
      </c>
    </row>
    <row r="2164" spans="1:36" x14ac:dyDescent="0.35">
      <c r="A2164" s="44" t="s">
        <v>1510</v>
      </c>
      <c r="B2164" s="44" t="s">
        <v>33</v>
      </c>
      <c r="C2164">
        <v>26</v>
      </c>
      <c r="D2164" s="44" t="s">
        <v>7987</v>
      </c>
      <c r="E2164" s="44" t="s">
        <v>59</v>
      </c>
      <c r="F2164" s="44" t="s">
        <v>46</v>
      </c>
      <c r="G2164">
        <v>15</v>
      </c>
      <c r="H2164" s="44" t="s">
        <v>7915</v>
      </c>
      <c r="I2164" s="44" t="s">
        <v>25</v>
      </c>
      <c r="J2164" s="44" t="s">
        <v>56</v>
      </c>
      <c r="K2164">
        <v>4</v>
      </c>
      <c r="L2164" s="44" t="s">
        <v>135</v>
      </c>
      <c r="M2164" s="44" t="s">
        <v>82</v>
      </c>
      <c r="N2164" s="44" t="s">
        <v>42</v>
      </c>
      <c r="O2164" s="44" t="s">
        <v>7933</v>
      </c>
      <c r="P2164">
        <v>35373</v>
      </c>
      <c r="Q2164" s="44" t="s">
        <v>36</v>
      </c>
      <c r="R2164" s="1">
        <v>42949</v>
      </c>
      <c r="S2164" s="44" t="s">
        <v>36</v>
      </c>
      <c r="T2164" s="1">
        <v>44410</v>
      </c>
      <c r="U2164">
        <v>4</v>
      </c>
      <c r="V2164">
        <v>3</v>
      </c>
      <c r="W2164">
        <v>3</v>
      </c>
      <c r="X2164">
        <v>0</v>
      </c>
      <c r="Y2164" s="44" t="s">
        <v>5181</v>
      </c>
      <c r="Z2164" s="1">
        <v>43912</v>
      </c>
      <c r="AA2164" t="s">
        <v>7958</v>
      </c>
      <c r="AB2164" t="s">
        <v>7955</v>
      </c>
      <c r="AC2164" t="s">
        <v>7991</v>
      </c>
      <c r="AD2164">
        <v>3</v>
      </c>
      <c r="AE2164">
        <v>1</v>
      </c>
      <c r="AF2164" t="s">
        <v>7955</v>
      </c>
      <c r="AG2164" t="s">
        <v>7976</v>
      </c>
      <c r="AH2164" t="s">
        <v>7974</v>
      </c>
      <c r="AI2164">
        <f>IF(Employee1[[#This Row],[ManagerRating]]="Needs Improvement",1,0)</f>
        <v>0</v>
      </c>
      <c r="AJ2164">
        <f>IF(AND(Employee1[[#This Row],[ManagerRating]]="Above and Beyond", Employee1[[#This Row],[YearsInMostRecentRole]]&gt;=3),1,0)</f>
        <v>0</v>
      </c>
    </row>
    <row r="2165" spans="1:36" x14ac:dyDescent="0.35">
      <c r="A2165" s="44" t="s">
        <v>319</v>
      </c>
      <c r="B2165" s="44" t="s">
        <v>22</v>
      </c>
      <c r="C2165">
        <v>42</v>
      </c>
      <c r="D2165" s="44" t="s">
        <v>7989</v>
      </c>
      <c r="E2165" s="44" t="s">
        <v>59</v>
      </c>
      <c r="F2165" s="44" t="s">
        <v>24</v>
      </c>
      <c r="G2165">
        <v>10</v>
      </c>
      <c r="H2165" s="44" t="s">
        <v>7915</v>
      </c>
      <c r="I2165" s="44" t="s">
        <v>34</v>
      </c>
      <c r="J2165" s="44" t="s">
        <v>26</v>
      </c>
      <c r="K2165">
        <v>2</v>
      </c>
      <c r="L2165" s="44" t="s">
        <v>27</v>
      </c>
      <c r="M2165" s="44" t="s">
        <v>116</v>
      </c>
      <c r="N2165" s="44" t="s">
        <v>42</v>
      </c>
      <c r="O2165" s="44" t="s">
        <v>7933</v>
      </c>
      <c r="P2165">
        <v>48922</v>
      </c>
      <c r="Q2165" s="44" t="s">
        <v>30</v>
      </c>
      <c r="R2165" s="1">
        <v>41036</v>
      </c>
      <c r="S2165" s="44" t="s">
        <v>30</v>
      </c>
      <c r="T2165" s="1">
        <v>44688</v>
      </c>
      <c r="U2165">
        <v>10</v>
      </c>
      <c r="V2165">
        <v>3</v>
      </c>
      <c r="W2165">
        <v>9</v>
      </c>
      <c r="X2165">
        <v>9</v>
      </c>
      <c r="Y2165" s="44" t="s">
        <v>5182</v>
      </c>
      <c r="Z2165" s="1">
        <v>43912</v>
      </c>
      <c r="AA2165" t="s">
        <v>7955</v>
      </c>
      <c r="AB2165" t="s">
        <v>7955</v>
      </c>
      <c r="AC2165" t="s">
        <v>7955</v>
      </c>
      <c r="AD2165">
        <v>3</v>
      </c>
      <c r="AE2165">
        <v>3</v>
      </c>
      <c r="AF2165" t="s">
        <v>7955</v>
      </c>
      <c r="AG2165" t="s">
        <v>7974</v>
      </c>
      <c r="AH2165" t="s">
        <v>7977</v>
      </c>
      <c r="AI2165">
        <f>IF(Employee1[[#This Row],[ManagerRating]]="Needs Improvement",1,0)</f>
        <v>1</v>
      </c>
      <c r="AJ2165">
        <f>IF(AND(Employee1[[#This Row],[ManagerRating]]="Above and Beyond", Employee1[[#This Row],[YearsInMostRecentRole]]&gt;=3),1,0)</f>
        <v>0</v>
      </c>
    </row>
    <row r="2166" spans="1:36" x14ac:dyDescent="0.35">
      <c r="A2166" s="44" t="s">
        <v>1724</v>
      </c>
      <c r="B2166" s="44" t="s">
        <v>33</v>
      </c>
      <c r="C2166">
        <v>46</v>
      </c>
      <c r="D2166" s="44" t="s">
        <v>7989</v>
      </c>
      <c r="E2166" s="44" t="s">
        <v>23</v>
      </c>
      <c r="F2166" s="44" t="s">
        <v>46</v>
      </c>
      <c r="G2166">
        <v>39</v>
      </c>
      <c r="H2166" s="44" t="s">
        <v>7917</v>
      </c>
      <c r="I2166" s="44" t="s">
        <v>34</v>
      </c>
      <c r="J2166" s="44" t="s">
        <v>56</v>
      </c>
      <c r="K2166">
        <v>3</v>
      </c>
      <c r="L2166" s="44" t="s">
        <v>47</v>
      </c>
      <c r="M2166" s="44" t="s">
        <v>138</v>
      </c>
      <c r="N2166" s="44" t="s">
        <v>35</v>
      </c>
      <c r="O2166" s="44" t="s">
        <v>7930</v>
      </c>
      <c r="P2166">
        <v>381759</v>
      </c>
      <c r="Q2166" s="44" t="s">
        <v>30</v>
      </c>
      <c r="R2166" s="1">
        <v>43266</v>
      </c>
      <c r="S2166" s="44" t="s">
        <v>30</v>
      </c>
      <c r="T2166" s="1">
        <v>44727</v>
      </c>
      <c r="U2166">
        <v>4</v>
      </c>
      <c r="V2166">
        <v>2</v>
      </c>
      <c r="W2166">
        <v>4</v>
      </c>
      <c r="X2166">
        <v>4</v>
      </c>
      <c r="Y2166" s="44" t="s">
        <v>5183</v>
      </c>
      <c r="Z2166" s="1">
        <v>43912</v>
      </c>
      <c r="AA2166" t="s">
        <v>7991</v>
      </c>
      <c r="AB2166" t="s">
        <v>7959</v>
      </c>
      <c r="AC2166" t="s">
        <v>7955</v>
      </c>
      <c r="AD2166">
        <v>1</v>
      </c>
      <c r="AE2166">
        <v>2</v>
      </c>
      <c r="AF2166" t="s">
        <v>7991</v>
      </c>
      <c r="AG2166" t="s">
        <v>7974</v>
      </c>
      <c r="AH2166" t="s">
        <v>7977</v>
      </c>
      <c r="AI2166">
        <f>IF(Employee1[[#This Row],[ManagerRating]]="Needs Improvement",1,0)</f>
        <v>1</v>
      </c>
      <c r="AJ2166">
        <f>IF(AND(Employee1[[#This Row],[ManagerRating]]="Above and Beyond", Employee1[[#This Row],[YearsInMostRecentRole]]&gt;=3),1,0)</f>
        <v>0</v>
      </c>
    </row>
    <row r="2167" spans="1:36" x14ac:dyDescent="0.35">
      <c r="A2167" s="44" t="s">
        <v>1678</v>
      </c>
      <c r="B2167" s="44" t="s">
        <v>22</v>
      </c>
      <c r="C2167">
        <v>24</v>
      </c>
      <c r="D2167" s="44" t="s">
        <v>7987</v>
      </c>
      <c r="E2167" s="44" t="s">
        <v>23</v>
      </c>
      <c r="F2167" s="44" t="s">
        <v>24</v>
      </c>
      <c r="G2167">
        <v>13</v>
      </c>
      <c r="H2167" s="44" t="s">
        <v>7915</v>
      </c>
      <c r="I2167" s="44" t="s">
        <v>34</v>
      </c>
      <c r="J2167" s="44" t="s">
        <v>60</v>
      </c>
      <c r="K2167">
        <v>3</v>
      </c>
      <c r="L2167" s="44" t="s">
        <v>96</v>
      </c>
      <c r="M2167" s="44" t="s">
        <v>116</v>
      </c>
      <c r="N2167" s="44" t="s">
        <v>35</v>
      </c>
      <c r="O2167" s="44" t="s">
        <v>7933</v>
      </c>
      <c r="P2167">
        <v>24095</v>
      </c>
      <c r="Q2167" s="44" t="s">
        <v>30</v>
      </c>
      <c r="R2167" s="1">
        <v>43218</v>
      </c>
      <c r="S2167" s="44" t="s">
        <v>36</v>
      </c>
      <c r="T2167" s="1">
        <v>43949</v>
      </c>
      <c r="U2167">
        <v>2</v>
      </c>
      <c r="V2167">
        <v>2</v>
      </c>
      <c r="W2167">
        <v>2</v>
      </c>
      <c r="X2167">
        <v>1</v>
      </c>
      <c r="Y2167" s="44" t="s">
        <v>5184</v>
      </c>
      <c r="Z2167" s="1">
        <v>43913</v>
      </c>
      <c r="AA2167" t="s">
        <v>7958</v>
      </c>
      <c r="AB2167" t="s">
        <v>7955</v>
      </c>
      <c r="AC2167" t="s">
        <v>7991</v>
      </c>
      <c r="AD2167">
        <v>3</v>
      </c>
      <c r="AE2167">
        <v>3</v>
      </c>
      <c r="AF2167" t="s">
        <v>7955</v>
      </c>
      <c r="AG2167" t="s">
        <v>7974</v>
      </c>
      <c r="AH2167" t="s">
        <v>7974</v>
      </c>
      <c r="AI2167">
        <f>IF(Employee1[[#This Row],[ManagerRating]]="Needs Improvement",1,0)</f>
        <v>0</v>
      </c>
      <c r="AJ2167">
        <f>IF(AND(Employee1[[#This Row],[ManagerRating]]="Above and Beyond", Employee1[[#This Row],[YearsInMostRecentRole]]&gt;=3),1,0)</f>
        <v>0</v>
      </c>
    </row>
    <row r="2168" spans="1:36" x14ac:dyDescent="0.35">
      <c r="A2168" s="44" t="s">
        <v>1586</v>
      </c>
      <c r="B2168" s="44" t="s">
        <v>33</v>
      </c>
      <c r="C2168">
        <v>26</v>
      </c>
      <c r="D2168" s="44" t="s">
        <v>7987</v>
      </c>
      <c r="E2168" s="44" t="s">
        <v>23</v>
      </c>
      <c r="F2168" s="44" t="s">
        <v>46</v>
      </c>
      <c r="G2168">
        <v>41</v>
      </c>
      <c r="H2168" s="44" t="s">
        <v>7917</v>
      </c>
      <c r="I2168" s="44" t="s">
        <v>34</v>
      </c>
      <c r="J2168" s="44" t="s">
        <v>26</v>
      </c>
      <c r="K2168">
        <v>5</v>
      </c>
      <c r="L2168" s="44" t="s">
        <v>135</v>
      </c>
      <c r="M2168" s="44" t="s">
        <v>76</v>
      </c>
      <c r="N2168" s="44" t="s">
        <v>42</v>
      </c>
      <c r="O2168" s="44" t="s">
        <v>7931</v>
      </c>
      <c r="P2168">
        <v>161600</v>
      </c>
      <c r="Q2168" s="44" t="s">
        <v>30</v>
      </c>
      <c r="R2168" s="1">
        <v>43076</v>
      </c>
      <c r="S2168" s="44" t="s">
        <v>36</v>
      </c>
      <c r="T2168" s="1">
        <v>44902</v>
      </c>
      <c r="U2168">
        <v>5</v>
      </c>
      <c r="V2168">
        <v>0</v>
      </c>
      <c r="W2168">
        <v>2</v>
      </c>
      <c r="X2168">
        <v>0</v>
      </c>
      <c r="Y2168" s="44" t="s">
        <v>5185</v>
      </c>
      <c r="Z2168" s="1">
        <v>43914</v>
      </c>
      <c r="AA2168" t="s">
        <v>7958</v>
      </c>
      <c r="AB2168" t="s">
        <v>7959</v>
      </c>
      <c r="AC2168" t="s">
        <v>7958</v>
      </c>
      <c r="AD2168">
        <v>3</v>
      </c>
      <c r="AE2168">
        <v>2</v>
      </c>
      <c r="AF2168" t="s">
        <v>7955</v>
      </c>
      <c r="AG2168" t="s">
        <v>7975</v>
      </c>
      <c r="AH2168" t="s">
        <v>7975</v>
      </c>
      <c r="AI2168">
        <f>IF(Employee1[[#This Row],[ManagerRating]]="Needs Improvement",1,0)</f>
        <v>0</v>
      </c>
      <c r="AJ2168">
        <f>IF(AND(Employee1[[#This Row],[ManagerRating]]="Above and Beyond", Employee1[[#This Row],[YearsInMostRecentRole]]&gt;=3),1,0)</f>
        <v>0</v>
      </c>
    </row>
    <row r="2169" spans="1:36" x14ac:dyDescent="0.35">
      <c r="A2169" s="44" t="s">
        <v>2216</v>
      </c>
      <c r="B2169" s="44" t="s">
        <v>22</v>
      </c>
      <c r="C2169">
        <v>20</v>
      </c>
      <c r="D2169" s="44" t="s">
        <v>7987</v>
      </c>
      <c r="E2169" s="44" t="s">
        <v>23</v>
      </c>
      <c r="F2169" s="44" t="s">
        <v>46</v>
      </c>
      <c r="G2169">
        <v>26</v>
      </c>
      <c r="H2169" s="44" t="s">
        <v>7917</v>
      </c>
      <c r="I2169" s="44" t="s">
        <v>55</v>
      </c>
      <c r="J2169" s="44" t="s">
        <v>26</v>
      </c>
      <c r="K2169">
        <v>4</v>
      </c>
      <c r="L2169" s="44" t="s">
        <v>135</v>
      </c>
      <c r="M2169" s="44" t="s">
        <v>82</v>
      </c>
      <c r="N2169" s="44" t="s">
        <v>35</v>
      </c>
      <c r="O2169" s="44" t="s">
        <v>7933</v>
      </c>
      <c r="P2169">
        <v>37094</v>
      </c>
      <c r="Q2169" s="44" t="s">
        <v>30</v>
      </c>
      <c r="R2169" s="1">
        <v>43892</v>
      </c>
      <c r="S2169" s="44" t="s">
        <v>36</v>
      </c>
      <c r="T2169" s="1">
        <v>44257</v>
      </c>
      <c r="U2169">
        <v>1</v>
      </c>
      <c r="V2169">
        <v>0</v>
      </c>
      <c r="W2169">
        <v>0</v>
      </c>
      <c r="X2169">
        <v>0</v>
      </c>
      <c r="Y2169" s="44" t="s">
        <v>5186</v>
      </c>
      <c r="Z2169" s="1">
        <v>43914</v>
      </c>
      <c r="AA2169" t="s">
        <v>7958</v>
      </c>
      <c r="AB2169" t="s">
        <v>7991</v>
      </c>
      <c r="AC2169" t="s">
        <v>7955</v>
      </c>
      <c r="AD2169">
        <v>3</v>
      </c>
      <c r="AE2169">
        <v>3</v>
      </c>
      <c r="AF2169" t="s">
        <v>7959</v>
      </c>
      <c r="AG2169" t="s">
        <v>7975</v>
      </c>
      <c r="AH2169" t="s">
        <v>7975</v>
      </c>
      <c r="AI2169">
        <f>IF(Employee1[[#This Row],[ManagerRating]]="Needs Improvement",1,0)</f>
        <v>0</v>
      </c>
      <c r="AJ2169">
        <f>IF(AND(Employee1[[#This Row],[ManagerRating]]="Above and Beyond", Employee1[[#This Row],[YearsInMostRecentRole]]&gt;=3),1,0)</f>
        <v>0</v>
      </c>
    </row>
    <row r="2170" spans="1:36" x14ac:dyDescent="0.35">
      <c r="A2170" s="44" t="s">
        <v>1750</v>
      </c>
      <c r="B2170" s="44" t="s">
        <v>22</v>
      </c>
      <c r="C2170">
        <v>25</v>
      </c>
      <c r="D2170" s="44" t="s">
        <v>7987</v>
      </c>
      <c r="E2170" s="44" t="s">
        <v>23</v>
      </c>
      <c r="F2170" s="44" t="s">
        <v>46</v>
      </c>
      <c r="G2170">
        <v>23</v>
      </c>
      <c r="H2170" s="44" t="s">
        <v>7916</v>
      </c>
      <c r="I2170" s="44" t="s">
        <v>34</v>
      </c>
      <c r="J2170" s="44" t="s">
        <v>56</v>
      </c>
      <c r="K2170">
        <v>1</v>
      </c>
      <c r="L2170" s="44" t="s">
        <v>61</v>
      </c>
      <c r="M2170" s="44" t="s">
        <v>82</v>
      </c>
      <c r="N2170" s="44" t="s">
        <v>35</v>
      </c>
      <c r="O2170" s="44" t="s">
        <v>7933</v>
      </c>
      <c r="P2170">
        <v>42656</v>
      </c>
      <c r="Q2170" s="44" t="s">
        <v>30</v>
      </c>
      <c r="R2170" s="1">
        <v>43296</v>
      </c>
      <c r="S2170" s="44" t="s">
        <v>30</v>
      </c>
      <c r="T2170" s="1">
        <v>44757</v>
      </c>
      <c r="U2170">
        <v>4</v>
      </c>
      <c r="V2170">
        <v>1</v>
      </c>
      <c r="W2170">
        <v>4</v>
      </c>
      <c r="X2170">
        <v>2</v>
      </c>
      <c r="Y2170" s="44" t="s">
        <v>5187</v>
      </c>
      <c r="Z2170" s="1">
        <v>43914</v>
      </c>
      <c r="AA2170" t="s">
        <v>7958</v>
      </c>
      <c r="AB2170" t="s">
        <v>7991</v>
      </c>
      <c r="AC2170" t="s">
        <v>7955</v>
      </c>
      <c r="AD2170">
        <v>1</v>
      </c>
      <c r="AE2170">
        <v>3</v>
      </c>
      <c r="AF2170" t="s">
        <v>7991</v>
      </c>
      <c r="AG2170" t="s">
        <v>7974</v>
      </c>
      <c r="AH2170" t="s">
        <v>7976</v>
      </c>
      <c r="AI2170">
        <f>IF(Employee1[[#This Row],[ManagerRating]]="Needs Improvement",1,0)</f>
        <v>0</v>
      </c>
      <c r="AJ2170">
        <f>IF(AND(Employee1[[#This Row],[ManagerRating]]="Above and Beyond", Employee1[[#This Row],[YearsInMostRecentRole]]&gt;=3),1,0)</f>
        <v>0</v>
      </c>
    </row>
    <row r="2171" spans="1:36" x14ac:dyDescent="0.35">
      <c r="A2171" s="44" t="s">
        <v>1722</v>
      </c>
      <c r="B2171" s="44" t="s">
        <v>33</v>
      </c>
      <c r="C2171">
        <v>22</v>
      </c>
      <c r="D2171" s="44" t="s">
        <v>7987</v>
      </c>
      <c r="E2171" s="44" t="s">
        <v>23</v>
      </c>
      <c r="F2171" s="44" t="s">
        <v>24</v>
      </c>
      <c r="G2171">
        <v>32</v>
      </c>
      <c r="H2171" s="44" t="s">
        <v>7917</v>
      </c>
      <c r="I2171" s="44" t="s">
        <v>55</v>
      </c>
      <c r="J2171" s="44" t="s">
        <v>56</v>
      </c>
      <c r="K2171">
        <v>3</v>
      </c>
      <c r="L2171" s="44" t="s">
        <v>27</v>
      </c>
      <c r="M2171" s="44" t="s">
        <v>28</v>
      </c>
      <c r="N2171" s="44" t="s">
        <v>42</v>
      </c>
      <c r="O2171" s="44" t="s">
        <v>7932</v>
      </c>
      <c r="P2171">
        <v>52318</v>
      </c>
      <c r="Q2171" s="44" t="s">
        <v>30</v>
      </c>
      <c r="R2171" s="1">
        <v>43265</v>
      </c>
      <c r="S2171" s="44" t="s">
        <v>30</v>
      </c>
      <c r="T2171" s="1">
        <v>44726</v>
      </c>
      <c r="U2171">
        <v>4</v>
      </c>
      <c r="V2171">
        <v>4</v>
      </c>
      <c r="W2171">
        <v>4</v>
      </c>
      <c r="X2171">
        <v>0</v>
      </c>
      <c r="Y2171" s="44" t="s">
        <v>5188</v>
      </c>
      <c r="Z2171" s="1">
        <v>43914</v>
      </c>
      <c r="AA2171" t="s">
        <v>7991</v>
      </c>
      <c r="AB2171" t="s">
        <v>7958</v>
      </c>
      <c r="AC2171" t="s">
        <v>7955</v>
      </c>
      <c r="AD2171">
        <v>1</v>
      </c>
      <c r="AE2171">
        <v>1</v>
      </c>
      <c r="AF2171" t="s">
        <v>7991</v>
      </c>
      <c r="AG2171" t="s">
        <v>7974</v>
      </c>
      <c r="AH2171" t="s">
        <v>7977</v>
      </c>
      <c r="AI2171">
        <f>IF(Employee1[[#This Row],[ManagerRating]]="Needs Improvement",1,0)</f>
        <v>1</v>
      </c>
      <c r="AJ2171">
        <f>IF(AND(Employee1[[#This Row],[ManagerRating]]="Above and Beyond", Employee1[[#This Row],[YearsInMostRecentRole]]&gt;=3),1,0)</f>
        <v>0</v>
      </c>
    </row>
    <row r="2172" spans="1:36" x14ac:dyDescent="0.35">
      <c r="A2172" s="44" t="s">
        <v>1008</v>
      </c>
      <c r="B2172" s="44" t="s">
        <v>593</v>
      </c>
      <c r="C2172">
        <v>26</v>
      </c>
      <c r="D2172" s="44" t="s">
        <v>7987</v>
      </c>
      <c r="E2172" s="44" t="s">
        <v>23</v>
      </c>
      <c r="F2172" s="44" t="s">
        <v>46</v>
      </c>
      <c r="G2172">
        <v>16</v>
      </c>
      <c r="H2172" s="44" t="s">
        <v>7916</v>
      </c>
      <c r="I2172" s="44" t="s">
        <v>34</v>
      </c>
      <c r="J2172" s="44" t="s">
        <v>26</v>
      </c>
      <c r="K2172">
        <v>4</v>
      </c>
      <c r="L2172" s="44" t="s">
        <v>65</v>
      </c>
      <c r="M2172" s="44" t="s">
        <v>82</v>
      </c>
      <c r="N2172" s="44" t="s">
        <v>35</v>
      </c>
      <c r="O2172" s="44" t="s">
        <v>7932</v>
      </c>
      <c r="P2172">
        <v>60834</v>
      </c>
      <c r="Q2172" s="44" t="s">
        <v>30</v>
      </c>
      <c r="R2172" s="1">
        <v>42156</v>
      </c>
      <c r="S2172" s="44" t="s">
        <v>30</v>
      </c>
      <c r="T2172" s="1">
        <v>44713</v>
      </c>
      <c r="U2172">
        <v>7</v>
      </c>
      <c r="V2172">
        <v>0</v>
      </c>
      <c r="W2172">
        <v>0</v>
      </c>
      <c r="X2172">
        <v>5</v>
      </c>
      <c r="Y2172" s="44" t="s">
        <v>5189</v>
      </c>
      <c r="Z2172" s="1">
        <v>43915</v>
      </c>
      <c r="AA2172" t="s">
        <v>7991</v>
      </c>
      <c r="AB2172" t="s">
        <v>7959</v>
      </c>
      <c r="AC2172" t="s">
        <v>7955</v>
      </c>
      <c r="AD2172">
        <v>3</v>
      </c>
      <c r="AE2172">
        <v>1</v>
      </c>
      <c r="AF2172" t="s">
        <v>7991</v>
      </c>
      <c r="AG2172" t="s">
        <v>7974</v>
      </c>
      <c r="AH2172" t="s">
        <v>7977</v>
      </c>
      <c r="AI2172">
        <f>IF(Employee1[[#This Row],[ManagerRating]]="Needs Improvement",1,0)</f>
        <v>1</v>
      </c>
      <c r="AJ2172">
        <f>IF(AND(Employee1[[#This Row],[ManagerRating]]="Above and Beyond", Employee1[[#This Row],[YearsInMostRecentRole]]&gt;=3),1,0)</f>
        <v>0</v>
      </c>
    </row>
    <row r="2173" spans="1:36" x14ac:dyDescent="0.35">
      <c r="A2173" s="44" t="s">
        <v>1412</v>
      </c>
      <c r="B2173" s="44" t="s">
        <v>22</v>
      </c>
      <c r="C2173">
        <v>25</v>
      </c>
      <c r="D2173" s="44" t="s">
        <v>7987</v>
      </c>
      <c r="E2173" s="44" t="s">
        <v>70</v>
      </c>
      <c r="F2173" s="44" t="s">
        <v>46</v>
      </c>
      <c r="G2173">
        <v>36</v>
      </c>
      <c r="H2173" s="44" t="s">
        <v>7917</v>
      </c>
      <c r="I2173" s="44" t="s">
        <v>34</v>
      </c>
      <c r="J2173" s="44" t="s">
        <v>107</v>
      </c>
      <c r="K2173">
        <v>2</v>
      </c>
      <c r="L2173" s="44" t="s">
        <v>61</v>
      </c>
      <c r="M2173" s="44" t="s">
        <v>71</v>
      </c>
      <c r="N2173" s="44" t="s">
        <v>35</v>
      </c>
      <c r="O2173" s="44" t="s">
        <v>7933</v>
      </c>
      <c r="P2173">
        <v>31698</v>
      </c>
      <c r="Q2173" s="44" t="s">
        <v>30</v>
      </c>
      <c r="R2173" s="1">
        <v>42779</v>
      </c>
      <c r="S2173" s="44" t="s">
        <v>30</v>
      </c>
      <c r="T2173" s="1">
        <v>44605</v>
      </c>
      <c r="U2173">
        <v>5</v>
      </c>
      <c r="V2173">
        <v>5</v>
      </c>
      <c r="W2173">
        <v>5</v>
      </c>
      <c r="X2173">
        <v>2</v>
      </c>
      <c r="Y2173" s="44" t="s">
        <v>5190</v>
      </c>
      <c r="Z2173" s="1">
        <v>43915</v>
      </c>
      <c r="AA2173" t="s">
        <v>7955</v>
      </c>
      <c r="AB2173" t="s">
        <v>7991</v>
      </c>
      <c r="AC2173" t="s">
        <v>7959</v>
      </c>
      <c r="AD2173">
        <v>1</v>
      </c>
      <c r="AE2173">
        <v>0</v>
      </c>
      <c r="AF2173" t="s">
        <v>7955</v>
      </c>
      <c r="AG2173" t="s">
        <v>7974</v>
      </c>
      <c r="AH2173" t="s">
        <v>7974</v>
      </c>
      <c r="AI2173">
        <f>IF(Employee1[[#This Row],[ManagerRating]]="Needs Improvement",1,0)</f>
        <v>0</v>
      </c>
      <c r="AJ2173">
        <f>IF(AND(Employee1[[#This Row],[ManagerRating]]="Above and Beyond", Employee1[[#This Row],[YearsInMostRecentRole]]&gt;=3),1,0)</f>
        <v>0</v>
      </c>
    </row>
    <row r="2174" spans="1:36" x14ac:dyDescent="0.35">
      <c r="A2174" s="44" t="s">
        <v>43</v>
      </c>
      <c r="B2174" s="44" t="s">
        <v>45</v>
      </c>
      <c r="C2174">
        <v>39</v>
      </c>
      <c r="D2174" s="44" t="s">
        <v>7988</v>
      </c>
      <c r="E2174" s="44" t="s">
        <v>23</v>
      </c>
      <c r="F2174" s="44" t="s">
        <v>46</v>
      </c>
      <c r="G2174">
        <v>12</v>
      </c>
      <c r="H2174" s="44" t="s">
        <v>7915</v>
      </c>
      <c r="I2174" s="44" t="s">
        <v>25</v>
      </c>
      <c r="J2174" s="44" t="s">
        <v>26</v>
      </c>
      <c r="K2174">
        <v>3</v>
      </c>
      <c r="L2174" s="44" t="s">
        <v>47</v>
      </c>
      <c r="M2174" s="44" t="s">
        <v>48</v>
      </c>
      <c r="N2174" s="44" t="s">
        <v>42</v>
      </c>
      <c r="O2174" s="44" t="s">
        <v>7930</v>
      </c>
      <c r="P2174">
        <v>293132</v>
      </c>
      <c r="Q2174" s="44" t="s">
        <v>30</v>
      </c>
      <c r="R2174" s="1">
        <v>40913</v>
      </c>
      <c r="S2174" s="44" t="s">
        <v>30</v>
      </c>
      <c r="T2174" s="1">
        <v>44566</v>
      </c>
      <c r="U2174">
        <v>10</v>
      </c>
      <c r="V2174">
        <v>10</v>
      </c>
      <c r="W2174">
        <v>10</v>
      </c>
      <c r="X2174">
        <v>0</v>
      </c>
      <c r="Y2174" s="44" t="s">
        <v>5191</v>
      </c>
      <c r="Z2174" s="1">
        <v>43916</v>
      </c>
      <c r="AA2174" t="s">
        <v>7991</v>
      </c>
      <c r="AB2174" t="s">
        <v>7955</v>
      </c>
      <c r="AC2174" t="s">
        <v>7959</v>
      </c>
      <c r="AD2174">
        <v>3</v>
      </c>
      <c r="AE2174">
        <v>2</v>
      </c>
      <c r="AF2174" t="s">
        <v>7959</v>
      </c>
      <c r="AG2174" t="s">
        <v>7975</v>
      </c>
      <c r="AH2174" t="s">
        <v>7976</v>
      </c>
      <c r="AI2174">
        <f>IF(Employee1[[#This Row],[ManagerRating]]="Needs Improvement",1,0)</f>
        <v>0</v>
      </c>
      <c r="AJ2174">
        <f>IF(AND(Employee1[[#This Row],[ManagerRating]]="Above and Beyond", Employee1[[#This Row],[YearsInMostRecentRole]]&gt;=3),1,0)</f>
        <v>0</v>
      </c>
    </row>
    <row r="2175" spans="1:36" x14ac:dyDescent="0.35">
      <c r="A2175" s="44" t="s">
        <v>525</v>
      </c>
      <c r="B2175" s="44" t="s">
        <v>22</v>
      </c>
      <c r="C2175">
        <v>29</v>
      </c>
      <c r="D2175" s="44" t="s">
        <v>7987</v>
      </c>
      <c r="E2175" s="44" t="s">
        <v>23</v>
      </c>
      <c r="F2175" s="44" t="s">
        <v>46</v>
      </c>
      <c r="G2175">
        <v>45</v>
      </c>
      <c r="H2175" s="44" t="s">
        <v>7917</v>
      </c>
      <c r="I2175" s="44" t="s">
        <v>34</v>
      </c>
      <c r="J2175" s="44" t="s">
        <v>26</v>
      </c>
      <c r="K2175">
        <v>3</v>
      </c>
      <c r="L2175" s="44" t="s">
        <v>47</v>
      </c>
      <c r="M2175" s="44" t="s">
        <v>76</v>
      </c>
      <c r="N2175" s="44" t="s">
        <v>42</v>
      </c>
      <c r="O2175" s="44" t="s">
        <v>7931</v>
      </c>
      <c r="P2175">
        <v>207952</v>
      </c>
      <c r="Q2175" s="44" t="s">
        <v>36</v>
      </c>
      <c r="R2175" s="1">
        <v>41503</v>
      </c>
      <c r="S2175" s="44" t="s">
        <v>30</v>
      </c>
      <c r="T2175" s="1">
        <v>44790</v>
      </c>
      <c r="U2175">
        <v>9</v>
      </c>
      <c r="V2175">
        <v>9</v>
      </c>
      <c r="W2175">
        <v>9</v>
      </c>
      <c r="X2175">
        <v>7</v>
      </c>
      <c r="Y2175" s="44" t="s">
        <v>5192</v>
      </c>
      <c r="Z2175" s="1">
        <v>43916</v>
      </c>
      <c r="AA2175" t="s">
        <v>7991</v>
      </c>
      <c r="AB2175" t="s">
        <v>7955</v>
      </c>
      <c r="AC2175" t="s">
        <v>7955</v>
      </c>
      <c r="AD2175">
        <v>1</v>
      </c>
      <c r="AE2175">
        <v>0</v>
      </c>
      <c r="AF2175" t="s">
        <v>7959</v>
      </c>
      <c r="AG2175" t="s">
        <v>7975</v>
      </c>
      <c r="AH2175" t="s">
        <v>7976</v>
      </c>
      <c r="AI2175">
        <f>IF(Employee1[[#This Row],[ManagerRating]]="Needs Improvement",1,0)</f>
        <v>0</v>
      </c>
      <c r="AJ2175">
        <f>IF(AND(Employee1[[#This Row],[ManagerRating]]="Above and Beyond", Employee1[[#This Row],[YearsInMostRecentRole]]&gt;=3),1,0)</f>
        <v>0</v>
      </c>
    </row>
    <row r="2176" spans="1:36" x14ac:dyDescent="0.35">
      <c r="A2176" s="44" t="s">
        <v>425</v>
      </c>
      <c r="B2176" s="44" t="s">
        <v>33</v>
      </c>
      <c r="C2176">
        <v>29</v>
      </c>
      <c r="D2176" s="44" t="s">
        <v>7987</v>
      </c>
      <c r="E2176" s="44" t="s">
        <v>23</v>
      </c>
      <c r="F2176" s="44" t="s">
        <v>46</v>
      </c>
      <c r="G2176">
        <v>14</v>
      </c>
      <c r="H2176" s="44" t="s">
        <v>7915</v>
      </c>
      <c r="I2176" s="44" t="s">
        <v>55</v>
      </c>
      <c r="J2176" s="44" t="s">
        <v>60</v>
      </c>
      <c r="K2176">
        <v>3</v>
      </c>
      <c r="L2176" s="44" t="s">
        <v>65</v>
      </c>
      <c r="M2176" s="44" t="s">
        <v>71</v>
      </c>
      <c r="N2176" s="44" t="s">
        <v>29</v>
      </c>
      <c r="O2176" s="44" t="s">
        <v>7932</v>
      </c>
      <c r="P2176">
        <v>70872</v>
      </c>
      <c r="Q2176" s="44" t="s">
        <v>30</v>
      </c>
      <c r="R2176" s="1">
        <v>41374</v>
      </c>
      <c r="S2176" s="44" t="s">
        <v>30</v>
      </c>
      <c r="T2176" s="1">
        <v>44661</v>
      </c>
      <c r="U2176">
        <v>9</v>
      </c>
      <c r="V2176">
        <v>2</v>
      </c>
      <c r="W2176">
        <v>7</v>
      </c>
      <c r="X2176">
        <v>9</v>
      </c>
      <c r="Y2176" s="44" t="s">
        <v>5193</v>
      </c>
      <c r="Z2176" s="1">
        <v>43916</v>
      </c>
      <c r="AA2176" t="s">
        <v>7958</v>
      </c>
      <c r="AB2176" t="s">
        <v>7958</v>
      </c>
      <c r="AC2176" t="s">
        <v>7991</v>
      </c>
      <c r="AD2176">
        <v>2</v>
      </c>
      <c r="AE2176">
        <v>2</v>
      </c>
      <c r="AF2176" t="s">
        <v>7955</v>
      </c>
      <c r="AG2176" t="s">
        <v>7975</v>
      </c>
      <c r="AH2176" t="s">
        <v>7975</v>
      </c>
      <c r="AI2176">
        <f>IF(Employee1[[#This Row],[ManagerRating]]="Needs Improvement",1,0)</f>
        <v>0</v>
      </c>
      <c r="AJ2176">
        <f>IF(AND(Employee1[[#This Row],[ManagerRating]]="Above and Beyond", Employee1[[#This Row],[YearsInMostRecentRole]]&gt;=3),1,0)</f>
        <v>0</v>
      </c>
    </row>
    <row r="2177" spans="1:36" x14ac:dyDescent="0.35">
      <c r="A2177" s="44" t="s">
        <v>133</v>
      </c>
      <c r="B2177" s="44" t="s">
        <v>22</v>
      </c>
      <c r="C2177">
        <v>28</v>
      </c>
      <c r="D2177" s="44" t="s">
        <v>7987</v>
      </c>
      <c r="E2177" s="44" t="s">
        <v>23</v>
      </c>
      <c r="F2177" s="44" t="s">
        <v>46</v>
      </c>
      <c r="G2177">
        <v>14</v>
      </c>
      <c r="H2177" s="44" t="s">
        <v>7915</v>
      </c>
      <c r="I2177" s="44" t="s">
        <v>25</v>
      </c>
      <c r="J2177" s="44" t="s">
        <v>26</v>
      </c>
      <c r="K2177">
        <v>2</v>
      </c>
      <c r="L2177" s="44" t="s">
        <v>135</v>
      </c>
      <c r="M2177" s="44" t="s">
        <v>82</v>
      </c>
      <c r="N2177" s="44" t="s">
        <v>29</v>
      </c>
      <c r="O2177" s="44" t="s">
        <v>7932</v>
      </c>
      <c r="P2177">
        <v>105984</v>
      </c>
      <c r="Q2177" s="44" t="s">
        <v>36</v>
      </c>
      <c r="R2177" s="1">
        <v>40943</v>
      </c>
      <c r="S2177" s="44" t="s">
        <v>30</v>
      </c>
      <c r="T2177" s="1">
        <v>44596</v>
      </c>
      <c r="U2177">
        <v>10</v>
      </c>
      <c r="V2177">
        <v>7</v>
      </c>
      <c r="W2177">
        <v>9</v>
      </c>
      <c r="X2177">
        <v>10</v>
      </c>
      <c r="Y2177" s="44" t="s">
        <v>5194</v>
      </c>
      <c r="Z2177" s="1">
        <v>43917</v>
      </c>
      <c r="AA2177" t="s">
        <v>7991</v>
      </c>
      <c r="AB2177" t="s">
        <v>7991</v>
      </c>
      <c r="AC2177" t="s">
        <v>7959</v>
      </c>
      <c r="AD2177">
        <v>1</v>
      </c>
      <c r="AE2177">
        <v>0</v>
      </c>
      <c r="AF2177" t="s">
        <v>7955</v>
      </c>
      <c r="AG2177" t="s">
        <v>7975</v>
      </c>
      <c r="AH2177" t="s">
        <v>7976</v>
      </c>
      <c r="AI2177">
        <f>IF(Employee1[[#This Row],[ManagerRating]]="Needs Improvement",1,0)</f>
        <v>0</v>
      </c>
      <c r="AJ2177">
        <f>IF(AND(Employee1[[#This Row],[ManagerRating]]="Above and Beyond", Employee1[[#This Row],[YearsInMostRecentRole]]&gt;=3),1,0)</f>
        <v>0</v>
      </c>
    </row>
    <row r="2178" spans="1:36" x14ac:dyDescent="0.35">
      <c r="A2178" s="44" t="s">
        <v>976</v>
      </c>
      <c r="B2178" s="44" t="s">
        <v>45</v>
      </c>
      <c r="C2178">
        <v>27</v>
      </c>
      <c r="D2178" s="44" t="s">
        <v>7987</v>
      </c>
      <c r="E2178" s="44" t="s">
        <v>23</v>
      </c>
      <c r="F2178" s="44" t="s">
        <v>46</v>
      </c>
      <c r="G2178">
        <v>10</v>
      </c>
      <c r="H2178" s="44" t="s">
        <v>7915</v>
      </c>
      <c r="I2178" s="44" t="s">
        <v>34</v>
      </c>
      <c r="J2178" s="44" t="s">
        <v>26</v>
      </c>
      <c r="K2178">
        <v>3</v>
      </c>
      <c r="L2178" s="44" t="s">
        <v>61</v>
      </c>
      <c r="M2178" s="44" t="s">
        <v>71</v>
      </c>
      <c r="N2178" s="44" t="s">
        <v>35</v>
      </c>
      <c r="O2178" s="44" t="s">
        <v>7933</v>
      </c>
      <c r="P2178">
        <v>45438</v>
      </c>
      <c r="Q2178" s="44" t="s">
        <v>30</v>
      </c>
      <c r="R2178" s="1">
        <v>42113</v>
      </c>
      <c r="S2178" s="44" t="s">
        <v>30</v>
      </c>
      <c r="T2178" s="1">
        <v>44670</v>
      </c>
      <c r="U2178">
        <v>7</v>
      </c>
      <c r="V2178">
        <v>1</v>
      </c>
      <c r="W2178">
        <v>5</v>
      </c>
      <c r="X2178">
        <v>5</v>
      </c>
      <c r="Y2178" s="44" t="s">
        <v>5195</v>
      </c>
      <c r="Z2178" s="1">
        <v>43917</v>
      </c>
      <c r="AA2178" t="s">
        <v>7991</v>
      </c>
      <c r="AB2178" t="s">
        <v>7955</v>
      </c>
      <c r="AC2178" t="s">
        <v>7955</v>
      </c>
      <c r="AD2178">
        <v>2</v>
      </c>
      <c r="AE2178">
        <v>1</v>
      </c>
      <c r="AF2178" t="s">
        <v>7955</v>
      </c>
      <c r="AG2178" t="s">
        <v>7974</v>
      </c>
      <c r="AH2178" t="s">
        <v>7974</v>
      </c>
      <c r="AI2178">
        <f>IF(Employee1[[#This Row],[ManagerRating]]="Needs Improvement",1,0)</f>
        <v>0</v>
      </c>
      <c r="AJ2178">
        <f>IF(AND(Employee1[[#This Row],[ManagerRating]]="Above and Beyond", Employee1[[#This Row],[YearsInMostRecentRole]]&gt;=3),1,0)</f>
        <v>0</v>
      </c>
    </row>
    <row r="2179" spans="1:36" x14ac:dyDescent="0.35">
      <c r="A2179" s="44" t="s">
        <v>1500</v>
      </c>
      <c r="B2179" s="44" t="s">
        <v>22</v>
      </c>
      <c r="C2179">
        <v>26</v>
      </c>
      <c r="D2179" s="44" t="s">
        <v>7987</v>
      </c>
      <c r="E2179" s="44" t="s">
        <v>23</v>
      </c>
      <c r="F2179" s="44" t="s">
        <v>46</v>
      </c>
      <c r="G2179">
        <v>24</v>
      </c>
      <c r="H2179" s="44" t="s">
        <v>7916</v>
      </c>
      <c r="I2179" s="44" t="s">
        <v>34</v>
      </c>
      <c r="J2179" s="44" t="s">
        <v>26</v>
      </c>
      <c r="K2179">
        <v>4</v>
      </c>
      <c r="L2179" s="44" t="s">
        <v>47</v>
      </c>
      <c r="M2179" s="44" t="s">
        <v>71</v>
      </c>
      <c r="N2179" s="44" t="s">
        <v>29</v>
      </c>
      <c r="O2179" s="44" t="s">
        <v>7933</v>
      </c>
      <c r="P2179">
        <v>35757</v>
      </c>
      <c r="Q2179" s="44" t="s">
        <v>30</v>
      </c>
      <c r="R2179" s="1">
        <v>42941</v>
      </c>
      <c r="S2179" s="44" t="s">
        <v>30</v>
      </c>
      <c r="T2179" s="1">
        <v>44767</v>
      </c>
      <c r="U2179">
        <v>5</v>
      </c>
      <c r="V2179">
        <v>3</v>
      </c>
      <c r="W2179">
        <v>4</v>
      </c>
      <c r="X2179">
        <v>0</v>
      </c>
      <c r="Y2179" s="44" t="s">
        <v>5196</v>
      </c>
      <c r="Z2179" s="1">
        <v>43917</v>
      </c>
      <c r="AA2179" t="s">
        <v>7958</v>
      </c>
      <c r="AB2179" t="s">
        <v>7959</v>
      </c>
      <c r="AC2179" t="s">
        <v>7955</v>
      </c>
      <c r="AD2179">
        <v>1</v>
      </c>
      <c r="AE2179">
        <v>1</v>
      </c>
      <c r="AF2179" t="s">
        <v>7958</v>
      </c>
      <c r="AG2179" t="s">
        <v>7974</v>
      </c>
      <c r="AH2179" t="s">
        <v>7974</v>
      </c>
      <c r="AI2179">
        <f>IF(Employee1[[#This Row],[ManagerRating]]="Needs Improvement",1,0)</f>
        <v>0</v>
      </c>
      <c r="AJ2179">
        <f>IF(AND(Employee1[[#This Row],[ManagerRating]]="Above and Beyond", Employee1[[#This Row],[YearsInMostRecentRole]]&gt;=3),1,0)</f>
        <v>0</v>
      </c>
    </row>
    <row r="2180" spans="1:36" x14ac:dyDescent="0.35">
      <c r="A2180" s="44" t="s">
        <v>1422</v>
      </c>
      <c r="B2180" s="44" t="s">
        <v>33</v>
      </c>
      <c r="C2180">
        <v>24</v>
      </c>
      <c r="D2180" s="44" t="s">
        <v>7987</v>
      </c>
      <c r="E2180" s="44" t="s">
        <v>23</v>
      </c>
      <c r="F2180" s="44" t="s">
        <v>39</v>
      </c>
      <c r="G2180">
        <v>36</v>
      </c>
      <c r="H2180" s="44" t="s">
        <v>7917</v>
      </c>
      <c r="I2180" s="44" t="s">
        <v>25</v>
      </c>
      <c r="J2180" s="44" t="s">
        <v>56</v>
      </c>
      <c r="K2180">
        <v>3</v>
      </c>
      <c r="L2180" s="44" t="s">
        <v>39</v>
      </c>
      <c r="M2180" s="44" t="s">
        <v>52</v>
      </c>
      <c r="N2180" s="44" t="s">
        <v>42</v>
      </c>
      <c r="O2180" s="44" t="s">
        <v>7933</v>
      </c>
      <c r="P2180">
        <v>29428</v>
      </c>
      <c r="Q2180" s="44" t="s">
        <v>30</v>
      </c>
      <c r="R2180" s="1">
        <v>42796</v>
      </c>
      <c r="S2180" s="44" t="s">
        <v>30</v>
      </c>
      <c r="T2180" s="1">
        <v>44622</v>
      </c>
      <c r="U2180">
        <v>5</v>
      </c>
      <c r="V2180">
        <v>5</v>
      </c>
      <c r="W2180">
        <v>5</v>
      </c>
      <c r="X2180">
        <v>0</v>
      </c>
      <c r="Y2180" s="44" t="s">
        <v>5197</v>
      </c>
      <c r="Z2180" s="1">
        <v>43918</v>
      </c>
      <c r="AA2180" t="s">
        <v>7991</v>
      </c>
      <c r="AB2180" t="s">
        <v>7959</v>
      </c>
      <c r="AC2180" t="s">
        <v>7955</v>
      </c>
      <c r="AD2180">
        <v>2</v>
      </c>
      <c r="AE2180">
        <v>1</v>
      </c>
      <c r="AF2180" t="s">
        <v>7959</v>
      </c>
      <c r="AG2180" t="s">
        <v>7975</v>
      </c>
      <c r="AH2180" t="s">
        <v>7976</v>
      </c>
      <c r="AI2180">
        <f>IF(Employee1[[#This Row],[ManagerRating]]="Needs Improvement",1,0)</f>
        <v>0</v>
      </c>
      <c r="AJ2180">
        <f>IF(AND(Employee1[[#This Row],[ManagerRating]]="Above and Beyond", Employee1[[#This Row],[YearsInMostRecentRole]]&gt;=3),1,0)</f>
        <v>0</v>
      </c>
    </row>
    <row r="2181" spans="1:36" x14ac:dyDescent="0.35">
      <c r="A2181" s="44" t="s">
        <v>1144</v>
      </c>
      <c r="B2181" s="44" t="s">
        <v>22</v>
      </c>
      <c r="C2181">
        <v>25</v>
      </c>
      <c r="D2181" s="44" t="s">
        <v>7987</v>
      </c>
      <c r="E2181" s="44" t="s">
        <v>23</v>
      </c>
      <c r="F2181" s="44" t="s">
        <v>46</v>
      </c>
      <c r="G2181">
        <v>1</v>
      </c>
      <c r="H2181" s="44" t="s">
        <v>7915</v>
      </c>
      <c r="I2181" s="44" t="s">
        <v>25</v>
      </c>
      <c r="J2181" s="44" t="s">
        <v>26</v>
      </c>
      <c r="K2181">
        <v>2</v>
      </c>
      <c r="L2181" s="44" t="s">
        <v>47</v>
      </c>
      <c r="M2181" s="44" t="s">
        <v>71</v>
      </c>
      <c r="N2181" s="44" t="s">
        <v>42</v>
      </c>
      <c r="O2181" s="44" t="s">
        <v>7933</v>
      </c>
      <c r="P2181">
        <v>32354</v>
      </c>
      <c r="Q2181" s="44" t="s">
        <v>36</v>
      </c>
      <c r="R2181" s="1">
        <v>42344</v>
      </c>
      <c r="S2181" s="44" t="s">
        <v>36</v>
      </c>
      <c r="T2181" s="1">
        <v>44901</v>
      </c>
      <c r="U2181">
        <v>7</v>
      </c>
      <c r="V2181">
        <v>4</v>
      </c>
      <c r="W2181">
        <v>6</v>
      </c>
      <c r="X2181">
        <v>2</v>
      </c>
      <c r="Y2181" s="44" t="s">
        <v>5198</v>
      </c>
      <c r="Z2181" s="1">
        <v>43919</v>
      </c>
      <c r="AA2181" t="s">
        <v>7991</v>
      </c>
      <c r="AB2181" t="s">
        <v>7991</v>
      </c>
      <c r="AC2181" t="s">
        <v>7958</v>
      </c>
      <c r="AD2181">
        <v>2</v>
      </c>
      <c r="AE2181">
        <v>2</v>
      </c>
      <c r="AF2181" t="s">
        <v>7958</v>
      </c>
      <c r="AG2181" t="s">
        <v>7975</v>
      </c>
      <c r="AH2181" t="s">
        <v>7975</v>
      </c>
      <c r="AI2181">
        <f>IF(Employee1[[#This Row],[ManagerRating]]="Needs Improvement",1,0)</f>
        <v>0</v>
      </c>
      <c r="AJ2181">
        <f>IF(AND(Employee1[[#This Row],[ManagerRating]]="Above and Beyond", Employee1[[#This Row],[YearsInMostRecentRole]]&gt;=3),1,0)</f>
        <v>1</v>
      </c>
    </row>
    <row r="2182" spans="1:36" x14ac:dyDescent="0.35">
      <c r="A2182" s="44" t="s">
        <v>646</v>
      </c>
      <c r="B2182" s="44" t="s">
        <v>45</v>
      </c>
      <c r="C2182">
        <v>47</v>
      </c>
      <c r="D2182" s="44" t="s">
        <v>7989</v>
      </c>
      <c r="E2182" s="44" t="s">
        <v>23</v>
      </c>
      <c r="F2182" s="44" t="s">
        <v>46</v>
      </c>
      <c r="G2182">
        <v>13</v>
      </c>
      <c r="H2182" s="44" t="s">
        <v>7915</v>
      </c>
      <c r="I2182" s="44" t="s">
        <v>34</v>
      </c>
      <c r="J2182" s="44" t="s">
        <v>26</v>
      </c>
      <c r="K2182">
        <v>3</v>
      </c>
      <c r="L2182" s="44" t="s">
        <v>47</v>
      </c>
      <c r="M2182" s="44" t="s">
        <v>71</v>
      </c>
      <c r="N2182" s="44" t="s">
        <v>29</v>
      </c>
      <c r="O2182" s="44" t="s">
        <v>7932</v>
      </c>
      <c r="P2182">
        <v>61915</v>
      </c>
      <c r="Q2182" s="44" t="s">
        <v>30</v>
      </c>
      <c r="R2182" s="1">
        <v>41646</v>
      </c>
      <c r="S2182" s="44" t="s">
        <v>30</v>
      </c>
      <c r="T2182" s="1">
        <v>44568</v>
      </c>
      <c r="U2182">
        <v>8</v>
      </c>
      <c r="V2182">
        <v>2</v>
      </c>
      <c r="W2182">
        <v>4</v>
      </c>
      <c r="X2182">
        <v>7</v>
      </c>
      <c r="Y2182" s="44" t="s">
        <v>5199</v>
      </c>
      <c r="Z2182" s="1">
        <v>43919</v>
      </c>
      <c r="AA2182" t="s">
        <v>7958</v>
      </c>
      <c r="AB2182" t="s">
        <v>7959</v>
      </c>
      <c r="AC2182" t="s">
        <v>7958</v>
      </c>
      <c r="AD2182">
        <v>1</v>
      </c>
      <c r="AE2182">
        <v>1</v>
      </c>
      <c r="AF2182" t="s">
        <v>7958</v>
      </c>
      <c r="AG2182" t="s">
        <v>7976</v>
      </c>
      <c r="AH2182" t="s">
        <v>7974</v>
      </c>
      <c r="AI2182">
        <f>IF(Employee1[[#This Row],[ManagerRating]]="Needs Improvement",1,0)</f>
        <v>0</v>
      </c>
      <c r="AJ2182">
        <f>IF(AND(Employee1[[#This Row],[ManagerRating]]="Above and Beyond", Employee1[[#This Row],[YearsInMostRecentRole]]&gt;=3),1,0)</f>
        <v>0</v>
      </c>
    </row>
    <row r="2183" spans="1:36" x14ac:dyDescent="0.35">
      <c r="A2183" s="44" t="s">
        <v>784</v>
      </c>
      <c r="B2183" s="44" t="s">
        <v>33</v>
      </c>
      <c r="C2183">
        <v>46</v>
      </c>
      <c r="D2183" s="44" t="s">
        <v>7989</v>
      </c>
      <c r="E2183" s="44" t="s">
        <v>23</v>
      </c>
      <c r="F2183" s="44" t="s">
        <v>46</v>
      </c>
      <c r="G2183">
        <v>24</v>
      </c>
      <c r="H2183" s="44" t="s">
        <v>7916</v>
      </c>
      <c r="I2183" s="44" t="s">
        <v>34</v>
      </c>
      <c r="J2183" s="44" t="s">
        <v>26</v>
      </c>
      <c r="K2183">
        <v>4</v>
      </c>
      <c r="L2183" s="44" t="s">
        <v>47</v>
      </c>
      <c r="M2183" s="44" t="s">
        <v>71</v>
      </c>
      <c r="N2183" s="44" t="s">
        <v>29</v>
      </c>
      <c r="O2183" s="44" t="s">
        <v>7933</v>
      </c>
      <c r="P2183">
        <v>43487</v>
      </c>
      <c r="Q2183" s="44" t="s">
        <v>30</v>
      </c>
      <c r="R2183" s="1">
        <v>41819</v>
      </c>
      <c r="S2183" s="44" t="s">
        <v>30</v>
      </c>
      <c r="T2183" s="1">
        <v>44741</v>
      </c>
      <c r="U2183">
        <v>8</v>
      </c>
      <c r="V2183">
        <v>8</v>
      </c>
      <c r="W2183">
        <v>8</v>
      </c>
      <c r="X2183">
        <v>8</v>
      </c>
      <c r="Y2183" s="44" t="s">
        <v>5200</v>
      </c>
      <c r="Z2183" s="1">
        <v>43919</v>
      </c>
      <c r="AA2183" t="s">
        <v>7958</v>
      </c>
      <c r="AB2183" t="s">
        <v>7955</v>
      </c>
      <c r="AC2183" t="s">
        <v>7959</v>
      </c>
      <c r="AD2183">
        <v>1</v>
      </c>
      <c r="AE2183">
        <v>2</v>
      </c>
      <c r="AF2183" t="s">
        <v>7991</v>
      </c>
      <c r="AG2183" t="s">
        <v>7974</v>
      </c>
      <c r="AH2183" t="s">
        <v>7977</v>
      </c>
      <c r="AI2183">
        <f>IF(Employee1[[#This Row],[ManagerRating]]="Needs Improvement",1,0)</f>
        <v>1</v>
      </c>
      <c r="AJ2183">
        <f>IF(AND(Employee1[[#This Row],[ManagerRating]]="Above and Beyond", Employee1[[#This Row],[YearsInMostRecentRole]]&gt;=3),1,0)</f>
        <v>0</v>
      </c>
    </row>
    <row r="2184" spans="1:36" x14ac:dyDescent="0.35">
      <c r="A2184" s="44" t="s">
        <v>1768</v>
      </c>
      <c r="B2184" s="44" t="s">
        <v>33</v>
      </c>
      <c r="C2184">
        <v>24</v>
      </c>
      <c r="D2184" s="44" t="s">
        <v>7987</v>
      </c>
      <c r="E2184" s="44" t="s">
        <v>70</v>
      </c>
      <c r="F2184" s="44" t="s">
        <v>46</v>
      </c>
      <c r="G2184">
        <v>14</v>
      </c>
      <c r="H2184" s="44" t="s">
        <v>7915</v>
      </c>
      <c r="I2184" s="44" t="s">
        <v>34</v>
      </c>
      <c r="J2184" s="44" t="s">
        <v>56</v>
      </c>
      <c r="K2184">
        <v>4</v>
      </c>
      <c r="L2184" s="44" t="s">
        <v>47</v>
      </c>
      <c r="M2184" s="44" t="s">
        <v>71</v>
      </c>
      <c r="N2184" s="44" t="s">
        <v>29</v>
      </c>
      <c r="O2184" s="44" t="s">
        <v>7932</v>
      </c>
      <c r="P2184">
        <v>67538</v>
      </c>
      <c r="Q2184" s="44" t="s">
        <v>30</v>
      </c>
      <c r="R2184" s="1">
        <v>43309</v>
      </c>
      <c r="S2184" s="44" t="s">
        <v>30</v>
      </c>
      <c r="T2184" s="1">
        <v>44770</v>
      </c>
      <c r="U2184">
        <v>4</v>
      </c>
      <c r="V2184">
        <v>3</v>
      </c>
      <c r="W2184">
        <v>4</v>
      </c>
      <c r="X2184">
        <v>2</v>
      </c>
      <c r="Y2184" s="44" t="s">
        <v>5201</v>
      </c>
      <c r="Z2184" s="1">
        <v>43919</v>
      </c>
      <c r="AA2184" t="s">
        <v>7955</v>
      </c>
      <c r="AB2184" t="s">
        <v>7958</v>
      </c>
      <c r="AC2184" t="s">
        <v>7959</v>
      </c>
      <c r="AD2184">
        <v>3</v>
      </c>
      <c r="AE2184">
        <v>1</v>
      </c>
      <c r="AF2184" t="s">
        <v>7991</v>
      </c>
      <c r="AG2184" t="s">
        <v>7975</v>
      </c>
      <c r="AH2184" t="s">
        <v>7975</v>
      </c>
      <c r="AI2184">
        <f>IF(Employee1[[#This Row],[ManagerRating]]="Needs Improvement",1,0)</f>
        <v>0</v>
      </c>
      <c r="AJ2184">
        <f>IF(AND(Employee1[[#This Row],[ManagerRating]]="Above and Beyond", Employee1[[#This Row],[YearsInMostRecentRole]]&gt;=3),1,0)</f>
        <v>1</v>
      </c>
    </row>
    <row r="2185" spans="1:36" x14ac:dyDescent="0.35">
      <c r="A2185" s="44" t="s">
        <v>764</v>
      </c>
      <c r="B2185" s="44" t="s">
        <v>45</v>
      </c>
      <c r="C2185">
        <v>26</v>
      </c>
      <c r="D2185" s="44" t="s">
        <v>7987</v>
      </c>
      <c r="E2185" s="44" t="s">
        <v>70</v>
      </c>
      <c r="F2185" s="44" t="s">
        <v>24</v>
      </c>
      <c r="G2185">
        <v>14</v>
      </c>
      <c r="H2185" s="44" t="s">
        <v>7915</v>
      </c>
      <c r="I2185" s="44" t="s">
        <v>25</v>
      </c>
      <c r="J2185" s="44" t="s">
        <v>56</v>
      </c>
      <c r="K2185">
        <v>4</v>
      </c>
      <c r="L2185" s="44" t="s">
        <v>27</v>
      </c>
      <c r="M2185" s="44" t="s">
        <v>28</v>
      </c>
      <c r="N2185" s="44" t="s">
        <v>29</v>
      </c>
      <c r="O2185" s="44" t="s">
        <v>7932</v>
      </c>
      <c r="P2185">
        <v>71349</v>
      </c>
      <c r="Q2185" s="44" t="s">
        <v>30</v>
      </c>
      <c r="R2185" s="1">
        <v>41810</v>
      </c>
      <c r="S2185" s="44" t="s">
        <v>36</v>
      </c>
      <c r="T2185" s="1">
        <v>44367</v>
      </c>
      <c r="U2185">
        <v>7</v>
      </c>
      <c r="V2185">
        <v>2</v>
      </c>
      <c r="W2185">
        <v>2</v>
      </c>
      <c r="X2185">
        <v>1</v>
      </c>
      <c r="Y2185" s="44" t="s">
        <v>5202</v>
      </c>
      <c r="Z2185" s="1">
        <v>43920</v>
      </c>
      <c r="AA2185" t="s">
        <v>7958</v>
      </c>
      <c r="AB2185" t="s">
        <v>7959</v>
      </c>
      <c r="AC2185" t="s">
        <v>7958</v>
      </c>
      <c r="AD2185">
        <v>1</v>
      </c>
      <c r="AE2185">
        <v>2</v>
      </c>
      <c r="AF2185" t="s">
        <v>7958</v>
      </c>
      <c r="AG2185" t="s">
        <v>7975</v>
      </c>
      <c r="AH2185" t="s">
        <v>7975</v>
      </c>
      <c r="AI2185">
        <f>IF(Employee1[[#This Row],[ManagerRating]]="Needs Improvement",1,0)</f>
        <v>0</v>
      </c>
      <c r="AJ2185">
        <f>IF(AND(Employee1[[#This Row],[ManagerRating]]="Above and Beyond", Employee1[[#This Row],[YearsInMostRecentRole]]&gt;=3),1,0)</f>
        <v>0</v>
      </c>
    </row>
    <row r="2186" spans="1:36" x14ac:dyDescent="0.35">
      <c r="A2186" s="44" t="s">
        <v>373</v>
      </c>
      <c r="B2186" s="44" t="s">
        <v>33</v>
      </c>
      <c r="C2186">
        <v>39</v>
      </c>
      <c r="D2186" s="44" t="s">
        <v>7988</v>
      </c>
      <c r="E2186" s="44" t="s">
        <v>23</v>
      </c>
      <c r="F2186" s="44" t="s">
        <v>46</v>
      </c>
      <c r="G2186">
        <v>3</v>
      </c>
      <c r="H2186" s="44" t="s">
        <v>7915</v>
      </c>
      <c r="I2186" s="44" t="s">
        <v>34</v>
      </c>
      <c r="J2186" s="44" t="s">
        <v>60</v>
      </c>
      <c r="K2186">
        <v>3</v>
      </c>
      <c r="L2186" s="44" t="s">
        <v>47</v>
      </c>
      <c r="M2186" s="44" t="s">
        <v>76</v>
      </c>
      <c r="N2186" s="44" t="s">
        <v>35</v>
      </c>
      <c r="O2186" s="44" t="s">
        <v>7932</v>
      </c>
      <c r="P2186">
        <v>81115</v>
      </c>
      <c r="Q2186" s="44" t="s">
        <v>30</v>
      </c>
      <c r="R2186" s="1">
        <v>41298</v>
      </c>
      <c r="S2186" s="44" t="s">
        <v>30</v>
      </c>
      <c r="T2186" s="1">
        <v>44585</v>
      </c>
      <c r="U2186">
        <v>9</v>
      </c>
      <c r="V2186">
        <v>2</v>
      </c>
      <c r="W2186">
        <v>4</v>
      </c>
      <c r="X2186">
        <v>0</v>
      </c>
      <c r="Y2186" s="44" t="s">
        <v>5203</v>
      </c>
      <c r="Z2186" s="1">
        <v>43920</v>
      </c>
      <c r="AA2186" t="s">
        <v>7991</v>
      </c>
      <c r="AB2186" t="s">
        <v>7958</v>
      </c>
      <c r="AC2186" t="s">
        <v>7958</v>
      </c>
      <c r="AD2186">
        <v>1</v>
      </c>
      <c r="AE2186">
        <v>0</v>
      </c>
      <c r="AF2186" t="s">
        <v>7958</v>
      </c>
      <c r="AG2186" t="s">
        <v>7974</v>
      </c>
      <c r="AH2186" t="s">
        <v>7974</v>
      </c>
      <c r="AI2186">
        <f>IF(Employee1[[#This Row],[ManagerRating]]="Needs Improvement",1,0)</f>
        <v>0</v>
      </c>
      <c r="AJ2186">
        <f>IF(AND(Employee1[[#This Row],[ManagerRating]]="Above and Beyond", Employee1[[#This Row],[YearsInMostRecentRole]]&gt;=3),1,0)</f>
        <v>0</v>
      </c>
    </row>
    <row r="2187" spans="1:36" x14ac:dyDescent="0.35">
      <c r="A2187" s="44" t="s">
        <v>1274</v>
      </c>
      <c r="B2187" s="44" t="s">
        <v>22</v>
      </c>
      <c r="C2187">
        <v>25</v>
      </c>
      <c r="D2187" s="44" t="s">
        <v>7987</v>
      </c>
      <c r="E2187" s="44" t="s">
        <v>23</v>
      </c>
      <c r="F2187" s="44" t="s">
        <v>46</v>
      </c>
      <c r="G2187">
        <v>34</v>
      </c>
      <c r="H2187" s="44" t="s">
        <v>7917</v>
      </c>
      <c r="I2187" s="44" t="s">
        <v>34</v>
      </c>
      <c r="J2187" s="44" t="s">
        <v>26</v>
      </c>
      <c r="K2187">
        <v>3</v>
      </c>
      <c r="L2187" s="44" t="s">
        <v>61</v>
      </c>
      <c r="M2187" s="44" t="s">
        <v>71</v>
      </c>
      <c r="N2187" s="44" t="s">
        <v>35</v>
      </c>
      <c r="O2187" s="44" t="s">
        <v>7933</v>
      </c>
      <c r="P2187">
        <v>45286</v>
      </c>
      <c r="Q2187" s="44" t="s">
        <v>36</v>
      </c>
      <c r="R2187" s="1">
        <v>42565</v>
      </c>
      <c r="S2187" s="44" t="s">
        <v>30</v>
      </c>
      <c r="T2187" s="1">
        <v>44756</v>
      </c>
      <c r="U2187">
        <v>6</v>
      </c>
      <c r="V2187">
        <v>1</v>
      </c>
      <c r="W2187">
        <v>3</v>
      </c>
      <c r="X2187">
        <v>1</v>
      </c>
      <c r="Y2187" s="44" t="s">
        <v>5204</v>
      </c>
      <c r="Z2187" s="1">
        <v>43920</v>
      </c>
      <c r="AA2187" t="s">
        <v>7958</v>
      </c>
      <c r="AB2187" t="s">
        <v>7955</v>
      </c>
      <c r="AC2187" t="s">
        <v>7958</v>
      </c>
      <c r="AD2187">
        <v>1</v>
      </c>
      <c r="AE2187">
        <v>1</v>
      </c>
      <c r="AF2187" t="s">
        <v>7958</v>
      </c>
      <c r="AG2187" t="s">
        <v>7974</v>
      </c>
      <c r="AH2187" t="s">
        <v>7974</v>
      </c>
      <c r="AI2187">
        <f>IF(Employee1[[#This Row],[ManagerRating]]="Needs Improvement",1,0)</f>
        <v>0</v>
      </c>
      <c r="AJ2187">
        <f>IF(AND(Employee1[[#This Row],[ManagerRating]]="Above and Beyond", Employee1[[#This Row],[YearsInMostRecentRole]]&gt;=3),1,0)</f>
        <v>0</v>
      </c>
    </row>
    <row r="2188" spans="1:36" x14ac:dyDescent="0.35">
      <c r="A2188" s="44" t="s">
        <v>1608</v>
      </c>
      <c r="B2188" s="44" t="s">
        <v>22</v>
      </c>
      <c r="C2188">
        <v>22</v>
      </c>
      <c r="D2188" s="44" t="s">
        <v>7987</v>
      </c>
      <c r="E2188" s="44" t="s">
        <v>23</v>
      </c>
      <c r="F2188" s="44" t="s">
        <v>46</v>
      </c>
      <c r="G2188">
        <v>2</v>
      </c>
      <c r="H2188" s="44" t="s">
        <v>7915</v>
      </c>
      <c r="I2188" s="44" t="s">
        <v>55</v>
      </c>
      <c r="J2188" s="44" t="s">
        <v>26</v>
      </c>
      <c r="K2188">
        <v>4</v>
      </c>
      <c r="L2188" s="44" t="s">
        <v>47</v>
      </c>
      <c r="M2188" s="44" t="s">
        <v>71</v>
      </c>
      <c r="N2188" s="44" t="s">
        <v>42</v>
      </c>
      <c r="O2188" s="44" t="s">
        <v>7933</v>
      </c>
      <c r="P2188">
        <v>39732</v>
      </c>
      <c r="Q2188" s="44" t="s">
        <v>36</v>
      </c>
      <c r="R2188" s="1">
        <v>43108</v>
      </c>
      <c r="S2188" s="44" t="s">
        <v>30</v>
      </c>
      <c r="T2188" s="1">
        <v>44569</v>
      </c>
      <c r="U2188">
        <v>4</v>
      </c>
      <c r="V2188">
        <v>1</v>
      </c>
      <c r="W2188">
        <v>2</v>
      </c>
      <c r="X2188">
        <v>2</v>
      </c>
      <c r="Y2188" s="44" t="s">
        <v>5205</v>
      </c>
      <c r="Z2188" s="1">
        <v>43920</v>
      </c>
      <c r="AA2188" t="s">
        <v>7991</v>
      </c>
      <c r="AB2188" t="s">
        <v>7955</v>
      </c>
      <c r="AC2188" t="s">
        <v>7958</v>
      </c>
      <c r="AD2188">
        <v>2</v>
      </c>
      <c r="AE2188">
        <v>1</v>
      </c>
      <c r="AF2188" t="s">
        <v>7959</v>
      </c>
      <c r="AG2188" t="s">
        <v>7975</v>
      </c>
      <c r="AH2188" t="s">
        <v>7975</v>
      </c>
      <c r="AI2188">
        <f>IF(Employee1[[#This Row],[ManagerRating]]="Needs Improvement",1,0)</f>
        <v>0</v>
      </c>
      <c r="AJ2188">
        <f>IF(AND(Employee1[[#This Row],[ManagerRating]]="Above and Beyond", Employee1[[#This Row],[YearsInMostRecentRole]]&gt;=3),1,0)</f>
        <v>0</v>
      </c>
    </row>
    <row r="2189" spans="1:36" x14ac:dyDescent="0.35">
      <c r="A2189" s="44" t="s">
        <v>1240</v>
      </c>
      <c r="B2189" s="44" t="s">
        <v>33</v>
      </c>
      <c r="C2189">
        <v>25</v>
      </c>
      <c r="D2189" s="44" t="s">
        <v>7987</v>
      </c>
      <c r="E2189" s="44" t="s">
        <v>70</v>
      </c>
      <c r="F2189" s="44" t="s">
        <v>46</v>
      </c>
      <c r="G2189">
        <v>28</v>
      </c>
      <c r="H2189" s="44" t="s">
        <v>7917</v>
      </c>
      <c r="I2189" s="44" t="s">
        <v>34</v>
      </c>
      <c r="J2189" s="44" t="s">
        <v>56</v>
      </c>
      <c r="K2189">
        <v>1</v>
      </c>
      <c r="L2189" s="44" t="s">
        <v>61</v>
      </c>
      <c r="M2189" s="44" t="s">
        <v>82</v>
      </c>
      <c r="N2189" s="44" t="s">
        <v>35</v>
      </c>
      <c r="O2189" s="44" t="s">
        <v>7933</v>
      </c>
      <c r="P2189">
        <v>23993</v>
      </c>
      <c r="Q2189" s="44" t="s">
        <v>36</v>
      </c>
      <c r="R2189" s="1">
        <v>42521</v>
      </c>
      <c r="S2189" s="44" t="s">
        <v>30</v>
      </c>
      <c r="T2189" s="1">
        <v>44712</v>
      </c>
      <c r="U2189">
        <v>6</v>
      </c>
      <c r="V2189">
        <v>3</v>
      </c>
      <c r="W2189">
        <v>4</v>
      </c>
      <c r="X2189">
        <v>4</v>
      </c>
      <c r="Y2189" s="44" t="s">
        <v>5206</v>
      </c>
      <c r="Z2189" s="1">
        <v>43921</v>
      </c>
      <c r="AA2189" t="s">
        <v>7958</v>
      </c>
      <c r="AB2189" t="s">
        <v>7956</v>
      </c>
      <c r="AC2189" t="s">
        <v>7991</v>
      </c>
      <c r="AD2189">
        <v>2</v>
      </c>
      <c r="AE2189">
        <v>2</v>
      </c>
      <c r="AF2189" t="s">
        <v>7958</v>
      </c>
      <c r="AG2189" t="s">
        <v>7974</v>
      </c>
      <c r="AH2189" t="s">
        <v>7974</v>
      </c>
      <c r="AI2189">
        <f>IF(Employee1[[#This Row],[ManagerRating]]="Needs Improvement",1,0)</f>
        <v>0</v>
      </c>
      <c r="AJ2189">
        <f>IF(AND(Employee1[[#This Row],[ManagerRating]]="Above and Beyond", Employee1[[#This Row],[YearsInMostRecentRole]]&gt;=3),1,0)</f>
        <v>0</v>
      </c>
    </row>
    <row r="2190" spans="1:36" x14ac:dyDescent="0.35">
      <c r="A2190" s="44" t="s">
        <v>123</v>
      </c>
      <c r="B2190" s="44" t="s">
        <v>33</v>
      </c>
      <c r="C2190">
        <v>44</v>
      </c>
      <c r="D2190" s="44" t="s">
        <v>7989</v>
      </c>
      <c r="E2190" s="44" t="s">
        <v>23</v>
      </c>
      <c r="F2190" s="44" t="s">
        <v>24</v>
      </c>
      <c r="G2190">
        <v>40</v>
      </c>
      <c r="H2190" s="44" t="s">
        <v>7917</v>
      </c>
      <c r="I2190" s="44" t="s">
        <v>55</v>
      </c>
      <c r="J2190" s="44" t="s">
        <v>26</v>
      </c>
      <c r="K2190">
        <v>2</v>
      </c>
      <c r="L2190" s="44" t="s">
        <v>96</v>
      </c>
      <c r="M2190" s="44" t="s">
        <v>79</v>
      </c>
      <c r="N2190" s="44" t="s">
        <v>29</v>
      </c>
      <c r="O2190" s="44" t="s">
        <v>7930</v>
      </c>
      <c r="P2190">
        <v>285620</v>
      </c>
      <c r="Q2190" s="44" t="s">
        <v>30</v>
      </c>
      <c r="R2190" s="1">
        <v>40938</v>
      </c>
      <c r="S2190" s="44" t="s">
        <v>30</v>
      </c>
      <c r="T2190" s="1">
        <v>44591</v>
      </c>
      <c r="U2190">
        <v>10</v>
      </c>
      <c r="V2190">
        <v>6</v>
      </c>
      <c r="W2190">
        <v>8</v>
      </c>
      <c r="X2190">
        <v>4</v>
      </c>
      <c r="Y2190" s="44" t="s">
        <v>5207</v>
      </c>
      <c r="Z2190" s="1">
        <v>43922</v>
      </c>
      <c r="AA2190" t="s">
        <v>7958</v>
      </c>
      <c r="AB2190" t="s">
        <v>7958</v>
      </c>
      <c r="AC2190" t="s">
        <v>7991</v>
      </c>
      <c r="AD2190">
        <v>3</v>
      </c>
      <c r="AE2190">
        <v>0</v>
      </c>
      <c r="AF2190" t="s">
        <v>7959</v>
      </c>
      <c r="AG2190" t="s">
        <v>7974</v>
      </c>
      <c r="AH2190" t="s">
        <v>7974</v>
      </c>
      <c r="AI2190">
        <f>IF(Employee1[[#This Row],[ManagerRating]]="Needs Improvement",1,0)</f>
        <v>0</v>
      </c>
      <c r="AJ2190">
        <f>IF(AND(Employee1[[#This Row],[ManagerRating]]="Above and Beyond", Employee1[[#This Row],[YearsInMostRecentRole]]&gt;=3),1,0)</f>
        <v>0</v>
      </c>
    </row>
    <row r="2191" spans="1:36" x14ac:dyDescent="0.35">
      <c r="A2191" s="44" t="s">
        <v>521</v>
      </c>
      <c r="B2191" s="44" t="s">
        <v>33</v>
      </c>
      <c r="C2191">
        <v>30</v>
      </c>
      <c r="D2191" s="44" t="s">
        <v>7987</v>
      </c>
      <c r="E2191" s="44" t="s">
        <v>59</v>
      </c>
      <c r="F2191" s="44" t="s">
        <v>46</v>
      </c>
      <c r="G2191">
        <v>7</v>
      </c>
      <c r="H2191" s="44" t="s">
        <v>7915</v>
      </c>
      <c r="I2191" s="44" t="s">
        <v>55</v>
      </c>
      <c r="J2191" s="44" t="s">
        <v>107</v>
      </c>
      <c r="K2191">
        <v>3</v>
      </c>
      <c r="L2191" s="44" t="s">
        <v>47</v>
      </c>
      <c r="M2191" s="44" t="s">
        <v>71</v>
      </c>
      <c r="N2191" s="44" t="s">
        <v>42</v>
      </c>
      <c r="O2191" s="44" t="s">
        <v>7931</v>
      </c>
      <c r="P2191">
        <v>138989</v>
      </c>
      <c r="Q2191" s="44" t="s">
        <v>36</v>
      </c>
      <c r="R2191" s="1">
        <v>41500</v>
      </c>
      <c r="S2191" s="44" t="s">
        <v>30</v>
      </c>
      <c r="T2191" s="1">
        <v>44787</v>
      </c>
      <c r="U2191">
        <v>9</v>
      </c>
      <c r="V2191">
        <v>2</v>
      </c>
      <c r="W2191">
        <v>4</v>
      </c>
      <c r="X2191">
        <v>8</v>
      </c>
      <c r="Y2191" s="44" t="s">
        <v>5208</v>
      </c>
      <c r="Z2191" s="1">
        <v>43922</v>
      </c>
      <c r="AA2191" t="s">
        <v>7991</v>
      </c>
      <c r="AB2191" t="s">
        <v>7991</v>
      </c>
      <c r="AC2191" t="s">
        <v>7958</v>
      </c>
      <c r="AD2191">
        <v>1</v>
      </c>
      <c r="AE2191">
        <v>1</v>
      </c>
      <c r="AF2191" t="s">
        <v>7991</v>
      </c>
      <c r="AG2191" t="s">
        <v>7976</v>
      </c>
      <c r="AH2191" t="s">
        <v>7974</v>
      </c>
      <c r="AI2191">
        <f>IF(Employee1[[#This Row],[ManagerRating]]="Needs Improvement",1,0)</f>
        <v>0</v>
      </c>
      <c r="AJ2191">
        <f>IF(AND(Employee1[[#This Row],[ManagerRating]]="Above and Beyond", Employee1[[#This Row],[YearsInMostRecentRole]]&gt;=3),1,0)</f>
        <v>0</v>
      </c>
    </row>
    <row r="2192" spans="1:36" x14ac:dyDescent="0.35">
      <c r="A2192" s="44" t="s">
        <v>762</v>
      </c>
      <c r="B2192" s="44" t="s">
        <v>22</v>
      </c>
      <c r="C2192">
        <v>33</v>
      </c>
      <c r="D2192" s="44" t="s">
        <v>7988</v>
      </c>
      <c r="E2192" s="44" t="s">
        <v>59</v>
      </c>
      <c r="F2192" s="44" t="s">
        <v>24</v>
      </c>
      <c r="G2192">
        <v>29</v>
      </c>
      <c r="H2192" s="44" t="s">
        <v>7917</v>
      </c>
      <c r="I2192" s="44" t="s">
        <v>25</v>
      </c>
      <c r="J2192" s="44" t="s">
        <v>26</v>
      </c>
      <c r="K2192">
        <v>3</v>
      </c>
      <c r="L2192" s="44" t="s">
        <v>96</v>
      </c>
      <c r="M2192" s="44" t="s">
        <v>28</v>
      </c>
      <c r="N2192" s="44" t="s">
        <v>42</v>
      </c>
      <c r="O2192" s="44" t="s">
        <v>7932</v>
      </c>
      <c r="P2192">
        <v>65094</v>
      </c>
      <c r="Q2192" s="44" t="s">
        <v>30</v>
      </c>
      <c r="R2192" s="1">
        <v>41810</v>
      </c>
      <c r="S2192" s="44" t="s">
        <v>30</v>
      </c>
      <c r="T2192" s="1">
        <v>44732</v>
      </c>
      <c r="U2192">
        <v>8</v>
      </c>
      <c r="V2192">
        <v>8</v>
      </c>
      <c r="W2192">
        <v>8</v>
      </c>
      <c r="X2192">
        <v>0</v>
      </c>
      <c r="Y2192" s="44" t="s">
        <v>5209</v>
      </c>
      <c r="Z2192" s="1">
        <v>43922</v>
      </c>
      <c r="AA2192" t="s">
        <v>7991</v>
      </c>
      <c r="AB2192" t="s">
        <v>7958</v>
      </c>
      <c r="AC2192" t="s">
        <v>7956</v>
      </c>
      <c r="AD2192">
        <v>2</v>
      </c>
      <c r="AE2192">
        <v>1</v>
      </c>
      <c r="AF2192" t="s">
        <v>7991</v>
      </c>
      <c r="AG2192" t="s">
        <v>7975</v>
      </c>
      <c r="AH2192" t="s">
        <v>7975</v>
      </c>
      <c r="AI2192">
        <f>IF(Employee1[[#This Row],[ManagerRating]]="Needs Improvement",1,0)</f>
        <v>0</v>
      </c>
      <c r="AJ2192">
        <f>IF(AND(Employee1[[#This Row],[ManagerRating]]="Above and Beyond", Employee1[[#This Row],[YearsInMostRecentRole]]&gt;=3),1,0)</f>
        <v>1</v>
      </c>
    </row>
    <row r="2193" spans="1:36" x14ac:dyDescent="0.35">
      <c r="A2193" s="44" t="s">
        <v>1598</v>
      </c>
      <c r="B2193" s="44" t="s">
        <v>22</v>
      </c>
      <c r="C2193">
        <v>24</v>
      </c>
      <c r="D2193" s="44" t="s">
        <v>7987</v>
      </c>
      <c r="E2193" s="44" t="s">
        <v>23</v>
      </c>
      <c r="F2193" s="44" t="s">
        <v>46</v>
      </c>
      <c r="G2193">
        <v>5</v>
      </c>
      <c r="H2193" s="44" t="s">
        <v>7915</v>
      </c>
      <c r="I2193" s="44" t="s">
        <v>55</v>
      </c>
      <c r="J2193" s="44" t="s">
        <v>26</v>
      </c>
      <c r="K2193">
        <v>1</v>
      </c>
      <c r="L2193" s="44" t="s">
        <v>61</v>
      </c>
      <c r="M2193" s="44" t="s">
        <v>71</v>
      </c>
      <c r="N2193" s="44" t="s">
        <v>35</v>
      </c>
      <c r="O2193" s="44" t="s">
        <v>7932</v>
      </c>
      <c r="P2193">
        <v>100818</v>
      </c>
      <c r="Q2193" s="44" t="s">
        <v>30</v>
      </c>
      <c r="R2193" s="1">
        <v>43093</v>
      </c>
      <c r="S2193" s="44" t="s">
        <v>30</v>
      </c>
      <c r="T2193" s="1">
        <v>44919</v>
      </c>
      <c r="U2193">
        <v>5</v>
      </c>
      <c r="V2193">
        <v>1</v>
      </c>
      <c r="W2193">
        <v>3</v>
      </c>
      <c r="X2193">
        <v>0</v>
      </c>
      <c r="Y2193" s="44" t="s">
        <v>5210</v>
      </c>
      <c r="Z2193" s="1">
        <v>43923</v>
      </c>
      <c r="AA2193" t="s">
        <v>7959</v>
      </c>
      <c r="AB2193" t="s">
        <v>7991</v>
      </c>
      <c r="AC2193" t="s">
        <v>7959</v>
      </c>
      <c r="AD2193">
        <v>2</v>
      </c>
      <c r="AE2193">
        <v>1</v>
      </c>
      <c r="AF2193" t="s">
        <v>7956</v>
      </c>
      <c r="AG2193" t="s">
        <v>7975</v>
      </c>
      <c r="AH2193" t="s">
        <v>7975</v>
      </c>
      <c r="AI2193">
        <f>IF(Employee1[[#This Row],[ManagerRating]]="Needs Improvement",1,0)</f>
        <v>0</v>
      </c>
      <c r="AJ2193">
        <f>IF(AND(Employee1[[#This Row],[ManagerRating]]="Above and Beyond", Employee1[[#This Row],[YearsInMostRecentRole]]&gt;=3),1,0)</f>
        <v>0</v>
      </c>
    </row>
    <row r="2194" spans="1:36" x14ac:dyDescent="0.35">
      <c r="A2194" s="44" t="s">
        <v>1710</v>
      </c>
      <c r="B2194" s="44" t="s">
        <v>22</v>
      </c>
      <c r="C2194">
        <v>36</v>
      </c>
      <c r="D2194" s="44" t="s">
        <v>7988</v>
      </c>
      <c r="E2194" s="44" t="s">
        <v>59</v>
      </c>
      <c r="F2194" s="44" t="s">
        <v>46</v>
      </c>
      <c r="G2194">
        <v>35</v>
      </c>
      <c r="H2194" s="44" t="s">
        <v>7917</v>
      </c>
      <c r="I2194" s="44" t="s">
        <v>25</v>
      </c>
      <c r="J2194" s="44" t="s">
        <v>26</v>
      </c>
      <c r="K2194">
        <v>1</v>
      </c>
      <c r="L2194" s="44" t="s">
        <v>61</v>
      </c>
      <c r="M2194" s="44" t="s">
        <v>85</v>
      </c>
      <c r="N2194" s="44" t="s">
        <v>29</v>
      </c>
      <c r="O2194" s="44" t="s">
        <v>7930</v>
      </c>
      <c r="P2194">
        <v>356378</v>
      </c>
      <c r="Q2194" s="44" t="s">
        <v>36</v>
      </c>
      <c r="R2194" s="1">
        <v>43250</v>
      </c>
      <c r="S2194" s="44" t="s">
        <v>30</v>
      </c>
      <c r="T2194" s="1">
        <v>44711</v>
      </c>
      <c r="U2194">
        <v>4</v>
      </c>
      <c r="V2194">
        <v>2</v>
      </c>
      <c r="W2194">
        <v>4</v>
      </c>
      <c r="X2194">
        <v>4</v>
      </c>
      <c r="Y2194" s="44" t="s">
        <v>5211</v>
      </c>
      <c r="Z2194" s="1">
        <v>43923</v>
      </c>
      <c r="AA2194" t="s">
        <v>7958</v>
      </c>
      <c r="AB2194" t="s">
        <v>7959</v>
      </c>
      <c r="AC2194" t="s">
        <v>7958</v>
      </c>
      <c r="AD2194">
        <v>2</v>
      </c>
      <c r="AE2194">
        <v>1</v>
      </c>
      <c r="AF2194" t="s">
        <v>7955</v>
      </c>
      <c r="AG2194" t="s">
        <v>7974</v>
      </c>
      <c r="AH2194" t="s">
        <v>7977</v>
      </c>
      <c r="AI2194">
        <f>IF(Employee1[[#This Row],[ManagerRating]]="Needs Improvement",1,0)</f>
        <v>1</v>
      </c>
      <c r="AJ2194">
        <f>IF(AND(Employee1[[#This Row],[ManagerRating]]="Above and Beyond", Employee1[[#This Row],[YearsInMostRecentRole]]&gt;=3),1,0)</f>
        <v>0</v>
      </c>
    </row>
    <row r="2195" spans="1:36" x14ac:dyDescent="0.35">
      <c r="A2195" s="44" t="s">
        <v>1052</v>
      </c>
      <c r="B2195" s="44" t="s">
        <v>22</v>
      </c>
      <c r="C2195">
        <v>27</v>
      </c>
      <c r="D2195" s="44" t="s">
        <v>7987</v>
      </c>
      <c r="E2195" s="44" t="s">
        <v>23</v>
      </c>
      <c r="F2195" s="44" t="s">
        <v>46</v>
      </c>
      <c r="G2195">
        <v>5</v>
      </c>
      <c r="H2195" s="44" t="s">
        <v>7915</v>
      </c>
      <c r="I2195" s="44" t="s">
        <v>55</v>
      </c>
      <c r="J2195" s="44" t="s">
        <v>60</v>
      </c>
      <c r="K2195">
        <v>3</v>
      </c>
      <c r="L2195" s="44" t="s">
        <v>47</v>
      </c>
      <c r="M2195" s="44" t="s">
        <v>48</v>
      </c>
      <c r="N2195" s="44" t="s">
        <v>42</v>
      </c>
      <c r="O2195" s="44" t="s">
        <v>7931</v>
      </c>
      <c r="P2195">
        <v>238435</v>
      </c>
      <c r="Q2195" s="44" t="s">
        <v>30</v>
      </c>
      <c r="R2195" s="1">
        <v>42223</v>
      </c>
      <c r="S2195" s="44" t="s">
        <v>30</v>
      </c>
      <c r="T2195" s="1">
        <v>44780</v>
      </c>
      <c r="U2195">
        <v>7</v>
      </c>
      <c r="V2195">
        <v>2</v>
      </c>
      <c r="W2195">
        <v>4</v>
      </c>
      <c r="X2195">
        <v>1</v>
      </c>
      <c r="Y2195" s="44" t="s">
        <v>5212</v>
      </c>
      <c r="Z2195" s="1">
        <v>43924</v>
      </c>
      <c r="AA2195" t="s">
        <v>7958</v>
      </c>
      <c r="AB2195" t="s">
        <v>7991</v>
      </c>
      <c r="AC2195" t="s">
        <v>7958</v>
      </c>
      <c r="AD2195">
        <v>1</v>
      </c>
      <c r="AE2195">
        <v>0</v>
      </c>
      <c r="AF2195" t="s">
        <v>7958</v>
      </c>
      <c r="AG2195" t="s">
        <v>7974</v>
      </c>
      <c r="AH2195" t="s">
        <v>7977</v>
      </c>
      <c r="AI2195">
        <f>IF(Employee1[[#This Row],[ManagerRating]]="Needs Improvement",1,0)</f>
        <v>1</v>
      </c>
      <c r="AJ2195">
        <f>IF(AND(Employee1[[#This Row],[ManagerRating]]="Above and Beyond", Employee1[[#This Row],[YearsInMostRecentRole]]&gt;=3),1,0)</f>
        <v>0</v>
      </c>
    </row>
    <row r="2196" spans="1:36" x14ac:dyDescent="0.35">
      <c r="A2196" s="44" t="s">
        <v>1014</v>
      </c>
      <c r="B2196" s="44" t="s">
        <v>45</v>
      </c>
      <c r="C2196">
        <v>27</v>
      </c>
      <c r="D2196" s="44" t="s">
        <v>7987</v>
      </c>
      <c r="E2196" s="44" t="s">
        <v>23</v>
      </c>
      <c r="F2196" s="44" t="s">
        <v>46</v>
      </c>
      <c r="G2196">
        <v>20</v>
      </c>
      <c r="H2196" s="44" t="s">
        <v>7916</v>
      </c>
      <c r="I2196" s="44" t="s">
        <v>34</v>
      </c>
      <c r="J2196" s="44" t="s">
        <v>26</v>
      </c>
      <c r="K2196">
        <v>1</v>
      </c>
      <c r="L2196" s="44" t="s">
        <v>135</v>
      </c>
      <c r="M2196" s="44" t="s">
        <v>82</v>
      </c>
      <c r="N2196" s="44" t="s">
        <v>35</v>
      </c>
      <c r="O2196" s="44" t="s">
        <v>7933</v>
      </c>
      <c r="P2196">
        <v>22986</v>
      </c>
      <c r="Q2196" s="44" t="s">
        <v>36</v>
      </c>
      <c r="R2196" s="1">
        <v>42157</v>
      </c>
      <c r="S2196" s="44" t="s">
        <v>30</v>
      </c>
      <c r="T2196" s="1">
        <v>44714</v>
      </c>
      <c r="U2196">
        <v>7</v>
      </c>
      <c r="V2196">
        <v>6</v>
      </c>
      <c r="W2196">
        <v>7</v>
      </c>
      <c r="X2196">
        <v>0</v>
      </c>
      <c r="Y2196" s="44" t="s">
        <v>5213</v>
      </c>
      <c r="Z2196" s="1">
        <v>43924</v>
      </c>
      <c r="AA2196" t="s">
        <v>7991</v>
      </c>
      <c r="AB2196" t="s">
        <v>7955</v>
      </c>
      <c r="AC2196" t="s">
        <v>7958</v>
      </c>
      <c r="AD2196">
        <v>2</v>
      </c>
      <c r="AE2196">
        <v>0</v>
      </c>
      <c r="AF2196" t="s">
        <v>7991</v>
      </c>
      <c r="AG2196" t="s">
        <v>7976</v>
      </c>
      <c r="AH2196" t="s">
        <v>7976</v>
      </c>
      <c r="AI2196">
        <f>IF(Employee1[[#This Row],[ManagerRating]]="Needs Improvement",1,0)</f>
        <v>0</v>
      </c>
      <c r="AJ2196">
        <f>IF(AND(Employee1[[#This Row],[ManagerRating]]="Above and Beyond", Employee1[[#This Row],[YearsInMostRecentRole]]&gt;=3),1,0)</f>
        <v>0</v>
      </c>
    </row>
    <row r="2197" spans="1:36" x14ac:dyDescent="0.35">
      <c r="A2197" s="44" t="s">
        <v>1276</v>
      </c>
      <c r="B2197" s="44" t="s">
        <v>22</v>
      </c>
      <c r="C2197">
        <v>25</v>
      </c>
      <c r="D2197" s="44" t="s">
        <v>7987</v>
      </c>
      <c r="E2197" s="44" t="s">
        <v>23</v>
      </c>
      <c r="F2197" s="44" t="s">
        <v>46</v>
      </c>
      <c r="G2197">
        <v>13</v>
      </c>
      <c r="H2197" s="44" t="s">
        <v>7915</v>
      </c>
      <c r="I2197" s="44" t="s">
        <v>25</v>
      </c>
      <c r="J2197" s="44" t="s">
        <v>26</v>
      </c>
      <c r="K2197">
        <v>3</v>
      </c>
      <c r="L2197" s="44" t="s">
        <v>61</v>
      </c>
      <c r="M2197" s="44" t="s">
        <v>138</v>
      </c>
      <c r="N2197" s="44" t="s">
        <v>42</v>
      </c>
      <c r="O2197" s="44" t="s">
        <v>7931</v>
      </c>
      <c r="P2197">
        <v>211401</v>
      </c>
      <c r="Q2197" s="44" t="s">
        <v>30</v>
      </c>
      <c r="R2197" s="1">
        <v>42568</v>
      </c>
      <c r="S2197" s="44" t="s">
        <v>30</v>
      </c>
      <c r="T2197" s="1">
        <v>44759</v>
      </c>
      <c r="U2197">
        <v>6</v>
      </c>
      <c r="V2197">
        <v>1</v>
      </c>
      <c r="W2197">
        <v>1</v>
      </c>
      <c r="X2197">
        <v>3</v>
      </c>
      <c r="Y2197" s="44" t="s">
        <v>5214</v>
      </c>
      <c r="Z2197" s="1">
        <v>43924</v>
      </c>
      <c r="AA2197" t="s">
        <v>7955</v>
      </c>
      <c r="AB2197" t="s">
        <v>7955</v>
      </c>
      <c r="AC2197" t="s">
        <v>7991</v>
      </c>
      <c r="AD2197">
        <v>2</v>
      </c>
      <c r="AE2197">
        <v>0</v>
      </c>
      <c r="AF2197" t="s">
        <v>7955</v>
      </c>
      <c r="AG2197" t="s">
        <v>7975</v>
      </c>
      <c r="AH2197" t="s">
        <v>7976</v>
      </c>
      <c r="AI2197">
        <f>IF(Employee1[[#This Row],[ManagerRating]]="Needs Improvement",1,0)</f>
        <v>0</v>
      </c>
      <c r="AJ2197">
        <f>IF(AND(Employee1[[#This Row],[ManagerRating]]="Above and Beyond", Employee1[[#This Row],[YearsInMostRecentRole]]&gt;=3),1,0)</f>
        <v>0</v>
      </c>
    </row>
    <row r="2198" spans="1:36" x14ac:dyDescent="0.35">
      <c r="A2198" s="44" t="s">
        <v>2070</v>
      </c>
      <c r="B2198" s="44" t="s">
        <v>22</v>
      </c>
      <c r="C2198">
        <v>23</v>
      </c>
      <c r="D2198" s="44" t="s">
        <v>7987</v>
      </c>
      <c r="E2198" s="44" t="s">
        <v>70</v>
      </c>
      <c r="F2198" s="44" t="s">
        <v>46</v>
      </c>
      <c r="G2198">
        <v>28</v>
      </c>
      <c r="H2198" s="44" t="s">
        <v>7917</v>
      </c>
      <c r="I2198" s="44" t="s">
        <v>34</v>
      </c>
      <c r="J2198" s="44" t="s">
        <v>26</v>
      </c>
      <c r="K2198">
        <v>2</v>
      </c>
      <c r="L2198" s="44" t="s">
        <v>47</v>
      </c>
      <c r="M2198" s="44" t="s">
        <v>71</v>
      </c>
      <c r="N2198" s="44" t="s">
        <v>35</v>
      </c>
      <c r="O2198" s="44" t="s">
        <v>7932</v>
      </c>
      <c r="P2198">
        <v>57133</v>
      </c>
      <c r="Q2198" s="44" t="s">
        <v>30</v>
      </c>
      <c r="R2198" s="1">
        <v>43700</v>
      </c>
      <c r="S2198" s="44" t="s">
        <v>36</v>
      </c>
      <c r="T2198" s="1">
        <v>44796</v>
      </c>
      <c r="U2198">
        <v>3</v>
      </c>
      <c r="V2198">
        <v>0</v>
      </c>
      <c r="W2198">
        <v>0</v>
      </c>
      <c r="X2198">
        <v>1</v>
      </c>
      <c r="Y2198" s="44" t="s">
        <v>5215</v>
      </c>
      <c r="Z2198" s="1">
        <v>43925</v>
      </c>
      <c r="AA2198" t="s">
        <v>7955</v>
      </c>
      <c r="AB2198" t="s">
        <v>7955</v>
      </c>
      <c r="AC2198" t="s">
        <v>7958</v>
      </c>
      <c r="AD2198">
        <v>3</v>
      </c>
      <c r="AE2198">
        <v>0</v>
      </c>
      <c r="AF2198" t="s">
        <v>7958</v>
      </c>
      <c r="AG2198" t="s">
        <v>7974</v>
      </c>
      <c r="AH2198" t="s">
        <v>7977</v>
      </c>
      <c r="AI2198">
        <f>IF(Employee1[[#This Row],[ManagerRating]]="Needs Improvement",1,0)</f>
        <v>1</v>
      </c>
      <c r="AJ2198">
        <f>IF(AND(Employee1[[#This Row],[ManagerRating]]="Above and Beyond", Employee1[[#This Row],[YearsInMostRecentRole]]&gt;=3),1,0)</f>
        <v>0</v>
      </c>
    </row>
    <row r="2199" spans="1:36" x14ac:dyDescent="0.35">
      <c r="A2199" s="44" t="s">
        <v>844</v>
      </c>
      <c r="B2199" s="44" t="s">
        <v>33</v>
      </c>
      <c r="C2199">
        <v>44</v>
      </c>
      <c r="D2199" s="44" t="s">
        <v>7989</v>
      </c>
      <c r="E2199" s="44" t="s">
        <v>23</v>
      </c>
      <c r="F2199" s="44" t="s">
        <v>24</v>
      </c>
      <c r="G2199">
        <v>35</v>
      </c>
      <c r="H2199" s="44" t="s">
        <v>7917</v>
      </c>
      <c r="I2199" s="44" t="s">
        <v>34</v>
      </c>
      <c r="J2199" s="44" t="s">
        <v>56</v>
      </c>
      <c r="K2199">
        <v>3</v>
      </c>
      <c r="L2199" s="44" t="s">
        <v>27</v>
      </c>
      <c r="M2199" s="44" t="s">
        <v>116</v>
      </c>
      <c r="N2199" s="44" t="s">
        <v>42</v>
      </c>
      <c r="O2199" s="44" t="s">
        <v>7932</v>
      </c>
      <c r="P2199">
        <v>75667</v>
      </c>
      <c r="Q2199" s="44" t="s">
        <v>30</v>
      </c>
      <c r="R2199" s="1">
        <v>41939</v>
      </c>
      <c r="S2199" s="44" t="s">
        <v>30</v>
      </c>
      <c r="T2199" s="1">
        <v>44861</v>
      </c>
      <c r="U2199">
        <v>8</v>
      </c>
      <c r="V2199">
        <v>6</v>
      </c>
      <c r="W2199">
        <v>6</v>
      </c>
      <c r="X2199">
        <v>3</v>
      </c>
      <c r="Y2199" s="44" t="s">
        <v>5216</v>
      </c>
      <c r="Z2199" s="1">
        <v>43925</v>
      </c>
      <c r="AA2199" t="s">
        <v>7958</v>
      </c>
      <c r="AB2199" t="s">
        <v>7959</v>
      </c>
      <c r="AC2199" t="s">
        <v>7991</v>
      </c>
      <c r="AD2199">
        <v>2</v>
      </c>
      <c r="AE2199">
        <v>2</v>
      </c>
      <c r="AF2199" t="s">
        <v>7958</v>
      </c>
      <c r="AG2199" t="s">
        <v>7976</v>
      </c>
      <c r="AH2199" t="s">
        <v>7974</v>
      </c>
      <c r="AI2199">
        <f>IF(Employee1[[#This Row],[ManagerRating]]="Needs Improvement",1,0)</f>
        <v>0</v>
      </c>
      <c r="AJ2199">
        <f>IF(AND(Employee1[[#This Row],[ManagerRating]]="Above and Beyond", Employee1[[#This Row],[YearsInMostRecentRole]]&gt;=3),1,0)</f>
        <v>0</v>
      </c>
    </row>
    <row r="2200" spans="1:36" x14ac:dyDescent="0.35">
      <c r="A2200" s="44" t="s">
        <v>215</v>
      </c>
      <c r="B2200" s="44" t="s">
        <v>33</v>
      </c>
      <c r="C2200">
        <v>39</v>
      </c>
      <c r="D2200" s="44" t="s">
        <v>7988</v>
      </c>
      <c r="E2200" s="44" t="s">
        <v>23</v>
      </c>
      <c r="F2200" s="44" t="s">
        <v>46</v>
      </c>
      <c r="G2200">
        <v>5</v>
      </c>
      <c r="H2200" s="44" t="s">
        <v>7915</v>
      </c>
      <c r="I2200" s="44" t="s">
        <v>34</v>
      </c>
      <c r="J2200" s="44" t="s">
        <v>26</v>
      </c>
      <c r="K2200">
        <v>2</v>
      </c>
      <c r="L2200" s="44" t="s">
        <v>47</v>
      </c>
      <c r="M2200" s="44" t="s">
        <v>71</v>
      </c>
      <c r="N2200" s="44" t="s">
        <v>35</v>
      </c>
      <c r="O2200" s="44" t="s">
        <v>7932</v>
      </c>
      <c r="P2200">
        <v>58685</v>
      </c>
      <c r="Q2200" s="44" t="s">
        <v>30</v>
      </c>
      <c r="R2200" s="1">
        <v>40976</v>
      </c>
      <c r="S2200" s="44" t="s">
        <v>36</v>
      </c>
      <c r="T2200" s="1">
        <v>44263</v>
      </c>
      <c r="U2200">
        <v>9</v>
      </c>
      <c r="V2200">
        <v>6</v>
      </c>
      <c r="W2200">
        <v>6</v>
      </c>
      <c r="X2200">
        <v>2</v>
      </c>
      <c r="Y2200" s="44" t="s">
        <v>5217</v>
      </c>
      <c r="Z2200" s="1">
        <v>43926</v>
      </c>
      <c r="AA2200" t="s">
        <v>7955</v>
      </c>
      <c r="AB2200" t="s">
        <v>7958</v>
      </c>
      <c r="AC2200" t="s">
        <v>7991</v>
      </c>
      <c r="AD2200">
        <v>1</v>
      </c>
      <c r="AE2200">
        <v>1</v>
      </c>
      <c r="AF2200" t="s">
        <v>7958</v>
      </c>
      <c r="AG2200" t="s">
        <v>7974</v>
      </c>
      <c r="AH2200" t="s">
        <v>7977</v>
      </c>
      <c r="AI2200">
        <f>IF(Employee1[[#This Row],[ManagerRating]]="Needs Improvement",1,0)</f>
        <v>1</v>
      </c>
      <c r="AJ2200">
        <f>IF(AND(Employee1[[#This Row],[ManagerRating]]="Above and Beyond", Employee1[[#This Row],[YearsInMostRecentRole]]&gt;=3),1,0)</f>
        <v>0</v>
      </c>
    </row>
    <row r="2201" spans="1:36" x14ac:dyDescent="0.35">
      <c r="A2201" s="44" t="s">
        <v>1504</v>
      </c>
      <c r="B2201" s="44" t="s">
        <v>22</v>
      </c>
      <c r="C2201">
        <v>25</v>
      </c>
      <c r="D2201" s="44" t="s">
        <v>7987</v>
      </c>
      <c r="E2201" s="44" t="s">
        <v>23</v>
      </c>
      <c r="F2201" s="44" t="s">
        <v>46</v>
      </c>
      <c r="G2201">
        <v>21</v>
      </c>
      <c r="H2201" s="44" t="s">
        <v>7916</v>
      </c>
      <c r="I2201" s="44" t="s">
        <v>34</v>
      </c>
      <c r="J2201" s="44" t="s">
        <v>26</v>
      </c>
      <c r="K2201">
        <v>1</v>
      </c>
      <c r="L2201" s="44" t="s">
        <v>61</v>
      </c>
      <c r="M2201" s="44" t="s">
        <v>85</v>
      </c>
      <c r="N2201" s="44" t="s">
        <v>29</v>
      </c>
      <c r="O2201" s="44" t="s">
        <v>7932</v>
      </c>
      <c r="P2201">
        <v>64398</v>
      </c>
      <c r="Q2201" s="44" t="s">
        <v>30</v>
      </c>
      <c r="R2201" s="1">
        <v>42943</v>
      </c>
      <c r="S2201" s="44" t="s">
        <v>30</v>
      </c>
      <c r="T2201" s="1">
        <v>44769</v>
      </c>
      <c r="U2201">
        <v>5</v>
      </c>
      <c r="V2201">
        <v>2</v>
      </c>
      <c r="W2201">
        <v>3</v>
      </c>
      <c r="X2201">
        <v>3</v>
      </c>
      <c r="Y2201" s="44" t="s">
        <v>5218</v>
      </c>
      <c r="Z2201" s="1">
        <v>43926</v>
      </c>
      <c r="AA2201" t="s">
        <v>7955</v>
      </c>
      <c r="AB2201" t="s">
        <v>7955</v>
      </c>
      <c r="AC2201" t="s">
        <v>7991</v>
      </c>
      <c r="AD2201">
        <v>2</v>
      </c>
      <c r="AE2201">
        <v>2</v>
      </c>
      <c r="AF2201" t="s">
        <v>7991</v>
      </c>
      <c r="AG2201" t="s">
        <v>7974</v>
      </c>
      <c r="AH2201" t="s">
        <v>7977</v>
      </c>
      <c r="AI2201">
        <f>IF(Employee1[[#This Row],[ManagerRating]]="Needs Improvement",1,0)</f>
        <v>1</v>
      </c>
      <c r="AJ2201">
        <f>IF(AND(Employee1[[#This Row],[ManagerRating]]="Above and Beyond", Employee1[[#This Row],[YearsInMostRecentRole]]&gt;=3),1,0)</f>
        <v>0</v>
      </c>
    </row>
    <row r="2202" spans="1:36" x14ac:dyDescent="0.35">
      <c r="A2202" s="44" t="s">
        <v>37</v>
      </c>
      <c r="B2202" s="44" t="s">
        <v>33</v>
      </c>
      <c r="C2202">
        <v>43</v>
      </c>
      <c r="D2202" s="44" t="s">
        <v>7989</v>
      </c>
      <c r="E2202" s="44" t="s">
        <v>23</v>
      </c>
      <c r="F2202" s="44" t="s">
        <v>39</v>
      </c>
      <c r="G2202">
        <v>29</v>
      </c>
      <c r="H2202" s="44" t="s">
        <v>7917</v>
      </c>
      <c r="I2202" s="44" t="s">
        <v>34</v>
      </c>
      <c r="J2202" s="44" t="s">
        <v>40</v>
      </c>
      <c r="K2202">
        <v>4</v>
      </c>
      <c r="L2202" s="44" t="s">
        <v>27</v>
      </c>
      <c r="M2202" s="44" t="s">
        <v>41</v>
      </c>
      <c r="N2202" s="44" t="s">
        <v>42</v>
      </c>
      <c r="O2202" s="44" t="s">
        <v>7930</v>
      </c>
      <c r="P2202">
        <v>309964</v>
      </c>
      <c r="Q2202" s="44" t="s">
        <v>30</v>
      </c>
      <c r="R2202" s="1">
        <v>40912</v>
      </c>
      <c r="S2202" s="44" t="s">
        <v>30</v>
      </c>
      <c r="T2202" s="1">
        <v>44565</v>
      </c>
      <c r="U2202">
        <v>10</v>
      </c>
      <c r="V2202">
        <v>6</v>
      </c>
      <c r="W2202">
        <v>10</v>
      </c>
      <c r="X2202">
        <v>8</v>
      </c>
      <c r="Y2202" s="44" t="s">
        <v>5219</v>
      </c>
      <c r="Z2202" s="1">
        <v>43928</v>
      </c>
      <c r="AA2202" t="s">
        <v>7991</v>
      </c>
      <c r="AB2202" t="s">
        <v>7959</v>
      </c>
      <c r="AC2202" t="s">
        <v>7958</v>
      </c>
      <c r="AD2202">
        <v>3</v>
      </c>
      <c r="AE2202">
        <v>0</v>
      </c>
      <c r="AF2202" t="s">
        <v>7955</v>
      </c>
      <c r="AG2202" t="s">
        <v>7974</v>
      </c>
      <c r="AH2202" t="s">
        <v>7977</v>
      </c>
      <c r="AI2202">
        <f>IF(Employee1[[#This Row],[ManagerRating]]="Needs Improvement",1,0)</f>
        <v>1</v>
      </c>
      <c r="AJ2202">
        <f>IF(AND(Employee1[[#This Row],[ManagerRating]]="Above and Beyond", Employee1[[#This Row],[YearsInMostRecentRole]]&gt;=3),1,0)</f>
        <v>0</v>
      </c>
    </row>
    <row r="2203" spans="1:36" x14ac:dyDescent="0.35">
      <c r="A2203" s="44" t="s">
        <v>1584</v>
      </c>
      <c r="B2203" s="44" t="s">
        <v>22</v>
      </c>
      <c r="C2203">
        <v>35</v>
      </c>
      <c r="D2203" s="44" t="s">
        <v>7988</v>
      </c>
      <c r="E2203" s="44" t="s">
        <v>70</v>
      </c>
      <c r="F2203" s="44" t="s">
        <v>46</v>
      </c>
      <c r="G2203">
        <v>38</v>
      </c>
      <c r="H2203" s="44" t="s">
        <v>7917</v>
      </c>
      <c r="I2203" s="44" t="s">
        <v>55</v>
      </c>
      <c r="J2203" s="44" t="s">
        <v>56</v>
      </c>
      <c r="K2203">
        <v>5</v>
      </c>
      <c r="L2203" s="44" t="s">
        <v>61</v>
      </c>
      <c r="M2203" s="44" t="s">
        <v>48</v>
      </c>
      <c r="N2203" s="44" t="s">
        <v>35</v>
      </c>
      <c r="O2203" s="44" t="s">
        <v>7930</v>
      </c>
      <c r="P2203">
        <v>310285</v>
      </c>
      <c r="Q2203" s="44" t="s">
        <v>36</v>
      </c>
      <c r="R2203" s="1">
        <v>43069</v>
      </c>
      <c r="S2203" s="44" t="s">
        <v>30</v>
      </c>
      <c r="T2203" s="1">
        <v>44895</v>
      </c>
      <c r="U2203">
        <v>5</v>
      </c>
      <c r="V2203">
        <v>4</v>
      </c>
      <c r="W2203">
        <v>4</v>
      </c>
      <c r="X2203">
        <v>3</v>
      </c>
      <c r="Y2203" s="44" t="s">
        <v>5220</v>
      </c>
      <c r="Z2203" s="1">
        <v>43928</v>
      </c>
      <c r="AA2203" t="s">
        <v>7958</v>
      </c>
      <c r="AB2203" t="s">
        <v>7959</v>
      </c>
      <c r="AC2203" t="s">
        <v>7958</v>
      </c>
      <c r="AD2203">
        <v>3</v>
      </c>
      <c r="AE2203">
        <v>1</v>
      </c>
      <c r="AF2203" t="s">
        <v>7955</v>
      </c>
      <c r="AG2203" t="s">
        <v>7974</v>
      </c>
      <c r="AH2203" t="s">
        <v>7977</v>
      </c>
      <c r="AI2203">
        <f>IF(Employee1[[#This Row],[ManagerRating]]="Needs Improvement",1,0)</f>
        <v>1</v>
      </c>
      <c r="AJ2203">
        <f>IF(AND(Employee1[[#This Row],[ManagerRating]]="Above and Beyond", Employee1[[#This Row],[YearsInMostRecentRole]]&gt;=3),1,0)</f>
        <v>0</v>
      </c>
    </row>
    <row r="2204" spans="1:36" x14ac:dyDescent="0.35">
      <c r="A2204" s="44" t="s">
        <v>956</v>
      </c>
      <c r="B2204" s="44" t="s">
        <v>33</v>
      </c>
      <c r="C2204">
        <v>25</v>
      </c>
      <c r="D2204" s="44" t="s">
        <v>7987</v>
      </c>
      <c r="E2204" s="44" t="s">
        <v>23</v>
      </c>
      <c r="F2204" s="44" t="s">
        <v>46</v>
      </c>
      <c r="G2204">
        <v>23</v>
      </c>
      <c r="H2204" s="44" t="s">
        <v>7916</v>
      </c>
      <c r="I2204" s="44" t="s">
        <v>55</v>
      </c>
      <c r="J2204" s="44" t="s">
        <v>60</v>
      </c>
      <c r="K2204">
        <v>3</v>
      </c>
      <c r="L2204" s="44" t="s">
        <v>47</v>
      </c>
      <c r="M2204" s="44" t="s">
        <v>71</v>
      </c>
      <c r="N2204" s="44" t="s">
        <v>35</v>
      </c>
      <c r="O2204" s="44" t="s">
        <v>7933</v>
      </c>
      <c r="P2204">
        <v>24626</v>
      </c>
      <c r="Q2204" s="44" t="s">
        <v>30</v>
      </c>
      <c r="R2204" s="1">
        <v>42077</v>
      </c>
      <c r="S2204" s="44" t="s">
        <v>30</v>
      </c>
      <c r="T2204" s="1">
        <v>44634</v>
      </c>
      <c r="U2204">
        <v>7</v>
      </c>
      <c r="V2204">
        <v>7</v>
      </c>
      <c r="W2204">
        <v>7</v>
      </c>
      <c r="X2204">
        <v>1</v>
      </c>
      <c r="Y2204" s="44" t="s">
        <v>5221</v>
      </c>
      <c r="Z2204" s="1">
        <v>43929</v>
      </c>
      <c r="AA2204" t="s">
        <v>7991</v>
      </c>
      <c r="AB2204" t="s">
        <v>7958</v>
      </c>
      <c r="AC2204" t="s">
        <v>7958</v>
      </c>
      <c r="AD2204">
        <v>3</v>
      </c>
      <c r="AE2204">
        <v>1</v>
      </c>
      <c r="AF2204" t="s">
        <v>7958</v>
      </c>
      <c r="AG2204" t="s">
        <v>7974</v>
      </c>
      <c r="AH2204" t="s">
        <v>7977</v>
      </c>
      <c r="AI2204">
        <f>IF(Employee1[[#This Row],[ManagerRating]]="Needs Improvement",1,0)</f>
        <v>1</v>
      </c>
      <c r="AJ2204">
        <f>IF(AND(Employee1[[#This Row],[ManagerRating]]="Above and Beyond", Employee1[[#This Row],[YearsInMostRecentRole]]&gt;=3),1,0)</f>
        <v>0</v>
      </c>
    </row>
    <row r="2205" spans="1:36" x14ac:dyDescent="0.35">
      <c r="A2205" s="44" t="s">
        <v>1700</v>
      </c>
      <c r="B2205" s="44" t="s">
        <v>45</v>
      </c>
      <c r="C2205">
        <v>24</v>
      </c>
      <c r="D2205" s="44" t="s">
        <v>7987</v>
      </c>
      <c r="E2205" s="44" t="s">
        <v>23</v>
      </c>
      <c r="F2205" s="44" t="s">
        <v>46</v>
      </c>
      <c r="G2205">
        <v>7</v>
      </c>
      <c r="H2205" s="44" t="s">
        <v>7915</v>
      </c>
      <c r="I2205" s="44" t="s">
        <v>34</v>
      </c>
      <c r="J2205" s="44" t="s">
        <v>60</v>
      </c>
      <c r="K2205">
        <v>4</v>
      </c>
      <c r="L2205" s="44" t="s">
        <v>47</v>
      </c>
      <c r="M2205" s="44" t="s">
        <v>85</v>
      </c>
      <c r="N2205" s="44" t="s">
        <v>42</v>
      </c>
      <c r="O2205" s="44" t="s">
        <v>7933</v>
      </c>
      <c r="P2205">
        <v>44256</v>
      </c>
      <c r="Q2205" s="44" t="s">
        <v>30</v>
      </c>
      <c r="R2205" s="1">
        <v>43238</v>
      </c>
      <c r="S2205" s="44" t="s">
        <v>30</v>
      </c>
      <c r="T2205" s="1">
        <v>44699</v>
      </c>
      <c r="U2205">
        <v>4</v>
      </c>
      <c r="V2205">
        <v>2</v>
      </c>
      <c r="W2205">
        <v>4</v>
      </c>
      <c r="X2205">
        <v>3</v>
      </c>
      <c r="Y2205" s="44" t="s">
        <v>5222</v>
      </c>
      <c r="Z2205" s="1">
        <v>43929</v>
      </c>
      <c r="AA2205" t="s">
        <v>7958</v>
      </c>
      <c r="AB2205" t="s">
        <v>7959</v>
      </c>
      <c r="AC2205" t="s">
        <v>7958</v>
      </c>
      <c r="AD2205">
        <v>3</v>
      </c>
      <c r="AE2205">
        <v>1</v>
      </c>
      <c r="AF2205" t="s">
        <v>7955</v>
      </c>
      <c r="AG2205" t="s">
        <v>7974</v>
      </c>
      <c r="AH2205" t="s">
        <v>7974</v>
      </c>
      <c r="AI2205">
        <f>IF(Employee1[[#This Row],[ManagerRating]]="Needs Improvement",1,0)</f>
        <v>0</v>
      </c>
      <c r="AJ2205">
        <f>IF(AND(Employee1[[#This Row],[ManagerRating]]="Above and Beyond", Employee1[[#This Row],[YearsInMostRecentRole]]&gt;=3),1,0)</f>
        <v>0</v>
      </c>
    </row>
    <row r="2206" spans="1:36" x14ac:dyDescent="0.35">
      <c r="A2206" s="44" t="s">
        <v>233</v>
      </c>
      <c r="B2206" s="44" t="s">
        <v>33</v>
      </c>
      <c r="C2206">
        <v>39</v>
      </c>
      <c r="D2206" s="44" t="s">
        <v>7988</v>
      </c>
      <c r="E2206" s="44" t="s">
        <v>23</v>
      </c>
      <c r="F2206" s="44" t="s">
        <v>46</v>
      </c>
      <c r="G2206">
        <v>34</v>
      </c>
      <c r="H2206" s="44" t="s">
        <v>7917</v>
      </c>
      <c r="I2206" s="44" t="s">
        <v>34</v>
      </c>
      <c r="J2206" s="44" t="s">
        <v>56</v>
      </c>
      <c r="K2206">
        <v>1</v>
      </c>
      <c r="L2206" s="44" t="s">
        <v>47</v>
      </c>
      <c r="M2206" s="44" t="s">
        <v>76</v>
      </c>
      <c r="N2206" s="44" t="s">
        <v>29</v>
      </c>
      <c r="O2206" s="44" t="s">
        <v>7930</v>
      </c>
      <c r="P2206">
        <v>264285</v>
      </c>
      <c r="Q2206" s="44" t="s">
        <v>30</v>
      </c>
      <c r="R2206" s="1">
        <v>40991</v>
      </c>
      <c r="S2206" s="44" t="s">
        <v>30</v>
      </c>
      <c r="T2206" s="1">
        <v>44643</v>
      </c>
      <c r="U2206">
        <v>10</v>
      </c>
      <c r="V2206">
        <v>10</v>
      </c>
      <c r="W2206">
        <v>10</v>
      </c>
      <c r="X2206">
        <v>1</v>
      </c>
      <c r="Y2206" s="44" t="s">
        <v>5223</v>
      </c>
      <c r="Z2206" s="1">
        <v>43930</v>
      </c>
      <c r="AA2206" t="s">
        <v>7955</v>
      </c>
      <c r="AB2206" t="s">
        <v>7958</v>
      </c>
      <c r="AC2206" t="s">
        <v>7959</v>
      </c>
      <c r="AD2206">
        <v>3</v>
      </c>
      <c r="AE2206">
        <v>2</v>
      </c>
      <c r="AF2206" t="s">
        <v>7955</v>
      </c>
      <c r="AG2206" t="s">
        <v>7975</v>
      </c>
      <c r="AH2206" t="s">
        <v>7975</v>
      </c>
      <c r="AI2206">
        <f>IF(Employee1[[#This Row],[ManagerRating]]="Needs Improvement",1,0)</f>
        <v>0</v>
      </c>
      <c r="AJ2206">
        <f>IF(AND(Employee1[[#This Row],[ManagerRating]]="Above and Beyond", Employee1[[#This Row],[YearsInMostRecentRole]]&gt;=3),1,0)</f>
        <v>1</v>
      </c>
    </row>
    <row r="2207" spans="1:36" x14ac:dyDescent="0.35">
      <c r="A2207" s="44" t="s">
        <v>501</v>
      </c>
      <c r="B2207" s="44" t="s">
        <v>22</v>
      </c>
      <c r="C2207">
        <v>32</v>
      </c>
      <c r="D2207" s="44" t="s">
        <v>7988</v>
      </c>
      <c r="E2207" s="44" t="s">
        <v>59</v>
      </c>
      <c r="F2207" s="44" t="s">
        <v>24</v>
      </c>
      <c r="G2207">
        <v>23</v>
      </c>
      <c r="H2207" s="44" t="s">
        <v>7916</v>
      </c>
      <c r="I2207" s="44" t="s">
        <v>34</v>
      </c>
      <c r="J2207" s="44" t="s">
        <v>40</v>
      </c>
      <c r="K2207">
        <v>4</v>
      </c>
      <c r="L2207" s="44" t="s">
        <v>96</v>
      </c>
      <c r="M2207" s="44" t="s">
        <v>28</v>
      </c>
      <c r="N2207" s="44" t="s">
        <v>29</v>
      </c>
      <c r="O2207" s="44" t="s">
        <v>7931</v>
      </c>
      <c r="P2207">
        <v>237749</v>
      </c>
      <c r="Q2207" s="44" t="s">
        <v>30</v>
      </c>
      <c r="R2207" s="1">
        <v>41474</v>
      </c>
      <c r="S2207" s="44" t="s">
        <v>30</v>
      </c>
      <c r="T2207" s="1">
        <v>44761</v>
      </c>
      <c r="U2207">
        <v>9</v>
      </c>
      <c r="V2207">
        <v>1</v>
      </c>
      <c r="W2207">
        <v>6</v>
      </c>
      <c r="X2207">
        <v>6</v>
      </c>
      <c r="Y2207" s="44" t="s">
        <v>5224</v>
      </c>
      <c r="Z2207" s="1">
        <v>43930</v>
      </c>
      <c r="AA2207" t="s">
        <v>7958</v>
      </c>
      <c r="AB2207" t="s">
        <v>7991</v>
      </c>
      <c r="AC2207" t="s">
        <v>7955</v>
      </c>
      <c r="AD2207">
        <v>2</v>
      </c>
      <c r="AE2207">
        <v>1</v>
      </c>
      <c r="AF2207" t="s">
        <v>7959</v>
      </c>
      <c r="AG2207" t="s">
        <v>7974</v>
      </c>
      <c r="AH2207" t="s">
        <v>7974</v>
      </c>
      <c r="AI2207">
        <f>IF(Employee1[[#This Row],[ManagerRating]]="Needs Improvement",1,0)</f>
        <v>0</v>
      </c>
      <c r="AJ2207">
        <f>IF(AND(Employee1[[#This Row],[ManagerRating]]="Above and Beyond", Employee1[[#This Row],[YearsInMostRecentRole]]&gt;=3),1,0)</f>
        <v>0</v>
      </c>
    </row>
    <row r="2208" spans="1:36" x14ac:dyDescent="0.35">
      <c r="A2208" s="44" t="s">
        <v>1362</v>
      </c>
      <c r="B2208" s="44" t="s">
        <v>33</v>
      </c>
      <c r="C2208">
        <v>26</v>
      </c>
      <c r="D2208" s="44" t="s">
        <v>7987</v>
      </c>
      <c r="E2208" s="44" t="s">
        <v>70</v>
      </c>
      <c r="F2208" s="44" t="s">
        <v>46</v>
      </c>
      <c r="G2208">
        <v>22</v>
      </c>
      <c r="H2208" s="44" t="s">
        <v>7916</v>
      </c>
      <c r="I2208" s="44" t="s">
        <v>34</v>
      </c>
      <c r="J2208" s="44" t="s">
        <v>40</v>
      </c>
      <c r="K2208">
        <v>3</v>
      </c>
      <c r="L2208" s="44" t="s">
        <v>47</v>
      </c>
      <c r="M2208" s="44" t="s">
        <v>82</v>
      </c>
      <c r="N2208" s="44" t="s">
        <v>29</v>
      </c>
      <c r="O2208" s="44" t="s">
        <v>7932</v>
      </c>
      <c r="P2208">
        <v>81726</v>
      </c>
      <c r="Q2208" s="44" t="s">
        <v>36</v>
      </c>
      <c r="R2208" s="1">
        <v>42680</v>
      </c>
      <c r="S2208" s="44" t="s">
        <v>30</v>
      </c>
      <c r="T2208" s="1">
        <v>44871</v>
      </c>
      <c r="U2208">
        <v>6</v>
      </c>
      <c r="V2208">
        <v>0</v>
      </c>
      <c r="W2208">
        <v>6</v>
      </c>
      <c r="X2208">
        <v>1</v>
      </c>
      <c r="Y2208" s="44" t="s">
        <v>5225</v>
      </c>
      <c r="Z2208" s="1">
        <v>43930</v>
      </c>
      <c r="AA2208" t="s">
        <v>7991</v>
      </c>
      <c r="AB2208" t="s">
        <v>7991</v>
      </c>
      <c r="AC2208" t="s">
        <v>7958</v>
      </c>
      <c r="AD2208">
        <v>2</v>
      </c>
      <c r="AE2208">
        <v>2</v>
      </c>
      <c r="AF2208" t="s">
        <v>7958</v>
      </c>
      <c r="AG2208" t="s">
        <v>7975</v>
      </c>
      <c r="AH2208" t="s">
        <v>7976</v>
      </c>
      <c r="AI2208">
        <f>IF(Employee1[[#This Row],[ManagerRating]]="Needs Improvement",1,0)</f>
        <v>0</v>
      </c>
      <c r="AJ2208">
        <f>IF(AND(Employee1[[#This Row],[ManagerRating]]="Above and Beyond", Employee1[[#This Row],[YearsInMostRecentRole]]&gt;=3),1,0)</f>
        <v>0</v>
      </c>
    </row>
    <row r="2209" spans="1:36" x14ac:dyDescent="0.35">
      <c r="A2209" s="44" t="s">
        <v>1506</v>
      </c>
      <c r="B2209" s="44" t="s">
        <v>45</v>
      </c>
      <c r="C2209">
        <v>26</v>
      </c>
      <c r="D2209" s="44" t="s">
        <v>7987</v>
      </c>
      <c r="E2209" s="44" t="s">
        <v>23</v>
      </c>
      <c r="F2209" s="44" t="s">
        <v>46</v>
      </c>
      <c r="G2209">
        <v>12</v>
      </c>
      <c r="H2209" s="44" t="s">
        <v>7915</v>
      </c>
      <c r="I2209" s="44" t="s">
        <v>55</v>
      </c>
      <c r="J2209" s="44" t="s">
        <v>26</v>
      </c>
      <c r="K2209">
        <v>4</v>
      </c>
      <c r="L2209" s="44" t="s">
        <v>47</v>
      </c>
      <c r="M2209" s="44" t="s">
        <v>82</v>
      </c>
      <c r="N2209" s="44" t="s">
        <v>35</v>
      </c>
      <c r="O2209" s="44" t="s">
        <v>7933</v>
      </c>
      <c r="P2209">
        <v>37530</v>
      </c>
      <c r="Q2209" s="44" t="s">
        <v>30</v>
      </c>
      <c r="R2209" s="1">
        <v>42946</v>
      </c>
      <c r="S2209" s="44" t="s">
        <v>30</v>
      </c>
      <c r="T2209" s="1">
        <v>44772</v>
      </c>
      <c r="U2209">
        <v>5</v>
      </c>
      <c r="V2209">
        <v>5</v>
      </c>
      <c r="W2209">
        <v>5</v>
      </c>
      <c r="X2209">
        <v>5</v>
      </c>
      <c r="Y2209" s="44" t="s">
        <v>5226</v>
      </c>
      <c r="Z2209" s="1">
        <v>43930</v>
      </c>
      <c r="AA2209" t="s">
        <v>7958</v>
      </c>
      <c r="AB2209" t="s">
        <v>7958</v>
      </c>
      <c r="AC2209" t="s">
        <v>7991</v>
      </c>
      <c r="AD2209">
        <v>2</v>
      </c>
      <c r="AE2209">
        <v>3</v>
      </c>
      <c r="AF2209" t="s">
        <v>7955</v>
      </c>
      <c r="AG2209" t="s">
        <v>7974</v>
      </c>
      <c r="AH2209" t="s">
        <v>7977</v>
      </c>
      <c r="AI2209">
        <f>IF(Employee1[[#This Row],[ManagerRating]]="Needs Improvement",1,0)</f>
        <v>1</v>
      </c>
      <c r="AJ2209">
        <f>IF(AND(Employee1[[#This Row],[ManagerRating]]="Above and Beyond", Employee1[[#This Row],[YearsInMostRecentRole]]&gt;=3),1,0)</f>
        <v>0</v>
      </c>
    </row>
    <row r="2210" spans="1:36" x14ac:dyDescent="0.35">
      <c r="A2210" s="44" t="s">
        <v>802</v>
      </c>
      <c r="B2210" s="44" t="s">
        <v>33</v>
      </c>
      <c r="C2210">
        <v>36</v>
      </c>
      <c r="D2210" s="44" t="s">
        <v>7988</v>
      </c>
      <c r="E2210" s="44" t="s">
        <v>23</v>
      </c>
      <c r="F2210" s="44" t="s">
        <v>24</v>
      </c>
      <c r="G2210">
        <v>13</v>
      </c>
      <c r="H2210" s="44" t="s">
        <v>7915</v>
      </c>
      <c r="I2210" s="44" t="s">
        <v>34</v>
      </c>
      <c r="J2210" s="44" t="s">
        <v>26</v>
      </c>
      <c r="K2210">
        <v>3</v>
      </c>
      <c r="L2210" s="44" t="s">
        <v>27</v>
      </c>
      <c r="M2210" s="44" t="s">
        <v>28</v>
      </c>
      <c r="N2210" s="44" t="s">
        <v>35</v>
      </c>
      <c r="O2210" s="44" t="s">
        <v>7931</v>
      </c>
      <c r="P2210">
        <v>121303</v>
      </c>
      <c r="Q2210" s="44" t="s">
        <v>30</v>
      </c>
      <c r="R2210" s="1">
        <v>41832</v>
      </c>
      <c r="S2210" s="44" t="s">
        <v>30</v>
      </c>
      <c r="T2210" s="1">
        <v>44754</v>
      </c>
      <c r="U2210">
        <v>8</v>
      </c>
      <c r="V2210">
        <v>2</v>
      </c>
      <c r="W2210">
        <v>3</v>
      </c>
      <c r="X2210">
        <v>0</v>
      </c>
      <c r="Y2210" s="44" t="s">
        <v>5227</v>
      </c>
      <c r="Z2210" s="1">
        <v>43931</v>
      </c>
      <c r="AA2210" t="s">
        <v>7958</v>
      </c>
      <c r="AB2210" t="s">
        <v>7991</v>
      </c>
      <c r="AC2210" t="s">
        <v>7958</v>
      </c>
      <c r="AD2210">
        <v>1</v>
      </c>
      <c r="AE2210">
        <v>3</v>
      </c>
      <c r="AF2210" t="s">
        <v>7991</v>
      </c>
      <c r="AG2210" t="s">
        <v>7975</v>
      </c>
      <c r="AH2210" t="s">
        <v>7975</v>
      </c>
      <c r="AI2210">
        <f>IF(Employee1[[#This Row],[ManagerRating]]="Needs Improvement",1,0)</f>
        <v>0</v>
      </c>
      <c r="AJ2210">
        <f>IF(AND(Employee1[[#This Row],[ManagerRating]]="Above and Beyond", Employee1[[#This Row],[YearsInMostRecentRole]]&gt;=3),1,0)</f>
        <v>0</v>
      </c>
    </row>
    <row r="2211" spans="1:36" x14ac:dyDescent="0.35">
      <c r="A2211" s="44" t="s">
        <v>174</v>
      </c>
      <c r="B2211" s="44" t="s">
        <v>22</v>
      </c>
      <c r="C2211">
        <v>37</v>
      </c>
      <c r="D2211" s="44" t="s">
        <v>7988</v>
      </c>
      <c r="E2211" s="44" t="s">
        <v>59</v>
      </c>
      <c r="F2211" s="44" t="s">
        <v>46</v>
      </c>
      <c r="G2211">
        <v>16</v>
      </c>
      <c r="H2211" s="44" t="s">
        <v>7916</v>
      </c>
      <c r="I2211" s="44" t="s">
        <v>55</v>
      </c>
      <c r="J2211" s="44" t="s">
        <v>56</v>
      </c>
      <c r="K2211">
        <v>3</v>
      </c>
      <c r="L2211" s="44" t="s">
        <v>61</v>
      </c>
      <c r="M2211" s="44" t="s">
        <v>71</v>
      </c>
      <c r="N2211" s="44" t="s">
        <v>29</v>
      </c>
      <c r="O2211" s="44" t="s">
        <v>7932</v>
      </c>
      <c r="P2211">
        <v>82099</v>
      </c>
      <c r="Q2211" s="44" t="s">
        <v>30</v>
      </c>
      <c r="R2211" s="1">
        <v>40962</v>
      </c>
      <c r="S2211" s="44" t="s">
        <v>30</v>
      </c>
      <c r="T2211" s="1">
        <v>44615</v>
      </c>
      <c r="U2211">
        <v>10</v>
      </c>
      <c r="V2211">
        <v>1</v>
      </c>
      <c r="W2211">
        <v>7</v>
      </c>
      <c r="X2211">
        <v>6</v>
      </c>
      <c r="Y2211" s="44" t="s">
        <v>5228</v>
      </c>
      <c r="Z2211" s="1">
        <v>43932</v>
      </c>
      <c r="AA2211" t="s">
        <v>7958</v>
      </c>
      <c r="AB2211" t="s">
        <v>7955</v>
      </c>
      <c r="AC2211" t="s">
        <v>7959</v>
      </c>
      <c r="AD2211">
        <v>1</v>
      </c>
      <c r="AE2211">
        <v>3</v>
      </c>
      <c r="AF2211" t="s">
        <v>7958</v>
      </c>
      <c r="AG2211" t="s">
        <v>7974</v>
      </c>
      <c r="AH2211" t="s">
        <v>7977</v>
      </c>
      <c r="AI2211">
        <f>IF(Employee1[[#This Row],[ManagerRating]]="Needs Improvement",1,0)</f>
        <v>1</v>
      </c>
      <c r="AJ2211">
        <f>IF(AND(Employee1[[#This Row],[ManagerRating]]="Above and Beyond", Employee1[[#This Row],[YearsInMostRecentRole]]&gt;=3),1,0)</f>
        <v>0</v>
      </c>
    </row>
    <row r="2212" spans="1:36" x14ac:dyDescent="0.35">
      <c r="A2212" s="44" t="s">
        <v>1708</v>
      </c>
      <c r="B2212" s="44" t="s">
        <v>33</v>
      </c>
      <c r="C2212">
        <v>22</v>
      </c>
      <c r="D2212" s="44" t="s">
        <v>7987</v>
      </c>
      <c r="E2212" s="44" t="s">
        <v>23</v>
      </c>
      <c r="F2212" s="44" t="s">
        <v>46</v>
      </c>
      <c r="G2212">
        <v>37</v>
      </c>
      <c r="H2212" s="44" t="s">
        <v>7917</v>
      </c>
      <c r="I2212" s="44" t="s">
        <v>25</v>
      </c>
      <c r="J2212" s="44" t="s">
        <v>40</v>
      </c>
      <c r="K2212">
        <v>2</v>
      </c>
      <c r="L2212" s="44" t="s">
        <v>61</v>
      </c>
      <c r="M2212" s="44" t="s">
        <v>85</v>
      </c>
      <c r="N2212" s="44" t="s">
        <v>29</v>
      </c>
      <c r="O2212" s="44" t="s">
        <v>7932</v>
      </c>
      <c r="P2212">
        <v>52314</v>
      </c>
      <c r="Q2212" s="44" t="s">
        <v>30</v>
      </c>
      <c r="R2212" s="1">
        <v>43245</v>
      </c>
      <c r="S2212" s="44" t="s">
        <v>30</v>
      </c>
      <c r="T2212" s="1">
        <v>44706</v>
      </c>
      <c r="U2212">
        <v>4</v>
      </c>
      <c r="V2212">
        <v>0</v>
      </c>
      <c r="W2212">
        <v>3</v>
      </c>
      <c r="X2212">
        <v>0</v>
      </c>
      <c r="Y2212" s="44" t="s">
        <v>5229</v>
      </c>
      <c r="Z2212" s="1">
        <v>43932</v>
      </c>
      <c r="AA2212" t="s">
        <v>7955</v>
      </c>
      <c r="AB2212" t="s">
        <v>7959</v>
      </c>
      <c r="AC2212" t="s">
        <v>7955</v>
      </c>
      <c r="AD2212">
        <v>3</v>
      </c>
      <c r="AE2212">
        <v>2</v>
      </c>
      <c r="AF2212" t="s">
        <v>7958</v>
      </c>
      <c r="AG2212" t="s">
        <v>7975</v>
      </c>
      <c r="AH2212" t="s">
        <v>7975</v>
      </c>
      <c r="AI2212">
        <f>IF(Employee1[[#This Row],[ManagerRating]]="Needs Improvement",1,0)</f>
        <v>0</v>
      </c>
      <c r="AJ2212">
        <f>IF(AND(Employee1[[#This Row],[ManagerRating]]="Above and Beyond", Employee1[[#This Row],[YearsInMostRecentRole]]&gt;=3),1,0)</f>
        <v>0</v>
      </c>
    </row>
    <row r="2213" spans="1:36" x14ac:dyDescent="0.35">
      <c r="A2213" s="44" t="s">
        <v>1508</v>
      </c>
      <c r="B2213" s="44" t="s">
        <v>22</v>
      </c>
      <c r="C2213">
        <v>25</v>
      </c>
      <c r="D2213" s="44" t="s">
        <v>7987</v>
      </c>
      <c r="E2213" s="44" t="s">
        <v>23</v>
      </c>
      <c r="F2213" s="44" t="s">
        <v>46</v>
      </c>
      <c r="G2213">
        <v>21</v>
      </c>
      <c r="H2213" s="44" t="s">
        <v>7916</v>
      </c>
      <c r="I2213" s="44" t="s">
        <v>34</v>
      </c>
      <c r="J2213" s="44" t="s">
        <v>26</v>
      </c>
      <c r="K2213">
        <v>4</v>
      </c>
      <c r="L2213" s="44" t="s">
        <v>61</v>
      </c>
      <c r="M2213" s="44" t="s">
        <v>48</v>
      </c>
      <c r="N2213" s="44" t="s">
        <v>42</v>
      </c>
      <c r="O2213" s="44" t="s">
        <v>7930</v>
      </c>
      <c r="P2213">
        <v>261970</v>
      </c>
      <c r="Q2213" s="44" t="s">
        <v>36</v>
      </c>
      <c r="R2213" s="1">
        <v>42947</v>
      </c>
      <c r="S2213" s="44" t="s">
        <v>30</v>
      </c>
      <c r="T2213" s="1">
        <v>44773</v>
      </c>
      <c r="U2213">
        <v>5</v>
      </c>
      <c r="V2213">
        <v>4</v>
      </c>
      <c r="W2213">
        <v>4</v>
      </c>
      <c r="X2213">
        <v>3</v>
      </c>
      <c r="Y2213" s="44" t="s">
        <v>5230</v>
      </c>
      <c r="Z2213" s="1">
        <v>43932</v>
      </c>
      <c r="AA2213" t="s">
        <v>7955</v>
      </c>
      <c r="AB2213" t="s">
        <v>7955</v>
      </c>
      <c r="AC2213" t="s">
        <v>7991</v>
      </c>
      <c r="AD2213">
        <v>3</v>
      </c>
      <c r="AE2213">
        <v>0</v>
      </c>
      <c r="AF2213" t="s">
        <v>7991</v>
      </c>
      <c r="AG2213" t="s">
        <v>7974</v>
      </c>
      <c r="AH2213" t="s">
        <v>7974</v>
      </c>
      <c r="AI2213">
        <f>IF(Employee1[[#This Row],[ManagerRating]]="Needs Improvement",1,0)</f>
        <v>0</v>
      </c>
      <c r="AJ2213">
        <f>IF(AND(Employee1[[#This Row],[ManagerRating]]="Above and Beyond", Employee1[[#This Row],[YearsInMostRecentRole]]&gt;=3),1,0)</f>
        <v>0</v>
      </c>
    </row>
    <row r="2214" spans="1:36" x14ac:dyDescent="0.35">
      <c r="A2214" s="44" t="s">
        <v>86</v>
      </c>
      <c r="B2214" s="44" t="s">
        <v>22</v>
      </c>
      <c r="C2214">
        <v>42</v>
      </c>
      <c r="D2214" s="44" t="s">
        <v>7989</v>
      </c>
      <c r="E2214" s="44" t="s">
        <v>23</v>
      </c>
      <c r="F2214" s="44" t="s">
        <v>46</v>
      </c>
      <c r="G2214">
        <v>21</v>
      </c>
      <c r="H2214" s="44" t="s">
        <v>7916</v>
      </c>
      <c r="I2214" s="44" t="s">
        <v>25</v>
      </c>
      <c r="J2214" s="44" t="s">
        <v>60</v>
      </c>
      <c r="K2214">
        <v>3</v>
      </c>
      <c r="L2214" s="44" t="s">
        <v>61</v>
      </c>
      <c r="M2214" s="44" t="s">
        <v>48</v>
      </c>
      <c r="N2214" s="44" t="s">
        <v>42</v>
      </c>
      <c r="O2214" s="44" t="s">
        <v>7930</v>
      </c>
      <c r="P2214">
        <v>316208</v>
      </c>
      <c r="Q2214" s="44" t="s">
        <v>30</v>
      </c>
      <c r="R2214" s="1">
        <v>40925</v>
      </c>
      <c r="S2214" s="44" t="s">
        <v>30</v>
      </c>
      <c r="T2214" s="1">
        <v>44578</v>
      </c>
      <c r="U2214">
        <v>10</v>
      </c>
      <c r="V2214">
        <v>8</v>
      </c>
      <c r="W2214">
        <v>8</v>
      </c>
      <c r="X2214">
        <v>7</v>
      </c>
      <c r="Y2214" s="44" t="s">
        <v>5231</v>
      </c>
      <c r="Z2214" s="1">
        <v>43933</v>
      </c>
      <c r="AA2214" t="s">
        <v>7955</v>
      </c>
      <c r="AB2214" t="s">
        <v>7991</v>
      </c>
      <c r="AC2214" t="s">
        <v>7955</v>
      </c>
      <c r="AD2214">
        <v>2</v>
      </c>
      <c r="AE2214">
        <v>2</v>
      </c>
      <c r="AF2214" t="s">
        <v>7991</v>
      </c>
      <c r="AG2214" t="s">
        <v>7974</v>
      </c>
      <c r="AH2214" t="s">
        <v>7974</v>
      </c>
      <c r="AI2214">
        <f>IF(Employee1[[#This Row],[ManagerRating]]="Needs Improvement",1,0)</f>
        <v>0</v>
      </c>
      <c r="AJ2214">
        <f>IF(AND(Employee1[[#This Row],[ManagerRating]]="Above and Beyond", Employee1[[#This Row],[YearsInMostRecentRole]]&gt;=3),1,0)</f>
        <v>0</v>
      </c>
    </row>
    <row r="2215" spans="1:36" x14ac:dyDescent="0.35">
      <c r="A2215" s="44" t="s">
        <v>898</v>
      </c>
      <c r="B2215" s="44" t="s">
        <v>33</v>
      </c>
      <c r="C2215">
        <v>31</v>
      </c>
      <c r="D2215" s="44" t="s">
        <v>7988</v>
      </c>
      <c r="E2215" s="44" t="s">
        <v>23</v>
      </c>
      <c r="F2215" s="44" t="s">
        <v>24</v>
      </c>
      <c r="G2215">
        <v>10</v>
      </c>
      <c r="H2215" s="44" t="s">
        <v>7915</v>
      </c>
      <c r="I2215" s="44" t="s">
        <v>34</v>
      </c>
      <c r="J2215" s="44" t="s">
        <v>60</v>
      </c>
      <c r="K2215">
        <v>3</v>
      </c>
      <c r="L2215" s="44" t="s">
        <v>27</v>
      </c>
      <c r="M2215" s="44" t="s">
        <v>28</v>
      </c>
      <c r="N2215" s="44" t="s">
        <v>35</v>
      </c>
      <c r="O2215" s="44" t="s">
        <v>7932</v>
      </c>
      <c r="P2215">
        <v>110076</v>
      </c>
      <c r="Q2215" s="44" t="s">
        <v>36</v>
      </c>
      <c r="R2215" s="1">
        <v>41996</v>
      </c>
      <c r="S2215" s="44" t="s">
        <v>30</v>
      </c>
      <c r="T2215" s="1">
        <v>44918</v>
      </c>
      <c r="U2215">
        <v>8</v>
      </c>
      <c r="V2215">
        <v>5</v>
      </c>
      <c r="W2215">
        <v>8</v>
      </c>
      <c r="X2215">
        <v>6</v>
      </c>
      <c r="Y2215" s="44" t="s">
        <v>5232</v>
      </c>
      <c r="Z2215" s="1">
        <v>43933</v>
      </c>
      <c r="AA2215" t="s">
        <v>7991</v>
      </c>
      <c r="AB2215" t="s">
        <v>7958</v>
      </c>
      <c r="AC2215" t="s">
        <v>7991</v>
      </c>
      <c r="AD2215">
        <v>3</v>
      </c>
      <c r="AE2215">
        <v>2</v>
      </c>
      <c r="AF2215" t="s">
        <v>7955</v>
      </c>
      <c r="AG2215" t="s">
        <v>7974</v>
      </c>
      <c r="AH2215" t="s">
        <v>7974</v>
      </c>
      <c r="AI2215">
        <f>IF(Employee1[[#This Row],[ManagerRating]]="Needs Improvement",1,0)</f>
        <v>0</v>
      </c>
      <c r="AJ2215">
        <f>IF(AND(Employee1[[#This Row],[ManagerRating]]="Above and Beyond", Employee1[[#This Row],[YearsInMostRecentRole]]&gt;=3),1,0)</f>
        <v>0</v>
      </c>
    </row>
    <row r="2216" spans="1:36" x14ac:dyDescent="0.35">
      <c r="A2216" s="44" t="s">
        <v>1356</v>
      </c>
      <c r="B2216" s="44" t="s">
        <v>33</v>
      </c>
      <c r="C2216">
        <v>25</v>
      </c>
      <c r="D2216" s="44" t="s">
        <v>7987</v>
      </c>
      <c r="E2216" s="44" t="s">
        <v>23</v>
      </c>
      <c r="F2216" s="44" t="s">
        <v>46</v>
      </c>
      <c r="G2216">
        <v>22</v>
      </c>
      <c r="H2216" s="44" t="s">
        <v>7916</v>
      </c>
      <c r="I2216" s="44" t="s">
        <v>25</v>
      </c>
      <c r="J2216" s="44" t="s">
        <v>60</v>
      </c>
      <c r="K2216">
        <v>3</v>
      </c>
      <c r="L2216" s="44" t="s">
        <v>61</v>
      </c>
      <c r="M2216" s="44" t="s">
        <v>71</v>
      </c>
      <c r="N2216" s="44" t="s">
        <v>42</v>
      </c>
      <c r="O2216" s="44" t="s">
        <v>7933</v>
      </c>
      <c r="P2216">
        <v>21350</v>
      </c>
      <c r="Q2216" s="44" t="s">
        <v>36</v>
      </c>
      <c r="R2216" s="1">
        <v>42670</v>
      </c>
      <c r="S2216" s="44" t="s">
        <v>36</v>
      </c>
      <c r="T2216" s="1">
        <v>44496</v>
      </c>
      <c r="U2216">
        <v>5</v>
      </c>
      <c r="V2216">
        <v>3</v>
      </c>
      <c r="W2216">
        <v>3</v>
      </c>
      <c r="X2216">
        <v>2</v>
      </c>
      <c r="Y2216" s="44" t="s">
        <v>5233</v>
      </c>
      <c r="Z2216" s="1">
        <v>43934</v>
      </c>
      <c r="AA2216" t="s">
        <v>7955</v>
      </c>
      <c r="AB2216" t="s">
        <v>7959</v>
      </c>
      <c r="AC2216" t="s">
        <v>7955</v>
      </c>
      <c r="AD2216">
        <v>2</v>
      </c>
      <c r="AE2216">
        <v>1</v>
      </c>
      <c r="AF2216" t="s">
        <v>7991</v>
      </c>
      <c r="AG2216" t="s">
        <v>7976</v>
      </c>
      <c r="AH2216" t="s">
        <v>7976</v>
      </c>
      <c r="AI2216">
        <f>IF(Employee1[[#This Row],[ManagerRating]]="Needs Improvement",1,0)</f>
        <v>0</v>
      </c>
      <c r="AJ2216">
        <f>IF(AND(Employee1[[#This Row],[ManagerRating]]="Above and Beyond", Employee1[[#This Row],[YearsInMostRecentRole]]&gt;=3),1,0)</f>
        <v>0</v>
      </c>
    </row>
    <row r="2217" spans="1:36" x14ac:dyDescent="0.35">
      <c r="A2217" s="44" t="s">
        <v>143</v>
      </c>
      <c r="B2217" s="44" t="s">
        <v>33</v>
      </c>
      <c r="C2217">
        <v>45</v>
      </c>
      <c r="D2217" s="44" t="s">
        <v>7989</v>
      </c>
      <c r="E2217" s="44" t="s">
        <v>23</v>
      </c>
      <c r="F2217" s="44" t="s">
        <v>24</v>
      </c>
      <c r="G2217">
        <v>20</v>
      </c>
      <c r="H2217" s="44" t="s">
        <v>7916</v>
      </c>
      <c r="I2217" s="44" t="s">
        <v>34</v>
      </c>
      <c r="J2217" s="44" t="s">
        <v>26</v>
      </c>
      <c r="K2217">
        <v>2</v>
      </c>
      <c r="L2217" s="44" t="s">
        <v>27</v>
      </c>
      <c r="M2217" s="44" t="s">
        <v>28</v>
      </c>
      <c r="N2217" s="44" t="s">
        <v>42</v>
      </c>
      <c r="O2217" s="44" t="s">
        <v>7932</v>
      </c>
      <c r="P2217">
        <v>76693</v>
      </c>
      <c r="Q2217" s="44" t="s">
        <v>30</v>
      </c>
      <c r="R2217" s="1">
        <v>40945</v>
      </c>
      <c r="S2217" s="44" t="s">
        <v>30</v>
      </c>
      <c r="T2217" s="1">
        <v>44598</v>
      </c>
      <c r="U2217">
        <v>10</v>
      </c>
      <c r="V2217">
        <v>2</v>
      </c>
      <c r="W2217">
        <v>9</v>
      </c>
      <c r="X2217">
        <v>10</v>
      </c>
      <c r="Y2217" s="44" t="s">
        <v>5234</v>
      </c>
      <c r="Z2217" s="1">
        <v>43934</v>
      </c>
      <c r="AA2217" t="s">
        <v>7955</v>
      </c>
      <c r="AB2217" t="s">
        <v>7991</v>
      </c>
      <c r="AC2217" t="s">
        <v>7958</v>
      </c>
      <c r="AD2217">
        <v>2</v>
      </c>
      <c r="AE2217">
        <v>1</v>
      </c>
      <c r="AF2217" t="s">
        <v>7959</v>
      </c>
      <c r="AG2217" t="s">
        <v>7976</v>
      </c>
      <c r="AH2217" t="s">
        <v>7974</v>
      </c>
      <c r="AI2217">
        <f>IF(Employee1[[#This Row],[ManagerRating]]="Needs Improvement",1,0)</f>
        <v>0</v>
      </c>
      <c r="AJ2217">
        <f>IF(AND(Employee1[[#This Row],[ManagerRating]]="Above and Beyond", Employee1[[#This Row],[YearsInMostRecentRole]]&gt;=3),1,0)</f>
        <v>0</v>
      </c>
    </row>
    <row r="2218" spans="1:36" x14ac:dyDescent="0.35">
      <c r="A2218" s="44" t="s">
        <v>1080</v>
      </c>
      <c r="B2218" s="44" t="s">
        <v>33</v>
      </c>
      <c r="C2218">
        <v>25</v>
      </c>
      <c r="D2218" s="44" t="s">
        <v>7987</v>
      </c>
      <c r="E2218" s="44" t="s">
        <v>23</v>
      </c>
      <c r="F2218" s="44" t="s">
        <v>24</v>
      </c>
      <c r="G2218">
        <v>38</v>
      </c>
      <c r="H2218" s="44" t="s">
        <v>7917</v>
      </c>
      <c r="I2218" s="44" t="s">
        <v>55</v>
      </c>
      <c r="J2218" s="44" t="s">
        <v>56</v>
      </c>
      <c r="K2218">
        <v>3</v>
      </c>
      <c r="L2218" s="44" t="s">
        <v>27</v>
      </c>
      <c r="M2218" s="44" t="s">
        <v>28</v>
      </c>
      <c r="N2218" s="44" t="s">
        <v>29</v>
      </c>
      <c r="O2218" s="44" t="s">
        <v>7932</v>
      </c>
      <c r="P2218">
        <v>86485</v>
      </c>
      <c r="Q2218" s="44" t="s">
        <v>36</v>
      </c>
      <c r="R2218" s="1">
        <v>42254</v>
      </c>
      <c r="S2218" s="44" t="s">
        <v>30</v>
      </c>
      <c r="T2218" s="1">
        <v>44811</v>
      </c>
      <c r="U2218">
        <v>7</v>
      </c>
      <c r="V2218">
        <v>6</v>
      </c>
      <c r="W2218">
        <v>6</v>
      </c>
      <c r="X2218">
        <v>0</v>
      </c>
      <c r="Y2218" s="44" t="s">
        <v>5235</v>
      </c>
      <c r="Z2218" s="1">
        <v>43935</v>
      </c>
      <c r="AA2218" t="s">
        <v>7955</v>
      </c>
      <c r="AB2218" t="s">
        <v>7959</v>
      </c>
      <c r="AC2218" t="s">
        <v>7991</v>
      </c>
      <c r="AD2218">
        <v>3</v>
      </c>
      <c r="AE2218">
        <v>2</v>
      </c>
      <c r="AF2218" t="s">
        <v>7955</v>
      </c>
      <c r="AG2218" t="s">
        <v>7975</v>
      </c>
      <c r="AH2218" t="s">
        <v>7976</v>
      </c>
      <c r="AI2218">
        <f>IF(Employee1[[#This Row],[ManagerRating]]="Needs Improvement",1,0)</f>
        <v>0</v>
      </c>
      <c r="AJ2218">
        <f>IF(AND(Employee1[[#This Row],[ManagerRating]]="Above and Beyond", Employee1[[#This Row],[YearsInMostRecentRole]]&gt;=3),1,0)</f>
        <v>0</v>
      </c>
    </row>
    <row r="2219" spans="1:36" x14ac:dyDescent="0.35">
      <c r="A2219" s="44" t="s">
        <v>393</v>
      </c>
      <c r="B2219" s="44" t="s">
        <v>33</v>
      </c>
      <c r="C2219">
        <v>43</v>
      </c>
      <c r="D2219" s="44" t="s">
        <v>7989</v>
      </c>
      <c r="E2219" s="44" t="s">
        <v>59</v>
      </c>
      <c r="F2219" s="44" t="s">
        <v>46</v>
      </c>
      <c r="G2219">
        <v>21</v>
      </c>
      <c r="H2219" s="44" t="s">
        <v>7916</v>
      </c>
      <c r="I2219" s="44" t="s">
        <v>34</v>
      </c>
      <c r="J2219" s="44" t="s">
        <v>26</v>
      </c>
      <c r="K2219">
        <v>4</v>
      </c>
      <c r="L2219" s="44" t="s">
        <v>61</v>
      </c>
      <c r="M2219" s="44" t="s">
        <v>138</v>
      </c>
      <c r="N2219" s="44" t="s">
        <v>35</v>
      </c>
      <c r="O2219" s="44" t="s">
        <v>7930</v>
      </c>
      <c r="P2219">
        <v>280756</v>
      </c>
      <c r="Q2219" s="44" t="s">
        <v>30</v>
      </c>
      <c r="R2219" s="1">
        <v>41338</v>
      </c>
      <c r="S2219" s="44" t="s">
        <v>30</v>
      </c>
      <c r="T2219" s="1">
        <v>44625</v>
      </c>
      <c r="U2219">
        <v>9</v>
      </c>
      <c r="V2219">
        <v>8</v>
      </c>
      <c r="W2219">
        <v>8</v>
      </c>
      <c r="X2219">
        <v>3</v>
      </c>
      <c r="Y2219" s="44" t="s">
        <v>5236</v>
      </c>
      <c r="Z2219" s="1">
        <v>43936</v>
      </c>
      <c r="AA2219" t="s">
        <v>7958</v>
      </c>
      <c r="AB2219" t="s">
        <v>7958</v>
      </c>
      <c r="AC2219" t="s">
        <v>7955</v>
      </c>
      <c r="AD2219">
        <v>2</v>
      </c>
      <c r="AE2219">
        <v>1</v>
      </c>
      <c r="AF2219" t="s">
        <v>7958</v>
      </c>
      <c r="AG2219" t="s">
        <v>7974</v>
      </c>
      <c r="AH2219" t="s">
        <v>7974</v>
      </c>
      <c r="AI2219">
        <f>IF(Employee1[[#This Row],[ManagerRating]]="Needs Improvement",1,0)</f>
        <v>0</v>
      </c>
      <c r="AJ2219">
        <f>IF(AND(Employee1[[#This Row],[ManagerRating]]="Above and Beyond", Employee1[[#This Row],[YearsInMostRecentRole]]&gt;=3),1,0)</f>
        <v>0</v>
      </c>
    </row>
    <row r="2220" spans="1:36" x14ac:dyDescent="0.35">
      <c r="A2220" s="44" t="s">
        <v>610</v>
      </c>
      <c r="B2220" s="44" t="s">
        <v>22</v>
      </c>
      <c r="C2220">
        <v>30</v>
      </c>
      <c r="D2220" s="44" t="s">
        <v>7987</v>
      </c>
      <c r="E2220" s="44" t="s">
        <v>23</v>
      </c>
      <c r="F2220" s="44" t="s">
        <v>46</v>
      </c>
      <c r="G2220">
        <v>26</v>
      </c>
      <c r="H2220" s="44" t="s">
        <v>7917</v>
      </c>
      <c r="I2220" s="44" t="s">
        <v>55</v>
      </c>
      <c r="J2220" s="44" t="s">
        <v>60</v>
      </c>
      <c r="K2220">
        <v>4</v>
      </c>
      <c r="L2220" s="44" t="s">
        <v>47</v>
      </c>
      <c r="M2220" s="44" t="s">
        <v>71</v>
      </c>
      <c r="N2220" s="44" t="s">
        <v>42</v>
      </c>
      <c r="O2220" s="44" t="s">
        <v>7933</v>
      </c>
      <c r="P2220">
        <v>36280</v>
      </c>
      <c r="Q2220" s="44" t="s">
        <v>30</v>
      </c>
      <c r="R2220" s="1">
        <v>41612</v>
      </c>
      <c r="S2220" s="44" t="s">
        <v>30</v>
      </c>
      <c r="T2220" s="1">
        <v>44899</v>
      </c>
      <c r="U2220">
        <v>9</v>
      </c>
      <c r="V2220">
        <v>9</v>
      </c>
      <c r="W2220">
        <v>9</v>
      </c>
      <c r="X2220">
        <v>9</v>
      </c>
      <c r="Y2220" s="44" t="s">
        <v>5237</v>
      </c>
      <c r="Z2220" s="1">
        <v>43936</v>
      </c>
      <c r="AA2220" t="s">
        <v>7991</v>
      </c>
      <c r="AB2220" t="s">
        <v>7958</v>
      </c>
      <c r="AC2220" t="s">
        <v>7958</v>
      </c>
      <c r="AD2220">
        <v>3</v>
      </c>
      <c r="AE2220">
        <v>0</v>
      </c>
      <c r="AF2220" t="s">
        <v>7991</v>
      </c>
      <c r="AG2220" t="s">
        <v>7975</v>
      </c>
      <c r="AH2220" t="s">
        <v>7976</v>
      </c>
      <c r="AI2220">
        <f>IF(Employee1[[#This Row],[ManagerRating]]="Needs Improvement",1,0)</f>
        <v>0</v>
      </c>
      <c r="AJ2220">
        <f>IF(AND(Employee1[[#This Row],[ManagerRating]]="Above and Beyond", Employee1[[#This Row],[YearsInMostRecentRole]]&gt;=3),1,0)</f>
        <v>0</v>
      </c>
    </row>
    <row r="2221" spans="1:36" x14ac:dyDescent="0.35">
      <c r="A2221" s="44" t="s">
        <v>1324</v>
      </c>
      <c r="B2221" s="44" t="s">
        <v>33</v>
      </c>
      <c r="C2221">
        <v>24</v>
      </c>
      <c r="D2221" s="44" t="s">
        <v>7987</v>
      </c>
      <c r="E2221" s="44" t="s">
        <v>70</v>
      </c>
      <c r="F2221" s="44" t="s">
        <v>46</v>
      </c>
      <c r="G2221">
        <v>7</v>
      </c>
      <c r="H2221" s="44" t="s">
        <v>7915</v>
      </c>
      <c r="I2221" s="44" t="s">
        <v>25</v>
      </c>
      <c r="J2221" s="44" t="s">
        <v>26</v>
      </c>
      <c r="K2221">
        <v>3</v>
      </c>
      <c r="L2221" s="44" t="s">
        <v>61</v>
      </c>
      <c r="M2221" s="44" t="s">
        <v>71</v>
      </c>
      <c r="N2221" s="44" t="s">
        <v>29</v>
      </c>
      <c r="O2221" s="44" t="s">
        <v>7932</v>
      </c>
      <c r="P2221">
        <v>104649</v>
      </c>
      <c r="Q2221" s="44" t="s">
        <v>30</v>
      </c>
      <c r="R2221" s="1">
        <v>42636</v>
      </c>
      <c r="S2221" s="44" t="s">
        <v>36</v>
      </c>
      <c r="T2221" s="1">
        <v>44097</v>
      </c>
      <c r="U2221">
        <v>4</v>
      </c>
      <c r="V2221">
        <v>4</v>
      </c>
      <c r="W2221">
        <v>4</v>
      </c>
      <c r="X2221">
        <v>3</v>
      </c>
      <c r="Y2221" s="44" t="s">
        <v>5238</v>
      </c>
      <c r="Z2221" s="1">
        <v>43937</v>
      </c>
      <c r="AA2221" t="s">
        <v>7991</v>
      </c>
      <c r="AB2221" t="s">
        <v>7959</v>
      </c>
      <c r="AC2221" t="s">
        <v>7959</v>
      </c>
      <c r="AD2221">
        <v>1</v>
      </c>
      <c r="AE2221">
        <v>1</v>
      </c>
      <c r="AF2221" t="s">
        <v>7959</v>
      </c>
      <c r="AG2221" t="s">
        <v>7974</v>
      </c>
      <c r="AH2221" t="s">
        <v>7974</v>
      </c>
      <c r="AI2221">
        <f>IF(Employee1[[#This Row],[ManagerRating]]="Needs Improvement",1,0)</f>
        <v>0</v>
      </c>
      <c r="AJ2221">
        <f>IF(AND(Employee1[[#This Row],[ManagerRating]]="Above and Beyond", Employee1[[#This Row],[YearsInMostRecentRole]]&gt;=3),1,0)</f>
        <v>0</v>
      </c>
    </row>
    <row r="2222" spans="1:36" x14ac:dyDescent="0.35">
      <c r="A2222" s="44" t="s">
        <v>2192</v>
      </c>
      <c r="B2222" s="44" t="s">
        <v>33</v>
      </c>
      <c r="C2222">
        <v>23</v>
      </c>
      <c r="D2222" s="44" t="s">
        <v>7987</v>
      </c>
      <c r="E2222" s="44" t="s">
        <v>70</v>
      </c>
      <c r="F2222" s="44" t="s">
        <v>46</v>
      </c>
      <c r="G2222">
        <v>10</v>
      </c>
      <c r="H2222" s="44" t="s">
        <v>7915</v>
      </c>
      <c r="I2222" s="44" t="s">
        <v>55</v>
      </c>
      <c r="J2222" s="44" t="s">
        <v>26</v>
      </c>
      <c r="K2222">
        <v>3</v>
      </c>
      <c r="L2222" s="44" t="s">
        <v>61</v>
      </c>
      <c r="M2222" s="44" t="s">
        <v>82</v>
      </c>
      <c r="N2222" s="44" t="s">
        <v>29</v>
      </c>
      <c r="O2222" s="44" t="s">
        <v>7933</v>
      </c>
      <c r="P2222">
        <v>44566</v>
      </c>
      <c r="Q2222" s="44" t="s">
        <v>36</v>
      </c>
      <c r="R2222" s="1">
        <v>43859</v>
      </c>
      <c r="S2222" s="44" t="s">
        <v>36</v>
      </c>
      <c r="T2222" s="1">
        <v>44225</v>
      </c>
      <c r="U2222">
        <v>1</v>
      </c>
      <c r="V2222">
        <v>0</v>
      </c>
      <c r="W2222">
        <v>0</v>
      </c>
      <c r="X2222">
        <v>0</v>
      </c>
      <c r="Y2222" s="44" t="s">
        <v>5239</v>
      </c>
      <c r="Z2222" s="1">
        <v>43937</v>
      </c>
      <c r="AA2222" t="s">
        <v>7958</v>
      </c>
      <c r="AB2222" t="s">
        <v>7991</v>
      </c>
      <c r="AC2222" t="s">
        <v>7958</v>
      </c>
      <c r="AD2222">
        <v>2</v>
      </c>
      <c r="AE2222">
        <v>2</v>
      </c>
      <c r="AF2222" t="s">
        <v>7991</v>
      </c>
      <c r="AG2222" t="s">
        <v>7976</v>
      </c>
      <c r="AH2222" t="s">
        <v>7976</v>
      </c>
      <c r="AI2222">
        <f>IF(Employee1[[#This Row],[ManagerRating]]="Needs Improvement",1,0)</f>
        <v>0</v>
      </c>
      <c r="AJ2222">
        <f>IF(AND(Employee1[[#This Row],[ManagerRating]]="Above and Beyond", Employee1[[#This Row],[YearsInMostRecentRole]]&gt;=3),1,0)</f>
        <v>0</v>
      </c>
    </row>
    <row r="2223" spans="1:36" x14ac:dyDescent="0.35">
      <c r="A2223" s="44" t="s">
        <v>738</v>
      </c>
      <c r="B2223" s="44" t="s">
        <v>45</v>
      </c>
      <c r="C2223">
        <v>34</v>
      </c>
      <c r="D2223" s="44" t="s">
        <v>7988</v>
      </c>
      <c r="E2223" s="44" t="s">
        <v>70</v>
      </c>
      <c r="F2223" s="44" t="s">
        <v>46</v>
      </c>
      <c r="G2223">
        <v>12</v>
      </c>
      <c r="H2223" s="44" t="s">
        <v>7915</v>
      </c>
      <c r="I2223" s="44" t="s">
        <v>34</v>
      </c>
      <c r="J2223" s="44" t="s">
        <v>26</v>
      </c>
      <c r="K2223">
        <v>2</v>
      </c>
      <c r="L2223" s="44" t="s">
        <v>47</v>
      </c>
      <c r="M2223" s="44" t="s">
        <v>71</v>
      </c>
      <c r="N2223" s="44" t="s">
        <v>42</v>
      </c>
      <c r="O2223" s="44" t="s">
        <v>7933</v>
      </c>
      <c r="P2223">
        <v>44057</v>
      </c>
      <c r="Q2223" s="44" t="s">
        <v>36</v>
      </c>
      <c r="R2223" s="1">
        <v>41776</v>
      </c>
      <c r="S2223" s="44" t="s">
        <v>30</v>
      </c>
      <c r="T2223" s="1">
        <v>44698</v>
      </c>
      <c r="U2223">
        <v>8</v>
      </c>
      <c r="V2223">
        <v>7</v>
      </c>
      <c r="W2223">
        <v>7</v>
      </c>
      <c r="X2223">
        <v>1</v>
      </c>
      <c r="Y2223" s="44" t="s">
        <v>5240</v>
      </c>
      <c r="Z2223" s="1">
        <v>43937</v>
      </c>
      <c r="AA2223" t="s">
        <v>7955</v>
      </c>
      <c r="AB2223" t="s">
        <v>7959</v>
      </c>
      <c r="AC2223" t="s">
        <v>7959</v>
      </c>
      <c r="AD2223">
        <v>2</v>
      </c>
      <c r="AE2223">
        <v>0</v>
      </c>
      <c r="AF2223" t="s">
        <v>7991</v>
      </c>
      <c r="AG2223" t="s">
        <v>7974</v>
      </c>
      <c r="AH2223" t="s">
        <v>7974</v>
      </c>
      <c r="AI2223">
        <f>IF(Employee1[[#This Row],[ManagerRating]]="Needs Improvement",1,0)</f>
        <v>0</v>
      </c>
      <c r="AJ2223">
        <f>IF(AND(Employee1[[#This Row],[ManagerRating]]="Above and Beyond", Employee1[[#This Row],[YearsInMostRecentRole]]&gt;=3),1,0)</f>
        <v>0</v>
      </c>
    </row>
    <row r="2224" spans="1:36" x14ac:dyDescent="0.35">
      <c r="A2224" s="44" t="s">
        <v>840</v>
      </c>
      <c r="B2224" s="44" t="s">
        <v>33</v>
      </c>
      <c r="C2224">
        <v>44</v>
      </c>
      <c r="D2224" s="44" t="s">
        <v>7989</v>
      </c>
      <c r="E2224" s="44" t="s">
        <v>23</v>
      </c>
      <c r="F2224" s="44" t="s">
        <v>46</v>
      </c>
      <c r="G2224">
        <v>28</v>
      </c>
      <c r="H2224" s="44" t="s">
        <v>7917</v>
      </c>
      <c r="I2224" s="44" t="s">
        <v>34</v>
      </c>
      <c r="J2224" s="44" t="s">
        <v>56</v>
      </c>
      <c r="K2224">
        <v>3</v>
      </c>
      <c r="L2224" s="44" t="s">
        <v>47</v>
      </c>
      <c r="M2224" s="44" t="s">
        <v>82</v>
      </c>
      <c r="N2224" s="44" t="s">
        <v>42</v>
      </c>
      <c r="O2224" s="44" t="s">
        <v>7933</v>
      </c>
      <c r="P2224">
        <v>49447</v>
      </c>
      <c r="Q2224" s="44" t="s">
        <v>30</v>
      </c>
      <c r="R2224" s="1">
        <v>41921</v>
      </c>
      <c r="S2224" s="44" t="s">
        <v>30</v>
      </c>
      <c r="T2224" s="1">
        <v>44843</v>
      </c>
      <c r="U2224">
        <v>8</v>
      </c>
      <c r="V2224">
        <v>7</v>
      </c>
      <c r="W2224">
        <v>7</v>
      </c>
      <c r="X2224">
        <v>8</v>
      </c>
      <c r="Y2224" s="44" t="s">
        <v>5241</v>
      </c>
      <c r="Z2224" s="1">
        <v>43937</v>
      </c>
      <c r="AA2224" t="s">
        <v>7991</v>
      </c>
      <c r="AB2224" t="s">
        <v>7991</v>
      </c>
      <c r="AC2224" t="s">
        <v>7991</v>
      </c>
      <c r="AD2224">
        <v>3</v>
      </c>
      <c r="AE2224">
        <v>1</v>
      </c>
      <c r="AF2224" t="s">
        <v>7959</v>
      </c>
      <c r="AG2224" t="s">
        <v>7976</v>
      </c>
      <c r="AH2224" t="s">
        <v>7976</v>
      </c>
      <c r="AI2224">
        <f>IF(Employee1[[#This Row],[ManagerRating]]="Needs Improvement",1,0)</f>
        <v>0</v>
      </c>
      <c r="AJ2224">
        <f>IF(AND(Employee1[[#This Row],[ManagerRating]]="Above and Beyond", Employee1[[#This Row],[YearsInMostRecentRole]]&gt;=3),1,0)</f>
        <v>0</v>
      </c>
    </row>
    <row r="2225" spans="1:36" x14ac:dyDescent="0.35">
      <c r="A2225" s="44" t="s">
        <v>481</v>
      </c>
      <c r="B2225" s="44" t="s">
        <v>33</v>
      </c>
      <c r="C2225">
        <v>29</v>
      </c>
      <c r="D2225" s="44" t="s">
        <v>7987</v>
      </c>
      <c r="E2225" s="44" t="s">
        <v>23</v>
      </c>
      <c r="F2225" s="44" t="s">
        <v>24</v>
      </c>
      <c r="G2225">
        <v>14</v>
      </c>
      <c r="H2225" s="44" t="s">
        <v>7915</v>
      </c>
      <c r="I2225" s="44" t="s">
        <v>34</v>
      </c>
      <c r="J2225" s="44" t="s">
        <v>26</v>
      </c>
      <c r="K2225">
        <v>4</v>
      </c>
      <c r="L2225" s="44" t="s">
        <v>27</v>
      </c>
      <c r="M2225" s="44" t="s">
        <v>28</v>
      </c>
      <c r="N2225" s="44" t="s">
        <v>42</v>
      </c>
      <c r="O2225" s="44" t="s">
        <v>7932</v>
      </c>
      <c r="P2225">
        <v>96319</v>
      </c>
      <c r="Q2225" s="44" t="s">
        <v>30</v>
      </c>
      <c r="R2225" s="1">
        <v>41439</v>
      </c>
      <c r="S2225" s="44" t="s">
        <v>30</v>
      </c>
      <c r="T2225" s="1">
        <v>44726</v>
      </c>
      <c r="U2225">
        <v>9</v>
      </c>
      <c r="V2225">
        <v>1</v>
      </c>
      <c r="W2225">
        <v>4</v>
      </c>
      <c r="X2225">
        <v>5</v>
      </c>
      <c r="Y2225" s="44" t="s">
        <v>5242</v>
      </c>
      <c r="Z2225" s="1">
        <v>43938</v>
      </c>
      <c r="AA2225" t="s">
        <v>7991</v>
      </c>
      <c r="AB2225" t="s">
        <v>7955</v>
      </c>
      <c r="AC2225" t="s">
        <v>7959</v>
      </c>
      <c r="AD2225">
        <v>2</v>
      </c>
      <c r="AE2225">
        <v>2</v>
      </c>
      <c r="AF2225" t="s">
        <v>7955</v>
      </c>
      <c r="AG2225" t="s">
        <v>7976</v>
      </c>
      <c r="AH2225" t="s">
        <v>7974</v>
      </c>
      <c r="AI2225">
        <f>IF(Employee1[[#This Row],[ManagerRating]]="Needs Improvement",1,0)</f>
        <v>0</v>
      </c>
      <c r="AJ2225">
        <f>IF(AND(Employee1[[#This Row],[ManagerRating]]="Above and Beyond", Employee1[[#This Row],[YearsInMostRecentRole]]&gt;=3),1,0)</f>
        <v>0</v>
      </c>
    </row>
    <row r="2226" spans="1:36" x14ac:dyDescent="0.35">
      <c r="A2226" s="44" t="s">
        <v>674</v>
      </c>
      <c r="B2226" s="44" t="s">
        <v>33</v>
      </c>
      <c r="C2226">
        <v>31</v>
      </c>
      <c r="D2226" s="44" t="s">
        <v>7988</v>
      </c>
      <c r="E2226" s="44" t="s">
        <v>23</v>
      </c>
      <c r="F2226" s="44" t="s">
        <v>46</v>
      </c>
      <c r="G2226">
        <v>8</v>
      </c>
      <c r="H2226" s="44" t="s">
        <v>7915</v>
      </c>
      <c r="I2226" s="44" t="s">
        <v>25</v>
      </c>
      <c r="J2226" s="44" t="s">
        <v>26</v>
      </c>
      <c r="K2226">
        <v>1</v>
      </c>
      <c r="L2226" s="44" t="s">
        <v>61</v>
      </c>
      <c r="M2226" s="44" t="s">
        <v>82</v>
      </c>
      <c r="N2226" s="44" t="s">
        <v>35</v>
      </c>
      <c r="O2226" s="44" t="s">
        <v>7932</v>
      </c>
      <c r="P2226">
        <v>70682</v>
      </c>
      <c r="Q2226" s="44" t="s">
        <v>30</v>
      </c>
      <c r="R2226" s="1">
        <v>41694</v>
      </c>
      <c r="S2226" s="44" t="s">
        <v>30</v>
      </c>
      <c r="T2226" s="1">
        <v>44616</v>
      </c>
      <c r="U2226">
        <v>8</v>
      </c>
      <c r="V2226">
        <v>4</v>
      </c>
      <c r="W2226">
        <v>8</v>
      </c>
      <c r="X2226">
        <v>2</v>
      </c>
      <c r="Y2226" s="44" t="s">
        <v>5243</v>
      </c>
      <c r="Z2226" s="1">
        <v>43938</v>
      </c>
      <c r="AA2226" t="s">
        <v>7955</v>
      </c>
      <c r="AB2226" t="s">
        <v>7955</v>
      </c>
      <c r="AC2226" t="s">
        <v>7958</v>
      </c>
      <c r="AD2226">
        <v>1</v>
      </c>
      <c r="AE2226">
        <v>2</v>
      </c>
      <c r="AF2226" t="s">
        <v>7959</v>
      </c>
      <c r="AG2226" t="s">
        <v>7976</v>
      </c>
      <c r="AH2226" t="s">
        <v>7976</v>
      </c>
      <c r="AI2226">
        <f>IF(Employee1[[#This Row],[ManagerRating]]="Needs Improvement",1,0)</f>
        <v>0</v>
      </c>
      <c r="AJ2226">
        <f>IF(AND(Employee1[[#This Row],[ManagerRating]]="Above and Beyond", Employee1[[#This Row],[YearsInMostRecentRole]]&gt;=3),1,0)</f>
        <v>0</v>
      </c>
    </row>
    <row r="2227" spans="1:36" x14ac:dyDescent="0.35">
      <c r="A2227" s="44" t="s">
        <v>1662</v>
      </c>
      <c r="B2227" s="44" t="s">
        <v>45</v>
      </c>
      <c r="C2227">
        <v>25</v>
      </c>
      <c r="D2227" s="44" t="s">
        <v>7987</v>
      </c>
      <c r="E2227" s="44" t="s">
        <v>59</v>
      </c>
      <c r="F2227" s="44" t="s">
        <v>46</v>
      </c>
      <c r="G2227">
        <v>29</v>
      </c>
      <c r="H2227" s="44" t="s">
        <v>7917</v>
      </c>
      <c r="I2227" s="44" t="s">
        <v>34</v>
      </c>
      <c r="J2227" s="44" t="s">
        <v>26</v>
      </c>
      <c r="K2227">
        <v>4</v>
      </c>
      <c r="L2227" s="44" t="s">
        <v>47</v>
      </c>
      <c r="M2227" s="44" t="s">
        <v>76</v>
      </c>
      <c r="N2227" s="44" t="s">
        <v>35</v>
      </c>
      <c r="O2227" s="44" t="s">
        <v>7932</v>
      </c>
      <c r="P2227">
        <v>105411</v>
      </c>
      <c r="Q2227" s="44" t="s">
        <v>30</v>
      </c>
      <c r="R2227" s="1">
        <v>43191</v>
      </c>
      <c r="S2227" s="44" t="s">
        <v>30</v>
      </c>
      <c r="T2227" s="1">
        <v>44652</v>
      </c>
      <c r="U2227">
        <v>4</v>
      </c>
      <c r="V2227">
        <v>2</v>
      </c>
      <c r="W2227">
        <v>4</v>
      </c>
      <c r="X2227">
        <v>2</v>
      </c>
      <c r="Y2227" s="44" t="s">
        <v>5244</v>
      </c>
      <c r="Z2227" s="1">
        <v>43938</v>
      </c>
      <c r="AA2227" t="s">
        <v>7958</v>
      </c>
      <c r="AB2227" t="s">
        <v>7959</v>
      </c>
      <c r="AC2227" t="s">
        <v>7955</v>
      </c>
      <c r="AD2227">
        <v>2</v>
      </c>
      <c r="AE2227">
        <v>1</v>
      </c>
      <c r="AF2227" t="s">
        <v>7991</v>
      </c>
      <c r="AG2227" t="s">
        <v>7975</v>
      </c>
      <c r="AH2227" t="s">
        <v>7976</v>
      </c>
      <c r="AI2227">
        <f>IF(Employee1[[#This Row],[ManagerRating]]="Needs Improvement",1,0)</f>
        <v>0</v>
      </c>
      <c r="AJ2227">
        <f>IF(AND(Employee1[[#This Row],[ManagerRating]]="Above and Beyond", Employee1[[#This Row],[YearsInMostRecentRole]]&gt;=3),1,0)</f>
        <v>0</v>
      </c>
    </row>
    <row r="2228" spans="1:36" x14ac:dyDescent="0.35">
      <c r="A2228" s="44" t="s">
        <v>1698</v>
      </c>
      <c r="B2228" s="44" t="s">
        <v>33</v>
      </c>
      <c r="C2228">
        <v>25</v>
      </c>
      <c r="D2228" s="44" t="s">
        <v>7987</v>
      </c>
      <c r="E2228" s="44" t="s">
        <v>23</v>
      </c>
      <c r="F2228" s="44" t="s">
        <v>24</v>
      </c>
      <c r="G2228">
        <v>29</v>
      </c>
      <c r="H2228" s="44" t="s">
        <v>7917</v>
      </c>
      <c r="I2228" s="44" t="s">
        <v>34</v>
      </c>
      <c r="J2228" s="44" t="s">
        <v>26</v>
      </c>
      <c r="K2228">
        <v>4</v>
      </c>
      <c r="L2228" s="44" t="s">
        <v>27</v>
      </c>
      <c r="M2228" s="44" t="s">
        <v>28</v>
      </c>
      <c r="N2228" s="44" t="s">
        <v>42</v>
      </c>
      <c r="O2228" s="44" t="s">
        <v>7932</v>
      </c>
      <c r="P2228">
        <v>95643</v>
      </c>
      <c r="Q2228" s="44" t="s">
        <v>30</v>
      </c>
      <c r="R2228" s="1">
        <v>43234</v>
      </c>
      <c r="S2228" s="44" t="s">
        <v>30</v>
      </c>
      <c r="T2228" s="1">
        <v>44695</v>
      </c>
      <c r="U2228">
        <v>4</v>
      </c>
      <c r="V2228">
        <v>0</v>
      </c>
      <c r="W2228">
        <v>3</v>
      </c>
      <c r="X2228">
        <v>1</v>
      </c>
      <c r="Y2228" s="44" t="s">
        <v>5245</v>
      </c>
      <c r="Z2228" s="1">
        <v>43938</v>
      </c>
      <c r="AA2228" t="s">
        <v>7958</v>
      </c>
      <c r="AB2228" t="s">
        <v>7959</v>
      </c>
      <c r="AC2228" t="s">
        <v>7958</v>
      </c>
      <c r="AD2228">
        <v>3</v>
      </c>
      <c r="AE2228">
        <v>2</v>
      </c>
      <c r="AF2228" t="s">
        <v>7991</v>
      </c>
      <c r="AG2228" t="s">
        <v>7976</v>
      </c>
      <c r="AH2228" t="s">
        <v>7976</v>
      </c>
      <c r="AI2228">
        <f>IF(Employee1[[#This Row],[ManagerRating]]="Needs Improvement",1,0)</f>
        <v>0</v>
      </c>
      <c r="AJ2228">
        <f>IF(AND(Employee1[[#This Row],[ManagerRating]]="Above and Beyond", Employee1[[#This Row],[YearsInMostRecentRole]]&gt;=3),1,0)</f>
        <v>0</v>
      </c>
    </row>
    <row r="2229" spans="1:36" x14ac:dyDescent="0.35">
      <c r="A2229" s="44" t="s">
        <v>1622</v>
      </c>
      <c r="B2229" s="44" t="s">
        <v>22</v>
      </c>
      <c r="C2229">
        <v>23</v>
      </c>
      <c r="D2229" s="44" t="s">
        <v>7987</v>
      </c>
      <c r="E2229" s="44" t="s">
        <v>23</v>
      </c>
      <c r="F2229" s="44" t="s">
        <v>24</v>
      </c>
      <c r="G2229">
        <v>19</v>
      </c>
      <c r="H2229" s="44" t="s">
        <v>7916</v>
      </c>
      <c r="I2229" s="44" t="s">
        <v>34</v>
      </c>
      <c r="J2229" s="44" t="s">
        <v>26</v>
      </c>
      <c r="K2229">
        <v>3</v>
      </c>
      <c r="L2229" s="44" t="s">
        <v>65</v>
      </c>
      <c r="M2229" s="44" t="s">
        <v>116</v>
      </c>
      <c r="N2229" s="44" t="s">
        <v>35</v>
      </c>
      <c r="O2229" s="44" t="s">
        <v>7933</v>
      </c>
      <c r="P2229">
        <v>27185</v>
      </c>
      <c r="Q2229" s="44" t="s">
        <v>30</v>
      </c>
      <c r="R2229" s="1">
        <v>43130</v>
      </c>
      <c r="S2229" s="44" t="s">
        <v>30</v>
      </c>
      <c r="T2229" s="1">
        <v>44591</v>
      </c>
      <c r="U2229">
        <v>4</v>
      </c>
      <c r="V2229">
        <v>4</v>
      </c>
      <c r="W2229">
        <v>4</v>
      </c>
      <c r="X2229">
        <v>0</v>
      </c>
      <c r="Y2229" s="44" t="s">
        <v>5246</v>
      </c>
      <c r="Z2229" s="1">
        <v>43938</v>
      </c>
      <c r="AA2229" t="s">
        <v>7958</v>
      </c>
      <c r="AB2229" t="s">
        <v>7959</v>
      </c>
      <c r="AC2229" t="s">
        <v>7991</v>
      </c>
      <c r="AD2229">
        <v>2</v>
      </c>
      <c r="AE2229">
        <v>2</v>
      </c>
      <c r="AF2229" t="s">
        <v>7958</v>
      </c>
      <c r="AG2229" t="s">
        <v>7974</v>
      </c>
      <c r="AH2229" t="s">
        <v>7977</v>
      </c>
      <c r="AI2229">
        <f>IF(Employee1[[#This Row],[ManagerRating]]="Needs Improvement",1,0)</f>
        <v>1</v>
      </c>
      <c r="AJ2229">
        <f>IF(AND(Employee1[[#This Row],[ManagerRating]]="Above and Beyond", Employee1[[#This Row],[YearsInMostRecentRole]]&gt;=3),1,0)</f>
        <v>0</v>
      </c>
    </row>
    <row r="2230" spans="1:36" x14ac:dyDescent="0.35">
      <c r="A2230" s="44" t="s">
        <v>195</v>
      </c>
      <c r="B2230" s="44" t="s">
        <v>22</v>
      </c>
      <c r="C2230">
        <v>45</v>
      </c>
      <c r="D2230" s="44" t="s">
        <v>7989</v>
      </c>
      <c r="E2230" s="44" t="s">
        <v>23</v>
      </c>
      <c r="F2230" s="44" t="s">
        <v>46</v>
      </c>
      <c r="G2230">
        <v>2</v>
      </c>
      <c r="H2230" s="44" t="s">
        <v>7915</v>
      </c>
      <c r="I2230" s="44" t="s">
        <v>25</v>
      </c>
      <c r="J2230" s="44" t="s">
        <v>26</v>
      </c>
      <c r="K2230">
        <v>1</v>
      </c>
      <c r="L2230" s="44" t="s">
        <v>61</v>
      </c>
      <c r="M2230" s="44" t="s">
        <v>71</v>
      </c>
      <c r="N2230" s="44" t="s">
        <v>29</v>
      </c>
      <c r="O2230" s="44" t="s">
        <v>7932</v>
      </c>
      <c r="P2230">
        <v>64795</v>
      </c>
      <c r="Q2230" s="44" t="s">
        <v>36</v>
      </c>
      <c r="R2230" s="1">
        <v>40971</v>
      </c>
      <c r="S2230" s="44" t="s">
        <v>30</v>
      </c>
      <c r="T2230" s="1">
        <v>44623</v>
      </c>
      <c r="U2230">
        <v>10</v>
      </c>
      <c r="V2230">
        <v>5</v>
      </c>
      <c r="W2230">
        <v>8</v>
      </c>
      <c r="X2230">
        <v>10</v>
      </c>
      <c r="Y2230" s="44" t="s">
        <v>5247</v>
      </c>
      <c r="Z2230" s="1">
        <v>43939</v>
      </c>
      <c r="AA2230" t="s">
        <v>7991</v>
      </c>
      <c r="AB2230" t="s">
        <v>7955</v>
      </c>
      <c r="AC2230" t="s">
        <v>7991</v>
      </c>
      <c r="AD2230">
        <v>1</v>
      </c>
      <c r="AE2230">
        <v>1</v>
      </c>
      <c r="AF2230" t="s">
        <v>7991</v>
      </c>
      <c r="AG2230" t="s">
        <v>7974</v>
      </c>
      <c r="AH2230" t="s">
        <v>7977</v>
      </c>
      <c r="AI2230">
        <f>IF(Employee1[[#This Row],[ManagerRating]]="Needs Improvement",1,0)</f>
        <v>1</v>
      </c>
      <c r="AJ2230">
        <f>IF(AND(Employee1[[#This Row],[ManagerRating]]="Above and Beyond", Employee1[[#This Row],[YearsInMostRecentRole]]&gt;=3),1,0)</f>
        <v>0</v>
      </c>
    </row>
    <row r="2231" spans="1:36" x14ac:dyDescent="0.35">
      <c r="A2231" s="44" t="s">
        <v>640</v>
      </c>
      <c r="B2231" s="44" t="s">
        <v>33</v>
      </c>
      <c r="C2231">
        <v>44</v>
      </c>
      <c r="D2231" s="44" t="s">
        <v>7989</v>
      </c>
      <c r="E2231" s="44" t="s">
        <v>23</v>
      </c>
      <c r="F2231" s="44" t="s">
        <v>24</v>
      </c>
      <c r="G2231">
        <v>29</v>
      </c>
      <c r="H2231" s="44" t="s">
        <v>7917</v>
      </c>
      <c r="I2231" s="44" t="s">
        <v>55</v>
      </c>
      <c r="J2231" s="44" t="s">
        <v>26</v>
      </c>
      <c r="K2231">
        <v>3</v>
      </c>
      <c r="L2231" s="44" t="s">
        <v>27</v>
      </c>
      <c r="M2231" s="44" t="s">
        <v>28</v>
      </c>
      <c r="N2231" s="44" t="s">
        <v>42</v>
      </c>
      <c r="O2231" s="44" t="s">
        <v>7931</v>
      </c>
      <c r="P2231">
        <v>126073</v>
      </c>
      <c r="Q2231" s="44" t="s">
        <v>30</v>
      </c>
      <c r="R2231" s="1">
        <v>41642</v>
      </c>
      <c r="S2231" s="44" t="s">
        <v>30</v>
      </c>
      <c r="T2231" s="1">
        <v>44564</v>
      </c>
      <c r="U2231">
        <v>8</v>
      </c>
      <c r="V2231">
        <v>0</v>
      </c>
      <c r="W2231">
        <v>2</v>
      </c>
      <c r="X2231">
        <v>0</v>
      </c>
      <c r="Y2231" s="44" t="s">
        <v>5248</v>
      </c>
      <c r="Z2231" s="1">
        <v>43940</v>
      </c>
      <c r="AA2231" t="s">
        <v>7958</v>
      </c>
      <c r="AB2231" t="s">
        <v>7958</v>
      </c>
      <c r="AC2231" t="s">
        <v>7959</v>
      </c>
      <c r="AD2231">
        <v>1</v>
      </c>
      <c r="AE2231">
        <v>1</v>
      </c>
      <c r="AF2231" t="s">
        <v>7959</v>
      </c>
      <c r="AG2231" t="s">
        <v>7975</v>
      </c>
      <c r="AH2231" t="s">
        <v>7975</v>
      </c>
      <c r="AI2231">
        <f>IF(Employee1[[#This Row],[ManagerRating]]="Needs Improvement",1,0)</f>
        <v>0</v>
      </c>
      <c r="AJ2231">
        <f>IF(AND(Employee1[[#This Row],[ManagerRating]]="Above and Beyond", Employee1[[#This Row],[YearsInMostRecentRole]]&gt;=3),1,0)</f>
        <v>0</v>
      </c>
    </row>
    <row r="2232" spans="1:36" x14ac:dyDescent="0.35">
      <c r="A2232" s="44" t="s">
        <v>1372</v>
      </c>
      <c r="B2232" s="44" t="s">
        <v>22</v>
      </c>
      <c r="C2232">
        <v>25</v>
      </c>
      <c r="D2232" s="44" t="s">
        <v>7987</v>
      </c>
      <c r="E2232" s="44" t="s">
        <v>23</v>
      </c>
      <c r="F2232" s="44" t="s">
        <v>46</v>
      </c>
      <c r="G2232">
        <v>16</v>
      </c>
      <c r="H2232" s="44" t="s">
        <v>7916</v>
      </c>
      <c r="I2232" s="44" t="s">
        <v>34</v>
      </c>
      <c r="J2232" s="44" t="s">
        <v>60</v>
      </c>
      <c r="K2232">
        <v>2</v>
      </c>
      <c r="L2232" s="44" t="s">
        <v>47</v>
      </c>
      <c r="M2232" s="44" t="s">
        <v>48</v>
      </c>
      <c r="N2232" s="44" t="s">
        <v>42</v>
      </c>
      <c r="O2232" s="44" t="s">
        <v>7931</v>
      </c>
      <c r="P2232">
        <v>184441</v>
      </c>
      <c r="Q2232" s="44" t="s">
        <v>30</v>
      </c>
      <c r="R2232" s="1">
        <v>42687</v>
      </c>
      <c r="S2232" s="44" t="s">
        <v>30</v>
      </c>
      <c r="T2232" s="1">
        <v>44878</v>
      </c>
      <c r="U2232">
        <v>6</v>
      </c>
      <c r="V2232">
        <v>6</v>
      </c>
      <c r="W2232">
        <v>6</v>
      </c>
      <c r="X2232">
        <v>3</v>
      </c>
      <c r="Y2232" s="44" t="s">
        <v>5249</v>
      </c>
      <c r="Z2232" s="1">
        <v>43940</v>
      </c>
      <c r="AA2232" t="s">
        <v>7955</v>
      </c>
      <c r="AB2232" t="s">
        <v>7959</v>
      </c>
      <c r="AC2232" t="s">
        <v>7959</v>
      </c>
      <c r="AD2232">
        <v>2</v>
      </c>
      <c r="AE2232">
        <v>1</v>
      </c>
      <c r="AF2232" t="s">
        <v>7958</v>
      </c>
      <c r="AG2232" t="s">
        <v>7976</v>
      </c>
      <c r="AH2232" t="s">
        <v>7976</v>
      </c>
      <c r="AI2232">
        <f>IF(Employee1[[#This Row],[ManagerRating]]="Needs Improvement",1,0)</f>
        <v>0</v>
      </c>
      <c r="AJ2232">
        <f>IF(AND(Employee1[[#This Row],[ManagerRating]]="Above and Beyond", Employee1[[#This Row],[YearsInMostRecentRole]]&gt;=3),1,0)</f>
        <v>0</v>
      </c>
    </row>
    <row r="2233" spans="1:36" x14ac:dyDescent="0.35">
      <c r="A2233" s="44" t="s">
        <v>156</v>
      </c>
      <c r="B2233" s="44" t="s">
        <v>22</v>
      </c>
      <c r="C2233">
        <v>48</v>
      </c>
      <c r="D2233" s="44" t="s">
        <v>7989</v>
      </c>
      <c r="E2233" s="44" t="s">
        <v>23</v>
      </c>
      <c r="F2233" s="44" t="s">
        <v>46</v>
      </c>
      <c r="G2233">
        <v>30</v>
      </c>
      <c r="H2233" s="44" t="s">
        <v>7917</v>
      </c>
      <c r="I2233" s="44" t="s">
        <v>55</v>
      </c>
      <c r="J2233" s="44" t="s">
        <v>60</v>
      </c>
      <c r="K2233">
        <v>3</v>
      </c>
      <c r="L2233" s="44" t="s">
        <v>61</v>
      </c>
      <c r="M2233" s="44" t="s">
        <v>82</v>
      </c>
      <c r="N2233" s="44" t="s">
        <v>42</v>
      </c>
      <c r="O2233" s="44" t="s">
        <v>7932</v>
      </c>
      <c r="P2233">
        <v>72794</v>
      </c>
      <c r="Q2233" s="44" t="s">
        <v>30</v>
      </c>
      <c r="R2233" s="1">
        <v>40953</v>
      </c>
      <c r="S2233" s="44" t="s">
        <v>30</v>
      </c>
      <c r="T2233" s="1">
        <v>44606</v>
      </c>
      <c r="U2233">
        <v>10</v>
      </c>
      <c r="V2233">
        <v>4</v>
      </c>
      <c r="W2233">
        <v>5</v>
      </c>
      <c r="X2233">
        <v>3</v>
      </c>
      <c r="Y2233" s="44" t="s">
        <v>5250</v>
      </c>
      <c r="Z2233" s="1">
        <v>43941</v>
      </c>
      <c r="AA2233" t="s">
        <v>7958</v>
      </c>
      <c r="AB2233" t="s">
        <v>7958</v>
      </c>
      <c r="AC2233" t="s">
        <v>7959</v>
      </c>
      <c r="AD2233">
        <v>1</v>
      </c>
      <c r="AE2233">
        <v>1</v>
      </c>
      <c r="AF2233" t="s">
        <v>7991</v>
      </c>
      <c r="AG2233" t="s">
        <v>7974</v>
      </c>
      <c r="AH2233" t="s">
        <v>7974</v>
      </c>
      <c r="AI2233">
        <f>IF(Employee1[[#This Row],[ManagerRating]]="Needs Improvement",1,0)</f>
        <v>0</v>
      </c>
      <c r="AJ2233">
        <f>IF(AND(Employee1[[#This Row],[ManagerRating]]="Above and Beyond", Employee1[[#This Row],[YearsInMostRecentRole]]&gt;=3),1,0)</f>
        <v>0</v>
      </c>
    </row>
    <row r="2234" spans="1:36" x14ac:dyDescent="0.35">
      <c r="A2234" s="44" t="s">
        <v>860</v>
      </c>
      <c r="B2234" s="44" t="s">
        <v>22</v>
      </c>
      <c r="C2234">
        <v>48</v>
      </c>
      <c r="D2234" s="44" t="s">
        <v>7989</v>
      </c>
      <c r="E2234" s="44" t="s">
        <v>23</v>
      </c>
      <c r="F2234" s="44" t="s">
        <v>24</v>
      </c>
      <c r="G2234">
        <v>4</v>
      </c>
      <c r="H2234" s="44" t="s">
        <v>7915</v>
      </c>
      <c r="I2234" s="44" t="s">
        <v>55</v>
      </c>
      <c r="J2234" s="44" t="s">
        <v>60</v>
      </c>
      <c r="K2234">
        <v>3</v>
      </c>
      <c r="L2234" s="44" t="s">
        <v>27</v>
      </c>
      <c r="M2234" s="44" t="s">
        <v>116</v>
      </c>
      <c r="N2234" s="44" t="s">
        <v>35</v>
      </c>
      <c r="O2234" s="44" t="s">
        <v>7932</v>
      </c>
      <c r="P2234">
        <v>55880</v>
      </c>
      <c r="Q2234" s="44" t="s">
        <v>30</v>
      </c>
      <c r="R2234" s="1">
        <v>41962</v>
      </c>
      <c r="S2234" s="44" t="s">
        <v>30</v>
      </c>
      <c r="T2234" s="1">
        <v>44884</v>
      </c>
      <c r="U2234">
        <v>8</v>
      </c>
      <c r="V2234">
        <v>1</v>
      </c>
      <c r="W2234">
        <v>6</v>
      </c>
      <c r="X2234">
        <v>5</v>
      </c>
      <c r="Y2234" s="44" t="s">
        <v>5251</v>
      </c>
      <c r="Z2234" s="1">
        <v>43941</v>
      </c>
      <c r="AA2234" t="s">
        <v>7958</v>
      </c>
      <c r="AB2234" t="s">
        <v>7958</v>
      </c>
      <c r="AC2234" t="s">
        <v>7955</v>
      </c>
      <c r="AD2234">
        <v>1</v>
      </c>
      <c r="AE2234">
        <v>3</v>
      </c>
      <c r="AF2234" t="s">
        <v>7958</v>
      </c>
      <c r="AG2234" t="s">
        <v>7974</v>
      </c>
      <c r="AH2234" t="s">
        <v>7974</v>
      </c>
      <c r="AI2234">
        <f>IF(Employee1[[#This Row],[ManagerRating]]="Needs Improvement",1,0)</f>
        <v>0</v>
      </c>
      <c r="AJ2234">
        <f>IF(AND(Employee1[[#This Row],[ManagerRating]]="Above and Beyond", Employee1[[#This Row],[YearsInMostRecentRole]]&gt;=3),1,0)</f>
        <v>0</v>
      </c>
    </row>
    <row r="2235" spans="1:36" x14ac:dyDescent="0.35">
      <c r="A2235" s="44" t="s">
        <v>357</v>
      </c>
      <c r="B2235" s="44" t="s">
        <v>22</v>
      </c>
      <c r="C2235">
        <v>43</v>
      </c>
      <c r="D2235" s="44" t="s">
        <v>7989</v>
      </c>
      <c r="E2235" s="44" t="s">
        <v>70</v>
      </c>
      <c r="F2235" s="44" t="s">
        <v>24</v>
      </c>
      <c r="G2235">
        <v>5</v>
      </c>
      <c r="H2235" s="44" t="s">
        <v>7915</v>
      </c>
      <c r="I2235" s="44" t="s">
        <v>34</v>
      </c>
      <c r="J2235" s="44" t="s">
        <v>107</v>
      </c>
      <c r="K2235">
        <v>3</v>
      </c>
      <c r="L2235" s="44" t="s">
        <v>27</v>
      </c>
      <c r="M2235" s="44" t="s">
        <v>28</v>
      </c>
      <c r="N2235" s="44" t="s">
        <v>35</v>
      </c>
      <c r="O2235" s="44" t="s">
        <v>7930</v>
      </c>
      <c r="P2235">
        <v>350525</v>
      </c>
      <c r="Q2235" s="44" t="s">
        <v>36</v>
      </c>
      <c r="R2235" s="1">
        <v>41056</v>
      </c>
      <c r="S2235" s="44" t="s">
        <v>36</v>
      </c>
      <c r="T2235" s="1">
        <v>44343</v>
      </c>
      <c r="U2235">
        <v>9</v>
      </c>
      <c r="V2235">
        <v>3</v>
      </c>
      <c r="W2235">
        <v>9</v>
      </c>
      <c r="X2235">
        <v>6</v>
      </c>
      <c r="Y2235" s="44" t="s">
        <v>5252</v>
      </c>
      <c r="Z2235" s="1">
        <v>43942</v>
      </c>
      <c r="AA2235" t="s">
        <v>7958</v>
      </c>
      <c r="AB2235" t="s">
        <v>7955</v>
      </c>
      <c r="AC2235" t="s">
        <v>7958</v>
      </c>
      <c r="AD2235">
        <v>1</v>
      </c>
      <c r="AE2235">
        <v>3</v>
      </c>
      <c r="AF2235" t="s">
        <v>7955</v>
      </c>
      <c r="AG2235" t="s">
        <v>7976</v>
      </c>
      <c r="AH2235" t="s">
        <v>7974</v>
      </c>
      <c r="AI2235">
        <f>IF(Employee1[[#This Row],[ManagerRating]]="Needs Improvement",1,0)</f>
        <v>0</v>
      </c>
      <c r="AJ2235">
        <f>IF(AND(Employee1[[#This Row],[ManagerRating]]="Above and Beyond", Employee1[[#This Row],[YearsInMostRecentRole]]&gt;=3),1,0)</f>
        <v>0</v>
      </c>
    </row>
    <row r="2236" spans="1:36" x14ac:dyDescent="0.35">
      <c r="A2236" s="44" t="s">
        <v>563</v>
      </c>
      <c r="B2236" s="44" t="s">
        <v>22</v>
      </c>
      <c r="C2236">
        <v>45</v>
      </c>
      <c r="D2236" s="44" t="s">
        <v>7989</v>
      </c>
      <c r="E2236" s="44" t="s">
        <v>23</v>
      </c>
      <c r="F2236" s="44" t="s">
        <v>46</v>
      </c>
      <c r="G2236">
        <v>14</v>
      </c>
      <c r="H2236" s="44" t="s">
        <v>7915</v>
      </c>
      <c r="I2236" s="44" t="s">
        <v>34</v>
      </c>
      <c r="J2236" s="44" t="s">
        <v>26</v>
      </c>
      <c r="K2236">
        <v>2</v>
      </c>
      <c r="L2236" s="44" t="s">
        <v>47</v>
      </c>
      <c r="M2236" s="44" t="s">
        <v>76</v>
      </c>
      <c r="N2236" s="44" t="s">
        <v>29</v>
      </c>
      <c r="O2236" s="44" t="s">
        <v>7931</v>
      </c>
      <c r="P2236">
        <v>223124</v>
      </c>
      <c r="Q2236" s="44" t="s">
        <v>30</v>
      </c>
      <c r="R2236" s="1">
        <v>41549</v>
      </c>
      <c r="S2236" s="44" t="s">
        <v>30</v>
      </c>
      <c r="T2236" s="1">
        <v>44836</v>
      </c>
      <c r="U2236">
        <v>9</v>
      </c>
      <c r="V2236">
        <v>2</v>
      </c>
      <c r="W2236">
        <v>3</v>
      </c>
      <c r="X2236">
        <v>2</v>
      </c>
      <c r="Y2236" s="44" t="s">
        <v>5253</v>
      </c>
      <c r="Z2236" s="1">
        <v>43942</v>
      </c>
      <c r="AA2236" t="s">
        <v>7958</v>
      </c>
      <c r="AB2236" t="s">
        <v>7959</v>
      </c>
      <c r="AC2236" t="s">
        <v>7959</v>
      </c>
      <c r="AD2236">
        <v>1</v>
      </c>
      <c r="AE2236">
        <v>0</v>
      </c>
      <c r="AF2236" t="s">
        <v>7958</v>
      </c>
      <c r="AG2236" t="s">
        <v>7974</v>
      </c>
      <c r="AH2236" t="s">
        <v>7974</v>
      </c>
      <c r="AI2236">
        <f>IF(Employee1[[#This Row],[ManagerRating]]="Needs Improvement",1,0)</f>
        <v>0</v>
      </c>
      <c r="AJ2236">
        <f>IF(AND(Employee1[[#This Row],[ManagerRating]]="Above and Beyond", Employee1[[#This Row],[YearsInMostRecentRole]]&gt;=3),1,0)</f>
        <v>0</v>
      </c>
    </row>
    <row r="2237" spans="1:36" x14ac:dyDescent="0.35">
      <c r="A2237" s="44" t="s">
        <v>992</v>
      </c>
      <c r="B2237" s="44" t="s">
        <v>22</v>
      </c>
      <c r="C2237">
        <v>26</v>
      </c>
      <c r="D2237" s="44" t="s">
        <v>7987</v>
      </c>
      <c r="E2237" s="44" t="s">
        <v>23</v>
      </c>
      <c r="F2237" s="44" t="s">
        <v>24</v>
      </c>
      <c r="G2237">
        <v>17</v>
      </c>
      <c r="H2237" s="44" t="s">
        <v>7916</v>
      </c>
      <c r="I2237" s="44" t="s">
        <v>34</v>
      </c>
      <c r="J2237" s="44" t="s">
        <v>40</v>
      </c>
      <c r="K2237">
        <v>4</v>
      </c>
      <c r="L2237" s="44" t="s">
        <v>27</v>
      </c>
      <c r="M2237" s="44" t="s">
        <v>28</v>
      </c>
      <c r="N2237" s="44" t="s">
        <v>35</v>
      </c>
      <c r="O2237" s="44" t="s">
        <v>7932</v>
      </c>
      <c r="P2237">
        <v>97811</v>
      </c>
      <c r="Q2237" s="44" t="s">
        <v>36</v>
      </c>
      <c r="R2237" s="1">
        <v>42140</v>
      </c>
      <c r="S2237" s="44" t="s">
        <v>30</v>
      </c>
      <c r="T2237" s="1">
        <v>44697</v>
      </c>
      <c r="U2237">
        <v>7</v>
      </c>
      <c r="V2237">
        <v>3</v>
      </c>
      <c r="W2237">
        <v>6</v>
      </c>
      <c r="X2237">
        <v>4</v>
      </c>
      <c r="Y2237" s="44" t="s">
        <v>5254</v>
      </c>
      <c r="Z2237" s="1">
        <v>43942</v>
      </c>
      <c r="AA2237" t="s">
        <v>7955</v>
      </c>
      <c r="AB2237" t="s">
        <v>7959</v>
      </c>
      <c r="AC2237" t="s">
        <v>7955</v>
      </c>
      <c r="AD2237">
        <v>2</v>
      </c>
      <c r="AE2237">
        <v>0</v>
      </c>
      <c r="AF2237" t="s">
        <v>7959</v>
      </c>
      <c r="AG2237" t="s">
        <v>7976</v>
      </c>
      <c r="AH2237" t="s">
        <v>7976</v>
      </c>
      <c r="AI2237">
        <f>IF(Employee1[[#This Row],[ManagerRating]]="Needs Improvement",1,0)</f>
        <v>0</v>
      </c>
      <c r="AJ2237">
        <f>IF(AND(Employee1[[#This Row],[ManagerRating]]="Above and Beyond", Employee1[[#This Row],[YearsInMostRecentRole]]&gt;=3),1,0)</f>
        <v>0</v>
      </c>
    </row>
    <row r="2238" spans="1:36" x14ac:dyDescent="0.35">
      <c r="A2238" s="44" t="s">
        <v>97</v>
      </c>
      <c r="B2238" s="44" t="s">
        <v>22</v>
      </c>
      <c r="C2238">
        <v>39</v>
      </c>
      <c r="D2238" s="44" t="s">
        <v>7988</v>
      </c>
      <c r="E2238" s="44" t="s">
        <v>70</v>
      </c>
      <c r="F2238" s="44" t="s">
        <v>24</v>
      </c>
      <c r="G2238">
        <v>17</v>
      </c>
      <c r="H2238" s="44" t="s">
        <v>7916</v>
      </c>
      <c r="I2238" s="44" t="s">
        <v>34</v>
      </c>
      <c r="J2238" s="44" t="s">
        <v>26</v>
      </c>
      <c r="K2238">
        <v>2</v>
      </c>
      <c r="L2238" s="44" t="s">
        <v>51</v>
      </c>
      <c r="M2238" s="44" t="s">
        <v>28</v>
      </c>
      <c r="N2238" s="44" t="s">
        <v>42</v>
      </c>
      <c r="O2238" s="44" t="s">
        <v>7932</v>
      </c>
      <c r="P2238">
        <v>107863</v>
      </c>
      <c r="Q2238" s="44" t="s">
        <v>36</v>
      </c>
      <c r="R2238" s="1">
        <v>40927</v>
      </c>
      <c r="S2238" s="44" t="s">
        <v>36</v>
      </c>
      <c r="T2238" s="1">
        <v>43849</v>
      </c>
      <c r="U2238">
        <v>8</v>
      </c>
      <c r="V2238">
        <v>8</v>
      </c>
      <c r="W2238">
        <v>8</v>
      </c>
      <c r="X2238">
        <v>5</v>
      </c>
      <c r="Y2238" s="44" t="s">
        <v>5255</v>
      </c>
      <c r="Z2238" s="1">
        <v>41308</v>
      </c>
      <c r="AA2238" t="s">
        <v>7955</v>
      </c>
      <c r="AB2238" t="s">
        <v>7955</v>
      </c>
      <c r="AC2238" t="s">
        <v>7958</v>
      </c>
      <c r="AD2238">
        <v>3</v>
      </c>
      <c r="AE2238">
        <v>0</v>
      </c>
      <c r="AF2238" t="s">
        <v>7958</v>
      </c>
      <c r="AG2238" t="s">
        <v>7975</v>
      </c>
      <c r="AH2238" t="s">
        <v>7975</v>
      </c>
      <c r="AI2238">
        <f>IF(Employee1[[#This Row],[ManagerRating]]="Needs Improvement",1,0)</f>
        <v>0</v>
      </c>
      <c r="AJ2238">
        <f>IF(AND(Employee1[[#This Row],[ManagerRating]]="Above and Beyond", Employee1[[#This Row],[YearsInMostRecentRole]]&gt;=3),1,0)</f>
        <v>1</v>
      </c>
    </row>
    <row r="2239" spans="1:36" x14ac:dyDescent="0.35">
      <c r="A2239" s="44" t="s">
        <v>1016</v>
      </c>
      <c r="B2239" s="44" t="s">
        <v>33</v>
      </c>
      <c r="C2239">
        <v>28</v>
      </c>
      <c r="D2239" s="44" t="s">
        <v>7987</v>
      </c>
      <c r="E2239" s="44" t="s">
        <v>23</v>
      </c>
      <c r="F2239" s="44" t="s">
        <v>46</v>
      </c>
      <c r="G2239">
        <v>39</v>
      </c>
      <c r="H2239" s="44" t="s">
        <v>7917</v>
      </c>
      <c r="I2239" s="44" t="s">
        <v>55</v>
      </c>
      <c r="J2239" s="44" t="s">
        <v>60</v>
      </c>
      <c r="K2239">
        <v>5</v>
      </c>
      <c r="L2239" s="44" t="s">
        <v>47</v>
      </c>
      <c r="M2239" s="44" t="s">
        <v>82</v>
      </c>
      <c r="N2239" s="44" t="s">
        <v>35</v>
      </c>
      <c r="O2239" s="44" t="s">
        <v>7932</v>
      </c>
      <c r="P2239">
        <v>81906</v>
      </c>
      <c r="Q2239" s="44" t="s">
        <v>30</v>
      </c>
      <c r="R2239" s="1">
        <v>42159</v>
      </c>
      <c r="S2239" s="44" t="s">
        <v>30</v>
      </c>
      <c r="T2239" s="1">
        <v>44716</v>
      </c>
      <c r="U2239">
        <v>7</v>
      </c>
      <c r="V2239">
        <v>4</v>
      </c>
      <c r="W2239">
        <v>4</v>
      </c>
      <c r="X2239">
        <v>1</v>
      </c>
      <c r="Y2239" s="44" t="s">
        <v>5256</v>
      </c>
      <c r="Z2239" s="1">
        <v>43942</v>
      </c>
      <c r="AA2239" t="s">
        <v>7955</v>
      </c>
      <c r="AB2239" t="s">
        <v>7959</v>
      </c>
      <c r="AC2239" t="s">
        <v>7955</v>
      </c>
      <c r="AD2239">
        <v>3</v>
      </c>
      <c r="AE2239">
        <v>1</v>
      </c>
      <c r="AF2239" t="s">
        <v>7991</v>
      </c>
      <c r="AG2239" t="s">
        <v>7975</v>
      </c>
      <c r="AH2239" t="s">
        <v>7976</v>
      </c>
      <c r="AI2239">
        <f>IF(Employee1[[#This Row],[ManagerRating]]="Needs Improvement",1,0)</f>
        <v>0</v>
      </c>
      <c r="AJ2239">
        <f>IF(AND(Employee1[[#This Row],[ManagerRating]]="Above and Beyond", Employee1[[#This Row],[YearsInMostRecentRole]]&gt;=3),1,0)</f>
        <v>0</v>
      </c>
    </row>
    <row r="2240" spans="1:36" x14ac:dyDescent="0.35">
      <c r="A2240" s="44" t="s">
        <v>325</v>
      </c>
      <c r="B2240" s="44" t="s">
        <v>33</v>
      </c>
      <c r="C2240">
        <v>45</v>
      </c>
      <c r="D2240" s="44" t="s">
        <v>7989</v>
      </c>
      <c r="E2240" s="44" t="s">
        <v>70</v>
      </c>
      <c r="F2240" s="44" t="s">
        <v>24</v>
      </c>
      <c r="G2240">
        <v>1</v>
      </c>
      <c r="H2240" s="44" t="s">
        <v>7915</v>
      </c>
      <c r="I2240" s="44" t="s">
        <v>55</v>
      </c>
      <c r="J2240" s="44" t="s">
        <v>60</v>
      </c>
      <c r="K2240">
        <v>3</v>
      </c>
      <c r="L2240" s="44" t="s">
        <v>27</v>
      </c>
      <c r="M2240" s="44" t="s">
        <v>116</v>
      </c>
      <c r="N2240" s="44" t="s">
        <v>42</v>
      </c>
      <c r="O2240" s="44" t="s">
        <v>7932</v>
      </c>
      <c r="P2240">
        <v>70487</v>
      </c>
      <c r="Q2240" s="44" t="s">
        <v>30</v>
      </c>
      <c r="R2240" s="1">
        <v>41038</v>
      </c>
      <c r="S2240" s="44" t="s">
        <v>30</v>
      </c>
      <c r="T2240" s="1">
        <v>44690</v>
      </c>
      <c r="U2240">
        <v>10</v>
      </c>
      <c r="V2240">
        <v>0</v>
      </c>
      <c r="W2240">
        <v>7</v>
      </c>
      <c r="X2240">
        <v>3</v>
      </c>
      <c r="Y2240" s="44" t="s">
        <v>5257</v>
      </c>
      <c r="Z2240" s="1">
        <v>43943</v>
      </c>
      <c r="AA2240" t="s">
        <v>7955</v>
      </c>
      <c r="AB2240" t="s">
        <v>7958</v>
      </c>
      <c r="AC2240" t="s">
        <v>7991</v>
      </c>
      <c r="AD2240">
        <v>3</v>
      </c>
      <c r="AE2240">
        <v>1</v>
      </c>
      <c r="AF2240" t="s">
        <v>7958</v>
      </c>
      <c r="AG2240" t="s">
        <v>7976</v>
      </c>
      <c r="AH2240" t="s">
        <v>7974</v>
      </c>
      <c r="AI2240">
        <f>IF(Employee1[[#This Row],[ManagerRating]]="Needs Improvement",1,0)</f>
        <v>0</v>
      </c>
      <c r="AJ2240">
        <f>IF(AND(Employee1[[#This Row],[ManagerRating]]="Above and Beyond", Employee1[[#This Row],[YearsInMostRecentRole]]&gt;=3),1,0)</f>
        <v>0</v>
      </c>
    </row>
    <row r="2241" spans="1:36" x14ac:dyDescent="0.35">
      <c r="A2241" s="44" t="s">
        <v>978</v>
      </c>
      <c r="B2241" s="44" t="s">
        <v>33</v>
      </c>
      <c r="C2241">
        <v>26</v>
      </c>
      <c r="D2241" s="44" t="s">
        <v>7987</v>
      </c>
      <c r="E2241" s="44" t="s">
        <v>23</v>
      </c>
      <c r="F2241" s="44" t="s">
        <v>46</v>
      </c>
      <c r="G2241">
        <v>22</v>
      </c>
      <c r="H2241" s="44" t="s">
        <v>7916</v>
      </c>
      <c r="I2241" s="44" t="s">
        <v>34</v>
      </c>
      <c r="J2241" s="44" t="s">
        <v>40</v>
      </c>
      <c r="K2241">
        <v>3</v>
      </c>
      <c r="L2241" s="44" t="s">
        <v>61</v>
      </c>
      <c r="M2241" s="44" t="s">
        <v>82</v>
      </c>
      <c r="N2241" s="44" t="s">
        <v>42</v>
      </c>
      <c r="O2241" s="44" t="s">
        <v>7932</v>
      </c>
      <c r="P2241">
        <v>52390</v>
      </c>
      <c r="Q2241" s="44" t="s">
        <v>36</v>
      </c>
      <c r="R2241" s="1">
        <v>42115</v>
      </c>
      <c r="S2241" s="44" t="s">
        <v>30</v>
      </c>
      <c r="T2241" s="1">
        <v>44672</v>
      </c>
      <c r="U2241">
        <v>7</v>
      </c>
      <c r="V2241">
        <v>4</v>
      </c>
      <c r="W2241">
        <v>5</v>
      </c>
      <c r="X2241">
        <v>3</v>
      </c>
      <c r="Y2241" s="44" t="s">
        <v>5258</v>
      </c>
      <c r="Z2241" s="1">
        <v>43943</v>
      </c>
      <c r="AA2241" t="s">
        <v>7958</v>
      </c>
      <c r="AB2241" t="s">
        <v>7991</v>
      </c>
      <c r="AC2241" t="s">
        <v>7958</v>
      </c>
      <c r="AD2241">
        <v>2</v>
      </c>
      <c r="AE2241">
        <v>2</v>
      </c>
      <c r="AF2241" t="s">
        <v>7958</v>
      </c>
      <c r="AG2241" t="s">
        <v>7975</v>
      </c>
      <c r="AH2241" t="s">
        <v>7976</v>
      </c>
      <c r="AI2241">
        <f>IF(Employee1[[#This Row],[ManagerRating]]="Needs Improvement",1,0)</f>
        <v>0</v>
      </c>
      <c r="AJ2241">
        <f>IF(AND(Employee1[[#This Row],[ManagerRating]]="Above and Beyond", Employee1[[#This Row],[YearsInMostRecentRole]]&gt;=3),1,0)</f>
        <v>0</v>
      </c>
    </row>
    <row r="2242" spans="1:36" x14ac:dyDescent="0.35">
      <c r="A2242" s="44" t="s">
        <v>1182</v>
      </c>
      <c r="B2242" s="44" t="s">
        <v>33</v>
      </c>
      <c r="C2242">
        <v>27</v>
      </c>
      <c r="D2242" s="44" t="s">
        <v>7987</v>
      </c>
      <c r="E2242" s="44" t="s">
        <v>23</v>
      </c>
      <c r="F2242" s="44" t="s">
        <v>24</v>
      </c>
      <c r="G2242">
        <v>44</v>
      </c>
      <c r="H2242" s="44" t="s">
        <v>7917</v>
      </c>
      <c r="I2242" s="44" t="s">
        <v>34</v>
      </c>
      <c r="J2242" s="44" t="s">
        <v>60</v>
      </c>
      <c r="K2242">
        <v>4</v>
      </c>
      <c r="L2242" s="44" t="s">
        <v>27</v>
      </c>
      <c r="M2242" s="44" t="s">
        <v>79</v>
      </c>
      <c r="N2242" s="44" t="s">
        <v>42</v>
      </c>
      <c r="O2242" s="44" t="s">
        <v>7931</v>
      </c>
      <c r="P2242">
        <v>152147</v>
      </c>
      <c r="Q2242" s="44" t="s">
        <v>30</v>
      </c>
      <c r="R2242" s="1">
        <v>42391</v>
      </c>
      <c r="S2242" s="44" t="s">
        <v>30</v>
      </c>
      <c r="T2242" s="1">
        <v>44583</v>
      </c>
      <c r="U2242">
        <v>6</v>
      </c>
      <c r="V2242">
        <v>6</v>
      </c>
      <c r="W2242">
        <v>6</v>
      </c>
      <c r="X2242">
        <v>6</v>
      </c>
      <c r="Y2242" s="44" t="s">
        <v>5259</v>
      </c>
      <c r="Z2242" s="1">
        <v>43943</v>
      </c>
      <c r="AA2242" t="s">
        <v>7955</v>
      </c>
      <c r="AB2242" t="s">
        <v>7959</v>
      </c>
      <c r="AC2242" t="s">
        <v>7955</v>
      </c>
      <c r="AD2242">
        <v>3</v>
      </c>
      <c r="AE2242">
        <v>1</v>
      </c>
      <c r="AF2242" t="s">
        <v>7955</v>
      </c>
      <c r="AG2242" t="s">
        <v>7976</v>
      </c>
      <c r="AH2242" t="s">
        <v>7976</v>
      </c>
      <c r="AI2242">
        <f>IF(Employee1[[#This Row],[ManagerRating]]="Needs Improvement",1,0)</f>
        <v>0</v>
      </c>
      <c r="AJ2242">
        <f>IF(AND(Employee1[[#This Row],[ManagerRating]]="Above and Beyond", Employee1[[#This Row],[YearsInMostRecentRole]]&gt;=3),1,0)</f>
        <v>0</v>
      </c>
    </row>
    <row r="2243" spans="1:36" x14ac:dyDescent="0.35">
      <c r="A2243" s="44" t="s">
        <v>1394</v>
      </c>
      <c r="B2243" s="44" t="s">
        <v>33</v>
      </c>
      <c r="C2243">
        <v>25</v>
      </c>
      <c r="D2243" s="44" t="s">
        <v>7987</v>
      </c>
      <c r="E2243" s="44" t="s">
        <v>23</v>
      </c>
      <c r="F2243" s="44" t="s">
        <v>46</v>
      </c>
      <c r="G2243">
        <v>18</v>
      </c>
      <c r="H2243" s="44" t="s">
        <v>7916</v>
      </c>
      <c r="I2243" s="44" t="s">
        <v>34</v>
      </c>
      <c r="J2243" s="44" t="s">
        <v>26</v>
      </c>
      <c r="K2243">
        <v>3</v>
      </c>
      <c r="L2243" s="44" t="s">
        <v>47</v>
      </c>
      <c r="M2243" s="44" t="s">
        <v>85</v>
      </c>
      <c r="N2243" s="44" t="s">
        <v>42</v>
      </c>
      <c r="O2243" s="44" t="s">
        <v>7932</v>
      </c>
      <c r="P2243">
        <v>55541</v>
      </c>
      <c r="Q2243" s="44" t="s">
        <v>30</v>
      </c>
      <c r="R2243" s="1">
        <v>42743</v>
      </c>
      <c r="S2243" s="44" t="s">
        <v>30</v>
      </c>
      <c r="T2243" s="1">
        <v>44569</v>
      </c>
      <c r="U2243">
        <v>5</v>
      </c>
      <c r="V2243">
        <v>4</v>
      </c>
      <c r="W2243">
        <v>5</v>
      </c>
      <c r="X2243">
        <v>4</v>
      </c>
      <c r="Y2243" s="44" t="s">
        <v>5260</v>
      </c>
      <c r="Z2243" s="1">
        <v>43943</v>
      </c>
      <c r="AA2243" t="s">
        <v>7958</v>
      </c>
      <c r="AB2243" t="s">
        <v>7991</v>
      </c>
      <c r="AC2243" t="s">
        <v>7991</v>
      </c>
      <c r="AD2243">
        <v>2</v>
      </c>
      <c r="AE2243">
        <v>2</v>
      </c>
      <c r="AF2243" t="s">
        <v>7959</v>
      </c>
      <c r="AG2243" t="s">
        <v>7975</v>
      </c>
      <c r="AH2243" t="s">
        <v>7975</v>
      </c>
      <c r="AI2243">
        <f>IF(Employee1[[#This Row],[ManagerRating]]="Needs Improvement",1,0)</f>
        <v>0</v>
      </c>
      <c r="AJ2243">
        <f>IF(AND(Employee1[[#This Row],[ManagerRating]]="Above and Beyond", Employee1[[#This Row],[YearsInMostRecentRole]]&gt;=3),1,0)</f>
        <v>1</v>
      </c>
    </row>
    <row r="2244" spans="1:36" x14ac:dyDescent="0.35">
      <c r="A2244" s="44" t="s">
        <v>2080</v>
      </c>
      <c r="B2244" s="44" t="s">
        <v>22</v>
      </c>
      <c r="C2244">
        <v>21</v>
      </c>
      <c r="D2244" s="44" t="s">
        <v>7987</v>
      </c>
      <c r="E2244" s="44" t="s">
        <v>70</v>
      </c>
      <c r="F2244" s="44" t="s">
        <v>46</v>
      </c>
      <c r="G2244">
        <v>7</v>
      </c>
      <c r="H2244" s="44" t="s">
        <v>7915</v>
      </c>
      <c r="I2244" s="44" t="s">
        <v>34</v>
      </c>
      <c r="J2244" s="44" t="s">
        <v>26</v>
      </c>
      <c r="K2244">
        <v>3</v>
      </c>
      <c r="L2244" s="44" t="s">
        <v>47</v>
      </c>
      <c r="M2244" s="44" t="s">
        <v>76</v>
      </c>
      <c r="N2244" s="44" t="s">
        <v>35</v>
      </c>
      <c r="O2244" s="44" t="s">
        <v>7932</v>
      </c>
      <c r="P2244">
        <v>76518</v>
      </c>
      <c r="Q2244" s="44" t="s">
        <v>30</v>
      </c>
      <c r="R2244" s="1">
        <v>43708</v>
      </c>
      <c r="S2244" s="44" t="s">
        <v>30</v>
      </c>
      <c r="T2244" s="1">
        <v>44804</v>
      </c>
      <c r="U2244">
        <v>3</v>
      </c>
      <c r="V2244">
        <v>1</v>
      </c>
      <c r="W2244">
        <v>2</v>
      </c>
      <c r="X2244">
        <v>1</v>
      </c>
      <c r="Y2244" s="44" t="s">
        <v>5261</v>
      </c>
      <c r="Z2244" s="1">
        <v>43943</v>
      </c>
      <c r="AA2244" t="s">
        <v>7955</v>
      </c>
      <c r="AB2244" t="s">
        <v>7958</v>
      </c>
      <c r="AC2244" t="s">
        <v>7991</v>
      </c>
      <c r="AD2244">
        <v>3</v>
      </c>
      <c r="AE2244">
        <v>0</v>
      </c>
      <c r="AF2244" t="s">
        <v>7958</v>
      </c>
      <c r="AG2244" t="s">
        <v>7975</v>
      </c>
      <c r="AH2244" t="s">
        <v>7976</v>
      </c>
      <c r="AI2244">
        <f>IF(Employee1[[#This Row],[ManagerRating]]="Needs Improvement",1,0)</f>
        <v>0</v>
      </c>
      <c r="AJ2244">
        <f>IF(AND(Employee1[[#This Row],[ManagerRating]]="Above and Beyond", Employee1[[#This Row],[YearsInMostRecentRole]]&gt;=3),1,0)</f>
        <v>0</v>
      </c>
    </row>
    <row r="2245" spans="1:36" x14ac:dyDescent="0.35">
      <c r="A2245" s="44" t="s">
        <v>315</v>
      </c>
      <c r="B2245" s="44" t="s">
        <v>33</v>
      </c>
      <c r="C2245">
        <v>34</v>
      </c>
      <c r="D2245" s="44" t="s">
        <v>7988</v>
      </c>
      <c r="E2245" s="44" t="s">
        <v>23</v>
      </c>
      <c r="F2245" s="44" t="s">
        <v>46</v>
      </c>
      <c r="G2245">
        <v>40</v>
      </c>
      <c r="H2245" s="44" t="s">
        <v>7917</v>
      </c>
      <c r="I2245" s="44" t="s">
        <v>25</v>
      </c>
      <c r="J2245" s="44" t="s">
        <v>26</v>
      </c>
      <c r="K2245">
        <v>3</v>
      </c>
      <c r="L2245" s="44" t="s">
        <v>47</v>
      </c>
      <c r="M2245" s="44" t="s">
        <v>85</v>
      </c>
      <c r="N2245" s="44" t="s">
        <v>42</v>
      </c>
      <c r="O2245" s="44" t="s">
        <v>7932</v>
      </c>
      <c r="P2245">
        <v>97542</v>
      </c>
      <c r="Q2245" s="44" t="s">
        <v>30</v>
      </c>
      <c r="R2245" s="1">
        <v>41035</v>
      </c>
      <c r="S2245" s="44" t="s">
        <v>30</v>
      </c>
      <c r="T2245" s="1">
        <v>44687</v>
      </c>
      <c r="U2245">
        <v>10</v>
      </c>
      <c r="V2245">
        <v>10</v>
      </c>
      <c r="W2245">
        <v>10</v>
      </c>
      <c r="X2245">
        <v>7</v>
      </c>
      <c r="Y2245" s="44" t="s">
        <v>5262</v>
      </c>
      <c r="Z2245" s="1">
        <v>43944</v>
      </c>
      <c r="AA2245" t="s">
        <v>7955</v>
      </c>
      <c r="AB2245" t="s">
        <v>7991</v>
      </c>
      <c r="AC2245" t="s">
        <v>7958</v>
      </c>
      <c r="AD2245">
        <v>2</v>
      </c>
      <c r="AE2245">
        <v>1</v>
      </c>
      <c r="AF2245" t="s">
        <v>7955</v>
      </c>
      <c r="AG2245" t="s">
        <v>7974</v>
      </c>
      <c r="AH2245" t="s">
        <v>7974</v>
      </c>
      <c r="AI2245">
        <f>IF(Employee1[[#This Row],[ManagerRating]]="Needs Improvement",1,0)</f>
        <v>0</v>
      </c>
      <c r="AJ2245">
        <f>IF(AND(Employee1[[#This Row],[ManagerRating]]="Above and Beyond", Employee1[[#This Row],[YearsInMostRecentRole]]&gt;=3),1,0)</f>
        <v>0</v>
      </c>
    </row>
    <row r="2246" spans="1:36" x14ac:dyDescent="0.35">
      <c r="A2246" s="44" t="s">
        <v>1198</v>
      </c>
      <c r="B2246" s="44" t="s">
        <v>22</v>
      </c>
      <c r="C2246">
        <v>26</v>
      </c>
      <c r="D2246" s="44" t="s">
        <v>7987</v>
      </c>
      <c r="E2246" s="44" t="s">
        <v>23</v>
      </c>
      <c r="F2246" s="44" t="s">
        <v>46</v>
      </c>
      <c r="G2246">
        <v>2</v>
      </c>
      <c r="H2246" s="44" t="s">
        <v>7915</v>
      </c>
      <c r="I2246" s="44" t="s">
        <v>34</v>
      </c>
      <c r="J2246" s="44" t="s">
        <v>26</v>
      </c>
      <c r="K2246">
        <v>4</v>
      </c>
      <c r="L2246" s="44" t="s">
        <v>61</v>
      </c>
      <c r="M2246" s="44" t="s">
        <v>82</v>
      </c>
      <c r="N2246" s="44" t="s">
        <v>35</v>
      </c>
      <c r="O2246" s="44" t="s">
        <v>7932</v>
      </c>
      <c r="P2246">
        <v>55565</v>
      </c>
      <c r="Q2246" s="44" t="s">
        <v>30</v>
      </c>
      <c r="R2246" s="1">
        <v>42422</v>
      </c>
      <c r="S2246" s="44" t="s">
        <v>30</v>
      </c>
      <c r="T2246" s="1">
        <v>44614</v>
      </c>
      <c r="U2246">
        <v>6</v>
      </c>
      <c r="V2246">
        <v>6</v>
      </c>
      <c r="W2246">
        <v>6</v>
      </c>
      <c r="X2246">
        <v>4</v>
      </c>
      <c r="Y2246" s="44" t="s">
        <v>5263</v>
      </c>
      <c r="Z2246" s="1">
        <v>43944</v>
      </c>
      <c r="AA2246" t="s">
        <v>7991</v>
      </c>
      <c r="AB2246" t="s">
        <v>7955</v>
      </c>
      <c r="AC2246" t="s">
        <v>7955</v>
      </c>
      <c r="AD2246">
        <v>3</v>
      </c>
      <c r="AE2246">
        <v>2</v>
      </c>
      <c r="AF2246" t="s">
        <v>7991</v>
      </c>
      <c r="AG2246" t="s">
        <v>7976</v>
      </c>
      <c r="AH2246" t="s">
        <v>7974</v>
      </c>
      <c r="AI2246">
        <f>IF(Employee1[[#This Row],[ManagerRating]]="Needs Improvement",1,0)</f>
        <v>0</v>
      </c>
      <c r="AJ2246">
        <f>IF(AND(Employee1[[#This Row],[ManagerRating]]="Above and Beyond", Employee1[[#This Row],[YearsInMostRecentRole]]&gt;=3),1,0)</f>
        <v>0</v>
      </c>
    </row>
    <row r="2247" spans="1:36" x14ac:dyDescent="0.35">
      <c r="A2247" s="44" t="s">
        <v>1398</v>
      </c>
      <c r="B2247" s="44" t="s">
        <v>33</v>
      </c>
      <c r="C2247">
        <v>23</v>
      </c>
      <c r="D2247" s="44" t="s">
        <v>7987</v>
      </c>
      <c r="E2247" s="44" t="s">
        <v>23</v>
      </c>
      <c r="F2247" s="44" t="s">
        <v>24</v>
      </c>
      <c r="G2247">
        <v>26</v>
      </c>
      <c r="H2247" s="44" t="s">
        <v>7917</v>
      </c>
      <c r="I2247" s="44" t="s">
        <v>55</v>
      </c>
      <c r="J2247" s="44" t="s">
        <v>64</v>
      </c>
      <c r="K2247">
        <v>2</v>
      </c>
      <c r="L2247" s="44" t="s">
        <v>27</v>
      </c>
      <c r="M2247" s="44" t="s">
        <v>28</v>
      </c>
      <c r="N2247" s="44" t="s">
        <v>35</v>
      </c>
      <c r="O2247" s="44" t="s">
        <v>7932</v>
      </c>
      <c r="P2247">
        <v>58345</v>
      </c>
      <c r="Q2247" s="44" t="s">
        <v>36</v>
      </c>
      <c r="R2247" s="1">
        <v>42754</v>
      </c>
      <c r="S2247" s="44" t="s">
        <v>30</v>
      </c>
      <c r="T2247" s="1">
        <v>44580</v>
      </c>
      <c r="U2247">
        <v>5</v>
      </c>
      <c r="V2247">
        <v>4</v>
      </c>
      <c r="W2247">
        <v>4</v>
      </c>
      <c r="X2247">
        <v>4</v>
      </c>
      <c r="Y2247" s="44" t="s">
        <v>5264</v>
      </c>
      <c r="Z2247" s="1">
        <v>43944</v>
      </c>
      <c r="AA2247" t="s">
        <v>7955</v>
      </c>
      <c r="AB2247" t="s">
        <v>7958</v>
      </c>
      <c r="AC2247" t="s">
        <v>7955</v>
      </c>
      <c r="AD2247">
        <v>1</v>
      </c>
      <c r="AE2247">
        <v>1</v>
      </c>
      <c r="AF2247" t="s">
        <v>7955</v>
      </c>
      <c r="AG2247" t="s">
        <v>7974</v>
      </c>
      <c r="AH2247" t="s">
        <v>7974</v>
      </c>
      <c r="AI2247">
        <f>IF(Employee1[[#This Row],[ManagerRating]]="Needs Improvement",1,0)</f>
        <v>0</v>
      </c>
      <c r="AJ2247">
        <f>IF(AND(Employee1[[#This Row],[ManagerRating]]="Above and Beyond", Employee1[[#This Row],[YearsInMostRecentRole]]&gt;=3),1,0)</f>
        <v>0</v>
      </c>
    </row>
    <row r="2248" spans="1:36" x14ac:dyDescent="0.35">
      <c r="A2248" s="44" t="s">
        <v>1752</v>
      </c>
      <c r="B2248" s="44" t="s">
        <v>33</v>
      </c>
      <c r="C2248">
        <v>22</v>
      </c>
      <c r="D2248" s="44" t="s">
        <v>7987</v>
      </c>
      <c r="E2248" s="44" t="s">
        <v>23</v>
      </c>
      <c r="F2248" s="44" t="s">
        <v>46</v>
      </c>
      <c r="G2248">
        <v>23</v>
      </c>
      <c r="H2248" s="44" t="s">
        <v>7916</v>
      </c>
      <c r="I2248" s="44" t="s">
        <v>34</v>
      </c>
      <c r="J2248" s="44" t="s">
        <v>56</v>
      </c>
      <c r="K2248">
        <v>3</v>
      </c>
      <c r="L2248" s="44" t="s">
        <v>47</v>
      </c>
      <c r="M2248" s="44" t="s">
        <v>71</v>
      </c>
      <c r="N2248" s="44" t="s">
        <v>35</v>
      </c>
      <c r="O2248" s="44" t="s">
        <v>7933</v>
      </c>
      <c r="P2248">
        <v>37021</v>
      </c>
      <c r="Q2248" s="44" t="s">
        <v>30</v>
      </c>
      <c r="R2248" s="1">
        <v>43296</v>
      </c>
      <c r="S2248" s="44" t="s">
        <v>36</v>
      </c>
      <c r="T2248" s="1">
        <v>44392</v>
      </c>
      <c r="U2248">
        <v>3</v>
      </c>
      <c r="V2248">
        <v>0</v>
      </c>
      <c r="W2248">
        <v>1</v>
      </c>
      <c r="X2248">
        <v>2</v>
      </c>
      <c r="Y2248" s="44" t="s">
        <v>5265</v>
      </c>
      <c r="Z2248" s="1">
        <v>43945</v>
      </c>
      <c r="AA2248" t="s">
        <v>7991</v>
      </c>
      <c r="AB2248" t="s">
        <v>7959</v>
      </c>
      <c r="AC2248" t="s">
        <v>7959</v>
      </c>
      <c r="AD2248">
        <v>1</v>
      </c>
      <c r="AE2248">
        <v>0</v>
      </c>
      <c r="AF2248" t="s">
        <v>7959</v>
      </c>
      <c r="AG2248" t="s">
        <v>7975</v>
      </c>
      <c r="AH2248" t="s">
        <v>7975</v>
      </c>
      <c r="AI2248">
        <f>IF(Employee1[[#This Row],[ManagerRating]]="Needs Improvement",1,0)</f>
        <v>0</v>
      </c>
      <c r="AJ2248">
        <f>IF(AND(Employee1[[#This Row],[ManagerRating]]="Above and Beyond", Employee1[[#This Row],[YearsInMostRecentRole]]&gt;=3),1,0)</f>
        <v>0</v>
      </c>
    </row>
    <row r="2249" spans="1:36" x14ac:dyDescent="0.35">
      <c r="A2249" s="44" t="s">
        <v>678</v>
      </c>
      <c r="B2249" s="44" t="s">
        <v>33</v>
      </c>
      <c r="C2249">
        <v>36</v>
      </c>
      <c r="D2249" s="44" t="s">
        <v>7988</v>
      </c>
      <c r="E2249" s="44" t="s">
        <v>23</v>
      </c>
      <c r="F2249" s="44" t="s">
        <v>46</v>
      </c>
      <c r="G2249">
        <v>7</v>
      </c>
      <c r="H2249" s="44" t="s">
        <v>7915</v>
      </c>
      <c r="I2249" s="44" t="s">
        <v>34</v>
      </c>
      <c r="J2249" s="44" t="s">
        <v>60</v>
      </c>
      <c r="K2249">
        <v>3</v>
      </c>
      <c r="L2249" s="44" t="s">
        <v>61</v>
      </c>
      <c r="M2249" s="44" t="s">
        <v>71</v>
      </c>
      <c r="N2249" s="44" t="s">
        <v>29</v>
      </c>
      <c r="O2249" s="44" t="s">
        <v>7933</v>
      </c>
      <c r="P2249">
        <v>46773</v>
      </c>
      <c r="Q2249" s="44" t="s">
        <v>36</v>
      </c>
      <c r="R2249" s="1">
        <v>41698</v>
      </c>
      <c r="S2249" s="44" t="s">
        <v>30</v>
      </c>
      <c r="T2249" s="1">
        <v>44620</v>
      </c>
      <c r="U2249">
        <v>8</v>
      </c>
      <c r="V2249">
        <v>7</v>
      </c>
      <c r="W2249">
        <v>8</v>
      </c>
      <c r="X2249">
        <v>2</v>
      </c>
      <c r="Y2249" s="44" t="s">
        <v>5266</v>
      </c>
      <c r="Z2249" s="1">
        <v>43945</v>
      </c>
      <c r="AA2249" t="s">
        <v>7991</v>
      </c>
      <c r="AB2249" t="s">
        <v>7958</v>
      </c>
      <c r="AC2249" t="s">
        <v>7958</v>
      </c>
      <c r="AD2249">
        <v>2</v>
      </c>
      <c r="AE2249">
        <v>1</v>
      </c>
      <c r="AF2249" t="s">
        <v>7991</v>
      </c>
      <c r="AG2249" t="s">
        <v>7974</v>
      </c>
      <c r="AH2249" t="s">
        <v>7977</v>
      </c>
      <c r="AI2249">
        <f>IF(Employee1[[#This Row],[ManagerRating]]="Needs Improvement",1,0)</f>
        <v>1</v>
      </c>
      <c r="AJ2249">
        <f>IF(AND(Employee1[[#This Row],[ManagerRating]]="Above and Beyond", Employee1[[#This Row],[YearsInMostRecentRole]]&gt;=3),1,0)</f>
        <v>0</v>
      </c>
    </row>
    <row r="2250" spans="1:36" x14ac:dyDescent="0.35">
      <c r="A2250" s="44" t="s">
        <v>1466</v>
      </c>
      <c r="B2250" s="44" t="s">
        <v>22</v>
      </c>
      <c r="C2250">
        <v>26</v>
      </c>
      <c r="D2250" s="44" t="s">
        <v>7987</v>
      </c>
      <c r="E2250" s="44" t="s">
        <v>23</v>
      </c>
      <c r="F2250" s="44" t="s">
        <v>46</v>
      </c>
      <c r="G2250">
        <v>18</v>
      </c>
      <c r="H2250" s="44" t="s">
        <v>7916</v>
      </c>
      <c r="I2250" s="44" t="s">
        <v>34</v>
      </c>
      <c r="J2250" s="44" t="s">
        <v>26</v>
      </c>
      <c r="K2250">
        <v>3</v>
      </c>
      <c r="L2250" s="44" t="s">
        <v>47</v>
      </c>
      <c r="M2250" s="44" t="s">
        <v>71</v>
      </c>
      <c r="N2250" s="44" t="s">
        <v>29</v>
      </c>
      <c r="O2250" s="44" t="s">
        <v>7933</v>
      </c>
      <c r="P2250">
        <v>26414</v>
      </c>
      <c r="Q2250" s="44" t="s">
        <v>30</v>
      </c>
      <c r="R2250" s="1">
        <v>42869</v>
      </c>
      <c r="S2250" s="44" t="s">
        <v>30</v>
      </c>
      <c r="T2250" s="1">
        <v>44695</v>
      </c>
      <c r="U2250">
        <v>5</v>
      </c>
      <c r="V2250">
        <v>5</v>
      </c>
      <c r="W2250">
        <v>5</v>
      </c>
      <c r="X2250">
        <v>0</v>
      </c>
      <c r="Y2250" s="44" t="s">
        <v>5267</v>
      </c>
      <c r="Z2250" s="1">
        <v>43945</v>
      </c>
      <c r="AA2250" t="s">
        <v>7958</v>
      </c>
      <c r="AB2250" t="s">
        <v>7958</v>
      </c>
      <c r="AC2250" t="s">
        <v>7959</v>
      </c>
      <c r="AD2250">
        <v>3</v>
      </c>
      <c r="AE2250">
        <v>1</v>
      </c>
      <c r="AF2250" t="s">
        <v>7955</v>
      </c>
      <c r="AG2250" t="s">
        <v>7976</v>
      </c>
      <c r="AH2250" t="s">
        <v>7974</v>
      </c>
      <c r="AI2250">
        <f>IF(Employee1[[#This Row],[ManagerRating]]="Needs Improvement",1,0)</f>
        <v>0</v>
      </c>
      <c r="AJ2250">
        <f>IF(AND(Employee1[[#This Row],[ManagerRating]]="Above and Beyond", Employee1[[#This Row],[YearsInMostRecentRole]]&gt;=3),1,0)</f>
        <v>0</v>
      </c>
    </row>
    <row r="2251" spans="1:36" x14ac:dyDescent="0.35">
      <c r="A2251" s="44" t="s">
        <v>1554</v>
      </c>
      <c r="B2251" s="44" t="s">
        <v>22</v>
      </c>
      <c r="C2251">
        <v>24</v>
      </c>
      <c r="D2251" s="44" t="s">
        <v>7987</v>
      </c>
      <c r="E2251" s="44" t="s">
        <v>59</v>
      </c>
      <c r="F2251" s="44" t="s">
        <v>46</v>
      </c>
      <c r="G2251">
        <v>7</v>
      </c>
      <c r="H2251" s="44" t="s">
        <v>7915</v>
      </c>
      <c r="I2251" s="44" t="s">
        <v>34</v>
      </c>
      <c r="J2251" s="44" t="s">
        <v>60</v>
      </c>
      <c r="K2251">
        <v>2</v>
      </c>
      <c r="L2251" s="44" t="s">
        <v>61</v>
      </c>
      <c r="M2251" s="44" t="s">
        <v>85</v>
      </c>
      <c r="N2251" s="44" t="s">
        <v>42</v>
      </c>
      <c r="O2251" s="44" t="s">
        <v>7931</v>
      </c>
      <c r="P2251">
        <v>126527</v>
      </c>
      <c r="Q2251" s="44" t="s">
        <v>36</v>
      </c>
      <c r="R2251" s="1">
        <v>43009</v>
      </c>
      <c r="S2251" s="44" t="s">
        <v>30</v>
      </c>
      <c r="T2251" s="1">
        <v>44835</v>
      </c>
      <c r="U2251">
        <v>5</v>
      </c>
      <c r="V2251">
        <v>1</v>
      </c>
      <c r="W2251">
        <v>5</v>
      </c>
      <c r="X2251">
        <v>3</v>
      </c>
      <c r="Y2251" s="44" t="s">
        <v>5268</v>
      </c>
      <c r="Z2251" s="1">
        <v>43945</v>
      </c>
      <c r="AA2251" t="s">
        <v>7958</v>
      </c>
      <c r="AB2251" t="s">
        <v>7955</v>
      </c>
      <c r="AC2251" t="s">
        <v>7991</v>
      </c>
      <c r="AD2251">
        <v>2</v>
      </c>
      <c r="AE2251">
        <v>1</v>
      </c>
      <c r="AF2251" t="s">
        <v>7991</v>
      </c>
      <c r="AG2251" t="s">
        <v>7975</v>
      </c>
      <c r="AH2251" t="s">
        <v>7975</v>
      </c>
      <c r="AI2251">
        <f>IF(Employee1[[#This Row],[ManagerRating]]="Needs Improvement",1,0)</f>
        <v>0</v>
      </c>
      <c r="AJ2251">
        <f>IF(AND(Employee1[[#This Row],[ManagerRating]]="Above and Beyond", Employee1[[#This Row],[YearsInMostRecentRole]]&gt;=3),1,0)</f>
        <v>0</v>
      </c>
    </row>
    <row r="2252" spans="1:36" x14ac:dyDescent="0.35">
      <c r="A2252" s="44" t="s">
        <v>1408</v>
      </c>
      <c r="B2252" s="44" t="s">
        <v>22</v>
      </c>
      <c r="C2252">
        <v>24</v>
      </c>
      <c r="D2252" s="44" t="s">
        <v>7987</v>
      </c>
      <c r="E2252" s="44" t="s">
        <v>23</v>
      </c>
      <c r="F2252" s="44" t="s">
        <v>46</v>
      </c>
      <c r="G2252">
        <v>42</v>
      </c>
      <c r="H2252" s="44" t="s">
        <v>7917</v>
      </c>
      <c r="I2252" s="44" t="s">
        <v>34</v>
      </c>
      <c r="J2252" s="44" t="s">
        <v>26</v>
      </c>
      <c r="K2252">
        <v>2</v>
      </c>
      <c r="L2252" s="44" t="s">
        <v>65</v>
      </c>
      <c r="M2252" s="44" t="s">
        <v>71</v>
      </c>
      <c r="N2252" s="44" t="s">
        <v>42</v>
      </c>
      <c r="O2252" s="44" t="s">
        <v>7933</v>
      </c>
      <c r="P2252">
        <v>38775</v>
      </c>
      <c r="Q2252" s="44" t="s">
        <v>36</v>
      </c>
      <c r="R2252" s="1">
        <v>42772</v>
      </c>
      <c r="S2252" s="44" t="s">
        <v>30</v>
      </c>
      <c r="T2252" s="1">
        <v>44598</v>
      </c>
      <c r="U2252">
        <v>5</v>
      </c>
      <c r="V2252">
        <v>0</v>
      </c>
      <c r="W2252">
        <v>5</v>
      </c>
      <c r="X2252">
        <v>1</v>
      </c>
      <c r="Y2252" s="44" t="s">
        <v>5269</v>
      </c>
      <c r="Z2252" s="1">
        <v>43947</v>
      </c>
      <c r="AA2252" t="s">
        <v>7955</v>
      </c>
      <c r="AB2252" t="s">
        <v>7955</v>
      </c>
      <c r="AC2252" t="s">
        <v>7958</v>
      </c>
      <c r="AD2252">
        <v>2</v>
      </c>
      <c r="AE2252">
        <v>2</v>
      </c>
      <c r="AF2252" t="s">
        <v>7959</v>
      </c>
      <c r="AG2252" t="s">
        <v>7975</v>
      </c>
      <c r="AH2252" t="s">
        <v>7976</v>
      </c>
      <c r="AI2252">
        <f>IF(Employee1[[#This Row],[ManagerRating]]="Needs Improvement",1,0)</f>
        <v>0</v>
      </c>
      <c r="AJ2252">
        <f>IF(AND(Employee1[[#This Row],[ManagerRating]]="Above and Beyond", Employee1[[#This Row],[YearsInMostRecentRole]]&gt;=3),1,0)</f>
        <v>0</v>
      </c>
    </row>
    <row r="2253" spans="1:36" x14ac:dyDescent="0.35">
      <c r="A2253" s="44" t="s">
        <v>1564</v>
      </c>
      <c r="B2253" s="44" t="s">
        <v>33</v>
      </c>
      <c r="C2253">
        <v>41</v>
      </c>
      <c r="D2253" s="44" t="s">
        <v>7989</v>
      </c>
      <c r="E2253" s="44" t="s">
        <v>23</v>
      </c>
      <c r="F2253" s="44" t="s">
        <v>46</v>
      </c>
      <c r="G2253">
        <v>28</v>
      </c>
      <c r="H2253" s="44" t="s">
        <v>7917</v>
      </c>
      <c r="I2253" s="44" t="s">
        <v>55</v>
      </c>
      <c r="J2253" s="44" t="s">
        <v>107</v>
      </c>
      <c r="K2253">
        <v>4</v>
      </c>
      <c r="L2253" s="44" t="s">
        <v>135</v>
      </c>
      <c r="M2253" s="44" t="s">
        <v>85</v>
      </c>
      <c r="N2253" s="44" t="s">
        <v>29</v>
      </c>
      <c r="O2253" s="44" t="s">
        <v>7931</v>
      </c>
      <c r="P2253">
        <v>184411</v>
      </c>
      <c r="Q2253" s="44" t="s">
        <v>30</v>
      </c>
      <c r="R2253" s="1">
        <v>43025</v>
      </c>
      <c r="S2253" s="44" t="s">
        <v>30</v>
      </c>
      <c r="T2253" s="1">
        <v>44851</v>
      </c>
      <c r="U2253">
        <v>5</v>
      </c>
      <c r="V2253">
        <v>5</v>
      </c>
      <c r="W2253">
        <v>5</v>
      </c>
      <c r="X2253">
        <v>4</v>
      </c>
      <c r="Y2253" s="44" t="s">
        <v>5270</v>
      </c>
      <c r="Z2253" s="1">
        <v>43947</v>
      </c>
      <c r="AA2253" t="s">
        <v>7991</v>
      </c>
      <c r="AB2253" t="s">
        <v>7955</v>
      </c>
      <c r="AC2253" t="s">
        <v>7959</v>
      </c>
      <c r="AD2253">
        <v>3</v>
      </c>
      <c r="AE2253">
        <v>1</v>
      </c>
      <c r="AF2253" t="s">
        <v>7958</v>
      </c>
      <c r="AG2253" t="s">
        <v>7976</v>
      </c>
      <c r="AH2253" t="s">
        <v>7974</v>
      </c>
      <c r="AI2253">
        <f>IF(Employee1[[#This Row],[ManagerRating]]="Needs Improvement",1,0)</f>
        <v>0</v>
      </c>
      <c r="AJ2253">
        <f>IF(AND(Employee1[[#This Row],[ManagerRating]]="Above and Beyond", Employee1[[#This Row],[YearsInMostRecentRole]]&gt;=3),1,0)</f>
        <v>0</v>
      </c>
    </row>
    <row r="2254" spans="1:36" x14ac:dyDescent="0.35">
      <c r="A2254" s="44" t="s">
        <v>1354</v>
      </c>
      <c r="B2254" s="44" t="s">
        <v>22</v>
      </c>
      <c r="C2254">
        <v>24</v>
      </c>
      <c r="D2254" s="44" t="s">
        <v>7987</v>
      </c>
      <c r="E2254" s="44" t="s">
        <v>70</v>
      </c>
      <c r="F2254" s="44" t="s">
        <v>46</v>
      </c>
      <c r="G2254">
        <v>26</v>
      </c>
      <c r="H2254" s="44" t="s">
        <v>7917</v>
      </c>
      <c r="I2254" s="44" t="s">
        <v>34</v>
      </c>
      <c r="J2254" s="44" t="s">
        <v>26</v>
      </c>
      <c r="K2254">
        <v>4</v>
      </c>
      <c r="L2254" s="44" t="s">
        <v>135</v>
      </c>
      <c r="M2254" s="44" t="s">
        <v>85</v>
      </c>
      <c r="N2254" s="44" t="s">
        <v>35</v>
      </c>
      <c r="O2254" s="44" t="s">
        <v>7931</v>
      </c>
      <c r="P2254">
        <v>133949</v>
      </c>
      <c r="Q2254" s="44" t="s">
        <v>30</v>
      </c>
      <c r="R2254" s="1">
        <v>42669</v>
      </c>
      <c r="S2254" s="44" t="s">
        <v>30</v>
      </c>
      <c r="T2254" s="1">
        <v>44860</v>
      </c>
      <c r="U2254">
        <v>6</v>
      </c>
      <c r="V2254">
        <v>4</v>
      </c>
      <c r="W2254">
        <v>6</v>
      </c>
      <c r="X2254">
        <v>6</v>
      </c>
      <c r="Y2254" s="44" t="s">
        <v>5271</v>
      </c>
      <c r="Z2254" s="1">
        <v>43948</v>
      </c>
      <c r="AA2254" t="s">
        <v>7991</v>
      </c>
      <c r="AB2254" t="s">
        <v>7991</v>
      </c>
      <c r="AC2254" t="s">
        <v>7955</v>
      </c>
      <c r="AD2254">
        <v>1</v>
      </c>
      <c r="AE2254">
        <v>1</v>
      </c>
      <c r="AF2254" t="s">
        <v>7959</v>
      </c>
      <c r="AG2254" t="s">
        <v>7974</v>
      </c>
      <c r="AH2254" t="s">
        <v>7977</v>
      </c>
      <c r="AI2254">
        <f>IF(Employee1[[#This Row],[ManagerRating]]="Needs Improvement",1,0)</f>
        <v>1</v>
      </c>
      <c r="AJ2254">
        <f>IF(AND(Employee1[[#This Row],[ManagerRating]]="Above and Beyond", Employee1[[#This Row],[YearsInMostRecentRole]]&gt;=3),1,0)</f>
        <v>0</v>
      </c>
    </row>
    <row r="2255" spans="1:36" x14ac:dyDescent="0.35">
      <c r="A2255" s="44" t="s">
        <v>1204</v>
      </c>
      <c r="B2255" s="44" t="s">
        <v>33</v>
      </c>
      <c r="C2255">
        <v>25</v>
      </c>
      <c r="D2255" s="44" t="s">
        <v>7987</v>
      </c>
      <c r="E2255" s="44" t="s">
        <v>23</v>
      </c>
      <c r="F2255" s="44" t="s">
        <v>46</v>
      </c>
      <c r="G2255">
        <v>21</v>
      </c>
      <c r="H2255" s="44" t="s">
        <v>7916</v>
      </c>
      <c r="I2255" s="44" t="s">
        <v>34</v>
      </c>
      <c r="J2255" s="44" t="s">
        <v>56</v>
      </c>
      <c r="K2255">
        <v>5</v>
      </c>
      <c r="L2255" s="44" t="s">
        <v>61</v>
      </c>
      <c r="M2255" s="44" t="s">
        <v>82</v>
      </c>
      <c r="N2255" s="44" t="s">
        <v>42</v>
      </c>
      <c r="O2255" s="44" t="s">
        <v>7933</v>
      </c>
      <c r="P2255">
        <v>46362</v>
      </c>
      <c r="Q2255" s="44" t="s">
        <v>36</v>
      </c>
      <c r="R2255" s="1">
        <v>42444</v>
      </c>
      <c r="S2255" s="44" t="s">
        <v>30</v>
      </c>
      <c r="T2255" s="1">
        <v>44635</v>
      </c>
      <c r="U2255">
        <v>6</v>
      </c>
      <c r="V2255">
        <v>0</v>
      </c>
      <c r="W2255">
        <v>4</v>
      </c>
      <c r="X2255">
        <v>5</v>
      </c>
      <c r="Y2255" s="44" t="s">
        <v>5272</v>
      </c>
      <c r="Z2255" s="1">
        <v>43948</v>
      </c>
      <c r="AA2255" t="s">
        <v>7991</v>
      </c>
      <c r="AB2255" t="s">
        <v>7959</v>
      </c>
      <c r="AC2255" t="s">
        <v>7991</v>
      </c>
      <c r="AD2255">
        <v>2</v>
      </c>
      <c r="AE2255">
        <v>0</v>
      </c>
      <c r="AF2255" t="s">
        <v>7959</v>
      </c>
      <c r="AG2255" t="s">
        <v>7974</v>
      </c>
      <c r="AH2255" t="s">
        <v>7977</v>
      </c>
      <c r="AI2255">
        <f>IF(Employee1[[#This Row],[ManagerRating]]="Needs Improvement",1,0)</f>
        <v>1</v>
      </c>
      <c r="AJ2255">
        <f>IF(AND(Employee1[[#This Row],[ManagerRating]]="Above and Beyond", Employee1[[#This Row],[YearsInMostRecentRole]]&gt;=3),1,0)</f>
        <v>0</v>
      </c>
    </row>
    <row r="2256" spans="1:36" x14ac:dyDescent="0.35">
      <c r="A2256" s="44" t="s">
        <v>1770</v>
      </c>
      <c r="B2256" s="44" t="s">
        <v>33</v>
      </c>
      <c r="C2256">
        <v>24</v>
      </c>
      <c r="D2256" s="44" t="s">
        <v>7987</v>
      </c>
      <c r="E2256" s="44" t="s">
        <v>23</v>
      </c>
      <c r="F2256" s="44" t="s">
        <v>46</v>
      </c>
      <c r="G2256">
        <v>1</v>
      </c>
      <c r="H2256" s="44" t="s">
        <v>7915</v>
      </c>
      <c r="I2256" s="44" t="s">
        <v>34</v>
      </c>
      <c r="J2256" s="44" t="s">
        <v>26</v>
      </c>
      <c r="K2256">
        <v>3</v>
      </c>
      <c r="L2256" s="44" t="s">
        <v>65</v>
      </c>
      <c r="M2256" s="44" t="s">
        <v>82</v>
      </c>
      <c r="N2256" s="44" t="s">
        <v>35</v>
      </c>
      <c r="O2256" s="44" t="s">
        <v>7932</v>
      </c>
      <c r="P2256">
        <v>54501</v>
      </c>
      <c r="Q2256" s="44" t="s">
        <v>30</v>
      </c>
      <c r="R2256" s="1">
        <v>43313</v>
      </c>
      <c r="S2256" s="44" t="s">
        <v>30</v>
      </c>
      <c r="T2256" s="1">
        <v>44774</v>
      </c>
      <c r="U2256">
        <v>4</v>
      </c>
      <c r="V2256">
        <v>4</v>
      </c>
      <c r="W2256">
        <v>4</v>
      </c>
      <c r="X2256">
        <v>2</v>
      </c>
      <c r="Y2256" s="44" t="s">
        <v>5273</v>
      </c>
      <c r="Z2256" s="1">
        <v>43948</v>
      </c>
      <c r="AA2256" t="s">
        <v>7958</v>
      </c>
      <c r="AB2256" t="s">
        <v>7958</v>
      </c>
      <c r="AC2256" t="s">
        <v>7955</v>
      </c>
      <c r="AD2256">
        <v>2</v>
      </c>
      <c r="AE2256">
        <v>3</v>
      </c>
      <c r="AF2256" t="s">
        <v>7958</v>
      </c>
      <c r="AG2256" t="s">
        <v>7974</v>
      </c>
      <c r="AH2256" t="s">
        <v>7974</v>
      </c>
      <c r="AI2256">
        <f>IF(Employee1[[#This Row],[ManagerRating]]="Needs Improvement",1,0)</f>
        <v>0</v>
      </c>
      <c r="AJ2256">
        <f>IF(AND(Employee1[[#This Row],[ManagerRating]]="Above and Beyond", Employee1[[#This Row],[YearsInMostRecentRole]]&gt;=3),1,0)</f>
        <v>0</v>
      </c>
    </row>
    <row r="2257" spans="1:36" x14ac:dyDescent="0.35">
      <c r="A2257" s="44" t="s">
        <v>1820</v>
      </c>
      <c r="B2257" s="44" t="s">
        <v>22</v>
      </c>
      <c r="C2257">
        <v>23</v>
      </c>
      <c r="D2257" s="44" t="s">
        <v>7987</v>
      </c>
      <c r="E2257" s="44" t="s">
        <v>23</v>
      </c>
      <c r="F2257" s="44" t="s">
        <v>46</v>
      </c>
      <c r="G2257">
        <v>4</v>
      </c>
      <c r="H2257" s="44" t="s">
        <v>7915</v>
      </c>
      <c r="I2257" s="44" t="s">
        <v>25</v>
      </c>
      <c r="J2257" s="44" t="s">
        <v>26</v>
      </c>
      <c r="K2257">
        <v>3</v>
      </c>
      <c r="L2257" s="44" t="s">
        <v>135</v>
      </c>
      <c r="M2257" s="44" t="s">
        <v>76</v>
      </c>
      <c r="N2257" s="44" t="s">
        <v>29</v>
      </c>
      <c r="O2257" s="44" t="s">
        <v>7932</v>
      </c>
      <c r="P2257">
        <v>106418</v>
      </c>
      <c r="Q2257" s="44" t="s">
        <v>36</v>
      </c>
      <c r="R2257" s="1">
        <v>43393</v>
      </c>
      <c r="S2257" s="44" t="s">
        <v>30</v>
      </c>
      <c r="T2257" s="1">
        <v>44854</v>
      </c>
      <c r="U2257">
        <v>4</v>
      </c>
      <c r="V2257">
        <v>0</v>
      </c>
      <c r="W2257">
        <v>3</v>
      </c>
      <c r="X2257">
        <v>0</v>
      </c>
      <c r="Y2257" s="44" t="s">
        <v>5274</v>
      </c>
      <c r="Z2257" s="1">
        <v>43948</v>
      </c>
      <c r="AA2257" t="s">
        <v>7991</v>
      </c>
      <c r="AB2257" t="s">
        <v>7959</v>
      </c>
      <c r="AC2257" t="s">
        <v>7955</v>
      </c>
      <c r="AD2257">
        <v>3</v>
      </c>
      <c r="AE2257">
        <v>0</v>
      </c>
      <c r="AF2257" t="s">
        <v>7955</v>
      </c>
      <c r="AG2257" t="s">
        <v>7975</v>
      </c>
      <c r="AH2257" t="s">
        <v>7975</v>
      </c>
      <c r="AI2257">
        <f>IF(Employee1[[#This Row],[ManagerRating]]="Needs Improvement",1,0)</f>
        <v>0</v>
      </c>
      <c r="AJ2257">
        <f>IF(AND(Employee1[[#This Row],[ManagerRating]]="Above and Beyond", Employee1[[#This Row],[YearsInMostRecentRole]]&gt;=3),1,0)</f>
        <v>0</v>
      </c>
    </row>
    <row r="2258" spans="1:36" x14ac:dyDescent="0.35">
      <c r="A2258" s="44" t="s">
        <v>1238</v>
      </c>
      <c r="B2258" s="44" t="s">
        <v>33</v>
      </c>
      <c r="C2258">
        <v>27</v>
      </c>
      <c r="D2258" s="44" t="s">
        <v>7987</v>
      </c>
      <c r="E2258" s="44" t="s">
        <v>23</v>
      </c>
      <c r="F2258" s="44" t="s">
        <v>46</v>
      </c>
      <c r="G2258">
        <v>1</v>
      </c>
      <c r="H2258" s="44" t="s">
        <v>7915</v>
      </c>
      <c r="I2258" s="44" t="s">
        <v>34</v>
      </c>
      <c r="J2258" s="44" t="s">
        <v>65</v>
      </c>
      <c r="K2258">
        <v>2</v>
      </c>
      <c r="L2258" s="44" t="s">
        <v>47</v>
      </c>
      <c r="M2258" s="44" t="s">
        <v>85</v>
      </c>
      <c r="N2258" s="44" t="s">
        <v>29</v>
      </c>
      <c r="O2258" s="44" t="s">
        <v>7932</v>
      </c>
      <c r="P2258">
        <v>90487</v>
      </c>
      <c r="Q2258" s="44" t="s">
        <v>30</v>
      </c>
      <c r="R2258" s="1">
        <v>42515</v>
      </c>
      <c r="S2258" s="44" t="s">
        <v>30</v>
      </c>
      <c r="T2258" s="1">
        <v>44706</v>
      </c>
      <c r="U2258">
        <v>6</v>
      </c>
      <c r="V2258">
        <v>4</v>
      </c>
      <c r="W2258">
        <v>4</v>
      </c>
      <c r="X2258">
        <v>4</v>
      </c>
      <c r="Y2258" s="44" t="s">
        <v>5275</v>
      </c>
      <c r="Z2258" s="1">
        <v>43949</v>
      </c>
      <c r="AA2258" t="s">
        <v>7955</v>
      </c>
      <c r="AB2258" t="s">
        <v>7991</v>
      </c>
      <c r="AC2258" t="s">
        <v>7959</v>
      </c>
      <c r="AD2258">
        <v>1</v>
      </c>
      <c r="AE2258">
        <v>0</v>
      </c>
      <c r="AF2258" t="s">
        <v>7955</v>
      </c>
      <c r="AG2258" t="s">
        <v>7975</v>
      </c>
      <c r="AH2258" t="s">
        <v>7975</v>
      </c>
      <c r="AI2258">
        <f>IF(Employee1[[#This Row],[ManagerRating]]="Needs Improvement",1,0)</f>
        <v>0</v>
      </c>
      <c r="AJ2258">
        <f>IF(AND(Employee1[[#This Row],[ManagerRating]]="Above and Beyond", Employee1[[#This Row],[YearsInMostRecentRole]]&gt;=3),1,0)</f>
        <v>1</v>
      </c>
    </row>
    <row r="2259" spans="1:36" x14ac:dyDescent="0.35">
      <c r="A2259" s="44" t="s">
        <v>1612</v>
      </c>
      <c r="B2259" s="44" t="s">
        <v>22</v>
      </c>
      <c r="C2259">
        <v>36</v>
      </c>
      <c r="D2259" s="44" t="s">
        <v>7988</v>
      </c>
      <c r="E2259" s="44" t="s">
        <v>23</v>
      </c>
      <c r="F2259" s="44" t="s">
        <v>39</v>
      </c>
      <c r="G2259">
        <v>31</v>
      </c>
      <c r="H2259" s="44" t="s">
        <v>7917</v>
      </c>
      <c r="I2259" s="44" t="s">
        <v>25</v>
      </c>
      <c r="J2259" s="44" t="s">
        <v>60</v>
      </c>
      <c r="K2259">
        <v>4</v>
      </c>
      <c r="L2259" s="44" t="s">
        <v>39</v>
      </c>
      <c r="M2259" s="44" t="s">
        <v>190</v>
      </c>
      <c r="N2259" s="44" t="s">
        <v>29</v>
      </c>
      <c r="O2259" s="44" t="s">
        <v>7929</v>
      </c>
      <c r="P2259">
        <v>509940</v>
      </c>
      <c r="Q2259" s="44" t="s">
        <v>30</v>
      </c>
      <c r="R2259" s="1">
        <v>43115</v>
      </c>
      <c r="S2259" s="44" t="s">
        <v>30</v>
      </c>
      <c r="T2259" s="1">
        <v>44576</v>
      </c>
      <c r="U2259">
        <v>4</v>
      </c>
      <c r="V2259">
        <v>4</v>
      </c>
      <c r="W2259">
        <v>4</v>
      </c>
      <c r="X2259">
        <v>2</v>
      </c>
      <c r="Y2259" s="44" t="s">
        <v>5276</v>
      </c>
      <c r="Z2259" s="1">
        <v>43950</v>
      </c>
      <c r="AA2259" t="s">
        <v>7955</v>
      </c>
      <c r="AB2259" t="s">
        <v>7958</v>
      </c>
      <c r="AC2259" t="s">
        <v>7959</v>
      </c>
      <c r="AD2259">
        <v>2</v>
      </c>
      <c r="AE2259">
        <v>1</v>
      </c>
      <c r="AF2259" t="s">
        <v>7955</v>
      </c>
      <c r="AG2259" t="s">
        <v>7975</v>
      </c>
      <c r="AH2259" t="s">
        <v>7975</v>
      </c>
      <c r="AI2259">
        <f>IF(Employee1[[#This Row],[ManagerRating]]="Needs Improvement",1,0)</f>
        <v>0</v>
      </c>
      <c r="AJ2259">
        <f>IF(AND(Employee1[[#This Row],[ManagerRating]]="Above and Beyond", Employee1[[#This Row],[YearsInMostRecentRole]]&gt;=3),1,0)</f>
        <v>1</v>
      </c>
    </row>
    <row r="2260" spans="1:36" x14ac:dyDescent="0.35">
      <c r="A2260" s="44" t="s">
        <v>565</v>
      </c>
      <c r="B2260" s="44" t="s">
        <v>22</v>
      </c>
      <c r="C2260">
        <v>37</v>
      </c>
      <c r="D2260" s="44" t="s">
        <v>7988</v>
      </c>
      <c r="E2260" s="44" t="s">
        <v>23</v>
      </c>
      <c r="F2260" s="44" t="s">
        <v>46</v>
      </c>
      <c r="G2260">
        <v>6</v>
      </c>
      <c r="H2260" s="44" t="s">
        <v>7915</v>
      </c>
      <c r="I2260" s="44" t="s">
        <v>34</v>
      </c>
      <c r="J2260" s="44" t="s">
        <v>56</v>
      </c>
      <c r="K2260">
        <v>2</v>
      </c>
      <c r="L2260" s="44" t="s">
        <v>47</v>
      </c>
      <c r="M2260" s="44" t="s">
        <v>71</v>
      </c>
      <c r="N2260" s="44" t="s">
        <v>42</v>
      </c>
      <c r="O2260" s="44" t="s">
        <v>7933</v>
      </c>
      <c r="P2260">
        <v>42188</v>
      </c>
      <c r="Q2260" s="44" t="s">
        <v>30</v>
      </c>
      <c r="R2260" s="1">
        <v>41551</v>
      </c>
      <c r="S2260" s="44" t="s">
        <v>36</v>
      </c>
      <c r="T2260" s="1">
        <v>44473</v>
      </c>
      <c r="U2260">
        <v>8</v>
      </c>
      <c r="V2260">
        <v>3</v>
      </c>
      <c r="W2260">
        <v>5</v>
      </c>
      <c r="X2260">
        <v>6</v>
      </c>
      <c r="Y2260" s="44" t="s">
        <v>5277</v>
      </c>
      <c r="Z2260" s="1">
        <v>43951</v>
      </c>
      <c r="AA2260" t="s">
        <v>7991</v>
      </c>
      <c r="AB2260" t="s">
        <v>7959</v>
      </c>
      <c r="AC2260" t="s">
        <v>7958</v>
      </c>
      <c r="AD2260">
        <v>1</v>
      </c>
      <c r="AE2260">
        <v>1</v>
      </c>
      <c r="AF2260" t="s">
        <v>7958</v>
      </c>
      <c r="AG2260" t="s">
        <v>7974</v>
      </c>
      <c r="AH2260" t="s">
        <v>7977</v>
      </c>
      <c r="AI2260">
        <f>IF(Employee1[[#This Row],[ManagerRating]]="Needs Improvement",1,0)</f>
        <v>1</v>
      </c>
      <c r="AJ2260">
        <f>IF(AND(Employee1[[#This Row],[ManagerRating]]="Above and Beyond", Employee1[[#This Row],[YearsInMostRecentRole]]&gt;=3),1,0)</f>
        <v>0</v>
      </c>
    </row>
    <row r="2261" spans="1:36" x14ac:dyDescent="0.35">
      <c r="A2261" s="44" t="s">
        <v>2114</v>
      </c>
      <c r="B2261" s="44" t="s">
        <v>22</v>
      </c>
      <c r="C2261">
        <v>22</v>
      </c>
      <c r="D2261" s="44" t="s">
        <v>7987</v>
      </c>
      <c r="E2261" s="44" t="s">
        <v>23</v>
      </c>
      <c r="F2261" s="44" t="s">
        <v>24</v>
      </c>
      <c r="G2261">
        <v>16</v>
      </c>
      <c r="H2261" s="44" t="s">
        <v>7916</v>
      </c>
      <c r="I2261" s="44" t="s">
        <v>55</v>
      </c>
      <c r="J2261" s="44" t="s">
        <v>26</v>
      </c>
      <c r="K2261">
        <v>3</v>
      </c>
      <c r="L2261" s="44" t="s">
        <v>27</v>
      </c>
      <c r="M2261" s="44" t="s">
        <v>28</v>
      </c>
      <c r="N2261" s="44" t="s">
        <v>42</v>
      </c>
      <c r="O2261" s="44" t="s">
        <v>7933</v>
      </c>
      <c r="P2261">
        <v>48432</v>
      </c>
      <c r="Q2261" s="44" t="s">
        <v>30</v>
      </c>
      <c r="R2261" s="1">
        <v>43755</v>
      </c>
      <c r="S2261" s="44" t="s">
        <v>30</v>
      </c>
      <c r="T2261" s="1">
        <v>44851</v>
      </c>
      <c r="U2261">
        <v>3</v>
      </c>
      <c r="V2261">
        <v>0</v>
      </c>
      <c r="W2261">
        <v>0</v>
      </c>
      <c r="X2261">
        <v>3</v>
      </c>
      <c r="Y2261" s="44" t="s">
        <v>5278</v>
      </c>
      <c r="Z2261" s="1">
        <v>43951</v>
      </c>
      <c r="AA2261" t="s">
        <v>7991</v>
      </c>
      <c r="AB2261" t="s">
        <v>7991</v>
      </c>
      <c r="AC2261" t="s">
        <v>7991</v>
      </c>
      <c r="AD2261">
        <v>2</v>
      </c>
      <c r="AE2261">
        <v>2</v>
      </c>
      <c r="AF2261" t="s">
        <v>7991</v>
      </c>
      <c r="AG2261" t="s">
        <v>7975</v>
      </c>
      <c r="AH2261" t="s">
        <v>7975</v>
      </c>
      <c r="AI2261">
        <f>IF(Employee1[[#This Row],[ManagerRating]]="Needs Improvement",1,0)</f>
        <v>0</v>
      </c>
      <c r="AJ2261">
        <f>IF(AND(Employee1[[#This Row],[ManagerRating]]="Above and Beyond", Employee1[[#This Row],[YearsInMostRecentRole]]&gt;=3),1,0)</f>
        <v>0</v>
      </c>
    </row>
    <row r="2262" spans="1:36" x14ac:dyDescent="0.35">
      <c r="A2262" s="44" t="s">
        <v>391</v>
      </c>
      <c r="B2262" s="44" t="s">
        <v>22</v>
      </c>
      <c r="C2262">
        <v>47</v>
      </c>
      <c r="D2262" s="44" t="s">
        <v>7989</v>
      </c>
      <c r="E2262" s="44" t="s">
        <v>70</v>
      </c>
      <c r="F2262" s="44" t="s">
        <v>39</v>
      </c>
      <c r="G2262">
        <v>3</v>
      </c>
      <c r="H2262" s="44" t="s">
        <v>7915</v>
      </c>
      <c r="I2262" s="44" t="s">
        <v>34</v>
      </c>
      <c r="J2262" s="44" t="s">
        <v>26</v>
      </c>
      <c r="K2262">
        <v>3</v>
      </c>
      <c r="L2262" s="44" t="s">
        <v>27</v>
      </c>
      <c r="M2262" s="44" t="s">
        <v>155</v>
      </c>
      <c r="N2262" s="44" t="s">
        <v>42</v>
      </c>
      <c r="O2262" s="44" t="s">
        <v>7932</v>
      </c>
      <c r="P2262">
        <v>85744</v>
      </c>
      <c r="Q2262" s="44" t="s">
        <v>30</v>
      </c>
      <c r="R2262" s="1">
        <v>41335</v>
      </c>
      <c r="S2262" s="44" t="s">
        <v>30</v>
      </c>
      <c r="T2262" s="1">
        <v>44622</v>
      </c>
      <c r="U2262">
        <v>9</v>
      </c>
      <c r="V2262">
        <v>0</v>
      </c>
      <c r="W2262">
        <v>9</v>
      </c>
      <c r="X2262">
        <v>8</v>
      </c>
      <c r="Y2262" s="44" t="s">
        <v>5279</v>
      </c>
      <c r="Z2262" s="1">
        <v>43952</v>
      </c>
      <c r="AA2262" t="s">
        <v>7955</v>
      </c>
      <c r="AB2262" t="s">
        <v>7955</v>
      </c>
      <c r="AC2262" t="s">
        <v>7959</v>
      </c>
      <c r="AD2262">
        <v>3</v>
      </c>
      <c r="AE2262">
        <v>2</v>
      </c>
      <c r="AF2262" t="s">
        <v>7959</v>
      </c>
      <c r="AG2262" t="s">
        <v>7976</v>
      </c>
      <c r="AH2262" t="s">
        <v>7974</v>
      </c>
      <c r="AI2262">
        <f>IF(Employee1[[#This Row],[ManagerRating]]="Needs Improvement",1,0)</f>
        <v>0</v>
      </c>
      <c r="AJ2262">
        <f>IF(AND(Employee1[[#This Row],[ManagerRating]]="Above and Beyond", Employee1[[#This Row],[YearsInMostRecentRole]]&gt;=3),1,0)</f>
        <v>0</v>
      </c>
    </row>
    <row r="2263" spans="1:36" x14ac:dyDescent="0.35">
      <c r="A2263" s="44" t="s">
        <v>453</v>
      </c>
      <c r="B2263" s="44" t="s">
        <v>22</v>
      </c>
      <c r="C2263">
        <v>30</v>
      </c>
      <c r="D2263" s="44" t="s">
        <v>7987</v>
      </c>
      <c r="E2263" s="44" t="s">
        <v>59</v>
      </c>
      <c r="F2263" s="44" t="s">
        <v>46</v>
      </c>
      <c r="G2263">
        <v>3</v>
      </c>
      <c r="H2263" s="44" t="s">
        <v>7915</v>
      </c>
      <c r="I2263" s="44" t="s">
        <v>25</v>
      </c>
      <c r="J2263" s="44" t="s">
        <v>26</v>
      </c>
      <c r="K2263">
        <v>3</v>
      </c>
      <c r="L2263" s="44" t="s">
        <v>61</v>
      </c>
      <c r="M2263" s="44" t="s">
        <v>71</v>
      </c>
      <c r="N2263" s="44" t="s">
        <v>42</v>
      </c>
      <c r="O2263" s="44" t="s">
        <v>7933</v>
      </c>
      <c r="P2263">
        <v>47338</v>
      </c>
      <c r="Q2263" s="44" t="s">
        <v>30</v>
      </c>
      <c r="R2263" s="1">
        <v>41402</v>
      </c>
      <c r="S2263" s="44" t="s">
        <v>30</v>
      </c>
      <c r="T2263" s="1">
        <v>44689</v>
      </c>
      <c r="U2263">
        <v>9</v>
      </c>
      <c r="V2263">
        <v>4</v>
      </c>
      <c r="W2263">
        <v>9</v>
      </c>
      <c r="X2263">
        <v>1</v>
      </c>
      <c r="Y2263" s="44" t="s">
        <v>5280</v>
      </c>
      <c r="Z2263" s="1">
        <v>43953</v>
      </c>
      <c r="AA2263" t="s">
        <v>7958</v>
      </c>
      <c r="AB2263" t="s">
        <v>7955</v>
      </c>
      <c r="AC2263" t="s">
        <v>7991</v>
      </c>
      <c r="AD2263">
        <v>2</v>
      </c>
      <c r="AE2263">
        <v>0</v>
      </c>
      <c r="AF2263" t="s">
        <v>7958</v>
      </c>
      <c r="AG2263" t="s">
        <v>7975</v>
      </c>
      <c r="AH2263" t="s">
        <v>7976</v>
      </c>
      <c r="AI2263">
        <f>IF(Employee1[[#This Row],[ManagerRating]]="Needs Improvement",1,0)</f>
        <v>0</v>
      </c>
      <c r="AJ2263">
        <f>IF(AND(Employee1[[#This Row],[ManagerRating]]="Above and Beyond", Employee1[[#This Row],[YearsInMostRecentRole]]&gt;=3),1,0)</f>
        <v>0</v>
      </c>
    </row>
    <row r="2264" spans="1:36" x14ac:dyDescent="0.35">
      <c r="A2264" s="44" t="s">
        <v>1392</v>
      </c>
      <c r="B2264" s="44" t="s">
        <v>22</v>
      </c>
      <c r="C2264">
        <v>29</v>
      </c>
      <c r="D2264" s="44" t="s">
        <v>7987</v>
      </c>
      <c r="E2264" s="44" t="s">
        <v>23</v>
      </c>
      <c r="F2264" s="44" t="s">
        <v>46</v>
      </c>
      <c r="G2264">
        <v>32</v>
      </c>
      <c r="H2264" s="44" t="s">
        <v>7917</v>
      </c>
      <c r="I2264" s="44" t="s">
        <v>25</v>
      </c>
      <c r="J2264" s="44" t="s">
        <v>64</v>
      </c>
      <c r="K2264">
        <v>3</v>
      </c>
      <c r="L2264" s="44" t="s">
        <v>61</v>
      </c>
      <c r="M2264" s="44" t="s">
        <v>48</v>
      </c>
      <c r="N2264" s="44" t="s">
        <v>42</v>
      </c>
      <c r="O2264" s="44" t="s">
        <v>7930</v>
      </c>
      <c r="P2264">
        <v>388605</v>
      </c>
      <c r="Q2264" s="44" t="s">
        <v>36</v>
      </c>
      <c r="R2264" s="1">
        <v>42736</v>
      </c>
      <c r="S2264" s="44" t="s">
        <v>30</v>
      </c>
      <c r="T2264" s="1">
        <v>44562</v>
      </c>
      <c r="U2264">
        <v>5</v>
      </c>
      <c r="V2264">
        <v>2</v>
      </c>
      <c r="W2264">
        <v>5</v>
      </c>
      <c r="X2264">
        <v>0</v>
      </c>
      <c r="Y2264" s="44" t="s">
        <v>5281</v>
      </c>
      <c r="Z2264" s="1">
        <v>43953</v>
      </c>
      <c r="AA2264" t="s">
        <v>7991</v>
      </c>
      <c r="AB2264" t="s">
        <v>7991</v>
      </c>
      <c r="AC2264" t="s">
        <v>7955</v>
      </c>
      <c r="AD2264">
        <v>2</v>
      </c>
      <c r="AE2264">
        <v>1</v>
      </c>
      <c r="AF2264" t="s">
        <v>7955</v>
      </c>
      <c r="AG2264" t="s">
        <v>7976</v>
      </c>
      <c r="AH2264" t="s">
        <v>7976</v>
      </c>
      <c r="AI2264">
        <f>IF(Employee1[[#This Row],[ManagerRating]]="Needs Improvement",1,0)</f>
        <v>0</v>
      </c>
      <c r="AJ2264">
        <f>IF(AND(Employee1[[#This Row],[ManagerRating]]="Above and Beyond", Employee1[[#This Row],[YearsInMostRecentRole]]&gt;=3),1,0)</f>
        <v>0</v>
      </c>
    </row>
    <row r="2265" spans="1:36" x14ac:dyDescent="0.35">
      <c r="A2265" s="44" t="s">
        <v>1184</v>
      </c>
      <c r="B2265" s="44" t="s">
        <v>33</v>
      </c>
      <c r="C2265">
        <v>24</v>
      </c>
      <c r="D2265" s="44" t="s">
        <v>7987</v>
      </c>
      <c r="E2265" s="44" t="s">
        <v>70</v>
      </c>
      <c r="F2265" s="44" t="s">
        <v>46</v>
      </c>
      <c r="G2265">
        <v>15</v>
      </c>
      <c r="H2265" s="44" t="s">
        <v>7915</v>
      </c>
      <c r="I2265" s="44" t="s">
        <v>55</v>
      </c>
      <c r="J2265" s="44" t="s">
        <v>26</v>
      </c>
      <c r="K2265">
        <v>3</v>
      </c>
      <c r="L2265" s="44" t="s">
        <v>47</v>
      </c>
      <c r="M2265" s="44" t="s">
        <v>85</v>
      </c>
      <c r="N2265" s="44" t="s">
        <v>29</v>
      </c>
      <c r="O2265" s="44" t="s">
        <v>7931</v>
      </c>
      <c r="P2265">
        <v>139627</v>
      </c>
      <c r="Q2265" s="44" t="s">
        <v>30</v>
      </c>
      <c r="R2265" s="1">
        <v>42396</v>
      </c>
      <c r="S2265" s="44" t="s">
        <v>36</v>
      </c>
      <c r="T2265" s="1">
        <v>44223</v>
      </c>
      <c r="U2265">
        <v>5</v>
      </c>
      <c r="V2265">
        <v>0</v>
      </c>
      <c r="W2265">
        <v>4</v>
      </c>
      <c r="X2265">
        <v>1</v>
      </c>
      <c r="Y2265" s="44" t="s">
        <v>5282</v>
      </c>
      <c r="Z2265" s="1">
        <v>43954</v>
      </c>
      <c r="AA2265" t="s">
        <v>7958</v>
      </c>
      <c r="AB2265" t="s">
        <v>7958</v>
      </c>
      <c r="AC2265" t="s">
        <v>7959</v>
      </c>
      <c r="AD2265">
        <v>3</v>
      </c>
      <c r="AE2265">
        <v>2</v>
      </c>
      <c r="AF2265" t="s">
        <v>7955</v>
      </c>
      <c r="AG2265" t="s">
        <v>7974</v>
      </c>
      <c r="AH2265" t="s">
        <v>7977</v>
      </c>
      <c r="AI2265">
        <f>IF(Employee1[[#This Row],[ManagerRating]]="Needs Improvement",1,0)</f>
        <v>1</v>
      </c>
      <c r="AJ2265">
        <f>IF(AND(Employee1[[#This Row],[ManagerRating]]="Above and Beyond", Employee1[[#This Row],[YearsInMostRecentRole]]&gt;=3),1,0)</f>
        <v>0</v>
      </c>
    </row>
    <row r="2266" spans="1:36" x14ac:dyDescent="0.35">
      <c r="A2266" s="44" t="s">
        <v>786</v>
      </c>
      <c r="B2266" s="44" t="s">
        <v>22</v>
      </c>
      <c r="C2266">
        <v>28</v>
      </c>
      <c r="D2266" s="44" t="s">
        <v>7987</v>
      </c>
      <c r="E2266" s="44" t="s">
        <v>23</v>
      </c>
      <c r="F2266" s="44" t="s">
        <v>24</v>
      </c>
      <c r="G2266">
        <v>32</v>
      </c>
      <c r="H2266" s="44" t="s">
        <v>7917</v>
      </c>
      <c r="I2266" s="44" t="s">
        <v>34</v>
      </c>
      <c r="J2266" s="44" t="s">
        <v>56</v>
      </c>
      <c r="K2266">
        <v>1</v>
      </c>
      <c r="L2266" s="44" t="s">
        <v>96</v>
      </c>
      <c r="M2266" s="44" t="s">
        <v>116</v>
      </c>
      <c r="N2266" s="44" t="s">
        <v>42</v>
      </c>
      <c r="O2266" s="44" t="s">
        <v>7932</v>
      </c>
      <c r="P2266">
        <v>52528</v>
      </c>
      <c r="Q2266" s="44" t="s">
        <v>30</v>
      </c>
      <c r="R2266" s="1">
        <v>41822</v>
      </c>
      <c r="S2266" s="44" t="s">
        <v>30</v>
      </c>
      <c r="T2266" s="1">
        <v>44744</v>
      </c>
      <c r="U2266">
        <v>8</v>
      </c>
      <c r="V2266">
        <v>2</v>
      </c>
      <c r="W2266">
        <v>4</v>
      </c>
      <c r="X2266">
        <v>6</v>
      </c>
      <c r="Y2266" s="44" t="s">
        <v>5283</v>
      </c>
      <c r="Z2266" s="1">
        <v>43954</v>
      </c>
      <c r="AA2266" t="s">
        <v>7955</v>
      </c>
      <c r="AB2266" t="s">
        <v>7955</v>
      </c>
      <c r="AC2266" t="s">
        <v>7955</v>
      </c>
      <c r="AD2266">
        <v>1</v>
      </c>
      <c r="AE2266">
        <v>3</v>
      </c>
      <c r="AF2266" t="s">
        <v>7955</v>
      </c>
      <c r="AG2266" t="s">
        <v>7976</v>
      </c>
      <c r="AH2266" t="s">
        <v>7974</v>
      </c>
      <c r="AI2266">
        <f>IF(Employee1[[#This Row],[ManagerRating]]="Needs Improvement",1,0)</f>
        <v>0</v>
      </c>
      <c r="AJ2266">
        <f>IF(AND(Employee1[[#This Row],[ManagerRating]]="Above and Beyond", Employee1[[#This Row],[YearsInMostRecentRole]]&gt;=3),1,0)</f>
        <v>0</v>
      </c>
    </row>
    <row r="2267" spans="1:36" x14ac:dyDescent="0.35">
      <c r="A2267" s="44" t="s">
        <v>1518</v>
      </c>
      <c r="B2267" s="44" t="s">
        <v>22</v>
      </c>
      <c r="C2267">
        <v>23</v>
      </c>
      <c r="D2267" s="44" t="s">
        <v>7987</v>
      </c>
      <c r="E2267" s="44" t="s">
        <v>23</v>
      </c>
      <c r="F2267" s="44" t="s">
        <v>46</v>
      </c>
      <c r="G2267">
        <v>29</v>
      </c>
      <c r="H2267" s="44" t="s">
        <v>7917</v>
      </c>
      <c r="I2267" s="44" t="s">
        <v>34</v>
      </c>
      <c r="J2267" s="44" t="s">
        <v>56</v>
      </c>
      <c r="K2267">
        <v>3</v>
      </c>
      <c r="L2267" s="44" t="s">
        <v>61</v>
      </c>
      <c r="M2267" s="44" t="s">
        <v>82</v>
      </c>
      <c r="N2267" s="44" t="s">
        <v>29</v>
      </c>
      <c r="O2267" s="44" t="s">
        <v>7933</v>
      </c>
      <c r="P2267">
        <v>25500</v>
      </c>
      <c r="Q2267" s="44" t="s">
        <v>30</v>
      </c>
      <c r="R2267" s="1">
        <v>42959</v>
      </c>
      <c r="S2267" s="44" t="s">
        <v>30</v>
      </c>
      <c r="T2267" s="1">
        <v>44785</v>
      </c>
      <c r="U2267">
        <v>5</v>
      </c>
      <c r="V2267">
        <v>5</v>
      </c>
      <c r="W2267">
        <v>5</v>
      </c>
      <c r="X2267">
        <v>3</v>
      </c>
      <c r="Y2267" s="44" t="s">
        <v>5284</v>
      </c>
      <c r="Z2267" s="1">
        <v>43954</v>
      </c>
      <c r="AA2267" t="s">
        <v>7955</v>
      </c>
      <c r="AB2267" t="s">
        <v>7958</v>
      </c>
      <c r="AC2267" t="s">
        <v>7955</v>
      </c>
      <c r="AD2267">
        <v>2</v>
      </c>
      <c r="AE2267">
        <v>1</v>
      </c>
      <c r="AF2267" t="s">
        <v>7959</v>
      </c>
      <c r="AG2267" t="s">
        <v>7974</v>
      </c>
      <c r="AH2267" t="s">
        <v>7977</v>
      </c>
      <c r="AI2267">
        <f>IF(Employee1[[#This Row],[ManagerRating]]="Needs Improvement",1,0)</f>
        <v>1</v>
      </c>
      <c r="AJ2267">
        <f>IF(AND(Employee1[[#This Row],[ManagerRating]]="Above and Beyond", Employee1[[#This Row],[YearsInMostRecentRole]]&gt;=3),1,0)</f>
        <v>0</v>
      </c>
    </row>
    <row r="2268" spans="1:36" x14ac:dyDescent="0.35">
      <c r="A2268" s="44" t="s">
        <v>166</v>
      </c>
      <c r="B2268" s="44" t="s">
        <v>33</v>
      </c>
      <c r="C2268">
        <v>39</v>
      </c>
      <c r="D2268" s="44" t="s">
        <v>7988</v>
      </c>
      <c r="E2268" s="44" t="s">
        <v>23</v>
      </c>
      <c r="F2268" s="44" t="s">
        <v>24</v>
      </c>
      <c r="G2268">
        <v>38</v>
      </c>
      <c r="H2268" s="44" t="s">
        <v>7917</v>
      </c>
      <c r="I2268" s="44" t="s">
        <v>34</v>
      </c>
      <c r="J2268" s="44" t="s">
        <v>56</v>
      </c>
      <c r="K2268">
        <v>2</v>
      </c>
      <c r="L2268" s="44" t="s">
        <v>51</v>
      </c>
      <c r="M2268" s="44" t="s">
        <v>79</v>
      </c>
      <c r="N2268" s="44" t="s">
        <v>42</v>
      </c>
      <c r="O2268" s="44" t="s">
        <v>7930</v>
      </c>
      <c r="P2268">
        <v>300299</v>
      </c>
      <c r="Q2268" s="44" t="s">
        <v>36</v>
      </c>
      <c r="R2268" s="1">
        <v>40958</v>
      </c>
      <c r="S2268" s="44" t="s">
        <v>30</v>
      </c>
      <c r="T2268" s="1">
        <v>44611</v>
      </c>
      <c r="U2268">
        <v>10</v>
      </c>
      <c r="V2268">
        <v>7</v>
      </c>
      <c r="W2268">
        <v>7</v>
      </c>
      <c r="X2268">
        <v>10</v>
      </c>
      <c r="Y2268" s="44" t="s">
        <v>5285</v>
      </c>
      <c r="Z2268" s="1">
        <v>43955</v>
      </c>
      <c r="AA2268" t="s">
        <v>7991</v>
      </c>
      <c r="AB2268" t="s">
        <v>7955</v>
      </c>
      <c r="AC2268" t="s">
        <v>7955</v>
      </c>
      <c r="AD2268">
        <v>2</v>
      </c>
      <c r="AE2268">
        <v>0</v>
      </c>
      <c r="AF2268" t="s">
        <v>7958</v>
      </c>
      <c r="AG2268" t="s">
        <v>7976</v>
      </c>
      <c r="AH2268" t="s">
        <v>7976</v>
      </c>
      <c r="AI2268">
        <f>IF(Employee1[[#This Row],[ManagerRating]]="Needs Improvement",1,0)</f>
        <v>0</v>
      </c>
      <c r="AJ2268">
        <f>IF(AND(Employee1[[#This Row],[ManagerRating]]="Above and Beyond", Employee1[[#This Row],[YearsInMostRecentRole]]&gt;=3),1,0)</f>
        <v>0</v>
      </c>
    </row>
    <row r="2269" spans="1:36" x14ac:dyDescent="0.35">
      <c r="A2269" s="44" t="s">
        <v>1498</v>
      </c>
      <c r="B2269" s="44" t="s">
        <v>45</v>
      </c>
      <c r="C2269">
        <v>23</v>
      </c>
      <c r="D2269" s="44" t="s">
        <v>7987</v>
      </c>
      <c r="E2269" s="44" t="s">
        <v>70</v>
      </c>
      <c r="F2269" s="44" t="s">
        <v>46</v>
      </c>
      <c r="G2269">
        <v>15</v>
      </c>
      <c r="H2269" s="44" t="s">
        <v>7915</v>
      </c>
      <c r="I2269" s="44" t="s">
        <v>34</v>
      </c>
      <c r="J2269" s="44" t="s">
        <v>40</v>
      </c>
      <c r="K2269">
        <v>3</v>
      </c>
      <c r="L2269" s="44" t="s">
        <v>61</v>
      </c>
      <c r="M2269" s="44" t="s">
        <v>71</v>
      </c>
      <c r="N2269" s="44" t="s">
        <v>35</v>
      </c>
      <c r="O2269" s="44" t="s">
        <v>7933</v>
      </c>
      <c r="P2269">
        <v>29890</v>
      </c>
      <c r="Q2269" s="44" t="s">
        <v>30</v>
      </c>
      <c r="R2269" s="1">
        <v>42940</v>
      </c>
      <c r="S2269" s="44" t="s">
        <v>30</v>
      </c>
      <c r="T2269" s="1">
        <v>44766</v>
      </c>
      <c r="U2269">
        <v>5</v>
      </c>
      <c r="V2269">
        <v>0</v>
      </c>
      <c r="W2269">
        <v>1</v>
      </c>
      <c r="X2269">
        <v>1</v>
      </c>
      <c r="Y2269" s="44" t="s">
        <v>5286</v>
      </c>
      <c r="Z2269" s="1">
        <v>43955</v>
      </c>
      <c r="AA2269" t="s">
        <v>7991</v>
      </c>
      <c r="AB2269" t="s">
        <v>7958</v>
      </c>
      <c r="AC2269" t="s">
        <v>7955</v>
      </c>
      <c r="AD2269">
        <v>1</v>
      </c>
      <c r="AE2269">
        <v>2</v>
      </c>
      <c r="AF2269" t="s">
        <v>7955</v>
      </c>
      <c r="AG2269" t="s">
        <v>7976</v>
      </c>
      <c r="AH2269" t="s">
        <v>7976</v>
      </c>
      <c r="AI2269">
        <f>IF(Employee1[[#This Row],[ManagerRating]]="Needs Improvement",1,0)</f>
        <v>0</v>
      </c>
      <c r="AJ2269">
        <f>IF(AND(Employee1[[#This Row],[ManagerRating]]="Above and Beyond", Employee1[[#This Row],[YearsInMostRecentRole]]&gt;=3),1,0)</f>
        <v>0</v>
      </c>
    </row>
    <row r="2270" spans="1:36" x14ac:dyDescent="0.35">
      <c r="A2270" s="44" t="s">
        <v>2148</v>
      </c>
      <c r="B2270" s="44" t="s">
        <v>33</v>
      </c>
      <c r="C2270">
        <v>21</v>
      </c>
      <c r="D2270" s="44" t="s">
        <v>7987</v>
      </c>
      <c r="E2270" s="44" t="s">
        <v>23</v>
      </c>
      <c r="F2270" s="44" t="s">
        <v>46</v>
      </c>
      <c r="G2270">
        <v>25</v>
      </c>
      <c r="H2270" s="44" t="s">
        <v>7916</v>
      </c>
      <c r="I2270" s="44" t="s">
        <v>55</v>
      </c>
      <c r="J2270" s="44" t="s">
        <v>26</v>
      </c>
      <c r="K2270">
        <v>4</v>
      </c>
      <c r="L2270" s="44" t="s">
        <v>47</v>
      </c>
      <c r="M2270" s="44" t="s">
        <v>71</v>
      </c>
      <c r="N2270" s="44" t="s">
        <v>35</v>
      </c>
      <c r="O2270" s="44" t="s">
        <v>7933</v>
      </c>
      <c r="P2270">
        <v>34634</v>
      </c>
      <c r="Q2270" s="44" t="s">
        <v>30</v>
      </c>
      <c r="R2270" s="1">
        <v>43810</v>
      </c>
      <c r="S2270" s="44" t="s">
        <v>36</v>
      </c>
      <c r="T2270" s="1">
        <v>44176</v>
      </c>
      <c r="U2270">
        <v>1</v>
      </c>
      <c r="V2270">
        <v>1</v>
      </c>
      <c r="W2270">
        <v>1</v>
      </c>
      <c r="X2270">
        <v>1</v>
      </c>
      <c r="Y2270" s="44" t="s">
        <v>5287</v>
      </c>
      <c r="Z2270" s="1">
        <v>43956</v>
      </c>
      <c r="AA2270" t="s">
        <v>7991</v>
      </c>
      <c r="AB2270" t="s">
        <v>7958</v>
      </c>
      <c r="AC2270" t="s">
        <v>7959</v>
      </c>
      <c r="AD2270">
        <v>2</v>
      </c>
      <c r="AE2270">
        <v>1</v>
      </c>
      <c r="AF2270" t="s">
        <v>7959</v>
      </c>
      <c r="AG2270" t="s">
        <v>7974</v>
      </c>
      <c r="AH2270" t="s">
        <v>7977</v>
      </c>
      <c r="AI2270">
        <f>IF(Employee1[[#This Row],[ManagerRating]]="Needs Improvement",1,0)</f>
        <v>1</v>
      </c>
      <c r="AJ2270">
        <f>IF(AND(Employee1[[#This Row],[ManagerRating]]="Above and Beyond", Employee1[[#This Row],[YearsInMostRecentRole]]&gt;=3),1,0)</f>
        <v>0</v>
      </c>
    </row>
    <row r="2271" spans="1:36" x14ac:dyDescent="0.35">
      <c r="A2271" s="44" t="s">
        <v>638</v>
      </c>
      <c r="B2271" s="44" t="s">
        <v>22</v>
      </c>
      <c r="C2271">
        <v>31</v>
      </c>
      <c r="D2271" s="44" t="s">
        <v>7988</v>
      </c>
      <c r="E2271" s="44" t="s">
        <v>70</v>
      </c>
      <c r="F2271" s="44" t="s">
        <v>24</v>
      </c>
      <c r="G2271">
        <v>28</v>
      </c>
      <c r="H2271" s="44" t="s">
        <v>7917</v>
      </c>
      <c r="I2271" s="44" t="s">
        <v>55</v>
      </c>
      <c r="J2271" s="44" t="s">
        <v>26</v>
      </c>
      <c r="K2271">
        <v>2</v>
      </c>
      <c r="L2271" s="44" t="s">
        <v>27</v>
      </c>
      <c r="M2271" s="44" t="s">
        <v>28</v>
      </c>
      <c r="N2271" s="44" t="s">
        <v>42</v>
      </c>
      <c r="O2271" s="44" t="s">
        <v>7931</v>
      </c>
      <c r="P2271">
        <v>183189</v>
      </c>
      <c r="Q2271" s="44" t="s">
        <v>30</v>
      </c>
      <c r="R2271" s="1">
        <v>41640</v>
      </c>
      <c r="S2271" s="44" t="s">
        <v>30</v>
      </c>
      <c r="T2271" s="1">
        <v>44562</v>
      </c>
      <c r="U2271">
        <v>8</v>
      </c>
      <c r="V2271">
        <v>3</v>
      </c>
      <c r="W2271">
        <v>6</v>
      </c>
      <c r="X2271">
        <v>6</v>
      </c>
      <c r="Y2271" s="44" t="s">
        <v>5288</v>
      </c>
      <c r="Z2271" s="1">
        <v>43956</v>
      </c>
      <c r="AA2271" t="s">
        <v>7955</v>
      </c>
      <c r="AB2271" t="s">
        <v>7955</v>
      </c>
      <c r="AC2271" t="s">
        <v>7991</v>
      </c>
      <c r="AD2271">
        <v>2</v>
      </c>
      <c r="AE2271">
        <v>2</v>
      </c>
      <c r="AF2271" t="s">
        <v>7959</v>
      </c>
      <c r="AG2271" t="s">
        <v>7974</v>
      </c>
      <c r="AH2271" t="s">
        <v>7977</v>
      </c>
      <c r="AI2271">
        <f>IF(Employee1[[#This Row],[ManagerRating]]="Needs Improvement",1,0)</f>
        <v>1</v>
      </c>
      <c r="AJ2271">
        <f>IF(AND(Employee1[[#This Row],[ManagerRating]]="Above and Beyond", Employee1[[#This Row],[YearsInMostRecentRole]]&gt;=3),1,0)</f>
        <v>0</v>
      </c>
    </row>
    <row r="2272" spans="1:36" x14ac:dyDescent="0.35">
      <c r="A2272" s="44" t="s">
        <v>363</v>
      </c>
      <c r="B2272" s="44" t="s">
        <v>33</v>
      </c>
      <c r="C2272">
        <v>42</v>
      </c>
      <c r="D2272" s="44" t="s">
        <v>7989</v>
      </c>
      <c r="E2272" s="44" t="s">
        <v>23</v>
      </c>
      <c r="F2272" s="44" t="s">
        <v>24</v>
      </c>
      <c r="G2272">
        <v>26</v>
      </c>
      <c r="H2272" s="44" t="s">
        <v>7917</v>
      </c>
      <c r="I2272" s="44" t="s">
        <v>34</v>
      </c>
      <c r="J2272" s="44" t="s">
        <v>26</v>
      </c>
      <c r="K2272">
        <v>4</v>
      </c>
      <c r="L2272" s="44" t="s">
        <v>27</v>
      </c>
      <c r="M2272" s="44" t="s">
        <v>28</v>
      </c>
      <c r="N2272" s="44" t="s">
        <v>35</v>
      </c>
      <c r="O2272" s="44" t="s">
        <v>7932</v>
      </c>
      <c r="P2272">
        <v>91179</v>
      </c>
      <c r="Q2272" s="44" t="s">
        <v>30</v>
      </c>
      <c r="R2272" s="1">
        <v>41059</v>
      </c>
      <c r="S2272" s="44" t="s">
        <v>30</v>
      </c>
      <c r="T2272" s="1">
        <v>44711</v>
      </c>
      <c r="U2272">
        <v>10</v>
      </c>
      <c r="V2272">
        <v>7</v>
      </c>
      <c r="W2272">
        <v>9</v>
      </c>
      <c r="X2272">
        <v>0</v>
      </c>
      <c r="Y2272" s="44" t="s">
        <v>5289</v>
      </c>
      <c r="Z2272" s="1">
        <v>41907</v>
      </c>
      <c r="AA2272" t="s">
        <v>7956</v>
      </c>
      <c r="AB2272" t="s">
        <v>7991</v>
      </c>
      <c r="AC2272" t="s">
        <v>7958</v>
      </c>
      <c r="AD2272">
        <v>3</v>
      </c>
      <c r="AE2272">
        <v>1</v>
      </c>
      <c r="AF2272" t="s">
        <v>7958</v>
      </c>
      <c r="AG2272" t="s">
        <v>7975</v>
      </c>
      <c r="AH2272" t="s">
        <v>7975</v>
      </c>
      <c r="AI2272">
        <f>IF(Employee1[[#This Row],[ManagerRating]]="Needs Improvement",1,0)</f>
        <v>0</v>
      </c>
      <c r="AJ2272">
        <f>IF(AND(Employee1[[#This Row],[ManagerRating]]="Above and Beyond", Employee1[[#This Row],[YearsInMostRecentRole]]&gt;=3),1,0)</f>
        <v>1</v>
      </c>
    </row>
    <row r="2273" spans="1:36" x14ac:dyDescent="0.35">
      <c r="A2273" s="44" t="s">
        <v>351</v>
      </c>
      <c r="B2273" s="44" t="s">
        <v>33</v>
      </c>
      <c r="C2273">
        <v>47</v>
      </c>
      <c r="D2273" s="44" t="s">
        <v>7989</v>
      </c>
      <c r="E2273" s="44" t="s">
        <v>23</v>
      </c>
      <c r="F2273" s="44" t="s">
        <v>24</v>
      </c>
      <c r="G2273">
        <v>42</v>
      </c>
      <c r="H2273" s="44" t="s">
        <v>7917</v>
      </c>
      <c r="I2273" s="44" t="s">
        <v>34</v>
      </c>
      <c r="J2273" s="44" t="s">
        <v>40</v>
      </c>
      <c r="K2273">
        <v>3</v>
      </c>
      <c r="L2273" s="44" t="s">
        <v>27</v>
      </c>
      <c r="M2273" s="44" t="s">
        <v>28</v>
      </c>
      <c r="N2273" s="44" t="s">
        <v>42</v>
      </c>
      <c r="O2273" s="44" t="s">
        <v>7931</v>
      </c>
      <c r="P2273">
        <v>249553</v>
      </c>
      <c r="Q2273" s="44" t="s">
        <v>30</v>
      </c>
      <c r="R2273" s="1">
        <v>41049</v>
      </c>
      <c r="S2273" s="44" t="s">
        <v>30</v>
      </c>
      <c r="T2273" s="1">
        <v>44701</v>
      </c>
      <c r="U2273">
        <v>10</v>
      </c>
      <c r="V2273">
        <v>3</v>
      </c>
      <c r="W2273">
        <v>4</v>
      </c>
      <c r="X2273">
        <v>9</v>
      </c>
      <c r="Y2273" s="44" t="s">
        <v>5290</v>
      </c>
      <c r="Z2273" s="1">
        <v>43958</v>
      </c>
      <c r="AA2273" t="s">
        <v>7955</v>
      </c>
      <c r="AB2273" t="s">
        <v>7958</v>
      </c>
      <c r="AC2273" t="s">
        <v>7955</v>
      </c>
      <c r="AD2273">
        <v>1</v>
      </c>
      <c r="AE2273">
        <v>0</v>
      </c>
      <c r="AF2273" t="s">
        <v>7959</v>
      </c>
      <c r="AG2273" t="s">
        <v>7974</v>
      </c>
      <c r="AH2273" t="s">
        <v>7977</v>
      </c>
      <c r="AI2273">
        <f>IF(Employee1[[#This Row],[ManagerRating]]="Needs Improvement",1,0)</f>
        <v>1</v>
      </c>
      <c r="AJ2273">
        <f>IF(AND(Employee1[[#This Row],[ManagerRating]]="Above and Beyond", Employee1[[#This Row],[YearsInMostRecentRole]]&gt;=3),1,0)</f>
        <v>0</v>
      </c>
    </row>
    <row r="2274" spans="1:36" x14ac:dyDescent="0.35">
      <c r="A2274" s="44" t="s">
        <v>790</v>
      </c>
      <c r="B2274" s="44" t="s">
        <v>22</v>
      </c>
      <c r="C2274">
        <v>43</v>
      </c>
      <c r="D2274" s="44" t="s">
        <v>7989</v>
      </c>
      <c r="E2274" s="44" t="s">
        <v>70</v>
      </c>
      <c r="F2274" s="44" t="s">
        <v>24</v>
      </c>
      <c r="G2274">
        <v>40</v>
      </c>
      <c r="H2274" s="44" t="s">
        <v>7917</v>
      </c>
      <c r="I2274" s="44" t="s">
        <v>34</v>
      </c>
      <c r="J2274" s="44" t="s">
        <v>26</v>
      </c>
      <c r="K2274">
        <v>4</v>
      </c>
      <c r="L2274" s="44" t="s">
        <v>96</v>
      </c>
      <c r="M2274" s="44" t="s">
        <v>28</v>
      </c>
      <c r="N2274" s="44" t="s">
        <v>42</v>
      </c>
      <c r="O2274" s="44" t="s">
        <v>7932</v>
      </c>
      <c r="P2274">
        <v>86038</v>
      </c>
      <c r="Q2274" s="44" t="s">
        <v>30</v>
      </c>
      <c r="R2274" s="1">
        <v>41826</v>
      </c>
      <c r="S2274" s="44" t="s">
        <v>30</v>
      </c>
      <c r="T2274" s="1">
        <v>44748</v>
      </c>
      <c r="U2274">
        <v>8</v>
      </c>
      <c r="V2274">
        <v>1</v>
      </c>
      <c r="W2274">
        <v>3</v>
      </c>
      <c r="X2274">
        <v>3</v>
      </c>
      <c r="Y2274" s="44" t="s">
        <v>5291</v>
      </c>
      <c r="Z2274" s="1">
        <v>43958</v>
      </c>
      <c r="AA2274" t="s">
        <v>7958</v>
      </c>
      <c r="AB2274" t="s">
        <v>7991</v>
      </c>
      <c r="AC2274" t="s">
        <v>7955</v>
      </c>
      <c r="AD2274">
        <v>3</v>
      </c>
      <c r="AE2274">
        <v>1</v>
      </c>
      <c r="AF2274" t="s">
        <v>7959</v>
      </c>
      <c r="AG2274" t="s">
        <v>7974</v>
      </c>
      <c r="AH2274" t="s">
        <v>7977</v>
      </c>
      <c r="AI2274">
        <f>IF(Employee1[[#This Row],[ManagerRating]]="Needs Improvement",1,0)</f>
        <v>1</v>
      </c>
      <c r="AJ2274">
        <f>IF(AND(Employee1[[#This Row],[ManagerRating]]="Above and Beyond", Employee1[[#This Row],[YearsInMostRecentRole]]&gt;=3),1,0)</f>
        <v>0</v>
      </c>
    </row>
    <row r="2275" spans="1:36" x14ac:dyDescent="0.35">
      <c r="A2275" s="44" t="s">
        <v>1322</v>
      </c>
      <c r="B2275" s="44" t="s">
        <v>22</v>
      </c>
      <c r="C2275">
        <v>24</v>
      </c>
      <c r="D2275" s="44" t="s">
        <v>7987</v>
      </c>
      <c r="E2275" s="44" t="s">
        <v>23</v>
      </c>
      <c r="F2275" s="44" t="s">
        <v>46</v>
      </c>
      <c r="G2275">
        <v>30</v>
      </c>
      <c r="H2275" s="44" t="s">
        <v>7917</v>
      </c>
      <c r="I2275" s="44" t="s">
        <v>34</v>
      </c>
      <c r="J2275" s="44" t="s">
        <v>26</v>
      </c>
      <c r="K2275">
        <v>3</v>
      </c>
      <c r="L2275" s="44" t="s">
        <v>47</v>
      </c>
      <c r="M2275" s="44" t="s">
        <v>76</v>
      </c>
      <c r="N2275" s="44" t="s">
        <v>29</v>
      </c>
      <c r="O2275" s="44" t="s">
        <v>7932</v>
      </c>
      <c r="P2275">
        <v>94318</v>
      </c>
      <c r="Q2275" s="44" t="s">
        <v>36</v>
      </c>
      <c r="R2275" s="1">
        <v>42634</v>
      </c>
      <c r="S2275" s="44" t="s">
        <v>30</v>
      </c>
      <c r="T2275" s="1">
        <v>44825</v>
      </c>
      <c r="U2275">
        <v>6</v>
      </c>
      <c r="V2275">
        <v>3</v>
      </c>
      <c r="W2275">
        <v>6</v>
      </c>
      <c r="X2275">
        <v>5</v>
      </c>
      <c r="Y2275" s="44" t="s">
        <v>5292</v>
      </c>
      <c r="Z2275" s="1">
        <v>43959</v>
      </c>
      <c r="AA2275" t="s">
        <v>7958</v>
      </c>
      <c r="AB2275" t="s">
        <v>7959</v>
      </c>
      <c r="AC2275" t="s">
        <v>7955</v>
      </c>
      <c r="AD2275">
        <v>2</v>
      </c>
      <c r="AE2275">
        <v>2</v>
      </c>
      <c r="AF2275" t="s">
        <v>7958</v>
      </c>
      <c r="AG2275" t="s">
        <v>7974</v>
      </c>
      <c r="AH2275" t="s">
        <v>7974</v>
      </c>
      <c r="AI2275">
        <f>IF(Employee1[[#This Row],[ManagerRating]]="Needs Improvement",1,0)</f>
        <v>0</v>
      </c>
      <c r="AJ2275">
        <f>IF(AND(Employee1[[#This Row],[ManagerRating]]="Above and Beyond", Employee1[[#This Row],[YearsInMostRecentRole]]&gt;=3),1,0)</f>
        <v>0</v>
      </c>
    </row>
    <row r="2276" spans="1:36" x14ac:dyDescent="0.35">
      <c r="A2276" s="44" t="s">
        <v>2188</v>
      </c>
      <c r="B2276" s="44" t="s">
        <v>45</v>
      </c>
      <c r="C2276">
        <v>22</v>
      </c>
      <c r="D2276" s="44" t="s">
        <v>7987</v>
      </c>
      <c r="E2276" s="44" t="s">
        <v>23</v>
      </c>
      <c r="F2276" s="44" t="s">
        <v>24</v>
      </c>
      <c r="G2276">
        <v>5</v>
      </c>
      <c r="H2276" s="44" t="s">
        <v>7915</v>
      </c>
      <c r="I2276" s="44" t="s">
        <v>55</v>
      </c>
      <c r="J2276" s="44" t="s">
        <v>26</v>
      </c>
      <c r="K2276">
        <v>1</v>
      </c>
      <c r="L2276" s="44" t="s">
        <v>96</v>
      </c>
      <c r="M2276" s="44" t="s">
        <v>28</v>
      </c>
      <c r="N2276" s="44" t="s">
        <v>35</v>
      </c>
      <c r="O2276" s="44" t="s">
        <v>7932</v>
      </c>
      <c r="P2276">
        <v>64689</v>
      </c>
      <c r="Q2276" s="44" t="s">
        <v>30</v>
      </c>
      <c r="R2276" s="1">
        <v>43849</v>
      </c>
      <c r="S2276" s="44" t="s">
        <v>36</v>
      </c>
      <c r="T2276" s="1">
        <v>44215</v>
      </c>
      <c r="U2276">
        <v>1</v>
      </c>
      <c r="V2276">
        <v>1</v>
      </c>
      <c r="W2276">
        <v>1</v>
      </c>
      <c r="X2276">
        <v>1</v>
      </c>
      <c r="Y2276" s="44" t="s">
        <v>5293</v>
      </c>
      <c r="Z2276" s="1">
        <v>43960</v>
      </c>
      <c r="AA2276" t="s">
        <v>7955</v>
      </c>
      <c r="AB2276" t="s">
        <v>7991</v>
      </c>
      <c r="AC2276" t="s">
        <v>7955</v>
      </c>
      <c r="AD2276">
        <v>1</v>
      </c>
      <c r="AE2276">
        <v>0</v>
      </c>
      <c r="AF2276" t="s">
        <v>7959</v>
      </c>
      <c r="AG2276" t="s">
        <v>7975</v>
      </c>
      <c r="AH2276" t="s">
        <v>7975</v>
      </c>
      <c r="AI2276">
        <f>IF(Employee1[[#This Row],[ManagerRating]]="Needs Improvement",1,0)</f>
        <v>0</v>
      </c>
      <c r="AJ2276">
        <f>IF(AND(Employee1[[#This Row],[ManagerRating]]="Above and Beyond", Employee1[[#This Row],[YearsInMostRecentRole]]&gt;=3),1,0)</f>
        <v>0</v>
      </c>
    </row>
    <row r="2277" spans="1:36" x14ac:dyDescent="0.35">
      <c r="A2277" s="44" t="s">
        <v>670</v>
      </c>
      <c r="B2277" s="44" t="s">
        <v>22</v>
      </c>
      <c r="C2277">
        <v>36</v>
      </c>
      <c r="D2277" s="44" t="s">
        <v>7988</v>
      </c>
      <c r="E2277" s="44" t="s">
        <v>23</v>
      </c>
      <c r="F2277" s="44" t="s">
        <v>24</v>
      </c>
      <c r="G2277">
        <v>23</v>
      </c>
      <c r="H2277" s="44" t="s">
        <v>7916</v>
      </c>
      <c r="I2277" s="44" t="s">
        <v>34</v>
      </c>
      <c r="J2277" s="44" t="s">
        <v>56</v>
      </c>
      <c r="K2277">
        <v>4</v>
      </c>
      <c r="L2277" s="44" t="s">
        <v>27</v>
      </c>
      <c r="M2277" s="44" t="s">
        <v>28</v>
      </c>
      <c r="N2277" s="44" t="s">
        <v>35</v>
      </c>
      <c r="O2277" s="44" t="s">
        <v>7931</v>
      </c>
      <c r="P2277">
        <v>195502</v>
      </c>
      <c r="Q2277" s="44" t="s">
        <v>30</v>
      </c>
      <c r="R2277" s="1">
        <v>41693</v>
      </c>
      <c r="S2277" s="44" t="s">
        <v>30</v>
      </c>
      <c r="T2277" s="1">
        <v>44615</v>
      </c>
      <c r="U2277">
        <v>8</v>
      </c>
      <c r="V2277">
        <v>0</v>
      </c>
      <c r="W2277">
        <v>3</v>
      </c>
      <c r="X2277">
        <v>0</v>
      </c>
      <c r="Y2277" s="44" t="s">
        <v>5294</v>
      </c>
      <c r="Z2277" s="1">
        <v>43960</v>
      </c>
      <c r="AA2277" t="s">
        <v>7991</v>
      </c>
      <c r="AB2277" t="s">
        <v>7955</v>
      </c>
      <c r="AC2277" t="s">
        <v>7959</v>
      </c>
      <c r="AD2277">
        <v>1</v>
      </c>
      <c r="AE2277">
        <v>1</v>
      </c>
      <c r="AF2277" t="s">
        <v>7955</v>
      </c>
      <c r="AG2277" t="s">
        <v>7974</v>
      </c>
      <c r="AH2277" t="s">
        <v>7974</v>
      </c>
      <c r="AI2277">
        <f>IF(Employee1[[#This Row],[ManagerRating]]="Needs Improvement",1,0)</f>
        <v>0</v>
      </c>
      <c r="AJ2277">
        <f>IF(AND(Employee1[[#This Row],[ManagerRating]]="Above and Beyond", Employee1[[#This Row],[YearsInMostRecentRole]]&gt;=3),1,0)</f>
        <v>0</v>
      </c>
    </row>
    <row r="2278" spans="1:36" x14ac:dyDescent="0.35">
      <c r="A2278" s="44" t="s">
        <v>1450</v>
      </c>
      <c r="B2278" s="44" t="s">
        <v>45</v>
      </c>
      <c r="C2278">
        <v>25</v>
      </c>
      <c r="D2278" s="44" t="s">
        <v>7987</v>
      </c>
      <c r="E2278" s="44" t="s">
        <v>23</v>
      </c>
      <c r="F2278" s="44" t="s">
        <v>46</v>
      </c>
      <c r="G2278">
        <v>4</v>
      </c>
      <c r="H2278" s="44" t="s">
        <v>7915</v>
      </c>
      <c r="I2278" s="44" t="s">
        <v>34</v>
      </c>
      <c r="J2278" s="44" t="s">
        <v>56</v>
      </c>
      <c r="K2278">
        <v>3</v>
      </c>
      <c r="L2278" s="44" t="s">
        <v>135</v>
      </c>
      <c r="M2278" s="44" t="s">
        <v>76</v>
      </c>
      <c r="N2278" s="44" t="s">
        <v>29</v>
      </c>
      <c r="O2278" s="44" t="s">
        <v>7933</v>
      </c>
      <c r="P2278">
        <v>39456</v>
      </c>
      <c r="Q2278" s="44" t="s">
        <v>30</v>
      </c>
      <c r="R2278" s="1">
        <v>42840</v>
      </c>
      <c r="S2278" s="44" t="s">
        <v>30</v>
      </c>
      <c r="T2278" s="1">
        <v>44666</v>
      </c>
      <c r="U2278">
        <v>5</v>
      </c>
      <c r="V2278">
        <v>1</v>
      </c>
      <c r="W2278">
        <v>5</v>
      </c>
      <c r="X2278">
        <v>4</v>
      </c>
      <c r="Y2278" s="44" t="s">
        <v>5295</v>
      </c>
      <c r="Z2278" s="1">
        <v>43960</v>
      </c>
      <c r="AA2278" t="s">
        <v>7958</v>
      </c>
      <c r="AB2278" t="s">
        <v>7991</v>
      </c>
      <c r="AC2278" t="s">
        <v>7958</v>
      </c>
      <c r="AD2278">
        <v>2</v>
      </c>
      <c r="AE2278">
        <v>1</v>
      </c>
      <c r="AF2278" t="s">
        <v>7959</v>
      </c>
      <c r="AG2278" t="s">
        <v>7974</v>
      </c>
      <c r="AH2278" t="s">
        <v>7974</v>
      </c>
      <c r="AI2278">
        <f>IF(Employee1[[#This Row],[ManagerRating]]="Needs Improvement",1,0)</f>
        <v>0</v>
      </c>
      <c r="AJ2278">
        <f>IF(AND(Employee1[[#This Row],[ManagerRating]]="Above and Beyond", Employee1[[#This Row],[YearsInMostRecentRole]]&gt;=3),1,0)</f>
        <v>0</v>
      </c>
    </row>
    <row r="2279" spans="1:36" x14ac:dyDescent="0.35">
      <c r="A2279" s="44" t="s">
        <v>1218</v>
      </c>
      <c r="B2279" s="44" t="s">
        <v>22</v>
      </c>
      <c r="C2279">
        <v>26</v>
      </c>
      <c r="D2279" s="44" t="s">
        <v>7987</v>
      </c>
      <c r="E2279" s="44" t="s">
        <v>23</v>
      </c>
      <c r="F2279" s="44" t="s">
        <v>46</v>
      </c>
      <c r="G2279">
        <v>18</v>
      </c>
      <c r="H2279" s="44" t="s">
        <v>7916</v>
      </c>
      <c r="I2279" s="44" t="s">
        <v>55</v>
      </c>
      <c r="J2279" s="44" t="s">
        <v>26</v>
      </c>
      <c r="K2279">
        <v>3</v>
      </c>
      <c r="L2279" s="44" t="s">
        <v>47</v>
      </c>
      <c r="M2279" s="44" t="s">
        <v>138</v>
      </c>
      <c r="N2279" s="44" t="s">
        <v>42</v>
      </c>
      <c r="O2279" s="44" t="s">
        <v>7931</v>
      </c>
      <c r="P2279">
        <v>178836</v>
      </c>
      <c r="Q2279" s="44" t="s">
        <v>30</v>
      </c>
      <c r="R2279" s="1">
        <v>42478</v>
      </c>
      <c r="S2279" s="44" t="s">
        <v>30</v>
      </c>
      <c r="T2279" s="1">
        <v>44669</v>
      </c>
      <c r="U2279">
        <v>6</v>
      </c>
      <c r="V2279">
        <v>4</v>
      </c>
      <c r="W2279">
        <v>5</v>
      </c>
      <c r="X2279">
        <v>6</v>
      </c>
      <c r="Y2279" s="44" t="s">
        <v>5296</v>
      </c>
      <c r="Z2279" s="1">
        <v>43961</v>
      </c>
      <c r="AA2279" t="s">
        <v>7955</v>
      </c>
      <c r="AB2279" t="s">
        <v>7958</v>
      </c>
      <c r="AC2279" t="s">
        <v>7958</v>
      </c>
      <c r="AD2279">
        <v>1</v>
      </c>
      <c r="AE2279">
        <v>0</v>
      </c>
      <c r="AF2279" t="s">
        <v>7991</v>
      </c>
      <c r="AG2279" t="s">
        <v>7975</v>
      </c>
      <c r="AH2279" t="s">
        <v>7976</v>
      </c>
      <c r="AI2279">
        <f>IF(Employee1[[#This Row],[ManagerRating]]="Needs Improvement",1,0)</f>
        <v>0</v>
      </c>
      <c r="AJ2279">
        <f>IF(AND(Employee1[[#This Row],[ManagerRating]]="Above and Beyond", Employee1[[#This Row],[YearsInMostRecentRole]]&gt;=3),1,0)</f>
        <v>0</v>
      </c>
    </row>
    <row r="2280" spans="1:36" x14ac:dyDescent="0.35">
      <c r="A2280" s="44" t="s">
        <v>561</v>
      </c>
      <c r="B2280" s="44" t="s">
        <v>22</v>
      </c>
      <c r="C2280">
        <v>35</v>
      </c>
      <c r="D2280" s="44" t="s">
        <v>7988</v>
      </c>
      <c r="E2280" s="44" t="s">
        <v>23</v>
      </c>
      <c r="F2280" s="44" t="s">
        <v>46</v>
      </c>
      <c r="G2280">
        <v>7</v>
      </c>
      <c r="H2280" s="44" t="s">
        <v>7915</v>
      </c>
      <c r="I2280" s="44" t="s">
        <v>55</v>
      </c>
      <c r="J2280" s="44" t="s">
        <v>56</v>
      </c>
      <c r="K2280">
        <v>3</v>
      </c>
      <c r="L2280" s="44" t="s">
        <v>61</v>
      </c>
      <c r="M2280" s="44" t="s">
        <v>85</v>
      </c>
      <c r="N2280" s="44" t="s">
        <v>29</v>
      </c>
      <c r="O2280" s="44" t="s">
        <v>7930</v>
      </c>
      <c r="P2280">
        <v>253952</v>
      </c>
      <c r="Q2280" s="44" t="s">
        <v>36</v>
      </c>
      <c r="R2280" s="1">
        <v>41549</v>
      </c>
      <c r="S2280" s="44" t="s">
        <v>30</v>
      </c>
      <c r="T2280" s="1">
        <v>44836</v>
      </c>
      <c r="U2280">
        <v>9</v>
      </c>
      <c r="V2280">
        <v>9</v>
      </c>
      <c r="W2280">
        <v>9</v>
      </c>
      <c r="X2280">
        <v>4</v>
      </c>
      <c r="Y2280" s="44" t="s">
        <v>5297</v>
      </c>
      <c r="Z2280" s="1">
        <v>43962</v>
      </c>
      <c r="AA2280" t="s">
        <v>7955</v>
      </c>
      <c r="AB2280" t="s">
        <v>7955</v>
      </c>
      <c r="AC2280" t="s">
        <v>7991</v>
      </c>
      <c r="AD2280">
        <v>2</v>
      </c>
      <c r="AE2280">
        <v>3</v>
      </c>
      <c r="AF2280" t="s">
        <v>7991</v>
      </c>
      <c r="AG2280" t="s">
        <v>7976</v>
      </c>
      <c r="AH2280" t="s">
        <v>7974</v>
      </c>
      <c r="AI2280">
        <f>IF(Employee1[[#This Row],[ManagerRating]]="Needs Improvement",1,0)</f>
        <v>0</v>
      </c>
      <c r="AJ2280">
        <f>IF(AND(Employee1[[#This Row],[ManagerRating]]="Above and Beyond", Employee1[[#This Row],[YearsInMostRecentRole]]&gt;=3),1,0)</f>
        <v>0</v>
      </c>
    </row>
    <row r="2281" spans="1:36" x14ac:dyDescent="0.35">
      <c r="A2281" s="44" t="s">
        <v>243</v>
      </c>
      <c r="B2281" s="44" t="s">
        <v>33</v>
      </c>
      <c r="C2281">
        <v>35</v>
      </c>
      <c r="D2281" s="44" t="s">
        <v>7988</v>
      </c>
      <c r="E2281" s="44" t="s">
        <v>59</v>
      </c>
      <c r="F2281" s="44" t="s">
        <v>46</v>
      </c>
      <c r="G2281">
        <v>17</v>
      </c>
      <c r="H2281" s="44" t="s">
        <v>7916</v>
      </c>
      <c r="I2281" s="44" t="s">
        <v>34</v>
      </c>
      <c r="J2281" s="44" t="s">
        <v>40</v>
      </c>
      <c r="K2281">
        <v>2</v>
      </c>
      <c r="L2281" s="44" t="s">
        <v>47</v>
      </c>
      <c r="M2281" s="44" t="s">
        <v>85</v>
      </c>
      <c r="N2281" s="44" t="s">
        <v>29</v>
      </c>
      <c r="O2281" s="44" t="s">
        <v>7932</v>
      </c>
      <c r="P2281">
        <v>117151</v>
      </c>
      <c r="Q2281" s="44" t="s">
        <v>30</v>
      </c>
      <c r="R2281" s="1">
        <v>40994</v>
      </c>
      <c r="S2281" s="44" t="s">
        <v>30</v>
      </c>
      <c r="T2281" s="1">
        <v>44646</v>
      </c>
      <c r="U2281">
        <v>10</v>
      </c>
      <c r="V2281">
        <v>3</v>
      </c>
      <c r="W2281">
        <v>7</v>
      </c>
      <c r="X2281">
        <v>6</v>
      </c>
      <c r="Y2281" s="44" t="s">
        <v>5298</v>
      </c>
      <c r="Z2281" s="1">
        <v>43963</v>
      </c>
      <c r="AA2281" t="s">
        <v>7955</v>
      </c>
      <c r="AB2281" t="s">
        <v>7959</v>
      </c>
      <c r="AC2281" t="s">
        <v>7959</v>
      </c>
      <c r="AD2281">
        <v>1</v>
      </c>
      <c r="AE2281">
        <v>2</v>
      </c>
      <c r="AF2281" t="s">
        <v>7959</v>
      </c>
      <c r="AG2281" t="s">
        <v>7975</v>
      </c>
      <c r="AH2281" t="s">
        <v>7975</v>
      </c>
      <c r="AI2281">
        <f>IF(Employee1[[#This Row],[ManagerRating]]="Needs Improvement",1,0)</f>
        <v>0</v>
      </c>
      <c r="AJ2281">
        <f>IF(AND(Employee1[[#This Row],[ManagerRating]]="Above and Beyond", Employee1[[#This Row],[YearsInMostRecentRole]]&gt;=3),1,0)</f>
        <v>1</v>
      </c>
    </row>
    <row r="2282" spans="1:36" x14ac:dyDescent="0.35">
      <c r="A2282" s="44" t="s">
        <v>1616</v>
      </c>
      <c r="B2282" s="44" t="s">
        <v>22</v>
      </c>
      <c r="C2282">
        <v>23</v>
      </c>
      <c r="D2282" s="44" t="s">
        <v>7987</v>
      </c>
      <c r="E2282" s="44" t="s">
        <v>23</v>
      </c>
      <c r="F2282" s="44" t="s">
        <v>24</v>
      </c>
      <c r="G2282">
        <v>19</v>
      </c>
      <c r="H2282" s="44" t="s">
        <v>7916</v>
      </c>
      <c r="I2282" s="44" t="s">
        <v>55</v>
      </c>
      <c r="J2282" s="44" t="s">
        <v>56</v>
      </c>
      <c r="K2282">
        <v>4</v>
      </c>
      <c r="L2282" s="44" t="s">
        <v>96</v>
      </c>
      <c r="M2282" s="44" t="s">
        <v>28</v>
      </c>
      <c r="N2282" s="44" t="s">
        <v>29</v>
      </c>
      <c r="O2282" s="44" t="s">
        <v>7932</v>
      </c>
      <c r="P2282">
        <v>87629</v>
      </c>
      <c r="Q2282" s="44" t="s">
        <v>30</v>
      </c>
      <c r="R2282" s="1">
        <v>43119</v>
      </c>
      <c r="S2282" s="44" t="s">
        <v>30</v>
      </c>
      <c r="T2282" s="1">
        <v>44580</v>
      </c>
      <c r="U2282">
        <v>4</v>
      </c>
      <c r="V2282">
        <v>4</v>
      </c>
      <c r="W2282">
        <v>4</v>
      </c>
      <c r="X2282">
        <v>1</v>
      </c>
      <c r="Y2282" s="44" t="s">
        <v>5299</v>
      </c>
      <c r="Z2282" s="1">
        <v>43963</v>
      </c>
      <c r="AA2282" t="s">
        <v>7958</v>
      </c>
      <c r="AB2282" t="s">
        <v>7991</v>
      </c>
      <c r="AC2282" t="s">
        <v>7955</v>
      </c>
      <c r="AD2282">
        <v>2</v>
      </c>
      <c r="AE2282">
        <v>0</v>
      </c>
      <c r="AF2282" t="s">
        <v>7959</v>
      </c>
      <c r="AG2282" t="s">
        <v>7976</v>
      </c>
      <c r="AH2282" t="s">
        <v>7974</v>
      </c>
      <c r="AI2282">
        <f>IF(Employee1[[#This Row],[ManagerRating]]="Needs Improvement",1,0)</f>
        <v>0</v>
      </c>
      <c r="AJ2282">
        <f>IF(AND(Employee1[[#This Row],[ManagerRating]]="Above and Beyond", Employee1[[#This Row],[YearsInMostRecentRole]]&gt;=3),1,0)</f>
        <v>0</v>
      </c>
    </row>
    <row r="2283" spans="1:36" x14ac:dyDescent="0.35">
      <c r="A2283" s="44" t="s">
        <v>1118</v>
      </c>
      <c r="B2283" s="44" t="s">
        <v>33</v>
      </c>
      <c r="C2283">
        <v>26</v>
      </c>
      <c r="D2283" s="44" t="s">
        <v>7987</v>
      </c>
      <c r="E2283" s="44" t="s">
        <v>23</v>
      </c>
      <c r="F2283" s="44" t="s">
        <v>46</v>
      </c>
      <c r="G2283">
        <v>17</v>
      </c>
      <c r="H2283" s="44" t="s">
        <v>7916</v>
      </c>
      <c r="I2283" s="44" t="s">
        <v>25</v>
      </c>
      <c r="J2283" s="44" t="s">
        <v>107</v>
      </c>
      <c r="K2283">
        <v>3</v>
      </c>
      <c r="L2283" s="44" t="s">
        <v>61</v>
      </c>
      <c r="M2283" s="44" t="s">
        <v>82</v>
      </c>
      <c r="N2283" s="44" t="s">
        <v>42</v>
      </c>
      <c r="O2283" s="44" t="s">
        <v>7932</v>
      </c>
      <c r="P2283">
        <v>55778</v>
      </c>
      <c r="Q2283" s="44" t="s">
        <v>30</v>
      </c>
      <c r="R2283" s="1">
        <v>42313</v>
      </c>
      <c r="S2283" s="44" t="s">
        <v>30</v>
      </c>
      <c r="T2283" s="1">
        <v>44870</v>
      </c>
      <c r="U2283">
        <v>7</v>
      </c>
      <c r="V2283">
        <v>4</v>
      </c>
      <c r="W2283">
        <v>7</v>
      </c>
      <c r="X2283">
        <v>6</v>
      </c>
      <c r="Y2283" s="44" t="s">
        <v>5300</v>
      </c>
      <c r="Z2283" s="1">
        <v>43964</v>
      </c>
      <c r="AA2283" t="s">
        <v>7991</v>
      </c>
      <c r="AB2283" t="s">
        <v>7959</v>
      </c>
      <c r="AC2283" t="s">
        <v>7955</v>
      </c>
      <c r="AD2283">
        <v>2</v>
      </c>
      <c r="AE2283">
        <v>0</v>
      </c>
      <c r="AF2283" t="s">
        <v>7959</v>
      </c>
      <c r="AG2283" t="s">
        <v>7976</v>
      </c>
      <c r="AH2283" t="s">
        <v>7974</v>
      </c>
      <c r="AI2283">
        <f>IF(Employee1[[#This Row],[ManagerRating]]="Needs Improvement",1,0)</f>
        <v>0</v>
      </c>
      <c r="AJ2283">
        <f>IF(AND(Employee1[[#This Row],[ManagerRating]]="Above and Beyond", Employee1[[#This Row],[YearsInMostRecentRole]]&gt;=3),1,0)</f>
        <v>0</v>
      </c>
    </row>
    <row r="2284" spans="1:36" x14ac:dyDescent="0.35">
      <c r="A2284" s="44" t="s">
        <v>1370</v>
      </c>
      <c r="B2284" s="44" t="s">
        <v>22</v>
      </c>
      <c r="C2284">
        <v>24</v>
      </c>
      <c r="D2284" s="44" t="s">
        <v>7987</v>
      </c>
      <c r="E2284" s="44" t="s">
        <v>23</v>
      </c>
      <c r="F2284" s="44" t="s">
        <v>46</v>
      </c>
      <c r="G2284">
        <v>5</v>
      </c>
      <c r="H2284" s="44" t="s">
        <v>7915</v>
      </c>
      <c r="I2284" s="44" t="s">
        <v>55</v>
      </c>
      <c r="J2284" s="44" t="s">
        <v>40</v>
      </c>
      <c r="K2284">
        <v>2</v>
      </c>
      <c r="L2284" s="44" t="s">
        <v>61</v>
      </c>
      <c r="M2284" s="44" t="s">
        <v>71</v>
      </c>
      <c r="N2284" s="44" t="s">
        <v>29</v>
      </c>
      <c r="O2284" s="44" t="s">
        <v>7933</v>
      </c>
      <c r="P2284">
        <v>46151</v>
      </c>
      <c r="Q2284" s="44" t="s">
        <v>30</v>
      </c>
      <c r="R2284" s="1">
        <v>42686</v>
      </c>
      <c r="S2284" s="44" t="s">
        <v>30</v>
      </c>
      <c r="T2284" s="1">
        <v>44877</v>
      </c>
      <c r="U2284">
        <v>6</v>
      </c>
      <c r="V2284">
        <v>4</v>
      </c>
      <c r="W2284">
        <v>6</v>
      </c>
      <c r="X2284">
        <v>2</v>
      </c>
      <c r="Y2284" s="44" t="s">
        <v>5301</v>
      </c>
      <c r="Z2284" s="1">
        <v>43964</v>
      </c>
      <c r="AA2284" t="s">
        <v>7991</v>
      </c>
      <c r="AB2284" t="s">
        <v>7991</v>
      </c>
      <c r="AC2284" t="s">
        <v>7955</v>
      </c>
      <c r="AD2284">
        <v>3</v>
      </c>
      <c r="AE2284">
        <v>3</v>
      </c>
      <c r="AF2284" t="s">
        <v>7991</v>
      </c>
      <c r="AG2284" t="s">
        <v>7974</v>
      </c>
      <c r="AH2284" t="s">
        <v>7974</v>
      </c>
      <c r="AI2284">
        <f>IF(Employee1[[#This Row],[ManagerRating]]="Needs Improvement",1,0)</f>
        <v>0</v>
      </c>
      <c r="AJ2284">
        <f>IF(AND(Employee1[[#This Row],[ManagerRating]]="Above and Beyond", Employee1[[#This Row],[YearsInMostRecentRole]]&gt;=3),1,0)</f>
        <v>0</v>
      </c>
    </row>
    <row r="2285" spans="1:36" x14ac:dyDescent="0.35">
      <c r="A2285" s="44" t="s">
        <v>1278</v>
      </c>
      <c r="B2285" s="44" t="s">
        <v>22</v>
      </c>
      <c r="C2285">
        <v>27</v>
      </c>
      <c r="D2285" s="44" t="s">
        <v>7987</v>
      </c>
      <c r="E2285" s="44" t="s">
        <v>70</v>
      </c>
      <c r="F2285" s="44" t="s">
        <v>24</v>
      </c>
      <c r="G2285">
        <v>21</v>
      </c>
      <c r="H2285" s="44" t="s">
        <v>7916</v>
      </c>
      <c r="I2285" s="44" t="s">
        <v>55</v>
      </c>
      <c r="J2285" s="44" t="s">
        <v>26</v>
      </c>
      <c r="K2285">
        <v>3</v>
      </c>
      <c r="L2285" s="44" t="s">
        <v>96</v>
      </c>
      <c r="M2285" s="44" t="s">
        <v>28</v>
      </c>
      <c r="N2285" s="44" t="s">
        <v>42</v>
      </c>
      <c r="O2285" s="44" t="s">
        <v>7932</v>
      </c>
      <c r="P2285">
        <v>66488</v>
      </c>
      <c r="Q2285" s="44" t="s">
        <v>30</v>
      </c>
      <c r="R2285" s="1">
        <v>42569</v>
      </c>
      <c r="S2285" s="44" t="s">
        <v>30</v>
      </c>
      <c r="T2285" s="1">
        <v>44760</v>
      </c>
      <c r="U2285">
        <v>6</v>
      </c>
      <c r="V2285">
        <v>5</v>
      </c>
      <c r="W2285">
        <v>6</v>
      </c>
      <c r="X2285">
        <v>3</v>
      </c>
      <c r="Y2285" s="44" t="s">
        <v>5302</v>
      </c>
      <c r="Z2285" s="1">
        <v>43964</v>
      </c>
      <c r="AA2285" t="s">
        <v>7958</v>
      </c>
      <c r="AB2285" t="s">
        <v>7959</v>
      </c>
      <c r="AC2285" t="s">
        <v>7955</v>
      </c>
      <c r="AD2285">
        <v>3</v>
      </c>
      <c r="AE2285">
        <v>0</v>
      </c>
      <c r="AF2285" t="s">
        <v>7958</v>
      </c>
      <c r="AG2285" t="s">
        <v>7976</v>
      </c>
      <c r="AH2285" t="s">
        <v>7976</v>
      </c>
      <c r="AI2285">
        <f>IF(Employee1[[#This Row],[ManagerRating]]="Needs Improvement",1,0)</f>
        <v>0</v>
      </c>
      <c r="AJ2285">
        <f>IF(AND(Employee1[[#This Row],[ManagerRating]]="Above and Beyond", Employee1[[#This Row],[YearsInMostRecentRole]]&gt;=3),1,0)</f>
        <v>0</v>
      </c>
    </row>
    <row r="2286" spans="1:36" x14ac:dyDescent="0.35">
      <c r="A2286" s="44" t="s">
        <v>1760</v>
      </c>
      <c r="B2286" s="44" t="s">
        <v>33</v>
      </c>
      <c r="C2286">
        <v>24</v>
      </c>
      <c r="D2286" s="44" t="s">
        <v>7987</v>
      </c>
      <c r="E2286" s="44" t="s">
        <v>70</v>
      </c>
      <c r="F2286" s="44" t="s">
        <v>24</v>
      </c>
      <c r="G2286">
        <v>44</v>
      </c>
      <c r="H2286" s="44" t="s">
        <v>7917</v>
      </c>
      <c r="I2286" s="44" t="s">
        <v>55</v>
      </c>
      <c r="J2286" s="44" t="s">
        <v>60</v>
      </c>
      <c r="K2286">
        <v>3</v>
      </c>
      <c r="L2286" s="44" t="s">
        <v>27</v>
      </c>
      <c r="M2286" s="44" t="s">
        <v>28</v>
      </c>
      <c r="N2286" s="44" t="s">
        <v>42</v>
      </c>
      <c r="O2286" s="44" t="s">
        <v>7933</v>
      </c>
      <c r="P2286">
        <v>41741</v>
      </c>
      <c r="Q2286" s="44" t="s">
        <v>30</v>
      </c>
      <c r="R2286" s="1">
        <v>43301</v>
      </c>
      <c r="S2286" s="44" t="s">
        <v>30</v>
      </c>
      <c r="T2286" s="1">
        <v>44762</v>
      </c>
      <c r="U2286">
        <v>4</v>
      </c>
      <c r="V2286">
        <v>0</v>
      </c>
      <c r="W2286">
        <v>1</v>
      </c>
      <c r="X2286">
        <v>0</v>
      </c>
      <c r="Y2286" s="44" t="s">
        <v>5303</v>
      </c>
      <c r="Z2286" s="1">
        <v>43964</v>
      </c>
      <c r="AA2286" t="s">
        <v>7955</v>
      </c>
      <c r="AB2286" t="s">
        <v>7991</v>
      </c>
      <c r="AC2286" t="s">
        <v>7959</v>
      </c>
      <c r="AD2286">
        <v>3</v>
      </c>
      <c r="AE2286">
        <v>0</v>
      </c>
      <c r="AF2286" t="s">
        <v>7991</v>
      </c>
      <c r="AG2286" t="s">
        <v>7974</v>
      </c>
      <c r="AH2286" t="s">
        <v>7974</v>
      </c>
      <c r="AI2286">
        <f>IF(Employee1[[#This Row],[ManagerRating]]="Needs Improvement",1,0)</f>
        <v>0</v>
      </c>
      <c r="AJ2286">
        <f>IF(AND(Employee1[[#This Row],[ManagerRating]]="Above and Beyond", Employee1[[#This Row],[YearsInMostRecentRole]]&gt;=3),1,0)</f>
        <v>0</v>
      </c>
    </row>
    <row r="2287" spans="1:36" x14ac:dyDescent="0.35">
      <c r="A2287" s="44" t="s">
        <v>1848</v>
      </c>
      <c r="B2287" s="44" t="s">
        <v>22</v>
      </c>
      <c r="C2287">
        <v>23</v>
      </c>
      <c r="D2287" s="44" t="s">
        <v>7987</v>
      </c>
      <c r="E2287" s="44" t="s">
        <v>23</v>
      </c>
      <c r="F2287" s="44" t="s">
        <v>46</v>
      </c>
      <c r="G2287">
        <v>16</v>
      </c>
      <c r="H2287" s="44" t="s">
        <v>7916</v>
      </c>
      <c r="I2287" s="44" t="s">
        <v>34</v>
      </c>
      <c r="J2287" s="44" t="s">
        <v>26</v>
      </c>
      <c r="K2287">
        <v>2</v>
      </c>
      <c r="L2287" s="44" t="s">
        <v>61</v>
      </c>
      <c r="M2287" s="44" t="s">
        <v>76</v>
      </c>
      <c r="N2287" s="44" t="s">
        <v>42</v>
      </c>
      <c r="O2287" s="44" t="s">
        <v>7932</v>
      </c>
      <c r="P2287">
        <v>56946</v>
      </c>
      <c r="Q2287" s="44" t="s">
        <v>30</v>
      </c>
      <c r="R2287" s="1">
        <v>43426</v>
      </c>
      <c r="S2287" s="44" t="s">
        <v>30</v>
      </c>
      <c r="T2287" s="1">
        <v>44887</v>
      </c>
      <c r="U2287">
        <v>4</v>
      </c>
      <c r="V2287">
        <v>2</v>
      </c>
      <c r="W2287">
        <v>4</v>
      </c>
      <c r="X2287">
        <v>4</v>
      </c>
      <c r="Y2287" s="44" t="s">
        <v>5304</v>
      </c>
      <c r="Z2287" s="1">
        <v>43964</v>
      </c>
      <c r="AA2287" t="s">
        <v>7955</v>
      </c>
      <c r="AB2287" t="s">
        <v>7958</v>
      </c>
      <c r="AC2287" t="s">
        <v>7959</v>
      </c>
      <c r="AD2287">
        <v>2</v>
      </c>
      <c r="AE2287">
        <v>0</v>
      </c>
      <c r="AF2287" t="s">
        <v>7958</v>
      </c>
      <c r="AG2287" t="s">
        <v>7974</v>
      </c>
      <c r="AH2287" t="s">
        <v>7974</v>
      </c>
      <c r="AI2287">
        <f>IF(Employee1[[#This Row],[ManagerRating]]="Needs Improvement",1,0)</f>
        <v>0</v>
      </c>
      <c r="AJ2287">
        <f>IF(AND(Employee1[[#This Row],[ManagerRating]]="Above and Beyond", Employee1[[#This Row],[YearsInMostRecentRole]]&gt;=3),1,0)</f>
        <v>0</v>
      </c>
    </row>
    <row r="2288" spans="1:36" x14ac:dyDescent="0.35">
      <c r="A2288" s="44" t="s">
        <v>620</v>
      </c>
      <c r="B2288" s="44" t="s">
        <v>45</v>
      </c>
      <c r="C2288">
        <v>43</v>
      </c>
      <c r="D2288" s="44" t="s">
        <v>7989</v>
      </c>
      <c r="E2288" s="44" t="s">
        <v>23</v>
      </c>
      <c r="F2288" s="44" t="s">
        <v>46</v>
      </c>
      <c r="G2288">
        <v>31</v>
      </c>
      <c r="H2288" s="44" t="s">
        <v>7917</v>
      </c>
      <c r="I2288" s="44" t="s">
        <v>55</v>
      </c>
      <c r="J2288" s="44" t="s">
        <v>26</v>
      </c>
      <c r="K2288">
        <v>4</v>
      </c>
      <c r="L2288" s="44" t="s">
        <v>47</v>
      </c>
      <c r="M2288" s="44" t="s">
        <v>82</v>
      </c>
      <c r="N2288" s="44" t="s">
        <v>42</v>
      </c>
      <c r="O2288" s="44" t="s">
        <v>7931</v>
      </c>
      <c r="P2288">
        <v>130665</v>
      </c>
      <c r="Q2288" s="44" t="s">
        <v>30</v>
      </c>
      <c r="R2288" s="1">
        <v>41618</v>
      </c>
      <c r="S2288" s="44" t="s">
        <v>30</v>
      </c>
      <c r="T2288" s="1">
        <v>44905</v>
      </c>
      <c r="U2288">
        <v>9</v>
      </c>
      <c r="V2288">
        <v>6</v>
      </c>
      <c r="W2288">
        <v>9</v>
      </c>
      <c r="X2288">
        <v>6</v>
      </c>
      <c r="Y2288" s="44" t="s">
        <v>5305</v>
      </c>
      <c r="Z2288" s="1">
        <v>43965</v>
      </c>
      <c r="AA2288" t="s">
        <v>7955</v>
      </c>
      <c r="AB2288" t="s">
        <v>7958</v>
      </c>
      <c r="AC2288" t="s">
        <v>7991</v>
      </c>
      <c r="AD2288">
        <v>3</v>
      </c>
      <c r="AE2288">
        <v>0</v>
      </c>
      <c r="AF2288" t="s">
        <v>7991</v>
      </c>
      <c r="AG2288" t="s">
        <v>7976</v>
      </c>
      <c r="AH2288" t="s">
        <v>7976</v>
      </c>
      <c r="AI2288">
        <f>IF(Employee1[[#This Row],[ManagerRating]]="Needs Improvement",1,0)</f>
        <v>0</v>
      </c>
      <c r="AJ2288">
        <f>IF(AND(Employee1[[#This Row],[ManagerRating]]="Above and Beyond", Employee1[[#This Row],[YearsInMostRecentRole]]&gt;=3),1,0)</f>
        <v>0</v>
      </c>
    </row>
    <row r="2289" spans="1:36" x14ac:dyDescent="0.35">
      <c r="A2289" s="44" t="s">
        <v>986</v>
      </c>
      <c r="B2289" s="44" t="s">
        <v>22</v>
      </c>
      <c r="C2289">
        <v>27</v>
      </c>
      <c r="D2289" s="44" t="s">
        <v>7987</v>
      </c>
      <c r="E2289" s="44" t="s">
        <v>23</v>
      </c>
      <c r="F2289" s="44" t="s">
        <v>46</v>
      </c>
      <c r="G2289">
        <v>42</v>
      </c>
      <c r="H2289" s="44" t="s">
        <v>7917</v>
      </c>
      <c r="I2289" s="44" t="s">
        <v>34</v>
      </c>
      <c r="J2289" s="44" t="s">
        <v>26</v>
      </c>
      <c r="K2289">
        <v>3</v>
      </c>
      <c r="L2289" s="44" t="s">
        <v>47</v>
      </c>
      <c r="M2289" s="44" t="s">
        <v>82</v>
      </c>
      <c r="N2289" s="44" t="s">
        <v>42</v>
      </c>
      <c r="O2289" s="44" t="s">
        <v>7933</v>
      </c>
      <c r="P2289">
        <v>33606</v>
      </c>
      <c r="Q2289" s="44" t="s">
        <v>30</v>
      </c>
      <c r="R2289" s="1">
        <v>42131</v>
      </c>
      <c r="S2289" s="44" t="s">
        <v>30</v>
      </c>
      <c r="T2289" s="1">
        <v>44688</v>
      </c>
      <c r="U2289">
        <v>7</v>
      </c>
      <c r="V2289">
        <v>0</v>
      </c>
      <c r="W2289">
        <v>0</v>
      </c>
      <c r="X2289">
        <v>2</v>
      </c>
      <c r="Y2289" s="44" t="s">
        <v>5306</v>
      </c>
      <c r="Z2289" s="1">
        <v>43965</v>
      </c>
      <c r="AA2289" t="s">
        <v>7991</v>
      </c>
      <c r="AB2289" t="s">
        <v>7991</v>
      </c>
      <c r="AC2289" t="s">
        <v>7958</v>
      </c>
      <c r="AD2289">
        <v>3</v>
      </c>
      <c r="AE2289">
        <v>0</v>
      </c>
      <c r="AF2289" t="s">
        <v>7959</v>
      </c>
      <c r="AG2289" t="s">
        <v>7976</v>
      </c>
      <c r="AH2289" t="s">
        <v>7976</v>
      </c>
      <c r="AI2289">
        <f>IF(Employee1[[#This Row],[ManagerRating]]="Needs Improvement",1,0)</f>
        <v>0</v>
      </c>
      <c r="AJ2289">
        <f>IF(AND(Employee1[[#This Row],[ManagerRating]]="Above and Beyond", Employee1[[#This Row],[YearsInMostRecentRole]]&gt;=3),1,0)</f>
        <v>0</v>
      </c>
    </row>
    <row r="2290" spans="1:36" x14ac:dyDescent="0.35">
      <c r="A2290" s="44" t="s">
        <v>337</v>
      </c>
      <c r="B2290" s="44" t="s">
        <v>45</v>
      </c>
      <c r="C2290">
        <v>37</v>
      </c>
      <c r="D2290" s="44" t="s">
        <v>7988</v>
      </c>
      <c r="E2290" s="44" t="s">
        <v>23</v>
      </c>
      <c r="F2290" s="44" t="s">
        <v>46</v>
      </c>
      <c r="G2290">
        <v>28</v>
      </c>
      <c r="H2290" s="44" t="s">
        <v>7917</v>
      </c>
      <c r="I2290" s="44" t="s">
        <v>34</v>
      </c>
      <c r="J2290" s="44" t="s">
        <v>60</v>
      </c>
      <c r="K2290">
        <v>3</v>
      </c>
      <c r="L2290" s="44" t="s">
        <v>61</v>
      </c>
      <c r="M2290" s="44" t="s">
        <v>138</v>
      </c>
      <c r="N2290" s="44" t="s">
        <v>35</v>
      </c>
      <c r="O2290" s="44" t="s">
        <v>7930</v>
      </c>
      <c r="P2290">
        <v>368494</v>
      </c>
      <c r="Q2290" s="44" t="s">
        <v>36</v>
      </c>
      <c r="R2290" s="1">
        <v>41043</v>
      </c>
      <c r="S2290" s="44" t="s">
        <v>30</v>
      </c>
      <c r="T2290" s="1">
        <v>44695</v>
      </c>
      <c r="U2290">
        <v>10</v>
      </c>
      <c r="V2290">
        <v>8</v>
      </c>
      <c r="W2290">
        <v>9</v>
      </c>
      <c r="X2290">
        <v>6</v>
      </c>
      <c r="Y2290" s="44" t="s">
        <v>5307</v>
      </c>
      <c r="Z2290" s="1">
        <v>43966</v>
      </c>
      <c r="AA2290" t="s">
        <v>7991</v>
      </c>
      <c r="AB2290" t="s">
        <v>7991</v>
      </c>
      <c r="AC2290" t="s">
        <v>7958</v>
      </c>
      <c r="AD2290">
        <v>1</v>
      </c>
      <c r="AE2290">
        <v>2</v>
      </c>
      <c r="AF2290" t="s">
        <v>7958</v>
      </c>
      <c r="AG2290" t="s">
        <v>7974</v>
      </c>
      <c r="AH2290" t="s">
        <v>7977</v>
      </c>
      <c r="AI2290">
        <f>IF(Employee1[[#This Row],[ManagerRating]]="Needs Improvement",1,0)</f>
        <v>1</v>
      </c>
      <c r="AJ2290">
        <f>IF(AND(Employee1[[#This Row],[ManagerRating]]="Above and Beyond", Employee1[[#This Row],[YearsInMostRecentRole]]&gt;=3),1,0)</f>
        <v>0</v>
      </c>
    </row>
    <row r="2291" spans="1:36" x14ac:dyDescent="0.35">
      <c r="A2291" s="44" t="s">
        <v>1632</v>
      </c>
      <c r="B2291" s="44" t="s">
        <v>33</v>
      </c>
      <c r="C2291">
        <v>23</v>
      </c>
      <c r="D2291" s="44" t="s">
        <v>7987</v>
      </c>
      <c r="E2291" s="44" t="s">
        <v>23</v>
      </c>
      <c r="F2291" s="44" t="s">
        <v>24</v>
      </c>
      <c r="G2291">
        <v>33</v>
      </c>
      <c r="H2291" s="44" t="s">
        <v>7917</v>
      </c>
      <c r="I2291" s="44" t="s">
        <v>55</v>
      </c>
      <c r="J2291" s="44" t="s">
        <v>26</v>
      </c>
      <c r="K2291">
        <v>3</v>
      </c>
      <c r="L2291" s="44" t="s">
        <v>96</v>
      </c>
      <c r="M2291" s="44" t="s">
        <v>116</v>
      </c>
      <c r="N2291" s="44" t="s">
        <v>42</v>
      </c>
      <c r="O2291" s="44" t="s">
        <v>7933</v>
      </c>
      <c r="P2291">
        <v>30477</v>
      </c>
      <c r="Q2291" s="44" t="s">
        <v>30</v>
      </c>
      <c r="R2291" s="1">
        <v>43151</v>
      </c>
      <c r="S2291" s="44" t="s">
        <v>30</v>
      </c>
      <c r="T2291" s="1">
        <v>44612</v>
      </c>
      <c r="U2291">
        <v>4</v>
      </c>
      <c r="V2291">
        <v>2</v>
      </c>
      <c r="W2291">
        <v>3</v>
      </c>
      <c r="X2291">
        <v>3</v>
      </c>
      <c r="Y2291" s="44" t="s">
        <v>5308</v>
      </c>
      <c r="Z2291" s="1">
        <v>43966</v>
      </c>
      <c r="AA2291" t="s">
        <v>7958</v>
      </c>
      <c r="AB2291" t="s">
        <v>7958</v>
      </c>
      <c r="AC2291" t="s">
        <v>7955</v>
      </c>
      <c r="AD2291">
        <v>1</v>
      </c>
      <c r="AE2291">
        <v>1</v>
      </c>
      <c r="AF2291" t="s">
        <v>7991</v>
      </c>
      <c r="AG2291" t="s">
        <v>7975</v>
      </c>
      <c r="AH2291" t="s">
        <v>7976</v>
      </c>
      <c r="AI2291">
        <f>IF(Employee1[[#This Row],[ManagerRating]]="Needs Improvement",1,0)</f>
        <v>0</v>
      </c>
      <c r="AJ2291">
        <f>IF(AND(Employee1[[#This Row],[ManagerRating]]="Above and Beyond", Employee1[[#This Row],[YearsInMostRecentRole]]&gt;=3),1,0)</f>
        <v>0</v>
      </c>
    </row>
    <row r="2292" spans="1:36" x14ac:dyDescent="0.35">
      <c r="A2292" s="44" t="s">
        <v>1716</v>
      </c>
      <c r="B2292" s="44" t="s">
        <v>33</v>
      </c>
      <c r="C2292">
        <v>23</v>
      </c>
      <c r="D2292" s="44" t="s">
        <v>7987</v>
      </c>
      <c r="E2292" s="44" t="s">
        <v>70</v>
      </c>
      <c r="F2292" s="44" t="s">
        <v>24</v>
      </c>
      <c r="G2292">
        <v>26</v>
      </c>
      <c r="H2292" s="44" t="s">
        <v>7917</v>
      </c>
      <c r="I2292" s="44" t="s">
        <v>34</v>
      </c>
      <c r="J2292" s="44" t="s">
        <v>40</v>
      </c>
      <c r="K2292">
        <v>4</v>
      </c>
      <c r="L2292" s="44" t="s">
        <v>27</v>
      </c>
      <c r="M2292" s="44" t="s">
        <v>28</v>
      </c>
      <c r="N2292" s="44" t="s">
        <v>35</v>
      </c>
      <c r="O2292" s="44" t="s">
        <v>7932</v>
      </c>
      <c r="P2292">
        <v>68046</v>
      </c>
      <c r="Q2292" s="44" t="s">
        <v>30</v>
      </c>
      <c r="R2292" s="1">
        <v>43252</v>
      </c>
      <c r="S2292" s="44" t="s">
        <v>30</v>
      </c>
      <c r="T2292" s="1">
        <v>44713</v>
      </c>
      <c r="U2292">
        <v>4</v>
      </c>
      <c r="V2292">
        <v>4</v>
      </c>
      <c r="W2292">
        <v>4</v>
      </c>
      <c r="X2292">
        <v>2</v>
      </c>
      <c r="Y2292" s="44" t="s">
        <v>5309</v>
      </c>
      <c r="Z2292" s="1">
        <v>43966</v>
      </c>
      <c r="AA2292" t="s">
        <v>7955</v>
      </c>
      <c r="AB2292" t="s">
        <v>7959</v>
      </c>
      <c r="AC2292" t="s">
        <v>7991</v>
      </c>
      <c r="AD2292">
        <v>1</v>
      </c>
      <c r="AE2292">
        <v>1</v>
      </c>
      <c r="AF2292" t="s">
        <v>7959</v>
      </c>
      <c r="AG2292" t="s">
        <v>7975</v>
      </c>
      <c r="AH2292" t="s">
        <v>7975</v>
      </c>
      <c r="AI2292">
        <f>IF(Employee1[[#This Row],[ManagerRating]]="Needs Improvement",1,0)</f>
        <v>0</v>
      </c>
      <c r="AJ2292">
        <f>IF(AND(Employee1[[#This Row],[ManagerRating]]="Above and Beyond", Employee1[[#This Row],[YearsInMostRecentRole]]&gt;=3),1,0)</f>
        <v>1</v>
      </c>
    </row>
    <row r="2293" spans="1:36" x14ac:dyDescent="0.35">
      <c r="A2293" s="44" t="s">
        <v>429</v>
      </c>
      <c r="B2293" s="44" t="s">
        <v>33</v>
      </c>
      <c r="C2293">
        <v>32</v>
      </c>
      <c r="D2293" s="44" t="s">
        <v>7988</v>
      </c>
      <c r="E2293" s="44" t="s">
        <v>23</v>
      </c>
      <c r="F2293" s="44" t="s">
        <v>46</v>
      </c>
      <c r="G2293">
        <v>24</v>
      </c>
      <c r="H2293" s="44" t="s">
        <v>7916</v>
      </c>
      <c r="I2293" s="44" t="s">
        <v>34</v>
      </c>
      <c r="J2293" s="44" t="s">
        <v>64</v>
      </c>
      <c r="K2293">
        <v>3</v>
      </c>
      <c r="L2293" s="44" t="s">
        <v>61</v>
      </c>
      <c r="M2293" s="44" t="s">
        <v>71</v>
      </c>
      <c r="N2293" s="44" t="s">
        <v>42</v>
      </c>
      <c r="O2293" s="44" t="s">
        <v>7933</v>
      </c>
      <c r="P2293">
        <v>41857</v>
      </c>
      <c r="Q2293" s="44" t="s">
        <v>30</v>
      </c>
      <c r="R2293" s="1">
        <v>41376</v>
      </c>
      <c r="S2293" s="44" t="s">
        <v>30</v>
      </c>
      <c r="T2293" s="1">
        <v>44663</v>
      </c>
      <c r="U2293">
        <v>9</v>
      </c>
      <c r="V2293">
        <v>0</v>
      </c>
      <c r="W2293">
        <v>5</v>
      </c>
      <c r="X2293">
        <v>2</v>
      </c>
      <c r="Y2293" s="44" t="s">
        <v>5310</v>
      </c>
      <c r="Z2293" s="1">
        <v>43967</v>
      </c>
      <c r="AA2293" t="s">
        <v>7991</v>
      </c>
      <c r="AB2293" t="s">
        <v>7959</v>
      </c>
      <c r="AC2293" t="s">
        <v>7958</v>
      </c>
      <c r="AD2293">
        <v>1</v>
      </c>
      <c r="AE2293">
        <v>1</v>
      </c>
      <c r="AF2293" t="s">
        <v>7959</v>
      </c>
      <c r="AG2293" t="s">
        <v>7975</v>
      </c>
      <c r="AH2293" t="s">
        <v>7976</v>
      </c>
      <c r="AI2293">
        <f>IF(Employee1[[#This Row],[ManagerRating]]="Needs Improvement",1,0)</f>
        <v>0</v>
      </c>
      <c r="AJ2293">
        <f>IF(AND(Employee1[[#This Row],[ManagerRating]]="Above and Beyond", Employee1[[#This Row],[YearsInMostRecentRole]]&gt;=3),1,0)</f>
        <v>0</v>
      </c>
    </row>
    <row r="2294" spans="1:36" x14ac:dyDescent="0.35">
      <c r="A2294" s="44" t="s">
        <v>465</v>
      </c>
      <c r="B2294" s="44" t="s">
        <v>22</v>
      </c>
      <c r="C2294">
        <v>34</v>
      </c>
      <c r="D2294" s="44" t="s">
        <v>7988</v>
      </c>
      <c r="E2294" s="44" t="s">
        <v>23</v>
      </c>
      <c r="F2294" s="44" t="s">
        <v>46</v>
      </c>
      <c r="G2294">
        <v>14</v>
      </c>
      <c r="H2294" s="44" t="s">
        <v>7915</v>
      </c>
      <c r="I2294" s="44" t="s">
        <v>55</v>
      </c>
      <c r="J2294" s="44" t="s">
        <v>26</v>
      </c>
      <c r="K2294">
        <v>2</v>
      </c>
      <c r="L2294" s="44" t="s">
        <v>61</v>
      </c>
      <c r="M2294" s="44" t="s">
        <v>85</v>
      </c>
      <c r="N2294" s="44" t="s">
        <v>35</v>
      </c>
      <c r="O2294" s="44" t="s">
        <v>7931</v>
      </c>
      <c r="P2294">
        <v>154405</v>
      </c>
      <c r="Q2294" s="44" t="s">
        <v>30</v>
      </c>
      <c r="R2294" s="1">
        <v>41421</v>
      </c>
      <c r="S2294" s="44" t="s">
        <v>30</v>
      </c>
      <c r="T2294" s="1">
        <v>44708</v>
      </c>
      <c r="U2294">
        <v>9</v>
      </c>
      <c r="V2294">
        <v>7</v>
      </c>
      <c r="W2294">
        <v>7</v>
      </c>
      <c r="X2294">
        <v>1</v>
      </c>
      <c r="Y2294" s="44" t="s">
        <v>5311</v>
      </c>
      <c r="Z2294" s="1">
        <v>43968</v>
      </c>
      <c r="AA2294" t="s">
        <v>7991</v>
      </c>
      <c r="AB2294" t="s">
        <v>7959</v>
      </c>
      <c r="AC2294" t="s">
        <v>7991</v>
      </c>
      <c r="AD2294">
        <v>3</v>
      </c>
      <c r="AE2294">
        <v>2</v>
      </c>
      <c r="AF2294" t="s">
        <v>7991</v>
      </c>
      <c r="AG2294" t="s">
        <v>7974</v>
      </c>
      <c r="AH2294" t="s">
        <v>7974</v>
      </c>
      <c r="AI2294">
        <f>IF(Employee1[[#This Row],[ManagerRating]]="Needs Improvement",1,0)</f>
        <v>0</v>
      </c>
      <c r="AJ2294">
        <f>IF(AND(Employee1[[#This Row],[ManagerRating]]="Above and Beyond", Employee1[[#This Row],[YearsInMostRecentRole]]&gt;=3),1,0)</f>
        <v>0</v>
      </c>
    </row>
    <row r="2295" spans="1:36" x14ac:dyDescent="0.35">
      <c r="A2295" s="44" t="s">
        <v>1262</v>
      </c>
      <c r="B2295" s="44" t="s">
        <v>33</v>
      </c>
      <c r="C2295">
        <v>25</v>
      </c>
      <c r="D2295" s="44" t="s">
        <v>7987</v>
      </c>
      <c r="E2295" s="44" t="s">
        <v>23</v>
      </c>
      <c r="F2295" s="44" t="s">
        <v>46</v>
      </c>
      <c r="G2295">
        <v>44</v>
      </c>
      <c r="H2295" s="44" t="s">
        <v>7917</v>
      </c>
      <c r="I2295" s="44" t="s">
        <v>34</v>
      </c>
      <c r="J2295" s="44" t="s">
        <v>26</v>
      </c>
      <c r="K2295">
        <v>4</v>
      </c>
      <c r="L2295" s="44" t="s">
        <v>65</v>
      </c>
      <c r="M2295" s="44" t="s">
        <v>82</v>
      </c>
      <c r="N2295" s="44" t="s">
        <v>29</v>
      </c>
      <c r="O2295" s="44" t="s">
        <v>7932</v>
      </c>
      <c r="P2295">
        <v>52210</v>
      </c>
      <c r="Q2295" s="44" t="s">
        <v>30</v>
      </c>
      <c r="R2295" s="1">
        <v>42552</v>
      </c>
      <c r="S2295" s="44" t="s">
        <v>30</v>
      </c>
      <c r="T2295" s="1">
        <v>44743</v>
      </c>
      <c r="U2295">
        <v>6</v>
      </c>
      <c r="V2295">
        <v>0</v>
      </c>
      <c r="W2295">
        <v>1</v>
      </c>
      <c r="X2295">
        <v>0</v>
      </c>
      <c r="Y2295" s="44" t="s">
        <v>5312</v>
      </c>
      <c r="Z2295" s="1">
        <v>43968</v>
      </c>
      <c r="AA2295" t="s">
        <v>7955</v>
      </c>
      <c r="AB2295" t="s">
        <v>7959</v>
      </c>
      <c r="AC2295" t="s">
        <v>7959</v>
      </c>
      <c r="AD2295">
        <v>3</v>
      </c>
      <c r="AE2295">
        <v>2</v>
      </c>
      <c r="AF2295" t="s">
        <v>7958</v>
      </c>
      <c r="AG2295" t="s">
        <v>7974</v>
      </c>
      <c r="AH2295" t="s">
        <v>7974</v>
      </c>
      <c r="AI2295">
        <f>IF(Employee1[[#This Row],[ManagerRating]]="Needs Improvement",1,0)</f>
        <v>0</v>
      </c>
      <c r="AJ2295">
        <f>IF(AND(Employee1[[#This Row],[ManagerRating]]="Above and Beyond", Employee1[[#This Row],[YearsInMostRecentRole]]&gt;=3),1,0)</f>
        <v>0</v>
      </c>
    </row>
    <row r="2296" spans="1:36" x14ac:dyDescent="0.35">
      <c r="A2296" s="44" t="s">
        <v>1730</v>
      </c>
      <c r="B2296" s="44" t="s">
        <v>22</v>
      </c>
      <c r="C2296">
        <v>25</v>
      </c>
      <c r="D2296" s="44" t="s">
        <v>7987</v>
      </c>
      <c r="E2296" s="44" t="s">
        <v>23</v>
      </c>
      <c r="F2296" s="44" t="s">
        <v>39</v>
      </c>
      <c r="G2296">
        <v>14</v>
      </c>
      <c r="H2296" s="44" t="s">
        <v>7915</v>
      </c>
      <c r="I2296" s="44" t="s">
        <v>34</v>
      </c>
      <c r="J2296" s="44" t="s">
        <v>65</v>
      </c>
      <c r="K2296">
        <v>1</v>
      </c>
      <c r="L2296" s="44" t="s">
        <v>39</v>
      </c>
      <c r="M2296" s="44" t="s">
        <v>52</v>
      </c>
      <c r="N2296" s="44" t="s">
        <v>42</v>
      </c>
      <c r="O2296" s="44" t="s">
        <v>7933</v>
      </c>
      <c r="P2296">
        <v>22150</v>
      </c>
      <c r="Q2296" s="44" t="s">
        <v>30</v>
      </c>
      <c r="R2296" s="1">
        <v>43276</v>
      </c>
      <c r="S2296" s="44" t="s">
        <v>36</v>
      </c>
      <c r="T2296" s="1">
        <v>44007</v>
      </c>
      <c r="U2296">
        <v>2</v>
      </c>
      <c r="V2296">
        <v>0</v>
      </c>
      <c r="W2296">
        <v>1</v>
      </c>
      <c r="X2296">
        <v>1</v>
      </c>
      <c r="Y2296" s="44" t="s">
        <v>5313</v>
      </c>
      <c r="Z2296" s="1">
        <v>43969</v>
      </c>
      <c r="AA2296" t="s">
        <v>7991</v>
      </c>
      <c r="AB2296" t="s">
        <v>7955</v>
      </c>
      <c r="AC2296" t="s">
        <v>7959</v>
      </c>
      <c r="AD2296">
        <v>3</v>
      </c>
      <c r="AE2296">
        <v>2</v>
      </c>
      <c r="AF2296" t="s">
        <v>7959</v>
      </c>
      <c r="AG2296" t="s">
        <v>7975</v>
      </c>
      <c r="AH2296" t="s">
        <v>7975</v>
      </c>
      <c r="AI2296">
        <f>IF(Employee1[[#This Row],[ManagerRating]]="Needs Improvement",1,0)</f>
        <v>0</v>
      </c>
      <c r="AJ2296">
        <f>IF(AND(Employee1[[#This Row],[ManagerRating]]="Above and Beyond", Employee1[[#This Row],[YearsInMostRecentRole]]&gt;=3),1,0)</f>
        <v>0</v>
      </c>
    </row>
    <row r="2297" spans="1:36" x14ac:dyDescent="0.35">
      <c r="A2297" s="44" t="s">
        <v>1132</v>
      </c>
      <c r="B2297" s="44" t="s">
        <v>22</v>
      </c>
      <c r="C2297">
        <v>26</v>
      </c>
      <c r="D2297" s="44" t="s">
        <v>7987</v>
      </c>
      <c r="E2297" s="44" t="s">
        <v>70</v>
      </c>
      <c r="F2297" s="44" t="s">
        <v>46</v>
      </c>
      <c r="G2297">
        <v>14</v>
      </c>
      <c r="H2297" s="44" t="s">
        <v>7915</v>
      </c>
      <c r="I2297" s="44" t="s">
        <v>55</v>
      </c>
      <c r="J2297" s="44" t="s">
        <v>107</v>
      </c>
      <c r="K2297">
        <v>3</v>
      </c>
      <c r="L2297" s="44" t="s">
        <v>47</v>
      </c>
      <c r="M2297" s="44" t="s">
        <v>82</v>
      </c>
      <c r="N2297" s="44" t="s">
        <v>35</v>
      </c>
      <c r="O2297" s="44" t="s">
        <v>7933</v>
      </c>
      <c r="P2297">
        <v>36794</v>
      </c>
      <c r="Q2297" s="44" t="s">
        <v>30</v>
      </c>
      <c r="R2297" s="1">
        <v>42326</v>
      </c>
      <c r="S2297" s="44" t="s">
        <v>36</v>
      </c>
      <c r="T2297" s="1">
        <v>44153</v>
      </c>
      <c r="U2297">
        <v>5</v>
      </c>
      <c r="V2297">
        <v>3</v>
      </c>
      <c r="W2297">
        <v>4</v>
      </c>
      <c r="X2297">
        <v>3</v>
      </c>
      <c r="Y2297" s="44" t="s">
        <v>5314</v>
      </c>
      <c r="Z2297" s="1">
        <v>43969</v>
      </c>
      <c r="AA2297" t="s">
        <v>7958</v>
      </c>
      <c r="AB2297" t="s">
        <v>7959</v>
      </c>
      <c r="AC2297" t="s">
        <v>7955</v>
      </c>
      <c r="AD2297">
        <v>1</v>
      </c>
      <c r="AE2297">
        <v>2</v>
      </c>
      <c r="AF2297" t="s">
        <v>7955</v>
      </c>
      <c r="AG2297" t="s">
        <v>7976</v>
      </c>
      <c r="AH2297" t="s">
        <v>7976</v>
      </c>
      <c r="AI2297">
        <f>IF(Employee1[[#This Row],[ManagerRating]]="Needs Improvement",1,0)</f>
        <v>0</v>
      </c>
      <c r="AJ2297">
        <f>IF(AND(Employee1[[#This Row],[ManagerRating]]="Above and Beyond", Employee1[[#This Row],[YearsInMostRecentRole]]&gt;=3),1,0)</f>
        <v>0</v>
      </c>
    </row>
    <row r="2298" spans="1:36" x14ac:dyDescent="0.35">
      <c r="A2298" s="44" t="s">
        <v>1648</v>
      </c>
      <c r="B2298" s="44" t="s">
        <v>22</v>
      </c>
      <c r="C2298">
        <v>22</v>
      </c>
      <c r="D2298" s="44" t="s">
        <v>7987</v>
      </c>
      <c r="E2298" s="44" t="s">
        <v>23</v>
      </c>
      <c r="F2298" s="44" t="s">
        <v>24</v>
      </c>
      <c r="G2298">
        <v>36</v>
      </c>
      <c r="H2298" s="44" t="s">
        <v>7917</v>
      </c>
      <c r="I2298" s="44" t="s">
        <v>55</v>
      </c>
      <c r="J2298" s="44" t="s">
        <v>60</v>
      </c>
      <c r="K2298">
        <v>3</v>
      </c>
      <c r="L2298" s="44" t="s">
        <v>27</v>
      </c>
      <c r="M2298" s="44" t="s">
        <v>28</v>
      </c>
      <c r="N2298" s="44" t="s">
        <v>35</v>
      </c>
      <c r="O2298" s="44" t="s">
        <v>7932</v>
      </c>
      <c r="P2298">
        <v>60699</v>
      </c>
      <c r="Q2298" s="44" t="s">
        <v>30</v>
      </c>
      <c r="R2298" s="1">
        <v>43180</v>
      </c>
      <c r="S2298" s="44" t="s">
        <v>30</v>
      </c>
      <c r="T2298" s="1">
        <v>44641</v>
      </c>
      <c r="U2298">
        <v>4</v>
      </c>
      <c r="V2298">
        <v>0</v>
      </c>
      <c r="W2298">
        <v>3</v>
      </c>
      <c r="X2298">
        <v>0</v>
      </c>
      <c r="Y2298" s="44" t="s">
        <v>5315</v>
      </c>
      <c r="Z2298" s="1">
        <v>43970</v>
      </c>
      <c r="AA2298" t="s">
        <v>7958</v>
      </c>
      <c r="AB2298" t="s">
        <v>7991</v>
      </c>
      <c r="AC2298" t="s">
        <v>7959</v>
      </c>
      <c r="AD2298">
        <v>1</v>
      </c>
      <c r="AE2298">
        <v>1</v>
      </c>
      <c r="AF2298" t="s">
        <v>7958</v>
      </c>
      <c r="AG2298" t="s">
        <v>7976</v>
      </c>
      <c r="AH2298" t="s">
        <v>7974</v>
      </c>
      <c r="AI2298">
        <f>IF(Employee1[[#This Row],[ManagerRating]]="Needs Improvement",1,0)</f>
        <v>0</v>
      </c>
      <c r="AJ2298">
        <f>IF(AND(Employee1[[#This Row],[ManagerRating]]="Above and Beyond", Employee1[[#This Row],[YearsInMostRecentRole]]&gt;=3),1,0)</f>
        <v>0</v>
      </c>
    </row>
    <row r="2299" spans="1:36" x14ac:dyDescent="0.35">
      <c r="A2299" s="44" t="s">
        <v>1538</v>
      </c>
      <c r="B2299" s="44" t="s">
        <v>33</v>
      </c>
      <c r="C2299">
        <v>26</v>
      </c>
      <c r="D2299" s="44" t="s">
        <v>7987</v>
      </c>
      <c r="E2299" s="44" t="s">
        <v>23</v>
      </c>
      <c r="F2299" s="44" t="s">
        <v>46</v>
      </c>
      <c r="G2299">
        <v>20</v>
      </c>
      <c r="H2299" s="44" t="s">
        <v>7916</v>
      </c>
      <c r="I2299" s="44" t="s">
        <v>55</v>
      </c>
      <c r="J2299" s="44" t="s">
        <v>26</v>
      </c>
      <c r="K2299">
        <v>1</v>
      </c>
      <c r="L2299" s="44" t="s">
        <v>47</v>
      </c>
      <c r="M2299" s="44" t="s">
        <v>85</v>
      </c>
      <c r="N2299" s="44" t="s">
        <v>42</v>
      </c>
      <c r="O2299" s="44" t="s">
        <v>7931</v>
      </c>
      <c r="P2299">
        <v>207687</v>
      </c>
      <c r="Q2299" s="44" t="s">
        <v>36</v>
      </c>
      <c r="R2299" s="1">
        <v>42986</v>
      </c>
      <c r="S2299" s="44" t="s">
        <v>30</v>
      </c>
      <c r="T2299" s="1">
        <v>44812</v>
      </c>
      <c r="U2299">
        <v>5</v>
      </c>
      <c r="V2299">
        <v>0</v>
      </c>
      <c r="W2299">
        <v>5</v>
      </c>
      <c r="X2299">
        <v>4</v>
      </c>
      <c r="Y2299" s="44" t="s">
        <v>5316</v>
      </c>
      <c r="Z2299" s="1">
        <v>43970</v>
      </c>
      <c r="AA2299" t="s">
        <v>7991</v>
      </c>
      <c r="AB2299" t="s">
        <v>7959</v>
      </c>
      <c r="AC2299" t="s">
        <v>7955</v>
      </c>
      <c r="AD2299">
        <v>2</v>
      </c>
      <c r="AE2299">
        <v>3</v>
      </c>
      <c r="AF2299" t="s">
        <v>7958</v>
      </c>
      <c r="AG2299" t="s">
        <v>7974</v>
      </c>
      <c r="AH2299" t="s">
        <v>7974</v>
      </c>
      <c r="AI2299">
        <f>IF(Employee1[[#This Row],[ManagerRating]]="Needs Improvement",1,0)</f>
        <v>0</v>
      </c>
      <c r="AJ2299">
        <f>IF(AND(Employee1[[#This Row],[ManagerRating]]="Above and Beyond", Employee1[[#This Row],[YearsInMostRecentRole]]&gt;=3),1,0)</f>
        <v>0</v>
      </c>
    </row>
    <row r="2300" spans="1:36" x14ac:dyDescent="0.35">
      <c r="A2300" s="44" t="s">
        <v>2232</v>
      </c>
      <c r="B2300" s="44" t="s">
        <v>33</v>
      </c>
      <c r="C2300">
        <v>23</v>
      </c>
      <c r="D2300" s="44" t="s">
        <v>7987</v>
      </c>
      <c r="E2300" s="44" t="s">
        <v>23</v>
      </c>
      <c r="F2300" s="44" t="s">
        <v>24</v>
      </c>
      <c r="G2300">
        <v>35</v>
      </c>
      <c r="H2300" s="44" t="s">
        <v>7917</v>
      </c>
      <c r="I2300" s="44" t="s">
        <v>34</v>
      </c>
      <c r="J2300" s="44" t="s">
        <v>26</v>
      </c>
      <c r="K2300">
        <v>1</v>
      </c>
      <c r="L2300" s="44" t="s">
        <v>27</v>
      </c>
      <c r="M2300" s="44" t="s">
        <v>28</v>
      </c>
      <c r="N2300" s="44" t="s">
        <v>42</v>
      </c>
      <c r="O2300" s="44" t="s">
        <v>7932</v>
      </c>
      <c r="P2300">
        <v>97824</v>
      </c>
      <c r="Q2300" s="44" t="s">
        <v>36</v>
      </c>
      <c r="R2300" s="1">
        <v>43906</v>
      </c>
      <c r="S2300" s="44" t="s">
        <v>36</v>
      </c>
      <c r="T2300" s="1">
        <v>44271</v>
      </c>
      <c r="U2300">
        <v>1</v>
      </c>
      <c r="V2300">
        <v>0</v>
      </c>
      <c r="W2300">
        <v>1</v>
      </c>
      <c r="X2300">
        <v>0</v>
      </c>
      <c r="Y2300" s="44" t="s">
        <v>5317</v>
      </c>
      <c r="Z2300" s="1">
        <v>43971</v>
      </c>
      <c r="AA2300" t="s">
        <v>7958</v>
      </c>
      <c r="AB2300" t="s">
        <v>7991</v>
      </c>
      <c r="AC2300" t="s">
        <v>7958</v>
      </c>
      <c r="AD2300">
        <v>1</v>
      </c>
      <c r="AE2300">
        <v>1</v>
      </c>
      <c r="AF2300" t="s">
        <v>7991</v>
      </c>
      <c r="AG2300" t="s">
        <v>7976</v>
      </c>
      <c r="AH2300" t="s">
        <v>7974</v>
      </c>
      <c r="AI2300">
        <f>IF(Employee1[[#This Row],[ManagerRating]]="Needs Improvement",1,0)</f>
        <v>0</v>
      </c>
      <c r="AJ2300">
        <f>IF(AND(Employee1[[#This Row],[ManagerRating]]="Above and Beyond", Employee1[[#This Row],[YearsInMostRecentRole]]&gt;=3),1,0)</f>
        <v>0</v>
      </c>
    </row>
    <row r="2301" spans="1:36" x14ac:dyDescent="0.35">
      <c r="A2301" s="44" t="s">
        <v>788</v>
      </c>
      <c r="B2301" s="44" t="s">
        <v>22</v>
      </c>
      <c r="C2301">
        <v>43</v>
      </c>
      <c r="D2301" s="44" t="s">
        <v>7989</v>
      </c>
      <c r="E2301" s="44" t="s">
        <v>23</v>
      </c>
      <c r="F2301" s="44" t="s">
        <v>46</v>
      </c>
      <c r="G2301">
        <v>31</v>
      </c>
      <c r="H2301" s="44" t="s">
        <v>7917</v>
      </c>
      <c r="I2301" s="44" t="s">
        <v>34</v>
      </c>
      <c r="J2301" s="44" t="s">
        <v>60</v>
      </c>
      <c r="K2301">
        <v>1</v>
      </c>
      <c r="L2301" s="44" t="s">
        <v>61</v>
      </c>
      <c r="M2301" s="44" t="s">
        <v>82</v>
      </c>
      <c r="N2301" s="44" t="s">
        <v>35</v>
      </c>
      <c r="O2301" s="44" t="s">
        <v>7932</v>
      </c>
      <c r="P2301">
        <v>98693</v>
      </c>
      <c r="Q2301" s="44" t="s">
        <v>30</v>
      </c>
      <c r="R2301" s="1">
        <v>41824</v>
      </c>
      <c r="S2301" s="44" t="s">
        <v>30</v>
      </c>
      <c r="T2301" s="1">
        <v>44746</v>
      </c>
      <c r="U2301">
        <v>8</v>
      </c>
      <c r="V2301">
        <v>5</v>
      </c>
      <c r="W2301">
        <v>8</v>
      </c>
      <c r="X2301">
        <v>6</v>
      </c>
      <c r="Y2301" s="44" t="s">
        <v>5318</v>
      </c>
      <c r="Z2301" s="1">
        <v>43971</v>
      </c>
      <c r="AA2301" t="s">
        <v>7958</v>
      </c>
      <c r="AB2301" t="s">
        <v>7958</v>
      </c>
      <c r="AC2301" t="s">
        <v>7958</v>
      </c>
      <c r="AD2301">
        <v>1</v>
      </c>
      <c r="AE2301">
        <v>0</v>
      </c>
      <c r="AF2301" t="s">
        <v>7958</v>
      </c>
      <c r="AG2301" t="s">
        <v>7975</v>
      </c>
      <c r="AH2301" t="s">
        <v>7975</v>
      </c>
      <c r="AI2301">
        <f>IF(Employee1[[#This Row],[ManagerRating]]="Needs Improvement",1,0)</f>
        <v>0</v>
      </c>
      <c r="AJ2301">
        <f>IF(AND(Employee1[[#This Row],[ManagerRating]]="Above and Beyond", Employee1[[#This Row],[YearsInMostRecentRole]]&gt;=3),1,0)</f>
        <v>1</v>
      </c>
    </row>
    <row r="2302" spans="1:36" x14ac:dyDescent="0.35">
      <c r="A2302" s="44" t="s">
        <v>88</v>
      </c>
      <c r="B2302" s="44" t="s">
        <v>33</v>
      </c>
      <c r="C2302">
        <v>43</v>
      </c>
      <c r="D2302" s="44" t="s">
        <v>7989</v>
      </c>
      <c r="E2302" s="44" t="s">
        <v>23</v>
      </c>
      <c r="F2302" s="44" t="s">
        <v>24</v>
      </c>
      <c r="G2302">
        <v>27</v>
      </c>
      <c r="H2302" s="44" t="s">
        <v>7917</v>
      </c>
      <c r="I2302" s="44" t="s">
        <v>34</v>
      </c>
      <c r="J2302" s="44" t="s">
        <v>56</v>
      </c>
      <c r="K2302">
        <v>3</v>
      </c>
      <c r="L2302" s="44" t="s">
        <v>27</v>
      </c>
      <c r="M2302" s="44" t="s">
        <v>28</v>
      </c>
      <c r="N2302" s="44" t="s">
        <v>35</v>
      </c>
      <c r="O2302" s="44" t="s">
        <v>7931</v>
      </c>
      <c r="P2302">
        <v>128885</v>
      </c>
      <c r="Q2302" s="44" t="s">
        <v>36</v>
      </c>
      <c r="R2302" s="1">
        <v>40925</v>
      </c>
      <c r="S2302" s="44" t="s">
        <v>30</v>
      </c>
      <c r="T2302" s="1">
        <v>44578</v>
      </c>
      <c r="U2302">
        <v>10</v>
      </c>
      <c r="V2302">
        <v>1</v>
      </c>
      <c r="W2302">
        <v>10</v>
      </c>
      <c r="X2302">
        <v>2</v>
      </c>
      <c r="Y2302" s="44" t="s">
        <v>5319</v>
      </c>
      <c r="Z2302" s="1">
        <v>43973</v>
      </c>
      <c r="AA2302" t="s">
        <v>7991</v>
      </c>
      <c r="AB2302" t="s">
        <v>7991</v>
      </c>
      <c r="AC2302" t="s">
        <v>7955</v>
      </c>
      <c r="AD2302">
        <v>2</v>
      </c>
      <c r="AE2302">
        <v>0</v>
      </c>
      <c r="AF2302" t="s">
        <v>7958</v>
      </c>
      <c r="AG2302" t="s">
        <v>7974</v>
      </c>
      <c r="AH2302" t="s">
        <v>7977</v>
      </c>
      <c r="AI2302">
        <f>IF(Employee1[[#This Row],[ManagerRating]]="Needs Improvement",1,0)</f>
        <v>1</v>
      </c>
      <c r="AJ2302">
        <f>IF(AND(Employee1[[#This Row],[ManagerRating]]="Above and Beyond", Employee1[[#This Row],[YearsInMostRecentRole]]&gt;=3),1,0)</f>
        <v>0</v>
      </c>
    </row>
    <row r="2303" spans="1:36" x14ac:dyDescent="0.35">
      <c r="A2303" s="44" t="s">
        <v>628</v>
      </c>
      <c r="B2303" s="44" t="s">
        <v>33</v>
      </c>
      <c r="C2303">
        <v>30</v>
      </c>
      <c r="D2303" s="44" t="s">
        <v>7987</v>
      </c>
      <c r="E2303" s="44" t="s">
        <v>70</v>
      </c>
      <c r="F2303" s="44" t="s">
        <v>46</v>
      </c>
      <c r="G2303">
        <v>33</v>
      </c>
      <c r="H2303" s="44" t="s">
        <v>7917</v>
      </c>
      <c r="I2303" s="44" t="s">
        <v>34</v>
      </c>
      <c r="J2303" s="44" t="s">
        <v>26</v>
      </c>
      <c r="K2303">
        <v>2</v>
      </c>
      <c r="L2303" s="44" t="s">
        <v>47</v>
      </c>
      <c r="M2303" s="44" t="s">
        <v>71</v>
      </c>
      <c r="N2303" s="44" t="s">
        <v>35</v>
      </c>
      <c r="O2303" s="44" t="s">
        <v>7933</v>
      </c>
      <c r="P2303">
        <v>35126</v>
      </c>
      <c r="Q2303" s="44" t="s">
        <v>36</v>
      </c>
      <c r="R2303" s="1">
        <v>41626</v>
      </c>
      <c r="S2303" s="44" t="s">
        <v>30</v>
      </c>
      <c r="T2303" s="1">
        <v>44913</v>
      </c>
      <c r="U2303">
        <v>9</v>
      </c>
      <c r="V2303">
        <v>1</v>
      </c>
      <c r="W2303">
        <v>5</v>
      </c>
      <c r="X2303">
        <v>5</v>
      </c>
      <c r="Y2303" s="44" t="s">
        <v>5320</v>
      </c>
      <c r="Z2303" s="1">
        <v>43973</v>
      </c>
      <c r="AA2303" t="s">
        <v>7955</v>
      </c>
      <c r="AB2303" t="s">
        <v>7955</v>
      </c>
      <c r="AC2303" t="s">
        <v>7959</v>
      </c>
      <c r="AD2303">
        <v>2</v>
      </c>
      <c r="AE2303">
        <v>0</v>
      </c>
      <c r="AF2303" t="s">
        <v>7991</v>
      </c>
      <c r="AG2303" t="s">
        <v>7974</v>
      </c>
      <c r="AH2303" t="s">
        <v>7977</v>
      </c>
      <c r="AI2303">
        <f>IF(Employee1[[#This Row],[ManagerRating]]="Needs Improvement",1,0)</f>
        <v>1</v>
      </c>
      <c r="AJ2303">
        <f>IF(AND(Employee1[[#This Row],[ManagerRating]]="Above and Beyond", Employee1[[#This Row],[YearsInMostRecentRole]]&gt;=3),1,0)</f>
        <v>0</v>
      </c>
    </row>
    <row r="2304" spans="1:36" x14ac:dyDescent="0.35">
      <c r="A2304" s="44" t="s">
        <v>886</v>
      </c>
      <c r="B2304" s="44" t="s">
        <v>33</v>
      </c>
      <c r="C2304">
        <v>34</v>
      </c>
      <c r="D2304" s="44" t="s">
        <v>7988</v>
      </c>
      <c r="E2304" s="44" t="s">
        <v>23</v>
      </c>
      <c r="F2304" s="44" t="s">
        <v>46</v>
      </c>
      <c r="G2304">
        <v>24</v>
      </c>
      <c r="H2304" s="44" t="s">
        <v>7916</v>
      </c>
      <c r="I2304" s="44" t="s">
        <v>34</v>
      </c>
      <c r="J2304" s="44" t="s">
        <v>40</v>
      </c>
      <c r="K2304">
        <v>3</v>
      </c>
      <c r="L2304" s="44" t="s">
        <v>47</v>
      </c>
      <c r="M2304" s="44" t="s">
        <v>82</v>
      </c>
      <c r="N2304" s="44" t="s">
        <v>42</v>
      </c>
      <c r="O2304" s="44" t="s">
        <v>7933</v>
      </c>
      <c r="P2304">
        <v>42721</v>
      </c>
      <c r="Q2304" s="44" t="s">
        <v>30</v>
      </c>
      <c r="R2304" s="1">
        <v>41983</v>
      </c>
      <c r="S2304" s="44" t="s">
        <v>30</v>
      </c>
      <c r="T2304" s="1">
        <v>44905</v>
      </c>
      <c r="U2304">
        <v>8</v>
      </c>
      <c r="V2304">
        <v>3</v>
      </c>
      <c r="W2304">
        <v>3</v>
      </c>
      <c r="X2304">
        <v>7</v>
      </c>
      <c r="Y2304" s="44" t="s">
        <v>5321</v>
      </c>
      <c r="Z2304" s="1">
        <v>43973</v>
      </c>
      <c r="AA2304" t="s">
        <v>7958</v>
      </c>
      <c r="AB2304" t="s">
        <v>7959</v>
      </c>
      <c r="AC2304" t="s">
        <v>7955</v>
      </c>
      <c r="AD2304">
        <v>3</v>
      </c>
      <c r="AE2304">
        <v>2</v>
      </c>
      <c r="AF2304" t="s">
        <v>7959</v>
      </c>
      <c r="AG2304" t="s">
        <v>7976</v>
      </c>
      <c r="AH2304" t="s">
        <v>7974</v>
      </c>
      <c r="AI2304">
        <f>IF(Employee1[[#This Row],[ManagerRating]]="Needs Improvement",1,0)</f>
        <v>0</v>
      </c>
      <c r="AJ2304">
        <f>IF(AND(Employee1[[#This Row],[ManagerRating]]="Above and Beyond", Employee1[[#This Row],[YearsInMostRecentRole]]&gt;=3),1,0)</f>
        <v>0</v>
      </c>
    </row>
    <row r="2305" spans="1:36" x14ac:dyDescent="0.35">
      <c r="A2305" s="44" t="s">
        <v>836</v>
      </c>
      <c r="B2305" s="44" t="s">
        <v>33</v>
      </c>
      <c r="C2305">
        <v>33</v>
      </c>
      <c r="D2305" s="44" t="s">
        <v>7988</v>
      </c>
      <c r="E2305" s="44" t="s">
        <v>59</v>
      </c>
      <c r="F2305" s="44" t="s">
        <v>46</v>
      </c>
      <c r="G2305">
        <v>26</v>
      </c>
      <c r="H2305" s="44" t="s">
        <v>7917</v>
      </c>
      <c r="I2305" s="44" t="s">
        <v>34</v>
      </c>
      <c r="J2305" s="44" t="s">
        <v>26</v>
      </c>
      <c r="K2305">
        <v>3</v>
      </c>
      <c r="L2305" s="44" t="s">
        <v>47</v>
      </c>
      <c r="M2305" s="44" t="s">
        <v>71</v>
      </c>
      <c r="N2305" s="44" t="s">
        <v>29</v>
      </c>
      <c r="O2305" s="44" t="s">
        <v>7933</v>
      </c>
      <c r="P2305">
        <v>43998</v>
      </c>
      <c r="Q2305" s="44" t="s">
        <v>30</v>
      </c>
      <c r="R2305" s="1">
        <v>41911</v>
      </c>
      <c r="S2305" s="44" t="s">
        <v>30</v>
      </c>
      <c r="T2305" s="1">
        <v>44833</v>
      </c>
      <c r="U2305">
        <v>8</v>
      </c>
      <c r="V2305">
        <v>6</v>
      </c>
      <c r="W2305">
        <v>7</v>
      </c>
      <c r="X2305">
        <v>2</v>
      </c>
      <c r="Y2305" s="44" t="s">
        <v>5322</v>
      </c>
      <c r="Z2305" s="1">
        <v>43973</v>
      </c>
      <c r="AA2305" t="s">
        <v>7958</v>
      </c>
      <c r="AB2305" t="s">
        <v>7959</v>
      </c>
      <c r="AC2305" t="s">
        <v>7955</v>
      </c>
      <c r="AD2305">
        <v>3</v>
      </c>
      <c r="AE2305">
        <v>1</v>
      </c>
      <c r="AF2305" t="s">
        <v>7958</v>
      </c>
      <c r="AG2305" t="s">
        <v>7974</v>
      </c>
      <c r="AH2305" t="s">
        <v>7974</v>
      </c>
      <c r="AI2305">
        <f>IF(Employee1[[#This Row],[ManagerRating]]="Needs Improvement",1,0)</f>
        <v>0</v>
      </c>
      <c r="AJ2305">
        <f>IF(AND(Employee1[[#This Row],[ManagerRating]]="Above and Beyond", Employee1[[#This Row],[YearsInMostRecentRole]]&gt;=3),1,0)</f>
        <v>0</v>
      </c>
    </row>
    <row r="2306" spans="1:36" x14ac:dyDescent="0.35">
      <c r="A2306" s="44" t="s">
        <v>746</v>
      </c>
      <c r="B2306" s="44" t="s">
        <v>22</v>
      </c>
      <c r="C2306">
        <v>46</v>
      </c>
      <c r="D2306" s="44" t="s">
        <v>7989</v>
      </c>
      <c r="E2306" s="44" t="s">
        <v>59</v>
      </c>
      <c r="F2306" s="44" t="s">
        <v>46</v>
      </c>
      <c r="G2306">
        <v>21</v>
      </c>
      <c r="H2306" s="44" t="s">
        <v>7916</v>
      </c>
      <c r="I2306" s="44" t="s">
        <v>34</v>
      </c>
      <c r="J2306" s="44" t="s">
        <v>65</v>
      </c>
      <c r="K2306">
        <v>1</v>
      </c>
      <c r="L2306" s="44" t="s">
        <v>47</v>
      </c>
      <c r="M2306" s="44" t="s">
        <v>138</v>
      </c>
      <c r="N2306" s="44" t="s">
        <v>42</v>
      </c>
      <c r="O2306" s="44" t="s">
        <v>7930</v>
      </c>
      <c r="P2306">
        <v>281175</v>
      </c>
      <c r="Q2306" s="44" t="s">
        <v>36</v>
      </c>
      <c r="R2306" s="1">
        <v>41792</v>
      </c>
      <c r="S2306" s="44" t="s">
        <v>30</v>
      </c>
      <c r="T2306" s="1">
        <v>44714</v>
      </c>
      <c r="U2306">
        <v>8</v>
      </c>
      <c r="V2306">
        <v>1</v>
      </c>
      <c r="W2306">
        <v>2</v>
      </c>
      <c r="X2306">
        <v>2</v>
      </c>
      <c r="Y2306" s="44" t="s">
        <v>5323</v>
      </c>
      <c r="Z2306" s="1">
        <v>43973</v>
      </c>
      <c r="AA2306" t="s">
        <v>7991</v>
      </c>
      <c r="AB2306" t="s">
        <v>7991</v>
      </c>
      <c r="AC2306" t="s">
        <v>7959</v>
      </c>
      <c r="AD2306">
        <v>2</v>
      </c>
      <c r="AE2306">
        <v>0</v>
      </c>
      <c r="AF2306" t="s">
        <v>7958</v>
      </c>
      <c r="AG2306" t="s">
        <v>7974</v>
      </c>
      <c r="AH2306" t="s">
        <v>7974</v>
      </c>
      <c r="AI2306">
        <f>IF(Employee1[[#This Row],[ManagerRating]]="Needs Improvement",1,0)</f>
        <v>0</v>
      </c>
      <c r="AJ2306">
        <f>IF(AND(Employee1[[#This Row],[ManagerRating]]="Above and Beyond", Employee1[[#This Row],[YearsInMostRecentRole]]&gt;=3),1,0)</f>
        <v>0</v>
      </c>
    </row>
    <row r="2307" spans="1:36" x14ac:dyDescent="0.35">
      <c r="A2307" s="44" t="s">
        <v>1470</v>
      </c>
      <c r="B2307" s="44" t="s">
        <v>22</v>
      </c>
      <c r="C2307">
        <v>24</v>
      </c>
      <c r="D2307" s="44" t="s">
        <v>7987</v>
      </c>
      <c r="E2307" s="44" t="s">
        <v>59</v>
      </c>
      <c r="F2307" s="44" t="s">
        <v>46</v>
      </c>
      <c r="G2307">
        <v>26</v>
      </c>
      <c r="H2307" s="44" t="s">
        <v>7917</v>
      </c>
      <c r="I2307" s="44" t="s">
        <v>34</v>
      </c>
      <c r="J2307" s="44" t="s">
        <v>40</v>
      </c>
      <c r="K2307">
        <v>4</v>
      </c>
      <c r="L2307" s="44" t="s">
        <v>47</v>
      </c>
      <c r="M2307" s="44" t="s">
        <v>85</v>
      </c>
      <c r="N2307" s="44" t="s">
        <v>29</v>
      </c>
      <c r="O2307" s="44" t="s">
        <v>7932</v>
      </c>
      <c r="P2307">
        <v>77358</v>
      </c>
      <c r="Q2307" s="44" t="s">
        <v>36</v>
      </c>
      <c r="R2307" s="1">
        <v>42885</v>
      </c>
      <c r="S2307" s="44" t="s">
        <v>30</v>
      </c>
      <c r="T2307" s="1">
        <v>44711</v>
      </c>
      <c r="U2307">
        <v>5</v>
      </c>
      <c r="V2307">
        <v>0</v>
      </c>
      <c r="W2307">
        <v>0</v>
      </c>
      <c r="X2307">
        <v>4</v>
      </c>
      <c r="Y2307" s="44" t="s">
        <v>5324</v>
      </c>
      <c r="Z2307" s="1">
        <v>43973</v>
      </c>
      <c r="AA2307" t="s">
        <v>7958</v>
      </c>
      <c r="AB2307" t="s">
        <v>7955</v>
      </c>
      <c r="AC2307" t="s">
        <v>7958</v>
      </c>
      <c r="AD2307">
        <v>2</v>
      </c>
      <c r="AE2307">
        <v>3</v>
      </c>
      <c r="AF2307" t="s">
        <v>7959</v>
      </c>
      <c r="AG2307" t="s">
        <v>7976</v>
      </c>
      <c r="AH2307" t="s">
        <v>7976</v>
      </c>
      <c r="AI2307">
        <f>IF(Employee1[[#This Row],[ManagerRating]]="Needs Improvement",1,0)</f>
        <v>0</v>
      </c>
      <c r="AJ2307">
        <f>IF(AND(Employee1[[#This Row],[ManagerRating]]="Above and Beyond", Employee1[[#This Row],[YearsInMostRecentRole]]&gt;=3),1,0)</f>
        <v>0</v>
      </c>
    </row>
    <row r="2308" spans="1:36" x14ac:dyDescent="0.35">
      <c r="A2308" s="44" t="s">
        <v>1304</v>
      </c>
      <c r="B2308" s="44" t="s">
        <v>33</v>
      </c>
      <c r="C2308">
        <v>24</v>
      </c>
      <c r="D2308" s="44" t="s">
        <v>7987</v>
      </c>
      <c r="E2308" s="44" t="s">
        <v>23</v>
      </c>
      <c r="F2308" s="44" t="s">
        <v>46</v>
      </c>
      <c r="G2308">
        <v>19</v>
      </c>
      <c r="H2308" s="44" t="s">
        <v>7916</v>
      </c>
      <c r="I2308" s="44" t="s">
        <v>34</v>
      </c>
      <c r="J2308" s="44" t="s">
        <v>56</v>
      </c>
      <c r="K2308">
        <v>4</v>
      </c>
      <c r="L2308" s="44" t="s">
        <v>47</v>
      </c>
      <c r="M2308" s="44" t="s">
        <v>82</v>
      </c>
      <c r="N2308" s="44" t="s">
        <v>29</v>
      </c>
      <c r="O2308" s="44" t="s">
        <v>7933</v>
      </c>
      <c r="P2308">
        <v>35270</v>
      </c>
      <c r="Q2308" s="44" t="s">
        <v>30</v>
      </c>
      <c r="R2308" s="1">
        <v>42598</v>
      </c>
      <c r="S2308" s="44" t="s">
        <v>30</v>
      </c>
      <c r="T2308" s="1">
        <v>44789</v>
      </c>
      <c r="U2308">
        <v>6</v>
      </c>
      <c r="V2308">
        <v>0</v>
      </c>
      <c r="W2308">
        <v>5</v>
      </c>
      <c r="X2308">
        <v>2</v>
      </c>
      <c r="Y2308" s="44" t="s">
        <v>5325</v>
      </c>
      <c r="Z2308" s="1">
        <v>43973</v>
      </c>
      <c r="AA2308" t="s">
        <v>7955</v>
      </c>
      <c r="AB2308" t="s">
        <v>7991</v>
      </c>
      <c r="AC2308" t="s">
        <v>7959</v>
      </c>
      <c r="AD2308">
        <v>1</v>
      </c>
      <c r="AE2308">
        <v>3</v>
      </c>
      <c r="AF2308" t="s">
        <v>7958</v>
      </c>
      <c r="AG2308" t="s">
        <v>7975</v>
      </c>
      <c r="AH2308" t="s">
        <v>7976</v>
      </c>
      <c r="AI2308">
        <f>IF(Employee1[[#This Row],[ManagerRating]]="Needs Improvement",1,0)</f>
        <v>0</v>
      </c>
      <c r="AJ2308">
        <f>IF(AND(Employee1[[#This Row],[ManagerRating]]="Above and Beyond", Employee1[[#This Row],[YearsInMostRecentRole]]&gt;=3),1,0)</f>
        <v>0</v>
      </c>
    </row>
    <row r="2309" spans="1:36" x14ac:dyDescent="0.35">
      <c r="A2309" s="44" t="s">
        <v>632</v>
      </c>
      <c r="B2309" s="44" t="s">
        <v>22</v>
      </c>
      <c r="C2309">
        <v>30</v>
      </c>
      <c r="D2309" s="44" t="s">
        <v>7987</v>
      </c>
      <c r="E2309" s="44" t="s">
        <v>23</v>
      </c>
      <c r="F2309" s="44" t="s">
        <v>46</v>
      </c>
      <c r="G2309">
        <v>33</v>
      </c>
      <c r="H2309" s="44" t="s">
        <v>7917</v>
      </c>
      <c r="I2309" s="44" t="s">
        <v>34</v>
      </c>
      <c r="J2309" s="44" t="s">
        <v>60</v>
      </c>
      <c r="K2309">
        <v>2</v>
      </c>
      <c r="L2309" s="44" t="s">
        <v>61</v>
      </c>
      <c r="M2309" s="44" t="s">
        <v>82</v>
      </c>
      <c r="N2309" s="44" t="s">
        <v>35</v>
      </c>
      <c r="O2309" s="44" t="s">
        <v>7932</v>
      </c>
      <c r="P2309">
        <v>55485</v>
      </c>
      <c r="Q2309" s="44" t="s">
        <v>30</v>
      </c>
      <c r="R2309" s="1">
        <v>41633</v>
      </c>
      <c r="S2309" s="44" t="s">
        <v>30</v>
      </c>
      <c r="T2309" s="1">
        <v>44920</v>
      </c>
      <c r="U2309">
        <v>9</v>
      </c>
      <c r="V2309">
        <v>8</v>
      </c>
      <c r="W2309">
        <v>9</v>
      </c>
      <c r="X2309">
        <v>2</v>
      </c>
      <c r="Y2309" s="44" t="s">
        <v>5326</v>
      </c>
      <c r="Z2309" s="1">
        <v>43974</v>
      </c>
      <c r="AA2309" t="s">
        <v>7955</v>
      </c>
      <c r="AB2309" t="s">
        <v>7991</v>
      </c>
      <c r="AC2309" t="s">
        <v>7991</v>
      </c>
      <c r="AD2309">
        <v>3</v>
      </c>
      <c r="AE2309">
        <v>0</v>
      </c>
      <c r="AF2309" t="s">
        <v>7959</v>
      </c>
      <c r="AG2309" t="s">
        <v>7974</v>
      </c>
      <c r="AH2309" t="s">
        <v>7977</v>
      </c>
      <c r="AI2309">
        <f>IF(Employee1[[#This Row],[ManagerRating]]="Needs Improvement",1,0)</f>
        <v>1</v>
      </c>
      <c r="AJ2309">
        <f>IF(AND(Employee1[[#This Row],[ManagerRating]]="Above and Beyond", Employee1[[#This Row],[YearsInMostRecentRole]]&gt;=3),1,0)</f>
        <v>0</v>
      </c>
    </row>
    <row r="2310" spans="1:36" x14ac:dyDescent="0.35">
      <c r="A2310" s="44" t="s">
        <v>537</v>
      </c>
      <c r="B2310" s="44" t="s">
        <v>22</v>
      </c>
      <c r="C2310">
        <v>28</v>
      </c>
      <c r="D2310" s="44" t="s">
        <v>7987</v>
      </c>
      <c r="E2310" s="44" t="s">
        <v>23</v>
      </c>
      <c r="F2310" s="44" t="s">
        <v>24</v>
      </c>
      <c r="G2310">
        <v>18</v>
      </c>
      <c r="H2310" s="44" t="s">
        <v>7916</v>
      </c>
      <c r="I2310" s="44" t="s">
        <v>25</v>
      </c>
      <c r="J2310" s="44" t="s">
        <v>26</v>
      </c>
      <c r="K2310">
        <v>4</v>
      </c>
      <c r="L2310" s="44" t="s">
        <v>27</v>
      </c>
      <c r="M2310" s="44" t="s">
        <v>28</v>
      </c>
      <c r="N2310" s="44" t="s">
        <v>35</v>
      </c>
      <c r="O2310" s="44" t="s">
        <v>7931</v>
      </c>
      <c r="P2310">
        <v>134427</v>
      </c>
      <c r="Q2310" s="44" t="s">
        <v>36</v>
      </c>
      <c r="R2310" s="1">
        <v>41514</v>
      </c>
      <c r="S2310" s="44" t="s">
        <v>30</v>
      </c>
      <c r="T2310" s="1">
        <v>44801</v>
      </c>
      <c r="U2310">
        <v>9</v>
      </c>
      <c r="V2310">
        <v>9</v>
      </c>
      <c r="W2310">
        <v>9</v>
      </c>
      <c r="X2310">
        <v>2</v>
      </c>
      <c r="Y2310" s="44" t="s">
        <v>5327</v>
      </c>
      <c r="Z2310" s="1">
        <v>43974</v>
      </c>
      <c r="AA2310" t="s">
        <v>7958</v>
      </c>
      <c r="AB2310" t="s">
        <v>7959</v>
      </c>
      <c r="AC2310" t="s">
        <v>7959</v>
      </c>
      <c r="AD2310">
        <v>1</v>
      </c>
      <c r="AE2310">
        <v>0</v>
      </c>
      <c r="AF2310" t="s">
        <v>7959</v>
      </c>
      <c r="AG2310" t="s">
        <v>7975</v>
      </c>
      <c r="AH2310" t="s">
        <v>7975</v>
      </c>
      <c r="AI2310">
        <f>IF(Employee1[[#This Row],[ManagerRating]]="Needs Improvement",1,0)</f>
        <v>0</v>
      </c>
      <c r="AJ2310">
        <f>IF(AND(Employee1[[#This Row],[ManagerRating]]="Above and Beyond", Employee1[[#This Row],[YearsInMostRecentRole]]&gt;=3),1,0)</f>
        <v>1</v>
      </c>
    </row>
    <row r="2311" spans="1:36" x14ac:dyDescent="0.35">
      <c r="A2311" s="44" t="s">
        <v>798</v>
      </c>
      <c r="B2311" s="44" t="s">
        <v>22</v>
      </c>
      <c r="C2311">
        <v>45</v>
      </c>
      <c r="D2311" s="44" t="s">
        <v>7989</v>
      </c>
      <c r="E2311" s="44" t="s">
        <v>23</v>
      </c>
      <c r="F2311" s="44" t="s">
        <v>46</v>
      </c>
      <c r="G2311">
        <v>13</v>
      </c>
      <c r="H2311" s="44" t="s">
        <v>7915</v>
      </c>
      <c r="I2311" s="44" t="s">
        <v>34</v>
      </c>
      <c r="J2311" s="44" t="s">
        <v>26</v>
      </c>
      <c r="K2311">
        <v>2</v>
      </c>
      <c r="L2311" s="44" t="s">
        <v>65</v>
      </c>
      <c r="M2311" s="44" t="s">
        <v>138</v>
      </c>
      <c r="N2311" s="44" t="s">
        <v>35</v>
      </c>
      <c r="O2311" s="44" t="s">
        <v>7930</v>
      </c>
      <c r="P2311">
        <v>349793</v>
      </c>
      <c r="Q2311" s="44" t="s">
        <v>30</v>
      </c>
      <c r="R2311" s="1">
        <v>41830</v>
      </c>
      <c r="S2311" s="44" t="s">
        <v>30</v>
      </c>
      <c r="T2311" s="1">
        <v>44752</v>
      </c>
      <c r="U2311">
        <v>8</v>
      </c>
      <c r="V2311">
        <v>0</v>
      </c>
      <c r="W2311">
        <v>8</v>
      </c>
      <c r="X2311">
        <v>6</v>
      </c>
      <c r="Y2311" s="44" t="s">
        <v>5328</v>
      </c>
      <c r="Z2311" s="1">
        <v>43975</v>
      </c>
      <c r="AA2311" t="s">
        <v>7991</v>
      </c>
      <c r="AB2311" t="s">
        <v>7959</v>
      </c>
      <c r="AC2311" t="s">
        <v>7955</v>
      </c>
      <c r="AD2311">
        <v>3</v>
      </c>
      <c r="AE2311">
        <v>1</v>
      </c>
      <c r="AF2311" t="s">
        <v>7959</v>
      </c>
      <c r="AG2311" t="s">
        <v>7975</v>
      </c>
      <c r="AH2311" t="s">
        <v>7975</v>
      </c>
      <c r="AI2311">
        <f>IF(Employee1[[#This Row],[ManagerRating]]="Needs Improvement",1,0)</f>
        <v>0</v>
      </c>
      <c r="AJ2311">
        <f>IF(AND(Employee1[[#This Row],[ManagerRating]]="Above and Beyond", Employee1[[#This Row],[YearsInMostRecentRole]]&gt;=3),1,0)</f>
        <v>0</v>
      </c>
    </row>
    <row r="2312" spans="1:36" x14ac:dyDescent="0.35">
      <c r="A2312" s="44" t="s">
        <v>1358</v>
      </c>
      <c r="B2312" s="44" t="s">
        <v>33</v>
      </c>
      <c r="C2312">
        <v>25</v>
      </c>
      <c r="D2312" s="44" t="s">
        <v>7987</v>
      </c>
      <c r="E2312" s="44" t="s">
        <v>23</v>
      </c>
      <c r="F2312" s="44" t="s">
        <v>46</v>
      </c>
      <c r="G2312">
        <v>2</v>
      </c>
      <c r="H2312" s="44" t="s">
        <v>7915</v>
      </c>
      <c r="I2312" s="44" t="s">
        <v>34</v>
      </c>
      <c r="J2312" s="44" t="s">
        <v>60</v>
      </c>
      <c r="K2312">
        <v>4</v>
      </c>
      <c r="L2312" s="44" t="s">
        <v>47</v>
      </c>
      <c r="M2312" s="44" t="s">
        <v>82</v>
      </c>
      <c r="N2312" s="44" t="s">
        <v>29</v>
      </c>
      <c r="O2312" s="44" t="s">
        <v>7932</v>
      </c>
      <c r="P2312">
        <v>73825</v>
      </c>
      <c r="Q2312" s="44" t="s">
        <v>36</v>
      </c>
      <c r="R2312" s="1">
        <v>42676</v>
      </c>
      <c r="S2312" s="44" t="s">
        <v>30</v>
      </c>
      <c r="T2312" s="1">
        <v>44867</v>
      </c>
      <c r="U2312">
        <v>6</v>
      </c>
      <c r="V2312">
        <v>1</v>
      </c>
      <c r="W2312">
        <v>4</v>
      </c>
      <c r="X2312">
        <v>4</v>
      </c>
      <c r="Y2312" s="44" t="s">
        <v>5329</v>
      </c>
      <c r="Z2312" s="1">
        <v>43975</v>
      </c>
      <c r="AA2312" t="s">
        <v>7958</v>
      </c>
      <c r="AB2312" t="s">
        <v>7958</v>
      </c>
      <c r="AC2312" t="s">
        <v>7958</v>
      </c>
      <c r="AD2312">
        <v>2</v>
      </c>
      <c r="AE2312">
        <v>2</v>
      </c>
      <c r="AF2312" t="s">
        <v>7991</v>
      </c>
      <c r="AG2312" t="s">
        <v>7976</v>
      </c>
      <c r="AH2312" t="s">
        <v>7976</v>
      </c>
      <c r="AI2312">
        <f>IF(Employee1[[#This Row],[ManagerRating]]="Needs Improvement",1,0)</f>
        <v>0</v>
      </c>
      <c r="AJ2312">
        <f>IF(AND(Employee1[[#This Row],[ManagerRating]]="Above and Beyond", Employee1[[#This Row],[YearsInMostRecentRole]]&gt;=3),1,0)</f>
        <v>0</v>
      </c>
    </row>
    <row r="2313" spans="1:36" x14ac:dyDescent="0.35">
      <c r="A2313" s="44" t="s">
        <v>1346</v>
      </c>
      <c r="B2313" s="44" t="s">
        <v>22</v>
      </c>
      <c r="C2313">
        <v>27</v>
      </c>
      <c r="D2313" s="44" t="s">
        <v>7987</v>
      </c>
      <c r="E2313" s="44" t="s">
        <v>23</v>
      </c>
      <c r="F2313" s="44" t="s">
        <v>24</v>
      </c>
      <c r="G2313">
        <v>4</v>
      </c>
      <c r="H2313" s="44" t="s">
        <v>7915</v>
      </c>
      <c r="I2313" s="44" t="s">
        <v>34</v>
      </c>
      <c r="J2313" s="44" t="s">
        <v>40</v>
      </c>
      <c r="K2313">
        <v>4</v>
      </c>
      <c r="L2313" s="44" t="s">
        <v>27</v>
      </c>
      <c r="M2313" s="44" t="s">
        <v>79</v>
      </c>
      <c r="N2313" s="44" t="s">
        <v>29</v>
      </c>
      <c r="O2313" s="44" t="s">
        <v>7930</v>
      </c>
      <c r="P2313">
        <v>255718</v>
      </c>
      <c r="Q2313" s="44" t="s">
        <v>30</v>
      </c>
      <c r="R2313" s="1">
        <v>42658</v>
      </c>
      <c r="S2313" s="44" t="s">
        <v>30</v>
      </c>
      <c r="T2313" s="1">
        <v>44849</v>
      </c>
      <c r="U2313">
        <v>6</v>
      </c>
      <c r="V2313">
        <v>0</v>
      </c>
      <c r="W2313">
        <v>5</v>
      </c>
      <c r="X2313">
        <v>4</v>
      </c>
      <c r="Y2313" s="44" t="s">
        <v>5330</v>
      </c>
      <c r="Z2313" s="1">
        <v>43975</v>
      </c>
      <c r="AA2313" t="s">
        <v>7991</v>
      </c>
      <c r="AB2313" t="s">
        <v>7959</v>
      </c>
      <c r="AC2313" t="s">
        <v>7958</v>
      </c>
      <c r="AD2313">
        <v>1</v>
      </c>
      <c r="AE2313">
        <v>0</v>
      </c>
      <c r="AF2313" t="s">
        <v>7955</v>
      </c>
      <c r="AG2313" t="s">
        <v>7975</v>
      </c>
      <c r="AH2313" t="s">
        <v>7976</v>
      </c>
      <c r="AI2313">
        <f>IF(Employee1[[#This Row],[ManagerRating]]="Needs Improvement",1,0)</f>
        <v>0</v>
      </c>
      <c r="AJ2313">
        <f>IF(AND(Employee1[[#This Row],[ManagerRating]]="Above and Beyond", Employee1[[#This Row],[YearsInMostRecentRole]]&gt;=3),1,0)</f>
        <v>0</v>
      </c>
    </row>
    <row r="2314" spans="1:36" x14ac:dyDescent="0.35">
      <c r="A2314" s="44" t="s">
        <v>1704</v>
      </c>
      <c r="B2314" s="44" t="s">
        <v>22</v>
      </c>
      <c r="C2314">
        <v>22</v>
      </c>
      <c r="D2314" s="44" t="s">
        <v>7987</v>
      </c>
      <c r="E2314" s="44" t="s">
        <v>70</v>
      </c>
      <c r="F2314" s="44" t="s">
        <v>24</v>
      </c>
      <c r="G2314">
        <v>26</v>
      </c>
      <c r="H2314" s="44" t="s">
        <v>7917</v>
      </c>
      <c r="I2314" s="44" t="s">
        <v>34</v>
      </c>
      <c r="J2314" s="44" t="s">
        <v>26</v>
      </c>
      <c r="K2314">
        <v>2</v>
      </c>
      <c r="L2314" s="44" t="s">
        <v>96</v>
      </c>
      <c r="M2314" s="44" t="s">
        <v>116</v>
      </c>
      <c r="N2314" s="44" t="s">
        <v>42</v>
      </c>
      <c r="O2314" s="44" t="s">
        <v>7933</v>
      </c>
      <c r="P2314">
        <v>42250</v>
      </c>
      <c r="Q2314" s="44" t="s">
        <v>36</v>
      </c>
      <c r="R2314" s="1">
        <v>43243</v>
      </c>
      <c r="S2314" s="44" t="s">
        <v>36</v>
      </c>
      <c r="T2314" s="1">
        <v>44704</v>
      </c>
      <c r="U2314">
        <v>4</v>
      </c>
      <c r="V2314">
        <v>1</v>
      </c>
      <c r="W2314">
        <v>3</v>
      </c>
      <c r="X2314">
        <v>2</v>
      </c>
      <c r="Y2314" s="44" t="s">
        <v>5331</v>
      </c>
      <c r="Z2314" s="1">
        <v>43976</v>
      </c>
      <c r="AA2314" t="s">
        <v>7991</v>
      </c>
      <c r="AB2314" t="s">
        <v>7991</v>
      </c>
      <c r="AC2314" t="s">
        <v>7958</v>
      </c>
      <c r="AD2314">
        <v>3</v>
      </c>
      <c r="AE2314">
        <v>1</v>
      </c>
      <c r="AF2314" t="s">
        <v>7991</v>
      </c>
      <c r="AG2314" t="s">
        <v>7976</v>
      </c>
      <c r="AH2314" t="s">
        <v>7976</v>
      </c>
      <c r="AI2314">
        <f>IF(Employee1[[#This Row],[ManagerRating]]="Needs Improvement",1,0)</f>
        <v>0</v>
      </c>
      <c r="AJ2314">
        <f>IF(AND(Employee1[[#This Row],[ManagerRating]]="Above and Beyond", Employee1[[#This Row],[YearsInMostRecentRole]]&gt;=3),1,0)</f>
        <v>0</v>
      </c>
    </row>
    <row r="2315" spans="1:36" x14ac:dyDescent="0.35">
      <c r="A2315" s="44" t="s">
        <v>2160</v>
      </c>
      <c r="B2315" s="44" t="s">
        <v>22</v>
      </c>
      <c r="C2315">
        <v>30</v>
      </c>
      <c r="D2315" s="44" t="s">
        <v>7987</v>
      </c>
      <c r="E2315" s="44" t="s">
        <v>23</v>
      </c>
      <c r="F2315" s="44" t="s">
        <v>46</v>
      </c>
      <c r="G2315">
        <v>32</v>
      </c>
      <c r="H2315" s="44" t="s">
        <v>7917</v>
      </c>
      <c r="I2315" s="44" t="s">
        <v>34</v>
      </c>
      <c r="J2315" s="44" t="s">
        <v>26</v>
      </c>
      <c r="K2315">
        <v>3</v>
      </c>
      <c r="L2315" s="44" t="s">
        <v>61</v>
      </c>
      <c r="M2315" s="44" t="s">
        <v>85</v>
      </c>
      <c r="N2315" s="44" t="s">
        <v>42</v>
      </c>
      <c r="O2315" s="44" t="s">
        <v>7931</v>
      </c>
      <c r="P2315">
        <v>158656</v>
      </c>
      <c r="Q2315" s="44" t="s">
        <v>30</v>
      </c>
      <c r="R2315" s="1">
        <v>43824</v>
      </c>
      <c r="S2315" s="44" t="s">
        <v>36</v>
      </c>
      <c r="T2315" s="1">
        <v>44555</v>
      </c>
      <c r="U2315">
        <v>2</v>
      </c>
      <c r="V2315">
        <v>1</v>
      </c>
      <c r="W2315">
        <v>1</v>
      </c>
      <c r="X2315">
        <v>2</v>
      </c>
      <c r="Y2315" s="44" t="s">
        <v>5332</v>
      </c>
      <c r="Z2315" s="1">
        <v>43976</v>
      </c>
      <c r="AA2315" t="s">
        <v>7958</v>
      </c>
      <c r="AB2315" t="s">
        <v>7959</v>
      </c>
      <c r="AC2315" t="s">
        <v>7958</v>
      </c>
      <c r="AD2315">
        <v>2</v>
      </c>
      <c r="AE2315">
        <v>1</v>
      </c>
      <c r="AF2315" t="s">
        <v>7991</v>
      </c>
      <c r="AG2315" t="s">
        <v>7975</v>
      </c>
      <c r="AH2315" t="s">
        <v>7975</v>
      </c>
      <c r="AI2315">
        <f>IF(Employee1[[#This Row],[ManagerRating]]="Needs Improvement",1,0)</f>
        <v>0</v>
      </c>
      <c r="AJ2315">
        <f>IF(AND(Employee1[[#This Row],[ManagerRating]]="Above and Beyond", Employee1[[#This Row],[YearsInMostRecentRole]]&gt;=3),1,0)</f>
        <v>0</v>
      </c>
    </row>
    <row r="2316" spans="1:36" x14ac:dyDescent="0.35">
      <c r="A2316" s="44" t="s">
        <v>229</v>
      </c>
      <c r="B2316" s="44" t="s">
        <v>22</v>
      </c>
      <c r="C2316">
        <v>45</v>
      </c>
      <c r="D2316" s="44" t="s">
        <v>7989</v>
      </c>
      <c r="E2316" s="44" t="s">
        <v>23</v>
      </c>
      <c r="F2316" s="44" t="s">
        <v>46</v>
      </c>
      <c r="G2316">
        <v>20</v>
      </c>
      <c r="H2316" s="44" t="s">
        <v>7916</v>
      </c>
      <c r="I2316" s="44" t="s">
        <v>55</v>
      </c>
      <c r="J2316" s="44" t="s">
        <v>26</v>
      </c>
      <c r="K2316">
        <v>1</v>
      </c>
      <c r="L2316" s="44" t="s">
        <v>47</v>
      </c>
      <c r="M2316" s="44" t="s">
        <v>82</v>
      </c>
      <c r="N2316" s="44" t="s">
        <v>42</v>
      </c>
      <c r="O2316" s="44" t="s">
        <v>7932</v>
      </c>
      <c r="P2316">
        <v>90264</v>
      </c>
      <c r="Q2316" s="44" t="s">
        <v>36</v>
      </c>
      <c r="R2316" s="1">
        <v>40987</v>
      </c>
      <c r="S2316" s="44" t="s">
        <v>30</v>
      </c>
      <c r="T2316" s="1">
        <v>44639</v>
      </c>
      <c r="U2316">
        <v>10</v>
      </c>
      <c r="V2316">
        <v>2</v>
      </c>
      <c r="W2316">
        <v>4</v>
      </c>
      <c r="X2316">
        <v>4</v>
      </c>
      <c r="Y2316" s="44" t="s">
        <v>5333</v>
      </c>
      <c r="Z2316" s="1">
        <v>43976</v>
      </c>
      <c r="AA2316" t="s">
        <v>7991</v>
      </c>
      <c r="AB2316" t="s">
        <v>7955</v>
      </c>
      <c r="AC2316" t="s">
        <v>7959</v>
      </c>
      <c r="AD2316">
        <v>3</v>
      </c>
      <c r="AE2316">
        <v>0</v>
      </c>
      <c r="AF2316" t="s">
        <v>7991</v>
      </c>
      <c r="AG2316" t="s">
        <v>7974</v>
      </c>
      <c r="AH2316" t="s">
        <v>7977</v>
      </c>
      <c r="AI2316">
        <f>IF(Employee1[[#This Row],[ManagerRating]]="Needs Improvement",1,0)</f>
        <v>1</v>
      </c>
      <c r="AJ2316">
        <f>IF(AND(Employee1[[#This Row],[ManagerRating]]="Above and Beyond", Employee1[[#This Row],[YearsInMostRecentRole]]&gt;=3),1,0)</f>
        <v>0</v>
      </c>
    </row>
    <row r="2317" spans="1:36" x14ac:dyDescent="0.35">
      <c r="A2317" s="44" t="s">
        <v>74</v>
      </c>
      <c r="B2317" s="44" t="s">
        <v>22</v>
      </c>
      <c r="C2317">
        <v>35</v>
      </c>
      <c r="D2317" s="44" t="s">
        <v>7988</v>
      </c>
      <c r="E2317" s="44" t="s">
        <v>23</v>
      </c>
      <c r="F2317" s="44" t="s">
        <v>46</v>
      </c>
      <c r="G2317">
        <v>8</v>
      </c>
      <c r="H2317" s="44" t="s">
        <v>7915</v>
      </c>
      <c r="I2317" s="44" t="s">
        <v>55</v>
      </c>
      <c r="J2317" s="44" t="s">
        <v>65</v>
      </c>
      <c r="K2317">
        <v>4</v>
      </c>
      <c r="L2317" s="44" t="s">
        <v>61</v>
      </c>
      <c r="M2317" s="44" t="s">
        <v>76</v>
      </c>
      <c r="N2317" s="44" t="s">
        <v>35</v>
      </c>
      <c r="O2317" s="44" t="s">
        <v>7930</v>
      </c>
      <c r="P2317">
        <v>272175</v>
      </c>
      <c r="Q2317" s="44" t="s">
        <v>30</v>
      </c>
      <c r="R2317" s="1">
        <v>40920</v>
      </c>
      <c r="S2317" s="44" t="s">
        <v>30</v>
      </c>
      <c r="T2317" s="1">
        <v>44573</v>
      </c>
      <c r="U2317">
        <v>10</v>
      </c>
      <c r="V2317">
        <v>7</v>
      </c>
      <c r="W2317">
        <v>8</v>
      </c>
      <c r="X2317">
        <v>2</v>
      </c>
      <c r="Y2317" s="44" t="s">
        <v>5334</v>
      </c>
      <c r="Z2317" s="1">
        <v>41916</v>
      </c>
      <c r="AA2317" t="s">
        <v>7991</v>
      </c>
      <c r="AB2317" t="s">
        <v>7991</v>
      </c>
      <c r="AC2317" t="s">
        <v>7958</v>
      </c>
      <c r="AD2317">
        <v>1</v>
      </c>
      <c r="AE2317">
        <v>2</v>
      </c>
      <c r="AF2317" t="s">
        <v>7991</v>
      </c>
      <c r="AG2317" t="s">
        <v>7975</v>
      </c>
      <c r="AH2317" t="s">
        <v>7976</v>
      </c>
      <c r="AI2317">
        <f>IF(Employee1[[#This Row],[ManagerRating]]="Needs Improvement",1,0)</f>
        <v>0</v>
      </c>
      <c r="AJ2317">
        <f>IF(AND(Employee1[[#This Row],[ManagerRating]]="Above and Beyond", Employee1[[#This Row],[YearsInMostRecentRole]]&gt;=3),1,0)</f>
        <v>0</v>
      </c>
    </row>
    <row r="2318" spans="1:36" x14ac:dyDescent="0.35">
      <c r="A2318" s="44" t="s">
        <v>1742</v>
      </c>
      <c r="B2318" s="44" t="s">
        <v>33</v>
      </c>
      <c r="C2318">
        <v>24</v>
      </c>
      <c r="D2318" s="44" t="s">
        <v>7987</v>
      </c>
      <c r="E2318" s="44" t="s">
        <v>59</v>
      </c>
      <c r="F2318" s="44" t="s">
        <v>24</v>
      </c>
      <c r="G2318">
        <v>6</v>
      </c>
      <c r="H2318" s="44" t="s">
        <v>7915</v>
      </c>
      <c r="I2318" s="44" t="s">
        <v>34</v>
      </c>
      <c r="J2318" s="44" t="s">
        <v>60</v>
      </c>
      <c r="K2318">
        <v>3</v>
      </c>
      <c r="L2318" s="44" t="s">
        <v>96</v>
      </c>
      <c r="M2318" s="44" t="s">
        <v>79</v>
      </c>
      <c r="N2318" s="44" t="s">
        <v>29</v>
      </c>
      <c r="O2318" s="44" t="s">
        <v>7931</v>
      </c>
      <c r="P2318">
        <v>135407</v>
      </c>
      <c r="Q2318" s="44" t="s">
        <v>30</v>
      </c>
      <c r="R2318" s="1">
        <v>43286</v>
      </c>
      <c r="S2318" s="44" t="s">
        <v>30</v>
      </c>
      <c r="T2318" s="1">
        <v>44747</v>
      </c>
      <c r="U2318">
        <v>4</v>
      </c>
      <c r="V2318">
        <v>2</v>
      </c>
      <c r="W2318">
        <v>4</v>
      </c>
      <c r="X2318">
        <v>2</v>
      </c>
      <c r="Y2318" s="44" t="s">
        <v>5335</v>
      </c>
      <c r="Z2318" s="1">
        <v>43977</v>
      </c>
      <c r="AA2318" t="s">
        <v>7958</v>
      </c>
      <c r="AB2318" t="s">
        <v>7991</v>
      </c>
      <c r="AC2318" t="s">
        <v>7955</v>
      </c>
      <c r="AD2318">
        <v>1</v>
      </c>
      <c r="AE2318">
        <v>3</v>
      </c>
      <c r="AF2318" t="s">
        <v>7991</v>
      </c>
      <c r="AG2318" t="s">
        <v>7976</v>
      </c>
      <c r="AH2318" t="s">
        <v>7974</v>
      </c>
      <c r="AI2318">
        <f>IF(Employee1[[#This Row],[ManagerRating]]="Needs Improvement",1,0)</f>
        <v>0</v>
      </c>
      <c r="AJ2318">
        <f>IF(AND(Employee1[[#This Row],[ManagerRating]]="Above and Beyond", Employee1[[#This Row],[YearsInMostRecentRole]]&gt;=3),1,0)</f>
        <v>0</v>
      </c>
    </row>
    <row r="2319" spans="1:36" x14ac:dyDescent="0.35">
      <c r="A2319" s="44" t="s">
        <v>662</v>
      </c>
      <c r="B2319" s="44" t="s">
        <v>22</v>
      </c>
      <c r="C2319">
        <v>32</v>
      </c>
      <c r="D2319" s="44" t="s">
        <v>7988</v>
      </c>
      <c r="E2319" s="44" t="s">
        <v>23</v>
      </c>
      <c r="F2319" s="44" t="s">
        <v>46</v>
      </c>
      <c r="G2319">
        <v>33</v>
      </c>
      <c r="H2319" s="44" t="s">
        <v>7917</v>
      </c>
      <c r="I2319" s="44" t="s">
        <v>34</v>
      </c>
      <c r="J2319" s="44" t="s">
        <v>56</v>
      </c>
      <c r="K2319">
        <v>3</v>
      </c>
      <c r="L2319" s="44" t="s">
        <v>61</v>
      </c>
      <c r="M2319" s="44" t="s">
        <v>71</v>
      </c>
      <c r="N2319" s="44" t="s">
        <v>42</v>
      </c>
      <c r="O2319" s="44" t="s">
        <v>7931</v>
      </c>
      <c r="P2319">
        <v>121881</v>
      </c>
      <c r="Q2319" s="44" t="s">
        <v>30</v>
      </c>
      <c r="R2319" s="1">
        <v>41679</v>
      </c>
      <c r="S2319" s="44" t="s">
        <v>30</v>
      </c>
      <c r="T2319" s="1">
        <v>44601</v>
      </c>
      <c r="U2319">
        <v>8</v>
      </c>
      <c r="V2319">
        <v>7</v>
      </c>
      <c r="W2319">
        <v>8</v>
      </c>
      <c r="X2319">
        <v>8</v>
      </c>
      <c r="Y2319" s="44" t="s">
        <v>5336</v>
      </c>
      <c r="Z2319" s="1">
        <v>43978</v>
      </c>
      <c r="AA2319" t="s">
        <v>7991</v>
      </c>
      <c r="AB2319" t="s">
        <v>7991</v>
      </c>
      <c r="AC2319" t="s">
        <v>7959</v>
      </c>
      <c r="AD2319">
        <v>3</v>
      </c>
      <c r="AE2319">
        <v>1</v>
      </c>
      <c r="AF2319" t="s">
        <v>7959</v>
      </c>
      <c r="AG2319" t="s">
        <v>7976</v>
      </c>
      <c r="AH2319" t="s">
        <v>7976</v>
      </c>
      <c r="AI2319">
        <f>IF(Employee1[[#This Row],[ManagerRating]]="Needs Improvement",1,0)</f>
        <v>0</v>
      </c>
      <c r="AJ2319">
        <f>IF(AND(Employee1[[#This Row],[ManagerRating]]="Above and Beyond", Employee1[[#This Row],[YearsInMostRecentRole]]&gt;=3),1,0)</f>
        <v>0</v>
      </c>
    </row>
    <row r="2320" spans="1:36" x14ac:dyDescent="0.35">
      <c r="A2320" s="44" t="s">
        <v>439</v>
      </c>
      <c r="B2320" s="44" t="s">
        <v>22</v>
      </c>
      <c r="C2320">
        <v>48</v>
      </c>
      <c r="D2320" s="44" t="s">
        <v>7989</v>
      </c>
      <c r="E2320" s="44" t="s">
        <v>23</v>
      </c>
      <c r="F2320" s="44" t="s">
        <v>24</v>
      </c>
      <c r="G2320">
        <v>32</v>
      </c>
      <c r="H2320" s="44" t="s">
        <v>7917</v>
      </c>
      <c r="I2320" s="44" t="s">
        <v>55</v>
      </c>
      <c r="J2320" s="44" t="s">
        <v>26</v>
      </c>
      <c r="K2320">
        <v>3</v>
      </c>
      <c r="L2320" s="44" t="s">
        <v>51</v>
      </c>
      <c r="M2320" s="44" t="s">
        <v>79</v>
      </c>
      <c r="N2320" s="44" t="s">
        <v>42</v>
      </c>
      <c r="O2320" s="44" t="s">
        <v>7930</v>
      </c>
      <c r="P2320">
        <v>354336</v>
      </c>
      <c r="Q2320" s="44" t="s">
        <v>36</v>
      </c>
      <c r="R2320" s="1">
        <v>41382</v>
      </c>
      <c r="S2320" s="44" t="s">
        <v>30</v>
      </c>
      <c r="T2320" s="1">
        <v>44669</v>
      </c>
      <c r="U2320">
        <v>9</v>
      </c>
      <c r="V2320">
        <v>1</v>
      </c>
      <c r="W2320">
        <v>2</v>
      </c>
      <c r="X2320">
        <v>9</v>
      </c>
      <c r="Y2320" s="44" t="s">
        <v>5337</v>
      </c>
      <c r="Z2320" s="1">
        <v>43979</v>
      </c>
      <c r="AA2320" t="s">
        <v>7959</v>
      </c>
      <c r="AB2320" t="s">
        <v>7991</v>
      </c>
      <c r="AC2320" t="s">
        <v>7958</v>
      </c>
      <c r="AD2320">
        <v>1</v>
      </c>
      <c r="AE2320">
        <v>2</v>
      </c>
      <c r="AF2320" t="s">
        <v>7956</v>
      </c>
      <c r="AG2320" t="s">
        <v>7976</v>
      </c>
      <c r="AH2320" t="s">
        <v>7976</v>
      </c>
      <c r="AI2320">
        <f>IF(Employee1[[#This Row],[ManagerRating]]="Needs Improvement",1,0)</f>
        <v>0</v>
      </c>
      <c r="AJ2320">
        <f>IF(AND(Employee1[[#This Row],[ManagerRating]]="Above and Beyond", Employee1[[#This Row],[YearsInMostRecentRole]]&gt;=3),1,0)</f>
        <v>0</v>
      </c>
    </row>
    <row r="2321" spans="1:36" x14ac:dyDescent="0.35">
      <c r="A2321" s="44" t="s">
        <v>515</v>
      </c>
      <c r="B2321" s="44" t="s">
        <v>22</v>
      </c>
      <c r="C2321">
        <v>32</v>
      </c>
      <c r="D2321" s="44" t="s">
        <v>7988</v>
      </c>
      <c r="E2321" s="44" t="s">
        <v>23</v>
      </c>
      <c r="F2321" s="44" t="s">
        <v>46</v>
      </c>
      <c r="G2321">
        <v>7</v>
      </c>
      <c r="H2321" s="44" t="s">
        <v>7915</v>
      </c>
      <c r="I2321" s="44" t="s">
        <v>34</v>
      </c>
      <c r="J2321" s="44" t="s">
        <v>56</v>
      </c>
      <c r="K2321">
        <v>4</v>
      </c>
      <c r="L2321" s="44" t="s">
        <v>47</v>
      </c>
      <c r="M2321" s="44" t="s">
        <v>82</v>
      </c>
      <c r="N2321" s="44" t="s">
        <v>29</v>
      </c>
      <c r="O2321" s="44" t="s">
        <v>7932</v>
      </c>
      <c r="P2321">
        <v>85568</v>
      </c>
      <c r="Q2321" s="44" t="s">
        <v>30</v>
      </c>
      <c r="R2321" s="1">
        <v>41486</v>
      </c>
      <c r="S2321" s="44" t="s">
        <v>30</v>
      </c>
      <c r="T2321" s="1">
        <v>44773</v>
      </c>
      <c r="U2321">
        <v>9</v>
      </c>
      <c r="V2321">
        <v>7</v>
      </c>
      <c r="W2321">
        <v>9</v>
      </c>
      <c r="X2321">
        <v>1</v>
      </c>
      <c r="Y2321" s="44" t="s">
        <v>5338</v>
      </c>
      <c r="Z2321" s="1">
        <v>43979</v>
      </c>
      <c r="AA2321" t="s">
        <v>7956</v>
      </c>
      <c r="AB2321" t="s">
        <v>7959</v>
      </c>
      <c r="AC2321" t="s">
        <v>7959</v>
      </c>
      <c r="AD2321">
        <v>2</v>
      </c>
      <c r="AE2321">
        <v>2</v>
      </c>
      <c r="AF2321" t="s">
        <v>7991</v>
      </c>
      <c r="AG2321" t="s">
        <v>7975</v>
      </c>
      <c r="AH2321" t="s">
        <v>7976</v>
      </c>
      <c r="AI2321">
        <f>IF(Employee1[[#This Row],[ManagerRating]]="Needs Improvement",1,0)</f>
        <v>0</v>
      </c>
      <c r="AJ2321">
        <f>IF(AND(Employee1[[#This Row],[ManagerRating]]="Above and Beyond", Employee1[[#This Row],[YearsInMostRecentRole]]&gt;=3),1,0)</f>
        <v>0</v>
      </c>
    </row>
    <row r="2322" spans="1:36" x14ac:dyDescent="0.35">
      <c r="A2322" s="44" t="s">
        <v>1056</v>
      </c>
      <c r="B2322" s="44" t="s">
        <v>22</v>
      </c>
      <c r="C2322">
        <v>26</v>
      </c>
      <c r="D2322" s="44" t="s">
        <v>7987</v>
      </c>
      <c r="E2322" s="44" t="s">
        <v>59</v>
      </c>
      <c r="F2322" s="44" t="s">
        <v>46</v>
      </c>
      <c r="G2322">
        <v>18</v>
      </c>
      <c r="H2322" s="44" t="s">
        <v>7916</v>
      </c>
      <c r="I2322" s="44" t="s">
        <v>34</v>
      </c>
      <c r="J2322" s="44" t="s">
        <v>56</v>
      </c>
      <c r="K2322">
        <v>4</v>
      </c>
      <c r="L2322" s="44" t="s">
        <v>61</v>
      </c>
      <c r="M2322" s="44" t="s">
        <v>48</v>
      </c>
      <c r="N2322" s="44" t="s">
        <v>29</v>
      </c>
      <c r="O2322" s="44" t="s">
        <v>7931</v>
      </c>
      <c r="P2322">
        <v>153420</v>
      </c>
      <c r="Q2322" s="44" t="s">
        <v>36</v>
      </c>
      <c r="R2322" s="1">
        <v>42226</v>
      </c>
      <c r="S2322" s="44" t="s">
        <v>30</v>
      </c>
      <c r="T2322" s="1">
        <v>44783</v>
      </c>
      <c r="U2322">
        <v>7</v>
      </c>
      <c r="V2322">
        <v>5</v>
      </c>
      <c r="W2322">
        <v>5</v>
      </c>
      <c r="X2322">
        <v>7</v>
      </c>
      <c r="Y2322" s="44" t="s">
        <v>5339</v>
      </c>
      <c r="Z2322" s="1">
        <v>43980</v>
      </c>
      <c r="AA2322" t="s">
        <v>7991</v>
      </c>
      <c r="AB2322" t="s">
        <v>7991</v>
      </c>
      <c r="AC2322" t="s">
        <v>7959</v>
      </c>
      <c r="AD2322">
        <v>1</v>
      </c>
      <c r="AE2322">
        <v>1</v>
      </c>
      <c r="AF2322" t="s">
        <v>7959</v>
      </c>
      <c r="AG2322" t="s">
        <v>7975</v>
      </c>
      <c r="AH2322" t="s">
        <v>7976</v>
      </c>
      <c r="AI2322">
        <f>IF(Employee1[[#This Row],[ManagerRating]]="Needs Improvement",1,0)</f>
        <v>0</v>
      </c>
      <c r="AJ2322">
        <f>IF(AND(Employee1[[#This Row],[ManagerRating]]="Above and Beyond", Employee1[[#This Row],[YearsInMostRecentRole]]&gt;=3),1,0)</f>
        <v>0</v>
      </c>
    </row>
    <row r="2323" spans="1:36" x14ac:dyDescent="0.35">
      <c r="A2323" s="44" t="s">
        <v>1190</v>
      </c>
      <c r="B2323" s="44" t="s">
        <v>33</v>
      </c>
      <c r="C2323">
        <v>27</v>
      </c>
      <c r="D2323" s="44" t="s">
        <v>7987</v>
      </c>
      <c r="E2323" s="44" t="s">
        <v>23</v>
      </c>
      <c r="F2323" s="44" t="s">
        <v>24</v>
      </c>
      <c r="G2323">
        <v>27</v>
      </c>
      <c r="H2323" s="44" t="s">
        <v>7917</v>
      </c>
      <c r="I2323" s="44" t="s">
        <v>34</v>
      </c>
      <c r="J2323" s="44" t="s">
        <v>65</v>
      </c>
      <c r="K2323">
        <v>5</v>
      </c>
      <c r="L2323" s="44" t="s">
        <v>27</v>
      </c>
      <c r="M2323" s="44" t="s">
        <v>28</v>
      </c>
      <c r="N2323" s="44" t="s">
        <v>29</v>
      </c>
      <c r="O2323" s="44" t="s">
        <v>7933</v>
      </c>
      <c r="P2323">
        <v>45880</v>
      </c>
      <c r="Q2323" s="44" t="s">
        <v>36</v>
      </c>
      <c r="R2323" s="1">
        <v>42403</v>
      </c>
      <c r="S2323" s="44" t="s">
        <v>30</v>
      </c>
      <c r="T2323" s="1">
        <v>44595</v>
      </c>
      <c r="U2323">
        <v>6</v>
      </c>
      <c r="V2323">
        <v>1</v>
      </c>
      <c r="W2323">
        <v>4</v>
      </c>
      <c r="X2323">
        <v>0</v>
      </c>
      <c r="Y2323" s="44" t="s">
        <v>5340</v>
      </c>
      <c r="Z2323" s="1">
        <v>43980</v>
      </c>
      <c r="AA2323" t="s">
        <v>7958</v>
      </c>
      <c r="AB2323" t="s">
        <v>7959</v>
      </c>
      <c r="AC2323" t="s">
        <v>7991</v>
      </c>
      <c r="AD2323">
        <v>3</v>
      </c>
      <c r="AE2323">
        <v>0</v>
      </c>
      <c r="AF2323" t="s">
        <v>7959</v>
      </c>
      <c r="AG2323" t="s">
        <v>7974</v>
      </c>
      <c r="AH2323" t="s">
        <v>7974</v>
      </c>
      <c r="AI2323">
        <f>IF(Employee1[[#This Row],[ManagerRating]]="Needs Improvement",1,0)</f>
        <v>0</v>
      </c>
      <c r="AJ2323">
        <f>IF(AND(Employee1[[#This Row],[ManagerRating]]="Above and Beyond", Employee1[[#This Row],[YearsInMostRecentRole]]&gt;=3),1,0)</f>
        <v>0</v>
      </c>
    </row>
    <row r="2324" spans="1:36" x14ac:dyDescent="0.35">
      <c r="A2324" s="44" t="s">
        <v>2264</v>
      </c>
      <c r="B2324" s="44" t="s">
        <v>33</v>
      </c>
      <c r="C2324">
        <v>23</v>
      </c>
      <c r="D2324" s="44" t="s">
        <v>7987</v>
      </c>
      <c r="E2324" s="44" t="s">
        <v>70</v>
      </c>
      <c r="F2324" s="44" t="s">
        <v>24</v>
      </c>
      <c r="G2324">
        <v>41</v>
      </c>
      <c r="H2324" s="44" t="s">
        <v>7917</v>
      </c>
      <c r="I2324" s="44" t="s">
        <v>55</v>
      </c>
      <c r="J2324" s="44" t="s">
        <v>26</v>
      </c>
      <c r="K2324">
        <v>1</v>
      </c>
      <c r="L2324" s="44" t="s">
        <v>27</v>
      </c>
      <c r="M2324" s="44" t="s">
        <v>116</v>
      </c>
      <c r="N2324" s="44" t="s">
        <v>35</v>
      </c>
      <c r="O2324" s="44" t="s">
        <v>7933</v>
      </c>
      <c r="P2324">
        <v>26508</v>
      </c>
      <c r="Q2324" s="44" t="s">
        <v>36</v>
      </c>
      <c r="R2324" s="1">
        <v>43952</v>
      </c>
      <c r="S2324" s="44" t="s">
        <v>36</v>
      </c>
      <c r="T2324" s="1">
        <v>44317</v>
      </c>
      <c r="U2324">
        <v>1</v>
      </c>
      <c r="V2324">
        <v>0</v>
      </c>
      <c r="W2324">
        <v>0</v>
      </c>
      <c r="X2324">
        <v>0</v>
      </c>
      <c r="Y2324" s="44" t="s">
        <v>5341</v>
      </c>
      <c r="Z2324" s="1">
        <v>43981</v>
      </c>
      <c r="AA2324" t="s">
        <v>7958</v>
      </c>
      <c r="AB2324" t="s">
        <v>7991</v>
      </c>
      <c r="AC2324" t="s">
        <v>7991</v>
      </c>
      <c r="AD2324">
        <v>1</v>
      </c>
      <c r="AE2324">
        <v>1</v>
      </c>
      <c r="AF2324" t="s">
        <v>7991</v>
      </c>
      <c r="AG2324" t="s">
        <v>7976</v>
      </c>
      <c r="AH2324" t="s">
        <v>7974</v>
      </c>
      <c r="AI2324">
        <f>IF(Employee1[[#This Row],[ManagerRating]]="Needs Improvement",1,0)</f>
        <v>0</v>
      </c>
      <c r="AJ2324">
        <f>IF(AND(Employee1[[#This Row],[ManagerRating]]="Above and Beyond", Employee1[[#This Row],[YearsInMostRecentRole]]&gt;=3),1,0)</f>
        <v>0</v>
      </c>
    </row>
    <row r="2325" spans="1:36" x14ac:dyDescent="0.35">
      <c r="A2325" s="44" t="s">
        <v>389</v>
      </c>
      <c r="B2325" s="44" t="s">
        <v>33</v>
      </c>
      <c r="C2325">
        <v>38</v>
      </c>
      <c r="D2325" s="44" t="s">
        <v>7988</v>
      </c>
      <c r="E2325" s="44" t="s">
        <v>23</v>
      </c>
      <c r="F2325" s="44" t="s">
        <v>46</v>
      </c>
      <c r="G2325">
        <v>18</v>
      </c>
      <c r="H2325" s="44" t="s">
        <v>7916</v>
      </c>
      <c r="I2325" s="44" t="s">
        <v>34</v>
      </c>
      <c r="J2325" s="44" t="s">
        <v>60</v>
      </c>
      <c r="K2325">
        <v>2</v>
      </c>
      <c r="L2325" s="44" t="s">
        <v>61</v>
      </c>
      <c r="M2325" s="44" t="s">
        <v>71</v>
      </c>
      <c r="N2325" s="44" t="s">
        <v>42</v>
      </c>
      <c r="O2325" s="44" t="s">
        <v>7932</v>
      </c>
      <c r="P2325">
        <v>89362</v>
      </c>
      <c r="Q2325" s="44" t="s">
        <v>30</v>
      </c>
      <c r="R2325" s="1">
        <v>41334</v>
      </c>
      <c r="S2325" s="44" t="s">
        <v>30</v>
      </c>
      <c r="T2325" s="1">
        <v>44621</v>
      </c>
      <c r="U2325">
        <v>9</v>
      </c>
      <c r="V2325">
        <v>3</v>
      </c>
      <c r="W2325">
        <v>9</v>
      </c>
      <c r="X2325">
        <v>7</v>
      </c>
      <c r="Y2325" s="44" t="s">
        <v>5342</v>
      </c>
      <c r="Z2325" s="1">
        <v>43981</v>
      </c>
      <c r="AA2325" t="s">
        <v>7991</v>
      </c>
      <c r="AB2325" t="s">
        <v>7991</v>
      </c>
      <c r="AC2325" t="s">
        <v>7956</v>
      </c>
      <c r="AD2325">
        <v>1</v>
      </c>
      <c r="AE2325">
        <v>2</v>
      </c>
      <c r="AF2325" t="s">
        <v>7991</v>
      </c>
      <c r="AG2325" t="s">
        <v>7974</v>
      </c>
      <c r="AH2325" t="s">
        <v>7977</v>
      </c>
      <c r="AI2325">
        <f>IF(Employee1[[#This Row],[ManagerRating]]="Needs Improvement",1,0)</f>
        <v>1</v>
      </c>
      <c r="AJ2325">
        <f>IF(AND(Employee1[[#This Row],[ManagerRating]]="Above and Beyond", Employee1[[#This Row],[YearsInMostRecentRole]]&gt;=3),1,0)</f>
        <v>0</v>
      </c>
    </row>
    <row r="2326" spans="1:36" x14ac:dyDescent="0.35">
      <c r="A2326" s="44" t="s">
        <v>864</v>
      </c>
      <c r="B2326" s="44" t="s">
        <v>33</v>
      </c>
      <c r="C2326">
        <v>47</v>
      </c>
      <c r="D2326" s="44" t="s">
        <v>7989</v>
      </c>
      <c r="E2326" s="44" t="s">
        <v>23</v>
      </c>
      <c r="F2326" s="44" t="s">
        <v>46</v>
      </c>
      <c r="G2326">
        <v>12</v>
      </c>
      <c r="H2326" s="44" t="s">
        <v>7915</v>
      </c>
      <c r="I2326" s="44" t="s">
        <v>34</v>
      </c>
      <c r="J2326" s="44" t="s">
        <v>26</v>
      </c>
      <c r="K2326">
        <v>4</v>
      </c>
      <c r="L2326" s="44" t="s">
        <v>61</v>
      </c>
      <c r="M2326" s="44" t="s">
        <v>82</v>
      </c>
      <c r="N2326" s="44" t="s">
        <v>35</v>
      </c>
      <c r="O2326" s="44" t="s">
        <v>7932</v>
      </c>
      <c r="P2326">
        <v>105126</v>
      </c>
      <c r="Q2326" s="44" t="s">
        <v>30</v>
      </c>
      <c r="R2326" s="1">
        <v>41964</v>
      </c>
      <c r="S2326" s="44" t="s">
        <v>30</v>
      </c>
      <c r="T2326" s="1">
        <v>44886</v>
      </c>
      <c r="U2326">
        <v>8</v>
      </c>
      <c r="V2326">
        <v>0</v>
      </c>
      <c r="W2326">
        <v>7</v>
      </c>
      <c r="X2326">
        <v>1</v>
      </c>
      <c r="Y2326" s="44" t="s">
        <v>5343</v>
      </c>
      <c r="Z2326" s="1">
        <v>43981</v>
      </c>
      <c r="AA2326" t="s">
        <v>7991</v>
      </c>
      <c r="AB2326" t="s">
        <v>7958</v>
      </c>
      <c r="AC2326" t="s">
        <v>7958</v>
      </c>
      <c r="AD2326">
        <v>2</v>
      </c>
      <c r="AE2326">
        <v>2</v>
      </c>
      <c r="AF2326" t="s">
        <v>7959</v>
      </c>
      <c r="AG2326" t="s">
        <v>7976</v>
      </c>
      <c r="AH2326" t="s">
        <v>7974</v>
      </c>
      <c r="AI2326">
        <f>IF(Employee1[[#This Row],[ManagerRating]]="Needs Improvement",1,0)</f>
        <v>0</v>
      </c>
      <c r="AJ2326">
        <f>IF(AND(Employee1[[#This Row],[ManagerRating]]="Above and Beyond", Employee1[[#This Row],[YearsInMostRecentRole]]&gt;=3),1,0)</f>
        <v>0</v>
      </c>
    </row>
    <row r="2327" spans="1:36" x14ac:dyDescent="0.35">
      <c r="A2327" s="44" t="s">
        <v>1232</v>
      </c>
      <c r="B2327" s="44" t="s">
        <v>33</v>
      </c>
      <c r="C2327">
        <v>24</v>
      </c>
      <c r="D2327" s="44" t="s">
        <v>7987</v>
      </c>
      <c r="E2327" s="44" t="s">
        <v>23</v>
      </c>
      <c r="F2327" s="44" t="s">
        <v>46</v>
      </c>
      <c r="G2327">
        <v>23</v>
      </c>
      <c r="H2327" s="44" t="s">
        <v>7916</v>
      </c>
      <c r="I2327" s="44" t="s">
        <v>55</v>
      </c>
      <c r="J2327" s="44" t="s">
        <v>26</v>
      </c>
      <c r="K2327">
        <v>5</v>
      </c>
      <c r="L2327" s="44" t="s">
        <v>47</v>
      </c>
      <c r="M2327" s="44" t="s">
        <v>85</v>
      </c>
      <c r="N2327" s="44" t="s">
        <v>35</v>
      </c>
      <c r="O2327" s="44" t="s">
        <v>7932</v>
      </c>
      <c r="P2327">
        <v>92798</v>
      </c>
      <c r="Q2327" s="44" t="s">
        <v>36</v>
      </c>
      <c r="R2327" s="1">
        <v>42513</v>
      </c>
      <c r="S2327" s="44" t="s">
        <v>30</v>
      </c>
      <c r="T2327" s="1">
        <v>44704</v>
      </c>
      <c r="U2327">
        <v>6</v>
      </c>
      <c r="V2327">
        <v>4</v>
      </c>
      <c r="W2327">
        <v>4</v>
      </c>
      <c r="X2327">
        <v>1</v>
      </c>
      <c r="Y2327" s="44" t="s">
        <v>5344</v>
      </c>
      <c r="Z2327" s="1">
        <v>43981</v>
      </c>
      <c r="AA2327" t="s">
        <v>7955</v>
      </c>
      <c r="AB2327" t="s">
        <v>7955</v>
      </c>
      <c r="AC2327" t="s">
        <v>7958</v>
      </c>
      <c r="AD2327">
        <v>3</v>
      </c>
      <c r="AE2327">
        <v>2</v>
      </c>
      <c r="AF2327" t="s">
        <v>7955</v>
      </c>
      <c r="AG2327" t="s">
        <v>7976</v>
      </c>
      <c r="AH2327" t="s">
        <v>7976</v>
      </c>
      <c r="AI2327">
        <f>IF(Employee1[[#This Row],[ManagerRating]]="Needs Improvement",1,0)</f>
        <v>0</v>
      </c>
      <c r="AJ2327">
        <f>IF(AND(Employee1[[#This Row],[ManagerRating]]="Above and Beyond", Employee1[[#This Row],[YearsInMostRecentRole]]&gt;=3),1,0)</f>
        <v>0</v>
      </c>
    </row>
    <row r="2328" spans="1:36" x14ac:dyDescent="0.35">
      <c r="A2328" s="44" t="s">
        <v>1220</v>
      </c>
      <c r="B2328" s="44" t="s">
        <v>22</v>
      </c>
      <c r="C2328">
        <v>25</v>
      </c>
      <c r="D2328" s="44" t="s">
        <v>7987</v>
      </c>
      <c r="E2328" s="44" t="s">
        <v>70</v>
      </c>
      <c r="F2328" s="44" t="s">
        <v>46</v>
      </c>
      <c r="G2328">
        <v>15</v>
      </c>
      <c r="H2328" s="44" t="s">
        <v>7915</v>
      </c>
      <c r="I2328" s="44" t="s">
        <v>34</v>
      </c>
      <c r="J2328" s="44" t="s">
        <v>60</v>
      </c>
      <c r="K2328">
        <v>4</v>
      </c>
      <c r="L2328" s="44" t="s">
        <v>65</v>
      </c>
      <c r="M2328" s="44" t="s">
        <v>71</v>
      </c>
      <c r="N2328" s="44" t="s">
        <v>42</v>
      </c>
      <c r="O2328" s="44" t="s">
        <v>7933</v>
      </c>
      <c r="P2328">
        <v>31931</v>
      </c>
      <c r="Q2328" s="44" t="s">
        <v>30</v>
      </c>
      <c r="R2328" s="1">
        <v>42481</v>
      </c>
      <c r="S2328" s="44" t="s">
        <v>30</v>
      </c>
      <c r="T2328" s="1">
        <v>44672</v>
      </c>
      <c r="U2328">
        <v>6</v>
      </c>
      <c r="V2328">
        <v>1</v>
      </c>
      <c r="W2328">
        <v>1</v>
      </c>
      <c r="X2328">
        <v>3</v>
      </c>
      <c r="Y2328" s="44" t="s">
        <v>5345</v>
      </c>
      <c r="Z2328" s="1">
        <v>43981</v>
      </c>
      <c r="AA2328" t="s">
        <v>7958</v>
      </c>
      <c r="AB2328" t="s">
        <v>7958</v>
      </c>
      <c r="AC2328" t="s">
        <v>7991</v>
      </c>
      <c r="AD2328">
        <v>3</v>
      </c>
      <c r="AE2328">
        <v>1</v>
      </c>
      <c r="AF2328" t="s">
        <v>7955</v>
      </c>
      <c r="AG2328" t="s">
        <v>7976</v>
      </c>
      <c r="AH2328" t="s">
        <v>7974</v>
      </c>
      <c r="AI2328">
        <f>IF(Employee1[[#This Row],[ManagerRating]]="Needs Improvement",1,0)</f>
        <v>0</v>
      </c>
      <c r="AJ2328">
        <f>IF(AND(Employee1[[#This Row],[ManagerRating]]="Above and Beyond", Employee1[[#This Row],[YearsInMostRecentRole]]&gt;=3),1,0)</f>
        <v>0</v>
      </c>
    </row>
    <row r="2329" spans="1:36" x14ac:dyDescent="0.35">
      <c r="A2329" s="44" t="s">
        <v>103</v>
      </c>
      <c r="B2329" s="44" t="s">
        <v>22</v>
      </c>
      <c r="C2329">
        <v>45</v>
      </c>
      <c r="D2329" s="44" t="s">
        <v>7989</v>
      </c>
      <c r="E2329" s="44" t="s">
        <v>23</v>
      </c>
      <c r="F2329" s="44" t="s">
        <v>39</v>
      </c>
      <c r="G2329">
        <v>34</v>
      </c>
      <c r="H2329" s="44" t="s">
        <v>7917</v>
      </c>
      <c r="I2329" s="44" t="s">
        <v>55</v>
      </c>
      <c r="J2329" s="44" t="s">
        <v>60</v>
      </c>
      <c r="K2329">
        <v>2</v>
      </c>
      <c r="L2329" s="44" t="s">
        <v>39</v>
      </c>
      <c r="M2329" s="44" t="s">
        <v>52</v>
      </c>
      <c r="N2329" s="44" t="s">
        <v>29</v>
      </c>
      <c r="O2329" s="44" t="s">
        <v>7932</v>
      </c>
      <c r="P2329">
        <v>54132</v>
      </c>
      <c r="Q2329" s="44" t="s">
        <v>36</v>
      </c>
      <c r="R2329" s="1">
        <v>40928</v>
      </c>
      <c r="S2329" s="44" t="s">
        <v>30</v>
      </c>
      <c r="T2329" s="1">
        <v>44581</v>
      </c>
      <c r="U2329">
        <v>10</v>
      </c>
      <c r="V2329">
        <v>10</v>
      </c>
      <c r="W2329">
        <v>10</v>
      </c>
      <c r="X2329">
        <v>10</v>
      </c>
      <c r="Y2329" s="44" t="s">
        <v>5346</v>
      </c>
      <c r="Z2329" s="1">
        <v>43982</v>
      </c>
      <c r="AA2329" t="s">
        <v>7991</v>
      </c>
      <c r="AB2329" t="s">
        <v>7959</v>
      </c>
      <c r="AC2329" t="s">
        <v>7959</v>
      </c>
      <c r="AD2329">
        <v>2</v>
      </c>
      <c r="AE2329">
        <v>3</v>
      </c>
      <c r="AF2329" t="s">
        <v>7991</v>
      </c>
      <c r="AG2329" t="s">
        <v>7974</v>
      </c>
      <c r="AH2329" t="s">
        <v>7974</v>
      </c>
      <c r="AI2329">
        <f>IF(Employee1[[#This Row],[ManagerRating]]="Needs Improvement",1,0)</f>
        <v>0</v>
      </c>
      <c r="AJ2329">
        <f>IF(AND(Employee1[[#This Row],[ManagerRating]]="Above and Beyond", Employee1[[#This Row],[YearsInMostRecentRole]]&gt;=3),1,0)</f>
        <v>0</v>
      </c>
    </row>
    <row r="2330" spans="1:36" x14ac:dyDescent="0.35">
      <c r="A2330" s="44" t="s">
        <v>577</v>
      </c>
      <c r="B2330" s="44" t="s">
        <v>22</v>
      </c>
      <c r="C2330">
        <v>43</v>
      </c>
      <c r="D2330" s="44" t="s">
        <v>7989</v>
      </c>
      <c r="E2330" s="44" t="s">
        <v>23</v>
      </c>
      <c r="F2330" s="44" t="s">
        <v>46</v>
      </c>
      <c r="G2330">
        <v>14</v>
      </c>
      <c r="H2330" s="44" t="s">
        <v>7915</v>
      </c>
      <c r="I2330" s="44" t="s">
        <v>34</v>
      </c>
      <c r="J2330" s="44" t="s">
        <v>26</v>
      </c>
      <c r="K2330">
        <v>3</v>
      </c>
      <c r="L2330" s="44" t="s">
        <v>47</v>
      </c>
      <c r="M2330" s="44" t="s">
        <v>48</v>
      </c>
      <c r="N2330" s="44" t="s">
        <v>42</v>
      </c>
      <c r="O2330" s="44" t="s">
        <v>7930</v>
      </c>
      <c r="P2330">
        <v>309141</v>
      </c>
      <c r="Q2330" s="44" t="s">
        <v>30</v>
      </c>
      <c r="R2330" s="1">
        <v>41566</v>
      </c>
      <c r="S2330" s="44" t="s">
        <v>30</v>
      </c>
      <c r="T2330" s="1">
        <v>44853</v>
      </c>
      <c r="U2330">
        <v>9</v>
      </c>
      <c r="V2330">
        <v>6</v>
      </c>
      <c r="W2330">
        <v>6</v>
      </c>
      <c r="X2330">
        <v>9</v>
      </c>
      <c r="Y2330" s="44" t="s">
        <v>5347</v>
      </c>
      <c r="Z2330" s="1">
        <v>43982</v>
      </c>
      <c r="AA2330" t="s">
        <v>7991</v>
      </c>
      <c r="AB2330" t="s">
        <v>7958</v>
      </c>
      <c r="AC2330" t="s">
        <v>7991</v>
      </c>
      <c r="AD2330">
        <v>1</v>
      </c>
      <c r="AE2330">
        <v>1</v>
      </c>
      <c r="AF2330" t="s">
        <v>7991</v>
      </c>
      <c r="AG2330" t="s">
        <v>7976</v>
      </c>
      <c r="AH2330" t="s">
        <v>7974</v>
      </c>
      <c r="AI2330">
        <f>IF(Employee1[[#This Row],[ManagerRating]]="Needs Improvement",1,0)</f>
        <v>0</v>
      </c>
      <c r="AJ2330">
        <f>IF(AND(Employee1[[#This Row],[ManagerRating]]="Above and Beyond", Employee1[[#This Row],[YearsInMostRecentRole]]&gt;=3),1,0)</f>
        <v>0</v>
      </c>
    </row>
    <row r="2331" spans="1:36" x14ac:dyDescent="0.35">
      <c r="A2331" s="44" t="s">
        <v>606</v>
      </c>
      <c r="B2331" s="44" t="s">
        <v>33</v>
      </c>
      <c r="C2331">
        <v>37</v>
      </c>
      <c r="D2331" s="44" t="s">
        <v>7988</v>
      </c>
      <c r="E2331" s="44" t="s">
        <v>70</v>
      </c>
      <c r="F2331" s="44" t="s">
        <v>46</v>
      </c>
      <c r="G2331">
        <v>7</v>
      </c>
      <c r="H2331" s="44" t="s">
        <v>7915</v>
      </c>
      <c r="I2331" s="44" t="s">
        <v>55</v>
      </c>
      <c r="J2331" s="44" t="s">
        <v>56</v>
      </c>
      <c r="K2331">
        <v>4</v>
      </c>
      <c r="L2331" s="44" t="s">
        <v>61</v>
      </c>
      <c r="M2331" s="44" t="s">
        <v>138</v>
      </c>
      <c r="N2331" s="44" t="s">
        <v>29</v>
      </c>
      <c r="O2331" s="44" t="s">
        <v>7930</v>
      </c>
      <c r="P2331">
        <v>276322</v>
      </c>
      <c r="Q2331" s="44" t="s">
        <v>30</v>
      </c>
      <c r="R2331" s="1">
        <v>41604</v>
      </c>
      <c r="S2331" s="44" t="s">
        <v>30</v>
      </c>
      <c r="T2331" s="1">
        <v>44891</v>
      </c>
      <c r="U2331">
        <v>9</v>
      </c>
      <c r="V2331">
        <v>0</v>
      </c>
      <c r="W2331">
        <v>9</v>
      </c>
      <c r="X2331">
        <v>1</v>
      </c>
      <c r="Y2331" s="44" t="s">
        <v>5348</v>
      </c>
      <c r="Z2331" s="1">
        <v>43982</v>
      </c>
      <c r="AA2331" t="s">
        <v>7958</v>
      </c>
      <c r="AB2331" t="s">
        <v>7958</v>
      </c>
      <c r="AC2331" t="s">
        <v>7955</v>
      </c>
      <c r="AD2331">
        <v>3</v>
      </c>
      <c r="AE2331">
        <v>0</v>
      </c>
      <c r="AF2331" t="s">
        <v>7959</v>
      </c>
      <c r="AG2331" t="s">
        <v>7976</v>
      </c>
      <c r="AH2331" t="s">
        <v>7976</v>
      </c>
      <c r="AI2331">
        <f>IF(Employee1[[#This Row],[ManagerRating]]="Needs Improvement",1,0)</f>
        <v>0</v>
      </c>
      <c r="AJ2331">
        <f>IF(AND(Employee1[[#This Row],[ManagerRating]]="Above and Beyond", Employee1[[#This Row],[YearsInMostRecentRole]]&gt;=3),1,0)</f>
        <v>0</v>
      </c>
    </row>
    <row r="2332" spans="1:36" x14ac:dyDescent="0.35">
      <c r="A2332" s="44" t="s">
        <v>441</v>
      </c>
      <c r="B2332" s="44" t="s">
        <v>33</v>
      </c>
      <c r="C2332">
        <v>29</v>
      </c>
      <c r="D2332" s="44" t="s">
        <v>7987</v>
      </c>
      <c r="E2332" s="44" t="s">
        <v>70</v>
      </c>
      <c r="F2332" s="44" t="s">
        <v>46</v>
      </c>
      <c r="G2332">
        <v>17</v>
      </c>
      <c r="H2332" s="44" t="s">
        <v>7916</v>
      </c>
      <c r="I2332" s="44" t="s">
        <v>55</v>
      </c>
      <c r="J2332" s="44" t="s">
        <v>60</v>
      </c>
      <c r="K2332">
        <v>2</v>
      </c>
      <c r="L2332" s="44" t="s">
        <v>47</v>
      </c>
      <c r="M2332" s="44" t="s">
        <v>76</v>
      </c>
      <c r="N2332" s="44" t="s">
        <v>29</v>
      </c>
      <c r="O2332" s="44" t="s">
        <v>7931</v>
      </c>
      <c r="P2332">
        <v>129703</v>
      </c>
      <c r="Q2332" s="44" t="s">
        <v>30</v>
      </c>
      <c r="R2332" s="1">
        <v>41389</v>
      </c>
      <c r="S2332" s="44" t="s">
        <v>30</v>
      </c>
      <c r="T2332" s="1">
        <v>44676</v>
      </c>
      <c r="U2332">
        <v>9</v>
      </c>
      <c r="V2332">
        <v>6</v>
      </c>
      <c r="W2332">
        <v>6</v>
      </c>
      <c r="X2332">
        <v>3</v>
      </c>
      <c r="Y2332" s="44" t="s">
        <v>5349</v>
      </c>
      <c r="Z2332" s="1">
        <v>43982</v>
      </c>
      <c r="AA2332" t="s">
        <v>7958</v>
      </c>
      <c r="AB2332" t="s">
        <v>7991</v>
      </c>
      <c r="AC2332" t="s">
        <v>7958</v>
      </c>
      <c r="AD2332">
        <v>2</v>
      </c>
      <c r="AE2332">
        <v>1</v>
      </c>
      <c r="AF2332" t="s">
        <v>7955</v>
      </c>
      <c r="AG2332" t="s">
        <v>7974</v>
      </c>
      <c r="AH2332" t="s">
        <v>7977</v>
      </c>
      <c r="AI2332">
        <f>IF(Employee1[[#This Row],[ManagerRating]]="Needs Improvement",1,0)</f>
        <v>1</v>
      </c>
      <c r="AJ2332">
        <f>IF(AND(Employee1[[#This Row],[ManagerRating]]="Above and Beyond", Employee1[[#This Row],[YearsInMostRecentRole]]&gt;=3),1,0)</f>
        <v>0</v>
      </c>
    </row>
    <row r="2333" spans="1:36" x14ac:dyDescent="0.35">
      <c r="A2333" s="44" t="s">
        <v>1452</v>
      </c>
      <c r="B2333" s="44" t="s">
        <v>22</v>
      </c>
      <c r="C2333">
        <v>25</v>
      </c>
      <c r="D2333" s="44" t="s">
        <v>7987</v>
      </c>
      <c r="E2333" s="44" t="s">
        <v>70</v>
      </c>
      <c r="F2333" s="44" t="s">
        <v>46</v>
      </c>
      <c r="G2333">
        <v>5</v>
      </c>
      <c r="H2333" s="44" t="s">
        <v>7915</v>
      </c>
      <c r="I2333" s="44" t="s">
        <v>34</v>
      </c>
      <c r="J2333" s="44" t="s">
        <v>56</v>
      </c>
      <c r="K2333">
        <v>4</v>
      </c>
      <c r="L2333" s="44" t="s">
        <v>47</v>
      </c>
      <c r="M2333" s="44" t="s">
        <v>82</v>
      </c>
      <c r="N2333" s="44" t="s">
        <v>35</v>
      </c>
      <c r="O2333" s="44" t="s">
        <v>7932</v>
      </c>
      <c r="P2333">
        <v>67151</v>
      </c>
      <c r="Q2333" s="44" t="s">
        <v>36</v>
      </c>
      <c r="R2333" s="1">
        <v>42847</v>
      </c>
      <c r="S2333" s="44" t="s">
        <v>30</v>
      </c>
      <c r="T2333" s="1">
        <v>44673</v>
      </c>
      <c r="U2333">
        <v>5</v>
      </c>
      <c r="V2333">
        <v>4</v>
      </c>
      <c r="W2333">
        <v>5</v>
      </c>
      <c r="X2333">
        <v>4</v>
      </c>
      <c r="Y2333" s="44" t="s">
        <v>5350</v>
      </c>
      <c r="Z2333" s="1">
        <v>43982</v>
      </c>
      <c r="AA2333" t="s">
        <v>7958</v>
      </c>
      <c r="AB2333" t="s">
        <v>7991</v>
      </c>
      <c r="AC2333" t="s">
        <v>7991</v>
      </c>
      <c r="AD2333">
        <v>2</v>
      </c>
      <c r="AE2333">
        <v>1</v>
      </c>
      <c r="AF2333" t="s">
        <v>7991</v>
      </c>
      <c r="AG2333" t="s">
        <v>7974</v>
      </c>
      <c r="AH2333" t="s">
        <v>7977</v>
      </c>
      <c r="AI2333">
        <f>IF(Employee1[[#This Row],[ManagerRating]]="Needs Improvement",1,0)</f>
        <v>1</v>
      </c>
      <c r="AJ2333">
        <f>IF(AND(Employee1[[#This Row],[ManagerRating]]="Above and Beyond", Employee1[[#This Row],[YearsInMostRecentRole]]&gt;=3),1,0)</f>
        <v>0</v>
      </c>
    </row>
    <row r="2334" spans="1:36" x14ac:dyDescent="0.35">
      <c r="A2334" s="44" t="s">
        <v>1030</v>
      </c>
      <c r="B2334" s="44" t="s">
        <v>33</v>
      </c>
      <c r="C2334">
        <v>25</v>
      </c>
      <c r="D2334" s="44" t="s">
        <v>7987</v>
      </c>
      <c r="E2334" s="44" t="s">
        <v>23</v>
      </c>
      <c r="F2334" s="44" t="s">
        <v>46</v>
      </c>
      <c r="G2334">
        <v>5</v>
      </c>
      <c r="H2334" s="44" t="s">
        <v>7915</v>
      </c>
      <c r="I2334" s="44" t="s">
        <v>34</v>
      </c>
      <c r="J2334" s="44" t="s">
        <v>26</v>
      </c>
      <c r="K2334">
        <v>3</v>
      </c>
      <c r="L2334" s="44" t="s">
        <v>47</v>
      </c>
      <c r="M2334" s="44" t="s">
        <v>82</v>
      </c>
      <c r="N2334" s="44" t="s">
        <v>42</v>
      </c>
      <c r="O2334" s="44" t="s">
        <v>7933</v>
      </c>
      <c r="P2334">
        <v>28646</v>
      </c>
      <c r="Q2334" s="44" t="s">
        <v>30</v>
      </c>
      <c r="R2334" s="1">
        <v>42187</v>
      </c>
      <c r="S2334" s="44" t="s">
        <v>30</v>
      </c>
      <c r="T2334" s="1">
        <v>44744</v>
      </c>
      <c r="U2334">
        <v>7</v>
      </c>
      <c r="V2334">
        <v>6</v>
      </c>
      <c r="W2334">
        <v>6</v>
      </c>
      <c r="X2334">
        <v>3</v>
      </c>
      <c r="Y2334" s="44" t="s">
        <v>5351</v>
      </c>
      <c r="Z2334" s="1">
        <v>43983</v>
      </c>
      <c r="AA2334" t="s">
        <v>7991</v>
      </c>
      <c r="AB2334" t="s">
        <v>7955</v>
      </c>
      <c r="AC2334" t="s">
        <v>7955</v>
      </c>
      <c r="AD2334">
        <v>1</v>
      </c>
      <c r="AE2334">
        <v>2</v>
      </c>
      <c r="AF2334" t="s">
        <v>7959</v>
      </c>
      <c r="AG2334" t="s">
        <v>7975</v>
      </c>
      <c r="AH2334" t="s">
        <v>7976</v>
      </c>
      <c r="AI2334">
        <f>IF(Employee1[[#This Row],[ManagerRating]]="Needs Improvement",1,0)</f>
        <v>0</v>
      </c>
      <c r="AJ2334">
        <f>IF(AND(Employee1[[#This Row],[ManagerRating]]="Above and Beyond", Employee1[[#This Row],[YearsInMostRecentRole]]&gt;=3),1,0)</f>
        <v>0</v>
      </c>
    </row>
    <row r="2335" spans="1:36" x14ac:dyDescent="0.35">
      <c r="A2335" s="44" t="s">
        <v>547</v>
      </c>
      <c r="B2335" s="44" t="s">
        <v>33</v>
      </c>
      <c r="C2335">
        <v>34</v>
      </c>
      <c r="D2335" s="44" t="s">
        <v>7988</v>
      </c>
      <c r="E2335" s="44" t="s">
        <v>70</v>
      </c>
      <c r="F2335" s="44" t="s">
        <v>46</v>
      </c>
      <c r="G2335">
        <v>25</v>
      </c>
      <c r="H2335" s="44" t="s">
        <v>7916</v>
      </c>
      <c r="I2335" s="44" t="s">
        <v>55</v>
      </c>
      <c r="J2335" s="44" t="s">
        <v>40</v>
      </c>
      <c r="K2335">
        <v>2</v>
      </c>
      <c r="L2335" s="44" t="s">
        <v>65</v>
      </c>
      <c r="M2335" s="44" t="s">
        <v>71</v>
      </c>
      <c r="N2335" s="44" t="s">
        <v>42</v>
      </c>
      <c r="O2335" s="44" t="s">
        <v>7933</v>
      </c>
      <c r="P2335">
        <v>39015</v>
      </c>
      <c r="Q2335" s="44" t="s">
        <v>30</v>
      </c>
      <c r="R2335" s="1">
        <v>41532</v>
      </c>
      <c r="S2335" s="44" t="s">
        <v>30</v>
      </c>
      <c r="T2335" s="1">
        <v>44819</v>
      </c>
      <c r="U2335">
        <v>9</v>
      </c>
      <c r="V2335">
        <v>5</v>
      </c>
      <c r="W2335">
        <v>6</v>
      </c>
      <c r="X2335">
        <v>4</v>
      </c>
      <c r="Y2335" s="44" t="s">
        <v>5352</v>
      </c>
      <c r="Z2335" s="1">
        <v>43984</v>
      </c>
      <c r="AA2335" t="s">
        <v>7958</v>
      </c>
      <c r="AB2335" t="s">
        <v>7958</v>
      </c>
      <c r="AC2335" t="s">
        <v>7955</v>
      </c>
      <c r="AD2335">
        <v>1</v>
      </c>
      <c r="AE2335">
        <v>1</v>
      </c>
      <c r="AF2335" t="s">
        <v>7991</v>
      </c>
      <c r="AG2335" t="s">
        <v>7975</v>
      </c>
      <c r="AH2335" t="s">
        <v>7975</v>
      </c>
      <c r="AI2335">
        <f>IF(Employee1[[#This Row],[ManagerRating]]="Needs Improvement",1,0)</f>
        <v>0</v>
      </c>
      <c r="AJ2335">
        <f>IF(AND(Employee1[[#This Row],[ManagerRating]]="Above and Beyond", Employee1[[#This Row],[YearsInMostRecentRole]]&gt;=3),1,0)</f>
        <v>1</v>
      </c>
    </row>
    <row r="2336" spans="1:36" x14ac:dyDescent="0.35">
      <c r="A2336" s="44" t="s">
        <v>309</v>
      </c>
      <c r="B2336" s="44" t="s">
        <v>22</v>
      </c>
      <c r="C2336">
        <v>28</v>
      </c>
      <c r="D2336" s="44" t="s">
        <v>7987</v>
      </c>
      <c r="E2336" s="44" t="s">
        <v>23</v>
      </c>
      <c r="F2336" s="44" t="s">
        <v>24</v>
      </c>
      <c r="G2336">
        <v>8</v>
      </c>
      <c r="H2336" s="44" t="s">
        <v>7915</v>
      </c>
      <c r="I2336" s="44" t="s">
        <v>34</v>
      </c>
      <c r="J2336" s="44" t="s">
        <v>56</v>
      </c>
      <c r="K2336">
        <v>3</v>
      </c>
      <c r="L2336" s="44" t="s">
        <v>27</v>
      </c>
      <c r="M2336" s="44" t="s">
        <v>28</v>
      </c>
      <c r="N2336" s="44" t="s">
        <v>42</v>
      </c>
      <c r="O2336" s="44" t="s">
        <v>7931</v>
      </c>
      <c r="P2336">
        <v>194964</v>
      </c>
      <c r="Q2336" s="44" t="s">
        <v>36</v>
      </c>
      <c r="R2336" s="1">
        <v>41033</v>
      </c>
      <c r="S2336" s="44" t="s">
        <v>30</v>
      </c>
      <c r="T2336" s="1">
        <v>44685</v>
      </c>
      <c r="U2336">
        <v>10</v>
      </c>
      <c r="V2336">
        <v>2</v>
      </c>
      <c r="W2336">
        <v>2</v>
      </c>
      <c r="X2336">
        <v>8</v>
      </c>
      <c r="Y2336" s="44" t="s">
        <v>5353</v>
      </c>
      <c r="Z2336" s="1">
        <v>43986</v>
      </c>
      <c r="AA2336" t="s">
        <v>7991</v>
      </c>
      <c r="AB2336" t="s">
        <v>7959</v>
      </c>
      <c r="AC2336" t="s">
        <v>7991</v>
      </c>
      <c r="AD2336">
        <v>1</v>
      </c>
      <c r="AE2336">
        <v>1</v>
      </c>
      <c r="AF2336" t="s">
        <v>7991</v>
      </c>
      <c r="AG2336" t="s">
        <v>7976</v>
      </c>
      <c r="AH2336" t="s">
        <v>7976</v>
      </c>
      <c r="AI2336">
        <f>IF(Employee1[[#This Row],[ManagerRating]]="Needs Improvement",1,0)</f>
        <v>0</v>
      </c>
      <c r="AJ2336">
        <f>IF(AND(Employee1[[#This Row],[ManagerRating]]="Above and Beyond", Employee1[[#This Row],[YearsInMostRecentRole]]&gt;=3),1,0)</f>
        <v>0</v>
      </c>
    </row>
    <row r="2337" spans="1:36" x14ac:dyDescent="0.35">
      <c r="A2337" s="44" t="s">
        <v>1602</v>
      </c>
      <c r="B2337" s="44" t="s">
        <v>33</v>
      </c>
      <c r="C2337">
        <v>24</v>
      </c>
      <c r="D2337" s="44" t="s">
        <v>7987</v>
      </c>
      <c r="E2337" s="44" t="s">
        <v>23</v>
      </c>
      <c r="F2337" s="44" t="s">
        <v>46</v>
      </c>
      <c r="G2337">
        <v>12</v>
      </c>
      <c r="H2337" s="44" t="s">
        <v>7915</v>
      </c>
      <c r="I2337" s="44" t="s">
        <v>55</v>
      </c>
      <c r="J2337" s="44" t="s">
        <v>26</v>
      </c>
      <c r="K2337">
        <v>3</v>
      </c>
      <c r="L2337" s="44" t="s">
        <v>47</v>
      </c>
      <c r="M2337" s="44" t="s">
        <v>82</v>
      </c>
      <c r="N2337" s="44" t="s">
        <v>35</v>
      </c>
      <c r="O2337" s="44" t="s">
        <v>7933</v>
      </c>
      <c r="P2337">
        <v>33202</v>
      </c>
      <c r="Q2337" s="44" t="s">
        <v>30</v>
      </c>
      <c r="R2337" s="1">
        <v>43099</v>
      </c>
      <c r="S2337" s="44" t="s">
        <v>30</v>
      </c>
      <c r="T2337" s="1">
        <v>44925</v>
      </c>
      <c r="U2337">
        <v>5</v>
      </c>
      <c r="V2337">
        <v>5</v>
      </c>
      <c r="W2337">
        <v>5</v>
      </c>
      <c r="X2337">
        <v>4</v>
      </c>
      <c r="Y2337" s="44" t="s">
        <v>5354</v>
      </c>
      <c r="Z2337" s="1">
        <v>43986</v>
      </c>
      <c r="AA2337" t="s">
        <v>7955</v>
      </c>
      <c r="AB2337" t="s">
        <v>7991</v>
      </c>
      <c r="AC2337" t="s">
        <v>7959</v>
      </c>
      <c r="AD2337">
        <v>3</v>
      </c>
      <c r="AE2337">
        <v>1</v>
      </c>
      <c r="AF2337" t="s">
        <v>7958</v>
      </c>
      <c r="AG2337" t="s">
        <v>7974</v>
      </c>
      <c r="AH2337" t="s">
        <v>7977</v>
      </c>
      <c r="AI2337">
        <f>IF(Employee1[[#This Row],[ManagerRating]]="Needs Improvement",1,0)</f>
        <v>1</v>
      </c>
      <c r="AJ2337">
        <f>IF(AND(Employee1[[#This Row],[ManagerRating]]="Above and Beyond", Employee1[[#This Row],[YearsInMostRecentRole]]&gt;=3),1,0)</f>
        <v>0</v>
      </c>
    </row>
    <row r="2338" spans="1:36" x14ac:dyDescent="0.35">
      <c r="A2338" s="44" t="s">
        <v>583</v>
      </c>
      <c r="B2338" s="44" t="s">
        <v>33</v>
      </c>
      <c r="C2338">
        <v>39</v>
      </c>
      <c r="D2338" s="44" t="s">
        <v>7988</v>
      </c>
      <c r="E2338" s="44" t="s">
        <v>23</v>
      </c>
      <c r="F2338" s="44" t="s">
        <v>46</v>
      </c>
      <c r="G2338">
        <v>33</v>
      </c>
      <c r="H2338" s="44" t="s">
        <v>7917</v>
      </c>
      <c r="I2338" s="44" t="s">
        <v>55</v>
      </c>
      <c r="J2338" s="44" t="s">
        <v>56</v>
      </c>
      <c r="K2338">
        <v>2</v>
      </c>
      <c r="L2338" s="44" t="s">
        <v>61</v>
      </c>
      <c r="M2338" s="44" t="s">
        <v>76</v>
      </c>
      <c r="N2338" s="44" t="s">
        <v>42</v>
      </c>
      <c r="O2338" s="44" t="s">
        <v>7932</v>
      </c>
      <c r="P2338">
        <v>99602</v>
      </c>
      <c r="Q2338" s="44" t="s">
        <v>30</v>
      </c>
      <c r="R2338" s="1">
        <v>41576</v>
      </c>
      <c r="S2338" s="44" t="s">
        <v>30</v>
      </c>
      <c r="T2338" s="1">
        <v>44863</v>
      </c>
      <c r="U2338">
        <v>9</v>
      </c>
      <c r="V2338">
        <v>5</v>
      </c>
      <c r="W2338">
        <v>8</v>
      </c>
      <c r="X2338">
        <v>4</v>
      </c>
      <c r="Y2338" s="44" t="s">
        <v>5355</v>
      </c>
      <c r="Z2338" s="1">
        <v>43987</v>
      </c>
      <c r="AA2338" t="s">
        <v>7991</v>
      </c>
      <c r="AB2338" t="s">
        <v>7955</v>
      </c>
      <c r="AC2338" t="s">
        <v>7955</v>
      </c>
      <c r="AD2338">
        <v>3</v>
      </c>
      <c r="AE2338">
        <v>0</v>
      </c>
      <c r="AF2338" t="s">
        <v>7991</v>
      </c>
      <c r="AG2338" t="s">
        <v>7976</v>
      </c>
      <c r="AH2338" t="s">
        <v>7974</v>
      </c>
      <c r="AI2338">
        <f>IF(Employee1[[#This Row],[ManagerRating]]="Needs Improvement",1,0)</f>
        <v>0</v>
      </c>
      <c r="AJ2338">
        <f>IF(AND(Employee1[[#This Row],[ManagerRating]]="Above and Beyond", Employee1[[#This Row],[YearsInMostRecentRole]]&gt;=3),1,0)</f>
        <v>0</v>
      </c>
    </row>
    <row r="2339" spans="1:36" x14ac:dyDescent="0.35">
      <c r="A2339" s="44" t="s">
        <v>513</v>
      </c>
      <c r="B2339" s="44" t="s">
        <v>33</v>
      </c>
      <c r="C2339">
        <v>43</v>
      </c>
      <c r="D2339" s="44" t="s">
        <v>7989</v>
      </c>
      <c r="E2339" s="44" t="s">
        <v>23</v>
      </c>
      <c r="F2339" s="44" t="s">
        <v>46</v>
      </c>
      <c r="G2339">
        <v>38</v>
      </c>
      <c r="H2339" s="44" t="s">
        <v>7917</v>
      </c>
      <c r="I2339" s="44" t="s">
        <v>34</v>
      </c>
      <c r="J2339" s="44" t="s">
        <v>26</v>
      </c>
      <c r="K2339">
        <v>4</v>
      </c>
      <c r="L2339" s="44" t="s">
        <v>47</v>
      </c>
      <c r="M2339" s="44" t="s">
        <v>82</v>
      </c>
      <c r="N2339" s="44" t="s">
        <v>42</v>
      </c>
      <c r="O2339" s="44" t="s">
        <v>7931</v>
      </c>
      <c r="P2339">
        <v>155786</v>
      </c>
      <c r="Q2339" s="44" t="s">
        <v>36</v>
      </c>
      <c r="R2339" s="1">
        <v>41484</v>
      </c>
      <c r="S2339" s="44" t="s">
        <v>30</v>
      </c>
      <c r="T2339" s="1">
        <v>44771</v>
      </c>
      <c r="U2339">
        <v>9</v>
      </c>
      <c r="V2339">
        <v>0</v>
      </c>
      <c r="W2339">
        <v>7</v>
      </c>
      <c r="X2339">
        <v>5</v>
      </c>
      <c r="Y2339" s="44" t="s">
        <v>5356</v>
      </c>
      <c r="Z2339" s="1">
        <v>43987</v>
      </c>
      <c r="AA2339" t="s">
        <v>7955</v>
      </c>
      <c r="AB2339" t="s">
        <v>7991</v>
      </c>
      <c r="AC2339" t="s">
        <v>7959</v>
      </c>
      <c r="AD2339">
        <v>2</v>
      </c>
      <c r="AE2339">
        <v>1</v>
      </c>
      <c r="AF2339" t="s">
        <v>7955</v>
      </c>
      <c r="AG2339" t="s">
        <v>7974</v>
      </c>
      <c r="AH2339" t="s">
        <v>7974</v>
      </c>
      <c r="AI2339">
        <f>IF(Employee1[[#This Row],[ManagerRating]]="Needs Improvement",1,0)</f>
        <v>0</v>
      </c>
      <c r="AJ2339">
        <f>IF(AND(Employee1[[#This Row],[ManagerRating]]="Above and Beyond", Employee1[[#This Row],[YearsInMostRecentRole]]&gt;=3),1,0)</f>
        <v>0</v>
      </c>
    </row>
    <row r="2340" spans="1:36" x14ac:dyDescent="0.35">
      <c r="A2340" s="44" t="s">
        <v>1060</v>
      </c>
      <c r="B2340" s="44" t="s">
        <v>33</v>
      </c>
      <c r="C2340">
        <v>27</v>
      </c>
      <c r="D2340" s="44" t="s">
        <v>7987</v>
      </c>
      <c r="E2340" s="44" t="s">
        <v>23</v>
      </c>
      <c r="F2340" s="44" t="s">
        <v>46</v>
      </c>
      <c r="G2340">
        <v>34</v>
      </c>
      <c r="H2340" s="44" t="s">
        <v>7917</v>
      </c>
      <c r="I2340" s="44" t="s">
        <v>34</v>
      </c>
      <c r="J2340" s="44" t="s">
        <v>26</v>
      </c>
      <c r="K2340">
        <v>4</v>
      </c>
      <c r="L2340" s="44" t="s">
        <v>47</v>
      </c>
      <c r="M2340" s="44" t="s">
        <v>82</v>
      </c>
      <c r="N2340" s="44" t="s">
        <v>42</v>
      </c>
      <c r="O2340" s="44" t="s">
        <v>7932</v>
      </c>
      <c r="P2340">
        <v>50949</v>
      </c>
      <c r="Q2340" s="44" t="s">
        <v>30</v>
      </c>
      <c r="R2340" s="1">
        <v>42229</v>
      </c>
      <c r="S2340" s="44" t="s">
        <v>30</v>
      </c>
      <c r="T2340" s="1">
        <v>44786</v>
      </c>
      <c r="U2340">
        <v>7</v>
      </c>
      <c r="V2340">
        <v>6</v>
      </c>
      <c r="W2340">
        <v>7</v>
      </c>
      <c r="X2340">
        <v>3</v>
      </c>
      <c r="Y2340" s="44" t="s">
        <v>5357</v>
      </c>
      <c r="Z2340" s="1">
        <v>43988</v>
      </c>
      <c r="AA2340" t="s">
        <v>7958</v>
      </c>
      <c r="AB2340" t="s">
        <v>7959</v>
      </c>
      <c r="AC2340" t="s">
        <v>7958</v>
      </c>
      <c r="AD2340">
        <v>2</v>
      </c>
      <c r="AE2340">
        <v>0</v>
      </c>
      <c r="AF2340" t="s">
        <v>7991</v>
      </c>
      <c r="AG2340" t="s">
        <v>7974</v>
      </c>
      <c r="AH2340" t="s">
        <v>7977</v>
      </c>
      <c r="AI2340">
        <f>IF(Employee1[[#This Row],[ManagerRating]]="Needs Improvement",1,0)</f>
        <v>1</v>
      </c>
      <c r="AJ2340">
        <f>IF(AND(Employee1[[#This Row],[ManagerRating]]="Above and Beyond", Employee1[[#This Row],[YearsInMostRecentRole]]&gt;=3),1,0)</f>
        <v>0</v>
      </c>
    </row>
    <row r="2341" spans="1:36" x14ac:dyDescent="0.35">
      <c r="A2341" s="44" t="s">
        <v>1502</v>
      </c>
      <c r="B2341" s="44" t="s">
        <v>33</v>
      </c>
      <c r="C2341">
        <v>25</v>
      </c>
      <c r="D2341" s="44" t="s">
        <v>7987</v>
      </c>
      <c r="E2341" s="44" t="s">
        <v>23</v>
      </c>
      <c r="F2341" s="44" t="s">
        <v>46</v>
      </c>
      <c r="G2341">
        <v>17</v>
      </c>
      <c r="H2341" s="44" t="s">
        <v>7916</v>
      </c>
      <c r="I2341" s="44" t="s">
        <v>55</v>
      </c>
      <c r="J2341" s="44" t="s">
        <v>56</v>
      </c>
      <c r="K2341">
        <v>3</v>
      </c>
      <c r="L2341" s="44" t="s">
        <v>47</v>
      </c>
      <c r="M2341" s="44" t="s">
        <v>82</v>
      </c>
      <c r="N2341" s="44" t="s">
        <v>42</v>
      </c>
      <c r="O2341" s="44" t="s">
        <v>7933</v>
      </c>
      <c r="P2341">
        <v>44082</v>
      </c>
      <c r="Q2341" s="44" t="s">
        <v>30</v>
      </c>
      <c r="R2341" s="1">
        <v>42941</v>
      </c>
      <c r="S2341" s="44" t="s">
        <v>30</v>
      </c>
      <c r="T2341" s="1">
        <v>44767</v>
      </c>
      <c r="U2341">
        <v>5</v>
      </c>
      <c r="V2341">
        <v>1</v>
      </c>
      <c r="W2341">
        <v>3</v>
      </c>
      <c r="X2341">
        <v>0</v>
      </c>
      <c r="Y2341" s="44" t="s">
        <v>5358</v>
      </c>
      <c r="Z2341" s="1">
        <v>43988</v>
      </c>
      <c r="AA2341" t="s">
        <v>7991</v>
      </c>
      <c r="AB2341" t="s">
        <v>7958</v>
      </c>
      <c r="AC2341" t="s">
        <v>7958</v>
      </c>
      <c r="AD2341">
        <v>2</v>
      </c>
      <c r="AE2341">
        <v>2</v>
      </c>
      <c r="AF2341" t="s">
        <v>7958</v>
      </c>
      <c r="AG2341" t="s">
        <v>7975</v>
      </c>
      <c r="AH2341" t="s">
        <v>7975</v>
      </c>
      <c r="AI2341">
        <f>IF(Employee1[[#This Row],[ManagerRating]]="Needs Improvement",1,0)</f>
        <v>0</v>
      </c>
      <c r="AJ2341">
        <f>IF(AND(Employee1[[#This Row],[ManagerRating]]="Above and Beyond", Employee1[[#This Row],[YearsInMostRecentRole]]&gt;=3),1,0)</f>
        <v>0</v>
      </c>
    </row>
    <row r="2342" spans="1:36" x14ac:dyDescent="0.35">
      <c r="A2342" s="44" t="s">
        <v>814</v>
      </c>
      <c r="B2342" s="44" t="s">
        <v>22</v>
      </c>
      <c r="C2342">
        <v>36</v>
      </c>
      <c r="D2342" s="44" t="s">
        <v>7988</v>
      </c>
      <c r="E2342" s="44" t="s">
        <v>70</v>
      </c>
      <c r="F2342" s="44" t="s">
        <v>46</v>
      </c>
      <c r="G2342">
        <v>6</v>
      </c>
      <c r="H2342" s="44" t="s">
        <v>7915</v>
      </c>
      <c r="I2342" s="44" t="s">
        <v>34</v>
      </c>
      <c r="J2342" s="44" t="s">
        <v>40</v>
      </c>
      <c r="K2342">
        <v>4</v>
      </c>
      <c r="L2342" s="44" t="s">
        <v>61</v>
      </c>
      <c r="M2342" s="44" t="s">
        <v>71</v>
      </c>
      <c r="N2342" s="44" t="s">
        <v>35</v>
      </c>
      <c r="O2342" s="44" t="s">
        <v>7932</v>
      </c>
      <c r="P2342">
        <v>51050</v>
      </c>
      <c r="Q2342" s="44" t="s">
        <v>36</v>
      </c>
      <c r="R2342" s="1">
        <v>41856</v>
      </c>
      <c r="S2342" s="44" t="s">
        <v>30</v>
      </c>
      <c r="T2342" s="1">
        <v>44778</v>
      </c>
      <c r="U2342">
        <v>8</v>
      </c>
      <c r="V2342">
        <v>6</v>
      </c>
      <c r="W2342">
        <v>7</v>
      </c>
      <c r="X2342">
        <v>2</v>
      </c>
      <c r="Y2342" s="44" t="s">
        <v>5359</v>
      </c>
      <c r="Z2342" s="1">
        <v>43989</v>
      </c>
      <c r="AA2342" t="s">
        <v>7958</v>
      </c>
      <c r="AB2342" t="s">
        <v>7955</v>
      </c>
      <c r="AC2342" t="s">
        <v>7955</v>
      </c>
      <c r="AD2342">
        <v>1</v>
      </c>
      <c r="AE2342">
        <v>1</v>
      </c>
      <c r="AF2342" t="s">
        <v>7991</v>
      </c>
      <c r="AG2342" t="s">
        <v>7975</v>
      </c>
      <c r="AH2342" t="s">
        <v>7975</v>
      </c>
      <c r="AI2342">
        <f>IF(Employee1[[#This Row],[ManagerRating]]="Needs Improvement",1,0)</f>
        <v>0</v>
      </c>
      <c r="AJ2342">
        <f>IF(AND(Employee1[[#This Row],[ManagerRating]]="Above and Beyond", Employee1[[#This Row],[YearsInMostRecentRole]]&gt;=3),1,0)</f>
        <v>1</v>
      </c>
    </row>
    <row r="2343" spans="1:36" x14ac:dyDescent="0.35">
      <c r="A2343" s="44" t="s">
        <v>1578</v>
      </c>
      <c r="B2343" s="44" t="s">
        <v>22</v>
      </c>
      <c r="C2343">
        <v>25</v>
      </c>
      <c r="D2343" s="44" t="s">
        <v>7987</v>
      </c>
      <c r="E2343" s="44" t="s">
        <v>23</v>
      </c>
      <c r="F2343" s="44" t="s">
        <v>46</v>
      </c>
      <c r="G2343">
        <v>22</v>
      </c>
      <c r="H2343" s="44" t="s">
        <v>7916</v>
      </c>
      <c r="I2343" s="44" t="s">
        <v>55</v>
      </c>
      <c r="J2343" s="44" t="s">
        <v>56</v>
      </c>
      <c r="K2343">
        <v>3</v>
      </c>
      <c r="L2343" s="44" t="s">
        <v>135</v>
      </c>
      <c r="M2343" s="44" t="s">
        <v>82</v>
      </c>
      <c r="N2343" s="44" t="s">
        <v>42</v>
      </c>
      <c r="O2343" s="44" t="s">
        <v>7932</v>
      </c>
      <c r="P2343">
        <v>53271</v>
      </c>
      <c r="Q2343" s="44" t="s">
        <v>30</v>
      </c>
      <c r="R2343" s="1">
        <v>43058</v>
      </c>
      <c r="S2343" s="44" t="s">
        <v>30</v>
      </c>
      <c r="T2343" s="1">
        <v>44884</v>
      </c>
      <c r="U2343">
        <v>5</v>
      </c>
      <c r="V2343">
        <v>5</v>
      </c>
      <c r="W2343">
        <v>5</v>
      </c>
      <c r="X2343">
        <v>1</v>
      </c>
      <c r="Y2343" s="44" t="s">
        <v>5360</v>
      </c>
      <c r="Z2343" s="1">
        <v>43989</v>
      </c>
      <c r="AA2343" t="s">
        <v>7991</v>
      </c>
      <c r="AB2343" t="s">
        <v>7991</v>
      </c>
      <c r="AC2343" t="s">
        <v>7955</v>
      </c>
      <c r="AD2343">
        <v>2</v>
      </c>
      <c r="AE2343">
        <v>0</v>
      </c>
      <c r="AF2343" t="s">
        <v>7955</v>
      </c>
      <c r="AG2343" t="s">
        <v>7974</v>
      </c>
      <c r="AH2343" t="s">
        <v>7977</v>
      </c>
      <c r="AI2343">
        <f>IF(Employee1[[#This Row],[ManagerRating]]="Needs Improvement",1,0)</f>
        <v>1</v>
      </c>
      <c r="AJ2343">
        <f>IF(AND(Employee1[[#This Row],[ManagerRating]]="Above and Beyond", Employee1[[#This Row],[YearsInMostRecentRole]]&gt;=3),1,0)</f>
        <v>0</v>
      </c>
    </row>
    <row r="2344" spans="1:36" x14ac:dyDescent="0.35">
      <c r="A2344" s="44" t="s">
        <v>295</v>
      </c>
      <c r="B2344" s="44" t="s">
        <v>33</v>
      </c>
      <c r="C2344">
        <v>32</v>
      </c>
      <c r="D2344" s="44" t="s">
        <v>7988</v>
      </c>
      <c r="E2344" s="44" t="s">
        <v>23</v>
      </c>
      <c r="F2344" s="44" t="s">
        <v>46</v>
      </c>
      <c r="G2344">
        <v>36</v>
      </c>
      <c r="H2344" s="44" t="s">
        <v>7917</v>
      </c>
      <c r="I2344" s="44" t="s">
        <v>34</v>
      </c>
      <c r="J2344" s="44" t="s">
        <v>60</v>
      </c>
      <c r="K2344">
        <v>2</v>
      </c>
      <c r="L2344" s="44" t="s">
        <v>47</v>
      </c>
      <c r="M2344" s="44" t="s">
        <v>82</v>
      </c>
      <c r="N2344" s="44" t="s">
        <v>35</v>
      </c>
      <c r="O2344" s="44" t="s">
        <v>7932</v>
      </c>
      <c r="P2344">
        <v>78672</v>
      </c>
      <c r="Q2344" s="44" t="s">
        <v>30</v>
      </c>
      <c r="R2344" s="1">
        <v>41028</v>
      </c>
      <c r="S2344" s="44" t="s">
        <v>30</v>
      </c>
      <c r="T2344" s="1">
        <v>44680</v>
      </c>
      <c r="U2344">
        <v>10</v>
      </c>
      <c r="V2344">
        <v>6</v>
      </c>
      <c r="W2344">
        <v>9</v>
      </c>
      <c r="X2344">
        <v>5</v>
      </c>
      <c r="Y2344" s="44" t="s">
        <v>5361</v>
      </c>
      <c r="Z2344" s="1">
        <v>43990</v>
      </c>
      <c r="AA2344" t="s">
        <v>7958</v>
      </c>
      <c r="AB2344" t="s">
        <v>7958</v>
      </c>
      <c r="AC2344" t="s">
        <v>7959</v>
      </c>
      <c r="AD2344">
        <v>3</v>
      </c>
      <c r="AE2344">
        <v>0</v>
      </c>
      <c r="AF2344" t="s">
        <v>7959</v>
      </c>
      <c r="AG2344" t="s">
        <v>7974</v>
      </c>
      <c r="AH2344" t="s">
        <v>7974</v>
      </c>
      <c r="AI2344">
        <f>IF(Employee1[[#This Row],[ManagerRating]]="Needs Improvement",1,0)</f>
        <v>0</v>
      </c>
      <c r="AJ2344">
        <f>IF(AND(Employee1[[#This Row],[ManagerRating]]="Above and Beyond", Employee1[[#This Row],[YearsInMostRecentRole]]&gt;=3),1,0)</f>
        <v>0</v>
      </c>
    </row>
    <row r="2345" spans="1:36" x14ac:dyDescent="0.35">
      <c r="A2345" s="44" t="s">
        <v>170</v>
      </c>
      <c r="B2345" s="44" t="s">
        <v>22</v>
      </c>
      <c r="C2345">
        <v>35</v>
      </c>
      <c r="D2345" s="44" t="s">
        <v>7988</v>
      </c>
      <c r="E2345" s="44" t="s">
        <v>23</v>
      </c>
      <c r="F2345" s="44" t="s">
        <v>39</v>
      </c>
      <c r="G2345">
        <v>22</v>
      </c>
      <c r="H2345" s="44" t="s">
        <v>7916</v>
      </c>
      <c r="I2345" s="44" t="s">
        <v>34</v>
      </c>
      <c r="J2345" s="44" t="s">
        <v>56</v>
      </c>
      <c r="K2345">
        <v>1</v>
      </c>
      <c r="L2345" s="44" t="s">
        <v>96</v>
      </c>
      <c r="M2345" s="44" t="s">
        <v>52</v>
      </c>
      <c r="N2345" s="44" t="s">
        <v>42</v>
      </c>
      <c r="O2345" s="44" t="s">
        <v>7932</v>
      </c>
      <c r="P2345">
        <v>67264</v>
      </c>
      <c r="Q2345" s="44" t="s">
        <v>30</v>
      </c>
      <c r="R2345" s="1">
        <v>40961</v>
      </c>
      <c r="S2345" s="44" t="s">
        <v>30</v>
      </c>
      <c r="T2345" s="1">
        <v>44614</v>
      </c>
      <c r="U2345">
        <v>10</v>
      </c>
      <c r="V2345">
        <v>8</v>
      </c>
      <c r="W2345">
        <v>8</v>
      </c>
      <c r="X2345">
        <v>2</v>
      </c>
      <c r="Y2345" s="44" t="s">
        <v>5362</v>
      </c>
      <c r="Z2345" s="1">
        <v>43990</v>
      </c>
      <c r="AA2345" t="s">
        <v>7991</v>
      </c>
      <c r="AB2345" t="s">
        <v>7991</v>
      </c>
      <c r="AC2345" t="s">
        <v>7959</v>
      </c>
      <c r="AD2345">
        <v>2</v>
      </c>
      <c r="AE2345">
        <v>3</v>
      </c>
      <c r="AF2345" t="s">
        <v>7991</v>
      </c>
      <c r="AG2345" t="s">
        <v>7975</v>
      </c>
      <c r="AH2345" t="s">
        <v>7976</v>
      </c>
      <c r="AI2345">
        <f>IF(Employee1[[#This Row],[ManagerRating]]="Needs Improvement",1,0)</f>
        <v>0</v>
      </c>
      <c r="AJ2345">
        <f>IF(AND(Employee1[[#This Row],[ManagerRating]]="Above and Beyond", Employee1[[#This Row],[YearsInMostRecentRole]]&gt;=3),1,0)</f>
        <v>0</v>
      </c>
    </row>
    <row r="2346" spans="1:36" x14ac:dyDescent="0.35">
      <c r="A2346" s="44" t="s">
        <v>182</v>
      </c>
      <c r="B2346" s="44" t="s">
        <v>22</v>
      </c>
      <c r="C2346">
        <v>44</v>
      </c>
      <c r="D2346" s="44" t="s">
        <v>7989</v>
      </c>
      <c r="E2346" s="44" t="s">
        <v>23</v>
      </c>
      <c r="F2346" s="44" t="s">
        <v>46</v>
      </c>
      <c r="G2346">
        <v>28</v>
      </c>
      <c r="H2346" s="44" t="s">
        <v>7917</v>
      </c>
      <c r="I2346" s="44" t="s">
        <v>34</v>
      </c>
      <c r="J2346" s="44" t="s">
        <v>60</v>
      </c>
      <c r="K2346">
        <v>3</v>
      </c>
      <c r="L2346" s="44" t="s">
        <v>61</v>
      </c>
      <c r="M2346" s="44" t="s">
        <v>82</v>
      </c>
      <c r="N2346" s="44" t="s">
        <v>42</v>
      </c>
      <c r="O2346" s="44" t="s">
        <v>7932</v>
      </c>
      <c r="P2346">
        <v>53325</v>
      </c>
      <c r="Q2346" s="44" t="s">
        <v>36</v>
      </c>
      <c r="R2346" s="1">
        <v>40967</v>
      </c>
      <c r="S2346" s="44" t="s">
        <v>30</v>
      </c>
      <c r="T2346" s="1">
        <v>44620</v>
      </c>
      <c r="U2346">
        <v>10</v>
      </c>
      <c r="V2346">
        <v>4</v>
      </c>
      <c r="W2346">
        <v>8</v>
      </c>
      <c r="X2346">
        <v>4</v>
      </c>
      <c r="Y2346" s="44" t="s">
        <v>5363</v>
      </c>
      <c r="Z2346" s="1">
        <v>43991</v>
      </c>
      <c r="AA2346" t="s">
        <v>7958</v>
      </c>
      <c r="AB2346" t="s">
        <v>7959</v>
      </c>
      <c r="AC2346" t="s">
        <v>7955</v>
      </c>
      <c r="AD2346">
        <v>3</v>
      </c>
      <c r="AE2346">
        <v>2</v>
      </c>
      <c r="AF2346" t="s">
        <v>7958</v>
      </c>
      <c r="AG2346" t="s">
        <v>7975</v>
      </c>
      <c r="AH2346" t="s">
        <v>7976</v>
      </c>
      <c r="AI2346">
        <f>IF(Employee1[[#This Row],[ManagerRating]]="Needs Improvement",1,0)</f>
        <v>0</v>
      </c>
      <c r="AJ2346">
        <f>IF(AND(Employee1[[#This Row],[ManagerRating]]="Above and Beyond", Employee1[[#This Row],[YearsInMostRecentRole]]&gt;=3),1,0)</f>
        <v>0</v>
      </c>
    </row>
    <row r="2347" spans="1:36" x14ac:dyDescent="0.35">
      <c r="A2347" s="44" t="s">
        <v>754</v>
      </c>
      <c r="B2347" s="44" t="s">
        <v>33</v>
      </c>
      <c r="C2347">
        <v>30</v>
      </c>
      <c r="D2347" s="44" t="s">
        <v>7987</v>
      </c>
      <c r="E2347" s="44" t="s">
        <v>23</v>
      </c>
      <c r="F2347" s="44" t="s">
        <v>46</v>
      </c>
      <c r="G2347">
        <v>19</v>
      </c>
      <c r="H2347" s="44" t="s">
        <v>7916</v>
      </c>
      <c r="I2347" s="44" t="s">
        <v>34</v>
      </c>
      <c r="J2347" s="44" t="s">
        <v>60</v>
      </c>
      <c r="K2347">
        <v>3</v>
      </c>
      <c r="L2347" s="44" t="s">
        <v>61</v>
      </c>
      <c r="M2347" s="44" t="s">
        <v>71</v>
      </c>
      <c r="N2347" s="44" t="s">
        <v>42</v>
      </c>
      <c r="O2347" s="44" t="s">
        <v>7932</v>
      </c>
      <c r="P2347">
        <v>53336</v>
      </c>
      <c r="Q2347" s="44" t="s">
        <v>30</v>
      </c>
      <c r="R2347" s="1">
        <v>41801</v>
      </c>
      <c r="S2347" s="44" t="s">
        <v>30</v>
      </c>
      <c r="T2347" s="1">
        <v>44723</v>
      </c>
      <c r="U2347">
        <v>8</v>
      </c>
      <c r="V2347">
        <v>3</v>
      </c>
      <c r="W2347">
        <v>3</v>
      </c>
      <c r="X2347">
        <v>7</v>
      </c>
      <c r="Y2347" s="44" t="s">
        <v>5364</v>
      </c>
      <c r="Z2347" s="1">
        <v>43991</v>
      </c>
      <c r="AA2347" t="s">
        <v>7991</v>
      </c>
      <c r="AB2347" t="s">
        <v>7959</v>
      </c>
      <c r="AC2347" t="s">
        <v>7991</v>
      </c>
      <c r="AD2347">
        <v>1</v>
      </c>
      <c r="AE2347">
        <v>1</v>
      </c>
      <c r="AF2347" t="s">
        <v>7955</v>
      </c>
      <c r="AG2347" t="s">
        <v>7975</v>
      </c>
      <c r="AH2347" t="s">
        <v>7975</v>
      </c>
      <c r="AI2347">
        <f>IF(Employee1[[#This Row],[ManagerRating]]="Needs Improvement",1,0)</f>
        <v>0</v>
      </c>
      <c r="AJ2347">
        <f>IF(AND(Employee1[[#This Row],[ManagerRating]]="Above and Beyond", Employee1[[#This Row],[YearsInMostRecentRole]]&gt;=3),1,0)</f>
        <v>1</v>
      </c>
    </row>
    <row r="2348" spans="1:36" x14ac:dyDescent="0.35">
      <c r="A2348" s="44" t="s">
        <v>1202</v>
      </c>
      <c r="B2348" s="44" t="s">
        <v>33</v>
      </c>
      <c r="C2348">
        <v>25</v>
      </c>
      <c r="D2348" s="44" t="s">
        <v>7987</v>
      </c>
      <c r="E2348" s="44" t="s">
        <v>23</v>
      </c>
      <c r="F2348" s="44" t="s">
        <v>46</v>
      </c>
      <c r="G2348">
        <v>33</v>
      </c>
      <c r="H2348" s="44" t="s">
        <v>7917</v>
      </c>
      <c r="I2348" s="44" t="s">
        <v>55</v>
      </c>
      <c r="J2348" s="44" t="s">
        <v>56</v>
      </c>
      <c r="K2348">
        <v>3</v>
      </c>
      <c r="L2348" s="44" t="s">
        <v>61</v>
      </c>
      <c r="M2348" s="44" t="s">
        <v>82</v>
      </c>
      <c r="N2348" s="44" t="s">
        <v>42</v>
      </c>
      <c r="O2348" s="44" t="s">
        <v>7933</v>
      </c>
      <c r="P2348">
        <v>24417</v>
      </c>
      <c r="Q2348" s="44" t="s">
        <v>30</v>
      </c>
      <c r="R2348" s="1">
        <v>42426</v>
      </c>
      <c r="S2348" s="44" t="s">
        <v>30</v>
      </c>
      <c r="T2348" s="1">
        <v>44618</v>
      </c>
      <c r="U2348">
        <v>6</v>
      </c>
      <c r="V2348">
        <v>2</v>
      </c>
      <c r="W2348">
        <v>6</v>
      </c>
      <c r="X2348">
        <v>6</v>
      </c>
      <c r="Y2348" s="44" t="s">
        <v>5365</v>
      </c>
      <c r="Z2348" s="1">
        <v>43992</v>
      </c>
      <c r="AA2348" t="s">
        <v>7955</v>
      </c>
      <c r="AB2348" t="s">
        <v>7991</v>
      </c>
      <c r="AC2348" t="s">
        <v>7955</v>
      </c>
      <c r="AD2348">
        <v>2</v>
      </c>
      <c r="AE2348">
        <v>1</v>
      </c>
      <c r="AF2348" t="s">
        <v>7991</v>
      </c>
      <c r="AG2348" t="s">
        <v>7974</v>
      </c>
      <c r="AH2348" t="s">
        <v>7974</v>
      </c>
      <c r="AI2348">
        <f>IF(Employee1[[#This Row],[ManagerRating]]="Needs Improvement",1,0)</f>
        <v>0</v>
      </c>
      <c r="AJ2348">
        <f>IF(AND(Employee1[[#This Row],[ManagerRating]]="Above and Beyond", Employee1[[#This Row],[YearsInMostRecentRole]]&gt;=3),1,0)</f>
        <v>0</v>
      </c>
    </row>
    <row r="2349" spans="1:36" x14ac:dyDescent="0.35">
      <c r="A2349" s="44" t="s">
        <v>1376</v>
      </c>
      <c r="B2349" s="44" t="s">
        <v>22</v>
      </c>
      <c r="C2349">
        <v>27</v>
      </c>
      <c r="D2349" s="44" t="s">
        <v>7987</v>
      </c>
      <c r="E2349" s="44" t="s">
        <v>23</v>
      </c>
      <c r="F2349" s="44" t="s">
        <v>24</v>
      </c>
      <c r="G2349">
        <v>34</v>
      </c>
      <c r="H2349" s="44" t="s">
        <v>7917</v>
      </c>
      <c r="I2349" s="44" t="s">
        <v>34</v>
      </c>
      <c r="J2349" s="44" t="s">
        <v>26</v>
      </c>
      <c r="K2349">
        <v>2</v>
      </c>
      <c r="L2349" s="44" t="s">
        <v>27</v>
      </c>
      <c r="M2349" s="44" t="s">
        <v>28</v>
      </c>
      <c r="N2349" s="44" t="s">
        <v>42</v>
      </c>
      <c r="O2349" s="44" t="s">
        <v>7931</v>
      </c>
      <c r="P2349">
        <v>129366</v>
      </c>
      <c r="Q2349" s="44" t="s">
        <v>30</v>
      </c>
      <c r="R2349" s="1">
        <v>42691</v>
      </c>
      <c r="S2349" s="44" t="s">
        <v>30</v>
      </c>
      <c r="T2349" s="1">
        <v>44882</v>
      </c>
      <c r="U2349">
        <v>6</v>
      </c>
      <c r="V2349">
        <v>0</v>
      </c>
      <c r="W2349">
        <v>5</v>
      </c>
      <c r="X2349">
        <v>0</v>
      </c>
      <c r="Y2349" s="44" t="s">
        <v>5366</v>
      </c>
      <c r="Z2349" s="1">
        <v>43993</v>
      </c>
      <c r="AA2349" t="s">
        <v>7955</v>
      </c>
      <c r="AB2349" t="s">
        <v>7959</v>
      </c>
      <c r="AC2349" t="s">
        <v>7955</v>
      </c>
      <c r="AD2349">
        <v>2</v>
      </c>
      <c r="AE2349">
        <v>1</v>
      </c>
      <c r="AF2349" t="s">
        <v>7959</v>
      </c>
      <c r="AG2349" t="s">
        <v>7976</v>
      </c>
      <c r="AH2349" t="s">
        <v>7976</v>
      </c>
      <c r="AI2349">
        <f>IF(Employee1[[#This Row],[ManagerRating]]="Needs Improvement",1,0)</f>
        <v>0</v>
      </c>
      <c r="AJ2349">
        <f>IF(AND(Employee1[[#This Row],[ManagerRating]]="Above and Beyond", Employee1[[#This Row],[YearsInMostRecentRole]]&gt;=3),1,0)</f>
        <v>0</v>
      </c>
    </row>
    <row r="2350" spans="1:36" x14ac:dyDescent="0.35">
      <c r="A2350" s="44" t="s">
        <v>2262</v>
      </c>
      <c r="B2350" s="44" t="s">
        <v>33</v>
      </c>
      <c r="C2350">
        <v>23</v>
      </c>
      <c r="D2350" s="44" t="s">
        <v>7987</v>
      </c>
      <c r="E2350" s="44" t="s">
        <v>23</v>
      </c>
      <c r="F2350" s="44" t="s">
        <v>24</v>
      </c>
      <c r="G2350">
        <v>12</v>
      </c>
      <c r="H2350" s="44" t="s">
        <v>7915</v>
      </c>
      <c r="I2350" s="44" t="s">
        <v>25</v>
      </c>
      <c r="J2350" s="44" t="s">
        <v>26</v>
      </c>
      <c r="K2350">
        <v>3</v>
      </c>
      <c r="L2350" s="44" t="s">
        <v>27</v>
      </c>
      <c r="M2350" s="44" t="s">
        <v>28</v>
      </c>
      <c r="N2350" s="44" t="s">
        <v>35</v>
      </c>
      <c r="O2350" s="44" t="s">
        <v>7932</v>
      </c>
      <c r="P2350">
        <v>84985</v>
      </c>
      <c r="Q2350" s="44" t="s">
        <v>30</v>
      </c>
      <c r="R2350" s="1">
        <v>43952</v>
      </c>
      <c r="S2350" s="44" t="s">
        <v>36</v>
      </c>
      <c r="T2350" s="1">
        <v>44317</v>
      </c>
      <c r="U2350">
        <v>1</v>
      </c>
      <c r="V2350">
        <v>0</v>
      </c>
      <c r="W2350">
        <v>0</v>
      </c>
      <c r="X2350">
        <v>0</v>
      </c>
      <c r="Y2350" s="44" t="s">
        <v>5367</v>
      </c>
      <c r="Z2350" s="1">
        <v>43995</v>
      </c>
      <c r="AA2350" t="s">
        <v>7958</v>
      </c>
      <c r="AB2350" t="s">
        <v>7955</v>
      </c>
      <c r="AC2350" t="s">
        <v>7955</v>
      </c>
      <c r="AD2350">
        <v>3</v>
      </c>
      <c r="AE2350">
        <v>2</v>
      </c>
      <c r="AF2350" t="s">
        <v>7955</v>
      </c>
      <c r="AG2350" t="s">
        <v>7974</v>
      </c>
      <c r="AH2350" t="s">
        <v>7977</v>
      </c>
      <c r="AI2350">
        <f>IF(Employee1[[#This Row],[ManagerRating]]="Needs Improvement",1,0)</f>
        <v>1</v>
      </c>
      <c r="AJ2350">
        <f>IF(AND(Employee1[[#This Row],[ManagerRating]]="Above and Beyond", Employee1[[#This Row],[YearsInMostRecentRole]]&gt;=3),1,0)</f>
        <v>0</v>
      </c>
    </row>
    <row r="2351" spans="1:36" x14ac:dyDescent="0.35">
      <c r="A2351" s="44" t="s">
        <v>311</v>
      </c>
      <c r="B2351" s="44" t="s">
        <v>33</v>
      </c>
      <c r="C2351">
        <v>42</v>
      </c>
      <c r="D2351" s="44" t="s">
        <v>7989</v>
      </c>
      <c r="E2351" s="44" t="s">
        <v>23</v>
      </c>
      <c r="F2351" s="44" t="s">
        <v>46</v>
      </c>
      <c r="G2351">
        <v>5</v>
      </c>
      <c r="H2351" s="44" t="s">
        <v>7915</v>
      </c>
      <c r="I2351" s="44" t="s">
        <v>55</v>
      </c>
      <c r="J2351" s="44" t="s">
        <v>56</v>
      </c>
      <c r="K2351">
        <v>1</v>
      </c>
      <c r="L2351" s="44" t="s">
        <v>47</v>
      </c>
      <c r="M2351" s="44" t="s">
        <v>71</v>
      </c>
      <c r="N2351" s="44" t="s">
        <v>35</v>
      </c>
      <c r="O2351" s="44" t="s">
        <v>7933</v>
      </c>
      <c r="P2351">
        <v>47461</v>
      </c>
      <c r="Q2351" s="44" t="s">
        <v>30</v>
      </c>
      <c r="R2351" s="1">
        <v>41034</v>
      </c>
      <c r="S2351" s="44" t="s">
        <v>30</v>
      </c>
      <c r="T2351" s="1">
        <v>44686</v>
      </c>
      <c r="U2351">
        <v>10</v>
      </c>
      <c r="V2351">
        <v>4</v>
      </c>
      <c r="W2351">
        <v>7</v>
      </c>
      <c r="X2351">
        <v>5</v>
      </c>
      <c r="Y2351" s="44" t="s">
        <v>5368</v>
      </c>
      <c r="Z2351" s="1">
        <v>43995</v>
      </c>
      <c r="AA2351" t="s">
        <v>7991</v>
      </c>
      <c r="AB2351" t="s">
        <v>7959</v>
      </c>
      <c r="AC2351" t="s">
        <v>7991</v>
      </c>
      <c r="AD2351">
        <v>3</v>
      </c>
      <c r="AE2351">
        <v>1</v>
      </c>
      <c r="AF2351" t="s">
        <v>7991</v>
      </c>
      <c r="AG2351" t="s">
        <v>7974</v>
      </c>
      <c r="AH2351" t="s">
        <v>7974</v>
      </c>
      <c r="AI2351">
        <f>IF(Employee1[[#This Row],[ManagerRating]]="Needs Improvement",1,0)</f>
        <v>0</v>
      </c>
      <c r="AJ2351">
        <f>IF(AND(Employee1[[#This Row],[ManagerRating]]="Above and Beyond", Employee1[[#This Row],[YearsInMostRecentRole]]&gt;=3),1,0)</f>
        <v>0</v>
      </c>
    </row>
    <row r="2352" spans="1:36" x14ac:dyDescent="0.35">
      <c r="A2352" s="44" t="s">
        <v>634</v>
      </c>
      <c r="B2352" s="44" t="s">
        <v>22</v>
      </c>
      <c r="C2352">
        <v>42</v>
      </c>
      <c r="D2352" s="44" t="s">
        <v>7989</v>
      </c>
      <c r="E2352" s="44" t="s">
        <v>23</v>
      </c>
      <c r="F2352" s="44" t="s">
        <v>46</v>
      </c>
      <c r="G2352">
        <v>43</v>
      </c>
      <c r="H2352" s="44" t="s">
        <v>7917</v>
      </c>
      <c r="I2352" s="44" t="s">
        <v>34</v>
      </c>
      <c r="J2352" s="44" t="s">
        <v>60</v>
      </c>
      <c r="K2352">
        <v>4</v>
      </c>
      <c r="L2352" s="44" t="s">
        <v>47</v>
      </c>
      <c r="M2352" s="44" t="s">
        <v>76</v>
      </c>
      <c r="N2352" s="44" t="s">
        <v>29</v>
      </c>
      <c r="O2352" s="44" t="s">
        <v>7932</v>
      </c>
      <c r="P2352">
        <v>110069</v>
      </c>
      <c r="Q2352" s="44" t="s">
        <v>30</v>
      </c>
      <c r="R2352" s="1">
        <v>41634</v>
      </c>
      <c r="S2352" s="44" t="s">
        <v>30</v>
      </c>
      <c r="T2352" s="1">
        <v>44921</v>
      </c>
      <c r="U2352">
        <v>9</v>
      </c>
      <c r="V2352">
        <v>3</v>
      </c>
      <c r="W2352">
        <v>8</v>
      </c>
      <c r="X2352">
        <v>4</v>
      </c>
      <c r="Y2352" s="44" t="s">
        <v>5369</v>
      </c>
      <c r="Z2352" s="1">
        <v>43995</v>
      </c>
      <c r="AA2352" t="s">
        <v>7955</v>
      </c>
      <c r="AB2352" t="s">
        <v>7959</v>
      </c>
      <c r="AC2352" t="s">
        <v>7955</v>
      </c>
      <c r="AD2352">
        <v>2</v>
      </c>
      <c r="AE2352">
        <v>0</v>
      </c>
      <c r="AF2352" t="s">
        <v>7991</v>
      </c>
      <c r="AG2352" t="s">
        <v>7976</v>
      </c>
      <c r="AH2352" t="s">
        <v>7974</v>
      </c>
      <c r="AI2352">
        <f>IF(Employee1[[#This Row],[ManagerRating]]="Needs Improvement",1,0)</f>
        <v>0</v>
      </c>
      <c r="AJ2352">
        <f>IF(AND(Employee1[[#This Row],[ManagerRating]]="Above and Beyond", Employee1[[#This Row],[YearsInMostRecentRole]]&gt;=3),1,0)</f>
        <v>0</v>
      </c>
    </row>
    <row r="2353" spans="1:36" x14ac:dyDescent="0.35">
      <c r="A2353" s="44" t="s">
        <v>1226</v>
      </c>
      <c r="B2353" s="44" t="s">
        <v>22</v>
      </c>
      <c r="C2353">
        <v>26</v>
      </c>
      <c r="D2353" s="44" t="s">
        <v>7987</v>
      </c>
      <c r="E2353" s="44" t="s">
        <v>59</v>
      </c>
      <c r="F2353" s="44" t="s">
        <v>46</v>
      </c>
      <c r="G2353">
        <v>21</v>
      </c>
      <c r="H2353" s="44" t="s">
        <v>7916</v>
      </c>
      <c r="I2353" s="44" t="s">
        <v>34</v>
      </c>
      <c r="J2353" s="44" t="s">
        <v>26</v>
      </c>
      <c r="K2353">
        <v>3</v>
      </c>
      <c r="L2353" s="44" t="s">
        <v>47</v>
      </c>
      <c r="M2353" s="44" t="s">
        <v>71</v>
      </c>
      <c r="N2353" s="44" t="s">
        <v>42</v>
      </c>
      <c r="O2353" s="44" t="s">
        <v>7933</v>
      </c>
      <c r="P2353">
        <v>26919</v>
      </c>
      <c r="Q2353" s="44" t="s">
        <v>30</v>
      </c>
      <c r="R2353" s="1">
        <v>42494</v>
      </c>
      <c r="S2353" s="44" t="s">
        <v>30</v>
      </c>
      <c r="T2353" s="1">
        <v>44685</v>
      </c>
      <c r="U2353">
        <v>6</v>
      </c>
      <c r="V2353">
        <v>0</v>
      </c>
      <c r="W2353">
        <v>5</v>
      </c>
      <c r="X2353">
        <v>3</v>
      </c>
      <c r="Y2353" s="44" t="s">
        <v>5370</v>
      </c>
      <c r="Z2353" s="1">
        <v>43995</v>
      </c>
      <c r="AA2353" t="s">
        <v>7955</v>
      </c>
      <c r="AB2353" t="s">
        <v>7991</v>
      </c>
      <c r="AC2353" t="s">
        <v>7958</v>
      </c>
      <c r="AD2353">
        <v>3</v>
      </c>
      <c r="AE2353">
        <v>1</v>
      </c>
      <c r="AF2353" t="s">
        <v>7959</v>
      </c>
      <c r="AG2353" t="s">
        <v>7974</v>
      </c>
      <c r="AH2353" t="s">
        <v>7977</v>
      </c>
      <c r="AI2353">
        <f>IF(Employee1[[#This Row],[ManagerRating]]="Needs Improvement",1,0)</f>
        <v>1</v>
      </c>
      <c r="AJ2353">
        <f>IF(AND(Employee1[[#This Row],[ManagerRating]]="Above and Beyond", Employee1[[#This Row],[YearsInMostRecentRole]]&gt;=3),1,0)</f>
        <v>0</v>
      </c>
    </row>
    <row r="2354" spans="1:36" x14ac:dyDescent="0.35">
      <c r="A2354" s="44" t="s">
        <v>1748</v>
      </c>
      <c r="B2354" s="44" t="s">
        <v>33</v>
      </c>
      <c r="C2354">
        <v>25</v>
      </c>
      <c r="D2354" s="44" t="s">
        <v>7987</v>
      </c>
      <c r="E2354" s="44" t="s">
        <v>23</v>
      </c>
      <c r="F2354" s="44" t="s">
        <v>24</v>
      </c>
      <c r="G2354">
        <v>11</v>
      </c>
      <c r="H2354" s="44" t="s">
        <v>7915</v>
      </c>
      <c r="I2354" s="44" t="s">
        <v>34</v>
      </c>
      <c r="J2354" s="44" t="s">
        <v>60</v>
      </c>
      <c r="K2354">
        <v>3</v>
      </c>
      <c r="L2354" s="44" t="s">
        <v>27</v>
      </c>
      <c r="M2354" s="44" t="s">
        <v>28</v>
      </c>
      <c r="N2354" s="44" t="s">
        <v>35</v>
      </c>
      <c r="O2354" s="44" t="s">
        <v>7932</v>
      </c>
      <c r="P2354">
        <v>58914</v>
      </c>
      <c r="Q2354" s="44" t="s">
        <v>30</v>
      </c>
      <c r="R2354" s="1">
        <v>43292</v>
      </c>
      <c r="S2354" s="44" t="s">
        <v>30</v>
      </c>
      <c r="T2354" s="1">
        <v>44753</v>
      </c>
      <c r="U2354">
        <v>4</v>
      </c>
      <c r="V2354">
        <v>0</v>
      </c>
      <c r="W2354">
        <v>1</v>
      </c>
      <c r="X2354">
        <v>0</v>
      </c>
      <c r="Y2354" s="44" t="s">
        <v>5371</v>
      </c>
      <c r="Z2354" s="1">
        <v>43995</v>
      </c>
      <c r="AA2354" t="s">
        <v>7955</v>
      </c>
      <c r="AB2354" t="s">
        <v>7955</v>
      </c>
      <c r="AC2354" t="s">
        <v>7955</v>
      </c>
      <c r="AD2354">
        <v>3</v>
      </c>
      <c r="AE2354">
        <v>1</v>
      </c>
      <c r="AF2354" t="s">
        <v>7959</v>
      </c>
      <c r="AG2354" t="s">
        <v>7975</v>
      </c>
      <c r="AH2354" t="s">
        <v>7976</v>
      </c>
      <c r="AI2354">
        <f>IF(Employee1[[#This Row],[ManagerRating]]="Needs Improvement",1,0)</f>
        <v>0</v>
      </c>
      <c r="AJ2354">
        <f>IF(AND(Employee1[[#This Row],[ManagerRating]]="Above and Beyond", Employee1[[#This Row],[YearsInMostRecentRole]]&gt;=3),1,0)</f>
        <v>0</v>
      </c>
    </row>
    <row r="2355" spans="1:36" x14ac:dyDescent="0.35">
      <c r="A2355" s="44" t="s">
        <v>760</v>
      </c>
      <c r="B2355" s="44" t="s">
        <v>33</v>
      </c>
      <c r="C2355">
        <v>43</v>
      </c>
      <c r="D2355" s="44" t="s">
        <v>7989</v>
      </c>
      <c r="E2355" s="44" t="s">
        <v>59</v>
      </c>
      <c r="F2355" s="44" t="s">
        <v>46</v>
      </c>
      <c r="G2355">
        <v>14</v>
      </c>
      <c r="H2355" s="44" t="s">
        <v>7915</v>
      </c>
      <c r="I2355" s="44" t="s">
        <v>55</v>
      </c>
      <c r="J2355" s="44" t="s">
        <v>26</v>
      </c>
      <c r="K2355">
        <v>1</v>
      </c>
      <c r="L2355" s="44" t="s">
        <v>47</v>
      </c>
      <c r="M2355" s="44" t="s">
        <v>71</v>
      </c>
      <c r="N2355" s="44" t="s">
        <v>42</v>
      </c>
      <c r="O2355" s="44" t="s">
        <v>7932</v>
      </c>
      <c r="P2355">
        <v>76331</v>
      </c>
      <c r="Q2355" s="44" t="s">
        <v>30</v>
      </c>
      <c r="R2355" s="1">
        <v>41808</v>
      </c>
      <c r="S2355" s="44" t="s">
        <v>30</v>
      </c>
      <c r="T2355" s="1">
        <v>44730</v>
      </c>
      <c r="U2355">
        <v>8</v>
      </c>
      <c r="V2355">
        <v>2</v>
      </c>
      <c r="W2355">
        <v>4</v>
      </c>
      <c r="X2355">
        <v>3</v>
      </c>
      <c r="Y2355" s="44" t="s">
        <v>5372</v>
      </c>
      <c r="Z2355" s="1">
        <v>43996</v>
      </c>
      <c r="AA2355" t="s">
        <v>7955</v>
      </c>
      <c r="AB2355" t="s">
        <v>7991</v>
      </c>
      <c r="AC2355" t="s">
        <v>7958</v>
      </c>
      <c r="AD2355">
        <v>1</v>
      </c>
      <c r="AE2355">
        <v>0</v>
      </c>
      <c r="AF2355" t="s">
        <v>7959</v>
      </c>
      <c r="AG2355" t="s">
        <v>7976</v>
      </c>
      <c r="AH2355" t="s">
        <v>7976</v>
      </c>
      <c r="AI2355">
        <f>IF(Employee1[[#This Row],[ManagerRating]]="Needs Improvement",1,0)</f>
        <v>0</v>
      </c>
      <c r="AJ2355">
        <f>IF(AND(Employee1[[#This Row],[ManagerRating]]="Above and Beyond", Employee1[[#This Row],[YearsInMostRecentRole]]&gt;=3),1,0)</f>
        <v>0</v>
      </c>
    </row>
    <row r="2356" spans="1:36" x14ac:dyDescent="0.35">
      <c r="A2356" s="44" t="s">
        <v>1284</v>
      </c>
      <c r="B2356" s="44" t="s">
        <v>33</v>
      </c>
      <c r="C2356">
        <v>26</v>
      </c>
      <c r="D2356" s="44" t="s">
        <v>7987</v>
      </c>
      <c r="E2356" s="44" t="s">
        <v>23</v>
      </c>
      <c r="F2356" s="44" t="s">
        <v>46</v>
      </c>
      <c r="G2356">
        <v>18</v>
      </c>
      <c r="H2356" s="44" t="s">
        <v>7916</v>
      </c>
      <c r="I2356" s="44" t="s">
        <v>34</v>
      </c>
      <c r="J2356" s="44" t="s">
        <v>40</v>
      </c>
      <c r="K2356">
        <v>3</v>
      </c>
      <c r="L2356" s="44" t="s">
        <v>61</v>
      </c>
      <c r="M2356" s="44" t="s">
        <v>76</v>
      </c>
      <c r="N2356" s="44" t="s">
        <v>29</v>
      </c>
      <c r="O2356" s="44" t="s">
        <v>7932</v>
      </c>
      <c r="P2356">
        <v>54470</v>
      </c>
      <c r="Q2356" s="44" t="s">
        <v>30</v>
      </c>
      <c r="R2356" s="1">
        <v>42572</v>
      </c>
      <c r="S2356" s="44" t="s">
        <v>30</v>
      </c>
      <c r="T2356" s="1">
        <v>44763</v>
      </c>
      <c r="U2356">
        <v>6</v>
      </c>
      <c r="V2356">
        <v>0</v>
      </c>
      <c r="W2356">
        <v>6</v>
      </c>
      <c r="X2356">
        <v>3</v>
      </c>
      <c r="Y2356" s="44" t="s">
        <v>5373</v>
      </c>
      <c r="Z2356" s="1">
        <v>43996</v>
      </c>
      <c r="AA2356" t="s">
        <v>7991</v>
      </c>
      <c r="AB2356" t="s">
        <v>7955</v>
      </c>
      <c r="AC2356" t="s">
        <v>7959</v>
      </c>
      <c r="AD2356">
        <v>3</v>
      </c>
      <c r="AE2356">
        <v>0</v>
      </c>
      <c r="AF2356" t="s">
        <v>7955</v>
      </c>
      <c r="AG2356" t="s">
        <v>7974</v>
      </c>
      <c r="AH2356" t="s">
        <v>7974</v>
      </c>
      <c r="AI2356">
        <f>IF(Employee1[[#This Row],[ManagerRating]]="Needs Improvement",1,0)</f>
        <v>0</v>
      </c>
      <c r="AJ2356">
        <f>IF(AND(Employee1[[#This Row],[ManagerRating]]="Above and Beyond", Employee1[[#This Row],[YearsInMostRecentRole]]&gt;=3),1,0)</f>
        <v>0</v>
      </c>
    </row>
    <row r="2357" spans="1:36" x14ac:dyDescent="0.35">
      <c r="A2357" s="44" t="s">
        <v>1558</v>
      </c>
      <c r="B2357" s="44" t="s">
        <v>22</v>
      </c>
      <c r="C2357">
        <v>26</v>
      </c>
      <c r="D2357" s="44" t="s">
        <v>7987</v>
      </c>
      <c r="E2357" s="44" t="s">
        <v>23</v>
      </c>
      <c r="F2357" s="44" t="s">
        <v>24</v>
      </c>
      <c r="G2357">
        <v>18</v>
      </c>
      <c r="H2357" s="44" t="s">
        <v>7916</v>
      </c>
      <c r="I2357" s="44" t="s">
        <v>34</v>
      </c>
      <c r="J2357" s="44" t="s">
        <v>26</v>
      </c>
      <c r="K2357">
        <v>2</v>
      </c>
      <c r="L2357" s="44" t="s">
        <v>27</v>
      </c>
      <c r="M2357" s="44" t="s">
        <v>28</v>
      </c>
      <c r="N2357" s="44" t="s">
        <v>35</v>
      </c>
      <c r="O2357" s="44" t="s">
        <v>7932</v>
      </c>
      <c r="P2357">
        <v>62868</v>
      </c>
      <c r="Q2357" s="44" t="s">
        <v>30</v>
      </c>
      <c r="R2357" s="1">
        <v>43017</v>
      </c>
      <c r="S2357" s="44" t="s">
        <v>30</v>
      </c>
      <c r="T2357" s="1">
        <v>44843</v>
      </c>
      <c r="U2357">
        <v>5</v>
      </c>
      <c r="V2357">
        <v>2</v>
      </c>
      <c r="W2357">
        <v>4</v>
      </c>
      <c r="X2357">
        <v>0</v>
      </c>
      <c r="Y2357" s="44" t="s">
        <v>5374</v>
      </c>
      <c r="Z2357" s="1">
        <v>43996</v>
      </c>
      <c r="AA2357" t="s">
        <v>7958</v>
      </c>
      <c r="AB2357" t="s">
        <v>7958</v>
      </c>
      <c r="AC2357" t="s">
        <v>7991</v>
      </c>
      <c r="AD2357">
        <v>3</v>
      </c>
      <c r="AE2357">
        <v>0</v>
      </c>
      <c r="AF2357" t="s">
        <v>7991</v>
      </c>
      <c r="AG2357" t="s">
        <v>7976</v>
      </c>
      <c r="AH2357" t="s">
        <v>7976</v>
      </c>
      <c r="AI2357">
        <f>IF(Employee1[[#This Row],[ManagerRating]]="Needs Improvement",1,0)</f>
        <v>0</v>
      </c>
      <c r="AJ2357">
        <f>IF(AND(Employee1[[#This Row],[ManagerRating]]="Above and Beyond", Employee1[[#This Row],[YearsInMostRecentRole]]&gt;=3),1,0)</f>
        <v>0</v>
      </c>
    </row>
    <row r="2358" spans="1:36" x14ac:dyDescent="0.35">
      <c r="A2358" s="44" t="s">
        <v>1718</v>
      </c>
      <c r="B2358" s="44" t="s">
        <v>33</v>
      </c>
      <c r="C2358">
        <v>24</v>
      </c>
      <c r="D2358" s="44" t="s">
        <v>7987</v>
      </c>
      <c r="E2358" s="44" t="s">
        <v>59</v>
      </c>
      <c r="F2358" s="44" t="s">
        <v>24</v>
      </c>
      <c r="G2358">
        <v>3</v>
      </c>
      <c r="H2358" s="44" t="s">
        <v>7915</v>
      </c>
      <c r="I2358" s="44" t="s">
        <v>55</v>
      </c>
      <c r="J2358" s="44" t="s">
        <v>26</v>
      </c>
      <c r="K2358">
        <v>3</v>
      </c>
      <c r="L2358" s="44" t="s">
        <v>96</v>
      </c>
      <c r="M2358" s="44" t="s">
        <v>28</v>
      </c>
      <c r="N2358" s="44" t="s">
        <v>35</v>
      </c>
      <c r="O2358" s="44" t="s">
        <v>7931</v>
      </c>
      <c r="P2358">
        <v>128634</v>
      </c>
      <c r="Q2358" s="44" t="s">
        <v>30</v>
      </c>
      <c r="R2358" s="1">
        <v>43262</v>
      </c>
      <c r="S2358" s="44" t="s">
        <v>30</v>
      </c>
      <c r="T2358" s="1">
        <v>44723</v>
      </c>
      <c r="U2358">
        <v>4</v>
      </c>
      <c r="V2358">
        <v>4</v>
      </c>
      <c r="W2358">
        <v>4</v>
      </c>
      <c r="X2358">
        <v>4</v>
      </c>
      <c r="Y2358" s="44" t="s">
        <v>5375</v>
      </c>
      <c r="Z2358" s="1">
        <v>43996</v>
      </c>
      <c r="AA2358" t="s">
        <v>7955</v>
      </c>
      <c r="AB2358" t="s">
        <v>7958</v>
      </c>
      <c r="AC2358" t="s">
        <v>7958</v>
      </c>
      <c r="AD2358">
        <v>2</v>
      </c>
      <c r="AE2358">
        <v>3</v>
      </c>
      <c r="AF2358" t="s">
        <v>7955</v>
      </c>
      <c r="AG2358" t="s">
        <v>7974</v>
      </c>
      <c r="AH2358" t="s">
        <v>7974</v>
      </c>
      <c r="AI2358">
        <f>IF(Employee1[[#This Row],[ManagerRating]]="Needs Improvement",1,0)</f>
        <v>0</v>
      </c>
      <c r="AJ2358">
        <f>IF(AND(Employee1[[#This Row],[ManagerRating]]="Above and Beyond", Employee1[[#This Row],[YearsInMostRecentRole]]&gt;=3),1,0)</f>
        <v>0</v>
      </c>
    </row>
    <row r="2359" spans="1:36" x14ac:dyDescent="0.35">
      <c r="A2359" s="44" t="s">
        <v>267</v>
      </c>
      <c r="B2359" s="44" t="s">
        <v>33</v>
      </c>
      <c r="C2359">
        <v>36</v>
      </c>
      <c r="D2359" s="44" t="s">
        <v>7988</v>
      </c>
      <c r="E2359" s="44" t="s">
        <v>23</v>
      </c>
      <c r="F2359" s="44" t="s">
        <v>46</v>
      </c>
      <c r="G2359">
        <v>7</v>
      </c>
      <c r="H2359" s="44" t="s">
        <v>7915</v>
      </c>
      <c r="I2359" s="44" t="s">
        <v>34</v>
      </c>
      <c r="J2359" s="44" t="s">
        <v>60</v>
      </c>
      <c r="K2359">
        <v>4</v>
      </c>
      <c r="L2359" s="44" t="s">
        <v>47</v>
      </c>
      <c r="M2359" s="44" t="s">
        <v>71</v>
      </c>
      <c r="N2359" s="44" t="s">
        <v>29</v>
      </c>
      <c r="O2359" s="44" t="s">
        <v>7932</v>
      </c>
      <c r="P2359">
        <v>73643</v>
      </c>
      <c r="Q2359" s="44" t="s">
        <v>30</v>
      </c>
      <c r="R2359" s="1">
        <v>41013</v>
      </c>
      <c r="S2359" s="44" t="s">
        <v>30</v>
      </c>
      <c r="T2359" s="1">
        <v>44665</v>
      </c>
      <c r="U2359">
        <v>10</v>
      </c>
      <c r="V2359">
        <v>0</v>
      </c>
      <c r="W2359">
        <v>7</v>
      </c>
      <c r="X2359">
        <v>9</v>
      </c>
      <c r="Y2359" s="44" t="s">
        <v>5376</v>
      </c>
      <c r="Z2359" s="1">
        <v>43997</v>
      </c>
      <c r="AA2359" t="s">
        <v>7955</v>
      </c>
      <c r="AB2359" t="s">
        <v>7955</v>
      </c>
      <c r="AC2359" t="s">
        <v>7959</v>
      </c>
      <c r="AD2359">
        <v>3</v>
      </c>
      <c r="AE2359">
        <v>1</v>
      </c>
      <c r="AF2359" t="s">
        <v>7991</v>
      </c>
      <c r="AG2359" t="s">
        <v>7974</v>
      </c>
      <c r="AH2359" t="s">
        <v>7974</v>
      </c>
      <c r="AI2359">
        <f>IF(Employee1[[#This Row],[ManagerRating]]="Needs Improvement",1,0)</f>
        <v>0</v>
      </c>
      <c r="AJ2359">
        <f>IF(AND(Employee1[[#This Row],[ManagerRating]]="Above and Beyond", Employee1[[#This Row],[YearsInMostRecentRole]]&gt;=3),1,0)</f>
        <v>0</v>
      </c>
    </row>
    <row r="2360" spans="1:36" x14ac:dyDescent="0.35">
      <c r="A2360" s="44" t="s">
        <v>740</v>
      </c>
      <c r="B2360" s="44" t="s">
        <v>45</v>
      </c>
      <c r="C2360">
        <v>48</v>
      </c>
      <c r="D2360" s="44" t="s">
        <v>7989</v>
      </c>
      <c r="E2360" s="44" t="s">
        <v>70</v>
      </c>
      <c r="F2360" s="44" t="s">
        <v>24</v>
      </c>
      <c r="G2360">
        <v>9</v>
      </c>
      <c r="H2360" s="44" t="s">
        <v>7915</v>
      </c>
      <c r="I2360" s="44" t="s">
        <v>55</v>
      </c>
      <c r="J2360" s="44" t="s">
        <v>64</v>
      </c>
      <c r="K2360">
        <v>3</v>
      </c>
      <c r="L2360" s="44" t="s">
        <v>96</v>
      </c>
      <c r="M2360" s="44" t="s">
        <v>28</v>
      </c>
      <c r="N2360" s="44" t="s">
        <v>29</v>
      </c>
      <c r="O2360" s="44" t="s">
        <v>7930</v>
      </c>
      <c r="P2360">
        <v>288450</v>
      </c>
      <c r="Q2360" s="44" t="s">
        <v>36</v>
      </c>
      <c r="R2360" s="1">
        <v>41783</v>
      </c>
      <c r="S2360" s="44" t="s">
        <v>30</v>
      </c>
      <c r="T2360" s="1">
        <v>44705</v>
      </c>
      <c r="U2360">
        <v>8</v>
      </c>
      <c r="V2360">
        <v>2</v>
      </c>
      <c r="W2360">
        <v>6</v>
      </c>
      <c r="X2360">
        <v>4</v>
      </c>
      <c r="Y2360" s="44" t="s">
        <v>5377</v>
      </c>
      <c r="Z2360" s="1">
        <v>43997</v>
      </c>
      <c r="AA2360" t="s">
        <v>7958</v>
      </c>
      <c r="AB2360" t="s">
        <v>7959</v>
      </c>
      <c r="AC2360" t="s">
        <v>7955</v>
      </c>
      <c r="AD2360">
        <v>1</v>
      </c>
      <c r="AE2360">
        <v>1</v>
      </c>
      <c r="AF2360" t="s">
        <v>7959</v>
      </c>
      <c r="AG2360" t="s">
        <v>7974</v>
      </c>
      <c r="AH2360" t="s">
        <v>7977</v>
      </c>
      <c r="AI2360">
        <f>IF(Employee1[[#This Row],[ManagerRating]]="Needs Improvement",1,0)</f>
        <v>1</v>
      </c>
      <c r="AJ2360">
        <f>IF(AND(Employee1[[#This Row],[ManagerRating]]="Above and Beyond", Employee1[[#This Row],[YearsInMostRecentRole]]&gt;=3),1,0)</f>
        <v>0</v>
      </c>
    </row>
    <row r="2361" spans="1:36" x14ac:dyDescent="0.35">
      <c r="A2361" s="44" t="s">
        <v>247</v>
      </c>
      <c r="B2361" s="44" t="s">
        <v>33</v>
      </c>
      <c r="C2361">
        <v>46</v>
      </c>
      <c r="D2361" s="44" t="s">
        <v>7989</v>
      </c>
      <c r="E2361" s="44" t="s">
        <v>23</v>
      </c>
      <c r="F2361" s="44" t="s">
        <v>46</v>
      </c>
      <c r="G2361">
        <v>11</v>
      </c>
      <c r="H2361" s="44" t="s">
        <v>7915</v>
      </c>
      <c r="I2361" s="44" t="s">
        <v>34</v>
      </c>
      <c r="J2361" s="44" t="s">
        <v>60</v>
      </c>
      <c r="K2361">
        <v>4</v>
      </c>
      <c r="L2361" s="44" t="s">
        <v>61</v>
      </c>
      <c r="M2361" s="44" t="s">
        <v>82</v>
      </c>
      <c r="N2361" s="44" t="s">
        <v>42</v>
      </c>
      <c r="O2361" s="44" t="s">
        <v>7932</v>
      </c>
      <c r="P2361">
        <v>56608</v>
      </c>
      <c r="Q2361" s="44" t="s">
        <v>36</v>
      </c>
      <c r="R2361" s="1">
        <v>40999</v>
      </c>
      <c r="S2361" s="44" t="s">
        <v>30</v>
      </c>
      <c r="T2361" s="1">
        <v>44651</v>
      </c>
      <c r="U2361">
        <v>10</v>
      </c>
      <c r="V2361">
        <v>3</v>
      </c>
      <c r="W2361">
        <v>5</v>
      </c>
      <c r="X2361">
        <v>9</v>
      </c>
      <c r="Y2361" s="44" t="s">
        <v>5378</v>
      </c>
      <c r="Z2361" s="1">
        <v>43998</v>
      </c>
      <c r="AA2361" t="s">
        <v>7958</v>
      </c>
      <c r="AB2361" t="s">
        <v>7991</v>
      </c>
      <c r="AC2361" t="s">
        <v>7991</v>
      </c>
      <c r="AD2361">
        <v>2</v>
      </c>
      <c r="AE2361">
        <v>1</v>
      </c>
      <c r="AF2361" t="s">
        <v>7959</v>
      </c>
      <c r="AG2361" t="s">
        <v>7974</v>
      </c>
      <c r="AH2361" t="s">
        <v>7974</v>
      </c>
      <c r="AI2361">
        <f>IF(Employee1[[#This Row],[ManagerRating]]="Needs Improvement",1,0)</f>
        <v>0</v>
      </c>
      <c r="AJ2361">
        <f>IF(AND(Employee1[[#This Row],[ManagerRating]]="Above and Beyond", Employee1[[#This Row],[YearsInMostRecentRole]]&gt;=3),1,0)</f>
        <v>0</v>
      </c>
    </row>
    <row r="2362" spans="1:36" x14ac:dyDescent="0.35">
      <c r="A2362" s="44" t="s">
        <v>507</v>
      </c>
      <c r="B2362" s="44" t="s">
        <v>22</v>
      </c>
      <c r="C2362">
        <v>41</v>
      </c>
      <c r="D2362" s="44" t="s">
        <v>7989</v>
      </c>
      <c r="E2362" s="44" t="s">
        <v>59</v>
      </c>
      <c r="F2362" s="44" t="s">
        <v>24</v>
      </c>
      <c r="G2362">
        <v>34</v>
      </c>
      <c r="H2362" s="44" t="s">
        <v>7917</v>
      </c>
      <c r="I2362" s="44" t="s">
        <v>55</v>
      </c>
      <c r="J2362" s="44" t="s">
        <v>26</v>
      </c>
      <c r="K2362">
        <v>2</v>
      </c>
      <c r="L2362" s="44" t="s">
        <v>27</v>
      </c>
      <c r="M2362" s="44" t="s">
        <v>28</v>
      </c>
      <c r="N2362" s="44" t="s">
        <v>42</v>
      </c>
      <c r="O2362" s="44" t="s">
        <v>7932</v>
      </c>
      <c r="P2362">
        <v>109747</v>
      </c>
      <c r="Q2362" s="44" t="s">
        <v>30</v>
      </c>
      <c r="R2362" s="1">
        <v>41475</v>
      </c>
      <c r="S2362" s="44" t="s">
        <v>30</v>
      </c>
      <c r="T2362" s="1">
        <v>44762</v>
      </c>
      <c r="U2362">
        <v>9</v>
      </c>
      <c r="V2362">
        <v>8</v>
      </c>
      <c r="W2362">
        <v>9</v>
      </c>
      <c r="X2362">
        <v>5</v>
      </c>
      <c r="Y2362" s="44" t="s">
        <v>5379</v>
      </c>
      <c r="Z2362" s="1">
        <v>43998</v>
      </c>
      <c r="AA2362" t="s">
        <v>7958</v>
      </c>
      <c r="AB2362" t="s">
        <v>7955</v>
      </c>
      <c r="AC2362" t="s">
        <v>7955</v>
      </c>
      <c r="AD2362">
        <v>1</v>
      </c>
      <c r="AE2362">
        <v>3</v>
      </c>
      <c r="AF2362" t="s">
        <v>7959</v>
      </c>
      <c r="AG2362" t="s">
        <v>7976</v>
      </c>
      <c r="AH2362" t="s">
        <v>7976</v>
      </c>
      <c r="AI2362">
        <f>IF(Employee1[[#This Row],[ManagerRating]]="Needs Improvement",1,0)</f>
        <v>0</v>
      </c>
      <c r="AJ2362">
        <f>IF(AND(Employee1[[#This Row],[ManagerRating]]="Above and Beyond", Employee1[[#This Row],[YearsInMostRecentRole]]&gt;=3),1,0)</f>
        <v>0</v>
      </c>
    </row>
    <row r="2363" spans="1:36" x14ac:dyDescent="0.35">
      <c r="A2363" s="44" t="s">
        <v>710</v>
      </c>
      <c r="B2363" s="44" t="s">
        <v>45</v>
      </c>
      <c r="C2363">
        <v>31</v>
      </c>
      <c r="D2363" s="44" t="s">
        <v>7988</v>
      </c>
      <c r="E2363" s="44" t="s">
        <v>70</v>
      </c>
      <c r="F2363" s="44" t="s">
        <v>24</v>
      </c>
      <c r="G2363">
        <v>35</v>
      </c>
      <c r="H2363" s="44" t="s">
        <v>7917</v>
      </c>
      <c r="I2363" s="44" t="s">
        <v>34</v>
      </c>
      <c r="J2363" s="44" t="s">
        <v>26</v>
      </c>
      <c r="K2363">
        <v>3</v>
      </c>
      <c r="L2363" s="44" t="s">
        <v>27</v>
      </c>
      <c r="M2363" s="44" t="s">
        <v>28</v>
      </c>
      <c r="N2363" s="44" t="s">
        <v>42</v>
      </c>
      <c r="O2363" s="44" t="s">
        <v>7932</v>
      </c>
      <c r="P2363">
        <v>115982</v>
      </c>
      <c r="Q2363" s="44" t="s">
        <v>30</v>
      </c>
      <c r="R2363" s="1">
        <v>41732</v>
      </c>
      <c r="S2363" s="44" t="s">
        <v>30</v>
      </c>
      <c r="T2363" s="1">
        <v>44654</v>
      </c>
      <c r="U2363">
        <v>8</v>
      </c>
      <c r="V2363">
        <v>7</v>
      </c>
      <c r="W2363">
        <v>7</v>
      </c>
      <c r="X2363">
        <v>4</v>
      </c>
      <c r="Y2363" s="44" t="s">
        <v>5380</v>
      </c>
      <c r="Z2363" s="1">
        <v>43998</v>
      </c>
      <c r="AA2363" t="s">
        <v>7955</v>
      </c>
      <c r="AB2363" t="s">
        <v>7958</v>
      </c>
      <c r="AC2363" t="s">
        <v>7991</v>
      </c>
      <c r="AD2363">
        <v>3</v>
      </c>
      <c r="AE2363">
        <v>2</v>
      </c>
      <c r="AF2363" t="s">
        <v>7955</v>
      </c>
      <c r="AG2363" t="s">
        <v>7975</v>
      </c>
      <c r="AH2363" t="s">
        <v>7975</v>
      </c>
      <c r="AI2363">
        <f>IF(Employee1[[#This Row],[ManagerRating]]="Needs Improvement",1,0)</f>
        <v>0</v>
      </c>
      <c r="AJ2363">
        <f>IF(AND(Employee1[[#This Row],[ManagerRating]]="Above and Beyond", Employee1[[#This Row],[YearsInMostRecentRole]]&gt;=3),1,0)</f>
        <v>1</v>
      </c>
    </row>
    <row r="2364" spans="1:36" x14ac:dyDescent="0.35">
      <c r="A2364" s="44" t="s">
        <v>1288</v>
      </c>
      <c r="B2364" s="44" t="s">
        <v>22</v>
      </c>
      <c r="C2364">
        <v>27</v>
      </c>
      <c r="D2364" s="44" t="s">
        <v>7987</v>
      </c>
      <c r="E2364" s="44" t="s">
        <v>23</v>
      </c>
      <c r="F2364" s="44" t="s">
        <v>24</v>
      </c>
      <c r="G2364">
        <v>36</v>
      </c>
      <c r="H2364" s="44" t="s">
        <v>7917</v>
      </c>
      <c r="I2364" s="44" t="s">
        <v>34</v>
      </c>
      <c r="J2364" s="44" t="s">
        <v>40</v>
      </c>
      <c r="K2364">
        <v>3</v>
      </c>
      <c r="L2364" s="44" t="s">
        <v>51</v>
      </c>
      <c r="M2364" s="44" t="s">
        <v>28</v>
      </c>
      <c r="N2364" s="44" t="s">
        <v>29</v>
      </c>
      <c r="O2364" s="44" t="s">
        <v>7931</v>
      </c>
      <c r="P2364">
        <v>173994</v>
      </c>
      <c r="Q2364" s="44" t="s">
        <v>30</v>
      </c>
      <c r="R2364" s="1">
        <v>42574</v>
      </c>
      <c r="S2364" s="44" t="s">
        <v>30</v>
      </c>
      <c r="T2364" s="1">
        <v>44765</v>
      </c>
      <c r="U2364">
        <v>6</v>
      </c>
      <c r="V2364">
        <v>1</v>
      </c>
      <c r="W2364">
        <v>5</v>
      </c>
      <c r="X2364">
        <v>6</v>
      </c>
      <c r="Y2364" s="44" t="s">
        <v>5381</v>
      </c>
      <c r="Z2364" s="1">
        <v>43998</v>
      </c>
      <c r="AA2364" t="s">
        <v>7958</v>
      </c>
      <c r="AB2364" t="s">
        <v>7959</v>
      </c>
      <c r="AC2364" t="s">
        <v>7991</v>
      </c>
      <c r="AD2364">
        <v>3</v>
      </c>
      <c r="AE2364">
        <v>2</v>
      </c>
      <c r="AF2364" t="s">
        <v>7958</v>
      </c>
      <c r="AG2364" t="s">
        <v>7974</v>
      </c>
      <c r="AH2364" t="s">
        <v>7974</v>
      </c>
      <c r="AI2364">
        <f>IF(Employee1[[#This Row],[ManagerRating]]="Needs Improvement",1,0)</f>
        <v>0</v>
      </c>
      <c r="AJ2364">
        <f>IF(AND(Employee1[[#This Row],[ManagerRating]]="Above and Beyond", Employee1[[#This Row],[YearsInMostRecentRole]]&gt;=3),1,0)</f>
        <v>0</v>
      </c>
    </row>
    <row r="2365" spans="1:36" x14ac:dyDescent="0.35">
      <c r="A2365" s="44" t="s">
        <v>1230</v>
      </c>
      <c r="B2365" s="44" t="s">
        <v>22</v>
      </c>
      <c r="C2365">
        <v>24</v>
      </c>
      <c r="D2365" s="44" t="s">
        <v>7987</v>
      </c>
      <c r="E2365" s="44" t="s">
        <v>23</v>
      </c>
      <c r="F2365" s="44" t="s">
        <v>46</v>
      </c>
      <c r="G2365">
        <v>27</v>
      </c>
      <c r="H2365" s="44" t="s">
        <v>7917</v>
      </c>
      <c r="I2365" s="44" t="s">
        <v>25</v>
      </c>
      <c r="J2365" s="44" t="s">
        <v>26</v>
      </c>
      <c r="K2365">
        <v>4</v>
      </c>
      <c r="L2365" s="44" t="s">
        <v>65</v>
      </c>
      <c r="M2365" s="44" t="s">
        <v>71</v>
      </c>
      <c r="N2365" s="44" t="s">
        <v>42</v>
      </c>
      <c r="O2365" s="44" t="s">
        <v>7933</v>
      </c>
      <c r="P2365">
        <v>33554</v>
      </c>
      <c r="Q2365" s="44" t="s">
        <v>30</v>
      </c>
      <c r="R2365" s="1">
        <v>42511</v>
      </c>
      <c r="S2365" s="44" t="s">
        <v>30</v>
      </c>
      <c r="T2365" s="1">
        <v>44702</v>
      </c>
      <c r="U2365">
        <v>6</v>
      </c>
      <c r="V2365">
        <v>1</v>
      </c>
      <c r="W2365">
        <v>2</v>
      </c>
      <c r="X2365">
        <v>6</v>
      </c>
      <c r="Y2365" s="44" t="s">
        <v>5382</v>
      </c>
      <c r="Z2365" s="1">
        <v>43998</v>
      </c>
      <c r="AA2365" t="s">
        <v>7958</v>
      </c>
      <c r="AB2365" t="s">
        <v>7955</v>
      </c>
      <c r="AC2365" t="s">
        <v>7958</v>
      </c>
      <c r="AD2365">
        <v>1</v>
      </c>
      <c r="AE2365">
        <v>0</v>
      </c>
      <c r="AF2365" t="s">
        <v>7959</v>
      </c>
      <c r="AG2365" t="s">
        <v>7975</v>
      </c>
      <c r="AH2365" t="s">
        <v>7976</v>
      </c>
      <c r="AI2365">
        <f>IF(Employee1[[#This Row],[ManagerRating]]="Needs Improvement",1,0)</f>
        <v>0</v>
      </c>
      <c r="AJ2365">
        <f>IF(AND(Employee1[[#This Row],[ManagerRating]]="Above and Beyond", Employee1[[#This Row],[YearsInMostRecentRole]]&gt;=3),1,0)</f>
        <v>0</v>
      </c>
    </row>
    <row r="2366" spans="1:36" x14ac:dyDescent="0.35">
      <c r="A2366" s="44" t="s">
        <v>1772</v>
      </c>
      <c r="B2366" s="44" t="s">
        <v>22</v>
      </c>
      <c r="C2366">
        <v>24</v>
      </c>
      <c r="D2366" s="44" t="s">
        <v>7987</v>
      </c>
      <c r="E2366" s="44" t="s">
        <v>23</v>
      </c>
      <c r="F2366" s="44" t="s">
        <v>24</v>
      </c>
      <c r="G2366">
        <v>8</v>
      </c>
      <c r="H2366" s="44" t="s">
        <v>7915</v>
      </c>
      <c r="I2366" s="44" t="s">
        <v>34</v>
      </c>
      <c r="J2366" s="44" t="s">
        <v>26</v>
      </c>
      <c r="K2366">
        <v>4</v>
      </c>
      <c r="L2366" s="44" t="s">
        <v>27</v>
      </c>
      <c r="M2366" s="44" t="s">
        <v>116</v>
      </c>
      <c r="N2366" s="44" t="s">
        <v>42</v>
      </c>
      <c r="O2366" s="44" t="s">
        <v>7932</v>
      </c>
      <c r="P2366">
        <v>50513</v>
      </c>
      <c r="Q2366" s="44" t="s">
        <v>30</v>
      </c>
      <c r="R2366" s="1">
        <v>43316</v>
      </c>
      <c r="S2366" s="44" t="s">
        <v>30</v>
      </c>
      <c r="T2366" s="1">
        <v>44777</v>
      </c>
      <c r="U2366">
        <v>4</v>
      </c>
      <c r="V2366">
        <v>0</v>
      </c>
      <c r="W2366">
        <v>4</v>
      </c>
      <c r="X2366">
        <v>1</v>
      </c>
      <c r="Y2366" s="44" t="s">
        <v>5383</v>
      </c>
      <c r="Z2366" s="1">
        <v>43998</v>
      </c>
      <c r="AA2366" t="s">
        <v>7955</v>
      </c>
      <c r="AB2366" t="s">
        <v>7955</v>
      </c>
      <c r="AC2366" t="s">
        <v>7959</v>
      </c>
      <c r="AD2366">
        <v>1</v>
      </c>
      <c r="AE2366">
        <v>1</v>
      </c>
      <c r="AF2366" t="s">
        <v>7959</v>
      </c>
      <c r="AG2366" t="s">
        <v>7976</v>
      </c>
      <c r="AH2366" t="s">
        <v>7976</v>
      </c>
      <c r="AI2366">
        <f>IF(Employee1[[#This Row],[ManagerRating]]="Needs Improvement",1,0)</f>
        <v>0</v>
      </c>
      <c r="AJ2366">
        <f>IF(AND(Employee1[[#This Row],[ManagerRating]]="Above and Beyond", Employee1[[#This Row],[YearsInMostRecentRole]]&gt;=3),1,0)</f>
        <v>0</v>
      </c>
    </row>
    <row r="2367" spans="1:36" x14ac:dyDescent="0.35">
      <c r="A2367" s="44" t="s">
        <v>1528</v>
      </c>
      <c r="B2367" s="44" t="s">
        <v>45</v>
      </c>
      <c r="C2367">
        <v>24</v>
      </c>
      <c r="D2367" s="44" t="s">
        <v>7987</v>
      </c>
      <c r="E2367" s="44" t="s">
        <v>70</v>
      </c>
      <c r="F2367" s="44" t="s">
        <v>24</v>
      </c>
      <c r="G2367">
        <v>17</v>
      </c>
      <c r="H2367" s="44" t="s">
        <v>7916</v>
      </c>
      <c r="I2367" s="44" t="s">
        <v>34</v>
      </c>
      <c r="J2367" s="44" t="s">
        <v>26</v>
      </c>
      <c r="K2367">
        <v>4</v>
      </c>
      <c r="L2367" s="44" t="s">
        <v>27</v>
      </c>
      <c r="M2367" s="44" t="s">
        <v>28</v>
      </c>
      <c r="N2367" s="44" t="s">
        <v>42</v>
      </c>
      <c r="O2367" s="44" t="s">
        <v>7932</v>
      </c>
      <c r="P2367">
        <v>56155</v>
      </c>
      <c r="Q2367" s="44" t="s">
        <v>30</v>
      </c>
      <c r="R2367" s="1">
        <v>42973</v>
      </c>
      <c r="S2367" s="44" t="s">
        <v>30</v>
      </c>
      <c r="T2367" s="1">
        <v>44799</v>
      </c>
      <c r="U2367">
        <v>5</v>
      </c>
      <c r="V2367">
        <v>2</v>
      </c>
      <c r="W2367">
        <v>2</v>
      </c>
      <c r="X2367">
        <v>0</v>
      </c>
      <c r="Y2367" s="44" t="s">
        <v>5384</v>
      </c>
      <c r="Z2367" s="1">
        <v>43999</v>
      </c>
      <c r="AA2367" t="s">
        <v>7958</v>
      </c>
      <c r="AB2367" t="s">
        <v>7958</v>
      </c>
      <c r="AC2367" t="s">
        <v>7959</v>
      </c>
      <c r="AD2367">
        <v>1</v>
      </c>
      <c r="AE2367">
        <v>2</v>
      </c>
      <c r="AF2367" t="s">
        <v>7959</v>
      </c>
      <c r="AG2367" t="s">
        <v>7976</v>
      </c>
      <c r="AH2367" t="s">
        <v>7974</v>
      </c>
      <c r="AI2367">
        <f>IF(Employee1[[#This Row],[ManagerRating]]="Needs Improvement",1,0)</f>
        <v>0</v>
      </c>
      <c r="AJ2367">
        <f>IF(AND(Employee1[[#This Row],[ManagerRating]]="Above and Beyond", Employee1[[#This Row],[YearsInMostRecentRole]]&gt;=3),1,0)</f>
        <v>0</v>
      </c>
    </row>
    <row r="2368" spans="1:36" x14ac:dyDescent="0.35">
      <c r="A2368" s="44" t="s">
        <v>213</v>
      </c>
      <c r="B2368" s="44" t="s">
        <v>33</v>
      </c>
      <c r="C2368">
        <v>30</v>
      </c>
      <c r="D2368" s="44" t="s">
        <v>7987</v>
      </c>
      <c r="E2368" s="44" t="s">
        <v>23</v>
      </c>
      <c r="F2368" s="44" t="s">
        <v>46</v>
      </c>
      <c r="G2368">
        <v>6</v>
      </c>
      <c r="H2368" s="44" t="s">
        <v>7915</v>
      </c>
      <c r="I2368" s="44" t="s">
        <v>34</v>
      </c>
      <c r="J2368" s="44" t="s">
        <v>60</v>
      </c>
      <c r="K2368">
        <v>2</v>
      </c>
      <c r="L2368" s="44" t="s">
        <v>47</v>
      </c>
      <c r="M2368" s="44" t="s">
        <v>76</v>
      </c>
      <c r="N2368" s="44" t="s">
        <v>42</v>
      </c>
      <c r="O2368" s="44" t="s">
        <v>7931</v>
      </c>
      <c r="P2368">
        <v>126238</v>
      </c>
      <c r="Q2368" s="44" t="s">
        <v>30</v>
      </c>
      <c r="R2368" s="1">
        <v>40976</v>
      </c>
      <c r="S2368" s="44" t="s">
        <v>30</v>
      </c>
      <c r="T2368" s="1">
        <v>44628</v>
      </c>
      <c r="U2368">
        <v>10</v>
      </c>
      <c r="V2368">
        <v>3</v>
      </c>
      <c r="W2368">
        <v>6</v>
      </c>
      <c r="X2368">
        <v>6</v>
      </c>
      <c r="Y2368" s="44" t="s">
        <v>5385</v>
      </c>
      <c r="Z2368" s="1">
        <v>44000</v>
      </c>
      <c r="AA2368" t="s">
        <v>7955</v>
      </c>
      <c r="AB2368" t="s">
        <v>7991</v>
      </c>
      <c r="AC2368" t="s">
        <v>7959</v>
      </c>
      <c r="AD2368">
        <v>3</v>
      </c>
      <c r="AE2368">
        <v>0</v>
      </c>
      <c r="AF2368" t="s">
        <v>7959</v>
      </c>
      <c r="AG2368" t="s">
        <v>7974</v>
      </c>
      <c r="AH2368" t="s">
        <v>7977</v>
      </c>
      <c r="AI2368">
        <f>IF(Employee1[[#This Row],[ManagerRating]]="Needs Improvement",1,0)</f>
        <v>1</v>
      </c>
      <c r="AJ2368">
        <f>IF(AND(Employee1[[#This Row],[ManagerRating]]="Above and Beyond", Employee1[[#This Row],[YearsInMostRecentRole]]&gt;=3),1,0)</f>
        <v>0</v>
      </c>
    </row>
    <row r="2369" spans="1:36" x14ac:dyDescent="0.35">
      <c r="A2369" s="44" t="s">
        <v>642</v>
      </c>
      <c r="B2369" s="44" t="s">
        <v>22</v>
      </c>
      <c r="C2369">
        <v>47</v>
      </c>
      <c r="D2369" s="44" t="s">
        <v>7989</v>
      </c>
      <c r="E2369" s="44" t="s">
        <v>23</v>
      </c>
      <c r="F2369" s="44" t="s">
        <v>46</v>
      </c>
      <c r="G2369">
        <v>8</v>
      </c>
      <c r="H2369" s="44" t="s">
        <v>7915</v>
      </c>
      <c r="I2369" s="44" t="s">
        <v>34</v>
      </c>
      <c r="J2369" s="44" t="s">
        <v>40</v>
      </c>
      <c r="K2369">
        <v>3</v>
      </c>
      <c r="L2369" s="44" t="s">
        <v>47</v>
      </c>
      <c r="M2369" s="44" t="s">
        <v>48</v>
      </c>
      <c r="N2369" s="44" t="s">
        <v>42</v>
      </c>
      <c r="O2369" s="44" t="s">
        <v>7930</v>
      </c>
      <c r="P2369">
        <v>287710</v>
      </c>
      <c r="Q2369" s="44" t="s">
        <v>30</v>
      </c>
      <c r="R2369" s="1">
        <v>41644</v>
      </c>
      <c r="S2369" s="44" t="s">
        <v>30</v>
      </c>
      <c r="T2369" s="1">
        <v>44566</v>
      </c>
      <c r="U2369">
        <v>8</v>
      </c>
      <c r="V2369">
        <v>8</v>
      </c>
      <c r="W2369">
        <v>8</v>
      </c>
      <c r="X2369">
        <v>5</v>
      </c>
      <c r="Y2369" s="44" t="s">
        <v>5386</v>
      </c>
      <c r="Z2369" s="1">
        <v>44000</v>
      </c>
      <c r="AA2369" t="s">
        <v>7991</v>
      </c>
      <c r="AB2369" t="s">
        <v>7959</v>
      </c>
      <c r="AC2369" t="s">
        <v>7955</v>
      </c>
      <c r="AD2369">
        <v>2</v>
      </c>
      <c r="AE2369">
        <v>1</v>
      </c>
      <c r="AF2369" t="s">
        <v>7958</v>
      </c>
      <c r="AG2369" t="s">
        <v>7974</v>
      </c>
      <c r="AH2369" t="s">
        <v>7974</v>
      </c>
      <c r="AI2369">
        <f>IF(Employee1[[#This Row],[ManagerRating]]="Needs Improvement",1,0)</f>
        <v>0</v>
      </c>
      <c r="AJ2369">
        <f>IF(AND(Employee1[[#This Row],[ManagerRating]]="Above and Beyond", Employee1[[#This Row],[YearsInMostRecentRole]]&gt;=3),1,0)</f>
        <v>0</v>
      </c>
    </row>
    <row r="2370" spans="1:36" x14ac:dyDescent="0.35">
      <c r="A2370" s="44" t="s">
        <v>906</v>
      </c>
      <c r="B2370" s="44" t="s">
        <v>45</v>
      </c>
      <c r="C2370">
        <v>41</v>
      </c>
      <c r="D2370" s="44" t="s">
        <v>7989</v>
      </c>
      <c r="E2370" s="44" t="s">
        <v>70</v>
      </c>
      <c r="F2370" s="44" t="s">
        <v>46</v>
      </c>
      <c r="G2370">
        <v>7</v>
      </c>
      <c r="H2370" s="44" t="s">
        <v>7915</v>
      </c>
      <c r="I2370" s="44" t="s">
        <v>55</v>
      </c>
      <c r="J2370" s="44" t="s">
        <v>107</v>
      </c>
      <c r="K2370">
        <v>3</v>
      </c>
      <c r="L2370" s="44" t="s">
        <v>47</v>
      </c>
      <c r="M2370" s="44" t="s">
        <v>82</v>
      </c>
      <c r="N2370" s="44" t="s">
        <v>42</v>
      </c>
      <c r="O2370" s="44" t="s">
        <v>7932</v>
      </c>
      <c r="P2370">
        <v>96632</v>
      </c>
      <c r="Q2370" s="44" t="s">
        <v>30</v>
      </c>
      <c r="R2370" s="1">
        <v>42004</v>
      </c>
      <c r="S2370" s="44" t="s">
        <v>30</v>
      </c>
      <c r="T2370" s="1">
        <v>44926</v>
      </c>
      <c r="U2370">
        <v>8</v>
      </c>
      <c r="V2370">
        <v>2</v>
      </c>
      <c r="W2370">
        <v>8</v>
      </c>
      <c r="X2370">
        <v>0</v>
      </c>
      <c r="Y2370" s="44" t="s">
        <v>5387</v>
      </c>
      <c r="Z2370" s="1">
        <v>44000</v>
      </c>
      <c r="AA2370" t="s">
        <v>7958</v>
      </c>
      <c r="AB2370" t="s">
        <v>7959</v>
      </c>
      <c r="AC2370" t="s">
        <v>7959</v>
      </c>
      <c r="AD2370">
        <v>3</v>
      </c>
      <c r="AE2370">
        <v>1</v>
      </c>
      <c r="AF2370" t="s">
        <v>7955</v>
      </c>
      <c r="AG2370" t="s">
        <v>7974</v>
      </c>
      <c r="AH2370" t="s">
        <v>7974</v>
      </c>
      <c r="AI2370">
        <f>IF(Employee1[[#This Row],[ManagerRating]]="Needs Improvement",1,0)</f>
        <v>0</v>
      </c>
      <c r="AJ2370">
        <f>IF(AND(Employee1[[#This Row],[ManagerRating]]="Above and Beyond", Employee1[[#This Row],[YearsInMostRecentRole]]&gt;=3),1,0)</f>
        <v>0</v>
      </c>
    </row>
    <row r="2371" spans="1:36" x14ac:dyDescent="0.35">
      <c r="A2371" s="44" t="s">
        <v>162</v>
      </c>
      <c r="B2371" s="44" t="s">
        <v>33</v>
      </c>
      <c r="C2371">
        <v>28</v>
      </c>
      <c r="D2371" s="44" t="s">
        <v>7987</v>
      </c>
      <c r="E2371" s="44" t="s">
        <v>59</v>
      </c>
      <c r="F2371" s="44" t="s">
        <v>46</v>
      </c>
      <c r="G2371">
        <v>44</v>
      </c>
      <c r="H2371" s="44" t="s">
        <v>7917</v>
      </c>
      <c r="I2371" s="44" t="s">
        <v>55</v>
      </c>
      <c r="J2371" s="44" t="s">
        <v>26</v>
      </c>
      <c r="K2371">
        <v>2</v>
      </c>
      <c r="L2371" s="44" t="s">
        <v>47</v>
      </c>
      <c r="M2371" s="44" t="s">
        <v>85</v>
      </c>
      <c r="N2371" s="44" t="s">
        <v>42</v>
      </c>
      <c r="O2371" s="44" t="s">
        <v>7931</v>
      </c>
      <c r="P2371">
        <v>218406</v>
      </c>
      <c r="Q2371" s="44" t="s">
        <v>30</v>
      </c>
      <c r="R2371" s="1">
        <v>40956</v>
      </c>
      <c r="S2371" s="44" t="s">
        <v>30</v>
      </c>
      <c r="T2371" s="1">
        <v>44609</v>
      </c>
      <c r="U2371">
        <v>10</v>
      </c>
      <c r="V2371">
        <v>10</v>
      </c>
      <c r="W2371">
        <v>10</v>
      </c>
      <c r="X2371">
        <v>10</v>
      </c>
      <c r="Y2371" s="44" t="s">
        <v>5388</v>
      </c>
      <c r="Z2371" s="1">
        <v>44002</v>
      </c>
      <c r="AA2371" t="s">
        <v>7958</v>
      </c>
      <c r="AB2371" t="s">
        <v>7958</v>
      </c>
      <c r="AC2371" t="s">
        <v>7958</v>
      </c>
      <c r="AD2371">
        <v>2</v>
      </c>
      <c r="AE2371">
        <v>1</v>
      </c>
      <c r="AF2371" t="s">
        <v>7955</v>
      </c>
      <c r="AG2371" t="s">
        <v>7974</v>
      </c>
      <c r="AH2371" t="s">
        <v>7977</v>
      </c>
      <c r="AI2371">
        <f>IF(Employee1[[#This Row],[ManagerRating]]="Needs Improvement",1,0)</f>
        <v>1</v>
      </c>
      <c r="AJ2371">
        <f>IF(AND(Employee1[[#This Row],[ManagerRating]]="Above and Beyond", Employee1[[#This Row],[YearsInMostRecentRole]]&gt;=3),1,0)</f>
        <v>0</v>
      </c>
    </row>
    <row r="2372" spans="1:36" x14ac:dyDescent="0.35">
      <c r="A2372" s="44" t="s">
        <v>147</v>
      </c>
      <c r="B2372" s="44" t="s">
        <v>33</v>
      </c>
      <c r="C2372">
        <v>44</v>
      </c>
      <c r="D2372" s="44" t="s">
        <v>7989</v>
      </c>
      <c r="E2372" s="44" t="s">
        <v>23</v>
      </c>
      <c r="F2372" s="44" t="s">
        <v>24</v>
      </c>
      <c r="G2372">
        <v>21</v>
      </c>
      <c r="H2372" s="44" t="s">
        <v>7916</v>
      </c>
      <c r="I2372" s="44" t="s">
        <v>34</v>
      </c>
      <c r="J2372" s="44" t="s">
        <v>26</v>
      </c>
      <c r="K2372">
        <v>3</v>
      </c>
      <c r="L2372" s="44" t="s">
        <v>27</v>
      </c>
      <c r="M2372" s="44" t="s">
        <v>79</v>
      </c>
      <c r="N2372" s="44" t="s">
        <v>42</v>
      </c>
      <c r="O2372" s="44" t="s">
        <v>7929</v>
      </c>
      <c r="P2372">
        <v>426142</v>
      </c>
      <c r="Q2372" s="44" t="s">
        <v>30</v>
      </c>
      <c r="R2372" s="1">
        <v>40946</v>
      </c>
      <c r="S2372" s="44" t="s">
        <v>30</v>
      </c>
      <c r="T2372" s="1">
        <v>44599</v>
      </c>
      <c r="U2372">
        <v>10</v>
      </c>
      <c r="V2372">
        <v>4</v>
      </c>
      <c r="W2372">
        <v>5</v>
      </c>
      <c r="X2372">
        <v>4</v>
      </c>
      <c r="Y2372" s="44" t="s">
        <v>5389</v>
      </c>
      <c r="Z2372" s="1">
        <v>44003</v>
      </c>
      <c r="AA2372" t="s">
        <v>7991</v>
      </c>
      <c r="AB2372" t="s">
        <v>7959</v>
      </c>
      <c r="AC2372" t="s">
        <v>7955</v>
      </c>
      <c r="AD2372">
        <v>1</v>
      </c>
      <c r="AE2372">
        <v>0</v>
      </c>
      <c r="AF2372" t="s">
        <v>7959</v>
      </c>
      <c r="AG2372" t="s">
        <v>7974</v>
      </c>
      <c r="AH2372" t="s">
        <v>7974</v>
      </c>
      <c r="AI2372">
        <f>IF(Employee1[[#This Row],[ManagerRating]]="Needs Improvement",1,0)</f>
        <v>0</v>
      </c>
      <c r="AJ2372">
        <f>IF(AND(Employee1[[#This Row],[ManagerRating]]="Above and Beyond", Employee1[[#This Row],[YearsInMostRecentRole]]&gt;=3),1,0)</f>
        <v>0</v>
      </c>
    </row>
    <row r="2373" spans="1:36" x14ac:dyDescent="0.35">
      <c r="A2373" s="44" t="s">
        <v>1786</v>
      </c>
      <c r="B2373" s="44" t="s">
        <v>33</v>
      </c>
      <c r="C2373">
        <v>24</v>
      </c>
      <c r="D2373" s="44" t="s">
        <v>7987</v>
      </c>
      <c r="E2373" s="44" t="s">
        <v>23</v>
      </c>
      <c r="F2373" s="44" t="s">
        <v>24</v>
      </c>
      <c r="G2373">
        <v>16</v>
      </c>
      <c r="H2373" s="44" t="s">
        <v>7916</v>
      </c>
      <c r="I2373" s="44" t="s">
        <v>34</v>
      </c>
      <c r="J2373" s="44" t="s">
        <v>56</v>
      </c>
      <c r="K2373">
        <v>3</v>
      </c>
      <c r="L2373" s="44" t="s">
        <v>27</v>
      </c>
      <c r="M2373" s="44" t="s">
        <v>28</v>
      </c>
      <c r="N2373" s="44" t="s">
        <v>35</v>
      </c>
      <c r="O2373" s="44" t="s">
        <v>7932</v>
      </c>
      <c r="P2373">
        <v>116132</v>
      </c>
      <c r="Q2373" s="44" t="s">
        <v>30</v>
      </c>
      <c r="R2373" s="1">
        <v>43332</v>
      </c>
      <c r="S2373" s="44" t="s">
        <v>30</v>
      </c>
      <c r="T2373" s="1">
        <v>44793</v>
      </c>
      <c r="U2373">
        <v>4</v>
      </c>
      <c r="V2373">
        <v>1</v>
      </c>
      <c r="W2373">
        <v>4</v>
      </c>
      <c r="X2373">
        <v>1</v>
      </c>
      <c r="Y2373" s="44" t="s">
        <v>5390</v>
      </c>
      <c r="Z2373" s="1">
        <v>44003</v>
      </c>
      <c r="AA2373" t="s">
        <v>7958</v>
      </c>
      <c r="AB2373" t="s">
        <v>7991</v>
      </c>
      <c r="AC2373" t="s">
        <v>7991</v>
      </c>
      <c r="AD2373">
        <v>1</v>
      </c>
      <c r="AE2373">
        <v>0</v>
      </c>
      <c r="AF2373" t="s">
        <v>7991</v>
      </c>
      <c r="AG2373" t="s">
        <v>7974</v>
      </c>
      <c r="AH2373" t="s">
        <v>7977</v>
      </c>
      <c r="AI2373">
        <f>IF(Employee1[[#This Row],[ManagerRating]]="Needs Improvement",1,0)</f>
        <v>1</v>
      </c>
      <c r="AJ2373">
        <f>IF(AND(Employee1[[#This Row],[ManagerRating]]="Above and Beyond", Employee1[[#This Row],[YearsInMostRecentRole]]&gt;=3),1,0)</f>
        <v>0</v>
      </c>
    </row>
    <row r="2374" spans="1:36" x14ac:dyDescent="0.35">
      <c r="A2374" s="44" t="s">
        <v>343</v>
      </c>
      <c r="B2374" s="44" t="s">
        <v>33</v>
      </c>
      <c r="C2374">
        <v>48</v>
      </c>
      <c r="D2374" s="44" t="s">
        <v>7989</v>
      </c>
      <c r="E2374" s="44" t="s">
        <v>23</v>
      </c>
      <c r="F2374" s="44" t="s">
        <v>46</v>
      </c>
      <c r="G2374">
        <v>26</v>
      </c>
      <c r="H2374" s="44" t="s">
        <v>7917</v>
      </c>
      <c r="I2374" s="44" t="s">
        <v>25</v>
      </c>
      <c r="J2374" s="44" t="s">
        <v>26</v>
      </c>
      <c r="K2374">
        <v>4</v>
      </c>
      <c r="L2374" s="44" t="s">
        <v>61</v>
      </c>
      <c r="M2374" s="44" t="s">
        <v>71</v>
      </c>
      <c r="N2374" s="44" t="s">
        <v>29</v>
      </c>
      <c r="O2374" s="44" t="s">
        <v>7933</v>
      </c>
      <c r="P2374">
        <v>35749</v>
      </c>
      <c r="Q2374" s="44" t="s">
        <v>30</v>
      </c>
      <c r="R2374" s="1">
        <v>41046</v>
      </c>
      <c r="S2374" s="44" t="s">
        <v>30</v>
      </c>
      <c r="T2374" s="1">
        <v>44698</v>
      </c>
      <c r="U2374">
        <v>10</v>
      </c>
      <c r="V2374">
        <v>7</v>
      </c>
      <c r="W2374">
        <v>7</v>
      </c>
      <c r="X2374">
        <v>8</v>
      </c>
      <c r="Y2374" s="44" t="s">
        <v>5391</v>
      </c>
      <c r="Z2374" s="1">
        <v>44004</v>
      </c>
      <c r="AA2374" t="s">
        <v>7958</v>
      </c>
      <c r="AB2374" t="s">
        <v>7959</v>
      </c>
      <c r="AC2374" t="s">
        <v>7955</v>
      </c>
      <c r="AD2374">
        <v>1</v>
      </c>
      <c r="AE2374">
        <v>1</v>
      </c>
      <c r="AF2374" t="s">
        <v>7955</v>
      </c>
      <c r="AG2374" t="s">
        <v>7975</v>
      </c>
      <c r="AH2374" t="s">
        <v>7975</v>
      </c>
      <c r="AI2374">
        <f>IF(Employee1[[#This Row],[ManagerRating]]="Needs Improvement",1,0)</f>
        <v>0</v>
      </c>
      <c r="AJ2374">
        <f>IF(AND(Employee1[[#This Row],[ManagerRating]]="Above and Beyond", Employee1[[#This Row],[YearsInMostRecentRole]]&gt;=3),1,0)</f>
        <v>1</v>
      </c>
    </row>
    <row r="2375" spans="1:36" x14ac:dyDescent="0.35">
      <c r="A2375" s="44" t="s">
        <v>237</v>
      </c>
      <c r="B2375" s="44" t="s">
        <v>22</v>
      </c>
      <c r="C2375">
        <v>41</v>
      </c>
      <c r="D2375" s="44" t="s">
        <v>7989</v>
      </c>
      <c r="E2375" s="44" t="s">
        <v>23</v>
      </c>
      <c r="F2375" s="44" t="s">
        <v>46</v>
      </c>
      <c r="G2375">
        <v>9</v>
      </c>
      <c r="H2375" s="44" t="s">
        <v>7915</v>
      </c>
      <c r="I2375" s="44" t="s">
        <v>34</v>
      </c>
      <c r="J2375" s="44" t="s">
        <v>60</v>
      </c>
      <c r="K2375">
        <v>3</v>
      </c>
      <c r="L2375" s="44" t="s">
        <v>47</v>
      </c>
      <c r="M2375" s="44" t="s">
        <v>76</v>
      </c>
      <c r="N2375" s="44" t="s">
        <v>35</v>
      </c>
      <c r="O2375" s="44" t="s">
        <v>7931</v>
      </c>
      <c r="P2375">
        <v>197592</v>
      </c>
      <c r="Q2375" s="44" t="s">
        <v>36</v>
      </c>
      <c r="R2375" s="1">
        <v>40992</v>
      </c>
      <c r="S2375" s="44" t="s">
        <v>30</v>
      </c>
      <c r="T2375" s="1">
        <v>44644</v>
      </c>
      <c r="U2375">
        <v>10</v>
      </c>
      <c r="V2375">
        <v>5</v>
      </c>
      <c r="W2375">
        <v>10</v>
      </c>
      <c r="X2375">
        <v>0</v>
      </c>
      <c r="Y2375" s="44" t="s">
        <v>5392</v>
      </c>
      <c r="Z2375" s="1">
        <v>44004</v>
      </c>
      <c r="AA2375" t="s">
        <v>7958</v>
      </c>
      <c r="AB2375" t="s">
        <v>7955</v>
      </c>
      <c r="AC2375" t="s">
        <v>7958</v>
      </c>
      <c r="AD2375">
        <v>1</v>
      </c>
      <c r="AE2375">
        <v>3</v>
      </c>
      <c r="AF2375" t="s">
        <v>7991</v>
      </c>
      <c r="AG2375" t="s">
        <v>7974</v>
      </c>
      <c r="AH2375" t="s">
        <v>7977</v>
      </c>
      <c r="AI2375">
        <f>IF(Employee1[[#This Row],[ManagerRating]]="Needs Improvement",1,0)</f>
        <v>1</v>
      </c>
      <c r="AJ2375">
        <f>IF(AND(Employee1[[#This Row],[ManagerRating]]="Above and Beyond", Employee1[[#This Row],[YearsInMostRecentRole]]&gt;=3),1,0)</f>
        <v>0</v>
      </c>
    </row>
    <row r="2376" spans="1:36" x14ac:dyDescent="0.35">
      <c r="A2376" s="44" t="s">
        <v>742</v>
      </c>
      <c r="B2376" s="44" t="s">
        <v>22</v>
      </c>
      <c r="C2376">
        <v>41</v>
      </c>
      <c r="D2376" s="44" t="s">
        <v>7989</v>
      </c>
      <c r="E2376" s="44" t="s">
        <v>23</v>
      </c>
      <c r="F2376" s="44" t="s">
        <v>24</v>
      </c>
      <c r="G2376">
        <v>42</v>
      </c>
      <c r="H2376" s="44" t="s">
        <v>7917</v>
      </c>
      <c r="I2376" s="44" t="s">
        <v>34</v>
      </c>
      <c r="J2376" s="44" t="s">
        <v>40</v>
      </c>
      <c r="K2376">
        <v>3</v>
      </c>
      <c r="L2376" s="44" t="s">
        <v>51</v>
      </c>
      <c r="M2376" s="44" t="s">
        <v>28</v>
      </c>
      <c r="N2376" s="44" t="s">
        <v>42</v>
      </c>
      <c r="O2376" s="44" t="s">
        <v>7931</v>
      </c>
      <c r="P2376">
        <v>142853</v>
      </c>
      <c r="Q2376" s="44" t="s">
        <v>30</v>
      </c>
      <c r="R2376" s="1">
        <v>41786</v>
      </c>
      <c r="S2376" s="44" t="s">
        <v>30</v>
      </c>
      <c r="T2376" s="1">
        <v>44708</v>
      </c>
      <c r="U2376">
        <v>8</v>
      </c>
      <c r="V2376">
        <v>7</v>
      </c>
      <c r="W2376">
        <v>8</v>
      </c>
      <c r="X2376">
        <v>7</v>
      </c>
      <c r="Y2376" s="44" t="s">
        <v>5393</v>
      </c>
      <c r="Z2376" s="1">
        <v>44004</v>
      </c>
      <c r="AA2376" t="s">
        <v>7991</v>
      </c>
      <c r="AB2376" t="s">
        <v>7991</v>
      </c>
      <c r="AC2376" t="s">
        <v>7959</v>
      </c>
      <c r="AD2376">
        <v>1</v>
      </c>
      <c r="AE2376">
        <v>1</v>
      </c>
      <c r="AF2376" t="s">
        <v>7955</v>
      </c>
      <c r="AG2376" t="s">
        <v>7975</v>
      </c>
      <c r="AH2376" t="s">
        <v>7975</v>
      </c>
      <c r="AI2376">
        <f>IF(Employee1[[#This Row],[ManagerRating]]="Needs Improvement",1,0)</f>
        <v>0</v>
      </c>
      <c r="AJ2376">
        <f>IF(AND(Employee1[[#This Row],[ManagerRating]]="Above and Beyond", Employee1[[#This Row],[YearsInMostRecentRole]]&gt;=3),1,0)</f>
        <v>1</v>
      </c>
    </row>
    <row r="2377" spans="1:36" x14ac:dyDescent="0.35">
      <c r="A2377" s="44" t="s">
        <v>756</v>
      </c>
      <c r="B2377" s="44" t="s">
        <v>33</v>
      </c>
      <c r="C2377">
        <v>33</v>
      </c>
      <c r="D2377" s="44" t="s">
        <v>7988</v>
      </c>
      <c r="E2377" s="44" t="s">
        <v>23</v>
      </c>
      <c r="F2377" s="44" t="s">
        <v>46</v>
      </c>
      <c r="G2377">
        <v>31</v>
      </c>
      <c r="H2377" s="44" t="s">
        <v>7917</v>
      </c>
      <c r="I2377" s="44" t="s">
        <v>34</v>
      </c>
      <c r="J2377" s="44" t="s">
        <v>26</v>
      </c>
      <c r="K2377">
        <v>1</v>
      </c>
      <c r="L2377" s="44" t="s">
        <v>61</v>
      </c>
      <c r="M2377" s="44" t="s">
        <v>71</v>
      </c>
      <c r="N2377" s="44" t="s">
        <v>42</v>
      </c>
      <c r="O2377" s="44" t="s">
        <v>7932</v>
      </c>
      <c r="P2377">
        <v>60754</v>
      </c>
      <c r="Q2377" s="44" t="s">
        <v>30</v>
      </c>
      <c r="R2377" s="1">
        <v>41805</v>
      </c>
      <c r="S2377" s="44" t="s">
        <v>30</v>
      </c>
      <c r="T2377" s="1">
        <v>44727</v>
      </c>
      <c r="U2377">
        <v>8</v>
      </c>
      <c r="V2377">
        <v>7</v>
      </c>
      <c r="W2377">
        <v>8</v>
      </c>
      <c r="X2377">
        <v>1</v>
      </c>
      <c r="Y2377" s="44" t="s">
        <v>5394</v>
      </c>
      <c r="Z2377" s="1">
        <v>44004</v>
      </c>
      <c r="AA2377" t="s">
        <v>7955</v>
      </c>
      <c r="AB2377" t="s">
        <v>7958</v>
      </c>
      <c r="AC2377" t="s">
        <v>7955</v>
      </c>
      <c r="AD2377">
        <v>3</v>
      </c>
      <c r="AE2377">
        <v>0</v>
      </c>
      <c r="AF2377" t="s">
        <v>7991</v>
      </c>
      <c r="AG2377" t="s">
        <v>7974</v>
      </c>
      <c r="AH2377" t="s">
        <v>7977</v>
      </c>
      <c r="AI2377">
        <f>IF(Employee1[[#This Row],[ManagerRating]]="Needs Improvement",1,0)</f>
        <v>1</v>
      </c>
      <c r="AJ2377">
        <f>IF(AND(Employee1[[#This Row],[ManagerRating]]="Above and Beyond", Employee1[[#This Row],[YearsInMostRecentRole]]&gt;=3),1,0)</f>
        <v>0</v>
      </c>
    </row>
    <row r="2378" spans="1:36" x14ac:dyDescent="0.35">
      <c r="A2378" s="44" t="s">
        <v>307</v>
      </c>
      <c r="B2378" s="44" t="s">
        <v>22</v>
      </c>
      <c r="C2378">
        <v>45</v>
      </c>
      <c r="D2378" s="44" t="s">
        <v>7989</v>
      </c>
      <c r="E2378" s="44" t="s">
        <v>23</v>
      </c>
      <c r="F2378" s="44" t="s">
        <v>24</v>
      </c>
      <c r="G2378">
        <v>43</v>
      </c>
      <c r="H2378" s="44" t="s">
        <v>7917</v>
      </c>
      <c r="I2378" s="44" t="s">
        <v>34</v>
      </c>
      <c r="J2378" s="44" t="s">
        <v>60</v>
      </c>
      <c r="K2378">
        <v>2</v>
      </c>
      <c r="L2378" s="44" t="s">
        <v>65</v>
      </c>
      <c r="M2378" s="44" t="s">
        <v>28</v>
      </c>
      <c r="N2378" s="44" t="s">
        <v>29</v>
      </c>
      <c r="O2378" s="44" t="s">
        <v>7932</v>
      </c>
      <c r="P2378">
        <v>106610</v>
      </c>
      <c r="Q2378" s="44" t="s">
        <v>36</v>
      </c>
      <c r="R2378" s="1">
        <v>41032</v>
      </c>
      <c r="S2378" s="44" t="s">
        <v>30</v>
      </c>
      <c r="T2378" s="1">
        <v>44684</v>
      </c>
      <c r="U2378">
        <v>10</v>
      </c>
      <c r="V2378">
        <v>0</v>
      </c>
      <c r="W2378">
        <v>7</v>
      </c>
      <c r="X2378">
        <v>5</v>
      </c>
      <c r="Y2378" s="44" t="s">
        <v>5395</v>
      </c>
      <c r="Z2378" s="1">
        <v>44005</v>
      </c>
      <c r="AA2378" t="s">
        <v>7959</v>
      </c>
      <c r="AB2378" t="s">
        <v>7956</v>
      </c>
      <c r="AC2378" t="s">
        <v>7956</v>
      </c>
      <c r="AD2378">
        <v>1</v>
      </c>
      <c r="AE2378">
        <v>0</v>
      </c>
      <c r="AF2378" t="s">
        <v>7956</v>
      </c>
      <c r="AG2378" t="s">
        <v>7976</v>
      </c>
      <c r="AH2378" t="s">
        <v>7976</v>
      </c>
      <c r="AI2378">
        <f>IF(Employee1[[#This Row],[ManagerRating]]="Needs Improvement",1,0)</f>
        <v>0</v>
      </c>
      <c r="AJ2378">
        <f>IF(AND(Employee1[[#This Row],[ManagerRating]]="Above and Beyond", Employee1[[#This Row],[YearsInMostRecentRole]]&gt;=3),1,0)</f>
        <v>0</v>
      </c>
    </row>
    <row r="2379" spans="1:36" x14ac:dyDescent="0.35">
      <c r="A2379" s="44" t="s">
        <v>658</v>
      </c>
      <c r="B2379" s="44" t="s">
        <v>22</v>
      </c>
      <c r="C2379">
        <v>35</v>
      </c>
      <c r="D2379" s="44" t="s">
        <v>7988</v>
      </c>
      <c r="E2379" s="44" t="s">
        <v>23</v>
      </c>
      <c r="F2379" s="44" t="s">
        <v>46</v>
      </c>
      <c r="G2379">
        <v>43</v>
      </c>
      <c r="H2379" s="44" t="s">
        <v>7917</v>
      </c>
      <c r="I2379" s="44" t="s">
        <v>55</v>
      </c>
      <c r="J2379" s="44" t="s">
        <v>60</v>
      </c>
      <c r="K2379">
        <v>1</v>
      </c>
      <c r="L2379" s="44" t="s">
        <v>135</v>
      </c>
      <c r="M2379" s="44" t="s">
        <v>48</v>
      </c>
      <c r="N2379" s="44" t="s">
        <v>29</v>
      </c>
      <c r="O2379" s="44" t="s">
        <v>7931</v>
      </c>
      <c r="P2379">
        <v>243863</v>
      </c>
      <c r="Q2379" s="44" t="s">
        <v>36</v>
      </c>
      <c r="R2379" s="1">
        <v>41674</v>
      </c>
      <c r="S2379" s="44" t="s">
        <v>30</v>
      </c>
      <c r="T2379" s="1">
        <v>44596</v>
      </c>
      <c r="U2379">
        <v>8</v>
      </c>
      <c r="V2379">
        <v>1</v>
      </c>
      <c r="W2379">
        <v>6</v>
      </c>
      <c r="X2379">
        <v>6</v>
      </c>
      <c r="Y2379" s="44" t="s">
        <v>5396</v>
      </c>
      <c r="Z2379" s="1">
        <v>41938</v>
      </c>
      <c r="AA2379" t="s">
        <v>7958</v>
      </c>
      <c r="AB2379" t="s">
        <v>7959</v>
      </c>
      <c r="AC2379" t="s">
        <v>7958</v>
      </c>
      <c r="AD2379">
        <v>3</v>
      </c>
      <c r="AE2379">
        <v>1</v>
      </c>
      <c r="AF2379" t="s">
        <v>7955</v>
      </c>
      <c r="AG2379" t="s">
        <v>7975</v>
      </c>
      <c r="AH2379" t="s">
        <v>7975</v>
      </c>
      <c r="AI2379">
        <f>IF(Employee1[[#This Row],[ManagerRating]]="Needs Improvement",1,0)</f>
        <v>0</v>
      </c>
      <c r="AJ2379">
        <f>IF(AND(Employee1[[#This Row],[ManagerRating]]="Above and Beyond", Employee1[[#This Row],[YearsInMostRecentRole]]&gt;=3),1,0)</f>
        <v>0</v>
      </c>
    </row>
    <row r="2380" spans="1:36" x14ac:dyDescent="0.35">
      <c r="A2380" s="44" t="s">
        <v>1028</v>
      </c>
      <c r="B2380" s="44" t="s">
        <v>33</v>
      </c>
      <c r="C2380">
        <v>28</v>
      </c>
      <c r="D2380" s="44" t="s">
        <v>7987</v>
      </c>
      <c r="E2380" s="44" t="s">
        <v>59</v>
      </c>
      <c r="F2380" s="44" t="s">
        <v>46</v>
      </c>
      <c r="G2380">
        <v>4</v>
      </c>
      <c r="H2380" s="44" t="s">
        <v>7915</v>
      </c>
      <c r="I2380" s="44" t="s">
        <v>34</v>
      </c>
      <c r="J2380" s="44" t="s">
        <v>40</v>
      </c>
      <c r="K2380">
        <v>3</v>
      </c>
      <c r="L2380" s="44" t="s">
        <v>135</v>
      </c>
      <c r="M2380" s="44" t="s">
        <v>82</v>
      </c>
      <c r="N2380" s="44" t="s">
        <v>29</v>
      </c>
      <c r="O2380" s="44" t="s">
        <v>7932</v>
      </c>
      <c r="P2380">
        <v>57837</v>
      </c>
      <c r="Q2380" s="44" t="s">
        <v>30</v>
      </c>
      <c r="R2380" s="1">
        <v>42185</v>
      </c>
      <c r="S2380" s="44" t="s">
        <v>30</v>
      </c>
      <c r="T2380" s="1">
        <v>44742</v>
      </c>
      <c r="U2380">
        <v>7</v>
      </c>
      <c r="V2380">
        <v>3</v>
      </c>
      <c r="W2380">
        <v>3</v>
      </c>
      <c r="X2380">
        <v>6</v>
      </c>
      <c r="Y2380" s="44" t="s">
        <v>5397</v>
      </c>
      <c r="Z2380" s="1">
        <v>44005</v>
      </c>
      <c r="AA2380" t="s">
        <v>7956</v>
      </c>
      <c r="AB2380" t="s">
        <v>7959</v>
      </c>
      <c r="AC2380" t="s">
        <v>7959</v>
      </c>
      <c r="AD2380">
        <v>3</v>
      </c>
      <c r="AE2380">
        <v>0</v>
      </c>
      <c r="AF2380" t="s">
        <v>7959</v>
      </c>
      <c r="AG2380" t="s">
        <v>7975</v>
      </c>
      <c r="AH2380" t="s">
        <v>7975</v>
      </c>
      <c r="AI2380">
        <f>IF(Employee1[[#This Row],[ManagerRating]]="Needs Improvement",1,0)</f>
        <v>0</v>
      </c>
      <c r="AJ2380">
        <f>IF(AND(Employee1[[#This Row],[ManagerRating]]="Above and Beyond", Employee1[[#This Row],[YearsInMostRecentRole]]&gt;=3),1,0)</f>
        <v>1</v>
      </c>
    </row>
    <row r="2381" spans="1:36" x14ac:dyDescent="0.35">
      <c r="A2381" s="44" t="s">
        <v>1610</v>
      </c>
      <c r="B2381" s="44" t="s">
        <v>33</v>
      </c>
      <c r="C2381">
        <v>25</v>
      </c>
      <c r="D2381" s="44" t="s">
        <v>7987</v>
      </c>
      <c r="E2381" s="44" t="s">
        <v>70</v>
      </c>
      <c r="F2381" s="44" t="s">
        <v>24</v>
      </c>
      <c r="G2381">
        <v>42</v>
      </c>
      <c r="H2381" s="44" t="s">
        <v>7917</v>
      </c>
      <c r="I2381" s="44" t="s">
        <v>25</v>
      </c>
      <c r="J2381" s="44" t="s">
        <v>60</v>
      </c>
      <c r="K2381">
        <v>3</v>
      </c>
      <c r="L2381" s="44" t="s">
        <v>27</v>
      </c>
      <c r="M2381" s="44" t="s">
        <v>28</v>
      </c>
      <c r="N2381" s="44" t="s">
        <v>42</v>
      </c>
      <c r="O2381" s="44" t="s">
        <v>7932</v>
      </c>
      <c r="P2381">
        <v>72758</v>
      </c>
      <c r="Q2381" s="44" t="s">
        <v>30</v>
      </c>
      <c r="R2381" s="1">
        <v>43112</v>
      </c>
      <c r="S2381" s="44" t="s">
        <v>30</v>
      </c>
      <c r="T2381" s="1">
        <v>44573</v>
      </c>
      <c r="U2381">
        <v>4</v>
      </c>
      <c r="V2381">
        <v>3</v>
      </c>
      <c r="W2381">
        <v>3</v>
      </c>
      <c r="X2381">
        <v>3</v>
      </c>
      <c r="Y2381" s="44" t="s">
        <v>5398</v>
      </c>
      <c r="Z2381" s="1">
        <v>44005</v>
      </c>
      <c r="AA2381" t="s">
        <v>7956</v>
      </c>
      <c r="AB2381" t="s">
        <v>7959</v>
      </c>
      <c r="AC2381" t="s">
        <v>7991</v>
      </c>
      <c r="AD2381">
        <v>1</v>
      </c>
      <c r="AE2381">
        <v>2</v>
      </c>
      <c r="AF2381" t="s">
        <v>7991</v>
      </c>
      <c r="AG2381" t="s">
        <v>7974</v>
      </c>
      <c r="AH2381" t="s">
        <v>7974</v>
      </c>
      <c r="AI2381">
        <f>IF(Employee1[[#This Row],[ManagerRating]]="Needs Improvement",1,0)</f>
        <v>0</v>
      </c>
      <c r="AJ2381">
        <f>IF(AND(Employee1[[#This Row],[ManagerRating]]="Above and Beyond", Employee1[[#This Row],[YearsInMostRecentRole]]&gt;=3),1,0)</f>
        <v>0</v>
      </c>
    </row>
    <row r="2382" spans="1:36" x14ac:dyDescent="0.35">
      <c r="A2382" s="44" t="s">
        <v>996</v>
      </c>
      <c r="B2382" s="44" t="s">
        <v>33</v>
      </c>
      <c r="C2382">
        <v>26</v>
      </c>
      <c r="D2382" s="44" t="s">
        <v>7987</v>
      </c>
      <c r="E2382" s="44" t="s">
        <v>23</v>
      </c>
      <c r="F2382" s="44" t="s">
        <v>46</v>
      </c>
      <c r="G2382">
        <v>4</v>
      </c>
      <c r="H2382" s="44" t="s">
        <v>7915</v>
      </c>
      <c r="I2382" s="44" t="s">
        <v>25</v>
      </c>
      <c r="J2382" s="44" t="s">
        <v>26</v>
      </c>
      <c r="K2382">
        <v>4</v>
      </c>
      <c r="L2382" s="44" t="s">
        <v>47</v>
      </c>
      <c r="M2382" s="44" t="s">
        <v>85</v>
      </c>
      <c r="N2382" s="44" t="s">
        <v>35</v>
      </c>
      <c r="O2382" s="44" t="s">
        <v>7931</v>
      </c>
      <c r="P2382">
        <v>167509</v>
      </c>
      <c r="Q2382" s="44" t="s">
        <v>30</v>
      </c>
      <c r="R2382" s="1">
        <v>42143</v>
      </c>
      <c r="S2382" s="44" t="s">
        <v>30</v>
      </c>
      <c r="T2382" s="1">
        <v>44700</v>
      </c>
      <c r="U2382">
        <v>7</v>
      </c>
      <c r="V2382">
        <v>6</v>
      </c>
      <c r="W2382">
        <v>6</v>
      </c>
      <c r="X2382">
        <v>0</v>
      </c>
      <c r="Y2382" s="44" t="s">
        <v>5399</v>
      </c>
      <c r="Z2382" s="1">
        <v>44006</v>
      </c>
      <c r="AA2382" t="s">
        <v>7959</v>
      </c>
      <c r="AB2382" t="s">
        <v>7958</v>
      </c>
      <c r="AC2382" t="s">
        <v>7991</v>
      </c>
      <c r="AD2382">
        <v>1</v>
      </c>
      <c r="AE2382">
        <v>1</v>
      </c>
      <c r="AF2382" t="s">
        <v>7956</v>
      </c>
      <c r="AG2382" t="s">
        <v>7975</v>
      </c>
      <c r="AH2382" t="s">
        <v>7976</v>
      </c>
      <c r="AI2382">
        <f>IF(Employee1[[#This Row],[ManagerRating]]="Needs Improvement",1,0)</f>
        <v>0</v>
      </c>
      <c r="AJ2382">
        <f>IF(AND(Employee1[[#This Row],[ManagerRating]]="Above and Beyond", Employee1[[#This Row],[YearsInMostRecentRole]]&gt;=3),1,0)</f>
        <v>0</v>
      </c>
    </row>
    <row r="2383" spans="1:36" x14ac:dyDescent="0.35">
      <c r="A2383" s="44" t="s">
        <v>1828</v>
      </c>
      <c r="B2383" s="44" t="s">
        <v>33</v>
      </c>
      <c r="C2383">
        <v>25</v>
      </c>
      <c r="D2383" s="44" t="s">
        <v>7987</v>
      </c>
      <c r="E2383" s="44" t="s">
        <v>59</v>
      </c>
      <c r="F2383" s="44" t="s">
        <v>46</v>
      </c>
      <c r="G2383">
        <v>44</v>
      </c>
      <c r="H2383" s="44" t="s">
        <v>7917</v>
      </c>
      <c r="I2383" s="44" t="s">
        <v>34</v>
      </c>
      <c r="J2383" s="44" t="s">
        <v>107</v>
      </c>
      <c r="K2383">
        <v>4</v>
      </c>
      <c r="L2383" s="44" t="s">
        <v>61</v>
      </c>
      <c r="M2383" s="44" t="s">
        <v>76</v>
      </c>
      <c r="N2383" s="44" t="s">
        <v>42</v>
      </c>
      <c r="O2383" s="44" t="s">
        <v>7932</v>
      </c>
      <c r="P2383">
        <v>57765</v>
      </c>
      <c r="Q2383" s="44" t="s">
        <v>30</v>
      </c>
      <c r="R2383" s="1">
        <v>43398</v>
      </c>
      <c r="S2383" s="44" t="s">
        <v>30</v>
      </c>
      <c r="T2383" s="1">
        <v>44859</v>
      </c>
      <c r="U2383">
        <v>4</v>
      </c>
      <c r="V2383">
        <v>1</v>
      </c>
      <c r="W2383">
        <v>3</v>
      </c>
      <c r="X2383">
        <v>2</v>
      </c>
      <c r="Y2383" s="44" t="s">
        <v>5400</v>
      </c>
      <c r="Z2383" s="1">
        <v>44006</v>
      </c>
      <c r="AA2383" t="s">
        <v>7958</v>
      </c>
      <c r="AB2383" t="s">
        <v>7991</v>
      </c>
      <c r="AC2383" t="s">
        <v>7991</v>
      </c>
      <c r="AD2383">
        <v>1</v>
      </c>
      <c r="AE2383">
        <v>1</v>
      </c>
      <c r="AF2383" t="s">
        <v>7959</v>
      </c>
      <c r="AG2383" t="s">
        <v>7974</v>
      </c>
      <c r="AH2383" t="s">
        <v>7974</v>
      </c>
      <c r="AI2383">
        <f>IF(Employee1[[#This Row],[ManagerRating]]="Needs Improvement",1,0)</f>
        <v>0</v>
      </c>
      <c r="AJ2383">
        <f>IF(AND(Employee1[[#This Row],[ManagerRating]]="Above and Beyond", Employee1[[#This Row],[YearsInMostRecentRole]]&gt;=3),1,0)</f>
        <v>0</v>
      </c>
    </row>
    <row r="2384" spans="1:36" x14ac:dyDescent="0.35">
      <c r="A2384" s="44" t="s">
        <v>313</v>
      </c>
      <c r="B2384" s="44" t="s">
        <v>33</v>
      </c>
      <c r="C2384">
        <v>43</v>
      </c>
      <c r="D2384" s="44" t="s">
        <v>7989</v>
      </c>
      <c r="E2384" s="44" t="s">
        <v>23</v>
      </c>
      <c r="F2384" s="44" t="s">
        <v>24</v>
      </c>
      <c r="G2384">
        <v>39</v>
      </c>
      <c r="H2384" s="44" t="s">
        <v>7917</v>
      </c>
      <c r="I2384" s="44" t="s">
        <v>34</v>
      </c>
      <c r="J2384" s="44" t="s">
        <v>26</v>
      </c>
      <c r="K2384">
        <v>2</v>
      </c>
      <c r="L2384" s="44" t="s">
        <v>27</v>
      </c>
      <c r="M2384" s="44" t="s">
        <v>28</v>
      </c>
      <c r="N2384" s="44" t="s">
        <v>29</v>
      </c>
      <c r="O2384" s="44" t="s">
        <v>7931</v>
      </c>
      <c r="P2384">
        <v>176705</v>
      </c>
      <c r="Q2384" s="44" t="s">
        <v>30</v>
      </c>
      <c r="R2384" s="1">
        <v>41034</v>
      </c>
      <c r="S2384" s="44" t="s">
        <v>30</v>
      </c>
      <c r="T2384" s="1">
        <v>44686</v>
      </c>
      <c r="U2384">
        <v>10</v>
      </c>
      <c r="V2384">
        <v>5</v>
      </c>
      <c r="W2384">
        <v>7</v>
      </c>
      <c r="X2384">
        <v>7</v>
      </c>
      <c r="Y2384" s="44" t="s">
        <v>5401</v>
      </c>
      <c r="Z2384" s="1">
        <v>44007</v>
      </c>
      <c r="AA2384" t="s">
        <v>7959</v>
      </c>
      <c r="AB2384" t="s">
        <v>7959</v>
      </c>
      <c r="AC2384" t="s">
        <v>7958</v>
      </c>
      <c r="AD2384">
        <v>2</v>
      </c>
      <c r="AE2384">
        <v>0</v>
      </c>
      <c r="AF2384" t="s">
        <v>7991</v>
      </c>
      <c r="AG2384" t="s">
        <v>7976</v>
      </c>
      <c r="AH2384" t="s">
        <v>7976</v>
      </c>
      <c r="AI2384">
        <f>IF(Employee1[[#This Row],[ManagerRating]]="Needs Improvement",1,0)</f>
        <v>0</v>
      </c>
      <c r="AJ2384">
        <f>IF(AND(Employee1[[#This Row],[ManagerRating]]="Above and Beyond", Employee1[[#This Row],[YearsInMostRecentRole]]&gt;=3),1,0)</f>
        <v>0</v>
      </c>
    </row>
    <row r="2385" spans="1:36" x14ac:dyDescent="0.35">
      <c r="A2385" s="44" t="s">
        <v>239</v>
      </c>
      <c r="B2385" s="44" t="s">
        <v>22</v>
      </c>
      <c r="C2385">
        <v>30</v>
      </c>
      <c r="D2385" s="44" t="s">
        <v>7987</v>
      </c>
      <c r="E2385" s="44" t="s">
        <v>23</v>
      </c>
      <c r="F2385" s="44" t="s">
        <v>39</v>
      </c>
      <c r="G2385">
        <v>19</v>
      </c>
      <c r="H2385" s="44" t="s">
        <v>7916</v>
      </c>
      <c r="I2385" s="44" t="s">
        <v>55</v>
      </c>
      <c r="J2385" s="44" t="s">
        <v>56</v>
      </c>
      <c r="K2385">
        <v>3</v>
      </c>
      <c r="L2385" s="44" t="s">
        <v>39</v>
      </c>
      <c r="M2385" s="44" t="s">
        <v>155</v>
      </c>
      <c r="N2385" s="44" t="s">
        <v>42</v>
      </c>
      <c r="O2385" s="44" t="s">
        <v>7932</v>
      </c>
      <c r="P2385">
        <v>97153</v>
      </c>
      <c r="Q2385" s="44" t="s">
        <v>30</v>
      </c>
      <c r="R2385" s="1">
        <v>40993</v>
      </c>
      <c r="S2385" s="44" t="s">
        <v>30</v>
      </c>
      <c r="T2385" s="1">
        <v>44645</v>
      </c>
      <c r="U2385">
        <v>10</v>
      </c>
      <c r="V2385">
        <v>5</v>
      </c>
      <c r="W2385">
        <v>6</v>
      </c>
      <c r="X2385">
        <v>9</v>
      </c>
      <c r="Y2385" s="44" t="s">
        <v>5402</v>
      </c>
      <c r="Z2385" s="1">
        <v>44007</v>
      </c>
      <c r="AA2385" t="s">
        <v>7958</v>
      </c>
      <c r="AB2385" t="s">
        <v>7959</v>
      </c>
      <c r="AC2385" t="s">
        <v>7959</v>
      </c>
      <c r="AD2385">
        <v>2</v>
      </c>
      <c r="AE2385">
        <v>1</v>
      </c>
      <c r="AF2385" t="s">
        <v>7956</v>
      </c>
      <c r="AG2385" t="s">
        <v>7975</v>
      </c>
      <c r="AH2385" t="s">
        <v>7975</v>
      </c>
      <c r="AI2385">
        <f>IF(Employee1[[#This Row],[ManagerRating]]="Needs Improvement",1,0)</f>
        <v>0</v>
      </c>
      <c r="AJ2385">
        <f>IF(AND(Employee1[[#This Row],[ManagerRating]]="Above and Beyond", Employee1[[#This Row],[YearsInMostRecentRole]]&gt;=3),1,0)</f>
        <v>1</v>
      </c>
    </row>
    <row r="2386" spans="1:36" x14ac:dyDescent="0.35">
      <c r="A2386" s="44" t="s">
        <v>395</v>
      </c>
      <c r="B2386" s="44" t="s">
        <v>33</v>
      </c>
      <c r="C2386">
        <v>36</v>
      </c>
      <c r="D2386" s="44" t="s">
        <v>7988</v>
      </c>
      <c r="E2386" s="44" t="s">
        <v>23</v>
      </c>
      <c r="F2386" s="44" t="s">
        <v>46</v>
      </c>
      <c r="G2386">
        <v>28</v>
      </c>
      <c r="H2386" s="44" t="s">
        <v>7917</v>
      </c>
      <c r="I2386" s="44" t="s">
        <v>55</v>
      </c>
      <c r="J2386" s="44" t="s">
        <v>60</v>
      </c>
      <c r="K2386">
        <v>3</v>
      </c>
      <c r="L2386" s="44" t="s">
        <v>61</v>
      </c>
      <c r="M2386" s="44" t="s">
        <v>76</v>
      </c>
      <c r="N2386" s="44" t="s">
        <v>42</v>
      </c>
      <c r="O2386" s="44" t="s">
        <v>7931</v>
      </c>
      <c r="P2386">
        <v>174019</v>
      </c>
      <c r="Q2386" s="44" t="s">
        <v>36</v>
      </c>
      <c r="R2386" s="1">
        <v>41340</v>
      </c>
      <c r="S2386" s="44" t="s">
        <v>30</v>
      </c>
      <c r="T2386" s="1">
        <v>44627</v>
      </c>
      <c r="U2386">
        <v>9</v>
      </c>
      <c r="V2386">
        <v>8</v>
      </c>
      <c r="W2386">
        <v>9</v>
      </c>
      <c r="X2386">
        <v>1</v>
      </c>
      <c r="Y2386" s="44" t="s">
        <v>5403</v>
      </c>
      <c r="Z2386" s="1">
        <v>44007</v>
      </c>
      <c r="AA2386" t="s">
        <v>7955</v>
      </c>
      <c r="AB2386" t="s">
        <v>7955</v>
      </c>
      <c r="AC2386" t="s">
        <v>7959</v>
      </c>
      <c r="AD2386">
        <v>3</v>
      </c>
      <c r="AE2386">
        <v>0</v>
      </c>
      <c r="AF2386" t="s">
        <v>7955</v>
      </c>
      <c r="AG2386" t="s">
        <v>7975</v>
      </c>
      <c r="AH2386" t="s">
        <v>7975</v>
      </c>
      <c r="AI2386">
        <f>IF(Employee1[[#This Row],[ManagerRating]]="Needs Improvement",1,0)</f>
        <v>0</v>
      </c>
      <c r="AJ2386">
        <f>IF(AND(Employee1[[#This Row],[ManagerRating]]="Above and Beyond", Employee1[[#This Row],[YearsInMostRecentRole]]&gt;=3),1,0)</f>
        <v>1</v>
      </c>
    </row>
    <row r="2387" spans="1:36" x14ac:dyDescent="0.35">
      <c r="A2387" s="44" t="s">
        <v>1208</v>
      </c>
      <c r="B2387" s="44" t="s">
        <v>33</v>
      </c>
      <c r="C2387">
        <v>25</v>
      </c>
      <c r="D2387" s="44" t="s">
        <v>7987</v>
      </c>
      <c r="E2387" s="44" t="s">
        <v>23</v>
      </c>
      <c r="F2387" s="44" t="s">
        <v>24</v>
      </c>
      <c r="G2387">
        <v>30</v>
      </c>
      <c r="H2387" s="44" t="s">
        <v>7917</v>
      </c>
      <c r="I2387" s="44" t="s">
        <v>34</v>
      </c>
      <c r="J2387" s="44" t="s">
        <v>26</v>
      </c>
      <c r="K2387">
        <v>4</v>
      </c>
      <c r="L2387" s="44" t="s">
        <v>27</v>
      </c>
      <c r="M2387" s="44" t="s">
        <v>28</v>
      </c>
      <c r="N2387" s="44" t="s">
        <v>42</v>
      </c>
      <c r="O2387" s="44" t="s">
        <v>7932</v>
      </c>
      <c r="P2387">
        <v>106738</v>
      </c>
      <c r="Q2387" s="44" t="s">
        <v>30</v>
      </c>
      <c r="R2387" s="1">
        <v>42462</v>
      </c>
      <c r="S2387" s="44" t="s">
        <v>30</v>
      </c>
      <c r="T2387" s="1">
        <v>44653</v>
      </c>
      <c r="U2387">
        <v>6</v>
      </c>
      <c r="V2387">
        <v>4</v>
      </c>
      <c r="W2387">
        <v>5</v>
      </c>
      <c r="X2387">
        <v>2</v>
      </c>
      <c r="Y2387" s="44" t="s">
        <v>5404</v>
      </c>
      <c r="Z2387" s="1">
        <v>44007</v>
      </c>
      <c r="AA2387" t="s">
        <v>7958</v>
      </c>
      <c r="AB2387" t="s">
        <v>7955</v>
      </c>
      <c r="AC2387" t="s">
        <v>7991</v>
      </c>
      <c r="AD2387">
        <v>1</v>
      </c>
      <c r="AE2387">
        <v>0</v>
      </c>
      <c r="AF2387" t="s">
        <v>7991</v>
      </c>
      <c r="AG2387" t="s">
        <v>7975</v>
      </c>
      <c r="AH2387" t="s">
        <v>7975</v>
      </c>
      <c r="AI2387">
        <f>IF(Employee1[[#This Row],[ManagerRating]]="Needs Improvement",1,0)</f>
        <v>0</v>
      </c>
      <c r="AJ2387">
        <f>IF(AND(Employee1[[#This Row],[ManagerRating]]="Above and Beyond", Employee1[[#This Row],[YearsInMostRecentRole]]&gt;=3),1,0)</f>
        <v>1</v>
      </c>
    </row>
    <row r="2388" spans="1:36" x14ac:dyDescent="0.35">
      <c r="A2388" s="44" t="s">
        <v>1582</v>
      </c>
      <c r="B2388" s="44" t="s">
        <v>22</v>
      </c>
      <c r="C2388">
        <v>26</v>
      </c>
      <c r="D2388" s="44" t="s">
        <v>7987</v>
      </c>
      <c r="E2388" s="44" t="s">
        <v>70</v>
      </c>
      <c r="F2388" s="44" t="s">
        <v>46</v>
      </c>
      <c r="G2388">
        <v>16</v>
      </c>
      <c r="H2388" s="44" t="s">
        <v>7916</v>
      </c>
      <c r="I2388" s="44" t="s">
        <v>34</v>
      </c>
      <c r="J2388" s="44" t="s">
        <v>26</v>
      </c>
      <c r="K2388">
        <v>4</v>
      </c>
      <c r="L2388" s="44" t="s">
        <v>65</v>
      </c>
      <c r="M2388" s="44" t="s">
        <v>82</v>
      </c>
      <c r="N2388" s="44" t="s">
        <v>42</v>
      </c>
      <c r="O2388" s="44" t="s">
        <v>7932</v>
      </c>
      <c r="P2388">
        <v>62602</v>
      </c>
      <c r="Q2388" s="44" t="s">
        <v>36</v>
      </c>
      <c r="R2388" s="1">
        <v>43063</v>
      </c>
      <c r="S2388" s="44" t="s">
        <v>30</v>
      </c>
      <c r="T2388" s="1">
        <v>44889</v>
      </c>
      <c r="U2388">
        <v>5</v>
      </c>
      <c r="V2388">
        <v>2</v>
      </c>
      <c r="W2388">
        <v>3</v>
      </c>
      <c r="X2388">
        <v>2</v>
      </c>
      <c r="Y2388" s="44" t="s">
        <v>5405</v>
      </c>
      <c r="Z2388" s="1">
        <v>44008</v>
      </c>
      <c r="AA2388" t="s">
        <v>7955</v>
      </c>
      <c r="AB2388" t="s">
        <v>7958</v>
      </c>
      <c r="AC2388" t="s">
        <v>7959</v>
      </c>
      <c r="AD2388">
        <v>2</v>
      </c>
      <c r="AE2388">
        <v>2</v>
      </c>
      <c r="AF2388" t="s">
        <v>7991</v>
      </c>
      <c r="AG2388" t="s">
        <v>7974</v>
      </c>
      <c r="AH2388" t="s">
        <v>7974</v>
      </c>
      <c r="AI2388">
        <f>IF(Employee1[[#This Row],[ManagerRating]]="Needs Improvement",1,0)</f>
        <v>0</v>
      </c>
      <c r="AJ2388">
        <f>IF(AND(Employee1[[#This Row],[ManagerRating]]="Above and Beyond", Employee1[[#This Row],[YearsInMostRecentRole]]&gt;=3),1,0)</f>
        <v>0</v>
      </c>
    </row>
    <row r="2389" spans="1:36" x14ac:dyDescent="0.35">
      <c r="A2389" s="44" t="s">
        <v>151</v>
      </c>
      <c r="B2389" s="44" t="s">
        <v>33</v>
      </c>
      <c r="C2389">
        <v>48</v>
      </c>
      <c r="D2389" s="44" t="s">
        <v>7989</v>
      </c>
      <c r="E2389" s="44" t="s">
        <v>59</v>
      </c>
      <c r="F2389" s="44" t="s">
        <v>24</v>
      </c>
      <c r="G2389">
        <v>9</v>
      </c>
      <c r="H2389" s="44" t="s">
        <v>7915</v>
      </c>
      <c r="I2389" s="44" t="s">
        <v>34</v>
      </c>
      <c r="J2389" s="44" t="s">
        <v>26</v>
      </c>
      <c r="K2389">
        <v>5</v>
      </c>
      <c r="L2389" s="44" t="s">
        <v>96</v>
      </c>
      <c r="M2389" s="44" t="s">
        <v>28</v>
      </c>
      <c r="N2389" s="44" t="s">
        <v>35</v>
      </c>
      <c r="O2389" s="44" t="s">
        <v>7931</v>
      </c>
      <c r="P2389">
        <v>125587</v>
      </c>
      <c r="Q2389" s="44" t="s">
        <v>30</v>
      </c>
      <c r="R2389" s="1">
        <v>40951</v>
      </c>
      <c r="S2389" s="44" t="s">
        <v>30</v>
      </c>
      <c r="T2389" s="1">
        <v>44604</v>
      </c>
      <c r="U2389">
        <v>10</v>
      </c>
      <c r="V2389">
        <v>10</v>
      </c>
      <c r="W2389">
        <v>10</v>
      </c>
      <c r="X2389">
        <v>4</v>
      </c>
      <c r="Y2389" s="44" t="s">
        <v>5406</v>
      </c>
      <c r="Z2389" s="1">
        <v>44009</v>
      </c>
      <c r="AA2389" t="s">
        <v>7958</v>
      </c>
      <c r="AB2389" t="s">
        <v>7958</v>
      </c>
      <c r="AC2389" t="s">
        <v>7991</v>
      </c>
      <c r="AD2389">
        <v>1</v>
      </c>
      <c r="AE2389">
        <v>0</v>
      </c>
      <c r="AF2389" t="s">
        <v>7959</v>
      </c>
      <c r="AG2389" t="s">
        <v>7974</v>
      </c>
      <c r="AH2389" t="s">
        <v>7974</v>
      </c>
      <c r="AI2389">
        <f>IF(Employee1[[#This Row],[ManagerRating]]="Needs Improvement",1,0)</f>
        <v>0</v>
      </c>
      <c r="AJ2389">
        <f>IF(AND(Employee1[[#This Row],[ManagerRating]]="Above and Beyond", Employee1[[#This Row],[YearsInMostRecentRole]]&gt;=3),1,0)</f>
        <v>0</v>
      </c>
    </row>
    <row r="2390" spans="1:36" x14ac:dyDescent="0.35">
      <c r="A2390" s="44" t="s">
        <v>335</v>
      </c>
      <c r="B2390" s="44" t="s">
        <v>22</v>
      </c>
      <c r="C2390">
        <v>36</v>
      </c>
      <c r="D2390" s="44" t="s">
        <v>7988</v>
      </c>
      <c r="E2390" s="44" t="s">
        <v>23</v>
      </c>
      <c r="F2390" s="44" t="s">
        <v>46</v>
      </c>
      <c r="G2390">
        <v>41</v>
      </c>
      <c r="H2390" s="44" t="s">
        <v>7917</v>
      </c>
      <c r="I2390" s="44" t="s">
        <v>55</v>
      </c>
      <c r="J2390" s="44" t="s">
        <v>26</v>
      </c>
      <c r="K2390">
        <v>3</v>
      </c>
      <c r="L2390" s="44" t="s">
        <v>47</v>
      </c>
      <c r="M2390" s="44" t="s">
        <v>76</v>
      </c>
      <c r="N2390" s="44" t="s">
        <v>35</v>
      </c>
      <c r="O2390" s="44" t="s">
        <v>7931</v>
      </c>
      <c r="P2390">
        <v>218940</v>
      </c>
      <c r="Q2390" s="44" t="s">
        <v>36</v>
      </c>
      <c r="R2390" s="1">
        <v>41043</v>
      </c>
      <c r="S2390" s="44" t="s">
        <v>30</v>
      </c>
      <c r="T2390" s="1">
        <v>44695</v>
      </c>
      <c r="U2390">
        <v>10</v>
      </c>
      <c r="V2390">
        <v>6</v>
      </c>
      <c r="W2390">
        <v>8</v>
      </c>
      <c r="X2390">
        <v>5</v>
      </c>
      <c r="Y2390" s="44" t="s">
        <v>5407</v>
      </c>
      <c r="Z2390" s="1">
        <v>44009</v>
      </c>
      <c r="AA2390" t="s">
        <v>7991</v>
      </c>
      <c r="AB2390" t="s">
        <v>7955</v>
      </c>
      <c r="AC2390" t="s">
        <v>7958</v>
      </c>
      <c r="AD2390">
        <v>3</v>
      </c>
      <c r="AE2390">
        <v>0</v>
      </c>
      <c r="AF2390" t="s">
        <v>7955</v>
      </c>
      <c r="AG2390" t="s">
        <v>7976</v>
      </c>
      <c r="AH2390" t="s">
        <v>7974</v>
      </c>
      <c r="AI2390">
        <f>IF(Employee1[[#This Row],[ManagerRating]]="Needs Improvement",1,0)</f>
        <v>0</v>
      </c>
      <c r="AJ2390">
        <f>IF(AND(Employee1[[#This Row],[ManagerRating]]="Above and Beyond", Employee1[[#This Row],[YearsInMostRecentRole]]&gt;=3),1,0)</f>
        <v>0</v>
      </c>
    </row>
    <row r="2391" spans="1:36" x14ac:dyDescent="0.35">
      <c r="A2391" s="44" t="s">
        <v>445</v>
      </c>
      <c r="B2391" s="44" t="s">
        <v>45</v>
      </c>
      <c r="C2391">
        <v>45</v>
      </c>
      <c r="D2391" s="44" t="s">
        <v>7989</v>
      </c>
      <c r="E2391" s="44" t="s">
        <v>70</v>
      </c>
      <c r="F2391" s="44" t="s">
        <v>46</v>
      </c>
      <c r="G2391">
        <v>17</v>
      </c>
      <c r="H2391" s="44" t="s">
        <v>7916</v>
      </c>
      <c r="I2391" s="44" t="s">
        <v>34</v>
      </c>
      <c r="J2391" s="44" t="s">
        <v>26</v>
      </c>
      <c r="K2391">
        <v>4</v>
      </c>
      <c r="L2391" s="44" t="s">
        <v>47</v>
      </c>
      <c r="M2391" s="44" t="s">
        <v>76</v>
      </c>
      <c r="N2391" s="44" t="s">
        <v>35</v>
      </c>
      <c r="O2391" s="44" t="s">
        <v>7931</v>
      </c>
      <c r="P2391">
        <v>123619</v>
      </c>
      <c r="Q2391" s="44" t="s">
        <v>36</v>
      </c>
      <c r="R2391" s="1">
        <v>41395</v>
      </c>
      <c r="S2391" s="44" t="s">
        <v>30</v>
      </c>
      <c r="T2391" s="1">
        <v>44682</v>
      </c>
      <c r="U2391">
        <v>9</v>
      </c>
      <c r="V2391">
        <v>7</v>
      </c>
      <c r="W2391">
        <v>9</v>
      </c>
      <c r="X2391">
        <v>2</v>
      </c>
      <c r="Y2391" s="44" t="s">
        <v>5408</v>
      </c>
      <c r="Z2391" s="1">
        <v>44010</v>
      </c>
      <c r="AA2391" t="s">
        <v>7958</v>
      </c>
      <c r="AB2391" t="s">
        <v>7955</v>
      </c>
      <c r="AC2391" t="s">
        <v>7958</v>
      </c>
      <c r="AD2391">
        <v>2</v>
      </c>
      <c r="AE2391">
        <v>0</v>
      </c>
      <c r="AF2391" t="s">
        <v>7958</v>
      </c>
      <c r="AG2391" t="s">
        <v>7974</v>
      </c>
      <c r="AH2391" t="s">
        <v>7974</v>
      </c>
      <c r="AI2391">
        <f>IF(Employee1[[#This Row],[ManagerRating]]="Needs Improvement",1,0)</f>
        <v>0</v>
      </c>
      <c r="AJ2391">
        <f>IF(AND(Employee1[[#This Row],[ManagerRating]]="Above and Beyond", Employee1[[#This Row],[YearsInMostRecentRole]]&gt;=3),1,0)</f>
        <v>0</v>
      </c>
    </row>
    <row r="2392" spans="1:36" x14ac:dyDescent="0.35">
      <c r="A2392" s="44" t="s">
        <v>1122</v>
      </c>
      <c r="B2392" s="44" t="s">
        <v>33</v>
      </c>
      <c r="C2392">
        <v>28</v>
      </c>
      <c r="D2392" s="44" t="s">
        <v>7987</v>
      </c>
      <c r="E2392" s="44" t="s">
        <v>23</v>
      </c>
      <c r="F2392" s="44" t="s">
        <v>24</v>
      </c>
      <c r="G2392">
        <v>32</v>
      </c>
      <c r="H2392" s="44" t="s">
        <v>7917</v>
      </c>
      <c r="I2392" s="44" t="s">
        <v>34</v>
      </c>
      <c r="J2392" s="44" t="s">
        <v>26</v>
      </c>
      <c r="K2392">
        <v>4</v>
      </c>
      <c r="L2392" s="44" t="s">
        <v>27</v>
      </c>
      <c r="M2392" s="44" t="s">
        <v>28</v>
      </c>
      <c r="N2392" s="44" t="s">
        <v>29</v>
      </c>
      <c r="O2392" s="44" t="s">
        <v>7931</v>
      </c>
      <c r="P2392">
        <v>128222</v>
      </c>
      <c r="Q2392" s="44" t="s">
        <v>30</v>
      </c>
      <c r="R2392" s="1">
        <v>42315</v>
      </c>
      <c r="S2392" s="44" t="s">
        <v>30</v>
      </c>
      <c r="T2392" s="1">
        <v>44872</v>
      </c>
      <c r="U2392">
        <v>7</v>
      </c>
      <c r="V2392">
        <v>6</v>
      </c>
      <c r="W2392">
        <v>7</v>
      </c>
      <c r="X2392">
        <v>1</v>
      </c>
      <c r="Y2392" s="44" t="s">
        <v>5409</v>
      </c>
      <c r="Z2392" s="1">
        <v>44010</v>
      </c>
      <c r="AA2392" t="s">
        <v>7958</v>
      </c>
      <c r="AB2392" t="s">
        <v>7991</v>
      </c>
      <c r="AC2392" t="s">
        <v>7959</v>
      </c>
      <c r="AD2392">
        <v>2</v>
      </c>
      <c r="AE2392">
        <v>0</v>
      </c>
      <c r="AF2392" t="s">
        <v>7959</v>
      </c>
      <c r="AG2392" t="s">
        <v>7975</v>
      </c>
      <c r="AH2392" t="s">
        <v>7975</v>
      </c>
      <c r="AI2392">
        <f>IF(Employee1[[#This Row],[ManagerRating]]="Needs Improvement",1,0)</f>
        <v>0</v>
      </c>
      <c r="AJ2392">
        <f>IF(AND(Employee1[[#This Row],[ManagerRating]]="Above and Beyond", Employee1[[#This Row],[YearsInMostRecentRole]]&gt;=3),1,0)</f>
        <v>1</v>
      </c>
    </row>
    <row r="2393" spans="1:36" x14ac:dyDescent="0.35">
      <c r="A2393" s="44" t="s">
        <v>1248</v>
      </c>
      <c r="B2393" s="44" t="s">
        <v>33</v>
      </c>
      <c r="C2393">
        <v>27</v>
      </c>
      <c r="D2393" s="44" t="s">
        <v>7987</v>
      </c>
      <c r="E2393" s="44" t="s">
        <v>23</v>
      </c>
      <c r="F2393" s="44" t="s">
        <v>46</v>
      </c>
      <c r="G2393">
        <v>42</v>
      </c>
      <c r="H2393" s="44" t="s">
        <v>7917</v>
      </c>
      <c r="I2393" s="44" t="s">
        <v>55</v>
      </c>
      <c r="J2393" s="44" t="s">
        <v>107</v>
      </c>
      <c r="K2393">
        <v>3</v>
      </c>
      <c r="L2393" s="44" t="s">
        <v>65</v>
      </c>
      <c r="M2393" s="44" t="s">
        <v>76</v>
      </c>
      <c r="N2393" s="44" t="s">
        <v>42</v>
      </c>
      <c r="O2393" s="44" t="s">
        <v>7933</v>
      </c>
      <c r="P2393">
        <v>49343</v>
      </c>
      <c r="Q2393" s="44" t="s">
        <v>30</v>
      </c>
      <c r="R2393" s="1">
        <v>42537</v>
      </c>
      <c r="S2393" s="44" t="s">
        <v>30</v>
      </c>
      <c r="T2393" s="1">
        <v>44728</v>
      </c>
      <c r="U2393">
        <v>6</v>
      </c>
      <c r="V2393">
        <v>3</v>
      </c>
      <c r="W2393">
        <v>3</v>
      </c>
      <c r="X2393">
        <v>0</v>
      </c>
      <c r="Y2393" s="44" t="s">
        <v>5410</v>
      </c>
      <c r="Z2393" s="1">
        <v>44010</v>
      </c>
      <c r="AA2393" t="s">
        <v>7991</v>
      </c>
      <c r="AB2393" t="s">
        <v>7991</v>
      </c>
      <c r="AC2393" t="s">
        <v>7958</v>
      </c>
      <c r="AD2393">
        <v>1</v>
      </c>
      <c r="AE2393">
        <v>1</v>
      </c>
      <c r="AF2393" t="s">
        <v>7959</v>
      </c>
      <c r="AG2393" t="s">
        <v>7976</v>
      </c>
      <c r="AH2393" t="s">
        <v>7976</v>
      </c>
      <c r="AI2393">
        <f>IF(Employee1[[#This Row],[ManagerRating]]="Needs Improvement",1,0)</f>
        <v>0</v>
      </c>
      <c r="AJ2393">
        <f>IF(AND(Employee1[[#This Row],[ManagerRating]]="Above and Beyond", Employee1[[#This Row],[YearsInMostRecentRole]]&gt;=3),1,0)</f>
        <v>0</v>
      </c>
    </row>
    <row r="2394" spans="1:36" x14ac:dyDescent="0.35">
      <c r="A2394" s="44" t="s">
        <v>684</v>
      </c>
      <c r="B2394" s="44" t="s">
        <v>33</v>
      </c>
      <c r="C2394">
        <v>34</v>
      </c>
      <c r="D2394" s="44" t="s">
        <v>7988</v>
      </c>
      <c r="E2394" s="44" t="s">
        <v>70</v>
      </c>
      <c r="F2394" s="44" t="s">
        <v>46</v>
      </c>
      <c r="G2394">
        <v>34</v>
      </c>
      <c r="H2394" s="44" t="s">
        <v>7917</v>
      </c>
      <c r="I2394" s="44" t="s">
        <v>25</v>
      </c>
      <c r="J2394" s="44" t="s">
        <v>26</v>
      </c>
      <c r="K2394">
        <v>2</v>
      </c>
      <c r="L2394" s="44" t="s">
        <v>61</v>
      </c>
      <c r="M2394" s="44" t="s">
        <v>76</v>
      </c>
      <c r="N2394" s="44" t="s">
        <v>42</v>
      </c>
      <c r="O2394" s="44" t="s">
        <v>7930</v>
      </c>
      <c r="P2394">
        <v>265922</v>
      </c>
      <c r="Q2394" s="44" t="s">
        <v>36</v>
      </c>
      <c r="R2394" s="1">
        <v>41704</v>
      </c>
      <c r="S2394" s="44" t="s">
        <v>30</v>
      </c>
      <c r="T2394" s="1">
        <v>44626</v>
      </c>
      <c r="U2394">
        <v>8</v>
      </c>
      <c r="V2394">
        <v>3</v>
      </c>
      <c r="W2394">
        <v>3</v>
      </c>
      <c r="X2394">
        <v>5</v>
      </c>
      <c r="Y2394" s="44" t="s">
        <v>5411</v>
      </c>
      <c r="Z2394" s="1">
        <v>44011</v>
      </c>
      <c r="AA2394" t="s">
        <v>7959</v>
      </c>
      <c r="AB2394" t="s">
        <v>7991</v>
      </c>
      <c r="AC2394" t="s">
        <v>7959</v>
      </c>
      <c r="AD2394">
        <v>2</v>
      </c>
      <c r="AE2394">
        <v>2</v>
      </c>
      <c r="AF2394" t="s">
        <v>7959</v>
      </c>
      <c r="AG2394" t="s">
        <v>7976</v>
      </c>
      <c r="AH2394" t="s">
        <v>7976</v>
      </c>
      <c r="AI2394">
        <f>IF(Employee1[[#This Row],[ManagerRating]]="Needs Improvement",1,0)</f>
        <v>0</v>
      </c>
      <c r="AJ2394">
        <f>IF(AND(Employee1[[#This Row],[ManagerRating]]="Above and Beyond", Employee1[[#This Row],[YearsInMostRecentRole]]&gt;=3),1,0)</f>
        <v>0</v>
      </c>
    </row>
    <row r="2395" spans="1:36" x14ac:dyDescent="0.35">
      <c r="A2395" s="44" t="s">
        <v>874</v>
      </c>
      <c r="B2395" s="44" t="s">
        <v>22</v>
      </c>
      <c r="C2395">
        <v>44</v>
      </c>
      <c r="D2395" s="44" t="s">
        <v>7989</v>
      </c>
      <c r="E2395" s="44" t="s">
        <v>23</v>
      </c>
      <c r="F2395" s="44" t="s">
        <v>46</v>
      </c>
      <c r="G2395">
        <v>13</v>
      </c>
      <c r="H2395" s="44" t="s">
        <v>7915</v>
      </c>
      <c r="I2395" s="44" t="s">
        <v>55</v>
      </c>
      <c r="J2395" s="44" t="s">
        <v>26</v>
      </c>
      <c r="K2395">
        <v>3</v>
      </c>
      <c r="L2395" s="44" t="s">
        <v>61</v>
      </c>
      <c r="M2395" s="44" t="s">
        <v>82</v>
      </c>
      <c r="N2395" s="44" t="s">
        <v>35</v>
      </c>
      <c r="O2395" s="44" t="s">
        <v>7932</v>
      </c>
      <c r="P2395">
        <v>57296</v>
      </c>
      <c r="Q2395" s="44" t="s">
        <v>30</v>
      </c>
      <c r="R2395" s="1">
        <v>41972</v>
      </c>
      <c r="S2395" s="44" t="s">
        <v>30</v>
      </c>
      <c r="T2395" s="1">
        <v>44894</v>
      </c>
      <c r="U2395">
        <v>8</v>
      </c>
      <c r="V2395">
        <v>5</v>
      </c>
      <c r="W2395">
        <v>7</v>
      </c>
      <c r="X2395">
        <v>3</v>
      </c>
      <c r="Y2395" s="44" t="s">
        <v>5412</v>
      </c>
      <c r="Z2395" s="1">
        <v>44011</v>
      </c>
      <c r="AA2395" t="s">
        <v>7958</v>
      </c>
      <c r="AB2395" t="s">
        <v>7958</v>
      </c>
      <c r="AC2395" t="s">
        <v>7959</v>
      </c>
      <c r="AD2395">
        <v>2</v>
      </c>
      <c r="AE2395">
        <v>2</v>
      </c>
      <c r="AF2395" t="s">
        <v>7958</v>
      </c>
      <c r="AG2395" t="s">
        <v>7975</v>
      </c>
      <c r="AH2395" t="s">
        <v>7975</v>
      </c>
      <c r="AI2395">
        <f>IF(Employee1[[#This Row],[ManagerRating]]="Needs Improvement",1,0)</f>
        <v>0</v>
      </c>
      <c r="AJ2395">
        <f>IF(AND(Employee1[[#This Row],[ManagerRating]]="Above and Beyond", Employee1[[#This Row],[YearsInMostRecentRole]]&gt;=3),1,0)</f>
        <v>1</v>
      </c>
    </row>
    <row r="2396" spans="1:36" x14ac:dyDescent="0.35">
      <c r="A2396" s="44" t="s">
        <v>1006</v>
      </c>
      <c r="B2396" s="44" t="s">
        <v>22</v>
      </c>
      <c r="C2396">
        <v>25</v>
      </c>
      <c r="D2396" s="44" t="s">
        <v>7987</v>
      </c>
      <c r="E2396" s="44" t="s">
        <v>23</v>
      </c>
      <c r="F2396" s="44" t="s">
        <v>39</v>
      </c>
      <c r="G2396">
        <v>22</v>
      </c>
      <c r="H2396" s="44" t="s">
        <v>7916</v>
      </c>
      <c r="I2396" s="44" t="s">
        <v>55</v>
      </c>
      <c r="J2396" s="44" t="s">
        <v>60</v>
      </c>
      <c r="K2396">
        <v>2</v>
      </c>
      <c r="L2396" s="44" t="s">
        <v>96</v>
      </c>
      <c r="M2396" s="44" t="s">
        <v>155</v>
      </c>
      <c r="N2396" s="44" t="s">
        <v>29</v>
      </c>
      <c r="O2396" s="44" t="s">
        <v>7933</v>
      </c>
      <c r="P2396">
        <v>49131</v>
      </c>
      <c r="Q2396" s="44" t="s">
        <v>30</v>
      </c>
      <c r="R2396" s="1">
        <v>42154</v>
      </c>
      <c r="S2396" s="44" t="s">
        <v>30</v>
      </c>
      <c r="T2396" s="1">
        <v>44711</v>
      </c>
      <c r="U2396">
        <v>7</v>
      </c>
      <c r="V2396">
        <v>2</v>
      </c>
      <c r="W2396">
        <v>6</v>
      </c>
      <c r="X2396">
        <v>2</v>
      </c>
      <c r="Y2396" s="44" t="s">
        <v>5413</v>
      </c>
      <c r="Z2396" s="1">
        <v>44011</v>
      </c>
      <c r="AA2396" t="s">
        <v>7958</v>
      </c>
      <c r="AB2396" t="s">
        <v>7959</v>
      </c>
      <c r="AC2396" t="s">
        <v>7959</v>
      </c>
      <c r="AD2396">
        <v>1</v>
      </c>
      <c r="AE2396">
        <v>1</v>
      </c>
      <c r="AF2396" t="s">
        <v>7991</v>
      </c>
      <c r="AG2396" t="s">
        <v>7975</v>
      </c>
      <c r="AH2396" t="s">
        <v>7976</v>
      </c>
      <c r="AI2396">
        <f>IF(Employee1[[#This Row],[ManagerRating]]="Needs Improvement",1,0)</f>
        <v>0</v>
      </c>
      <c r="AJ2396">
        <f>IF(AND(Employee1[[#This Row],[ManagerRating]]="Above and Beyond", Employee1[[#This Row],[YearsInMostRecentRole]]&gt;=3),1,0)</f>
        <v>0</v>
      </c>
    </row>
    <row r="2397" spans="1:36" x14ac:dyDescent="0.35">
      <c r="A2397" s="44" t="s">
        <v>1108</v>
      </c>
      <c r="B2397" s="44" t="s">
        <v>33</v>
      </c>
      <c r="C2397">
        <v>28</v>
      </c>
      <c r="D2397" s="44" t="s">
        <v>7987</v>
      </c>
      <c r="E2397" s="44" t="s">
        <v>23</v>
      </c>
      <c r="F2397" s="44" t="s">
        <v>46</v>
      </c>
      <c r="G2397">
        <v>2</v>
      </c>
      <c r="H2397" s="44" t="s">
        <v>7915</v>
      </c>
      <c r="I2397" s="44" t="s">
        <v>34</v>
      </c>
      <c r="J2397" s="44" t="s">
        <v>40</v>
      </c>
      <c r="K2397">
        <v>3</v>
      </c>
      <c r="L2397" s="44" t="s">
        <v>47</v>
      </c>
      <c r="M2397" s="44" t="s">
        <v>76</v>
      </c>
      <c r="N2397" s="44" t="s">
        <v>35</v>
      </c>
      <c r="O2397" s="44" t="s">
        <v>7931</v>
      </c>
      <c r="P2397">
        <v>220234</v>
      </c>
      <c r="Q2397" s="44" t="s">
        <v>36</v>
      </c>
      <c r="R2397" s="1">
        <v>42303</v>
      </c>
      <c r="S2397" s="44" t="s">
        <v>30</v>
      </c>
      <c r="T2397" s="1">
        <v>44860</v>
      </c>
      <c r="U2397">
        <v>7</v>
      </c>
      <c r="V2397">
        <v>5</v>
      </c>
      <c r="W2397">
        <v>7</v>
      </c>
      <c r="X2397">
        <v>1</v>
      </c>
      <c r="Y2397" s="44" t="s">
        <v>5414</v>
      </c>
      <c r="Z2397" s="1">
        <v>44011</v>
      </c>
      <c r="AA2397" t="s">
        <v>7991</v>
      </c>
      <c r="AB2397" t="s">
        <v>7958</v>
      </c>
      <c r="AC2397" t="s">
        <v>7959</v>
      </c>
      <c r="AD2397">
        <v>3</v>
      </c>
      <c r="AE2397">
        <v>3</v>
      </c>
      <c r="AF2397" t="s">
        <v>7991</v>
      </c>
      <c r="AG2397" t="s">
        <v>7976</v>
      </c>
      <c r="AH2397" t="s">
        <v>7974</v>
      </c>
      <c r="AI2397">
        <f>IF(Employee1[[#This Row],[ManagerRating]]="Needs Improvement",1,0)</f>
        <v>0</v>
      </c>
      <c r="AJ2397">
        <f>IF(AND(Employee1[[#This Row],[ManagerRating]]="Above and Beyond", Employee1[[#This Row],[YearsInMostRecentRole]]&gt;=3),1,0)</f>
        <v>0</v>
      </c>
    </row>
    <row r="2398" spans="1:36" x14ac:dyDescent="0.35">
      <c r="A2398" s="44" t="s">
        <v>1312</v>
      </c>
      <c r="B2398" s="44" t="s">
        <v>22</v>
      </c>
      <c r="C2398">
        <v>27</v>
      </c>
      <c r="D2398" s="44" t="s">
        <v>7987</v>
      </c>
      <c r="E2398" s="44" t="s">
        <v>23</v>
      </c>
      <c r="F2398" s="44" t="s">
        <v>24</v>
      </c>
      <c r="G2398">
        <v>19</v>
      </c>
      <c r="H2398" s="44" t="s">
        <v>7916</v>
      </c>
      <c r="I2398" s="44" t="s">
        <v>34</v>
      </c>
      <c r="J2398" s="44" t="s">
        <v>107</v>
      </c>
      <c r="K2398">
        <v>4</v>
      </c>
      <c r="L2398" s="44" t="s">
        <v>27</v>
      </c>
      <c r="M2398" s="44" t="s">
        <v>79</v>
      </c>
      <c r="N2398" s="44" t="s">
        <v>42</v>
      </c>
      <c r="O2398" s="44" t="s">
        <v>7931</v>
      </c>
      <c r="P2398">
        <v>149813</v>
      </c>
      <c r="Q2398" s="44" t="s">
        <v>30</v>
      </c>
      <c r="R2398" s="1">
        <v>42612</v>
      </c>
      <c r="S2398" s="44" t="s">
        <v>30</v>
      </c>
      <c r="T2398" s="1">
        <v>44803</v>
      </c>
      <c r="U2398">
        <v>6</v>
      </c>
      <c r="V2398">
        <v>0</v>
      </c>
      <c r="W2398">
        <v>1</v>
      </c>
      <c r="X2398">
        <v>1</v>
      </c>
      <c r="Y2398" s="44" t="s">
        <v>5415</v>
      </c>
      <c r="Z2398" s="1">
        <v>44011</v>
      </c>
      <c r="AA2398" t="s">
        <v>7991</v>
      </c>
      <c r="AB2398" t="s">
        <v>7959</v>
      </c>
      <c r="AC2398" t="s">
        <v>7959</v>
      </c>
      <c r="AD2398">
        <v>2</v>
      </c>
      <c r="AE2398">
        <v>2</v>
      </c>
      <c r="AF2398" t="s">
        <v>7959</v>
      </c>
      <c r="AG2398" t="s">
        <v>7976</v>
      </c>
      <c r="AH2398" t="s">
        <v>7976</v>
      </c>
      <c r="AI2398">
        <f>IF(Employee1[[#This Row],[ManagerRating]]="Needs Improvement",1,0)</f>
        <v>0</v>
      </c>
      <c r="AJ2398">
        <f>IF(AND(Employee1[[#This Row],[ManagerRating]]="Above and Beyond", Employee1[[#This Row],[YearsInMostRecentRole]]&gt;=3),1,0)</f>
        <v>0</v>
      </c>
    </row>
    <row r="2399" spans="1:36" x14ac:dyDescent="0.35">
      <c r="A2399" s="44" t="s">
        <v>349</v>
      </c>
      <c r="B2399" s="44" t="s">
        <v>33</v>
      </c>
      <c r="C2399">
        <v>46</v>
      </c>
      <c r="D2399" s="44" t="s">
        <v>7989</v>
      </c>
      <c r="E2399" s="44" t="s">
        <v>23</v>
      </c>
      <c r="F2399" s="44" t="s">
        <v>39</v>
      </c>
      <c r="G2399">
        <v>45</v>
      </c>
      <c r="H2399" s="44" t="s">
        <v>7917</v>
      </c>
      <c r="I2399" s="44" t="s">
        <v>25</v>
      </c>
      <c r="J2399" s="44" t="s">
        <v>26</v>
      </c>
      <c r="K2399">
        <v>3</v>
      </c>
      <c r="L2399" s="44" t="s">
        <v>39</v>
      </c>
      <c r="M2399" s="44" t="s">
        <v>52</v>
      </c>
      <c r="N2399" s="44" t="s">
        <v>29</v>
      </c>
      <c r="O2399" s="44" t="s">
        <v>7933</v>
      </c>
      <c r="P2399">
        <v>48740</v>
      </c>
      <c r="Q2399" s="44" t="s">
        <v>36</v>
      </c>
      <c r="R2399" s="1">
        <v>41049</v>
      </c>
      <c r="S2399" s="44" t="s">
        <v>36</v>
      </c>
      <c r="T2399" s="1">
        <v>44701</v>
      </c>
      <c r="U2399">
        <v>10</v>
      </c>
      <c r="V2399">
        <v>8</v>
      </c>
      <c r="W2399">
        <v>9</v>
      </c>
      <c r="X2399">
        <v>6</v>
      </c>
      <c r="Y2399" s="44" t="s">
        <v>5416</v>
      </c>
      <c r="Z2399" s="1">
        <v>41310</v>
      </c>
      <c r="AA2399" t="s">
        <v>7958</v>
      </c>
      <c r="AB2399" t="s">
        <v>7959</v>
      </c>
      <c r="AC2399" t="s">
        <v>7991</v>
      </c>
      <c r="AD2399">
        <v>2</v>
      </c>
      <c r="AE2399">
        <v>1</v>
      </c>
      <c r="AF2399" t="s">
        <v>7991</v>
      </c>
      <c r="AG2399" t="s">
        <v>7974</v>
      </c>
      <c r="AH2399" t="s">
        <v>7977</v>
      </c>
      <c r="AI2399">
        <f>IF(Employee1[[#This Row],[ManagerRating]]="Needs Improvement",1,0)</f>
        <v>1</v>
      </c>
      <c r="AJ2399">
        <f>IF(AND(Employee1[[#This Row],[ManagerRating]]="Above and Beyond", Employee1[[#This Row],[YearsInMostRecentRole]]&gt;=3),1,0)</f>
        <v>0</v>
      </c>
    </row>
    <row r="2400" spans="1:36" x14ac:dyDescent="0.35">
      <c r="A2400" s="44" t="s">
        <v>193</v>
      </c>
      <c r="B2400" s="44" t="s">
        <v>45</v>
      </c>
      <c r="C2400">
        <v>35</v>
      </c>
      <c r="D2400" s="44" t="s">
        <v>7988</v>
      </c>
      <c r="E2400" s="44" t="s">
        <v>59</v>
      </c>
      <c r="F2400" s="44" t="s">
        <v>46</v>
      </c>
      <c r="G2400">
        <v>27</v>
      </c>
      <c r="H2400" s="44" t="s">
        <v>7917</v>
      </c>
      <c r="I2400" s="44" t="s">
        <v>34</v>
      </c>
      <c r="J2400" s="44" t="s">
        <v>40</v>
      </c>
      <c r="K2400">
        <v>3</v>
      </c>
      <c r="L2400" s="44" t="s">
        <v>47</v>
      </c>
      <c r="M2400" s="44" t="s">
        <v>138</v>
      </c>
      <c r="N2400" s="44" t="s">
        <v>35</v>
      </c>
      <c r="O2400" s="44" t="s">
        <v>7929</v>
      </c>
      <c r="P2400">
        <v>542695</v>
      </c>
      <c r="Q2400" s="44" t="s">
        <v>30</v>
      </c>
      <c r="R2400" s="1">
        <v>40970</v>
      </c>
      <c r="S2400" s="44" t="s">
        <v>30</v>
      </c>
      <c r="T2400" s="1">
        <v>44622</v>
      </c>
      <c r="U2400">
        <v>10</v>
      </c>
      <c r="V2400">
        <v>5</v>
      </c>
      <c r="W2400">
        <v>5</v>
      </c>
      <c r="X2400">
        <v>1</v>
      </c>
      <c r="Y2400" s="44" t="s">
        <v>5417</v>
      </c>
      <c r="Z2400" s="1">
        <v>44012</v>
      </c>
      <c r="AA2400" t="s">
        <v>7991</v>
      </c>
      <c r="AB2400" t="s">
        <v>7959</v>
      </c>
      <c r="AC2400" t="s">
        <v>7958</v>
      </c>
      <c r="AD2400">
        <v>3</v>
      </c>
      <c r="AE2400">
        <v>3</v>
      </c>
      <c r="AF2400" t="s">
        <v>7991</v>
      </c>
      <c r="AG2400" t="s">
        <v>7974</v>
      </c>
      <c r="AH2400" t="s">
        <v>7974</v>
      </c>
      <c r="AI2400">
        <f>IF(Employee1[[#This Row],[ManagerRating]]="Needs Improvement",1,0)</f>
        <v>0</v>
      </c>
      <c r="AJ2400">
        <f>IF(AND(Employee1[[#This Row],[ManagerRating]]="Above and Beyond", Employee1[[#This Row],[YearsInMostRecentRole]]&gt;=3),1,0)</f>
        <v>0</v>
      </c>
    </row>
    <row r="2401" spans="1:36" x14ac:dyDescent="0.35">
      <c r="A2401" s="44" t="s">
        <v>608</v>
      </c>
      <c r="B2401" s="44" t="s">
        <v>33</v>
      </c>
      <c r="C2401">
        <v>44</v>
      </c>
      <c r="D2401" s="44" t="s">
        <v>7989</v>
      </c>
      <c r="E2401" s="44" t="s">
        <v>23</v>
      </c>
      <c r="F2401" s="44" t="s">
        <v>46</v>
      </c>
      <c r="G2401">
        <v>4</v>
      </c>
      <c r="H2401" s="44" t="s">
        <v>7915</v>
      </c>
      <c r="I2401" s="44" t="s">
        <v>25</v>
      </c>
      <c r="J2401" s="44" t="s">
        <v>56</v>
      </c>
      <c r="K2401">
        <v>3</v>
      </c>
      <c r="L2401" s="44" t="s">
        <v>47</v>
      </c>
      <c r="M2401" s="44" t="s">
        <v>71</v>
      </c>
      <c r="N2401" s="44" t="s">
        <v>42</v>
      </c>
      <c r="O2401" s="44" t="s">
        <v>7932</v>
      </c>
      <c r="P2401">
        <v>74172</v>
      </c>
      <c r="Q2401" s="44" t="s">
        <v>30</v>
      </c>
      <c r="R2401" s="1">
        <v>41604</v>
      </c>
      <c r="S2401" s="44" t="s">
        <v>30</v>
      </c>
      <c r="T2401" s="1">
        <v>44891</v>
      </c>
      <c r="U2401">
        <v>9</v>
      </c>
      <c r="V2401">
        <v>8</v>
      </c>
      <c r="W2401">
        <v>9</v>
      </c>
      <c r="X2401">
        <v>9</v>
      </c>
      <c r="Y2401" s="44" t="s">
        <v>5418</v>
      </c>
      <c r="Z2401" s="1">
        <v>44012</v>
      </c>
      <c r="AA2401" t="s">
        <v>7955</v>
      </c>
      <c r="AB2401" t="s">
        <v>7959</v>
      </c>
      <c r="AC2401" t="s">
        <v>7958</v>
      </c>
      <c r="AD2401">
        <v>2</v>
      </c>
      <c r="AE2401">
        <v>1</v>
      </c>
      <c r="AF2401" t="s">
        <v>7958</v>
      </c>
      <c r="AG2401" t="s">
        <v>7975</v>
      </c>
      <c r="AH2401" t="s">
        <v>7976</v>
      </c>
      <c r="AI2401">
        <f>IF(Employee1[[#This Row],[ManagerRating]]="Needs Improvement",1,0)</f>
        <v>0</v>
      </c>
      <c r="AJ2401">
        <f>IF(AND(Employee1[[#This Row],[ManagerRating]]="Above and Beyond", Employee1[[#This Row],[YearsInMostRecentRole]]&gt;=3),1,0)</f>
        <v>0</v>
      </c>
    </row>
    <row r="2402" spans="1:36" x14ac:dyDescent="0.35">
      <c r="A2402" s="44" t="s">
        <v>868</v>
      </c>
      <c r="B2402" s="44" t="s">
        <v>22</v>
      </c>
      <c r="C2402">
        <v>30</v>
      </c>
      <c r="D2402" s="44" t="s">
        <v>7987</v>
      </c>
      <c r="E2402" s="44" t="s">
        <v>23</v>
      </c>
      <c r="F2402" s="44" t="s">
        <v>46</v>
      </c>
      <c r="G2402">
        <v>38</v>
      </c>
      <c r="H2402" s="44" t="s">
        <v>7917</v>
      </c>
      <c r="I2402" s="44" t="s">
        <v>34</v>
      </c>
      <c r="J2402" s="44" t="s">
        <v>26</v>
      </c>
      <c r="K2402">
        <v>4</v>
      </c>
      <c r="L2402" s="44" t="s">
        <v>47</v>
      </c>
      <c r="M2402" s="44" t="s">
        <v>71</v>
      </c>
      <c r="N2402" s="44" t="s">
        <v>42</v>
      </c>
      <c r="O2402" s="44" t="s">
        <v>7932</v>
      </c>
      <c r="P2402">
        <v>88609</v>
      </c>
      <c r="Q2402" s="44" t="s">
        <v>36</v>
      </c>
      <c r="R2402" s="1">
        <v>41967</v>
      </c>
      <c r="S2402" s="44" t="s">
        <v>30</v>
      </c>
      <c r="T2402" s="1">
        <v>44889</v>
      </c>
      <c r="U2402">
        <v>8</v>
      </c>
      <c r="V2402">
        <v>4</v>
      </c>
      <c r="W2402">
        <v>4</v>
      </c>
      <c r="X2402">
        <v>1</v>
      </c>
      <c r="Y2402" s="44" t="s">
        <v>5419</v>
      </c>
      <c r="Z2402" s="1">
        <v>44012</v>
      </c>
      <c r="AA2402" t="s">
        <v>7955</v>
      </c>
      <c r="AB2402" t="s">
        <v>7959</v>
      </c>
      <c r="AC2402" t="s">
        <v>7991</v>
      </c>
      <c r="AD2402">
        <v>2</v>
      </c>
      <c r="AE2402">
        <v>1</v>
      </c>
      <c r="AF2402" t="s">
        <v>7955</v>
      </c>
      <c r="AG2402" t="s">
        <v>7976</v>
      </c>
      <c r="AH2402" t="s">
        <v>7976</v>
      </c>
      <c r="AI2402">
        <f>IF(Employee1[[#This Row],[ManagerRating]]="Needs Improvement",1,0)</f>
        <v>0</v>
      </c>
      <c r="AJ2402">
        <f>IF(AND(Employee1[[#This Row],[ManagerRating]]="Above and Beyond", Employee1[[#This Row],[YearsInMostRecentRole]]&gt;=3),1,0)</f>
        <v>0</v>
      </c>
    </row>
    <row r="2403" spans="1:36" x14ac:dyDescent="0.35">
      <c r="A2403" s="44" t="s">
        <v>1822</v>
      </c>
      <c r="B2403" s="44" t="s">
        <v>33</v>
      </c>
      <c r="C2403">
        <v>41</v>
      </c>
      <c r="D2403" s="44" t="s">
        <v>7989</v>
      </c>
      <c r="E2403" s="44" t="s">
        <v>23</v>
      </c>
      <c r="F2403" s="44" t="s">
        <v>46</v>
      </c>
      <c r="G2403">
        <v>7</v>
      </c>
      <c r="H2403" s="44" t="s">
        <v>7915</v>
      </c>
      <c r="I2403" s="44" t="s">
        <v>55</v>
      </c>
      <c r="J2403" s="44" t="s">
        <v>40</v>
      </c>
      <c r="K2403">
        <v>4</v>
      </c>
      <c r="L2403" s="44" t="s">
        <v>61</v>
      </c>
      <c r="M2403" s="44" t="s">
        <v>48</v>
      </c>
      <c r="N2403" s="44" t="s">
        <v>29</v>
      </c>
      <c r="O2403" s="44" t="s">
        <v>7930</v>
      </c>
      <c r="P2403">
        <v>273211</v>
      </c>
      <c r="Q2403" s="44" t="s">
        <v>30</v>
      </c>
      <c r="R2403" s="1">
        <v>43393</v>
      </c>
      <c r="S2403" s="44" t="s">
        <v>30</v>
      </c>
      <c r="T2403" s="1">
        <v>44854</v>
      </c>
      <c r="U2403">
        <v>4</v>
      </c>
      <c r="V2403">
        <v>3</v>
      </c>
      <c r="W2403">
        <v>4</v>
      </c>
      <c r="X2403">
        <v>3</v>
      </c>
      <c r="Y2403" s="44" t="s">
        <v>5420</v>
      </c>
      <c r="Z2403" s="1">
        <v>44012</v>
      </c>
      <c r="AA2403" t="s">
        <v>7955</v>
      </c>
      <c r="AB2403" t="s">
        <v>7959</v>
      </c>
      <c r="AC2403" t="s">
        <v>7959</v>
      </c>
      <c r="AD2403">
        <v>2</v>
      </c>
      <c r="AE2403">
        <v>1</v>
      </c>
      <c r="AF2403" t="s">
        <v>7958</v>
      </c>
      <c r="AG2403" t="s">
        <v>7975</v>
      </c>
      <c r="AH2403" t="s">
        <v>7975</v>
      </c>
      <c r="AI2403">
        <f>IF(Employee1[[#This Row],[ManagerRating]]="Needs Improvement",1,0)</f>
        <v>0</v>
      </c>
      <c r="AJ2403">
        <f>IF(AND(Employee1[[#This Row],[ManagerRating]]="Above and Beyond", Employee1[[#This Row],[YearsInMostRecentRole]]&gt;=3),1,0)</f>
        <v>1</v>
      </c>
    </row>
    <row r="2404" spans="1:36" x14ac:dyDescent="0.35">
      <c r="A2404" s="44" t="s">
        <v>1596</v>
      </c>
      <c r="B2404" s="44" t="s">
        <v>33</v>
      </c>
      <c r="C2404">
        <v>23</v>
      </c>
      <c r="D2404" s="44" t="s">
        <v>7987</v>
      </c>
      <c r="E2404" s="44" t="s">
        <v>23</v>
      </c>
      <c r="F2404" s="44" t="s">
        <v>46</v>
      </c>
      <c r="G2404">
        <v>12</v>
      </c>
      <c r="H2404" s="44" t="s">
        <v>7915</v>
      </c>
      <c r="I2404" s="44" t="s">
        <v>55</v>
      </c>
      <c r="J2404" s="44" t="s">
        <v>60</v>
      </c>
      <c r="K2404">
        <v>3</v>
      </c>
      <c r="L2404" s="44" t="s">
        <v>47</v>
      </c>
      <c r="M2404" s="44" t="s">
        <v>82</v>
      </c>
      <c r="N2404" s="44" t="s">
        <v>42</v>
      </c>
      <c r="O2404" s="44" t="s">
        <v>7933</v>
      </c>
      <c r="P2404">
        <v>35776</v>
      </c>
      <c r="Q2404" s="44" t="s">
        <v>36</v>
      </c>
      <c r="R2404" s="1">
        <v>43091</v>
      </c>
      <c r="S2404" s="44" t="s">
        <v>30</v>
      </c>
      <c r="T2404" s="1">
        <v>44917</v>
      </c>
      <c r="U2404">
        <v>5</v>
      </c>
      <c r="V2404">
        <v>0</v>
      </c>
      <c r="W2404">
        <v>3</v>
      </c>
      <c r="X2404">
        <v>4</v>
      </c>
      <c r="Y2404" s="44" t="s">
        <v>5421</v>
      </c>
      <c r="Z2404" s="1">
        <v>44013</v>
      </c>
      <c r="AA2404" t="s">
        <v>7955</v>
      </c>
      <c r="AB2404" t="s">
        <v>7958</v>
      </c>
      <c r="AC2404" t="s">
        <v>7955</v>
      </c>
      <c r="AD2404">
        <v>2</v>
      </c>
      <c r="AE2404">
        <v>0</v>
      </c>
      <c r="AF2404" t="s">
        <v>7955</v>
      </c>
      <c r="AG2404" t="s">
        <v>7974</v>
      </c>
      <c r="AH2404" t="s">
        <v>7974</v>
      </c>
      <c r="AI2404">
        <f>IF(Employee1[[#This Row],[ManagerRating]]="Needs Improvement",1,0)</f>
        <v>0</v>
      </c>
      <c r="AJ2404">
        <f>IF(AND(Employee1[[#This Row],[ManagerRating]]="Above and Beyond", Employee1[[#This Row],[YearsInMostRecentRole]]&gt;=3),1,0)</f>
        <v>0</v>
      </c>
    </row>
    <row r="2405" spans="1:36" x14ac:dyDescent="0.35">
      <c r="A2405" s="44" t="s">
        <v>329</v>
      </c>
      <c r="B2405" s="44" t="s">
        <v>22</v>
      </c>
      <c r="C2405">
        <v>43</v>
      </c>
      <c r="D2405" s="44" t="s">
        <v>7989</v>
      </c>
      <c r="E2405" s="44" t="s">
        <v>23</v>
      </c>
      <c r="F2405" s="44" t="s">
        <v>46</v>
      </c>
      <c r="G2405">
        <v>10</v>
      </c>
      <c r="H2405" s="44" t="s">
        <v>7915</v>
      </c>
      <c r="I2405" s="44" t="s">
        <v>34</v>
      </c>
      <c r="J2405" s="44" t="s">
        <v>26</v>
      </c>
      <c r="K2405">
        <v>3</v>
      </c>
      <c r="L2405" s="44" t="s">
        <v>47</v>
      </c>
      <c r="M2405" s="44" t="s">
        <v>82</v>
      </c>
      <c r="N2405" s="44" t="s">
        <v>29</v>
      </c>
      <c r="O2405" s="44" t="s">
        <v>7933</v>
      </c>
      <c r="P2405">
        <v>43211</v>
      </c>
      <c r="Q2405" s="44" t="s">
        <v>30</v>
      </c>
      <c r="R2405" s="1">
        <v>41041</v>
      </c>
      <c r="S2405" s="44" t="s">
        <v>30</v>
      </c>
      <c r="T2405" s="1">
        <v>44693</v>
      </c>
      <c r="U2405">
        <v>10</v>
      </c>
      <c r="V2405">
        <v>2</v>
      </c>
      <c r="W2405">
        <v>6</v>
      </c>
      <c r="X2405">
        <v>9</v>
      </c>
      <c r="Y2405" s="44" t="s">
        <v>5422</v>
      </c>
      <c r="Z2405" s="1">
        <v>44014</v>
      </c>
      <c r="AA2405" t="s">
        <v>7991</v>
      </c>
      <c r="AB2405" t="s">
        <v>7958</v>
      </c>
      <c r="AC2405" t="s">
        <v>7959</v>
      </c>
      <c r="AD2405">
        <v>3</v>
      </c>
      <c r="AE2405">
        <v>0</v>
      </c>
      <c r="AF2405" t="s">
        <v>7959</v>
      </c>
      <c r="AG2405" t="s">
        <v>7974</v>
      </c>
      <c r="AH2405" t="s">
        <v>7977</v>
      </c>
      <c r="AI2405">
        <f>IF(Employee1[[#This Row],[ManagerRating]]="Needs Improvement",1,0)</f>
        <v>1</v>
      </c>
      <c r="AJ2405">
        <f>IF(AND(Employee1[[#This Row],[ManagerRating]]="Above and Beyond", Employee1[[#This Row],[YearsInMostRecentRole]]&gt;=3),1,0)</f>
        <v>0</v>
      </c>
    </row>
    <row r="2406" spans="1:36" x14ac:dyDescent="0.35">
      <c r="A2406" s="44" t="s">
        <v>1280</v>
      </c>
      <c r="B2406" s="44" t="s">
        <v>33</v>
      </c>
      <c r="C2406">
        <v>25</v>
      </c>
      <c r="D2406" s="44" t="s">
        <v>7987</v>
      </c>
      <c r="E2406" s="44" t="s">
        <v>23</v>
      </c>
      <c r="F2406" s="44" t="s">
        <v>46</v>
      </c>
      <c r="G2406">
        <v>28</v>
      </c>
      <c r="H2406" s="44" t="s">
        <v>7917</v>
      </c>
      <c r="I2406" s="44" t="s">
        <v>55</v>
      </c>
      <c r="J2406" s="44" t="s">
        <v>65</v>
      </c>
      <c r="K2406">
        <v>4</v>
      </c>
      <c r="L2406" s="44" t="s">
        <v>61</v>
      </c>
      <c r="M2406" s="44" t="s">
        <v>82</v>
      </c>
      <c r="N2406" s="44" t="s">
        <v>42</v>
      </c>
      <c r="O2406" s="44" t="s">
        <v>7933</v>
      </c>
      <c r="P2406">
        <v>29126</v>
      </c>
      <c r="Q2406" s="44" t="s">
        <v>30</v>
      </c>
      <c r="R2406" s="1">
        <v>42569</v>
      </c>
      <c r="S2406" s="44" t="s">
        <v>30</v>
      </c>
      <c r="T2406" s="1">
        <v>44760</v>
      </c>
      <c r="U2406">
        <v>6</v>
      </c>
      <c r="V2406">
        <v>0</v>
      </c>
      <c r="W2406">
        <v>2</v>
      </c>
      <c r="X2406">
        <v>3</v>
      </c>
      <c r="Y2406" s="44" t="s">
        <v>5423</v>
      </c>
      <c r="Z2406" s="1">
        <v>44015</v>
      </c>
      <c r="AA2406" t="s">
        <v>7955</v>
      </c>
      <c r="AB2406" t="s">
        <v>7958</v>
      </c>
      <c r="AC2406" t="s">
        <v>7955</v>
      </c>
      <c r="AD2406">
        <v>3</v>
      </c>
      <c r="AE2406">
        <v>1</v>
      </c>
      <c r="AF2406" t="s">
        <v>7959</v>
      </c>
      <c r="AG2406" t="s">
        <v>7975</v>
      </c>
      <c r="AH2406" t="s">
        <v>7976</v>
      </c>
      <c r="AI2406">
        <f>IF(Employee1[[#This Row],[ManagerRating]]="Needs Improvement",1,0)</f>
        <v>0</v>
      </c>
      <c r="AJ2406">
        <f>IF(AND(Employee1[[#This Row],[ManagerRating]]="Above and Beyond", Employee1[[#This Row],[YearsInMostRecentRole]]&gt;=3),1,0)</f>
        <v>0</v>
      </c>
    </row>
    <row r="2407" spans="1:36" x14ac:dyDescent="0.35">
      <c r="A2407" s="44" t="s">
        <v>1444</v>
      </c>
      <c r="B2407" s="44" t="s">
        <v>33</v>
      </c>
      <c r="C2407">
        <v>24</v>
      </c>
      <c r="D2407" s="44" t="s">
        <v>7987</v>
      </c>
      <c r="E2407" s="44" t="s">
        <v>23</v>
      </c>
      <c r="F2407" s="44" t="s">
        <v>46</v>
      </c>
      <c r="G2407">
        <v>35</v>
      </c>
      <c r="H2407" s="44" t="s">
        <v>7917</v>
      </c>
      <c r="I2407" s="44" t="s">
        <v>34</v>
      </c>
      <c r="J2407" s="44" t="s">
        <v>60</v>
      </c>
      <c r="K2407">
        <v>3</v>
      </c>
      <c r="L2407" s="44" t="s">
        <v>61</v>
      </c>
      <c r="M2407" s="44" t="s">
        <v>76</v>
      </c>
      <c r="N2407" s="44" t="s">
        <v>42</v>
      </c>
      <c r="O2407" s="44" t="s">
        <v>7931</v>
      </c>
      <c r="P2407">
        <v>128126</v>
      </c>
      <c r="Q2407" s="44" t="s">
        <v>36</v>
      </c>
      <c r="R2407" s="1">
        <v>42829</v>
      </c>
      <c r="S2407" s="44" t="s">
        <v>30</v>
      </c>
      <c r="T2407" s="1">
        <v>44655</v>
      </c>
      <c r="U2407">
        <v>5</v>
      </c>
      <c r="V2407">
        <v>0</v>
      </c>
      <c r="W2407">
        <v>0</v>
      </c>
      <c r="X2407">
        <v>5</v>
      </c>
      <c r="Y2407" s="44" t="s">
        <v>5424</v>
      </c>
      <c r="Z2407" s="1">
        <v>44015</v>
      </c>
      <c r="AA2407" t="s">
        <v>7991</v>
      </c>
      <c r="AB2407" t="s">
        <v>7991</v>
      </c>
      <c r="AC2407" t="s">
        <v>7955</v>
      </c>
      <c r="AD2407">
        <v>3</v>
      </c>
      <c r="AE2407">
        <v>1</v>
      </c>
      <c r="AF2407" t="s">
        <v>7991</v>
      </c>
      <c r="AG2407" t="s">
        <v>7976</v>
      </c>
      <c r="AH2407" t="s">
        <v>7974</v>
      </c>
      <c r="AI2407">
        <f>IF(Employee1[[#This Row],[ManagerRating]]="Needs Improvement",1,0)</f>
        <v>0</v>
      </c>
      <c r="AJ2407">
        <f>IF(AND(Employee1[[#This Row],[ManagerRating]]="Above and Beyond", Employee1[[#This Row],[YearsInMostRecentRole]]&gt;=3),1,0)</f>
        <v>0</v>
      </c>
    </row>
    <row r="2408" spans="1:36" x14ac:dyDescent="0.35">
      <c r="A2408" s="44" t="s">
        <v>355</v>
      </c>
      <c r="B2408" s="44" t="s">
        <v>45</v>
      </c>
      <c r="C2408">
        <v>42</v>
      </c>
      <c r="D2408" s="44" t="s">
        <v>7989</v>
      </c>
      <c r="E2408" s="44" t="s">
        <v>23</v>
      </c>
      <c r="F2408" s="44" t="s">
        <v>46</v>
      </c>
      <c r="G2408">
        <v>12</v>
      </c>
      <c r="H2408" s="44" t="s">
        <v>7915</v>
      </c>
      <c r="I2408" s="44" t="s">
        <v>34</v>
      </c>
      <c r="J2408" s="44" t="s">
        <v>26</v>
      </c>
      <c r="K2408">
        <v>4</v>
      </c>
      <c r="L2408" s="44" t="s">
        <v>135</v>
      </c>
      <c r="M2408" s="44" t="s">
        <v>85</v>
      </c>
      <c r="N2408" s="44" t="s">
        <v>42</v>
      </c>
      <c r="O2408" s="44" t="s">
        <v>7931</v>
      </c>
      <c r="P2408">
        <v>167089</v>
      </c>
      <c r="Q2408" s="44" t="s">
        <v>30</v>
      </c>
      <c r="R2408" s="1">
        <v>41053</v>
      </c>
      <c r="S2408" s="44" t="s">
        <v>30</v>
      </c>
      <c r="T2408" s="1">
        <v>44705</v>
      </c>
      <c r="U2408">
        <v>10</v>
      </c>
      <c r="V2408">
        <v>7</v>
      </c>
      <c r="W2408">
        <v>9</v>
      </c>
      <c r="X2408">
        <v>8</v>
      </c>
      <c r="Y2408" s="44" t="s">
        <v>5425</v>
      </c>
      <c r="Z2408" s="1">
        <v>44016</v>
      </c>
      <c r="AA2408" t="s">
        <v>7955</v>
      </c>
      <c r="AB2408" t="s">
        <v>7958</v>
      </c>
      <c r="AC2408" t="s">
        <v>7955</v>
      </c>
      <c r="AD2408">
        <v>2</v>
      </c>
      <c r="AE2408">
        <v>1</v>
      </c>
      <c r="AF2408" t="s">
        <v>7991</v>
      </c>
      <c r="AG2408" t="s">
        <v>7976</v>
      </c>
      <c r="AH2408" t="s">
        <v>7974</v>
      </c>
      <c r="AI2408">
        <f>IF(Employee1[[#This Row],[ManagerRating]]="Needs Improvement",1,0)</f>
        <v>0</v>
      </c>
      <c r="AJ2408">
        <f>IF(AND(Employee1[[#This Row],[ManagerRating]]="Above and Beyond", Employee1[[#This Row],[YearsInMostRecentRole]]&gt;=3),1,0)</f>
        <v>0</v>
      </c>
    </row>
    <row r="2409" spans="1:36" x14ac:dyDescent="0.35">
      <c r="A2409" s="44" t="s">
        <v>1212</v>
      </c>
      <c r="B2409" s="44" t="s">
        <v>33</v>
      </c>
      <c r="C2409">
        <v>26</v>
      </c>
      <c r="D2409" s="44" t="s">
        <v>7987</v>
      </c>
      <c r="E2409" s="44" t="s">
        <v>23</v>
      </c>
      <c r="F2409" s="44" t="s">
        <v>24</v>
      </c>
      <c r="G2409">
        <v>41</v>
      </c>
      <c r="H2409" s="44" t="s">
        <v>7917</v>
      </c>
      <c r="I2409" s="44" t="s">
        <v>55</v>
      </c>
      <c r="J2409" s="44" t="s">
        <v>40</v>
      </c>
      <c r="K2409">
        <v>4</v>
      </c>
      <c r="L2409" s="44" t="s">
        <v>27</v>
      </c>
      <c r="M2409" s="44" t="s">
        <v>28</v>
      </c>
      <c r="N2409" s="44" t="s">
        <v>35</v>
      </c>
      <c r="O2409" s="44" t="s">
        <v>7932</v>
      </c>
      <c r="P2409">
        <v>61238</v>
      </c>
      <c r="Q2409" s="44" t="s">
        <v>30</v>
      </c>
      <c r="R2409" s="1">
        <v>42471</v>
      </c>
      <c r="S2409" s="44" t="s">
        <v>30</v>
      </c>
      <c r="T2409" s="1">
        <v>44662</v>
      </c>
      <c r="U2409">
        <v>6</v>
      </c>
      <c r="V2409">
        <v>4</v>
      </c>
      <c r="W2409">
        <v>6</v>
      </c>
      <c r="X2409">
        <v>3</v>
      </c>
      <c r="Y2409" s="44" t="s">
        <v>5426</v>
      </c>
      <c r="Z2409" s="1">
        <v>44016</v>
      </c>
      <c r="AA2409" t="s">
        <v>7958</v>
      </c>
      <c r="AB2409" t="s">
        <v>7959</v>
      </c>
      <c r="AC2409" t="s">
        <v>7991</v>
      </c>
      <c r="AD2409">
        <v>1</v>
      </c>
      <c r="AE2409">
        <v>2</v>
      </c>
      <c r="AF2409" t="s">
        <v>7955</v>
      </c>
      <c r="AG2409" t="s">
        <v>7976</v>
      </c>
      <c r="AH2409" t="s">
        <v>7974</v>
      </c>
      <c r="AI2409">
        <f>IF(Employee1[[#This Row],[ManagerRating]]="Needs Improvement",1,0)</f>
        <v>0</v>
      </c>
      <c r="AJ2409">
        <f>IF(AND(Employee1[[#This Row],[ManagerRating]]="Above and Beyond", Employee1[[#This Row],[YearsInMostRecentRole]]&gt;=3),1,0)</f>
        <v>0</v>
      </c>
    </row>
    <row r="2410" spans="1:36" x14ac:dyDescent="0.35">
      <c r="A2410" s="44" t="s">
        <v>20</v>
      </c>
      <c r="B2410" s="44" t="s">
        <v>22</v>
      </c>
      <c r="C2410">
        <v>30</v>
      </c>
      <c r="D2410" s="44" t="s">
        <v>7987</v>
      </c>
      <c r="E2410" s="44" t="s">
        <v>23</v>
      </c>
      <c r="F2410" s="44" t="s">
        <v>24</v>
      </c>
      <c r="G2410">
        <v>27</v>
      </c>
      <c r="H2410" s="44" t="s">
        <v>7917</v>
      </c>
      <c r="I2410" s="44" t="s">
        <v>25</v>
      </c>
      <c r="J2410" s="44" t="s">
        <v>26</v>
      </c>
      <c r="K2410">
        <v>5</v>
      </c>
      <c r="L2410" s="44" t="s">
        <v>27</v>
      </c>
      <c r="M2410" s="44" t="s">
        <v>28</v>
      </c>
      <c r="N2410" s="44" t="s">
        <v>29</v>
      </c>
      <c r="O2410" s="44" t="s">
        <v>7932</v>
      </c>
      <c r="P2410">
        <v>102059</v>
      </c>
      <c r="Q2410" s="44" t="s">
        <v>30</v>
      </c>
      <c r="R2410" s="1">
        <v>40911</v>
      </c>
      <c r="S2410" s="44" t="s">
        <v>30</v>
      </c>
      <c r="T2410" s="1">
        <v>44564</v>
      </c>
      <c r="U2410">
        <v>10</v>
      </c>
      <c r="V2410">
        <v>4</v>
      </c>
      <c r="W2410">
        <v>9</v>
      </c>
      <c r="X2410">
        <v>7</v>
      </c>
      <c r="Y2410" s="44" t="s">
        <v>5427</v>
      </c>
      <c r="Z2410" s="1">
        <v>41943</v>
      </c>
      <c r="AA2410" t="s">
        <v>7958</v>
      </c>
      <c r="AB2410" t="s">
        <v>7991</v>
      </c>
      <c r="AC2410" t="s">
        <v>7959</v>
      </c>
      <c r="AD2410">
        <v>1</v>
      </c>
      <c r="AE2410">
        <v>0</v>
      </c>
      <c r="AF2410" t="s">
        <v>7958</v>
      </c>
      <c r="AG2410" t="s">
        <v>7976</v>
      </c>
      <c r="AH2410" t="s">
        <v>7974</v>
      </c>
      <c r="AI2410">
        <f>IF(Employee1[[#This Row],[ManagerRating]]="Needs Improvement",1,0)</f>
        <v>0</v>
      </c>
      <c r="AJ2410">
        <f>IF(AND(Employee1[[#This Row],[ManagerRating]]="Above and Beyond", Employee1[[#This Row],[YearsInMostRecentRole]]&gt;=3),1,0)</f>
        <v>0</v>
      </c>
    </row>
    <row r="2411" spans="1:36" x14ac:dyDescent="0.35">
      <c r="A2411" s="44" t="s">
        <v>1780</v>
      </c>
      <c r="B2411" s="44" t="s">
        <v>22</v>
      </c>
      <c r="C2411">
        <v>24</v>
      </c>
      <c r="D2411" s="44" t="s">
        <v>7987</v>
      </c>
      <c r="E2411" s="44" t="s">
        <v>23</v>
      </c>
      <c r="F2411" s="44" t="s">
        <v>46</v>
      </c>
      <c r="G2411">
        <v>11</v>
      </c>
      <c r="H2411" s="44" t="s">
        <v>7915</v>
      </c>
      <c r="I2411" s="44" t="s">
        <v>34</v>
      </c>
      <c r="J2411" s="44" t="s">
        <v>26</v>
      </c>
      <c r="K2411">
        <v>3</v>
      </c>
      <c r="L2411" s="44" t="s">
        <v>47</v>
      </c>
      <c r="M2411" s="44" t="s">
        <v>85</v>
      </c>
      <c r="N2411" s="44" t="s">
        <v>42</v>
      </c>
      <c r="O2411" s="44" t="s">
        <v>7932</v>
      </c>
      <c r="P2411">
        <v>65486</v>
      </c>
      <c r="Q2411" s="44" t="s">
        <v>30</v>
      </c>
      <c r="R2411" s="1">
        <v>43326</v>
      </c>
      <c r="S2411" s="44" t="s">
        <v>30</v>
      </c>
      <c r="T2411" s="1">
        <v>44787</v>
      </c>
      <c r="U2411">
        <v>4</v>
      </c>
      <c r="V2411">
        <v>4</v>
      </c>
      <c r="W2411">
        <v>4</v>
      </c>
      <c r="X2411">
        <v>0</v>
      </c>
      <c r="Y2411" s="44" t="s">
        <v>5428</v>
      </c>
      <c r="Z2411" s="1">
        <v>44016</v>
      </c>
      <c r="AA2411" t="s">
        <v>7991</v>
      </c>
      <c r="AB2411" t="s">
        <v>7955</v>
      </c>
      <c r="AC2411" t="s">
        <v>7959</v>
      </c>
      <c r="AD2411">
        <v>2</v>
      </c>
      <c r="AE2411">
        <v>3</v>
      </c>
      <c r="AF2411" t="s">
        <v>7955</v>
      </c>
      <c r="AG2411" t="s">
        <v>7976</v>
      </c>
      <c r="AH2411" t="s">
        <v>7974</v>
      </c>
      <c r="AI2411">
        <f>IF(Employee1[[#This Row],[ManagerRating]]="Needs Improvement",1,0)</f>
        <v>0</v>
      </c>
      <c r="AJ2411">
        <f>IF(AND(Employee1[[#This Row],[ManagerRating]]="Above and Beyond", Employee1[[#This Row],[YearsInMostRecentRole]]&gt;=3),1,0)</f>
        <v>0</v>
      </c>
    </row>
    <row r="2412" spans="1:36" x14ac:dyDescent="0.35">
      <c r="A2412" s="44" t="s">
        <v>136</v>
      </c>
      <c r="B2412" s="44" t="s">
        <v>33</v>
      </c>
      <c r="C2412">
        <v>32</v>
      </c>
      <c r="D2412" s="44" t="s">
        <v>7988</v>
      </c>
      <c r="E2412" s="44" t="s">
        <v>23</v>
      </c>
      <c r="F2412" s="44" t="s">
        <v>46</v>
      </c>
      <c r="G2412">
        <v>15</v>
      </c>
      <c r="H2412" s="44" t="s">
        <v>7915</v>
      </c>
      <c r="I2412" s="44" t="s">
        <v>34</v>
      </c>
      <c r="J2412" s="44" t="s">
        <v>56</v>
      </c>
      <c r="K2412">
        <v>3</v>
      </c>
      <c r="L2412" s="44" t="s">
        <v>65</v>
      </c>
      <c r="M2412" s="44" t="s">
        <v>138</v>
      </c>
      <c r="N2412" s="44" t="s">
        <v>42</v>
      </c>
      <c r="O2412" s="44" t="s">
        <v>7930</v>
      </c>
      <c r="P2412">
        <v>393294</v>
      </c>
      <c r="Q2412" s="44" t="s">
        <v>30</v>
      </c>
      <c r="R2412" s="1">
        <v>40943</v>
      </c>
      <c r="S2412" s="44" t="s">
        <v>30</v>
      </c>
      <c r="T2412" s="1">
        <v>44596</v>
      </c>
      <c r="U2412">
        <v>10</v>
      </c>
      <c r="V2412">
        <v>2</v>
      </c>
      <c r="W2412">
        <v>2</v>
      </c>
      <c r="X2412">
        <v>2</v>
      </c>
      <c r="Y2412" s="44" t="s">
        <v>5429</v>
      </c>
      <c r="Z2412" s="1">
        <v>44017</v>
      </c>
      <c r="AA2412" t="s">
        <v>7955</v>
      </c>
      <c r="AB2412" t="s">
        <v>7991</v>
      </c>
      <c r="AC2412" t="s">
        <v>7991</v>
      </c>
      <c r="AD2412">
        <v>3</v>
      </c>
      <c r="AE2412">
        <v>1</v>
      </c>
      <c r="AF2412" t="s">
        <v>7958</v>
      </c>
      <c r="AG2412" t="s">
        <v>7976</v>
      </c>
      <c r="AH2412" t="s">
        <v>7976</v>
      </c>
      <c r="AI2412">
        <f>IF(Employee1[[#This Row],[ManagerRating]]="Needs Improvement",1,0)</f>
        <v>0</v>
      </c>
      <c r="AJ2412">
        <f>IF(AND(Employee1[[#This Row],[ManagerRating]]="Above and Beyond", Employee1[[#This Row],[YearsInMostRecentRole]]&gt;=3),1,0)</f>
        <v>0</v>
      </c>
    </row>
    <row r="2413" spans="1:36" x14ac:dyDescent="0.35">
      <c r="A2413" s="44" t="s">
        <v>1266</v>
      </c>
      <c r="B2413" s="44" t="s">
        <v>22</v>
      </c>
      <c r="C2413">
        <v>27</v>
      </c>
      <c r="D2413" s="44" t="s">
        <v>7987</v>
      </c>
      <c r="E2413" s="44" t="s">
        <v>23</v>
      </c>
      <c r="F2413" s="44" t="s">
        <v>46</v>
      </c>
      <c r="G2413">
        <v>45</v>
      </c>
      <c r="H2413" s="44" t="s">
        <v>7917</v>
      </c>
      <c r="I2413" s="44" t="s">
        <v>25</v>
      </c>
      <c r="J2413" s="44" t="s">
        <v>56</v>
      </c>
      <c r="K2413">
        <v>3</v>
      </c>
      <c r="L2413" s="44" t="s">
        <v>135</v>
      </c>
      <c r="M2413" s="44" t="s">
        <v>82</v>
      </c>
      <c r="N2413" s="44" t="s">
        <v>42</v>
      </c>
      <c r="O2413" s="44" t="s">
        <v>7933</v>
      </c>
      <c r="P2413">
        <v>28828</v>
      </c>
      <c r="Q2413" s="44" t="s">
        <v>30</v>
      </c>
      <c r="R2413" s="1">
        <v>42560</v>
      </c>
      <c r="S2413" s="44" t="s">
        <v>30</v>
      </c>
      <c r="T2413" s="1">
        <v>44751</v>
      </c>
      <c r="U2413">
        <v>6</v>
      </c>
      <c r="V2413">
        <v>1</v>
      </c>
      <c r="W2413">
        <v>6</v>
      </c>
      <c r="X2413">
        <v>4</v>
      </c>
      <c r="Y2413" s="44" t="s">
        <v>5430</v>
      </c>
      <c r="Z2413" s="1">
        <v>44017</v>
      </c>
      <c r="AA2413" t="s">
        <v>7958</v>
      </c>
      <c r="AB2413" t="s">
        <v>7959</v>
      </c>
      <c r="AC2413" t="s">
        <v>7958</v>
      </c>
      <c r="AD2413">
        <v>2</v>
      </c>
      <c r="AE2413">
        <v>0</v>
      </c>
      <c r="AF2413" t="s">
        <v>7959</v>
      </c>
      <c r="AG2413" t="s">
        <v>7975</v>
      </c>
      <c r="AH2413" t="s">
        <v>7976</v>
      </c>
      <c r="AI2413">
        <f>IF(Employee1[[#This Row],[ManagerRating]]="Needs Improvement",1,0)</f>
        <v>0</v>
      </c>
      <c r="AJ2413">
        <f>IF(AND(Employee1[[#This Row],[ManagerRating]]="Above and Beyond", Employee1[[#This Row],[YearsInMostRecentRole]]&gt;=3),1,0)</f>
        <v>0</v>
      </c>
    </row>
    <row r="2414" spans="1:36" x14ac:dyDescent="0.35">
      <c r="A2414" s="44" t="s">
        <v>379</v>
      </c>
      <c r="B2414" s="44" t="s">
        <v>22</v>
      </c>
      <c r="C2414">
        <v>36</v>
      </c>
      <c r="D2414" s="44" t="s">
        <v>7988</v>
      </c>
      <c r="E2414" s="44" t="s">
        <v>23</v>
      </c>
      <c r="F2414" s="44" t="s">
        <v>46</v>
      </c>
      <c r="G2414">
        <v>35</v>
      </c>
      <c r="H2414" s="44" t="s">
        <v>7917</v>
      </c>
      <c r="I2414" s="44" t="s">
        <v>55</v>
      </c>
      <c r="J2414" s="44" t="s">
        <v>26</v>
      </c>
      <c r="K2414">
        <v>2</v>
      </c>
      <c r="L2414" s="44" t="s">
        <v>47</v>
      </c>
      <c r="M2414" s="44" t="s">
        <v>82</v>
      </c>
      <c r="N2414" s="44" t="s">
        <v>42</v>
      </c>
      <c r="O2414" s="44" t="s">
        <v>7932</v>
      </c>
      <c r="P2414">
        <v>60585</v>
      </c>
      <c r="Q2414" s="44" t="s">
        <v>30</v>
      </c>
      <c r="R2414" s="1">
        <v>41310</v>
      </c>
      <c r="S2414" s="44" t="s">
        <v>30</v>
      </c>
      <c r="T2414" s="1">
        <v>44597</v>
      </c>
      <c r="U2414">
        <v>9</v>
      </c>
      <c r="V2414">
        <v>0</v>
      </c>
      <c r="W2414">
        <v>7</v>
      </c>
      <c r="X2414">
        <v>9</v>
      </c>
      <c r="Y2414" s="44" t="s">
        <v>5431</v>
      </c>
      <c r="Z2414" s="1">
        <v>44019</v>
      </c>
      <c r="AA2414" t="s">
        <v>7955</v>
      </c>
      <c r="AB2414" t="s">
        <v>7955</v>
      </c>
      <c r="AC2414" t="s">
        <v>7958</v>
      </c>
      <c r="AD2414">
        <v>2</v>
      </c>
      <c r="AE2414">
        <v>1</v>
      </c>
      <c r="AF2414" t="s">
        <v>7959</v>
      </c>
      <c r="AG2414" t="s">
        <v>7974</v>
      </c>
      <c r="AH2414" t="s">
        <v>7977</v>
      </c>
      <c r="AI2414">
        <f>IF(Employee1[[#This Row],[ManagerRating]]="Needs Improvement",1,0)</f>
        <v>1</v>
      </c>
      <c r="AJ2414">
        <f>IF(AND(Employee1[[#This Row],[ManagerRating]]="Above and Beyond", Employee1[[#This Row],[YearsInMostRecentRole]]&gt;=3),1,0)</f>
        <v>0</v>
      </c>
    </row>
    <row r="2415" spans="1:36" x14ac:dyDescent="0.35">
      <c r="A2415" s="44" t="s">
        <v>1234</v>
      </c>
      <c r="B2415" s="44" t="s">
        <v>33</v>
      </c>
      <c r="C2415">
        <v>25</v>
      </c>
      <c r="D2415" s="44" t="s">
        <v>7987</v>
      </c>
      <c r="E2415" s="44" t="s">
        <v>70</v>
      </c>
      <c r="F2415" s="44" t="s">
        <v>46</v>
      </c>
      <c r="G2415">
        <v>35</v>
      </c>
      <c r="H2415" s="44" t="s">
        <v>7917</v>
      </c>
      <c r="I2415" s="44" t="s">
        <v>55</v>
      </c>
      <c r="J2415" s="44" t="s">
        <v>26</v>
      </c>
      <c r="K2415">
        <v>2</v>
      </c>
      <c r="L2415" s="44" t="s">
        <v>61</v>
      </c>
      <c r="M2415" s="44" t="s">
        <v>71</v>
      </c>
      <c r="N2415" s="44" t="s">
        <v>35</v>
      </c>
      <c r="O2415" s="44" t="s">
        <v>7933</v>
      </c>
      <c r="P2415">
        <v>28139</v>
      </c>
      <c r="Q2415" s="44" t="s">
        <v>30</v>
      </c>
      <c r="R2415" s="1">
        <v>42513</v>
      </c>
      <c r="S2415" s="44" t="s">
        <v>30</v>
      </c>
      <c r="T2415" s="1">
        <v>44704</v>
      </c>
      <c r="U2415">
        <v>6</v>
      </c>
      <c r="V2415">
        <v>1</v>
      </c>
      <c r="W2415">
        <v>1</v>
      </c>
      <c r="X2415">
        <v>5</v>
      </c>
      <c r="Y2415" s="44" t="s">
        <v>5432</v>
      </c>
      <c r="Z2415" s="1">
        <v>44019</v>
      </c>
      <c r="AA2415" t="s">
        <v>7955</v>
      </c>
      <c r="AB2415" t="s">
        <v>7959</v>
      </c>
      <c r="AC2415" t="s">
        <v>7955</v>
      </c>
      <c r="AD2415">
        <v>1</v>
      </c>
      <c r="AE2415">
        <v>0</v>
      </c>
      <c r="AF2415" t="s">
        <v>7959</v>
      </c>
      <c r="AG2415" t="s">
        <v>7974</v>
      </c>
      <c r="AH2415" t="s">
        <v>7974</v>
      </c>
      <c r="AI2415">
        <f>IF(Employee1[[#This Row],[ManagerRating]]="Needs Improvement",1,0)</f>
        <v>0</v>
      </c>
      <c r="AJ2415">
        <f>IF(AND(Employee1[[#This Row],[ManagerRating]]="Above and Beyond", Employee1[[#This Row],[YearsInMostRecentRole]]&gt;=3),1,0)</f>
        <v>0</v>
      </c>
    </row>
    <row r="2416" spans="1:36" x14ac:dyDescent="0.35">
      <c r="A2416" s="44" t="s">
        <v>172</v>
      </c>
      <c r="B2416" s="44" t="s">
        <v>33</v>
      </c>
      <c r="C2416">
        <v>29</v>
      </c>
      <c r="D2416" s="44" t="s">
        <v>7987</v>
      </c>
      <c r="E2416" s="44" t="s">
        <v>70</v>
      </c>
      <c r="F2416" s="44" t="s">
        <v>46</v>
      </c>
      <c r="G2416">
        <v>14</v>
      </c>
      <c r="H2416" s="44" t="s">
        <v>7915</v>
      </c>
      <c r="I2416" s="44" t="s">
        <v>25</v>
      </c>
      <c r="J2416" s="44" t="s">
        <v>40</v>
      </c>
      <c r="K2416">
        <v>3</v>
      </c>
      <c r="L2416" s="44" t="s">
        <v>47</v>
      </c>
      <c r="M2416" s="44" t="s">
        <v>85</v>
      </c>
      <c r="N2416" s="44" t="s">
        <v>42</v>
      </c>
      <c r="O2416" s="44" t="s">
        <v>7932</v>
      </c>
      <c r="P2416">
        <v>93591</v>
      </c>
      <c r="Q2416" s="44" t="s">
        <v>30</v>
      </c>
      <c r="R2416" s="1">
        <v>40961</v>
      </c>
      <c r="S2416" s="44" t="s">
        <v>30</v>
      </c>
      <c r="T2416" s="1">
        <v>44614</v>
      </c>
      <c r="U2416">
        <v>10</v>
      </c>
      <c r="V2416">
        <v>4</v>
      </c>
      <c r="W2416">
        <v>10</v>
      </c>
      <c r="X2416">
        <v>3</v>
      </c>
      <c r="Y2416" s="44" t="s">
        <v>5433</v>
      </c>
      <c r="Z2416" s="1">
        <v>44020</v>
      </c>
      <c r="AA2416" t="s">
        <v>7991</v>
      </c>
      <c r="AB2416" t="s">
        <v>7959</v>
      </c>
      <c r="AC2416" t="s">
        <v>7959</v>
      </c>
      <c r="AD2416">
        <v>2</v>
      </c>
      <c r="AE2416">
        <v>0</v>
      </c>
      <c r="AF2416" t="s">
        <v>7958</v>
      </c>
      <c r="AG2416" t="s">
        <v>7974</v>
      </c>
      <c r="AH2416" t="s">
        <v>7974</v>
      </c>
      <c r="AI2416">
        <f>IF(Employee1[[#This Row],[ManagerRating]]="Needs Improvement",1,0)</f>
        <v>0</v>
      </c>
      <c r="AJ2416">
        <f>IF(AND(Employee1[[#This Row],[ManagerRating]]="Above and Beyond", Employee1[[#This Row],[YearsInMostRecentRole]]&gt;=3),1,0)</f>
        <v>0</v>
      </c>
    </row>
    <row r="2417" spans="1:36" x14ac:dyDescent="0.35">
      <c r="A2417" s="44" t="s">
        <v>333</v>
      </c>
      <c r="B2417" s="44" t="s">
        <v>33</v>
      </c>
      <c r="C2417">
        <v>44</v>
      </c>
      <c r="D2417" s="44" t="s">
        <v>7989</v>
      </c>
      <c r="E2417" s="44" t="s">
        <v>23</v>
      </c>
      <c r="F2417" s="44" t="s">
        <v>46</v>
      </c>
      <c r="G2417">
        <v>23</v>
      </c>
      <c r="H2417" s="44" t="s">
        <v>7916</v>
      </c>
      <c r="I2417" s="44" t="s">
        <v>34</v>
      </c>
      <c r="J2417" s="44" t="s">
        <v>64</v>
      </c>
      <c r="K2417">
        <v>3</v>
      </c>
      <c r="L2417" s="44" t="s">
        <v>61</v>
      </c>
      <c r="M2417" s="44" t="s">
        <v>71</v>
      </c>
      <c r="N2417" s="44" t="s">
        <v>35</v>
      </c>
      <c r="O2417" s="44" t="s">
        <v>7932</v>
      </c>
      <c r="P2417">
        <v>108623</v>
      </c>
      <c r="Q2417" s="44" t="s">
        <v>30</v>
      </c>
      <c r="R2417" s="1">
        <v>41042</v>
      </c>
      <c r="S2417" s="44" t="s">
        <v>30</v>
      </c>
      <c r="T2417" s="1">
        <v>44694</v>
      </c>
      <c r="U2417">
        <v>10</v>
      </c>
      <c r="V2417">
        <v>3</v>
      </c>
      <c r="W2417">
        <v>3</v>
      </c>
      <c r="X2417">
        <v>8</v>
      </c>
      <c r="Y2417" s="44" t="s">
        <v>5434</v>
      </c>
      <c r="Z2417" s="1">
        <v>44020</v>
      </c>
      <c r="AA2417" t="s">
        <v>7991</v>
      </c>
      <c r="AB2417" t="s">
        <v>7958</v>
      </c>
      <c r="AC2417" t="s">
        <v>7991</v>
      </c>
      <c r="AD2417">
        <v>2</v>
      </c>
      <c r="AE2417">
        <v>3</v>
      </c>
      <c r="AF2417" t="s">
        <v>7958</v>
      </c>
      <c r="AG2417" t="s">
        <v>7975</v>
      </c>
      <c r="AH2417" t="s">
        <v>7975</v>
      </c>
      <c r="AI2417">
        <f>IF(Employee1[[#This Row],[ManagerRating]]="Needs Improvement",1,0)</f>
        <v>0</v>
      </c>
      <c r="AJ2417">
        <f>IF(AND(Employee1[[#This Row],[ManagerRating]]="Above and Beyond", Employee1[[#This Row],[YearsInMostRecentRole]]&gt;=3),1,0)</f>
        <v>1</v>
      </c>
    </row>
    <row r="2418" spans="1:36" x14ac:dyDescent="0.35">
      <c r="A2418" s="44" t="s">
        <v>866</v>
      </c>
      <c r="B2418" s="44" t="s">
        <v>22</v>
      </c>
      <c r="C2418">
        <v>32</v>
      </c>
      <c r="D2418" s="44" t="s">
        <v>7988</v>
      </c>
      <c r="E2418" s="44" t="s">
        <v>70</v>
      </c>
      <c r="F2418" s="44" t="s">
        <v>24</v>
      </c>
      <c r="G2418">
        <v>22</v>
      </c>
      <c r="H2418" s="44" t="s">
        <v>7916</v>
      </c>
      <c r="I2418" s="44" t="s">
        <v>55</v>
      </c>
      <c r="J2418" s="44" t="s">
        <v>26</v>
      </c>
      <c r="K2418">
        <v>3</v>
      </c>
      <c r="L2418" s="44" t="s">
        <v>27</v>
      </c>
      <c r="M2418" s="44" t="s">
        <v>28</v>
      </c>
      <c r="N2418" s="44" t="s">
        <v>42</v>
      </c>
      <c r="O2418" s="44" t="s">
        <v>7931</v>
      </c>
      <c r="P2418">
        <v>142488</v>
      </c>
      <c r="Q2418" s="44" t="s">
        <v>30</v>
      </c>
      <c r="R2418" s="1">
        <v>41965</v>
      </c>
      <c r="S2418" s="44" t="s">
        <v>30</v>
      </c>
      <c r="T2418" s="1">
        <v>44887</v>
      </c>
      <c r="U2418">
        <v>8</v>
      </c>
      <c r="V2418">
        <v>0</v>
      </c>
      <c r="W2418">
        <v>6</v>
      </c>
      <c r="X2418">
        <v>7</v>
      </c>
      <c r="Y2418" s="44" t="s">
        <v>5435</v>
      </c>
      <c r="Z2418" s="1">
        <v>44020</v>
      </c>
      <c r="AA2418" t="s">
        <v>7955</v>
      </c>
      <c r="AB2418" t="s">
        <v>7959</v>
      </c>
      <c r="AC2418" t="s">
        <v>7959</v>
      </c>
      <c r="AD2418">
        <v>1</v>
      </c>
      <c r="AE2418">
        <v>0</v>
      </c>
      <c r="AF2418" t="s">
        <v>7991</v>
      </c>
      <c r="AG2418" t="s">
        <v>7975</v>
      </c>
      <c r="AH2418" t="s">
        <v>7975</v>
      </c>
      <c r="AI2418">
        <f>IF(Employee1[[#This Row],[ManagerRating]]="Needs Improvement",1,0)</f>
        <v>0</v>
      </c>
      <c r="AJ2418">
        <f>IF(AND(Employee1[[#This Row],[ManagerRating]]="Above and Beyond", Employee1[[#This Row],[YearsInMostRecentRole]]&gt;=3),1,0)</f>
        <v>0</v>
      </c>
    </row>
    <row r="2419" spans="1:36" x14ac:dyDescent="0.35">
      <c r="A2419" s="44" t="s">
        <v>702</v>
      </c>
      <c r="B2419" s="44" t="s">
        <v>45</v>
      </c>
      <c r="C2419">
        <v>48</v>
      </c>
      <c r="D2419" s="44" t="s">
        <v>7989</v>
      </c>
      <c r="E2419" s="44" t="s">
        <v>23</v>
      </c>
      <c r="F2419" s="44" t="s">
        <v>46</v>
      </c>
      <c r="G2419">
        <v>26</v>
      </c>
      <c r="H2419" s="44" t="s">
        <v>7917</v>
      </c>
      <c r="I2419" s="44" t="s">
        <v>55</v>
      </c>
      <c r="J2419" s="44" t="s">
        <v>56</v>
      </c>
      <c r="K2419">
        <v>1</v>
      </c>
      <c r="L2419" s="44" t="s">
        <v>61</v>
      </c>
      <c r="M2419" s="44" t="s">
        <v>82</v>
      </c>
      <c r="N2419" s="44" t="s">
        <v>42</v>
      </c>
      <c r="O2419" s="44" t="s">
        <v>7933</v>
      </c>
      <c r="P2419">
        <v>42008</v>
      </c>
      <c r="Q2419" s="44" t="s">
        <v>30</v>
      </c>
      <c r="R2419" s="1">
        <v>41722</v>
      </c>
      <c r="S2419" s="44" t="s">
        <v>30</v>
      </c>
      <c r="T2419" s="1">
        <v>44644</v>
      </c>
      <c r="U2419">
        <v>8</v>
      </c>
      <c r="V2419">
        <v>7</v>
      </c>
      <c r="W2419">
        <v>7</v>
      </c>
      <c r="X2419">
        <v>0</v>
      </c>
      <c r="Y2419" s="44" t="s">
        <v>5436</v>
      </c>
      <c r="Z2419" s="1">
        <v>44020</v>
      </c>
      <c r="AA2419" t="s">
        <v>7991</v>
      </c>
      <c r="AB2419" t="s">
        <v>7991</v>
      </c>
      <c r="AC2419" t="s">
        <v>7958</v>
      </c>
      <c r="AD2419">
        <v>1</v>
      </c>
      <c r="AE2419">
        <v>0</v>
      </c>
      <c r="AF2419" t="s">
        <v>7991</v>
      </c>
      <c r="AG2419" t="s">
        <v>7974</v>
      </c>
      <c r="AH2419" t="s">
        <v>7977</v>
      </c>
      <c r="AI2419">
        <f>IF(Employee1[[#This Row],[ManagerRating]]="Needs Improvement",1,0)</f>
        <v>1</v>
      </c>
      <c r="AJ2419">
        <f>IF(AND(Employee1[[#This Row],[ManagerRating]]="Above and Beyond", Employee1[[#This Row],[YearsInMostRecentRole]]&gt;=3),1,0)</f>
        <v>0</v>
      </c>
    </row>
    <row r="2420" spans="1:36" x14ac:dyDescent="0.35">
      <c r="A2420" s="44" t="s">
        <v>894</v>
      </c>
      <c r="B2420" s="44" t="s">
        <v>45</v>
      </c>
      <c r="C2420">
        <v>40</v>
      </c>
      <c r="D2420" s="44" t="s">
        <v>7988</v>
      </c>
      <c r="E2420" s="44" t="s">
        <v>70</v>
      </c>
      <c r="F2420" s="44" t="s">
        <v>46</v>
      </c>
      <c r="G2420">
        <v>7</v>
      </c>
      <c r="H2420" s="44" t="s">
        <v>7915</v>
      </c>
      <c r="I2420" s="44" t="s">
        <v>25</v>
      </c>
      <c r="J2420" s="44" t="s">
        <v>56</v>
      </c>
      <c r="K2420">
        <v>3</v>
      </c>
      <c r="L2420" s="44" t="s">
        <v>47</v>
      </c>
      <c r="M2420" s="44" t="s">
        <v>82</v>
      </c>
      <c r="N2420" s="44" t="s">
        <v>42</v>
      </c>
      <c r="O2420" s="44" t="s">
        <v>7932</v>
      </c>
      <c r="P2420">
        <v>95808</v>
      </c>
      <c r="Q2420" s="44" t="s">
        <v>30</v>
      </c>
      <c r="R2420" s="1">
        <v>41994</v>
      </c>
      <c r="S2420" s="44" t="s">
        <v>30</v>
      </c>
      <c r="T2420" s="1">
        <v>44916</v>
      </c>
      <c r="U2420">
        <v>8</v>
      </c>
      <c r="V2420">
        <v>8</v>
      </c>
      <c r="W2420">
        <v>8</v>
      </c>
      <c r="X2420">
        <v>2</v>
      </c>
      <c r="Y2420" s="44" t="s">
        <v>5437</v>
      </c>
      <c r="Z2420" s="1">
        <v>44020</v>
      </c>
      <c r="AA2420" t="s">
        <v>7958</v>
      </c>
      <c r="AB2420" t="s">
        <v>7991</v>
      </c>
      <c r="AC2420" t="s">
        <v>7991</v>
      </c>
      <c r="AD2420">
        <v>2</v>
      </c>
      <c r="AE2420">
        <v>0</v>
      </c>
      <c r="AF2420" t="s">
        <v>7959</v>
      </c>
      <c r="AG2420" t="s">
        <v>7976</v>
      </c>
      <c r="AH2420" t="s">
        <v>7974</v>
      </c>
      <c r="AI2420">
        <f>IF(Employee1[[#This Row],[ManagerRating]]="Needs Improvement",1,0)</f>
        <v>0</v>
      </c>
      <c r="AJ2420">
        <f>IF(AND(Employee1[[#This Row],[ManagerRating]]="Above and Beyond", Employee1[[#This Row],[YearsInMostRecentRole]]&gt;=3),1,0)</f>
        <v>0</v>
      </c>
    </row>
    <row r="2421" spans="1:36" x14ac:dyDescent="0.35">
      <c r="A2421" s="44" t="s">
        <v>1542</v>
      </c>
      <c r="B2421" s="44" t="s">
        <v>22</v>
      </c>
      <c r="C2421">
        <v>24</v>
      </c>
      <c r="D2421" s="44" t="s">
        <v>7987</v>
      </c>
      <c r="E2421" s="44" t="s">
        <v>70</v>
      </c>
      <c r="F2421" s="44" t="s">
        <v>24</v>
      </c>
      <c r="G2421">
        <v>29</v>
      </c>
      <c r="H2421" s="44" t="s">
        <v>7917</v>
      </c>
      <c r="I2421" s="44" t="s">
        <v>34</v>
      </c>
      <c r="J2421" s="44" t="s">
        <v>60</v>
      </c>
      <c r="K2421">
        <v>1</v>
      </c>
      <c r="L2421" s="44" t="s">
        <v>96</v>
      </c>
      <c r="M2421" s="44" t="s">
        <v>116</v>
      </c>
      <c r="N2421" s="44" t="s">
        <v>35</v>
      </c>
      <c r="O2421" s="44" t="s">
        <v>7933</v>
      </c>
      <c r="P2421">
        <v>26608</v>
      </c>
      <c r="Q2421" s="44" t="s">
        <v>30</v>
      </c>
      <c r="R2421" s="1">
        <v>42990</v>
      </c>
      <c r="S2421" s="44" t="s">
        <v>30</v>
      </c>
      <c r="T2421" s="1">
        <v>44816</v>
      </c>
      <c r="U2421">
        <v>5</v>
      </c>
      <c r="V2421">
        <v>0</v>
      </c>
      <c r="W2421">
        <v>3</v>
      </c>
      <c r="X2421">
        <v>1</v>
      </c>
      <c r="Y2421" s="44" t="s">
        <v>5438</v>
      </c>
      <c r="Z2421" s="1">
        <v>44020</v>
      </c>
      <c r="AA2421" t="s">
        <v>7991</v>
      </c>
      <c r="AB2421" t="s">
        <v>7959</v>
      </c>
      <c r="AC2421" t="s">
        <v>7991</v>
      </c>
      <c r="AD2421">
        <v>2</v>
      </c>
      <c r="AE2421">
        <v>2</v>
      </c>
      <c r="AF2421" t="s">
        <v>7958</v>
      </c>
      <c r="AG2421" t="s">
        <v>7976</v>
      </c>
      <c r="AH2421" t="s">
        <v>7976</v>
      </c>
      <c r="AI2421">
        <f>IF(Employee1[[#This Row],[ManagerRating]]="Needs Improvement",1,0)</f>
        <v>0</v>
      </c>
      <c r="AJ2421">
        <f>IF(AND(Employee1[[#This Row],[ManagerRating]]="Above and Beyond", Employee1[[#This Row],[YearsInMostRecentRole]]&gt;=3),1,0)</f>
        <v>0</v>
      </c>
    </row>
    <row r="2422" spans="1:36" x14ac:dyDescent="0.35">
      <c r="A2422" s="44" t="s">
        <v>1910</v>
      </c>
      <c r="B2422" s="44" t="s">
        <v>22</v>
      </c>
      <c r="C2422">
        <v>21</v>
      </c>
      <c r="D2422" s="44" t="s">
        <v>7987</v>
      </c>
      <c r="E2422" s="44" t="s">
        <v>23</v>
      </c>
      <c r="F2422" s="44" t="s">
        <v>46</v>
      </c>
      <c r="G2422">
        <v>39</v>
      </c>
      <c r="H2422" s="44" t="s">
        <v>7917</v>
      </c>
      <c r="I2422" s="44" t="s">
        <v>34</v>
      </c>
      <c r="J2422" s="44" t="s">
        <v>40</v>
      </c>
      <c r="K2422">
        <v>4</v>
      </c>
      <c r="L2422" s="44" t="s">
        <v>47</v>
      </c>
      <c r="M2422" s="44" t="s">
        <v>82</v>
      </c>
      <c r="N2422" s="44" t="s">
        <v>42</v>
      </c>
      <c r="O2422" s="44" t="s">
        <v>7932</v>
      </c>
      <c r="P2422">
        <v>54130</v>
      </c>
      <c r="Q2422" s="44" t="s">
        <v>36</v>
      </c>
      <c r="R2422" s="1">
        <v>43502</v>
      </c>
      <c r="S2422" s="44" t="s">
        <v>36</v>
      </c>
      <c r="T2422" s="1">
        <v>44233</v>
      </c>
      <c r="U2422">
        <v>2</v>
      </c>
      <c r="V2422">
        <v>1</v>
      </c>
      <c r="W2422">
        <v>1</v>
      </c>
      <c r="X2422">
        <v>2</v>
      </c>
      <c r="Y2422" s="44" t="s">
        <v>5439</v>
      </c>
      <c r="Z2422" s="1">
        <v>44021</v>
      </c>
      <c r="AA2422" t="s">
        <v>7958</v>
      </c>
      <c r="AB2422" t="s">
        <v>7958</v>
      </c>
      <c r="AC2422" t="s">
        <v>7991</v>
      </c>
      <c r="AD2422">
        <v>1</v>
      </c>
      <c r="AE2422">
        <v>1</v>
      </c>
      <c r="AF2422" t="s">
        <v>7955</v>
      </c>
      <c r="AG2422" t="s">
        <v>7975</v>
      </c>
      <c r="AH2422" t="s">
        <v>7975</v>
      </c>
      <c r="AI2422">
        <f>IF(Employee1[[#This Row],[ManagerRating]]="Needs Improvement",1,0)</f>
        <v>0</v>
      </c>
      <c r="AJ2422">
        <f>IF(AND(Employee1[[#This Row],[ManagerRating]]="Above and Beyond", Employee1[[#This Row],[YearsInMostRecentRole]]&gt;=3),1,0)</f>
        <v>0</v>
      </c>
    </row>
    <row r="2423" spans="1:36" x14ac:dyDescent="0.35">
      <c r="A2423" s="44" t="s">
        <v>197</v>
      </c>
      <c r="B2423" s="44" t="s">
        <v>22</v>
      </c>
      <c r="C2423">
        <v>35</v>
      </c>
      <c r="D2423" s="44" t="s">
        <v>7988</v>
      </c>
      <c r="E2423" s="44" t="s">
        <v>23</v>
      </c>
      <c r="F2423" s="44" t="s">
        <v>46</v>
      </c>
      <c r="G2423">
        <v>36</v>
      </c>
      <c r="H2423" s="44" t="s">
        <v>7917</v>
      </c>
      <c r="I2423" s="44" t="s">
        <v>34</v>
      </c>
      <c r="J2423" s="44" t="s">
        <v>26</v>
      </c>
      <c r="K2423">
        <v>4</v>
      </c>
      <c r="L2423" s="44" t="s">
        <v>47</v>
      </c>
      <c r="M2423" s="44" t="s">
        <v>82</v>
      </c>
      <c r="N2423" s="44" t="s">
        <v>42</v>
      </c>
      <c r="O2423" s="44" t="s">
        <v>7932</v>
      </c>
      <c r="P2423">
        <v>59086</v>
      </c>
      <c r="Q2423" s="44" t="s">
        <v>36</v>
      </c>
      <c r="R2423" s="1">
        <v>40972</v>
      </c>
      <c r="S2423" s="44" t="s">
        <v>30</v>
      </c>
      <c r="T2423" s="1">
        <v>44624</v>
      </c>
      <c r="U2423">
        <v>10</v>
      </c>
      <c r="V2423">
        <v>2</v>
      </c>
      <c r="W2423">
        <v>8</v>
      </c>
      <c r="X2423">
        <v>4</v>
      </c>
      <c r="Y2423" s="44" t="s">
        <v>5440</v>
      </c>
      <c r="Z2423" s="1">
        <v>44021</v>
      </c>
      <c r="AA2423" t="s">
        <v>7955</v>
      </c>
      <c r="AB2423" t="s">
        <v>7955</v>
      </c>
      <c r="AC2423" t="s">
        <v>7955</v>
      </c>
      <c r="AD2423">
        <v>2</v>
      </c>
      <c r="AE2423">
        <v>0</v>
      </c>
      <c r="AF2423" t="s">
        <v>7991</v>
      </c>
      <c r="AG2423" t="s">
        <v>7974</v>
      </c>
      <c r="AH2423" t="s">
        <v>7974</v>
      </c>
      <c r="AI2423">
        <f>IF(Employee1[[#This Row],[ManagerRating]]="Needs Improvement",1,0)</f>
        <v>0</v>
      </c>
      <c r="AJ2423">
        <f>IF(AND(Employee1[[#This Row],[ManagerRating]]="Above and Beyond", Employee1[[#This Row],[YearsInMostRecentRole]]&gt;=3),1,0)</f>
        <v>0</v>
      </c>
    </row>
    <row r="2424" spans="1:36" x14ac:dyDescent="0.35">
      <c r="A2424" s="44" t="s">
        <v>447</v>
      </c>
      <c r="B2424" s="44" t="s">
        <v>45</v>
      </c>
      <c r="C2424">
        <v>44</v>
      </c>
      <c r="D2424" s="44" t="s">
        <v>7989</v>
      </c>
      <c r="E2424" s="44" t="s">
        <v>23</v>
      </c>
      <c r="F2424" s="44" t="s">
        <v>46</v>
      </c>
      <c r="G2424">
        <v>32</v>
      </c>
      <c r="H2424" s="44" t="s">
        <v>7917</v>
      </c>
      <c r="I2424" s="44" t="s">
        <v>34</v>
      </c>
      <c r="J2424" s="44" t="s">
        <v>26</v>
      </c>
      <c r="K2424">
        <v>3</v>
      </c>
      <c r="L2424" s="44" t="s">
        <v>47</v>
      </c>
      <c r="M2424" s="44" t="s">
        <v>76</v>
      </c>
      <c r="N2424" s="44" t="s">
        <v>42</v>
      </c>
      <c r="O2424" s="44" t="s">
        <v>7930</v>
      </c>
      <c r="P2424">
        <v>257978</v>
      </c>
      <c r="Q2424" s="44" t="s">
        <v>36</v>
      </c>
      <c r="R2424" s="1">
        <v>41396</v>
      </c>
      <c r="S2424" s="44" t="s">
        <v>30</v>
      </c>
      <c r="T2424" s="1">
        <v>44683</v>
      </c>
      <c r="U2424">
        <v>9</v>
      </c>
      <c r="V2424">
        <v>2</v>
      </c>
      <c r="W2424">
        <v>4</v>
      </c>
      <c r="X2424">
        <v>1</v>
      </c>
      <c r="Y2424" s="44" t="s">
        <v>5441</v>
      </c>
      <c r="Z2424" s="1">
        <v>44021</v>
      </c>
      <c r="AA2424" t="s">
        <v>7955</v>
      </c>
      <c r="AB2424" t="s">
        <v>7991</v>
      </c>
      <c r="AC2424" t="s">
        <v>7955</v>
      </c>
      <c r="AD2424">
        <v>1</v>
      </c>
      <c r="AE2424">
        <v>0</v>
      </c>
      <c r="AF2424" t="s">
        <v>7991</v>
      </c>
      <c r="AG2424" t="s">
        <v>7976</v>
      </c>
      <c r="AH2424" t="s">
        <v>7974</v>
      </c>
      <c r="AI2424">
        <f>IF(Employee1[[#This Row],[ManagerRating]]="Needs Improvement",1,0)</f>
        <v>0</v>
      </c>
      <c r="AJ2424">
        <f>IF(AND(Employee1[[#This Row],[ManagerRating]]="Above and Beyond", Employee1[[#This Row],[YearsInMostRecentRole]]&gt;=3),1,0)</f>
        <v>0</v>
      </c>
    </row>
    <row r="2425" spans="1:36" x14ac:dyDescent="0.35">
      <c r="A2425" s="44" t="s">
        <v>966</v>
      </c>
      <c r="B2425" s="44" t="s">
        <v>22</v>
      </c>
      <c r="C2425">
        <v>27</v>
      </c>
      <c r="D2425" s="44" t="s">
        <v>7987</v>
      </c>
      <c r="E2425" s="44" t="s">
        <v>23</v>
      </c>
      <c r="F2425" s="44" t="s">
        <v>24</v>
      </c>
      <c r="G2425">
        <v>4</v>
      </c>
      <c r="H2425" s="44" t="s">
        <v>7915</v>
      </c>
      <c r="I2425" s="44" t="s">
        <v>34</v>
      </c>
      <c r="J2425" s="44" t="s">
        <v>60</v>
      </c>
      <c r="K2425">
        <v>1</v>
      </c>
      <c r="L2425" s="44" t="s">
        <v>96</v>
      </c>
      <c r="M2425" s="44" t="s">
        <v>28</v>
      </c>
      <c r="N2425" s="44" t="s">
        <v>42</v>
      </c>
      <c r="O2425" s="44" t="s">
        <v>7933</v>
      </c>
      <c r="P2425">
        <v>45046</v>
      </c>
      <c r="Q2425" s="44" t="s">
        <v>36</v>
      </c>
      <c r="R2425" s="1">
        <v>42097</v>
      </c>
      <c r="S2425" s="44" t="s">
        <v>30</v>
      </c>
      <c r="T2425" s="1">
        <v>44654</v>
      </c>
      <c r="U2425">
        <v>7</v>
      </c>
      <c r="V2425">
        <v>6</v>
      </c>
      <c r="W2425">
        <v>7</v>
      </c>
      <c r="X2425">
        <v>0</v>
      </c>
      <c r="Y2425" s="44" t="s">
        <v>5442</v>
      </c>
      <c r="Z2425" s="1">
        <v>44021</v>
      </c>
      <c r="AA2425" t="s">
        <v>7991</v>
      </c>
      <c r="AB2425" t="s">
        <v>7959</v>
      </c>
      <c r="AC2425" t="s">
        <v>7959</v>
      </c>
      <c r="AD2425">
        <v>1</v>
      </c>
      <c r="AE2425">
        <v>3</v>
      </c>
      <c r="AF2425" t="s">
        <v>7958</v>
      </c>
      <c r="AG2425" t="s">
        <v>7976</v>
      </c>
      <c r="AH2425" t="s">
        <v>7974</v>
      </c>
      <c r="AI2425">
        <f>IF(Employee1[[#This Row],[ManagerRating]]="Needs Improvement",1,0)</f>
        <v>0</v>
      </c>
      <c r="AJ2425">
        <f>IF(AND(Employee1[[#This Row],[ManagerRating]]="Above and Beyond", Employee1[[#This Row],[YearsInMostRecentRole]]&gt;=3),1,0)</f>
        <v>0</v>
      </c>
    </row>
    <row r="2426" spans="1:36" x14ac:dyDescent="0.35">
      <c r="A2426" s="44" t="s">
        <v>1070</v>
      </c>
      <c r="B2426" s="44" t="s">
        <v>33</v>
      </c>
      <c r="C2426">
        <v>26</v>
      </c>
      <c r="D2426" s="44" t="s">
        <v>7987</v>
      </c>
      <c r="E2426" s="44" t="s">
        <v>23</v>
      </c>
      <c r="F2426" s="44" t="s">
        <v>46</v>
      </c>
      <c r="G2426">
        <v>39</v>
      </c>
      <c r="H2426" s="44" t="s">
        <v>7917</v>
      </c>
      <c r="I2426" s="44" t="s">
        <v>34</v>
      </c>
      <c r="J2426" s="44" t="s">
        <v>26</v>
      </c>
      <c r="K2426">
        <v>3</v>
      </c>
      <c r="L2426" s="44" t="s">
        <v>61</v>
      </c>
      <c r="M2426" s="44" t="s">
        <v>82</v>
      </c>
      <c r="N2426" s="44" t="s">
        <v>42</v>
      </c>
      <c r="O2426" s="44" t="s">
        <v>7932</v>
      </c>
      <c r="P2426">
        <v>60494</v>
      </c>
      <c r="Q2426" s="44" t="s">
        <v>36</v>
      </c>
      <c r="R2426" s="1">
        <v>42238</v>
      </c>
      <c r="S2426" s="44" t="s">
        <v>30</v>
      </c>
      <c r="T2426" s="1">
        <v>44795</v>
      </c>
      <c r="U2426">
        <v>7</v>
      </c>
      <c r="V2426">
        <v>7</v>
      </c>
      <c r="W2426">
        <v>7</v>
      </c>
      <c r="X2426">
        <v>7</v>
      </c>
      <c r="Y2426" s="44" t="s">
        <v>5443</v>
      </c>
      <c r="Z2426" s="1">
        <v>44021</v>
      </c>
      <c r="AA2426" t="s">
        <v>7958</v>
      </c>
      <c r="AB2426" t="s">
        <v>7955</v>
      </c>
      <c r="AC2426" t="s">
        <v>7955</v>
      </c>
      <c r="AD2426">
        <v>1</v>
      </c>
      <c r="AE2426">
        <v>3</v>
      </c>
      <c r="AF2426" t="s">
        <v>7955</v>
      </c>
      <c r="AG2426" t="s">
        <v>7976</v>
      </c>
      <c r="AH2426" t="s">
        <v>7976</v>
      </c>
      <c r="AI2426">
        <f>IF(Employee1[[#This Row],[ManagerRating]]="Needs Improvement",1,0)</f>
        <v>0</v>
      </c>
      <c r="AJ2426">
        <f>IF(AND(Employee1[[#This Row],[ManagerRating]]="Above and Beyond", Employee1[[#This Row],[YearsInMostRecentRole]]&gt;=3),1,0)</f>
        <v>0</v>
      </c>
    </row>
    <row r="2427" spans="1:36" x14ac:dyDescent="0.35">
      <c r="A2427" s="44" t="s">
        <v>223</v>
      </c>
      <c r="B2427" s="44" t="s">
        <v>45</v>
      </c>
      <c r="C2427">
        <v>46</v>
      </c>
      <c r="D2427" s="44" t="s">
        <v>7989</v>
      </c>
      <c r="E2427" s="44" t="s">
        <v>23</v>
      </c>
      <c r="F2427" s="44" t="s">
        <v>46</v>
      </c>
      <c r="G2427">
        <v>36</v>
      </c>
      <c r="H2427" s="44" t="s">
        <v>7917</v>
      </c>
      <c r="I2427" s="44" t="s">
        <v>55</v>
      </c>
      <c r="J2427" s="44" t="s">
        <v>60</v>
      </c>
      <c r="K2427">
        <v>2</v>
      </c>
      <c r="L2427" s="44" t="s">
        <v>47</v>
      </c>
      <c r="M2427" s="44" t="s">
        <v>76</v>
      </c>
      <c r="N2427" s="44" t="s">
        <v>42</v>
      </c>
      <c r="O2427" s="44" t="s">
        <v>7932</v>
      </c>
      <c r="P2427">
        <v>102964</v>
      </c>
      <c r="Q2427" s="44" t="s">
        <v>30</v>
      </c>
      <c r="R2427" s="1">
        <v>40985</v>
      </c>
      <c r="S2427" s="44" t="s">
        <v>30</v>
      </c>
      <c r="T2427" s="1">
        <v>44637</v>
      </c>
      <c r="U2427">
        <v>10</v>
      </c>
      <c r="V2427">
        <v>10</v>
      </c>
      <c r="W2427">
        <v>10</v>
      </c>
      <c r="X2427">
        <v>2</v>
      </c>
      <c r="Y2427" s="44" t="s">
        <v>5444</v>
      </c>
      <c r="Z2427" s="1">
        <v>44022</v>
      </c>
      <c r="AA2427" t="s">
        <v>7955</v>
      </c>
      <c r="AB2427" t="s">
        <v>7955</v>
      </c>
      <c r="AC2427" t="s">
        <v>7955</v>
      </c>
      <c r="AD2427">
        <v>3</v>
      </c>
      <c r="AE2427">
        <v>0</v>
      </c>
      <c r="AF2427" t="s">
        <v>7991</v>
      </c>
      <c r="AG2427" t="s">
        <v>7976</v>
      </c>
      <c r="AH2427" t="s">
        <v>7976</v>
      </c>
      <c r="AI2427">
        <f>IF(Employee1[[#This Row],[ManagerRating]]="Needs Improvement",1,0)</f>
        <v>0</v>
      </c>
      <c r="AJ2427">
        <f>IF(AND(Employee1[[#This Row],[ManagerRating]]="Above and Beyond", Employee1[[#This Row],[YearsInMostRecentRole]]&gt;=3),1,0)</f>
        <v>0</v>
      </c>
    </row>
    <row r="2428" spans="1:36" x14ac:dyDescent="0.35">
      <c r="A2428" s="44" t="s">
        <v>714</v>
      </c>
      <c r="B2428" s="44" t="s">
        <v>22</v>
      </c>
      <c r="C2428">
        <v>28</v>
      </c>
      <c r="D2428" s="44" t="s">
        <v>7987</v>
      </c>
      <c r="E2428" s="44" t="s">
        <v>70</v>
      </c>
      <c r="F2428" s="44" t="s">
        <v>24</v>
      </c>
      <c r="G2428">
        <v>40</v>
      </c>
      <c r="H2428" s="44" t="s">
        <v>7917</v>
      </c>
      <c r="I2428" s="44" t="s">
        <v>25</v>
      </c>
      <c r="J2428" s="44" t="s">
        <v>60</v>
      </c>
      <c r="K2428">
        <v>5</v>
      </c>
      <c r="L2428" s="44" t="s">
        <v>27</v>
      </c>
      <c r="M2428" s="44" t="s">
        <v>28</v>
      </c>
      <c r="N2428" s="44" t="s">
        <v>42</v>
      </c>
      <c r="O2428" s="44" t="s">
        <v>7931</v>
      </c>
      <c r="P2428">
        <v>215327</v>
      </c>
      <c r="Q2428" s="44" t="s">
        <v>30</v>
      </c>
      <c r="R2428" s="1">
        <v>41742</v>
      </c>
      <c r="S2428" s="44" t="s">
        <v>30</v>
      </c>
      <c r="T2428" s="1">
        <v>44664</v>
      </c>
      <c r="U2428">
        <v>8</v>
      </c>
      <c r="V2428">
        <v>1</v>
      </c>
      <c r="W2428">
        <v>6</v>
      </c>
      <c r="X2428">
        <v>8</v>
      </c>
      <c r="Y2428" s="44" t="s">
        <v>5445</v>
      </c>
      <c r="Z2428" s="1">
        <v>44022</v>
      </c>
      <c r="AA2428" t="s">
        <v>7991</v>
      </c>
      <c r="AB2428" t="s">
        <v>7959</v>
      </c>
      <c r="AC2428" t="s">
        <v>7991</v>
      </c>
      <c r="AD2428">
        <v>3</v>
      </c>
      <c r="AE2428">
        <v>2</v>
      </c>
      <c r="AF2428" t="s">
        <v>7955</v>
      </c>
      <c r="AG2428" t="s">
        <v>7975</v>
      </c>
      <c r="AH2428" t="s">
        <v>7975</v>
      </c>
      <c r="AI2428">
        <f>IF(Employee1[[#This Row],[ManagerRating]]="Needs Improvement",1,0)</f>
        <v>0</v>
      </c>
      <c r="AJ2428">
        <f>IF(AND(Employee1[[#This Row],[ManagerRating]]="Above and Beyond", Employee1[[#This Row],[YearsInMostRecentRole]]&gt;=3),1,0)</f>
        <v>0</v>
      </c>
    </row>
    <row r="2429" spans="1:36" x14ac:dyDescent="0.35">
      <c r="A2429" s="44" t="s">
        <v>1332</v>
      </c>
      <c r="B2429" s="44" t="s">
        <v>22</v>
      </c>
      <c r="C2429">
        <v>24</v>
      </c>
      <c r="D2429" s="44" t="s">
        <v>7987</v>
      </c>
      <c r="E2429" s="44" t="s">
        <v>23</v>
      </c>
      <c r="F2429" s="44" t="s">
        <v>46</v>
      </c>
      <c r="G2429">
        <v>12</v>
      </c>
      <c r="H2429" s="44" t="s">
        <v>7915</v>
      </c>
      <c r="I2429" s="44" t="s">
        <v>34</v>
      </c>
      <c r="J2429" s="44" t="s">
        <v>26</v>
      </c>
      <c r="K2429">
        <v>3</v>
      </c>
      <c r="L2429" s="44" t="s">
        <v>61</v>
      </c>
      <c r="M2429" s="44" t="s">
        <v>71</v>
      </c>
      <c r="N2429" s="44" t="s">
        <v>42</v>
      </c>
      <c r="O2429" s="44" t="s">
        <v>7933</v>
      </c>
      <c r="P2429">
        <v>47183</v>
      </c>
      <c r="Q2429" s="44" t="s">
        <v>30</v>
      </c>
      <c r="R2429" s="1">
        <v>42647</v>
      </c>
      <c r="S2429" s="44" t="s">
        <v>30</v>
      </c>
      <c r="T2429" s="1">
        <v>44838</v>
      </c>
      <c r="U2429">
        <v>6</v>
      </c>
      <c r="V2429">
        <v>6</v>
      </c>
      <c r="W2429">
        <v>6</v>
      </c>
      <c r="X2429">
        <v>6</v>
      </c>
      <c r="Y2429" s="44" t="s">
        <v>5446</v>
      </c>
      <c r="Z2429" s="1">
        <v>44022</v>
      </c>
      <c r="AA2429" t="s">
        <v>7955</v>
      </c>
      <c r="AB2429" t="s">
        <v>7959</v>
      </c>
      <c r="AC2429" t="s">
        <v>7958</v>
      </c>
      <c r="AD2429">
        <v>2</v>
      </c>
      <c r="AE2429">
        <v>0</v>
      </c>
      <c r="AF2429" t="s">
        <v>7958</v>
      </c>
      <c r="AG2429" t="s">
        <v>7974</v>
      </c>
      <c r="AH2429" t="s">
        <v>7977</v>
      </c>
      <c r="AI2429">
        <f>IF(Employee1[[#This Row],[ManagerRating]]="Needs Improvement",1,0)</f>
        <v>1</v>
      </c>
      <c r="AJ2429">
        <f>IF(AND(Employee1[[#This Row],[ManagerRating]]="Above and Beyond", Employee1[[#This Row],[YearsInMostRecentRole]]&gt;=3),1,0)</f>
        <v>0</v>
      </c>
    </row>
    <row r="2430" spans="1:36" x14ac:dyDescent="0.35">
      <c r="A2430" s="44" t="s">
        <v>838</v>
      </c>
      <c r="B2430" s="44" t="s">
        <v>22</v>
      </c>
      <c r="C2430">
        <v>30</v>
      </c>
      <c r="D2430" s="44" t="s">
        <v>7987</v>
      </c>
      <c r="E2430" s="44" t="s">
        <v>23</v>
      </c>
      <c r="F2430" s="44" t="s">
        <v>24</v>
      </c>
      <c r="G2430">
        <v>24</v>
      </c>
      <c r="H2430" s="44" t="s">
        <v>7916</v>
      </c>
      <c r="I2430" s="44" t="s">
        <v>34</v>
      </c>
      <c r="J2430" s="44" t="s">
        <v>56</v>
      </c>
      <c r="K2430">
        <v>4</v>
      </c>
      <c r="L2430" s="44" t="s">
        <v>27</v>
      </c>
      <c r="M2430" s="44" t="s">
        <v>116</v>
      </c>
      <c r="N2430" s="44" t="s">
        <v>35</v>
      </c>
      <c r="O2430" s="44" t="s">
        <v>7933</v>
      </c>
      <c r="P2430">
        <v>38382</v>
      </c>
      <c r="Q2430" s="44" t="s">
        <v>36</v>
      </c>
      <c r="R2430" s="1">
        <v>41914</v>
      </c>
      <c r="S2430" s="44" t="s">
        <v>30</v>
      </c>
      <c r="T2430" s="1">
        <v>44836</v>
      </c>
      <c r="U2430">
        <v>8</v>
      </c>
      <c r="V2430">
        <v>7</v>
      </c>
      <c r="W2430">
        <v>8</v>
      </c>
      <c r="X2430">
        <v>0</v>
      </c>
      <c r="Y2430" s="44" t="s">
        <v>5447</v>
      </c>
      <c r="Z2430" s="1">
        <v>44023</v>
      </c>
      <c r="AA2430" t="s">
        <v>7958</v>
      </c>
      <c r="AB2430" t="s">
        <v>7958</v>
      </c>
      <c r="AC2430" t="s">
        <v>7991</v>
      </c>
      <c r="AD2430">
        <v>3</v>
      </c>
      <c r="AE2430">
        <v>3</v>
      </c>
      <c r="AF2430" t="s">
        <v>7991</v>
      </c>
      <c r="AG2430" t="s">
        <v>7974</v>
      </c>
      <c r="AH2430" t="s">
        <v>7974</v>
      </c>
      <c r="AI2430">
        <f>IF(Employee1[[#This Row],[ManagerRating]]="Needs Improvement",1,0)</f>
        <v>0</v>
      </c>
      <c r="AJ2430">
        <f>IF(AND(Employee1[[#This Row],[ManagerRating]]="Above and Beyond", Employee1[[#This Row],[YearsInMostRecentRole]]&gt;=3),1,0)</f>
        <v>0</v>
      </c>
    </row>
    <row r="2431" spans="1:36" x14ac:dyDescent="0.35">
      <c r="A2431" s="44" t="s">
        <v>1658</v>
      </c>
      <c r="B2431" s="44" t="s">
        <v>22</v>
      </c>
      <c r="C2431">
        <v>24</v>
      </c>
      <c r="D2431" s="44" t="s">
        <v>7987</v>
      </c>
      <c r="E2431" s="44" t="s">
        <v>23</v>
      </c>
      <c r="F2431" s="44" t="s">
        <v>46</v>
      </c>
      <c r="G2431">
        <v>21</v>
      </c>
      <c r="H2431" s="44" t="s">
        <v>7916</v>
      </c>
      <c r="I2431" s="44" t="s">
        <v>34</v>
      </c>
      <c r="J2431" s="44" t="s">
        <v>56</v>
      </c>
      <c r="K2431">
        <v>3</v>
      </c>
      <c r="L2431" s="44" t="s">
        <v>61</v>
      </c>
      <c r="M2431" s="44" t="s">
        <v>71</v>
      </c>
      <c r="N2431" s="44" t="s">
        <v>29</v>
      </c>
      <c r="O2431" s="44" t="s">
        <v>7933</v>
      </c>
      <c r="P2431">
        <v>36862</v>
      </c>
      <c r="Q2431" s="44" t="s">
        <v>36</v>
      </c>
      <c r="R2431" s="1">
        <v>43188</v>
      </c>
      <c r="S2431" s="44" t="s">
        <v>30</v>
      </c>
      <c r="T2431" s="1">
        <v>44649</v>
      </c>
      <c r="U2431">
        <v>4</v>
      </c>
      <c r="V2431">
        <v>2</v>
      </c>
      <c r="W2431">
        <v>4</v>
      </c>
      <c r="X2431">
        <v>0</v>
      </c>
      <c r="Y2431" s="44" t="s">
        <v>5448</v>
      </c>
      <c r="Z2431" s="1">
        <v>44023</v>
      </c>
      <c r="AA2431" t="s">
        <v>7991</v>
      </c>
      <c r="AB2431" t="s">
        <v>7955</v>
      </c>
      <c r="AC2431" t="s">
        <v>7959</v>
      </c>
      <c r="AD2431">
        <v>3</v>
      </c>
      <c r="AE2431">
        <v>2</v>
      </c>
      <c r="AF2431" t="s">
        <v>7991</v>
      </c>
      <c r="AG2431" t="s">
        <v>7976</v>
      </c>
      <c r="AH2431" t="s">
        <v>7974</v>
      </c>
      <c r="AI2431">
        <f>IF(Employee1[[#This Row],[ManagerRating]]="Needs Improvement",1,0)</f>
        <v>0</v>
      </c>
      <c r="AJ2431">
        <f>IF(AND(Employee1[[#This Row],[ManagerRating]]="Above and Beyond", Employee1[[#This Row],[YearsInMostRecentRole]]&gt;=3),1,0)</f>
        <v>0</v>
      </c>
    </row>
    <row r="2432" spans="1:36" x14ac:dyDescent="0.35">
      <c r="A2432" s="44" t="s">
        <v>375</v>
      </c>
      <c r="B2432" s="44" t="s">
        <v>22</v>
      </c>
      <c r="C2432">
        <v>46</v>
      </c>
      <c r="D2432" s="44" t="s">
        <v>7989</v>
      </c>
      <c r="E2432" s="44" t="s">
        <v>70</v>
      </c>
      <c r="F2432" s="44" t="s">
        <v>46</v>
      </c>
      <c r="G2432">
        <v>16</v>
      </c>
      <c r="H2432" s="44" t="s">
        <v>7916</v>
      </c>
      <c r="I2432" s="44" t="s">
        <v>55</v>
      </c>
      <c r="J2432" s="44" t="s">
        <v>26</v>
      </c>
      <c r="K2432">
        <v>2</v>
      </c>
      <c r="L2432" s="44" t="s">
        <v>47</v>
      </c>
      <c r="M2432" s="44" t="s">
        <v>82</v>
      </c>
      <c r="N2432" s="44" t="s">
        <v>35</v>
      </c>
      <c r="O2432" s="44" t="s">
        <v>7932</v>
      </c>
      <c r="P2432">
        <v>100717</v>
      </c>
      <c r="Q2432" s="44" t="s">
        <v>36</v>
      </c>
      <c r="R2432" s="1">
        <v>41304</v>
      </c>
      <c r="S2432" s="44" t="s">
        <v>30</v>
      </c>
      <c r="T2432" s="1">
        <v>44591</v>
      </c>
      <c r="U2432">
        <v>9</v>
      </c>
      <c r="V2432">
        <v>5</v>
      </c>
      <c r="W2432">
        <v>9</v>
      </c>
      <c r="X2432">
        <v>7</v>
      </c>
      <c r="Y2432" s="44" t="s">
        <v>5449</v>
      </c>
      <c r="Z2432" s="1">
        <v>44024</v>
      </c>
      <c r="AA2432" t="s">
        <v>7955</v>
      </c>
      <c r="AB2432" t="s">
        <v>7958</v>
      </c>
      <c r="AC2432" t="s">
        <v>7959</v>
      </c>
      <c r="AD2432">
        <v>1</v>
      </c>
      <c r="AE2432">
        <v>0</v>
      </c>
      <c r="AF2432" t="s">
        <v>7959</v>
      </c>
      <c r="AG2432" t="s">
        <v>7974</v>
      </c>
      <c r="AH2432" t="s">
        <v>7974</v>
      </c>
      <c r="AI2432">
        <f>IF(Employee1[[#This Row],[ManagerRating]]="Needs Improvement",1,0)</f>
        <v>0</v>
      </c>
      <c r="AJ2432">
        <f>IF(AND(Employee1[[#This Row],[ManagerRating]]="Above and Beyond", Employee1[[#This Row],[YearsInMostRecentRole]]&gt;=3),1,0)</f>
        <v>0</v>
      </c>
    </row>
    <row r="2433" spans="1:36" x14ac:dyDescent="0.35">
      <c r="A2433" s="44" t="s">
        <v>712</v>
      </c>
      <c r="B2433" s="44" t="s">
        <v>22</v>
      </c>
      <c r="C2433">
        <v>35</v>
      </c>
      <c r="D2433" s="44" t="s">
        <v>7988</v>
      </c>
      <c r="E2433" s="44" t="s">
        <v>70</v>
      </c>
      <c r="F2433" s="44" t="s">
        <v>24</v>
      </c>
      <c r="G2433">
        <v>43</v>
      </c>
      <c r="H2433" s="44" t="s">
        <v>7917</v>
      </c>
      <c r="I2433" s="44" t="s">
        <v>34</v>
      </c>
      <c r="J2433" s="44" t="s">
        <v>60</v>
      </c>
      <c r="K2433">
        <v>2</v>
      </c>
      <c r="L2433" s="44" t="s">
        <v>96</v>
      </c>
      <c r="M2433" s="44" t="s">
        <v>116</v>
      </c>
      <c r="N2433" s="44" t="s">
        <v>42</v>
      </c>
      <c r="O2433" s="44" t="s">
        <v>7933</v>
      </c>
      <c r="P2433">
        <v>46112</v>
      </c>
      <c r="Q2433" s="44" t="s">
        <v>30</v>
      </c>
      <c r="R2433" s="1">
        <v>41740</v>
      </c>
      <c r="S2433" s="44" t="s">
        <v>30</v>
      </c>
      <c r="T2433" s="1">
        <v>44662</v>
      </c>
      <c r="U2433">
        <v>8</v>
      </c>
      <c r="V2433">
        <v>6</v>
      </c>
      <c r="W2433">
        <v>7</v>
      </c>
      <c r="X2433">
        <v>2</v>
      </c>
      <c r="Y2433" s="44" t="s">
        <v>5450</v>
      </c>
      <c r="Z2433" s="1">
        <v>44024</v>
      </c>
      <c r="AA2433" t="s">
        <v>7955</v>
      </c>
      <c r="AB2433" t="s">
        <v>7958</v>
      </c>
      <c r="AC2433" t="s">
        <v>7955</v>
      </c>
      <c r="AD2433">
        <v>3</v>
      </c>
      <c r="AE2433">
        <v>1</v>
      </c>
      <c r="AF2433" t="s">
        <v>7991</v>
      </c>
      <c r="AG2433" t="s">
        <v>7974</v>
      </c>
      <c r="AH2433" t="s">
        <v>7974</v>
      </c>
      <c r="AI2433">
        <f>IF(Employee1[[#This Row],[ManagerRating]]="Needs Improvement",1,0)</f>
        <v>0</v>
      </c>
      <c r="AJ2433">
        <f>IF(AND(Employee1[[#This Row],[ManagerRating]]="Above and Beyond", Employee1[[#This Row],[YearsInMostRecentRole]]&gt;=3),1,0)</f>
        <v>0</v>
      </c>
    </row>
    <row r="2434" spans="1:36" x14ac:dyDescent="0.35">
      <c r="A2434" s="44" t="s">
        <v>694</v>
      </c>
      <c r="B2434" s="44" t="s">
        <v>33</v>
      </c>
      <c r="C2434">
        <v>44</v>
      </c>
      <c r="D2434" s="44" t="s">
        <v>7989</v>
      </c>
      <c r="E2434" s="44" t="s">
        <v>23</v>
      </c>
      <c r="F2434" s="44" t="s">
        <v>24</v>
      </c>
      <c r="G2434">
        <v>27</v>
      </c>
      <c r="H2434" s="44" t="s">
        <v>7917</v>
      </c>
      <c r="I2434" s="44" t="s">
        <v>55</v>
      </c>
      <c r="J2434" s="44" t="s">
        <v>40</v>
      </c>
      <c r="K2434">
        <v>3</v>
      </c>
      <c r="L2434" s="44" t="s">
        <v>96</v>
      </c>
      <c r="M2434" s="44" t="s">
        <v>28</v>
      </c>
      <c r="N2434" s="44" t="s">
        <v>35</v>
      </c>
      <c r="O2434" s="44" t="s">
        <v>7932</v>
      </c>
      <c r="P2434">
        <v>101906</v>
      </c>
      <c r="Q2434" s="44" t="s">
        <v>30</v>
      </c>
      <c r="R2434" s="1">
        <v>41713</v>
      </c>
      <c r="S2434" s="44" t="s">
        <v>30</v>
      </c>
      <c r="T2434" s="1">
        <v>44635</v>
      </c>
      <c r="U2434">
        <v>8</v>
      </c>
      <c r="V2434">
        <v>3</v>
      </c>
      <c r="W2434">
        <v>4</v>
      </c>
      <c r="X2434">
        <v>7</v>
      </c>
      <c r="Y2434" s="44" t="s">
        <v>5451</v>
      </c>
      <c r="Z2434" s="1">
        <v>44025</v>
      </c>
      <c r="AA2434" t="s">
        <v>7955</v>
      </c>
      <c r="AB2434" t="s">
        <v>7958</v>
      </c>
      <c r="AC2434" t="s">
        <v>7955</v>
      </c>
      <c r="AD2434">
        <v>2</v>
      </c>
      <c r="AE2434">
        <v>0</v>
      </c>
      <c r="AF2434" t="s">
        <v>7959</v>
      </c>
      <c r="AG2434" t="s">
        <v>7974</v>
      </c>
      <c r="AH2434" t="s">
        <v>7974</v>
      </c>
      <c r="AI2434">
        <f>IF(Employee1[[#This Row],[ManagerRating]]="Needs Improvement",1,0)</f>
        <v>0</v>
      </c>
      <c r="AJ2434">
        <f>IF(AND(Employee1[[#This Row],[ManagerRating]]="Above and Beyond", Employee1[[#This Row],[YearsInMostRecentRole]]&gt;=3),1,0)</f>
        <v>0</v>
      </c>
    </row>
    <row r="2435" spans="1:36" x14ac:dyDescent="0.35">
      <c r="A2435" s="44" t="s">
        <v>1048</v>
      </c>
      <c r="B2435" s="44" t="s">
        <v>22</v>
      </c>
      <c r="C2435">
        <v>27</v>
      </c>
      <c r="D2435" s="44" t="s">
        <v>7987</v>
      </c>
      <c r="E2435" s="44" t="s">
        <v>59</v>
      </c>
      <c r="F2435" s="44" t="s">
        <v>46</v>
      </c>
      <c r="G2435">
        <v>12</v>
      </c>
      <c r="H2435" s="44" t="s">
        <v>7915</v>
      </c>
      <c r="I2435" s="44" t="s">
        <v>34</v>
      </c>
      <c r="J2435" s="44" t="s">
        <v>26</v>
      </c>
      <c r="K2435">
        <v>1</v>
      </c>
      <c r="L2435" s="44" t="s">
        <v>47</v>
      </c>
      <c r="M2435" s="44" t="s">
        <v>76</v>
      </c>
      <c r="N2435" s="44" t="s">
        <v>35</v>
      </c>
      <c r="O2435" s="44" t="s">
        <v>7932</v>
      </c>
      <c r="P2435">
        <v>105398</v>
      </c>
      <c r="Q2435" s="44" t="s">
        <v>30</v>
      </c>
      <c r="R2435" s="1">
        <v>42216</v>
      </c>
      <c r="S2435" s="44" t="s">
        <v>30</v>
      </c>
      <c r="T2435" s="1">
        <v>44773</v>
      </c>
      <c r="U2435">
        <v>7</v>
      </c>
      <c r="V2435">
        <v>1</v>
      </c>
      <c r="W2435">
        <v>7</v>
      </c>
      <c r="X2435">
        <v>4</v>
      </c>
      <c r="Y2435" s="44" t="s">
        <v>5452</v>
      </c>
      <c r="Z2435" s="1">
        <v>44025</v>
      </c>
      <c r="AA2435" t="s">
        <v>7991</v>
      </c>
      <c r="AB2435" t="s">
        <v>7958</v>
      </c>
      <c r="AC2435" t="s">
        <v>7959</v>
      </c>
      <c r="AD2435">
        <v>3</v>
      </c>
      <c r="AE2435">
        <v>2</v>
      </c>
      <c r="AF2435" t="s">
        <v>7958</v>
      </c>
      <c r="AG2435" t="s">
        <v>7974</v>
      </c>
      <c r="AH2435" t="s">
        <v>7977</v>
      </c>
      <c r="AI2435">
        <f>IF(Employee1[[#This Row],[ManagerRating]]="Needs Improvement",1,0)</f>
        <v>1</v>
      </c>
      <c r="AJ2435">
        <f>IF(AND(Employee1[[#This Row],[ManagerRating]]="Above and Beyond", Employee1[[#This Row],[YearsInMostRecentRole]]&gt;=3),1,0)</f>
        <v>0</v>
      </c>
    </row>
    <row r="2436" spans="1:36" x14ac:dyDescent="0.35">
      <c r="A2436" s="44" t="s">
        <v>1592</v>
      </c>
      <c r="B2436" s="44" t="s">
        <v>33</v>
      </c>
      <c r="C2436">
        <v>26</v>
      </c>
      <c r="D2436" s="44" t="s">
        <v>7987</v>
      </c>
      <c r="E2436" s="44" t="s">
        <v>23</v>
      </c>
      <c r="F2436" s="44" t="s">
        <v>46</v>
      </c>
      <c r="G2436">
        <v>17</v>
      </c>
      <c r="H2436" s="44" t="s">
        <v>7916</v>
      </c>
      <c r="I2436" s="44" t="s">
        <v>55</v>
      </c>
      <c r="J2436" s="44" t="s">
        <v>60</v>
      </c>
      <c r="K2436">
        <v>4</v>
      </c>
      <c r="L2436" s="44" t="s">
        <v>135</v>
      </c>
      <c r="M2436" s="44" t="s">
        <v>85</v>
      </c>
      <c r="N2436" s="44" t="s">
        <v>42</v>
      </c>
      <c r="O2436" s="44" t="s">
        <v>7932</v>
      </c>
      <c r="P2436">
        <v>110761</v>
      </c>
      <c r="Q2436" s="44" t="s">
        <v>30</v>
      </c>
      <c r="R2436" s="1">
        <v>43087</v>
      </c>
      <c r="S2436" s="44" t="s">
        <v>30</v>
      </c>
      <c r="T2436" s="1">
        <v>44913</v>
      </c>
      <c r="U2436">
        <v>5</v>
      </c>
      <c r="V2436">
        <v>0</v>
      </c>
      <c r="W2436">
        <v>5</v>
      </c>
      <c r="X2436">
        <v>3</v>
      </c>
      <c r="Y2436" s="44" t="s">
        <v>5453</v>
      </c>
      <c r="Z2436" s="1">
        <v>44025</v>
      </c>
      <c r="AA2436" t="s">
        <v>7955</v>
      </c>
      <c r="AB2436" t="s">
        <v>7959</v>
      </c>
      <c r="AC2436" t="s">
        <v>7991</v>
      </c>
      <c r="AD2436">
        <v>1</v>
      </c>
      <c r="AE2436">
        <v>0</v>
      </c>
      <c r="AF2436" t="s">
        <v>7958</v>
      </c>
      <c r="AG2436" t="s">
        <v>7975</v>
      </c>
      <c r="AH2436" t="s">
        <v>7976</v>
      </c>
      <c r="AI2436">
        <f>IF(Employee1[[#This Row],[ManagerRating]]="Needs Improvement",1,0)</f>
        <v>0</v>
      </c>
      <c r="AJ2436">
        <f>IF(AND(Employee1[[#This Row],[ManagerRating]]="Above and Beyond", Employee1[[#This Row],[YearsInMostRecentRole]]&gt;=3),1,0)</f>
        <v>0</v>
      </c>
    </row>
    <row r="2437" spans="1:36" x14ac:dyDescent="0.35">
      <c r="A2437" s="44" t="s">
        <v>626</v>
      </c>
      <c r="B2437" s="44" t="s">
        <v>22</v>
      </c>
      <c r="C2437">
        <v>38</v>
      </c>
      <c r="D2437" s="44" t="s">
        <v>7988</v>
      </c>
      <c r="E2437" s="44" t="s">
        <v>23</v>
      </c>
      <c r="F2437" s="44" t="s">
        <v>24</v>
      </c>
      <c r="G2437">
        <v>9</v>
      </c>
      <c r="H2437" s="44" t="s">
        <v>7915</v>
      </c>
      <c r="I2437" s="44" t="s">
        <v>34</v>
      </c>
      <c r="J2437" s="44" t="s">
        <v>40</v>
      </c>
      <c r="K2437">
        <v>4</v>
      </c>
      <c r="L2437" s="44" t="s">
        <v>96</v>
      </c>
      <c r="M2437" s="44" t="s">
        <v>28</v>
      </c>
      <c r="N2437" s="44" t="s">
        <v>29</v>
      </c>
      <c r="O2437" s="44" t="s">
        <v>7932</v>
      </c>
      <c r="P2437">
        <v>114713</v>
      </c>
      <c r="Q2437" s="44" t="s">
        <v>30</v>
      </c>
      <c r="R2437" s="1">
        <v>41625</v>
      </c>
      <c r="S2437" s="44" t="s">
        <v>30</v>
      </c>
      <c r="T2437" s="1">
        <v>44912</v>
      </c>
      <c r="U2437">
        <v>9</v>
      </c>
      <c r="V2437">
        <v>0</v>
      </c>
      <c r="W2437">
        <v>0</v>
      </c>
      <c r="X2437">
        <v>1</v>
      </c>
      <c r="Y2437" s="44" t="s">
        <v>5454</v>
      </c>
      <c r="Z2437" s="1">
        <v>44026</v>
      </c>
      <c r="AA2437" t="s">
        <v>7955</v>
      </c>
      <c r="AB2437" t="s">
        <v>7955</v>
      </c>
      <c r="AC2437" t="s">
        <v>7955</v>
      </c>
      <c r="AD2437">
        <v>3</v>
      </c>
      <c r="AE2437">
        <v>1</v>
      </c>
      <c r="AF2437" t="s">
        <v>7958</v>
      </c>
      <c r="AG2437" t="s">
        <v>7974</v>
      </c>
      <c r="AH2437" t="s">
        <v>7974</v>
      </c>
      <c r="AI2437">
        <f>IF(Employee1[[#This Row],[ManagerRating]]="Needs Improvement",1,0)</f>
        <v>0</v>
      </c>
      <c r="AJ2437">
        <f>IF(AND(Employee1[[#This Row],[ManagerRating]]="Above and Beyond", Employee1[[#This Row],[YearsInMostRecentRole]]&gt;=3),1,0)</f>
        <v>0</v>
      </c>
    </row>
    <row r="2438" spans="1:36" x14ac:dyDescent="0.35">
      <c r="A2438" s="44" t="s">
        <v>820</v>
      </c>
      <c r="B2438" s="44" t="s">
        <v>22</v>
      </c>
      <c r="C2438">
        <v>38</v>
      </c>
      <c r="D2438" s="44" t="s">
        <v>7988</v>
      </c>
      <c r="E2438" s="44" t="s">
        <v>70</v>
      </c>
      <c r="F2438" s="44" t="s">
        <v>46</v>
      </c>
      <c r="G2438">
        <v>2</v>
      </c>
      <c r="H2438" s="44" t="s">
        <v>7915</v>
      </c>
      <c r="I2438" s="44" t="s">
        <v>34</v>
      </c>
      <c r="J2438" s="44" t="s">
        <v>26</v>
      </c>
      <c r="K2438">
        <v>4</v>
      </c>
      <c r="L2438" s="44" t="s">
        <v>47</v>
      </c>
      <c r="M2438" s="44" t="s">
        <v>71</v>
      </c>
      <c r="N2438" s="44" t="s">
        <v>35</v>
      </c>
      <c r="O2438" s="44" t="s">
        <v>7932</v>
      </c>
      <c r="P2438">
        <v>58828</v>
      </c>
      <c r="Q2438" s="44" t="s">
        <v>30</v>
      </c>
      <c r="R2438" s="1">
        <v>41862</v>
      </c>
      <c r="S2438" s="44" t="s">
        <v>30</v>
      </c>
      <c r="T2438" s="1">
        <v>44784</v>
      </c>
      <c r="U2438">
        <v>8</v>
      </c>
      <c r="V2438">
        <v>7</v>
      </c>
      <c r="W2438">
        <v>8</v>
      </c>
      <c r="X2438">
        <v>0</v>
      </c>
      <c r="Y2438" s="44" t="s">
        <v>5455</v>
      </c>
      <c r="Z2438" s="1">
        <v>44026</v>
      </c>
      <c r="AA2438" t="s">
        <v>7958</v>
      </c>
      <c r="AB2438" t="s">
        <v>7958</v>
      </c>
      <c r="AC2438" t="s">
        <v>7955</v>
      </c>
      <c r="AD2438">
        <v>1</v>
      </c>
      <c r="AE2438">
        <v>1</v>
      </c>
      <c r="AF2438" t="s">
        <v>7958</v>
      </c>
      <c r="AG2438" t="s">
        <v>7976</v>
      </c>
      <c r="AH2438" t="s">
        <v>7974</v>
      </c>
      <c r="AI2438">
        <f>IF(Employee1[[#This Row],[ManagerRating]]="Needs Improvement",1,0)</f>
        <v>0</v>
      </c>
      <c r="AJ2438">
        <f>IF(AND(Employee1[[#This Row],[ManagerRating]]="Above and Beyond", Employee1[[#This Row],[YearsInMostRecentRole]]&gt;=3),1,0)</f>
        <v>0</v>
      </c>
    </row>
    <row r="2439" spans="1:36" x14ac:dyDescent="0.35">
      <c r="A2439" s="44" t="s">
        <v>1784</v>
      </c>
      <c r="B2439" s="44" t="s">
        <v>45</v>
      </c>
      <c r="C2439">
        <v>24</v>
      </c>
      <c r="D2439" s="44" t="s">
        <v>7987</v>
      </c>
      <c r="E2439" s="44" t="s">
        <v>23</v>
      </c>
      <c r="F2439" s="44" t="s">
        <v>46</v>
      </c>
      <c r="G2439">
        <v>1</v>
      </c>
      <c r="H2439" s="44" t="s">
        <v>7915</v>
      </c>
      <c r="I2439" s="44" t="s">
        <v>34</v>
      </c>
      <c r="J2439" s="44" t="s">
        <v>26</v>
      </c>
      <c r="K2439">
        <v>3</v>
      </c>
      <c r="L2439" s="44" t="s">
        <v>135</v>
      </c>
      <c r="M2439" s="44" t="s">
        <v>82</v>
      </c>
      <c r="N2439" s="44" t="s">
        <v>29</v>
      </c>
      <c r="O2439" s="44" t="s">
        <v>7933</v>
      </c>
      <c r="P2439">
        <v>35199</v>
      </c>
      <c r="Q2439" s="44" t="s">
        <v>30</v>
      </c>
      <c r="R2439" s="1">
        <v>43328</v>
      </c>
      <c r="S2439" s="44" t="s">
        <v>30</v>
      </c>
      <c r="T2439" s="1">
        <v>44789</v>
      </c>
      <c r="U2439">
        <v>4</v>
      </c>
      <c r="V2439">
        <v>0</v>
      </c>
      <c r="W2439">
        <v>0</v>
      </c>
      <c r="X2439">
        <v>1</v>
      </c>
      <c r="Y2439" s="44" t="s">
        <v>5456</v>
      </c>
      <c r="Z2439" s="1">
        <v>44026</v>
      </c>
      <c r="AA2439" t="s">
        <v>7958</v>
      </c>
      <c r="AB2439" t="s">
        <v>7991</v>
      </c>
      <c r="AC2439" t="s">
        <v>7958</v>
      </c>
      <c r="AD2439">
        <v>2</v>
      </c>
      <c r="AE2439">
        <v>1</v>
      </c>
      <c r="AF2439" t="s">
        <v>7991</v>
      </c>
      <c r="AG2439" t="s">
        <v>7974</v>
      </c>
      <c r="AH2439" t="s">
        <v>7974</v>
      </c>
      <c r="AI2439">
        <f>IF(Employee1[[#This Row],[ManagerRating]]="Needs Improvement",1,0)</f>
        <v>0</v>
      </c>
      <c r="AJ2439">
        <f>IF(AND(Employee1[[#This Row],[ManagerRating]]="Above and Beyond", Employee1[[#This Row],[YearsInMostRecentRole]]&gt;=3),1,0)</f>
        <v>0</v>
      </c>
    </row>
    <row r="2440" spans="1:36" x14ac:dyDescent="0.35">
      <c r="A2440" s="44" t="s">
        <v>57</v>
      </c>
      <c r="B2440" s="44" t="s">
        <v>22</v>
      </c>
      <c r="C2440">
        <v>42</v>
      </c>
      <c r="D2440" s="44" t="s">
        <v>7989</v>
      </c>
      <c r="E2440" s="44" t="s">
        <v>59</v>
      </c>
      <c r="F2440" s="44" t="s">
        <v>46</v>
      </c>
      <c r="G2440">
        <v>45</v>
      </c>
      <c r="H2440" s="44" t="s">
        <v>7917</v>
      </c>
      <c r="I2440" s="44" t="s">
        <v>55</v>
      </c>
      <c r="J2440" s="44" t="s">
        <v>60</v>
      </c>
      <c r="K2440">
        <v>3</v>
      </c>
      <c r="L2440" s="44" t="s">
        <v>61</v>
      </c>
      <c r="M2440" s="44" t="s">
        <v>48</v>
      </c>
      <c r="N2440" s="44" t="s">
        <v>42</v>
      </c>
      <c r="O2440" s="44" t="s">
        <v>7930</v>
      </c>
      <c r="P2440">
        <v>259284</v>
      </c>
      <c r="Q2440" s="44" t="s">
        <v>30</v>
      </c>
      <c r="R2440" s="1">
        <v>40917</v>
      </c>
      <c r="S2440" s="44" t="s">
        <v>30</v>
      </c>
      <c r="T2440" s="1">
        <v>44570</v>
      </c>
      <c r="U2440">
        <v>10</v>
      </c>
      <c r="V2440">
        <v>2</v>
      </c>
      <c r="W2440">
        <v>6</v>
      </c>
      <c r="X2440">
        <v>6</v>
      </c>
      <c r="Y2440" s="44" t="s">
        <v>5457</v>
      </c>
      <c r="Z2440" s="1">
        <v>44028</v>
      </c>
      <c r="AA2440" t="s">
        <v>7991</v>
      </c>
      <c r="AB2440" t="s">
        <v>7958</v>
      </c>
      <c r="AC2440" t="s">
        <v>7955</v>
      </c>
      <c r="AD2440">
        <v>3</v>
      </c>
      <c r="AE2440">
        <v>0</v>
      </c>
      <c r="AF2440" t="s">
        <v>7991</v>
      </c>
      <c r="AG2440" t="s">
        <v>7975</v>
      </c>
      <c r="AH2440" t="s">
        <v>7975</v>
      </c>
      <c r="AI2440">
        <f>IF(Employee1[[#This Row],[ManagerRating]]="Needs Improvement",1,0)</f>
        <v>0</v>
      </c>
      <c r="AJ2440">
        <f>IF(AND(Employee1[[#This Row],[ManagerRating]]="Above and Beyond", Employee1[[#This Row],[YearsInMostRecentRole]]&gt;=3),1,0)</f>
        <v>0</v>
      </c>
    </row>
    <row r="2441" spans="1:36" x14ac:dyDescent="0.35">
      <c r="A2441" s="44" t="s">
        <v>700</v>
      </c>
      <c r="B2441" s="44" t="s">
        <v>33</v>
      </c>
      <c r="C2441">
        <v>44</v>
      </c>
      <c r="D2441" s="44" t="s">
        <v>7989</v>
      </c>
      <c r="E2441" s="44" t="s">
        <v>23</v>
      </c>
      <c r="F2441" s="44" t="s">
        <v>46</v>
      </c>
      <c r="G2441">
        <v>29</v>
      </c>
      <c r="H2441" s="44" t="s">
        <v>7917</v>
      </c>
      <c r="I2441" s="44" t="s">
        <v>34</v>
      </c>
      <c r="J2441" s="44" t="s">
        <v>26</v>
      </c>
      <c r="K2441">
        <v>3</v>
      </c>
      <c r="L2441" s="44" t="s">
        <v>61</v>
      </c>
      <c r="M2441" s="44" t="s">
        <v>138</v>
      </c>
      <c r="N2441" s="44" t="s">
        <v>29</v>
      </c>
      <c r="O2441" s="44" t="s">
        <v>7930</v>
      </c>
      <c r="P2441">
        <v>304520</v>
      </c>
      <c r="Q2441" s="44" t="s">
        <v>36</v>
      </c>
      <c r="R2441" s="1">
        <v>41718</v>
      </c>
      <c r="S2441" s="44" t="s">
        <v>30</v>
      </c>
      <c r="T2441" s="1">
        <v>44640</v>
      </c>
      <c r="U2441">
        <v>8</v>
      </c>
      <c r="V2441">
        <v>2</v>
      </c>
      <c r="W2441">
        <v>2</v>
      </c>
      <c r="X2441">
        <v>4</v>
      </c>
      <c r="Y2441" s="44" t="s">
        <v>5458</v>
      </c>
      <c r="Z2441" s="1">
        <v>44028</v>
      </c>
      <c r="AA2441" t="s">
        <v>7958</v>
      </c>
      <c r="AB2441" t="s">
        <v>7955</v>
      </c>
      <c r="AC2441" t="s">
        <v>7955</v>
      </c>
      <c r="AD2441">
        <v>3</v>
      </c>
      <c r="AE2441">
        <v>0</v>
      </c>
      <c r="AF2441" t="s">
        <v>7955</v>
      </c>
      <c r="AG2441" t="s">
        <v>7974</v>
      </c>
      <c r="AH2441" t="s">
        <v>7977</v>
      </c>
      <c r="AI2441">
        <f>IF(Employee1[[#This Row],[ManagerRating]]="Needs Improvement",1,0)</f>
        <v>1</v>
      </c>
      <c r="AJ2441">
        <f>IF(AND(Employee1[[#This Row],[ManagerRating]]="Above and Beyond", Employee1[[#This Row],[YearsInMostRecentRole]]&gt;=3),1,0)</f>
        <v>0</v>
      </c>
    </row>
    <row r="2442" spans="1:36" x14ac:dyDescent="0.35">
      <c r="A2442" s="44" t="s">
        <v>1104</v>
      </c>
      <c r="B2442" s="44" t="s">
        <v>33</v>
      </c>
      <c r="C2442">
        <v>28</v>
      </c>
      <c r="D2442" s="44" t="s">
        <v>7987</v>
      </c>
      <c r="E2442" s="44" t="s">
        <v>23</v>
      </c>
      <c r="F2442" s="44" t="s">
        <v>24</v>
      </c>
      <c r="G2442">
        <v>10</v>
      </c>
      <c r="H2442" s="44" t="s">
        <v>7915</v>
      </c>
      <c r="I2442" s="44" t="s">
        <v>55</v>
      </c>
      <c r="J2442" s="44" t="s">
        <v>56</v>
      </c>
      <c r="K2442">
        <v>1</v>
      </c>
      <c r="L2442" s="44" t="s">
        <v>27</v>
      </c>
      <c r="M2442" s="44" t="s">
        <v>28</v>
      </c>
      <c r="N2442" s="44" t="s">
        <v>42</v>
      </c>
      <c r="O2442" s="44" t="s">
        <v>7932</v>
      </c>
      <c r="P2442">
        <v>83864</v>
      </c>
      <c r="Q2442" s="44" t="s">
        <v>30</v>
      </c>
      <c r="R2442" s="1">
        <v>42298</v>
      </c>
      <c r="S2442" s="44" t="s">
        <v>30</v>
      </c>
      <c r="T2442" s="1">
        <v>44855</v>
      </c>
      <c r="U2442">
        <v>7</v>
      </c>
      <c r="V2442">
        <v>7</v>
      </c>
      <c r="W2442">
        <v>7</v>
      </c>
      <c r="X2442">
        <v>5</v>
      </c>
      <c r="Y2442" s="44" t="s">
        <v>5459</v>
      </c>
      <c r="Z2442" s="1">
        <v>44028</v>
      </c>
      <c r="AA2442" t="s">
        <v>7958</v>
      </c>
      <c r="AB2442" t="s">
        <v>7958</v>
      </c>
      <c r="AC2442" t="s">
        <v>7991</v>
      </c>
      <c r="AD2442">
        <v>3</v>
      </c>
      <c r="AE2442">
        <v>1</v>
      </c>
      <c r="AF2442" t="s">
        <v>7958</v>
      </c>
      <c r="AG2442" t="s">
        <v>7974</v>
      </c>
      <c r="AH2442" t="s">
        <v>7974</v>
      </c>
      <c r="AI2442">
        <f>IF(Employee1[[#This Row],[ManagerRating]]="Needs Improvement",1,0)</f>
        <v>0</v>
      </c>
      <c r="AJ2442">
        <f>IF(AND(Employee1[[#This Row],[ManagerRating]]="Above and Beyond", Employee1[[#This Row],[YearsInMostRecentRole]]&gt;=3),1,0)</f>
        <v>0</v>
      </c>
    </row>
    <row r="2443" spans="1:36" x14ac:dyDescent="0.35">
      <c r="A2443" s="44" t="s">
        <v>888</v>
      </c>
      <c r="B2443" s="44" t="s">
        <v>22</v>
      </c>
      <c r="C2443">
        <v>38</v>
      </c>
      <c r="D2443" s="44" t="s">
        <v>7988</v>
      </c>
      <c r="E2443" s="44" t="s">
        <v>23</v>
      </c>
      <c r="F2443" s="44" t="s">
        <v>24</v>
      </c>
      <c r="G2443">
        <v>13</v>
      </c>
      <c r="H2443" s="44" t="s">
        <v>7915</v>
      </c>
      <c r="I2443" s="44" t="s">
        <v>34</v>
      </c>
      <c r="J2443" s="44" t="s">
        <v>60</v>
      </c>
      <c r="K2443">
        <v>3</v>
      </c>
      <c r="L2443" s="44" t="s">
        <v>27</v>
      </c>
      <c r="M2443" s="44" t="s">
        <v>28</v>
      </c>
      <c r="N2443" s="44" t="s">
        <v>29</v>
      </c>
      <c r="O2443" s="44" t="s">
        <v>7931</v>
      </c>
      <c r="P2443">
        <v>240248</v>
      </c>
      <c r="Q2443" s="44" t="s">
        <v>36</v>
      </c>
      <c r="R2443" s="1">
        <v>41987</v>
      </c>
      <c r="S2443" s="44" t="s">
        <v>30</v>
      </c>
      <c r="T2443" s="1">
        <v>44909</v>
      </c>
      <c r="U2443">
        <v>8</v>
      </c>
      <c r="V2443">
        <v>4</v>
      </c>
      <c r="W2443">
        <v>8</v>
      </c>
      <c r="X2443">
        <v>0</v>
      </c>
      <c r="Y2443" s="44" t="s">
        <v>5460</v>
      </c>
      <c r="Z2443" s="1">
        <v>44029</v>
      </c>
      <c r="AA2443" t="s">
        <v>7991</v>
      </c>
      <c r="AB2443" t="s">
        <v>7958</v>
      </c>
      <c r="AC2443" t="s">
        <v>7959</v>
      </c>
      <c r="AD2443">
        <v>1</v>
      </c>
      <c r="AE2443">
        <v>3</v>
      </c>
      <c r="AF2443" t="s">
        <v>7959</v>
      </c>
      <c r="AG2443" t="s">
        <v>7976</v>
      </c>
      <c r="AH2443" t="s">
        <v>7974</v>
      </c>
      <c r="AI2443">
        <f>IF(Employee1[[#This Row],[ManagerRating]]="Needs Improvement",1,0)</f>
        <v>0</v>
      </c>
      <c r="AJ2443">
        <f>IF(AND(Employee1[[#This Row],[ManagerRating]]="Above and Beyond", Employee1[[#This Row],[YearsInMostRecentRole]]&gt;=3),1,0)</f>
        <v>0</v>
      </c>
    </row>
    <row r="2444" spans="1:36" x14ac:dyDescent="0.35">
      <c r="A2444" s="44" t="s">
        <v>716</v>
      </c>
      <c r="B2444" s="44" t="s">
        <v>33</v>
      </c>
      <c r="C2444">
        <v>40</v>
      </c>
      <c r="D2444" s="44" t="s">
        <v>7988</v>
      </c>
      <c r="E2444" s="44" t="s">
        <v>23</v>
      </c>
      <c r="F2444" s="44" t="s">
        <v>46</v>
      </c>
      <c r="G2444">
        <v>39</v>
      </c>
      <c r="H2444" s="44" t="s">
        <v>7917</v>
      </c>
      <c r="I2444" s="44" t="s">
        <v>34</v>
      </c>
      <c r="J2444" s="44" t="s">
        <v>26</v>
      </c>
      <c r="K2444">
        <v>2</v>
      </c>
      <c r="L2444" s="44" t="s">
        <v>47</v>
      </c>
      <c r="M2444" s="44" t="s">
        <v>138</v>
      </c>
      <c r="N2444" s="44" t="s">
        <v>29</v>
      </c>
      <c r="O2444" s="44" t="s">
        <v>7929</v>
      </c>
      <c r="P2444">
        <v>409998</v>
      </c>
      <c r="Q2444" s="44" t="s">
        <v>30</v>
      </c>
      <c r="R2444" s="1">
        <v>41743</v>
      </c>
      <c r="S2444" s="44" t="s">
        <v>30</v>
      </c>
      <c r="T2444" s="1">
        <v>44665</v>
      </c>
      <c r="U2444">
        <v>8</v>
      </c>
      <c r="V2444">
        <v>3</v>
      </c>
      <c r="W2444">
        <v>6</v>
      </c>
      <c r="X2444">
        <v>3</v>
      </c>
      <c r="Y2444" s="44" t="s">
        <v>5461</v>
      </c>
      <c r="Z2444" s="1">
        <v>44029</v>
      </c>
      <c r="AA2444" t="s">
        <v>7956</v>
      </c>
      <c r="AB2444" t="s">
        <v>7959</v>
      </c>
      <c r="AC2444" t="s">
        <v>7958</v>
      </c>
      <c r="AD2444">
        <v>3</v>
      </c>
      <c r="AE2444">
        <v>2</v>
      </c>
      <c r="AF2444" t="s">
        <v>7958</v>
      </c>
      <c r="AG2444" t="s">
        <v>7975</v>
      </c>
      <c r="AH2444" t="s">
        <v>7976</v>
      </c>
      <c r="AI2444">
        <f>IF(Employee1[[#This Row],[ManagerRating]]="Needs Improvement",1,0)</f>
        <v>0</v>
      </c>
      <c r="AJ2444">
        <f>IF(AND(Employee1[[#This Row],[ManagerRating]]="Above and Beyond", Employee1[[#This Row],[YearsInMostRecentRole]]&gt;=3),1,0)</f>
        <v>0</v>
      </c>
    </row>
    <row r="2445" spans="1:36" x14ac:dyDescent="0.35">
      <c r="A2445" s="44" t="s">
        <v>2146</v>
      </c>
      <c r="B2445" s="44" t="s">
        <v>33</v>
      </c>
      <c r="C2445">
        <v>21</v>
      </c>
      <c r="D2445" s="44" t="s">
        <v>7987</v>
      </c>
      <c r="E2445" s="44" t="s">
        <v>23</v>
      </c>
      <c r="F2445" s="44" t="s">
        <v>46</v>
      </c>
      <c r="G2445">
        <v>16</v>
      </c>
      <c r="H2445" s="44" t="s">
        <v>7916</v>
      </c>
      <c r="I2445" s="44" t="s">
        <v>34</v>
      </c>
      <c r="J2445" s="44" t="s">
        <v>26</v>
      </c>
      <c r="K2445">
        <v>1</v>
      </c>
      <c r="L2445" s="44" t="s">
        <v>61</v>
      </c>
      <c r="M2445" s="44" t="s">
        <v>82</v>
      </c>
      <c r="N2445" s="44" t="s">
        <v>35</v>
      </c>
      <c r="O2445" s="44" t="s">
        <v>7933</v>
      </c>
      <c r="P2445">
        <v>22515</v>
      </c>
      <c r="Q2445" s="44" t="s">
        <v>36</v>
      </c>
      <c r="R2445" s="1">
        <v>43804</v>
      </c>
      <c r="S2445" s="44" t="s">
        <v>36</v>
      </c>
      <c r="T2445" s="1">
        <v>44170</v>
      </c>
      <c r="U2445">
        <v>1</v>
      </c>
      <c r="V2445">
        <v>0</v>
      </c>
      <c r="W2445">
        <v>0</v>
      </c>
      <c r="X2445">
        <v>0</v>
      </c>
      <c r="Y2445" s="44" t="s">
        <v>5462</v>
      </c>
      <c r="Z2445" s="1">
        <v>44030</v>
      </c>
      <c r="AA2445" t="s">
        <v>7958</v>
      </c>
      <c r="AB2445" t="s">
        <v>7955</v>
      </c>
      <c r="AC2445" t="s">
        <v>7955</v>
      </c>
      <c r="AD2445">
        <v>3</v>
      </c>
      <c r="AE2445">
        <v>1</v>
      </c>
      <c r="AF2445" t="s">
        <v>7959</v>
      </c>
      <c r="AG2445" t="s">
        <v>7976</v>
      </c>
      <c r="AH2445" t="s">
        <v>7974</v>
      </c>
      <c r="AI2445">
        <f>IF(Employee1[[#This Row],[ManagerRating]]="Needs Improvement",1,0)</f>
        <v>0</v>
      </c>
      <c r="AJ2445">
        <f>IF(AND(Employee1[[#This Row],[ManagerRating]]="Above and Beyond", Employee1[[#This Row],[YearsInMostRecentRole]]&gt;=3),1,0)</f>
        <v>0</v>
      </c>
    </row>
    <row r="2446" spans="1:36" x14ac:dyDescent="0.35">
      <c r="A2446" s="44" t="s">
        <v>114</v>
      </c>
      <c r="B2446" s="44" t="s">
        <v>33</v>
      </c>
      <c r="C2446">
        <v>40</v>
      </c>
      <c r="D2446" s="44" t="s">
        <v>7988</v>
      </c>
      <c r="E2446" s="44" t="s">
        <v>23</v>
      </c>
      <c r="F2446" s="44" t="s">
        <v>24</v>
      </c>
      <c r="G2446">
        <v>35</v>
      </c>
      <c r="H2446" s="44" t="s">
        <v>7917</v>
      </c>
      <c r="I2446" s="44" t="s">
        <v>55</v>
      </c>
      <c r="J2446" s="44" t="s">
        <v>26</v>
      </c>
      <c r="K2446">
        <v>2</v>
      </c>
      <c r="L2446" s="44" t="s">
        <v>27</v>
      </c>
      <c r="M2446" s="44" t="s">
        <v>116</v>
      </c>
      <c r="N2446" s="44" t="s">
        <v>42</v>
      </c>
      <c r="O2446" s="44" t="s">
        <v>7932</v>
      </c>
      <c r="P2446">
        <v>63455</v>
      </c>
      <c r="Q2446" s="44" t="s">
        <v>36</v>
      </c>
      <c r="R2446" s="1">
        <v>40934</v>
      </c>
      <c r="S2446" s="44" t="s">
        <v>30</v>
      </c>
      <c r="T2446" s="1">
        <v>44587</v>
      </c>
      <c r="U2446">
        <v>10</v>
      </c>
      <c r="V2446">
        <v>4</v>
      </c>
      <c r="W2446">
        <v>8</v>
      </c>
      <c r="X2446">
        <v>7</v>
      </c>
      <c r="Y2446" s="44" t="s">
        <v>5463</v>
      </c>
      <c r="Z2446" s="1">
        <v>44030</v>
      </c>
      <c r="AA2446" t="s">
        <v>7958</v>
      </c>
      <c r="AB2446" t="s">
        <v>7955</v>
      </c>
      <c r="AC2446" t="s">
        <v>7959</v>
      </c>
      <c r="AD2446">
        <v>1</v>
      </c>
      <c r="AE2446">
        <v>1</v>
      </c>
      <c r="AF2446" t="s">
        <v>7991</v>
      </c>
      <c r="AG2446" t="s">
        <v>7976</v>
      </c>
      <c r="AH2446" t="s">
        <v>7974</v>
      </c>
      <c r="AI2446">
        <f>IF(Employee1[[#This Row],[ManagerRating]]="Needs Improvement",1,0)</f>
        <v>0</v>
      </c>
      <c r="AJ2446">
        <f>IF(AND(Employee1[[#This Row],[ManagerRating]]="Above and Beyond", Employee1[[#This Row],[YearsInMostRecentRole]]&gt;=3),1,0)</f>
        <v>0</v>
      </c>
    </row>
    <row r="2447" spans="1:36" x14ac:dyDescent="0.35">
      <c r="A2447" s="44" t="s">
        <v>485</v>
      </c>
      <c r="B2447" s="44" t="s">
        <v>22</v>
      </c>
      <c r="C2447">
        <v>43</v>
      </c>
      <c r="D2447" s="44" t="s">
        <v>7989</v>
      </c>
      <c r="E2447" s="44" t="s">
        <v>23</v>
      </c>
      <c r="F2447" s="44" t="s">
        <v>46</v>
      </c>
      <c r="G2447">
        <v>21</v>
      </c>
      <c r="H2447" s="44" t="s">
        <v>7916</v>
      </c>
      <c r="I2447" s="44" t="s">
        <v>55</v>
      </c>
      <c r="J2447" s="44" t="s">
        <v>26</v>
      </c>
      <c r="K2447">
        <v>2</v>
      </c>
      <c r="L2447" s="44" t="s">
        <v>47</v>
      </c>
      <c r="M2447" s="44" t="s">
        <v>82</v>
      </c>
      <c r="N2447" s="44" t="s">
        <v>42</v>
      </c>
      <c r="O2447" s="44" t="s">
        <v>7932</v>
      </c>
      <c r="P2447">
        <v>94499</v>
      </c>
      <c r="Q2447" s="44" t="s">
        <v>30</v>
      </c>
      <c r="R2447" s="1">
        <v>41447</v>
      </c>
      <c r="S2447" s="44" t="s">
        <v>30</v>
      </c>
      <c r="T2447" s="1">
        <v>44734</v>
      </c>
      <c r="U2447">
        <v>9</v>
      </c>
      <c r="V2447">
        <v>0</v>
      </c>
      <c r="W2447">
        <v>1</v>
      </c>
      <c r="X2447">
        <v>7</v>
      </c>
      <c r="Y2447" s="44" t="s">
        <v>5464</v>
      </c>
      <c r="Z2447" s="1">
        <v>44030</v>
      </c>
      <c r="AA2447" t="s">
        <v>7958</v>
      </c>
      <c r="AB2447" t="s">
        <v>7958</v>
      </c>
      <c r="AC2447" t="s">
        <v>7991</v>
      </c>
      <c r="AD2447">
        <v>3</v>
      </c>
      <c r="AE2447">
        <v>1</v>
      </c>
      <c r="AF2447" t="s">
        <v>7991</v>
      </c>
      <c r="AG2447" t="s">
        <v>7976</v>
      </c>
      <c r="AH2447" t="s">
        <v>7976</v>
      </c>
      <c r="AI2447">
        <f>IF(Employee1[[#This Row],[ManagerRating]]="Needs Improvement",1,0)</f>
        <v>0</v>
      </c>
      <c r="AJ2447">
        <f>IF(AND(Employee1[[#This Row],[ManagerRating]]="Above and Beyond", Employee1[[#This Row],[YearsInMostRecentRole]]&gt;=3),1,0)</f>
        <v>0</v>
      </c>
    </row>
    <row r="2448" spans="1:36" x14ac:dyDescent="0.35">
      <c r="A2448" s="44" t="s">
        <v>1706</v>
      </c>
      <c r="B2448" s="44" t="s">
        <v>45</v>
      </c>
      <c r="C2448">
        <v>23</v>
      </c>
      <c r="D2448" s="44" t="s">
        <v>7987</v>
      </c>
      <c r="E2448" s="44" t="s">
        <v>23</v>
      </c>
      <c r="F2448" s="44" t="s">
        <v>39</v>
      </c>
      <c r="G2448">
        <v>45</v>
      </c>
      <c r="H2448" s="44" t="s">
        <v>7917</v>
      </c>
      <c r="I2448" s="44" t="s">
        <v>34</v>
      </c>
      <c r="J2448" s="44" t="s">
        <v>26</v>
      </c>
      <c r="K2448">
        <v>3</v>
      </c>
      <c r="L2448" s="44" t="s">
        <v>27</v>
      </c>
      <c r="M2448" s="44" t="s">
        <v>155</v>
      </c>
      <c r="N2448" s="44" t="s">
        <v>42</v>
      </c>
      <c r="O2448" s="44" t="s">
        <v>7932</v>
      </c>
      <c r="P2448">
        <v>99052</v>
      </c>
      <c r="Q2448" s="44" t="s">
        <v>30</v>
      </c>
      <c r="R2448" s="1">
        <v>43245</v>
      </c>
      <c r="S2448" s="44" t="s">
        <v>30</v>
      </c>
      <c r="T2448" s="1">
        <v>44706</v>
      </c>
      <c r="U2448">
        <v>4</v>
      </c>
      <c r="V2448">
        <v>3</v>
      </c>
      <c r="W2448">
        <v>4</v>
      </c>
      <c r="X2448">
        <v>2</v>
      </c>
      <c r="Y2448" s="44" t="s">
        <v>5465</v>
      </c>
      <c r="Z2448" s="1">
        <v>44030</v>
      </c>
      <c r="AA2448" t="s">
        <v>7958</v>
      </c>
      <c r="AB2448" t="s">
        <v>7958</v>
      </c>
      <c r="AC2448" t="s">
        <v>7959</v>
      </c>
      <c r="AD2448">
        <v>3</v>
      </c>
      <c r="AE2448">
        <v>2</v>
      </c>
      <c r="AF2448" t="s">
        <v>7955</v>
      </c>
      <c r="AG2448" t="s">
        <v>7975</v>
      </c>
      <c r="AH2448" t="s">
        <v>7976</v>
      </c>
      <c r="AI2448">
        <f>IF(Employee1[[#This Row],[ManagerRating]]="Needs Improvement",1,0)</f>
        <v>0</v>
      </c>
      <c r="AJ2448">
        <f>IF(AND(Employee1[[#This Row],[ManagerRating]]="Above and Beyond", Employee1[[#This Row],[YearsInMostRecentRole]]&gt;=3),1,0)</f>
        <v>0</v>
      </c>
    </row>
    <row r="2449" spans="1:36" x14ac:dyDescent="0.35">
      <c r="A2449" s="44" t="s">
        <v>567</v>
      </c>
      <c r="B2449" s="44" t="s">
        <v>22</v>
      </c>
      <c r="C2449">
        <v>32</v>
      </c>
      <c r="D2449" s="44" t="s">
        <v>7988</v>
      </c>
      <c r="E2449" s="44" t="s">
        <v>70</v>
      </c>
      <c r="F2449" s="44" t="s">
        <v>46</v>
      </c>
      <c r="G2449">
        <v>15</v>
      </c>
      <c r="H2449" s="44" t="s">
        <v>7915</v>
      </c>
      <c r="I2449" s="44" t="s">
        <v>34</v>
      </c>
      <c r="J2449" s="44" t="s">
        <v>26</v>
      </c>
      <c r="K2449">
        <v>2</v>
      </c>
      <c r="L2449" s="44" t="s">
        <v>61</v>
      </c>
      <c r="M2449" s="44" t="s">
        <v>71</v>
      </c>
      <c r="N2449" s="44" t="s">
        <v>42</v>
      </c>
      <c r="O2449" s="44" t="s">
        <v>7933</v>
      </c>
      <c r="P2449">
        <v>44388</v>
      </c>
      <c r="Q2449" s="44" t="s">
        <v>30</v>
      </c>
      <c r="R2449" s="1">
        <v>41557</v>
      </c>
      <c r="S2449" s="44" t="s">
        <v>30</v>
      </c>
      <c r="T2449" s="1">
        <v>44844</v>
      </c>
      <c r="U2449">
        <v>9</v>
      </c>
      <c r="V2449">
        <v>8</v>
      </c>
      <c r="W2449">
        <v>9</v>
      </c>
      <c r="X2449">
        <v>8</v>
      </c>
      <c r="Y2449" s="44" t="s">
        <v>5466</v>
      </c>
      <c r="Z2449" s="1">
        <v>44031</v>
      </c>
      <c r="AA2449" t="s">
        <v>7991</v>
      </c>
      <c r="AB2449" t="s">
        <v>7991</v>
      </c>
      <c r="AC2449" t="s">
        <v>7991</v>
      </c>
      <c r="AD2449">
        <v>2</v>
      </c>
      <c r="AE2449">
        <v>0</v>
      </c>
      <c r="AF2449" t="s">
        <v>7958</v>
      </c>
      <c r="AG2449" t="s">
        <v>7974</v>
      </c>
      <c r="AH2449" t="s">
        <v>7977</v>
      </c>
      <c r="AI2449">
        <f>IF(Employee1[[#This Row],[ManagerRating]]="Needs Improvement",1,0)</f>
        <v>1</v>
      </c>
      <c r="AJ2449">
        <f>IF(AND(Employee1[[#This Row],[ManagerRating]]="Above and Beyond", Employee1[[#This Row],[YearsInMostRecentRole]]&gt;=3),1,0)</f>
        <v>0</v>
      </c>
    </row>
    <row r="2450" spans="1:36" x14ac:dyDescent="0.35">
      <c r="A2450" s="44" t="s">
        <v>1380</v>
      </c>
      <c r="B2450" s="44" t="s">
        <v>22</v>
      </c>
      <c r="C2450">
        <v>24</v>
      </c>
      <c r="D2450" s="44" t="s">
        <v>7987</v>
      </c>
      <c r="E2450" s="44" t="s">
        <v>23</v>
      </c>
      <c r="F2450" s="44" t="s">
        <v>46</v>
      </c>
      <c r="G2450">
        <v>26</v>
      </c>
      <c r="H2450" s="44" t="s">
        <v>7917</v>
      </c>
      <c r="I2450" s="44" t="s">
        <v>25</v>
      </c>
      <c r="J2450" s="44" t="s">
        <v>26</v>
      </c>
      <c r="K2450">
        <v>2</v>
      </c>
      <c r="L2450" s="44" t="s">
        <v>61</v>
      </c>
      <c r="M2450" s="44" t="s">
        <v>76</v>
      </c>
      <c r="N2450" s="44" t="s">
        <v>42</v>
      </c>
      <c r="O2450" s="44" t="s">
        <v>7932</v>
      </c>
      <c r="P2450">
        <v>93490</v>
      </c>
      <c r="Q2450" s="44" t="s">
        <v>36</v>
      </c>
      <c r="R2450" s="1">
        <v>42698</v>
      </c>
      <c r="S2450" s="44" t="s">
        <v>30</v>
      </c>
      <c r="T2450" s="1">
        <v>44889</v>
      </c>
      <c r="U2450">
        <v>6</v>
      </c>
      <c r="V2450">
        <v>4</v>
      </c>
      <c r="W2450">
        <v>5</v>
      </c>
      <c r="X2450">
        <v>6</v>
      </c>
      <c r="Y2450" s="44" t="s">
        <v>5467</v>
      </c>
      <c r="Z2450" s="1">
        <v>44031</v>
      </c>
      <c r="AA2450" t="s">
        <v>7958</v>
      </c>
      <c r="AB2450" t="s">
        <v>7959</v>
      </c>
      <c r="AC2450" t="s">
        <v>7955</v>
      </c>
      <c r="AD2450">
        <v>2</v>
      </c>
      <c r="AE2450">
        <v>1</v>
      </c>
      <c r="AF2450" t="s">
        <v>7955</v>
      </c>
      <c r="AG2450" t="s">
        <v>7974</v>
      </c>
      <c r="AH2450" t="s">
        <v>7977</v>
      </c>
      <c r="AI2450">
        <f>IF(Employee1[[#This Row],[ManagerRating]]="Needs Improvement",1,0)</f>
        <v>1</v>
      </c>
      <c r="AJ2450">
        <f>IF(AND(Employee1[[#This Row],[ManagerRating]]="Above and Beyond", Employee1[[#This Row],[YearsInMostRecentRole]]&gt;=3),1,0)</f>
        <v>0</v>
      </c>
    </row>
    <row r="2451" spans="1:36" x14ac:dyDescent="0.35">
      <c r="A2451" s="44" t="s">
        <v>1200</v>
      </c>
      <c r="B2451" s="44" t="s">
        <v>33</v>
      </c>
      <c r="C2451">
        <v>25</v>
      </c>
      <c r="D2451" s="44" t="s">
        <v>7987</v>
      </c>
      <c r="E2451" s="44" t="s">
        <v>23</v>
      </c>
      <c r="F2451" s="44" t="s">
        <v>46</v>
      </c>
      <c r="G2451">
        <v>26</v>
      </c>
      <c r="H2451" s="44" t="s">
        <v>7917</v>
      </c>
      <c r="I2451" s="44" t="s">
        <v>34</v>
      </c>
      <c r="J2451" s="44" t="s">
        <v>26</v>
      </c>
      <c r="K2451">
        <v>3</v>
      </c>
      <c r="L2451" s="44" t="s">
        <v>61</v>
      </c>
      <c r="M2451" s="44" t="s">
        <v>85</v>
      </c>
      <c r="N2451" s="44" t="s">
        <v>35</v>
      </c>
      <c r="O2451" s="44" t="s">
        <v>7932</v>
      </c>
      <c r="P2451">
        <v>85412</v>
      </c>
      <c r="Q2451" s="44" t="s">
        <v>30</v>
      </c>
      <c r="R2451" s="1">
        <v>42423</v>
      </c>
      <c r="S2451" s="44" t="s">
        <v>30</v>
      </c>
      <c r="T2451" s="1">
        <v>44615</v>
      </c>
      <c r="U2451">
        <v>6</v>
      </c>
      <c r="V2451">
        <v>0</v>
      </c>
      <c r="W2451">
        <v>5</v>
      </c>
      <c r="X2451">
        <v>6</v>
      </c>
      <c r="Y2451" s="44" t="s">
        <v>5468</v>
      </c>
      <c r="Z2451" s="1">
        <v>44031</v>
      </c>
      <c r="AA2451" t="s">
        <v>7955</v>
      </c>
      <c r="AB2451" t="s">
        <v>7955</v>
      </c>
      <c r="AC2451" t="s">
        <v>7959</v>
      </c>
      <c r="AD2451">
        <v>3</v>
      </c>
      <c r="AE2451">
        <v>1</v>
      </c>
      <c r="AF2451" t="s">
        <v>7955</v>
      </c>
      <c r="AG2451" t="s">
        <v>7974</v>
      </c>
      <c r="AH2451" t="s">
        <v>7977</v>
      </c>
      <c r="AI2451">
        <f>IF(Employee1[[#This Row],[ManagerRating]]="Needs Improvement",1,0)</f>
        <v>1</v>
      </c>
      <c r="AJ2451">
        <f>IF(AND(Employee1[[#This Row],[ManagerRating]]="Above and Beyond", Employee1[[#This Row],[YearsInMostRecentRole]]&gt;=3),1,0)</f>
        <v>0</v>
      </c>
    </row>
    <row r="2452" spans="1:36" x14ac:dyDescent="0.35">
      <c r="A2452" s="44" t="s">
        <v>1260</v>
      </c>
      <c r="B2452" s="44" t="s">
        <v>33</v>
      </c>
      <c r="C2452">
        <v>26</v>
      </c>
      <c r="D2452" s="44" t="s">
        <v>7987</v>
      </c>
      <c r="E2452" s="44" t="s">
        <v>23</v>
      </c>
      <c r="F2452" s="44" t="s">
        <v>24</v>
      </c>
      <c r="G2452">
        <v>7</v>
      </c>
      <c r="H2452" s="44" t="s">
        <v>7915</v>
      </c>
      <c r="I2452" s="44" t="s">
        <v>34</v>
      </c>
      <c r="J2452" s="44" t="s">
        <v>60</v>
      </c>
      <c r="K2452">
        <v>3</v>
      </c>
      <c r="L2452" s="44" t="s">
        <v>27</v>
      </c>
      <c r="M2452" s="44" t="s">
        <v>116</v>
      </c>
      <c r="N2452" s="44" t="s">
        <v>35</v>
      </c>
      <c r="O2452" s="44" t="s">
        <v>7933</v>
      </c>
      <c r="P2452">
        <v>36101</v>
      </c>
      <c r="Q2452" s="44" t="s">
        <v>30</v>
      </c>
      <c r="R2452" s="1">
        <v>42551</v>
      </c>
      <c r="S2452" s="44" t="s">
        <v>30</v>
      </c>
      <c r="T2452" s="1">
        <v>44742</v>
      </c>
      <c r="U2452">
        <v>6</v>
      </c>
      <c r="V2452">
        <v>6</v>
      </c>
      <c r="W2452">
        <v>6</v>
      </c>
      <c r="X2452">
        <v>6</v>
      </c>
      <c r="Y2452" s="44" t="s">
        <v>5469</v>
      </c>
      <c r="Z2452" s="1">
        <v>44031</v>
      </c>
      <c r="AA2452" t="s">
        <v>7955</v>
      </c>
      <c r="AB2452" t="s">
        <v>7959</v>
      </c>
      <c r="AC2452" t="s">
        <v>7959</v>
      </c>
      <c r="AD2452">
        <v>1</v>
      </c>
      <c r="AE2452">
        <v>0</v>
      </c>
      <c r="AF2452" t="s">
        <v>7959</v>
      </c>
      <c r="AG2452" t="s">
        <v>7974</v>
      </c>
      <c r="AH2452" t="s">
        <v>7977</v>
      </c>
      <c r="AI2452">
        <f>IF(Employee1[[#This Row],[ManagerRating]]="Needs Improvement",1,0)</f>
        <v>1</v>
      </c>
      <c r="AJ2452">
        <f>IF(AND(Employee1[[#This Row],[ManagerRating]]="Above and Beyond", Employee1[[#This Row],[YearsInMostRecentRole]]&gt;=3),1,0)</f>
        <v>0</v>
      </c>
    </row>
    <row r="2453" spans="1:36" x14ac:dyDescent="0.35">
      <c r="A2453" s="44" t="s">
        <v>792</v>
      </c>
      <c r="B2453" s="44" t="s">
        <v>33</v>
      </c>
      <c r="C2453">
        <v>48</v>
      </c>
      <c r="D2453" s="44" t="s">
        <v>7989</v>
      </c>
      <c r="E2453" s="44" t="s">
        <v>23</v>
      </c>
      <c r="F2453" s="44" t="s">
        <v>46</v>
      </c>
      <c r="G2453">
        <v>19</v>
      </c>
      <c r="H2453" s="44" t="s">
        <v>7916</v>
      </c>
      <c r="I2453" s="44" t="s">
        <v>34</v>
      </c>
      <c r="J2453" s="44" t="s">
        <v>60</v>
      </c>
      <c r="K2453">
        <v>5</v>
      </c>
      <c r="L2453" s="44" t="s">
        <v>47</v>
      </c>
      <c r="M2453" s="44" t="s">
        <v>48</v>
      </c>
      <c r="N2453" s="44" t="s">
        <v>29</v>
      </c>
      <c r="O2453" s="44" t="s">
        <v>7931</v>
      </c>
      <c r="P2453">
        <v>241907</v>
      </c>
      <c r="Q2453" s="44" t="s">
        <v>30</v>
      </c>
      <c r="R2453" s="1">
        <v>41827</v>
      </c>
      <c r="S2453" s="44" t="s">
        <v>30</v>
      </c>
      <c r="T2453" s="1">
        <v>44749</v>
      </c>
      <c r="U2453">
        <v>8</v>
      </c>
      <c r="V2453">
        <v>3</v>
      </c>
      <c r="W2453">
        <v>3</v>
      </c>
      <c r="X2453">
        <v>0</v>
      </c>
      <c r="Y2453" s="44" t="s">
        <v>5470</v>
      </c>
      <c r="Z2453" s="1">
        <v>44032</v>
      </c>
      <c r="AA2453" t="s">
        <v>7991</v>
      </c>
      <c r="AB2453" t="s">
        <v>7955</v>
      </c>
      <c r="AC2453" t="s">
        <v>7959</v>
      </c>
      <c r="AD2453">
        <v>1</v>
      </c>
      <c r="AE2453">
        <v>1</v>
      </c>
      <c r="AF2453" t="s">
        <v>7955</v>
      </c>
      <c r="AG2453" t="s">
        <v>7975</v>
      </c>
      <c r="AH2453" t="s">
        <v>7976</v>
      </c>
      <c r="AI2453">
        <f>IF(Employee1[[#This Row],[ManagerRating]]="Needs Improvement",1,0)</f>
        <v>0</v>
      </c>
      <c r="AJ2453">
        <f>IF(AND(Employee1[[#This Row],[ManagerRating]]="Above and Beyond", Employee1[[#This Row],[YearsInMostRecentRole]]&gt;=3),1,0)</f>
        <v>0</v>
      </c>
    </row>
    <row r="2454" spans="1:36" x14ac:dyDescent="0.35">
      <c r="A2454" s="44" t="s">
        <v>816</v>
      </c>
      <c r="B2454" s="44" t="s">
        <v>593</v>
      </c>
      <c r="C2454">
        <v>40</v>
      </c>
      <c r="D2454" s="44" t="s">
        <v>7988</v>
      </c>
      <c r="E2454" s="44" t="s">
        <v>23</v>
      </c>
      <c r="F2454" s="44" t="s">
        <v>46</v>
      </c>
      <c r="G2454">
        <v>29</v>
      </c>
      <c r="H2454" s="44" t="s">
        <v>7917</v>
      </c>
      <c r="I2454" s="44" t="s">
        <v>55</v>
      </c>
      <c r="J2454" s="44" t="s">
        <v>26</v>
      </c>
      <c r="K2454">
        <v>2</v>
      </c>
      <c r="L2454" s="44" t="s">
        <v>135</v>
      </c>
      <c r="M2454" s="44" t="s">
        <v>138</v>
      </c>
      <c r="N2454" s="44" t="s">
        <v>42</v>
      </c>
      <c r="O2454" s="44" t="s">
        <v>7930</v>
      </c>
      <c r="P2454">
        <v>295688</v>
      </c>
      <c r="Q2454" s="44" t="s">
        <v>30</v>
      </c>
      <c r="R2454" s="1">
        <v>41856</v>
      </c>
      <c r="S2454" s="44" t="s">
        <v>30</v>
      </c>
      <c r="T2454" s="1">
        <v>44778</v>
      </c>
      <c r="U2454">
        <v>8</v>
      </c>
      <c r="V2454">
        <v>1</v>
      </c>
      <c r="W2454">
        <v>5</v>
      </c>
      <c r="X2454">
        <v>8</v>
      </c>
      <c r="Y2454" s="44" t="s">
        <v>5471</v>
      </c>
      <c r="Z2454" s="1">
        <v>44032</v>
      </c>
      <c r="AA2454" t="s">
        <v>7991</v>
      </c>
      <c r="AB2454" t="s">
        <v>7991</v>
      </c>
      <c r="AC2454" t="s">
        <v>7955</v>
      </c>
      <c r="AD2454">
        <v>3</v>
      </c>
      <c r="AE2454">
        <v>0</v>
      </c>
      <c r="AF2454" t="s">
        <v>7959</v>
      </c>
      <c r="AG2454" t="s">
        <v>7974</v>
      </c>
      <c r="AH2454" t="s">
        <v>7974</v>
      </c>
      <c r="AI2454">
        <f>IF(Employee1[[#This Row],[ManagerRating]]="Needs Improvement",1,0)</f>
        <v>0</v>
      </c>
      <c r="AJ2454">
        <f>IF(AND(Employee1[[#This Row],[ManagerRating]]="Above and Beyond", Employee1[[#This Row],[YearsInMostRecentRole]]&gt;=3),1,0)</f>
        <v>0</v>
      </c>
    </row>
    <row r="2455" spans="1:36" x14ac:dyDescent="0.35">
      <c r="A2455" s="44" t="s">
        <v>517</v>
      </c>
      <c r="B2455" s="44" t="s">
        <v>33</v>
      </c>
      <c r="C2455">
        <v>34</v>
      </c>
      <c r="D2455" s="44" t="s">
        <v>7988</v>
      </c>
      <c r="E2455" s="44" t="s">
        <v>59</v>
      </c>
      <c r="F2455" s="44" t="s">
        <v>46</v>
      </c>
      <c r="G2455">
        <v>25</v>
      </c>
      <c r="H2455" s="44" t="s">
        <v>7916</v>
      </c>
      <c r="I2455" s="44" t="s">
        <v>34</v>
      </c>
      <c r="J2455" s="44" t="s">
        <v>56</v>
      </c>
      <c r="K2455">
        <v>1</v>
      </c>
      <c r="L2455" s="44" t="s">
        <v>47</v>
      </c>
      <c r="M2455" s="44" t="s">
        <v>85</v>
      </c>
      <c r="N2455" s="44" t="s">
        <v>42</v>
      </c>
      <c r="O2455" s="44" t="s">
        <v>7931</v>
      </c>
      <c r="P2455">
        <v>238630</v>
      </c>
      <c r="Q2455" s="44" t="s">
        <v>30</v>
      </c>
      <c r="R2455" s="1">
        <v>41491</v>
      </c>
      <c r="S2455" s="44" t="s">
        <v>30</v>
      </c>
      <c r="T2455" s="1">
        <v>44778</v>
      </c>
      <c r="U2455">
        <v>9</v>
      </c>
      <c r="V2455">
        <v>0</v>
      </c>
      <c r="W2455">
        <v>3</v>
      </c>
      <c r="X2455">
        <v>6</v>
      </c>
      <c r="Y2455" s="44" t="s">
        <v>5472</v>
      </c>
      <c r="Z2455" s="1">
        <v>44033</v>
      </c>
      <c r="AA2455" t="s">
        <v>7955</v>
      </c>
      <c r="AB2455" t="s">
        <v>7959</v>
      </c>
      <c r="AC2455" t="s">
        <v>7955</v>
      </c>
      <c r="AD2455">
        <v>2</v>
      </c>
      <c r="AE2455">
        <v>2</v>
      </c>
      <c r="AF2455" t="s">
        <v>7955</v>
      </c>
      <c r="AG2455" t="s">
        <v>7974</v>
      </c>
      <c r="AH2455" t="s">
        <v>7974</v>
      </c>
      <c r="AI2455">
        <f>IF(Employee1[[#This Row],[ManagerRating]]="Needs Improvement",1,0)</f>
        <v>0</v>
      </c>
      <c r="AJ2455">
        <f>IF(AND(Employee1[[#This Row],[ManagerRating]]="Above and Beyond", Employee1[[#This Row],[YearsInMostRecentRole]]&gt;=3),1,0)</f>
        <v>0</v>
      </c>
    </row>
    <row r="2456" spans="1:36" x14ac:dyDescent="0.35">
      <c r="A2456" s="44" t="s">
        <v>688</v>
      </c>
      <c r="B2456" s="44" t="s">
        <v>22</v>
      </c>
      <c r="C2456">
        <v>32</v>
      </c>
      <c r="D2456" s="44" t="s">
        <v>7988</v>
      </c>
      <c r="E2456" s="44" t="s">
        <v>23</v>
      </c>
      <c r="F2456" s="44" t="s">
        <v>24</v>
      </c>
      <c r="G2456">
        <v>42</v>
      </c>
      <c r="H2456" s="44" t="s">
        <v>7917</v>
      </c>
      <c r="I2456" s="44" t="s">
        <v>34</v>
      </c>
      <c r="J2456" s="44" t="s">
        <v>56</v>
      </c>
      <c r="K2456">
        <v>3</v>
      </c>
      <c r="L2456" s="44" t="s">
        <v>27</v>
      </c>
      <c r="M2456" s="44" t="s">
        <v>28</v>
      </c>
      <c r="N2456" s="44" t="s">
        <v>42</v>
      </c>
      <c r="O2456" s="44" t="s">
        <v>7932</v>
      </c>
      <c r="P2456">
        <v>108213</v>
      </c>
      <c r="Q2456" s="44" t="s">
        <v>30</v>
      </c>
      <c r="R2456" s="1">
        <v>41708</v>
      </c>
      <c r="S2456" s="44" t="s">
        <v>30</v>
      </c>
      <c r="T2456" s="1">
        <v>44630</v>
      </c>
      <c r="U2456">
        <v>8</v>
      </c>
      <c r="V2456">
        <v>6</v>
      </c>
      <c r="W2456">
        <v>6</v>
      </c>
      <c r="X2456">
        <v>4</v>
      </c>
      <c r="Y2456" s="44" t="s">
        <v>5473</v>
      </c>
      <c r="Z2456" s="1">
        <v>44034</v>
      </c>
      <c r="AA2456" t="s">
        <v>7991</v>
      </c>
      <c r="AB2456" t="s">
        <v>7958</v>
      </c>
      <c r="AC2456" t="s">
        <v>7959</v>
      </c>
      <c r="AD2456">
        <v>3</v>
      </c>
      <c r="AE2456">
        <v>1</v>
      </c>
      <c r="AF2456" t="s">
        <v>7959</v>
      </c>
      <c r="AG2456" t="s">
        <v>7976</v>
      </c>
      <c r="AH2456" t="s">
        <v>7974</v>
      </c>
      <c r="AI2456">
        <f>IF(Employee1[[#This Row],[ManagerRating]]="Needs Improvement",1,0)</f>
        <v>0</v>
      </c>
      <c r="AJ2456">
        <f>IF(AND(Employee1[[#This Row],[ManagerRating]]="Above and Beyond", Employee1[[#This Row],[YearsInMostRecentRole]]&gt;=3),1,0)</f>
        <v>0</v>
      </c>
    </row>
    <row r="2457" spans="1:36" x14ac:dyDescent="0.35">
      <c r="A2457" s="44" t="s">
        <v>1194</v>
      </c>
      <c r="B2457" s="44" t="s">
        <v>22</v>
      </c>
      <c r="C2457">
        <v>27</v>
      </c>
      <c r="D2457" s="44" t="s">
        <v>7987</v>
      </c>
      <c r="E2457" s="44" t="s">
        <v>70</v>
      </c>
      <c r="F2457" s="44" t="s">
        <v>46</v>
      </c>
      <c r="G2457">
        <v>4</v>
      </c>
      <c r="H2457" s="44" t="s">
        <v>7915</v>
      </c>
      <c r="I2457" s="44" t="s">
        <v>55</v>
      </c>
      <c r="J2457" s="44" t="s">
        <v>26</v>
      </c>
      <c r="K2457">
        <v>3</v>
      </c>
      <c r="L2457" s="44" t="s">
        <v>65</v>
      </c>
      <c r="M2457" s="44" t="s">
        <v>71</v>
      </c>
      <c r="N2457" s="44" t="s">
        <v>42</v>
      </c>
      <c r="O2457" s="44" t="s">
        <v>7933</v>
      </c>
      <c r="P2457">
        <v>27550</v>
      </c>
      <c r="Q2457" s="44" t="s">
        <v>30</v>
      </c>
      <c r="R2457" s="1">
        <v>42409</v>
      </c>
      <c r="S2457" s="44" t="s">
        <v>30</v>
      </c>
      <c r="T2457" s="1">
        <v>44601</v>
      </c>
      <c r="U2457">
        <v>6</v>
      </c>
      <c r="V2457">
        <v>6</v>
      </c>
      <c r="W2457">
        <v>6</v>
      </c>
      <c r="X2457">
        <v>5</v>
      </c>
      <c r="Y2457" s="44" t="s">
        <v>5474</v>
      </c>
      <c r="Z2457" s="1">
        <v>44034</v>
      </c>
      <c r="AA2457" t="s">
        <v>7955</v>
      </c>
      <c r="AB2457" t="s">
        <v>7958</v>
      </c>
      <c r="AC2457" t="s">
        <v>7959</v>
      </c>
      <c r="AD2457">
        <v>1</v>
      </c>
      <c r="AE2457">
        <v>1</v>
      </c>
      <c r="AF2457" t="s">
        <v>7955</v>
      </c>
      <c r="AG2457" t="s">
        <v>7974</v>
      </c>
      <c r="AH2457" t="s">
        <v>7974</v>
      </c>
      <c r="AI2457">
        <f>IF(Employee1[[#This Row],[ManagerRating]]="Needs Improvement",1,0)</f>
        <v>0</v>
      </c>
      <c r="AJ2457">
        <f>IF(AND(Employee1[[#This Row],[ManagerRating]]="Above and Beyond", Employee1[[#This Row],[YearsInMostRecentRole]]&gt;=3),1,0)</f>
        <v>0</v>
      </c>
    </row>
    <row r="2458" spans="1:36" x14ac:dyDescent="0.35">
      <c r="A2458" s="44" t="s">
        <v>1794</v>
      </c>
      <c r="B2458" s="44" t="s">
        <v>22</v>
      </c>
      <c r="C2458">
        <v>23</v>
      </c>
      <c r="D2458" s="44" t="s">
        <v>7987</v>
      </c>
      <c r="E2458" s="44" t="s">
        <v>23</v>
      </c>
      <c r="F2458" s="44" t="s">
        <v>24</v>
      </c>
      <c r="G2458">
        <v>40</v>
      </c>
      <c r="H2458" s="44" t="s">
        <v>7917</v>
      </c>
      <c r="I2458" s="44" t="s">
        <v>25</v>
      </c>
      <c r="J2458" s="44" t="s">
        <v>26</v>
      </c>
      <c r="K2458">
        <v>4</v>
      </c>
      <c r="L2458" s="44" t="s">
        <v>27</v>
      </c>
      <c r="M2458" s="44" t="s">
        <v>28</v>
      </c>
      <c r="N2458" s="44" t="s">
        <v>42</v>
      </c>
      <c r="O2458" s="44" t="s">
        <v>7932</v>
      </c>
      <c r="P2458">
        <v>52039</v>
      </c>
      <c r="Q2458" s="44" t="s">
        <v>36</v>
      </c>
      <c r="R2458" s="1">
        <v>43346</v>
      </c>
      <c r="S2458" s="44" t="s">
        <v>30</v>
      </c>
      <c r="T2458" s="1">
        <v>44807</v>
      </c>
      <c r="U2458">
        <v>4</v>
      </c>
      <c r="V2458">
        <v>1</v>
      </c>
      <c r="W2458">
        <v>1</v>
      </c>
      <c r="X2458">
        <v>0</v>
      </c>
      <c r="Y2458" s="44" t="s">
        <v>5475</v>
      </c>
      <c r="Z2458" s="1">
        <v>44034</v>
      </c>
      <c r="AA2458" t="s">
        <v>7955</v>
      </c>
      <c r="AB2458" t="s">
        <v>7991</v>
      </c>
      <c r="AC2458" t="s">
        <v>7959</v>
      </c>
      <c r="AD2458">
        <v>2</v>
      </c>
      <c r="AE2458">
        <v>2</v>
      </c>
      <c r="AF2458" t="s">
        <v>7959</v>
      </c>
      <c r="AG2458" t="s">
        <v>7976</v>
      </c>
      <c r="AH2458" t="s">
        <v>7974</v>
      </c>
      <c r="AI2458">
        <f>IF(Employee1[[#This Row],[ManagerRating]]="Needs Improvement",1,0)</f>
        <v>0</v>
      </c>
      <c r="AJ2458">
        <f>IF(AND(Employee1[[#This Row],[ManagerRating]]="Above and Beyond", Employee1[[#This Row],[YearsInMostRecentRole]]&gt;=3),1,0)</f>
        <v>0</v>
      </c>
    </row>
    <row r="2459" spans="1:36" x14ac:dyDescent="0.35">
      <c r="A2459" s="44" t="s">
        <v>852</v>
      </c>
      <c r="B2459" s="44" t="s">
        <v>22</v>
      </c>
      <c r="C2459">
        <v>30</v>
      </c>
      <c r="D2459" s="44" t="s">
        <v>7987</v>
      </c>
      <c r="E2459" s="44" t="s">
        <v>23</v>
      </c>
      <c r="F2459" s="44" t="s">
        <v>46</v>
      </c>
      <c r="G2459">
        <v>32</v>
      </c>
      <c r="H2459" s="44" t="s">
        <v>7917</v>
      </c>
      <c r="I2459" s="44" t="s">
        <v>55</v>
      </c>
      <c r="J2459" s="44" t="s">
        <v>40</v>
      </c>
      <c r="K2459">
        <v>4</v>
      </c>
      <c r="L2459" s="44" t="s">
        <v>47</v>
      </c>
      <c r="M2459" s="44" t="s">
        <v>82</v>
      </c>
      <c r="N2459" s="44" t="s">
        <v>35</v>
      </c>
      <c r="O2459" s="44" t="s">
        <v>7931</v>
      </c>
      <c r="P2459">
        <v>155259</v>
      </c>
      <c r="Q2459" s="44" t="s">
        <v>30</v>
      </c>
      <c r="R2459" s="1">
        <v>41953</v>
      </c>
      <c r="S2459" s="44" t="s">
        <v>30</v>
      </c>
      <c r="T2459" s="1">
        <v>44875</v>
      </c>
      <c r="U2459">
        <v>8</v>
      </c>
      <c r="V2459">
        <v>3</v>
      </c>
      <c r="W2459">
        <v>5</v>
      </c>
      <c r="X2459">
        <v>6</v>
      </c>
      <c r="Y2459" s="44" t="s">
        <v>5476</v>
      </c>
      <c r="Z2459" s="1">
        <v>44035</v>
      </c>
      <c r="AA2459" t="s">
        <v>7958</v>
      </c>
      <c r="AB2459" t="s">
        <v>7959</v>
      </c>
      <c r="AC2459" t="s">
        <v>7955</v>
      </c>
      <c r="AD2459">
        <v>3</v>
      </c>
      <c r="AE2459">
        <v>3</v>
      </c>
      <c r="AF2459" t="s">
        <v>7958</v>
      </c>
      <c r="AG2459" t="s">
        <v>7974</v>
      </c>
      <c r="AH2459" t="s">
        <v>7977</v>
      </c>
      <c r="AI2459">
        <f>IF(Employee1[[#This Row],[ManagerRating]]="Needs Improvement",1,0)</f>
        <v>1</v>
      </c>
      <c r="AJ2459">
        <f>IF(AND(Employee1[[#This Row],[ManagerRating]]="Above and Beyond", Employee1[[#This Row],[YearsInMostRecentRole]]&gt;=3),1,0)</f>
        <v>0</v>
      </c>
    </row>
    <row r="2460" spans="1:36" x14ac:dyDescent="0.35">
      <c r="A2460" s="44" t="s">
        <v>1064</v>
      </c>
      <c r="B2460" s="44" t="s">
        <v>33</v>
      </c>
      <c r="C2460">
        <v>28</v>
      </c>
      <c r="D2460" s="44" t="s">
        <v>7987</v>
      </c>
      <c r="E2460" s="44" t="s">
        <v>23</v>
      </c>
      <c r="F2460" s="44" t="s">
        <v>24</v>
      </c>
      <c r="G2460">
        <v>45</v>
      </c>
      <c r="H2460" s="44" t="s">
        <v>7917</v>
      </c>
      <c r="I2460" s="44" t="s">
        <v>34</v>
      </c>
      <c r="J2460" s="44" t="s">
        <v>40</v>
      </c>
      <c r="K2460">
        <v>2</v>
      </c>
      <c r="L2460" s="44" t="s">
        <v>27</v>
      </c>
      <c r="M2460" s="44" t="s">
        <v>28</v>
      </c>
      <c r="N2460" s="44" t="s">
        <v>42</v>
      </c>
      <c r="O2460" s="44" t="s">
        <v>7932</v>
      </c>
      <c r="P2460">
        <v>110057</v>
      </c>
      <c r="Q2460" s="44" t="s">
        <v>30</v>
      </c>
      <c r="R2460" s="1">
        <v>42230</v>
      </c>
      <c r="S2460" s="44" t="s">
        <v>30</v>
      </c>
      <c r="T2460" s="1">
        <v>44787</v>
      </c>
      <c r="U2460">
        <v>7</v>
      </c>
      <c r="V2460">
        <v>5</v>
      </c>
      <c r="W2460">
        <v>5</v>
      </c>
      <c r="X2460">
        <v>4</v>
      </c>
      <c r="Y2460" s="44" t="s">
        <v>5477</v>
      </c>
      <c r="Z2460" s="1">
        <v>44035</v>
      </c>
      <c r="AA2460" t="s">
        <v>7955</v>
      </c>
      <c r="AB2460" t="s">
        <v>7959</v>
      </c>
      <c r="AC2460" t="s">
        <v>7958</v>
      </c>
      <c r="AD2460">
        <v>2</v>
      </c>
      <c r="AE2460">
        <v>0</v>
      </c>
      <c r="AF2460" t="s">
        <v>7958</v>
      </c>
      <c r="AG2460" t="s">
        <v>7976</v>
      </c>
      <c r="AH2460" t="s">
        <v>7976</v>
      </c>
      <c r="AI2460">
        <f>IF(Employee1[[#This Row],[ManagerRating]]="Needs Improvement",1,0)</f>
        <v>0</v>
      </c>
      <c r="AJ2460">
        <f>IF(AND(Employee1[[#This Row],[ManagerRating]]="Above and Beyond", Employee1[[#This Row],[YearsInMostRecentRole]]&gt;=3),1,0)</f>
        <v>0</v>
      </c>
    </row>
    <row r="2461" spans="1:36" x14ac:dyDescent="0.35">
      <c r="A2461" s="44" t="s">
        <v>1606</v>
      </c>
      <c r="B2461" s="44" t="s">
        <v>22</v>
      </c>
      <c r="C2461">
        <v>25</v>
      </c>
      <c r="D2461" s="44" t="s">
        <v>7987</v>
      </c>
      <c r="E2461" s="44" t="s">
        <v>70</v>
      </c>
      <c r="F2461" s="44" t="s">
        <v>24</v>
      </c>
      <c r="G2461">
        <v>21</v>
      </c>
      <c r="H2461" s="44" t="s">
        <v>7916</v>
      </c>
      <c r="I2461" s="44" t="s">
        <v>25</v>
      </c>
      <c r="J2461" s="44" t="s">
        <v>60</v>
      </c>
      <c r="K2461">
        <v>2</v>
      </c>
      <c r="L2461" s="44" t="s">
        <v>51</v>
      </c>
      <c r="M2461" s="44" t="s">
        <v>28</v>
      </c>
      <c r="N2461" s="44" t="s">
        <v>42</v>
      </c>
      <c r="O2461" s="44" t="s">
        <v>7932</v>
      </c>
      <c r="P2461">
        <v>91332</v>
      </c>
      <c r="Q2461" s="44" t="s">
        <v>30</v>
      </c>
      <c r="R2461" s="1">
        <v>43103</v>
      </c>
      <c r="S2461" s="44" t="s">
        <v>30</v>
      </c>
      <c r="T2461" s="1">
        <v>44564</v>
      </c>
      <c r="U2461">
        <v>4</v>
      </c>
      <c r="V2461">
        <v>3</v>
      </c>
      <c r="W2461">
        <v>3</v>
      </c>
      <c r="X2461">
        <v>3</v>
      </c>
      <c r="Y2461" s="44" t="s">
        <v>5478</v>
      </c>
      <c r="Z2461" s="1">
        <v>44035</v>
      </c>
      <c r="AA2461" t="s">
        <v>7955</v>
      </c>
      <c r="AB2461" t="s">
        <v>7955</v>
      </c>
      <c r="AC2461" t="s">
        <v>7991</v>
      </c>
      <c r="AD2461">
        <v>2</v>
      </c>
      <c r="AE2461">
        <v>3</v>
      </c>
      <c r="AF2461" t="s">
        <v>7959</v>
      </c>
      <c r="AG2461" t="s">
        <v>7974</v>
      </c>
      <c r="AH2461" t="s">
        <v>7974</v>
      </c>
      <c r="AI2461">
        <f>IF(Employee1[[#This Row],[ManagerRating]]="Needs Improvement",1,0)</f>
        <v>0</v>
      </c>
      <c r="AJ2461">
        <f>IF(AND(Employee1[[#This Row],[ManagerRating]]="Above and Beyond", Employee1[[#This Row],[YearsInMostRecentRole]]&gt;=3),1,0)</f>
        <v>0</v>
      </c>
    </row>
    <row r="2462" spans="1:36" x14ac:dyDescent="0.35">
      <c r="A2462" s="44" t="s">
        <v>1568</v>
      </c>
      <c r="B2462" s="44" t="s">
        <v>33</v>
      </c>
      <c r="C2462">
        <v>33</v>
      </c>
      <c r="D2462" s="44" t="s">
        <v>7988</v>
      </c>
      <c r="E2462" s="44" t="s">
        <v>70</v>
      </c>
      <c r="F2462" s="44" t="s">
        <v>46</v>
      </c>
      <c r="G2462">
        <v>30</v>
      </c>
      <c r="H2462" s="44" t="s">
        <v>7917</v>
      </c>
      <c r="I2462" s="44" t="s">
        <v>34</v>
      </c>
      <c r="J2462" s="44" t="s">
        <v>26</v>
      </c>
      <c r="K2462">
        <v>2</v>
      </c>
      <c r="L2462" s="44" t="s">
        <v>47</v>
      </c>
      <c r="M2462" s="44" t="s">
        <v>76</v>
      </c>
      <c r="N2462" s="44" t="s">
        <v>42</v>
      </c>
      <c r="O2462" s="44" t="s">
        <v>7931</v>
      </c>
      <c r="P2462">
        <v>200350</v>
      </c>
      <c r="Q2462" s="44" t="s">
        <v>30</v>
      </c>
      <c r="R2462" s="1">
        <v>43030</v>
      </c>
      <c r="S2462" s="44" t="s">
        <v>30</v>
      </c>
      <c r="T2462" s="1">
        <v>44856</v>
      </c>
      <c r="U2462">
        <v>5</v>
      </c>
      <c r="V2462">
        <v>3</v>
      </c>
      <c r="W2462">
        <v>5</v>
      </c>
      <c r="X2462">
        <v>0</v>
      </c>
      <c r="Y2462" s="44" t="s">
        <v>5479</v>
      </c>
      <c r="Z2462" s="1">
        <v>44035</v>
      </c>
      <c r="AA2462" t="s">
        <v>7991</v>
      </c>
      <c r="AB2462" t="s">
        <v>7991</v>
      </c>
      <c r="AC2462" t="s">
        <v>7959</v>
      </c>
      <c r="AD2462">
        <v>3</v>
      </c>
      <c r="AE2462">
        <v>0</v>
      </c>
      <c r="AF2462" t="s">
        <v>7958</v>
      </c>
      <c r="AG2462" t="s">
        <v>7975</v>
      </c>
      <c r="AH2462" t="s">
        <v>7975</v>
      </c>
      <c r="AI2462">
        <f>IF(Employee1[[#This Row],[ManagerRating]]="Needs Improvement",1,0)</f>
        <v>0</v>
      </c>
      <c r="AJ2462">
        <f>IF(AND(Employee1[[#This Row],[ManagerRating]]="Above and Beyond", Employee1[[#This Row],[YearsInMostRecentRole]]&gt;=3),1,0)</f>
        <v>1</v>
      </c>
    </row>
    <row r="2463" spans="1:36" x14ac:dyDescent="0.35">
      <c r="A2463" s="44" t="s">
        <v>199</v>
      </c>
      <c r="B2463" s="44" t="s">
        <v>33</v>
      </c>
      <c r="C2463">
        <v>41</v>
      </c>
      <c r="D2463" s="44" t="s">
        <v>7989</v>
      </c>
      <c r="E2463" s="44" t="s">
        <v>23</v>
      </c>
      <c r="F2463" s="44" t="s">
        <v>24</v>
      </c>
      <c r="G2463">
        <v>17</v>
      </c>
      <c r="H2463" s="44" t="s">
        <v>7916</v>
      </c>
      <c r="I2463" s="44" t="s">
        <v>55</v>
      </c>
      <c r="J2463" s="44" t="s">
        <v>26</v>
      </c>
      <c r="K2463">
        <v>3</v>
      </c>
      <c r="L2463" s="44" t="s">
        <v>96</v>
      </c>
      <c r="M2463" s="44" t="s">
        <v>28</v>
      </c>
      <c r="N2463" s="44" t="s">
        <v>42</v>
      </c>
      <c r="O2463" s="44" t="s">
        <v>7932</v>
      </c>
      <c r="P2463">
        <v>116966</v>
      </c>
      <c r="Q2463" s="44" t="s">
        <v>30</v>
      </c>
      <c r="R2463" s="1">
        <v>40972</v>
      </c>
      <c r="S2463" s="44" t="s">
        <v>30</v>
      </c>
      <c r="T2463" s="1">
        <v>44624</v>
      </c>
      <c r="U2463">
        <v>10</v>
      </c>
      <c r="V2463">
        <v>4</v>
      </c>
      <c r="W2463">
        <v>10</v>
      </c>
      <c r="X2463">
        <v>7</v>
      </c>
      <c r="Y2463" s="44" t="s">
        <v>5480</v>
      </c>
      <c r="Z2463" s="1">
        <v>44036</v>
      </c>
      <c r="AA2463" t="s">
        <v>7958</v>
      </c>
      <c r="AB2463" t="s">
        <v>7959</v>
      </c>
      <c r="AC2463" t="s">
        <v>7955</v>
      </c>
      <c r="AD2463">
        <v>3</v>
      </c>
      <c r="AE2463">
        <v>1</v>
      </c>
      <c r="AF2463" t="s">
        <v>7959</v>
      </c>
      <c r="AG2463" t="s">
        <v>7976</v>
      </c>
      <c r="AH2463" t="s">
        <v>7976</v>
      </c>
      <c r="AI2463">
        <f>IF(Employee1[[#This Row],[ManagerRating]]="Needs Improvement",1,0)</f>
        <v>0</v>
      </c>
      <c r="AJ2463">
        <f>IF(AND(Employee1[[#This Row],[ManagerRating]]="Above and Beyond", Employee1[[#This Row],[YearsInMostRecentRole]]&gt;=3),1,0)</f>
        <v>0</v>
      </c>
    </row>
    <row r="2464" spans="1:36" x14ac:dyDescent="0.35">
      <c r="A2464" s="44" t="s">
        <v>117</v>
      </c>
      <c r="B2464" s="44" t="s">
        <v>22</v>
      </c>
      <c r="C2464">
        <v>47</v>
      </c>
      <c r="D2464" s="44" t="s">
        <v>7989</v>
      </c>
      <c r="E2464" s="44" t="s">
        <v>70</v>
      </c>
      <c r="F2464" s="44" t="s">
        <v>24</v>
      </c>
      <c r="G2464">
        <v>21</v>
      </c>
      <c r="H2464" s="44" t="s">
        <v>7916</v>
      </c>
      <c r="I2464" s="44" t="s">
        <v>34</v>
      </c>
      <c r="J2464" s="44" t="s">
        <v>26</v>
      </c>
      <c r="K2464">
        <v>3</v>
      </c>
      <c r="L2464" s="44" t="s">
        <v>96</v>
      </c>
      <c r="M2464" s="44" t="s">
        <v>28</v>
      </c>
      <c r="N2464" s="44" t="s">
        <v>35</v>
      </c>
      <c r="O2464" s="44" t="s">
        <v>7932</v>
      </c>
      <c r="P2464">
        <v>65626</v>
      </c>
      <c r="Q2464" s="44" t="s">
        <v>30</v>
      </c>
      <c r="R2464" s="1">
        <v>40935</v>
      </c>
      <c r="S2464" s="44" t="s">
        <v>30</v>
      </c>
      <c r="T2464" s="1">
        <v>44588</v>
      </c>
      <c r="U2464">
        <v>10</v>
      </c>
      <c r="V2464">
        <v>2</v>
      </c>
      <c r="W2464">
        <v>5</v>
      </c>
      <c r="X2464">
        <v>1</v>
      </c>
      <c r="Y2464" s="44" t="s">
        <v>5481</v>
      </c>
      <c r="Z2464" s="1">
        <v>44036</v>
      </c>
      <c r="AA2464" t="s">
        <v>7991</v>
      </c>
      <c r="AB2464" t="s">
        <v>7958</v>
      </c>
      <c r="AC2464" t="s">
        <v>7959</v>
      </c>
      <c r="AD2464">
        <v>3</v>
      </c>
      <c r="AE2464">
        <v>0</v>
      </c>
      <c r="AF2464" t="s">
        <v>7959</v>
      </c>
      <c r="AG2464" t="s">
        <v>7975</v>
      </c>
      <c r="AH2464" t="s">
        <v>7975</v>
      </c>
      <c r="AI2464">
        <f>IF(Employee1[[#This Row],[ManagerRating]]="Needs Improvement",1,0)</f>
        <v>0</v>
      </c>
      <c r="AJ2464">
        <f>IF(AND(Employee1[[#This Row],[ManagerRating]]="Above and Beyond", Employee1[[#This Row],[YearsInMostRecentRole]]&gt;=3),1,0)</f>
        <v>0</v>
      </c>
    </row>
    <row r="2465" spans="1:36" x14ac:dyDescent="0.35">
      <c r="A2465" s="44" t="s">
        <v>782</v>
      </c>
      <c r="B2465" s="44" t="s">
        <v>33</v>
      </c>
      <c r="C2465">
        <v>41</v>
      </c>
      <c r="D2465" s="44" t="s">
        <v>7989</v>
      </c>
      <c r="E2465" s="44" t="s">
        <v>70</v>
      </c>
      <c r="F2465" s="44" t="s">
        <v>39</v>
      </c>
      <c r="G2465">
        <v>39</v>
      </c>
      <c r="H2465" s="44" t="s">
        <v>7917</v>
      </c>
      <c r="I2465" s="44" t="s">
        <v>34</v>
      </c>
      <c r="J2465" s="44" t="s">
        <v>56</v>
      </c>
      <c r="K2465">
        <v>1</v>
      </c>
      <c r="L2465" s="44" t="s">
        <v>39</v>
      </c>
      <c r="M2465" s="44" t="s">
        <v>155</v>
      </c>
      <c r="N2465" s="44" t="s">
        <v>35</v>
      </c>
      <c r="O2465" s="44" t="s">
        <v>7932</v>
      </c>
      <c r="P2465">
        <v>79990</v>
      </c>
      <c r="Q2465" s="44" t="s">
        <v>30</v>
      </c>
      <c r="R2465" s="1">
        <v>41819</v>
      </c>
      <c r="S2465" s="44" t="s">
        <v>30</v>
      </c>
      <c r="T2465" s="1">
        <v>44741</v>
      </c>
      <c r="U2465">
        <v>8</v>
      </c>
      <c r="V2465">
        <v>5</v>
      </c>
      <c r="W2465">
        <v>5</v>
      </c>
      <c r="X2465">
        <v>8</v>
      </c>
      <c r="Y2465" s="44" t="s">
        <v>5482</v>
      </c>
      <c r="Z2465" s="1">
        <v>44036</v>
      </c>
      <c r="AA2465" t="s">
        <v>7958</v>
      </c>
      <c r="AB2465" t="s">
        <v>7958</v>
      </c>
      <c r="AC2465" t="s">
        <v>7991</v>
      </c>
      <c r="AD2465">
        <v>3</v>
      </c>
      <c r="AE2465">
        <v>0</v>
      </c>
      <c r="AF2465" t="s">
        <v>7959</v>
      </c>
      <c r="AG2465" t="s">
        <v>7976</v>
      </c>
      <c r="AH2465" t="s">
        <v>7974</v>
      </c>
      <c r="AI2465">
        <f>IF(Employee1[[#This Row],[ManagerRating]]="Needs Improvement",1,0)</f>
        <v>0</v>
      </c>
      <c r="AJ2465">
        <f>IF(AND(Employee1[[#This Row],[ManagerRating]]="Above and Beyond", Employee1[[#This Row],[YearsInMostRecentRole]]&gt;=3),1,0)</f>
        <v>0</v>
      </c>
    </row>
    <row r="2466" spans="1:36" x14ac:dyDescent="0.35">
      <c r="A2466" s="44" t="s">
        <v>1044</v>
      </c>
      <c r="B2466" s="44" t="s">
        <v>33</v>
      </c>
      <c r="C2466">
        <v>28</v>
      </c>
      <c r="D2466" s="44" t="s">
        <v>7987</v>
      </c>
      <c r="E2466" s="44" t="s">
        <v>23</v>
      </c>
      <c r="F2466" s="44" t="s">
        <v>24</v>
      </c>
      <c r="G2466">
        <v>24</v>
      </c>
      <c r="H2466" s="44" t="s">
        <v>7916</v>
      </c>
      <c r="I2466" s="44" t="s">
        <v>55</v>
      </c>
      <c r="J2466" s="44" t="s">
        <v>56</v>
      </c>
      <c r="K2466">
        <v>2</v>
      </c>
      <c r="L2466" s="44" t="s">
        <v>27</v>
      </c>
      <c r="M2466" s="44" t="s">
        <v>28</v>
      </c>
      <c r="N2466" s="44" t="s">
        <v>42</v>
      </c>
      <c r="O2466" s="44" t="s">
        <v>7932</v>
      </c>
      <c r="P2466">
        <v>78735</v>
      </c>
      <c r="Q2466" s="44" t="s">
        <v>30</v>
      </c>
      <c r="R2466" s="1">
        <v>42208</v>
      </c>
      <c r="S2466" s="44" t="s">
        <v>30</v>
      </c>
      <c r="T2466" s="1">
        <v>44765</v>
      </c>
      <c r="U2466">
        <v>7</v>
      </c>
      <c r="V2466">
        <v>0</v>
      </c>
      <c r="W2466">
        <v>2</v>
      </c>
      <c r="X2466">
        <v>4</v>
      </c>
      <c r="Y2466" s="44" t="s">
        <v>5483</v>
      </c>
      <c r="Z2466" s="1">
        <v>44036</v>
      </c>
      <c r="AA2466" t="s">
        <v>7955</v>
      </c>
      <c r="AB2466" t="s">
        <v>7959</v>
      </c>
      <c r="AC2466" t="s">
        <v>7991</v>
      </c>
      <c r="AD2466">
        <v>1</v>
      </c>
      <c r="AE2466">
        <v>0</v>
      </c>
      <c r="AF2466" t="s">
        <v>7955</v>
      </c>
      <c r="AG2466" t="s">
        <v>7975</v>
      </c>
      <c r="AH2466" t="s">
        <v>7976</v>
      </c>
      <c r="AI2466">
        <f>IF(Employee1[[#This Row],[ManagerRating]]="Needs Improvement",1,0)</f>
        <v>0</v>
      </c>
      <c r="AJ2466">
        <f>IF(AND(Employee1[[#This Row],[ManagerRating]]="Above and Beyond", Employee1[[#This Row],[YearsInMostRecentRole]]&gt;=3),1,0)</f>
        <v>0</v>
      </c>
    </row>
    <row r="2467" spans="1:36" x14ac:dyDescent="0.35">
      <c r="A2467" s="44" t="s">
        <v>1134</v>
      </c>
      <c r="B2467" s="44" t="s">
        <v>33</v>
      </c>
      <c r="C2467">
        <v>28</v>
      </c>
      <c r="D2467" s="44" t="s">
        <v>7987</v>
      </c>
      <c r="E2467" s="44" t="s">
        <v>70</v>
      </c>
      <c r="F2467" s="44" t="s">
        <v>46</v>
      </c>
      <c r="G2467">
        <v>40</v>
      </c>
      <c r="H2467" s="44" t="s">
        <v>7917</v>
      </c>
      <c r="I2467" s="44" t="s">
        <v>55</v>
      </c>
      <c r="J2467" s="44" t="s">
        <v>26</v>
      </c>
      <c r="K2467">
        <v>5</v>
      </c>
      <c r="L2467" s="44" t="s">
        <v>61</v>
      </c>
      <c r="M2467" s="44" t="s">
        <v>71</v>
      </c>
      <c r="N2467" s="44" t="s">
        <v>29</v>
      </c>
      <c r="O2467" s="44" t="s">
        <v>7932</v>
      </c>
      <c r="P2467">
        <v>109172</v>
      </c>
      <c r="Q2467" s="44" t="s">
        <v>36</v>
      </c>
      <c r="R2467" s="1">
        <v>42327</v>
      </c>
      <c r="S2467" s="44" t="s">
        <v>30</v>
      </c>
      <c r="T2467" s="1">
        <v>44884</v>
      </c>
      <c r="U2467">
        <v>7</v>
      </c>
      <c r="V2467">
        <v>1</v>
      </c>
      <c r="W2467">
        <v>3</v>
      </c>
      <c r="X2467">
        <v>1</v>
      </c>
      <c r="Y2467" s="44" t="s">
        <v>5484</v>
      </c>
      <c r="Z2467" s="1">
        <v>44036</v>
      </c>
      <c r="AA2467" t="s">
        <v>7991</v>
      </c>
      <c r="AB2467" t="s">
        <v>7991</v>
      </c>
      <c r="AC2467" t="s">
        <v>7958</v>
      </c>
      <c r="AD2467">
        <v>2</v>
      </c>
      <c r="AE2467">
        <v>3</v>
      </c>
      <c r="AF2467" t="s">
        <v>7955</v>
      </c>
      <c r="AG2467" t="s">
        <v>7975</v>
      </c>
      <c r="AH2467" t="s">
        <v>7975</v>
      </c>
      <c r="AI2467">
        <f>IF(Employee1[[#This Row],[ManagerRating]]="Needs Improvement",1,0)</f>
        <v>0</v>
      </c>
      <c r="AJ2467">
        <f>IF(AND(Employee1[[#This Row],[ManagerRating]]="Above and Beyond", Employee1[[#This Row],[YearsInMostRecentRole]]&gt;=3),1,0)</f>
        <v>0</v>
      </c>
    </row>
    <row r="2468" spans="1:36" x14ac:dyDescent="0.35">
      <c r="A2468" s="44" t="s">
        <v>1432</v>
      </c>
      <c r="B2468" s="44" t="s">
        <v>33</v>
      </c>
      <c r="C2468">
        <v>26</v>
      </c>
      <c r="D2468" s="44" t="s">
        <v>7987</v>
      </c>
      <c r="E2468" s="44" t="s">
        <v>23</v>
      </c>
      <c r="F2468" s="44" t="s">
        <v>46</v>
      </c>
      <c r="G2468">
        <v>15</v>
      </c>
      <c r="H2468" s="44" t="s">
        <v>7915</v>
      </c>
      <c r="I2468" s="44" t="s">
        <v>55</v>
      </c>
      <c r="J2468" s="44" t="s">
        <v>26</v>
      </c>
      <c r="K2468">
        <v>1</v>
      </c>
      <c r="L2468" s="44" t="s">
        <v>61</v>
      </c>
      <c r="M2468" s="44" t="s">
        <v>82</v>
      </c>
      <c r="N2468" s="44" t="s">
        <v>42</v>
      </c>
      <c r="O2468" s="44" t="s">
        <v>7933</v>
      </c>
      <c r="P2468">
        <v>45085</v>
      </c>
      <c r="Q2468" s="44" t="s">
        <v>30</v>
      </c>
      <c r="R2468" s="1">
        <v>42811</v>
      </c>
      <c r="S2468" s="44" t="s">
        <v>30</v>
      </c>
      <c r="T2468" s="1">
        <v>44637</v>
      </c>
      <c r="U2468">
        <v>5</v>
      </c>
      <c r="V2468">
        <v>2</v>
      </c>
      <c r="W2468">
        <v>4</v>
      </c>
      <c r="X2468">
        <v>2</v>
      </c>
      <c r="Y2468" s="44" t="s">
        <v>5485</v>
      </c>
      <c r="Z2468" s="1">
        <v>44037</v>
      </c>
      <c r="AA2468" t="s">
        <v>7991</v>
      </c>
      <c r="AB2468" t="s">
        <v>7959</v>
      </c>
      <c r="AC2468" t="s">
        <v>7958</v>
      </c>
      <c r="AD2468">
        <v>1</v>
      </c>
      <c r="AE2468">
        <v>1</v>
      </c>
      <c r="AF2468" t="s">
        <v>7958</v>
      </c>
      <c r="AG2468" t="s">
        <v>7976</v>
      </c>
      <c r="AH2468" t="s">
        <v>7974</v>
      </c>
      <c r="AI2468">
        <f>IF(Employee1[[#This Row],[ManagerRating]]="Needs Improvement",1,0)</f>
        <v>0</v>
      </c>
      <c r="AJ2468">
        <f>IF(AND(Employee1[[#This Row],[ManagerRating]]="Above and Beyond", Employee1[[#This Row],[YearsInMostRecentRole]]&gt;=3),1,0)</f>
        <v>0</v>
      </c>
    </row>
    <row r="2469" spans="1:36" x14ac:dyDescent="0.35">
      <c r="A2469" s="44" t="s">
        <v>958</v>
      </c>
      <c r="B2469" s="44" t="s">
        <v>33</v>
      </c>
      <c r="C2469">
        <v>25</v>
      </c>
      <c r="D2469" s="44" t="s">
        <v>7987</v>
      </c>
      <c r="E2469" s="44" t="s">
        <v>70</v>
      </c>
      <c r="F2469" s="44" t="s">
        <v>24</v>
      </c>
      <c r="G2469">
        <v>25</v>
      </c>
      <c r="H2469" s="44" t="s">
        <v>7916</v>
      </c>
      <c r="I2469" s="44" t="s">
        <v>55</v>
      </c>
      <c r="J2469" s="44" t="s">
        <v>26</v>
      </c>
      <c r="K2469">
        <v>1</v>
      </c>
      <c r="L2469" s="44" t="s">
        <v>27</v>
      </c>
      <c r="M2469" s="44" t="s">
        <v>28</v>
      </c>
      <c r="N2469" s="44" t="s">
        <v>35</v>
      </c>
      <c r="O2469" s="44" t="s">
        <v>7932</v>
      </c>
      <c r="P2469">
        <v>57030</v>
      </c>
      <c r="Q2469" s="44" t="s">
        <v>30</v>
      </c>
      <c r="R2469" s="1">
        <v>42083</v>
      </c>
      <c r="S2469" s="44" t="s">
        <v>30</v>
      </c>
      <c r="T2469" s="1">
        <v>44640</v>
      </c>
      <c r="U2469">
        <v>7</v>
      </c>
      <c r="V2469">
        <v>5</v>
      </c>
      <c r="W2469">
        <v>7</v>
      </c>
      <c r="X2469">
        <v>6</v>
      </c>
      <c r="Y2469" s="44" t="s">
        <v>5486</v>
      </c>
      <c r="Z2469" s="1">
        <v>44038</v>
      </c>
      <c r="AA2469" t="s">
        <v>7991</v>
      </c>
      <c r="AB2469" t="s">
        <v>7959</v>
      </c>
      <c r="AC2469" t="s">
        <v>7959</v>
      </c>
      <c r="AD2469">
        <v>3</v>
      </c>
      <c r="AE2469">
        <v>0</v>
      </c>
      <c r="AF2469" t="s">
        <v>7955</v>
      </c>
      <c r="AG2469" t="s">
        <v>7975</v>
      </c>
      <c r="AH2469" t="s">
        <v>7976</v>
      </c>
      <c r="AI2469">
        <f>IF(Employee1[[#This Row],[ManagerRating]]="Needs Improvement",1,0)</f>
        <v>0</v>
      </c>
      <c r="AJ2469">
        <f>IF(AND(Employee1[[#This Row],[ManagerRating]]="Above and Beyond", Employee1[[#This Row],[YearsInMostRecentRole]]&gt;=3),1,0)</f>
        <v>0</v>
      </c>
    </row>
    <row r="2470" spans="1:36" x14ac:dyDescent="0.35">
      <c r="A2470" s="44" t="s">
        <v>1270</v>
      </c>
      <c r="B2470" s="44" t="s">
        <v>22</v>
      </c>
      <c r="C2470">
        <v>26</v>
      </c>
      <c r="D2470" s="44" t="s">
        <v>7987</v>
      </c>
      <c r="E2470" s="44" t="s">
        <v>23</v>
      </c>
      <c r="F2470" s="44" t="s">
        <v>24</v>
      </c>
      <c r="G2470">
        <v>42</v>
      </c>
      <c r="H2470" s="44" t="s">
        <v>7917</v>
      </c>
      <c r="I2470" s="44" t="s">
        <v>34</v>
      </c>
      <c r="J2470" s="44" t="s">
        <v>26</v>
      </c>
      <c r="K2470">
        <v>3</v>
      </c>
      <c r="L2470" s="44" t="s">
        <v>27</v>
      </c>
      <c r="M2470" s="44" t="s">
        <v>28</v>
      </c>
      <c r="N2470" s="44" t="s">
        <v>42</v>
      </c>
      <c r="O2470" s="44" t="s">
        <v>7932</v>
      </c>
      <c r="P2470">
        <v>92364</v>
      </c>
      <c r="Q2470" s="44" t="s">
        <v>36</v>
      </c>
      <c r="R2470" s="1">
        <v>42563</v>
      </c>
      <c r="S2470" s="44" t="s">
        <v>30</v>
      </c>
      <c r="T2470" s="1">
        <v>44754</v>
      </c>
      <c r="U2470">
        <v>6</v>
      </c>
      <c r="V2470">
        <v>4</v>
      </c>
      <c r="W2470">
        <v>5</v>
      </c>
      <c r="X2470">
        <v>6</v>
      </c>
      <c r="Y2470" s="44" t="s">
        <v>5487</v>
      </c>
      <c r="Z2470" s="1">
        <v>44039</v>
      </c>
      <c r="AA2470" t="s">
        <v>7958</v>
      </c>
      <c r="AB2470" t="s">
        <v>7958</v>
      </c>
      <c r="AC2470" t="s">
        <v>7958</v>
      </c>
      <c r="AD2470">
        <v>2</v>
      </c>
      <c r="AE2470">
        <v>1</v>
      </c>
      <c r="AF2470" t="s">
        <v>7955</v>
      </c>
      <c r="AG2470" t="s">
        <v>7975</v>
      </c>
      <c r="AH2470" t="s">
        <v>7975</v>
      </c>
      <c r="AI2470">
        <f>IF(Employee1[[#This Row],[ManagerRating]]="Needs Improvement",1,0)</f>
        <v>0</v>
      </c>
      <c r="AJ2470">
        <f>IF(AND(Employee1[[#This Row],[ManagerRating]]="Above and Beyond", Employee1[[#This Row],[YearsInMostRecentRole]]&gt;=3),1,0)</f>
        <v>1</v>
      </c>
    </row>
    <row r="2471" spans="1:36" x14ac:dyDescent="0.35">
      <c r="A2471" s="44" t="s">
        <v>31</v>
      </c>
      <c r="B2471" s="44" t="s">
        <v>33</v>
      </c>
      <c r="C2471">
        <v>38</v>
      </c>
      <c r="D2471" s="44" t="s">
        <v>7988</v>
      </c>
      <c r="E2471" s="44" t="s">
        <v>23</v>
      </c>
      <c r="F2471" s="44" t="s">
        <v>24</v>
      </c>
      <c r="G2471">
        <v>23</v>
      </c>
      <c r="H2471" s="44" t="s">
        <v>7916</v>
      </c>
      <c r="I2471" s="44" t="s">
        <v>34</v>
      </c>
      <c r="J2471" s="44" t="s">
        <v>26</v>
      </c>
      <c r="K2471">
        <v>4</v>
      </c>
      <c r="L2471" s="44" t="s">
        <v>27</v>
      </c>
      <c r="M2471" s="44" t="s">
        <v>28</v>
      </c>
      <c r="N2471" s="44" t="s">
        <v>35</v>
      </c>
      <c r="O2471" s="44" t="s">
        <v>7931</v>
      </c>
      <c r="P2471">
        <v>157718</v>
      </c>
      <c r="Q2471" s="44" t="s">
        <v>36</v>
      </c>
      <c r="R2471" s="1">
        <v>40912</v>
      </c>
      <c r="S2471" s="44" t="s">
        <v>30</v>
      </c>
      <c r="T2471" s="1">
        <v>44565</v>
      </c>
      <c r="U2471">
        <v>10</v>
      </c>
      <c r="V2471">
        <v>6</v>
      </c>
      <c r="W2471">
        <v>10</v>
      </c>
      <c r="X2471">
        <v>0</v>
      </c>
      <c r="Y2471" s="44" t="s">
        <v>5488</v>
      </c>
      <c r="Z2471" s="1">
        <v>44041</v>
      </c>
      <c r="AA2471" t="s">
        <v>7958</v>
      </c>
      <c r="AB2471" t="s">
        <v>7959</v>
      </c>
      <c r="AC2471" t="s">
        <v>7959</v>
      </c>
      <c r="AD2471">
        <v>2</v>
      </c>
      <c r="AE2471">
        <v>0</v>
      </c>
      <c r="AF2471" t="s">
        <v>7959</v>
      </c>
      <c r="AG2471" t="s">
        <v>7974</v>
      </c>
      <c r="AH2471" t="s">
        <v>7974</v>
      </c>
      <c r="AI2471">
        <f>IF(Employee1[[#This Row],[ManagerRating]]="Needs Improvement",1,0)</f>
        <v>0</v>
      </c>
      <c r="AJ2471">
        <f>IF(AND(Employee1[[#This Row],[ManagerRating]]="Above and Beyond", Employee1[[#This Row],[YearsInMostRecentRole]]&gt;=3),1,0)</f>
        <v>0</v>
      </c>
    </row>
    <row r="2472" spans="1:36" x14ac:dyDescent="0.35">
      <c r="A2472" s="44" t="s">
        <v>407</v>
      </c>
      <c r="B2472" s="44" t="s">
        <v>22</v>
      </c>
      <c r="C2472">
        <v>45</v>
      </c>
      <c r="D2472" s="44" t="s">
        <v>7989</v>
      </c>
      <c r="E2472" s="44" t="s">
        <v>23</v>
      </c>
      <c r="F2472" s="44" t="s">
        <v>24</v>
      </c>
      <c r="G2472">
        <v>34</v>
      </c>
      <c r="H2472" s="44" t="s">
        <v>7917</v>
      </c>
      <c r="I2472" s="44" t="s">
        <v>34</v>
      </c>
      <c r="J2472" s="44" t="s">
        <v>107</v>
      </c>
      <c r="K2472">
        <v>3</v>
      </c>
      <c r="L2472" s="44" t="s">
        <v>27</v>
      </c>
      <c r="M2472" s="44" t="s">
        <v>28</v>
      </c>
      <c r="N2472" s="44" t="s">
        <v>29</v>
      </c>
      <c r="O2472" s="44" t="s">
        <v>7931</v>
      </c>
      <c r="P2472">
        <v>173037</v>
      </c>
      <c r="Q2472" s="44" t="s">
        <v>30</v>
      </c>
      <c r="R2472" s="1">
        <v>41359</v>
      </c>
      <c r="S2472" s="44" t="s">
        <v>30</v>
      </c>
      <c r="T2472" s="1">
        <v>44646</v>
      </c>
      <c r="U2472">
        <v>9</v>
      </c>
      <c r="V2472">
        <v>4</v>
      </c>
      <c r="W2472">
        <v>9</v>
      </c>
      <c r="X2472">
        <v>3</v>
      </c>
      <c r="Y2472" s="44" t="s">
        <v>5489</v>
      </c>
      <c r="Z2472" s="1">
        <v>44041</v>
      </c>
      <c r="AA2472" t="s">
        <v>7955</v>
      </c>
      <c r="AB2472" t="s">
        <v>7955</v>
      </c>
      <c r="AC2472" t="s">
        <v>7958</v>
      </c>
      <c r="AD2472">
        <v>1</v>
      </c>
      <c r="AE2472">
        <v>1</v>
      </c>
      <c r="AF2472" t="s">
        <v>7991</v>
      </c>
      <c r="AG2472" t="s">
        <v>7974</v>
      </c>
      <c r="AH2472" t="s">
        <v>7974</v>
      </c>
      <c r="AI2472">
        <f>IF(Employee1[[#This Row],[ManagerRating]]="Needs Improvement",1,0)</f>
        <v>0</v>
      </c>
      <c r="AJ2472">
        <f>IF(AND(Employee1[[#This Row],[ManagerRating]]="Above and Beyond", Employee1[[#This Row],[YearsInMostRecentRole]]&gt;=3),1,0)</f>
        <v>0</v>
      </c>
    </row>
    <row r="2473" spans="1:36" x14ac:dyDescent="0.35">
      <c r="A2473" s="44" t="s">
        <v>730</v>
      </c>
      <c r="B2473" s="44" t="s">
        <v>33</v>
      </c>
      <c r="C2473">
        <v>44</v>
      </c>
      <c r="D2473" s="44" t="s">
        <v>7989</v>
      </c>
      <c r="E2473" s="44" t="s">
        <v>23</v>
      </c>
      <c r="F2473" s="44" t="s">
        <v>46</v>
      </c>
      <c r="G2473">
        <v>5</v>
      </c>
      <c r="H2473" s="44" t="s">
        <v>7915</v>
      </c>
      <c r="I2473" s="44" t="s">
        <v>55</v>
      </c>
      <c r="J2473" s="44" t="s">
        <v>56</v>
      </c>
      <c r="K2473">
        <v>3</v>
      </c>
      <c r="L2473" s="44" t="s">
        <v>135</v>
      </c>
      <c r="M2473" s="44" t="s">
        <v>82</v>
      </c>
      <c r="N2473" s="44" t="s">
        <v>42</v>
      </c>
      <c r="O2473" s="44" t="s">
        <v>7933</v>
      </c>
      <c r="P2473">
        <v>48994</v>
      </c>
      <c r="Q2473" s="44" t="s">
        <v>30</v>
      </c>
      <c r="R2473" s="1">
        <v>41768</v>
      </c>
      <c r="S2473" s="44" t="s">
        <v>30</v>
      </c>
      <c r="T2473" s="1">
        <v>44690</v>
      </c>
      <c r="U2473">
        <v>8</v>
      </c>
      <c r="V2473">
        <v>7</v>
      </c>
      <c r="W2473">
        <v>7</v>
      </c>
      <c r="X2473">
        <v>3</v>
      </c>
      <c r="Y2473" s="44" t="s">
        <v>5490</v>
      </c>
      <c r="Z2473" s="1">
        <v>44041</v>
      </c>
      <c r="AA2473" t="s">
        <v>7955</v>
      </c>
      <c r="AB2473" t="s">
        <v>7959</v>
      </c>
      <c r="AC2473" t="s">
        <v>7991</v>
      </c>
      <c r="AD2473">
        <v>2</v>
      </c>
      <c r="AE2473">
        <v>0</v>
      </c>
      <c r="AF2473" t="s">
        <v>7991</v>
      </c>
      <c r="AG2473" t="s">
        <v>7974</v>
      </c>
      <c r="AH2473" t="s">
        <v>7974</v>
      </c>
      <c r="AI2473">
        <f>IF(Employee1[[#This Row],[ManagerRating]]="Needs Improvement",1,0)</f>
        <v>0</v>
      </c>
      <c r="AJ2473">
        <f>IF(AND(Employee1[[#This Row],[ManagerRating]]="Above and Beyond", Employee1[[#This Row],[YearsInMostRecentRole]]&gt;=3),1,0)</f>
        <v>0</v>
      </c>
    </row>
    <row r="2474" spans="1:36" x14ac:dyDescent="0.35">
      <c r="A2474" s="44" t="s">
        <v>1112</v>
      </c>
      <c r="B2474" s="44" t="s">
        <v>22</v>
      </c>
      <c r="C2474">
        <v>28</v>
      </c>
      <c r="D2474" s="44" t="s">
        <v>7987</v>
      </c>
      <c r="E2474" s="44" t="s">
        <v>23</v>
      </c>
      <c r="F2474" s="44" t="s">
        <v>24</v>
      </c>
      <c r="G2474">
        <v>44</v>
      </c>
      <c r="H2474" s="44" t="s">
        <v>7917</v>
      </c>
      <c r="I2474" s="44" t="s">
        <v>34</v>
      </c>
      <c r="J2474" s="44" t="s">
        <v>26</v>
      </c>
      <c r="K2474">
        <v>3</v>
      </c>
      <c r="L2474" s="44" t="s">
        <v>96</v>
      </c>
      <c r="M2474" s="44" t="s">
        <v>28</v>
      </c>
      <c r="N2474" s="44" t="s">
        <v>42</v>
      </c>
      <c r="O2474" s="44" t="s">
        <v>7930</v>
      </c>
      <c r="P2474">
        <v>304858</v>
      </c>
      <c r="Q2474" s="44" t="s">
        <v>36</v>
      </c>
      <c r="R2474" s="1">
        <v>42309</v>
      </c>
      <c r="S2474" s="44" t="s">
        <v>30</v>
      </c>
      <c r="T2474" s="1">
        <v>44866</v>
      </c>
      <c r="U2474">
        <v>7</v>
      </c>
      <c r="V2474">
        <v>5</v>
      </c>
      <c r="W2474">
        <v>7</v>
      </c>
      <c r="X2474">
        <v>2</v>
      </c>
      <c r="Y2474" s="44" t="s">
        <v>5491</v>
      </c>
      <c r="Z2474" s="1">
        <v>44041</v>
      </c>
      <c r="AA2474" t="s">
        <v>7991</v>
      </c>
      <c r="AB2474" t="s">
        <v>7955</v>
      </c>
      <c r="AC2474" t="s">
        <v>7991</v>
      </c>
      <c r="AD2474">
        <v>1</v>
      </c>
      <c r="AE2474">
        <v>2</v>
      </c>
      <c r="AF2474" t="s">
        <v>7991</v>
      </c>
      <c r="AG2474" t="s">
        <v>7976</v>
      </c>
      <c r="AH2474" t="s">
        <v>7976</v>
      </c>
      <c r="AI2474">
        <f>IF(Employee1[[#This Row],[ManagerRating]]="Needs Improvement",1,0)</f>
        <v>0</v>
      </c>
      <c r="AJ2474">
        <f>IF(AND(Employee1[[#This Row],[ManagerRating]]="Above and Beyond", Employee1[[#This Row],[YearsInMostRecentRole]]&gt;=3),1,0)</f>
        <v>0</v>
      </c>
    </row>
    <row r="2475" spans="1:36" x14ac:dyDescent="0.35">
      <c r="A2475" s="44" t="s">
        <v>998</v>
      </c>
      <c r="B2475" s="44" t="s">
        <v>22</v>
      </c>
      <c r="C2475">
        <v>25</v>
      </c>
      <c r="D2475" s="44" t="s">
        <v>7987</v>
      </c>
      <c r="E2475" s="44" t="s">
        <v>23</v>
      </c>
      <c r="F2475" s="44" t="s">
        <v>46</v>
      </c>
      <c r="G2475">
        <v>5</v>
      </c>
      <c r="H2475" s="44" t="s">
        <v>7915</v>
      </c>
      <c r="I2475" s="44" t="s">
        <v>55</v>
      </c>
      <c r="J2475" s="44" t="s">
        <v>64</v>
      </c>
      <c r="K2475">
        <v>3</v>
      </c>
      <c r="L2475" s="44" t="s">
        <v>47</v>
      </c>
      <c r="M2475" s="44" t="s">
        <v>76</v>
      </c>
      <c r="N2475" s="44" t="s">
        <v>29</v>
      </c>
      <c r="O2475" s="44" t="s">
        <v>7933</v>
      </c>
      <c r="P2475">
        <v>44082</v>
      </c>
      <c r="Q2475" s="44" t="s">
        <v>30</v>
      </c>
      <c r="R2475" s="1">
        <v>42148</v>
      </c>
      <c r="S2475" s="44" t="s">
        <v>30</v>
      </c>
      <c r="T2475" s="1">
        <v>44705</v>
      </c>
      <c r="U2475">
        <v>7</v>
      </c>
      <c r="V2475">
        <v>3</v>
      </c>
      <c r="W2475">
        <v>4</v>
      </c>
      <c r="X2475">
        <v>2</v>
      </c>
      <c r="Y2475" s="44" t="s">
        <v>5492</v>
      </c>
      <c r="Z2475" s="1">
        <v>44042</v>
      </c>
      <c r="AA2475" t="s">
        <v>7955</v>
      </c>
      <c r="AB2475" t="s">
        <v>7958</v>
      </c>
      <c r="AC2475" t="s">
        <v>7958</v>
      </c>
      <c r="AD2475">
        <v>1</v>
      </c>
      <c r="AE2475">
        <v>0</v>
      </c>
      <c r="AF2475" t="s">
        <v>7959</v>
      </c>
      <c r="AG2475" t="s">
        <v>7974</v>
      </c>
      <c r="AH2475" t="s">
        <v>7974</v>
      </c>
      <c r="AI2475">
        <f>IF(Employee1[[#This Row],[ManagerRating]]="Needs Improvement",1,0)</f>
        <v>0</v>
      </c>
      <c r="AJ2475">
        <f>IF(AND(Employee1[[#This Row],[ManagerRating]]="Above and Beyond", Employee1[[#This Row],[YearsInMostRecentRole]]&gt;=3),1,0)</f>
        <v>0</v>
      </c>
    </row>
    <row r="2476" spans="1:36" x14ac:dyDescent="0.35">
      <c r="A2476" s="44" t="s">
        <v>573</v>
      </c>
      <c r="B2476" s="44" t="s">
        <v>22</v>
      </c>
      <c r="C2476">
        <v>30</v>
      </c>
      <c r="D2476" s="44" t="s">
        <v>7987</v>
      </c>
      <c r="E2476" s="44" t="s">
        <v>23</v>
      </c>
      <c r="F2476" s="44" t="s">
        <v>24</v>
      </c>
      <c r="G2476">
        <v>35</v>
      </c>
      <c r="H2476" s="44" t="s">
        <v>7917</v>
      </c>
      <c r="I2476" s="44" t="s">
        <v>34</v>
      </c>
      <c r="J2476" s="44" t="s">
        <v>26</v>
      </c>
      <c r="K2476">
        <v>3</v>
      </c>
      <c r="L2476" s="44" t="s">
        <v>65</v>
      </c>
      <c r="M2476" s="44" t="s">
        <v>28</v>
      </c>
      <c r="N2476" s="44" t="s">
        <v>35</v>
      </c>
      <c r="O2476" s="44" t="s">
        <v>7931</v>
      </c>
      <c r="P2476">
        <v>160352</v>
      </c>
      <c r="Q2476" s="44" t="s">
        <v>30</v>
      </c>
      <c r="R2476" s="1">
        <v>41565</v>
      </c>
      <c r="S2476" s="44" t="s">
        <v>30</v>
      </c>
      <c r="T2476" s="1">
        <v>44852</v>
      </c>
      <c r="U2476">
        <v>9</v>
      </c>
      <c r="V2476">
        <v>0</v>
      </c>
      <c r="W2476">
        <v>5</v>
      </c>
      <c r="X2476">
        <v>4</v>
      </c>
      <c r="Y2476" s="44" t="s">
        <v>5493</v>
      </c>
      <c r="Z2476" s="1">
        <v>44043</v>
      </c>
      <c r="AA2476" t="s">
        <v>7991</v>
      </c>
      <c r="AB2476" t="s">
        <v>7959</v>
      </c>
      <c r="AC2476" t="s">
        <v>7991</v>
      </c>
      <c r="AD2476">
        <v>3</v>
      </c>
      <c r="AE2476">
        <v>0</v>
      </c>
      <c r="AF2476" t="s">
        <v>7991</v>
      </c>
      <c r="AG2476" t="s">
        <v>7974</v>
      </c>
      <c r="AH2476" t="s">
        <v>7977</v>
      </c>
      <c r="AI2476">
        <f>IF(Employee1[[#This Row],[ManagerRating]]="Needs Improvement",1,0)</f>
        <v>1</v>
      </c>
      <c r="AJ2476">
        <f>IF(AND(Employee1[[#This Row],[ManagerRating]]="Above and Beyond", Employee1[[#This Row],[YearsInMostRecentRole]]&gt;=3),1,0)</f>
        <v>0</v>
      </c>
    </row>
    <row r="2477" spans="1:36" x14ac:dyDescent="0.35">
      <c r="A2477" s="44" t="s">
        <v>1292</v>
      </c>
      <c r="B2477" s="44" t="s">
        <v>593</v>
      </c>
      <c r="C2477">
        <v>27</v>
      </c>
      <c r="D2477" s="44" t="s">
        <v>7987</v>
      </c>
      <c r="E2477" s="44" t="s">
        <v>23</v>
      </c>
      <c r="F2477" s="44" t="s">
        <v>46</v>
      </c>
      <c r="G2477">
        <v>37</v>
      </c>
      <c r="H2477" s="44" t="s">
        <v>7917</v>
      </c>
      <c r="I2477" s="44" t="s">
        <v>55</v>
      </c>
      <c r="J2477" s="44" t="s">
        <v>26</v>
      </c>
      <c r="K2477">
        <v>3</v>
      </c>
      <c r="L2477" s="44" t="s">
        <v>61</v>
      </c>
      <c r="M2477" s="44" t="s">
        <v>138</v>
      </c>
      <c r="N2477" s="44" t="s">
        <v>35</v>
      </c>
      <c r="O2477" s="44" t="s">
        <v>7931</v>
      </c>
      <c r="P2477">
        <v>130012</v>
      </c>
      <c r="Q2477" s="44" t="s">
        <v>30</v>
      </c>
      <c r="R2477" s="1">
        <v>42576</v>
      </c>
      <c r="S2477" s="44" t="s">
        <v>30</v>
      </c>
      <c r="T2477" s="1">
        <v>44767</v>
      </c>
      <c r="U2477">
        <v>6</v>
      </c>
      <c r="V2477">
        <v>6</v>
      </c>
      <c r="W2477">
        <v>6</v>
      </c>
      <c r="X2477">
        <v>0</v>
      </c>
      <c r="Y2477" s="44" t="s">
        <v>5494</v>
      </c>
      <c r="Z2477" s="1">
        <v>44043</v>
      </c>
      <c r="AA2477" t="s">
        <v>7958</v>
      </c>
      <c r="AB2477" t="s">
        <v>7955</v>
      </c>
      <c r="AC2477" t="s">
        <v>7991</v>
      </c>
      <c r="AD2477">
        <v>2</v>
      </c>
      <c r="AE2477">
        <v>2</v>
      </c>
      <c r="AF2477" t="s">
        <v>7955</v>
      </c>
      <c r="AG2477" t="s">
        <v>7974</v>
      </c>
      <c r="AH2477" t="s">
        <v>7977</v>
      </c>
      <c r="AI2477">
        <f>IF(Employee1[[#This Row],[ManagerRating]]="Needs Improvement",1,0)</f>
        <v>1</v>
      </c>
      <c r="AJ2477">
        <f>IF(AND(Employee1[[#This Row],[ManagerRating]]="Above and Beyond", Employee1[[#This Row],[YearsInMostRecentRole]]&gt;=3),1,0)</f>
        <v>0</v>
      </c>
    </row>
    <row r="2478" spans="1:36" x14ac:dyDescent="0.35">
      <c r="A2478" s="44" t="s">
        <v>1694</v>
      </c>
      <c r="B2478" s="44" t="s">
        <v>22</v>
      </c>
      <c r="C2478">
        <v>25</v>
      </c>
      <c r="D2478" s="44" t="s">
        <v>7987</v>
      </c>
      <c r="E2478" s="44" t="s">
        <v>59</v>
      </c>
      <c r="F2478" s="44" t="s">
        <v>46</v>
      </c>
      <c r="G2478">
        <v>11</v>
      </c>
      <c r="H2478" s="44" t="s">
        <v>7915</v>
      </c>
      <c r="I2478" s="44" t="s">
        <v>34</v>
      </c>
      <c r="J2478" s="44" t="s">
        <v>60</v>
      </c>
      <c r="K2478">
        <v>3</v>
      </c>
      <c r="L2478" s="44" t="s">
        <v>47</v>
      </c>
      <c r="M2478" s="44" t="s">
        <v>71</v>
      </c>
      <c r="N2478" s="44" t="s">
        <v>35</v>
      </c>
      <c r="O2478" s="44" t="s">
        <v>7932</v>
      </c>
      <c r="P2478">
        <v>96779</v>
      </c>
      <c r="Q2478" s="44" t="s">
        <v>30</v>
      </c>
      <c r="R2478" s="1">
        <v>43234</v>
      </c>
      <c r="S2478" s="44" t="s">
        <v>30</v>
      </c>
      <c r="T2478" s="1">
        <v>44695</v>
      </c>
      <c r="U2478">
        <v>4</v>
      </c>
      <c r="V2478">
        <v>0</v>
      </c>
      <c r="W2478">
        <v>0</v>
      </c>
      <c r="X2478">
        <v>3</v>
      </c>
      <c r="Y2478" s="44" t="s">
        <v>5495</v>
      </c>
      <c r="Z2478" s="1">
        <v>44043</v>
      </c>
      <c r="AA2478" t="s">
        <v>7958</v>
      </c>
      <c r="AB2478" t="s">
        <v>7955</v>
      </c>
      <c r="AC2478" t="s">
        <v>7991</v>
      </c>
      <c r="AD2478">
        <v>1</v>
      </c>
      <c r="AE2478">
        <v>1</v>
      </c>
      <c r="AF2478" t="s">
        <v>7958</v>
      </c>
      <c r="AG2478" t="s">
        <v>7974</v>
      </c>
      <c r="AH2478" t="s">
        <v>7977</v>
      </c>
      <c r="AI2478">
        <f>IF(Employee1[[#This Row],[ManagerRating]]="Needs Improvement",1,0)</f>
        <v>1</v>
      </c>
      <c r="AJ2478">
        <f>IF(AND(Employee1[[#This Row],[ManagerRating]]="Above and Beyond", Employee1[[#This Row],[YearsInMostRecentRole]]&gt;=3),1,0)</f>
        <v>0</v>
      </c>
    </row>
    <row r="2479" spans="1:36" x14ac:dyDescent="0.35">
      <c r="A2479" s="44" t="s">
        <v>1188</v>
      </c>
      <c r="B2479" s="44" t="s">
        <v>33</v>
      </c>
      <c r="C2479">
        <v>25</v>
      </c>
      <c r="D2479" s="44" t="s">
        <v>7987</v>
      </c>
      <c r="E2479" s="44" t="s">
        <v>59</v>
      </c>
      <c r="F2479" s="44" t="s">
        <v>24</v>
      </c>
      <c r="G2479">
        <v>35</v>
      </c>
      <c r="H2479" s="44" t="s">
        <v>7917</v>
      </c>
      <c r="I2479" s="44" t="s">
        <v>55</v>
      </c>
      <c r="J2479" s="44" t="s">
        <v>26</v>
      </c>
      <c r="K2479">
        <v>4</v>
      </c>
      <c r="L2479" s="44" t="s">
        <v>27</v>
      </c>
      <c r="M2479" s="44" t="s">
        <v>28</v>
      </c>
      <c r="N2479" s="44" t="s">
        <v>29</v>
      </c>
      <c r="O2479" s="44" t="s">
        <v>7931</v>
      </c>
      <c r="P2479">
        <v>149519</v>
      </c>
      <c r="Q2479" s="44" t="s">
        <v>36</v>
      </c>
      <c r="R2479" s="1">
        <v>42403</v>
      </c>
      <c r="S2479" s="44" t="s">
        <v>30</v>
      </c>
      <c r="T2479" s="1">
        <v>44595</v>
      </c>
      <c r="U2479">
        <v>6</v>
      </c>
      <c r="V2479">
        <v>2</v>
      </c>
      <c r="W2479">
        <v>4</v>
      </c>
      <c r="X2479">
        <v>3</v>
      </c>
      <c r="Y2479" s="44" t="s">
        <v>5496</v>
      </c>
      <c r="Z2479" s="1">
        <v>44044</v>
      </c>
      <c r="AA2479" t="s">
        <v>7991</v>
      </c>
      <c r="AB2479" t="s">
        <v>7958</v>
      </c>
      <c r="AC2479" t="s">
        <v>7959</v>
      </c>
      <c r="AD2479">
        <v>2</v>
      </c>
      <c r="AE2479">
        <v>1</v>
      </c>
      <c r="AF2479" t="s">
        <v>7958</v>
      </c>
      <c r="AG2479" t="s">
        <v>7975</v>
      </c>
      <c r="AH2479" t="s">
        <v>7975</v>
      </c>
      <c r="AI2479">
        <f>IF(Employee1[[#This Row],[ManagerRating]]="Needs Improvement",1,0)</f>
        <v>0</v>
      </c>
      <c r="AJ2479">
        <f>IF(AND(Employee1[[#This Row],[ManagerRating]]="Above and Beyond", Employee1[[#This Row],[YearsInMostRecentRole]]&gt;=3),1,0)</f>
        <v>0</v>
      </c>
    </row>
    <row r="2480" spans="1:36" x14ac:dyDescent="0.35">
      <c r="A2480" s="44" t="s">
        <v>1036</v>
      </c>
      <c r="B2480" s="44" t="s">
        <v>45</v>
      </c>
      <c r="C2480">
        <v>28</v>
      </c>
      <c r="D2480" s="44" t="s">
        <v>7987</v>
      </c>
      <c r="E2480" s="44" t="s">
        <v>23</v>
      </c>
      <c r="F2480" s="44" t="s">
        <v>46</v>
      </c>
      <c r="G2480">
        <v>1</v>
      </c>
      <c r="H2480" s="44" t="s">
        <v>7915</v>
      </c>
      <c r="I2480" s="44" t="s">
        <v>34</v>
      </c>
      <c r="J2480" s="44" t="s">
        <v>56</v>
      </c>
      <c r="K2480">
        <v>2</v>
      </c>
      <c r="L2480" s="44" t="s">
        <v>135</v>
      </c>
      <c r="M2480" s="44" t="s">
        <v>48</v>
      </c>
      <c r="N2480" s="44" t="s">
        <v>35</v>
      </c>
      <c r="O2480" s="44" t="s">
        <v>7930</v>
      </c>
      <c r="P2480">
        <v>339731</v>
      </c>
      <c r="Q2480" s="44" t="s">
        <v>30</v>
      </c>
      <c r="R2480" s="1">
        <v>42199</v>
      </c>
      <c r="S2480" s="44" t="s">
        <v>30</v>
      </c>
      <c r="T2480" s="1">
        <v>44756</v>
      </c>
      <c r="U2480">
        <v>7</v>
      </c>
      <c r="V2480">
        <v>5</v>
      </c>
      <c r="W2480">
        <v>7</v>
      </c>
      <c r="X2480">
        <v>0</v>
      </c>
      <c r="Y2480" s="44" t="s">
        <v>5497</v>
      </c>
      <c r="Z2480" s="1">
        <v>44045</v>
      </c>
      <c r="AA2480" t="s">
        <v>7958</v>
      </c>
      <c r="AB2480" t="s">
        <v>7991</v>
      </c>
      <c r="AC2480" t="s">
        <v>7955</v>
      </c>
      <c r="AD2480">
        <v>1</v>
      </c>
      <c r="AE2480">
        <v>0</v>
      </c>
      <c r="AF2480" t="s">
        <v>7958</v>
      </c>
      <c r="AG2480" t="s">
        <v>7975</v>
      </c>
      <c r="AH2480" t="s">
        <v>7976</v>
      </c>
      <c r="AI2480">
        <f>IF(Employee1[[#This Row],[ManagerRating]]="Needs Improvement",1,0)</f>
        <v>0</v>
      </c>
      <c r="AJ2480">
        <f>IF(AND(Employee1[[#This Row],[ManagerRating]]="Above and Beyond", Employee1[[#This Row],[YearsInMostRecentRole]]&gt;=3),1,0)</f>
        <v>0</v>
      </c>
    </row>
    <row r="2481" spans="1:36" x14ac:dyDescent="0.35">
      <c r="A2481" s="44" t="s">
        <v>1050</v>
      </c>
      <c r="B2481" s="44" t="s">
        <v>22</v>
      </c>
      <c r="C2481">
        <v>27</v>
      </c>
      <c r="D2481" s="44" t="s">
        <v>7987</v>
      </c>
      <c r="E2481" s="44" t="s">
        <v>70</v>
      </c>
      <c r="F2481" s="44" t="s">
        <v>46</v>
      </c>
      <c r="G2481">
        <v>40</v>
      </c>
      <c r="H2481" s="44" t="s">
        <v>7917</v>
      </c>
      <c r="I2481" s="44" t="s">
        <v>34</v>
      </c>
      <c r="J2481" s="44" t="s">
        <v>60</v>
      </c>
      <c r="K2481">
        <v>3</v>
      </c>
      <c r="L2481" s="44" t="s">
        <v>61</v>
      </c>
      <c r="M2481" s="44" t="s">
        <v>71</v>
      </c>
      <c r="N2481" s="44" t="s">
        <v>42</v>
      </c>
      <c r="O2481" s="44" t="s">
        <v>7933</v>
      </c>
      <c r="P2481">
        <v>31672</v>
      </c>
      <c r="Q2481" s="44" t="s">
        <v>30</v>
      </c>
      <c r="R2481" s="1">
        <v>42218</v>
      </c>
      <c r="S2481" s="44" t="s">
        <v>30</v>
      </c>
      <c r="T2481" s="1">
        <v>44775</v>
      </c>
      <c r="U2481">
        <v>7</v>
      </c>
      <c r="V2481">
        <v>1</v>
      </c>
      <c r="W2481">
        <v>3</v>
      </c>
      <c r="X2481">
        <v>6</v>
      </c>
      <c r="Y2481" s="44" t="s">
        <v>5498</v>
      </c>
      <c r="Z2481" s="1">
        <v>44045</v>
      </c>
      <c r="AA2481" t="s">
        <v>7958</v>
      </c>
      <c r="AB2481" t="s">
        <v>7955</v>
      </c>
      <c r="AC2481" t="s">
        <v>7955</v>
      </c>
      <c r="AD2481">
        <v>3</v>
      </c>
      <c r="AE2481">
        <v>2</v>
      </c>
      <c r="AF2481" t="s">
        <v>7958</v>
      </c>
      <c r="AG2481" t="s">
        <v>7976</v>
      </c>
      <c r="AH2481" t="s">
        <v>7976</v>
      </c>
      <c r="AI2481">
        <f>IF(Employee1[[#This Row],[ManagerRating]]="Needs Improvement",1,0)</f>
        <v>0</v>
      </c>
      <c r="AJ2481">
        <f>IF(AND(Employee1[[#This Row],[ManagerRating]]="Above and Beyond", Employee1[[#This Row],[YearsInMostRecentRole]]&gt;=3),1,0)</f>
        <v>0</v>
      </c>
    </row>
    <row r="2482" spans="1:36" x14ac:dyDescent="0.35">
      <c r="A2482" s="44" t="s">
        <v>1764</v>
      </c>
      <c r="B2482" s="44" t="s">
        <v>33</v>
      </c>
      <c r="C2482">
        <v>22</v>
      </c>
      <c r="D2482" s="44" t="s">
        <v>7987</v>
      </c>
      <c r="E2482" s="44" t="s">
        <v>70</v>
      </c>
      <c r="F2482" s="44" t="s">
        <v>24</v>
      </c>
      <c r="G2482">
        <v>33</v>
      </c>
      <c r="H2482" s="44" t="s">
        <v>7917</v>
      </c>
      <c r="I2482" s="44" t="s">
        <v>55</v>
      </c>
      <c r="J2482" s="44" t="s">
        <v>26</v>
      </c>
      <c r="K2482">
        <v>3</v>
      </c>
      <c r="L2482" s="44" t="s">
        <v>27</v>
      </c>
      <c r="M2482" s="44" t="s">
        <v>116</v>
      </c>
      <c r="N2482" s="44" t="s">
        <v>42</v>
      </c>
      <c r="O2482" s="44" t="s">
        <v>7933</v>
      </c>
      <c r="P2482">
        <v>33657</v>
      </c>
      <c r="Q2482" s="44" t="s">
        <v>30</v>
      </c>
      <c r="R2482" s="1">
        <v>43304</v>
      </c>
      <c r="S2482" s="44" t="s">
        <v>36</v>
      </c>
      <c r="T2482" s="1">
        <v>44400</v>
      </c>
      <c r="U2482">
        <v>3</v>
      </c>
      <c r="V2482">
        <v>0</v>
      </c>
      <c r="W2482">
        <v>2</v>
      </c>
      <c r="X2482">
        <v>0</v>
      </c>
      <c r="Y2482" s="44" t="s">
        <v>5499</v>
      </c>
      <c r="Z2482" s="1">
        <v>44046</v>
      </c>
      <c r="AA2482" t="s">
        <v>7955</v>
      </c>
      <c r="AB2482" t="s">
        <v>7959</v>
      </c>
      <c r="AC2482" t="s">
        <v>7955</v>
      </c>
      <c r="AD2482">
        <v>1</v>
      </c>
      <c r="AE2482">
        <v>1</v>
      </c>
      <c r="AF2482" t="s">
        <v>7955</v>
      </c>
      <c r="AG2482" t="s">
        <v>7976</v>
      </c>
      <c r="AH2482" t="s">
        <v>7976</v>
      </c>
      <c r="AI2482">
        <f>IF(Employee1[[#This Row],[ManagerRating]]="Needs Improvement",1,0)</f>
        <v>0</v>
      </c>
      <c r="AJ2482">
        <f>IF(AND(Employee1[[#This Row],[ManagerRating]]="Above and Beyond", Employee1[[#This Row],[YearsInMostRecentRole]]&gt;=3),1,0)</f>
        <v>0</v>
      </c>
    </row>
    <row r="2483" spans="1:36" x14ac:dyDescent="0.35">
      <c r="A2483" s="44" t="s">
        <v>269</v>
      </c>
      <c r="B2483" s="44" t="s">
        <v>33</v>
      </c>
      <c r="C2483">
        <v>43</v>
      </c>
      <c r="D2483" s="44" t="s">
        <v>7989</v>
      </c>
      <c r="E2483" s="44" t="s">
        <v>59</v>
      </c>
      <c r="F2483" s="44" t="s">
        <v>46</v>
      </c>
      <c r="G2483">
        <v>15</v>
      </c>
      <c r="H2483" s="44" t="s">
        <v>7915</v>
      </c>
      <c r="I2483" s="44" t="s">
        <v>34</v>
      </c>
      <c r="J2483" s="44" t="s">
        <v>40</v>
      </c>
      <c r="K2483">
        <v>2</v>
      </c>
      <c r="L2483" s="44" t="s">
        <v>65</v>
      </c>
      <c r="M2483" s="44" t="s">
        <v>76</v>
      </c>
      <c r="N2483" s="44" t="s">
        <v>29</v>
      </c>
      <c r="O2483" s="44" t="s">
        <v>7932</v>
      </c>
      <c r="P2483">
        <v>76826</v>
      </c>
      <c r="Q2483" s="44" t="s">
        <v>30</v>
      </c>
      <c r="R2483" s="1">
        <v>41013</v>
      </c>
      <c r="S2483" s="44" t="s">
        <v>30</v>
      </c>
      <c r="T2483" s="1">
        <v>44665</v>
      </c>
      <c r="U2483">
        <v>10</v>
      </c>
      <c r="V2483">
        <v>9</v>
      </c>
      <c r="W2483">
        <v>9</v>
      </c>
      <c r="X2483">
        <v>7</v>
      </c>
      <c r="Y2483" s="44" t="s">
        <v>5500</v>
      </c>
      <c r="Z2483" s="1">
        <v>44046</v>
      </c>
      <c r="AA2483" t="s">
        <v>7955</v>
      </c>
      <c r="AB2483" t="s">
        <v>7991</v>
      </c>
      <c r="AC2483" t="s">
        <v>7958</v>
      </c>
      <c r="AD2483">
        <v>3</v>
      </c>
      <c r="AE2483">
        <v>1</v>
      </c>
      <c r="AF2483" t="s">
        <v>7959</v>
      </c>
      <c r="AG2483" t="s">
        <v>7974</v>
      </c>
      <c r="AH2483" t="s">
        <v>7977</v>
      </c>
      <c r="AI2483">
        <f>IF(Employee1[[#This Row],[ManagerRating]]="Needs Improvement",1,0)</f>
        <v>1</v>
      </c>
      <c r="AJ2483">
        <f>IF(AND(Employee1[[#This Row],[ManagerRating]]="Above and Beyond", Employee1[[#This Row],[YearsInMostRecentRole]]&gt;=3),1,0)</f>
        <v>0</v>
      </c>
    </row>
    <row r="2484" spans="1:36" x14ac:dyDescent="0.35">
      <c r="A2484" s="44" t="s">
        <v>92</v>
      </c>
      <c r="B2484" s="44" t="s">
        <v>22</v>
      </c>
      <c r="C2484">
        <v>45</v>
      </c>
      <c r="D2484" s="44" t="s">
        <v>7989</v>
      </c>
      <c r="E2484" s="44" t="s">
        <v>70</v>
      </c>
      <c r="F2484" s="44" t="s">
        <v>46</v>
      </c>
      <c r="G2484">
        <v>19</v>
      </c>
      <c r="H2484" s="44" t="s">
        <v>7916</v>
      </c>
      <c r="I2484" s="44" t="s">
        <v>55</v>
      </c>
      <c r="J2484" s="44" t="s">
        <v>40</v>
      </c>
      <c r="K2484">
        <v>1</v>
      </c>
      <c r="L2484" s="44" t="s">
        <v>47</v>
      </c>
      <c r="M2484" s="44" t="s">
        <v>82</v>
      </c>
      <c r="N2484" s="44" t="s">
        <v>42</v>
      </c>
      <c r="O2484" s="44" t="s">
        <v>7931</v>
      </c>
      <c r="P2484">
        <v>136521</v>
      </c>
      <c r="Q2484" s="44" t="s">
        <v>30</v>
      </c>
      <c r="R2484" s="1">
        <v>40926</v>
      </c>
      <c r="S2484" s="44" t="s">
        <v>30</v>
      </c>
      <c r="T2484" s="1">
        <v>44579</v>
      </c>
      <c r="U2484">
        <v>10</v>
      </c>
      <c r="V2484">
        <v>3</v>
      </c>
      <c r="W2484">
        <v>6</v>
      </c>
      <c r="X2484">
        <v>1</v>
      </c>
      <c r="Y2484" s="44" t="s">
        <v>5501</v>
      </c>
      <c r="Z2484" s="1">
        <v>44046</v>
      </c>
      <c r="AA2484" t="s">
        <v>7955</v>
      </c>
      <c r="AB2484" t="s">
        <v>7991</v>
      </c>
      <c r="AC2484" t="s">
        <v>7991</v>
      </c>
      <c r="AD2484">
        <v>1</v>
      </c>
      <c r="AE2484">
        <v>3</v>
      </c>
      <c r="AF2484" t="s">
        <v>7991</v>
      </c>
      <c r="AG2484" t="s">
        <v>7975</v>
      </c>
      <c r="AH2484" t="s">
        <v>7975</v>
      </c>
      <c r="AI2484">
        <f>IF(Employee1[[#This Row],[ManagerRating]]="Needs Improvement",1,0)</f>
        <v>0</v>
      </c>
      <c r="AJ2484">
        <f>IF(AND(Employee1[[#This Row],[ManagerRating]]="Above and Beyond", Employee1[[#This Row],[YearsInMostRecentRole]]&gt;=3),1,0)</f>
        <v>1</v>
      </c>
    </row>
    <row r="2485" spans="1:36" x14ac:dyDescent="0.35">
      <c r="A2485" s="44" t="s">
        <v>724</v>
      </c>
      <c r="B2485" s="44" t="s">
        <v>22</v>
      </c>
      <c r="C2485">
        <v>36</v>
      </c>
      <c r="D2485" s="44" t="s">
        <v>7988</v>
      </c>
      <c r="E2485" s="44" t="s">
        <v>23</v>
      </c>
      <c r="F2485" s="44" t="s">
        <v>46</v>
      </c>
      <c r="G2485">
        <v>21</v>
      </c>
      <c r="H2485" s="44" t="s">
        <v>7916</v>
      </c>
      <c r="I2485" s="44" t="s">
        <v>34</v>
      </c>
      <c r="J2485" s="44" t="s">
        <v>56</v>
      </c>
      <c r="K2485">
        <v>4</v>
      </c>
      <c r="L2485" s="44" t="s">
        <v>47</v>
      </c>
      <c r="M2485" s="44" t="s">
        <v>82</v>
      </c>
      <c r="N2485" s="44" t="s">
        <v>29</v>
      </c>
      <c r="O2485" s="44" t="s">
        <v>7932</v>
      </c>
      <c r="P2485">
        <v>57327</v>
      </c>
      <c r="Q2485" s="44" t="s">
        <v>30</v>
      </c>
      <c r="R2485" s="1">
        <v>41753</v>
      </c>
      <c r="S2485" s="44" t="s">
        <v>30</v>
      </c>
      <c r="T2485" s="1">
        <v>44675</v>
      </c>
      <c r="U2485">
        <v>8</v>
      </c>
      <c r="V2485">
        <v>5</v>
      </c>
      <c r="W2485">
        <v>8</v>
      </c>
      <c r="X2485">
        <v>4</v>
      </c>
      <c r="Y2485" s="44" t="s">
        <v>5502</v>
      </c>
      <c r="Z2485" s="1">
        <v>44046</v>
      </c>
      <c r="AA2485" t="s">
        <v>7955</v>
      </c>
      <c r="AB2485" t="s">
        <v>7991</v>
      </c>
      <c r="AC2485" t="s">
        <v>7991</v>
      </c>
      <c r="AD2485">
        <v>2</v>
      </c>
      <c r="AE2485">
        <v>2</v>
      </c>
      <c r="AF2485" t="s">
        <v>7955</v>
      </c>
      <c r="AG2485" t="s">
        <v>7976</v>
      </c>
      <c r="AH2485" t="s">
        <v>7974</v>
      </c>
      <c r="AI2485">
        <f>IF(Employee1[[#This Row],[ManagerRating]]="Needs Improvement",1,0)</f>
        <v>0</v>
      </c>
      <c r="AJ2485">
        <f>IF(AND(Employee1[[#This Row],[ManagerRating]]="Above and Beyond", Employee1[[#This Row],[YearsInMostRecentRole]]&gt;=3),1,0)</f>
        <v>0</v>
      </c>
    </row>
    <row r="2486" spans="1:36" x14ac:dyDescent="0.35">
      <c r="A2486" s="44" t="s">
        <v>1420</v>
      </c>
      <c r="B2486" s="44" t="s">
        <v>33</v>
      </c>
      <c r="C2486">
        <v>23</v>
      </c>
      <c r="D2486" s="44" t="s">
        <v>7987</v>
      </c>
      <c r="E2486" s="44" t="s">
        <v>23</v>
      </c>
      <c r="F2486" s="44" t="s">
        <v>46</v>
      </c>
      <c r="G2486">
        <v>25</v>
      </c>
      <c r="H2486" s="44" t="s">
        <v>7916</v>
      </c>
      <c r="I2486" s="44" t="s">
        <v>34</v>
      </c>
      <c r="J2486" s="44" t="s">
        <v>26</v>
      </c>
      <c r="K2486">
        <v>2</v>
      </c>
      <c r="L2486" s="44" t="s">
        <v>61</v>
      </c>
      <c r="M2486" s="44" t="s">
        <v>71</v>
      </c>
      <c r="N2486" s="44" t="s">
        <v>42</v>
      </c>
      <c r="O2486" s="44" t="s">
        <v>7932</v>
      </c>
      <c r="P2486">
        <v>50570</v>
      </c>
      <c r="Q2486" s="44" t="s">
        <v>30</v>
      </c>
      <c r="R2486" s="1">
        <v>42795</v>
      </c>
      <c r="S2486" s="44" t="s">
        <v>30</v>
      </c>
      <c r="T2486" s="1">
        <v>44621</v>
      </c>
      <c r="U2486">
        <v>5</v>
      </c>
      <c r="V2486">
        <v>2</v>
      </c>
      <c r="W2486">
        <v>3</v>
      </c>
      <c r="X2486">
        <v>2</v>
      </c>
      <c r="Y2486" s="44" t="s">
        <v>5503</v>
      </c>
      <c r="Z2486" s="1">
        <v>44046</v>
      </c>
      <c r="AA2486" t="s">
        <v>7955</v>
      </c>
      <c r="AB2486" t="s">
        <v>7958</v>
      </c>
      <c r="AC2486" t="s">
        <v>7959</v>
      </c>
      <c r="AD2486">
        <v>3</v>
      </c>
      <c r="AE2486">
        <v>3</v>
      </c>
      <c r="AF2486" t="s">
        <v>7958</v>
      </c>
      <c r="AG2486" t="s">
        <v>7975</v>
      </c>
      <c r="AH2486" t="s">
        <v>7976</v>
      </c>
      <c r="AI2486">
        <f>IF(Employee1[[#This Row],[ManagerRating]]="Needs Improvement",1,0)</f>
        <v>0</v>
      </c>
      <c r="AJ2486">
        <f>IF(AND(Employee1[[#This Row],[ManagerRating]]="Above and Beyond", Employee1[[#This Row],[YearsInMostRecentRole]]&gt;=3),1,0)</f>
        <v>0</v>
      </c>
    </row>
    <row r="2487" spans="1:36" x14ac:dyDescent="0.35">
      <c r="A2487" s="44" t="s">
        <v>387</v>
      </c>
      <c r="B2487" s="44" t="s">
        <v>22</v>
      </c>
      <c r="C2487">
        <v>38</v>
      </c>
      <c r="D2487" s="44" t="s">
        <v>7988</v>
      </c>
      <c r="E2487" s="44" t="s">
        <v>70</v>
      </c>
      <c r="F2487" s="44" t="s">
        <v>46</v>
      </c>
      <c r="G2487">
        <v>6</v>
      </c>
      <c r="H2487" s="44" t="s">
        <v>7915</v>
      </c>
      <c r="I2487" s="44" t="s">
        <v>34</v>
      </c>
      <c r="J2487" s="44" t="s">
        <v>60</v>
      </c>
      <c r="K2487">
        <v>3</v>
      </c>
      <c r="L2487" s="44" t="s">
        <v>61</v>
      </c>
      <c r="M2487" s="44" t="s">
        <v>85</v>
      </c>
      <c r="N2487" s="44" t="s">
        <v>35</v>
      </c>
      <c r="O2487" s="44" t="s">
        <v>7931</v>
      </c>
      <c r="P2487">
        <v>126515</v>
      </c>
      <c r="Q2487" s="44" t="s">
        <v>30</v>
      </c>
      <c r="R2487" s="1">
        <v>41332</v>
      </c>
      <c r="S2487" s="44" t="s">
        <v>30</v>
      </c>
      <c r="T2487" s="1">
        <v>44619</v>
      </c>
      <c r="U2487">
        <v>9</v>
      </c>
      <c r="V2487">
        <v>7</v>
      </c>
      <c r="W2487">
        <v>9</v>
      </c>
      <c r="X2487">
        <v>4</v>
      </c>
      <c r="Y2487" s="44" t="s">
        <v>5504</v>
      </c>
      <c r="Z2487" s="1">
        <v>44048</v>
      </c>
      <c r="AA2487" t="s">
        <v>7955</v>
      </c>
      <c r="AB2487" t="s">
        <v>7955</v>
      </c>
      <c r="AC2487" t="s">
        <v>7959</v>
      </c>
      <c r="AD2487">
        <v>3</v>
      </c>
      <c r="AE2487">
        <v>2</v>
      </c>
      <c r="AF2487" t="s">
        <v>7991</v>
      </c>
      <c r="AG2487" t="s">
        <v>7975</v>
      </c>
      <c r="AH2487" t="s">
        <v>7976</v>
      </c>
      <c r="AI2487">
        <f>IF(Employee1[[#This Row],[ManagerRating]]="Needs Improvement",1,0)</f>
        <v>0</v>
      </c>
      <c r="AJ2487">
        <f>IF(AND(Employee1[[#This Row],[ManagerRating]]="Above and Beyond", Employee1[[#This Row],[YearsInMostRecentRole]]&gt;=3),1,0)</f>
        <v>0</v>
      </c>
    </row>
    <row r="2488" spans="1:36" x14ac:dyDescent="0.35">
      <c r="A2488" s="44" t="s">
        <v>505</v>
      </c>
      <c r="B2488" s="44" t="s">
        <v>45</v>
      </c>
      <c r="C2488">
        <v>41</v>
      </c>
      <c r="D2488" s="44" t="s">
        <v>7989</v>
      </c>
      <c r="E2488" s="44" t="s">
        <v>70</v>
      </c>
      <c r="F2488" s="44" t="s">
        <v>24</v>
      </c>
      <c r="G2488">
        <v>3</v>
      </c>
      <c r="H2488" s="44" t="s">
        <v>7915</v>
      </c>
      <c r="I2488" s="44" t="s">
        <v>55</v>
      </c>
      <c r="J2488" s="44" t="s">
        <v>26</v>
      </c>
      <c r="K2488">
        <v>3</v>
      </c>
      <c r="L2488" s="44" t="s">
        <v>27</v>
      </c>
      <c r="M2488" s="44" t="s">
        <v>28</v>
      </c>
      <c r="N2488" s="44" t="s">
        <v>35</v>
      </c>
      <c r="O2488" s="44" t="s">
        <v>7931</v>
      </c>
      <c r="P2488">
        <v>248987</v>
      </c>
      <c r="Q2488" s="44" t="s">
        <v>30</v>
      </c>
      <c r="R2488" s="1">
        <v>41474</v>
      </c>
      <c r="S2488" s="44" t="s">
        <v>30</v>
      </c>
      <c r="T2488" s="1">
        <v>44761</v>
      </c>
      <c r="U2488">
        <v>9</v>
      </c>
      <c r="V2488">
        <v>5</v>
      </c>
      <c r="W2488">
        <v>9</v>
      </c>
      <c r="X2488">
        <v>5</v>
      </c>
      <c r="Y2488" s="44" t="s">
        <v>5505</v>
      </c>
      <c r="Z2488" s="1">
        <v>44048</v>
      </c>
      <c r="AA2488" t="s">
        <v>7991</v>
      </c>
      <c r="AB2488" t="s">
        <v>7991</v>
      </c>
      <c r="AC2488" t="s">
        <v>7958</v>
      </c>
      <c r="AD2488">
        <v>1</v>
      </c>
      <c r="AE2488">
        <v>3</v>
      </c>
      <c r="AF2488" t="s">
        <v>7959</v>
      </c>
      <c r="AG2488" t="s">
        <v>7974</v>
      </c>
      <c r="AH2488" t="s">
        <v>7977</v>
      </c>
      <c r="AI2488">
        <f>IF(Employee1[[#This Row],[ManagerRating]]="Needs Improvement",1,0)</f>
        <v>1</v>
      </c>
      <c r="AJ2488">
        <f>IF(AND(Employee1[[#This Row],[ManagerRating]]="Above and Beyond", Employee1[[#This Row],[YearsInMostRecentRole]]&gt;=3),1,0)</f>
        <v>0</v>
      </c>
    </row>
    <row r="2489" spans="1:36" x14ac:dyDescent="0.35">
      <c r="A2489" s="44" t="s">
        <v>1348</v>
      </c>
      <c r="B2489" s="44" t="s">
        <v>22</v>
      </c>
      <c r="C2489">
        <v>27</v>
      </c>
      <c r="D2489" s="44" t="s">
        <v>7987</v>
      </c>
      <c r="E2489" s="44" t="s">
        <v>70</v>
      </c>
      <c r="F2489" s="44" t="s">
        <v>46</v>
      </c>
      <c r="G2489">
        <v>20</v>
      </c>
      <c r="H2489" s="44" t="s">
        <v>7916</v>
      </c>
      <c r="I2489" s="44" t="s">
        <v>34</v>
      </c>
      <c r="J2489" s="44" t="s">
        <v>26</v>
      </c>
      <c r="K2489">
        <v>3</v>
      </c>
      <c r="L2489" s="44" t="s">
        <v>61</v>
      </c>
      <c r="M2489" s="44" t="s">
        <v>85</v>
      </c>
      <c r="N2489" s="44" t="s">
        <v>42</v>
      </c>
      <c r="O2489" s="44" t="s">
        <v>7931</v>
      </c>
      <c r="P2489">
        <v>167879</v>
      </c>
      <c r="Q2489" s="44" t="s">
        <v>36</v>
      </c>
      <c r="R2489" s="1">
        <v>42658</v>
      </c>
      <c r="S2489" s="44" t="s">
        <v>30</v>
      </c>
      <c r="T2489" s="1">
        <v>44849</v>
      </c>
      <c r="U2489">
        <v>6</v>
      </c>
      <c r="V2489">
        <v>6</v>
      </c>
      <c r="W2489">
        <v>6</v>
      </c>
      <c r="X2489">
        <v>3</v>
      </c>
      <c r="Y2489" s="44" t="s">
        <v>5506</v>
      </c>
      <c r="Z2489" s="1">
        <v>44048</v>
      </c>
      <c r="AA2489" t="s">
        <v>7991</v>
      </c>
      <c r="AB2489" t="s">
        <v>7958</v>
      </c>
      <c r="AC2489" t="s">
        <v>7955</v>
      </c>
      <c r="AD2489">
        <v>3</v>
      </c>
      <c r="AE2489">
        <v>0</v>
      </c>
      <c r="AF2489" t="s">
        <v>7991</v>
      </c>
      <c r="AG2489" t="s">
        <v>7975</v>
      </c>
      <c r="AH2489" t="s">
        <v>7976</v>
      </c>
      <c r="AI2489">
        <f>IF(Employee1[[#This Row],[ManagerRating]]="Needs Improvement",1,0)</f>
        <v>0</v>
      </c>
      <c r="AJ2489">
        <f>IF(AND(Employee1[[#This Row],[ManagerRating]]="Above and Beyond", Employee1[[#This Row],[YearsInMostRecentRole]]&gt;=3),1,0)</f>
        <v>0</v>
      </c>
    </row>
    <row r="2490" spans="1:36" x14ac:dyDescent="0.35">
      <c r="A2490" s="44" t="s">
        <v>1630</v>
      </c>
      <c r="B2490" s="44" t="s">
        <v>22</v>
      </c>
      <c r="C2490">
        <v>22</v>
      </c>
      <c r="D2490" s="44" t="s">
        <v>7987</v>
      </c>
      <c r="E2490" s="44" t="s">
        <v>23</v>
      </c>
      <c r="F2490" s="44" t="s">
        <v>46</v>
      </c>
      <c r="G2490">
        <v>16</v>
      </c>
      <c r="H2490" s="44" t="s">
        <v>7916</v>
      </c>
      <c r="I2490" s="44" t="s">
        <v>34</v>
      </c>
      <c r="J2490" s="44" t="s">
        <v>107</v>
      </c>
      <c r="K2490">
        <v>3</v>
      </c>
      <c r="L2490" s="44" t="s">
        <v>135</v>
      </c>
      <c r="M2490" s="44" t="s">
        <v>82</v>
      </c>
      <c r="N2490" s="44" t="s">
        <v>35</v>
      </c>
      <c r="O2490" s="44" t="s">
        <v>7933</v>
      </c>
      <c r="P2490">
        <v>30838</v>
      </c>
      <c r="Q2490" s="44" t="s">
        <v>30</v>
      </c>
      <c r="R2490" s="1">
        <v>43147</v>
      </c>
      <c r="S2490" s="44" t="s">
        <v>30</v>
      </c>
      <c r="T2490" s="1">
        <v>44608</v>
      </c>
      <c r="U2490">
        <v>4</v>
      </c>
      <c r="V2490">
        <v>4</v>
      </c>
      <c r="W2490">
        <v>4</v>
      </c>
      <c r="X2490">
        <v>0</v>
      </c>
      <c r="Y2490" s="44" t="s">
        <v>5507</v>
      </c>
      <c r="Z2490" s="1">
        <v>44049</v>
      </c>
      <c r="AA2490" t="s">
        <v>7958</v>
      </c>
      <c r="AB2490" t="s">
        <v>7955</v>
      </c>
      <c r="AC2490" t="s">
        <v>7959</v>
      </c>
      <c r="AD2490">
        <v>3</v>
      </c>
      <c r="AE2490">
        <v>2</v>
      </c>
      <c r="AF2490" t="s">
        <v>7991</v>
      </c>
      <c r="AG2490" t="s">
        <v>7975</v>
      </c>
      <c r="AH2490" t="s">
        <v>7975</v>
      </c>
      <c r="AI2490">
        <f>IF(Employee1[[#This Row],[ManagerRating]]="Needs Improvement",1,0)</f>
        <v>0</v>
      </c>
      <c r="AJ2490">
        <f>IF(AND(Employee1[[#This Row],[ManagerRating]]="Above and Beyond", Employee1[[#This Row],[YearsInMostRecentRole]]&gt;=3),1,0)</f>
        <v>1</v>
      </c>
    </row>
    <row r="2491" spans="1:36" x14ac:dyDescent="0.35">
      <c r="A2491" s="44" t="s">
        <v>535</v>
      </c>
      <c r="B2491" s="44" t="s">
        <v>33</v>
      </c>
      <c r="C2491">
        <v>37</v>
      </c>
      <c r="D2491" s="44" t="s">
        <v>7988</v>
      </c>
      <c r="E2491" s="44" t="s">
        <v>23</v>
      </c>
      <c r="F2491" s="44" t="s">
        <v>46</v>
      </c>
      <c r="G2491">
        <v>22</v>
      </c>
      <c r="H2491" s="44" t="s">
        <v>7916</v>
      </c>
      <c r="I2491" s="44" t="s">
        <v>55</v>
      </c>
      <c r="J2491" s="44" t="s">
        <v>26</v>
      </c>
      <c r="K2491">
        <v>2</v>
      </c>
      <c r="L2491" s="44" t="s">
        <v>61</v>
      </c>
      <c r="M2491" s="44" t="s">
        <v>82</v>
      </c>
      <c r="N2491" s="44" t="s">
        <v>35</v>
      </c>
      <c r="O2491" s="44" t="s">
        <v>7933</v>
      </c>
      <c r="P2491">
        <v>45927</v>
      </c>
      <c r="Q2491" s="44" t="s">
        <v>30</v>
      </c>
      <c r="R2491" s="1">
        <v>41512</v>
      </c>
      <c r="S2491" s="44" t="s">
        <v>30</v>
      </c>
      <c r="T2491" s="1">
        <v>44799</v>
      </c>
      <c r="U2491">
        <v>9</v>
      </c>
      <c r="V2491">
        <v>5</v>
      </c>
      <c r="W2491">
        <v>6</v>
      </c>
      <c r="X2491">
        <v>6</v>
      </c>
      <c r="Y2491" s="44" t="s">
        <v>5508</v>
      </c>
      <c r="Z2491" s="1">
        <v>44051</v>
      </c>
      <c r="AA2491" t="s">
        <v>7958</v>
      </c>
      <c r="AB2491" t="s">
        <v>7959</v>
      </c>
      <c r="AC2491" t="s">
        <v>7991</v>
      </c>
      <c r="AD2491">
        <v>1</v>
      </c>
      <c r="AE2491">
        <v>2</v>
      </c>
      <c r="AF2491" t="s">
        <v>7955</v>
      </c>
      <c r="AG2491" t="s">
        <v>7976</v>
      </c>
      <c r="AH2491" t="s">
        <v>7976</v>
      </c>
      <c r="AI2491">
        <f>IF(Employee1[[#This Row],[ManagerRating]]="Needs Improvement",1,0)</f>
        <v>0</v>
      </c>
      <c r="AJ2491">
        <f>IF(AND(Employee1[[#This Row],[ManagerRating]]="Above and Beyond", Employee1[[#This Row],[YearsInMostRecentRole]]&gt;=3),1,0)</f>
        <v>0</v>
      </c>
    </row>
    <row r="2492" spans="1:36" x14ac:dyDescent="0.35">
      <c r="A2492" s="44" t="s">
        <v>1024</v>
      </c>
      <c r="B2492" s="44" t="s">
        <v>22</v>
      </c>
      <c r="C2492">
        <v>27</v>
      </c>
      <c r="D2492" s="44" t="s">
        <v>7987</v>
      </c>
      <c r="E2492" s="44" t="s">
        <v>23</v>
      </c>
      <c r="F2492" s="44" t="s">
        <v>46</v>
      </c>
      <c r="G2492">
        <v>13</v>
      </c>
      <c r="H2492" s="44" t="s">
        <v>7915</v>
      </c>
      <c r="I2492" s="44" t="s">
        <v>55</v>
      </c>
      <c r="J2492" s="44" t="s">
        <v>40</v>
      </c>
      <c r="K2492">
        <v>4</v>
      </c>
      <c r="L2492" s="44" t="s">
        <v>47</v>
      </c>
      <c r="M2492" s="44" t="s">
        <v>76</v>
      </c>
      <c r="N2492" s="44" t="s">
        <v>42</v>
      </c>
      <c r="O2492" s="44" t="s">
        <v>7932</v>
      </c>
      <c r="P2492">
        <v>77039</v>
      </c>
      <c r="Q2492" s="44" t="s">
        <v>30</v>
      </c>
      <c r="R2492" s="1">
        <v>42173</v>
      </c>
      <c r="S2492" s="44" t="s">
        <v>30</v>
      </c>
      <c r="T2492" s="1">
        <v>44730</v>
      </c>
      <c r="U2492">
        <v>7</v>
      </c>
      <c r="V2492">
        <v>3</v>
      </c>
      <c r="W2492">
        <v>6</v>
      </c>
      <c r="X2492">
        <v>0</v>
      </c>
      <c r="Y2492" s="44" t="s">
        <v>5509</v>
      </c>
      <c r="Z2492" s="1">
        <v>44051</v>
      </c>
      <c r="AA2492" t="s">
        <v>7991</v>
      </c>
      <c r="AB2492" t="s">
        <v>7955</v>
      </c>
      <c r="AC2492" t="s">
        <v>7958</v>
      </c>
      <c r="AD2492">
        <v>3</v>
      </c>
      <c r="AE2492">
        <v>0</v>
      </c>
      <c r="AF2492" t="s">
        <v>7959</v>
      </c>
      <c r="AG2492" t="s">
        <v>7974</v>
      </c>
      <c r="AH2492" t="s">
        <v>7974</v>
      </c>
      <c r="AI2492">
        <f>IF(Employee1[[#This Row],[ManagerRating]]="Needs Improvement",1,0)</f>
        <v>0</v>
      </c>
      <c r="AJ2492">
        <f>IF(AND(Employee1[[#This Row],[ManagerRating]]="Above and Beyond", Employee1[[#This Row],[YearsInMostRecentRole]]&gt;=3),1,0)</f>
        <v>0</v>
      </c>
    </row>
    <row r="2493" spans="1:36" x14ac:dyDescent="0.35">
      <c r="A2493" s="44" t="s">
        <v>1474</v>
      </c>
      <c r="B2493" s="44" t="s">
        <v>22</v>
      </c>
      <c r="C2493">
        <v>25</v>
      </c>
      <c r="D2493" s="44" t="s">
        <v>7987</v>
      </c>
      <c r="E2493" s="44" t="s">
        <v>59</v>
      </c>
      <c r="F2493" s="44" t="s">
        <v>46</v>
      </c>
      <c r="G2493">
        <v>30</v>
      </c>
      <c r="H2493" s="44" t="s">
        <v>7917</v>
      </c>
      <c r="I2493" s="44" t="s">
        <v>34</v>
      </c>
      <c r="J2493" s="44" t="s">
        <v>26</v>
      </c>
      <c r="K2493">
        <v>2</v>
      </c>
      <c r="L2493" s="44" t="s">
        <v>47</v>
      </c>
      <c r="M2493" s="44" t="s">
        <v>85</v>
      </c>
      <c r="N2493" s="44" t="s">
        <v>29</v>
      </c>
      <c r="O2493" s="44" t="s">
        <v>7933</v>
      </c>
      <c r="P2493">
        <v>43644</v>
      </c>
      <c r="Q2493" s="44" t="s">
        <v>30</v>
      </c>
      <c r="R2493" s="1">
        <v>42888</v>
      </c>
      <c r="S2493" s="44" t="s">
        <v>30</v>
      </c>
      <c r="T2493" s="1">
        <v>44714</v>
      </c>
      <c r="U2493">
        <v>5</v>
      </c>
      <c r="V2493">
        <v>3</v>
      </c>
      <c r="W2493">
        <v>3</v>
      </c>
      <c r="X2493">
        <v>5</v>
      </c>
      <c r="Y2493" s="44" t="s">
        <v>5510</v>
      </c>
      <c r="Z2493" s="1">
        <v>44051</v>
      </c>
      <c r="AA2493" t="s">
        <v>7991</v>
      </c>
      <c r="AB2493" t="s">
        <v>7959</v>
      </c>
      <c r="AC2493" t="s">
        <v>7991</v>
      </c>
      <c r="AD2493">
        <v>2</v>
      </c>
      <c r="AE2493">
        <v>0</v>
      </c>
      <c r="AF2493" t="s">
        <v>7958</v>
      </c>
      <c r="AG2493" t="s">
        <v>7976</v>
      </c>
      <c r="AH2493" t="s">
        <v>7974</v>
      </c>
      <c r="AI2493">
        <f>IF(Employee1[[#This Row],[ManagerRating]]="Needs Improvement",1,0)</f>
        <v>0</v>
      </c>
      <c r="AJ2493">
        <f>IF(AND(Employee1[[#This Row],[ManagerRating]]="Above and Beyond", Employee1[[#This Row],[YearsInMostRecentRole]]&gt;=3),1,0)</f>
        <v>0</v>
      </c>
    </row>
    <row r="2494" spans="1:36" x14ac:dyDescent="0.35">
      <c r="A2494" s="44" t="s">
        <v>184</v>
      </c>
      <c r="B2494" s="44" t="s">
        <v>33</v>
      </c>
      <c r="C2494">
        <v>45</v>
      </c>
      <c r="D2494" s="44" t="s">
        <v>7989</v>
      </c>
      <c r="E2494" s="44" t="s">
        <v>23</v>
      </c>
      <c r="F2494" s="44" t="s">
        <v>24</v>
      </c>
      <c r="G2494">
        <v>19</v>
      </c>
      <c r="H2494" s="44" t="s">
        <v>7916</v>
      </c>
      <c r="I2494" s="44" t="s">
        <v>25</v>
      </c>
      <c r="J2494" s="44" t="s">
        <v>26</v>
      </c>
      <c r="K2494">
        <v>4</v>
      </c>
      <c r="L2494" s="44" t="s">
        <v>27</v>
      </c>
      <c r="M2494" s="44" t="s">
        <v>116</v>
      </c>
      <c r="N2494" s="44" t="s">
        <v>42</v>
      </c>
      <c r="O2494" s="44" t="s">
        <v>7933</v>
      </c>
      <c r="P2494">
        <v>47326</v>
      </c>
      <c r="Q2494" s="44" t="s">
        <v>30</v>
      </c>
      <c r="R2494" s="1">
        <v>40968</v>
      </c>
      <c r="S2494" s="44" t="s">
        <v>30</v>
      </c>
      <c r="T2494" s="1">
        <v>44620</v>
      </c>
      <c r="U2494">
        <v>10</v>
      </c>
      <c r="V2494">
        <v>10</v>
      </c>
      <c r="W2494">
        <v>10</v>
      </c>
      <c r="X2494">
        <v>10</v>
      </c>
      <c r="Y2494" s="44" t="s">
        <v>5511</v>
      </c>
      <c r="Z2494" s="1">
        <v>44052</v>
      </c>
      <c r="AA2494" t="s">
        <v>7958</v>
      </c>
      <c r="AB2494" t="s">
        <v>7991</v>
      </c>
      <c r="AC2494" t="s">
        <v>7955</v>
      </c>
      <c r="AD2494">
        <v>2</v>
      </c>
      <c r="AE2494">
        <v>0</v>
      </c>
      <c r="AF2494" t="s">
        <v>7955</v>
      </c>
      <c r="AG2494" t="s">
        <v>7976</v>
      </c>
      <c r="AH2494" t="s">
        <v>7976</v>
      </c>
      <c r="AI2494">
        <f>IF(Employee1[[#This Row],[ManagerRating]]="Needs Improvement",1,0)</f>
        <v>0</v>
      </c>
      <c r="AJ2494">
        <f>IF(AND(Employee1[[#This Row],[ManagerRating]]="Above and Beyond", Employee1[[#This Row],[YearsInMostRecentRole]]&gt;=3),1,0)</f>
        <v>0</v>
      </c>
    </row>
    <row r="2495" spans="1:36" x14ac:dyDescent="0.35">
      <c r="A2495" s="44" t="s">
        <v>53</v>
      </c>
      <c r="B2495" s="44" t="s">
        <v>33</v>
      </c>
      <c r="C2495">
        <v>34</v>
      </c>
      <c r="D2495" s="44" t="s">
        <v>7988</v>
      </c>
      <c r="E2495" s="44" t="s">
        <v>23</v>
      </c>
      <c r="F2495" s="44" t="s">
        <v>24</v>
      </c>
      <c r="G2495">
        <v>30</v>
      </c>
      <c r="H2495" s="44" t="s">
        <v>7917</v>
      </c>
      <c r="I2495" s="44" t="s">
        <v>55</v>
      </c>
      <c r="J2495" s="44" t="s">
        <v>56</v>
      </c>
      <c r="K2495">
        <v>2</v>
      </c>
      <c r="L2495" s="44" t="s">
        <v>27</v>
      </c>
      <c r="M2495" s="44" t="s">
        <v>28</v>
      </c>
      <c r="N2495" s="44" t="s">
        <v>29</v>
      </c>
      <c r="O2495" s="44" t="s">
        <v>7931</v>
      </c>
      <c r="P2495">
        <v>133468</v>
      </c>
      <c r="Q2495" s="44" t="s">
        <v>30</v>
      </c>
      <c r="R2495" s="1">
        <v>40913</v>
      </c>
      <c r="S2495" s="44" t="s">
        <v>30</v>
      </c>
      <c r="T2495" s="1">
        <v>44566</v>
      </c>
      <c r="U2495">
        <v>10</v>
      </c>
      <c r="V2495">
        <v>3</v>
      </c>
      <c r="W2495">
        <v>7</v>
      </c>
      <c r="X2495">
        <v>9</v>
      </c>
      <c r="Y2495" s="44" t="s">
        <v>5512</v>
      </c>
      <c r="Z2495" s="1">
        <v>41966</v>
      </c>
      <c r="AA2495" t="s">
        <v>7955</v>
      </c>
      <c r="AB2495" t="s">
        <v>7955</v>
      </c>
      <c r="AC2495" t="s">
        <v>7959</v>
      </c>
      <c r="AD2495">
        <v>2</v>
      </c>
      <c r="AE2495">
        <v>2</v>
      </c>
      <c r="AF2495" t="s">
        <v>7959</v>
      </c>
      <c r="AG2495" t="s">
        <v>7976</v>
      </c>
      <c r="AH2495" t="s">
        <v>7976</v>
      </c>
      <c r="AI2495">
        <f>IF(Employee1[[#This Row],[ManagerRating]]="Needs Improvement",1,0)</f>
        <v>0</v>
      </c>
      <c r="AJ2495">
        <f>IF(AND(Employee1[[#This Row],[ManagerRating]]="Above and Beyond", Employee1[[#This Row],[YearsInMostRecentRole]]&gt;=3),1,0)</f>
        <v>0</v>
      </c>
    </row>
    <row r="2496" spans="1:36" x14ac:dyDescent="0.35">
      <c r="A2496" s="44" t="s">
        <v>1720</v>
      </c>
      <c r="B2496" s="44" t="s">
        <v>22</v>
      </c>
      <c r="C2496">
        <v>24</v>
      </c>
      <c r="D2496" s="44" t="s">
        <v>7987</v>
      </c>
      <c r="E2496" s="44" t="s">
        <v>23</v>
      </c>
      <c r="F2496" s="44" t="s">
        <v>46</v>
      </c>
      <c r="G2496">
        <v>12</v>
      </c>
      <c r="H2496" s="44" t="s">
        <v>7915</v>
      </c>
      <c r="I2496" s="44" t="s">
        <v>34</v>
      </c>
      <c r="J2496" s="44" t="s">
        <v>26</v>
      </c>
      <c r="K2496">
        <v>4</v>
      </c>
      <c r="L2496" s="44" t="s">
        <v>61</v>
      </c>
      <c r="M2496" s="44" t="s">
        <v>82</v>
      </c>
      <c r="N2496" s="44" t="s">
        <v>42</v>
      </c>
      <c r="O2496" s="44" t="s">
        <v>7933</v>
      </c>
      <c r="P2496">
        <v>22965</v>
      </c>
      <c r="Q2496" s="44" t="s">
        <v>30</v>
      </c>
      <c r="R2496" s="1">
        <v>43263</v>
      </c>
      <c r="S2496" s="44" t="s">
        <v>30</v>
      </c>
      <c r="T2496" s="1">
        <v>44724</v>
      </c>
      <c r="U2496">
        <v>4</v>
      </c>
      <c r="V2496">
        <v>4</v>
      </c>
      <c r="W2496">
        <v>4</v>
      </c>
      <c r="X2496">
        <v>4</v>
      </c>
      <c r="Y2496" s="44" t="s">
        <v>5513</v>
      </c>
      <c r="Z2496" s="1">
        <v>44053</v>
      </c>
      <c r="AA2496" t="s">
        <v>7955</v>
      </c>
      <c r="AB2496" t="s">
        <v>7955</v>
      </c>
      <c r="AC2496" t="s">
        <v>7955</v>
      </c>
      <c r="AD2496">
        <v>1</v>
      </c>
      <c r="AE2496">
        <v>0</v>
      </c>
      <c r="AF2496" t="s">
        <v>7958</v>
      </c>
      <c r="AG2496" t="s">
        <v>7974</v>
      </c>
      <c r="AH2496" t="s">
        <v>7977</v>
      </c>
      <c r="AI2496">
        <f>IF(Employee1[[#This Row],[ManagerRating]]="Needs Improvement",1,0)</f>
        <v>1</v>
      </c>
      <c r="AJ2496">
        <f>IF(AND(Employee1[[#This Row],[ManagerRating]]="Above and Beyond", Employee1[[#This Row],[YearsInMostRecentRole]]&gt;=3),1,0)</f>
        <v>0</v>
      </c>
    </row>
    <row r="2497" spans="1:36" x14ac:dyDescent="0.35">
      <c r="A2497" s="44" t="s">
        <v>1526</v>
      </c>
      <c r="B2497" s="44" t="s">
        <v>45</v>
      </c>
      <c r="C2497">
        <v>26</v>
      </c>
      <c r="D2497" s="44" t="s">
        <v>7987</v>
      </c>
      <c r="E2497" s="44" t="s">
        <v>59</v>
      </c>
      <c r="F2497" s="44" t="s">
        <v>24</v>
      </c>
      <c r="G2497">
        <v>18</v>
      </c>
      <c r="H2497" s="44" t="s">
        <v>7916</v>
      </c>
      <c r="I2497" s="44" t="s">
        <v>25</v>
      </c>
      <c r="J2497" s="44" t="s">
        <v>26</v>
      </c>
      <c r="K2497">
        <v>2</v>
      </c>
      <c r="L2497" s="44" t="s">
        <v>96</v>
      </c>
      <c r="M2497" s="44" t="s">
        <v>28</v>
      </c>
      <c r="N2497" s="44" t="s">
        <v>35</v>
      </c>
      <c r="O2497" s="44" t="s">
        <v>7932</v>
      </c>
      <c r="P2497">
        <v>65194</v>
      </c>
      <c r="Q2497" s="44" t="s">
        <v>30</v>
      </c>
      <c r="R2497" s="1">
        <v>42969</v>
      </c>
      <c r="S2497" s="44" t="s">
        <v>30</v>
      </c>
      <c r="T2497" s="1">
        <v>44795</v>
      </c>
      <c r="U2497">
        <v>5</v>
      </c>
      <c r="V2497">
        <v>3</v>
      </c>
      <c r="W2497">
        <v>4</v>
      </c>
      <c r="X2497">
        <v>5</v>
      </c>
      <c r="Y2497" s="44" t="s">
        <v>5514</v>
      </c>
      <c r="Z2497" s="1">
        <v>44053</v>
      </c>
      <c r="AA2497" t="s">
        <v>7958</v>
      </c>
      <c r="AB2497" t="s">
        <v>7959</v>
      </c>
      <c r="AC2497" t="s">
        <v>7991</v>
      </c>
      <c r="AD2497">
        <v>3</v>
      </c>
      <c r="AE2497">
        <v>3</v>
      </c>
      <c r="AF2497" t="s">
        <v>7958</v>
      </c>
      <c r="AG2497" t="s">
        <v>7975</v>
      </c>
      <c r="AH2497" t="s">
        <v>7976</v>
      </c>
      <c r="AI2497">
        <f>IF(Employee1[[#This Row],[ManagerRating]]="Needs Improvement",1,0)</f>
        <v>0</v>
      </c>
      <c r="AJ2497">
        <f>IF(AND(Employee1[[#This Row],[ManagerRating]]="Above and Beyond", Employee1[[#This Row],[YearsInMostRecentRole]]&gt;=3),1,0)</f>
        <v>0</v>
      </c>
    </row>
    <row r="2498" spans="1:36" x14ac:dyDescent="0.35">
      <c r="A2498" s="44" t="s">
        <v>435</v>
      </c>
      <c r="B2498" s="44" t="s">
        <v>45</v>
      </c>
      <c r="C2498">
        <v>36</v>
      </c>
      <c r="D2498" s="44" t="s">
        <v>7988</v>
      </c>
      <c r="E2498" s="44" t="s">
        <v>59</v>
      </c>
      <c r="F2498" s="44" t="s">
        <v>24</v>
      </c>
      <c r="G2498">
        <v>31</v>
      </c>
      <c r="H2498" s="44" t="s">
        <v>7917</v>
      </c>
      <c r="I2498" s="44" t="s">
        <v>34</v>
      </c>
      <c r="J2498" s="44" t="s">
        <v>56</v>
      </c>
      <c r="K2498">
        <v>2</v>
      </c>
      <c r="L2498" s="44" t="s">
        <v>96</v>
      </c>
      <c r="M2498" s="44" t="s">
        <v>116</v>
      </c>
      <c r="N2498" s="44" t="s">
        <v>35</v>
      </c>
      <c r="O2498" s="44" t="s">
        <v>7932</v>
      </c>
      <c r="P2498">
        <v>56937</v>
      </c>
      <c r="Q2498" s="44" t="s">
        <v>30</v>
      </c>
      <c r="R2498" s="1">
        <v>41381</v>
      </c>
      <c r="S2498" s="44" t="s">
        <v>30</v>
      </c>
      <c r="T2498" s="1">
        <v>44668</v>
      </c>
      <c r="U2498">
        <v>9</v>
      </c>
      <c r="V2498">
        <v>5</v>
      </c>
      <c r="W2498">
        <v>8</v>
      </c>
      <c r="X2498">
        <v>2</v>
      </c>
      <c r="Y2498" s="44" t="s">
        <v>5515</v>
      </c>
      <c r="Z2498" s="1">
        <v>44054</v>
      </c>
      <c r="AA2498" t="s">
        <v>7958</v>
      </c>
      <c r="AB2498" t="s">
        <v>7958</v>
      </c>
      <c r="AC2498" t="s">
        <v>7991</v>
      </c>
      <c r="AD2498">
        <v>3</v>
      </c>
      <c r="AE2498">
        <v>0</v>
      </c>
      <c r="AF2498" t="s">
        <v>7955</v>
      </c>
      <c r="AG2498" t="s">
        <v>7975</v>
      </c>
      <c r="AH2498" t="s">
        <v>7976</v>
      </c>
      <c r="AI2498">
        <f>IF(Employee1[[#This Row],[ManagerRating]]="Needs Improvement",1,0)</f>
        <v>0</v>
      </c>
      <c r="AJ2498">
        <f>IF(AND(Employee1[[#This Row],[ManagerRating]]="Above and Beyond", Employee1[[#This Row],[YearsInMostRecentRole]]&gt;=3),1,0)</f>
        <v>0</v>
      </c>
    </row>
    <row r="2499" spans="1:36" x14ac:dyDescent="0.35">
      <c r="A2499" s="44" t="s">
        <v>1110</v>
      </c>
      <c r="B2499" s="44" t="s">
        <v>22</v>
      </c>
      <c r="C2499">
        <v>27</v>
      </c>
      <c r="D2499" s="44" t="s">
        <v>7987</v>
      </c>
      <c r="E2499" s="44" t="s">
        <v>23</v>
      </c>
      <c r="F2499" s="44" t="s">
        <v>24</v>
      </c>
      <c r="G2499">
        <v>1</v>
      </c>
      <c r="H2499" s="44" t="s">
        <v>7915</v>
      </c>
      <c r="I2499" s="44" t="s">
        <v>34</v>
      </c>
      <c r="J2499" s="44" t="s">
        <v>65</v>
      </c>
      <c r="K2499">
        <v>2</v>
      </c>
      <c r="L2499" s="44" t="s">
        <v>51</v>
      </c>
      <c r="M2499" s="44" t="s">
        <v>116</v>
      </c>
      <c r="N2499" s="44" t="s">
        <v>35</v>
      </c>
      <c r="O2499" s="44" t="s">
        <v>7932</v>
      </c>
      <c r="P2499">
        <v>62496</v>
      </c>
      <c r="Q2499" s="44" t="s">
        <v>30</v>
      </c>
      <c r="R2499" s="1">
        <v>42304</v>
      </c>
      <c r="S2499" s="44" t="s">
        <v>30</v>
      </c>
      <c r="T2499" s="1">
        <v>44861</v>
      </c>
      <c r="U2499">
        <v>7</v>
      </c>
      <c r="V2499">
        <v>6</v>
      </c>
      <c r="W2499">
        <v>6</v>
      </c>
      <c r="X2499">
        <v>1</v>
      </c>
      <c r="Y2499" s="44" t="s">
        <v>5516</v>
      </c>
      <c r="Z2499" s="1">
        <v>44054</v>
      </c>
      <c r="AA2499" t="s">
        <v>7958</v>
      </c>
      <c r="AB2499" t="s">
        <v>7991</v>
      </c>
      <c r="AC2499" t="s">
        <v>7991</v>
      </c>
      <c r="AD2499">
        <v>1</v>
      </c>
      <c r="AE2499">
        <v>2</v>
      </c>
      <c r="AF2499" t="s">
        <v>7959</v>
      </c>
      <c r="AG2499" t="s">
        <v>7974</v>
      </c>
      <c r="AH2499" t="s">
        <v>7974</v>
      </c>
      <c r="AI2499">
        <f>IF(Employee1[[#This Row],[ManagerRating]]="Needs Improvement",1,0)</f>
        <v>0</v>
      </c>
      <c r="AJ2499">
        <f>IF(AND(Employee1[[#This Row],[ManagerRating]]="Above and Beyond", Employee1[[#This Row],[YearsInMostRecentRole]]&gt;=3),1,0)</f>
        <v>0</v>
      </c>
    </row>
    <row r="2500" spans="1:36" x14ac:dyDescent="0.35">
      <c r="A2500" s="44" t="s">
        <v>1258</v>
      </c>
      <c r="B2500" s="44" t="s">
        <v>22</v>
      </c>
      <c r="C2500">
        <v>43</v>
      </c>
      <c r="D2500" s="44" t="s">
        <v>7989</v>
      </c>
      <c r="E2500" s="44" t="s">
        <v>23</v>
      </c>
      <c r="F2500" s="44" t="s">
        <v>24</v>
      </c>
      <c r="G2500">
        <v>12</v>
      </c>
      <c r="H2500" s="44" t="s">
        <v>7915</v>
      </c>
      <c r="I2500" s="44" t="s">
        <v>34</v>
      </c>
      <c r="J2500" s="44" t="s">
        <v>26</v>
      </c>
      <c r="K2500">
        <v>4</v>
      </c>
      <c r="L2500" s="44" t="s">
        <v>27</v>
      </c>
      <c r="M2500" s="44" t="s">
        <v>79</v>
      </c>
      <c r="N2500" s="44" t="s">
        <v>42</v>
      </c>
      <c r="O2500" s="44" t="s">
        <v>7929</v>
      </c>
      <c r="P2500">
        <v>513262</v>
      </c>
      <c r="Q2500" s="44" t="s">
        <v>30</v>
      </c>
      <c r="R2500" s="1">
        <v>42551</v>
      </c>
      <c r="S2500" s="44" t="s">
        <v>30</v>
      </c>
      <c r="T2500" s="1">
        <v>44742</v>
      </c>
      <c r="U2500">
        <v>6</v>
      </c>
      <c r="V2500">
        <v>1</v>
      </c>
      <c r="W2500">
        <v>3</v>
      </c>
      <c r="X2500">
        <v>1</v>
      </c>
      <c r="Y2500" s="44" t="s">
        <v>5517</v>
      </c>
      <c r="Z2500" s="1">
        <v>44054</v>
      </c>
      <c r="AA2500" t="s">
        <v>7955</v>
      </c>
      <c r="AB2500" t="s">
        <v>7955</v>
      </c>
      <c r="AC2500" t="s">
        <v>7991</v>
      </c>
      <c r="AD2500">
        <v>3</v>
      </c>
      <c r="AE2500">
        <v>1</v>
      </c>
      <c r="AF2500" t="s">
        <v>7959</v>
      </c>
      <c r="AG2500" t="s">
        <v>7974</v>
      </c>
      <c r="AH2500" t="s">
        <v>7977</v>
      </c>
      <c r="AI2500">
        <f>IF(Employee1[[#This Row],[ManagerRating]]="Needs Improvement",1,0)</f>
        <v>1</v>
      </c>
      <c r="AJ2500">
        <f>IF(AND(Employee1[[#This Row],[ManagerRating]]="Above and Beyond", Employee1[[#This Row],[YearsInMostRecentRole]]&gt;=3),1,0)</f>
        <v>0</v>
      </c>
    </row>
    <row r="2501" spans="1:36" x14ac:dyDescent="0.35">
      <c r="A2501" s="44" t="s">
        <v>2134</v>
      </c>
      <c r="B2501" s="44" t="s">
        <v>33</v>
      </c>
      <c r="C2501">
        <v>22</v>
      </c>
      <c r="D2501" s="44" t="s">
        <v>7987</v>
      </c>
      <c r="E2501" s="44" t="s">
        <v>70</v>
      </c>
      <c r="F2501" s="44" t="s">
        <v>46</v>
      </c>
      <c r="G2501">
        <v>45</v>
      </c>
      <c r="H2501" s="44" t="s">
        <v>7917</v>
      </c>
      <c r="I2501" s="44" t="s">
        <v>34</v>
      </c>
      <c r="J2501" s="44" t="s">
        <v>26</v>
      </c>
      <c r="K2501">
        <v>2</v>
      </c>
      <c r="L2501" s="44" t="s">
        <v>47</v>
      </c>
      <c r="M2501" s="44" t="s">
        <v>82</v>
      </c>
      <c r="N2501" s="44" t="s">
        <v>35</v>
      </c>
      <c r="O2501" s="44" t="s">
        <v>7933</v>
      </c>
      <c r="P2501">
        <v>26782</v>
      </c>
      <c r="Q2501" s="44" t="s">
        <v>36</v>
      </c>
      <c r="R2501" s="1">
        <v>43777</v>
      </c>
      <c r="S2501" s="44" t="s">
        <v>36</v>
      </c>
      <c r="T2501" s="1">
        <v>44873</v>
      </c>
      <c r="U2501">
        <v>3</v>
      </c>
      <c r="V2501">
        <v>0</v>
      </c>
      <c r="W2501">
        <v>2</v>
      </c>
      <c r="X2501">
        <v>0</v>
      </c>
      <c r="Y2501" s="44" t="s">
        <v>5518</v>
      </c>
      <c r="Z2501" s="1">
        <v>44055</v>
      </c>
      <c r="AA2501" t="s">
        <v>7955</v>
      </c>
      <c r="AB2501" t="s">
        <v>7959</v>
      </c>
      <c r="AC2501" t="s">
        <v>7958</v>
      </c>
      <c r="AD2501">
        <v>3</v>
      </c>
      <c r="AE2501">
        <v>2</v>
      </c>
      <c r="AF2501" t="s">
        <v>7991</v>
      </c>
      <c r="AG2501" t="s">
        <v>7974</v>
      </c>
      <c r="AH2501" t="s">
        <v>7974</v>
      </c>
      <c r="AI2501">
        <f>IF(Employee1[[#This Row],[ManagerRating]]="Needs Improvement",1,0)</f>
        <v>0</v>
      </c>
      <c r="AJ2501">
        <f>IF(AND(Employee1[[#This Row],[ManagerRating]]="Above and Beyond", Employee1[[#This Row],[YearsInMostRecentRole]]&gt;=3),1,0)</f>
        <v>0</v>
      </c>
    </row>
    <row r="2502" spans="1:36" x14ac:dyDescent="0.35">
      <c r="A2502" s="44" t="s">
        <v>555</v>
      </c>
      <c r="B2502" s="44" t="s">
        <v>33</v>
      </c>
      <c r="C2502">
        <v>34</v>
      </c>
      <c r="D2502" s="44" t="s">
        <v>7988</v>
      </c>
      <c r="E2502" s="44" t="s">
        <v>70</v>
      </c>
      <c r="F2502" s="44" t="s">
        <v>24</v>
      </c>
      <c r="G2502">
        <v>40</v>
      </c>
      <c r="H2502" s="44" t="s">
        <v>7917</v>
      </c>
      <c r="I2502" s="44" t="s">
        <v>25</v>
      </c>
      <c r="J2502" s="44" t="s">
        <v>40</v>
      </c>
      <c r="K2502">
        <v>3</v>
      </c>
      <c r="L2502" s="44" t="s">
        <v>96</v>
      </c>
      <c r="M2502" s="44" t="s">
        <v>28</v>
      </c>
      <c r="N2502" s="44" t="s">
        <v>42</v>
      </c>
      <c r="O2502" s="44" t="s">
        <v>7931</v>
      </c>
      <c r="P2502">
        <v>140097</v>
      </c>
      <c r="Q2502" s="44" t="s">
        <v>30</v>
      </c>
      <c r="R2502" s="1">
        <v>41544</v>
      </c>
      <c r="S2502" s="44" t="s">
        <v>30</v>
      </c>
      <c r="T2502" s="1">
        <v>44831</v>
      </c>
      <c r="U2502">
        <v>9</v>
      </c>
      <c r="V2502">
        <v>2</v>
      </c>
      <c r="W2502">
        <v>8</v>
      </c>
      <c r="X2502">
        <v>6</v>
      </c>
      <c r="Y2502" s="44" t="s">
        <v>5519</v>
      </c>
      <c r="Z2502" s="1">
        <v>44055</v>
      </c>
      <c r="AA2502" t="s">
        <v>7958</v>
      </c>
      <c r="AB2502" t="s">
        <v>7991</v>
      </c>
      <c r="AC2502" t="s">
        <v>7991</v>
      </c>
      <c r="AD2502">
        <v>1</v>
      </c>
      <c r="AE2502">
        <v>0</v>
      </c>
      <c r="AF2502" t="s">
        <v>7955</v>
      </c>
      <c r="AG2502" t="s">
        <v>7976</v>
      </c>
      <c r="AH2502" t="s">
        <v>7976</v>
      </c>
      <c r="AI2502">
        <f>IF(Employee1[[#This Row],[ManagerRating]]="Needs Improvement",1,0)</f>
        <v>0</v>
      </c>
      <c r="AJ2502">
        <f>IF(AND(Employee1[[#This Row],[ManagerRating]]="Above and Beyond", Employee1[[#This Row],[YearsInMostRecentRole]]&gt;=3),1,0)</f>
        <v>0</v>
      </c>
    </row>
    <row r="2503" spans="1:36" x14ac:dyDescent="0.35">
      <c r="A2503" s="44" t="s">
        <v>523</v>
      </c>
      <c r="B2503" s="44" t="s">
        <v>33</v>
      </c>
      <c r="C2503">
        <v>42</v>
      </c>
      <c r="D2503" s="44" t="s">
        <v>7989</v>
      </c>
      <c r="E2503" s="44" t="s">
        <v>23</v>
      </c>
      <c r="F2503" s="44" t="s">
        <v>46</v>
      </c>
      <c r="G2503">
        <v>40</v>
      </c>
      <c r="H2503" s="44" t="s">
        <v>7917</v>
      </c>
      <c r="I2503" s="44" t="s">
        <v>34</v>
      </c>
      <c r="J2503" s="44" t="s">
        <v>60</v>
      </c>
      <c r="K2503">
        <v>4</v>
      </c>
      <c r="L2503" s="44" t="s">
        <v>47</v>
      </c>
      <c r="M2503" s="44" t="s">
        <v>71</v>
      </c>
      <c r="N2503" s="44" t="s">
        <v>29</v>
      </c>
      <c r="O2503" s="44" t="s">
        <v>7931</v>
      </c>
      <c r="P2503">
        <v>142075</v>
      </c>
      <c r="Q2503" s="44" t="s">
        <v>30</v>
      </c>
      <c r="R2503" s="1">
        <v>41501</v>
      </c>
      <c r="S2503" s="44" t="s">
        <v>30</v>
      </c>
      <c r="T2503" s="1">
        <v>44788</v>
      </c>
      <c r="U2503">
        <v>9</v>
      </c>
      <c r="V2503">
        <v>9</v>
      </c>
      <c r="W2503">
        <v>9</v>
      </c>
      <c r="X2503">
        <v>4</v>
      </c>
      <c r="Y2503" s="44" t="s">
        <v>5520</v>
      </c>
      <c r="Z2503" s="1">
        <v>44055</v>
      </c>
      <c r="AA2503" t="s">
        <v>7958</v>
      </c>
      <c r="AB2503" t="s">
        <v>7958</v>
      </c>
      <c r="AC2503" t="s">
        <v>7955</v>
      </c>
      <c r="AD2503">
        <v>3</v>
      </c>
      <c r="AE2503">
        <v>0</v>
      </c>
      <c r="AF2503" t="s">
        <v>7959</v>
      </c>
      <c r="AG2503" t="s">
        <v>7975</v>
      </c>
      <c r="AH2503" t="s">
        <v>7975</v>
      </c>
      <c r="AI2503">
        <f>IF(Employee1[[#This Row],[ManagerRating]]="Needs Improvement",1,0)</f>
        <v>0</v>
      </c>
      <c r="AJ2503">
        <f>IF(AND(Employee1[[#This Row],[ManagerRating]]="Above and Beyond", Employee1[[#This Row],[YearsInMostRecentRole]]&gt;=3),1,0)</f>
        <v>1</v>
      </c>
    </row>
    <row r="2504" spans="1:36" x14ac:dyDescent="0.35">
      <c r="A2504" s="44" t="s">
        <v>1618</v>
      </c>
      <c r="B2504" s="44" t="s">
        <v>22</v>
      </c>
      <c r="C2504">
        <v>25</v>
      </c>
      <c r="D2504" s="44" t="s">
        <v>7987</v>
      </c>
      <c r="E2504" s="44" t="s">
        <v>23</v>
      </c>
      <c r="F2504" s="44" t="s">
        <v>46</v>
      </c>
      <c r="G2504">
        <v>13</v>
      </c>
      <c r="H2504" s="44" t="s">
        <v>7915</v>
      </c>
      <c r="I2504" s="44" t="s">
        <v>55</v>
      </c>
      <c r="J2504" s="44" t="s">
        <v>60</v>
      </c>
      <c r="K2504">
        <v>1</v>
      </c>
      <c r="L2504" s="44" t="s">
        <v>61</v>
      </c>
      <c r="M2504" s="44" t="s">
        <v>138</v>
      </c>
      <c r="N2504" s="44" t="s">
        <v>42</v>
      </c>
      <c r="O2504" s="44" t="s">
        <v>7931</v>
      </c>
      <c r="P2504">
        <v>168483</v>
      </c>
      <c r="Q2504" s="44" t="s">
        <v>36</v>
      </c>
      <c r="R2504" s="1">
        <v>43120</v>
      </c>
      <c r="S2504" s="44" t="s">
        <v>30</v>
      </c>
      <c r="T2504" s="1">
        <v>44581</v>
      </c>
      <c r="U2504">
        <v>4</v>
      </c>
      <c r="V2504">
        <v>2</v>
      </c>
      <c r="W2504">
        <v>3</v>
      </c>
      <c r="X2504">
        <v>1</v>
      </c>
      <c r="Y2504" s="44" t="s">
        <v>5521</v>
      </c>
      <c r="Z2504" s="1">
        <v>44055</v>
      </c>
      <c r="AA2504" t="s">
        <v>7958</v>
      </c>
      <c r="AB2504" t="s">
        <v>7958</v>
      </c>
      <c r="AC2504" t="s">
        <v>7955</v>
      </c>
      <c r="AD2504">
        <v>1</v>
      </c>
      <c r="AE2504">
        <v>1</v>
      </c>
      <c r="AF2504" t="s">
        <v>7959</v>
      </c>
      <c r="AG2504" t="s">
        <v>7976</v>
      </c>
      <c r="AH2504" t="s">
        <v>7976</v>
      </c>
      <c r="AI2504">
        <f>IF(Employee1[[#This Row],[ManagerRating]]="Needs Improvement",1,0)</f>
        <v>0</v>
      </c>
      <c r="AJ2504">
        <f>IF(AND(Employee1[[#This Row],[ManagerRating]]="Above and Beyond", Employee1[[#This Row],[YearsInMostRecentRole]]&gt;=3),1,0)</f>
        <v>0</v>
      </c>
    </row>
    <row r="2505" spans="1:36" x14ac:dyDescent="0.35">
      <c r="A2505" s="44" t="s">
        <v>1756</v>
      </c>
      <c r="B2505" s="44" t="s">
        <v>22</v>
      </c>
      <c r="C2505">
        <v>25</v>
      </c>
      <c r="D2505" s="44" t="s">
        <v>7987</v>
      </c>
      <c r="E2505" s="44" t="s">
        <v>23</v>
      </c>
      <c r="F2505" s="44" t="s">
        <v>46</v>
      </c>
      <c r="G2505">
        <v>37</v>
      </c>
      <c r="H2505" s="44" t="s">
        <v>7917</v>
      </c>
      <c r="I2505" s="44" t="s">
        <v>55</v>
      </c>
      <c r="J2505" s="44" t="s">
        <v>56</v>
      </c>
      <c r="K2505">
        <v>2</v>
      </c>
      <c r="L2505" s="44" t="s">
        <v>61</v>
      </c>
      <c r="M2505" s="44" t="s">
        <v>48</v>
      </c>
      <c r="N2505" s="44" t="s">
        <v>42</v>
      </c>
      <c r="O2505" s="44" t="s">
        <v>7931</v>
      </c>
      <c r="P2505">
        <v>188516</v>
      </c>
      <c r="Q2505" s="44" t="s">
        <v>30</v>
      </c>
      <c r="R2505" s="1">
        <v>43301</v>
      </c>
      <c r="S2505" s="44" t="s">
        <v>30</v>
      </c>
      <c r="T2505" s="1">
        <v>44762</v>
      </c>
      <c r="U2505">
        <v>4</v>
      </c>
      <c r="V2505">
        <v>1</v>
      </c>
      <c r="W2505">
        <v>3</v>
      </c>
      <c r="X2505">
        <v>1</v>
      </c>
      <c r="Y2505" s="44" t="s">
        <v>5522</v>
      </c>
      <c r="Z2505" s="1">
        <v>44055</v>
      </c>
      <c r="AA2505" t="s">
        <v>7958</v>
      </c>
      <c r="AB2505" t="s">
        <v>7991</v>
      </c>
      <c r="AC2505" t="s">
        <v>7955</v>
      </c>
      <c r="AD2505">
        <v>1</v>
      </c>
      <c r="AE2505">
        <v>0</v>
      </c>
      <c r="AF2505" t="s">
        <v>7958</v>
      </c>
      <c r="AG2505" t="s">
        <v>7976</v>
      </c>
      <c r="AH2505" t="s">
        <v>7974</v>
      </c>
      <c r="AI2505">
        <f>IF(Employee1[[#This Row],[ManagerRating]]="Needs Improvement",1,0)</f>
        <v>0</v>
      </c>
      <c r="AJ2505">
        <f>IF(AND(Employee1[[#This Row],[ManagerRating]]="Above and Beyond", Employee1[[#This Row],[YearsInMostRecentRole]]&gt;=3),1,0)</f>
        <v>0</v>
      </c>
    </row>
    <row r="2506" spans="1:36" x14ac:dyDescent="0.35">
      <c r="A2506" s="44" t="s">
        <v>2222</v>
      </c>
      <c r="B2506" s="44" t="s">
        <v>33</v>
      </c>
      <c r="C2506">
        <v>20</v>
      </c>
      <c r="D2506" s="44" t="s">
        <v>7987</v>
      </c>
      <c r="E2506" s="44" t="s">
        <v>23</v>
      </c>
      <c r="F2506" s="44" t="s">
        <v>39</v>
      </c>
      <c r="G2506">
        <v>8</v>
      </c>
      <c r="H2506" s="44" t="s">
        <v>7915</v>
      </c>
      <c r="I2506" s="44" t="s">
        <v>34</v>
      </c>
      <c r="J2506" s="44" t="s">
        <v>26</v>
      </c>
      <c r="K2506">
        <v>4</v>
      </c>
      <c r="L2506" s="44" t="s">
        <v>39</v>
      </c>
      <c r="M2506" s="44" t="s">
        <v>52</v>
      </c>
      <c r="N2506" s="44" t="s">
        <v>29</v>
      </c>
      <c r="O2506" s="44" t="s">
        <v>7933</v>
      </c>
      <c r="P2506">
        <v>26186</v>
      </c>
      <c r="Q2506" s="44" t="s">
        <v>36</v>
      </c>
      <c r="R2506" s="1">
        <v>43896</v>
      </c>
      <c r="S2506" s="44" t="s">
        <v>36</v>
      </c>
      <c r="T2506" s="1">
        <v>44626</v>
      </c>
      <c r="U2506">
        <v>2</v>
      </c>
      <c r="V2506">
        <v>0</v>
      </c>
      <c r="W2506">
        <v>0</v>
      </c>
      <c r="X2506">
        <v>0</v>
      </c>
      <c r="Y2506" s="44" t="s">
        <v>5523</v>
      </c>
      <c r="Z2506" s="1">
        <v>44056</v>
      </c>
      <c r="AA2506" t="s">
        <v>7991</v>
      </c>
      <c r="AB2506" t="s">
        <v>7958</v>
      </c>
      <c r="AC2506" t="s">
        <v>7958</v>
      </c>
      <c r="AD2506">
        <v>3</v>
      </c>
      <c r="AE2506">
        <v>1</v>
      </c>
      <c r="AF2506" t="s">
        <v>7958</v>
      </c>
      <c r="AG2506" t="s">
        <v>7976</v>
      </c>
      <c r="AH2506" t="s">
        <v>7974</v>
      </c>
      <c r="AI2506">
        <f>IF(Employee1[[#This Row],[ManagerRating]]="Needs Improvement",1,0)</f>
        <v>0</v>
      </c>
      <c r="AJ2506">
        <f>IF(AND(Employee1[[#This Row],[ManagerRating]]="Above and Beyond", Employee1[[#This Row],[YearsInMostRecentRole]]&gt;=3),1,0)</f>
        <v>0</v>
      </c>
    </row>
    <row r="2507" spans="1:36" x14ac:dyDescent="0.35">
      <c r="A2507" s="44" t="s">
        <v>1106</v>
      </c>
      <c r="B2507" s="44" t="s">
        <v>22</v>
      </c>
      <c r="C2507">
        <v>26</v>
      </c>
      <c r="D2507" s="44" t="s">
        <v>7987</v>
      </c>
      <c r="E2507" s="44" t="s">
        <v>23</v>
      </c>
      <c r="F2507" s="44" t="s">
        <v>46</v>
      </c>
      <c r="G2507">
        <v>27</v>
      </c>
      <c r="H2507" s="44" t="s">
        <v>7917</v>
      </c>
      <c r="I2507" s="44" t="s">
        <v>34</v>
      </c>
      <c r="J2507" s="44" t="s">
        <v>26</v>
      </c>
      <c r="K2507">
        <v>2</v>
      </c>
      <c r="L2507" s="44" t="s">
        <v>47</v>
      </c>
      <c r="M2507" s="44" t="s">
        <v>71</v>
      </c>
      <c r="N2507" s="44" t="s">
        <v>42</v>
      </c>
      <c r="O2507" s="44" t="s">
        <v>7933</v>
      </c>
      <c r="P2507">
        <v>42052</v>
      </c>
      <c r="Q2507" s="44" t="s">
        <v>30</v>
      </c>
      <c r="R2507" s="1">
        <v>42303</v>
      </c>
      <c r="S2507" s="44" t="s">
        <v>30</v>
      </c>
      <c r="T2507" s="1">
        <v>44860</v>
      </c>
      <c r="U2507">
        <v>7</v>
      </c>
      <c r="V2507">
        <v>7</v>
      </c>
      <c r="W2507">
        <v>7</v>
      </c>
      <c r="X2507">
        <v>2</v>
      </c>
      <c r="Y2507" s="44" t="s">
        <v>5524</v>
      </c>
      <c r="Z2507" s="1">
        <v>44056</v>
      </c>
      <c r="AA2507" t="s">
        <v>7958</v>
      </c>
      <c r="AB2507" t="s">
        <v>7991</v>
      </c>
      <c r="AC2507" t="s">
        <v>7958</v>
      </c>
      <c r="AD2507">
        <v>1</v>
      </c>
      <c r="AE2507">
        <v>0</v>
      </c>
      <c r="AF2507" t="s">
        <v>7955</v>
      </c>
      <c r="AG2507" t="s">
        <v>7975</v>
      </c>
      <c r="AH2507" t="s">
        <v>7976</v>
      </c>
      <c r="AI2507">
        <f>IF(Employee1[[#This Row],[ManagerRating]]="Needs Improvement",1,0)</f>
        <v>0</v>
      </c>
      <c r="AJ2507">
        <f>IF(AND(Employee1[[#This Row],[ManagerRating]]="Above and Beyond", Employee1[[#This Row],[YearsInMostRecentRole]]&gt;=3),1,0)</f>
        <v>0</v>
      </c>
    </row>
    <row r="2508" spans="1:36" x14ac:dyDescent="0.35">
      <c r="A2508" s="44" t="s">
        <v>1264</v>
      </c>
      <c r="B2508" s="44" t="s">
        <v>22</v>
      </c>
      <c r="C2508">
        <v>24</v>
      </c>
      <c r="D2508" s="44" t="s">
        <v>7987</v>
      </c>
      <c r="E2508" s="44" t="s">
        <v>59</v>
      </c>
      <c r="F2508" s="44" t="s">
        <v>24</v>
      </c>
      <c r="G2508">
        <v>39</v>
      </c>
      <c r="H2508" s="44" t="s">
        <v>7917</v>
      </c>
      <c r="I2508" s="44" t="s">
        <v>34</v>
      </c>
      <c r="J2508" s="44" t="s">
        <v>56</v>
      </c>
      <c r="K2508">
        <v>2</v>
      </c>
      <c r="L2508" s="44" t="s">
        <v>27</v>
      </c>
      <c r="M2508" s="44" t="s">
        <v>28</v>
      </c>
      <c r="N2508" s="44" t="s">
        <v>42</v>
      </c>
      <c r="O2508" s="44" t="s">
        <v>7931</v>
      </c>
      <c r="P2508">
        <v>151986</v>
      </c>
      <c r="Q2508" s="44" t="s">
        <v>36</v>
      </c>
      <c r="R2508" s="1">
        <v>42560</v>
      </c>
      <c r="S2508" s="44" t="s">
        <v>30</v>
      </c>
      <c r="T2508" s="1">
        <v>44751</v>
      </c>
      <c r="U2508">
        <v>6</v>
      </c>
      <c r="V2508">
        <v>5</v>
      </c>
      <c r="W2508">
        <v>6</v>
      </c>
      <c r="X2508">
        <v>3</v>
      </c>
      <c r="Y2508" s="44" t="s">
        <v>5525</v>
      </c>
      <c r="Z2508" s="1">
        <v>44056</v>
      </c>
      <c r="AA2508" t="s">
        <v>7955</v>
      </c>
      <c r="AB2508" t="s">
        <v>7958</v>
      </c>
      <c r="AC2508" t="s">
        <v>7955</v>
      </c>
      <c r="AD2508">
        <v>2</v>
      </c>
      <c r="AE2508">
        <v>0</v>
      </c>
      <c r="AF2508" t="s">
        <v>7991</v>
      </c>
      <c r="AG2508" t="s">
        <v>7975</v>
      </c>
      <c r="AH2508" t="s">
        <v>7976</v>
      </c>
      <c r="AI2508">
        <f>IF(Employee1[[#This Row],[ManagerRating]]="Needs Improvement",1,0)</f>
        <v>0</v>
      </c>
      <c r="AJ2508">
        <f>IF(AND(Employee1[[#This Row],[ManagerRating]]="Above and Beyond", Employee1[[#This Row],[YearsInMostRecentRole]]&gt;=3),1,0)</f>
        <v>0</v>
      </c>
    </row>
    <row r="2509" spans="1:36" x14ac:dyDescent="0.35">
      <c r="A2509" s="44" t="s">
        <v>1646</v>
      </c>
      <c r="B2509" s="44" t="s">
        <v>22</v>
      </c>
      <c r="C2509">
        <v>40</v>
      </c>
      <c r="D2509" s="44" t="s">
        <v>7988</v>
      </c>
      <c r="E2509" s="44" t="s">
        <v>70</v>
      </c>
      <c r="F2509" s="44" t="s">
        <v>24</v>
      </c>
      <c r="G2509">
        <v>30</v>
      </c>
      <c r="H2509" s="44" t="s">
        <v>7917</v>
      </c>
      <c r="I2509" s="44" t="s">
        <v>55</v>
      </c>
      <c r="J2509" s="44" t="s">
        <v>40</v>
      </c>
      <c r="K2509">
        <v>4</v>
      </c>
      <c r="L2509" s="44" t="s">
        <v>27</v>
      </c>
      <c r="M2509" s="44" t="s">
        <v>28</v>
      </c>
      <c r="N2509" s="44" t="s">
        <v>42</v>
      </c>
      <c r="O2509" s="44" t="s">
        <v>7930</v>
      </c>
      <c r="P2509">
        <v>250555</v>
      </c>
      <c r="Q2509" s="44" t="s">
        <v>36</v>
      </c>
      <c r="R2509" s="1">
        <v>43178</v>
      </c>
      <c r="S2509" s="44" t="s">
        <v>30</v>
      </c>
      <c r="T2509" s="1">
        <v>44639</v>
      </c>
      <c r="U2509">
        <v>4</v>
      </c>
      <c r="V2509">
        <v>4</v>
      </c>
      <c r="W2509">
        <v>4</v>
      </c>
      <c r="X2509">
        <v>2</v>
      </c>
      <c r="Y2509" s="44" t="s">
        <v>5526</v>
      </c>
      <c r="Z2509" s="1">
        <v>44056</v>
      </c>
      <c r="AA2509" t="s">
        <v>7958</v>
      </c>
      <c r="AB2509" t="s">
        <v>7959</v>
      </c>
      <c r="AC2509" t="s">
        <v>7959</v>
      </c>
      <c r="AD2509">
        <v>1</v>
      </c>
      <c r="AE2509">
        <v>1</v>
      </c>
      <c r="AF2509" t="s">
        <v>7959</v>
      </c>
      <c r="AG2509" t="s">
        <v>7976</v>
      </c>
      <c r="AH2509" t="s">
        <v>7976</v>
      </c>
      <c r="AI2509">
        <f>IF(Employee1[[#This Row],[ManagerRating]]="Needs Improvement",1,0)</f>
        <v>0</v>
      </c>
      <c r="AJ2509">
        <f>IF(AND(Employee1[[#This Row],[ManagerRating]]="Above and Beyond", Employee1[[#This Row],[YearsInMostRecentRole]]&gt;=3),1,0)</f>
        <v>0</v>
      </c>
    </row>
    <row r="2510" spans="1:36" x14ac:dyDescent="0.35">
      <c r="A2510" s="44" t="s">
        <v>1660</v>
      </c>
      <c r="B2510" s="44" t="s">
        <v>22</v>
      </c>
      <c r="C2510">
        <v>23</v>
      </c>
      <c r="D2510" s="44" t="s">
        <v>7987</v>
      </c>
      <c r="E2510" s="44" t="s">
        <v>70</v>
      </c>
      <c r="F2510" s="44" t="s">
        <v>46</v>
      </c>
      <c r="G2510">
        <v>16</v>
      </c>
      <c r="H2510" s="44" t="s">
        <v>7916</v>
      </c>
      <c r="I2510" s="44" t="s">
        <v>34</v>
      </c>
      <c r="J2510" s="44" t="s">
        <v>56</v>
      </c>
      <c r="K2510">
        <v>4</v>
      </c>
      <c r="L2510" s="44" t="s">
        <v>47</v>
      </c>
      <c r="M2510" s="44" t="s">
        <v>76</v>
      </c>
      <c r="N2510" s="44" t="s">
        <v>29</v>
      </c>
      <c r="O2510" s="44" t="s">
        <v>7932</v>
      </c>
      <c r="P2510">
        <v>67558</v>
      </c>
      <c r="Q2510" s="44" t="s">
        <v>30</v>
      </c>
      <c r="R2510" s="1">
        <v>43190</v>
      </c>
      <c r="S2510" s="44" t="s">
        <v>30</v>
      </c>
      <c r="T2510" s="1">
        <v>44651</v>
      </c>
      <c r="U2510">
        <v>4</v>
      </c>
      <c r="V2510">
        <v>1</v>
      </c>
      <c r="W2510">
        <v>1</v>
      </c>
      <c r="X2510">
        <v>1</v>
      </c>
      <c r="Y2510" s="44" t="s">
        <v>5527</v>
      </c>
      <c r="Z2510" s="1">
        <v>44056</v>
      </c>
      <c r="AA2510" t="s">
        <v>7955</v>
      </c>
      <c r="AB2510" t="s">
        <v>7991</v>
      </c>
      <c r="AC2510" t="s">
        <v>7959</v>
      </c>
      <c r="AD2510">
        <v>1</v>
      </c>
      <c r="AE2510">
        <v>0</v>
      </c>
      <c r="AF2510" t="s">
        <v>7958</v>
      </c>
      <c r="AG2510" t="s">
        <v>7975</v>
      </c>
      <c r="AH2510" t="s">
        <v>7975</v>
      </c>
      <c r="AI2510">
        <f>IF(Employee1[[#This Row],[ManagerRating]]="Needs Improvement",1,0)</f>
        <v>0</v>
      </c>
      <c r="AJ2510">
        <f>IF(AND(Employee1[[#This Row],[ManagerRating]]="Above and Beyond", Employee1[[#This Row],[YearsInMostRecentRole]]&gt;=3),1,0)</f>
        <v>0</v>
      </c>
    </row>
    <row r="2511" spans="1:36" x14ac:dyDescent="0.35">
      <c r="A2511" s="44" t="s">
        <v>1702</v>
      </c>
      <c r="B2511" s="44" t="s">
        <v>22</v>
      </c>
      <c r="C2511">
        <v>22</v>
      </c>
      <c r="D2511" s="44" t="s">
        <v>7987</v>
      </c>
      <c r="E2511" s="44" t="s">
        <v>23</v>
      </c>
      <c r="F2511" s="44" t="s">
        <v>46</v>
      </c>
      <c r="G2511">
        <v>36</v>
      </c>
      <c r="H2511" s="44" t="s">
        <v>7917</v>
      </c>
      <c r="I2511" s="44" t="s">
        <v>34</v>
      </c>
      <c r="J2511" s="44" t="s">
        <v>26</v>
      </c>
      <c r="K2511">
        <v>3</v>
      </c>
      <c r="L2511" s="44" t="s">
        <v>65</v>
      </c>
      <c r="M2511" s="44" t="s">
        <v>71</v>
      </c>
      <c r="N2511" s="44" t="s">
        <v>29</v>
      </c>
      <c r="O2511" s="44" t="s">
        <v>7932</v>
      </c>
      <c r="P2511">
        <v>57686</v>
      </c>
      <c r="Q2511" s="44" t="s">
        <v>30</v>
      </c>
      <c r="R2511" s="1">
        <v>43243</v>
      </c>
      <c r="S2511" s="44" t="s">
        <v>30</v>
      </c>
      <c r="T2511" s="1">
        <v>44704</v>
      </c>
      <c r="U2511">
        <v>4</v>
      </c>
      <c r="V2511">
        <v>2</v>
      </c>
      <c r="W2511">
        <v>4</v>
      </c>
      <c r="X2511">
        <v>1</v>
      </c>
      <c r="Y2511" s="44" t="s">
        <v>5528</v>
      </c>
      <c r="Z2511" s="1">
        <v>44056</v>
      </c>
      <c r="AA2511" t="s">
        <v>7991</v>
      </c>
      <c r="AB2511" t="s">
        <v>7955</v>
      </c>
      <c r="AC2511" t="s">
        <v>7955</v>
      </c>
      <c r="AD2511">
        <v>3</v>
      </c>
      <c r="AE2511">
        <v>0</v>
      </c>
      <c r="AF2511" t="s">
        <v>7991</v>
      </c>
      <c r="AG2511" t="s">
        <v>7974</v>
      </c>
      <c r="AH2511" t="s">
        <v>7974</v>
      </c>
      <c r="AI2511">
        <f>IF(Employee1[[#This Row],[ManagerRating]]="Needs Improvement",1,0)</f>
        <v>0</v>
      </c>
      <c r="AJ2511">
        <f>IF(AND(Employee1[[#This Row],[ManagerRating]]="Above and Beyond", Employee1[[#This Row],[YearsInMostRecentRole]]&gt;=3),1,0)</f>
        <v>0</v>
      </c>
    </row>
    <row r="2512" spans="1:36" x14ac:dyDescent="0.35">
      <c r="A2512" s="44" t="s">
        <v>656</v>
      </c>
      <c r="B2512" s="44" t="s">
        <v>22</v>
      </c>
      <c r="C2512">
        <v>43</v>
      </c>
      <c r="D2512" s="44" t="s">
        <v>7989</v>
      </c>
      <c r="E2512" s="44" t="s">
        <v>23</v>
      </c>
      <c r="F2512" s="44" t="s">
        <v>46</v>
      </c>
      <c r="G2512">
        <v>18</v>
      </c>
      <c r="H2512" s="44" t="s">
        <v>7916</v>
      </c>
      <c r="I2512" s="44" t="s">
        <v>25</v>
      </c>
      <c r="J2512" s="44" t="s">
        <v>65</v>
      </c>
      <c r="K2512">
        <v>1</v>
      </c>
      <c r="L2512" s="44" t="s">
        <v>47</v>
      </c>
      <c r="M2512" s="44" t="s">
        <v>82</v>
      </c>
      <c r="N2512" s="44" t="s">
        <v>42</v>
      </c>
      <c r="O2512" s="44" t="s">
        <v>7933</v>
      </c>
      <c r="P2512">
        <v>49882</v>
      </c>
      <c r="Q2512" s="44" t="s">
        <v>30</v>
      </c>
      <c r="R2512" s="1">
        <v>41672</v>
      </c>
      <c r="S2512" s="44" t="s">
        <v>30</v>
      </c>
      <c r="T2512" s="1">
        <v>44594</v>
      </c>
      <c r="U2512">
        <v>8</v>
      </c>
      <c r="V2512">
        <v>3</v>
      </c>
      <c r="W2512">
        <v>8</v>
      </c>
      <c r="X2512">
        <v>2</v>
      </c>
      <c r="Y2512" s="44" t="s">
        <v>5529</v>
      </c>
      <c r="Z2512" s="1">
        <v>44057</v>
      </c>
      <c r="AA2512" t="s">
        <v>7955</v>
      </c>
      <c r="AB2512" t="s">
        <v>7958</v>
      </c>
      <c r="AC2512" t="s">
        <v>7955</v>
      </c>
      <c r="AD2512">
        <v>3</v>
      </c>
      <c r="AE2512">
        <v>1</v>
      </c>
      <c r="AF2512" t="s">
        <v>7991</v>
      </c>
      <c r="AG2512" t="s">
        <v>7975</v>
      </c>
      <c r="AH2512" t="s">
        <v>7975</v>
      </c>
      <c r="AI2512">
        <f>IF(Employee1[[#This Row],[ManagerRating]]="Needs Improvement",1,0)</f>
        <v>0</v>
      </c>
      <c r="AJ2512">
        <f>IF(AND(Employee1[[#This Row],[ManagerRating]]="Above and Beyond", Employee1[[#This Row],[YearsInMostRecentRole]]&gt;=3),1,0)</f>
        <v>1</v>
      </c>
    </row>
    <row r="2513" spans="1:36" x14ac:dyDescent="0.35">
      <c r="A2513" s="44" t="s">
        <v>431</v>
      </c>
      <c r="B2513" s="44" t="s">
        <v>33</v>
      </c>
      <c r="C2513">
        <v>36</v>
      </c>
      <c r="D2513" s="44" t="s">
        <v>7988</v>
      </c>
      <c r="E2513" s="44" t="s">
        <v>23</v>
      </c>
      <c r="F2513" s="44" t="s">
        <v>24</v>
      </c>
      <c r="G2513">
        <v>38</v>
      </c>
      <c r="H2513" s="44" t="s">
        <v>7917</v>
      </c>
      <c r="I2513" s="44" t="s">
        <v>34</v>
      </c>
      <c r="J2513" s="44" t="s">
        <v>26</v>
      </c>
      <c r="K2513">
        <v>2</v>
      </c>
      <c r="L2513" s="44" t="s">
        <v>27</v>
      </c>
      <c r="M2513" s="44" t="s">
        <v>28</v>
      </c>
      <c r="N2513" s="44" t="s">
        <v>42</v>
      </c>
      <c r="O2513" s="44" t="s">
        <v>7930</v>
      </c>
      <c r="P2513">
        <v>298558</v>
      </c>
      <c r="Q2513" s="44" t="s">
        <v>36</v>
      </c>
      <c r="R2513" s="1">
        <v>41376</v>
      </c>
      <c r="S2513" s="44" t="s">
        <v>30</v>
      </c>
      <c r="T2513" s="1">
        <v>44663</v>
      </c>
      <c r="U2513">
        <v>9</v>
      </c>
      <c r="V2513">
        <v>4</v>
      </c>
      <c r="W2513">
        <v>4</v>
      </c>
      <c r="X2513">
        <v>7</v>
      </c>
      <c r="Y2513" s="44" t="s">
        <v>5530</v>
      </c>
      <c r="Z2513" s="1">
        <v>44057</v>
      </c>
      <c r="AA2513" t="s">
        <v>7991</v>
      </c>
      <c r="AB2513" t="s">
        <v>7955</v>
      </c>
      <c r="AC2513" t="s">
        <v>7955</v>
      </c>
      <c r="AD2513">
        <v>3</v>
      </c>
      <c r="AE2513">
        <v>3</v>
      </c>
      <c r="AF2513" t="s">
        <v>7958</v>
      </c>
      <c r="AG2513" t="s">
        <v>7974</v>
      </c>
      <c r="AH2513" t="s">
        <v>7974</v>
      </c>
      <c r="AI2513">
        <f>IF(Employee1[[#This Row],[ManagerRating]]="Needs Improvement",1,0)</f>
        <v>0</v>
      </c>
      <c r="AJ2513">
        <f>IF(AND(Employee1[[#This Row],[ManagerRating]]="Above and Beyond", Employee1[[#This Row],[YearsInMostRecentRole]]&gt;=3),1,0)</f>
        <v>0</v>
      </c>
    </row>
    <row r="2514" spans="1:36" x14ac:dyDescent="0.35">
      <c r="A2514" s="44" t="s">
        <v>1170</v>
      </c>
      <c r="B2514" s="44" t="s">
        <v>33</v>
      </c>
      <c r="C2514">
        <v>26</v>
      </c>
      <c r="D2514" s="44" t="s">
        <v>7987</v>
      </c>
      <c r="E2514" s="44" t="s">
        <v>59</v>
      </c>
      <c r="F2514" s="44" t="s">
        <v>24</v>
      </c>
      <c r="G2514">
        <v>5</v>
      </c>
      <c r="H2514" s="44" t="s">
        <v>7915</v>
      </c>
      <c r="I2514" s="44" t="s">
        <v>34</v>
      </c>
      <c r="J2514" s="44" t="s">
        <v>26</v>
      </c>
      <c r="K2514">
        <v>2</v>
      </c>
      <c r="L2514" s="44" t="s">
        <v>27</v>
      </c>
      <c r="M2514" s="44" t="s">
        <v>28</v>
      </c>
      <c r="N2514" s="44" t="s">
        <v>42</v>
      </c>
      <c r="O2514" s="44" t="s">
        <v>7932</v>
      </c>
      <c r="P2514">
        <v>93170</v>
      </c>
      <c r="Q2514" s="44" t="s">
        <v>30</v>
      </c>
      <c r="R2514" s="1">
        <v>42379</v>
      </c>
      <c r="S2514" s="44" t="s">
        <v>30</v>
      </c>
      <c r="T2514" s="1">
        <v>44571</v>
      </c>
      <c r="U2514">
        <v>6</v>
      </c>
      <c r="V2514">
        <v>3</v>
      </c>
      <c r="W2514">
        <v>6</v>
      </c>
      <c r="X2514">
        <v>1</v>
      </c>
      <c r="Y2514" s="44" t="s">
        <v>5531</v>
      </c>
      <c r="Z2514" s="1">
        <v>44057</v>
      </c>
      <c r="AA2514" t="s">
        <v>7958</v>
      </c>
      <c r="AB2514" t="s">
        <v>7955</v>
      </c>
      <c r="AC2514" t="s">
        <v>7959</v>
      </c>
      <c r="AD2514">
        <v>3</v>
      </c>
      <c r="AE2514">
        <v>0</v>
      </c>
      <c r="AF2514" t="s">
        <v>7958</v>
      </c>
      <c r="AG2514" t="s">
        <v>7976</v>
      </c>
      <c r="AH2514" t="s">
        <v>7976</v>
      </c>
      <c r="AI2514">
        <f>IF(Employee1[[#This Row],[ManagerRating]]="Needs Improvement",1,0)</f>
        <v>0</v>
      </c>
      <c r="AJ2514">
        <f>IF(AND(Employee1[[#This Row],[ManagerRating]]="Above and Beyond", Employee1[[#This Row],[YearsInMostRecentRole]]&gt;=3),1,0)</f>
        <v>0</v>
      </c>
    </row>
    <row r="2515" spans="1:36" x14ac:dyDescent="0.35">
      <c r="A2515" s="44" t="s">
        <v>1788</v>
      </c>
      <c r="B2515" s="44" t="s">
        <v>22</v>
      </c>
      <c r="C2515">
        <v>24</v>
      </c>
      <c r="D2515" s="44" t="s">
        <v>7987</v>
      </c>
      <c r="E2515" s="44" t="s">
        <v>23</v>
      </c>
      <c r="F2515" s="44" t="s">
        <v>46</v>
      </c>
      <c r="G2515">
        <v>13</v>
      </c>
      <c r="H2515" s="44" t="s">
        <v>7915</v>
      </c>
      <c r="I2515" s="44" t="s">
        <v>55</v>
      </c>
      <c r="J2515" s="44" t="s">
        <v>26</v>
      </c>
      <c r="K2515">
        <v>4</v>
      </c>
      <c r="L2515" s="44" t="s">
        <v>47</v>
      </c>
      <c r="M2515" s="44" t="s">
        <v>71</v>
      </c>
      <c r="N2515" s="44" t="s">
        <v>35</v>
      </c>
      <c r="O2515" s="44" t="s">
        <v>7933</v>
      </c>
      <c r="P2515">
        <v>30117</v>
      </c>
      <c r="Q2515" s="44" t="s">
        <v>30</v>
      </c>
      <c r="R2515" s="1">
        <v>43333</v>
      </c>
      <c r="S2515" s="44" t="s">
        <v>36</v>
      </c>
      <c r="T2515" s="1">
        <v>44429</v>
      </c>
      <c r="U2515">
        <v>3</v>
      </c>
      <c r="V2515">
        <v>1</v>
      </c>
      <c r="W2515">
        <v>1</v>
      </c>
      <c r="X2515">
        <v>2</v>
      </c>
      <c r="Y2515" s="44" t="s">
        <v>5532</v>
      </c>
      <c r="Z2515" s="1">
        <v>44058</v>
      </c>
      <c r="AA2515" t="s">
        <v>7955</v>
      </c>
      <c r="AB2515" t="s">
        <v>7958</v>
      </c>
      <c r="AC2515" t="s">
        <v>7955</v>
      </c>
      <c r="AD2515">
        <v>2</v>
      </c>
      <c r="AE2515">
        <v>0</v>
      </c>
      <c r="AF2515" t="s">
        <v>7991</v>
      </c>
      <c r="AG2515" t="s">
        <v>7976</v>
      </c>
      <c r="AH2515" t="s">
        <v>7974</v>
      </c>
      <c r="AI2515">
        <f>IF(Employee1[[#This Row],[ManagerRating]]="Needs Improvement",1,0)</f>
        <v>0</v>
      </c>
      <c r="AJ2515">
        <f>IF(AND(Employee1[[#This Row],[ManagerRating]]="Above and Beyond", Employee1[[#This Row],[YearsInMostRecentRole]]&gt;=3),1,0)</f>
        <v>0</v>
      </c>
    </row>
    <row r="2516" spans="1:36" x14ac:dyDescent="0.35">
      <c r="A2516" s="44" t="s">
        <v>882</v>
      </c>
      <c r="B2516" s="44" t="s">
        <v>33</v>
      </c>
      <c r="C2516">
        <v>47</v>
      </c>
      <c r="D2516" s="44" t="s">
        <v>7989</v>
      </c>
      <c r="E2516" s="44" t="s">
        <v>23</v>
      </c>
      <c r="F2516" s="44" t="s">
        <v>24</v>
      </c>
      <c r="G2516">
        <v>17</v>
      </c>
      <c r="H2516" s="44" t="s">
        <v>7916</v>
      </c>
      <c r="I2516" s="44" t="s">
        <v>34</v>
      </c>
      <c r="J2516" s="44" t="s">
        <v>26</v>
      </c>
      <c r="K2516">
        <v>3</v>
      </c>
      <c r="L2516" s="44" t="s">
        <v>65</v>
      </c>
      <c r="M2516" s="44" t="s">
        <v>28</v>
      </c>
      <c r="N2516" s="44" t="s">
        <v>35</v>
      </c>
      <c r="O2516" s="44" t="s">
        <v>7932</v>
      </c>
      <c r="P2516">
        <v>106840</v>
      </c>
      <c r="Q2516" s="44" t="s">
        <v>30</v>
      </c>
      <c r="R2516" s="1">
        <v>41979</v>
      </c>
      <c r="S2516" s="44" t="s">
        <v>30</v>
      </c>
      <c r="T2516" s="1">
        <v>44901</v>
      </c>
      <c r="U2516">
        <v>8</v>
      </c>
      <c r="V2516">
        <v>3</v>
      </c>
      <c r="W2516">
        <v>4</v>
      </c>
      <c r="X2516">
        <v>8</v>
      </c>
      <c r="Y2516" s="44" t="s">
        <v>5533</v>
      </c>
      <c r="Z2516" s="1">
        <v>44058</v>
      </c>
      <c r="AA2516" t="s">
        <v>7991</v>
      </c>
      <c r="AB2516" t="s">
        <v>7958</v>
      </c>
      <c r="AC2516" t="s">
        <v>7955</v>
      </c>
      <c r="AD2516">
        <v>2</v>
      </c>
      <c r="AE2516">
        <v>3</v>
      </c>
      <c r="AF2516" t="s">
        <v>7991</v>
      </c>
      <c r="AG2516" t="s">
        <v>7974</v>
      </c>
      <c r="AH2516" t="s">
        <v>7977</v>
      </c>
      <c r="AI2516">
        <f>IF(Employee1[[#This Row],[ManagerRating]]="Needs Improvement",1,0)</f>
        <v>1</v>
      </c>
      <c r="AJ2516">
        <f>IF(AND(Employee1[[#This Row],[ManagerRating]]="Above and Beyond", Employee1[[#This Row],[YearsInMostRecentRole]]&gt;=3),1,0)</f>
        <v>0</v>
      </c>
    </row>
    <row r="2517" spans="1:36" x14ac:dyDescent="0.35">
      <c r="A2517" s="44" t="s">
        <v>758</v>
      </c>
      <c r="B2517" s="44" t="s">
        <v>33</v>
      </c>
      <c r="C2517">
        <v>41</v>
      </c>
      <c r="D2517" s="44" t="s">
        <v>7989</v>
      </c>
      <c r="E2517" s="44" t="s">
        <v>23</v>
      </c>
      <c r="F2517" s="44" t="s">
        <v>46</v>
      </c>
      <c r="G2517">
        <v>16</v>
      </c>
      <c r="H2517" s="44" t="s">
        <v>7916</v>
      </c>
      <c r="I2517" s="44" t="s">
        <v>34</v>
      </c>
      <c r="J2517" s="44" t="s">
        <v>60</v>
      </c>
      <c r="K2517">
        <v>2</v>
      </c>
      <c r="L2517" s="44" t="s">
        <v>47</v>
      </c>
      <c r="M2517" s="44" t="s">
        <v>71</v>
      </c>
      <c r="N2517" s="44" t="s">
        <v>42</v>
      </c>
      <c r="O2517" s="44" t="s">
        <v>7933</v>
      </c>
      <c r="P2517">
        <v>45989</v>
      </c>
      <c r="Q2517" s="44" t="s">
        <v>30</v>
      </c>
      <c r="R2517" s="1">
        <v>41807</v>
      </c>
      <c r="S2517" s="44" t="s">
        <v>30</v>
      </c>
      <c r="T2517" s="1">
        <v>44729</v>
      </c>
      <c r="U2517">
        <v>8</v>
      </c>
      <c r="V2517">
        <v>4</v>
      </c>
      <c r="W2517">
        <v>8</v>
      </c>
      <c r="X2517">
        <v>4</v>
      </c>
      <c r="Y2517" s="44" t="s">
        <v>5534</v>
      </c>
      <c r="Z2517" s="1">
        <v>44058</v>
      </c>
      <c r="AA2517" t="s">
        <v>7958</v>
      </c>
      <c r="AB2517" t="s">
        <v>7959</v>
      </c>
      <c r="AC2517" t="s">
        <v>7955</v>
      </c>
      <c r="AD2517">
        <v>3</v>
      </c>
      <c r="AE2517">
        <v>0</v>
      </c>
      <c r="AF2517" t="s">
        <v>7991</v>
      </c>
      <c r="AG2517" t="s">
        <v>7976</v>
      </c>
      <c r="AH2517" t="s">
        <v>7974</v>
      </c>
      <c r="AI2517">
        <f>IF(Employee1[[#This Row],[ManagerRating]]="Needs Improvement",1,0)</f>
        <v>0</v>
      </c>
      <c r="AJ2517">
        <f>IF(AND(Employee1[[#This Row],[ManagerRating]]="Above and Beyond", Employee1[[#This Row],[YearsInMostRecentRole]]&gt;=3),1,0)</f>
        <v>0</v>
      </c>
    </row>
    <row r="2518" spans="1:36" x14ac:dyDescent="0.35">
      <c r="A2518" s="44" t="s">
        <v>1396</v>
      </c>
      <c r="B2518" s="44" t="s">
        <v>22</v>
      </c>
      <c r="C2518">
        <v>25</v>
      </c>
      <c r="D2518" s="44" t="s">
        <v>7987</v>
      </c>
      <c r="E2518" s="44" t="s">
        <v>70</v>
      </c>
      <c r="F2518" s="44" t="s">
        <v>24</v>
      </c>
      <c r="G2518">
        <v>33</v>
      </c>
      <c r="H2518" s="44" t="s">
        <v>7917</v>
      </c>
      <c r="I2518" s="44" t="s">
        <v>34</v>
      </c>
      <c r="J2518" s="44" t="s">
        <v>26</v>
      </c>
      <c r="K2518">
        <v>3</v>
      </c>
      <c r="L2518" s="44" t="s">
        <v>27</v>
      </c>
      <c r="M2518" s="44" t="s">
        <v>28</v>
      </c>
      <c r="N2518" s="44" t="s">
        <v>35</v>
      </c>
      <c r="O2518" s="44" t="s">
        <v>7932</v>
      </c>
      <c r="P2518">
        <v>94810</v>
      </c>
      <c r="Q2518" s="44" t="s">
        <v>30</v>
      </c>
      <c r="R2518" s="1">
        <v>42753</v>
      </c>
      <c r="S2518" s="44" t="s">
        <v>30</v>
      </c>
      <c r="T2518" s="1">
        <v>44579</v>
      </c>
      <c r="U2518">
        <v>5</v>
      </c>
      <c r="V2518">
        <v>0</v>
      </c>
      <c r="W2518">
        <v>0</v>
      </c>
      <c r="X2518">
        <v>3</v>
      </c>
      <c r="Y2518" s="44" t="s">
        <v>5535</v>
      </c>
      <c r="Z2518" s="1">
        <v>44058</v>
      </c>
      <c r="AA2518" t="s">
        <v>7991</v>
      </c>
      <c r="AB2518" t="s">
        <v>7991</v>
      </c>
      <c r="AC2518" t="s">
        <v>7958</v>
      </c>
      <c r="AD2518">
        <v>1</v>
      </c>
      <c r="AE2518">
        <v>1</v>
      </c>
      <c r="AF2518" t="s">
        <v>7959</v>
      </c>
      <c r="AG2518" t="s">
        <v>7976</v>
      </c>
      <c r="AH2518" t="s">
        <v>7976</v>
      </c>
      <c r="AI2518">
        <f>IF(Employee1[[#This Row],[ManagerRating]]="Needs Improvement",1,0)</f>
        <v>0</v>
      </c>
      <c r="AJ2518">
        <f>IF(AND(Employee1[[#This Row],[ManagerRating]]="Above and Beyond", Employee1[[#This Row],[YearsInMostRecentRole]]&gt;=3),1,0)</f>
        <v>0</v>
      </c>
    </row>
    <row r="2519" spans="1:36" x14ac:dyDescent="0.35">
      <c r="A2519" s="44" t="s">
        <v>1410</v>
      </c>
      <c r="B2519" s="44" t="s">
        <v>33</v>
      </c>
      <c r="C2519">
        <v>23</v>
      </c>
      <c r="D2519" s="44" t="s">
        <v>7987</v>
      </c>
      <c r="E2519" s="44" t="s">
        <v>23</v>
      </c>
      <c r="F2519" s="44" t="s">
        <v>46</v>
      </c>
      <c r="G2519">
        <v>19</v>
      </c>
      <c r="H2519" s="44" t="s">
        <v>7916</v>
      </c>
      <c r="I2519" s="44" t="s">
        <v>55</v>
      </c>
      <c r="J2519" s="44" t="s">
        <v>107</v>
      </c>
      <c r="K2519">
        <v>4</v>
      </c>
      <c r="L2519" s="44" t="s">
        <v>135</v>
      </c>
      <c r="M2519" s="44" t="s">
        <v>71</v>
      </c>
      <c r="N2519" s="44" t="s">
        <v>42</v>
      </c>
      <c r="O2519" s="44" t="s">
        <v>7933</v>
      </c>
      <c r="P2519">
        <v>25986</v>
      </c>
      <c r="Q2519" s="44" t="s">
        <v>30</v>
      </c>
      <c r="R2519" s="1">
        <v>42774</v>
      </c>
      <c r="S2519" s="44" t="s">
        <v>30</v>
      </c>
      <c r="T2519" s="1">
        <v>44600</v>
      </c>
      <c r="U2519">
        <v>5</v>
      </c>
      <c r="V2519">
        <v>4</v>
      </c>
      <c r="W2519">
        <v>4</v>
      </c>
      <c r="X2519">
        <v>3</v>
      </c>
      <c r="Y2519" s="44" t="s">
        <v>5536</v>
      </c>
      <c r="Z2519" s="1">
        <v>44058</v>
      </c>
      <c r="AA2519" t="s">
        <v>7991</v>
      </c>
      <c r="AB2519" t="s">
        <v>7991</v>
      </c>
      <c r="AC2519" t="s">
        <v>7955</v>
      </c>
      <c r="AD2519">
        <v>2</v>
      </c>
      <c r="AE2519">
        <v>1</v>
      </c>
      <c r="AF2519" t="s">
        <v>7991</v>
      </c>
      <c r="AG2519" t="s">
        <v>7974</v>
      </c>
      <c r="AH2519" t="s">
        <v>7974</v>
      </c>
      <c r="AI2519">
        <f>IF(Employee1[[#This Row],[ManagerRating]]="Needs Improvement",1,0)</f>
        <v>0</v>
      </c>
      <c r="AJ2519">
        <f>IF(AND(Employee1[[#This Row],[ManagerRating]]="Above and Beyond", Employee1[[#This Row],[YearsInMostRecentRole]]&gt;=3),1,0)</f>
        <v>0</v>
      </c>
    </row>
    <row r="2520" spans="1:36" x14ac:dyDescent="0.35">
      <c r="A2520" s="44" t="s">
        <v>1886</v>
      </c>
      <c r="B2520" s="44" t="s">
        <v>22</v>
      </c>
      <c r="C2520">
        <v>22</v>
      </c>
      <c r="D2520" s="44" t="s">
        <v>7987</v>
      </c>
      <c r="E2520" s="44" t="s">
        <v>23</v>
      </c>
      <c r="F2520" s="44" t="s">
        <v>46</v>
      </c>
      <c r="G2520">
        <v>29</v>
      </c>
      <c r="H2520" s="44" t="s">
        <v>7917</v>
      </c>
      <c r="I2520" s="44" t="s">
        <v>34</v>
      </c>
      <c r="J2520" s="44" t="s">
        <v>26</v>
      </c>
      <c r="K2520">
        <v>3</v>
      </c>
      <c r="L2520" s="44" t="s">
        <v>61</v>
      </c>
      <c r="M2520" s="44" t="s">
        <v>71</v>
      </c>
      <c r="N2520" s="44" t="s">
        <v>29</v>
      </c>
      <c r="O2520" s="44" t="s">
        <v>7933</v>
      </c>
      <c r="P2520">
        <v>28790</v>
      </c>
      <c r="Q2520" s="44" t="s">
        <v>30</v>
      </c>
      <c r="R2520" s="1">
        <v>43474</v>
      </c>
      <c r="S2520" s="44" t="s">
        <v>36</v>
      </c>
      <c r="T2520" s="1">
        <v>44570</v>
      </c>
      <c r="U2520">
        <v>3</v>
      </c>
      <c r="V2520">
        <v>1</v>
      </c>
      <c r="W2520">
        <v>1</v>
      </c>
      <c r="X2520">
        <v>2</v>
      </c>
      <c r="Y2520" s="44" t="s">
        <v>5537</v>
      </c>
      <c r="Z2520" s="1">
        <v>44059</v>
      </c>
      <c r="AA2520" t="s">
        <v>7958</v>
      </c>
      <c r="AB2520" t="s">
        <v>7959</v>
      </c>
      <c r="AC2520" t="s">
        <v>7991</v>
      </c>
      <c r="AD2520">
        <v>2</v>
      </c>
      <c r="AE2520">
        <v>0</v>
      </c>
      <c r="AF2520" t="s">
        <v>7955</v>
      </c>
      <c r="AG2520" t="s">
        <v>7976</v>
      </c>
      <c r="AH2520" t="s">
        <v>7974</v>
      </c>
      <c r="AI2520">
        <f>IF(Employee1[[#This Row],[ManagerRating]]="Needs Improvement",1,0)</f>
        <v>0</v>
      </c>
      <c r="AJ2520">
        <f>IF(AND(Employee1[[#This Row],[ManagerRating]]="Above and Beyond", Employee1[[#This Row],[YearsInMostRecentRole]]&gt;=3),1,0)</f>
        <v>0</v>
      </c>
    </row>
    <row r="2521" spans="1:36" x14ac:dyDescent="0.35">
      <c r="A2521" s="44" t="s">
        <v>361</v>
      </c>
      <c r="B2521" s="44" t="s">
        <v>22</v>
      </c>
      <c r="C2521">
        <v>48</v>
      </c>
      <c r="D2521" s="44" t="s">
        <v>7989</v>
      </c>
      <c r="E2521" s="44" t="s">
        <v>59</v>
      </c>
      <c r="F2521" s="44" t="s">
        <v>46</v>
      </c>
      <c r="G2521">
        <v>40</v>
      </c>
      <c r="H2521" s="44" t="s">
        <v>7917</v>
      </c>
      <c r="I2521" s="44" t="s">
        <v>34</v>
      </c>
      <c r="J2521" s="44" t="s">
        <v>26</v>
      </c>
      <c r="K2521">
        <v>2</v>
      </c>
      <c r="L2521" s="44" t="s">
        <v>61</v>
      </c>
      <c r="M2521" s="44" t="s">
        <v>76</v>
      </c>
      <c r="N2521" s="44" t="s">
        <v>29</v>
      </c>
      <c r="O2521" s="44" t="s">
        <v>7932</v>
      </c>
      <c r="P2521">
        <v>92884</v>
      </c>
      <c r="Q2521" s="44" t="s">
        <v>30</v>
      </c>
      <c r="R2521" s="1">
        <v>41059</v>
      </c>
      <c r="S2521" s="44" t="s">
        <v>30</v>
      </c>
      <c r="T2521" s="1">
        <v>44711</v>
      </c>
      <c r="U2521">
        <v>10</v>
      </c>
      <c r="V2521">
        <v>5</v>
      </c>
      <c r="W2521">
        <v>9</v>
      </c>
      <c r="X2521">
        <v>2</v>
      </c>
      <c r="Y2521" s="44" t="s">
        <v>5538</v>
      </c>
      <c r="Z2521" s="1">
        <v>44059</v>
      </c>
      <c r="AA2521" t="s">
        <v>7958</v>
      </c>
      <c r="AB2521" t="s">
        <v>7958</v>
      </c>
      <c r="AC2521" t="s">
        <v>7955</v>
      </c>
      <c r="AD2521">
        <v>1</v>
      </c>
      <c r="AE2521">
        <v>0</v>
      </c>
      <c r="AF2521" t="s">
        <v>7991</v>
      </c>
      <c r="AG2521" t="s">
        <v>7976</v>
      </c>
      <c r="AH2521" t="s">
        <v>7974</v>
      </c>
      <c r="AI2521">
        <f>IF(Employee1[[#This Row],[ManagerRating]]="Needs Improvement",1,0)</f>
        <v>0</v>
      </c>
      <c r="AJ2521">
        <f>IF(AND(Employee1[[#This Row],[ManagerRating]]="Above and Beyond", Employee1[[#This Row],[YearsInMostRecentRole]]&gt;=3),1,0)</f>
        <v>0</v>
      </c>
    </row>
    <row r="2522" spans="1:36" x14ac:dyDescent="0.35">
      <c r="A2522" s="44" t="s">
        <v>1680</v>
      </c>
      <c r="B2522" s="44" t="s">
        <v>22</v>
      </c>
      <c r="C2522">
        <v>25</v>
      </c>
      <c r="D2522" s="44" t="s">
        <v>7987</v>
      </c>
      <c r="E2522" s="44" t="s">
        <v>23</v>
      </c>
      <c r="F2522" s="44" t="s">
        <v>46</v>
      </c>
      <c r="G2522">
        <v>26</v>
      </c>
      <c r="H2522" s="44" t="s">
        <v>7917</v>
      </c>
      <c r="I2522" s="44" t="s">
        <v>55</v>
      </c>
      <c r="J2522" s="44" t="s">
        <v>26</v>
      </c>
      <c r="K2522">
        <v>4</v>
      </c>
      <c r="L2522" s="44" t="s">
        <v>47</v>
      </c>
      <c r="M2522" s="44" t="s">
        <v>138</v>
      </c>
      <c r="N2522" s="44" t="s">
        <v>29</v>
      </c>
      <c r="O2522" s="44" t="s">
        <v>7931</v>
      </c>
      <c r="P2522">
        <v>174400</v>
      </c>
      <c r="Q2522" s="44" t="s">
        <v>30</v>
      </c>
      <c r="R2522" s="1">
        <v>43218</v>
      </c>
      <c r="S2522" s="44" t="s">
        <v>30</v>
      </c>
      <c r="T2522" s="1">
        <v>44679</v>
      </c>
      <c r="U2522">
        <v>4</v>
      </c>
      <c r="V2522">
        <v>0</v>
      </c>
      <c r="W2522">
        <v>2</v>
      </c>
      <c r="X2522">
        <v>4</v>
      </c>
      <c r="Y2522" s="44" t="s">
        <v>5539</v>
      </c>
      <c r="Z2522" s="1">
        <v>44059</v>
      </c>
      <c r="AA2522" t="s">
        <v>7991</v>
      </c>
      <c r="AB2522" t="s">
        <v>7955</v>
      </c>
      <c r="AC2522" t="s">
        <v>7955</v>
      </c>
      <c r="AD2522">
        <v>3</v>
      </c>
      <c r="AE2522">
        <v>1</v>
      </c>
      <c r="AF2522" t="s">
        <v>7955</v>
      </c>
      <c r="AG2522" t="s">
        <v>7974</v>
      </c>
      <c r="AH2522" t="s">
        <v>7977</v>
      </c>
      <c r="AI2522">
        <f>IF(Employee1[[#This Row],[ManagerRating]]="Needs Improvement",1,0)</f>
        <v>1</v>
      </c>
      <c r="AJ2522">
        <f>IF(AND(Employee1[[#This Row],[ManagerRating]]="Above and Beyond", Employee1[[#This Row],[YearsInMostRecentRole]]&gt;=3),1,0)</f>
        <v>0</v>
      </c>
    </row>
    <row r="2523" spans="1:36" x14ac:dyDescent="0.35">
      <c r="A2523" s="44" t="s">
        <v>413</v>
      </c>
      <c r="B2523" s="44" t="s">
        <v>22</v>
      </c>
      <c r="C2523">
        <v>32</v>
      </c>
      <c r="D2523" s="44" t="s">
        <v>7988</v>
      </c>
      <c r="E2523" s="44" t="s">
        <v>23</v>
      </c>
      <c r="F2523" s="44" t="s">
        <v>46</v>
      </c>
      <c r="G2523">
        <v>2</v>
      </c>
      <c r="H2523" s="44" t="s">
        <v>7915</v>
      </c>
      <c r="I2523" s="44" t="s">
        <v>34</v>
      </c>
      <c r="J2523" s="44" t="s">
        <v>56</v>
      </c>
      <c r="K2523">
        <v>2</v>
      </c>
      <c r="L2523" s="44" t="s">
        <v>47</v>
      </c>
      <c r="M2523" s="44" t="s">
        <v>82</v>
      </c>
      <c r="N2523" s="44" t="s">
        <v>35</v>
      </c>
      <c r="O2523" s="44" t="s">
        <v>7931</v>
      </c>
      <c r="P2523">
        <v>152314</v>
      </c>
      <c r="Q2523" s="44" t="s">
        <v>36</v>
      </c>
      <c r="R2523" s="1">
        <v>41363</v>
      </c>
      <c r="S2523" s="44" t="s">
        <v>30</v>
      </c>
      <c r="T2523" s="1">
        <v>44650</v>
      </c>
      <c r="U2523">
        <v>9</v>
      </c>
      <c r="V2523">
        <v>4</v>
      </c>
      <c r="W2523">
        <v>6</v>
      </c>
      <c r="X2523">
        <v>0</v>
      </c>
      <c r="Y2523" s="44" t="s">
        <v>5540</v>
      </c>
      <c r="Z2523" s="1">
        <v>44060</v>
      </c>
      <c r="AA2523" t="s">
        <v>7991</v>
      </c>
      <c r="AB2523" t="s">
        <v>7958</v>
      </c>
      <c r="AC2523" t="s">
        <v>7958</v>
      </c>
      <c r="AD2523">
        <v>3</v>
      </c>
      <c r="AE2523">
        <v>1</v>
      </c>
      <c r="AF2523" t="s">
        <v>7958</v>
      </c>
      <c r="AG2523" t="s">
        <v>7976</v>
      </c>
      <c r="AH2523" t="s">
        <v>7974</v>
      </c>
      <c r="AI2523">
        <f>IF(Employee1[[#This Row],[ManagerRating]]="Needs Improvement",1,0)</f>
        <v>0</v>
      </c>
      <c r="AJ2523">
        <f>IF(AND(Employee1[[#This Row],[ManagerRating]]="Above and Beyond", Employee1[[#This Row],[YearsInMostRecentRole]]&gt;=3),1,0)</f>
        <v>0</v>
      </c>
    </row>
    <row r="2524" spans="1:36" x14ac:dyDescent="0.35">
      <c r="A2524" s="44" t="s">
        <v>1084</v>
      </c>
      <c r="B2524" s="44" t="s">
        <v>22</v>
      </c>
      <c r="C2524">
        <v>25</v>
      </c>
      <c r="D2524" s="44" t="s">
        <v>7987</v>
      </c>
      <c r="E2524" s="44" t="s">
        <v>70</v>
      </c>
      <c r="F2524" s="44" t="s">
        <v>24</v>
      </c>
      <c r="G2524">
        <v>6</v>
      </c>
      <c r="H2524" s="44" t="s">
        <v>7915</v>
      </c>
      <c r="I2524" s="44" t="s">
        <v>34</v>
      </c>
      <c r="J2524" s="44" t="s">
        <v>56</v>
      </c>
      <c r="K2524">
        <v>3</v>
      </c>
      <c r="L2524" s="44" t="s">
        <v>27</v>
      </c>
      <c r="M2524" s="44" t="s">
        <v>28</v>
      </c>
      <c r="N2524" s="44" t="s">
        <v>42</v>
      </c>
      <c r="O2524" s="44" t="s">
        <v>7932</v>
      </c>
      <c r="P2524">
        <v>102569</v>
      </c>
      <c r="Q2524" s="44" t="s">
        <v>30</v>
      </c>
      <c r="R2524" s="1">
        <v>42259</v>
      </c>
      <c r="S2524" s="44" t="s">
        <v>30</v>
      </c>
      <c r="T2524" s="1">
        <v>44816</v>
      </c>
      <c r="U2524">
        <v>7</v>
      </c>
      <c r="V2524">
        <v>1</v>
      </c>
      <c r="W2524">
        <v>2</v>
      </c>
      <c r="X2524">
        <v>5</v>
      </c>
      <c r="Y2524" s="44" t="s">
        <v>5541</v>
      </c>
      <c r="Z2524" s="1">
        <v>44060</v>
      </c>
      <c r="AA2524" t="s">
        <v>7991</v>
      </c>
      <c r="AB2524" t="s">
        <v>7959</v>
      </c>
      <c r="AC2524" t="s">
        <v>7958</v>
      </c>
      <c r="AD2524">
        <v>1</v>
      </c>
      <c r="AE2524">
        <v>0</v>
      </c>
      <c r="AF2524" t="s">
        <v>7959</v>
      </c>
      <c r="AG2524" t="s">
        <v>7974</v>
      </c>
      <c r="AH2524" t="s">
        <v>7974</v>
      </c>
      <c r="AI2524">
        <f>IF(Employee1[[#This Row],[ManagerRating]]="Needs Improvement",1,0)</f>
        <v>0</v>
      </c>
      <c r="AJ2524">
        <f>IF(AND(Employee1[[#This Row],[ManagerRating]]="Above and Beyond", Employee1[[#This Row],[YearsInMostRecentRole]]&gt;=3),1,0)</f>
        <v>0</v>
      </c>
    </row>
    <row r="2525" spans="1:36" x14ac:dyDescent="0.35">
      <c r="A2525" s="44" t="s">
        <v>1594</v>
      </c>
      <c r="B2525" s="44" t="s">
        <v>33</v>
      </c>
      <c r="C2525">
        <v>25</v>
      </c>
      <c r="D2525" s="44" t="s">
        <v>7987</v>
      </c>
      <c r="E2525" s="44" t="s">
        <v>23</v>
      </c>
      <c r="F2525" s="44" t="s">
        <v>46</v>
      </c>
      <c r="G2525">
        <v>24</v>
      </c>
      <c r="H2525" s="44" t="s">
        <v>7916</v>
      </c>
      <c r="I2525" s="44" t="s">
        <v>34</v>
      </c>
      <c r="J2525" s="44" t="s">
        <v>64</v>
      </c>
      <c r="K2525">
        <v>4</v>
      </c>
      <c r="L2525" s="44" t="s">
        <v>65</v>
      </c>
      <c r="M2525" s="44" t="s">
        <v>48</v>
      </c>
      <c r="N2525" s="44" t="s">
        <v>29</v>
      </c>
      <c r="O2525" s="44" t="s">
        <v>7931</v>
      </c>
      <c r="P2525">
        <v>204154</v>
      </c>
      <c r="Q2525" s="44" t="s">
        <v>36</v>
      </c>
      <c r="R2525" s="1">
        <v>43090</v>
      </c>
      <c r="S2525" s="44" t="s">
        <v>30</v>
      </c>
      <c r="T2525" s="1">
        <v>44916</v>
      </c>
      <c r="U2525">
        <v>5</v>
      </c>
      <c r="V2525">
        <v>2</v>
      </c>
      <c r="W2525">
        <v>3</v>
      </c>
      <c r="X2525">
        <v>0</v>
      </c>
      <c r="Y2525" s="44" t="s">
        <v>5542</v>
      </c>
      <c r="Z2525" s="1">
        <v>44060</v>
      </c>
      <c r="AA2525" t="s">
        <v>7958</v>
      </c>
      <c r="AB2525" t="s">
        <v>7958</v>
      </c>
      <c r="AC2525" t="s">
        <v>7958</v>
      </c>
      <c r="AD2525">
        <v>3</v>
      </c>
      <c r="AE2525">
        <v>1</v>
      </c>
      <c r="AF2525" t="s">
        <v>7959</v>
      </c>
      <c r="AG2525" t="s">
        <v>7974</v>
      </c>
      <c r="AH2525" t="s">
        <v>7977</v>
      </c>
      <c r="AI2525">
        <f>IF(Employee1[[#This Row],[ManagerRating]]="Needs Improvement",1,0)</f>
        <v>1</v>
      </c>
      <c r="AJ2525">
        <f>IF(AND(Employee1[[#This Row],[ManagerRating]]="Above and Beyond", Employee1[[#This Row],[YearsInMostRecentRole]]&gt;=3),1,0)</f>
        <v>0</v>
      </c>
    </row>
    <row r="2526" spans="1:36" x14ac:dyDescent="0.35">
      <c r="A2526" s="44" t="s">
        <v>1012</v>
      </c>
      <c r="B2526" s="44" t="s">
        <v>45</v>
      </c>
      <c r="C2526">
        <v>28</v>
      </c>
      <c r="D2526" s="44" t="s">
        <v>7987</v>
      </c>
      <c r="E2526" s="44" t="s">
        <v>23</v>
      </c>
      <c r="F2526" s="44" t="s">
        <v>46</v>
      </c>
      <c r="G2526">
        <v>5</v>
      </c>
      <c r="H2526" s="44" t="s">
        <v>7915</v>
      </c>
      <c r="I2526" s="44" t="s">
        <v>34</v>
      </c>
      <c r="J2526" s="44" t="s">
        <v>26</v>
      </c>
      <c r="K2526">
        <v>3</v>
      </c>
      <c r="L2526" s="44" t="s">
        <v>61</v>
      </c>
      <c r="M2526" s="44" t="s">
        <v>76</v>
      </c>
      <c r="N2526" s="44" t="s">
        <v>42</v>
      </c>
      <c r="O2526" s="44" t="s">
        <v>7931</v>
      </c>
      <c r="P2526">
        <v>140377</v>
      </c>
      <c r="Q2526" s="44" t="s">
        <v>36</v>
      </c>
      <c r="R2526" s="1">
        <v>42157</v>
      </c>
      <c r="S2526" s="44" t="s">
        <v>30</v>
      </c>
      <c r="T2526" s="1">
        <v>44714</v>
      </c>
      <c r="U2526">
        <v>7</v>
      </c>
      <c r="V2526">
        <v>2</v>
      </c>
      <c r="W2526">
        <v>7</v>
      </c>
      <c r="X2526">
        <v>5</v>
      </c>
      <c r="Y2526" s="44" t="s">
        <v>5543</v>
      </c>
      <c r="Z2526" s="1">
        <v>44061</v>
      </c>
      <c r="AA2526" t="s">
        <v>7958</v>
      </c>
      <c r="AB2526" t="s">
        <v>7958</v>
      </c>
      <c r="AC2526" t="s">
        <v>7991</v>
      </c>
      <c r="AD2526">
        <v>2</v>
      </c>
      <c r="AE2526">
        <v>1</v>
      </c>
      <c r="AF2526" t="s">
        <v>7955</v>
      </c>
      <c r="AG2526" t="s">
        <v>7976</v>
      </c>
      <c r="AH2526" t="s">
        <v>7976</v>
      </c>
      <c r="AI2526">
        <f>IF(Employee1[[#This Row],[ManagerRating]]="Needs Improvement",1,0)</f>
        <v>0</v>
      </c>
      <c r="AJ2526">
        <f>IF(AND(Employee1[[#This Row],[ManagerRating]]="Above and Beyond", Employee1[[#This Row],[YearsInMostRecentRole]]&gt;=3),1,0)</f>
        <v>0</v>
      </c>
    </row>
    <row r="2527" spans="1:36" x14ac:dyDescent="0.35">
      <c r="A2527" s="44" t="s">
        <v>1216</v>
      </c>
      <c r="B2527" s="44" t="s">
        <v>22</v>
      </c>
      <c r="C2527">
        <v>27</v>
      </c>
      <c r="D2527" s="44" t="s">
        <v>7987</v>
      </c>
      <c r="E2527" s="44" t="s">
        <v>23</v>
      </c>
      <c r="F2527" s="44" t="s">
        <v>46</v>
      </c>
      <c r="G2527">
        <v>25</v>
      </c>
      <c r="H2527" s="44" t="s">
        <v>7916</v>
      </c>
      <c r="I2527" s="44" t="s">
        <v>55</v>
      </c>
      <c r="J2527" s="44" t="s">
        <v>40</v>
      </c>
      <c r="K2527">
        <v>4</v>
      </c>
      <c r="L2527" s="44" t="s">
        <v>61</v>
      </c>
      <c r="M2527" s="44" t="s">
        <v>71</v>
      </c>
      <c r="N2527" s="44" t="s">
        <v>29</v>
      </c>
      <c r="O2527" s="44" t="s">
        <v>7933</v>
      </c>
      <c r="P2527">
        <v>24571</v>
      </c>
      <c r="Q2527" s="44" t="s">
        <v>30</v>
      </c>
      <c r="R2527" s="1">
        <v>42477</v>
      </c>
      <c r="S2527" s="44" t="s">
        <v>30</v>
      </c>
      <c r="T2527" s="1">
        <v>44668</v>
      </c>
      <c r="U2527">
        <v>6</v>
      </c>
      <c r="V2527">
        <v>5</v>
      </c>
      <c r="W2527">
        <v>5</v>
      </c>
      <c r="X2527">
        <v>6</v>
      </c>
      <c r="Y2527" s="44" t="s">
        <v>5544</v>
      </c>
      <c r="Z2527" s="1">
        <v>44062</v>
      </c>
      <c r="AA2527" t="s">
        <v>7958</v>
      </c>
      <c r="AB2527" t="s">
        <v>7959</v>
      </c>
      <c r="AC2527" t="s">
        <v>7991</v>
      </c>
      <c r="AD2527">
        <v>2</v>
      </c>
      <c r="AE2527">
        <v>1</v>
      </c>
      <c r="AF2527" t="s">
        <v>7958</v>
      </c>
      <c r="AG2527" t="s">
        <v>7975</v>
      </c>
      <c r="AH2527" t="s">
        <v>7976</v>
      </c>
      <c r="AI2527">
        <f>IF(Employee1[[#This Row],[ManagerRating]]="Needs Improvement",1,0)</f>
        <v>0</v>
      </c>
      <c r="AJ2527">
        <f>IF(AND(Employee1[[#This Row],[ManagerRating]]="Above and Beyond", Employee1[[#This Row],[YearsInMostRecentRole]]&gt;=3),1,0)</f>
        <v>0</v>
      </c>
    </row>
    <row r="2528" spans="1:36" x14ac:dyDescent="0.35">
      <c r="A2528" s="44" t="s">
        <v>2324</v>
      </c>
      <c r="B2528" s="44" t="s">
        <v>45</v>
      </c>
      <c r="C2528">
        <v>21</v>
      </c>
      <c r="D2528" s="44" t="s">
        <v>7987</v>
      </c>
      <c r="E2528" s="44" t="s">
        <v>70</v>
      </c>
      <c r="F2528" s="44" t="s">
        <v>46</v>
      </c>
      <c r="G2528">
        <v>29</v>
      </c>
      <c r="H2528" s="44" t="s">
        <v>7917</v>
      </c>
      <c r="I2528" s="44" t="s">
        <v>34</v>
      </c>
      <c r="J2528" s="44" t="s">
        <v>26</v>
      </c>
      <c r="K2528">
        <v>4</v>
      </c>
      <c r="L2528" s="44" t="s">
        <v>61</v>
      </c>
      <c r="M2528" s="44" t="s">
        <v>82</v>
      </c>
      <c r="N2528" s="44" t="s">
        <v>35</v>
      </c>
      <c r="O2528" s="44" t="s">
        <v>7932</v>
      </c>
      <c r="P2528">
        <v>61345</v>
      </c>
      <c r="Q2528" s="44" t="s">
        <v>30</v>
      </c>
      <c r="R2528" s="1">
        <v>44050</v>
      </c>
      <c r="S2528" s="44" t="s">
        <v>36</v>
      </c>
      <c r="T2528" s="1">
        <v>44415</v>
      </c>
      <c r="U2528">
        <v>1</v>
      </c>
      <c r="V2528">
        <v>0</v>
      </c>
      <c r="W2528">
        <v>0</v>
      </c>
      <c r="X2528">
        <v>0</v>
      </c>
      <c r="Y2528" s="44" t="s">
        <v>5545</v>
      </c>
      <c r="Z2528" s="1">
        <v>44063</v>
      </c>
      <c r="AA2528" t="s">
        <v>7991</v>
      </c>
      <c r="AB2528" t="s">
        <v>7958</v>
      </c>
      <c r="AC2528" t="s">
        <v>7958</v>
      </c>
      <c r="AD2528">
        <v>2</v>
      </c>
      <c r="AE2528">
        <v>1</v>
      </c>
      <c r="AF2528" t="s">
        <v>7958</v>
      </c>
      <c r="AG2528" t="s">
        <v>7974</v>
      </c>
      <c r="AH2528" t="s">
        <v>7974</v>
      </c>
      <c r="AI2528">
        <f>IF(Employee1[[#This Row],[ManagerRating]]="Needs Improvement",1,0)</f>
        <v>0</v>
      </c>
      <c r="AJ2528">
        <f>IF(AND(Employee1[[#This Row],[ManagerRating]]="Above and Beyond", Employee1[[#This Row],[YearsInMostRecentRole]]&gt;=3),1,0)</f>
        <v>0</v>
      </c>
    </row>
    <row r="2529" spans="1:36" x14ac:dyDescent="0.35">
      <c r="A2529" s="44" t="s">
        <v>255</v>
      </c>
      <c r="B2529" s="44" t="s">
        <v>22</v>
      </c>
      <c r="C2529">
        <v>47</v>
      </c>
      <c r="D2529" s="44" t="s">
        <v>7989</v>
      </c>
      <c r="E2529" s="44" t="s">
        <v>23</v>
      </c>
      <c r="F2529" s="44" t="s">
        <v>46</v>
      </c>
      <c r="G2529">
        <v>5</v>
      </c>
      <c r="H2529" s="44" t="s">
        <v>7915</v>
      </c>
      <c r="I2529" s="44" t="s">
        <v>55</v>
      </c>
      <c r="J2529" s="44" t="s">
        <v>56</v>
      </c>
      <c r="K2529">
        <v>5</v>
      </c>
      <c r="L2529" s="44" t="s">
        <v>61</v>
      </c>
      <c r="M2529" s="44" t="s">
        <v>71</v>
      </c>
      <c r="N2529" s="44" t="s">
        <v>35</v>
      </c>
      <c r="O2529" s="44" t="s">
        <v>7931</v>
      </c>
      <c r="P2529">
        <v>133616</v>
      </c>
      <c r="Q2529" s="44" t="s">
        <v>36</v>
      </c>
      <c r="R2529" s="1">
        <v>41005</v>
      </c>
      <c r="S2529" s="44" t="s">
        <v>30</v>
      </c>
      <c r="T2529" s="1">
        <v>44657</v>
      </c>
      <c r="U2529">
        <v>10</v>
      </c>
      <c r="V2529">
        <v>9</v>
      </c>
      <c r="W2529">
        <v>9</v>
      </c>
      <c r="X2529">
        <v>0</v>
      </c>
      <c r="Y2529" s="44" t="s">
        <v>5546</v>
      </c>
      <c r="Z2529" s="1">
        <v>44063</v>
      </c>
      <c r="AA2529" t="s">
        <v>7955</v>
      </c>
      <c r="AB2529" t="s">
        <v>7959</v>
      </c>
      <c r="AC2529" t="s">
        <v>7955</v>
      </c>
      <c r="AD2529">
        <v>3</v>
      </c>
      <c r="AE2529">
        <v>2</v>
      </c>
      <c r="AF2529" t="s">
        <v>7959</v>
      </c>
      <c r="AG2529" t="s">
        <v>7976</v>
      </c>
      <c r="AH2529" t="s">
        <v>7976</v>
      </c>
      <c r="AI2529">
        <f>IF(Employee1[[#This Row],[ManagerRating]]="Needs Improvement",1,0)</f>
        <v>0</v>
      </c>
      <c r="AJ2529">
        <f>IF(AND(Employee1[[#This Row],[ManagerRating]]="Above and Beyond", Employee1[[#This Row],[YearsInMostRecentRole]]&gt;=3),1,0)</f>
        <v>0</v>
      </c>
    </row>
    <row r="2530" spans="1:36" x14ac:dyDescent="0.35">
      <c r="A2530" s="44" t="s">
        <v>596</v>
      </c>
      <c r="B2530" s="44" t="s">
        <v>33</v>
      </c>
      <c r="C2530">
        <v>30</v>
      </c>
      <c r="D2530" s="44" t="s">
        <v>7987</v>
      </c>
      <c r="E2530" s="44" t="s">
        <v>70</v>
      </c>
      <c r="F2530" s="44" t="s">
        <v>24</v>
      </c>
      <c r="G2530">
        <v>25</v>
      </c>
      <c r="H2530" s="44" t="s">
        <v>7916</v>
      </c>
      <c r="I2530" s="44" t="s">
        <v>34</v>
      </c>
      <c r="J2530" s="44" t="s">
        <v>26</v>
      </c>
      <c r="K2530">
        <v>2</v>
      </c>
      <c r="L2530" s="44" t="s">
        <v>27</v>
      </c>
      <c r="M2530" s="44" t="s">
        <v>28</v>
      </c>
      <c r="N2530" s="44" t="s">
        <v>29</v>
      </c>
      <c r="O2530" s="44" t="s">
        <v>7931</v>
      </c>
      <c r="P2530">
        <v>135919</v>
      </c>
      <c r="Q2530" s="44" t="s">
        <v>30</v>
      </c>
      <c r="R2530" s="1">
        <v>41586</v>
      </c>
      <c r="S2530" s="44" t="s">
        <v>30</v>
      </c>
      <c r="T2530" s="1">
        <v>44873</v>
      </c>
      <c r="U2530">
        <v>9</v>
      </c>
      <c r="V2530">
        <v>6</v>
      </c>
      <c r="W2530">
        <v>6</v>
      </c>
      <c r="X2530">
        <v>0</v>
      </c>
      <c r="Y2530" s="44" t="s">
        <v>5547</v>
      </c>
      <c r="Z2530" s="1">
        <v>44063</v>
      </c>
      <c r="AA2530" t="s">
        <v>7955</v>
      </c>
      <c r="AB2530" t="s">
        <v>7958</v>
      </c>
      <c r="AC2530" t="s">
        <v>7959</v>
      </c>
      <c r="AD2530">
        <v>3</v>
      </c>
      <c r="AE2530">
        <v>3</v>
      </c>
      <c r="AF2530" t="s">
        <v>7958</v>
      </c>
      <c r="AG2530" t="s">
        <v>7974</v>
      </c>
      <c r="AH2530" t="s">
        <v>7977</v>
      </c>
      <c r="AI2530">
        <f>IF(Employee1[[#This Row],[ManagerRating]]="Needs Improvement",1,0)</f>
        <v>1</v>
      </c>
      <c r="AJ2530">
        <f>IF(AND(Employee1[[#This Row],[ManagerRating]]="Above and Beyond", Employee1[[#This Row],[YearsInMostRecentRole]]&gt;=3),1,0)</f>
        <v>0</v>
      </c>
    </row>
    <row r="2531" spans="1:36" x14ac:dyDescent="0.35">
      <c r="A2531" s="44" t="s">
        <v>1818</v>
      </c>
      <c r="B2531" s="44" t="s">
        <v>22</v>
      </c>
      <c r="C2531">
        <v>23</v>
      </c>
      <c r="D2531" s="44" t="s">
        <v>7987</v>
      </c>
      <c r="E2531" s="44" t="s">
        <v>23</v>
      </c>
      <c r="F2531" s="44" t="s">
        <v>24</v>
      </c>
      <c r="G2531">
        <v>12</v>
      </c>
      <c r="H2531" s="44" t="s">
        <v>7915</v>
      </c>
      <c r="I2531" s="44" t="s">
        <v>55</v>
      </c>
      <c r="J2531" s="44" t="s">
        <v>60</v>
      </c>
      <c r="K2531">
        <v>4</v>
      </c>
      <c r="L2531" s="44" t="s">
        <v>27</v>
      </c>
      <c r="M2531" s="44" t="s">
        <v>28</v>
      </c>
      <c r="N2531" s="44" t="s">
        <v>35</v>
      </c>
      <c r="O2531" s="44" t="s">
        <v>7933</v>
      </c>
      <c r="P2531">
        <v>45024</v>
      </c>
      <c r="Q2531" s="44" t="s">
        <v>30</v>
      </c>
      <c r="R2531" s="1">
        <v>43390</v>
      </c>
      <c r="S2531" s="44" t="s">
        <v>30</v>
      </c>
      <c r="T2531" s="1">
        <v>44851</v>
      </c>
      <c r="U2531">
        <v>4</v>
      </c>
      <c r="V2531">
        <v>0</v>
      </c>
      <c r="W2531">
        <v>1</v>
      </c>
      <c r="X2531">
        <v>0</v>
      </c>
      <c r="Y2531" s="44" t="s">
        <v>5548</v>
      </c>
      <c r="Z2531" s="1">
        <v>44063</v>
      </c>
      <c r="AA2531" t="s">
        <v>7991</v>
      </c>
      <c r="AB2531" t="s">
        <v>7955</v>
      </c>
      <c r="AC2531" t="s">
        <v>7958</v>
      </c>
      <c r="AD2531">
        <v>3</v>
      </c>
      <c r="AE2531">
        <v>1</v>
      </c>
      <c r="AF2531" t="s">
        <v>7959</v>
      </c>
      <c r="AG2531" t="s">
        <v>7976</v>
      </c>
      <c r="AH2531" t="s">
        <v>7976</v>
      </c>
      <c r="AI2531">
        <f>IF(Employee1[[#This Row],[ManagerRating]]="Needs Improvement",1,0)</f>
        <v>0</v>
      </c>
      <c r="AJ2531">
        <f>IF(AND(Employee1[[#This Row],[ManagerRating]]="Above and Beyond", Employee1[[#This Row],[YearsInMostRecentRole]]&gt;=3),1,0)</f>
        <v>0</v>
      </c>
    </row>
    <row r="2532" spans="1:36" x14ac:dyDescent="0.35">
      <c r="A2532" s="44" t="s">
        <v>938</v>
      </c>
      <c r="B2532" s="44" t="s">
        <v>22</v>
      </c>
      <c r="C2532">
        <v>27</v>
      </c>
      <c r="D2532" s="44" t="s">
        <v>7987</v>
      </c>
      <c r="E2532" s="44" t="s">
        <v>23</v>
      </c>
      <c r="F2532" s="44" t="s">
        <v>46</v>
      </c>
      <c r="G2532">
        <v>40</v>
      </c>
      <c r="H2532" s="44" t="s">
        <v>7917</v>
      </c>
      <c r="I2532" s="44" t="s">
        <v>34</v>
      </c>
      <c r="J2532" s="44" t="s">
        <v>40</v>
      </c>
      <c r="K2532">
        <v>4</v>
      </c>
      <c r="L2532" s="44" t="s">
        <v>61</v>
      </c>
      <c r="M2532" s="44" t="s">
        <v>85</v>
      </c>
      <c r="N2532" s="44" t="s">
        <v>42</v>
      </c>
      <c r="O2532" s="44" t="s">
        <v>7932</v>
      </c>
      <c r="P2532">
        <v>112728</v>
      </c>
      <c r="Q2532" s="44" t="s">
        <v>30</v>
      </c>
      <c r="R2532" s="1">
        <v>42053</v>
      </c>
      <c r="S2532" s="44" t="s">
        <v>30</v>
      </c>
      <c r="T2532" s="1">
        <v>44610</v>
      </c>
      <c r="U2532">
        <v>7</v>
      </c>
      <c r="V2532">
        <v>5</v>
      </c>
      <c r="W2532">
        <v>6</v>
      </c>
      <c r="X2532">
        <v>4</v>
      </c>
      <c r="Y2532" s="44" t="s">
        <v>5549</v>
      </c>
      <c r="Z2532" s="1">
        <v>44064</v>
      </c>
      <c r="AA2532" t="s">
        <v>7991</v>
      </c>
      <c r="AB2532" t="s">
        <v>7955</v>
      </c>
      <c r="AC2532" t="s">
        <v>7955</v>
      </c>
      <c r="AD2532">
        <v>1</v>
      </c>
      <c r="AE2532">
        <v>1</v>
      </c>
      <c r="AF2532" t="s">
        <v>7958</v>
      </c>
      <c r="AG2532" t="s">
        <v>7976</v>
      </c>
      <c r="AH2532" t="s">
        <v>7976</v>
      </c>
      <c r="AI2532">
        <f>IF(Employee1[[#This Row],[ManagerRating]]="Needs Improvement",1,0)</f>
        <v>0</v>
      </c>
      <c r="AJ2532">
        <f>IF(AND(Employee1[[#This Row],[ManagerRating]]="Above and Beyond", Employee1[[#This Row],[YearsInMostRecentRole]]&gt;=3),1,0)</f>
        <v>0</v>
      </c>
    </row>
    <row r="2533" spans="1:36" x14ac:dyDescent="0.35">
      <c r="A2533" s="44" t="s">
        <v>381</v>
      </c>
      <c r="B2533" s="44" t="s">
        <v>22</v>
      </c>
      <c r="C2533">
        <v>46</v>
      </c>
      <c r="D2533" s="44" t="s">
        <v>7989</v>
      </c>
      <c r="E2533" s="44" t="s">
        <v>70</v>
      </c>
      <c r="F2533" s="44" t="s">
        <v>46</v>
      </c>
      <c r="G2533">
        <v>24</v>
      </c>
      <c r="H2533" s="44" t="s">
        <v>7916</v>
      </c>
      <c r="I2533" s="44" t="s">
        <v>55</v>
      </c>
      <c r="J2533" s="44" t="s">
        <v>26</v>
      </c>
      <c r="K2533">
        <v>3</v>
      </c>
      <c r="L2533" s="44" t="s">
        <v>47</v>
      </c>
      <c r="M2533" s="44" t="s">
        <v>48</v>
      </c>
      <c r="N2533" s="44" t="s">
        <v>42</v>
      </c>
      <c r="O2533" s="44" t="s">
        <v>7929</v>
      </c>
      <c r="P2533">
        <v>514945</v>
      </c>
      <c r="Q2533" s="44" t="s">
        <v>36</v>
      </c>
      <c r="R2533" s="1">
        <v>41310</v>
      </c>
      <c r="S2533" s="44" t="s">
        <v>30</v>
      </c>
      <c r="T2533" s="1">
        <v>44597</v>
      </c>
      <c r="U2533">
        <v>9</v>
      </c>
      <c r="V2533">
        <v>4</v>
      </c>
      <c r="W2533">
        <v>7</v>
      </c>
      <c r="X2533">
        <v>7</v>
      </c>
      <c r="Y2533" s="44" t="s">
        <v>5550</v>
      </c>
      <c r="Z2533" s="1">
        <v>44065</v>
      </c>
      <c r="AA2533" t="s">
        <v>7991</v>
      </c>
      <c r="AB2533" t="s">
        <v>7959</v>
      </c>
      <c r="AC2533" t="s">
        <v>7958</v>
      </c>
      <c r="AD2533">
        <v>3</v>
      </c>
      <c r="AE2533">
        <v>0</v>
      </c>
      <c r="AF2533" t="s">
        <v>7955</v>
      </c>
      <c r="AG2533" t="s">
        <v>7974</v>
      </c>
      <c r="AH2533" t="s">
        <v>7974</v>
      </c>
      <c r="AI2533">
        <f>IF(Employee1[[#This Row],[ManagerRating]]="Needs Improvement",1,0)</f>
        <v>0</v>
      </c>
      <c r="AJ2533">
        <f>IF(AND(Employee1[[#This Row],[ManagerRating]]="Above and Beyond", Employee1[[#This Row],[YearsInMostRecentRole]]&gt;=3),1,0)</f>
        <v>0</v>
      </c>
    </row>
    <row r="2534" spans="1:36" x14ac:dyDescent="0.35">
      <c r="A2534" s="44" t="s">
        <v>1824</v>
      </c>
      <c r="B2534" s="44" t="s">
        <v>33</v>
      </c>
      <c r="C2534">
        <v>23</v>
      </c>
      <c r="D2534" s="44" t="s">
        <v>7987</v>
      </c>
      <c r="E2534" s="44" t="s">
        <v>23</v>
      </c>
      <c r="F2534" s="44" t="s">
        <v>46</v>
      </c>
      <c r="G2534">
        <v>8</v>
      </c>
      <c r="H2534" s="44" t="s">
        <v>7915</v>
      </c>
      <c r="I2534" s="44" t="s">
        <v>34</v>
      </c>
      <c r="J2534" s="44" t="s">
        <v>26</v>
      </c>
      <c r="K2534">
        <v>2</v>
      </c>
      <c r="L2534" s="44" t="s">
        <v>61</v>
      </c>
      <c r="M2534" s="44" t="s">
        <v>76</v>
      </c>
      <c r="N2534" s="44" t="s">
        <v>42</v>
      </c>
      <c r="O2534" s="44" t="s">
        <v>7933</v>
      </c>
      <c r="P2534">
        <v>46850</v>
      </c>
      <c r="Q2534" s="44" t="s">
        <v>30</v>
      </c>
      <c r="R2534" s="1">
        <v>43393</v>
      </c>
      <c r="S2534" s="44" t="s">
        <v>30</v>
      </c>
      <c r="T2534" s="1">
        <v>44854</v>
      </c>
      <c r="U2534">
        <v>4</v>
      </c>
      <c r="V2534">
        <v>3</v>
      </c>
      <c r="W2534">
        <v>4</v>
      </c>
      <c r="X2534">
        <v>2</v>
      </c>
      <c r="Y2534" s="44" t="s">
        <v>5551</v>
      </c>
      <c r="Z2534" s="1">
        <v>44065</v>
      </c>
      <c r="AA2534" t="s">
        <v>7955</v>
      </c>
      <c r="AB2534" t="s">
        <v>7958</v>
      </c>
      <c r="AC2534" t="s">
        <v>7955</v>
      </c>
      <c r="AD2534">
        <v>2</v>
      </c>
      <c r="AE2534">
        <v>1</v>
      </c>
      <c r="AF2534" t="s">
        <v>7955</v>
      </c>
      <c r="AG2534" t="s">
        <v>7976</v>
      </c>
      <c r="AH2534" t="s">
        <v>7974</v>
      </c>
      <c r="AI2534">
        <f>IF(Employee1[[#This Row],[ManagerRating]]="Needs Improvement",1,0)</f>
        <v>0</v>
      </c>
      <c r="AJ2534">
        <f>IF(AND(Employee1[[#This Row],[ManagerRating]]="Above and Beyond", Employee1[[#This Row],[YearsInMostRecentRole]]&gt;=3),1,0)</f>
        <v>0</v>
      </c>
    </row>
    <row r="2535" spans="1:36" x14ac:dyDescent="0.35">
      <c r="A2535" s="44" t="s">
        <v>1758</v>
      </c>
      <c r="B2535" s="44" t="s">
        <v>45</v>
      </c>
      <c r="C2535">
        <v>40</v>
      </c>
      <c r="D2535" s="44" t="s">
        <v>7988</v>
      </c>
      <c r="E2535" s="44" t="s">
        <v>23</v>
      </c>
      <c r="F2535" s="44" t="s">
        <v>46</v>
      </c>
      <c r="G2535">
        <v>40</v>
      </c>
      <c r="H2535" s="44" t="s">
        <v>7917</v>
      </c>
      <c r="I2535" s="44" t="s">
        <v>34</v>
      </c>
      <c r="J2535" s="44" t="s">
        <v>26</v>
      </c>
      <c r="K2535">
        <v>4</v>
      </c>
      <c r="L2535" s="44" t="s">
        <v>47</v>
      </c>
      <c r="M2535" s="44" t="s">
        <v>76</v>
      </c>
      <c r="N2535" s="44" t="s">
        <v>29</v>
      </c>
      <c r="O2535" s="44" t="s">
        <v>7930</v>
      </c>
      <c r="P2535">
        <v>265523</v>
      </c>
      <c r="Q2535" s="44" t="s">
        <v>30</v>
      </c>
      <c r="R2535" s="1">
        <v>43301</v>
      </c>
      <c r="S2535" s="44" t="s">
        <v>30</v>
      </c>
      <c r="T2535" s="1">
        <v>44762</v>
      </c>
      <c r="U2535">
        <v>4</v>
      </c>
      <c r="V2535">
        <v>1</v>
      </c>
      <c r="W2535">
        <v>3</v>
      </c>
      <c r="X2535">
        <v>1</v>
      </c>
      <c r="Y2535" s="44" t="s">
        <v>5552</v>
      </c>
      <c r="Z2535" s="1">
        <v>44065</v>
      </c>
      <c r="AA2535" t="s">
        <v>7958</v>
      </c>
      <c r="AB2535" t="s">
        <v>7955</v>
      </c>
      <c r="AC2535" t="s">
        <v>7958</v>
      </c>
      <c r="AD2535">
        <v>3</v>
      </c>
      <c r="AE2535">
        <v>2</v>
      </c>
      <c r="AF2535" t="s">
        <v>7991</v>
      </c>
      <c r="AG2535" t="s">
        <v>7974</v>
      </c>
      <c r="AH2535" t="s">
        <v>7974</v>
      </c>
      <c r="AI2535">
        <f>IF(Employee1[[#This Row],[ManagerRating]]="Needs Improvement",1,0)</f>
        <v>0</v>
      </c>
      <c r="AJ2535">
        <f>IF(AND(Employee1[[#This Row],[ManagerRating]]="Above and Beyond", Employee1[[#This Row],[YearsInMostRecentRole]]&gt;=3),1,0)</f>
        <v>0</v>
      </c>
    </row>
    <row r="2536" spans="1:36" x14ac:dyDescent="0.35">
      <c r="A2536" s="44" t="s">
        <v>834</v>
      </c>
      <c r="B2536" s="44" t="s">
        <v>33</v>
      </c>
      <c r="C2536">
        <v>31</v>
      </c>
      <c r="D2536" s="44" t="s">
        <v>7988</v>
      </c>
      <c r="E2536" s="44" t="s">
        <v>70</v>
      </c>
      <c r="F2536" s="44" t="s">
        <v>46</v>
      </c>
      <c r="G2536">
        <v>38</v>
      </c>
      <c r="H2536" s="44" t="s">
        <v>7917</v>
      </c>
      <c r="I2536" s="44" t="s">
        <v>34</v>
      </c>
      <c r="J2536" s="44" t="s">
        <v>26</v>
      </c>
      <c r="K2536">
        <v>1</v>
      </c>
      <c r="L2536" s="44" t="s">
        <v>47</v>
      </c>
      <c r="M2536" s="44" t="s">
        <v>138</v>
      </c>
      <c r="N2536" s="44" t="s">
        <v>29</v>
      </c>
      <c r="O2536" s="44" t="s">
        <v>7929</v>
      </c>
      <c r="P2536">
        <v>547204</v>
      </c>
      <c r="Q2536" s="44" t="s">
        <v>36</v>
      </c>
      <c r="R2536" s="1">
        <v>41910</v>
      </c>
      <c r="S2536" s="44" t="s">
        <v>30</v>
      </c>
      <c r="T2536" s="1">
        <v>44832</v>
      </c>
      <c r="U2536">
        <v>8</v>
      </c>
      <c r="V2536">
        <v>7</v>
      </c>
      <c r="W2536">
        <v>8</v>
      </c>
      <c r="X2536">
        <v>5</v>
      </c>
      <c r="Y2536" s="44" t="s">
        <v>5553</v>
      </c>
      <c r="Z2536" s="1">
        <v>44066</v>
      </c>
      <c r="AA2536" t="s">
        <v>7991</v>
      </c>
      <c r="AB2536" t="s">
        <v>7991</v>
      </c>
      <c r="AC2536" t="s">
        <v>7958</v>
      </c>
      <c r="AD2536">
        <v>1</v>
      </c>
      <c r="AE2536">
        <v>2</v>
      </c>
      <c r="AF2536" t="s">
        <v>7955</v>
      </c>
      <c r="AG2536" t="s">
        <v>7975</v>
      </c>
      <c r="AH2536" t="s">
        <v>7975</v>
      </c>
      <c r="AI2536">
        <f>IF(Employee1[[#This Row],[ManagerRating]]="Needs Improvement",1,0)</f>
        <v>0</v>
      </c>
      <c r="AJ2536">
        <f>IF(AND(Employee1[[#This Row],[ManagerRating]]="Above and Beyond", Employee1[[#This Row],[YearsInMostRecentRole]]&gt;=3),1,0)</f>
        <v>1</v>
      </c>
    </row>
    <row r="2537" spans="1:36" x14ac:dyDescent="0.35">
      <c r="A2537" s="44" t="s">
        <v>1404</v>
      </c>
      <c r="B2537" s="44" t="s">
        <v>593</v>
      </c>
      <c r="C2537">
        <v>34</v>
      </c>
      <c r="D2537" s="44" t="s">
        <v>7988</v>
      </c>
      <c r="E2537" s="44" t="s">
        <v>23</v>
      </c>
      <c r="F2537" s="44" t="s">
        <v>46</v>
      </c>
      <c r="G2537">
        <v>18</v>
      </c>
      <c r="H2537" s="44" t="s">
        <v>7916</v>
      </c>
      <c r="I2537" s="44" t="s">
        <v>34</v>
      </c>
      <c r="J2537" s="44" t="s">
        <v>26</v>
      </c>
      <c r="K2537">
        <v>3</v>
      </c>
      <c r="L2537" s="44" t="s">
        <v>47</v>
      </c>
      <c r="M2537" s="44" t="s">
        <v>48</v>
      </c>
      <c r="N2537" s="44" t="s">
        <v>29</v>
      </c>
      <c r="O2537" s="44" t="s">
        <v>7930</v>
      </c>
      <c r="P2537">
        <v>323488</v>
      </c>
      <c r="Q2537" s="44" t="s">
        <v>30</v>
      </c>
      <c r="R2537" s="1">
        <v>42767</v>
      </c>
      <c r="S2537" s="44" t="s">
        <v>30</v>
      </c>
      <c r="T2537" s="1">
        <v>44593</v>
      </c>
      <c r="U2537">
        <v>5</v>
      </c>
      <c r="V2537">
        <v>0</v>
      </c>
      <c r="W2537">
        <v>1</v>
      </c>
      <c r="X2537">
        <v>1</v>
      </c>
      <c r="Y2537" s="44" t="s">
        <v>5554</v>
      </c>
      <c r="Z2537" s="1">
        <v>44066</v>
      </c>
      <c r="AA2537" t="s">
        <v>7958</v>
      </c>
      <c r="AB2537" t="s">
        <v>7959</v>
      </c>
      <c r="AC2537" t="s">
        <v>7958</v>
      </c>
      <c r="AD2537">
        <v>1</v>
      </c>
      <c r="AE2537">
        <v>0</v>
      </c>
      <c r="AF2537" t="s">
        <v>7955</v>
      </c>
      <c r="AG2537" t="s">
        <v>7974</v>
      </c>
      <c r="AH2537" t="s">
        <v>7977</v>
      </c>
      <c r="AI2537">
        <f>IF(Employee1[[#This Row],[ManagerRating]]="Needs Improvement",1,0)</f>
        <v>1</v>
      </c>
      <c r="AJ2537">
        <f>IF(AND(Employee1[[#This Row],[ManagerRating]]="Above and Beyond", Employee1[[#This Row],[YearsInMostRecentRole]]&gt;=3),1,0)</f>
        <v>0</v>
      </c>
    </row>
    <row r="2538" spans="1:36" x14ac:dyDescent="0.35">
      <c r="A2538" s="44" t="s">
        <v>1654</v>
      </c>
      <c r="B2538" s="44" t="s">
        <v>33</v>
      </c>
      <c r="C2538">
        <v>23</v>
      </c>
      <c r="D2538" s="44" t="s">
        <v>7987</v>
      </c>
      <c r="E2538" s="44" t="s">
        <v>23</v>
      </c>
      <c r="F2538" s="44" t="s">
        <v>46</v>
      </c>
      <c r="G2538">
        <v>44</v>
      </c>
      <c r="H2538" s="44" t="s">
        <v>7917</v>
      </c>
      <c r="I2538" s="44" t="s">
        <v>55</v>
      </c>
      <c r="J2538" s="44" t="s">
        <v>26</v>
      </c>
      <c r="K2538">
        <v>3</v>
      </c>
      <c r="L2538" s="44" t="s">
        <v>61</v>
      </c>
      <c r="M2538" s="44" t="s">
        <v>85</v>
      </c>
      <c r="N2538" s="44" t="s">
        <v>42</v>
      </c>
      <c r="O2538" s="44" t="s">
        <v>7932</v>
      </c>
      <c r="P2538">
        <v>81034</v>
      </c>
      <c r="Q2538" s="44" t="s">
        <v>36</v>
      </c>
      <c r="R2538" s="1">
        <v>43184</v>
      </c>
      <c r="S2538" s="44" t="s">
        <v>30</v>
      </c>
      <c r="T2538" s="1">
        <v>44645</v>
      </c>
      <c r="U2538">
        <v>4</v>
      </c>
      <c r="V2538">
        <v>1</v>
      </c>
      <c r="W2538">
        <v>1</v>
      </c>
      <c r="X2538">
        <v>0</v>
      </c>
      <c r="Y2538" s="44" t="s">
        <v>5555</v>
      </c>
      <c r="Z2538" s="1">
        <v>44067</v>
      </c>
      <c r="AA2538" t="s">
        <v>7958</v>
      </c>
      <c r="AB2538" t="s">
        <v>7959</v>
      </c>
      <c r="AC2538" t="s">
        <v>7991</v>
      </c>
      <c r="AD2538">
        <v>1</v>
      </c>
      <c r="AE2538">
        <v>0</v>
      </c>
      <c r="AF2538" t="s">
        <v>7955</v>
      </c>
      <c r="AG2538" t="s">
        <v>7974</v>
      </c>
      <c r="AH2538" t="s">
        <v>7974</v>
      </c>
      <c r="AI2538">
        <f>IF(Employee1[[#This Row],[ManagerRating]]="Needs Improvement",1,0)</f>
        <v>0</v>
      </c>
      <c r="AJ2538">
        <f>IF(AND(Employee1[[#This Row],[ManagerRating]]="Above and Beyond", Employee1[[#This Row],[YearsInMostRecentRole]]&gt;=3),1,0)</f>
        <v>0</v>
      </c>
    </row>
    <row r="2539" spans="1:36" x14ac:dyDescent="0.35">
      <c r="A2539" s="44" t="s">
        <v>1010</v>
      </c>
      <c r="B2539" s="44" t="s">
        <v>22</v>
      </c>
      <c r="C2539">
        <v>28</v>
      </c>
      <c r="D2539" s="44" t="s">
        <v>7987</v>
      </c>
      <c r="E2539" s="44" t="s">
        <v>70</v>
      </c>
      <c r="F2539" s="44" t="s">
        <v>46</v>
      </c>
      <c r="G2539">
        <v>20</v>
      </c>
      <c r="H2539" s="44" t="s">
        <v>7916</v>
      </c>
      <c r="I2539" s="44" t="s">
        <v>34</v>
      </c>
      <c r="J2539" s="44" t="s">
        <v>60</v>
      </c>
      <c r="K2539">
        <v>1</v>
      </c>
      <c r="L2539" s="44" t="s">
        <v>47</v>
      </c>
      <c r="M2539" s="44" t="s">
        <v>71</v>
      </c>
      <c r="N2539" s="44" t="s">
        <v>42</v>
      </c>
      <c r="O2539" s="44" t="s">
        <v>7932</v>
      </c>
      <c r="P2539">
        <v>62016</v>
      </c>
      <c r="Q2539" s="44" t="s">
        <v>30</v>
      </c>
      <c r="R2539" s="1">
        <v>42157</v>
      </c>
      <c r="S2539" s="44" t="s">
        <v>30</v>
      </c>
      <c r="T2539" s="1">
        <v>44714</v>
      </c>
      <c r="U2539">
        <v>7</v>
      </c>
      <c r="V2539">
        <v>6</v>
      </c>
      <c r="W2539">
        <v>6</v>
      </c>
      <c r="X2539">
        <v>4</v>
      </c>
      <c r="Y2539" s="44" t="s">
        <v>5556</v>
      </c>
      <c r="Z2539" s="1">
        <v>44068</v>
      </c>
      <c r="AA2539" t="s">
        <v>7955</v>
      </c>
      <c r="AB2539" t="s">
        <v>7959</v>
      </c>
      <c r="AC2539" t="s">
        <v>7991</v>
      </c>
      <c r="AD2539">
        <v>1</v>
      </c>
      <c r="AE2539">
        <v>1</v>
      </c>
      <c r="AF2539" t="s">
        <v>7991</v>
      </c>
      <c r="AG2539" t="s">
        <v>7975</v>
      </c>
      <c r="AH2539" t="s">
        <v>7976</v>
      </c>
      <c r="AI2539">
        <f>IF(Employee1[[#This Row],[ManagerRating]]="Needs Improvement",1,0)</f>
        <v>0</v>
      </c>
      <c r="AJ2539">
        <f>IF(AND(Employee1[[#This Row],[ManagerRating]]="Above and Beyond", Employee1[[#This Row],[YearsInMostRecentRole]]&gt;=3),1,0)</f>
        <v>0</v>
      </c>
    </row>
    <row r="2540" spans="1:36" x14ac:dyDescent="0.35">
      <c r="A2540" s="44" t="s">
        <v>1534</v>
      </c>
      <c r="B2540" s="44" t="s">
        <v>33</v>
      </c>
      <c r="C2540">
        <v>26</v>
      </c>
      <c r="D2540" s="44" t="s">
        <v>7987</v>
      </c>
      <c r="E2540" s="44" t="s">
        <v>23</v>
      </c>
      <c r="F2540" s="44" t="s">
        <v>46</v>
      </c>
      <c r="G2540">
        <v>28</v>
      </c>
      <c r="H2540" s="44" t="s">
        <v>7917</v>
      </c>
      <c r="I2540" s="44" t="s">
        <v>34</v>
      </c>
      <c r="J2540" s="44" t="s">
        <v>56</v>
      </c>
      <c r="K2540">
        <v>5</v>
      </c>
      <c r="L2540" s="44" t="s">
        <v>47</v>
      </c>
      <c r="M2540" s="44" t="s">
        <v>48</v>
      </c>
      <c r="N2540" s="44" t="s">
        <v>42</v>
      </c>
      <c r="O2540" s="44" t="s">
        <v>7931</v>
      </c>
      <c r="P2540">
        <v>246505</v>
      </c>
      <c r="Q2540" s="44" t="s">
        <v>30</v>
      </c>
      <c r="R2540" s="1">
        <v>42982</v>
      </c>
      <c r="S2540" s="44" t="s">
        <v>30</v>
      </c>
      <c r="T2540" s="1">
        <v>44808</v>
      </c>
      <c r="U2540">
        <v>5</v>
      </c>
      <c r="V2540">
        <v>1</v>
      </c>
      <c r="W2540">
        <v>3</v>
      </c>
      <c r="X2540">
        <v>2</v>
      </c>
      <c r="Y2540" s="44" t="s">
        <v>5557</v>
      </c>
      <c r="Z2540" s="1">
        <v>44068</v>
      </c>
      <c r="AA2540" t="s">
        <v>7955</v>
      </c>
      <c r="AB2540" t="s">
        <v>7958</v>
      </c>
      <c r="AC2540" t="s">
        <v>7959</v>
      </c>
      <c r="AD2540">
        <v>3</v>
      </c>
      <c r="AE2540">
        <v>1</v>
      </c>
      <c r="AF2540" t="s">
        <v>7959</v>
      </c>
      <c r="AG2540" t="s">
        <v>7974</v>
      </c>
      <c r="AH2540" t="s">
        <v>7977</v>
      </c>
      <c r="AI2540">
        <f>IF(Employee1[[#This Row],[ManagerRating]]="Needs Improvement",1,0)</f>
        <v>1</v>
      </c>
      <c r="AJ2540">
        <f>IF(AND(Employee1[[#This Row],[ManagerRating]]="Above and Beyond", Employee1[[#This Row],[YearsInMostRecentRole]]&gt;=3),1,0)</f>
        <v>0</v>
      </c>
    </row>
    <row r="2541" spans="1:36" x14ac:dyDescent="0.35">
      <c r="A2541" s="44" t="s">
        <v>1918</v>
      </c>
      <c r="B2541" s="44" t="s">
        <v>22</v>
      </c>
      <c r="C2541">
        <v>22</v>
      </c>
      <c r="D2541" s="44" t="s">
        <v>7987</v>
      </c>
      <c r="E2541" s="44" t="s">
        <v>23</v>
      </c>
      <c r="F2541" s="44" t="s">
        <v>46</v>
      </c>
      <c r="G2541">
        <v>31</v>
      </c>
      <c r="H2541" s="44" t="s">
        <v>7917</v>
      </c>
      <c r="I2541" s="44" t="s">
        <v>34</v>
      </c>
      <c r="J2541" s="44" t="s">
        <v>60</v>
      </c>
      <c r="K2541">
        <v>4</v>
      </c>
      <c r="L2541" s="44" t="s">
        <v>61</v>
      </c>
      <c r="M2541" s="44" t="s">
        <v>82</v>
      </c>
      <c r="N2541" s="44" t="s">
        <v>42</v>
      </c>
      <c r="O2541" s="44" t="s">
        <v>7932</v>
      </c>
      <c r="P2541">
        <v>75738</v>
      </c>
      <c r="Q2541" s="44" t="s">
        <v>36</v>
      </c>
      <c r="R2541" s="1">
        <v>43519</v>
      </c>
      <c r="S2541" s="44" t="s">
        <v>36</v>
      </c>
      <c r="T2541" s="1">
        <v>44615</v>
      </c>
      <c r="U2541">
        <v>3</v>
      </c>
      <c r="V2541">
        <v>1</v>
      </c>
      <c r="W2541">
        <v>2</v>
      </c>
      <c r="X2541">
        <v>0</v>
      </c>
      <c r="Y2541" s="44" t="s">
        <v>5558</v>
      </c>
      <c r="Z2541" s="1">
        <v>44069</v>
      </c>
      <c r="AA2541" t="s">
        <v>7958</v>
      </c>
      <c r="AB2541" t="s">
        <v>7955</v>
      </c>
      <c r="AC2541" t="s">
        <v>7991</v>
      </c>
      <c r="AD2541">
        <v>3</v>
      </c>
      <c r="AE2541">
        <v>0</v>
      </c>
      <c r="AF2541" t="s">
        <v>7991</v>
      </c>
      <c r="AG2541" t="s">
        <v>7975</v>
      </c>
      <c r="AH2541" t="s">
        <v>7976</v>
      </c>
      <c r="AI2541">
        <f>IF(Employee1[[#This Row],[ManagerRating]]="Needs Improvement",1,0)</f>
        <v>0</v>
      </c>
      <c r="AJ2541">
        <f>IF(AND(Employee1[[#This Row],[ManagerRating]]="Above and Beyond", Employee1[[#This Row],[YearsInMostRecentRole]]&gt;=3),1,0)</f>
        <v>0</v>
      </c>
    </row>
    <row r="2542" spans="1:36" x14ac:dyDescent="0.35">
      <c r="A2542" s="44" t="s">
        <v>1738</v>
      </c>
      <c r="B2542" s="44" t="s">
        <v>22</v>
      </c>
      <c r="C2542">
        <v>23</v>
      </c>
      <c r="D2542" s="44" t="s">
        <v>7987</v>
      </c>
      <c r="E2542" s="44" t="s">
        <v>59</v>
      </c>
      <c r="F2542" s="44" t="s">
        <v>46</v>
      </c>
      <c r="G2542">
        <v>24</v>
      </c>
      <c r="H2542" s="44" t="s">
        <v>7916</v>
      </c>
      <c r="I2542" s="44" t="s">
        <v>55</v>
      </c>
      <c r="J2542" s="44" t="s">
        <v>56</v>
      </c>
      <c r="K2542">
        <v>4</v>
      </c>
      <c r="L2542" s="44" t="s">
        <v>47</v>
      </c>
      <c r="M2542" s="44" t="s">
        <v>85</v>
      </c>
      <c r="N2542" s="44" t="s">
        <v>29</v>
      </c>
      <c r="O2542" s="44" t="s">
        <v>7932</v>
      </c>
      <c r="P2542">
        <v>69325</v>
      </c>
      <c r="Q2542" s="44" t="s">
        <v>30</v>
      </c>
      <c r="R2542" s="1">
        <v>43285</v>
      </c>
      <c r="S2542" s="44" t="s">
        <v>30</v>
      </c>
      <c r="T2542" s="1">
        <v>44746</v>
      </c>
      <c r="U2542">
        <v>4</v>
      </c>
      <c r="V2542">
        <v>3</v>
      </c>
      <c r="W2542">
        <v>4</v>
      </c>
      <c r="X2542">
        <v>4</v>
      </c>
      <c r="Y2542" s="44" t="s">
        <v>5559</v>
      </c>
      <c r="Z2542" s="1">
        <v>44070</v>
      </c>
      <c r="AA2542" t="s">
        <v>7991</v>
      </c>
      <c r="AB2542" t="s">
        <v>7955</v>
      </c>
      <c r="AC2542" t="s">
        <v>7955</v>
      </c>
      <c r="AD2542">
        <v>1</v>
      </c>
      <c r="AE2542">
        <v>0</v>
      </c>
      <c r="AF2542" t="s">
        <v>7991</v>
      </c>
      <c r="AG2542" t="s">
        <v>7976</v>
      </c>
      <c r="AH2542" t="s">
        <v>7974</v>
      </c>
      <c r="AI2542">
        <f>IF(Employee1[[#This Row],[ManagerRating]]="Needs Improvement",1,0)</f>
        <v>0</v>
      </c>
      <c r="AJ2542">
        <f>IF(AND(Employee1[[#This Row],[ManagerRating]]="Above and Beyond", Employee1[[#This Row],[YearsInMostRecentRole]]&gt;=3),1,0)</f>
        <v>0</v>
      </c>
    </row>
    <row r="2543" spans="1:36" x14ac:dyDescent="0.35">
      <c r="A2543" s="44" t="s">
        <v>1102</v>
      </c>
      <c r="B2543" s="44" t="s">
        <v>33</v>
      </c>
      <c r="C2543">
        <v>27</v>
      </c>
      <c r="D2543" s="44" t="s">
        <v>7987</v>
      </c>
      <c r="E2543" s="44" t="s">
        <v>23</v>
      </c>
      <c r="F2543" s="44" t="s">
        <v>24</v>
      </c>
      <c r="G2543">
        <v>7</v>
      </c>
      <c r="H2543" s="44" t="s">
        <v>7915</v>
      </c>
      <c r="I2543" s="44" t="s">
        <v>34</v>
      </c>
      <c r="J2543" s="44" t="s">
        <v>60</v>
      </c>
      <c r="K2543">
        <v>3</v>
      </c>
      <c r="L2543" s="44" t="s">
        <v>27</v>
      </c>
      <c r="M2543" s="44" t="s">
        <v>28</v>
      </c>
      <c r="N2543" s="44" t="s">
        <v>42</v>
      </c>
      <c r="O2543" s="44" t="s">
        <v>7932</v>
      </c>
      <c r="P2543">
        <v>73918</v>
      </c>
      <c r="Q2543" s="44" t="s">
        <v>30</v>
      </c>
      <c r="R2543" s="1">
        <v>42298</v>
      </c>
      <c r="S2543" s="44" t="s">
        <v>30</v>
      </c>
      <c r="T2543" s="1">
        <v>44855</v>
      </c>
      <c r="U2543">
        <v>7</v>
      </c>
      <c r="V2543">
        <v>3</v>
      </c>
      <c r="W2543">
        <v>4</v>
      </c>
      <c r="X2543">
        <v>1</v>
      </c>
      <c r="Y2543" s="44" t="s">
        <v>5560</v>
      </c>
      <c r="Z2543" s="1">
        <v>44071</v>
      </c>
      <c r="AA2543" t="s">
        <v>7991</v>
      </c>
      <c r="AB2543" t="s">
        <v>7955</v>
      </c>
      <c r="AC2543" t="s">
        <v>7955</v>
      </c>
      <c r="AD2543">
        <v>3</v>
      </c>
      <c r="AE2543">
        <v>0</v>
      </c>
      <c r="AF2543" t="s">
        <v>7959</v>
      </c>
      <c r="AG2543" t="s">
        <v>7974</v>
      </c>
      <c r="AH2543" t="s">
        <v>7977</v>
      </c>
      <c r="AI2543">
        <f>IF(Employee1[[#This Row],[ManagerRating]]="Needs Improvement",1,0)</f>
        <v>1</v>
      </c>
      <c r="AJ2543">
        <f>IF(AND(Employee1[[#This Row],[ManagerRating]]="Above and Beyond", Employee1[[#This Row],[YearsInMostRecentRole]]&gt;=3),1,0)</f>
        <v>0</v>
      </c>
    </row>
    <row r="2544" spans="1:36" x14ac:dyDescent="0.35">
      <c r="A2544" s="44" t="s">
        <v>66</v>
      </c>
      <c r="B2544" s="44" t="s">
        <v>33</v>
      </c>
      <c r="C2544">
        <v>38</v>
      </c>
      <c r="D2544" s="44" t="s">
        <v>7988</v>
      </c>
      <c r="E2544" s="44" t="s">
        <v>23</v>
      </c>
      <c r="F2544" s="44" t="s">
        <v>24</v>
      </c>
      <c r="G2544">
        <v>20</v>
      </c>
      <c r="H2544" s="44" t="s">
        <v>7916</v>
      </c>
      <c r="I2544" s="44" t="s">
        <v>25</v>
      </c>
      <c r="J2544" s="44" t="s">
        <v>60</v>
      </c>
      <c r="K2544">
        <v>4</v>
      </c>
      <c r="L2544" s="44" t="s">
        <v>27</v>
      </c>
      <c r="M2544" s="44" t="s">
        <v>28</v>
      </c>
      <c r="N2544" s="44" t="s">
        <v>42</v>
      </c>
      <c r="O2544" s="44" t="s">
        <v>7931</v>
      </c>
      <c r="P2544">
        <v>147098</v>
      </c>
      <c r="Q2544" s="44" t="s">
        <v>30</v>
      </c>
      <c r="R2544" s="1">
        <v>40919</v>
      </c>
      <c r="S2544" s="44" t="s">
        <v>30</v>
      </c>
      <c r="T2544" s="1">
        <v>44572</v>
      </c>
      <c r="U2544">
        <v>10</v>
      </c>
      <c r="V2544">
        <v>5</v>
      </c>
      <c r="W2544">
        <v>8</v>
      </c>
      <c r="X2544">
        <v>2</v>
      </c>
      <c r="Y2544" s="44" t="s">
        <v>5561</v>
      </c>
      <c r="Z2544" s="1">
        <v>41979</v>
      </c>
      <c r="AA2544" t="s">
        <v>7991</v>
      </c>
      <c r="AB2544" t="s">
        <v>7955</v>
      </c>
      <c r="AC2544" t="s">
        <v>7955</v>
      </c>
      <c r="AD2544">
        <v>1</v>
      </c>
      <c r="AE2544">
        <v>3</v>
      </c>
      <c r="AF2544" t="s">
        <v>7991</v>
      </c>
      <c r="AG2544" t="s">
        <v>7976</v>
      </c>
      <c r="AH2544" t="s">
        <v>7974</v>
      </c>
      <c r="AI2544">
        <f>IF(Employee1[[#This Row],[ManagerRating]]="Needs Improvement",1,0)</f>
        <v>0</v>
      </c>
      <c r="AJ2544">
        <f>IF(AND(Employee1[[#This Row],[ManagerRating]]="Above and Beyond", Employee1[[#This Row],[YearsInMostRecentRole]]&gt;=3),1,0)</f>
        <v>0</v>
      </c>
    </row>
    <row r="2545" spans="1:36" x14ac:dyDescent="0.35">
      <c r="A2545" s="44" t="s">
        <v>672</v>
      </c>
      <c r="B2545" s="44" t="s">
        <v>22</v>
      </c>
      <c r="C2545">
        <v>39</v>
      </c>
      <c r="D2545" s="44" t="s">
        <v>7988</v>
      </c>
      <c r="E2545" s="44" t="s">
        <v>23</v>
      </c>
      <c r="F2545" s="44" t="s">
        <v>24</v>
      </c>
      <c r="G2545">
        <v>37</v>
      </c>
      <c r="H2545" s="44" t="s">
        <v>7917</v>
      </c>
      <c r="I2545" s="44" t="s">
        <v>25</v>
      </c>
      <c r="J2545" s="44" t="s">
        <v>40</v>
      </c>
      <c r="K2545">
        <v>3</v>
      </c>
      <c r="L2545" s="44" t="s">
        <v>96</v>
      </c>
      <c r="M2545" s="44" t="s">
        <v>116</v>
      </c>
      <c r="N2545" s="44" t="s">
        <v>35</v>
      </c>
      <c r="O2545" s="44" t="s">
        <v>7932</v>
      </c>
      <c r="P2545">
        <v>65612</v>
      </c>
      <c r="Q2545" s="44" t="s">
        <v>30</v>
      </c>
      <c r="R2545" s="1">
        <v>41693</v>
      </c>
      <c r="S2545" s="44" t="s">
        <v>30</v>
      </c>
      <c r="T2545" s="1">
        <v>44615</v>
      </c>
      <c r="U2545">
        <v>8</v>
      </c>
      <c r="V2545">
        <v>2</v>
      </c>
      <c r="W2545">
        <v>8</v>
      </c>
      <c r="X2545">
        <v>7</v>
      </c>
      <c r="Y2545" s="44" t="s">
        <v>5562</v>
      </c>
      <c r="Z2545" s="1">
        <v>44072</v>
      </c>
      <c r="AA2545" t="s">
        <v>7955</v>
      </c>
      <c r="AB2545" t="s">
        <v>7959</v>
      </c>
      <c r="AC2545" t="s">
        <v>7991</v>
      </c>
      <c r="AD2545">
        <v>2</v>
      </c>
      <c r="AE2545">
        <v>1</v>
      </c>
      <c r="AF2545" t="s">
        <v>7955</v>
      </c>
      <c r="AG2545" t="s">
        <v>7976</v>
      </c>
      <c r="AH2545" t="s">
        <v>7974</v>
      </c>
      <c r="AI2545">
        <f>IF(Employee1[[#This Row],[ManagerRating]]="Needs Improvement",1,0)</f>
        <v>0</v>
      </c>
      <c r="AJ2545">
        <f>IF(AND(Employee1[[#This Row],[ManagerRating]]="Above and Beyond", Employee1[[#This Row],[YearsInMostRecentRole]]&gt;=3),1,0)</f>
        <v>0</v>
      </c>
    </row>
    <row r="2546" spans="1:36" x14ac:dyDescent="0.35">
      <c r="A2546" s="44" t="s">
        <v>1086</v>
      </c>
      <c r="B2546" s="44" t="s">
        <v>22</v>
      </c>
      <c r="C2546">
        <v>27</v>
      </c>
      <c r="D2546" s="44" t="s">
        <v>7987</v>
      </c>
      <c r="E2546" s="44" t="s">
        <v>23</v>
      </c>
      <c r="F2546" s="44" t="s">
        <v>46</v>
      </c>
      <c r="G2546">
        <v>1</v>
      </c>
      <c r="H2546" s="44" t="s">
        <v>7915</v>
      </c>
      <c r="I2546" s="44" t="s">
        <v>25</v>
      </c>
      <c r="J2546" s="44" t="s">
        <v>26</v>
      </c>
      <c r="K2546">
        <v>3</v>
      </c>
      <c r="L2546" s="44" t="s">
        <v>61</v>
      </c>
      <c r="M2546" s="44" t="s">
        <v>48</v>
      </c>
      <c r="N2546" s="44" t="s">
        <v>35</v>
      </c>
      <c r="O2546" s="44" t="s">
        <v>7931</v>
      </c>
      <c r="P2546">
        <v>200409</v>
      </c>
      <c r="Q2546" s="44" t="s">
        <v>30</v>
      </c>
      <c r="R2546" s="1">
        <v>42264</v>
      </c>
      <c r="S2546" s="44" t="s">
        <v>30</v>
      </c>
      <c r="T2546" s="1">
        <v>44821</v>
      </c>
      <c r="U2546">
        <v>7</v>
      </c>
      <c r="V2546">
        <v>5</v>
      </c>
      <c r="W2546">
        <v>6</v>
      </c>
      <c r="X2546">
        <v>1</v>
      </c>
      <c r="Y2546" s="44" t="s">
        <v>5563</v>
      </c>
      <c r="Z2546" s="1">
        <v>44073</v>
      </c>
      <c r="AA2546" t="s">
        <v>7955</v>
      </c>
      <c r="AB2546" t="s">
        <v>7991</v>
      </c>
      <c r="AC2546" t="s">
        <v>7955</v>
      </c>
      <c r="AD2546">
        <v>3</v>
      </c>
      <c r="AE2546">
        <v>1</v>
      </c>
      <c r="AF2546" t="s">
        <v>7991</v>
      </c>
      <c r="AG2546" t="s">
        <v>7975</v>
      </c>
      <c r="AH2546" t="s">
        <v>7975</v>
      </c>
      <c r="AI2546">
        <f>IF(Employee1[[#This Row],[ManagerRating]]="Needs Improvement",1,0)</f>
        <v>0</v>
      </c>
      <c r="AJ2546">
        <f>IF(AND(Employee1[[#This Row],[ManagerRating]]="Above and Beyond", Employee1[[#This Row],[YearsInMostRecentRole]]&gt;=3),1,0)</f>
        <v>1</v>
      </c>
    </row>
    <row r="2547" spans="1:36" x14ac:dyDescent="0.35">
      <c r="A2547" s="44" t="s">
        <v>1624</v>
      </c>
      <c r="B2547" s="44" t="s">
        <v>33</v>
      </c>
      <c r="C2547">
        <v>25</v>
      </c>
      <c r="D2547" s="44" t="s">
        <v>7987</v>
      </c>
      <c r="E2547" s="44" t="s">
        <v>70</v>
      </c>
      <c r="F2547" s="44" t="s">
        <v>46</v>
      </c>
      <c r="G2547">
        <v>20</v>
      </c>
      <c r="H2547" s="44" t="s">
        <v>7916</v>
      </c>
      <c r="I2547" s="44" t="s">
        <v>55</v>
      </c>
      <c r="J2547" s="44" t="s">
        <v>56</v>
      </c>
      <c r="K2547">
        <v>4</v>
      </c>
      <c r="L2547" s="44" t="s">
        <v>47</v>
      </c>
      <c r="M2547" s="44" t="s">
        <v>76</v>
      </c>
      <c r="N2547" s="44" t="s">
        <v>42</v>
      </c>
      <c r="O2547" s="44" t="s">
        <v>7932</v>
      </c>
      <c r="P2547">
        <v>96514</v>
      </c>
      <c r="Q2547" s="44" t="s">
        <v>30</v>
      </c>
      <c r="R2547" s="1">
        <v>43135</v>
      </c>
      <c r="S2547" s="44" t="s">
        <v>30</v>
      </c>
      <c r="T2547" s="1">
        <v>44596</v>
      </c>
      <c r="U2547">
        <v>4</v>
      </c>
      <c r="V2547">
        <v>4</v>
      </c>
      <c r="W2547">
        <v>4</v>
      </c>
      <c r="X2547">
        <v>0</v>
      </c>
      <c r="Y2547" s="44" t="s">
        <v>5564</v>
      </c>
      <c r="Z2547" s="1">
        <v>44073</v>
      </c>
      <c r="AA2547" t="s">
        <v>7955</v>
      </c>
      <c r="AB2547" t="s">
        <v>7991</v>
      </c>
      <c r="AC2547" t="s">
        <v>7955</v>
      </c>
      <c r="AD2547">
        <v>3</v>
      </c>
      <c r="AE2547">
        <v>1</v>
      </c>
      <c r="AF2547" t="s">
        <v>7958</v>
      </c>
      <c r="AG2547" t="s">
        <v>7975</v>
      </c>
      <c r="AH2547" t="s">
        <v>7975</v>
      </c>
      <c r="AI2547">
        <f>IF(Employee1[[#This Row],[ManagerRating]]="Needs Improvement",1,0)</f>
        <v>0</v>
      </c>
      <c r="AJ2547">
        <f>IF(AND(Employee1[[#This Row],[ManagerRating]]="Above and Beyond", Employee1[[#This Row],[YearsInMostRecentRole]]&gt;=3),1,0)</f>
        <v>1</v>
      </c>
    </row>
    <row r="2548" spans="1:36" x14ac:dyDescent="0.35">
      <c r="A2548" s="44" t="s">
        <v>541</v>
      </c>
      <c r="B2548" s="44" t="s">
        <v>33</v>
      </c>
      <c r="C2548">
        <v>37</v>
      </c>
      <c r="D2548" s="44" t="s">
        <v>7988</v>
      </c>
      <c r="E2548" s="44" t="s">
        <v>23</v>
      </c>
      <c r="F2548" s="44" t="s">
        <v>46</v>
      </c>
      <c r="G2548">
        <v>29</v>
      </c>
      <c r="H2548" s="44" t="s">
        <v>7917</v>
      </c>
      <c r="I2548" s="44" t="s">
        <v>25</v>
      </c>
      <c r="J2548" s="44" t="s">
        <v>26</v>
      </c>
      <c r="K2548">
        <v>3</v>
      </c>
      <c r="L2548" s="44" t="s">
        <v>47</v>
      </c>
      <c r="M2548" s="44" t="s">
        <v>138</v>
      </c>
      <c r="N2548" s="44" t="s">
        <v>42</v>
      </c>
      <c r="O2548" s="44" t="s">
        <v>7929</v>
      </c>
      <c r="P2548">
        <v>513608</v>
      </c>
      <c r="Q2548" s="44" t="s">
        <v>30</v>
      </c>
      <c r="R2548" s="1">
        <v>41520</v>
      </c>
      <c r="S2548" s="44" t="s">
        <v>30</v>
      </c>
      <c r="T2548" s="1">
        <v>44807</v>
      </c>
      <c r="U2548">
        <v>9</v>
      </c>
      <c r="V2548">
        <v>4</v>
      </c>
      <c r="W2548">
        <v>7</v>
      </c>
      <c r="X2548">
        <v>3</v>
      </c>
      <c r="Y2548" s="44" t="s">
        <v>5565</v>
      </c>
      <c r="Z2548" s="1">
        <v>44074</v>
      </c>
      <c r="AA2548" t="s">
        <v>7958</v>
      </c>
      <c r="AB2548" t="s">
        <v>7958</v>
      </c>
      <c r="AC2548" t="s">
        <v>7991</v>
      </c>
      <c r="AD2548">
        <v>1</v>
      </c>
      <c r="AE2548">
        <v>0</v>
      </c>
      <c r="AF2548" t="s">
        <v>7955</v>
      </c>
      <c r="AG2548" t="s">
        <v>7975</v>
      </c>
      <c r="AH2548" t="s">
        <v>7975</v>
      </c>
      <c r="AI2548">
        <f>IF(Employee1[[#This Row],[ManagerRating]]="Needs Improvement",1,0)</f>
        <v>0</v>
      </c>
      <c r="AJ2548">
        <f>IF(AND(Employee1[[#This Row],[ManagerRating]]="Above and Beyond", Employee1[[#This Row],[YearsInMostRecentRole]]&gt;=3),1,0)</f>
        <v>1</v>
      </c>
    </row>
    <row r="2549" spans="1:36" x14ac:dyDescent="0.35">
      <c r="A2549" s="44" t="s">
        <v>1156</v>
      </c>
      <c r="B2549" s="44" t="s">
        <v>33</v>
      </c>
      <c r="C2549">
        <v>26</v>
      </c>
      <c r="D2549" s="44" t="s">
        <v>7987</v>
      </c>
      <c r="E2549" s="44" t="s">
        <v>23</v>
      </c>
      <c r="F2549" s="44" t="s">
        <v>46</v>
      </c>
      <c r="G2549">
        <v>8</v>
      </c>
      <c r="H2549" s="44" t="s">
        <v>7915</v>
      </c>
      <c r="I2549" s="44" t="s">
        <v>25</v>
      </c>
      <c r="J2549" s="44" t="s">
        <v>60</v>
      </c>
      <c r="K2549">
        <v>2</v>
      </c>
      <c r="L2549" s="44" t="s">
        <v>61</v>
      </c>
      <c r="M2549" s="44" t="s">
        <v>82</v>
      </c>
      <c r="N2549" s="44" t="s">
        <v>42</v>
      </c>
      <c r="O2549" s="44" t="s">
        <v>7932</v>
      </c>
      <c r="P2549">
        <v>50614</v>
      </c>
      <c r="Q2549" s="44" t="s">
        <v>30</v>
      </c>
      <c r="R2549" s="1">
        <v>42363</v>
      </c>
      <c r="S2549" s="44" t="s">
        <v>30</v>
      </c>
      <c r="T2549" s="1">
        <v>44920</v>
      </c>
      <c r="U2549">
        <v>7</v>
      </c>
      <c r="V2549">
        <v>7</v>
      </c>
      <c r="W2549">
        <v>7</v>
      </c>
      <c r="X2549">
        <v>2</v>
      </c>
      <c r="Y2549" s="44" t="s">
        <v>5566</v>
      </c>
      <c r="Z2549" s="1">
        <v>44074</v>
      </c>
      <c r="AA2549" t="s">
        <v>7958</v>
      </c>
      <c r="AB2549" t="s">
        <v>7959</v>
      </c>
      <c r="AC2549" t="s">
        <v>7991</v>
      </c>
      <c r="AD2549">
        <v>3</v>
      </c>
      <c r="AE2549">
        <v>0</v>
      </c>
      <c r="AF2549" t="s">
        <v>7958</v>
      </c>
      <c r="AG2549" t="s">
        <v>7976</v>
      </c>
      <c r="AH2549" t="s">
        <v>7974</v>
      </c>
      <c r="AI2549">
        <f>IF(Employee1[[#This Row],[ManagerRating]]="Needs Improvement",1,0)</f>
        <v>0</v>
      </c>
      <c r="AJ2549">
        <f>IF(AND(Employee1[[#This Row],[ManagerRating]]="Above and Beyond", Employee1[[#This Row],[YearsInMostRecentRole]]&gt;=3),1,0)</f>
        <v>0</v>
      </c>
    </row>
    <row r="2550" spans="1:36" x14ac:dyDescent="0.35">
      <c r="A2550" s="44" t="s">
        <v>585</v>
      </c>
      <c r="B2550" s="44" t="s">
        <v>22</v>
      </c>
      <c r="C2550">
        <v>32</v>
      </c>
      <c r="D2550" s="44" t="s">
        <v>7988</v>
      </c>
      <c r="E2550" s="44" t="s">
        <v>23</v>
      </c>
      <c r="F2550" s="44" t="s">
        <v>46</v>
      </c>
      <c r="G2550">
        <v>20</v>
      </c>
      <c r="H2550" s="44" t="s">
        <v>7916</v>
      </c>
      <c r="I2550" s="44" t="s">
        <v>25</v>
      </c>
      <c r="J2550" s="44" t="s">
        <v>64</v>
      </c>
      <c r="K2550">
        <v>4</v>
      </c>
      <c r="L2550" s="44" t="s">
        <v>47</v>
      </c>
      <c r="M2550" s="44" t="s">
        <v>71</v>
      </c>
      <c r="N2550" s="44" t="s">
        <v>35</v>
      </c>
      <c r="O2550" s="44" t="s">
        <v>7932</v>
      </c>
      <c r="P2550">
        <v>85884</v>
      </c>
      <c r="Q2550" s="44" t="s">
        <v>30</v>
      </c>
      <c r="R2550" s="1">
        <v>41578</v>
      </c>
      <c r="S2550" s="44" t="s">
        <v>30</v>
      </c>
      <c r="T2550" s="1">
        <v>44865</v>
      </c>
      <c r="U2550">
        <v>9</v>
      </c>
      <c r="V2550">
        <v>9</v>
      </c>
      <c r="W2550">
        <v>9</v>
      </c>
      <c r="X2550">
        <v>5</v>
      </c>
      <c r="Y2550" s="44" t="s">
        <v>5567</v>
      </c>
      <c r="Z2550" s="1">
        <v>44075</v>
      </c>
      <c r="AA2550" t="s">
        <v>7991</v>
      </c>
      <c r="AB2550" t="s">
        <v>7991</v>
      </c>
      <c r="AC2550" t="s">
        <v>7959</v>
      </c>
      <c r="AD2550">
        <v>2</v>
      </c>
      <c r="AE2550">
        <v>0</v>
      </c>
      <c r="AF2550" t="s">
        <v>7991</v>
      </c>
      <c r="AG2550" t="s">
        <v>7974</v>
      </c>
      <c r="AH2550" t="s">
        <v>7974</v>
      </c>
      <c r="AI2550">
        <f>IF(Employee1[[#This Row],[ManagerRating]]="Needs Improvement",1,0)</f>
        <v>0</v>
      </c>
      <c r="AJ2550">
        <f>IF(AND(Employee1[[#This Row],[ManagerRating]]="Above and Beyond", Employee1[[#This Row],[YearsInMostRecentRole]]&gt;=3),1,0)</f>
        <v>0</v>
      </c>
    </row>
    <row r="2551" spans="1:36" x14ac:dyDescent="0.35">
      <c r="A2551" s="44" t="s">
        <v>1368</v>
      </c>
      <c r="B2551" s="44" t="s">
        <v>22</v>
      </c>
      <c r="C2551">
        <v>26</v>
      </c>
      <c r="D2551" s="44" t="s">
        <v>7987</v>
      </c>
      <c r="E2551" s="44" t="s">
        <v>70</v>
      </c>
      <c r="F2551" s="44" t="s">
        <v>46</v>
      </c>
      <c r="G2551">
        <v>14</v>
      </c>
      <c r="H2551" s="44" t="s">
        <v>7915</v>
      </c>
      <c r="I2551" s="44" t="s">
        <v>55</v>
      </c>
      <c r="J2551" s="44" t="s">
        <v>56</v>
      </c>
      <c r="K2551">
        <v>3</v>
      </c>
      <c r="L2551" s="44" t="s">
        <v>47</v>
      </c>
      <c r="M2551" s="44" t="s">
        <v>76</v>
      </c>
      <c r="N2551" s="44" t="s">
        <v>29</v>
      </c>
      <c r="O2551" s="44" t="s">
        <v>7932</v>
      </c>
      <c r="P2551">
        <v>92778</v>
      </c>
      <c r="Q2551" s="44" t="s">
        <v>30</v>
      </c>
      <c r="R2551" s="1">
        <v>42683</v>
      </c>
      <c r="S2551" s="44" t="s">
        <v>30</v>
      </c>
      <c r="T2551" s="1">
        <v>44874</v>
      </c>
      <c r="U2551">
        <v>6</v>
      </c>
      <c r="V2551">
        <v>6</v>
      </c>
      <c r="W2551">
        <v>6</v>
      </c>
      <c r="X2551">
        <v>1</v>
      </c>
      <c r="Y2551" s="44" t="s">
        <v>5568</v>
      </c>
      <c r="Z2551" s="1">
        <v>44075</v>
      </c>
      <c r="AA2551" t="s">
        <v>7955</v>
      </c>
      <c r="AB2551" t="s">
        <v>7958</v>
      </c>
      <c r="AC2551" t="s">
        <v>7959</v>
      </c>
      <c r="AD2551">
        <v>3</v>
      </c>
      <c r="AE2551">
        <v>0</v>
      </c>
      <c r="AF2551" t="s">
        <v>7991</v>
      </c>
      <c r="AG2551" t="s">
        <v>7974</v>
      </c>
      <c r="AH2551" t="s">
        <v>7977</v>
      </c>
      <c r="AI2551">
        <f>IF(Employee1[[#This Row],[ManagerRating]]="Needs Improvement",1,0)</f>
        <v>1</v>
      </c>
      <c r="AJ2551">
        <f>IF(AND(Employee1[[#This Row],[ManagerRating]]="Above and Beyond", Employee1[[#This Row],[YearsInMostRecentRole]]&gt;=3),1,0)</f>
        <v>0</v>
      </c>
    </row>
    <row r="2552" spans="1:36" x14ac:dyDescent="0.35">
      <c r="A2552" s="44" t="s">
        <v>612</v>
      </c>
      <c r="B2552" s="44" t="s">
        <v>22</v>
      </c>
      <c r="C2552">
        <v>40</v>
      </c>
      <c r="D2552" s="44" t="s">
        <v>7988</v>
      </c>
      <c r="E2552" s="44" t="s">
        <v>23</v>
      </c>
      <c r="F2552" s="44" t="s">
        <v>39</v>
      </c>
      <c r="G2552">
        <v>7</v>
      </c>
      <c r="H2552" s="44" t="s">
        <v>7915</v>
      </c>
      <c r="I2552" s="44" t="s">
        <v>34</v>
      </c>
      <c r="J2552" s="44" t="s">
        <v>26</v>
      </c>
      <c r="K2552">
        <v>4</v>
      </c>
      <c r="L2552" s="44" t="s">
        <v>51</v>
      </c>
      <c r="M2552" s="44" t="s">
        <v>52</v>
      </c>
      <c r="N2552" s="44" t="s">
        <v>35</v>
      </c>
      <c r="O2552" s="44" t="s">
        <v>7932</v>
      </c>
      <c r="P2552">
        <v>70703</v>
      </c>
      <c r="Q2552" s="44" t="s">
        <v>30</v>
      </c>
      <c r="R2552" s="1">
        <v>41612</v>
      </c>
      <c r="S2552" s="44" t="s">
        <v>30</v>
      </c>
      <c r="T2552" s="1">
        <v>44899</v>
      </c>
      <c r="U2552">
        <v>9</v>
      </c>
      <c r="V2552">
        <v>0</v>
      </c>
      <c r="W2552">
        <v>9</v>
      </c>
      <c r="X2552">
        <v>7</v>
      </c>
      <c r="Y2552" s="44" t="s">
        <v>5569</v>
      </c>
      <c r="Z2552" s="1">
        <v>44076</v>
      </c>
      <c r="AA2552" t="s">
        <v>7991</v>
      </c>
      <c r="AB2552" t="s">
        <v>7955</v>
      </c>
      <c r="AC2552" t="s">
        <v>7991</v>
      </c>
      <c r="AD2552">
        <v>2</v>
      </c>
      <c r="AE2552">
        <v>1</v>
      </c>
      <c r="AF2552" t="s">
        <v>7958</v>
      </c>
      <c r="AG2552" t="s">
        <v>7975</v>
      </c>
      <c r="AH2552" t="s">
        <v>7976</v>
      </c>
      <c r="AI2552">
        <f>IF(Employee1[[#This Row],[ManagerRating]]="Needs Improvement",1,0)</f>
        <v>0</v>
      </c>
      <c r="AJ2552">
        <f>IF(AND(Employee1[[#This Row],[ManagerRating]]="Above and Beyond", Employee1[[#This Row],[YearsInMostRecentRole]]&gt;=3),1,0)</f>
        <v>0</v>
      </c>
    </row>
    <row r="2553" spans="1:36" x14ac:dyDescent="0.35">
      <c r="A2553" s="44" t="s">
        <v>848</v>
      </c>
      <c r="B2553" s="44" t="s">
        <v>33</v>
      </c>
      <c r="C2553">
        <v>44</v>
      </c>
      <c r="D2553" s="44" t="s">
        <v>7989</v>
      </c>
      <c r="E2553" s="44" t="s">
        <v>70</v>
      </c>
      <c r="F2553" s="44" t="s">
        <v>46</v>
      </c>
      <c r="G2553">
        <v>18</v>
      </c>
      <c r="H2553" s="44" t="s">
        <v>7916</v>
      </c>
      <c r="I2553" s="44" t="s">
        <v>34</v>
      </c>
      <c r="J2553" s="44" t="s">
        <v>60</v>
      </c>
      <c r="K2553">
        <v>3</v>
      </c>
      <c r="L2553" s="44" t="s">
        <v>47</v>
      </c>
      <c r="M2553" s="44" t="s">
        <v>85</v>
      </c>
      <c r="N2553" s="44" t="s">
        <v>35</v>
      </c>
      <c r="O2553" s="44" t="s">
        <v>7932</v>
      </c>
      <c r="P2553">
        <v>102708</v>
      </c>
      <c r="Q2553" s="44" t="s">
        <v>36</v>
      </c>
      <c r="R2553" s="1">
        <v>41946</v>
      </c>
      <c r="S2553" s="44" t="s">
        <v>30</v>
      </c>
      <c r="T2553" s="1">
        <v>44868</v>
      </c>
      <c r="U2553">
        <v>8</v>
      </c>
      <c r="V2553">
        <v>3</v>
      </c>
      <c r="W2553">
        <v>4</v>
      </c>
      <c r="X2553">
        <v>7</v>
      </c>
      <c r="Y2553" s="44" t="s">
        <v>5570</v>
      </c>
      <c r="Z2553" s="1">
        <v>44076</v>
      </c>
      <c r="AA2553" t="s">
        <v>7958</v>
      </c>
      <c r="AB2553" t="s">
        <v>7958</v>
      </c>
      <c r="AC2553" t="s">
        <v>7959</v>
      </c>
      <c r="AD2553">
        <v>1</v>
      </c>
      <c r="AE2553">
        <v>0</v>
      </c>
      <c r="AF2553" t="s">
        <v>7955</v>
      </c>
      <c r="AG2553" t="s">
        <v>7975</v>
      </c>
      <c r="AH2553" t="s">
        <v>7976</v>
      </c>
      <c r="AI2553">
        <f>IF(Employee1[[#This Row],[ManagerRating]]="Needs Improvement",1,0)</f>
        <v>0</v>
      </c>
      <c r="AJ2553">
        <f>IF(AND(Employee1[[#This Row],[ManagerRating]]="Above and Beyond", Employee1[[#This Row],[YearsInMostRecentRole]]&gt;=3),1,0)</f>
        <v>0</v>
      </c>
    </row>
    <row r="2554" spans="1:36" x14ac:dyDescent="0.35">
      <c r="A2554" s="44" t="s">
        <v>1478</v>
      </c>
      <c r="B2554" s="44" t="s">
        <v>33</v>
      </c>
      <c r="C2554">
        <v>25</v>
      </c>
      <c r="D2554" s="44" t="s">
        <v>7987</v>
      </c>
      <c r="E2554" s="44" t="s">
        <v>70</v>
      </c>
      <c r="F2554" s="44" t="s">
        <v>46</v>
      </c>
      <c r="G2554">
        <v>20</v>
      </c>
      <c r="H2554" s="44" t="s">
        <v>7916</v>
      </c>
      <c r="I2554" s="44" t="s">
        <v>55</v>
      </c>
      <c r="J2554" s="44" t="s">
        <v>107</v>
      </c>
      <c r="K2554">
        <v>3</v>
      </c>
      <c r="L2554" s="44" t="s">
        <v>61</v>
      </c>
      <c r="M2554" s="44" t="s">
        <v>71</v>
      </c>
      <c r="N2554" s="44" t="s">
        <v>35</v>
      </c>
      <c r="O2554" s="44" t="s">
        <v>7932</v>
      </c>
      <c r="P2554">
        <v>61054</v>
      </c>
      <c r="Q2554" s="44" t="s">
        <v>30</v>
      </c>
      <c r="R2554" s="1">
        <v>42910</v>
      </c>
      <c r="S2554" s="44" t="s">
        <v>30</v>
      </c>
      <c r="T2554" s="1">
        <v>44736</v>
      </c>
      <c r="U2554">
        <v>5</v>
      </c>
      <c r="V2554">
        <v>0</v>
      </c>
      <c r="W2554">
        <v>1</v>
      </c>
      <c r="X2554">
        <v>0</v>
      </c>
      <c r="Y2554" s="44" t="s">
        <v>5571</v>
      </c>
      <c r="Z2554" s="1">
        <v>44076</v>
      </c>
      <c r="AA2554" t="s">
        <v>7991</v>
      </c>
      <c r="AB2554" t="s">
        <v>7991</v>
      </c>
      <c r="AC2554" t="s">
        <v>7955</v>
      </c>
      <c r="AD2554">
        <v>3</v>
      </c>
      <c r="AE2554">
        <v>3</v>
      </c>
      <c r="AF2554" t="s">
        <v>7959</v>
      </c>
      <c r="AG2554" t="s">
        <v>7974</v>
      </c>
      <c r="AH2554" t="s">
        <v>7974</v>
      </c>
      <c r="AI2554">
        <f>IF(Employee1[[#This Row],[ManagerRating]]="Needs Improvement",1,0)</f>
        <v>0</v>
      </c>
      <c r="AJ2554">
        <f>IF(AND(Employee1[[#This Row],[ManagerRating]]="Above and Beyond", Employee1[[#This Row],[YearsInMostRecentRole]]&gt;=3),1,0)</f>
        <v>0</v>
      </c>
    </row>
    <row r="2555" spans="1:36" x14ac:dyDescent="0.35">
      <c r="A2555" s="44" t="s">
        <v>1244</v>
      </c>
      <c r="B2555" s="44" t="s">
        <v>45</v>
      </c>
      <c r="C2555">
        <v>24</v>
      </c>
      <c r="D2555" s="44" t="s">
        <v>7987</v>
      </c>
      <c r="E2555" s="44" t="s">
        <v>23</v>
      </c>
      <c r="F2555" s="44" t="s">
        <v>24</v>
      </c>
      <c r="G2555">
        <v>41</v>
      </c>
      <c r="H2555" s="44" t="s">
        <v>7917</v>
      </c>
      <c r="I2555" s="44" t="s">
        <v>34</v>
      </c>
      <c r="J2555" s="44" t="s">
        <v>56</v>
      </c>
      <c r="K2555">
        <v>2</v>
      </c>
      <c r="L2555" s="44" t="s">
        <v>27</v>
      </c>
      <c r="M2555" s="44" t="s">
        <v>28</v>
      </c>
      <c r="N2555" s="44" t="s">
        <v>29</v>
      </c>
      <c r="O2555" s="44" t="s">
        <v>7932</v>
      </c>
      <c r="P2555">
        <v>111750</v>
      </c>
      <c r="Q2555" s="44" t="s">
        <v>30</v>
      </c>
      <c r="R2555" s="1">
        <v>42531</v>
      </c>
      <c r="S2555" s="44" t="s">
        <v>30</v>
      </c>
      <c r="T2555" s="1">
        <v>44722</v>
      </c>
      <c r="U2555">
        <v>6</v>
      </c>
      <c r="V2555">
        <v>4</v>
      </c>
      <c r="W2555">
        <v>6</v>
      </c>
      <c r="X2555">
        <v>2</v>
      </c>
      <c r="Y2555" s="44" t="s">
        <v>5572</v>
      </c>
      <c r="Z2555" s="1">
        <v>44076</v>
      </c>
      <c r="AA2555" t="s">
        <v>7955</v>
      </c>
      <c r="AB2555" t="s">
        <v>7958</v>
      </c>
      <c r="AC2555" t="s">
        <v>7958</v>
      </c>
      <c r="AD2555">
        <v>1</v>
      </c>
      <c r="AE2555">
        <v>1</v>
      </c>
      <c r="AF2555" t="s">
        <v>7991</v>
      </c>
      <c r="AG2555" t="s">
        <v>7974</v>
      </c>
      <c r="AH2555" t="s">
        <v>7977</v>
      </c>
      <c r="AI2555">
        <f>IF(Employee1[[#This Row],[ManagerRating]]="Needs Improvement",1,0)</f>
        <v>1</v>
      </c>
      <c r="AJ2555">
        <f>IF(AND(Employee1[[#This Row],[ManagerRating]]="Above and Beyond", Employee1[[#This Row],[YearsInMostRecentRole]]&gt;=3),1,0)</f>
        <v>0</v>
      </c>
    </row>
    <row r="2556" spans="1:36" x14ac:dyDescent="0.35">
      <c r="A2556" s="44" t="s">
        <v>1236</v>
      </c>
      <c r="B2556" s="44" t="s">
        <v>33</v>
      </c>
      <c r="C2556">
        <v>27</v>
      </c>
      <c r="D2556" s="44" t="s">
        <v>7987</v>
      </c>
      <c r="E2556" s="44" t="s">
        <v>59</v>
      </c>
      <c r="F2556" s="44" t="s">
        <v>24</v>
      </c>
      <c r="G2556">
        <v>17</v>
      </c>
      <c r="H2556" s="44" t="s">
        <v>7916</v>
      </c>
      <c r="I2556" s="44" t="s">
        <v>25</v>
      </c>
      <c r="J2556" s="44" t="s">
        <v>40</v>
      </c>
      <c r="K2556">
        <v>4</v>
      </c>
      <c r="L2556" s="44" t="s">
        <v>27</v>
      </c>
      <c r="M2556" s="44" t="s">
        <v>28</v>
      </c>
      <c r="N2556" s="44" t="s">
        <v>42</v>
      </c>
      <c r="O2556" s="44" t="s">
        <v>7932</v>
      </c>
      <c r="P2556">
        <v>71832</v>
      </c>
      <c r="Q2556" s="44" t="s">
        <v>30</v>
      </c>
      <c r="R2556" s="1">
        <v>42513</v>
      </c>
      <c r="S2556" s="44" t="s">
        <v>30</v>
      </c>
      <c r="T2556" s="1">
        <v>44704</v>
      </c>
      <c r="U2556">
        <v>6</v>
      </c>
      <c r="V2556">
        <v>6</v>
      </c>
      <c r="W2556">
        <v>6</v>
      </c>
      <c r="X2556">
        <v>1</v>
      </c>
      <c r="Y2556" s="44" t="s">
        <v>5573</v>
      </c>
      <c r="Z2556" s="1">
        <v>44076</v>
      </c>
      <c r="AA2556" t="s">
        <v>7958</v>
      </c>
      <c r="AB2556" t="s">
        <v>7958</v>
      </c>
      <c r="AC2556" t="s">
        <v>7991</v>
      </c>
      <c r="AD2556">
        <v>3</v>
      </c>
      <c r="AE2556">
        <v>1</v>
      </c>
      <c r="AF2556" t="s">
        <v>7959</v>
      </c>
      <c r="AG2556" t="s">
        <v>7974</v>
      </c>
      <c r="AH2556" t="s">
        <v>7977</v>
      </c>
      <c r="AI2556">
        <f>IF(Employee1[[#This Row],[ManagerRating]]="Needs Improvement",1,0)</f>
        <v>1</v>
      </c>
      <c r="AJ2556">
        <f>IF(AND(Employee1[[#This Row],[ManagerRating]]="Above and Beyond", Employee1[[#This Row],[YearsInMostRecentRole]]&gt;=3),1,0)</f>
        <v>0</v>
      </c>
    </row>
    <row r="2557" spans="1:36" x14ac:dyDescent="0.35">
      <c r="A2557" s="44" t="s">
        <v>1076</v>
      </c>
      <c r="B2557" s="44" t="s">
        <v>22</v>
      </c>
      <c r="C2557">
        <v>26</v>
      </c>
      <c r="D2557" s="44" t="s">
        <v>7987</v>
      </c>
      <c r="E2557" s="44" t="s">
        <v>23</v>
      </c>
      <c r="F2557" s="44" t="s">
        <v>46</v>
      </c>
      <c r="G2557">
        <v>16</v>
      </c>
      <c r="H2557" s="44" t="s">
        <v>7916</v>
      </c>
      <c r="I2557" s="44" t="s">
        <v>25</v>
      </c>
      <c r="J2557" s="44" t="s">
        <v>26</v>
      </c>
      <c r="K2557">
        <v>3</v>
      </c>
      <c r="L2557" s="44" t="s">
        <v>47</v>
      </c>
      <c r="M2557" s="44" t="s">
        <v>82</v>
      </c>
      <c r="N2557" s="44" t="s">
        <v>29</v>
      </c>
      <c r="O2557" s="44" t="s">
        <v>7933</v>
      </c>
      <c r="P2557">
        <v>25110</v>
      </c>
      <c r="Q2557" s="44" t="s">
        <v>30</v>
      </c>
      <c r="R2557" s="1">
        <v>42250</v>
      </c>
      <c r="S2557" s="44" t="s">
        <v>30</v>
      </c>
      <c r="T2557" s="1">
        <v>44807</v>
      </c>
      <c r="U2557">
        <v>7</v>
      </c>
      <c r="V2557">
        <v>1</v>
      </c>
      <c r="W2557">
        <v>5</v>
      </c>
      <c r="X2557">
        <v>0</v>
      </c>
      <c r="Y2557" s="44" t="s">
        <v>5574</v>
      </c>
      <c r="Z2557" s="1">
        <v>44077</v>
      </c>
      <c r="AA2557" t="s">
        <v>7958</v>
      </c>
      <c r="AB2557" t="s">
        <v>7991</v>
      </c>
      <c r="AC2557" t="s">
        <v>7955</v>
      </c>
      <c r="AD2557">
        <v>1</v>
      </c>
      <c r="AE2557">
        <v>1</v>
      </c>
      <c r="AF2557" t="s">
        <v>7991</v>
      </c>
      <c r="AG2557" t="s">
        <v>7974</v>
      </c>
      <c r="AH2557" t="s">
        <v>7977</v>
      </c>
      <c r="AI2557">
        <f>IF(Employee1[[#This Row],[ManagerRating]]="Needs Improvement",1,0)</f>
        <v>1</v>
      </c>
      <c r="AJ2557">
        <f>IF(AND(Employee1[[#This Row],[ManagerRating]]="Above and Beyond", Employee1[[#This Row],[YearsInMostRecentRole]]&gt;=3),1,0)</f>
        <v>0</v>
      </c>
    </row>
    <row r="2558" spans="1:36" x14ac:dyDescent="0.35">
      <c r="A2558" s="44" t="s">
        <v>1326</v>
      </c>
      <c r="B2558" s="44" t="s">
        <v>33</v>
      </c>
      <c r="C2558">
        <v>27</v>
      </c>
      <c r="D2558" s="44" t="s">
        <v>7987</v>
      </c>
      <c r="E2558" s="44" t="s">
        <v>23</v>
      </c>
      <c r="F2558" s="44" t="s">
        <v>46</v>
      </c>
      <c r="G2558">
        <v>6</v>
      </c>
      <c r="H2558" s="44" t="s">
        <v>7915</v>
      </c>
      <c r="I2558" s="44" t="s">
        <v>34</v>
      </c>
      <c r="J2558" s="44" t="s">
        <v>56</v>
      </c>
      <c r="K2558">
        <v>3</v>
      </c>
      <c r="L2558" s="44" t="s">
        <v>61</v>
      </c>
      <c r="M2558" s="44" t="s">
        <v>48</v>
      </c>
      <c r="N2558" s="44" t="s">
        <v>42</v>
      </c>
      <c r="O2558" s="44" t="s">
        <v>7930</v>
      </c>
      <c r="P2558">
        <v>292500</v>
      </c>
      <c r="Q2558" s="44" t="s">
        <v>30</v>
      </c>
      <c r="R2558" s="1">
        <v>42638</v>
      </c>
      <c r="S2558" s="44" t="s">
        <v>30</v>
      </c>
      <c r="T2558" s="1">
        <v>44829</v>
      </c>
      <c r="U2558">
        <v>6</v>
      </c>
      <c r="V2558">
        <v>5</v>
      </c>
      <c r="W2558">
        <v>6</v>
      </c>
      <c r="X2558">
        <v>2</v>
      </c>
      <c r="Y2558" s="44" t="s">
        <v>5575</v>
      </c>
      <c r="Z2558" s="1">
        <v>44077</v>
      </c>
      <c r="AA2558" t="s">
        <v>7955</v>
      </c>
      <c r="AB2558" t="s">
        <v>7959</v>
      </c>
      <c r="AC2558" t="s">
        <v>7955</v>
      </c>
      <c r="AD2558">
        <v>3</v>
      </c>
      <c r="AE2558">
        <v>2</v>
      </c>
      <c r="AF2558" t="s">
        <v>7955</v>
      </c>
      <c r="AG2558" t="s">
        <v>7974</v>
      </c>
      <c r="AH2558" t="s">
        <v>7977</v>
      </c>
      <c r="AI2558">
        <f>IF(Employee1[[#This Row],[ManagerRating]]="Needs Improvement",1,0)</f>
        <v>1</v>
      </c>
      <c r="AJ2558">
        <f>IF(AND(Employee1[[#This Row],[ManagerRating]]="Above and Beyond", Employee1[[#This Row],[YearsInMostRecentRole]]&gt;=3),1,0)</f>
        <v>0</v>
      </c>
    </row>
    <row r="2559" spans="1:36" x14ac:dyDescent="0.35">
      <c r="A2559" s="44" t="s">
        <v>946</v>
      </c>
      <c r="B2559" s="44" t="s">
        <v>593</v>
      </c>
      <c r="C2559">
        <v>25</v>
      </c>
      <c r="D2559" s="44" t="s">
        <v>7987</v>
      </c>
      <c r="E2559" s="44" t="s">
        <v>23</v>
      </c>
      <c r="F2559" s="44" t="s">
        <v>46</v>
      </c>
      <c r="G2559">
        <v>4</v>
      </c>
      <c r="H2559" s="44" t="s">
        <v>7915</v>
      </c>
      <c r="I2559" s="44" t="s">
        <v>55</v>
      </c>
      <c r="J2559" s="44" t="s">
        <v>26</v>
      </c>
      <c r="K2559">
        <v>2</v>
      </c>
      <c r="L2559" s="44" t="s">
        <v>47</v>
      </c>
      <c r="M2559" s="44" t="s">
        <v>48</v>
      </c>
      <c r="N2559" s="44" t="s">
        <v>35</v>
      </c>
      <c r="O2559" s="44" t="s">
        <v>7931</v>
      </c>
      <c r="P2559">
        <v>179602</v>
      </c>
      <c r="Q2559" s="44" t="s">
        <v>30</v>
      </c>
      <c r="R2559" s="1">
        <v>42064</v>
      </c>
      <c r="S2559" s="44" t="s">
        <v>30</v>
      </c>
      <c r="T2559" s="1">
        <v>44621</v>
      </c>
      <c r="U2559">
        <v>7</v>
      </c>
      <c r="V2559">
        <v>6</v>
      </c>
      <c r="W2559">
        <v>6</v>
      </c>
      <c r="X2559">
        <v>6</v>
      </c>
      <c r="Y2559" s="44" t="s">
        <v>5576</v>
      </c>
      <c r="Z2559" s="1">
        <v>44078</v>
      </c>
      <c r="AA2559" t="s">
        <v>7991</v>
      </c>
      <c r="AB2559" t="s">
        <v>7959</v>
      </c>
      <c r="AC2559" t="s">
        <v>7955</v>
      </c>
      <c r="AD2559">
        <v>3</v>
      </c>
      <c r="AE2559">
        <v>0</v>
      </c>
      <c r="AF2559" t="s">
        <v>7959</v>
      </c>
      <c r="AG2559" t="s">
        <v>7975</v>
      </c>
      <c r="AH2559" t="s">
        <v>7976</v>
      </c>
      <c r="AI2559">
        <f>IF(Employee1[[#This Row],[ManagerRating]]="Needs Improvement",1,0)</f>
        <v>0</v>
      </c>
      <c r="AJ2559">
        <f>IF(AND(Employee1[[#This Row],[ManagerRating]]="Above and Beyond", Employee1[[#This Row],[YearsInMostRecentRole]]&gt;=3),1,0)</f>
        <v>0</v>
      </c>
    </row>
    <row r="2560" spans="1:36" x14ac:dyDescent="0.35">
      <c r="A2560" s="44" t="s">
        <v>421</v>
      </c>
      <c r="B2560" s="44" t="s">
        <v>33</v>
      </c>
      <c r="C2560">
        <v>47</v>
      </c>
      <c r="D2560" s="44" t="s">
        <v>7989</v>
      </c>
      <c r="E2560" s="44" t="s">
        <v>23</v>
      </c>
      <c r="F2560" s="44" t="s">
        <v>46</v>
      </c>
      <c r="G2560">
        <v>37</v>
      </c>
      <c r="H2560" s="44" t="s">
        <v>7917</v>
      </c>
      <c r="I2560" s="44" t="s">
        <v>34</v>
      </c>
      <c r="J2560" s="44" t="s">
        <v>26</v>
      </c>
      <c r="K2560">
        <v>1</v>
      </c>
      <c r="L2560" s="44" t="s">
        <v>61</v>
      </c>
      <c r="M2560" s="44" t="s">
        <v>71</v>
      </c>
      <c r="N2560" s="44" t="s">
        <v>42</v>
      </c>
      <c r="O2560" s="44" t="s">
        <v>7932</v>
      </c>
      <c r="P2560">
        <v>62999</v>
      </c>
      <c r="Q2560" s="44" t="s">
        <v>30</v>
      </c>
      <c r="R2560" s="1">
        <v>41370</v>
      </c>
      <c r="S2560" s="44" t="s">
        <v>30</v>
      </c>
      <c r="T2560" s="1">
        <v>44657</v>
      </c>
      <c r="U2560">
        <v>9</v>
      </c>
      <c r="V2560">
        <v>2</v>
      </c>
      <c r="W2560">
        <v>3</v>
      </c>
      <c r="X2560">
        <v>7</v>
      </c>
      <c r="Y2560" s="44" t="s">
        <v>5577</v>
      </c>
      <c r="Z2560" s="1">
        <v>44079</v>
      </c>
      <c r="AA2560" t="s">
        <v>7991</v>
      </c>
      <c r="AB2560" t="s">
        <v>7958</v>
      </c>
      <c r="AC2560" t="s">
        <v>7959</v>
      </c>
      <c r="AD2560">
        <v>3</v>
      </c>
      <c r="AE2560">
        <v>2</v>
      </c>
      <c r="AF2560" t="s">
        <v>7955</v>
      </c>
      <c r="AG2560" t="s">
        <v>7975</v>
      </c>
      <c r="AH2560" t="s">
        <v>7975</v>
      </c>
      <c r="AI2560">
        <f>IF(Employee1[[#This Row],[ManagerRating]]="Needs Improvement",1,0)</f>
        <v>0</v>
      </c>
      <c r="AJ2560">
        <f>IF(AND(Employee1[[#This Row],[ManagerRating]]="Above and Beyond", Employee1[[#This Row],[YearsInMostRecentRole]]&gt;=3),1,0)</f>
        <v>0</v>
      </c>
    </row>
    <row r="2561" spans="1:36" x14ac:dyDescent="0.35">
      <c r="A2561" s="44" t="s">
        <v>948</v>
      </c>
      <c r="B2561" s="44" t="s">
        <v>33</v>
      </c>
      <c r="C2561">
        <v>27</v>
      </c>
      <c r="D2561" s="44" t="s">
        <v>7987</v>
      </c>
      <c r="E2561" s="44" t="s">
        <v>70</v>
      </c>
      <c r="F2561" s="44" t="s">
        <v>46</v>
      </c>
      <c r="G2561">
        <v>9</v>
      </c>
      <c r="H2561" s="44" t="s">
        <v>7915</v>
      </c>
      <c r="I2561" s="44" t="s">
        <v>55</v>
      </c>
      <c r="J2561" s="44" t="s">
        <v>60</v>
      </c>
      <c r="K2561">
        <v>4</v>
      </c>
      <c r="L2561" s="44" t="s">
        <v>47</v>
      </c>
      <c r="M2561" s="44" t="s">
        <v>82</v>
      </c>
      <c r="N2561" s="44" t="s">
        <v>42</v>
      </c>
      <c r="O2561" s="44" t="s">
        <v>7933</v>
      </c>
      <c r="P2561">
        <v>39001</v>
      </c>
      <c r="Q2561" s="44" t="s">
        <v>36</v>
      </c>
      <c r="R2561" s="1">
        <v>42066</v>
      </c>
      <c r="S2561" s="44" t="s">
        <v>30</v>
      </c>
      <c r="T2561" s="1">
        <v>44623</v>
      </c>
      <c r="U2561">
        <v>7</v>
      </c>
      <c r="V2561">
        <v>7</v>
      </c>
      <c r="W2561">
        <v>7</v>
      </c>
      <c r="X2561">
        <v>4</v>
      </c>
      <c r="Y2561" s="44" t="s">
        <v>5578</v>
      </c>
      <c r="Z2561" s="1">
        <v>44081</v>
      </c>
      <c r="AA2561" t="s">
        <v>7991</v>
      </c>
      <c r="AB2561" t="s">
        <v>7958</v>
      </c>
      <c r="AC2561" t="s">
        <v>7991</v>
      </c>
      <c r="AD2561">
        <v>3</v>
      </c>
      <c r="AE2561">
        <v>1</v>
      </c>
      <c r="AF2561" t="s">
        <v>7955</v>
      </c>
      <c r="AG2561" t="s">
        <v>7976</v>
      </c>
      <c r="AH2561" t="s">
        <v>7974</v>
      </c>
      <c r="AI2561">
        <f>IF(Employee1[[#This Row],[ManagerRating]]="Needs Improvement",1,0)</f>
        <v>0</v>
      </c>
      <c r="AJ2561">
        <f>IF(AND(Employee1[[#This Row],[ManagerRating]]="Above and Beyond", Employee1[[#This Row],[YearsInMostRecentRole]]&gt;=3),1,0)</f>
        <v>0</v>
      </c>
    </row>
    <row r="2562" spans="1:36" x14ac:dyDescent="0.35">
      <c r="A2562" s="44" t="s">
        <v>1548</v>
      </c>
      <c r="B2562" s="44" t="s">
        <v>22</v>
      </c>
      <c r="C2562">
        <v>25</v>
      </c>
      <c r="D2562" s="44" t="s">
        <v>7987</v>
      </c>
      <c r="E2562" s="44" t="s">
        <v>59</v>
      </c>
      <c r="F2562" s="44" t="s">
        <v>46</v>
      </c>
      <c r="G2562">
        <v>28</v>
      </c>
      <c r="H2562" s="44" t="s">
        <v>7917</v>
      </c>
      <c r="I2562" s="44" t="s">
        <v>34</v>
      </c>
      <c r="J2562" s="44" t="s">
        <v>26</v>
      </c>
      <c r="K2562">
        <v>4</v>
      </c>
      <c r="L2562" s="44" t="s">
        <v>65</v>
      </c>
      <c r="M2562" s="44" t="s">
        <v>85</v>
      </c>
      <c r="N2562" s="44" t="s">
        <v>35</v>
      </c>
      <c r="O2562" s="44" t="s">
        <v>7932</v>
      </c>
      <c r="P2562">
        <v>68762</v>
      </c>
      <c r="Q2562" s="44" t="s">
        <v>36</v>
      </c>
      <c r="R2562" s="1">
        <v>43001</v>
      </c>
      <c r="S2562" s="44" t="s">
        <v>30</v>
      </c>
      <c r="T2562" s="1">
        <v>44827</v>
      </c>
      <c r="U2562">
        <v>5</v>
      </c>
      <c r="V2562">
        <v>3</v>
      </c>
      <c r="W2562">
        <v>5</v>
      </c>
      <c r="X2562">
        <v>4</v>
      </c>
      <c r="Y2562" s="44" t="s">
        <v>5579</v>
      </c>
      <c r="Z2562" s="1">
        <v>44081</v>
      </c>
      <c r="AA2562" t="s">
        <v>7958</v>
      </c>
      <c r="AB2562" t="s">
        <v>7958</v>
      </c>
      <c r="AC2562" t="s">
        <v>7958</v>
      </c>
      <c r="AD2562">
        <v>1</v>
      </c>
      <c r="AE2562">
        <v>0</v>
      </c>
      <c r="AF2562" t="s">
        <v>7958</v>
      </c>
      <c r="AG2562" t="s">
        <v>7976</v>
      </c>
      <c r="AH2562" t="s">
        <v>7976</v>
      </c>
      <c r="AI2562">
        <f>IF(Employee1[[#This Row],[ManagerRating]]="Needs Improvement",1,0)</f>
        <v>0</v>
      </c>
      <c r="AJ2562">
        <f>IF(AND(Employee1[[#This Row],[ManagerRating]]="Above and Beyond", Employee1[[#This Row],[YearsInMostRecentRole]]&gt;=3),1,0)</f>
        <v>0</v>
      </c>
    </row>
    <row r="2563" spans="1:36" x14ac:dyDescent="0.35">
      <c r="A2563" s="44" t="s">
        <v>1668</v>
      </c>
      <c r="B2563" s="44" t="s">
        <v>45</v>
      </c>
      <c r="C2563">
        <v>25</v>
      </c>
      <c r="D2563" s="44" t="s">
        <v>7987</v>
      </c>
      <c r="E2563" s="44" t="s">
        <v>70</v>
      </c>
      <c r="F2563" s="44" t="s">
        <v>46</v>
      </c>
      <c r="G2563">
        <v>34</v>
      </c>
      <c r="H2563" s="44" t="s">
        <v>7917</v>
      </c>
      <c r="I2563" s="44" t="s">
        <v>55</v>
      </c>
      <c r="J2563" s="44" t="s">
        <v>60</v>
      </c>
      <c r="K2563">
        <v>1</v>
      </c>
      <c r="L2563" s="44" t="s">
        <v>47</v>
      </c>
      <c r="M2563" s="44" t="s">
        <v>48</v>
      </c>
      <c r="N2563" s="44" t="s">
        <v>42</v>
      </c>
      <c r="O2563" s="44" t="s">
        <v>7931</v>
      </c>
      <c r="P2563">
        <v>170803</v>
      </c>
      <c r="Q2563" s="44" t="s">
        <v>30</v>
      </c>
      <c r="R2563" s="1">
        <v>43210</v>
      </c>
      <c r="S2563" s="44" t="s">
        <v>30</v>
      </c>
      <c r="T2563" s="1">
        <v>44671</v>
      </c>
      <c r="U2563">
        <v>4</v>
      </c>
      <c r="V2563">
        <v>2</v>
      </c>
      <c r="W2563">
        <v>2</v>
      </c>
      <c r="X2563">
        <v>3</v>
      </c>
      <c r="Y2563" s="44" t="s">
        <v>5580</v>
      </c>
      <c r="Z2563" s="1">
        <v>44081</v>
      </c>
      <c r="AA2563" t="s">
        <v>7955</v>
      </c>
      <c r="AB2563" t="s">
        <v>7991</v>
      </c>
      <c r="AC2563" t="s">
        <v>7958</v>
      </c>
      <c r="AD2563">
        <v>1</v>
      </c>
      <c r="AE2563">
        <v>1</v>
      </c>
      <c r="AF2563" t="s">
        <v>7958</v>
      </c>
      <c r="AG2563" t="s">
        <v>7975</v>
      </c>
      <c r="AH2563" t="s">
        <v>7976</v>
      </c>
      <c r="AI2563">
        <f>IF(Employee1[[#This Row],[ManagerRating]]="Needs Improvement",1,0)</f>
        <v>0</v>
      </c>
      <c r="AJ2563">
        <f>IF(AND(Employee1[[#This Row],[ManagerRating]]="Above and Beyond", Employee1[[#This Row],[YearsInMostRecentRole]]&gt;=3),1,0)</f>
        <v>0</v>
      </c>
    </row>
    <row r="2564" spans="1:36" x14ac:dyDescent="0.35">
      <c r="A2564" s="44" t="s">
        <v>1004</v>
      </c>
      <c r="B2564" s="44" t="s">
        <v>22</v>
      </c>
      <c r="C2564">
        <v>27</v>
      </c>
      <c r="D2564" s="44" t="s">
        <v>7987</v>
      </c>
      <c r="E2564" s="44" t="s">
        <v>23</v>
      </c>
      <c r="F2564" s="44" t="s">
        <v>46</v>
      </c>
      <c r="G2564">
        <v>9</v>
      </c>
      <c r="H2564" s="44" t="s">
        <v>7915</v>
      </c>
      <c r="I2564" s="44" t="s">
        <v>34</v>
      </c>
      <c r="J2564" s="44" t="s">
        <v>26</v>
      </c>
      <c r="K2564">
        <v>2</v>
      </c>
      <c r="L2564" s="44" t="s">
        <v>47</v>
      </c>
      <c r="M2564" s="44" t="s">
        <v>138</v>
      </c>
      <c r="N2564" s="44" t="s">
        <v>42</v>
      </c>
      <c r="O2564" s="44" t="s">
        <v>7930</v>
      </c>
      <c r="P2564">
        <v>252301</v>
      </c>
      <c r="Q2564" s="44" t="s">
        <v>30</v>
      </c>
      <c r="R2564" s="1">
        <v>42154</v>
      </c>
      <c r="S2564" s="44" t="s">
        <v>30</v>
      </c>
      <c r="T2564" s="1">
        <v>44711</v>
      </c>
      <c r="U2564">
        <v>7</v>
      </c>
      <c r="V2564">
        <v>1</v>
      </c>
      <c r="W2564">
        <v>6</v>
      </c>
      <c r="X2564">
        <v>5</v>
      </c>
      <c r="Y2564" s="44" t="s">
        <v>5581</v>
      </c>
      <c r="Z2564" s="1">
        <v>44082</v>
      </c>
      <c r="AA2564" t="s">
        <v>7958</v>
      </c>
      <c r="AB2564" t="s">
        <v>7958</v>
      </c>
      <c r="AC2564" t="s">
        <v>7959</v>
      </c>
      <c r="AD2564">
        <v>3</v>
      </c>
      <c r="AE2564">
        <v>1</v>
      </c>
      <c r="AF2564" t="s">
        <v>7958</v>
      </c>
      <c r="AG2564" t="s">
        <v>7976</v>
      </c>
      <c r="AH2564" t="s">
        <v>7976</v>
      </c>
      <c r="AI2564">
        <f>IF(Employee1[[#This Row],[ManagerRating]]="Needs Improvement",1,0)</f>
        <v>0</v>
      </c>
      <c r="AJ2564">
        <f>IF(AND(Employee1[[#This Row],[ManagerRating]]="Above and Beyond", Employee1[[#This Row],[YearsInMostRecentRole]]&gt;=3),1,0)</f>
        <v>0</v>
      </c>
    </row>
    <row r="2565" spans="1:36" x14ac:dyDescent="0.35">
      <c r="A2565" s="44" t="s">
        <v>1762</v>
      </c>
      <c r="B2565" s="44" t="s">
        <v>22</v>
      </c>
      <c r="C2565">
        <v>24</v>
      </c>
      <c r="D2565" s="44" t="s">
        <v>7987</v>
      </c>
      <c r="E2565" s="44" t="s">
        <v>23</v>
      </c>
      <c r="F2565" s="44" t="s">
        <v>24</v>
      </c>
      <c r="G2565">
        <v>33</v>
      </c>
      <c r="H2565" s="44" t="s">
        <v>7917</v>
      </c>
      <c r="I2565" s="44" t="s">
        <v>34</v>
      </c>
      <c r="J2565" s="44" t="s">
        <v>64</v>
      </c>
      <c r="K2565">
        <v>3</v>
      </c>
      <c r="L2565" s="44" t="s">
        <v>27</v>
      </c>
      <c r="M2565" s="44" t="s">
        <v>28</v>
      </c>
      <c r="N2565" s="44" t="s">
        <v>35</v>
      </c>
      <c r="O2565" s="44" t="s">
        <v>7932</v>
      </c>
      <c r="P2565">
        <v>91915</v>
      </c>
      <c r="Q2565" s="44" t="s">
        <v>30</v>
      </c>
      <c r="R2565" s="1">
        <v>43304</v>
      </c>
      <c r="S2565" s="44" t="s">
        <v>30</v>
      </c>
      <c r="T2565" s="1">
        <v>44765</v>
      </c>
      <c r="U2565">
        <v>4</v>
      </c>
      <c r="V2565">
        <v>0</v>
      </c>
      <c r="W2565">
        <v>4</v>
      </c>
      <c r="X2565">
        <v>4</v>
      </c>
      <c r="Y2565" s="44" t="s">
        <v>5582</v>
      </c>
      <c r="Z2565" s="1">
        <v>44082</v>
      </c>
      <c r="AA2565" t="s">
        <v>7955</v>
      </c>
      <c r="AB2565" t="s">
        <v>7958</v>
      </c>
      <c r="AC2565" t="s">
        <v>7991</v>
      </c>
      <c r="AD2565">
        <v>2</v>
      </c>
      <c r="AE2565">
        <v>2</v>
      </c>
      <c r="AF2565" t="s">
        <v>7955</v>
      </c>
      <c r="AG2565" t="s">
        <v>7974</v>
      </c>
      <c r="AH2565" t="s">
        <v>7977</v>
      </c>
      <c r="AI2565">
        <f>IF(Employee1[[#This Row],[ManagerRating]]="Needs Improvement",1,0)</f>
        <v>1</v>
      </c>
      <c r="AJ2565">
        <f>IF(AND(Employee1[[#This Row],[ManagerRating]]="Above and Beyond", Employee1[[#This Row],[YearsInMostRecentRole]]&gt;=3),1,0)</f>
        <v>0</v>
      </c>
    </row>
    <row r="2566" spans="1:36" x14ac:dyDescent="0.35">
      <c r="A2566" s="44" t="s">
        <v>549</v>
      </c>
      <c r="B2566" s="44" t="s">
        <v>22</v>
      </c>
      <c r="C2566">
        <v>35</v>
      </c>
      <c r="D2566" s="44" t="s">
        <v>7988</v>
      </c>
      <c r="E2566" s="44" t="s">
        <v>23</v>
      </c>
      <c r="F2566" s="44" t="s">
        <v>39</v>
      </c>
      <c r="G2566">
        <v>18</v>
      </c>
      <c r="H2566" s="44" t="s">
        <v>7916</v>
      </c>
      <c r="I2566" s="44" t="s">
        <v>34</v>
      </c>
      <c r="J2566" s="44" t="s">
        <v>40</v>
      </c>
      <c r="K2566">
        <v>4</v>
      </c>
      <c r="L2566" s="44" t="s">
        <v>27</v>
      </c>
      <c r="M2566" s="44" t="s">
        <v>155</v>
      </c>
      <c r="N2566" s="44" t="s">
        <v>35</v>
      </c>
      <c r="O2566" s="44" t="s">
        <v>7931</v>
      </c>
      <c r="P2566">
        <v>132563</v>
      </c>
      <c r="Q2566" s="44" t="s">
        <v>36</v>
      </c>
      <c r="R2566" s="1">
        <v>41539</v>
      </c>
      <c r="S2566" s="44" t="s">
        <v>30</v>
      </c>
      <c r="T2566" s="1">
        <v>44826</v>
      </c>
      <c r="U2566">
        <v>9</v>
      </c>
      <c r="V2566">
        <v>1</v>
      </c>
      <c r="W2566">
        <v>6</v>
      </c>
      <c r="X2566">
        <v>9</v>
      </c>
      <c r="Y2566" s="44" t="s">
        <v>5583</v>
      </c>
      <c r="Z2566" s="1">
        <v>44084</v>
      </c>
      <c r="AA2566" t="s">
        <v>7991</v>
      </c>
      <c r="AB2566" t="s">
        <v>7958</v>
      </c>
      <c r="AC2566" t="s">
        <v>7959</v>
      </c>
      <c r="AD2566">
        <v>2</v>
      </c>
      <c r="AE2566">
        <v>2</v>
      </c>
      <c r="AF2566" t="s">
        <v>7955</v>
      </c>
      <c r="AG2566" t="s">
        <v>7975</v>
      </c>
      <c r="AH2566" t="s">
        <v>7976</v>
      </c>
      <c r="AI2566">
        <f>IF(Employee1[[#This Row],[ManagerRating]]="Needs Improvement",1,0)</f>
        <v>0</v>
      </c>
      <c r="AJ2566">
        <f>IF(AND(Employee1[[#This Row],[ManagerRating]]="Above and Beyond", Employee1[[#This Row],[YearsInMostRecentRole]]&gt;=3),1,0)</f>
        <v>0</v>
      </c>
    </row>
    <row r="2567" spans="1:36" x14ac:dyDescent="0.35">
      <c r="A2567" s="44" t="s">
        <v>1430</v>
      </c>
      <c r="B2567" s="44" t="s">
        <v>22</v>
      </c>
      <c r="C2567">
        <v>26</v>
      </c>
      <c r="D2567" s="44" t="s">
        <v>7987</v>
      </c>
      <c r="E2567" s="44" t="s">
        <v>59</v>
      </c>
      <c r="F2567" s="44" t="s">
        <v>24</v>
      </c>
      <c r="G2567">
        <v>8</v>
      </c>
      <c r="H2567" s="44" t="s">
        <v>7915</v>
      </c>
      <c r="I2567" s="44" t="s">
        <v>25</v>
      </c>
      <c r="J2567" s="44" t="s">
        <v>26</v>
      </c>
      <c r="K2567">
        <v>2</v>
      </c>
      <c r="L2567" s="44" t="s">
        <v>51</v>
      </c>
      <c r="M2567" s="44" t="s">
        <v>28</v>
      </c>
      <c r="N2567" s="44" t="s">
        <v>42</v>
      </c>
      <c r="O2567" s="44" t="s">
        <v>7932</v>
      </c>
      <c r="P2567">
        <v>61686</v>
      </c>
      <c r="Q2567" s="44" t="s">
        <v>36</v>
      </c>
      <c r="R2567" s="1">
        <v>42808</v>
      </c>
      <c r="S2567" s="44" t="s">
        <v>30</v>
      </c>
      <c r="T2567" s="1">
        <v>44634</v>
      </c>
      <c r="U2567">
        <v>5</v>
      </c>
      <c r="V2567">
        <v>0</v>
      </c>
      <c r="W2567">
        <v>0</v>
      </c>
      <c r="X2567">
        <v>1</v>
      </c>
      <c r="Y2567" s="44" t="s">
        <v>5584</v>
      </c>
      <c r="Z2567" s="1">
        <v>44084</v>
      </c>
      <c r="AA2567" t="s">
        <v>7958</v>
      </c>
      <c r="AB2567" t="s">
        <v>7959</v>
      </c>
      <c r="AC2567" t="s">
        <v>7959</v>
      </c>
      <c r="AD2567">
        <v>3</v>
      </c>
      <c r="AE2567">
        <v>1</v>
      </c>
      <c r="AF2567" t="s">
        <v>7958</v>
      </c>
      <c r="AG2567" t="s">
        <v>7976</v>
      </c>
      <c r="AH2567" t="s">
        <v>7976</v>
      </c>
      <c r="AI2567">
        <f>IF(Employee1[[#This Row],[ManagerRating]]="Needs Improvement",1,0)</f>
        <v>0</v>
      </c>
      <c r="AJ2567">
        <f>IF(AND(Employee1[[#This Row],[ManagerRating]]="Above and Beyond", Employee1[[#This Row],[YearsInMostRecentRole]]&gt;=3),1,0)</f>
        <v>0</v>
      </c>
    </row>
    <row r="2568" spans="1:36" x14ac:dyDescent="0.35">
      <c r="A2568" s="44" t="s">
        <v>327</v>
      </c>
      <c r="B2568" s="44" t="s">
        <v>22</v>
      </c>
      <c r="C2568">
        <v>32</v>
      </c>
      <c r="D2568" s="44" t="s">
        <v>7988</v>
      </c>
      <c r="E2568" s="44" t="s">
        <v>23</v>
      </c>
      <c r="F2568" s="44" t="s">
        <v>46</v>
      </c>
      <c r="G2568">
        <v>39</v>
      </c>
      <c r="H2568" s="44" t="s">
        <v>7917</v>
      </c>
      <c r="I2568" s="44" t="s">
        <v>34</v>
      </c>
      <c r="J2568" s="44" t="s">
        <v>40</v>
      </c>
      <c r="K2568">
        <v>1</v>
      </c>
      <c r="L2568" s="44" t="s">
        <v>47</v>
      </c>
      <c r="M2568" s="44" t="s">
        <v>82</v>
      </c>
      <c r="N2568" s="44" t="s">
        <v>35</v>
      </c>
      <c r="O2568" s="44" t="s">
        <v>7932</v>
      </c>
      <c r="P2568">
        <v>68256</v>
      </c>
      <c r="Q2568" s="44" t="s">
        <v>30</v>
      </c>
      <c r="R2568" s="1">
        <v>41039</v>
      </c>
      <c r="S2568" s="44" t="s">
        <v>30</v>
      </c>
      <c r="T2568" s="1">
        <v>44691</v>
      </c>
      <c r="U2568">
        <v>10</v>
      </c>
      <c r="V2568">
        <v>7</v>
      </c>
      <c r="W2568">
        <v>9</v>
      </c>
      <c r="X2568">
        <v>6</v>
      </c>
      <c r="Y2568" s="44" t="s">
        <v>5585</v>
      </c>
      <c r="Z2568" s="1">
        <v>44085</v>
      </c>
      <c r="AA2568" t="s">
        <v>7955</v>
      </c>
      <c r="AB2568" t="s">
        <v>7955</v>
      </c>
      <c r="AC2568" t="s">
        <v>7959</v>
      </c>
      <c r="AD2568">
        <v>2</v>
      </c>
      <c r="AE2568">
        <v>0</v>
      </c>
      <c r="AF2568" t="s">
        <v>7991</v>
      </c>
      <c r="AG2568" t="s">
        <v>7976</v>
      </c>
      <c r="AH2568" t="s">
        <v>7976</v>
      </c>
      <c r="AI2568">
        <f>IF(Employee1[[#This Row],[ManagerRating]]="Needs Improvement",1,0)</f>
        <v>0</v>
      </c>
      <c r="AJ2568">
        <f>IF(AND(Employee1[[#This Row],[ManagerRating]]="Above and Beyond", Employee1[[#This Row],[YearsInMostRecentRole]]&gt;=3),1,0)</f>
        <v>0</v>
      </c>
    </row>
    <row r="2569" spans="1:36" x14ac:dyDescent="0.35">
      <c r="A2569" s="44" t="s">
        <v>954</v>
      </c>
      <c r="B2569" s="44" t="s">
        <v>33</v>
      </c>
      <c r="C2569">
        <v>25</v>
      </c>
      <c r="D2569" s="44" t="s">
        <v>7987</v>
      </c>
      <c r="E2569" s="44" t="s">
        <v>59</v>
      </c>
      <c r="F2569" s="44" t="s">
        <v>46</v>
      </c>
      <c r="G2569">
        <v>12</v>
      </c>
      <c r="H2569" s="44" t="s">
        <v>7915</v>
      </c>
      <c r="I2569" s="44" t="s">
        <v>55</v>
      </c>
      <c r="J2569" s="44" t="s">
        <v>60</v>
      </c>
      <c r="K2569">
        <v>3</v>
      </c>
      <c r="L2569" s="44" t="s">
        <v>61</v>
      </c>
      <c r="M2569" s="44" t="s">
        <v>71</v>
      </c>
      <c r="N2569" s="44" t="s">
        <v>35</v>
      </c>
      <c r="O2569" s="44" t="s">
        <v>7933</v>
      </c>
      <c r="P2569">
        <v>31962</v>
      </c>
      <c r="Q2569" s="44" t="s">
        <v>30</v>
      </c>
      <c r="R2569" s="1">
        <v>42077</v>
      </c>
      <c r="S2569" s="44" t="s">
        <v>30</v>
      </c>
      <c r="T2569" s="1">
        <v>44634</v>
      </c>
      <c r="U2569">
        <v>7</v>
      </c>
      <c r="V2569">
        <v>2</v>
      </c>
      <c r="W2569">
        <v>7</v>
      </c>
      <c r="X2569">
        <v>4</v>
      </c>
      <c r="Y2569" s="44" t="s">
        <v>5586</v>
      </c>
      <c r="Z2569" s="1">
        <v>44085</v>
      </c>
      <c r="AA2569" t="s">
        <v>7958</v>
      </c>
      <c r="AB2569" t="s">
        <v>7958</v>
      </c>
      <c r="AC2569" t="s">
        <v>7959</v>
      </c>
      <c r="AD2569">
        <v>1</v>
      </c>
      <c r="AE2569">
        <v>2</v>
      </c>
      <c r="AF2569" t="s">
        <v>7958</v>
      </c>
      <c r="AG2569" t="s">
        <v>7975</v>
      </c>
      <c r="AH2569" t="s">
        <v>7976</v>
      </c>
      <c r="AI2569">
        <f>IF(Employee1[[#This Row],[ManagerRating]]="Needs Improvement",1,0)</f>
        <v>0</v>
      </c>
      <c r="AJ2569">
        <f>IF(AND(Employee1[[#This Row],[ManagerRating]]="Above and Beyond", Employee1[[#This Row],[YearsInMostRecentRole]]&gt;=3),1,0)</f>
        <v>0</v>
      </c>
    </row>
    <row r="2570" spans="1:36" x14ac:dyDescent="0.35">
      <c r="A2570" s="44" t="s">
        <v>1138</v>
      </c>
      <c r="B2570" s="44" t="s">
        <v>22</v>
      </c>
      <c r="C2570">
        <v>27</v>
      </c>
      <c r="D2570" s="44" t="s">
        <v>7987</v>
      </c>
      <c r="E2570" s="44" t="s">
        <v>23</v>
      </c>
      <c r="F2570" s="44" t="s">
        <v>24</v>
      </c>
      <c r="G2570">
        <v>45</v>
      </c>
      <c r="H2570" s="44" t="s">
        <v>7917</v>
      </c>
      <c r="I2570" s="44" t="s">
        <v>34</v>
      </c>
      <c r="J2570" s="44" t="s">
        <v>56</v>
      </c>
      <c r="K2570">
        <v>2</v>
      </c>
      <c r="L2570" s="44" t="s">
        <v>96</v>
      </c>
      <c r="M2570" s="44" t="s">
        <v>28</v>
      </c>
      <c r="N2570" s="44" t="s">
        <v>35</v>
      </c>
      <c r="O2570" s="44" t="s">
        <v>7932</v>
      </c>
      <c r="P2570">
        <v>57102</v>
      </c>
      <c r="Q2570" s="44" t="s">
        <v>30</v>
      </c>
      <c r="R2570" s="1">
        <v>42337</v>
      </c>
      <c r="S2570" s="44" t="s">
        <v>30</v>
      </c>
      <c r="T2570" s="1">
        <v>44894</v>
      </c>
      <c r="U2570">
        <v>7</v>
      </c>
      <c r="V2570">
        <v>6</v>
      </c>
      <c r="W2570">
        <v>6</v>
      </c>
      <c r="X2570">
        <v>4</v>
      </c>
      <c r="Y2570" s="44" t="s">
        <v>5587</v>
      </c>
      <c r="Z2570" s="1">
        <v>44085</v>
      </c>
      <c r="AA2570" t="s">
        <v>7958</v>
      </c>
      <c r="AB2570" t="s">
        <v>7991</v>
      </c>
      <c r="AC2570" t="s">
        <v>7958</v>
      </c>
      <c r="AD2570">
        <v>3</v>
      </c>
      <c r="AE2570">
        <v>0</v>
      </c>
      <c r="AF2570" t="s">
        <v>7958</v>
      </c>
      <c r="AG2570" t="s">
        <v>7974</v>
      </c>
      <c r="AH2570" t="s">
        <v>7974</v>
      </c>
      <c r="AI2570">
        <f>IF(Employee1[[#This Row],[ManagerRating]]="Needs Improvement",1,0)</f>
        <v>0</v>
      </c>
      <c r="AJ2570">
        <f>IF(AND(Employee1[[#This Row],[ManagerRating]]="Above and Beyond", Employee1[[#This Row],[YearsInMostRecentRole]]&gt;=3),1,0)</f>
        <v>0</v>
      </c>
    </row>
    <row r="2571" spans="1:36" x14ac:dyDescent="0.35">
      <c r="A2571" s="44" t="s">
        <v>1766</v>
      </c>
      <c r="B2571" s="44" t="s">
        <v>22</v>
      </c>
      <c r="C2571">
        <v>25</v>
      </c>
      <c r="D2571" s="44" t="s">
        <v>7987</v>
      </c>
      <c r="E2571" s="44" t="s">
        <v>23</v>
      </c>
      <c r="F2571" s="44" t="s">
        <v>46</v>
      </c>
      <c r="G2571">
        <v>10</v>
      </c>
      <c r="H2571" s="44" t="s">
        <v>7915</v>
      </c>
      <c r="I2571" s="44" t="s">
        <v>34</v>
      </c>
      <c r="J2571" s="44" t="s">
        <v>56</v>
      </c>
      <c r="K2571">
        <v>3</v>
      </c>
      <c r="L2571" s="44" t="s">
        <v>61</v>
      </c>
      <c r="M2571" s="44" t="s">
        <v>71</v>
      </c>
      <c r="N2571" s="44" t="s">
        <v>35</v>
      </c>
      <c r="O2571" s="44" t="s">
        <v>7933</v>
      </c>
      <c r="P2571">
        <v>23198</v>
      </c>
      <c r="Q2571" s="44" t="s">
        <v>30</v>
      </c>
      <c r="R2571" s="1">
        <v>43307</v>
      </c>
      <c r="S2571" s="44" t="s">
        <v>30</v>
      </c>
      <c r="T2571" s="1">
        <v>44768</v>
      </c>
      <c r="U2571">
        <v>4</v>
      </c>
      <c r="V2571">
        <v>0</v>
      </c>
      <c r="W2571">
        <v>3</v>
      </c>
      <c r="X2571">
        <v>0</v>
      </c>
      <c r="Y2571" s="44" t="s">
        <v>5588</v>
      </c>
      <c r="Z2571" s="1">
        <v>44085</v>
      </c>
      <c r="AA2571" t="s">
        <v>7955</v>
      </c>
      <c r="AB2571" t="s">
        <v>7991</v>
      </c>
      <c r="AC2571" t="s">
        <v>7991</v>
      </c>
      <c r="AD2571">
        <v>1</v>
      </c>
      <c r="AE2571">
        <v>0</v>
      </c>
      <c r="AF2571" t="s">
        <v>7959</v>
      </c>
      <c r="AG2571" t="s">
        <v>7976</v>
      </c>
      <c r="AH2571" t="s">
        <v>7976</v>
      </c>
      <c r="AI2571">
        <f>IF(Employee1[[#This Row],[ManagerRating]]="Needs Improvement",1,0)</f>
        <v>0</v>
      </c>
      <c r="AJ2571">
        <f>IF(AND(Employee1[[#This Row],[ManagerRating]]="Above and Beyond", Employee1[[#This Row],[YearsInMostRecentRole]]&gt;=3),1,0)</f>
        <v>0</v>
      </c>
    </row>
    <row r="2572" spans="1:36" x14ac:dyDescent="0.35">
      <c r="A2572" s="44" t="s">
        <v>1574</v>
      </c>
      <c r="B2572" s="44" t="s">
        <v>33</v>
      </c>
      <c r="C2572">
        <v>26</v>
      </c>
      <c r="D2572" s="44" t="s">
        <v>7987</v>
      </c>
      <c r="E2572" s="44" t="s">
        <v>23</v>
      </c>
      <c r="F2572" s="44" t="s">
        <v>24</v>
      </c>
      <c r="G2572">
        <v>39</v>
      </c>
      <c r="H2572" s="44" t="s">
        <v>7917</v>
      </c>
      <c r="I2572" s="44" t="s">
        <v>34</v>
      </c>
      <c r="J2572" s="44" t="s">
        <v>60</v>
      </c>
      <c r="K2572">
        <v>3</v>
      </c>
      <c r="L2572" s="44" t="s">
        <v>27</v>
      </c>
      <c r="M2572" s="44" t="s">
        <v>28</v>
      </c>
      <c r="N2572" s="44" t="s">
        <v>42</v>
      </c>
      <c r="O2572" s="44" t="s">
        <v>7932</v>
      </c>
      <c r="P2572">
        <v>104176</v>
      </c>
      <c r="Q2572" s="44" t="s">
        <v>30</v>
      </c>
      <c r="R2572" s="1">
        <v>43042</v>
      </c>
      <c r="S2572" s="44" t="s">
        <v>30</v>
      </c>
      <c r="T2572" s="1">
        <v>44868</v>
      </c>
      <c r="U2572">
        <v>5</v>
      </c>
      <c r="V2572">
        <v>2</v>
      </c>
      <c r="W2572">
        <v>3</v>
      </c>
      <c r="X2572">
        <v>3</v>
      </c>
      <c r="Y2572" s="44" t="s">
        <v>5589</v>
      </c>
      <c r="Z2572" s="1">
        <v>44086</v>
      </c>
      <c r="AA2572" t="s">
        <v>7955</v>
      </c>
      <c r="AB2572" t="s">
        <v>7991</v>
      </c>
      <c r="AC2572" t="s">
        <v>7958</v>
      </c>
      <c r="AD2572">
        <v>1</v>
      </c>
      <c r="AE2572">
        <v>0</v>
      </c>
      <c r="AF2572" t="s">
        <v>7958</v>
      </c>
      <c r="AG2572" t="s">
        <v>7974</v>
      </c>
      <c r="AH2572" t="s">
        <v>7977</v>
      </c>
      <c r="AI2572">
        <f>IF(Employee1[[#This Row],[ManagerRating]]="Needs Improvement",1,0)</f>
        <v>1</v>
      </c>
      <c r="AJ2572">
        <f>IF(AND(Employee1[[#This Row],[ManagerRating]]="Above and Beyond", Employee1[[#This Row],[YearsInMostRecentRole]]&gt;=3),1,0)</f>
        <v>0</v>
      </c>
    </row>
    <row r="2573" spans="1:36" x14ac:dyDescent="0.35">
      <c r="A2573" s="44" t="s">
        <v>1496</v>
      </c>
      <c r="B2573" s="44" t="s">
        <v>33</v>
      </c>
      <c r="C2573">
        <v>24</v>
      </c>
      <c r="D2573" s="44" t="s">
        <v>7987</v>
      </c>
      <c r="E2573" s="44" t="s">
        <v>70</v>
      </c>
      <c r="F2573" s="44" t="s">
        <v>46</v>
      </c>
      <c r="G2573">
        <v>15</v>
      </c>
      <c r="H2573" s="44" t="s">
        <v>7915</v>
      </c>
      <c r="I2573" s="44" t="s">
        <v>25</v>
      </c>
      <c r="J2573" s="44" t="s">
        <v>26</v>
      </c>
      <c r="K2573">
        <v>2</v>
      </c>
      <c r="L2573" s="44" t="s">
        <v>47</v>
      </c>
      <c r="M2573" s="44" t="s">
        <v>71</v>
      </c>
      <c r="N2573" s="44" t="s">
        <v>29</v>
      </c>
      <c r="O2573" s="44" t="s">
        <v>7932</v>
      </c>
      <c r="P2573">
        <v>63078</v>
      </c>
      <c r="Q2573" s="44" t="s">
        <v>30</v>
      </c>
      <c r="R2573" s="1">
        <v>42933</v>
      </c>
      <c r="S2573" s="44" t="s">
        <v>30</v>
      </c>
      <c r="T2573" s="1">
        <v>44759</v>
      </c>
      <c r="U2573">
        <v>5</v>
      </c>
      <c r="V2573">
        <v>5</v>
      </c>
      <c r="W2573">
        <v>5</v>
      </c>
      <c r="X2573">
        <v>2</v>
      </c>
      <c r="Y2573" s="44" t="s">
        <v>5590</v>
      </c>
      <c r="Z2573" s="1">
        <v>44086</v>
      </c>
      <c r="AA2573" t="s">
        <v>7955</v>
      </c>
      <c r="AB2573" t="s">
        <v>7958</v>
      </c>
      <c r="AC2573" t="s">
        <v>7959</v>
      </c>
      <c r="AD2573">
        <v>2</v>
      </c>
      <c r="AE2573">
        <v>1</v>
      </c>
      <c r="AF2573" t="s">
        <v>7991</v>
      </c>
      <c r="AG2573" t="s">
        <v>7974</v>
      </c>
      <c r="AH2573" t="s">
        <v>7977</v>
      </c>
      <c r="AI2573">
        <f>IF(Employee1[[#This Row],[ManagerRating]]="Needs Improvement",1,0)</f>
        <v>1</v>
      </c>
      <c r="AJ2573">
        <f>IF(AND(Employee1[[#This Row],[ManagerRating]]="Above and Beyond", Employee1[[#This Row],[YearsInMostRecentRole]]&gt;=3),1,0)</f>
        <v>0</v>
      </c>
    </row>
    <row r="2574" spans="1:36" x14ac:dyDescent="0.35">
      <c r="A2574" s="44" t="s">
        <v>1250</v>
      </c>
      <c r="B2574" s="44" t="s">
        <v>33</v>
      </c>
      <c r="C2574">
        <v>27</v>
      </c>
      <c r="D2574" s="44" t="s">
        <v>7987</v>
      </c>
      <c r="E2574" s="44" t="s">
        <v>70</v>
      </c>
      <c r="F2574" s="44" t="s">
        <v>46</v>
      </c>
      <c r="G2574">
        <v>45</v>
      </c>
      <c r="H2574" s="44" t="s">
        <v>7917</v>
      </c>
      <c r="I2574" s="44" t="s">
        <v>34</v>
      </c>
      <c r="J2574" s="44" t="s">
        <v>26</v>
      </c>
      <c r="K2574">
        <v>2</v>
      </c>
      <c r="L2574" s="44" t="s">
        <v>61</v>
      </c>
      <c r="M2574" s="44" t="s">
        <v>71</v>
      </c>
      <c r="N2574" s="44" t="s">
        <v>35</v>
      </c>
      <c r="O2574" s="44" t="s">
        <v>7933</v>
      </c>
      <c r="P2574">
        <v>34579</v>
      </c>
      <c r="Q2574" s="44" t="s">
        <v>30</v>
      </c>
      <c r="R2574" s="1">
        <v>42538</v>
      </c>
      <c r="S2574" s="44" t="s">
        <v>30</v>
      </c>
      <c r="T2574" s="1">
        <v>44729</v>
      </c>
      <c r="U2574">
        <v>6</v>
      </c>
      <c r="V2574">
        <v>4</v>
      </c>
      <c r="W2574">
        <v>4</v>
      </c>
      <c r="X2574">
        <v>4</v>
      </c>
      <c r="Y2574" s="44" t="s">
        <v>5591</v>
      </c>
      <c r="Z2574" s="1">
        <v>44087</v>
      </c>
      <c r="AA2574" t="s">
        <v>7955</v>
      </c>
      <c r="AB2574" t="s">
        <v>7955</v>
      </c>
      <c r="AC2574" t="s">
        <v>7958</v>
      </c>
      <c r="AD2574">
        <v>3</v>
      </c>
      <c r="AE2574">
        <v>0</v>
      </c>
      <c r="AF2574" t="s">
        <v>7959</v>
      </c>
      <c r="AG2574" t="s">
        <v>7974</v>
      </c>
      <c r="AH2574" t="s">
        <v>7977</v>
      </c>
      <c r="AI2574">
        <f>IF(Employee1[[#This Row],[ManagerRating]]="Needs Improvement",1,0)</f>
        <v>1</v>
      </c>
      <c r="AJ2574">
        <f>IF(AND(Employee1[[#This Row],[ManagerRating]]="Above and Beyond", Employee1[[#This Row],[YearsInMostRecentRole]]&gt;=3),1,0)</f>
        <v>0</v>
      </c>
    </row>
    <row r="2575" spans="1:36" x14ac:dyDescent="0.35">
      <c r="A2575" s="44" t="s">
        <v>1210</v>
      </c>
      <c r="B2575" s="44" t="s">
        <v>22</v>
      </c>
      <c r="C2575">
        <v>24</v>
      </c>
      <c r="D2575" s="44" t="s">
        <v>7987</v>
      </c>
      <c r="E2575" s="44" t="s">
        <v>23</v>
      </c>
      <c r="F2575" s="44" t="s">
        <v>46</v>
      </c>
      <c r="G2575">
        <v>26</v>
      </c>
      <c r="H2575" s="44" t="s">
        <v>7917</v>
      </c>
      <c r="I2575" s="44" t="s">
        <v>55</v>
      </c>
      <c r="J2575" s="44" t="s">
        <v>40</v>
      </c>
      <c r="K2575">
        <v>2</v>
      </c>
      <c r="L2575" s="44" t="s">
        <v>65</v>
      </c>
      <c r="M2575" s="44" t="s">
        <v>71</v>
      </c>
      <c r="N2575" s="44" t="s">
        <v>35</v>
      </c>
      <c r="O2575" s="44" t="s">
        <v>7933</v>
      </c>
      <c r="P2575">
        <v>39048</v>
      </c>
      <c r="Q2575" s="44" t="s">
        <v>30</v>
      </c>
      <c r="R2575" s="1">
        <v>42465</v>
      </c>
      <c r="S2575" s="44" t="s">
        <v>30</v>
      </c>
      <c r="T2575" s="1">
        <v>44656</v>
      </c>
      <c r="U2575">
        <v>6</v>
      </c>
      <c r="V2575">
        <v>1</v>
      </c>
      <c r="W2575">
        <v>4</v>
      </c>
      <c r="X2575">
        <v>1</v>
      </c>
      <c r="Y2575" s="44" t="s">
        <v>5592</v>
      </c>
      <c r="Z2575" s="1">
        <v>44088</v>
      </c>
      <c r="AA2575" t="s">
        <v>7991</v>
      </c>
      <c r="AB2575" t="s">
        <v>7955</v>
      </c>
      <c r="AC2575" t="s">
        <v>7959</v>
      </c>
      <c r="AD2575">
        <v>1</v>
      </c>
      <c r="AE2575">
        <v>1</v>
      </c>
      <c r="AF2575" t="s">
        <v>7958</v>
      </c>
      <c r="AG2575" t="s">
        <v>7974</v>
      </c>
      <c r="AH2575" t="s">
        <v>7974</v>
      </c>
      <c r="AI2575">
        <f>IF(Employee1[[#This Row],[ManagerRating]]="Needs Improvement",1,0)</f>
        <v>0</v>
      </c>
      <c r="AJ2575">
        <f>IF(AND(Employee1[[#This Row],[ManagerRating]]="Above and Beyond", Employee1[[#This Row],[YearsInMostRecentRole]]&gt;=3),1,0)</f>
        <v>0</v>
      </c>
    </row>
    <row r="2576" spans="1:36" x14ac:dyDescent="0.35">
      <c r="A2576" s="44" t="s">
        <v>1736</v>
      </c>
      <c r="B2576" s="44" t="s">
        <v>593</v>
      </c>
      <c r="C2576">
        <v>25</v>
      </c>
      <c r="D2576" s="44" t="s">
        <v>7987</v>
      </c>
      <c r="E2576" s="44" t="s">
        <v>59</v>
      </c>
      <c r="F2576" s="44" t="s">
        <v>46</v>
      </c>
      <c r="G2576">
        <v>19</v>
      </c>
      <c r="H2576" s="44" t="s">
        <v>7916</v>
      </c>
      <c r="I2576" s="44" t="s">
        <v>55</v>
      </c>
      <c r="J2576" s="44" t="s">
        <v>40</v>
      </c>
      <c r="K2576">
        <v>2</v>
      </c>
      <c r="L2576" s="44" t="s">
        <v>61</v>
      </c>
      <c r="M2576" s="44" t="s">
        <v>76</v>
      </c>
      <c r="N2576" s="44" t="s">
        <v>29</v>
      </c>
      <c r="O2576" s="44" t="s">
        <v>7932</v>
      </c>
      <c r="P2576">
        <v>83894</v>
      </c>
      <c r="Q2576" s="44" t="s">
        <v>30</v>
      </c>
      <c r="R2576" s="1">
        <v>43281</v>
      </c>
      <c r="S2576" s="44" t="s">
        <v>30</v>
      </c>
      <c r="T2576" s="1">
        <v>44742</v>
      </c>
      <c r="U2576">
        <v>4</v>
      </c>
      <c r="V2576">
        <v>2</v>
      </c>
      <c r="W2576">
        <v>2</v>
      </c>
      <c r="X2576">
        <v>3</v>
      </c>
      <c r="Y2576" s="44" t="s">
        <v>5593</v>
      </c>
      <c r="Z2576" s="1">
        <v>44088</v>
      </c>
      <c r="AA2576" t="s">
        <v>7958</v>
      </c>
      <c r="AB2576" t="s">
        <v>7959</v>
      </c>
      <c r="AC2576" t="s">
        <v>7955</v>
      </c>
      <c r="AD2576">
        <v>3</v>
      </c>
      <c r="AE2576">
        <v>1</v>
      </c>
      <c r="AF2576" t="s">
        <v>7991</v>
      </c>
      <c r="AG2576" t="s">
        <v>7974</v>
      </c>
      <c r="AH2576" t="s">
        <v>7977</v>
      </c>
      <c r="AI2576">
        <f>IF(Employee1[[#This Row],[ManagerRating]]="Needs Improvement",1,0)</f>
        <v>1</v>
      </c>
      <c r="AJ2576">
        <f>IF(AND(Employee1[[#This Row],[ManagerRating]]="Above and Beyond", Employee1[[#This Row],[YearsInMostRecentRole]]&gt;=3),1,0)</f>
        <v>0</v>
      </c>
    </row>
    <row r="2577" spans="1:36" x14ac:dyDescent="0.35">
      <c r="A2577" s="44" t="s">
        <v>1532</v>
      </c>
      <c r="B2577" s="44" t="s">
        <v>33</v>
      </c>
      <c r="C2577">
        <v>25</v>
      </c>
      <c r="D2577" s="44" t="s">
        <v>7987</v>
      </c>
      <c r="E2577" s="44" t="s">
        <v>70</v>
      </c>
      <c r="F2577" s="44" t="s">
        <v>46</v>
      </c>
      <c r="G2577">
        <v>23</v>
      </c>
      <c r="H2577" s="44" t="s">
        <v>7916</v>
      </c>
      <c r="I2577" s="44" t="s">
        <v>34</v>
      </c>
      <c r="J2577" s="44" t="s">
        <v>60</v>
      </c>
      <c r="K2577">
        <v>3</v>
      </c>
      <c r="L2577" s="44" t="s">
        <v>61</v>
      </c>
      <c r="M2577" s="44" t="s">
        <v>82</v>
      </c>
      <c r="N2577" s="44" t="s">
        <v>42</v>
      </c>
      <c r="O2577" s="44" t="s">
        <v>7933</v>
      </c>
      <c r="P2577">
        <v>22525</v>
      </c>
      <c r="Q2577" s="44" t="s">
        <v>30</v>
      </c>
      <c r="R2577" s="1">
        <v>42978</v>
      </c>
      <c r="S2577" s="44" t="s">
        <v>30</v>
      </c>
      <c r="T2577" s="1">
        <v>44804</v>
      </c>
      <c r="U2577">
        <v>5</v>
      </c>
      <c r="V2577">
        <v>3</v>
      </c>
      <c r="W2577">
        <v>4</v>
      </c>
      <c r="X2577">
        <v>5</v>
      </c>
      <c r="Y2577" s="44" t="s">
        <v>5594</v>
      </c>
      <c r="Z2577" s="1">
        <v>44088</v>
      </c>
      <c r="AA2577" t="s">
        <v>7955</v>
      </c>
      <c r="AB2577" t="s">
        <v>7958</v>
      </c>
      <c r="AC2577" t="s">
        <v>7991</v>
      </c>
      <c r="AD2577">
        <v>3</v>
      </c>
      <c r="AE2577">
        <v>1</v>
      </c>
      <c r="AF2577" t="s">
        <v>7955</v>
      </c>
      <c r="AG2577" t="s">
        <v>7974</v>
      </c>
      <c r="AH2577" t="s">
        <v>7977</v>
      </c>
      <c r="AI2577">
        <f>IF(Employee1[[#This Row],[ManagerRating]]="Needs Improvement",1,0)</f>
        <v>1</v>
      </c>
      <c r="AJ2577">
        <f>IF(AND(Employee1[[#This Row],[ManagerRating]]="Above and Beyond", Employee1[[#This Row],[YearsInMostRecentRole]]&gt;=3),1,0)</f>
        <v>0</v>
      </c>
    </row>
    <row r="2578" spans="1:36" x14ac:dyDescent="0.35">
      <c r="A2578" s="44" t="s">
        <v>217</v>
      </c>
      <c r="B2578" s="44" t="s">
        <v>33</v>
      </c>
      <c r="C2578">
        <v>35</v>
      </c>
      <c r="D2578" s="44" t="s">
        <v>7988</v>
      </c>
      <c r="E2578" s="44" t="s">
        <v>23</v>
      </c>
      <c r="F2578" s="44" t="s">
        <v>24</v>
      </c>
      <c r="G2578">
        <v>29</v>
      </c>
      <c r="H2578" s="44" t="s">
        <v>7917</v>
      </c>
      <c r="I2578" s="44" t="s">
        <v>55</v>
      </c>
      <c r="J2578" s="44" t="s">
        <v>26</v>
      </c>
      <c r="K2578">
        <v>5</v>
      </c>
      <c r="L2578" s="44" t="s">
        <v>27</v>
      </c>
      <c r="M2578" s="44" t="s">
        <v>28</v>
      </c>
      <c r="N2578" s="44" t="s">
        <v>29</v>
      </c>
      <c r="O2578" s="44" t="s">
        <v>7931</v>
      </c>
      <c r="P2578">
        <v>182764</v>
      </c>
      <c r="Q2578" s="44" t="s">
        <v>36</v>
      </c>
      <c r="R2578" s="1">
        <v>40978</v>
      </c>
      <c r="S2578" s="44" t="s">
        <v>30</v>
      </c>
      <c r="T2578" s="1">
        <v>44630</v>
      </c>
      <c r="U2578">
        <v>10</v>
      </c>
      <c r="V2578">
        <v>7</v>
      </c>
      <c r="W2578">
        <v>9</v>
      </c>
      <c r="X2578">
        <v>9</v>
      </c>
      <c r="Y2578" s="44" t="s">
        <v>5595</v>
      </c>
      <c r="Z2578" s="1">
        <v>44089</v>
      </c>
      <c r="AA2578" t="s">
        <v>7991</v>
      </c>
      <c r="AB2578" t="s">
        <v>7959</v>
      </c>
      <c r="AC2578" t="s">
        <v>7955</v>
      </c>
      <c r="AD2578">
        <v>3</v>
      </c>
      <c r="AE2578">
        <v>3</v>
      </c>
      <c r="AF2578" t="s">
        <v>7991</v>
      </c>
      <c r="AG2578" t="s">
        <v>7976</v>
      </c>
      <c r="AH2578" t="s">
        <v>7974</v>
      </c>
      <c r="AI2578">
        <f>IF(Employee1[[#This Row],[ManagerRating]]="Needs Improvement",1,0)</f>
        <v>0</v>
      </c>
      <c r="AJ2578">
        <f>IF(AND(Employee1[[#This Row],[ManagerRating]]="Above and Beyond", Employee1[[#This Row],[YearsInMostRecentRole]]&gt;=3),1,0)</f>
        <v>0</v>
      </c>
    </row>
    <row r="2579" spans="1:36" x14ac:dyDescent="0.35">
      <c r="A2579" s="44" t="s">
        <v>383</v>
      </c>
      <c r="B2579" s="44" t="s">
        <v>22</v>
      </c>
      <c r="C2579">
        <v>31</v>
      </c>
      <c r="D2579" s="44" t="s">
        <v>7988</v>
      </c>
      <c r="E2579" s="44" t="s">
        <v>70</v>
      </c>
      <c r="F2579" s="44" t="s">
        <v>24</v>
      </c>
      <c r="G2579">
        <v>21</v>
      </c>
      <c r="H2579" s="44" t="s">
        <v>7916</v>
      </c>
      <c r="I2579" s="44" t="s">
        <v>55</v>
      </c>
      <c r="J2579" s="44" t="s">
        <v>40</v>
      </c>
      <c r="K2579">
        <v>3</v>
      </c>
      <c r="L2579" s="44" t="s">
        <v>27</v>
      </c>
      <c r="M2579" s="44" t="s">
        <v>28</v>
      </c>
      <c r="N2579" s="44" t="s">
        <v>35</v>
      </c>
      <c r="O2579" s="44" t="s">
        <v>7930</v>
      </c>
      <c r="P2579">
        <v>253719</v>
      </c>
      <c r="Q2579" s="44" t="s">
        <v>30</v>
      </c>
      <c r="R2579" s="1">
        <v>41317</v>
      </c>
      <c r="S2579" s="44" t="s">
        <v>30</v>
      </c>
      <c r="T2579" s="1">
        <v>44604</v>
      </c>
      <c r="U2579">
        <v>9</v>
      </c>
      <c r="V2579">
        <v>2</v>
      </c>
      <c r="W2579">
        <v>4</v>
      </c>
      <c r="X2579">
        <v>3</v>
      </c>
      <c r="Y2579" s="44" t="s">
        <v>5596</v>
      </c>
      <c r="Z2579" s="1">
        <v>44089</v>
      </c>
      <c r="AA2579" t="s">
        <v>7991</v>
      </c>
      <c r="AB2579" t="s">
        <v>7955</v>
      </c>
      <c r="AC2579" t="s">
        <v>7991</v>
      </c>
      <c r="AD2579">
        <v>2</v>
      </c>
      <c r="AE2579">
        <v>0</v>
      </c>
      <c r="AF2579" t="s">
        <v>7959</v>
      </c>
      <c r="AG2579" t="s">
        <v>7975</v>
      </c>
      <c r="AH2579" t="s">
        <v>7975</v>
      </c>
      <c r="AI2579">
        <f>IF(Employee1[[#This Row],[ManagerRating]]="Needs Improvement",1,0)</f>
        <v>0</v>
      </c>
      <c r="AJ2579">
        <f>IF(AND(Employee1[[#This Row],[ManagerRating]]="Above and Beyond", Employee1[[#This Row],[YearsInMostRecentRole]]&gt;=3),1,0)</f>
        <v>0</v>
      </c>
    </row>
    <row r="2580" spans="1:36" x14ac:dyDescent="0.35">
      <c r="A2580" s="44" t="s">
        <v>1522</v>
      </c>
      <c r="B2580" s="44" t="s">
        <v>22</v>
      </c>
      <c r="C2580">
        <v>24</v>
      </c>
      <c r="D2580" s="44" t="s">
        <v>7987</v>
      </c>
      <c r="E2580" s="44" t="s">
        <v>59</v>
      </c>
      <c r="F2580" s="44" t="s">
        <v>46</v>
      </c>
      <c r="G2580">
        <v>29</v>
      </c>
      <c r="H2580" s="44" t="s">
        <v>7917</v>
      </c>
      <c r="I2580" s="44" t="s">
        <v>34</v>
      </c>
      <c r="J2580" s="44" t="s">
        <v>26</v>
      </c>
      <c r="K2580">
        <v>4</v>
      </c>
      <c r="L2580" s="44" t="s">
        <v>61</v>
      </c>
      <c r="M2580" s="44" t="s">
        <v>76</v>
      </c>
      <c r="N2580" s="44" t="s">
        <v>42</v>
      </c>
      <c r="O2580" s="44" t="s">
        <v>7931</v>
      </c>
      <c r="P2580">
        <v>158330</v>
      </c>
      <c r="Q2580" s="44" t="s">
        <v>36</v>
      </c>
      <c r="R2580" s="1">
        <v>42965</v>
      </c>
      <c r="S2580" s="44" t="s">
        <v>30</v>
      </c>
      <c r="T2580" s="1">
        <v>44791</v>
      </c>
      <c r="U2580">
        <v>5</v>
      </c>
      <c r="V2580">
        <v>1</v>
      </c>
      <c r="W2580">
        <v>3</v>
      </c>
      <c r="X2580">
        <v>0</v>
      </c>
      <c r="Y2580" s="44" t="s">
        <v>5597</v>
      </c>
      <c r="Z2580" s="1">
        <v>44091</v>
      </c>
      <c r="AA2580" t="s">
        <v>7958</v>
      </c>
      <c r="AB2580" t="s">
        <v>7991</v>
      </c>
      <c r="AC2580" t="s">
        <v>7958</v>
      </c>
      <c r="AD2580">
        <v>3</v>
      </c>
      <c r="AE2580">
        <v>1</v>
      </c>
      <c r="AF2580" t="s">
        <v>7955</v>
      </c>
      <c r="AG2580" t="s">
        <v>7974</v>
      </c>
      <c r="AH2580" t="s">
        <v>7977</v>
      </c>
      <c r="AI2580">
        <f>IF(Employee1[[#This Row],[ManagerRating]]="Needs Improvement",1,0)</f>
        <v>1</v>
      </c>
      <c r="AJ2580">
        <f>IF(AND(Employee1[[#This Row],[ManagerRating]]="Above and Beyond", Employee1[[#This Row],[YearsInMostRecentRole]]&gt;=3),1,0)</f>
        <v>0</v>
      </c>
    </row>
    <row r="2581" spans="1:36" x14ac:dyDescent="0.35">
      <c r="A2581" s="44" t="s">
        <v>994</v>
      </c>
      <c r="B2581" s="44" t="s">
        <v>22</v>
      </c>
      <c r="C2581">
        <v>25</v>
      </c>
      <c r="D2581" s="44" t="s">
        <v>7987</v>
      </c>
      <c r="E2581" s="44" t="s">
        <v>23</v>
      </c>
      <c r="F2581" s="44" t="s">
        <v>46</v>
      </c>
      <c r="G2581">
        <v>43</v>
      </c>
      <c r="H2581" s="44" t="s">
        <v>7917</v>
      </c>
      <c r="I2581" s="44" t="s">
        <v>34</v>
      </c>
      <c r="J2581" s="44" t="s">
        <v>40</v>
      </c>
      <c r="K2581">
        <v>1</v>
      </c>
      <c r="L2581" s="44" t="s">
        <v>47</v>
      </c>
      <c r="M2581" s="44" t="s">
        <v>48</v>
      </c>
      <c r="N2581" s="44" t="s">
        <v>29</v>
      </c>
      <c r="O2581" s="44" t="s">
        <v>7931</v>
      </c>
      <c r="P2581">
        <v>190198</v>
      </c>
      <c r="Q2581" s="44" t="s">
        <v>30</v>
      </c>
      <c r="R2581" s="1">
        <v>42142</v>
      </c>
      <c r="S2581" s="44" t="s">
        <v>30</v>
      </c>
      <c r="T2581" s="1">
        <v>44699</v>
      </c>
      <c r="U2581">
        <v>7</v>
      </c>
      <c r="V2581">
        <v>0</v>
      </c>
      <c r="W2581">
        <v>2</v>
      </c>
      <c r="X2581">
        <v>3</v>
      </c>
      <c r="Y2581" s="44" t="s">
        <v>5598</v>
      </c>
      <c r="Z2581" s="1">
        <v>44092</v>
      </c>
      <c r="AA2581" t="s">
        <v>7958</v>
      </c>
      <c r="AB2581" t="s">
        <v>7955</v>
      </c>
      <c r="AC2581" t="s">
        <v>7955</v>
      </c>
      <c r="AD2581">
        <v>3</v>
      </c>
      <c r="AE2581">
        <v>0</v>
      </c>
      <c r="AF2581" t="s">
        <v>7991</v>
      </c>
      <c r="AG2581" t="s">
        <v>7975</v>
      </c>
      <c r="AH2581" t="s">
        <v>7975</v>
      </c>
      <c r="AI2581">
        <f>IF(Employee1[[#This Row],[ManagerRating]]="Needs Improvement",1,0)</f>
        <v>0</v>
      </c>
      <c r="AJ2581">
        <f>IF(AND(Employee1[[#This Row],[ManagerRating]]="Above and Beyond", Employee1[[#This Row],[YearsInMostRecentRole]]&gt;=3),1,0)</f>
        <v>0</v>
      </c>
    </row>
    <row r="2582" spans="1:36" x14ac:dyDescent="0.35">
      <c r="A2582" s="44" t="s">
        <v>1334</v>
      </c>
      <c r="B2582" s="44" t="s">
        <v>22</v>
      </c>
      <c r="C2582">
        <v>27</v>
      </c>
      <c r="D2582" s="44" t="s">
        <v>7987</v>
      </c>
      <c r="E2582" s="44" t="s">
        <v>23</v>
      </c>
      <c r="F2582" s="44" t="s">
        <v>46</v>
      </c>
      <c r="G2582">
        <v>16</v>
      </c>
      <c r="H2582" s="44" t="s">
        <v>7916</v>
      </c>
      <c r="I2582" s="44" t="s">
        <v>34</v>
      </c>
      <c r="J2582" s="44" t="s">
        <v>26</v>
      </c>
      <c r="K2582">
        <v>1</v>
      </c>
      <c r="L2582" s="44" t="s">
        <v>61</v>
      </c>
      <c r="M2582" s="44" t="s">
        <v>82</v>
      </c>
      <c r="N2582" s="44" t="s">
        <v>35</v>
      </c>
      <c r="O2582" s="44" t="s">
        <v>7932</v>
      </c>
      <c r="P2582">
        <v>54379</v>
      </c>
      <c r="Q2582" s="44" t="s">
        <v>30</v>
      </c>
      <c r="R2582" s="1">
        <v>42647</v>
      </c>
      <c r="S2582" s="44" t="s">
        <v>30</v>
      </c>
      <c r="T2582" s="1">
        <v>44838</v>
      </c>
      <c r="U2582">
        <v>6</v>
      </c>
      <c r="V2582">
        <v>1</v>
      </c>
      <c r="W2582">
        <v>2</v>
      </c>
      <c r="X2582">
        <v>2</v>
      </c>
      <c r="Y2582" s="44" t="s">
        <v>5599</v>
      </c>
      <c r="Z2582" s="1">
        <v>44092</v>
      </c>
      <c r="AA2582" t="s">
        <v>7958</v>
      </c>
      <c r="AB2582" t="s">
        <v>7958</v>
      </c>
      <c r="AC2582" t="s">
        <v>7958</v>
      </c>
      <c r="AD2582">
        <v>1</v>
      </c>
      <c r="AE2582">
        <v>0</v>
      </c>
      <c r="AF2582" t="s">
        <v>7958</v>
      </c>
      <c r="AG2582" t="s">
        <v>7974</v>
      </c>
      <c r="AH2582" t="s">
        <v>7974</v>
      </c>
      <c r="AI2582">
        <f>IF(Employee1[[#This Row],[ManagerRating]]="Needs Improvement",1,0)</f>
        <v>0</v>
      </c>
      <c r="AJ2582">
        <f>IF(AND(Employee1[[#This Row],[ManagerRating]]="Above and Beyond", Employee1[[#This Row],[YearsInMostRecentRole]]&gt;=3),1,0)</f>
        <v>0</v>
      </c>
    </row>
    <row r="2583" spans="1:36" x14ac:dyDescent="0.35">
      <c r="A2583" s="44" t="s">
        <v>920</v>
      </c>
      <c r="B2583" s="44" t="s">
        <v>22</v>
      </c>
      <c r="C2583">
        <v>27</v>
      </c>
      <c r="D2583" s="44" t="s">
        <v>7987</v>
      </c>
      <c r="E2583" s="44" t="s">
        <v>23</v>
      </c>
      <c r="F2583" s="44" t="s">
        <v>46</v>
      </c>
      <c r="G2583">
        <v>30</v>
      </c>
      <c r="H2583" s="44" t="s">
        <v>7917</v>
      </c>
      <c r="I2583" s="44" t="s">
        <v>34</v>
      </c>
      <c r="J2583" s="44" t="s">
        <v>56</v>
      </c>
      <c r="K2583">
        <v>2</v>
      </c>
      <c r="L2583" s="44" t="s">
        <v>61</v>
      </c>
      <c r="M2583" s="44" t="s">
        <v>138</v>
      </c>
      <c r="N2583" s="44" t="s">
        <v>29</v>
      </c>
      <c r="O2583" s="44" t="s">
        <v>7931</v>
      </c>
      <c r="P2583">
        <v>240633</v>
      </c>
      <c r="Q2583" s="44" t="s">
        <v>30</v>
      </c>
      <c r="R2583" s="1">
        <v>42026</v>
      </c>
      <c r="S2583" s="44" t="s">
        <v>30</v>
      </c>
      <c r="T2583" s="1">
        <v>44583</v>
      </c>
      <c r="U2583">
        <v>7</v>
      </c>
      <c r="V2583">
        <v>1</v>
      </c>
      <c r="W2583">
        <v>6</v>
      </c>
      <c r="X2583">
        <v>7</v>
      </c>
      <c r="Y2583" s="44" t="s">
        <v>5600</v>
      </c>
      <c r="Z2583" s="1">
        <v>44093</v>
      </c>
      <c r="AA2583" t="s">
        <v>7955</v>
      </c>
      <c r="AB2583" t="s">
        <v>7958</v>
      </c>
      <c r="AC2583" t="s">
        <v>7959</v>
      </c>
      <c r="AD2583">
        <v>2</v>
      </c>
      <c r="AE2583">
        <v>1</v>
      </c>
      <c r="AF2583" t="s">
        <v>7958</v>
      </c>
      <c r="AG2583" t="s">
        <v>7974</v>
      </c>
      <c r="AH2583" t="s">
        <v>7977</v>
      </c>
      <c r="AI2583">
        <f>IF(Employee1[[#This Row],[ManagerRating]]="Needs Improvement",1,0)</f>
        <v>1</v>
      </c>
      <c r="AJ2583">
        <f>IF(AND(Employee1[[#This Row],[ManagerRating]]="Above and Beyond", Employee1[[#This Row],[YearsInMostRecentRole]]&gt;=3),1,0)</f>
        <v>0</v>
      </c>
    </row>
    <row r="2584" spans="1:36" x14ac:dyDescent="0.35">
      <c r="A2584" s="44" t="s">
        <v>1310</v>
      </c>
      <c r="B2584" s="44" t="s">
        <v>33</v>
      </c>
      <c r="C2584">
        <v>25</v>
      </c>
      <c r="D2584" s="44" t="s">
        <v>7987</v>
      </c>
      <c r="E2584" s="44" t="s">
        <v>70</v>
      </c>
      <c r="F2584" s="44" t="s">
        <v>24</v>
      </c>
      <c r="G2584">
        <v>25</v>
      </c>
      <c r="H2584" s="44" t="s">
        <v>7916</v>
      </c>
      <c r="I2584" s="44" t="s">
        <v>34</v>
      </c>
      <c r="J2584" s="44" t="s">
        <v>60</v>
      </c>
      <c r="K2584">
        <v>3</v>
      </c>
      <c r="L2584" s="44" t="s">
        <v>27</v>
      </c>
      <c r="M2584" s="44" t="s">
        <v>28</v>
      </c>
      <c r="N2584" s="44" t="s">
        <v>42</v>
      </c>
      <c r="O2584" s="44" t="s">
        <v>7933</v>
      </c>
      <c r="P2584">
        <v>46283</v>
      </c>
      <c r="Q2584" s="44" t="s">
        <v>30</v>
      </c>
      <c r="R2584" s="1">
        <v>42606</v>
      </c>
      <c r="S2584" s="44" t="s">
        <v>30</v>
      </c>
      <c r="T2584" s="1">
        <v>44797</v>
      </c>
      <c r="U2584">
        <v>6</v>
      </c>
      <c r="V2584">
        <v>5</v>
      </c>
      <c r="W2584">
        <v>6</v>
      </c>
      <c r="X2584">
        <v>1</v>
      </c>
      <c r="Y2584" s="44" t="s">
        <v>5601</v>
      </c>
      <c r="Z2584" s="1">
        <v>44093</v>
      </c>
      <c r="AA2584" t="s">
        <v>7991</v>
      </c>
      <c r="AB2584" t="s">
        <v>7958</v>
      </c>
      <c r="AC2584" t="s">
        <v>7991</v>
      </c>
      <c r="AD2584">
        <v>2</v>
      </c>
      <c r="AE2584">
        <v>2</v>
      </c>
      <c r="AF2584" t="s">
        <v>7955</v>
      </c>
      <c r="AG2584" t="s">
        <v>7974</v>
      </c>
      <c r="AH2584" t="s">
        <v>7977</v>
      </c>
      <c r="AI2584">
        <f>IF(Employee1[[#This Row],[ManagerRating]]="Needs Improvement",1,0)</f>
        <v>1</v>
      </c>
      <c r="AJ2584">
        <f>IF(AND(Employee1[[#This Row],[ManagerRating]]="Above and Beyond", Employee1[[#This Row],[YearsInMostRecentRole]]&gt;=3),1,0)</f>
        <v>0</v>
      </c>
    </row>
    <row r="2585" spans="1:36" x14ac:dyDescent="0.35">
      <c r="A2585" s="44" t="s">
        <v>680</v>
      </c>
      <c r="B2585" s="44" t="s">
        <v>22</v>
      </c>
      <c r="C2585">
        <v>29</v>
      </c>
      <c r="D2585" s="44" t="s">
        <v>7987</v>
      </c>
      <c r="E2585" s="44" t="s">
        <v>23</v>
      </c>
      <c r="F2585" s="44" t="s">
        <v>46</v>
      </c>
      <c r="G2585">
        <v>29</v>
      </c>
      <c r="H2585" s="44" t="s">
        <v>7917</v>
      </c>
      <c r="I2585" s="44" t="s">
        <v>34</v>
      </c>
      <c r="J2585" s="44" t="s">
        <v>56</v>
      </c>
      <c r="K2585">
        <v>3</v>
      </c>
      <c r="L2585" s="44" t="s">
        <v>47</v>
      </c>
      <c r="M2585" s="44" t="s">
        <v>85</v>
      </c>
      <c r="N2585" s="44" t="s">
        <v>35</v>
      </c>
      <c r="O2585" s="44" t="s">
        <v>7932</v>
      </c>
      <c r="P2585">
        <v>110744</v>
      </c>
      <c r="Q2585" s="44" t="s">
        <v>30</v>
      </c>
      <c r="R2585" s="1">
        <v>41700</v>
      </c>
      <c r="S2585" s="44" t="s">
        <v>30</v>
      </c>
      <c r="T2585" s="1">
        <v>44622</v>
      </c>
      <c r="U2585">
        <v>8</v>
      </c>
      <c r="V2585">
        <v>8</v>
      </c>
      <c r="W2585">
        <v>8</v>
      </c>
      <c r="X2585">
        <v>1</v>
      </c>
      <c r="Y2585" s="44" t="s">
        <v>5602</v>
      </c>
      <c r="Z2585" s="1">
        <v>44094</v>
      </c>
      <c r="AA2585" t="s">
        <v>7958</v>
      </c>
      <c r="AB2585" t="s">
        <v>7959</v>
      </c>
      <c r="AC2585" t="s">
        <v>7991</v>
      </c>
      <c r="AD2585">
        <v>2</v>
      </c>
      <c r="AE2585">
        <v>2</v>
      </c>
      <c r="AF2585" t="s">
        <v>7955</v>
      </c>
      <c r="AG2585" t="s">
        <v>7976</v>
      </c>
      <c r="AH2585" t="s">
        <v>7976</v>
      </c>
      <c r="AI2585">
        <f>IF(Employee1[[#This Row],[ManagerRating]]="Needs Improvement",1,0)</f>
        <v>0</v>
      </c>
      <c r="AJ2585">
        <f>IF(AND(Employee1[[#This Row],[ManagerRating]]="Above and Beyond", Employee1[[#This Row],[YearsInMostRecentRole]]&gt;=3),1,0)</f>
        <v>0</v>
      </c>
    </row>
    <row r="2586" spans="1:36" x14ac:dyDescent="0.35">
      <c r="A2586" s="44" t="s">
        <v>1776</v>
      </c>
      <c r="B2586" s="44" t="s">
        <v>33</v>
      </c>
      <c r="C2586">
        <v>24</v>
      </c>
      <c r="D2586" s="44" t="s">
        <v>7987</v>
      </c>
      <c r="E2586" s="44" t="s">
        <v>70</v>
      </c>
      <c r="F2586" s="44" t="s">
        <v>24</v>
      </c>
      <c r="G2586">
        <v>23</v>
      </c>
      <c r="H2586" s="44" t="s">
        <v>7916</v>
      </c>
      <c r="I2586" s="44" t="s">
        <v>34</v>
      </c>
      <c r="J2586" s="44" t="s">
        <v>40</v>
      </c>
      <c r="K2586">
        <v>2</v>
      </c>
      <c r="L2586" s="44" t="s">
        <v>96</v>
      </c>
      <c r="M2586" s="44" t="s">
        <v>116</v>
      </c>
      <c r="N2586" s="44" t="s">
        <v>35</v>
      </c>
      <c r="O2586" s="44" t="s">
        <v>7933</v>
      </c>
      <c r="P2586">
        <v>38448</v>
      </c>
      <c r="Q2586" s="44" t="s">
        <v>36</v>
      </c>
      <c r="R2586" s="1">
        <v>43321</v>
      </c>
      <c r="S2586" s="44" t="s">
        <v>36</v>
      </c>
      <c r="T2586" s="1">
        <v>44782</v>
      </c>
      <c r="U2586">
        <v>4</v>
      </c>
      <c r="V2586">
        <v>3</v>
      </c>
      <c r="W2586">
        <v>3</v>
      </c>
      <c r="X2586">
        <v>2</v>
      </c>
      <c r="Y2586" s="44" t="s">
        <v>5603</v>
      </c>
      <c r="Z2586" s="1">
        <v>44095</v>
      </c>
      <c r="AA2586" t="s">
        <v>7958</v>
      </c>
      <c r="AB2586" t="s">
        <v>7959</v>
      </c>
      <c r="AC2586" t="s">
        <v>7991</v>
      </c>
      <c r="AD2586">
        <v>1</v>
      </c>
      <c r="AE2586">
        <v>0</v>
      </c>
      <c r="AF2586" t="s">
        <v>7991</v>
      </c>
      <c r="AG2586" t="s">
        <v>7974</v>
      </c>
      <c r="AH2586" t="s">
        <v>7974</v>
      </c>
      <c r="AI2586">
        <f>IF(Employee1[[#This Row],[ManagerRating]]="Needs Improvement",1,0)</f>
        <v>0</v>
      </c>
      <c r="AJ2586">
        <f>IF(AND(Employee1[[#This Row],[ManagerRating]]="Above and Beyond", Employee1[[#This Row],[YearsInMostRecentRole]]&gt;=3),1,0)</f>
        <v>0</v>
      </c>
    </row>
    <row r="2587" spans="1:36" x14ac:dyDescent="0.35">
      <c r="A2587" s="44" t="s">
        <v>1002</v>
      </c>
      <c r="B2587" s="44" t="s">
        <v>33</v>
      </c>
      <c r="C2587">
        <v>28</v>
      </c>
      <c r="D2587" s="44" t="s">
        <v>7987</v>
      </c>
      <c r="E2587" s="44" t="s">
        <v>23</v>
      </c>
      <c r="F2587" s="44" t="s">
        <v>46</v>
      </c>
      <c r="G2587">
        <v>38</v>
      </c>
      <c r="H2587" s="44" t="s">
        <v>7917</v>
      </c>
      <c r="I2587" s="44" t="s">
        <v>25</v>
      </c>
      <c r="J2587" s="44" t="s">
        <v>26</v>
      </c>
      <c r="K2587">
        <v>3</v>
      </c>
      <c r="L2587" s="44" t="s">
        <v>61</v>
      </c>
      <c r="M2587" s="44" t="s">
        <v>85</v>
      </c>
      <c r="N2587" s="44" t="s">
        <v>42</v>
      </c>
      <c r="O2587" s="44" t="s">
        <v>7931</v>
      </c>
      <c r="P2587">
        <v>194982</v>
      </c>
      <c r="Q2587" s="44" t="s">
        <v>30</v>
      </c>
      <c r="R2587" s="1">
        <v>42149</v>
      </c>
      <c r="S2587" s="44" t="s">
        <v>30</v>
      </c>
      <c r="T2587" s="1">
        <v>44706</v>
      </c>
      <c r="U2587">
        <v>7</v>
      </c>
      <c r="V2587">
        <v>2</v>
      </c>
      <c r="W2587">
        <v>7</v>
      </c>
      <c r="X2587">
        <v>2</v>
      </c>
      <c r="Y2587" s="44" t="s">
        <v>5604</v>
      </c>
      <c r="Z2587" s="1">
        <v>44096</v>
      </c>
      <c r="AA2587" t="s">
        <v>7955</v>
      </c>
      <c r="AB2587" t="s">
        <v>7959</v>
      </c>
      <c r="AC2587" t="s">
        <v>7955</v>
      </c>
      <c r="AD2587">
        <v>2</v>
      </c>
      <c r="AE2587">
        <v>2</v>
      </c>
      <c r="AF2587" t="s">
        <v>7991</v>
      </c>
      <c r="AG2587" t="s">
        <v>7974</v>
      </c>
      <c r="AH2587" t="s">
        <v>7974</v>
      </c>
      <c r="AI2587">
        <f>IF(Employee1[[#This Row],[ManagerRating]]="Needs Improvement",1,0)</f>
        <v>0</v>
      </c>
      <c r="AJ2587">
        <f>IF(AND(Employee1[[#This Row],[ManagerRating]]="Above and Beyond", Employee1[[#This Row],[YearsInMostRecentRole]]&gt;=3),1,0)</f>
        <v>0</v>
      </c>
    </row>
    <row r="2588" spans="1:36" x14ac:dyDescent="0.35">
      <c r="A2588" s="44" t="s">
        <v>1178</v>
      </c>
      <c r="B2588" s="44" t="s">
        <v>33</v>
      </c>
      <c r="C2588">
        <v>27</v>
      </c>
      <c r="D2588" s="44" t="s">
        <v>7987</v>
      </c>
      <c r="E2588" s="44" t="s">
        <v>70</v>
      </c>
      <c r="F2588" s="44" t="s">
        <v>46</v>
      </c>
      <c r="G2588">
        <v>16</v>
      </c>
      <c r="H2588" s="44" t="s">
        <v>7916</v>
      </c>
      <c r="I2588" s="44" t="s">
        <v>34</v>
      </c>
      <c r="J2588" s="44" t="s">
        <v>56</v>
      </c>
      <c r="K2588">
        <v>4</v>
      </c>
      <c r="L2588" s="44" t="s">
        <v>61</v>
      </c>
      <c r="M2588" s="44" t="s">
        <v>85</v>
      </c>
      <c r="N2588" s="44" t="s">
        <v>35</v>
      </c>
      <c r="O2588" s="44" t="s">
        <v>7932</v>
      </c>
      <c r="P2588">
        <v>75275</v>
      </c>
      <c r="Q2588" s="44" t="s">
        <v>30</v>
      </c>
      <c r="R2588" s="1">
        <v>42388</v>
      </c>
      <c r="S2588" s="44" t="s">
        <v>30</v>
      </c>
      <c r="T2588" s="1">
        <v>44580</v>
      </c>
      <c r="U2588">
        <v>6</v>
      </c>
      <c r="V2588">
        <v>4</v>
      </c>
      <c r="W2588">
        <v>5</v>
      </c>
      <c r="X2588">
        <v>5</v>
      </c>
      <c r="Y2588" s="44" t="s">
        <v>5605</v>
      </c>
      <c r="Z2588" s="1">
        <v>44096</v>
      </c>
      <c r="AA2588" t="s">
        <v>7958</v>
      </c>
      <c r="AB2588" t="s">
        <v>7958</v>
      </c>
      <c r="AC2588" t="s">
        <v>7959</v>
      </c>
      <c r="AD2588">
        <v>1</v>
      </c>
      <c r="AE2588">
        <v>0</v>
      </c>
      <c r="AF2588" t="s">
        <v>7959</v>
      </c>
      <c r="AG2588" t="s">
        <v>7976</v>
      </c>
      <c r="AH2588" t="s">
        <v>7974</v>
      </c>
      <c r="AI2588">
        <f>IF(Employee1[[#This Row],[ManagerRating]]="Needs Improvement",1,0)</f>
        <v>0</v>
      </c>
      <c r="AJ2588">
        <f>IF(AND(Employee1[[#This Row],[ManagerRating]]="Above and Beyond", Employee1[[#This Row],[YearsInMostRecentRole]]&gt;=3),1,0)</f>
        <v>0</v>
      </c>
    </row>
    <row r="2589" spans="1:36" x14ac:dyDescent="0.35">
      <c r="A2589" s="44" t="s">
        <v>1664</v>
      </c>
      <c r="B2589" s="44" t="s">
        <v>22</v>
      </c>
      <c r="C2589">
        <v>23</v>
      </c>
      <c r="D2589" s="44" t="s">
        <v>7987</v>
      </c>
      <c r="E2589" s="44" t="s">
        <v>23</v>
      </c>
      <c r="F2589" s="44" t="s">
        <v>24</v>
      </c>
      <c r="G2589">
        <v>5</v>
      </c>
      <c r="H2589" s="44" t="s">
        <v>7915</v>
      </c>
      <c r="I2589" s="44" t="s">
        <v>25</v>
      </c>
      <c r="J2589" s="44" t="s">
        <v>26</v>
      </c>
      <c r="K2589">
        <v>3</v>
      </c>
      <c r="L2589" s="44" t="s">
        <v>27</v>
      </c>
      <c r="M2589" s="44" t="s">
        <v>28</v>
      </c>
      <c r="N2589" s="44" t="s">
        <v>42</v>
      </c>
      <c r="O2589" s="44" t="s">
        <v>7932</v>
      </c>
      <c r="P2589">
        <v>69678</v>
      </c>
      <c r="Q2589" s="44" t="s">
        <v>30</v>
      </c>
      <c r="R2589" s="1">
        <v>43194</v>
      </c>
      <c r="S2589" s="44" t="s">
        <v>30</v>
      </c>
      <c r="T2589" s="1">
        <v>44655</v>
      </c>
      <c r="U2589">
        <v>4</v>
      </c>
      <c r="V2589">
        <v>0</v>
      </c>
      <c r="W2589">
        <v>0</v>
      </c>
      <c r="X2589">
        <v>2</v>
      </c>
      <c r="Y2589" s="44" t="s">
        <v>5606</v>
      </c>
      <c r="Z2589" s="1">
        <v>44096</v>
      </c>
      <c r="AA2589" t="s">
        <v>7955</v>
      </c>
      <c r="AB2589" t="s">
        <v>7955</v>
      </c>
      <c r="AC2589" t="s">
        <v>7959</v>
      </c>
      <c r="AD2589">
        <v>3</v>
      </c>
      <c r="AE2589">
        <v>1</v>
      </c>
      <c r="AF2589" t="s">
        <v>7991</v>
      </c>
      <c r="AG2589" t="s">
        <v>7974</v>
      </c>
      <c r="AH2589" t="s">
        <v>7977</v>
      </c>
      <c r="AI2589">
        <f>IF(Employee1[[#This Row],[ManagerRating]]="Needs Improvement",1,0)</f>
        <v>1</v>
      </c>
      <c r="AJ2589">
        <f>IF(AND(Employee1[[#This Row],[ManagerRating]]="Above and Beyond", Employee1[[#This Row],[YearsInMostRecentRole]]&gt;=3),1,0)</f>
        <v>0</v>
      </c>
    </row>
    <row r="2590" spans="1:36" x14ac:dyDescent="0.35">
      <c r="A2590" s="44" t="s">
        <v>168</v>
      </c>
      <c r="B2590" s="44" t="s">
        <v>22</v>
      </c>
      <c r="C2590">
        <v>34</v>
      </c>
      <c r="D2590" s="44" t="s">
        <v>7988</v>
      </c>
      <c r="E2590" s="44" t="s">
        <v>70</v>
      </c>
      <c r="F2590" s="44" t="s">
        <v>24</v>
      </c>
      <c r="G2590">
        <v>15</v>
      </c>
      <c r="H2590" s="44" t="s">
        <v>7915</v>
      </c>
      <c r="I2590" s="44" t="s">
        <v>34</v>
      </c>
      <c r="J2590" s="44" t="s">
        <v>26</v>
      </c>
      <c r="K2590">
        <v>2</v>
      </c>
      <c r="L2590" s="44" t="s">
        <v>27</v>
      </c>
      <c r="M2590" s="44" t="s">
        <v>28</v>
      </c>
      <c r="N2590" s="44" t="s">
        <v>35</v>
      </c>
      <c r="O2590" s="44" t="s">
        <v>7931</v>
      </c>
      <c r="P2590">
        <v>173246</v>
      </c>
      <c r="Q2590" s="44" t="s">
        <v>36</v>
      </c>
      <c r="R2590" s="1">
        <v>40959</v>
      </c>
      <c r="S2590" s="44" t="s">
        <v>36</v>
      </c>
      <c r="T2590" s="1">
        <v>44247</v>
      </c>
      <c r="U2590">
        <v>9</v>
      </c>
      <c r="V2590">
        <v>4</v>
      </c>
      <c r="W2590">
        <v>7</v>
      </c>
      <c r="X2590">
        <v>7</v>
      </c>
      <c r="Y2590" s="44" t="s">
        <v>5607</v>
      </c>
      <c r="Z2590" s="1">
        <v>41311</v>
      </c>
      <c r="AA2590" t="s">
        <v>7991</v>
      </c>
      <c r="AB2590" t="s">
        <v>7955</v>
      </c>
      <c r="AC2590" t="s">
        <v>7991</v>
      </c>
      <c r="AD2590">
        <v>2</v>
      </c>
      <c r="AE2590">
        <v>3</v>
      </c>
      <c r="AF2590" t="s">
        <v>7959</v>
      </c>
      <c r="AG2590" t="s">
        <v>7976</v>
      </c>
      <c r="AH2590" t="s">
        <v>7976</v>
      </c>
      <c r="AI2590">
        <f>IF(Employee1[[#This Row],[ManagerRating]]="Needs Improvement",1,0)</f>
        <v>0</v>
      </c>
      <c r="AJ2590">
        <f>IF(AND(Employee1[[#This Row],[ManagerRating]]="Above and Beyond", Employee1[[#This Row],[YearsInMostRecentRole]]&gt;=3),1,0)</f>
        <v>0</v>
      </c>
    </row>
    <row r="2591" spans="1:36" x14ac:dyDescent="0.35">
      <c r="A2591" s="44" t="s">
        <v>363</v>
      </c>
      <c r="B2591" s="44" t="s">
        <v>33</v>
      </c>
      <c r="C2591">
        <v>42</v>
      </c>
      <c r="D2591" s="44" t="s">
        <v>7989</v>
      </c>
      <c r="E2591" s="44" t="s">
        <v>23</v>
      </c>
      <c r="F2591" s="44" t="s">
        <v>24</v>
      </c>
      <c r="G2591">
        <v>26</v>
      </c>
      <c r="H2591" s="44" t="s">
        <v>7917</v>
      </c>
      <c r="I2591" s="44" t="s">
        <v>34</v>
      </c>
      <c r="J2591" s="44" t="s">
        <v>26</v>
      </c>
      <c r="K2591">
        <v>4</v>
      </c>
      <c r="L2591" s="44" t="s">
        <v>27</v>
      </c>
      <c r="M2591" s="44" t="s">
        <v>28</v>
      </c>
      <c r="N2591" s="44" t="s">
        <v>35</v>
      </c>
      <c r="O2591" s="44" t="s">
        <v>7932</v>
      </c>
      <c r="P2591">
        <v>91179</v>
      </c>
      <c r="Q2591" s="44" t="s">
        <v>30</v>
      </c>
      <c r="R2591" s="1">
        <v>41059</v>
      </c>
      <c r="S2591" s="44" t="s">
        <v>30</v>
      </c>
      <c r="T2591" s="1">
        <v>44711</v>
      </c>
      <c r="U2591">
        <v>10</v>
      </c>
      <c r="V2591">
        <v>7</v>
      </c>
      <c r="W2591">
        <v>9</v>
      </c>
      <c r="X2591">
        <v>0</v>
      </c>
      <c r="Y2591" s="44" t="s">
        <v>5608</v>
      </c>
      <c r="Z2591" s="1">
        <v>44097</v>
      </c>
      <c r="AA2591" t="s">
        <v>7955</v>
      </c>
      <c r="AB2591" t="s">
        <v>7955</v>
      </c>
      <c r="AC2591" t="s">
        <v>7959</v>
      </c>
      <c r="AD2591">
        <v>2</v>
      </c>
      <c r="AE2591">
        <v>1</v>
      </c>
      <c r="AF2591" t="s">
        <v>7959</v>
      </c>
      <c r="AG2591" t="s">
        <v>7974</v>
      </c>
      <c r="AH2591" t="s">
        <v>7977</v>
      </c>
      <c r="AI2591">
        <f>IF(Employee1[[#This Row],[ManagerRating]]="Needs Improvement",1,0)</f>
        <v>1</v>
      </c>
      <c r="AJ2591">
        <f>IF(AND(Employee1[[#This Row],[ManagerRating]]="Above and Beyond", Employee1[[#This Row],[YearsInMostRecentRole]]&gt;=3),1,0)</f>
        <v>0</v>
      </c>
    </row>
    <row r="2592" spans="1:36" x14ac:dyDescent="0.35">
      <c r="A2592" s="44" t="s">
        <v>1674</v>
      </c>
      <c r="B2592" s="44" t="s">
        <v>22</v>
      </c>
      <c r="C2592">
        <v>25</v>
      </c>
      <c r="D2592" s="44" t="s">
        <v>7987</v>
      </c>
      <c r="E2592" s="44" t="s">
        <v>23</v>
      </c>
      <c r="F2592" s="44" t="s">
        <v>24</v>
      </c>
      <c r="G2592">
        <v>28</v>
      </c>
      <c r="H2592" s="44" t="s">
        <v>7917</v>
      </c>
      <c r="I2592" s="44" t="s">
        <v>34</v>
      </c>
      <c r="J2592" s="44" t="s">
        <v>26</v>
      </c>
      <c r="K2592">
        <v>4</v>
      </c>
      <c r="L2592" s="44" t="s">
        <v>27</v>
      </c>
      <c r="M2592" s="44" t="s">
        <v>28</v>
      </c>
      <c r="N2592" s="44" t="s">
        <v>35</v>
      </c>
      <c r="O2592" s="44" t="s">
        <v>7931</v>
      </c>
      <c r="P2592">
        <v>167051</v>
      </c>
      <c r="Q2592" s="44" t="s">
        <v>30</v>
      </c>
      <c r="R2592" s="1">
        <v>43214</v>
      </c>
      <c r="S2592" s="44" t="s">
        <v>30</v>
      </c>
      <c r="T2592" s="1">
        <v>44675</v>
      </c>
      <c r="U2592">
        <v>4</v>
      </c>
      <c r="V2592">
        <v>3</v>
      </c>
      <c r="W2592">
        <v>4</v>
      </c>
      <c r="X2592">
        <v>1</v>
      </c>
      <c r="Y2592" s="44" t="s">
        <v>5609</v>
      </c>
      <c r="Z2592" s="1">
        <v>44097</v>
      </c>
      <c r="AA2592" t="s">
        <v>7955</v>
      </c>
      <c r="AB2592" t="s">
        <v>7991</v>
      </c>
      <c r="AC2592" t="s">
        <v>7991</v>
      </c>
      <c r="AD2592">
        <v>2</v>
      </c>
      <c r="AE2592">
        <v>2</v>
      </c>
      <c r="AF2592" t="s">
        <v>7955</v>
      </c>
      <c r="AG2592" t="s">
        <v>7976</v>
      </c>
      <c r="AH2592" t="s">
        <v>7974</v>
      </c>
      <c r="AI2592">
        <f>IF(Employee1[[#This Row],[ManagerRating]]="Needs Improvement",1,0)</f>
        <v>0</v>
      </c>
      <c r="AJ2592">
        <f>IF(AND(Employee1[[#This Row],[ManagerRating]]="Above and Beyond", Employee1[[#This Row],[YearsInMostRecentRole]]&gt;=3),1,0)</f>
        <v>0</v>
      </c>
    </row>
    <row r="2593" spans="1:36" x14ac:dyDescent="0.35">
      <c r="A2593" s="44" t="s">
        <v>1670</v>
      </c>
      <c r="B2593" s="44" t="s">
        <v>33</v>
      </c>
      <c r="C2593">
        <v>25</v>
      </c>
      <c r="D2593" s="44" t="s">
        <v>7987</v>
      </c>
      <c r="E2593" s="44" t="s">
        <v>23</v>
      </c>
      <c r="F2593" s="44" t="s">
        <v>24</v>
      </c>
      <c r="G2593">
        <v>44</v>
      </c>
      <c r="H2593" s="44" t="s">
        <v>7917</v>
      </c>
      <c r="I2593" s="44" t="s">
        <v>34</v>
      </c>
      <c r="J2593" s="44" t="s">
        <v>26</v>
      </c>
      <c r="K2593">
        <v>1</v>
      </c>
      <c r="L2593" s="44" t="s">
        <v>51</v>
      </c>
      <c r="M2593" s="44" t="s">
        <v>116</v>
      </c>
      <c r="N2593" s="44" t="s">
        <v>35</v>
      </c>
      <c r="O2593" s="44" t="s">
        <v>7933</v>
      </c>
      <c r="P2593">
        <v>37461</v>
      </c>
      <c r="Q2593" s="44" t="s">
        <v>30</v>
      </c>
      <c r="R2593" s="1">
        <v>43213</v>
      </c>
      <c r="S2593" s="44" t="s">
        <v>30</v>
      </c>
      <c r="T2593" s="1">
        <v>44674</v>
      </c>
      <c r="U2593">
        <v>4</v>
      </c>
      <c r="V2593">
        <v>3</v>
      </c>
      <c r="W2593">
        <v>4</v>
      </c>
      <c r="X2593">
        <v>3</v>
      </c>
      <c r="Y2593" s="44" t="s">
        <v>5610</v>
      </c>
      <c r="Z2593" s="1">
        <v>44097</v>
      </c>
      <c r="AA2593" t="s">
        <v>7955</v>
      </c>
      <c r="AB2593" t="s">
        <v>7959</v>
      </c>
      <c r="AC2593" t="s">
        <v>7959</v>
      </c>
      <c r="AD2593">
        <v>3</v>
      </c>
      <c r="AE2593">
        <v>1</v>
      </c>
      <c r="AF2593" t="s">
        <v>7991</v>
      </c>
      <c r="AG2593" t="s">
        <v>7974</v>
      </c>
      <c r="AH2593" t="s">
        <v>7974</v>
      </c>
      <c r="AI2593">
        <f>IF(Employee1[[#This Row],[ManagerRating]]="Needs Improvement",1,0)</f>
        <v>0</v>
      </c>
      <c r="AJ2593">
        <f>IF(AND(Employee1[[#This Row],[ManagerRating]]="Above and Beyond", Employee1[[#This Row],[YearsInMostRecentRole]]&gt;=3),1,0)</f>
        <v>0</v>
      </c>
    </row>
    <row r="2594" spans="1:36" x14ac:dyDescent="0.35">
      <c r="A2594" s="44" t="s">
        <v>878</v>
      </c>
      <c r="B2594" s="44" t="s">
        <v>33</v>
      </c>
      <c r="C2594">
        <v>47</v>
      </c>
      <c r="D2594" s="44" t="s">
        <v>7989</v>
      </c>
      <c r="E2594" s="44" t="s">
        <v>23</v>
      </c>
      <c r="F2594" s="44" t="s">
        <v>24</v>
      </c>
      <c r="G2594">
        <v>23</v>
      </c>
      <c r="H2594" s="44" t="s">
        <v>7916</v>
      </c>
      <c r="I2594" s="44" t="s">
        <v>34</v>
      </c>
      <c r="J2594" s="44" t="s">
        <v>60</v>
      </c>
      <c r="K2594">
        <v>3</v>
      </c>
      <c r="L2594" s="44" t="s">
        <v>27</v>
      </c>
      <c r="M2594" s="44" t="s">
        <v>116</v>
      </c>
      <c r="N2594" s="44" t="s">
        <v>42</v>
      </c>
      <c r="O2594" s="44" t="s">
        <v>7933</v>
      </c>
      <c r="P2594">
        <v>44646</v>
      </c>
      <c r="Q2594" s="44" t="s">
        <v>30</v>
      </c>
      <c r="R2594" s="1">
        <v>41975</v>
      </c>
      <c r="S2594" s="44" t="s">
        <v>30</v>
      </c>
      <c r="T2594" s="1">
        <v>44897</v>
      </c>
      <c r="U2594">
        <v>8</v>
      </c>
      <c r="V2594">
        <v>5</v>
      </c>
      <c r="W2594">
        <v>5</v>
      </c>
      <c r="X2594">
        <v>4</v>
      </c>
      <c r="Y2594" s="44" t="s">
        <v>5611</v>
      </c>
      <c r="Z2594" s="1">
        <v>44098</v>
      </c>
      <c r="AA2594" t="s">
        <v>7958</v>
      </c>
      <c r="AB2594" t="s">
        <v>7991</v>
      </c>
      <c r="AC2594" t="s">
        <v>7958</v>
      </c>
      <c r="AD2594">
        <v>1</v>
      </c>
      <c r="AE2594">
        <v>2</v>
      </c>
      <c r="AF2594" t="s">
        <v>7991</v>
      </c>
      <c r="AG2594" t="s">
        <v>7975</v>
      </c>
      <c r="AH2594" t="s">
        <v>7975</v>
      </c>
      <c r="AI2594">
        <f>IF(Employee1[[#This Row],[ManagerRating]]="Needs Improvement",1,0)</f>
        <v>0</v>
      </c>
      <c r="AJ2594">
        <f>IF(AND(Employee1[[#This Row],[ManagerRating]]="Above and Beyond", Employee1[[#This Row],[YearsInMostRecentRole]]&gt;=3),1,0)</f>
        <v>1</v>
      </c>
    </row>
    <row r="2595" spans="1:36" x14ac:dyDescent="0.35">
      <c r="A2595" s="44" t="s">
        <v>1692</v>
      </c>
      <c r="B2595" s="44" t="s">
        <v>33</v>
      </c>
      <c r="C2595">
        <v>25</v>
      </c>
      <c r="D2595" s="44" t="s">
        <v>7987</v>
      </c>
      <c r="E2595" s="44" t="s">
        <v>23</v>
      </c>
      <c r="F2595" s="44" t="s">
        <v>46</v>
      </c>
      <c r="G2595">
        <v>25</v>
      </c>
      <c r="H2595" s="44" t="s">
        <v>7916</v>
      </c>
      <c r="I2595" s="44" t="s">
        <v>34</v>
      </c>
      <c r="J2595" s="44" t="s">
        <v>26</v>
      </c>
      <c r="K2595">
        <v>3</v>
      </c>
      <c r="L2595" s="44" t="s">
        <v>65</v>
      </c>
      <c r="M2595" s="44" t="s">
        <v>138</v>
      </c>
      <c r="N2595" s="44" t="s">
        <v>29</v>
      </c>
      <c r="O2595" s="44" t="s">
        <v>7930</v>
      </c>
      <c r="P2595">
        <v>303446</v>
      </c>
      <c r="Q2595" s="44" t="s">
        <v>30</v>
      </c>
      <c r="R2595" s="1">
        <v>43231</v>
      </c>
      <c r="S2595" s="44" t="s">
        <v>30</v>
      </c>
      <c r="T2595" s="1">
        <v>44692</v>
      </c>
      <c r="U2595">
        <v>4</v>
      </c>
      <c r="V2595">
        <v>0</v>
      </c>
      <c r="W2595">
        <v>3</v>
      </c>
      <c r="X2595">
        <v>0</v>
      </c>
      <c r="Y2595" s="44" t="s">
        <v>5612</v>
      </c>
      <c r="Z2595" s="1">
        <v>44098</v>
      </c>
      <c r="AA2595" t="s">
        <v>7955</v>
      </c>
      <c r="AB2595" t="s">
        <v>7991</v>
      </c>
      <c r="AC2595" t="s">
        <v>7955</v>
      </c>
      <c r="AD2595">
        <v>2</v>
      </c>
      <c r="AE2595">
        <v>0</v>
      </c>
      <c r="AF2595" t="s">
        <v>7959</v>
      </c>
      <c r="AG2595" t="s">
        <v>7975</v>
      </c>
      <c r="AH2595" t="s">
        <v>7976</v>
      </c>
      <c r="AI2595">
        <f>IF(Employee1[[#This Row],[ManagerRating]]="Needs Improvement",1,0)</f>
        <v>0</v>
      </c>
      <c r="AJ2595">
        <f>IF(AND(Employee1[[#This Row],[ManagerRating]]="Above and Beyond", Employee1[[#This Row],[YearsInMostRecentRole]]&gt;=3),1,0)</f>
        <v>0</v>
      </c>
    </row>
    <row r="2596" spans="1:36" x14ac:dyDescent="0.35">
      <c r="A2596" s="44" t="s">
        <v>1798</v>
      </c>
      <c r="B2596" s="44" t="s">
        <v>45</v>
      </c>
      <c r="C2596">
        <v>41</v>
      </c>
      <c r="D2596" s="44" t="s">
        <v>7989</v>
      </c>
      <c r="E2596" s="44" t="s">
        <v>59</v>
      </c>
      <c r="F2596" s="44" t="s">
        <v>46</v>
      </c>
      <c r="G2596">
        <v>26</v>
      </c>
      <c r="H2596" s="44" t="s">
        <v>7917</v>
      </c>
      <c r="I2596" s="44" t="s">
        <v>34</v>
      </c>
      <c r="J2596" s="44" t="s">
        <v>26</v>
      </c>
      <c r="K2596">
        <v>4</v>
      </c>
      <c r="L2596" s="44" t="s">
        <v>47</v>
      </c>
      <c r="M2596" s="44" t="s">
        <v>138</v>
      </c>
      <c r="N2596" s="44" t="s">
        <v>42</v>
      </c>
      <c r="O2596" s="44" t="s">
        <v>7930</v>
      </c>
      <c r="P2596">
        <v>283081</v>
      </c>
      <c r="Q2596" s="44" t="s">
        <v>36</v>
      </c>
      <c r="R2596" s="1">
        <v>43346</v>
      </c>
      <c r="S2596" s="44" t="s">
        <v>36</v>
      </c>
      <c r="T2596" s="1">
        <v>44807</v>
      </c>
      <c r="U2596">
        <v>4</v>
      </c>
      <c r="V2596">
        <v>1</v>
      </c>
      <c r="W2596">
        <v>3</v>
      </c>
      <c r="X2596">
        <v>2</v>
      </c>
      <c r="Y2596" s="44" t="s">
        <v>5613</v>
      </c>
      <c r="Z2596" s="1">
        <v>44099</v>
      </c>
      <c r="AA2596" t="s">
        <v>7958</v>
      </c>
      <c r="AB2596" t="s">
        <v>7959</v>
      </c>
      <c r="AC2596" t="s">
        <v>7955</v>
      </c>
      <c r="AD2596">
        <v>2</v>
      </c>
      <c r="AE2596">
        <v>0</v>
      </c>
      <c r="AF2596" t="s">
        <v>7958</v>
      </c>
      <c r="AG2596" t="s">
        <v>7975</v>
      </c>
      <c r="AH2596" t="s">
        <v>7976</v>
      </c>
      <c r="AI2596">
        <f>IF(Employee1[[#This Row],[ManagerRating]]="Needs Improvement",1,0)</f>
        <v>0</v>
      </c>
      <c r="AJ2596">
        <f>IF(AND(Employee1[[#This Row],[ManagerRating]]="Above and Beyond", Employee1[[#This Row],[YearsInMostRecentRole]]&gt;=3),1,0)</f>
        <v>0</v>
      </c>
    </row>
    <row r="2597" spans="1:36" x14ac:dyDescent="0.35">
      <c r="A2597" s="44" t="s">
        <v>2028</v>
      </c>
      <c r="B2597" s="44" t="s">
        <v>22</v>
      </c>
      <c r="C2597">
        <v>41</v>
      </c>
      <c r="D2597" s="44" t="s">
        <v>7989</v>
      </c>
      <c r="E2597" s="44" t="s">
        <v>23</v>
      </c>
      <c r="F2597" s="44" t="s">
        <v>46</v>
      </c>
      <c r="G2597">
        <v>18</v>
      </c>
      <c r="H2597" s="44" t="s">
        <v>7916</v>
      </c>
      <c r="I2597" s="44" t="s">
        <v>34</v>
      </c>
      <c r="J2597" s="44" t="s">
        <v>56</v>
      </c>
      <c r="K2597">
        <v>4</v>
      </c>
      <c r="L2597" s="44" t="s">
        <v>61</v>
      </c>
      <c r="M2597" s="44" t="s">
        <v>85</v>
      </c>
      <c r="N2597" s="44" t="s">
        <v>42</v>
      </c>
      <c r="O2597" s="44" t="s">
        <v>7930</v>
      </c>
      <c r="P2597">
        <v>268964</v>
      </c>
      <c r="Q2597" s="44" t="s">
        <v>30</v>
      </c>
      <c r="R2597" s="1">
        <v>43647</v>
      </c>
      <c r="S2597" s="44" t="s">
        <v>36</v>
      </c>
      <c r="T2597" s="1">
        <v>44743</v>
      </c>
      <c r="U2597">
        <v>3</v>
      </c>
      <c r="V2597">
        <v>1</v>
      </c>
      <c r="W2597">
        <v>1</v>
      </c>
      <c r="X2597">
        <v>0</v>
      </c>
      <c r="Y2597" s="44" t="s">
        <v>5614</v>
      </c>
      <c r="Z2597" s="1">
        <v>44099</v>
      </c>
      <c r="AA2597" t="s">
        <v>7958</v>
      </c>
      <c r="AB2597" t="s">
        <v>7958</v>
      </c>
      <c r="AC2597" t="s">
        <v>7959</v>
      </c>
      <c r="AD2597">
        <v>2</v>
      </c>
      <c r="AE2597">
        <v>3</v>
      </c>
      <c r="AF2597" t="s">
        <v>7959</v>
      </c>
      <c r="AG2597" t="s">
        <v>7975</v>
      </c>
      <c r="AH2597" t="s">
        <v>7975</v>
      </c>
      <c r="AI2597">
        <f>IF(Employee1[[#This Row],[ManagerRating]]="Needs Improvement",1,0)</f>
        <v>0</v>
      </c>
      <c r="AJ2597">
        <f>IF(AND(Employee1[[#This Row],[ManagerRating]]="Above and Beyond", Employee1[[#This Row],[YearsInMostRecentRole]]&gt;=3),1,0)</f>
        <v>0</v>
      </c>
    </row>
    <row r="2598" spans="1:36" x14ac:dyDescent="0.35">
      <c r="A2598" s="44" t="s">
        <v>1074</v>
      </c>
      <c r="B2598" s="44" t="s">
        <v>33</v>
      </c>
      <c r="C2598">
        <v>27</v>
      </c>
      <c r="D2598" s="44" t="s">
        <v>7987</v>
      </c>
      <c r="E2598" s="44" t="s">
        <v>59</v>
      </c>
      <c r="F2598" s="44" t="s">
        <v>46</v>
      </c>
      <c r="G2598">
        <v>21</v>
      </c>
      <c r="H2598" s="44" t="s">
        <v>7916</v>
      </c>
      <c r="I2598" s="44" t="s">
        <v>34</v>
      </c>
      <c r="J2598" s="44" t="s">
        <v>26</v>
      </c>
      <c r="K2598">
        <v>4</v>
      </c>
      <c r="L2598" s="44" t="s">
        <v>61</v>
      </c>
      <c r="M2598" s="44" t="s">
        <v>85</v>
      </c>
      <c r="N2598" s="44" t="s">
        <v>29</v>
      </c>
      <c r="O2598" s="44" t="s">
        <v>7932</v>
      </c>
      <c r="P2598">
        <v>73326</v>
      </c>
      <c r="Q2598" s="44" t="s">
        <v>30</v>
      </c>
      <c r="R2598" s="1">
        <v>42249</v>
      </c>
      <c r="S2598" s="44" t="s">
        <v>30</v>
      </c>
      <c r="T2598" s="1">
        <v>44806</v>
      </c>
      <c r="U2598">
        <v>7</v>
      </c>
      <c r="V2598">
        <v>0</v>
      </c>
      <c r="W2598">
        <v>5</v>
      </c>
      <c r="X2598">
        <v>0</v>
      </c>
      <c r="Y2598" s="44" t="s">
        <v>5615</v>
      </c>
      <c r="Z2598" s="1">
        <v>44099</v>
      </c>
      <c r="AA2598" t="s">
        <v>7991</v>
      </c>
      <c r="AB2598" t="s">
        <v>7955</v>
      </c>
      <c r="AC2598" t="s">
        <v>7959</v>
      </c>
      <c r="AD2598">
        <v>3</v>
      </c>
      <c r="AE2598">
        <v>0</v>
      </c>
      <c r="AF2598" t="s">
        <v>7958</v>
      </c>
      <c r="AG2598" t="s">
        <v>7975</v>
      </c>
      <c r="AH2598" t="s">
        <v>7975</v>
      </c>
      <c r="AI2598">
        <f>IF(Employee1[[#This Row],[ManagerRating]]="Needs Improvement",1,0)</f>
        <v>0</v>
      </c>
      <c r="AJ2598">
        <f>IF(AND(Employee1[[#This Row],[ManagerRating]]="Above and Beyond", Employee1[[#This Row],[YearsInMostRecentRole]]&gt;=3),1,0)</f>
        <v>0</v>
      </c>
    </row>
    <row r="2599" spans="1:36" x14ac:dyDescent="0.35">
      <c r="A2599" s="44" t="s">
        <v>105</v>
      </c>
      <c r="B2599" s="44" t="s">
        <v>33</v>
      </c>
      <c r="C2599">
        <v>30</v>
      </c>
      <c r="D2599" s="44" t="s">
        <v>7987</v>
      </c>
      <c r="E2599" s="44" t="s">
        <v>23</v>
      </c>
      <c r="F2599" s="44" t="s">
        <v>46</v>
      </c>
      <c r="G2599">
        <v>36</v>
      </c>
      <c r="H2599" s="44" t="s">
        <v>7917</v>
      </c>
      <c r="I2599" s="44" t="s">
        <v>34</v>
      </c>
      <c r="J2599" s="44" t="s">
        <v>107</v>
      </c>
      <c r="K2599">
        <v>4</v>
      </c>
      <c r="L2599" s="44" t="s">
        <v>61</v>
      </c>
      <c r="M2599" s="44" t="s">
        <v>48</v>
      </c>
      <c r="N2599" s="44" t="s">
        <v>42</v>
      </c>
      <c r="O2599" s="44" t="s">
        <v>7930</v>
      </c>
      <c r="P2599">
        <v>328415</v>
      </c>
      <c r="Q2599" s="44" t="s">
        <v>30</v>
      </c>
      <c r="R2599" s="1">
        <v>40928</v>
      </c>
      <c r="S2599" s="44" t="s">
        <v>30</v>
      </c>
      <c r="T2599" s="1">
        <v>44581</v>
      </c>
      <c r="U2599">
        <v>10</v>
      </c>
      <c r="V2599">
        <v>1</v>
      </c>
      <c r="W2599">
        <v>10</v>
      </c>
      <c r="X2599">
        <v>1</v>
      </c>
      <c r="Y2599" s="44" t="s">
        <v>5616</v>
      </c>
      <c r="Z2599" s="1">
        <v>44100</v>
      </c>
      <c r="AA2599" t="s">
        <v>7991</v>
      </c>
      <c r="AB2599" t="s">
        <v>7991</v>
      </c>
      <c r="AC2599" t="s">
        <v>7991</v>
      </c>
      <c r="AD2599">
        <v>2</v>
      </c>
      <c r="AE2599">
        <v>2</v>
      </c>
      <c r="AF2599" t="s">
        <v>7958</v>
      </c>
      <c r="AG2599" t="s">
        <v>7976</v>
      </c>
      <c r="AH2599" t="s">
        <v>7974</v>
      </c>
      <c r="AI2599">
        <f>IF(Employee1[[#This Row],[ManagerRating]]="Needs Improvement",1,0)</f>
        <v>0</v>
      </c>
      <c r="AJ2599">
        <f>IF(AND(Employee1[[#This Row],[ManagerRating]]="Above and Beyond", Employee1[[#This Row],[YearsInMostRecentRole]]&gt;=3),1,0)</f>
        <v>0</v>
      </c>
    </row>
    <row r="2600" spans="1:36" x14ac:dyDescent="0.35">
      <c r="A2600" s="44" t="s">
        <v>1676</v>
      </c>
      <c r="B2600" s="44" t="s">
        <v>22</v>
      </c>
      <c r="C2600">
        <v>23</v>
      </c>
      <c r="D2600" s="44" t="s">
        <v>7987</v>
      </c>
      <c r="E2600" s="44" t="s">
        <v>23</v>
      </c>
      <c r="F2600" s="44" t="s">
        <v>46</v>
      </c>
      <c r="G2600">
        <v>5</v>
      </c>
      <c r="H2600" s="44" t="s">
        <v>7915</v>
      </c>
      <c r="I2600" s="44" t="s">
        <v>55</v>
      </c>
      <c r="J2600" s="44" t="s">
        <v>26</v>
      </c>
      <c r="K2600">
        <v>3</v>
      </c>
      <c r="L2600" s="44" t="s">
        <v>61</v>
      </c>
      <c r="M2600" s="44" t="s">
        <v>82</v>
      </c>
      <c r="N2600" s="44" t="s">
        <v>29</v>
      </c>
      <c r="O2600" s="44" t="s">
        <v>7933</v>
      </c>
      <c r="P2600">
        <v>23995</v>
      </c>
      <c r="Q2600" s="44" t="s">
        <v>30</v>
      </c>
      <c r="R2600" s="1">
        <v>43217</v>
      </c>
      <c r="S2600" s="44" t="s">
        <v>30</v>
      </c>
      <c r="T2600" s="1">
        <v>44678</v>
      </c>
      <c r="U2600">
        <v>4</v>
      </c>
      <c r="V2600">
        <v>4</v>
      </c>
      <c r="W2600">
        <v>4</v>
      </c>
      <c r="X2600">
        <v>0</v>
      </c>
      <c r="Y2600" s="44" t="s">
        <v>5617</v>
      </c>
      <c r="Z2600" s="1">
        <v>44100</v>
      </c>
      <c r="AA2600" t="s">
        <v>7958</v>
      </c>
      <c r="AB2600" t="s">
        <v>7958</v>
      </c>
      <c r="AC2600" t="s">
        <v>7958</v>
      </c>
      <c r="AD2600">
        <v>2</v>
      </c>
      <c r="AE2600">
        <v>0</v>
      </c>
      <c r="AF2600" t="s">
        <v>7955</v>
      </c>
      <c r="AG2600" t="s">
        <v>7975</v>
      </c>
      <c r="AH2600" t="s">
        <v>7975</v>
      </c>
      <c r="AI2600">
        <f>IF(Employee1[[#This Row],[ManagerRating]]="Needs Improvement",1,0)</f>
        <v>0</v>
      </c>
      <c r="AJ2600">
        <f>IF(AND(Employee1[[#This Row],[ManagerRating]]="Above and Beyond", Employee1[[#This Row],[YearsInMostRecentRole]]&gt;=3),1,0)</f>
        <v>1</v>
      </c>
    </row>
    <row r="2601" spans="1:36" x14ac:dyDescent="0.35">
      <c r="A2601" s="44" t="s">
        <v>339</v>
      </c>
      <c r="B2601" s="44" t="s">
        <v>22</v>
      </c>
      <c r="C2601">
        <v>35</v>
      </c>
      <c r="D2601" s="44" t="s">
        <v>7988</v>
      </c>
      <c r="E2601" s="44" t="s">
        <v>23</v>
      </c>
      <c r="F2601" s="44" t="s">
        <v>46</v>
      </c>
      <c r="G2601">
        <v>32</v>
      </c>
      <c r="H2601" s="44" t="s">
        <v>7917</v>
      </c>
      <c r="I2601" s="44" t="s">
        <v>55</v>
      </c>
      <c r="J2601" s="44" t="s">
        <v>56</v>
      </c>
      <c r="K2601">
        <v>2</v>
      </c>
      <c r="L2601" s="44" t="s">
        <v>135</v>
      </c>
      <c r="M2601" s="44" t="s">
        <v>71</v>
      </c>
      <c r="N2601" s="44" t="s">
        <v>42</v>
      </c>
      <c r="O2601" s="44" t="s">
        <v>7932</v>
      </c>
      <c r="P2601">
        <v>119917</v>
      </c>
      <c r="Q2601" s="44" t="s">
        <v>36</v>
      </c>
      <c r="R2601" s="1">
        <v>41044</v>
      </c>
      <c r="S2601" s="44" t="s">
        <v>30</v>
      </c>
      <c r="T2601" s="1">
        <v>44696</v>
      </c>
      <c r="U2601">
        <v>10</v>
      </c>
      <c r="V2601">
        <v>5</v>
      </c>
      <c r="W2601">
        <v>7</v>
      </c>
      <c r="X2601">
        <v>4</v>
      </c>
      <c r="Y2601" s="44" t="s">
        <v>5618</v>
      </c>
      <c r="Z2601" s="1">
        <v>44101</v>
      </c>
      <c r="AA2601" t="s">
        <v>7991</v>
      </c>
      <c r="AB2601" t="s">
        <v>7955</v>
      </c>
      <c r="AC2601" t="s">
        <v>7955</v>
      </c>
      <c r="AD2601">
        <v>1</v>
      </c>
      <c r="AE2601">
        <v>0</v>
      </c>
      <c r="AF2601" t="s">
        <v>7958</v>
      </c>
      <c r="AG2601" t="s">
        <v>7975</v>
      </c>
      <c r="AH2601" t="s">
        <v>7976</v>
      </c>
      <c r="AI2601">
        <f>IF(Employee1[[#This Row],[ManagerRating]]="Needs Improvement",1,0)</f>
        <v>0</v>
      </c>
      <c r="AJ2601">
        <f>IF(AND(Employee1[[#This Row],[ManagerRating]]="Above and Beyond", Employee1[[#This Row],[YearsInMostRecentRole]]&gt;=3),1,0)</f>
        <v>0</v>
      </c>
    </row>
    <row r="2602" spans="1:36" x14ac:dyDescent="0.35">
      <c r="A2602" s="44" t="s">
        <v>491</v>
      </c>
      <c r="B2602" s="44" t="s">
        <v>22</v>
      </c>
      <c r="C2602">
        <v>48</v>
      </c>
      <c r="D2602" s="44" t="s">
        <v>7989</v>
      </c>
      <c r="E2602" s="44" t="s">
        <v>23</v>
      </c>
      <c r="F2602" s="44" t="s">
        <v>46</v>
      </c>
      <c r="G2602">
        <v>35</v>
      </c>
      <c r="H2602" s="44" t="s">
        <v>7917</v>
      </c>
      <c r="I2602" s="44" t="s">
        <v>34</v>
      </c>
      <c r="J2602" s="44" t="s">
        <v>56</v>
      </c>
      <c r="K2602">
        <v>2</v>
      </c>
      <c r="L2602" s="44" t="s">
        <v>61</v>
      </c>
      <c r="M2602" s="44" t="s">
        <v>48</v>
      </c>
      <c r="N2602" s="44" t="s">
        <v>29</v>
      </c>
      <c r="O2602" s="44" t="s">
        <v>7930</v>
      </c>
      <c r="P2602">
        <v>314656</v>
      </c>
      <c r="Q2602" s="44" t="s">
        <v>30</v>
      </c>
      <c r="R2602" s="1">
        <v>41464</v>
      </c>
      <c r="S2602" s="44" t="s">
        <v>30</v>
      </c>
      <c r="T2602" s="1">
        <v>44751</v>
      </c>
      <c r="U2602">
        <v>9</v>
      </c>
      <c r="V2602">
        <v>7</v>
      </c>
      <c r="W2602">
        <v>8</v>
      </c>
      <c r="X2602">
        <v>3</v>
      </c>
      <c r="Y2602" s="44" t="s">
        <v>5619</v>
      </c>
      <c r="Z2602" s="1">
        <v>44101</v>
      </c>
      <c r="AA2602" t="s">
        <v>7991</v>
      </c>
      <c r="AB2602" t="s">
        <v>7991</v>
      </c>
      <c r="AC2602" t="s">
        <v>7959</v>
      </c>
      <c r="AD2602">
        <v>1</v>
      </c>
      <c r="AE2602">
        <v>2</v>
      </c>
      <c r="AF2602" t="s">
        <v>7959</v>
      </c>
      <c r="AG2602" t="s">
        <v>7974</v>
      </c>
      <c r="AH2602" t="s">
        <v>7977</v>
      </c>
      <c r="AI2602">
        <f>IF(Employee1[[#This Row],[ManagerRating]]="Needs Improvement",1,0)</f>
        <v>1</v>
      </c>
      <c r="AJ2602">
        <f>IF(AND(Employee1[[#This Row],[ManagerRating]]="Above and Beyond", Employee1[[#This Row],[YearsInMostRecentRole]]&gt;=3),1,0)</f>
        <v>0</v>
      </c>
    </row>
    <row r="2603" spans="1:36" x14ac:dyDescent="0.35">
      <c r="A2603" s="44" t="s">
        <v>581</v>
      </c>
      <c r="B2603" s="44" t="s">
        <v>22</v>
      </c>
      <c r="C2603">
        <v>47</v>
      </c>
      <c r="D2603" s="44" t="s">
        <v>7989</v>
      </c>
      <c r="E2603" s="44" t="s">
        <v>23</v>
      </c>
      <c r="F2603" s="44" t="s">
        <v>46</v>
      </c>
      <c r="G2603">
        <v>7</v>
      </c>
      <c r="H2603" s="44" t="s">
        <v>7915</v>
      </c>
      <c r="I2603" s="44" t="s">
        <v>34</v>
      </c>
      <c r="J2603" s="44" t="s">
        <v>26</v>
      </c>
      <c r="K2603">
        <v>3</v>
      </c>
      <c r="L2603" s="44" t="s">
        <v>61</v>
      </c>
      <c r="M2603" s="44" t="s">
        <v>71</v>
      </c>
      <c r="N2603" s="44" t="s">
        <v>42</v>
      </c>
      <c r="O2603" s="44" t="s">
        <v>7932</v>
      </c>
      <c r="P2603">
        <v>116165</v>
      </c>
      <c r="Q2603" s="44" t="s">
        <v>30</v>
      </c>
      <c r="R2603" s="1">
        <v>41574</v>
      </c>
      <c r="S2603" s="44" t="s">
        <v>30</v>
      </c>
      <c r="T2603" s="1">
        <v>44861</v>
      </c>
      <c r="U2603">
        <v>9</v>
      </c>
      <c r="V2603">
        <v>0</v>
      </c>
      <c r="W2603">
        <v>7</v>
      </c>
      <c r="X2603">
        <v>8</v>
      </c>
      <c r="Y2603" s="44" t="s">
        <v>5620</v>
      </c>
      <c r="Z2603" s="1">
        <v>44102</v>
      </c>
      <c r="AA2603" t="s">
        <v>7958</v>
      </c>
      <c r="AB2603" t="s">
        <v>7959</v>
      </c>
      <c r="AC2603" t="s">
        <v>7958</v>
      </c>
      <c r="AD2603">
        <v>1</v>
      </c>
      <c r="AE2603">
        <v>0</v>
      </c>
      <c r="AF2603" t="s">
        <v>7959</v>
      </c>
      <c r="AG2603" t="s">
        <v>7974</v>
      </c>
      <c r="AH2603" t="s">
        <v>7977</v>
      </c>
      <c r="AI2603">
        <f>IF(Employee1[[#This Row],[ManagerRating]]="Needs Improvement",1,0)</f>
        <v>1</v>
      </c>
      <c r="AJ2603">
        <f>IF(AND(Employee1[[#This Row],[ManagerRating]]="Above and Beyond", Employee1[[#This Row],[YearsInMostRecentRole]]&gt;=3),1,0)</f>
        <v>0</v>
      </c>
    </row>
    <row r="2604" spans="1:36" x14ac:dyDescent="0.35">
      <c r="A2604" s="44" t="s">
        <v>942</v>
      </c>
      <c r="B2604" s="44" t="s">
        <v>33</v>
      </c>
      <c r="C2604">
        <v>27</v>
      </c>
      <c r="D2604" s="44" t="s">
        <v>7987</v>
      </c>
      <c r="E2604" s="44" t="s">
        <v>23</v>
      </c>
      <c r="F2604" s="44" t="s">
        <v>46</v>
      </c>
      <c r="G2604">
        <v>27</v>
      </c>
      <c r="H2604" s="44" t="s">
        <v>7917</v>
      </c>
      <c r="I2604" s="44" t="s">
        <v>34</v>
      </c>
      <c r="J2604" s="44" t="s">
        <v>56</v>
      </c>
      <c r="K2604">
        <v>4</v>
      </c>
      <c r="L2604" s="44" t="s">
        <v>61</v>
      </c>
      <c r="M2604" s="44" t="s">
        <v>76</v>
      </c>
      <c r="N2604" s="44" t="s">
        <v>42</v>
      </c>
      <c r="O2604" s="44" t="s">
        <v>7932</v>
      </c>
      <c r="P2604">
        <v>92522</v>
      </c>
      <c r="Q2604" s="44" t="s">
        <v>30</v>
      </c>
      <c r="R2604" s="1">
        <v>42057</v>
      </c>
      <c r="S2604" s="44" t="s">
        <v>30</v>
      </c>
      <c r="T2604" s="1">
        <v>44614</v>
      </c>
      <c r="U2604">
        <v>7</v>
      </c>
      <c r="V2604">
        <v>4</v>
      </c>
      <c r="W2604">
        <v>5</v>
      </c>
      <c r="X2604">
        <v>2</v>
      </c>
      <c r="Y2604" s="44" t="s">
        <v>5621</v>
      </c>
      <c r="Z2604" s="1">
        <v>44102</v>
      </c>
      <c r="AA2604" t="s">
        <v>7958</v>
      </c>
      <c r="AB2604" t="s">
        <v>7955</v>
      </c>
      <c r="AC2604" t="s">
        <v>7955</v>
      </c>
      <c r="AD2604">
        <v>2</v>
      </c>
      <c r="AE2604">
        <v>2</v>
      </c>
      <c r="AF2604" t="s">
        <v>7958</v>
      </c>
      <c r="AG2604" t="s">
        <v>7976</v>
      </c>
      <c r="AH2604" t="s">
        <v>7974</v>
      </c>
      <c r="AI2604">
        <f>IF(Employee1[[#This Row],[ManagerRating]]="Needs Improvement",1,0)</f>
        <v>0</v>
      </c>
      <c r="AJ2604">
        <f>IF(AND(Employee1[[#This Row],[ManagerRating]]="Above and Beyond", Employee1[[#This Row],[YearsInMostRecentRole]]&gt;=3),1,0)</f>
        <v>0</v>
      </c>
    </row>
    <row r="2605" spans="1:36" x14ac:dyDescent="0.35">
      <c r="A2605" s="44" t="s">
        <v>806</v>
      </c>
      <c r="B2605" s="44" t="s">
        <v>22</v>
      </c>
      <c r="C2605">
        <v>32</v>
      </c>
      <c r="D2605" s="44" t="s">
        <v>7988</v>
      </c>
      <c r="E2605" s="44" t="s">
        <v>23</v>
      </c>
      <c r="F2605" s="44" t="s">
        <v>46</v>
      </c>
      <c r="G2605">
        <v>31</v>
      </c>
      <c r="H2605" s="44" t="s">
        <v>7917</v>
      </c>
      <c r="I2605" s="44" t="s">
        <v>55</v>
      </c>
      <c r="J2605" s="44" t="s">
        <v>26</v>
      </c>
      <c r="K2605">
        <v>4</v>
      </c>
      <c r="L2605" s="44" t="s">
        <v>135</v>
      </c>
      <c r="M2605" s="44" t="s">
        <v>85</v>
      </c>
      <c r="N2605" s="44" t="s">
        <v>42</v>
      </c>
      <c r="O2605" s="44" t="s">
        <v>7931</v>
      </c>
      <c r="P2605">
        <v>186169</v>
      </c>
      <c r="Q2605" s="44" t="s">
        <v>30</v>
      </c>
      <c r="R2605" s="1">
        <v>41846</v>
      </c>
      <c r="S2605" s="44" t="s">
        <v>30</v>
      </c>
      <c r="T2605" s="1">
        <v>44768</v>
      </c>
      <c r="U2605">
        <v>8</v>
      </c>
      <c r="V2605">
        <v>2</v>
      </c>
      <c r="W2605">
        <v>6</v>
      </c>
      <c r="X2605">
        <v>0</v>
      </c>
      <c r="Y2605" s="44" t="s">
        <v>5622</v>
      </c>
      <c r="Z2605" s="1">
        <v>44103</v>
      </c>
      <c r="AA2605" t="s">
        <v>7958</v>
      </c>
      <c r="AB2605" t="s">
        <v>7955</v>
      </c>
      <c r="AC2605" t="s">
        <v>7959</v>
      </c>
      <c r="AD2605">
        <v>3</v>
      </c>
      <c r="AE2605">
        <v>0</v>
      </c>
      <c r="AF2605" t="s">
        <v>7991</v>
      </c>
      <c r="AG2605" t="s">
        <v>7976</v>
      </c>
      <c r="AH2605" t="s">
        <v>7976</v>
      </c>
      <c r="AI2605">
        <f>IF(Employee1[[#This Row],[ManagerRating]]="Needs Improvement",1,0)</f>
        <v>0</v>
      </c>
      <c r="AJ2605">
        <f>IF(AND(Employee1[[#This Row],[ManagerRating]]="Above and Beyond", Employee1[[#This Row],[YearsInMostRecentRole]]&gt;=3),1,0)</f>
        <v>0</v>
      </c>
    </row>
    <row r="2606" spans="1:36" x14ac:dyDescent="0.35">
      <c r="A2606" s="44" t="s">
        <v>2282</v>
      </c>
      <c r="B2606" s="44" t="s">
        <v>22</v>
      </c>
      <c r="C2606">
        <v>20</v>
      </c>
      <c r="D2606" s="44" t="s">
        <v>7987</v>
      </c>
      <c r="E2606" s="44" t="s">
        <v>23</v>
      </c>
      <c r="F2606" s="44" t="s">
        <v>46</v>
      </c>
      <c r="G2606">
        <v>6</v>
      </c>
      <c r="H2606" s="44" t="s">
        <v>7915</v>
      </c>
      <c r="I2606" s="44" t="s">
        <v>34</v>
      </c>
      <c r="J2606" s="44" t="s">
        <v>26</v>
      </c>
      <c r="K2606">
        <v>1</v>
      </c>
      <c r="L2606" s="44" t="s">
        <v>47</v>
      </c>
      <c r="M2606" s="44" t="s">
        <v>82</v>
      </c>
      <c r="N2606" s="44" t="s">
        <v>35</v>
      </c>
      <c r="O2606" s="44" t="s">
        <v>7933</v>
      </c>
      <c r="P2606">
        <v>30714</v>
      </c>
      <c r="Q2606" s="44" t="s">
        <v>36</v>
      </c>
      <c r="R2606" s="1">
        <v>43987</v>
      </c>
      <c r="S2606" s="44" t="s">
        <v>36</v>
      </c>
      <c r="T2606" s="1">
        <v>44717</v>
      </c>
      <c r="U2606">
        <v>2</v>
      </c>
      <c r="V2606">
        <v>0</v>
      </c>
      <c r="W2606">
        <v>1</v>
      </c>
      <c r="X2606">
        <v>1</v>
      </c>
      <c r="Y2606" s="44" t="s">
        <v>5623</v>
      </c>
      <c r="Z2606" s="1">
        <v>44104</v>
      </c>
      <c r="AA2606" t="s">
        <v>7958</v>
      </c>
      <c r="AB2606" t="s">
        <v>7959</v>
      </c>
      <c r="AC2606" t="s">
        <v>7991</v>
      </c>
      <c r="AD2606">
        <v>1</v>
      </c>
      <c r="AE2606">
        <v>1</v>
      </c>
      <c r="AF2606" t="s">
        <v>7955</v>
      </c>
      <c r="AG2606" t="s">
        <v>7975</v>
      </c>
      <c r="AH2606" t="s">
        <v>7976</v>
      </c>
      <c r="AI2606">
        <f>IF(Employee1[[#This Row],[ManagerRating]]="Needs Improvement",1,0)</f>
        <v>0</v>
      </c>
      <c r="AJ2606">
        <f>IF(AND(Employee1[[#This Row],[ManagerRating]]="Above and Beyond", Employee1[[#This Row],[YearsInMostRecentRole]]&gt;=3),1,0)</f>
        <v>0</v>
      </c>
    </row>
    <row r="2607" spans="1:36" x14ac:dyDescent="0.35">
      <c r="A2607" s="44" t="s">
        <v>2136</v>
      </c>
      <c r="B2607" s="44" t="s">
        <v>33</v>
      </c>
      <c r="C2607">
        <v>25</v>
      </c>
      <c r="D2607" s="44" t="s">
        <v>7987</v>
      </c>
      <c r="E2607" s="44" t="s">
        <v>23</v>
      </c>
      <c r="F2607" s="44" t="s">
        <v>24</v>
      </c>
      <c r="G2607">
        <v>33</v>
      </c>
      <c r="H2607" s="44" t="s">
        <v>7917</v>
      </c>
      <c r="I2607" s="44" t="s">
        <v>55</v>
      </c>
      <c r="J2607" s="44" t="s">
        <v>26</v>
      </c>
      <c r="K2607">
        <v>5</v>
      </c>
      <c r="L2607" s="44" t="s">
        <v>27</v>
      </c>
      <c r="M2607" s="44" t="s">
        <v>28</v>
      </c>
      <c r="N2607" s="44" t="s">
        <v>29</v>
      </c>
      <c r="O2607" s="44" t="s">
        <v>7932</v>
      </c>
      <c r="P2607">
        <v>87347</v>
      </c>
      <c r="Q2607" s="44" t="s">
        <v>36</v>
      </c>
      <c r="R2607" s="1">
        <v>43778</v>
      </c>
      <c r="S2607" s="44" t="s">
        <v>36</v>
      </c>
      <c r="T2607" s="1">
        <v>44509</v>
      </c>
      <c r="U2607">
        <v>2</v>
      </c>
      <c r="V2607">
        <v>1</v>
      </c>
      <c r="W2607">
        <v>1</v>
      </c>
      <c r="X2607">
        <v>0</v>
      </c>
      <c r="Y2607" s="44" t="s">
        <v>5624</v>
      </c>
      <c r="Z2607" s="1">
        <v>44104</v>
      </c>
      <c r="AA2607" t="s">
        <v>7955</v>
      </c>
      <c r="AB2607" t="s">
        <v>7955</v>
      </c>
      <c r="AC2607" t="s">
        <v>7959</v>
      </c>
      <c r="AD2607">
        <v>1</v>
      </c>
      <c r="AE2607">
        <v>1</v>
      </c>
      <c r="AF2607" t="s">
        <v>7958</v>
      </c>
      <c r="AG2607" t="s">
        <v>7976</v>
      </c>
      <c r="AH2607" t="s">
        <v>7976</v>
      </c>
      <c r="AI2607">
        <f>IF(Employee1[[#This Row],[ManagerRating]]="Needs Improvement",1,0)</f>
        <v>0</v>
      </c>
      <c r="AJ2607">
        <f>IF(AND(Employee1[[#This Row],[ManagerRating]]="Above and Beyond", Employee1[[#This Row],[YearsInMostRecentRole]]&gt;=3),1,0)</f>
        <v>0</v>
      </c>
    </row>
    <row r="2608" spans="1:36" x14ac:dyDescent="0.35">
      <c r="A2608" s="44" t="s">
        <v>273</v>
      </c>
      <c r="B2608" s="44" t="s">
        <v>22</v>
      </c>
      <c r="C2608">
        <v>45</v>
      </c>
      <c r="D2608" s="44" t="s">
        <v>7989</v>
      </c>
      <c r="E2608" s="44" t="s">
        <v>23</v>
      </c>
      <c r="F2608" s="44" t="s">
        <v>46</v>
      </c>
      <c r="G2608">
        <v>34</v>
      </c>
      <c r="H2608" s="44" t="s">
        <v>7917</v>
      </c>
      <c r="I2608" s="44" t="s">
        <v>55</v>
      </c>
      <c r="J2608" s="44" t="s">
        <v>26</v>
      </c>
      <c r="K2608">
        <v>2</v>
      </c>
      <c r="L2608" s="44" t="s">
        <v>61</v>
      </c>
      <c r="M2608" s="44" t="s">
        <v>76</v>
      </c>
      <c r="N2608" s="44" t="s">
        <v>29</v>
      </c>
      <c r="O2608" s="44" t="s">
        <v>7931</v>
      </c>
      <c r="P2608">
        <v>152278</v>
      </c>
      <c r="Q2608" s="44" t="s">
        <v>36</v>
      </c>
      <c r="R2608" s="1">
        <v>41017</v>
      </c>
      <c r="S2608" s="44" t="s">
        <v>30</v>
      </c>
      <c r="T2608" s="1">
        <v>44669</v>
      </c>
      <c r="U2608">
        <v>10</v>
      </c>
      <c r="V2608">
        <v>8</v>
      </c>
      <c r="W2608">
        <v>8</v>
      </c>
      <c r="X2608">
        <v>2</v>
      </c>
      <c r="Y2608" s="44" t="s">
        <v>5625</v>
      </c>
      <c r="Z2608" s="1">
        <v>44104</v>
      </c>
      <c r="AA2608" t="s">
        <v>7955</v>
      </c>
      <c r="AB2608" t="s">
        <v>7955</v>
      </c>
      <c r="AC2608" t="s">
        <v>7991</v>
      </c>
      <c r="AD2608">
        <v>1</v>
      </c>
      <c r="AE2608">
        <v>1</v>
      </c>
      <c r="AF2608" t="s">
        <v>7955</v>
      </c>
      <c r="AG2608" t="s">
        <v>7975</v>
      </c>
      <c r="AH2608" t="s">
        <v>7975</v>
      </c>
      <c r="AI2608">
        <f>IF(Employee1[[#This Row],[ManagerRating]]="Needs Improvement",1,0)</f>
        <v>0</v>
      </c>
      <c r="AJ2608">
        <f>IF(AND(Employee1[[#This Row],[ManagerRating]]="Above and Beyond", Employee1[[#This Row],[YearsInMostRecentRole]]&gt;=3),1,0)</f>
        <v>1</v>
      </c>
    </row>
    <row r="2609" spans="1:36" x14ac:dyDescent="0.35">
      <c r="A2609" s="44" t="s">
        <v>630</v>
      </c>
      <c r="B2609" s="44" t="s">
        <v>33</v>
      </c>
      <c r="C2609">
        <v>30</v>
      </c>
      <c r="D2609" s="44" t="s">
        <v>7987</v>
      </c>
      <c r="E2609" s="44" t="s">
        <v>23</v>
      </c>
      <c r="F2609" s="44" t="s">
        <v>46</v>
      </c>
      <c r="G2609">
        <v>45</v>
      </c>
      <c r="H2609" s="44" t="s">
        <v>7917</v>
      </c>
      <c r="I2609" s="44" t="s">
        <v>34</v>
      </c>
      <c r="J2609" s="44" t="s">
        <v>26</v>
      </c>
      <c r="K2609">
        <v>2</v>
      </c>
      <c r="L2609" s="44" t="s">
        <v>135</v>
      </c>
      <c r="M2609" s="44" t="s">
        <v>76</v>
      </c>
      <c r="N2609" s="44" t="s">
        <v>35</v>
      </c>
      <c r="O2609" s="44" t="s">
        <v>7930</v>
      </c>
      <c r="P2609">
        <v>262409</v>
      </c>
      <c r="Q2609" s="44" t="s">
        <v>30</v>
      </c>
      <c r="R2609" s="1">
        <v>41628</v>
      </c>
      <c r="S2609" s="44" t="s">
        <v>30</v>
      </c>
      <c r="T2609" s="1">
        <v>44915</v>
      </c>
      <c r="U2609">
        <v>9</v>
      </c>
      <c r="V2609">
        <v>8</v>
      </c>
      <c r="W2609">
        <v>9</v>
      </c>
      <c r="X2609">
        <v>8</v>
      </c>
      <c r="Y2609" s="44" t="s">
        <v>5626</v>
      </c>
      <c r="Z2609" s="1">
        <v>44104</v>
      </c>
      <c r="AA2609" t="s">
        <v>7955</v>
      </c>
      <c r="AB2609" t="s">
        <v>7991</v>
      </c>
      <c r="AC2609" t="s">
        <v>7958</v>
      </c>
      <c r="AD2609">
        <v>2</v>
      </c>
      <c r="AE2609">
        <v>3</v>
      </c>
      <c r="AF2609" t="s">
        <v>7991</v>
      </c>
      <c r="AG2609" t="s">
        <v>7975</v>
      </c>
      <c r="AH2609" t="s">
        <v>7976</v>
      </c>
      <c r="AI2609">
        <f>IF(Employee1[[#This Row],[ManagerRating]]="Needs Improvement",1,0)</f>
        <v>0</v>
      </c>
      <c r="AJ2609">
        <f>IF(AND(Employee1[[#This Row],[ManagerRating]]="Above and Beyond", Employee1[[#This Row],[YearsInMostRecentRole]]&gt;=3),1,0)</f>
        <v>0</v>
      </c>
    </row>
    <row r="2610" spans="1:36" x14ac:dyDescent="0.35">
      <c r="A2610" s="44" t="s">
        <v>1068</v>
      </c>
      <c r="B2610" s="44" t="s">
        <v>45</v>
      </c>
      <c r="C2610">
        <v>27</v>
      </c>
      <c r="D2610" s="44" t="s">
        <v>7987</v>
      </c>
      <c r="E2610" s="44" t="s">
        <v>23</v>
      </c>
      <c r="F2610" s="44" t="s">
        <v>24</v>
      </c>
      <c r="G2610">
        <v>31</v>
      </c>
      <c r="H2610" s="44" t="s">
        <v>7917</v>
      </c>
      <c r="I2610" s="44" t="s">
        <v>34</v>
      </c>
      <c r="J2610" s="44" t="s">
        <v>56</v>
      </c>
      <c r="K2610">
        <v>5</v>
      </c>
      <c r="L2610" s="44" t="s">
        <v>27</v>
      </c>
      <c r="M2610" s="44" t="s">
        <v>79</v>
      </c>
      <c r="N2610" s="44" t="s">
        <v>35</v>
      </c>
      <c r="O2610" s="44" t="s">
        <v>7931</v>
      </c>
      <c r="P2610">
        <v>205622</v>
      </c>
      <c r="Q2610" s="44" t="s">
        <v>30</v>
      </c>
      <c r="R2610" s="1">
        <v>42235</v>
      </c>
      <c r="S2610" s="44" t="s">
        <v>30</v>
      </c>
      <c r="T2610" s="1">
        <v>44792</v>
      </c>
      <c r="U2610">
        <v>7</v>
      </c>
      <c r="V2610">
        <v>5</v>
      </c>
      <c r="W2610">
        <v>5</v>
      </c>
      <c r="X2610">
        <v>3</v>
      </c>
      <c r="Y2610" s="44" t="s">
        <v>5627</v>
      </c>
      <c r="Z2610" s="1">
        <v>44104</v>
      </c>
      <c r="AA2610" t="s">
        <v>7958</v>
      </c>
      <c r="AB2610" t="s">
        <v>7959</v>
      </c>
      <c r="AC2610" t="s">
        <v>7958</v>
      </c>
      <c r="AD2610">
        <v>3</v>
      </c>
      <c r="AE2610">
        <v>1</v>
      </c>
      <c r="AF2610" t="s">
        <v>7958</v>
      </c>
      <c r="AG2610" t="s">
        <v>7974</v>
      </c>
      <c r="AH2610" t="s">
        <v>7974</v>
      </c>
      <c r="AI2610">
        <f>IF(Employee1[[#This Row],[ManagerRating]]="Needs Improvement",1,0)</f>
        <v>0</v>
      </c>
      <c r="AJ2610">
        <f>IF(AND(Employee1[[#This Row],[ManagerRating]]="Above and Beyond", Employee1[[#This Row],[YearsInMostRecentRole]]&gt;=3),1,0)</f>
        <v>0</v>
      </c>
    </row>
    <row r="2611" spans="1:36" x14ac:dyDescent="0.35">
      <c r="A2611" s="44" t="s">
        <v>74</v>
      </c>
      <c r="B2611" s="44" t="s">
        <v>22</v>
      </c>
      <c r="C2611">
        <v>35</v>
      </c>
      <c r="D2611" s="44" t="s">
        <v>7988</v>
      </c>
      <c r="E2611" s="44" t="s">
        <v>23</v>
      </c>
      <c r="F2611" s="44" t="s">
        <v>46</v>
      </c>
      <c r="G2611">
        <v>8</v>
      </c>
      <c r="H2611" s="44" t="s">
        <v>7915</v>
      </c>
      <c r="I2611" s="44" t="s">
        <v>55</v>
      </c>
      <c r="J2611" s="44" t="s">
        <v>65</v>
      </c>
      <c r="K2611">
        <v>4</v>
      </c>
      <c r="L2611" s="44" t="s">
        <v>61</v>
      </c>
      <c r="M2611" s="44" t="s">
        <v>76</v>
      </c>
      <c r="N2611" s="44" t="s">
        <v>35</v>
      </c>
      <c r="O2611" s="44" t="s">
        <v>7930</v>
      </c>
      <c r="P2611">
        <v>272175</v>
      </c>
      <c r="Q2611" s="44" t="s">
        <v>30</v>
      </c>
      <c r="R2611" s="1">
        <v>40920</v>
      </c>
      <c r="S2611" s="44" t="s">
        <v>30</v>
      </c>
      <c r="T2611" s="1">
        <v>44573</v>
      </c>
      <c r="U2611">
        <v>10</v>
      </c>
      <c r="V2611">
        <v>7</v>
      </c>
      <c r="W2611">
        <v>8</v>
      </c>
      <c r="X2611">
        <v>2</v>
      </c>
      <c r="Y2611" s="44" t="s">
        <v>5628</v>
      </c>
      <c r="Z2611" s="1">
        <v>44106</v>
      </c>
      <c r="AA2611" t="s">
        <v>7991</v>
      </c>
      <c r="AB2611" t="s">
        <v>7991</v>
      </c>
      <c r="AC2611" t="s">
        <v>7991</v>
      </c>
      <c r="AD2611">
        <v>2</v>
      </c>
      <c r="AE2611">
        <v>1</v>
      </c>
      <c r="AF2611" t="s">
        <v>7959</v>
      </c>
      <c r="AG2611" t="s">
        <v>7974</v>
      </c>
      <c r="AH2611" t="s">
        <v>7974</v>
      </c>
      <c r="AI2611">
        <f>IF(Employee1[[#This Row],[ManagerRating]]="Needs Improvement",1,0)</f>
        <v>0</v>
      </c>
      <c r="AJ2611">
        <f>IF(AND(Employee1[[#This Row],[ManagerRating]]="Above and Beyond", Employee1[[#This Row],[YearsInMostRecentRole]]&gt;=3),1,0)</f>
        <v>0</v>
      </c>
    </row>
    <row r="2612" spans="1:36" x14ac:dyDescent="0.35">
      <c r="A2612" s="44" t="s">
        <v>636</v>
      </c>
      <c r="B2612" s="44" t="s">
        <v>33</v>
      </c>
      <c r="C2612">
        <v>30</v>
      </c>
      <c r="D2612" s="44" t="s">
        <v>7987</v>
      </c>
      <c r="E2612" s="44" t="s">
        <v>23</v>
      </c>
      <c r="F2612" s="44" t="s">
        <v>46</v>
      </c>
      <c r="G2612">
        <v>26</v>
      </c>
      <c r="H2612" s="44" t="s">
        <v>7917</v>
      </c>
      <c r="I2612" s="44" t="s">
        <v>55</v>
      </c>
      <c r="J2612" s="44" t="s">
        <v>26</v>
      </c>
      <c r="K2612">
        <v>3</v>
      </c>
      <c r="L2612" s="44" t="s">
        <v>61</v>
      </c>
      <c r="M2612" s="44" t="s">
        <v>76</v>
      </c>
      <c r="N2612" s="44" t="s">
        <v>29</v>
      </c>
      <c r="O2612" s="44" t="s">
        <v>7932</v>
      </c>
      <c r="P2612">
        <v>94791</v>
      </c>
      <c r="Q2612" s="44" t="s">
        <v>30</v>
      </c>
      <c r="R2612" s="1">
        <v>41635</v>
      </c>
      <c r="S2612" s="44" t="s">
        <v>30</v>
      </c>
      <c r="T2612" s="1">
        <v>44922</v>
      </c>
      <c r="U2612">
        <v>9</v>
      </c>
      <c r="V2612">
        <v>9</v>
      </c>
      <c r="W2612">
        <v>9</v>
      </c>
      <c r="X2612">
        <v>0</v>
      </c>
      <c r="Y2612" s="44" t="s">
        <v>5629</v>
      </c>
      <c r="Z2612" s="1">
        <v>44107</v>
      </c>
      <c r="AA2612" t="s">
        <v>7991</v>
      </c>
      <c r="AB2612" t="s">
        <v>7991</v>
      </c>
      <c r="AC2612" t="s">
        <v>7991</v>
      </c>
      <c r="AD2612">
        <v>3</v>
      </c>
      <c r="AE2612">
        <v>2</v>
      </c>
      <c r="AF2612" t="s">
        <v>7991</v>
      </c>
      <c r="AG2612" t="s">
        <v>7976</v>
      </c>
      <c r="AH2612" t="s">
        <v>7976</v>
      </c>
      <c r="AI2612">
        <f>IF(Employee1[[#This Row],[ManagerRating]]="Needs Improvement",1,0)</f>
        <v>0</v>
      </c>
      <c r="AJ2612">
        <f>IF(AND(Employee1[[#This Row],[ManagerRating]]="Above and Beyond", Employee1[[#This Row],[YearsInMostRecentRole]]&gt;=3),1,0)</f>
        <v>0</v>
      </c>
    </row>
    <row r="2613" spans="1:36" x14ac:dyDescent="0.35">
      <c r="A2613" s="44" t="s">
        <v>828</v>
      </c>
      <c r="B2613" s="44" t="s">
        <v>33</v>
      </c>
      <c r="C2613">
        <v>31</v>
      </c>
      <c r="D2613" s="44" t="s">
        <v>7988</v>
      </c>
      <c r="E2613" s="44" t="s">
        <v>23</v>
      </c>
      <c r="F2613" s="44" t="s">
        <v>46</v>
      </c>
      <c r="G2613">
        <v>20</v>
      </c>
      <c r="H2613" s="44" t="s">
        <v>7916</v>
      </c>
      <c r="I2613" s="44" t="s">
        <v>34</v>
      </c>
      <c r="J2613" s="44" t="s">
        <v>60</v>
      </c>
      <c r="K2613">
        <v>2</v>
      </c>
      <c r="L2613" s="44" t="s">
        <v>47</v>
      </c>
      <c r="M2613" s="44" t="s">
        <v>85</v>
      </c>
      <c r="N2613" s="44" t="s">
        <v>29</v>
      </c>
      <c r="O2613" s="44" t="s">
        <v>7931</v>
      </c>
      <c r="P2613">
        <v>149482</v>
      </c>
      <c r="Q2613" s="44" t="s">
        <v>36</v>
      </c>
      <c r="R2613" s="1">
        <v>41873</v>
      </c>
      <c r="S2613" s="44" t="s">
        <v>30</v>
      </c>
      <c r="T2613" s="1">
        <v>44795</v>
      </c>
      <c r="U2613">
        <v>8</v>
      </c>
      <c r="V2613">
        <v>3</v>
      </c>
      <c r="W2613">
        <v>7</v>
      </c>
      <c r="X2613">
        <v>2</v>
      </c>
      <c r="Y2613" s="44" t="s">
        <v>5630</v>
      </c>
      <c r="Z2613" s="1">
        <v>44107</v>
      </c>
      <c r="AA2613" t="s">
        <v>7955</v>
      </c>
      <c r="AB2613" t="s">
        <v>7991</v>
      </c>
      <c r="AC2613" t="s">
        <v>7958</v>
      </c>
      <c r="AD2613">
        <v>1</v>
      </c>
      <c r="AE2613">
        <v>1</v>
      </c>
      <c r="AF2613" t="s">
        <v>7955</v>
      </c>
      <c r="AG2613" t="s">
        <v>7974</v>
      </c>
      <c r="AH2613" t="s">
        <v>7977</v>
      </c>
      <c r="AI2613">
        <f>IF(Employee1[[#This Row],[ManagerRating]]="Needs Improvement",1,0)</f>
        <v>1</v>
      </c>
      <c r="AJ2613">
        <f>IF(AND(Employee1[[#This Row],[ManagerRating]]="Above and Beyond", Employee1[[#This Row],[YearsInMostRecentRole]]&gt;=3),1,0)</f>
        <v>0</v>
      </c>
    </row>
    <row r="2614" spans="1:36" x14ac:dyDescent="0.35">
      <c r="A2614" s="44" t="s">
        <v>876</v>
      </c>
      <c r="B2614" s="44" t="s">
        <v>22</v>
      </c>
      <c r="C2614">
        <v>28</v>
      </c>
      <c r="D2614" s="44" t="s">
        <v>7987</v>
      </c>
      <c r="E2614" s="44" t="s">
        <v>23</v>
      </c>
      <c r="F2614" s="44" t="s">
        <v>46</v>
      </c>
      <c r="G2614">
        <v>27</v>
      </c>
      <c r="H2614" s="44" t="s">
        <v>7917</v>
      </c>
      <c r="I2614" s="44" t="s">
        <v>55</v>
      </c>
      <c r="J2614" s="44" t="s">
        <v>56</v>
      </c>
      <c r="K2614">
        <v>2</v>
      </c>
      <c r="L2614" s="44" t="s">
        <v>61</v>
      </c>
      <c r="M2614" s="44" t="s">
        <v>76</v>
      </c>
      <c r="N2614" s="44" t="s">
        <v>29</v>
      </c>
      <c r="O2614" s="44" t="s">
        <v>7932</v>
      </c>
      <c r="P2614">
        <v>117918</v>
      </c>
      <c r="Q2614" s="44" t="s">
        <v>30</v>
      </c>
      <c r="R2614" s="1">
        <v>41975</v>
      </c>
      <c r="S2614" s="44" t="s">
        <v>30</v>
      </c>
      <c r="T2614" s="1">
        <v>44897</v>
      </c>
      <c r="U2614">
        <v>8</v>
      </c>
      <c r="V2614">
        <v>3</v>
      </c>
      <c r="W2614">
        <v>8</v>
      </c>
      <c r="X2614">
        <v>7</v>
      </c>
      <c r="Y2614" s="44" t="s">
        <v>5631</v>
      </c>
      <c r="Z2614" s="1">
        <v>44107</v>
      </c>
      <c r="AA2614" t="s">
        <v>7958</v>
      </c>
      <c r="AB2614" t="s">
        <v>7991</v>
      </c>
      <c r="AC2614" t="s">
        <v>7955</v>
      </c>
      <c r="AD2614">
        <v>1</v>
      </c>
      <c r="AE2614">
        <v>0</v>
      </c>
      <c r="AF2614" t="s">
        <v>7955</v>
      </c>
      <c r="AG2614" t="s">
        <v>7975</v>
      </c>
      <c r="AH2614" t="s">
        <v>7975</v>
      </c>
      <c r="AI2614">
        <f>IF(Employee1[[#This Row],[ManagerRating]]="Needs Improvement",1,0)</f>
        <v>0</v>
      </c>
      <c r="AJ2614">
        <f>IF(AND(Employee1[[#This Row],[ManagerRating]]="Above and Beyond", Employee1[[#This Row],[YearsInMostRecentRole]]&gt;=3),1,0)</f>
        <v>1</v>
      </c>
    </row>
    <row r="2615" spans="1:36" x14ac:dyDescent="0.35">
      <c r="A2615" s="44" t="s">
        <v>1066</v>
      </c>
      <c r="B2615" s="44" t="s">
        <v>22</v>
      </c>
      <c r="C2615">
        <v>27</v>
      </c>
      <c r="D2615" s="44" t="s">
        <v>7987</v>
      </c>
      <c r="E2615" s="44" t="s">
        <v>23</v>
      </c>
      <c r="F2615" s="44" t="s">
        <v>46</v>
      </c>
      <c r="G2615">
        <v>3</v>
      </c>
      <c r="H2615" s="44" t="s">
        <v>7915</v>
      </c>
      <c r="I2615" s="44" t="s">
        <v>34</v>
      </c>
      <c r="J2615" s="44" t="s">
        <v>40</v>
      </c>
      <c r="K2615">
        <v>2</v>
      </c>
      <c r="L2615" s="44" t="s">
        <v>47</v>
      </c>
      <c r="M2615" s="44" t="s">
        <v>48</v>
      </c>
      <c r="N2615" s="44" t="s">
        <v>42</v>
      </c>
      <c r="O2615" s="44" t="s">
        <v>7931</v>
      </c>
      <c r="P2615">
        <v>137012</v>
      </c>
      <c r="Q2615" s="44" t="s">
        <v>30</v>
      </c>
      <c r="R2615" s="1">
        <v>42232</v>
      </c>
      <c r="S2615" s="44" t="s">
        <v>30</v>
      </c>
      <c r="T2615" s="1">
        <v>44789</v>
      </c>
      <c r="U2615">
        <v>7</v>
      </c>
      <c r="V2615">
        <v>6</v>
      </c>
      <c r="W2615">
        <v>7</v>
      </c>
      <c r="X2615">
        <v>7</v>
      </c>
      <c r="Y2615" s="44" t="s">
        <v>5632</v>
      </c>
      <c r="Z2615" s="1">
        <v>44107</v>
      </c>
      <c r="AA2615" t="s">
        <v>7991</v>
      </c>
      <c r="AB2615" t="s">
        <v>7991</v>
      </c>
      <c r="AC2615" t="s">
        <v>7959</v>
      </c>
      <c r="AD2615">
        <v>1</v>
      </c>
      <c r="AE2615">
        <v>2</v>
      </c>
      <c r="AF2615" t="s">
        <v>7958</v>
      </c>
      <c r="AG2615" t="s">
        <v>7976</v>
      </c>
      <c r="AH2615" t="s">
        <v>7976</v>
      </c>
      <c r="AI2615">
        <f>IF(Employee1[[#This Row],[ManagerRating]]="Needs Improvement",1,0)</f>
        <v>0</v>
      </c>
      <c r="AJ2615">
        <f>IF(AND(Employee1[[#This Row],[ManagerRating]]="Above and Beyond", Employee1[[#This Row],[YearsInMostRecentRole]]&gt;=3),1,0)</f>
        <v>0</v>
      </c>
    </row>
    <row r="2616" spans="1:36" x14ac:dyDescent="0.35">
      <c r="A2616" s="44" t="s">
        <v>1744</v>
      </c>
      <c r="B2616" s="44" t="s">
        <v>22</v>
      </c>
      <c r="C2616">
        <v>25</v>
      </c>
      <c r="D2616" s="44" t="s">
        <v>7987</v>
      </c>
      <c r="E2616" s="44" t="s">
        <v>23</v>
      </c>
      <c r="F2616" s="44" t="s">
        <v>46</v>
      </c>
      <c r="G2616">
        <v>28</v>
      </c>
      <c r="H2616" s="44" t="s">
        <v>7917</v>
      </c>
      <c r="I2616" s="44" t="s">
        <v>34</v>
      </c>
      <c r="J2616" s="44" t="s">
        <v>26</v>
      </c>
      <c r="K2616">
        <v>4</v>
      </c>
      <c r="L2616" s="44" t="s">
        <v>47</v>
      </c>
      <c r="M2616" s="44" t="s">
        <v>85</v>
      </c>
      <c r="N2616" s="44" t="s">
        <v>35</v>
      </c>
      <c r="O2616" s="44" t="s">
        <v>7932</v>
      </c>
      <c r="P2616">
        <v>70737</v>
      </c>
      <c r="Q2616" s="44" t="s">
        <v>30</v>
      </c>
      <c r="R2616" s="1">
        <v>43287</v>
      </c>
      <c r="S2616" s="44" t="s">
        <v>30</v>
      </c>
      <c r="T2616" s="1">
        <v>44748</v>
      </c>
      <c r="U2616">
        <v>4</v>
      </c>
      <c r="V2616">
        <v>3</v>
      </c>
      <c r="W2616">
        <v>3</v>
      </c>
      <c r="X2616">
        <v>3</v>
      </c>
      <c r="Y2616" s="44" t="s">
        <v>5633</v>
      </c>
      <c r="Z2616" s="1">
        <v>44110</v>
      </c>
      <c r="AA2616" t="s">
        <v>7955</v>
      </c>
      <c r="AB2616" t="s">
        <v>7955</v>
      </c>
      <c r="AC2616" t="s">
        <v>7991</v>
      </c>
      <c r="AD2616">
        <v>2</v>
      </c>
      <c r="AE2616">
        <v>0</v>
      </c>
      <c r="AF2616" t="s">
        <v>7958</v>
      </c>
      <c r="AG2616" t="s">
        <v>7976</v>
      </c>
      <c r="AH2616" t="s">
        <v>7976</v>
      </c>
      <c r="AI2616">
        <f>IF(Employee1[[#This Row],[ManagerRating]]="Needs Improvement",1,0)</f>
        <v>0</v>
      </c>
      <c r="AJ2616">
        <f>IF(AND(Employee1[[#This Row],[ManagerRating]]="Above and Beyond", Employee1[[#This Row],[YearsInMostRecentRole]]&gt;=3),1,0)</f>
        <v>0</v>
      </c>
    </row>
    <row r="2617" spans="1:36" x14ac:dyDescent="0.35">
      <c r="A2617" s="44" t="s">
        <v>353</v>
      </c>
      <c r="B2617" s="44" t="s">
        <v>22</v>
      </c>
      <c r="C2617">
        <v>32</v>
      </c>
      <c r="D2617" s="44" t="s">
        <v>7988</v>
      </c>
      <c r="E2617" s="44" t="s">
        <v>70</v>
      </c>
      <c r="F2617" s="44" t="s">
        <v>46</v>
      </c>
      <c r="G2617">
        <v>14</v>
      </c>
      <c r="H2617" s="44" t="s">
        <v>7915</v>
      </c>
      <c r="I2617" s="44" t="s">
        <v>25</v>
      </c>
      <c r="J2617" s="44" t="s">
        <v>107</v>
      </c>
      <c r="K2617">
        <v>3</v>
      </c>
      <c r="L2617" s="44" t="s">
        <v>135</v>
      </c>
      <c r="M2617" s="44" t="s">
        <v>82</v>
      </c>
      <c r="N2617" s="44" t="s">
        <v>42</v>
      </c>
      <c r="O2617" s="44" t="s">
        <v>7932</v>
      </c>
      <c r="P2617">
        <v>86639</v>
      </c>
      <c r="Q2617" s="44" t="s">
        <v>30</v>
      </c>
      <c r="R2617" s="1">
        <v>41050</v>
      </c>
      <c r="S2617" s="44" t="s">
        <v>30</v>
      </c>
      <c r="T2617" s="1">
        <v>44702</v>
      </c>
      <c r="U2617">
        <v>10</v>
      </c>
      <c r="V2617">
        <v>3</v>
      </c>
      <c r="W2617">
        <v>9</v>
      </c>
      <c r="X2617">
        <v>5</v>
      </c>
      <c r="Y2617" s="44" t="s">
        <v>5634</v>
      </c>
      <c r="Z2617" s="1">
        <v>44111</v>
      </c>
      <c r="AA2617" t="s">
        <v>7991</v>
      </c>
      <c r="AB2617" t="s">
        <v>7958</v>
      </c>
      <c r="AC2617" t="s">
        <v>7955</v>
      </c>
      <c r="AD2617">
        <v>3</v>
      </c>
      <c r="AE2617">
        <v>1</v>
      </c>
      <c r="AF2617" t="s">
        <v>7991</v>
      </c>
      <c r="AG2617" t="s">
        <v>7975</v>
      </c>
      <c r="AH2617" t="s">
        <v>7976</v>
      </c>
      <c r="AI2617">
        <f>IF(Employee1[[#This Row],[ManagerRating]]="Needs Improvement",1,0)</f>
        <v>0</v>
      </c>
      <c r="AJ2617">
        <f>IF(AND(Employee1[[#This Row],[ManagerRating]]="Above and Beyond", Employee1[[#This Row],[YearsInMostRecentRole]]&gt;=3),1,0)</f>
        <v>0</v>
      </c>
    </row>
    <row r="2618" spans="1:36" x14ac:dyDescent="0.35">
      <c r="A2618" s="44" t="s">
        <v>529</v>
      </c>
      <c r="B2618" s="44" t="s">
        <v>33</v>
      </c>
      <c r="C2618">
        <v>40</v>
      </c>
      <c r="D2618" s="44" t="s">
        <v>7988</v>
      </c>
      <c r="E2618" s="44" t="s">
        <v>70</v>
      </c>
      <c r="F2618" s="44" t="s">
        <v>46</v>
      </c>
      <c r="G2618">
        <v>14</v>
      </c>
      <c r="H2618" s="44" t="s">
        <v>7915</v>
      </c>
      <c r="I2618" s="44" t="s">
        <v>34</v>
      </c>
      <c r="J2618" s="44" t="s">
        <v>40</v>
      </c>
      <c r="K2618">
        <v>2</v>
      </c>
      <c r="L2618" s="44" t="s">
        <v>61</v>
      </c>
      <c r="M2618" s="44" t="s">
        <v>71</v>
      </c>
      <c r="N2618" s="44" t="s">
        <v>42</v>
      </c>
      <c r="O2618" s="44" t="s">
        <v>7933</v>
      </c>
      <c r="P2618">
        <v>43854</v>
      </c>
      <c r="Q2618" s="44" t="s">
        <v>30</v>
      </c>
      <c r="R2618" s="1">
        <v>41505</v>
      </c>
      <c r="S2618" s="44" t="s">
        <v>30</v>
      </c>
      <c r="T2618" s="1">
        <v>44792</v>
      </c>
      <c r="U2618">
        <v>9</v>
      </c>
      <c r="V2618">
        <v>4</v>
      </c>
      <c r="W2618">
        <v>9</v>
      </c>
      <c r="X2618">
        <v>2</v>
      </c>
      <c r="Y2618" s="44" t="s">
        <v>5635</v>
      </c>
      <c r="Z2618" s="1">
        <v>44112</v>
      </c>
      <c r="AA2618" t="s">
        <v>7991</v>
      </c>
      <c r="AB2618" t="s">
        <v>7959</v>
      </c>
      <c r="AC2618" t="s">
        <v>7955</v>
      </c>
      <c r="AD2618">
        <v>2</v>
      </c>
      <c r="AE2618">
        <v>3</v>
      </c>
      <c r="AF2618" t="s">
        <v>7958</v>
      </c>
      <c r="AG2618" t="s">
        <v>7974</v>
      </c>
      <c r="AH2618" t="s">
        <v>7977</v>
      </c>
      <c r="AI2618">
        <f>IF(Employee1[[#This Row],[ManagerRating]]="Needs Improvement",1,0)</f>
        <v>1</v>
      </c>
      <c r="AJ2618">
        <f>IF(AND(Employee1[[#This Row],[ManagerRating]]="Above and Beyond", Employee1[[#This Row],[YearsInMostRecentRole]]&gt;=3),1,0)</f>
        <v>0</v>
      </c>
    </row>
    <row r="2619" spans="1:36" x14ac:dyDescent="0.35">
      <c r="A2619" s="44" t="s">
        <v>1096</v>
      </c>
      <c r="B2619" s="44" t="s">
        <v>45</v>
      </c>
      <c r="C2619">
        <v>27</v>
      </c>
      <c r="D2619" s="44" t="s">
        <v>7987</v>
      </c>
      <c r="E2619" s="44" t="s">
        <v>23</v>
      </c>
      <c r="F2619" s="44" t="s">
        <v>46</v>
      </c>
      <c r="G2619">
        <v>5</v>
      </c>
      <c r="H2619" s="44" t="s">
        <v>7915</v>
      </c>
      <c r="I2619" s="44" t="s">
        <v>55</v>
      </c>
      <c r="J2619" s="44" t="s">
        <v>26</v>
      </c>
      <c r="K2619">
        <v>2</v>
      </c>
      <c r="L2619" s="44" t="s">
        <v>47</v>
      </c>
      <c r="M2619" s="44" t="s">
        <v>82</v>
      </c>
      <c r="N2619" s="44" t="s">
        <v>42</v>
      </c>
      <c r="O2619" s="44" t="s">
        <v>7933</v>
      </c>
      <c r="P2619">
        <v>26542</v>
      </c>
      <c r="Q2619" s="44" t="s">
        <v>30</v>
      </c>
      <c r="R2619" s="1">
        <v>42282</v>
      </c>
      <c r="S2619" s="44" t="s">
        <v>30</v>
      </c>
      <c r="T2619" s="1">
        <v>44839</v>
      </c>
      <c r="U2619">
        <v>7</v>
      </c>
      <c r="V2619">
        <v>1</v>
      </c>
      <c r="W2619">
        <v>7</v>
      </c>
      <c r="X2619">
        <v>5</v>
      </c>
      <c r="Y2619" s="44" t="s">
        <v>5636</v>
      </c>
      <c r="Z2619" s="1">
        <v>44112</v>
      </c>
      <c r="AA2619" t="s">
        <v>7991</v>
      </c>
      <c r="AB2619" t="s">
        <v>7958</v>
      </c>
      <c r="AC2619" t="s">
        <v>7955</v>
      </c>
      <c r="AD2619">
        <v>2</v>
      </c>
      <c r="AE2619">
        <v>0</v>
      </c>
      <c r="AF2619" t="s">
        <v>7959</v>
      </c>
      <c r="AG2619" t="s">
        <v>7976</v>
      </c>
      <c r="AH2619" t="s">
        <v>7974</v>
      </c>
      <c r="AI2619">
        <f>IF(Employee1[[#This Row],[ManagerRating]]="Needs Improvement",1,0)</f>
        <v>0</v>
      </c>
      <c r="AJ2619">
        <f>IF(AND(Employee1[[#This Row],[ManagerRating]]="Above and Beyond", Employee1[[#This Row],[YearsInMostRecentRole]]&gt;=3),1,0)</f>
        <v>0</v>
      </c>
    </row>
    <row r="2620" spans="1:36" x14ac:dyDescent="0.35">
      <c r="A2620" s="44" t="s">
        <v>1530</v>
      </c>
      <c r="B2620" s="44" t="s">
        <v>33</v>
      </c>
      <c r="C2620">
        <v>23</v>
      </c>
      <c r="D2620" s="44" t="s">
        <v>7987</v>
      </c>
      <c r="E2620" s="44" t="s">
        <v>23</v>
      </c>
      <c r="F2620" s="44" t="s">
        <v>46</v>
      </c>
      <c r="G2620">
        <v>1</v>
      </c>
      <c r="H2620" s="44" t="s">
        <v>7915</v>
      </c>
      <c r="I2620" s="44" t="s">
        <v>25</v>
      </c>
      <c r="J2620" s="44" t="s">
        <v>60</v>
      </c>
      <c r="K2620">
        <v>1</v>
      </c>
      <c r="L2620" s="44" t="s">
        <v>65</v>
      </c>
      <c r="M2620" s="44" t="s">
        <v>71</v>
      </c>
      <c r="N2620" s="44" t="s">
        <v>29</v>
      </c>
      <c r="O2620" s="44" t="s">
        <v>7933</v>
      </c>
      <c r="P2620">
        <v>47648</v>
      </c>
      <c r="Q2620" s="44" t="s">
        <v>36</v>
      </c>
      <c r="R2620" s="1">
        <v>42976</v>
      </c>
      <c r="S2620" s="44" t="s">
        <v>30</v>
      </c>
      <c r="T2620" s="1">
        <v>44802</v>
      </c>
      <c r="U2620">
        <v>5</v>
      </c>
      <c r="V2620">
        <v>2</v>
      </c>
      <c r="W2620">
        <v>4</v>
      </c>
      <c r="X2620">
        <v>5</v>
      </c>
      <c r="Y2620" s="44" t="s">
        <v>5637</v>
      </c>
      <c r="Z2620" s="1">
        <v>44112</v>
      </c>
      <c r="AA2620" t="s">
        <v>7958</v>
      </c>
      <c r="AB2620" t="s">
        <v>7959</v>
      </c>
      <c r="AC2620" t="s">
        <v>7959</v>
      </c>
      <c r="AD2620">
        <v>3</v>
      </c>
      <c r="AE2620">
        <v>0</v>
      </c>
      <c r="AF2620" t="s">
        <v>7955</v>
      </c>
      <c r="AG2620" t="s">
        <v>7974</v>
      </c>
      <c r="AH2620" t="s">
        <v>7977</v>
      </c>
      <c r="AI2620">
        <f>IF(Employee1[[#This Row],[ManagerRating]]="Needs Improvement",1,0)</f>
        <v>1</v>
      </c>
      <c r="AJ2620">
        <f>IF(AND(Employee1[[#This Row],[ManagerRating]]="Above and Beyond", Employee1[[#This Row],[YearsInMostRecentRole]]&gt;=3),1,0)</f>
        <v>0</v>
      </c>
    </row>
    <row r="2621" spans="1:36" x14ac:dyDescent="0.35">
      <c r="A2621" s="44" t="s">
        <v>846</v>
      </c>
      <c r="B2621" s="44" t="s">
        <v>33</v>
      </c>
      <c r="C2621">
        <v>47</v>
      </c>
      <c r="D2621" s="44" t="s">
        <v>7989</v>
      </c>
      <c r="E2621" s="44" t="s">
        <v>70</v>
      </c>
      <c r="F2621" s="44" t="s">
        <v>24</v>
      </c>
      <c r="G2621">
        <v>42</v>
      </c>
      <c r="H2621" s="44" t="s">
        <v>7917</v>
      </c>
      <c r="I2621" s="44" t="s">
        <v>55</v>
      </c>
      <c r="J2621" s="44" t="s">
        <v>26</v>
      </c>
      <c r="K2621">
        <v>3</v>
      </c>
      <c r="L2621" s="44" t="s">
        <v>27</v>
      </c>
      <c r="M2621" s="44" t="s">
        <v>28</v>
      </c>
      <c r="N2621" s="44" t="s">
        <v>42</v>
      </c>
      <c r="O2621" s="44" t="s">
        <v>7931</v>
      </c>
      <c r="P2621">
        <v>232155</v>
      </c>
      <c r="Q2621" s="44" t="s">
        <v>30</v>
      </c>
      <c r="R2621" s="1">
        <v>41942</v>
      </c>
      <c r="S2621" s="44" t="s">
        <v>30</v>
      </c>
      <c r="T2621" s="1">
        <v>44864</v>
      </c>
      <c r="U2621">
        <v>8</v>
      </c>
      <c r="V2621">
        <v>7</v>
      </c>
      <c r="W2621">
        <v>7</v>
      </c>
      <c r="X2621">
        <v>3</v>
      </c>
      <c r="Y2621" s="44" t="s">
        <v>5638</v>
      </c>
      <c r="Z2621" s="1">
        <v>44113</v>
      </c>
      <c r="AA2621" t="s">
        <v>7955</v>
      </c>
      <c r="AB2621" t="s">
        <v>7991</v>
      </c>
      <c r="AC2621" t="s">
        <v>7991</v>
      </c>
      <c r="AD2621">
        <v>1</v>
      </c>
      <c r="AE2621">
        <v>2</v>
      </c>
      <c r="AF2621" t="s">
        <v>7955</v>
      </c>
      <c r="AG2621" t="s">
        <v>7976</v>
      </c>
      <c r="AH2621" t="s">
        <v>7976</v>
      </c>
      <c r="AI2621">
        <f>IF(Employee1[[#This Row],[ManagerRating]]="Needs Improvement",1,0)</f>
        <v>0</v>
      </c>
      <c r="AJ2621">
        <f>IF(AND(Employee1[[#This Row],[ManagerRating]]="Above and Beyond", Employee1[[#This Row],[YearsInMostRecentRole]]&gt;=3),1,0)</f>
        <v>0</v>
      </c>
    </row>
    <row r="2622" spans="1:36" x14ac:dyDescent="0.35">
      <c r="A2622" s="44" t="s">
        <v>1022</v>
      </c>
      <c r="B2622" s="44" t="s">
        <v>22</v>
      </c>
      <c r="C2622">
        <v>26</v>
      </c>
      <c r="D2622" s="44" t="s">
        <v>7987</v>
      </c>
      <c r="E2622" s="44" t="s">
        <v>59</v>
      </c>
      <c r="F2622" s="44" t="s">
        <v>46</v>
      </c>
      <c r="G2622">
        <v>20</v>
      </c>
      <c r="H2622" s="44" t="s">
        <v>7916</v>
      </c>
      <c r="I2622" s="44" t="s">
        <v>55</v>
      </c>
      <c r="J2622" s="44" t="s">
        <v>56</v>
      </c>
      <c r="K2622">
        <v>3</v>
      </c>
      <c r="L2622" s="44" t="s">
        <v>135</v>
      </c>
      <c r="M2622" s="44" t="s">
        <v>82</v>
      </c>
      <c r="N2622" s="44" t="s">
        <v>29</v>
      </c>
      <c r="O2622" s="44" t="s">
        <v>7933</v>
      </c>
      <c r="P2622">
        <v>28751</v>
      </c>
      <c r="Q2622" s="44" t="s">
        <v>30</v>
      </c>
      <c r="R2622" s="1">
        <v>42170</v>
      </c>
      <c r="S2622" s="44" t="s">
        <v>30</v>
      </c>
      <c r="T2622" s="1">
        <v>44727</v>
      </c>
      <c r="U2622">
        <v>7</v>
      </c>
      <c r="V2622">
        <v>6</v>
      </c>
      <c r="W2622">
        <v>6</v>
      </c>
      <c r="X2622">
        <v>2</v>
      </c>
      <c r="Y2622" s="44" t="s">
        <v>5639</v>
      </c>
      <c r="Z2622" s="1">
        <v>44117</v>
      </c>
      <c r="AA2622" t="s">
        <v>7958</v>
      </c>
      <c r="AB2622" t="s">
        <v>7959</v>
      </c>
      <c r="AC2622" t="s">
        <v>7991</v>
      </c>
      <c r="AD2622">
        <v>2</v>
      </c>
      <c r="AE2622">
        <v>1</v>
      </c>
      <c r="AF2622" t="s">
        <v>7955</v>
      </c>
      <c r="AG2622" t="s">
        <v>7976</v>
      </c>
      <c r="AH2622" t="s">
        <v>7974</v>
      </c>
      <c r="AI2622">
        <f>IF(Employee1[[#This Row],[ManagerRating]]="Needs Improvement",1,0)</f>
        <v>0</v>
      </c>
      <c r="AJ2622">
        <f>IF(AND(Employee1[[#This Row],[ManagerRating]]="Above and Beyond", Employee1[[#This Row],[YearsInMostRecentRole]]&gt;=3),1,0)</f>
        <v>0</v>
      </c>
    </row>
    <row r="2623" spans="1:36" x14ac:dyDescent="0.35">
      <c r="A2623" s="44" t="s">
        <v>1550</v>
      </c>
      <c r="B2623" s="44" t="s">
        <v>22</v>
      </c>
      <c r="C2623">
        <v>25</v>
      </c>
      <c r="D2623" s="44" t="s">
        <v>7987</v>
      </c>
      <c r="E2623" s="44" t="s">
        <v>23</v>
      </c>
      <c r="F2623" s="44" t="s">
        <v>24</v>
      </c>
      <c r="G2623">
        <v>3</v>
      </c>
      <c r="H2623" s="44" t="s">
        <v>7915</v>
      </c>
      <c r="I2623" s="44" t="s">
        <v>34</v>
      </c>
      <c r="J2623" s="44" t="s">
        <v>26</v>
      </c>
      <c r="K2623">
        <v>1</v>
      </c>
      <c r="L2623" s="44" t="s">
        <v>27</v>
      </c>
      <c r="M2623" s="44" t="s">
        <v>28</v>
      </c>
      <c r="N2623" s="44" t="s">
        <v>42</v>
      </c>
      <c r="O2623" s="44" t="s">
        <v>7932</v>
      </c>
      <c r="P2623">
        <v>58631</v>
      </c>
      <c r="Q2623" s="44" t="s">
        <v>36</v>
      </c>
      <c r="R2623" s="1">
        <v>43004</v>
      </c>
      <c r="S2623" s="44" t="s">
        <v>30</v>
      </c>
      <c r="T2623" s="1">
        <v>44830</v>
      </c>
      <c r="U2623">
        <v>5</v>
      </c>
      <c r="V2623">
        <v>4</v>
      </c>
      <c r="W2623">
        <v>4</v>
      </c>
      <c r="X2623">
        <v>3</v>
      </c>
      <c r="Y2623" s="44" t="s">
        <v>5640</v>
      </c>
      <c r="Z2623" s="1">
        <v>44117</v>
      </c>
      <c r="AA2623" t="s">
        <v>7958</v>
      </c>
      <c r="AB2623" t="s">
        <v>7959</v>
      </c>
      <c r="AC2623" t="s">
        <v>7959</v>
      </c>
      <c r="AD2623">
        <v>1</v>
      </c>
      <c r="AE2623">
        <v>2</v>
      </c>
      <c r="AF2623" t="s">
        <v>7991</v>
      </c>
      <c r="AG2623" t="s">
        <v>7976</v>
      </c>
      <c r="AH2623" t="s">
        <v>7974</v>
      </c>
      <c r="AI2623">
        <f>IF(Employee1[[#This Row],[ManagerRating]]="Needs Improvement",1,0)</f>
        <v>0</v>
      </c>
      <c r="AJ2623">
        <f>IF(AND(Employee1[[#This Row],[ManagerRating]]="Above and Beyond", Employee1[[#This Row],[YearsInMostRecentRole]]&gt;=3),1,0)</f>
        <v>0</v>
      </c>
    </row>
    <row r="2624" spans="1:36" x14ac:dyDescent="0.35">
      <c r="A2624" s="44" t="s">
        <v>832</v>
      </c>
      <c r="B2624" s="44" t="s">
        <v>593</v>
      </c>
      <c r="C2624">
        <v>33</v>
      </c>
      <c r="D2624" s="44" t="s">
        <v>7988</v>
      </c>
      <c r="E2624" s="44" t="s">
        <v>23</v>
      </c>
      <c r="F2624" s="44" t="s">
        <v>24</v>
      </c>
      <c r="G2624">
        <v>30</v>
      </c>
      <c r="H2624" s="44" t="s">
        <v>7917</v>
      </c>
      <c r="I2624" s="44" t="s">
        <v>34</v>
      </c>
      <c r="J2624" s="44" t="s">
        <v>56</v>
      </c>
      <c r="K2624">
        <v>3</v>
      </c>
      <c r="L2624" s="44" t="s">
        <v>96</v>
      </c>
      <c r="M2624" s="44" t="s">
        <v>28</v>
      </c>
      <c r="N2624" s="44" t="s">
        <v>42</v>
      </c>
      <c r="O2624" s="44" t="s">
        <v>7932</v>
      </c>
      <c r="P2624">
        <v>90726</v>
      </c>
      <c r="Q2624" s="44" t="s">
        <v>30</v>
      </c>
      <c r="R2624" s="1">
        <v>41899</v>
      </c>
      <c r="S2624" s="44" t="s">
        <v>30</v>
      </c>
      <c r="T2624" s="1">
        <v>44821</v>
      </c>
      <c r="U2624">
        <v>8</v>
      </c>
      <c r="V2624">
        <v>0</v>
      </c>
      <c r="W2624">
        <v>5</v>
      </c>
      <c r="X2624">
        <v>1</v>
      </c>
      <c r="Y2624" s="44" t="s">
        <v>5641</v>
      </c>
      <c r="Z2624" s="1">
        <v>44118</v>
      </c>
      <c r="AA2624" t="s">
        <v>7958</v>
      </c>
      <c r="AB2624" t="s">
        <v>7991</v>
      </c>
      <c r="AC2624" t="s">
        <v>7955</v>
      </c>
      <c r="AD2624">
        <v>3</v>
      </c>
      <c r="AE2624">
        <v>0</v>
      </c>
      <c r="AF2624" t="s">
        <v>7959</v>
      </c>
      <c r="AG2624" t="s">
        <v>7974</v>
      </c>
      <c r="AH2624" t="s">
        <v>7977</v>
      </c>
      <c r="AI2624">
        <f>IF(Employee1[[#This Row],[ManagerRating]]="Needs Improvement",1,0)</f>
        <v>1</v>
      </c>
      <c r="AJ2624">
        <f>IF(AND(Employee1[[#This Row],[ManagerRating]]="Above and Beyond", Employee1[[#This Row],[YearsInMostRecentRole]]&gt;=3),1,0)</f>
        <v>0</v>
      </c>
    </row>
    <row r="2625" spans="1:36" x14ac:dyDescent="0.35">
      <c r="A2625" s="44" t="s">
        <v>728</v>
      </c>
      <c r="B2625" s="44" t="s">
        <v>593</v>
      </c>
      <c r="C2625">
        <v>41</v>
      </c>
      <c r="D2625" s="44" t="s">
        <v>7989</v>
      </c>
      <c r="E2625" s="44" t="s">
        <v>23</v>
      </c>
      <c r="F2625" s="44" t="s">
        <v>24</v>
      </c>
      <c r="G2625">
        <v>33</v>
      </c>
      <c r="H2625" s="44" t="s">
        <v>7917</v>
      </c>
      <c r="I2625" s="44" t="s">
        <v>55</v>
      </c>
      <c r="J2625" s="44" t="s">
        <v>107</v>
      </c>
      <c r="K2625">
        <v>1</v>
      </c>
      <c r="L2625" s="44" t="s">
        <v>27</v>
      </c>
      <c r="M2625" s="44" t="s">
        <v>28</v>
      </c>
      <c r="N2625" s="44" t="s">
        <v>29</v>
      </c>
      <c r="O2625" s="44" t="s">
        <v>7932</v>
      </c>
      <c r="P2625">
        <v>119592</v>
      </c>
      <c r="Q2625" s="44" t="s">
        <v>36</v>
      </c>
      <c r="R2625" s="1">
        <v>41765</v>
      </c>
      <c r="S2625" s="44" t="s">
        <v>30</v>
      </c>
      <c r="T2625" s="1">
        <v>44687</v>
      </c>
      <c r="U2625">
        <v>8</v>
      </c>
      <c r="V2625">
        <v>7</v>
      </c>
      <c r="W2625">
        <v>8</v>
      </c>
      <c r="X2625">
        <v>2</v>
      </c>
      <c r="Y2625" s="44" t="s">
        <v>5642</v>
      </c>
      <c r="Z2625" s="1">
        <v>44118</v>
      </c>
      <c r="AA2625" t="s">
        <v>7955</v>
      </c>
      <c r="AB2625" t="s">
        <v>7955</v>
      </c>
      <c r="AC2625" t="s">
        <v>7955</v>
      </c>
      <c r="AD2625">
        <v>1</v>
      </c>
      <c r="AE2625">
        <v>2</v>
      </c>
      <c r="AF2625" t="s">
        <v>7991</v>
      </c>
      <c r="AG2625" t="s">
        <v>7975</v>
      </c>
      <c r="AH2625" t="s">
        <v>7976</v>
      </c>
      <c r="AI2625">
        <f>IF(Employee1[[#This Row],[ManagerRating]]="Needs Improvement",1,0)</f>
        <v>0</v>
      </c>
      <c r="AJ2625">
        <f>IF(AND(Employee1[[#This Row],[ManagerRating]]="Above and Beyond", Employee1[[#This Row],[YearsInMostRecentRole]]&gt;=3),1,0)</f>
        <v>0</v>
      </c>
    </row>
    <row r="2626" spans="1:36" x14ac:dyDescent="0.35">
      <c r="A2626" s="44" t="s">
        <v>856</v>
      </c>
      <c r="B2626" s="44" t="s">
        <v>33</v>
      </c>
      <c r="C2626">
        <v>37</v>
      </c>
      <c r="D2626" s="44" t="s">
        <v>7988</v>
      </c>
      <c r="E2626" s="44" t="s">
        <v>70</v>
      </c>
      <c r="F2626" s="44" t="s">
        <v>46</v>
      </c>
      <c r="G2626">
        <v>15</v>
      </c>
      <c r="H2626" s="44" t="s">
        <v>7915</v>
      </c>
      <c r="I2626" s="44" t="s">
        <v>55</v>
      </c>
      <c r="J2626" s="44" t="s">
        <v>60</v>
      </c>
      <c r="K2626">
        <v>4</v>
      </c>
      <c r="L2626" s="44" t="s">
        <v>47</v>
      </c>
      <c r="M2626" s="44" t="s">
        <v>71</v>
      </c>
      <c r="N2626" s="44" t="s">
        <v>42</v>
      </c>
      <c r="O2626" s="44" t="s">
        <v>7932</v>
      </c>
      <c r="P2626">
        <v>53929</v>
      </c>
      <c r="Q2626" s="44" t="s">
        <v>30</v>
      </c>
      <c r="R2626" s="1">
        <v>41958</v>
      </c>
      <c r="S2626" s="44" t="s">
        <v>30</v>
      </c>
      <c r="T2626" s="1">
        <v>44880</v>
      </c>
      <c r="U2626">
        <v>8</v>
      </c>
      <c r="V2626">
        <v>7</v>
      </c>
      <c r="W2626">
        <v>7</v>
      </c>
      <c r="X2626">
        <v>5</v>
      </c>
      <c r="Y2626" s="44" t="s">
        <v>5643</v>
      </c>
      <c r="Z2626" s="1">
        <v>44118</v>
      </c>
      <c r="AA2626" t="s">
        <v>7955</v>
      </c>
      <c r="AB2626" t="s">
        <v>7959</v>
      </c>
      <c r="AC2626" t="s">
        <v>7958</v>
      </c>
      <c r="AD2626">
        <v>1</v>
      </c>
      <c r="AE2626">
        <v>1</v>
      </c>
      <c r="AF2626" t="s">
        <v>7959</v>
      </c>
      <c r="AG2626" t="s">
        <v>7976</v>
      </c>
      <c r="AH2626" t="s">
        <v>7976</v>
      </c>
      <c r="AI2626">
        <f>IF(Employee1[[#This Row],[ManagerRating]]="Needs Improvement",1,0)</f>
        <v>0</v>
      </c>
      <c r="AJ2626">
        <f>IF(AND(Employee1[[#This Row],[ManagerRating]]="Above and Beyond", Employee1[[#This Row],[YearsInMostRecentRole]]&gt;=3),1,0)</f>
        <v>0</v>
      </c>
    </row>
    <row r="2627" spans="1:36" x14ac:dyDescent="0.35">
      <c r="A2627" s="44" t="s">
        <v>964</v>
      </c>
      <c r="B2627" s="44" t="s">
        <v>45</v>
      </c>
      <c r="C2627">
        <v>41</v>
      </c>
      <c r="D2627" s="44" t="s">
        <v>7989</v>
      </c>
      <c r="E2627" s="44" t="s">
        <v>23</v>
      </c>
      <c r="F2627" s="44" t="s">
        <v>39</v>
      </c>
      <c r="G2627">
        <v>11</v>
      </c>
      <c r="H2627" s="44" t="s">
        <v>7915</v>
      </c>
      <c r="I2627" s="44" t="s">
        <v>55</v>
      </c>
      <c r="J2627" s="44" t="s">
        <v>60</v>
      </c>
      <c r="K2627">
        <v>2</v>
      </c>
      <c r="L2627" s="44" t="s">
        <v>96</v>
      </c>
      <c r="M2627" s="44" t="s">
        <v>41</v>
      </c>
      <c r="N2627" s="44" t="s">
        <v>35</v>
      </c>
      <c r="O2627" s="44" t="s">
        <v>7929</v>
      </c>
      <c r="P2627">
        <v>445906</v>
      </c>
      <c r="Q2627" s="44" t="s">
        <v>36</v>
      </c>
      <c r="R2627" s="1">
        <v>42095</v>
      </c>
      <c r="S2627" s="44" t="s">
        <v>30</v>
      </c>
      <c r="T2627" s="1">
        <v>44652</v>
      </c>
      <c r="U2627">
        <v>7</v>
      </c>
      <c r="V2627">
        <v>1</v>
      </c>
      <c r="W2627">
        <v>5</v>
      </c>
      <c r="X2627">
        <v>4</v>
      </c>
      <c r="Y2627" s="44" t="s">
        <v>5644</v>
      </c>
      <c r="Z2627" s="1">
        <v>44118</v>
      </c>
      <c r="AA2627" t="s">
        <v>7958</v>
      </c>
      <c r="AB2627" t="s">
        <v>7991</v>
      </c>
      <c r="AC2627" t="s">
        <v>7991</v>
      </c>
      <c r="AD2627">
        <v>3</v>
      </c>
      <c r="AE2627">
        <v>1</v>
      </c>
      <c r="AF2627" t="s">
        <v>7959</v>
      </c>
      <c r="AG2627" t="s">
        <v>7974</v>
      </c>
      <c r="AH2627" t="s">
        <v>7977</v>
      </c>
      <c r="AI2627">
        <f>IF(Employee1[[#This Row],[ManagerRating]]="Needs Improvement",1,0)</f>
        <v>1</v>
      </c>
      <c r="AJ2627">
        <f>IF(AND(Employee1[[#This Row],[ManagerRating]]="Above and Beyond", Employee1[[#This Row],[YearsInMostRecentRole]]&gt;=3),1,0)</f>
        <v>0</v>
      </c>
    </row>
    <row r="2628" spans="1:36" x14ac:dyDescent="0.35">
      <c r="A2628" s="44" t="s">
        <v>778</v>
      </c>
      <c r="B2628" s="44" t="s">
        <v>22</v>
      </c>
      <c r="C2628">
        <v>38</v>
      </c>
      <c r="D2628" s="44" t="s">
        <v>7988</v>
      </c>
      <c r="E2628" s="44" t="s">
        <v>70</v>
      </c>
      <c r="F2628" s="44" t="s">
        <v>46</v>
      </c>
      <c r="G2628">
        <v>31</v>
      </c>
      <c r="H2628" s="44" t="s">
        <v>7917</v>
      </c>
      <c r="I2628" s="44" t="s">
        <v>55</v>
      </c>
      <c r="J2628" s="44" t="s">
        <v>60</v>
      </c>
      <c r="K2628">
        <v>3</v>
      </c>
      <c r="L2628" s="44" t="s">
        <v>47</v>
      </c>
      <c r="M2628" s="44" t="s">
        <v>71</v>
      </c>
      <c r="N2628" s="44" t="s">
        <v>42</v>
      </c>
      <c r="O2628" s="44" t="s">
        <v>7932</v>
      </c>
      <c r="P2628">
        <v>90187</v>
      </c>
      <c r="Q2628" s="44" t="s">
        <v>36</v>
      </c>
      <c r="R2628" s="1">
        <v>41817</v>
      </c>
      <c r="S2628" s="44" t="s">
        <v>30</v>
      </c>
      <c r="T2628" s="1">
        <v>44739</v>
      </c>
      <c r="U2628">
        <v>8</v>
      </c>
      <c r="V2628">
        <v>4</v>
      </c>
      <c r="W2628">
        <v>5</v>
      </c>
      <c r="X2628">
        <v>2</v>
      </c>
      <c r="Y2628" s="44" t="s">
        <v>5645</v>
      </c>
      <c r="Z2628" s="1">
        <v>44119</v>
      </c>
      <c r="AA2628" t="s">
        <v>7955</v>
      </c>
      <c r="AB2628" t="s">
        <v>7958</v>
      </c>
      <c r="AC2628" t="s">
        <v>7959</v>
      </c>
      <c r="AD2628">
        <v>2</v>
      </c>
      <c r="AE2628">
        <v>1</v>
      </c>
      <c r="AF2628" t="s">
        <v>7958</v>
      </c>
      <c r="AG2628" t="s">
        <v>7974</v>
      </c>
      <c r="AH2628" t="s">
        <v>7977</v>
      </c>
      <c r="AI2628">
        <f>IF(Employee1[[#This Row],[ManagerRating]]="Needs Improvement",1,0)</f>
        <v>1</v>
      </c>
      <c r="AJ2628">
        <f>IF(AND(Employee1[[#This Row],[ManagerRating]]="Above and Beyond", Employee1[[#This Row],[YearsInMostRecentRole]]&gt;=3),1,0)</f>
        <v>0</v>
      </c>
    </row>
    <row r="2629" spans="1:36" x14ac:dyDescent="0.35">
      <c r="A2629" s="44" t="s">
        <v>2312</v>
      </c>
      <c r="B2629" s="44" t="s">
        <v>22</v>
      </c>
      <c r="C2629">
        <v>28</v>
      </c>
      <c r="D2629" s="44" t="s">
        <v>7987</v>
      </c>
      <c r="E2629" s="44" t="s">
        <v>23</v>
      </c>
      <c r="F2629" s="44" t="s">
        <v>24</v>
      </c>
      <c r="G2629">
        <v>13</v>
      </c>
      <c r="H2629" s="44" t="s">
        <v>7915</v>
      </c>
      <c r="I2629" s="44" t="s">
        <v>34</v>
      </c>
      <c r="J2629" s="44" t="s">
        <v>26</v>
      </c>
      <c r="K2629">
        <v>3</v>
      </c>
      <c r="L2629" s="44" t="s">
        <v>27</v>
      </c>
      <c r="M2629" s="44" t="s">
        <v>28</v>
      </c>
      <c r="N2629" s="44" t="s">
        <v>42</v>
      </c>
      <c r="O2629" s="44" t="s">
        <v>7931</v>
      </c>
      <c r="P2629">
        <v>207479</v>
      </c>
      <c r="Q2629" s="44" t="s">
        <v>30</v>
      </c>
      <c r="R2629" s="1">
        <v>44031</v>
      </c>
      <c r="S2629" s="44" t="s">
        <v>36</v>
      </c>
      <c r="T2629" s="1">
        <v>44396</v>
      </c>
      <c r="U2629">
        <v>1</v>
      </c>
      <c r="V2629">
        <v>0</v>
      </c>
      <c r="W2629">
        <v>0</v>
      </c>
      <c r="X2629">
        <v>0</v>
      </c>
      <c r="Y2629" s="44" t="s">
        <v>5646</v>
      </c>
      <c r="Z2629" s="1">
        <v>44120</v>
      </c>
      <c r="AA2629" t="s">
        <v>7991</v>
      </c>
      <c r="AB2629" t="s">
        <v>7958</v>
      </c>
      <c r="AC2629" t="s">
        <v>7955</v>
      </c>
      <c r="AD2629">
        <v>1</v>
      </c>
      <c r="AE2629">
        <v>3</v>
      </c>
      <c r="AF2629" t="s">
        <v>7959</v>
      </c>
      <c r="AG2629" t="s">
        <v>7976</v>
      </c>
      <c r="AH2629" t="s">
        <v>7976</v>
      </c>
      <c r="AI2629">
        <f>IF(Employee1[[#This Row],[ManagerRating]]="Needs Improvement",1,0)</f>
        <v>0</v>
      </c>
      <c r="AJ2629">
        <f>IF(AND(Employee1[[#This Row],[ManagerRating]]="Above and Beyond", Employee1[[#This Row],[YearsInMostRecentRole]]&gt;=3),1,0)</f>
        <v>0</v>
      </c>
    </row>
    <row r="2630" spans="1:36" x14ac:dyDescent="0.35">
      <c r="A2630" s="44" t="s">
        <v>974</v>
      </c>
      <c r="B2630" s="44" t="s">
        <v>45</v>
      </c>
      <c r="C2630">
        <v>27</v>
      </c>
      <c r="D2630" s="44" t="s">
        <v>7987</v>
      </c>
      <c r="E2630" s="44" t="s">
        <v>23</v>
      </c>
      <c r="F2630" s="44" t="s">
        <v>46</v>
      </c>
      <c r="G2630">
        <v>1</v>
      </c>
      <c r="H2630" s="44" t="s">
        <v>7915</v>
      </c>
      <c r="I2630" s="44" t="s">
        <v>34</v>
      </c>
      <c r="J2630" s="44" t="s">
        <v>26</v>
      </c>
      <c r="K2630">
        <v>1</v>
      </c>
      <c r="L2630" s="44" t="s">
        <v>61</v>
      </c>
      <c r="M2630" s="44" t="s">
        <v>82</v>
      </c>
      <c r="N2630" s="44" t="s">
        <v>35</v>
      </c>
      <c r="O2630" s="44" t="s">
        <v>7933</v>
      </c>
      <c r="P2630">
        <v>48442</v>
      </c>
      <c r="Q2630" s="44" t="s">
        <v>30</v>
      </c>
      <c r="R2630" s="1">
        <v>42111</v>
      </c>
      <c r="S2630" s="44" t="s">
        <v>30</v>
      </c>
      <c r="T2630" s="1">
        <v>44668</v>
      </c>
      <c r="U2630">
        <v>7</v>
      </c>
      <c r="V2630">
        <v>3</v>
      </c>
      <c r="W2630">
        <v>4</v>
      </c>
      <c r="X2630">
        <v>5</v>
      </c>
      <c r="Y2630" s="44" t="s">
        <v>5647</v>
      </c>
      <c r="Z2630" s="1">
        <v>44120</v>
      </c>
      <c r="AA2630" t="s">
        <v>7955</v>
      </c>
      <c r="AB2630" t="s">
        <v>7955</v>
      </c>
      <c r="AC2630" t="s">
        <v>7991</v>
      </c>
      <c r="AD2630">
        <v>2</v>
      </c>
      <c r="AE2630">
        <v>0</v>
      </c>
      <c r="AF2630" t="s">
        <v>7958</v>
      </c>
      <c r="AG2630" t="s">
        <v>7976</v>
      </c>
      <c r="AH2630" t="s">
        <v>7976</v>
      </c>
      <c r="AI2630">
        <f>IF(Employee1[[#This Row],[ManagerRating]]="Needs Improvement",1,0)</f>
        <v>0</v>
      </c>
      <c r="AJ2630">
        <f>IF(AND(Employee1[[#This Row],[ManagerRating]]="Above and Beyond", Employee1[[#This Row],[YearsInMostRecentRole]]&gt;=3),1,0)</f>
        <v>0</v>
      </c>
    </row>
    <row r="2631" spans="1:36" x14ac:dyDescent="0.35">
      <c r="A2631" s="44" t="s">
        <v>1294</v>
      </c>
      <c r="B2631" s="44" t="s">
        <v>22</v>
      </c>
      <c r="C2631">
        <v>26</v>
      </c>
      <c r="D2631" s="44" t="s">
        <v>7987</v>
      </c>
      <c r="E2631" s="44" t="s">
        <v>23</v>
      </c>
      <c r="F2631" s="44" t="s">
        <v>46</v>
      </c>
      <c r="G2631">
        <v>16</v>
      </c>
      <c r="H2631" s="44" t="s">
        <v>7916</v>
      </c>
      <c r="I2631" s="44" t="s">
        <v>34</v>
      </c>
      <c r="J2631" s="44" t="s">
        <v>107</v>
      </c>
      <c r="K2631">
        <v>2</v>
      </c>
      <c r="L2631" s="44" t="s">
        <v>135</v>
      </c>
      <c r="M2631" s="44" t="s">
        <v>82</v>
      </c>
      <c r="N2631" s="44" t="s">
        <v>42</v>
      </c>
      <c r="O2631" s="44" t="s">
        <v>7933</v>
      </c>
      <c r="P2631">
        <v>34630</v>
      </c>
      <c r="Q2631" s="44" t="s">
        <v>30</v>
      </c>
      <c r="R2631" s="1">
        <v>42581</v>
      </c>
      <c r="S2631" s="44" t="s">
        <v>30</v>
      </c>
      <c r="T2631" s="1">
        <v>44772</v>
      </c>
      <c r="U2631">
        <v>6</v>
      </c>
      <c r="V2631">
        <v>2</v>
      </c>
      <c r="W2631">
        <v>6</v>
      </c>
      <c r="X2631">
        <v>0</v>
      </c>
      <c r="Y2631" s="44" t="s">
        <v>5648</v>
      </c>
      <c r="Z2631" s="1">
        <v>44120</v>
      </c>
      <c r="AA2631" t="s">
        <v>7958</v>
      </c>
      <c r="AB2631" t="s">
        <v>7991</v>
      </c>
      <c r="AC2631" t="s">
        <v>7958</v>
      </c>
      <c r="AD2631">
        <v>3</v>
      </c>
      <c r="AE2631">
        <v>0</v>
      </c>
      <c r="AF2631" t="s">
        <v>7991</v>
      </c>
      <c r="AG2631" t="s">
        <v>7974</v>
      </c>
      <c r="AH2631" t="s">
        <v>7977</v>
      </c>
      <c r="AI2631">
        <f>IF(Employee1[[#This Row],[ManagerRating]]="Needs Improvement",1,0)</f>
        <v>1</v>
      </c>
      <c r="AJ2631">
        <f>IF(AND(Employee1[[#This Row],[ManagerRating]]="Above and Beyond", Employee1[[#This Row],[YearsInMostRecentRole]]&gt;=3),1,0)</f>
        <v>0</v>
      </c>
    </row>
    <row r="2632" spans="1:36" x14ac:dyDescent="0.35">
      <c r="A2632" s="44" t="s">
        <v>1638</v>
      </c>
      <c r="B2632" s="44" t="s">
        <v>22</v>
      </c>
      <c r="C2632">
        <v>25</v>
      </c>
      <c r="D2632" s="44" t="s">
        <v>7987</v>
      </c>
      <c r="E2632" s="44" t="s">
        <v>59</v>
      </c>
      <c r="F2632" s="44" t="s">
        <v>46</v>
      </c>
      <c r="G2632">
        <v>12</v>
      </c>
      <c r="H2632" s="44" t="s">
        <v>7915</v>
      </c>
      <c r="I2632" s="44" t="s">
        <v>55</v>
      </c>
      <c r="J2632" s="44" t="s">
        <v>60</v>
      </c>
      <c r="K2632">
        <v>2</v>
      </c>
      <c r="L2632" s="44" t="s">
        <v>61</v>
      </c>
      <c r="M2632" s="44" t="s">
        <v>71</v>
      </c>
      <c r="N2632" s="44" t="s">
        <v>29</v>
      </c>
      <c r="O2632" s="44" t="s">
        <v>7933</v>
      </c>
      <c r="P2632">
        <v>28926</v>
      </c>
      <c r="Q2632" s="44" t="s">
        <v>36</v>
      </c>
      <c r="R2632" s="1">
        <v>43165</v>
      </c>
      <c r="S2632" s="44" t="s">
        <v>30</v>
      </c>
      <c r="T2632" s="1">
        <v>44626</v>
      </c>
      <c r="U2632">
        <v>4</v>
      </c>
      <c r="V2632">
        <v>1</v>
      </c>
      <c r="W2632">
        <v>3</v>
      </c>
      <c r="X2632">
        <v>4</v>
      </c>
      <c r="Y2632" s="44" t="s">
        <v>5649</v>
      </c>
      <c r="Z2632" s="1">
        <v>44120</v>
      </c>
      <c r="AA2632" t="s">
        <v>7958</v>
      </c>
      <c r="AB2632" t="s">
        <v>7959</v>
      </c>
      <c r="AC2632" t="s">
        <v>7958</v>
      </c>
      <c r="AD2632">
        <v>3</v>
      </c>
      <c r="AE2632">
        <v>1</v>
      </c>
      <c r="AF2632" t="s">
        <v>7991</v>
      </c>
      <c r="AG2632" t="s">
        <v>7974</v>
      </c>
      <c r="AH2632" t="s">
        <v>7974</v>
      </c>
      <c r="AI2632">
        <f>IF(Employee1[[#This Row],[ManagerRating]]="Needs Improvement",1,0)</f>
        <v>0</v>
      </c>
      <c r="AJ2632">
        <f>IF(AND(Employee1[[#This Row],[ManagerRating]]="Above and Beyond", Employee1[[#This Row],[YearsInMostRecentRole]]&gt;=3),1,0)</f>
        <v>0</v>
      </c>
    </row>
    <row r="2633" spans="1:36" x14ac:dyDescent="0.35">
      <c r="A2633" s="44" t="s">
        <v>1974</v>
      </c>
      <c r="B2633" s="44" t="s">
        <v>22</v>
      </c>
      <c r="C2633">
        <v>28</v>
      </c>
      <c r="D2633" s="44" t="s">
        <v>7987</v>
      </c>
      <c r="E2633" s="44" t="s">
        <v>70</v>
      </c>
      <c r="F2633" s="44" t="s">
        <v>46</v>
      </c>
      <c r="G2633">
        <v>31</v>
      </c>
      <c r="H2633" s="44" t="s">
        <v>7917</v>
      </c>
      <c r="I2633" s="44" t="s">
        <v>34</v>
      </c>
      <c r="J2633" s="44" t="s">
        <v>26</v>
      </c>
      <c r="K2633">
        <v>1</v>
      </c>
      <c r="L2633" s="44" t="s">
        <v>65</v>
      </c>
      <c r="M2633" s="44" t="s">
        <v>85</v>
      </c>
      <c r="N2633" s="44" t="s">
        <v>35</v>
      </c>
      <c r="O2633" s="44" t="s">
        <v>7931</v>
      </c>
      <c r="P2633">
        <v>176282</v>
      </c>
      <c r="Q2633" s="44" t="s">
        <v>36</v>
      </c>
      <c r="R2633" s="1">
        <v>43578</v>
      </c>
      <c r="S2633" s="44" t="s">
        <v>36</v>
      </c>
      <c r="T2633" s="1">
        <v>44309</v>
      </c>
      <c r="U2633">
        <v>2</v>
      </c>
      <c r="V2633">
        <v>0</v>
      </c>
      <c r="W2633">
        <v>1</v>
      </c>
      <c r="X2633">
        <v>0</v>
      </c>
      <c r="Y2633" s="44" t="s">
        <v>5650</v>
      </c>
      <c r="Z2633" s="1">
        <v>44121</v>
      </c>
      <c r="AA2633" t="s">
        <v>7958</v>
      </c>
      <c r="AB2633" t="s">
        <v>7959</v>
      </c>
      <c r="AC2633" t="s">
        <v>7991</v>
      </c>
      <c r="AD2633">
        <v>3</v>
      </c>
      <c r="AE2633">
        <v>0</v>
      </c>
      <c r="AF2633" t="s">
        <v>7959</v>
      </c>
      <c r="AG2633" t="s">
        <v>7974</v>
      </c>
      <c r="AH2633" t="s">
        <v>7977</v>
      </c>
      <c r="AI2633">
        <f>IF(Employee1[[#This Row],[ManagerRating]]="Needs Improvement",1,0)</f>
        <v>1</v>
      </c>
      <c r="AJ2633">
        <f>IF(AND(Employee1[[#This Row],[ManagerRating]]="Above and Beyond", Employee1[[#This Row],[YearsInMostRecentRole]]&gt;=3),1,0)</f>
        <v>0</v>
      </c>
    </row>
    <row r="2634" spans="1:36" x14ac:dyDescent="0.35">
      <c r="A2634" s="44" t="s">
        <v>1628</v>
      </c>
      <c r="B2634" s="44" t="s">
        <v>45</v>
      </c>
      <c r="C2634">
        <v>25</v>
      </c>
      <c r="D2634" s="44" t="s">
        <v>7987</v>
      </c>
      <c r="E2634" s="44" t="s">
        <v>23</v>
      </c>
      <c r="F2634" s="44" t="s">
        <v>46</v>
      </c>
      <c r="G2634">
        <v>19</v>
      </c>
      <c r="H2634" s="44" t="s">
        <v>7916</v>
      </c>
      <c r="I2634" s="44" t="s">
        <v>25</v>
      </c>
      <c r="J2634" s="44" t="s">
        <v>56</v>
      </c>
      <c r="K2634">
        <v>3</v>
      </c>
      <c r="L2634" s="44" t="s">
        <v>47</v>
      </c>
      <c r="M2634" s="44" t="s">
        <v>85</v>
      </c>
      <c r="N2634" s="44" t="s">
        <v>29</v>
      </c>
      <c r="O2634" s="44" t="s">
        <v>7932</v>
      </c>
      <c r="P2634">
        <v>90418</v>
      </c>
      <c r="Q2634" s="44" t="s">
        <v>36</v>
      </c>
      <c r="R2634" s="1">
        <v>43145</v>
      </c>
      <c r="S2634" s="44" t="s">
        <v>30</v>
      </c>
      <c r="T2634" s="1">
        <v>44606</v>
      </c>
      <c r="U2634">
        <v>4</v>
      </c>
      <c r="V2634">
        <v>4</v>
      </c>
      <c r="W2634">
        <v>4</v>
      </c>
      <c r="X2634">
        <v>4</v>
      </c>
      <c r="Y2634" s="44" t="s">
        <v>5651</v>
      </c>
      <c r="Z2634" s="1">
        <v>44121</v>
      </c>
      <c r="AA2634" t="s">
        <v>7955</v>
      </c>
      <c r="AB2634" t="s">
        <v>7958</v>
      </c>
      <c r="AC2634" t="s">
        <v>7959</v>
      </c>
      <c r="AD2634">
        <v>2</v>
      </c>
      <c r="AE2634">
        <v>2</v>
      </c>
      <c r="AF2634" t="s">
        <v>7955</v>
      </c>
      <c r="AG2634" t="s">
        <v>7975</v>
      </c>
      <c r="AH2634" t="s">
        <v>7975</v>
      </c>
      <c r="AI2634">
        <f>IF(Employee1[[#This Row],[ManagerRating]]="Needs Improvement",1,0)</f>
        <v>0</v>
      </c>
      <c r="AJ2634">
        <f>IF(AND(Employee1[[#This Row],[ManagerRating]]="Above and Beyond", Employee1[[#This Row],[YearsInMostRecentRole]]&gt;=3),1,0)</f>
        <v>1</v>
      </c>
    </row>
    <row r="2635" spans="1:36" x14ac:dyDescent="0.35">
      <c r="A2635" s="44" t="s">
        <v>443</v>
      </c>
      <c r="B2635" s="44" t="s">
        <v>22</v>
      </c>
      <c r="C2635">
        <v>42</v>
      </c>
      <c r="D2635" s="44" t="s">
        <v>7989</v>
      </c>
      <c r="E2635" s="44" t="s">
        <v>23</v>
      </c>
      <c r="F2635" s="44" t="s">
        <v>24</v>
      </c>
      <c r="G2635">
        <v>36</v>
      </c>
      <c r="H2635" s="44" t="s">
        <v>7917</v>
      </c>
      <c r="I2635" s="44" t="s">
        <v>55</v>
      </c>
      <c r="J2635" s="44" t="s">
        <v>65</v>
      </c>
      <c r="K2635">
        <v>1</v>
      </c>
      <c r="L2635" s="44" t="s">
        <v>27</v>
      </c>
      <c r="M2635" s="44" t="s">
        <v>116</v>
      </c>
      <c r="N2635" s="44" t="s">
        <v>35</v>
      </c>
      <c r="O2635" s="44" t="s">
        <v>7933</v>
      </c>
      <c r="P2635">
        <v>43753</v>
      </c>
      <c r="Q2635" s="44" t="s">
        <v>30</v>
      </c>
      <c r="R2635" s="1">
        <v>41395</v>
      </c>
      <c r="S2635" s="44" t="s">
        <v>30</v>
      </c>
      <c r="T2635" s="1">
        <v>44682</v>
      </c>
      <c r="U2635">
        <v>9</v>
      </c>
      <c r="V2635">
        <v>0</v>
      </c>
      <c r="W2635">
        <v>1</v>
      </c>
      <c r="X2635">
        <v>1</v>
      </c>
      <c r="Y2635" s="44" t="s">
        <v>5652</v>
      </c>
      <c r="Z2635" s="1">
        <v>44122</v>
      </c>
      <c r="AA2635" t="s">
        <v>7958</v>
      </c>
      <c r="AB2635" t="s">
        <v>7955</v>
      </c>
      <c r="AC2635" t="s">
        <v>7958</v>
      </c>
      <c r="AD2635">
        <v>1</v>
      </c>
      <c r="AE2635">
        <v>1</v>
      </c>
      <c r="AF2635" t="s">
        <v>7959</v>
      </c>
      <c r="AG2635" t="s">
        <v>7975</v>
      </c>
      <c r="AH2635" t="s">
        <v>7975</v>
      </c>
      <c r="AI2635">
        <f>IF(Employee1[[#This Row],[ManagerRating]]="Needs Improvement",1,0)</f>
        <v>0</v>
      </c>
      <c r="AJ2635">
        <f>IF(AND(Employee1[[#This Row],[ManagerRating]]="Above and Beyond", Employee1[[#This Row],[YearsInMostRecentRole]]&gt;=3),1,0)</f>
        <v>0</v>
      </c>
    </row>
    <row r="2636" spans="1:36" x14ac:dyDescent="0.35">
      <c r="A2636" s="44" t="s">
        <v>602</v>
      </c>
      <c r="B2636" s="44" t="s">
        <v>33</v>
      </c>
      <c r="C2636">
        <v>28</v>
      </c>
      <c r="D2636" s="44" t="s">
        <v>7987</v>
      </c>
      <c r="E2636" s="44" t="s">
        <v>70</v>
      </c>
      <c r="F2636" s="44" t="s">
        <v>24</v>
      </c>
      <c r="G2636">
        <v>4</v>
      </c>
      <c r="H2636" s="44" t="s">
        <v>7915</v>
      </c>
      <c r="I2636" s="44" t="s">
        <v>34</v>
      </c>
      <c r="J2636" s="44" t="s">
        <v>60</v>
      </c>
      <c r="K2636">
        <v>4</v>
      </c>
      <c r="L2636" s="44" t="s">
        <v>65</v>
      </c>
      <c r="M2636" s="44" t="s">
        <v>28</v>
      </c>
      <c r="N2636" s="44" t="s">
        <v>35</v>
      </c>
      <c r="O2636" s="44" t="s">
        <v>7932</v>
      </c>
      <c r="P2636">
        <v>110839</v>
      </c>
      <c r="Q2636" s="44" t="s">
        <v>30</v>
      </c>
      <c r="R2636" s="1">
        <v>41590</v>
      </c>
      <c r="S2636" s="44" t="s">
        <v>30</v>
      </c>
      <c r="T2636" s="1">
        <v>44877</v>
      </c>
      <c r="U2636">
        <v>9</v>
      </c>
      <c r="V2636">
        <v>8</v>
      </c>
      <c r="W2636">
        <v>8</v>
      </c>
      <c r="X2636">
        <v>4</v>
      </c>
      <c r="Y2636" s="44" t="s">
        <v>5653</v>
      </c>
      <c r="Z2636" s="1">
        <v>44123</v>
      </c>
      <c r="AA2636" t="s">
        <v>7955</v>
      </c>
      <c r="AB2636" t="s">
        <v>7955</v>
      </c>
      <c r="AC2636" t="s">
        <v>7958</v>
      </c>
      <c r="AD2636">
        <v>2</v>
      </c>
      <c r="AE2636">
        <v>3</v>
      </c>
      <c r="AF2636" t="s">
        <v>7955</v>
      </c>
      <c r="AG2636" t="s">
        <v>7974</v>
      </c>
      <c r="AH2636" t="s">
        <v>7977</v>
      </c>
      <c r="AI2636">
        <f>IF(Employee1[[#This Row],[ManagerRating]]="Needs Improvement",1,0)</f>
        <v>1</v>
      </c>
      <c r="AJ2636">
        <f>IF(AND(Employee1[[#This Row],[ManagerRating]]="Above and Beyond", Employee1[[#This Row],[YearsInMostRecentRole]]&gt;=3),1,0)</f>
        <v>0</v>
      </c>
    </row>
    <row r="2637" spans="1:36" x14ac:dyDescent="0.35">
      <c r="A2637" s="44" t="s">
        <v>499</v>
      </c>
      <c r="B2637" s="44" t="s">
        <v>22</v>
      </c>
      <c r="C2637">
        <v>28</v>
      </c>
      <c r="D2637" s="44" t="s">
        <v>7987</v>
      </c>
      <c r="E2637" s="44" t="s">
        <v>59</v>
      </c>
      <c r="F2637" s="44" t="s">
        <v>46</v>
      </c>
      <c r="G2637">
        <v>43</v>
      </c>
      <c r="H2637" s="44" t="s">
        <v>7917</v>
      </c>
      <c r="I2637" s="44" t="s">
        <v>34</v>
      </c>
      <c r="J2637" s="44" t="s">
        <v>26</v>
      </c>
      <c r="K2637">
        <v>3</v>
      </c>
      <c r="L2637" s="44" t="s">
        <v>47</v>
      </c>
      <c r="M2637" s="44" t="s">
        <v>82</v>
      </c>
      <c r="N2637" s="44" t="s">
        <v>35</v>
      </c>
      <c r="O2637" s="44" t="s">
        <v>7932</v>
      </c>
      <c r="P2637">
        <v>50175</v>
      </c>
      <c r="Q2637" s="44" t="s">
        <v>30</v>
      </c>
      <c r="R2637" s="1">
        <v>41473</v>
      </c>
      <c r="S2637" s="44" t="s">
        <v>30</v>
      </c>
      <c r="T2637" s="1">
        <v>44760</v>
      </c>
      <c r="U2637">
        <v>9</v>
      </c>
      <c r="V2637">
        <v>9</v>
      </c>
      <c r="W2637">
        <v>9</v>
      </c>
      <c r="X2637">
        <v>3</v>
      </c>
      <c r="Y2637" s="44" t="s">
        <v>5654</v>
      </c>
      <c r="Z2637" s="1">
        <v>44123</v>
      </c>
      <c r="AA2637" t="s">
        <v>7958</v>
      </c>
      <c r="AB2637" t="s">
        <v>7959</v>
      </c>
      <c r="AC2637" t="s">
        <v>7955</v>
      </c>
      <c r="AD2637">
        <v>1</v>
      </c>
      <c r="AE2637">
        <v>2</v>
      </c>
      <c r="AF2637" t="s">
        <v>7955</v>
      </c>
      <c r="AG2637" t="s">
        <v>7976</v>
      </c>
      <c r="AH2637" t="s">
        <v>7976</v>
      </c>
      <c r="AI2637">
        <f>IF(Employee1[[#This Row],[ManagerRating]]="Needs Improvement",1,0)</f>
        <v>0</v>
      </c>
      <c r="AJ2637">
        <f>IF(AND(Employee1[[#This Row],[ManagerRating]]="Above and Beyond", Employee1[[#This Row],[YearsInMostRecentRole]]&gt;=3),1,0)</f>
        <v>0</v>
      </c>
    </row>
    <row r="2638" spans="1:36" x14ac:dyDescent="0.35">
      <c r="A2638" s="44" t="s">
        <v>1318</v>
      </c>
      <c r="B2638" s="44" t="s">
        <v>33</v>
      </c>
      <c r="C2638">
        <v>24</v>
      </c>
      <c r="D2638" s="44" t="s">
        <v>7987</v>
      </c>
      <c r="E2638" s="44" t="s">
        <v>23</v>
      </c>
      <c r="F2638" s="44" t="s">
        <v>46</v>
      </c>
      <c r="G2638">
        <v>1</v>
      </c>
      <c r="H2638" s="44" t="s">
        <v>7915</v>
      </c>
      <c r="I2638" s="44" t="s">
        <v>55</v>
      </c>
      <c r="J2638" s="44" t="s">
        <v>26</v>
      </c>
      <c r="K2638">
        <v>4</v>
      </c>
      <c r="L2638" s="44" t="s">
        <v>47</v>
      </c>
      <c r="M2638" s="44" t="s">
        <v>85</v>
      </c>
      <c r="N2638" s="44" t="s">
        <v>42</v>
      </c>
      <c r="O2638" s="44" t="s">
        <v>7932</v>
      </c>
      <c r="P2638">
        <v>70849</v>
      </c>
      <c r="Q2638" s="44" t="s">
        <v>30</v>
      </c>
      <c r="R2638" s="1">
        <v>42616</v>
      </c>
      <c r="S2638" s="44" t="s">
        <v>30</v>
      </c>
      <c r="T2638" s="1">
        <v>44807</v>
      </c>
      <c r="U2638">
        <v>6</v>
      </c>
      <c r="V2638">
        <v>0</v>
      </c>
      <c r="W2638">
        <v>1</v>
      </c>
      <c r="X2638">
        <v>6</v>
      </c>
      <c r="Y2638" s="44" t="s">
        <v>5655</v>
      </c>
      <c r="Z2638" s="1">
        <v>44123</v>
      </c>
      <c r="AA2638" t="s">
        <v>7958</v>
      </c>
      <c r="AB2638" t="s">
        <v>7958</v>
      </c>
      <c r="AC2638" t="s">
        <v>7958</v>
      </c>
      <c r="AD2638">
        <v>3</v>
      </c>
      <c r="AE2638">
        <v>2</v>
      </c>
      <c r="AF2638" t="s">
        <v>7955</v>
      </c>
      <c r="AG2638" t="s">
        <v>7974</v>
      </c>
      <c r="AH2638" t="s">
        <v>7974</v>
      </c>
      <c r="AI2638">
        <f>IF(Employee1[[#This Row],[ManagerRating]]="Needs Improvement",1,0)</f>
        <v>0</v>
      </c>
      <c r="AJ2638">
        <f>IF(AND(Employee1[[#This Row],[ManagerRating]]="Above and Beyond", Employee1[[#This Row],[YearsInMostRecentRole]]&gt;=3),1,0)</f>
        <v>0</v>
      </c>
    </row>
    <row r="2639" spans="1:36" x14ac:dyDescent="0.35">
      <c r="A2639" s="44" t="s">
        <v>1254</v>
      </c>
      <c r="B2639" s="44" t="s">
        <v>45</v>
      </c>
      <c r="C2639">
        <v>26</v>
      </c>
      <c r="D2639" s="44" t="s">
        <v>7987</v>
      </c>
      <c r="E2639" s="44" t="s">
        <v>23</v>
      </c>
      <c r="F2639" s="44" t="s">
        <v>24</v>
      </c>
      <c r="G2639">
        <v>5</v>
      </c>
      <c r="H2639" s="44" t="s">
        <v>7915</v>
      </c>
      <c r="I2639" s="44" t="s">
        <v>55</v>
      </c>
      <c r="J2639" s="44" t="s">
        <v>26</v>
      </c>
      <c r="K2639">
        <v>3</v>
      </c>
      <c r="L2639" s="44" t="s">
        <v>27</v>
      </c>
      <c r="M2639" s="44" t="s">
        <v>28</v>
      </c>
      <c r="N2639" s="44" t="s">
        <v>42</v>
      </c>
      <c r="O2639" s="44" t="s">
        <v>7932</v>
      </c>
      <c r="P2639">
        <v>107966</v>
      </c>
      <c r="Q2639" s="44" t="s">
        <v>30</v>
      </c>
      <c r="R2639" s="1">
        <v>42544</v>
      </c>
      <c r="S2639" s="44" t="s">
        <v>30</v>
      </c>
      <c r="T2639" s="1">
        <v>44735</v>
      </c>
      <c r="U2639">
        <v>6</v>
      </c>
      <c r="V2639">
        <v>6</v>
      </c>
      <c r="W2639">
        <v>6</v>
      </c>
      <c r="X2639">
        <v>6</v>
      </c>
      <c r="Y2639" s="44" t="s">
        <v>5656</v>
      </c>
      <c r="Z2639" s="1">
        <v>44123</v>
      </c>
      <c r="AA2639" t="s">
        <v>7955</v>
      </c>
      <c r="AB2639" t="s">
        <v>7959</v>
      </c>
      <c r="AC2639" t="s">
        <v>7991</v>
      </c>
      <c r="AD2639">
        <v>3</v>
      </c>
      <c r="AE2639">
        <v>0</v>
      </c>
      <c r="AF2639" t="s">
        <v>7955</v>
      </c>
      <c r="AG2639" t="s">
        <v>7975</v>
      </c>
      <c r="AH2639" t="s">
        <v>7976</v>
      </c>
      <c r="AI2639">
        <f>IF(Employee1[[#This Row],[ManagerRating]]="Needs Improvement",1,0)</f>
        <v>0</v>
      </c>
      <c r="AJ2639">
        <f>IF(AND(Employee1[[#This Row],[ManagerRating]]="Above and Beyond", Employee1[[#This Row],[YearsInMostRecentRole]]&gt;=3),1,0)</f>
        <v>0</v>
      </c>
    </row>
    <row r="2640" spans="1:36" x14ac:dyDescent="0.35">
      <c r="A2640" s="44" t="s">
        <v>1308</v>
      </c>
      <c r="B2640" s="44" t="s">
        <v>45</v>
      </c>
      <c r="C2640">
        <v>26</v>
      </c>
      <c r="D2640" s="44" t="s">
        <v>7987</v>
      </c>
      <c r="E2640" s="44" t="s">
        <v>23</v>
      </c>
      <c r="F2640" s="44" t="s">
        <v>46</v>
      </c>
      <c r="G2640">
        <v>8</v>
      </c>
      <c r="H2640" s="44" t="s">
        <v>7915</v>
      </c>
      <c r="I2640" s="44" t="s">
        <v>55</v>
      </c>
      <c r="J2640" s="44" t="s">
        <v>26</v>
      </c>
      <c r="K2640">
        <v>2</v>
      </c>
      <c r="L2640" s="44" t="s">
        <v>47</v>
      </c>
      <c r="M2640" s="44" t="s">
        <v>82</v>
      </c>
      <c r="N2640" s="44" t="s">
        <v>29</v>
      </c>
      <c r="O2640" s="44" t="s">
        <v>7933</v>
      </c>
      <c r="P2640">
        <v>27219</v>
      </c>
      <c r="Q2640" s="44" t="s">
        <v>30</v>
      </c>
      <c r="R2640" s="1">
        <v>42598</v>
      </c>
      <c r="S2640" s="44" t="s">
        <v>30</v>
      </c>
      <c r="T2640" s="1">
        <v>44789</v>
      </c>
      <c r="U2640">
        <v>6</v>
      </c>
      <c r="V2640">
        <v>3</v>
      </c>
      <c r="W2640">
        <v>5</v>
      </c>
      <c r="X2640">
        <v>4</v>
      </c>
      <c r="Y2640" s="44" t="s">
        <v>5657</v>
      </c>
      <c r="Z2640" s="1">
        <v>44123</v>
      </c>
      <c r="AA2640" t="s">
        <v>7991</v>
      </c>
      <c r="AB2640" t="s">
        <v>7958</v>
      </c>
      <c r="AC2640" t="s">
        <v>7991</v>
      </c>
      <c r="AD2640">
        <v>2</v>
      </c>
      <c r="AE2640">
        <v>1</v>
      </c>
      <c r="AF2640" t="s">
        <v>7991</v>
      </c>
      <c r="AG2640" t="s">
        <v>7976</v>
      </c>
      <c r="AH2640" t="s">
        <v>7976</v>
      </c>
      <c r="AI2640">
        <f>IF(Employee1[[#This Row],[ManagerRating]]="Needs Improvement",1,0)</f>
        <v>0</v>
      </c>
      <c r="AJ2640">
        <f>IF(AND(Employee1[[#This Row],[ManagerRating]]="Above and Beyond", Employee1[[#This Row],[YearsInMostRecentRole]]&gt;=3),1,0)</f>
        <v>0</v>
      </c>
    </row>
    <row r="2641" spans="1:36" x14ac:dyDescent="0.35">
      <c r="A2641" s="44" t="s">
        <v>1120</v>
      </c>
      <c r="B2641" s="44" t="s">
        <v>33</v>
      </c>
      <c r="C2641">
        <v>27</v>
      </c>
      <c r="D2641" s="44" t="s">
        <v>7987</v>
      </c>
      <c r="E2641" s="44" t="s">
        <v>23</v>
      </c>
      <c r="F2641" s="44" t="s">
        <v>46</v>
      </c>
      <c r="G2641">
        <v>14</v>
      </c>
      <c r="H2641" s="44" t="s">
        <v>7915</v>
      </c>
      <c r="I2641" s="44" t="s">
        <v>34</v>
      </c>
      <c r="J2641" s="44" t="s">
        <v>60</v>
      </c>
      <c r="K2641">
        <v>2</v>
      </c>
      <c r="L2641" s="44" t="s">
        <v>61</v>
      </c>
      <c r="M2641" s="44" t="s">
        <v>76</v>
      </c>
      <c r="N2641" s="44" t="s">
        <v>29</v>
      </c>
      <c r="O2641" s="44" t="s">
        <v>7931</v>
      </c>
      <c r="P2641">
        <v>120049</v>
      </c>
      <c r="Q2641" s="44" t="s">
        <v>30</v>
      </c>
      <c r="R2641" s="1">
        <v>42315</v>
      </c>
      <c r="S2641" s="44" t="s">
        <v>30</v>
      </c>
      <c r="T2641" s="1">
        <v>44872</v>
      </c>
      <c r="U2641">
        <v>7</v>
      </c>
      <c r="V2641">
        <v>1</v>
      </c>
      <c r="W2641">
        <v>6</v>
      </c>
      <c r="X2641">
        <v>1</v>
      </c>
      <c r="Y2641" s="44" t="s">
        <v>5658</v>
      </c>
      <c r="Z2641" s="1">
        <v>44124</v>
      </c>
      <c r="AA2641" t="s">
        <v>7955</v>
      </c>
      <c r="AB2641" t="s">
        <v>7991</v>
      </c>
      <c r="AC2641" t="s">
        <v>7958</v>
      </c>
      <c r="AD2641">
        <v>1</v>
      </c>
      <c r="AE2641">
        <v>0</v>
      </c>
      <c r="AF2641" t="s">
        <v>7958</v>
      </c>
      <c r="AG2641" t="s">
        <v>7974</v>
      </c>
      <c r="AH2641" t="s">
        <v>7977</v>
      </c>
      <c r="AI2641">
        <f>IF(Employee1[[#This Row],[ManagerRating]]="Needs Improvement",1,0)</f>
        <v>1</v>
      </c>
      <c r="AJ2641">
        <f>IF(AND(Employee1[[#This Row],[ManagerRating]]="Above and Beyond", Employee1[[#This Row],[YearsInMostRecentRole]]&gt;=3),1,0)</f>
        <v>0</v>
      </c>
    </row>
    <row r="2642" spans="1:36" x14ac:dyDescent="0.35">
      <c r="A2642" s="44" t="s">
        <v>1566</v>
      </c>
      <c r="B2642" s="44" t="s">
        <v>22</v>
      </c>
      <c r="C2642">
        <v>26</v>
      </c>
      <c r="D2642" s="44" t="s">
        <v>7987</v>
      </c>
      <c r="E2642" s="44" t="s">
        <v>23</v>
      </c>
      <c r="F2642" s="44" t="s">
        <v>46</v>
      </c>
      <c r="G2642">
        <v>33</v>
      </c>
      <c r="H2642" s="44" t="s">
        <v>7917</v>
      </c>
      <c r="I2642" s="44" t="s">
        <v>34</v>
      </c>
      <c r="J2642" s="44" t="s">
        <v>60</v>
      </c>
      <c r="K2642">
        <v>3</v>
      </c>
      <c r="L2642" s="44" t="s">
        <v>47</v>
      </c>
      <c r="M2642" s="44" t="s">
        <v>71</v>
      </c>
      <c r="N2642" s="44" t="s">
        <v>42</v>
      </c>
      <c r="O2642" s="44" t="s">
        <v>7933</v>
      </c>
      <c r="P2642">
        <v>34805</v>
      </c>
      <c r="Q2642" s="44" t="s">
        <v>30</v>
      </c>
      <c r="R2642" s="1">
        <v>43029</v>
      </c>
      <c r="S2642" s="44" t="s">
        <v>30</v>
      </c>
      <c r="T2642" s="1">
        <v>44855</v>
      </c>
      <c r="U2642">
        <v>5</v>
      </c>
      <c r="V2642">
        <v>5</v>
      </c>
      <c r="W2642">
        <v>5</v>
      </c>
      <c r="X2642">
        <v>0</v>
      </c>
      <c r="Y2642" s="44" t="s">
        <v>5659</v>
      </c>
      <c r="Z2642" s="1">
        <v>44124</v>
      </c>
      <c r="AA2642" t="s">
        <v>7991</v>
      </c>
      <c r="AB2642" t="s">
        <v>7958</v>
      </c>
      <c r="AC2642" t="s">
        <v>7959</v>
      </c>
      <c r="AD2642">
        <v>2</v>
      </c>
      <c r="AE2642">
        <v>0</v>
      </c>
      <c r="AF2642" t="s">
        <v>7955</v>
      </c>
      <c r="AG2642" t="s">
        <v>7975</v>
      </c>
      <c r="AH2642" t="s">
        <v>7975</v>
      </c>
      <c r="AI2642">
        <f>IF(Employee1[[#This Row],[ManagerRating]]="Needs Improvement",1,0)</f>
        <v>0</v>
      </c>
      <c r="AJ2642">
        <f>IF(AND(Employee1[[#This Row],[ManagerRating]]="Above and Beyond", Employee1[[#This Row],[YearsInMostRecentRole]]&gt;=3),1,0)</f>
        <v>1</v>
      </c>
    </row>
    <row r="2643" spans="1:36" x14ac:dyDescent="0.35">
      <c r="A2643" s="44" t="s">
        <v>257</v>
      </c>
      <c r="B2643" s="44" t="s">
        <v>22</v>
      </c>
      <c r="C2643">
        <v>36</v>
      </c>
      <c r="D2643" s="44" t="s">
        <v>7988</v>
      </c>
      <c r="E2643" s="44" t="s">
        <v>23</v>
      </c>
      <c r="F2643" s="44" t="s">
        <v>46</v>
      </c>
      <c r="G2643">
        <v>4</v>
      </c>
      <c r="H2643" s="44" t="s">
        <v>7915</v>
      </c>
      <c r="I2643" s="44" t="s">
        <v>34</v>
      </c>
      <c r="J2643" s="44" t="s">
        <v>26</v>
      </c>
      <c r="K2643">
        <v>3</v>
      </c>
      <c r="L2643" s="44" t="s">
        <v>61</v>
      </c>
      <c r="M2643" s="44" t="s">
        <v>85</v>
      </c>
      <c r="N2643" s="44" t="s">
        <v>35</v>
      </c>
      <c r="O2643" s="44" t="s">
        <v>7931</v>
      </c>
      <c r="P2643">
        <v>208338</v>
      </c>
      <c r="Q2643" s="44" t="s">
        <v>30</v>
      </c>
      <c r="R2643" s="1">
        <v>41006</v>
      </c>
      <c r="S2643" s="44" t="s">
        <v>30</v>
      </c>
      <c r="T2643" s="1">
        <v>44658</v>
      </c>
      <c r="U2643">
        <v>10</v>
      </c>
      <c r="V2643">
        <v>10</v>
      </c>
      <c r="W2643">
        <v>10</v>
      </c>
      <c r="X2643">
        <v>1</v>
      </c>
      <c r="Y2643" s="44" t="s">
        <v>5660</v>
      </c>
      <c r="Z2643" s="1">
        <v>44125</v>
      </c>
      <c r="AA2643" t="s">
        <v>7958</v>
      </c>
      <c r="AB2643" t="s">
        <v>7955</v>
      </c>
      <c r="AC2643" t="s">
        <v>7958</v>
      </c>
      <c r="AD2643">
        <v>3</v>
      </c>
      <c r="AE2643">
        <v>0</v>
      </c>
      <c r="AF2643" t="s">
        <v>7958</v>
      </c>
      <c r="AG2643" t="s">
        <v>7974</v>
      </c>
      <c r="AH2643" t="s">
        <v>7977</v>
      </c>
      <c r="AI2643">
        <f>IF(Employee1[[#This Row],[ManagerRating]]="Needs Improvement",1,0)</f>
        <v>1</v>
      </c>
      <c r="AJ2643">
        <f>IF(AND(Employee1[[#This Row],[ManagerRating]]="Above and Beyond", Employee1[[#This Row],[YearsInMostRecentRole]]&gt;=3),1,0)</f>
        <v>0</v>
      </c>
    </row>
    <row r="2644" spans="1:36" x14ac:dyDescent="0.35">
      <c r="A2644" s="44" t="s">
        <v>972</v>
      </c>
      <c r="B2644" s="44" t="s">
        <v>22</v>
      </c>
      <c r="C2644">
        <v>25</v>
      </c>
      <c r="D2644" s="44" t="s">
        <v>7987</v>
      </c>
      <c r="E2644" s="44" t="s">
        <v>23</v>
      </c>
      <c r="F2644" s="44" t="s">
        <v>46</v>
      </c>
      <c r="G2644">
        <v>5</v>
      </c>
      <c r="H2644" s="44" t="s">
        <v>7915</v>
      </c>
      <c r="I2644" s="44" t="s">
        <v>34</v>
      </c>
      <c r="J2644" s="44" t="s">
        <v>56</v>
      </c>
      <c r="K2644">
        <v>4</v>
      </c>
      <c r="L2644" s="44" t="s">
        <v>65</v>
      </c>
      <c r="M2644" s="44" t="s">
        <v>82</v>
      </c>
      <c r="N2644" s="44" t="s">
        <v>35</v>
      </c>
      <c r="O2644" s="44" t="s">
        <v>7932</v>
      </c>
      <c r="P2644">
        <v>51454</v>
      </c>
      <c r="Q2644" s="44" t="s">
        <v>30</v>
      </c>
      <c r="R2644" s="1">
        <v>42111</v>
      </c>
      <c r="S2644" s="44" t="s">
        <v>30</v>
      </c>
      <c r="T2644" s="1">
        <v>44668</v>
      </c>
      <c r="U2644">
        <v>7</v>
      </c>
      <c r="V2644">
        <v>1</v>
      </c>
      <c r="W2644">
        <v>6</v>
      </c>
      <c r="X2644">
        <v>7</v>
      </c>
      <c r="Y2644" s="44" t="s">
        <v>5661</v>
      </c>
      <c r="Z2644" s="1">
        <v>44125</v>
      </c>
      <c r="AA2644" t="s">
        <v>7991</v>
      </c>
      <c r="AB2644" t="s">
        <v>7991</v>
      </c>
      <c r="AC2644" t="s">
        <v>7958</v>
      </c>
      <c r="AD2644">
        <v>2</v>
      </c>
      <c r="AE2644">
        <v>1</v>
      </c>
      <c r="AF2644" t="s">
        <v>7958</v>
      </c>
      <c r="AG2644" t="s">
        <v>7976</v>
      </c>
      <c r="AH2644" t="s">
        <v>7974</v>
      </c>
      <c r="AI2644">
        <f>IF(Employee1[[#This Row],[ManagerRating]]="Needs Improvement",1,0)</f>
        <v>0</v>
      </c>
      <c r="AJ2644">
        <f>IF(AND(Employee1[[#This Row],[ManagerRating]]="Above and Beyond", Employee1[[#This Row],[YearsInMostRecentRole]]&gt;=3),1,0)</f>
        <v>0</v>
      </c>
    </row>
    <row r="2645" spans="1:36" x14ac:dyDescent="0.35">
      <c r="A2645" s="44" t="s">
        <v>1552</v>
      </c>
      <c r="B2645" s="44" t="s">
        <v>22</v>
      </c>
      <c r="C2645">
        <v>26</v>
      </c>
      <c r="D2645" s="44" t="s">
        <v>7987</v>
      </c>
      <c r="E2645" s="44" t="s">
        <v>70</v>
      </c>
      <c r="F2645" s="44" t="s">
        <v>46</v>
      </c>
      <c r="G2645">
        <v>28</v>
      </c>
      <c r="H2645" s="44" t="s">
        <v>7917</v>
      </c>
      <c r="I2645" s="44" t="s">
        <v>55</v>
      </c>
      <c r="J2645" s="44" t="s">
        <v>56</v>
      </c>
      <c r="K2645">
        <v>4</v>
      </c>
      <c r="L2645" s="44" t="s">
        <v>61</v>
      </c>
      <c r="M2645" s="44" t="s">
        <v>76</v>
      </c>
      <c r="N2645" s="44" t="s">
        <v>29</v>
      </c>
      <c r="O2645" s="44" t="s">
        <v>7932</v>
      </c>
      <c r="P2645">
        <v>79324</v>
      </c>
      <c r="Q2645" s="44" t="s">
        <v>36</v>
      </c>
      <c r="R2645" s="1">
        <v>43007</v>
      </c>
      <c r="S2645" s="44" t="s">
        <v>30</v>
      </c>
      <c r="T2645" s="1">
        <v>44833</v>
      </c>
      <c r="U2645">
        <v>5</v>
      </c>
      <c r="V2645">
        <v>2</v>
      </c>
      <c r="W2645">
        <v>3</v>
      </c>
      <c r="X2645">
        <v>5</v>
      </c>
      <c r="Y2645" s="44" t="s">
        <v>5662</v>
      </c>
      <c r="Z2645" s="1">
        <v>44125</v>
      </c>
      <c r="AA2645" t="s">
        <v>7991</v>
      </c>
      <c r="AB2645" t="s">
        <v>7991</v>
      </c>
      <c r="AC2645" t="s">
        <v>7991</v>
      </c>
      <c r="AD2645">
        <v>3</v>
      </c>
      <c r="AE2645">
        <v>1</v>
      </c>
      <c r="AF2645" t="s">
        <v>7959</v>
      </c>
      <c r="AG2645" t="s">
        <v>7976</v>
      </c>
      <c r="AH2645" t="s">
        <v>7974</v>
      </c>
      <c r="AI2645">
        <f>IF(Employee1[[#This Row],[ManagerRating]]="Needs Improvement",1,0)</f>
        <v>0</v>
      </c>
      <c r="AJ2645">
        <f>IF(AND(Employee1[[#This Row],[ManagerRating]]="Above and Beyond", Employee1[[#This Row],[YearsInMostRecentRole]]&gt;=3),1,0)</f>
        <v>0</v>
      </c>
    </row>
    <row r="2646" spans="1:36" x14ac:dyDescent="0.35">
      <c r="A2646" s="44" t="s">
        <v>1020</v>
      </c>
      <c r="B2646" s="44" t="s">
        <v>33</v>
      </c>
      <c r="C2646">
        <v>25</v>
      </c>
      <c r="D2646" s="44" t="s">
        <v>7987</v>
      </c>
      <c r="E2646" s="44" t="s">
        <v>23</v>
      </c>
      <c r="F2646" s="44" t="s">
        <v>46</v>
      </c>
      <c r="G2646">
        <v>10</v>
      </c>
      <c r="H2646" s="44" t="s">
        <v>7915</v>
      </c>
      <c r="I2646" s="44" t="s">
        <v>34</v>
      </c>
      <c r="J2646" s="44" t="s">
        <v>26</v>
      </c>
      <c r="K2646">
        <v>3</v>
      </c>
      <c r="L2646" s="44" t="s">
        <v>135</v>
      </c>
      <c r="M2646" s="44" t="s">
        <v>76</v>
      </c>
      <c r="N2646" s="44" t="s">
        <v>42</v>
      </c>
      <c r="O2646" s="44" t="s">
        <v>7931</v>
      </c>
      <c r="P2646">
        <v>145905</v>
      </c>
      <c r="Q2646" s="44" t="s">
        <v>36</v>
      </c>
      <c r="R2646" s="1">
        <v>42162</v>
      </c>
      <c r="S2646" s="44" t="s">
        <v>30</v>
      </c>
      <c r="T2646" s="1">
        <v>44719</v>
      </c>
      <c r="U2646">
        <v>7</v>
      </c>
      <c r="V2646">
        <v>3</v>
      </c>
      <c r="W2646">
        <v>3</v>
      </c>
      <c r="X2646">
        <v>2</v>
      </c>
      <c r="Y2646" s="44" t="s">
        <v>5663</v>
      </c>
      <c r="Z2646" s="1">
        <v>44127</v>
      </c>
      <c r="AA2646" t="s">
        <v>7958</v>
      </c>
      <c r="AB2646" t="s">
        <v>7955</v>
      </c>
      <c r="AC2646" t="s">
        <v>7958</v>
      </c>
      <c r="AD2646">
        <v>2</v>
      </c>
      <c r="AE2646">
        <v>2</v>
      </c>
      <c r="AF2646" t="s">
        <v>7958</v>
      </c>
      <c r="AG2646" t="s">
        <v>7975</v>
      </c>
      <c r="AH2646" t="s">
        <v>7976</v>
      </c>
      <c r="AI2646">
        <f>IF(Employee1[[#This Row],[ManagerRating]]="Needs Improvement",1,0)</f>
        <v>0</v>
      </c>
      <c r="AJ2646">
        <f>IF(AND(Employee1[[#This Row],[ManagerRating]]="Above and Beyond", Employee1[[#This Row],[YearsInMostRecentRole]]&gt;=3),1,0)</f>
        <v>0</v>
      </c>
    </row>
    <row r="2647" spans="1:36" x14ac:dyDescent="0.35">
      <c r="A2647" s="44" t="s">
        <v>1256</v>
      </c>
      <c r="B2647" s="44" t="s">
        <v>22</v>
      </c>
      <c r="C2647">
        <v>24</v>
      </c>
      <c r="D2647" s="44" t="s">
        <v>7987</v>
      </c>
      <c r="E2647" s="44" t="s">
        <v>23</v>
      </c>
      <c r="F2647" s="44" t="s">
        <v>24</v>
      </c>
      <c r="G2647">
        <v>4</v>
      </c>
      <c r="H2647" s="44" t="s">
        <v>7915</v>
      </c>
      <c r="I2647" s="44" t="s">
        <v>34</v>
      </c>
      <c r="J2647" s="44" t="s">
        <v>56</v>
      </c>
      <c r="K2647">
        <v>3</v>
      </c>
      <c r="L2647" s="44" t="s">
        <v>96</v>
      </c>
      <c r="M2647" s="44" t="s">
        <v>28</v>
      </c>
      <c r="N2647" s="44" t="s">
        <v>42</v>
      </c>
      <c r="O2647" s="44" t="s">
        <v>7931</v>
      </c>
      <c r="P2647">
        <v>133274</v>
      </c>
      <c r="Q2647" s="44" t="s">
        <v>30</v>
      </c>
      <c r="R2647" s="1">
        <v>42544</v>
      </c>
      <c r="S2647" s="44" t="s">
        <v>30</v>
      </c>
      <c r="T2647" s="1">
        <v>44735</v>
      </c>
      <c r="U2647">
        <v>6</v>
      </c>
      <c r="V2647">
        <v>2</v>
      </c>
      <c r="W2647">
        <v>3</v>
      </c>
      <c r="X2647">
        <v>1</v>
      </c>
      <c r="Y2647" s="44" t="s">
        <v>5664</v>
      </c>
      <c r="Z2647" s="1">
        <v>44127</v>
      </c>
      <c r="AA2647" t="s">
        <v>7958</v>
      </c>
      <c r="AB2647" t="s">
        <v>7959</v>
      </c>
      <c r="AC2647" t="s">
        <v>7959</v>
      </c>
      <c r="AD2647">
        <v>1</v>
      </c>
      <c r="AE2647">
        <v>2</v>
      </c>
      <c r="AF2647" t="s">
        <v>7958</v>
      </c>
      <c r="AG2647" t="s">
        <v>7976</v>
      </c>
      <c r="AH2647" t="s">
        <v>7974</v>
      </c>
      <c r="AI2647">
        <f>IF(Employee1[[#This Row],[ManagerRating]]="Needs Improvement",1,0)</f>
        <v>0</v>
      </c>
      <c r="AJ2647">
        <f>IF(AND(Employee1[[#This Row],[ManagerRating]]="Above and Beyond", Employee1[[#This Row],[YearsInMostRecentRole]]&gt;=3),1,0)</f>
        <v>0</v>
      </c>
    </row>
    <row r="2648" spans="1:36" x14ac:dyDescent="0.35">
      <c r="A2648" s="44" t="s">
        <v>557</v>
      </c>
      <c r="B2648" s="44" t="s">
        <v>33</v>
      </c>
      <c r="C2648">
        <v>36</v>
      </c>
      <c r="D2648" s="44" t="s">
        <v>7988</v>
      </c>
      <c r="E2648" s="44" t="s">
        <v>23</v>
      </c>
      <c r="F2648" s="44" t="s">
        <v>24</v>
      </c>
      <c r="G2648">
        <v>13</v>
      </c>
      <c r="H2648" s="44" t="s">
        <v>7915</v>
      </c>
      <c r="I2648" s="44" t="s">
        <v>34</v>
      </c>
      <c r="J2648" s="44" t="s">
        <v>40</v>
      </c>
      <c r="K2648">
        <v>5</v>
      </c>
      <c r="L2648" s="44" t="s">
        <v>27</v>
      </c>
      <c r="M2648" s="44" t="s">
        <v>79</v>
      </c>
      <c r="N2648" s="44" t="s">
        <v>42</v>
      </c>
      <c r="O2648" s="44" t="s">
        <v>7929</v>
      </c>
      <c r="P2648">
        <v>432191</v>
      </c>
      <c r="Q2648" s="44" t="s">
        <v>30</v>
      </c>
      <c r="R2648" s="1">
        <v>41544</v>
      </c>
      <c r="S2648" s="44" t="s">
        <v>30</v>
      </c>
      <c r="T2648" s="1">
        <v>44831</v>
      </c>
      <c r="U2648">
        <v>9</v>
      </c>
      <c r="V2648">
        <v>1</v>
      </c>
      <c r="W2648">
        <v>8</v>
      </c>
      <c r="X2648">
        <v>0</v>
      </c>
      <c r="Y2648" s="44" t="s">
        <v>5665</v>
      </c>
      <c r="Z2648" s="1">
        <v>44128</v>
      </c>
      <c r="AA2648" t="s">
        <v>7958</v>
      </c>
      <c r="AB2648" t="s">
        <v>7959</v>
      </c>
      <c r="AC2648" t="s">
        <v>7955</v>
      </c>
      <c r="AD2648">
        <v>2</v>
      </c>
      <c r="AE2648">
        <v>0</v>
      </c>
      <c r="AF2648" t="s">
        <v>7955</v>
      </c>
      <c r="AG2648" t="s">
        <v>7974</v>
      </c>
      <c r="AH2648" t="s">
        <v>7974</v>
      </c>
      <c r="AI2648">
        <f>IF(Employee1[[#This Row],[ManagerRating]]="Needs Improvement",1,0)</f>
        <v>0</v>
      </c>
      <c r="AJ2648">
        <f>IF(AND(Employee1[[#This Row],[ManagerRating]]="Above and Beyond", Employee1[[#This Row],[YearsInMostRecentRole]]&gt;=3),1,0)</f>
        <v>0</v>
      </c>
    </row>
    <row r="2649" spans="1:36" x14ac:dyDescent="0.35">
      <c r="A2649" s="44" t="s">
        <v>658</v>
      </c>
      <c r="B2649" s="44" t="s">
        <v>22</v>
      </c>
      <c r="C2649">
        <v>35</v>
      </c>
      <c r="D2649" s="44" t="s">
        <v>7988</v>
      </c>
      <c r="E2649" s="44" t="s">
        <v>23</v>
      </c>
      <c r="F2649" s="44" t="s">
        <v>46</v>
      </c>
      <c r="G2649">
        <v>43</v>
      </c>
      <c r="H2649" s="44" t="s">
        <v>7917</v>
      </c>
      <c r="I2649" s="44" t="s">
        <v>55</v>
      </c>
      <c r="J2649" s="44" t="s">
        <v>60</v>
      </c>
      <c r="K2649">
        <v>1</v>
      </c>
      <c r="L2649" s="44" t="s">
        <v>135</v>
      </c>
      <c r="M2649" s="44" t="s">
        <v>48</v>
      </c>
      <c r="N2649" s="44" t="s">
        <v>29</v>
      </c>
      <c r="O2649" s="44" t="s">
        <v>7931</v>
      </c>
      <c r="P2649">
        <v>243863</v>
      </c>
      <c r="Q2649" s="44" t="s">
        <v>36</v>
      </c>
      <c r="R2649" s="1">
        <v>41674</v>
      </c>
      <c r="S2649" s="44" t="s">
        <v>30</v>
      </c>
      <c r="T2649" s="1">
        <v>44596</v>
      </c>
      <c r="U2649">
        <v>8</v>
      </c>
      <c r="V2649">
        <v>1</v>
      </c>
      <c r="W2649">
        <v>6</v>
      </c>
      <c r="X2649">
        <v>6</v>
      </c>
      <c r="Y2649" s="44" t="s">
        <v>5666</v>
      </c>
      <c r="Z2649" s="1">
        <v>44128</v>
      </c>
      <c r="AA2649" t="s">
        <v>7991</v>
      </c>
      <c r="AB2649" t="s">
        <v>7991</v>
      </c>
      <c r="AC2649" t="s">
        <v>7958</v>
      </c>
      <c r="AD2649">
        <v>3</v>
      </c>
      <c r="AE2649">
        <v>0</v>
      </c>
      <c r="AF2649" t="s">
        <v>7958</v>
      </c>
      <c r="AG2649" t="s">
        <v>7976</v>
      </c>
      <c r="AH2649" t="s">
        <v>7974</v>
      </c>
      <c r="AI2649">
        <f>IF(Employee1[[#This Row],[ManagerRating]]="Needs Improvement",1,0)</f>
        <v>0</v>
      </c>
      <c r="AJ2649">
        <f>IF(AND(Employee1[[#This Row],[ManagerRating]]="Above and Beyond", Employee1[[#This Row],[YearsInMostRecentRole]]&gt;=3),1,0)</f>
        <v>0</v>
      </c>
    </row>
    <row r="2650" spans="1:36" x14ac:dyDescent="0.35">
      <c r="A2650" s="44" t="s">
        <v>559</v>
      </c>
      <c r="B2650" s="44" t="s">
        <v>33</v>
      </c>
      <c r="C2650">
        <v>42</v>
      </c>
      <c r="D2650" s="44" t="s">
        <v>7989</v>
      </c>
      <c r="E2650" s="44" t="s">
        <v>23</v>
      </c>
      <c r="F2650" s="44" t="s">
        <v>24</v>
      </c>
      <c r="G2650">
        <v>12</v>
      </c>
      <c r="H2650" s="44" t="s">
        <v>7915</v>
      </c>
      <c r="I2650" s="44" t="s">
        <v>34</v>
      </c>
      <c r="J2650" s="44" t="s">
        <v>26</v>
      </c>
      <c r="K2650">
        <v>1</v>
      </c>
      <c r="L2650" s="44" t="s">
        <v>51</v>
      </c>
      <c r="M2650" s="44" t="s">
        <v>116</v>
      </c>
      <c r="N2650" s="44" t="s">
        <v>42</v>
      </c>
      <c r="O2650" s="44" t="s">
        <v>7932</v>
      </c>
      <c r="P2650">
        <v>70535</v>
      </c>
      <c r="Q2650" s="44" t="s">
        <v>30</v>
      </c>
      <c r="R2650" s="1">
        <v>41546</v>
      </c>
      <c r="S2650" s="44" t="s">
        <v>30</v>
      </c>
      <c r="T2650" s="1">
        <v>44833</v>
      </c>
      <c r="U2650">
        <v>9</v>
      </c>
      <c r="V2650">
        <v>3</v>
      </c>
      <c r="W2650">
        <v>8</v>
      </c>
      <c r="X2650">
        <v>5</v>
      </c>
      <c r="Y2650" s="44" t="s">
        <v>5667</v>
      </c>
      <c r="Z2650" s="1">
        <v>44128</v>
      </c>
      <c r="AA2650" t="s">
        <v>7958</v>
      </c>
      <c r="AB2650" t="s">
        <v>7991</v>
      </c>
      <c r="AC2650" t="s">
        <v>7959</v>
      </c>
      <c r="AD2650">
        <v>3</v>
      </c>
      <c r="AE2650">
        <v>0</v>
      </c>
      <c r="AF2650" t="s">
        <v>7958</v>
      </c>
      <c r="AG2650" t="s">
        <v>7976</v>
      </c>
      <c r="AH2650" t="s">
        <v>7974</v>
      </c>
      <c r="AI2650">
        <f>IF(Employee1[[#This Row],[ManagerRating]]="Needs Improvement",1,0)</f>
        <v>0</v>
      </c>
      <c r="AJ2650">
        <f>IF(AND(Employee1[[#This Row],[ManagerRating]]="Above and Beyond", Employee1[[#This Row],[YearsInMostRecentRole]]&gt;=3),1,0)</f>
        <v>0</v>
      </c>
    </row>
    <row r="2651" spans="1:36" x14ac:dyDescent="0.35">
      <c r="A2651" s="44" t="s">
        <v>1400</v>
      </c>
      <c r="B2651" s="44" t="s">
        <v>22</v>
      </c>
      <c r="C2651">
        <v>24</v>
      </c>
      <c r="D2651" s="44" t="s">
        <v>7987</v>
      </c>
      <c r="E2651" s="44" t="s">
        <v>23</v>
      </c>
      <c r="F2651" s="44" t="s">
        <v>24</v>
      </c>
      <c r="G2651">
        <v>16</v>
      </c>
      <c r="H2651" s="44" t="s">
        <v>7916</v>
      </c>
      <c r="I2651" s="44" t="s">
        <v>34</v>
      </c>
      <c r="J2651" s="44" t="s">
        <v>26</v>
      </c>
      <c r="K2651">
        <v>2</v>
      </c>
      <c r="L2651" s="44" t="s">
        <v>27</v>
      </c>
      <c r="M2651" s="44" t="s">
        <v>28</v>
      </c>
      <c r="N2651" s="44" t="s">
        <v>35</v>
      </c>
      <c r="O2651" s="44" t="s">
        <v>7933</v>
      </c>
      <c r="P2651">
        <v>43158</v>
      </c>
      <c r="Q2651" s="44" t="s">
        <v>36</v>
      </c>
      <c r="R2651" s="1">
        <v>42764</v>
      </c>
      <c r="S2651" s="44" t="s">
        <v>30</v>
      </c>
      <c r="T2651" s="1">
        <v>44590</v>
      </c>
      <c r="U2651">
        <v>5</v>
      </c>
      <c r="V2651">
        <v>0</v>
      </c>
      <c r="W2651">
        <v>5</v>
      </c>
      <c r="X2651">
        <v>5</v>
      </c>
      <c r="Y2651" s="44" t="s">
        <v>5668</v>
      </c>
      <c r="Z2651" s="1">
        <v>44128</v>
      </c>
      <c r="AA2651" t="s">
        <v>7991</v>
      </c>
      <c r="AB2651" t="s">
        <v>7991</v>
      </c>
      <c r="AC2651" t="s">
        <v>7955</v>
      </c>
      <c r="AD2651">
        <v>3</v>
      </c>
      <c r="AE2651">
        <v>1</v>
      </c>
      <c r="AF2651" t="s">
        <v>7991</v>
      </c>
      <c r="AG2651" t="s">
        <v>7975</v>
      </c>
      <c r="AH2651" t="s">
        <v>7975</v>
      </c>
      <c r="AI2651">
        <f>IF(Employee1[[#This Row],[ManagerRating]]="Needs Improvement",1,0)</f>
        <v>0</v>
      </c>
      <c r="AJ2651">
        <f>IF(AND(Employee1[[#This Row],[ManagerRating]]="Above and Beyond", Employee1[[#This Row],[YearsInMostRecentRole]]&gt;=3),1,0)</f>
        <v>0</v>
      </c>
    </row>
    <row r="2652" spans="1:36" x14ac:dyDescent="0.35">
      <c r="A2652" s="44" t="s">
        <v>305</v>
      </c>
      <c r="B2652" s="44" t="s">
        <v>22</v>
      </c>
      <c r="C2652">
        <v>42</v>
      </c>
      <c r="D2652" s="44" t="s">
        <v>7989</v>
      </c>
      <c r="E2652" s="44" t="s">
        <v>23</v>
      </c>
      <c r="F2652" s="44" t="s">
        <v>24</v>
      </c>
      <c r="G2652">
        <v>39</v>
      </c>
      <c r="H2652" s="44" t="s">
        <v>7917</v>
      </c>
      <c r="I2652" s="44" t="s">
        <v>34</v>
      </c>
      <c r="J2652" s="44" t="s">
        <v>26</v>
      </c>
      <c r="K2652">
        <v>3</v>
      </c>
      <c r="L2652" s="44" t="s">
        <v>96</v>
      </c>
      <c r="M2652" s="44" t="s">
        <v>28</v>
      </c>
      <c r="N2652" s="44" t="s">
        <v>42</v>
      </c>
      <c r="O2652" s="44" t="s">
        <v>7931</v>
      </c>
      <c r="P2652">
        <v>206277</v>
      </c>
      <c r="Q2652" s="44" t="s">
        <v>30</v>
      </c>
      <c r="R2652" s="1">
        <v>41031</v>
      </c>
      <c r="S2652" s="44" t="s">
        <v>30</v>
      </c>
      <c r="T2652" s="1">
        <v>44683</v>
      </c>
      <c r="U2652">
        <v>10</v>
      </c>
      <c r="V2652">
        <v>6</v>
      </c>
      <c r="W2652">
        <v>10</v>
      </c>
      <c r="X2652">
        <v>1</v>
      </c>
      <c r="Y2652" s="44" t="s">
        <v>5669</v>
      </c>
      <c r="Z2652" s="1">
        <v>44129</v>
      </c>
      <c r="AA2652" t="s">
        <v>7958</v>
      </c>
      <c r="AB2652" t="s">
        <v>7955</v>
      </c>
      <c r="AC2652" t="s">
        <v>7991</v>
      </c>
      <c r="AD2652">
        <v>3</v>
      </c>
      <c r="AE2652">
        <v>2</v>
      </c>
      <c r="AF2652" t="s">
        <v>7955</v>
      </c>
      <c r="AG2652" t="s">
        <v>7975</v>
      </c>
      <c r="AH2652" t="s">
        <v>7976</v>
      </c>
      <c r="AI2652">
        <f>IF(Employee1[[#This Row],[ManagerRating]]="Needs Improvement",1,0)</f>
        <v>0</v>
      </c>
      <c r="AJ2652">
        <f>IF(AND(Employee1[[#This Row],[ManagerRating]]="Above and Beyond", Employee1[[#This Row],[YearsInMostRecentRole]]&gt;=3),1,0)</f>
        <v>0</v>
      </c>
    </row>
    <row r="2653" spans="1:36" x14ac:dyDescent="0.35">
      <c r="A2653" s="44" t="s">
        <v>451</v>
      </c>
      <c r="B2653" s="44" t="s">
        <v>45</v>
      </c>
      <c r="C2653">
        <v>36</v>
      </c>
      <c r="D2653" s="44" t="s">
        <v>7988</v>
      </c>
      <c r="E2653" s="44" t="s">
        <v>70</v>
      </c>
      <c r="F2653" s="44" t="s">
        <v>46</v>
      </c>
      <c r="G2653">
        <v>14</v>
      </c>
      <c r="H2653" s="44" t="s">
        <v>7915</v>
      </c>
      <c r="I2653" s="44" t="s">
        <v>25</v>
      </c>
      <c r="J2653" s="44" t="s">
        <v>26</v>
      </c>
      <c r="K2653">
        <v>1</v>
      </c>
      <c r="L2653" s="44" t="s">
        <v>61</v>
      </c>
      <c r="M2653" s="44" t="s">
        <v>71</v>
      </c>
      <c r="N2653" s="44" t="s">
        <v>35</v>
      </c>
      <c r="O2653" s="44" t="s">
        <v>7933</v>
      </c>
      <c r="P2653">
        <v>43358</v>
      </c>
      <c r="Q2653" s="44" t="s">
        <v>30</v>
      </c>
      <c r="R2653" s="1">
        <v>41401</v>
      </c>
      <c r="S2653" s="44" t="s">
        <v>30</v>
      </c>
      <c r="T2653" s="1">
        <v>44688</v>
      </c>
      <c r="U2653">
        <v>9</v>
      </c>
      <c r="V2653">
        <v>0</v>
      </c>
      <c r="W2653">
        <v>9</v>
      </c>
      <c r="X2653">
        <v>5</v>
      </c>
      <c r="Y2653" s="44" t="s">
        <v>5670</v>
      </c>
      <c r="Z2653" s="1">
        <v>44129</v>
      </c>
      <c r="AA2653" t="s">
        <v>7955</v>
      </c>
      <c r="AB2653" t="s">
        <v>7959</v>
      </c>
      <c r="AC2653" t="s">
        <v>7991</v>
      </c>
      <c r="AD2653">
        <v>2</v>
      </c>
      <c r="AE2653">
        <v>3</v>
      </c>
      <c r="AF2653" t="s">
        <v>7955</v>
      </c>
      <c r="AG2653" t="s">
        <v>7976</v>
      </c>
      <c r="AH2653" t="s">
        <v>7974</v>
      </c>
      <c r="AI2653">
        <f>IF(Employee1[[#This Row],[ManagerRating]]="Needs Improvement",1,0)</f>
        <v>0</v>
      </c>
      <c r="AJ2653">
        <f>IF(AND(Employee1[[#This Row],[ManagerRating]]="Above and Beyond", Employee1[[#This Row],[YearsInMostRecentRole]]&gt;=3),1,0)</f>
        <v>0</v>
      </c>
    </row>
    <row r="2654" spans="1:36" x14ac:dyDescent="0.35">
      <c r="A2654" s="44" t="s">
        <v>690</v>
      </c>
      <c r="B2654" s="44" t="s">
        <v>22</v>
      </c>
      <c r="C2654">
        <v>40</v>
      </c>
      <c r="D2654" s="44" t="s">
        <v>7988</v>
      </c>
      <c r="E2654" s="44" t="s">
        <v>59</v>
      </c>
      <c r="F2654" s="44" t="s">
        <v>46</v>
      </c>
      <c r="G2654">
        <v>26</v>
      </c>
      <c r="H2654" s="44" t="s">
        <v>7917</v>
      </c>
      <c r="I2654" s="44" t="s">
        <v>34</v>
      </c>
      <c r="J2654" s="44" t="s">
        <v>40</v>
      </c>
      <c r="K2654">
        <v>1</v>
      </c>
      <c r="L2654" s="44" t="s">
        <v>135</v>
      </c>
      <c r="M2654" s="44" t="s">
        <v>82</v>
      </c>
      <c r="N2654" s="44" t="s">
        <v>29</v>
      </c>
      <c r="O2654" s="44" t="s">
        <v>7933</v>
      </c>
      <c r="P2654">
        <v>48125</v>
      </c>
      <c r="Q2654" s="44" t="s">
        <v>30</v>
      </c>
      <c r="R2654" s="1">
        <v>41712</v>
      </c>
      <c r="S2654" s="44" t="s">
        <v>30</v>
      </c>
      <c r="T2654" s="1">
        <v>44634</v>
      </c>
      <c r="U2654">
        <v>8</v>
      </c>
      <c r="V2654">
        <v>5</v>
      </c>
      <c r="W2654">
        <v>8</v>
      </c>
      <c r="X2654">
        <v>2</v>
      </c>
      <c r="Y2654" s="44" t="s">
        <v>5671</v>
      </c>
      <c r="Z2654" s="1">
        <v>44129</v>
      </c>
      <c r="AA2654" t="s">
        <v>7958</v>
      </c>
      <c r="AB2654" t="s">
        <v>7955</v>
      </c>
      <c r="AC2654" t="s">
        <v>7991</v>
      </c>
      <c r="AD2654">
        <v>2</v>
      </c>
      <c r="AE2654">
        <v>3</v>
      </c>
      <c r="AF2654" t="s">
        <v>7955</v>
      </c>
      <c r="AG2654" t="s">
        <v>7975</v>
      </c>
      <c r="AH2654" t="s">
        <v>7975</v>
      </c>
      <c r="AI2654">
        <f>IF(Employee1[[#This Row],[ManagerRating]]="Needs Improvement",1,0)</f>
        <v>0</v>
      </c>
      <c r="AJ2654">
        <f>IF(AND(Employee1[[#This Row],[ManagerRating]]="Above and Beyond", Employee1[[#This Row],[YearsInMostRecentRole]]&gt;=3),1,0)</f>
        <v>1</v>
      </c>
    </row>
    <row r="2655" spans="1:36" x14ac:dyDescent="0.35">
      <c r="A2655" s="44" t="s">
        <v>1796</v>
      </c>
      <c r="B2655" s="44" t="s">
        <v>22</v>
      </c>
      <c r="C2655">
        <v>24</v>
      </c>
      <c r="D2655" s="44" t="s">
        <v>7987</v>
      </c>
      <c r="E2655" s="44" t="s">
        <v>59</v>
      </c>
      <c r="F2655" s="44" t="s">
        <v>39</v>
      </c>
      <c r="G2655">
        <v>5</v>
      </c>
      <c r="H2655" s="44" t="s">
        <v>7915</v>
      </c>
      <c r="I2655" s="44" t="s">
        <v>55</v>
      </c>
      <c r="J2655" s="44" t="s">
        <v>40</v>
      </c>
      <c r="K2655">
        <v>3</v>
      </c>
      <c r="L2655" s="44" t="s">
        <v>39</v>
      </c>
      <c r="M2655" s="44" t="s">
        <v>155</v>
      </c>
      <c r="N2655" s="44" t="s">
        <v>29</v>
      </c>
      <c r="O2655" s="44" t="s">
        <v>7933</v>
      </c>
      <c r="P2655">
        <v>41745</v>
      </c>
      <c r="Q2655" s="44" t="s">
        <v>30</v>
      </c>
      <c r="R2655" s="1">
        <v>43346</v>
      </c>
      <c r="S2655" s="44" t="s">
        <v>30</v>
      </c>
      <c r="T2655" s="1">
        <v>44807</v>
      </c>
      <c r="U2655">
        <v>4</v>
      </c>
      <c r="V2655">
        <v>2</v>
      </c>
      <c r="W2655">
        <v>4</v>
      </c>
      <c r="X2655">
        <v>0</v>
      </c>
      <c r="Y2655" s="44" t="s">
        <v>5672</v>
      </c>
      <c r="Z2655" s="1">
        <v>44129</v>
      </c>
      <c r="AA2655" t="s">
        <v>7955</v>
      </c>
      <c r="AB2655" t="s">
        <v>7958</v>
      </c>
      <c r="AC2655" t="s">
        <v>7958</v>
      </c>
      <c r="AD2655">
        <v>3</v>
      </c>
      <c r="AE2655">
        <v>1</v>
      </c>
      <c r="AF2655" t="s">
        <v>7958</v>
      </c>
      <c r="AG2655" t="s">
        <v>7975</v>
      </c>
      <c r="AH2655" t="s">
        <v>7975</v>
      </c>
      <c r="AI2655">
        <f>IF(Employee1[[#This Row],[ManagerRating]]="Needs Improvement",1,0)</f>
        <v>0</v>
      </c>
      <c r="AJ2655">
        <f>IF(AND(Employee1[[#This Row],[ManagerRating]]="Above and Beyond", Employee1[[#This Row],[YearsInMostRecentRole]]&gt;=3),1,0)</f>
        <v>0</v>
      </c>
    </row>
    <row r="2656" spans="1:36" x14ac:dyDescent="0.35">
      <c r="A2656" s="44" t="s">
        <v>908</v>
      </c>
      <c r="B2656" s="44" t="s">
        <v>33</v>
      </c>
      <c r="C2656">
        <v>43</v>
      </c>
      <c r="D2656" s="44" t="s">
        <v>7989</v>
      </c>
      <c r="E2656" s="44" t="s">
        <v>23</v>
      </c>
      <c r="F2656" s="44" t="s">
        <v>46</v>
      </c>
      <c r="G2656">
        <v>40</v>
      </c>
      <c r="H2656" s="44" t="s">
        <v>7917</v>
      </c>
      <c r="I2656" s="44" t="s">
        <v>34</v>
      </c>
      <c r="J2656" s="44" t="s">
        <v>60</v>
      </c>
      <c r="K2656">
        <v>3</v>
      </c>
      <c r="L2656" s="44" t="s">
        <v>61</v>
      </c>
      <c r="M2656" s="44" t="s">
        <v>82</v>
      </c>
      <c r="N2656" s="44" t="s">
        <v>35</v>
      </c>
      <c r="O2656" s="44" t="s">
        <v>7932</v>
      </c>
      <c r="P2656">
        <v>63511</v>
      </c>
      <c r="Q2656" s="44" t="s">
        <v>30</v>
      </c>
      <c r="R2656" s="1">
        <v>42004</v>
      </c>
      <c r="S2656" s="44" t="s">
        <v>30</v>
      </c>
      <c r="T2656" s="1">
        <v>44926</v>
      </c>
      <c r="U2656">
        <v>8</v>
      </c>
      <c r="V2656">
        <v>5</v>
      </c>
      <c r="W2656">
        <v>7</v>
      </c>
      <c r="X2656">
        <v>4</v>
      </c>
      <c r="Y2656" s="44" t="s">
        <v>5673</v>
      </c>
      <c r="Z2656" s="1">
        <v>44130</v>
      </c>
      <c r="AA2656" t="s">
        <v>7955</v>
      </c>
      <c r="AB2656" t="s">
        <v>7955</v>
      </c>
      <c r="AC2656" t="s">
        <v>7991</v>
      </c>
      <c r="AD2656">
        <v>1</v>
      </c>
      <c r="AE2656">
        <v>1</v>
      </c>
      <c r="AF2656" t="s">
        <v>7959</v>
      </c>
      <c r="AG2656" t="s">
        <v>7974</v>
      </c>
      <c r="AH2656" t="s">
        <v>7977</v>
      </c>
      <c r="AI2656">
        <f>IF(Employee1[[#This Row],[ManagerRating]]="Needs Improvement",1,0)</f>
        <v>1</v>
      </c>
      <c r="AJ2656">
        <f>IF(AND(Employee1[[#This Row],[ManagerRating]]="Above and Beyond", Employee1[[#This Row],[YearsInMostRecentRole]]&gt;=3),1,0)</f>
        <v>0</v>
      </c>
    </row>
    <row r="2657" spans="1:36" x14ac:dyDescent="0.35">
      <c r="A2657" s="44" t="s">
        <v>1214</v>
      </c>
      <c r="B2657" s="44" t="s">
        <v>22</v>
      </c>
      <c r="C2657">
        <v>27</v>
      </c>
      <c r="D2657" s="44" t="s">
        <v>7987</v>
      </c>
      <c r="E2657" s="44" t="s">
        <v>59</v>
      </c>
      <c r="F2657" s="44" t="s">
        <v>46</v>
      </c>
      <c r="G2657">
        <v>8</v>
      </c>
      <c r="H2657" s="44" t="s">
        <v>7915</v>
      </c>
      <c r="I2657" s="44" t="s">
        <v>25</v>
      </c>
      <c r="J2657" s="44" t="s">
        <v>40</v>
      </c>
      <c r="K2657">
        <v>1</v>
      </c>
      <c r="L2657" s="44" t="s">
        <v>61</v>
      </c>
      <c r="M2657" s="44" t="s">
        <v>48</v>
      </c>
      <c r="N2657" s="44" t="s">
        <v>29</v>
      </c>
      <c r="O2657" s="44" t="s">
        <v>7931</v>
      </c>
      <c r="P2657">
        <v>152322</v>
      </c>
      <c r="Q2657" s="44" t="s">
        <v>30</v>
      </c>
      <c r="R2657" s="1">
        <v>42477</v>
      </c>
      <c r="S2657" s="44" t="s">
        <v>30</v>
      </c>
      <c r="T2657" s="1">
        <v>44668</v>
      </c>
      <c r="U2657">
        <v>6</v>
      </c>
      <c r="V2657">
        <v>0</v>
      </c>
      <c r="W2657">
        <v>5</v>
      </c>
      <c r="X2657">
        <v>4</v>
      </c>
      <c r="Y2657" s="44" t="s">
        <v>5674</v>
      </c>
      <c r="Z2657" s="1">
        <v>44130</v>
      </c>
      <c r="AA2657" t="s">
        <v>7955</v>
      </c>
      <c r="AB2657" t="s">
        <v>7991</v>
      </c>
      <c r="AC2657" t="s">
        <v>7991</v>
      </c>
      <c r="AD2657">
        <v>2</v>
      </c>
      <c r="AE2657">
        <v>1</v>
      </c>
      <c r="AF2657" t="s">
        <v>7959</v>
      </c>
      <c r="AG2657" t="s">
        <v>7975</v>
      </c>
      <c r="AH2657" t="s">
        <v>7975</v>
      </c>
      <c r="AI2657">
        <f>IF(Employee1[[#This Row],[ManagerRating]]="Needs Improvement",1,0)</f>
        <v>0</v>
      </c>
      <c r="AJ2657">
        <f>IF(AND(Employee1[[#This Row],[ManagerRating]]="Above and Beyond", Employee1[[#This Row],[YearsInMostRecentRole]]&gt;=3),1,0)</f>
        <v>0</v>
      </c>
    </row>
    <row r="2658" spans="1:36" x14ac:dyDescent="0.35">
      <c r="A2658" s="44" t="s">
        <v>1690</v>
      </c>
      <c r="B2658" s="44" t="s">
        <v>22</v>
      </c>
      <c r="C2658">
        <v>25</v>
      </c>
      <c r="D2658" s="44" t="s">
        <v>7987</v>
      </c>
      <c r="E2658" s="44" t="s">
        <v>23</v>
      </c>
      <c r="F2658" s="44" t="s">
        <v>24</v>
      </c>
      <c r="G2658">
        <v>30</v>
      </c>
      <c r="H2658" s="44" t="s">
        <v>7917</v>
      </c>
      <c r="I2658" s="44" t="s">
        <v>34</v>
      </c>
      <c r="J2658" s="44" t="s">
        <v>56</v>
      </c>
      <c r="K2658">
        <v>4</v>
      </c>
      <c r="L2658" s="44" t="s">
        <v>27</v>
      </c>
      <c r="M2658" s="44" t="s">
        <v>28</v>
      </c>
      <c r="N2658" s="44" t="s">
        <v>29</v>
      </c>
      <c r="O2658" s="44" t="s">
        <v>7932</v>
      </c>
      <c r="P2658">
        <v>57742</v>
      </c>
      <c r="Q2658" s="44" t="s">
        <v>36</v>
      </c>
      <c r="R2658" s="1">
        <v>43230</v>
      </c>
      <c r="S2658" s="44" t="s">
        <v>30</v>
      </c>
      <c r="T2658" s="1">
        <v>44691</v>
      </c>
      <c r="U2658">
        <v>4</v>
      </c>
      <c r="V2658">
        <v>3</v>
      </c>
      <c r="W2658">
        <v>4</v>
      </c>
      <c r="X2658">
        <v>1</v>
      </c>
      <c r="Y2658" s="44" t="s">
        <v>5675</v>
      </c>
      <c r="Z2658" s="1">
        <v>44131</v>
      </c>
      <c r="AA2658" t="s">
        <v>7991</v>
      </c>
      <c r="AB2658" t="s">
        <v>7958</v>
      </c>
      <c r="AC2658" t="s">
        <v>7955</v>
      </c>
      <c r="AD2658">
        <v>2</v>
      </c>
      <c r="AE2658">
        <v>2</v>
      </c>
      <c r="AF2658" t="s">
        <v>7955</v>
      </c>
      <c r="AG2658" t="s">
        <v>7974</v>
      </c>
      <c r="AH2658" t="s">
        <v>7977</v>
      </c>
      <c r="AI2658">
        <f>IF(Employee1[[#This Row],[ManagerRating]]="Needs Improvement",1,0)</f>
        <v>1</v>
      </c>
      <c r="AJ2658">
        <f>IF(AND(Employee1[[#This Row],[ManagerRating]]="Above and Beyond", Employee1[[#This Row],[YearsInMostRecentRole]]&gt;=3),1,0)</f>
        <v>0</v>
      </c>
    </row>
    <row r="2659" spans="1:36" x14ac:dyDescent="0.35">
      <c r="A2659" s="44" t="s">
        <v>108</v>
      </c>
      <c r="B2659" s="44" t="s">
        <v>45</v>
      </c>
      <c r="C2659">
        <v>48</v>
      </c>
      <c r="D2659" s="44" t="s">
        <v>7989</v>
      </c>
      <c r="E2659" s="44" t="s">
        <v>23</v>
      </c>
      <c r="F2659" s="44" t="s">
        <v>46</v>
      </c>
      <c r="G2659">
        <v>37</v>
      </c>
      <c r="H2659" s="44" t="s">
        <v>7917</v>
      </c>
      <c r="I2659" s="44" t="s">
        <v>34</v>
      </c>
      <c r="J2659" s="44" t="s">
        <v>26</v>
      </c>
      <c r="K2659">
        <v>3</v>
      </c>
      <c r="L2659" s="44" t="s">
        <v>47</v>
      </c>
      <c r="M2659" s="44" t="s">
        <v>76</v>
      </c>
      <c r="N2659" s="44" t="s">
        <v>35</v>
      </c>
      <c r="O2659" s="44" t="s">
        <v>7931</v>
      </c>
      <c r="P2659">
        <v>145337</v>
      </c>
      <c r="Q2659" s="44" t="s">
        <v>30</v>
      </c>
      <c r="R2659" s="1">
        <v>40929</v>
      </c>
      <c r="S2659" s="44" t="s">
        <v>30</v>
      </c>
      <c r="T2659" s="1">
        <v>44582</v>
      </c>
      <c r="U2659">
        <v>10</v>
      </c>
      <c r="V2659">
        <v>10</v>
      </c>
      <c r="W2659">
        <v>10</v>
      </c>
      <c r="X2659">
        <v>0</v>
      </c>
      <c r="Y2659" s="44" t="s">
        <v>5676</v>
      </c>
      <c r="Z2659" s="1">
        <v>44132</v>
      </c>
      <c r="AA2659" t="s">
        <v>7958</v>
      </c>
      <c r="AB2659" t="s">
        <v>7959</v>
      </c>
      <c r="AC2659" t="s">
        <v>7991</v>
      </c>
      <c r="AD2659">
        <v>2</v>
      </c>
      <c r="AE2659">
        <v>0</v>
      </c>
      <c r="AF2659" t="s">
        <v>7991</v>
      </c>
      <c r="AG2659" t="s">
        <v>7976</v>
      </c>
      <c r="AH2659" t="s">
        <v>7976</v>
      </c>
      <c r="AI2659">
        <f>IF(Employee1[[#This Row],[ManagerRating]]="Needs Improvement",1,0)</f>
        <v>0</v>
      </c>
      <c r="AJ2659">
        <f>IF(AND(Employee1[[#This Row],[ManagerRating]]="Above and Beyond", Employee1[[#This Row],[YearsInMostRecentRole]]&gt;=3),1,0)</f>
        <v>0</v>
      </c>
    </row>
    <row r="2660" spans="1:36" x14ac:dyDescent="0.35">
      <c r="A2660" s="44" t="s">
        <v>1072</v>
      </c>
      <c r="B2660" s="44" t="s">
        <v>33</v>
      </c>
      <c r="C2660">
        <v>28</v>
      </c>
      <c r="D2660" s="44" t="s">
        <v>7987</v>
      </c>
      <c r="E2660" s="44" t="s">
        <v>23</v>
      </c>
      <c r="F2660" s="44" t="s">
        <v>46</v>
      </c>
      <c r="G2660">
        <v>43</v>
      </c>
      <c r="H2660" s="44" t="s">
        <v>7917</v>
      </c>
      <c r="I2660" s="44" t="s">
        <v>25</v>
      </c>
      <c r="J2660" s="44" t="s">
        <v>26</v>
      </c>
      <c r="K2660">
        <v>4</v>
      </c>
      <c r="L2660" s="44" t="s">
        <v>61</v>
      </c>
      <c r="M2660" s="44" t="s">
        <v>48</v>
      </c>
      <c r="N2660" s="44" t="s">
        <v>42</v>
      </c>
      <c r="O2660" s="44" t="s">
        <v>7931</v>
      </c>
      <c r="P2660">
        <v>249071</v>
      </c>
      <c r="Q2660" s="44" t="s">
        <v>30</v>
      </c>
      <c r="R2660" s="1">
        <v>42240</v>
      </c>
      <c r="S2660" s="44" t="s">
        <v>30</v>
      </c>
      <c r="T2660" s="1">
        <v>44797</v>
      </c>
      <c r="U2660">
        <v>7</v>
      </c>
      <c r="V2660">
        <v>5</v>
      </c>
      <c r="W2660">
        <v>5</v>
      </c>
      <c r="X2660">
        <v>6</v>
      </c>
      <c r="Y2660" s="44" t="s">
        <v>5677</v>
      </c>
      <c r="Z2660" s="1">
        <v>44132</v>
      </c>
      <c r="AA2660" t="s">
        <v>7991</v>
      </c>
      <c r="AB2660" t="s">
        <v>7959</v>
      </c>
      <c r="AC2660" t="s">
        <v>7959</v>
      </c>
      <c r="AD2660">
        <v>3</v>
      </c>
      <c r="AE2660">
        <v>2</v>
      </c>
      <c r="AF2660" t="s">
        <v>7955</v>
      </c>
      <c r="AG2660" t="s">
        <v>7976</v>
      </c>
      <c r="AH2660" t="s">
        <v>7974</v>
      </c>
      <c r="AI2660">
        <f>IF(Employee1[[#This Row],[ManagerRating]]="Needs Improvement",1,0)</f>
        <v>0</v>
      </c>
      <c r="AJ2660">
        <f>IF(AND(Employee1[[#This Row],[ManagerRating]]="Above and Beyond", Employee1[[#This Row],[YearsInMostRecentRole]]&gt;=3),1,0)</f>
        <v>0</v>
      </c>
    </row>
    <row r="2661" spans="1:36" x14ac:dyDescent="0.35">
      <c r="A2661" s="44" t="s">
        <v>1652</v>
      </c>
      <c r="B2661" s="44" t="s">
        <v>33</v>
      </c>
      <c r="C2661">
        <v>25</v>
      </c>
      <c r="D2661" s="44" t="s">
        <v>7987</v>
      </c>
      <c r="E2661" s="44" t="s">
        <v>70</v>
      </c>
      <c r="F2661" s="44" t="s">
        <v>46</v>
      </c>
      <c r="G2661">
        <v>24</v>
      </c>
      <c r="H2661" s="44" t="s">
        <v>7916</v>
      </c>
      <c r="I2661" s="44" t="s">
        <v>34</v>
      </c>
      <c r="J2661" s="44" t="s">
        <v>26</v>
      </c>
      <c r="K2661">
        <v>1</v>
      </c>
      <c r="L2661" s="44" t="s">
        <v>47</v>
      </c>
      <c r="M2661" s="44" t="s">
        <v>85</v>
      </c>
      <c r="N2661" s="44" t="s">
        <v>29</v>
      </c>
      <c r="O2661" s="44" t="s">
        <v>7931</v>
      </c>
      <c r="P2661">
        <v>121373</v>
      </c>
      <c r="Q2661" s="44" t="s">
        <v>30</v>
      </c>
      <c r="R2661" s="1">
        <v>43180</v>
      </c>
      <c r="S2661" s="44" t="s">
        <v>30</v>
      </c>
      <c r="T2661" s="1">
        <v>44641</v>
      </c>
      <c r="U2661">
        <v>4</v>
      </c>
      <c r="V2661">
        <v>0</v>
      </c>
      <c r="W2661">
        <v>2</v>
      </c>
      <c r="X2661">
        <v>1</v>
      </c>
      <c r="Y2661" s="44" t="s">
        <v>5678</v>
      </c>
      <c r="Z2661" s="1">
        <v>44132</v>
      </c>
      <c r="AA2661" t="s">
        <v>7955</v>
      </c>
      <c r="AB2661" t="s">
        <v>7959</v>
      </c>
      <c r="AC2661" t="s">
        <v>7991</v>
      </c>
      <c r="AD2661">
        <v>3</v>
      </c>
      <c r="AE2661">
        <v>1</v>
      </c>
      <c r="AF2661" t="s">
        <v>7955</v>
      </c>
      <c r="AG2661" t="s">
        <v>7976</v>
      </c>
      <c r="AH2661" t="s">
        <v>7974</v>
      </c>
      <c r="AI2661">
        <f>IF(Employee1[[#This Row],[ManagerRating]]="Needs Improvement",1,0)</f>
        <v>0</v>
      </c>
      <c r="AJ2661">
        <f>IF(AND(Employee1[[#This Row],[ManagerRating]]="Above and Beyond", Employee1[[#This Row],[YearsInMostRecentRole]]&gt;=3),1,0)</f>
        <v>0</v>
      </c>
    </row>
    <row r="2662" spans="1:36" x14ac:dyDescent="0.35">
      <c r="A2662" s="44" t="s">
        <v>20</v>
      </c>
      <c r="B2662" s="44" t="s">
        <v>22</v>
      </c>
      <c r="C2662">
        <v>30</v>
      </c>
      <c r="D2662" s="44" t="s">
        <v>7987</v>
      </c>
      <c r="E2662" s="44" t="s">
        <v>23</v>
      </c>
      <c r="F2662" s="44" t="s">
        <v>24</v>
      </c>
      <c r="G2662">
        <v>27</v>
      </c>
      <c r="H2662" s="44" t="s">
        <v>7917</v>
      </c>
      <c r="I2662" s="44" t="s">
        <v>25</v>
      </c>
      <c r="J2662" s="44" t="s">
        <v>26</v>
      </c>
      <c r="K2662">
        <v>5</v>
      </c>
      <c r="L2662" s="44" t="s">
        <v>27</v>
      </c>
      <c r="M2662" s="44" t="s">
        <v>28</v>
      </c>
      <c r="N2662" s="44" t="s">
        <v>29</v>
      </c>
      <c r="O2662" s="44" t="s">
        <v>7932</v>
      </c>
      <c r="P2662">
        <v>102059</v>
      </c>
      <c r="Q2662" s="44" t="s">
        <v>30</v>
      </c>
      <c r="R2662" s="1">
        <v>40911</v>
      </c>
      <c r="S2662" s="44" t="s">
        <v>30</v>
      </c>
      <c r="T2662" s="1">
        <v>44564</v>
      </c>
      <c r="U2662">
        <v>10</v>
      </c>
      <c r="V2662">
        <v>4</v>
      </c>
      <c r="W2662">
        <v>9</v>
      </c>
      <c r="X2662">
        <v>7</v>
      </c>
      <c r="Y2662" s="44" t="s">
        <v>5679</v>
      </c>
      <c r="Z2662" s="1">
        <v>44133</v>
      </c>
      <c r="AA2662" t="s">
        <v>7958</v>
      </c>
      <c r="AB2662" t="s">
        <v>7959</v>
      </c>
      <c r="AC2662" t="s">
        <v>7955</v>
      </c>
      <c r="AD2662">
        <v>1</v>
      </c>
      <c r="AE2662">
        <v>0</v>
      </c>
      <c r="AF2662" t="s">
        <v>7958</v>
      </c>
      <c r="AG2662" t="s">
        <v>7975</v>
      </c>
      <c r="AH2662" t="s">
        <v>7976</v>
      </c>
      <c r="AI2662">
        <f>IF(Employee1[[#This Row],[ManagerRating]]="Needs Improvement",1,0)</f>
        <v>0</v>
      </c>
      <c r="AJ2662">
        <f>IF(AND(Employee1[[#This Row],[ManagerRating]]="Above and Beyond", Employee1[[#This Row],[YearsInMostRecentRole]]&gt;=3),1,0)</f>
        <v>0</v>
      </c>
    </row>
    <row r="2663" spans="1:36" x14ac:dyDescent="0.35">
      <c r="A2663" s="44" t="s">
        <v>153</v>
      </c>
      <c r="B2663" s="44" t="s">
        <v>22</v>
      </c>
      <c r="C2663">
        <v>47</v>
      </c>
      <c r="D2663" s="44" t="s">
        <v>7989</v>
      </c>
      <c r="E2663" s="44" t="s">
        <v>23</v>
      </c>
      <c r="F2663" s="44" t="s">
        <v>39</v>
      </c>
      <c r="G2663">
        <v>21</v>
      </c>
      <c r="H2663" s="44" t="s">
        <v>7916</v>
      </c>
      <c r="I2663" s="44" t="s">
        <v>55</v>
      </c>
      <c r="J2663" s="44" t="s">
        <v>56</v>
      </c>
      <c r="K2663">
        <v>3</v>
      </c>
      <c r="L2663" s="44" t="s">
        <v>27</v>
      </c>
      <c r="M2663" s="44" t="s">
        <v>155</v>
      </c>
      <c r="N2663" s="44" t="s">
        <v>35</v>
      </c>
      <c r="O2663" s="44" t="s">
        <v>7932</v>
      </c>
      <c r="P2663">
        <v>98608</v>
      </c>
      <c r="Q2663" s="44" t="s">
        <v>30</v>
      </c>
      <c r="R2663" s="1">
        <v>40953</v>
      </c>
      <c r="S2663" s="44" t="s">
        <v>30</v>
      </c>
      <c r="T2663" s="1">
        <v>44606</v>
      </c>
      <c r="U2663">
        <v>10</v>
      </c>
      <c r="V2663">
        <v>5</v>
      </c>
      <c r="W2663">
        <v>10</v>
      </c>
      <c r="X2663">
        <v>4</v>
      </c>
      <c r="Y2663" s="44" t="s">
        <v>5680</v>
      </c>
      <c r="Z2663" s="1">
        <v>42005</v>
      </c>
      <c r="AA2663" t="s">
        <v>7958</v>
      </c>
      <c r="AB2663" t="s">
        <v>7959</v>
      </c>
      <c r="AC2663" t="s">
        <v>7959</v>
      </c>
      <c r="AD2663">
        <v>1</v>
      </c>
      <c r="AE2663">
        <v>2</v>
      </c>
      <c r="AF2663" t="s">
        <v>7991</v>
      </c>
      <c r="AG2663" t="s">
        <v>7975</v>
      </c>
      <c r="AH2663" t="s">
        <v>7976</v>
      </c>
      <c r="AI2663">
        <f>IF(Employee1[[#This Row],[ManagerRating]]="Needs Improvement",1,0)</f>
        <v>0</v>
      </c>
      <c r="AJ2663">
        <f>IF(AND(Employee1[[#This Row],[ManagerRating]]="Above and Beyond", Employee1[[#This Row],[YearsInMostRecentRole]]&gt;=3),1,0)</f>
        <v>0</v>
      </c>
    </row>
    <row r="2664" spans="1:36" x14ac:dyDescent="0.35">
      <c r="A2664" s="44" t="s">
        <v>551</v>
      </c>
      <c r="B2664" s="44" t="s">
        <v>45</v>
      </c>
      <c r="C2664">
        <v>33</v>
      </c>
      <c r="D2664" s="44" t="s">
        <v>7988</v>
      </c>
      <c r="E2664" s="44" t="s">
        <v>23</v>
      </c>
      <c r="F2664" s="44" t="s">
        <v>46</v>
      </c>
      <c r="G2664">
        <v>26</v>
      </c>
      <c r="H2664" s="44" t="s">
        <v>7917</v>
      </c>
      <c r="I2664" s="44" t="s">
        <v>34</v>
      </c>
      <c r="J2664" s="44" t="s">
        <v>26</v>
      </c>
      <c r="K2664">
        <v>3</v>
      </c>
      <c r="L2664" s="44" t="s">
        <v>61</v>
      </c>
      <c r="M2664" s="44" t="s">
        <v>48</v>
      </c>
      <c r="N2664" s="44" t="s">
        <v>35</v>
      </c>
      <c r="O2664" s="44" t="s">
        <v>7930</v>
      </c>
      <c r="P2664">
        <v>267009</v>
      </c>
      <c r="Q2664" s="44" t="s">
        <v>30</v>
      </c>
      <c r="R2664" s="1">
        <v>41540</v>
      </c>
      <c r="S2664" s="44" t="s">
        <v>30</v>
      </c>
      <c r="T2664" s="1">
        <v>44827</v>
      </c>
      <c r="U2664">
        <v>9</v>
      </c>
      <c r="V2664">
        <v>0</v>
      </c>
      <c r="W2664">
        <v>1</v>
      </c>
      <c r="X2664">
        <v>7</v>
      </c>
      <c r="Y2664" s="44" t="s">
        <v>5681</v>
      </c>
      <c r="Z2664" s="1">
        <v>44134</v>
      </c>
      <c r="AA2664" t="s">
        <v>7991</v>
      </c>
      <c r="AB2664" t="s">
        <v>7991</v>
      </c>
      <c r="AC2664" t="s">
        <v>7959</v>
      </c>
      <c r="AD2664">
        <v>1</v>
      </c>
      <c r="AE2664">
        <v>3</v>
      </c>
      <c r="AF2664" t="s">
        <v>7991</v>
      </c>
      <c r="AG2664" t="s">
        <v>7976</v>
      </c>
      <c r="AH2664" t="s">
        <v>7974</v>
      </c>
      <c r="AI2664">
        <f>IF(Employee1[[#This Row],[ManagerRating]]="Needs Improvement",1,0)</f>
        <v>0</v>
      </c>
      <c r="AJ2664">
        <f>IF(AND(Employee1[[#This Row],[ManagerRating]]="Above and Beyond", Employee1[[#This Row],[YearsInMostRecentRole]]&gt;=3),1,0)</f>
        <v>0</v>
      </c>
    </row>
    <row r="2665" spans="1:36" x14ac:dyDescent="0.35">
      <c r="A2665" s="44" t="s">
        <v>401</v>
      </c>
      <c r="B2665" s="44" t="s">
        <v>22</v>
      </c>
      <c r="C2665">
        <v>32</v>
      </c>
      <c r="D2665" s="44" t="s">
        <v>7988</v>
      </c>
      <c r="E2665" s="44" t="s">
        <v>23</v>
      </c>
      <c r="F2665" s="44" t="s">
        <v>24</v>
      </c>
      <c r="G2665">
        <v>9</v>
      </c>
      <c r="H2665" s="44" t="s">
        <v>7915</v>
      </c>
      <c r="I2665" s="44" t="s">
        <v>25</v>
      </c>
      <c r="J2665" s="44" t="s">
        <v>26</v>
      </c>
      <c r="K2665">
        <v>2</v>
      </c>
      <c r="L2665" s="44" t="s">
        <v>27</v>
      </c>
      <c r="M2665" s="44" t="s">
        <v>28</v>
      </c>
      <c r="N2665" s="44" t="s">
        <v>29</v>
      </c>
      <c r="O2665" s="44" t="s">
        <v>7931</v>
      </c>
      <c r="P2665">
        <v>133865</v>
      </c>
      <c r="Q2665" s="44" t="s">
        <v>36</v>
      </c>
      <c r="R2665" s="1">
        <v>41345</v>
      </c>
      <c r="S2665" s="44" t="s">
        <v>30</v>
      </c>
      <c r="T2665" s="1">
        <v>44632</v>
      </c>
      <c r="U2665">
        <v>9</v>
      </c>
      <c r="V2665">
        <v>3</v>
      </c>
      <c r="W2665">
        <v>3</v>
      </c>
      <c r="X2665">
        <v>0</v>
      </c>
      <c r="Y2665" s="44" t="s">
        <v>5682</v>
      </c>
      <c r="Z2665" s="1">
        <v>44134</v>
      </c>
      <c r="AA2665" t="s">
        <v>7991</v>
      </c>
      <c r="AB2665" t="s">
        <v>7991</v>
      </c>
      <c r="AC2665" t="s">
        <v>7958</v>
      </c>
      <c r="AD2665">
        <v>1</v>
      </c>
      <c r="AE2665">
        <v>0</v>
      </c>
      <c r="AF2665" t="s">
        <v>7991</v>
      </c>
      <c r="AG2665" t="s">
        <v>7976</v>
      </c>
      <c r="AH2665" t="s">
        <v>7976</v>
      </c>
      <c r="AI2665">
        <f>IF(Employee1[[#This Row],[ManagerRating]]="Needs Improvement",1,0)</f>
        <v>0</v>
      </c>
      <c r="AJ2665">
        <f>IF(AND(Employee1[[#This Row],[ManagerRating]]="Above and Beyond", Employee1[[#This Row],[YearsInMostRecentRole]]&gt;=3),1,0)</f>
        <v>0</v>
      </c>
    </row>
    <row r="2666" spans="1:36" x14ac:dyDescent="0.35">
      <c r="A2666" s="44" t="s">
        <v>1414</v>
      </c>
      <c r="B2666" s="44" t="s">
        <v>33</v>
      </c>
      <c r="C2666">
        <v>24</v>
      </c>
      <c r="D2666" s="44" t="s">
        <v>7987</v>
      </c>
      <c r="E2666" s="44" t="s">
        <v>23</v>
      </c>
      <c r="F2666" s="44" t="s">
        <v>24</v>
      </c>
      <c r="G2666">
        <v>29</v>
      </c>
      <c r="H2666" s="44" t="s">
        <v>7917</v>
      </c>
      <c r="I2666" s="44" t="s">
        <v>34</v>
      </c>
      <c r="J2666" s="44" t="s">
        <v>56</v>
      </c>
      <c r="K2666">
        <v>3</v>
      </c>
      <c r="L2666" s="44" t="s">
        <v>27</v>
      </c>
      <c r="M2666" s="44" t="s">
        <v>28</v>
      </c>
      <c r="N2666" s="44" t="s">
        <v>42</v>
      </c>
      <c r="O2666" s="44" t="s">
        <v>7932</v>
      </c>
      <c r="P2666">
        <v>105859</v>
      </c>
      <c r="Q2666" s="44" t="s">
        <v>30</v>
      </c>
      <c r="R2666" s="1">
        <v>42779</v>
      </c>
      <c r="S2666" s="44" t="s">
        <v>30</v>
      </c>
      <c r="T2666" s="1">
        <v>44605</v>
      </c>
      <c r="U2666">
        <v>5</v>
      </c>
      <c r="V2666">
        <v>5</v>
      </c>
      <c r="W2666">
        <v>5</v>
      </c>
      <c r="X2666">
        <v>3</v>
      </c>
      <c r="Y2666" s="44" t="s">
        <v>5683</v>
      </c>
      <c r="Z2666" s="1">
        <v>44134</v>
      </c>
      <c r="AA2666" t="s">
        <v>7955</v>
      </c>
      <c r="AB2666" t="s">
        <v>7958</v>
      </c>
      <c r="AC2666" t="s">
        <v>7959</v>
      </c>
      <c r="AD2666">
        <v>2</v>
      </c>
      <c r="AE2666">
        <v>0</v>
      </c>
      <c r="AF2666" t="s">
        <v>7958</v>
      </c>
      <c r="AG2666" t="s">
        <v>7976</v>
      </c>
      <c r="AH2666" t="s">
        <v>7974</v>
      </c>
      <c r="AI2666">
        <f>IF(Employee1[[#This Row],[ManagerRating]]="Needs Improvement",1,0)</f>
        <v>0</v>
      </c>
      <c r="AJ2666">
        <f>IF(AND(Employee1[[#This Row],[ManagerRating]]="Above and Beyond", Employee1[[#This Row],[YearsInMostRecentRole]]&gt;=3),1,0)</f>
        <v>0</v>
      </c>
    </row>
    <row r="2667" spans="1:36" x14ac:dyDescent="0.35">
      <c r="A2667" s="44" t="s">
        <v>1604</v>
      </c>
      <c r="B2667" s="44" t="s">
        <v>22</v>
      </c>
      <c r="C2667">
        <v>23</v>
      </c>
      <c r="D2667" s="44" t="s">
        <v>7987</v>
      </c>
      <c r="E2667" s="44" t="s">
        <v>23</v>
      </c>
      <c r="F2667" s="44" t="s">
        <v>46</v>
      </c>
      <c r="G2667">
        <v>37</v>
      </c>
      <c r="H2667" s="44" t="s">
        <v>7917</v>
      </c>
      <c r="I2667" s="44" t="s">
        <v>55</v>
      </c>
      <c r="J2667" s="44" t="s">
        <v>26</v>
      </c>
      <c r="K2667">
        <v>2</v>
      </c>
      <c r="L2667" s="44" t="s">
        <v>135</v>
      </c>
      <c r="M2667" s="44" t="s">
        <v>71</v>
      </c>
      <c r="N2667" s="44" t="s">
        <v>29</v>
      </c>
      <c r="O2667" s="44" t="s">
        <v>7933</v>
      </c>
      <c r="P2667">
        <v>36098</v>
      </c>
      <c r="Q2667" s="44" t="s">
        <v>30</v>
      </c>
      <c r="R2667" s="1">
        <v>43101</v>
      </c>
      <c r="S2667" s="44" t="s">
        <v>30</v>
      </c>
      <c r="T2667" s="1">
        <v>44562</v>
      </c>
      <c r="U2667">
        <v>4</v>
      </c>
      <c r="V2667">
        <v>3</v>
      </c>
      <c r="W2667">
        <v>3</v>
      </c>
      <c r="X2667">
        <v>1</v>
      </c>
      <c r="Y2667" s="44" t="s">
        <v>5684</v>
      </c>
      <c r="Z2667" s="1">
        <v>44134</v>
      </c>
      <c r="AA2667" t="s">
        <v>7958</v>
      </c>
      <c r="AB2667" t="s">
        <v>7955</v>
      </c>
      <c r="AC2667" t="s">
        <v>7958</v>
      </c>
      <c r="AD2667">
        <v>1</v>
      </c>
      <c r="AE2667">
        <v>3</v>
      </c>
      <c r="AF2667" t="s">
        <v>7955</v>
      </c>
      <c r="AG2667" t="s">
        <v>7976</v>
      </c>
      <c r="AH2667" t="s">
        <v>7974</v>
      </c>
      <c r="AI2667">
        <f>IF(Employee1[[#This Row],[ManagerRating]]="Needs Improvement",1,0)</f>
        <v>0</v>
      </c>
      <c r="AJ2667">
        <f>IF(AND(Employee1[[#This Row],[ManagerRating]]="Above and Beyond", Employee1[[#This Row],[YearsInMostRecentRole]]&gt;=3),1,0)</f>
        <v>0</v>
      </c>
    </row>
    <row r="2668" spans="1:36" x14ac:dyDescent="0.35">
      <c r="A2668" s="44" t="s">
        <v>604</v>
      </c>
      <c r="B2668" s="44" t="s">
        <v>33</v>
      </c>
      <c r="C2668">
        <v>45</v>
      </c>
      <c r="D2668" s="44" t="s">
        <v>7989</v>
      </c>
      <c r="E2668" s="44" t="s">
        <v>70</v>
      </c>
      <c r="F2668" s="44" t="s">
        <v>46</v>
      </c>
      <c r="G2668">
        <v>6</v>
      </c>
      <c r="H2668" s="44" t="s">
        <v>7915</v>
      </c>
      <c r="I2668" s="44" t="s">
        <v>34</v>
      </c>
      <c r="J2668" s="44" t="s">
        <v>56</v>
      </c>
      <c r="K2668">
        <v>4</v>
      </c>
      <c r="L2668" s="44" t="s">
        <v>61</v>
      </c>
      <c r="M2668" s="44" t="s">
        <v>82</v>
      </c>
      <c r="N2668" s="44" t="s">
        <v>29</v>
      </c>
      <c r="O2668" s="44" t="s">
        <v>7932</v>
      </c>
      <c r="P2668">
        <v>92613</v>
      </c>
      <c r="Q2668" s="44" t="s">
        <v>36</v>
      </c>
      <c r="R2668" s="1">
        <v>41601</v>
      </c>
      <c r="S2668" s="44" t="s">
        <v>30</v>
      </c>
      <c r="T2668" s="1">
        <v>44888</v>
      </c>
      <c r="U2668">
        <v>9</v>
      </c>
      <c r="V2668">
        <v>6</v>
      </c>
      <c r="W2668">
        <v>6</v>
      </c>
      <c r="X2668">
        <v>2</v>
      </c>
      <c r="Y2668" s="44" t="s">
        <v>5685</v>
      </c>
      <c r="Z2668" s="1">
        <v>44135</v>
      </c>
      <c r="AA2668" t="s">
        <v>7955</v>
      </c>
      <c r="AB2668" t="s">
        <v>7958</v>
      </c>
      <c r="AC2668" t="s">
        <v>7991</v>
      </c>
      <c r="AD2668">
        <v>3</v>
      </c>
      <c r="AE2668">
        <v>1</v>
      </c>
      <c r="AF2668" t="s">
        <v>7958</v>
      </c>
      <c r="AG2668" t="s">
        <v>7976</v>
      </c>
      <c r="AH2668" t="s">
        <v>7974</v>
      </c>
      <c r="AI2668">
        <f>IF(Employee1[[#This Row],[ManagerRating]]="Needs Improvement",1,0)</f>
        <v>0</v>
      </c>
      <c r="AJ2668">
        <f>IF(AND(Employee1[[#This Row],[ManagerRating]]="Above and Beyond", Employee1[[#This Row],[YearsInMostRecentRole]]&gt;=3),1,0)</f>
        <v>0</v>
      </c>
    </row>
    <row r="2669" spans="1:36" x14ac:dyDescent="0.35">
      <c r="A2669" s="44" t="s">
        <v>1600</v>
      </c>
      <c r="B2669" s="44" t="s">
        <v>45</v>
      </c>
      <c r="C2669">
        <v>24</v>
      </c>
      <c r="D2669" s="44" t="s">
        <v>7987</v>
      </c>
      <c r="E2669" s="44" t="s">
        <v>23</v>
      </c>
      <c r="F2669" s="44" t="s">
        <v>24</v>
      </c>
      <c r="G2669">
        <v>8</v>
      </c>
      <c r="H2669" s="44" t="s">
        <v>7915</v>
      </c>
      <c r="I2669" s="44" t="s">
        <v>25</v>
      </c>
      <c r="J2669" s="44" t="s">
        <v>60</v>
      </c>
      <c r="K2669">
        <v>2</v>
      </c>
      <c r="L2669" s="44" t="s">
        <v>96</v>
      </c>
      <c r="M2669" s="44" t="s">
        <v>28</v>
      </c>
      <c r="N2669" s="44" t="s">
        <v>35</v>
      </c>
      <c r="O2669" s="44" t="s">
        <v>7932</v>
      </c>
      <c r="P2669">
        <v>85238</v>
      </c>
      <c r="Q2669" s="44" t="s">
        <v>30</v>
      </c>
      <c r="R2669" s="1">
        <v>43093</v>
      </c>
      <c r="S2669" s="44" t="s">
        <v>30</v>
      </c>
      <c r="T2669" s="1">
        <v>44919</v>
      </c>
      <c r="U2669">
        <v>5</v>
      </c>
      <c r="V2669">
        <v>0</v>
      </c>
      <c r="W2669">
        <v>4</v>
      </c>
      <c r="X2669">
        <v>1</v>
      </c>
      <c r="Y2669" s="44" t="s">
        <v>5686</v>
      </c>
      <c r="Z2669" s="1">
        <v>44135</v>
      </c>
      <c r="AA2669" t="s">
        <v>7955</v>
      </c>
      <c r="AB2669" t="s">
        <v>7959</v>
      </c>
      <c r="AC2669" t="s">
        <v>7958</v>
      </c>
      <c r="AD2669">
        <v>3</v>
      </c>
      <c r="AE2669">
        <v>1</v>
      </c>
      <c r="AF2669" t="s">
        <v>7959</v>
      </c>
      <c r="AG2669" t="s">
        <v>7976</v>
      </c>
      <c r="AH2669" t="s">
        <v>7976</v>
      </c>
      <c r="AI2669">
        <f>IF(Employee1[[#This Row],[ManagerRating]]="Needs Improvement",1,0)</f>
        <v>0</v>
      </c>
      <c r="AJ2669">
        <f>IF(AND(Employee1[[#This Row],[ManagerRating]]="Above and Beyond", Employee1[[#This Row],[YearsInMostRecentRole]]&gt;=3),1,0)</f>
        <v>0</v>
      </c>
    </row>
    <row r="2670" spans="1:36" x14ac:dyDescent="0.35">
      <c r="A2670" s="44" t="s">
        <v>277</v>
      </c>
      <c r="B2670" s="44" t="s">
        <v>45</v>
      </c>
      <c r="C2670">
        <v>35</v>
      </c>
      <c r="D2670" s="44" t="s">
        <v>7988</v>
      </c>
      <c r="E2670" s="44" t="s">
        <v>23</v>
      </c>
      <c r="F2670" s="44" t="s">
        <v>24</v>
      </c>
      <c r="G2670">
        <v>26</v>
      </c>
      <c r="H2670" s="44" t="s">
        <v>7917</v>
      </c>
      <c r="I2670" s="44" t="s">
        <v>34</v>
      </c>
      <c r="J2670" s="44" t="s">
        <v>60</v>
      </c>
      <c r="K2670">
        <v>4</v>
      </c>
      <c r="L2670" s="44" t="s">
        <v>27</v>
      </c>
      <c r="M2670" s="44" t="s">
        <v>28</v>
      </c>
      <c r="N2670" s="44" t="s">
        <v>35</v>
      </c>
      <c r="O2670" s="44" t="s">
        <v>7932</v>
      </c>
      <c r="P2670">
        <v>98435</v>
      </c>
      <c r="Q2670" s="44" t="s">
        <v>30</v>
      </c>
      <c r="R2670" s="1">
        <v>41022</v>
      </c>
      <c r="S2670" s="44" t="s">
        <v>30</v>
      </c>
      <c r="T2670" s="1">
        <v>44674</v>
      </c>
      <c r="U2670">
        <v>10</v>
      </c>
      <c r="V2670">
        <v>7</v>
      </c>
      <c r="W2670">
        <v>9</v>
      </c>
      <c r="X2670">
        <v>9</v>
      </c>
      <c r="Y2670" s="44" t="s">
        <v>5687</v>
      </c>
      <c r="Z2670" s="1">
        <v>44136</v>
      </c>
      <c r="AA2670" t="s">
        <v>7955</v>
      </c>
      <c r="AB2670" t="s">
        <v>7991</v>
      </c>
      <c r="AC2670" t="s">
        <v>7959</v>
      </c>
      <c r="AD2670">
        <v>2</v>
      </c>
      <c r="AE2670">
        <v>2</v>
      </c>
      <c r="AF2670" t="s">
        <v>7959</v>
      </c>
      <c r="AG2670" t="s">
        <v>7976</v>
      </c>
      <c r="AH2670" t="s">
        <v>7976</v>
      </c>
      <c r="AI2670">
        <f>IF(Employee1[[#This Row],[ManagerRating]]="Needs Improvement",1,0)</f>
        <v>0</v>
      </c>
      <c r="AJ2670">
        <f>IF(AND(Employee1[[#This Row],[ManagerRating]]="Above and Beyond", Employee1[[#This Row],[YearsInMostRecentRole]]&gt;=3),1,0)</f>
        <v>0</v>
      </c>
    </row>
    <row r="2671" spans="1:36" x14ac:dyDescent="0.35">
      <c r="A2671" s="44" t="s">
        <v>830</v>
      </c>
      <c r="B2671" s="44" t="s">
        <v>45</v>
      </c>
      <c r="C2671">
        <v>35</v>
      </c>
      <c r="D2671" s="44" t="s">
        <v>7988</v>
      </c>
      <c r="E2671" s="44" t="s">
        <v>23</v>
      </c>
      <c r="F2671" s="44" t="s">
        <v>46</v>
      </c>
      <c r="G2671">
        <v>31</v>
      </c>
      <c r="H2671" s="44" t="s">
        <v>7917</v>
      </c>
      <c r="I2671" s="44" t="s">
        <v>34</v>
      </c>
      <c r="J2671" s="44" t="s">
        <v>40</v>
      </c>
      <c r="K2671">
        <v>4</v>
      </c>
      <c r="L2671" s="44" t="s">
        <v>47</v>
      </c>
      <c r="M2671" s="44" t="s">
        <v>82</v>
      </c>
      <c r="N2671" s="44" t="s">
        <v>35</v>
      </c>
      <c r="O2671" s="44" t="s">
        <v>7932</v>
      </c>
      <c r="P2671">
        <v>77269</v>
      </c>
      <c r="Q2671" s="44" t="s">
        <v>30</v>
      </c>
      <c r="R2671" s="1">
        <v>41895</v>
      </c>
      <c r="S2671" s="44" t="s">
        <v>30</v>
      </c>
      <c r="T2671" s="1">
        <v>44817</v>
      </c>
      <c r="U2671">
        <v>8</v>
      </c>
      <c r="V2671">
        <v>8</v>
      </c>
      <c r="W2671">
        <v>8</v>
      </c>
      <c r="X2671">
        <v>6</v>
      </c>
      <c r="Y2671" s="44" t="s">
        <v>5688</v>
      </c>
      <c r="Z2671" s="1">
        <v>44136</v>
      </c>
      <c r="AA2671" t="s">
        <v>7958</v>
      </c>
      <c r="AB2671" t="s">
        <v>7955</v>
      </c>
      <c r="AC2671" t="s">
        <v>7955</v>
      </c>
      <c r="AD2671">
        <v>2</v>
      </c>
      <c r="AE2671">
        <v>1</v>
      </c>
      <c r="AF2671" t="s">
        <v>7991</v>
      </c>
      <c r="AG2671" t="s">
        <v>7975</v>
      </c>
      <c r="AH2671" t="s">
        <v>7976</v>
      </c>
      <c r="AI2671">
        <f>IF(Employee1[[#This Row],[ManagerRating]]="Needs Improvement",1,0)</f>
        <v>0</v>
      </c>
      <c r="AJ2671">
        <f>IF(AND(Employee1[[#This Row],[ManagerRating]]="Above and Beyond", Employee1[[#This Row],[YearsInMostRecentRole]]&gt;=3),1,0)</f>
        <v>0</v>
      </c>
    </row>
    <row r="2672" spans="1:36" x14ac:dyDescent="0.35">
      <c r="A2672" s="44" t="s">
        <v>982</v>
      </c>
      <c r="B2672" s="44" t="s">
        <v>33</v>
      </c>
      <c r="C2672">
        <v>26</v>
      </c>
      <c r="D2672" s="44" t="s">
        <v>7987</v>
      </c>
      <c r="E2672" s="44" t="s">
        <v>23</v>
      </c>
      <c r="F2672" s="44" t="s">
        <v>46</v>
      </c>
      <c r="G2672">
        <v>10</v>
      </c>
      <c r="H2672" s="44" t="s">
        <v>7915</v>
      </c>
      <c r="I2672" s="44" t="s">
        <v>34</v>
      </c>
      <c r="J2672" s="44" t="s">
        <v>26</v>
      </c>
      <c r="K2672">
        <v>4</v>
      </c>
      <c r="L2672" s="44" t="s">
        <v>61</v>
      </c>
      <c r="M2672" s="44" t="s">
        <v>85</v>
      </c>
      <c r="N2672" s="44" t="s">
        <v>29</v>
      </c>
      <c r="O2672" s="44" t="s">
        <v>7931</v>
      </c>
      <c r="P2672">
        <v>148080</v>
      </c>
      <c r="Q2672" s="44" t="s">
        <v>36</v>
      </c>
      <c r="R2672" s="1">
        <v>42127</v>
      </c>
      <c r="S2672" s="44" t="s">
        <v>30</v>
      </c>
      <c r="T2672" s="1">
        <v>44684</v>
      </c>
      <c r="U2672">
        <v>7</v>
      </c>
      <c r="V2672">
        <v>7</v>
      </c>
      <c r="W2672">
        <v>7</v>
      </c>
      <c r="X2672">
        <v>1</v>
      </c>
      <c r="Y2672" s="44" t="s">
        <v>5689</v>
      </c>
      <c r="Z2672" s="1">
        <v>44137</v>
      </c>
      <c r="AA2672" t="s">
        <v>7958</v>
      </c>
      <c r="AB2672" t="s">
        <v>7959</v>
      </c>
      <c r="AC2672" t="s">
        <v>7959</v>
      </c>
      <c r="AD2672">
        <v>1</v>
      </c>
      <c r="AE2672">
        <v>1</v>
      </c>
      <c r="AF2672" t="s">
        <v>7991</v>
      </c>
      <c r="AG2672" t="s">
        <v>7976</v>
      </c>
      <c r="AH2672" t="s">
        <v>7974</v>
      </c>
      <c r="AI2672">
        <f>IF(Employee1[[#This Row],[ManagerRating]]="Needs Improvement",1,0)</f>
        <v>0</v>
      </c>
      <c r="AJ2672">
        <f>IF(AND(Employee1[[#This Row],[ManagerRating]]="Above and Beyond", Employee1[[#This Row],[YearsInMostRecentRole]]&gt;=3),1,0)</f>
        <v>0</v>
      </c>
    </row>
    <row r="2673" spans="1:36" x14ac:dyDescent="0.35">
      <c r="A2673" s="44" t="s">
        <v>624</v>
      </c>
      <c r="B2673" s="44" t="s">
        <v>45</v>
      </c>
      <c r="C2673">
        <v>27</v>
      </c>
      <c r="D2673" s="44" t="s">
        <v>7987</v>
      </c>
      <c r="E2673" s="44" t="s">
        <v>23</v>
      </c>
      <c r="F2673" s="44" t="s">
        <v>24</v>
      </c>
      <c r="G2673">
        <v>37</v>
      </c>
      <c r="H2673" s="44" t="s">
        <v>7917</v>
      </c>
      <c r="I2673" s="44" t="s">
        <v>34</v>
      </c>
      <c r="J2673" s="44" t="s">
        <v>26</v>
      </c>
      <c r="K2673">
        <v>4</v>
      </c>
      <c r="L2673" s="44" t="s">
        <v>27</v>
      </c>
      <c r="M2673" s="44" t="s">
        <v>28</v>
      </c>
      <c r="N2673" s="44" t="s">
        <v>35</v>
      </c>
      <c r="O2673" s="44" t="s">
        <v>7931</v>
      </c>
      <c r="P2673">
        <v>141998</v>
      </c>
      <c r="Q2673" s="44" t="s">
        <v>36</v>
      </c>
      <c r="R2673" s="1">
        <v>41622</v>
      </c>
      <c r="S2673" s="44" t="s">
        <v>36</v>
      </c>
      <c r="T2673" s="1">
        <v>43448</v>
      </c>
      <c r="U2673">
        <v>5</v>
      </c>
      <c r="V2673">
        <v>5</v>
      </c>
      <c r="W2673">
        <v>5</v>
      </c>
      <c r="X2673">
        <v>1</v>
      </c>
      <c r="Y2673" s="44" t="s">
        <v>5690</v>
      </c>
      <c r="Z2673" s="1">
        <v>42006</v>
      </c>
      <c r="AA2673" t="s">
        <v>7991</v>
      </c>
      <c r="AB2673" t="s">
        <v>7958</v>
      </c>
      <c r="AC2673" t="s">
        <v>7991</v>
      </c>
      <c r="AD2673">
        <v>3</v>
      </c>
      <c r="AE2673">
        <v>1</v>
      </c>
      <c r="AF2673" t="s">
        <v>7959</v>
      </c>
      <c r="AG2673" t="s">
        <v>7976</v>
      </c>
      <c r="AH2673" t="s">
        <v>7974</v>
      </c>
      <c r="AI2673">
        <f>IF(Employee1[[#This Row],[ManagerRating]]="Needs Improvement",1,0)</f>
        <v>0</v>
      </c>
      <c r="AJ2673">
        <f>IF(AND(Employee1[[#This Row],[ManagerRating]]="Above and Beyond", Employee1[[#This Row],[YearsInMostRecentRole]]&gt;=3),1,0)</f>
        <v>0</v>
      </c>
    </row>
    <row r="2674" spans="1:36" x14ac:dyDescent="0.35">
      <c r="A2674" s="44" t="s">
        <v>473</v>
      </c>
      <c r="B2674" s="44" t="s">
        <v>22</v>
      </c>
      <c r="C2674">
        <v>38</v>
      </c>
      <c r="D2674" s="44" t="s">
        <v>7988</v>
      </c>
      <c r="E2674" s="44" t="s">
        <v>23</v>
      </c>
      <c r="F2674" s="44" t="s">
        <v>46</v>
      </c>
      <c r="G2674">
        <v>25</v>
      </c>
      <c r="H2674" s="44" t="s">
        <v>7916</v>
      </c>
      <c r="I2674" s="44" t="s">
        <v>34</v>
      </c>
      <c r="J2674" s="44" t="s">
        <v>40</v>
      </c>
      <c r="K2674">
        <v>2</v>
      </c>
      <c r="L2674" s="44" t="s">
        <v>65</v>
      </c>
      <c r="M2674" s="44" t="s">
        <v>71</v>
      </c>
      <c r="N2674" s="44" t="s">
        <v>42</v>
      </c>
      <c r="O2674" s="44" t="s">
        <v>7932</v>
      </c>
      <c r="P2674">
        <v>60549</v>
      </c>
      <c r="Q2674" s="44" t="s">
        <v>30</v>
      </c>
      <c r="R2674" s="1">
        <v>41430</v>
      </c>
      <c r="S2674" s="44" t="s">
        <v>30</v>
      </c>
      <c r="T2674" s="1">
        <v>44717</v>
      </c>
      <c r="U2674">
        <v>9</v>
      </c>
      <c r="V2674">
        <v>5</v>
      </c>
      <c r="W2674">
        <v>6</v>
      </c>
      <c r="X2674">
        <v>6</v>
      </c>
      <c r="Y2674" s="44" t="s">
        <v>5691</v>
      </c>
      <c r="Z2674" s="1">
        <v>44138</v>
      </c>
      <c r="AA2674" t="s">
        <v>7955</v>
      </c>
      <c r="AB2674" t="s">
        <v>7955</v>
      </c>
      <c r="AC2674" t="s">
        <v>7958</v>
      </c>
      <c r="AD2674">
        <v>3</v>
      </c>
      <c r="AE2674">
        <v>0</v>
      </c>
      <c r="AF2674" t="s">
        <v>7991</v>
      </c>
      <c r="AG2674" t="s">
        <v>7976</v>
      </c>
      <c r="AH2674" t="s">
        <v>7976</v>
      </c>
      <c r="AI2674">
        <f>IF(Employee1[[#This Row],[ManagerRating]]="Needs Improvement",1,0)</f>
        <v>0</v>
      </c>
      <c r="AJ2674">
        <f>IF(AND(Employee1[[#This Row],[ManagerRating]]="Above and Beyond", Employee1[[#This Row],[YearsInMostRecentRole]]&gt;=3),1,0)</f>
        <v>0</v>
      </c>
    </row>
    <row r="2675" spans="1:36" x14ac:dyDescent="0.35">
      <c r="A2675" s="44" t="s">
        <v>2300</v>
      </c>
      <c r="B2675" s="44" t="s">
        <v>33</v>
      </c>
      <c r="C2675">
        <v>42</v>
      </c>
      <c r="D2675" s="44" t="s">
        <v>7989</v>
      </c>
      <c r="E2675" s="44" t="s">
        <v>70</v>
      </c>
      <c r="F2675" s="44" t="s">
        <v>46</v>
      </c>
      <c r="G2675">
        <v>28</v>
      </c>
      <c r="H2675" s="44" t="s">
        <v>7917</v>
      </c>
      <c r="I2675" s="44" t="s">
        <v>55</v>
      </c>
      <c r="J2675" s="44" t="s">
        <v>26</v>
      </c>
      <c r="K2675">
        <v>3</v>
      </c>
      <c r="L2675" s="44" t="s">
        <v>47</v>
      </c>
      <c r="M2675" s="44" t="s">
        <v>85</v>
      </c>
      <c r="N2675" s="44" t="s">
        <v>42</v>
      </c>
      <c r="O2675" s="44" t="s">
        <v>7930</v>
      </c>
      <c r="P2675">
        <v>264513</v>
      </c>
      <c r="Q2675" s="44" t="s">
        <v>30</v>
      </c>
      <c r="R2675" s="1">
        <v>44020</v>
      </c>
      <c r="S2675" s="44" t="s">
        <v>36</v>
      </c>
      <c r="T2675" s="1">
        <v>44385</v>
      </c>
      <c r="U2675">
        <v>1</v>
      </c>
      <c r="V2675">
        <v>0</v>
      </c>
      <c r="W2675">
        <v>0</v>
      </c>
      <c r="X2675">
        <v>1</v>
      </c>
      <c r="Y2675" s="44" t="s">
        <v>5692</v>
      </c>
      <c r="Z2675" s="1">
        <v>44139</v>
      </c>
      <c r="AA2675" t="s">
        <v>7991</v>
      </c>
      <c r="AB2675" t="s">
        <v>7958</v>
      </c>
      <c r="AC2675" t="s">
        <v>7959</v>
      </c>
      <c r="AD2675">
        <v>3</v>
      </c>
      <c r="AE2675">
        <v>1</v>
      </c>
      <c r="AF2675" t="s">
        <v>7955</v>
      </c>
      <c r="AG2675" t="s">
        <v>7976</v>
      </c>
      <c r="AH2675" t="s">
        <v>7976</v>
      </c>
      <c r="AI2675">
        <f>IF(Employee1[[#This Row],[ManagerRating]]="Needs Improvement",1,0)</f>
        <v>0</v>
      </c>
      <c r="AJ2675">
        <f>IF(AND(Employee1[[#This Row],[ManagerRating]]="Above and Beyond", Employee1[[#This Row],[YearsInMostRecentRole]]&gt;=3),1,0)</f>
        <v>0</v>
      </c>
    </row>
    <row r="2676" spans="1:36" x14ac:dyDescent="0.35">
      <c r="A2676" s="44" t="s">
        <v>748</v>
      </c>
      <c r="B2676" s="44" t="s">
        <v>33</v>
      </c>
      <c r="C2676">
        <v>40</v>
      </c>
      <c r="D2676" s="44" t="s">
        <v>7988</v>
      </c>
      <c r="E2676" s="44" t="s">
        <v>23</v>
      </c>
      <c r="F2676" s="44" t="s">
        <v>46</v>
      </c>
      <c r="G2676">
        <v>22</v>
      </c>
      <c r="H2676" s="44" t="s">
        <v>7916</v>
      </c>
      <c r="I2676" s="44" t="s">
        <v>34</v>
      </c>
      <c r="J2676" s="44" t="s">
        <v>60</v>
      </c>
      <c r="K2676">
        <v>1</v>
      </c>
      <c r="L2676" s="44" t="s">
        <v>135</v>
      </c>
      <c r="M2676" s="44" t="s">
        <v>71</v>
      </c>
      <c r="N2676" s="44" t="s">
        <v>42</v>
      </c>
      <c r="O2676" s="44" t="s">
        <v>7933</v>
      </c>
      <c r="P2676">
        <v>38849</v>
      </c>
      <c r="Q2676" s="44" t="s">
        <v>30</v>
      </c>
      <c r="R2676" s="1">
        <v>41796</v>
      </c>
      <c r="S2676" s="44" t="s">
        <v>30</v>
      </c>
      <c r="T2676" s="1">
        <v>44718</v>
      </c>
      <c r="U2676">
        <v>8</v>
      </c>
      <c r="V2676">
        <v>6</v>
      </c>
      <c r="W2676">
        <v>6</v>
      </c>
      <c r="X2676">
        <v>3</v>
      </c>
      <c r="Y2676" s="44" t="s">
        <v>5693</v>
      </c>
      <c r="Z2676" s="1">
        <v>44139</v>
      </c>
      <c r="AA2676" t="s">
        <v>7991</v>
      </c>
      <c r="AB2676" t="s">
        <v>7958</v>
      </c>
      <c r="AC2676" t="s">
        <v>7959</v>
      </c>
      <c r="AD2676">
        <v>1</v>
      </c>
      <c r="AE2676">
        <v>0</v>
      </c>
      <c r="AF2676" t="s">
        <v>7958</v>
      </c>
      <c r="AG2676" t="s">
        <v>7974</v>
      </c>
      <c r="AH2676" t="s">
        <v>7974</v>
      </c>
      <c r="AI2676">
        <f>IF(Employee1[[#This Row],[ManagerRating]]="Needs Improvement",1,0)</f>
        <v>0</v>
      </c>
      <c r="AJ2676">
        <f>IF(AND(Employee1[[#This Row],[ManagerRating]]="Above and Beyond", Employee1[[#This Row],[YearsInMostRecentRole]]&gt;=3),1,0)</f>
        <v>0</v>
      </c>
    </row>
    <row r="2677" spans="1:36" x14ac:dyDescent="0.35">
      <c r="A2677" s="44" t="s">
        <v>459</v>
      </c>
      <c r="B2677" s="44" t="s">
        <v>33</v>
      </c>
      <c r="C2677">
        <v>36</v>
      </c>
      <c r="D2677" s="44" t="s">
        <v>7988</v>
      </c>
      <c r="E2677" s="44" t="s">
        <v>23</v>
      </c>
      <c r="F2677" s="44" t="s">
        <v>46</v>
      </c>
      <c r="G2677">
        <v>10</v>
      </c>
      <c r="H2677" s="44" t="s">
        <v>7915</v>
      </c>
      <c r="I2677" s="44" t="s">
        <v>34</v>
      </c>
      <c r="J2677" s="44" t="s">
        <v>65</v>
      </c>
      <c r="K2677">
        <v>3</v>
      </c>
      <c r="L2677" s="44" t="s">
        <v>135</v>
      </c>
      <c r="M2677" s="44" t="s">
        <v>85</v>
      </c>
      <c r="N2677" s="44" t="s">
        <v>35</v>
      </c>
      <c r="O2677" s="44" t="s">
        <v>7931</v>
      </c>
      <c r="P2677">
        <v>189405</v>
      </c>
      <c r="Q2677" s="44" t="s">
        <v>30</v>
      </c>
      <c r="R2677" s="1">
        <v>41417</v>
      </c>
      <c r="S2677" s="44" t="s">
        <v>30</v>
      </c>
      <c r="T2677" s="1">
        <v>44704</v>
      </c>
      <c r="U2677">
        <v>9</v>
      </c>
      <c r="V2677">
        <v>4</v>
      </c>
      <c r="W2677">
        <v>6</v>
      </c>
      <c r="X2677">
        <v>7</v>
      </c>
      <c r="Y2677" s="44" t="s">
        <v>5694</v>
      </c>
      <c r="Z2677" s="1">
        <v>44140</v>
      </c>
      <c r="AA2677" t="s">
        <v>7991</v>
      </c>
      <c r="AB2677" t="s">
        <v>7959</v>
      </c>
      <c r="AC2677" t="s">
        <v>7959</v>
      </c>
      <c r="AD2677">
        <v>1</v>
      </c>
      <c r="AE2677">
        <v>0</v>
      </c>
      <c r="AF2677" t="s">
        <v>7959</v>
      </c>
      <c r="AG2677" t="s">
        <v>7976</v>
      </c>
      <c r="AH2677" t="s">
        <v>7976</v>
      </c>
      <c r="AI2677">
        <f>IF(Employee1[[#This Row],[ManagerRating]]="Needs Improvement",1,0)</f>
        <v>0</v>
      </c>
      <c r="AJ2677">
        <f>IF(AND(Employee1[[#This Row],[ManagerRating]]="Above and Beyond", Employee1[[#This Row],[YearsInMostRecentRole]]&gt;=3),1,0)</f>
        <v>0</v>
      </c>
    </row>
    <row r="2678" spans="1:36" x14ac:dyDescent="0.35">
      <c r="A2678" s="44" t="s">
        <v>618</v>
      </c>
      <c r="B2678" s="44" t="s">
        <v>45</v>
      </c>
      <c r="C2678">
        <v>40</v>
      </c>
      <c r="D2678" s="44" t="s">
        <v>7988</v>
      </c>
      <c r="E2678" s="44" t="s">
        <v>23</v>
      </c>
      <c r="F2678" s="44" t="s">
        <v>46</v>
      </c>
      <c r="G2678">
        <v>30</v>
      </c>
      <c r="H2678" s="44" t="s">
        <v>7917</v>
      </c>
      <c r="I2678" s="44" t="s">
        <v>25</v>
      </c>
      <c r="J2678" s="44" t="s">
        <v>56</v>
      </c>
      <c r="K2678">
        <v>4</v>
      </c>
      <c r="L2678" s="44" t="s">
        <v>47</v>
      </c>
      <c r="M2678" s="44" t="s">
        <v>76</v>
      </c>
      <c r="N2678" s="44" t="s">
        <v>42</v>
      </c>
      <c r="O2678" s="44" t="s">
        <v>7931</v>
      </c>
      <c r="P2678">
        <v>145328</v>
      </c>
      <c r="Q2678" s="44" t="s">
        <v>30</v>
      </c>
      <c r="R2678" s="1">
        <v>41617</v>
      </c>
      <c r="S2678" s="44" t="s">
        <v>30</v>
      </c>
      <c r="T2678" s="1">
        <v>44904</v>
      </c>
      <c r="U2678">
        <v>9</v>
      </c>
      <c r="V2678">
        <v>0</v>
      </c>
      <c r="W2678">
        <v>9</v>
      </c>
      <c r="X2678">
        <v>9</v>
      </c>
      <c r="Y2678" s="44" t="s">
        <v>5695</v>
      </c>
      <c r="Z2678" s="1">
        <v>44140</v>
      </c>
      <c r="AA2678" t="s">
        <v>7955</v>
      </c>
      <c r="AB2678" t="s">
        <v>7955</v>
      </c>
      <c r="AC2678" t="s">
        <v>7958</v>
      </c>
      <c r="AD2678">
        <v>2</v>
      </c>
      <c r="AE2678">
        <v>3</v>
      </c>
      <c r="AF2678" t="s">
        <v>7955</v>
      </c>
      <c r="AG2678" t="s">
        <v>7976</v>
      </c>
      <c r="AH2678" t="s">
        <v>7974</v>
      </c>
      <c r="AI2678">
        <f>IF(Employee1[[#This Row],[ManagerRating]]="Needs Improvement",1,0)</f>
        <v>0</v>
      </c>
      <c r="AJ2678">
        <f>IF(AND(Employee1[[#This Row],[ManagerRating]]="Above and Beyond", Employee1[[#This Row],[YearsInMostRecentRole]]&gt;=3),1,0)</f>
        <v>0</v>
      </c>
    </row>
    <row r="2679" spans="1:36" x14ac:dyDescent="0.35">
      <c r="A2679" s="44" t="s">
        <v>369</v>
      </c>
      <c r="B2679" s="44" t="s">
        <v>33</v>
      </c>
      <c r="C2679">
        <v>29</v>
      </c>
      <c r="D2679" s="44" t="s">
        <v>7987</v>
      </c>
      <c r="E2679" s="44" t="s">
        <v>23</v>
      </c>
      <c r="F2679" s="44" t="s">
        <v>24</v>
      </c>
      <c r="G2679">
        <v>38</v>
      </c>
      <c r="H2679" s="44" t="s">
        <v>7917</v>
      </c>
      <c r="I2679" s="44" t="s">
        <v>34</v>
      </c>
      <c r="J2679" s="44" t="s">
        <v>40</v>
      </c>
      <c r="K2679">
        <v>4</v>
      </c>
      <c r="L2679" s="44" t="s">
        <v>27</v>
      </c>
      <c r="M2679" s="44" t="s">
        <v>28</v>
      </c>
      <c r="N2679" s="44" t="s">
        <v>42</v>
      </c>
      <c r="O2679" s="44" t="s">
        <v>7932</v>
      </c>
      <c r="P2679">
        <v>102061</v>
      </c>
      <c r="Q2679" s="44" t="s">
        <v>30</v>
      </c>
      <c r="R2679" s="1">
        <v>41291</v>
      </c>
      <c r="S2679" s="44" t="s">
        <v>30</v>
      </c>
      <c r="T2679" s="1">
        <v>44578</v>
      </c>
      <c r="U2679">
        <v>9</v>
      </c>
      <c r="V2679">
        <v>5</v>
      </c>
      <c r="W2679">
        <v>9</v>
      </c>
      <c r="X2679">
        <v>5</v>
      </c>
      <c r="Y2679" s="44" t="s">
        <v>5696</v>
      </c>
      <c r="Z2679" s="1">
        <v>44140</v>
      </c>
      <c r="AA2679" t="s">
        <v>7991</v>
      </c>
      <c r="AB2679" t="s">
        <v>7991</v>
      </c>
      <c r="AC2679" t="s">
        <v>7955</v>
      </c>
      <c r="AD2679">
        <v>2</v>
      </c>
      <c r="AE2679">
        <v>1</v>
      </c>
      <c r="AF2679" t="s">
        <v>7958</v>
      </c>
      <c r="AG2679" t="s">
        <v>7975</v>
      </c>
      <c r="AH2679" t="s">
        <v>7976</v>
      </c>
      <c r="AI2679">
        <f>IF(Employee1[[#This Row],[ManagerRating]]="Needs Improvement",1,0)</f>
        <v>0</v>
      </c>
      <c r="AJ2679">
        <f>IF(AND(Employee1[[#This Row],[ManagerRating]]="Above and Beyond", Employee1[[#This Row],[YearsInMostRecentRole]]&gt;=3),1,0)</f>
        <v>0</v>
      </c>
    </row>
    <row r="2680" spans="1:36" x14ac:dyDescent="0.35">
      <c r="A2680" s="44" t="s">
        <v>772</v>
      </c>
      <c r="B2680" s="44" t="s">
        <v>33</v>
      </c>
      <c r="C2680">
        <v>31</v>
      </c>
      <c r="D2680" s="44" t="s">
        <v>7988</v>
      </c>
      <c r="E2680" s="44" t="s">
        <v>23</v>
      </c>
      <c r="F2680" s="44" t="s">
        <v>46</v>
      </c>
      <c r="G2680">
        <v>10</v>
      </c>
      <c r="H2680" s="44" t="s">
        <v>7915</v>
      </c>
      <c r="I2680" s="44" t="s">
        <v>25</v>
      </c>
      <c r="J2680" s="44" t="s">
        <v>26</v>
      </c>
      <c r="K2680">
        <v>3</v>
      </c>
      <c r="L2680" s="44" t="s">
        <v>47</v>
      </c>
      <c r="M2680" s="44" t="s">
        <v>85</v>
      </c>
      <c r="N2680" s="44" t="s">
        <v>42</v>
      </c>
      <c r="O2680" s="44" t="s">
        <v>7931</v>
      </c>
      <c r="P2680">
        <v>168087</v>
      </c>
      <c r="Q2680" s="44" t="s">
        <v>30</v>
      </c>
      <c r="R2680" s="1">
        <v>41814</v>
      </c>
      <c r="S2680" s="44" t="s">
        <v>30</v>
      </c>
      <c r="T2680" s="1">
        <v>44736</v>
      </c>
      <c r="U2680">
        <v>8</v>
      </c>
      <c r="V2680">
        <v>4</v>
      </c>
      <c r="W2680">
        <v>7</v>
      </c>
      <c r="X2680">
        <v>3</v>
      </c>
      <c r="Y2680" s="44" t="s">
        <v>5697</v>
      </c>
      <c r="Z2680" s="1">
        <v>44140</v>
      </c>
      <c r="AA2680" t="s">
        <v>7958</v>
      </c>
      <c r="AB2680" t="s">
        <v>7958</v>
      </c>
      <c r="AC2680" t="s">
        <v>7991</v>
      </c>
      <c r="AD2680">
        <v>1</v>
      </c>
      <c r="AE2680">
        <v>1</v>
      </c>
      <c r="AF2680" t="s">
        <v>7955</v>
      </c>
      <c r="AG2680" t="s">
        <v>7975</v>
      </c>
      <c r="AH2680" t="s">
        <v>7976</v>
      </c>
      <c r="AI2680">
        <f>IF(Employee1[[#This Row],[ManagerRating]]="Needs Improvement",1,0)</f>
        <v>0</v>
      </c>
      <c r="AJ2680">
        <f>IF(AND(Employee1[[#This Row],[ManagerRating]]="Above and Beyond", Employee1[[#This Row],[YearsInMostRecentRole]]&gt;=3),1,0)</f>
        <v>0</v>
      </c>
    </row>
    <row r="2681" spans="1:36" x14ac:dyDescent="0.35">
      <c r="A2681" s="44" t="s">
        <v>1666</v>
      </c>
      <c r="B2681" s="44" t="s">
        <v>22</v>
      </c>
      <c r="C2681">
        <v>23</v>
      </c>
      <c r="D2681" s="44" t="s">
        <v>7987</v>
      </c>
      <c r="E2681" s="44" t="s">
        <v>23</v>
      </c>
      <c r="F2681" s="44" t="s">
        <v>24</v>
      </c>
      <c r="G2681">
        <v>8</v>
      </c>
      <c r="H2681" s="44" t="s">
        <v>7915</v>
      </c>
      <c r="I2681" s="44" t="s">
        <v>55</v>
      </c>
      <c r="J2681" s="44" t="s">
        <v>56</v>
      </c>
      <c r="K2681">
        <v>4</v>
      </c>
      <c r="L2681" s="44" t="s">
        <v>96</v>
      </c>
      <c r="M2681" s="44" t="s">
        <v>28</v>
      </c>
      <c r="N2681" s="44" t="s">
        <v>42</v>
      </c>
      <c r="O2681" s="44" t="s">
        <v>7932</v>
      </c>
      <c r="P2681">
        <v>78937</v>
      </c>
      <c r="Q2681" s="44" t="s">
        <v>30</v>
      </c>
      <c r="R2681" s="1">
        <v>43200</v>
      </c>
      <c r="S2681" s="44" t="s">
        <v>30</v>
      </c>
      <c r="T2681" s="1">
        <v>44661</v>
      </c>
      <c r="U2681">
        <v>4</v>
      </c>
      <c r="V2681">
        <v>0</v>
      </c>
      <c r="W2681">
        <v>3</v>
      </c>
      <c r="X2681">
        <v>0</v>
      </c>
      <c r="Y2681" s="44" t="s">
        <v>5698</v>
      </c>
      <c r="Z2681" s="1">
        <v>44140</v>
      </c>
      <c r="AA2681" t="s">
        <v>7955</v>
      </c>
      <c r="AB2681" t="s">
        <v>7959</v>
      </c>
      <c r="AC2681" t="s">
        <v>7959</v>
      </c>
      <c r="AD2681">
        <v>1</v>
      </c>
      <c r="AE2681">
        <v>3</v>
      </c>
      <c r="AF2681" t="s">
        <v>7955</v>
      </c>
      <c r="AG2681" t="s">
        <v>7974</v>
      </c>
      <c r="AH2681" t="s">
        <v>7977</v>
      </c>
      <c r="AI2681">
        <f>IF(Employee1[[#This Row],[ManagerRating]]="Needs Improvement",1,0)</f>
        <v>1</v>
      </c>
      <c r="AJ2681">
        <f>IF(AND(Employee1[[#This Row],[ManagerRating]]="Above and Beyond", Employee1[[#This Row],[YearsInMostRecentRole]]&gt;=3),1,0)</f>
        <v>0</v>
      </c>
    </row>
    <row r="2682" spans="1:36" x14ac:dyDescent="0.35">
      <c r="A2682" s="44" t="s">
        <v>463</v>
      </c>
      <c r="B2682" s="44" t="s">
        <v>45</v>
      </c>
      <c r="C2682">
        <v>39</v>
      </c>
      <c r="D2682" s="44" t="s">
        <v>7988</v>
      </c>
      <c r="E2682" s="44" t="s">
        <v>70</v>
      </c>
      <c r="F2682" s="44" t="s">
        <v>46</v>
      </c>
      <c r="G2682">
        <v>4</v>
      </c>
      <c r="H2682" s="44" t="s">
        <v>7915</v>
      </c>
      <c r="I2682" s="44" t="s">
        <v>34</v>
      </c>
      <c r="J2682" s="44" t="s">
        <v>26</v>
      </c>
      <c r="K2682">
        <v>1</v>
      </c>
      <c r="L2682" s="44" t="s">
        <v>135</v>
      </c>
      <c r="M2682" s="44" t="s">
        <v>82</v>
      </c>
      <c r="N2682" s="44" t="s">
        <v>35</v>
      </c>
      <c r="O2682" s="44" t="s">
        <v>7932</v>
      </c>
      <c r="P2682">
        <v>87879</v>
      </c>
      <c r="Q2682" s="44" t="s">
        <v>36</v>
      </c>
      <c r="R2682" s="1">
        <v>41419</v>
      </c>
      <c r="S2682" s="44" t="s">
        <v>30</v>
      </c>
      <c r="T2682" s="1">
        <v>44706</v>
      </c>
      <c r="U2682">
        <v>9</v>
      </c>
      <c r="V2682">
        <v>6</v>
      </c>
      <c r="W2682">
        <v>8</v>
      </c>
      <c r="X2682">
        <v>9</v>
      </c>
      <c r="Y2682" s="44" t="s">
        <v>5699</v>
      </c>
      <c r="Z2682" s="1">
        <v>44141</v>
      </c>
      <c r="AA2682" t="s">
        <v>7991</v>
      </c>
      <c r="AB2682" t="s">
        <v>7991</v>
      </c>
      <c r="AC2682" t="s">
        <v>7959</v>
      </c>
      <c r="AD2682">
        <v>3</v>
      </c>
      <c r="AE2682">
        <v>2</v>
      </c>
      <c r="AF2682" t="s">
        <v>7955</v>
      </c>
      <c r="AG2682" t="s">
        <v>7975</v>
      </c>
      <c r="AH2682" t="s">
        <v>7975</v>
      </c>
      <c r="AI2682">
        <f>IF(Employee1[[#This Row],[ManagerRating]]="Needs Improvement",1,0)</f>
        <v>0</v>
      </c>
      <c r="AJ2682">
        <f>IF(AND(Employee1[[#This Row],[ManagerRating]]="Above and Beyond", Employee1[[#This Row],[YearsInMostRecentRole]]&gt;=3),1,0)</f>
        <v>1</v>
      </c>
    </row>
    <row r="2683" spans="1:36" x14ac:dyDescent="0.35">
      <c r="A2683" s="44" t="s">
        <v>68</v>
      </c>
      <c r="B2683" s="44" t="s">
        <v>22</v>
      </c>
      <c r="C2683">
        <v>31</v>
      </c>
      <c r="D2683" s="44" t="s">
        <v>7988</v>
      </c>
      <c r="E2683" s="44" t="s">
        <v>70</v>
      </c>
      <c r="F2683" s="44" t="s">
        <v>46</v>
      </c>
      <c r="G2683">
        <v>4</v>
      </c>
      <c r="H2683" s="44" t="s">
        <v>7915</v>
      </c>
      <c r="I2683" s="44" t="s">
        <v>55</v>
      </c>
      <c r="J2683" s="44" t="s">
        <v>64</v>
      </c>
      <c r="K2683">
        <v>2</v>
      </c>
      <c r="L2683" s="44" t="s">
        <v>61</v>
      </c>
      <c r="M2683" s="44" t="s">
        <v>71</v>
      </c>
      <c r="N2683" s="44" t="s">
        <v>35</v>
      </c>
      <c r="O2683" s="44" t="s">
        <v>7932</v>
      </c>
      <c r="P2683">
        <v>69747</v>
      </c>
      <c r="Q2683" s="44" t="s">
        <v>30</v>
      </c>
      <c r="R2683" s="1">
        <v>40920</v>
      </c>
      <c r="S2683" s="44" t="s">
        <v>36</v>
      </c>
      <c r="T2683" s="1">
        <v>43112</v>
      </c>
      <c r="U2683">
        <v>6</v>
      </c>
      <c r="V2683">
        <v>5</v>
      </c>
      <c r="W2683">
        <v>5</v>
      </c>
      <c r="X2683">
        <v>1</v>
      </c>
      <c r="Y2683" s="44" t="s">
        <v>5700</v>
      </c>
      <c r="Z2683" s="1">
        <v>41311</v>
      </c>
      <c r="AA2683" t="s">
        <v>7955</v>
      </c>
      <c r="AB2683" t="s">
        <v>7958</v>
      </c>
      <c r="AC2683" t="s">
        <v>7955</v>
      </c>
      <c r="AD2683">
        <v>3</v>
      </c>
      <c r="AE2683">
        <v>2</v>
      </c>
      <c r="AF2683" t="s">
        <v>7958</v>
      </c>
      <c r="AG2683" t="s">
        <v>7975</v>
      </c>
      <c r="AH2683" t="s">
        <v>7975</v>
      </c>
      <c r="AI2683">
        <f>IF(Employee1[[#This Row],[ManagerRating]]="Needs Improvement",1,0)</f>
        <v>0</v>
      </c>
      <c r="AJ2683">
        <f>IF(AND(Employee1[[#This Row],[ManagerRating]]="Above and Beyond", Employee1[[#This Row],[YearsInMostRecentRole]]&gt;=3),1,0)</f>
        <v>1</v>
      </c>
    </row>
    <row r="2684" spans="1:36" x14ac:dyDescent="0.35">
      <c r="A2684" s="44" t="s">
        <v>850</v>
      </c>
      <c r="B2684" s="44" t="s">
        <v>33</v>
      </c>
      <c r="C2684">
        <v>28</v>
      </c>
      <c r="D2684" s="44" t="s">
        <v>7987</v>
      </c>
      <c r="E2684" s="44" t="s">
        <v>70</v>
      </c>
      <c r="F2684" s="44" t="s">
        <v>46</v>
      </c>
      <c r="G2684">
        <v>3</v>
      </c>
      <c r="H2684" s="44" t="s">
        <v>7915</v>
      </c>
      <c r="I2684" s="44" t="s">
        <v>55</v>
      </c>
      <c r="J2684" s="44" t="s">
        <v>26</v>
      </c>
      <c r="K2684">
        <v>3</v>
      </c>
      <c r="L2684" s="44" t="s">
        <v>135</v>
      </c>
      <c r="M2684" s="44" t="s">
        <v>82</v>
      </c>
      <c r="N2684" s="44" t="s">
        <v>42</v>
      </c>
      <c r="O2684" s="44" t="s">
        <v>7932</v>
      </c>
      <c r="P2684">
        <v>58993</v>
      </c>
      <c r="Q2684" s="44" t="s">
        <v>36</v>
      </c>
      <c r="R2684" s="1">
        <v>41950</v>
      </c>
      <c r="S2684" s="44" t="s">
        <v>36</v>
      </c>
      <c r="T2684" s="1">
        <v>44507</v>
      </c>
      <c r="U2684">
        <v>7</v>
      </c>
      <c r="V2684">
        <v>2</v>
      </c>
      <c r="W2684">
        <v>7</v>
      </c>
      <c r="X2684">
        <v>1</v>
      </c>
      <c r="Y2684" s="44" t="s">
        <v>5701</v>
      </c>
      <c r="Z2684" s="1">
        <v>42007</v>
      </c>
      <c r="AA2684" t="s">
        <v>7955</v>
      </c>
      <c r="AB2684" t="s">
        <v>7958</v>
      </c>
      <c r="AC2684" t="s">
        <v>7958</v>
      </c>
      <c r="AD2684">
        <v>3</v>
      </c>
      <c r="AE2684">
        <v>0</v>
      </c>
      <c r="AF2684" t="s">
        <v>7991</v>
      </c>
      <c r="AG2684" t="s">
        <v>7975</v>
      </c>
      <c r="AH2684" t="s">
        <v>7976</v>
      </c>
      <c r="AI2684">
        <f>IF(Employee1[[#This Row],[ManagerRating]]="Needs Improvement",1,0)</f>
        <v>0</v>
      </c>
      <c r="AJ2684">
        <f>IF(AND(Employee1[[#This Row],[ManagerRating]]="Above and Beyond", Employee1[[#This Row],[YearsInMostRecentRole]]&gt;=3),1,0)</f>
        <v>0</v>
      </c>
    </row>
    <row r="2685" spans="1:36" x14ac:dyDescent="0.35">
      <c r="A2685" s="44" t="s">
        <v>1162</v>
      </c>
      <c r="B2685" s="44" t="s">
        <v>33</v>
      </c>
      <c r="C2685">
        <v>29</v>
      </c>
      <c r="D2685" s="44" t="s">
        <v>7987</v>
      </c>
      <c r="E2685" s="44" t="s">
        <v>23</v>
      </c>
      <c r="F2685" s="44" t="s">
        <v>46</v>
      </c>
      <c r="G2685">
        <v>36</v>
      </c>
      <c r="H2685" s="44" t="s">
        <v>7917</v>
      </c>
      <c r="I2685" s="44" t="s">
        <v>55</v>
      </c>
      <c r="J2685" s="44" t="s">
        <v>60</v>
      </c>
      <c r="K2685">
        <v>5</v>
      </c>
      <c r="L2685" s="44" t="s">
        <v>135</v>
      </c>
      <c r="M2685" s="44" t="s">
        <v>82</v>
      </c>
      <c r="N2685" s="44" t="s">
        <v>35</v>
      </c>
      <c r="O2685" s="44" t="s">
        <v>7932</v>
      </c>
      <c r="P2685">
        <v>113448</v>
      </c>
      <c r="Q2685" s="44" t="s">
        <v>36</v>
      </c>
      <c r="R2685" s="1">
        <v>42369</v>
      </c>
      <c r="S2685" s="44" t="s">
        <v>30</v>
      </c>
      <c r="T2685" s="1">
        <v>44926</v>
      </c>
      <c r="U2685">
        <v>7</v>
      </c>
      <c r="V2685">
        <v>0</v>
      </c>
      <c r="W2685">
        <v>4</v>
      </c>
      <c r="X2685">
        <v>1</v>
      </c>
      <c r="Y2685" s="44" t="s">
        <v>5702</v>
      </c>
      <c r="Z2685" s="1">
        <v>44141</v>
      </c>
      <c r="AA2685" t="s">
        <v>7955</v>
      </c>
      <c r="AB2685" t="s">
        <v>7991</v>
      </c>
      <c r="AC2685" t="s">
        <v>7991</v>
      </c>
      <c r="AD2685">
        <v>2</v>
      </c>
      <c r="AE2685">
        <v>2</v>
      </c>
      <c r="AF2685" t="s">
        <v>7958</v>
      </c>
      <c r="AG2685" t="s">
        <v>7976</v>
      </c>
      <c r="AH2685" t="s">
        <v>7976</v>
      </c>
      <c r="AI2685">
        <f>IF(Employee1[[#This Row],[ManagerRating]]="Needs Improvement",1,0)</f>
        <v>0</v>
      </c>
      <c r="AJ2685">
        <f>IF(AND(Employee1[[#This Row],[ManagerRating]]="Above and Beyond", Employee1[[#This Row],[YearsInMostRecentRole]]&gt;=3),1,0)</f>
        <v>0</v>
      </c>
    </row>
    <row r="2686" spans="1:36" x14ac:dyDescent="0.35">
      <c r="A2686" s="44" t="s">
        <v>780</v>
      </c>
      <c r="B2686" s="44" t="s">
        <v>22</v>
      </c>
      <c r="C2686">
        <v>48</v>
      </c>
      <c r="D2686" s="44" t="s">
        <v>7989</v>
      </c>
      <c r="E2686" s="44" t="s">
        <v>23</v>
      </c>
      <c r="F2686" s="44" t="s">
        <v>46</v>
      </c>
      <c r="G2686">
        <v>43</v>
      </c>
      <c r="H2686" s="44" t="s">
        <v>7917</v>
      </c>
      <c r="I2686" s="44" t="s">
        <v>34</v>
      </c>
      <c r="J2686" s="44" t="s">
        <v>26</v>
      </c>
      <c r="K2686">
        <v>3</v>
      </c>
      <c r="L2686" s="44" t="s">
        <v>61</v>
      </c>
      <c r="M2686" s="44" t="s">
        <v>71</v>
      </c>
      <c r="N2686" s="44" t="s">
        <v>42</v>
      </c>
      <c r="O2686" s="44" t="s">
        <v>7932</v>
      </c>
      <c r="P2686">
        <v>56053</v>
      </c>
      <c r="Q2686" s="44" t="s">
        <v>30</v>
      </c>
      <c r="R2686" s="1">
        <v>41817</v>
      </c>
      <c r="S2686" s="44" t="s">
        <v>30</v>
      </c>
      <c r="T2686" s="1">
        <v>44739</v>
      </c>
      <c r="U2686">
        <v>8</v>
      </c>
      <c r="V2686">
        <v>6</v>
      </c>
      <c r="W2686">
        <v>8</v>
      </c>
      <c r="X2686">
        <v>4</v>
      </c>
      <c r="Y2686" s="44" t="s">
        <v>5703</v>
      </c>
      <c r="Z2686" s="1">
        <v>44142</v>
      </c>
      <c r="AA2686" t="s">
        <v>7955</v>
      </c>
      <c r="AB2686" t="s">
        <v>7958</v>
      </c>
      <c r="AC2686" t="s">
        <v>7955</v>
      </c>
      <c r="AD2686">
        <v>1</v>
      </c>
      <c r="AE2686">
        <v>2</v>
      </c>
      <c r="AF2686" t="s">
        <v>7955</v>
      </c>
      <c r="AG2686" t="s">
        <v>7975</v>
      </c>
      <c r="AH2686" t="s">
        <v>7976</v>
      </c>
      <c r="AI2686">
        <f>IF(Employee1[[#This Row],[ManagerRating]]="Needs Improvement",1,0)</f>
        <v>0</v>
      </c>
      <c r="AJ2686">
        <f>IF(AND(Employee1[[#This Row],[ManagerRating]]="Above and Beyond", Employee1[[#This Row],[YearsInMostRecentRole]]&gt;=3),1,0)</f>
        <v>0</v>
      </c>
    </row>
    <row r="2687" spans="1:36" x14ac:dyDescent="0.35">
      <c r="A2687" s="44" t="s">
        <v>1166</v>
      </c>
      <c r="B2687" s="44" t="s">
        <v>22</v>
      </c>
      <c r="C2687">
        <v>25</v>
      </c>
      <c r="D2687" s="44" t="s">
        <v>7987</v>
      </c>
      <c r="E2687" s="44" t="s">
        <v>59</v>
      </c>
      <c r="F2687" s="44" t="s">
        <v>46</v>
      </c>
      <c r="G2687">
        <v>24</v>
      </c>
      <c r="H2687" s="44" t="s">
        <v>7916</v>
      </c>
      <c r="I2687" s="44" t="s">
        <v>25</v>
      </c>
      <c r="J2687" s="44" t="s">
        <v>60</v>
      </c>
      <c r="K2687">
        <v>4</v>
      </c>
      <c r="L2687" s="44" t="s">
        <v>47</v>
      </c>
      <c r="M2687" s="44" t="s">
        <v>82</v>
      </c>
      <c r="N2687" s="44" t="s">
        <v>42</v>
      </c>
      <c r="O2687" s="44" t="s">
        <v>7933</v>
      </c>
      <c r="P2687">
        <v>44146</v>
      </c>
      <c r="Q2687" s="44" t="s">
        <v>30</v>
      </c>
      <c r="R2687" s="1">
        <v>42377</v>
      </c>
      <c r="S2687" s="44" t="s">
        <v>30</v>
      </c>
      <c r="T2687" s="1">
        <v>44569</v>
      </c>
      <c r="U2687">
        <v>6</v>
      </c>
      <c r="V2687">
        <v>1</v>
      </c>
      <c r="W2687">
        <v>1</v>
      </c>
      <c r="X2687">
        <v>3</v>
      </c>
      <c r="Y2687" s="44" t="s">
        <v>5704</v>
      </c>
      <c r="Z2687" s="1">
        <v>44142</v>
      </c>
      <c r="AA2687" t="s">
        <v>7958</v>
      </c>
      <c r="AB2687" t="s">
        <v>7991</v>
      </c>
      <c r="AC2687" t="s">
        <v>7991</v>
      </c>
      <c r="AD2687">
        <v>2</v>
      </c>
      <c r="AE2687">
        <v>2</v>
      </c>
      <c r="AF2687" t="s">
        <v>7991</v>
      </c>
      <c r="AG2687" t="s">
        <v>7976</v>
      </c>
      <c r="AH2687" t="s">
        <v>7974</v>
      </c>
      <c r="AI2687">
        <f>IF(Employee1[[#This Row],[ManagerRating]]="Needs Improvement",1,0)</f>
        <v>0</v>
      </c>
      <c r="AJ2687">
        <f>IF(AND(Employee1[[#This Row],[ManagerRating]]="Above and Beyond", Employee1[[#This Row],[YearsInMostRecentRole]]&gt;=3),1,0)</f>
        <v>0</v>
      </c>
    </row>
    <row r="2688" spans="1:36" x14ac:dyDescent="0.35">
      <c r="A2688" s="44" t="s">
        <v>1802</v>
      </c>
      <c r="B2688" s="44" t="s">
        <v>22</v>
      </c>
      <c r="C2688">
        <v>22</v>
      </c>
      <c r="D2688" s="44" t="s">
        <v>7987</v>
      </c>
      <c r="E2688" s="44" t="s">
        <v>59</v>
      </c>
      <c r="F2688" s="44" t="s">
        <v>46</v>
      </c>
      <c r="G2688">
        <v>6</v>
      </c>
      <c r="H2688" s="44" t="s">
        <v>7915</v>
      </c>
      <c r="I2688" s="44" t="s">
        <v>34</v>
      </c>
      <c r="J2688" s="44" t="s">
        <v>26</v>
      </c>
      <c r="K2688">
        <v>2</v>
      </c>
      <c r="L2688" s="44" t="s">
        <v>61</v>
      </c>
      <c r="M2688" s="44" t="s">
        <v>71</v>
      </c>
      <c r="N2688" s="44" t="s">
        <v>29</v>
      </c>
      <c r="O2688" s="44" t="s">
        <v>7933</v>
      </c>
      <c r="P2688">
        <v>38169</v>
      </c>
      <c r="Q2688" s="44" t="s">
        <v>30</v>
      </c>
      <c r="R2688" s="1">
        <v>43354</v>
      </c>
      <c r="S2688" s="44" t="s">
        <v>30</v>
      </c>
      <c r="T2688" s="1">
        <v>44815</v>
      </c>
      <c r="U2688">
        <v>4</v>
      </c>
      <c r="V2688">
        <v>4</v>
      </c>
      <c r="W2688">
        <v>4</v>
      </c>
      <c r="X2688">
        <v>4</v>
      </c>
      <c r="Y2688" s="44" t="s">
        <v>5705</v>
      </c>
      <c r="Z2688" s="1">
        <v>44142</v>
      </c>
      <c r="AA2688" t="s">
        <v>7955</v>
      </c>
      <c r="AB2688" t="s">
        <v>7958</v>
      </c>
      <c r="AC2688" t="s">
        <v>7955</v>
      </c>
      <c r="AD2688">
        <v>2</v>
      </c>
      <c r="AE2688">
        <v>0</v>
      </c>
      <c r="AF2688" t="s">
        <v>7959</v>
      </c>
      <c r="AG2688" t="s">
        <v>7976</v>
      </c>
      <c r="AH2688" t="s">
        <v>7976</v>
      </c>
      <c r="AI2688">
        <f>IF(Employee1[[#This Row],[ManagerRating]]="Needs Improvement",1,0)</f>
        <v>0</v>
      </c>
      <c r="AJ2688">
        <f>IF(AND(Employee1[[#This Row],[ManagerRating]]="Above and Beyond", Employee1[[#This Row],[YearsInMostRecentRole]]&gt;=3),1,0)</f>
        <v>0</v>
      </c>
    </row>
    <row r="2689" spans="1:36" x14ac:dyDescent="0.35">
      <c r="A2689" s="44" t="s">
        <v>112</v>
      </c>
      <c r="B2689" s="44" t="s">
        <v>22</v>
      </c>
      <c r="C2689">
        <v>31</v>
      </c>
      <c r="D2689" s="44" t="s">
        <v>7988</v>
      </c>
      <c r="E2689" s="44" t="s">
        <v>59</v>
      </c>
      <c r="F2689" s="44" t="s">
        <v>39</v>
      </c>
      <c r="G2689">
        <v>25</v>
      </c>
      <c r="H2689" s="44" t="s">
        <v>7916</v>
      </c>
      <c r="I2689" s="44" t="s">
        <v>55</v>
      </c>
      <c r="J2689" s="44" t="s">
        <v>107</v>
      </c>
      <c r="K2689">
        <v>2</v>
      </c>
      <c r="L2689" s="44" t="s">
        <v>27</v>
      </c>
      <c r="M2689" s="44" t="s">
        <v>52</v>
      </c>
      <c r="N2689" s="44" t="s">
        <v>29</v>
      </c>
      <c r="O2689" s="44" t="s">
        <v>7932</v>
      </c>
      <c r="P2689">
        <v>55682</v>
      </c>
      <c r="Q2689" s="44" t="s">
        <v>30</v>
      </c>
      <c r="R2689" s="1">
        <v>40933</v>
      </c>
      <c r="S2689" s="44" t="s">
        <v>30</v>
      </c>
      <c r="T2689" s="1">
        <v>44586</v>
      </c>
      <c r="U2689">
        <v>10</v>
      </c>
      <c r="V2689">
        <v>0</v>
      </c>
      <c r="W2689">
        <v>2</v>
      </c>
      <c r="X2689">
        <v>0</v>
      </c>
      <c r="Y2689" s="44" t="s">
        <v>5706</v>
      </c>
      <c r="Z2689" s="1">
        <v>44143</v>
      </c>
      <c r="AA2689" t="s">
        <v>7958</v>
      </c>
      <c r="AB2689" t="s">
        <v>7959</v>
      </c>
      <c r="AC2689" t="s">
        <v>7955</v>
      </c>
      <c r="AD2689">
        <v>3</v>
      </c>
      <c r="AE2689">
        <v>1</v>
      </c>
      <c r="AF2689" t="s">
        <v>7991</v>
      </c>
      <c r="AG2689" t="s">
        <v>7975</v>
      </c>
      <c r="AH2689" t="s">
        <v>7975</v>
      </c>
      <c r="AI2689">
        <f>IF(Employee1[[#This Row],[ManagerRating]]="Needs Improvement",1,0)</f>
        <v>0</v>
      </c>
      <c r="AJ2689">
        <f>IF(AND(Employee1[[#This Row],[ManagerRating]]="Above and Beyond", Employee1[[#This Row],[YearsInMostRecentRole]]&gt;=3),1,0)</f>
        <v>0</v>
      </c>
    </row>
    <row r="2690" spans="1:36" x14ac:dyDescent="0.35">
      <c r="A2690" s="44" t="s">
        <v>543</v>
      </c>
      <c r="B2690" s="44" t="s">
        <v>33</v>
      </c>
      <c r="C2690">
        <v>43</v>
      </c>
      <c r="D2690" s="44" t="s">
        <v>7989</v>
      </c>
      <c r="E2690" s="44" t="s">
        <v>23</v>
      </c>
      <c r="F2690" s="44" t="s">
        <v>24</v>
      </c>
      <c r="G2690">
        <v>3</v>
      </c>
      <c r="H2690" s="44" t="s">
        <v>7915</v>
      </c>
      <c r="I2690" s="44" t="s">
        <v>25</v>
      </c>
      <c r="J2690" s="44" t="s">
        <v>26</v>
      </c>
      <c r="K2690">
        <v>3</v>
      </c>
      <c r="L2690" s="44" t="s">
        <v>27</v>
      </c>
      <c r="M2690" s="44" t="s">
        <v>79</v>
      </c>
      <c r="N2690" s="44" t="s">
        <v>42</v>
      </c>
      <c r="O2690" s="44" t="s">
        <v>7929</v>
      </c>
      <c r="P2690">
        <v>429939</v>
      </c>
      <c r="Q2690" s="44" t="s">
        <v>36</v>
      </c>
      <c r="R2690" s="1">
        <v>41522</v>
      </c>
      <c r="S2690" s="44" t="s">
        <v>30</v>
      </c>
      <c r="T2690" s="1">
        <v>44809</v>
      </c>
      <c r="U2690">
        <v>9</v>
      </c>
      <c r="V2690">
        <v>3</v>
      </c>
      <c r="W2690">
        <v>3</v>
      </c>
      <c r="X2690">
        <v>7</v>
      </c>
      <c r="Y2690" s="44" t="s">
        <v>5707</v>
      </c>
      <c r="Z2690" s="1">
        <v>44143</v>
      </c>
      <c r="AA2690" t="s">
        <v>7991</v>
      </c>
      <c r="AB2690" t="s">
        <v>7956</v>
      </c>
      <c r="AC2690" t="s">
        <v>7956</v>
      </c>
      <c r="AD2690">
        <v>3</v>
      </c>
      <c r="AE2690">
        <v>0</v>
      </c>
      <c r="AF2690" t="s">
        <v>7956</v>
      </c>
      <c r="AG2690" t="s">
        <v>7974</v>
      </c>
      <c r="AH2690" t="s">
        <v>7977</v>
      </c>
      <c r="AI2690">
        <f>IF(Employee1[[#This Row],[ManagerRating]]="Needs Improvement",1,0)</f>
        <v>1</v>
      </c>
      <c r="AJ2690">
        <f>IF(AND(Employee1[[#This Row],[ManagerRating]]="Above and Beyond", Employee1[[#This Row],[YearsInMostRecentRole]]&gt;=3),1,0)</f>
        <v>0</v>
      </c>
    </row>
    <row r="2691" spans="1:36" x14ac:dyDescent="0.35">
      <c r="A2691" s="44" t="s">
        <v>766</v>
      </c>
      <c r="B2691" s="44" t="s">
        <v>22</v>
      </c>
      <c r="C2691">
        <v>32</v>
      </c>
      <c r="D2691" s="44" t="s">
        <v>7988</v>
      </c>
      <c r="E2691" s="44" t="s">
        <v>70</v>
      </c>
      <c r="F2691" s="44" t="s">
        <v>46</v>
      </c>
      <c r="G2691">
        <v>40</v>
      </c>
      <c r="H2691" s="44" t="s">
        <v>7917</v>
      </c>
      <c r="I2691" s="44" t="s">
        <v>34</v>
      </c>
      <c r="J2691" s="44" t="s">
        <v>26</v>
      </c>
      <c r="K2691">
        <v>5</v>
      </c>
      <c r="L2691" s="44" t="s">
        <v>47</v>
      </c>
      <c r="M2691" s="44" t="s">
        <v>71</v>
      </c>
      <c r="N2691" s="44" t="s">
        <v>35</v>
      </c>
      <c r="O2691" s="44" t="s">
        <v>7932</v>
      </c>
      <c r="P2691">
        <v>60759</v>
      </c>
      <c r="Q2691" s="44" t="s">
        <v>30</v>
      </c>
      <c r="R2691" s="1">
        <v>41812</v>
      </c>
      <c r="S2691" s="44" t="s">
        <v>30</v>
      </c>
      <c r="T2691" s="1">
        <v>44734</v>
      </c>
      <c r="U2691">
        <v>8</v>
      </c>
      <c r="V2691">
        <v>0</v>
      </c>
      <c r="W2691">
        <v>6</v>
      </c>
      <c r="X2691">
        <v>3</v>
      </c>
      <c r="Y2691" s="44" t="s">
        <v>5708</v>
      </c>
      <c r="Z2691" s="1">
        <v>44143</v>
      </c>
      <c r="AA2691" t="s">
        <v>7958</v>
      </c>
      <c r="AB2691" t="s">
        <v>7991</v>
      </c>
      <c r="AC2691" t="s">
        <v>7959</v>
      </c>
      <c r="AD2691">
        <v>3</v>
      </c>
      <c r="AE2691">
        <v>0</v>
      </c>
      <c r="AF2691" t="s">
        <v>7991</v>
      </c>
      <c r="AG2691" t="s">
        <v>7974</v>
      </c>
      <c r="AH2691" t="s">
        <v>7974</v>
      </c>
      <c r="AI2691">
        <f>IF(Employee1[[#This Row],[ManagerRating]]="Needs Improvement",1,0)</f>
        <v>0</v>
      </c>
      <c r="AJ2691">
        <f>IF(AND(Employee1[[#This Row],[ManagerRating]]="Above and Beyond", Employee1[[#This Row],[YearsInMostRecentRole]]&gt;=3),1,0)</f>
        <v>0</v>
      </c>
    </row>
    <row r="2692" spans="1:36" x14ac:dyDescent="0.35">
      <c r="A2692" s="44" t="s">
        <v>2082</v>
      </c>
      <c r="B2692" s="44" t="s">
        <v>22</v>
      </c>
      <c r="C2692">
        <v>21</v>
      </c>
      <c r="D2692" s="44" t="s">
        <v>7987</v>
      </c>
      <c r="E2692" s="44" t="s">
        <v>59</v>
      </c>
      <c r="F2692" s="44" t="s">
        <v>24</v>
      </c>
      <c r="G2692">
        <v>25</v>
      </c>
      <c r="H2692" s="44" t="s">
        <v>7916</v>
      </c>
      <c r="I2692" s="44" t="s">
        <v>34</v>
      </c>
      <c r="J2692" s="44" t="s">
        <v>26</v>
      </c>
      <c r="K2692">
        <v>3</v>
      </c>
      <c r="L2692" s="44" t="s">
        <v>27</v>
      </c>
      <c r="M2692" s="44" t="s">
        <v>28</v>
      </c>
      <c r="N2692" s="44" t="s">
        <v>42</v>
      </c>
      <c r="O2692" s="44" t="s">
        <v>7932</v>
      </c>
      <c r="P2692">
        <v>69078</v>
      </c>
      <c r="Q2692" s="44" t="s">
        <v>30</v>
      </c>
      <c r="R2692" s="1">
        <v>43716</v>
      </c>
      <c r="S2692" s="44" t="s">
        <v>30</v>
      </c>
      <c r="T2692" s="1">
        <v>44812</v>
      </c>
      <c r="U2692">
        <v>3</v>
      </c>
      <c r="V2692">
        <v>3</v>
      </c>
      <c r="W2692">
        <v>3</v>
      </c>
      <c r="X2692">
        <v>3</v>
      </c>
      <c r="Y2692" s="44" t="s">
        <v>5709</v>
      </c>
      <c r="Z2692" s="1">
        <v>44143</v>
      </c>
      <c r="AA2692" t="s">
        <v>7991</v>
      </c>
      <c r="AB2692" t="s">
        <v>7991</v>
      </c>
      <c r="AC2692" t="s">
        <v>7991</v>
      </c>
      <c r="AD2692">
        <v>3</v>
      </c>
      <c r="AE2692">
        <v>2</v>
      </c>
      <c r="AF2692" t="s">
        <v>7958</v>
      </c>
      <c r="AG2692" t="s">
        <v>7975</v>
      </c>
      <c r="AH2692" t="s">
        <v>7976</v>
      </c>
      <c r="AI2692">
        <f>IF(Employee1[[#This Row],[ManagerRating]]="Needs Improvement",1,0)</f>
        <v>0</v>
      </c>
      <c r="AJ2692">
        <f>IF(AND(Employee1[[#This Row],[ManagerRating]]="Above and Beyond", Employee1[[#This Row],[YearsInMostRecentRole]]&gt;=3),1,0)</f>
        <v>0</v>
      </c>
    </row>
    <row r="2693" spans="1:36" x14ac:dyDescent="0.35">
      <c r="A2693" s="44" t="s">
        <v>131</v>
      </c>
      <c r="B2693" s="44" t="s">
        <v>22</v>
      </c>
      <c r="C2693">
        <v>32</v>
      </c>
      <c r="D2693" s="44" t="s">
        <v>7988</v>
      </c>
      <c r="E2693" s="44" t="s">
        <v>59</v>
      </c>
      <c r="F2693" s="44" t="s">
        <v>46</v>
      </c>
      <c r="G2693">
        <v>12</v>
      </c>
      <c r="H2693" s="44" t="s">
        <v>7915</v>
      </c>
      <c r="I2693" s="44" t="s">
        <v>55</v>
      </c>
      <c r="J2693" s="44" t="s">
        <v>60</v>
      </c>
      <c r="K2693">
        <v>3</v>
      </c>
      <c r="L2693" s="44" t="s">
        <v>47</v>
      </c>
      <c r="M2693" s="44" t="s">
        <v>48</v>
      </c>
      <c r="N2693" s="44" t="s">
        <v>42</v>
      </c>
      <c r="O2693" s="44" t="s">
        <v>7930</v>
      </c>
      <c r="P2693">
        <v>316725</v>
      </c>
      <c r="Q2693" s="44" t="s">
        <v>30</v>
      </c>
      <c r="R2693" s="1">
        <v>40941</v>
      </c>
      <c r="S2693" s="44" t="s">
        <v>30</v>
      </c>
      <c r="T2693" s="1">
        <v>44594</v>
      </c>
      <c r="U2693">
        <v>10</v>
      </c>
      <c r="V2693">
        <v>6</v>
      </c>
      <c r="W2693">
        <v>10</v>
      </c>
      <c r="X2693">
        <v>2</v>
      </c>
      <c r="Y2693" s="44" t="s">
        <v>5710</v>
      </c>
      <c r="Z2693" s="1">
        <v>44144</v>
      </c>
      <c r="AA2693" t="s">
        <v>7959</v>
      </c>
      <c r="AB2693" t="s">
        <v>7991</v>
      </c>
      <c r="AC2693" t="s">
        <v>7991</v>
      </c>
      <c r="AD2693">
        <v>3</v>
      </c>
      <c r="AE2693">
        <v>0</v>
      </c>
      <c r="AF2693" t="s">
        <v>7959</v>
      </c>
      <c r="AG2693" t="s">
        <v>7975</v>
      </c>
      <c r="AH2693" t="s">
        <v>7975</v>
      </c>
      <c r="AI2693">
        <f>IF(Employee1[[#This Row],[ManagerRating]]="Needs Improvement",1,0)</f>
        <v>0</v>
      </c>
      <c r="AJ2693">
        <f>IF(AND(Employee1[[#This Row],[ManagerRating]]="Above and Beyond", Employee1[[#This Row],[YearsInMostRecentRole]]&gt;=3),1,0)</f>
        <v>1</v>
      </c>
    </row>
    <row r="2694" spans="1:36" x14ac:dyDescent="0.35">
      <c r="A2694" s="44" t="s">
        <v>2372</v>
      </c>
      <c r="B2694" s="44" t="s">
        <v>22</v>
      </c>
      <c r="C2694">
        <v>21</v>
      </c>
      <c r="D2694" s="44" t="s">
        <v>7987</v>
      </c>
      <c r="E2694" s="44" t="s">
        <v>23</v>
      </c>
      <c r="F2694" s="44" t="s">
        <v>46</v>
      </c>
      <c r="G2694">
        <v>6</v>
      </c>
      <c r="H2694" s="44" t="s">
        <v>7915</v>
      </c>
      <c r="I2694" s="44" t="s">
        <v>34</v>
      </c>
      <c r="J2694" s="44" t="s">
        <v>26</v>
      </c>
      <c r="K2694">
        <v>5</v>
      </c>
      <c r="L2694" s="44" t="s">
        <v>135</v>
      </c>
      <c r="M2694" s="44" t="s">
        <v>82</v>
      </c>
      <c r="N2694" s="44" t="s">
        <v>42</v>
      </c>
      <c r="O2694" s="44" t="s">
        <v>7933</v>
      </c>
      <c r="P2694">
        <v>25149</v>
      </c>
      <c r="Q2694" s="44" t="s">
        <v>30</v>
      </c>
      <c r="R2694" s="1">
        <v>44138</v>
      </c>
      <c r="S2694" s="44" t="s">
        <v>36</v>
      </c>
      <c r="T2694" s="1">
        <v>44503</v>
      </c>
      <c r="U2694">
        <v>1</v>
      </c>
      <c r="V2694">
        <v>1</v>
      </c>
      <c r="W2694">
        <v>1</v>
      </c>
      <c r="X2694">
        <v>1</v>
      </c>
      <c r="Y2694" s="44" t="s">
        <v>5711</v>
      </c>
      <c r="Z2694" s="1">
        <v>44145</v>
      </c>
      <c r="AA2694" t="s">
        <v>7991</v>
      </c>
      <c r="AB2694" t="s">
        <v>7991</v>
      </c>
      <c r="AC2694" t="s">
        <v>7959</v>
      </c>
      <c r="AD2694">
        <v>1</v>
      </c>
      <c r="AE2694">
        <v>1</v>
      </c>
      <c r="AF2694" t="s">
        <v>7991</v>
      </c>
      <c r="AG2694" t="s">
        <v>7976</v>
      </c>
      <c r="AH2694" t="s">
        <v>7974</v>
      </c>
      <c r="AI2694">
        <f>IF(Employee1[[#This Row],[ManagerRating]]="Needs Improvement",1,0)</f>
        <v>0</v>
      </c>
      <c r="AJ2694">
        <f>IF(AND(Employee1[[#This Row],[ManagerRating]]="Above and Beyond", Employee1[[#This Row],[YearsInMostRecentRole]]&gt;=3),1,0)</f>
        <v>0</v>
      </c>
    </row>
    <row r="2695" spans="1:36" x14ac:dyDescent="0.35">
      <c r="A2695" s="44" t="s">
        <v>531</v>
      </c>
      <c r="B2695" s="44" t="s">
        <v>45</v>
      </c>
      <c r="C2695">
        <v>41</v>
      </c>
      <c r="D2695" s="44" t="s">
        <v>7989</v>
      </c>
      <c r="E2695" s="44" t="s">
        <v>23</v>
      </c>
      <c r="F2695" s="44" t="s">
        <v>46</v>
      </c>
      <c r="G2695">
        <v>11</v>
      </c>
      <c r="H2695" s="44" t="s">
        <v>7915</v>
      </c>
      <c r="I2695" s="44" t="s">
        <v>34</v>
      </c>
      <c r="J2695" s="44" t="s">
        <v>60</v>
      </c>
      <c r="K2695">
        <v>5</v>
      </c>
      <c r="L2695" s="44" t="s">
        <v>61</v>
      </c>
      <c r="M2695" s="44" t="s">
        <v>48</v>
      </c>
      <c r="N2695" s="44" t="s">
        <v>29</v>
      </c>
      <c r="O2695" s="44" t="s">
        <v>7930</v>
      </c>
      <c r="P2695">
        <v>372980</v>
      </c>
      <c r="Q2695" s="44" t="s">
        <v>30</v>
      </c>
      <c r="R2695" s="1">
        <v>41508</v>
      </c>
      <c r="S2695" s="44" t="s">
        <v>30</v>
      </c>
      <c r="T2695" s="1">
        <v>44795</v>
      </c>
      <c r="U2695">
        <v>9</v>
      </c>
      <c r="V2695">
        <v>1</v>
      </c>
      <c r="W2695">
        <v>2</v>
      </c>
      <c r="X2695">
        <v>3</v>
      </c>
      <c r="Y2695" s="44" t="s">
        <v>5712</v>
      </c>
      <c r="Z2695" s="1">
        <v>44145</v>
      </c>
      <c r="AA2695" t="s">
        <v>7991</v>
      </c>
      <c r="AB2695" t="s">
        <v>7959</v>
      </c>
      <c r="AC2695" t="s">
        <v>7955</v>
      </c>
      <c r="AD2695">
        <v>1</v>
      </c>
      <c r="AE2695">
        <v>0</v>
      </c>
      <c r="AF2695" t="s">
        <v>7958</v>
      </c>
      <c r="AG2695" t="s">
        <v>7976</v>
      </c>
      <c r="AH2695" t="s">
        <v>7976</v>
      </c>
      <c r="AI2695">
        <f>IF(Employee1[[#This Row],[ManagerRating]]="Needs Improvement",1,0)</f>
        <v>0</v>
      </c>
      <c r="AJ2695">
        <f>IF(AND(Employee1[[#This Row],[ManagerRating]]="Above and Beyond", Employee1[[#This Row],[YearsInMostRecentRole]]&gt;=3),1,0)</f>
        <v>0</v>
      </c>
    </row>
    <row r="2696" spans="1:36" x14ac:dyDescent="0.35">
      <c r="A2696" s="44" t="s">
        <v>722</v>
      </c>
      <c r="B2696" s="44" t="s">
        <v>22</v>
      </c>
      <c r="C2696">
        <v>33</v>
      </c>
      <c r="D2696" s="44" t="s">
        <v>7988</v>
      </c>
      <c r="E2696" s="44" t="s">
        <v>59</v>
      </c>
      <c r="F2696" s="44" t="s">
        <v>24</v>
      </c>
      <c r="G2696">
        <v>41</v>
      </c>
      <c r="H2696" s="44" t="s">
        <v>7917</v>
      </c>
      <c r="I2696" s="44" t="s">
        <v>55</v>
      </c>
      <c r="J2696" s="44" t="s">
        <v>56</v>
      </c>
      <c r="K2696">
        <v>2</v>
      </c>
      <c r="L2696" s="44" t="s">
        <v>96</v>
      </c>
      <c r="M2696" s="44" t="s">
        <v>28</v>
      </c>
      <c r="N2696" s="44" t="s">
        <v>35</v>
      </c>
      <c r="O2696" s="44" t="s">
        <v>7931</v>
      </c>
      <c r="P2696">
        <v>193190</v>
      </c>
      <c r="Q2696" s="44" t="s">
        <v>36</v>
      </c>
      <c r="R2696" s="1">
        <v>41751</v>
      </c>
      <c r="S2696" s="44" t="s">
        <v>30</v>
      </c>
      <c r="T2696" s="1">
        <v>44673</v>
      </c>
      <c r="U2696">
        <v>8</v>
      </c>
      <c r="V2696">
        <v>0</v>
      </c>
      <c r="W2696">
        <v>3</v>
      </c>
      <c r="X2696">
        <v>4</v>
      </c>
      <c r="Y2696" s="44" t="s">
        <v>5713</v>
      </c>
      <c r="Z2696" s="1">
        <v>44146</v>
      </c>
      <c r="AA2696" t="s">
        <v>7955</v>
      </c>
      <c r="AB2696" t="s">
        <v>7955</v>
      </c>
      <c r="AC2696" t="s">
        <v>7991</v>
      </c>
      <c r="AD2696">
        <v>1</v>
      </c>
      <c r="AE2696">
        <v>1</v>
      </c>
      <c r="AF2696" t="s">
        <v>7991</v>
      </c>
      <c r="AG2696" t="s">
        <v>7976</v>
      </c>
      <c r="AH2696" t="s">
        <v>7976</v>
      </c>
      <c r="AI2696">
        <f>IF(Employee1[[#This Row],[ManagerRating]]="Needs Improvement",1,0)</f>
        <v>0</v>
      </c>
      <c r="AJ2696">
        <f>IF(AND(Employee1[[#This Row],[ManagerRating]]="Above and Beyond", Employee1[[#This Row],[YearsInMostRecentRole]]&gt;=3),1,0)</f>
        <v>0</v>
      </c>
    </row>
    <row r="2697" spans="1:36" x14ac:dyDescent="0.35">
      <c r="A2697" s="44" t="s">
        <v>1290</v>
      </c>
      <c r="B2697" s="44" t="s">
        <v>33</v>
      </c>
      <c r="C2697">
        <v>24</v>
      </c>
      <c r="D2697" s="44" t="s">
        <v>7987</v>
      </c>
      <c r="E2697" s="44" t="s">
        <v>23</v>
      </c>
      <c r="F2697" s="44" t="s">
        <v>46</v>
      </c>
      <c r="G2697">
        <v>30</v>
      </c>
      <c r="H2697" s="44" t="s">
        <v>7917</v>
      </c>
      <c r="I2697" s="44" t="s">
        <v>34</v>
      </c>
      <c r="J2697" s="44" t="s">
        <v>26</v>
      </c>
      <c r="K2697">
        <v>3</v>
      </c>
      <c r="L2697" s="44" t="s">
        <v>135</v>
      </c>
      <c r="M2697" s="44" t="s">
        <v>82</v>
      </c>
      <c r="N2697" s="44" t="s">
        <v>35</v>
      </c>
      <c r="O2697" s="44" t="s">
        <v>7933</v>
      </c>
      <c r="P2697">
        <v>26363</v>
      </c>
      <c r="Q2697" s="44" t="s">
        <v>30</v>
      </c>
      <c r="R2697" s="1">
        <v>42575</v>
      </c>
      <c r="S2697" s="44" t="s">
        <v>30</v>
      </c>
      <c r="T2697" s="1">
        <v>44766</v>
      </c>
      <c r="U2697">
        <v>6</v>
      </c>
      <c r="V2697">
        <v>6</v>
      </c>
      <c r="W2697">
        <v>6</v>
      </c>
      <c r="X2697">
        <v>2</v>
      </c>
      <c r="Y2697" s="44" t="s">
        <v>5714</v>
      </c>
      <c r="Z2697" s="1">
        <v>44146</v>
      </c>
      <c r="AA2697" t="s">
        <v>7955</v>
      </c>
      <c r="AB2697" t="s">
        <v>7959</v>
      </c>
      <c r="AC2697" t="s">
        <v>7955</v>
      </c>
      <c r="AD2697">
        <v>3</v>
      </c>
      <c r="AE2697">
        <v>2</v>
      </c>
      <c r="AF2697" t="s">
        <v>7955</v>
      </c>
      <c r="AG2697" t="s">
        <v>7975</v>
      </c>
      <c r="AH2697" t="s">
        <v>7976</v>
      </c>
      <c r="AI2697">
        <f>IF(Employee1[[#This Row],[ManagerRating]]="Needs Improvement",1,0)</f>
        <v>0</v>
      </c>
      <c r="AJ2697">
        <f>IF(AND(Employee1[[#This Row],[ManagerRating]]="Above and Beyond", Employee1[[#This Row],[YearsInMostRecentRole]]&gt;=3),1,0)</f>
        <v>0</v>
      </c>
    </row>
    <row r="2698" spans="1:36" x14ac:dyDescent="0.35">
      <c r="A2698" s="44" t="s">
        <v>804</v>
      </c>
      <c r="B2698" s="44" t="s">
        <v>22</v>
      </c>
      <c r="C2698">
        <v>36</v>
      </c>
      <c r="D2698" s="44" t="s">
        <v>7988</v>
      </c>
      <c r="E2698" s="44" t="s">
        <v>23</v>
      </c>
      <c r="F2698" s="44" t="s">
        <v>24</v>
      </c>
      <c r="G2698">
        <v>37</v>
      </c>
      <c r="H2698" s="44" t="s">
        <v>7917</v>
      </c>
      <c r="I2698" s="44" t="s">
        <v>34</v>
      </c>
      <c r="J2698" s="44" t="s">
        <v>56</v>
      </c>
      <c r="K2698">
        <v>3</v>
      </c>
      <c r="L2698" s="44" t="s">
        <v>27</v>
      </c>
      <c r="M2698" s="44" t="s">
        <v>28</v>
      </c>
      <c r="N2698" s="44" t="s">
        <v>29</v>
      </c>
      <c r="O2698" s="44" t="s">
        <v>7931</v>
      </c>
      <c r="P2698">
        <v>192475</v>
      </c>
      <c r="Q2698" s="44" t="s">
        <v>30</v>
      </c>
      <c r="R2698" s="1">
        <v>41840</v>
      </c>
      <c r="S2698" s="44" t="s">
        <v>30</v>
      </c>
      <c r="T2698" s="1">
        <v>44762</v>
      </c>
      <c r="U2698">
        <v>8</v>
      </c>
      <c r="V2698">
        <v>2</v>
      </c>
      <c r="W2698">
        <v>2</v>
      </c>
      <c r="X2698">
        <v>0</v>
      </c>
      <c r="Y2698" s="44" t="s">
        <v>5715</v>
      </c>
      <c r="Z2698" s="1">
        <v>44147</v>
      </c>
      <c r="AA2698" t="s">
        <v>7958</v>
      </c>
      <c r="AB2698" t="s">
        <v>7955</v>
      </c>
      <c r="AC2698" t="s">
        <v>7959</v>
      </c>
      <c r="AD2698">
        <v>1</v>
      </c>
      <c r="AE2698">
        <v>0</v>
      </c>
      <c r="AF2698" t="s">
        <v>7958</v>
      </c>
      <c r="AG2698" t="s">
        <v>7976</v>
      </c>
      <c r="AH2698" t="s">
        <v>7976</v>
      </c>
      <c r="AI2698">
        <f>IF(Employee1[[#This Row],[ManagerRating]]="Needs Improvement",1,0)</f>
        <v>0</v>
      </c>
      <c r="AJ2698">
        <f>IF(AND(Employee1[[#This Row],[ManagerRating]]="Above and Beyond", Employee1[[#This Row],[YearsInMostRecentRole]]&gt;=3),1,0)</f>
        <v>0</v>
      </c>
    </row>
    <row r="2699" spans="1:36" x14ac:dyDescent="0.35">
      <c r="A2699" s="44" t="s">
        <v>341</v>
      </c>
      <c r="B2699" s="44" t="s">
        <v>33</v>
      </c>
      <c r="C2699">
        <v>48</v>
      </c>
      <c r="D2699" s="44" t="s">
        <v>7989</v>
      </c>
      <c r="E2699" s="44" t="s">
        <v>23</v>
      </c>
      <c r="F2699" s="44" t="s">
        <v>24</v>
      </c>
      <c r="G2699">
        <v>33</v>
      </c>
      <c r="H2699" s="44" t="s">
        <v>7917</v>
      </c>
      <c r="I2699" s="44" t="s">
        <v>55</v>
      </c>
      <c r="J2699" s="44" t="s">
        <v>56</v>
      </c>
      <c r="K2699">
        <v>2</v>
      </c>
      <c r="L2699" s="44" t="s">
        <v>27</v>
      </c>
      <c r="M2699" s="44" t="s">
        <v>28</v>
      </c>
      <c r="N2699" s="44" t="s">
        <v>29</v>
      </c>
      <c r="O2699" s="44" t="s">
        <v>7931</v>
      </c>
      <c r="P2699">
        <v>191771</v>
      </c>
      <c r="Q2699" s="44" t="s">
        <v>30</v>
      </c>
      <c r="R2699" s="1">
        <v>41046</v>
      </c>
      <c r="S2699" s="44" t="s">
        <v>30</v>
      </c>
      <c r="T2699" s="1">
        <v>44698</v>
      </c>
      <c r="U2699">
        <v>10</v>
      </c>
      <c r="V2699">
        <v>0</v>
      </c>
      <c r="W2699">
        <v>10</v>
      </c>
      <c r="X2699">
        <v>4</v>
      </c>
      <c r="Y2699" s="44" t="s">
        <v>5716</v>
      </c>
      <c r="Z2699" s="1">
        <v>44148</v>
      </c>
      <c r="AA2699" t="s">
        <v>7958</v>
      </c>
      <c r="AB2699" t="s">
        <v>7959</v>
      </c>
      <c r="AC2699" t="s">
        <v>7959</v>
      </c>
      <c r="AD2699">
        <v>2</v>
      </c>
      <c r="AE2699">
        <v>2</v>
      </c>
      <c r="AF2699" t="s">
        <v>7991</v>
      </c>
      <c r="AG2699" t="s">
        <v>7975</v>
      </c>
      <c r="AH2699" t="s">
        <v>7976</v>
      </c>
      <c r="AI2699">
        <f>IF(Employee1[[#This Row],[ManagerRating]]="Needs Improvement",1,0)</f>
        <v>0</v>
      </c>
      <c r="AJ2699">
        <f>IF(AND(Employee1[[#This Row],[ManagerRating]]="Above and Beyond", Employee1[[#This Row],[YearsInMostRecentRole]]&gt;=3),1,0)</f>
        <v>0</v>
      </c>
    </row>
    <row r="2700" spans="1:36" x14ac:dyDescent="0.35">
      <c r="A2700" s="44" t="s">
        <v>698</v>
      </c>
      <c r="B2700" s="44" t="s">
        <v>33</v>
      </c>
      <c r="C2700">
        <v>37</v>
      </c>
      <c r="D2700" s="44" t="s">
        <v>7988</v>
      </c>
      <c r="E2700" s="44" t="s">
        <v>23</v>
      </c>
      <c r="F2700" s="44" t="s">
        <v>46</v>
      </c>
      <c r="G2700">
        <v>29</v>
      </c>
      <c r="H2700" s="44" t="s">
        <v>7917</v>
      </c>
      <c r="I2700" s="44" t="s">
        <v>25</v>
      </c>
      <c r="J2700" s="44" t="s">
        <v>56</v>
      </c>
      <c r="K2700">
        <v>3</v>
      </c>
      <c r="L2700" s="44" t="s">
        <v>47</v>
      </c>
      <c r="M2700" s="44" t="s">
        <v>76</v>
      </c>
      <c r="N2700" s="44" t="s">
        <v>35</v>
      </c>
      <c r="O2700" s="44" t="s">
        <v>7931</v>
      </c>
      <c r="P2700">
        <v>155506</v>
      </c>
      <c r="Q2700" s="44" t="s">
        <v>30</v>
      </c>
      <c r="R2700" s="1">
        <v>41716</v>
      </c>
      <c r="S2700" s="44" t="s">
        <v>30</v>
      </c>
      <c r="T2700" s="1">
        <v>44638</v>
      </c>
      <c r="U2700">
        <v>8</v>
      </c>
      <c r="V2700">
        <v>8</v>
      </c>
      <c r="W2700">
        <v>8</v>
      </c>
      <c r="X2700">
        <v>8</v>
      </c>
      <c r="Y2700" s="44" t="s">
        <v>5717</v>
      </c>
      <c r="Z2700" s="1">
        <v>44149</v>
      </c>
      <c r="AA2700" t="s">
        <v>7958</v>
      </c>
      <c r="AB2700" t="s">
        <v>7958</v>
      </c>
      <c r="AC2700" t="s">
        <v>7991</v>
      </c>
      <c r="AD2700">
        <v>1</v>
      </c>
      <c r="AE2700">
        <v>1</v>
      </c>
      <c r="AF2700" t="s">
        <v>7955</v>
      </c>
      <c r="AG2700" t="s">
        <v>7976</v>
      </c>
      <c r="AH2700" t="s">
        <v>7976</v>
      </c>
      <c r="AI2700">
        <f>IF(Employee1[[#This Row],[ManagerRating]]="Needs Improvement",1,0)</f>
        <v>0</v>
      </c>
      <c r="AJ2700">
        <f>IF(AND(Employee1[[#This Row],[ManagerRating]]="Above and Beyond", Employee1[[#This Row],[YearsInMostRecentRole]]&gt;=3),1,0)</f>
        <v>0</v>
      </c>
    </row>
    <row r="2701" spans="1:36" x14ac:dyDescent="0.35">
      <c r="A2701" s="44" t="s">
        <v>1572</v>
      </c>
      <c r="B2701" s="44" t="s">
        <v>33</v>
      </c>
      <c r="C2701">
        <v>23</v>
      </c>
      <c r="D2701" s="44" t="s">
        <v>7987</v>
      </c>
      <c r="E2701" s="44" t="s">
        <v>23</v>
      </c>
      <c r="F2701" s="44" t="s">
        <v>39</v>
      </c>
      <c r="G2701">
        <v>39</v>
      </c>
      <c r="H2701" s="44" t="s">
        <v>7917</v>
      </c>
      <c r="I2701" s="44" t="s">
        <v>34</v>
      </c>
      <c r="J2701" s="44" t="s">
        <v>65</v>
      </c>
      <c r="K2701">
        <v>2</v>
      </c>
      <c r="L2701" s="44" t="s">
        <v>39</v>
      </c>
      <c r="M2701" s="44" t="s">
        <v>155</v>
      </c>
      <c r="N2701" s="44" t="s">
        <v>42</v>
      </c>
      <c r="O2701" s="44" t="s">
        <v>7932</v>
      </c>
      <c r="P2701">
        <v>55805</v>
      </c>
      <c r="Q2701" s="44" t="s">
        <v>30</v>
      </c>
      <c r="R2701" s="1">
        <v>43037</v>
      </c>
      <c r="S2701" s="44" t="s">
        <v>30</v>
      </c>
      <c r="T2701" s="1">
        <v>44863</v>
      </c>
      <c r="U2701">
        <v>5</v>
      </c>
      <c r="V2701">
        <v>3</v>
      </c>
      <c r="W2701">
        <v>3</v>
      </c>
      <c r="X2701">
        <v>1</v>
      </c>
      <c r="Y2701" s="44" t="s">
        <v>5718</v>
      </c>
      <c r="Z2701" s="1">
        <v>44149</v>
      </c>
      <c r="AA2701" t="s">
        <v>7958</v>
      </c>
      <c r="AB2701" t="s">
        <v>7958</v>
      </c>
      <c r="AC2701" t="s">
        <v>7991</v>
      </c>
      <c r="AD2701">
        <v>1</v>
      </c>
      <c r="AE2701">
        <v>1</v>
      </c>
      <c r="AF2701" t="s">
        <v>7955</v>
      </c>
      <c r="AG2701" t="s">
        <v>7974</v>
      </c>
      <c r="AH2701" t="s">
        <v>7977</v>
      </c>
      <c r="AI2701">
        <f>IF(Employee1[[#This Row],[ManagerRating]]="Needs Improvement",1,0)</f>
        <v>1</v>
      </c>
      <c r="AJ2701">
        <f>IF(AND(Employee1[[#This Row],[ManagerRating]]="Above and Beyond", Employee1[[#This Row],[YearsInMostRecentRole]]&gt;=3),1,0)</f>
        <v>0</v>
      </c>
    </row>
    <row r="2702" spans="1:36" x14ac:dyDescent="0.35">
      <c r="A2702" s="44" t="s">
        <v>1684</v>
      </c>
      <c r="B2702" s="44" t="s">
        <v>22</v>
      </c>
      <c r="C2702">
        <v>22</v>
      </c>
      <c r="D2702" s="44" t="s">
        <v>7987</v>
      </c>
      <c r="E2702" s="44" t="s">
        <v>70</v>
      </c>
      <c r="F2702" s="44" t="s">
        <v>46</v>
      </c>
      <c r="G2702">
        <v>21</v>
      </c>
      <c r="H2702" s="44" t="s">
        <v>7916</v>
      </c>
      <c r="I2702" s="44" t="s">
        <v>34</v>
      </c>
      <c r="J2702" s="44" t="s">
        <v>56</v>
      </c>
      <c r="K2702">
        <v>1</v>
      </c>
      <c r="L2702" s="44" t="s">
        <v>61</v>
      </c>
      <c r="M2702" s="44" t="s">
        <v>71</v>
      </c>
      <c r="N2702" s="44" t="s">
        <v>42</v>
      </c>
      <c r="O2702" s="44" t="s">
        <v>7933</v>
      </c>
      <c r="P2702">
        <v>34193</v>
      </c>
      <c r="Q2702" s="44" t="s">
        <v>30</v>
      </c>
      <c r="R2702" s="1">
        <v>43219</v>
      </c>
      <c r="S2702" s="44" t="s">
        <v>30</v>
      </c>
      <c r="T2702" s="1">
        <v>44680</v>
      </c>
      <c r="U2702">
        <v>4</v>
      </c>
      <c r="V2702">
        <v>2</v>
      </c>
      <c r="W2702">
        <v>4</v>
      </c>
      <c r="X2702">
        <v>3</v>
      </c>
      <c r="Y2702" s="44" t="s">
        <v>5719</v>
      </c>
      <c r="Z2702" s="1">
        <v>44149</v>
      </c>
      <c r="AA2702" t="s">
        <v>7955</v>
      </c>
      <c r="AB2702" t="s">
        <v>7991</v>
      </c>
      <c r="AC2702" t="s">
        <v>7958</v>
      </c>
      <c r="AD2702">
        <v>2</v>
      </c>
      <c r="AE2702">
        <v>0</v>
      </c>
      <c r="AF2702" t="s">
        <v>7991</v>
      </c>
      <c r="AG2702" t="s">
        <v>7974</v>
      </c>
      <c r="AH2702" t="s">
        <v>7974</v>
      </c>
      <c r="AI2702">
        <f>IF(Employee1[[#This Row],[ManagerRating]]="Needs Improvement",1,0)</f>
        <v>0</v>
      </c>
      <c r="AJ2702">
        <f>IF(AND(Employee1[[#This Row],[ManagerRating]]="Above and Beyond", Employee1[[#This Row],[YearsInMostRecentRole]]&gt;=3),1,0)</f>
        <v>0</v>
      </c>
    </row>
    <row r="2703" spans="1:36" x14ac:dyDescent="0.35">
      <c r="A2703" s="44" t="s">
        <v>231</v>
      </c>
      <c r="B2703" s="44" t="s">
        <v>33</v>
      </c>
      <c r="C2703">
        <v>42</v>
      </c>
      <c r="D2703" s="44" t="s">
        <v>7989</v>
      </c>
      <c r="E2703" s="44" t="s">
        <v>23</v>
      </c>
      <c r="F2703" s="44" t="s">
        <v>24</v>
      </c>
      <c r="G2703">
        <v>16</v>
      </c>
      <c r="H2703" s="44" t="s">
        <v>7916</v>
      </c>
      <c r="I2703" s="44" t="s">
        <v>25</v>
      </c>
      <c r="J2703" s="44" t="s">
        <v>40</v>
      </c>
      <c r="K2703">
        <v>4</v>
      </c>
      <c r="L2703" s="44" t="s">
        <v>27</v>
      </c>
      <c r="M2703" s="44" t="s">
        <v>28</v>
      </c>
      <c r="N2703" s="44" t="s">
        <v>42</v>
      </c>
      <c r="O2703" s="44" t="s">
        <v>7932</v>
      </c>
      <c r="P2703">
        <v>106277</v>
      </c>
      <c r="Q2703" s="44" t="s">
        <v>30</v>
      </c>
      <c r="R2703" s="1">
        <v>40987</v>
      </c>
      <c r="S2703" s="44" t="s">
        <v>30</v>
      </c>
      <c r="T2703" s="1">
        <v>44639</v>
      </c>
      <c r="U2703">
        <v>10</v>
      </c>
      <c r="V2703">
        <v>0</v>
      </c>
      <c r="W2703">
        <v>5</v>
      </c>
      <c r="X2703">
        <v>5</v>
      </c>
      <c r="Y2703" s="44" t="s">
        <v>5720</v>
      </c>
      <c r="Z2703" s="1">
        <v>42007</v>
      </c>
      <c r="AA2703" t="s">
        <v>7991</v>
      </c>
      <c r="AB2703" t="s">
        <v>7959</v>
      </c>
      <c r="AC2703" t="s">
        <v>7958</v>
      </c>
      <c r="AD2703">
        <v>2</v>
      </c>
      <c r="AE2703">
        <v>0</v>
      </c>
      <c r="AF2703" t="s">
        <v>7958</v>
      </c>
      <c r="AG2703" t="s">
        <v>7976</v>
      </c>
      <c r="AH2703" t="s">
        <v>7976</v>
      </c>
      <c r="AI2703">
        <f>IF(Employee1[[#This Row],[ManagerRating]]="Needs Improvement",1,0)</f>
        <v>0</v>
      </c>
      <c r="AJ2703">
        <f>IF(AND(Employee1[[#This Row],[ManagerRating]]="Above and Beyond", Employee1[[#This Row],[YearsInMostRecentRole]]&gt;=3),1,0)</f>
        <v>0</v>
      </c>
    </row>
    <row r="2704" spans="1:36" x14ac:dyDescent="0.35">
      <c r="A2704" s="44" t="s">
        <v>99</v>
      </c>
      <c r="B2704" s="44" t="s">
        <v>33</v>
      </c>
      <c r="C2704">
        <v>33</v>
      </c>
      <c r="D2704" s="44" t="s">
        <v>7988</v>
      </c>
      <c r="E2704" s="44" t="s">
        <v>23</v>
      </c>
      <c r="F2704" s="44" t="s">
        <v>39</v>
      </c>
      <c r="G2704">
        <v>3</v>
      </c>
      <c r="H2704" s="44" t="s">
        <v>7915</v>
      </c>
      <c r="I2704" s="44" t="s">
        <v>34</v>
      </c>
      <c r="J2704" s="44" t="s">
        <v>56</v>
      </c>
      <c r="K2704">
        <v>1</v>
      </c>
      <c r="L2704" s="44" t="s">
        <v>51</v>
      </c>
      <c r="M2704" s="44" t="s">
        <v>52</v>
      </c>
      <c r="N2704" s="44" t="s">
        <v>29</v>
      </c>
      <c r="O2704" s="44" t="s">
        <v>7932</v>
      </c>
      <c r="P2704">
        <v>53616</v>
      </c>
      <c r="Q2704" s="44" t="s">
        <v>36</v>
      </c>
      <c r="R2704" s="1">
        <v>40927</v>
      </c>
      <c r="S2704" s="44" t="s">
        <v>30</v>
      </c>
      <c r="T2704" s="1">
        <v>44580</v>
      </c>
      <c r="U2704">
        <v>10</v>
      </c>
      <c r="V2704">
        <v>2</v>
      </c>
      <c r="W2704">
        <v>3</v>
      </c>
      <c r="X2704">
        <v>7</v>
      </c>
      <c r="Y2704" s="44" t="s">
        <v>5721</v>
      </c>
      <c r="Z2704" s="1">
        <v>44151</v>
      </c>
      <c r="AA2704" t="s">
        <v>7991</v>
      </c>
      <c r="AB2704" t="s">
        <v>7991</v>
      </c>
      <c r="AC2704" t="s">
        <v>7991</v>
      </c>
      <c r="AD2704">
        <v>3</v>
      </c>
      <c r="AE2704">
        <v>1</v>
      </c>
      <c r="AF2704" t="s">
        <v>7955</v>
      </c>
      <c r="AG2704" t="s">
        <v>7975</v>
      </c>
      <c r="AH2704" t="s">
        <v>7976</v>
      </c>
      <c r="AI2704">
        <f>IF(Employee1[[#This Row],[ManagerRating]]="Needs Improvement",1,0)</f>
        <v>0</v>
      </c>
      <c r="AJ2704">
        <f>IF(AND(Employee1[[#This Row],[ManagerRating]]="Above and Beyond", Employee1[[#This Row],[YearsInMostRecentRole]]&gt;=3),1,0)</f>
        <v>0</v>
      </c>
    </row>
    <row r="2705" spans="1:36" x14ac:dyDescent="0.35">
      <c r="A2705" s="44" t="s">
        <v>872</v>
      </c>
      <c r="B2705" s="44" t="s">
        <v>33</v>
      </c>
      <c r="C2705">
        <v>41</v>
      </c>
      <c r="D2705" s="44" t="s">
        <v>7989</v>
      </c>
      <c r="E2705" s="44" t="s">
        <v>23</v>
      </c>
      <c r="F2705" s="44" t="s">
        <v>24</v>
      </c>
      <c r="G2705">
        <v>11</v>
      </c>
      <c r="H2705" s="44" t="s">
        <v>7915</v>
      </c>
      <c r="I2705" s="44" t="s">
        <v>25</v>
      </c>
      <c r="J2705" s="44" t="s">
        <v>56</v>
      </c>
      <c r="K2705">
        <v>1</v>
      </c>
      <c r="L2705" s="44" t="s">
        <v>27</v>
      </c>
      <c r="M2705" s="44" t="s">
        <v>28</v>
      </c>
      <c r="N2705" s="44" t="s">
        <v>42</v>
      </c>
      <c r="O2705" s="44" t="s">
        <v>7932</v>
      </c>
      <c r="P2705">
        <v>81654</v>
      </c>
      <c r="Q2705" s="44" t="s">
        <v>30</v>
      </c>
      <c r="R2705" s="1">
        <v>41971</v>
      </c>
      <c r="S2705" s="44" t="s">
        <v>30</v>
      </c>
      <c r="T2705" s="1">
        <v>44893</v>
      </c>
      <c r="U2705">
        <v>8</v>
      </c>
      <c r="V2705">
        <v>3</v>
      </c>
      <c r="W2705">
        <v>4</v>
      </c>
      <c r="X2705">
        <v>7</v>
      </c>
      <c r="Y2705" s="44" t="s">
        <v>5722</v>
      </c>
      <c r="Z2705" s="1">
        <v>44151</v>
      </c>
      <c r="AA2705" t="s">
        <v>7958</v>
      </c>
      <c r="AB2705" t="s">
        <v>7958</v>
      </c>
      <c r="AC2705" t="s">
        <v>7991</v>
      </c>
      <c r="AD2705">
        <v>1</v>
      </c>
      <c r="AE2705">
        <v>0</v>
      </c>
      <c r="AF2705" t="s">
        <v>7991</v>
      </c>
      <c r="AG2705" t="s">
        <v>7976</v>
      </c>
      <c r="AH2705" t="s">
        <v>7974</v>
      </c>
      <c r="AI2705">
        <f>IF(Employee1[[#This Row],[ManagerRating]]="Needs Improvement",1,0)</f>
        <v>0</v>
      </c>
      <c r="AJ2705">
        <f>IF(AND(Employee1[[#This Row],[ManagerRating]]="Above and Beyond", Employee1[[#This Row],[YearsInMostRecentRole]]&gt;=3),1,0)</f>
        <v>0</v>
      </c>
    </row>
    <row r="2706" spans="1:36" x14ac:dyDescent="0.35">
      <c r="A2706" s="44" t="s">
        <v>1158</v>
      </c>
      <c r="B2706" s="44" t="s">
        <v>22</v>
      </c>
      <c r="C2706">
        <v>25</v>
      </c>
      <c r="D2706" s="44" t="s">
        <v>7987</v>
      </c>
      <c r="E2706" s="44" t="s">
        <v>23</v>
      </c>
      <c r="F2706" s="44" t="s">
        <v>46</v>
      </c>
      <c r="G2706">
        <v>42</v>
      </c>
      <c r="H2706" s="44" t="s">
        <v>7917</v>
      </c>
      <c r="I2706" s="44" t="s">
        <v>34</v>
      </c>
      <c r="J2706" s="44" t="s">
        <v>64</v>
      </c>
      <c r="K2706">
        <v>3</v>
      </c>
      <c r="L2706" s="44" t="s">
        <v>47</v>
      </c>
      <c r="M2706" s="44" t="s">
        <v>82</v>
      </c>
      <c r="N2706" s="44" t="s">
        <v>42</v>
      </c>
      <c r="O2706" s="44" t="s">
        <v>7932</v>
      </c>
      <c r="P2706">
        <v>70068</v>
      </c>
      <c r="Q2706" s="44" t="s">
        <v>30</v>
      </c>
      <c r="R2706" s="1">
        <v>42367</v>
      </c>
      <c r="S2706" s="44" t="s">
        <v>30</v>
      </c>
      <c r="T2706" s="1">
        <v>44924</v>
      </c>
      <c r="U2706">
        <v>7</v>
      </c>
      <c r="V2706">
        <v>4</v>
      </c>
      <c r="W2706">
        <v>6</v>
      </c>
      <c r="X2706">
        <v>7</v>
      </c>
      <c r="Y2706" s="44" t="s">
        <v>5723</v>
      </c>
      <c r="Z2706" s="1">
        <v>44151</v>
      </c>
      <c r="AA2706" t="s">
        <v>7991</v>
      </c>
      <c r="AB2706" t="s">
        <v>7958</v>
      </c>
      <c r="AC2706" t="s">
        <v>7959</v>
      </c>
      <c r="AD2706">
        <v>2</v>
      </c>
      <c r="AE2706">
        <v>1</v>
      </c>
      <c r="AF2706" t="s">
        <v>7955</v>
      </c>
      <c r="AG2706" t="s">
        <v>7976</v>
      </c>
      <c r="AH2706" t="s">
        <v>7976</v>
      </c>
      <c r="AI2706">
        <f>IF(Employee1[[#This Row],[ManagerRating]]="Needs Improvement",1,0)</f>
        <v>0</v>
      </c>
      <c r="AJ2706">
        <f>IF(AND(Employee1[[#This Row],[ManagerRating]]="Above and Beyond", Employee1[[#This Row],[YearsInMostRecentRole]]&gt;=3),1,0)</f>
        <v>0</v>
      </c>
    </row>
    <row r="2707" spans="1:36" x14ac:dyDescent="0.35">
      <c r="A2707" s="44" t="s">
        <v>299</v>
      </c>
      <c r="B2707" s="44" t="s">
        <v>22</v>
      </c>
      <c r="C2707">
        <v>35</v>
      </c>
      <c r="D2707" s="44" t="s">
        <v>7988</v>
      </c>
      <c r="E2707" s="44" t="s">
        <v>70</v>
      </c>
      <c r="F2707" s="44" t="s">
        <v>46</v>
      </c>
      <c r="G2707">
        <v>39</v>
      </c>
      <c r="H2707" s="44" t="s">
        <v>7917</v>
      </c>
      <c r="I2707" s="44" t="s">
        <v>34</v>
      </c>
      <c r="J2707" s="44" t="s">
        <v>56</v>
      </c>
      <c r="K2707">
        <v>4</v>
      </c>
      <c r="L2707" s="44" t="s">
        <v>47</v>
      </c>
      <c r="M2707" s="44" t="s">
        <v>82</v>
      </c>
      <c r="N2707" s="44" t="s">
        <v>35</v>
      </c>
      <c r="O2707" s="44" t="s">
        <v>7932</v>
      </c>
      <c r="P2707">
        <v>71257</v>
      </c>
      <c r="Q2707" s="44" t="s">
        <v>30</v>
      </c>
      <c r="R2707" s="1">
        <v>41030</v>
      </c>
      <c r="S2707" s="44" t="s">
        <v>30</v>
      </c>
      <c r="T2707" s="1">
        <v>44682</v>
      </c>
      <c r="U2707">
        <v>10</v>
      </c>
      <c r="V2707">
        <v>1</v>
      </c>
      <c r="W2707">
        <v>6</v>
      </c>
      <c r="X2707">
        <v>10</v>
      </c>
      <c r="Y2707" s="44" t="s">
        <v>5724</v>
      </c>
      <c r="Z2707" s="1">
        <v>44152</v>
      </c>
      <c r="AA2707" t="s">
        <v>7991</v>
      </c>
      <c r="AB2707" t="s">
        <v>7991</v>
      </c>
      <c r="AC2707" t="s">
        <v>7958</v>
      </c>
      <c r="AD2707">
        <v>2</v>
      </c>
      <c r="AE2707">
        <v>2</v>
      </c>
      <c r="AF2707" t="s">
        <v>7959</v>
      </c>
      <c r="AG2707" t="s">
        <v>7974</v>
      </c>
      <c r="AH2707" t="s">
        <v>7977</v>
      </c>
      <c r="AI2707">
        <f>IF(Employee1[[#This Row],[ManagerRating]]="Needs Improvement",1,0)</f>
        <v>1</v>
      </c>
      <c r="AJ2707">
        <f>IF(AND(Employee1[[#This Row],[ManagerRating]]="Above and Beyond", Employee1[[#This Row],[YearsInMostRecentRole]]&gt;=3),1,0)</f>
        <v>0</v>
      </c>
    </row>
    <row r="2708" spans="1:36" x14ac:dyDescent="0.35">
      <c r="A2708" s="44" t="s">
        <v>455</v>
      </c>
      <c r="B2708" s="44" t="s">
        <v>33</v>
      </c>
      <c r="C2708">
        <v>28</v>
      </c>
      <c r="D2708" s="44" t="s">
        <v>7987</v>
      </c>
      <c r="E2708" s="44" t="s">
        <v>23</v>
      </c>
      <c r="F2708" s="44" t="s">
        <v>39</v>
      </c>
      <c r="G2708">
        <v>34</v>
      </c>
      <c r="H2708" s="44" t="s">
        <v>7917</v>
      </c>
      <c r="I2708" s="44" t="s">
        <v>34</v>
      </c>
      <c r="J2708" s="44" t="s">
        <v>40</v>
      </c>
      <c r="K2708">
        <v>2</v>
      </c>
      <c r="L2708" s="44" t="s">
        <v>27</v>
      </c>
      <c r="M2708" s="44" t="s">
        <v>155</v>
      </c>
      <c r="N2708" s="44" t="s">
        <v>35</v>
      </c>
      <c r="O2708" s="44" t="s">
        <v>7932</v>
      </c>
      <c r="P2708">
        <v>94534</v>
      </c>
      <c r="Q2708" s="44" t="s">
        <v>30</v>
      </c>
      <c r="R2708" s="1">
        <v>41405</v>
      </c>
      <c r="S2708" s="44" t="s">
        <v>30</v>
      </c>
      <c r="T2708" s="1">
        <v>44692</v>
      </c>
      <c r="U2708">
        <v>9</v>
      </c>
      <c r="V2708">
        <v>3</v>
      </c>
      <c r="W2708">
        <v>3</v>
      </c>
      <c r="X2708">
        <v>1</v>
      </c>
      <c r="Y2708" s="44" t="s">
        <v>5725</v>
      </c>
      <c r="Z2708" s="1">
        <v>44152</v>
      </c>
      <c r="AA2708" t="s">
        <v>7991</v>
      </c>
      <c r="AB2708" t="s">
        <v>7955</v>
      </c>
      <c r="AC2708" t="s">
        <v>7958</v>
      </c>
      <c r="AD2708">
        <v>2</v>
      </c>
      <c r="AE2708">
        <v>2</v>
      </c>
      <c r="AF2708" t="s">
        <v>7958</v>
      </c>
      <c r="AG2708" t="s">
        <v>7976</v>
      </c>
      <c r="AH2708" t="s">
        <v>7974</v>
      </c>
      <c r="AI2708">
        <f>IF(Employee1[[#This Row],[ManagerRating]]="Needs Improvement",1,0)</f>
        <v>0</v>
      </c>
      <c r="AJ2708">
        <f>IF(AND(Employee1[[#This Row],[ManagerRating]]="Above and Beyond", Employee1[[#This Row],[YearsInMostRecentRole]]&gt;=3),1,0)</f>
        <v>0</v>
      </c>
    </row>
    <row r="2709" spans="1:36" x14ac:dyDescent="0.35">
      <c r="A2709" s="44" t="s">
        <v>808</v>
      </c>
      <c r="B2709" s="44" t="s">
        <v>22</v>
      </c>
      <c r="C2709">
        <v>32</v>
      </c>
      <c r="D2709" s="44" t="s">
        <v>7988</v>
      </c>
      <c r="E2709" s="44" t="s">
        <v>59</v>
      </c>
      <c r="F2709" s="44" t="s">
        <v>24</v>
      </c>
      <c r="G2709">
        <v>2</v>
      </c>
      <c r="H2709" s="44" t="s">
        <v>7915</v>
      </c>
      <c r="I2709" s="44" t="s">
        <v>34</v>
      </c>
      <c r="J2709" s="44" t="s">
        <v>60</v>
      </c>
      <c r="K2709">
        <v>4</v>
      </c>
      <c r="L2709" s="44" t="s">
        <v>27</v>
      </c>
      <c r="M2709" s="44" t="s">
        <v>28</v>
      </c>
      <c r="N2709" s="44" t="s">
        <v>29</v>
      </c>
      <c r="O2709" s="44" t="s">
        <v>7932</v>
      </c>
      <c r="P2709">
        <v>114246</v>
      </c>
      <c r="Q2709" s="44" t="s">
        <v>30</v>
      </c>
      <c r="R2709" s="1">
        <v>41846</v>
      </c>
      <c r="S2709" s="44" t="s">
        <v>30</v>
      </c>
      <c r="T2709" s="1">
        <v>44768</v>
      </c>
      <c r="U2709">
        <v>8</v>
      </c>
      <c r="V2709">
        <v>3</v>
      </c>
      <c r="W2709">
        <v>6</v>
      </c>
      <c r="X2709">
        <v>5</v>
      </c>
      <c r="Y2709" s="44" t="s">
        <v>5726</v>
      </c>
      <c r="Z2709" s="1">
        <v>44152</v>
      </c>
      <c r="AA2709" t="s">
        <v>7955</v>
      </c>
      <c r="AB2709" t="s">
        <v>7991</v>
      </c>
      <c r="AC2709" t="s">
        <v>7959</v>
      </c>
      <c r="AD2709">
        <v>3</v>
      </c>
      <c r="AE2709">
        <v>1</v>
      </c>
      <c r="AF2709" t="s">
        <v>7958</v>
      </c>
      <c r="AG2709" t="s">
        <v>7976</v>
      </c>
      <c r="AH2709" t="s">
        <v>7976</v>
      </c>
      <c r="AI2709">
        <f>IF(Employee1[[#This Row],[ManagerRating]]="Needs Improvement",1,0)</f>
        <v>0</v>
      </c>
      <c r="AJ2709">
        <f>IF(AND(Employee1[[#This Row],[ManagerRating]]="Above and Beyond", Employee1[[#This Row],[YearsInMostRecentRole]]&gt;=3),1,0)</f>
        <v>0</v>
      </c>
    </row>
    <row r="2710" spans="1:36" x14ac:dyDescent="0.35">
      <c r="A2710" s="44" t="s">
        <v>666</v>
      </c>
      <c r="B2710" s="44" t="s">
        <v>22</v>
      </c>
      <c r="C2710">
        <v>34</v>
      </c>
      <c r="D2710" s="44" t="s">
        <v>7988</v>
      </c>
      <c r="E2710" s="44" t="s">
        <v>59</v>
      </c>
      <c r="F2710" s="44" t="s">
        <v>46</v>
      </c>
      <c r="G2710">
        <v>8</v>
      </c>
      <c r="H2710" s="44" t="s">
        <v>7915</v>
      </c>
      <c r="I2710" s="44" t="s">
        <v>34</v>
      </c>
      <c r="J2710" s="44" t="s">
        <v>40</v>
      </c>
      <c r="K2710">
        <v>4</v>
      </c>
      <c r="L2710" s="44" t="s">
        <v>61</v>
      </c>
      <c r="M2710" s="44" t="s">
        <v>71</v>
      </c>
      <c r="N2710" s="44" t="s">
        <v>35</v>
      </c>
      <c r="O2710" s="44" t="s">
        <v>7932</v>
      </c>
      <c r="P2710">
        <v>104268</v>
      </c>
      <c r="Q2710" s="44" t="s">
        <v>30</v>
      </c>
      <c r="R2710" s="1">
        <v>41680</v>
      </c>
      <c r="S2710" s="44" t="s">
        <v>30</v>
      </c>
      <c r="T2710" s="1">
        <v>44602</v>
      </c>
      <c r="U2710">
        <v>8</v>
      </c>
      <c r="V2710">
        <v>7</v>
      </c>
      <c r="W2710">
        <v>7</v>
      </c>
      <c r="X2710">
        <v>7</v>
      </c>
      <c r="Y2710" s="44" t="s">
        <v>5727</v>
      </c>
      <c r="Z2710" s="1">
        <v>44153</v>
      </c>
      <c r="AA2710" t="s">
        <v>7958</v>
      </c>
      <c r="AB2710" t="s">
        <v>7955</v>
      </c>
      <c r="AC2710" t="s">
        <v>7959</v>
      </c>
      <c r="AD2710">
        <v>3</v>
      </c>
      <c r="AE2710">
        <v>1</v>
      </c>
      <c r="AF2710" t="s">
        <v>7959</v>
      </c>
      <c r="AG2710" t="s">
        <v>7975</v>
      </c>
      <c r="AH2710" t="s">
        <v>7976</v>
      </c>
      <c r="AI2710">
        <f>IF(Employee1[[#This Row],[ManagerRating]]="Needs Improvement",1,0)</f>
        <v>0</v>
      </c>
      <c r="AJ2710">
        <f>IF(AND(Employee1[[#This Row],[ManagerRating]]="Above and Beyond", Employee1[[#This Row],[YearsInMostRecentRole]]&gt;=3),1,0)</f>
        <v>0</v>
      </c>
    </row>
    <row r="2711" spans="1:36" x14ac:dyDescent="0.35">
      <c r="A2711" s="44" t="s">
        <v>1034</v>
      </c>
      <c r="B2711" s="44" t="s">
        <v>33</v>
      </c>
      <c r="C2711">
        <v>26</v>
      </c>
      <c r="D2711" s="44" t="s">
        <v>7987</v>
      </c>
      <c r="E2711" s="44" t="s">
        <v>23</v>
      </c>
      <c r="F2711" s="44" t="s">
        <v>24</v>
      </c>
      <c r="G2711">
        <v>14</v>
      </c>
      <c r="H2711" s="44" t="s">
        <v>7915</v>
      </c>
      <c r="I2711" s="44" t="s">
        <v>25</v>
      </c>
      <c r="J2711" s="44" t="s">
        <v>26</v>
      </c>
      <c r="K2711">
        <v>4</v>
      </c>
      <c r="L2711" s="44" t="s">
        <v>27</v>
      </c>
      <c r="M2711" s="44" t="s">
        <v>28</v>
      </c>
      <c r="N2711" s="44" t="s">
        <v>35</v>
      </c>
      <c r="O2711" s="44" t="s">
        <v>7931</v>
      </c>
      <c r="P2711">
        <v>127450</v>
      </c>
      <c r="Q2711" s="44" t="s">
        <v>30</v>
      </c>
      <c r="R2711" s="1">
        <v>42196</v>
      </c>
      <c r="S2711" s="44" t="s">
        <v>30</v>
      </c>
      <c r="T2711" s="1">
        <v>44753</v>
      </c>
      <c r="U2711">
        <v>7</v>
      </c>
      <c r="V2711">
        <v>0</v>
      </c>
      <c r="W2711">
        <v>0</v>
      </c>
      <c r="X2711">
        <v>1</v>
      </c>
      <c r="Y2711" s="44" t="s">
        <v>5728</v>
      </c>
      <c r="Z2711" s="1">
        <v>44153</v>
      </c>
      <c r="AA2711" t="s">
        <v>7991</v>
      </c>
      <c r="AB2711" t="s">
        <v>7955</v>
      </c>
      <c r="AC2711" t="s">
        <v>7958</v>
      </c>
      <c r="AD2711">
        <v>3</v>
      </c>
      <c r="AE2711">
        <v>1</v>
      </c>
      <c r="AF2711" t="s">
        <v>7959</v>
      </c>
      <c r="AG2711" t="s">
        <v>7976</v>
      </c>
      <c r="AH2711" t="s">
        <v>7974</v>
      </c>
      <c r="AI2711">
        <f>IF(Employee1[[#This Row],[ManagerRating]]="Needs Improvement",1,0)</f>
        <v>0</v>
      </c>
      <c r="AJ2711">
        <f>IF(AND(Employee1[[#This Row],[ManagerRating]]="Above and Beyond", Employee1[[#This Row],[YearsInMostRecentRole]]&gt;=3),1,0)</f>
        <v>0</v>
      </c>
    </row>
    <row r="2712" spans="1:36" x14ac:dyDescent="0.35">
      <c r="A2712" s="44" t="s">
        <v>1540</v>
      </c>
      <c r="B2712" s="44" t="s">
        <v>33</v>
      </c>
      <c r="C2712">
        <v>24</v>
      </c>
      <c r="D2712" s="44" t="s">
        <v>7987</v>
      </c>
      <c r="E2712" s="44" t="s">
        <v>23</v>
      </c>
      <c r="F2712" s="44" t="s">
        <v>46</v>
      </c>
      <c r="G2712">
        <v>17</v>
      </c>
      <c r="H2712" s="44" t="s">
        <v>7916</v>
      </c>
      <c r="I2712" s="44" t="s">
        <v>55</v>
      </c>
      <c r="J2712" s="44" t="s">
        <v>56</v>
      </c>
      <c r="K2712">
        <v>4</v>
      </c>
      <c r="L2712" s="44" t="s">
        <v>65</v>
      </c>
      <c r="M2712" s="44" t="s">
        <v>82</v>
      </c>
      <c r="N2712" s="44" t="s">
        <v>42</v>
      </c>
      <c r="O2712" s="44" t="s">
        <v>7933</v>
      </c>
      <c r="P2712">
        <v>30720</v>
      </c>
      <c r="Q2712" s="44" t="s">
        <v>30</v>
      </c>
      <c r="R2712" s="1">
        <v>42987</v>
      </c>
      <c r="S2712" s="44" t="s">
        <v>30</v>
      </c>
      <c r="T2712" s="1">
        <v>44813</v>
      </c>
      <c r="U2712">
        <v>5</v>
      </c>
      <c r="V2712">
        <v>4</v>
      </c>
      <c r="W2712">
        <v>5</v>
      </c>
      <c r="X2712">
        <v>4</v>
      </c>
      <c r="Y2712" s="44" t="s">
        <v>5729</v>
      </c>
      <c r="Z2712" s="1">
        <v>44153</v>
      </c>
      <c r="AA2712" t="s">
        <v>7991</v>
      </c>
      <c r="AB2712" t="s">
        <v>7959</v>
      </c>
      <c r="AC2712" t="s">
        <v>7958</v>
      </c>
      <c r="AD2712">
        <v>1</v>
      </c>
      <c r="AE2712">
        <v>1</v>
      </c>
      <c r="AF2712" t="s">
        <v>7991</v>
      </c>
      <c r="AG2712" t="s">
        <v>7976</v>
      </c>
      <c r="AH2712" t="s">
        <v>7974</v>
      </c>
      <c r="AI2712">
        <f>IF(Employee1[[#This Row],[ManagerRating]]="Needs Improvement",1,0)</f>
        <v>0</v>
      </c>
      <c r="AJ2712">
        <f>IF(AND(Employee1[[#This Row],[ManagerRating]]="Above and Beyond", Employee1[[#This Row],[YearsInMostRecentRole]]&gt;=3),1,0)</f>
        <v>0</v>
      </c>
    </row>
    <row r="2713" spans="1:36" x14ac:dyDescent="0.35">
      <c r="A2713" s="44" t="s">
        <v>265</v>
      </c>
      <c r="B2713" s="44" t="s">
        <v>33</v>
      </c>
      <c r="C2713">
        <v>47</v>
      </c>
      <c r="D2713" s="44" t="s">
        <v>7989</v>
      </c>
      <c r="E2713" s="44" t="s">
        <v>59</v>
      </c>
      <c r="F2713" s="44" t="s">
        <v>24</v>
      </c>
      <c r="G2713">
        <v>17</v>
      </c>
      <c r="H2713" s="44" t="s">
        <v>7916</v>
      </c>
      <c r="I2713" s="44" t="s">
        <v>55</v>
      </c>
      <c r="J2713" s="44" t="s">
        <v>26</v>
      </c>
      <c r="K2713">
        <v>4</v>
      </c>
      <c r="L2713" s="44" t="s">
        <v>65</v>
      </c>
      <c r="M2713" s="44" t="s">
        <v>28</v>
      </c>
      <c r="N2713" s="44" t="s">
        <v>42</v>
      </c>
      <c r="O2713" s="44" t="s">
        <v>7931</v>
      </c>
      <c r="P2713">
        <v>176158</v>
      </c>
      <c r="Q2713" s="44" t="s">
        <v>30</v>
      </c>
      <c r="R2713" s="1">
        <v>41012</v>
      </c>
      <c r="S2713" s="44" t="s">
        <v>30</v>
      </c>
      <c r="T2713" s="1">
        <v>44664</v>
      </c>
      <c r="U2713">
        <v>10</v>
      </c>
      <c r="V2713">
        <v>9</v>
      </c>
      <c r="W2713">
        <v>10</v>
      </c>
      <c r="X2713">
        <v>2</v>
      </c>
      <c r="Y2713" s="44" t="s">
        <v>5730</v>
      </c>
      <c r="Z2713" s="1">
        <v>44154</v>
      </c>
      <c r="AA2713" t="s">
        <v>7955</v>
      </c>
      <c r="AB2713" t="s">
        <v>7958</v>
      </c>
      <c r="AC2713" t="s">
        <v>7955</v>
      </c>
      <c r="AD2713">
        <v>2</v>
      </c>
      <c r="AE2713">
        <v>0</v>
      </c>
      <c r="AF2713" t="s">
        <v>7955</v>
      </c>
      <c r="AG2713" t="s">
        <v>7976</v>
      </c>
      <c r="AH2713" t="s">
        <v>7974</v>
      </c>
      <c r="AI2713">
        <f>IF(Employee1[[#This Row],[ManagerRating]]="Needs Improvement",1,0)</f>
        <v>0</v>
      </c>
      <c r="AJ2713">
        <f>IF(AND(Employee1[[#This Row],[ManagerRating]]="Above and Beyond", Employee1[[#This Row],[YearsInMostRecentRole]]&gt;=3),1,0)</f>
        <v>0</v>
      </c>
    </row>
    <row r="2714" spans="1:36" x14ac:dyDescent="0.35">
      <c r="A2714" s="44" t="s">
        <v>1446</v>
      </c>
      <c r="B2714" s="44" t="s">
        <v>22</v>
      </c>
      <c r="C2714">
        <v>26</v>
      </c>
      <c r="D2714" s="44" t="s">
        <v>7987</v>
      </c>
      <c r="E2714" s="44" t="s">
        <v>23</v>
      </c>
      <c r="F2714" s="44" t="s">
        <v>24</v>
      </c>
      <c r="G2714">
        <v>29</v>
      </c>
      <c r="H2714" s="44" t="s">
        <v>7917</v>
      </c>
      <c r="I2714" s="44" t="s">
        <v>55</v>
      </c>
      <c r="J2714" s="44" t="s">
        <v>26</v>
      </c>
      <c r="K2714">
        <v>1</v>
      </c>
      <c r="L2714" s="44" t="s">
        <v>27</v>
      </c>
      <c r="M2714" s="44" t="s">
        <v>79</v>
      </c>
      <c r="N2714" s="44" t="s">
        <v>42</v>
      </c>
      <c r="O2714" s="44" t="s">
        <v>7931</v>
      </c>
      <c r="P2714">
        <v>172070</v>
      </c>
      <c r="Q2714" s="44" t="s">
        <v>30</v>
      </c>
      <c r="R2714" s="1">
        <v>42834</v>
      </c>
      <c r="S2714" s="44" t="s">
        <v>30</v>
      </c>
      <c r="T2714" s="1">
        <v>44660</v>
      </c>
      <c r="U2714">
        <v>5</v>
      </c>
      <c r="V2714">
        <v>4</v>
      </c>
      <c r="W2714">
        <v>4</v>
      </c>
      <c r="X2714">
        <v>3</v>
      </c>
      <c r="Y2714" s="44" t="s">
        <v>5731</v>
      </c>
      <c r="Z2714" s="1">
        <v>44154</v>
      </c>
      <c r="AA2714" t="s">
        <v>7991</v>
      </c>
      <c r="AB2714" t="s">
        <v>7955</v>
      </c>
      <c r="AC2714" t="s">
        <v>7959</v>
      </c>
      <c r="AD2714">
        <v>2</v>
      </c>
      <c r="AE2714">
        <v>0</v>
      </c>
      <c r="AF2714" t="s">
        <v>7991</v>
      </c>
      <c r="AG2714" t="s">
        <v>7975</v>
      </c>
      <c r="AH2714" t="s">
        <v>7976</v>
      </c>
      <c r="AI2714">
        <f>IF(Employee1[[#This Row],[ManagerRating]]="Needs Improvement",1,0)</f>
        <v>0</v>
      </c>
      <c r="AJ2714">
        <f>IF(AND(Employee1[[#This Row],[ManagerRating]]="Above and Beyond", Employee1[[#This Row],[YearsInMostRecentRole]]&gt;=3),1,0)</f>
        <v>0</v>
      </c>
    </row>
    <row r="2715" spans="1:36" x14ac:dyDescent="0.35">
      <c r="A2715" s="44" t="s">
        <v>1388</v>
      </c>
      <c r="B2715" s="44" t="s">
        <v>22</v>
      </c>
      <c r="C2715">
        <v>25</v>
      </c>
      <c r="D2715" s="44" t="s">
        <v>7987</v>
      </c>
      <c r="E2715" s="44" t="s">
        <v>23</v>
      </c>
      <c r="F2715" s="44" t="s">
        <v>46</v>
      </c>
      <c r="G2715">
        <v>27</v>
      </c>
      <c r="H2715" s="44" t="s">
        <v>7917</v>
      </c>
      <c r="I2715" s="44" t="s">
        <v>34</v>
      </c>
      <c r="J2715" s="44" t="s">
        <v>56</v>
      </c>
      <c r="K2715">
        <v>2</v>
      </c>
      <c r="L2715" s="44" t="s">
        <v>47</v>
      </c>
      <c r="M2715" s="44" t="s">
        <v>76</v>
      </c>
      <c r="N2715" s="44" t="s">
        <v>42</v>
      </c>
      <c r="O2715" s="44" t="s">
        <v>7932</v>
      </c>
      <c r="P2715">
        <v>84770</v>
      </c>
      <c r="Q2715" s="44" t="s">
        <v>36</v>
      </c>
      <c r="R2715" s="1">
        <v>42724</v>
      </c>
      <c r="S2715" s="44" t="s">
        <v>30</v>
      </c>
      <c r="T2715" s="1">
        <v>44915</v>
      </c>
      <c r="U2715">
        <v>6</v>
      </c>
      <c r="V2715">
        <v>0</v>
      </c>
      <c r="W2715">
        <v>5</v>
      </c>
      <c r="X2715">
        <v>0</v>
      </c>
      <c r="Y2715" s="44" t="s">
        <v>5732</v>
      </c>
      <c r="Z2715" s="1">
        <v>44154</v>
      </c>
      <c r="AA2715" t="s">
        <v>7958</v>
      </c>
      <c r="AB2715" t="s">
        <v>7959</v>
      </c>
      <c r="AC2715" t="s">
        <v>7959</v>
      </c>
      <c r="AD2715">
        <v>2</v>
      </c>
      <c r="AE2715">
        <v>0</v>
      </c>
      <c r="AF2715" t="s">
        <v>7958</v>
      </c>
      <c r="AG2715" t="s">
        <v>7976</v>
      </c>
      <c r="AH2715" t="s">
        <v>7974</v>
      </c>
      <c r="AI2715">
        <f>IF(Employee1[[#This Row],[ManagerRating]]="Needs Improvement",1,0)</f>
        <v>0</v>
      </c>
      <c r="AJ2715">
        <f>IF(AND(Employee1[[#This Row],[ManagerRating]]="Above and Beyond", Employee1[[#This Row],[YearsInMostRecentRole]]&gt;=3),1,0)</f>
        <v>0</v>
      </c>
    </row>
    <row r="2716" spans="1:36" x14ac:dyDescent="0.35">
      <c r="A2716" s="44" t="s">
        <v>121</v>
      </c>
      <c r="B2716" s="44" t="s">
        <v>22</v>
      </c>
      <c r="C2716">
        <v>32</v>
      </c>
      <c r="D2716" s="44" t="s">
        <v>7988</v>
      </c>
      <c r="E2716" s="44" t="s">
        <v>23</v>
      </c>
      <c r="F2716" s="44" t="s">
        <v>46</v>
      </c>
      <c r="G2716">
        <v>22</v>
      </c>
      <c r="H2716" s="44" t="s">
        <v>7916</v>
      </c>
      <c r="I2716" s="44" t="s">
        <v>25</v>
      </c>
      <c r="J2716" s="44" t="s">
        <v>26</v>
      </c>
      <c r="K2716">
        <v>2</v>
      </c>
      <c r="L2716" s="44" t="s">
        <v>65</v>
      </c>
      <c r="M2716" s="44" t="s">
        <v>71</v>
      </c>
      <c r="N2716" s="44" t="s">
        <v>42</v>
      </c>
      <c r="O2716" s="44" t="s">
        <v>7932</v>
      </c>
      <c r="P2716">
        <v>75821</v>
      </c>
      <c r="Q2716" s="44" t="s">
        <v>30</v>
      </c>
      <c r="R2716" s="1">
        <v>40938</v>
      </c>
      <c r="S2716" s="44" t="s">
        <v>30</v>
      </c>
      <c r="T2716" s="1">
        <v>44591</v>
      </c>
      <c r="U2716">
        <v>10</v>
      </c>
      <c r="V2716">
        <v>1</v>
      </c>
      <c r="W2716">
        <v>5</v>
      </c>
      <c r="X2716">
        <v>1</v>
      </c>
      <c r="Y2716" s="44" t="s">
        <v>5733</v>
      </c>
      <c r="Z2716" s="1">
        <v>44155</v>
      </c>
      <c r="AA2716" t="s">
        <v>7958</v>
      </c>
      <c r="AB2716" t="s">
        <v>7991</v>
      </c>
      <c r="AC2716" t="s">
        <v>7955</v>
      </c>
      <c r="AD2716">
        <v>2</v>
      </c>
      <c r="AE2716">
        <v>1</v>
      </c>
      <c r="AF2716" t="s">
        <v>7959</v>
      </c>
      <c r="AG2716" t="s">
        <v>7975</v>
      </c>
      <c r="AH2716" t="s">
        <v>7976</v>
      </c>
      <c r="AI2716">
        <f>IF(Employee1[[#This Row],[ManagerRating]]="Needs Improvement",1,0)</f>
        <v>0</v>
      </c>
      <c r="AJ2716">
        <f>IF(AND(Employee1[[#This Row],[ManagerRating]]="Above and Beyond", Employee1[[#This Row],[YearsInMostRecentRole]]&gt;=3),1,0)</f>
        <v>0</v>
      </c>
    </row>
    <row r="2717" spans="1:36" x14ac:dyDescent="0.35">
      <c r="A2717" s="44" t="s">
        <v>1130</v>
      </c>
      <c r="B2717" s="44" t="s">
        <v>22</v>
      </c>
      <c r="C2717">
        <v>27</v>
      </c>
      <c r="D2717" s="44" t="s">
        <v>7987</v>
      </c>
      <c r="E2717" s="44" t="s">
        <v>59</v>
      </c>
      <c r="F2717" s="44" t="s">
        <v>46</v>
      </c>
      <c r="G2717">
        <v>12</v>
      </c>
      <c r="H2717" s="44" t="s">
        <v>7915</v>
      </c>
      <c r="I2717" s="44" t="s">
        <v>25</v>
      </c>
      <c r="J2717" s="44" t="s">
        <v>26</v>
      </c>
      <c r="K2717">
        <v>3</v>
      </c>
      <c r="L2717" s="44" t="s">
        <v>61</v>
      </c>
      <c r="M2717" s="44" t="s">
        <v>71</v>
      </c>
      <c r="N2717" s="44" t="s">
        <v>35</v>
      </c>
      <c r="O2717" s="44" t="s">
        <v>7933</v>
      </c>
      <c r="P2717">
        <v>41524</v>
      </c>
      <c r="Q2717" s="44" t="s">
        <v>30</v>
      </c>
      <c r="R2717" s="1">
        <v>42320</v>
      </c>
      <c r="S2717" s="44" t="s">
        <v>30</v>
      </c>
      <c r="T2717" s="1">
        <v>44877</v>
      </c>
      <c r="U2717">
        <v>7</v>
      </c>
      <c r="V2717">
        <v>6</v>
      </c>
      <c r="W2717">
        <v>6</v>
      </c>
      <c r="X2717">
        <v>6</v>
      </c>
      <c r="Y2717" s="44" t="s">
        <v>5734</v>
      </c>
      <c r="Z2717" s="1">
        <v>44155</v>
      </c>
      <c r="AA2717" t="s">
        <v>7955</v>
      </c>
      <c r="AB2717" t="s">
        <v>7955</v>
      </c>
      <c r="AC2717" t="s">
        <v>7959</v>
      </c>
      <c r="AD2717">
        <v>2</v>
      </c>
      <c r="AE2717">
        <v>3</v>
      </c>
      <c r="AF2717" t="s">
        <v>7955</v>
      </c>
      <c r="AG2717" t="s">
        <v>7975</v>
      </c>
      <c r="AH2717" t="s">
        <v>7976</v>
      </c>
      <c r="AI2717">
        <f>IF(Employee1[[#This Row],[ManagerRating]]="Needs Improvement",1,0)</f>
        <v>0</v>
      </c>
      <c r="AJ2717">
        <f>IF(AND(Employee1[[#This Row],[ManagerRating]]="Above and Beyond", Employee1[[#This Row],[YearsInMostRecentRole]]&gt;=3),1,0)</f>
        <v>0</v>
      </c>
    </row>
    <row r="2718" spans="1:36" x14ac:dyDescent="0.35">
      <c r="A2718" s="44" t="s">
        <v>1364</v>
      </c>
      <c r="B2718" s="44" t="s">
        <v>33</v>
      </c>
      <c r="C2718">
        <v>25</v>
      </c>
      <c r="D2718" s="44" t="s">
        <v>7987</v>
      </c>
      <c r="E2718" s="44" t="s">
        <v>23</v>
      </c>
      <c r="F2718" s="44" t="s">
        <v>24</v>
      </c>
      <c r="G2718">
        <v>2</v>
      </c>
      <c r="H2718" s="44" t="s">
        <v>7915</v>
      </c>
      <c r="I2718" s="44" t="s">
        <v>34</v>
      </c>
      <c r="J2718" s="44" t="s">
        <v>60</v>
      </c>
      <c r="K2718">
        <v>4</v>
      </c>
      <c r="L2718" s="44" t="s">
        <v>96</v>
      </c>
      <c r="M2718" s="44" t="s">
        <v>28</v>
      </c>
      <c r="N2718" s="44" t="s">
        <v>42</v>
      </c>
      <c r="O2718" s="44" t="s">
        <v>7932</v>
      </c>
      <c r="P2718">
        <v>75555</v>
      </c>
      <c r="Q2718" s="44" t="s">
        <v>30</v>
      </c>
      <c r="R2718" s="1">
        <v>42682</v>
      </c>
      <c r="S2718" s="44" t="s">
        <v>30</v>
      </c>
      <c r="T2718" s="1">
        <v>44873</v>
      </c>
      <c r="U2718">
        <v>6</v>
      </c>
      <c r="V2718">
        <v>5</v>
      </c>
      <c r="W2718">
        <v>6</v>
      </c>
      <c r="X2718">
        <v>4</v>
      </c>
      <c r="Y2718" s="44" t="s">
        <v>5735</v>
      </c>
      <c r="Z2718" s="1">
        <v>44155</v>
      </c>
      <c r="AA2718" t="s">
        <v>7958</v>
      </c>
      <c r="AB2718" t="s">
        <v>7991</v>
      </c>
      <c r="AC2718" t="s">
        <v>7991</v>
      </c>
      <c r="AD2718">
        <v>1</v>
      </c>
      <c r="AE2718">
        <v>0</v>
      </c>
      <c r="AF2718" t="s">
        <v>7991</v>
      </c>
      <c r="AG2718" t="s">
        <v>7975</v>
      </c>
      <c r="AH2718" t="s">
        <v>7976</v>
      </c>
      <c r="AI2718">
        <f>IF(Employee1[[#This Row],[ManagerRating]]="Needs Improvement",1,0)</f>
        <v>0</v>
      </c>
      <c r="AJ2718">
        <f>IF(AND(Employee1[[#This Row],[ManagerRating]]="Above and Beyond", Employee1[[#This Row],[YearsInMostRecentRole]]&gt;=3),1,0)</f>
        <v>0</v>
      </c>
    </row>
    <row r="2719" spans="1:36" x14ac:dyDescent="0.35">
      <c r="A2719" s="44" t="s">
        <v>53</v>
      </c>
      <c r="B2719" s="44" t="s">
        <v>33</v>
      </c>
      <c r="C2719">
        <v>34</v>
      </c>
      <c r="D2719" s="44" t="s">
        <v>7988</v>
      </c>
      <c r="E2719" s="44" t="s">
        <v>23</v>
      </c>
      <c r="F2719" s="44" t="s">
        <v>24</v>
      </c>
      <c r="G2719">
        <v>30</v>
      </c>
      <c r="H2719" s="44" t="s">
        <v>7917</v>
      </c>
      <c r="I2719" s="44" t="s">
        <v>55</v>
      </c>
      <c r="J2719" s="44" t="s">
        <v>56</v>
      </c>
      <c r="K2719">
        <v>2</v>
      </c>
      <c r="L2719" s="44" t="s">
        <v>27</v>
      </c>
      <c r="M2719" s="44" t="s">
        <v>28</v>
      </c>
      <c r="N2719" s="44" t="s">
        <v>29</v>
      </c>
      <c r="O2719" s="44" t="s">
        <v>7931</v>
      </c>
      <c r="P2719">
        <v>133468</v>
      </c>
      <c r="Q2719" s="44" t="s">
        <v>30</v>
      </c>
      <c r="R2719" s="1">
        <v>40913</v>
      </c>
      <c r="S2719" s="44" t="s">
        <v>30</v>
      </c>
      <c r="T2719" s="1">
        <v>44566</v>
      </c>
      <c r="U2719">
        <v>10</v>
      </c>
      <c r="V2719">
        <v>3</v>
      </c>
      <c r="W2719">
        <v>7</v>
      </c>
      <c r="X2719">
        <v>9</v>
      </c>
      <c r="Y2719" s="44" t="s">
        <v>5736</v>
      </c>
      <c r="Z2719" s="1">
        <v>44156</v>
      </c>
      <c r="AA2719" t="s">
        <v>7991</v>
      </c>
      <c r="AB2719" t="s">
        <v>7955</v>
      </c>
      <c r="AC2719" t="s">
        <v>7991</v>
      </c>
      <c r="AD2719">
        <v>1</v>
      </c>
      <c r="AE2719">
        <v>3</v>
      </c>
      <c r="AF2719" t="s">
        <v>7955</v>
      </c>
      <c r="AG2719" t="s">
        <v>7975</v>
      </c>
      <c r="AH2719" t="s">
        <v>7976</v>
      </c>
      <c r="AI2719">
        <f>IF(Employee1[[#This Row],[ManagerRating]]="Needs Improvement",1,0)</f>
        <v>0</v>
      </c>
      <c r="AJ2719">
        <f>IF(AND(Employee1[[#This Row],[ManagerRating]]="Above and Beyond", Employee1[[#This Row],[YearsInMostRecentRole]]&gt;=3),1,0)</f>
        <v>0</v>
      </c>
    </row>
    <row r="2720" spans="1:36" x14ac:dyDescent="0.35">
      <c r="A2720" s="44" t="s">
        <v>1228</v>
      </c>
      <c r="B2720" s="44" t="s">
        <v>33</v>
      </c>
      <c r="C2720">
        <v>25</v>
      </c>
      <c r="D2720" s="44" t="s">
        <v>7987</v>
      </c>
      <c r="E2720" s="44" t="s">
        <v>59</v>
      </c>
      <c r="F2720" s="44" t="s">
        <v>46</v>
      </c>
      <c r="G2720">
        <v>32</v>
      </c>
      <c r="H2720" s="44" t="s">
        <v>7917</v>
      </c>
      <c r="I2720" s="44" t="s">
        <v>55</v>
      </c>
      <c r="J2720" s="44" t="s">
        <v>56</v>
      </c>
      <c r="K2720">
        <v>4</v>
      </c>
      <c r="L2720" s="44" t="s">
        <v>61</v>
      </c>
      <c r="M2720" s="44" t="s">
        <v>76</v>
      </c>
      <c r="N2720" s="44" t="s">
        <v>42</v>
      </c>
      <c r="O2720" s="44" t="s">
        <v>7932</v>
      </c>
      <c r="P2720">
        <v>52614</v>
      </c>
      <c r="Q2720" s="44" t="s">
        <v>30</v>
      </c>
      <c r="R2720" s="1">
        <v>42498</v>
      </c>
      <c r="S2720" s="44" t="s">
        <v>30</v>
      </c>
      <c r="T2720" s="1">
        <v>44689</v>
      </c>
      <c r="U2720">
        <v>6</v>
      </c>
      <c r="V2720">
        <v>4</v>
      </c>
      <c r="W2720">
        <v>5</v>
      </c>
      <c r="X2720">
        <v>1</v>
      </c>
      <c r="Y2720" s="44" t="s">
        <v>5737</v>
      </c>
      <c r="Z2720" s="1">
        <v>44156</v>
      </c>
      <c r="AA2720" t="s">
        <v>7955</v>
      </c>
      <c r="AB2720" t="s">
        <v>7958</v>
      </c>
      <c r="AC2720" t="s">
        <v>7958</v>
      </c>
      <c r="AD2720">
        <v>1</v>
      </c>
      <c r="AE2720">
        <v>3</v>
      </c>
      <c r="AF2720" t="s">
        <v>7991</v>
      </c>
      <c r="AG2720" t="s">
        <v>7974</v>
      </c>
      <c r="AH2720" t="s">
        <v>7974</v>
      </c>
      <c r="AI2720">
        <f>IF(Employee1[[#This Row],[ManagerRating]]="Needs Improvement",1,0)</f>
        <v>0</v>
      </c>
      <c r="AJ2720">
        <f>IF(AND(Employee1[[#This Row],[ManagerRating]]="Above and Beyond", Employee1[[#This Row],[YearsInMostRecentRole]]&gt;=3),1,0)</f>
        <v>0</v>
      </c>
    </row>
    <row r="2721" spans="1:36" x14ac:dyDescent="0.35">
      <c r="A2721" s="44" t="s">
        <v>125</v>
      </c>
      <c r="B2721" s="44" t="s">
        <v>22</v>
      </c>
      <c r="C2721">
        <v>48</v>
      </c>
      <c r="D2721" s="44" t="s">
        <v>7989</v>
      </c>
      <c r="E2721" s="44" t="s">
        <v>23</v>
      </c>
      <c r="F2721" s="44" t="s">
        <v>46</v>
      </c>
      <c r="G2721">
        <v>17</v>
      </c>
      <c r="H2721" s="44" t="s">
        <v>7916</v>
      </c>
      <c r="I2721" s="44" t="s">
        <v>34</v>
      </c>
      <c r="J2721" s="44" t="s">
        <v>60</v>
      </c>
      <c r="K2721">
        <v>3</v>
      </c>
      <c r="L2721" s="44" t="s">
        <v>61</v>
      </c>
      <c r="M2721" s="44" t="s">
        <v>82</v>
      </c>
      <c r="N2721" s="44" t="s">
        <v>35</v>
      </c>
      <c r="O2721" s="44" t="s">
        <v>7932</v>
      </c>
      <c r="P2721">
        <v>65860</v>
      </c>
      <c r="Q2721" s="44" t="s">
        <v>30</v>
      </c>
      <c r="R2721" s="1">
        <v>40940</v>
      </c>
      <c r="S2721" s="44" t="s">
        <v>30</v>
      </c>
      <c r="T2721" s="1">
        <v>44593</v>
      </c>
      <c r="U2721">
        <v>10</v>
      </c>
      <c r="V2721">
        <v>6</v>
      </c>
      <c r="W2721">
        <v>7</v>
      </c>
      <c r="X2721">
        <v>1</v>
      </c>
      <c r="Y2721" s="44" t="s">
        <v>5738</v>
      </c>
      <c r="Z2721" s="1">
        <v>44157</v>
      </c>
      <c r="AA2721" t="s">
        <v>7958</v>
      </c>
      <c r="AB2721" t="s">
        <v>7958</v>
      </c>
      <c r="AC2721" t="s">
        <v>7958</v>
      </c>
      <c r="AD2721">
        <v>1</v>
      </c>
      <c r="AE2721">
        <v>0</v>
      </c>
      <c r="AF2721" t="s">
        <v>7958</v>
      </c>
      <c r="AG2721" t="s">
        <v>7976</v>
      </c>
      <c r="AH2721" t="s">
        <v>7976</v>
      </c>
      <c r="AI2721">
        <f>IF(Employee1[[#This Row],[ManagerRating]]="Needs Improvement",1,0)</f>
        <v>0</v>
      </c>
      <c r="AJ2721">
        <f>IF(AND(Employee1[[#This Row],[ManagerRating]]="Above and Beyond", Employee1[[#This Row],[YearsInMostRecentRole]]&gt;=3),1,0)</f>
        <v>0</v>
      </c>
    </row>
    <row r="2722" spans="1:36" x14ac:dyDescent="0.35">
      <c r="A2722" s="44" t="s">
        <v>796</v>
      </c>
      <c r="B2722" s="44" t="s">
        <v>22</v>
      </c>
      <c r="C2722">
        <v>42</v>
      </c>
      <c r="D2722" s="44" t="s">
        <v>7989</v>
      </c>
      <c r="E2722" s="44" t="s">
        <v>70</v>
      </c>
      <c r="F2722" s="44" t="s">
        <v>24</v>
      </c>
      <c r="G2722">
        <v>37</v>
      </c>
      <c r="H2722" s="44" t="s">
        <v>7917</v>
      </c>
      <c r="I2722" s="44" t="s">
        <v>34</v>
      </c>
      <c r="J2722" s="44" t="s">
        <v>56</v>
      </c>
      <c r="K2722">
        <v>3</v>
      </c>
      <c r="L2722" s="44" t="s">
        <v>27</v>
      </c>
      <c r="M2722" s="44" t="s">
        <v>28</v>
      </c>
      <c r="N2722" s="44" t="s">
        <v>35</v>
      </c>
      <c r="O2722" s="44" t="s">
        <v>7931</v>
      </c>
      <c r="P2722">
        <v>189256</v>
      </c>
      <c r="Q2722" s="44" t="s">
        <v>30</v>
      </c>
      <c r="R2722" s="1">
        <v>41830</v>
      </c>
      <c r="S2722" s="44" t="s">
        <v>30</v>
      </c>
      <c r="T2722" s="1">
        <v>44752</v>
      </c>
      <c r="U2722">
        <v>8</v>
      </c>
      <c r="V2722">
        <v>1</v>
      </c>
      <c r="W2722">
        <v>2</v>
      </c>
      <c r="X2722">
        <v>2</v>
      </c>
      <c r="Y2722" s="44" t="s">
        <v>5739</v>
      </c>
      <c r="Z2722" s="1">
        <v>44158</v>
      </c>
      <c r="AA2722" t="s">
        <v>7958</v>
      </c>
      <c r="AB2722" t="s">
        <v>7958</v>
      </c>
      <c r="AC2722" t="s">
        <v>7955</v>
      </c>
      <c r="AD2722">
        <v>3</v>
      </c>
      <c r="AE2722">
        <v>3</v>
      </c>
      <c r="AF2722" t="s">
        <v>7958</v>
      </c>
      <c r="AG2722" t="s">
        <v>7975</v>
      </c>
      <c r="AH2722" t="s">
        <v>7975</v>
      </c>
      <c r="AI2722">
        <f>IF(Employee1[[#This Row],[ManagerRating]]="Needs Improvement",1,0)</f>
        <v>0</v>
      </c>
      <c r="AJ2722">
        <f>IF(AND(Employee1[[#This Row],[ManagerRating]]="Above and Beyond", Employee1[[#This Row],[YearsInMostRecentRole]]&gt;=3),1,0)</f>
        <v>0</v>
      </c>
    </row>
    <row r="2723" spans="1:36" x14ac:dyDescent="0.35">
      <c r="A2723" s="44" t="s">
        <v>950</v>
      </c>
      <c r="B2723" s="44" t="s">
        <v>33</v>
      </c>
      <c r="C2723">
        <v>27</v>
      </c>
      <c r="D2723" s="44" t="s">
        <v>7987</v>
      </c>
      <c r="E2723" s="44" t="s">
        <v>23</v>
      </c>
      <c r="F2723" s="44" t="s">
        <v>24</v>
      </c>
      <c r="G2723">
        <v>42</v>
      </c>
      <c r="H2723" s="44" t="s">
        <v>7917</v>
      </c>
      <c r="I2723" s="44" t="s">
        <v>34</v>
      </c>
      <c r="J2723" s="44" t="s">
        <v>65</v>
      </c>
      <c r="K2723">
        <v>2</v>
      </c>
      <c r="L2723" s="44" t="s">
        <v>51</v>
      </c>
      <c r="M2723" s="44" t="s">
        <v>28</v>
      </c>
      <c r="N2723" s="44" t="s">
        <v>42</v>
      </c>
      <c r="O2723" s="44" t="s">
        <v>7932</v>
      </c>
      <c r="P2723">
        <v>68638</v>
      </c>
      <c r="Q2723" s="44" t="s">
        <v>36</v>
      </c>
      <c r="R2723" s="1">
        <v>42073</v>
      </c>
      <c r="S2723" s="44" t="s">
        <v>30</v>
      </c>
      <c r="T2723" s="1">
        <v>44630</v>
      </c>
      <c r="U2723">
        <v>7</v>
      </c>
      <c r="V2723">
        <v>7</v>
      </c>
      <c r="W2723">
        <v>7</v>
      </c>
      <c r="X2723">
        <v>0</v>
      </c>
      <c r="Y2723" s="44" t="s">
        <v>5740</v>
      </c>
      <c r="Z2723" s="1">
        <v>44158</v>
      </c>
      <c r="AA2723" t="s">
        <v>7991</v>
      </c>
      <c r="AB2723" t="s">
        <v>7991</v>
      </c>
      <c r="AC2723" t="s">
        <v>7991</v>
      </c>
      <c r="AD2723">
        <v>3</v>
      </c>
      <c r="AE2723">
        <v>2</v>
      </c>
      <c r="AF2723" t="s">
        <v>7959</v>
      </c>
      <c r="AG2723" t="s">
        <v>7976</v>
      </c>
      <c r="AH2723" t="s">
        <v>7974</v>
      </c>
      <c r="AI2723">
        <f>IF(Employee1[[#This Row],[ManagerRating]]="Needs Improvement",1,0)</f>
        <v>0</v>
      </c>
      <c r="AJ2723">
        <f>IF(AND(Employee1[[#This Row],[ManagerRating]]="Above and Beyond", Employee1[[#This Row],[YearsInMostRecentRole]]&gt;=3),1,0)</f>
        <v>0</v>
      </c>
    </row>
    <row r="2724" spans="1:36" x14ac:dyDescent="0.35">
      <c r="A2724" s="44" t="s">
        <v>708</v>
      </c>
      <c r="B2724" s="44" t="s">
        <v>22</v>
      </c>
      <c r="C2724">
        <v>27</v>
      </c>
      <c r="D2724" s="44" t="s">
        <v>7987</v>
      </c>
      <c r="E2724" s="44" t="s">
        <v>23</v>
      </c>
      <c r="F2724" s="44" t="s">
        <v>46</v>
      </c>
      <c r="G2724">
        <v>30</v>
      </c>
      <c r="H2724" s="44" t="s">
        <v>7917</v>
      </c>
      <c r="I2724" s="44" t="s">
        <v>34</v>
      </c>
      <c r="J2724" s="44" t="s">
        <v>26</v>
      </c>
      <c r="K2724">
        <v>1</v>
      </c>
      <c r="L2724" s="44" t="s">
        <v>61</v>
      </c>
      <c r="M2724" s="44" t="s">
        <v>71</v>
      </c>
      <c r="N2724" s="44" t="s">
        <v>35</v>
      </c>
      <c r="O2724" s="44" t="s">
        <v>7933</v>
      </c>
      <c r="P2724">
        <v>49374</v>
      </c>
      <c r="Q2724" s="44" t="s">
        <v>36</v>
      </c>
      <c r="R2724" s="1">
        <v>41731</v>
      </c>
      <c r="S2724" s="44" t="s">
        <v>36</v>
      </c>
      <c r="T2724" s="1">
        <v>42096</v>
      </c>
      <c r="U2724">
        <v>1</v>
      </c>
      <c r="V2724">
        <v>0</v>
      </c>
      <c r="W2724">
        <v>0</v>
      </c>
      <c r="X2724">
        <v>1</v>
      </c>
      <c r="Y2724" s="44" t="s">
        <v>5741</v>
      </c>
      <c r="Z2724" s="1">
        <v>42008</v>
      </c>
      <c r="AA2724" t="s">
        <v>7955</v>
      </c>
      <c r="AB2724" t="s">
        <v>7958</v>
      </c>
      <c r="AC2724" t="s">
        <v>7991</v>
      </c>
      <c r="AD2724">
        <v>3</v>
      </c>
      <c r="AE2724">
        <v>1</v>
      </c>
      <c r="AF2724" t="s">
        <v>7955</v>
      </c>
      <c r="AG2724" t="s">
        <v>7976</v>
      </c>
      <c r="AH2724" t="s">
        <v>7976</v>
      </c>
      <c r="AI2724">
        <f>IF(Employee1[[#This Row],[ManagerRating]]="Needs Improvement",1,0)</f>
        <v>0</v>
      </c>
      <c r="AJ2724">
        <f>IF(AND(Employee1[[#This Row],[ManagerRating]]="Above and Beyond", Employee1[[#This Row],[YearsInMostRecentRole]]&gt;=3),1,0)</f>
        <v>0</v>
      </c>
    </row>
    <row r="2725" spans="1:36" x14ac:dyDescent="0.35">
      <c r="A2725" s="44" t="s">
        <v>449</v>
      </c>
      <c r="B2725" s="44" t="s">
        <v>33</v>
      </c>
      <c r="C2725">
        <v>32</v>
      </c>
      <c r="D2725" s="44" t="s">
        <v>7988</v>
      </c>
      <c r="E2725" s="44" t="s">
        <v>23</v>
      </c>
      <c r="F2725" s="44" t="s">
        <v>46</v>
      </c>
      <c r="G2725">
        <v>22</v>
      </c>
      <c r="H2725" s="44" t="s">
        <v>7916</v>
      </c>
      <c r="I2725" s="44" t="s">
        <v>25</v>
      </c>
      <c r="J2725" s="44" t="s">
        <v>60</v>
      </c>
      <c r="K2725">
        <v>4</v>
      </c>
      <c r="L2725" s="44" t="s">
        <v>135</v>
      </c>
      <c r="M2725" s="44" t="s">
        <v>82</v>
      </c>
      <c r="N2725" s="44" t="s">
        <v>42</v>
      </c>
      <c r="O2725" s="44" t="s">
        <v>7932</v>
      </c>
      <c r="P2725">
        <v>72688</v>
      </c>
      <c r="Q2725" s="44" t="s">
        <v>30</v>
      </c>
      <c r="R2725" s="1">
        <v>41400</v>
      </c>
      <c r="S2725" s="44" t="s">
        <v>30</v>
      </c>
      <c r="T2725" s="1">
        <v>44687</v>
      </c>
      <c r="U2725">
        <v>9</v>
      </c>
      <c r="V2725">
        <v>3</v>
      </c>
      <c r="W2725">
        <v>3</v>
      </c>
      <c r="X2725">
        <v>8</v>
      </c>
      <c r="Y2725" s="44" t="s">
        <v>5742</v>
      </c>
      <c r="Z2725" s="1">
        <v>44159</v>
      </c>
      <c r="AA2725" t="s">
        <v>7955</v>
      </c>
      <c r="AB2725" t="s">
        <v>7958</v>
      </c>
      <c r="AC2725" t="s">
        <v>7955</v>
      </c>
      <c r="AD2725">
        <v>2</v>
      </c>
      <c r="AE2725">
        <v>1</v>
      </c>
      <c r="AF2725" t="s">
        <v>7959</v>
      </c>
      <c r="AG2725" t="s">
        <v>7976</v>
      </c>
      <c r="AH2725" t="s">
        <v>7976</v>
      </c>
      <c r="AI2725">
        <f>IF(Employee1[[#This Row],[ManagerRating]]="Needs Improvement",1,0)</f>
        <v>0</v>
      </c>
      <c r="AJ2725">
        <f>IF(AND(Employee1[[#This Row],[ManagerRating]]="Above and Beyond", Employee1[[#This Row],[YearsInMostRecentRole]]&gt;=3),1,0)</f>
        <v>0</v>
      </c>
    </row>
    <row r="2726" spans="1:36" x14ac:dyDescent="0.35">
      <c r="A2726" s="44" t="s">
        <v>1272</v>
      </c>
      <c r="B2726" s="44" t="s">
        <v>22</v>
      </c>
      <c r="C2726">
        <v>27</v>
      </c>
      <c r="D2726" s="44" t="s">
        <v>7987</v>
      </c>
      <c r="E2726" s="44" t="s">
        <v>23</v>
      </c>
      <c r="F2726" s="44" t="s">
        <v>39</v>
      </c>
      <c r="G2726">
        <v>24</v>
      </c>
      <c r="H2726" s="44" t="s">
        <v>7916</v>
      </c>
      <c r="I2726" s="44" t="s">
        <v>34</v>
      </c>
      <c r="J2726" s="44" t="s">
        <v>56</v>
      </c>
      <c r="K2726">
        <v>2</v>
      </c>
      <c r="L2726" s="44" t="s">
        <v>65</v>
      </c>
      <c r="M2726" s="44" t="s">
        <v>155</v>
      </c>
      <c r="N2726" s="44" t="s">
        <v>29</v>
      </c>
      <c r="O2726" s="44" t="s">
        <v>7932</v>
      </c>
      <c r="P2726">
        <v>55206</v>
      </c>
      <c r="Q2726" s="44" t="s">
        <v>30</v>
      </c>
      <c r="R2726" s="1">
        <v>42564</v>
      </c>
      <c r="S2726" s="44" t="s">
        <v>30</v>
      </c>
      <c r="T2726" s="1">
        <v>44755</v>
      </c>
      <c r="U2726">
        <v>6</v>
      </c>
      <c r="V2726">
        <v>1</v>
      </c>
      <c r="W2726">
        <v>3</v>
      </c>
      <c r="X2726">
        <v>4</v>
      </c>
      <c r="Y2726" s="44" t="s">
        <v>5743</v>
      </c>
      <c r="Z2726" s="1">
        <v>44159</v>
      </c>
      <c r="AA2726" t="s">
        <v>7991</v>
      </c>
      <c r="AB2726" t="s">
        <v>7958</v>
      </c>
      <c r="AC2726" t="s">
        <v>7991</v>
      </c>
      <c r="AD2726">
        <v>1</v>
      </c>
      <c r="AE2726">
        <v>2</v>
      </c>
      <c r="AF2726" t="s">
        <v>7958</v>
      </c>
      <c r="AG2726" t="s">
        <v>7976</v>
      </c>
      <c r="AH2726" t="s">
        <v>7976</v>
      </c>
      <c r="AI2726">
        <f>IF(Employee1[[#This Row],[ManagerRating]]="Needs Improvement",1,0)</f>
        <v>0</v>
      </c>
      <c r="AJ2726">
        <f>IF(AND(Employee1[[#This Row],[ManagerRating]]="Above and Beyond", Employee1[[#This Row],[YearsInMostRecentRole]]&gt;=3),1,0)</f>
        <v>0</v>
      </c>
    </row>
    <row r="2727" spans="1:36" x14ac:dyDescent="0.35">
      <c r="A2727" s="44" t="s">
        <v>283</v>
      </c>
      <c r="B2727" s="44" t="s">
        <v>33</v>
      </c>
      <c r="C2727">
        <v>29</v>
      </c>
      <c r="D2727" s="44" t="s">
        <v>7987</v>
      </c>
      <c r="E2727" s="44" t="s">
        <v>23</v>
      </c>
      <c r="F2727" s="44" t="s">
        <v>46</v>
      </c>
      <c r="G2727">
        <v>33</v>
      </c>
      <c r="H2727" s="44" t="s">
        <v>7917</v>
      </c>
      <c r="I2727" s="44" t="s">
        <v>34</v>
      </c>
      <c r="J2727" s="44" t="s">
        <v>26</v>
      </c>
      <c r="K2727">
        <v>3</v>
      </c>
      <c r="L2727" s="44" t="s">
        <v>47</v>
      </c>
      <c r="M2727" s="44" t="s">
        <v>82</v>
      </c>
      <c r="N2727" s="44" t="s">
        <v>29</v>
      </c>
      <c r="O2727" s="44" t="s">
        <v>7931</v>
      </c>
      <c r="P2727">
        <v>153909</v>
      </c>
      <c r="Q2727" s="44" t="s">
        <v>30</v>
      </c>
      <c r="R2727" s="1">
        <v>41022</v>
      </c>
      <c r="S2727" s="44" t="s">
        <v>30</v>
      </c>
      <c r="T2727" s="1">
        <v>44674</v>
      </c>
      <c r="U2727">
        <v>10</v>
      </c>
      <c r="V2727">
        <v>10</v>
      </c>
      <c r="W2727">
        <v>10</v>
      </c>
      <c r="X2727">
        <v>2</v>
      </c>
      <c r="Y2727" s="44" t="s">
        <v>5744</v>
      </c>
      <c r="Z2727" s="1">
        <v>44160</v>
      </c>
      <c r="AA2727" t="s">
        <v>7955</v>
      </c>
      <c r="AB2727" t="s">
        <v>7991</v>
      </c>
      <c r="AC2727" t="s">
        <v>7991</v>
      </c>
      <c r="AD2727">
        <v>1</v>
      </c>
      <c r="AE2727">
        <v>3</v>
      </c>
      <c r="AF2727" t="s">
        <v>7958</v>
      </c>
      <c r="AG2727" t="s">
        <v>7976</v>
      </c>
      <c r="AH2727" t="s">
        <v>7976</v>
      </c>
      <c r="AI2727">
        <f>IF(Employee1[[#This Row],[ManagerRating]]="Needs Improvement",1,0)</f>
        <v>0</v>
      </c>
      <c r="AJ2727">
        <f>IF(AND(Employee1[[#This Row],[ManagerRating]]="Above and Beyond", Employee1[[#This Row],[YearsInMostRecentRole]]&gt;=3),1,0)</f>
        <v>0</v>
      </c>
    </row>
    <row r="2728" spans="1:36" x14ac:dyDescent="0.35">
      <c r="A2728" s="44" t="s">
        <v>211</v>
      </c>
      <c r="B2728" s="44" t="s">
        <v>22</v>
      </c>
      <c r="C2728">
        <v>30</v>
      </c>
      <c r="D2728" s="44" t="s">
        <v>7987</v>
      </c>
      <c r="E2728" s="44" t="s">
        <v>23</v>
      </c>
      <c r="F2728" s="44" t="s">
        <v>46</v>
      </c>
      <c r="G2728">
        <v>8</v>
      </c>
      <c r="H2728" s="44" t="s">
        <v>7915</v>
      </c>
      <c r="I2728" s="44" t="s">
        <v>25</v>
      </c>
      <c r="J2728" s="44" t="s">
        <v>26</v>
      </c>
      <c r="K2728">
        <v>3</v>
      </c>
      <c r="L2728" s="44" t="s">
        <v>61</v>
      </c>
      <c r="M2728" s="44" t="s">
        <v>82</v>
      </c>
      <c r="N2728" s="44" t="s">
        <v>42</v>
      </c>
      <c r="O2728" s="44" t="s">
        <v>7932</v>
      </c>
      <c r="P2728">
        <v>70771</v>
      </c>
      <c r="Q2728" s="44" t="s">
        <v>30</v>
      </c>
      <c r="R2728" s="1">
        <v>40976</v>
      </c>
      <c r="S2728" s="44" t="s">
        <v>30</v>
      </c>
      <c r="T2728" s="1">
        <v>44628</v>
      </c>
      <c r="U2728">
        <v>10</v>
      </c>
      <c r="V2728">
        <v>9</v>
      </c>
      <c r="W2728">
        <v>9</v>
      </c>
      <c r="X2728">
        <v>2</v>
      </c>
      <c r="Y2728" s="44" t="s">
        <v>5745</v>
      </c>
      <c r="Z2728" s="1">
        <v>44161</v>
      </c>
      <c r="AA2728" t="s">
        <v>7955</v>
      </c>
      <c r="AB2728" t="s">
        <v>7958</v>
      </c>
      <c r="AC2728" t="s">
        <v>7959</v>
      </c>
      <c r="AD2728">
        <v>1</v>
      </c>
      <c r="AE2728">
        <v>3</v>
      </c>
      <c r="AF2728" t="s">
        <v>7959</v>
      </c>
      <c r="AG2728" t="s">
        <v>7976</v>
      </c>
      <c r="AH2728" t="s">
        <v>7976</v>
      </c>
      <c r="AI2728">
        <f>IF(Employee1[[#This Row],[ManagerRating]]="Needs Improvement",1,0)</f>
        <v>0</v>
      </c>
      <c r="AJ2728">
        <f>IF(AND(Employee1[[#This Row],[ManagerRating]]="Above and Beyond", Employee1[[#This Row],[YearsInMostRecentRole]]&gt;=3),1,0)</f>
        <v>0</v>
      </c>
    </row>
    <row r="2729" spans="1:36" x14ac:dyDescent="0.35">
      <c r="A2729" s="44" t="s">
        <v>201</v>
      </c>
      <c r="B2729" s="44" t="s">
        <v>45</v>
      </c>
      <c r="C2729">
        <v>39</v>
      </c>
      <c r="D2729" s="44" t="s">
        <v>7988</v>
      </c>
      <c r="E2729" s="44" t="s">
        <v>70</v>
      </c>
      <c r="F2729" s="44" t="s">
        <v>46</v>
      </c>
      <c r="G2729">
        <v>8</v>
      </c>
      <c r="H2729" s="44" t="s">
        <v>7915</v>
      </c>
      <c r="I2729" s="44" t="s">
        <v>34</v>
      </c>
      <c r="J2729" s="44" t="s">
        <v>40</v>
      </c>
      <c r="K2729">
        <v>4</v>
      </c>
      <c r="L2729" s="44" t="s">
        <v>61</v>
      </c>
      <c r="M2729" s="44" t="s">
        <v>82</v>
      </c>
      <c r="N2729" s="44" t="s">
        <v>35</v>
      </c>
      <c r="O2729" s="44" t="s">
        <v>7931</v>
      </c>
      <c r="P2729">
        <v>137427</v>
      </c>
      <c r="Q2729" s="44" t="s">
        <v>36</v>
      </c>
      <c r="R2729" s="1">
        <v>40972</v>
      </c>
      <c r="S2729" s="44" t="s">
        <v>30</v>
      </c>
      <c r="T2729" s="1">
        <v>44624</v>
      </c>
      <c r="U2729">
        <v>10</v>
      </c>
      <c r="V2729">
        <v>9</v>
      </c>
      <c r="W2729">
        <v>10</v>
      </c>
      <c r="X2729">
        <v>8</v>
      </c>
      <c r="Y2729" s="44" t="s">
        <v>5746</v>
      </c>
      <c r="Z2729" s="1">
        <v>44162</v>
      </c>
      <c r="AA2729" t="s">
        <v>7955</v>
      </c>
      <c r="AB2729" t="s">
        <v>7955</v>
      </c>
      <c r="AC2729" t="s">
        <v>7955</v>
      </c>
      <c r="AD2729">
        <v>2</v>
      </c>
      <c r="AE2729">
        <v>0</v>
      </c>
      <c r="AF2729" t="s">
        <v>7958</v>
      </c>
      <c r="AG2729" t="s">
        <v>7974</v>
      </c>
      <c r="AH2729" t="s">
        <v>7974</v>
      </c>
      <c r="AI2729">
        <f>IF(Employee1[[#This Row],[ManagerRating]]="Needs Improvement",1,0)</f>
        <v>0</v>
      </c>
      <c r="AJ2729">
        <f>IF(AND(Employee1[[#This Row],[ManagerRating]]="Above and Beyond", Employee1[[#This Row],[YearsInMostRecentRole]]&gt;=3),1,0)</f>
        <v>0</v>
      </c>
    </row>
    <row r="2730" spans="1:36" x14ac:dyDescent="0.35">
      <c r="A2730" s="44" t="s">
        <v>417</v>
      </c>
      <c r="B2730" s="44" t="s">
        <v>33</v>
      </c>
      <c r="C2730">
        <v>48</v>
      </c>
      <c r="D2730" s="44" t="s">
        <v>7989</v>
      </c>
      <c r="E2730" s="44" t="s">
        <v>23</v>
      </c>
      <c r="F2730" s="44" t="s">
        <v>46</v>
      </c>
      <c r="G2730">
        <v>44</v>
      </c>
      <c r="H2730" s="44" t="s">
        <v>7917</v>
      </c>
      <c r="I2730" s="44" t="s">
        <v>25</v>
      </c>
      <c r="J2730" s="44" t="s">
        <v>26</v>
      </c>
      <c r="K2730">
        <v>1</v>
      </c>
      <c r="L2730" s="44" t="s">
        <v>47</v>
      </c>
      <c r="M2730" s="44" t="s">
        <v>82</v>
      </c>
      <c r="N2730" s="44" t="s">
        <v>35</v>
      </c>
      <c r="O2730" s="44" t="s">
        <v>7932</v>
      </c>
      <c r="P2730">
        <v>103198</v>
      </c>
      <c r="Q2730" s="44" t="s">
        <v>30</v>
      </c>
      <c r="R2730" s="1">
        <v>41367</v>
      </c>
      <c r="S2730" s="44" t="s">
        <v>30</v>
      </c>
      <c r="T2730" s="1">
        <v>44654</v>
      </c>
      <c r="U2730">
        <v>9</v>
      </c>
      <c r="V2730">
        <v>7</v>
      </c>
      <c r="W2730">
        <v>9</v>
      </c>
      <c r="X2730">
        <v>2</v>
      </c>
      <c r="Y2730" s="44" t="s">
        <v>5747</v>
      </c>
      <c r="Z2730" s="1">
        <v>44162</v>
      </c>
      <c r="AA2730" t="s">
        <v>7955</v>
      </c>
      <c r="AB2730" t="s">
        <v>7958</v>
      </c>
      <c r="AC2730" t="s">
        <v>7959</v>
      </c>
      <c r="AD2730">
        <v>1</v>
      </c>
      <c r="AE2730">
        <v>3</v>
      </c>
      <c r="AF2730" t="s">
        <v>7955</v>
      </c>
      <c r="AG2730" t="s">
        <v>7974</v>
      </c>
      <c r="AH2730" t="s">
        <v>7974</v>
      </c>
      <c r="AI2730">
        <f>IF(Employee1[[#This Row],[ManagerRating]]="Needs Improvement",1,0)</f>
        <v>0</v>
      </c>
      <c r="AJ2730">
        <f>IF(AND(Employee1[[#This Row],[ManagerRating]]="Above and Beyond", Employee1[[#This Row],[YearsInMostRecentRole]]&gt;=3),1,0)</f>
        <v>0</v>
      </c>
    </row>
    <row r="2731" spans="1:36" x14ac:dyDescent="0.35">
      <c r="A2731" s="44" t="s">
        <v>1406</v>
      </c>
      <c r="B2731" s="44" t="s">
        <v>22</v>
      </c>
      <c r="C2731">
        <v>23</v>
      </c>
      <c r="D2731" s="44" t="s">
        <v>7987</v>
      </c>
      <c r="E2731" s="44" t="s">
        <v>23</v>
      </c>
      <c r="F2731" s="44" t="s">
        <v>24</v>
      </c>
      <c r="G2731">
        <v>21</v>
      </c>
      <c r="H2731" s="44" t="s">
        <v>7916</v>
      </c>
      <c r="I2731" s="44" t="s">
        <v>34</v>
      </c>
      <c r="J2731" s="44" t="s">
        <v>26</v>
      </c>
      <c r="K2731">
        <v>4</v>
      </c>
      <c r="L2731" s="44" t="s">
        <v>27</v>
      </c>
      <c r="M2731" s="44" t="s">
        <v>28</v>
      </c>
      <c r="N2731" s="44" t="s">
        <v>35</v>
      </c>
      <c r="O2731" s="44" t="s">
        <v>7933</v>
      </c>
      <c r="P2731">
        <v>37626</v>
      </c>
      <c r="Q2731" s="44" t="s">
        <v>30</v>
      </c>
      <c r="R2731" s="1">
        <v>42770</v>
      </c>
      <c r="S2731" s="44" t="s">
        <v>30</v>
      </c>
      <c r="T2731" s="1">
        <v>44596</v>
      </c>
      <c r="U2731">
        <v>5</v>
      </c>
      <c r="V2731">
        <v>4</v>
      </c>
      <c r="W2731">
        <v>4</v>
      </c>
      <c r="X2731">
        <v>2</v>
      </c>
      <c r="Y2731" s="44" t="s">
        <v>5748</v>
      </c>
      <c r="Z2731" s="1">
        <v>44162</v>
      </c>
      <c r="AA2731" t="s">
        <v>7959</v>
      </c>
      <c r="AB2731" t="s">
        <v>7958</v>
      </c>
      <c r="AC2731" t="s">
        <v>7991</v>
      </c>
      <c r="AD2731">
        <v>2</v>
      </c>
      <c r="AE2731">
        <v>0</v>
      </c>
      <c r="AF2731" t="s">
        <v>7991</v>
      </c>
      <c r="AG2731" t="s">
        <v>7974</v>
      </c>
      <c r="AH2731" t="s">
        <v>7974</v>
      </c>
      <c r="AI2731">
        <f>IF(Employee1[[#This Row],[ManagerRating]]="Needs Improvement",1,0)</f>
        <v>0</v>
      </c>
      <c r="AJ2731">
        <f>IF(AND(Employee1[[#This Row],[ManagerRating]]="Above and Beyond", Employee1[[#This Row],[YearsInMostRecentRole]]&gt;=3),1,0)</f>
        <v>0</v>
      </c>
    </row>
    <row r="2732" spans="1:36" x14ac:dyDescent="0.35">
      <c r="A2732" s="44" t="s">
        <v>600</v>
      </c>
      <c r="B2732" s="44" t="s">
        <v>22</v>
      </c>
      <c r="C2732">
        <v>33</v>
      </c>
      <c r="D2732" s="44" t="s">
        <v>7988</v>
      </c>
      <c r="E2732" s="44" t="s">
        <v>70</v>
      </c>
      <c r="F2732" s="44" t="s">
        <v>24</v>
      </c>
      <c r="G2732">
        <v>33</v>
      </c>
      <c r="H2732" s="44" t="s">
        <v>7917</v>
      </c>
      <c r="I2732" s="44" t="s">
        <v>34</v>
      </c>
      <c r="J2732" s="44" t="s">
        <v>56</v>
      </c>
      <c r="K2732">
        <v>5</v>
      </c>
      <c r="L2732" s="44" t="s">
        <v>27</v>
      </c>
      <c r="M2732" s="44" t="s">
        <v>28</v>
      </c>
      <c r="N2732" s="44" t="s">
        <v>42</v>
      </c>
      <c r="O2732" s="44" t="s">
        <v>7932</v>
      </c>
      <c r="P2732">
        <v>115114</v>
      </c>
      <c r="Q2732" s="44" t="s">
        <v>30</v>
      </c>
      <c r="R2732" s="1">
        <v>41590</v>
      </c>
      <c r="S2732" s="44" t="s">
        <v>30</v>
      </c>
      <c r="T2732" s="1">
        <v>44877</v>
      </c>
      <c r="U2732">
        <v>9</v>
      </c>
      <c r="V2732">
        <v>9</v>
      </c>
      <c r="W2732">
        <v>9</v>
      </c>
      <c r="X2732">
        <v>6</v>
      </c>
      <c r="Y2732" s="44" t="s">
        <v>5749</v>
      </c>
      <c r="Z2732" s="1">
        <v>44163</v>
      </c>
      <c r="AA2732" t="s">
        <v>7991</v>
      </c>
      <c r="AB2732" t="s">
        <v>7956</v>
      </c>
      <c r="AC2732" t="s">
        <v>7958</v>
      </c>
      <c r="AD2732">
        <v>2</v>
      </c>
      <c r="AE2732">
        <v>3</v>
      </c>
      <c r="AF2732" t="s">
        <v>7956</v>
      </c>
      <c r="AG2732" t="s">
        <v>7976</v>
      </c>
      <c r="AH2732" t="s">
        <v>7976</v>
      </c>
      <c r="AI2732">
        <f>IF(Employee1[[#This Row],[ManagerRating]]="Needs Improvement",1,0)</f>
        <v>0</v>
      </c>
      <c r="AJ2732">
        <f>IF(AND(Employee1[[#This Row],[ManagerRating]]="Above and Beyond", Employee1[[#This Row],[YearsInMostRecentRole]]&gt;=3),1,0)</f>
        <v>0</v>
      </c>
    </row>
    <row r="2733" spans="1:36" x14ac:dyDescent="0.35">
      <c r="A2733" s="44" t="s">
        <v>664</v>
      </c>
      <c r="B2733" s="44" t="s">
        <v>33</v>
      </c>
      <c r="C2733">
        <v>43</v>
      </c>
      <c r="D2733" s="44" t="s">
        <v>7989</v>
      </c>
      <c r="E2733" s="44" t="s">
        <v>23</v>
      </c>
      <c r="F2733" s="44" t="s">
        <v>46</v>
      </c>
      <c r="G2733">
        <v>17</v>
      </c>
      <c r="H2733" s="44" t="s">
        <v>7916</v>
      </c>
      <c r="I2733" s="44" t="s">
        <v>34</v>
      </c>
      <c r="J2733" s="44" t="s">
        <v>60</v>
      </c>
      <c r="K2733">
        <v>4</v>
      </c>
      <c r="L2733" s="44" t="s">
        <v>61</v>
      </c>
      <c r="M2733" s="44" t="s">
        <v>76</v>
      </c>
      <c r="N2733" s="44" t="s">
        <v>35</v>
      </c>
      <c r="O2733" s="44" t="s">
        <v>7931</v>
      </c>
      <c r="P2733">
        <v>130848</v>
      </c>
      <c r="Q2733" s="44" t="s">
        <v>36</v>
      </c>
      <c r="R2733" s="1">
        <v>41679</v>
      </c>
      <c r="S2733" s="44" t="s">
        <v>30</v>
      </c>
      <c r="T2733" s="1">
        <v>44601</v>
      </c>
      <c r="U2733">
        <v>8</v>
      </c>
      <c r="V2733">
        <v>8</v>
      </c>
      <c r="W2733">
        <v>8</v>
      </c>
      <c r="X2733">
        <v>8</v>
      </c>
      <c r="Y2733" s="44" t="s">
        <v>5750</v>
      </c>
      <c r="Z2733" s="1">
        <v>42008</v>
      </c>
      <c r="AA2733" t="s">
        <v>7958</v>
      </c>
      <c r="AB2733" t="s">
        <v>7959</v>
      </c>
      <c r="AC2733" t="s">
        <v>7991</v>
      </c>
      <c r="AD2733">
        <v>2</v>
      </c>
      <c r="AE2733">
        <v>0</v>
      </c>
      <c r="AF2733" t="s">
        <v>7959</v>
      </c>
      <c r="AG2733" t="s">
        <v>7976</v>
      </c>
      <c r="AH2733" t="s">
        <v>7974</v>
      </c>
      <c r="AI2733">
        <f>IF(Employee1[[#This Row],[ManagerRating]]="Needs Improvement",1,0)</f>
        <v>0</v>
      </c>
      <c r="AJ2733">
        <f>IF(AND(Employee1[[#This Row],[ManagerRating]]="Above and Beyond", Employee1[[#This Row],[YearsInMostRecentRole]]&gt;=3),1,0)</f>
        <v>0</v>
      </c>
    </row>
    <row r="2734" spans="1:36" x14ac:dyDescent="0.35">
      <c r="A2734" s="44" t="s">
        <v>854</v>
      </c>
      <c r="B2734" s="44" t="s">
        <v>22</v>
      </c>
      <c r="C2734">
        <v>39</v>
      </c>
      <c r="D2734" s="44" t="s">
        <v>7988</v>
      </c>
      <c r="E2734" s="44" t="s">
        <v>59</v>
      </c>
      <c r="F2734" s="44" t="s">
        <v>24</v>
      </c>
      <c r="G2734">
        <v>12</v>
      </c>
      <c r="H2734" s="44" t="s">
        <v>7915</v>
      </c>
      <c r="I2734" s="44" t="s">
        <v>55</v>
      </c>
      <c r="J2734" s="44" t="s">
        <v>26</v>
      </c>
      <c r="K2734">
        <v>2</v>
      </c>
      <c r="L2734" s="44" t="s">
        <v>27</v>
      </c>
      <c r="M2734" s="44" t="s">
        <v>28</v>
      </c>
      <c r="N2734" s="44" t="s">
        <v>35</v>
      </c>
      <c r="O2734" s="44" t="s">
        <v>7932</v>
      </c>
      <c r="P2734">
        <v>89351</v>
      </c>
      <c r="Q2734" s="44" t="s">
        <v>30</v>
      </c>
      <c r="R2734" s="1">
        <v>41954</v>
      </c>
      <c r="S2734" s="44" t="s">
        <v>30</v>
      </c>
      <c r="T2734" s="1">
        <v>44876</v>
      </c>
      <c r="U2734">
        <v>8</v>
      </c>
      <c r="V2734">
        <v>2</v>
      </c>
      <c r="W2734">
        <v>2</v>
      </c>
      <c r="X2734">
        <v>0</v>
      </c>
      <c r="Y2734" s="44" t="s">
        <v>5751</v>
      </c>
      <c r="Z2734" s="1">
        <v>44163</v>
      </c>
      <c r="AA2734" t="s">
        <v>7991</v>
      </c>
      <c r="AB2734" t="s">
        <v>7958</v>
      </c>
      <c r="AC2734" t="s">
        <v>7956</v>
      </c>
      <c r="AD2734">
        <v>1</v>
      </c>
      <c r="AE2734">
        <v>2</v>
      </c>
      <c r="AF2734" t="s">
        <v>7991</v>
      </c>
      <c r="AG2734" t="s">
        <v>7974</v>
      </c>
      <c r="AH2734" t="s">
        <v>7977</v>
      </c>
      <c r="AI2734">
        <f>IF(Employee1[[#This Row],[ManagerRating]]="Needs Improvement",1,0)</f>
        <v>1</v>
      </c>
      <c r="AJ2734">
        <f>IF(AND(Employee1[[#This Row],[ManagerRating]]="Above and Beyond", Employee1[[#This Row],[YearsInMostRecentRole]]&gt;=3),1,0)</f>
        <v>0</v>
      </c>
    </row>
    <row r="2735" spans="1:36" x14ac:dyDescent="0.35">
      <c r="A2735" s="44" t="s">
        <v>930</v>
      </c>
      <c r="B2735" s="44" t="s">
        <v>22</v>
      </c>
      <c r="C2735">
        <v>27</v>
      </c>
      <c r="D2735" s="44" t="s">
        <v>7987</v>
      </c>
      <c r="E2735" s="44" t="s">
        <v>59</v>
      </c>
      <c r="F2735" s="44" t="s">
        <v>46</v>
      </c>
      <c r="G2735">
        <v>34</v>
      </c>
      <c r="H2735" s="44" t="s">
        <v>7917</v>
      </c>
      <c r="I2735" s="44" t="s">
        <v>34</v>
      </c>
      <c r="J2735" s="44" t="s">
        <v>40</v>
      </c>
      <c r="K2735">
        <v>2</v>
      </c>
      <c r="L2735" s="44" t="s">
        <v>135</v>
      </c>
      <c r="M2735" s="44" t="s">
        <v>71</v>
      </c>
      <c r="N2735" s="44" t="s">
        <v>35</v>
      </c>
      <c r="O2735" s="44" t="s">
        <v>7933</v>
      </c>
      <c r="P2735">
        <v>30783</v>
      </c>
      <c r="Q2735" s="44" t="s">
        <v>30</v>
      </c>
      <c r="R2735" s="1">
        <v>42038</v>
      </c>
      <c r="S2735" s="44" t="s">
        <v>30</v>
      </c>
      <c r="T2735" s="1">
        <v>44595</v>
      </c>
      <c r="U2735">
        <v>7</v>
      </c>
      <c r="V2735">
        <v>7</v>
      </c>
      <c r="W2735">
        <v>7</v>
      </c>
      <c r="X2735">
        <v>2</v>
      </c>
      <c r="Y2735" s="44" t="s">
        <v>5752</v>
      </c>
      <c r="Z2735" s="1">
        <v>44164</v>
      </c>
      <c r="AA2735" t="s">
        <v>7991</v>
      </c>
      <c r="AB2735" t="s">
        <v>7958</v>
      </c>
      <c r="AC2735" t="s">
        <v>7959</v>
      </c>
      <c r="AD2735">
        <v>1</v>
      </c>
      <c r="AE2735">
        <v>1</v>
      </c>
      <c r="AF2735" t="s">
        <v>7958</v>
      </c>
      <c r="AG2735" t="s">
        <v>7975</v>
      </c>
      <c r="AH2735" t="s">
        <v>7976</v>
      </c>
      <c r="AI2735">
        <f>IF(Employee1[[#This Row],[ManagerRating]]="Needs Improvement",1,0)</f>
        <v>0</v>
      </c>
      <c r="AJ2735">
        <f>IF(AND(Employee1[[#This Row],[ManagerRating]]="Above and Beyond", Employee1[[#This Row],[YearsInMostRecentRole]]&gt;=3),1,0)</f>
        <v>0</v>
      </c>
    </row>
    <row r="2736" spans="1:36" x14ac:dyDescent="0.35">
      <c r="A2736" s="44" t="s">
        <v>275</v>
      </c>
      <c r="B2736" s="44" t="s">
        <v>33</v>
      </c>
      <c r="C2736">
        <v>28</v>
      </c>
      <c r="D2736" s="44" t="s">
        <v>7987</v>
      </c>
      <c r="E2736" s="44" t="s">
        <v>23</v>
      </c>
      <c r="F2736" s="44" t="s">
        <v>46</v>
      </c>
      <c r="G2736">
        <v>6</v>
      </c>
      <c r="H2736" s="44" t="s">
        <v>7915</v>
      </c>
      <c r="I2736" s="44" t="s">
        <v>34</v>
      </c>
      <c r="J2736" s="44" t="s">
        <v>26</v>
      </c>
      <c r="K2736">
        <v>1</v>
      </c>
      <c r="L2736" s="44" t="s">
        <v>61</v>
      </c>
      <c r="M2736" s="44" t="s">
        <v>71</v>
      </c>
      <c r="N2736" s="44" t="s">
        <v>35</v>
      </c>
      <c r="O2736" s="44" t="s">
        <v>7932</v>
      </c>
      <c r="P2736">
        <v>87175</v>
      </c>
      <c r="Q2736" s="44" t="s">
        <v>30</v>
      </c>
      <c r="R2736" s="1">
        <v>41020</v>
      </c>
      <c r="S2736" s="44" t="s">
        <v>30</v>
      </c>
      <c r="T2736" s="1">
        <v>44672</v>
      </c>
      <c r="U2736">
        <v>10</v>
      </c>
      <c r="V2736">
        <v>6</v>
      </c>
      <c r="W2736">
        <v>10</v>
      </c>
      <c r="X2736">
        <v>7</v>
      </c>
      <c r="Y2736" s="44" t="s">
        <v>5753</v>
      </c>
      <c r="Z2736" s="1">
        <v>44165</v>
      </c>
      <c r="AA2736" t="s">
        <v>7956</v>
      </c>
      <c r="AB2736" t="s">
        <v>7956</v>
      </c>
      <c r="AC2736" t="s">
        <v>7991</v>
      </c>
      <c r="AD2736">
        <v>3</v>
      </c>
      <c r="AE2736">
        <v>0</v>
      </c>
      <c r="AF2736" t="s">
        <v>7959</v>
      </c>
      <c r="AG2736" t="s">
        <v>7975</v>
      </c>
      <c r="AH2736" t="s">
        <v>7975</v>
      </c>
      <c r="AI2736">
        <f>IF(Employee1[[#This Row],[ManagerRating]]="Needs Improvement",1,0)</f>
        <v>0</v>
      </c>
      <c r="AJ2736">
        <f>IF(AND(Employee1[[#This Row],[ManagerRating]]="Above and Beyond", Employee1[[#This Row],[YearsInMostRecentRole]]&gt;=3),1,0)</f>
        <v>1</v>
      </c>
    </row>
    <row r="2737" spans="1:36" x14ac:dyDescent="0.35">
      <c r="A2737" s="44" t="s">
        <v>301</v>
      </c>
      <c r="B2737" s="44" t="s">
        <v>22</v>
      </c>
      <c r="C2737">
        <v>37</v>
      </c>
      <c r="D2737" s="44" t="s">
        <v>7988</v>
      </c>
      <c r="E2737" s="44" t="s">
        <v>70</v>
      </c>
      <c r="F2737" s="44" t="s">
        <v>46</v>
      </c>
      <c r="G2737">
        <v>14</v>
      </c>
      <c r="H2737" s="44" t="s">
        <v>7915</v>
      </c>
      <c r="I2737" s="44" t="s">
        <v>34</v>
      </c>
      <c r="J2737" s="44" t="s">
        <v>56</v>
      </c>
      <c r="K2737">
        <v>4</v>
      </c>
      <c r="L2737" s="44" t="s">
        <v>47</v>
      </c>
      <c r="M2737" s="44" t="s">
        <v>76</v>
      </c>
      <c r="N2737" s="44" t="s">
        <v>42</v>
      </c>
      <c r="O2737" s="44" t="s">
        <v>7932</v>
      </c>
      <c r="P2737">
        <v>99936</v>
      </c>
      <c r="Q2737" s="44" t="s">
        <v>30</v>
      </c>
      <c r="R2737" s="1">
        <v>41030</v>
      </c>
      <c r="S2737" s="44" t="s">
        <v>30</v>
      </c>
      <c r="T2737" s="1">
        <v>44682</v>
      </c>
      <c r="U2737">
        <v>10</v>
      </c>
      <c r="V2737">
        <v>9</v>
      </c>
      <c r="W2737">
        <v>10</v>
      </c>
      <c r="X2737">
        <v>6</v>
      </c>
      <c r="Y2737" s="44" t="s">
        <v>5754</v>
      </c>
      <c r="Z2737" s="1">
        <v>44165</v>
      </c>
      <c r="AA2737" t="s">
        <v>7958</v>
      </c>
      <c r="AB2737" t="s">
        <v>7959</v>
      </c>
      <c r="AC2737" t="s">
        <v>7958</v>
      </c>
      <c r="AD2737">
        <v>1</v>
      </c>
      <c r="AE2737">
        <v>2</v>
      </c>
      <c r="AF2737" t="s">
        <v>7958</v>
      </c>
      <c r="AG2737" t="s">
        <v>7975</v>
      </c>
      <c r="AH2737" t="s">
        <v>7975</v>
      </c>
      <c r="AI2737">
        <f>IF(Employee1[[#This Row],[ManagerRating]]="Needs Improvement",1,0)</f>
        <v>0</v>
      </c>
      <c r="AJ2737">
        <f>IF(AND(Employee1[[#This Row],[ManagerRating]]="Above and Beyond", Employee1[[#This Row],[YearsInMostRecentRole]]&gt;=3),1,0)</f>
        <v>1</v>
      </c>
    </row>
    <row r="2738" spans="1:36" x14ac:dyDescent="0.35">
      <c r="A2738" s="44" t="s">
        <v>575</v>
      </c>
      <c r="B2738" s="44" t="s">
        <v>22</v>
      </c>
      <c r="C2738">
        <v>48</v>
      </c>
      <c r="D2738" s="44" t="s">
        <v>7989</v>
      </c>
      <c r="E2738" s="44" t="s">
        <v>23</v>
      </c>
      <c r="F2738" s="44" t="s">
        <v>46</v>
      </c>
      <c r="G2738">
        <v>45</v>
      </c>
      <c r="H2738" s="44" t="s">
        <v>7917</v>
      </c>
      <c r="I2738" s="44" t="s">
        <v>25</v>
      </c>
      <c r="J2738" s="44" t="s">
        <v>26</v>
      </c>
      <c r="K2738">
        <v>3</v>
      </c>
      <c r="L2738" s="44" t="s">
        <v>65</v>
      </c>
      <c r="M2738" s="44" t="s">
        <v>85</v>
      </c>
      <c r="N2738" s="44" t="s">
        <v>35</v>
      </c>
      <c r="O2738" s="44" t="s">
        <v>7931</v>
      </c>
      <c r="P2738">
        <v>207456</v>
      </c>
      <c r="Q2738" s="44" t="s">
        <v>30</v>
      </c>
      <c r="R2738" s="1">
        <v>41565</v>
      </c>
      <c r="S2738" s="44" t="s">
        <v>30</v>
      </c>
      <c r="T2738" s="1">
        <v>44852</v>
      </c>
      <c r="U2738">
        <v>9</v>
      </c>
      <c r="V2738">
        <v>2</v>
      </c>
      <c r="W2738">
        <v>6</v>
      </c>
      <c r="X2738">
        <v>4</v>
      </c>
      <c r="Y2738" s="44" t="s">
        <v>5755</v>
      </c>
      <c r="Z2738" s="1">
        <v>44166</v>
      </c>
      <c r="AA2738" t="s">
        <v>7991</v>
      </c>
      <c r="AB2738" t="s">
        <v>7958</v>
      </c>
      <c r="AC2738" t="s">
        <v>7958</v>
      </c>
      <c r="AD2738">
        <v>1</v>
      </c>
      <c r="AE2738">
        <v>1</v>
      </c>
      <c r="AF2738" t="s">
        <v>7991</v>
      </c>
      <c r="AG2738" t="s">
        <v>7974</v>
      </c>
      <c r="AH2738" t="s">
        <v>7977</v>
      </c>
      <c r="AI2738">
        <f>IF(Employee1[[#This Row],[ManagerRating]]="Needs Improvement",1,0)</f>
        <v>1</v>
      </c>
      <c r="AJ2738">
        <f>IF(AND(Employee1[[#This Row],[ManagerRating]]="Above and Beyond", Employee1[[#This Row],[YearsInMostRecentRole]]&gt;=3),1,0)</f>
        <v>0</v>
      </c>
    </row>
    <row r="2739" spans="1:36" x14ac:dyDescent="0.35">
      <c r="A2739" s="44" t="s">
        <v>1374</v>
      </c>
      <c r="B2739" s="44" t="s">
        <v>33</v>
      </c>
      <c r="C2739">
        <v>25</v>
      </c>
      <c r="D2739" s="44" t="s">
        <v>7987</v>
      </c>
      <c r="E2739" s="44" t="s">
        <v>70</v>
      </c>
      <c r="F2739" s="44" t="s">
        <v>46</v>
      </c>
      <c r="G2739">
        <v>21</v>
      </c>
      <c r="H2739" s="44" t="s">
        <v>7916</v>
      </c>
      <c r="I2739" s="44" t="s">
        <v>34</v>
      </c>
      <c r="J2739" s="44" t="s">
        <v>26</v>
      </c>
      <c r="K2739">
        <v>4</v>
      </c>
      <c r="L2739" s="44" t="s">
        <v>61</v>
      </c>
      <c r="M2739" s="44" t="s">
        <v>48</v>
      </c>
      <c r="N2739" s="44" t="s">
        <v>35</v>
      </c>
      <c r="O2739" s="44" t="s">
        <v>7931</v>
      </c>
      <c r="P2739">
        <v>182961</v>
      </c>
      <c r="Q2739" s="44" t="s">
        <v>30</v>
      </c>
      <c r="R2739" s="1">
        <v>42689</v>
      </c>
      <c r="S2739" s="44" t="s">
        <v>30</v>
      </c>
      <c r="T2739" s="1">
        <v>44880</v>
      </c>
      <c r="U2739">
        <v>6</v>
      </c>
      <c r="V2739">
        <v>3</v>
      </c>
      <c r="W2739">
        <v>5</v>
      </c>
      <c r="X2739">
        <v>1</v>
      </c>
      <c r="Y2739" s="44" t="s">
        <v>5756</v>
      </c>
      <c r="Z2739" s="1">
        <v>44166</v>
      </c>
      <c r="AA2739" t="s">
        <v>7955</v>
      </c>
      <c r="AB2739" t="s">
        <v>7959</v>
      </c>
      <c r="AC2739" t="s">
        <v>7958</v>
      </c>
      <c r="AD2739">
        <v>1</v>
      </c>
      <c r="AE2739">
        <v>0</v>
      </c>
      <c r="AF2739" t="s">
        <v>7959</v>
      </c>
      <c r="AG2739" t="s">
        <v>7974</v>
      </c>
      <c r="AH2739" t="s">
        <v>7977</v>
      </c>
      <c r="AI2739">
        <f>IF(Employee1[[#This Row],[ManagerRating]]="Needs Improvement",1,0)</f>
        <v>1</v>
      </c>
      <c r="AJ2739">
        <f>IF(AND(Employee1[[#This Row],[ManagerRating]]="Above and Beyond", Employee1[[#This Row],[YearsInMostRecentRole]]&gt;=3),1,0)</f>
        <v>0</v>
      </c>
    </row>
    <row r="2740" spans="1:36" x14ac:dyDescent="0.35">
      <c r="A2740" s="44" t="s">
        <v>2368</v>
      </c>
      <c r="B2740" s="44" t="s">
        <v>33</v>
      </c>
      <c r="C2740">
        <v>22</v>
      </c>
      <c r="D2740" s="44" t="s">
        <v>7987</v>
      </c>
      <c r="E2740" s="44" t="s">
        <v>70</v>
      </c>
      <c r="F2740" s="44" t="s">
        <v>46</v>
      </c>
      <c r="G2740">
        <v>2</v>
      </c>
      <c r="H2740" s="44" t="s">
        <v>7915</v>
      </c>
      <c r="I2740" s="44" t="s">
        <v>55</v>
      </c>
      <c r="J2740" s="44" t="s">
        <v>26</v>
      </c>
      <c r="K2740">
        <v>3</v>
      </c>
      <c r="L2740" s="44" t="s">
        <v>135</v>
      </c>
      <c r="M2740" s="44" t="s">
        <v>82</v>
      </c>
      <c r="N2740" s="44" t="s">
        <v>35</v>
      </c>
      <c r="O2740" s="44" t="s">
        <v>7933</v>
      </c>
      <c r="P2740">
        <v>37014</v>
      </c>
      <c r="Q2740" s="44" t="s">
        <v>36</v>
      </c>
      <c r="R2740" s="1">
        <v>44127</v>
      </c>
      <c r="S2740" s="44" t="s">
        <v>36</v>
      </c>
      <c r="T2740" s="1">
        <v>44492</v>
      </c>
      <c r="U2740">
        <v>1</v>
      </c>
      <c r="V2740">
        <v>0</v>
      </c>
      <c r="W2740">
        <v>1</v>
      </c>
      <c r="X2740">
        <v>0</v>
      </c>
      <c r="Y2740" s="44" t="s">
        <v>5757</v>
      </c>
      <c r="Z2740" s="1">
        <v>44167</v>
      </c>
      <c r="AA2740" t="s">
        <v>7955</v>
      </c>
      <c r="AB2740" t="s">
        <v>7991</v>
      </c>
      <c r="AC2740" t="s">
        <v>7955</v>
      </c>
      <c r="AD2740">
        <v>1</v>
      </c>
      <c r="AE2740">
        <v>0</v>
      </c>
      <c r="AF2740" t="s">
        <v>7991</v>
      </c>
      <c r="AG2740" t="s">
        <v>7974</v>
      </c>
      <c r="AH2740" t="s">
        <v>7974</v>
      </c>
      <c r="AI2740">
        <f>IF(Employee1[[#This Row],[ManagerRating]]="Needs Improvement",1,0)</f>
        <v>0</v>
      </c>
      <c r="AJ2740">
        <f>IF(AND(Employee1[[#This Row],[ManagerRating]]="Above and Beyond", Employee1[[#This Row],[YearsInMostRecentRole]]&gt;=3),1,0)</f>
        <v>0</v>
      </c>
    </row>
    <row r="2741" spans="1:36" x14ac:dyDescent="0.35">
      <c r="A2741" s="44" t="s">
        <v>1734</v>
      </c>
      <c r="B2741" s="44" t="s">
        <v>22</v>
      </c>
      <c r="C2741">
        <v>24</v>
      </c>
      <c r="D2741" s="44" t="s">
        <v>7987</v>
      </c>
      <c r="E2741" s="44" t="s">
        <v>23</v>
      </c>
      <c r="F2741" s="44" t="s">
        <v>24</v>
      </c>
      <c r="G2741">
        <v>16</v>
      </c>
      <c r="H2741" s="44" t="s">
        <v>7916</v>
      </c>
      <c r="I2741" s="44" t="s">
        <v>34</v>
      </c>
      <c r="J2741" s="44" t="s">
        <v>26</v>
      </c>
      <c r="K2741">
        <v>4</v>
      </c>
      <c r="L2741" s="44" t="s">
        <v>27</v>
      </c>
      <c r="M2741" s="44" t="s">
        <v>28</v>
      </c>
      <c r="N2741" s="44" t="s">
        <v>29</v>
      </c>
      <c r="O2741" s="44" t="s">
        <v>7932</v>
      </c>
      <c r="P2741">
        <v>75250</v>
      </c>
      <c r="Q2741" s="44" t="s">
        <v>30</v>
      </c>
      <c r="R2741" s="1">
        <v>43280</v>
      </c>
      <c r="S2741" s="44" t="s">
        <v>30</v>
      </c>
      <c r="T2741" s="1">
        <v>44741</v>
      </c>
      <c r="U2741">
        <v>4</v>
      </c>
      <c r="V2741">
        <v>0</v>
      </c>
      <c r="W2741">
        <v>0</v>
      </c>
      <c r="X2741">
        <v>0</v>
      </c>
      <c r="Y2741" s="44" t="s">
        <v>5758</v>
      </c>
      <c r="Z2741" s="1">
        <v>44167</v>
      </c>
      <c r="AA2741" t="s">
        <v>7991</v>
      </c>
      <c r="AB2741" t="s">
        <v>7958</v>
      </c>
      <c r="AC2741" t="s">
        <v>7991</v>
      </c>
      <c r="AD2741">
        <v>2</v>
      </c>
      <c r="AE2741">
        <v>1</v>
      </c>
      <c r="AF2741" t="s">
        <v>7958</v>
      </c>
      <c r="AG2741" t="s">
        <v>7974</v>
      </c>
      <c r="AH2741" t="s">
        <v>7977</v>
      </c>
      <c r="AI2741">
        <f>IF(Employee1[[#This Row],[ManagerRating]]="Needs Improvement",1,0)</f>
        <v>1</v>
      </c>
      <c r="AJ2741">
        <f>IF(AND(Employee1[[#This Row],[ManagerRating]]="Above and Beyond", Employee1[[#This Row],[YearsInMostRecentRole]]&gt;=3),1,0)</f>
        <v>0</v>
      </c>
    </row>
    <row r="2742" spans="1:36" x14ac:dyDescent="0.35">
      <c r="A2742" s="44" t="s">
        <v>66</v>
      </c>
      <c r="B2742" s="44" t="s">
        <v>33</v>
      </c>
      <c r="C2742">
        <v>38</v>
      </c>
      <c r="D2742" s="44" t="s">
        <v>7988</v>
      </c>
      <c r="E2742" s="44" t="s">
        <v>23</v>
      </c>
      <c r="F2742" s="44" t="s">
        <v>24</v>
      </c>
      <c r="G2742">
        <v>20</v>
      </c>
      <c r="H2742" s="44" t="s">
        <v>7916</v>
      </c>
      <c r="I2742" s="44" t="s">
        <v>25</v>
      </c>
      <c r="J2742" s="44" t="s">
        <v>60</v>
      </c>
      <c r="K2742">
        <v>4</v>
      </c>
      <c r="L2742" s="44" t="s">
        <v>27</v>
      </c>
      <c r="M2742" s="44" t="s">
        <v>28</v>
      </c>
      <c r="N2742" s="44" t="s">
        <v>42</v>
      </c>
      <c r="O2742" s="44" t="s">
        <v>7931</v>
      </c>
      <c r="P2742">
        <v>147098</v>
      </c>
      <c r="Q2742" s="44" t="s">
        <v>30</v>
      </c>
      <c r="R2742" s="1">
        <v>40919</v>
      </c>
      <c r="S2742" s="44" t="s">
        <v>30</v>
      </c>
      <c r="T2742" s="1">
        <v>44572</v>
      </c>
      <c r="U2742">
        <v>10</v>
      </c>
      <c r="V2742">
        <v>5</v>
      </c>
      <c r="W2742">
        <v>8</v>
      </c>
      <c r="X2742">
        <v>2</v>
      </c>
      <c r="Y2742" s="44" t="s">
        <v>5759</v>
      </c>
      <c r="Z2742" s="1">
        <v>44169</v>
      </c>
      <c r="AA2742" t="s">
        <v>7991</v>
      </c>
      <c r="AB2742" t="s">
        <v>7955</v>
      </c>
      <c r="AC2742" t="s">
        <v>7959</v>
      </c>
      <c r="AD2742">
        <v>1</v>
      </c>
      <c r="AE2742">
        <v>1</v>
      </c>
      <c r="AF2742" t="s">
        <v>7955</v>
      </c>
      <c r="AG2742" t="s">
        <v>7976</v>
      </c>
      <c r="AH2742" t="s">
        <v>7974</v>
      </c>
      <c r="AI2742">
        <f>IF(Employee1[[#This Row],[ManagerRating]]="Needs Improvement",1,0)</f>
        <v>0</v>
      </c>
      <c r="AJ2742">
        <f>IF(AND(Employee1[[#This Row],[ManagerRating]]="Above and Beyond", Employee1[[#This Row],[YearsInMostRecentRole]]&gt;=3),1,0)</f>
        <v>0</v>
      </c>
    </row>
    <row r="2743" spans="1:36" x14ac:dyDescent="0.35">
      <c r="A2743" s="44" t="s">
        <v>191</v>
      </c>
      <c r="B2743" s="44" t="s">
        <v>22</v>
      </c>
      <c r="C2743">
        <v>36</v>
      </c>
      <c r="D2743" s="44" t="s">
        <v>7988</v>
      </c>
      <c r="E2743" s="44" t="s">
        <v>23</v>
      </c>
      <c r="F2743" s="44" t="s">
        <v>46</v>
      </c>
      <c r="G2743">
        <v>32</v>
      </c>
      <c r="H2743" s="44" t="s">
        <v>7917</v>
      </c>
      <c r="I2743" s="44" t="s">
        <v>34</v>
      </c>
      <c r="J2743" s="44" t="s">
        <v>40</v>
      </c>
      <c r="K2743">
        <v>3</v>
      </c>
      <c r="L2743" s="44" t="s">
        <v>47</v>
      </c>
      <c r="M2743" s="44" t="s">
        <v>85</v>
      </c>
      <c r="N2743" s="44" t="s">
        <v>42</v>
      </c>
      <c r="O2743" s="44" t="s">
        <v>7932</v>
      </c>
      <c r="P2743">
        <v>111294</v>
      </c>
      <c r="Q2743" s="44" t="s">
        <v>30</v>
      </c>
      <c r="R2743" s="1">
        <v>40970</v>
      </c>
      <c r="S2743" s="44" t="s">
        <v>30</v>
      </c>
      <c r="T2743" s="1">
        <v>44622</v>
      </c>
      <c r="U2743">
        <v>10</v>
      </c>
      <c r="V2743">
        <v>8</v>
      </c>
      <c r="W2743">
        <v>8</v>
      </c>
      <c r="X2743">
        <v>10</v>
      </c>
      <c r="Y2743" s="44" t="s">
        <v>5760</v>
      </c>
      <c r="Z2743" s="1">
        <v>42009</v>
      </c>
      <c r="AA2743" t="s">
        <v>7955</v>
      </c>
      <c r="AB2743" t="s">
        <v>7991</v>
      </c>
      <c r="AC2743" t="s">
        <v>7959</v>
      </c>
      <c r="AD2743">
        <v>2</v>
      </c>
      <c r="AE2743">
        <v>1</v>
      </c>
      <c r="AF2743" t="s">
        <v>7958</v>
      </c>
      <c r="AG2743" t="s">
        <v>7974</v>
      </c>
      <c r="AH2743" t="s">
        <v>7977</v>
      </c>
      <c r="AI2743">
        <f>IF(Employee1[[#This Row],[ManagerRating]]="Needs Improvement",1,0)</f>
        <v>1</v>
      </c>
      <c r="AJ2743">
        <f>IF(AND(Employee1[[#This Row],[ManagerRating]]="Above and Beyond", Employee1[[#This Row],[YearsInMostRecentRole]]&gt;=3),1,0)</f>
        <v>0</v>
      </c>
    </row>
    <row r="2744" spans="1:36" x14ac:dyDescent="0.35">
      <c r="A2744" s="44" t="s">
        <v>139</v>
      </c>
      <c r="B2744" s="44" t="s">
        <v>22</v>
      </c>
      <c r="C2744">
        <v>41</v>
      </c>
      <c r="D2744" s="44" t="s">
        <v>7989</v>
      </c>
      <c r="E2744" s="44" t="s">
        <v>70</v>
      </c>
      <c r="F2744" s="44" t="s">
        <v>46</v>
      </c>
      <c r="G2744">
        <v>7</v>
      </c>
      <c r="H2744" s="44" t="s">
        <v>7915</v>
      </c>
      <c r="I2744" s="44" t="s">
        <v>34</v>
      </c>
      <c r="J2744" s="44" t="s">
        <v>60</v>
      </c>
      <c r="K2744">
        <v>1</v>
      </c>
      <c r="L2744" s="44" t="s">
        <v>135</v>
      </c>
      <c r="M2744" s="44" t="s">
        <v>76</v>
      </c>
      <c r="N2744" s="44" t="s">
        <v>35</v>
      </c>
      <c r="O2744" s="44" t="s">
        <v>7932</v>
      </c>
      <c r="P2744">
        <v>107008</v>
      </c>
      <c r="Q2744" s="44" t="s">
        <v>30</v>
      </c>
      <c r="R2744" s="1">
        <v>40944</v>
      </c>
      <c r="S2744" s="44" t="s">
        <v>30</v>
      </c>
      <c r="T2744" s="1">
        <v>44597</v>
      </c>
      <c r="U2744">
        <v>10</v>
      </c>
      <c r="V2744">
        <v>9</v>
      </c>
      <c r="W2744">
        <v>10</v>
      </c>
      <c r="X2744">
        <v>9</v>
      </c>
      <c r="Y2744" s="44" t="s">
        <v>5761</v>
      </c>
      <c r="Z2744" s="1">
        <v>44169</v>
      </c>
      <c r="AA2744" t="s">
        <v>7955</v>
      </c>
      <c r="AB2744" t="s">
        <v>7955</v>
      </c>
      <c r="AC2744" t="s">
        <v>7955</v>
      </c>
      <c r="AD2744">
        <v>2</v>
      </c>
      <c r="AE2744">
        <v>1</v>
      </c>
      <c r="AF2744" t="s">
        <v>7959</v>
      </c>
      <c r="AG2744" t="s">
        <v>7976</v>
      </c>
      <c r="AH2744" t="s">
        <v>7974</v>
      </c>
      <c r="AI2744">
        <f>IF(Employee1[[#This Row],[ManagerRating]]="Needs Improvement",1,0)</f>
        <v>0</v>
      </c>
      <c r="AJ2744">
        <f>IF(AND(Employee1[[#This Row],[ManagerRating]]="Above and Beyond", Employee1[[#This Row],[YearsInMostRecentRole]]&gt;=3),1,0)</f>
        <v>0</v>
      </c>
    </row>
    <row r="2745" spans="1:36" x14ac:dyDescent="0.35">
      <c r="A2745" s="44" t="s">
        <v>90</v>
      </c>
      <c r="B2745" s="44" t="s">
        <v>33</v>
      </c>
      <c r="C2745">
        <v>43</v>
      </c>
      <c r="D2745" s="44" t="s">
        <v>7989</v>
      </c>
      <c r="E2745" s="44" t="s">
        <v>59</v>
      </c>
      <c r="F2745" s="44" t="s">
        <v>24</v>
      </c>
      <c r="G2745">
        <v>34</v>
      </c>
      <c r="H2745" s="44" t="s">
        <v>7917</v>
      </c>
      <c r="I2745" s="44" t="s">
        <v>55</v>
      </c>
      <c r="J2745" s="44" t="s">
        <v>26</v>
      </c>
      <c r="K2745">
        <v>4</v>
      </c>
      <c r="L2745" s="44" t="s">
        <v>27</v>
      </c>
      <c r="M2745" s="44" t="s">
        <v>28</v>
      </c>
      <c r="N2745" s="44" t="s">
        <v>42</v>
      </c>
      <c r="O2745" s="44" t="s">
        <v>7932</v>
      </c>
      <c r="P2745">
        <v>108315</v>
      </c>
      <c r="Q2745" s="44" t="s">
        <v>30</v>
      </c>
      <c r="R2745" s="1">
        <v>40925</v>
      </c>
      <c r="S2745" s="44" t="s">
        <v>30</v>
      </c>
      <c r="T2745" s="1">
        <v>44578</v>
      </c>
      <c r="U2745">
        <v>10</v>
      </c>
      <c r="V2745">
        <v>9</v>
      </c>
      <c r="W2745">
        <v>10</v>
      </c>
      <c r="X2745">
        <v>10</v>
      </c>
      <c r="Y2745" s="44" t="s">
        <v>5762</v>
      </c>
      <c r="Z2745" s="1">
        <v>44169</v>
      </c>
      <c r="AA2745" t="s">
        <v>7955</v>
      </c>
      <c r="AB2745" t="s">
        <v>7958</v>
      </c>
      <c r="AC2745" t="s">
        <v>7958</v>
      </c>
      <c r="AD2745">
        <v>1</v>
      </c>
      <c r="AE2745">
        <v>0</v>
      </c>
      <c r="AF2745" t="s">
        <v>7991</v>
      </c>
      <c r="AG2745" t="s">
        <v>7974</v>
      </c>
      <c r="AH2745" t="s">
        <v>7974</v>
      </c>
      <c r="AI2745">
        <f>IF(Employee1[[#This Row],[ManagerRating]]="Needs Improvement",1,0)</f>
        <v>0</v>
      </c>
      <c r="AJ2745">
        <f>IF(AND(Employee1[[#This Row],[ManagerRating]]="Above and Beyond", Employee1[[#This Row],[YearsInMostRecentRole]]&gt;=3),1,0)</f>
        <v>0</v>
      </c>
    </row>
    <row r="2746" spans="1:36" x14ac:dyDescent="0.35">
      <c r="A2746" s="44" t="s">
        <v>652</v>
      </c>
      <c r="B2746" s="44" t="s">
        <v>22</v>
      </c>
      <c r="C2746">
        <v>30</v>
      </c>
      <c r="D2746" s="44" t="s">
        <v>7987</v>
      </c>
      <c r="E2746" s="44" t="s">
        <v>70</v>
      </c>
      <c r="F2746" s="44" t="s">
        <v>46</v>
      </c>
      <c r="G2746">
        <v>28</v>
      </c>
      <c r="H2746" s="44" t="s">
        <v>7917</v>
      </c>
      <c r="I2746" s="44" t="s">
        <v>55</v>
      </c>
      <c r="J2746" s="44" t="s">
        <v>26</v>
      </c>
      <c r="K2746">
        <v>3</v>
      </c>
      <c r="L2746" s="44" t="s">
        <v>61</v>
      </c>
      <c r="M2746" s="44" t="s">
        <v>82</v>
      </c>
      <c r="N2746" s="44" t="s">
        <v>29</v>
      </c>
      <c r="O2746" s="44" t="s">
        <v>7933</v>
      </c>
      <c r="P2746">
        <v>46388</v>
      </c>
      <c r="Q2746" s="44" t="s">
        <v>30</v>
      </c>
      <c r="R2746" s="1">
        <v>41655</v>
      </c>
      <c r="S2746" s="44" t="s">
        <v>30</v>
      </c>
      <c r="T2746" s="1">
        <v>44577</v>
      </c>
      <c r="U2746">
        <v>8</v>
      </c>
      <c r="V2746">
        <v>6</v>
      </c>
      <c r="W2746">
        <v>6</v>
      </c>
      <c r="X2746">
        <v>3</v>
      </c>
      <c r="Y2746" s="44" t="s">
        <v>5763</v>
      </c>
      <c r="Z2746" s="1">
        <v>44169</v>
      </c>
      <c r="AA2746" t="s">
        <v>7958</v>
      </c>
      <c r="AB2746" t="s">
        <v>7991</v>
      </c>
      <c r="AC2746" t="s">
        <v>7959</v>
      </c>
      <c r="AD2746">
        <v>2</v>
      </c>
      <c r="AE2746">
        <v>1</v>
      </c>
      <c r="AF2746" t="s">
        <v>7959</v>
      </c>
      <c r="AG2746" t="s">
        <v>7976</v>
      </c>
      <c r="AH2746" t="s">
        <v>7976</v>
      </c>
      <c r="AI2746">
        <f>IF(Employee1[[#This Row],[ManagerRating]]="Needs Improvement",1,0)</f>
        <v>0</v>
      </c>
      <c r="AJ2746">
        <f>IF(AND(Employee1[[#This Row],[ManagerRating]]="Above and Beyond", Employee1[[#This Row],[YearsInMostRecentRole]]&gt;=3),1,0)</f>
        <v>0</v>
      </c>
    </row>
    <row r="2747" spans="1:36" x14ac:dyDescent="0.35">
      <c r="A2747" s="44" t="s">
        <v>718</v>
      </c>
      <c r="B2747" s="44" t="s">
        <v>33</v>
      </c>
      <c r="C2747">
        <v>35</v>
      </c>
      <c r="D2747" s="44" t="s">
        <v>7988</v>
      </c>
      <c r="E2747" s="44" t="s">
        <v>23</v>
      </c>
      <c r="F2747" s="44" t="s">
        <v>46</v>
      </c>
      <c r="G2747">
        <v>26</v>
      </c>
      <c r="H2747" s="44" t="s">
        <v>7917</v>
      </c>
      <c r="I2747" s="44" t="s">
        <v>34</v>
      </c>
      <c r="J2747" s="44" t="s">
        <v>26</v>
      </c>
      <c r="K2747">
        <v>3</v>
      </c>
      <c r="L2747" s="44" t="s">
        <v>61</v>
      </c>
      <c r="M2747" s="44" t="s">
        <v>48</v>
      </c>
      <c r="N2747" s="44" t="s">
        <v>42</v>
      </c>
      <c r="O2747" s="44" t="s">
        <v>7930</v>
      </c>
      <c r="P2747">
        <v>311475</v>
      </c>
      <c r="Q2747" s="44" t="s">
        <v>30</v>
      </c>
      <c r="R2747" s="1">
        <v>41744</v>
      </c>
      <c r="S2747" s="44" t="s">
        <v>30</v>
      </c>
      <c r="T2747" s="1">
        <v>44666</v>
      </c>
      <c r="U2747">
        <v>8</v>
      </c>
      <c r="V2747">
        <v>0</v>
      </c>
      <c r="W2747">
        <v>0</v>
      </c>
      <c r="X2747">
        <v>2</v>
      </c>
      <c r="Y2747" s="44" t="s">
        <v>5764</v>
      </c>
      <c r="Z2747" s="1">
        <v>44169</v>
      </c>
      <c r="AA2747" t="s">
        <v>7958</v>
      </c>
      <c r="AB2747" t="s">
        <v>7955</v>
      </c>
      <c r="AC2747" t="s">
        <v>7958</v>
      </c>
      <c r="AD2747">
        <v>1</v>
      </c>
      <c r="AE2747">
        <v>0</v>
      </c>
      <c r="AF2747" t="s">
        <v>7958</v>
      </c>
      <c r="AG2747" t="s">
        <v>7974</v>
      </c>
      <c r="AH2747" t="s">
        <v>7974</v>
      </c>
      <c r="AI2747">
        <f>IF(Employee1[[#This Row],[ManagerRating]]="Needs Improvement",1,0)</f>
        <v>0</v>
      </c>
      <c r="AJ2747">
        <f>IF(AND(Employee1[[#This Row],[ManagerRating]]="Above and Beyond", Employee1[[#This Row],[YearsInMostRecentRole]]&gt;=3),1,0)</f>
        <v>0</v>
      </c>
    </row>
    <row r="2748" spans="1:36" x14ac:dyDescent="0.35">
      <c r="A2748" s="44" t="s">
        <v>94</v>
      </c>
      <c r="B2748" s="44" t="s">
        <v>22</v>
      </c>
      <c r="C2748">
        <v>38</v>
      </c>
      <c r="D2748" s="44" t="s">
        <v>7988</v>
      </c>
      <c r="E2748" s="44" t="s">
        <v>23</v>
      </c>
      <c r="F2748" s="44" t="s">
        <v>24</v>
      </c>
      <c r="G2748">
        <v>1</v>
      </c>
      <c r="H2748" s="44" t="s">
        <v>7915</v>
      </c>
      <c r="I2748" s="44" t="s">
        <v>34</v>
      </c>
      <c r="J2748" s="44" t="s">
        <v>26</v>
      </c>
      <c r="K2748">
        <v>1</v>
      </c>
      <c r="L2748" s="44" t="s">
        <v>96</v>
      </c>
      <c r="M2748" s="44" t="s">
        <v>28</v>
      </c>
      <c r="N2748" s="44" t="s">
        <v>35</v>
      </c>
      <c r="O2748" s="44" t="s">
        <v>7931</v>
      </c>
      <c r="P2748">
        <v>151141</v>
      </c>
      <c r="Q2748" s="44" t="s">
        <v>30</v>
      </c>
      <c r="R2748" s="1">
        <v>40927</v>
      </c>
      <c r="S2748" s="44" t="s">
        <v>30</v>
      </c>
      <c r="T2748" s="1">
        <v>44580</v>
      </c>
      <c r="U2748">
        <v>10</v>
      </c>
      <c r="V2748">
        <v>3</v>
      </c>
      <c r="W2748">
        <v>6</v>
      </c>
      <c r="X2748">
        <v>9</v>
      </c>
      <c r="Y2748" s="44" t="s">
        <v>5765</v>
      </c>
      <c r="Z2748" s="1">
        <v>44171</v>
      </c>
      <c r="AA2748" t="s">
        <v>7955</v>
      </c>
      <c r="AB2748" t="s">
        <v>7958</v>
      </c>
      <c r="AC2748" t="s">
        <v>7959</v>
      </c>
      <c r="AD2748">
        <v>3</v>
      </c>
      <c r="AE2748">
        <v>1</v>
      </c>
      <c r="AF2748" t="s">
        <v>7955</v>
      </c>
      <c r="AG2748" t="s">
        <v>7974</v>
      </c>
      <c r="AH2748" t="s">
        <v>7977</v>
      </c>
      <c r="AI2748">
        <f>IF(Employee1[[#This Row],[ManagerRating]]="Needs Improvement",1,0)</f>
        <v>1</v>
      </c>
      <c r="AJ2748">
        <f>IF(AND(Employee1[[#This Row],[ManagerRating]]="Above and Beyond", Employee1[[#This Row],[YearsInMostRecentRole]]&gt;=3),1,0)</f>
        <v>0</v>
      </c>
    </row>
    <row r="2749" spans="1:36" x14ac:dyDescent="0.35">
      <c r="A2749" s="44" t="s">
        <v>1164</v>
      </c>
      <c r="B2749" s="44" t="s">
        <v>22</v>
      </c>
      <c r="C2749">
        <v>26</v>
      </c>
      <c r="D2749" s="44" t="s">
        <v>7987</v>
      </c>
      <c r="E2749" s="44" t="s">
        <v>23</v>
      </c>
      <c r="F2749" s="44" t="s">
        <v>46</v>
      </c>
      <c r="G2749">
        <v>37</v>
      </c>
      <c r="H2749" s="44" t="s">
        <v>7917</v>
      </c>
      <c r="I2749" s="44" t="s">
        <v>34</v>
      </c>
      <c r="J2749" s="44" t="s">
        <v>107</v>
      </c>
      <c r="K2749">
        <v>4</v>
      </c>
      <c r="L2749" s="44" t="s">
        <v>61</v>
      </c>
      <c r="M2749" s="44" t="s">
        <v>138</v>
      </c>
      <c r="N2749" s="44" t="s">
        <v>42</v>
      </c>
      <c r="O2749" s="44" t="s">
        <v>7932</v>
      </c>
      <c r="P2749">
        <v>107863</v>
      </c>
      <c r="Q2749" s="44" t="s">
        <v>36</v>
      </c>
      <c r="R2749" s="1">
        <v>42372</v>
      </c>
      <c r="S2749" s="44" t="s">
        <v>30</v>
      </c>
      <c r="T2749" s="1">
        <v>44564</v>
      </c>
      <c r="U2749">
        <v>6</v>
      </c>
      <c r="V2749">
        <v>3</v>
      </c>
      <c r="W2749">
        <v>6</v>
      </c>
      <c r="X2749">
        <v>0</v>
      </c>
      <c r="Y2749" s="44" t="s">
        <v>5766</v>
      </c>
      <c r="Z2749" s="1">
        <v>44171</v>
      </c>
      <c r="AA2749" t="s">
        <v>7955</v>
      </c>
      <c r="AB2749" t="s">
        <v>7991</v>
      </c>
      <c r="AC2749" t="s">
        <v>7958</v>
      </c>
      <c r="AD2749">
        <v>1</v>
      </c>
      <c r="AE2749">
        <v>1</v>
      </c>
      <c r="AF2749" t="s">
        <v>7959</v>
      </c>
      <c r="AG2749" t="s">
        <v>7975</v>
      </c>
      <c r="AH2749" t="s">
        <v>7976</v>
      </c>
      <c r="AI2749">
        <f>IF(Employee1[[#This Row],[ManagerRating]]="Needs Improvement",1,0)</f>
        <v>0</v>
      </c>
      <c r="AJ2749">
        <f>IF(AND(Employee1[[#This Row],[ManagerRating]]="Above and Beyond", Employee1[[#This Row],[YearsInMostRecentRole]]&gt;=3),1,0)</f>
        <v>0</v>
      </c>
    </row>
    <row r="2750" spans="1:36" x14ac:dyDescent="0.35">
      <c r="A2750" s="44" t="s">
        <v>1298</v>
      </c>
      <c r="B2750" s="44" t="s">
        <v>22</v>
      </c>
      <c r="C2750">
        <v>27</v>
      </c>
      <c r="D2750" s="44" t="s">
        <v>7987</v>
      </c>
      <c r="E2750" s="44" t="s">
        <v>70</v>
      </c>
      <c r="F2750" s="44" t="s">
        <v>46</v>
      </c>
      <c r="G2750">
        <v>1</v>
      </c>
      <c r="H2750" s="44" t="s">
        <v>7915</v>
      </c>
      <c r="I2750" s="44" t="s">
        <v>34</v>
      </c>
      <c r="J2750" s="44" t="s">
        <v>26</v>
      </c>
      <c r="K2750">
        <v>4</v>
      </c>
      <c r="L2750" s="44" t="s">
        <v>47</v>
      </c>
      <c r="M2750" s="44" t="s">
        <v>85</v>
      </c>
      <c r="N2750" s="44" t="s">
        <v>42</v>
      </c>
      <c r="O2750" s="44" t="s">
        <v>7932</v>
      </c>
      <c r="P2750">
        <v>56302</v>
      </c>
      <c r="Q2750" s="44" t="s">
        <v>36</v>
      </c>
      <c r="R2750" s="1">
        <v>42586</v>
      </c>
      <c r="S2750" s="44" t="s">
        <v>30</v>
      </c>
      <c r="T2750" s="1">
        <v>44777</v>
      </c>
      <c r="U2750">
        <v>6</v>
      </c>
      <c r="V2750">
        <v>3</v>
      </c>
      <c r="W2750">
        <v>5</v>
      </c>
      <c r="X2750">
        <v>4</v>
      </c>
      <c r="Y2750" s="44" t="s">
        <v>5767</v>
      </c>
      <c r="Z2750" s="1">
        <v>44172</v>
      </c>
      <c r="AA2750" t="s">
        <v>7991</v>
      </c>
      <c r="AB2750" t="s">
        <v>7991</v>
      </c>
      <c r="AC2750" t="s">
        <v>7955</v>
      </c>
      <c r="AD2750">
        <v>1</v>
      </c>
      <c r="AE2750">
        <v>0</v>
      </c>
      <c r="AF2750" t="s">
        <v>7955</v>
      </c>
      <c r="AG2750" t="s">
        <v>7975</v>
      </c>
      <c r="AH2750" t="s">
        <v>7975</v>
      </c>
      <c r="AI2750">
        <f>IF(Employee1[[#This Row],[ManagerRating]]="Needs Improvement",1,0)</f>
        <v>0</v>
      </c>
      <c r="AJ2750">
        <f>IF(AND(Employee1[[#This Row],[ManagerRating]]="Above and Beyond", Employee1[[#This Row],[YearsInMostRecentRole]]&gt;=3),1,0)</f>
        <v>1</v>
      </c>
    </row>
    <row r="2751" spans="1:36" x14ac:dyDescent="0.35">
      <c r="A2751" s="44" t="s">
        <v>271</v>
      </c>
      <c r="B2751" s="44" t="s">
        <v>33</v>
      </c>
      <c r="C2751">
        <v>38</v>
      </c>
      <c r="D2751" s="44" t="s">
        <v>7988</v>
      </c>
      <c r="E2751" s="44" t="s">
        <v>23</v>
      </c>
      <c r="F2751" s="44" t="s">
        <v>46</v>
      </c>
      <c r="G2751">
        <v>40</v>
      </c>
      <c r="H2751" s="44" t="s">
        <v>7917</v>
      </c>
      <c r="I2751" s="44" t="s">
        <v>34</v>
      </c>
      <c r="J2751" s="44" t="s">
        <v>26</v>
      </c>
      <c r="K2751">
        <v>4</v>
      </c>
      <c r="L2751" s="44" t="s">
        <v>47</v>
      </c>
      <c r="M2751" s="44" t="s">
        <v>85</v>
      </c>
      <c r="N2751" s="44" t="s">
        <v>29</v>
      </c>
      <c r="O2751" s="44" t="s">
        <v>7931</v>
      </c>
      <c r="P2751">
        <v>126505</v>
      </c>
      <c r="Q2751" s="44" t="s">
        <v>30</v>
      </c>
      <c r="R2751" s="1">
        <v>41014</v>
      </c>
      <c r="S2751" s="44" t="s">
        <v>30</v>
      </c>
      <c r="T2751" s="1">
        <v>44666</v>
      </c>
      <c r="U2751">
        <v>10</v>
      </c>
      <c r="V2751">
        <v>1</v>
      </c>
      <c r="W2751">
        <v>5</v>
      </c>
      <c r="X2751">
        <v>8</v>
      </c>
      <c r="Y2751" s="44" t="s">
        <v>5768</v>
      </c>
      <c r="Z2751" s="1">
        <v>44173</v>
      </c>
      <c r="AA2751" t="s">
        <v>7991</v>
      </c>
      <c r="AB2751" t="s">
        <v>7955</v>
      </c>
      <c r="AC2751" t="s">
        <v>7959</v>
      </c>
      <c r="AD2751">
        <v>2</v>
      </c>
      <c r="AE2751">
        <v>2</v>
      </c>
      <c r="AF2751" t="s">
        <v>7959</v>
      </c>
      <c r="AG2751" t="s">
        <v>7975</v>
      </c>
      <c r="AH2751" t="s">
        <v>7976</v>
      </c>
      <c r="AI2751">
        <f>IF(Employee1[[#This Row],[ManagerRating]]="Needs Improvement",1,0)</f>
        <v>0</v>
      </c>
      <c r="AJ2751">
        <f>IF(AND(Employee1[[#This Row],[ManagerRating]]="Above and Beyond", Employee1[[#This Row],[YearsInMostRecentRole]]&gt;=3),1,0)</f>
        <v>0</v>
      </c>
    </row>
    <row r="2752" spans="1:36" x14ac:dyDescent="0.35">
      <c r="A2752" s="44" t="s">
        <v>591</v>
      </c>
      <c r="B2752" s="44" t="s">
        <v>593</v>
      </c>
      <c r="C2752">
        <v>43</v>
      </c>
      <c r="D2752" s="44" t="s">
        <v>7989</v>
      </c>
      <c r="E2752" s="44" t="s">
        <v>23</v>
      </c>
      <c r="F2752" s="44" t="s">
        <v>46</v>
      </c>
      <c r="G2752">
        <v>14</v>
      </c>
      <c r="H2752" s="44" t="s">
        <v>7915</v>
      </c>
      <c r="I2752" s="44" t="s">
        <v>55</v>
      </c>
      <c r="J2752" s="44" t="s">
        <v>26</v>
      </c>
      <c r="K2752">
        <v>4</v>
      </c>
      <c r="L2752" s="44" t="s">
        <v>61</v>
      </c>
      <c r="M2752" s="44" t="s">
        <v>48</v>
      </c>
      <c r="N2752" s="44" t="s">
        <v>42</v>
      </c>
      <c r="O2752" s="44" t="s">
        <v>7930</v>
      </c>
      <c r="P2752">
        <v>365504</v>
      </c>
      <c r="Q2752" s="44" t="s">
        <v>36</v>
      </c>
      <c r="R2752" s="1">
        <v>41582</v>
      </c>
      <c r="S2752" s="44" t="s">
        <v>30</v>
      </c>
      <c r="T2752" s="1">
        <v>44869</v>
      </c>
      <c r="U2752">
        <v>9</v>
      </c>
      <c r="V2752">
        <v>6</v>
      </c>
      <c r="W2752">
        <v>7</v>
      </c>
      <c r="X2752">
        <v>8</v>
      </c>
      <c r="Y2752" s="44" t="s">
        <v>5769</v>
      </c>
      <c r="Z2752" s="1">
        <v>44175</v>
      </c>
      <c r="AA2752" t="s">
        <v>7991</v>
      </c>
      <c r="AB2752" t="s">
        <v>7955</v>
      </c>
      <c r="AC2752" t="s">
        <v>7959</v>
      </c>
      <c r="AD2752">
        <v>2</v>
      </c>
      <c r="AE2752">
        <v>1</v>
      </c>
      <c r="AF2752" t="s">
        <v>7959</v>
      </c>
      <c r="AG2752" t="s">
        <v>7974</v>
      </c>
      <c r="AH2752" t="s">
        <v>7974</v>
      </c>
      <c r="AI2752">
        <f>IF(Employee1[[#This Row],[ManagerRating]]="Needs Improvement",1,0)</f>
        <v>0</v>
      </c>
      <c r="AJ2752">
        <f>IF(AND(Employee1[[#This Row],[ManagerRating]]="Above and Beyond", Employee1[[#This Row],[YearsInMostRecentRole]]&gt;=3),1,0)</f>
        <v>0</v>
      </c>
    </row>
    <row r="2753" spans="1:36" x14ac:dyDescent="0.35">
      <c r="A2753" s="44" t="s">
        <v>2170</v>
      </c>
      <c r="B2753" s="44" t="s">
        <v>33</v>
      </c>
      <c r="C2753">
        <v>28</v>
      </c>
      <c r="D2753" s="44" t="s">
        <v>7987</v>
      </c>
      <c r="E2753" s="44" t="s">
        <v>23</v>
      </c>
      <c r="F2753" s="44" t="s">
        <v>46</v>
      </c>
      <c r="G2753">
        <v>17</v>
      </c>
      <c r="H2753" s="44" t="s">
        <v>7916</v>
      </c>
      <c r="I2753" s="44" t="s">
        <v>25</v>
      </c>
      <c r="J2753" s="44" t="s">
        <v>26</v>
      </c>
      <c r="K2753">
        <v>3</v>
      </c>
      <c r="L2753" s="44" t="s">
        <v>61</v>
      </c>
      <c r="M2753" s="44" t="s">
        <v>85</v>
      </c>
      <c r="N2753" s="44" t="s">
        <v>42</v>
      </c>
      <c r="O2753" s="44" t="s">
        <v>7932</v>
      </c>
      <c r="P2753">
        <v>101210</v>
      </c>
      <c r="Q2753" s="44" t="s">
        <v>30</v>
      </c>
      <c r="R2753" s="1">
        <v>43833</v>
      </c>
      <c r="S2753" s="44" t="s">
        <v>30</v>
      </c>
      <c r="T2753" s="1">
        <v>44564</v>
      </c>
      <c r="U2753">
        <v>2</v>
      </c>
      <c r="V2753">
        <v>2</v>
      </c>
      <c r="W2753">
        <v>2</v>
      </c>
      <c r="X2753">
        <v>1</v>
      </c>
      <c r="Y2753" s="44" t="s">
        <v>5770</v>
      </c>
      <c r="Z2753" s="1">
        <v>44175</v>
      </c>
      <c r="AA2753" t="s">
        <v>7958</v>
      </c>
      <c r="AB2753" t="s">
        <v>7959</v>
      </c>
      <c r="AC2753" t="s">
        <v>7991</v>
      </c>
      <c r="AD2753">
        <v>3</v>
      </c>
      <c r="AE2753">
        <v>1</v>
      </c>
      <c r="AF2753" t="s">
        <v>7959</v>
      </c>
      <c r="AG2753" t="s">
        <v>7974</v>
      </c>
      <c r="AH2753" t="s">
        <v>7974</v>
      </c>
      <c r="AI2753">
        <f>IF(Employee1[[#This Row],[ManagerRating]]="Needs Improvement",1,0)</f>
        <v>0</v>
      </c>
      <c r="AJ2753">
        <f>IF(AND(Employee1[[#This Row],[ManagerRating]]="Above and Beyond", Employee1[[#This Row],[YearsInMostRecentRole]]&gt;=3),1,0)</f>
        <v>0</v>
      </c>
    </row>
    <row r="2754" spans="1:36" x14ac:dyDescent="0.35">
      <c r="A2754" s="44" t="s">
        <v>1100</v>
      </c>
      <c r="B2754" s="44" t="s">
        <v>33</v>
      </c>
      <c r="C2754">
        <v>28</v>
      </c>
      <c r="D2754" s="44" t="s">
        <v>7987</v>
      </c>
      <c r="E2754" s="44" t="s">
        <v>23</v>
      </c>
      <c r="F2754" s="44" t="s">
        <v>24</v>
      </c>
      <c r="G2754">
        <v>43</v>
      </c>
      <c r="H2754" s="44" t="s">
        <v>7917</v>
      </c>
      <c r="I2754" s="44" t="s">
        <v>55</v>
      </c>
      <c r="J2754" s="44" t="s">
        <v>56</v>
      </c>
      <c r="K2754">
        <v>4</v>
      </c>
      <c r="L2754" s="44" t="s">
        <v>27</v>
      </c>
      <c r="M2754" s="44" t="s">
        <v>28</v>
      </c>
      <c r="N2754" s="44" t="s">
        <v>29</v>
      </c>
      <c r="O2754" s="44" t="s">
        <v>7931</v>
      </c>
      <c r="P2754">
        <v>157549</v>
      </c>
      <c r="Q2754" s="44" t="s">
        <v>30</v>
      </c>
      <c r="R2754" s="1">
        <v>42297</v>
      </c>
      <c r="S2754" s="44" t="s">
        <v>30</v>
      </c>
      <c r="T2754" s="1">
        <v>44854</v>
      </c>
      <c r="U2754">
        <v>7</v>
      </c>
      <c r="V2754">
        <v>0</v>
      </c>
      <c r="W2754">
        <v>0</v>
      </c>
      <c r="X2754">
        <v>3</v>
      </c>
      <c r="Y2754" s="44" t="s">
        <v>5771</v>
      </c>
      <c r="Z2754" s="1">
        <v>44176</v>
      </c>
      <c r="AA2754" t="s">
        <v>7958</v>
      </c>
      <c r="AB2754" t="s">
        <v>7958</v>
      </c>
      <c r="AC2754" t="s">
        <v>7991</v>
      </c>
      <c r="AD2754">
        <v>3</v>
      </c>
      <c r="AE2754">
        <v>3</v>
      </c>
      <c r="AF2754" t="s">
        <v>7955</v>
      </c>
      <c r="AG2754" t="s">
        <v>7976</v>
      </c>
      <c r="AH2754" t="s">
        <v>7976</v>
      </c>
      <c r="AI2754">
        <f>IF(Employee1[[#This Row],[ManagerRating]]="Needs Improvement",1,0)</f>
        <v>0</v>
      </c>
      <c r="AJ2754">
        <f>IF(AND(Employee1[[#This Row],[ManagerRating]]="Above and Beyond", Employee1[[#This Row],[YearsInMostRecentRole]]&gt;=3),1,0)</f>
        <v>0</v>
      </c>
    </row>
    <row r="2755" spans="1:36" x14ac:dyDescent="0.35">
      <c r="A2755" s="44" t="s">
        <v>1546</v>
      </c>
      <c r="B2755" s="44" t="s">
        <v>22</v>
      </c>
      <c r="C2755">
        <v>26</v>
      </c>
      <c r="D2755" s="44" t="s">
        <v>7987</v>
      </c>
      <c r="E2755" s="44" t="s">
        <v>23</v>
      </c>
      <c r="F2755" s="44" t="s">
        <v>46</v>
      </c>
      <c r="G2755">
        <v>45</v>
      </c>
      <c r="H2755" s="44" t="s">
        <v>7917</v>
      </c>
      <c r="I2755" s="44" t="s">
        <v>25</v>
      </c>
      <c r="J2755" s="44" t="s">
        <v>60</v>
      </c>
      <c r="K2755">
        <v>3</v>
      </c>
      <c r="L2755" s="44" t="s">
        <v>47</v>
      </c>
      <c r="M2755" s="44" t="s">
        <v>82</v>
      </c>
      <c r="N2755" s="44" t="s">
        <v>35</v>
      </c>
      <c r="O2755" s="44" t="s">
        <v>7932</v>
      </c>
      <c r="P2755">
        <v>74096</v>
      </c>
      <c r="Q2755" s="44" t="s">
        <v>30</v>
      </c>
      <c r="R2755" s="1">
        <v>42997</v>
      </c>
      <c r="S2755" s="44" t="s">
        <v>30</v>
      </c>
      <c r="T2755" s="1">
        <v>44823</v>
      </c>
      <c r="U2755">
        <v>5</v>
      </c>
      <c r="V2755">
        <v>0</v>
      </c>
      <c r="W2755">
        <v>5</v>
      </c>
      <c r="X2755">
        <v>4</v>
      </c>
      <c r="Y2755" s="44" t="s">
        <v>5772</v>
      </c>
      <c r="Z2755" s="1">
        <v>44176</v>
      </c>
      <c r="AA2755" t="s">
        <v>7955</v>
      </c>
      <c r="AB2755" t="s">
        <v>7959</v>
      </c>
      <c r="AC2755" t="s">
        <v>7959</v>
      </c>
      <c r="AD2755">
        <v>2</v>
      </c>
      <c r="AE2755">
        <v>1</v>
      </c>
      <c r="AF2755" t="s">
        <v>7959</v>
      </c>
      <c r="AG2755" t="s">
        <v>7975</v>
      </c>
      <c r="AH2755" t="s">
        <v>7976</v>
      </c>
      <c r="AI2755">
        <f>IF(Employee1[[#This Row],[ManagerRating]]="Needs Improvement",1,0)</f>
        <v>0</v>
      </c>
      <c r="AJ2755">
        <f>IF(AND(Employee1[[#This Row],[ManagerRating]]="Above and Beyond", Employee1[[#This Row],[YearsInMostRecentRole]]&gt;=3),1,0)</f>
        <v>0</v>
      </c>
    </row>
    <row r="2756" spans="1:36" x14ac:dyDescent="0.35">
      <c r="A2756" s="44" t="s">
        <v>2338</v>
      </c>
      <c r="B2756" s="44" t="s">
        <v>22</v>
      </c>
      <c r="C2756">
        <v>20</v>
      </c>
      <c r="D2756" s="44" t="s">
        <v>7987</v>
      </c>
      <c r="E2756" s="44" t="s">
        <v>59</v>
      </c>
      <c r="F2756" s="44" t="s">
        <v>46</v>
      </c>
      <c r="G2756">
        <v>45</v>
      </c>
      <c r="H2756" s="44" t="s">
        <v>7917</v>
      </c>
      <c r="I2756" s="44" t="s">
        <v>34</v>
      </c>
      <c r="J2756" s="44" t="s">
        <v>26</v>
      </c>
      <c r="K2756">
        <v>2</v>
      </c>
      <c r="L2756" s="44" t="s">
        <v>47</v>
      </c>
      <c r="M2756" s="44" t="s">
        <v>82</v>
      </c>
      <c r="N2756" s="44" t="s">
        <v>29</v>
      </c>
      <c r="O2756" s="44" t="s">
        <v>7933</v>
      </c>
      <c r="P2756">
        <v>28262</v>
      </c>
      <c r="Q2756" s="44" t="s">
        <v>30</v>
      </c>
      <c r="R2756" s="1">
        <v>44072</v>
      </c>
      <c r="S2756" s="44" t="s">
        <v>36</v>
      </c>
      <c r="T2756" s="1">
        <v>44437</v>
      </c>
      <c r="U2756">
        <v>1</v>
      </c>
      <c r="V2756">
        <v>0</v>
      </c>
      <c r="W2756">
        <v>0</v>
      </c>
      <c r="X2756">
        <v>0</v>
      </c>
      <c r="Y2756" s="44" t="s">
        <v>5773</v>
      </c>
      <c r="Z2756" s="1">
        <v>44177</v>
      </c>
      <c r="AA2756" t="s">
        <v>7958</v>
      </c>
      <c r="AB2756" t="s">
        <v>7958</v>
      </c>
      <c r="AC2756" t="s">
        <v>7959</v>
      </c>
      <c r="AD2756">
        <v>1</v>
      </c>
      <c r="AE2756">
        <v>0</v>
      </c>
      <c r="AF2756" t="s">
        <v>7959</v>
      </c>
      <c r="AG2756" t="s">
        <v>7974</v>
      </c>
      <c r="AH2756" t="s">
        <v>7974</v>
      </c>
      <c r="AI2756">
        <f>IF(Employee1[[#This Row],[ManagerRating]]="Needs Improvement",1,0)</f>
        <v>0</v>
      </c>
      <c r="AJ2756">
        <f>IF(AND(Employee1[[#This Row],[ManagerRating]]="Above and Beyond", Employee1[[#This Row],[YearsInMostRecentRole]]&gt;=3),1,0)</f>
        <v>0</v>
      </c>
    </row>
    <row r="2757" spans="1:36" x14ac:dyDescent="0.35">
      <c r="A2757" s="44" t="s">
        <v>227</v>
      </c>
      <c r="B2757" s="44" t="s">
        <v>22</v>
      </c>
      <c r="C2757">
        <v>36</v>
      </c>
      <c r="D2757" s="44" t="s">
        <v>7988</v>
      </c>
      <c r="E2757" s="44" t="s">
        <v>59</v>
      </c>
      <c r="F2757" s="44" t="s">
        <v>24</v>
      </c>
      <c r="G2757">
        <v>33</v>
      </c>
      <c r="H2757" s="44" t="s">
        <v>7917</v>
      </c>
      <c r="I2757" s="44" t="s">
        <v>55</v>
      </c>
      <c r="J2757" s="44" t="s">
        <v>40</v>
      </c>
      <c r="K2757">
        <v>4</v>
      </c>
      <c r="L2757" s="44" t="s">
        <v>27</v>
      </c>
      <c r="M2757" s="44" t="s">
        <v>28</v>
      </c>
      <c r="N2757" s="44" t="s">
        <v>42</v>
      </c>
      <c r="O2757" s="44" t="s">
        <v>7932</v>
      </c>
      <c r="P2757">
        <v>116057</v>
      </c>
      <c r="Q2757" s="44" t="s">
        <v>30</v>
      </c>
      <c r="R2757" s="1">
        <v>40987</v>
      </c>
      <c r="S2757" s="44" t="s">
        <v>30</v>
      </c>
      <c r="T2757" s="1">
        <v>44639</v>
      </c>
      <c r="U2757">
        <v>10</v>
      </c>
      <c r="V2757">
        <v>2</v>
      </c>
      <c r="W2757">
        <v>10</v>
      </c>
      <c r="X2757">
        <v>2</v>
      </c>
      <c r="Y2757" s="44" t="s">
        <v>5774</v>
      </c>
      <c r="Z2757" s="1">
        <v>44177</v>
      </c>
      <c r="AA2757" t="s">
        <v>7991</v>
      </c>
      <c r="AB2757" t="s">
        <v>7991</v>
      </c>
      <c r="AC2757" t="s">
        <v>7958</v>
      </c>
      <c r="AD2757">
        <v>3</v>
      </c>
      <c r="AE2757">
        <v>1</v>
      </c>
      <c r="AF2757" t="s">
        <v>7991</v>
      </c>
      <c r="AG2757" t="s">
        <v>7976</v>
      </c>
      <c r="AH2757" t="s">
        <v>7976</v>
      </c>
      <c r="AI2757">
        <f>IF(Employee1[[#This Row],[ManagerRating]]="Needs Improvement",1,0)</f>
        <v>0</v>
      </c>
      <c r="AJ2757">
        <f>IF(AND(Employee1[[#This Row],[ManagerRating]]="Above and Beyond", Employee1[[#This Row],[YearsInMostRecentRole]]&gt;=3),1,0)</f>
        <v>0</v>
      </c>
    </row>
    <row r="2758" spans="1:36" x14ac:dyDescent="0.35">
      <c r="A2758" s="44" t="s">
        <v>1078</v>
      </c>
      <c r="B2758" s="44" t="s">
        <v>22</v>
      </c>
      <c r="C2758">
        <v>26</v>
      </c>
      <c r="D2758" s="44" t="s">
        <v>7987</v>
      </c>
      <c r="E2758" s="44" t="s">
        <v>23</v>
      </c>
      <c r="F2758" s="44" t="s">
        <v>46</v>
      </c>
      <c r="G2758">
        <v>43</v>
      </c>
      <c r="H2758" s="44" t="s">
        <v>7917</v>
      </c>
      <c r="I2758" s="44" t="s">
        <v>55</v>
      </c>
      <c r="J2758" s="44" t="s">
        <v>60</v>
      </c>
      <c r="K2758">
        <v>4</v>
      </c>
      <c r="L2758" s="44" t="s">
        <v>47</v>
      </c>
      <c r="M2758" s="44" t="s">
        <v>82</v>
      </c>
      <c r="N2758" s="44" t="s">
        <v>42</v>
      </c>
      <c r="O2758" s="44" t="s">
        <v>7933</v>
      </c>
      <c r="P2758">
        <v>30217</v>
      </c>
      <c r="Q2758" s="44" t="s">
        <v>30</v>
      </c>
      <c r="R2758" s="1">
        <v>42251</v>
      </c>
      <c r="S2758" s="44" t="s">
        <v>30</v>
      </c>
      <c r="T2758" s="1">
        <v>44808</v>
      </c>
      <c r="U2758">
        <v>7</v>
      </c>
      <c r="V2758">
        <v>2</v>
      </c>
      <c r="W2758">
        <v>4</v>
      </c>
      <c r="X2758">
        <v>0</v>
      </c>
      <c r="Y2758" s="44" t="s">
        <v>5775</v>
      </c>
      <c r="Z2758" s="1">
        <v>44179</v>
      </c>
      <c r="AA2758" t="s">
        <v>7955</v>
      </c>
      <c r="AB2758" t="s">
        <v>7959</v>
      </c>
      <c r="AC2758" t="s">
        <v>7991</v>
      </c>
      <c r="AD2758">
        <v>2</v>
      </c>
      <c r="AE2758">
        <v>1</v>
      </c>
      <c r="AF2758" t="s">
        <v>7955</v>
      </c>
      <c r="AG2758" t="s">
        <v>7974</v>
      </c>
      <c r="AH2758" t="s">
        <v>7977</v>
      </c>
      <c r="AI2758">
        <f>IF(Employee1[[#This Row],[ManagerRating]]="Needs Improvement",1,0)</f>
        <v>1</v>
      </c>
      <c r="AJ2758">
        <f>IF(AND(Employee1[[#This Row],[ManagerRating]]="Above and Beyond", Employee1[[#This Row],[YearsInMostRecentRole]]&gt;=3),1,0)</f>
        <v>0</v>
      </c>
    </row>
    <row r="2759" spans="1:36" x14ac:dyDescent="0.35">
      <c r="A2759" s="44" t="s">
        <v>2196</v>
      </c>
      <c r="B2759" s="44" t="s">
        <v>33</v>
      </c>
      <c r="C2759">
        <v>41</v>
      </c>
      <c r="D2759" s="44" t="s">
        <v>7989</v>
      </c>
      <c r="E2759" s="44" t="s">
        <v>59</v>
      </c>
      <c r="F2759" s="44" t="s">
        <v>24</v>
      </c>
      <c r="G2759">
        <v>34</v>
      </c>
      <c r="H2759" s="44" t="s">
        <v>7917</v>
      </c>
      <c r="I2759" s="44" t="s">
        <v>34</v>
      </c>
      <c r="J2759" s="44" t="s">
        <v>26</v>
      </c>
      <c r="K2759">
        <v>3</v>
      </c>
      <c r="L2759" s="44" t="s">
        <v>27</v>
      </c>
      <c r="M2759" s="44" t="s">
        <v>28</v>
      </c>
      <c r="N2759" s="44" t="s">
        <v>35</v>
      </c>
      <c r="O2759" s="44" t="s">
        <v>7930</v>
      </c>
      <c r="P2759">
        <v>326896</v>
      </c>
      <c r="Q2759" s="44" t="s">
        <v>36</v>
      </c>
      <c r="R2759" s="1">
        <v>43864</v>
      </c>
      <c r="S2759" s="44" t="s">
        <v>36</v>
      </c>
      <c r="T2759" s="1">
        <v>44595</v>
      </c>
      <c r="U2759">
        <v>2</v>
      </c>
      <c r="V2759">
        <v>1</v>
      </c>
      <c r="W2759">
        <v>1</v>
      </c>
      <c r="X2759">
        <v>1</v>
      </c>
      <c r="Y2759" s="44" t="s">
        <v>5776</v>
      </c>
      <c r="Z2759" s="1">
        <v>44180</v>
      </c>
      <c r="AA2759" t="s">
        <v>7955</v>
      </c>
      <c r="AB2759" t="s">
        <v>7955</v>
      </c>
      <c r="AC2759" t="s">
        <v>7955</v>
      </c>
      <c r="AD2759">
        <v>1</v>
      </c>
      <c r="AE2759">
        <v>1</v>
      </c>
      <c r="AF2759" t="s">
        <v>7958</v>
      </c>
      <c r="AG2759" t="s">
        <v>7975</v>
      </c>
      <c r="AH2759" t="s">
        <v>7976</v>
      </c>
      <c r="AI2759">
        <f>IF(Employee1[[#This Row],[ManagerRating]]="Needs Improvement",1,0)</f>
        <v>0</v>
      </c>
      <c r="AJ2759">
        <f>IF(AND(Employee1[[#This Row],[ManagerRating]]="Above and Beyond", Employee1[[#This Row],[YearsInMostRecentRole]]&gt;=3),1,0)</f>
        <v>0</v>
      </c>
    </row>
    <row r="2760" spans="1:36" x14ac:dyDescent="0.35">
      <c r="A2760" s="44" t="s">
        <v>110</v>
      </c>
      <c r="B2760" s="44" t="s">
        <v>33</v>
      </c>
      <c r="C2760">
        <v>33</v>
      </c>
      <c r="D2760" s="44" t="s">
        <v>7988</v>
      </c>
      <c r="E2760" s="44" t="s">
        <v>23</v>
      </c>
      <c r="F2760" s="44" t="s">
        <v>24</v>
      </c>
      <c r="G2760">
        <v>41</v>
      </c>
      <c r="H2760" s="44" t="s">
        <v>7917</v>
      </c>
      <c r="I2760" s="44" t="s">
        <v>34</v>
      </c>
      <c r="J2760" s="44" t="s">
        <v>40</v>
      </c>
      <c r="K2760">
        <v>2</v>
      </c>
      <c r="L2760" s="44" t="s">
        <v>27</v>
      </c>
      <c r="M2760" s="44" t="s">
        <v>28</v>
      </c>
      <c r="N2760" s="44" t="s">
        <v>42</v>
      </c>
      <c r="O2760" s="44" t="s">
        <v>7932</v>
      </c>
      <c r="P2760">
        <v>71201</v>
      </c>
      <c r="Q2760" s="44" t="s">
        <v>30</v>
      </c>
      <c r="R2760" s="1">
        <v>40932</v>
      </c>
      <c r="S2760" s="44" t="s">
        <v>30</v>
      </c>
      <c r="T2760" s="1">
        <v>44585</v>
      </c>
      <c r="U2760">
        <v>10</v>
      </c>
      <c r="V2760">
        <v>8</v>
      </c>
      <c r="W2760">
        <v>10</v>
      </c>
      <c r="X2760">
        <v>4</v>
      </c>
      <c r="Y2760" s="44" t="s">
        <v>5777</v>
      </c>
      <c r="Z2760" s="1">
        <v>42011</v>
      </c>
      <c r="AA2760" t="s">
        <v>7955</v>
      </c>
      <c r="AB2760" t="s">
        <v>7991</v>
      </c>
      <c r="AC2760" t="s">
        <v>7991</v>
      </c>
      <c r="AD2760">
        <v>3</v>
      </c>
      <c r="AE2760">
        <v>0</v>
      </c>
      <c r="AF2760" t="s">
        <v>7955</v>
      </c>
      <c r="AG2760" t="s">
        <v>7974</v>
      </c>
      <c r="AH2760" t="s">
        <v>7974</v>
      </c>
      <c r="AI2760">
        <f>IF(Employee1[[#This Row],[ManagerRating]]="Needs Improvement",1,0)</f>
        <v>0</v>
      </c>
      <c r="AJ2760">
        <f>IF(AND(Employee1[[#This Row],[ManagerRating]]="Above and Beyond", Employee1[[#This Row],[YearsInMostRecentRole]]&gt;=3),1,0)</f>
        <v>0</v>
      </c>
    </row>
    <row r="2761" spans="1:36" x14ac:dyDescent="0.35">
      <c r="A2761" s="44" t="s">
        <v>1416</v>
      </c>
      <c r="B2761" s="44" t="s">
        <v>22</v>
      </c>
      <c r="C2761">
        <v>25</v>
      </c>
      <c r="D2761" s="44" t="s">
        <v>7987</v>
      </c>
      <c r="E2761" s="44" t="s">
        <v>23</v>
      </c>
      <c r="F2761" s="44" t="s">
        <v>46</v>
      </c>
      <c r="G2761">
        <v>32</v>
      </c>
      <c r="H2761" s="44" t="s">
        <v>7917</v>
      </c>
      <c r="I2761" s="44" t="s">
        <v>55</v>
      </c>
      <c r="J2761" s="44" t="s">
        <v>56</v>
      </c>
      <c r="K2761">
        <v>3</v>
      </c>
      <c r="L2761" s="44" t="s">
        <v>61</v>
      </c>
      <c r="M2761" s="44" t="s">
        <v>82</v>
      </c>
      <c r="N2761" s="44" t="s">
        <v>42</v>
      </c>
      <c r="O2761" s="44" t="s">
        <v>7933</v>
      </c>
      <c r="P2761">
        <v>35586</v>
      </c>
      <c r="Q2761" s="44" t="s">
        <v>30</v>
      </c>
      <c r="R2761" s="1">
        <v>42783</v>
      </c>
      <c r="S2761" s="44" t="s">
        <v>30</v>
      </c>
      <c r="T2761" s="1">
        <v>44609</v>
      </c>
      <c r="U2761">
        <v>5</v>
      </c>
      <c r="V2761">
        <v>4</v>
      </c>
      <c r="W2761">
        <v>5</v>
      </c>
      <c r="X2761">
        <v>0</v>
      </c>
      <c r="Y2761" s="44" t="s">
        <v>5778</v>
      </c>
      <c r="Z2761" s="1">
        <v>44180</v>
      </c>
      <c r="AA2761" t="s">
        <v>7991</v>
      </c>
      <c r="AB2761" t="s">
        <v>7955</v>
      </c>
      <c r="AC2761" t="s">
        <v>7959</v>
      </c>
      <c r="AD2761">
        <v>3</v>
      </c>
      <c r="AE2761">
        <v>2</v>
      </c>
      <c r="AF2761" t="s">
        <v>7991</v>
      </c>
      <c r="AG2761" t="s">
        <v>7974</v>
      </c>
      <c r="AH2761" t="s">
        <v>7974</v>
      </c>
      <c r="AI2761">
        <f>IF(Employee1[[#This Row],[ManagerRating]]="Needs Improvement",1,0)</f>
        <v>0</v>
      </c>
      <c r="AJ2761">
        <f>IF(AND(Employee1[[#This Row],[ManagerRating]]="Above and Beyond", Employee1[[#This Row],[YearsInMostRecentRole]]&gt;=3),1,0)</f>
        <v>0</v>
      </c>
    </row>
    <row r="2762" spans="1:36" x14ac:dyDescent="0.35">
      <c r="A2762" s="44" t="s">
        <v>1560</v>
      </c>
      <c r="B2762" s="44" t="s">
        <v>22</v>
      </c>
      <c r="C2762">
        <v>24</v>
      </c>
      <c r="D2762" s="44" t="s">
        <v>7987</v>
      </c>
      <c r="E2762" s="44" t="s">
        <v>23</v>
      </c>
      <c r="F2762" s="44" t="s">
        <v>46</v>
      </c>
      <c r="G2762">
        <v>26</v>
      </c>
      <c r="H2762" s="44" t="s">
        <v>7917</v>
      </c>
      <c r="I2762" s="44" t="s">
        <v>34</v>
      </c>
      <c r="J2762" s="44" t="s">
        <v>26</v>
      </c>
      <c r="K2762">
        <v>3</v>
      </c>
      <c r="L2762" s="44" t="s">
        <v>61</v>
      </c>
      <c r="M2762" s="44" t="s">
        <v>85</v>
      </c>
      <c r="N2762" s="44" t="s">
        <v>42</v>
      </c>
      <c r="O2762" s="44" t="s">
        <v>7932</v>
      </c>
      <c r="P2762">
        <v>80374</v>
      </c>
      <c r="Q2762" s="44" t="s">
        <v>30</v>
      </c>
      <c r="R2762" s="1">
        <v>43022</v>
      </c>
      <c r="S2762" s="44" t="s">
        <v>30</v>
      </c>
      <c r="T2762" s="1">
        <v>44848</v>
      </c>
      <c r="U2762">
        <v>5</v>
      </c>
      <c r="V2762">
        <v>4</v>
      </c>
      <c r="W2762">
        <v>4</v>
      </c>
      <c r="X2762">
        <v>4</v>
      </c>
      <c r="Y2762" s="44" t="s">
        <v>5779</v>
      </c>
      <c r="Z2762" s="1">
        <v>44180</v>
      </c>
      <c r="AA2762" t="s">
        <v>7955</v>
      </c>
      <c r="AB2762" t="s">
        <v>7955</v>
      </c>
      <c r="AC2762" t="s">
        <v>7958</v>
      </c>
      <c r="AD2762">
        <v>3</v>
      </c>
      <c r="AE2762">
        <v>2</v>
      </c>
      <c r="AF2762" t="s">
        <v>7959</v>
      </c>
      <c r="AG2762" t="s">
        <v>7976</v>
      </c>
      <c r="AH2762" t="s">
        <v>7976</v>
      </c>
      <c r="AI2762">
        <f>IF(Employee1[[#This Row],[ManagerRating]]="Needs Improvement",1,0)</f>
        <v>0</v>
      </c>
      <c r="AJ2762">
        <f>IF(AND(Employee1[[#This Row],[ManagerRating]]="Above and Beyond", Employee1[[#This Row],[YearsInMostRecentRole]]&gt;=3),1,0)</f>
        <v>0</v>
      </c>
    </row>
    <row r="2763" spans="1:36" x14ac:dyDescent="0.35">
      <c r="A2763" s="44" t="s">
        <v>1740</v>
      </c>
      <c r="B2763" s="44" t="s">
        <v>33</v>
      </c>
      <c r="C2763">
        <v>47</v>
      </c>
      <c r="D2763" s="44" t="s">
        <v>7989</v>
      </c>
      <c r="E2763" s="44" t="s">
        <v>23</v>
      </c>
      <c r="F2763" s="44" t="s">
        <v>24</v>
      </c>
      <c r="G2763">
        <v>26</v>
      </c>
      <c r="H2763" s="44" t="s">
        <v>7917</v>
      </c>
      <c r="I2763" s="44" t="s">
        <v>34</v>
      </c>
      <c r="J2763" s="44" t="s">
        <v>56</v>
      </c>
      <c r="K2763">
        <v>4</v>
      </c>
      <c r="L2763" s="44" t="s">
        <v>27</v>
      </c>
      <c r="M2763" s="44" t="s">
        <v>28</v>
      </c>
      <c r="N2763" s="44" t="s">
        <v>29</v>
      </c>
      <c r="O2763" s="44" t="s">
        <v>7931</v>
      </c>
      <c r="P2763">
        <v>244765</v>
      </c>
      <c r="Q2763" s="44" t="s">
        <v>36</v>
      </c>
      <c r="R2763" s="1">
        <v>43285</v>
      </c>
      <c r="S2763" s="44" t="s">
        <v>30</v>
      </c>
      <c r="T2763" s="1">
        <v>44746</v>
      </c>
      <c r="U2763">
        <v>4</v>
      </c>
      <c r="V2763">
        <v>2</v>
      </c>
      <c r="W2763">
        <v>3</v>
      </c>
      <c r="X2763">
        <v>1</v>
      </c>
      <c r="Y2763" s="44" t="s">
        <v>5780</v>
      </c>
      <c r="Z2763" s="1">
        <v>44180</v>
      </c>
      <c r="AA2763" t="s">
        <v>7991</v>
      </c>
      <c r="AB2763" t="s">
        <v>7991</v>
      </c>
      <c r="AC2763" t="s">
        <v>7955</v>
      </c>
      <c r="AD2763">
        <v>3</v>
      </c>
      <c r="AE2763">
        <v>0</v>
      </c>
      <c r="AF2763" t="s">
        <v>7955</v>
      </c>
      <c r="AG2763" t="s">
        <v>7976</v>
      </c>
      <c r="AH2763" t="s">
        <v>7974</v>
      </c>
      <c r="AI2763">
        <f>IF(Employee1[[#This Row],[ManagerRating]]="Needs Improvement",1,0)</f>
        <v>0</v>
      </c>
      <c r="AJ2763">
        <f>IF(AND(Employee1[[#This Row],[ManagerRating]]="Above and Beyond", Employee1[[#This Row],[YearsInMostRecentRole]]&gt;=3),1,0)</f>
        <v>0</v>
      </c>
    </row>
    <row r="2764" spans="1:36" x14ac:dyDescent="0.35">
      <c r="A2764" s="44" t="s">
        <v>158</v>
      </c>
      <c r="B2764" s="44" t="s">
        <v>45</v>
      </c>
      <c r="C2764">
        <v>40</v>
      </c>
      <c r="D2764" s="44" t="s">
        <v>7988</v>
      </c>
      <c r="E2764" s="44" t="s">
        <v>23</v>
      </c>
      <c r="F2764" s="44" t="s">
        <v>46</v>
      </c>
      <c r="G2764">
        <v>44</v>
      </c>
      <c r="H2764" s="44" t="s">
        <v>7917</v>
      </c>
      <c r="I2764" s="44" t="s">
        <v>34</v>
      </c>
      <c r="J2764" s="44" t="s">
        <v>26</v>
      </c>
      <c r="K2764">
        <v>2</v>
      </c>
      <c r="L2764" s="44" t="s">
        <v>47</v>
      </c>
      <c r="M2764" s="44" t="s">
        <v>82</v>
      </c>
      <c r="N2764" s="44" t="s">
        <v>35</v>
      </c>
      <c r="O2764" s="44" t="s">
        <v>7932</v>
      </c>
      <c r="P2764">
        <v>69119</v>
      </c>
      <c r="Q2764" s="44" t="s">
        <v>30</v>
      </c>
      <c r="R2764" s="1">
        <v>40954</v>
      </c>
      <c r="S2764" s="44" t="s">
        <v>30</v>
      </c>
      <c r="T2764" s="1">
        <v>44607</v>
      </c>
      <c r="U2764">
        <v>10</v>
      </c>
      <c r="V2764">
        <v>8</v>
      </c>
      <c r="W2764">
        <v>10</v>
      </c>
      <c r="X2764">
        <v>5</v>
      </c>
      <c r="Y2764" s="44" t="s">
        <v>5781</v>
      </c>
      <c r="Z2764" s="1">
        <v>44182</v>
      </c>
      <c r="AA2764" t="s">
        <v>7955</v>
      </c>
      <c r="AB2764" t="s">
        <v>7991</v>
      </c>
      <c r="AC2764" t="s">
        <v>7958</v>
      </c>
      <c r="AD2764">
        <v>3</v>
      </c>
      <c r="AE2764">
        <v>1</v>
      </c>
      <c r="AF2764" t="s">
        <v>7958</v>
      </c>
      <c r="AG2764" t="s">
        <v>7976</v>
      </c>
      <c r="AH2764" t="s">
        <v>7976</v>
      </c>
      <c r="AI2764">
        <f>IF(Employee1[[#This Row],[ManagerRating]]="Needs Improvement",1,0)</f>
        <v>0</v>
      </c>
      <c r="AJ2764">
        <f>IF(AND(Employee1[[#This Row],[ManagerRating]]="Above and Beyond", Employee1[[#This Row],[YearsInMostRecentRole]]&gt;=3),1,0)</f>
        <v>0</v>
      </c>
    </row>
    <row r="2765" spans="1:36" x14ac:dyDescent="0.35">
      <c r="A2765" s="44" t="s">
        <v>962</v>
      </c>
      <c r="B2765" s="44" t="s">
        <v>33</v>
      </c>
      <c r="C2765">
        <v>25</v>
      </c>
      <c r="D2765" s="44" t="s">
        <v>7987</v>
      </c>
      <c r="E2765" s="44" t="s">
        <v>23</v>
      </c>
      <c r="F2765" s="44" t="s">
        <v>24</v>
      </c>
      <c r="G2765">
        <v>12</v>
      </c>
      <c r="H2765" s="44" t="s">
        <v>7915</v>
      </c>
      <c r="I2765" s="44" t="s">
        <v>55</v>
      </c>
      <c r="J2765" s="44" t="s">
        <v>40</v>
      </c>
      <c r="K2765">
        <v>4</v>
      </c>
      <c r="L2765" s="44" t="s">
        <v>27</v>
      </c>
      <c r="M2765" s="44" t="s">
        <v>28</v>
      </c>
      <c r="N2765" s="44" t="s">
        <v>29</v>
      </c>
      <c r="O2765" s="44" t="s">
        <v>7932</v>
      </c>
      <c r="P2765">
        <v>67814</v>
      </c>
      <c r="Q2765" s="44" t="s">
        <v>30</v>
      </c>
      <c r="R2765" s="1">
        <v>42091</v>
      </c>
      <c r="S2765" s="44" t="s">
        <v>30</v>
      </c>
      <c r="T2765" s="1">
        <v>44648</v>
      </c>
      <c r="U2765">
        <v>7</v>
      </c>
      <c r="V2765">
        <v>6</v>
      </c>
      <c r="W2765">
        <v>7</v>
      </c>
      <c r="X2765">
        <v>1</v>
      </c>
      <c r="Y2765" s="44" t="s">
        <v>5782</v>
      </c>
      <c r="Z2765" s="1">
        <v>44182</v>
      </c>
      <c r="AA2765" t="s">
        <v>7955</v>
      </c>
      <c r="AB2765" t="s">
        <v>7959</v>
      </c>
      <c r="AC2765" t="s">
        <v>7955</v>
      </c>
      <c r="AD2765">
        <v>2</v>
      </c>
      <c r="AE2765">
        <v>0</v>
      </c>
      <c r="AF2765" t="s">
        <v>7955</v>
      </c>
      <c r="AG2765" t="s">
        <v>7976</v>
      </c>
      <c r="AH2765" t="s">
        <v>7976</v>
      </c>
      <c r="AI2765">
        <f>IF(Employee1[[#This Row],[ManagerRating]]="Needs Improvement",1,0)</f>
        <v>0</v>
      </c>
      <c r="AJ2765">
        <f>IF(AND(Employee1[[#This Row],[ManagerRating]]="Above and Beyond", Employee1[[#This Row],[YearsInMostRecentRole]]&gt;=3),1,0)</f>
        <v>0</v>
      </c>
    </row>
    <row r="2766" spans="1:36" x14ac:dyDescent="0.35">
      <c r="A2766" s="44" t="s">
        <v>1556</v>
      </c>
      <c r="B2766" s="44" t="s">
        <v>22</v>
      </c>
      <c r="C2766">
        <v>25</v>
      </c>
      <c r="D2766" s="44" t="s">
        <v>7987</v>
      </c>
      <c r="E2766" s="44" t="s">
        <v>23</v>
      </c>
      <c r="F2766" s="44" t="s">
        <v>46</v>
      </c>
      <c r="G2766">
        <v>40</v>
      </c>
      <c r="H2766" s="44" t="s">
        <v>7917</v>
      </c>
      <c r="I2766" s="44" t="s">
        <v>55</v>
      </c>
      <c r="J2766" s="44" t="s">
        <v>26</v>
      </c>
      <c r="K2766">
        <v>2</v>
      </c>
      <c r="L2766" s="44" t="s">
        <v>47</v>
      </c>
      <c r="M2766" s="44" t="s">
        <v>76</v>
      </c>
      <c r="N2766" s="44" t="s">
        <v>42</v>
      </c>
      <c r="O2766" s="44" t="s">
        <v>7932</v>
      </c>
      <c r="P2766">
        <v>80779</v>
      </c>
      <c r="Q2766" s="44" t="s">
        <v>36</v>
      </c>
      <c r="R2766" s="1">
        <v>43012</v>
      </c>
      <c r="S2766" s="44" t="s">
        <v>30</v>
      </c>
      <c r="T2766" s="1">
        <v>44838</v>
      </c>
      <c r="U2766">
        <v>5</v>
      </c>
      <c r="V2766">
        <v>1</v>
      </c>
      <c r="W2766">
        <v>4</v>
      </c>
      <c r="X2766">
        <v>5</v>
      </c>
      <c r="Y2766" s="44" t="s">
        <v>5783</v>
      </c>
      <c r="Z2766" s="1">
        <v>44182</v>
      </c>
      <c r="AA2766" t="s">
        <v>7955</v>
      </c>
      <c r="AB2766" t="s">
        <v>7955</v>
      </c>
      <c r="AC2766" t="s">
        <v>7955</v>
      </c>
      <c r="AD2766">
        <v>1</v>
      </c>
      <c r="AE2766">
        <v>0</v>
      </c>
      <c r="AF2766" t="s">
        <v>7991</v>
      </c>
      <c r="AG2766" t="s">
        <v>7974</v>
      </c>
      <c r="AH2766" t="s">
        <v>7974</v>
      </c>
      <c r="AI2766">
        <f>IF(Employee1[[#This Row],[ManagerRating]]="Needs Improvement",1,0)</f>
        <v>0</v>
      </c>
      <c r="AJ2766">
        <f>IF(AND(Employee1[[#This Row],[ManagerRating]]="Above and Beyond", Employee1[[#This Row],[YearsInMostRecentRole]]&gt;=3),1,0)</f>
        <v>0</v>
      </c>
    </row>
    <row r="2767" spans="1:36" x14ac:dyDescent="0.35">
      <c r="A2767" s="44" t="s">
        <v>471</v>
      </c>
      <c r="B2767" s="44" t="s">
        <v>33</v>
      </c>
      <c r="C2767">
        <v>48</v>
      </c>
      <c r="D2767" s="44" t="s">
        <v>7989</v>
      </c>
      <c r="E2767" s="44" t="s">
        <v>23</v>
      </c>
      <c r="F2767" s="44" t="s">
        <v>46</v>
      </c>
      <c r="G2767">
        <v>36</v>
      </c>
      <c r="H2767" s="44" t="s">
        <v>7917</v>
      </c>
      <c r="I2767" s="44" t="s">
        <v>25</v>
      </c>
      <c r="J2767" s="44" t="s">
        <v>26</v>
      </c>
      <c r="K2767">
        <v>3</v>
      </c>
      <c r="L2767" s="44" t="s">
        <v>61</v>
      </c>
      <c r="M2767" s="44" t="s">
        <v>85</v>
      </c>
      <c r="N2767" s="44" t="s">
        <v>35</v>
      </c>
      <c r="O2767" s="44" t="s">
        <v>7931</v>
      </c>
      <c r="P2767">
        <v>180561</v>
      </c>
      <c r="Q2767" s="44" t="s">
        <v>30</v>
      </c>
      <c r="R2767" s="1">
        <v>41426</v>
      </c>
      <c r="S2767" s="44" t="s">
        <v>30</v>
      </c>
      <c r="T2767" s="1">
        <v>44713</v>
      </c>
      <c r="U2767">
        <v>9</v>
      </c>
      <c r="V2767">
        <v>1</v>
      </c>
      <c r="W2767">
        <v>8</v>
      </c>
      <c r="X2767">
        <v>7</v>
      </c>
      <c r="Y2767" s="44" t="s">
        <v>5784</v>
      </c>
      <c r="Z2767" s="1">
        <v>44183</v>
      </c>
      <c r="AA2767" t="s">
        <v>7991</v>
      </c>
      <c r="AB2767" t="s">
        <v>7959</v>
      </c>
      <c r="AC2767" t="s">
        <v>7955</v>
      </c>
      <c r="AD2767">
        <v>1</v>
      </c>
      <c r="AE2767">
        <v>1</v>
      </c>
      <c r="AF2767" t="s">
        <v>7991</v>
      </c>
      <c r="AG2767" t="s">
        <v>7976</v>
      </c>
      <c r="AH2767" t="s">
        <v>7974</v>
      </c>
      <c r="AI2767">
        <f>IF(Employee1[[#This Row],[ManagerRating]]="Needs Improvement",1,0)</f>
        <v>0</v>
      </c>
      <c r="AJ2767">
        <f>IF(AND(Employee1[[#This Row],[ManagerRating]]="Above and Beyond", Employee1[[#This Row],[YearsInMostRecentRole]]&gt;=3),1,0)</f>
        <v>0</v>
      </c>
    </row>
    <row r="2768" spans="1:36" x14ac:dyDescent="0.35">
      <c r="A2768" s="44" t="s">
        <v>1384</v>
      </c>
      <c r="B2768" s="44" t="s">
        <v>22</v>
      </c>
      <c r="C2768">
        <v>26</v>
      </c>
      <c r="D2768" s="44" t="s">
        <v>7987</v>
      </c>
      <c r="E2768" s="44" t="s">
        <v>23</v>
      </c>
      <c r="F2768" s="44" t="s">
        <v>24</v>
      </c>
      <c r="G2768">
        <v>4</v>
      </c>
      <c r="H2768" s="44" t="s">
        <v>7915</v>
      </c>
      <c r="I2768" s="44" t="s">
        <v>55</v>
      </c>
      <c r="J2768" s="44" t="s">
        <v>60</v>
      </c>
      <c r="K2768">
        <v>2</v>
      </c>
      <c r="L2768" s="44" t="s">
        <v>96</v>
      </c>
      <c r="M2768" s="44" t="s">
        <v>28</v>
      </c>
      <c r="N2768" s="44" t="s">
        <v>42</v>
      </c>
      <c r="O2768" s="44" t="s">
        <v>7932</v>
      </c>
      <c r="P2768">
        <v>82147</v>
      </c>
      <c r="Q2768" s="44" t="s">
        <v>30</v>
      </c>
      <c r="R2768" s="1">
        <v>42709</v>
      </c>
      <c r="S2768" s="44" t="s">
        <v>30</v>
      </c>
      <c r="T2768" s="1">
        <v>44900</v>
      </c>
      <c r="U2768">
        <v>6</v>
      </c>
      <c r="V2768">
        <v>2</v>
      </c>
      <c r="W2768">
        <v>4</v>
      </c>
      <c r="X2768">
        <v>3</v>
      </c>
      <c r="Y2768" s="44" t="s">
        <v>5785</v>
      </c>
      <c r="Z2768" s="1">
        <v>44183</v>
      </c>
      <c r="AA2768" t="s">
        <v>7991</v>
      </c>
      <c r="AB2768" t="s">
        <v>7955</v>
      </c>
      <c r="AC2768" t="s">
        <v>7958</v>
      </c>
      <c r="AD2768">
        <v>1</v>
      </c>
      <c r="AE2768">
        <v>0</v>
      </c>
      <c r="AF2768" t="s">
        <v>7991</v>
      </c>
      <c r="AG2768" t="s">
        <v>7974</v>
      </c>
      <c r="AH2768" t="s">
        <v>7974</v>
      </c>
      <c r="AI2768">
        <f>IF(Employee1[[#This Row],[ManagerRating]]="Needs Improvement",1,0)</f>
        <v>0</v>
      </c>
      <c r="AJ2768">
        <f>IF(AND(Employee1[[#This Row],[ManagerRating]]="Above and Beyond", Employee1[[#This Row],[YearsInMostRecentRole]]&gt;=3),1,0)</f>
        <v>0</v>
      </c>
    </row>
    <row r="2769" spans="1:36" x14ac:dyDescent="0.35">
      <c r="A2769" s="44" t="s">
        <v>303</v>
      </c>
      <c r="B2769" s="44" t="s">
        <v>22</v>
      </c>
      <c r="C2769">
        <v>29</v>
      </c>
      <c r="D2769" s="44" t="s">
        <v>7987</v>
      </c>
      <c r="E2769" s="44" t="s">
        <v>23</v>
      </c>
      <c r="F2769" s="44" t="s">
        <v>24</v>
      </c>
      <c r="G2769">
        <v>4</v>
      </c>
      <c r="H2769" s="44" t="s">
        <v>7915</v>
      </c>
      <c r="I2769" s="44" t="s">
        <v>34</v>
      </c>
      <c r="J2769" s="44" t="s">
        <v>56</v>
      </c>
      <c r="K2769">
        <v>2</v>
      </c>
      <c r="L2769" s="44" t="s">
        <v>27</v>
      </c>
      <c r="M2769" s="44" t="s">
        <v>28</v>
      </c>
      <c r="N2769" s="44" t="s">
        <v>35</v>
      </c>
      <c r="O2769" s="44" t="s">
        <v>7931</v>
      </c>
      <c r="P2769">
        <v>129356</v>
      </c>
      <c r="Q2769" s="44" t="s">
        <v>30</v>
      </c>
      <c r="R2769" s="1">
        <v>41031</v>
      </c>
      <c r="S2769" s="44" t="s">
        <v>36</v>
      </c>
      <c r="T2769" s="1">
        <v>42857</v>
      </c>
      <c r="U2769">
        <v>5</v>
      </c>
      <c r="V2769">
        <v>1</v>
      </c>
      <c r="W2769">
        <v>1</v>
      </c>
      <c r="X2769">
        <v>2</v>
      </c>
      <c r="Y2769" s="44" t="s">
        <v>5786</v>
      </c>
      <c r="Z2769" s="1">
        <v>42012</v>
      </c>
      <c r="AA2769" t="s">
        <v>7958</v>
      </c>
      <c r="AB2769" t="s">
        <v>7959</v>
      </c>
      <c r="AC2769" t="s">
        <v>7959</v>
      </c>
      <c r="AD2769">
        <v>3</v>
      </c>
      <c r="AE2769">
        <v>1</v>
      </c>
      <c r="AF2769" t="s">
        <v>7958</v>
      </c>
      <c r="AG2769" t="s">
        <v>7975</v>
      </c>
      <c r="AH2769" t="s">
        <v>7975</v>
      </c>
      <c r="AI2769">
        <f>IF(Employee1[[#This Row],[ManagerRating]]="Needs Improvement",1,0)</f>
        <v>0</v>
      </c>
      <c r="AJ2769">
        <f>IF(AND(Employee1[[#This Row],[ManagerRating]]="Above and Beyond", Employee1[[#This Row],[YearsInMostRecentRole]]&gt;=3),1,0)</f>
        <v>0</v>
      </c>
    </row>
    <row r="2770" spans="1:36" x14ac:dyDescent="0.35">
      <c r="A2770" s="44" t="s">
        <v>203</v>
      </c>
      <c r="B2770" s="44" t="s">
        <v>22</v>
      </c>
      <c r="C2770">
        <v>48</v>
      </c>
      <c r="D2770" s="44" t="s">
        <v>7989</v>
      </c>
      <c r="E2770" s="44" t="s">
        <v>23</v>
      </c>
      <c r="F2770" s="44" t="s">
        <v>46</v>
      </c>
      <c r="G2770">
        <v>25</v>
      </c>
      <c r="H2770" s="44" t="s">
        <v>7916</v>
      </c>
      <c r="I2770" s="44" t="s">
        <v>34</v>
      </c>
      <c r="J2770" s="44" t="s">
        <v>26</v>
      </c>
      <c r="K2770">
        <v>1</v>
      </c>
      <c r="L2770" s="44" t="s">
        <v>47</v>
      </c>
      <c r="M2770" s="44" t="s">
        <v>71</v>
      </c>
      <c r="N2770" s="44" t="s">
        <v>42</v>
      </c>
      <c r="O2770" s="44" t="s">
        <v>7933</v>
      </c>
      <c r="P2770">
        <v>47464</v>
      </c>
      <c r="Q2770" s="44" t="s">
        <v>30</v>
      </c>
      <c r="R2770" s="1">
        <v>40974</v>
      </c>
      <c r="S2770" s="44" t="s">
        <v>30</v>
      </c>
      <c r="T2770" s="1">
        <v>44626</v>
      </c>
      <c r="U2770">
        <v>10</v>
      </c>
      <c r="V2770">
        <v>4</v>
      </c>
      <c r="W2770">
        <v>8</v>
      </c>
      <c r="X2770">
        <v>10</v>
      </c>
      <c r="Y2770" s="44" t="s">
        <v>5787</v>
      </c>
      <c r="Z2770" s="1">
        <v>44184</v>
      </c>
      <c r="AA2770" t="s">
        <v>7991</v>
      </c>
      <c r="AB2770" t="s">
        <v>7955</v>
      </c>
      <c r="AC2770" t="s">
        <v>7958</v>
      </c>
      <c r="AD2770">
        <v>1</v>
      </c>
      <c r="AE2770">
        <v>0</v>
      </c>
      <c r="AF2770" t="s">
        <v>7955</v>
      </c>
      <c r="AG2770" t="s">
        <v>7974</v>
      </c>
      <c r="AH2770" t="s">
        <v>7977</v>
      </c>
      <c r="AI2770">
        <f>IF(Employee1[[#This Row],[ManagerRating]]="Needs Improvement",1,0)</f>
        <v>1</v>
      </c>
      <c r="AJ2770">
        <f>IF(AND(Employee1[[#This Row],[ManagerRating]]="Above and Beyond", Employee1[[#This Row],[YearsInMostRecentRole]]&gt;=3),1,0)</f>
        <v>0</v>
      </c>
    </row>
    <row r="2771" spans="1:36" x14ac:dyDescent="0.35">
      <c r="A2771" s="44" t="s">
        <v>141</v>
      </c>
      <c r="B2771" s="44" t="s">
        <v>22</v>
      </c>
      <c r="C2771">
        <v>34</v>
      </c>
      <c r="D2771" s="44" t="s">
        <v>7988</v>
      </c>
      <c r="E2771" s="44" t="s">
        <v>23</v>
      </c>
      <c r="F2771" s="44" t="s">
        <v>46</v>
      </c>
      <c r="G2771">
        <v>5</v>
      </c>
      <c r="H2771" s="44" t="s">
        <v>7915</v>
      </c>
      <c r="I2771" s="44" t="s">
        <v>34</v>
      </c>
      <c r="J2771" s="44" t="s">
        <v>26</v>
      </c>
      <c r="K2771">
        <v>1</v>
      </c>
      <c r="L2771" s="44" t="s">
        <v>61</v>
      </c>
      <c r="M2771" s="44" t="s">
        <v>71</v>
      </c>
      <c r="N2771" s="44" t="s">
        <v>35</v>
      </c>
      <c r="O2771" s="44" t="s">
        <v>7931</v>
      </c>
      <c r="P2771">
        <v>127432</v>
      </c>
      <c r="Q2771" s="44" t="s">
        <v>36</v>
      </c>
      <c r="R2771" s="1">
        <v>40945</v>
      </c>
      <c r="S2771" s="44" t="s">
        <v>30</v>
      </c>
      <c r="T2771" s="1">
        <v>44598</v>
      </c>
      <c r="U2771">
        <v>10</v>
      </c>
      <c r="V2771">
        <v>8</v>
      </c>
      <c r="W2771">
        <v>9</v>
      </c>
      <c r="X2771">
        <v>9</v>
      </c>
      <c r="Y2771" s="44" t="s">
        <v>5788</v>
      </c>
      <c r="Z2771" s="1">
        <v>44184</v>
      </c>
      <c r="AA2771" t="s">
        <v>7991</v>
      </c>
      <c r="AB2771" t="s">
        <v>7955</v>
      </c>
      <c r="AC2771" t="s">
        <v>7955</v>
      </c>
      <c r="AD2771">
        <v>1</v>
      </c>
      <c r="AE2771">
        <v>1</v>
      </c>
      <c r="AF2771" t="s">
        <v>7959</v>
      </c>
      <c r="AG2771" t="s">
        <v>7974</v>
      </c>
      <c r="AH2771" t="s">
        <v>7977</v>
      </c>
      <c r="AI2771">
        <f>IF(Employee1[[#This Row],[ManagerRating]]="Needs Improvement",1,0)</f>
        <v>1</v>
      </c>
      <c r="AJ2771">
        <f>IF(AND(Employee1[[#This Row],[ManagerRating]]="Above and Beyond", Employee1[[#This Row],[YearsInMostRecentRole]]&gt;=3),1,0)</f>
        <v>0</v>
      </c>
    </row>
    <row r="2772" spans="1:36" x14ac:dyDescent="0.35">
      <c r="A2772" s="44" t="s">
        <v>880</v>
      </c>
      <c r="B2772" s="44" t="s">
        <v>22</v>
      </c>
      <c r="C2772">
        <v>47</v>
      </c>
      <c r="D2772" s="44" t="s">
        <v>7989</v>
      </c>
      <c r="E2772" s="44" t="s">
        <v>23</v>
      </c>
      <c r="F2772" s="44" t="s">
        <v>24</v>
      </c>
      <c r="G2772">
        <v>14</v>
      </c>
      <c r="H2772" s="44" t="s">
        <v>7915</v>
      </c>
      <c r="I2772" s="44" t="s">
        <v>55</v>
      </c>
      <c r="J2772" s="44" t="s">
        <v>26</v>
      </c>
      <c r="K2772">
        <v>4</v>
      </c>
      <c r="L2772" s="44" t="s">
        <v>27</v>
      </c>
      <c r="M2772" s="44" t="s">
        <v>79</v>
      </c>
      <c r="N2772" s="44" t="s">
        <v>35</v>
      </c>
      <c r="O2772" s="44" t="s">
        <v>7929</v>
      </c>
      <c r="P2772">
        <v>410970</v>
      </c>
      <c r="Q2772" s="44" t="s">
        <v>30</v>
      </c>
      <c r="R2772" s="1">
        <v>41979</v>
      </c>
      <c r="S2772" s="44" t="s">
        <v>30</v>
      </c>
      <c r="T2772" s="1">
        <v>44901</v>
      </c>
      <c r="U2772">
        <v>8</v>
      </c>
      <c r="V2772">
        <v>2</v>
      </c>
      <c r="W2772">
        <v>5</v>
      </c>
      <c r="X2772">
        <v>8</v>
      </c>
      <c r="Y2772" s="44" t="s">
        <v>5789</v>
      </c>
      <c r="Z2772" s="1">
        <v>44184</v>
      </c>
      <c r="AA2772" t="s">
        <v>7958</v>
      </c>
      <c r="AB2772" t="s">
        <v>7958</v>
      </c>
      <c r="AC2772" t="s">
        <v>7958</v>
      </c>
      <c r="AD2772">
        <v>3</v>
      </c>
      <c r="AE2772">
        <v>2</v>
      </c>
      <c r="AF2772" t="s">
        <v>7958</v>
      </c>
      <c r="AG2772" t="s">
        <v>7976</v>
      </c>
      <c r="AH2772" t="s">
        <v>7974</v>
      </c>
      <c r="AI2772">
        <f>IF(Employee1[[#This Row],[ManagerRating]]="Needs Improvement",1,0)</f>
        <v>0</v>
      </c>
      <c r="AJ2772">
        <f>IF(AND(Employee1[[#This Row],[ManagerRating]]="Above and Beyond", Employee1[[#This Row],[YearsInMostRecentRole]]&gt;=3),1,0)</f>
        <v>0</v>
      </c>
    </row>
    <row r="2773" spans="1:36" x14ac:dyDescent="0.35">
      <c r="A2773" s="44" t="s">
        <v>1124</v>
      </c>
      <c r="B2773" s="44" t="s">
        <v>22</v>
      </c>
      <c r="C2773">
        <v>27</v>
      </c>
      <c r="D2773" s="44" t="s">
        <v>7987</v>
      </c>
      <c r="E2773" s="44" t="s">
        <v>23</v>
      </c>
      <c r="F2773" s="44" t="s">
        <v>46</v>
      </c>
      <c r="G2773">
        <v>31</v>
      </c>
      <c r="H2773" s="44" t="s">
        <v>7917</v>
      </c>
      <c r="I2773" s="44" t="s">
        <v>34</v>
      </c>
      <c r="J2773" s="44" t="s">
        <v>26</v>
      </c>
      <c r="K2773">
        <v>4</v>
      </c>
      <c r="L2773" s="44" t="s">
        <v>47</v>
      </c>
      <c r="M2773" s="44" t="s">
        <v>85</v>
      </c>
      <c r="N2773" s="44" t="s">
        <v>29</v>
      </c>
      <c r="O2773" s="44" t="s">
        <v>7931</v>
      </c>
      <c r="P2773">
        <v>120225</v>
      </c>
      <c r="Q2773" s="44" t="s">
        <v>30</v>
      </c>
      <c r="R2773" s="1">
        <v>42316</v>
      </c>
      <c r="S2773" s="44" t="s">
        <v>30</v>
      </c>
      <c r="T2773" s="1">
        <v>44873</v>
      </c>
      <c r="U2773">
        <v>7</v>
      </c>
      <c r="V2773">
        <v>2</v>
      </c>
      <c r="W2773">
        <v>5</v>
      </c>
      <c r="X2773">
        <v>4</v>
      </c>
      <c r="Y2773" s="44" t="s">
        <v>5790</v>
      </c>
      <c r="Z2773" s="1">
        <v>44185</v>
      </c>
      <c r="AA2773" t="s">
        <v>7955</v>
      </c>
      <c r="AB2773" t="s">
        <v>7955</v>
      </c>
      <c r="AC2773" t="s">
        <v>7991</v>
      </c>
      <c r="AD2773">
        <v>2</v>
      </c>
      <c r="AE2773">
        <v>1</v>
      </c>
      <c r="AF2773" t="s">
        <v>7959</v>
      </c>
      <c r="AG2773" t="s">
        <v>7975</v>
      </c>
      <c r="AH2773" t="s">
        <v>7976</v>
      </c>
      <c r="AI2773">
        <f>IF(Employee1[[#This Row],[ManagerRating]]="Needs Improvement",1,0)</f>
        <v>0</v>
      </c>
      <c r="AJ2773">
        <f>IF(AND(Employee1[[#This Row],[ManagerRating]]="Above and Beyond", Employee1[[#This Row],[YearsInMostRecentRole]]&gt;=3),1,0)</f>
        <v>0</v>
      </c>
    </row>
    <row r="2774" spans="1:36" x14ac:dyDescent="0.35">
      <c r="A2774" s="44" t="s">
        <v>225</v>
      </c>
      <c r="B2774" s="44" t="s">
        <v>22</v>
      </c>
      <c r="C2774">
        <v>43</v>
      </c>
      <c r="D2774" s="44" t="s">
        <v>7989</v>
      </c>
      <c r="E2774" s="44" t="s">
        <v>23</v>
      </c>
      <c r="F2774" s="44" t="s">
        <v>46</v>
      </c>
      <c r="G2774">
        <v>11</v>
      </c>
      <c r="H2774" s="44" t="s">
        <v>7915</v>
      </c>
      <c r="I2774" s="44" t="s">
        <v>34</v>
      </c>
      <c r="J2774" s="44" t="s">
        <v>26</v>
      </c>
      <c r="K2774">
        <v>5</v>
      </c>
      <c r="L2774" s="44" t="s">
        <v>61</v>
      </c>
      <c r="M2774" s="44" t="s">
        <v>138</v>
      </c>
      <c r="N2774" s="44" t="s">
        <v>42</v>
      </c>
      <c r="O2774" s="44" t="s">
        <v>7929</v>
      </c>
      <c r="P2774">
        <v>482510</v>
      </c>
      <c r="Q2774" s="44" t="s">
        <v>30</v>
      </c>
      <c r="R2774" s="1">
        <v>40985</v>
      </c>
      <c r="S2774" s="44" t="s">
        <v>30</v>
      </c>
      <c r="T2774" s="1">
        <v>44637</v>
      </c>
      <c r="U2774">
        <v>10</v>
      </c>
      <c r="V2774">
        <v>9</v>
      </c>
      <c r="W2774">
        <v>9</v>
      </c>
      <c r="X2774">
        <v>1</v>
      </c>
      <c r="Y2774" s="44" t="s">
        <v>5791</v>
      </c>
      <c r="Z2774" s="1">
        <v>44186</v>
      </c>
      <c r="AA2774" t="s">
        <v>7958</v>
      </c>
      <c r="AB2774" t="s">
        <v>7955</v>
      </c>
      <c r="AC2774" t="s">
        <v>7958</v>
      </c>
      <c r="AD2774">
        <v>3</v>
      </c>
      <c r="AE2774">
        <v>1</v>
      </c>
      <c r="AF2774" t="s">
        <v>7958</v>
      </c>
      <c r="AG2774" t="s">
        <v>7976</v>
      </c>
      <c r="AH2774" t="s">
        <v>7976</v>
      </c>
      <c r="AI2774">
        <f>IF(Employee1[[#This Row],[ManagerRating]]="Needs Improvement",1,0)</f>
        <v>0</v>
      </c>
      <c r="AJ2774">
        <f>IF(AND(Employee1[[#This Row],[ManagerRating]]="Above and Beyond", Employee1[[#This Row],[YearsInMostRecentRole]]&gt;=3),1,0)</f>
        <v>0</v>
      </c>
    </row>
    <row r="2775" spans="1:36" x14ac:dyDescent="0.35">
      <c r="A2775" s="44" t="s">
        <v>293</v>
      </c>
      <c r="B2775" s="44" t="s">
        <v>22</v>
      </c>
      <c r="C2775">
        <v>40</v>
      </c>
      <c r="D2775" s="44" t="s">
        <v>7988</v>
      </c>
      <c r="E2775" s="44" t="s">
        <v>23</v>
      </c>
      <c r="F2775" s="44" t="s">
        <v>46</v>
      </c>
      <c r="G2775">
        <v>26</v>
      </c>
      <c r="H2775" s="44" t="s">
        <v>7917</v>
      </c>
      <c r="I2775" s="44" t="s">
        <v>34</v>
      </c>
      <c r="J2775" s="44" t="s">
        <v>56</v>
      </c>
      <c r="K2775">
        <v>3</v>
      </c>
      <c r="L2775" s="44" t="s">
        <v>61</v>
      </c>
      <c r="M2775" s="44" t="s">
        <v>85</v>
      </c>
      <c r="N2775" s="44" t="s">
        <v>35</v>
      </c>
      <c r="O2775" s="44" t="s">
        <v>7931</v>
      </c>
      <c r="P2775">
        <v>120858</v>
      </c>
      <c r="Q2775" s="44" t="s">
        <v>30</v>
      </c>
      <c r="R2775" s="1">
        <v>41028</v>
      </c>
      <c r="S2775" s="44" t="s">
        <v>30</v>
      </c>
      <c r="T2775" s="1">
        <v>44680</v>
      </c>
      <c r="U2775">
        <v>10</v>
      </c>
      <c r="V2775">
        <v>9</v>
      </c>
      <c r="W2775">
        <v>9</v>
      </c>
      <c r="X2775">
        <v>8</v>
      </c>
      <c r="Y2775" s="44" t="s">
        <v>5792</v>
      </c>
      <c r="Z2775" s="1">
        <v>44186</v>
      </c>
      <c r="AA2775" t="s">
        <v>7955</v>
      </c>
      <c r="AB2775" t="s">
        <v>7959</v>
      </c>
      <c r="AC2775" t="s">
        <v>7959</v>
      </c>
      <c r="AD2775">
        <v>3</v>
      </c>
      <c r="AE2775">
        <v>0</v>
      </c>
      <c r="AF2775" t="s">
        <v>7991</v>
      </c>
      <c r="AG2775" t="s">
        <v>7975</v>
      </c>
      <c r="AH2775" t="s">
        <v>7975</v>
      </c>
      <c r="AI2775">
        <f>IF(Employee1[[#This Row],[ManagerRating]]="Needs Improvement",1,0)</f>
        <v>0</v>
      </c>
      <c r="AJ2775">
        <f>IF(AND(Employee1[[#This Row],[ManagerRating]]="Above and Beyond", Employee1[[#This Row],[YearsInMostRecentRole]]&gt;=3),1,0)</f>
        <v>1</v>
      </c>
    </row>
    <row r="2776" spans="1:36" x14ac:dyDescent="0.35">
      <c r="A2776" s="44" t="s">
        <v>654</v>
      </c>
      <c r="B2776" s="44" t="s">
        <v>33</v>
      </c>
      <c r="C2776">
        <v>38</v>
      </c>
      <c r="D2776" s="44" t="s">
        <v>7988</v>
      </c>
      <c r="E2776" s="44" t="s">
        <v>59</v>
      </c>
      <c r="F2776" s="44" t="s">
        <v>46</v>
      </c>
      <c r="G2776">
        <v>4</v>
      </c>
      <c r="H2776" s="44" t="s">
        <v>7915</v>
      </c>
      <c r="I2776" s="44" t="s">
        <v>34</v>
      </c>
      <c r="J2776" s="44" t="s">
        <v>26</v>
      </c>
      <c r="K2776">
        <v>3</v>
      </c>
      <c r="L2776" s="44" t="s">
        <v>61</v>
      </c>
      <c r="M2776" s="44" t="s">
        <v>82</v>
      </c>
      <c r="N2776" s="44" t="s">
        <v>29</v>
      </c>
      <c r="O2776" s="44" t="s">
        <v>7933</v>
      </c>
      <c r="P2776">
        <v>45942</v>
      </c>
      <c r="Q2776" s="44" t="s">
        <v>36</v>
      </c>
      <c r="R2776" s="1">
        <v>41669</v>
      </c>
      <c r="S2776" s="44" t="s">
        <v>30</v>
      </c>
      <c r="T2776" s="1">
        <v>44591</v>
      </c>
      <c r="U2776">
        <v>8</v>
      </c>
      <c r="V2776">
        <v>4</v>
      </c>
      <c r="W2776">
        <v>5</v>
      </c>
      <c r="X2776">
        <v>8</v>
      </c>
      <c r="Y2776" s="44" t="s">
        <v>5793</v>
      </c>
      <c r="Z2776" s="1">
        <v>44186</v>
      </c>
      <c r="AA2776" t="s">
        <v>7955</v>
      </c>
      <c r="AB2776" t="s">
        <v>7991</v>
      </c>
      <c r="AC2776" t="s">
        <v>7955</v>
      </c>
      <c r="AD2776">
        <v>1</v>
      </c>
      <c r="AE2776">
        <v>1</v>
      </c>
      <c r="AF2776" t="s">
        <v>7959</v>
      </c>
      <c r="AG2776" t="s">
        <v>7974</v>
      </c>
      <c r="AH2776" t="s">
        <v>7974</v>
      </c>
      <c r="AI2776">
        <f>IF(Employee1[[#This Row],[ManagerRating]]="Needs Improvement",1,0)</f>
        <v>0</v>
      </c>
      <c r="AJ2776">
        <f>IF(AND(Employee1[[#This Row],[ManagerRating]]="Above and Beyond", Employee1[[#This Row],[YearsInMostRecentRole]]&gt;=3),1,0)</f>
        <v>0</v>
      </c>
    </row>
    <row r="2777" spans="1:36" x14ac:dyDescent="0.35">
      <c r="A2777" s="44" t="s">
        <v>990</v>
      </c>
      <c r="B2777" s="44" t="s">
        <v>22</v>
      </c>
      <c r="C2777">
        <v>25</v>
      </c>
      <c r="D2777" s="44" t="s">
        <v>7987</v>
      </c>
      <c r="E2777" s="44" t="s">
        <v>23</v>
      </c>
      <c r="F2777" s="44" t="s">
        <v>46</v>
      </c>
      <c r="G2777">
        <v>16</v>
      </c>
      <c r="H2777" s="44" t="s">
        <v>7916</v>
      </c>
      <c r="I2777" s="44" t="s">
        <v>34</v>
      </c>
      <c r="J2777" s="44" t="s">
        <v>26</v>
      </c>
      <c r="K2777">
        <v>5</v>
      </c>
      <c r="L2777" s="44" t="s">
        <v>61</v>
      </c>
      <c r="M2777" s="44" t="s">
        <v>82</v>
      </c>
      <c r="N2777" s="44" t="s">
        <v>42</v>
      </c>
      <c r="O2777" s="44" t="s">
        <v>7933</v>
      </c>
      <c r="P2777">
        <v>28317</v>
      </c>
      <c r="Q2777" s="44" t="s">
        <v>36</v>
      </c>
      <c r="R2777" s="1">
        <v>42137</v>
      </c>
      <c r="S2777" s="44" t="s">
        <v>30</v>
      </c>
      <c r="T2777" s="1">
        <v>44694</v>
      </c>
      <c r="U2777">
        <v>7</v>
      </c>
      <c r="V2777">
        <v>4</v>
      </c>
      <c r="W2777">
        <v>6</v>
      </c>
      <c r="X2777">
        <v>5</v>
      </c>
      <c r="Y2777" s="44" t="s">
        <v>5794</v>
      </c>
      <c r="Z2777" s="1">
        <v>44186</v>
      </c>
      <c r="AA2777" t="s">
        <v>7955</v>
      </c>
      <c r="AB2777" t="s">
        <v>7958</v>
      </c>
      <c r="AC2777" t="s">
        <v>7958</v>
      </c>
      <c r="AD2777">
        <v>2</v>
      </c>
      <c r="AE2777">
        <v>1</v>
      </c>
      <c r="AF2777" t="s">
        <v>7959</v>
      </c>
      <c r="AG2777" t="s">
        <v>7976</v>
      </c>
      <c r="AH2777" t="s">
        <v>7976</v>
      </c>
      <c r="AI2777">
        <f>IF(Employee1[[#This Row],[ManagerRating]]="Needs Improvement",1,0)</f>
        <v>0</v>
      </c>
      <c r="AJ2777">
        <f>IF(AND(Employee1[[#This Row],[ManagerRating]]="Above and Beyond", Employee1[[#This Row],[YearsInMostRecentRole]]&gt;=3),1,0)</f>
        <v>0</v>
      </c>
    </row>
    <row r="2778" spans="1:36" x14ac:dyDescent="0.35">
      <c r="A2778" s="44" t="s">
        <v>1426</v>
      </c>
      <c r="B2778" s="44" t="s">
        <v>33</v>
      </c>
      <c r="C2778">
        <v>23</v>
      </c>
      <c r="D2778" s="44" t="s">
        <v>7987</v>
      </c>
      <c r="E2778" s="44" t="s">
        <v>23</v>
      </c>
      <c r="F2778" s="44" t="s">
        <v>46</v>
      </c>
      <c r="G2778">
        <v>6</v>
      </c>
      <c r="H2778" s="44" t="s">
        <v>7915</v>
      </c>
      <c r="I2778" s="44" t="s">
        <v>34</v>
      </c>
      <c r="J2778" s="44" t="s">
        <v>56</v>
      </c>
      <c r="K2778">
        <v>4</v>
      </c>
      <c r="L2778" s="44" t="s">
        <v>65</v>
      </c>
      <c r="M2778" s="44" t="s">
        <v>82</v>
      </c>
      <c r="N2778" s="44" t="s">
        <v>42</v>
      </c>
      <c r="O2778" s="44" t="s">
        <v>7932</v>
      </c>
      <c r="P2778">
        <v>87483</v>
      </c>
      <c r="Q2778" s="44" t="s">
        <v>36</v>
      </c>
      <c r="R2778" s="1">
        <v>42800</v>
      </c>
      <c r="S2778" s="44" t="s">
        <v>30</v>
      </c>
      <c r="T2778" s="1">
        <v>44626</v>
      </c>
      <c r="U2778">
        <v>5</v>
      </c>
      <c r="V2778">
        <v>1</v>
      </c>
      <c r="W2778">
        <v>2</v>
      </c>
      <c r="X2778">
        <v>0</v>
      </c>
      <c r="Y2778" s="44" t="s">
        <v>5795</v>
      </c>
      <c r="Z2778" s="1">
        <v>44187</v>
      </c>
      <c r="AA2778" t="s">
        <v>7955</v>
      </c>
      <c r="AB2778" t="s">
        <v>7955</v>
      </c>
      <c r="AC2778" t="s">
        <v>7991</v>
      </c>
      <c r="AD2778">
        <v>3</v>
      </c>
      <c r="AE2778">
        <v>0</v>
      </c>
      <c r="AF2778" t="s">
        <v>7991</v>
      </c>
      <c r="AG2778" t="s">
        <v>7976</v>
      </c>
      <c r="AH2778" t="s">
        <v>7976</v>
      </c>
      <c r="AI2778">
        <f>IF(Employee1[[#This Row],[ManagerRating]]="Needs Improvement",1,0)</f>
        <v>0</v>
      </c>
      <c r="AJ2778">
        <f>IF(AND(Employee1[[#This Row],[ManagerRating]]="Above and Beyond", Employee1[[#This Row],[YearsInMostRecentRole]]&gt;=3),1,0)</f>
        <v>0</v>
      </c>
    </row>
    <row r="2779" spans="1:36" x14ac:dyDescent="0.35">
      <c r="A2779" s="44" t="s">
        <v>622</v>
      </c>
      <c r="B2779" s="44" t="s">
        <v>33</v>
      </c>
      <c r="C2779">
        <v>44</v>
      </c>
      <c r="D2779" s="44" t="s">
        <v>7989</v>
      </c>
      <c r="E2779" s="44" t="s">
        <v>23</v>
      </c>
      <c r="F2779" s="44" t="s">
        <v>46</v>
      </c>
      <c r="G2779">
        <v>31</v>
      </c>
      <c r="H2779" s="44" t="s">
        <v>7917</v>
      </c>
      <c r="I2779" s="44" t="s">
        <v>34</v>
      </c>
      <c r="J2779" s="44" t="s">
        <v>26</v>
      </c>
      <c r="K2779">
        <v>2</v>
      </c>
      <c r="L2779" s="44" t="s">
        <v>47</v>
      </c>
      <c r="M2779" s="44" t="s">
        <v>82</v>
      </c>
      <c r="N2779" s="44" t="s">
        <v>29</v>
      </c>
      <c r="O2779" s="44" t="s">
        <v>7932</v>
      </c>
      <c r="P2779">
        <v>81297</v>
      </c>
      <c r="Q2779" s="44" t="s">
        <v>36</v>
      </c>
      <c r="R2779" s="1">
        <v>41622</v>
      </c>
      <c r="S2779" s="44" t="s">
        <v>30</v>
      </c>
      <c r="T2779" s="1">
        <v>44909</v>
      </c>
      <c r="U2779">
        <v>9</v>
      </c>
      <c r="V2779">
        <v>1</v>
      </c>
      <c r="W2779">
        <v>8</v>
      </c>
      <c r="X2779">
        <v>9</v>
      </c>
      <c r="Y2779" s="44" t="s">
        <v>5796</v>
      </c>
      <c r="Z2779" s="1">
        <v>44188</v>
      </c>
      <c r="AA2779" t="s">
        <v>7955</v>
      </c>
      <c r="AB2779" t="s">
        <v>7958</v>
      </c>
      <c r="AC2779" t="s">
        <v>7991</v>
      </c>
      <c r="AD2779">
        <v>1</v>
      </c>
      <c r="AE2779">
        <v>0</v>
      </c>
      <c r="AF2779" t="s">
        <v>7958</v>
      </c>
      <c r="AG2779" t="s">
        <v>7976</v>
      </c>
      <c r="AH2779" t="s">
        <v>7974</v>
      </c>
      <c r="AI2779">
        <f>IF(Employee1[[#This Row],[ManagerRating]]="Needs Improvement",1,0)</f>
        <v>0</v>
      </c>
      <c r="AJ2779">
        <f>IF(AND(Employee1[[#This Row],[ManagerRating]]="Above and Beyond", Employee1[[#This Row],[YearsInMostRecentRole]]&gt;=3),1,0)</f>
        <v>0</v>
      </c>
    </row>
    <row r="2780" spans="1:36" x14ac:dyDescent="0.35">
      <c r="A2780" s="44" t="s">
        <v>594</v>
      </c>
      <c r="B2780" s="44" t="s">
        <v>22</v>
      </c>
      <c r="C2780">
        <v>44</v>
      </c>
      <c r="D2780" s="44" t="s">
        <v>7989</v>
      </c>
      <c r="E2780" s="44" t="s">
        <v>23</v>
      </c>
      <c r="F2780" s="44" t="s">
        <v>46</v>
      </c>
      <c r="G2780">
        <v>21</v>
      </c>
      <c r="H2780" s="44" t="s">
        <v>7916</v>
      </c>
      <c r="I2780" s="44" t="s">
        <v>55</v>
      </c>
      <c r="J2780" s="44" t="s">
        <v>60</v>
      </c>
      <c r="K2780">
        <v>2</v>
      </c>
      <c r="L2780" s="44" t="s">
        <v>47</v>
      </c>
      <c r="M2780" s="44" t="s">
        <v>82</v>
      </c>
      <c r="N2780" s="44" t="s">
        <v>42</v>
      </c>
      <c r="O2780" s="44" t="s">
        <v>7932</v>
      </c>
      <c r="P2780">
        <v>91563</v>
      </c>
      <c r="Q2780" s="44" t="s">
        <v>30</v>
      </c>
      <c r="R2780" s="1">
        <v>41584</v>
      </c>
      <c r="S2780" s="44" t="s">
        <v>30</v>
      </c>
      <c r="T2780" s="1">
        <v>44871</v>
      </c>
      <c r="U2780">
        <v>9</v>
      </c>
      <c r="V2780">
        <v>9</v>
      </c>
      <c r="W2780">
        <v>9</v>
      </c>
      <c r="X2780">
        <v>8</v>
      </c>
      <c r="Y2780" s="44" t="s">
        <v>5797</v>
      </c>
      <c r="Z2780" s="1">
        <v>44188</v>
      </c>
      <c r="AA2780" t="s">
        <v>7955</v>
      </c>
      <c r="AB2780" t="s">
        <v>7955</v>
      </c>
      <c r="AC2780" t="s">
        <v>7955</v>
      </c>
      <c r="AD2780">
        <v>2</v>
      </c>
      <c r="AE2780">
        <v>0</v>
      </c>
      <c r="AF2780" t="s">
        <v>7955</v>
      </c>
      <c r="AG2780" t="s">
        <v>7974</v>
      </c>
      <c r="AH2780" t="s">
        <v>7974</v>
      </c>
      <c r="AI2780">
        <f>IF(Employee1[[#This Row],[ManagerRating]]="Needs Improvement",1,0)</f>
        <v>0</v>
      </c>
      <c r="AJ2780">
        <f>IF(AND(Employee1[[#This Row],[ManagerRating]]="Above and Beyond", Employee1[[#This Row],[YearsInMostRecentRole]]&gt;=3),1,0)</f>
        <v>0</v>
      </c>
    </row>
    <row r="2781" spans="1:36" x14ac:dyDescent="0.35">
      <c r="A2781" s="44" t="s">
        <v>1116</v>
      </c>
      <c r="B2781" s="44" t="s">
        <v>33</v>
      </c>
      <c r="C2781">
        <v>25</v>
      </c>
      <c r="D2781" s="44" t="s">
        <v>7987</v>
      </c>
      <c r="E2781" s="44" t="s">
        <v>70</v>
      </c>
      <c r="F2781" s="44" t="s">
        <v>46</v>
      </c>
      <c r="G2781">
        <v>11</v>
      </c>
      <c r="H2781" s="44" t="s">
        <v>7915</v>
      </c>
      <c r="I2781" s="44" t="s">
        <v>55</v>
      </c>
      <c r="J2781" s="44" t="s">
        <v>56</v>
      </c>
      <c r="K2781">
        <v>1</v>
      </c>
      <c r="L2781" s="44" t="s">
        <v>135</v>
      </c>
      <c r="M2781" s="44" t="s">
        <v>76</v>
      </c>
      <c r="N2781" s="44" t="s">
        <v>42</v>
      </c>
      <c r="O2781" s="44" t="s">
        <v>7932</v>
      </c>
      <c r="P2781">
        <v>67708</v>
      </c>
      <c r="Q2781" s="44" t="s">
        <v>30</v>
      </c>
      <c r="R2781" s="1">
        <v>42310</v>
      </c>
      <c r="S2781" s="44" t="s">
        <v>30</v>
      </c>
      <c r="T2781" s="1">
        <v>44867</v>
      </c>
      <c r="U2781">
        <v>7</v>
      </c>
      <c r="V2781">
        <v>7</v>
      </c>
      <c r="W2781">
        <v>7</v>
      </c>
      <c r="X2781">
        <v>0</v>
      </c>
      <c r="Y2781" s="44" t="s">
        <v>5798</v>
      </c>
      <c r="Z2781" s="1">
        <v>44188</v>
      </c>
      <c r="AA2781" t="s">
        <v>7958</v>
      </c>
      <c r="AB2781" t="s">
        <v>7955</v>
      </c>
      <c r="AC2781" t="s">
        <v>7991</v>
      </c>
      <c r="AD2781">
        <v>1</v>
      </c>
      <c r="AE2781">
        <v>1</v>
      </c>
      <c r="AF2781" t="s">
        <v>7955</v>
      </c>
      <c r="AG2781" t="s">
        <v>7975</v>
      </c>
      <c r="AH2781" t="s">
        <v>7976</v>
      </c>
      <c r="AI2781">
        <f>IF(Employee1[[#This Row],[ManagerRating]]="Needs Improvement",1,0)</f>
        <v>0</v>
      </c>
      <c r="AJ2781">
        <f>IF(AND(Employee1[[#This Row],[ManagerRating]]="Above and Beyond", Employee1[[#This Row],[YearsInMostRecentRole]]&gt;=3),1,0)</f>
        <v>0</v>
      </c>
    </row>
    <row r="2782" spans="1:36" x14ac:dyDescent="0.35">
      <c r="A2782" s="44" t="s">
        <v>1042</v>
      </c>
      <c r="B2782" s="44" t="s">
        <v>33</v>
      </c>
      <c r="C2782">
        <v>28</v>
      </c>
      <c r="D2782" s="44" t="s">
        <v>7987</v>
      </c>
      <c r="E2782" s="44" t="s">
        <v>23</v>
      </c>
      <c r="F2782" s="44" t="s">
        <v>24</v>
      </c>
      <c r="G2782">
        <v>3</v>
      </c>
      <c r="H2782" s="44" t="s">
        <v>7915</v>
      </c>
      <c r="I2782" s="44" t="s">
        <v>34</v>
      </c>
      <c r="J2782" s="44" t="s">
        <v>40</v>
      </c>
      <c r="K2782">
        <v>2</v>
      </c>
      <c r="L2782" s="44" t="s">
        <v>27</v>
      </c>
      <c r="M2782" s="44" t="s">
        <v>28</v>
      </c>
      <c r="N2782" s="44" t="s">
        <v>42</v>
      </c>
      <c r="O2782" s="44" t="s">
        <v>7931</v>
      </c>
      <c r="P2782">
        <v>128719</v>
      </c>
      <c r="Q2782" s="44" t="s">
        <v>30</v>
      </c>
      <c r="R2782" s="1">
        <v>42206</v>
      </c>
      <c r="S2782" s="44" t="s">
        <v>30</v>
      </c>
      <c r="T2782" s="1">
        <v>44763</v>
      </c>
      <c r="U2782">
        <v>7</v>
      </c>
      <c r="V2782">
        <v>1</v>
      </c>
      <c r="W2782">
        <v>3</v>
      </c>
      <c r="X2782">
        <v>6</v>
      </c>
      <c r="Y2782" s="44" t="s">
        <v>5799</v>
      </c>
      <c r="Z2782" s="1">
        <v>44188</v>
      </c>
      <c r="AA2782" t="s">
        <v>7991</v>
      </c>
      <c r="AB2782" t="s">
        <v>7955</v>
      </c>
      <c r="AC2782" t="s">
        <v>7991</v>
      </c>
      <c r="AD2782">
        <v>3</v>
      </c>
      <c r="AE2782">
        <v>0</v>
      </c>
      <c r="AF2782" t="s">
        <v>7955</v>
      </c>
      <c r="AG2782" t="s">
        <v>7974</v>
      </c>
      <c r="AH2782" t="s">
        <v>7977</v>
      </c>
      <c r="AI2782">
        <f>IF(Employee1[[#This Row],[ManagerRating]]="Needs Improvement",1,0)</f>
        <v>1</v>
      </c>
      <c r="AJ2782">
        <f>IF(AND(Employee1[[#This Row],[ManagerRating]]="Above and Beyond", Employee1[[#This Row],[YearsInMostRecentRole]]&gt;=3),1,0)</f>
        <v>0</v>
      </c>
    </row>
    <row r="2783" spans="1:36" x14ac:dyDescent="0.35">
      <c r="A2783" s="44" t="s">
        <v>1418</v>
      </c>
      <c r="B2783" s="44" t="s">
        <v>22</v>
      </c>
      <c r="C2783">
        <v>25</v>
      </c>
      <c r="D2783" s="44" t="s">
        <v>7987</v>
      </c>
      <c r="E2783" s="44" t="s">
        <v>59</v>
      </c>
      <c r="F2783" s="44" t="s">
        <v>46</v>
      </c>
      <c r="G2783">
        <v>27</v>
      </c>
      <c r="H2783" s="44" t="s">
        <v>7917</v>
      </c>
      <c r="I2783" s="44" t="s">
        <v>55</v>
      </c>
      <c r="J2783" s="44" t="s">
        <v>56</v>
      </c>
      <c r="K2783">
        <v>4</v>
      </c>
      <c r="L2783" s="44" t="s">
        <v>135</v>
      </c>
      <c r="M2783" s="44" t="s">
        <v>82</v>
      </c>
      <c r="N2783" s="44" t="s">
        <v>42</v>
      </c>
      <c r="O2783" s="44" t="s">
        <v>7933</v>
      </c>
      <c r="P2783">
        <v>28288</v>
      </c>
      <c r="Q2783" s="44" t="s">
        <v>30</v>
      </c>
      <c r="R2783" s="1">
        <v>42795</v>
      </c>
      <c r="S2783" s="44" t="s">
        <v>30</v>
      </c>
      <c r="T2783" s="1">
        <v>44621</v>
      </c>
      <c r="U2783">
        <v>5</v>
      </c>
      <c r="V2783">
        <v>5</v>
      </c>
      <c r="W2783">
        <v>5</v>
      </c>
      <c r="X2783">
        <v>0</v>
      </c>
      <c r="Y2783" s="44" t="s">
        <v>5800</v>
      </c>
      <c r="Z2783" s="1">
        <v>44188</v>
      </c>
      <c r="AA2783" t="s">
        <v>7991</v>
      </c>
      <c r="AB2783" t="s">
        <v>7959</v>
      </c>
      <c r="AC2783" t="s">
        <v>7959</v>
      </c>
      <c r="AD2783">
        <v>3</v>
      </c>
      <c r="AE2783">
        <v>0</v>
      </c>
      <c r="AF2783" t="s">
        <v>7991</v>
      </c>
      <c r="AG2783" t="s">
        <v>7975</v>
      </c>
      <c r="AH2783" t="s">
        <v>7976</v>
      </c>
      <c r="AI2783">
        <f>IF(Employee1[[#This Row],[ManagerRating]]="Needs Improvement",1,0)</f>
        <v>0</v>
      </c>
      <c r="AJ2783">
        <f>IF(AND(Employee1[[#This Row],[ManagerRating]]="Above and Beyond", Employee1[[#This Row],[YearsInMostRecentRole]]&gt;=3),1,0)</f>
        <v>0</v>
      </c>
    </row>
    <row r="2784" spans="1:36" x14ac:dyDescent="0.35">
      <c r="A2784" s="44" t="s">
        <v>1222</v>
      </c>
      <c r="B2784" s="44" t="s">
        <v>33</v>
      </c>
      <c r="C2784">
        <v>25</v>
      </c>
      <c r="D2784" s="44" t="s">
        <v>7987</v>
      </c>
      <c r="E2784" s="44" t="s">
        <v>23</v>
      </c>
      <c r="F2784" s="44" t="s">
        <v>46</v>
      </c>
      <c r="G2784">
        <v>2</v>
      </c>
      <c r="H2784" s="44" t="s">
        <v>7915</v>
      </c>
      <c r="I2784" s="44" t="s">
        <v>34</v>
      </c>
      <c r="J2784" s="44" t="s">
        <v>26</v>
      </c>
      <c r="K2784">
        <v>3</v>
      </c>
      <c r="L2784" s="44" t="s">
        <v>47</v>
      </c>
      <c r="M2784" s="44" t="s">
        <v>48</v>
      </c>
      <c r="N2784" s="44" t="s">
        <v>42</v>
      </c>
      <c r="O2784" s="44" t="s">
        <v>7931</v>
      </c>
      <c r="P2784">
        <v>217544</v>
      </c>
      <c r="Q2784" s="44" t="s">
        <v>30</v>
      </c>
      <c r="R2784" s="1">
        <v>42485</v>
      </c>
      <c r="S2784" s="44" t="s">
        <v>30</v>
      </c>
      <c r="T2784" s="1">
        <v>44676</v>
      </c>
      <c r="U2784">
        <v>6</v>
      </c>
      <c r="V2784">
        <v>5</v>
      </c>
      <c r="W2784">
        <v>6</v>
      </c>
      <c r="X2784">
        <v>6</v>
      </c>
      <c r="Y2784" s="44" t="s">
        <v>5801</v>
      </c>
      <c r="Z2784" s="1">
        <v>44188</v>
      </c>
      <c r="AA2784" t="s">
        <v>7958</v>
      </c>
      <c r="AB2784" t="s">
        <v>7991</v>
      </c>
      <c r="AC2784" t="s">
        <v>7958</v>
      </c>
      <c r="AD2784">
        <v>1</v>
      </c>
      <c r="AE2784">
        <v>2</v>
      </c>
      <c r="AF2784" t="s">
        <v>7959</v>
      </c>
      <c r="AG2784" t="s">
        <v>7976</v>
      </c>
      <c r="AH2784" t="s">
        <v>7976</v>
      </c>
      <c r="AI2784">
        <f>IF(Employee1[[#This Row],[ManagerRating]]="Needs Improvement",1,0)</f>
        <v>0</v>
      </c>
      <c r="AJ2784">
        <f>IF(AND(Employee1[[#This Row],[ManagerRating]]="Above and Beyond", Employee1[[#This Row],[YearsInMostRecentRole]]&gt;=3),1,0)</f>
        <v>0</v>
      </c>
    </row>
    <row r="2785" spans="1:36" x14ac:dyDescent="0.35">
      <c r="A2785" s="44" t="s">
        <v>2088</v>
      </c>
      <c r="B2785" s="44" t="s">
        <v>33</v>
      </c>
      <c r="C2785">
        <v>23</v>
      </c>
      <c r="D2785" s="44" t="s">
        <v>7987</v>
      </c>
      <c r="E2785" s="44" t="s">
        <v>23</v>
      </c>
      <c r="F2785" s="44" t="s">
        <v>46</v>
      </c>
      <c r="G2785">
        <v>26</v>
      </c>
      <c r="H2785" s="44" t="s">
        <v>7917</v>
      </c>
      <c r="I2785" s="44" t="s">
        <v>55</v>
      </c>
      <c r="J2785" s="44" t="s">
        <v>26</v>
      </c>
      <c r="K2785">
        <v>2</v>
      </c>
      <c r="L2785" s="44" t="s">
        <v>47</v>
      </c>
      <c r="M2785" s="44" t="s">
        <v>71</v>
      </c>
      <c r="N2785" s="44" t="s">
        <v>29</v>
      </c>
      <c r="O2785" s="44" t="s">
        <v>7933</v>
      </c>
      <c r="P2785">
        <v>31426</v>
      </c>
      <c r="Q2785" s="44" t="s">
        <v>30</v>
      </c>
      <c r="R2785" s="1">
        <v>43720</v>
      </c>
      <c r="S2785" s="44" t="s">
        <v>30</v>
      </c>
      <c r="T2785" s="1">
        <v>44816</v>
      </c>
      <c r="U2785">
        <v>3</v>
      </c>
      <c r="V2785">
        <v>1</v>
      </c>
      <c r="W2785">
        <v>2</v>
      </c>
      <c r="X2785">
        <v>0</v>
      </c>
      <c r="Y2785" s="44" t="s">
        <v>5802</v>
      </c>
      <c r="Z2785" s="1">
        <v>44188</v>
      </c>
      <c r="AA2785" t="s">
        <v>7958</v>
      </c>
      <c r="AB2785" t="s">
        <v>7991</v>
      </c>
      <c r="AC2785" t="s">
        <v>7958</v>
      </c>
      <c r="AD2785">
        <v>1</v>
      </c>
      <c r="AE2785">
        <v>3</v>
      </c>
      <c r="AF2785" t="s">
        <v>7991</v>
      </c>
      <c r="AG2785" t="s">
        <v>7976</v>
      </c>
      <c r="AH2785" t="s">
        <v>7974</v>
      </c>
      <c r="AI2785">
        <f>IF(Employee1[[#This Row],[ManagerRating]]="Needs Improvement",1,0)</f>
        <v>0</v>
      </c>
      <c r="AJ2785">
        <f>IF(AND(Employee1[[#This Row],[ManagerRating]]="Above and Beyond", Employee1[[#This Row],[YearsInMostRecentRole]]&gt;=3),1,0)</f>
        <v>0</v>
      </c>
    </row>
    <row r="2786" spans="1:36" x14ac:dyDescent="0.35">
      <c r="A2786" s="44" t="s">
        <v>297</v>
      </c>
      <c r="B2786" s="44" t="s">
        <v>22</v>
      </c>
      <c r="C2786">
        <v>30</v>
      </c>
      <c r="D2786" s="44" t="s">
        <v>7987</v>
      </c>
      <c r="E2786" s="44" t="s">
        <v>23</v>
      </c>
      <c r="F2786" s="44" t="s">
        <v>46</v>
      </c>
      <c r="G2786">
        <v>30</v>
      </c>
      <c r="H2786" s="44" t="s">
        <v>7917</v>
      </c>
      <c r="I2786" s="44" t="s">
        <v>55</v>
      </c>
      <c r="J2786" s="44" t="s">
        <v>40</v>
      </c>
      <c r="K2786">
        <v>1</v>
      </c>
      <c r="L2786" s="44" t="s">
        <v>47</v>
      </c>
      <c r="M2786" s="44" t="s">
        <v>76</v>
      </c>
      <c r="N2786" s="44" t="s">
        <v>42</v>
      </c>
      <c r="O2786" s="44" t="s">
        <v>7931</v>
      </c>
      <c r="P2786">
        <v>228438</v>
      </c>
      <c r="Q2786" s="44" t="s">
        <v>30</v>
      </c>
      <c r="R2786" s="1">
        <v>41029</v>
      </c>
      <c r="S2786" s="44" t="s">
        <v>30</v>
      </c>
      <c r="T2786" s="1">
        <v>44681</v>
      </c>
      <c r="U2786">
        <v>10</v>
      </c>
      <c r="V2786">
        <v>6</v>
      </c>
      <c r="W2786">
        <v>9</v>
      </c>
      <c r="X2786">
        <v>10</v>
      </c>
      <c r="Y2786" s="44" t="s">
        <v>5803</v>
      </c>
      <c r="Z2786" s="1">
        <v>44189</v>
      </c>
      <c r="AA2786" t="s">
        <v>7991</v>
      </c>
      <c r="AB2786" t="s">
        <v>7958</v>
      </c>
      <c r="AC2786" t="s">
        <v>7958</v>
      </c>
      <c r="AD2786">
        <v>2</v>
      </c>
      <c r="AE2786">
        <v>0</v>
      </c>
      <c r="AF2786" t="s">
        <v>7959</v>
      </c>
      <c r="AG2786" t="s">
        <v>7976</v>
      </c>
      <c r="AH2786" t="s">
        <v>7976</v>
      </c>
      <c r="AI2786">
        <f>IF(Employee1[[#This Row],[ManagerRating]]="Needs Improvement",1,0)</f>
        <v>0</v>
      </c>
      <c r="AJ2786">
        <f>IF(AND(Employee1[[#This Row],[ManagerRating]]="Above and Beyond", Employee1[[#This Row],[YearsInMostRecentRole]]&gt;=3),1,0)</f>
        <v>0</v>
      </c>
    </row>
    <row r="2787" spans="1:36" x14ac:dyDescent="0.35">
      <c r="A2787" s="44" t="s">
        <v>1832</v>
      </c>
      <c r="B2787" s="44" t="s">
        <v>22</v>
      </c>
      <c r="C2787">
        <v>40</v>
      </c>
      <c r="D2787" s="44" t="s">
        <v>7988</v>
      </c>
      <c r="E2787" s="44" t="s">
        <v>23</v>
      </c>
      <c r="F2787" s="44" t="s">
        <v>46</v>
      </c>
      <c r="G2787">
        <v>29</v>
      </c>
      <c r="H2787" s="44" t="s">
        <v>7917</v>
      </c>
      <c r="I2787" s="44" t="s">
        <v>34</v>
      </c>
      <c r="J2787" s="44" t="s">
        <v>26</v>
      </c>
      <c r="K2787">
        <v>3</v>
      </c>
      <c r="L2787" s="44" t="s">
        <v>47</v>
      </c>
      <c r="M2787" s="44" t="s">
        <v>48</v>
      </c>
      <c r="N2787" s="44" t="s">
        <v>42</v>
      </c>
      <c r="O2787" s="44" t="s">
        <v>7930</v>
      </c>
      <c r="P2787">
        <v>304343</v>
      </c>
      <c r="Q2787" s="44" t="s">
        <v>36</v>
      </c>
      <c r="R2787" s="1">
        <v>43400</v>
      </c>
      <c r="S2787" s="44" t="s">
        <v>30</v>
      </c>
      <c r="T2787" s="1">
        <v>44861</v>
      </c>
      <c r="U2787">
        <v>4</v>
      </c>
      <c r="V2787">
        <v>2</v>
      </c>
      <c r="W2787">
        <v>4</v>
      </c>
      <c r="X2787">
        <v>0</v>
      </c>
      <c r="Y2787" s="44" t="s">
        <v>5804</v>
      </c>
      <c r="Z2787" s="1">
        <v>44189</v>
      </c>
      <c r="AA2787" t="s">
        <v>7991</v>
      </c>
      <c r="AB2787" t="s">
        <v>7958</v>
      </c>
      <c r="AC2787" t="s">
        <v>7955</v>
      </c>
      <c r="AD2787">
        <v>1</v>
      </c>
      <c r="AE2787">
        <v>0</v>
      </c>
      <c r="AF2787" t="s">
        <v>7955</v>
      </c>
      <c r="AG2787" t="s">
        <v>7974</v>
      </c>
      <c r="AH2787" t="s">
        <v>7974</v>
      </c>
      <c r="AI2787">
        <f>IF(Employee1[[#This Row],[ManagerRating]]="Needs Improvement",1,0)</f>
        <v>0</v>
      </c>
      <c r="AJ2787">
        <f>IF(AND(Employee1[[#This Row],[ManagerRating]]="Above and Beyond", Employee1[[#This Row],[YearsInMostRecentRole]]&gt;=3),1,0)</f>
        <v>0</v>
      </c>
    </row>
    <row r="2788" spans="1:36" x14ac:dyDescent="0.35">
      <c r="A2788" s="44" t="s">
        <v>1774</v>
      </c>
      <c r="B2788" s="44" t="s">
        <v>33</v>
      </c>
      <c r="C2788">
        <v>22</v>
      </c>
      <c r="D2788" s="44" t="s">
        <v>7987</v>
      </c>
      <c r="E2788" s="44" t="s">
        <v>23</v>
      </c>
      <c r="F2788" s="44" t="s">
        <v>46</v>
      </c>
      <c r="G2788">
        <v>8</v>
      </c>
      <c r="H2788" s="44" t="s">
        <v>7915</v>
      </c>
      <c r="I2788" s="44" t="s">
        <v>55</v>
      </c>
      <c r="J2788" s="44" t="s">
        <v>26</v>
      </c>
      <c r="K2788">
        <v>1</v>
      </c>
      <c r="L2788" s="44" t="s">
        <v>61</v>
      </c>
      <c r="M2788" s="44" t="s">
        <v>71</v>
      </c>
      <c r="N2788" s="44" t="s">
        <v>29</v>
      </c>
      <c r="O2788" s="44" t="s">
        <v>7932</v>
      </c>
      <c r="P2788">
        <v>54371</v>
      </c>
      <c r="Q2788" s="44" t="s">
        <v>30</v>
      </c>
      <c r="R2788" s="1">
        <v>43318</v>
      </c>
      <c r="S2788" s="44" t="s">
        <v>30</v>
      </c>
      <c r="T2788" s="1">
        <v>44779</v>
      </c>
      <c r="U2788">
        <v>4</v>
      </c>
      <c r="V2788">
        <v>4</v>
      </c>
      <c r="W2788">
        <v>4</v>
      </c>
      <c r="X2788">
        <v>2</v>
      </c>
      <c r="Y2788" s="44" t="s">
        <v>5805</v>
      </c>
      <c r="Z2788" s="1">
        <v>44191</v>
      </c>
      <c r="AA2788" t="s">
        <v>7958</v>
      </c>
      <c r="AB2788" t="s">
        <v>7958</v>
      </c>
      <c r="AC2788" t="s">
        <v>7958</v>
      </c>
      <c r="AD2788">
        <v>3</v>
      </c>
      <c r="AE2788">
        <v>1</v>
      </c>
      <c r="AF2788" t="s">
        <v>7955</v>
      </c>
      <c r="AG2788" t="s">
        <v>7975</v>
      </c>
      <c r="AH2788" t="s">
        <v>7975</v>
      </c>
      <c r="AI2788">
        <f>IF(Employee1[[#This Row],[ManagerRating]]="Needs Improvement",1,0)</f>
        <v>0</v>
      </c>
      <c r="AJ2788">
        <f>IF(AND(Employee1[[#This Row],[ManagerRating]]="Above and Beyond", Employee1[[#This Row],[YearsInMostRecentRole]]&gt;=3),1,0)</f>
        <v>1</v>
      </c>
    </row>
    <row r="2789" spans="1:36" x14ac:dyDescent="0.35">
      <c r="A2789" s="44" t="s">
        <v>437</v>
      </c>
      <c r="B2789" s="44" t="s">
        <v>22</v>
      </c>
      <c r="C2789">
        <v>33</v>
      </c>
      <c r="D2789" s="44" t="s">
        <v>7988</v>
      </c>
      <c r="E2789" s="44" t="s">
        <v>70</v>
      </c>
      <c r="F2789" s="44" t="s">
        <v>46</v>
      </c>
      <c r="G2789">
        <v>34</v>
      </c>
      <c r="H2789" s="44" t="s">
        <v>7917</v>
      </c>
      <c r="I2789" s="44" t="s">
        <v>25</v>
      </c>
      <c r="J2789" s="44" t="s">
        <v>40</v>
      </c>
      <c r="K2789">
        <v>2</v>
      </c>
      <c r="L2789" s="44" t="s">
        <v>47</v>
      </c>
      <c r="M2789" s="44" t="s">
        <v>76</v>
      </c>
      <c r="N2789" s="44" t="s">
        <v>35</v>
      </c>
      <c r="O2789" s="44" t="s">
        <v>7932</v>
      </c>
      <c r="P2789">
        <v>91407</v>
      </c>
      <c r="Q2789" s="44" t="s">
        <v>30</v>
      </c>
      <c r="R2789" s="1">
        <v>41381</v>
      </c>
      <c r="S2789" s="44" t="s">
        <v>30</v>
      </c>
      <c r="T2789" s="1">
        <v>44668</v>
      </c>
      <c r="U2789">
        <v>9</v>
      </c>
      <c r="V2789">
        <v>9</v>
      </c>
      <c r="W2789">
        <v>9</v>
      </c>
      <c r="X2789">
        <v>4</v>
      </c>
      <c r="Y2789" s="44" t="s">
        <v>5806</v>
      </c>
      <c r="Z2789" s="1">
        <v>44192</v>
      </c>
      <c r="AA2789" t="s">
        <v>7958</v>
      </c>
      <c r="AB2789" t="s">
        <v>7959</v>
      </c>
      <c r="AC2789" t="s">
        <v>7955</v>
      </c>
      <c r="AD2789">
        <v>3</v>
      </c>
      <c r="AE2789">
        <v>1</v>
      </c>
      <c r="AF2789" t="s">
        <v>7955</v>
      </c>
      <c r="AG2789" t="s">
        <v>7976</v>
      </c>
      <c r="AH2789" t="s">
        <v>7976</v>
      </c>
      <c r="AI2789">
        <f>IF(Employee1[[#This Row],[ManagerRating]]="Needs Improvement",1,0)</f>
        <v>0</v>
      </c>
      <c r="AJ2789">
        <f>IF(AND(Employee1[[#This Row],[ManagerRating]]="Above and Beyond", Employee1[[#This Row],[YearsInMostRecentRole]]&gt;=3),1,0)</f>
        <v>0</v>
      </c>
    </row>
    <row r="2790" spans="1:36" x14ac:dyDescent="0.35">
      <c r="A2790" s="44" t="s">
        <v>686</v>
      </c>
      <c r="B2790" s="44" t="s">
        <v>33</v>
      </c>
      <c r="C2790">
        <v>34</v>
      </c>
      <c r="D2790" s="44" t="s">
        <v>7988</v>
      </c>
      <c r="E2790" s="44" t="s">
        <v>23</v>
      </c>
      <c r="F2790" s="44" t="s">
        <v>24</v>
      </c>
      <c r="G2790">
        <v>19</v>
      </c>
      <c r="H2790" s="44" t="s">
        <v>7916</v>
      </c>
      <c r="I2790" s="44" t="s">
        <v>34</v>
      </c>
      <c r="J2790" s="44" t="s">
        <v>40</v>
      </c>
      <c r="K2790">
        <v>3</v>
      </c>
      <c r="L2790" s="44" t="s">
        <v>27</v>
      </c>
      <c r="M2790" s="44" t="s">
        <v>116</v>
      </c>
      <c r="N2790" s="44" t="s">
        <v>35</v>
      </c>
      <c r="O2790" s="44" t="s">
        <v>7933</v>
      </c>
      <c r="P2790">
        <v>46740</v>
      </c>
      <c r="Q2790" s="44" t="s">
        <v>30</v>
      </c>
      <c r="R2790" s="1">
        <v>41704</v>
      </c>
      <c r="S2790" s="44" t="s">
        <v>30</v>
      </c>
      <c r="T2790" s="1">
        <v>44626</v>
      </c>
      <c r="U2790">
        <v>8</v>
      </c>
      <c r="V2790">
        <v>1</v>
      </c>
      <c r="W2790">
        <v>6</v>
      </c>
      <c r="X2790">
        <v>1</v>
      </c>
      <c r="Y2790" s="44" t="s">
        <v>5807</v>
      </c>
      <c r="Z2790" s="1">
        <v>44192</v>
      </c>
      <c r="AA2790" t="s">
        <v>7991</v>
      </c>
      <c r="AB2790" t="s">
        <v>7955</v>
      </c>
      <c r="AC2790" t="s">
        <v>7959</v>
      </c>
      <c r="AD2790">
        <v>1</v>
      </c>
      <c r="AE2790">
        <v>2</v>
      </c>
      <c r="AF2790" t="s">
        <v>7955</v>
      </c>
      <c r="AG2790" t="s">
        <v>7976</v>
      </c>
      <c r="AH2790" t="s">
        <v>7976</v>
      </c>
      <c r="AI2790">
        <f>IF(Employee1[[#This Row],[ManagerRating]]="Needs Improvement",1,0)</f>
        <v>0</v>
      </c>
      <c r="AJ2790">
        <f>IF(AND(Employee1[[#This Row],[ManagerRating]]="Above and Beyond", Employee1[[#This Row],[YearsInMostRecentRole]]&gt;=3),1,0)</f>
        <v>0</v>
      </c>
    </row>
    <row r="2791" spans="1:36" x14ac:dyDescent="0.35">
      <c r="A2791" s="44" t="s">
        <v>1424</v>
      </c>
      <c r="B2791" s="44" t="s">
        <v>33</v>
      </c>
      <c r="C2791">
        <v>24</v>
      </c>
      <c r="D2791" s="44" t="s">
        <v>7987</v>
      </c>
      <c r="E2791" s="44" t="s">
        <v>23</v>
      </c>
      <c r="F2791" s="44" t="s">
        <v>24</v>
      </c>
      <c r="G2791">
        <v>13</v>
      </c>
      <c r="H2791" s="44" t="s">
        <v>7915</v>
      </c>
      <c r="I2791" s="44" t="s">
        <v>34</v>
      </c>
      <c r="J2791" s="44" t="s">
        <v>56</v>
      </c>
      <c r="K2791">
        <v>2</v>
      </c>
      <c r="L2791" s="44" t="s">
        <v>96</v>
      </c>
      <c r="M2791" s="44" t="s">
        <v>28</v>
      </c>
      <c r="N2791" s="44" t="s">
        <v>42</v>
      </c>
      <c r="O2791" s="44" t="s">
        <v>7932</v>
      </c>
      <c r="P2791">
        <v>64852</v>
      </c>
      <c r="Q2791" s="44" t="s">
        <v>30</v>
      </c>
      <c r="R2791" s="1">
        <v>42799</v>
      </c>
      <c r="S2791" s="44" t="s">
        <v>30</v>
      </c>
      <c r="T2791" s="1">
        <v>44625</v>
      </c>
      <c r="U2791">
        <v>5</v>
      </c>
      <c r="V2791">
        <v>1</v>
      </c>
      <c r="W2791">
        <v>5</v>
      </c>
      <c r="X2791">
        <v>2</v>
      </c>
      <c r="Y2791" s="44" t="s">
        <v>5808</v>
      </c>
      <c r="Z2791" s="1">
        <v>44192</v>
      </c>
      <c r="AA2791" t="s">
        <v>7958</v>
      </c>
      <c r="AB2791" t="s">
        <v>7991</v>
      </c>
      <c r="AC2791" t="s">
        <v>7991</v>
      </c>
      <c r="AD2791">
        <v>1</v>
      </c>
      <c r="AE2791">
        <v>1</v>
      </c>
      <c r="AF2791" t="s">
        <v>7955</v>
      </c>
      <c r="AG2791" t="s">
        <v>7975</v>
      </c>
      <c r="AH2791" t="s">
        <v>7976</v>
      </c>
      <c r="AI2791">
        <f>IF(Employee1[[#This Row],[ManagerRating]]="Needs Improvement",1,0)</f>
        <v>0</v>
      </c>
      <c r="AJ2791">
        <f>IF(AND(Employee1[[#This Row],[ManagerRating]]="Above and Beyond", Employee1[[#This Row],[YearsInMostRecentRole]]&gt;=3),1,0)</f>
        <v>0</v>
      </c>
    </row>
    <row r="2792" spans="1:36" x14ac:dyDescent="0.35">
      <c r="A2792" s="44" t="s">
        <v>545</v>
      </c>
      <c r="B2792" s="44" t="s">
        <v>33</v>
      </c>
      <c r="C2792">
        <v>31</v>
      </c>
      <c r="D2792" s="44" t="s">
        <v>7988</v>
      </c>
      <c r="E2792" s="44" t="s">
        <v>23</v>
      </c>
      <c r="F2792" s="44" t="s">
        <v>46</v>
      </c>
      <c r="G2792">
        <v>45</v>
      </c>
      <c r="H2792" s="44" t="s">
        <v>7917</v>
      </c>
      <c r="I2792" s="44" t="s">
        <v>25</v>
      </c>
      <c r="J2792" s="44" t="s">
        <v>107</v>
      </c>
      <c r="K2792">
        <v>3</v>
      </c>
      <c r="L2792" s="44" t="s">
        <v>65</v>
      </c>
      <c r="M2792" s="44" t="s">
        <v>76</v>
      </c>
      <c r="N2792" s="44" t="s">
        <v>42</v>
      </c>
      <c r="O2792" s="44" t="s">
        <v>7931</v>
      </c>
      <c r="P2792">
        <v>195261</v>
      </c>
      <c r="Q2792" s="44" t="s">
        <v>30</v>
      </c>
      <c r="R2792" s="1">
        <v>41526</v>
      </c>
      <c r="S2792" s="44" t="s">
        <v>30</v>
      </c>
      <c r="T2792" s="1">
        <v>44813</v>
      </c>
      <c r="U2792">
        <v>9</v>
      </c>
      <c r="V2792">
        <v>3</v>
      </c>
      <c r="W2792">
        <v>4</v>
      </c>
      <c r="X2792">
        <v>5</v>
      </c>
      <c r="Y2792" s="44" t="s">
        <v>5809</v>
      </c>
      <c r="Z2792" s="1">
        <v>44193</v>
      </c>
      <c r="AA2792" t="s">
        <v>7958</v>
      </c>
      <c r="AB2792" t="s">
        <v>7955</v>
      </c>
      <c r="AC2792" t="s">
        <v>7991</v>
      </c>
      <c r="AD2792">
        <v>1</v>
      </c>
      <c r="AE2792">
        <v>0</v>
      </c>
      <c r="AF2792" t="s">
        <v>7958</v>
      </c>
      <c r="AG2792" t="s">
        <v>7976</v>
      </c>
      <c r="AH2792" t="s">
        <v>7974</v>
      </c>
      <c r="AI2792">
        <f>IF(Employee1[[#This Row],[ManagerRating]]="Needs Improvement",1,0)</f>
        <v>0</v>
      </c>
      <c r="AJ2792">
        <f>IF(AND(Employee1[[#This Row],[ManagerRating]]="Above and Beyond", Employee1[[#This Row],[YearsInMostRecentRole]]&gt;=3),1,0)</f>
        <v>0</v>
      </c>
    </row>
    <row r="2793" spans="1:36" x14ac:dyDescent="0.35">
      <c r="A2793" s="44" t="s">
        <v>263</v>
      </c>
      <c r="B2793" s="44" t="s">
        <v>33</v>
      </c>
      <c r="C2793">
        <v>47</v>
      </c>
      <c r="D2793" s="44" t="s">
        <v>7989</v>
      </c>
      <c r="E2793" s="44" t="s">
        <v>23</v>
      </c>
      <c r="F2793" s="44" t="s">
        <v>46</v>
      </c>
      <c r="G2793">
        <v>40</v>
      </c>
      <c r="H2793" s="44" t="s">
        <v>7917</v>
      </c>
      <c r="I2793" s="44" t="s">
        <v>55</v>
      </c>
      <c r="J2793" s="44" t="s">
        <v>26</v>
      </c>
      <c r="K2793">
        <v>2</v>
      </c>
      <c r="L2793" s="44" t="s">
        <v>47</v>
      </c>
      <c r="M2793" s="44" t="s">
        <v>71</v>
      </c>
      <c r="N2793" s="44" t="s">
        <v>35</v>
      </c>
      <c r="O2793" s="44" t="s">
        <v>7932</v>
      </c>
      <c r="P2793">
        <v>108798</v>
      </c>
      <c r="Q2793" s="44" t="s">
        <v>30</v>
      </c>
      <c r="R2793" s="1">
        <v>41011</v>
      </c>
      <c r="S2793" s="44" t="s">
        <v>30</v>
      </c>
      <c r="T2793" s="1">
        <v>44663</v>
      </c>
      <c r="U2793">
        <v>10</v>
      </c>
      <c r="V2793">
        <v>0</v>
      </c>
      <c r="W2793">
        <v>4</v>
      </c>
      <c r="X2793">
        <v>7</v>
      </c>
      <c r="Y2793" s="44" t="s">
        <v>5810</v>
      </c>
      <c r="Z2793" s="1">
        <v>44194</v>
      </c>
      <c r="AA2793" t="s">
        <v>7958</v>
      </c>
      <c r="AB2793" t="s">
        <v>7958</v>
      </c>
      <c r="AC2793" t="s">
        <v>7959</v>
      </c>
      <c r="AD2793">
        <v>2</v>
      </c>
      <c r="AE2793">
        <v>2</v>
      </c>
      <c r="AF2793" t="s">
        <v>7955</v>
      </c>
      <c r="AG2793" t="s">
        <v>7975</v>
      </c>
      <c r="AH2793" t="s">
        <v>7975</v>
      </c>
      <c r="AI2793">
        <f>IF(Employee1[[#This Row],[ManagerRating]]="Needs Improvement",1,0)</f>
        <v>0</v>
      </c>
      <c r="AJ2793">
        <f>IF(AND(Employee1[[#This Row],[ManagerRating]]="Above and Beyond", Employee1[[#This Row],[YearsInMostRecentRole]]&gt;=3),1,0)</f>
        <v>0</v>
      </c>
    </row>
    <row r="2794" spans="1:36" x14ac:dyDescent="0.35">
      <c r="A2794" s="44" t="s">
        <v>209</v>
      </c>
      <c r="B2794" s="44" t="s">
        <v>22</v>
      </c>
      <c r="C2794">
        <v>46</v>
      </c>
      <c r="D2794" s="44" t="s">
        <v>7989</v>
      </c>
      <c r="E2794" s="44" t="s">
        <v>70</v>
      </c>
      <c r="F2794" s="44" t="s">
        <v>24</v>
      </c>
      <c r="G2794">
        <v>14</v>
      </c>
      <c r="H2794" s="44" t="s">
        <v>7915</v>
      </c>
      <c r="I2794" s="44" t="s">
        <v>55</v>
      </c>
      <c r="J2794" s="44" t="s">
        <v>26</v>
      </c>
      <c r="K2794">
        <v>1</v>
      </c>
      <c r="L2794" s="44" t="s">
        <v>96</v>
      </c>
      <c r="M2794" s="44" t="s">
        <v>28</v>
      </c>
      <c r="N2794" s="44" t="s">
        <v>42</v>
      </c>
      <c r="O2794" s="44" t="s">
        <v>7931</v>
      </c>
      <c r="P2794">
        <v>205159</v>
      </c>
      <c r="Q2794" s="44" t="s">
        <v>30</v>
      </c>
      <c r="R2794" s="1">
        <v>40975</v>
      </c>
      <c r="S2794" s="44" t="s">
        <v>30</v>
      </c>
      <c r="T2794" s="1">
        <v>44627</v>
      </c>
      <c r="U2794">
        <v>10</v>
      </c>
      <c r="V2794">
        <v>1</v>
      </c>
      <c r="W2794">
        <v>9</v>
      </c>
      <c r="X2794">
        <v>6</v>
      </c>
      <c r="Y2794" s="44" t="s">
        <v>5811</v>
      </c>
      <c r="Z2794" s="1">
        <v>44194</v>
      </c>
      <c r="AA2794" t="s">
        <v>7991</v>
      </c>
      <c r="AB2794" t="s">
        <v>7955</v>
      </c>
      <c r="AC2794" t="s">
        <v>7955</v>
      </c>
      <c r="AD2794">
        <v>3</v>
      </c>
      <c r="AE2794">
        <v>0</v>
      </c>
      <c r="AF2794" t="s">
        <v>7959</v>
      </c>
      <c r="AG2794" t="s">
        <v>7975</v>
      </c>
      <c r="AH2794" t="s">
        <v>7975</v>
      </c>
      <c r="AI2794">
        <f>IF(Employee1[[#This Row],[ManagerRating]]="Needs Improvement",1,0)</f>
        <v>0</v>
      </c>
      <c r="AJ2794">
        <f>IF(AND(Employee1[[#This Row],[ManagerRating]]="Above and Beyond", Employee1[[#This Row],[YearsInMostRecentRole]]&gt;=3),1,0)</f>
        <v>0</v>
      </c>
    </row>
    <row r="2795" spans="1:36" x14ac:dyDescent="0.35">
      <c r="A2795" s="44" t="s">
        <v>598</v>
      </c>
      <c r="B2795" s="44" t="s">
        <v>22</v>
      </c>
      <c r="C2795">
        <v>28</v>
      </c>
      <c r="D2795" s="44" t="s">
        <v>7987</v>
      </c>
      <c r="E2795" s="44" t="s">
        <v>70</v>
      </c>
      <c r="F2795" s="44" t="s">
        <v>46</v>
      </c>
      <c r="G2795">
        <v>6</v>
      </c>
      <c r="H2795" s="44" t="s">
        <v>7915</v>
      </c>
      <c r="I2795" s="44" t="s">
        <v>34</v>
      </c>
      <c r="J2795" s="44" t="s">
        <v>26</v>
      </c>
      <c r="K2795">
        <v>1</v>
      </c>
      <c r="L2795" s="44" t="s">
        <v>61</v>
      </c>
      <c r="M2795" s="44" t="s">
        <v>82</v>
      </c>
      <c r="N2795" s="44" t="s">
        <v>29</v>
      </c>
      <c r="O2795" s="44" t="s">
        <v>7933</v>
      </c>
      <c r="P2795">
        <v>47148</v>
      </c>
      <c r="Q2795" s="44" t="s">
        <v>30</v>
      </c>
      <c r="R2795" s="1">
        <v>41587</v>
      </c>
      <c r="S2795" s="44" t="s">
        <v>30</v>
      </c>
      <c r="T2795" s="1">
        <v>44874</v>
      </c>
      <c r="U2795">
        <v>9</v>
      </c>
      <c r="V2795">
        <v>3</v>
      </c>
      <c r="W2795">
        <v>8</v>
      </c>
      <c r="X2795">
        <v>8</v>
      </c>
      <c r="Y2795" s="44" t="s">
        <v>5812</v>
      </c>
      <c r="Z2795" s="1">
        <v>44194</v>
      </c>
      <c r="AA2795" t="s">
        <v>7991</v>
      </c>
      <c r="AB2795" t="s">
        <v>7959</v>
      </c>
      <c r="AC2795" t="s">
        <v>7991</v>
      </c>
      <c r="AD2795">
        <v>1</v>
      </c>
      <c r="AE2795">
        <v>0</v>
      </c>
      <c r="AF2795" t="s">
        <v>7959</v>
      </c>
      <c r="AG2795" t="s">
        <v>7974</v>
      </c>
      <c r="AH2795" t="s">
        <v>7974</v>
      </c>
      <c r="AI2795">
        <f>IF(Employee1[[#This Row],[ManagerRating]]="Needs Improvement",1,0)</f>
        <v>0</v>
      </c>
      <c r="AJ2795">
        <f>IF(AND(Employee1[[#This Row],[ManagerRating]]="Above and Beyond", Employee1[[#This Row],[YearsInMostRecentRole]]&gt;=3),1,0)</f>
        <v>0</v>
      </c>
    </row>
    <row r="2796" spans="1:36" x14ac:dyDescent="0.35">
      <c r="A2796" s="44" t="s">
        <v>1126</v>
      </c>
      <c r="B2796" s="44" t="s">
        <v>33</v>
      </c>
      <c r="C2796">
        <v>26</v>
      </c>
      <c r="D2796" s="44" t="s">
        <v>7987</v>
      </c>
      <c r="E2796" s="44" t="s">
        <v>23</v>
      </c>
      <c r="F2796" s="44" t="s">
        <v>46</v>
      </c>
      <c r="G2796">
        <v>14</v>
      </c>
      <c r="H2796" s="44" t="s">
        <v>7915</v>
      </c>
      <c r="I2796" s="44" t="s">
        <v>55</v>
      </c>
      <c r="J2796" s="44" t="s">
        <v>60</v>
      </c>
      <c r="K2796">
        <v>1</v>
      </c>
      <c r="L2796" s="44" t="s">
        <v>47</v>
      </c>
      <c r="M2796" s="44" t="s">
        <v>82</v>
      </c>
      <c r="N2796" s="44" t="s">
        <v>42</v>
      </c>
      <c r="O2796" s="44" t="s">
        <v>7933</v>
      </c>
      <c r="P2796">
        <v>33180</v>
      </c>
      <c r="Q2796" s="44" t="s">
        <v>36</v>
      </c>
      <c r="R2796" s="1">
        <v>42318</v>
      </c>
      <c r="S2796" s="44" t="s">
        <v>30</v>
      </c>
      <c r="T2796" s="1">
        <v>44875</v>
      </c>
      <c r="U2796">
        <v>7</v>
      </c>
      <c r="V2796">
        <v>5</v>
      </c>
      <c r="W2796">
        <v>7</v>
      </c>
      <c r="X2796">
        <v>3</v>
      </c>
      <c r="Y2796" s="44" t="s">
        <v>5813</v>
      </c>
      <c r="Z2796" s="1">
        <v>44194</v>
      </c>
      <c r="AA2796" t="s">
        <v>7958</v>
      </c>
      <c r="AB2796" t="s">
        <v>7955</v>
      </c>
      <c r="AC2796" t="s">
        <v>7959</v>
      </c>
      <c r="AD2796">
        <v>2</v>
      </c>
      <c r="AE2796">
        <v>0</v>
      </c>
      <c r="AF2796" t="s">
        <v>7959</v>
      </c>
      <c r="AG2796" t="s">
        <v>7976</v>
      </c>
      <c r="AH2796" t="s">
        <v>7974</v>
      </c>
      <c r="AI2796">
        <f>IF(Employee1[[#This Row],[ManagerRating]]="Needs Improvement",1,0)</f>
        <v>0</v>
      </c>
      <c r="AJ2796">
        <f>IF(AND(Employee1[[#This Row],[ManagerRating]]="Above and Beyond", Employee1[[#This Row],[YearsInMostRecentRole]]&gt;=3),1,0)</f>
        <v>0</v>
      </c>
    </row>
    <row r="2797" spans="1:36" x14ac:dyDescent="0.35">
      <c r="A2797" s="44" t="s">
        <v>589</v>
      </c>
      <c r="B2797" s="44" t="s">
        <v>33</v>
      </c>
      <c r="C2797">
        <v>30</v>
      </c>
      <c r="D2797" s="44" t="s">
        <v>7987</v>
      </c>
      <c r="E2797" s="44" t="s">
        <v>23</v>
      </c>
      <c r="F2797" s="44" t="s">
        <v>24</v>
      </c>
      <c r="G2797">
        <v>42</v>
      </c>
      <c r="H2797" s="44" t="s">
        <v>7917</v>
      </c>
      <c r="I2797" s="44" t="s">
        <v>34</v>
      </c>
      <c r="J2797" s="44" t="s">
        <v>26</v>
      </c>
      <c r="K2797">
        <v>4</v>
      </c>
      <c r="L2797" s="44" t="s">
        <v>27</v>
      </c>
      <c r="M2797" s="44" t="s">
        <v>28</v>
      </c>
      <c r="N2797" s="44" t="s">
        <v>35</v>
      </c>
      <c r="O2797" s="44" t="s">
        <v>7931</v>
      </c>
      <c r="P2797">
        <v>148862</v>
      </c>
      <c r="Q2797" s="44" t="s">
        <v>36</v>
      </c>
      <c r="R2797" s="1">
        <v>41581</v>
      </c>
      <c r="S2797" s="44" t="s">
        <v>36</v>
      </c>
      <c r="T2797" s="1">
        <v>42311</v>
      </c>
      <c r="U2797">
        <v>2</v>
      </c>
      <c r="V2797">
        <v>0</v>
      </c>
      <c r="W2797">
        <v>1</v>
      </c>
      <c r="X2797">
        <v>1</v>
      </c>
      <c r="Y2797" s="44" t="s">
        <v>5814</v>
      </c>
      <c r="Z2797" s="1">
        <v>42015</v>
      </c>
      <c r="AA2797" t="s">
        <v>7958</v>
      </c>
      <c r="AB2797" t="s">
        <v>7958</v>
      </c>
      <c r="AC2797" t="s">
        <v>7959</v>
      </c>
      <c r="AD2797">
        <v>1</v>
      </c>
      <c r="AE2797">
        <v>1</v>
      </c>
      <c r="AF2797" t="s">
        <v>7958</v>
      </c>
      <c r="AG2797" t="s">
        <v>7974</v>
      </c>
      <c r="AH2797" t="s">
        <v>7974</v>
      </c>
      <c r="AI2797">
        <f>IF(Employee1[[#This Row],[ManagerRating]]="Needs Improvement",1,0)</f>
        <v>0</v>
      </c>
      <c r="AJ2797">
        <f>IF(AND(Employee1[[#This Row],[ManagerRating]]="Above and Beyond", Employee1[[#This Row],[YearsInMostRecentRole]]&gt;=3),1,0)</f>
        <v>0</v>
      </c>
    </row>
    <row r="2798" spans="1:36" x14ac:dyDescent="0.35">
      <c r="A2798" s="44" t="s">
        <v>1442</v>
      </c>
      <c r="B2798" s="44" t="s">
        <v>33</v>
      </c>
      <c r="C2798">
        <v>23</v>
      </c>
      <c r="D2798" s="44" t="s">
        <v>7987</v>
      </c>
      <c r="E2798" s="44" t="s">
        <v>23</v>
      </c>
      <c r="F2798" s="44" t="s">
        <v>46</v>
      </c>
      <c r="G2798">
        <v>33</v>
      </c>
      <c r="H2798" s="44" t="s">
        <v>7917</v>
      </c>
      <c r="I2798" s="44" t="s">
        <v>55</v>
      </c>
      <c r="J2798" s="44" t="s">
        <v>64</v>
      </c>
      <c r="K2798">
        <v>2</v>
      </c>
      <c r="L2798" s="44" t="s">
        <v>61</v>
      </c>
      <c r="M2798" s="44" t="s">
        <v>71</v>
      </c>
      <c r="N2798" s="44" t="s">
        <v>42</v>
      </c>
      <c r="O2798" s="44" t="s">
        <v>7933</v>
      </c>
      <c r="P2798">
        <v>26198</v>
      </c>
      <c r="Q2798" s="44" t="s">
        <v>36</v>
      </c>
      <c r="R2798" s="1">
        <v>42829</v>
      </c>
      <c r="S2798" s="44" t="s">
        <v>30</v>
      </c>
      <c r="T2798" s="1">
        <v>44655</v>
      </c>
      <c r="U2798">
        <v>5</v>
      </c>
      <c r="V2798">
        <v>4</v>
      </c>
      <c r="W2798">
        <v>4</v>
      </c>
      <c r="X2798">
        <v>0</v>
      </c>
      <c r="Y2798" s="44" t="s">
        <v>5815</v>
      </c>
      <c r="Z2798" s="1">
        <v>44194</v>
      </c>
      <c r="AA2798" t="s">
        <v>7991</v>
      </c>
      <c r="AB2798" t="s">
        <v>7959</v>
      </c>
      <c r="AC2798" t="s">
        <v>7991</v>
      </c>
      <c r="AD2798">
        <v>2</v>
      </c>
      <c r="AE2798">
        <v>1</v>
      </c>
      <c r="AF2798" t="s">
        <v>7991</v>
      </c>
      <c r="AG2798" t="s">
        <v>7976</v>
      </c>
      <c r="AH2798" t="s">
        <v>7976</v>
      </c>
      <c r="AI2798">
        <f>IF(Employee1[[#This Row],[ManagerRating]]="Needs Improvement",1,0)</f>
        <v>0</v>
      </c>
      <c r="AJ2798">
        <f>IF(AND(Employee1[[#This Row],[ManagerRating]]="Above and Beyond", Employee1[[#This Row],[YearsInMostRecentRole]]&gt;=3),1,0)</f>
        <v>0</v>
      </c>
    </row>
    <row r="2799" spans="1:36" x14ac:dyDescent="0.35">
      <c r="A2799" s="44" t="s">
        <v>1282</v>
      </c>
      <c r="B2799" s="44" t="s">
        <v>22</v>
      </c>
      <c r="C2799">
        <v>25</v>
      </c>
      <c r="D2799" s="44" t="s">
        <v>7987</v>
      </c>
      <c r="E2799" s="44" t="s">
        <v>23</v>
      </c>
      <c r="F2799" s="44" t="s">
        <v>46</v>
      </c>
      <c r="G2799">
        <v>9</v>
      </c>
      <c r="H2799" s="44" t="s">
        <v>7915</v>
      </c>
      <c r="I2799" s="44" t="s">
        <v>55</v>
      </c>
      <c r="J2799" s="44" t="s">
        <v>26</v>
      </c>
      <c r="K2799">
        <v>3</v>
      </c>
      <c r="L2799" s="44" t="s">
        <v>61</v>
      </c>
      <c r="M2799" s="44" t="s">
        <v>82</v>
      </c>
      <c r="N2799" s="44" t="s">
        <v>35</v>
      </c>
      <c r="O2799" s="44" t="s">
        <v>7933</v>
      </c>
      <c r="P2799">
        <v>39636</v>
      </c>
      <c r="Q2799" s="44" t="s">
        <v>36</v>
      </c>
      <c r="R2799" s="1">
        <v>42572</v>
      </c>
      <c r="S2799" s="44" t="s">
        <v>30</v>
      </c>
      <c r="T2799" s="1">
        <v>44763</v>
      </c>
      <c r="U2799">
        <v>6</v>
      </c>
      <c r="V2799">
        <v>0</v>
      </c>
      <c r="W2799">
        <v>5</v>
      </c>
      <c r="X2799">
        <v>1</v>
      </c>
      <c r="Y2799" s="44" t="s">
        <v>5816</v>
      </c>
      <c r="Z2799" s="1">
        <v>44194</v>
      </c>
      <c r="AA2799" t="s">
        <v>7958</v>
      </c>
      <c r="AB2799" t="s">
        <v>7991</v>
      </c>
      <c r="AC2799" t="s">
        <v>7958</v>
      </c>
      <c r="AD2799">
        <v>1</v>
      </c>
      <c r="AE2799">
        <v>3</v>
      </c>
      <c r="AF2799" t="s">
        <v>7991</v>
      </c>
      <c r="AG2799" t="s">
        <v>7976</v>
      </c>
      <c r="AH2799" t="s">
        <v>7976</v>
      </c>
      <c r="AI2799">
        <f>IF(Employee1[[#This Row],[ManagerRating]]="Needs Improvement",1,0)</f>
        <v>0</v>
      </c>
      <c r="AJ2799">
        <f>IF(AND(Employee1[[#This Row],[ManagerRating]]="Above and Beyond", Employee1[[#This Row],[YearsInMostRecentRole]]&gt;=3),1,0)</f>
        <v>0</v>
      </c>
    </row>
    <row r="2800" spans="1:36" x14ac:dyDescent="0.35">
      <c r="A2800" s="44" t="s">
        <v>1644</v>
      </c>
      <c r="B2800" s="44" t="s">
        <v>33</v>
      </c>
      <c r="C2800">
        <v>25</v>
      </c>
      <c r="D2800" s="44" t="s">
        <v>7987</v>
      </c>
      <c r="E2800" s="44" t="s">
        <v>59</v>
      </c>
      <c r="F2800" s="44" t="s">
        <v>46</v>
      </c>
      <c r="G2800">
        <v>43</v>
      </c>
      <c r="H2800" s="44" t="s">
        <v>7917</v>
      </c>
      <c r="I2800" s="44" t="s">
        <v>34</v>
      </c>
      <c r="J2800" s="44" t="s">
        <v>26</v>
      </c>
      <c r="K2800">
        <v>3</v>
      </c>
      <c r="L2800" s="44" t="s">
        <v>47</v>
      </c>
      <c r="M2800" s="44" t="s">
        <v>71</v>
      </c>
      <c r="N2800" s="44" t="s">
        <v>35</v>
      </c>
      <c r="O2800" s="44" t="s">
        <v>7933</v>
      </c>
      <c r="P2800">
        <v>33086</v>
      </c>
      <c r="Q2800" s="44" t="s">
        <v>30</v>
      </c>
      <c r="R2800" s="1">
        <v>43174</v>
      </c>
      <c r="S2800" s="44" t="s">
        <v>30</v>
      </c>
      <c r="T2800" s="1">
        <v>44635</v>
      </c>
      <c r="U2800">
        <v>4</v>
      </c>
      <c r="V2800">
        <v>4</v>
      </c>
      <c r="W2800">
        <v>4</v>
      </c>
      <c r="X2800">
        <v>2</v>
      </c>
      <c r="Y2800" s="44" t="s">
        <v>5817</v>
      </c>
      <c r="Z2800" s="1">
        <v>44194</v>
      </c>
      <c r="AA2800" t="s">
        <v>7958</v>
      </c>
      <c r="AB2800" t="s">
        <v>7959</v>
      </c>
      <c r="AC2800" t="s">
        <v>7959</v>
      </c>
      <c r="AD2800">
        <v>3</v>
      </c>
      <c r="AE2800">
        <v>1</v>
      </c>
      <c r="AF2800" t="s">
        <v>7958</v>
      </c>
      <c r="AG2800" t="s">
        <v>7975</v>
      </c>
      <c r="AH2800" t="s">
        <v>7975</v>
      </c>
      <c r="AI2800">
        <f>IF(Employee1[[#This Row],[ManagerRating]]="Needs Improvement",1,0)</f>
        <v>0</v>
      </c>
      <c r="AJ2800">
        <f>IF(AND(Employee1[[#This Row],[ManagerRating]]="Above and Beyond", Employee1[[#This Row],[YearsInMostRecentRole]]&gt;=3),1,0)</f>
        <v>1</v>
      </c>
    </row>
    <row r="2801" spans="1:36" x14ac:dyDescent="0.35">
      <c r="A2801" s="44" t="s">
        <v>153</v>
      </c>
      <c r="B2801" s="44" t="s">
        <v>22</v>
      </c>
      <c r="C2801">
        <v>47</v>
      </c>
      <c r="D2801" s="44" t="s">
        <v>7989</v>
      </c>
      <c r="E2801" s="44" t="s">
        <v>23</v>
      </c>
      <c r="F2801" s="44" t="s">
        <v>39</v>
      </c>
      <c r="G2801">
        <v>21</v>
      </c>
      <c r="H2801" s="44" t="s">
        <v>7916</v>
      </c>
      <c r="I2801" s="44" t="s">
        <v>55</v>
      </c>
      <c r="J2801" s="44" t="s">
        <v>56</v>
      </c>
      <c r="K2801">
        <v>3</v>
      </c>
      <c r="L2801" s="44" t="s">
        <v>27</v>
      </c>
      <c r="M2801" s="44" t="s">
        <v>155</v>
      </c>
      <c r="N2801" s="44" t="s">
        <v>35</v>
      </c>
      <c r="O2801" s="44" t="s">
        <v>7932</v>
      </c>
      <c r="P2801">
        <v>98608</v>
      </c>
      <c r="Q2801" s="44" t="s">
        <v>30</v>
      </c>
      <c r="R2801" s="1">
        <v>40953</v>
      </c>
      <c r="S2801" s="44" t="s">
        <v>30</v>
      </c>
      <c r="T2801" s="1">
        <v>44606</v>
      </c>
      <c r="U2801">
        <v>10</v>
      </c>
      <c r="V2801">
        <v>5</v>
      </c>
      <c r="W2801">
        <v>10</v>
      </c>
      <c r="X2801">
        <v>4</v>
      </c>
      <c r="Y2801" s="44" t="s">
        <v>5818</v>
      </c>
      <c r="Z2801" s="1">
        <v>44195</v>
      </c>
      <c r="AA2801" t="s">
        <v>7955</v>
      </c>
      <c r="AB2801" t="s">
        <v>7958</v>
      </c>
      <c r="AC2801" t="s">
        <v>7959</v>
      </c>
      <c r="AD2801">
        <v>1</v>
      </c>
      <c r="AE2801">
        <v>0</v>
      </c>
      <c r="AF2801" t="s">
        <v>7955</v>
      </c>
      <c r="AG2801" t="s">
        <v>7976</v>
      </c>
      <c r="AH2801" t="s">
        <v>7976</v>
      </c>
      <c r="AI2801">
        <f>IF(Employee1[[#This Row],[ManagerRating]]="Needs Improvement",1,0)</f>
        <v>0</v>
      </c>
      <c r="AJ2801">
        <f>IF(AND(Employee1[[#This Row],[ManagerRating]]="Above and Beyond", Employee1[[#This Row],[YearsInMostRecentRole]]&gt;=3),1,0)</f>
        <v>0</v>
      </c>
    </row>
    <row r="2802" spans="1:36" x14ac:dyDescent="0.35">
      <c r="A2802" s="44" t="s">
        <v>984</v>
      </c>
      <c r="B2802" s="44" t="s">
        <v>22</v>
      </c>
      <c r="C2802">
        <v>26</v>
      </c>
      <c r="D2802" s="44" t="s">
        <v>7987</v>
      </c>
      <c r="E2802" s="44" t="s">
        <v>70</v>
      </c>
      <c r="F2802" s="44" t="s">
        <v>46</v>
      </c>
      <c r="G2802">
        <v>42</v>
      </c>
      <c r="H2802" s="44" t="s">
        <v>7917</v>
      </c>
      <c r="I2802" s="44" t="s">
        <v>34</v>
      </c>
      <c r="J2802" s="44" t="s">
        <v>40</v>
      </c>
      <c r="K2802">
        <v>1</v>
      </c>
      <c r="L2802" s="44" t="s">
        <v>47</v>
      </c>
      <c r="M2802" s="44" t="s">
        <v>71</v>
      </c>
      <c r="N2802" s="44" t="s">
        <v>42</v>
      </c>
      <c r="O2802" s="44" t="s">
        <v>7932</v>
      </c>
      <c r="P2802">
        <v>56966</v>
      </c>
      <c r="Q2802" s="44" t="s">
        <v>30</v>
      </c>
      <c r="R2802" s="1">
        <v>42128</v>
      </c>
      <c r="S2802" s="44" t="s">
        <v>30</v>
      </c>
      <c r="T2802" s="1">
        <v>44685</v>
      </c>
      <c r="U2802">
        <v>7</v>
      </c>
      <c r="V2802">
        <v>4</v>
      </c>
      <c r="W2802">
        <v>5</v>
      </c>
      <c r="X2802">
        <v>2</v>
      </c>
      <c r="Y2802" s="44" t="s">
        <v>5819</v>
      </c>
      <c r="Z2802" s="1">
        <v>44196</v>
      </c>
      <c r="AA2802" t="s">
        <v>7955</v>
      </c>
      <c r="AB2802" t="s">
        <v>7958</v>
      </c>
      <c r="AC2802" t="s">
        <v>7955</v>
      </c>
      <c r="AD2802">
        <v>1</v>
      </c>
      <c r="AE2802">
        <v>0</v>
      </c>
      <c r="AF2802" t="s">
        <v>7959</v>
      </c>
      <c r="AG2802" t="s">
        <v>7975</v>
      </c>
      <c r="AH2802" t="s">
        <v>7975</v>
      </c>
      <c r="AI2802">
        <f>IF(Employee1[[#This Row],[ManagerRating]]="Needs Improvement",1,0)</f>
        <v>0</v>
      </c>
      <c r="AJ2802">
        <f>IF(AND(Employee1[[#This Row],[ManagerRating]]="Above and Beyond", Employee1[[#This Row],[YearsInMostRecentRole]]&gt;=3),1,0)</f>
        <v>1</v>
      </c>
    </row>
    <row r="2803" spans="1:36" x14ac:dyDescent="0.35">
      <c r="A2803" s="44" t="s">
        <v>1438</v>
      </c>
      <c r="B2803" s="44" t="s">
        <v>33</v>
      </c>
      <c r="C2803">
        <v>25</v>
      </c>
      <c r="D2803" s="44" t="s">
        <v>7987</v>
      </c>
      <c r="E2803" s="44" t="s">
        <v>23</v>
      </c>
      <c r="F2803" s="44" t="s">
        <v>39</v>
      </c>
      <c r="G2803">
        <v>18</v>
      </c>
      <c r="H2803" s="44" t="s">
        <v>7916</v>
      </c>
      <c r="I2803" s="44" t="s">
        <v>55</v>
      </c>
      <c r="J2803" s="44" t="s">
        <v>60</v>
      </c>
      <c r="K2803">
        <v>4</v>
      </c>
      <c r="L2803" s="44" t="s">
        <v>27</v>
      </c>
      <c r="M2803" s="44" t="s">
        <v>41</v>
      </c>
      <c r="N2803" s="44" t="s">
        <v>35</v>
      </c>
      <c r="O2803" s="44" t="s">
        <v>7931</v>
      </c>
      <c r="P2803">
        <v>190466</v>
      </c>
      <c r="Q2803" s="44" t="s">
        <v>30</v>
      </c>
      <c r="R2803" s="1">
        <v>42820</v>
      </c>
      <c r="S2803" s="44" t="s">
        <v>30</v>
      </c>
      <c r="T2803" s="1">
        <v>44646</v>
      </c>
      <c r="U2803">
        <v>5</v>
      </c>
      <c r="V2803">
        <v>2</v>
      </c>
      <c r="W2803">
        <v>2</v>
      </c>
      <c r="X2803">
        <v>5</v>
      </c>
      <c r="Y2803" s="44" t="s">
        <v>5820</v>
      </c>
      <c r="Z2803" s="1">
        <v>44196</v>
      </c>
      <c r="AA2803" t="s">
        <v>7955</v>
      </c>
      <c r="AB2803" t="s">
        <v>7991</v>
      </c>
      <c r="AC2803" t="s">
        <v>7959</v>
      </c>
      <c r="AD2803">
        <v>3</v>
      </c>
      <c r="AE2803">
        <v>2</v>
      </c>
      <c r="AF2803" t="s">
        <v>7991</v>
      </c>
      <c r="AG2803" t="s">
        <v>7975</v>
      </c>
      <c r="AH2803" t="s">
        <v>7976</v>
      </c>
      <c r="AI2803">
        <f>IF(Employee1[[#This Row],[ManagerRating]]="Needs Improvement",1,0)</f>
        <v>0</v>
      </c>
      <c r="AJ2803">
        <f>IF(AND(Employee1[[#This Row],[ManagerRating]]="Above and Beyond", Employee1[[#This Row],[YearsInMostRecentRole]]&gt;=3),1,0)</f>
        <v>0</v>
      </c>
    </row>
    <row r="2804" spans="1:36" x14ac:dyDescent="0.35">
      <c r="A2804" s="44" t="s">
        <v>1570</v>
      </c>
      <c r="B2804" s="44" t="s">
        <v>33</v>
      </c>
      <c r="C2804">
        <v>26</v>
      </c>
      <c r="D2804" s="44" t="s">
        <v>7987</v>
      </c>
      <c r="E2804" s="44" t="s">
        <v>23</v>
      </c>
      <c r="F2804" s="44" t="s">
        <v>46</v>
      </c>
      <c r="G2804">
        <v>23</v>
      </c>
      <c r="H2804" s="44" t="s">
        <v>7916</v>
      </c>
      <c r="I2804" s="44" t="s">
        <v>34</v>
      </c>
      <c r="J2804" s="44" t="s">
        <v>26</v>
      </c>
      <c r="K2804">
        <v>5</v>
      </c>
      <c r="L2804" s="44" t="s">
        <v>61</v>
      </c>
      <c r="M2804" s="44" t="s">
        <v>76</v>
      </c>
      <c r="N2804" s="44" t="s">
        <v>42</v>
      </c>
      <c r="O2804" s="44" t="s">
        <v>7932</v>
      </c>
      <c r="P2804">
        <v>78934</v>
      </c>
      <c r="Q2804" s="44" t="s">
        <v>30</v>
      </c>
      <c r="R2804" s="1">
        <v>43032</v>
      </c>
      <c r="S2804" s="44" t="s">
        <v>30</v>
      </c>
      <c r="T2804" s="1">
        <v>44858</v>
      </c>
      <c r="U2804">
        <v>5</v>
      </c>
      <c r="V2804">
        <v>2</v>
      </c>
      <c r="W2804">
        <v>2</v>
      </c>
      <c r="X2804">
        <v>4</v>
      </c>
      <c r="Y2804" s="44" t="s">
        <v>5821</v>
      </c>
      <c r="Z2804" s="1">
        <v>44196</v>
      </c>
      <c r="AA2804" t="s">
        <v>7958</v>
      </c>
      <c r="AB2804" t="s">
        <v>7959</v>
      </c>
      <c r="AC2804" t="s">
        <v>7959</v>
      </c>
      <c r="AD2804">
        <v>3</v>
      </c>
      <c r="AE2804">
        <v>2</v>
      </c>
      <c r="AF2804" t="s">
        <v>7991</v>
      </c>
      <c r="AG2804" t="s">
        <v>7974</v>
      </c>
      <c r="AH2804" t="s">
        <v>7974</v>
      </c>
      <c r="AI2804">
        <f>IF(Employee1[[#This Row],[ManagerRating]]="Needs Improvement",1,0)</f>
        <v>0</v>
      </c>
      <c r="AJ2804">
        <f>IF(AND(Employee1[[#This Row],[ManagerRating]]="Above and Beyond", Employee1[[#This Row],[YearsInMostRecentRole]]&gt;=3),1,0)</f>
        <v>0</v>
      </c>
    </row>
    <row r="2805" spans="1:36" x14ac:dyDescent="0.35">
      <c r="A2805" s="44" t="s">
        <v>2048</v>
      </c>
      <c r="B2805" s="44" t="s">
        <v>45</v>
      </c>
      <c r="C2805">
        <v>22</v>
      </c>
      <c r="D2805" s="44" t="s">
        <v>7987</v>
      </c>
      <c r="E2805" s="44" t="s">
        <v>23</v>
      </c>
      <c r="F2805" s="44" t="s">
        <v>46</v>
      </c>
      <c r="G2805">
        <v>10</v>
      </c>
      <c r="H2805" s="44" t="s">
        <v>7915</v>
      </c>
      <c r="I2805" s="44" t="s">
        <v>55</v>
      </c>
      <c r="J2805" s="44" t="s">
        <v>40</v>
      </c>
      <c r="K2805">
        <v>4</v>
      </c>
      <c r="L2805" s="44" t="s">
        <v>47</v>
      </c>
      <c r="M2805" s="44" t="s">
        <v>71</v>
      </c>
      <c r="N2805" s="44" t="s">
        <v>42</v>
      </c>
      <c r="O2805" s="44" t="s">
        <v>7933</v>
      </c>
      <c r="P2805">
        <v>28953</v>
      </c>
      <c r="Q2805" s="44" t="s">
        <v>30</v>
      </c>
      <c r="R2805" s="1">
        <v>43678</v>
      </c>
      <c r="S2805" s="44" t="s">
        <v>30</v>
      </c>
      <c r="T2805" s="1">
        <v>44774</v>
      </c>
      <c r="U2805">
        <v>3</v>
      </c>
      <c r="V2805">
        <v>1</v>
      </c>
      <c r="W2805">
        <v>1</v>
      </c>
      <c r="X2805">
        <v>1</v>
      </c>
      <c r="Y2805" s="44" t="s">
        <v>5822</v>
      </c>
      <c r="Z2805" s="1">
        <v>44196</v>
      </c>
      <c r="AA2805" t="s">
        <v>7958</v>
      </c>
      <c r="AB2805" t="s">
        <v>7955</v>
      </c>
      <c r="AC2805" t="s">
        <v>7958</v>
      </c>
      <c r="AD2805">
        <v>2</v>
      </c>
      <c r="AE2805">
        <v>2</v>
      </c>
      <c r="AF2805" t="s">
        <v>7959</v>
      </c>
      <c r="AG2805" t="s">
        <v>7974</v>
      </c>
      <c r="AH2805" t="s">
        <v>7977</v>
      </c>
      <c r="AI2805">
        <f>IF(Employee1[[#This Row],[ManagerRating]]="Needs Improvement",1,0)</f>
        <v>1</v>
      </c>
      <c r="AJ2805">
        <f>IF(AND(Employee1[[#This Row],[ManagerRating]]="Above and Beyond", Employee1[[#This Row],[YearsInMostRecentRole]]&gt;=3),1,0)</f>
        <v>0</v>
      </c>
    </row>
    <row r="2806" spans="1:36" x14ac:dyDescent="0.35">
      <c r="A2806" s="44" t="s">
        <v>415</v>
      </c>
      <c r="B2806" s="44" t="s">
        <v>33</v>
      </c>
      <c r="C2806">
        <v>28</v>
      </c>
      <c r="D2806" s="44" t="s">
        <v>7987</v>
      </c>
      <c r="E2806" s="44" t="s">
        <v>23</v>
      </c>
      <c r="F2806" s="44" t="s">
        <v>24</v>
      </c>
      <c r="G2806">
        <v>19</v>
      </c>
      <c r="H2806" s="44" t="s">
        <v>7916</v>
      </c>
      <c r="I2806" s="44" t="s">
        <v>55</v>
      </c>
      <c r="J2806" s="44" t="s">
        <v>56</v>
      </c>
      <c r="K2806">
        <v>2</v>
      </c>
      <c r="L2806" s="44" t="s">
        <v>27</v>
      </c>
      <c r="M2806" s="44" t="s">
        <v>116</v>
      </c>
      <c r="N2806" s="44" t="s">
        <v>42</v>
      </c>
      <c r="O2806" s="44" t="s">
        <v>7932</v>
      </c>
      <c r="P2806">
        <v>56122</v>
      </c>
      <c r="Q2806" s="44" t="s">
        <v>36</v>
      </c>
      <c r="R2806" s="1">
        <v>41364</v>
      </c>
      <c r="S2806" s="44" t="s">
        <v>36</v>
      </c>
      <c r="T2806" s="1">
        <v>43921</v>
      </c>
      <c r="U2806">
        <v>7</v>
      </c>
      <c r="V2806">
        <v>5</v>
      </c>
      <c r="W2806">
        <v>5</v>
      </c>
      <c r="X2806">
        <v>0</v>
      </c>
      <c r="Y2806" s="44" t="s">
        <v>5823</v>
      </c>
      <c r="Z2806" s="1">
        <v>42015</v>
      </c>
      <c r="AA2806" t="s">
        <v>7991</v>
      </c>
      <c r="AB2806" t="s">
        <v>7991</v>
      </c>
      <c r="AC2806" t="s">
        <v>7955</v>
      </c>
      <c r="AD2806">
        <v>2</v>
      </c>
      <c r="AE2806">
        <v>0</v>
      </c>
      <c r="AF2806" t="s">
        <v>7959</v>
      </c>
      <c r="AG2806" t="s">
        <v>7976</v>
      </c>
      <c r="AH2806" t="s">
        <v>7974</v>
      </c>
      <c r="AI2806">
        <f>IF(Employee1[[#This Row],[ManagerRating]]="Needs Improvement",1,0)</f>
        <v>0</v>
      </c>
      <c r="AJ2806">
        <f>IF(AND(Employee1[[#This Row],[ManagerRating]]="Above and Beyond", Employee1[[#This Row],[YearsInMostRecentRole]]&gt;=3),1,0)</f>
        <v>0</v>
      </c>
    </row>
    <row r="2807" spans="1:36" x14ac:dyDescent="0.35">
      <c r="A2807" s="44" t="s">
        <v>850</v>
      </c>
      <c r="B2807" s="44" t="s">
        <v>33</v>
      </c>
      <c r="C2807">
        <v>28</v>
      </c>
      <c r="D2807" s="44" t="s">
        <v>7987</v>
      </c>
      <c r="E2807" s="44" t="s">
        <v>70</v>
      </c>
      <c r="F2807" s="44" t="s">
        <v>46</v>
      </c>
      <c r="G2807">
        <v>3</v>
      </c>
      <c r="H2807" s="44" t="s">
        <v>7915</v>
      </c>
      <c r="I2807" s="44" t="s">
        <v>55</v>
      </c>
      <c r="J2807" s="44" t="s">
        <v>26</v>
      </c>
      <c r="K2807">
        <v>3</v>
      </c>
      <c r="L2807" s="44" t="s">
        <v>135</v>
      </c>
      <c r="M2807" s="44" t="s">
        <v>82</v>
      </c>
      <c r="N2807" s="44" t="s">
        <v>42</v>
      </c>
      <c r="O2807" s="44" t="s">
        <v>7932</v>
      </c>
      <c r="P2807">
        <v>58993</v>
      </c>
      <c r="Q2807" s="44" t="s">
        <v>36</v>
      </c>
      <c r="R2807" s="1">
        <v>41950</v>
      </c>
      <c r="S2807" s="44" t="s">
        <v>36</v>
      </c>
      <c r="T2807" s="1">
        <v>44507</v>
      </c>
      <c r="U2807">
        <v>7</v>
      </c>
      <c r="V2807">
        <v>2</v>
      </c>
      <c r="W2807">
        <v>7</v>
      </c>
      <c r="X2807">
        <v>1</v>
      </c>
      <c r="Y2807" s="44" t="s">
        <v>5824</v>
      </c>
      <c r="Z2807" s="1">
        <v>44197</v>
      </c>
      <c r="AA2807" t="s">
        <v>7955</v>
      </c>
      <c r="AB2807" t="s">
        <v>7955</v>
      </c>
      <c r="AC2807" t="s">
        <v>7991</v>
      </c>
      <c r="AD2807">
        <v>2</v>
      </c>
      <c r="AE2807">
        <v>3</v>
      </c>
      <c r="AF2807" t="s">
        <v>7955</v>
      </c>
      <c r="AG2807" t="s">
        <v>7976</v>
      </c>
      <c r="AH2807" t="s">
        <v>7976</v>
      </c>
      <c r="AI2807">
        <f>IF(Employee1[[#This Row],[ManagerRating]]="Needs Improvement",1,0)</f>
        <v>0</v>
      </c>
      <c r="AJ2807">
        <f>IF(AND(Employee1[[#This Row],[ManagerRating]]="Above and Beyond", Employee1[[#This Row],[YearsInMostRecentRole]]&gt;=3),1,0)</f>
        <v>0</v>
      </c>
    </row>
    <row r="2808" spans="1:36" x14ac:dyDescent="0.35">
      <c r="A2808" s="44" t="s">
        <v>231</v>
      </c>
      <c r="B2808" s="44" t="s">
        <v>33</v>
      </c>
      <c r="C2808">
        <v>42</v>
      </c>
      <c r="D2808" s="44" t="s">
        <v>7989</v>
      </c>
      <c r="E2808" s="44" t="s">
        <v>23</v>
      </c>
      <c r="F2808" s="44" t="s">
        <v>24</v>
      </c>
      <c r="G2808">
        <v>16</v>
      </c>
      <c r="H2808" s="44" t="s">
        <v>7916</v>
      </c>
      <c r="I2808" s="44" t="s">
        <v>25</v>
      </c>
      <c r="J2808" s="44" t="s">
        <v>40</v>
      </c>
      <c r="K2808">
        <v>4</v>
      </c>
      <c r="L2808" s="44" t="s">
        <v>27</v>
      </c>
      <c r="M2808" s="44" t="s">
        <v>28</v>
      </c>
      <c r="N2808" s="44" t="s">
        <v>42</v>
      </c>
      <c r="O2808" s="44" t="s">
        <v>7932</v>
      </c>
      <c r="P2808">
        <v>106277</v>
      </c>
      <c r="Q2808" s="44" t="s">
        <v>30</v>
      </c>
      <c r="R2808" s="1">
        <v>40987</v>
      </c>
      <c r="S2808" s="44" t="s">
        <v>30</v>
      </c>
      <c r="T2808" s="1">
        <v>44639</v>
      </c>
      <c r="U2808">
        <v>10</v>
      </c>
      <c r="V2808">
        <v>0</v>
      </c>
      <c r="W2808">
        <v>5</v>
      </c>
      <c r="X2808">
        <v>5</v>
      </c>
      <c r="Y2808" s="44" t="s">
        <v>5825</v>
      </c>
      <c r="Z2808" s="1">
        <v>44197</v>
      </c>
      <c r="AA2808" t="s">
        <v>7991</v>
      </c>
      <c r="AB2808" t="s">
        <v>7955</v>
      </c>
      <c r="AC2808" t="s">
        <v>7991</v>
      </c>
      <c r="AD2808">
        <v>2</v>
      </c>
      <c r="AE2808">
        <v>2</v>
      </c>
      <c r="AF2808" t="s">
        <v>7955</v>
      </c>
      <c r="AG2808" t="s">
        <v>7975</v>
      </c>
      <c r="AH2808" t="s">
        <v>7975</v>
      </c>
      <c r="AI2808">
        <f>IF(Employee1[[#This Row],[ManagerRating]]="Needs Improvement",1,0)</f>
        <v>0</v>
      </c>
      <c r="AJ2808">
        <f>IF(AND(Employee1[[#This Row],[ManagerRating]]="Above and Beyond", Employee1[[#This Row],[YearsInMostRecentRole]]&gt;=3),1,0)</f>
        <v>0</v>
      </c>
    </row>
    <row r="2809" spans="1:36" x14ac:dyDescent="0.35">
      <c r="A2809" s="44" t="s">
        <v>734</v>
      </c>
      <c r="B2809" s="44" t="s">
        <v>33</v>
      </c>
      <c r="C2809">
        <v>29</v>
      </c>
      <c r="D2809" s="44" t="s">
        <v>7987</v>
      </c>
      <c r="E2809" s="44" t="s">
        <v>59</v>
      </c>
      <c r="F2809" s="44" t="s">
        <v>46</v>
      </c>
      <c r="G2809">
        <v>12</v>
      </c>
      <c r="H2809" s="44" t="s">
        <v>7915</v>
      </c>
      <c r="I2809" s="44" t="s">
        <v>25</v>
      </c>
      <c r="J2809" s="44" t="s">
        <v>26</v>
      </c>
      <c r="K2809">
        <v>4</v>
      </c>
      <c r="L2809" s="44" t="s">
        <v>47</v>
      </c>
      <c r="M2809" s="44" t="s">
        <v>71</v>
      </c>
      <c r="N2809" s="44" t="s">
        <v>42</v>
      </c>
      <c r="O2809" s="44" t="s">
        <v>7932</v>
      </c>
      <c r="P2809">
        <v>62756</v>
      </c>
      <c r="Q2809" s="44" t="s">
        <v>30</v>
      </c>
      <c r="R2809" s="1">
        <v>41773</v>
      </c>
      <c r="S2809" s="44" t="s">
        <v>30</v>
      </c>
      <c r="T2809" s="1">
        <v>44695</v>
      </c>
      <c r="U2809">
        <v>8</v>
      </c>
      <c r="V2809">
        <v>3</v>
      </c>
      <c r="W2809">
        <v>5</v>
      </c>
      <c r="X2809">
        <v>8</v>
      </c>
      <c r="Y2809" s="44" t="s">
        <v>5826</v>
      </c>
      <c r="Z2809" s="1">
        <v>44197</v>
      </c>
      <c r="AA2809" t="s">
        <v>7958</v>
      </c>
      <c r="AB2809" t="s">
        <v>7991</v>
      </c>
      <c r="AC2809" t="s">
        <v>7955</v>
      </c>
      <c r="AD2809">
        <v>3</v>
      </c>
      <c r="AE2809">
        <v>1</v>
      </c>
      <c r="AF2809" t="s">
        <v>7991</v>
      </c>
      <c r="AG2809" t="s">
        <v>7974</v>
      </c>
      <c r="AH2809" t="s">
        <v>7974</v>
      </c>
      <c r="AI2809">
        <f>IF(Employee1[[#This Row],[ManagerRating]]="Needs Improvement",1,0)</f>
        <v>0</v>
      </c>
      <c r="AJ2809">
        <f>IF(AND(Employee1[[#This Row],[ManagerRating]]="Above and Beyond", Employee1[[#This Row],[YearsInMostRecentRole]]&gt;=3),1,0)</f>
        <v>0</v>
      </c>
    </row>
    <row r="2810" spans="1:36" x14ac:dyDescent="0.35">
      <c r="A2810" s="44" t="s">
        <v>2016</v>
      </c>
      <c r="B2810" s="44" t="s">
        <v>33</v>
      </c>
      <c r="C2810">
        <v>21</v>
      </c>
      <c r="D2810" s="44" t="s">
        <v>7987</v>
      </c>
      <c r="E2810" s="44" t="s">
        <v>23</v>
      </c>
      <c r="F2810" s="44" t="s">
        <v>46</v>
      </c>
      <c r="G2810">
        <v>35</v>
      </c>
      <c r="H2810" s="44" t="s">
        <v>7917</v>
      </c>
      <c r="I2810" s="44" t="s">
        <v>25</v>
      </c>
      <c r="J2810" s="44" t="s">
        <v>60</v>
      </c>
      <c r="K2810">
        <v>3</v>
      </c>
      <c r="L2810" s="44" t="s">
        <v>47</v>
      </c>
      <c r="M2810" s="44" t="s">
        <v>71</v>
      </c>
      <c r="N2810" s="44" t="s">
        <v>29</v>
      </c>
      <c r="O2810" s="44" t="s">
        <v>7932</v>
      </c>
      <c r="P2810">
        <v>51682</v>
      </c>
      <c r="Q2810" s="44" t="s">
        <v>30</v>
      </c>
      <c r="R2810" s="1">
        <v>43631</v>
      </c>
      <c r="S2810" s="44" t="s">
        <v>30</v>
      </c>
      <c r="T2810" s="1">
        <v>44727</v>
      </c>
      <c r="U2810">
        <v>3</v>
      </c>
      <c r="V2810">
        <v>1</v>
      </c>
      <c r="W2810">
        <v>3</v>
      </c>
      <c r="X2810">
        <v>0</v>
      </c>
      <c r="Y2810" s="44" t="s">
        <v>5827</v>
      </c>
      <c r="Z2810" s="1">
        <v>44197</v>
      </c>
      <c r="AA2810" t="s">
        <v>7955</v>
      </c>
      <c r="AB2810" t="s">
        <v>7959</v>
      </c>
      <c r="AC2810" t="s">
        <v>7955</v>
      </c>
      <c r="AD2810">
        <v>2</v>
      </c>
      <c r="AE2810">
        <v>0</v>
      </c>
      <c r="AF2810" t="s">
        <v>7955</v>
      </c>
      <c r="AG2810" t="s">
        <v>7976</v>
      </c>
      <c r="AH2810" t="s">
        <v>7976</v>
      </c>
      <c r="AI2810">
        <f>IF(Employee1[[#This Row],[ManagerRating]]="Needs Improvement",1,0)</f>
        <v>0</v>
      </c>
      <c r="AJ2810">
        <f>IF(AND(Employee1[[#This Row],[ManagerRating]]="Above and Beyond", Employee1[[#This Row],[YearsInMostRecentRole]]&gt;=3),1,0)</f>
        <v>0</v>
      </c>
    </row>
    <row r="2811" spans="1:36" x14ac:dyDescent="0.35">
      <c r="A2811" s="44" t="s">
        <v>988</v>
      </c>
      <c r="B2811" s="44" t="s">
        <v>33</v>
      </c>
      <c r="C2811">
        <v>25</v>
      </c>
      <c r="D2811" s="44" t="s">
        <v>7987</v>
      </c>
      <c r="E2811" s="44" t="s">
        <v>23</v>
      </c>
      <c r="F2811" s="44" t="s">
        <v>24</v>
      </c>
      <c r="G2811">
        <v>4</v>
      </c>
      <c r="H2811" s="44" t="s">
        <v>7915</v>
      </c>
      <c r="I2811" s="44" t="s">
        <v>34</v>
      </c>
      <c r="J2811" s="44" t="s">
        <v>64</v>
      </c>
      <c r="K2811">
        <v>2</v>
      </c>
      <c r="L2811" s="44" t="s">
        <v>96</v>
      </c>
      <c r="M2811" s="44" t="s">
        <v>28</v>
      </c>
      <c r="N2811" s="44" t="s">
        <v>29</v>
      </c>
      <c r="O2811" s="44" t="s">
        <v>7932</v>
      </c>
      <c r="P2811">
        <v>57698</v>
      </c>
      <c r="Q2811" s="44" t="s">
        <v>36</v>
      </c>
      <c r="R2811" s="1">
        <v>42135</v>
      </c>
      <c r="S2811" s="44" t="s">
        <v>36</v>
      </c>
      <c r="T2811" s="1">
        <v>44327</v>
      </c>
      <c r="U2811">
        <v>6</v>
      </c>
      <c r="V2811">
        <v>5</v>
      </c>
      <c r="W2811">
        <v>6</v>
      </c>
      <c r="X2811">
        <v>2</v>
      </c>
      <c r="Y2811" s="44" t="s">
        <v>5828</v>
      </c>
      <c r="Z2811" s="1">
        <v>44198</v>
      </c>
      <c r="AA2811" t="s">
        <v>7955</v>
      </c>
      <c r="AB2811" t="s">
        <v>7955</v>
      </c>
      <c r="AC2811" t="s">
        <v>7955</v>
      </c>
      <c r="AD2811">
        <v>3</v>
      </c>
      <c r="AE2811">
        <v>3</v>
      </c>
      <c r="AF2811" t="s">
        <v>7959</v>
      </c>
      <c r="AG2811" t="s">
        <v>7976</v>
      </c>
      <c r="AH2811" t="s">
        <v>7974</v>
      </c>
      <c r="AI2811">
        <f>IF(Employee1[[#This Row],[ManagerRating]]="Needs Improvement",1,0)</f>
        <v>0</v>
      </c>
      <c r="AJ2811">
        <f>IF(AND(Employee1[[#This Row],[ManagerRating]]="Above and Beyond", Employee1[[#This Row],[YearsInMostRecentRole]]&gt;=3),1,0)</f>
        <v>0</v>
      </c>
    </row>
    <row r="2812" spans="1:36" x14ac:dyDescent="0.35">
      <c r="A2812" s="44" t="s">
        <v>1268</v>
      </c>
      <c r="B2812" s="44" t="s">
        <v>33</v>
      </c>
      <c r="C2812">
        <v>26</v>
      </c>
      <c r="D2812" s="44" t="s">
        <v>7987</v>
      </c>
      <c r="E2812" s="44" t="s">
        <v>23</v>
      </c>
      <c r="F2812" s="44" t="s">
        <v>39</v>
      </c>
      <c r="G2812">
        <v>11</v>
      </c>
      <c r="H2812" s="44" t="s">
        <v>7915</v>
      </c>
      <c r="I2812" s="44" t="s">
        <v>55</v>
      </c>
      <c r="J2812" s="44" t="s">
        <v>40</v>
      </c>
      <c r="K2812">
        <v>3</v>
      </c>
      <c r="L2812" s="44" t="s">
        <v>65</v>
      </c>
      <c r="M2812" s="44" t="s">
        <v>155</v>
      </c>
      <c r="N2812" s="44" t="s">
        <v>35</v>
      </c>
      <c r="O2812" s="44" t="s">
        <v>7932</v>
      </c>
      <c r="P2812">
        <v>70395</v>
      </c>
      <c r="Q2812" s="44" t="s">
        <v>30</v>
      </c>
      <c r="R2812" s="1">
        <v>42562</v>
      </c>
      <c r="S2812" s="44" t="s">
        <v>30</v>
      </c>
      <c r="T2812" s="1">
        <v>44753</v>
      </c>
      <c r="U2812">
        <v>6</v>
      </c>
      <c r="V2812">
        <v>5</v>
      </c>
      <c r="W2812">
        <v>6</v>
      </c>
      <c r="X2812">
        <v>2</v>
      </c>
      <c r="Y2812" s="44" t="s">
        <v>5829</v>
      </c>
      <c r="Z2812" s="1">
        <v>44198</v>
      </c>
      <c r="AA2812" t="s">
        <v>7958</v>
      </c>
      <c r="AB2812" t="s">
        <v>7955</v>
      </c>
      <c r="AC2812" t="s">
        <v>7955</v>
      </c>
      <c r="AD2812">
        <v>2</v>
      </c>
      <c r="AE2812">
        <v>0</v>
      </c>
      <c r="AF2812" t="s">
        <v>7955</v>
      </c>
      <c r="AG2812" t="s">
        <v>7974</v>
      </c>
      <c r="AH2812" t="s">
        <v>7977</v>
      </c>
      <c r="AI2812">
        <f>IF(Employee1[[#This Row],[ManagerRating]]="Needs Improvement",1,0)</f>
        <v>1</v>
      </c>
      <c r="AJ2812">
        <f>IF(AND(Employee1[[#This Row],[ManagerRating]]="Above and Beyond", Employee1[[#This Row],[YearsInMostRecentRole]]&gt;=3),1,0)</f>
        <v>0</v>
      </c>
    </row>
    <row r="2813" spans="1:36" x14ac:dyDescent="0.35">
      <c r="A2813" s="44" t="s">
        <v>1514</v>
      </c>
      <c r="B2813" s="44" t="s">
        <v>33</v>
      </c>
      <c r="C2813">
        <v>33</v>
      </c>
      <c r="D2813" s="44" t="s">
        <v>7988</v>
      </c>
      <c r="E2813" s="44" t="s">
        <v>23</v>
      </c>
      <c r="F2813" s="44" t="s">
        <v>46</v>
      </c>
      <c r="G2813">
        <v>4</v>
      </c>
      <c r="H2813" s="44" t="s">
        <v>7915</v>
      </c>
      <c r="I2813" s="44" t="s">
        <v>34</v>
      </c>
      <c r="J2813" s="44" t="s">
        <v>60</v>
      </c>
      <c r="K2813">
        <v>4</v>
      </c>
      <c r="L2813" s="44" t="s">
        <v>61</v>
      </c>
      <c r="M2813" s="44" t="s">
        <v>48</v>
      </c>
      <c r="N2813" s="44" t="s">
        <v>35</v>
      </c>
      <c r="O2813" s="44" t="s">
        <v>7930</v>
      </c>
      <c r="P2813">
        <v>335261</v>
      </c>
      <c r="Q2813" s="44" t="s">
        <v>30</v>
      </c>
      <c r="R2813" s="1">
        <v>42950</v>
      </c>
      <c r="S2813" s="44" t="s">
        <v>30</v>
      </c>
      <c r="T2813" s="1">
        <v>44776</v>
      </c>
      <c r="U2813">
        <v>5</v>
      </c>
      <c r="V2813">
        <v>5</v>
      </c>
      <c r="W2813">
        <v>5</v>
      </c>
      <c r="X2813">
        <v>0</v>
      </c>
      <c r="Y2813" s="44" t="s">
        <v>5830</v>
      </c>
      <c r="Z2813" s="1">
        <v>44198</v>
      </c>
      <c r="AA2813" t="s">
        <v>7955</v>
      </c>
      <c r="AB2813" t="s">
        <v>7959</v>
      </c>
      <c r="AC2813" t="s">
        <v>7959</v>
      </c>
      <c r="AD2813">
        <v>3</v>
      </c>
      <c r="AE2813">
        <v>0</v>
      </c>
      <c r="AF2813" t="s">
        <v>7955</v>
      </c>
      <c r="AG2813" t="s">
        <v>7976</v>
      </c>
      <c r="AH2813" t="s">
        <v>7976</v>
      </c>
      <c r="AI2813">
        <f>IF(Employee1[[#This Row],[ManagerRating]]="Needs Improvement",1,0)</f>
        <v>0</v>
      </c>
      <c r="AJ2813">
        <f>IF(AND(Employee1[[#This Row],[ManagerRating]]="Above and Beyond", Employee1[[#This Row],[YearsInMostRecentRole]]&gt;=3),1,0)</f>
        <v>0</v>
      </c>
    </row>
    <row r="2814" spans="1:36" x14ac:dyDescent="0.35">
      <c r="A2814" s="44" t="s">
        <v>1562</v>
      </c>
      <c r="B2814" s="44" t="s">
        <v>33</v>
      </c>
      <c r="C2814">
        <v>24</v>
      </c>
      <c r="D2814" s="44" t="s">
        <v>7987</v>
      </c>
      <c r="E2814" s="44" t="s">
        <v>59</v>
      </c>
      <c r="F2814" s="44" t="s">
        <v>24</v>
      </c>
      <c r="G2814">
        <v>2</v>
      </c>
      <c r="H2814" s="44" t="s">
        <v>7915</v>
      </c>
      <c r="I2814" s="44" t="s">
        <v>34</v>
      </c>
      <c r="J2814" s="44" t="s">
        <v>107</v>
      </c>
      <c r="K2814">
        <v>4</v>
      </c>
      <c r="L2814" s="44" t="s">
        <v>27</v>
      </c>
      <c r="M2814" s="44" t="s">
        <v>28</v>
      </c>
      <c r="N2814" s="44" t="s">
        <v>35</v>
      </c>
      <c r="O2814" s="44" t="s">
        <v>7932</v>
      </c>
      <c r="P2814">
        <v>64277</v>
      </c>
      <c r="Q2814" s="44" t="s">
        <v>30</v>
      </c>
      <c r="R2814" s="1">
        <v>43023</v>
      </c>
      <c r="S2814" s="44" t="s">
        <v>30</v>
      </c>
      <c r="T2814" s="1">
        <v>44849</v>
      </c>
      <c r="U2814">
        <v>5</v>
      </c>
      <c r="V2814">
        <v>4</v>
      </c>
      <c r="W2814">
        <v>4</v>
      </c>
      <c r="X2814">
        <v>5</v>
      </c>
      <c r="Y2814" s="44" t="s">
        <v>5831</v>
      </c>
      <c r="Z2814" s="1">
        <v>44198</v>
      </c>
      <c r="AA2814" t="s">
        <v>7991</v>
      </c>
      <c r="AB2814" t="s">
        <v>7958</v>
      </c>
      <c r="AC2814" t="s">
        <v>7959</v>
      </c>
      <c r="AD2814">
        <v>3</v>
      </c>
      <c r="AE2814">
        <v>0</v>
      </c>
      <c r="AF2814" t="s">
        <v>7991</v>
      </c>
      <c r="AG2814" t="s">
        <v>7976</v>
      </c>
      <c r="AH2814" t="s">
        <v>7974</v>
      </c>
      <c r="AI2814">
        <f>IF(Employee1[[#This Row],[ManagerRating]]="Needs Improvement",1,0)</f>
        <v>0</v>
      </c>
      <c r="AJ2814">
        <f>IF(AND(Employee1[[#This Row],[ManagerRating]]="Above and Beyond", Employee1[[#This Row],[YearsInMostRecentRole]]&gt;=3),1,0)</f>
        <v>0</v>
      </c>
    </row>
    <row r="2815" spans="1:36" x14ac:dyDescent="0.35">
      <c r="A2815" s="44" t="s">
        <v>668</v>
      </c>
      <c r="B2815" s="44" t="s">
        <v>45</v>
      </c>
      <c r="C2815">
        <v>30</v>
      </c>
      <c r="D2815" s="44" t="s">
        <v>7987</v>
      </c>
      <c r="E2815" s="44" t="s">
        <v>23</v>
      </c>
      <c r="F2815" s="44" t="s">
        <v>24</v>
      </c>
      <c r="G2815">
        <v>37</v>
      </c>
      <c r="H2815" s="44" t="s">
        <v>7917</v>
      </c>
      <c r="I2815" s="44" t="s">
        <v>34</v>
      </c>
      <c r="J2815" s="44" t="s">
        <v>40</v>
      </c>
      <c r="K2815">
        <v>4</v>
      </c>
      <c r="L2815" s="44" t="s">
        <v>96</v>
      </c>
      <c r="M2815" s="44" t="s">
        <v>28</v>
      </c>
      <c r="N2815" s="44" t="s">
        <v>35</v>
      </c>
      <c r="O2815" s="44" t="s">
        <v>7930</v>
      </c>
      <c r="P2815">
        <v>341039</v>
      </c>
      <c r="Q2815" s="44" t="s">
        <v>30</v>
      </c>
      <c r="R2815" s="1">
        <v>41686</v>
      </c>
      <c r="S2815" s="44" t="s">
        <v>30</v>
      </c>
      <c r="T2815" s="1">
        <v>44608</v>
      </c>
      <c r="U2815">
        <v>8</v>
      </c>
      <c r="V2815">
        <v>2</v>
      </c>
      <c r="W2815">
        <v>4</v>
      </c>
      <c r="X2815">
        <v>1</v>
      </c>
      <c r="Y2815" s="44" t="s">
        <v>5832</v>
      </c>
      <c r="Z2815" s="1">
        <v>42015</v>
      </c>
      <c r="AA2815" t="s">
        <v>7991</v>
      </c>
      <c r="AB2815" t="s">
        <v>7955</v>
      </c>
      <c r="AC2815" t="s">
        <v>7955</v>
      </c>
      <c r="AD2815">
        <v>3</v>
      </c>
      <c r="AE2815">
        <v>1</v>
      </c>
      <c r="AF2815" t="s">
        <v>7955</v>
      </c>
      <c r="AG2815" t="s">
        <v>7974</v>
      </c>
      <c r="AH2815" t="s">
        <v>7977</v>
      </c>
      <c r="AI2815">
        <f>IF(Employee1[[#This Row],[ManagerRating]]="Needs Improvement",1,0)</f>
        <v>1</v>
      </c>
      <c r="AJ2815">
        <f>IF(AND(Employee1[[#This Row],[ManagerRating]]="Above and Beyond", Employee1[[#This Row],[YearsInMostRecentRole]]&gt;=3),1,0)</f>
        <v>0</v>
      </c>
    </row>
    <row r="2816" spans="1:36" x14ac:dyDescent="0.35">
      <c r="A2816" s="44" t="s">
        <v>1928</v>
      </c>
      <c r="B2816" s="44" t="s">
        <v>33</v>
      </c>
      <c r="C2816">
        <v>21</v>
      </c>
      <c r="D2816" s="44" t="s">
        <v>7987</v>
      </c>
      <c r="E2816" s="44" t="s">
        <v>23</v>
      </c>
      <c r="F2816" s="44" t="s">
        <v>46</v>
      </c>
      <c r="G2816">
        <v>30</v>
      </c>
      <c r="H2816" s="44" t="s">
        <v>7917</v>
      </c>
      <c r="I2816" s="44" t="s">
        <v>34</v>
      </c>
      <c r="J2816" s="44" t="s">
        <v>26</v>
      </c>
      <c r="K2816">
        <v>3</v>
      </c>
      <c r="L2816" s="44" t="s">
        <v>47</v>
      </c>
      <c r="M2816" s="44" t="s">
        <v>82</v>
      </c>
      <c r="N2816" s="44" t="s">
        <v>29</v>
      </c>
      <c r="O2816" s="44" t="s">
        <v>7933</v>
      </c>
      <c r="P2816">
        <v>37164</v>
      </c>
      <c r="Q2816" s="44" t="s">
        <v>36</v>
      </c>
      <c r="R2816" s="1">
        <v>43530</v>
      </c>
      <c r="S2816" s="44" t="s">
        <v>30</v>
      </c>
      <c r="T2816" s="1">
        <v>44626</v>
      </c>
      <c r="U2816">
        <v>3</v>
      </c>
      <c r="V2816">
        <v>3</v>
      </c>
      <c r="W2816">
        <v>3</v>
      </c>
      <c r="X2816">
        <v>3</v>
      </c>
      <c r="Y2816" s="44" t="s">
        <v>5833</v>
      </c>
      <c r="Z2816" s="1">
        <v>44198</v>
      </c>
      <c r="AA2816" t="s">
        <v>7991</v>
      </c>
      <c r="AB2816" t="s">
        <v>7991</v>
      </c>
      <c r="AC2816" t="s">
        <v>7955</v>
      </c>
      <c r="AD2816">
        <v>2</v>
      </c>
      <c r="AE2816">
        <v>2</v>
      </c>
      <c r="AF2816" t="s">
        <v>7959</v>
      </c>
      <c r="AG2816" t="s">
        <v>7975</v>
      </c>
      <c r="AH2816" t="s">
        <v>7976</v>
      </c>
      <c r="AI2816">
        <f>IF(Employee1[[#This Row],[ManagerRating]]="Needs Improvement",1,0)</f>
        <v>0</v>
      </c>
      <c r="AJ2816">
        <f>IF(AND(Employee1[[#This Row],[ManagerRating]]="Above and Beyond", Employee1[[#This Row],[YearsInMostRecentRole]]&gt;=3),1,0)</f>
        <v>0</v>
      </c>
    </row>
    <row r="2817" spans="1:36" x14ac:dyDescent="0.35">
      <c r="A2817" s="44" t="s">
        <v>191</v>
      </c>
      <c r="B2817" s="44" t="s">
        <v>22</v>
      </c>
      <c r="C2817">
        <v>36</v>
      </c>
      <c r="D2817" s="44" t="s">
        <v>7988</v>
      </c>
      <c r="E2817" s="44" t="s">
        <v>23</v>
      </c>
      <c r="F2817" s="44" t="s">
        <v>46</v>
      </c>
      <c r="G2817">
        <v>32</v>
      </c>
      <c r="H2817" s="44" t="s">
        <v>7917</v>
      </c>
      <c r="I2817" s="44" t="s">
        <v>34</v>
      </c>
      <c r="J2817" s="44" t="s">
        <v>40</v>
      </c>
      <c r="K2817">
        <v>3</v>
      </c>
      <c r="L2817" s="44" t="s">
        <v>47</v>
      </c>
      <c r="M2817" s="44" t="s">
        <v>85</v>
      </c>
      <c r="N2817" s="44" t="s">
        <v>42</v>
      </c>
      <c r="O2817" s="44" t="s">
        <v>7932</v>
      </c>
      <c r="P2817">
        <v>111294</v>
      </c>
      <c r="Q2817" s="44" t="s">
        <v>30</v>
      </c>
      <c r="R2817" s="1">
        <v>40970</v>
      </c>
      <c r="S2817" s="44" t="s">
        <v>30</v>
      </c>
      <c r="T2817" s="1">
        <v>44622</v>
      </c>
      <c r="U2817">
        <v>10</v>
      </c>
      <c r="V2817">
        <v>8</v>
      </c>
      <c r="W2817">
        <v>8</v>
      </c>
      <c r="X2817">
        <v>10</v>
      </c>
      <c r="Y2817" s="44" t="s">
        <v>5834</v>
      </c>
      <c r="Z2817" s="1">
        <v>44199</v>
      </c>
      <c r="AA2817" t="s">
        <v>7991</v>
      </c>
      <c r="AB2817" t="s">
        <v>7959</v>
      </c>
      <c r="AC2817" t="s">
        <v>7958</v>
      </c>
      <c r="AD2817">
        <v>3</v>
      </c>
      <c r="AE2817">
        <v>1</v>
      </c>
      <c r="AF2817" t="s">
        <v>7959</v>
      </c>
      <c r="AG2817" t="s">
        <v>7975</v>
      </c>
      <c r="AH2817" t="s">
        <v>7976</v>
      </c>
      <c r="AI2817">
        <f>IF(Employee1[[#This Row],[ManagerRating]]="Needs Improvement",1,0)</f>
        <v>0</v>
      </c>
      <c r="AJ2817">
        <f>IF(AND(Employee1[[#This Row],[ManagerRating]]="Above and Beyond", Employee1[[#This Row],[YearsInMostRecentRole]]&gt;=3),1,0)</f>
        <v>0</v>
      </c>
    </row>
    <row r="2818" spans="1:36" x14ac:dyDescent="0.35">
      <c r="A2818" s="44" t="s">
        <v>616</v>
      </c>
      <c r="B2818" s="44" t="s">
        <v>22</v>
      </c>
      <c r="C2818">
        <v>41</v>
      </c>
      <c r="D2818" s="44" t="s">
        <v>7989</v>
      </c>
      <c r="E2818" s="44" t="s">
        <v>59</v>
      </c>
      <c r="F2818" s="44" t="s">
        <v>46</v>
      </c>
      <c r="G2818">
        <v>22</v>
      </c>
      <c r="H2818" s="44" t="s">
        <v>7916</v>
      </c>
      <c r="I2818" s="44" t="s">
        <v>34</v>
      </c>
      <c r="J2818" s="44" t="s">
        <v>64</v>
      </c>
      <c r="K2818">
        <v>3</v>
      </c>
      <c r="L2818" s="44" t="s">
        <v>47</v>
      </c>
      <c r="M2818" s="44" t="s">
        <v>71</v>
      </c>
      <c r="N2818" s="44" t="s">
        <v>42</v>
      </c>
      <c r="O2818" s="44" t="s">
        <v>7932</v>
      </c>
      <c r="P2818">
        <v>52581</v>
      </c>
      <c r="Q2818" s="44" t="s">
        <v>30</v>
      </c>
      <c r="R2818" s="1">
        <v>41617</v>
      </c>
      <c r="S2818" s="44" t="s">
        <v>30</v>
      </c>
      <c r="T2818" s="1">
        <v>44904</v>
      </c>
      <c r="U2818">
        <v>9</v>
      </c>
      <c r="V2818">
        <v>8</v>
      </c>
      <c r="W2818">
        <v>8</v>
      </c>
      <c r="X2818">
        <v>7</v>
      </c>
      <c r="Y2818" s="44" t="s">
        <v>5835</v>
      </c>
      <c r="Z2818" s="1">
        <v>44200</v>
      </c>
      <c r="AA2818" t="s">
        <v>7955</v>
      </c>
      <c r="AB2818" t="s">
        <v>7955</v>
      </c>
      <c r="AC2818" t="s">
        <v>7955</v>
      </c>
      <c r="AD2818">
        <v>2</v>
      </c>
      <c r="AE2818">
        <v>2</v>
      </c>
      <c r="AF2818" t="s">
        <v>7959</v>
      </c>
      <c r="AG2818" t="s">
        <v>7976</v>
      </c>
      <c r="AH2818" t="s">
        <v>7974</v>
      </c>
      <c r="AI2818">
        <f>IF(Employee1[[#This Row],[ManagerRating]]="Needs Improvement",1,0)</f>
        <v>0</v>
      </c>
      <c r="AJ2818">
        <f>IF(AND(Employee1[[#This Row],[ManagerRating]]="Above and Beyond", Employee1[[#This Row],[YearsInMostRecentRole]]&gt;=3),1,0)</f>
        <v>0</v>
      </c>
    </row>
    <row r="2819" spans="1:36" x14ac:dyDescent="0.35">
      <c r="A2819" s="44" t="s">
        <v>110</v>
      </c>
      <c r="B2819" s="44" t="s">
        <v>33</v>
      </c>
      <c r="C2819">
        <v>33</v>
      </c>
      <c r="D2819" s="44" t="s">
        <v>7988</v>
      </c>
      <c r="E2819" s="44" t="s">
        <v>23</v>
      </c>
      <c r="F2819" s="44" t="s">
        <v>24</v>
      </c>
      <c r="G2819">
        <v>41</v>
      </c>
      <c r="H2819" s="44" t="s">
        <v>7917</v>
      </c>
      <c r="I2819" s="44" t="s">
        <v>34</v>
      </c>
      <c r="J2819" s="44" t="s">
        <v>40</v>
      </c>
      <c r="K2819">
        <v>2</v>
      </c>
      <c r="L2819" s="44" t="s">
        <v>27</v>
      </c>
      <c r="M2819" s="44" t="s">
        <v>28</v>
      </c>
      <c r="N2819" s="44" t="s">
        <v>42</v>
      </c>
      <c r="O2819" s="44" t="s">
        <v>7932</v>
      </c>
      <c r="P2819">
        <v>71201</v>
      </c>
      <c r="Q2819" s="44" t="s">
        <v>30</v>
      </c>
      <c r="R2819" s="1">
        <v>40932</v>
      </c>
      <c r="S2819" s="44" t="s">
        <v>30</v>
      </c>
      <c r="T2819" s="1">
        <v>44585</v>
      </c>
      <c r="U2819">
        <v>10</v>
      </c>
      <c r="V2819">
        <v>8</v>
      </c>
      <c r="W2819">
        <v>10</v>
      </c>
      <c r="X2819">
        <v>4</v>
      </c>
      <c r="Y2819" s="44" t="s">
        <v>5836</v>
      </c>
      <c r="Z2819" s="1">
        <v>44201</v>
      </c>
      <c r="AA2819" t="s">
        <v>7955</v>
      </c>
      <c r="AB2819" t="s">
        <v>7958</v>
      </c>
      <c r="AC2819" t="s">
        <v>7991</v>
      </c>
      <c r="AD2819">
        <v>1</v>
      </c>
      <c r="AE2819">
        <v>1</v>
      </c>
      <c r="AF2819" t="s">
        <v>7958</v>
      </c>
      <c r="AG2819" t="s">
        <v>7974</v>
      </c>
      <c r="AH2819" t="s">
        <v>7974</v>
      </c>
      <c r="AI2819">
        <f>IF(Employee1[[#This Row],[ManagerRating]]="Needs Improvement",1,0)</f>
        <v>0</v>
      </c>
      <c r="AJ2819">
        <f>IF(AND(Employee1[[#This Row],[ManagerRating]]="Above and Beyond", Employee1[[#This Row],[YearsInMostRecentRole]]&gt;=3),1,0)</f>
        <v>0</v>
      </c>
    </row>
    <row r="2820" spans="1:36" x14ac:dyDescent="0.35">
      <c r="A2820" s="44" t="s">
        <v>2152</v>
      </c>
      <c r="B2820" s="44" t="s">
        <v>22</v>
      </c>
      <c r="C2820">
        <v>30</v>
      </c>
      <c r="D2820" s="44" t="s">
        <v>7987</v>
      </c>
      <c r="E2820" s="44" t="s">
        <v>70</v>
      </c>
      <c r="F2820" s="44" t="s">
        <v>46</v>
      </c>
      <c r="G2820">
        <v>7</v>
      </c>
      <c r="H2820" s="44" t="s">
        <v>7915</v>
      </c>
      <c r="I2820" s="44" t="s">
        <v>55</v>
      </c>
      <c r="J2820" s="44" t="s">
        <v>26</v>
      </c>
      <c r="K2820">
        <v>3</v>
      </c>
      <c r="L2820" s="44" t="s">
        <v>135</v>
      </c>
      <c r="M2820" s="44" t="s">
        <v>71</v>
      </c>
      <c r="N2820" s="44" t="s">
        <v>42</v>
      </c>
      <c r="O2820" s="44" t="s">
        <v>7931</v>
      </c>
      <c r="P2820">
        <v>175692</v>
      </c>
      <c r="Q2820" s="44" t="s">
        <v>30</v>
      </c>
      <c r="R2820" s="1">
        <v>43815</v>
      </c>
      <c r="S2820" s="44" t="s">
        <v>30</v>
      </c>
      <c r="T2820" s="1">
        <v>44911</v>
      </c>
      <c r="U2820">
        <v>3</v>
      </c>
      <c r="V2820">
        <v>0</v>
      </c>
      <c r="W2820">
        <v>3</v>
      </c>
      <c r="X2820">
        <v>3</v>
      </c>
      <c r="Y2820" s="44" t="s">
        <v>5837</v>
      </c>
      <c r="Z2820" s="1">
        <v>44201</v>
      </c>
      <c r="AA2820" t="s">
        <v>7958</v>
      </c>
      <c r="AB2820" t="s">
        <v>7958</v>
      </c>
      <c r="AC2820" t="s">
        <v>7958</v>
      </c>
      <c r="AD2820">
        <v>1</v>
      </c>
      <c r="AE2820">
        <v>1</v>
      </c>
      <c r="AF2820" t="s">
        <v>7958</v>
      </c>
      <c r="AG2820" t="s">
        <v>7976</v>
      </c>
      <c r="AH2820" t="s">
        <v>7976</v>
      </c>
      <c r="AI2820">
        <f>IF(Employee1[[#This Row],[ManagerRating]]="Needs Improvement",1,0)</f>
        <v>0</v>
      </c>
      <c r="AJ2820">
        <f>IF(AND(Employee1[[#This Row],[ManagerRating]]="Above and Beyond", Employee1[[#This Row],[YearsInMostRecentRole]]&gt;=3),1,0)</f>
        <v>0</v>
      </c>
    </row>
    <row r="2821" spans="1:36" x14ac:dyDescent="0.35">
      <c r="A2821" s="44" t="s">
        <v>892</v>
      </c>
      <c r="B2821" s="44" t="s">
        <v>22</v>
      </c>
      <c r="C2821">
        <v>37</v>
      </c>
      <c r="D2821" s="44" t="s">
        <v>7988</v>
      </c>
      <c r="E2821" s="44" t="s">
        <v>23</v>
      </c>
      <c r="F2821" s="44" t="s">
        <v>24</v>
      </c>
      <c r="G2821">
        <v>19</v>
      </c>
      <c r="H2821" s="44" t="s">
        <v>7916</v>
      </c>
      <c r="I2821" s="44" t="s">
        <v>55</v>
      </c>
      <c r="J2821" s="44" t="s">
        <v>26</v>
      </c>
      <c r="K2821">
        <v>3</v>
      </c>
      <c r="L2821" s="44" t="s">
        <v>27</v>
      </c>
      <c r="M2821" s="44" t="s">
        <v>28</v>
      </c>
      <c r="N2821" s="44" t="s">
        <v>42</v>
      </c>
      <c r="O2821" s="44" t="s">
        <v>7931</v>
      </c>
      <c r="P2821">
        <v>230381</v>
      </c>
      <c r="Q2821" s="44" t="s">
        <v>30</v>
      </c>
      <c r="R2821" s="1">
        <v>41992</v>
      </c>
      <c r="S2821" s="44" t="s">
        <v>30</v>
      </c>
      <c r="T2821" s="1">
        <v>44914</v>
      </c>
      <c r="U2821">
        <v>8</v>
      </c>
      <c r="V2821">
        <v>3</v>
      </c>
      <c r="W2821">
        <v>3</v>
      </c>
      <c r="X2821">
        <v>7</v>
      </c>
      <c r="Y2821" s="44" t="s">
        <v>5838</v>
      </c>
      <c r="Z2821" s="1">
        <v>44202</v>
      </c>
      <c r="AA2821" t="s">
        <v>7991</v>
      </c>
      <c r="AB2821" t="s">
        <v>7955</v>
      </c>
      <c r="AC2821" t="s">
        <v>7991</v>
      </c>
      <c r="AD2821">
        <v>1</v>
      </c>
      <c r="AE2821">
        <v>1</v>
      </c>
      <c r="AF2821" t="s">
        <v>7959</v>
      </c>
      <c r="AG2821" t="s">
        <v>7974</v>
      </c>
      <c r="AH2821" t="s">
        <v>7974</v>
      </c>
      <c r="AI2821">
        <f>IF(Employee1[[#This Row],[ManagerRating]]="Needs Improvement",1,0)</f>
        <v>0</v>
      </c>
      <c r="AJ2821">
        <f>IF(AND(Employee1[[#This Row],[ManagerRating]]="Above and Beyond", Employee1[[#This Row],[YearsInMostRecentRole]]&gt;=3),1,0)</f>
        <v>0</v>
      </c>
    </row>
    <row r="2822" spans="1:36" x14ac:dyDescent="0.35">
      <c r="A2822" s="44" t="s">
        <v>1614</v>
      </c>
      <c r="B2822" s="44" t="s">
        <v>33</v>
      </c>
      <c r="C2822">
        <v>24</v>
      </c>
      <c r="D2822" s="44" t="s">
        <v>7987</v>
      </c>
      <c r="E2822" s="44" t="s">
        <v>23</v>
      </c>
      <c r="F2822" s="44" t="s">
        <v>46</v>
      </c>
      <c r="G2822">
        <v>7</v>
      </c>
      <c r="H2822" s="44" t="s">
        <v>7915</v>
      </c>
      <c r="I2822" s="44" t="s">
        <v>34</v>
      </c>
      <c r="J2822" s="44" t="s">
        <v>40</v>
      </c>
      <c r="K2822">
        <v>4</v>
      </c>
      <c r="L2822" s="44" t="s">
        <v>61</v>
      </c>
      <c r="M2822" s="44" t="s">
        <v>82</v>
      </c>
      <c r="N2822" s="44" t="s">
        <v>42</v>
      </c>
      <c r="O2822" s="44" t="s">
        <v>7932</v>
      </c>
      <c r="P2822">
        <v>85074</v>
      </c>
      <c r="Q2822" s="44" t="s">
        <v>30</v>
      </c>
      <c r="R2822" s="1">
        <v>43115</v>
      </c>
      <c r="S2822" s="44" t="s">
        <v>30</v>
      </c>
      <c r="T2822" s="1">
        <v>44576</v>
      </c>
      <c r="U2822">
        <v>4</v>
      </c>
      <c r="V2822">
        <v>1</v>
      </c>
      <c r="W2822">
        <v>2</v>
      </c>
      <c r="X2822">
        <v>4</v>
      </c>
      <c r="Y2822" s="44" t="s">
        <v>5839</v>
      </c>
      <c r="Z2822" s="1">
        <v>44202</v>
      </c>
      <c r="AA2822" t="s">
        <v>7991</v>
      </c>
      <c r="AB2822" t="s">
        <v>7955</v>
      </c>
      <c r="AC2822" t="s">
        <v>7958</v>
      </c>
      <c r="AD2822">
        <v>3</v>
      </c>
      <c r="AE2822">
        <v>3</v>
      </c>
      <c r="AF2822" t="s">
        <v>7958</v>
      </c>
      <c r="AG2822" t="s">
        <v>7975</v>
      </c>
      <c r="AH2822" t="s">
        <v>7975</v>
      </c>
      <c r="AI2822">
        <f>IF(Employee1[[#This Row],[ManagerRating]]="Needs Improvement",1,0)</f>
        <v>0</v>
      </c>
      <c r="AJ2822">
        <f>IF(AND(Employee1[[#This Row],[ManagerRating]]="Above and Beyond", Employee1[[#This Row],[YearsInMostRecentRole]]&gt;=3),1,0)</f>
        <v>0</v>
      </c>
    </row>
    <row r="2823" spans="1:36" x14ac:dyDescent="0.35">
      <c r="A2823" s="44" t="s">
        <v>1712</v>
      </c>
      <c r="B2823" s="44" t="s">
        <v>22</v>
      </c>
      <c r="C2823">
        <v>24</v>
      </c>
      <c r="D2823" s="44" t="s">
        <v>7987</v>
      </c>
      <c r="E2823" s="44" t="s">
        <v>23</v>
      </c>
      <c r="F2823" s="44" t="s">
        <v>24</v>
      </c>
      <c r="G2823">
        <v>43</v>
      </c>
      <c r="H2823" s="44" t="s">
        <v>7917</v>
      </c>
      <c r="I2823" s="44" t="s">
        <v>34</v>
      </c>
      <c r="J2823" s="44" t="s">
        <v>26</v>
      </c>
      <c r="K2823">
        <v>2</v>
      </c>
      <c r="L2823" s="44" t="s">
        <v>96</v>
      </c>
      <c r="M2823" s="44" t="s">
        <v>28</v>
      </c>
      <c r="N2823" s="44" t="s">
        <v>29</v>
      </c>
      <c r="O2823" s="44" t="s">
        <v>7932</v>
      </c>
      <c r="P2823">
        <v>54841</v>
      </c>
      <c r="Q2823" s="44" t="s">
        <v>36</v>
      </c>
      <c r="R2823" s="1">
        <v>43251</v>
      </c>
      <c r="S2823" s="44" t="s">
        <v>30</v>
      </c>
      <c r="T2823" s="1">
        <v>44712</v>
      </c>
      <c r="U2823">
        <v>4</v>
      </c>
      <c r="V2823">
        <v>3</v>
      </c>
      <c r="W2823">
        <v>4</v>
      </c>
      <c r="X2823">
        <v>0</v>
      </c>
      <c r="Y2823" s="44" t="s">
        <v>5840</v>
      </c>
      <c r="Z2823" s="1">
        <v>44202</v>
      </c>
      <c r="AA2823" t="s">
        <v>7958</v>
      </c>
      <c r="AB2823" t="s">
        <v>7955</v>
      </c>
      <c r="AC2823" t="s">
        <v>7955</v>
      </c>
      <c r="AD2823">
        <v>1</v>
      </c>
      <c r="AE2823">
        <v>0</v>
      </c>
      <c r="AF2823" t="s">
        <v>7959</v>
      </c>
      <c r="AG2823" t="s">
        <v>7974</v>
      </c>
      <c r="AH2823" t="s">
        <v>7977</v>
      </c>
      <c r="AI2823">
        <f>IF(Employee1[[#This Row],[ManagerRating]]="Needs Improvement",1,0)</f>
        <v>1</v>
      </c>
      <c r="AJ2823">
        <f>IF(AND(Employee1[[#This Row],[ManagerRating]]="Above and Beyond", Employee1[[#This Row],[YearsInMostRecentRole]]&gt;=3),1,0)</f>
        <v>0</v>
      </c>
    </row>
    <row r="2824" spans="1:36" x14ac:dyDescent="0.35">
      <c r="A2824" s="44" t="s">
        <v>1054</v>
      </c>
      <c r="B2824" s="44" t="s">
        <v>45</v>
      </c>
      <c r="C2824">
        <v>26</v>
      </c>
      <c r="D2824" s="44" t="s">
        <v>7987</v>
      </c>
      <c r="E2824" s="44" t="s">
        <v>23</v>
      </c>
      <c r="F2824" s="44" t="s">
        <v>46</v>
      </c>
      <c r="G2824">
        <v>28</v>
      </c>
      <c r="H2824" s="44" t="s">
        <v>7917</v>
      </c>
      <c r="I2824" s="44" t="s">
        <v>34</v>
      </c>
      <c r="J2824" s="44" t="s">
        <v>26</v>
      </c>
      <c r="K2824">
        <v>4</v>
      </c>
      <c r="L2824" s="44" t="s">
        <v>47</v>
      </c>
      <c r="M2824" s="44" t="s">
        <v>71</v>
      </c>
      <c r="N2824" s="44" t="s">
        <v>35</v>
      </c>
      <c r="O2824" s="44" t="s">
        <v>7933</v>
      </c>
      <c r="P2824">
        <v>29791</v>
      </c>
      <c r="Q2824" s="44" t="s">
        <v>30</v>
      </c>
      <c r="R2824" s="1">
        <v>42223</v>
      </c>
      <c r="S2824" s="44" t="s">
        <v>30</v>
      </c>
      <c r="T2824" s="1">
        <v>44780</v>
      </c>
      <c r="U2824">
        <v>7</v>
      </c>
      <c r="V2824">
        <v>7</v>
      </c>
      <c r="W2824">
        <v>7</v>
      </c>
      <c r="X2824">
        <v>1</v>
      </c>
      <c r="Y2824" s="44" t="s">
        <v>5841</v>
      </c>
      <c r="Z2824" s="1">
        <v>44203</v>
      </c>
      <c r="AA2824" t="s">
        <v>7955</v>
      </c>
      <c r="AB2824" t="s">
        <v>7959</v>
      </c>
      <c r="AC2824" t="s">
        <v>7958</v>
      </c>
      <c r="AD2824">
        <v>2</v>
      </c>
      <c r="AE2824">
        <v>0</v>
      </c>
      <c r="AF2824" t="s">
        <v>7955</v>
      </c>
      <c r="AG2824" t="s">
        <v>7974</v>
      </c>
      <c r="AH2824" t="s">
        <v>7977</v>
      </c>
      <c r="AI2824">
        <f>IF(Employee1[[#This Row],[ManagerRating]]="Needs Improvement",1,0)</f>
        <v>1</v>
      </c>
      <c r="AJ2824">
        <f>IF(AND(Employee1[[#This Row],[ManagerRating]]="Above and Beyond", Employee1[[#This Row],[YearsInMostRecentRole]]&gt;=3),1,0)</f>
        <v>0</v>
      </c>
    </row>
    <row r="2825" spans="1:36" x14ac:dyDescent="0.35">
      <c r="A2825" s="44" t="s">
        <v>1440</v>
      </c>
      <c r="B2825" s="44" t="s">
        <v>33</v>
      </c>
      <c r="C2825">
        <v>23</v>
      </c>
      <c r="D2825" s="44" t="s">
        <v>7987</v>
      </c>
      <c r="E2825" s="44" t="s">
        <v>23</v>
      </c>
      <c r="F2825" s="44" t="s">
        <v>46</v>
      </c>
      <c r="G2825">
        <v>45</v>
      </c>
      <c r="H2825" s="44" t="s">
        <v>7917</v>
      </c>
      <c r="I2825" s="44" t="s">
        <v>34</v>
      </c>
      <c r="J2825" s="44" t="s">
        <v>40</v>
      </c>
      <c r="K2825">
        <v>2</v>
      </c>
      <c r="L2825" s="44" t="s">
        <v>47</v>
      </c>
      <c r="M2825" s="44" t="s">
        <v>82</v>
      </c>
      <c r="N2825" s="44" t="s">
        <v>42</v>
      </c>
      <c r="O2825" s="44" t="s">
        <v>7933</v>
      </c>
      <c r="P2825">
        <v>37322</v>
      </c>
      <c r="Q2825" s="44" t="s">
        <v>30</v>
      </c>
      <c r="R2825" s="1">
        <v>42822</v>
      </c>
      <c r="S2825" s="44" t="s">
        <v>30</v>
      </c>
      <c r="T2825" s="1">
        <v>44648</v>
      </c>
      <c r="U2825">
        <v>5</v>
      </c>
      <c r="V2825">
        <v>3</v>
      </c>
      <c r="W2825">
        <v>3</v>
      </c>
      <c r="X2825">
        <v>3</v>
      </c>
      <c r="Y2825" s="44" t="s">
        <v>5842</v>
      </c>
      <c r="Z2825" s="1">
        <v>44203</v>
      </c>
      <c r="AA2825" t="s">
        <v>7958</v>
      </c>
      <c r="AB2825" t="s">
        <v>7958</v>
      </c>
      <c r="AC2825" t="s">
        <v>7958</v>
      </c>
      <c r="AD2825">
        <v>1</v>
      </c>
      <c r="AE2825">
        <v>2</v>
      </c>
      <c r="AF2825" t="s">
        <v>7958</v>
      </c>
      <c r="AG2825" t="s">
        <v>7974</v>
      </c>
      <c r="AH2825" t="s">
        <v>7977</v>
      </c>
      <c r="AI2825">
        <f>IF(Employee1[[#This Row],[ManagerRating]]="Needs Improvement",1,0)</f>
        <v>1</v>
      </c>
      <c r="AJ2825">
        <f>IF(AND(Employee1[[#This Row],[ManagerRating]]="Above and Beyond", Employee1[[#This Row],[YearsInMostRecentRole]]&gt;=3),1,0)</f>
        <v>0</v>
      </c>
    </row>
    <row r="2826" spans="1:36" x14ac:dyDescent="0.35">
      <c r="A2826" s="44" t="s">
        <v>1982</v>
      </c>
      <c r="B2826" s="44" t="s">
        <v>22</v>
      </c>
      <c r="C2826">
        <v>29</v>
      </c>
      <c r="D2826" s="44" t="s">
        <v>7987</v>
      </c>
      <c r="E2826" s="44" t="s">
        <v>23</v>
      </c>
      <c r="F2826" s="44" t="s">
        <v>24</v>
      </c>
      <c r="G2826">
        <v>8</v>
      </c>
      <c r="H2826" s="44" t="s">
        <v>7915</v>
      </c>
      <c r="I2826" s="44" t="s">
        <v>55</v>
      </c>
      <c r="J2826" s="44" t="s">
        <v>26</v>
      </c>
      <c r="K2826">
        <v>3</v>
      </c>
      <c r="L2826" s="44" t="s">
        <v>27</v>
      </c>
      <c r="M2826" s="44" t="s">
        <v>28</v>
      </c>
      <c r="N2826" s="44" t="s">
        <v>42</v>
      </c>
      <c r="O2826" s="44" t="s">
        <v>7931</v>
      </c>
      <c r="P2826">
        <v>163950</v>
      </c>
      <c r="Q2826" s="44" t="s">
        <v>30</v>
      </c>
      <c r="R2826" s="1">
        <v>43585</v>
      </c>
      <c r="S2826" s="44" t="s">
        <v>30</v>
      </c>
      <c r="T2826" s="1">
        <v>44681</v>
      </c>
      <c r="U2826">
        <v>3</v>
      </c>
      <c r="V2826">
        <v>3</v>
      </c>
      <c r="W2826">
        <v>3</v>
      </c>
      <c r="X2826">
        <v>0</v>
      </c>
      <c r="Y2826" s="44" t="s">
        <v>5843</v>
      </c>
      <c r="Z2826" s="1">
        <v>44203</v>
      </c>
      <c r="AA2826" t="s">
        <v>7991</v>
      </c>
      <c r="AB2826" t="s">
        <v>7958</v>
      </c>
      <c r="AC2826" t="s">
        <v>7958</v>
      </c>
      <c r="AD2826">
        <v>1</v>
      </c>
      <c r="AE2826">
        <v>0</v>
      </c>
      <c r="AF2826" t="s">
        <v>7991</v>
      </c>
      <c r="AG2826" t="s">
        <v>7975</v>
      </c>
      <c r="AH2826" t="s">
        <v>7975</v>
      </c>
      <c r="AI2826">
        <f>IF(Employee1[[#This Row],[ManagerRating]]="Needs Improvement",1,0)</f>
        <v>0</v>
      </c>
      <c r="AJ2826">
        <f>IF(AND(Employee1[[#This Row],[ManagerRating]]="Above and Beyond", Employee1[[#This Row],[YearsInMostRecentRole]]&gt;=3),1,0)</f>
        <v>1</v>
      </c>
    </row>
    <row r="2827" spans="1:36" x14ac:dyDescent="0.35">
      <c r="A2827" s="44" t="s">
        <v>587</v>
      </c>
      <c r="B2827" s="44" t="s">
        <v>33</v>
      </c>
      <c r="C2827">
        <v>48</v>
      </c>
      <c r="D2827" s="44" t="s">
        <v>7989</v>
      </c>
      <c r="E2827" s="44" t="s">
        <v>23</v>
      </c>
      <c r="F2827" s="44" t="s">
        <v>46</v>
      </c>
      <c r="G2827">
        <v>20</v>
      </c>
      <c r="H2827" s="44" t="s">
        <v>7916</v>
      </c>
      <c r="I2827" s="44" t="s">
        <v>34</v>
      </c>
      <c r="J2827" s="44" t="s">
        <v>26</v>
      </c>
      <c r="K2827">
        <v>3</v>
      </c>
      <c r="L2827" s="44" t="s">
        <v>61</v>
      </c>
      <c r="M2827" s="44" t="s">
        <v>82</v>
      </c>
      <c r="N2827" s="44" t="s">
        <v>42</v>
      </c>
      <c r="O2827" s="44" t="s">
        <v>7932</v>
      </c>
      <c r="P2827">
        <v>56546</v>
      </c>
      <c r="Q2827" s="44" t="s">
        <v>30</v>
      </c>
      <c r="R2827" s="1">
        <v>41579</v>
      </c>
      <c r="S2827" s="44" t="s">
        <v>30</v>
      </c>
      <c r="T2827" s="1">
        <v>44866</v>
      </c>
      <c r="U2827">
        <v>9</v>
      </c>
      <c r="V2827">
        <v>4</v>
      </c>
      <c r="W2827">
        <v>6</v>
      </c>
      <c r="X2827">
        <v>3</v>
      </c>
      <c r="Y2827" s="44" t="s">
        <v>5844</v>
      </c>
      <c r="Z2827" s="1">
        <v>44204</v>
      </c>
      <c r="AA2827" t="s">
        <v>7991</v>
      </c>
      <c r="AB2827" t="s">
        <v>7959</v>
      </c>
      <c r="AC2827" t="s">
        <v>7956</v>
      </c>
      <c r="AD2827">
        <v>2</v>
      </c>
      <c r="AE2827">
        <v>0</v>
      </c>
      <c r="AF2827" t="s">
        <v>7959</v>
      </c>
      <c r="AG2827" t="s">
        <v>7975</v>
      </c>
      <c r="AH2827" t="s">
        <v>7976</v>
      </c>
      <c r="AI2827">
        <f>IF(Employee1[[#This Row],[ManagerRating]]="Needs Improvement",1,0)</f>
        <v>0</v>
      </c>
      <c r="AJ2827">
        <f>IF(AND(Employee1[[#This Row],[ManagerRating]]="Above and Beyond", Employee1[[#This Row],[YearsInMostRecentRole]]&gt;=3),1,0)</f>
        <v>0</v>
      </c>
    </row>
    <row r="2828" spans="1:36" x14ac:dyDescent="0.35">
      <c r="A2828" s="44" t="s">
        <v>752</v>
      </c>
      <c r="B2828" s="44" t="s">
        <v>22</v>
      </c>
      <c r="C2828">
        <v>40</v>
      </c>
      <c r="D2828" s="44" t="s">
        <v>7988</v>
      </c>
      <c r="E2828" s="44" t="s">
        <v>23</v>
      </c>
      <c r="F2828" s="44" t="s">
        <v>24</v>
      </c>
      <c r="G2828">
        <v>2</v>
      </c>
      <c r="H2828" s="44" t="s">
        <v>7915</v>
      </c>
      <c r="I2828" s="44" t="s">
        <v>55</v>
      </c>
      <c r="J2828" s="44" t="s">
        <v>26</v>
      </c>
      <c r="K2828">
        <v>4</v>
      </c>
      <c r="L2828" s="44" t="s">
        <v>51</v>
      </c>
      <c r="M2828" s="44" t="s">
        <v>28</v>
      </c>
      <c r="N2828" s="44" t="s">
        <v>42</v>
      </c>
      <c r="O2828" s="44" t="s">
        <v>7931</v>
      </c>
      <c r="P2828">
        <v>204005</v>
      </c>
      <c r="Q2828" s="44" t="s">
        <v>30</v>
      </c>
      <c r="R2828" s="1">
        <v>41800</v>
      </c>
      <c r="S2828" s="44" t="s">
        <v>30</v>
      </c>
      <c r="T2828" s="1">
        <v>44722</v>
      </c>
      <c r="U2828">
        <v>8</v>
      </c>
      <c r="V2828">
        <v>7</v>
      </c>
      <c r="W2828">
        <v>7</v>
      </c>
      <c r="X2828">
        <v>3</v>
      </c>
      <c r="Y2828" s="44" t="s">
        <v>5845</v>
      </c>
      <c r="Z2828" s="1">
        <v>44204</v>
      </c>
      <c r="AA2828" t="s">
        <v>7956</v>
      </c>
      <c r="AB2828" t="s">
        <v>7959</v>
      </c>
      <c r="AC2828" t="s">
        <v>7956</v>
      </c>
      <c r="AD2828">
        <v>1</v>
      </c>
      <c r="AE2828">
        <v>1</v>
      </c>
      <c r="AF2828" t="s">
        <v>7958</v>
      </c>
      <c r="AG2828" t="s">
        <v>7975</v>
      </c>
      <c r="AH2828" t="s">
        <v>7975</v>
      </c>
      <c r="AI2828">
        <f>IF(Employee1[[#This Row],[ManagerRating]]="Needs Improvement",1,0)</f>
        <v>0</v>
      </c>
      <c r="AJ2828">
        <f>IF(AND(Employee1[[#This Row],[ManagerRating]]="Above and Beyond", Employee1[[#This Row],[YearsInMostRecentRole]]&gt;=3),1,0)</f>
        <v>1</v>
      </c>
    </row>
    <row r="2829" spans="1:36" x14ac:dyDescent="0.35">
      <c r="A2829" s="44" t="s">
        <v>1746</v>
      </c>
      <c r="B2829" s="44" t="s">
        <v>45</v>
      </c>
      <c r="C2829">
        <v>28</v>
      </c>
      <c r="D2829" s="44" t="s">
        <v>7987</v>
      </c>
      <c r="E2829" s="44" t="s">
        <v>23</v>
      </c>
      <c r="F2829" s="44" t="s">
        <v>46</v>
      </c>
      <c r="G2829">
        <v>15</v>
      </c>
      <c r="H2829" s="44" t="s">
        <v>7915</v>
      </c>
      <c r="I2829" s="44" t="s">
        <v>34</v>
      </c>
      <c r="J2829" s="44" t="s">
        <v>64</v>
      </c>
      <c r="K2829">
        <v>4</v>
      </c>
      <c r="L2829" s="44" t="s">
        <v>47</v>
      </c>
      <c r="M2829" s="44" t="s">
        <v>48</v>
      </c>
      <c r="N2829" s="44" t="s">
        <v>35</v>
      </c>
      <c r="O2829" s="44" t="s">
        <v>7930</v>
      </c>
      <c r="P2829">
        <v>337046</v>
      </c>
      <c r="Q2829" s="44" t="s">
        <v>30</v>
      </c>
      <c r="R2829" s="1">
        <v>43289</v>
      </c>
      <c r="S2829" s="44" t="s">
        <v>30</v>
      </c>
      <c r="T2829" s="1">
        <v>44750</v>
      </c>
      <c r="U2829">
        <v>4</v>
      </c>
      <c r="V2829">
        <v>3</v>
      </c>
      <c r="W2829">
        <v>4</v>
      </c>
      <c r="X2829">
        <v>0</v>
      </c>
      <c r="Y2829" s="44" t="s">
        <v>5846</v>
      </c>
      <c r="Z2829" s="1">
        <v>44204</v>
      </c>
      <c r="AA2829" t="s">
        <v>7958</v>
      </c>
      <c r="AB2829" t="s">
        <v>7955</v>
      </c>
      <c r="AC2829" t="s">
        <v>7955</v>
      </c>
      <c r="AD2829">
        <v>2</v>
      </c>
      <c r="AE2829">
        <v>0</v>
      </c>
      <c r="AF2829" t="s">
        <v>7958</v>
      </c>
      <c r="AG2829" t="s">
        <v>7974</v>
      </c>
      <c r="AH2829" t="s">
        <v>7977</v>
      </c>
      <c r="AI2829">
        <f>IF(Employee1[[#This Row],[ManagerRating]]="Needs Improvement",1,0)</f>
        <v>1</v>
      </c>
      <c r="AJ2829">
        <f>IF(AND(Employee1[[#This Row],[ManagerRating]]="Above and Beyond", Employee1[[#This Row],[YearsInMostRecentRole]]&gt;=3),1,0)</f>
        <v>0</v>
      </c>
    </row>
    <row r="2830" spans="1:36" x14ac:dyDescent="0.35">
      <c r="A2830" s="44" t="s">
        <v>1808</v>
      </c>
      <c r="B2830" s="44" t="s">
        <v>22</v>
      </c>
      <c r="C2830">
        <v>22</v>
      </c>
      <c r="D2830" s="44" t="s">
        <v>7987</v>
      </c>
      <c r="E2830" s="44" t="s">
        <v>23</v>
      </c>
      <c r="F2830" s="44" t="s">
        <v>46</v>
      </c>
      <c r="G2830">
        <v>45</v>
      </c>
      <c r="H2830" s="44" t="s">
        <v>7917</v>
      </c>
      <c r="I2830" s="44" t="s">
        <v>55</v>
      </c>
      <c r="J2830" s="44" t="s">
        <v>40</v>
      </c>
      <c r="K2830">
        <v>3</v>
      </c>
      <c r="L2830" s="44" t="s">
        <v>61</v>
      </c>
      <c r="M2830" s="44" t="s">
        <v>85</v>
      </c>
      <c r="N2830" s="44" t="s">
        <v>29</v>
      </c>
      <c r="O2830" s="44" t="s">
        <v>7932</v>
      </c>
      <c r="P2830">
        <v>80975</v>
      </c>
      <c r="Q2830" s="44" t="s">
        <v>30</v>
      </c>
      <c r="R2830" s="1">
        <v>43358</v>
      </c>
      <c r="S2830" s="44" t="s">
        <v>30</v>
      </c>
      <c r="T2830" s="1">
        <v>44819</v>
      </c>
      <c r="U2830">
        <v>4</v>
      </c>
      <c r="V2830">
        <v>4</v>
      </c>
      <c r="W2830">
        <v>4</v>
      </c>
      <c r="X2830">
        <v>1</v>
      </c>
      <c r="Y2830" s="44" t="s">
        <v>5847</v>
      </c>
      <c r="Z2830" s="1">
        <v>44204</v>
      </c>
      <c r="AA2830" t="s">
        <v>7955</v>
      </c>
      <c r="AB2830" t="s">
        <v>7955</v>
      </c>
      <c r="AC2830" t="s">
        <v>7955</v>
      </c>
      <c r="AD2830">
        <v>1</v>
      </c>
      <c r="AE2830">
        <v>1</v>
      </c>
      <c r="AF2830" t="s">
        <v>7958</v>
      </c>
      <c r="AG2830" t="s">
        <v>7975</v>
      </c>
      <c r="AH2830" t="s">
        <v>7976</v>
      </c>
      <c r="AI2830">
        <f>IF(Employee1[[#This Row],[ManagerRating]]="Needs Improvement",1,0)</f>
        <v>0</v>
      </c>
      <c r="AJ2830">
        <f>IF(AND(Employee1[[#This Row],[ManagerRating]]="Above and Beyond", Employee1[[#This Row],[YearsInMostRecentRole]]&gt;=3),1,0)</f>
        <v>0</v>
      </c>
    </row>
    <row r="2831" spans="1:36" x14ac:dyDescent="0.35">
      <c r="A2831" s="44" t="s">
        <v>2078</v>
      </c>
      <c r="B2831" s="44" t="s">
        <v>33</v>
      </c>
      <c r="C2831">
        <v>23</v>
      </c>
      <c r="D2831" s="44" t="s">
        <v>7987</v>
      </c>
      <c r="E2831" s="44" t="s">
        <v>23</v>
      </c>
      <c r="F2831" s="44" t="s">
        <v>46</v>
      </c>
      <c r="G2831">
        <v>35</v>
      </c>
      <c r="H2831" s="44" t="s">
        <v>7917</v>
      </c>
      <c r="I2831" s="44" t="s">
        <v>25</v>
      </c>
      <c r="J2831" s="44" t="s">
        <v>26</v>
      </c>
      <c r="K2831">
        <v>3</v>
      </c>
      <c r="L2831" s="44" t="s">
        <v>47</v>
      </c>
      <c r="M2831" s="44" t="s">
        <v>71</v>
      </c>
      <c r="N2831" s="44" t="s">
        <v>35</v>
      </c>
      <c r="O2831" s="44" t="s">
        <v>7933</v>
      </c>
      <c r="P2831">
        <v>28704</v>
      </c>
      <c r="Q2831" s="44" t="s">
        <v>30</v>
      </c>
      <c r="R2831" s="1">
        <v>43705</v>
      </c>
      <c r="S2831" s="44" t="s">
        <v>30</v>
      </c>
      <c r="T2831" s="1">
        <v>44801</v>
      </c>
      <c r="U2831">
        <v>3</v>
      </c>
      <c r="V2831">
        <v>3</v>
      </c>
      <c r="W2831">
        <v>3</v>
      </c>
      <c r="X2831">
        <v>1</v>
      </c>
      <c r="Y2831" s="44" t="s">
        <v>5848</v>
      </c>
      <c r="Z2831" s="1">
        <v>44204</v>
      </c>
      <c r="AA2831" t="s">
        <v>7958</v>
      </c>
      <c r="AB2831" t="s">
        <v>7955</v>
      </c>
      <c r="AC2831" t="s">
        <v>7991</v>
      </c>
      <c r="AD2831">
        <v>1</v>
      </c>
      <c r="AE2831">
        <v>0</v>
      </c>
      <c r="AF2831" t="s">
        <v>7955</v>
      </c>
      <c r="AG2831" t="s">
        <v>7974</v>
      </c>
      <c r="AH2831" t="s">
        <v>7977</v>
      </c>
      <c r="AI2831">
        <f>IF(Employee1[[#This Row],[ManagerRating]]="Needs Improvement",1,0)</f>
        <v>1</v>
      </c>
      <c r="AJ2831">
        <f>IF(AND(Employee1[[#This Row],[ManagerRating]]="Above and Beyond", Employee1[[#This Row],[YearsInMostRecentRole]]&gt;=3),1,0)</f>
        <v>0</v>
      </c>
    </row>
    <row r="2832" spans="1:36" x14ac:dyDescent="0.35">
      <c r="A2832" s="44" t="s">
        <v>1726</v>
      </c>
      <c r="B2832" s="44" t="s">
        <v>33</v>
      </c>
      <c r="C2832">
        <v>24</v>
      </c>
      <c r="D2832" s="44" t="s">
        <v>7987</v>
      </c>
      <c r="E2832" s="44" t="s">
        <v>59</v>
      </c>
      <c r="F2832" s="44" t="s">
        <v>46</v>
      </c>
      <c r="G2832">
        <v>35</v>
      </c>
      <c r="H2832" s="44" t="s">
        <v>7917</v>
      </c>
      <c r="I2832" s="44" t="s">
        <v>34</v>
      </c>
      <c r="J2832" s="44" t="s">
        <v>40</v>
      </c>
      <c r="K2832">
        <v>3</v>
      </c>
      <c r="L2832" s="44" t="s">
        <v>61</v>
      </c>
      <c r="M2832" s="44" t="s">
        <v>82</v>
      </c>
      <c r="N2832" s="44" t="s">
        <v>29</v>
      </c>
      <c r="O2832" s="44" t="s">
        <v>7932</v>
      </c>
      <c r="P2832">
        <v>65838</v>
      </c>
      <c r="Q2832" s="44" t="s">
        <v>36</v>
      </c>
      <c r="R2832" s="1">
        <v>43268</v>
      </c>
      <c r="S2832" s="44" t="s">
        <v>30</v>
      </c>
      <c r="T2832" s="1">
        <v>44729</v>
      </c>
      <c r="U2832">
        <v>4</v>
      </c>
      <c r="V2832">
        <v>2</v>
      </c>
      <c r="W2832">
        <v>2</v>
      </c>
      <c r="X2832">
        <v>2</v>
      </c>
      <c r="Y2832" s="44" t="s">
        <v>5849</v>
      </c>
      <c r="Z2832" s="1">
        <v>44206</v>
      </c>
      <c r="AA2832" t="s">
        <v>7991</v>
      </c>
      <c r="AB2832" t="s">
        <v>7991</v>
      </c>
      <c r="AC2832" t="s">
        <v>7955</v>
      </c>
      <c r="AD2832">
        <v>2</v>
      </c>
      <c r="AE2832">
        <v>0</v>
      </c>
      <c r="AF2832" t="s">
        <v>7955</v>
      </c>
      <c r="AG2832" t="s">
        <v>7976</v>
      </c>
      <c r="AH2832" t="s">
        <v>7976</v>
      </c>
      <c r="AI2832">
        <f>IF(Employee1[[#This Row],[ManagerRating]]="Needs Improvement",1,0)</f>
        <v>0</v>
      </c>
      <c r="AJ2832">
        <f>IF(AND(Employee1[[#This Row],[ManagerRating]]="Above and Beyond", Employee1[[#This Row],[YearsInMostRecentRole]]&gt;=3),1,0)</f>
        <v>0</v>
      </c>
    </row>
    <row r="2833" spans="1:36" x14ac:dyDescent="0.35">
      <c r="A2833" s="44" t="s">
        <v>1360</v>
      </c>
      <c r="B2833" s="44" t="s">
        <v>33</v>
      </c>
      <c r="C2833">
        <v>26</v>
      </c>
      <c r="D2833" s="44" t="s">
        <v>7987</v>
      </c>
      <c r="E2833" s="44" t="s">
        <v>23</v>
      </c>
      <c r="F2833" s="44" t="s">
        <v>24</v>
      </c>
      <c r="G2833">
        <v>17</v>
      </c>
      <c r="H2833" s="44" t="s">
        <v>7916</v>
      </c>
      <c r="I2833" s="44" t="s">
        <v>25</v>
      </c>
      <c r="J2833" s="44" t="s">
        <v>60</v>
      </c>
      <c r="K2833">
        <v>4</v>
      </c>
      <c r="L2833" s="44" t="s">
        <v>96</v>
      </c>
      <c r="M2833" s="44" t="s">
        <v>79</v>
      </c>
      <c r="N2833" s="44" t="s">
        <v>29</v>
      </c>
      <c r="O2833" s="44" t="s">
        <v>7930</v>
      </c>
      <c r="P2833">
        <v>290774</v>
      </c>
      <c r="Q2833" s="44" t="s">
        <v>30</v>
      </c>
      <c r="R2833" s="1">
        <v>42679</v>
      </c>
      <c r="S2833" s="44" t="s">
        <v>30</v>
      </c>
      <c r="T2833" s="1">
        <v>44870</v>
      </c>
      <c r="U2833">
        <v>6</v>
      </c>
      <c r="V2833">
        <v>5</v>
      </c>
      <c r="W2833">
        <v>5</v>
      </c>
      <c r="X2833">
        <v>3</v>
      </c>
      <c r="Y2833" s="44" t="s">
        <v>5850</v>
      </c>
      <c r="Z2833" s="1">
        <v>44207</v>
      </c>
      <c r="AA2833" t="s">
        <v>7991</v>
      </c>
      <c r="AB2833" t="s">
        <v>7955</v>
      </c>
      <c r="AC2833" t="s">
        <v>7955</v>
      </c>
      <c r="AD2833">
        <v>2</v>
      </c>
      <c r="AE2833">
        <v>2</v>
      </c>
      <c r="AF2833" t="s">
        <v>7991</v>
      </c>
      <c r="AG2833" t="s">
        <v>7974</v>
      </c>
      <c r="AH2833" t="s">
        <v>7974</v>
      </c>
      <c r="AI2833">
        <f>IF(Employee1[[#This Row],[ManagerRating]]="Needs Improvement",1,0)</f>
        <v>0</v>
      </c>
      <c r="AJ2833">
        <f>IF(AND(Employee1[[#This Row],[ManagerRating]]="Above and Beyond", Employee1[[#This Row],[YearsInMostRecentRole]]&gt;=3),1,0)</f>
        <v>0</v>
      </c>
    </row>
    <row r="2834" spans="1:36" x14ac:dyDescent="0.35">
      <c r="A2834" s="44" t="s">
        <v>614</v>
      </c>
      <c r="B2834" s="44" t="s">
        <v>22</v>
      </c>
      <c r="C2834">
        <v>48</v>
      </c>
      <c r="D2834" s="44" t="s">
        <v>7989</v>
      </c>
      <c r="E2834" s="44" t="s">
        <v>70</v>
      </c>
      <c r="F2834" s="44" t="s">
        <v>24</v>
      </c>
      <c r="G2834">
        <v>2</v>
      </c>
      <c r="H2834" s="44" t="s">
        <v>7915</v>
      </c>
      <c r="I2834" s="44" t="s">
        <v>34</v>
      </c>
      <c r="J2834" s="44" t="s">
        <v>26</v>
      </c>
      <c r="K2834">
        <v>1</v>
      </c>
      <c r="L2834" s="44" t="s">
        <v>51</v>
      </c>
      <c r="M2834" s="44" t="s">
        <v>116</v>
      </c>
      <c r="N2834" s="44" t="s">
        <v>35</v>
      </c>
      <c r="O2834" s="44" t="s">
        <v>7933</v>
      </c>
      <c r="P2834">
        <v>37124</v>
      </c>
      <c r="Q2834" s="44" t="s">
        <v>30</v>
      </c>
      <c r="R2834" s="1">
        <v>41614</v>
      </c>
      <c r="S2834" s="44" t="s">
        <v>36</v>
      </c>
      <c r="T2834" s="1">
        <v>44901</v>
      </c>
      <c r="U2834">
        <v>9</v>
      </c>
      <c r="V2834">
        <v>8</v>
      </c>
      <c r="W2834">
        <v>8</v>
      </c>
      <c r="X2834">
        <v>7</v>
      </c>
      <c r="Y2834" s="44" t="s">
        <v>5851</v>
      </c>
      <c r="Z2834" s="1">
        <v>44208</v>
      </c>
      <c r="AA2834" t="s">
        <v>7991</v>
      </c>
      <c r="AB2834" t="s">
        <v>7958</v>
      </c>
      <c r="AC2834" t="s">
        <v>7991</v>
      </c>
      <c r="AD2834">
        <v>3</v>
      </c>
      <c r="AE2834">
        <v>0</v>
      </c>
      <c r="AF2834" t="s">
        <v>7959</v>
      </c>
      <c r="AG2834" t="s">
        <v>7974</v>
      </c>
      <c r="AH2834" t="s">
        <v>7977</v>
      </c>
      <c r="AI2834">
        <f>IF(Employee1[[#This Row],[ManagerRating]]="Needs Improvement",1,0)</f>
        <v>1</v>
      </c>
      <c r="AJ2834">
        <f>IF(AND(Employee1[[#This Row],[ManagerRating]]="Above and Beyond", Employee1[[#This Row],[YearsInMostRecentRole]]&gt;=3),1,0)</f>
        <v>0</v>
      </c>
    </row>
    <row r="2835" spans="1:36" x14ac:dyDescent="0.35">
      <c r="A2835" s="44" t="s">
        <v>1576</v>
      </c>
      <c r="B2835" s="44" t="s">
        <v>22</v>
      </c>
      <c r="C2835">
        <v>26</v>
      </c>
      <c r="D2835" s="44" t="s">
        <v>7987</v>
      </c>
      <c r="E2835" s="44" t="s">
        <v>23</v>
      </c>
      <c r="F2835" s="44" t="s">
        <v>46</v>
      </c>
      <c r="G2835">
        <v>34</v>
      </c>
      <c r="H2835" s="44" t="s">
        <v>7917</v>
      </c>
      <c r="I2835" s="44" t="s">
        <v>34</v>
      </c>
      <c r="J2835" s="44" t="s">
        <v>60</v>
      </c>
      <c r="K2835">
        <v>4</v>
      </c>
      <c r="L2835" s="44" t="s">
        <v>61</v>
      </c>
      <c r="M2835" s="44" t="s">
        <v>82</v>
      </c>
      <c r="N2835" s="44" t="s">
        <v>42</v>
      </c>
      <c r="O2835" s="44" t="s">
        <v>7932</v>
      </c>
      <c r="P2835">
        <v>71198</v>
      </c>
      <c r="Q2835" s="44" t="s">
        <v>30</v>
      </c>
      <c r="R2835" s="1">
        <v>43046</v>
      </c>
      <c r="S2835" s="44" t="s">
        <v>36</v>
      </c>
      <c r="T2835" s="1">
        <v>44872</v>
      </c>
      <c r="U2835">
        <v>5</v>
      </c>
      <c r="V2835">
        <v>0</v>
      </c>
      <c r="W2835">
        <v>0</v>
      </c>
      <c r="X2835">
        <v>1</v>
      </c>
      <c r="Y2835" s="44" t="s">
        <v>5852</v>
      </c>
      <c r="Z2835" s="1">
        <v>44208</v>
      </c>
      <c r="AA2835" t="s">
        <v>7958</v>
      </c>
      <c r="AB2835" t="s">
        <v>7958</v>
      </c>
      <c r="AC2835" t="s">
        <v>7991</v>
      </c>
      <c r="AD2835">
        <v>2</v>
      </c>
      <c r="AE2835">
        <v>1</v>
      </c>
      <c r="AF2835" t="s">
        <v>7958</v>
      </c>
      <c r="AG2835" t="s">
        <v>7975</v>
      </c>
      <c r="AH2835" t="s">
        <v>7976</v>
      </c>
      <c r="AI2835">
        <f>IF(Employee1[[#This Row],[ManagerRating]]="Needs Improvement",1,0)</f>
        <v>0</v>
      </c>
      <c r="AJ2835">
        <f>IF(AND(Employee1[[#This Row],[ManagerRating]]="Above and Beyond", Employee1[[#This Row],[YearsInMostRecentRole]]&gt;=3),1,0)</f>
        <v>0</v>
      </c>
    </row>
    <row r="2836" spans="1:36" x14ac:dyDescent="0.35">
      <c r="A2836" s="44" t="s">
        <v>750</v>
      </c>
      <c r="B2836" s="44" t="s">
        <v>45</v>
      </c>
      <c r="C2836">
        <v>37</v>
      </c>
      <c r="D2836" s="44" t="s">
        <v>7988</v>
      </c>
      <c r="E2836" s="44" t="s">
        <v>23</v>
      </c>
      <c r="F2836" s="44" t="s">
        <v>24</v>
      </c>
      <c r="G2836">
        <v>30</v>
      </c>
      <c r="H2836" s="44" t="s">
        <v>7917</v>
      </c>
      <c r="I2836" s="44" t="s">
        <v>55</v>
      </c>
      <c r="J2836" s="44" t="s">
        <v>64</v>
      </c>
      <c r="K2836">
        <v>3</v>
      </c>
      <c r="L2836" s="44" t="s">
        <v>27</v>
      </c>
      <c r="M2836" s="44" t="s">
        <v>28</v>
      </c>
      <c r="N2836" s="44" t="s">
        <v>42</v>
      </c>
      <c r="O2836" s="44" t="s">
        <v>7932</v>
      </c>
      <c r="P2836">
        <v>61117</v>
      </c>
      <c r="Q2836" s="44" t="s">
        <v>36</v>
      </c>
      <c r="R2836" s="1">
        <v>41800</v>
      </c>
      <c r="S2836" s="44" t="s">
        <v>30</v>
      </c>
      <c r="T2836" s="1">
        <v>44722</v>
      </c>
      <c r="U2836">
        <v>8</v>
      </c>
      <c r="V2836">
        <v>2</v>
      </c>
      <c r="W2836">
        <v>5</v>
      </c>
      <c r="X2836">
        <v>0</v>
      </c>
      <c r="Y2836" s="44" t="s">
        <v>5853</v>
      </c>
      <c r="Z2836" s="1">
        <v>44208</v>
      </c>
      <c r="AA2836" t="s">
        <v>7955</v>
      </c>
      <c r="AB2836" t="s">
        <v>7959</v>
      </c>
      <c r="AC2836" t="s">
        <v>7991</v>
      </c>
      <c r="AD2836">
        <v>3</v>
      </c>
      <c r="AE2836">
        <v>0</v>
      </c>
      <c r="AF2836" t="s">
        <v>7959</v>
      </c>
      <c r="AG2836" t="s">
        <v>7974</v>
      </c>
      <c r="AH2836" t="s">
        <v>7974</v>
      </c>
      <c r="AI2836">
        <f>IF(Employee1[[#This Row],[ManagerRating]]="Needs Improvement",1,0)</f>
        <v>0</v>
      </c>
      <c r="AJ2836">
        <f>IF(AND(Employee1[[#This Row],[ManagerRating]]="Above and Beyond", Employee1[[#This Row],[YearsInMostRecentRole]]&gt;=3),1,0)</f>
        <v>0</v>
      </c>
    </row>
    <row r="2837" spans="1:36" x14ac:dyDescent="0.35">
      <c r="A2837" s="44" t="s">
        <v>1866</v>
      </c>
      <c r="B2837" s="44" t="s">
        <v>22</v>
      </c>
      <c r="C2837">
        <v>22</v>
      </c>
      <c r="D2837" s="44" t="s">
        <v>7987</v>
      </c>
      <c r="E2837" s="44" t="s">
        <v>23</v>
      </c>
      <c r="F2837" s="44" t="s">
        <v>46</v>
      </c>
      <c r="G2837">
        <v>41</v>
      </c>
      <c r="H2837" s="44" t="s">
        <v>7917</v>
      </c>
      <c r="I2837" s="44" t="s">
        <v>34</v>
      </c>
      <c r="J2837" s="44" t="s">
        <v>60</v>
      </c>
      <c r="K2837">
        <v>5</v>
      </c>
      <c r="L2837" s="44" t="s">
        <v>61</v>
      </c>
      <c r="M2837" s="44" t="s">
        <v>76</v>
      </c>
      <c r="N2837" s="44" t="s">
        <v>35</v>
      </c>
      <c r="O2837" s="44" t="s">
        <v>7932</v>
      </c>
      <c r="P2837">
        <v>75810</v>
      </c>
      <c r="Q2837" s="44" t="s">
        <v>30</v>
      </c>
      <c r="R2837" s="1">
        <v>43458</v>
      </c>
      <c r="S2837" s="44" t="s">
        <v>30</v>
      </c>
      <c r="T2837" s="1">
        <v>44919</v>
      </c>
      <c r="U2837">
        <v>4</v>
      </c>
      <c r="V2837">
        <v>2</v>
      </c>
      <c r="W2837">
        <v>4</v>
      </c>
      <c r="X2837">
        <v>3</v>
      </c>
      <c r="Y2837" s="44" t="s">
        <v>5854</v>
      </c>
      <c r="Z2837" s="1">
        <v>44208</v>
      </c>
      <c r="AA2837" t="s">
        <v>7958</v>
      </c>
      <c r="AB2837" t="s">
        <v>7956</v>
      </c>
      <c r="AC2837" t="s">
        <v>7956</v>
      </c>
      <c r="AD2837">
        <v>2</v>
      </c>
      <c r="AE2837">
        <v>1</v>
      </c>
      <c r="AF2837" t="s">
        <v>7958</v>
      </c>
      <c r="AG2837" t="s">
        <v>7976</v>
      </c>
      <c r="AH2837" t="s">
        <v>7976</v>
      </c>
      <c r="AI2837">
        <f>IF(Employee1[[#This Row],[ManagerRating]]="Needs Improvement",1,0)</f>
        <v>0</v>
      </c>
      <c r="AJ2837">
        <f>IF(AND(Employee1[[#This Row],[ManagerRating]]="Above and Beyond", Employee1[[#This Row],[YearsInMostRecentRole]]&gt;=3),1,0)</f>
        <v>0</v>
      </c>
    </row>
    <row r="2838" spans="1:36" x14ac:dyDescent="0.35">
      <c r="A2838" s="44" t="s">
        <v>127</v>
      </c>
      <c r="B2838" s="44" t="s">
        <v>33</v>
      </c>
      <c r="C2838">
        <v>47</v>
      </c>
      <c r="D2838" s="44" t="s">
        <v>7989</v>
      </c>
      <c r="E2838" s="44" t="s">
        <v>23</v>
      </c>
      <c r="F2838" s="44" t="s">
        <v>46</v>
      </c>
      <c r="G2838">
        <v>41</v>
      </c>
      <c r="H2838" s="44" t="s">
        <v>7917</v>
      </c>
      <c r="I2838" s="44" t="s">
        <v>55</v>
      </c>
      <c r="J2838" s="44" t="s">
        <v>107</v>
      </c>
      <c r="K2838">
        <v>1</v>
      </c>
      <c r="L2838" s="44" t="s">
        <v>47</v>
      </c>
      <c r="M2838" s="44" t="s">
        <v>71</v>
      </c>
      <c r="N2838" s="44" t="s">
        <v>42</v>
      </c>
      <c r="O2838" s="44" t="s">
        <v>7933</v>
      </c>
      <c r="P2838">
        <v>40786</v>
      </c>
      <c r="Q2838" s="44" t="s">
        <v>30</v>
      </c>
      <c r="R2838" s="1">
        <v>40940</v>
      </c>
      <c r="S2838" s="44" t="s">
        <v>30</v>
      </c>
      <c r="T2838" s="1">
        <v>44593</v>
      </c>
      <c r="U2838">
        <v>10</v>
      </c>
      <c r="V2838">
        <v>3</v>
      </c>
      <c r="W2838">
        <v>5</v>
      </c>
      <c r="X2838">
        <v>5</v>
      </c>
      <c r="Y2838" s="44" t="s">
        <v>5855</v>
      </c>
      <c r="Z2838" s="1">
        <v>44209</v>
      </c>
      <c r="AA2838" t="s">
        <v>7956</v>
      </c>
      <c r="AB2838" t="s">
        <v>7958</v>
      </c>
      <c r="AC2838" t="s">
        <v>7959</v>
      </c>
      <c r="AD2838">
        <v>2</v>
      </c>
      <c r="AE2838">
        <v>1</v>
      </c>
      <c r="AF2838" t="s">
        <v>7959</v>
      </c>
      <c r="AG2838" t="s">
        <v>7974</v>
      </c>
      <c r="AH2838" t="s">
        <v>7974</v>
      </c>
      <c r="AI2838">
        <f>IF(Employee1[[#This Row],[ManagerRating]]="Needs Improvement",1,0)</f>
        <v>0</v>
      </c>
      <c r="AJ2838">
        <f>IF(AND(Employee1[[#This Row],[ManagerRating]]="Above and Beyond", Employee1[[#This Row],[YearsInMostRecentRole]]&gt;=3),1,0)</f>
        <v>0</v>
      </c>
    </row>
    <row r="2839" spans="1:36" x14ac:dyDescent="0.35">
      <c r="A2839" s="44" t="s">
        <v>1524</v>
      </c>
      <c r="B2839" s="44" t="s">
        <v>22</v>
      </c>
      <c r="C2839">
        <v>25</v>
      </c>
      <c r="D2839" s="44" t="s">
        <v>7987</v>
      </c>
      <c r="E2839" s="44" t="s">
        <v>23</v>
      </c>
      <c r="F2839" s="44" t="s">
        <v>24</v>
      </c>
      <c r="G2839">
        <v>4</v>
      </c>
      <c r="H2839" s="44" t="s">
        <v>7915</v>
      </c>
      <c r="I2839" s="44" t="s">
        <v>34</v>
      </c>
      <c r="J2839" s="44" t="s">
        <v>65</v>
      </c>
      <c r="K2839">
        <v>3</v>
      </c>
      <c r="L2839" s="44" t="s">
        <v>27</v>
      </c>
      <c r="M2839" s="44" t="s">
        <v>28</v>
      </c>
      <c r="N2839" s="44" t="s">
        <v>35</v>
      </c>
      <c r="O2839" s="44" t="s">
        <v>7933</v>
      </c>
      <c r="P2839">
        <v>48917</v>
      </c>
      <c r="Q2839" s="44" t="s">
        <v>30</v>
      </c>
      <c r="R2839" s="1">
        <v>42966</v>
      </c>
      <c r="S2839" s="44" t="s">
        <v>30</v>
      </c>
      <c r="T2839" s="1">
        <v>44792</v>
      </c>
      <c r="U2839">
        <v>5</v>
      </c>
      <c r="V2839">
        <v>2</v>
      </c>
      <c r="W2839">
        <v>4</v>
      </c>
      <c r="X2839">
        <v>3</v>
      </c>
      <c r="Y2839" s="44" t="s">
        <v>5856</v>
      </c>
      <c r="Z2839" s="1">
        <v>44209</v>
      </c>
      <c r="AA2839" t="s">
        <v>7959</v>
      </c>
      <c r="AB2839" t="s">
        <v>7956</v>
      </c>
      <c r="AC2839" t="s">
        <v>7959</v>
      </c>
      <c r="AD2839">
        <v>1</v>
      </c>
      <c r="AE2839">
        <v>0</v>
      </c>
      <c r="AF2839" t="s">
        <v>7959</v>
      </c>
      <c r="AG2839" t="s">
        <v>7976</v>
      </c>
      <c r="AH2839" t="s">
        <v>7976</v>
      </c>
      <c r="AI2839">
        <f>IF(Employee1[[#This Row],[ManagerRating]]="Needs Improvement",1,0)</f>
        <v>0</v>
      </c>
      <c r="AJ2839">
        <f>IF(AND(Employee1[[#This Row],[ManagerRating]]="Above and Beyond", Employee1[[#This Row],[YearsInMostRecentRole]]&gt;=3),1,0)</f>
        <v>0</v>
      </c>
    </row>
    <row r="2840" spans="1:36" x14ac:dyDescent="0.35">
      <c r="A2840" s="44" t="s">
        <v>1990</v>
      </c>
      <c r="B2840" s="44" t="s">
        <v>33</v>
      </c>
      <c r="C2840">
        <v>21</v>
      </c>
      <c r="D2840" s="44" t="s">
        <v>7987</v>
      </c>
      <c r="E2840" s="44" t="s">
        <v>70</v>
      </c>
      <c r="F2840" s="44" t="s">
        <v>46</v>
      </c>
      <c r="G2840">
        <v>37</v>
      </c>
      <c r="H2840" s="44" t="s">
        <v>7917</v>
      </c>
      <c r="I2840" s="44" t="s">
        <v>34</v>
      </c>
      <c r="J2840" s="44" t="s">
        <v>107</v>
      </c>
      <c r="K2840">
        <v>4</v>
      </c>
      <c r="L2840" s="44" t="s">
        <v>65</v>
      </c>
      <c r="M2840" s="44" t="s">
        <v>82</v>
      </c>
      <c r="N2840" s="44" t="s">
        <v>42</v>
      </c>
      <c r="O2840" s="44" t="s">
        <v>7933</v>
      </c>
      <c r="P2840">
        <v>32679</v>
      </c>
      <c r="Q2840" s="44" t="s">
        <v>30</v>
      </c>
      <c r="R2840" s="1">
        <v>43599</v>
      </c>
      <c r="S2840" s="44" t="s">
        <v>30</v>
      </c>
      <c r="T2840" s="1">
        <v>44695</v>
      </c>
      <c r="U2840">
        <v>3</v>
      </c>
      <c r="V2840">
        <v>3</v>
      </c>
      <c r="W2840">
        <v>3</v>
      </c>
      <c r="X2840">
        <v>2</v>
      </c>
      <c r="Y2840" s="44" t="s">
        <v>5857</v>
      </c>
      <c r="Z2840" s="1">
        <v>44209</v>
      </c>
      <c r="AA2840" t="s">
        <v>7959</v>
      </c>
      <c r="AB2840" t="s">
        <v>7958</v>
      </c>
      <c r="AC2840" t="s">
        <v>7956</v>
      </c>
      <c r="AD2840">
        <v>1</v>
      </c>
      <c r="AE2840">
        <v>2</v>
      </c>
      <c r="AF2840" t="s">
        <v>7959</v>
      </c>
      <c r="AG2840" t="s">
        <v>7975</v>
      </c>
      <c r="AH2840" t="s">
        <v>7975</v>
      </c>
      <c r="AI2840">
        <f>IF(Employee1[[#This Row],[ManagerRating]]="Needs Improvement",1,0)</f>
        <v>0</v>
      </c>
      <c r="AJ2840">
        <f>IF(AND(Employee1[[#This Row],[ManagerRating]]="Above and Beyond", Employee1[[#This Row],[YearsInMostRecentRole]]&gt;=3),1,0)</f>
        <v>1</v>
      </c>
    </row>
    <row r="2841" spans="1:36" x14ac:dyDescent="0.35">
      <c r="A2841" s="44" t="s">
        <v>345</v>
      </c>
      <c r="B2841" s="44" t="s">
        <v>22</v>
      </c>
      <c r="C2841">
        <v>34</v>
      </c>
      <c r="D2841" s="44" t="s">
        <v>7988</v>
      </c>
      <c r="E2841" s="44" t="s">
        <v>23</v>
      </c>
      <c r="F2841" s="44" t="s">
        <v>24</v>
      </c>
      <c r="G2841">
        <v>16</v>
      </c>
      <c r="H2841" s="44" t="s">
        <v>7916</v>
      </c>
      <c r="I2841" s="44" t="s">
        <v>55</v>
      </c>
      <c r="J2841" s="44" t="s">
        <v>26</v>
      </c>
      <c r="K2841">
        <v>2</v>
      </c>
      <c r="L2841" s="44" t="s">
        <v>96</v>
      </c>
      <c r="M2841" s="44" t="s">
        <v>28</v>
      </c>
      <c r="N2841" s="44" t="s">
        <v>29</v>
      </c>
      <c r="O2841" s="44" t="s">
        <v>7932</v>
      </c>
      <c r="P2841">
        <v>100710</v>
      </c>
      <c r="Q2841" s="44" t="s">
        <v>36</v>
      </c>
      <c r="R2841" s="1">
        <v>41049</v>
      </c>
      <c r="S2841" s="44" t="s">
        <v>30</v>
      </c>
      <c r="T2841" s="1">
        <v>44701</v>
      </c>
      <c r="U2841">
        <v>10</v>
      </c>
      <c r="V2841">
        <v>10</v>
      </c>
      <c r="W2841">
        <v>10</v>
      </c>
      <c r="X2841">
        <v>2</v>
      </c>
      <c r="Y2841" s="44" t="s">
        <v>5858</v>
      </c>
      <c r="Z2841" s="1">
        <v>44210</v>
      </c>
      <c r="AA2841" t="s">
        <v>7991</v>
      </c>
      <c r="AB2841" t="s">
        <v>7991</v>
      </c>
      <c r="AC2841" t="s">
        <v>7991</v>
      </c>
      <c r="AD2841">
        <v>3</v>
      </c>
      <c r="AE2841">
        <v>1</v>
      </c>
      <c r="AF2841" t="s">
        <v>7958</v>
      </c>
      <c r="AG2841" t="s">
        <v>7974</v>
      </c>
      <c r="AH2841" t="s">
        <v>7977</v>
      </c>
      <c r="AI2841">
        <f>IF(Employee1[[#This Row],[ManagerRating]]="Needs Improvement",1,0)</f>
        <v>1</v>
      </c>
      <c r="AJ2841">
        <f>IF(AND(Employee1[[#This Row],[ManagerRating]]="Above and Beyond", Employee1[[#This Row],[YearsInMostRecentRole]]&gt;=3),1,0)</f>
        <v>0</v>
      </c>
    </row>
    <row r="2842" spans="1:36" x14ac:dyDescent="0.35">
      <c r="A2842" s="44" t="s">
        <v>1192</v>
      </c>
      <c r="B2842" s="44" t="s">
        <v>22</v>
      </c>
      <c r="C2842">
        <v>25</v>
      </c>
      <c r="D2842" s="44" t="s">
        <v>7987</v>
      </c>
      <c r="E2842" s="44" t="s">
        <v>23</v>
      </c>
      <c r="F2842" s="44" t="s">
        <v>46</v>
      </c>
      <c r="G2842">
        <v>34</v>
      </c>
      <c r="H2842" s="44" t="s">
        <v>7917</v>
      </c>
      <c r="I2842" s="44" t="s">
        <v>34</v>
      </c>
      <c r="J2842" s="44" t="s">
        <v>26</v>
      </c>
      <c r="K2842">
        <v>3</v>
      </c>
      <c r="L2842" s="44" t="s">
        <v>61</v>
      </c>
      <c r="M2842" s="44" t="s">
        <v>71</v>
      </c>
      <c r="N2842" s="44" t="s">
        <v>35</v>
      </c>
      <c r="O2842" s="44" t="s">
        <v>7933</v>
      </c>
      <c r="P2842">
        <v>37053</v>
      </c>
      <c r="Q2842" s="44" t="s">
        <v>30</v>
      </c>
      <c r="R2842" s="1">
        <v>42405</v>
      </c>
      <c r="S2842" s="44" t="s">
        <v>30</v>
      </c>
      <c r="T2842" s="1">
        <v>44597</v>
      </c>
      <c r="U2842">
        <v>6</v>
      </c>
      <c r="V2842">
        <v>5</v>
      </c>
      <c r="W2842">
        <v>5</v>
      </c>
      <c r="X2842">
        <v>0</v>
      </c>
      <c r="Y2842" s="44" t="s">
        <v>5859</v>
      </c>
      <c r="Z2842" s="1">
        <v>44210</v>
      </c>
      <c r="AA2842" t="s">
        <v>7955</v>
      </c>
      <c r="AB2842" t="s">
        <v>7958</v>
      </c>
      <c r="AC2842" t="s">
        <v>7958</v>
      </c>
      <c r="AD2842">
        <v>1</v>
      </c>
      <c r="AE2842">
        <v>2</v>
      </c>
      <c r="AF2842" t="s">
        <v>7958</v>
      </c>
      <c r="AG2842" t="s">
        <v>7975</v>
      </c>
      <c r="AH2842" t="s">
        <v>7975</v>
      </c>
      <c r="AI2842">
        <f>IF(Employee1[[#This Row],[ManagerRating]]="Needs Improvement",1,0)</f>
        <v>0</v>
      </c>
      <c r="AJ2842">
        <f>IF(AND(Employee1[[#This Row],[ManagerRating]]="Above and Beyond", Employee1[[#This Row],[YearsInMostRecentRole]]&gt;=3),1,0)</f>
        <v>1</v>
      </c>
    </row>
    <row r="2843" spans="1:36" x14ac:dyDescent="0.35">
      <c r="A2843" s="44" t="s">
        <v>1330</v>
      </c>
      <c r="B2843" s="44" t="s">
        <v>22</v>
      </c>
      <c r="C2843">
        <v>27</v>
      </c>
      <c r="D2843" s="44" t="s">
        <v>7987</v>
      </c>
      <c r="E2843" s="44" t="s">
        <v>23</v>
      </c>
      <c r="F2843" s="44" t="s">
        <v>46</v>
      </c>
      <c r="G2843">
        <v>26</v>
      </c>
      <c r="H2843" s="44" t="s">
        <v>7917</v>
      </c>
      <c r="I2843" s="44" t="s">
        <v>55</v>
      </c>
      <c r="J2843" s="44" t="s">
        <v>26</v>
      </c>
      <c r="K2843">
        <v>1</v>
      </c>
      <c r="L2843" s="44" t="s">
        <v>61</v>
      </c>
      <c r="M2843" s="44" t="s">
        <v>82</v>
      </c>
      <c r="N2843" s="44" t="s">
        <v>35</v>
      </c>
      <c r="O2843" s="44" t="s">
        <v>7933</v>
      </c>
      <c r="P2843">
        <v>37423</v>
      </c>
      <c r="Q2843" s="44" t="s">
        <v>36</v>
      </c>
      <c r="R2843" s="1">
        <v>42643</v>
      </c>
      <c r="S2843" s="44" t="s">
        <v>30</v>
      </c>
      <c r="T2843" s="1">
        <v>44834</v>
      </c>
      <c r="U2843">
        <v>6</v>
      </c>
      <c r="V2843">
        <v>4</v>
      </c>
      <c r="W2843">
        <v>4</v>
      </c>
      <c r="X2843">
        <v>2</v>
      </c>
      <c r="Y2843" s="44" t="s">
        <v>5860</v>
      </c>
      <c r="Z2843" s="1">
        <v>44210</v>
      </c>
      <c r="AA2843" t="s">
        <v>7955</v>
      </c>
      <c r="AB2843" t="s">
        <v>7958</v>
      </c>
      <c r="AC2843" t="s">
        <v>7958</v>
      </c>
      <c r="AD2843">
        <v>3</v>
      </c>
      <c r="AE2843">
        <v>3</v>
      </c>
      <c r="AF2843" t="s">
        <v>7991</v>
      </c>
      <c r="AG2843" t="s">
        <v>7975</v>
      </c>
      <c r="AH2843" t="s">
        <v>7975</v>
      </c>
      <c r="AI2843">
        <f>IF(Employee1[[#This Row],[ManagerRating]]="Needs Improvement",1,0)</f>
        <v>0</v>
      </c>
      <c r="AJ2843">
        <f>IF(AND(Employee1[[#This Row],[ManagerRating]]="Above and Beyond", Employee1[[#This Row],[YearsInMostRecentRole]]&gt;=3),1,0)</f>
        <v>1</v>
      </c>
    </row>
    <row r="2844" spans="1:36" x14ac:dyDescent="0.35">
      <c r="A2844" s="44" t="s">
        <v>1904</v>
      </c>
      <c r="B2844" s="44" t="s">
        <v>33</v>
      </c>
      <c r="C2844">
        <v>22</v>
      </c>
      <c r="D2844" s="44" t="s">
        <v>7987</v>
      </c>
      <c r="E2844" s="44" t="s">
        <v>59</v>
      </c>
      <c r="F2844" s="44" t="s">
        <v>24</v>
      </c>
      <c r="G2844">
        <v>17</v>
      </c>
      <c r="H2844" s="44" t="s">
        <v>7916</v>
      </c>
      <c r="I2844" s="44" t="s">
        <v>34</v>
      </c>
      <c r="J2844" s="44" t="s">
        <v>56</v>
      </c>
      <c r="K2844">
        <v>3</v>
      </c>
      <c r="L2844" s="44" t="s">
        <v>27</v>
      </c>
      <c r="M2844" s="44" t="s">
        <v>28</v>
      </c>
      <c r="N2844" s="44" t="s">
        <v>42</v>
      </c>
      <c r="O2844" s="44" t="s">
        <v>7932</v>
      </c>
      <c r="P2844">
        <v>58270</v>
      </c>
      <c r="Q2844" s="44" t="s">
        <v>30</v>
      </c>
      <c r="R2844" s="1">
        <v>43498</v>
      </c>
      <c r="S2844" s="44" t="s">
        <v>30</v>
      </c>
      <c r="T2844" s="1">
        <v>44594</v>
      </c>
      <c r="U2844">
        <v>3</v>
      </c>
      <c r="V2844">
        <v>1</v>
      </c>
      <c r="W2844">
        <v>1</v>
      </c>
      <c r="X2844">
        <v>1</v>
      </c>
      <c r="Y2844" s="44" t="s">
        <v>5861</v>
      </c>
      <c r="Z2844" s="1">
        <v>44210</v>
      </c>
      <c r="AA2844" t="s">
        <v>7955</v>
      </c>
      <c r="AB2844" t="s">
        <v>7959</v>
      </c>
      <c r="AC2844" t="s">
        <v>7959</v>
      </c>
      <c r="AD2844">
        <v>1</v>
      </c>
      <c r="AE2844">
        <v>0</v>
      </c>
      <c r="AF2844" t="s">
        <v>7991</v>
      </c>
      <c r="AG2844" t="s">
        <v>7976</v>
      </c>
      <c r="AH2844" t="s">
        <v>7974</v>
      </c>
      <c r="AI2844">
        <f>IF(Employee1[[#This Row],[ManagerRating]]="Needs Improvement",1,0)</f>
        <v>0</v>
      </c>
      <c r="AJ2844">
        <f>IF(AND(Employee1[[#This Row],[ManagerRating]]="Above and Beyond", Employee1[[#This Row],[YearsInMostRecentRole]]&gt;=3),1,0)</f>
        <v>0</v>
      </c>
    </row>
    <row r="2845" spans="1:36" x14ac:dyDescent="0.35">
      <c r="A2845" s="44" t="s">
        <v>614</v>
      </c>
      <c r="B2845" s="44" t="s">
        <v>22</v>
      </c>
      <c r="C2845">
        <v>48</v>
      </c>
      <c r="D2845" s="44" t="s">
        <v>7989</v>
      </c>
      <c r="E2845" s="44" t="s">
        <v>70</v>
      </c>
      <c r="F2845" s="44" t="s">
        <v>24</v>
      </c>
      <c r="G2845">
        <v>2</v>
      </c>
      <c r="H2845" s="44" t="s">
        <v>7915</v>
      </c>
      <c r="I2845" s="44" t="s">
        <v>34</v>
      </c>
      <c r="J2845" s="44" t="s">
        <v>26</v>
      </c>
      <c r="K2845">
        <v>1</v>
      </c>
      <c r="L2845" s="44" t="s">
        <v>51</v>
      </c>
      <c r="M2845" s="44" t="s">
        <v>116</v>
      </c>
      <c r="N2845" s="44" t="s">
        <v>35</v>
      </c>
      <c r="O2845" s="44" t="s">
        <v>7933</v>
      </c>
      <c r="P2845">
        <v>37124</v>
      </c>
      <c r="Q2845" s="44" t="s">
        <v>30</v>
      </c>
      <c r="R2845" s="1">
        <v>41614</v>
      </c>
      <c r="S2845" s="44" t="s">
        <v>36</v>
      </c>
      <c r="T2845" s="1">
        <v>44901</v>
      </c>
      <c r="U2845">
        <v>9</v>
      </c>
      <c r="V2845">
        <v>8</v>
      </c>
      <c r="W2845">
        <v>8</v>
      </c>
      <c r="X2845">
        <v>7</v>
      </c>
      <c r="Y2845" s="44" t="s">
        <v>5862</v>
      </c>
      <c r="Z2845" s="1">
        <v>42018</v>
      </c>
      <c r="AA2845" t="s">
        <v>7991</v>
      </c>
      <c r="AB2845" t="s">
        <v>7955</v>
      </c>
      <c r="AC2845" t="s">
        <v>7958</v>
      </c>
      <c r="AD2845">
        <v>3</v>
      </c>
      <c r="AE2845">
        <v>0</v>
      </c>
      <c r="AF2845" t="s">
        <v>7955</v>
      </c>
      <c r="AG2845" t="s">
        <v>7976</v>
      </c>
      <c r="AH2845" t="s">
        <v>7976</v>
      </c>
      <c r="AI2845">
        <f>IF(Employee1[[#This Row],[ManagerRating]]="Needs Improvement",1,0)</f>
        <v>0</v>
      </c>
      <c r="AJ2845">
        <f>IF(AND(Employee1[[#This Row],[ManagerRating]]="Above and Beyond", Employee1[[#This Row],[YearsInMostRecentRole]]&gt;=3),1,0)</f>
        <v>0</v>
      </c>
    </row>
    <row r="2846" spans="1:36" x14ac:dyDescent="0.35">
      <c r="A2846" s="44" t="s">
        <v>2022</v>
      </c>
      <c r="B2846" s="44" t="s">
        <v>45</v>
      </c>
      <c r="C2846">
        <v>21</v>
      </c>
      <c r="D2846" s="44" t="s">
        <v>7987</v>
      </c>
      <c r="E2846" s="44" t="s">
        <v>23</v>
      </c>
      <c r="F2846" s="44" t="s">
        <v>46</v>
      </c>
      <c r="G2846">
        <v>41</v>
      </c>
      <c r="H2846" s="44" t="s">
        <v>7917</v>
      </c>
      <c r="I2846" s="44" t="s">
        <v>34</v>
      </c>
      <c r="J2846" s="44" t="s">
        <v>60</v>
      </c>
      <c r="K2846">
        <v>3</v>
      </c>
      <c r="L2846" s="44" t="s">
        <v>47</v>
      </c>
      <c r="M2846" s="44" t="s">
        <v>71</v>
      </c>
      <c r="N2846" s="44" t="s">
        <v>35</v>
      </c>
      <c r="O2846" s="44" t="s">
        <v>7933</v>
      </c>
      <c r="P2846">
        <v>29793</v>
      </c>
      <c r="Q2846" s="44" t="s">
        <v>36</v>
      </c>
      <c r="R2846" s="1">
        <v>43638</v>
      </c>
      <c r="S2846" s="44" t="s">
        <v>36</v>
      </c>
      <c r="T2846" s="1">
        <v>44734</v>
      </c>
      <c r="U2846">
        <v>3</v>
      </c>
      <c r="V2846">
        <v>0</v>
      </c>
      <c r="W2846">
        <v>0</v>
      </c>
      <c r="X2846">
        <v>2</v>
      </c>
      <c r="Y2846" s="44" t="s">
        <v>5863</v>
      </c>
      <c r="Z2846" s="1">
        <v>44211</v>
      </c>
      <c r="AA2846" t="s">
        <v>7991</v>
      </c>
      <c r="AB2846" t="s">
        <v>7955</v>
      </c>
      <c r="AC2846" t="s">
        <v>7958</v>
      </c>
      <c r="AD2846">
        <v>1</v>
      </c>
      <c r="AE2846">
        <v>0</v>
      </c>
      <c r="AF2846" t="s">
        <v>7991</v>
      </c>
      <c r="AG2846" t="s">
        <v>7974</v>
      </c>
      <c r="AH2846" t="s">
        <v>7977</v>
      </c>
      <c r="AI2846">
        <f>IF(Employee1[[#This Row],[ManagerRating]]="Needs Improvement",1,0)</f>
        <v>1</v>
      </c>
      <c r="AJ2846">
        <f>IF(AND(Employee1[[#This Row],[ManagerRating]]="Above and Beyond", Employee1[[#This Row],[YearsInMostRecentRole]]&gt;=3),1,0)</f>
        <v>0</v>
      </c>
    </row>
    <row r="2847" spans="1:36" x14ac:dyDescent="0.35">
      <c r="A2847" s="44" t="s">
        <v>1938</v>
      </c>
      <c r="B2847" s="44" t="s">
        <v>22</v>
      </c>
      <c r="C2847">
        <v>35</v>
      </c>
      <c r="D2847" s="44" t="s">
        <v>7988</v>
      </c>
      <c r="E2847" s="44" t="s">
        <v>23</v>
      </c>
      <c r="F2847" s="44" t="s">
        <v>24</v>
      </c>
      <c r="G2847">
        <v>36</v>
      </c>
      <c r="H2847" s="44" t="s">
        <v>7917</v>
      </c>
      <c r="I2847" s="44" t="s">
        <v>34</v>
      </c>
      <c r="J2847" s="44" t="s">
        <v>60</v>
      </c>
      <c r="K2847">
        <v>4</v>
      </c>
      <c r="L2847" s="44" t="s">
        <v>27</v>
      </c>
      <c r="M2847" s="44" t="s">
        <v>79</v>
      </c>
      <c r="N2847" s="44" t="s">
        <v>35</v>
      </c>
      <c r="O2847" s="44" t="s">
        <v>7930</v>
      </c>
      <c r="P2847">
        <v>396470</v>
      </c>
      <c r="Q2847" s="44" t="s">
        <v>30</v>
      </c>
      <c r="R2847" s="1">
        <v>43546</v>
      </c>
      <c r="S2847" s="44" t="s">
        <v>30</v>
      </c>
      <c r="T2847" s="1">
        <v>44642</v>
      </c>
      <c r="U2847">
        <v>3</v>
      </c>
      <c r="V2847">
        <v>3</v>
      </c>
      <c r="W2847">
        <v>3</v>
      </c>
      <c r="X2847">
        <v>2</v>
      </c>
      <c r="Y2847" s="44" t="s">
        <v>5864</v>
      </c>
      <c r="Z2847" s="1">
        <v>44211</v>
      </c>
      <c r="AA2847" t="s">
        <v>7991</v>
      </c>
      <c r="AB2847" t="s">
        <v>7955</v>
      </c>
      <c r="AC2847" t="s">
        <v>7958</v>
      </c>
      <c r="AD2847">
        <v>2</v>
      </c>
      <c r="AE2847">
        <v>1</v>
      </c>
      <c r="AF2847" t="s">
        <v>7958</v>
      </c>
      <c r="AG2847" t="s">
        <v>7976</v>
      </c>
      <c r="AH2847" t="s">
        <v>7974</v>
      </c>
      <c r="AI2847">
        <f>IF(Employee1[[#This Row],[ManagerRating]]="Needs Improvement",1,0)</f>
        <v>0</v>
      </c>
      <c r="AJ2847">
        <f>IF(AND(Employee1[[#This Row],[ManagerRating]]="Above and Beyond", Employee1[[#This Row],[YearsInMostRecentRole]]&gt;=3),1,0)</f>
        <v>0</v>
      </c>
    </row>
    <row r="2848" spans="1:36" x14ac:dyDescent="0.35">
      <c r="A2848" s="44" t="s">
        <v>1252</v>
      </c>
      <c r="B2848" s="44" t="s">
        <v>33</v>
      </c>
      <c r="C2848">
        <v>24</v>
      </c>
      <c r="D2848" s="44" t="s">
        <v>7987</v>
      </c>
      <c r="E2848" s="44" t="s">
        <v>59</v>
      </c>
      <c r="F2848" s="44" t="s">
        <v>24</v>
      </c>
      <c r="G2848">
        <v>8</v>
      </c>
      <c r="H2848" s="44" t="s">
        <v>7915</v>
      </c>
      <c r="I2848" s="44" t="s">
        <v>34</v>
      </c>
      <c r="J2848" s="44" t="s">
        <v>26</v>
      </c>
      <c r="K2848">
        <v>3</v>
      </c>
      <c r="L2848" s="44" t="s">
        <v>27</v>
      </c>
      <c r="M2848" s="44" t="s">
        <v>28</v>
      </c>
      <c r="N2848" s="44" t="s">
        <v>35</v>
      </c>
      <c r="O2848" s="44" t="s">
        <v>7932</v>
      </c>
      <c r="P2848">
        <v>82405</v>
      </c>
      <c r="Q2848" s="44" t="s">
        <v>36</v>
      </c>
      <c r="R2848" s="1">
        <v>42540</v>
      </c>
      <c r="S2848" s="44" t="s">
        <v>36</v>
      </c>
      <c r="T2848" s="1">
        <v>44366</v>
      </c>
      <c r="U2848">
        <v>5</v>
      </c>
      <c r="V2848">
        <v>1</v>
      </c>
      <c r="W2848">
        <v>4</v>
      </c>
      <c r="X2848">
        <v>1</v>
      </c>
      <c r="Y2848" s="44" t="s">
        <v>5865</v>
      </c>
      <c r="Z2848" s="1">
        <v>44212</v>
      </c>
      <c r="AA2848" t="s">
        <v>7991</v>
      </c>
      <c r="AB2848" t="s">
        <v>7955</v>
      </c>
      <c r="AC2848" t="s">
        <v>7958</v>
      </c>
      <c r="AD2848">
        <v>3</v>
      </c>
      <c r="AE2848">
        <v>0</v>
      </c>
      <c r="AF2848" t="s">
        <v>7991</v>
      </c>
      <c r="AG2848" t="s">
        <v>7975</v>
      </c>
      <c r="AH2848" t="s">
        <v>7976</v>
      </c>
      <c r="AI2848">
        <f>IF(Employee1[[#This Row],[ManagerRating]]="Needs Improvement",1,0)</f>
        <v>0</v>
      </c>
      <c r="AJ2848">
        <f>IF(AND(Employee1[[#This Row],[ManagerRating]]="Above and Beyond", Employee1[[#This Row],[YearsInMostRecentRole]]&gt;=3),1,0)</f>
        <v>0</v>
      </c>
    </row>
    <row r="2849" spans="1:36" x14ac:dyDescent="0.35">
      <c r="A2849" s="44" t="s">
        <v>2008</v>
      </c>
      <c r="B2849" s="44" t="s">
        <v>33</v>
      </c>
      <c r="C2849">
        <v>35</v>
      </c>
      <c r="D2849" s="44" t="s">
        <v>7988</v>
      </c>
      <c r="E2849" s="44" t="s">
        <v>23</v>
      </c>
      <c r="F2849" s="44" t="s">
        <v>46</v>
      </c>
      <c r="G2849">
        <v>8</v>
      </c>
      <c r="H2849" s="44" t="s">
        <v>7915</v>
      </c>
      <c r="I2849" s="44" t="s">
        <v>34</v>
      </c>
      <c r="J2849" s="44" t="s">
        <v>60</v>
      </c>
      <c r="K2849">
        <v>4</v>
      </c>
      <c r="L2849" s="44" t="s">
        <v>47</v>
      </c>
      <c r="M2849" s="44" t="s">
        <v>138</v>
      </c>
      <c r="N2849" s="44" t="s">
        <v>42</v>
      </c>
      <c r="O2849" s="44" t="s">
        <v>7929</v>
      </c>
      <c r="P2849">
        <v>405965</v>
      </c>
      <c r="Q2849" s="44" t="s">
        <v>30</v>
      </c>
      <c r="R2849" s="1">
        <v>43623</v>
      </c>
      <c r="S2849" s="44" t="s">
        <v>30</v>
      </c>
      <c r="T2849" s="1">
        <v>44719</v>
      </c>
      <c r="U2849">
        <v>3</v>
      </c>
      <c r="V2849">
        <v>1</v>
      </c>
      <c r="W2849">
        <v>2</v>
      </c>
      <c r="X2849">
        <v>0</v>
      </c>
      <c r="Y2849" s="44" t="s">
        <v>5866</v>
      </c>
      <c r="Z2849" s="1">
        <v>44212</v>
      </c>
      <c r="AA2849" t="s">
        <v>7958</v>
      </c>
      <c r="AB2849" t="s">
        <v>7955</v>
      </c>
      <c r="AC2849" t="s">
        <v>7955</v>
      </c>
      <c r="AD2849">
        <v>3</v>
      </c>
      <c r="AE2849">
        <v>1</v>
      </c>
      <c r="AF2849" t="s">
        <v>7958</v>
      </c>
      <c r="AG2849" t="s">
        <v>7975</v>
      </c>
      <c r="AH2849" t="s">
        <v>7975</v>
      </c>
      <c r="AI2849">
        <f>IF(Employee1[[#This Row],[ManagerRating]]="Needs Improvement",1,0)</f>
        <v>0</v>
      </c>
      <c r="AJ2849">
        <f>IF(AND(Employee1[[#This Row],[ManagerRating]]="Above and Beyond", Employee1[[#This Row],[YearsInMostRecentRole]]&gt;=3),1,0)</f>
        <v>0</v>
      </c>
    </row>
    <row r="2850" spans="1:36" x14ac:dyDescent="0.35">
      <c r="A2850" s="44" t="s">
        <v>704</v>
      </c>
      <c r="B2850" s="44" t="s">
        <v>22</v>
      </c>
      <c r="C2850">
        <v>45</v>
      </c>
      <c r="D2850" s="44" t="s">
        <v>7989</v>
      </c>
      <c r="E2850" s="44" t="s">
        <v>23</v>
      </c>
      <c r="F2850" s="44" t="s">
        <v>46</v>
      </c>
      <c r="G2850">
        <v>7</v>
      </c>
      <c r="H2850" s="44" t="s">
        <v>7915</v>
      </c>
      <c r="I2850" s="44" t="s">
        <v>34</v>
      </c>
      <c r="J2850" s="44" t="s">
        <v>26</v>
      </c>
      <c r="K2850">
        <v>4</v>
      </c>
      <c r="L2850" s="44" t="s">
        <v>135</v>
      </c>
      <c r="M2850" s="44" t="s">
        <v>85</v>
      </c>
      <c r="N2850" s="44" t="s">
        <v>35</v>
      </c>
      <c r="O2850" s="44" t="s">
        <v>7932</v>
      </c>
      <c r="P2850">
        <v>104720</v>
      </c>
      <c r="Q2850" s="44" t="s">
        <v>30</v>
      </c>
      <c r="R2850" s="1">
        <v>41727</v>
      </c>
      <c r="S2850" s="44" t="s">
        <v>30</v>
      </c>
      <c r="T2850" s="1">
        <v>44649</v>
      </c>
      <c r="U2850">
        <v>8</v>
      </c>
      <c r="V2850">
        <v>7</v>
      </c>
      <c r="W2850">
        <v>7</v>
      </c>
      <c r="X2850">
        <v>0</v>
      </c>
      <c r="Y2850" s="44" t="s">
        <v>5867</v>
      </c>
      <c r="Z2850" s="1">
        <v>44213</v>
      </c>
      <c r="AA2850" t="s">
        <v>7959</v>
      </c>
      <c r="AB2850" t="s">
        <v>7956</v>
      </c>
      <c r="AC2850" t="s">
        <v>7991</v>
      </c>
      <c r="AD2850">
        <v>1</v>
      </c>
      <c r="AE2850">
        <v>1</v>
      </c>
      <c r="AF2850" t="s">
        <v>7956</v>
      </c>
      <c r="AG2850" t="s">
        <v>7975</v>
      </c>
      <c r="AH2850" t="s">
        <v>7976</v>
      </c>
      <c r="AI2850">
        <f>IF(Employee1[[#This Row],[ManagerRating]]="Needs Improvement",1,0)</f>
        <v>0</v>
      </c>
      <c r="AJ2850">
        <f>IF(AND(Employee1[[#This Row],[ManagerRating]]="Above and Beyond", Employee1[[#This Row],[YearsInMostRecentRole]]&gt;=3),1,0)</f>
        <v>0</v>
      </c>
    </row>
    <row r="2851" spans="1:36" x14ac:dyDescent="0.35">
      <c r="A2851" s="44" t="s">
        <v>968</v>
      </c>
      <c r="B2851" s="44" t="s">
        <v>33</v>
      </c>
      <c r="C2851">
        <v>26</v>
      </c>
      <c r="D2851" s="44" t="s">
        <v>7987</v>
      </c>
      <c r="E2851" s="44" t="s">
        <v>23</v>
      </c>
      <c r="F2851" s="44" t="s">
        <v>24</v>
      </c>
      <c r="G2851">
        <v>24</v>
      </c>
      <c r="H2851" s="44" t="s">
        <v>7916</v>
      </c>
      <c r="I2851" s="44" t="s">
        <v>34</v>
      </c>
      <c r="J2851" s="44" t="s">
        <v>107</v>
      </c>
      <c r="K2851">
        <v>1</v>
      </c>
      <c r="L2851" s="44" t="s">
        <v>27</v>
      </c>
      <c r="M2851" s="44" t="s">
        <v>28</v>
      </c>
      <c r="N2851" s="44" t="s">
        <v>35</v>
      </c>
      <c r="O2851" s="44" t="s">
        <v>7932</v>
      </c>
      <c r="P2851">
        <v>82312</v>
      </c>
      <c r="Q2851" s="44" t="s">
        <v>36</v>
      </c>
      <c r="R2851" s="1">
        <v>42105</v>
      </c>
      <c r="S2851" s="44" t="s">
        <v>30</v>
      </c>
      <c r="T2851" s="1">
        <v>44662</v>
      </c>
      <c r="U2851">
        <v>7</v>
      </c>
      <c r="V2851">
        <v>2</v>
      </c>
      <c r="W2851">
        <v>7</v>
      </c>
      <c r="X2851">
        <v>6</v>
      </c>
      <c r="Y2851" s="44" t="s">
        <v>5868</v>
      </c>
      <c r="Z2851" s="1">
        <v>44213</v>
      </c>
      <c r="AA2851" t="s">
        <v>7991</v>
      </c>
      <c r="AB2851" t="s">
        <v>7956</v>
      </c>
      <c r="AC2851" t="s">
        <v>7991</v>
      </c>
      <c r="AD2851">
        <v>1</v>
      </c>
      <c r="AE2851">
        <v>1</v>
      </c>
      <c r="AF2851" t="s">
        <v>7959</v>
      </c>
      <c r="AG2851" t="s">
        <v>7974</v>
      </c>
      <c r="AH2851" t="s">
        <v>7977</v>
      </c>
      <c r="AI2851">
        <f>IF(Employee1[[#This Row],[ManagerRating]]="Needs Improvement",1,0)</f>
        <v>1</v>
      </c>
      <c r="AJ2851">
        <f>IF(AND(Employee1[[#This Row],[ManagerRating]]="Above and Beyond", Employee1[[#This Row],[YearsInMostRecentRole]]&gt;=3),1,0)</f>
        <v>0</v>
      </c>
    </row>
    <row r="2852" spans="1:36" x14ac:dyDescent="0.35">
      <c r="A2852" s="44" t="s">
        <v>980</v>
      </c>
      <c r="B2852" s="44" t="s">
        <v>33</v>
      </c>
      <c r="C2852">
        <v>25</v>
      </c>
      <c r="D2852" s="44" t="s">
        <v>7987</v>
      </c>
      <c r="E2852" s="44" t="s">
        <v>23</v>
      </c>
      <c r="F2852" s="44" t="s">
        <v>46</v>
      </c>
      <c r="G2852">
        <v>1</v>
      </c>
      <c r="H2852" s="44" t="s">
        <v>7915</v>
      </c>
      <c r="I2852" s="44" t="s">
        <v>55</v>
      </c>
      <c r="J2852" s="44" t="s">
        <v>40</v>
      </c>
      <c r="K2852">
        <v>4</v>
      </c>
      <c r="L2852" s="44" t="s">
        <v>61</v>
      </c>
      <c r="M2852" s="44" t="s">
        <v>85</v>
      </c>
      <c r="N2852" s="44" t="s">
        <v>42</v>
      </c>
      <c r="O2852" s="44" t="s">
        <v>7932</v>
      </c>
      <c r="P2852">
        <v>72840</v>
      </c>
      <c r="Q2852" s="44" t="s">
        <v>30</v>
      </c>
      <c r="R2852" s="1">
        <v>42117</v>
      </c>
      <c r="S2852" s="44" t="s">
        <v>30</v>
      </c>
      <c r="T2852" s="1">
        <v>44674</v>
      </c>
      <c r="U2852">
        <v>7</v>
      </c>
      <c r="V2852">
        <v>6</v>
      </c>
      <c r="W2852">
        <v>6</v>
      </c>
      <c r="X2852">
        <v>0</v>
      </c>
      <c r="Y2852" s="44" t="s">
        <v>5869</v>
      </c>
      <c r="Z2852" s="1">
        <v>44214</v>
      </c>
      <c r="AA2852" t="s">
        <v>7958</v>
      </c>
      <c r="AB2852" t="s">
        <v>7991</v>
      </c>
      <c r="AC2852" t="s">
        <v>7959</v>
      </c>
      <c r="AD2852">
        <v>2</v>
      </c>
      <c r="AE2852">
        <v>2</v>
      </c>
      <c r="AF2852" t="s">
        <v>7958</v>
      </c>
      <c r="AG2852" t="s">
        <v>7974</v>
      </c>
      <c r="AH2852" t="s">
        <v>7977</v>
      </c>
      <c r="AI2852">
        <f>IF(Employee1[[#This Row],[ManagerRating]]="Needs Improvement",1,0)</f>
        <v>1</v>
      </c>
      <c r="AJ2852">
        <f>IF(AND(Employee1[[#This Row],[ManagerRating]]="Above and Beyond", Employee1[[#This Row],[YearsInMostRecentRole]]&gt;=3),1,0)</f>
        <v>0</v>
      </c>
    </row>
    <row r="2853" spans="1:36" x14ac:dyDescent="0.35">
      <c r="A2853" s="44" t="s">
        <v>1342</v>
      </c>
      <c r="B2853" s="44" t="s">
        <v>33</v>
      </c>
      <c r="C2853">
        <v>24</v>
      </c>
      <c r="D2853" s="44" t="s">
        <v>7987</v>
      </c>
      <c r="E2853" s="44" t="s">
        <v>70</v>
      </c>
      <c r="F2853" s="44" t="s">
        <v>46</v>
      </c>
      <c r="G2853">
        <v>10</v>
      </c>
      <c r="H2853" s="44" t="s">
        <v>7915</v>
      </c>
      <c r="I2853" s="44" t="s">
        <v>55</v>
      </c>
      <c r="J2853" s="44" t="s">
        <v>56</v>
      </c>
      <c r="K2853">
        <v>4</v>
      </c>
      <c r="L2853" s="44" t="s">
        <v>47</v>
      </c>
      <c r="M2853" s="44" t="s">
        <v>71</v>
      </c>
      <c r="N2853" s="44" t="s">
        <v>42</v>
      </c>
      <c r="O2853" s="44" t="s">
        <v>7932</v>
      </c>
      <c r="P2853">
        <v>67447</v>
      </c>
      <c r="Q2853" s="44" t="s">
        <v>36</v>
      </c>
      <c r="R2853" s="1">
        <v>42653</v>
      </c>
      <c r="S2853" s="44" t="s">
        <v>30</v>
      </c>
      <c r="T2853" s="1">
        <v>44844</v>
      </c>
      <c r="U2853">
        <v>6</v>
      </c>
      <c r="V2853">
        <v>2</v>
      </c>
      <c r="W2853">
        <v>6</v>
      </c>
      <c r="X2853">
        <v>6</v>
      </c>
      <c r="Y2853" s="44" t="s">
        <v>5870</v>
      </c>
      <c r="Z2853" s="1">
        <v>44214</v>
      </c>
      <c r="AA2853" t="s">
        <v>7991</v>
      </c>
      <c r="AB2853" t="s">
        <v>7991</v>
      </c>
      <c r="AC2853" t="s">
        <v>7959</v>
      </c>
      <c r="AD2853">
        <v>3</v>
      </c>
      <c r="AE2853">
        <v>0</v>
      </c>
      <c r="AF2853" t="s">
        <v>7955</v>
      </c>
      <c r="AG2853" t="s">
        <v>7974</v>
      </c>
      <c r="AH2853" t="s">
        <v>7974</v>
      </c>
      <c r="AI2853">
        <f>IF(Employee1[[#This Row],[ManagerRating]]="Needs Improvement",1,0)</f>
        <v>0</v>
      </c>
      <c r="AJ2853">
        <f>IF(AND(Employee1[[#This Row],[ManagerRating]]="Above and Beyond", Employee1[[#This Row],[YearsInMostRecentRole]]&gt;=3),1,0)</f>
        <v>0</v>
      </c>
    </row>
    <row r="2854" spans="1:36" x14ac:dyDescent="0.35">
      <c r="A2854" s="44" t="s">
        <v>1512</v>
      </c>
      <c r="B2854" s="44" t="s">
        <v>45</v>
      </c>
      <c r="C2854">
        <v>26</v>
      </c>
      <c r="D2854" s="44" t="s">
        <v>7987</v>
      </c>
      <c r="E2854" s="44" t="s">
        <v>59</v>
      </c>
      <c r="F2854" s="44" t="s">
        <v>39</v>
      </c>
      <c r="G2854">
        <v>23</v>
      </c>
      <c r="H2854" s="44" t="s">
        <v>7916</v>
      </c>
      <c r="I2854" s="44" t="s">
        <v>34</v>
      </c>
      <c r="J2854" s="44" t="s">
        <v>26</v>
      </c>
      <c r="K2854">
        <v>3</v>
      </c>
      <c r="L2854" s="44" t="s">
        <v>39</v>
      </c>
      <c r="M2854" s="44" t="s">
        <v>41</v>
      </c>
      <c r="N2854" s="44" t="s">
        <v>35</v>
      </c>
      <c r="O2854" s="44" t="s">
        <v>7931</v>
      </c>
      <c r="P2854">
        <v>240035</v>
      </c>
      <c r="Q2854" s="44" t="s">
        <v>36</v>
      </c>
      <c r="R2854" s="1">
        <v>42950</v>
      </c>
      <c r="S2854" s="44" t="s">
        <v>30</v>
      </c>
      <c r="T2854" s="1">
        <v>44776</v>
      </c>
      <c r="U2854">
        <v>5</v>
      </c>
      <c r="V2854">
        <v>5</v>
      </c>
      <c r="W2854">
        <v>5</v>
      </c>
      <c r="X2854">
        <v>3</v>
      </c>
      <c r="Y2854" s="44" t="s">
        <v>5871</v>
      </c>
      <c r="Z2854" s="1">
        <v>44214</v>
      </c>
      <c r="AA2854" t="s">
        <v>7991</v>
      </c>
      <c r="AB2854" t="s">
        <v>7958</v>
      </c>
      <c r="AC2854" t="s">
        <v>7955</v>
      </c>
      <c r="AD2854">
        <v>2</v>
      </c>
      <c r="AE2854">
        <v>2</v>
      </c>
      <c r="AF2854" t="s">
        <v>7958</v>
      </c>
      <c r="AG2854" t="s">
        <v>7974</v>
      </c>
      <c r="AH2854" t="s">
        <v>7977</v>
      </c>
      <c r="AI2854">
        <f>IF(Employee1[[#This Row],[ManagerRating]]="Needs Improvement",1,0)</f>
        <v>1</v>
      </c>
      <c r="AJ2854">
        <f>IF(AND(Employee1[[#This Row],[ManagerRating]]="Above and Beyond", Employee1[[#This Row],[YearsInMostRecentRole]]&gt;=3),1,0)</f>
        <v>0</v>
      </c>
    </row>
    <row r="2855" spans="1:36" x14ac:dyDescent="0.35">
      <c r="A2855" s="44" t="s">
        <v>2126</v>
      </c>
      <c r="B2855" s="44" t="s">
        <v>22</v>
      </c>
      <c r="C2855">
        <v>48</v>
      </c>
      <c r="D2855" s="44" t="s">
        <v>7989</v>
      </c>
      <c r="E2855" s="44" t="s">
        <v>23</v>
      </c>
      <c r="F2855" s="44" t="s">
        <v>46</v>
      </c>
      <c r="G2855">
        <v>9</v>
      </c>
      <c r="H2855" s="44" t="s">
        <v>7915</v>
      </c>
      <c r="I2855" s="44" t="s">
        <v>34</v>
      </c>
      <c r="J2855" s="44" t="s">
        <v>26</v>
      </c>
      <c r="K2855">
        <v>4</v>
      </c>
      <c r="L2855" s="44" t="s">
        <v>135</v>
      </c>
      <c r="M2855" s="44" t="s">
        <v>138</v>
      </c>
      <c r="N2855" s="44" t="s">
        <v>29</v>
      </c>
      <c r="O2855" s="44" t="s">
        <v>7929</v>
      </c>
      <c r="P2855">
        <v>517695</v>
      </c>
      <c r="Q2855" s="44" t="s">
        <v>30</v>
      </c>
      <c r="R2855" s="1">
        <v>43767</v>
      </c>
      <c r="S2855" s="44" t="s">
        <v>30</v>
      </c>
      <c r="T2855" s="1">
        <v>44863</v>
      </c>
      <c r="U2855">
        <v>3</v>
      </c>
      <c r="V2855">
        <v>2</v>
      </c>
      <c r="W2855">
        <v>2</v>
      </c>
      <c r="X2855">
        <v>3</v>
      </c>
      <c r="Y2855" s="44" t="s">
        <v>5872</v>
      </c>
      <c r="Z2855" s="1">
        <v>44214</v>
      </c>
      <c r="AA2855" t="s">
        <v>7958</v>
      </c>
      <c r="AB2855" t="s">
        <v>7958</v>
      </c>
      <c r="AC2855" t="s">
        <v>7991</v>
      </c>
      <c r="AD2855">
        <v>1</v>
      </c>
      <c r="AE2855">
        <v>0</v>
      </c>
      <c r="AF2855" t="s">
        <v>7955</v>
      </c>
      <c r="AG2855" t="s">
        <v>7974</v>
      </c>
      <c r="AH2855" t="s">
        <v>7974</v>
      </c>
      <c r="AI2855">
        <f>IF(Employee1[[#This Row],[ManagerRating]]="Needs Improvement",1,0)</f>
        <v>0</v>
      </c>
      <c r="AJ2855">
        <f>IF(AND(Employee1[[#This Row],[ManagerRating]]="Above and Beyond", Employee1[[#This Row],[YearsInMostRecentRole]]&gt;=3),1,0)</f>
        <v>0</v>
      </c>
    </row>
    <row r="2856" spans="1:36" x14ac:dyDescent="0.35">
      <c r="A2856" s="44" t="s">
        <v>461</v>
      </c>
      <c r="B2856" s="44" t="s">
        <v>33</v>
      </c>
      <c r="C2856">
        <v>44</v>
      </c>
      <c r="D2856" s="44" t="s">
        <v>7989</v>
      </c>
      <c r="E2856" s="44" t="s">
        <v>23</v>
      </c>
      <c r="F2856" s="44" t="s">
        <v>46</v>
      </c>
      <c r="G2856">
        <v>29</v>
      </c>
      <c r="H2856" s="44" t="s">
        <v>7917</v>
      </c>
      <c r="I2856" s="44" t="s">
        <v>34</v>
      </c>
      <c r="J2856" s="44" t="s">
        <v>40</v>
      </c>
      <c r="K2856">
        <v>3</v>
      </c>
      <c r="L2856" s="44" t="s">
        <v>47</v>
      </c>
      <c r="M2856" s="44" t="s">
        <v>71</v>
      </c>
      <c r="N2856" s="44" t="s">
        <v>42</v>
      </c>
      <c r="O2856" s="44" t="s">
        <v>7932</v>
      </c>
      <c r="P2856">
        <v>57890</v>
      </c>
      <c r="Q2856" s="44" t="s">
        <v>30</v>
      </c>
      <c r="R2856" s="1">
        <v>41418</v>
      </c>
      <c r="S2856" s="44" t="s">
        <v>30</v>
      </c>
      <c r="T2856" s="1">
        <v>44705</v>
      </c>
      <c r="U2856">
        <v>9</v>
      </c>
      <c r="V2856">
        <v>8</v>
      </c>
      <c r="W2856">
        <v>8</v>
      </c>
      <c r="X2856">
        <v>8</v>
      </c>
      <c r="Y2856" s="44" t="s">
        <v>5873</v>
      </c>
      <c r="Z2856" s="1">
        <v>44215</v>
      </c>
      <c r="AA2856" t="s">
        <v>7958</v>
      </c>
      <c r="AB2856" t="s">
        <v>7959</v>
      </c>
      <c r="AC2856" t="s">
        <v>7991</v>
      </c>
      <c r="AD2856">
        <v>2</v>
      </c>
      <c r="AE2856">
        <v>0</v>
      </c>
      <c r="AF2856" t="s">
        <v>7958</v>
      </c>
      <c r="AG2856" t="s">
        <v>7975</v>
      </c>
      <c r="AH2856" t="s">
        <v>7975</v>
      </c>
      <c r="AI2856">
        <f>IF(Employee1[[#This Row],[ManagerRating]]="Needs Improvement",1,0)</f>
        <v>0</v>
      </c>
      <c r="AJ2856">
        <f>IF(AND(Employee1[[#This Row],[ManagerRating]]="Above and Beyond", Employee1[[#This Row],[YearsInMostRecentRole]]&gt;=3),1,0)</f>
        <v>1</v>
      </c>
    </row>
    <row r="2857" spans="1:36" x14ac:dyDescent="0.35">
      <c r="A2857" s="44" t="s">
        <v>1196</v>
      </c>
      <c r="B2857" s="44" t="s">
        <v>33</v>
      </c>
      <c r="C2857">
        <v>25</v>
      </c>
      <c r="D2857" s="44" t="s">
        <v>7987</v>
      </c>
      <c r="E2857" s="44" t="s">
        <v>23</v>
      </c>
      <c r="F2857" s="44" t="s">
        <v>24</v>
      </c>
      <c r="G2857">
        <v>5</v>
      </c>
      <c r="H2857" s="44" t="s">
        <v>7915</v>
      </c>
      <c r="I2857" s="44" t="s">
        <v>55</v>
      </c>
      <c r="J2857" s="44" t="s">
        <v>60</v>
      </c>
      <c r="K2857">
        <v>2</v>
      </c>
      <c r="L2857" s="44" t="s">
        <v>27</v>
      </c>
      <c r="M2857" s="44" t="s">
        <v>28</v>
      </c>
      <c r="N2857" s="44" t="s">
        <v>29</v>
      </c>
      <c r="O2857" s="44" t="s">
        <v>7932</v>
      </c>
      <c r="P2857">
        <v>69539</v>
      </c>
      <c r="Q2857" s="44" t="s">
        <v>30</v>
      </c>
      <c r="R2857" s="1">
        <v>42413</v>
      </c>
      <c r="S2857" s="44" t="s">
        <v>30</v>
      </c>
      <c r="T2857" s="1">
        <v>44605</v>
      </c>
      <c r="U2857">
        <v>6</v>
      </c>
      <c r="V2857">
        <v>0</v>
      </c>
      <c r="W2857">
        <v>4</v>
      </c>
      <c r="X2857">
        <v>4</v>
      </c>
      <c r="Y2857" s="44" t="s">
        <v>5874</v>
      </c>
      <c r="Z2857" s="1">
        <v>44215</v>
      </c>
      <c r="AA2857" t="s">
        <v>7958</v>
      </c>
      <c r="AB2857" t="s">
        <v>7959</v>
      </c>
      <c r="AC2857" t="s">
        <v>7958</v>
      </c>
      <c r="AD2857">
        <v>3</v>
      </c>
      <c r="AE2857">
        <v>2</v>
      </c>
      <c r="AF2857" t="s">
        <v>7955</v>
      </c>
      <c r="AG2857" t="s">
        <v>7976</v>
      </c>
      <c r="AH2857" t="s">
        <v>7974</v>
      </c>
      <c r="AI2857">
        <f>IF(Employee1[[#This Row],[ManagerRating]]="Needs Improvement",1,0)</f>
        <v>0</v>
      </c>
      <c r="AJ2857">
        <f>IF(AND(Employee1[[#This Row],[ManagerRating]]="Above and Beyond", Employee1[[#This Row],[YearsInMostRecentRole]]&gt;=3),1,0)</f>
        <v>0</v>
      </c>
    </row>
    <row r="2858" spans="1:36" x14ac:dyDescent="0.35">
      <c r="A2858" s="44" t="s">
        <v>1590</v>
      </c>
      <c r="B2858" s="44" t="s">
        <v>22</v>
      </c>
      <c r="C2858">
        <v>31</v>
      </c>
      <c r="D2858" s="44" t="s">
        <v>7988</v>
      </c>
      <c r="E2858" s="44" t="s">
        <v>23</v>
      </c>
      <c r="F2858" s="44" t="s">
        <v>46</v>
      </c>
      <c r="G2858">
        <v>42</v>
      </c>
      <c r="H2858" s="44" t="s">
        <v>7917</v>
      </c>
      <c r="I2858" s="44" t="s">
        <v>55</v>
      </c>
      <c r="J2858" s="44" t="s">
        <v>26</v>
      </c>
      <c r="K2858">
        <v>3</v>
      </c>
      <c r="L2858" s="44" t="s">
        <v>47</v>
      </c>
      <c r="M2858" s="44" t="s">
        <v>48</v>
      </c>
      <c r="N2858" s="44" t="s">
        <v>42</v>
      </c>
      <c r="O2858" s="44" t="s">
        <v>7929</v>
      </c>
      <c r="P2858">
        <v>442820</v>
      </c>
      <c r="Q2858" s="44" t="s">
        <v>36</v>
      </c>
      <c r="R2858" s="1">
        <v>43084</v>
      </c>
      <c r="S2858" s="44" t="s">
        <v>30</v>
      </c>
      <c r="T2858" s="1">
        <v>44910</v>
      </c>
      <c r="U2858">
        <v>5</v>
      </c>
      <c r="V2858">
        <v>1</v>
      </c>
      <c r="W2858">
        <v>2</v>
      </c>
      <c r="X2858">
        <v>2</v>
      </c>
      <c r="Y2858" s="44" t="s">
        <v>5875</v>
      </c>
      <c r="Z2858" s="1">
        <v>44215</v>
      </c>
      <c r="AA2858" t="s">
        <v>7955</v>
      </c>
      <c r="AB2858" t="s">
        <v>7958</v>
      </c>
      <c r="AC2858" t="s">
        <v>7959</v>
      </c>
      <c r="AD2858">
        <v>1</v>
      </c>
      <c r="AE2858">
        <v>1</v>
      </c>
      <c r="AF2858" t="s">
        <v>7991</v>
      </c>
      <c r="AG2858" t="s">
        <v>7976</v>
      </c>
      <c r="AH2858" t="s">
        <v>7974</v>
      </c>
      <c r="AI2858">
        <f>IF(Employee1[[#This Row],[ManagerRating]]="Needs Improvement",1,0)</f>
        <v>0</v>
      </c>
      <c r="AJ2858">
        <f>IF(AND(Employee1[[#This Row],[ManagerRating]]="Above and Beyond", Employee1[[#This Row],[YearsInMostRecentRole]]&gt;=3),1,0)</f>
        <v>0</v>
      </c>
    </row>
    <row r="2859" spans="1:36" x14ac:dyDescent="0.35">
      <c r="A2859" s="44" t="s">
        <v>475</v>
      </c>
      <c r="B2859" s="44" t="s">
        <v>33</v>
      </c>
      <c r="C2859">
        <v>30</v>
      </c>
      <c r="D2859" s="44" t="s">
        <v>7987</v>
      </c>
      <c r="E2859" s="44" t="s">
        <v>23</v>
      </c>
      <c r="F2859" s="44" t="s">
        <v>46</v>
      </c>
      <c r="G2859">
        <v>7</v>
      </c>
      <c r="H2859" s="44" t="s">
        <v>7915</v>
      </c>
      <c r="I2859" s="44" t="s">
        <v>34</v>
      </c>
      <c r="J2859" s="44" t="s">
        <v>26</v>
      </c>
      <c r="K2859">
        <v>1</v>
      </c>
      <c r="L2859" s="44" t="s">
        <v>61</v>
      </c>
      <c r="M2859" s="44" t="s">
        <v>71</v>
      </c>
      <c r="N2859" s="44" t="s">
        <v>42</v>
      </c>
      <c r="O2859" s="44" t="s">
        <v>7932</v>
      </c>
      <c r="P2859">
        <v>70182</v>
      </c>
      <c r="Q2859" s="44" t="s">
        <v>30</v>
      </c>
      <c r="R2859" s="1">
        <v>41432</v>
      </c>
      <c r="S2859" s="44" t="s">
        <v>30</v>
      </c>
      <c r="T2859" s="1">
        <v>44719</v>
      </c>
      <c r="U2859">
        <v>9</v>
      </c>
      <c r="V2859">
        <v>8</v>
      </c>
      <c r="W2859">
        <v>9</v>
      </c>
      <c r="X2859">
        <v>8</v>
      </c>
      <c r="Y2859" s="44" t="s">
        <v>5876</v>
      </c>
      <c r="Z2859" s="1">
        <v>44216</v>
      </c>
      <c r="AA2859" t="s">
        <v>7958</v>
      </c>
      <c r="AB2859" t="s">
        <v>7991</v>
      </c>
      <c r="AC2859" t="s">
        <v>7991</v>
      </c>
      <c r="AD2859">
        <v>2</v>
      </c>
      <c r="AE2859">
        <v>0</v>
      </c>
      <c r="AF2859" t="s">
        <v>7955</v>
      </c>
      <c r="AG2859" t="s">
        <v>7976</v>
      </c>
      <c r="AH2859" t="s">
        <v>7974</v>
      </c>
      <c r="AI2859">
        <f>IF(Employee1[[#This Row],[ManagerRating]]="Needs Improvement",1,0)</f>
        <v>0</v>
      </c>
      <c r="AJ2859">
        <f>IF(AND(Employee1[[#This Row],[ManagerRating]]="Above and Beyond", Employee1[[#This Row],[YearsInMostRecentRole]]&gt;=3),1,0)</f>
        <v>0</v>
      </c>
    </row>
    <row r="2860" spans="1:36" x14ac:dyDescent="0.35">
      <c r="A2860" s="44" t="s">
        <v>487</v>
      </c>
      <c r="B2860" s="44" t="s">
        <v>22</v>
      </c>
      <c r="C2860">
        <v>39</v>
      </c>
      <c r="D2860" s="44" t="s">
        <v>7988</v>
      </c>
      <c r="E2860" s="44" t="s">
        <v>23</v>
      </c>
      <c r="F2860" s="44" t="s">
        <v>46</v>
      </c>
      <c r="G2860">
        <v>10</v>
      </c>
      <c r="H2860" s="44" t="s">
        <v>7915</v>
      </c>
      <c r="I2860" s="44" t="s">
        <v>34</v>
      </c>
      <c r="J2860" s="44" t="s">
        <v>56</v>
      </c>
      <c r="K2860">
        <v>2</v>
      </c>
      <c r="L2860" s="44" t="s">
        <v>61</v>
      </c>
      <c r="M2860" s="44" t="s">
        <v>71</v>
      </c>
      <c r="N2860" s="44" t="s">
        <v>29</v>
      </c>
      <c r="O2860" s="44" t="s">
        <v>7932</v>
      </c>
      <c r="P2860">
        <v>65796</v>
      </c>
      <c r="Q2860" s="44" t="s">
        <v>30</v>
      </c>
      <c r="R2860" s="1">
        <v>41457</v>
      </c>
      <c r="S2860" s="44" t="s">
        <v>30</v>
      </c>
      <c r="T2860" s="1">
        <v>44744</v>
      </c>
      <c r="U2860">
        <v>9</v>
      </c>
      <c r="V2860">
        <v>9</v>
      </c>
      <c r="W2860">
        <v>9</v>
      </c>
      <c r="X2860">
        <v>5</v>
      </c>
      <c r="Y2860" s="44" t="s">
        <v>5877</v>
      </c>
      <c r="Z2860" s="1">
        <v>44216</v>
      </c>
      <c r="AA2860" t="s">
        <v>7958</v>
      </c>
      <c r="AB2860" t="s">
        <v>7955</v>
      </c>
      <c r="AC2860" t="s">
        <v>7959</v>
      </c>
      <c r="AD2860">
        <v>3</v>
      </c>
      <c r="AE2860">
        <v>0</v>
      </c>
      <c r="AF2860" t="s">
        <v>7959</v>
      </c>
      <c r="AG2860" t="s">
        <v>7974</v>
      </c>
      <c r="AH2860" t="s">
        <v>7977</v>
      </c>
      <c r="AI2860">
        <f>IF(Employee1[[#This Row],[ManagerRating]]="Needs Improvement",1,0)</f>
        <v>1</v>
      </c>
      <c r="AJ2860">
        <f>IF(AND(Employee1[[#This Row],[ManagerRating]]="Above and Beyond", Employee1[[#This Row],[YearsInMostRecentRole]]&gt;=3),1,0)</f>
        <v>0</v>
      </c>
    </row>
    <row r="2861" spans="1:36" x14ac:dyDescent="0.35">
      <c r="A2861" s="44" t="s">
        <v>127</v>
      </c>
      <c r="B2861" s="44" t="s">
        <v>33</v>
      </c>
      <c r="C2861">
        <v>47</v>
      </c>
      <c r="D2861" s="44" t="s">
        <v>7989</v>
      </c>
      <c r="E2861" s="44" t="s">
        <v>23</v>
      </c>
      <c r="F2861" s="44" t="s">
        <v>46</v>
      </c>
      <c r="G2861">
        <v>41</v>
      </c>
      <c r="H2861" s="44" t="s">
        <v>7917</v>
      </c>
      <c r="I2861" s="44" t="s">
        <v>55</v>
      </c>
      <c r="J2861" s="44" t="s">
        <v>107</v>
      </c>
      <c r="K2861">
        <v>1</v>
      </c>
      <c r="L2861" s="44" t="s">
        <v>47</v>
      </c>
      <c r="M2861" s="44" t="s">
        <v>71</v>
      </c>
      <c r="N2861" s="44" t="s">
        <v>42</v>
      </c>
      <c r="O2861" s="44" t="s">
        <v>7933</v>
      </c>
      <c r="P2861">
        <v>40786</v>
      </c>
      <c r="Q2861" s="44" t="s">
        <v>30</v>
      </c>
      <c r="R2861" s="1">
        <v>40940</v>
      </c>
      <c r="S2861" s="44" t="s">
        <v>30</v>
      </c>
      <c r="T2861" s="1">
        <v>44593</v>
      </c>
      <c r="U2861">
        <v>10</v>
      </c>
      <c r="V2861">
        <v>3</v>
      </c>
      <c r="W2861">
        <v>5</v>
      </c>
      <c r="X2861">
        <v>5</v>
      </c>
      <c r="Y2861" s="44" t="s">
        <v>5878</v>
      </c>
      <c r="Z2861" s="1">
        <v>42019</v>
      </c>
      <c r="AA2861" t="s">
        <v>7955</v>
      </c>
      <c r="AB2861" t="s">
        <v>7991</v>
      </c>
      <c r="AC2861" t="s">
        <v>7991</v>
      </c>
      <c r="AD2861">
        <v>1</v>
      </c>
      <c r="AE2861">
        <v>3</v>
      </c>
      <c r="AF2861" t="s">
        <v>7958</v>
      </c>
      <c r="AG2861" t="s">
        <v>7974</v>
      </c>
      <c r="AH2861" t="s">
        <v>7974</v>
      </c>
      <c r="AI2861">
        <f>IF(Employee1[[#This Row],[ManagerRating]]="Needs Improvement",1,0)</f>
        <v>0</v>
      </c>
      <c r="AJ2861">
        <f>IF(AND(Employee1[[#This Row],[ManagerRating]]="Above and Beyond", Employee1[[#This Row],[YearsInMostRecentRole]]&gt;=3),1,0)</f>
        <v>0</v>
      </c>
    </row>
    <row r="2862" spans="1:36" x14ac:dyDescent="0.35">
      <c r="A2862" s="44" t="s">
        <v>682</v>
      </c>
      <c r="B2862" s="44" t="s">
        <v>22</v>
      </c>
      <c r="C2862">
        <v>36</v>
      </c>
      <c r="D2862" s="44" t="s">
        <v>7988</v>
      </c>
      <c r="E2862" s="44" t="s">
        <v>23</v>
      </c>
      <c r="F2862" s="44" t="s">
        <v>46</v>
      </c>
      <c r="G2862">
        <v>17</v>
      </c>
      <c r="H2862" s="44" t="s">
        <v>7916</v>
      </c>
      <c r="I2862" s="44" t="s">
        <v>34</v>
      </c>
      <c r="J2862" s="44" t="s">
        <v>40</v>
      </c>
      <c r="K2862">
        <v>3</v>
      </c>
      <c r="L2862" s="44" t="s">
        <v>47</v>
      </c>
      <c r="M2862" s="44" t="s">
        <v>71</v>
      </c>
      <c r="N2862" s="44" t="s">
        <v>35</v>
      </c>
      <c r="O2862" s="44" t="s">
        <v>7932</v>
      </c>
      <c r="P2862">
        <v>72118</v>
      </c>
      <c r="Q2862" s="44" t="s">
        <v>30</v>
      </c>
      <c r="R2862" s="1">
        <v>41702</v>
      </c>
      <c r="S2862" s="44" t="s">
        <v>30</v>
      </c>
      <c r="T2862" s="1">
        <v>44624</v>
      </c>
      <c r="U2862">
        <v>8</v>
      </c>
      <c r="V2862">
        <v>7</v>
      </c>
      <c r="W2862">
        <v>7</v>
      </c>
      <c r="X2862">
        <v>8</v>
      </c>
      <c r="Y2862" s="44" t="s">
        <v>5879</v>
      </c>
      <c r="Z2862" s="1">
        <v>44216</v>
      </c>
      <c r="AA2862" t="s">
        <v>7955</v>
      </c>
      <c r="AB2862" t="s">
        <v>7991</v>
      </c>
      <c r="AC2862" t="s">
        <v>7991</v>
      </c>
      <c r="AD2862">
        <v>3</v>
      </c>
      <c r="AE2862">
        <v>1</v>
      </c>
      <c r="AF2862" t="s">
        <v>7955</v>
      </c>
      <c r="AG2862" t="s">
        <v>7975</v>
      </c>
      <c r="AH2862" t="s">
        <v>7975</v>
      </c>
      <c r="AI2862">
        <f>IF(Employee1[[#This Row],[ManagerRating]]="Needs Improvement",1,0)</f>
        <v>0</v>
      </c>
      <c r="AJ2862">
        <f>IF(AND(Employee1[[#This Row],[ManagerRating]]="Above and Beyond", Employee1[[#This Row],[YearsInMostRecentRole]]&gt;=3),1,0)</f>
        <v>1</v>
      </c>
    </row>
    <row r="2863" spans="1:36" x14ac:dyDescent="0.35">
      <c r="A2863" s="44" t="s">
        <v>411</v>
      </c>
      <c r="B2863" s="44" t="s">
        <v>33</v>
      </c>
      <c r="C2863">
        <v>43</v>
      </c>
      <c r="D2863" s="44" t="s">
        <v>7989</v>
      </c>
      <c r="E2863" s="44" t="s">
        <v>23</v>
      </c>
      <c r="F2863" s="44" t="s">
        <v>24</v>
      </c>
      <c r="G2863">
        <v>3</v>
      </c>
      <c r="H2863" s="44" t="s">
        <v>7915</v>
      </c>
      <c r="I2863" s="44" t="s">
        <v>25</v>
      </c>
      <c r="J2863" s="44" t="s">
        <v>56</v>
      </c>
      <c r="K2863">
        <v>1</v>
      </c>
      <c r="L2863" s="44" t="s">
        <v>96</v>
      </c>
      <c r="M2863" s="44" t="s">
        <v>79</v>
      </c>
      <c r="N2863" s="44" t="s">
        <v>42</v>
      </c>
      <c r="O2863" s="44" t="s">
        <v>7930</v>
      </c>
      <c r="P2863">
        <v>313198</v>
      </c>
      <c r="Q2863" s="44" t="s">
        <v>30</v>
      </c>
      <c r="R2863" s="1">
        <v>41361</v>
      </c>
      <c r="S2863" s="44" t="s">
        <v>30</v>
      </c>
      <c r="T2863" s="1">
        <v>44648</v>
      </c>
      <c r="U2863">
        <v>9</v>
      </c>
      <c r="V2863">
        <v>5</v>
      </c>
      <c r="W2863">
        <v>9</v>
      </c>
      <c r="X2863">
        <v>2</v>
      </c>
      <c r="Y2863" s="44" t="s">
        <v>5880</v>
      </c>
      <c r="Z2863" s="1">
        <v>44219</v>
      </c>
      <c r="AA2863" t="s">
        <v>7958</v>
      </c>
      <c r="AB2863" t="s">
        <v>7956</v>
      </c>
      <c r="AC2863" t="s">
        <v>7991</v>
      </c>
      <c r="AD2863">
        <v>1</v>
      </c>
      <c r="AE2863">
        <v>0</v>
      </c>
      <c r="AF2863" t="s">
        <v>7958</v>
      </c>
      <c r="AG2863" t="s">
        <v>7974</v>
      </c>
      <c r="AH2863" t="s">
        <v>7974</v>
      </c>
      <c r="AI2863">
        <f>IF(Employee1[[#This Row],[ManagerRating]]="Needs Improvement",1,0)</f>
        <v>0</v>
      </c>
      <c r="AJ2863">
        <f>IF(AND(Employee1[[#This Row],[ManagerRating]]="Above and Beyond", Employee1[[#This Row],[YearsInMostRecentRole]]&gt;=3),1,0)</f>
        <v>0</v>
      </c>
    </row>
    <row r="2864" spans="1:36" x14ac:dyDescent="0.35">
      <c r="A2864" s="44" t="s">
        <v>1728</v>
      </c>
      <c r="B2864" s="44" t="s">
        <v>45</v>
      </c>
      <c r="C2864">
        <v>25</v>
      </c>
      <c r="D2864" s="44" t="s">
        <v>7987</v>
      </c>
      <c r="E2864" s="44" t="s">
        <v>23</v>
      </c>
      <c r="F2864" s="44" t="s">
        <v>46</v>
      </c>
      <c r="G2864">
        <v>8</v>
      </c>
      <c r="H2864" s="44" t="s">
        <v>7915</v>
      </c>
      <c r="I2864" s="44" t="s">
        <v>34</v>
      </c>
      <c r="J2864" s="44" t="s">
        <v>107</v>
      </c>
      <c r="K2864">
        <v>3</v>
      </c>
      <c r="L2864" s="44" t="s">
        <v>61</v>
      </c>
      <c r="M2864" s="44" t="s">
        <v>85</v>
      </c>
      <c r="N2864" s="44" t="s">
        <v>35</v>
      </c>
      <c r="O2864" s="44" t="s">
        <v>7931</v>
      </c>
      <c r="P2864">
        <v>126055</v>
      </c>
      <c r="Q2864" s="44" t="s">
        <v>30</v>
      </c>
      <c r="R2864" s="1">
        <v>43268</v>
      </c>
      <c r="S2864" s="44" t="s">
        <v>30</v>
      </c>
      <c r="T2864" s="1">
        <v>44729</v>
      </c>
      <c r="U2864">
        <v>4</v>
      </c>
      <c r="V2864">
        <v>4</v>
      </c>
      <c r="W2864">
        <v>4</v>
      </c>
      <c r="X2864">
        <v>2</v>
      </c>
      <c r="Y2864" s="44" t="s">
        <v>5881</v>
      </c>
      <c r="Z2864" s="1">
        <v>44219</v>
      </c>
      <c r="AA2864" t="s">
        <v>7958</v>
      </c>
      <c r="AB2864" t="s">
        <v>7958</v>
      </c>
      <c r="AC2864" t="s">
        <v>7958</v>
      </c>
      <c r="AD2864">
        <v>2</v>
      </c>
      <c r="AE2864">
        <v>0</v>
      </c>
      <c r="AF2864" t="s">
        <v>7959</v>
      </c>
      <c r="AG2864" t="s">
        <v>7976</v>
      </c>
      <c r="AH2864" t="s">
        <v>7974</v>
      </c>
      <c r="AI2864">
        <f>IF(Employee1[[#This Row],[ManagerRating]]="Needs Improvement",1,0)</f>
        <v>0</v>
      </c>
      <c r="AJ2864">
        <f>IF(AND(Employee1[[#This Row],[ManagerRating]]="Above and Beyond", Employee1[[#This Row],[YearsInMostRecentRole]]&gt;=3),1,0)</f>
        <v>0</v>
      </c>
    </row>
    <row r="2865" spans="1:36" x14ac:dyDescent="0.35">
      <c r="A2865" s="44" t="s">
        <v>433</v>
      </c>
      <c r="B2865" s="44" t="s">
        <v>22</v>
      </c>
      <c r="C2865">
        <v>30</v>
      </c>
      <c r="D2865" s="44" t="s">
        <v>7987</v>
      </c>
      <c r="E2865" s="44" t="s">
        <v>23</v>
      </c>
      <c r="F2865" s="44" t="s">
        <v>46</v>
      </c>
      <c r="G2865">
        <v>26</v>
      </c>
      <c r="H2865" s="44" t="s">
        <v>7917</v>
      </c>
      <c r="I2865" s="44" t="s">
        <v>34</v>
      </c>
      <c r="J2865" s="44" t="s">
        <v>26</v>
      </c>
      <c r="K2865">
        <v>3</v>
      </c>
      <c r="L2865" s="44" t="s">
        <v>61</v>
      </c>
      <c r="M2865" s="44" t="s">
        <v>71</v>
      </c>
      <c r="N2865" s="44" t="s">
        <v>35</v>
      </c>
      <c r="O2865" s="44" t="s">
        <v>7932</v>
      </c>
      <c r="P2865">
        <v>96170</v>
      </c>
      <c r="Q2865" s="44" t="s">
        <v>30</v>
      </c>
      <c r="R2865" s="1">
        <v>41379</v>
      </c>
      <c r="S2865" s="44" t="s">
        <v>30</v>
      </c>
      <c r="T2865" s="1">
        <v>44666</v>
      </c>
      <c r="U2865">
        <v>9</v>
      </c>
      <c r="V2865">
        <v>4</v>
      </c>
      <c r="W2865">
        <v>9</v>
      </c>
      <c r="X2865">
        <v>1</v>
      </c>
      <c r="Y2865" s="44" t="s">
        <v>5882</v>
      </c>
      <c r="Z2865" s="1">
        <v>44221</v>
      </c>
      <c r="AA2865" t="s">
        <v>7991</v>
      </c>
      <c r="AB2865" t="s">
        <v>7956</v>
      </c>
      <c r="AC2865" t="s">
        <v>7959</v>
      </c>
      <c r="AD2865">
        <v>2</v>
      </c>
      <c r="AE2865">
        <v>0</v>
      </c>
      <c r="AF2865" t="s">
        <v>7991</v>
      </c>
      <c r="AG2865" t="s">
        <v>7975</v>
      </c>
      <c r="AH2865" t="s">
        <v>7976</v>
      </c>
      <c r="AI2865">
        <f>IF(Employee1[[#This Row],[ManagerRating]]="Needs Improvement",1,0)</f>
        <v>0</v>
      </c>
      <c r="AJ2865">
        <f>IF(AND(Employee1[[#This Row],[ManagerRating]]="Above and Beyond", Employee1[[#This Row],[YearsInMostRecentRole]]&gt;=3),1,0)</f>
        <v>0</v>
      </c>
    </row>
    <row r="2866" spans="1:36" x14ac:dyDescent="0.35">
      <c r="A2866" s="44" t="s">
        <v>285</v>
      </c>
      <c r="B2866" s="44" t="s">
        <v>33</v>
      </c>
      <c r="C2866">
        <v>29</v>
      </c>
      <c r="D2866" s="44" t="s">
        <v>7987</v>
      </c>
      <c r="E2866" s="44" t="s">
        <v>70</v>
      </c>
      <c r="F2866" s="44" t="s">
        <v>24</v>
      </c>
      <c r="G2866">
        <v>42</v>
      </c>
      <c r="H2866" s="44" t="s">
        <v>7917</v>
      </c>
      <c r="I2866" s="44" t="s">
        <v>34</v>
      </c>
      <c r="J2866" s="44" t="s">
        <v>26</v>
      </c>
      <c r="K2866">
        <v>3</v>
      </c>
      <c r="L2866" s="44" t="s">
        <v>51</v>
      </c>
      <c r="M2866" s="44" t="s">
        <v>116</v>
      </c>
      <c r="N2866" s="44" t="s">
        <v>42</v>
      </c>
      <c r="O2866" s="44" t="s">
        <v>7932</v>
      </c>
      <c r="P2866">
        <v>78726</v>
      </c>
      <c r="Q2866" s="44" t="s">
        <v>30</v>
      </c>
      <c r="R2866" s="1">
        <v>41024</v>
      </c>
      <c r="S2866" s="44" t="s">
        <v>36</v>
      </c>
      <c r="T2866" s="1">
        <v>43215</v>
      </c>
      <c r="U2866">
        <v>6</v>
      </c>
      <c r="V2866">
        <v>0</v>
      </c>
      <c r="W2866">
        <v>1</v>
      </c>
      <c r="X2866">
        <v>1</v>
      </c>
      <c r="Y2866" s="44" t="s">
        <v>5883</v>
      </c>
      <c r="Z2866" s="1">
        <v>42020</v>
      </c>
      <c r="AA2866" t="s">
        <v>7955</v>
      </c>
      <c r="AB2866" t="s">
        <v>7958</v>
      </c>
      <c r="AC2866" t="s">
        <v>7955</v>
      </c>
      <c r="AD2866">
        <v>2</v>
      </c>
      <c r="AE2866">
        <v>0</v>
      </c>
      <c r="AF2866" t="s">
        <v>7959</v>
      </c>
      <c r="AG2866" t="s">
        <v>7974</v>
      </c>
      <c r="AH2866" t="s">
        <v>7974</v>
      </c>
      <c r="AI2866">
        <f>IF(Employee1[[#This Row],[ManagerRating]]="Needs Improvement",1,0)</f>
        <v>0</v>
      </c>
      <c r="AJ2866">
        <f>IF(AND(Employee1[[#This Row],[ManagerRating]]="Above and Beyond", Employee1[[#This Row],[YearsInMostRecentRole]]&gt;=3),1,0)</f>
        <v>0</v>
      </c>
    </row>
    <row r="2867" spans="1:36" x14ac:dyDescent="0.35">
      <c r="A2867" s="44" t="s">
        <v>870</v>
      </c>
      <c r="B2867" s="44" t="s">
        <v>22</v>
      </c>
      <c r="C2867">
        <v>29</v>
      </c>
      <c r="D2867" s="44" t="s">
        <v>7987</v>
      </c>
      <c r="E2867" s="44" t="s">
        <v>70</v>
      </c>
      <c r="F2867" s="44" t="s">
        <v>46</v>
      </c>
      <c r="G2867">
        <v>12</v>
      </c>
      <c r="H2867" s="44" t="s">
        <v>7915</v>
      </c>
      <c r="I2867" s="44" t="s">
        <v>25</v>
      </c>
      <c r="J2867" s="44" t="s">
        <v>56</v>
      </c>
      <c r="K2867">
        <v>3</v>
      </c>
      <c r="L2867" s="44" t="s">
        <v>61</v>
      </c>
      <c r="M2867" s="44" t="s">
        <v>82</v>
      </c>
      <c r="N2867" s="44" t="s">
        <v>35</v>
      </c>
      <c r="O2867" s="44" t="s">
        <v>7932</v>
      </c>
      <c r="P2867">
        <v>72057</v>
      </c>
      <c r="Q2867" s="44" t="s">
        <v>30</v>
      </c>
      <c r="R2867" s="1">
        <v>41970</v>
      </c>
      <c r="S2867" s="44" t="s">
        <v>30</v>
      </c>
      <c r="T2867" s="1">
        <v>44892</v>
      </c>
      <c r="U2867">
        <v>8</v>
      </c>
      <c r="V2867">
        <v>8</v>
      </c>
      <c r="W2867">
        <v>8</v>
      </c>
      <c r="X2867">
        <v>3</v>
      </c>
      <c r="Y2867" s="44" t="s">
        <v>5884</v>
      </c>
      <c r="Z2867" s="1">
        <v>44221</v>
      </c>
      <c r="AA2867" t="s">
        <v>7991</v>
      </c>
      <c r="AB2867" t="s">
        <v>7959</v>
      </c>
      <c r="AC2867" t="s">
        <v>7959</v>
      </c>
      <c r="AD2867">
        <v>3</v>
      </c>
      <c r="AE2867">
        <v>0</v>
      </c>
      <c r="AF2867" t="s">
        <v>7959</v>
      </c>
      <c r="AG2867" t="s">
        <v>7976</v>
      </c>
      <c r="AH2867" t="s">
        <v>7974</v>
      </c>
      <c r="AI2867">
        <f>IF(Employee1[[#This Row],[ManagerRating]]="Needs Improvement",1,0)</f>
        <v>0</v>
      </c>
      <c r="AJ2867">
        <f>IF(AND(Employee1[[#This Row],[ManagerRating]]="Above and Beyond", Employee1[[#This Row],[YearsInMostRecentRole]]&gt;=3),1,0)</f>
        <v>0</v>
      </c>
    </row>
    <row r="2868" spans="1:36" x14ac:dyDescent="0.35">
      <c r="A2868" s="44" t="s">
        <v>924</v>
      </c>
      <c r="B2868" s="44" t="s">
        <v>22</v>
      </c>
      <c r="C2868">
        <v>26</v>
      </c>
      <c r="D2868" s="44" t="s">
        <v>7987</v>
      </c>
      <c r="E2868" s="44" t="s">
        <v>23</v>
      </c>
      <c r="F2868" s="44" t="s">
        <v>39</v>
      </c>
      <c r="G2868">
        <v>5</v>
      </c>
      <c r="H2868" s="44" t="s">
        <v>7915</v>
      </c>
      <c r="I2868" s="44" t="s">
        <v>34</v>
      </c>
      <c r="J2868" s="44" t="s">
        <v>56</v>
      </c>
      <c r="K2868">
        <v>4</v>
      </c>
      <c r="L2868" s="44" t="s">
        <v>39</v>
      </c>
      <c r="M2868" s="44" t="s">
        <v>190</v>
      </c>
      <c r="N2868" s="44" t="s">
        <v>42</v>
      </c>
      <c r="O2868" s="44" t="s">
        <v>7930</v>
      </c>
      <c r="P2868">
        <v>315071</v>
      </c>
      <c r="Q2868" s="44" t="s">
        <v>36</v>
      </c>
      <c r="R2868" s="1">
        <v>42029</v>
      </c>
      <c r="S2868" s="44" t="s">
        <v>30</v>
      </c>
      <c r="T2868" s="1">
        <v>44586</v>
      </c>
      <c r="U2868">
        <v>7</v>
      </c>
      <c r="V2868">
        <v>7</v>
      </c>
      <c r="W2868">
        <v>7</v>
      </c>
      <c r="X2868">
        <v>1</v>
      </c>
      <c r="Y2868" s="44" t="s">
        <v>5885</v>
      </c>
      <c r="Z2868" s="1">
        <v>44221</v>
      </c>
      <c r="AA2868" t="s">
        <v>7991</v>
      </c>
      <c r="AB2868" t="s">
        <v>7958</v>
      </c>
      <c r="AC2868" t="s">
        <v>7958</v>
      </c>
      <c r="AD2868">
        <v>3</v>
      </c>
      <c r="AE2868">
        <v>1</v>
      </c>
      <c r="AF2868" t="s">
        <v>7959</v>
      </c>
      <c r="AG2868" t="s">
        <v>7975</v>
      </c>
      <c r="AH2868" t="s">
        <v>7976</v>
      </c>
      <c r="AI2868">
        <f>IF(Employee1[[#This Row],[ManagerRating]]="Needs Improvement",1,0)</f>
        <v>0</v>
      </c>
      <c r="AJ2868">
        <f>IF(AND(Employee1[[#This Row],[ManagerRating]]="Above and Beyond", Employee1[[#This Row],[YearsInMostRecentRole]]&gt;=3),1,0)</f>
        <v>0</v>
      </c>
    </row>
    <row r="2869" spans="1:36" x14ac:dyDescent="0.35">
      <c r="A2869" s="44" t="s">
        <v>509</v>
      </c>
      <c r="B2869" s="44" t="s">
        <v>22</v>
      </c>
      <c r="C2869">
        <v>39</v>
      </c>
      <c r="D2869" s="44" t="s">
        <v>7988</v>
      </c>
      <c r="E2869" s="44" t="s">
        <v>23</v>
      </c>
      <c r="F2869" s="44" t="s">
        <v>24</v>
      </c>
      <c r="G2869">
        <v>15</v>
      </c>
      <c r="H2869" s="44" t="s">
        <v>7915</v>
      </c>
      <c r="I2869" s="44" t="s">
        <v>34</v>
      </c>
      <c r="J2869" s="44" t="s">
        <v>56</v>
      </c>
      <c r="K2869">
        <v>3</v>
      </c>
      <c r="L2869" s="44" t="s">
        <v>27</v>
      </c>
      <c r="M2869" s="44" t="s">
        <v>28</v>
      </c>
      <c r="N2869" s="44" t="s">
        <v>42</v>
      </c>
      <c r="O2869" s="44" t="s">
        <v>7931</v>
      </c>
      <c r="P2869">
        <v>136970</v>
      </c>
      <c r="Q2869" s="44" t="s">
        <v>30</v>
      </c>
      <c r="R2869" s="1">
        <v>41483</v>
      </c>
      <c r="S2869" s="44" t="s">
        <v>30</v>
      </c>
      <c r="T2869" s="1">
        <v>44770</v>
      </c>
      <c r="U2869">
        <v>9</v>
      </c>
      <c r="V2869">
        <v>4</v>
      </c>
      <c r="W2869">
        <v>8</v>
      </c>
      <c r="X2869">
        <v>2</v>
      </c>
      <c r="Y2869" s="44" t="s">
        <v>5886</v>
      </c>
      <c r="Z2869" s="1">
        <v>44223</v>
      </c>
      <c r="AA2869" t="s">
        <v>7955</v>
      </c>
      <c r="AB2869" t="s">
        <v>7955</v>
      </c>
      <c r="AC2869" t="s">
        <v>7959</v>
      </c>
      <c r="AD2869">
        <v>3</v>
      </c>
      <c r="AE2869">
        <v>0</v>
      </c>
      <c r="AF2869" t="s">
        <v>7991</v>
      </c>
      <c r="AG2869" t="s">
        <v>7975</v>
      </c>
      <c r="AH2869" t="s">
        <v>7975</v>
      </c>
      <c r="AI2869">
        <f>IF(Employee1[[#This Row],[ManagerRating]]="Needs Improvement",1,0)</f>
        <v>0</v>
      </c>
      <c r="AJ2869">
        <f>IF(AND(Employee1[[#This Row],[ManagerRating]]="Above and Beyond", Employee1[[#This Row],[YearsInMostRecentRole]]&gt;=3),1,0)</f>
        <v>1</v>
      </c>
    </row>
    <row r="2870" spans="1:36" x14ac:dyDescent="0.35">
      <c r="A2870" s="44" t="s">
        <v>1952</v>
      </c>
      <c r="B2870" s="44" t="s">
        <v>22</v>
      </c>
      <c r="C2870">
        <v>36</v>
      </c>
      <c r="D2870" s="44" t="s">
        <v>7988</v>
      </c>
      <c r="E2870" s="44" t="s">
        <v>23</v>
      </c>
      <c r="F2870" s="44" t="s">
        <v>24</v>
      </c>
      <c r="G2870">
        <v>20</v>
      </c>
      <c r="H2870" s="44" t="s">
        <v>7916</v>
      </c>
      <c r="I2870" s="44" t="s">
        <v>25</v>
      </c>
      <c r="J2870" s="44" t="s">
        <v>56</v>
      </c>
      <c r="K2870">
        <v>4</v>
      </c>
      <c r="L2870" s="44" t="s">
        <v>96</v>
      </c>
      <c r="M2870" s="44" t="s">
        <v>28</v>
      </c>
      <c r="N2870" s="44" t="s">
        <v>29</v>
      </c>
      <c r="O2870" s="44" t="s">
        <v>7931</v>
      </c>
      <c r="P2870">
        <v>220472</v>
      </c>
      <c r="Q2870" s="44" t="s">
        <v>30</v>
      </c>
      <c r="R2870" s="1">
        <v>43558</v>
      </c>
      <c r="S2870" s="44" t="s">
        <v>30</v>
      </c>
      <c r="T2870" s="1">
        <v>44654</v>
      </c>
      <c r="U2870">
        <v>3</v>
      </c>
      <c r="V2870">
        <v>1</v>
      </c>
      <c r="W2870">
        <v>1</v>
      </c>
      <c r="X2870">
        <v>0</v>
      </c>
      <c r="Y2870" s="44" t="s">
        <v>5887</v>
      </c>
      <c r="Z2870" s="1">
        <v>44223</v>
      </c>
      <c r="AA2870" t="s">
        <v>7991</v>
      </c>
      <c r="AB2870" t="s">
        <v>7955</v>
      </c>
      <c r="AC2870" t="s">
        <v>7958</v>
      </c>
      <c r="AD2870">
        <v>3</v>
      </c>
      <c r="AE2870">
        <v>0</v>
      </c>
      <c r="AF2870" t="s">
        <v>7959</v>
      </c>
      <c r="AG2870" t="s">
        <v>7974</v>
      </c>
      <c r="AH2870" t="s">
        <v>7974</v>
      </c>
      <c r="AI2870">
        <f>IF(Employee1[[#This Row],[ManagerRating]]="Needs Improvement",1,0)</f>
        <v>0</v>
      </c>
      <c r="AJ2870">
        <f>IF(AND(Employee1[[#This Row],[ManagerRating]]="Above and Beyond", Employee1[[#This Row],[YearsInMostRecentRole]]&gt;=3),1,0)</f>
        <v>0</v>
      </c>
    </row>
    <row r="2871" spans="1:36" x14ac:dyDescent="0.35">
      <c r="A2871" s="44" t="s">
        <v>347</v>
      </c>
      <c r="B2871" s="44" t="s">
        <v>22</v>
      </c>
      <c r="C2871">
        <v>34</v>
      </c>
      <c r="D2871" s="44" t="s">
        <v>7988</v>
      </c>
      <c r="E2871" s="44" t="s">
        <v>23</v>
      </c>
      <c r="F2871" s="44" t="s">
        <v>46</v>
      </c>
      <c r="G2871">
        <v>41</v>
      </c>
      <c r="H2871" s="44" t="s">
        <v>7917</v>
      </c>
      <c r="I2871" s="44" t="s">
        <v>55</v>
      </c>
      <c r="J2871" s="44" t="s">
        <v>60</v>
      </c>
      <c r="K2871">
        <v>3</v>
      </c>
      <c r="L2871" s="44" t="s">
        <v>47</v>
      </c>
      <c r="M2871" s="44" t="s">
        <v>82</v>
      </c>
      <c r="N2871" s="44" t="s">
        <v>42</v>
      </c>
      <c r="O2871" s="44" t="s">
        <v>7932</v>
      </c>
      <c r="P2871">
        <v>50386</v>
      </c>
      <c r="Q2871" s="44" t="s">
        <v>30</v>
      </c>
      <c r="R2871" s="1">
        <v>41049</v>
      </c>
      <c r="S2871" s="44" t="s">
        <v>30</v>
      </c>
      <c r="T2871" s="1">
        <v>44701</v>
      </c>
      <c r="U2871">
        <v>10</v>
      </c>
      <c r="V2871">
        <v>8</v>
      </c>
      <c r="W2871">
        <v>9</v>
      </c>
      <c r="X2871">
        <v>10</v>
      </c>
      <c r="Y2871" s="44" t="s">
        <v>5888</v>
      </c>
      <c r="Z2871" s="1">
        <v>44224</v>
      </c>
      <c r="AA2871" t="s">
        <v>7958</v>
      </c>
      <c r="AB2871" t="s">
        <v>7959</v>
      </c>
      <c r="AC2871" t="s">
        <v>7955</v>
      </c>
      <c r="AD2871">
        <v>3</v>
      </c>
      <c r="AE2871">
        <v>3</v>
      </c>
      <c r="AF2871" t="s">
        <v>7991</v>
      </c>
      <c r="AG2871" t="s">
        <v>7975</v>
      </c>
      <c r="AH2871" t="s">
        <v>7976</v>
      </c>
      <c r="AI2871">
        <f>IF(Employee1[[#This Row],[ManagerRating]]="Needs Improvement",1,0)</f>
        <v>0</v>
      </c>
      <c r="AJ2871">
        <f>IF(AND(Employee1[[#This Row],[ManagerRating]]="Above and Beyond", Employee1[[#This Row],[YearsInMostRecentRole]]&gt;=3),1,0)</f>
        <v>0</v>
      </c>
    </row>
    <row r="2872" spans="1:36" x14ac:dyDescent="0.35">
      <c r="A2872" s="44" t="s">
        <v>1040</v>
      </c>
      <c r="B2872" s="44" t="s">
        <v>33</v>
      </c>
      <c r="C2872">
        <v>26</v>
      </c>
      <c r="D2872" s="44" t="s">
        <v>7987</v>
      </c>
      <c r="E2872" s="44" t="s">
        <v>23</v>
      </c>
      <c r="F2872" s="44" t="s">
        <v>46</v>
      </c>
      <c r="G2872">
        <v>41</v>
      </c>
      <c r="H2872" s="44" t="s">
        <v>7917</v>
      </c>
      <c r="I2872" s="44" t="s">
        <v>55</v>
      </c>
      <c r="J2872" s="44" t="s">
        <v>56</v>
      </c>
      <c r="K2872">
        <v>3</v>
      </c>
      <c r="L2872" s="44" t="s">
        <v>47</v>
      </c>
      <c r="M2872" s="44" t="s">
        <v>85</v>
      </c>
      <c r="N2872" s="44" t="s">
        <v>29</v>
      </c>
      <c r="O2872" s="44" t="s">
        <v>7933</v>
      </c>
      <c r="P2872">
        <v>47676</v>
      </c>
      <c r="Q2872" s="44" t="s">
        <v>30</v>
      </c>
      <c r="R2872" s="1">
        <v>42205</v>
      </c>
      <c r="S2872" s="44" t="s">
        <v>30</v>
      </c>
      <c r="T2872" s="1">
        <v>44762</v>
      </c>
      <c r="U2872">
        <v>7</v>
      </c>
      <c r="V2872">
        <v>4</v>
      </c>
      <c r="W2872">
        <v>6</v>
      </c>
      <c r="X2872">
        <v>1</v>
      </c>
      <c r="Y2872" s="44" t="s">
        <v>5889</v>
      </c>
      <c r="Z2872" s="1">
        <v>44224</v>
      </c>
      <c r="AA2872" t="s">
        <v>7991</v>
      </c>
      <c r="AB2872" t="s">
        <v>7955</v>
      </c>
      <c r="AC2872" t="s">
        <v>7955</v>
      </c>
      <c r="AD2872">
        <v>3</v>
      </c>
      <c r="AE2872">
        <v>1</v>
      </c>
      <c r="AF2872" t="s">
        <v>7955</v>
      </c>
      <c r="AG2872" t="s">
        <v>7976</v>
      </c>
      <c r="AH2872" t="s">
        <v>7974</v>
      </c>
      <c r="AI2872">
        <f>IF(Employee1[[#This Row],[ManagerRating]]="Needs Improvement",1,0)</f>
        <v>0</v>
      </c>
      <c r="AJ2872">
        <f>IF(AND(Employee1[[#This Row],[ManagerRating]]="Above and Beyond", Employee1[[#This Row],[YearsInMostRecentRole]]&gt;=3),1,0)</f>
        <v>0</v>
      </c>
    </row>
    <row r="2873" spans="1:36" x14ac:dyDescent="0.35">
      <c r="A2873" s="44" t="s">
        <v>2138</v>
      </c>
      <c r="B2873" s="44" t="s">
        <v>22</v>
      </c>
      <c r="C2873">
        <v>23</v>
      </c>
      <c r="D2873" s="44" t="s">
        <v>7987</v>
      </c>
      <c r="E2873" s="44" t="s">
        <v>70</v>
      </c>
      <c r="F2873" s="44" t="s">
        <v>24</v>
      </c>
      <c r="G2873">
        <v>26</v>
      </c>
      <c r="H2873" s="44" t="s">
        <v>7917</v>
      </c>
      <c r="I2873" s="44" t="s">
        <v>55</v>
      </c>
      <c r="J2873" s="44" t="s">
        <v>26</v>
      </c>
      <c r="K2873">
        <v>1</v>
      </c>
      <c r="L2873" s="44" t="s">
        <v>27</v>
      </c>
      <c r="M2873" s="44" t="s">
        <v>28</v>
      </c>
      <c r="N2873" s="44" t="s">
        <v>42</v>
      </c>
      <c r="O2873" s="44" t="s">
        <v>7933</v>
      </c>
      <c r="P2873">
        <v>44646</v>
      </c>
      <c r="Q2873" s="44" t="s">
        <v>30</v>
      </c>
      <c r="R2873" s="1">
        <v>43784</v>
      </c>
      <c r="S2873" s="44" t="s">
        <v>30</v>
      </c>
      <c r="T2873" s="1">
        <v>44880</v>
      </c>
      <c r="U2873">
        <v>3</v>
      </c>
      <c r="V2873">
        <v>1</v>
      </c>
      <c r="W2873">
        <v>2</v>
      </c>
      <c r="X2873">
        <v>2</v>
      </c>
      <c r="Y2873" s="44" t="s">
        <v>5890</v>
      </c>
      <c r="Z2873" s="1">
        <v>44224</v>
      </c>
      <c r="AA2873" t="s">
        <v>7991</v>
      </c>
      <c r="AB2873" t="s">
        <v>7959</v>
      </c>
      <c r="AC2873" t="s">
        <v>7959</v>
      </c>
      <c r="AD2873">
        <v>3</v>
      </c>
      <c r="AE2873">
        <v>0</v>
      </c>
      <c r="AF2873" t="s">
        <v>7959</v>
      </c>
      <c r="AG2873" t="s">
        <v>7976</v>
      </c>
      <c r="AH2873" t="s">
        <v>7974</v>
      </c>
      <c r="AI2873">
        <f>IF(Employee1[[#This Row],[ManagerRating]]="Needs Improvement",1,0)</f>
        <v>0</v>
      </c>
      <c r="AJ2873">
        <f>IF(AND(Employee1[[#This Row],[ManagerRating]]="Above and Beyond", Employee1[[#This Row],[YearsInMostRecentRole]]&gt;=3),1,0)</f>
        <v>0</v>
      </c>
    </row>
    <row r="2874" spans="1:36" x14ac:dyDescent="0.35">
      <c r="A2874" s="44" t="s">
        <v>824</v>
      </c>
      <c r="B2874" s="44" t="s">
        <v>33</v>
      </c>
      <c r="C2874">
        <v>44</v>
      </c>
      <c r="D2874" s="44" t="s">
        <v>7989</v>
      </c>
      <c r="E2874" s="44" t="s">
        <v>23</v>
      </c>
      <c r="F2874" s="44" t="s">
        <v>46</v>
      </c>
      <c r="G2874">
        <v>4</v>
      </c>
      <c r="H2874" s="44" t="s">
        <v>7915</v>
      </c>
      <c r="I2874" s="44" t="s">
        <v>55</v>
      </c>
      <c r="J2874" s="44" t="s">
        <v>60</v>
      </c>
      <c r="K2874">
        <v>4</v>
      </c>
      <c r="L2874" s="44" t="s">
        <v>65</v>
      </c>
      <c r="M2874" s="44" t="s">
        <v>71</v>
      </c>
      <c r="N2874" s="44" t="s">
        <v>29</v>
      </c>
      <c r="O2874" s="44" t="s">
        <v>7932</v>
      </c>
      <c r="P2874">
        <v>85523</v>
      </c>
      <c r="Q2874" s="44" t="s">
        <v>36</v>
      </c>
      <c r="R2874" s="1">
        <v>41869</v>
      </c>
      <c r="S2874" s="44" t="s">
        <v>36</v>
      </c>
      <c r="T2874" s="1">
        <v>44791</v>
      </c>
      <c r="U2874">
        <v>8</v>
      </c>
      <c r="V2874">
        <v>0</v>
      </c>
      <c r="W2874">
        <v>4</v>
      </c>
      <c r="X2874">
        <v>1</v>
      </c>
      <c r="Y2874" s="44" t="s">
        <v>5891</v>
      </c>
      <c r="Z2874" s="1">
        <v>44225</v>
      </c>
      <c r="AA2874" t="s">
        <v>7991</v>
      </c>
      <c r="AB2874" t="s">
        <v>7991</v>
      </c>
      <c r="AC2874" t="s">
        <v>7991</v>
      </c>
      <c r="AD2874">
        <v>3</v>
      </c>
      <c r="AE2874">
        <v>2</v>
      </c>
      <c r="AF2874" t="s">
        <v>7991</v>
      </c>
      <c r="AG2874" t="s">
        <v>7974</v>
      </c>
      <c r="AH2874" t="s">
        <v>7974</v>
      </c>
      <c r="AI2874">
        <f>IF(Employee1[[#This Row],[ManagerRating]]="Needs Improvement",1,0)</f>
        <v>0</v>
      </c>
      <c r="AJ2874">
        <f>IF(AND(Employee1[[#This Row],[ManagerRating]]="Above and Beyond", Employee1[[#This Row],[YearsInMostRecentRole]]&gt;=3),1,0)</f>
        <v>0</v>
      </c>
    </row>
    <row r="2875" spans="1:36" x14ac:dyDescent="0.35">
      <c r="A2875" s="44" t="s">
        <v>932</v>
      </c>
      <c r="B2875" s="44" t="s">
        <v>33</v>
      </c>
      <c r="C2875">
        <v>26</v>
      </c>
      <c r="D2875" s="44" t="s">
        <v>7987</v>
      </c>
      <c r="E2875" s="44" t="s">
        <v>23</v>
      </c>
      <c r="F2875" s="44" t="s">
        <v>46</v>
      </c>
      <c r="G2875">
        <v>31</v>
      </c>
      <c r="H2875" s="44" t="s">
        <v>7917</v>
      </c>
      <c r="I2875" s="44" t="s">
        <v>34</v>
      </c>
      <c r="J2875" s="44" t="s">
        <v>26</v>
      </c>
      <c r="K2875">
        <v>2</v>
      </c>
      <c r="L2875" s="44" t="s">
        <v>47</v>
      </c>
      <c r="M2875" s="44" t="s">
        <v>48</v>
      </c>
      <c r="N2875" s="44" t="s">
        <v>42</v>
      </c>
      <c r="O2875" s="44" t="s">
        <v>7931</v>
      </c>
      <c r="P2875">
        <v>148211</v>
      </c>
      <c r="Q2875" s="44" t="s">
        <v>36</v>
      </c>
      <c r="R2875" s="1">
        <v>42046</v>
      </c>
      <c r="S2875" s="44" t="s">
        <v>30</v>
      </c>
      <c r="T2875" s="1">
        <v>44603</v>
      </c>
      <c r="U2875">
        <v>7</v>
      </c>
      <c r="V2875">
        <v>1</v>
      </c>
      <c r="W2875">
        <v>6</v>
      </c>
      <c r="X2875">
        <v>0</v>
      </c>
      <c r="Y2875" s="44" t="s">
        <v>5892</v>
      </c>
      <c r="Z2875" s="1">
        <v>44225</v>
      </c>
      <c r="AA2875" t="s">
        <v>7955</v>
      </c>
      <c r="AB2875" t="s">
        <v>7958</v>
      </c>
      <c r="AC2875" t="s">
        <v>7959</v>
      </c>
      <c r="AD2875">
        <v>3</v>
      </c>
      <c r="AE2875">
        <v>1</v>
      </c>
      <c r="AF2875" t="s">
        <v>7955</v>
      </c>
      <c r="AG2875" t="s">
        <v>7976</v>
      </c>
      <c r="AH2875" t="s">
        <v>7976</v>
      </c>
      <c r="AI2875">
        <f>IF(Employee1[[#This Row],[ManagerRating]]="Needs Improvement",1,0)</f>
        <v>0</v>
      </c>
      <c r="AJ2875">
        <f>IF(AND(Employee1[[#This Row],[ManagerRating]]="Above and Beyond", Employee1[[#This Row],[YearsInMostRecentRole]]&gt;=3),1,0)</f>
        <v>0</v>
      </c>
    </row>
    <row r="2876" spans="1:36" x14ac:dyDescent="0.35">
      <c r="A2876" s="44" t="s">
        <v>1378</v>
      </c>
      <c r="B2876" s="44" t="s">
        <v>33</v>
      </c>
      <c r="C2876">
        <v>24</v>
      </c>
      <c r="D2876" s="44" t="s">
        <v>7987</v>
      </c>
      <c r="E2876" s="44" t="s">
        <v>23</v>
      </c>
      <c r="F2876" s="44" t="s">
        <v>46</v>
      </c>
      <c r="G2876">
        <v>24</v>
      </c>
      <c r="H2876" s="44" t="s">
        <v>7916</v>
      </c>
      <c r="I2876" s="44" t="s">
        <v>55</v>
      </c>
      <c r="J2876" s="44" t="s">
        <v>26</v>
      </c>
      <c r="K2876">
        <v>3</v>
      </c>
      <c r="L2876" s="44" t="s">
        <v>47</v>
      </c>
      <c r="M2876" s="44" t="s">
        <v>82</v>
      </c>
      <c r="N2876" s="44" t="s">
        <v>35</v>
      </c>
      <c r="O2876" s="44" t="s">
        <v>7933</v>
      </c>
      <c r="P2876">
        <v>28156</v>
      </c>
      <c r="Q2876" s="44" t="s">
        <v>36</v>
      </c>
      <c r="R2876" s="1">
        <v>42692</v>
      </c>
      <c r="S2876" s="44" t="s">
        <v>30</v>
      </c>
      <c r="T2876" s="1">
        <v>44883</v>
      </c>
      <c r="U2876">
        <v>6</v>
      </c>
      <c r="V2876">
        <v>6</v>
      </c>
      <c r="W2876">
        <v>6</v>
      </c>
      <c r="X2876">
        <v>5</v>
      </c>
      <c r="Y2876" s="44" t="s">
        <v>5893</v>
      </c>
      <c r="Z2876" s="1">
        <v>44225</v>
      </c>
      <c r="AA2876" t="s">
        <v>7991</v>
      </c>
      <c r="AB2876" t="s">
        <v>7958</v>
      </c>
      <c r="AC2876" t="s">
        <v>7958</v>
      </c>
      <c r="AD2876">
        <v>1</v>
      </c>
      <c r="AE2876">
        <v>0</v>
      </c>
      <c r="AF2876" t="s">
        <v>7958</v>
      </c>
      <c r="AG2876" t="s">
        <v>7976</v>
      </c>
      <c r="AH2876" t="s">
        <v>7976</v>
      </c>
      <c r="AI2876">
        <f>IF(Employee1[[#This Row],[ManagerRating]]="Needs Improvement",1,0)</f>
        <v>0</v>
      </c>
      <c r="AJ2876">
        <f>IF(AND(Employee1[[#This Row],[ManagerRating]]="Above and Beyond", Employee1[[#This Row],[YearsInMostRecentRole]]&gt;=3),1,0)</f>
        <v>0</v>
      </c>
    </row>
    <row r="2877" spans="1:36" x14ac:dyDescent="0.35">
      <c r="A2877" s="44" t="s">
        <v>692</v>
      </c>
      <c r="B2877" s="44" t="s">
        <v>33</v>
      </c>
      <c r="C2877">
        <v>43</v>
      </c>
      <c r="D2877" s="44" t="s">
        <v>7989</v>
      </c>
      <c r="E2877" s="44" t="s">
        <v>23</v>
      </c>
      <c r="F2877" s="44" t="s">
        <v>46</v>
      </c>
      <c r="G2877">
        <v>17</v>
      </c>
      <c r="H2877" s="44" t="s">
        <v>7916</v>
      </c>
      <c r="I2877" s="44" t="s">
        <v>34</v>
      </c>
      <c r="J2877" s="44" t="s">
        <v>26</v>
      </c>
      <c r="K2877">
        <v>3</v>
      </c>
      <c r="L2877" s="44" t="s">
        <v>47</v>
      </c>
      <c r="M2877" s="44" t="s">
        <v>82</v>
      </c>
      <c r="N2877" s="44" t="s">
        <v>42</v>
      </c>
      <c r="O2877" s="44" t="s">
        <v>7932</v>
      </c>
      <c r="P2877">
        <v>50946</v>
      </c>
      <c r="Q2877" s="44" t="s">
        <v>36</v>
      </c>
      <c r="R2877" s="1">
        <v>41713</v>
      </c>
      <c r="S2877" s="44" t="s">
        <v>36</v>
      </c>
      <c r="T2877" s="1">
        <v>44635</v>
      </c>
      <c r="U2877">
        <v>8</v>
      </c>
      <c r="V2877">
        <v>6</v>
      </c>
      <c r="W2877">
        <v>7</v>
      </c>
      <c r="X2877">
        <v>3</v>
      </c>
      <c r="Y2877" s="44" t="s">
        <v>5894</v>
      </c>
      <c r="Z2877" s="1">
        <v>44226</v>
      </c>
      <c r="AA2877" t="s">
        <v>7958</v>
      </c>
      <c r="AB2877" t="s">
        <v>7958</v>
      </c>
      <c r="AC2877" t="s">
        <v>7959</v>
      </c>
      <c r="AD2877">
        <v>2</v>
      </c>
      <c r="AE2877">
        <v>1</v>
      </c>
      <c r="AF2877" t="s">
        <v>7959</v>
      </c>
      <c r="AG2877" t="s">
        <v>7974</v>
      </c>
      <c r="AH2877" t="s">
        <v>7974</v>
      </c>
      <c r="AI2877">
        <f>IF(Employee1[[#This Row],[ManagerRating]]="Needs Improvement",1,0)</f>
        <v>0</v>
      </c>
      <c r="AJ2877">
        <f>IF(AND(Employee1[[#This Row],[ManagerRating]]="Above and Beyond", Employee1[[#This Row],[YearsInMostRecentRole]]&gt;=3),1,0)</f>
        <v>0</v>
      </c>
    </row>
    <row r="2878" spans="1:36" x14ac:dyDescent="0.35">
      <c r="A2878" s="44" t="s">
        <v>164</v>
      </c>
      <c r="B2878" s="44" t="s">
        <v>22</v>
      </c>
      <c r="C2878">
        <v>40</v>
      </c>
      <c r="D2878" s="44" t="s">
        <v>7988</v>
      </c>
      <c r="E2878" s="44" t="s">
        <v>70</v>
      </c>
      <c r="F2878" s="44" t="s">
        <v>46</v>
      </c>
      <c r="G2878">
        <v>27</v>
      </c>
      <c r="H2878" s="44" t="s">
        <v>7917</v>
      </c>
      <c r="I2878" s="44" t="s">
        <v>55</v>
      </c>
      <c r="J2878" s="44" t="s">
        <v>60</v>
      </c>
      <c r="K2878">
        <v>4</v>
      </c>
      <c r="L2878" s="44" t="s">
        <v>47</v>
      </c>
      <c r="M2878" s="44" t="s">
        <v>82</v>
      </c>
      <c r="N2878" s="44" t="s">
        <v>29</v>
      </c>
      <c r="O2878" s="44" t="s">
        <v>7933</v>
      </c>
      <c r="P2878">
        <v>42333</v>
      </c>
      <c r="Q2878" s="44" t="s">
        <v>30</v>
      </c>
      <c r="R2878" s="1">
        <v>40958</v>
      </c>
      <c r="S2878" s="44" t="s">
        <v>30</v>
      </c>
      <c r="T2878" s="1">
        <v>44611</v>
      </c>
      <c r="U2878">
        <v>10</v>
      </c>
      <c r="V2878">
        <v>4</v>
      </c>
      <c r="W2878">
        <v>5</v>
      </c>
      <c r="X2878">
        <v>5</v>
      </c>
      <c r="Y2878" s="44" t="s">
        <v>5895</v>
      </c>
      <c r="Z2878" s="1">
        <v>44227</v>
      </c>
      <c r="AA2878" t="s">
        <v>7958</v>
      </c>
      <c r="AB2878" t="s">
        <v>7958</v>
      </c>
      <c r="AC2878" t="s">
        <v>7955</v>
      </c>
      <c r="AD2878">
        <v>1</v>
      </c>
      <c r="AE2878">
        <v>1</v>
      </c>
      <c r="AF2878" t="s">
        <v>7959</v>
      </c>
      <c r="AG2878" t="s">
        <v>7974</v>
      </c>
      <c r="AH2878" t="s">
        <v>7977</v>
      </c>
      <c r="AI2878">
        <f>IF(Employee1[[#This Row],[ManagerRating]]="Needs Improvement",1,0)</f>
        <v>1</v>
      </c>
      <c r="AJ2878">
        <f>IF(AND(Employee1[[#This Row],[ManagerRating]]="Above and Beyond", Employee1[[#This Row],[YearsInMostRecentRole]]&gt;=3),1,0)</f>
        <v>0</v>
      </c>
    </row>
    <row r="2879" spans="1:36" x14ac:dyDescent="0.35">
      <c r="A2879" s="44" t="s">
        <v>934</v>
      </c>
      <c r="B2879" s="44" t="s">
        <v>33</v>
      </c>
      <c r="C2879">
        <v>28</v>
      </c>
      <c r="D2879" s="44" t="s">
        <v>7987</v>
      </c>
      <c r="E2879" s="44" t="s">
        <v>23</v>
      </c>
      <c r="F2879" s="44" t="s">
        <v>46</v>
      </c>
      <c r="G2879">
        <v>15</v>
      </c>
      <c r="H2879" s="44" t="s">
        <v>7915</v>
      </c>
      <c r="I2879" s="44" t="s">
        <v>55</v>
      </c>
      <c r="J2879" s="44" t="s">
        <v>26</v>
      </c>
      <c r="K2879">
        <v>3</v>
      </c>
      <c r="L2879" s="44" t="s">
        <v>47</v>
      </c>
      <c r="M2879" s="44" t="s">
        <v>71</v>
      </c>
      <c r="N2879" s="44" t="s">
        <v>42</v>
      </c>
      <c r="O2879" s="44" t="s">
        <v>7932</v>
      </c>
      <c r="P2879">
        <v>83951</v>
      </c>
      <c r="Q2879" s="44" t="s">
        <v>30</v>
      </c>
      <c r="R2879" s="1">
        <v>42047</v>
      </c>
      <c r="S2879" s="44" t="s">
        <v>30</v>
      </c>
      <c r="T2879" s="1">
        <v>44604</v>
      </c>
      <c r="U2879">
        <v>7</v>
      </c>
      <c r="V2879">
        <v>3</v>
      </c>
      <c r="W2879">
        <v>6</v>
      </c>
      <c r="X2879">
        <v>5</v>
      </c>
      <c r="Y2879" s="44" t="s">
        <v>5896</v>
      </c>
      <c r="Z2879" s="1">
        <v>44227</v>
      </c>
      <c r="AA2879" t="s">
        <v>7991</v>
      </c>
      <c r="AB2879" t="s">
        <v>7959</v>
      </c>
      <c r="AC2879" t="s">
        <v>7991</v>
      </c>
      <c r="AD2879">
        <v>3</v>
      </c>
      <c r="AE2879">
        <v>1</v>
      </c>
      <c r="AF2879" t="s">
        <v>7955</v>
      </c>
      <c r="AG2879" t="s">
        <v>7974</v>
      </c>
      <c r="AH2879" t="s">
        <v>7974</v>
      </c>
      <c r="AI2879">
        <f>IF(Employee1[[#This Row],[ManagerRating]]="Needs Improvement",1,0)</f>
        <v>0</v>
      </c>
      <c r="AJ2879">
        <f>IF(AND(Employee1[[#This Row],[ManagerRating]]="Above and Beyond", Employee1[[#This Row],[YearsInMostRecentRole]]&gt;=3),1,0)</f>
        <v>0</v>
      </c>
    </row>
    <row r="2880" spans="1:36" x14ac:dyDescent="0.35">
      <c r="A2880" s="44" t="s">
        <v>1672</v>
      </c>
      <c r="B2880" s="44" t="s">
        <v>22</v>
      </c>
      <c r="C2880">
        <v>39</v>
      </c>
      <c r="D2880" s="44" t="s">
        <v>7988</v>
      </c>
      <c r="E2880" s="44" t="s">
        <v>70</v>
      </c>
      <c r="F2880" s="44" t="s">
        <v>46</v>
      </c>
      <c r="G2880">
        <v>25</v>
      </c>
      <c r="H2880" s="44" t="s">
        <v>7916</v>
      </c>
      <c r="I2880" s="44" t="s">
        <v>34</v>
      </c>
      <c r="J2880" s="44" t="s">
        <v>26</v>
      </c>
      <c r="K2880">
        <v>4</v>
      </c>
      <c r="L2880" s="44" t="s">
        <v>47</v>
      </c>
      <c r="M2880" s="44" t="s">
        <v>48</v>
      </c>
      <c r="N2880" s="44" t="s">
        <v>35</v>
      </c>
      <c r="O2880" s="44" t="s">
        <v>7930</v>
      </c>
      <c r="P2880">
        <v>300594</v>
      </c>
      <c r="Q2880" s="44" t="s">
        <v>36</v>
      </c>
      <c r="R2880" s="1">
        <v>43214</v>
      </c>
      <c r="S2880" s="44" t="s">
        <v>30</v>
      </c>
      <c r="T2880" s="1">
        <v>44675</v>
      </c>
      <c r="U2880">
        <v>4</v>
      </c>
      <c r="V2880">
        <v>1</v>
      </c>
      <c r="W2880">
        <v>4</v>
      </c>
      <c r="X2880">
        <v>2</v>
      </c>
      <c r="Y2880" s="44" t="s">
        <v>5897</v>
      </c>
      <c r="Z2880" s="1">
        <v>44227</v>
      </c>
      <c r="AA2880" t="s">
        <v>7955</v>
      </c>
      <c r="AB2880" t="s">
        <v>7991</v>
      </c>
      <c r="AC2880" t="s">
        <v>7955</v>
      </c>
      <c r="AD2880">
        <v>2</v>
      </c>
      <c r="AE2880">
        <v>3</v>
      </c>
      <c r="AF2880" t="s">
        <v>7991</v>
      </c>
      <c r="AG2880" t="s">
        <v>7974</v>
      </c>
      <c r="AH2880" t="s">
        <v>7977</v>
      </c>
      <c r="AI2880">
        <f>IF(Employee1[[#This Row],[ManagerRating]]="Needs Improvement",1,0)</f>
        <v>1</v>
      </c>
      <c r="AJ2880">
        <f>IF(AND(Employee1[[#This Row],[ManagerRating]]="Above and Beyond", Employee1[[#This Row],[YearsInMostRecentRole]]&gt;=3),1,0)</f>
        <v>0</v>
      </c>
    </row>
    <row r="2881" spans="1:36" x14ac:dyDescent="0.35">
      <c r="A2881" s="44" t="s">
        <v>648</v>
      </c>
      <c r="B2881" s="44" t="s">
        <v>33</v>
      </c>
      <c r="C2881">
        <v>26</v>
      </c>
      <c r="D2881" s="44" t="s">
        <v>7987</v>
      </c>
      <c r="E2881" s="44" t="s">
        <v>23</v>
      </c>
      <c r="F2881" s="44" t="s">
        <v>24</v>
      </c>
      <c r="G2881">
        <v>44</v>
      </c>
      <c r="H2881" s="44" t="s">
        <v>7917</v>
      </c>
      <c r="I2881" s="44" t="s">
        <v>34</v>
      </c>
      <c r="J2881" s="44" t="s">
        <v>26</v>
      </c>
      <c r="K2881">
        <v>1</v>
      </c>
      <c r="L2881" s="44" t="s">
        <v>51</v>
      </c>
      <c r="M2881" s="44" t="s">
        <v>116</v>
      </c>
      <c r="N2881" s="44" t="s">
        <v>35</v>
      </c>
      <c r="O2881" s="44" t="s">
        <v>7933</v>
      </c>
      <c r="P2881">
        <v>40638</v>
      </c>
      <c r="Q2881" s="44" t="s">
        <v>36</v>
      </c>
      <c r="R2881" s="1">
        <v>41650</v>
      </c>
      <c r="S2881" s="44" t="s">
        <v>36</v>
      </c>
      <c r="T2881" s="1">
        <v>42380</v>
      </c>
      <c r="U2881">
        <v>2</v>
      </c>
      <c r="V2881">
        <v>0</v>
      </c>
      <c r="W2881">
        <v>0</v>
      </c>
      <c r="X2881">
        <v>1</v>
      </c>
      <c r="Y2881" s="44" t="s">
        <v>5898</v>
      </c>
      <c r="Z2881" s="1">
        <v>42020</v>
      </c>
      <c r="AA2881" t="s">
        <v>7958</v>
      </c>
      <c r="AB2881" t="s">
        <v>7955</v>
      </c>
      <c r="AC2881" t="s">
        <v>7991</v>
      </c>
      <c r="AD2881">
        <v>1</v>
      </c>
      <c r="AE2881">
        <v>1</v>
      </c>
      <c r="AF2881" t="s">
        <v>7991</v>
      </c>
      <c r="AG2881" t="s">
        <v>7976</v>
      </c>
      <c r="AH2881" t="s">
        <v>7974</v>
      </c>
      <c r="AI2881">
        <f>IF(Employee1[[#This Row],[ManagerRating]]="Needs Improvement",1,0)</f>
        <v>0</v>
      </c>
      <c r="AJ2881">
        <f>IF(AND(Employee1[[#This Row],[ManagerRating]]="Above and Beyond", Employee1[[#This Row],[YearsInMostRecentRole]]&gt;=3),1,0)</f>
        <v>0</v>
      </c>
    </row>
    <row r="2882" spans="1:36" x14ac:dyDescent="0.35">
      <c r="A2882" s="44" t="s">
        <v>503</v>
      </c>
      <c r="B2882" s="44" t="s">
        <v>33</v>
      </c>
      <c r="C2882">
        <v>32</v>
      </c>
      <c r="D2882" s="44" t="s">
        <v>7988</v>
      </c>
      <c r="E2882" s="44" t="s">
        <v>59</v>
      </c>
      <c r="F2882" s="44" t="s">
        <v>46</v>
      </c>
      <c r="G2882">
        <v>12</v>
      </c>
      <c r="H2882" s="44" t="s">
        <v>7915</v>
      </c>
      <c r="I2882" s="44" t="s">
        <v>55</v>
      </c>
      <c r="J2882" s="44" t="s">
        <v>26</v>
      </c>
      <c r="K2882">
        <v>4</v>
      </c>
      <c r="L2882" s="44" t="s">
        <v>61</v>
      </c>
      <c r="M2882" s="44" t="s">
        <v>82</v>
      </c>
      <c r="N2882" s="44" t="s">
        <v>42</v>
      </c>
      <c r="O2882" s="44" t="s">
        <v>7932</v>
      </c>
      <c r="P2882">
        <v>111294</v>
      </c>
      <c r="Q2882" s="44" t="s">
        <v>30</v>
      </c>
      <c r="R2882" s="1">
        <v>41474</v>
      </c>
      <c r="S2882" s="44" t="s">
        <v>30</v>
      </c>
      <c r="T2882" s="1">
        <v>44761</v>
      </c>
      <c r="U2882">
        <v>9</v>
      </c>
      <c r="V2882">
        <v>2</v>
      </c>
      <c r="W2882">
        <v>9</v>
      </c>
      <c r="X2882">
        <v>4</v>
      </c>
      <c r="Y2882" s="44" t="s">
        <v>5899</v>
      </c>
      <c r="Z2882" s="1">
        <v>44228</v>
      </c>
      <c r="AA2882" t="s">
        <v>7958</v>
      </c>
      <c r="AB2882" t="s">
        <v>7991</v>
      </c>
      <c r="AC2882" t="s">
        <v>7991</v>
      </c>
      <c r="AD2882">
        <v>1</v>
      </c>
      <c r="AE2882">
        <v>0</v>
      </c>
      <c r="AF2882" t="s">
        <v>7991</v>
      </c>
      <c r="AG2882" t="s">
        <v>7974</v>
      </c>
      <c r="AH2882" t="s">
        <v>7974</v>
      </c>
      <c r="AI2882">
        <f>IF(Employee1[[#This Row],[ManagerRating]]="Needs Improvement",1,0)</f>
        <v>0</v>
      </c>
      <c r="AJ2882">
        <f>IF(AND(Employee1[[#This Row],[ManagerRating]]="Above and Beyond", Employee1[[#This Row],[YearsInMostRecentRole]]&gt;=3),1,0)</f>
        <v>0</v>
      </c>
    </row>
    <row r="2883" spans="1:36" x14ac:dyDescent="0.35">
      <c r="A2883" s="44" t="s">
        <v>800</v>
      </c>
      <c r="B2883" s="44" t="s">
        <v>22</v>
      </c>
      <c r="C2883">
        <v>37</v>
      </c>
      <c r="D2883" s="44" t="s">
        <v>7988</v>
      </c>
      <c r="E2883" s="44" t="s">
        <v>23</v>
      </c>
      <c r="F2883" s="44" t="s">
        <v>46</v>
      </c>
      <c r="G2883">
        <v>40</v>
      </c>
      <c r="H2883" s="44" t="s">
        <v>7917</v>
      </c>
      <c r="I2883" s="44" t="s">
        <v>55</v>
      </c>
      <c r="J2883" s="44" t="s">
        <v>107</v>
      </c>
      <c r="K2883">
        <v>4</v>
      </c>
      <c r="L2883" s="44" t="s">
        <v>61</v>
      </c>
      <c r="M2883" s="44" t="s">
        <v>71</v>
      </c>
      <c r="N2883" s="44" t="s">
        <v>42</v>
      </c>
      <c r="O2883" s="44" t="s">
        <v>7933</v>
      </c>
      <c r="P2883">
        <v>49550</v>
      </c>
      <c r="Q2883" s="44" t="s">
        <v>30</v>
      </c>
      <c r="R2883" s="1">
        <v>41831</v>
      </c>
      <c r="S2883" s="44" t="s">
        <v>30</v>
      </c>
      <c r="T2883" s="1">
        <v>44753</v>
      </c>
      <c r="U2883">
        <v>8</v>
      </c>
      <c r="V2883">
        <v>2</v>
      </c>
      <c r="W2883">
        <v>8</v>
      </c>
      <c r="X2883">
        <v>6</v>
      </c>
      <c r="Y2883" s="44" t="s">
        <v>5900</v>
      </c>
      <c r="Z2883" s="1">
        <v>44228</v>
      </c>
      <c r="AA2883" t="s">
        <v>7991</v>
      </c>
      <c r="AB2883" t="s">
        <v>7955</v>
      </c>
      <c r="AC2883" t="s">
        <v>7955</v>
      </c>
      <c r="AD2883">
        <v>3</v>
      </c>
      <c r="AE2883">
        <v>2</v>
      </c>
      <c r="AF2883" t="s">
        <v>7958</v>
      </c>
      <c r="AG2883" t="s">
        <v>7975</v>
      </c>
      <c r="AH2883" t="s">
        <v>7976</v>
      </c>
      <c r="AI2883">
        <f>IF(Employee1[[#This Row],[ManagerRating]]="Needs Improvement",1,0)</f>
        <v>0</v>
      </c>
      <c r="AJ2883">
        <f>IF(AND(Employee1[[#This Row],[ManagerRating]]="Above and Beyond", Employee1[[#This Row],[YearsInMostRecentRole]]&gt;=3),1,0)</f>
        <v>0</v>
      </c>
    </row>
    <row r="2884" spans="1:36" x14ac:dyDescent="0.35">
      <c r="A2884" s="44" t="s">
        <v>720</v>
      </c>
      <c r="B2884" s="44" t="s">
        <v>22</v>
      </c>
      <c r="C2884">
        <v>32</v>
      </c>
      <c r="D2884" s="44" t="s">
        <v>7988</v>
      </c>
      <c r="E2884" s="44" t="s">
        <v>70</v>
      </c>
      <c r="F2884" s="44" t="s">
        <v>46</v>
      </c>
      <c r="G2884">
        <v>14</v>
      </c>
      <c r="H2884" s="44" t="s">
        <v>7915</v>
      </c>
      <c r="I2884" s="44" t="s">
        <v>34</v>
      </c>
      <c r="J2884" s="44" t="s">
        <v>60</v>
      </c>
      <c r="K2884">
        <v>1</v>
      </c>
      <c r="L2884" s="44" t="s">
        <v>47</v>
      </c>
      <c r="M2884" s="44" t="s">
        <v>76</v>
      </c>
      <c r="N2884" s="44" t="s">
        <v>29</v>
      </c>
      <c r="O2884" s="44" t="s">
        <v>7932</v>
      </c>
      <c r="P2884">
        <v>97595</v>
      </c>
      <c r="Q2884" s="44" t="s">
        <v>30</v>
      </c>
      <c r="R2884" s="1">
        <v>41749</v>
      </c>
      <c r="S2884" s="44" t="s">
        <v>30</v>
      </c>
      <c r="T2884" s="1">
        <v>44671</v>
      </c>
      <c r="U2884">
        <v>8</v>
      </c>
      <c r="V2884">
        <v>0</v>
      </c>
      <c r="W2884">
        <v>0</v>
      </c>
      <c r="X2884">
        <v>1</v>
      </c>
      <c r="Y2884" s="44" t="s">
        <v>5901</v>
      </c>
      <c r="Z2884" s="1">
        <v>44228</v>
      </c>
      <c r="AA2884" t="s">
        <v>7991</v>
      </c>
      <c r="AB2884" t="s">
        <v>7959</v>
      </c>
      <c r="AC2884" t="s">
        <v>7955</v>
      </c>
      <c r="AD2884">
        <v>1</v>
      </c>
      <c r="AE2884">
        <v>0</v>
      </c>
      <c r="AF2884" t="s">
        <v>7959</v>
      </c>
      <c r="AG2884" t="s">
        <v>7976</v>
      </c>
      <c r="AH2884" t="s">
        <v>7974</v>
      </c>
      <c r="AI2884">
        <f>IF(Employee1[[#This Row],[ManagerRating]]="Needs Improvement",1,0)</f>
        <v>0</v>
      </c>
      <c r="AJ2884">
        <f>IF(AND(Employee1[[#This Row],[ManagerRating]]="Above and Beyond", Employee1[[#This Row],[YearsInMostRecentRole]]&gt;=3),1,0)</f>
        <v>0</v>
      </c>
    </row>
    <row r="2885" spans="1:36" x14ac:dyDescent="0.35">
      <c r="A2885" s="44" t="s">
        <v>1688</v>
      </c>
      <c r="B2885" s="44" t="s">
        <v>33</v>
      </c>
      <c r="C2885">
        <v>28</v>
      </c>
      <c r="D2885" s="44" t="s">
        <v>7987</v>
      </c>
      <c r="E2885" s="44" t="s">
        <v>59</v>
      </c>
      <c r="F2885" s="44" t="s">
        <v>46</v>
      </c>
      <c r="G2885">
        <v>24</v>
      </c>
      <c r="H2885" s="44" t="s">
        <v>7916</v>
      </c>
      <c r="I2885" s="44" t="s">
        <v>55</v>
      </c>
      <c r="J2885" s="44" t="s">
        <v>26</v>
      </c>
      <c r="K2885">
        <v>4</v>
      </c>
      <c r="L2885" s="44" t="s">
        <v>47</v>
      </c>
      <c r="M2885" s="44" t="s">
        <v>76</v>
      </c>
      <c r="N2885" s="44" t="s">
        <v>29</v>
      </c>
      <c r="O2885" s="44" t="s">
        <v>7931</v>
      </c>
      <c r="P2885">
        <v>193347</v>
      </c>
      <c r="Q2885" s="44" t="s">
        <v>36</v>
      </c>
      <c r="R2885" s="1">
        <v>43229</v>
      </c>
      <c r="S2885" s="44" t="s">
        <v>30</v>
      </c>
      <c r="T2885" s="1">
        <v>44690</v>
      </c>
      <c r="U2885">
        <v>4</v>
      </c>
      <c r="V2885">
        <v>4</v>
      </c>
      <c r="W2885">
        <v>4</v>
      </c>
      <c r="X2885">
        <v>0</v>
      </c>
      <c r="Y2885" s="44" t="s">
        <v>5902</v>
      </c>
      <c r="Z2885" s="1">
        <v>44228</v>
      </c>
      <c r="AA2885" t="s">
        <v>7991</v>
      </c>
      <c r="AB2885" t="s">
        <v>7991</v>
      </c>
      <c r="AC2885" t="s">
        <v>7958</v>
      </c>
      <c r="AD2885">
        <v>2</v>
      </c>
      <c r="AE2885">
        <v>2</v>
      </c>
      <c r="AF2885" t="s">
        <v>7991</v>
      </c>
      <c r="AG2885" t="s">
        <v>7974</v>
      </c>
      <c r="AH2885" t="s">
        <v>7974</v>
      </c>
      <c r="AI2885">
        <f>IF(Employee1[[#This Row],[ManagerRating]]="Needs Improvement",1,0)</f>
        <v>0</v>
      </c>
      <c r="AJ2885">
        <f>IF(AND(Employee1[[#This Row],[ManagerRating]]="Above and Beyond", Employee1[[#This Row],[YearsInMostRecentRole]]&gt;=3),1,0)</f>
        <v>0</v>
      </c>
    </row>
    <row r="2886" spans="1:36" x14ac:dyDescent="0.35">
      <c r="A2886" s="44" t="s">
        <v>180</v>
      </c>
      <c r="B2886" s="44" t="s">
        <v>33</v>
      </c>
      <c r="C2886">
        <v>40</v>
      </c>
      <c r="D2886" s="44" t="s">
        <v>7988</v>
      </c>
      <c r="E2886" s="44" t="s">
        <v>23</v>
      </c>
      <c r="F2886" s="44" t="s">
        <v>46</v>
      </c>
      <c r="G2886">
        <v>9</v>
      </c>
      <c r="H2886" s="44" t="s">
        <v>7915</v>
      </c>
      <c r="I2886" s="44" t="s">
        <v>55</v>
      </c>
      <c r="J2886" s="44" t="s">
        <v>60</v>
      </c>
      <c r="K2886">
        <v>1</v>
      </c>
      <c r="L2886" s="44" t="s">
        <v>47</v>
      </c>
      <c r="M2886" s="44" t="s">
        <v>82</v>
      </c>
      <c r="N2886" s="44" t="s">
        <v>35</v>
      </c>
      <c r="O2886" s="44" t="s">
        <v>7932</v>
      </c>
      <c r="P2886">
        <v>58551</v>
      </c>
      <c r="Q2886" s="44" t="s">
        <v>30</v>
      </c>
      <c r="R2886" s="1">
        <v>40966</v>
      </c>
      <c r="S2886" s="44" t="s">
        <v>30</v>
      </c>
      <c r="T2886" s="1">
        <v>44619</v>
      </c>
      <c r="U2886">
        <v>10</v>
      </c>
      <c r="V2886">
        <v>6</v>
      </c>
      <c r="W2886">
        <v>7</v>
      </c>
      <c r="X2886">
        <v>3</v>
      </c>
      <c r="Y2886" s="44" t="s">
        <v>5903</v>
      </c>
      <c r="Z2886" s="1">
        <v>44229</v>
      </c>
      <c r="AA2886" t="s">
        <v>7956</v>
      </c>
      <c r="AB2886" t="s">
        <v>7958</v>
      </c>
      <c r="AC2886" t="s">
        <v>7959</v>
      </c>
      <c r="AD2886">
        <v>1</v>
      </c>
      <c r="AE2886">
        <v>2</v>
      </c>
      <c r="AF2886" t="s">
        <v>7958</v>
      </c>
      <c r="AG2886" t="s">
        <v>7976</v>
      </c>
      <c r="AH2886" t="s">
        <v>7976</v>
      </c>
      <c r="AI2886">
        <f>IF(Employee1[[#This Row],[ManagerRating]]="Needs Improvement",1,0)</f>
        <v>0</v>
      </c>
      <c r="AJ2886">
        <f>IF(AND(Employee1[[#This Row],[ManagerRating]]="Above and Beyond", Employee1[[#This Row],[YearsInMostRecentRole]]&gt;=3),1,0)</f>
        <v>0</v>
      </c>
    </row>
    <row r="2887" spans="1:36" x14ac:dyDescent="0.35">
      <c r="A2887" s="44" t="s">
        <v>1868</v>
      </c>
      <c r="B2887" s="44" t="s">
        <v>33</v>
      </c>
      <c r="C2887">
        <v>24</v>
      </c>
      <c r="D2887" s="44" t="s">
        <v>7987</v>
      </c>
      <c r="E2887" s="44" t="s">
        <v>23</v>
      </c>
      <c r="F2887" s="44" t="s">
        <v>46</v>
      </c>
      <c r="G2887">
        <v>19</v>
      </c>
      <c r="H2887" s="44" t="s">
        <v>7916</v>
      </c>
      <c r="I2887" s="44" t="s">
        <v>34</v>
      </c>
      <c r="J2887" s="44" t="s">
        <v>26</v>
      </c>
      <c r="K2887">
        <v>2</v>
      </c>
      <c r="L2887" s="44" t="s">
        <v>47</v>
      </c>
      <c r="M2887" s="44" t="s">
        <v>71</v>
      </c>
      <c r="N2887" s="44" t="s">
        <v>35</v>
      </c>
      <c r="O2887" s="44" t="s">
        <v>7933</v>
      </c>
      <c r="P2887">
        <v>32173</v>
      </c>
      <c r="Q2887" s="44" t="s">
        <v>30</v>
      </c>
      <c r="R2887" s="1">
        <v>43458</v>
      </c>
      <c r="S2887" s="44" t="s">
        <v>30</v>
      </c>
      <c r="T2887" s="1">
        <v>44919</v>
      </c>
      <c r="U2887">
        <v>4</v>
      </c>
      <c r="V2887">
        <v>1</v>
      </c>
      <c r="W2887">
        <v>4</v>
      </c>
      <c r="X2887">
        <v>1</v>
      </c>
      <c r="Y2887" s="44" t="s">
        <v>5904</v>
      </c>
      <c r="Z2887" s="1">
        <v>44229</v>
      </c>
      <c r="AA2887" t="s">
        <v>7958</v>
      </c>
      <c r="AB2887" t="s">
        <v>7959</v>
      </c>
      <c r="AC2887" t="s">
        <v>7959</v>
      </c>
      <c r="AD2887">
        <v>1</v>
      </c>
      <c r="AE2887">
        <v>1</v>
      </c>
      <c r="AF2887" t="s">
        <v>7991</v>
      </c>
      <c r="AG2887" t="s">
        <v>7975</v>
      </c>
      <c r="AH2887" t="s">
        <v>7976</v>
      </c>
      <c r="AI2887">
        <f>IF(Employee1[[#This Row],[ManagerRating]]="Needs Improvement",1,0)</f>
        <v>0</v>
      </c>
      <c r="AJ2887">
        <f>IF(AND(Employee1[[#This Row],[ManagerRating]]="Above and Beyond", Employee1[[#This Row],[YearsInMostRecentRole]]&gt;=3),1,0)</f>
        <v>0</v>
      </c>
    </row>
    <row r="2888" spans="1:36" x14ac:dyDescent="0.35">
      <c r="A2888" s="44" t="s">
        <v>2096</v>
      </c>
      <c r="B2888" s="44" t="s">
        <v>33</v>
      </c>
      <c r="C2888">
        <v>23</v>
      </c>
      <c r="D2888" s="44" t="s">
        <v>7987</v>
      </c>
      <c r="E2888" s="44" t="s">
        <v>23</v>
      </c>
      <c r="F2888" s="44" t="s">
        <v>46</v>
      </c>
      <c r="G2888">
        <v>37</v>
      </c>
      <c r="H2888" s="44" t="s">
        <v>7917</v>
      </c>
      <c r="I2888" s="44" t="s">
        <v>34</v>
      </c>
      <c r="J2888" s="44" t="s">
        <v>26</v>
      </c>
      <c r="K2888">
        <v>4</v>
      </c>
      <c r="L2888" s="44" t="s">
        <v>135</v>
      </c>
      <c r="M2888" s="44" t="s">
        <v>85</v>
      </c>
      <c r="N2888" s="44" t="s">
        <v>35</v>
      </c>
      <c r="O2888" s="44" t="s">
        <v>7932</v>
      </c>
      <c r="P2888">
        <v>57603</v>
      </c>
      <c r="Q2888" s="44" t="s">
        <v>30</v>
      </c>
      <c r="R2888" s="1">
        <v>43726</v>
      </c>
      <c r="S2888" s="44" t="s">
        <v>30</v>
      </c>
      <c r="T2888" s="1">
        <v>44822</v>
      </c>
      <c r="U2888">
        <v>3</v>
      </c>
      <c r="V2888">
        <v>0</v>
      </c>
      <c r="W2888">
        <v>1</v>
      </c>
      <c r="X2888">
        <v>1</v>
      </c>
      <c r="Y2888" s="44" t="s">
        <v>5905</v>
      </c>
      <c r="Z2888" s="1">
        <v>44229</v>
      </c>
      <c r="AA2888" t="s">
        <v>7958</v>
      </c>
      <c r="AB2888" t="s">
        <v>7958</v>
      </c>
      <c r="AC2888" t="s">
        <v>7991</v>
      </c>
      <c r="AD2888">
        <v>3</v>
      </c>
      <c r="AE2888">
        <v>1</v>
      </c>
      <c r="AF2888" t="s">
        <v>7956</v>
      </c>
      <c r="AG2888" t="s">
        <v>7976</v>
      </c>
      <c r="AH2888" t="s">
        <v>7976</v>
      </c>
      <c r="AI2888">
        <f>IF(Employee1[[#This Row],[ManagerRating]]="Needs Improvement",1,0)</f>
        <v>0</v>
      </c>
      <c r="AJ2888">
        <f>IF(AND(Employee1[[#This Row],[ManagerRating]]="Above and Beyond", Employee1[[#This Row],[YearsInMostRecentRole]]&gt;=3),1,0)</f>
        <v>0</v>
      </c>
    </row>
    <row r="2889" spans="1:36" x14ac:dyDescent="0.35">
      <c r="A2889" s="44" t="s">
        <v>349</v>
      </c>
      <c r="B2889" s="44" t="s">
        <v>33</v>
      </c>
      <c r="C2889">
        <v>46</v>
      </c>
      <c r="D2889" s="44" t="s">
        <v>7989</v>
      </c>
      <c r="E2889" s="44" t="s">
        <v>23</v>
      </c>
      <c r="F2889" s="44" t="s">
        <v>39</v>
      </c>
      <c r="G2889">
        <v>45</v>
      </c>
      <c r="H2889" s="44" t="s">
        <v>7917</v>
      </c>
      <c r="I2889" s="44" t="s">
        <v>25</v>
      </c>
      <c r="J2889" s="44" t="s">
        <v>26</v>
      </c>
      <c r="K2889">
        <v>3</v>
      </c>
      <c r="L2889" s="44" t="s">
        <v>39</v>
      </c>
      <c r="M2889" s="44" t="s">
        <v>52</v>
      </c>
      <c r="N2889" s="44" t="s">
        <v>29</v>
      </c>
      <c r="O2889" s="44" t="s">
        <v>7933</v>
      </c>
      <c r="P2889">
        <v>48740</v>
      </c>
      <c r="Q2889" s="44" t="s">
        <v>36</v>
      </c>
      <c r="R2889" s="1">
        <v>41049</v>
      </c>
      <c r="S2889" s="44" t="s">
        <v>36</v>
      </c>
      <c r="T2889" s="1">
        <v>44701</v>
      </c>
      <c r="U2889">
        <v>10</v>
      </c>
      <c r="V2889">
        <v>8</v>
      </c>
      <c r="W2889">
        <v>9</v>
      </c>
      <c r="X2889">
        <v>6</v>
      </c>
      <c r="Y2889" s="44" t="s">
        <v>5906</v>
      </c>
      <c r="Z2889" s="1">
        <v>44230</v>
      </c>
      <c r="AA2889" t="s">
        <v>7958</v>
      </c>
      <c r="AB2889" t="s">
        <v>7959</v>
      </c>
      <c r="AC2889" t="s">
        <v>7956</v>
      </c>
      <c r="AD2889">
        <v>1</v>
      </c>
      <c r="AE2889">
        <v>2</v>
      </c>
      <c r="AF2889" t="s">
        <v>7958</v>
      </c>
      <c r="AG2889" t="s">
        <v>7976</v>
      </c>
      <c r="AH2889" t="s">
        <v>7974</v>
      </c>
      <c r="AI2889">
        <f>IF(Employee1[[#This Row],[ManagerRating]]="Needs Improvement",1,0)</f>
        <v>0</v>
      </c>
      <c r="AJ2889">
        <f>IF(AND(Employee1[[#This Row],[ManagerRating]]="Above and Beyond", Employee1[[#This Row],[YearsInMostRecentRole]]&gt;=3),1,0)</f>
        <v>0</v>
      </c>
    </row>
    <row r="2890" spans="1:36" x14ac:dyDescent="0.35">
      <c r="A2890" s="44" t="s">
        <v>345</v>
      </c>
      <c r="B2890" s="44" t="s">
        <v>22</v>
      </c>
      <c r="C2890">
        <v>34</v>
      </c>
      <c r="D2890" s="44" t="s">
        <v>7988</v>
      </c>
      <c r="E2890" s="44" t="s">
        <v>23</v>
      </c>
      <c r="F2890" s="44" t="s">
        <v>24</v>
      </c>
      <c r="G2890">
        <v>16</v>
      </c>
      <c r="H2890" s="44" t="s">
        <v>7916</v>
      </c>
      <c r="I2890" s="44" t="s">
        <v>55</v>
      </c>
      <c r="J2890" s="44" t="s">
        <v>26</v>
      </c>
      <c r="K2890">
        <v>2</v>
      </c>
      <c r="L2890" s="44" t="s">
        <v>96</v>
      </c>
      <c r="M2890" s="44" t="s">
        <v>28</v>
      </c>
      <c r="N2890" s="44" t="s">
        <v>29</v>
      </c>
      <c r="O2890" s="44" t="s">
        <v>7932</v>
      </c>
      <c r="P2890">
        <v>100710</v>
      </c>
      <c r="Q2890" s="44" t="s">
        <v>36</v>
      </c>
      <c r="R2890" s="1">
        <v>41049</v>
      </c>
      <c r="S2890" s="44" t="s">
        <v>30</v>
      </c>
      <c r="T2890" s="1">
        <v>44701</v>
      </c>
      <c r="U2890">
        <v>10</v>
      </c>
      <c r="V2890">
        <v>10</v>
      </c>
      <c r="W2890">
        <v>10</v>
      </c>
      <c r="X2890">
        <v>2</v>
      </c>
      <c r="Y2890" s="44" t="s">
        <v>5907</v>
      </c>
      <c r="Z2890" s="1">
        <v>42020</v>
      </c>
      <c r="AA2890" t="s">
        <v>7991</v>
      </c>
      <c r="AB2890" t="s">
        <v>7955</v>
      </c>
      <c r="AC2890" t="s">
        <v>7958</v>
      </c>
      <c r="AD2890">
        <v>2</v>
      </c>
      <c r="AE2890">
        <v>0</v>
      </c>
      <c r="AF2890" t="s">
        <v>7959</v>
      </c>
      <c r="AG2890" t="s">
        <v>7976</v>
      </c>
      <c r="AH2890" t="s">
        <v>7976</v>
      </c>
      <c r="AI2890">
        <f>IF(Employee1[[#This Row],[ManagerRating]]="Needs Improvement",1,0)</f>
        <v>0</v>
      </c>
      <c r="AJ2890">
        <f>IF(AND(Employee1[[#This Row],[ManagerRating]]="Above and Beyond", Employee1[[#This Row],[YearsInMostRecentRole]]&gt;=3),1,0)</f>
        <v>0</v>
      </c>
    </row>
    <row r="2891" spans="1:36" x14ac:dyDescent="0.35">
      <c r="A2891" s="44" t="s">
        <v>2158</v>
      </c>
      <c r="B2891" s="44" t="s">
        <v>22</v>
      </c>
      <c r="C2891">
        <v>22</v>
      </c>
      <c r="D2891" s="44" t="s">
        <v>7987</v>
      </c>
      <c r="E2891" s="44" t="s">
        <v>23</v>
      </c>
      <c r="F2891" s="44" t="s">
        <v>46</v>
      </c>
      <c r="G2891">
        <v>40</v>
      </c>
      <c r="H2891" s="44" t="s">
        <v>7917</v>
      </c>
      <c r="I2891" s="44" t="s">
        <v>34</v>
      </c>
      <c r="J2891" s="44" t="s">
        <v>26</v>
      </c>
      <c r="K2891">
        <v>1</v>
      </c>
      <c r="L2891" s="44" t="s">
        <v>135</v>
      </c>
      <c r="M2891" s="44" t="s">
        <v>71</v>
      </c>
      <c r="N2891" s="44" t="s">
        <v>42</v>
      </c>
      <c r="O2891" s="44" t="s">
        <v>7932</v>
      </c>
      <c r="P2891">
        <v>53080</v>
      </c>
      <c r="Q2891" s="44" t="s">
        <v>36</v>
      </c>
      <c r="R2891" s="1">
        <v>43823</v>
      </c>
      <c r="S2891" s="44" t="s">
        <v>36</v>
      </c>
      <c r="T2891" s="1">
        <v>44554</v>
      </c>
      <c r="U2891">
        <v>2</v>
      </c>
      <c r="V2891">
        <v>0</v>
      </c>
      <c r="W2891">
        <v>1</v>
      </c>
      <c r="X2891">
        <v>0</v>
      </c>
      <c r="Y2891" s="44" t="s">
        <v>5908</v>
      </c>
      <c r="Z2891" s="1">
        <v>44230</v>
      </c>
      <c r="AA2891" t="s">
        <v>7955</v>
      </c>
      <c r="AB2891" t="s">
        <v>7955</v>
      </c>
      <c r="AC2891" t="s">
        <v>7991</v>
      </c>
      <c r="AD2891">
        <v>1</v>
      </c>
      <c r="AE2891">
        <v>0</v>
      </c>
      <c r="AF2891" t="s">
        <v>7959</v>
      </c>
      <c r="AG2891" t="s">
        <v>7975</v>
      </c>
      <c r="AH2891" t="s">
        <v>7975</v>
      </c>
      <c r="AI2891">
        <f>IF(Employee1[[#This Row],[ManagerRating]]="Needs Improvement",1,0)</f>
        <v>0</v>
      </c>
      <c r="AJ2891">
        <f>IF(AND(Employee1[[#This Row],[ManagerRating]]="Above and Beyond", Employee1[[#This Row],[YearsInMostRecentRole]]&gt;=3),1,0)</f>
        <v>0</v>
      </c>
    </row>
    <row r="2892" spans="1:36" x14ac:dyDescent="0.35">
      <c r="A2892" s="44" t="s">
        <v>842</v>
      </c>
      <c r="B2892" s="44" t="s">
        <v>33</v>
      </c>
      <c r="C2892">
        <v>40</v>
      </c>
      <c r="D2892" s="44" t="s">
        <v>7988</v>
      </c>
      <c r="E2892" s="44" t="s">
        <v>59</v>
      </c>
      <c r="F2892" s="44" t="s">
        <v>46</v>
      </c>
      <c r="G2892">
        <v>28</v>
      </c>
      <c r="H2892" s="44" t="s">
        <v>7917</v>
      </c>
      <c r="I2892" s="44" t="s">
        <v>34</v>
      </c>
      <c r="J2892" s="44" t="s">
        <v>26</v>
      </c>
      <c r="K2892">
        <v>3</v>
      </c>
      <c r="L2892" s="44" t="s">
        <v>61</v>
      </c>
      <c r="M2892" s="44" t="s">
        <v>82</v>
      </c>
      <c r="N2892" s="44" t="s">
        <v>29</v>
      </c>
      <c r="O2892" s="44" t="s">
        <v>7933</v>
      </c>
      <c r="P2892">
        <v>46285</v>
      </c>
      <c r="Q2892" s="44" t="s">
        <v>30</v>
      </c>
      <c r="R2892" s="1">
        <v>41935</v>
      </c>
      <c r="S2892" s="44" t="s">
        <v>30</v>
      </c>
      <c r="T2892" s="1">
        <v>44857</v>
      </c>
      <c r="U2892">
        <v>8</v>
      </c>
      <c r="V2892">
        <v>8</v>
      </c>
      <c r="W2892">
        <v>8</v>
      </c>
      <c r="X2892">
        <v>3</v>
      </c>
      <c r="Y2892" s="44" t="s">
        <v>5909</v>
      </c>
      <c r="Z2892" s="1">
        <v>44230</v>
      </c>
      <c r="AA2892" t="s">
        <v>7958</v>
      </c>
      <c r="AB2892" t="s">
        <v>7991</v>
      </c>
      <c r="AC2892" t="s">
        <v>7959</v>
      </c>
      <c r="AD2892">
        <v>2</v>
      </c>
      <c r="AE2892">
        <v>2</v>
      </c>
      <c r="AF2892" t="s">
        <v>7955</v>
      </c>
      <c r="AG2892" t="s">
        <v>7974</v>
      </c>
      <c r="AH2892" t="s">
        <v>7974</v>
      </c>
      <c r="AI2892">
        <f>IF(Employee1[[#This Row],[ManagerRating]]="Needs Improvement",1,0)</f>
        <v>0</v>
      </c>
      <c r="AJ2892">
        <f>IF(AND(Employee1[[#This Row],[ManagerRating]]="Above and Beyond", Employee1[[#This Row],[YearsInMostRecentRole]]&gt;=3),1,0)</f>
        <v>0</v>
      </c>
    </row>
    <row r="2893" spans="1:36" x14ac:dyDescent="0.35">
      <c r="A2893" s="44" t="s">
        <v>1038</v>
      </c>
      <c r="B2893" s="44" t="s">
        <v>33</v>
      </c>
      <c r="C2893">
        <v>25</v>
      </c>
      <c r="D2893" s="44" t="s">
        <v>7987</v>
      </c>
      <c r="E2893" s="44" t="s">
        <v>23</v>
      </c>
      <c r="F2893" s="44" t="s">
        <v>46</v>
      </c>
      <c r="G2893">
        <v>13</v>
      </c>
      <c r="H2893" s="44" t="s">
        <v>7915</v>
      </c>
      <c r="I2893" s="44" t="s">
        <v>55</v>
      </c>
      <c r="J2893" s="44" t="s">
        <v>60</v>
      </c>
      <c r="K2893">
        <v>5</v>
      </c>
      <c r="L2893" s="44" t="s">
        <v>47</v>
      </c>
      <c r="M2893" s="44" t="s">
        <v>48</v>
      </c>
      <c r="N2893" s="44" t="s">
        <v>35</v>
      </c>
      <c r="O2893" s="44" t="s">
        <v>7931</v>
      </c>
      <c r="P2893">
        <v>178337</v>
      </c>
      <c r="Q2893" s="44" t="s">
        <v>30</v>
      </c>
      <c r="R2893" s="1">
        <v>42201</v>
      </c>
      <c r="S2893" s="44" t="s">
        <v>30</v>
      </c>
      <c r="T2893" s="1">
        <v>44758</v>
      </c>
      <c r="U2893">
        <v>7</v>
      </c>
      <c r="V2893">
        <v>1</v>
      </c>
      <c r="W2893">
        <v>7</v>
      </c>
      <c r="X2893">
        <v>2</v>
      </c>
      <c r="Y2893" s="44" t="s">
        <v>5910</v>
      </c>
      <c r="Z2893" s="1">
        <v>44230</v>
      </c>
      <c r="AA2893" t="s">
        <v>7955</v>
      </c>
      <c r="AB2893" t="s">
        <v>7991</v>
      </c>
      <c r="AC2893" t="s">
        <v>7958</v>
      </c>
      <c r="AD2893">
        <v>1</v>
      </c>
      <c r="AE2893">
        <v>1</v>
      </c>
      <c r="AF2893" t="s">
        <v>7958</v>
      </c>
      <c r="AG2893" t="s">
        <v>7976</v>
      </c>
      <c r="AH2893" t="s">
        <v>7974</v>
      </c>
      <c r="AI2893">
        <f>IF(Employee1[[#This Row],[ManagerRating]]="Needs Improvement",1,0)</f>
        <v>0</v>
      </c>
      <c r="AJ2893">
        <f>IF(AND(Employee1[[#This Row],[ManagerRating]]="Above and Beyond", Employee1[[#This Row],[YearsInMostRecentRole]]&gt;=3),1,0)</f>
        <v>0</v>
      </c>
    </row>
    <row r="2894" spans="1:36" x14ac:dyDescent="0.35">
      <c r="A2894" s="44" t="s">
        <v>1402</v>
      </c>
      <c r="B2894" s="44" t="s">
        <v>22</v>
      </c>
      <c r="C2894">
        <v>26</v>
      </c>
      <c r="D2894" s="44" t="s">
        <v>7987</v>
      </c>
      <c r="E2894" s="44" t="s">
        <v>23</v>
      </c>
      <c r="F2894" s="44" t="s">
        <v>46</v>
      </c>
      <c r="G2894">
        <v>21</v>
      </c>
      <c r="H2894" s="44" t="s">
        <v>7916</v>
      </c>
      <c r="I2894" s="44" t="s">
        <v>34</v>
      </c>
      <c r="J2894" s="44" t="s">
        <v>26</v>
      </c>
      <c r="K2894">
        <v>2</v>
      </c>
      <c r="L2894" s="44" t="s">
        <v>65</v>
      </c>
      <c r="M2894" s="44" t="s">
        <v>71</v>
      </c>
      <c r="N2894" s="44" t="s">
        <v>42</v>
      </c>
      <c r="O2894" s="44" t="s">
        <v>7932</v>
      </c>
      <c r="P2894">
        <v>89366</v>
      </c>
      <c r="Q2894" s="44" t="s">
        <v>30</v>
      </c>
      <c r="R2894" s="1">
        <v>42765</v>
      </c>
      <c r="S2894" s="44" t="s">
        <v>30</v>
      </c>
      <c r="T2894" s="1">
        <v>44591</v>
      </c>
      <c r="U2894">
        <v>5</v>
      </c>
      <c r="V2894">
        <v>5</v>
      </c>
      <c r="W2894">
        <v>5</v>
      </c>
      <c r="X2894">
        <v>0</v>
      </c>
      <c r="Y2894" s="44" t="s">
        <v>5911</v>
      </c>
      <c r="Z2894" s="1">
        <v>44230</v>
      </c>
      <c r="AA2894" t="s">
        <v>7955</v>
      </c>
      <c r="AB2894" t="s">
        <v>7991</v>
      </c>
      <c r="AC2894" t="s">
        <v>7958</v>
      </c>
      <c r="AD2894">
        <v>1</v>
      </c>
      <c r="AE2894">
        <v>2</v>
      </c>
      <c r="AF2894" t="s">
        <v>7959</v>
      </c>
      <c r="AG2894" t="s">
        <v>7976</v>
      </c>
      <c r="AH2894" t="s">
        <v>7976</v>
      </c>
      <c r="AI2894">
        <f>IF(Employee1[[#This Row],[ManagerRating]]="Needs Improvement",1,0)</f>
        <v>0</v>
      </c>
      <c r="AJ2894">
        <f>IF(AND(Employee1[[#This Row],[ManagerRating]]="Above and Beyond", Employee1[[#This Row],[YearsInMostRecentRole]]&gt;=3),1,0)</f>
        <v>0</v>
      </c>
    </row>
    <row r="2895" spans="1:36" x14ac:dyDescent="0.35">
      <c r="A2895" s="44" t="s">
        <v>1642</v>
      </c>
      <c r="B2895" s="44" t="s">
        <v>33</v>
      </c>
      <c r="C2895">
        <v>22</v>
      </c>
      <c r="D2895" s="44" t="s">
        <v>7987</v>
      </c>
      <c r="E2895" s="44" t="s">
        <v>23</v>
      </c>
      <c r="F2895" s="44" t="s">
        <v>46</v>
      </c>
      <c r="G2895">
        <v>11</v>
      </c>
      <c r="H2895" s="44" t="s">
        <v>7915</v>
      </c>
      <c r="I2895" s="44" t="s">
        <v>25</v>
      </c>
      <c r="J2895" s="44" t="s">
        <v>56</v>
      </c>
      <c r="K2895">
        <v>3</v>
      </c>
      <c r="L2895" s="44" t="s">
        <v>47</v>
      </c>
      <c r="M2895" s="44" t="s">
        <v>82</v>
      </c>
      <c r="N2895" s="44" t="s">
        <v>29</v>
      </c>
      <c r="O2895" s="44" t="s">
        <v>7932</v>
      </c>
      <c r="P2895">
        <v>74314</v>
      </c>
      <c r="Q2895" s="44" t="s">
        <v>30</v>
      </c>
      <c r="R2895" s="1">
        <v>43173</v>
      </c>
      <c r="S2895" s="44" t="s">
        <v>30</v>
      </c>
      <c r="T2895" s="1">
        <v>44634</v>
      </c>
      <c r="U2895">
        <v>4</v>
      </c>
      <c r="V2895">
        <v>0</v>
      </c>
      <c r="W2895">
        <v>1</v>
      </c>
      <c r="X2895">
        <v>3</v>
      </c>
      <c r="Y2895" s="44" t="s">
        <v>5912</v>
      </c>
      <c r="Z2895" s="1">
        <v>44230</v>
      </c>
      <c r="AA2895" t="s">
        <v>7958</v>
      </c>
      <c r="AB2895" t="s">
        <v>7959</v>
      </c>
      <c r="AC2895" t="s">
        <v>7959</v>
      </c>
      <c r="AD2895">
        <v>3</v>
      </c>
      <c r="AE2895">
        <v>1</v>
      </c>
      <c r="AF2895" t="s">
        <v>7991</v>
      </c>
      <c r="AG2895" t="s">
        <v>7974</v>
      </c>
      <c r="AH2895" t="s">
        <v>7977</v>
      </c>
      <c r="AI2895">
        <f>IF(Employee1[[#This Row],[ManagerRating]]="Needs Improvement",1,0)</f>
        <v>1</v>
      </c>
      <c r="AJ2895">
        <f>IF(AND(Employee1[[#This Row],[ManagerRating]]="Above and Beyond", Employee1[[#This Row],[YearsInMostRecentRole]]&gt;=3),1,0)</f>
        <v>0</v>
      </c>
    </row>
    <row r="2896" spans="1:36" x14ac:dyDescent="0.35">
      <c r="A2896" s="44" t="s">
        <v>1686</v>
      </c>
      <c r="B2896" s="44" t="s">
        <v>22</v>
      </c>
      <c r="C2896">
        <v>25</v>
      </c>
      <c r="D2896" s="44" t="s">
        <v>7987</v>
      </c>
      <c r="E2896" s="44" t="s">
        <v>23</v>
      </c>
      <c r="F2896" s="44" t="s">
        <v>46</v>
      </c>
      <c r="G2896">
        <v>1</v>
      </c>
      <c r="H2896" s="44" t="s">
        <v>7915</v>
      </c>
      <c r="I2896" s="44" t="s">
        <v>25</v>
      </c>
      <c r="J2896" s="44" t="s">
        <v>64</v>
      </c>
      <c r="K2896">
        <v>1</v>
      </c>
      <c r="L2896" s="44" t="s">
        <v>61</v>
      </c>
      <c r="M2896" s="44" t="s">
        <v>82</v>
      </c>
      <c r="N2896" s="44" t="s">
        <v>42</v>
      </c>
      <c r="O2896" s="44" t="s">
        <v>7933</v>
      </c>
      <c r="P2896">
        <v>48570</v>
      </c>
      <c r="Q2896" s="44" t="s">
        <v>36</v>
      </c>
      <c r="R2896" s="1">
        <v>43223</v>
      </c>
      <c r="S2896" s="44" t="s">
        <v>30</v>
      </c>
      <c r="T2896" s="1">
        <v>44684</v>
      </c>
      <c r="U2896">
        <v>4</v>
      </c>
      <c r="V2896">
        <v>4</v>
      </c>
      <c r="W2896">
        <v>4</v>
      </c>
      <c r="X2896">
        <v>1</v>
      </c>
      <c r="Y2896" s="44" t="s">
        <v>5913</v>
      </c>
      <c r="Z2896" s="1">
        <v>44230</v>
      </c>
      <c r="AA2896" t="s">
        <v>7955</v>
      </c>
      <c r="AB2896" t="s">
        <v>7958</v>
      </c>
      <c r="AC2896" t="s">
        <v>7959</v>
      </c>
      <c r="AD2896">
        <v>3</v>
      </c>
      <c r="AE2896">
        <v>0</v>
      </c>
      <c r="AF2896" t="s">
        <v>7955</v>
      </c>
      <c r="AG2896" t="s">
        <v>7975</v>
      </c>
      <c r="AH2896" t="s">
        <v>7976</v>
      </c>
      <c r="AI2896">
        <f>IF(Employee1[[#This Row],[ManagerRating]]="Needs Improvement",1,0)</f>
        <v>0</v>
      </c>
      <c r="AJ2896">
        <f>IF(AND(Employee1[[#This Row],[ManagerRating]]="Above and Beyond", Employee1[[#This Row],[YearsInMostRecentRole]]&gt;=3),1,0)</f>
        <v>0</v>
      </c>
    </row>
    <row r="2897" spans="1:36" x14ac:dyDescent="0.35">
      <c r="A2897" s="44" t="s">
        <v>168</v>
      </c>
      <c r="B2897" s="44" t="s">
        <v>22</v>
      </c>
      <c r="C2897">
        <v>34</v>
      </c>
      <c r="D2897" s="44" t="s">
        <v>7988</v>
      </c>
      <c r="E2897" s="44" t="s">
        <v>70</v>
      </c>
      <c r="F2897" s="44" t="s">
        <v>24</v>
      </c>
      <c r="G2897">
        <v>15</v>
      </c>
      <c r="H2897" s="44" t="s">
        <v>7915</v>
      </c>
      <c r="I2897" s="44" t="s">
        <v>34</v>
      </c>
      <c r="J2897" s="44" t="s">
        <v>26</v>
      </c>
      <c r="K2897">
        <v>2</v>
      </c>
      <c r="L2897" s="44" t="s">
        <v>27</v>
      </c>
      <c r="M2897" s="44" t="s">
        <v>28</v>
      </c>
      <c r="N2897" s="44" t="s">
        <v>35</v>
      </c>
      <c r="O2897" s="44" t="s">
        <v>7931</v>
      </c>
      <c r="P2897">
        <v>173246</v>
      </c>
      <c r="Q2897" s="44" t="s">
        <v>36</v>
      </c>
      <c r="R2897" s="1">
        <v>40959</v>
      </c>
      <c r="S2897" s="44" t="s">
        <v>36</v>
      </c>
      <c r="T2897" s="1">
        <v>44247</v>
      </c>
      <c r="U2897">
        <v>9</v>
      </c>
      <c r="V2897">
        <v>4</v>
      </c>
      <c r="W2897">
        <v>7</v>
      </c>
      <c r="X2897">
        <v>7</v>
      </c>
      <c r="Y2897" s="44" t="s">
        <v>5914</v>
      </c>
      <c r="Z2897" s="1">
        <v>44231</v>
      </c>
      <c r="AA2897" t="s">
        <v>7955</v>
      </c>
      <c r="AB2897" t="s">
        <v>7958</v>
      </c>
      <c r="AC2897" t="s">
        <v>7991</v>
      </c>
      <c r="AD2897">
        <v>1</v>
      </c>
      <c r="AE2897">
        <v>0</v>
      </c>
      <c r="AF2897" t="s">
        <v>7959</v>
      </c>
      <c r="AG2897" t="s">
        <v>7976</v>
      </c>
      <c r="AH2897" t="s">
        <v>7976</v>
      </c>
      <c r="AI2897">
        <f>IF(Employee1[[#This Row],[ManagerRating]]="Needs Improvement",1,0)</f>
        <v>0</v>
      </c>
      <c r="AJ2897">
        <f>IF(AND(Employee1[[#This Row],[ManagerRating]]="Above and Beyond", Employee1[[#This Row],[YearsInMostRecentRole]]&gt;=3),1,0)</f>
        <v>0</v>
      </c>
    </row>
    <row r="2898" spans="1:36" x14ac:dyDescent="0.35">
      <c r="A2898" s="44" t="s">
        <v>241</v>
      </c>
      <c r="B2898" s="44" t="s">
        <v>33</v>
      </c>
      <c r="C2898">
        <v>38</v>
      </c>
      <c r="D2898" s="44" t="s">
        <v>7988</v>
      </c>
      <c r="E2898" s="44" t="s">
        <v>23</v>
      </c>
      <c r="F2898" s="44" t="s">
        <v>46</v>
      </c>
      <c r="G2898">
        <v>39</v>
      </c>
      <c r="H2898" s="44" t="s">
        <v>7917</v>
      </c>
      <c r="I2898" s="44" t="s">
        <v>55</v>
      </c>
      <c r="J2898" s="44" t="s">
        <v>26</v>
      </c>
      <c r="K2898">
        <v>3</v>
      </c>
      <c r="L2898" s="44" t="s">
        <v>47</v>
      </c>
      <c r="M2898" s="44" t="s">
        <v>71</v>
      </c>
      <c r="N2898" s="44" t="s">
        <v>35</v>
      </c>
      <c r="O2898" s="44" t="s">
        <v>7932</v>
      </c>
      <c r="P2898">
        <v>65416</v>
      </c>
      <c r="Q2898" s="44" t="s">
        <v>30</v>
      </c>
      <c r="R2898" s="1">
        <v>40993</v>
      </c>
      <c r="S2898" s="44" t="s">
        <v>30</v>
      </c>
      <c r="T2898" s="1">
        <v>44645</v>
      </c>
      <c r="U2898">
        <v>10</v>
      </c>
      <c r="V2898">
        <v>5</v>
      </c>
      <c r="W2898">
        <v>10</v>
      </c>
      <c r="X2898">
        <v>7</v>
      </c>
      <c r="Y2898" s="44" t="s">
        <v>5915</v>
      </c>
      <c r="Z2898" s="1">
        <v>44231</v>
      </c>
      <c r="AA2898" t="s">
        <v>7955</v>
      </c>
      <c r="AB2898" t="s">
        <v>7959</v>
      </c>
      <c r="AC2898" t="s">
        <v>7955</v>
      </c>
      <c r="AD2898">
        <v>2</v>
      </c>
      <c r="AE2898">
        <v>0</v>
      </c>
      <c r="AF2898" t="s">
        <v>7955</v>
      </c>
      <c r="AG2898" t="s">
        <v>7976</v>
      </c>
      <c r="AH2898" t="s">
        <v>7974</v>
      </c>
      <c r="AI2898">
        <f>IF(Employee1[[#This Row],[ManagerRating]]="Needs Improvement",1,0)</f>
        <v>0</v>
      </c>
      <c r="AJ2898">
        <f>IF(AND(Employee1[[#This Row],[ManagerRating]]="Above and Beyond", Employee1[[#This Row],[YearsInMostRecentRole]]&gt;=3),1,0)</f>
        <v>0</v>
      </c>
    </row>
    <row r="2899" spans="1:36" x14ac:dyDescent="0.35">
      <c r="A2899" s="44" t="s">
        <v>511</v>
      </c>
      <c r="B2899" s="44" t="s">
        <v>33</v>
      </c>
      <c r="C2899">
        <v>28</v>
      </c>
      <c r="D2899" s="44" t="s">
        <v>7987</v>
      </c>
      <c r="E2899" s="44" t="s">
        <v>70</v>
      </c>
      <c r="F2899" s="44" t="s">
        <v>24</v>
      </c>
      <c r="G2899">
        <v>28</v>
      </c>
      <c r="H2899" s="44" t="s">
        <v>7917</v>
      </c>
      <c r="I2899" s="44" t="s">
        <v>55</v>
      </c>
      <c r="J2899" s="44" t="s">
        <v>56</v>
      </c>
      <c r="K2899">
        <v>3</v>
      </c>
      <c r="L2899" s="44" t="s">
        <v>27</v>
      </c>
      <c r="M2899" s="44" t="s">
        <v>116</v>
      </c>
      <c r="N2899" s="44" t="s">
        <v>35</v>
      </c>
      <c r="O2899" s="44" t="s">
        <v>7933</v>
      </c>
      <c r="P2899">
        <v>43939</v>
      </c>
      <c r="Q2899" s="44" t="s">
        <v>30</v>
      </c>
      <c r="R2899" s="1">
        <v>41484</v>
      </c>
      <c r="S2899" s="44" t="s">
        <v>36</v>
      </c>
      <c r="T2899" s="1">
        <v>43675</v>
      </c>
      <c r="U2899">
        <v>6</v>
      </c>
      <c r="V2899">
        <v>1</v>
      </c>
      <c r="W2899">
        <v>4</v>
      </c>
      <c r="X2899">
        <v>3</v>
      </c>
      <c r="Y2899" s="44" t="s">
        <v>5916</v>
      </c>
      <c r="Z2899" s="1">
        <v>42021</v>
      </c>
      <c r="AA2899" t="s">
        <v>7991</v>
      </c>
      <c r="AB2899" t="s">
        <v>7959</v>
      </c>
      <c r="AC2899" t="s">
        <v>7959</v>
      </c>
      <c r="AD2899">
        <v>3</v>
      </c>
      <c r="AE2899">
        <v>3</v>
      </c>
      <c r="AF2899" t="s">
        <v>7991</v>
      </c>
      <c r="AG2899" t="s">
        <v>7974</v>
      </c>
      <c r="AH2899" t="s">
        <v>7977</v>
      </c>
      <c r="AI2899">
        <f>IF(Employee1[[#This Row],[ManagerRating]]="Needs Improvement",1,0)</f>
        <v>1</v>
      </c>
      <c r="AJ2899">
        <f>IF(AND(Employee1[[#This Row],[ManagerRating]]="Above and Beyond", Employee1[[#This Row],[YearsInMostRecentRole]]&gt;=3),1,0)</f>
        <v>0</v>
      </c>
    </row>
    <row r="2900" spans="1:36" x14ac:dyDescent="0.35">
      <c r="A2900" s="44" t="s">
        <v>1062</v>
      </c>
      <c r="B2900" s="44" t="s">
        <v>45</v>
      </c>
      <c r="C2900">
        <v>27</v>
      </c>
      <c r="D2900" s="44" t="s">
        <v>7987</v>
      </c>
      <c r="E2900" s="44" t="s">
        <v>23</v>
      </c>
      <c r="F2900" s="44" t="s">
        <v>46</v>
      </c>
      <c r="G2900">
        <v>4</v>
      </c>
      <c r="H2900" s="44" t="s">
        <v>7915</v>
      </c>
      <c r="I2900" s="44" t="s">
        <v>55</v>
      </c>
      <c r="J2900" s="44" t="s">
        <v>40</v>
      </c>
      <c r="K2900">
        <v>3</v>
      </c>
      <c r="L2900" s="44" t="s">
        <v>47</v>
      </c>
      <c r="M2900" s="44" t="s">
        <v>76</v>
      </c>
      <c r="N2900" s="44" t="s">
        <v>42</v>
      </c>
      <c r="O2900" s="44" t="s">
        <v>7932</v>
      </c>
      <c r="P2900">
        <v>60967</v>
      </c>
      <c r="Q2900" s="44" t="s">
        <v>30</v>
      </c>
      <c r="R2900" s="1">
        <v>42230</v>
      </c>
      <c r="S2900" s="44" t="s">
        <v>30</v>
      </c>
      <c r="T2900" s="1">
        <v>44787</v>
      </c>
      <c r="U2900">
        <v>7</v>
      </c>
      <c r="V2900">
        <v>7</v>
      </c>
      <c r="W2900">
        <v>7</v>
      </c>
      <c r="X2900">
        <v>0</v>
      </c>
      <c r="Y2900" s="44" t="s">
        <v>5917</v>
      </c>
      <c r="Z2900" s="1">
        <v>44232</v>
      </c>
      <c r="AA2900" t="s">
        <v>7955</v>
      </c>
      <c r="AB2900" t="s">
        <v>7958</v>
      </c>
      <c r="AC2900" t="s">
        <v>7991</v>
      </c>
      <c r="AD2900">
        <v>2</v>
      </c>
      <c r="AE2900">
        <v>3</v>
      </c>
      <c r="AF2900" t="s">
        <v>7991</v>
      </c>
      <c r="AG2900" t="s">
        <v>7974</v>
      </c>
      <c r="AH2900" t="s">
        <v>7974</v>
      </c>
      <c r="AI2900">
        <f>IF(Employee1[[#This Row],[ManagerRating]]="Needs Improvement",1,0)</f>
        <v>0</v>
      </c>
      <c r="AJ2900">
        <f>IF(AND(Employee1[[#This Row],[ManagerRating]]="Above and Beyond", Employee1[[#This Row],[YearsInMostRecentRole]]&gt;=3),1,0)</f>
        <v>0</v>
      </c>
    </row>
    <row r="2901" spans="1:36" x14ac:dyDescent="0.35">
      <c r="A2901" s="44" t="s">
        <v>1826</v>
      </c>
      <c r="B2901" s="44" t="s">
        <v>33</v>
      </c>
      <c r="C2901">
        <v>23</v>
      </c>
      <c r="D2901" s="44" t="s">
        <v>7987</v>
      </c>
      <c r="E2901" s="44" t="s">
        <v>23</v>
      </c>
      <c r="F2901" s="44" t="s">
        <v>46</v>
      </c>
      <c r="G2901">
        <v>5</v>
      </c>
      <c r="H2901" s="44" t="s">
        <v>7915</v>
      </c>
      <c r="I2901" s="44" t="s">
        <v>34</v>
      </c>
      <c r="J2901" s="44" t="s">
        <v>26</v>
      </c>
      <c r="K2901">
        <v>2</v>
      </c>
      <c r="L2901" s="44" t="s">
        <v>65</v>
      </c>
      <c r="M2901" s="44" t="s">
        <v>76</v>
      </c>
      <c r="N2901" s="44" t="s">
        <v>29</v>
      </c>
      <c r="O2901" s="44" t="s">
        <v>7932</v>
      </c>
      <c r="P2901">
        <v>77420</v>
      </c>
      <c r="Q2901" s="44" t="s">
        <v>30</v>
      </c>
      <c r="R2901" s="1">
        <v>43397</v>
      </c>
      <c r="S2901" s="44" t="s">
        <v>30</v>
      </c>
      <c r="T2901" s="1">
        <v>44858</v>
      </c>
      <c r="U2901">
        <v>4</v>
      </c>
      <c r="V2901">
        <v>4</v>
      </c>
      <c r="W2901">
        <v>4</v>
      </c>
      <c r="X2901">
        <v>3</v>
      </c>
      <c r="Y2901" s="44" t="s">
        <v>5918</v>
      </c>
      <c r="Z2901" s="1">
        <v>44232</v>
      </c>
      <c r="AA2901" t="s">
        <v>7958</v>
      </c>
      <c r="AB2901" t="s">
        <v>7991</v>
      </c>
      <c r="AC2901" t="s">
        <v>7991</v>
      </c>
      <c r="AD2901">
        <v>1</v>
      </c>
      <c r="AE2901">
        <v>1</v>
      </c>
      <c r="AF2901" t="s">
        <v>7955</v>
      </c>
      <c r="AG2901" t="s">
        <v>7976</v>
      </c>
      <c r="AH2901" t="s">
        <v>7976</v>
      </c>
      <c r="AI2901">
        <f>IF(Employee1[[#This Row],[ManagerRating]]="Needs Improvement",1,0)</f>
        <v>0</v>
      </c>
      <c r="AJ2901">
        <f>IF(AND(Employee1[[#This Row],[ManagerRating]]="Above and Beyond", Employee1[[#This Row],[YearsInMostRecentRole]]&gt;=3),1,0)</f>
        <v>0</v>
      </c>
    </row>
    <row r="2902" spans="1:36" x14ac:dyDescent="0.35">
      <c r="A2902" s="44" t="s">
        <v>1964</v>
      </c>
      <c r="B2902" s="44" t="s">
        <v>22</v>
      </c>
      <c r="C2902">
        <v>34</v>
      </c>
      <c r="D2902" s="44" t="s">
        <v>7988</v>
      </c>
      <c r="E2902" s="44" t="s">
        <v>70</v>
      </c>
      <c r="F2902" s="44" t="s">
        <v>24</v>
      </c>
      <c r="G2902">
        <v>30</v>
      </c>
      <c r="H2902" s="44" t="s">
        <v>7917</v>
      </c>
      <c r="I2902" s="44" t="s">
        <v>34</v>
      </c>
      <c r="J2902" s="44" t="s">
        <v>56</v>
      </c>
      <c r="K2902">
        <v>2</v>
      </c>
      <c r="L2902" s="44" t="s">
        <v>27</v>
      </c>
      <c r="M2902" s="44" t="s">
        <v>79</v>
      </c>
      <c r="N2902" s="44" t="s">
        <v>42</v>
      </c>
      <c r="O2902" s="44" t="s">
        <v>7930</v>
      </c>
      <c r="P2902">
        <v>311448</v>
      </c>
      <c r="Q2902" s="44" t="s">
        <v>36</v>
      </c>
      <c r="R2902" s="1">
        <v>43567</v>
      </c>
      <c r="S2902" s="44" t="s">
        <v>30</v>
      </c>
      <c r="T2902" s="1">
        <v>44663</v>
      </c>
      <c r="U2902">
        <v>3</v>
      </c>
      <c r="V2902">
        <v>1</v>
      </c>
      <c r="W2902">
        <v>2</v>
      </c>
      <c r="X2902">
        <v>2</v>
      </c>
      <c r="Y2902" s="44" t="s">
        <v>5919</v>
      </c>
      <c r="Z2902" s="1">
        <v>44233</v>
      </c>
      <c r="AA2902" t="s">
        <v>7955</v>
      </c>
      <c r="AB2902" t="s">
        <v>7955</v>
      </c>
      <c r="AC2902" t="s">
        <v>7959</v>
      </c>
      <c r="AD2902">
        <v>1</v>
      </c>
      <c r="AE2902">
        <v>1</v>
      </c>
      <c r="AF2902" t="s">
        <v>7959</v>
      </c>
      <c r="AG2902" t="s">
        <v>7974</v>
      </c>
      <c r="AH2902" t="s">
        <v>7977</v>
      </c>
      <c r="AI2902">
        <f>IF(Employee1[[#This Row],[ManagerRating]]="Needs Improvement",1,0)</f>
        <v>1</v>
      </c>
      <c r="AJ2902">
        <f>IF(AND(Employee1[[#This Row],[ManagerRating]]="Above and Beyond", Employee1[[#This Row],[YearsInMostRecentRole]]&gt;=3),1,0)</f>
        <v>0</v>
      </c>
    </row>
    <row r="2903" spans="1:36" x14ac:dyDescent="0.35">
      <c r="A2903" s="44" t="s">
        <v>186</v>
      </c>
      <c r="B2903" s="44" t="s">
        <v>22</v>
      </c>
      <c r="C2903">
        <v>41</v>
      </c>
      <c r="D2903" s="44" t="s">
        <v>7989</v>
      </c>
      <c r="E2903" s="44" t="s">
        <v>23</v>
      </c>
      <c r="F2903" s="44" t="s">
        <v>24</v>
      </c>
      <c r="G2903">
        <v>16</v>
      </c>
      <c r="H2903" s="44" t="s">
        <v>7916</v>
      </c>
      <c r="I2903" s="44" t="s">
        <v>34</v>
      </c>
      <c r="J2903" s="44" t="s">
        <v>26</v>
      </c>
      <c r="K2903">
        <v>1</v>
      </c>
      <c r="L2903" s="44" t="s">
        <v>27</v>
      </c>
      <c r="M2903" s="44" t="s">
        <v>116</v>
      </c>
      <c r="N2903" s="44" t="s">
        <v>42</v>
      </c>
      <c r="O2903" s="44" t="s">
        <v>7933</v>
      </c>
      <c r="P2903">
        <v>48147</v>
      </c>
      <c r="Q2903" s="44" t="s">
        <v>30</v>
      </c>
      <c r="R2903" s="1">
        <v>40969</v>
      </c>
      <c r="S2903" s="44" t="s">
        <v>30</v>
      </c>
      <c r="T2903" s="1">
        <v>44621</v>
      </c>
      <c r="U2903">
        <v>10</v>
      </c>
      <c r="V2903">
        <v>8</v>
      </c>
      <c r="W2903">
        <v>10</v>
      </c>
      <c r="X2903">
        <v>5</v>
      </c>
      <c r="Y2903" s="44" t="s">
        <v>5920</v>
      </c>
      <c r="Z2903" s="1">
        <v>44234</v>
      </c>
      <c r="AA2903" t="s">
        <v>7991</v>
      </c>
      <c r="AB2903" t="s">
        <v>7959</v>
      </c>
      <c r="AC2903" t="s">
        <v>7955</v>
      </c>
      <c r="AD2903">
        <v>3</v>
      </c>
      <c r="AE2903">
        <v>1</v>
      </c>
      <c r="AF2903" t="s">
        <v>7959</v>
      </c>
      <c r="AG2903" t="s">
        <v>7975</v>
      </c>
      <c r="AH2903" t="s">
        <v>7975</v>
      </c>
      <c r="AI2903">
        <f>IF(Employee1[[#This Row],[ManagerRating]]="Needs Improvement",1,0)</f>
        <v>0</v>
      </c>
      <c r="AJ2903">
        <f>IF(AND(Employee1[[#This Row],[ManagerRating]]="Above and Beyond", Employee1[[#This Row],[YearsInMostRecentRole]]&gt;=3),1,0)</f>
        <v>1</v>
      </c>
    </row>
    <row r="2904" spans="1:36" x14ac:dyDescent="0.35">
      <c r="A2904" s="44" t="s">
        <v>149</v>
      </c>
      <c r="B2904" s="44" t="s">
        <v>22</v>
      </c>
      <c r="C2904">
        <v>47</v>
      </c>
      <c r="D2904" s="44" t="s">
        <v>7989</v>
      </c>
      <c r="E2904" s="44" t="s">
        <v>23</v>
      </c>
      <c r="F2904" s="44" t="s">
        <v>46</v>
      </c>
      <c r="G2904">
        <v>17</v>
      </c>
      <c r="H2904" s="44" t="s">
        <v>7916</v>
      </c>
      <c r="I2904" s="44" t="s">
        <v>55</v>
      </c>
      <c r="J2904" s="44" t="s">
        <v>26</v>
      </c>
      <c r="K2904">
        <v>2</v>
      </c>
      <c r="L2904" s="44" t="s">
        <v>47</v>
      </c>
      <c r="M2904" s="44" t="s">
        <v>82</v>
      </c>
      <c r="N2904" s="44" t="s">
        <v>42</v>
      </c>
      <c r="O2904" s="44" t="s">
        <v>7933</v>
      </c>
      <c r="P2904">
        <v>46514</v>
      </c>
      <c r="Q2904" s="44" t="s">
        <v>30</v>
      </c>
      <c r="R2904" s="1">
        <v>40951</v>
      </c>
      <c r="S2904" s="44" t="s">
        <v>30</v>
      </c>
      <c r="T2904" s="1">
        <v>44604</v>
      </c>
      <c r="U2904">
        <v>10</v>
      </c>
      <c r="V2904">
        <v>9</v>
      </c>
      <c r="W2904">
        <v>9</v>
      </c>
      <c r="X2904">
        <v>2</v>
      </c>
      <c r="Y2904" s="44" t="s">
        <v>5921</v>
      </c>
      <c r="Z2904" s="1">
        <v>44234</v>
      </c>
      <c r="AA2904" t="s">
        <v>7955</v>
      </c>
      <c r="AB2904" t="s">
        <v>7959</v>
      </c>
      <c r="AC2904" t="s">
        <v>7958</v>
      </c>
      <c r="AD2904">
        <v>3</v>
      </c>
      <c r="AE2904">
        <v>0</v>
      </c>
      <c r="AF2904" t="s">
        <v>7955</v>
      </c>
      <c r="AG2904" t="s">
        <v>7974</v>
      </c>
      <c r="AH2904" t="s">
        <v>7974</v>
      </c>
      <c r="AI2904">
        <f>IF(Employee1[[#This Row],[ManagerRating]]="Needs Improvement",1,0)</f>
        <v>0</v>
      </c>
      <c r="AJ2904">
        <f>IF(AND(Employee1[[#This Row],[ManagerRating]]="Above and Beyond", Employee1[[#This Row],[YearsInMostRecentRole]]&gt;=3),1,0)</f>
        <v>0</v>
      </c>
    </row>
    <row r="2905" spans="1:36" x14ac:dyDescent="0.35">
      <c r="A2905" s="44" t="s">
        <v>858</v>
      </c>
      <c r="B2905" s="44" t="s">
        <v>22</v>
      </c>
      <c r="C2905">
        <v>28</v>
      </c>
      <c r="D2905" s="44" t="s">
        <v>7987</v>
      </c>
      <c r="E2905" s="44" t="s">
        <v>70</v>
      </c>
      <c r="F2905" s="44" t="s">
        <v>46</v>
      </c>
      <c r="G2905">
        <v>27</v>
      </c>
      <c r="H2905" s="44" t="s">
        <v>7917</v>
      </c>
      <c r="I2905" s="44" t="s">
        <v>34</v>
      </c>
      <c r="J2905" s="44" t="s">
        <v>26</v>
      </c>
      <c r="K2905">
        <v>2</v>
      </c>
      <c r="L2905" s="44" t="s">
        <v>61</v>
      </c>
      <c r="M2905" s="44" t="s">
        <v>138</v>
      </c>
      <c r="N2905" s="44" t="s">
        <v>42</v>
      </c>
      <c r="O2905" s="44" t="s">
        <v>7929</v>
      </c>
      <c r="P2905">
        <v>546549</v>
      </c>
      <c r="Q2905" s="44" t="s">
        <v>30</v>
      </c>
      <c r="R2905" s="1">
        <v>41961</v>
      </c>
      <c r="S2905" s="44" t="s">
        <v>30</v>
      </c>
      <c r="T2905" s="1">
        <v>44883</v>
      </c>
      <c r="U2905">
        <v>8</v>
      </c>
      <c r="V2905">
        <v>8</v>
      </c>
      <c r="W2905">
        <v>8</v>
      </c>
      <c r="X2905">
        <v>2</v>
      </c>
      <c r="Y2905" s="44" t="s">
        <v>5922</v>
      </c>
      <c r="Z2905" s="1">
        <v>44234</v>
      </c>
      <c r="AA2905" t="s">
        <v>7955</v>
      </c>
      <c r="AB2905" t="s">
        <v>7991</v>
      </c>
      <c r="AC2905" t="s">
        <v>7958</v>
      </c>
      <c r="AD2905">
        <v>1</v>
      </c>
      <c r="AE2905">
        <v>2</v>
      </c>
      <c r="AF2905" t="s">
        <v>7959</v>
      </c>
      <c r="AG2905" t="s">
        <v>7976</v>
      </c>
      <c r="AH2905" t="s">
        <v>7976</v>
      </c>
      <c r="AI2905">
        <f>IF(Employee1[[#This Row],[ManagerRating]]="Needs Improvement",1,0)</f>
        <v>0</v>
      </c>
      <c r="AJ2905">
        <f>IF(AND(Employee1[[#This Row],[ManagerRating]]="Above and Beyond", Employee1[[#This Row],[YearsInMostRecentRole]]&gt;=3),1,0)</f>
        <v>0</v>
      </c>
    </row>
    <row r="2906" spans="1:36" x14ac:dyDescent="0.35">
      <c r="A2906" s="44" t="s">
        <v>1098</v>
      </c>
      <c r="B2906" s="44" t="s">
        <v>45</v>
      </c>
      <c r="C2906">
        <v>27</v>
      </c>
      <c r="D2906" s="44" t="s">
        <v>7987</v>
      </c>
      <c r="E2906" s="44" t="s">
        <v>23</v>
      </c>
      <c r="F2906" s="44" t="s">
        <v>46</v>
      </c>
      <c r="G2906">
        <v>2</v>
      </c>
      <c r="H2906" s="44" t="s">
        <v>7915</v>
      </c>
      <c r="I2906" s="44" t="s">
        <v>34</v>
      </c>
      <c r="J2906" s="44" t="s">
        <v>56</v>
      </c>
      <c r="K2906">
        <v>4</v>
      </c>
      <c r="L2906" s="44" t="s">
        <v>47</v>
      </c>
      <c r="M2906" s="44" t="s">
        <v>71</v>
      </c>
      <c r="N2906" s="44" t="s">
        <v>42</v>
      </c>
      <c r="O2906" s="44" t="s">
        <v>7933</v>
      </c>
      <c r="P2906">
        <v>39198</v>
      </c>
      <c r="Q2906" s="44" t="s">
        <v>30</v>
      </c>
      <c r="R2906" s="1">
        <v>42287</v>
      </c>
      <c r="S2906" s="44" t="s">
        <v>30</v>
      </c>
      <c r="T2906" s="1">
        <v>44844</v>
      </c>
      <c r="U2906">
        <v>7</v>
      </c>
      <c r="V2906">
        <v>6</v>
      </c>
      <c r="W2906">
        <v>7</v>
      </c>
      <c r="X2906">
        <v>4</v>
      </c>
      <c r="Y2906" s="44" t="s">
        <v>5923</v>
      </c>
      <c r="Z2906" s="1">
        <v>44234</v>
      </c>
      <c r="AA2906" t="s">
        <v>7991</v>
      </c>
      <c r="AB2906" t="s">
        <v>7958</v>
      </c>
      <c r="AC2906" t="s">
        <v>7991</v>
      </c>
      <c r="AD2906">
        <v>3</v>
      </c>
      <c r="AE2906">
        <v>0</v>
      </c>
      <c r="AF2906" t="s">
        <v>7991</v>
      </c>
      <c r="AG2906" t="s">
        <v>7974</v>
      </c>
      <c r="AH2906" t="s">
        <v>7974</v>
      </c>
      <c r="AI2906">
        <f>IF(Employee1[[#This Row],[ManagerRating]]="Needs Improvement",1,0)</f>
        <v>0</v>
      </c>
      <c r="AJ2906">
        <f>IF(AND(Employee1[[#This Row],[ManagerRating]]="Above and Beyond", Employee1[[#This Row],[YearsInMostRecentRole]]&gt;=3),1,0)</f>
        <v>0</v>
      </c>
    </row>
    <row r="2907" spans="1:36" x14ac:dyDescent="0.35">
      <c r="A2907" s="44" t="s">
        <v>188</v>
      </c>
      <c r="B2907" s="44" t="s">
        <v>33</v>
      </c>
      <c r="C2907">
        <v>42</v>
      </c>
      <c r="D2907" s="44" t="s">
        <v>7989</v>
      </c>
      <c r="E2907" s="44" t="s">
        <v>23</v>
      </c>
      <c r="F2907" s="44" t="s">
        <v>39</v>
      </c>
      <c r="G2907">
        <v>4</v>
      </c>
      <c r="H2907" s="44" t="s">
        <v>7915</v>
      </c>
      <c r="I2907" s="44" t="s">
        <v>25</v>
      </c>
      <c r="J2907" s="44" t="s">
        <v>60</v>
      </c>
      <c r="K2907">
        <v>3</v>
      </c>
      <c r="L2907" s="44" t="s">
        <v>39</v>
      </c>
      <c r="M2907" s="44" t="s">
        <v>190</v>
      </c>
      <c r="N2907" s="44" t="s">
        <v>42</v>
      </c>
      <c r="O2907" s="44" t="s">
        <v>7929</v>
      </c>
      <c r="P2907">
        <v>463051</v>
      </c>
      <c r="Q2907" s="44" t="s">
        <v>30</v>
      </c>
      <c r="R2907" s="1">
        <v>40969</v>
      </c>
      <c r="S2907" s="44" t="s">
        <v>30</v>
      </c>
      <c r="T2907" s="1">
        <v>44621</v>
      </c>
      <c r="U2907">
        <v>10</v>
      </c>
      <c r="V2907">
        <v>0</v>
      </c>
      <c r="W2907">
        <v>10</v>
      </c>
      <c r="X2907">
        <v>7</v>
      </c>
      <c r="Y2907" s="44" t="s">
        <v>5924</v>
      </c>
      <c r="Z2907" s="1">
        <v>44235</v>
      </c>
      <c r="AA2907" t="s">
        <v>7955</v>
      </c>
      <c r="AB2907" t="s">
        <v>7958</v>
      </c>
      <c r="AC2907" t="s">
        <v>7991</v>
      </c>
      <c r="AD2907">
        <v>2</v>
      </c>
      <c r="AE2907">
        <v>1</v>
      </c>
      <c r="AF2907" t="s">
        <v>7959</v>
      </c>
      <c r="AG2907" t="s">
        <v>7975</v>
      </c>
      <c r="AH2907" t="s">
        <v>7976</v>
      </c>
      <c r="AI2907">
        <f>IF(Employee1[[#This Row],[ManagerRating]]="Needs Improvement",1,0)</f>
        <v>0</v>
      </c>
      <c r="AJ2907">
        <f>IF(AND(Employee1[[#This Row],[ManagerRating]]="Above and Beyond", Employee1[[#This Row],[YearsInMostRecentRole]]&gt;=3),1,0)</f>
        <v>0</v>
      </c>
    </row>
    <row r="2908" spans="1:36" x14ac:dyDescent="0.35">
      <c r="A2908" s="44" t="s">
        <v>1456</v>
      </c>
      <c r="B2908" s="44" t="s">
        <v>45</v>
      </c>
      <c r="C2908">
        <v>24</v>
      </c>
      <c r="D2908" s="44" t="s">
        <v>7987</v>
      </c>
      <c r="E2908" s="44" t="s">
        <v>23</v>
      </c>
      <c r="F2908" s="44" t="s">
        <v>46</v>
      </c>
      <c r="G2908">
        <v>23</v>
      </c>
      <c r="H2908" s="44" t="s">
        <v>7916</v>
      </c>
      <c r="I2908" s="44" t="s">
        <v>34</v>
      </c>
      <c r="J2908" s="44" t="s">
        <v>107</v>
      </c>
      <c r="K2908">
        <v>3</v>
      </c>
      <c r="L2908" s="44" t="s">
        <v>47</v>
      </c>
      <c r="M2908" s="44" t="s">
        <v>71</v>
      </c>
      <c r="N2908" s="44" t="s">
        <v>35</v>
      </c>
      <c r="O2908" s="44" t="s">
        <v>7932</v>
      </c>
      <c r="P2908">
        <v>100586</v>
      </c>
      <c r="Q2908" s="44" t="s">
        <v>30</v>
      </c>
      <c r="R2908" s="1">
        <v>42848</v>
      </c>
      <c r="S2908" s="44" t="s">
        <v>36</v>
      </c>
      <c r="T2908" s="1">
        <v>44309</v>
      </c>
      <c r="U2908">
        <v>4</v>
      </c>
      <c r="V2908">
        <v>4</v>
      </c>
      <c r="W2908">
        <v>4</v>
      </c>
      <c r="X2908">
        <v>4</v>
      </c>
      <c r="Y2908" s="44" t="s">
        <v>5925</v>
      </c>
      <c r="Z2908" s="1">
        <v>44236</v>
      </c>
      <c r="AA2908" t="s">
        <v>7991</v>
      </c>
      <c r="AB2908" t="s">
        <v>7955</v>
      </c>
      <c r="AC2908" t="s">
        <v>7991</v>
      </c>
      <c r="AD2908">
        <v>1</v>
      </c>
      <c r="AE2908">
        <v>1</v>
      </c>
      <c r="AF2908" t="s">
        <v>7991</v>
      </c>
      <c r="AG2908" t="s">
        <v>7975</v>
      </c>
      <c r="AH2908" t="s">
        <v>7975</v>
      </c>
      <c r="AI2908">
        <f>IF(Employee1[[#This Row],[ManagerRating]]="Needs Improvement",1,0)</f>
        <v>0</v>
      </c>
      <c r="AJ2908">
        <f>IF(AND(Employee1[[#This Row],[ManagerRating]]="Above and Beyond", Employee1[[#This Row],[YearsInMostRecentRole]]&gt;=3),1,0)</f>
        <v>1</v>
      </c>
    </row>
    <row r="2909" spans="1:36" x14ac:dyDescent="0.35">
      <c r="A2909" s="44" t="s">
        <v>457</v>
      </c>
      <c r="B2909" s="44" t="s">
        <v>22</v>
      </c>
      <c r="C2909">
        <v>30</v>
      </c>
      <c r="D2909" s="44" t="s">
        <v>7987</v>
      </c>
      <c r="E2909" s="44" t="s">
        <v>23</v>
      </c>
      <c r="F2909" s="44" t="s">
        <v>46</v>
      </c>
      <c r="G2909">
        <v>26</v>
      </c>
      <c r="H2909" s="44" t="s">
        <v>7917</v>
      </c>
      <c r="I2909" s="44" t="s">
        <v>34</v>
      </c>
      <c r="J2909" s="44" t="s">
        <v>60</v>
      </c>
      <c r="K2909">
        <v>1</v>
      </c>
      <c r="L2909" s="44" t="s">
        <v>47</v>
      </c>
      <c r="M2909" s="44" t="s">
        <v>85</v>
      </c>
      <c r="N2909" s="44" t="s">
        <v>29</v>
      </c>
      <c r="O2909" s="44" t="s">
        <v>7931</v>
      </c>
      <c r="P2909">
        <v>159438</v>
      </c>
      <c r="Q2909" s="44" t="s">
        <v>30</v>
      </c>
      <c r="R2909" s="1">
        <v>41416</v>
      </c>
      <c r="S2909" s="44" t="s">
        <v>30</v>
      </c>
      <c r="T2909" s="1">
        <v>44703</v>
      </c>
      <c r="U2909">
        <v>9</v>
      </c>
      <c r="V2909">
        <v>4</v>
      </c>
      <c r="W2909">
        <v>4</v>
      </c>
      <c r="X2909">
        <v>7</v>
      </c>
      <c r="Y2909" s="44" t="s">
        <v>5926</v>
      </c>
      <c r="Z2909" s="1">
        <v>44236</v>
      </c>
      <c r="AA2909" t="s">
        <v>7991</v>
      </c>
      <c r="AB2909" t="s">
        <v>7991</v>
      </c>
      <c r="AC2909" t="s">
        <v>7958</v>
      </c>
      <c r="AD2909">
        <v>1</v>
      </c>
      <c r="AE2909">
        <v>0</v>
      </c>
      <c r="AF2909" t="s">
        <v>7959</v>
      </c>
      <c r="AG2909" t="s">
        <v>7974</v>
      </c>
      <c r="AH2909" t="s">
        <v>7974</v>
      </c>
      <c r="AI2909">
        <f>IF(Employee1[[#This Row],[ManagerRating]]="Needs Improvement",1,0)</f>
        <v>0</v>
      </c>
      <c r="AJ2909">
        <f>IF(AND(Employee1[[#This Row],[ManagerRating]]="Above and Beyond", Employee1[[#This Row],[YearsInMostRecentRole]]&gt;=3),1,0)</f>
        <v>0</v>
      </c>
    </row>
    <row r="2910" spans="1:36" x14ac:dyDescent="0.35">
      <c r="A2910" s="44" t="s">
        <v>423</v>
      </c>
      <c r="B2910" s="44" t="s">
        <v>33</v>
      </c>
      <c r="C2910">
        <v>30</v>
      </c>
      <c r="D2910" s="44" t="s">
        <v>7987</v>
      </c>
      <c r="E2910" s="44" t="s">
        <v>23</v>
      </c>
      <c r="F2910" s="44" t="s">
        <v>46</v>
      </c>
      <c r="G2910">
        <v>33</v>
      </c>
      <c r="H2910" s="44" t="s">
        <v>7917</v>
      </c>
      <c r="I2910" s="44" t="s">
        <v>34</v>
      </c>
      <c r="J2910" s="44" t="s">
        <v>26</v>
      </c>
      <c r="K2910">
        <v>3</v>
      </c>
      <c r="L2910" s="44" t="s">
        <v>47</v>
      </c>
      <c r="M2910" s="44" t="s">
        <v>82</v>
      </c>
      <c r="N2910" s="44" t="s">
        <v>35</v>
      </c>
      <c r="O2910" s="44" t="s">
        <v>7932</v>
      </c>
      <c r="P2910">
        <v>78743</v>
      </c>
      <c r="Q2910" s="44" t="s">
        <v>30</v>
      </c>
      <c r="R2910" s="1">
        <v>41373</v>
      </c>
      <c r="S2910" s="44" t="s">
        <v>30</v>
      </c>
      <c r="T2910" s="1">
        <v>44660</v>
      </c>
      <c r="U2910">
        <v>9</v>
      </c>
      <c r="V2910">
        <v>2</v>
      </c>
      <c r="W2910">
        <v>7</v>
      </c>
      <c r="X2910">
        <v>4</v>
      </c>
      <c r="Y2910" s="44" t="s">
        <v>5927</v>
      </c>
      <c r="Z2910" s="1">
        <v>44237</v>
      </c>
      <c r="AA2910" t="s">
        <v>7991</v>
      </c>
      <c r="AB2910" t="s">
        <v>7955</v>
      </c>
      <c r="AC2910" t="s">
        <v>7991</v>
      </c>
      <c r="AD2910">
        <v>2</v>
      </c>
      <c r="AE2910">
        <v>0</v>
      </c>
      <c r="AF2910" t="s">
        <v>7959</v>
      </c>
      <c r="AG2910" t="s">
        <v>7976</v>
      </c>
      <c r="AH2910" t="s">
        <v>7976</v>
      </c>
      <c r="AI2910">
        <f>IF(Employee1[[#This Row],[ManagerRating]]="Needs Improvement",1,0)</f>
        <v>0</v>
      </c>
      <c r="AJ2910">
        <f>IF(AND(Employee1[[#This Row],[ManagerRating]]="Above and Beyond", Employee1[[#This Row],[YearsInMostRecentRole]]&gt;=3),1,0)</f>
        <v>0</v>
      </c>
    </row>
    <row r="2911" spans="1:36" x14ac:dyDescent="0.35">
      <c r="A2911" s="44" t="s">
        <v>774</v>
      </c>
      <c r="B2911" s="44" t="s">
        <v>33</v>
      </c>
      <c r="C2911">
        <v>38</v>
      </c>
      <c r="D2911" s="44" t="s">
        <v>7988</v>
      </c>
      <c r="E2911" s="44" t="s">
        <v>23</v>
      </c>
      <c r="F2911" s="44" t="s">
        <v>46</v>
      </c>
      <c r="G2911">
        <v>4</v>
      </c>
      <c r="H2911" s="44" t="s">
        <v>7915</v>
      </c>
      <c r="I2911" s="44" t="s">
        <v>55</v>
      </c>
      <c r="J2911" s="44" t="s">
        <v>56</v>
      </c>
      <c r="K2911">
        <v>4</v>
      </c>
      <c r="L2911" s="44" t="s">
        <v>65</v>
      </c>
      <c r="M2911" s="44" t="s">
        <v>138</v>
      </c>
      <c r="N2911" s="44" t="s">
        <v>42</v>
      </c>
      <c r="O2911" s="44" t="s">
        <v>7930</v>
      </c>
      <c r="P2911">
        <v>361616</v>
      </c>
      <c r="Q2911" s="44" t="s">
        <v>36</v>
      </c>
      <c r="R2911" s="1">
        <v>41815</v>
      </c>
      <c r="S2911" s="44" t="s">
        <v>30</v>
      </c>
      <c r="T2911" s="1">
        <v>44737</v>
      </c>
      <c r="U2911">
        <v>8</v>
      </c>
      <c r="V2911">
        <v>1</v>
      </c>
      <c r="W2911">
        <v>6</v>
      </c>
      <c r="X2911">
        <v>5</v>
      </c>
      <c r="Y2911" s="44" t="s">
        <v>5928</v>
      </c>
      <c r="Z2911" s="1">
        <v>44238</v>
      </c>
      <c r="AA2911" t="s">
        <v>7955</v>
      </c>
      <c r="AB2911" t="s">
        <v>7959</v>
      </c>
      <c r="AC2911" t="s">
        <v>7958</v>
      </c>
      <c r="AD2911">
        <v>3</v>
      </c>
      <c r="AE2911">
        <v>1</v>
      </c>
      <c r="AF2911" t="s">
        <v>7955</v>
      </c>
      <c r="AG2911" t="s">
        <v>7974</v>
      </c>
      <c r="AH2911" t="s">
        <v>7974</v>
      </c>
      <c r="AI2911">
        <f>IF(Employee1[[#This Row],[ManagerRating]]="Needs Improvement",1,0)</f>
        <v>0</v>
      </c>
      <c r="AJ2911">
        <f>IF(AND(Employee1[[#This Row],[ManagerRating]]="Above and Beyond", Employee1[[#This Row],[YearsInMostRecentRole]]&gt;=3),1,0)</f>
        <v>0</v>
      </c>
    </row>
    <row r="2912" spans="1:36" x14ac:dyDescent="0.35">
      <c r="A2912" s="44" t="s">
        <v>1588</v>
      </c>
      <c r="B2912" s="44" t="s">
        <v>33</v>
      </c>
      <c r="C2912">
        <v>25</v>
      </c>
      <c r="D2912" s="44" t="s">
        <v>7987</v>
      </c>
      <c r="E2912" s="44" t="s">
        <v>23</v>
      </c>
      <c r="F2912" s="44" t="s">
        <v>46</v>
      </c>
      <c r="G2912">
        <v>16</v>
      </c>
      <c r="H2912" s="44" t="s">
        <v>7916</v>
      </c>
      <c r="I2912" s="44" t="s">
        <v>55</v>
      </c>
      <c r="J2912" s="44" t="s">
        <v>60</v>
      </c>
      <c r="K2912">
        <v>3</v>
      </c>
      <c r="L2912" s="44" t="s">
        <v>61</v>
      </c>
      <c r="M2912" s="44" t="s">
        <v>71</v>
      </c>
      <c r="N2912" s="44" t="s">
        <v>29</v>
      </c>
      <c r="O2912" s="44" t="s">
        <v>7933</v>
      </c>
      <c r="P2912">
        <v>37742</v>
      </c>
      <c r="Q2912" s="44" t="s">
        <v>30</v>
      </c>
      <c r="R2912" s="1">
        <v>43081</v>
      </c>
      <c r="S2912" s="44" t="s">
        <v>30</v>
      </c>
      <c r="T2912" s="1">
        <v>44907</v>
      </c>
      <c r="U2912">
        <v>5</v>
      </c>
      <c r="V2912">
        <v>1</v>
      </c>
      <c r="W2912">
        <v>3</v>
      </c>
      <c r="X2912">
        <v>3</v>
      </c>
      <c r="Y2912" s="44" t="s">
        <v>5929</v>
      </c>
      <c r="Z2912" s="1">
        <v>44238</v>
      </c>
      <c r="AA2912" t="s">
        <v>7991</v>
      </c>
      <c r="AB2912" t="s">
        <v>7958</v>
      </c>
      <c r="AC2912" t="s">
        <v>7959</v>
      </c>
      <c r="AD2912">
        <v>1</v>
      </c>
      <c r="AE2912">
        <v>0</v>
      </c>
      <c r="AF2912" t="s">
        <v>7958</v>
      </c>
      <c r="AG2912" t="s">
        <v>7974</v>
      </c>
      <c r="AH2912" t="s">
        <v>7977</v>
      </c>
      <c r="AI2912">
        <f>IF(Employee1[[#This Row],[ManagerRating]]="Needs Improvement",1,0)</f>
        <v>1</v>
      </c>
      <c r="AJ2912">
        <f>IF(AND(Employee1[[#This Row],[ManagerRating]]="Above and Beyond", Employee1[[#This Row],[YearsInMostRecentRole]]&gt;=3),1,0)</f>
        <v>0</v>
      </c>
    </row>
    <row r="2913" spans="1:36" x14ac:dyDescent="0.35">
      <c r="A2913" s="44" t="s">
        <v>960</v>
      </c>
      <c r="B2913" s="44" t="s">
        <v>22</v>
      </c>
      <c r="C2913">
        <v>28</v>
      </c>
      <c r="D2913" s="44" t="s">
        <v>7987</v>
      </c>
      <c r="E2913" s="44" t="s">
        <v>70</v>
      </c>
      <c r="F2913" s="44" t="s">
        <v>46</v>
      </c>
      <c r="G2913">
        <v>38</v>
      </c>
      <c r="H2913" s="44" t="s">
        <v>7917</v>
      </c>
      <c r="I2913" s="44" t="s">
        <v>34</v>
      </c>
      <c r="J2913" s="44" t="s">
        <v>56</v>
      </c>
      <c r="K2913">
        <v>4</v>
      </c>
      <c r="L2913" s="44" t="s">
        <v>47</v>
      </c>
      <c r="M2913" s="44" t="s">
        <v>71</v>
      </c>
      <c r="N2913" s="44" t="s">
        <v>42</v>
      </c>
      <c r="O2913" s="44" t="s">
        <v>7932</v>
      </c>
      <c r="P2913">
        <v>87704</v>
      </c>
      <c r="Q2913" s="44" t="s">
        <v>30</v>
      </c>
      <c r="R2913" s="1">
        <v>42091</v>
      </c>
      <c r="S2913" s="44" t="s">
        <v>30</v>
      </c>
      <c r="T2913" s="1">
        <v>44648</v>
      </c>
      <c r="U2913">
        <v>7</v>
      </c>
      <c r="V2913">
        <v>1</v>
      </c>
      <c r="W2913">
        <v>3</v>
      </c>
      <c r="X2913">
        <v>6</v>
      </c>
      <c r="Y2913" s="44" t="s">
        <v>5930</v>
      </c>
      <c r="Z2913" s="1">
        <v>44239</v>
      </c>
      <c r="AA2913" t="s">
        <v>7958</v>
      </c>
      <c r="AB2913" t="s">
        <v>7958</v>
      </c>
      <c r="AC2913" t="s">
        <v>7958</v>
      </c>
      <c r="AD2913">
        <v>1</v>
      </c>
      <c r="AE2913">
        <v>2</v>
      </c>
      <c r="AF2913" t="s">
        <v>7991</v>
      </c>
      <c r="AG2913" t="s">
        <v>7975</v>
      </c>
      <c r="AH2913" t="s">
        <v>7976</v>
      </c>
      <c r="AI2913">
        <f>IF(Employee1[[#This Row],[ManagerRating]]="Needs Improvement",1,0)</f>
        <v>0</v>
      </c>
      <c r="AJ2913">
        <f>IF(AND(Employee1[[#This Row],[ManagerRating]]="Above and Beyond", Employee1[[#This Row],[YearsInMostRecentRole]]&gt;=3),1,0)</f>
        <v>0</v>
      </c>
    </row>
    <row r="2914" spans="1:36" x14ac:dyDescent="0.35">
      <c r="A2914" s="44" t="s">
        <v>1018</v>
      </c>
      <c r="B2914" s="44" t="s">
        <v>22</v>
      </c>
      <c r="C2914">
        <v>27</v>
      </c>
      <c r="D2914" s="44" t="s">
        <v>7987</v>
      </c>
      <c r="E2914" s="44" t="s">
        <v>23</v>
      </c>
      <c r="F2914" s="44" t="s">
        <v>39</v>
      </c>
      <c r="G2914">
        <v>40</v>
      </c>
      <c r="H2914" s="44" t="s">
        <v>7917</v>
      </c>
      <c r="I2914" s="44" t="s">
        <v>34</v>
      </c>
      <c r="J2914" s="44" t="s">
        <v>26</v>
      </c>
      <c r="K2914">
        <v>3</v>
      </c>
      <c r="L2914" s="44" t="s">
        <v>39</v>
      </c>
      <c r="M2914" s="44" t="s">
        <v>52</v>
      </c>
      <c r="N2914" s="44" t="s">
        <v>42</v>
      </c>
      <c r="O2914" s="44" t="s">
        <v>7933</v>
      </c>
      <c r="P2914">
        <v>34320</v>
      </c>
      <c r="Q2914" s="44" t="s">
        <v>30</v>
      </c>
      <c r="R2914" s="1">
        <v>42162</v>
      </c>
      <c r="S2914" s="44" t="s">
        <v>30</v>
      </c>
      <c r="T2914" s="1">
        <v>44719</v>
      </c>
      <c r="U2914">
        <v>7</v>
      </c>
      <c r="V2914">
        <v>5</v>
      </c>
      <c r="W2914">
        <v>6</v>
      </c>
      <c r="X2914">
        <v>5</v>
      </c>
      <c r="Y2914" s="44" t="s">
        <v>5931</v>
      </c>
      <c r="Z2914" s="1">
        <v>44239</v>
      </c>
      <c r="AA2914" t="s">
        <v>7958</v>
      </c>
      <c r="AB2914" t="s">
        <v>7991</v>
      </c>
      <c r="AC2914" t="s">
        <v>7991</v>
      </c>
      <c r="AD2914">
        <v>3</v>
      </c>
      <c r="AE2914">
        <v>1</v>
      </c>
      <c r="AF2914" t="s">
        <v>7959</v>
      </c>
      <c r="AG2914" t="s">
        <v>7976</v>
      </c>
      <c r="AH2914" t="s">
        <v>7974</v>
      </c>
      <c r="AI2914">
        <f>IF(Employee1[[#This Row],[ManagerRating]]="Needs Improvement",1,0)</f>
        <v>0</v>
      </c>
      <c r="AJ2914">
        <f>IF(AND(Employee1[[#This Row],[ManagerRating]]="Above and Beyond", Employee1[[#This Row],[YearsInMostRecentRole]]&gt;=3),1,0)</f>
        <v>0</v>
      </c>
    </row>
    <row r="2915" spans="1:36" x14ac:dyDescent="0.35">
      <c r="A2915" s="44" t="s">
        <v>2060</v>
      </c>
      <c r="B2915" s="44" t="s">
        <v>22</v>
      </c>
      <c r="C2915">
        <v>46</v>
      </c>
      <c r="D2915" s="44" t="s">
        <v>7989</v>
      </c>
      <c r="E2915" s="44" t="s">
        <v>23</v>
      </c>
      <c r="F2915" s="44" t="s">
        <v>24</v>
      </c>
      <c r="G2915">
        <v>8</v>
      </c>
      <c r="H2915" s="44" t="s">
        <v>7915</v>
      </c>
      <c r="I2915" s="44" t="s">
        <v>34</v>
      </c>
      <c r="J2915" s="44" t="s">
        <v>56</v>
      </c>
      <c r="K2915">
        <v>3</v>
      </c>
      <c r="L2915" s="44" t="s">
        <v>27</v>
      </c>
      <c r="M2915" s="44" t="s">
        <v>28</v>
      </c>
      <c r="N2915" s="44" t="s">
        <v>42</v>
      </c>
      <c r="O2915" s="44" t="s">
        <v>7931</v>
      </c>
      <c r="P2915">
        <v>249505</v>
      </c>
      <c r="Q2915" s="44" t="s">
        <v>36</v>
      </c>
      <c r="R2915" s="1">
        <v>43691</v>
      </c>
      <c r="S2915" s="44" t="s">
        <v>30</v>
      </c>
      <c r="T2915" s="1">
        <v>44787</v>
      </c>
      <c r="U2915">
        <v>3</v>
      </c>
      <c r="V2915">
        <v>2</v>
      </c>
      <c r="W2915">
        <v>2</v>
      </c>
      <c r="X2915">
        <v>1</v>
      </c>
      <c r="Y2915" s="44" t="s">
        <v>5932</v>
      </c>
      <c r="Z2915" s="1">
        <v>44239</v>
      </c>
      <c r="AA2915" t="s">
        <v>7991</v>
      </c>
      <c r="AB2915" t="s">
        <v>7955</v>
      </c>
      <c r="AC2915" t="s">
        <v>7955</v>
      </c>
      <c r="AD2915">
        <v>1</v>
      </c>
      <c r="AE2915">
        <v>1</v>
      </c>
      <c r="AF2915" t="s">
        <v>7959</v>
      </c>
      <c r="AG2915" t="s">
        <v>7975</v>
      </c>
      <c r="AH2915" t="s">
        <v>7975</v>
      </c>
      <c r="AI2915">
        <f>IF(Employee1[[#This Row],[ManagerRating]]="Needs Improvement",1,0)</f>
        <v>0</v>
      </c>
      <c r="AJ2915">
        <f>IF(AND(Employee1[[#This Row],[ManagerRating]]="Above and Beyond", Employee1[[#This Row],[YearsInMostRecentRole]]&gt;=3),1,0)</f>
        <v>0</v>
      </c>
    </row>
    <row r="2916" spans="1:36" x14ac:dyDescent="0.35">
      <c r="A2916" s="44" t="s">
        <v>1970</v>
      </c>
      <c r="B2916" s="44" t="s">
        <v>33</v>
      </c>
      <c r="C2916">
        <v>32</v>
      </c>
      <c r="D2916" s="44" t="s">
        <v>7988</v>
      </c>
      <c r="E2916" s="44" t="s">
        <v>23</v>
      </c>
      <c r="F2916" s="44" t="s">
        <v>24</v>
      </c>
      <c r="G2916">
        <v>15</v>
      </c>
      <c r="H2916" s="44" t="s">
        <v>7915</v>
      </c>
      <c r="I2916" s="44" t="s">
        <v>55</v>
      </c>
      <c r="J2916" s="44" t="s">
        <v>56</v>
      </c>
      <c r="K2916">
        <v>4</v>
      </c>
      <c r="L2916" s="44" t="s">
        <v>51</v>
      </c>
      <c r="M2916" s="44" t="s">
        <v>28</v>
      </c>
      <c r="N2916" s="44" t="s">
        <v>42</v>
      </c>
      <c r="O2916" s="44" t="s">
        <v>7931</v>
      </c>
      <c r="P2916">
        <v>208435</v>
      </c>
      <c r="Q2916" s="44" t="s">
        <v>30</v>
      </c>
      <c r="R2916" s="1">
        <v>43573</v>
      </c>
      <c r="S2916" s="44" t="s">
        <v>30</v>
      </c>
      <c r="T2916" s="1">
        <v>44669</v>
      </c>
      <c r="U2916">
        <v>3</v>
      </c>
      <c r="V2916">
        <v>1</v>
      </c>
      <c r="W2916">
        <v>2</v>
      </c>
      <c r="X2916">
        <v>1</v>
      </c>
      <c r="Y2916" s="44" t="s">
        <v>5933</v>
      </c>
      <c r="Z2916" s="1">
        <v>44239</v>
      </c>
      <c r="AA2916" t="s">
        <v>7955</v>
      </c>
      <c r="AB2916" t="s">
        <v>7959</v>
      </c>
      <c r="AC2916" t="s">
        <v>7959</v>
      </c>
      <c r="AD2916">
        <v>3</v>
      </c>
      <c r="AE2916">
        <v>1</v>
      </c>
      <c r="AF2916" t="s">
        <v>7959</v>
      </c>
      <c r="AG2916" t="s">
        <v>7974</v>
      </c>
      <c r="AH2916" t="s">
        <v>7977</v>
      </c>
      <c r="AI2916">
        <f>IF(Employee1[[#This Row],[ManagerRating]]="Needs Improvement",1,0)</f>
        <v>1</v>
      </c>
      <c r="AJ2916">
        <f>IF(AND(Employee1[[#This Row],[ManagerRating]]="Above and Beyond", Employee1[[#This Row],[YearsInMostRecentRole]]&gt;=3),1,0)</f>
        <v>0</v>
      </c>
    </row>
    <row r="2917" spans="1:36" x14ac:dyDescent="0.35">
      <c r="A2917" s="44" t="s">
        <v>419</v>
      </c>
      <c r="B2917" s="44" t="s">
        <v>45</v>
      </c>
      <c r="C2917">
        <v>44</v>
      </c>
      <c r="D2917" s="44" t="s">
        <v>7989</v>
      </c>
      <c r="E2917" s="44" t="s">
        <v>23</v>
      </c>
      <c r="F2917" s="44" t="s">
        <v>46</v>
      </c>
      <c r="G2917">
        <v>14</v>
      </c>
      <c r="H2917" s="44" t="s">
        <v>7915</v>
      </c>
      <c r="I2917" s="44" t="s">
        <v>34</v>
      </c>
      <c r="J2917" s="44" t="s">
        <v>60</v>
      </c>
      <c r="K2917">
        <v>2</v>
      </c>
      <c r="L2917" s="44" t="s">
        <v>47</v>
      </c>
      <c r="M2917" s="44" t="s">
        <v>71</v>
      </c>
      <c r="N2917" s="44" t="s">
        <v>35</v>
      </c>
      <c r="O2917" s="44" t="s">
        <v>7932</v>
      </c>
      <c r="P2917">
        <v>92634</v>
      </c>
      <c r="Q2917" s="44" t="s">
        <v>36</v>
      </c>
      <c r="R2917" s="1">
        <v>41370</v>
      </c>
      <c r="S2917" s="44" t="s">
        <v>30</v>
      </c>
      <c r="T2917" s="1">
        <v>44657</v>
      </c>
      <c r="U2917">
        <v>9</v>
      </c>
      <c r="V2917">
        <v>8</v>
      </c>
      <c r="W2917">
        <v>9</v>
      </c>
      <c r="X2917">
        <v>9</v>
      </c>
      <c r="Y2917" s="44" t="s">
        <v>5934</v>
      </c>
      <c r="Z2917" s="1">
        <v>44240</v>
      </c>
      <c r="AA2917" t="s">
        <v>7991</v>
      </c>
      <c r="AB2917" t="s">
        <v>7991</v>
      </c>
      <c r="AC2917" t="s">
        <v>7955</v>
      </c>
      <c r="AD2917">
        <v>1</v>
      </c>
      <c r="AE2917">
        <v>3</v>
      </c>
      <c r="AF2917" t="s">
        <v>7959</v>
      </c>
      <c r="AG2917" t="s">
        <v>7975</v>
      </c>
      <c r="AH2917" t="s">
        <v>7976</v>
      </c>
      <c r="AI2917">
        <f>IF(Employee1[[#This Row],[ManagerRating]]="Needs Improvement",1,0)</f>
        <v>0</v>
      </c>
      <c r="AJ2917">
        <f>IF(AND(Employee1[[#This Row],[ManagerRating]]="Above and Beyond", Employee1[[#This Row],[YearsInMostRecentRole]]&gt;=3),1,0)</f>
        <v>0</v>
      </c>
    </row>
    <row r="2918" spans="1:36" x14ac:dyDescent="0.35">
      <c r="A2918" s="44" t="s">
        <v>1344</v>
      </c>
      <c r="B2918" s="44" t="s">
        <v>22</v>
      </c>
      <c r="C2918">
        <v>26</v>
      </c>
      <c r="D2918" s="44" t="s">
        <v>7987</v>
      </c>
      <c r="E2918" s="44" t="s">
        <v>23</v>
      </c>
      <c r="F2918" s="44" t="s">
        <v>46</v>
      </c>
      <c r="G2918">
        <v>36</v>
      </c>
      <c r="H2918" s="44" t="s">
        <v>7917</v>
      </c>
      <c r="I2918" s="44" t="s">
        <v>34</v>
      </c>
      <c r="J2918" s="44" t="s">
        <v>26</v>
      </c>
      <c r="K2918">
        <v>4</v>
      </c>
      <c r="L2918" s="44" t="s">
        <v>61</v>
      </c>
      <c r="M2918" s="44" t="s">
        <v>71</v>
      </c>
      <c r="N2918" s="44" t="s">
        <v>42</v>
      </c>
      <c r="O2918" s="44" t="s">
        <v>7933</v>
      </c>
      <c r="P2918">
        <v>22162</v>
      </c>
      <c r="Q2918" s="44" t="s">
        <v>36</v>
      </c>
      <c r="R2918" s="1">
        <v>42658</v>
      </c>
      <c r="S2918" s="44" t="s">
        <v>30</v>
      </c>
      <c r="T2918" s="1">
        <v>44849</v>
      </c>
      <c r="U2918">
        <v>6</v>
      </c>
      <c r="V2918">
        <v>4</v>
      </c>
      <c r="W2918">
        <v>5</v>
      </c>
      <c r="X2918">
        <v>6</v>
      </c>
      <c r="Y2918" s="44" t="s">
        <v>5935</v>
      </c>
      <c r="Z2918" s="1">
        <v>44240</v>
      </c>
      <c r="AA2918" t="s">
        <v>7991</v>
      </c>
      <c r="AB2918" t="s">
        <v>7991</v>
      </c>
      <c r="AC2918" t="s">
        <v>7955</v>
      </c>
      <c r="AD2918">
        <v>1</v>
      </c>
      <c r="AE2918">
        <v>3</v>
      </c>
      <c r="AF2918" t="s">
        <v>7958</v>
      </c>
      <c r="AG2918" t="s">
        <v>7975</v>
      </c>
      <c r="AH2918" t="s">
        <v>7975</v>
      </c>
      <c r="AI2918">
        <f>IF(Employee1[[#This Row],[ManagerRating]]="Needs Improvement",1,0)</f>
        <v>0</v>
      </c>
      <c r="AJ2918">
        <f>IF(AND(Employee1[[#This Row],[ManagerRating]]="Above and Beyond", Employee1[[#This Row],[YearsInMostRecentRole]]&gt;=3),1,0)</f>
        <v>1</v>
      </c>
    </row>
    <row r="2919" spans="1:36" x14ac:dyDescent="0.35">
      <c r="A2919" s="44" t="s">
        <v>822</v>
      </c>
      <c r="B2919" s="44" t="s">
        <v>22</v>
      </c>
      <c r="C2919">
        <v>27</v>
      </c>
      <c r="D2919" s="44" t="s">
        <v>7987</v>
      </c>
      <c r="E2919" s="44" t="s">
        <v>70</v>
      </c>
      <c r="F2919" s="44" t="s">
        <v>24</v>
      </c>
      <c r="G2919">
        <v>43</v>
      </c>
      <c r="H2919" s="44" t="s">
        <v>7917</v>
      </c>
      <c r="I2919" s="44" t="s">
        <v>34</v>
      </c>
      <c r="J2919" s="44" t="s">
        <v>56</v>
      </c>
      <c r="K2919">
        <v>3</v>
      </c>
      <c r="L2919" s="44" t="s">
        <v>27</v>
      </c>
      <c r="M2919" s="44" t="s">
        <v>116</v>
      </c>
      <c r="N2919" s="44" t="s">
        <v>35</v>
      </c>
      <c r="O2919" s="44" t="s">
        <v>7933</v>
      </c>
      <c r="P2919">
        <v>24583</v>
      </c>
      <c r="Q2919" s="44" t="s">
        <v>36</v>
      </c>
      <c r="R2919" s="1">
        <v>41867</v>
      </c>
      <c r="S2919" s="44" t="s">
        <v>36</v>
      </c>
      <c r="T2919" s="1">
        <v>44424</v>
      </c>
      <c r="U2919">
        <v>7</v>
      </c>
      <c r="V2919">
        <v>0</v>
      </c>
      <c r="W2919">
        <v>1</v>
      </c>
      <c r="X2919">
        <v>6</v>
      </c>
      <c r="Y2919" s="44" t="s">
        <v>5936</v>
      </c>
      <c r="Z2919" s="1">
        <v>44241</v>
      </c>
      <c r="AA2919" t="s">
        <v>7955</v>
      </c>
      <c r="AB2919" t="s">
        <v>7991</v>
      </c>
      <c r="AC2919" t="s">
        <v>7958</v>
      </c>
      <c r="AD2919">
        <v>3</v>
      </c>
      <c r="AE2919">
        <v>0</v>
      </c>
      <c r="AF2919" t="s">
        <v>7958</v>
      </c>
      <c r="AG2919" t="s">
        <v>7975</v>
      </c>
      <c r="AH2919" t="s">
        <v>7975</v>
      </c>
      <c r="AI2919">
        <f>IF(Employee1[[#This Row],[ManagerRating]]="Needs Improvement",1,0)</f>
        <v>0</v>
      </c>
      <c r="AJ2919">
        <f>IF(AND(Employee1[[#This Row],[ManagerRating]]="Above and Beyond", Employee1[[#This Row],[YearsInMostRecentRole]]&gt;=3),1,0)</f>
        <v>0</v>
      </c>
    </row>
    <row r="2920" spans="1:36" x14ac:dyDescent="0.35">
      <c r="A2920" s="44" t="s">
        <v>83</v>
      </c>
      <c r="B2920" s="44" t="s">
        <v>33</v>
      </c>
      <c r="C2920">
        <v>33</v>
      </c>
      <c r="D2920" s="44" t="s">
        <v>7988</v>
      </c>
      <c r="E2920" s="44" t="s">
        <v>23</v>
      </c>
      <c r="F2920" s="44" t="s">
        <v>46</v>
      </c>
      <c r="G2920">
        <v>4</v>
      </c>
      <c r="H2920" s="44" t="s">
        <v>7915</v>
      </c>
      <c r="I2920" s="44" t="s">
        <v>55</v>
      </c>
      <c r="J2920" s="44" t="s">
        <v>56</v>
      </c>
      <c r="K2920">
        <v>4</v>
      </c>
      <c r="L2920" s="44" t="s">
        <v>65</v>
      </c>
      <c r="M2920" s="44" t="s">
        <v>85</v>
      </c>
      <c r="N2920" s="44" t="s">
        <v>35</v>
      </c>
      <c r="O2920" s="44" t="s">
        <v>7932</v>
      </c>
      <c r="P2920">
        <v>97126</v>
      </c>
      <c r="Q2920" s="44" t="s">
        <v>30</v>
      </c>
      <c r="R2920" s="1">
        <v>40923</v>
      </c>
      <c r="S2920" s="44" t="s">
        <v>30</v>
      </c>
      <c r="T2920" s="1">
        <v>44576</v>
      </c>
      <c r="U2920">
        <v>10</v>
      </c>
      <c r="V2920">
        <v>8</v>
      </c>
      <c r="W2920">
        <v>10</v>
      </c>
      <c r="X2920">
        <v>2</v>
      </c>
      <c r="Y2920" s="44" t="s">
        <v>5937</v>
      </c>
      <c r="Z2920" s="1">
        <v>44241</v>
      </c>
      <c r="AA2920" t="s">
        <v>7958</v>
      </c>
      <c r="AB2920" t="s">
        <v>7959</v>
      </c>
      <c r="AC2920" t="s">
        <v>7955</v>
      </c>
      <c r="AD2920">
        <v>1</v>
      </c>
      <c r="AE2920">
        <v>3</v>
      </c>
      <c r="AF2920" t="s">
        <v>7959</v>
      </c>
      <c r="AG2920" t="s">
        <v>7976</v>
      </c>
      <c r="AH2920" t="s">
        <v>7976</v>
      </c>
      <c r="AI2920">
        <f>IF(Employee1[[#This Row],[ManagerRating]]="Needs Improvement",1,0)</f>
        <v>0</v>
      </c>
      <c r="AJ2920">
        <f>IF(AND(Employee1[[#This Row],[ManagerRating]]="Above and Beyond", Employee1[[#This Row],[YearsInMostRecentRole]]&gt;=3),1,0)</f>
        <v>0</v>
      </c>
    </row>
    <row r="2921" spans="1:36" x14ac:dyDescent="0.35">
      <c r="A2921" s="44" t="s">
        <v>1682</v>
      </c>
      <c r="B2921" s="44" t="s">
        <v>22</v>
      </c>
      <c r="C2921">
        <v>25</v>
      </c>
      <c r="D2921" s="44" t="s">
        <v>7987</v>
      </c>
      <c r="E2921" s="44" t="s">
        <v>23</v>
      </c>
      <c r="F2921" s="44" t="s">
        <v>39</v>
      </c>
      <c r="G2921">
        <v>31</v>
      </c>
      <c r="H2921" s="44" t="s">
        <v>7917</v>
      </c>
      <c r="I2921" s="44" t="s">
        <v>34</v>
      </c>
      <c r="J2921" s="44" t="s">
        <v>56</v>
      </c>
      <c r="K2921">
        <v>3</v>
      </c>
      <c r="L2921" s="44" t="s">
        <v>27</v>
      </c>
      <c r="M2921" s="44" t="s">
        <v>155</v>
      </c>
      <c r="N2921" s="44" t="s">
        <v>42</v>
      </c>
      <c r="O2921" s="44" t="s">
        <v>7933</v>
      </c>
      <c r="P2921">
        <v>48797</v>
      </c>
      <c r="Q2921" s="44" t="s">
        <v>30</v>
      </c>
      <c r="R2921" s="1">
        <v>43218</v>
      </c>
      <c r="S2921" s="44" t="s">
        <v>30</v>
      </c>
      <c r="T2921" s="1">
        <v>44679</v>
      </c>
      <c r="U2921">
        <v>4</v>
      </c>
      <c r="V2921">
        <v>2</v>
      </c>
      <c r="W2921">
        <v>4</v>
      </c>
      <c r="X2921">
        <v>4</v>
      </c>
      <c r="Y2921" s="44" t="s">
        <v>5938</v>
      </c>
      <c r="Z2921" s="1">
        <v>44241</v>
      </c>
      <c r="AA2921" t="s">
        <v>7991</v>
      </c>
      <c r="AB2921" t="s">
        <v>7959</v>
      </c>
      <c r="AC2921" t="s">
        <v>7958</v>
      </c>
      <c r="AD2921">
        <v>1</v>
      </c>
      <c r="AE2921">
        <v>0</v>
      </c>
      <c r="AF2921" t="s">
        <v>7959</v>
      </c>
      <c r="AG2921" t="s">
        <v>7976</v>
      </c>
      <c r="AH2921" t="s">
        <v>7976</v>
      </c>
      <c r="AI2921">
        <f>IF(Employee1[[#This Row],[ManagerRating]]="Needs Improvement",1,0)</f>
        <v>0</v>
      </c>
      <c r="AJ2921">
        <f>IF(AND(Employee1[[#This Row],[ManagerRating]]="Above and Beyond", Employee1[[#This Row],[YearsInMostRecentRole]]&gt;=3),1,0)</f>
        <v>0</v>
      </c>
    </row>
    <row r="2922" spans="1:36" x14ac:dyDescent="0.35">
      <c r="A2922" s="44" t="s">
        <v>1972</v>
      </c>
      <c r="B2922" s="44" t="s">
        <v>33</v>
      </c>
      <c r="C2922">
        <v>23</v>
      </c>
      <c r="D2922" s="44" t="s">
        <v>7987</v>
      </c>
      <c r="E2922" s="44" t="s">
        <v>23</v>
      </c>
      <c r="F2922" s="44" t="s">
        <v>46</v>
      </c>
      <c r="G2922">
        <v>30</v>
      </c>
      <c r="H2922" s="44" t="s">
        <v>7917</v>
      </c>
      <c r="I2922" s="44" t="s">
        <v>34</v>
      </c>
      <c r="J2922" s="44" t="s">
        <v>56</v>
      </c>
      <c r="K2922">
        <v>4</v>
      </c>
      <c r="L2922" s="44" t="s">
        <v>61</v>
      </c>
      <c r="M2922" s="44" t="s">
        <v>85</v>
      </c>
      <c r="N2922" s="44" t="s">
        <v>35</v>
      </c>
      <c r="O2922" s="44" t="s">
        <v>7932</v>
      </c>
      <c r="P2922">
        <v>54171</v>
      </c>
      <c r="Q2922" s="44" t="s">
        <v>36</v>
      </c>
      <c r="R2922" s="1">
        <v>43573</v>
      </c>
      <c r="S2922" s="44" t="s">
        <v>30</v>
      </c>
      <c r="T2922" s="1">
        <v>44669</v>
      </c>
      <c r="U2922">
        <v>3</v>
      </c>
      <c r="V2922">
        <v>2</v>
      </c>
      <c r="W2922">
        <v>3</v>
      </c>
      <c r="X2922">
        <v>0</v>
      </c>
      <c r="Y2922" s="44" t="s">
        <v>5939</v>
      </c>
      <c r="Z2922" s="1">
        <v>44241</v>
      </c>
      <c r="AA2922" t="s">
        <v>7958</v>
      </c>
      <c r="AB2922" t="s">
        <v>7959</v>
      </c>
      <c r="AC2922" t="s">
        <v>7959</v>
      </c>
      <c r="AD2922">
        <v>2</v>
      </c>
      <c r="AE2922">
        <v>0</v>
      </c>
      <c r="AF2922" t="s">
        <v>7955</v>
      </c>
      <c r="AG2922" t="s">
        <v>7976</v>
      </c>
      <c r="AH2922" t="s">
        <v>7974</v>
      </c>
      <c r="AI2922">
        <f>IF(Employee1[[#This Row],[ManagerRating]]="Needs Improvement",1,0)</f>
        <v>0</v>
      </c>
      <c r="AJ2922">
        <f>IF(AND(Employee1[[#This Row],[ManagerRating]]="Above and Beyond", Employee1[[#This Row],[YearsInMostRecentRole]]&gt;=3),1,0)</f>
        <v>0</v>
      </c>
    </row>
    <row r="2923" spans="1:36" x14ac:dyDescent="0.35">
      <c r="A2923" s="44" t="s">
        <v>1390</v>
      </c>
      <c r="B2923" s="44" t="s">
        <v>22</v>
      </c>
      <c r="C2923">
        <v>26</v>
      </c>
      <c r="D2923" s="44" t="s">
        <v>7987</v>
      </c>
      <c r="E2923" s="44" t="s">
        <v>70</v>
      </c>
      <c r="F2923" s="44" t="s">
        <v>46</v>
      </c>
      <c r="G2923">
        <v>5</v>
      </c>
      <c r="H2923" s="44" t="s">
        <v>7915</v>
      </c>
      <c r="I2923" s="44" t="s">
        <v>25</v>
      </c>
      <c r="J2923" s="44" t="s">
        <v>26</v>
      </c>
      <c r="K2923">
        <v>3</v>
      </c>
      <c r="L2923" s="44" t="s">
        <v>47</v>
      </c>
      <c r="M2923" s="44" t="s">
        <v>85</v>
      </c>
      <c r="N2923" s="44" t="s">
        <v>42</v>
      </c>
      <c r="O2923" s="44" t="s">
        <v>7932</v>
      </c>
      <c r="P2923">
        <v>99203</v>
      </c>
      <c r="Q2923" s="44" t="s">
        <v>36</v>
      </c>
      <c r="R2923" s="1">
        <v>42732</v>
      </c>
      <c r="S2923" s="44" t="s">
        <v>30</v>
      </c>
      <c r="T2923" s="1">
        <v>44923</v>
      </c>
      <c r="U2923">
        <v>6</v>
      </c>
      <c r="V2923">
        <v>3</v>
      </c>
      <c r="W2923">
        <v>3</v>
      </c>
      <c r="X2923">
        <v>4</v>
      </c>
      <c r="Y2923" s="44" t="s">
        <v>5940</v>
      </c>
      <c r="Z2923" s="1">
        <v>44242</v>
      </c>
      <c r="AA2923" t="s">
        <v>7955</v>
      </c>
      <c r="AB2923" t="s">
        <v>7991</v>
      </c>
      <c r="AC2923" t="s">
        <v>7955</v>
      </c>
      <c r="AD2923">
        <v>1</v>
      </c>
      <c r="AE2923">
        <v>0</v>
      </c>
      <c r="AF2923" t="s">
        <v>7955</v>
      </c>
      <c r="AG2923" t="s">
        <v>7974</v>
      </c>
      <c r="AH2923" t="s">
        <v>7977</v>
      </c>
      <c r="AI2923">
        <f>IF(Employee1[[#This Row],[ManagerRating]]="Needs Improvement",1,0)</f>
        <v>1</v>
      </c>
      <c r="AJ2923">
        <f>IF(AND(Employee1[[#This Row],[ManagerRating]]="Above and Beyond", Employee1[[#This Row],[YearsInMostRecentRole]]&gt;=3),1,0)</f>
        <v>0</v>
      </c>
    </row>
    <row r="2924" spans="1:36" x14ac:dyDescent="0.35">
      <c r="A2924" s="44" t="s">
        <v>371</v>
      </c>
      <c r="B2924" s="44" t="s">
        <v>22</v>
      </c>
      <c r="C2924">
        <v>42</v>
      </c>
      <c r="D2924" s="44" t="s">
        <v>7989</v>
      </c>
      <c r="E2924" s="44" t="s">
        <v>23</v>
      </c>
      <c r="F2924" s="44" t="s">
        <v>46</v>
      </c>
      <c r="G2924">
        <v>9</v>
      </c>
      <c r="H2924" s="44" t="s">
        <v>7915</v>
      </c>
      <c r="I2924" s="44" t="s">
        <v>34</v>
      </c>
      <c r="J2924" s="44" t="s">
        <v>40</v>
      </c>
      <c r="K2924">
        <v>2</v>
      </c>
      <c r="L2924" s="44" t="s">
        <v>61</v>
      </c>
      <c r="M2924" s="44" t="s">
        <v>71</v>
      </c>
      <c r="N2924" s="44" t="s">
        <v>42</v>
      </c>
      <c r="O2924" s="44" t="s">
        <v>7932</v>
      </c>
      <c r="P2924">
        <v>73577</v>
      </c>
      <c r="Q2924" s="44" t="s">
        <v>30</v>
      </c>
      <c r="R2924" s="1">
        <v>41297</v>
      </c>
      <c r="S2924" s="44" t="s">
        <v>30</v>
      </c>
      <c r="T2924" s="1">
        <v>44584</v>
      </c>
      <c r="U2924">
        <v>9</v>
      </c>
      <c r="V2924">
        <v>9</v>
      </c>
      <c r="W2924">
        <v>9</v>
      </c>
      <c r="X2924">
        <v>6</v>
      </c>
      <c r="Y2924" s="44" t="s">
        <v>5941</v>
      </c>
      <c r="Z2924" s="1">
        <v>44243</v>
      </c>
      <c r="AA2924" t="s">
        <v>7991</v>
      </c>
      <c r="AB2924" t="s">
        <v>7991</v>
      </c>
      <c r="AC2924" t="s">
        <v>7991</v>
      </c>
      <c r="AD2924">
        <v>1</v>
      </c>
      <c r="AE2924">
        <v>2</v>
      </c>
      <c r="AF2924" t="s">
        <v>7959</v>
      </c>
      <c r="AG2924" t="s">
        <v>7975</v>
      </c>
      <c r="AH2924" t="s">
        <v>7976</v>
      </c>
      <c r="AI2924">
        <f>IF(Employee1[[#This Row],[ManagerRating]]="Needs Improvement",1,0)</f>
        <v>0</v>
      </c>
      <c r="AJ2924">
        <f>IF(AND(Employee1[[#This Row],[ManagerRating]]="Above and Beyond", Employee1[[#This Row],[YearsInMostRecentRole]]&gt;=3),1,0)</f>
        <v>0</v>
      </c>
    </row>
    <row r="2925" spans="1:36" x14ac:dyDescent="0.35">
      <c r="A2925" s="44" t="s">
        <v>1090</v>
      </c>
      <c r="B2925" s="44" t="s">
        <v>33</v>
      </c>
      <c r="C2925">
        <v>26</v>
      </c>
      <c r="D2925" s="44" t="s">
        <v>7987</v>
      </c>
      <c r="E2925" s="44" t="s">
        <v>23</v>
      </c>
      <c r="F2925" s="44" t="s">
        <v>24</v>
      </c>
      <c r="G2925">
        <v>3</v>
      </c>
      <c r="H2925" s="44" t="s">
        <v>7915</v>
      </c>
      <c r="I2925" s="44" t="s">
        <v>55</v>
      </c>
      <c r="J2925" s="44" t="s">
        <v>26</v>
      </c>
      <c r="K2925">
        <v>1</v>
      </c>
      <c r="L2925" s="44" t="s">
        <v>27</v>
      </c>
      <c r="M2925" s="44" t="s">
        <v>28</v>
      </c>
      <c r="N2925" s="44" t="s">
        <v>42</v>
      </c>
      <c r="O2925" s="44" t="s">
        <v>7932</v>
      </c>
      <c r="P2925">
        <v>56892</v>
      </c>
      <c r="Q2925" s="44" t="s">
        <v>30</v>
      </c>
      <c r="R2925" s="1">
        <v>42276</v>
      </c>
      <c r="S2925" s="44" t="s">
        <v>30</v>
      </c>
      <c r="T2925" s="1">
        <v>44833</v>
      </c>
      <c r="U2925">
        <v>7</v>
      </c>
      <c r="V2925">
        <v>1</v>
      </c>
      <c r="W2925">
        <v>3</v>
      </c>
      <c r="X2925">
        <v>3</v>
      </c>
      <c r="Y2925" s="44" t="s">
        <v>5942</v>
      </c>
      <c r="Z2925" s="1">
        <v>44243</v>
      </c>
      <c r="AA2925" t="s">
        <v>7955</v>
      </c>
      <c r="AB2925" t="s">
        <v>7959</v>
      </c>
      <c r="AC2925" t="s">
        <v>7959</v>
      </c>
      <c r="AD2925">
        <v>2</v>
      </c>
      <c r="AE2925">
        <v>0</v>
      </c>
      <c r="AF2925" t="s">
        <v>7991</v>
      </c>
      <c r="AG2925" t="s">
        <v>7975</v>
      </c>
      <c r="AH2925" t="s">
        <v>7975</v>
      </c>
      <c r="AI2925">
        <f>IF(Employee1[[#This Row],[ManagerRating]]="Needs Improvement",1,0)</f>
        <v>0</v>
      </c>
      <c r="AJ2925">
        <f>IF(AND(Employee1[[#This Row],[ManagerRating]]="Above and Beyond", Employee1[[#This Row],[YearsInMostRecentRole]]&gt;=3),1,0)</f>
        <v>0</v>
      </c>
    </row>
    <row r="2926" spans="1:36" x14ac:dyDescent="0.35">
      <c r="A2926" s="44" t="s">
        <v>62</v>
      </c>
      <c r="B2926" s="44" t="s">
        <v>22</v>
      </c>
      <c r="C2926">
        <v>40</v>
      </c>
      <c r="D2926" s="44" t="s">
        <v>7988</v>
      </c>
      <c r="E2926" s="44" t="s">
        <v>23</v>
      </c>
      <c r="F2926" s="44" t="s">
        <v>24</v>
      </c>
      <c r="G2926">
        <v>3</v>
      </c>
      <c r="H2926" s="44" t="s">
        <v>7915</v>
      </c>
      <c r="I2926" s="44" t="s">
        <v>34</v>
      </c>
      <c r="J2926" s="44" t="s">
        <v>64</v>
      </c>
      <c r="K2926">
        <v>2</v>
      </c>
      <c r="L2926" s="44" t="s">
        <v>65</v>
      </c>
      <c r="M2926" s="44" t="s">
        <v>28</v>
      </c>
      <c r="N2926" s="44" t="s">
        <v>29</v>
      </c>
      <c r="O2926" s="44" t="s">
        <v>7932</v>
      </c>
      <c r="P2926">
        <v>104426</v>
      </c>
      <c r="Q2926" s="44" t="s">
        <v>30</v>
      </c>
      <c r="R2926" s="1">
        <v>40919</v>
      </c>
      <c r="S2926" s="44" t="s">
        <v>30</v>
      </c>
      <c r="T2926" s="1">
        <v>44572</v>
      </c>
      <c r="U2926">
        <v>10</v>
      </c>
      <c r="V2926">
        <v>3</v>
      </c>
      <c r="W2926">
        <v>4</v>
      </c>
      <c r="X2926">
        <v>6</v>
      </c>
      <c r="Y2926" s="44" t="s">
        <v>5943</v>
      </c>
      <c r="Z2926" s="1">
        <v>44244</v>
      </c>
      <c r="AA2926" t="s">
        <v>7958</v>
      </c>
      <c r="AB2926" t="s">
        <v>7958</v>
      </c>
      <c r="AC2926" t="s">
        <v>7958</v>
      </c>
      <c r="AD2926">
        <v>1</v>
      </c>
      <c r="AE2926">
        <v>2</v>
      </c>
      <c r="AF2926" t="s">
        <v>7958</v>
      </c>
      <c r="AG2926" t="s">
        <v>7975</v>
      </c>
      <c r="AH2926" t="s">
        <v>7976</v>
      </c>
      <c r="AI2926">
        <f>IF(Employee1[[#This Row],[ManagerRating]]="Needs Improvement",1,0)</f>
        <v>0</v>
      </c>
      <c r="AJ2926">
        <f>IF(AND(Employee1[[#This Row],[ManagerRating]]="Above and Beyond", Employee1[[#This Row],[YearsInMostRecentRole]]&gt;=3),1,0)</f>
        <v>0</v>
      </c>
    </row>
    <row r="2927" spans="1:36" x14ac:dyDescent="0.35">
      <c r="A2927" s="44" t="s">
        <v>1428</v>
      </c>
      <c r="B2927" s="44" t="s">
        <v>22</v>
      </c>
      <c r="C2927">
        <v>26</v>
      </c>
      <c r="D2927" s="44" t="s">
        <v>7987</v>
      </c>
      <c r="E2927" s="44" t="s">
        <v>23</v>
      </c>
      <c r="F2927" s="44" t="s">
        <v>46</v>
      </c>
      <c r="G2927">
        <v>23</v>
      </c>
      <c r="H2927" s="44" t="s">
        <v>7916</v>
      </c>
      <c r="I2927" s="44" t="s">
        <v>34</v>
      </c>
      <c r="J2927" s="44" t="s">
        <v>107</v>
      </c>
      <c r="K2927">
        <v>2</v>
      </c>
      <c r="L2927" s="44" t="s">
        <v>61</v>
      </c>
      <c r="M2927" s="44" t="s">
        <v>138</v>
      </c>
      <c r="N2927" s="44" t="s">
        <v>42</v>
      </c>
      <c r="O2927" s="44" t="s">
        <v>7931</v>
      </c>
      <c r="P2927">
        <v>221954</v>
      </c>
      <c r="Q2927" s="44" t="s">
        <v>30</v>
      </c>
      <c r="R2927" s="1">
        <v>42802</v>
      </c>
      <c r="S2927" s="44" t="s">
        <v>30</v>
      </c>
      <c r="T2927" s="1">
        <v>44628</v>
      </c>
      <c r="U2927">
        <v>5</v>
      </c>
      <c r="V2927">
        <v>0</v>
      </c>
      <c r="W2927">
        <v>3</v>
      </c>
      <c r="X2927">
        <v>1</v>
      </c>
      <c r="Y2927" s="44" t="s">
        <v>5944</v>
      </c>
      <c r="Z2927" s="1">
        <v>44246</v>
      </c>
      <c r="AA2927" t="s">
        <v>7991</v>
      </c>
      <c r="AB2927" t="s">
        <v>7991</v>
      </c>
      <c r="AC2927" t="s">
        <v>7959</v>
      </c>
      <c r="AD2927">
        <v>2</v>
      </c>
      <c r="AE2927">
        <v>1</v>
      </c>
      <c r="AF2927" t="s">
        <v>7955</v>
      </c>
      <c r="AG2927" t="s">
        <v>7974</v>
      </c>
      <c r="AH2927" t="s">
        <v>7974</v>
      </c>
      <c r="AI2927">
        <f>IF(Employee1[[#This Row],[ManagerRating]]="Needs Improvement",1,0)</f>
        <v>0</v>
      </c>
      <c r="AJ2927">
        <f>IF(AND(Employee1[[#This Row],[ManagerRating]]="Above and Beyond", Employee1[[#This Row],[YearsInMostRecentRole]]&gt;=3),1,0)</f>
        <v>0</v>
      </c>
    </row>
    <row r="2928" spans="1:36" x14ac:dyDescent="0.35">
      <c r="A2928" s="44" t="s">
        <v>970</v>
      </c>
      <c r="B2928" s="44" t="s">
        <v>33</v>
      </c>
      <c r="C2928">
        <v>27</v>
      </c>
      <c r="D2928" s="44" t="s">
        <v>7987</v>
      </c>
      <c r="E2928" s="44" t="s">
        <v>70</v>
      </c>
      <c r="F2928" s="44" t="s">
        <v>24</v>
      </c>
      <c r="G2928">
        <v>16</v>
      </c>
      <c r="H2928" s="44" t="s">
        <v>7916</v>
      </c>
      <c r="I2928" s="44" t="s">
        <v>34</v>
      </c>
      <c r="J2928" s="44" t="s">
        <v>26</v>
      </c>
      <c r="K2928">
        <v>3</v>
      </c>
      <c r="L2928" s="44" t="s">
        <v>51</v>
      </c>
      <c r="M2928" s="44" t="s">
        <v>28</v>
      </c>
      <c r="N2928" s="44" t="s">
        <v>35</v>
      </c>
      <c r="O2928" s="44" t="s">
        <v>7932</v>
      </c>
      <c r="P2928">
        <v>50559</v>
      </c>
      <c r="Q2928" s="44" t="s">
        <v>30</v>
      </c>
      <c r="R2928" s="1">
        <v>42108</v>
      </c>
      <c r="S2928" s="44" t="s">
        <v>36</v>
      </c>
      <c r="T2928" s="1">
        <v>44300</v>
      </c>
      <c r="U2928">
        <v>6</v>
      </c>
      <c r="V2928">
        <v>0</v>
      </c>
      <c r="W2928">
        <v>5</v>
      </c>
      <c r="X2928">
        <v>5</v>
      </c>
      <c r="Y2928" s="44" t="s">
        <v>5945</v>
      </c>
      <c r="Z2928" s="1">
        <v>44247</v>
      </c>
      <c r="AA2928" t="s">
        <v>7958</v>
      </c>
      <c r="AB2928" t="s">
        <v>7955</v>
      </c>
      <c r="AC2928" t="s">
        <v>7955</v>
      </c>
      <c r="AD2928">
        <v>2</v>
      </c>
      <c r="AE2928">
        <v>0</v>
      </c>
      <c r="AF2928" t="s">
        <v>7958</v>
      </c>
      <c r="AG2928" t="s">
        <v>7975</v>
      </c>
      <c r="AH2928" t="s">
        <v>7976</v>
      </c>
      <c r="AI2928">
        <f>IF(Employee1[[#This Row],[ManagerRating]]="Needs Improvement",1,0)</f>
        <v>0</v>
      </c>
      <c r="AJ2928">
        <f>IF(AND(Employee1[[#This Row],[ManagerRating]]="Above and Beyond", Employee1[[#This Row],[YearsInMostRecentRole]]&gt;=3),1,0)</f>
        <v>0</v>
      </c>
    </row>
    <row r="2929" spans="1:36" x14ac:dyDescent="0.35">
      <c r="A2929" s="44" t="s">
        <v>397</v>
      </c>
      <c r="B2929" s="44" t="s">
        <v>22</v>
      </c>
      <c r="C2929">
        <v>40</v>
      </c>
      <c r="D2929" s="44" t="s">
        <v>7988</v>
      </c>
      <c r="E2929" s="44" t="s">
        <v>23</v>
      </c>
      <c r="F2929" s="44" t="s">
        <v>46</v>
      </c>
      <c r="G2929">
        <v>17</v>
      </c>
      <c r="H2929" s="44" t="s">
        <v>7916</v>
      </c>
      <c r="I2929" s="44" t="s">
        <v>55</v>
      </c>
      <c r="J2929" s="44" t="s">
        <v>26</v>
      </c>
      <c r="K2929">
        <v>1</v>
      </c>
      <c r="L2929" s="44" t="s">
        <v>61</v>
      </c>
      <c r="M2929" s="44" t="s">
        <v>82</v>
      </c>
      <c r="N2929" s="44" t="s">
        <v>42</v>
      </c>
      <c r="O2929" s="44" t="s">
        <v>7933</v>
      </c>
      <c r="P2929">
        <v>41601</v>
      </c>
      <c r="Q2929" s="44" t="s">
        <v>30</v>
      </c>
      <c r="R2929" s="1">
        <v>41341</v>
      </c>
      <c r="S2929" s="44" t="s">
        <v>30</v>
      </c>
      <c r="T2929" s="1">
        <v>44628</v>
      </c>
      <c r="U2929">
        <v>9</v>
      </c>
      <c r="V2929">
        <v>8</v>
      </c>
      <c r="W2929">
        <v>9</v>
      </c>
      <c r="X2929">
        <v>8</v>
      </c>
      <c r="Y2929" s="44" t="s">
        <v>5946</v>
      </c>
      <c r="Z2929" s="1">
        <v>44247</v>
      </c>
      <c r="AA2929" t="s">
        <v>7958</v>
      </c>
      <c r="AB2929" t="s">
        <v>7991</v>
      </c>
      <c r="AC2929" t="s">
        <v>7958</v>
      </c>
      <c r="AD2929">
        <v>3</v>
      </c>
      <c r="AE2929">
        <v>1</v>
      </c>
      <c r="AF2929" t="s">
        <v>7959</v>
      </c>
      <c r="AG2929" t="s">
        <v>7975</v>
      </c>
      <c r="AH2929" t="s">
        <v>7975</v>
      </c>
      <c r="AI2929">
        <f>IF(Employee1[[#This Row],[ManagerRating]]="Needs Improvement",1,0)</f>
        <v>0</v>
      </c>
      <c r="AJ2929">
        <f>IF(AND(Employee1[[#This Row],[ManagerRating]]="Above and Beyond", Employee1[[#This Row],[YearsInMostRecentRole]]&gt;=3),1,0)</f>
        <v>1</v>
      </c>
    </row>
    <row r="2930" spans="1:36" x14ac:dyDescent="0.35">
      <c r="A2930" s="44" t="s">
        <v>770</v>
      </c>
      <c r="B2930" s="44" t="s">
        <v>22</v>
      </c>
      <c r="C2930">
        <v>36</v>
      </c>
      <c r="D2930" s="44" t="s">
        <v>7988</v>
      </c>
      <c r="E2930" s="44" t="s">
        <v>23</v>
      </c>
      <c r="F2930" s="44" t="s">
        <v>46</v>
      </c>
      <c r="G2930">
        <v>43</v>
      </c>
      <c r="H2930" s="44" t="s">
        <v>7917</v>
      </c>
      <c r="I2930" s="44" t="s">
        <v>34</v>
      </c>
      <c r="J2930" s="44" t="s">
        <v>60</v>
      </c>
      <c r="K2930">
        <v>3</v>
      </c>
      <c r="L2930" s="44" t="s">
        <v>47</v>
      </c>
      <c r="M2930" s="44" t="s">
        <v>138</v>
      </c>
      <c r="N2930" s="44" t="s">
        <v>35</v>
      </c>
      <c r="O2930" s="44" t="s">
        <v>7929</v>
      </c>
      <c r="P2930">
        <v>454993</v>
      </c>
      <c r="Q2930" s="44" t="s">
        <v>30</v>
      </c>
      <c r="R2930" s="1">
        <v>41814</v>
      </c>
      <c r="S2930" s="44" t="s">
        <v>30</v>
      </c>
      <c r="T2930" s="1">
        <v>44736</v>
      </c>
      <c r="U2930">
        <v>8</v>
      </c>
      <c r="V2930">
        <v>3</v>
      </c>
      <c r="W2930">
        <v>4</v>
      </c>
      <c r="X2930">
        <v>0</v>
      </c>
      <c r="Y2930" s="44" t="s">
        <v>5947</v>
      </c>
      <c r="Z2930" s="1">
        <v>44247</v>
      </c>
      <c r="AA2930" t="s">
        <v>7955</v>
      </c>
      <c r="AB2930" t="s">
        <v>7955</v>
      </c>
      <c r="AC2930" t="s">
        <v>7955</v>
      </c>
      <c r="AD2930">
        <v>1</v>
      </c>
      <c r="AE2930">
        <v>2</v>
      </c>
      <c r="AF2930" t="s">
        <v>7958</v>
      </c>
      <c r="AG2930" t="s">
        <v>7975</v>
      </c>
      <c r="AH2930" t="s">
        <v>7975</v>
      </c>
      <c r="AI2930">
        <f>IF(Employee1[[#This Row],[ManagerRating]]="Needs Improvement",1,0)</f>
        <v>0</v>
      </c>
      <c r="AJ2930">
        <f>IF(AND(Employee1[[#This Row],[ManagerRating]]="Above and Beyond", Employee1[[#This Row],[YearsInMostRecentRole]]&gt;=3),1,0)</f>
        <v>1</v>
      </c>
    </row>
    <row r="2931" spans="1:36" x14ac:dyDescent="0.35">
      <c r="A2931" s="44" t="s">
        <v>359</v>
      </c>
      <c r="B2931" s="44" t="s">
        <v>22</v>
      </c>
      <c r="C2931">
        <v>36</v>
      </c>
      <c r="D2931" s="44" t="s">
        <v>7988</v>
      </c>
      <c r="E2931" s="44" t="s">
        <v>59</v>
      </c>
      <c r="F2931" s="44" t="s">
        <v>46</v>
      </c>
      <c r="G2931">
        <v>28</v>
      </c>
      <c r="H2931" s="44" t="s">
        <v>7917</v>
      </c>
      <c r="I2931" s="44" t="s">
        <v>34</v>
      </c>
      <c r="J2931" s="44" t="s">
        <v>40</v>
      </c>
      <c r="K2931">
        <v>4</v>
      </c>
      <c r="L2931" s="44" t="s">
        <v>65</v>
      </c>
      <c r="M2931" s="44" t="s">
        <v>71</v>
      </c>
      <c r="N2931" s="44" t="s">
        <v>29</v>
      </c>
      <c r="O2931" s="44" t="s">
        <v>7932</v>
      </c>
      <c r="P2931">
        <v>77136</v>
      </c>
      <c r="Q2931" s="44" t="s">
        <v>30</v>
      </c>
      <c r="R2931" s="1">
        <v>41057</v>
      </c>
      <c r="S2931" s="44" t="s">
        <v>30</v>
      </c>
      <c r="T2931" s="1">
        <v>44709</v>
      </c>
      <c r="U2931">
        <v>10</v>
      </c>
      <c r="V2931">
        <v>10</v>
      </c>
      <c r="W2931">
        <v>10</v>
      </c>
      <c r="X2931">
        <v>10</v>
      </c>
      <c r="Y2931" s="44" t="s">
        <v>5948</v>
      </c>
      <c r="Z2931" s="1">
        <v>44248</v>
      </c>
      <c r="AA2931" t="s">
        <v>7955</v>
      </c>
      <c r="AB2931" t="s">
        <v>7991</v>
      </c>
      <c r="AC2931" t="s">
        <v>7955</v>
      </c>
      <c r="AD2931">
        <v>2</v>
      </c>
      <c r="AE2931">
        <v>0</v>
      </c>
      <c r="AF2931" t="s">
        <v>7991</v>
      </c>
      <c r="AG2931" t="s">
        <v>7974</v>
      </c>
      <c r="AH2931" t="s">
        <v>7977</v>
      </c>
      <c r="AI2931">
        <f>IF(Employee1[[#This Row],[ManagerRating]]="Needs Improvement",1,0)</f>
        <v>1</v>
      </c>
      <c r="AJ2931">
        <f>IF(AND(Employee1[[#This Row],[ManagerRating]]="Above and Beyond", Employee1[[#This Row],[YearsInMostRecentRole]]&gt;=3),1,0)</f>
        <v>0</v>
      </c>
    </row>
    <row r="2932" spans="1:36" x14ac:dyDescent="0.35">
      <c r="A2932" s="44" t="s">
        <v>101</v>
      </c>
      <c r="B2932" s="44" t="s">
        <v>33</v>
      </c>
      <c r="C2932">
        <v>36</v>
      </c>
      <c r="D2932" s="44" t="s">
        <v>7988</v>
      </c>
      <c r="E2932" s="44" t="s">
        <v>59</v>
      </c>
      <c r="F2932" s="44" t="s">
        <v>46</v>
      </c>
      <c r="G2932">
        <v>36</v>
      </c>
      <c r="H2932" s="44" t="s">
        <v>7917</v>
      </c>
      <c r="I2932" s="44" t="s">
        <v>25</v>
      </c>
      <c r="J2932" s="44" t="s">
        <v>26</v>
      </c>
      <c r="K2932">
        <v>2</v>
      </c>
      <c r="L2932" s="44" t="s">
        <v>61</v>
      </c>
      <c r="M2932" s="44" t="s">
        <v>82</v>
      </c>
      <c r="N2932" s="44" t="s">
        <v>29</v>
      </c>
      <c r="O2932" s="44" t="s">
        <v>7932</v>
      </c>
      <c r="P2932">
        <v>61298</v>
      </c>
      <c r="Q2932" s="44" t="s">
        <v>36</v>
      </c>
      <c r="R2932" s="1">
        <v>40927</v>
      </c>
      <c r="S2932" s="44" t="s">
        <v>30</v>
      </c>
      <c r="T2932" s="1">
        <v>44580</v>
      </c>
      <c r="U2932">
        <v>10</v>
      </c>
      <c r="V2932">
        <v>3</v>
      </c>
      <c r="W2932">
        <v>9</v>
      </c>
      <c r="X2932">
        <v>3</v>
      </c>
      <c r="Y2932" s="44" t="s">
        <v>5949</v>
      </c>
      <c r="Z2932" s="1">
        <v>44248</v>
      </c>
      <c r="AA2932" t="s">
        <v>7958</v>
      </c>
      <c r="AB2932" t="s">
        <v>7991</v>
      </c>
      <c r="AC2932" t="s">
        <v>7991</v>
      </c>
      <c r="AD2932">
        <v>3</v>
      </c>
      <c r="AE2932">
        <v>0</v>
      </c>
      <c r="AF2932" t="s">
        <v>7958</v>
      </c>
      <c r="AG2932" t="s">
        <v>7976</v>
      </c>
      <c r="AH2932" t="s">
        <v>7974</v>
      </c>
      <c r="AI2932">
        <f>IF(Employee1[[#This Row],[ManagerRating]]="Needs Improvement",1,0)</f>
        <v>0</v>
      </c>
      <c r="AJ2932">
        <f>IF(AND(Employee1[[#This Row],[ManagerRating]]="Above and Beyond", Employee1[[#This Row],[YearsInMostRecentRole]]&gt;=3),1,0)</f>
        <v>0</v>
      </c>
    </row>
    <row r="2933" spans="1:36" x14ac:dyDescent="0.35">
      <c r="A2933" s="44" t="s">
        <v>527</v>
      </c>
      <c r="B2933" s="44" t="s">
        <v>22</v>
      </c>
      <c r="C2933">
        <v>43</v>
      </c>
      <c r="D2933" s="44" t="s">
        <v>7989</v>
      </c>
      <c r="E2933" s="44" t="s">
        <v>23</v>
      </c>
      <c r="F2933" s="44" t="s">
        <v>24</v>
      </c>
      <c r="G2933">
        <v>38</v>
      </c>
      <c r="H2933" s="44" t="s">
        <v>7917</v>
      </c>
      <c r="I2933" s="44" t="s">
        <v>55</v>
      </c>
      <c r="J2933" s="44" t="s">
        <v>107</v>
      </c>
      <c r="K2933">
        <v>2</v>
      </c>
      <c r="L2933" s="44" t="s">
        <v>27</v>
      </c>
      <c r="M2933" s="44" t="s">
        <v>28</v>
      </c>
      <c r="N2933" s="44" t="s">
        <v>42</v>
      </c>
      <c r="O2933" s="44" t="s">
        <v>7931</v>
      </c>
      <c r="P2933">
        <v>121510</v>
      </c>
      <c r="Q2933" s="44" t="s">
        <v>30</v>
      </c>
      <c r="R2933" s="1">
        <v>41504</v>
      </c>
      <c r="S2933" s="44" t="s">
        <v>30</v>
      </c>
      <c r="T2933" s="1">
        <v>44791</v>
      </c>
      <c r="U2933">
        <v>9</v>
      </c>
      <c r="V2933">
        <v>8</v>
      </c>
      <c r="W2933">
        <v>8</v>
      </c>
      <c r="X2933">
        <v>5</v>
      </c>
      <c r="Y2933" s="44" t="s">
        <v>5950</v>
      </c>
      <c r="Z2933" s="1">
        <v>44248</v>
      </c>
      <c r="AA2933" t="s">
        <v>7991</v>
      </c>
      <c r="AB2933" t="s">
        <v>7991</v>
      </c>
      <c r="AC2933" t="s">
        <v>7955</v>
      </c>
      <c r="AD2933">
        <v>1</v>
      </c>
      <c r="AE2933">
        <v>0</v>
      </c>
      <c r="AF2933" t="s">
        <v>7958</v>
      </c>
      <c r="AG2933" t="s">
        <v>7976</v>
      </c>
      <c r="AH2933" t="s">
        <v>7974</v>
      </c>
      <c r="AI2933">
        <f>IF(Employee1[[#This Row],[ManagerRating]]="Needs Improvement",1,0)</f>
        <v>0</v>
      </c>
      <c r="AJ2933">
        <f>IF(AND(Employee1[[#This Row],[ManagerRating]]="Above and Beyond", Employee1[[#This Row],[YearsInMostRecentRole]]&gt;=3),1,0)</f>
        <v>0</v>
      </c>
    </row>
    <row r="2934" spans="1:36" x14ac:dyDescent="0.35">
      <c r="A2934" s="44" t="s">
        <v>726</v>
      </c>
      <c r="B2934" s="44" t="s">
        <v>33</v>
      </c>
      <c r="C2934">
        <v>29</v>
      </c>
      <c r="D2934" s="44" t="s">
        <v>7987</v>
      </c>
      <c r="E2934" s="44" t="s">
        <v>23</v>
      </c>
      <c r="F2934" s="44" t="s">
        <v>46</v>
      </c>
      <c r="G2934">
        <v>8</v>
      </c>
      <c r="H2934" s="44" t="s">
        <v>7915</v>
      </c>
      <c r="I2934" s="44" t="s">
        <v>55</v>
      </c>
      <c r="J2934" s="44" t="s">
        <v>26</v>
      </c>
      <c r="K2934">
        <v>2</v>
      </c>
      <c r="L2934" s="44" t="s">
        <v>47</v>
      </c>
      <c r="M2934" s="44" t="s">
        <v>76</v>
      </c>
      <c r="N2934" s="44" t="s">
        <v>42</v>
      </c>
      <c r="O2934" s="44" t="s">
        <v>7932</v>
      </c>
      <c r="P2934">
        <v>119083</v>
      </c>
      <c r="Q2934" s="44" t="s">
        <v>30</v>
      </c>
      <c r="R2934" s="1">
        <v>41754</v>
      </c>
      <c r="S2934" s="44" t="s">
        <v>30</v>
      </c>
      <c r="T2934" s="1">
        <v>44676</v>
      </c>
      <c r="U2934">
        <v>8</v>
      </c>
      <c r="V2934">
        <v>3</v>
      </c>
      <c r="W2934">
        <v>6</v>
      </c>
      <c r="X2934">
        <v>4</v>
      </c>
      <c r="Y2934" s="44" t="s">
        <v>5951</v>
      </c>
      <c r="Z2934" s="1">
        <v>44248</v>
      </c>
      <c r="AA2934" t="s">
        <v>7955</v>
      </c>
      <c r="AB2934" t="s">
        <v>7959</v>
      </c>
      <c r="AC2934" t="s">
        <v>7991</v>
      </c>
      <c r="AD2934">
        <v>3</v>
      </c>
      <c r="AE2934">
        <v>1</v>
      </c>
      <c r="AF2934" t="s">
        <v>7955</v>
      </c>
      <c r="AG2934" t="s">
        <v>7974</v>
      </c>
      <c r="AH2934" t="s">
        <v>7974</v>
      </c>
      <c r="AI2934">
        <f>IF(Employee1[[#This Row],[ManagerRating]]="Needs Improvement",1,0)</f>
        <v>0</v>
      </c>
      <c r="AJ2934">
        <f>IF(AND(Employee1[[#This Row],[ManagerRating]]="Above and Beyond", Employee1[[#This Row],[YearsInMostRecentRole]]&gt;=3),1,0)</f>
        <v>0</v>
      </c>
    </row>
    <row r="2935" spans="1:36" x14ac:dyDescent="0.35">
      <c r="A2935" s="44" t="s">
        <v>207</v>
      </c>
      <c r="B2935" s="44" t="s">
        <v>22</v>
      </c>
      <c r="C2935">
        <v>43</v>
      </c>
      <c r="D2935" s="44" t="s">
        <v>7989</v>
      </c>
      <c r="E2935" s="44" t="s">
        <v>23</v>
      </c>
      <c r="F2935" s="44" t="s">
        <v>46</v>
      </c>
      <c r="G2935">
        <v>35</v>
      </c>
      <c r="H2935" s="44" t="s">
        <v>7917</v>
      </c>
      <c r="I2935" s="44" t="s">
        <v>34</v>
      </c>
      <c r="J2935" s="44" t="s">
        <v>26</v>
      </c>
      <c r="K2935">
        <v>3</v>
      </c>
      <c r="L2935" s="44" t="s">
        <v>47</v>
      </c>
      <c r="M2935" s="44" t="s">
        <v>48</v>
      </c>
      <c r="N2935" s="44" t="s">
        <v>29</v>
      </c>
      <c r="O2935" s="44" t="s">
        <v>7929</v>
      </c>
      <c r="P2935">
        <v>436813</v>
      </c>
      <c r="Q2935" s="44" t="s">
        <v>30</v>
      </c>
      <c r="R2935" s="1">
        <v>40975</v>
      </c>
      <c r="S2935" s="44" t="s">
        <v>30</v>
      </c>
      <c r="T2935" s="1">
        <v>44627</v>
      </c>
      <c r="U2935">
        <v>10</v>
      </c>
      <c r="V2935">
        <v>8</v>
      </c>
      <c r="W2935">
        <v>9</v>
      </c>
      <c r="X2935">
        <v>7</v>
      </c>
      <c r="Y2935" s="44" t="s">
        <v>5952</v>
      </c>
      <c r="Z2935" s="1">
        <v>44249</v>
      </c>
      <c r="AA2935" t="s">
        <v>7991</v>
      </c>
      <c r="AB2935" t="s">
        <v>7955</v>
      </c>
      <c r="AC2935" t="s">
        <v>7991</v>
      </c>
      <c r="AD2935">
        <v>1</v>
      </c>
      <c r="AE2935">
        <v>0</v>
      </c>
      <c r="AF2935" t="s">
        <v>7958</v>
      </c>
      <c r="AG2935" t="s">
        <v>7975</v>
      </c>
      <c r="AH2935" t="s">
        <v>7976</v>
      </c>
      <c r="AI2935">
        <f>IF(Employee1[[#This Row],[ManagerRating]]="Needs Improvement",1,0)</f>
        <v>0</v>
      </c>
      <c r="AJ2935">
        <f>IF(AND(Employee1[[#This Row],[ManagerRating]]="Above and Beyond", Employee1[[#This Row],[YearsInMostRecentRole]]&gt;=3),1,0)</f>
        <v>0</v>
      </c>
    </row>
    <row r="2936" spans="1:36" x14ac:dyDescent="0.35">
      <c r="A2936" s="44" t="s">
        <v>1792</v>
      </c>
      <c r="B2936" s="44" t="s">
        <v>22</v>
      </c>
      <c r="C2936">
        <v>24</v>
      </c>
      <c r="D2936" s="44" t="s">
        <v>7987</v>
      </c>
      <c r="E2936" s="44" t="s">
        <v>23</v>
      </c>
      <c r="F2936" s="44" t="s">
        <v>46</v>
      </c>
      <c r="G2936">
        <v>18</v>
      </c>
      <c r="H2936" s="44" t="s">
        <v>7916</v>
      </c>
      <c r="I2936" s="44" t="s">
        <v>34</v>
      </c>
      <c r="J2936" s="44" t="s">
        <v>56</v>
      </c>
      <c r="K2936">
        <v>4</v>
      </c>
      <c r="L2936" s="44" t="s">
        <v>47</v>
      </c>
      <c r="M2936" s="44" t="s">
        <v>71</v>
      </c>
      <c r="N2936" s="44" t="s">
        <v>29</v>
      </c>
      <c r="O2936" s="44" t="s">
        <v>7933</v>
      </c>
      <c r="P2936">
        <v>28539</v>
      </c>
      <c r="Q2936" s="44" t="s">
        <v>30</v>
      </c>
      <c r="R2936" s="1">
        <v>43345</v>
      </c>
      <c r="S2936" s="44" t="s">
        <v>30</v>
      </c>
      <c r="T2936" s="1">
        <v>44806</v>
      </c>
      <c r="U2936">
        <v>4</v>
      </c>
      <c r="V2936">
        <v>1</v>
      </c>
      <c r="W2936">
        <v>2</v>
      </c>
      <c r="X2936">
        <v>1</v>
      </c>
      <c r="Y2936" s="44" t="s">
        <v>5953</v>
      </c>
      <c r="Z2936" s="1">
        <v>44249</v>
      </c>
      <c r="AA2936" t="s">
        <v>7958</v>
      </c>
      <c r="AB2936" t="s">
        <v>7958</v>
      </c>
      <c r="AC2936" t="s">
        <v>7959</v>
      </c>
      <c r="AD2936">
        <v>2</v>
      </c>
      <c r="AE2936">
        <v>1</v>
      </c>
      <c r="AF2936" t="s">
        <v>7958</v>
      </c>
      <c r="AG2936" t="s">
        <v>7974</v>
      </c>
      <c r="AH2936" t="s">
        <v>7977</v>
      </c>
      <c r="AI2936">
        <f>IF(Employee1[[#This Row],[ManagerRating]]="Needs Improvement",1,0)</f>
        <v>1</v>
      </c>
      <c r="AJ2936">
        <f>IF(AND(Employee1[[#This Row],[ManagerRating]]="Above and Beyond", Employee1[[#This Row],[YearsInMostRecentRole]]&gt;=3),1,0)</f>
        <v>0</v>
      </c>
    </row>
    <row r="2937" spans="1:36" x14ac:dyDescent="0.35">
      <c r="A2937" s="44" t="s">
        <v>2012</v>
      </c>
      <c r="B2937" s="44" t="s">
        <v>22</v>
      </c>
      <c r="C2937">
        <v>24</v>
      </c>
      <c r="D2937" s="44" t="s">
        <v>7987</v>
      </c>
      <c r="E2937" s="44" t="s">
        <v>23</v>
      </c>
      <c r="F2937" s="44" t="s">
        <v>46</v>
      </c>
      <c r="G2937">
        <v>45</v>
      </c>
      <c r="H2937" s="44" t="s">
        <v>7917</v>
      </c>
      <c r="I2937" s="44" t="s">
        <v>34</v>
      </c>
      <c r="J2937" s="44" t="s">
        <v>40</v>
      </c>
      <c r="K2937">
        <v>3</v>
      </c>
      <c r="L2937" s="44" t="s">
        <v>61</v>
      </c>
      <c r="M2937" s="44" t="s">
        <v>82</v>
      </c>
      <c r="N2937" s="44" t="s">
        <v>42</v>
      </c>
      <c r="O2937" s="44" t="s">
        <v>7933</v>
      </c>
      <c r="P2937">
        <v>30390</v>
      </c>
      <c r="Q2937" s="44" t="s">
        <v>30</v>
      </c>
      <c r="R2937" s="1">
        <v>43630</v>
      </c>
      <c r="S2937" s="44" t="s">
        <v>30</v>
      </c>
      <c r="T2937" s="1">
        <v>44726</v>
      </c>
      <c r="U2937">
        <v>3</v>
      </c>
      <c r="V2937">
        <v>0</v>
      </c>
      <c r="W2937">
        <v>2</v>
      </c>
      <c r="X2937">
        <v>2</v>
      </c>
      <c r="Y2937" s="44" t="s">
        <v>5954</v>
      </c>
      <c r="Z2937" s="1">
        <v>44249</v>
      </c>
      <c r="AA2937" t="s">
        <v>7958</v>
      </c>
      <c r="AB2937" t="s">
        <v>7991</v>
      </c>
      <c r="AC2937" t="s">
        <v>7959</v>
      </c>
      <c r="AD2937">
        <v>2</v>
      </c>
      <c r="AE2937">
        <v>1</v>
      </c>
      <c r="AF2937" t="s">
        <v>7958</v>
      </c>
      <c r="AG2937" t="s">
        <v>7975</v>
      </c>
      <c r="AH2937" t="s">
        <v>7975</v>
      </c>
      <c r="AI2937">
        <f>IF(Employee1[[#This Row],[ManagerRating]]="Needs Improvement",1,0)</f>
        <v>0</v>
      </c>
      <c r="AJ2937">
        <f>IF(AND(Employee1[[#This Row],[ManagerRating]]="Above and Beyond", Employee1[[#This Row],[YearsInMostRecentRole]]&gt;=3),1,0)</f>
        <v>0</v>
      </c>
    </row>
    <row r="2938" spans="1:36" x14ac:dyDescent="0.35">
      <c r="A2938" s="44" t="s">
        <v>2076</v>
      </c>
      <c r="B2938" s="44" t="s">
        <v>33</v>
      </c>
      <c r="C2938">
        <v>50</v>
      </c>
      <c r="D2938" s="44" t="s">
        <v>7989</v>
      </c>
      <c r="E2938" s="44" t="s">
        <v>70</v>
      </c>
      <c r="F2938" s="44" t="s">
        <v>46</v>
      </c>
      <c r="G2938">
        <v>43</v>
      </c>
      <c r="H2938" s="44" t="s">
        <v>7917</v>
      </c>
      <c r="I2938" s="44" t="s">
        <v>34</v>
      </c>
      <c r="J2938" s="44" t="s">
        <v>26</v>
      </c>
      <c r="K2938">
        <v>3</v>
      </c>
      <c r="L2938" s="44" t="s">
        <v>61</v>
      </c>
      <c r="M2938" s="44" t="s">
        <v>48</v>
      </c>
      <c r="N2938" s="44" t="s">
        <v>29</v>
      </c>
      <c r="O2938" s="44" t="s">
        <v>7930</v>
      </c>
      <c r="P2938">
        <v>339245</v>
      </c>
      <c r="Q2938" s="44" t="s">
        <v>30</v>
      </c>
      <c r="R2938" s="1">
        <v>43703</v>
      </c>
      <c r="S2938" s="44" t="s">
        <v>30</v>
      </c>
      <c r="T2938" s="1">
        <v>44799</v>
      </c>
      <c r="U2938">
        <v>3</v>
      </c>
      <c r="V2938">
        <v>0</v>
      </c>
      <c r="W2938">
        <v>0</v>
      </c>
      <c r="X2938">
        <v>1</v>
      </c>
      <c r="Y2938" s="44" t="s">
        <v>5955</v>
      </c>
      <c r="Z2938" s="1">
        <v>44250</v>
      </c>
      <c r="AA2938" t="s">
        <v>7955</v>
      </c>
      <c r="AB2938" t="s">
        <v>7959</v>
      </c>
      <c r="AC2938" t="s">
        <v>7958</v>
      </c>
      <c r="AD2938">
        <v>1</v>
      </c>
      <c r="AE2938">
        <v>2</v>
      </c>
      <c r="AF2938" t="s">
        <v>7991</v>
      </c>
      <c r="AG2938" t="s">
        <v>7974</v>
      </c>
      <c r="AH2938" t="s">
        <v>7977</v>
      </c>
      <c r="AI2938">
        <f>IF(Employee1[[#This Row],[ManagerRating]]="Needs Improvement",1,0)</f>
        <v>1</v>
      </c>
      <c r="AJ2938">
        <f>IF(AND(Employee1[[#This Row],[ManagerRating]]="Above and Beyond", Employee1[[#This Row],[YearsInMostRecentRole]]&gt;=3),1,0)</f>
        <v>0</v>
      </c>
    </row>
    <row r="2939" spans="1:36" x14ac:dyDescent="0.35">
      <c r="A2939" s="44" t="s">
        <v>77</v>
      </c>
      <c r="B2939" s="44" t="s">
        <v>33</v>
      </c>
      <c r="C2939">
        <v>38</v>
      </c>
      <c r="D2939" s="44" t="s">
        <v>7988</v>
      </c>
      <c r="E2939" s="44" t="s">
        <v>23</v>
      </c>
      <c r="F2939" s="44" t="s">
        <v>24</v>
      </c>
      <c r="G2939">
        <v>35</v>
      </c>
      <c r="H2939" s="44" t="s">
        <v>7917</v>
      </c>
      <c r="I2939" s="44" t="s">
        <v>55</v>
      </c>
      <c r="J2939" s="44" t="s">
        <v>40</v>
      </c>
      <c r="K2939">
        <v>3</v>
      </c>
      <c r="L2939" s="44" t="s">
        <v>27</v>
      </c>
      <c r="M2939" s="44" t="s">
        <v>79</v>
      </c>
      <c r="N2939" s="44" t="s">
        <v>35</v>
      </c>
      <c r="O2939" s="44" t="s">
        <v>7930</v>
      </c>
      <c r="P2939">
        <v>340229</v>
      </c>
      <c r="Q2939" s="44" t="s">
        <v>36</v>
      </c>
      <c r="R2939" s="1">
        <v>40921</v>
      </c>
      <c r="S2939" s="44" t="s">
        <v>30</v>
      </c>
      <c r="T2939" s="1">
        <v>44574</v>
      </c>
      <c r="U2939">
        <v>10</v>
      </c>
      <c r="V2939">
        <v>7</v>
      </c>
      <c r="W2939">
        <v>9</v>
      </c>
      <c r="X2939">
        <v>3</v>
      </c>
      <c r="Y2939" s="44" t="s">
        <v>5956</v>
      </c>
      <c r="Z2939" s="1">
        <v>42022</v>
      </c>
      <c r="AA2939" t="s">
        <v>7958</v>
      </c>
      <c r="AB2939" t="s">
        <v>7958</v>
      </c>
      <c r="AC2939" t="s">
        <v>7959</v>
      </c>
      <c r="AD2939">
        <v>2</v>
      </c>
      <c r="AE2939">
        <v>2</v>
      </c>
      <c r="AF2939" t="s">
        <v>7958</v>
      </c>
      <c r="AG2939" t="s">
        <v>7976</v>
      </c>
      <c r="AH2939" t="s">
        <v>7974</v>
      </c>
      <c r="AI2939">
        <f>IF(Employee1[[#This Row],[ManagerRating]]="Needs Improvement",1,0)</f>
        <v>0</v>
      </c>
      <c r="AJ2939">
        <f>IF(AND(Employee1[[#This Row],[ManagerRating]]="Above and Beyond", Employee1[[#This Row],[YearsInMostRecentRole]]&gt;=3),1,0)</f>
        <v>0</v>
      </c>
    </row>
    <row r="2940" spans="1:36" x14ac:dyDescent="0.35">
      <c r="A2940" s="44" t="s">
        <v>768</v>
      </c>
      <c r="B2940" s="44" t="s">
        <v>33</v>
      </c>
      <c r="C2940">
        <v>37</v>
      </c>
      <c r="D2940" s="44" t="s">
        <v>7988</v>
      </c>
      <c r="E2940" s="44" t="s">
        <v>23</v>
      </c>
      <c r="F2940" s="44" t="s">
        <v>24</v>
      </c>
      <c r="G2940">
        <v>22</v>
      </c>
      <c r="H2940" s="44" t="s">
        <v>7916</v>
      </c>
      <c r="I2940" s="44" t="s">
        <v>34</v>
      </c>
      <c r="J2940" s="44" t="s">
        <v>26</v>
      </c>
      <c r="K2940">
        <v>4</v>
      </c>
      <c r="L2940" s="44" t="s">
        <v>27</v>
      </c>
      <c r="M2940" s="44" t="s">
        <v>28</v>
      </c>
      <c r="N2940" s="44" t="s">
        <v>29</v>
      </c>
      <c r="O2940" s="44" t="s">
        <v>7932</v>
      </c>
      <c r="P2940">
        <v>92483</v>
      </c>
      <c r="Q2940" s="44" t="s">
        <v>36</v>
      </c>
      <c r="R2940" s="1">
        <v>41813</v>
      </c>
      <c r="S2940" s="44" t="s">
        <v>30</v>
      </c>
      <c r="T2940" s="1">
        <v>44735</v>
      </c>
      <c r="U2940">
        <v>8</v>
      </c>
      <c r="V2940">
        <v>5</v>
      </c>
      <c r="W2940">
        <v>5</v>
      </c>
      <c r="X2940">
        <v>3</v>
      </c>
      <c r="Y2940" s="44" t="s">
        <v>5957</v>
      </c>
      <c r="Z2940" s="1">
        <v>44251</v>
      </c>
      <c r="AA2940" t="s">
        <v>7991</v>
      </c>
      <c r="AB2940" t="s">
        <v>7956</v>
      </c>
      <c r="AC2940" t="s">
        <v>7958</v>
      </c>
      <c r="AD2940">
        <v>3</v>
      </c>
      <c r="AE2940">
        <v>2</v>
      </c>
      <c r="AF2940" t="s">
        <v>7959</v>
      </c>
      <c r="AG2940" t="s">
        <v>7974</v>
      </c>
      <c r="AH2940" t="s">
        <v>7977</v>
      </c>
      <c r="AI2940">
        <f>IF(Employee1[[#This Row],[ManagerRating]]="Needs Improvement",1,0)</f>
        <v>1</v>
      </c>
      <c r="AJ2940">
        <f>IF(AND(Employee1[[#This Row],[ManagerRating]]="Above and Beyond", Employee1[[#This Row],[YearsInMostRecentRole]]&gt;=3),1,0)</f>
        <v>0</v>
      </c>
    </row>
    <row r="2941" spans="1:36" x14ac:dyDescent="0.35">
      <c r="A2941" s="44" t="s">
        <v>1516</v>
      </c>
      <c r="B2941" s="44" t="s">
        <v>22</v>
      </c>
      <c r="C2941">
        <v>24</v>
      </c>
      <c r="D2941" s="44" t="s">
        <v>7987</v>
      </c>
      <c r="E2941" s="44" t="s">
        <v>23</v>
      </c>
      <c r="F2941" s="44" t="s">
        <v>46</v>
      </c>
      <c r="G2941">
        <v>33</v>
      </c>
      <c r="H2941" s="44" t="s">
        <v>7917</v>
      </c>
      <c r="I2941" s="44" t="s">
        <v>55</v>
      </c>
      <c r="J2941" s="44" t="s">
        <v>26</v>
      </c>
      <c r="K2941">
        <v>3</v>
      </c>
      <c r="L2941" s="44" t="s">
        <v>61</v>
      </c>
      <c r="M2941" s="44" t="s">
        <v>85</v>
      </c>
      <c r="N2941" s="44" t="s">
        <v>35</v>
      </c>
      <c r="O2941" s="44" t="s">
        <v>7932</v>
      </c>
      <c r="P2941">
        <v>115399</v>
      </c>
      <c r="Q2941" s="44" t="s">
        <v>30</v>
      </c>
      <c r="R2941" s="1">
        <v>42956</v>
      </c>
      <c r="S2941" s="44" t="s">
        <v>30</v>
      </c>
      <c r="T2941" s="1">
        <v>44782</v>
      </c>
      <c r="U2941">
        <v>5</v>
      </c>
      <c r="V2941">
        <v>5</v>
      </c>
      <c r="W2941">
        <v>5</v>
      </c>
      <c r="X2941">
        <v>3</v>
      </c>
      <c r="Y2941" s="44" t="s">
        <v>5958</v>
      </c>
      <c r="Z2941" s="1">
        <v>44251</v>
      </c>
      <c r="AA2941" t="s">
        <v>7958</v>
      </c>
      <c r="AB2941" t="s">
        <v>7956</v>
      </c>
      <c r="AC2941" t="s">
        <v>7991</v>
      </c>
      <c r="AD2941">
        <v>3</v>
      </c>
      <c r="AE2941">
        <v>1</v>
      </c>
      <c r="AF2941" t="s">
        <v>7959</v>
      </c>
      <c r="AG2941" t="s">
        <v>7976</v>
      </c>
      <c r="AH2941" t="s">
        <v>7976</v>
      </c>
      <c r="AI2941">
        <f>IF(Employee1[[#This Row],[ManagerRating]]="Needs Improvement",1,0)</f>
        <v>0</v>
      </c>
      <c r="AJ2941">
        <f>IF(AND(Employee1[[#This Row],[ManagerRating]]="Above and Beyond", Employee1[[#This Row],[YearsInMostRecentRole]]&gt;=3),1,0)</f>
        <v>0</v>
      </c>
    </row>
    <row r="2942" spans="1:36" x14ac:dyDescent="0.35">
      <c r="A2942" s="44" t="s">
        <v>1858</v>
      </c>
      <c r="B2942" s="44" t="s">
        <v>22</v>
      </c>
      <c r="C2942">
        <v>22</v>
      </c>
      <c r="D2942" s="44" t="s">
        <v>7987</v>
      </c>
      <c r="E2942" s="44" t="s">
        <v>70</v>
      </c>
      <c r="F2942" s="44" t="s">
        <v>46</v>
      </c>
      <c r="G2942">
        <v>29</v>
      </c>
      <c r="H2942" s="44" t="s">
        <v>7917</v>
      </c>
      <c r="I2942" s="44" t="s">
        <v>34</v>
      </c>
      <c r="J2942" s="44" t="s">
        <v>56</v>
      </c>
      <c r="K2942">
        <v>2</v>
      </c>
      <c r="L2942" s="44" t="s">
        <v>47</v>
      </c>
      <c r="M2942" s="44" t="s">
        <v>71</v>
      </c>
      <c r="N2942" s="44" t="s">
        <v>35</v>
      </c>
      <c r="O2942" s="44" t="s">
        <v>7933</v>
      </c>
      <c r="P2942">
        <v>45850</v>
      </c>
      <c r="Q2942" s="44" t="s">
        <v>30</v>
      </c>
      <c r="R2942" s="1">
        <v>43442</v>
      </c>
      <c r="S2942" s="44" t="s">
        <v>30</v>
      </c>
      <c r="T2942" s="1">
        <v>44903</v>
      </c>
      <c r="U2942">
        <v>4</v>
      </c>
      <c r="V2942">
        <v>2</v>
      </c>
      <c r="W2942">
        <v>3</v>
      </c>
      <c r="X2942">
        <v>1</v>
      </c>
      <c r="Y2942" s="44" t="s">
        <v>5959</v>
      </c>
      <c r="Z2942" s="1">
        <v>44251</v>
      </c>
      <c r="AA2942" t="s">
        <v>7991</v>
      </c>
      <c r="AB2942" t="s">
        <v>7991</v>
      </c>
      <c r="AC2942" t="s">
        <v>7958</v>
      </c>
      <c r="AD2942">
        <v>2</v>
      </c>
      <c r="AE2942">
        <v>1</v>
      </c>
      <c r="AF2942" t="s">
        <v>7956</v>
      </c>
      <c r="AG2942" t="s">
        <v>7976</v>
      </c>
      <c r="AH2942" t="s">
        <v>7974</v>
      </c>
      <c r="AI2942">
        <f>IF(Employee1[[#This Row],[ManagerRating]]="Needs Improvement",1,0)</f>
        <v>0</v>
      </c>
      <c r="AJ2942">
        <f>IF(AND(Employee1[[#This Row],[ManagerRating]]="Above and Beyond", Employee1[[#This Row],[YearsInMostRecentRole]]&gt;=3),1,0)</f>
        <v>0</v>
      </c>
    </row>
    <row r="2943" spans="1:36" x14ac:dyDescent="0.35">
      <c r="A2943" s="44" t="s">
        <v>1830</v>
      </c>
      <c r="B2943" s="44" t="s">
        <v>22</v>
      </c>
      <c r="C2943">
        <v>22</v>
      </c>
      <c r="D2943" s="44" t="s">
        <v>7987</v>
      </c>
      <c r="E2943" s="44" t="s">
        <v>70</v>
      </c>
      <c r="F2943" s="44" t="s">
        <v>24</v>
      </c>
      <c r="G2943">
        <v>19</v>
      </c>
      <c r="H2943" s="44" t="s">
        <v>7916</v>
      </c>
      <c r="I2943" s="44" t="s">
        <v>55</v>
      </c>
      <c r="J2943" s="44" t="s">
        <v>56</v>
      </c>
      <c r="K2943">
        <v>3</v>
      </c>
      <c r="L2943" s="44" t="s">
        <v>27</v>
      </c>
      <c r="M2943" s="44" t="s">
        <v>116</v>
      </c>
      <c r="N2943" s="44" t="s">
        <v>35</v>
      </c>
      <c r="O2943" s="44" t="s">
        <v>7933</v>
      </c>
      <c r="P2943">
        <v>22122</v>
      </c>
      <c r="Q2943" s="44" t="s">
        <v>36</v>
      </c>
      <c r="R2943" s="1">
        <v>43399</v>
      </c>
      <c r="S2943" s="44" t="s">
        <v>36</v>
      </c>
      <c r="T2943" s="1">
        <v>44495</v>
      </c>
      <c r="U2943">
        <v>3</v>
      </c>
      <c r="V2943">
        <v>2</v>
      </c>
      <c r="W2943">
        <v>2</v>
      </c>
      <c r="X2943">
        <v>1</v>
      </c>
      <c r="Y2943" s="44" t="s">
        <v>5960</v>
      </c>
      <c r="Z2943" s="1">
        <v>44252</v>
      </c>
      <c r="AA2943" t="s">
        <v>7991</v>
      </c>
      <c r="AB2943" t="s">
        <v>7959</v>
      </c>
      <c r="AC2943" t="s">
        <v>7958</v>
      </c>
      <c r="AD2943">
        <v>3</v>
      </c>
      <c r="AE2943">
        <v>1</v>
      </c>
      <c r="AF2943" t="s">
        <v>7991</v>
      </c>
      <c r="AG2943" t="s">
        <v>7974</v>
      </c>
      <c r="AH2943" t="s">
        <v>7977</v>
      </c>
      <c r="AI2943">
        <f>IF(Employee1[[#This Row],[ManagerRating]]="Needs Improvement",1,0)</f>
        <v>1</v>
      </c>
      <c r="AJ2943">
        <f>IF(AND(Employee1[[#This Row],[ManagerRating]]="Above and Beyond", Employee1[[#This Row],[YearsInMostRecentRole]]&gt;=3),1,0)</f>
        <v>0</v>
      </c>
    </row>
    <row r="2944" spans="1:36" x14ac:dyDescent="0.35">
      <c r="A2944" s="44" t="s">
        <v>1316</v>
      </c>
      <c r="B2944" s="44" t="s">
        <v>33</v>
      </c>
      <c r="C2944">
        <v>26</v>
      </c>
      <c r="D2944" s="44" t="s">
        <v>7987</v>
      </c>
      <c r="E2944" s="44" t="s">
        <v>23</v>
      </c>
      <c r="F2944" s="44" t="s">
        <v>46</v>
      </c>
      <c r="G2944">
        <v>2</v>
      </c>
      <c r="H2944" s="44" t="s">
        <v>7915</v>
      </c>
      <c r="I2944" s="44" t="s">
        <v>25</v>
      </c>
      <c r="J2944" s="44" t="s">
        <v>26</v>
      </c>
      <c r="K2944">
        <v>3</v>
      </c>
      <c r="L2944" s="44" t="s">
        <v>47</v>
      </c>
      <c r="M2944" s="44" t="s">
        <v>71</v>
      </c>
      <c r="N2944" s="44" t="s">
        <v>29</v>
      </c>
      <c r="O2944" s="44" t="s">
        <v>7933</v>
      </c>
      <c r="P2944">
        <v>30207</v>
      </c>
      <c r="Q2944" s="44" t="s">
        <v>36</v>
      </c>
      <c r="R2944" s="1">
        <v>42614</v>
      </c>
      <c r="S2944" s="44" t="s">
        <v>36</v>
      </c>
      <c r="T2944" s="1">
        <v>44440</v>
      </c>
      <c r="U2944">
        <v>5</v>
      </c>
      <c r="V2944">
        <v>1</v>
      </c>
      <c r="W2944">
        <v>3</v>
      </c>
      <c r="X2944">
        <v>0</v>
      </c>
      <c r="Y2944" s="44" t="s">
        <v>5961</v>
      </c>
      <c r="Z2944" s="1">
        <v>44253</v>
      </c>
      <c r="AA2944" t="s">
        <v>7956</v>
      </c>
      <c r="AB2944" t="s">
        <v>7959</v>
      </c>
      <c r="AC2944" t="s">
        <v>7956</v>
      </c>
      <c r="AD2944">
        <v>3</v>
      </c>
      <c r="AE2944">
        <v>1</v>
      </c>
      <c r="AF2944" t="s">
        <v>7958</v>
      </c>
      <c r="AG2944" t="s">
        <v>7976</v>
      </c>
      <c r="AH2944" t="s">
        <v>7974</v>
      </c>
      <c r="AI2944">
        <f>IF(Employee1[[#This Row],[ManagerRating]]="Needs Improvement",1,0)</f>
        <v>0</v>
      </c>
      <c r="AJ2944">
        <f>IF(AND(Employee1[[#This Row],[ManagerRating]]="Above and Beyond", Employee1[[#This Row],[YearsInMostRecentRole]]&gt;=3),1,0)</f>
        <v>0</v>
      </c>
    </row>
    <row r="2945" spans="1:36" x14ac:dyDescent="0.35">
      <c r="A2945" s="44" t="s">
        <v>176</v>
      </c>
      <c r="B2945" s="44" t="s">
        <v>22</v>
      </c>
      <c r="C2945">
        <v>38</v>
      </c>
      <c r="D2945" s="44" t="s">
        <v>7988</v>
      </c>
      <c r="E2945" s="44" t="s">
        <v>23</v>
      </c>
      <c r="F2945" s="44" t="s">
        <v>46</v>
      </c>
      <c r="G2945">
        <v>39</v>
      </c>
      <c r="H2945" s="44" t="s">
        <v>7917</v>
      </c>
      <c r="I2945" s="44" t="s">
        <v>25</v>
      </c>
      <c r="J2945" s="44" t="s">
        <v>26</v>
      </c>
      <c r="K2945">
        <v>4</v>
      </c>
      <c r="L2945" s="44" t="s">
        <v>61</v>
      </c>
      <c r="M2945" s="44" t="s">
        <v>71</v>
      </c>
      <c r="N2945" s="44" t="s">
        <v>42</v>
      </c>
      <c r="O2945" s="44" t="s">
        <v>7932</v>
      </c>
      <c r="P2945">
        <v>83590</v>
      </c>
      <c r="Q2945" s="44" t="s">
        <v>30</v>
      </c>
      <c r="R2945" s="1">
        <v>40962</v>
      </c>
      <c r="S2945" s="44" t="s">
        <v>30</v>
      </c>
      <c r="T2945" s="1">
        <v>44615</v>
      </c>
      <c r="U2945">
        <v>10</v>
      </c>
      <c r="V2945">
        <v>2</v>
      </c>
      <c r="W2945">
        <v>3</v>
      </c>
      <c r="X2945">
        <v>9</v>
      </c>
      <c r="Y2945" s="44" t="s">
        <v>5962</v>
      </c>
      <c r="Z2945" s="1">
        <v>44253</v>
      </c>
      <c r="AA2945" t="s">
        <v>7955</v>
      </c>
      <c r="AB2945" t="s">
        <v>7958</v>
      </c>
      <c r="AC2945" t="s">
        <v>7958</v>
      </c>
      <c r="AD2945">
        <v>2</v>
      </c>
      <c r="AE2945">
        <v>3</v>
      </c>
      <c r="AF2945" t="s">
        <v>7991</v>
      </c>
      <c r="AG2945" t="s">
        <v>7974</v>
      </c>
      <c r="AH2945" t="s">
        <v>7974</v>
      </c>
      <c r="AI2945">
        <f>IF(Employee1[[#This Row],[ManagerRating]]="Needs Improvement",1,0)</f>
        <v>0</v>
      </c>
      <c r="AJ2945">
        <f>IF(AND(Employee1[[#This Row],[ManagerRating]]="Above and Beyond", Employee1[[#This Row],[YearsInMostRecentRole]]&gt;=3),1,0)</f>
        <v>0</v>
      </c>
    </row>
    <row r="2946" spans="1:36" x14ac:dyDescent="0.35">
      <c r="A2946" s="44" t="s">
        <v>2058</v>
      </c>
      <c r="B2946" s="44" t="s">
        <v>33</v>
      </c>
      <c r="C2946">
        <v>21</v>
      </c>
      <c r="D2946" s="44" t="s">
        <v>7987</v>
      </c>
      <c r="E2946" s="44" t="s">
        <v>70</v>
      </c>
      <c r="F2946" s="44" t="s">
        <v>39</v>
      </c>
      <c r="G2946">
        <v>42</v>
      </c>
      <c r="H2946" s="44" t="s">
        <v>7917</v>
      </c>
      <c r="I2946" s="44" t="s">
        <v>34</v>
      </c>
      <c r="J2946" s="44" t="s">
        <v>60</v>
      </c>
      <c r="K2946">
        <v>4</v>
      </c>
      <c r="L2946" s="44" t="s">
        <v>65</v>
      </c>
      <c r="M2946" s="44" t="s">
        <v>155</v>
      </c>
      <c r="N2946" s="44" t="s">
        <v>42</v>
      </c>
      <c r="O2946" s="44" t="s">
        <v>7933</v>
      </c>
      <c r="P2946">
        <v>42303</v>
      </c>
      <c r="Q2946" s="44" t="s">
        <v>36</v>
      </c>
      <c r="R2946" s="1">
        <v>43690</v>
      </c>
      <c r="S2946" s="44" t="s">
        <v>30</v>
      </c>
      <c r="T2946" s="1">
        <v>44786</v>
      </c>
      <c r="U2946">
        <v>3</v>
      </c>
      <c r="V2946">
        <v>2</v>
      </c>
      <c r="W2946">
        <v>2</v>
      </c>
      <c r="X2946">
        <v>2</v>
      </c>
      <c r="Y2946" s="44" t="s">
        <v>5963</v>
      </c>
      <c r="Z2946" s="1">
        <v>44253</v>
      </c>
      <c r="AA2946" t="s">
        <v>7955</v>
      </c>
      <c r="AB2946" t="s">
        <v>7958</v>
      </c>
      <c r="AC2946" t="s">
        <v>7991</v>
      </c>
      <c r="AD2946">
        <v>1</v>
      </c>
      <c r="AE2946">
        <v>0</v>
      </c>
      <c r="AF2946" t="s">
        <v>7955</v>
      </c>
      <c r="AG2946" t="s">
        <v>7976</v>
      </c>
      <c r="AH2946" t="s">
        <v>7976</v>
      </c>
      <c r="AI2946">
        <f>IF(Employee1[[#This Row],[ManagerRating]]="Needs Improvement",1,0)</f>
        <v>0</v>
      </c>
      <c r="AJ2946">
        <f>IF(AND(Employee1[[#This Row],[ManagerRating]]="Above and Beyond", Employee1[[#This Row],[YearsInMostRecentRole]]&gt;=3),1,0)</f>
        <v>0</v>
      </c>
    </row>
    <row r="2947" spans="1:36" x14ac:dyDescent="0.35">
      <c r="A2947" s="44" t="s">
        <v>1460</v>
      </c>
      <c r="B2947" s="44" t="s">
        <v>33</v>
      </c>
      <c r="C2947">
        <v>24</v>
      </c>
      <c r="D2947" s="44" t="s">
        <v>7987</v>
      </c>
      <c r="E2947" s="44" t="s">
        <v>23</v>
      </c>
      <c r="F2947" s="44" t="s">
        <v>39</v>
      </c>
      <c r="G2947">
        <v>1</v>
      </c>
      <c r="H2947" s="44" t="s">
        <v>7915</v>
      </c>
      <c r="I2947" s="44" t="s">
        <v>25</v>
      </c>
      <c r="J2947" s="44" t="s">
        <v>56</v>
      </c>
      <c r="K2947">
        <v>5</v>
      </c>
      <c r="L2947" s="44" t="s">
        <v>39</v>
      </c>
      <c r="M2947" s="44" t="s">
        <v>155</v>
      </c>
      <c r="N2947" s="44" t="s">
        <v>42</v>
      </c>
      <c r="O2947" s="44" t="s">
        <v>7933</v>
      </c>
      <c r="P2947">
        <v>44634</v>
      </c>
      <c r="Q2947" s="44" t="s">
        <v>30</v>
      </c>
      <c r="R2947" s="1">
        <v>42850</v>
      </c>
      <c r="S2947" s="44" t="s">
        <v>36</v>
      </c>
      <c r="T2947" s="1">
        <v>44311</v>
      </c>
      <c r="U2947">
        <v>4</v>
      </c>
      <c r="V2947">
        <v>3</v>
      </c>
      <c r="W2947">
        <v>3</v>
      </c>
      <c r="X2947">
        <v>2</v>
      </c>
      <c r="Y2947" s="44" t="s">
        <v>5964</v>
      </c>
      <c r="Z2947" s="1">
        <v>44254</v>
      </c>
      <c r="AA2947" t="s">
        <v>7958</v>
      </c>
      <c r="AB2947" t="s">
        <v>7959</v>
      </c>
      <c r="AC2947" t="s">
        <v>7959</v>
      </c>
      <c r="AD2947">
        <v>1</v>
      </c>
      <c r="AE2947">
        <v>1</v>
      </c>
      <c r="AF2947" t="s">
        <v>7958</v>
      </c>
      <c r="AG2947" t="s">
        <v>7974</v>
      </c>
      <c r="AH2947" t="s">
        <v>7974</v>
      </c>
      <c r="AI2947">
        <f>IF(Employee1[[#This Row],[ManagerRating]]="Needs Improvement",1,0)</f>
        <v>0</v>
      </c>
      <c r="AJ2947">
        <f>IF(AND(Employee1[[#This Row],[ManagerRating]]="Above and Beyond", Employee1[[#This Row],[YearsInMostRecentRole]]&gt;=3),1,0)</f>
        <v>0</v>
      </c>
    </row>
    <row r="2948" spans="1:36" x14ac:dyDescent="0.35">
      <c r="A2948" s="44" t="s">
        <v>479</v>
      </c>
      <c r="B2948" s="44" t="s">
        <v>33</v>
      </c>
      <c r="C2948">
        <v>29</v>
      </c>
      <c r="D2948" s="44" t="s">
        <v>7987</v>
      </c>
      <c r="E2948" s="44" t="s">
        <v>23</v>
      </c>
      <c r="F2948" s="44" t="s">
        <v>24</v>
      </c>
      <c r="G2948">
        <v>35</v>
      </c>
      <c r="H2948" s="44" t="s">
        <v>7917</v>
      </c>
      <c r="I2948" s="44" t="s">
        <v>55</v>
      </c>
      <c r="J2948" s="44" t="s">
        <v>60</v>
      </c>
      <c r="K2948">
        <v>2</v>
      </c>
      <c r="L2948" s="44" t="s">
        <v>96</v>
      </c>
      <c r="M2948" s="44" t="s">
        <v>28</v>
      </c>
      <c r="N2948" s="44" t="s">
        <v>42</v>
      </c>
      <c r="O2948" s="44" t="s">
        <v>7931</v>
      </c>
      <c r="P2948">
        <v>140962</v>
      </c>
      <c r="Q2948" s="44" t="s">
        <v>36</v>
      </c>
      <c r="R2948" s="1">
        <v>41438</v>
      </c>
      <c r="S2948" s="44" t="s">
        <v>36</v>
      </c>
      <c r="T2948" s="1">
        <v>42899</v>
      </c>
      <c r="U2948">
        <v>4</v>
      </c>
      <c r="V2948">
        <v>0</v>
      </c>
      <c r="W2948">
        <v>2</v>
      </c>
      <c r="X2948">
        <v>4</v>
      </c>
      <c r="Y2948" s="44" t="s">
        <v>5965</v>
      </c>
      <c r="Z2948" s="1">
        <v>42023</v>
      </c>
      <c r="AA2948" t="s">
        <v>7955</v>
      </c>
      <c r="AB2948" t="s">
        <v>7955</v>
      </c>
      <c r="AC2948" t="s">
        <v>7991</v>
      </c>
      <c r="AD2948">
        <v>1</v>
      </c>
      <c r="AE2948">
        <v>3</v>
      </c>
      <c r="AF2948" t="s">
        <v>7991</v>
      </c>
      <c r="AG2948" t="s">
        <v>7975</v>
      </c>
      <c r="AH2948" t="s">
        <v>7975</v>
      </c>
      <c r="AI2948">
        <f>IF(Employee1[[#This Row],[ManagerRating]]="Needs Improvement",1,0)</f>
        <v>0</v>
      </c>
      <c r="AJ2948">
        <f>IF(AND(Employee1[[#This Row],[ManagerRating]]="Above and Beyond", Employee1[[#This Row],[YearsInMostRecentRole]]&gt;=3),1,0)</f>
        <v>0</v>
      </c>
    </row>
    <row r="2949" spans="1:36" x14ac:dyDescent="0.35">
      <c r="A2949" s="44" t="s">
        <v>483</v>
      </c>
      <c r="B2949" s="44" t="s">
        <v>22</v>
      </c>
      <c r="C2949">
        <v>38</v>
      </c>
      <c r="D2949" s="44" t="s">
        <v>7988</v>
      </c>
      <c r="E2949" s="44" t="s">
        <v>23</v>
      </c>
      <c r="F2949" s="44" t="s">
        <v>46</v>
      </c>
      <c r="G2949">
        <v>12</v>
      </c>
      <c r="H2949" s="44" t="s">
        <v>7915</v>
      </c>
      <c r="I2949" s="44" t="s">
        <v>34</v>
      </c>
      <c r="J2949" s="44" t="s">
        <v>26</v>
      </c>
      <c r="K2949">
        <v>1</v>
      </c>
      <c r="L2949" s="44" t="s">
        <v>65</v>
      </c>
      <c r="M2949" s="44" t="s">
        <v>85</v>
      </c>
      <c r="N2949" s="44" t="s">
        <v>42</v>
      </c>
      <c r="O2949" s="44" t="s">
        <v>7930</v>
      </c>
      <c r="P2949">
        <v>253077</v>
      </c>
      <c r="Q2949" s="44" t="s">
        <v>30</v>
      </c>
      <c r="R2949" s="1">
        <v>41440</v>
      </c>
      <c r="S2949" s="44" t="s">
        <v>30</v>
      </c>
      <c r="T2949" s="1">
        <v>44727</v>
      </c>
      <c r="U2949">
        <v>9</v>
      </c>
      <c r="V2949">
        <v>3</v>
      </c>
      <c r="W2949">
        <v>3</v>
      </c>
      <c r="X2949">
        <v>8</v>
      </c>
      <c r="Y2949" s="44" t="s">
        <v>5966</v>
      </c>
      <c r="Z2949" s="1">
        <v>44254</v>
      </c>
      <c r="AA2949" t="s">
        <v>7955</v>
      </c>
      <c r="AB2949" t="s">
        <v>7958</v>
      </c>
      <c r="AC2949" t="s">
        <v>7955</v>
      </c>
      <c r="AD2949">
        <v>2</v>
      </c>
      <c r="AE2949">
        <v>0</v>
      </c>
      <c r="AF2949" t="s">
        <v>7955</v>
      </c>
      <c r="AG2949" t="s">
        <v>7975</v>
      </c>
      <c r="AH2949" t="s">
        <v>7976</v>
      </c>
      <c r="AI2949">
        <f>IF(Employee1[[#This Row],[ManagerRating]]="Needs Improvement",1,0)</f>
        <v>0</v>
      </c>
      <c r="AJ2949">
        <f>IF(AND(Employee1[[#This Row],[ManagerRating]]="Above and Beyond", Employee1[[#This Row],[YearsInMostRecentRole]]&gt;=3),1,0)</f>
        <v>0</v>
      </c>
    </row>
    <row r="2950" spans="1:36" x14ac:dyDescent="0.35">
      <c r="A2950" s="44" t="s">
        <v>1864</v>
      </c>
      <c r="B2950" s="44" t="s">
        <v>33</v>
      </c>
      <c r="C2950">
        <v>44</v>
      </c>
      <c r="D2950" s="44" t="s">
        <v>7989</v>
      </c>
      <c r="E2950" s="44" t="s">
        <v>23</v>
      </c>
      <c r="F2950" s="44" t="s">
        <v>24</v>
      </c>
      <c r="G2950">
        <v>44</v>
      </c>
      <c r="H2950" s="44" t="s">
        <v>7917</v>
      </c>
      <c r="I2950" s="44" t="s">
        <v>34</v>
      </c>
      <c r="J2950" s="44" t="s">
        <v>56</v>
      </c>
      <c r="K2950">
        <v>3</v>
      </c>
      <c r="L2950" s="44" t="s">
        <v>27</v>
      </c>
      <c r="M2950" s="44" t="s">
        <v>79</v>
      </c>
      <c r="N2950" s="44" t="s">
        <v>29</v>
      </c>
      <c r="O2950" s="44" t="s">
        <v>7930</v>
      </c>
      <c r="P2950">
        <v>313891</v>
      </c>
      <c r="Q2950" s="44" t="s">
        <v>30</v>
      </c>
      <c r="R2950" s="1">
        <v>43457</v>
      </c>
      <c r="S2950" s="44" t="s">
        <v>30</v>
      </c>
      <c r="T2950" s="1">
        <v>44918</v>
      </c>
      <c r="U2950">
        <v>4</v>
      </c>
      <c r="V2950">
        <v>4</v>
      </c>
      <c r="W2950">
        <v>4</v>
      </c>
      <c r="X2950">
        <v>3</v>
      </c>
      <c r="Y2950" s="44" t="s">
        <v>5967</v>
      </c>
      <c r="Z2950" s="1">
        <v>44254</v>
      </c>
      <c r="AA2950" t="s">
        <v>7958</v>
      </c>
      <c r="AB2950" t="s">
        <v>7955</v>
      </c>
      <c r="AC2950" t="s">
        <v>7959</v>
      </c>
      <c r="AD2950">
        <v>2</v>
      </c>
      <c r="AE2950">
        <v>0</v>
      </c>
      <c r="AF2950" t="s">
        <v>7959</v>
      </c>
      <c r="AG2950" t="s">
        <v>7975</v>
      </c>
      <c r="AH2950" t="s">
        <v>7975</v>
      </c>
      <c r="AI2950">
        <f>IF(Employee1[[#This Row],[ManagerRating]]="Needs Improvement",1,0)</f>
        <v>0</v>
      </c>
      <c r="AJ2950">
        <f>IF(AND(Employee1[[#This Row],[ManagerRating]]="Above and Beyond", Employee1[[#This Row],[YearsInMostRecentRole]]&gt;=3),1,0)</f>
        <v>1</v>
      </c>
    </row>
    <row r="2951" spans="1:36" x14ac:dyDescent="0.35">
      <c r="A2951" s="44" t="s">
        <v>253</v>
      </c>
      <c r="B2951" s="44" t="s">
        <v>33</v>
      </c>
      <c r="C2951">
        <v>42</v>
      </c>
      <c r="D2951" s="44" t="s">
        <v>7989</v>
      </c>
      <c r="E2951" s="44" t="s">
        <v>23</v>
      </c>
      <c r="F2951" s="44" t="s">
        <v>46</v>
      </c>
      <c r="G2951">
        <v>34</v>
      </c>
      <c r="H2951" s="44" t="s">
        <v>7917</v>
      </c>
      <c r="I2951" s="44" t="s">
        <v>55</v>
      </c>
      <c r="J2951" s="44" t="s">
        <v>26</v>
      </c>
      <c r="K2951">
        <v>4</v>
      </c>
      <c r="L2951" s="44" t="s">
        <v>135</v>
      </c>
      <c r="M2951" s="44" t="s">
        <v>76</v>
      </c>
      <c r="N2951" s="44" t="s">
        <v>29</v>
      </c>
      <c r="O2951" s="44" t="s">
        <v>7931</v>
      </c>
      <c r="P2951">
        <v>126463</v>
      </c>
      <c r="Q2951" s="44" t="s">
        <v>30</v>
      </c>
      <c r="R2951" s="1">
        <v>41003</v>
      </c>
      <c r="S2951" s="44" t="s">
        <v>30</v>
      </c>
      <c r="T2951" s="1">
        <v>44655</v>
      </c>
      <c r="U2951">
        <v>10</v>
      </c>
      <c r="V2951">
        <v>0</v>
      </c>
      <c r="W2951">
        <v>1</v>
      </c>
      <c r="X2951">
        <v>8</v>
      </c>
      <c r="Y2951" s="44" t="s">
        <v>5968</v>
      </c>
      <c r="Z2951" s="1">
        <v>44255</v>
      </c>
      <c r="AA2951" t="s">
        <v>7991</v>
      </c>
      <c r="AB2951" t="s">
        <v>7991</v>
      </c>
      <c r="AC2951" t="s">
        <v>7958</v>
      </c>
      <c r="AD2951">
        <v>2</v>
      </c>
      <c r="AE2951">
        <v>0</v>
      </c>
      <c r="AF2951" t="s">
        <v>7955</v>
      </c>
      <c r="AG2951" t="s">
        <v>7976</v>
      </c>
      <c r="AH2951" t="s">
        <v>7976</v>
      </c>
      <c r="AI2951">
        <f>IF(Employee1[[#This Row],[ManagerRating]]="Needs Improvement",1,0)</f>
        <v>0</v>
      </c>
      <c r="AJ2951">
        <f>IF(AND(Employee1[[#This Row],[ManagerRating]]="Above and Beyond", Employee1[[#This Row],[YearsInMostRecentRole]]&gt;=3),1,0)</f>
        <v>0</v>
      </c>
    </row>
    <row r="2952" spans="1:36" x14ac:dyDescent="0.35">
      <c r="A2952" s="44" t="s">
        <v>1032</v>
      </c>
      <c r="B2952" s="44" t="s">
        <v>33</v>
      </c>
      <c r="C2952">
        <v>25</v>
      </c>
      <c r="D2952" s="44" t="s">
        <v>7987</v>
      </c>
      <c r="E2952" s="44" t="s">
        <v>23</v>
      </c>
      <c r="F2952" s="44" t="s">
        <v>46</v>
      </c>
      <c r="G2952">
        <v>6</v>
      </c>
      <c r="H2952" s="44" t="s">
        <v>7915</v>
      </c>
      <c r="I2952" s="44" t="s">
        <v>55</v>
      </c>
      <c r="J2952" s="44" t="s">
        <v>26</v>
      </c>
      <c r="K2952">
        <v>3</v>
      </c>
      <c r="L2952" s="44" t="s">
        <v>47</v>
      </c>
      <c r="M2952" s="44" t="s">
        <v>48</v>
      </c>
      <c r="N2952" s="44" t="s">
        <v>35</v>
      </c>
      <c r="O2952" s="44" t="s">
        <v>7931</v>
      </c>
      <c r="P2952">
        <v>195911</v>
      </c>
      <c r="Q2952" s="44" t="s">
        <v>30</v>
      </c>
      <c r="R2952" s="1">
        <v>42194</v>
      </c>
      <c r="S2952" s="44" t="s">
        <v>30</v>
      </c>
      <c r="T2952" s="1">
        <v>44751</v>
      </c>
      <c r="U2952">
        <v>7</v>
      </c>
      <c r="V2952">
        <v>0</v>
      </c>
      <c r="W2952">
        <v>3</v>
      </c>
      <c r="X2952">
        <v>4</v>
      </c>
      <c r="Y2952" s="44" t="s">
        <v>5969</v>
      </c>
      <c r="Z2952" s="1">
        <v>44255</v>
      </c>
      <c r="AA2952" t="s">
        <v>7991</v>
      </c>
      <c r="AB2952" t="s">
        <v>7959</v>
      </c>
      <c r="AC2952" t="s">
        <v>7958</v>
      </c>
      <c r="AD2952">
        <v>3</v>
      </c>
      <c r="AE2952">
        <v>0</v>
      </c>
      <c r="AF2952" t="s">
        <v>7955</v>
      </c>
      <c r="AG2952" t="s">
        <v>7976</v>
      </c>
      <c r="AH2952" t="s">
        <v>7976</v>
      </c>
      <c r="AI2952">
        <f>IF(Employee1[[#This Row],[ManagerRating]]="Needs Improvement",1,0)</f>
        <v>0</v>
      </c>
      <c r="AJ2952">
        <f>IF(AND(Employee1[[#This Row],[ManagerRating]]="Above and Beyond", Employee1[[#This Row],[YearsInMostRecentRole]]&gt;=3),1,0)</f>
        <v>0</v>
      </c>
    </row>
    <row r="2953" spans="1:36" x14ac:dyDescent="0.35">
      <c r="A2953" s="44" t="s">
        <v>944</v>
      </c>
      <c r="B2953" s="44" t="s">
        <v>33</v>
      </c>
      <c r="C2953">
        <v>28</v>
      </c>
      <c r="D2953" s="44" t="s">
        <v>7987</v>
      </c>
      <c r="E2953" s="44" t="s">
        <v>59</v>
      </c>
      <c r="F2953" s="44" t="s">
        <v>46</v>
      </c>
      <c r="G2953">
        <v>30</v>
      </c>
      <c r="H2953" s="44" t="s">
        <v>7917</v>
      </c>
      <c r="I2953" s="44" t="s">
        <v>34</v>
      </c>
      <c r="J2953" s="44" t="s">
        <v>26</v>
      </c>
      <c r="K2953">
        <v>3</v>
      </c>
      <c r="L2953" s="44" t="s">
        <v>47</v>
      </c>
      <c r="M2953" s="44" t="s">
        <v>71</v>
      </c>
      <c r="N2953" s="44" t="s">
        <v>35</v>
      </c>
      <c r="O2953" s="44" t="s">
        <v>7932</v>
      </c>
      <c r="P2953">
        <v>52930</v>
      </c>
      <c r="Q2953" s="44" t="s">
        <v>30</v>
      </c>
      <c r="R2953" s="1">
        <v>42058</v>
      </c>
      <c r="S2953" s="44" t="s">
        <v>30</v>
      </c>
      <c r="T2953" s="1">
        <v>44615</v>
      </c>
      <c r="U2953">
        <v>7</v>
      </c>
      <c r="V2953">
        <v>1</v>
      </c>
      <c r="W2953">
        <v>4</v>
      </c>
      <c r="X2953">
        <v>2</v>
      </c>
      <c r="Y2953" s="44" t="s">
        <v>5970</v>
      </c>
      <c r="Z2953" s="1">
        <v>44255</v>
      </c>
      <c r="AA2953" t="s">
        <v>7956</v>
      </c>
      <c r="AB2953" t="s">
        <v>7956</v>
      </c>
      <c r="AC2953" t="s">
        <v>7991</v>
      </c>
      <c r="AD2953">
        <v>1</v>
      </c>
      <c r="AE2953">
        <v>2</v>
      </c>
      <c r="AF2953" t="s">
        <v>7956</v>
      </c>
      <c r="AG2953" t="s">
        <v>7976</v>
      </c>
      <c r="AH2953" t="s">
        <v>7976</v>
      </c>
      <c r="AI2953">
        <f>IF(Employee1[[#This Row],[ManagerRating]]="Needs Improvement",1,0)</f>
        <v>0</v>
      </c>
      <c r="AJ2953">
        <f>IF(AND(Employee1[[#This Row],[ManagerRating]]="Above and Beyond", Employee1[[#This Row],[YearsInMostRecentRole]]&gt;=3),1,0)</f>
        <v>0</v>
      </c>
    </row>
    <row r="2954" spans="1:36" x14ac:dyDescent="0.35">
      <c r="A2954" s="44" t="s">
        <v>467</v>
      </c>
      <c r="B2954" s="44" t="s">
        <v>33</v>
      </c>
      <c r="C2954">
        <v>42</v>
      </c>
      <c r="D2954" s="44" t="s">
        <v>7989</v>
      </c>
      <c r="E2954" s="44" t="s">
        <v>23</v>
      </c>
      <c r="F2954" s="44" t="s">
        <v>46</v>
      </c>
      <c r="G2954">
        <v>37</v>
      </c>
      <c r="H2954" s="44" t="s">
        <v>7917</v>
      </c>
      <c r="I2954" s="44" t="s">
        <v>34</v>
      </c>
      <c r="J2954" s="44" t="s">
        <v>60</v>
      </c>
      <c r="K2954">
        <v>4</v>
      </c>
      <c r="L2954" s="44" t="s">
        <v>47</v>
      </c>
      <c r="M2954" s="44" t="s">
        <v>138</v>
      </c>
      <c r="N2954" s="44" t="s">
        <v>42</v>
      </c>
      <c r="O2954" s="44" t="s">
        <v>7931</v>
      </c>
      <c r="P2954">
        <v>244114</v>
      </c>
      <c r="Q2954" s="44" t="s">
        <v>30</v>
      </c>
      <c r="R2954" s="1">
        <v>41422</v>
      </c>
      <c r="S2954" s="44" t="s">
        <v>30</v>
      </c>
      <c r="T2954" s="1">
        <v>44709</v>
      </c>
      <c r="U2954">
        <v>9</v>
      </c>
      <c r="V2954">
        <v>6</v>
      </c>
      <c r="W2954">
        <v>7</v>
      </c>
      <c r="X2954">
        <v>0</v>
      </c>
      <c r="Y2954" s="44" t="s">
        <v>5971</v>
      </c>
      <c r="Z2954" s="1">
        <v>44256</v>
      </c>
      <c r="AA2954" t="s">
        <v>7991</v>
      </c>
      <c r="AB2954" t="s">
        <v>7958</v>
      </c>
      <c r="AC2954" t="s">
        <v>7958</v>
      </c>
      <c r="AD2954">
        <v>1</v>
      </c>
      <c r="AE2954">
        <v>0</v>
      </c>
      <c r="AF2954" t="s">
        <v>7991</v>
      </c>
      <c r="AG2954" t="s">
        <v>7976</v>
      </c>
      <c r="AH2954" t="s">
        <v>7974</v>
      </c>
      <c r="AI2954">
        <f>IF(Employee1[[#This Row],[ManagerRating]]="Needs Improvement",1,0)</f>
        <v>0</v>
      </c>
      <c r="AJ2954">
        <f>IF(AND(Employee1[[#This Row],[ManagerRating]]="Above and Beyond", Employee1[[#This Row],[YearsInMostRecentRole]]&gt;=3),1,0)</f>
        <v>0</v>
      </c>
    </row>
    <row r="2955" spans="1:36" x14ac:dyDescent="0.35">
      <c r="A2955" s="44" t="s">
        <v>1092</v>
      </c>
      <c r="B2955" s="44" t="s">
        <v>45</v>
      </c>
      <c r="C2955">
        <v>28</v>
      </c>
      <c r="D2955" s="44" t="s">
        <v>7987</v>
      </c>
      <c r="E2955" s="44" t="s">
        <v>59</v>
      </c>
      <c r="F2955" s="44" t="s">
        <v>46</v>
      </c>
      <c r="G2955">
        <v>26</v>
      </c>
      <c r="H2955" s="44" t="s">
        <v>7917</v>
      </c>
      <c r="I2955" s="44" t="s">
        <v>34</v>
      </c>
      <c r="J2955" s="44" t="s">
        <v>56</v>
      </c>
      <c r="K2955">
        <v>5</v>
      </c>
      <c r="L2955" s="44" t="s">
        <v>47</v>
      </c>
      <c r="M2955" s="44" t="s">
        <v>71</v>
      </c>
      <c r="N2955" s="44" t="s">
        <v>42</v>
      </c>
      <c r="O2955" s="44" t="s">
        <v>7932</v>
      </c>
      <c r="P2955">
        <v>112175</v>
      </c>
      <c r="Q2955" s="44" t="s">
        <v>30</v>
      </c>
      <c r="R2955" s="1">
        <v>42277</v>
      </c>
      <c r="S2955" s="44" t="s">
        <v>30</v>
      </c>
      <c r="T2955" s="1">
        <v>44834</v>
      </c>
      <c r="U2955">
        <v>7</v>
      </c>
      <c r="V2955">
        <v>1</v>
      </c>
      <c r="W2955">
        <v>3</v>
      </c>
      <c r="X2955">
        <v>4</v>
      </c>
      <c r="Y2955" s="44" t="s">
        <v>5972</v>
      </c>
      <c r="Z2955" s="1">
        <v>44256</v>
      </c>
      <c r="AA2955" t="s">
        <v>7991</v>
      </c>
      <c r="AB2955" t="s">
        <v>7959</v>
      </c>
      <c r="AC2955" t="s">
        <v>7956</v>
      </c>
      <c r="AD2955">
        <v>1</v>
      </c>
      <c r="AE2955">
        <v>0</v>
      </c>
      <c r="AF2955" t="s">
        <v>7956</v>
      </c>
      <c r="AG2955" t="s">
        <v>7974</v>
      </c>
      <c r="AH2955" t="s">
        <v>7974</v>
      </c>
      <c r="AI2955">
        <f>IF(Employee1[[#This Row],[ManagerRating]]="Needs Improvement",1,0)</f>
        <v>0</v>
      </c>
      <c r="AJ2955">
        <f>IF(AND(Employee1[[#This Row],[ManagerRating]]="Above and Beyond", Employee1[[#This Row],[YearsInMostRecentRole]]&gt;=3),1,0)</f>
        <v>0</v>
      </c>
    </row>
    <row r="2956" spans="1:36" x14ac:dyDescent="0.35">
      <c r="A2956" s="44" t="s">
        <v>245</v>
      </c>
      <c r="B2956" s="44" t="s">
        <v>33</v>
      </c>
      <c r="C2956">
        <v>32</v>
      </c>
      <c r="D2956" s="44" t="s">
        <v>7988</v>
      </c>
      <c r="E2956" s="44" t="s">
        <v>23</v>
      </c>
      <c r="F2956" s="44" t="s">
        <v>24</v>
      </c>
      <c r="G2956">
        <v>39</v>
      </c>
      <c r="H2956" s="44" t="s">
        <v>7917</v>
      </c>
      <c r="I2956" s="44" t="s">
        <v>34</v>
      </c>
      <c r="J2956" s="44" t="s">
        <v>60</v>
      </c>
      <c r="K2956">
        <v>4</v>
      </c>
      <c r="L2956" s="44" t="s">
        <v>27</v>
      </c>
      <c r="M2956" s="44" t="s">
        <v>28</v>
      </c>
      <c r="N2956" s="44" t="s">
        <v>42</v>
      </c>
      <c r="O2956" s="44" t="s">
        <v>7932</v>
      </c>
      <c r="P2956">
        <v>105748</v>
      </c>
      <c r="Q2956" s="44" t="s">
        <v>30</v>
      </c>
      <c r="R2956" s="1">
        <v>40996</v>
      </c>
      <c r="S2956" s="44" t="s">
        <v>30</v>
      </c>
      <c r="T2956" s="1">
        <v>44648</v>
      </c>
      <c r="U2956">
        <v>10</v>
      </c>
      <c r="V2956">
        <v>0</v>
      </c>
      <c r="W2956">
        <v>1</v>
      </c>
      <c r="X2956">
        <v>8</v>
      </c>
      <c r="Y2956" s="44" t="s">
        <v>5973</v>
      </c>
      <c r="Z2956" s="1">
        <v>44257</v>
      </c>
      <c r="AA2956" t="s">
        <v>7991</v>
      </c>
      <c r="AB2956" t="s">
        <v>7959</v>
      </c>
      <c r="AC2956" t="s">
        <v>7958</v>
      </c>
      <c r="AD2956">
        <v>1</v>
      </c>
      <c r="AE2956">
        <v>1</v>
      </c>
      <c r="AF2956" t="s">
        <v>7958</v>
      </c>
      <c r="AG2956" t="s">
        <v>7974</v>
      </c>
      <c r="AH2956" t="s">
        <v>7977</v>
      </c>
      <c r="AI2956">
        <f>IF(Employee1[[#This Row],[ManagerRating]]="Needs Improvement",1,0)</f>
        <v>1</v>
      </c>
      <c r="AJ2956">
        <f>IF(AND(Employee1[[#This Row],[ManagerRating]]="Above and Beyond", Employee1[[#This Row],[YearsInMostRecentRole]]&gt;=3),1,0)</f>
        <v>0</v>
      </c>
    </row>
    <row r="2957" spans="1:36" x14ac:dyDescent="0.35">
      <c r="A2957" s="44" t="s">
        <v>1656</v>
      </c>
      <c r="B2957" s="44" t="s">
        <v>33</v>
      </c>
      <c r="C2957">
        <v>23</v>
      </c>
      <c r="D2957" s="44" t="s">
        <v>7987</v>
      </c>
      <c r="E2957" s="44" t="s">
        <v>23</v>
      </c>
      <c r="F2957" s="44" t="s">
        <v>46</v>
      </c>
      <c r="G2957">
        <v>8</v>
      </c>
      <c r="H2957" s="44" t="s">
        <v>7915</v>
      </c>
      <c r="I2957" s="44" t="s">
        <v>55</v>
      </c>
      <c r="J2957" s="44" t="s">
        <v>26</v>
      </c>
      <c r="K2957">
        <v>4</v>
      </c>
      <c r="L2957" s="44" t="s">
        <v>65</v>
      </c>
      <c r="M2957" s="44" t="s">
        <v>82</v>
      </c>
      <c r="N2957" s="44" t="s">
        <v>42</v>
      </c>
      <c r="O2957" s="44" t="s">
        <v>7933</v>
      </c>
      <c r="P2957">
        <v>42250</v>
      </c>
      <c r="Q2957" s="44" t="s">
        <v>30</v>
      </c>
      <c r="R2957" s="1">
        <v>43185</v>
      </c>
      <c r="S2957" s="44" t="s">
        <v>30</v>
      </c>
      <c r="T2957" s="1">
        <v>44646</v>
      </c>
      <c r="U2957">
        <v>4</v>
      </c>
      <c r="V2957">
        <v>1</v>
      </c>
      <c r="W2957">
        <v>2</v>
      </c>
      <c r="X2957">
        <v>4</v>
      </c>
      <c r="Y2957" s="44" t="s">
        <v>5974</v>
      </c>
      <c r="Z2957" s="1">
        <v>44257</v>
      </c>
      <c r="AA2957" t="s">
        <v>7991</v>
      </c>
      <c r="AB2957" t="s">
        <v>7991</v>
      </c>
      <c r="AC2957" t="s">
        <v>7955</v>
      </c>
      <c r="AD2957">
        <v>3</v>
      </c>
      <c r="AE2957">
        <v>0</v>
      </c>
      <c r="AF2957" t="s">
        <v>7959</v>
      </c>
      <c r="AG2957" t="s">
        <v>7975</v>
      </c>
      <c r="AH2957" t="s">
        <v>7976</v>
      </c>
      <c r="AI2957">
        <f>IF(Employee1[[#This Row],[ManagerRating]]="Needs Improvement",1,0)</f>
        <v>0</v>
      </c>
      <c r="AJ2957">
        <f>IF(AND(Employee1[[#This Row],[ManagerRating]]="Above and Beyond", Employee1[[#This Row],[YearsInMostRecentRole]]&gt;=3),1,0)</f>
        <v>0</v>
      </c>
    </row>
    <row r="2958" spans="1:36" x14ac:dyDescent="0.35">
      <c r="A2958" s="44" t="s">
        <v>2404</v>
      </c>
      <c r="B2958" s="44" t="s">
        <v>22</v>
      </c>
      <c r="C2958">
        <v>21</v>
      </c>
      <c r="D2958" s="44" t="s">
        <v>7987</v>
      </c>
      <c r="E2958" s="44" t="s">
        <v>23</v>
      </c>
      <c r="F2958" s="44" t="s">
        <v>24</v>
      </c>
      <c r="G2958">
        <v>36</v>
      </c>
      <c r="H2958" s="44" t="s">
        <v>7917</v>
      </c>
      <c r="I2958" s="44" t="s">
        <v>34</v>
      </c>
      <c r="J2958" s="44" t="s">
        <v>26</v>
      </c>
      <c r="K2958">
        <v>3</v>
      </c>
      <c r="L2958" s="44" t="s">
        <v>27</v>
      </c>
      <c r="M2958" s="44" t="s">
        <v>28</v>
      </c>
      <c r="N2958" s="44" t="s">
        <v>42</v>
      </c>
      <c r="O2958" s="44" t="s">
        <v>7932</v>
      </c>
      <c r="P2958">
        <v>76057</v>
      </c>
      <c r="Q2958" s="44" t="s">
        <v>30</v>
      </c>
      <c r="R2958" s="1">
        <v>44177</v>
      </c>
      <c r="S2958" s="44" t="s">
        <v>36</v>
      </c>
      <c r="T2958" s="1">
        <v>44542</v>
      </c>
      <c r="U2958">
        <v>1</v>
      </c>
      <c r="V2958">
        <v>0</v>
      </c>
      <c r="W2958">
        <v>0</v>
      </c>
      <c r="X2958">
        <v>0</v>
      </c>
      <c r="Y2958" s="44" t="s">
        <v>5975</v>
      </c>
      <c r="Z2958" s="1">
        <v>44258</v>
      </c>
      <c r="AA2958" t="s">
        <v>7991</v>
      </c>
      <c r="AB2958" t="s">
        <v>7955</v>
      </c>
      <c r="AC2958" t="s">
        <v>7991</v>
      </c>
      <c r="AD2958">
        <v>3</v>
      </c>
      <c r="AE2958">
        <v>1</v>
      </c>
      <c r="AF2958" t="s">
        <v>7991</v>
      </c>
      <c r="AG2958" t="s">
        <v>7974</v>
      </c>
      <c r="AH2958" t="s">
        <v>7977</v>
      </c>
      <c r="AI2958">
        <f>IF(Employee1[[#This Row],[ManagerRating]]="Needs Improvement",1,0)</f>
        <v>1</v>
      </c>
      <c r="AJ2958">
        <f>IF(AND(Employee1[[#This Row],[ManagerRating]]="Above and Beyond", Employee1[[#This Row],[YearsInMostRecentRole]]&gt;=3),1,0)</f>
        <v>0</v>
      </c>
    </row>
    <row r="2959" spans="1:36" x14ac:dyDescent="0.35">
      <c r="A2959" s="44" t="s">
        <v>1520</v>
      </c>
      <c r="B2959" s="44" t="s">
        <v>33</v>
      </c>
      <c r="C2959">
        <v>26</v>
      </c>
      <c r="D2959" s="44" t="s">
        <v>7987</v>
      </c>
      <c r="E2959" s="44" t="s">
        <v>23</v>
      </c>
      <c r="F2959" s="44" t="s">
        <v>46</v>
      </c>
      <c r="G2959">
        <v>35</v>
      </c>
      <c r="H2959" s="44" t="s">
        <v>7917</v>
      </c>
      <c r="I2959" s="44" t="s">
        <v>34</v>
      </c>
      <c r="J2959" s="44" t="s">
        <v>107</v>
      </c>
      <c r="K2959">
        <v>4</v>
      </c>
      <c r="L2959" s="44" t="s">
        <v>61</v>
      </c>
      <c r="M2959" s="44" t="s">
        <v>48</v>
      </c>
      <c r="N2959" s="44" t="s">
        <v>29</v>
      </c>
      <c r="O2959" s="44" t="s">
        <v>7930</v>
      </c>
      <c r="P2959">
        <v>292386</v>
      </c>
      <c r="Q2959" s="44" t="s">
        <v>30</v>
      </c>
      <c r="R2959" s="1">
        <v>42961</v>
      </c>
      <c r="S2959" s="44" t="s">
        <v>30</v>
      </c>
      <c r="T2959" s="1">
        <v>44787</v>
      </c>
      <c r="U2959">
        <v>5</v>
      </c>
      <c r="V2959">
        <v>2</v>
      </c>
      <c r="W2959">
        <v>2</v>
      </c>
      <c r="X2959">
        <v>5</v>
      </c>
      <c r="Y2959" s="44" t="s">
        <v>5976</v>
      </c>
      <c r="Z2959" s="1">
        <v>44258</v>
      </c>
      <c r="AA2959" t="s">
        <v>7991</v>
      </c>
      <c r="AB2959" t="s">
        <v>7991</v>
      </c>
      <c r="AC2959" t="s">
        <v>7955</v>
      </c>
      <c r="AD2959">
        <v>2</v>
      </c>
      <c r="AE2959">
        <v>1</v>
      </c>
      <c r="AF2959" t="s">
        <v>7959</v>
      </c>
      <c r="AG2959" t="s">
        <v>7975</v>
      </c>
      <c r="AH2959" t="s">
        <v>7975</v>
      </c>
      <c r="AI2959">
        <f>IF(Employee1[[#This Row],[ManagerRating]]="Needs Improvement",1,0)</f>
        <v>0</v>
      </c>
      <c r="AJ2959">
        <f>IF(AND(Employee1[[#This Row],[ManagerRating]]="Above and Beyond", Employee1[[#This Row],[YearsInMostRecentRole]]&gt;=3),1,0)</f>
        <v>0</v>
      </c>
    </row>
    <row r="2960" spans="1:36" x14ac:dyDescent="0.35">
      <c r="A2960" s="44" t="s">
        <v>489</v>
      </c>
      <c r="B2960" s="44" t="s">
        <v>33</v>
      </c>
      <c r="C2960">
        <v>28</v>
      </c>
      <c r="D2960" s="44" t="s">
        <v>7987</v>
      </c>
      <c r="E2960" s="44" t="s">
        <v>23</v>
      </c>
      <c r="F2960" s="44" t="s">
        <v>46</v>
      </c>
      <c r="G2960">
        <v>27</v>
      </c>
      <c r="H2960" s="44" t="s">
        <v>7917</v>
      </c>
      <c r="I2960" s="44" t="s">
        <v>34</v>
      </c>
      <c r="J2960" s="44" t="s">
        <v>26</v>
      </c>
      <c r="K2960">
        <v>1</v>
      </c>
      <c r="L2960" s="44" t="s">
        <v>61</v>
      </c>
      <c r="M2960" s="44" t="s">
        <v>138</v>
      </c>
      <c r="N2960" s="44" t="s">
        <v>42</v>
      </c>
      <c r="O2960" s="44" t="s">
        <v>7930</v>
      </c>
      <c r="P2960">
        <v>277344</v>
      </c>
      <c r="Q2960" s="44" t="s">
        <v>36</v>
      </c>
      <c r="R2960" s="1">
        <v>41457</v>
      </c>
      <c r="S2960" s="44" t="s">
        <v>36</v>
      </c>
      <c r="T2960" s="1">
        <v>42553</v>
      </c>
      <c r="U2960">
        <v>3</v>
      </c>
      <c r="V2960">
        <v>1</v>
      </c>
      <c r="W2960">
        <v>1</v>
      </c>
      <c r="X2960">
        <v>1</v>
      </c>
      <c r="Y2960" s="44" t="s">
        <v>5977</v>
      </c>
      <c r="Z2960" s="1">
        <v>42024</v>
      </c>
      <c r="AA2960" t="s">
        <v>7955</v>
      </c>
      <c r="AB2960" t="s">
        <v>7955</v>
      </c>
      <c r="AC2960" t="s">
        <v>7958</v>
      </c>
      <c r="AD2960">
        <v>1</v>
      </c>
      <c r="AE2960">
        <v>1</v>
      </c>
      <c r="AF2960" t="s">
        <v>7958</v>
      </c>
      <c r="AG2960" t="s">
        <v>7974</v>
      </c>
      <c r="AH2960" t="s">
        <v>7977</v>
      </c>
      <c r="AI2960">
        <f>IF(Employee1[[#This Row],[ManagerRating]]="Needs Improvement",1,0)</f>
        <v>1</v>
      </c>
      <c r="AJ2960">
        <f>IF(AND(Employee1[[#This Row],[ManagerRating]]="Above and Beyond", Employee1[[#This Row],[YearsInMostRecentRole]]&gt;=3),1,0)</f>
        <v>0</v>
      </c>
    </row>
    <row r="2961" spans="1:36" x14ac:dyDescent="0.35">
      <c r="A2961" s="44" t="s">
        <v>1924</v>
      </c>
      <c r="B2961" s="44" t="s">
        <v>45</v>
      </c>
      <c r="C2961">
        <v>24</v>
      </c>
      <c r="D2961" s="44" t="s">
        <v>7987</v>
      </c>
      <c r="E2961" s="44" t="s">
        <v>23</v>
      </c>
      <c r="F2961" s="44" t="s">
        <v>46</v>
      </c>
      <c r="G2961">
        <v>2</v>
      </c>
      <c r="H2961" s="44" t="s">
        <v>7915</v>
      </c>
      <c r="I2961" s="44" t="s">
        <v>34</v>
      </c>
      <c r="J2961" s="44" t="s">
        <v>60</v>
      </c>
      <c r="K2961">
        <v>1</v>
      </c>
      <c r="L2961" s="44" t="s">
        <v>61</v>
      </c>
      <c r="M2961" s="44" t="s">
        <v>71</v>
      </c>
      <c r="N2961" s="44" t="s">
        <v>42</v>
      </c>
      <c r="O2961" s="44" t="s">
        <v>7933</v>
      </c>
      <c r="P2961">
        <v>28797</v>
      </c>
      <c r="Q2961" s="44" t="s">
        <v>36</v>
      </c>
      <c r="R2961" s="1">
        <v>43528</v>
      </c>
      <c r="S2961" s="44" t="s">
        <v>30</v>
      </c>
      <c r="T2961" s="1">
        <v>44624</v>
      </c>
      <c r="U2961">
        <v>3</v>
      </c>
      <c r="V2961">
        <v>0</v>
      </c>
      <c r="W2961">
        <v>2</v>
      </c>
      <c r="X2961">
        <v>1</v>
      </c>
      <c r="Y2961" s="44" t="s">
        <v>5978</v>
      </c>
      <c r="Z2961" s="1">
        <v>44258</v>
      </c>
      <c r="AA2961" t="s">
        <v>7958</v>
      </c>
      <c r="AB2961" t="s">
        <v>7955</v>
      </c>
      <c r="AC2961" t="s">
        <v>7955</v>
      </c>
      <c r="AD2961">
        <v>1</v>
      </c>
      <c r="AE2961">
        <v>2</v>
      </c>
      <c r="AF2961" t="s">
        <v>7991</v>
      </c>
      <c r="AG2961" t="s">
        <v>7974</v>
      </c>
      <c r="AH2961" t="s">
        <v>7974</v>
      </c>
      <c r="AI2961">
        <f>IF(Employee1[[#This Row],[ManagerRating]]="Needs Improvement",1,0)</f>
        <v>0</v>
      </c>
      <c r="AJ2961">
        <f>IF(AND(Employee1[[#This Row],[ManagerRating]]="Above and Beyond", Employee1[[#This Row],[YearsInMostRecentRole]]&gt;=3),1,0)</f>
        <v>0</v>
      </c>
    </row>
    <row r="2962" spans="1:36" x14ac:dyDescent="0.35">
      <c r="A2962" s="44" t="s">
        <v>249</v>
      </c>
      <c r="B2962" s="44" t="s">
        <v>33</v>
      </c>
      <c r="C2962">
        <v>30</v>
      </c>
      <c r="D2962" s="44" t="s">
        <v>7987</v>
      </c>
      <c r="E2962" s="44" t="s">
        <v>23</v>
      </c>
      <c r="F2962" s="44" t="s">
        <v>46</v>
      </c>
      <c r="G2962">
        <v>14</v>
      </c>
      <c r="H2962" s="44" t="s">
        <v>7915</v>
      </c>
      <c r="I2962" s="44" t="s">
        <v>34</v>
      </c>
      <c r="J2962" s="44" t="s">
        <v>40</v>
      </c>
      <c r="K2962">
        <v>4</v>
      </c>
      <c r="L2962" s="44" t="s">
        <v>47</v>
      </c>
      <c r="M2962" s="44" t="s">
        <v>76</v>
      </c>
      <c r="N2962" s="44" t="s">
        <v>42</v>
      </c>
      <c r="O2962" s="44" t="s">
        <v>7931</v>
      </c>
      <c r="P2962">
        <v>194823</v>
      </c>
      <c r="Q2962" s="44" t="s">
        <v>30</v>
      </c>
      <c r="R2962" s="1">
        <v>41000</v>
      </c>
      <c r="S2962" s="44" t="s">
        <v>30</v>
      </c>
      <c r="T2962" s="1">
        <v>44652</v>
      </c>
      <c r="U2962">
        <v>10</v>
      </c>
      <c r="V2962">
        <v>4</v>
      </c>
      <c r="W2962">
        <v>9</v>
      </c>
      <c r="X2962">
        <v>8</v>
      </c>
      <c r="Y2962" s="44" t="s">
        <v>5979</v>
      </c>
      <c r="Z2962" s="1">
        <v>44259</v>
      </c>
      <c r="AA2962" t="s">
        <v>7955</v>
      </c>
      <c r="AB2962" t="s">
        <v>7958</v>
      </c>
      <c r="AC2962" t="s">
        <v>7958</v>
      </c>
      <c r="AD2962">
        <v>3</v>
      </c>
      <c r="AE2962">
        <v>1</v>
      </c>
      <c r="AF2962" t="s">
        <v>7991</v>
      </c>
      <c r="AG2962" t="s">
        <v>7974</v>
      </c>
      <c r="AH2962" t="s">
        <v>7977</v>
      </c>
      <c r="AI2962">
        <f>IF(Employee1[[#This Row],[ManagerRating]]="Needs Improvement",1,0)</f>
        <v>1</v>
      </c>
      <c r="AJ2962">
        <f>IF(AND(Employee1[[#This Row],[ManagerRating]]="Above and Beyond", Employee1[[#This Row],[YearsInMostRecentRole]]&gt;=3),1,0)</f>
        <v>0</v>
      </c>
    </row>
    <row r="2963" spans="1:36" x14ac:dyDescent="0.35">
      <c r="A2963" s="44" t="s">
        <v>331</v>
      </c>
      <c r="B2963" s="44" t="s">
        <v>22</v>
      </c>
      <c r="C2963">
        <v>28</v>
      </c>
      <c r="D2963" s="44" t="s">
        <v>7987</v>
      </c>
      <c r="E2963" s="44" t="s">
        <v>23</v>
      </c>
      <c r="F2963" s="44" t="s">
        <v>24</v>
      </c>
      <c r="G2963">
        <v>1</v>
      </c>
      <c r="H2963" s="44" t="s">
        <v>7915</v>
      </c>
      <c r="I2963" s="44" t="s">
        <v>34</v>
      </c>
      <c r="J2963" s="44" t="s">
        <v>26</v>
      </c>
      <c r="K2963">
        <v>4</v>
      </c>
      <c r="L2963" s="44" t="s">
        <v>27</v>
      </c>
      <c r="M2963" s="44" t="s">
        <v>28</v>
      </c>
      <c r="N2963" s="44" t="s">
        <v>42</v>
      </c>
      <c r="O2963" s="44" t="s">
        <v>7932</v>
      </c>
      <c r="P2963">
        <v>87039</v>
      </c>
      <c r="Q2963" s="44" t="s">
        <v>30</v>
      </c>
      <c r="R2963" s="1">
        <v>41042</v>
      </c>
      <c r="S2963" s="44" t="s">
        <v>30</v>
      </c>
      <c r="T2963" s="1">
        <v>44694</v>
      </c>
      <c r="U2963">
        <v>10</v>
      </c>
      <c r="V2963">
        <v>3</v>
      </c>
      <c r="W2963">
        <v>5</v>
      </c>
      <c r="X2963">
        <v>4</v>
      </c>
      <c r="Y2963" s="44" t="s">
        <v>5980</v>
      </c>
      <c r="Z2963" s="1">
        <v>44259</v>
      </c>
      <c r="AA2963" t="s">
        <v>7955</v>
      </c>
      <c r="AB2963" t="s">
        <v>7991</v>
      </c>
      <c r="AC2963" t="s">
        <v>7958</v>
      </c>
      <c r="AD2963">
        <v>1</v>
      </c>
      <c r="AE2963">
        <v>0</v>
      </c>
      <c r="AF2963" t="s">
        <v>7991</v>
      </c>
      <c r="AG2963" t="s">
        <v>7975</v>
      </c>
      <c r="AH2963" t="s">
        <v>7976</v>
      </c>
      <c r="AI2963">
        <f>IF(Employee1[[#This Row],[ManagerRating]]="Needs Improvement",1,0)</f>
        <v>0</v>
      </c>
      <c r="AJ2963">
        <f>IF(AND(Employee1[[#This Row],[ManagerRating]]="Above and Beyond", Employee1[[#This Row],[YearsInMostRecentRole]]&gt;=3),1,0)</f>
        <v>0</v>
      </c>
    </row>
    <row r="2964" spans="1:36" x14ac:dyDescent="0.35">
      <c r="A2964" s="44" t="s">
        <v>1026</v>
      </c>
      <c r="B2964" s="44" t="s">
        <v>22</v>
      </c>
      <c r="C2964">
        <v>26</v>
      </c>
      <c r="D2964" s="44" t="s">
        <v>7987</v>
      </c>
      <c r="E2964" s="44" t="s">
        <v>23</v>
      </c>
      <c r="F2964" s="44" t="s">
        <v>46</v>
      </c>
      <c r="G2964">
        <v>22</v>
      </c>
      <c r="H2964" s="44" t="s">
        <v>7916</v>
      </c>
      <c r="I2964" s="44" t="s">
        <v>34</v>
      </c>
      <c r="J2964" s="44" t="s">
        <v>56</v>
      </c>
      <c r="K2964">
        <v>3</v>
      </c>
      <c r="L2964" s="44" t="s">
        <v>135</v>
      </c>
      <c r="M2964" s="44" t="s">
        <v>48</v>
      </c>
      <c r="N2964" s="44" t="s">
        <v>42</v>
      </c>
      <c r="O2964" s="44" t="s">
        <v>7931</v>
      </c>
      <c r="P2964">
        <v>206137</v>
      </c>
      <c r="Q2964" s="44" t="s">
        <v>30</v>
      </c>
      <c r="R2964" s="1">
        <v>42182</v>
      </c>
      <c r="S2964" s="44" t="s">
        <v>30</v>
      </c>
      <c r="T2964" s="1">
        <v>44739</v>
      </c>
      <c r="U2964">
        <v>7</v>
      </c>
      <c r="V2964">
        <v>1</v>
      </c>
      <c r="W2964">
        <v>1</v>
      </c>
      <c r="X2964">
        <v>5</v>
      </c>
      <c r="Y2964" s="44" t="s">
        <v>5981</v>
      </c>
      <c r="Z2964" s="1">
        <v>44259</v>
      </c>
      <c r="AA2964" t="s">
        <v>7991</v>
      </c>
      <c r="AB2964" t="s">
        <v>7955</v>
      </c>
      <c r="AC2964" t="s">
        <v>7959</v>
      </c>
      <c r="AD2964">
        <v>2</v>
      </c>
      <c r="AE2964">
        <v>1</v>
      </c>
      <c r="AF2964" t="s">
        <v>7991</v>
      </c>
      <c r="AG2964" t="s">
        <v>7974</v>
      </c>
      <c r="AH2964" t="s">
        <v>7974</v>
      </c>
      <c r="AI2964">
        <f>IF(Employee1[[#This Row],[ManagerRating]]="Needs Improvement",1,0)</f>
        <v>0</v>
      </c>
      <c r="AJ2964">
        <f>IF(AND(Employee1[[#This Row],[ManagerRating]]="Above and Beyond", Employee1[[#This Row],[YearsInMostRecentRole]]&gt;=3),1,0)</f>
        <v>0</v>
      </c>
    </row>
    <row r="2965" spans="1:36" x14ac:dyDescent="0.35">
      <c r="A2965" s="44" t="s">
        <v>1580</v>
      </c>
      <c r="B2965" s="44" t="s">
        <v>45</v>
      </c>
      <c r="C2965">
        <v>24</v>
      </c>
      <c r="D2965" s="44" t="s">
        <v>7987</v>
      </c>
      <c r="E2965" s="44" t="s">
        <v>23</v>
      </c>
      <c r="F2965" s="44" t="s">
        <v>46</v>
      </c>
      <c r="G2965">
        <v>26</v>
      </c>
      <c r="H2965" s="44" t="s">
        <v>7917</v>
      </c>
      <c r="I2965" s="44" t="s">
        <v>34</v>
      </c>
      <c r="J2965" s="44" t="s">
        <v>60</v>
      </c>
      <c r="K2965">
        <v>2</v>
      </c>
      <c r="L2965" s="44" t="s">
        <v>47</v>
      </c>
      <c r="M2965" s="44" t="s">
        <v>82</v>
      </c>
      <c r="N2965" s="44" t="s">
        <v>35</v>
      </c>
      <c r="O2965" s="44" t="s">
        <v>7933</v>
      </c>
      <c r="P2965">
        <v>34657</v>
      </c>
      <c r="Q2965" s="44" t="s">
        <v>30</v>
      </c>
      <c r="R2965" s="1">
        <v>43060</v>
      </c>
      <c r="S2965" s="44" t="s">
        <v>30</v>
      </c>
      <c r="T2965" s="1">
        <v>44886</v>
      </c>
      <c r="U2965">
        <v>5</v>
      </c>
      <c r="V2965">
        <v>5</v>
      </c>
      <c r="W2965">
        <v>5</v>
      </c>
      <c r="X2965">
        <v>2</v>
      </c>
      <c r="Y2965" s="44" t="s">
        <v>5982</v>
      </c>
      <c r="Z2965" s="1">
        <v>44259</v>
      </c>
      <c r="AA2965" t="s">
        <v>7958</v>
      </c>
      <c r="AB2965" t="s">
        <v>7958</v>
      </c>
      <c r="AC2965" t="s">
        <v>7991</v>
      </c>
      <c r="AD2965">
        <v>1</v>
      </c>
      <c r="AE2965">
        <v>2</v>
      </c>
      <c r="AF2965" t="s">
        <v>7955</v>
      </c>
      <c r="AG2965" t="s">
        <v>7975</v>
      </c>
      <c r="AH2965" t="s">
        <v>7976</v>
      </c>
      <c r="AI2965">
        <f>IF(Employee1[[#This Row],[ManagerRating]]="Needs Improvement",1,0)</f>
        <v>0</v>
      </c>
      <c r="AJ2965">
        <f>IF(AND(Employee1[[#This Row],[ManagerRating]]="Above and Beyond", Employee1[[#This Row],[YearsInMostRecentRole]]&gt;=3),1,0)</f>
        <v>0</v>
      </c>
    </row>
    <row r="2966" spans="1:36" x14ac:dyDescent="0.35">
      <c r="A2966" s="44" t="s">
        <v>862</v>
      </c>
      <c r="B2966" s="44" t="s">
        <v>33</v>
      </c>
      <c r="C2966">
        <v>29</v>
      </c>
      <c r="D2966" s="44" t="s">
        <v>7987</v>
      </c>
      <c r="E2966" s="44" t="s">
        <v>23</v>
      </c>
      <c r="F2966" s="44" t="s">
        <v>46</v>
      </c>
      <c r="G2966">
        <v>36</v>
      </c>
      <c r="H2966" s="44" t="s">
        <v>7917</v>
      </c>
      <c r="I2966" s="44" t="s">
        <v>55</v>
      </c>
      <c r="J2966" s="44" t="s">
        <v>26</v>
      </c>
      <c r="K2966">
        <v>1</v>
      </c>
      <c r="L2966" s="44" t="s">
        <v>61</v>
      </c>
      <c r="M2966" s="44" t="s">
        <v>71</v>
      </c>
      <c r="N2966" s="44" t="s">
        <v>29</v>
      </c>
      <c r="O2966" s="44" t="s">
        <v>7932</v>
      </c>
      <c r="P2966">
        <v>86428</v>
      </c>
      <c r="Q2966" s="44" t="s">
        <v>30</v>
      </c>
      <c r="R2966" s="1">
        <v>41963</v>
      </c>
      <c r="S2966" s="44" t="s">
        <v>36</v>
      </c>
      <c r="T2966" s="1">
        <v>44155</v>
      </c>
      <c r="U2966">
        <v>6</v>
      </c>
      <c r="V2966">
        <v>5</v>
      </c>
      <c r="W2966">
        <v>5</v>
      </c>
      <c r="X2966">
        <v>5</v>
      </c>
      <c r="Y2966" s="44" t="s">
        <v>5983</v>
      </c>
      <c r="Z2966" s="1">
        <v>42027</v>
      </c>
      <c r="AA2966" t="s">
        <v>7958</v>
      </c>
      <c r="AB2966" t="s">
        <v>7955</v>
      </c>
      <c r="AC2966" t="s">
        <v>7991</v>
      </c>
      <c r="AD2966">
        <v>2</v>
      </c>
      <c r="AE2966">
        <v>0</v>
      </c>
      <c r="AF2966" t="s">
        <v>7955</v>
      </c>
      <c r="AG2966" t="s">
        <v>7976</v>
      </c>
      <c r="AH2966" t="s">
        <v>7976</v>
      </c>
      <c r="AI2966">
        <f>IF(Employee1[[#This Row],[ManagerRating]]="Needs Improvement",1,0)</f>
        <v>0</v>
      </c>
      <c r="AJ2966">
        <f>IF(AND(Employee1[[#This Row],[ManagerRating]]="Above and Beyond", Employee1[[#This Row],[YearsInMostRecentRole]]&gt;=3),1,0)</f>
        <v>0</v>
      </c>
    </row>
    <row r="2967" spans="1:36" x14ac:dyDescent="0.35">
      <c r="A2967" s="44" t="s">
        <v>1136</v>
      </c>
      <c r="B2967" s="44" t="s">
        <v>22</v>
      </c>
      <c r="C2967">
        <v>28</v>
      </c>
      <c r="D2967" s="44" t="s">
        <v>7987</v>
      </c>
      <c r="E2967" s="44" t="s">
        <v>23</v>
      </c>
      <c r="F2967" s="44" t="s">
        <v>24</v>
      </c>
      <c r="G2967">
        <v>17</v>
      </c>
      <c r="H2967" s="44" t="s">
        <v>7916</v>
      </c>
      <c r="I2967" s="44" t="s">
        <v>34</v>
      </c>
      <c r="J2967" s="44" t="s">
        <v>26</v>
      </c>
      <c r="K2967">
        <v>3</v>
      </c>
      <c r="L2967" s="44" t="s">
        <v>51</v>
      </c>
      <c r="M2967" s="44" t="s">
        <v>116</v>
      </c>
      <c r="N2967" s="44" t="s">
        <v>29</v>
      </c>
      <c r="O2967" s="44" t="s">
        <v>7932</v>
      </c>
      <c r="P2967">
        <v>70787</v>
      </c>
      <c r="Q2967" s="44" t="s">
        <v>36</v>
      </c>
      <c r="R2967" s="1">
        <v>42334</v>
      </c>
      <c r="S2967" s="44" t="s">
        <v>30</v>
      </c>
      <c r="T2967" s="1">
        <v>44891</v>
      </c>
      <c r="U2967">
        <v>7</v>
      </c>
      <c r="V2967">
        <v>2</v>
      </c>
      <c r="W2967">
        <v>5</v>
      </c>
      <c r="X2967">
        <v>5</v>
      </c>
      <c r="Y2967" s="44" t="s">
        <v>5984</v>
      </c>
      <c r="Z2967" s="1">
        <v>44260</v>
      </c>
      <c r="AA2967" t="s">
        <v>7955</v>
      </c>
      <c r="AB2967" t="s">
        <v>7955</v>
      </c>
      <c r="AC2967" t="s">
        <v>7958</v>
      </c>
      <c r="AD2967">
        <v>2</v>
      </c>
      <c r="AE2967">
        <v>2</v>
      </c>
      <c r="AF2967" t="s">
        <v>7958</v>
      </c>
      <c r="AG2967" t="s">
        <v>7976</v>
      </c>
      <c r="AH2967" t="s">
        <v>7976</v>
      </c>
      <c r="AI2967">
        <f>IF(Employee1[[#This Row],[ManagerRating]]="Needs Improvement",1,0)</f>
        <v>0</v>
      </c>
      <c r="AJ2967">
        <f>IF(AND(Employee1[[#This Row],[ManagerRating]]="Above and Beyond", Employee1[[#This Row],[YearsInMostRecentRole]]&gt;=3),1,0)</f>
        <v>0</v>
      </c>
    </row>
    <row r="2968" spans="1:36" x14ac:dyDescent="0.35">
      <c r="A2968" s="44" t="s">
        <v>1434</v>
      </c>
      <c r="B2968" s="44" t="s">
        <v>33</v>
      </c>
      <c r="C2968">
        <v>24</v>
      </c>
      <c r="D2968" s="44" t="s">
        <v>7987</v>
      </c>
      <c r="E2968" s="44" t="s">
        <v>23</v>
      </c>
      <c r="F2968" s="44" t="s">
        <v>46</v>
      </c>
      <c r="G2968">
        <v>16</v>
      </c>
      <c r="H2968" s="44" t="s">
        <v>7916</v>
      </c>
      <c r="I2968" s="44" t="s">
        <v>34</v>
      </c>
      <c r="J2968" s="44" t="s">
        <v>40</v>
      </c>
      <c r="K2968">
        <v>1</v>
      </c>
      <c r="L2968" s="44" t="s">
        <v>47</v>
      </c>
      <c r="M2968" s="44" t="s">
        <v>76</v>
      </c>
      <c r="N2968" s="44" t="s">
        <v>42</v>
      </c>
      <c r="O2968" s="44" t="s">
        <v>7932</v>
      </c>
      <c r="P2968">
        <v>55814</v>
      </c>
      <c r="Q2968" s="44" t="s">
        <v>30</v>
      </c>
      <c r="R2968" s="1">
        <v>42815</v>
      </c>
      <c r="S2968" s="44" t="s">
        <v>30</v>
      </c>
      <c r="T2968" s="1">
        <v>44641</v>
      </c>
      <c r="U2968">
        <v>5</v>
      </c>
      <c r="V2968">
        <v>3</v>
      </c>
      <c r="W2968">
        <v>4</v>
      </c>
      <c r="X2968">
        <v>3</v>
      </c>
      <c r="Y2968" s="44" t="s">
        <v>5985</v>
      </c>
      <c r="Z2968" s="1">
        <v>44260</v>
      </c>
      <c r="AA2968" t="s">
        <v>7955</v>
      </c>
      <c r="AB2968" t="s">
        <v>7958</v>
      </c>
      <c r="AC2968" t="s">
        <v>7958</v>
      </c>
      <c r="AD2968">
        <v>3</v>
      </c>
      <c r="AE2968">
        <v>0</v>
      </c>
      <c r="AF2968" t="s">
        <v>7959</v>
      </c>
      <c r="AG2968" t="s">
        <v>7975</v>
      </c>
      <c r="AH2968" t="s">
        <v>7975</v>
      </c>
      <c r="AI2968">
        <f>IF(Employee1[[#This Row],[ManagerRating]]="Needs Improvement",1,0)</f>
        <v>0</v>
      </c>
      <c r="AJ2968">
        <f>IF(AND(Employee1[[#This Row],[ManagerRating]]="Above and Beyond", Employee1[[#This Row],[YearsInMostRecentRole]]&gt;=3),1,0)</f>
        <v>1</v>
      </c>
    </row>
    <row r="2969" spans="1:36" x14ac:dyDescent="0.35">
      <c r="A2969" s="44" t="s">
        <v>1714</v>
      </c>
      <c r="B2969" s="44" t="s">
        <v>22</v>
      </c>
      <c r="C2969">
        <v>24</v>
      </c>
      <c r="D2969" s="44" t="s">
        <v>7987</v>
      </c>
      <c r="E2969" s="44" t="s">
        <v>23</v>
      </c>
      <c r="F2969" s="44" t="s">
        <v>46</v>
      </c>
      <c r="G2969">
        <v>17</v>
      </c>
      <c r="H2969" s="44" t="s">
        <v>7916</v>
      </c>
      <c r="I2969" s="44" t="s">
        <v>55</v>
      </c>
      <c r="J2969" s="44" t="s">
        <v>56</v>
      </c>
      <c r="K2969">
        <v>3</v>
      </c>
      <c r="L2969" s="44" t="s">
        <v>61</v>
      </c>
      <c r="M2969" s="44" t="s">
        <v>71</v>
      </c>
      <c r="N2969" s="44" t="s">
        <v>42</v>
      </c>
      <c r="O2969" s="44" t="s">
        <v>7932</v>
      </c>
      <c r="P2969">
        <v>101408</v>
      </c>
      <c r="Q2969" s="44" t="s">
        <v>30</v>
      </c>
      <c r="R2969" s="1">
        <v>43251</v>
      </c>
      <c r="S2969" s="44" t="s">
        <v>30</v>
      </c>
      <c r="T2969" s="1">
        <v>44712</v>
      </c>
      <c r="U2969">
        <v>4</v>
      </c>
      <c r="V2969">
        <v>0</v>
      </c>
      <c r="W2969">
        <v>2</v>
      </c>
      <c r="X2969">
        <v>1</v>
      </c>
      <c r="Y2969" s="44" t="s">
        <v>5986</v>
      </c>
      <c r="Z2969" s="1">
        <v>44260</v>
      </c>
      <c r="AA2969" t="s">
        <v>7958</v>
      </c>
      <c r="AB2969" t="s">
        <v>7956</v>
      </c>
      <c r="AC2969" t="s">
        <v>7991</v>
      </c>
      <c r="AD2969">
        <v>3</v>
      </c>
      <c r="AE2969">
        <v>2</v>
      </c>
      <c r="AF2969" t="s">
        <v>7959</v>
      </c>
      <c r="AG2969" t="s">
        <v>7974</v>
      </c>
      <c r="AH2969" t="s">
        <v>7977</v>
      </c>
      <c r="AI2969">
        <f>IF(Employee1[[#This Row],[ManagerRating]]="Needs Improvement",1,0)</f>
        <v>1</v>
      </c>
      <c r="AJ2969">
        <f>IF(AND(Employee1[[#This Row],[ManagerRating]]="Above and Beyond", Employee1[[#This Row],[YearsInMostRecentRole]]&gt;=3),1,0)</f>
        <v>0</v>
      </c>
    </row>
    <row r="2970" spans="1:36" x14ac:dyDescent="0.35">
      <c r="A2970" s="44" t="s">
        <v>1152</v>
      </c>
      <c r="B2970" s="44" t="s">
        <v>33</v>
      </c>
      <c r="C2970">
        <v>25</v>
      </c>
      <c r="D2970" s="44" t="s">
        <v>7987</v>
      </c>
      <c r="E2970" s="44" t="s">
        <v>23</v>
      </c>
      <c r="F2970" s="44" t="s">
        <v>24</v>
      </c>
      <c r="G2970">
        <v>14</v>
      </c>
      <c r="H2970" s="44" t="s">
        <v>7915</v>
      </c>
      <c r="I2970" s="44" t="s">
        <v>25</v>
      </c>
      <c r="J2970" s="44" t="s">
        <v>26</v>
      </c>
      <c r="K2970">
        <v>3</v>
      </c>
      <c r="L2970" s="44" t="s">
        <v>27</v>
      </c>
      <c r="M2970" s="44" t="s">
        <v>28</v>
      </c>
      <c r="N2970" s="44" t="s">
        <v>35</v>
      </c>
      <c r="O2970" s="44" t="s">
        <v>7931</v>
      </c>
      <c r="P2970">
        <v>123307</v>
      </c>
      <c r="Q2970" s="44" t="s">
        <v>36</v>
      </c>
      <c r="R2970" s="1">
        <v>42361</v>
      </c>
      <c r="S2970" s="44" t="s">
        <v>36</v>
      </c>
      <c r="T2970" s="1">
        <v>44918</v>
      </c>
      <c r="U2970">
        <v>7</v>
      </c>
      <c r="V2970">
        <v>2</v>
      </c>
      <c r="W2970">
        <v>3</v>
      </c>
      <c r="X2970">
        <v>1</v>
      </c>
      <c r="Y2970" s="44" t="s">
        <v>5987</v>
      </c>
      <c r="Z2970" s="1">
        <v>44261</v>
      </c>
      <c r="AA2970" t="s">
        <v>7958</v>
      </c>
      <c r="AB2970" t="s">
        <v>7991</v>
      </c>
      <c r="AC2970" t="s">
        <v>7959</v>
      </c>
      <c r="AD2970">
        <v>1</v>
      </c>
      <c r="AE2970">
        <v>3</v>
      </c>
      <c r="AF2970" t="s">
        <v>7956</v>
      </c>
      <c r="AG2970" t="s">
        <v>7975</v>
      </c>
      <c r="AH2970" t="s">
        <v>7975</v>
      </c>
      <c r="AI2970">
        <f>IF(Employee1[[#This Row],[ManagerRating]]="Needs Improvement",1,0)</f>
        <v>0</v>
      </c>
      <c r="AJ2970">
        <f>IF(AND(Employee1[[#This Row],[ManagerRating]]="Above and Beyond", Employee1[[#This Row],[YearsInMostRecentRole]]&gt;=3),1,0)</f>
        <v>0</v>
      </c>
    </row>
    <row r="2971" spans="1:36" x14ac:dyDescent="0.35">
      <c r="A2971" s="44" t="s">
        <v>72</v>
      </c>
      <c r="B2971" s="44" t="s">
        <v>22</v>
      </c>
      <c r="C2971">
        <v>32</v>
      </c>
      <c r="D2971" s="44" t="s">
        <v>7988</v>
      </c>
      <c r="E2971" s="44" t="s">
        <v>23</v>
      </c>
      <c r="F2971" s="44" t="s">
        <v>46</v>
      </c>
      <c r="G2971">
        <v>42</v>
      </c>
      <c r="H2971" s="44" t="s">
        <v>7917</v>
      </c>
      <c r="I2971" s="44" t="s">
        <v>34</v>
      </c>
      <c r="J2971" s="44" t="s">
        <v>26</v>
      </c>
      <c r="K2971">
        <v>4</v>
      </c>
      <c r="L2971" s="44" t="s">
        <v>47</v>
      </c>
      <c r="M2971" s="44" t="s">
        <v>71</v>
      </c>
      <c r="N2971" s="44" t="s">
        <v>35</v>
      </c>
      <c r="O2971" s="44" t="s">
        <v>7932</v>
      </c>
      <c r="P2971">
        <v>102022</v>
      </c>
      <c r="Q2971" s="44" t="s">
        <v>30</v>
      </c>
      <c r="R2971" s="1">
        <v>40920</v>
      </c>
      <c r="S2971" s="44" t="s">
        <v>30</v>
      </c>
      <c r="T2971" s="1">
        <v>44573</v>
      </c>
      <c r="U2971">
        <v>10</v>
      </c>
      <c r="V2971">
        <v>4</v>
      </c>
      <c r="W2971">
        <v>5</v>
      </c>
      <c r="X2971">
        <v>8</v>
      </c>
      <c r="Y2971" s="44" t="s">
        <v>5988</v>
      </c>
      <c r="Z2971" s="1">
        <v>44261</v>
      </c>
      <c r="AA2971" t="s">
        <v>7956</v>
      </c>
      <c r="AB2971" t="s">
        <v>7958</v>
      </c>
      <c r="AC2971" t="s">
        <v>7991</v>
      </c>
      <c r="AD2971">
        <v>2</v>
      </c>
      <c r="AE2971">
        <v>1</v>
      </c>
      <c r="AF2971" t="s">
        <v>7958</v>
      </c>
      <c r="AG2971" t="s">
        <v>7975</v>
      </c>
      <c r="AH2971" t="s">
        <v>7975</v>
      </c>
      <c r="AI2971">
        <f>IF(Employee1[[#This Row],[ManagerRating]]="Needs Improvement",1,0)</f>
        <v>0</v>
      </c>
      <c r="AJ2971">
        <f>IF(AND(Employee1[[#This Row],[ManagerRating]]="Above and Beyond", Employee1[[#This Row],[YearsInMostRecentRole]]&gt;=3),1,0)</f>
        <v>1</v>
      </c>
    </row>
    <row r="2972" spans="1:36" x14ac:dyDescent="0.35">
      <c r="A2972" s="44" t="s">
        <v>1536</v>
      </c>
      <c r="B2972" s="44" t="s">
        <v>22</v>
      </c>
      <c r="C2972">
        <v>38</v>
      </c>
      <c r="D2972" s="44" t="s">
        <v>7988</v>
      </c>
      <c r="E2972" s="44" t="s">
        <v>70</v>
      </c>
      <c r="F2972" s="44" t="s">
        <v>46</v>
      </c>
      <c r="G2972">
        <v>44</v>
      </c>
      <c r="H2972" s="44" t="s">
        <v>7917</v>
      </c>
      <c r="I2972" s="44" t="s">
        <v>34</v>
      </c>
      <c r="J2972" s="44" t="s">
        <v>26</v>
      </c>
      <c r="K2972">
        <v>2</v>
      </c>
      <c r="L2972" s="44" t="s">
        <v>47</v>
      </c>
      <c r="M2972" s="44" t="s">
        <v>48</v>
      </c>
      <c r="N2972" s="44" t="s">
        <v>35</v>
      </c>
      <c r="O2972" s="44" t="s">
        <v>7930</v>
      </c>
      <c r="P2972">
        <v>293425</v>
      </c>
      <c r="Q2972" s="44" t="s">
        <v>36</v>
      </c>
      <c r="R2972" s="1">
        <v>42983</v>
      </c>
      <c r="S2972" s="44" t="s">
        <v>30</v>
      </c>
      <c r="T2972" s="1">
        <v>44809</v>
      </c>
      <c r="U2972">
        <v>5</v>
      </c>
      <c r="V2972">
        <v>4</v>
      </c>
      <c r="W2972">
        <v>4</v>
      </c>
      <c r="X2972">
        <v>4</v>
      </c>
      <c r="Y2972" s="44" t="s">
        <v>5989</v>
      </c>
      <c r="Z2972" s="1">
        <v>44261</v>
      </c>
      <c r="AA2972" t="s">
        <v>7959</v>
      </c>
      <c r="AB2972" t="s">
        <v>7991</v>
      </c>
      <c r="AC2972" t="s">
        <v>7991</v>
      </c>
      <c r="AD2972">
        <v>3</v>
      </c>
      <c r="AE2972">
        <v>2</v>
      </c>
      <c r="AF2972" t="s">
        <v>7959</v>
      </c>
      <c r="AG2972" t="s">
        <v>7974</v>
      </c>
      <c r="AH2972" t="s">
        <v>7974</v>
      </c>
      <c r="AI2972">
        <f>IF(Employee1[[#This Row],[ManagerRating]]="Needs Improvement",1,0)</f>
        <v>0</v>
      </c>
      <c r="AJ2972">
        <f>IF(AND(Employee1[[#This Row],[ManagerRating]]="Above and Beyond", Employee1[[#This Row],[YearsInMostRecentRole]]&gt;=3),1,0)</f>
        <v>0</v>
      </c>
    </row>
    <row r="2973" spans="1:36" x14ac:dyDescent="0.35">
      <c r="A2973" s="44" t="s">
        <v>2102</v>
      </c>
      <c r="B2973" s="44" t="s">
        <v>33</v>
      </c>
      <c r="C2973">
        <v>24</v>
      </c>
      <c r="D2973" s="44" t="s">
        <v>7987</v>
      </c>
      <c r="E2973" s="44" t="s">
        <v>23</v>
      </c>
      <c r="F2973" s="44" t="s">
        <v>46</v>
      </c>
      <c r="G2973">
        <v>9</v>
      </c>
      <c r="H2973" s="44" t="s">
        <v>7915</v>
      </c>
      <c r="I2973" s="44" t="s">
        <v>34</v>
      </c>
      <c r="J2973" s="44" t="s">
        <v>26</v>
      </c>
      <c r="K2973">
        <v>3</v>
      </c>
      <c r="L2973" s="44" t="s">
        <v>135</v>
      </c>
      <c r="M2973" s="44" t="s">
        <v>82</v>
      </c>
      <c r="N2973" s="44" t="s">
        <v>42</v>
      </c>
      <c r="O2973" s="44" t="s">
        <v>7933</v>
      </c>
      <c r="P2973">
        <v>33443</v>
      </c>
      <c r="Q2973" s="44" t="s">
        <v>36</v>
      </c>
      <c r="R2973" s="1">
        <v>43732</v>
      </c>
      <c r="S2973" s="44" t="s">
        <v>30</v>
      </c>
      <c r="T2973" s="1">
        <v>44828</v>
      </c>
      <c r="U2973">
        <v>3</v>
      </c>
      <c r="V2973">
        <v>3</v>
      </c>
      <c r="W2973">
        <v>3</v>
      </c>
      <c r="X2973">
        <v>0</v>
      </c>
      <c r="Y2973" s="44" t="s">
        <v>5990</v>
      </c>
      <c r="Z2973" s="1">
        <v>44261</v>
      </c>
      <c r="AA2973" t="s">
        <v>7958</v>
      </c>
      <c r="AB2973" t="s">
        <v>7959</v>
      </c>
      <c r="AC2973" t="s">
        <v>7955</v>
      </c>
      <c r="AD2973">
        <v>2</v>
      </c>
      <c r="AE2973">
        <v>1</v>
      </c>
      <c r="AF2973" t="s">
        <v>7959</v>
      </c>
      <c r="AG2973" t="s">
        <v>7976</v>
      </c>
      <c r="AH2973" t="s">
        <v>7974</v>
      </c>
      <c r="AI2973">
        <f>IF(Employee1[[#This Row],[ManagerRating]]="Needs Improvement",1,0)</f>
        <v>0</v>
      </c>
      <c r="AJ2973">
        <f>IF(AND(Employee1[[#This Row],[ManagerRating]]="Above and Beyond", Employee1[[#This Row],[YearsInMostRecentRole]]&gt;=3),1,0)</f>
        <v>0</v>
      </c>
    </row>
    <row r="2974" spans="1:36" x14ac:dyDescent="0.35">
      <c r="A2974" s="44" t="s">
        <v>936</v>
      </c>
      <c r="B2974" s="44" t="s">
        <v>22</v>
      </c>
      <c r="C2974">
        <v>27</v>
      </c>
      <c r="D2974" s="44" t="s">
        <v>7987</v>
      </c>
      <c r="E2974" s="44" t="s">
        <v>23</v>
      </c>
      <c r="F2974" s="44" t="s">
        <v>24</v>
      </c>
      <c r="G2974">
        <v>25</v>
      </c>
      <c r="H2974" s="44" t="s">
        <v>7916</v>
      </c>
      <c r="I2974" s="44" t="s">
        <v>55</v>
      </c>
      <c r="J2974" s="44" t="s">
        <v>26</v>
      </c>
      <c r="K2974">
        <v>3</v>
      </c>
      <c r="L2974" s="44" t="s">
        <v>51</v>
      </c>
      <c r="M2974" s="44" t="s">
        <v>28</v>
      </c>
      <c r="N2974" s="44" t="s">
        <v>42</v>
      </c>
      <c r="O2974" s="44" t="s">
        <v>7932</v>
      </c>
      <c r="P2974">
        <v>91202</v>
      </c>
      <c r="Q2974" s="44" t="s">
        <v>36</v>
      </c>
      <c r="R2974" s="1">
        <v>42050</v>
      </c>
      <c r="S2974" s="44" t="s">
        <v>30</v>
      </c>
      <c r="T2974" s="1">
        <v>44607</v>
      </c>
      <c r="U2974">
        <v>7</v>
      </c>
      <c r="V2974">
        <v>5</v>
      </c>
      <c r="W2974">
        <v>7</v>
      </c>
      <c r="X2974">
        <v>2</v>
      </c>
      <c r="Y2974" s="44" t="s">
        <v>5991</v>
      </c>
      <c r="Z2974" s="1">
        <v>44262</v>
      </c>
      <c r="AA2974" t="s">
        <v>7958</v>
      </c>
      <c r="AB2974" t="s">
        <v>7991</v>
      </c>
      <c r="AC2974" t="s">
        <v>7958</v>
      </c>
      <c r="AD2974">
        <v>2</v>
      </c>
      <c r="AE2974">
        <v>1</v>
      </c>
      <c r="AF2974" t="s">
        <v>7955</v>
      </c>
      <c r="AG2974" t="s">
        <v>7974</v>
      </c>
      <c r="AH2974" t="s">
        <v>7977</v>
      </c>
      <c r="AI2974">
        <f>IF(Employee1[[#This Row],[ManagerRating]]="Needs Improvement",1,0)</f>
        <v>1</v>
      </c>
      <c r="AJ2974">
        <f>IF(AND(Employee1[[#This Row],[ManagerRating]]="Above and Beyond", Employee1[[#This Row],[YearsInMostRecentRole]]&gt;=3),1,0)</f>
        <v>0</v>
      </c>
    </row>
    <row r="2975" spans="1:36" x14ac:dyDescent="0.35">
      <c r="A2975" s="44" t="s">
        <v>553</v>
      </c>
      <c r="B2975" s="44" t="s">
        <v>22</v>
      </c>
      <c r="C2975">
        <v>32</v>
      </c>
      <c r="D2975" s="44" t="s">
        <v>7988</v>
      </c>
      <c r="E2975" s="44" t="s">
        <v>23</v>
      </c>
      <c r="F2975" s="44" t="s">
        <v>24</v>
      </c>
      <c r="G2975">
        <v>29</v>
      </c>
      <c r="H2975" s="44" t="s">
        <v>7917</v>
      </c>
      <c r="I2975" s="44" t="s">
        <v>34</v>
      </c>
      <c r="J2975" s="44" t="s">
        <v>26</v>
      </c>
      <c r="K2975">
        <v>4</v>
      </c>
      <c r="L2975" s="44" t="s">
        <v>96</v>
      </c>
      <c r="M2975" s="44" t="s">
        <v>28</v>
      </c>
      <c r="N2975" s="44" t="s">
        <v>29</v>
      </c>
      <c r="O2975" s="44" t="s">
        <v>7932</v>
      </c>
      <c r="P2975">
        <v>68043</v>
      </c>
      <c r="Q2975" s="44" t="s">
        <v>30</v>
      </c>
      <c r="R2975" s="1">
        <v>41542</v>
      </c>
      <c r="S2975" s="44" t="s">
        <v>36</v>
      </c>
      <c r="T2975" s="1">
        <v>44464</v>
      </c>
      <c r="U2975">
        <v>8</v>
      </c>
      <c r="V2975">
        <v>0</v>
      </c>
      <c r="W2975">
        <v>1</v>
      </c>
      <c r="X2975">
        <v>6</v>
      </c>
      <c r="Y2975" s="44" t="s">
        <v>5992</v>
      </c>
      <c r="Z2975" s="1">
        <v>44263</v>
      </c>
      <c r="AA2975" t="s">
        <v>7991</v>
      </c>
      <c r="AB2975" t="s">
        <v>7959</v>
      </c>
      <c r="AC2975" t="s">
        <v>7955</v>
      </c>
      <c r="AD2975">
        <v>1</v>
      </c>
      <c r="AE2975">
        <v>0</v>
      </c>
      <c r="AF2975" t="s">
        <v>7955</v>
      </c>
      <c r="AG2975" t="s">
        <v>7974</v>
      </c>
      <c r="AH2975" t="s">
        <v>7977</v>
      </c>
      <c r="AI2975">
        <f>IF(Employee1[[#This Row],[ManagerRating]]="Needs Improvement",1,0)</f>
        <v>1</v>
      </c>
      <c r="AJ2975">
        <f>IF(AND(Employee1[[#This Row],[ManagerRating]]="Above and Beyond", Employee1[[#This Row],[YearsInMostRecentRole]]&gt;=3),1,0)</f>
        <v>0</v>
      </c>
    </row>
    <row r="2976" spans="1:36" x14ac:dyDescent="0.35">
      <c r="A2976" s="44" t="s">
        <v>145</v>
      </c>
      <c r="B2976" s="44" t="s">
        <v>22</v>
      </c>
      <c r="C2976">
        <v>39</v>
      </c>
      <c r="D2976" s="44" t="s">
        <v>7988</v>
      </c>
      <c r="E2976" s="44" t="s">
        <v>23</v>
      </c>
      <c r="F2976" s="44" t="s">
        <v>46</v>
      </c>
      <c r="G2976">
        <v>31</v>
      </c>
      <c r="H2976" s="44" t="s">
        <v>7917</v>
      </c>
      <c r="I2976" s="44" t="s">
        <v>34</v>
      </c>
      <c r="J2976" s="44" t="s">
        <v>26</v>
      </c>
      <c r="K2976">
        <v>3</v>
      </c>
      <c r="L2976" s="44" t="s">
        <v>61</v>
      </c>
      <c r="M2976" s="44" t="s">
        <v>82</v>
      </c>
      <c r="N2976" s="44" t="s">
        <v>35</v>
      </c>
      <c r="O2976" s="44" t="s">
        <v>7932</v>
      </c>
      <c r="P2976">
        <v>90017</v>
      </c>
      <c r="Q2976" s="44" t="s">
        <v>36</v>
      </c>
      <c r="R2976" s="1">
        <v>40946</v>
      </c>
      <c r="S2976" s="44" t="s">
        <v>30</v>
      </c>
      <c r="T2976" s="1">
        <v>44599</v>
      </c>
      <c r="U2976">
        <v>10</v>
      </c>
      <c r="V2976">
        <v>7</v>
      </c>
      <c r="W2976">
        <v>7</v>
      </c>
      <c r="X2976">
        <v>3</v>
      </c>
      <c r="Y2976" s="44" t="s">
        <v>5993</v>
      </c>
      <c r="Z2976" s="1">
        <v>44263</v>
      </c>
      <c r="AA2976" t="s">
        <v>7955</v>
      </c>
      <c r="AB2976" t="s">
        <v>7958</v>
      </c>
      <c r="AC2976" t="s">
        <v>7958</v>
      </c>
      <c r="AD2976">
        <v>3</v>
      </c>
      <c r="AE2976">
        <v>1</v>
      </c>
      <c r="AF2976" t="s">
        <v>7955</v>
      </c>
      <c r="AG2976" t="s">
        <v>7975</v>
      </c>
      <c r="AH2976" t="s">
        <v>7975</v>
      </c>
      <c r="AI2976">
        <f>IF(Employee1[[#This Row],[ManagerRating]]="Needs Improvement",1,0)</f>
        <v>0</v>
      </c>
      <c r="AJ2976">
        <f>IF(AND(Employee1[[#This Row],[ManagerRating]]="Above and Beyond", Employee1[[#This Row],[YearsInMostRecentRole]]&gt;=3),1,0)</f>
        <v>1</v>
      </c>
    </row>
    <row r="2977" spans="1:36" x14ac:dyDescent="0.35">
      <c r="A2977" s="44" t="s">
        <v>399</v>
      </c>
      <c r="B2977" s="44" t="s">
        <v>22</v>
      </c>
      <c r="C2977">
        <v>35</v>
      </c>
      <c r="D2977" s="44" t="s">
        <v>7988</v>
      </c>
      <c r="E2977" s="44" t="s">
        <v>23</v>
      </c>
      <c r="F2977" s="44" t="s">
        <v>24</v>
      </c>
      <c r="G2977">
        <v>23</v>
      </c>
      <c r="H2977" s="44" t="s">
        <v>7916</v>
      </c>
      <c r="I2977" s="44" t="s">
        <v>55</v>
      </c>
      <c r="J2977" s="44" t="s">
        <v>26</v>
      </c>
      <c r="K2977">
        <v>3</v>
      </c>
      <c r="L2977" s="44" t="s">
        <v>96</v>
      </c>
      <c r="M2977" s="44" t="s">
        <v>116</v>
      </c>
      <c r="N2977" s="44" t="s">
        <v>42</v>
      </c>
      <c r="O2977" s="44" t="s">
        <v>7932</v>
      </c>
      <c r="P2977">
        <v>81389</v>
      </c>
      <c r="Q2977" s="44" t="s">
        <v>30</v>
      </c>
      <c r="R2977" s="1">
        <v>41344</v>
      </c>
      <c r="S2977" s="44" t="s">
        <v>30</v>
      </c>
      <c r="T2977" s="1">
        <v>44631</v>
      </c>
      <c r="U2977">
        <v>9</v>
      </c>
      <c r="V2977">
        <v>3</v>
      </c>
      <c r="W2977">
        <v>7</v>
      </c>
      <c r="X2977">
        <v>5</v>
      </c>
      <c r="Y2977" s="44" t="s">
        <v>5994</v>
      </c>
      <c r="Z2977" s="1">
        <v>44263</v>
      </c>
      <c r="AA2977" t="s">
        <v>7955</v>
      </c>
      <c r="AB2977" t="s">
        <v>7959</v>
      </c>
      <c r="AC2977" t="s">
        <v>7959</v>
      </c>
      <c r="AD2977">
        <v>2</v>
      </c>
      <c r="AE2977">
        <v>0</v>
      </c>
      <c r="AF2977" t="s">
        <v>7991</v>
      </c>
      <c r="AG2977" t="s">
        <v>7975</v>
      </c>
      <c r="AH2977" t="s">
        <v>7976</v>
      </c>
      <c r="AI2977">
        <f>IF(Employee1[[#This Row],[ManagerRating]]="Needs Improvement",1,0)</f>
        <v>0</v>
      </c>
      <c r="AJ2977">
        <f>IF(AND(Employee1[[#This Row],[ManagerRating]]="Above and Beyond", Employee1[[#This Row],[YearsInMostRecentRole]]&gt;=3),1,0)</f>
        <v>0</v>
      </c>
    </row>
    <row r="2978" spans="1:36" x14ac:dyDescent="0.35">
      <c r="A2978" s="44" t="s">
        <v>1914</v>
      </c>
      <c r="B2978" s="44" t="s">
        <v>33</v>
      </c>
      <c r="C2978">
        <v>49</v>
      </c>
      <c r="D2978" s="44" t="s">
        <v>7989</v>
      </c>
      <c r="E2978" s="44" t="s">
        <v>70</v>
      </c>
      <c r="F2978" s="44" t="s">
        <v>46</v>
      </c>
      <c r="G2978">
        <v>43</v>
      </c>
      <c r="H2978" s="44" t="s">
        <v>7917</v>
      </c>
      <c r="I2978" s="44" t="s">
        <v>55</v>
      </c>
      <c r="J2978" s="44" t="s">
        <v>65</v>
      </c>
      <c r="K2978">
        <v>2</v>
      </c>
      <c r="L2978" s="44" t="s">
        <v>47</v>
      </c>
      <c r="M2978" s="44" t="s">
        <v>76</v>
      </c>
      <c r="N2978" s="44" t="s">
        <v>29</v>
      </c>
      <c r="O2978" s="44" t="s">
        <v>7931</v>
      </c>
      <c r="P2978">
        <v>248115</v>
      </c>
      <c r="Q2978" s="44" t="s">
        <v>30</v>
      </c>
      <c r="R2978" s="1">
        <v>43508</v>
      </c>
      <c r="S2978" s="44" t="s">
        <v>30</v>
      </c>
      <c r="T2978" s="1">
        <v>44604</v>
      </c>
      <c r="U2978">
        <v>3</v>
      </c>
      <c r="V2978">
        <v>2</v>
      </c>
      <c r="W2978">
        <v>3</v>
      </c>
      <c r="X2978">
        <v>3</v>
      </c>
      <c r="Y2978" s="44" t="s">
        <v>5995</v>
      </c>
      <c r="Z2978" s="1">
        <v>44263</v>
      </c>
      <c r="AA2978" t="s">
        <v>7958</v>
      </c>
      <c r="AB2978" t="s">
        <v>7991</v>
      </c>
      <c r="AC2978" t="s">
        <v>7958</v>
      </c>
      <c r="AD2978">
        <v>1</v>
      </c>
      <c r="AE2978">
        <v>1</v>
      </c>
      <c r="AF2978" t="s">
        <v>7959</v>
      </c>
      <c r="AG2978" t="s">
        <v>7974</v>
      </c>
      <c r="AH2978" t="s">
        <v>7974</v>
      </c>
      <c r="AI2978">
        <f>IF(Employee1[[#This Row],[ManagerRating]]="Needs Improvement",1,0)</f>
        <v>0</v>
      </c>
      <c r="AJ2978">
        <f>IF(AND(Employee1[[#This Row],[ManagerRating]]="Above and Beyond", Employee1[[#This Row],[YearsInMostRecentRole]]&gt;=3),1,0)</f>
        <v>0</v>
      </c>
    </row>
    <row r="2979" spans="1:36" x14ac:dyDescent="0.35">
      <c r="A2979" s="44" t="s">
        <v>1778</v>
      </c>
      <c r="B2979" s="44" t="s">
        <v>22</v>
      </c>
      <c r="C2979">
        <v>36</v>
      </c>
      <c r="D2979" s="44" t="s">
        <v>7988</v>
      </c>
      <c r="E2979" s="44" t="s">
        <v>23</v>
      </c>
      <c r="F2979" s="44" t="s">
        <v>46</v>
      </c>
      <c r="G2979">
        <v>14</v>
      </c>
      <c r="H2979" s="44" t="s">
        <v>7915</v>
      </c>
      <c r="I2979" s="44" t="s">
        <v>34</v>
      </c>
      <c r="J2979" s="44" t="s">
        <v>107</v>
      </c>
      <c r="K2979">
        <v>3</v>
      </c>
      <c r="L2979" s="44" t="s">
        <v>135</v>
      </c>
      <c r="M2979" s="44" t="s">
        <v>76</v>
      </c>
      <c r="N2979" s="44" t="s">
        <v>42</v>
      </c>
      <c r="O2979" s="44" t="s">
        <v>7930</v>
      </c>
      <c r="P2979">
        <v>251681</v>
      </c>
      <c r="Q2979" s="44" t="s">
        <v>30</v>
      </c>
      <c r="R2979" s="1">
        <v>43324</v>
      </c>
      <c r="S2979" s="44" t="s">
        <v>30</v>
      </c>
      <c r="T2979" s="1">
        <v>44785</v>
      </c>
      <c r="U2979">
        <v>4</v>
      </c>
      <c r="V2979">
        <v>2</v>
      </c>
      <c r="W2979">
        <v>3</v>
      </c>
      <c r="X2979">
        <v>3</v>
      </c>
      <c r="Y2979" s="44" t="s">
        <v>5996</v>
      </c>
      <c r="Z2979" s="1">
        <v>44264</v>
      </c>
      <c r="AA2979" t="s">
        <v>7991</v>
      </c>
      <c r="AB2979" t="s">
        <v>7955</v>
      </c>
      <c r="AC2979" t="s">
        <v>7991</v>
      </c>
      <c r="AD2979">
        <v>3</v>
      </c>
      <c r="AE2979">
        <v>2</v>
      </c>
      <c r="AF2979" t="s">
        <v>7955</v>
      </c>
      <c r="AG2979" t="s">
        <v>7976</v>
      </c>
      <c r="AH2979" t="s">
        <v>7974</v>
      </c>
      <c r="AI2979">
        <f>IF(Employee1[[#This Row],[ManagerRating]]="Needs Improvement",1,0)</f>
        <v>0</v>
      </c>
      <c r="AJ2979">
        <f>IF(AND(Employee1[[#This Row],[ManagerRating]]="Above and Beyond", Employee1[[#This Row],[YearsInMostRecentRole]]&gt;=3),1,0)</f>
        <v>0</v>
      </c>
    </row>
    <row r="2980" spans="1:36" x14ac:dyDescent="0.35">
      <c r="A2980" s="44" t="s">
        <v>1856</v>
      </c>
      <c r="B2980" s="44" t="s">
        <v>45</v>
      </c>
      <c r="C2980">
        <v>22</v>
      </c>
      <c r="D2980" s="44" t="s">
        <v>7987</v>
      </c>
      <c r="E2980" s="44" t="s">
        <v>23</v>
      </c>
      <c r="F2980" s="44" t="s">
        <v>46</v>
      </c>
      <c r="G2980">
        <v>6</v>
      </c>
      <c r="H2980" s="44" t="s">
        <v>7915</v>
      </c>
      <c r="I2980" s="44" t="s">
        <v>55</v>
      </c>
      <c r="J2980" s="44" t="s">
        <v>26</v>
      </c>
      <c r="K2980">
        <v>3</v>
      </c>
      <c r="L2980" s="44" t="s">
        <v>135</v>
      </c>
      <c r="M2980" s="44" t="s">
        <v>82</v>
      </c>
      <c r="N2980" s="44" t="s">
        <v>42</v>
      </c>
      <c r="O2980" s="44" t="s">
        <v>7933</v>
      </c>
      <c r="P2980">
        <v>21649</v>
      </c>
      <c r="Q2980" s="44" t="s">
        <v>30</v>
      </c>
      <c r="R2980" s="1">
        <v>43436</v>
      </c>
      <c r="S2980" s="44" t="s">
        <v>30</v>
      </c>
      <c r="T2980" s="1">
        <v>44897</v>
      </c>
      <c r="U2980">
        <v>4</v>
      </c>
      <c r="V2980">
        <v>1</v>
      </c>
      <c r="W2980">
        <v>4</v>
      </c>
      <c r="X2980">
        <v>1</v>
      </c>
      <c r="Y2980" s="44" t="s">
        <v>5997</v>
      </c>
      <c r="Z2980" s="1">
        <v>44264</v>
      </c>
      <c r="AA2980" t="s">
        <v>7991</v>
      </c>
      <c r="AB2980" t="s">
        <v>7958</v>
      </c>
      <c r="AC2980" t="s">
        <v>7958</v>
      </c>
      <c r="AD2980">
        <v>2</v>
      </c>
      <c r="AE2980">
        <v>0</v>
      </c>
      <c r="AF2980" t="s">
        <v>7955</v>
      </c>
      <c r="AG2980" t="s">
        <v>7974</v>
      </c>
      <c r="AH2980" t="s">
        <v>7977</v>
      </c>
      <c r="AI2980">
        <f>IF(Employee1[[#This Row],[ManagerRating]]="Needs Improvement",1,0)</f>
        <v>1</v>
      </c>
      <c r="AJ2980">
        <f>IF(AND(Employee1[[#This Row],[ManagerRating]]="Above and Beyond", Employee1[[#This Row],[YearsInMostRecentRole]]&gt;=3),1,0)</f>
        <v>0</v>
      </c>
    </row>
    <row r="2981" spans="1:36" x14ac:dyDescent="0.35">
      <c r="A2981" s="44" t="s">
        <v>2382</v>
      </c>
      <c r="B2981" s="44" t="s">
        <v>33</v>
      </c>
      <c r="C2981">
        <v>21</v>
      </c>
      <c r="D2981" s="44" t="s">
        <v>7987</v>
      </c>
      <c r="E2981" s="44" t="s">
        <v>70</v>
      </c>
      <c r="F2981" s="44" t="s">
        <v>24</v>
      </c>
      <c r="G2981">
        <v>36</v>
      </c>
      <c r="H2981" s="44" t="s">
        <v>7917</v>
      </c>
      <c r="I2981" s="44" t="s">
        <v>25</v>
      </c>
      <c r="J2981" s="44" t="s">
        <v>26</v>
      </c>
      <c r="K2981">
        <v>4</v>
      </c>
      <c r="L2981" s="44" t="s">
        <v>65</v>
      </c>
      <c r="M2981" s="44" t="s">
        <v>28</v>
      </c>
      <c r="N2981" s="44" t="s">
        <v>35</v>
      </c>
      <c r="O2981" s="44" t="s">
        <v>7933</v>
      </c>
      <c r="P2981">
        <v>46452</v>
      </c>
      <c r="Q2981" s="44" t="s">
        <v>36</v>
      </c>
      <c r="R2981" s="1">
        <v>44143</v>
      </c>
      <c r="S2981" s="44" t="s">
        <v>36</v>
      </c>
      <c r="T2981" s="1">
        <v>44508</v>
      </c>
      <c r="U2981">
        <v>1</v>
      </c>
      <c r="V2981">
        <v>1</v>
      </c>
      <c r="W2981">
        <v>1</v>
      </c>
      <c r="X2981">
        <v>0</v>
      </c>
      <c r="Y2981" s="44" t="s">
        <v>5998</v>
      </c>
      <c r="Z2981" s="1">
        <v>44265</v>
      </c>
      <c r="AA2981" t="s">
        <v>7991</v>
      </c>
      <c r="AB2981" t="s">
        <v>7955</v>
      </c>
      <c r="AC2981" t="s">
        <v>7955</v>
      </c>
      <c r="AD2981">
        <v>1</v>
      </c>
      <c r="AE2981">
        <v>1</v>
      </c>
      <c r="AF2981" t="s">
        <v>7959</v>
      </c>
      <c r="AG2981" t="s">
        <v>7975</v>
      </c>
      <c r="AH2981" t="s">
        <v>7975</v>
      </c>
      <c r="AI2981">
        <f>IF(Employee1[[#This Row],[ManagerRating]]="Needs Improvement",1,0)</f>
        <v>0</v>
      </c>
      <c r="AJ2981">
        <f>IF(AND(Employee1[[#This Row],[ManagerRating]]="Above and Beyond", Employee1[[#This Row],[YearsInMostRecentRole]]&gt;=3),1,0)</f>
        <v>0</v>
      </c>
    </row>
    <row r="2982" spans="1:36" x14ac:dyDescent="0.35">
      <c r="A2982" s="44" t="s">
        <v>1650</v>
      </c>
      <c r="B2982" s="44" t="s">
        <v>33</v>
      </c>
      <c r="C2982">
        <v>25</v>
      </c>
      <c r="D2982" s="44" t="s">
        <v>7987</v>
      </c>
      <c r="E2982" s="44" t="s">
        <v>23</v>
      </c>
      <c r="F2982" s="44" t="s">
        <v>46</v>
      </c>
      <c r="G2982">
        <v>11</v>
      </c>
      <c r="H2982" s="44" t="s">
        <v>7915</v>
      </c>
      <c r="I2982" s="44" t="s">
        <v>55</v>
      </c>
      <c r="J2982" s="44" t="s">
        <v>26</v>
      </c>
      <c r="K2982">
        <v>2</v>
      </c>
      <c r="L2982" s="44" t="s">
        <v>47</v>
      </c>
      <c r="M2982" s="44" t="s">
        <v>48</v>
      </c>
      <c r="N2982" s="44" t="s">
        <v>42</v>
      </c>
      <c r="O2982" s="44" t="s">
        <v>7930</v>
      </c>
      <c r="P2982">
        <v>285138</v>
      </c>
      <c r="Q2982" s="44" t="s">
        <v>30</v>
      </c>
      <c r="R2982" s="1">
        <v>43180</v>
      </c>
      <c r="S2982" s="44" t="s">
        <v>30</v>
      </c>
      <c r="T2982" s="1">
        <v>44641</v>
      </c>
      <c r="U2982">
        <v>4</v>
      </c>
      <c r="V2982">
        <v>0</v>
      </c>
      <c r="W2982">
        <v>3</v>
      </c>
      <c r="X2982">
        <v>4</v>
      </c>
      <c r="Y2982" s="44" t="s">
        <v>5999</v>
      </c>
      <c r="Z2982" s="1">
        <v>44265</v>
      </c>
      <c r="AA2982" t="s">
        <v>7991</v>
      </c>
      <c r="AB2982" t="s">
        <v>7955</v>
      </c>
      <c r="AC2982" t="s">
        <v>7991</v>
      </c>
      <c r="AD2982">
        <v>1</v>
      </c>
      <c r="AE2982">
        <v>1</v>
      </c>
      <c r="AF2982" t="s">
        <v>7991</v>
      </c>
      <c r="AG2982" t="s">
        <v>7976</v>
      </c>
      <c r="AH2982" t="s">
        <v>7976</v>
      </c>
      <c r="AI2982">
        <f>IF(Employee1[[#This Row],[ManagerRating]]="Needs Improvement",1,0)</f>
        <v>0</v>
      </c>
      <c r="AJ2982">
        <f>IF(AND(Employee1[[#This Row],[ManagerRating]]="Above and Beyond", Employee1[[#This Row],[YearsInMostRecentRole]]&gt;=3),1,0)</f>
        <v>0</v>
      </c>
    </row>
    <row r="2983" spans="1:36" x14ac:dyDescent="0.35">
      <c r="A2983" s="44" t="s">
        <v>261</v>
      </c>
      <c r="B2983" s="44" t="s">
        <v>22</v>
      </c>
      <c r="C2983">
        <v>43</v>
      </c>
      <c r="D2983" s="44" t="s">
        <v>7989</v>
      </c>
      <c r="E2983" s="44" t="s">
        <v>70</v>
      </c>
      <c r="F2983" s="44" t="s">
        <v>24</v>
      </c>
      <c r="G2983">
        <v>1</v>
      </c>
      <c r="H2983" s="44" t="s">
        <v>7915</v>
      </c>
      <c r="I2983" s="44" t="s">
        <v>55</v>
      </c>
      <c r="J2983" s="44" t="s">
        <v>56</v>
      </c>
      <c r="K2983">
        <v>3</v>
      </c>
      <c r="L2983" s="44" t="s">
        <v>27</v>
      </c>
      <c r="M2983" s="44" t="s">
        <v>28</v>
      </c>
      <c r="N2983" s="44" t="s">
        <v>35</v>
      </c>
      <c r="O2983" s="44" t="s">
        <v>7931</v>
      </c>
      <c r="P2983">
        <v>180996</v>
      </c>
      <c r="Q2983" s="44" t="s">
        <v>30</v>
      </c>
      <c r="R2983" s="1">
        <v>41009</v>
      </c>
      <c r="S2983" s="44" t="s">
        <v>30</v>
      </c>
      <c r="T2983" s="1">
        <v>44661</v>
      </c>
      <c r="U2983">
        <v>10</v>
      </c>
      <c r="V2983">
        <v>8</v>
      </c>
      <c r="W2983">
        <v>10</v>
      </c>
      <c r="X2983">
        <v>9</v>
      </c>
      <c r="Y2983" s="44" t="s">
        <v>6000</v>
      </c>
      <c r="Z2983" s="1">
        <v>44267</v>
      </c>
      <c r="AA2983" t="s">
        <v>7958</v>
      </c>
      <c r="AB2983" t="s">
        <v>7991</v>
      </c>
      <c r="AC2983" t="s">
        <v>7955</v>
      </c>
      <c r="AD2983">
        <v>1</v>
      </c>
      <c r="AE2983">
        <v>1</v>
      </c>
      <c r="AF2983" t="s">
        <v>7958</v>
      </c>
      <c r="AG2983" t="s">
        <v>7975</v>
      </c>
      <c r="AH2983" t="s">
        <v>7975</v>
      </c>
      <c r="AI2983">
        <f>IF(Employee1[[#This Row],[ManagerRating]]="Needs Improvement",1,0)</f>
        <v>0</v>
      </c>
      <c r="AJ2983">
        <f>IF(AND(Employee1[[#This Row],[ManagerRating]]="Above and Beyond", Employee1[[#This Row],[YearsInMostRecentRole]]&gt;=3),1,0)</f>
        <v>1</v>
      </c>
    </row>
    <row r="2984" spans="1:36" x14ac:dyDescent="0.35">
      <c r="A2984" s="44" t="s">
        <v>569</v>
      </c>
      <c r="B2984" s="44" t="s">
        <v>45</v>
      </c>
      <c r="C2984">
        <v>33</v>
      </c>
      <c r="D2984" s="44" t="s">
        <v>7988</v>
      </c>
      <c r="E2984" s="44" t="s">
        <v>23</v>
      </c>
      <c r="F2984" s="44" t="s">
        <v>46</v>
      </c>
      <c r="G2984">
        <v>15</v>
      </c>
      <c r="H2984" s="44" t="s">
        <v>7915</v>
      </c>
      <c r="I2984" s="44" t="s">
        <v>34</v>
      </c>
      <c r="J2984" s="44" t="s">
        <v>26</v>
      </c>
      <c r="K2984">
        <v>4</v>
      </c>
      <c r="L2984" s="44" t="s">
        <v>65</v>
      </c>
      <c r="M2984" s="44" t="s">
        <v>85</v>
      </c>
      <c r="N2984" s="44" t="s">
        <v>42</v>
      </c>
      <c r="O2984" s="44" t="s">
        <v>7932</v>
      </c>
      <c r="P2984">
        <v>108095</v>
      </c>
      <c r="Q2984" s="44" t="s">
        <v>36</v>
      </c>
      <c r="R2984" s="1">
        <v>41557</v>
      </c>
      <c r="S2984" s="44" t="s">
        <v>30</v>
      </c>
      <c r="T2984" s="1">
        <v>44844</v>
      </c>
      <c r="U2984">
        <v>9</v>
      </c>
      <c r="V2984">
        <v>8</v>
      </c>
      <c r="W2984">
        <v>9</v>
      </c>
      <c r="X2984">
        <v>9</v>
      </c>
      <c r="Y2984" s="44" t="s">
        <v>6001</v>
      </c>
      <c r="Z2984" s="1">
        <v>44267</v>
      </c>
      <c r="AA2984" t="s">
        <v>7958</v>
      </c>
      <c r="AB2984" t="s">
        <v>7959</v>
      </c>
      <c r="AC2984" t="s">
        <v>7991</v>
      </c>
      <c r="AD2984">
        <v>3</v>
      </c>
      <c r="AE2984">
        <v>2</v>
      </c>
      <c r="AF2984" t="s">
        <v>7959</v>
      </c>
      <c r="AG2984" t="s">
        <v>7976</v>
      </c>
      <c r="AH2984" t="s">
        <v>7974</v>
      </c>
      <c r="AI2984">
        <f>IF(Employee1[[#This Row],[ManagerRating]]="Needs Improvement",1,0)</f>
        <v>0</v>
      </c>
      <c r="AJ2984">
        <f>IF(AND(Employee1[[#This Row],[ManagerRating]]="Above and Beyond", Employee1[[#This Row],[YearsInMostRecentRole]]&gt;=3),1,0)</f>
        <v>0</v>
      </c>
    </row>
    <row r="2985" spans="1:36" x14ac:dyDescent="0.35">
      <c r="A2985" s="44" t="s">
        <v>403</v>
      </c>
      <c r="B2985" s="44" t="s">
        <v>22</v>
      </c>
      <c r="C2985">
        <v>30</v>
      </c>
      <c r="D2985" s="44" t="s">
        <v>7987</v>
      </c>
      <c r="E2985" s="44" t="s">
        <v>23</v>
      </c>
      <c r="F2985" s="44" t="s">
        <v>46</v>
      </c>
      <c r="G2985">
        <v>42</v>
      </c>
      <c r="H2985" s="44" t="s">
        <v>7917</v>
      </c>
      <c r="I2985" s="44" t="s">
        <v>34</v>
      </c>
      <c r="J2985" s="44" t="s">
        <v>26</v>
      </c>
      <c r="K2985">
        <v>5</v>
      </c>
      <c r="L2985" s="44" t="s">
        <v>47</v>
      </c>
      <c r="M2985" s="44" t="s">
        <v>82</v>
      </c>
      <c r="N2985" s="44" t="s">
        <v>42</v>
      </c>
      <c r="O2985" s="44" t="s">
        <v>7932</v>
      </c>
      <c r="P2985">
        <v>93181</v>
      </c>
      <c r="Q2985" s="44" t="s">
        <v>30</v>
      </c>
      <c r="R2985" s="1">
        <v>41348</v>
      </c>
      <c r="S2985" s="44" t="s">
        <v>30</v>
      </c>
      <c r="T2985" s="1">
        <v>44635</v>
      </c>
      <c r="U2985">
        <v>9</v>
      </c>
      <c r="V2985">
        <v>8</v>
      </c>
      <c r="W2985">
        <v>9</v>
      </c>
      <c r="X2985">
        <v>4</v>
      </c>
      <c r="Y2985" s="44" t="s">
        <v>6002</v>
      </c>
      <c r="Z2985" s="1">
        <v>44267</v>
      </c>
      <c r="AA2985" t="s">
        <v>7958</v>
      </c>
      <c r="AB2985" t="s">
        <v>7958</v>
      </c>
      <c r="AC2985" t="s">
        <v>7955</v>
      </c>
      <c r="AD2985">
        <v>2</v>
      </c>
      <c r="AE2985">
        <v>1</v>
      </c>
      <c r="AF2985" t="s">
        <v>7955</v>
      </c>
      <c r="AG2985" t="s">
        <v>7975</v>
      </c>
      <c r="AH2985" t="s">
        <v>7976</v>
      </c>
      <c r="AI2985">
        <f>IF(Employee1[[#This Row],[ManagerRating]]="Needs Improvement",1,0)</f>
        <v>0</v>
      </c>
      <c r="AJ2985">
        <f>IF(AND(Employee1[[#This Row],[ManagerRating]]="Above and Beyond", Employee1[[#This Row],[YearsInMostRecentRole]]&gt;=3),1,0)</f>
        <v>0</v>
      </c>
    </row>
    <row r="2986" spans="1:36" x14ac:dyDescent="0.35">
      <c r="A2986" s="44" t="s">
        <v>1804</v>
      </c>
      <c r="B2986" s="44" t="s">
        <v>22</v>
      </c>
      <c r="C2986">
        <v>25</v>
      </c>
      <c r="D2986" s="44" t="s">
        <v>7987</v>
      </c>
      <c r="E2986" s="44" t="s">
        <v>23</v>
      </c>
      <c r="F2986" s="44" t="s">
        <v>24</v>
      </c>
      <c r="G2986">
        <v>11</v>
      </c>
      <c r="H2986" s="44" t="s">
        <v>7915</v>
      </c>
      <c r="I2986" s="44" t="s">
        <v>25</v>
      </c>
      <c r="J2986" s="44" t="s">
        <v>60</v>
      </c>
      <c r="K2986">
        <v>3</v>
      </c>
      <c r="L2986" s="44" t="s">
        <v>27</v>
      </c>
      <c r="M2986" s="44" t="s">
        <v>28</v>
      </c>
      <c r="N2986" s="44" t="s">
        <v>35</v>
      </c>
      <c r="O2986" s="44" t="s">
        <v>7932</v>
      </c>
      <c r="P2986">
        <v>53930</v>
      </c>
      <c r="Q2986" s="44" t="s">
        <v>36</v>
      </c>
      <c r="R2986" s="1">
        <v>43356</v>
      </c>
      <c r="S2986" s="44" t="s">
        <v>36</v>
      </c>
      <c r="T2986" s="1">
        <v>44452</v>
      </c>
      <c r="U2986">
        <v>3</v>
      </c>
      <c r="V2986">
        <v>2</v>
      </c>
      <c r="W2986">
        <v>3</v>
      </c>
      <c r="X2986">
        <v>1</v>
      </c>
      <c r="Y2986" s="44" t="s">
        <v>6003</v>
      </c>
      <c r="Z2986" s="1">
        <v>44268</v>
      </c>
      <c r="AA2986" t="s">
        <v>7958</v>
      </c>
      <c r="AB2986" t="s">
        <v>7991</v>
      </c>
      <c r="AC2986" t="s">
        <v>7955</v>
      </c>
      <c r="AD2986">
        <v>1</v>
      </c>
      <c r="AE2986">
        <v>1</v>
      </c>
      <c r="AF2986" t="s">
        <v>7955</v>
      </c>
      <c r="AG2986" t="s">
        <v>7974</v>
      </c>
      <c r="AH2986" t="s">
        <v>7974</v>
      </c>
      <c r="AI2986">
        <f>IF(Employee1[[#This Row],[ManagerRating]]="Needs Improvement",1,0)</f>
        <v>0</v>
      </c>
      <c r="AJ2986">
        <f>IF(AND(Employee1[[#This Row],[ManagerRating]]="Above and Beyond", Employee1[[#This Row],[YearsInMostRecentRole]]&gt;=3),1,0)</f>
        <v>0</v>
      </c>
    </row>
    <row r="2987" spans="1:36" x14ac:dyDescent="0.35">
      <c r="A2987" s="44" t="s">
        <v>365</v>
      </c>
      <c r="B2987" s="44" t="s">
        <v>22</v>
      </c>
      <c r="C2987">
        <v>33</v>
      </c>
      <c r="D2987" s="44" t="s">
        <v>7988</v>
      </c>
      <c r="E2987" s="44" t="s">
        <v>23</v>
      </c>
      <c r="F2987" s="44" t="s">
        <v>46</v>
      </c>
      <c r="G2987">
        <v>36</v>
      </c>
      <c r="H2987" s="44" t="s">
        <v>7917</v>
      </c>
      <c r="I2987" s="44" t="s">
        <v>34</v>
      </c>
      <c r="J2987" s="44" t="s">
        <v>40</v>
      </c>
      <c r="K2987">
        <v>3</v>
      </c>
      <c r="L2987" s="44" t="s">
        <v>47</v>
      </c>
      <c r="M2987" s="44" t="s">
        <v>76</v>
      </c>
      <c r="N2987" s="44" t="s">
        <v>35</v>
      </c>
      <c r="O2987" s="44" t="s">
        <v>7932</v>
      </c>
      <c r="P2987">
        <v>88726</v>
      </c>
      <c r="Q2987" s="44" t="s">
        <v>30</v>
      </c>
      <c r="R2987" s="1">
        <v>41275</v>
      </c>
      <c r="S2987" s="44" t="s">
        <v>30</v>
      </c>
      <c r="T2987" s="1">
        <v>44562</v>
      </c>
      <c r="U2987">
        <v>9</v>
      </c>
      <c r="V2987">
        <v>8</v>
      </c>
      <c r="W2987">
        <v>8</v>
      </c>
      <c r="X2987">
        <v>6</v>
      </c>
      <c r="Y2987" s="44" t="s">
        <v>6004</v>
      </c>
      <c r="Z2987" s="1">
        <v>44268</v>
      </c>
      <c r="AA2987" t="s">
        <v>7958</v>
      </c>
      <c r="AB2987" t="s">
        <v>7991</v>
      </c>
      <c r="AC2987" t="s">
        <v>7955</v>
      </c>
      <c r="AD2987">
        <v>3</v>
      </c>
      <c r="AE2987">
        <v>2</v>
      </c>
      <c r="AF2987" t="s">
        <v>7991</v>
      </c>
      <c r="AG2987" t="s">
        <v>7975</v>
      </c>
      <c r="AH2987" t="s">
        <v>7976</v>
      </c>
      <c r="AI2987">
        <f>IF(Employee1[[#This Row],[ManagerRating]]="Needs Improvement",1,0)</f>
        <v>0</v>
      </c>
      <c r="AJ2987">
        <f>IF(AND(Employee1[[#This Row],[ManagerRating]]="Above and Beyond", Employee1[[#This Row],[YearsInMostRecentRole]]&gt;=3),1,0)</f>
        <v>0</v>
      </c>
    </row>
    <row r="2988" spans="1:36" x14ac:dyDescent="0.35">
      <c r="A2988" s="44" t="s">
        <v>219</v>
      </c>
      <c r="B2988" s="44" t="s">
        <v>22</v>
      </c>
      <c r="C2988">
        <v>35</v>
      </c>
      <c r="D2988" s="44" t="s">
        <v>7988</v>
      </c>
      <c r="E2988" s="44" t="s">
        <v>23</v>
      </c>
      <c r="F2988" s="44" t="s">
        <v>39</v>
      </c>
      <c r="G2988">
        <v>7</v>
      </c>
      <c r="H2988" s="44" t="s">
        <v>7915</v>
      </c>
      <c r="I2988" s="44" t="s">
        <v>34</v>
      </c>
      <c r="J2988" s="44" t="s">
        <v>56</v>
      </c>
      <c r="K2988">
        <v>3</v>
      </c>
      <c r="L2988" s="44" t="s">
        <v>27</v>
      </c>
      <c r="M2988" s="44" t="s">
        <v>52</v>
      </c>
      <c r="N2988" s="44" t="s">
        <v>29</v>
      </c>
      <c r="O2988" s="44" t="s">
        <v>7933</v>
      </c>
      <c r="P2988">
        <v>47995</v>
      </c>
      <c r="Q2988" s="44" t="s">
        <v>36</v>
      </c>
      <c r="R2988" s="1">
        <v>40980</v>
      </c>
      <c r="S2988" s="44" t="s">
        <v>30</v>
      </c>
      <c r="T2988" s="1">
        <v>44632</v>
      </c>
      <c r="U2988">
        <v>10</v>
      </c>
      <c r="V2988">
        <v>5</v>
      </c>
      <c r="W2988">
        <v>6</v>
      </c>
      <c r="X2988">
        <v>3</v>
      </c>
      <c r="Y2988" s="44" t="s">
        <v>6005</v>
      </c>
      <c r="Z2988" s="1">
        <v>44268</v>
      </c>
      <c r="AA2988" t="s">
        <v>7955</v>
      </c>
      <c r="AB2988" t="s">
        <v>7959</v>
      </c>
      <c r="AC2988" t="s">
        <v>7958</v>
      </c>
      <c r="AD2988">
        <v>2</v>
      </c>
      <c r="AE2988">
        <v>1</v>
      </c>
      <c r="AF2988" t="s">
        <v>7991</v>
      </c>
      <c r="AG2988" t="s">
        <v>7976</v>
      </c>
      <c r="AH2988" t="s">
        <v>7974</v>
      </c>
      <c r="AI2988">
        <f>IF(Employee1[[#This Row],[ManagerRating]]="Needs Improvement",1,0)</f>
        <v>0</v>
      </c>
      <c r="AJ2988">
        <f>IF(AND(Employee1[[#This Row],[ManagerRating]]="Above and Beyond", Employee1[[#This Row],[YearsInMostRecentRole]]&gt;=3),1,0)</f>
        <v>0</v>
      </c>
    </row>
    <row r="2989" spans="1:36" x14ac:dyDescent="0.35">
      <c r="A2989" s="44" t="s">
        <v>1094</v>
      </c>
      <c r="B2989" s="44" t="s">
        <v>593</v>
      </c>
      <c r="C2989">
        <v>28</v>
      </c>
      <c r="D2989" s="44" t="s">
        <v>7987</v>
      </c>
      <c r="E2989" s="44" t="s">
        <v>59</v>
      </c>
      <c r="F2989" s="44" t="s">
        <v>46</v>
      </c>
      <c r="G2989">
        <v>45</v>
      </c>
      <c r="H2989" s="44" t="s">
        <v>7917</v>
      </c>
      <c r="I2989" s="44" t="s">
        <v>25</v>
      </c>
      <c r="J2989" s="44" t="s">
        <v>56</v>
      </c>
      <c r="K2989">
        <v>4</v>
      </c>
      <c r="L2989" s="44" t="s">
        <v>61</v>
      </c>
      <c r="M2989" s="44" t="s">
        <v>76</v>
      </c>
      <c r="N2989" s="44" t="s">
        <v>42</v>
      </c>
      <c r="O2989" s="44" t="s">
        <v>7932</v>
      </c>
      <c r="P2989">
        <v>87762</v>
      </c>
      <c r="Q2989" s="44" t="s">
        <v>30</v>
      </c>
      <c r="R2989" s="1">
        <v>42279</v>
      </c>
      <c r="S2989" s="44" t="s">
        <v>30</v>
      </c>
      <c r="T2989" s="1">
        <v>44836</v>
      </c>
      <c r="U2989">
        <v>7</v>
      </c>
      <c r="V2989">
        <v>2</v>
      </c>
      <c r="W2989">
        <v>7</v>
      </c>
      <c r="X2989">
        <v>2</v>
      </c>
      <c r="Y2989" s="44" t="s">
        <v>6006</v>
      </c>
      <c r="Z2989" s="1">
        <v>44268</v>
      </c>
      <c r="AA2989" t="s">
        <v>7991</v>
      </c>
      <c r="AB2989" t="s">
        <v>7955</v>
      </c>
      <c r="AC2989" t="s">
        <v>7991</v>
      </c>
      <c r="AD2989">
        <v>3</v>
      </c>
      <c r="AE2989">
        <v>1</v>
      </c>
      <c r="AF2989" t="s">
        <v>7958</v>
      </c>
      <c r="AG2989" t="s">
        <v>7975</v>
      </c>
      <c r="AH2989" t="s">
        <v>7975</v>
      </c>
      <c r="AI2989">
        <f>IF(Employee1[[#This Row],[ManagerRating]]="Needs Improvement",1,0)</f>
        <v>0</v>
      </c>
      <c r="AJ2989">
        <f>IF(AND(Employee1[[#This Row],[ManagerRating]]="Above and Beyond", Employee1[[#This Row],[YearsInMostRecentRole]]&gt;=3),1,0)</f>
        <v>0</v>
      </c>
    </row>
    <row r="2990" spans="1:36" x14ac:dyDescent="0.35">
      <c r="A2990" s="44" t="s">
        <v>1242</v>
      </c>
      <c r="B2990" s="44" t="s">
        <v>22</v>
      </c>
      <c r="C2990">
        <v>24</v>
      </c>
      <c r="D2990" s="44" t="s">
        <v>7987</v>
      </c>
      <c r="E2990" s="44" t="s">
        <v>23</v>
      </c>
      <c r="F2990" s="44" t="s">
        <v>46</v>
      </c>
      <c r="G2990">
        <v>3</v>
      </c>
      <c r="H2990" s="44" t="s">
        <v>7915</v>
      </c>
      <c r="I2990" s="44" t="s">
        <v>34</v>
      </c>
      <c r="J2990" s="44" t="s">
        <v>26</v>
      </c>
      <c r="K2990">
        <v>3</v>
      </c>
      <c r="L2990" s="44" t="s">
        <v>135</v>
      </c>
      <c r="M2990" s="44" t="s">
        <v>82</v>
      </c>
      <c r="N2990" s="44" t="s">
        <v>42</v>
      </c>
      <c r="O2990" s="44" t="s">
        <v>7933</v>
      </c>
      <c r="P2990">
        <v>41664</v>
      </c>
      <c r="Q2990" s="44" t="s">
        <v>30</v>
      </c>
      <c r="R2990" s="1">
        <v>42529</v>
      </c>
      <c r="S2990" s="44" t="s">
        <v>30</v>
      </c>
      <c r="T2990" s="1">
        <v>44720</v>
      </c>
      <c r="U2990">
        <v>6</v>
      </c>
      <c r="V2990">
        <v>3</v>
      </c>
      <c r="W2990">
        <v>4</v>
      </c>
      <c r="X2990">
        <v>2</v>
      </c>
      <c r="Y2990" s="44" t="s">
        <v>6007</v>
      </c>
      <c r="Z2990" s="1">
        <v>44268</v>
      </c>
      <c r="AA2990" t="s">
        <v>7955</v>
      </c>
      <c r="AB2990" t="s">
        <v>7991</v>
      </c>
      <c r="AC2990" t="s">
        <v>7955</v>
      </c>
      <c r="AD2990">
        <v>2</v>
      </c>
      <c r="AE2990">
        <v>1</v>
      </c>
      <c r="AF2990" t="s">
        <v>7991</v>
      </c>
      <c r="AG2990" t="s">
        <v>7976</v>
      </c>
      <c r="AH2990" t="s">
        <v>7974</v>
      </c>
      <c r="AI2990">
        <f>IF(Employee1[[#This Row],[ManagerRating]]="Needs Improvement",1,0)</f>
        <v>0</v>
      </c>
      <c r="AJ2990">
        <f>IF(AND(Employee1[[#This Row],[ManagerRating]]="Above and Beyond", Employee1[[#This Row],[YearsInMostRecentRole]]&gt;=3),1,0)</f>
        <v>0</v>
      </c>
    </row>
    <row r="2991" spans="1:36" x14ac:dyDescent="0.35">
      <c r="A2991" s="44" t="s">
        <v>884</v>
      </c>
      <c r="B2991" s="44" t="s">
        <v>22</v>
      </c>
      <c r="C2991">
        <v>37</v>
      </c>
      <c r="D2991" s="44" t="s">
        <v>7988</v>
      </c>
      <c r="E2991" s="44" t="s">
        <v>23</v>
      </c>
      <c r="F2991" s="44" t="s">
        <v>24</v>
      </c>
      <c r="G2991">
        <v>17</v>
      </c>
      <c r="H2991" s="44" t="s">
        <v>7916</v>
      </c>
      <c r="I2991" s="44" t="s">
        <v>34</v>
      </c>
      <c r="J2991" s="44" t="s">
        <v>26</v>
      </c>
      <c r="K2991">
        <v>4</v>
      </c>
      <c r="L2991" s="44" t="s">
        <v>96</v>
      </c>
      <c r="M2991" s="44" t="s">
        <v>79</v>
      </c>
      <c r="N2991" s="44" t="s">
        <v>35</v>
      </c>
      <c r="O2991" s="44" t="s">
        <v>7929</v>
      </c>
      <c r="P2991">
        <v>476151</v>
      </c>
      <c r="Q2991" s="44" t="s">
        <v>30</v>
      </c>
      <c r="R2991" s="1">
        <v>41981</v>
      </c>
      <c r="S2991" s="44" t="s">
        <v>30</v>
      </c>
      <c r="T2991" s="1">
        <v>44903</v>
      </c>
      <c r="U2991">
        <v>8</v>
      </c>
      <c r="V2991">
        <v>3</v>
      </c>
      <c r="W2991">
        <v>4</v>
      </c>
      <c r="X2991">
        <v>8</v>
      </c>
      <c r="Y2991" s="44" t="s">
        <v>6008</v>
      </c>
      <c r="Z2991" s="1">
        <v>44269</v>
      </c>
      <c r="AA2991" t="s">
        <v>7991</v>
      </c>
      <c r="AB2991" t="s">
        <v>7991</v>
      </c>
      <c r="AC2991" t="s">
        <v>7955</v>
      </c>
      <c r="AD2991">
        <v>1</v>
      </c>
      <c r="AE2991">
        <v>1</v>
      </c>
      <c r="AF2991" t="s">
        <v>7955</v>
      </c>
      <c r="AG2991" t="s">
        <v>7976</v>
      </c>
      <c r="AH2991" t="s">
        <v>7976</v>
      </c>
      <c r="AI2991">
        <f>IF(Employee1[[#This Row],[ManagerRating]]="Needs Improvement",1,0)</f>
        <v>0</v>
      </c>
      <c r="AJ2991">
        <f>IF(AND(Employee1[[#This Row],[ManagerRating]]="Above and Beyond", Employee1[[#This Row],[YearsInMostRecentRole]]&gt;=3),1,0)</f>
        <v>0</v>
      </c>
    </row>
    <row r="2992" spans="1:36" x14ac:dyDescent="0.35">
      <c r="A2992" s="44" t="s">
        <v>1454</v>
      </c>
      <c r="B2992" s="44" t="s">
        <v>33</v>
      </c>
      <c r="C2992">
        <v>26</v>
      </c>
      <c r="D2992" s="44" t="s">
        <v>7987</v>
      </c>
      <c r="E2992" s="44" t="s">
        <v>70</v>
      </c>
      <c r="F2992" s="44" t="s">
        <v>46</v>
      </c>
      <c r="G2992">
        <v>12</v>
      </c>
      <c r="H2992" s="44" t="s">
        <v>7915</v>
      </c>
      <c r="I2992" s="44" t="s">
        <v>25</v>
      </c>
      <c r="J2992" s="44" t="s">
        <v>26</v>
      </c>
      <c r="K2992">
        <v>3</v>
      </c>
      <c r="L2992" s="44" t="s">
        <v>65</v>
      </c>
      <c r="M2992" s="44" t="s">
        <v>71</v>
      </c>
      <c r="N2992" s="44" t="s">
        <v>42</v>
      </c>
      <c r="O2992" s="44" t="s">
        <v>7933</v>
      </c>
      <c r="P2992">
        <v>29449</v>
      </c>
      <c r="Q2992" s="44" t="s">
        <v>30</v>
      </c>
      <c r="R2992" s="1">
        <v>42847</v>
      </c>
      <c r="S2992" s="44" t="s">
        <v>30</v>
      </c>
      <c r="T2992" s="1">
        <v>44673</v>
      </c>
      <c r="U2992">
        <v>5</v>
      </c>
      <c r="V2992">
        <v>1</v>
      </c>
      <c r="W2992">
        <v>3</v>
      </c>
      <c r="X2992">
        <v>1</v>
      </c>
      <c r="Y2992" s="44" t="s">
        <v>6009</v>
      </c>
      <c r="Z2992" s="1">
        <v>44269</v>
      </c>
      <c r="AA2992" t="s">
        <v>7955</v>
      </c>
      <c r="AB2992" t="s">
        <v>7955</v>
      </c>
      <c r="AC2992" t="s">
        <v>7959</v>
      </c>
      <c r="AD2992">
        <v>1</v>
      </c>
      <c r="AE2992">
        <v>1</v>
      </c>
      <c r="AF2992" t="s">
        <v>7958</v>
      </c>
      <c r="AG2992" t="s">
        <v>7976</v>
      </c>
      <c r="AH2992" t="s">
        <v>7976</v>
      </c>
      <c r="AI2992">
        <f>IF(Employee1[[#This Row],[ManagerRating]]="Needs Improvement",1,0)</f>
        <v>0</v>
      </c>
      <c r="AJ2992">
        <f>IF(AND(Employee1[[#This Row],[ManagerRating]]="Above and Beyond", Employee1[[#This Row],[YearsInMostRecentRole]]&gt;=3),1,0)</f>
        <v>0</v>
      </c>
    </row>
    <row r="2993" spans="1:36" x14ac:dyDescent="0.35">
      <c r="A2993" s="44" t="s">
        <v>205</v>
      </c>
      <c r="B2993" s="44" t="s">
        <v>33</v>
      </c>
      <c r="C2993">
        <v>46</v>
      </c>
      <c r="D2993" s="44" t="s">
        <v>7989</v>
      </c>
      <c r="E2993" s="44" t="s">
        <v>23</v>
      </c>
      <c r="F2993" s="44" t="s">
        <v>24</v>
      </c>
      <c r="G2993">
        <v>20</v>
      </c>
      <c r="H2993" s="44" t="s">
        <v>7916</v>
      </c>
      <c r="I2993" s="44" t="s">
        <v>34</v>
      </c>
      <c r="J2993" s="44" t="s">
        <v>60</v>
      </c>
      <c r="K2993">
        <v>2</v>
      </c>
      <c r="L2993" s="44" t="s">
        <v>51</v>
      </c>
      <c r="M2993" s="44" t="s">
        <v>28</v>
      </c>
      <c r="N2993" s="44" t="s">
        <v>42</v>
      </c>
      <c r="O2993" s="44" t="s">
        <v>7931</v>
      </c>
      <c r="P2993">
        <v>150731</v>
      </c>
      <c r="Q2993" s="44" t="s">
        <v>30</v>
      </c>
      <c r="R2993" s="1">
        <v>40974</v>
      </c>
      <c r="S2993" s="44" t="s">
        <v>30</v>
      </c>
      <c r="T2993" s="1">
        <v>44626</v>
      </c>
      <c r="U2993">
        <v>10</v>
      </c>
      <c r="V2993">
        <v>8</v>
      </c>
      <c r="W2993">
        <v>9</v>
      </c>
      <c r="X2993">
        <v>3</v>
      </c>
      <c r="Y2993" s="44" t="s">
        <v>6010</v>
      </c>
      <c r="Z2993" s="1">
        <v>44271</v>
      </c>
      <c r="AA2993" t="s">
        <v>7958</v>
      </c>
      <c r="AB2993" t="s">
        <v>7991</v>
      </c>
      <c r="AC2993" t="s">
        <v>7958</v>
      </c>
      <c r="AD2993">
        <v>1</v>
      </c>
      <c r="AE2993">
        <v>1</v>
      </c>
      <c r="AF2993" t="s">
        <v>7955</v>
      </c>
      <c r="AG2993" t="s">
        <v>7975</v>
      </c>
      <c r="AH2993" t="s">
        <v>7976</v>
      </c>
      <c r="AI2993">
        <f>IF(Employee1[[#This Row],[ManagerRating]]="Needs Improvement",1,0)</f>
        <v>0</v>
      </c>
      <c r="AJ2993">
        <f>IF(AND(Employee1[[#This Row],[ManagerRating]]="Above and Beyond", Employee1[[#This Row],[YearsInMostRecentRole]]&gt;=3),1,0)</f>
        <v>0</v>
      </c>
    </row>
    <row r="2994" spans="1:36" x14ac:dyDescent="0.35">
      <c r="A2994" s="44" t="s">
        <v>1114</v>
      </c>
      <c r="B2994" s="44" t="s">
        <v>22</v>
      </c>
      <c r="C2994">
        <v>28</v>
      </c>
      <c r="D2994" s="44" t="s">
        <v>7987</v>
      </c>
      <c r="E2994" s="44" t="s">
        <v>23</v>
      </c>
      <c r="F2994" s="44" t="s">
        <v>24</v>
      </c>
      <c r="G2994">
        <v>7</v>
      </c>
      <c r="H2994" s="44" t="s">
        <v>7915</v>
      </c>
      <c r="I2994" s="44" t="s">
        <v>34</v>
      </c>
      <c r="J2994" s="44" t="s">
        <v>26</v>
      </c>
      <c r="K2994">
        <v>5</v>
      </c>
      <c r="L2994" s="44" t="s">
        <v>27</v>
      </c>
      <c r="M2994" s="44" t="s">
        <v>28</v>
      </c>
      <c r="N2994" s="44" t="s">
        <v>42</v>
      </c>
      <c r="O2994" s="44" t="s">
        <v>7931</v>
      </c>
      <c r="P2994">
        <v>181164</v>
      </c>
      <c r="Q2994" s="44" t="s">
        <v>30</v>
      </c>
      <c r="R2994" s="1">
        <v>42309</v>
      </c>
      <c r="S2994" s="44" t="s">
        <v>30</v>
      </c>
      <c r="T2994" s="1">
        <v>44866</v>
      </c>
      <c r="U2994">
        <v>7</v>
      </c>
      <c r="V2994">
        <v>5</v>
      </c>
      <c r="W2994">
        <v>6</v>
      </c>
      <c r="X2994">
        <v>1</v>
      </c>
      <c r="Y2994" s="44" t="s">
        <v>6011</v>
      </c>
      <c r="Z2994" s="1">
        <v>44271</v>
      </c>
      <c r="AA2994" t="s">
        <v>7955</v>
      </c>
      <c r="AB2994" t="s">
        <v>7959</v>
      </c>
      <c r="AC2994" t="s">
        <v>7991</v>
      </c>
      <c r="AD2994">
        <v>3</v>
      </c>
      <c r="AE2994">
        <v>0</v>
      </c>
      <c r="AF2994" t="s">
        <v>7991</v>
      </c>
      <c r="AG2994" t="s">
        <v>7976</v>
      </c>
      <c r="AH2994" t="s">
        <v>7976</v>
      </c>
      <c r="AI2994">
        <f>IF(Employee1[[#This Row],[ManagerRating]]="Needs Improvement",1,0)</f>
        <v>0</v>
      </c>
      <c r="AJ2994">
        <f>IF(AND(Employee1[[#This Row],[ManagerRating]]="Above and Beyond", Employee1[[#This Row],[YearsInMostRecentRole]]&gt;=3),1,0)</f>
        <v>0</v>
      </c>
    </row>
    <row r="2995" spans="1:36" x14ac:dyDescent="0.35">
      <c r="A2995" s="44" t="s">
        <v>1854</v>
      </c>
      <c r="B2995" s="44" t="s">
        <v>33</v>
      </c>
      <c r="C2995">
        <v>24</v>
      </c>
      <c r="D2995" s="44" t="s">
        <v>7987</v>
      </c>
      <c r="E2995" s="44" t="s">
        <v>23</v>
      </c>
      <c r="F2995" s="44" t="s">
        <v>46</v>
      </c>
      <c r="G2995">
        <v>11</v>
      </c>
      <c r="H2995" s="44" t="s">
        <v>7915</v>
      </c>
      <c r="I2995" s="44" t="s">
        <v>34</v>
      </c>
      <c r="J2995" s="44" t="s">
        <v>26</v>
      </c>
      <c r="K2995">
        <v>3</v>
      </c>
      <c r="L2995" s="44" t="s">
        <v>47</v>
      </c>
      <c r="M2995" s="44" t="s">
        <v>85</v>
      </c>
      <c r="N2995" s="44" t="s">
        <v>35</v>
      </c>
      <c r="O2995" s="44" t="s">
        <v>7932</v>
      </c>
      <c r="P2995">
        <v>57054</v>
      </c>
      <c r="Q2995" s="44" t="s">
        <v>30</v>
      </c>
      <c r="R2995" s="1">
        <v>43432</v>
      </c>
      <c r="S2995" s="44" t="s">
        <v>30</v>
      </c>
      <c r="T2995" s="1">
        <v>44893</v>
      </c>
      <c r="U2995">
        <v>4</v>
      </c>
      <c r="V2995">
        <v>4</v>
      </c>
      <c r="W2995">
        <v>4</v>
      </c>
      <c r="X2995">
        <v>4</v>
      </c>
      <c r="Y2995" s="44" t="s">
        <v>6012</v>
      </c>
      <c r="Z2995" s="1">
        <v>44271</v>
      </c>
      <c r="AA2995" t="s">
        <v>7958</v>
      </c>
      <c r="AB2995" t="s">
        <v>7959</v>
      </c>
      <c r="AC2995" t="s">
        <v>7959</v>
      </c>
      <c r="AD2995">
        <v>2</v>
      </c>
      <c r="AE2995">
        <v>3</v>
      </c>
      <c r="AF2995" t="s">
        <v>7958</v>
      </c>
      <c r="AG2995" t="s">
        <v>7976</v>
      </c>
      <c r="AH2995" t="s">
        <v>7974</v>
      </c>
      <c r="AI2995">
        <f>IF(Employee1[[#This Row],[ManagerRating]]="Needs Improvement",1,0)</f>
        <v>0</v>
      </c>
      <c r="AJ2995">
        <f>IF(AND(Employee1[[#This Row],[ManagerRating]]="Above and Beyond", Employee1[[#This Row],[YearsInMostRecentRole]]&gt;=3),1,0)</f>
        <v>0</v>
      </c>
    </row>
    <row r="2996" spans="1:36" x14ac:dyDescent="0.35">
      <c r="A2996" s="44" t="s">
        <v>2162</v>
      </c>
      <c r="B2996" s="44" t="s">
        <v>45</v>
      </c>
      <c r="C2996">
        <v>24</v>
      </c>
      <c r="D2996" s="44" t="s">
        <v>7987</v>
      </c>
      <c r="E2996" s="44" t="s">
        <v>23</v>
      </c>
      <c r="F2996" s="44" t="s">
        <v>24</v>
      </c>
      <c r="G2996">
        <v>33</v>
      </c>
      <c r="H2996" s="44" t="s">
        <v>7917</v>
      </c>
      <c r="I2996" s="44" t="s">
        <v>34</v>
      </c>
      <c r="J2996" s="44" t="s">
        <v>26</v>
      </c>
      <c r="K2996">
        <v>1</v>
      </c>
      <c r="L2996" s="44" t="s">
        <v>51</v>
      </c>
      <c r="M2996" s="44" t="s">
        <v>116</v>
      </c>
      <c r="N2996" s="44" t="s">
        <v>29</v>
      </c>
      <c r="O2996" s="44" t="s">
        <v>7933</v>
      </c>
      <c r="P2996">
        <v>24174</v>
      </c>
      <c r="Q2996" s="44" t="s">
        <v>30</v>
      </c>
      <c r="R2996" s="1">
        <v>43826</v>
      </c>
      <c r="S2996" s="44" t="s">
        <v>30</v>
      </c>
      <c r="T2996" s="1">
        <v>44922</v>
      </c>
      <c r="U2996">
        <v>3</v>
      </c>
      <c r="V2996">
        <v>2</v>
      </c>
      <c r="W2996">
        <v>2</v>
      </c>
      <c r="X2996">
        <v>1</v>
      </c>
      <c r="Y2996" s="44" t="s">
        <v>6013</v>
      </c>
      <c r="Z2996" s="1">
        <v>44271</v>
      </c>
      <c r="AA2996" t="s">
        <v>7955</v>
      </c>
      <c r="AB2996" t="s">
        <v>7958</v>
      </c>
      <c r="AC2996" t="s">
        <v>7959</v>
      </c>
      <c r="AD2996">
        <v>1</v>
      </c>
      <c r="AE2996">
        <v>2</v>
      </c>
      <c r="AF2996" t="s">
        <v>7958</v>
      </c>
      <c r="AG2996" t="s">
        <v>7975</v>
      </c>
      <c r="AH2996" t="s">
        <v>7976</v>
      </c>
      <c r="AI2996">
        <f>IF(Employee1[[#This Row],[ManagerRating]]="Needs Improvement",1,0)</f>
        <v>0</v>
      </c>
      <c r="AJ2996">
        <f>IF(AND(Employee1[[#This Row],[ManagerRating]]="Above and Beyond", Employee1[[#This Row],[YearsInMostRecentRole]]&gt;=3),1,0)</f>
        <v>0</v>
      </c>
    </row>
    <row r="2997" spans="1:36" x14ac:dyDescent="0.35">
      <c r="A2997" s="44" t="s">
        <v>235</v>
      </c>
      <c r="B2997" s="44" t="s">
        <v>22</v>
      </c>
      <c r="C2997">
        <v>34</v>
      </c>
      <c r="D2997" s="44" t="s">
        <v>7988</v>
      </c>
      <c r="E2997" s="44" t="s">
        <v>23</v>
      </c>
      <c r="F2997" s="44" t="s">
        <v>46</v>
      </c>
      <c r="G2997">
        <v>41</v>
      </c>
      <c r="H2997" s="44" t="s">
        <v>7917</v>
      </c>
      <c r="I2997" s="44" t="s">
        <v>34</v>
      </c>
      <c r="J2997" s="44" t="s">
        <v>60</v>
      </c>
      <c r="K2997">
        <v>2</v>
      </c>
      <c r="L2997" s="44" t="s">
        <v>61</v>
      </c>
      <c r="M2997" s="44" t="s">
        <v>48</v>
      </c>
      <c r="N2997" s="44" t="s">
        <v>29</v>
      </c>
      <c r="O2997" s="44" t="s">
        <v>7930</v>
      </c>
      <c r="P2997">
        <v>357371</v>
      </c>
      <c r="Q2997" s="44" t="s">
        <v>30</v>
      </c>
      <c r="R2997" s="1">
        <v>40992</v>
      </c>
      <c r="S2997" s="44" t="s">
        <v>30</v>
      </c>
      <c r="T2997" s="1">
        <v>44644</v>
      </c>
      <c r="U2997">
        <v>10</v>
      </c>
      <c r="V2997">
        <v>9</v>
      </c>
      <c r="W2997">
        <v>9</v>
      </c>
      <c r="X2997">
        <v>3</v>
      </c>
      <c r="Y2997" s="44" t="s">
        <v>6014</v>
      </c>
      <c r="Z2997" s="1">
        <v>44273</v>
      </c>
      <c r="AA2997" t="s">
        <v>7958</v>
      </c>
      <c r="AB2997" t="s">
        <v>7991</v>
      </c>
      <c r="AC2997" t="s">
        <v>7991</v>
      </c>
      <c r="AD2997">
        <v>2</v>
      </c>
      <c r="AE2997">
        <v>0</v>
      </c>
      <c r="AF2997" t="s">
        <v>7955</v>
      </c>
      <c r="AG2997" t="s">
        <v>7974</v>
      </c>
      <c r="AH2997" t="s">
        <v>7977</v>
      </c>
      <c r="AI2997">
        <f>IF(Employee1[[#This Row],[ManagerRating]]="Needs Improvement",1,0)</f>
        <v>1</v>
      </c>
      <c r="AJ2997">
        <f>IF(AND(Employee1[[#This Row],[ManagerRating]]="Above and Beyond", Employee1[[#This Row],[YearsInMostRecentRole]]&gt;=3),1,0)</f>
        <v>0</v>
      </c>
    </row>
    <row r="2998" spans="1:36" x14ac:dyDescent="0.35">
      <c r="A2998" s="44" t="s">
        <v>732</v>
      </c>
      <c r="B2998" s="44" t="s">
        <v>33</v>
      </c>
      <c r="C2998">
        <v>26</v>
      </c>
      <c r="D2998" s="44" t="s">
        <v>7987</v>
      </c>
      <c r="E2998" s="44" t="s">
        <v>23</v>
      </c>
      <c r="F2998" s="44" t="s">
        <v>24</v>
      </c>
      <c r="G2998">
        <v>45</v>
      </c>
      <c r="H2998" s="44" t="s">
        <v>7917</v>
      </c>
      <c r="I2998" s="44" t="s">
        <v>34</v>
      </c>
      <c r="J2998" s="44" t="s">
        <v>60</v>
      </c>
      <c r="K2998">
        <v>3</v>
      </c>
      <c r="L2998" s="44" t="s">
        <v>51</v>
      </c>
      <c r="M2998" s="44" t="s">
        <v>116</v>
      </c>
      <c r="N2998" s="44" t="s">
        <v>42</v>
      </c>
      <c r="O2998" s="44" t="s">
        <v>7933</v>
      </c>
      <c r="P2998">
        <v>20650</v>
      </c>
      <c r="Q2998" s="44" t="s">
        <v>30</v>
      </c>
      <c r="R2998" s="1">
        <v>41769</v>
      </c>
      <c r="S2998" s="44" t="s">
        <v>36</v>
      </c>
      <c r="T2998" s="1">
        <v>42500</v>
      </c>
      <c r="U2998">
        <v>2</v>
      </c>
      <c r="V2998">
        <v>0</v>
      </c>
      <c r="W2998">
        <v>0</v>
      </c>
      <c r="X2998">
        <v>1</v>
      </c>
      <c r="Y2998" s="44" t="s">
        <v>6015</v>
      </c>
      <c r="Z2998" s="1">
        <v>42029</v>
      </c>
      <c r="AA2998" t="s">
        <v>7991</v>
      </c>
      <c r="AB2998" t="s">
        <v>7958</v>
      </c>
      <c r="AC2998" t="s">
        <v>7955</v>
      </c>
      <c r="AD2998">
        <v>3</v>
      </c>
      <c r="AE2998">
        <v>1</v>
      </c>
      <c r="AF2998" t="s">
        <v>7991</v>
      </c>
      <c r="AG2998" t="s">
        <v>7976</v>
      </c>
      <c r="AH2998" t="s">
        <v>7976</v>
      </c>
      <c r="AI2998">
        <f>IF(Employee1[[#This Row],[ManagerRating]]="Needs Improvement",1,0)</f>
        <v>0</v>
      </c>
      <c r="AJ2998">
        <f>IF(AND(Employee1[[#This Row],[ManagerRating]]="Above and Beyond", Employee1[[#This Row],[YearsInMostRecentRole]]&gt;=3),1,0)</f>
        <v>0</v>
      </c>
    </row>
    <row r="2999" spans="1:36" x14ac:dyDescent="0.35">
      <c r="A2999" s="44" t="s">
        <v>493</v>
      </c>
      <c r="B2999" s="44" t="s">
        <v>33</v>
      </c>
      <c r="C2999">
        <v>31</v>
      </c>
      <c r="D2999" s="44" t="s">
        <v>7988</v>
      </c>
      <c r="E2999" s="44" t="s">
        <v>23</v>
      </c>
      <c r="F2999" s="44" t="s">
        <v>46</v>
      </c>
      <c r="G2999">
        <v>39</v>
      </c>
      <c r="H2999" s="44" t="s">
        <v>7917</v>
      </c>
      <c r="I2999" s="44" t="s">
        <v>25</v>
      </c>
      <c r="J2999" s="44" t="s">
        <v>107</v>
      </c>
      <c r="K2999">
        <v>3</v>
      </c>
      <c r="L2999" s="44" t="s">
        <v>47</v>
      </c>
      <c r="M2999" s="44" t="s">
        <v>85</v>
      </c>
      <c r="N2999" s="44" t="s">
        <v>35</v>
      </c>
      <c r="O2999" s="44" t="s">
        <v>7931</v>
      </c>
      <c r="P2999">
        <v>242890</v>
      </c>
      <c r="Q2999" s="44" t="s">
        <v>30</v>
      </c>
      <c r="R2999" s="1">
        <v>41466</v>
      </c>
      <c r="S2999" s="44" t="s">
        <v>30</v>
      </c>
      <c r="T2999" s="1">
        <v>44753</v>
      </c>
      <c r="U2999">
        <v>9</v>
      </c>
      <c r="V2999">
        <v>3</v>
      </c>
      <c r="W2999">
        <v>3</v>
      </c>
      <c r="X2999">
        <v>9</v>
      </c>
      <c r="Y2999" s="44" t="s">
        <v>6016</v>
      </c>
      <c r="Z2999" s="1">
        <v>44273</v>
      </c>
      <c r="AA2999" t="s">
        <v>7991</v>
      </c>
      <c r="AB2999" t="s">
        <v>7958</v>
      </c>
      <c r="AC2999" t="s">
        <v>7955</v>
      </c>
      <c r="AD2999">
        <v>2</v>
      </c>
      <c r="AE2999">
        <v>1</v>
      </c>
      <c r="AF2999" t="s">
        <v>7959</v>
      </c>
      <c r="AG2999" t="s">
        <v>7974</v>
      </c>
      <c r="AH2999" t="s">
        <v>7974</v>
      </c>
      <c r="AI2999">
        <f>IF(Employee1[[#This Row],[ManagerRating]]="Needs Improvement",1,0)</f>
        <v>0</v>
      </c>
      <c r="AJ2999">
        <f>IF(AND(Employee1[[#This Row],[ManagerRating]]="Above and Beyond", Employee1[[#This Row],[YearsInMostRecentRole]]&gt;=3),1,0)</f>
        <v>0</v>
      </c>
    </row>
    <row r="3000" spans="1:36" x14ac:dyDescent="0.35">
      <c r="A3000" s="44" t="s">
        <v>1206</v>
      </c>
      <c r="B3000" s="44" t="s">
        <v>33</v>
      </c>
      <c r="C3000">
        <v>29</v>
      </c>
      <c r="D3000" s="44" t="s">
        <v>7987</v>
      </c>
      <c r="E3000" s="44" t="s">
        <v>23</v>
      </c>
      <c r="F3000" s="44" t="s">
        <v>46</v>
      </c>
      <c r="G3000">
        <v>3</v>
      </c>
      <c r="H3000" s="44" t="s">
        <v>7915</v>
      </c>
      <c r="I3000" s="44" t="s">
        <v>34</v>
      </c>
      <c r="J3000" s="44" t="s">
        <v>26</v>
      </c>
      <c r="K3000">
        <v>3</v>
      </c>
      <c r="L3000" s="44" t="s">
        <v>47</v>
      </c>
      <c r="M3000" s="44" t="s">
        <v>138</v>
      </c>
      <c r="N3000" s="44" t="s">
        <v>35</v>
      </c>
      <c r="O3000" s="44" t="s">
        <v>7930</v>
      </c>
      <c r="P3000">
        <v>393103</v>
      </c>
      <c r="Q3000" s="44" t="s">
        <v>36</v>
      </c>
      <c r="R3000" s="1">
        <v>42459</v>
      </c>
      <c r="S3000" s="44" t="s">
        <v>30</v>
      </c>
      <c r="T3000" s="1">
        <v>44650</v>
      </c>
      <c r="U3000">
        <v>6</v>
      </c>
      <c r="V3000">
        <v>4</v>
      </c>
      <c r="W3000">
        <v>4</v>
      </c>
      <c r="X3000">
        <v>5</v>
      </c>
      <c r="Y3000" s="44" t="s">
        <v>6017</v>
      </c>
      <c r="Z3000" s="1">
        <v>44273</v>
      </c>
      <c r="AA3000" t="s">
        <v>7958</v>
      </c>
      <c r="AB3000" t="s">
        <v>7991</v>
      </c>
      <c r="AC3000" t="s">
        <v>7958</v>
      </c>
      <c r="AD3000">
        <v>1</v>
      </c>
      <c r="AE3000">
        <v>1</v>
      </c>
      <c r="AF3000" t="s">
        <v>7955</v>
      </c>
      <c r="AG3000" t="s">
        <v>7975</v>
      </c>
      <c r="AH3000" t="s">
        <v>7975</v>
      </c>
      <c r="AI3000">
        <f>IF(Employee1[[#This Row],[ManagerRating]]="Needs Improvement",1,0)</f>
        <v>0</v>
      </c>
      <c r="AJ3000">
        <f>IF(AND(Employee1[[#This Row],[ManagerRating]]="Above and Beyond", Employee1[[#This Row],[YearsInMostRecentRole]]&gt;=3),1,0)</f>
        <v>1</v>
      </c>
    </row>
    <row r="3001" spans="1:36" x14ac:dyDescent="0.35">
      <c r="A3001" s="44" t="s">
        <v>1902</v>
      </c>
      <c r="B3001" s="44" t="s">
        <v>33</v>
      </c>
      <c r="C3001">
        <v>22</v>
      </c>
      <c r="D3001" s="44" t="s">
        <v>7987</v>
      </c>
      <c r="E3001" s="44" t="s">
        <v>70</v>
      </c>
      <c r="F3001" s="44" t="s">
        <v>46</v>
      </c>
      <c r="G3001">
        <v>15</v>
      </c>
      <c r="H3001" s="44" t="s">
        <v>7915</v>
      </c>
      <c r="I3001" s="44" t="s">
        <v>55</v>
      </c>
      <c r="J3001" s="44" t="s">
        <v>107</v>
      </c>
      <c r="K3001">
        <v>4</v>
      </c>
      <c r="L3001" s="44" t="s">
        <v>47</v>
      </c>
      <c r="M3001" s="44" t="s">
        <v>82</v>
      </c>
      <c r="N3001" s="44" t="s">
        <v>35</v>
      </c>
      <c r="O3001" s="44" t="s">
        <v>7933</v>
      </c>
      <c r="P3001">
        <v>40115</v>
      </c>
      <c r="Q3001" s="44" t="s">
        <v>30</v>
      </c>
      <c r="R3001" s="1">
        <v>43497</v>
      </c>
      <c r="S3001" s="44" t="s">
        <v>30</v>
      </c>
      <c r="T3001" s="1">
        <v>44593</v>
      </c>
      <c r="U3001">
        <v>3</v>
      </c>
      <c r="V3001">
        <v>3</v>
      </c>
      <c r="W3001">
        <v>3</v>
      </c>
      <c r="X3001">
        <v>0</v>
      </c>
      <c r="Y3001" s="44" t="s">
        <v>6018</v>
      </c>
      <c r="Z3001" s="1">
        <v>44274</v>
      </c>
      <c r="AA3001" t="s">
        <v>7955</v>
      </c>
      <c r="AB3001" t="s">
        <v>7958</v>
      </c>
      <c r="AC3001" t="s">
        <v>7958</v>
      </c>
      <c r="AD3001">
        <v>3</v>
      </c>
      <c r="AE3001">
        <v>2</v>
      </c>
      <c r="AF3001" t="s">
        <v>7958</v>
      </c>
      <c r="AG3001" t="s">
        <v>7975</v>
      </c>
      <c r="AH3001" t="s">
        <v>7975</v>
      </c>
      <c r="AI3001">
        <f>IF(Employee1[[#This Row],[ManagerRating]]="Needs Improvement",1,0)</f>
        <v>0</v>
      </c>
      <c r="AJ3001">
        <f>IF(AND(Employee1[[#This Row],[ManagerRating]]="Above and Beyond", Employee1[[#This Row],[YearsInMostRecentRole]]&gt;=3),1,0)</f>
        <v>1</v>
      </c>
    </row>
    <row r="3002" spans="1:36" x14ac:dyDescent="0.35">
      <c r="A3002" s="44" t="s">
        <v>1000</v>
      </c>
      <c r="B3002" s="44" t="s">
        <v>22</v>
      </c>
      <c r="C3002">
        <v>26</v>
      </c>
      <c r="D3002" s="44" t="s">
        <v>7987</v>
      </c>
      <c r="E3002" s="44" t="s">
        <v>70</v>
      </c>
      <c r="F3002" s="44" t="s">
        <v>46</v>
      </c>
      <c r="G3002">
        <v>17</v>
      </c>
      <c r="H3002" s="44" t="s">
        <v>7916</v>
      </c>
      <c r="I3002" s="44" t="s">
        <v>34</v>
      </c>
      <c r="J3002" s="44" t="s">
        <v>26</v>
      </c>
      <c r="K3002">
        <v>2</v>
      </c>
      <c r="L3002" s="44" t="s">
        <v>61</v>
      </c>
      <c r="M3002" s="44" t="s">
        <v>85</v>
      </c>
      <c r="N3002" s="44" t="s">
        <v>42</v>
      </c>
      <c r="O3002" s="44" t="s">
        <v>7932</v>
      </c>
      <c r="P3002">
        <v>59981</v>
      </c>
      <c r="Q3002" s="44" t="s">
        <v>36</v>
      </c>
      <c r="R3002" s="1">
        <v>42149</v>
      </c>
      <c r="S3002" s="44" t="s">
        <v>30</v>
      </c>
      <c r="T3002" s="1">
        <v>44706</v>
      </c>
      <c r="U3002">
        <v>7</v>
      </c>
      <c r="V3002">
        <v>1</v>
      </c>
      <c r="W3002">
        <v>5</v>
      </c>
      <c r="X3002">
        <v>2</v>
      </c>
      <c r="Y3002" s="44" t="s">
        <v>6019</v>
      </c>
      <c r="Z3002" s="1">
        <v>44275</v>
      </c>
      <c r="AA3002" t="s">
        <v>7958</v>
      </c>
      <c r="AB3002" t="s">
        <v>7958</v>
      </c>
      <c r="AC3002" t="s">
        <v>7958</v>
      </c>
      <c r="AD3002">
        <v>3</v>
      </c>
      <c r="AE3002">
        <v>1</v>
      </c>
      <c r="AF3002" t="s">
        <v>7991</v>
      </c>
      <c r="AG3002" t="s">
        <v>7975</v>
      </c>
      <c r="AH3002" t="s">
        <v>7975</v>
      </c>
      <c r="AI3002">
        <f>IF(Employee1[[#This Row],[ManagerRating]]="Needs Improvement",1,0)</f>
        <v>0</v>
      </c>
      <c r="AJ3002">
        <f>IF(AND(Employee1[[#This Row],[ManagerRating]]="Above and Beyond", Employee1[[#This Row],[YearsInMostRecentRole]]&gt;=3),1,0)</f>
        <v>0</v>
      </c>
    </row>
    <row r="3003" spans="1:36" x14ac:dyDescent="0.35">
      <c r="A3003" s="44" t="s">
        <v>1350</v>
      </c>
      <c r="B3003" s="44" t="s">
        <v>45</v>
      </c>
      <c r="C3003">
        <v>26</v>
      </c>
      <c r="D3003" s="44" t="s">
        <v>7987</v>
      </c>
      <c r="E3003" s="44" t="s">
        <v>23</v>
      </c>
      <c r="F3003" s="44" t="s">
        <v>24</v>
      </c>
      <c r="G3003">
        <v>38</v>
      </c>
      <c r="H3003" s="44" t="s">
        <v>7917</v>
      </c>
      <c r="I3003" s="44" t="s">
        <v>34</v>
      </c>
      <c r="J3003" s="44" t="s">
        <v>56</v>
      </c>
      <c r="K3003">
        <v>3</v>
      </c>
      <c r="L3003" s="44" t="s">
        <v>51</v>
      </c>
      <c r="M3003" s="44" t="s">
        <v>28</v>
      </c>
      <c r="N3003" s="44" t="s">
        <v>29</v>
      </c>
      <c r="O3003" s="44" t="s">
        <v>7932</v>
      </c>
      <c r="P3003">
        <v>104898</v>
      </c>
      <c r="Q3003" s="44" t="s">
        <v>30</v>
      </c>
      <c r="R3003" s="1">
        <v>42659</v>
      </c>
      <c r="S3003" s="44" t="s">
        <v>30</v>
      </c>
      <c r="T3003" s="1">
        <v>44850</v>
      </c>
      <c r="U3003">
        <v>6</v>
      </c>
      <c r="V3003">
        <v>5</v>
      </c>
      <c r="W3003">
        <v>5</v>
      </c>
      <c r="X3003">
        <v>1</v>
      </c>
      <c r="Y3003" s="44" t="s">
        <v>6020</v>
      </c>
      <c r="Z3003" s="1">
        <v>44275</v>
      </c>
      <c r="AA3003" t="s">
        <v>7959</v>
      </c>
      <c r="AB3003" t="s">
        <v>7958</v>
      </c>
      <c r="AC3003" t="s">
        <v>7959</v>
      </c>
      <c r="AD3003">
        <v>2</v>
      </c>
      <c r="AE3003">
        <v>0</v>
      </c>
      <c r="AF3003" t="s">
        <v>7959</v>
      </c>
      <c r="AG3003" t="s">
        <v>7975</v>
      </c>
      <c r="AH3003" t="s">
        <v>7976</v>
      </c>
      <c r="AI3003">
        <f>IF(Employee1[[#This Row],[ManagerRating]]="Needs Improvement",1,0)</f>
        <v>0</v>
      </c>
      <c r="AJ3003">
        <f>IF(AND(Employee1[[#This Row],[ManagerRating]]="Above and Beyond", Employee1[[#This Row],[YearsInMostRecentRole]]&gt;=3),1,0)</f>
        <v>0</v>
      </c>
    </row>
    <row r="3004" spans="1:36" x14ac:dyDescent="0.35">
      <c r="A3004" s="44" t="s">
        <v>1246</v>
      </c>
      <c r="B3004" s="44" t="s">
        <v>22</v>
      </c>
      <c r="C3004">
        <v>25</v>
      </c>
      <c r="D3004" s="44" t="s">
        <v>7987</v>
      </c>
      <c r="E3004" s="44" t="s">
        <v>70</v>
      </c>
      <c r="F3004" s="44" t="s">
        <v>46</v>
      </c>
      <c r="G3004">
        <v>17</v>
      </c>
      <c r="H3004" s="44" t="s">
        <v>7916</v>
      </c>
      <c r="I3004" s="44" t="s">
        <v>34</v>
      </c>
      <c r="J3004" s="44" t="s">
        <v>64</v>
      </c>
      <c r="K3004">
        <v>3</v>
      </c>
      <c r="L3004" s="44" t="s">
        <v>47</v>
      </c>
      <c r="M3004" s="44" t="s">
        <v>82</v>
      </c>
      <c r="N3004" s="44" t="s">
        <v>42</v>
      </c>
      <c r="O3004" s="44" t="s">
        <v>7932</v>
      </c>
      <c r="P3004">
        <v>54566</v>
      </c>
      <c r="Q3004" s="44" t="s">
        <v>30</v>
      </c>
      <c r="R3004" s="1">
        <v>42536</v>
      </c>
      <c r="S3004" s="44" t="s">
        <v>30</v>
      </c>
      <c r="T3004" s="1">
        <v>44727</v>
      </c>
      <c r="U3004">
        <v>6</v>
      </c>
      <c r="V3004">
        <v>3</v>
      </c>
      <c r="W3004">
        <v>6</v>
      </c>
      <c r="X3004">
        <v>5</v>
      </c>
      <c r="Y3004" s="44" t="s">
        <v>6021</v>
      </c>
      <c r="Z3004" s="1">
        <v>44275</v>
      </c>
      <c r="AA3004" t="s">
        <v>7958</v>
      </c>
      <c r="AB3004" t="s">
        <v>7956</v>
      </c>
      <c r="AC3004" t="s">
        <v>7959</v>
      </c>
      <c r="AD3004">
        <v>1</v>
      </c>
      <c r="AE3004">
        <v>2</v>
      </c>
      <c r="AF3004" t="s">
        <v>7956</v>
      </c>
      <c r="AG3004" t="s">
        <v>7974</v>
      </c>
      <c r="AH3004" t="s">
        <v>7974</v>
      </c>
      <c r="AI3004">
        <f>IF(Employee1[[#This Row],[ManagerRating]]="Needs Improvement",1,0)</f>
        <v>0</v>
      </c>
      <c r="AJ3004">
        <f>IF(AND(Employee1[[#This Row],[ManagerRating]]="Above and Beyond", Employee1[[#This Row],[YearsInMostRecentRole]]&gt;=3),1,0)</f>
        <v>0</v>
      </c>
    </row>
    <row r="3005" spans="1:36" x14ac:dyDescent="0.35">
      <c r="A3005" s="44" t="s">
        <v>1382</v>
      </c>
      <c r="B3005" s="44" t="s">
        <v>22</v>
      </c>
      <c r="C3005">
        <v>27</v>
      </c>
      <c r="D3005" s="44" t="s">
        <v>7987</v>
      </c>
      <c r="E3005" s="44" t="s">
        <v>59</v>
      </c>
      <c r="F3005" s="44" t="s">
        <v>46</v>
      </c>
      <c r="G3005">
        <v>25</v>
      </c>
      <c r="H3005" s="44" t="s">
        <v>7916</v>
      </c>
      <c r="I3005" s="44" t="s">
        <v>34</v>
      </c>
      <c r="J3005" s="44" t="s">
        <v>26</v>
      </c>
      <c r="K3005">
        <v>3</v>
      </c>
      <c r="L3005" s="44" t="s">
        <v>47</v>
      </c>
      <c r="M3005" s="44" t="s">
        <v>82</v>
      </c>
      <c r="N3005" s="44" t="s">
        <v>35</v>
      </c>
      <c r="O3005" s="44" t="s">
        <v>7933</v>
      </c>
      <c r="P3005">
        <v>27369</v>
      </c>
      <c r="Q3005" s="44" t="s">
        <v>30</v>
      </c>
      <c r="R3005" s="1">
        <v>42703</v>
      </c>
      <c r="S3005" s="44" t="s">
        <v>30</v>
      </c>
      <c r="T3005" s="1">
        <v>44894</v>
      </c>
      <c r="U3005">
        <v>6</v>
      </c>
      <c r="V3005">
        <v>4</v>
      </c>
      <c r="W3005">
        <v>6</v>
      </c>
      <c r="X3005">
        <v>3</v>
      </c>
      <c r="Y3005" s="44" t="s">
        <v>6022</v>
      </c>
      <c r="Z3005" s="1">
        <v>44275</v>
      </c>
      <c r="AA3005" t="s">
        <v>7956</v>
      </c>
      <c r="AB3005" t="s">
        <v>7956</v>
      </c>
      <c r="AC3005" t="s">
        <v>7956</v>
      </c>
      <c r="AD3005">
        <v>2</v>
      </c>
      <c r="AE3005">
        <v>0</v>
      </c>
      <c r="AF3005" t="s">
        <v>7958</v>
      </c>
      <c r="AG3005" t="s">
        <v>7974</v>
      </c>
      <c r="AH3005" t="s">
        <v>7977</v>
      </c>
      <c r="AI3005">
        <f>IF(Employee1[[#This Row],[ManagerRating]]="Needs Improvement",1,0)</f>
        <v>1</v>
      </c>
      <c r="AJ3005">
        <f>IF(AND(Employee1[[#This Row],[ManagerRating]]="Above and Beyond", Employee1[[#This Row],[YearsInMostRecentRole]]&gt;=3),1,0)</f>
        <v>0</v>
      </c>
    </row>
    <row r="3006" spans="1:36" x14ac:dyDescent="0.35">
      <c r="A3006" s="44" t="s">
        <v>287</v>
      </c>
      <c r="B3006" s="44" t="s">
        <v>22</v>
      </c>
      <c r="C3006">
        <v>46</v>
      </c>
      <c r="D3006" s="44" t="s">
        <v>7989</v>
      </c>
      <c r="E3006" s="44" t="s">
        <v>23</v>
      </c>
      <c r="F3006" s="44" t="s">
        <v>24</v>
      </c>
      <c r="G3006">
        <v>36</v>
      </c>
      <c r="H3006" s="44" t="s">
        <v>7917</v>
      </c>
      <c r="I3006" s="44" t="s">
        <v>34</v>
      </c>
      <c r="J3006" s="44" t="s">
        <v>26</v>
      </c>
      <c r="K3006">
        <v>3</v>
      </c>
      <c r="L3006" s="44" t="s">
        <v>27</v>
      </c>
      <c r="M3006" s="44" t="s">
        <v>28</v>
      </c>
      <c r="N3006" s="44" t="s">
        <v>42</v>
      </c>
      <c r="O3006" s="44" t="s">
        <v>7932</v>
      </c>
      <c r="P3006">
        <v>96188</v>
      </c>
      <c r="Q3006" s="44" t="s">
        <v>36</v>
      </c>
      <c r="R3006" s="1">
        <v>41025</v>
      </c>
      <c r="S3006" s="44" t="s">
        <v>36</v>
      </c>
      <c r="T3006" s="1">
        <v>44312</v>
      </c>
      <c r="U3006">
        <v>9</v>
      </c>
      <c r="V3006">
        <v>8</v>
      </c>
      <c r="W3006">
        <v>9</v>
      </c>
      <c r="X3006">
        <v>5</v>
      </c>
      <c r="Y3006" s="44" t="s">
        <v>6023</v>
      </c>
      <c r="Z3006" s="1">
        <v>44276</v>
      </c>
      <c r="AA3006" t="s">
        <v>7958</v>
      </c>
      <c r="AB3006" t="s">
        <v>7958</v>
      </c>
      <c r="AC3006" t="s">
        <v>7991</v>
      </c>
      <c r="AD3006">
        <v>3</v>
      </c>
      <c r="AE3006">
        <v>1</v>
      </c>
      <c r="AF3006" t="s">
        <v>7956</v>
      </c>
      <c r="AG3006" t="s">
        <v>7974</v>
      </c>
      <c r="AH3006" t="s">
        <v>7977</v>
      </c>
      <c r="AI3006">
        <f>IF(Employee1[[#This Row],[ManagerRating]]="Needs Improvement",1,0)</f>
        <v>1</v>
      </c>
      <c r="AJ3006">
        <f>IF(AND(Employee1[[#This Row],[ManagerRating]]="Above and Beyond", Employee1[[#This Row],[YearsInMostRecentRole]]&gt;=3),1,0)</f>
        <v>0</v>
      </c>
    </row>
    <row r="3007" spans="1:36" x14ac:dyDescent="0.35">
      <c r="A3007" s="44" t="s">
        <v>1732</v>
      </c>
      <c r="B3007" s="44" t="s">
        <v>33</v>
      </c>
      <c r="C3007">
        <v>36</v>
      </c>
      <c r="D3007" s="44" t="s">
        <v>7988</v>
      </c>
      <c r="E3007" s="44" t="s">
        <v>23</v>
      </c>
      <c r="F3007" s="44" t="s">
        <v>46</v>
      </c>
      <c r="G3007">
        <v>11</v>
      </c>
      <c r="H3007" s="44" t="s">
        <v>7915</v>
      </c>
      <c r="I3007" s="44" t="s">
        <v>55</v>
      </c>
      <c r="J3007" s="44" t="s">
        <v>40</v>
      </c>
      <c r="K3007">
        <v>3</v>
      </c>
      <c r="L3007" s="44" t="s">
        <v>47</v>
      </c>
      <c r="M3007" s="44" t="s">
        <v>76</v>
      </c>
      <c r="N3007" s="44" t="s">
        <v>42</v>
      </c>
      <c r="O3007" s="44" t="s">
        <v>7931</v>
      </c>
      <c r="P3007">
        <v>236739</v>
      </c>
      <c r="Q3007" s="44" t="s">
        <v>30</v>
      </c>
      <c r="R3007" s="1">
        <v>43277</v>
      </c>
      <c r="S3007" s="44" t="s">
        <v>30</v>
      </c>
      <c r="T3007" s="1">
        <v>44738</v>
      </c>
      <c r="U3007">
        <v>4</v>
      </c>
      <c r="V3007">
        <v>3</v>
      </c>
      <c r="W3007">
        <v>4</v>
      </c>
      <c r="X3007">
        <v>3</v>
      </c>
      <c r="Y3007" s="44" t="s">
        <v>6024</v>
      </c>
      <c r="Z3007" s="1">
        <v>44276</v>
      </c>
      <c r="AA3007" t="s">
        <v>7991</v>
      </c>
      <c r="AB3007" t="s">
        <v>7958</v>
      </c>
      <c r="AC3007" t="s">
        <v>7959</v>
      </c>
      <c r="AD3007">
        <v>3</v>
      </c>
      <c r="AE3007">
        <v>1</v>
      </c>
      <c r="AF3007" t="s">
        <v>7956</v>
      </c>
      <c r="AG3007" t="s">
        <v>7976</v>
      </c>
      <c r="AH3007" t="s">
        <v>7976</v>
      </c>
      <c r="AI3007">
        <f>IF(Employee1[[#This Row],[ManagerRating]]="Needs Improvement",1,0)</f>
        <v>0</v>
      </c>
      <c r="AJ3007">
        <f>IF(AND(Employee1[[#This Row],[ManagerRating]]="Above and Beyond", Employee1[[#This Row],[YearsInMostRecentRole]]&gt;=3),1,0)</f>
        <v>0</v>
      </c>
    </row>
    <row r="3008" spans="1:36" x14ac:dyDescent="0.35">
      <c r="A3008" s="44" t="s">
        <v>1544</v>
      </c>
      <c r="B3008" s="44" t="s">
        <v>33</v>
      </c>
      <c r="C3008">
        <v>24</v>
      </c>
      <c r="D3008" s="44" t="s">
        <v>7987</v>
      </c>
      <c r="E3008" s="44" t="s">
        <v>23</v>
      </c>
      <c r="F3008" s="44" t="s">
        <v>24</v>
      </c>
      <c r="G3008">
        <v>31</v>
      </c>
      <c r="H3008" s="44" t="s">
        <v>7917</v>
      </c>
      <c r="I3008" s="44" t="s">
        <v>34</v>
      </c>
      <c r="J3008" s="44" t="s">
        <v>107</v>
      </c>
      <c r="K3008">
        <v>4</v>
      </c>
      <c r="L3008" s="44" t="s">
        <v>27</v>
      </c>
      <c r="M3008" s="44" t="s">
        <v>28</v>
      </c>
      <c r="N3008" s="44" t="s">
        <v>42</v>
      </c>
      <c r="O3008" s="44" t="s">
        <v>7932</v>
      </c>
      <c r="P3008">
        <v>105502</v>
      </c>
      <c r="Q3008" s="44" t="s">
        <v>30</v>
      </c>
      <c r="R3008" s="1">
        <v>42990</v>
      </c>
      <c r="S3008" s="44" t="s">
        <v>30</v>
      </c>
      <c r="T3008" s="1">
        <v>44816</v>
      </c>
      <c r="U3008">
        <v>5</v>
      </c>
      <c r="V3008">
        <v>2</v>
      </c>
      <c r="W3008">
        <v>5</v>
      </c>
      <c r="X3008">
        <v>2</v>
      </c>
      <c r="Y3008" s="44" t="s">
        <v>6025</v>
      </c>
      <c r="Z3008" s="1">
        <v>44276</v>
      </c>
      <c r="AA3008" t="s">
        <v>7955</v>
      </c>
      <c r="AB3008" t="s">
        <v>7991</v>
      </c>
      <c r="AC3008" t="s">
        <v>7991</v>
      </c>
      <c r="AD3008">
        <v>3</v>
      </c>
      <c r="AE3008">
        <v>0</v>
      </c>
      <c r="AF3008" t="s">
        <v>7959</v>
      </c>
      <c r="AG3008" t="s">
        <v>7974</v>
      </c>
      <c r="AH3008" t="s">
        <v>7974</v>
      </c>
      <c r="AI3008">
        <f>IF(Employee1[[#This Row],[ManagerRating]]="Needs Improvement",1,0)</f>
        <v>0</v>
      </c>
      <c r="AJ3008">
        <f>IF(AND(Employee1[[#This Row],[ManagerRating]]="Above and Beyond", Employee1[[#This Row],[YearsInMostRecentRole]]&gt;=3),1,0)</f>
        <v>0</v>
      </c>
    </row>
    <row r="3009" spans="1:36" x14ac:dyDescent="0.35">
      <c r="A3009" s="44" t="s">
        <v>706</v>
      </c>
      <c r="B3009" s="44" t="s">
        <v>22</v>
      </c>
      <c r="C3009">
        <v>28</v>
      </c>
      <c r="D3009" s="44" t="s">
        <v>7987</v>
      </c>
      <c r="E3009" s="44" t="s">
        <v>23</v>
      </c>
      <c r="F3009" s="44" t="s">
        <v>46</v>
      </c>
      <c r="G3009">
        <v>12</v>
      </c>
      <c r="H3009" s="44" t="s">
        <v>7915</v>
      </c>
      <c r="I3009" s="44" t="s">
        <v>34</v>
      </c>
      <c r="J3009" s="44" t="s">
        <v>26</v>
      </c>
      <c r="K3009">
        <v>2</v>
      </c>
      <c r="L3009" s="44" t="s">
        <v>47</v>
      </c>
      <c r="M3009" s="44" t="s">
        <v>71</v>
      </c>
      <c r="N3009" s="44" t="s">
        <v>42</v>
      </c>
      <c r="O3009" s="44" t="s">
        <v>7932</v>
      </c>
      <c r="P3009">
        <v>115895</v>
      </c>
      <c r="Q3009" s="44" t="s">
        <v>30</v>
      </c>
      <c r="R3009" s="1">
        <v>41729</v>
      </c>
      <c r="S3009" s="44" t="s">
        <v>36</v>
      </c>
      <c r="T3009" s="1">
        <v>43190</v>
      </c>
      <c r="U3009">
        <v>4</v>
      </c>
      <c r="V3009">
        <v>1</v>
      </c>
      <c r="W3009">
        <v>3</v>
      </c>
      <c r="X3009">
        <v>2</v>
      </c>
      <c r="Y3009" s="44" t="s">
        <v>6026</v>
      </c>
      <c r="Z3009" s="1">
        <v>42030</v>
      </c>
      <c r="AA3009" t="s">
        <v>7955</v>
      </c>
      <c r="AB3009" t="s">
        <v>7955</v>
      </c>
      <c r="AC3009" t="s">
        <v>7959</v>
      </c>
      <c r="AD3009">
        <v>1</v>
      </c>
      <c r="AE3009">
        <v>0</v>
      </c>
      <c r="AF3009" t="s">
        <v>7958</v>
      </c>
      <c r="AG3009" t="s">
        <v>7976</v>
      </c>
      <c r="AH3009" t="s">
        <v>7974</v>
      </c>
      <c r="AI3009">
        <f>IF(Employee1[[#This Row],[ManagerRating]]="Needs Improvement",1,0)</f>
        <v>0</v>
      </c>
      <c r="AJ3009">
        <f>IF(AND(Employee1[[#This Row],[ManagerRating]]="Above and Beyond", Employee1[[#This Row],[YearsInMostRecentRole]]&gt;=3),1,0)</f>
        <v>0</v>
      </c>
    </row>
    <row r="3010" spans="1:36" x14ac:dyDescent="0.35">
      <c r="A3010" s="44" t="s">
        <v>1510</v>
      </c>
      <c r="B3010" s="44" t="s">
        <v>33</v>
      </c>
      <c r="C3010">
        <v>26</v>
      </c>
      <c r="D3010" s="44" t="s">
        <v>7987</v>
      </c>
      <c r="E3010" s="44" t="s">
        <v>59</v>
      </c>
      <c r="F3010" s="44" t="s">
        <v>46</v>
      </c>
      <c r="G3010">
        <v>15</v>
      </c>
      <c r="H3010" s="44" t="s">
        <v>7915</v>
      </c>
      <c r="I3010" s="44" t="s">
        <v>25</v>
      </c>
      <c r="J3010" s="44" t="s">
        <v>56</v>
      </c>
      <c r="K3010">
        <v>4</v>
      </c>
      <c r="L3010" s="44" t="s">
        <v>135</v>
      </c>
      <c r="M3010" s="44" t="s">
        <v>82</v>
      </c>
      <c r="N3010" s="44" t="s">
        <v>42</v>
      </c>
      <c r="O3010" s="44" t="s">
        <v>7933</v>
      </c>
      <c r="P3010">
        <v>35373</v>
      </c>
      <c r="Q3010" s="44" t="s">
        <v>36</v>
      </c>
      <c r="R3010" s="1">
        <v>42949</v>
      </c>
      <c r="S3010" s="44" t="s">
        <v>36</v>
      </c>
      <c r="T3010" s="1">
        <v>44410</v>
      </c>
      <c r="U3010">
        <v>4</v>
      </c>
      <c r="V3010">
        <v>3</v>
      </c>
      <c r="W3010">
        <v>3</v>
      </c>
      <c r="X3010">
        <v>0</v>
      </c>
      <c r="Y3010" s="44" t="s">
        <v>6027</v>
      </c>
      <c r="Z3010" s="1">
        <v>44277</v>
      </c>
      <c r="AA3010" t="s">
        <v>7991</v>
      </c>
      <c r="AB3010" t="s">
        <v>7991</v>
      </c>
      <c r="AC3010" t="s">
        <v>7991</v>
      </c>
      <c r="AD3010">
        <v>3</v>
      </c>
      <c r="AE3010">
        <v>0</v>
      </c>
      <c r="AF3010" t="s">
        <v>7955</v>
      </c>
      <c r="AG3010" t="s">
        <v>7975</v>
      </c>
      <c r="AH3010" t="s">
        <v>7976</v>
      </c>
      <c r="AI3010">
        <f>IF(Employee1[[#This Row],[ManagerRating]]="Needs Improvement",1,0)</f>
        <v>0</v>
      </c>
      <c r="AJ3010">
        <f>IF(AND(Employee1[[#This Row],[ManagerRating]]="Above and Beyond", Employee1[[#This Row],[YearsInMostRecentRole]]&gt;=3),1,0)</f>
        <v>0</v>
      </c>
    </row>
    <row r="3011" spans="1:36" x14ac:dyDescent="0.35">
      <c r="A3011" s="44" t="s">
        <v>319</v>
      </c>
      <c r="B3011" s="44" t="s">
        <v>22</v>
      </c>
      <c r="C3011">
        <v>42</v>
      </c>
      <c r="D3011" s="44" t="s">
        <v>7989</v>
      </c>
      <c r="E3011" s="44" t="s">
        <v>59</v>
      </c>
      <c r="F3011" s="44" t="s">
        <v>24</v>
      </c>
      <c r="G3011">
        <v>10</v>
      </c>
      <c r="H3011" s="44" t="s">
        <v>7915</v>
      </c>
      <c r="I3011" s="44" t="s">
        <v>34</v>
      </c>
      <c r="J3011" s="44" t="s">
        <v>26</v>
      </c>
      <c r="K3011">
        <v>2</v>
      </c>
      <c r="L3011" s="44" t="s">
        <v>27</v>
      </c>
      <c r="M3011" s="44" t="s">
        <v>116</v>
      </c>
      <c r="N3011" s="44" t="s">
        <v>42</v>
      </c>
      <c r="O3011" s="44" t="s">
        <v>7933</v>
      </c>
      <c r="P3011">
        <v>48922</v>
      </c>
      <c r="Q3011" s="44" t="s">
        <v>30</v>
      </c>
      <c r="R3011" s="1">
        <v>41036</v>
      </c>
      <c r="S3011" s="44" t="s">
        <v>30</v>
      </c>
      <c r="T3011" s="1">
        <v>44688</v>
      </c>
      <c r="U3011">
        <v>10</v>
      </c>
      <c r="V3011">
        <v>3</v>
      </c>
      <c r="W3011">
        <v>9</v>
      </c>
      <c r="X3011">
        <v>9</v>
      </c>
      <c r="Y3011" s="44" t="s">
        <v>6028</v>
      </c>
      <c r="Z3011" s="1">
        <v>44277</v>
      </c>
      <c r="AA3011" t="s">
        <v>7991</v>
      </c>
      <c r="AB3011" t="s">
        <v>7955</v>
      </c>
      <c r="AC3011" t="s">
        <v>7959</v>
      </c>
      <c r="AD3011">
        <v>2</v>
      </c>
      <c r="AE3011">
        <v>1</v>
      </c>
      <c r="AF3011" t="s">
        <v>7958</v>
      </c>
      <c r="AG3011" t="s">
        <v>7976</v>
      </c>
      <c r="AH3011" t="s">
        <v>7976</v>
      </c>
      <c r="AI3011">
        <f>IF(Employee1[[#This Row],[ManagerRating]]="Needs Improvement",1,0)</f>
        <v>0</v>
      </c>
      <c r="AJ3011">
        <f>IF(AND(Employee1[[#This Row],[ManagerRating]]="Above and Beyond", Employee1[[#This Row],[YearsInMostRecentRole]]&gt;=3),1,0)</f>
        <v>0</v>
      </c>
    </row>
    <row r="3012" spans="1:36" x14ac:dyDescent="0.35">
      <c r="A3012" s="44" t="s">
        <v>1724</v>
      </c>
      <c r="B3012" s="44" t="s">
        <v>33</v>
      </c>
      <c r="C3012">
        <v>46</v>
      </c>
      <c r="D3012" s="44" t="s">
        <v>7989</v>
      </c>
      <c r="E3012" s="44" t="s">
        <v>23</v>
      </c>
      <c r="F3012" s="44" t="s">
        <v>46</v>
      </c>
      <c r="G3012">
        <v>39</v>
      </c>
      <c r="H3012" s="44" t="s">
        <v>7917</v>
      </c>
      <c r="I3012" s="44" t="s">
        <v>34</v>
      </c>
      <c r="J3012" s="44" t="s">
        <v>56</v>
      </c>
      <c r="K3012">
        <v>3</v>
      </c>
      <c r="L3012" s="44" t="s">
        <v>47</v>
      </c>
      <c r="M3012" s="44" t="s">
        <v>138</v>
      </c>
      <c r="N3012" s="44" t="s">
        <v>35</v>
      </c>
      <c r="O3012" s="44" t="s">
        <v>7930</v>
      </c>
      <c r="P3012">
        <v>381759</v>
      </c>
      <c r="Q3012" s="44" t="s">
        <v>30</v>
      </c>
      <c r="R3012" s="1">
        <v>43266</v>
      </c>
      <c r="S3012" s="44" t="s">
        <v>30</v>
      </c>
      <c r="T3012" s="1">
        <v>44727</v>
      </c>
      <c r="U3012">
        <v>4</v>
      </c>
      <c r="V3012">
        <v>2</v>
      </c>
      <c r="W3012">
        <v>4</v>
      </c>
      <c r="X3012">
        <v>4</v>
      </c>
      <c r="Y3012" s="44" t="s">
        <v>6029</v>
      </c>
      <c r="Z3012" s="1">
        <v>44277</v>
      </c>
      <c r="AA3012" t="s">
        <v>7991</v>
      </c>
      <c r="AB3012" t="s">
        <v>7959</v>
      </c>
      <c r="AC3012" t="s">
        <v>7958</v>
      </c>
      <c r="AD3012">
        <v>3</v>
      </c>
      <c r="AE3012">
        <v>1</v>
      </c>
      <c r="AF3012" t="s">
        <v>7958</v>
      </c>
      <c r="AG3012" t="s">
        <v>7976</v>
      </c>
      <c r="AH3012" t="s">
        <v>7974</v>
      </c>
      <c r="AI3012">
        <f>IF(Employee1[[#This Row],[ManagerRating]]="Needs Improvement",1,0)</f>
        <v>0</v>
      </c>
      <c r="AJ3012">
        <f>IF(AND(Employee1[[#This Row],[ManagerRating]]="Above and Beyond", Employee1[[#This Row],[YearsInMostRecentRole]]&gt;=3),1,0)</f>
        <v>0</v>
      </c>
    </row>
    <row r="3013" spans="1:36" x14ac:dyDescent="0.35">
      <c r="A3013" s="44" t="s">
        <v>2034</v>
      </c>
      <c r="B3013" s="44" t="s">
        <v>45</v>
      </c>
      <c r="C3013">
        <v>33</v>
      </c>
      <c r="D3013" s="44" t="s">
        <v>7988</v>
      </c>
      <c r="E3013" s="44" t="s">
        <v>23</v>
      </c>
      <c r="F3013" s="44" t="s">
        <v>46</v>
      </c>
      <c r="G3013">
        <v>44</v>
      </c>
      <c r="H3013" s="44" t="s">
        <v>7917</v>
      </c>
      <c r="I3013" s="44" t="s">
        <v>34</v>
      </c>
      <c r="J3013" s="44" t="s">
        <v>26</v>
      </c>
      <c r="K3013">
        <v>3</v>
      </c>
      <c r="L3013" s="44" t="s">
        <v>61</v>
      </c>
      <c r="M3013" s="44" t="s">
        <v>138</v>
      </c>
      <c r="N3013" s="44" t="s">
        <v>35</v>
      </c>
      <c r="O3013" s="44" t="s">
        <v>7931</v>
      </c>
      <c r="P3013">
        <v>230945</v>
      </c>
      <c r="Q3013" s="44" t="s">
        <v>30</v>
      </c>
      <c r="R3013" s="1">
        <v>43655</v>
      </c>
      <c r="S3013" s="44" t="s">
        <v>30</v>
      </c>
      <c r="T3013" s="1">
        <v>44751</v>
      </c>
      <c r="U3013">
        <v>3</v>
      </c>
      <c r="V3013">
        <v>0</v>
      </c>
      <c r="W3013">
        <v>2</v>
      </c>
      <c r="X3013">
        <v>0</v>
      </c>
      <c r="Y3013" s="44" t="s">
        <v>6030</v>
      </c>
      <c r="Z3013" s="1">
        <v>44278</v>
      </c>
      <c r="AA3013" t="s">
        <v>7958</v>
      </c>
      <c r="AB3013" t="s">
        <v>7956</v>
      </c>
      <c r="AC3013" t="s">
        <v>7956</v>
      </c>
      <c r="AD3013">
        <v>1</v>
      </c>
      <c r="AE3013">
        <v>1</v>
      </c>
      <c r="AF3013" t="s">
        <v>7959</v>
      </c>
      <c r="AG3013" t="s">
        <v>7976</v>
      </c>
      <c r="AH3013" t="s">
        <v>7976</v>
      </c>
      <c r="AI3013">
        <f>IF(Employee1[[#This Row],[ManagerRating]]="Needs Improvement",1,0)</f>
        <v>0</v>
      </c>
      <c r="AJ3013">
        <f>IF(AND(Employee1[[#This Row],[ManagerRating]]="Above and Beyond", Employee1[[#This Row],[YearsInMostRecentRole]]&gt;=3),1,0)</f>
        <v>0</v>
      </c>
    </row>
    <row r="3014" spans="1:36" x14ac:dyDescent="0.35">
      <c r="A3014" s="44" t="s">
        <v>1888</v>
      </c>
      <c r="B3014" s="44" t="s">
        <v>22</v>
      </c>
      <c r="C3014">
        <v>22</v>
      </c>
      <c r="D3014" s="44" t="s">
        <v>7987</v>
      </c>
      <c r="E3014" s="44" t="s">
        <v>23</v>
      </c>
      <c r="F3014" s="44" t="s">
        <v>46</v>
      </c>
      <c r="G3014">
        <v>26</v>
      </c>
      <c r="H3014" s="44" t="s">
        <v>7917</v>
      </c>
      <c r="I3014" s="44" t="s">
        <v>34</v>
      </c>
      <c r="J3014" s="44" t="s">
        <v>56</v>
      </c>
      <c r="K3014">
        <v>3</v>
      </c>
      <c r="L3014" s="44" t="s">
        <v>61</v>
      </c>
      <c r="M3014" s="44" t="s">
        <v>82</v>
      </c>
      <c r="N3014" s="44" t="s">
        <v>35</v>
      </c>
      <c r="O3014" s="44" t="s">
        <v>7933</v>
      </c>
      <c r="P3014">
        <v>24208</v>
      </c>
      <c r="Q3014" s="44" t="s">
        <v>30</v>
      </c>
      <c r="R3014" s="1">
        <v>43474</v>
      </c>
      <c r="S3014" s="44" t="s">
        <v>30</v>
      </c>
      <c r="T3014" s="1">
        <v>44570</v>
      </c>
      <c r="U3014">
        <v>3</v>
      </c>
      <c r="V3014">
        <v>1</v>
      </c>
      <c r="W3014">
        <v>3</v>
      </c>
      <c r="X3014">
        <v>2</v>
      </c>
      <c r="Y3014" s="44" t="s">
        <v>6031</v>
      </c>
      <c r="Z3014" s="1">
        <v>44278</v>
      </c>
      <c r="AA3014" t="s">
        <v>7959</v>
      </c>
      <c r="AB3014" t="s">
        <v>7956</v>
      </c>
      <c r="AC3014" t="s">
        <v>7956</v>
      </c>
      <c r="AD3014">
        <v>3</v>
      </c>
      <c r="AE3014">
        <v>1</v>
      </c>
      <c r="AF3014" t="s">
        <v>7991</v>
      </c>
      <c r="AG3014" t="s">
        <v>7976</v>
      </c>
      <c r="AH3014" t="s">
        <v>7976</v>
      </c>
      <c r="AI3014">
        <f>IF(Employee1[[#This Row],[ManagerRating]]="Needs Improvement",1,0)</f>
        <v>0</v>
      </c>
      <c r="AJ3014">
        <f>IF(AND(Employee1[[#This Row],[ManagerRating]]="Above and Beyond", Employee1[[#This Row],[YearsInMostRecentRole]]&gt;=3),1,0)</f>
        <v>0</v>
      </c>
    </row>
    <row r="3015" spans="1:36" x14ac:dyDescent="0.35">
      <c r="A3015" s="44" t="s">
        <v>1586</v>
      </c>
      <c r="B3015" s="44" t="s">
        <v>33</v>
      </c>
      <c r="C3015">
        <v>26</v>
      </c>
      <c r="D3015" s="44" t="s">
        <v>7987</v>
      </c>
      <c r="E3015" s="44" t="s">
        <v>23</v>
      </c>
      <c r="F3015" s="44" t="s">
        <v>46</v>
      </c>
      <c r="G3015">
        <v>41</v>
      </c>
      <c r="H3015" s="44" t="s">
        <v>7917</v>
      </c>
      <c r="I3015" s="44" t="s">
        <v>34</v>
      </c>
      <c r="J3015" s="44" t="s">
        <v>26</v>
      </c>
      <c r="K3015">
        <v>5</v>
      </c>
      <c r="L3015" s="44" t="s">
        <v>135</v>
      </c>
      <c r="M3015" s="44" t="s">
        <v>76</v>
      </c>
      <c r="N3015" s="44" t="s">
        <v>42</v>
      </c>
      <c r="O3015" s="44" t="s">
        <v>7931</v>
      </c>
      <c r="P3015">
        <v>161600</v>
      </c>
      <c r="Q3015" s="44" t="s">
        <v>30</v>
      </c>
      <c r="R3015" s="1">
        <v>43076</v>
      </c>
      <c r="S3015" s="44" t="s">
        <v>36</v>
      </c>
      <c r="T3015" s="1">
        <v>44902</v>
      </c>
      <c r="U3015">
        <v>5</v>
      </c>
      <c r="V3015">
        <v>0</v>
      </c>
      <c r="W3015">
        <v>2</v>
      </c>
      <c r="X3015">
        <v>0</v>
      </c>
      <c r="Y3015" s="44" t="s">
        <v>6032</v>
      </c>
      <c r="Z3015" s="1">
        <v>44279</v>
      </c>
      <c r="AA3015" t="s">
        <v>7991</v>
      </c>
      <c r="AB3015" t="s">
        <v>7956</v>
      </c>
      <c r="AC3015" t="s">
        <v>7958</v>
      </c>
      <c r="AD3015">
        <v>2</v>
      </c>
      <c r="AE3015">
        <v>0</v>
      </c>
      <c r="AF3015" t="s">
        <v>7959</v>
      </c>
      <c r="AG3015" t="s">
        <v>7975</v>
      </c>
      <c r="AH3015" t="s">
        <v>7975</v>
      </c>
      <c r="AI3015">
        <f>IF(Employee1[[#This Row],[ManagerRating]]="Needs Improvement",1,0)</f>
        <v>0</v>
      </c>
      <c r="AJ3015">
        <f>IF(AND(Employee1[[#This Row],[ManagerRating]]="Above and Beyond", Employee1[[#This Row],[YearsInMostRecentRole]]&gt;=3),1,0)</f>
        <v>0</v>
      </c>
    </row>
    <row r="3016" spans="1:36" x14ac:dyDescent="0.35">
      <c r="A3016" s="44" t="s">
        <v>1750</v>
      </c>
      <c r="B3016" s="44" t="s">
        <v>22</v>
      </c>
      <c r="C3016">
        <v>25</v>
      </c>
      <c r="D3016" s="44" t="s">
        <v>7987</v>
      </c>
      <c r="E3016" s="44" t="s">
        <v>23</v>
      </c>
      <c r="F3016" s="44" t="s">
        <v>46</v>
      </c>
      <c r="G3016">
        <v>23</v>
      </c>
      <c r="H3016" s="44" t="s">
        <v>7916</v>
      </c>
      <c r="I3016" s="44" t="s">
        <v>34</v>
      </c>
      <c r="J3016" s="44" t="s">
        <v>56</v>
      </c>
      <c r="K3016">
        <v>1</v>
      </c>
      <c r="L3016" s="44" t="s">
        <v>61</v>
      </c>
      <c r="M3016" s="44" t="s">
        <v>82</v>
      </c>
      <c r="N3016" s="44" t="s">
        <v>35</v>
      </c>
      <c r="O3016" s="44" t="s">
        <v>7933</v>
      </c>
      <c r="P3016">
        <v>42656</v>
      </c>
      <c r="Q3016" s="44" t="s">
        <v>30</v>
      </c>
      <c r="R3016" s="1">
        <v>43296</v>
      </c>
      <c r="S3016" s="44" t="s">
        <v>30</v>
      </c>
      <c r="T3016" s="1">
        <v>44757</v>
      </c>
      <c r="U3016">
        <v>4</v>
      </c>
      <c r="V3016">
        <v>1</v>
      </c>
      <c r="W3016">
        <v>4</v>
      </c>
      <c r="X3016">
        <v>2</v>
      </c>
      <c r="Y3016" s="44" t="s">
        <v>6033</v>
      </c>
      <c r="Z3016" s="1">
        <v>44279</v>
      </c>
      <c r="AA3016" t="s">
        <v>7958</v>
      </c>
      <c r="AB3016" t="s">
        <v>7991</v>
      </c>
      <c r="AC3016" t="s">
        <v>7991</v>
      </c>
      <c r="AD3016">
        <v>2</v>
      </c>
      <c r="AE3016">
        <v>2</v>
      </c>
      <c r="AF3016" t="s">
        <v>7959</v>
      </c>
      <c r="AG3016" t="s">
        <v>7976</v>
      </c>
      <c r="AH3016" t="s">
        <v>7974</v>
      </c>
      <c r="AI3016">
        <f>IF(Employee1[[#This Row],[ManagerRating]]="Needs Improvement",1,0)</f>
        <v>0</v>
      </c>
      <c r="AJ3016">
        <f>IF(AND(Employee1[[#This Row],[ManagerRating]]="Above and Beyond", Employee1[[#This Row],[YearsInMostRecentRole]]&gt;=3),1,0)</f>
        <v>0</v>
      </c>
    </row>
    <row r="3017" spans="1:36" x14ac:dyDescent="0.35">
      <c r="A3017" s="44" t="s">
        <v>1722</v>
      </c>
      <c r="B3017" s="44" t="s">
        <v>33</v>
      </c>
      <c r="C3017">
        <v>22</v>
      </c>
      <c r="D3017" s="44" t="s">
        <v>7987</v>
      </c>
      <c r="E3017" s="44" t="s">
        <v>23</v>
      </c>
      <c r="F3017" s="44" t="s">
        <v>24</v>
      </c>
      <c r="G3017">
        <v>32</v>
      </c>
      <c r="H3017" s="44" t="s">
        <v>7917</v>
      </c>
      <c r="I3017" s="44" t="s">
        <v>55</v>
      </c>
      <c r="J3017" s="44" t="s">
        <v>56</v>
      </c>
      <c r="K3017">
        <v>3</v>
      </c>
      <c r="L3017" s="44" t="s">
        <v>27</v>
      </c>
      <c r="M3017" s="44" t="s">
        <v>28</v>
      </c>
      <c r="N3017" s="44" t="s">
        <v>42</v>
      </c>
      <c r="O3017" s="44" t="s">
        <v>7932</v>
      </c>
      <c r="P3017">
        <v>52318</v>
      </c>
      <c r="Q3017" s="44" t="s">
        <v>30</v>
      </c>
      <c r="R3017" s="1">
        <v>43265</v>
      </c>
      <c r="S3017" s="44" t="s">
        <v>30</v>
      </c>
      <c r="T3017" s="1">
        <v>44726</v>
      </c>
      <c r="U3017">
        <v>4</v>
      </c>
      <c r="V3017">
        <v>4</v>
      </c>
      <c r="W3017">
        <v>4</v>
      </c>
      <c r="X3017">
        <v>0</v>
      </c>
      <c r="Y3017" s="44" t="s">
        <v>6034</v>
      </c>
      <c r="Z3017" s="1">
        <v>44279</v>
      </c>
      <c r="AA3017" t="s">
        <v>7991</v>
      </c>
      <c r="AB3017" t="s">
        <v>7958</v>
      </c>
      <c r="AC3017" t="s">
        <v>7955</v>
      </c>
      <c r="AD3017">
        <v>2</v>
      </c>
      <c r="AE3017">
        <v>1</v>
      </c>
      <c r="AF3017" t="s">
        <v>7955</v>
      </c>
      <c r="AG3017" t="s">
        <v>7975</v>
      </c>
      <c r="AH3017" t="s">
        <v>7975</v>
      </c>
      <c r="AI3017">
        <f>IF(Employee1[[#This Row],[ManagerRating]]="Needs Improvement",1,0)</f>
        <v>0</v>
      </c>
      <c r="AJ3017">
        <f>IF(AND(Employee1[[#This Row],[ManagerRating]]="Above and Beyond", Employee1[[#This Row],[YearsInMostRecentRole]]&gt;=3),1,0)</f>
        <v>1</v>
      </c>
    </row>
    <row r="3018" spans="1:36" x14ac:dyDescent="0.35">
      <c r="A3018" s="44" t="s">
        <v>1008</v>
      </c>
      <c r="B3018" s="44" t="s">
        <v>593</v>
      </c>
      <c r="C3018">
        <v>26</v>
      </c>
      <c r="D3018" s="44" t="s">
        <v>7987</v>
      </c>
      <c r="E3018" s="44" t="s">
        <v>23</v>
      </c>
      <c r="F3018" s="44" t="s">
        <v>46</v>
      </c>
      <c r="G3018">
        <v>16</v>
      </c>
      <c r="H3018" s="44" t="s">
        <v>7916</v>
      </c>
      <c r="I3018" s="44" t="s">
        <v>34</v>
      </c>
      <c r="J3018" s="44" t="s">
        <v>26</v>
      </c>
      <c r="K3018">
        <v>4</v>
      </c>
      <c r="L3018" s="44" t="s">
        <v>65</v>
      </c>
      <c r="M3018" s="44" t="s">
        <v>82</v>
      </c>
      <c r="N3018" s="44" t="s">
        <v>35</v>
      </c>
      <c r="O3018" s="44" t="s">
        <v>7932</v>
      </c>
      <c r="P3018">
        <v>60834</v>
      </c>
      <c r="Q3018" s="44" t="s">
        <v>30</v>
      </c>
      <c r="R3018" s="1">
        <v>42156</v>
      </c>
      <c r="S3018" s="44" t="s">
        <v>30</v>
      </c>
      <c r="T3018" s="1">
        <v>44713</v>
      </c>
      <c r="U3018">
        <v>7</v>
      </c>
      <c r="V3018">
        <v>0</v>
      </c>
      <c r="W3018">
        <v>0</v>
      </c>
      <c r="X3018">
        <v>5</v>
      </c>
      <c r="Y3018" s="44" t="s">
        <v>6035</v>
      </c>
      <c r="Z3018" s="1">
        <v>44280</v>
      </c>
      <c r="AA3018" t="s">
        <v>7991</v>
      </c>
      <c r="AB3018" t="s">
        <v>7955</v>
      </c>
      <c r="AC3018" t="s">
        <v>7958</v>
      </c>
      <c r="AD3018">
        <v>1</v>
      </c>
      <c r="AE3018">
        <v>2</v>
      </c>
      <c r="AF3018" t="s">
        <v>7991</v>
      </c>
      <c r="AG3018" t="s">
        <v>7976</v>
      </c>
      <c r="AH3018" t="s">
        <v>7974</v>
      </c>
      <c r="AI3018">
        <f>IF(Employee1[[#This Row],[ManagerRating]]="Needs Improvement",1,0)</f>
        <v>0</v>
      </c>
      <c r="AJ3018">
        <f>IF(AND(Employee1[[#This Row],[ManagerRating]]="Above and Beyond", Employee1[[#This Row],[YearsInMostRecentRole]]&gt;=3),1,0)</f>
        <v>0</v>
      </c>
    </row>
    <row r="3019" spans="1:36" x14ac:dyDescent="0.35">
      <c r="A3019" s="44" t="s">
        <v>1412</v>
      </c>
      <c r="B3019" s="44" t="s">
        <v>22</v>
      </c>
      <c r="C3019">
        <v>25</v>
      </c>
      <c r="D3019" s="44" t="s">
        <v>7987</v>
      </c>
      <c r="E3019" s="44" t="s">
        <v>70</v>
      </c>
      <c r="F3019" s="44" t="s">
        <v>46</v>
      </c>
      <c r="G3019">
        <v>36</v>
      </c>
      <c r="H3019" s="44" t="s">
        <v>7917</v>
      </c>
      <c r="I3019" s="44" t="s">
        <v>34</v>
      </c>
      <c r="J3019" s="44" t="s">
        <v>107</v>
      </c>
      <c r="K3019">
        <v>2</v>
      </c>
      <c r="L3019" s="44" t="s">
        <v>61</v>
      </c>
      <c r="M3019" s="44" t="s">
        <v>71</v>
      </c>
      <c r="N3019" s="44" t="s">
        <v>35</v>
      </c>
      <c r="O3019" s="44" t="s">
        <v>7933</v>
      </c>
      <c r="P3019">
        <v>31698</v>
      </c>
      <c r="Q3019" s="44" t="s">
        <v>30</v>
      </c>
      <c r="R3019" s="1">
        <v>42779</v>
      </c>
      <c r="S3019" s="44" t="s">
        <v>30</v>
      </c>
      <c r="T3019" s="1">
        <v>44605</v>
      </c>
      <c r="U3019">
        <v>5</v>
      </c>
      <c r="V3019">
        <v>5</v>
      </c>
      <c r="W3019">
        <v>5</v>
      </c>
      <c r="X3019">
        <v>2</v>
      </c>
      <c r="Y3019" s="44" t="s">
        <v>6036</v>
      </c>
      <c r="Z3019" s="1">
        <v>44280</v>
      </c>
      <c r="AA3019" t="s">
        <v>7991</v>
      </c>
      <c r="AB3019" t="s">
        <v>7958</v>
      </c>
      <c r="AC3019" t="s">
        <v>7959</v>
      </c>
      <c r="AD3019">
        <v>1</v>
      </c>
      <c r="AE3019">
        <v>3</v>
      </c>
      <c r="AF3019" t="s">
        <v>7955</v>
      </c>
      <c r="AG3019" t="s">
        <v>7975</v>
      </c>
      <c r="AH3019" t="s">
        <v>7975</v>
      </c>
      <c r="AI3019">
        <f>IF(Employee1[[#This Row],[ManagerRating]]="Needs Improvement",1,0)</f>
        <v>0</v>
      </c>
      <c r="AJ3019">
        <f>IF(AND(Employee1[[#This Row],[ManagerRating]]="Above and Beyond", Employee1[[#This Row],[YearsInMostRecentRole]]&gt;=3),1,0)</f>
        <v>1</v>
      </c>
    </row>
    <row r="3020" spans="1:36" x14ac:dyDescent="0.35">
      <c r="A3020" s="44" t="s">
        <v>2072</v>
      </c>
      <c r="B3020" s="44" t="s">
        <v>33</v>
      </c>
      <c r="C3020">
        <v>24</v>
      </c>
      <c r="D3020" s="44" t="s">
        <v>7987</v>
      </c>
      <c r="E3020" s="44" t="s">
        <v>23</v>
      </c>
      <c r="F3020" s="44" t="s">
        <v>24</v>
      </c>
      <c r="G3020">
        <v>9</v>
      </c>
      <c r="H3020" s="44" t="s">
        <v>7915</v>
      </c>
      <c r="I3020" s="44" t="s">
        <v>34</v>
      </c>
      <c r="J3020" s="44" t="s">
        <v>26</v>
      </c>
      <c r="K3020">
        <v>4</v>
      </c>
      <c r="L3020" s="44" t="s">
        <v>27</v>
      </c>
      <c r="M3020" s="44" t="s">
        <v>28</v>
      </c>
      <c r="N3020" s="44" t="s">
        <v>29</v>
      </c>
      <c r="O3020" s="44" t="s">
        <v>7932</v>
      </c>
      <c r="P3020">
        <v>110542</v>
      </c>
      <c r="Q3020" s="44" t="s">
        <v>30</v>
      </c>
      <c r="R3020" s="1">
        <v>43700</v>
      </c>
      <c r="S3020" s="44" t="s">
        <v>30</v>
      </c>
      <c r="T3020" s="1">
        <v>44796</v>
      </c>
      <c r="U3020">
        <v>3</v>
      </c>
      <c r="V3020">
        <v>3</v>
      </c>
      <c r="W3020">
        <v>3</v>
      </c>
      <c r="X3020">
        <v>2</v>
      </c>
      <c r="Y3020" s="44" t="s">
        <v>6037</v>
      </c>
      <c r="Z3020" s="1">
        <v>44280</v>
      </c>
      <c r="AA3020" t="s">
        <v>7991</v>
      </c>
      <c r="AB3020" t="s">
        <v>7958</v>
      </c>
      <c r="AC3020" t="s">
        <v>7956</v>
      </c>
      <c r="AD3020">
        <v>1</v>
      </c>
      <c r="AE3020">
        <v>2</v>
      </c>
      <c r="AF3020" t="s">
        <v>7959</v>
      </c>
      <c r="AG3020" t="s">
        <v>7976</v>
      </c>
      <c r="AH3020" t="s">
        <v>7976</v>
      </c>
      <c r="AI3020">
        <f>IF(Employee1[[#This Row],[ManagerRating]]="Needs Improvement",1,0)</f>
        <v>0</v>
      </c>
      <c r="AJ3020">
        <f>IF(AND(Employee1[[#This Row],[ManagerRating]]="Above and Beyond", Employee1[[#This Row],[YearsInMostRecentRole]]&gt;=3),1,0)</f>
        <v>0</v>
      </c>
    </row>
    <row r="3021" spans="1:36" x14ac:dyDescent="0.35">
      <c r="A3021" s="44" t="s">
        <v>1882</v>
      </c>
      <c r="B3021" s="44" t="s">
        <v>22</v>
      </c>
      <c r="C3021">
        <v>42</v>
      </c>
      <c r="D3021" s="44" t="s">
        <v>7989</v>
      </c>
      <c r="E3021" s="44" t="s">
        <v>23</v>
      </c>
      <c r="F3021" s="44" t="s">
        <v>24</v>
      </c>
      <c r="G3021">
        <v>20</v>
      </c>
      <c r="H3021" s="44" t="s">
        <v>7916</v>
      </c>
      <c r="I3021" s="44" t="s">
        <v>34</v>
      </c>
      <c r="J3021" s="44" t="s">
        <v>60</v>
      </c>
      <c r="K3021">
        <v>4</v>
      </c>
      <c r="L3021" s="44" t="s">
        <v>27</v>
      </c>
      <c r="M3021" s="44" t="s">
        <v>28</v>
      </c>
      <c r="N3021" s="44" t="s">
        <v>42</v>
      </c>
      <c r="O3021" s="44" t="s">
        <v>7931</v>
      </c>
      <c r="P3021">
        <v>241646</v>
      </c>
      <c r="Q3021" s="44" t="s">
        <v>36</v>
      </c>
      <c r="R3021" s="1">
        <v>43472</v>
      </c>
      <c r="S3021" s="44" t="s">
        <v>30</v>
      </c>
      <c r="T3021" s="1">
        <v>44568</v>
      </c>
      <c r="U3021">
        <v>3</v>
      </c>
      <c r="V3021">
        <v>0</v>
      </c>
      <c r="W3021">
        <v>1</v>
      </c>
      <c r="X3021">
        <v>3</v>
      </c>
      <c r="Y3021" s="44" t="s">
        <v>6038</v>
      </c>
      <c r="Z3021" s="1">
        <v>44280</v>
      </c>
      <c r="AA3021" t="s">
        <v>7959</v>
      </c>
      <c r="AB3021" t="s">
        <v>7956</v>
      </c>
      <c r="AC3021" t="s">
        <v>7991</v>
      </c>
      <c r="AD3021">
        <v>1</v>
      </c>
      <c r="AE3021">
        <v>1</v>
      </c>
      <c r="AF3021" t="s">
        <v>7991</v>
      </c>
      <c r="AG3021" t="s">
        <v>7976</v>
      </c>
      <c r="AH3021" t="s">
        <v>7974</v>
      </c>
      <c r="AI3021">
        <f>IF(Employee1[[#This Row],[ManagerRating]]="Needs Improvement",1,0)</f>
        <v>0</v>
      </c>
      <c r="AJ3021">
        <f>IF(AND(Employee1[[#This Row],[ManagerRating]]="Above and Beyond", Employee1[[#This Row],[YearsInMostRecentRole]]&gt;=3),1,0)</f>
        <v>0</v>
      </c>
    </row>
    <row r="3022" spans="1:36" x14ac:dyDescent="0.35">
      <c r="A3022" s="44" t="s">
        <v>43</v>
      </c>
      <c r="B3022" s="44" t="s">
        <v>45</v>
      </c>
      <c r="C3022">
        <v>39</v>
      </c>
      <c r="D3022" s="44" t="s">
        <v>7988</v>
      </c>
      <c r="E3022" s="44" t="s">
        <v>23</v>
      </c>
      <c r="F3022" s="44" t="s">
        <v>46</v>
      </c>
      <c r="G3022">
        <v>12</v>
      </c>
      <c r="H3022" s="44" t="s">
        <v>7915</v>
      </c>
      <c r="I3022" s="44" t="s">
        <v>25</v>
      </c>
      <c r="J3022" s="44" t="s">
        <v>26</v>
      </c>
      <c r="K3022">
        <v>3</v>
      </c>
      <c r="L3022" s="44" t="s">
        <v>47</v>
      </c>
      <c r="M3022" s="44" t="s">
        <v>48</v>
      </c>
      <c r="N3022" s="44" t="s">
        <v>42</v>
      </c>
      <c r="O3022" s="44" t="s">
        <v>7930</v>
      </c>
      <c r="P3022">
        <v>293132</v>
      </c>
      <c r="Q3022" s="44" t="s">
        <v>30</v>
      </c>
      <c r="R3022" s="1">
        <v>40913</v>
      </c>
      <c r="S3022" s="44" t="s">
        <v>30</v>
      </c>
      <c r="T3022" s="1">
        <v>44566</v>
      </c>
      <c r="U3022">
        <v>10</v>
      </c>
      <c r="V3022">
        <v>10</v>
      </c>
      <c r="W3022">
        <v>10</v>
      </c>
      <c r="X3022">
        <v>0</v>
      </c>
      <c r="Y3022" s="44" t="s">
        <v>6039</v>
      </c>
      <c r="Z3022" s="1">
        <v>44281</v>
      </c>
      <c r="AA3022" t="s">
        <v>7956</v>
      </c>
      <c r="AB3022" t="s">
        <v>7956</v>
      </c>
      <c r="AC3022" t="s">
        <v>7959</v>
      </c>
      <c r="AD3022">
        <v>1</v>
      </c>
      <c r="AE3022">
        <v>1</v>
      </c>
      <c r="AF3022" t="s">
        <v>7959</v>
      </c>
      <c r="AG3022" t="s">
        <v>7974</v>
      </c>
      <c r="AH3022" t="s">
        <v>7974</v>
      </c>
      <c r="AI3022">
        <f>IF(Employee1[[#This Row],[ManagerRating]]="Needs Improvement",1,0)</f>
        <v>0</v>
      </c>
      <c r="AJ3022">
        <f>IF(AND(Employee1[[#This Row],[ManagerRating]]="Above and Beyond", Employee1[[#This Row],[YearsInMostRecentRole]]&gt;=3),1,0)</f>
        <v>0</v>
      </c>
    </row>
    <row r="3023" spans="1:36" x14ac:dyDescent="0.35">
      <c r="A3023" s="44" t="s">
        <v>525</v>
      </c>
      <c r="B3023" s="44" t="s">
        <v>22</v>
      </c>
      <c r="C3023">
        <v>29</v>
      </c>
      <c r="D3023" s="44" t="s">
        <v>7987</v>
      </c>
      <c r="E3023" s="44" t="s">
        <v>23</v>
      </c>
      <c r="F3023" s="44" t="s">
        <v>46</v>
      </c>
      <c r="G3023">
        <v>45</v>
      </c>
      <c r="H3023" s="44" t="s">
        <v>7917</v>
      </c>
      <c r="I3023" s="44" t="s">
        <v>34</v>
      </c>
      <c r="J3023" s="44" t="s">
        <v>26</v>
      </c>
      <c r="K3023">
        <v>3</v>
      </c>
      <c r="L3023" s="44" t="s">
        <v>47</v>
      </c>
      <c r="M3023" s="44" t="s">
        <v>76</v>
      </c>
      <c r="N3023" s="44" t="s">
        <v>42</v>
      </c>
      <c r="O3023" s="44" t="s">
        <v>7931</v>
      </c>
      <c r="P3023">
        <v>207952</v>
      </c>
      <c r="Q3023" s="44" t="s">
        <v>36</v>
      </c>
      <c r="R3023" s="1">
        <v>41503</v>
      </c>
      <c r="S3023" s="44" t="s">
        <v>30</v>
      </c>
      <c r="T3023" s="1">
        <v>44790</v>
      </c>
      <c r="U3023">
        <v>9</v>
      </c>
      <c r="V3023">
        <v>9</v>
      </c>
      <c r="W3023">
        <v>9</v>
      </c>
      <c r="X3023">
        <v>7</v>
      </c>
      <c r="Y3023" s="44" t="s">
        <v>6040</v>
      </c>
      <c r="Z3023" s="1">
        <v>44281</v>
      </c>
      <c r="AA3023" t="s">
        <v>7959</v>
      </c>
      <c r="AB3023" t="s">
        <v>7959</v>
      </c>
      <c r="AC3023" t="s">
        <v>7959</v>
      </c>
      <c r="AD3023">
        <v>2</v>
      </c>
      <c r="AE3023">
        <v>1</v>
      </c>
      <c r="AF3023" t="s">
        <v>7958</v>
      </c>
      <c r="AG3023" t="s">
        <v>7976</v>
      </c>
      <c r="AH3023" t="s">
        <v>7976</v>
      </c>
      <c r="AI3023">
        <f>IF(Employee1[[#This Row],[ManagerRating]]="Needs Improvement",1,0)</f>
        <v>0</v>
      </c>
      <c r="AJ3023">
        <f>IF(AND(Employee1[[#This Row],[ManagerRating]]="Above and Beyond", Employee1[[#This Row],[YearsInMostRecentRole]]&gt;=3),1,0)</f>
        <v>0</v>
      </c>
    </row>
    <row r="3024" spans="1:36" x14ac:dyDescent="0.35">
      <c r="A3024" s="44" t="s">
        <v>425</v>
      </c>
      <c r="B3024" s="44" t="s">
        <v>33</v>
      </c>
      <c r="C3024">
        <v>29</v>
      </c>
      <c r="D3024" s="44" t="s">
        <v>7987</v>
      </c>
      <c r="E3024" s="44" t="s">
        <v>23</v>
      </c>
      <c r="F3024" s="44" t="s">
        <v>46</v>
      </c>
      <c r="G3024">
        <v>14</v>
      </c>
      <c r="H3024" s="44" t="s">
        <v>7915</v>
      </c>
      <c r="I3024" s="44" t="s">
        <v>55</v>
      </c>
      <c r="J3024" s="44" t="s">
        <v>60</v>
      </c>
      <c r="K3024">
        <v>3</v>
      </c>
      <c r="L3024" s="44" t="s">
        <v>65</v>
      </c>
      <c r="M3024" s="44" t="s">
        <v>71</v>
      </c>
      <c r="N3024" s="44" t="s">
        <v>29</v>
      </c>
      <c r="O3024" s="44" t="s">
        <v>7932</v>
      </c>
      <c r="P3024">
        <v>70872</v>
      </c>
      <c r="Q3024" s="44" t="s">
        <v>30</v>
      </c>
      <c r="R3024" s="1">
        <v>41374</v>
      </c>
      <c r="S3024" s="44" t="s">
        <v>30</v>
      </c>
      <c r="T3024" s="1">
        <v>44661</v>
      </c>
      <c r="U3024">
        <v>9</v>
      </c>
      <c r="V3024">
        <v>2</v>
      </c>
      <c r="W3024">
        <v>7</v>
      </c>
      <c r="X3024">
        <v>9</v>
      </c>
      <c r="Y3024" s="44" t="s">
        <v>6041</v>
      </c>
      <c r="Z3024" s="1">
        <v>44281</v>
      </c>
      <c r="AA3024" t="s">
        <v>7991</v>
      </c>
      <c r="AB3024" t="s">
        <v>7958</v>
      </c>
      <c r="AC3024" t="s">
        <v>7959</v>
      </c>
      <c r="AD3024">
        <v>2</v>
      </c>
      <c r="AE3024">
        <v>0</v>
      </c>
      <c r="AF3024" t="s">
        <v>7955</v>
      </c>
      <c r="AG3024" t="s">
        <v>7976</v>
      </c>
      <c r="AH3024" t="s">
        <v>7974</v>
      </c>
      <c r="AI3024">
        <f>IF(Employee1[[#This Row],[ManagerRating]]="Needs Improvement",1,0)</f>
        <v>0</v>
      </c>
      <c r="AJ3024">
        <f>IF(AND(Employee1[[#This Row],[ManagerRating]]="Above and Beyond", Employee1[[#This Row],[YearsInMostRecentRole]]&gt;=3),1,0)</f>
        <v>0</v>
      </c>
    </row>
    <row r="3025" spans="1:36" x14ac:dyDescent="0.35">
      <c r="A3025" s="44" t="s">
        <v>133</v>
      </c>
      <c r="B3025" s="44" t="s">
        <v>22</v>
      </c>
      <c r="C3025">
        <v>28</v>
      </c>
      <c r="D3025" s="44" t="s">
        <v>7987</v>
      </c>
      <c r="E3025" s="44" t="s">
        <v>23</v>
      </c>
      <c r="F3025" s="44" t="s">
        <v>46</v>
      </c>
      <c r="G3025">
        <v>14</v>
      </c>
      <c r="H3025" s="44" t="s">
        <v>7915</v>
      </c>
      <c r="I3025" s="44" t="s">
        <v>25</v>
      </c>
      <c r="J3025" s="44" t="s">
        <v>26</v>
      </c>
      <c r="K3025">
        <v>2</v>
      </c>
      <c r="L3025" s="44" t="s">
        <v>135</v>
      </c>
      <c r="M3025" s="44" t="s">
        <v>82</v>
      </c>
      <c r="N3025" s="44" t="s">
        <v>29</v>
      </c>
      <c r="O3025" s="44" t="s">
        <v>7932</v>
      </c>
      <c r="P3025">
        <v>105984</v>
      </c>
      <c r="Q3025" s="44" t="s">
        <v>36</v>
      </c>
      <c r="R3025" s="1">
        <v>40943</v>
      </c>
      <c r="S3025" s="44" t="s">
        <v>30</v>
      </c>
      <c r="T3025" s="1">
        <v>44596</v>
      </c>
      <c r="U3025">
        <v>10</v>
      </c>
      <c r="V3025">
        <v>7</v>
      </c>
      <c r="W3025">
        <v>9</v>
      </c>
      <c r="X3025">
        <v>10</v>
      </c>
      <c r="Y3025" s="44" t="s">
        <v>6042</v>
      </c>
      <c r="Z3025" s="1">
        <v>44282</v>
      </c>
      <c r="AA3025" t="s">
        <v>7955</v>
      </c>
      <c r="AB3025" t="s">
        <v>7958</v>
      </c>
      <c r="AC3025" t="s">
        <v>7991</v>
      </c>
      <c r="AD3025">
        <v>2</v>
      </c>
      <c r="AE3025">
        <v>0</v>
      </c>
      <c r="AF3025" t="s">
        <v>7991</v>
      </c>
      <c r="AG3025" t="s">
        <v>7975</v>
      </c>
      <c r="AH3025" t="s">
        <v>7975</v>
      </c>
      <c r="AI3025">
        <f>IF(Employee1[[#This Row],[ManagerRating]]="Needs Improvement",1,0)</f>
        <v>0</v>
      </c>
      <c r="AJ3025">
        <f>IF(AND(Employee1[[#This Row],[ManagerRating]]="Above and Beyond", Employee1[[#This Row],[YearsInMostRecentRole]]&gt;=3),1,0)</f>
        <v>1</v>
      </c>
    </row>
    <row r="3026" spans="1:36" x14ac:dyDescent="0.35">
      <c r="A3026" s="44" t="s">
        <v>976</v>
      </c>
      <c r="B3026" s="44" t="s">
        <v>45</v>
      </c>
      <c r="C3026">
        <v>27</v>
      </c>
      <c r="D3026" s="44" t="s">
        <v>7987</v>
      </c>
      <c r="E3026" s="44" t="s">
        <v>23</v>
      </c>
      <c r="F3026" s="44" t="s">
        <v>46</v>
      </c>
      <c r="G3026">
        <v>10</v>
      </c>
      <c r="H3026" s="44" t="s">
        <v>7915</v>
      </c>
      <c r="I3026" s="44" t="s">
        <v>34</v>
      </c>
      <c r="J3026" s="44" t="s">
        <v>26</v>
      </c>
      <c r="K3026">
        <v>3</v>
      </c>
      <c r="L3026" s="44" t="s">
        <v>61</v>
      </c>
      <c r="M3026" s="44" t="s">
        <v>71</v>
      </c>
      <c r="N3026" s="44" t="s">
        <v>35</v>
      </c>
      <c r="O3026" s="44" t="s">
        <v>7933</v>
      </c>
      <c r="P3026">
        <v>45438</v>
      </c>
      <c r="Q3026" s="44" t="s">
        <v>30</v>
      </c>
      <c r="R3026" s="1">
        <v>42113</v>
      </c>
      <c r="S3026" s="44" t="s">
        <v>30</v>
      </c>
      <c r="T3026" s="1">
        <v>44670</v>
      </c>
      <c r="U3026">
        <v>7</v>
      </c>
      <c r="V3026">
        <v>1</v>
      </c>
      <c r="W3026">
        <v>5</v>
      </c>
      <c r="X3026">
        <v>5</v>
      </c>
      <c r="Y3026" s="44" t="s">
        <v>6043</v>
      </c>
      <c r="Z3026" s="1">
        <v>44282</v>
      </c>
      <c r="AA3026" t="s">
        <v>7958</v>
      </c>
      <c r="AB3026" t="s">
        <v>7955</v>
      </c>
      <c r="AC3026" t="s">
        <v>7959</v>
      </c>
      <c r="AD3026">
        <v>1</v>
      </c>
      <c r="AE3026">
        <v>1</v>
      </c>
      <c r="AF3026" t="s">
        <v>7958</v>
      </c>
      <c r="AG3026" t="s">
        <v>7974</v>
      </c>
      <c r="AH3026" t="s">
        <v>7974</v>
      </c>
      <c r="AI3026">
        <f>IF(Employee1[[#This Row],[ManagerRating]]="Needs Improvement",1,0)</f>
        <v>0</v>
      </c>
      <c r="AJ3026">
        <f>IF(AND(Employee1[[#This Row],[ManagerRating]]="Above and Beyond", Employee1[[#This Row],[YearsInMostRecentRole]]&gt;=3),1,0)</f>
        <v>0</v>
      </c>
    </row>
    <row r="3027" spans="1:36" x14ac:dyDescent="0.35">
      <c r="A3027" s="44" t="s">
        <v>1500</v>
      </c>
      <c r="B3027" s="44" t="s">
        <v>22</v>
      </c>
      <c r="C3027">
        <v>26</v>
      </c>
      <c r="D3027" s="44" t="s">
        <v>7987</v>
      </c>
      <c r="E3027" s="44" t="s">
        <v>23</v>
      </c>
      <c r="F3027" s="44" t="s">
        <v>46</v>
      </c>
      <c r="G3027">
        <v>24</v>
      </c>
      <c r="H3027" s="44" t="s">
        <v>7916</v>
      </c>
      <c r="I3027" s="44" t="s">
        <v>34</v>
      </c>
      <c r="J3027" s="44" t="s">
        <v>26</v>
      </c>
      <c r="K3027">
        <v>4</v>
      </c>
      <c r="L3027" s="44" t="s">
        <v>47</v>
      </c>
      <c r="M3027" s="44" t="s">
        <v>71</v>
      </c>
      <c r="N3027" s="44" t="s">
        <v>29</v>
      </c>
      <c r="O3027" s="44" t="s">
        <v>7933</v>
      </c>
      <c r="P3027">
        <v>35757</v>
      </c>
      <c r="Q3027" s="44" t="s">
        <v>30</v>
      </c>
      <c r="R3027" s="1">
        <v>42941</v>
      </c>
      <c r="S3027" s="44" t="s">
        <v>30</v>
      </c>
      <c r="T3027" s="1">
        <v>44767</v>
      </c>
      <c r="U3027">
        <v>5</v>
      </c>
      <c r="V3027">
        <v>3</v>
      </c>
      <c r="W3027">
        <v>4</v>
      </c>
      <c r="X3027">
        <v>0</v>
      </c>
      <c r="Y3027" s="44" t="s">
        <v>6044</v>
      </c>
      <c r="Z3027" s="1">
        <v>44282</v>
      </c>
      <c r="AA3027" t="s">
        <v>7955</v>
      </c>
      <c r="AB3027" t="s">
        <v>7959</v>
      </c>
      <c r="AC3027" t="s">
        <v>7959</v>
      </c>
      <c r="AD3027">
        <v>1</v>
      </c>
      <c r="AE3027">
        <v>0</v>
      </c>
      <c r="AF3027" t="s">
        <v>7991</v>
      </c>
      <c r="AG3027" t="s">
        <v>7976</v>
      </c>
      <c r="AH3027" t="s">
        <v>7976</v>
      </c>
      <c r="AI3027">
        <f>IF(Employee1[[#This Row],[ManagerRating]]="Needs Improvement",1,0)</f>
        <v>0</v>
      </c>
      <c r="AJ3027">
        <f>IF(AND(Employee1[[#This Row],[ManagerRating]]="Above and Beyond", Employee1[[#This Row],[YearsInMostRecentRole]]&gt;=3),1,0)</f>
        <v>0</v>
      </c>
    </row>
    <row r="3028" spans="1:36" x14ac:dyDescent="0.35">
      <c r="A3028" s="44" t="s">
        <v>1422</v>
      </c>
      <c r="B3028" s="44" t="s">
        <v>33</v>
      </c>
      <c r="C3028">
        <v>24</v>
      </c>
      <c r="D3028" s="44" t="s">
        <v>7987</v>
      </c>
      <c r="E3028" s="44" t="s">
        <v>23</v>
      </c>
      <c r="F3028" s="44" t="s">
        <v>39</v>
      </c>
      <c r="G3028">
        <v>36</v>
      </c>
      <c r="H3028" s="44" t="s">
        <v>7917</v>
      </c>
      <c r="I3028" s="44" t="s">
        <v>25</v>
      </c>
      <c r="J3028" s="44" t="s">
        <v>56</v>
      </c>
      <c r="K3028">
        <v>3</v>
      </c>
      <c r="L3028" s="44" t="s">
        <v>39</v>
      </c>
      <c r="M3028" s="44" t="s">
        <v>52</v>
      </c>
      <c r="N3028" s="44" t="s">
        <v>42</v>
      </c>
      <c r="O3028" s="44" t="s">
        <v>7933</v>
      </c>
      <c r="P3028">
        <v>29428</v>
      </c>
      <c r="Q3028" s="44" t="s">
        <v>30</v>
      </c>
      <c r="R3028" s="1">
        <v>42796</v>
      </c>
      <c r="S3028" s="44" t="s">
        <v>30</v>
      </c>
      <c r="T3028" s="1">
        <v>44622</v>
      </c>
      <c r="U3028">
        <v>5</v>
      </c>
      <c r="V3028">
        <v>5</v>
      </c>
      <c r="W3028">
        <v>5</v>
      </c>
      <c r="X3028">
        <v>0</v>
      </c>
      <c r="Y3028" s="44" t="s">
        <v>6045</v>
      </c>
      <c r="Z3028" s="1">
        <v>44283</v>
      </c>
      <c r="AA3028" t="s">
        <v>7955</v>
      </c>
      <c r="AB3028" t="s">
        <v>7958</v>
      </c>
      <c r="AC3028" t="s">
        <v>7959</v>
      </c>
      <c r="AD3028">
        <v>1</v>
      </c>
      <c r="AE3028">
        <v>1</v>
      </c>
      <c r="AF3028" t="s">
        <v>7959</v>
      </c>
      <c r="AG3028" t="s">
        <v>7975</v>
      </c>
      <c r="AH3028" t="s">
        <v>7975</v>
      </c>
      <c r="AI3028">
        <f>IF(Employee1[[#This Row],[ManagerRating]]="Needs Improvement",1,0)</f>
        <v>0</v>
      </c>
      <c r="AJ3028">
        <f>IF(AND(Employee1[[#This Row],[ManagerRating]]="Above and Beyond", Employee1[[#This Row],[YearsInMostRecentRole]]&gt;=3),1,0)</f>
        <v>1</v>
      </c>
    </row>
    <row r="3029" spans="1:36" x14ac:dyDescent="0.35">
      <c r="A3029" s="44" t="s">
        <v>1144</v>
      </c>
      <c r="B3029" s="44" t="s">
        <v>22</v>
      </c>
      <c r="C3029">
        <v>25</v>
      </c>
      <c r="D3029" s="44" t="s">
        <v>7987</v>
      </c>
      <c r="E3029" s="44" t="s">
        <v>23</v>
      </c>
      <c r="F3029" s="44" t="s">
        <v>46</v>
      </c>
      <c r="G3029">
        <v>1</v>
      </c>
      <c r="H3029" s="44" t="s">
        <v>7915</v>
      </c>
      <c r="I3029" s="44" t="s">
        <v>25</v>
      </c>
      <c r="J3029" s="44" t="s">
        <v>26</v>
      </c>
      <c r="K3029">
        <v>2</v>
      </c>
      <c r="L3029" s="44" t="s">
        <v>47</v>
      </c>
      <c r="M3029" s="44" t="s">
        <v>71</v>
      </c>
      <c r="N3029" s="44" t="s">
        <v>42</v>
      </c>
      <c r="O3029" s="44" t="s">
        <v>7933</v>
      </c>
      <c r="P3029">
        <v>32354</v>
      </c>
      <c r="Q3029" s="44" t="s">
        <v>36</v>
      </c>
      <c r="R3029" s="1">
        <v>42344</v>
      </c>
      <c r="S3029" s="44" t="s">
        <v>36</v>
      </c>
      <c r="T3029" s="1">
        <v>44901</v>
      </c>
      <c r="U3029">
        <v>7</v>
      </c>
      <c r="V3029">
        <v>4</v>
      </c>
      <c r="W3029">
        <v>6</v>
      </c>
      <c r="X3029">
        <v>2</v>
      </c>
      <c r="Y3029" s="44" t="s">
        <v>6046</v>
      </c>
      <c r="Z3029" s="1">
        <v>44284</v>
      </c>
      <c r="AA3029" t="s">
        <v>7955</v>
      </c>
      <c r="AB3029" t="s">
        <v>7955</v>
      </c>
      <c r="AC3029" t="s">
        <v>7955</v>
      </c>
      <c r="AD3029">
        <v>3</v>
      </c>
      <c r="AE3029">
        <v>1</v>
      </c>
      <c r="AF3029" t="s">
        <v>7991</v>
      </c>
      <c r="AG3029" t="s">
        <v>7974</v>
      </c>
      <c r="AH3029" t="s">
        <v>7974</v>
      </c>
      <c r="AI3029">
        <f>IF(Employee1[[#This Row],[ManagerRating]]="Needs Improvement",1,0)</f>
        <v>0</v>
      </c>
      <c r="AJ3029">
        <f>IF(AND(Employee1[[#This Row],[ManagerRating]]="Above and Beyond", Employee1[[#This Row],[YearsInMostRecentRole]]&gt;=3),1,0)</f>
        <v>0</v>
      </c>
    </row>
    <row r="3030" spans="1:36" x14ac:dyDescent="0.35">
      <c r="A3030" s="44" t="s">
        <v>784</v>
      </c>
      <c r="B3030" s="44" t="s">
        <v>33</v>
      </c>
      <c r="C3030">
        <v>46</v>
      </c>
      <c r="D3030" s="44" t="s">
        <v>7989</v>
      </c>
      <c r="E3030" s="44" t="s">
        <v>23</v>
      </c>
      <c r="F3030" s="44" t="s">
        <v>46</v>
      </c>
      <c r="G3030">
        <v>24</v>
      </c>
      <c r="H3030" s="44" t="s">
        <v>7916</v>
      </c>
      <c r="I3030" s="44" t="s">
        <v>34</v>
      </c>
      <c r="J3030" s="44" t="s">
        <v>26</v>
      </c>
      <c r="K3030">
        <v>4</v>
      </c>
      <c r="L3030" s="44" t="s">
        <v>47</v>
      </c>
      <c r="M3030" s="44" t="s">
        <v>71</v>
      </c>
      <c r="N3030" s="44" t="s">
        <v>29</v>
      </c>
      <c r="O3030" s="44" t="s">
        <v>7933</v>
      </c>
      <c r="P3030">
        <v>43487</v>
      </c>
      <c r="Q3030" s="44" t="s">
        <v>30</v>
      </c>
      <c r="R3030" s="1">
        <v>41819</v>
      </c>
      <c r="S3030" s="44" t="s">
        <v>30</v>
      </c>
      <c r="T3030" s="1">
        <v>44741</v>
      </c>
      <c r="U3030">
        <v>8</v>
      </c>
      <c r="V3030">
        <v>8</v>
      </c>
      <c r="W3030">
        <v>8</v>
      </c>
      <c r="X3030">
        <v>8</v>
      </c>
      <c r="Y3030" s="44" t="s">
        <v>6047</v>
      </c>
      <c r="Z3030" s="1">
        <v>44284</v>
      </c>
      <c r="AA3030" t="s">
        <v>7955</v>
      </c>
      <c r="AB3030" t="s">
        <v>7959</v>
      </c>
      <c r="AC3030" t="s">
        <v>7955</v>
      </c>
      <c r="AD3030">
        <v>1</v>
      </c>
      <c r="AE3030">
        <v>0</v>
      </c>
      <c r="AF3030" t="s">
        <v>7959</v>
      </c>
      <c r="AG3030" t="s">
        <v>7975</v>
      </c>
      <c r="AH3030" t="s">
        <v>7975</v>
      </c>
      <c r="AI3030">
        <f>IF(Employee1[[#This Row],[ManagerRating]]="Needs Improvement",1,0)</f>
        <v>0</v>
      </c>
      <c r="AJ3030">
        <f>IF(AND(Employee1[[#This Row],[ManagerRating]]="Above and Beyond", Employee1[[#This Row],[YearsInMostRecentRole]]&gt;=3),1,0)</f>
        <v>1</v>
      </c>
    </row>
    <row r="3031" spans="1:36" x14ac:dyDescent="0.35">
      <c r="A3031" s="44" t="s">
        <v>1768</v>
      </c>
      <c r="B3031" s="44" t="s">
        <v>33</v>
      </c>
      <c r="C3031">
        <v>24</v>
      </c>
      <c r="D3031" s="44" t="s">
        <v>7987</v>
      </c>
      <c r="E3031" s="44" t="s">
        <v>70</v>
      </c>
      <c r="F3031" s="44" t="s">
        <v>46</v>
      </c>
      <c r="G3031">
        <v>14</v>
      </c>
      <c r="H3031" s="44" t="s">
        <v>7915</v>
      </c>
      <c r="I3031" s="44" t="s">
        <v>34</v>
      </c>
      <c r="J3031" s="44" t="s">
        <v>56</v>
      </c>
      <c r="K3031">
        <v>4</v>
      </c>
      <c r="L3031" s="44" t="s">
        <v>47</v>
      </c>
      <c r="M3031" s="44" t="s">
        <v>71</v>
      </c>
      <c r="N3031" s="44" t="s">
        <v>29</v>
      </c>
      <c r="O3031" s="44" t="s">
        <v>7932</v>
      </c>
      <c r="P3031">
        <v>67538</v>
      </c>
      <c r="Q3031" s="44" t="s">
        <v>30</v>
      </c>
      <c r="R3031" s="1">
        <v>43309</v>
      </c>
      <c r="S3031" s="44" t="s">
        <v>30</v>
      </c>
      <c r="T3031" s="1">
        <v>44770</v>
      </c>
      <c r="U3031">
        <v>4</v>
      </c>
      <c r="V3031">
        <v>3</v>
      </c>
      <c r="W3031">
        <v>4</v>
      </c>
      <c r="X3031">
        <v>2</v>
      </c>
      <c r="Y3031" s="44" t="s">
        <v>6048</v>
      </c>
      <c r="Z3031" s="1">
        <v>44284</v>
      </c>
      <c r="AA3031" t="s">
        <v>7955</v>
      </c>
      <c r="AB3031" t="s">
        <v>7959</v>
      </c>
      <c r="AC3031" t="s">
        <v>7958</v>
      </c>
      <c r="AD3031">
        <v>2</v>
      </c>
      <c r="AE3031">
        <v>1</v>
      </c>
      <c r="AF3031" t="s">
        <v>7958</v>
      </c>
      <c r="AG3031" t="s">
        <v>7976</v>
      </c>
      <c r="AH3031" t="s">
        <v>7976</v>
      </c>
      <c r="AI3031">
        <f>IF(Employee1[[#This Row],[ManagerRating]]="Needs Improvement",1,0)</f>
        <v>0</v>
      </c>
      <c r="AJ3031">
        <f>IF(AND(Employee1[[#This Row],[ManagerRating]]="Above and Beyond", Employee1[[#This Row],[YearsInMostRecentRole]]&gt;=3),1,0)</f>
        <v>0</v>
      </c>
    </row>
    <row r="3032" spans="1:36" x14ac:dyDescent="0.35">
      <c r="A3032" s="44" t="s">
        <v>764</v>
      </c>
      <c r="B3032" s="44" t="s">
        <v>45</v>
      </c>
      <c r="C3032">
        <v>26</v>
      </c>
      <c r="D3032" s="44" t="s">
        <v>7987</v>
      </c>
      <c r="E3032" s="44" t="s">
        <v>70</v>
      </c>
      <c r="F3032" s="44" t="s">
        <v>24</v>
      </c>
      <c r="G3032">
        <v>14</v>
      </c>
      <c r="H3032" s="44" t="s">
        <v>7915</v>
      </c>
      <c r="I3032" s="44" t="s">
        <v>25</v>
      </c>
      <c r="J3032" s="44" t="s">
        <v>56</v>
      </c>
      <c r="K3032">
        <v>4</v>
      </c>
      <c r="L3032" s="44" t="s">
        <v>27</v>
      </c>
      <c r="M3032" s="44" t="s">
        <v>28</v>
      </c>
      <c r="N3032" s="44" t="s">
        <v>29</v>
      </c>
      <c r="O3032" s="44" t="s">
        <v>7932</v>
      </c>
      <c r="P3032">
        <v>71349</v>
      </c>
      <c r="Q3032" s="44" t="s">
        <v>30</v>
      </c>
      <c r="R3032" s="1">
        <v>41810</v>
      </c>
      <c r="S3032" s="44" t="s">
        <v>36</v>
      </c>
      <c r="T3032" s="1">
        <v>44367</v>
      </c>
      <c r="U3032">
        <v>7</v>
      </c>
      <c r="V3032">
        <v>2</v>
      </c>
      <c r="W3032">
        <v>2</v>
      </c>
      <c r="X3032">
        <v>1</v>
      </c>
      <c r="Y3032" s="44" t="s">
        <v>6049</v>
      </c>
      <c r="Z3032" s="1">
        <v>44285</v>
      </c>
      <c r="AA3032" t="s">
        <v>7955</v>
      </c>
      <c r="AB3032" t="s">
        <v>7959</v>
      </c>
      <c r="AC3032" t="s">
        <v>7955</v>
      </c>
      <c r="AD3032">
        <v>3</v>
      </c>
      <c r="AE3032">
        <v>1</v>
      </c>
      <c r="AF3032" t="s">
        <v>7959</v>
      </c>
      <c r="AG3032" t="s">
        <v>7976</v>
      </c>
      <c r="AH3032" t="s">
        <v>7974</v>
      </c>
      <c r="AI3032">
        <f>IF(Employee1[[#This Row],[ManagerRating]]="Needs Improvement",1,0)</f>
        <v>0</v>
      </c>
      <c r="AJ3032">
        <f>IF(AND(Employee1[[#This Row],[ManagerRating]]="Above and Beyond", Employee1[[#This Row],[YearsInMostRecentRole]]&gt;=3),1,0)</f>
        <v>0</v>
      </c>
    </row>
    <row r="3033" spans="1:36" x14ac:dyDescent="0.35">
      <c r="A3033" s="44" t="s">
        <v>373</v>
      </c>
      <c r="B3033" s="44" t="s">
        <v>33</v>
      </c>
      <c r="C3033">
        <v>39</v>
      </c>
      <c r="D3033" s="44" t="s">
        <v>7988</v>
      </c>
      <c r="E3033" s="44" t="s">
        <v>23</v>
      </c>
      <c r="F3033" s="44" t="s">
        <v>46</v>
      </c>
      <c r="G3033">
        <v>3</v>
      </c>
      <c r="H3033" s="44" t="s">
        <v>7915</v>
      </c>
      <c r="I3033" s="44" t="s">
        <v>34</v>
      </c>
      <c r="J3033" s="44" t="s">
        <v>60</v>
      </c>
      <c r="K3033">
        <v>3</v>
      </c>
      <c r="L3033" s="44" t="s">
        <v>47</v>
      </c>
      <c r="M3033" s="44" t="s">
        <v>76</v>
      </c>
      <c r="N3033" s="44" t="s">
        <v>35</v>
      </c>
      <c r="O3033" s="44" t="s">
        <v>7932</v>
      </c>
      <c r="P3033">
        <v>81115</v>
      </c>
      <c r="Q3033" s="44" t="s">
        <v>30</v>
      </c>
      <c r="R3033" s="1">
        <v>41298</v>
      </c>
      <c r="S3033" s="44" t="s">
        <v>30</v>
      </c>
      <c r="T3033" s="1">
        <v>44585</v>
      </c>
      <c r="U3033">
        <v>9</v>
      </c>
      <c r="V3033">
        <v>2</v>
      </c>
      <c r="W3033">
        <v>4</v>
      </c>
      <c r="X3033">
        <v>0</v>
      </c>
      <c r="Y3033" s="44" t="s">
        <v>6050</v>
      </c>
      <c r="Z3033" s="1">
        <v>44285</v>
      </c>
      <c r="AA3033" t="s">
        <v>7958</v>
      </c>
      <c r="AB3033" t="s">
        <v>7956</v>
      </c>
      <c r="AC3033" t="s">
        <v>7959</v>
      </c>
      <c r="AD3033">
        <v>2</v>
      </c>
      <c r="AE3033">
        <v>0</v>
      </c>
      <c r="AF3033" t="s">
        <v>7958</v>
      </c>
      <c r="AG3033" t="s">
        <v>7975</v>
      </c>
      <c r="AH3033" t="s">
        <v>7975</v>
      </c>
      <c r="AI3033">
        <f>IF(Employee1[[#This Row],[ManagerRating]]="Needs Improvement",1,0)</f>
        <v>0</v>
      </c>
      <c r="AJ3033">
        <f>IF(AND(Employee1[[#This Row],[ManagerRating]]="Above and Beyond", Employee1[[#This Row],[YearsInMostRecentRole]]&gt;=3),1,0)</f>
        <v>0</v>
      </c>
    </row>
    <row r="3034" spans="1:36" x14ac:dyDescent="0.35">
      <c r="A3034" s="44" t="s">
        <v>1274</v>
      </c>
      <c r="B3034" s="44" t="s">
        <v>22</v>
      </c>
      <c r="C3034">
        <v>25</v>
      </c>
      <c r="D3034" s="44" t="s">
        <v>7987</v>
      </c>
      <c r="E3034" s="44" t="s">
        <v>23</v>
      </c>
      <c r="F3034" s="44" t="s">
        <v>46</v>
      </c>
      <c r="G3034">
        <v>34</v>
      </c>
      <c r="H3034" s="44" t="s">
        <v>7917</v>
      </c>
      <c r="I3034" s="44" t="s">
        <v>34</v>
      </c>
      <c r="J3034" s="44" t="s">
        <v>26</v>
      </c>
      <c r="K3034">
        <v>3</v>
      </c>
      <c r="L3034" s="44" t="s">
        <v>61</v>
      </c>
      <c r="M3034" s="44" t="s">
        <v>71</v>
      </c>
      <c r="N3034" s="44" t="s">
        <v>35</v>
      </c>
      <c r="O3034" s="44" t="s">
        <v>7933</v>
      </c>
      <c r="P3034">
        <v>45286</v>
      </c>
      <c r="Q3034" s="44" t="s">
        <v>36</v>
      </c>
      <c r="R3034" s="1">
        <v>42565</v>
      </c>
      <c r="S3034" s="44" t="s">
        <v>30</v>
      </c>
      <c r="T3034" s="1">
        <v>44756</v>
      </c>
      <c r="U3034">
        <v>6</v>
      </c>
      <c r="V3034">
        <v>1</v>
      </c>
      <c r="W3034">
        <v>3</v>
      </c>
      <c r="X3034">
        <v>1</v>
      </c>
      <c r="Y3034" s="44" t="s">
        <v>6051</v>
      </c>
      <c r="Z3034" s="1">
        <v>44285</v>
      </c>
      <c r="AA3034" t="s">
        <v>7959</v>
      </c>
      <c r="AB3034" t="s">
        <v>7956</v>
      </c>
      <c r="AC3034" t="s">
        <v>7959</v>
      </c>
      <c r="AD3034">
        <v>1</v>
      </c>
      <c r="AE3034">
        <v>1</v>
      </c>
      <c r="AF3034" t="s">
        <v>7956</v>
      </c>
      <c r="AG3034" t="s">
        <v>7974</v>
      </c>
      <c r="AH3034" t="s">
        <v>7974</v>
      </c>
      <c r="AI3034">
        <f>IF(Employee1[[#This Row],[ManagerRating]]="Needs Improvement",1,0)</f>
        <v>0</v>
      </c>
      <c r="AJ3034">
        <f>IF(AND(Employee1[[#This Row],[ManagerRating]]="Above and Beyond", Employee1[[#This Row],[YearsInMostRecentRole]]&gt;=3),1,0)</f>
        <v>0</v>
      </c>
    </row>
    <row r="3035" spans="1:36" x14ac:dyDescent="0.35">
      <c r="A3035" s="44" t="s">
        <v>1608</v>
      </c>
      <c r="B3035" s="44" t="s">
        <v>22</v>
      </c>
      <c r="C3035">
        <v>22</v>
      </c>
      <c r="D3035" s="44" t="s">
        <v>7987</v>
      </c>
      <c r="E3035" s="44" t="s">
        <v>23</v>
      </c>
      <c r="F3035" s="44" t="s">
        <v>46</v>
      </c>
      <c r="G3035">
        <v>2</v>
      </c>
      <c r="H3035" s="44" t="s">
        <v>7915</v>
      </c>
      <c r="I3035" s="44" t="s">
        <v>55</v>
      </c>
      <c r="J3035" s="44" t="s">
        <v>26</v>
      </c>
      <c r="K3035">
        <v>4</v>
      </c>
      <c r="L3035" s="44" t="s">
        <v>47</v>
      </c>
      <c r="M3035" s="44" t="s">
        <v>71</v>
      </c>
      <c r="N3035" s="44" t="s">
        <v>42</v>
      </c>
      <c r="O3035" s="44" t="s">
        <v>7933</v>
      </c>
      <c r="P3035">
        <v>39732</v>
      </c>
      <c r="Q3035" s="44" t="s">
        <v>36</v>
      </c>
      <c r="R3035" s="1">
        <v>43108</v>
      </c>
      <c r="S3035" s="44" t="s">
        <v>30</v>
      </c>
      <c r="T3035" s="1">
        <v>44569</v>
      </c>
      <c r="U3035">
        <v>4</v>
      </c>
      <c r="V3035">
        <v>1</v>
      </c>
      <c r="W3035">
        <v>2</v>
      </c>
      <c r="X3035">
        <v>2</v>
      </c>
      <c r="Y3035" s="44" t="s">
        <v>6052</v>
      </c>
      <c r="Z3035" s="1">
        <v>44285</v>
      </c>
      <c r="AA3035" t="s">
        <v>7956</v>
      </c>
      <c r="AB3035" t="s">
        <v>7956</v>
      </c>
      <c r="AC3035" t="s">
        <v>7958</v>
      </c>
      <c r="AD3035">
        <v>2</v>
      </c>
      <c r="AE3035">
        <v>0</v>
      </c>
      <c r="AF3035" t="s">
        <v>7959</v>
      </c>
      <c r="AG3035" t="s">
        <v>7974</v>
      </c>
      <c r="AH3035" t="s">
        <v>7977</v>
      </c>
      <c r="AI3035">
        <f>IF(Employee1[[#This Row],[ManagerRating]]="Needs Improvement",1,0)</f>
        <v>1</v>
      </c>
      <c r="AJ3035">
        <f>IF(AND(Employee1[[#This Row],[ManagerRating]]="Above and Beyond", Employee1[[#This Row],[YearsInMostRecentRole]]&gt;=3),1,0)</f>
        <v>0</v>
      </c>
    </row>
    <row r="3036" spans="1:36" x14ac:dyDescent="0.35">
      <c r="A3036" s="44" t="s">
        <v>1878</v>
      </c>
      <c r="B3036" s="44" t="s">
        <v>45</v>
      </c>
      <c r="C3036">
        <v>42</v>
      </c>
      <c r="D3036" s="44" t="s">
        <v>7989</v>
      </c>
      <c r="E3036" s="44" t="s">
        <v>23</v>
      </c>
      <c r="F3036" s="44" t="s">
        <v>46</v>
      </c>
      <c r="G3036">
        <v>33</v>
      </c>
      <c r="H3036" s="44" t="s">
        <v>7917</v>
      </c>
      <c r="I3036" s="44" t="s">
        <v>34</v>
      </c>
      <c r="J3036" s="44" t="s">
        <v>40</v>
      </c>
      <c r="K3036">
        <v>4</v>
      </c>
      <c r="L3036" s="44" t="s">
        <v>47</v>
      </c>
      <c r="M3036" s="44" t="s">
        <v>48</v>
      </c>
      <c r="N3036" s="44" t="s">
        <v>42</v>
      </c>
      <c r="O3036" s="44" t="s">
        <v>7931</v>
      </c>
      <c r="P3036">
        <v>213191</v>
      </c>
      <c r="Q3036" s="44" t="s">
        <v>30</v>
      </c>
      <c r="R3036" s="1">
        <v>43468</v>
      </c>
      <c r="S3036" s="44" t="s">
        <v>30</v>
      </c>
      <c r="T3036" s="1">
        <v>44564</v>
      </c>
      <c r="U3036">
        <v>3</v>
      </c>
      <c r="V3036">
        <v>0</v>
      </c>
      <c r="W3036">
        <v>1</v>
      </c>
      <c r="X3036">
        <v>2</v>
      </c>
      <c r="Y3036" s="44" t="s">
        <v>6053</v>
      </c>
      <c r="Z3036" s="1">
        <v>44285</v>
      </c>
      <c r="AA3036" t="s">
        <v>7956</v>
      </c>
      <c r="AB3036" t="s">
        <v>7958</v>
      </c>
      <c r="AC3036" t="s">
        <v>7958</v>
      </c>
      <c r="AD3036">
        <v>3</v>
      </c>
      <c r="AE3036">
        <v>1</v>
      </c>
      <c r="AF3036" t="s">
        <v>7991</v>
      </c>
      <c r="AG3036" t="s">
        <v>7975</v>
      </c>
      <c r="AH3036" t="s">
        <v>7975</v>
      </c>
      <c r="AI3036">
        <f>IF(Employee1[[#This Row],[ManagerRating]]="Needs Improvement",1,0)</f>
        <v>0</v>
      </c>
      <c r="AJ3036">
        <f>IF(AND(Employee1[[#This Row],[ManagerRating]]="Above and Beyond", Employee1[[#This Row],[YearsInMostRecentRole]]&gt;=3),1,0)</f>
        <v>0</v>
      </c>
    </row>
    <row r="3037" spans="1:36" x14ac:dyDescent="0.35">
      <c r="A3037" s="44" t="s">
        <v>1240</v>
      </c>
      <c r="B3037" s="44" t="s">
        <v>33</v>
      </c>
      <c r="C3037">
        <v>25</v>
      </c>
      <c r="D3037" s="44" t="s">
        <v>7987</v>
      </c>
      <c r="E3037" s="44" t="s">
        <v>70</v>
      </c>
      <c r="F3037" s="44" t="s">
        <v>46</v>
      </c>
      <c r="G3037">
        <v>28</v>
      </c>
      <c r="H3037" s="44" t="s">
        <v>7917</v>
      </c>
      <c r="I3037" s="44" t="s">
        <v>34</v>
      </c>
      <c r="J3037" s="44" t="s">
        <v>56</v>
      </c>
      <c r="K3037">
        <v>1</v>
      </c>
      <c r="L3037" s="44" t="s">
        <v>61</v>
      </c>
      <c r="M3037" s="44" t="s">
        <v>82</v>
      </c>
      <c r="N3037" s="44" t="s">
        <v>35</v>
      </c>
      <c r="O3037" s="44" t="s">
        <v>7933</v>
      </c>
      <c r="P3037">
        <v>23993</v>
      </c>
      <c r="Q3037" s="44" t="s">
        <v>36</v>
      </c>
      <c r="R3037" s="1">
        <v>42521</v>
      </c>
      <c r="S3037" s="44" t="s">
        <v>30</v>
      </c>
      <c r="T3037" s="1">
        <v>44712</v>
      </c>
      <c r="U3037">
        <v>6</v>
      </c>
      <c r="V3037">
        <v>3</v>
      </c>
      <c r="W3037">
        <v>4</v>
      </c>
      <c r="X3037">
        <v>4</v>
      </c>
      <c r="Y3037" s="44" t="s">
        <v>6054</v>
      </c>
      <c r="Z3037" s="1">
        <v>44286</v>
      </c>
      <c r="AA3037" t="s">
        <v>7991</v>
      </c>
      <c r="AB3037" t="s">
        <v>7956</v>
      </c>
      <c r="AC3037" t="s">
        <v>7959</v>
      </c>
      <c r="AD3037">
        <v>2</v>
      </c>
      <c r="AE3037">
        <v>2</v>
      </c>
      <c r="AF3037" t="s">
        <v>7991</v>
      </c>
      <c r="AG3037" t="s">
        <v>7976</v>
      </c>
      <c r="AH3037" t="s">
        <v>7976</v>
      </c>
      <c r="AI3037">
        <f>IF(Employee1[[#This Row],[ManagerRating]]="Needs Improvement",1,0)</f>
        <v>0</v>
      </c>
      <c r="AJ3037">
        <f>IF(AND(Employee1[[#This Row],[ManagerRating]]="Above and Beyond", Employee1[[#This Row],[YearsInMostRecentRole]]&gt;=3),1,0)</f>
        <v>0</v>
      </c>
    </row>
    <row r="3038" spans="1:36" x14ac:dyDescent="0.35">
      <c r="A3038" s="44" t="s">
        <v>2310</v>
      </c>
      <c r="B3038" s="44" t="s">
        <v>33</v>
      </c>
      <c r="C3038">
        <v>36</v>
      </c>
      <c r="D3038" s="44" t="s">
        <v>7988</v>
      </c>
      <c r="E3038" s="44" t="s">
        <v>23</v>
      </c>
      <c r="F3038" s="44" t="s">
        <v>24</v>
      </c>
      <c r="G3038">
        <v>7</v>
      </c>
      <c r="H3038" s="44" t="s">
        <v>7915</v>
      </c>
      <c r="I3038" s="44" t="s">
        <v>55</v>
      </c>
      <c r="J3038" s="44" t="s">
        <v>26</v>
      </c>
      <c r="K3038">
        <v>3</v>
      </c>
      <c r="L3038" s="44" t="s">
        <v>51</v>
      </c>
      <c r="M3038" s="44" t="s">
        <v>28</v>
      </c>
      <c r="N3038" s="44" t="s">
        <v>35</v>
      </c>
      <c r="O3038" s="44" t="s">
        <v>7931</v>
      </c>
      <c r="P3038">
        <v>243989</v>
      </c>
      <c r="Q3038" s="44" t="s">
        <v>36</v>
      </c>
      <c r="R3038" s="1">
        <v>44030</v>
      </c>
      <c r="S3038" s="44" t="s">
        <v>36</v>
      </c>
      <c r="T3038" s="1">
        <v>44395</v>
      </c>
      <c r="U3038">
        <v>1</v>
      </c>
      <c r="V3038">
        <v>0</v>
      </c>
      <c r="W3038">
        <v>1</v>
      </c>
      <c r="X3038">
        <v>1</v>
      </c>
      <c r="Y3038" s="44" t="s">
        <v>6055</v>
      </c>
      <c r="Z3038" s="1">
        <v>44287</v>
      </c>
      <c r="AA3038" t="s">
        <v>7958</v>
      </c>
      <c r="AB3038" t="s">
        <v>7958</v>
      </c>
      <c r="AC3038" t="s">
        <v>7955</v>
      </c>
      <c r="AD3038">
        <v>3</v>
      </c>
      <c r="AE3038">
        <v>2</v>
      </c>
      <c r="AF3038" t="s">
        <v>7991</v>
      </c>
      <c r="AG3038" t="s">
        <v>7976</v>
      </c>
      <c r="AH3038" t="s">
        <v>7976</v>
      </c>
      <c r="AI3038">
        <f>IF(Employee1[[#This Row],[ManagerRating]]="Needs Improvement",1,0)</f>
        <v>0</v>
      </c>
      <c r="AJ3038">
        <f>IF(AND(Employee1[[#This Row],[ManagerRating]]="Above and Beyond", Employee1[[#This Row],[YearsInMostRecentRole]]&gt;=3),1,0)</f>
        <v>0</v>
      </c>
    </row>
    <row r="3039" spans="1:36" x14ac:dyDescent="0.35">
      <c r="A3039" s="44" t="s">
        <v>123</v>
      </c>
      <c r="B3039" s="44" t="s">
        <v>33</v>
      </c>
      <c r="C3039">
        <v>44</v>
      </c>
      <c r="D3039" s="44" t="s">
        <v>7989</v>
      </c>
      <c r="E3039" s="44" t="s">
        <v>23</v>
      </c>
      <c r="F3039" s="44" t="s">
        <v>24</v>
      </c>
      <c r="G3039">
        <v>40</v>
      </c>
      <c r="H3039" s="44" t="s">
        <v>7917</v>
      </c>
      <c r="I3039" s="44" t="s">
        <v>55</v>
      </c>
      <c r="J3039" s="44" t="s">
        <v>26</v>
      </c>
      <c r="K3039">
        <v>2</v>
      </c>
      <c r="L3039" s="44" t="s">
        <v>96</v>
      </c>
      <c r="M3039" s="44" t="s">
        <v>79</v>
      </c>
      <c r="N3039" s="44" t="s">
        <v>29</v>
      </c>
      <c r="O3039" s="44" t="s">
        <v>7930</v>
      </c>
      <c r="P3039">
        <v>285620</v>
      </c>
      <c r="Q3039" s="44" t="s">
        <v>30</v>
      </c>
      <c r="R3039" s="1">
        <v>40938</v>
      </c>
      <c r="S3039" s="44" t="s">
        <v>30</v>
      </c>
      <c r="T3039" s="1">
        <v>44591</v>
      </c>
      <c r="U3039">
        <v>10</v>
      </c>
      <c r="V3039">
        <v>6</v>
      </c>
      <c r="W3039">
        <v>8</v>
      </c>
      <c r="X3039">
        <v>4</v>
      </c>
      <c r="Y3039" s="44" t="s">
        <v>6056</v>
      </c>
      <c r="Z3039" s="1">
        <v>44287</v>
      </c>
      <c r="AA3039" t="s">
        <v>7958</v>
      </c>
      <c r="AB3039" t="s">
        <v>7958</v>
      </c>
      <c r="AC3039" t="s">
        <v>7991</v>
      </c>
      <c r="AD3039">
        <v>1</v>
      </c>
      <c r="AE3039">
        <v>1</v>
      </c>
      <c r="AF3039" t="s">
        <v>7959</v>
      </c>
      <c r="AG3039" t="s">
        <v>7975</v>
      </c>
      <c r="AH3039" t="s">
        <v>7975</v>
      </c>
      <c r="AI3039">
        <f>IF(Employee1[[#This Row],[ManagerRating]]="Needs Improvement",1,0)</f>
        <v>0</v>
      </c>
      <c r="AJ3039">
        <f>IF(AND(Employee1[[#This Row],[ManagerRating]]="Above and Beyond", Employee1[[#This Row],[YearsInMostRecentRole]]&gt;=3),1,0)</f>
        <v>1</v>
      </c>
    </row>
    <row r="3040" spans="1:36" x14ac:dyDescent="0.35">
      <c r="A3040" s="44" t="s">
        <v>521</v>
      </c>
      <c r="B3040" s="44" t="s">
        <v>33</v>
      </c>
      <c r="C3040">
        <v>30</v>
      </c>
      <c r="D3040" s="44" t="s">
        <v>7987</v>
      </c>
      <c r="E3040" s="44" t="s">
        <v>59</v>
      </c>
      <c r="F3040" s="44" t="s">
        <v>46</v>
      </c>
      <c r="G3040">
        <v>7</v>
      </c>
      <c r="H3040" s="44" t="s">
        <v>7915</v>
      </c>
      <c r="I3040" s="44" t="s">
        <v>55</v>
      </c>
      <c r="J3040" s="44" t="s">
        <v>107</v>
      </c>
      <c r="K3040">
        <v>3</v>
      </c>
      <c r="L3040" s="44" t="s">
        <v>47</v>
      </c>
      <c r="M3040" s="44" t="s">
        <v>71</v>
      </c>
      <c r="N3040" s="44" t="s">
        <v>42</v>
      </c>
      <c r="O3040" s="44" t="s">
        <v>7931</v>
      </c>
      <c r="P3040">
        <v>138989</v>
      </c>
      <c r="Q3040" s="44" t="s">
        <v>36</v>
      </c>
      <c r="R3040" s="1">
        <v>41500</v>
      </c>
      <c r="S3040" s="44" t="s">
        <v>30</v>
      </c>
      <c r="T3040" s="1">
        <v>44787</v>
      </c>
      <c r="U3040">
        <v>9</v>
      </c>
      <c r="V3040">
        <v>2</v>
      </c>
      <c r="W3040">
        <v>4</v>
      </c>
      <c r="X3040">
        <v>8</v>
      </c>
      <c r="Y3040" s="44" t="s">
        <v>6057</v>
      </c>
      <c r="Z3040" s="1">
        <v>44287</v>
      </c>
      <c r="AA3040" t="s">
        <v>7991</v>
      </c>
      <c r="AB3040" t="s">
        <v>7991</v>
      </c>
      <c r="AC3040" t="s">
        <v>7958</v>
      </c>
      <c r="AD3040">
        <v>1</v>
      </c>
      <c r="AE3040">
        <v>0</v>
      </c>
      <c r="AF3040" t="s">
        <v>7959</v>
      </c>
      <c r="AG3040" t="s">
        <v>7976</v>
      </c>
      <c r="AH3040" t="s">
        <v>7976</v>
      </c>
      <c r="AI3040">
        <f>IF(Employee1[[#This Row],[ManagerRating]]="Needs Improvement",1,0)</f>
        <v>0</v>
      </c>
      <c r="AJ3040">
        <f>IF(AND(Employee1[[#This Row],[ManagerRating]]="Above and Beyond", Employee1[[#This Row],[YearsInMostRecentRole]]&gt;=3),1,0)</f>
        <v>0</v>
      </c>
    </row>
    <row r="3041" spans="1:36" x14ac:dyDescent="0.35">
      <c r="A3041" s="44" t="s">
        <v>762</v>
      </c>
      <c r="B3041" s="44" t="s">
        <v>22</v>
      </c>
      <c r="C3041">
        <v>33</v>
      </c>
      <c r="D3041" s="44" t="s">
        <v>7988</v>
      </c>
      <c r="E3041" s="44" t="s">
        <v>59</v>
      </c>
      <c r="F3041" s="44" t="s">
        <v>24</v>
      </c>
      <c r="G3041">
        <v>29</v>
      </c>
      <c r="H3041" s="44" t="s">
        <v>7917</v>
      </c>
      <c r="I3041" s="44" t="s">
        <v>25</v>
      </c>
      <c r="J3041" s="44" t="s">
        <v>26</v>
      </c>
      <c r="K3041">
        <v>3</v>
      </c>
      <c r="L3041" s="44" t="s">
        <v>96</v>
      </c>
      <c r="M3041" s="44" t="s">
        <v>28</v>
      </c>
      <c r="N3041" s="44" t="s">
        <v>42</v>
      </c>
      <c r="O3041" s="44" t="s">
        <v>7932</v>
      </c>
      <c r="P3041">
        <v>65094</v>
      </c>
      <c r="Q3041" s="44" t="s">
        <v>30</v>
      </c>
      <c r="R3041" s="1">
        <v>41810</v>
      </c>
      <c r="S3041" s="44" t="s">
        <v>30</v>
      </c>
      <c r="T3041" s="1">
        <v>44732</v>
      </c>
      <c r="U3041">
        <v>8</v>
      </c>
      <c r="V3041">
        <v>8</v>
      </c>
      <c r="W3041">
        <v>8</v>
      </c>
      <c r="X3041">
        <v>0</v>
      </c>
      <c r="Y3041" s="44" t="s">
        <v>6058</v>
      </c>
      <c r="Z3041" s="1">
        <v>44287</v>
      </c>
      <c r="AA3041" t="s">
        <v>7958</v>
      </c>
      <c r="AB3041" t="s">
        <v>7955</v>
      </c>
      <c r="AC3041" t="s">
        <v>7955</v>
      </c>
      <c r="AD3041">
        <v>2</v>
      </c>
      <c r="AE3041">
        <v>1</v>
      </c>
      <c r="AF3041" t="s">
        <v>7959</v>
      </c>
      <c r="AG3041" t="s">
        <v>7976</v>
      </c>
      <c r="AH3041" t="s">
        <v>7976</v>
      </c>
      <c r="AI3041">
        <f>IF(Employee1[[#This Row],[ManagerRating]]="Needs Improvement",1,0)</f>
        <v>0</v>
      </c>
      <c r="AJ3041">
        <f>IF(AND(Employee1[[#This Row],[ManagerRating]]="Above and Beyond", Employee1[[#This Row],[YearsInMostRecentRole]]&gt;=3),1,0)</f>
        <v>0</v>
      </c>
    </row>
    <row r="3042" spans="1:36" x14ac:dyDescent="0.35">
      <c r="A3042" s="44" t="s">
        <v>1598</v>
      </c>
      <c r="B3042" s="44" t="s">
        <v>22</v>
      </c>
      <c r="C3042">
        <v>24</v>
      </c>
      <c r="D3042" s="44" t="s">
        <v>7987</v>
      </c>
      <c r="E3042" s="44" t="s">
        <v>23</v>
      </c>
      <c r="F3042" s="44" t="s">
        <v>46</v>
      </c>
      <c r="G3042">
        <v>5</v>
      </c>
      <c r="H3042" s="44" t="s">
        <v>7915</v>
      </c>
      <c r="I3042" s="44" t="s">
        <v>55</v>
      </c>
      <c r="J3042" s="44" t="s">
        <v>26</v>
      </c>
      <c r="K3042">
        <v>1</v>
      </c>
      <c r="L3042" s="44" t="s">
        <v>61</v>
      </c>
      <c r="M3042" s="44" t="s">
        <v>71</v>
      </c>
      <c r="N3042" s="44" t="s">
        <v>35</v>
      </c>
      <c r="O3042" s="44" t="s">
        <v>7932</v>
      </c>
      <c r="P3042">
        <v>100818</v>
      </c>
      <c r="Q3042" s="44" t="s">
        <v>30</v>
      </c>
      <c r="R3042" s="1">
        <v>43093</v>
      </c>
      <c r="S3042" s="44" t="s">
        <v>30</v>
      </c>
      <c r="T3042" s="1">
        <v>44919</v>
      </c>
      <c r="U3042">
        <v>5</v>
      </c>
      <c r="V3042">
        <v>1</v>
      </c>
      <c r="W3042">
        <v>3</v>
      </c>
      <c r="X3042">
        <v>0</v>
      </c>
      <c r="Y3042" s="44" t="s">
        <v>6059</v>
      </c>
      <c r="Z3042" s="1">
        <v>44288</v>
      </c>
      <c r="AA3042" t="s">
        <v>7958</v>
      </c>
      <c r="AB3042" t="s">
        <v>7958</v>
      </c>
      <c r="AC3042" t="s">
        <v>7991</v>
      </c>
      <c r="AD3042">
        <v>2</v>
      </c>
      <c r="AE3042">
        <v>1</v>
      </c>
      <c r="AF3042" t="s">
        <v>7958</v>
      </c>
      <c r="AG3042" t="s">
        <v>7974</v>
      </c>
      <c r="AH3042" t="s">
        <v>7974</v>
      </c>
      <c r="AI3042">
        <f>IF(Employee1[[#This Row],[ManagerRating]]="Needs Improvement",1,0)</f>
        <v>0</v>
      </c>
      <c r="AJ3042">
        <f>IF(AND(Employee1[[#This Row],[ManagerRating]]="Above and Beyond", Employee1[[#This Row],[YearsInMostRecentRole]]&gt;=3),1,0)</f>
        <v>0</v>
      </c>
    </row>
    <row r="3043" spans="1:36" x14ac:dyDescent="0.35">
      <c r="A3043" s="44" t="s">
        <v>1710</v>
      </c>
      <c r="B3043" s="44" t="s">
        <v>22</v>
      </c>
      <c r="C3043">
        <v>36</v>
      </c>
      <c r="D3043" s="44" t="s">
        <v>7988</v>
      </c>
      <c r="E3043" s="44" t="s">
        <v>59</v>
      </c>
      <c r="F3043" s="44" t="s">
        <v>46</v>
      </c>
      <c r="G3043">
        <v>35</v>
      </c>
      <c r="H3043" s="44" t="s">
        <v>7917</v>
      </c>
      <c r="I3043" s="44" t="s">
        <v>25</v>
      </c>
      <c r="J3043" s="44" t="s">
        <v>26</v>
      </c>
      <c r="K3043">
        <v>1</v>
      </c>
      <c r="L3043" s="44" t="s">
        <v>61</v>
      </c>
      <c r="M3043" s="44" t="s">
        <v>85</v>
      </c>
      <c r="N3043" s="44" t="s">
        <v>29</v>
      </c>
      <c r="O3043" s="44" t="s">
        <v>7930</v>
      </c>
      <c r="P3043">
        <v>356378</v>
      </c>
      <c r="Q3043" s="44" t="s">
        <v>36</v>
      </c>
      <c r="R3043" s="1">
        <v>43250</v>
      </c>
      <c r="S3043" s="44" t="s">
        <v>30</v>
      </c>
      <c r="T3043" s="1">
        <v>44711</v>
      </c>
      <c r="U3043">
        <v>4</v>
      </c>
      <c r="V3043">
        <v>2</v>
      </c>
      <c r="W3043">
        <v>4</v>
      </c>
      <c r="X3043">
        <v>4</v>
      </c>
      <c r="Y3043" s="44" t="s">
        <v>6060</v>
      </c>
      <c r="Z3043" s="1">
        <v>44288</v>
      </c>
      <c r="AA3043" t="s">
        <v>7958</v>
      </c>
      <c r="AB3043" t="s">
        <v>7959</v>
      </c>
      <c r="AC3043" t="s">
        <v>7991</v>
      </c>
      <c r="AD3043">
        <v>1</v>
      </c>
      <c r="AE3043">
        <v>3</v>
      </c>
      <c r="AF3043" t="s">
        <v>7959</v>
      </c>
      <c r="AG3043" t="s">
        <v>7975</v>
      </c>
      <c r="AH3043" t="s">
        <v>7976</v>
      </c>
      <c r="AI3043">
        <f>IF(Employee1[[#This Row],[ManagerRating]]="Needs Improvement",1,0)</f>
        <v>0</v>
      </c>
      <c r="AJ3043">
        <f>IF(AND(Employee1[[#This Row],[ManagerRating]]="Above and Beyond", Employee1[[#This Row],[YearsInMostRecentRole]]&gt;=3),1,0)</f>
        <v>0</v>
      </c>
    </row>
    <row r="3044" spans="1:36" x14ac:dyDescent="0.35">
      <c r="A3044" s="44" t="s">
        <v>1052</v>
      </c>
      <c r="B3044" s="44" t="s">
        <v>22</v>
      </c>
      <c r="C3044">
        <v>27</v>
      </c>
      <c r="D3044" s="44" t="s">
        <v>7987</v>
      </c>
      <c r="E3044" s="44" t="s">
        <v>23</v>
      </c>
      <c r="F3044" s="44" t="s">
        <v>46</v>
      </c>
      <c r="G3044">
        <v>5</v>
      </c>
      <c r="H3044" s="44" t="s">
        <v>7915</v>
      </c>
      <c r="I3044" s="44" t="s">
        <v>55</v>
      </c>
      <c r="J3044" s="44" t="s">
        <v>60</v>
      </c>
      <c r="K3044">
        <v>3</v>
      </c>
      <c r="L3044" s="44" t="s">
        <v>47</v>
      </c>
      <c r="M3044" s="44" t="s">
        <v>48</v>
      </c>
      <c r="N3044" s="44" t="s">
        <v>42</v>
      </c>
      <c r="O3044" s="44" t="s">
        <v>7931</v>
      </c>
      <c r="P3044">
        <v>238435</v>
      </c>
      <c r="Q3044" s="44" t="s">
        <v>30</v>
      </c>
      <c r="R3044" s="1">
        <v>42223</v>
      </c>
      <c r="S3044" s="44" t="s">
        <v>30</v>
      </c>
      <c r="T3044" s="1">
        <v>44780</v>
      </c>
      <c r="U3044">
        <v>7</v>
      </c>
      <c r="V3044">
        <v>2</v>
      </c>
      <c r="W3044">
        <v>4</v>
      </c>
      <c r="X3044">
        <v>1</v>
      </c>
      <c r="Y3044" s="44" t="s">
        <v>6061</v>
      </c>
      <c r="Z3044" s="1">
        <v>44289</v>
      </c>
      <c r="AA3044" t="s">
        <v>7956</v>
      </c>
      <c r="AB3044" t="s">
        <v>7991</v>
      </c>
      <c r="AC3044" t="s">
        <v>7991</v>
      </c>
      <c r="AD3044">
        <v>2</v>
      </c>
      <c r="AE3044">
        <v>1</v>
      </c>
      <c r="AF3044" t="s">
        <v>7991</v>
      </c>
      <c r="AG3044" t="s">
        <v>7974</v>
      </c>
      <c r="AH3044" t="s">
        <v>7974</v>
      </c>
      <c r="AI3044">
        <f>IF(Employee1[[#This Row],[ManagerRating]]="Needs Improvement",1,0)</f>
        <v>0</v>
      </c>
      <c r="AJ3044">
        <f>IF(AND(Employee1[[#This Row],[ManagerRating]]="Above and Beyond", Employee1[[#This Row],[YearsInMostRecentRole]]&gt;=3),1,0)</f>
        <v>0</v>
      </c>
    </row>
    <row r="3045" spans="1:36" x14ac:dyDescent="0.35">
      <c r="A3045" s="44" t="s">
        <v>1014</v>
      </c>
      <c r="B3045" s="44" t="s">
        <v>45</v>
      </c>
      <c r="C3045">
        <v>27</v>
      </c>
      <c r="D3045" s="44" t="s">
        <v>7987</v>
      </c>
      <c r="E3045" s="44" t="s">
        <v>23</v>
      </c>
      <c r="F3045" s="44" t="s">
        <v>46</v>
      </c>
      <c r="G3045">
        <v>20</v>
      </c>
      <c r="H3045" s="44" t="s">
        <v>7916</v>
      </c>
      <c r="I3045" s="44" t="s">
        <v>34</v>
      </c>
      <c r="J3045" s="44" t="s">
        <v>26</v>
      </c>
      <c r="K3045">
        <v>1</v>
      </c>
      <c r="L3045" s="44" t="s">
        <v>135</v>
      </c>
      <c r="M3045" s="44" t="s">
        <v>82</v>
      </c>
      <c r="N3045" s="44" t="s">
        <v>35</v>
      </c>
      <c r="O3045" s="44" t="s">
        <v>7933</v>
      </c>
      <c r="P3045">
        <v>22986</v>
      </c>
      <c r="Q3045" s="44" t="s">
        <v>36</v>
      </c>
      <c r="R3045" s="1">
        <v>42157</v>
      </c>
      <c r="S3045" s="44" t="s">
        <v>30</v>
      </c>
      <c r="T3045" s="1">
        <v>44714</v>
      </c>
      <c r="U3045">
        <v>7</v>
      </c>
      <c r="V3045">
        <v>6</v>
      </c>
      <c r="W3045">
        <v>7</v>
      </c>
      <c r="X3045">
        <v>0</v>
      </c>
      <c r="Y3045" s="44" t="s">
        <v>6062</v>
      </c>
      <c r="Z3045" s="1">
        <v>44289</v>
      </c>
      <c r="AA3045" t="s">
        <v>7991</v>
      </c>
      <c r="AB3045" t="s">
        <v>7958</v>
      </c>
      <c r="AC3045" t="s">
        <v>7956</v>
      </c>
      <c r="AD3045">
        <v>3</v>
      </c>
      <c r="AE3045">
        <v>2</v>
      </c>
      <c r="AF3045" t="s">
        <v>7991</v>
      </c>
      <c r="AG3045" t="s">
        <v>7976</v>
      </c>
      <c r="AH3045" t="s">
        <v>7976</v>
      </c>
      <c r="AI3045">
        <f>IF(Employee1[[#This Row],[ManagerRating]]="Needs Improvement",1,0)</f>
        <v>0</v>
      </c>
      <c r="AJ3045">
        <f>IF(AND(Employee1[[#This Row],[ManagerRating]]="Above and Beyond", Employee1[[#This Row],[YearsInMostRecentRole]]&gt;=3),1,0)</f>
        <v>0</v>
      </c>
    </row>
    <row r="3046" spans="1:36" x14ac:dyDescent="0.35">
      <c r="A3046" s="44" t="s">
        <v>1276</v>
      </c>
      <c r="B3046" s="44" t="s">
        <v>22</v>
      </c>
      <c r="C3046">
        <v>25</v>
      </c>
      <c r="D3046" s="44" t="s">
        <v>7987</v>
      </c>
      <c r="E3046" s="44" t="s">
        <v>23</v>
      </c>
      <c r="F3046" s="44" t="s">
        <v>46</v>
      </c>
      <c r="G3046">
        <v>13</v>
      </c>
      <c r="H3046" s="44" t="s">
        <v>7915</v>
      </c>
      <c r="I3046" s="44" t="s">
        <v>25</v>
      </c>
      <c r="J3046" s="44" t="s">
        <v>26</v>
      </c>
      <c r="K3046">
        <v>3</v>
      </c>
      <c r="L3046" s="44" t="s">
        <v>61</v>
      </c>
      <c r="M3046" s="44" t="s">
        <v>138</v>
      </c>
      <c r="N3046" s="44" t="s">
        <v>42</v>
      </c>
      <c r="O3046" s="44" t="s">
        <v>7931</v>
      </c>
      <c r="P3046">
        <v>211401</v>
      </c>
      <c r="Q3046" s="44" t="s">
        <v>30</v>
      </c>
      <c r="R3046" s="1">
        <v>42568</v>
      </c>
      <c r="S3046" s="44" t="s">
        <v>30</v>
      </c>
      <c r="T3046" s="1">
        <v>44759</v>
      </c>
      <c r="U3046">
        <v>6</v>
      </c>
      <c r="V3046">
        <v>1</v>
      </c>
      <c r="W3046">
        <v>1</v>
      </c>
      <c r="X3046">
        <v>3</v>
      </c>
      <c r="Y3046" s="44" t="s">
        <v>6063</v>
      </c>
      <c r="Z3046" s="1">
        <v>44289</v>
      </c>
      <c r="AA3046" t="s">
        <v>7959</v>
      </c>
      <c r="AB3046" t="s">
        <v>7956</v>
      </c>
      <c r="AC3046" t="s">
        <v>7959</v>
      </c>
      <c r="AD3046">
        <v>3</v>
      </c>
      <c r="AE3046">
        <v>0</v>
      </c>
      <c r="AF3046" t="s">
        <v>7991</v>
      </c>
      <c r="AG3046" t="s">
        <v>7975</v>
      </c>
      <c r="AH3046" t="s">
        <v>7976</v>
      </c>
      <c r="AI3046">
        <f>IF(Employee1[[#This Row],[ManagerRating]]="Needs Improvement",1,0)</f>
        <v>0</v>
      </c>
      <c r="AJ3046">
        <f>IF(AND(Employee1[[#This Row],[ManagerRating]]="Above and Beyond", Employee1[[#This Row],[YearsInMostRecentRole]]&gt;=3),1,0)</f>
        <v>0</v>
      </c>
    </row>
    <row r="3047" spans="1:36" x14ac:dyDescent="0.35">
      <c r="A3047" s="44" t="s">
        <v>2070</v>
      </c>
      <c r="B3047" s="44" t="s">
        <v>22</v>
      </c>
      <c r="C3047">
        <v>23</v>
      </c>
      <c r="D3047" s="44" t="s">
        <v>7987</v>
      </c>
      <c r="E3047" s="44" t="s">
        <v>70</v>
      </c>
      <c r="F3047" s="44" t="s">
        <v>46</v>
      </c>
      <c r="G3047">
        <v>28</v>
      </c>
      <c r="H3047" s="44" t="s">
        <v>7917</v>
      </c>
      <c r="I3047" s="44" t="s">
        <v>34</v>
      </c>
      <c r="J3047" s="44" t="s">
        <v>26</v>
      </c>
      <c r="K3047">
        <v>2</v>
      </c>
      <c r="L3047" s="44" t="s">
        <v>47</v>
      </c>
      <c r="M3047" s="44" t="s">
        <v>71</v>
      </c>
      <c r="N3047" s="44" t="s">
        <v>35</v>
      </c>
      <c r="O3047" s="44" t="s">
        <v>7932</v>
      </c>
      <c r="P3047">
        <v>57133</v>
      </c>
      <c r="Q3047" s="44" t="s">
        <v>30</v>
      </c>
      <c r="R3047" s="1">
        <v>43700</v>
      </c>
      <c r="S3047" s="44" t="s">
        <v>36</v>
      </c>
      <c r="T3047" s="1">
        <v>44796</v>
      </c>
      <c r="U3047">
        <v>3</v>
      </c>
      <c r="V3047">
        <v>0</v>
      </c>
      <c r="W3047">
        <v>0</v>
      </c>
      <c r="X3047">
        <v>1</v>
      </c>
      <c r="Y3047" s="44" t="s">
        <v>6064</v>
      </c>
      <c r="Z3047" s="1">
        <v>44290</v>
      </c>
      <c r="AA3047" t="s">
        <v>7958</v>
      </c>
      <c r="AB3047" t="s">
        <v>7991</v>
      </c>
      <c r="AC3047" t="s">
        <v>7955</v>
      </c>
      <c r="AD3047">
        <v>2</v>
      </c>
      <c r="AE3047">
        <v>1</v>
      </c>
      <c r="AF3047" t="s">
        <v>7991</v>
      </c>
      <c r="AG3047" t="s">
        <v>7975</v>
      </c>
      <c r="AH3047" t="s">
        <v>7976</v>
      </c>
      <c r="AI3047">
        <f>IF(Employee1[[#This Row],[ManagerRating]]="Needs Improvement",1,0)</f>
        <v>0</v>
      </c>
      <c r="AJ3047">
        <f>IF(AND(Employee1[[#This Row],[ManagerRating]]="Above and Beyond", Employee1[[#This Row],[YearsInMostRecentRole]]&gt;=3),1,0)</f>
        <v>0</v>
      </c>
    </row>
    <row r="3048" spans="1:36" x14ac:dyDescent="0.35">
      <c r="A3048" s="44" t="s">
        <v>844</v>
      </c>
      <c r="B3048" s="44" t="s">
        <v>33</v>
      </c>
      <c r="C3048">
        <v>44</v>
      </c>
      <c r="D3048" s="44" t="s">
        <v>7989</v>
      </c>
      <c r="E3048" s="44" t="s">
        <v>23</v>
      </c>
      <c r="F3048" s="44" t="s">
        <v>24</v>
      </c>
      <c r="G3048">
        <v>35</v>
      </c>
      <c r="H3048" s="44" t="s">
        <v>7917</v>
      </c>
      <c r="I3048" s="44" t="s">
        <v>34</v>
      </c>
      <c r="J3048" s="44" t="s">
        <v>56</v>
      </c>
      <c r="K3048">
        <v>3</v>
      </c>
      <c r="L3048" s="44" t="s">
        <v>27</v>
      </c>
      <c r="M3048" s="44" t="s">
        <v>116</v>
      </c>
      <c r="N3048" s="44" t="s">
        <v>42</v>
      </c>
      <c r="O3048" s="44" t="s">
        <v>7932</v>
      </c>
      <c r="P3048">
        <v>75667</v>
      </c>
      <c r="Q3048" s="44" t="s">
        <v>30</v>
      </c>
      <c r="R3048" s="1">
        <v>41939</v>
      </c>
      <c r="S3048" s="44" t="s">
        <v>30</v>
      </c>
      <c r="T3048" s="1">
        <v>44861</v>
      </c>
      <c r="U3048">
        <v>8</v>
      </c>
      <c r="V3048">
        <v>6</v>
      </c>
      <c r="W3048">
        <v>6</v>
      </c>
      <c r="X3048">
        <v>3</v>
      </c>
      <c r="Y3048" s="44" t="s">
        <v>6065</v>
      </c>
      <c r="Z3048" s="1">
        <v>44290</v>
      </c>
      <c r="AA3048" t="s">
        <v>7991</v>
      </c>
      <c r="AB3048" t="s">
        <v>7955</v>
      </c>
      <c r="AC3048" t="s">
        <v>7991</v>
      </c>
      <c r="AD3048">
        <v>1</v>
      </c>
      <c r="AE3048">
        <v>0</v>
      </c>
      <c r="AF3048" t="s">
        <v>7959</v>
      </c>
      <c r="AG3048" t="s">
        <v>7974</v>
      </c>
      <c r="AH3048" t="s">
        <v>7974</v>
      </c>
      <c r="AI3048">
        <f>IF(Employee1[[#This Row],[ManagerRating]]="Needs Improvement",1,0)</f>
        <v>0</v>
      </c>
      <c r="AJ3048">
        <f>IF(AND(Employee1[[#This Row],[ManagerRating]]="Above and Beyond", Employee1[[#This Row],[YearsInMostRecentRole]]&gt;=3),1,0)</f>
        <v>0</v>
      </c>
    </row>
    <row r="3049" spans="1:36" x14ac:dyDescent="0.35">
      <c r="A3049" s="44" t="s">
        <v>1504</v>
      </c>
      <c r="B3049" s="44" t="s">
        <v>22</v>
      </c>
      <c r="C3049">
        <v>25</v>
      </c>
      <c r="D3049" s="44" t="s">
        <v>7987</v>
      </c>
      <c r="E3049" s="44" t="s">
        <v>23</v>
      </c>
      <c r="F3049" s="44" t="s">
        <v>46</v>
      </c>
      <c r="G3049">
        <v>21</v>
      </c>
      <c r="H3049" s="44" t="s">
        <v>7916</v>
      </c>
      <c r="I3049" s="44" t="s">
        <v>34</v>
      </c>
      <c r="J3049" s="44" t="s">
        <v>26</v>
      </c>
      <c r="K3049">
        <v>1</v>
      </c>
      <c r="L3049" s="44" t="s">
        <v>61</v>
      </c>
      <c r="M3049" s="44" t="s">
        <v>85</v>
      </c>
      <c r="N3049" s="44" t="s">
        <v>29</v>
      </c>
      <c r="O3049" s="44" t="s">
        <v>7932</v>
      </c>
      <c r="P3049">
        <v>64398</v>
      </c>
      <c r="Q3049" s="44" t="s">
        <v>30</v>
      </c>
      <c r="R3049" s="1">
        <v>42943</v>
      </c>
      <c r="S3049" s="44" t="s">
        <v>30</v>
      </c>
      <c r="T3049" s="1">
        <v>44769</v>
      </c>
      <c r="U3049">
        <v>5</v>
      </c>
      <c r="V3049">
        <v>2</v>
      </c>
      <c r="W3049">
        <v>3</v>
      </c>
      <c r="X3049">
        <v>3</v>
      </c>
      <c r="Y3049" s="44" t="s">
        <v>6066</v>
      </c>
      <c r="Z3049" s="1">
        <v>44291</v>
      </c>
      <c r="AA3049" t="s">
        <v>7991</v>
      </c>
      <c r="AB3049" t="s">
        <v>7959</v>
      </c>
      <c r="AC3049" t="s">
        <v>7958</v>
      </c>
      <c r="AD3049">
        <v>1</v>
      </c>
      <c r="AE3049">
        <v>0</v>
      </c>
      <c r="AF3049" t="s">
        <v>7958</v>
      </c>
      <c r="AG3049" t="s">
        <v>7976</v>
      </c>
      <c r="AH3049" t="s">
        <v>7976</v>
      </c>
      <c r="AI3049">
        <f>IF(Employee1[[#This Row],[ManagerRating]]="Needs Improvement",1,0)</f>
        <v>0</v>
      </c>
      <c r="AJ3049">
        <f>IF(AND(Employee1[[#This Row],[ManagerRating]]="Above and Beyond", Employee1[[#This Row],[YearsInMostRecentRole]]&gt;=3),1,0)</f>
        <v>0</v>
      </c>
    </row>
    <row r="3050" spans="1:36" x14ac:dyDescent="0.35">
      <c r="A3050" s="44" t="s">
        <v>347</v>
      </c>
      <c r="B3050" s="44" t="s">
        <v>22</v>
      </c>
      <c r="C3050">
        <v>34</v>
      </c>
      <c r="D3050" s="44" t="s">
        <v>7988</v>
      </c>
      <c r="E3050" s="44" t="s">
        <v>23</v>
      </c>
      <c r="F3050" s="44" t="s">
        <v>46</v>
      </c>
      <c r="G3050">
        <v>41</v>
      </c>
      <c r="H3050" s="44" t="s">
        <v>7917</v>
      </c>
      <c r="I3050" s="44" t="s">
        <v>55</v>
      </c>
      <c r="J3050" s="44" t="s">
        <v>60</v>
      </c>
      <c r="K3050">
        <v>3</v>
      </c>
      <c r="L3050" s="44" t="s">
        <v>47</v>
      </c>
      <c r="M3050" s="44" t="s">
        <v>82</v>
      </c>
      <c r="N3050" s="44" t="s">
        <v>42</v>
      </c>
      <c r="O3050" s="44" t="s">
        <v>7932</v>
      </c>
      <c r="P3050">
        <v>50386</v>
      </c>
      <c r="Q3050" s="44" t="s">
        <v>30</v>
      </c>
      <c r="R3050" s="1">
        <v>41049</v>
      </c>
      <c r="S3050" s="44" t="s">
        <v>30</v>
      </c>
      <c r="T3050" s="1">
        <v>44701</v>
      </c>
      <c r="U3050">
        <v>10</v>
      </c>
      <c r="V3050">
        <v>8</v>
      </c>
      <c r="W3050">
        <v>9</v>
      </c>
      <c r="X3050">
        <v>10</v>
      </c>
      <c r="Y3050" s="44" t="s">
        <v>6067</v>
      </c>
      <c r="Z3050" s="1">
        <v>42034</v>
      </c>
      <c r="AA3050" t="s">
        <v>7955</v>
      </c>
      <c r="AB3050" t="s">
        <v>7955</v>
      </c>
      <c r="AC3050" t="s">
        <v>7958</v>
      </c>
      <c r="AD3050">
        <v>3</v>
      </c>
      <c r="AE3050">
        <v>0</v>
      </c>
      <c r="AF3050" t="s">
        <v>7955</v>
      </c>
      <c r="AG3050" t="s">
        <v>7974</v>
      </c>
      <c r="AH3050" t="s">
        <v>7974</v>
      </c>
      <c r="AI3050">
        <f>IF(Employee1[[#This Row],[ManagerRating]]="Needs Improvement",1,0)</f>
        <v>0</v>
      </c>
      <c r="AJ3050">
        <f>IF(AND(Employee1[[#This Row],[ManagerRating]]="Above and Beyond", Employee1[[#This Row],[YearsInMostRecentRole]]&gt;=3),1,0)</f>
        <v>0</v>
      </c>
    </row>
    <row r="3051" spans="1:36" x14ac:dyDescent="0.35">
      <c r="A3051" s="44" t="s">
        <v>1950</v>
      </c>
      <c r="B3051" s="44" t="s">
        <v>22</v>
      </c>
      <c r="C3051">
        <v>24</v>
      </c>
      <c r="D3051" s="44" t="s">
        <v>7987</v>
      </c>
      <c r="E3051" s="44" t="s">
        <v>23</v>
      </c>
      <c r="F3051" s="44" t="s">
        <v>46</v>
      </c>
      <c r="G3051">
        <v>17</v>
      </c>
      <c r="H3051" s="44" t="s">
        <v>7916</v>
      </c>
      <c r="I3051" s="44" t="s">
        <v>25</v>
      </c>
      <c r="J3051" s="44" t="s">
        <v>56</v>
      </c>
      <c r="K3051">
        <v>3</v>
      </c>
      <c r="L3051" s="44" t="s">
        <v>61</v>
      </c>
      <c r="M3051" s="44" t="s">
        <v>82</v>
      </c>
      <c r="N3051" s="44" t="s">
        <v>42</v>
      </c>
      <c r="O3051" s="44" t="s">
        <v>7933</v>
      </c>
      <c r="P3051">
        <v>26937</v>
      </c>
      <c r="Q3051" s="44" t="s">
        <v>30</v>
      </c>
      <c r="R3051" s="1">
        <v>43555</v>
      </c>
      <c r="S3051" s="44" t="s">
        <v>30</v>
      </c>
      <c r="T3051" s="1">
        <v>44651</v>
      </c>
      <c r="U3051">
        <v>3</v>
      </c>
      <c r="V3051">
        <v>2</v>
      </c>
      <c r="W3051">
        <v>2</v>
      </c>
      <c r="X3051">
        <v>1</v>
      </c>
      <c r="Y3051" s="44" t="s">
        <v>6068</v>
      </c>
      <c r="Z3051" s="1">
        <v>44291</v>
      </c>
      <c r="AA3051" t="s">
        <v>7991</v>
      </c>
      <c r="AB3051" t="s">
        <v>7955</v>
      </c>
      <c r="AC3051" t="s">
        <v>7958</v>
      </c>
      <c r="AD3051">
        <v>3</v>
      </c>
      <c r="AE3051">
        <v>2</v>
      </c>
      <c r="AF3051" t="s">
        <v>7958</v>
      </c>
      <c r="AG3051" t="s">
        <v>7975</v>
      </c>
      <c r="AH3051" t="s">
        <v>7976</v>
      </c>
      <c r="AI3051">
        <f>IF(Employee1[[#This Row],[ManagerRating]]="Needs Improvement",1,0)</f>
        <v>0</v>
      </c>
      <c r="AJ3051">
        <f>IF(AND(Employee1[[#This Row],[ManagerRating]]="Above and Beyond", Employee1[[#This Row],[YearsInMostRecentRole]]&gt;=3),1,0)</f>
        <v>0</v>
      </c>
    </row>
    <row r="3052" spans="1:36" x14ac:dyDescent="0.35">
      <c r="A3052" s="44" t="s">
        <v>37</v>
      </c>
      <c r="B3052" s="44" t="s">
        <v>33</v>
      </c>
      <c r="C3052">
        <v>43</v>
      </c>
      <c r="D3052" s="44" t="s">
        <v>7989</v>
      </c>
      <c r="E3052" s="44" t="s">
        <v>23</v>
      </c>
      <c r="F3052" s="44" t="s">
        <v>39</v>
      </c>
      <c r="G3052">
        <v>29</v>
      </c>
      <c r="H3052" s="44" t="s">
        <v>7917</v>
      </c>
      <c r="I3052" s="44" t="s">
        <v>34</v>
      </c>
      <c r="J3052" s="44" t="s">
        <v>40</v>
      </c>
      <c r="K3052">
        <v>4</v>
      </c>
      <c r="L3052" s="44" t="s">
        <v>27</v>
      </c>
      <c r="M3052" s="44" t="s">
        <v>41</v>
      </c>
      <c r="N3052" s="44" t="s">
        <v>42</v>
      </c>
      <c r="O3052" s="44" t="s">
        <v>7930</v>
      </c>
      <c r="P3052">
        <v>309964</v>
      </c>
      <c r="Q3052" s="44" t="s">
        <v>30</v>
      </c>
      <c r="R3052" s="1">
        <v>40912</v>
      </c>
      <c r="S3052" s="44" t="s">
        <v>30</v>
      </c>
      <c r="T3052" s="1">
        <v>44565</v>
      </c>
      <c r="U3052">
        <v>10</v>
      </c>
      <c r="V3052">
        <v>6</v>
      </c>
      <c r="W3052">
        <v>10</v>
      </c>
      <c r="X3052">
        <v>8</v>
      </c>
      <c r="Y3052" s="44" t="s">
        <v>6069</v>
      </c>
      <c r="Z3052" s="1">
        <v>44293</v>
      </c>
      <c r="AA3052" t="s">
        <v>7991</v>
      </c>
      <c r="AB3052" t="s">
        <v>7991</v>
      </c>
      <c r="AC3052" t="s">
        <v>7958</v>
      </c>
      <c r="AD3052">
        <v>3</v>
      </c>
      <c r="AE3052">
        <v>2</v>
      </c>
      <c r="AF3052" t="s">
        <v>7991</v>
      </c>
      <c r="AG3052" t="s">
        <v>7976</v>
      </c>
      <c r="AH3052" t="s">
        <v>7974</v>
      </c>
      <c r="AI3052">
        <f>IF(Employee1[[#This Row],[ManagerRating]]="Needs Improvement",1,0)</f>
        <v>0</v>
      </c>
      <c r="AJ3052">
        <f>IF(AND(Employee1[[#This Row],[ManagerRating]]="Above and Beyond", Employee1[[#This Row],[YearsInMostRecentRole]]&gt;=3),1,0)</f>
        <v>0</v>
      </c>
    </row>
    <row r="3053" spans="1:36" x14ac:dyDescent="0.35">
      <c r="A3053" s="44" t="s">
        <v>1584</v>
      </c>
      <c r="B3053" s="44" t="s">
        <v>22</v>
      </c>
      <c r="C3053">
        <v>35</v>
      </c>
      <c r="D3053" s="44" t="s">
        <v>7988</v>
      </c>
      <c r="E3053" s="44" t="s">
        <v>70</v>
      </c>
      <c r="F3053" s="44" t="s">
        <v>46</v>
      </c>
      <c r="G3053">
        <v>38</v>
      </c>
      <c r="H3053" s="44" t="s">
        <v>7917</v>
      </c>
      <c r="I3053" s="44" t="s">
        <v>55</v>
      </c>
      <c r="J3053" s="44" t="s">
        <v>56</v>
      </c>
      <c r="K3053">
        <v>5</v>
      </c>
      <c r="L3053" s="44" t="s">
        <v>61</v>
      </c>
      <c r="M3053" s="44" t="s">
        <v>48</v>
      </c>
      <c r="N3053" s="44" t="s">
        <v>35</v>
      </c>
      <c r="O3053" s="44" t="s">
        <v>7930</v>
      </c>
      <c r="P3053">
        <v>310285</v>
      </c>
      <c r="Q3053" s="44" t="s">
        <v>36</v>
      </c>
      <c r="R3053" s="1">
        <v>43069</v>
      </c>
      <c r="S3053" s="44" t="s">
        <v>30</v>
      </c>
      <c r="T3053" s="1">
        <v>44895</v>
      </c>
      <c r="U3053">
        <v>5</v>
      </c>
      <c r="V3053">
        <v>4</v>
      </c>
      <c r="W3053">
        <v>4</v>
      </c>
      <c r="X3053">
        <v>3</v>
      </c>
      <c r="Y3053" s="44" t="s">
        <v>6070</v>
      </c>
      <c r="Z3053" s="1">
        <v>44293</v>
      </c>
      <c r="AA3053" t="s">
        <v>7991</v>
      </c>
      <c r="AB3053" t="s">
        <v>7955</v>
      </c>
      <c r="AC3053" t="s">
        <v>7959</v>
      </c>
      <c r="AD3053">
        <v>3</v>
      </c>
      <c r="AE3053">
        <v>1</v>
      </c>
      <c r="AF3053" t="s">
        <v>7959</v>
      </c>
      <c r="AG3053" t="s">
        <v>7976</v>
      </c>
      <c r="AH3053" t="s">
        <v>7976</v>
      </c>
      <c r="AI3053">
        <f>IF(Employee1[[#This Row],[ManagerRating]]="Needs Improvement",1,0)</f>
        <v>0</v>
      </c>
      <c r="AJ3053">
        <f>IF(AND(Employee1[[#This Row],[ManagerRating]]="Above and Beyond", Employee1[[#This Row],[YearsInMostRecentRole]]&gt;=3),1,0)</f>
        <v>0</v>
      </c>
    </row>
    <row r="3054" spans="1:36" x14ac:dyDescent="0.35">
      <c r="A3054" s="44" t="s">
        <v>956</v>
      </c>
      <c r="B3054" s="44" t="s">
        <v>33</v>
      </c>
      <c r="C3054">
        <v>25</v>
      </c>
      <c r="D3054" s="44" t="s">
        <v>7987</v>
      </c>
      <c r="E3054" s="44" t="s">
        <v>23</v>
      </c>
      <c r="F3054" s="44" t="s">
        <v>46</v>
      </c>
      <c r="G3054">
        <v>23</v>
      </c>
      <c r="H3054" s="44" t="s">
        <v>7916</v>
      </c>
      <c r="I3054" s="44" t="s">
        <v>55</v>
      </c>
      <c r="J3054" s="44" t="s">
        <v>60</v>
      </c>
      <c r="K3054">
        <v>3</v>
      </c>
      <c r="L3054" s="44" t="s">
        <v>47</v>
      </c>
      <c r="M3054" s="44" t="s">
        <v>71</v>
      </c>
      <c r="N3054" s="44" t="s">
        <v>35</v>
      </c>
      <c r="O3054" s="44" t="s">
        <v>7933</v>
      </c>
      <c r="P3054">
        <v>24626</v>
      </c>
      <c r="Q3054" s="44" t="s">
        <v>30</v>
      </c>
      <c r="R3054" s="1">
        <v>42077</v>
      </c>
      <c r="S3054" s="44" t="s">
        <v>30</v>
      </c>
      <c r="T3054" s="1">
        <v>44634</v>
      </c>
      <c r="U3054">
        <v>7</v>
      </c>
      <c r="V3054">
        <v>7</v>
      </c>
      <c r="W3054">
        <v>7</v>
      </c>
      <c r="X3054">
        <v>1</v>
      </c>
      <c r="Y3054" s="44" t="s">
        <v>6071</v>
      </c>
      <c r="Z3054" s="1">
        <v>44294</v>
      </c>
      <c r="AA3054" t="s">
        <v>7991</v>
      </c>
      <c r="AB3054" t="s">
        <v>7956</v>
      </c>
      <c r="AC3054" t="s">
        <v>7956</v>
      </c>
      <c r="AD3054">
        <v>3</v>
      </c>
      <c r="AE3054">
        <v>1</v>
      </c>
      <c r="AF3054" t="s">
        <v>7959</v>
      </c>
      <c r="AG3054" t="s">
        <v>7976</v>
      </c>
      <c r="AH3054" t="s">
        <v>7976</v>
      </c>
      <c r="AI3054">
        <f>IF(Employee1[[#This Row],[ManagerRating]]="Needs Improvement",1,0)</f>
        <v>0</v>
      </c>
      <c r="AJ3054">
        <f>IF(AND(Employee1[[#This Row],[ManagerRating]]="Above and Beyond", Employee1[[#This Row],[YearsInMostRecentRole]]&gt;=3),1,0)</f>
        <v>0</v>
      </c>
    </row>
    <row r="3055" spans="1:36" x14ac:dyDescent="0.35">
      <c r="A3055" s="44" t="s">
        <v>1700</v>
      </c>
      <c r="B3055" s="44" t="s">
        <v>45</v>
      </c>
      <c r="C3055">
        <v>24</v>
      </c>
      <c r="D3055" s="44" t="s">
        <v>7987</v>
      </c>
      <c r="E3055" s="44" t="s">
        <v>23</v>
      </c>
      <c r="F3055" s="44" t="s">
        <v>46</v>
      </c>
      <c r="G3055">
        <v>7</v>
      </c>
      <c r="H3055" s="44" t="s">
        <v>7915</v>
      </c>
      <c r="I3055" s="44" t="s">
        <v>34</v>
      </c>
      <c r="J3055" s="44" t="s">
        <v>60</v>
      </c>
      <c r="K3055">
        <v>4</v>
      </c>
      <c r="L3055" s="44" t="s">
        <v>47</v>
      </c>
      <c r="M3055" s="44" t="s">
        <v>85</v>
      </c>
      <c r="N3055" s="44" t="s">
        <v>42</v>
      </c>
      <c r="O3055" s="44" t="s">
        <v>7933</v>
      </c>
      <c r="P3055">
        <v>44256</v>
      </c>
      <c r="Q3055" s="44" t="s">
        <v>30</v>
      </c>
      <c r="R3055" s="1">
        <v>43238</v>
      </c>
      <c r="S3055" s="44" t="s">
        <v>30</v>
      </c>
      <c r="T3055" s="1">
        <v>44699</v>
      </c>
      <c r="U3055">
        <v>4</v>
      </c>
      <c r="V3055">
        <v>2</v>
      </c>
      <c r="W3055">
        <v>4</v>
      </c>
      <c r="X3055">
        <v>3</v>
      </c>
      <c r="Y3055" s="44" t="s">
        <v>6072</v>
      </c>
      <c r="Z3055" s="1">
        <v>44294</v>
      </c>
      <c r="AA3055" t="s">
        <v>7958</v>
      </c>
      <c r="AB3055" t="s">
        <v>7959</v>
      </c>
      <c r="AC3055" t="s">
        <v>7959</v>
      </c>
      <c r="AD3055">
        <v>2</v>
      </c>
      <c r="AE3055">
        <v>0</v>
      </c>
      <c r="AF3055" t="s">
        <v>7956</v>
      </c>
      <c r="AG3055" t="s">
        <v>7976</v>
      </c>
      <c r="AH3055" t="s">
        <v>7974</v>
      </c>
      <c r="AI3055">
        <f>IF(Employee1[[#This Row],[ManagerRating]]="Needs Improvement",1,0)</f>
        <v>0</v>
      </c>
      <c r="AJ3055">
        <f>IF(AND(Employee1[[#This Row],[ManagerRating]]="Above and Beyond", Employee1[[#This Row],[YearsInMostRecentRole]]&gt;=3),1,0)</f>
        <v>0</v>
      </c>
    </row>
    <row r="3056" spans="1:36" x14ac:dyDescent="0.35">
      <c r="A3056" s="44" t="s">
        <v>233</v>
      </c>
      <c r="B3056" s="44" t="s">
        <v>33</v>
      </c>
      <c r="C3056">
        <v>39</v>
      </c>
      <c r="D3056" s="44" t="s">
        <v>7988</v>
      </c>
      <c r="E3056" s="44" t="s">
        <v>23</v>
      </c>
      <c r="F3056" s="44" t="s">
        <v>46</v>
      </c>
      <c r="G3056">
        <v>34</v>
      </c>
      <c r="H3056" s="44" t="s">
        <v>7917</v>
      </c>
      <c r="I3056" s="44" t="s">
        <v>34</v>
      </c>
      <c r="J3056" s="44" t="s">
        <v>56</v>
      </c>
      <c r="K3056">
        <v>1</v>
      </c>
      <c r="L3056" s="44" t="s">
        <v>47</v>
      </c>
      <c r="M3056" s="44" t="s">
        <v>76</v>
      </c>
      <c r="N3056" s="44" t="s">
        <v>29</v>
      </c>
      <c r="O3056" s="44" t="s">
        <v>7930</v>
      </c>
      <c r="P3056">
        <v>264285</v>
      </c>
      <c r="Q3056" s="44" t="s">
        <v>30</v>
      </c>
      <c r="R3056" s="1">
        <v>40991</v>
      </c>
      <c r="S3056" s="44" t="s">
        <v>30</v>
      </c>
      <c r="T3056" s="1">
        <v>44643</v>
      </c>
      <c r="U3056">
        <v>10</v>
      </c>
      <c r="V3056">
        <v>10</v>
      </c>
      <c r="W3056">
        <v>10</v>
      </c>
      <c r="X3056">
        <v>1</v>
      </c>
      <c r="Y3056" s="44" t="s">
        <v>6073</v>
      </c>
      <c r="Z3056" s="1">
        <v>44295</v>
      </c>
      <c r="AA3056" t="s">
        <v>7991</v>
      </c>
      <c r="AB3056" t="s">
        <v>7991</v>
      </c>
      <c r="AC3056" t="s">
        <v>7956</v>
      </c>
      <c r="AD3056">
        <v>3</v>
      </c>
      <c r="AE3056">
        <v>0</v>
      </c>
      <c r="AF3056" t="s">
        <v>7991</v>
      </c>
      <c r="AG3056" t="s">
        <v>7976</v>
      </c>
      <c r="AH3056" t="s">
        <v>7976</v>
      </c>
      <c r="AI3056">
        <f>IF(Employee1[[#This Row],[ManagerRating]]="Needs Improvement",1,0)</f>
        <v>0</v>
      </c>
      <c r="AJ3056">
        <f>IF(AND(Employee1[[#This Row],[ManagerRating]]="Above and Beyond", Employee1[[#This Row],[YearsInMostRecentRole]]&gt;=3),1,0)</f>
        <v>0</v>
      </c>
    </row>
    <row r="3057" spans="1:36" x14ac:dyDescent="0.35">
      <c r="A3057" s="44" t="s">
        <v>501</v>
      </c>
      <c r="B3057" s="44" t="s">
        <v>22</v>
      </c>
      <c r="C3057">
        <v>32</v>
      </c>
      <c r="D3057" s="44" t="s">
        <v>7988</v>
      </c>
      <c r="E3057" s="44" t="s">
        <v>59</v>
      </c>
      <c r="F3057" s="44" t="s">
        <v>24</v>
      </c>
      <c r="G3057">
        <v>23</v>
      </c>
      <c r="H3057" s="44" t="s">
        <v>7916</v>
      </c>
      <c r="I3057" s="44" t="s">
        <v>34</v>
      </c>
      <c r="J3057" s="44" t="s">
        <v>40</v>
      </c>
      <c r="K3057">
        <v>4</v>
      </c>
      <c r="L3057" s="44" t="s">
        <v>96</v>
      </c>
      <c r="M3057" s="44" t="s">
        <v>28</v>
      </c>
      <c r="N3057" s="44" t="s">
        <v>29</v>
      </c>
      <c r="O3057" s="44" t="s">
        <v>7931</v>
      </c>
      <c r="P3057">
        <v>237749</v>
      </c>
      <c r="Q3057" s="44" t="s">
        <v>30</v>
      </c>
      <c r="R3057" s="1">
        <v>41474</v>
      </c>
      <c r="S3057" s="44" t="s">
        <v>30</v>
      </c>
      <c r="T3057" s="1">
        <v>44761</v>
      </c>
      <c r="U3057">
        <v>9</v>
      </c>
      <c r="V3057">
        <v>1</v>
      </c>
      <c r="W3057">
        <v>6</v>
      </c>
      <c r="X3057">
        <v>6</v>
      </c>
      <c r="Y3057" s="44" t="s">
        <v>6074</v>
      </c>
      <c r="Z3057" s="1">
        <v>44295</v>
      </c>
      <c r="AA3057" t="s">
        <v>7958</v>
      </c>
      <c r="AB3057" t="s">
        <v>7958</v>
      </c>
      <c r="AC3057" t="s">
        <v>7991</v>
      </c>
      <c r="AD3057">
        <v>2</v>
      </c>
      <c r="AE3057">
        <v>1</v>
      </c>
      <c r="AF3057" t="s">
        <v>7991</v>
      </c>
      <c r="AG3057" t="s">
        <v>7974</v>
      </c>
      <c r="AH3057" t="s">
        <v>7974</v>
      </c>
      <c r="AI3057">
        <f>IF(Employee1[[#This Row],[ManagerRating]]="Needs Improvement",1,0)</f>
        <v>0</v>
      </c>
      <c r="AJ3057">
        <f>IF(AND(Employee1[[#This Row],[ManagerRating]]="Above and Beyond", Employee1[[#This Row],[YearsInMostRecentRole]]&gt;=3),1,0)</f>
        <v>0</v>
      </c>
    </row>
    <row r="3058" spans="1:36" x14ac:dyDescent="0.35">
      <c r="A3058" s="44" t="s">
        <v>1362</v>
      </c>
      <c r="B3058" s="44" t="s">
        <v>33</v>
      </c>
      <c r="C3058">
        <v>26</v>
      </c>
      <c r="D3058" s="44" t="s">
        <v>7987</v>
      </c>
      <c r="E3058" s="44" t="s">
        <v>70</v>
      </c>
      <c r="F3058" s="44" t="s">
        <v>46</v>
      </c>
      <c r="G3058">
        <v>22</v>
      </c>
      <c r="H3058" s="44" t="s">
        <v>7916</v>
      </c>
      <c r="I3058" s="44" t="s">
        <v>34</v>
      </c>
      <c r="J3058" s="44" t="s">
        <v>40</v>
      </c>
      <c r="K3058">
        <v>3</v>
      </c>
      <c r="L3058" s="44" t="s">
        <v>47</v>
      </c>
      <c r="M3058" s="44" t="s">
        <v>82</v>
      </c>
      <c r="N3058" s="44" t="s">
        <v>29</v>
      </c>
      <c r="O3058" s="44" t="s">
        <v>7932</v>
      </c>
      <c r="P3058">
        <v>81726</v>
      </c>
      <c r="Q3058" s="44" t="s">
        <v>36</v>
      </c>
      <c r="R3058" s="1">
        <v>42680</v>
      </c>
      <c r="S3058" s="44" t="s">
        <v>30</v>
      </c>
      <c r="T3058" s="1">
        <v>44871</v>
      </c>
      <c r="U3058">
        <v>6</v>
      </c>
      <c r="V3058">
        <v>0</v>
      </c>
      <c r="W3058">
        <v>6</v>
      </c>
      <c r="X3058">
        <v>1</v>
      </c>
      <c r="Y3058" s="44" t="s">
        <v>6075</v>
      </c>
      <c r="Z3058" s="1">
        <v>44295</v>
      </c>
      <c r="AA3058" t="s">
        <v>7959</v>
      </c>
      <c r="AB3058" t="s">
        <v>7958</v>
      </c>
      <c r="AC3058" t="s">
        <v>7959</v>
      </c>
      <c r="AD3058">
        <v>2</v>
      </c>
      <c r="AE3058">
        <v>1</v>
      </c>
      <c r="AF3058" t="s">
        <v>7956</v>
      </c>
      <c r="AG3058" t="s">
        <v>7975</v>
      </c>
      <c r="AH3058" t="s">
        <v>7975</v>
      </c>
      <c r="AI3058">
        <f>IF(Employee1[[#This Row],[ManagerRating]]="Needs Improvement",1,0)</f>
        <v>0</v>
      </c>
      <c r="AJ3058">
        <f>IF(AND(Employee1[[#This Row],[ManagerRating]]="Above and Beyond", Employee1[[#This Row],[YearsInMostRecentRole]]&gt;=3),1,0)</f>
        <v>0</v>
      </c>
    </row>
    <row r="3059" spans="1:36" x14ac:dyDescent="0.35">
      <c r="A3059" s="44" t="s">
        <v>1506</v>
      </c>
      <c r="B3059" s="44" t="s">
        <v>45</v>
      </c>
      <c r="C3059">
        <v>26</v>
      </c>
      <c r="D3059" s="44" t="s">
        <v>7987</v>
      </c>
      <c r="E3059" s="44" t="s">
        <v>23</v>
      </c>
      <c r="F3059" s="44" t="s">
        <v>46</v>
      </c>
      <c r="G3059">
        <v>12</v>
      </c>
      <c r="H3059" s="44" t="s">
        <v>7915</v>
      </c>
      <c r="I3059" s="44" t="s">
        <v>55</v>
      </c>
      <c r="J3059" s="44" t="s">
        <v>26</v>
      </c>
      <c r="K3059">
        <v>4</v>
      </c>
      <c r="L3059" s="44" t="s">
        <v>47</v>
      </c>
      <c r="M3059" s="44" t="s">
        <v>82</v>
      </c>
      <c r="N3059" s="44" t="s">
        <v>35</v>
      </c>
      <c r="O3059" s="44" t="s">
        <v>7933</v>
      </c>
      <c r="P3059">
        <v>37530</v>
      </c>
      <c r="Q3059" s="44" t="s">
        <v>30</v>
      </c>
      <c r="R3059" s="1">
        <v>42946</v>
      </c>
      <c r="S3059" s="44" t="s">
        <v>30</v>
      </c>
      <c r="T3059" s="1">
        <v>44772</v>
      </c>
      <c r="U3059">
        <v>5</v>
      </c>
      <c r="V3059">
        <v>5</v>
      </c>
      <c r="W3059">
        <v>5</v>
      </c>
      <c r="X3059">
        <v>5</v>
      </c>
      <c r="Y3059" s="44" t="s">
        <v>6076</v>
      </c>
      <c r="Z3059" s="1">
        <v>44295</v>
      </c>
      <c r="AA3059" t="s">
        <v>7991</v>
      </c>
      <c r="AB3059" t="s">
        <v>7991</v>
      </c>
      <c r="AC3059" t="s">
        <v>7956</v>
      </c>
      <c r="AD3059">
        <v>2</v>
      </c>
      <c r="AE3059">
        <v>0</v>
      </c>
      <c r="AF3059" t="s">
        <v>7958</v>
      </c>
      <c r="AG3059" t="s">
        <v>7974</v>
      </c>
      <c r="AH3059" t="s">
        <v>7977</v>
      </c>
      <c r="AI3059">
        <f>IF(Employee1[[#This Row],[ManagerRating]]="Needs Improvement",1,0)</f>
        <v>1</v>
      </c>
      <c r="AJ3059">
        <f>IF(AND(Employee1[[#This Row],[ManagerRating]]="Above and Beyond", Employee1[[#This Row],[YearsInMostRecentRole]]&gt;=3),1,0)</f>
        <v>0</v>
      </c>
    </row>
    <row r="3060" spans="1:36" x14ac:dyDescent="0.35">
      <c r="A3060" s="44" t="s">
        <v>2398</v>
      </c>
      <c r="B3060" s="44" t="s">
        <v>22</v>
      </c>
      <c r="C3060">
        <v>39</v>
      </c>
      <c r="D3060" s="44" t="s">
        <v>7988</v>
      </c>
      <c r="E3060" s="44" t="s">
        <v>23</v>
      </c>
      <c r="F3060" s="44" t="s">
        <v>46</v>
      </c>
      <c r="G3060">
        <v>42</v>
      </c>
      <c r="H3060" s="44" t="s">
        <v>7917</v>
      </c>
      <c r="I3060" s="44" t="s">
        <v>34</v>
      </c>
      <c r="J3060" s="44" t="s">
        <v>26</v>
      </c>
      <c r="K3060">
        <v>4</v>
      </c>
      <c r="L3060" s="44" t="s">
        <v>47</v>
      </c>
      <c r="M3060" s="44" t="s">
        <v>48</v>
      </c>
      <c r="N3060" s="44" t="s">
        <v>35</v>
      </c>
      <c r="O3060" s="44" t="s">
        <v>7929</v>
      </c>
      <c r="P3060">
        <v>539998</v>
      </c>
      <c r="Q3060" s="44" t="s">
        <v>36</v>
      </c>
      <c r="R3060" s="1">
        <v>44157</v>
      </c>
      <c r="S3060" s="44" t="s">
        <v>36</v>
      </c>
      <c r="T3060" s="1">
        <v>44522</v>
      </c>
      <c r="U3060">
        <v>1</v>
      </c>
      <c r="V3060">
        <v>0</v>
      </c>
      <c r="W3060">
        <v>0</v>
      </c>
      <c r="X3060">
        <v>0</v>
      </c>
      <c r="Y3060" s="44" t="s">
        <v>6077</v>
      </c>
      <c r="Z3060" s="1">
        <v>44296</v>
      </c>
      <c r="AA3060" t="s">
        <v>7991</v>
      </c>
      <c r="AB3060" t="s">
        <v>7959</v>
      </c>
      <c r="AC3060" t="s">
        <v>7991</v>
      </c>
      <c r="AD3060">
        <v>3</v>
      </c>
      <c r="AE3060">
        <v>1</v>
      </c>
      <c r="AF3060" t="s">
        <v>7956</v>
      </c>
      <c r="AG3060" t="s">
        <v>7976</v>
      </c>
      <c r="AH3060" t="s">
        <v>7976</v>
      </c>
      <c r="AI3060">
        <f>IF(Employee1[[#This Row],[ManagerRating]]="Needs Improvement",1,0)</f>
        <v>0</v>
      </c>
      <c r="AJ3060">
        <f>IF(AND(Employee1[[#This Row],[ManagerRating]]="Above and Beyond", Employee1[[#This Row],[YearsInMostRecentRole]]&gt;=3),1,0)</f>
        <v>0</v>
      </c>
    </row>
    <row r="3061" spans="1:36" x14ac:dyDescent="0.35">
      <c r="A3061" s="44" t="s">
        <v>802</v>
      </c>
      <c r="B3061" s="44" t="s">
        <v>33</v>
      </c>
      <c r="C3061">
        <v>36</v>
      </c>
      <c r="D3061" s="44" t="s">
        <v>7988</v>
      </c>
      <c r="E3061" s="44" t="s">
        <v>23</v>
      </c>
      <c r="F3061" s="44" t="s">
        <v>24</v>
      </c>
      <c r="G3061">
        <v>13</v>
      </c>
      <c r="H3061" s="44" t="s">
        <v>7915</v>
      </c>
      <c r="I3061" s="44" t="s">
        <v>34</v>
      </c>
      <c r="J3061" s="44" t="s">
        <v>26</v>
      </c>
      <c r="K3061">
        <v>3</v>
      </c>
      <c r="L3061" s="44" t="s">
        <v>27</v>
      </c>
      <c r="M3061" s="44" t="s">
        <v>28</v>
      </c>
      <c r="N3061" s="44" t="s">
        <v>35</v>
      </c>
      <c r="O3061" s="44" t="s">
        <v>7931</v>
      </c>
      <c r="P3061">
        <v>121303</v>
      </c>
      <c r="Q3061" s="44" t="s">
        <v>30</v>
      </c>
      <c r="R3061" s="1">
        <v>41832</v>
      </c>
      <c r="S3061" s="44" t="s">
        <v>30</v>
      </c>
      <c r="T3061" s="1">
        <v>44754</v>
      </c>
      <c r="U3061">
        <v>8</v>
      </c>
      <c r="V3061">
        <v>2</v>
      </c>
      <c r="W3061">
        <v>3</v>
      </c>
      <c r="X3061">
        <v>0</v>
      </c>
      <c r="Y3061" s="44" t="s">
        <v>6078</v>
      </c>
      <c r="Z3061" s="1">
        <v>44296</v>
      </c>
      <c r="AA3061" t="s">
        <v>7991</v>
      </c>
      <c r="AB3061" t="s">
        <v>7955</v>
      </c>
      <c r="AC3061" t="s">
        <v>7955</v>
      </c>
      <c r="AD3061">
        <v>2</v>
      </c>
      <c r="AE3061">
        <v>2</v>
      </c>
      <c r="AF3061" t="s">
        <v>7955</v>
      </c>
      <c r="AG3061" t="s">
        <v>7976</v>
      </c>
      <c r="AH3061" t="s">
        <v>7976</v>
      </c>
      <c r="AI3061">
        <f>IF(Employee1[[#This Row],[ManagerRating]]="Needs Improvement",1,0)</f>
        <v>0</v>
      </c>
      <c r="AJ3061">
        <f>IF(AND(Employee1[[#This Row],[ManagerRating]]="Above and Beyond", Employee1[[#This Row],[YearsInMostRecentRole]]&gt;=3),1,0)</f>
        <v>0</v>
      </c>
    </row>
    <row r="3062" spans="1:36" x14ac:dyDescent="0.35">
      <c r="A3062" s="44" t="s">
        <v>2050</v>
      </c>
      <c r="B3062" s="44" t="s">
        <v>33</v>
      </c>
      <c r="C3062">
        <v>31</v>
      </c>
      <c r="D3062" s="44" t="s">
        <v>7988</v>
      </c>
      <c r="E3062" s="44" t="s">
        <v>23</v>
      </c>
      <c r="F3062" s="44" t="s">
        <v>46</v>
      </c>
      <c r="G3062">
        <v>25</v>
      </c>
      <c r="H3062" s="44" t="s">
        <v>7916</v>
      </c>
      <c r="I3062" s="44" t="s">
        <v>34</v>
      </c>
      <c r="J3062" s="44" t="s">
        <v>60</v>
      </c>
      <c r="K3062">
        <v>3</v>
      </c>
      <c r="L3062" s="44" t="s">
        <v>135</v>
      </c>
      <c r="M3062" s="44" t="s">
        <v>76</v>
      </c>
      <c r="N3062" s="44" t="s">
        <v>35</v>
      </c>
      <c r="O3062" s="44" t="s">
        <v>7931</v>
      </c>
      <c r="P3062">
        <v>157676</v>
      </c>
      <c r="Q3062" s="44" t="s">
        <v>30</v>
      </c>
      <c r="R3062" s="1">
        <v>43684</v>
      </c>
      <c r="S3062" s="44" t="s">
        <v>30</v>
      </c>
      <c r="T3062" s="1">
        <v>44780</v>
      </c>
      <c r="U3062">
        <v>3</v>
      </c>
      <c r="V3062">
        <v>0</v>
      </c>
      <c r="W3062">
        <v>2</v>
      </c>
      <c r="X3062">
        <v>1</v>
      </c>
      <c r="Y3062" s="44" t="s">
        <v>6079</v>
      </c>
      <c r="Z3062" s="1">
        <v>44296</v>
      </c>
      <c r="AA3062" t="s">
        <v>7991</v>
      </c>
      <c r="AB3062" t="s">
        <v>7991</v>
      </c>
      <c r="AC3062" t="s">
        <v>7959</v>
      </c>
      <c r="AD3062">
        <v>1</v>
      </c>
      <c r="AE3062">
        <v>1</v>
      </c>
      <c r="AF3062" t="s">
        <v>7959</v>
      </c>
      <c r="AG3062" t="s">
        <v>7974</v>
      </c>
      <c r="AH3062" t="s">
        <v>7977</v>
      </c>
      <c r="AI3062">
        <f>IF(Employee1[[#This Row],[ManagerRating]]="Needs Improvement",1,0)</f>
        <v>1</v>
      </c>
      <c r="AJ3062">
        <f>IF(AND(Employee1[[#This Row],[ManagerRating]]="Above and Beyond", Employee1[[#This Row],[YearsInMostRecentRole]]&gt;=3),1,0)</f>
        <v>0</v>
      </c>
    </row>
    <row r="3063" spans="1:36" x14ac:dyDescent="0.35">
      <c r="A3063" s="44" t="s">
        <v>174</v>
      </c>
      <c r="B3063" s="44" t="s">
        <v>22</v>
      </c>
      <c r="C3063">
        <v>37</v>
      </c>
      <c r="D3063" s="44" t="s">
        <v>7988</v>
      </c>
      <c r="E3063" s="44" t="s">
        <v>59</v>
      </c>
      <c r="F3063" s="44" t="s">
        <v>46</v>
      </c>
      <c r="G3063">
        <v>16</v>
      </c>
      <c r="H3063" s="44" t="s">
        <v>7916</v>
      </c>
      <c r="I3063" s="44" t="s">
        <v>55</v>
      </c>
      <c r="J3063" s="44" t="s">
        <v>56</v>
      </c>
      <c r="K3063">
        <v>3</v>
      </c>
      <c r="L3063" s="44" t="s">
        <v>61</v>
      </c>
      <c r="M3063" s="44" t="s">
        <v>71</v>
      </c>
      <c r="N3063" s="44" t="s">
        <v>29</v>
      </c>
      <c r="O3063" s="44" t="s">
        <v>7932</v>
      </c>
      <c r="P3063">
        <v>82099</v>
      </c>
      <c r="Q3063" s="44" t="s">
        <v>30</v>
      </c>
      <c r="R3063" s="1">
        <v>40962</v>
      </c>
      <c r="S3063" s="44" t="s">
        <v>30</v>
      </c>
      <c r="T3063" s="1">
        <v>44615</v>
      </c>
      <c r="U3063">
        <v>10</v>
      </c>
      <c r="V3063">
        <v>1</v>
      </c>
      <c r="W3063">
        <v>7</v>
      </c>
      <c r="X3063">
        <v>6</v>
      </c>
      <c r="Y3063" s="44" t="s">
        <v>6080</v>
      </c>
      <c r="Z3063" s="1">
        <v>44297</v>
      </c>
      <c r="AA3063" t="s">
        <v>7955</v>
      </c>
      <c r="AB3063" t="s">
        <v>7955</v>
      </c>
      <c r="AC3063" t="s">
        <v>7991</v>
      </c>
      <c r="AD3063">
        <v>2</v>
      </c>
      <c r="AE3063">
        <v>3</v>
      </c>
      <c r="AF3063" t="s">
        <v>7955</v>
      </c>
      <c r="AG3063" t="s">
        <v>7976</v>
      </c>
      <c r="AH3063" t="s">
        <v>7974</v>
      </c>
      <c r="AI3063">
        <f>IF(Employee1[[#This Row],[ManagerRating]]="Needs Improvement",1,0)</f>
        <v>0</v>
      </c>
      <c r="AJ3063">
        <f>IF(AND(Employee1[[#This Row],[ManagerRating]]="Above and Beyond", Employee1[[#This Row],[YearsInMostRecentRole]]&gt;=3),1,0)</f>
        <v>0</v>
      </c>
    </row>
    <row r="3064" spans="1:36" x14ac:dyDescent="0.35">
      <c r="A3064" s="44" t="s">
        <v>1708</v>
      </c>
      <c r="B3064" s="44" t="s">
        <v>33</v>
      </c>
      <c r="C3064">
        <v>22</v>
      </c>
      <c r="D3064" s="44" t="s">
        <v>7987</v>
      </c>
      <c r="E3064" s="44" t="s">
        <v>23</v>
      </c>
      <c r="F3064" s="44" t="s">
        <v>46</v>
      </c>
      <c r="G3064">
        <v>37</v>
      </c>
      <c r="H3064" s="44" t="s">
        <v>7917</v>
      </c>
      <c r="I3064" s="44" t="s">
        <v>25</v>
      </c>
      <c r="J3064" s="44" t="s">
        <v>40</v>
      </c>
      <c r="K3064">
        <v>2</v>
      </c>
      <c r="L3064" s="44" t="s">
        <v>61</v>
      </c>
      <c r="M3064" s="44" t="s">
        <v>85</v>
      </c>
      <c r="N3064" s="44" t="s">
        <v>29</v>
      </c>
      <c r="O3064" s="44" t="s">
        <v>7932</v>
      </c>
      <c r="P3064">
        <v>52314</v>
      </c>
      <c r="Q3064" s="44" t="s">
        <v>30</v>
      </c>
      <c r="R3064" s="1">
        <v>43245</v>
      </c>
      <c r="S3064" s="44" t="s">
        <v>30</v>
      </c>
      <c r="T3064" s="1">
        <v>44706</v>
      </c>
      <c r="U3064">
        <v>4</v>
      </c>
      <c r="V3064">
        <v>0</v>
      </c>
      <c r="W3064">
        <v>3</v>
      </c>
      <c r="X3064">
        <v>0</v>
      </c>
      <c r="Y3064" s="44" t="s">
        <v>6081</v>
      </c>
      <c r="Z3064" s="1">
        <v>44297</v>
      </c>
      <c r="AA3064" t="s">
        <v>7991</v>
      </c>
      <c r="AB3064" t="s">
        <v>7958</v>
      </c>
      <c r="AC3064" t="s">
        <v>7955</v>
      </c>
      <c r="AD3064">
        <v>2</v>
      </c>
      <c r="AE3064">
        <v>1</v>
      </c>
      <c r="AF3064" t="s">
        <v>7991</v>
      </c>
      <c r="AG3064" t="s">
        <v>7975</v>
      </c>
      <c r="AH3064" t="s">
        <v>7976</v>
      </c>
      <c r="AI3064">
        <f>IF(Employee1[[#This Row],[ManagerRating]]="Needs Improvement",1,0)</f>
        <v>0</v>
      </c>
      <c r="AJ3064">
        <f>IF(AND(Employee1[[#This Row],[ManagerRating]]="Above and Beyond", Employee1[[#This Row],[YearsInMostRecentRole]]&gt;=3),1,0)</f>
        <v>0</v>
      </c>
    </row>
    <row r="3065" spans="1:36" x14ac:dyDescent="0.35">
      <c r="A3065" s="44" t="s">
        <v>1508</v>
      </c>
      <c r="B3065" s="44" t="s">
        <v>22</v>
      </c>
      <c r="C3065">
        <v>25</v>
      </c>
      <c r="D3065" s="44" t="s">
        <v>7987</v>
      </c>
      <c r="E3065" s="44" t="s">
        <v>23</v>
      </c>
      <c r="F3065" s="44" t="s">
        <v>46</v>
      </c>
      <c r="G3065">
        <v>21</v>
      </c>
      <c r="H3065" s="44" t="s">
        <v>7916</v>
      </c>
      <c r="I3065" s="44" t="s">
        <v>34</v>
      </c>
      <c r="J3065" s="44" t="s">
        <v>26</v>
      </c>
      <c r="K3065">
        <v>4</v>
      </c>
      <c r="L3065" s="44" t="s">
        <v>61</v>
      </c>
      <c r="M3065" s="44" t="s">
        <v>48</v>
      </c>
      <c r="N3065" s="44" t="s">
        <v>42</v>
      </c>
      <c r="O3065" s="44" t="s">
        <v>7930</v>
      </c>
      <c r="P3065">
        <v>261970</v>
      </c>
      <c r="Q3065" s="44" t="s">
        <v>36</v>
      </c>
      <c r="R3065" s="1">
        <v>42947</v>
      </c>
      <c r="S3065" s="44" t="s">
        <v>30</v>
      </c>
      <c r="T3065" s="1">
        <v>44773</v>
      </c>
      <c r="U3065">
        <v>5</v>
      </c>
      <c r="V3065">
        <v>4</v>
      </c>
      <c r="W3065">
        <v>4</v>
      </c>
      <c r="X3065">
        <v>3</v>
      </c>
      <c r="Y3065" s="44" t="s">
        <v>6082</v>
      </c>
      <c r="Z3065" s="1">
        <v>44297</v>
      </c>
      <c r="AA3065" t="s">
        <v>7991</v>
      </c>
      <c r="AB3065" t="s">
        <v>7955</v>
      </c>
      <c r="AC3065" t="s">
        <v>7955</v>
      </c>
      <c r="AD3065">
        <v>1</v>
      </c>
      <c r="AE3065">
        <v>1</v>
      </c>
      <c r="AF3065" t="s">
        <v>7959</v>
      </c>
      <c r="AG3065" t="s">
        <v>7974</v>
      </c>
      <c r="AH3065" t="s">
        <v>7974</v>
      </c>
      <c r="AI3065">
        <f>IF(Employee1[[#This Row],[ManagerRating]]="Needs Improvement",1,0)</f>
        <v>0</v>
      </c>
      <c r="AJ3065">
        <f>IF(AND(Employee1[[#This Row],[ManagerRating]]="Above and Beyond", Employee1[[#This Row],[YearsInMostRecentRole]]&gt;=3),1,0)</f>
        <v>0</v>
      </c>
    </row>
    <row r="3066" spans="1:36" x14ac:dyDescent="0.35">
      <c r="A3066" s="44" t="s">
        <v>824</v>
      </c>
      <c r="B3066" s="44" t="s">
        <v>33</v>
      </c>
      <c r="C3066">
        <v>44</v>
      </c>
      <c r="D3066" s="44" t="s">
        <v>7989</v>
      </c>
      <c r="E3066" s="44" t="s">
        <v>23</v>
      </c>
      <c r="F3066" s="44" t="s">
        <v>46</v>
      </c>
      <c r="G3066">
        <v>4</v>
      </c>
      <c r="H3066" s="44" t="s">
        <v>7915</v>
      </c>
      <c r="I3066" s="44" t="s">
        <v>55</v>
      </c>
      <c r="J3066" s="44" t="s">
        <v>60</v>
      </c>
      <c r="K3066">
        <v>4</v>
      </c>
      <c r="L3066" s="44" t="s">
        <v>65</v>
      </c>
      <c r="M3066" s="44" t="s">
        <v>71</v>
      </c>
      <c r="N3066" s="44" t="s">
        <v>29</v>
      </c>
      <c r="O3066" s="44" t="s">
        <v>7932</v>
      </c>
      <c r="P3066">
        <v>85523</v>
      </c>
      <c r="Q3066" s="44" t="s">
        <v>36</v>
      </c>
      <c r="R3066" s="1">
        <v>41869</v>
      </c>
      <c r="S3066" s="44" t="s">
        <v>36</v>
      </c>
      <c r="T3066" s="1">
        <v>44791</v>
      </c>
      <c r="U3066">
        <v>8</v>
      </c>
      <c r="V3066">
        <v>0</v>
      </c>
      <c r="W3066">
        <v>4</v>
      </c>
      <c r="X3066">
        <v>1</v>
      </c>
      <c r="Y3066" s="44" t="s">
        <v>6083</v>
      </c>
      <c r="Z3066" s="1">
        <v>42035</v>
      </c>
      <c r="AA3066" t="s">
        <v>7955</v>
      </c>
      <c r="AB3066" t="s">
        <v>7959</v>
      </c>
      <c r="AC3066" t="s">
        <v>7959</v>
      </c>
      <c r="AD3066">
        <v>2</v>
      </c>
      <c r="AE3066">
        <v>1</v>
      </c>
      <c r="AF3066" t="s">
        <v>7959</v>
      </c>
      <c r="AG3066" t="s">
        <v>7976</v>
      </c>
      <c r="AH3066" t="s">
        <v>7974</v>
      </c>
      <c r="AI3066">
        <f>IF(Employee1[[#This Row],[ManagerRating]]="Needs Improvement",1,0)</f>
        <v>0</v>
      </c>
      <c r="AJ3066">
        <f>IF(AND(Employee1[[#This Row],[ManagerRating]]="Above and Beyond", Employee1[[#This Row],[YearsInMostRecentRole]]&gt;=3),1,0)</f>
        <v>0</v>
      </c>
    </row>
    <row r="3067" spans="1:36" x14ac:dyDescent="0.35">
      <c r="A3067" s="44" t="s">
        <v>86</v>
      </c>
      <c r="B3067" s="44" t="s">
        <v>22</v>
      </c>
      <c r="C3067">
        <v>42</v>
      </c>
      <c r="D3067" s="44" t="s">
        <v>7989</v>
      </c>
      <c r="E3067" s="44" t="s">
        <v>23</v>
      </c>
      <c r="F3067" s="44" t="s">
        <v>46</v>
      </c>
      <c r="G3067">
        <v>21</v>
      </c>
      <c r="H3067" s="44" t="s">
        <v>7916</v>
      </c>
      <c r="I3067" s="44" t="s">
        <v>25</v>
      </c>
      <c r="J3067" s="44" t="s">
        <v>60</v>
      </c>
      <c r="K3067">
        <v>3</v>
      </c>
      <c r="L3067" s="44" t="s">
        <v>61</v>
      </c>
      <c r="M3067" s="44" t="s">
        <v>48</v>
      </c>
      <c r="N3067" s="44" t="s">
        <v>42</v>
      </c>
      <c r="O3067" s="44" t="s">
        <v>7930</v>
      </c>
      <c r="P3067">
        <v>316208</v>
      </c>
      <c r="Q3067" s="44" t="s">
        <v>30</v>
      </c>
      <c r="R3067" s="1">
        <v>40925</v>
      </c>
      <c r="S3067" s="44" t="s">
        <v>30</v>
      </c>
      <c r="T3067" s="1">
        <v>44578</v>
      </c>
      <c r="U3067">
        <v>10</v>
      </c>
      <c r="V3067">
        <v>8</v>
      </c>
      <c r="W3067">
        <v>8</v>
      </c>
      <c r="X3067">
        <v>7</v>
      </c>
      <c r="Y3067" s="44" t="s">
        <v>6084</v>
      </c>
      <c r="Z3067" s="1">
        <v>44298</v>
      </c>
      <c r="AA3067" t="s">
        <v>7955</v>
      </c>
      <c r="AB3067" t="s">
        <v>7958</v>
      </c>
      <c r="AC3067" t="s">
        <v>7958</v>
      </c>
      <c r="AD3067">
        <v>1</v>
      </c>
      <c r="AE3067">
        <v>1</v>
      </c>
      <c r="AF3067" t="s">
        <v>7991</v>
      </c>
      <c r="AG3067" t="s">
        <v>7974</v>
      </c>
      <c r="AH3067" t="s">
        <v>7974</v>
      </c>
      <c r="AI3067">
        <f>IF(Employee1[[#This Row],[ManagerRating]]="Needs Improvement",1,0)</f>
        <v>0</v>
      </c>
      <c r="AJ3067">
        <f>IF(AND(Employee1[[#This Row],[ManagerRating]]="Above and Beyond", Employee1[[#This Row],[YearsInMostRecentRole]]&gt;=3),1,0)</f>
        <v>0</v>
      </c>
    </row>
    <row r="3068" spans="1:36" x14ac:dyDescent="0.35">
      <c r="A3068" s="44" t="s">
        <v>898</v>
      </c>
      <c r="B3068" s="44" t="s">
        <v>33</v>
      </c>
      <c r="C3068">
        <v>31</v>
      </c>
      <c r="D3068" s="44" t="s">
        <v>7988</v>
      </c>
      <c r="E3068" s="44" t="s">
        <v>23</v>
      </c>
      <c r="F3068" s="44" t="s">
        <v>24</v>
      </c>
      <c r="G3068">
        <v>10</v>
      </c>
      <c r="H3068" s="44" t="s">
        <v>7915</v>
      </c>
      <c r="I3068" s="44" t="s">
        <v>34</v>
      </c>
      <c r="J3068" s="44" t="s">
        <v>60</v>
      </c>
      <c r="K3068">
        <v>3</v>
      </c>
      <c r="L3068" s="44" t="s">
        <v>27</v>
      </c>
      <c r="M3068" s="44" t="s">
        <v>28</v>
      </c>
      <c r="N3068" s="44" t="s">
        <v>35</v>
      </c>
      <c r="O3068" s="44" t="s">
        <v>7932</v>
      </c>
      <c r="P3068">
        <v>110076</v>
      </c>
      <c r="Q3068" s="44" t="s">
        <v>36</v>
      </c>
      <c r="R3068" s="1">
        <v>41996</v>
      </c>
      <c r="S3068" s="44" t="s">
        <v>30</v>
      </c>
      <c r="T3068" s="1">
        <v>44918</v>
      </c>
      <c r="U3068">
        <v>8</v>
      </c>
      <c r="V3068">
        <v>5</v>
      </c>
      <c r="W3068">
        <v>8</v>
      </c>
      <c r="X3068">
        <v>6</v>
      </c>
      <c r="Y3068" s="44" t="s">
        <v>6085</v>
      </c>
      <c r="Z3068" s="1">
        <v>44298</v>
      </c>
      <c r="AA3068" t="s">
        <v>7991</v>
      </c>
      <c r="AB3068" t="s">
        <v>7991</v>
      </c>
      <c r="AC3068" t="s">
        <v>7991</v>
      </c>
      <c r="AD3068">
        <v>3</v>
      </c>
      <c r="AE3068">
        <v>1</v>
      </c>
      <c r="AF3068" t="s">
        <v>7959</v>
      </c>
      <c r="AG3068" t="s">
        <v>7976</v>
      </c>
      <c r="AH3068" t="s">
        <v>7974</v>
      </c>
      <c r="AI3068">
        <f>IF(Employee1[[#This Row],[ManagerRating]]="Needs Improvement",1,0)</f>
        <v>0</v>
      </c>
      <c r="AJ3068">
        <f>IF(AND(Employee1[[#This Row],[ManagerRating]]="Above and Beyond", Employee1[[#This Row],[YearsInMostRecentRole]]&gt;=3),1,0)</f>
        <v>0</v>
      </c>
    </row>
    <row r="3069" spans="1:36" x14ac:dyDescent="0.35">
      <c r="A3069" s="44" t="s">
        <v>1356</v>
      </c>
      <c r="B3069" s="44" t="s">
        <v>33</v>
      </c>
      <c r="C3069">
        <v>25</v>
      </c>
      <c r="D3069" s="44" t="s">
        <v>7987</v>
      </c>
      <c r="E3069" s="44" t="s">
        <v>23</v>
      </c>
      <c r="F3069" s="44" t="s">
        <v>46</v>
      </c>
      <c r="G3069">
        <v>22</v>
      </c>
      <c r="H3069" s="44" t="s">
        <v>7916</v>
      </c>
      <c r="I3069" s="44" t="s">
        <v>25</v>
      </c>
      <c r="J3069" s="44" t="s">
        <v>60</v>
      </c>
      <c r="K3069">
        <v>3</v>
      </c>
      <c r="L3069" s="44" t="s">
        <v>61</v>
      </c>
      <c r="M3069" s="44" t="s">
        <v>71</v>
      </c>
      <c r="N3069" s="44" t="s">
        <v>42</v>
      </c>
      <c r="O3069" s="44" t="s">
        <v>7933</v>
      </c>
      <c r="P3069">
        <v>21350</v>
      </c>
      <c r="Q3069" s="44" t="s">
        <v>36</v>
      </c>
      <c r="R3069" s="1">
        <v>42670</v>
      </c>
      <c r="S3069" s="44" t="s">
        <v>36</v>
      </c>
      <c r="T3069" s="1">
        <v>44496</v>
      </c>
      <c r="U3069">
        <v>5</v>
      </c>
      <c r="V3069">
        <v>3</v>
      </c>
      <c r="W3069">
        <v>3</v>
      </c>
      <c r="X3069">
        <v>2</v>
      </c>
      <c r="Y3069" s="44" t="s">
        <v>6086</v>
      </c>
      <c r="Z3069" s="1">
        <v>44299</v>
      </c>
      <c r="AA3069" t="s">
        <v>7991</v>
      </c>
      <c r="AB3069" t="s">
        <v>7958</v>
      </c>
      <c r="AC3069" t="s">
        <v>7956</v>
      </c>
      <c r="AD3069">
        <v>3</v>
      </c>
      <c r="AE3069">
        <v>0</v>
      </c>
      <c r="AF3069" t="s">
        <v>7959</v>
      </c>
      <c r="AG3069" t="s">
        <v>7976</v>
      </c>
      <c r="AH3069" t="s">
        <v>7974</v>
      </c>
      <c r="AI3069">
        <f>IF(Employee1[[#This Row],[ManagerRating]]="Needs Improvement",1,0)</f>
        <v>0</v>
      </c>
      <c r="AJ3069">
        <f>IF(AND(Employee1[[#This Row],[ManagerRating]]="Above and Beyond", Employee1[[#This Row],[YearsInMostRecentRole]]&gt;=3),1,0)</f>
        <v>0</v>
      </c>
    </row>
    <row r="3070" spans="1:36" x14ac:dyDescent="0.35">
      <c r="A3070" s="44" t="s">
        <v>143</v>
      </c>
      <c r="B3070" s="44" t="s">
        <v>33</v>
      </c>
      <c r="C3070">
        <v>45</v>
      </c>
      <c r="D3070" s="44" t="s">
        <v>7989</v>
      </c>
      <c r="E3070" s="44" t="s">
        <v>23</v>
      </c>
      <c r="F3070" s="44" t="s">
        <v>24</v>
      </c>
      <c r="G3070">
        <v>20</v>
      </c>
      <c r="H3070" s="44" t="s">
        <v>7916</v>
      </c>
      <c r="I3070" s="44" t="s">
        <v>34</v>
      </c>
      <c r="J3070" s="44" t="s">
        <v>26</v>
      </c>
      <c r="K3070">
        <v>2</v>
      </c>
      <c r="L3070" s="44" t="s">
        <v>27</v>
      </c>
      <c r="M3070" s="44" t="s">
        <v>28</v>
      </c>
      <c r="N3070" s="44" t="s">
        <v>42</v>
      </c>
      <c r="O3070" s="44" t="s">
        <v>7932</v>
      </c>
      <c r="P3070">
        <v>76693</v>
      </c>
      <c r="Q3070" s="44" t="s">
        <v>30</v>
      </c>
      <c r="R3070" s="1">
        <v>40945</v>
      </c>
      <c r="S3070" s="44" t="s">
        <v>30</v>
      </c>
      <c r="T3070" s="1">
        <v>44598</v>
      </c>
      <c r="U3070">
        <v>10</v>
      </c>
      <c r="V3070">
        <v>2</v>
      </c>
      <c r="W3070">
        <v>9</v>
      </c>
      <c r="X3070">
        <v>10</v>
      </c>
      <c r="Y3070" s="44" t="s">
        <v>6087</v>
      </c>
      <c r="Z3070" s="1">
        <v>44299</v>
      </c>
      <c r="AA3070" t="s">
        <v>7956</v>
      </c>
      <c r="AB3070" t="s">
        <v>7991</v>
      </c>
      <c r="AC3070" t="s">
        <v>7959</v>
      </c>
      <c r="AD3070">
        <v>2</v>
      </c>
      <c r="AE3070">
        <v>2</v>
      </c>
      <c r="AF3070" t="s">
        <v>7958</v>
      </c>
      <c r="AG3070" t="s">
        <v>7974</v>
      </c>
      <c r="AH3070" t="s">
        <v>7977</v>
      </c>
      <c r="AI3070">
        <f>IF(Employee1[[#This Row],[ManagerRating]]="Needs Improvement",1,0)</f>
        <v>1</v>
      </c>
      <c r="AJ3070">
        <f>IF(AND(Employee1[[#This Row],[ManagerRating]]="Above and Beyond", Employee1[[#This Row],[YearsInMostRecentRole]]&gt;=3),1,0)</f>
        <v>0</v>
      </c>
    </row>
    <row r="3071" spans="1:36" x14ac:dyDescent="0.35">
      <c r="A3071" s="44" t="s">
        <v>1080</v>
      </c>
      <c r="B3071" s="44" t="s">
        <v>33</v>
      </c>
      <c r="C3071">
        <v>25</v>
      </c>
      <c r="D3071" s="44" t="s">
        <v>7987</v>
      </c>
      <c r="E3071" s="44" t="s">
        <v>23</v>
      </c>
      <c r="F3071" s="44" t="s">
        <v>24</v>
      </c>
      <c r="G3071">
        <v>38</v>
      </c>
      <c r="H3071" s="44" t="s">
        <v>7917</v>
      </c>
      <c r="I3071" s="44" t="s">
        <v>55</v>
      </c>
      <c r="J3071" s="44" t="s">
        <v>56</v>
      </c>
      <c r="K3071">
        <v>3</v>
      </c>
      <c r="L3071" s="44" t="s">
        <v>27</v>
      </c>
      <c r="M3071" s="44" t="s">
        <v>28</v>
      </c>
      <c r="N3071" s="44" t="s">
        <v>29</v>
      </c>
      <c r="O3071" s="44" t="s">
        <v>7932</v>
      </c>
      <c r="P3071">
        <v>86485</v>
      </c>
      <c r="Q3071" s="44" t="s">
        <v>36</v>
      </c>
      <c r="R3071" s="1">
        <v>42254</v>
      </c>
      <c r="S3071" s="44" t="s">
        <v>30</v>
      </c>
      <c r="T3071" s="1">
        <v>44811</v>
      </c>
      <c r="U3071">
        <v>7</v>
      </c>
      <c r="V3071">
        <v>6</v>
      </c>
      <c r="W3071">
        <v>6</v>
      </c>
      <c r="X3071">
        <v>0</v>
      </c>
      <c r="Y3071" s="44" t="s">
        <v>6088</v>
      </c>
      <c r="Z3071" s="1">
        <v>44300</v>
      </c>
      <c r="AA3071" t="s">
        <v>7959</v>
      </c>
      <c r="AB3071" t="s">
        <v>7956</v>
      </c>
      <c r="AC3071" t="s">
        <v>7959</v>
      </c>
      <c r="AD3071">
        <v>3</v>
      </c>
      <c r="AE3071">
        <v>3</v>
      </c>
      <c r="AF3071" t="s">
        <v>7991</v>
      </c>
      <c r="AG3071" t="s">
        <v>7974</v>
      </c>
      <c r="AH3071" t="s">
        <v>7977</v>
      </c>
      <c r="AI3071">
        <f>IF(Employee1[[#This Row],[ManagerRating]]="Needs Improvement",1,0)</f>
        <v>1</v>
      </c>
      <c r="AJ3071">
        <f>IF(AND(Employee1[[#This Row],[ManagerRating]]="Above and Beyond", Employee1[[#This Row],[YearsInMostRecentRole]]&gt;=3),1,0)</f>
        <v>0</v>
      </c>
    </row>
    <row r="3072" spans="1:36" x14ac:dyDescent="0.35">
      <c r="A3072" s="44" t="s">
        <v>692</v>
      </c>
      <c r="B3072" s="44" t="s">
        <v>33</v>
      </c>
      <c r="C3072">
        <v>43</v>
      </c>
      <c r="D3072" s="44" t="s">
        <v>7989</v>
      </c>
      <c r="E3072" s="44" t="s">
        <v>23</v>
      </c>
      <c r="F3072" s="44" t="s">
        <v>46</v>
      </c>
      <c r="G3072">
        <v>17</v>
      </c>
      <c r="H3072" s="44" t="s">
        <v>7916</v>
      </c>
      <c r="I3072" s="44" t="s">
        <v>34</v>
      </c>
      <c r="J3072" s="44" t="s">
        <v>26</v>
      </c>
      <c r="K3072">
        <v>3</v>
      </c>
      <c r="L3072" s="44" t="s">
        <v>47</v>
      </c>
      <c r="M3072" s="44" t="s">
        <v>82</v>
      </c>
      <c r="N3072" s="44" t="s">
        <v>42</v>
      </c>
      <c r="O3072" s="44" t="s">
        <v>7932</v>
      </c>
      <c r="P3072">
        <v>50946</v>
      </c>
      <c r="Q3072" s="44" t="s">
        <v>36</v>
      </c>
      <c r="R3072" s="1">
        <v>41713</v>
      </c>
      <c r="S3072" s="44" t="s">
        <v>36</v>
      </c>
      <c r="T3072" s="1">
        <v>44635</v>
      </c>
      <c r="U3072">
        <v>8</v>
      </c>
      <c r="V3072">
        <v>6</v>
      </c>
      <c r="W3072">
        <v>7</v>
      </c>
      <c r="X3072">
        <v>3</v>
      </c>
      <c r="Y3072" s="44" t="s">
        <v>6089</v>
      </c>
      <c r="Z3072" s="1">
        <v>42036</v>
      </c>
      <c r="AA3072" t="s">
        <v>7958</v>
      </c>
      <c r="AB3072" t="s">
        <v>7955</v>
      </c>
      <c r="AC3072" t="s">
        <v>7958</v>
      </c>
      <c r="AD3072">
        <v>2</v>
      </c>
      <c r="AE3072">
        <v>0</v>
      </c>
      <c r="AF3072" t="s">
        <v>7991</v>
      </c>
      <c r="AG3072" t="s">
        <v>7976</v>
      </c>
      <c r="AH3072" t="s">
        <v>7976</v>
      </c>
      <c r="AI3072">
        <f>IF(Employee1[[#This Row],[ManagerRating]]="Needs Improvement",1,0)</f>
        <v>0</v>
      </c>
      <c r="AJ3072">
        <f>IF(AND(Employee1[[#This Row],[ManagerRating]]="Above and Beyond", Employee1[[#This Row],[YearsInMostRecentRole]]&gt;=3),1,0)</f>
        <v>0</v>
      </c>
    </row>
    <row r="3073" spans="1:36" x14ac:dyDescent="0.35">
      <c r="A3073" s="44" t="s">
        <v>393</v>
      </c>
      <c r="B3073" s="44" t="s">
        <v>33</v>
      </c>
      <c r="C3073">
        <v>43</v>
      </c>
      <c r="D3073" s="44" t="s">
        <v>7989</v>
      </c>
      <c r="E3073" s="44" t="s">
        <v>59</v>
      </c>
      <c r="F3073" s="44" t="s">
        <v>46</v>
      </c>
      <c r="G3073">
        <v>21</v>
      </c>
      <c r="H3073" s="44" t="s">
        <v>7916</v>
      </c>
      <c r="I3073" s="44" t="s">
        <v>34</v>
      </c>
      <c r="J3073" s="44" t="s">
        <v>26</v>
      </c>
      <c r="K3073">
        <v>4</v>
      </c>
      <c r="L3073" s="44" t="s">
        <v>61</v>
      </c>
      <c r="M3073" s="44" t="s">
        <v>138</v>
      </c>
      <c r="N3073" s="44" t="s">
        <v>35</v>
      </c>
      <c r="O3073" s="44" t="s">
        <v>7930</v>
      </c>
      <c r="P3073">
        <v>280756</v>
      </c>
      <c r="Q3073" s="44" t="s">
        <v>30</v>
      </c>
      <c r="R3073" s="1">
        <v>41338</v>
      </c>
      <c r="S3073" s="44" t="s">
        <v>30</v>
      </c>
      <c r="T3073" s="1">
        <v>44625</v>
      </c>
      <c r="U3073">
        <v>9</v>
      </c>
      <c r="V3073">
        <v>8</v>
      </c>
      <c r="W3073">
        <v>8</v>
      </c>
      <c r="X3073">
        <v>3</v>
      </c>
      <c r="Y3073" s="44" t="s">
        <v>6090</v>
      </c>
      <c r="Z3073" s="1">
        <v>44301</v>
      </c>
      <c r="AA3073" t="s">
        <v>7955</v>
      </c>
      <c r="AB3073" t="s">
        <v>7955</v>
      </c>
      <c r="AC3073" t="s">
        <v>7958</v>
      </c>
      <c r="AD3073">
        <v>2</v>
      </c>
      <c r="AE3073">
        <v>2</v>
      </c>
      <c r="AF3073" t="s">
        <v>7959</v>
      </c>
      <c r="AG3073" t="s">
        <v>7976</v>
      </c>
      <c r="AH3073" t="s">
        <v>7976</v>
      </c>
      <c r="AI3073">
        <f>IF(Employee1[[#This Row],[ManagerRating]]="Needs Improvement",1,0)</f>
        <v>0</v>
      </c>
      <c r="AJ3073">
        <f>IF(AND(Employee1[[#This Row],[ManagerRating]]="Above and Beyond", Employee1[[#This Row],[YearsInMostRecentRole]]&gt;=3),1,0)</f>
        <v>0</v>
      </c>
    </row>
    <row r="3074" spans="1:36" x14ac:dyDescent="0.35">
      <c r="A3074" s="44" t="s">
        <v>610</v>
      </c>
      <c r="B3074" s="44" t="s">
        <v>22</v>
      </c>
      <c r="C3074">
        <v>30</v>
      </c>
      <c r="D3074" s="44" t="s">
        <v>7987</v>
      </c>
      <c r="E3074" s="44" t="s">
        <v>23</v>
      </c>
      <c r="F3074" s="44" t="s">
        <v>46</v>
      </c>
      <c r="G3074">
        <v>26</v>
      </c>
      <c r="H3074" s="44" t="s">
        <v>7917</v>
      </c>
      <c r="I3074" s="44" t="s">
        <v>55</v>
      </c>
      <c r="J3074" s="44" t="s">
        <v>60</v>
      </c>
      <c r="K3074">
        <v>4</v>
      </c>
      <c r="L3074" s="44" t="s">
        <v>47</v>
      </c>
      <c r="M3074" s="44" t="s">
        <v>71</v>
      </c>
      <c r="N3074" s="44" t="s">
        <v>42</v>
      </c>
      <c r="O3074" s="44" t="s">
        <v>7933</v>
      </c>
      <c r="P3074">
        <v>36280</v>
      </c>
      <c r="Q3074" s="44" t="s">
        <v>30</v>
      </c>
      <c r="R3074" s="1">
        <v>41612</v>
      </c>
      <c r="S3074" s="44" t="s">
        <v>30</v>
      </c>
      <c r="T3074" s="1">
        <v>44899</v>
      </c>
      <c r="U3074">
        <v>9</v>
      </c>
      <c r="V3074">
        <v>9</v>
      </c>
      <c r="W3074">
        <v>9</v>
      </c>
      <c r="X3074">
        <v>9</v>
      </c>
      <c r="Y3074" s="44" t="s">
        <v>6091</v>
      </c>
      <c r="Z3074" s="1">
        <v>44301</v>
      </c>
      <c r="AA3074" t="s">
        <v>7991</v>
      </c>
      <c r="AB3074" t="s">
        <v>7955</v>
      </c>
      <c r="AC3074" t="s">
        <v>7955</v>
      </c>
      <c r="AD3074">
        <v>3</v>
      </c>
      <c r="AE3074">
        <v>0</v>
      </c>
      <c r="AF3074" t="s">
        <v>7991</v>
      </c>
      <c r="AG3074" t="s">
        <v>7976</v>
      </c>
      <c r="AH3074" t="s">
        <v>7976</v>
      </c>
      <c r="AI3074">
        <f>IF(Employee1[[#This Row],[ManagerRating]]="Needs Improvement",1,0)</f>
        <v>0</v>
      </c>
      <c r="AJ3074">
        <f>IF(AND(Employee1[[#This Row],[ManagerRating]]="Above and Beyond", Employee1[[#This Row],[YearsInMostRecentRole]]&gt;=3),1,0)</f>
        <v>0</v>
      </c>
    </row>
    <row r="3075" spans="1:36" x14ac:dyDescent="0.35">
      <c r="A3075" s="44" t="s">
        <v>738</v>
      </c>
      <c r="B3075" s="44" t="s">
        <v>45</v>
      </c>
      <c r="C3075">
        <v>34</v>
      </c>
      <c r="D3075" s="44" t="s">
        <v>7988</v>
      </c>
      <c r="E3075" s="44" t="s">
        <v>70</v>
      </c>
      <c r="F3075" s="44" t="s">
        <v>46</v>
      </c>
      <c r="G3075">
        <v>12</v>
      </c>
      <c r="H3075" s="44" t="s">
        <v>7915</v>
      </c>
      <c r="I3075" s="44" t="s">
        <v>34</v>
      </c>
      <c r="J3075" s="44" t="s">
        <v>26</v>
      </c>
      <c r="K3075">
        <v>2</v>
      </c>
      <c r="L3075" s="44" t="s">
        <v>47</v>
      </c>
      <c r="M3075" s="44" t="s">
        <v>71</v>
      </c>
      <c r="N3075" s="44" t="s">
        <v>42</v>
      </c>
      <c r="O3075" s="44" t="s">
        <v>7933</v>
      </c>
      <c r="P3075">
        <v>44057</v>
      </c>
      <c r="Q3075" s="44" t="s">
        <v>36</v>
      </c>
      <c r="R3075" s="1">
        <v>41776</v>
      </c>
      <c r="S3075" s="44" t="s">
        <v>30</v>
      </c>
      <c r="T3075" s="1">
        <v>44698</v>
      </c>
      <c r="U3075">
        <v>8</v>
      </c>
      <c r="V3075">
        <v>7</v>
      </c>
      <c r="W3075">
        <v>7</v>
      </c>
      <c r="X3075">
        <v>1</v>
      </c>
      <c r="Y3075" s="44" t="s">
        <v>6092</v>
      </c>
      <c r="Z3075" s="1">
        <v>44302</v>
      </c>
      <c r="AA3075" t="s">
        <v>7958</v>
      </c>
      <c r="AB3075" t="s">
        <v>7959</v>
      </c>
      <c r="AC3075" t="s">
        <v>7958</v>
      </c>
      <c r="AD3075">
        <v>2</v>
      </c>
      <c r="AE3075">
        <v>0</v>
      </c>
      <c r="AF3075" t="s">
        <v>7991</v>
      </c>
      <c r="AG3075" t="s">
        <v>7975</v>
      </c>
      <c r="AH3075" t="s">
        <v>7976</v>
      </c>
      <c r="AI3075">
        <f>IF(Employee1[[#This Row],[ManagerRating]]="Needs Improvement",1,0)</f>
        <v>0</v>
      </c>
      <c r="AJ3075">
        <f>IF(AND(Employee1[[#This Row],[ManagerRating]]="Above and Beyond", Employee1[[#This Row],[YearsInMostRecentRole]]&gt;=3),1,0)</f>
        <v>0</v>
      </c>
    </row>
    <row r="3076" spans="1:36" x14ac:dyDescent="0.35">
      <c r="A3076" s="44" t="s">
        <v>840</v>
      </c>
      <c r="B3076" s="44" t="s">
        <v>33</v>
      </c>
      <c r="C3076">
        <v>44</v>
      </c>
      <c r="D3076" s="44" t="s">
        <v>7989</v>
      </c>
      <c r="E3076" s="44" t="s">
        <v>23</v>
      </c>
      <c r="F3076" s="44" t="s">
        <v>46</v>
      </c>
      <c r="G3076">
        <v>28</v>
      </c>
      <c r="H3076" s="44" t="s">
        <v>7917</v>
      </c>
      <c r="I3076" s="44" t="s">
        <v>34</v>
      </c>
      <c r="J3076" s="44" t="s">
        <v>56</v>
      </c>
      <c r="K3076">
        <v>3</v>
      </c>
      <c r="L3076" s="44" t="s">
        <v>47</v>
      </c>
      <c r="M3076" s="44" t="s">
        <v>82</v>
      </c>
      <c r="N3076" s="44" t="s">
        <v>42</v>
      </c>
      <c r="O3076" s="44" t="s">
        <v>7933</v>
      </c>
      <c r="P3076">
        <v>49447</v>
      </c>
      <c r="Q3076" s="44" t="s">
        <v>30</v>
      </c>
      <c r="R3076" s="1">
        <v>41921</v>
      </c>
      <c r="S3076" s="44" t="s">
        <v>30</v>
      </c>
      <c r="T3076" s="1">
        <v>44843</v>
      </c>
      <c r="U3076">
        <v>8</v>
      </c>
      <c r="V3076">
        <v>7</v>
      </c>
      <c r="W3076">
        <v>7</v>
      </c>
      <c r="X3076">
        <v>8</v>
      </c>
      <c r="Y3076" s="44" t="s">
        <v>6093</v>
      </c>
      <c r="Z3076" s="1">
        <v>44302</v>
      </c>
      <c r="AA3076" t="s">
        <v>7991</v>
      </c>
      <c r="AB3076" t="s">
        <v>7958</v>
      </c>
      <c r="AC3076" t="s">
        <v>7991</v>
      </c>
      <c r="AD3076">
        <v>1</v>
      </c>
      <c r="AE3076">
        <v>0</v>
      </c>
      <c r="AF3076" t="s">
        <v>7955</v>
      </c>
      <c r="AG3076" t="s">
        <v>7974</v>
      </c>
      <c r="AH3076" t="s">
        <v>7974</v>
      </c>
      <c r="AI3076">
        <f>IF(Employee1[[#This Row],[ManagerRating]]="Needs Improvement",1,0)</f>
        <v>0</v>
      </c>
      <c r="AJ3076">
        <f>IF(AND(Employee1[[#This Row],[ManagerRating]]="Above and Beyond", Employee1[[#This Row],[YearsInMostRecentRole]]&gt;=3),1,0)</f>
        <v>0</v>
      </c>
    </row>
    <row r="3077" spans="1:36" x14ac:dyDescent="0.35">
      <c r="A3077" s="44" t="s">
        <v>481</v>
      </c>
      <c r="B3077" s="44" t="s">
        <v>33</v>
      </c>
      <c r="C3077">
        <v>29</v>
      </c>
      <c r="D3077" s="44" t="s">
        <v>7987</v>
      </c>
      <c r="E3077" s="44" t="s">
        <v>23</v>
      </c>
      <c r="F3077" s="44" t="s">
        <v>24</v>
      </c>
      <c r="G3077">
        <v>14</v>
      </c>
      <c r="H3077" s="44" t="s">
        <v>7915</v>
      </c>
      <c r="I3077" s="44" t="s">
        <v>34</v>
      </c>
      <c r="J3077" s="44" t="s">
        <v>26</v>
      </c>
      <c r="K3077">
        <v>4</v>
      </c>
      <c r="L3077" s="44" t="s">
        <v>27</v>
      </c>
      <c r="M3077" s="44" t="s">
        <v>28</v>
      </c>
      <c r="N3077" s="44" t="s">
        <v>42</v>
      </c>
      <c r="O3077" s="44" t="s">
        <v>7932</v>
      </c>
      <c r="P3077">
        <v>96319</v>
      </c>
      <c r="Q3077" s="44" t="s">
        <v>30</v>
      </c>
      <c r="R3077" s="1">
        <v>41439</v>
      </c>
      <c r="S3077" s="44" t="s">
        <v>30</v>
      </c>
      <c r="T3077" s="1">
        <v>44726</v>
      </c>
      <c r="U3077">
        <v>9</v>
      </c>
      <c r="V3077">
        <v>1</v>
      </c>
      <c r="W3077">
        <v>4</v>
      </c>
      <c r="X3077">
        <v>5</v>
      </c>
      <c r="Y3077" s="44" t="s">
        <v>6094</v>
      </c>
      <c r="Z3077" s="1">
        <v>44303</v>
      </c>
      <c r="AA3077" t="s">
        <v>7955</v>
      </c>
      <c r="AB3077" t="s">
        <v>7959</v>
      </c>
      <c r="AC3077" t="s">
        <v>7959</v>
      </c>
      <c r="AD3077">
        <v>3</v>
      </c>
      <c r="AE3077">
        <v>0</v>
      </c>
      <c r="AF3077" t="s">
        <v>7959</v>
      </c>
      <c r="AG3077" t="s">
        <v>7974</v>
      </c>
      <c r="AH3077" t="s">
        <v>7977</v>
      </c>
      <c r="AI3077">
        <f>IF(Employee1[[#This Row],[ManagerRating]]="Needs Improvement",1,0)</f>
        <v>1</v>
      </c>
      <c r="AJ3077">
        <f>IF(AND(Employee1[[#This Row],[ManagerRating]]="Above and Beyond", Employee1[[#This Row],[YearsInMostRecentRole]]&gt;=3),1,0)</f>
        <v>0</v>
      </c>
    </row>
    <row r="3078" spans="1:36" x14ac:dyDescent="0.35">
      <c r="A3078" s="44" t="s">
        <v>674</v>
      </c>
      <c r="B3078" s="44" t="s">
        <v>33</v>
      </c>
      <c r="C3078">
        <v>31</v>
      </c>
      <c r="D3078" s="44" t="s">
        <v>7988</v>
      </c>
      <c r="E3078" s="44" t="s">
        <v>23</v>
      </c>
      <c r="F3078" s="44" t="s">
        <v>46</v>
      </c>
      <c r="G3078">
        <v>8</v>
      </c>
      <c r="H3078" s="44" t="s">
        <v>7915</v>
      </c>
      <c r="I3078" s="44" t="s">
        <v>25</v>
      </c>
      <c r="J3078" s="44" t="s">
        <v>26</v>
      </c>
      <c r="K3078">
        <v>1</v>
      </c>
      <c r="L3078" s="44" t="s">
        <v>61</v>
      </c>
      <c r="M3078" s="44" t="s">
        <v>82</v>
      </c>
      <c r="N3078" s="44" t="s">
        <v>35</v>
      </c>
      <c r="O3078" s="44" t="s">
        <v>7932</v>
      </c>
      <c r="P3078">
        <v>70682</v>
      </c>
      <c r="Q3078" s="44" t="s">
        <v>30</v>
      </c>
      <c r="R3078" s="1">
        <v>41694</v>
      </c>
      <c r="S3078" s="44" t="s">
        <v>30</v>
      </c>
      <c r="T3078" s="1">
        <v>44616</v>
      </c>
      <c r="U3078">
        <v>8</v>
      </c>
      <c r="V3078">
        <v>4</v>
      </c>
      <c r="W3078">
        <v>8</v>
      </c>
      <c r="X3078">
        <v>2</v>
      </c>
      <c r="Y3078" s="44" t="s">
        <v>6095</v>
      </c>
      <c r="Z3078" s="1">
        <v>44303</v>
      </c>
      <c r="AA3078" t="s">
        <v>7991</v>
      </c>
      <c r="AB3078" t="s">
        <v>7991</v>
      </c>
      <c r="AC3078" t="s">
        <v>7959</v>
      </c>
      <c r="AD3078">
        <v>1</v>
      </c>
      <c r="AE3078">
        <v>1</v>
      </c>
      <c r="AF3078" t="s">
        <v>7959</v>
      </c>
      <c r="AG3078" t="s">
        <v>7976</v>
      </c>
      <c r="AH3078" t="s">
        <v>7976</v>
      </c>
      <c r="AI3078">
        <f>IF(Employee1[[#This Row],[ManagerRating]]="Needs Improvement",1,0)</f>
        <v>0</v>
      </c>
      <c r="AJ3078">
        <f>IF(AND(Employee1[[#This Row],[ManagerRating]]="Above and Beyond", Employee1[[#This Row],[YearsInMostRecentRole]]&gt;=3),1,0)</f>
        <v>0</v>
      </c>
    </row>
    <row r="3079" spans="1:36" x14ac:dyDescent="0.35">
      <c r="A3079" s="44" t="s">
        <v>1662</v>
      </c>
      <c r="B3079" s="44" t="s">
        <v>45</v>
      </c>
      <c r="C3079">
        <v>25</v>
      </c>
      <c r="D3079" s="44" t="s">
        <v>7987</v>
      </c>
      <c r="E3079" s="44" t="s">
        <v>59</v>
      </c>
      <c r="F3079" s="44" t="s">
        <v>46</v>
      </c>
      <c r="G3079">
        <v>29</v>
      </c>
      <c r="H3079" s="44" t="s">
        <v>7917</v>
      </c>
      <c r="I3079" s="44" t="s">
        <v>34</v>
      </c>
      <c r="J3079" s="44" t="s">
        <v>26</v>
      </c>
      <c r="K3079">
        <v>4</v>
      </c>
      <c r="L3079" s="44" t="s">
        <v>47</v>
      </c>
      <c r="M3079" s="44" t="s">
        <v>76</v>
      </c>
      <c r="N3079" s="44" t="s">
        <v>35</v>
      </c>
      <c r="O3079" s="44" t="s">
        <v>7932</v>
      </c>
      <c r="P3079">
        <v>105411</v>
      </c>
      <c r="Q3079" s="44" t="s">
        <v>30</v>
      </c>
      <c r="R3079" s="1">
        <v>43191</v>
      </c>
      <c r="S3079" s="44" t="s">
        <v>30</v>
      </c>
      <c r="T3079" s="1">
        <v>44652</v>
      </c>
      <c r="U3079">
        <v>4</v>
      </c>
      <c r="V3079">
        <v>2</v>
      </c>
      <c r="W3079">
        <v>4</v>
      </c>
      <c r="X3079">
        <v>2</v>
      </c>
      <c r="Y3079" s="44" t="s">
        <v>6096</v>
      </c>
      <c r="Z3079" s="1">
        <v>44303</v>
      </c>
      <c r="AA3079" t="s">
        <v>7991</v>
      </c>
      <c r="AB3079" t="s">
        <v>7959</v>
      </c>
      <c r="AC3079" t="s">
        <v>7958</v>
      </c>
      <c r="AD3079">
        <v>3</v>
      </c>
      <c r="AE3079">
        <v>0</v>
      </c>
      <c r="AF3079" t="s">
        <v>7955</v>
      </c>
      <c r="AG3079" t="s">
        <v>7975</v>
      </c>
      <c r="AH3079" t="s">
        <v>7976</v>
      </c>
      <c r="AI3079">
        <f>IF(Employee1[[#This Row],[ManagerRating]]="Needs Improvement",1,0)</f>
        <v>0</v>
      </c>
      <c r="AJ3079">
        <f>IF(AND(Employee1[[#This Row],[ManagerRating]]="Above and Beyond", Employee1[[#This Row],[YearsInMostRecentRole]]&gt;=3),1,0)</f>
        <v>0</v>
      </c>
    </row>
    <row r="3080" spans="1:36" x14ac:dyDescent="0.35">
      <c r="A3080" s="44" t="s">
        <v>1698</v>
      </c>
      <c r="B3080" s="44" t="s">
        <v>33</v>
      </c>
      <c r="C3080">
        <v>25</v>
      </c>
      <c r="D3080" s="44" t="s">
        <v>7987</v>
      </c>
      <c r="E3080" s="44" t="s">
        <v>23</v>
      </c>
      <c r="F3080" s="44" t="s">
        <v>24</v>
      </c>
      <c r="G3080">
        <v>29</v>
      </c>
      <c r="H3080" s="44" t="s">
        <v>7917</v>
      </c>
      <c r="I3080" s="44" t="s">
        <v>34</v>
      </c>
      <c r="J3080" s="44" t="s">
        <v>26</v>
      </c>
      <c r="K3080">
        <v>4</v>
      </c>
      <c r="L3080" s="44" t="s">
        <v>27</v>
      </c>
      <c r="M3080" s="44" t="s">
        <v>28</v>
      </c>
      <c r="N3080" s="44" t="s">
        <v>42</v>
      </c>
      <c r="O3080" s="44" t="s">
        <v>7932</v>
      </c>
      <c r="P3080">
        <v>95643</v>
      </c>
      <c r="Q3080" s="44" t="s">
        <v>30</v>
      </c>
      <c r="R3080" s="1">
        <v>43234</v>
      </c>
      <c r="S3080" s="44" t="s">
        <v>30</v>
      </c>
      <c r="T3080" s="1">
        <v>44695</v>
      </c>
      <c r="U3080">
        <v>4</v>
      </c>
      <c r="V3080">
        <v>0</v>
      </c>
      <c r="W3080">
        <v>3</v>
      </c>
      <c r="X3080">
        <v>1</v>
      </c>
      <c r="Y3080" s="44" t="s">
        <v>6097</v>
      </c>
      <c r="Z3080" s="1">
        <v>44303</v>
      </c>
      <c r="AA3080" t="s">
        <v>7955</v>
      </c>
      <c r="AB3080" t="s">
        <v>7959</v>
      </c>
      <c r="AC3080" t="s">
        <v>7958</v>
      </c>
      <c r="AD3080">
        <v>2</v>
      </c>
      <c r="AE3080">
        <v>0</v>
      </c>
      <c r="AF3080" t="s">
        <v>7958</v>
      </c>
      <c r="AG3080" t="s">
        <v>7976</v>
      </c>
      <c r="AH3080" t="s">
        <v>7974</v>
      </c>
      <c r="AI3080">
        <f>IF(Employee1[[#This Row],[ManagerRating]]="Needs Improvement",1,0)</f>
        <v>0</v>
      </c>
      <c r="AJ3080">
        <f>IF(AND(Employee1[[#This Row],[ManagerRating]]="Above and Beyond", Employee1[[#This Row],[YearsInMostRecentRole]]&gt;=3),1,0)</f>
        <v>0</v>
      </c>
    </row>
    <row r="3081" spans="1:36" x14ac:dyDescent="0.35">
      <c r="A3081" s="44" t="s">
        <v>367</v>
      </c>
      <c r="B3081" s="44" t="s">
        <v>22</v>
      </c>
      <c r="C3081">
        <v>47</v>
      </c>
      <c r="D3081" s="44" t="s">
        <v>7989</v>
      </c>
      <c r="E3081" s="44" t="s">
        <v>70</v>
      </c>
      <c r="F3081" s="44" t="s">
        <v>24</v>
      </c>
      <c r="G3081">
        <v>19</v>
      </c>
      <c r="H3081" s="44" t="s">
        <v>7916</v>
      </c>
      <c r="I3081" s="44" t="s">
        <v>34</v>
      </c>
      <c r="J3081" s="44" t="s">
        <v>107</v>
      </c>
      <c r="K3081">
        <v>3</v>
      </c>
      <c r="L3081" s="44" t="s">
        <v>51</v>
      </c>
      <c r="M3081" s="44" t="s">
        <v>116</v>
      </c>
      <c r="N3081" s="44" t="s">
        <v>42</v>
      </c>
      <c r="O3081" s="44" t="s">
        <v>7933</v>
      </c>
      <c r="P3081">
        <v>46684</v>
      </c>
      <c r="Q3081" s="44" t="s">
        <v>30</v>
      </c>
      <c r="R3081" s="1">
        <v>41286</v>
      </c>
      <c r="S3081" s="44" t="s">
        <v>30</v>
      </c>
      <c r="T3081" s="1">
        <v>44573</v>
      </c>
      <c r="U3081">
        <v>9</v>
      </c>
      <c r="V3081">
        <v>4</v>
      </c>
      <c r="W3081">
        <v>9</v>
      </c>
      <c r="X3081">
        <v>3</v>
      </c>
      <c r="Y3081" s="44" t="s">
        <v>6098</v>
      </c>
      <c r="Z3081" s="1">
        <v>42036</v>
      </c>
      <c r="AA3081" t="s">
        <v>7991</v>
      </c>
      <c r="AB3081" t="s">
        <v>7959</v>
      </c>
      <c r="AC3081" t="s">
        <v>7955</v>
      </c>
      <c r="AD3081">
        <v>2</v>
      </c>
      <c r="AE3081">
        <v>3</v>
      </c>
      <c r="AF3081" t="s">
        <v>7958</v>
      </c>
      <c r="AG3081" t="s">
        <v>7976</v>
      </c>
      <c r="AH3081" t="s">
        <v>7974</v>
      </c>
      <c r="AI3081">
        <f>IF(Employee1[[#This Row],[ManagerRating]]="Needs Improvement",1,0)</f>
        <v>0</v>
      </c>
      <c r="AJ3081">
        <f>IF(AND(Employee1[[#This Row],[ManagerRating]]="Above and Beyond", Employee1[[#This Row],[YearsInMostRecentRole]]&gt;=3),1,0)</f>
        <v>0</v>
      </c>
    </row>
    <row r="3082" spans="1:36" x14ac:dyDescent="0.35">
      <c r="A3082" s="44" t="s">
        <v>1622</v>
      </c>
      <c r="B3082" s="44" t="s">
        <v>22</v>
      </c>
      <c r="C3082">
        <v>23</v>
      </c>
      <c r="D3082" s="44" t="s">
        <v>7987</v>
      </c>
      <c r="E3082" s="44" t="s">
        <v>23</v>
      </c>
      <c r="F3082" s="44" t="s">
        <v>24</v>
      </c>
      <c r="G3082">
        <v>19</v>
      </c>
      <c r="H3082" s="44" t="s">
        <v>7916</v>
      </c>
      <c r="I3082" s="44" t="s">
        <v>34</v>
      </c>
      <c r="J3082" s="44" t="s">
        <v>26</v>
      </c>
      <c r="K3082">
        <v>3</v>
      </c>
      <c r="L3082" s="44" t="s">
        <v>65</v>
      </c>
      <c r="M3082" s="44" t="s">
        <v>116</v>
      </c>
      <c r="N3082" s="44" t="s">
        <v>35</v>
      </c>
      <c r="O3082" s="44" t="s">
        <v>7933</v>
      </c>
      <c r="P3082">
        <v>27185</v>
      </c>
      <c r="Q3082" s="44" t="s">
        <v>30</v>
      </c>
      <c r="R3082" s="1">
        <v>43130</v>
      </c>
      <c r="S3082" s="44" t="s">
        <v>30</v>
      </c>
      <c r="T3082" s="1">
        <v>44591</v>
      </c>
      <c r="U3082">
        <v>4</v>
      </c>
      <c r="V3082">
        <v>4</v>
      </c>
      <c r="W3082">
        <v>4</v>
      </c>
      <c r="X3082">
        <v>0</v>
      </c>
      <c r="Y3082" s="44" t="s">
        <v>6099</v>
      </c>
      <c r="Z3082" s="1">
        <v>44303</v>
      </c>
      <c r="AA3082" t="s">
        <v>7955</v>
      </c>
      <c r="AB3082" t="s">
        <v>7958</v>
      </c>
      <c r="AC3082" t="s">
        <v>7958</v>
      </c>
      <c r="AD3082">
        <v>3</v>
      </c>
      <c r="AE3082">
        <v>0</v>
      </c>
      <c r="AF3082" t="s">
        <v>7991</v>
      </c>
      <c r="AG3082" t="s">
        <v>7975</v>
      </c>
      <c r="AH3082" t="s">
        <v>7975</v>
      </c>
      <c r="AI3082">
        <f>IF(Employee1[[#This Row],[ManagerRating]]="Needs Improvement",1,0)</f>
        <v>0</v>
      </c>
      <c r="AJ3082">
        <f>IF(AND(Employee1[[#This Row],[ManagerRating]]="Above and Beyond", Employee1[[#This Row],[YearsInMostRecentRole]]&gt;=3),1,0)</f>
        <v>1</v>
      </c>
    </row>
    <row r="3083" spans="1:36" x14ac:dyDescent="0.35">
      <c r="A3083" s="44" t="s">
        <v>195</v>
      </c>
      <c r="B3083" s="44" t="s">
        <v>22</v>
      </c>
      <c r="C3083">
        <v>45</v>
      </c>
      <c r="D3083" s="44" t="s">
        <v>7989</v>
      </c>
      <c r="E3083" s="44" t="s">
        <v>23</v>
      </c>
      <c r="F3083" s="44" t="s">
        <v>46</v>
      </c>
      <c r="G3083">
        <v>2</v>
      </c>
      <c r="H3083" s="44" t="s">
        <v>7915</v>
      </c>
      <c r="I3083" s="44" t="s">
        <v>25</v>
      </c>
      <c r="J3083" s="44" t="s">
        <v>26</v>
      </c>
      <c r="K3083">
        <v>1</v>
      </c>
      <c r="L3083" s="44" t="s">
        <v>61</v>
      </c>
      <c r="M3083" s="44" t="s">
        <v>71</v>
      </c>
      <c r="N3083" s="44" t="s">
        <v>29</v>
      </c>
      <c r="O3083" s="44" t="s">
        <v>7932</v>
      </c>
      <c r="P3083">
        <v>64795</v>
      </c>
      <c r="Q3083" s="44" t="s">
        <v>36</v>
      </c>
      <c r="R3083" s="1">
        <v>40971</v>
      </c>
      <c r="S3083" s="44" t="s">
        <v>30</v>
      </c>
      <c r="T3083" s="1">
        <v>44623</v>
      </c>
      <c r="U3083">
        <v>10</v>
      </c>
      <c r="V3083">
        <v>5</v>
      </c>
      <c r="W3083">
        <v>8</v>
      </c>
      <c r="X3083">
        <v>10</v>
      </c>
      <c r="Y3083" s="44" t="s">
        <v>6100</v>
      </c>
      <c r="Z3083" s="1">
        <v>44304</v>
      </c>
      <c r="AA3083" t="s">
        <v>7955</v>
      </c>
      <c r="AB3083" t="s">
        <v>7958</v>
      </c>
      <c r="AC3083" t="s">
        <v>7955</v>
      </c>
      <c r="AD3083">
        <v>1</v>
      </c>
      <c r="AE3083">
        <v>0</v>
      </c>
      <c r="AF3083" t="s">
        <v>7959</v>
      </c>
      <c r="AG3083" t="s">
        <v>7975</v>
      </c>
      <c r="AH3083" t="s">
        <v>7976</v>
      </c>
      <c r="AI3083">
        <f>IF(Employee1[[#This Row],[ManagerRating]]="Needs Improvement",1,0)</f>
        <v>0</v>
      </c>
      <c r="AJ3083">
        <f>IF(AND(Employee1[[#This Row],[ManagerRating]]="Above and Beyond", Employee1[[#This Row],[YearsInMostRecentRole]]&gt;=3),1,0)</f>
        <v>0</v>
      </c>
    </row>
    <row r="3084" spans="1:36" x14ac:dyDescent="0.35">
      <c r="A3084" s="44" t="s">
        <v>2030</v>
      </c>
      <c r="B3084" s="44" t="s">
        <v>33</v>
      </c>
      <c r="C3084">
        <v>22</v>
      </c>
      <c r="D3084" s="44" t="s">
        <v>7987</v>
      </c>
      <c r="E3084" s="44" t="s">
        <v>23</v>
      </c>
      <c r="F3084" s="44" t="s">
        <v>24</v>
      </c>
      <c r="G3084">
        <v>29</v>
      </c>
      <c r="H3084" s="44" t="s">
        <v>7917</v>
      </c>
      <c r="I3084" s="44" t="s">
        <v>25</v>
      </c>
      <c r="J3084" s="44" t="s">
        <v>56</v>
      </c>
      <c r="K3084">
        <v>2</v>
      </c>
      <c r="L3084" s="44" t="s">
        <v>96</v>
      </c>
      <c r="M3084" s="44" t="s">
        <v>28</v>
      </c>
      <c r="N3084" s="44" t="s">
        <v>29</v>
      </c>
      <c r="O3084" s="44" t="s">
        <v>7932</v>
      </c>
      <c r="P3084">
        <v>58992</v>
      </c>
      <c r="Q3084" s="44" t="s">
        <v>36</v>
      </c>
      <c r="R3084" s="1">
        <v>43648</v>
      </c>
      <c r="S3084" s="44" t="s">
        <v>30</v>
      </c>
      <c r="T3084" s="1">
        <v>44744</v>
      </c>
      <c r="U3084">
        <v>3</v>
      </c>
      <c r="V3084">
        <v>3</v>
      </c>
      <c r="W3084">
        <v>3</v>
      </c>
      <c r="X3084">
        <v>2</v>
      </c>
      <c r="Y3084" s="44" t="s">
        <v>6101</v>
      </c>
      <c r="Z3084" s="1">
        <v>44304</v>
      </c>
      <c r="AA3084" t="s">
        <v>7955</v>
      </c>
      <c r="AB3084" t="s">
        <v>7955</v>
      </c>
      <c r="AC3084" t="s">
        <v>7959</v>
      </c>
      <c r="AD3084">
        <v>1</v>
      </c>
      <c r="AE3084">
        <v>1</v>
      </c>
      <c r="AF3084" t="s">
        <v>7958</v>
      </c>
      <c r="AG3084" t="s">
        <v>7976</v>
      </c>
      <c r="AH3084" t="s">
        <v>7976</v>
      </c>
      <c r="AI3084">
        <f>IF(Employee1[[#This Row],[ManagerRating]]="Needs Improvement",1,0)</f>
        <v>0</v>
      </c>
      <c r="AJ3084">
        <f>IF(AND(Employee1[[#This Row],[ManagerRating]]="Above and Beyond", Employee1[[#This Row],[YearsInMostRecentRole]]&gt;=3),1,0)</f>
        <v>0</v>
      </c>
    </row>
    <row r="3085" spans="1:36" x14ac:dyDescent="0.35">
      <c r="A3085" s="44" t="s">
        <v>640</v>
      </c>
      <c r="B3085" s="44" t="s">
        <v>33</v>
      </c>
      <c r="C3085">
        <v>44</v>
      </c>
      <c r="D3085" s="44" t="s">
        <v>7989</v>
      </c>
      <c r="E3085" s="44" t="s">
        <v>23</v>
      </c>
      <c r="F3085" s="44" t="s">
        <v>24</v>
      </c>
      <c r="G3085">
        <v>29</v>
      </c>
      <c r="H3085" s="44" t="s">
        <v>7917</v>
      </c>
      <c r="I3085" s="44" t="s">
        <v>55</v>
      </c>
      <c r="J3085" s="44" t="s">
        <v>26</v>
      </c>
      <c r="K3085">
        <v>3</v>
      </c>
      <c r="L3085" s="44" t="s">
        <v>27</v>
      </c>
      <c r="M3085" s="44" t="s">
        <v>28</v>
      </c>
      <c r="N3085" s="44" t="s">
        <v>42</v>
      </c>
      <c r="O3085" s="44" t="s">
        <v>7931</v>
      </c>
      <c r="P3085">
        <v>126073</v>
      </c>
      <c r="Q3085" s="44" t="s">
        <v>30</v>
      </c>
      <c r="R3085" s="1">
        <v>41642</v>
      </c>
      <c r="S3085" s="44" t="s">
        <v>30</v>
      </c>
      <c r="T3085" s="1">
        <v>44564</v>
      </c>
      <c r="U3085">
        <v>8</v>
      </c>
      <c r="V3085">
        <v>0</v>
      </c>
      <c r="W3085">
        <v>2</v>
      </c>
      <c r="X3085">
        <v>0</v>
      </c>
      <c r="Y3085" s="44" t="s">
        <v>6102</v>
      </c>
      <c r="Z3085" s="1">
        <v>44305</v>
      </c>
      <c r="AA3085" t="s">
        <v>7991</v>
      </c>
      <c r="AB3085" t="s">
        <v>7956</v>
      </c>
      <c r="AC3085" t="s">
        <v>7956</v>
      </c>
      <c r="AD3085">
        <v>1</v>
      </c>
      <c r="AE3085">
        <v>0</v>
      </c>
      <c r="AF3085" t="s">
        <v>7959</v>
      </c>
      <c r="AG3085" t="s">
        <v>7976</v>
      </c>
      <c r="AH3085" t="s">
        <v>7976</v>
      </c>
      <c r="AI3085">
        <f>IF(Employee1[[#This Row],[ManagerRating]]="Needs Improvement",1,0)</f>
        <v>0</v>
      </c>
      <c r="AJ3085">
        <f>IF(AND(Employee1[[#This Row],[ManagerRating]]="Above and Beyond", Employee1[[#This Row],[YearsInMostRecentRole]]&gt;=3),1,0)</f>
        <v>0</v>
      </c>
    </row>
    <row r="3086" spans="1:36" x14ac:dyDescent="0.35">
      <c r="A3086" s="44" t="s">
        <v>1372</v>
      </c>
      <c r="B3086" s="44" t="s">
        <v>22</v>
      </c>
      <c r="C3086">
        <v>25</v>
      </c>
      <c r="D3086" s="44" t="s">
        <v>7987</v>
      </c>
      <c r="E3086" s="44" t="s">
        <v>23</v>
      </c>
      <c r="F3086" s="44" t="s">
        <v>46</v>
      </c>
      <c r="G3086">
        <v>16</v>
      </c>
      <c r="H3086" s="44" t="s">
        <v>7916</v>
      </c>
      <c r="I3086" s="44" t="s">
        <v>34</v>
      </c>
      <c r="J3086" s="44" t="s">
        <v>60</v>
      </c>
      <c r="K3086">
        <v>2</v>
      </c>
      <c r="L3086" s="44" t="s">
        <v>47</v>
      </c>
      <c r="M3086" s="44" t="s">
        <v>48</v>
      </c>
      <c r="N3086" s="44" t="s">
        <v>42</v>
      </c>
      <c r="O3086" s="44" t="s">
        <v>7931</v>
      </c>
      <c r="P3086">
        <v>184441</v>
      </c>
      <c r="Q3086" s="44" t="s">
        <v>30</v>
      </c>
      <c r="R3086" s="1">
        <v>42687</v>
      </c>
      <c r="S3086" s="44" t="s">
        <v>30</v>
      </c>
      <c r="T3086" s="1">
        <v>44878</v>
      </c>
      <c r="U3086">
        <v>6</v>
      </c>
      <c r="V3086">
        <v>6</v>
      </c>
      <c r="W3086">
        <v>6</v>
      </c>
      <c r="X3086">
        <v>3</v>
      </c>
      <c r="Y3086" s="44" t="s">
        <v>6103</v>
      </c>
      <c r="Z3086" s="1">
        <v>44305</v>
      </c>
      <c r="AA3086" t="s">
        <v>7959</v>
      </c>
      <c r="AB3086" t="s">
        <v>7991</v>
      </c>
      <c r="AC3086" t="s">
        <v>7959</v>
      </c>
      <c r="AD3086">
        <v>3</v>
      </c>
      <c r="AE3086">
        <v>1</v>
      </c>
      <c r="AF3086" t="s">
        <v>7991</v>
      </c>
      <c r="AG3086" t="s">
        <v>7975</v>
      </c>
      <c r="AH3086" t="s">
        <v>7976</v>
      </c>
      <c r="AI3086">
        <f>IF(Employee1[[#This Row],[ManagerRating]]="Needs Improvement",1,0)</f>
        <v>0</v>
      </c>
      <c r="AJ3086">
        <f>IF(AND(Employee1[[#This Row],[ManagerRating]]="Above and Beyond", Employee1[[#This Row],[YearsInMostRecentRole]]&gt;=3),1,0)</f>
        <v>0</v>
      </c>
    </row>
    <row r="3087" spans="1:36" x14ac:dyDescent="0.35">
      <c r="A3087" s="44" t="s">
        <v>156</v>
      </c>
      <c r="B3087" s="44" t="s">
        <v>22</v>
      </c>
      <c r="C3087">
        <v>48</v>
      </c>
      <c r="D3087" s="44" t="s">
        <v>7989</v>
      </c>
      <c r="E3087" s="44" t="s">
        <v>23</v>
      </c>
      <c r="F3087" s="44" t="s">
        <v>46</v>
      </c>
      <c r="G3087">
        <v>30</v>
      </c>
      <c r="H3087" s="44" t="s">
        <v>7917</v>
      </c>
      <c r="I3087" s="44" t="s">
        <v>55</v>
      </c>
      <c r="J3087" s="44" t="s">
        <v>60</v>
      </c>
      <c r="K3087">
        <v>3</v>
      </c>
      <c r="L3087" s="44" t="s">
        <v>61</v>
      </c>
      <c r="M3087" s="44" t="s">
        <v>82</v>
      </c>
      <c r="N3087" s="44" t="s">
        <v>42</v>
      </c>
      <c r="O3087" s="44" t="s">
        <v>7932</v>
      </c>
      <c r="P3087">
        <v>72794</v>
      </c>
      <c r="Q3087" s="44" t="s">
        <v>30</v>
      </c>
      <c r="R3087" s="1">
        <v>40953</v>
      </c>
      <c r="S3087" s="44" t="s">
        <v>30</v>
      </c>
      <c r="T3087" s="1">
        <v>44606</v>
      </c>
      <c r="U3087">
        <v>10</v>
      </c>
      <c r="V3087">
        <v>4</v>
      </c>
      <c r="W3087">
        <v>5</v>
      </c>
      <c r="X3087">
        <v>3</v>
      </c>
      <c r="Y3087" s="44" t="s">
        <v>6104</v>
      </c>
      <c r="Z3087" s="1">
        <v>44306</v>
      </c>
      <c r="AA3087" t="s">
        <v>7956</v>
      </c>
      <c r="AB3087" t="s">
        <v>7958</v>
      </c>
      <c r="AC3087" t="s">
        <v>7958</v>
      </c>
      <c r="AD3087">
        <v>3</v>
      </c>
      <c r="AE3087">
        <v>2</v>
      </c>
      <c r="AF3087" t="s">
        <v>7958</v>
      </c>
      <c r="AG3087" t="s">
        <v>7976</v>
      </c>
      <c r="AH3087" t="s">
        <v>7974</v>
      </c>
      <c r="AI3087">
        <f>IF(Employee1[[#This Row],[ManagerRating]]="Needs Improvement",1,0)</f>
        <v>0</v>
      </c>
      <c r="AJ3087">
        <f>IF(AND(Employee1[[#This Row],[ManagerRating]]="Above and Beyond", Employee1[[#This Row],[YearsInMostRecentRole]]&gt;=3),1,0)</f>
        <v>0</v>
      </c>
    </row>
    <row r="3088" spans="1:36" x14ac:dyDescent="0.35">
      <c r="A3088" s="44" t="s">
        <v>860</v>
      </c>
      <c r="B3088" s="44" t="s">
        <v>22</v>
      </c>
      <c r="C3088">
        <v>48</v>
      </c>
      <c r="D3088" s="44" t="s">
        <v>7989</v>
      </c>
      <c r="E3088" s="44" t="s">
        <v>23</v>
      </c>
      <c r="F3088" s="44" t="s">
        <v>24</v>
      </c>
      <c r="G3088">
        <v>4</v>
      </c>
      <c r="H3088" s="44" t="s">
        <v>7915</v>
      </c>
      <c r="I3088" s="44" t="s">
        <v>55</v>
      </c>
      <c r="J3088" s="44" t="s">
        <v>60</v>
      </c>
      <c r="K3088">
        <v>3</v>
      </c>
      <c r="L3088" s="44" t="s">
        <v>27</v>
      </c>
      <c r="M3088" s="44" t="s">
        <v>116</v>
      </c>
      <c r="N3088" s="44" t="s">
        <v>35</v>
      </c>
      <c r="O3088" s="44" t="s">
        <v>7932</v>
      </c>
      <c r="P3088">
        <v>55880</v>
      </c>
      <c r="Q3088" s="44" t="s">
        <v>30</v>
      </c>
      <c r="R3088" s="1">
        <v>41962</v>
      </c>
      <c r="S3088" s="44" t="s">
        <v>30</v>
      </c>
      <c r="T3088" s="1">
        <v>44884</v>
      </c>
      <c r="U3088">
        <v>8</v>
      </c>
      <c r="V3088">
        <v>1</v>
      </c>
      <c r="W3088">
        <v>6</v>
      </c>
      <c r="X3088">
        <v>5</v>
      </c>
      <c r="Y3088" s="44" t="s">
        <v>6105</v>
      </c>
      <c r="Z3088" s="1">
        <v>44306</v>
      </c>
      <c r="AA3088" t="s">
        <v>7956</v>
      </c>
      <c r="AB3088" t="s">
        <v>7991</v>
      </c>
      <c r="AC3088" t="s">
        <v>7959</v>
      </c>
      <c r="AD3088">
        <v>1</v>
      </c>
      <c r="AE3088">
        <v>0</v>
      </c>
      <c r="AF3088" t="s">
        <v>7959</v>
      </c>
      <c r="AG3088" t="s">
        <v>7976</v>
      </c>
      <c r="AH3088" t="s">
        <v>7974</v>
      </c>
      <c r="AI3088">
        <f>IF(Employee1[[#This Row],[ManagerRating]]="Needs Improvement",1,0)</f>
        <v>0</v>
      </c>
      <c r="AJ3088">
        <f>IF(AND(Employee1[[#This Row],[ManagerRating]]="Above and Beyond", Employee1[[#This Row],[YearsInMostRecentRole]]&gt;=3),1,0)</f>
        <v>0</v>
      </c>
    </row>
    <row r="3089" spans="1:36" x14ac:dyDescent="0.35">
      <c r="A3089" s="44" t="s">
        <v>357</v>
      </c>
      <c r="B3089" s="44" t="s">
        <v>22</v>
      </c>
      <c r="C3089">
        <v>43</v>
      </c>
      <c r="D3089" s="44" t="s">
        <v>7989</v>
      </c>
      <c r="E3089" s="44" t="s">
        <v>70</v>
      </c>
      <c r="F3089" s="44" t="s">
        <v>24</v>
      </c>
      <c r="G3089">
        <v>5</v>
      </c>
      <c r="H3089" s="44" t="s">
        <v>7915</v>
      </c>
      <c r="I3089" s="44" t="s">
        <v>34</v>
      </c>
      <c r="J3089" s="44" t="s">
        <v>107</v>
      </c>
      <c r="K3089">
        <v>3</v>
      </c>
      <c r="L3089" s="44" t="s">
        <v>27</v>
      </c>
      <c r="M3089" s="44" t="s">
        <v>28</v>
      </c>
      <c r="N3089" s="44" t="s">
        <v>35</v>
      </c>
      <c r="O3089" s="44" t="s">
        <v>7930</v>
      </c>
      <c r="P3089">
        <v>350525</v>
      </c>
      <c r="Q3089" s="44" t="s">
        <v>36</v>
      </c>
      <c r="R3089" s="1">
        <v>41056</v>
      </c>
      <c r="S3089" s="44" t="s">
        <v>36</v>
      </c>
      <c r="T3089" s="1">
        <v>44343</v>
      </c>
      <c r="U3089">
        <v>9</v>
      </c>
      <c r="V3089">
        <v>3</v>
      </c>
      <c r="W3089">
        <v>9</v>
      </c>
      <c r="X3089">
        <v>6</v>
      </c>
      <c r="Y3089" s="44" t="s">
        <v>6106</v>
      </c>
      <c r="Z3089" s="1">
        <v>44307</v>
      </c>
      <c r="AA3089" t="s">
        <v>7958</v>
      </c>
      <c r="AB3089" t="s">
        <v>7959</v>
      </c>
      <c r="AC3089" t="s">
        <v>7959</v>
      </c>
      <c r="AD3089">
        <v>1</v>
      </c>
      <c r="AE3089">
        <v>1</v>
      </c>
      <c r="AF3089" t="s">
        <v>7991</v>
      </c>
      <c r="AG3089" t="s">
        <v>7974</v>
      </c>
      <c r="AH3089" t="s">
        <v>7974</v>
      </c>
      <c r="AI3089">
        <f>IF(Employee1[[#This Row],[ManagerRating]]="Needs Improvement",1,0)</f>
        <v>0</v>
      </c>
      <c r="AJ3089">
        <f>IF(AND(Employee1[[#This Row],[ManagerRating]]="Above and Beyond", Employee1[[#This Row],[YearsInMostRecentRole]]&gt;=3),1,0)</f>
        <v>0</v>
      </c>
    </row>
    <row r="3090" spans="1:36" x14ac:dyDescent="0.35">
      <c r="A3090" s="44" t="s">
        <v>164</v>
      </c>
      <c r="B3090" s="44" t="s">
        <v>22</v>
      </c>
      <c r="C3090">
        <v>40</v>
      </c>
      <c r="D3090" s="44" t="s">
        <v>7988</v>
      </c>
      <c r="E3090" s="44" t="s">
        <v>70</v>
      </c>
      <c r="F3090" s="44" t="s">
        <v>46</v>
      </c>
      <c r="G3090">
        <v>27</v>
      </c>
      <c r="H3090" s="44" t="s">
        <v>7917</v>
      </c>
      <c r="I3090" s="44" t="s">
        <v>55</v>
      </c>
      <c r="J3090" s="44" t="s">
        <v>60</v>
      </c>
      <c r="K3090">
        <v>4</v>
      </c>
      <c r="L3090" s="44" t="s">
        <v>47</v>
      </c>
      <c r="M3090" s="44" t="s">
        <v>82</v>
      </c>
      <c r="N3090" s="44" t="s">
        <v>29</v>
      </c>
      <c r="O3090" s="44" t="s">
        <v>7933</v>
      </c>
      <c r="P3090">
        <v>42333</v>
      </c>
      <c r="Q3090" s="44" t="s">
        <v>30</v>
      </c>
      <c r="R3090" s="1">
        <v>40958</v>
      </c>
      <c r="S3090" s="44" t="s">
        <v>30</v>
      </c>
      <c r="T3090" s="1">
        <v>44611</v>
      </c>
      <c r="U3090">
        <v>10</v>
      </c>
      <c r="V3090">
        <v>4</v>
      </c>
      <c r="W3090">
        <v>5</v>
      </c>
      <c r="X3090">
        <v>5</v>
      </c>
      <c r="Y3090" s="44" t="s">
        <v>6107</v>
      </c>
      <c r="Z3090" s="1">
        <v>42037</v>
      </c>
      <c r="AA3090" t="s">
        <v>7991</v>
      </c>
      <c r="AB3090" t="s">
        <v>7958</v>
      </c>
      <c r="AC3090" t="s">
        <v>7958</v>
      </c>
      <c r="AD3090">
        <v>3</v>
      </c>
      <c r="AE3090">
        <v>0</v>
      </c>
      <c r="AF3090" t="s">
        <v>7991</v>
      </c>
      <c r="AG3090" t="s">
        <v>7975</v>
      </c>
      <c r="AH3090" t="s">
        <v>7976</v>
      </c>
      <c r="AI3090">
        <f>IF(Employee1[[#This Row],[ManagerRating]]="Needs Improvement",1,0)</f>
        <v>0</v>
      </c>
      <c r="AJ3090">
        <f>IF(AND(Employee1[[#This Row],[ManagerRating]]="Above and Beyond", Employee1[[#This Row],[YearsInMostRecentRole]]&gt;=3),1,0)</f>
        <v>0</v>
      </c>
    </row>
    <row r="3091" spans="1:36" x14ac:dyDescent="0.35">
      <c r="A3091" s="44" t="s">
        <v>563</v>
      </c>
      <c r="B3091" s="44" t="s">
        <v>22</v>
      </c>
      <c r="C3091">
        <v>45</v>
      </c>
      <c r="D3091" s="44" t="s">
        <v>7989</v>
      </c>
      <c r="E3091" s="44" t="s">
        <v>23</v>
      </c>
      <c r="F3091" s="44" t="s">
        <v>46</v>
      </c>
      <c r="G3091">
        <v>14</v>
      </c>
      <c r="H3091" s="44" t="s">
        <v>7915</v>
      </c>
      <c r="I3091" s="44" t="s">
        <v>34</v>
      </c>
      <c r="J3091" s="44" t="s">
        <v>26</v>
      </c>
      <c r="K3091">
        <v>2</v>
      </c>
      <c r="L3091" s="44" t="s">
        <v>47</v>
      </c>
      <c r="M3091" s="44" t="s">
        <v>76</v>
      </c>
      <c r="N3091" s="44" t="s">
        <v>29</v>
      </c>
      <c r="O3091" s="44" t="s">
        <v>7931</v>
      </c>
      <c r="P3091">
        <v>223124</v>
      </c>
      <c r="Q3091" s="44" t="s">
        <v>30</v>
      </c>
      <c r="R3091" s="1">
        <v>41549</v>
      </c>
      <c r="S3091" s="44" t="s">
        <v>30</v>
      </c>
      <c r="T3091" s="1">
        <v>44836</v>
      </c>
      <c r="U3091">
        <v>9</v>
      </c>
      <c r="V3091">
        <v>2</v>
      </c>
      <c r="W3091">
        <v>3</v>
      </c>
      <c r="X3091">
        <v>2</v>
      </c>
      <c r="Y3091" s="44" t="s">
        <v>6108</v>
      </c>
      <c r="Z3091" s="1">
        <v>44307</v>
      </c>
      <c r="AA3091" t="s">
        <v>7991</v>
      </c>
      <c r="AB3091" t="s">
        <v>7959</v>
      </c>
      <c r="AC3091" t="s">
        <v>7959</v>
      </c>
      <c r="AD3091">
        <v>2</v>
      </c>
      <c r="AE3091">
        <v>0</v>
      </c>
      <c r="AF3091" t="s">
        <v>7991</v>
      </c>
      <c r="AG3091" t="s">
        <v>7975</v>
      </c>
      <c r="AH3091" t="s">
        <v>7976</v>
      </c>
      <c r="AI3091">
        <f>IF(Employee1[[#This Row],[ManagerRating]]="Needs Improvement",1,0)</f>
        <v>0</v>
      </c>
      <c r="AJ3091">
        <f>IF(AND(Employee1[[#This Row],[ManagerRating]]="Above and Beyond", Employee1[[#This Row],[YearsInMostRecentRole]]&gt;=3),1,0)</f>
        <v>0</v>
      </c>
    </row>
    <row r="3092" spans="1:36" x14ac:dyDescent="0.35">
      <c r="A3092" s="44" t="s">
        <v>992</v>
      </c>
      <c r="B3092" s="44" t="s">
        <v>22</v>
      </c>
      <c r="C3092">
        <v>26</v>
      </c>
      <c r="D3092" s="44" t="s">
        <v>7987</v>
      </c>
      <c r="E3092" s="44" t="s">
        <v>23</v>
      </c>
      <c r="F3092" s="44" t="s">
        <v>24</v>
      </c>
      <c r="G3092">
        <v>17</v>
      </c>
      <c r="H3092" s="44" t="s">
        <v>7916</v>
      </c>
      <c r="I3092" s="44" t="s">
        <v>34</v>
      </c>
      <c r="J3092" s="44" t="s">
        <v>40</v>
      </c>
      <c r="K3092">
        <v>4</v>
      </c>
      <c r="L3092" s="44" t="s">
        <v>27</v>
      </c>
      <c r="M3092" s="44" t="s">
        <v>28</v>
      </c>
      <c r="N3092" s="44" t="s">
        <v>35</v>
      </c>
      <c r="O3092" s="44" t="s">
        <v>7932</v>
      </c>
      <c r="P3092">
        <v>97811</v>
      </c>
      <c r="Q3092" s="44" t="s">
        <v>36</v>
      </c>
      <c r="R3092" s="1">
        <v>42140</v>
      </c>
      <c r="S3092" s="44" t="s">
        <v>30</v>
      </c>
      <c r="T3092" s="1">
        <v>44697</v>
      </c>
      <c r="U3092">
        <v>7</v>
      </c>
      <c r="V3092">
        <v>3</v>
      </c>
      <c r="W3092">
        <v>6</v>
      </c>
      <c r="X3092">
        <v>4</v>
      </c>
      <c r="Y3092" s="44" t="s">
        <v>6109</v>
      </c>
      <c r="Z3092" s="1">
        <v>44307</v>
      </c>
      <c r="AA3092" t="s">
        <v>7991</v>
      </c>
      <c r="AB3092" t="s">
        <v>7955</v>
      </c>
      <c r="AC3092" t="s">
        <v>7991</v>
      </c>
      <c r="AD3092">
        <v>3</v>
      </c>
      <c r="AE3092">
        <v>0</v>
      </c>
      <c r="AF3092" t="s">
        <v>7991</v>
      </c>
      <c r="AG3092" t="s">
        <v>7975</v>
      </c>
      <c r="AH3092" t="s">
        <v>7976</v>
      </c>
      <c r="AI3092">
        <f>IF(Employee1[[#This Row],[ManagerRating]]="Needs Improvement",1,0)</f>
        <v>0</v>
      </c>
      <c r="AJ3092">
        <f>IF(AND(Employee1[[#This Row],[ManagerRating]]="Above and Beyond", Employee1[[#This Row],[YearsInMostRecentRole]]&gt;=3),1,0)</f>
        <v>0</v>
      </c>
    </row>
    <row r="3093" spans="1:36" x14ac:dyDescent="0.35">
      <c r="A3093" s="44" t="s">
        <v>1016</v>
      </c>
      <c r="B3093" s="44" t="s">
        <v>33</v>
      </c>
      <c r="C3093">
        <v>28</v>
      </c>
      <c r="D3093" s="44" t="s">
        <v>7987</v>
      </c>
      <c r="E3093" s="44" t="s">
        <v>23</v>
      </c>
      <c r="F3093" s="44" t="s">
        <v>46</v>
      </c>
      <c r="G3093">
        <v>39</v>
      </c>
      <c r="H3093" s="44" t="s">
        <v>7917</v>
      </c>
      <c r="I3093" s="44" t="s">
        <v>55</v>
      </c>
      <c r="J3093" s="44" t="s">
        <v>60</v>
      </c>
      <c r="K3093">
        <v>5</v>
      </c>
      <c r="L3093" s="44" t="s">
        <v>47</v>
      </c>
      <c r="M3093" s="44" t="s">
        <v>82</v>
      </c>
      <c r="N3093" s="44" t="s">
        <v>35</v>
      </c>
      <c r="O3093" s="44" t="s">
        <v>7932</v>
      </c>
      <c r="P3093">
        <v>81906</v>
      </c>
      <c r="Q3093" s="44" t="s">
        <v>30</v>
      </c>
      <c r="R3093" s="1">
        <v>42159</v>
      </c>
      <c r="S3093" s="44" t="s">
        <v>30</v>
      </c>
      <c r="T3093" s="1">
        <v>44716</v>
      </c>
      <c r="U3093">
        <v>7</v>
      </c>
      <c r="V3093">
        <v>4</v>
      </c>
      <c r="W3093">
        <v>4</v>
      </c>
      <c r="X3093">
        <v>1</v>
      </c>
      <c r="Y3093" s="44" t="s">
        <v>6110</v>
      </c>
      <c r="Z3093" s="1">
        <v>44307</v>
      </c>
      <c r="AA3093" t="s">
        <v>7958</v>
      </c>
      <c r="AB3093" t="s">
        <v>7991</v>
      </c>
      <c r="AC3093" t="s">
        <v>7955</v>
      </c>
      <c r="AD3093">
        <v>3</v>
      </c>
      <c r="AE3093">
        <v>3</v>
      </c>
      <c r="AF3093" t="s">
        <v>7991</v>
      </c>
      <c r="AG3093" t="s">
        <v>7976</v>
      </c>
      <c r="AH3093" t="s">
        <v>7976</v>
      </c>
      <c r="AI3093">
        <f>IF(Employee1[[#This Row],[ManagerRating]]="Needs Improvement",1,0)</f>
        <v>0</v>
      </c>
      <c r="AJ3093">
        <f>IF(AND(Employee1[[#This Row],[ManagerRating]]="Above and Beyond", Employee1[[#This Row],[YearsInMostRecentRole]]&gt;=3),1,0)</f>
        <v>0</v>
      </c>
    </row>
    <row r="3094" spans="1:36" x14ac:dyDescent="0.35">
      <c r="A3094" s="44" t="s">
        <v>325</v>
      </c>
      <c r="B3094" s="44" t="s">
        <v>33</v>
      </c>
      <c r="C3094">
        <v>45</v>
      </c>
      <c r="D3094" s="44" t="s">
        <v>7989</v>
      </c>
      <c r="E3094" s="44" t="s">
        <v>70</v>
      </c>
      <c r="F3094" s="44" t="s">
        <v>24</v>
      </c>
      <c r="G3094">
        <v>1</v>
      </c>
      <c r="H3094" s="44" t="s">
        <v>7915</v>
      </c>
      <c r="I3094" s="44" t="s">
        <v>55</v>
      </c>
      <c r="J3094" s="44" t="s">
        <v>60</v>
      </c>
      <c r="K3094">
        <v>3</v>
      </c>
      <c r="L3094" s="44" t="s">
        <v>27</v>
      </c>
      <c r="M3094" s="44" t="s">
        <v>116</v>
      </c>
      <c r="N3094" s="44" t="s">
        <v>42</v>
      </c>
      <c r="O3094" s="44" t="s">
        <v>7932</v>
      </c>
      <c r="P3094">
        <v>70487</v>
      </c>
      <c r="Q3094" s="44" t="s">
        <v>30</v>
      </c>
      <c r="R3094" s="1">
        <v>41038</v>
      </c>
      <c r="S3094" s="44" t="s">
        <v>30</v>
      </c>
      <c r="T3094" s="1">
        <v>44690</v>
      </c>
      <c r="U3094">
        <v>10</v>
      </c>
      <c r="V3094">
        <v>0</v>
      </c>
      <c r="W3094">
        <v>7</v>
      </c>
      <c r="X3094">
        <v>3</v>
      </c>
      <c r="Y3094" s="44" t="s">
        <v>6111</v>
      </c>
      <c r="Z3094" s="1">
        <v>44308</v>
      </c>
      <c r="AA3094" t="s">
        <v>7958</v>
      </c>
      <c r="AB3094" t="s">
        <v>7955</v>
      </c>
      <c r="AC3094" t="s">
        <v>7958</v>
      </c>
      <c r="AD3094">
        <v>2</v>
      </c>
      <c r="AE3094">
        <v>1</v>
      </c>
      <c r="AF3094" t="s">
        <v>7958</v>
      </c>
      <c r="AG3094" t="s">
        <v>7974</v>
      </c>
      <c r="AH3094" t="s">
        <v>7974</v>
      </c>
      <c r="AI3094">
        <f>IF(Employee1[[#This Row],[ManagerRating]]="Needs Improvement",1,0)</f>
        <v>0</v>
      </c>
      <c r="AJ3094">
        <f>IF(AND(Employee1[[#This Row],[ManagerRating]]="Above and Beyond", Employee1[[#This Row],[YearsInMostRecentRole]]&gt;=3),1,0)</f>
        <v>0</v>
      </c>
    </row>
    <row r="3095" spans="1:36" x14ac:dyDescent="0.35">
      <c r="A3095" s="44" t="s">
        <v>978</v>
      </c>
      <c r="B3095" s="44" t="s">
        <v>33</v>
      </c>
      <c r="C3095">
        <v>26</v>
      </c>
      <c r="D3095" s="44" t="s">
        <v>7987</v>
      </c>
      <c r="E3095" s="44" t="s">
        <v>23</v>
      </c>
      <c r="F3095" s="44" t="s">
        <v>46</v>
      </c>
      <c r="G3095">
        <v>22</v>
      </c>
      <c r="H3095" s="44" t="s">
        <v>7916</v>
      </c>
      <c r="I3095" s="44" t="s">
        <v>34</v>
      </c>
      <c r="J3095" s="44" t="s">
        <v>40</v>
      </c>
      <c r="K3095">
        <v>3</v>
      </c>
      <c r="L3095" s="44" t="s">
        <v>61</v>
      </c>
      <c r="M3095" s="44" t="s">
        <v>82</v>
      </c>
      <c r="N3095" s="44" t="s">
        <v>42</v>
      </c>
      <c r="O3095" s="44" t="s">
        <v>7932</v>
      </c>
      <c r="P3095">
        <v>52390</v>
      </c>
      <c r="Q3095" s="44" t="s">
        <v>36</v>
      </c>
      <c r="R3095" s="1">
        <v>42115</v>
      </c>
      <c r="S3095" s="44" t="s">
        <v>30</v>
      </c>
      <c r="T3095" s="1">
        <v>44672</v>
      </c>
      <c r="U3095">
        <v>7</v>
      </c>
      <c r="V3095">
        <v>4</v>
      </c>
      <c r="W3095">
        <v>5</v>
      </c>
      <c r="X3095">
        <v>3</v>
      </c>
      <c r="Y3095" s="44" t="s">
        <v>6112</v>
      </c>
      <c r="Z3095" s="1">
        <v>44308</v>
      </c>
      <c r="AA3095" t="s">
        <v>7958</v>
      </c>
      <c r="AB3095" t="s">
        <v>7958</v>
      </c>
      <c r="AC3095" t="s">
        <v>7959</v>
      </c>
      <c r="AD3095">
        <v>2</v>
      </c>
      <c r="AE3095">
        <v>0</v>
      </c>
      <c r="AF3095" t="s">
        <v>7955</v>
      </c>
      <c r="AG3095" t="s">
        <v>7976</v>
      </c>
      <c r="AH3095" t="s">
        <v>7974</v>
      </c>
      <c r="AI3095">
        <f>IF(Employee1[[#This Row],[ManagerRating]]="Needs Improvement",1,0)</f>
        <v>0</v>
      </c>
      <c r="AJ3095">
        <f>IF(AND(Employee1[[#This Row],[ManagerRating]]="Above and Beyond", Employee1[[#This Row],[YearsInMostRecentRole]]&gt;=3),1,0)</f>
        <v>0</v>
      </c>
    </row>
    <row r="3096" spans="1:36" x14ac:dyDescent="0.35">
      <c r="A3096" s="44" t="s">
        <v>1182</v>
      </c>
      <c r="B3096" s="44" t="s">
        <v>33</v>
      </c>
      <c r="C3096">
        <v>27</v>
      </c>
      <c r="D3096" s="44" t="s">
        <v>7987</v>
      </c>
      <c r="E3096" s="44" t="s">
        <v>23</v>
      </c>
      <c r="F3096" s="44" t="s">
        <v>24</v>
      </c>
      <c r="G3096">
        <v>44</v>
      </c>
      <c r="H3096" s="44" t="s">
        <v>7917</v>
      </c>
      <c r="I3096" s="44" t="s">
        <v>34</v>
      </c>
      <c r="J3096" s="44" t="s">
        <v>60</v>
      </c>
      <c r="K3096">
        <v>4</v>
      </c>
      <c r="L3096" s="44" t="s">
        <v>27</v>
      </c>
      <c r="M3096" s="44" t="s">
        <v>79</v>
      </c>
      <c r="N3096" s="44" t="s">
        <v>42</v>
      </c>
      <c r="O3096" s="44" t="s">
        <v>7931</v>
      </c>
      <c r="P3096">
        <v>152147</v>
      </c>
      <c r="Q3096" s="44" t="s">
        <v>30</v>
      </c>
      <c r="R3096" s="1">
        <v>42391</v>
      </c>
      <c r="S3096" s="44" t="s">
        <v>30</v>
      </c>
      <c r="T3096" s="1">
        <v>44583</v>
      </c>
      <c r="U3096">
        <v>6</v>
      </c>
      <c r="V3096">
        <v>6</v>
      </c>
      <c r="W3096">
        <v>6</v>
      </c>
      <c r="X3096">
        <v>6</v>
      </c>
      <c r="Y3096" s="44" t="s">
        <v>6113</v>
      </c>
      <c r="Z3096" s="1">
        <v>44308</v>
      </c>
      <c r="AA3096" t="s">
        <v>7958</v>
      </c>
      <c r="AB3096" t="s">
        <v>7955</v>
      </c>
      <c r="AC3096" t="s">
        <v>7991</v>
      </c>
      <c r="AD3096">
        <v>3</v>
      </c>
      <c r="AE3096">
        <v>2</v>
      </c>
      <c r="AF3096" t="s">
        <v>7959</v>
      </c>
      <c r="AG3096" t="s">
        <v>7975</v>
      </c>
      <c r="AH3096" t="s">
        <v>7976</v>
      </c>
      <c r="AI3096">
        <f>IF(Employee1[[#This Row],[ManagerRating]]="Needs Improvement",1,0)</f>
        <v>0</v>
      </c>
      <c r="AJ3096">
        <f>IF(AND(Employee1[[#This Row],[ManagerRating]]="Above and Beyond", Employee1[[#This Row],[YearsInMostRecentRole]]&gt;=3),1,0)</f>
        <v>0</v>
      </c>
    </row>
    <row r="3097" spans="1:36" x14ac:dyDescent="0.35">
      <c r="A3097" s="44" t="s">
        <v>1394</v>
      </c>
      <c r="B3097" s="44" t="s">
        <v>33</v>
      </c>
      <c r="C3097">
        <v>25</v>
      </c>
      <c r="D3097" s="44" t="s">
        <v>7987</v>
      </c>
      <c r="E3097" s="44" t="s">
        <v>23</v>
      </c>
      <c r="F3097" s="44" t="s">
        <v>46</v>
      </c>
      <c r="G3097">
        <v>18</v>
      </c>
      <c r="H3097" s="44" t="s">
        <v>7916</v>
      </c>
      <c r="I3097" s="44" t="s">
        <v>34</v>
      </c>
      <c r="J3097" s="44" t="s">
        <v>26</v>
      </c>
      <c r="K3097">
        <v>3</v>
      </c>
      <c r="L3097" s="44" t="s">
        <v>47</v>
      </c>
      <c r="M3097" s="44" t="s">
        <v>85</v>
      </c>
      <c r="N3097" s="44" t="s">
        <v>42</v>
      </c>
      <c r="O3097" s="44" t="s">
        <v>7932</v>
      </c>
      <c r="P3097">
        <v>55541</v>
      </c>
      <c r="Q3097" s="44" t="s">
        <v>30</v>
      </c>
      <c r="R3097" s="1">
        <v>42743</v>
      </c>
      <c r="S3097" s="44" t="s">
        <v>30</v>
      </c>
      <c r="T3097" s="1">
        <v>44569</v>
      </c>
      <c r="U3097">
        <v>5</v>
      </c>
      <c r="V3097">
        <v>4</v>
      </c>
      <c r="W3097">
        <v>5</v>
      </c>
      <c r="X3097">
        <v>4</v>
      </c>
      <c r="Y3097" s="44" t="s">
        <v>6114</v>
      </c>
      <c r="Z3097" s="1">
        <v>44308</v>
      </c>
      <c r="AA3097" t="s">
        <v>7958</v>
      </c>
      <c r="AB3097" t="s">
        <v>7959</v>
      </c>
      <c r="AC3097" t="s">
        <v>7991</v>
      </c>
      <c r="AD3097">
        <v>3</v>
      </c>
      <c r="AE3097">
        <v>0</v>
      </c>
      <c r="AF3097" t="s">
        <v>7991</v>
      </c>
      <c r="AG3097" t="s">
        <v>7976</v>
      </c>
      <c r="AH3097" t="s">
        <v>7974</v>
      </c>
      <c r="AI3097">
        <f>IF(Employee1[[#This Row],[ManagerRating]]="Needs Improvement",1,0)</f>
        <v>0</v>
      </c>
      <c r="AJ3097">
        <f>IF(AND(Employee1[[#This Row],[ManagerRating]]="Above and Beyond", Employee1[[#This Row],[YearsInMostRecentRole]]&gt;=3),1,0)</f>
        <v>0</v>
      </c>
    </row>
    <row r="3098" spans="1:36" x14ac:dyDescent="0.35">
      <c r="A3098" s="44" t="s">
        <v>2080</v>
      </c>
      <c r="B3098" s="44" t="s">
        <v>22</v>
      </c>
      <c r="C3098">
        <v>21</v>
      </c>
      <c r="D3098" s="44" t="s">
        <v>7987</v>
      </c>
      <c r="E3098" s="44" t="s">
        <v>70</v>
      </c>
      <c r="F3098" s="44" t="s">
        <v>46</v>
      </c>
      <c r="G3098">
        <v>7</v>
      </c>
      <c r="H3098" s="44" t="s">
        <v>7915</v>
      </c>
      <c r="I3098" s="44" t="s">
        <v>34</v>
      </c>
      <c r="J3098" s="44" t="s">
        <v>26</v>
      </c>
      <c r="K3098">
        <v>3</v>
      </c>
      <c r="L3098" s="44" t="s">
        <v>47</v>
      </c>
      <c r="M3098" s="44" t="s">
        <v>76</v>
      </c>
      <c r="N3098" s="44" t="s">
        <v>35</v>
      </c>
      <c r="O3098" s="44" t="s">
        <v>7932</v>
      </c>
      <c r="P3098">
        <v>76518</v>
      </c>
      <c r="Q3098" s="44" t="s">
        <v>30</v>
      </c>
      <c r="R3098" s="1">
        <v>43708</v>
      </c>
      <c r="S3098" s="44" t="s">
        <v>30</v>
      </c>
      <c r="T3098" s="1">
        <v>44804</v>
      </c>
      <c r="U3098">
        <v>3</v>
      </c>
      <c r="V3098">
        <v>1</v>
      </c>
      <c r="W3098">
        <v>2</v>
      </c>
      <c r="X3098">
        <v>1</v>
      </c>
      <c r="Y3098" s="44" t="s">
        <v>6115</v>
      </c>
      <c r="Z3098" s="1">
        <v>44308</v>
      </c>
      <c r="AA3098" t="s">
        <v>7991</v>
      </c>
      <c r="AB3098" t="s">
        <v>7958</v>
      </c>
      <c r="AC3098" t="s">
        <v>7959</v>
      </c>
      <c r="AD3098">
        <v>3</v>
      </c>
      <c r="AE3098">
        <v>1</v>
      </c>
      <c r="AF3098" t="s">
        <v>7955</v>
      </c>
      <c r="AG3098" t="s">
        <v>7975</v>
      </c>
      <c r="AH3098" t="s">
        <v>7975</v>
      </c>
      <c r="AI3098">
        <f>IF(Employee1[[#This Row],[ManagerRating]]="Needs Improvement",1,0)</f>
        <v>0</v>
      </c>
      <c r="AJ3098">
        <f>IF(AND(Employee1[[#This Row],[ManagerRating]]="Above and Beyond", Employee1[[#This Row],[YearsInMostRecentRole]]&gt;=3),1,0)</f>
        <v>0</v>
      </c>
    </row>
    <row r="3099" spans="1:36" x14ac:dyDescent="0.35">
      <c r="A3099" s="44" t="s">
        <v>315</v>
      </c>
      <c r="B3099" s="44" t="s">
        <v>33</v>
      </c>
      <c r="C3099">
        <v>34</v>
      </c>
      <c r="D3099" s="44" t="s">
        <v>7988</v>
      </c>
      <c r="E3099" s="44" t="s">
        <v>23</v>
      </c>
      <c r="F3099" s="44" t="s">
        <v>46</v>
      </c>
      <c r="G3099">
        <v>40</v>
      </c>
      <c r="H3099" s="44" t="s">
        <v>7917</v>
      </c>
      <c r="I3099" s="44" t="s">
        <v>25</v>
      </c>
      <c r="J3099" s="44" t="s">
        <v>26</v>
      </c>
      <c r="K3099">
        <v>3</v>
      </c>
      <c r="L3099" s="44" t="s">
        <v>47</v>
      </c>
      <c r="M3099" s="44" t="s">
        <v>85</v>
      </c>
      <c r="N3099" s="44" t="s">
        <v>42</v>
      </c>
      <c r="O3099" s="44" t="s">
        <v>7932</v>
      </c>
      <c r="P3099">
        <v>97542</v>
      </c>
      <c r="Q3099" s="44" t="s">
        <v>30</v>
      </c>
      <c r="R3099" s="1">
        <v>41035</v>
      </c>
      <c r="S3099" s="44" t="s">
        <v>30</v>
      </c>
      <c r="T3099" s="1">
        <v>44687</v>
      </c>
      <c r="U3099">
        <v>10</v>
      </c>
      <c r="V3099">
        <v>10</v>
      </c>
      <c r="W3099">
        <v>10</v>
      </c>
      <c r="X3099">
        <v>7</v>
      </c>
      <c r="Y3099" s="44" t="s">
        <v>6116</v>
      </c>
      <c r="Z3099" s="1">
        <v>44309</v>
      </c>
      <c r="AA3099" t="s">
        <v>7991</v>
      </c>
      <c r="AB3099" t="s">
        <v>7991</v>
      </c>
      <c r="AC3099" t="s">
        <v>7959</v>
      </c>
      <c r="AD3099">
        <v>2</v>
      </c>
      <c r="AE3099">
        <v>0</v>
      </c>
      <c r="AF3099" t="s">
        <v>7959</v>
      </c>
      <c r="AG3099" t="s">
        <v>7975</v>
      </c>
      <c r="AH3099" t="s">
        <v>7976</v>
      </c>
      <c r="AI3099">
        <f>IF(Employee1[[#This Row],[ManagerRating]]="Needs Improvement",1,0)</f>
        <v>0</v>
      </c>
      <c r="AJ3099">
        <f>IF(AND(Employee1[[#This Row],[ManagerRating]]="Above and Beyond", Employee1[[#This Row],[YearsInMostRecentRole]]&gt;=3),1,0)</f>
        <v>0</v>
      </c>
    </row>
    <row r="3100" spans="1:36" x14ac:dyDescent="0.35">
      <c r="A3100" s="44" t="s">
        <v>1198</v>
      </c>
      <c r="B3100" s="44" t="s">
        <v>22</v>
      </c>
      <c r="C3100">
        <v>26</v>
      </c>
      <c r="D3100" s="44" t="s">
        <v>7987</v>
      </c>
      <c r="E3100" s="44" t="s">
        <v>23</v>
      </c>
      <c r="F3100" s="44" t="s">
        <v>46</v>
      </c>
      <c r="G3100">
        <v>2</v>
      </c>
      <c r="H3100" s="44" t="s">
        <v>7915</v>
      </c>
      <c r="I3100" s="44" t="s">
        <v>34</v>
      </c>
      <c r="J3100" s="44" t="s">
        <v>26</v>
      </c>
      <c r="K3100">
        <v>4</v>
      </c>
      <c r="L3100" s="44" t="s">
        <v>61</v>
      </c>
      <c r="M3100" s="44" t="s">
        <v>82</v>
      </c>
      <c r="N3100" s="44" t="s">
        <v>35</v>
      </c>
      <c r="O3100" s="44" t="s">
        <v>7932</v>
      </c>
      <c r="P3100">
        <v>55565</v>
      </c>
      <c r="Q3100" s="44" t="s">
        <v>30</v>
      </c>
      <c r="R3100" s="1">
        <v>42422</v>
      </c>
      <c r="S3100" s="44" t="s">
        <v>30</v>
      </c>
      <c r="T3100" s="1">
        <v>44614</v>
      </c>
      <c r="U3100">
        <v>6</v>
      </c>
      <c r="V3100">
        <v>6</v>
      </c>
      <c r="W3100">
        <v>6</v>
      </c>
      <c r="X3100">
        <v>4</v>
      </c>
      <c r="Y3100" s="44" t="s">
        <v>6117</v>
      </c>
      <c r="Z3100" s="1">
        <v>44309</v>
      </c>
      <c r="AA3100" t="s">
        <v>7959</v>
      </c>
      <c r="AB3100" t="s">
        <v>7959</v>
      </c>
      <c r="AC3100" t="s">
        <v>7956</v>
      </c>
      <c r="AD3100">
        <v>1</v>
      </c>
      <c r="AE3100">
        <v>1</v>
      </c>
      <c r="AF3100" t="s">
        <v>7991</v>
      </c>
      <c r="AG3100" t="s">
        <v>7976</v>
      </c>
      <c r="AH3100" t="s">
        <v>7976</v>
      </c>
      <c r="AI3100">
        <f>IF(Employee1[[#This Row],[ManagerRating]]="Needs Improvement",1,0)</f>
        <v>0</v>
      </c>
      <c r="AJ3100">
        <f>IF(AND(Employee1[[#This Row],[ManagerRating]]="Above and Beyond", Employee1[[#This Row],[YearsInMostRecentRole]]&gt;=3),1,0)</f>
        <v>0</v>
      </c>
    </row>
    <row r="3101" spans="1:36" x14ac:dyDescent="0.35">
      <c r="A3101" s="44" t="s">
        <v>1398</v>
      </c>
      <c r="B3101" s="44" t="s">
        <v>33</v>
      </c>
      <c r="C3101">
        <v>23</v>
      </c>
      <c r="D3101" s="44" t="s">
        <v>7987</v>
      </c>
      <c r="E3101" s="44" t="s">
        <v>23</v>
      </c>
      <c r="F3101" s="44" t="s">
        <v>24</v>
      </c>
      <c r="G3101">
        <v>26</v>
      </c>
      <c r="H3101" s="44" t="s">
        <v>7917</v>
      </c>
      <c r="I3101" s="44" t="s">
        <v>55</v>
      </c>
      <c r="J3101" s="44" t="s">
        <v>64</v>
      </c>
      <c r="K3101">
        <v>2</v>
      </c>
      <c r="L3101" s="44" t="s">
        <v>27</v>
      </c>
      <c r="M3101" s="44" t="s">
        <v>28</v>
      </c>
      <c r="N3101" s="44" t="s">
        <v>35</v>
      </c>
      <c r="O3101" s="44" t="s">
        <v>7932</v>
      </c>
      <c r="P3101">
        <v>58345</v>
      </c>
      <c r="Q3101" s="44" t="s">
        <v>36</v>
      </c>
      <c r="R3101" s="1">
        <v>42754</v>
      </c>
      <c r="S3101" s="44" t="s">
        <v>30</v>
      </c>
      <c r="T3101" s="1">
        <v>44580</v>
      </c>
      <c r="U3101">
        <v>5</v>
      </c>
      <c r="V3101">
        <v>4</v>
      </c>
      <c r="W3101">
        <v>4</v>
      </c>
      <c r="X3101">
        <v>4</v>
      </c>
      <c r="Y3101" s="44" t="s">
        <v>6118</v>
      </c>
      <c r="Z3101" s="1">
        <v>44309</v>
      </c>
      <c r="AA3101" t="s">
        <v>7958</v>
      </c>
      <c r="AB3101" t="s">
        <v>7991</v>
      </c>
      <c r="AC3101" t="s">
        <v>7958</v>
      </c>
      <c r="AD3101">
        <v>3</v>
      </c>
      <c r="AE3101">
        <v>0</v>
      </c>
      <c r="AF3101" t="s">
        <v>7956</v>
      </c>
      <c r="AG3101" t="s">
        <v>7974</v>
      </c>
      <c r="AH3101" t="s">
        <v>7977</v>
      </c>
      <c r="AI3101">
        <f>IF(Employee1[[#This Row],[ManagerRating]]="Needs Improvement",1,0)</f>
        <v>1</v>
      </c>
      <c r="AJ3101">
        <f>IF(AND(Employee1[[#This Row],[ManagerRating]]="Above and Beyond", Employee1[[#This Row],[YearsInMostRecentRole]]&gt;=3),1,0)</f>
        <v>0</v>
      </c>
    </row>
    <row r="3102" spans="1:36" x14ac:dyDescent="0.35">
      <c r="A3102" s="44" t="s">
        <v>1752</v>
      </c>
      <c r="B3102" s="44" t="s">
        <v>33</v>
      </c>
      <c r="C3102">
        <v>22</v>
      </c>
      <c r="D3102" s="44" t="s">
        <v>7987</v>
      </c>
      <c r="E3102" s="44" t="s">
        <v>23</v>
      </c>
      <c r="F3102" s="44" t="s">
        <v>46</v>
      </c>
      <c r="G3102">
        <v>23</v>
      </c>
      <c r="H3102" s="44" t="s">
        <v>7916</v>
      </c>
      <c r="I3102" s="44" t="s">
        <v>34</v>
      </c>
      <c r="J3102" s="44" t="s">
        <v>56</v>
      </c>
      <c r="K3102">
        <v>3</v>
      </c>
      <c r="L3102" s="44" t="s">
        <v>47</v>
      </c>
      <c r="M3102" s="44" t="s">
        <v>71</v>
      </c>
      <c r="N3102" s="44" t="s">
        <v>35</v>
      </c>
      <c r="O3102" s="44" t="s">
        <v>7933</v>
      </c>
      <c r="P3102">
        <v>37021</v>
      </c>
      <c r="Q3102" s="44" t="s">
        <v>30</v>
      </c>
      <c r="R3102" s="1">
        <v>43296</v>
      </c>
      <c r="S3102" s="44" t="s">
        <v>36</v>
      </c>
      <c r="T3102" s="1">
        <v>44392</v>
      </c>
      <c r="U3102">
        <v>3</v>
      </c>
      <c r="V3102">
        <v>0</v>
      </c>
      <c r="W3102">
        <v>1</v>
      </c>
      <c r="X3102">
        <v>2</v>
      </c>
      <c r="Y3102" s="44" t="s">
        <v>6119</v>
      </c>
      <c r="Z3102" s="1">
        <v>44310</v>
      </c>
      <c r="AA3102" t="s">
        <v>7959</v>
      </c>
      <c r="AB3102" t="s">
        <v>7959</v>
      </c>
      <c r="AC3102" t="s">
        <v>7959</v>
      </c>
      <c r="AD3102">
        <v>2</v>
      </c>
      <c r="AE3102">
        <v>1</v>
      </c>
      <c r="AF3102" t="s">
        <v>7958</v>
      </c>
      <c r="AG3102" t="s">
        <v>7976</v>
      </c>
      <c r="AH3102" t="s">
        <v>7976</v>
      </c>
      <c r="AI3102">
        <f>IF(Employee1[[#This Row],[ManagerRating]]="Needs Improvement",1,0)</f>
        <v>0</v>
      </c>
      <c r="AJ3102">
        <f>IF(AND(Employee1[[#This Row],[ManagerRating]]="Above and Beyond", Employee1[[#This Row],[YearsInMostRecentRole]]&gt;=3),1,0)</f>
        <v>0</v>
      </c>
    </row>
    <row r="3103" spans="1:36" x14ac:dyDescent="0.35">
      <c r="A3103" s="44" t="s">
        <v>678</v>
      </c>
      <c r="B3103" s="44" t="s">
        <v>33</v>
      </c>
      <c r="C3103">
        <v>36</v>
      </c>
      <c r="D3103" s="44" t="s">
        <v>7988</v>
      </c>
      <c r="E3103" s="44" t="s">
        <v>23</v>
      </c>
      <c r="F3103" s="44" t="s">
        <v>46</v>
      </c>
      <c r="G3103">
        <v>7</v>
      </c>
      <c r="H3103" s="44" t="s">
        <v>7915</v>
      </c>
      <c r="I3103" s="44" t="s">
        <v>34</v>
      </c>
      <c r="J3103" s="44" t="s">
        <v>60</v>
      </c>
      <c r="K3103">
        <v>3</v>
      </c>
      <c r="L3103" s="44" t="s">
        <v>61</v>
      </c>
      <c r="M3103" s="44" t="s">
        <v>71</v>
      </c>
      <c r="N3103" s="44" t="s">
        <v>29</v>
      </c>
      <c r="O3103" s="44" t="s">
        <v>7933</v>
      </c>
      <c r="P3103">
        <v>46773</v>
      </c>
      <c r="Q3103" s="44" t="s">
        <v>36</v>
      </c>
      <c r="R3103" s="1">
        <v>41698</v>
      </c>
      <c r="S3103" s="44" t="s">
        <v>30</v>
      </c>
      <c r="T3103" s="1">
        <v>44620</v>
      </c>
      <c r="U3103">
        <v>8</v>
      </c>
      <c r="V3103">
        <v>7</v>
      </c>
      <c r="W3103">
        <v>8</v>
      </c>
      <c r="X3103">
        <v>2</v>
      </c>
      <c r="Y3103" s="44" t="s">
        <v>6120</v>
      </c>
      <c r="Z3103" s="1">
        <v>44310</v>
      </c>
      <c r="AA3103" t="s">
        <v>7958</v>
      </c>
      <c r="AB3103" t="s">
        <v>7958</v>
      </c>
      <c r="AC3103" t="s">
        <v>7991</v>
      </c>
      <c r="AD3103">
        <v>2</v>
      </c>
      <c r="AE3103">
        <v>3</v>
      </c>
      <c r="AF3103" t="s">
        <v>7959</v>
      </c>
      <c r="AG3103" t="s">
        <v>7975</v>
      </c>
      <c r="AH3103" t="s">
        <v>7976</v>
      </c>
      <c r="AI3103">
        <f>IF(Employee1[[#This Row],[ManagerRating]]="Needs Improvement",1,0)</f>
        <v>0</v>
      </c>
      <c r="AJ3103">
        <f>IF(AND(Employee1[[#This Row],[ManagerRating]]="Above and Beyond", Employee1[[#This Row],[YearsInMostRecentRole]]&gt;=3),1,0)</f>
        <v>0</v>
      </c>
    </row>
    <row r="3104" spans="1:36" x14ac:dyDescent="0.35">
      <c r="A3104" s="44" t="s">
        <v>1466</v>
      </c>
      <c r="B3104" s="44" t="s">
        <v>22</v>
      </c>
      <c r="C3104">
        <v>26</v>
      </c>
      <c r="D3104" s="44" t="s">
        <v>7987</v>
      </c>
      <c r="E3104" s="44" t="s">
        <v>23</v>
      </c>
      <c r="F3104" s="44" t="s">
        <v>46</v>
      </c>
      <c r="G3104">
        <v>18</v>
      </c>
      <c r="H3104" s="44" t="s">
        <v>7916</v>
      </c>
      <c r="I3104" s="44" t="s">
        <v>34</v>
      </c>
      <c r="J3104" s="44" t="s">
        <v>26</v>
      </c>
      <c r="K3104">
        <v>3</v>
      </c>
      <c r="L3104" s="44" t="s">
        <v>47</v>
      </c>
      <c r="M3104" s="44" t="s">
        <v>71</v>
      </c>
      <c r="N3104" s="44" t="s">
        <v>29</v>
      </c>
      <c r="O3104" s="44" t="s">
        <v>7933</v>
      </c>
      <c r="P3104">
        <v>26414</v>
      </c>
      <c r="Q3104" s="44" t="s">
        <v>30</v>
      </c>
      <c r="R3104" s="1">
        <v>42869</v>
      </c>
      <c r="S3104" s="44" t="s">
        <v>30</v>
      </c>
      <c r="T3104" s="1">
        <v>44695</v>
      </c>
      <c r="U3104">
        <v>5</v>
      </c>
      <c r="V3104">
        <v>5</v>
      </c>
      <c r="W3104">
        <v>5</v>
      </c>
      <c r="X3104">
        <v>0</v>
      </c>
      <c r="Y3104" s="44" t="s">
        <v>6121</v>
      </c>
      <c r="Z3104" s="1">
        <v>44310</v>
      </c>
      <c r="AA3104" t="s">
        <v>7991</v>
      </c>
      <c r="AB3104" t="s">
        <v>7958</v>
      </c>
      <c r="AC3104" t="s">
        <v>7959</v>
      </c>
      <c r="AD3104">
        <v>3</v>
      </c>
      <c r="AE3104">
        <v>1</v>
      </c>
      <c r="AF3104" t="s">
        <v>7991</v>
      </c>
      <c r="AG3104" t="s">
        <v>7974</v>
      </c>
      <c r="AH3104" t="s">
        <v>7977</v>
      </c>
      <c r="AI3104">
        <f>IF(Employee1[[#This Row],[ManagerRating]]="Needs Improvement",1,0)</f>
        <v>1</v>
      </c>
      <c r="AJ3104">
        <f>IF(AND(Employee1[[#This Row],[ManagerRating]]="Above and Beyond", Employee1[[#This Row],[YearsInMostRecentRole]]&gt;=3),1,0)</f>
        <v>0</v>
      </c>
    </row>
    <row r="3105" spans="1:36" x14ac:dyDescent="0.35">
      <c r="A3105" s="44" t="s">
        <v>1554</v>
      </c>
      <c r="B3105" s="44" t="s">
        <v>22</v>
      </c>
      <c r="C3105">
        <v>24</v>
      </c>
      <c r="D3105" s="44" t="s">
        <v>7987</v>
      </c>
      <c r="E3105" s="44" t="s">
        <v>59</v>
      </c>
      <c r="F3105" s="44" t="s">
        <v>46</v>
      </c>
      <c r="G3105">
        <v>7</v>
      </c>
      <c r="H3105" s="44" t="s">
        <v>7915</v>
      </c>
      <c r="I3105" s="44" t="s">
        <v>34</v>
      </c>
      <c r="J3105" s="44" t="s">
        <v>60</v>
      </c>
      <c r="K3105">
        <v>2</v>
      </c>
      <c r="L3105" s="44" t="s">
        <v>61</v>
      </c>
      <c r="M3105" s="44" t="s">
        <v>85</v>
      </c>
      <c r="N3105" s="44" t="s">
        <v>42</v>
      </c>
      <c r="O3105" s="44" t="s">
        <v>7931</v>
      </c>
      <c r="P3105">
        <v>126527</v>
      </c>
      <c r="Q3105" s="44" t="s">
        <v>36</v>
      </c>
      <c r="R3105" s="1">
        <v>43009</v>
      </c>
      <c r="S3105" s="44" t="s">
        <v>30</v>
      </c>
      <c r="T3105" s="1">
        <v>44835</v>
      </c>
      <c r="U3105">
        <v>5</v>
      </c>
      <c r="V3105">
        <v>1</v>
      </c>
      <c r="W3105">
        <v>5</v>
      </c>
      <c r="X3105">
        <v>3</v>
      </c>
      <c r="Y3105" s="44" t="s">
        <v>6122</v>
      </c>
      <c r="Z3105" s="1">
        <v>44310</v>
      </c>
      <c r="AA3105" t="s">
        <v>7958</v>
      </c>
      <c r="AB3105" t="s">
        <v>7955</v>
      </c>
      <c r="AC3105" t="s">
        <v>7991</v>
      </c>
      <c r="AD3105">
        <v>3</v>
      </c>
      <c r="AE3105">
        <v>2</v>
      </c>
      <c r="AF3105" t="s">
        <v>7991</v>
      </c>
      <c r="AG3105" t="s">
        <v>7976</v>
      </c>
      <c r="AH3105" t="s">
        <v>7974</v>
      </c>
      <c r="AI3105">
        <f>IF(Employee1[[#This Row],[ManagerRating]]="Needs Improvement",1,0)</f>
        <v>0</v>
      </c>
      <c r="AJ3105">
        <f>IF(AND(Employee1[[#This Row],[ManagerRating]]="Above and Beyond", Employee1[[#This Row],[YearsInMostRecentRole]]&gt;=3),1,0)</f>
        <v>0</v>
      </c>
    </row>
    <row r="3106" spans="1:36" x14ac:dyDescent="0.35">
      <c r="A3106" s="44" t="s">
        <v>1962</v>
      </c>
      <c r="B3106" s="44" t="s">
        <v>22</v>
      </c>
      <c r="C3106">
        <v>40</v>
      </c>
      <c r="D3106" s="44" t="s">
        <v>7988</v>
      </c>
      <c r="E3106" s="44" t="s">
        <v>23</v>
      </c>
      <c r="F3106" s="44" t="s">
        <v>24</v>
      </c>
      <c r="G3106">
        <v>5</v>
      </c>
      <c r="H3106" s="44" t="s">
        <v>7915</v>
      </c>
      <c r="I3106" s="44" t="s">
        <v>55</v>
      </c>
      <c r="J3106" s="44" t="s">
        <v>26</v>
      </c>
      <c r="K3106">
        <v>4</v>
      </c>
      <c r="L3106" s="44" t="s">
        <v>27</v>
      </c>
      <c r="M3106" s="44" t="s">
        <v>79</v>
      </c>
      <c r="N3106" s="44" t="s">
        <v>42</v>
      </c>
      <c r="O3106" s="44" t="s">
        <v>7930</v>
      </c>
      <c r="P3106">
        <v>267834</v>
      </c>
      <c r="Q3106" s="44" t="s">
        <v>30</v>
      </c>
      <c r="R3106" s="1">
        <v>43565</v>
      </c>
      <c r="S3106" s="44" t="s">
        <v>30</v>
      </c>
      <c r="T3106" s="1">
        <v>44661</v>
      </c>
      <c r="U3106">
        <v>3</v>
      </c>
      <c r="V3106">
        <v>3</v>
      </c>
      <c r="W3106">
        <v>3</v>
      </c>
      <c r="X3106">
        <v>0</v>
      </c>
      <c r="Y3106" s="44" t="s">
        <v>6123</v>
      </c>
      <c r="Z3106" s="1">
        <v>44310</v>
      </c>
      <c r="AA3106" t="s">
        <v>7991</v>
      </c>
      <c r="AB3106" t="s">
        <v>7955</v>
      </c>
      <c r="AC3106" t="s">
        <v>7959</v>
      </c>
      <c r="AD3106">
        <v>1</v>
      </c>
      <c r="AE3106">
        <v>1</v>
      </c>
      <c r="AF3106" t="s">
        <v>7955</v>
      </c>
      <c r="AG3106" t="s">
        <v>7975</v>
      </c>
      <c r="AH3106" t="s">
        <v>7975</v>
      </c>
      <c r="AI3106">
        <f>IF(Employee1[[#This Row],[ManagerRating]]="Needs Improvement",1,0)</f>
        <v>0</v>
      </c>
      <c r="AJ3106">
        <f>IF(AND(Employee1[[#This Row],[ManagerRating]]="Above and Beyond", Employee1[[#This Row],[YearsInMostRecentRole]]&gt;=3),1,0)</f>
        <v>1</v>
      </c>
    </row>
    <row r="3107" spans="1:36" x14ac:dyDescent="0.35">
      <c r="A3107" s="44" t="s">
        <v>1884</v>
      </c>
      <c r="B3107" s="44" t="s">
        <v>22</v>
      </c>
      <c r="C3107">
        <v>22</v>
      </c>
      <c r="D3107" s="44" t="s">
        <v>7987</v>
      </c>
      <c r="E3107" s="44" t="s">
        <v>23</v>
      </c>
      <c r="F3107" s="44" t="s">
        <v>46</v>
      </c>
      <c r="G3107">
        <v>31</v>
      </c>
      <c r="H3107" s="44" t="s">
        <v>7917</v>
      </c>
      <c r="I3107" s="44" t="s">
        <v>25</v>
      </c>
      <c r="J3107" s="44" t="s">
        <v>40</v>
      </c>
      <c r="K3107">
        <v>1</v>
      </c>
      <c r="L3107" s="44" t="s">
        <v>47</v>
      </c>
      <c r="M3107" s="44" t="s">
        <v>82</v>
      </c>
      <c r="N3107" s="44" t="s">
        <v>29</v>
      </c>
      <c r="O3107" s="44" t="s">
        <v>7933</v>
      </c>
      <c r="P3107">
        <v>43588</v>
      </c>
      <c r="Q3107" s="44" t="s">
        <v>30</v>
      </c>
      <c r="R3107" s="1">
        <v>43472</v>
      </c>
      <c r="S3107" s="44" t="s">
        <v>30</v>
      </c>
      <c r="T3107" s="1">
        <v>44568</v>
      </c>
      <c r="U3107">
        <v>3</v>
      </c>
      <c r="V3107">
        <v>2</v>
      </c>
      <c r="W3107">
        <v>3</v>
      </c>
      <c r="X3107">
        <v>2</v>
      </c>
      <c r="Y3107" s="44" t="s">
        <v>6124</v>
      </c>
      <c r="Z3107" s="1">
        <v>44311</v>
      </c>
      <c r="AA3107" t="s">
        <v>7955</v>
      </c>
      <c r="AB3107" t="s">
        <v>7991</v>
      </c>
      <c r="AC3107" t="s">
        <v>7958</v>
      </c>
      <c r="AD3107">
        <v>3</v>
      </c>
      <c r="AE3107">
        <v>1</v>
      </c>
      <c r="AF3107" t="s">
        <v>7955</v>
      </c>
      <c r="AG3107" t="s">
        <v>7976</v>
      </c>
      <c r="AH3107" t="s">
        <v>7974</v>
      </c>
      <c r="AI3107">
        <f>IF(Employee1[[#This Row],[ManagerRating]]="Needs Improvement",1,0)</f>
        <v>0</v>
      </c>
      <c r="AJ3107">
        <f>IF(AND(Employee1[[#This Row],[ManagerRating]]="Above and Beyond", Employee1[[#This Row],[YearsInMostRecentRole]]&gt;=3),1,0)</f>
        <v>0</v>
      </c>
    </row>
    <row r="3108" spans="1:36" x14ac:dyDescent="0.35">
      <c r="A3108" s="44" t="s">
        <v>1408</v>
      </c>
      <c r="B3108" s="44" t="s">
        <v>22</v>
      </c>
      <c r="C3108">
        <v>24</v>
      </c>
      <c r="D3108" s="44" t="s">
        <v>7987</v>
      </c>
      <c r="E3108" s="44" t="s">
        <v>23</v>
      </c>
      <c r="F3108" s="44" t="s">
        <v>46</v>
      </c>
      <c r="G3108">
        <v>42</v>
      </c>
      <c r="H3108" s="44" t="s">
        <v>7917</v>
      </c>
      <c r="I3108" s="44" t="s">
        <v>34</v>
      </c>
      <c r="J3108" s="44" t="s">
        <v>26</v>
      </c>
      <c r="K3108">
        <v>2</v>
      </c>
      <c r="L3108" s="44" t="s">
        <v>65</v>
      </c>
      <c r="M3108" s="44" t="s">
        <v>71</v>
      </c>
      <c r="N3108" s="44" t="s">
        <v>42</v>
      </c>
      <c r="O3108" s="44" t="s">
        <v>7933</v>
      </c>
      <c r="P3108">
        <v>38775</v>
      </c>
      <c r="Q3108" s="44" t="s">
        <v>36</v>
      </c>
      <c r="R3108" s="1">
        <v>42772</v>
      </c>
      <c r="S3108" s="44" t="s">
        <v>30</v>
      </c>
      <c r="T3108" s="1">
        <v>44598</v>
      </c>
      <c r="U3108">
        <v>5</v>
      </c>
      <c r="V3108">
        <v>0</v>
      </c>
      <c r="W3108">
        <v>5</v>
      </c>
      <c r="X3108">
        <v>1</v>
      </c>
      <c r="Y3108" s="44" t="s">
        <v>6125</v>
      </c>
      <c r="Z3108" s="1">
        <v>44312</v>
      </c>
      <c r="AA3108" t="s">
        <v>7955</v>
      </c>
      <c r="AB3108" t="s">
        <v>7991</v>
      </c>
      <c r="AC3108" t="s">
        <v>7958</v>
      </c>
      <c r="AD3108">
        <v>3</v>
      </c>
      <c r="AE3108">
        <v>1</v>
      </c>
      <c r="AF3108" t="s">
        <v>7955</v>
      </c>
      <c r="AG3108" t="s">
        <v>7974</v>
      </c>
      <c r="AH3108" t="s">
        <v>7974</v>
      </c>
      <c r="AI3108">
        <f>IF(Employee1[[#This Row],[ManagerRating]]="Needs Improvement",1,0)</f>
        <v>0</v>
      </c>
      <c r="AJ3108">
        <f>IF(AND(Employee1[[#This Row],[ManagerRating]]="Above and Beyond", Employee1[[#This Row],[YearsInMostRecentRole]]&gt;=3),1,0)</f>
        <v>0</v>
      </c>
    </row>
    <row r="3109" spans="1:36" x14ac:dyDescent="0.35">
      <c r="A3109" s="44" t="s">
        <v>1564</v>
      </c>
      <c r="B3109" s="44" t="s">
        <v>33</v>
      </c>
      <c r="C3109">
        <v>41</v>
      </c>
      <c r="D3109" s="44" t="s">
        <v>7989</v>
      </c>
      <c r="E3109" s="44" t="s">
        <v>23</v>
      </c>
      <c r="F3109" s="44" t="s">
        <v>46</v>
      </c>
      <c r="G3109">
        <v>28</v>
      </c>
      <c r="H3109" s="44" t="s">
        <v>7917</v>
      </c>
      <c r="I3109" s="44" t="s">
        <v>55</v>
      </c>
      <c r="J3109" s="44" t="s">
        <v>107</v>
      </c>
      <c r="K3109">
        <v>4</v>
      </c>
      <c r="L3109" s="44" t="s">
        <v>135</v>
      </c>
      <c r="M3109" s="44" t="s">
        <v>85</v>
      </c>
      <c r="N3109" s="44" t="s">
        <v>29</v>
      </c>
      <c r="O3109" s="44" t="s">
        <v>7931</v>
      </c>
      <c r="P3109">
        <v>184411</v>
      </c>
      <c r="Q3109" s="44" t="s">
        <v>30</v>
      </c>
      <c r="R3109" s="1">
        <v>43025</v>
      </c>
      <c r="S3109" s="44" t="s">
        <v>30</v>
      </c>
      <c r="T3109" s="1">
        <v>44851</v>
      </c>
      <c r="U3109">
        <v>5</v>
      </c>
      <c r="V3109">
        <v>5</v>
      </c>
      <c r="W3109">
        <v>5</v>
      </c>
      <c r="X3109">
        <v>4</v>
      </c>
      <c r="Y3109" s="44" t="s">
        <v>6126</v>
      </c>
      <c r="Z3109" s="1">
        <v>44312</v>
      </c>
      <c r="AA3109" t="s">
        <v>7956</v>
      </c>
      <c r="AB3109" t="s">
        <v>7959</v>
      </c>
      <c r="AC3109" t="s">
        <v>7991</v>
      </c>
      <c r="AD3109">
        <v>1</v>
      </c>
      <c r="AE3109">
        <v>1</v>
      </c>
      <c r="AF3109" t="s">
        <v>7956</v>
      </c>
      <c r="AG3109" t="s">
        <v>7974</v>
      </c>
      <c r="AH3109" t="s">
        <v>7974</v>
      </c>
      <c r="AI3109">
        <f>IF(Employee1[[#This Row],[ManagerRating]]="Needs Improvement",1,0)</f>
        <v>0</v>
      </c>
      <c r="AJ3109">
        <f>IF(AND(Employee1[[#This Row],[ManagerRating]]="Above and Beyond", Employee1[[#This Row],[YearsInMostRecentRole]]&gt;=3),1,0)</f>
        <v>0</v>
      </c>
    </row>
    <row r="3110" spans="1:36" x14ac:dyDescent="0.35">
      <c r="A3110" s="44" t="s">
        <v>97</v>
      </c>
      <c r="B3110" s="44" t="s">
        <v>22</v>
      </c>
      <c r="C3110">
        <v>39</v>
      </c>
      <c r="D3110" s="44" t="s">
        <v>7988</v>
      </c>
      <c r="E3110" s="44" t="s">
        <v>70</v>
      </c>
      <c r="F3110" s="44" t="s">
        <v>24</v>
      </c>
      <c r="G3110">
        <v>17</v>
      </c>
      <c r="H3110" s="44" t="s">
        <v>7916</v>
      </c>
      <c r="I3110" s="44" t="s">
        <v>34</v>
      </c>
      <c r="J3110" s="44" t="s">
        <v>26</v>
      </c>
      <c r="K3110">
        <v>2</v>
      </c>
      <c r="L3110" s="44" t="s">
        <v>51</v>
      </c>
      <c r="M3110" s="44" t="s">
        <v>28</v>
      </c>
      <c r="N3110" s="44" t="s">
        <v>42</v>
      </c>
      <c r="O3110" s="44" t="s">
        <v>7932</v>
      </c>
      <c r="P3110">
        <v>107863</v>
      </c>
      <c r="Q3110" s="44" t="s">
        <v>36</v>
      </c>
      <c r="R3110" s="1">
        <v>40927</v>
      </c>
      <c r="S3110" s="44" t="s">
        <v>36</v>
      </c>
      <c r="T3110" s="1">
        <v>43849</v>
      </c>
      <c r="U3110">
        <v>8</v>
      </c>
      <c r="V3110">
        <v>8</v>
      </c>
      <c r="W3110">
        <v>8</v>
      </c>
      <c r="X3110">
        <v>5</v>
      </c>
      <c r="Y3110" s="44" t="s">
        <v>6127</v>
      </c>
      <c r="Z3110" s="1">
        <v>42038</v>
      </c>
      <c r="AA3110" t="s">
        <v>7955</v>
      </c>
      <c r="AB3110" t="s">
        <v>7991</v>
      </c>
      <c r="AC3110" t="s">
        <v>7991</v>
      </c>
      <c r="AD3110">
        <v>3</v>
      </c>
      <c r="AE3110">
        <v>1</v>
      </c>
      <c r="AF3110" t="s">
        <v>7958</v>
      </c>
      <c r="AG3110" t="s">
        <v>7974</v>
      </c>
      <c r="AH3110" t="s">
        <v>7977</v>
      </c>
      <c r="AI3110">
        <f>IF(Employee1[[#This Row],[ManagerRating]]="Needs Improvement",1,0)</f>
        <v>1</v>
      </c>
      <c r="AJ3110">
        <f>IF(AND(Employee1[[#This Row],[ManagerRating]]="Above and Beyond", Employee1[[#This Row],[YearsInMostRecentRole]]&gt;=3),1,0)</f>
        <v>0</v>
      </c>
    </row>
    <row r="3111" spans="1:36" x14ac:dyDescent="0.35">
      <c r="A3111" s="44" t="s">
        <v>1354</v>
      </c>
      <c r="B3111" s="44" t="s">
        <v>22</v>
      </c>
      <c r="C3111">
        <v>24</v>
      </c>
      <c r="D3111" s="44" t="s">
        <v>7987</v>
      </c>
      <c r="E3111" s="44" t="s">
        <v>70</v>
      </c>
      <c r="F3111" s="44" t="s">
        <v>46</v>
      </c>
      <c r="G3111">
        <v>26</v>
      </c>
      <c r="H3111" s="44" t="s">
        <v>7917</v>
      </c>
      <c r="I3111" s="44" t="s">
        <v>34</v>
      </c>
      <c r="J3111" s="44" t="s">
        <v>26</v>
      </c>
      <c r="K3111">
        <v>4</v>
      </c>
      <c r="L3111" s="44" t="s">
        <v>135</v>
      </c>
      <c r="M3111" s="44" t="s">
        <v>85</v>
      </c>
      <c r="N3111" s="44" t="s">
        <v>35</v>
      </c>
      <c r="O3111" s="44" t="s">
        <v>7931</v>
      </c>
      <c r="P3111">
        <v>133949</v>
      </c>
      <c r="Q3111" s="44" t="s">
        <v>30</v>
      </c>
      <c r="R3111" s="1">
        <v>42669</v>
      </c>
      <c r="S3111" s="44" t="s">
        <v>30</v>
      </c>
      <c r="T3111" s="1">
        <v>44860</v>
      </c>
      <c r="U3111">
        <v>6</v>
      </c>
      <c r="V3111">
        <v>4</v>
      </c>
      <c r="W3111">
        <v>6</v>
      </c>
      <c r="X3111">
        <v>6</v>
      </c>
      <c r="Y3111" s="44" t="s">
        <v>6128</v>
      </c>
      <c r="Z3111" s="1">
        <v>44313</v>
      </c>
      <c r="AA3111" t="s">
        <v>7958</v>
      </c>
      <c r="AB3111" t="s">
        <v>7959</v>
      </c>
      <c r="AC3111" t="s">
        <v>7991</v>
      </c>
      <c r="AD3111">
        <v>2</v>
      </c>
      <c r="AE3111">
        <v>1</v>
      </c>
      <c r="AF3111" t="s">
        <v>7991</v>
      </c>
      <c r="AG3111" t="s">
        <v>7976</v>
      </c>
      <c r="AH3111" t="s">
        <v>7974</v>
      </c>
      <c r="AI3111">
        <f>IF(Employee1[[#This Row],[ManagerRating]]="Needs Improvement",1,0)</f>
        <v>0</v>
      </c>
      <c r="AJ3111">
        <f>IF(AND(Employee1[[#This Row],[ManagerRating]]="Above and Beyond", Employee1[[#This Row],[YearsInMostRecentRole]]&gt;=3),1,0)</f>
        <v>0</v>
      </c>
    </row>
    <row r="3112" spans="1:36" x14ac:dyDescent="0.35">
      <c r="A3112" s="44" t="s">
        <v>1204</v>
      </c>
      <c r="B3112" s="44" t="s">
        <v>33</v>
      </c>
      <c r="C3112">
        <v>25</v>
      </c>
      <c r="D3112" s="44" t="s">
        <v>7987</v>
      </c>
      <c r="E3112" s="44" t="s">
        <v>23</v>
      </c>
      <c r="F3112" s="44" t="s">
        <v>46</v>
      </c>
      <c r="G3112">
        <v>21</v>
      </c>
      <c r="H3112" s="44" t="s">
        <v>7916</v>
      </c>
      <c r="I3112" s="44" t="s">
        <v>34</v>
      </c>
      <c r="J3112" s="44" t="s">
        <v>56</v>
      </c>
      <c r="K3112">
        <v>5</v>
      </c>
      <c r="L3112" s="44" t="s">
        <v>61</v>
      </c>
      <c r="M3112" s="44" t="s">
        <v>82</v>
      </c>
      <c r="N3112" s="44" t="s">
        <v>42</v>
      </c>
      <c r="O3112" s="44" t="s">
        <v>7933</v>
      </c>
      <c r="P3112">
        <v>46362</v>
      </c>
      <c r="Q3112" s="44" t="s">
        <v>36</v>
      </c>
      <c r="R3112" s="1">
        <v>42444</v>
      </c>
      <c r="S3112" s="44" t="s">
        <v>30</v>
      </c>
      <c r="T3112" s="1">
        <v>44635</v>
      </c>
      <c r="U3112">
        <v>6</v>
      </c>
      <c r="V3112">
        <v>0</v>
      </c>
      <c r="W3112">
        <v>4</v>
      </c>
      <c r="X3112">
        <v>5</v>
      </c>
      <c r="Y3112" s="44" t="s">
        <v>6129</v>
      </c>
      <c r="Z3112" s="1">
        <v>44313</v>
      </c>
      <c r="AA3112" t="s">
        <v>7958</v>
      </c>
      <c r="AB3112" t="s">
        <v>7991</v>
      </c>
      <c r="AC3112" t="s">
        <v>7958</v>
      </c>
      <c r="AD3112">
        <v>3</v>
      </c>
      <c r="AE3112">
        <v>1</v>
      </c>
      <c r="AF3112" t="s">
        <v>7958</v>
      </c>
      <c r="AG3112" t="s">
        <v>7976</v>
      </c>
      <c r="AH3112" t="s">
        <v>7974</v>
      </c>
      <c r="AI3112">
        <f>IF(Employee1[[#This Row],[ManagerRating]]="Needs Improvement",1,0)</f>
        <v>0</v>
      </c>
      <c r="AJ3112">
        <f>IF(AND(Employee1[[#This Row],[ManagerRating]]="Above and Beyond", Employee1[[#This Row],[YearsInMostRecentRole]]&gt;=3),1,0)</f>
        <v>0</v>
      </c>
    </row>
    <row r="3113" spans="1:36" x14ac:dyDescent="0.35">
      <c r="A3113" s="44" t="s">
        <v>1770</v>
      </c>
      <c r="B3113" s="44" t="s">
        <v>33</v>
      </c>
      <c r="C3113">
        <v>24</v>
      </c>
      <c r="D3113" s="44" t="s">
        <v>7987</v>
      </c>
      <c r="E3113" s="44" t="s">
        <v>23</v>
      </c>
      <c r="F3113" s="44" t="s">
        <v>46</v>
      </c>
      <c r="G3113">
        <v>1</v>
      </c>
      <c r="H3113" s="44" t="s">
        <v>7915</v>
      </c>
      <c r="I3113" s="44" t="s">
        <v>34</v>
      </c>
      <c r="J3113" s="44" t="s">
        <v>26</v>
      </c>
      <c r="K3113">
        <v>3</v>
      </c>
      <c r="L3113" s="44" t="s">
        <v>65</v>
      </c>
      <c r="M3113" s="44" t="s">
        <v>82</v>
      </c>
      <c r="N3113" s="44" t="s">
        <v>35</v>
      </c>
      <c r="O3113" s="44" t="s">
        <v>7932</v>
      </c>
      <c r="P3113">
        <v>54501</v>
      </c>
      <c r="Q3113" s="44" t="s">
        <v>30</v>
      </c>
      <c r="R3113" s="1">
        <v>43313</v>
      </c>
      <c r="S3113" s="44" t="s">
        <v>30</v>
      </c>
      <c r="T3113" s="1">
        <v>44774</v>
      </c>
      <c r="U3113">
        <v>4</v>
      </c>
      <c r="V3113">
        <v>4</v>
      </c>
      <c r="W3113">
        <v>4</v>
      </c>
      <c r="X3113">
        <v>2</v>
      </c>
      <c r="Y3113" s="44" t="s">
        <v>6130</v>
      </c>
      <c r="Z3113" s="1">
        <v>44313</v>
      </c>
      <c r="AA3113" t="s">
        <v>7955</v>
      </c>
      <c r="AB3113" t="s">
        <v>7959</v>
      </c>
      <c r="AC3113" t="s">
        <v>7955</v>
      </c>
      <c r="AD3113">
        <v>3</v>
      </c>
      <c r="AE3113">
        <v>0</v>
      </c>
      <c r="AF3113" t="s">
        <v>7955</v>
      </c>
      <c r="AG3113" t="s">
        <v>7976</v>
      </c>
      <c r="AH3113" t="s">
        <v>7976</v>
      </c>
      <c r="AI3113">
        <f>IF(Employee1[[#This Row],[ManagerRating]]="Needs Improvement",1,0)</f>
        <v>0</v>
      </c>
      <c r="AJ3113">
        <f>IF(AND(Employee1[[#This Row],[ManagerRating]]="Above and Beyond", Employee1[[#This Row],[YearsInMostRecentRole]]&gt;=3),1,0)</f>
        <v>0</v>
      </c>
    </row>
    <row r="3114" spans="1:36" x14ac:dyDescent="0.35">
      <c r="A3114" s="44" t="s">
        <v>1860</v>
      </c>
      <c r="B3114" s="44" t="s">
        <v>33</v>
      </c>
      <c r="C3114">
        <v>46</v>
      </c>
      <c r="D3114" s="44" t="s">
        <v>7989</v>
      </c>
      <c r="E3114" s="44" t="s">
        <v>23</v>
      </c>
      <c r="F3114" s="44" t="s">
        <v>24</v>
      </c>
      <c r="G3114">
        <v>38</v>
      </c>
      <c r="H3114" s="44" t="s">
        <v>7917</v>
      </c>
      <c r="I3114" s="44" t="s">
        <v>25</v>
      </c>
      <c r="J3114" s="44" t="s">
        <v>26</v>
      </c>
      <c r="K3114">
        <v>3</v>
      </c>
      <c r="L3114" s="44" t="s">
        <v>27</v>
      </c>
      <c r="M3114" s="44" t="s">
        <v>28</v>
      </c>
      <c r="N3114" s="44" t="s">
        <v>42</v>
      </c>
      <c r="O3114" s="44" t="s">
        <v>7930</v>
      </c>
      <c r="P3114">
        <v>325452</v>
      </c>
      <c r="Q3114" s="44" t="s">
        <v>30</v>
      </c>
      <c r="R3114" s="1">
        <v>43450</v>
      </c>
      <c r="S3114" s="44" t="s">
        <v>30</v>
      </c>
      <c r="T3114" s="1">
        <v>44911</v>
      </c>
      <c r="U3114">
        <v>4</v>
      </c>
      <c r="V3114">
        <v>3</v>
      </c>
      <c r="W3114">
        <v>4</v>
      </c>
      <c r="X3114">
        <v>3</v>
      </c>
      <c r="Y3114" s="44" t="s">
        <v>6131</v>
      </c>
      <c r="Z3114" s="1">
        <v>44313</v>
      </c>
      <c r="AA3114" t="s">
        <v>7958</v>
      </c>
      <c r="AB3114" t="s">
        <v>7958</v>
      </c>
      <c r="AC3114" t="s">
        <v>7959</v>
      </c>
      <c r="AD3114">
        <v>1</v>
      </c>
      <c r="AE3114">
        <v>1</v>
      </c>
      <c r="AF3114" t="s">
        <v>7959</v>
      </c>
      <c r="AG3114" t="s">
        <v>7974</v>
      </c>
      <c r="AH3114" t="s">
        <v>7977</v>
      </c>
      <c r="AI3114">
        <f>IF(Employee1[[#This Row],[ManagerRating]]="Needs Improvement",1,0)</f>
        <v>1</v>
      </c>
      <c r="AJ3114">
        <f>IF(AND(Employee1[[#This Row],[ManagerRating]]="Above and Beyond", Employee1[[#This Row],[YearsInMostRecentRole]]&gt;=3),1,0)</f>
        <v>0</v>
      </c>
    </row>
    <row r="3115" spans="1:36" x14ac:dyDescent="0.35">
      <c r="A3115" s="44" t="s">
        <v>2054</v>
      </c>
      <c r="B3115" s="44" t="s">
        <v>33</v>
      </c>
      <c r="C3115">
        <v>24</v>
      </c>
      <c r="D3115" s="44" t="s">
        <v>7987</v>
      </c>
      <c r="E3115" s="44" t="s">
        <v>59</v>
      </c>
      <c r="F3115" s="44" t="s">
        <v>46</v>
      </c>
      <c r="G3115">
        <v>18</v>
      </c>
      <c r="H3115" s="44" t="s">
        <v>7916</v>
      </c>
      <c r="I3115" s="44" t="s">
        <v>55</v>
      </c>
      <c r="J3115" s="44" t="s">
        <v>56</v>
      </c>
      <c r="K3115">
        <v>3</v>
      </c>
      <c r="L3115" s="44" t="s">
        <v>47</v>
      </c>
      <c r="M3115" s="44" t="s">
        <v>71</v>
      </c>
      <c r="N3115" s="44" t="s">
        <v>29</v>
      </c>
      <c r="O3115" s="44" t="s">
        <v>7932</v>
      </c>
      <c r="P3115">
        <v>104807</v>
      </c>
      <c r="Q3115" s="44" t="s">
        <v>30</v>
      </c>
      <c r="R3115" s="1">
        <v>43688</v>
      </c>
      <c r="S3115" s="44" t="s">
        <v>30</v>
      </c>
      <c r="T3115" s="1">
        <v>44784</v>
      </c>
      <c r="U3115">
        <v>3</v>
      </c>
      <c r="V3115">
        <v>0</v>
      </c>
      <c r="W3115">
        <v>0</v>
      </c>
      <c r="X3115">
        <v>1</v>
      </c>
      <c r="Y3115" s="44" t="s">
        <v>6132</v>
      </c>
      <c r="Z3115" s="1">
        <v>44313</v>
      </c>
      <c r="AA3115" t="s">
        <v>7991</v>
      </c>
      <c r="AB3115" t="s">
        <v>7959</v>
      </c>
      <c r="AC3115" t="s">
        <v>7955</v>
      </c>
      <c r="AD3115">
        <v>3</v>
      </c>
      <c r="AE3115">
        <v>1</v>
      </c>
      <c r="AF3115" t="s">
        <v>7958</v>
      </c>
      <c r="AG3115" t="s">
        <v>7975</v>
      </c>
      <c r="AH3115" t="s">
        <v>7975</v>
      </c>
      <c r="AI3115">
        <f>IF(Employee1[[#This Row],[ManagerRating]]="Needs Improvement",1,0)</f>
        <v>0</v>
      </c>
      <c r="AJ3115">
        <f>IF(AND(Employee1[[#This Row],[ManagerRating]]="Above and Beyond", Employee1[[#This Row],[YearsInMostRecentRole]]&gt;=3),1,0)</f>
        <v>0</v>
      </c>
    </row>
    <row r="3116" spans="1:36" x14ac:dyDescent="0.35">
      <c r="A3116" s="44" t="s">
        <v>1238</v>
      </c>
      <c r="B3116" s="44" t="s">
        <v>33</v>
      </c>
      <c r="C3116">
        <v>27</v>
      </c>
      <c r="D3116" s="44" t="s">
        <v>7987</v>
      </c>
      <c r="E3116" s="44" t="s">
        <v>23</v>
      </c>
      <c r="F3116" s="44" t="s">
        <v>46</v>
      </c>
      <c r="G3116">
        <v>1</v>
      </c>
      <c r="H3116" s="44" t="s">
        <v>7915</v>
      </c>
      <c r="I3116" s="44" t="s">
        <v>34</v>
      </c>
      <c r="J3116" s="44" t="s">
        <v>65</v>
      </c>
      <c r="K3116">
        <v>2</v>
      </c>
      <c r="L3116" s="44" t="s">
        <v>47</v>
      </c>
      <c r="M3116" s="44" t="s">
        <v>85</v>
      </c>
      <c r="N3116" s="44" t="s">
        <v>29</v>
      </c>
      <c r="O3116" s="44" t="s">
        <v>7932</v>
      </c>
      <c r="P3116">
        <v>90487</v>
      </c>
      <c r="Q3116" s="44" t="s">
        <v>30</v>
      </c>
      <c r="R3116" s="1">
        <v>42515</v>
      </c>
      <c r="S3116" s="44" t="s">
        <v>30</v>
      </c>
      <c r="T3116" s="1">
        <v>44706</v>
      </c>
      <c r="U3116">
        <v>6</v>
      </c>
      <c r="V3116">
        <v>4</v>
      </c>
      <c r="W3116">
        <v>4</v>
      </c>
      <c r="X3116">
        <v>4</v>
      </c>
      <c r="Y3116" s="44" t="s">
        <v>6133</v>
      </c>
      <c r="Z3116" s="1">
        <v>44314</v>
      </c>
      <c r="AA3116" t="s">
        <v>7955</v>
      </c>
      <c r="AB3116" t="s">
        <v>7959</v>
      </c>
      <c r="AC3116" t="s">
        <v>7955</v>
      </c>
      <c r="AD3116">
        <v>2</v>
      </c>
      <c r="AE3116">
        <v>1</v>
      </c>
      <c r="AF3116" t="s">
        <v>7955</v>
      </c>
      <c r="AG3116" t="s">
        <v>7974</v>
      </c>
      <c r="AH3116" t="s">
        <v>7977</v>
      </c>
      <c r="AI3116">
        <f>IF(Employee1[[#This Row],[ManagerRating]]="Needs Improvement",1,0)</f>
        <v>1</v>
      </c>
      <c r="AJ3116">
        <f>IF(AND(Employee1[[#This Row],[ManagerRating]]="Above and Beyond", Employee1[[#This Row],[YearsInMostRecentRole]]&gt;=3),1,0)</f>
        <v>0</v>
      </c>
    </row>
    <row r="3117" spans="1:36" x14ac:dyDescent="0.35">
      <c r="A3117" s="44" t="s">
        <v>1612</v>
      </c>
      <c r="B3117" s="44" t="s">
        <v>22</v>
      </c>
      <c r="C3117">
        <v>36</v>
      </c>
      <c r="D3117" s="44" t="s">
        <v>7988</v>
      </c>
      <c r="E3117" s="44" t="s">
        <v>23</v>
      </c>
      <c r="F3117" s="44" t="s">
        <v>39</v>
      </c>
      <c r="G3117">
        <v>31</v>
      </c>
      <c r="H3117" s="44" t="s">
        <v>7917</v>
      </c>
      <c r="I3117" s="44" t="s">
        <v>25</v>
      </c>
      <c r="J3117" s="44" t="s">
        <v>60</v>
      </c>
      <c r="K3117">
        <v>4</v>
      </c>
      <c r="L3117" s="44" t="s">
        <v>39</v>
      </c>
      <c r="M3117" s="44" t="s">
        <v>190</v>
      </c>
      <c r="N3117" s="44" t="s">
        <v>29</v>
      </c>
      <c r="O3117" s="44" t="s">
        <v>7929</v>
      </c>
      <c r="P3117">
        <v>509940</v>
      </c>
      <c r="Q3117" s="44" t="s">
        <v>30</v>
      </c>
      <c r="R3117" s="1">
        <v>43115</v>
      </c>
      <c r="S3117" s="44" t="s">
        <v>30</v>
      </c>
      <c r="T3117" s="1">
        <v>44576</v>
      </c>
      <c r="U3117">
        <v>4</v>
      </c>
      <c r="V3117">
        <v>4</v>
      </c>
      <c r="W3117">
        <v>4</v>
      </c>
      <c r="X3117">
        <v>2</v>
      </c>
      <c r="Y3117" s="44" t="s">
        <v>6134</v>
      </c>
      <c r="Z3117" s="1">
        <v>44315</v>
      </c>
      <c r="AA3117" t="s">
        <v>7955</v>
      </c>
      <c r="AB3117" t="s">
        <v>7958</v>
      </c>
      <c r="AC3117" t="s">
        <v>7955</v>
      </c>
      <c r="AD3117">
        <v>1</v>
      </c>
      <c r="AE3117">
        <v>2</v>
      </c>
      <c r="AF3117" t="s">
        <v>7959</v>
      </c>
      <c r="AG3117" t="s">
        <v>7974</v>
      </c>
      <c r="AH3117" t="s">
        <v>7974</v>
      </c>
      <c r="AI3117">
        <f>IF(Employee1[[#This Row],[ManagerRating]]="Needs Improvement",1,0)</f>
        <v>0</v>
      </c>
      <c r="AJ3117">
        <f>IF(AND(Employee1[[#This Row],[ManagerRating]]="Above and Beyond", Employee1[[#This Row],[YearsInMostRecentRole]]&gt;=3),1,0)</f>
        <v>0</v>
      </c>
    </row>
    <row r="3118" spans="1:36" x14ac:dyDescent="0.35">
      <c r="A3118" s="44" t="s">
        <v>565</v>
      </c>
      <c r="B3118" s="44" t="s">
        <v>22</v>
      </c>
      <c r="C3118">
        <v>37</v>
      </c>
      <c r="D3118" s="44" t="s">
        <v>7988</v>
      </c>
      <c r="E3118" s="44" t="s">
        <v>23</v>
      </c>
      <c r="F3118" s="44" t="s">
        <v>46</v>
      </c>
      <c r="G3118">
        <v>6</v>
      </c>
      <c r="H3118" s="44" t="s">
        <v>7915</v>
      </c>
      <c r="I3118" s="44" t="s">
        <v>34</v>
      </c>
      <c r="J3118" s="44" t="s">
        <v>56</v>
      </c>
      <c r="K3118">
        <v>2</v>
      </c>
      <c r="L3118" s="44" t="s">
        <v>47</v>
      </c>
      <c r="M3118" s="44" t="s">
        <v>71</v>
      </c>
      <c r="N3118" s="44" t="s">
        <v>42</v>
      </c>
      <c r="O3118" s="44" t="s">
        <v>7933</v>
      </c>
      <c r="P3118">
        <v>42188</v>
      </c>
      <c r="Q3118" s="44" t="s">
        <v>30</v>
      </c>
      <c r="R3118" s="1">
        <v>41551</v>
      </c>
      <c r="S3118" s="44" t="s">
        <v>36</v>
      </c>
      <c r="T3118" s="1">
        <v>44473</v>
      </c>
      <c r="U3118">
        <v>8</v>
      </c>
      <c r="V3118">
        <v>3</v>
      </c>
      <c r="W3118">
        <v>5</v>
      </c>
      <c r="X3118">
        <v>6</v>
      </c>
      <c r="Y3118" s="44" t="s">
        <v>6135</v>
      </c>
      <c r="Z3118" s="1">
        <v>44316</v>
      </c>
      <c r="AA3118" t="s">
        <v>7991</v>
      </c>
      <c r="AB3118" t="s">
        <v>7958</v>
      </c>
      <c r="AC3118" t="s">
        <v>7959</v>
      </c>
      <c r="AD3118">
        <v>3</v>
      </c>
      <c r="AE3118">
        <v>1</v>
      </c>
      <c r="AF3118" t="s">
        <v>7991</v>
      </c>
      <c r="AG3118" t="s">
        <v>7974</v>
      </c>
      <c r="AH3118" t="s">
        <v>7974</v>
      </c>
      <c r="AI3118">
        <f>IF(Employee1[[#This Row],[ManagerRating]]="Needs Improvement",1,0)</f>
        <v>0</v>
      </c>
      <c r="AJ3118">
        <f>IF(AND(Employee1[[#This Row],[ManagerRating]]="Above and Beyond", Employee1[[#This Row],[YearsInMostRecentRole]]&gt;=3),1,0)</f>
        <v>0</v>
      </c>
    </row>
    <row r="3119" spans="1:36" x14ac:dyDescent="0.35">
      <c r="A3119" s="44" t="s">
        <v>2024</v>
      </c>
      <c r="B3119" s="44" t="s">
        <v>22</v>
      </c>
      <c r="C3119">
        <v>21</v>
      </c>
      <c r="D3119" s="44" t="s">
        <v>7987</v>
      </c>
      <c r="E3119" s="44" t="s">
        <v>23</v>
      </c>
      <c r="F3119" s="44" t="s">
        <v>46</v>
      </c>
      <c r="G3119">
        <v>4</v>
      </c>
      <c r="H3119" s="44" t="s">
        <v>7915</v>
      </c>
      <c r="I3119" s="44" t="s">
        <v>55</v>
      </c>
      <c r="J3119" s="44" t="s">
        <v>26</v>
      </c>
      <c r="K3119">
        <v>3</v>
      </c>
      <c r="L3119" s="44" t="s">
        <v>135</v>
      </c>
      <c r="M3119" s="44" t="s">
        <v>82</v>
      </c>
      <c r="N3119" s="44" t="s">
        <v>35</v>
      </c>
      <c r="O3119" s="44" t="s">
        <v>7932</v>
      </c>
      <c r="P3119">
        <v>67900</v>
      </c>
      <c r="Q3119" s="44" t="s">
        <v>30</v>
      </c>
      <c r="R3119" s="1">
        <v>43640</v>
      </c>
      <c r="S3119" s="44" t="s">
        <v>30</v>
      </c>
      <c r="T3119" s="1">
        <v>44736</v>
      </c>
      <c r="U3119">
        <v>3</v>
      </c>
      <c r="V3119">
        <v>3</v>
      </c>
      <c r="W3119">
        <v>3</v>
      </c>
      <c r="X3119">
        <v>2</v>
      </c>
      <c r="Y3119" s="44" t="s">
        <v>6136</v>
      </c>
      <c r="Z3119" s="1">
        <v>44316</v>
      </c>
      <c r="AA3119" t="s">
        <v>7991</v>
      </c>
      <c r="AB3119" t="s">
        <v>7959</v>
      </c>
      <c r="AC3119" t="s">
        <v>7958</v>
      </c>
      <c r="AD3119">
        <v>3</v>
      </c>
      <c r="AE3119">
        <v>3</v>
      </c>
      <c r="AF3119" t="s">
        <v>7958</v>
      </c>
      <c r="AG3119" t="s">
        <v>7975</v>
      </c>
      <c r="AH3119" t="s">
        <v>7975</v>
      </c>
      <c r="AI3119">
        <f>IF(Employee1[[#This Row],[ManagerRating]]="Needs Improvement",1,0)</f>
        <v>0</v>
      </c>
      <c r="AJ3119">
        <f>IF(AND(Employee1[[#This Row],[ManagerRating]]="Above and Beyond", Employee1[[#This Row],[YearsInMostRecentRole]]&gt;=3),1,0)</f>
        <v>1</v>
      </c>
    </row>
    <row r="3120" spans="1:36" x14ac:dyDescent="0.35">
      <c r="A3120" s="44" t="s">
        <v>391</v>
      </c>
      <c r="B3120" s="44" t="s">
        <v>22</v>
      </c>
      <c r="C3120">
        <v>47</v>
      </c>
      <c r="D3120" s="44" t="s">
        <v>7989</v>
      </c>
      <c r="E3120" s="44" t="s">
        <v>70</v>
      </c>
      <c r="F3120" s="44" t="s">
        <v>39</v>
      </c>
      <c r="G3120">
        <v>3</v>
      </c>
      <c r="H3120" s="44" t="s">
        <v>7915</v>
      </c>
      <c r="I3120" s="44" t="s">
        <v>34</v>
      </c>
      <c r="J3120" s="44" t="s">
        <v>26</v>
      </c>
      <c r="K3120">
        <v>3</v>
      </c>
      <c r="L3120" s="44" t="s">
        <v>27</v>
      </c>
      <c r="M3120" s="44" t="s">
        <v>155</v>
      </c>
      <c r="N3120" s="44" t="s">
        <v>42</v>
      </c>
      <c r="O3120" s="44" t="s">
        <v>7932</v>
      </c>
      <c r="P3120">
        <v>85744</v>
      </c>
      <c r="Q3120" s="44" t="s">
        <v>30</v>
      </c>
      <c r="R3120" s="1">
        <v>41335</v>
      </c>
      <c r="S3120" s="44" t="s">
        <v>30</v>
      </c>
      <c r="T3120" s="1">
        <v>44622</v>
      </c>
      <c r="U3120">
        <v>9</v>
      </c>
      <c r="V3120">
        <v>0</v>
      </c>
      <c r="W3120">
        <v>9</v>
      </c>
      <c r="X3120">
        <v>8</v>
      </c>
      <c r="Y3120" s="44" t="s">
        <v>6137</v>
      </c>
      <c r="Z3120" s="1">
        <v>44317</v>
      </c>
      <c r="AA3120" t="s">
        <v>7955</v>
      </c>
      <c r="AB3120" t="s">
        <v>7955</v>
      </c>
      <c r="AC3120" t="s">
        <v>7958</v>
      </c>
      <c r="AD3120">
        <v>2</v>
      </c>
      <c r="AE3120">
        <v>0</v>
      </c>
      <c r="AF3120" t="s">
        <v>7959</v>
      </c>
      <c r="AG3120" t="s">
        <v>7975</v>
      </c>
      <c r="AH3120" t="s">
        <v>7976</v>
      </c>
      <c r="AI3120">
        <f>IF(Employee1[[#This Row],[ManagerRating]]="Needs Improvement",1,0)</f>
        <v>0</v>
      </c>
      <c r="AJ3120">
        <f>IF(AND(Employee1[[#This Row],[ManagerRating]]="Above and Beyond", Employee1[[#This Row],[YearsInMostRecentRole]]&gt;=3),1,0)</f>
        <v>0</v>
      </c>
    </row>
    <row r="3121" spans="1:36" x14ac:dyDescent="0.35">
      <c r="A3121" s="44" t="s">
        <v>180</v>
      </c>
      <c r="B3121" s="44" t="s">
        <v>33</v>
      </c>
      <c r="C3121">
        <v>40</v>
      </c>
      <c r="D3121" s="44" t="s">
        <v>7988</v>
      </c>
      <c r="E3121" s="44" t="s">
        <v>23</v>
      </c>
      <c r="F3121" s="44" t="s">
        <v>46</v>
      </c>
      <c r="G3121">
        <v>9</v>
      </c>
      <c r="H3121" s="44" t="s">
        <v>7915</v>
      </c>
      <c r="I3121" s="44" t="s">
        <v>55</v>
      </c>
      <c r="J3121" s="44" t="s">
        <v>60</v>
      </c>
      <c r="K3121">
        <v>1</v>
      </c>
      <c r="L3121" s="44" t="s">
        <v>47</v>
      </c>
      <c r="M3121" s="44" t="s">
        <v>82</v>
      </c>
      <c r="N3121" s="44" t="s">
        <v>35</v>
      </c>
      <c r="O3121" s="44" t="s">
        <v>7932</v>
      </c>
      <c r="P3121">
        <v>58551</v>
      </c>
      <c r="Q3121" s="44" t="s">
        <v>30</v>
      </c>
      <c r="R3121" s="1">
        <v>40966</v>
      </c>
      <c r="S3121" s="44" t="s">
        <v>30</v>
      </c>
      <c r="T3121" s="1">
        <v>44619</v>
      </c>
      <c r="U3121">
        <v>10</v>
      </c>
      <c r="V3121">
        <v>6</v>
      </c>
      <c r="W3121">
        <v>7</v>
      </c>
      <c r="X3121">
        <v>3</v>
      </c>
      <c r="Y3121" s="44" t="s">
        <v>6138</v>
      </c>
      <c r="Z3121" s="1">
        <v>42039</v>
      </c>
      <c r="AA3121" t="s">
        <v>7991</v>
      </c>
      <c r="AB3121" t="s">
        <v>7955</v>
      </c>
      <c r="AC3121" t="s">
        <v>7958</v>
      </c>
      <c r="AD3121">
        <v>2</v>
      </c>
      <c r="AE3121">
        <v>0</v>
      </c>
      <c r="AF3121" t="s">
        <v>7991</v>
      </c>
      <c r="AG3121" t="s">
        <v>7976</v>
      </c>
      <c r="AH3121" t="s">
        <v>7974</v>
      </c>
      <c r="AI3121">
        <f>IF(Employee1[[#This Row],[ManagerRating]]="Needs Improvement",1,0)</f>
        <v>0</v>
      </c>
      <c r="AJ3121">
        <f>IF(AND(Employee1[[#This Row],[ManagerRating]]="Above and Beyond", Employee1[[#This Row],[YearsInMostRecentRole]]&gt;=3),1,0)</f>
        <v>0</v>
      </c>
    </row>
    <row r="3122" spans="1:36" x14ac:dyDescent="0.35">
      <c r="A3122" s="44" t="s">
        <v>2496</v>
      </c>
      <c r="B3122" s="44" t="s">
        <v>22</v>
      </c>
      <c r="C3122">
        <v>19</v>
      </c>
      <c r="D3122" s="44" t="s">
        <v>7987</v>
      </c>
      <c r="E3122" s="44" t="s">
        <v>70</v>
      </c>
      <c r="F3122" s="44" t="s">
        <v>46</v>
      </c>
      <c r="G3122">
        <v>45</v>
      </c>
      <c r="H3122" s="44" t="s">
        <v>7917</v>
      </c>
      <c r="I3122" s="44" t="s">
        <v>34</v>
      </c>
      <c r="J3122" s="44" t="s">
        <v>26</v>
      </c>
      <c r="K3122">
        <v>3</v>
      </c>
      <c r="L3122" s="44" t="s">
        <v>47</v>
      </c>
      <c r="M3122" s="44" t="s">
        <v>71</v>
      </c>
      <c r="N3122" s="44" t="s">
        <v>35</v>
      </c>
      <c r="O3122" s="44" t="s">
        <v>7933</v>
      </c>
      <c r="P3122">
        <v>32322</v>
      </c>
      <c r="Q3122" s="44" t="s">
        <v>30</v>
      </c>
      <c r="R3122" s="1">
        <v>44308</v>
      </c>
      <c r="S3122" s="44" t="s">
        <v>30</v>
      </c>
      <c r="T3122" s="1">
        <v>44673</v>
      </c>
      <c r="U3122">
        <v>1</v>
      </c>
      <c r="V3122">
        <v>1</v>
      </c>
      <c r="W3122">
        <v>1</v>
      </c>
      <c r="X3122">
        <v>1</v>
      </c>
      <c r="Y3122" s="44" t="s">
        <v>6139</v>
      </c>
      <c r="Z3122" s="1">
        <v>44317</v>
      </c>
      <c r="AA3122" t="s">
        <v>7955</v>
      </c>
      <c r="AB3122" t="s">
        <v>7958</v>
      </c>
      <c r="AC3122" t="s">
        <v>7958</v>
      </c>
      <c r="AD3122">
        <v>1</v>
      </c>
      <c r="AE3122">
        <v>3</v>
      </c>
      <c r="AF3122" t="s">
        <v>7991</v>
      </c>
      <c r="AG3122" t="s">
        <v>7976</v>
      </c>
      <c r="AH3122" t="s">
        <v>7976</v>
      </c>
      <c r="AI3122">
        <f>IF(Employee1[[#This Row],[ManagerRating]]="Needs Improvement",1,0)</f>
        <v>0</v>
      </c>
      <c r="AJ3122">
        <f>IF(AND(Employee1[[#This Row],[ManagerRating]]="Above and Beyond", Employee1[[#This Row],[YearsInMostRecentRole]]&gt;=3),1,0)</f>
        <v>0</v>
      </c>
    </row>
    <row r="3123" spans="1:36" x14ac:dyDescent="0.35">
      <c r="A3123" s="44" t="s">
        <v>453</v>
      </c>
      <c r="B3123" s="44" t="s">
        <v>22</v>
      </c>
      <c r="C3123">
        <v>30</v>
      </c>
      <c r="D3123" s="44" t="s">
        <v>7987</v>
      </c>
      <c r="E3123" s="44" t="s">
        <v>59</v>
      </c>
      <c r="F3123" s="44" t="s">
        <v>46</v>
      </c>
      <c r="G3123">
        <v>3</v>
      </c>
      <c r="H3123" s="44" t="s">
        <v>7915</v>
      </c>
      <c r="I3123" s="44" t="s">
        <v>25</v>
      </c>
      <c r="J3123" s="44" t="s">
        <v>26</v>
      </c>
      <c r="K3123">
        <v>3</v>
      </c>
      <c r="L3123" s="44" t="s">
        <v>61</v>
      </c>
      <c r="M3123" s="44" t="s">
        <v>71</v>
      </c>
      <c r="N3123" s="44" t="s">
        <v>42</v>
      </c>
      <c r="O3123" s="44" t="s">
        <v>7933</v>
      </c>
      <c r="P3123">
        <v>47338</v>
      </c>
      <c r="Q3123" s="44" t="s">
        <v>30</v>
      </c>
      <c r="R3123" s="1">
        <v>41402</v>
      </c>
      <c r="S3123" s="44" t="s">
        <v>30</v>
      </c>
      <c r="T3123" s="1">
        <v>44689</v>
      </c>
      <c r="U3123">
        <v>9</v>
      </c>
      <c r="V3123">
        <v>4</v>
      </c>
      <c r="W3123">
        <v>9</v>
      </c>
      <c r="X3123">
        <v>1</v>
      </c>
      <c r="Y3123" s="44" t="s">
        <v>6140</v>
      </c>
      <c r="Z3123" s="1">
        <v>44318</v>
      </c>
      <c r="AA3123" t="s">
        <v>7958</v>
      </c>
      <c r="AB3123" t="s">
        <v>7958</v>
      </c>
      <c r="AC3123" t="s">
        <v>7959</v>
      </c>
      <c r="AD3123">
        <v>1</v>
      </c>
      <c r="AE3123">
        <v>2</v>
      </c>
      <c r="AF3123" t="s">
        <v>7955</v>
      </c>
      <c r="AG3123" t="s">
        <v>7974</v>
      </c>
      <c r="AH3123" t="s">
        <v>7977</v>
      </c>
      <c r="AI3123">
        <f>IF(Employee1[[#This Row],[ManagerRating]]="Needs Improvement",1,0)</f>
        <v>1</v>
      </c>
      <c r="AJ3123">
        <f>IF(AND(Employee1[[#This Row],[ManagerRating]]="Above and Beyond", Employee1[[#This Row],[YearsInMostRecentRole]]&gt;=3),1,0)</f>
        <v>0</v>
      </c>
    </row>
    <row r="3124" spans="1:36" x14ac:dyDescent="0.35">
      <c r="A3124" s="44" t="s">
        <v>1392</v>
      </c>
      <c r="B3124" s="44" t="s">
        <v>22</v>
      </c>
      <c r="C3124">
        <v>29</v>
      </c>
      <c r="D3124" s="44" t="s">
        <v>7987</v>
      </c>
      <c r="E3124" s="44" t="s">
        <v>23</v>
      </c>
      <c r="F3124" s="44" t="s">
        <v>46</v>
      </c>
      <c r="G3124">
        <v>32</v>
      </c>
      <c r="H3124" s="44" t="s">
        <v>7917</v>
      </c>
      <c r="I3124" s="44" t="s">
        <v>25</v>
      </c>
      <c r="J3124" s="44" t="s">
        <v>64</v>
      </c>
      <c r="K3124">
        <v>3</v>
      </c>
      <c r="L3124" s="44" t="s">
        <v>61</v>
      </c>
      <c r="M3124" s="44" t="s">
        <v>48</v>
      </c>
      <c r="N3124" s="44" t="s">
        <v>42</v>
      </c>
      <c r="O3124" s="44" t="s">
        <v>7930</v>
      </c>
      <c r="P3124">
        <v>388605</v>
      </c>
      <c r="Q3124" s="44" t="s">
        <v>36</v>
      </c>
      <c r="R3124" s="1">
        <v>42736</v>
      </c>
      <c r="S3124" s="44" t="s">
        <v>30</v>
      </c>
      <c r="T3124" s="1">
        <v>44562</v>
      </c>
      <c r="U3124">
        <v>5</v>
      </c>
      <c r="V3124">
        <v>2</v>
      </c>
      <c r="W3124">
        <v>5</v>
      </c>
      <c r="X3124">
        <v>0</v>
      </c>
      <c r="Y3124" s="44" t="s">
        <v>6141</v>
      </c>
      <c r="Z3124" s="1">
        <v>44318</v>
      </c>
      <c r="AA3124" t="s">
        <v>7958</v>
      </c>
      <c r="AB3124" t="s">
        <v>7991</v>
      </c>
      <c r="AC3124" t="s">
        <v>7955</v>
      </c>
      <c r="AD3124">
        <v>3</v>
      </c>
      <c r="AE3124">
        <v>3</v>
      </c>
      <c r="AF3124" t="s">
        <v>7959</v>
      </c>
      <c r="AG3124" t="s">
        <v>7976</v>
      </c>
      <c r="AH3124" t="s">
        <v>7974</v>
      </c>
      <c r="AI3124">
        <f>IF(Employee1[[#This Row],[ManagerRating]]="Needs Improvement",1,0)</f>
        <v>0</v>
      </c>
      <c r="AJ3124">
        <f>IF(AND(Employee1[[#This Row],[ManagerRating]]="Above and Beyond", Employee1[[#This Row],[YearsInMostRecentRole]]&gt;=3),1,0)</f>
        <v>0</v>
      </c>
    </row>
    <row r="3125" spans="1:36" x14ac:dyDescent="0.35">
      <c r="A3125" s="44" t="s">
        <v>786</v>
      </c>
      <c r="B3125" s="44" t="s">
        <v>22</v>
      </c>
      <c r="C3125">
        <v>28</v>
      </c>
      <c r="D3125" s="44" t="s">
        <v>7987</v>
      </c>
      <c r="E3125" s="44" t="s">
        <v>23</v>
      </c>
      <c r="F3125" s="44" t="s">
        <v>24</v>
      </c>
      <c r="G3125">
        <v>32</v>
      </c>
      <c r="H3125" s="44" t="s">
        <v>7917</v>
      </c>
      <c r="I3125" s="44" t="s">
        <v>34</v>
      </c>
      <c r="J3125" s="44" t="s">
        <v>56</v>
      </c>
      <c r="K3125">
        <v>1</v>
      </c>
      <c r="L3125" s="44" t="s">
        <v>96</v>
      </c>
      <c r="M3125" s="44" t="s">
        <v>116</v>
      </c>
      <c r="N3125" s="44" t="s">
        <v>42</v>
      </c>
      <c r="O3125" s="44" t="s">
        <v>7932</v>
      </c>
      <c r="P3125">
        <v>52528</v>
      </c>
      <c r="Q3125" s="44" t="s">
        <v>30</v>
      </c>
      <c r="R3125" s="1">
        <v>41822</v>
      </c>
      <c r="S3125" s="44" t="s">
        <v>30</v>
      </c>
      <c r="T3125" s="1">
        <v>44744</v>
      </c>
      <c r="U3125">
        <v>8</v>
      </c>
      <c r="V3125">
        <v>2</v>
      </c>
      <c r="W3125">
        <v>4</v>
      </c>
      <c r="X3125">
        <v>6</v>
      </c>
      <c r="Y3125" s="44" t="s">
        <v>6142</v>
      </c>
      <c r="Z3125" s="1">
        <v>44319</v>
      </c>
      <c r="AA3125" t="s">
        <v>7991</v>
      </c>
      <c r="AB3125" t="s">
        <v>7956</v>
      </c>
      <c r="AC3125" t="s">
        <v>7958</v>
      </c>
      <c r="AD3125">
        <v>1</v>
      </c>
      <c r="AE3125">
        <v>0</v>
      </c>
      <c r="AF3125" t="s">
        <v>7959</v>
      </c>
      <c r="AG3125" t="s">
        <v>7975</v>
      </c>
      <c r="AH3125" t="s">
        <v>7975</v>
      </c>
      <c r="AI3125">
        <f>IF(Employee1[[#This Row],[ManagerRating]]="Needs Improvement",1,0)</f>
        <v>0</v>
      </c>
      <c r="AJ3125">
        <f>IF(AND(Employee1[[#This Row],[ManagerRating]]="Above and Beyond", Employee1[[#This Row],[YearsInMostRecentRole]]&gt;=3),1,0)</f>
        <v>0</v>
      </c>
    </row>
    <row r="3126" spans="1:36" x14ac:dyDescent="0.35">
      <c r="A3126" s="44" t="s">
        <v>1518</v>
      </c>
      <c r="B3126" s="44" t="s">
        <v>22</v>
      </c>
      <c r="C3126">
        <v>23</v>
      </c>
      <c r="D3126" s="44" t="s">
        <v>7987</v>
      </c>
      <c r="E3126" s="44" t="s">
        <v>23</v>
      </c>
      <c r="F3126" s="44" t="s">
        <v>46</v>
      </c>
      <c r="G3126">
        <v>29</v>
      </c>
      <c r="H3126" s="44" t="s">
        <v>7917</v>
      </c>
      <c r="I3126" s="44" t="s">
        <v>34</v>
      </c>
      <c r="J3126" s="44" t="s">
        <v>56</v>
      </c>
      <c r="K3126">
        <v>3</v>
      </c>
      <c r="L3126" s="44" t="s">
        <v>61</v>
      </c>
      <c r="M3126" s="44" t="s">
        <v>82</v>
      </c>
      <c r="N3126" s="44" t="s">
        <v>29</v>
      </c>
      <c r="O3126" s="44" t="s">
        <v>7933</v>
      </c>
      <c r="P3126">
        <v>25500</v>
      </c>
      <c r="Q3126" s="44" t="s">
        <v>30</v>
      </c>
      <c r="R3126" s="1">
        <v>42959</v>
      </c>
      <c r="S3126" s="44" t="s">
        <v>30</v>
      </c>
      <c r="T3126" s="1">
        <v>44785</v>
      </c>
      <c r="U3126">
        <v>5</v>
      </c>
      <c r="V3126">
        <v>5</v>
      </c>
      <c r="W3126">
        <v>5</v>
      </c>
      <c r="X3126">
        <v>3</v>
      </c>
      <c r="Y3126" s="44" t="s">
        <v>6143</v>
      </c>
      <c r="Z3126" s="1">
        <v>44319</v>
      </c>
      <c r="AA3126" t="s">
        <v>7958</v>
      </c>
      <c r="AB3126" t="s">
        <v>7991</v>
      </c>
      <c r="AC3126" t="s">
        <v>7991</v>
      </c>
      <c r="AD3126">
        <v>3</v>
      </c>
      <c r="AE3126">
        <v>1</v>
      </c>
      <c r="AF3126" t="s">
        <v>7958</v>
      </c>
      <c r="AG3126" t="s">
        <v>7974</v>
      </c>
      <c r="AH3126" t="s">
        <v>7974</v>
      </c>
      <c r="AI3126">
        <f>IF(Employee1[[#This Row],[ManagerRating]]="Needs Improvement",1,0)</f>
        <v>0</v>
      </c>
      <c r="AJ3126">
        <f>IF(AND(Employee1[[#This Row],[ManagerRating]]="Above and Beyond", Employee1[[#This Row],[YearsInMostRecentRole]]&gt;=3),1,0)</f>
        <v>0</v>
      </c>
    </row>
    <row r="3127" spans="1:36" x14ac:dyDescent="0.35">
      <c r="A3127" s="44" t="s">
        <v>166</v>
      </c>
      <c r="B3127" s="44" t="s">
        <v>33</v>
      </c>
      <c r="C3127">
        <v>39</v>
      </c>
      <c r="D3127" s="44" t="s">
        <v>7988</v>
      </c>
      <c r="E3127" s="44" t="s">
        <v>23</v>
      </c>
      <c r="F3127" s="44" t="s">
        <v>24</v>
      </c>
      <c r="G3127">
        <v>38</v>
      </c>
      <c r="H3127" s="44" t="s">
        <v>7917</v>
      </c>
      <c r="I3127" s="44" t="s">
        <v>34</v>
      </c>
      <c r="J3127" s="44" t="s">
        <v>56</v>
      </c>
      <c r="K3127">
        <v>2</v>
      </c>
      <c r="L3127" s="44" t="s">
        <v>51</v>
      </c>
      <c r="M3127" s="44" t="s">
        <v>79</v>
      </c>
      <c r="N3127" s="44" t="s">
        <v>42</v>
      </c>
      <c r="O3127" s="44" t="s">
        <v>7930</v>
      </c>
      <c r="P3127">
        <v>300299</v>
      </c>
      <c r="Q3127" s="44" t="s">
        <v>36</v>
      </c>
      <c r="R3127" s="1">
        <v>40958</v>
      </c>
      <c r="S3127" s="44" t="s">
        <v>30</v>
      </c>
      <c r="T3127" s="1">
        <v>44611</v>
      </c>
      <c r="U3127">
        <v>10</v>
      </c>
      <c r="V3127">
        <v>7</v>
      </c>
      <c r="W3127">
        <v>7</v>
      </c>
      <c r="X3127">
        <v>10</v>
      </c>
      <c r="Y3127" s="44" t="s">
        <v>6144</v>
      </c>
      <c r="Z3127" s="1">
        <v>44320</v>
      </c>
      <c r="AA3127" t="s">
        <v>7991</v>
      </c>
      <c r="AB3127" t="s">
        <v>7991</v>
      </c>
      <c r="AC3127" t="s">
        <v>7959</v>
      </c>
      <c r="AD3127">
        <v>1</v>
      </c>
      <c r="AE3127">
        <v>0</v>
      </c>
      <c r="AF3127" t="s">
        <v>7958</v>
      </c>
      <c r="AG3127" t="s">
        <v>7974</v>
      </c>
      <c r="AH3127" t="s">
        <v>7974</v>
      </c>
      <c r="AI3127">
        <f>IF(Employee1[[#This Row],[ManagerRating]]="Needs Improvement",1,0)</f>
        <v>0</v>
      </c>
      <c r="AJ3127">
        <f>IF(AND(Employee1[[#This Row],[ManagerRating]]="Above and Beyond", Employee1[[#This Row],[YearsInMostRecentRole]]&gt;=3),1,0)</f>
        <v>0</v>
      </c>
    </row>
    <row r="3128" spans="1:36" x14ac:dyDescent="0.35">
      <c r="A3128" s="44" t="s">
        <v>638</v>
      </c>
      <c r="B3128" s="44" t="s">
        <v>22</v>
      </c>
      <c r="C3128">
        <v>31</v>
      </c>
      <c r="D3128" s="44" t="s">
        <v>7988</v>
      </c>
      <c r="E3128" s="44" t="s">
        <v>70</v>
      </c>
      <c r="F3128" s="44" t="s">
        <v>24</v>
      </c>
      <c r="G3128">
        <v>28</v>
      </c>
      <c r="H3128" s="44" t="s">
        <v>7917</v>
      </c>
      <c r="I3128" s="44" t="s">
        <v>55</v>
      </c>
      <c r="J3128" s="44" t="s">
        <v>26</v>
      </c>
      <c r="K3128">
        <v>2</v>
      </c>
      <c r="L3128" s="44" t="s">
        <v>27</v>
      </c>
      <c r="M3128" s="44" t="s">
        <v>28</v>
      </c>
      <c r="N3128" s="44" t="s">
        <v>42</v>
      </c>
      <c r="O3128" s="44" t="s">
        <v>7931</v>
      </c>
      <c r="P3128">
        <v>183189</v>
      </c>
      <c r="Q3128" s="44" t="s">
        <v>30</v>
      </c>
      <c r="R3128" s="1">
        <v>41640</v>
      </c>
      <c r="S3128" s="44" t="s">
        <v>30</v>
      </c>
      <c r="T3128" s="1">
        <v>44562</v>
      </c>
      <c r="U3128">
        <v>8</v>
      </c>
      <c r="V3128">
        <v>3</v>
      </c>
      <c r="W3128">
        <v>6</v>
      </c>
      <c r="X3128">
        <v>6</v>
      </c>
      <c r="Y3128" s="44" t="s">
        <v>6145</v>
      </c>
      <c r="Z3128" s="1">
        <v>44321</v>
      </c>
      <c r="AA3128" t="s">
        <v>7991</v>
      </c>
      <c r="AB3128" t="s">
        <v>7959</v>
      </c>
      <c r="AC3128" t="s">
        <v>7959</v>
      </c>
      <c r="AD3128">
        <v>2</v>
      </c>
      <c r="AE3128">
        <v>0</v>
      </c>
      <c r="AF3128" t="s">
        <v>7958</v>
      </c>
      <c r="AG3128" t="s">
        <v>7976</v>
      </c>
      <c r="AH3128" t="s">
        <v>7974</v>
      </c>
      <c r="AI3128">
        <f>IF(Employee1[[#This Row],[ManagerRating]]="Needs Improvement",1,0)</f>
        <v>0</v>
      </c>
      <c r="AJ3128">
        <f>IF(AND(Employee1[[#This Row],[ManagerRating]]="Above and Beyond", Employee1[[#This Row],[YearsInMostRecentRole]]&gt;=3),1,0)</f>
        <v>0</v>
      </c>
    </row>
    <row r="3129" spans="1:36" x14ac:dyDescent="0.35">
      <c r="A3129" s="44" t="s">
        <v>351</v>
      </c>
      <c r="B3129" s="44" t="s">
        <v>33</v>
      </c>
      <c r="C3129">
        <v>47</v>
      </c>
      <c r="D3129" s="44" t="s">
        <v>7989</v>
      </c>
      <c r="E3129" s="44" t="s">
        <v>23</v>
      </c>
      <c r="F3129" s="44" t="s">
        <v>24</v>
      </c>
      <c r="G3129">
        <v>42</v>
      </c>
      <c r="H3129" s="44" t="s">
        <v>7917</v>
      </c>
      <c r="I3129" s="44" t="s">
        <v>34</v>
      </c>
      <c r="J3129" s="44" t="s">
        <v>40</v>
      </c>
      <c r="K3129">
        <v>3</v>
      </c>
      <c r="L3129" s="44" t="s">
        <v>27</v>
      </c>
      <c r="M3129" s="44" t="s">
        <v>28</v>
      </c>
      <c r="N3129" s="44" t="s">
        <v>42</v>
      </c>
      <c r="O3129" s="44" t="s">
        <v>7931</v>
      </c>
      <c r="P3129">
        <v>249553</v>
      </c>
      <c r="Q3129" s="44" t="s">
        <v>30</v>
      </c>
      <c r="R3129" s="1">
        <v>41049</v>
      </c>
      <c r="S3129" s="44" t="s">
        <v>30</v>
      </c>
      <c r="T3129" s="1">
        <v>44701</v>
      </c>
      <c r="U3129">
        <v>10</v>
      </c>
      <c r="V3129">
        <v>3</v>
      </c>
      <c r="W3129">
        <v>4</v>
      </c>
      <c r="X3129">
        <v>9</v>
      </c>
      <c r="Y3129" s="44" t="s">
        <v>6146</v>
      </c>
      <c r="Z3129" s="1">
        <v>44323</v>
      </c>
      <c r="AA3129" t="s">
        <v>7991</v>
      </c>
      <c r="AB3129" t="s">
        <v>7959</v>
      </c>
      <c r="AC3129" t="s">
        <v>7958</v>
      </c>
      <c r="AD3129">
        <v>2</v>
      </c>
      <c r="AE3129">
        <v>3</v>
      </c>
      <c r="AF3129" t="s">
        <v>7958</v>
      </c>
      <c r="AG3129" t="s">
        <v>7974</v>
      </c>
      <c r="AH3129" t="s">
        <v>7977</v>
      </c>
      <c r="AI3129">
        <f>IF(Employee1[[#This Row],[ManagerRating]]="Needs Improvement",1,0)</f>
        <v>1</v>
      </c>
      <c r="AJ3129">
        <f>IF(AND(Employee1[[#This Row],[ManagerRating]]="Above and Beyond", Employee1[[#This Row],[YearsInMostRecentRole]]&gt;=3),1,0)</f>
        <v>0</v>
      </c>
    </row>
    <row r="3130" spans="1:36" x14ac:dyDescent="0.35">
      <c r="A3130" s="44" t="s">
        <v>790</v>
      </c>
      <c r="B3130" s="44" t="s">
        <v>22</v>
      </c>
      <c r="C3130">
        <v>43</v>
      </c>
      <c r="D3130" s="44" t="s">
        <v>7989</v>
      </c>
      <c r="E3130" s="44" t="s">
        <v>70</v>
      </c>
      <c r="F3130" s="44" t="s">
        <v>24</v>
      </c>
      <c r="G3130">
        <v>40</v>
      </c>
      <c r="H3130" s="44" t="s">
        <v>7917</v>
      </c>
      <c r="I3130" s="44" t="s">
        <v>34</v>
      </c>
      <c r="J3130" s="44" t="s">
        <v>26</v>
      </c>
      <c r="K3130">
        <v>4</v>
      </c>
      <c r="L3130" s="44" t="s">
        <v>96</v>
      </c>
      <c r="M3130" s="44" t="s">
        <v>28</v>
      </c>
      <c r="N3130" s="44" t="s">
        <v>42</v>
      </c>
      <c r="O3130" s="44" t="s">
        <v>7932</v>
      </c>
      <c r="P3130">
        <v>86038</v>
      </c>
      <c r="Q3130" s="44" t="s">
        <v>30</v>
      </c>
      <c r="R3130" s="1">
        <v>41826</v>
      </c>
      <c r="S3130" s="44" t="s">
        <v>30</v>
      </c>
      <c r="T3130" s="1">
        <v>44748</v>
      </c>
      <c r="U3130">
        <v>8</v>
      </c>
      <c r="V3130">
        <v>1</v>
      </c>
      <c r="W3130">
        <v>3</v>
      </c>
      <c r="X3130">
        <v>3</v>
      </c>
      <c r="Y3130" s="44" t="s">
        <v>6147</v>
      </c>
      <c r="Z3130" s="1">
        <v>44323</v>
      </c>
      <c r="AA3130" t="s">
        <v>7991</v>
      </c>
      <c r="AB3130" t="s">
        <v>7955</v>
      </c>
      <c r="AC3130" t="s">
        <v>7958</v>
      </c>
      <c r="AD3130">
        <v>2</v>
      </c>
      <c r="AE3130">
        <v>0</v>
      </c>
      <c r="AF3130" t="s">
        <v>7959</v>
      </c>
      <c r="AG3130" t="s">
        <v>7976</v>
      </c>
      <c r="AH3130" t="s">
        <v>7974</v>
      </c>
      <c r="AI3130">
        <f>IF(Employee1[[#This Row],[ManagerRating]]="Needs Improvement",1,0)</f>
        <v>0</v>
      </c>
      <c r="AJ3130">
        <f>IF(AND(Employee1[[#This Row],[ManagerRating]]="Above and Beyond", Employee1[[#This Row],[YearsInMostRecentRole]]&gt;=3),1,0)</f>
        <v>0</v>
      </c>
    </row>
    <row r="3131" spans="1:36" x14ac:dyDescent="0.35">
      <c r="A3131" s="44" t="s">
        <v>1322</v>
      </c>
      <c r="B3131" s="44" t="s">
        <v>22</v>
      </c>
      <c r="C3131">
        <v>24</v>
      </c>
      <c r="D3131" s="44" t="s">
        <v>7987</v>
      </c>
      <c r="E3131" s="44" t="s">
        <v>23</v>
      </c>
      <c r="F3131" s="44" t="s">
        <v>46</v>
      </c>
      <c r="G3131">
        <v>30</v>
      </c>
      <c r="H3131" s="44" t="s">
        <v>7917</v>
      </c>
      <c r="I3131" s="44" t="s">
        <v>34</v>
      </c>
      <c r="J3131" s="44" t="s">
        <v>26</v>
      </c>
      <c r="K3131">
        <v>3</v>
      </c>
      <c r="L3131" s="44" t="s">
        <v>47</v>
      </c>
      <c r="M3131" s="44" t="s">
        <v>76</v>
      </c>
      <c r="N3131" s="44" t="s">
        <v>29</v>
      </c>
      <c r="O3131" s="44" t="s">
        <v>7932</v>
      </c>
      <c r="P3131">
        <v>94318</v>
      </c>
      <c r="Q3131" s="44" t="s">
        <v>36</v>
      </c>
      <c r="R3131" s="1">
        <v>42634</v>
      </c>
      <c r="S3131" s="44" t="s">
        <v>30</v>
      </c>
      <c r="T3131" s="1">
        <v>44825</v>
      </c>
      <c r="U3131">
        <v>6</v>
      </c>
      <c r="V3131">
        <v>3</v>
      </c>
      <c r="W3131">
        <v>6</v>
      </c>
      <c r="X3131">
        <v>5</v>
      </c>
      <c r="Y3131" s="44" t="s">
        <v>6148</v>
      </c>
      <c r="Z3131" s="1">
        <v>44324</v>
      </c>
      <c r="AA3131" t="s">
        <v>7958</v>
      </c>
      <c r="AB3131" t="s">
        <v>7958</v>
      </c>
      <c r="AC3131" t="s">
        <v>7955</v>
      </c>
      <c r="AD3131">
        <v>2</v>
      </c>
      <c r="AE3131">
        <v>0</v>
      </c>
      <c r="AF3131" t="s">
        <v>7991</v>
      </c>
      <c r="AG3131" t="s">
        <v>7976</v>
      </c>
      <c r="AH3131" t="s">
        <v>7974</v>
      </c>
      <c r="AI3131">
        <f>IF(Employee1[[#This Row],[ManagerRating]]="Needs Improvement",1,0)</f>
        <v>0</v>
      </c>
      <c r="AJ3131">
        <f>IF(AND(Employee1[[#This Row],[ManagerRating]]="Above and Beyond", Employee1[[#This Row],[YearsInMostRecentRole]]&gt;=3),1,0)</f>
        <v>0</v>
      </c>
    </row>
    <row r="3132" spans="1:36" x14ac:dyDescent="0.35">
      <c r="A3132" s="44" t="s">
        <v>349</v>
      </c>
      <c r="B3132" s="44" t="s">
        <v>33</v>
      </c>
      <c r="C3132">
        <v>46</v>
      </c>
      <c r="D3132" s="44" t="s">
        <v>7989</v>
      </c>
      <c r="E3132" s="44" t="s">
        <v>23</v>
      </c>
      <c r="F3132" s="44" t="s">
        <v>39</v>
      </c>
      <c r="G3132">
        <v>45</v>
      </c>
      <c r="H3132" s="44" t="s">
        <v>7917</v>
      </c>
      <c r="I3132" s="44" t="s">
        <v>25</v>
      </c>
      <c r="J3132" s="44" t="s">
        <v>26</v>
      </c>
      <c r="K3132">
        <v>3</v>
      </c>
      <c r="L3132" s="44" t="s">
        <v>39</v>
      </c>
      <c r="M3132" s="44" t="s">
        <v>52</v>
      </c>
      <c r="N3132" s="44" t="s">
        <v>29</v>
      </c>
      <c r="O3132" s="44" t="s">
        <v>7933</v>
      </c>
      <c r="P3132">
        <v>48740</v>
      </c>
      <c r="Q3132" s="44" t="s">
        <v>36</v>
      </c>
      <c r="R3132" s="1">
        <v>41049</v>
      </c>
      <c r="S3132" s="44" t="s">
        <v>36</v>
      </c>
      <c r="T3132" s="1">
        <v>44701</v>
      </c>
      <c r="U3132">
        <v>10</v>
      </c>
      <c r="V3132">
        <v>8</v>
      </c>
      <c r="W3132">
        <v>9</v>
      </c>
      <c r="X3132">
        <v>6</v>
      </c>
      <c r="Y3132" s="44" t="s">
        <v>6149</v>
      </c>
      <c r="Z3132" s="1">
        <v>42040</v>
      </c>
      <c r="AA3132" t="s">
        <v>7955</v>
      </c>
      <c r="AB3132" t="s">
        <v>7955</v>
      </c>
      <c r="AC3132" t="s">
        <v>7991</v>
      </c>
      <c r="AD3132">
        <v>2</v>
      </c>
      <c r="AE3132">
        <v>3</v>
      </c>
      <c r="AF3132" t="s">
        <v>7955</v>
      </c>
      <c r="AG3132" t="s">
        <v>7974</v>
      </c>
      <c r="AH3132" t="s">
        <v>7974</v>
      </c>
      <c r="AI3132">
        <f>IF(Employee1[[#This Row],[ManagerRating]]="Needs Improvement",1,0)</f>
        <v>0</v>
      </c>
      <c r="AJ3132">
        <f>IF(AND(Employee1[[#This Row],[ManagerRating]]="Above and Beyond", Employee1[[#This Row],[YearsInMostRecentRole]]&gt;=3),1,0)</f>
        <v>0</v>
      </c>
    </row>
    <row r="3133" spans="1:36" x14ac:dyDescent="0.35">
      <c r="A3133" s="44" t="s">
        <v>670</v>
      </c>
      <c r="B3133" s="44" t="s">
        <v>22</v>
      </c>
      <c r="C3133">
        <v>36</v>
      </c>
      <c r="D3133" s="44" t="s">
        <v>7988</v>
      </c>
      <c r="E3133" s="44" t="s">
        <v>23</v>
      </c>
      <c r="F3133" s="44" t="s">
        <v>24</v>
      </c>
      <c r="G3133">
        <v>23</v>
      </c>
      <c r="H3133" s="44" t="s">
        <v>7916</v>
      </c>
      <c r="I3133" s="44" t="s">
        <v>34</v>
      </c>
      <c r="J3133" s="44" t="s">
        <v>56</v>
      </c>
      <c r="K3133">
        <v>4</v>
      </c>
      <c r="L3133" s="44" t="s">
        <v>27</v>
      </c>
      <c r="M3133" s="44" t="s">
        <v>28</v>
      </c>
      <c r="N3133" s="44" t="s">
        <v>35</v>
      </c>
      <c r="O3133" s="44" t="s">
        <v>7931</v>
      </c>
      <c r="P3133">
        <v>195502</v>
      </c>
      <c r="Q3133" s="44" t="s">
        <v>30</v>
      </c>
      <c r="R3133" s="1">
        <v>41693</v>
      </c>
      <c r="S3133" s="44" t="s">
        <v>30</v>
      </c>
      <c r="T3133" s="1">
        <v>44615</v>
      </c>
      <c r="U3133">
        <v>8</v>
      </c>
      <c r="V3133">
        <v>0</v>
      </c>
      <c r="W3133">
        <v>3</v>
      </c>
      <c r="X3133">
        <v>0</v>
      </c>
      <c r="Y3133" s="44" t="s">
        <v>6150</v>
      </c>
      <c r="Z3133" s="1">
        <v>44325</v>
      </c>
      <c r="AA3133" t="s">
        <v>7955</v>
      </c>
      <c r="AB3133" t="s">
        <v>7991</v>
      </c>
      <c r="AC3133" t="s">
        <v>7955</v>
      </c>
      <c r="AD3133">
        <v>1</v>
      </c>
      <c r="AE3133">
        <v>1</v>
      </c>
      <c r="AF3133" t="s">
        <v>7991</v>
      </c>
      <c r="AG3133" t="s">
        <v>7974</v>
      </c>
      <c r="AH3133" t="s">
        <v>7974</v>
      </c>
      <c r="AI3133">
        <f>IF(Employee1[[#This Row],[ManagerRating]]="Needs Improvement",1,0)</f>
        <v>0</v>
      </c>
      <c r="AJ3133">
        <f>IF(AND(Employee1[[#This Row],[ManagerRating]]="Above and Beyond", Employee1[[#This Row],[YearsInMostRecentRole]]&gt;=3),1,0)</f>
        <v>0</v>
      </c>
    </row>
    <row r="3134" spans="1:36" x14ac:dyDescent="0.35">
      <c r="A3134" s="44" t="s">
        <v>1450</v>
      </c>
      <c r="B3134" s="44" t="s">
        <v>45</v>
      </c>
      <c r="C3134">
        <v>25</v>
      </c>
      <c r="D3134" s="44" t="s">
        <v>7987</v>
      </c>
      <c r="E3134" s="44" t="s">
        <v>23</v>
      </c>
      <c r="F3134" s="44" t="s">
        <v>46</v>
      </c>
      <c r="G3134">
        <v>4</v>
      </c>
      <c r="H3134" s="44" t="s">
        <v>7915</v>
      </c>
      <c r="I3134" s="44" t="s">
        <v>34</v>
      </c>
      <c r="J3134" s="44" t="s">
        <v>56</v>
      </c>
      <c r="K3134">
        <v>3</v>
      </c>
      <c r="L3134" s="44" t="s">
        <v>135</v>
      </c>
      <c r="M3134" s="44" t="s">
        <v>76</v>
      </c>
      <c r="N3134" s="44" t="s">
        <v>29</v>
      </c>
      <c r="O3134" s="44" t="s">
        <v>7933</v>
      </c>
      <c r="P3134">
        <v>39456</v>
      </c>
      <c r="Q3134" s="44" t="s">
        <v>30</v>
      </c>
      <c r="R3134" s="1">
        <v>42840</v>
      </c>
      <c r="S3134" s="44" t="s">
        <v>30</v>
      </c>
      <c r="T3134" s="1">
        <v>44666</v>
      </c>
      <c r="U3134">
        <v>5</v>
      </c>
      <c r="V3134">
        <v>1</v>
      </c>
      <c r="W3134">
        <v>5</v>
      </c>
      <c r="X3134">
        <v>4</v>
      </c>
      <c r="Y3134" s="44" t="s">
        <v>6151</v>
      </c>
      <c r="Z3134" s="1">
        <v>44325</v>
      </c>
      <c r="AA3134" t="s">
        <v>7958</v>
      </c>
      <c r="AB3134" t="s">
        <v>7958</v>
      </c>
      <c r="AC3134" t="s">
        <v>7959</v>
      </c>
      <c r="AD3134">
        <v>1</v>
      </c>
      <c r="AE3134">
        <v>1</v>
      </c>
      <c r="AF3134" t="s">
        <v>7959</v>
      </c>
      <c r="AG3134" t="s">
        <v>7975</v>
      </c>
      <c r="AH3134" t="s">
        <v>7976</v>
      </c>
      <c r="AI3134">
        <f>IF(Employee1[[#This Row],[ManagerRating]]="Needs Improvement",1,0)</f>
        <v>0</v>
      </c>
      <c r="AJ3134">
        <f>IF(AND(Employee1[[#This Row],[ManagerRating]]="Above and Beyond", Employee1[[#This Row],[YearsInMostRecentRole]]&gt;=3),1,0)</f>
        <v>0</v>
      </c>
    </row>
    <row r="3135" spans="1:36" x14ac:dyDescent="0.35">
      <c r="A3135" s="44" t="s">
        <v>1218</v>
      </c>
      <c r="B3135" s="44" t="s">
        <v>22</v>
      </c>
      <c r="C3135">
        <v>26</v>
      </c>
      <c r="D3135" s="44" t="s">
        <v>7987</v>
      </c>
      <c r="E3135" s="44" t="s">
        <v>23</v>
      </c>
      <c r="F3135" s="44" t="s">
        <v>46</v>
      </c>
      <c r="G3135">
        <v>18</v>
      </c>
      <c r="H3135" s="44" t="s">
        <v>7916</v>
      </c>
      <c r="I3135" s="44" t="s">
        <v>55</v>
      </c>
      <c r="J3135" s="44" t="s">
        <v>26</v>
      </c>
      <c r="K3135">
        <v>3</v>
      </c>
      <c r="L3135" s="44" t="s">
        <v>47</v>
      </c>
      <c r="M3135" s="44" t="s">
        <v>138</v>
      </c>
      <c r="N3135" s="44" t="s">
        <v>42</v>
      </c>
      <c r="O3135" s="44" t="s">
        <v>7931</v>
      </c>
      <c r="P3135">
        <v>178836</v>
      </c>
      <c r="Q3135" s="44" t="s">
        <v>30</v>
      </c>
      <c r="R3135" s="1">
        <v>42478</v>
      </c>
      <c r="S3135" s="44" t="s">
        <v>30</v>
      </c>
      <c r="T3135" s="1">
        <v>44669</v>
      </c>
      <c r="U3135">
        <v>6</v>
      </c>
      <c r="V3135">
        <v>4</v>
      </c>
      <c r="W3135">
        <v>5</v>
      </c>
      <c r="X3135">
        <v>6</v>
      </c>
      <c r="Y3135" s="44" t="s">
        <v>6152</v>
      </c>
      <c r="Z3135" s="1">
        <v>44326</v>
      </c>
      <c r="AA3135" t="s">
        <v>7958</v>
      </c>
      <c r="AB3135" t="s">
        <v>7958</v>
      </c>
      <c r="AC3135" t="s">
        <v>7959</v>
      </c>
      <c r="AD3135">
        <v>3</v>
      </c>
      <c r="AE3135">
        <v>3</v>
      </c>
      <c r="AF3135" t="s">
        <v>7958</v>
      </c>
      <c r="AG3135" t="s">
        <v>7975</v>
      </c>
      <c r="AH3135" t="s">
        <v>7975</v>
      </c>
      <c r="AI3135">
        <f>IF(Employee1[[#This Row],[ManagerRating]]="Needs Improvement",1,0)</f>
        <v>0</v>
      </c>
      <c r="AJ3135">
        <f>IF(AND(Employee1[[#This Row],[ManagerRating]]="Above and Beyond", Employee1[[#This Row],[YearsInMostRecentRole]]&gt;=3),1,0)</f>
        <v>1</v>
      </c>
    </row>
    <row r="3136" spans="1:36" x14ac:dyDescent="0.35">
      <c r="A3136" s="44" t="s">
        <v>561</v>
      </c>
      <c r="B3136" s="44" t="s">
        <v>22</v>
      </c>
      <c r="C3136">
        <v>35</v>
      </c>
      <c r="D3136" s="44" t="s">
        <v>7988</v>
      </c>
      <c r="E3136" s="44" t="s">
        <v>23</v>
      </c>
      <c r="F3136" s="44" t="s">
        <v>46</v>
      </c>
      <c r="G3136">
        <v>7</v>
      </c>
      <c r="H3136" s="44" t="s">
        <v>7915</v>
      </c>
      <c r="I3136" s="44" t="s">
        <v>55</v>
      </c>
      <c r="J3136" s="44" t="s">
        <v>56</v>
      </c>
      <c r="K3136">
        <v>3</v>
      </c>
      <c r="L3136" s="44" t="s">
        <v>61</v>
      </c>
      <c r="M3136" s="44" t="s">
        <v>85</v>
      </c>
      <c r="N3136" s="44" t="s">
        <v>29</v>
      </c>
      <c r="O3136" s="44" t="s">
        <v>7930</v>
      </c>
      <c r="P3136">
        <v>253952</v>
      </c>
      <c r="Q3136" s="44" t="s">
        <v>36</v>
      </c>
      <c r="R3136" s="1">
        <v>41549</v>
      </c>
      <c r="S3136" s="44" t="s">
        <v>30</v>
      </c>
      <c r="T3136" s="1">
        <v>44836</v>
      </c>
      <c r="U3136">
        <v>9</v>
      </c>
      <c r="V3136">
        <v>9</v>
      </c>
      <c r="W3136">
        <v>9</v>
      </c>
      <c r="X3136">
        <v>4</v>
      </c>
      <c r="Y3136" s="44" t="s">
        <v>6153</v>
      </c>
      <c r="Z3136" s="1">
        <v>44327</v>
      </c>
      <c r="AA3136" t="s">
        <v>7991</v>
      </c>
      <c r="AB3136" t="s">
        <v>7955</v>
      </c>
      <c r="AC3136" t="s">
        <v>7955</v>
      </c>
      <c r="AD3136">
        <v>3</v>
      </c>
      <c r="AE3136">
        <v>0</v>
      </c>
      <c r="AF3136" t="s">
        <v>7955</v>
      </c>
      <c r="AG3136" t="s">
        <v>7975</v>
      </c>
      <c r="AH3136" t="s">
        <v>7976</v>
      </c>
      <c r="AI3136">
        <f>IF(Employee1[[#This Row],[ManagerRating]]="Needs Improvement",1,0)</f>
        <v>0</v>
      </c>
      <c r="AJ3136">
        <f>IF(AND(Employee1[[#This Row],[ManagerRating]]="Above and Beyond", Employee1[[#This Row],[YearsInMostRecentRole]]&gt;=3),1,0)</f>
        <v>0</v>
      </c>
    </row>
    <row r="3137" spans="1:36" x14ac:dyDescent="0.35">
      <c r="A3137" s="44" t="s">
        <v>469</v>
      </c>
      <c r="B3137" s="44" t="s">
        <v>33</v>
      </c>
      <c r="C3137">
        <v>29</v>
      </c>
      <c r="D3137" s="44" t="s">
        <v>7987</v>
      </c>
      <c r="E3137" s="44" t="s">
        <v>23</v>
      </c>
      <c r="F3137" s="44" t="s">
        <v>24</v>
      </c>
      <c r="G3137">
        <v>12</v>
      </c>
      <c r="H3137" s="44" t="s">
        <v>7915</v>
      </c>
      <c r="I3137" s="44" t="s">
        <v>25</v>
      </c>
      <c r="J3137" s="44" t="s">
        <v>40</v>
      </c>
      <c r="K3137">
        <v>2</v>
      </c>
      <c r="L3137" s="44" t="s">
        <v>27</v>
      </c>
      <c r="M3137" s="44" t="s">
        <v>116</v>
      </c>
      <c r="N3137" s="44" t="s">
        <v>42</v>
      </c>
      <c r="O3137" s="44" t="s">
        <v>7932</v>
      </c>
      <c r="P3137">
        <v>97794</v>
      </c>
      <c r="Q3137" s="44" t="s">
        <v>30</v>
      </c>
      <c r="R3137" s="1">
        <v>41424</v>
      </c>
      <c r="S3137" s="44" t="s">
        <v>36</v>
      </c>
      <c r="T3137" s="1">
        <v>42154</v>
      </c>
      <c r="U3137">
        <v>2</v>
      </c>
      <c r="V3137">
        <v>0</v>
      </c>
      <c r="W3137">
        <v>1</v>
      </c>
      <c r="X3137">
        <v>0</v>
      </c>
      <c r="Y3137" s="44" t="s">
        <v>6154</v>
      </c>
      <c r="Z3137" s="1">
        <v>42040</v>
      </c>
      <c r="AA3137" t="s">
        <v>7958</v>
      </c>
      <c r="AB3137" t="s">
        <v>7955</v>
      </c>
      <c r="AC3137" t="s">
        <v>7991</v>
      </c>
      <c r="AD3137">
        <v>2</v>
      </c>
      <c r="AE3137">
        <v>3</v>
      </c>
      <c r="AF3137" t="s">
        <v>7955</v>
      </c>
      <c r="AG3137" t="s">
        <v>7976</v>
      </c>
      <c r="AH3137" t="s">
        <v>7974</v>
      </c>
      <c r="AI3137">
        <f>IF(Employee1[[#This Row],[ManagerRating]]="Needs Improvement",1,0)</f>
        <v>0</v>
      </c>
      <c r="AJ3137">
        <f>IF(AND(Employee1[[#This Row],[ManagerRating]]="Above and Beyond", Employee1[[#This Row],[YearsInMostRecentRole]]&gt;=3),1,0)</f>
        <v>0</v>
      </c>
    </row>
    <row r="3138" spans="1:36" x14ac:dyDescent="0.35">
      <c r="A3138" s="44" t="s">
        <v>243</v>
      </c>
      <c r="B3138" s="44" t="s">
        <v>33</v>
      </c>
      <c r="C3138">
        <v>35</v>
      </c>
      <c r="D3138" s="44" t="s">
        <v>7988</v>
      </c>
      <c r="E3138" s="44" t="s">
        <v>59</v>
      </c>
      <c r="F3138" s="44" t="s">
        <v>46</v>
      </c>
      <c r="G3138">
        <v>17</v>
      </c>
      <c r="H3138" s="44" t="s">
        <v>7916</v>
      </c>
      <c r="I3138" s="44" t="s">
        <v>34</v>
      </c>
      <c r="J3138" s="44" t="s">
        <v>40</v>
      </c>
      <c r="K3138">
        <v>2</v>
      </c>
      <c r="L3138" s="44" t="s">
        <v>47</v>
      </c>
      <c r="M3138" s="44" t="s">
        <v>85</v>
      </c>
      <c r="N3138" s="44" t="s">
        <v>29</v>
      </c>
      <c r="O3138" s="44" t="s">
        <v>7932</v>
      </c>
      <c r="P3138">
        <v>117151</v>
      </c>
      <c r="Q3138" s="44" t="s">
        <v>30</v>
      </c>
      <c r="R3138" s="1">
        <v>40994</v>
      </c>
      <c r="S3138" s="44" t="s">
        <v>30</v>
      </c>
      <c r="T3138" s="1">
        <v>44646</v>
      </c>
      <c r="U3138">
        <v>10</v>
      </c>
      <c r="V3138">
        <v>3</v>
      </c>
      <c r="W3138">
        <v>7</v>
      </c>
      <c r="X3138">
        <v>6</v>
      </c>
      <c r="Y3138" s="44" t="s">
        <v>6155</v>
      </c>
      <c r="Z3138" s="1">
        <v>44328</v>
      </c>
      <c r="AA3138" t="s">
        <v>7958</v>
      </c>
      <c r="AB3138" t="s">
        <v>7958</v>
      </c>
      <c r="AC3138" t="s">
        <v>7955</v>
      </c>
      <c r="AD3138">
        <v>1</v>
      </c>
      <c r="AE3138">
        <v>2</v>
      </c>
      <c r="AF3138" t="s">
        <v>7958</v>
      </c>
      <c r="AG3138" t="s">
        <v>7974</v>
      </c>
      <c r="AH3138" t="s">
        <v>7977</v>
      </c>
      <c r="AI3138">
        <f>IF(Employee1[[#This Row],[ManagerRating]]="Needs Improvement",1,0)</f>
        <v>1</v>
      </c>
      <c r="AJ3138">
        <f>IF(AND(Employee1[[#This Row],[ManagerRating]]="Above and Beyond", Employee1[[#This Row],[YearsInMostRecentRole]]&gt;=3),1,0)</f>
        <v>0</v>
      </c>
    </row>
    <row r="3139" spans="1:36" x14ac:dyDescent="0.35">
      <c r="A3139" s="44" t="s">
        <v>1616</v>
      </c>
      <c r="B3139" s="44" t="s">
        <v>22</v>
      </c>
      <c r="C3139">
        <v>23</v>
      </c>
      <c r="D3139" s="44" t="s">
        <v>7987</v>
      </c>
      <c r="E3139" s="44" t="s">
        <v>23</v>
      </c>
      <c r="F3139" s="44" t="s">
        <v>24</v>
      </c>
      <c r="G3139">
        <v>19</v>
      </c>
      <c r="H3139" s="44" t="s">
        <v>7916</v>
      </c>
      <c r="I3139" s="44" t="s">
        <v>55</v>
      </c>
      <c r="J3139" s="44" t="s">
        <v>56</v>
      </c>
      <c r="K3139">
        <v>4</v>
      </c>
      <c r="L3139" s="44" t="s">
        <v>96</v>
      </c>
      <c r="M3139" s="44" t="s">
        <v>28</v>
      </c>
      <c r="N3139" s="44" t="s">
        <v>29</v>
      </c>
      <c r="O3139" s="44" t="s">
        <v>7932</v>
      </c>
      <c r="P3139">
        <v>87629</v>
      </c>
      <c r="Q3139" s="44" t="s">
        <v>30</v>
      </c>
      <c r="R3139" s="1">
        <v>43119</v>
      </c>
      <c r="S3139" s="44" t="s">
        <v>30</v>
      </c>
      <c r="T3139" s="1">
        <v>44580</v>
      </c>
      <c r="U3139">
        <v>4</v>
      </c>
      <c r="V3139">
        <v>4</v>
      </c>
      <c r="W3139">
        <v>4</v>
      </c>
      <c r="X3139">
        <v>1</v>
      </c>
      <c r="Y3139" s="44" t="s">
        <v>6156</v>
      </c>
      <c r="Z3139" s="1">
        <v>44328</v>
      </c>
      <c r="AA3139" t="s">
        <v>7991</v>
      </c>
      <c r="AB3139" t="s">
        <v>7959</v>
      </c>
      <c r="AC3139" t="s">
        <v>7991</v>
      </c>
      <c r="AD3139">
        <v>3</v>
      </c>
      <c r="AE3139">
        <v>1</v>
      </c>
      <c r="AF3139" t="s">
        <v>7955</v>
      </c>
      <c r="AG3139" t="s">
        <v>7976</v>
      </c>
      <c r="AH3139" t="s">
        <v>7976</v>
      </c>
      <c r="AI3139">
        <f>IF(Employee1[[#This Row],[ManagerRating]]="Needs Improvement",1,0)</f>
        <v>0</v>
      </c>
      <c r="AJ3139">
        <f>IF(AND(Employee1[[#This Row],[ManagerRating]]="Above and Beyond", Employee1[[#This Row],[YearsInMostRecentRole]]&gt;=3),1,0)</f>
        <v>0</v>
      </c>
    </row>
    <row r="3140" spans="1:36" x14ac:dyDescent="0.35">
      <c r="A3140" s="44" t="s">
        <v>1118</v>
      </c>
      <c r="B3140" s="44" t="s">
        <v>33</v>
      </c>
      <c r="C3140">
        <v>26</v>
      </c>
      <c r="D3140" s="44" t="s">
        <v>7987</v>
      </c>
      <c r="E3140" s="44" t="s">
        <v>23</v>
      </c>
      <c r="F3140" s="44" t="s">
        <v>46</v>
      </c>
      <c r="G3140">
        <v>17</v>
      </c>
      <c r="H3140" s="44" t="s">
        <v>7916</v>
      </c>
      <c r="I3140" s="44" t="s">
        <v>25</v>
      </c>
      <c r="J3140" s="44" t="s">
        <v>107</v>
      </c>
      <c r="K3140">
        <v>3</v>
      </c>
      <c r="L3140" s="44" t="s">
        <v>61</v>
      </c>
      <c r="M3140" s="44" t="s">
        <v>82</v>
      </c>
      <c r="N3140" s="44" t="s">
        <v>42</v>
      </c>
      <c r="O3140" s="44" t="s">
        <v>7932</v>
      </c>
      <c r="P3140">
        <v>55778</v>
      </c>
      <c r="Q3140" s="44" t="s">
        <v>30</v>
      </c>
      <c r="R3140" s="1">
        <v>42313</v>
      </c>
      <c r="S3140" s="44" t="s">
        <v>30</v>
      </c>
      <c r="T3140" s="1">
        <v>44870</v>
      </c>
      <c r="U3140">
        <v>7</v>
      </c>
      <c r="V3140">
        <v>4</v>
      </c>
      <c r="W3140">
        <v>7</v>
      </c>
      <c r="X3140">
        <v>6</v>
      </c>
      <c r="Y3140" s="44" t="s">
        <v>6157</v>
      </c>
      <c r="Z3140" s="1">
        <v>44329</v>
      </c>
      <c r="AA3140" t="s">
        <v>7955</v>
      </c>
      <c r="AB3140" t="s">
        <v>7958</v>
      </c>
      <c r="AC3140" t="s">
        <v>7991</v>
      </c>
      <c r="AD3140">
        <v>3</v>
      </c>
      <c r="AE3140">
        <v>1</v>
      </c>
      <c r="AF3140" t="s">
        <v>7955</v>
      </c>
      <c r="AG3140" t="s">
        <v>7975</v>
      </c>
      <c r="AH3140" t="s">
        <v>7975</v>
      </c>
      <c r="AI3140">
        <f>IF(Employee1[[#This Row],[ManagerRating]]="Needs Improvement",1,0)</f>
        <v>0</v>
      </c>
      <c r="AJ3140">
        <f>IF(AND(Employee1[[#This Row],[ManagerRating]]="Above and Beyond", Employee1[[#This Row],[YearsInMostRecentRole]]&gt;=3),1,0)</f>
        <v>1</v>
      </c>
    </row>
    <row r="3141" spans="1:36" x14ac:dyDescent="0.35">
      <c r="A3141" s="44" t="s">
        <v>1370</v>
      </c>
      <c r="B3141" s="44" t="s">
        <v>22</v>
      </c>
      <c r="C3141">
        <v>24</v>
      </c>
      <c r="D3141" s="44" t="s">
        <v>7987</v>
      </c>
      <c r="E3141" s="44" t="s">
        <v>23</v>
      </c>
      <c r="F3141" s="44" t="s">
        <v>46</v>
      </c>
      <c r="G3141">
        <v>5</v>
      </c>
      <c r="H3141" s="44" t="s">
        <v>7915</v>
      </c>
      <c r="I3141" s="44" t="s">
        <v>55</v>
      </c>
      <c r="J3141" s="44" t="s">
        <v>40</v>
      </c>
      <c r="K3141">
        <v>2</v>
      </c>
      <c r="L3141" s="44" t="s">
        <v>61</v>
      </c>
      <c r="M3141" s="44" t="s">
        <v>71</v>
      </c>
      <c r="N3141" s="44" t="s">
        <v>29</v>
      </c>
      <c r="O3141" s="44" t="s">
        <v>7933</v>
      </c>
      <c r="P3141">
        <v>46151</v>
      </c>
      <c r="Q3141" s="44" t="s">
        <v>30</v>
      </c>
      <c r="R3141" s="1">
        <v>42686</v>
      </c>
      <c r="S3141" s="44" t="s">
        <v>30</v>
      </c>
      <c r="T3141" s="1">
        <v>44877</v>
      </c>
      <c r="U3141">
        <v>6</v>
      </c>
      <c r="V3141">
        <v>4</v>
      </c>
      <c r="W3141">
        <v>6</v>
      </c>
      <c r="X3141">
        <v>2</v>
      </c>
      <c r="Y3141" s="44" t="s">
        <v>6158</v>
      </c>
      <c r="Z3141" s="1">
        <v>44329</v>
      </c>
      <c r="AA3141" t="s">
        <v>7955</v>
      </c>
      <c r="AB3141" t="s">
        <v>7959</v>
      </c>
      <c r="AC3141" t="s">
        <v>7955</v>
      </c>
      <c r="AD3141">
        <v>1</v>
      </c>
      <c r="AE3141">
        <v>0</v>
      </c>
      <c r="AF3141" t="s">
        <v>7991</v>
      </c>
      <c r="AG3141" t="s">
        <v>7974</v>
      </c>
      <c r="AH3141" t="s">
        <v>7974</v>
      </c>
      <c r="AI3141">
        <f>IF(Employee1[[#This Row],[ManagerRating]]="Needs Improvement",1,0)</f>
        <v>0</v>
      </c>
      <c r="AJ3141">
        <f>IF(AND(Employee1[[#This Row],[ManagerRating]]="Above and Beyond", Employee1[[#This Row],[YearsInMostRecentRole]]&gt;=3),1,0)</f>
        <v>0</v>
      </c>
    </row>
    <row r="3142" spans="1:36" x14ac:dyDescent="0.35">
      <c r="A3142" s="44" t="s">
        <v>1278</v>
      </c>
      <c r="B3142" s="44" t="s">
        <v>22</v>
      </c>
      <c r="C3142">
        <v>27</v>
      </c>
      <c r="D3142" s="44" t="s">
        <v>7987</v>
      </c>
      <c r="E3142" s="44" t="s">
        <v>70</v>
      </c>
      <c r="F3142" s="44" t="s">
        <v>24</v>
      </c>
      <c r="G3142">
        <v>21</v>
      </c>
      <c r="H3142" s="44" t="s">
        <v>7916</v>
      </c>
      <c r="I3142" s="44" t="s">
        <v>55</v>
      </c>
      <c r="J3142" s="44" t="s">
        <v>26</v>
      </c>
      <c r="K3142">
        <v>3</v>
      </c>
      <c r="L3142" s="44" t="s">
        <v>96</v>
      </c>
      <c r="M3142" s="44" t="s">
        <v>28</v>
      </c>
      <c r="N3142" s="44" t="s">
        <v>42</v>
      </c>
      <c r="O3142" s="44" t="s">
        <v>7932</v>
      </c>
      <c r="P3142">
        <v>66488</v>
      </c>
      <c r="Q3142" s="44" t="s">
        <v>30</v>
      </c>
      <c r="R3142" s="1">
        <v>42569</v>
      </c>
      <c r="S3142" s="44" t="s">
        <v>30</v>
      </c>
      <c r="T3142" s="1">
        <v>44760</v>
      </c>
      <c r="U3142">
        <v>6</v>
      </c>
      <c r="V3142">
        <v>5</v>
      </c>
      <c r="W3142">
        <v>6</v>
      </c>
      <c r="X3142">
        <v>3</v>
      </c>
      <c r="Y3142" s="44" t="s">
        <v>6159</v>
      </c>
      <c r="Z3142" s="1">
        <v>44329</v>
      </c>
      <c r="AA3142" t="s">
        <v>7991</v>
      </c>
      <c r="AB3142" t="s">
        <v>7959</v>
      </c>
      <c r="AC3142" t="s">
        <v>7959</v>
      </c>
      <c r="AD3142">
        <v>2</v>
      </c>
      <c r="AE3142">
        <v>1</v>
      </c>
      <c r="AF3142" t="s">
        <v>7959</v>
      </c>
      <c r="AG3142" t="s">
        <v>7976</v>
      </c>
      <c r="AH3142" t="s">
        <v>7976</v>
      </c>
      <c r="AI3142">
        <f>IF(Employee1[[#This Row],[ManagerRating]]="Needs Improvement",1,0)</f>
        <v>0</v>
      </c>
      <c r="AJ3142">
        <f>IF(AND(Employee1[[#This Row],[ManagerRating]]="Above and Beyond", Employee1[[#This Row],[YearsInMostRecentRole]]&gt;=3),1,0)</f>
        <v>0</v>
      </c>
    </row>
    <row r="3143" spans="1:36" x14ac:dyDescent="0.35">
      <c r="A3143" s="44" t="s">
        <v>1760</v>
      </c>
      <c r="B3143" s="44" t="s">
        <v>33</v>
      </c>
      <c r="C3143">
        <v>24</v>
      </c>
      <c r="D3143" s="44" t="s">
        <v>7987</v>
      </c>
      <c r="E3143" s="44" t="s">
        <v>70</v>
      </c>
      <c r="F3143" s="44" t="s">
        <v>24</v>
      </c>
      <c r="G3143">
        <v>44</v>
      </c>
      <c r="H3143" s="44" t="s">
        <v>7917</v>
      </c>
      <c r="I3143" s="44" t="s">
        <v>55</v>
      </c>
      <c r="J3143" s="44" t="s">
        <v>60</v>
      </c>
      <c r="K3143">
        <v>3</v>
      </c>
      <c r="L3143" s="44" t="s">
        <v>27</v>
      </c>
      <c r="M3143" s="44" t="s">
        <v>28</v>
      </c>
      <c r="N3143" s="44" t="s">
        <v>42</v>
      </c>
      <c r="O3143" s="44" t="s">
        <v>7933</v>
      </c>
      <c r="P3143">
        <v>41741</v>
      </c>
      <c r="Q3143" s="44" t="s">
        <v>30</v>
      </c>
      <c r="R3143" s="1">
        <v>43301</v>
      </c>
      <c r="S3143" s="44" t="s">
        <v>30</v>
      </c>
      <c r="T3143" s="1">
        <v>44762</v>
      </c>
      <c r="U3143">
        <v>4</v>
      </c>
      <c r="V3143">
        <v>0</v>
      </c>
      <c r="W3143">
        <v>1</v>
      </c>
      <c r="X3143">
        <v>0</v>
      </c>
      <c r="Y3143" s="44" t="s">
        <v>6160</v>
      </c>
      <c r="Z3143" s="1">
        <v>44329</v>
      </c>
      <c r="AA3143" t="s">
        <v>7955</v>
      </c>
      <c r="AB3143" t="s">
        <v>7959</v>
      </c>
      <c r="AC3143" t="s">
        <v>7958</v>
      </c>
      <c r="AD3143">
        <v>3</v>
      </c>
      <c r="AE3143">
        <v>0</v>
      </c>
      <c r="AF3143" t="s">
        <v>7958</v>
      </c>
      <c r="AG3143" t="s">
        <v>7974</v>
      </c>
      <c r="AH3143" t="s">
        <v>7974</v>
      </c>
      <c r="AI3143">
        <f>IF(Employee1[[#This Row],[ManagerRating]]="Needs Improvement",1,0)</f>
        <v>0</v>
      </c>
      <c r="AJ3143">
        <f>IF(AND(Employee1[[#This Row],[ManagerRating]]="Above and Beyond", Employee1[[#This Row],[YearsInMostRecentRole]]&gt;=3),1,0)</f>
        <v>0</v>
      </c>
    </row>
    <row r="3144" spans="1:36" x14ac:dyDescent="0.35">
      <c r="A3144" s="44" t="s">
        <v>620</v>
      </c>
      <c r="B3144" s="44" t="s">
        <v>45</v>
      </c>
      <c r="C3144">
        <v>43</v>
      </c>
      <c r="D3144" s="44" t="s">
        <v>7989</v>
      </c>
      <c r="E3144" s="44" t="s">
        <v>23</v>
      </c>
      <c r="F3144" s="44" t="s">
        <v>46</v>
      </c>
      <c r="G3144">
        <v>31</v>
      </c>
      <c r="H3144" s="44" t="s">
        <v>7917</v>
      </c>
      <c r="I3144" s="44" t="s">
        <v>55</v>
      </c>
      <c r="J3144" s="44" t="s">
        <v>26</v>
      </c>
      <c r="K3144">
        <v>4</v>
      </c>
      <c r="L3144" s="44" t="s">
        <v>47</v>
      </c>
      <c r="M3144" s="44" t="s">
        <v>82</v>
      </c>
      <c r="N3144" s="44" t="s">
        <v>42</v>
      </c>
      <c r="O3144" s="44" t="s">
        <v>7931</v>
      </c>
      <c r="P3144">
        <v>130665</v>
      </c>
      <c r="Q3144" s="44" t="s">
        <v>30</v>
      </c>
      <c r="R3144" s="1">
        <v>41618</v>
      </c>
      <c r="S3144" s="44" t="s">
        <v>30</v>
      </c>
      <c r="T3144" s="1">
        <v>44905</v>
      </c>
      <c r="U3144">
        <v>9</v>
      </c>
      <c r="V3144">
        <v>6</v>
      </c>
      <c r="W3144">
        <v>9</v>
      </c>
      <c r="X3144">
        <v>6</v>
      </c>
      <c r="Y3144" s="44" t="s">
        <v>6161</v>
      </c>
      <c r="Z3144" s="1">
        <v>44330</v>
      </c>
      <c r="AA3144" t="s">
        <v>7991</v>
      </c>
      <c r="AB3144" t="s">
        <v>7991</v>
      </c>
      <c r="AC3144" t="s">
        <v>7991</v>
      </c>
      <c r="AD3144">
        <v>1</v>
      </c>
      <c r="AE3144">
        <v>0</v>
      </c>
      <c r="AF3144" t="s">
        <v>7991</v>
      </c>
      <c r="AG3144" t="s">
        <v>7976</v>
      </c>
      <c r="AH3144" t="s">
        <v>7974</v>
      </c>
      <c r="AI3144">
        <f>IF(Employee1[[#This Row],[ManagerRating]]="Needs Improvement",1,0)</f>
        <v>0</v>
      </c>
      <c r="AJ3144">
        <f>IF(AND(Employee1[[#This Row],[ManagerRating]]="Above and Beyond", Employee1[[#This Row],[YearsInMostRecentRole]]&gt;=3),1,0)</f>
        <v>0</v>
      </c>
    </row>
    <row r="3145" spans="1:36" x14ac:dyDescent="0.35">
      <c r="A3145" s="44" t="s">
        <v>986</v>
      </c>
      <c r="B3145" s="44" t="s">
        <v>22</v>
      </c>
      <c r="C3145">
        <v>27</v>
      </c>
      <c r="D3145" s="44" t="s">
        <v>7987</v>
      </c>
      <c r="E3145" s="44" t="s">
        <v>23</v>
      </c>
      <c r="F3145" s="44" t="s">
        <v>46</v>
      </c>
      <c r="G3145">
        <v>42</v>
      </c>
      <c r="H3145" s="44" t="s">
        <v>7917</v>
      </c>
      <c r="I3145" s="44" t="s">
        <v>34</v>
      </c>
      <c r="J3145" s="44" t="s">
        <v>26</v>
      </c>
      <c r="K3145">
        <v>3</v>
      </c>
      <c r="L3145" s="44" t="s">
        <v>47</v>
      </c>
      <c r="M3145" s="44" t="s">
        <v>82</v>
      </c>
      <c r="N3145" s="44" t="s">
        <v>42</v>
      </c>
      <c r="O3145" s="44" t="s">
        <v>7933</v>
      </c>
      <c r="P3145">
        <v>33606</v>
      </c>
      <c r="Q3145" s="44" t="s">
        <v>30</v>
      </c>
      <c r="R3145" s="1">
        <v>42131</v>
      </c>
      <c r="S3145" s="44" t="s">
        <v>30</v>
      </c>
      <c r="T3145" s="1">
        <v>44688</v>
      </c>
      <c r="U3145">
        <v>7</v>
      </c>
      <c r="V3145">
        <v>0</v>
      </c>
      <c r="W3145">
        <v>0</v>
      </c>
      <c r="X3145">
        <v>2</v>
      </c>
      <c r="Y3145" s="44" t="s">
        <v>6162</v>
      </c>
      <c r="Z3145" s="1">
        <v>44330</v>
      </c>
      <c r="AA3145" t="s">
        <v>7991</v>
      </c>
      <c r="AB3145" t="s">
        <v>7959</v>
      </c>
      <c r="AC3145" t="s">
        <v>7959</v>
      </c>
      <c r="AD3145">
        <v>1</v>
      </c>
      <c r="AE3145">
        <v>3</v>
      </c>
      <c r="AF3145" t="s">
        <v>7955</v>
      </c>
      <c r="AG3145" t="s">
        <v>7975</v>
      </c>
      <c r="AH3145" t="s">
        <v>7976</v>
      </c>
      <c r="AI3145">
        <f>IF(Employee1[[#This Row],[ManagerRating]]="Needs Improvement",1,0)</f>
        <v>0</v>
      </c>
      <c r="AJ3145">
        <f>IF(AND(Employee1[[#This Row],[ManagerRating]]="Above and Beyond", Employee1[[#This Row],[YearsInMostRecentRole]]&gt;=3),1,0)</f>
        <v>0</v>
      </c>
    </row>
    <row r="3146" spans="1:36" x14ac:dyDescent="0.35">
      <c r="A3146" s="44" t="s">
        <v>1894</v>
      </c>
      <c r="B3146" s="44" t="s">
        <v>22</v>
      </c>
      <c r="C3146">
        <v>21</v>
      </c>
      <c r="D3146" s="44" t="s">
        <v>7987</v>
      </c>
      <c r="E3146" s="44" t="s">
        <v>59</v>
      </c>
      <c r="F3146" s="44" t="s">
        <v>24</v>
      </c>
      <c r="G3146">
        <v>21</v>
      </c>
      <c r="H3146" s="44" t="s">
        <v>7916</v>
      </c>
      <c r="I3146" s="44" t="s">
        <v>34</v>
      </c>
      <c r="J3146" s="44" t="s">
        <v>26</v>
      </c>
      <c r="K3146">
        <v>3</v>
      </c>
      <c r="L3146" s="44" t="s">
        <v>27</v>
      </c>
      <c r="M3146" s="44" t="s">
        <v>28</v>
      </c>
      <c r="N3146" s="44" t="s">
        <v>42</v>
      </c>
      <c r="O3146" s="44" t="s">
        <v>7932</v>
      </c>
      <c r="P3146">
        <v>69402</v>
      </c>
      <c r="Q3146" s="44" t="s">
        <v>30</v>
      </c>
      <c r="R3146" s="1">
        <v>43479</v>
      </c>
      <c r="S3146" s="44" t="s">
        <v>30</v>
      </c>
      <c r="T3146" s="1">
        <v>44575</v>
      </c>
      <c r="U3146">
        <v>3</v>
      </c>
      <c r="V3146">
        <v>1</v>
      </c>
      <c r="W3146">
        <v>3</v>
      </c>
      <c r="X3146">
        <v>0</v>
      </c>
      <c r="Y3146" s="44" t="s">
        <v>6163</v>
      </c>
      <c r="Z3146" s="1">
        <v>44330</v>
      </c>
      <c r="AA3146" t="s">
        <v>7955</v>
      </c>
      <c r="AB3146" t="s">
        <v>7991</v>
      </c>
      <c r="AC3146" t="s">
        <v>7959</v>
      </c>
      <c r="AD3146">
        <v>3</v>
      </c>
      <c r="AE3146">
        <v>2</v>
      </c>
      <c r="AF3146" t="s">
        <v>7958</v>
      </c>
      <c r="AG3146" t="s">
        <v>7974</v>
      </c>
      <c r="AH3146" t="s">
        <v>7977</v>
      </c>
      <c r="AI3146">
        <f>IF(Employee1[[#This Row],[ManagerRating]]="Needs Improvement",1,0)</f>
        <v>1</v>
      </c>
      <c r="AJ3146">
        <f>IF(AND(Employee1[[#This Row],[ManagerRating]]="Above and Beyond", Employee1[[#This Row],[YearsInMostRecentRole]]&gt;=3),1,0)</f>
        <v>0</v>
      </c>
    </row>
    <row r="3147" spans="1:36" x14ac:dyDescent="0.35">
      <c r="A3147" s="44" t="s">
        <v>337</v>
      </c>
      <c r="B3147" s="44" t="s">
        <v>45</v>
      </c>
      <c r="C3147">
        <v>37</v>
      </c>
      <c r="D3147" s="44" t="s">
        <v>7988</v>
      </c>
      <c r="E3147" s="44" t="s">
        <v>23</v>
      </c>
      <c r="F3147" s="44" t="s">
        <v>46</v>
      </c>
      <c r="G3147">
        <v>28</v>
      </c>
      <c r="H3147" s="44" t="s">
        <v>7917</v>
      </c>
      <c r="I3147" s="44" t="s">
        <v>34</v>
      </c>
      <c r="J3147" s="44" t="s">
        <v>60</v>
      </c>
      <c r="K3147">
        <v>3</v>
      </c>
      <c r="L3147" s="44" t="s">
        <v>61</v>
      </c>
      <c r="M3147" s="44" t="s">
        <v>138</v>
      </c>
      <c r="N3147" s="44" t="s">
        <v>35</v>
      </c>
      <c r="O3147" s="44" t="s">
        <v>7930</v>
      </c>
      <c r="P3147">
        <v>368494</v>
      </c>
      <c r="Q3147" s="44" t="s">
        <v>36</v>
      </c>
      <c r="R3147" s="1">
        <v>41043</v>
      </c>
      <c r="S3147" s="44" t="s">
        <v>30</v>
      </c>
      <c r="T3147" s="1">
        <v>44695</v>
      </c>
      <c r="U3147">
        <v>10</v>
      </c>
      <c r="V3147">
        <v>8</v>
      </c>
      <c r="W3147">
        <v>9</v>
      </c>
      <c r="X3147">
        <v>6</v>
      </c>
      <c r="Y3147" s="44" t="s">
        <v>6164</v>
      </c>
      <c r="Z3147" s="1">
        <v>44331</v>
      </c>
      <c r="AA3147" t="s">
        <v>7958</v>
      </c>
      <c r="AB3147" t="s">
        <v>7991</v>
      </c>
      <c r="AC3147" t="s">
        <v>7955</v>
      </c>
      <c r="AD3147">
        <v>2</v>
      </c>
      <c r="AE3147">
        <v>1</v>
      </c>
      <c r="AF3147" t="s">
        <v>7958</v>
      </c>
      <c r="AG3147" t="s">
        <v>7974</v>
      </c>
      <c r="AH3147" t="s">
        <v>7977</v>
      </c>
      <c r="AI3147">
        <f>IF(Employee1[[#This Row],[ManagerRating]]="Needs Improvement",1,0)</f>
        <v>1</v>
      </c>
      <c r="AJ3147">
        <f>IF(AND(Employee1[[#This Row],[ManagerRating]]="Above and Beyond", Employee1[[#This Row],[YearsInMostRecentRole]]&gt;=3),1,0)</f>
        <v>0</v>
      </c>
    </row>
    <row r="3148" spans="1:36" x14ac:dyDescent="0.35">
      <c r="A3148" s="44" t="s">
        <v>1632</v>
      </c>
      <c r="B3148" s="44" t="s">
        <v>33</v>
      </c>
      <c r="C3148">
        <v>23</v>
      </c>
      <c r="D3148" s="44" t="s">
        <v>7987</v>
      </c>
      <c r="E3148" s="44" t="s">
        <v>23</v>
      </c>
      <c r="F3148" s="44" t="s">
        <v>24</v>
      </c>
      <c r="G3148">
        <v>33</v>
      </c>
      <c r="H3148" s="44" t="s">
        <v>7917</v>
      </c>
      <c r="I3148" s="44" t="s">
        <v>55</v>
      </c>
      <c r="J3148" s="44" t="s">
        <v>26</v>
      </c>
      <c r="K3148">
        <v>3</v>
      </c>
      <c r="L3148" s="44" t="s">
        <v>96</v>
      </c>
      <c r="M3148" s="44" t="s">
        <v>116</v>
      </c>
      <c r="N3148" s="44" t="s">
        <v>42</v>
      </c>
      <c r="O3148" s="44" t="s">
        <v>7933</v>
      </c>
      <c r="P3148">
        <v>30477</v>
      </c>
      <c r="Q3148" s="44" t="s">
        <v>30</v>
      </c>
      <c r="R3148" s="1">
        <v>43151</v>
      </c>
      <c r="S3148" s="44" t="s">
        <v>30</v>
      </c>
      <c r="T3148" s="1">
        <v>44612</v>
      </c>
      <c r="U3148">
        <v>4</v>
      </c>
      <c r="V3148">
        <v>2</v>
      </c>
      <c r="W3148">
        <v>3</v>
      </c>
      <c r="X3148">
        <v>3</v>
      </c>
      <c r="Y3148" s="44" t="s">
        <v>6165</v>
      </c>
      <c r="Z3148" s="1">
        <v>44331</v>
      </c>
      <c r="AA3148" t="s">
        <v>7955</v>
      </c>
      <c r="AB3148" t="s">
        <v>7959</v>
      </c>
      <c r="AC3148" t="s">
        <v>7991</v>
      </c>
      <c r="AD3148">
        <v>2</v>
      </c>
      <c r="AE3148">
        <v>1</v>
      </c>
      <c r="AF3148" t="s">
        <v>7959</v>
      </c>
      <c r="AG3148" t="s">
        <v>7975</v>
      </c>
      <c r="AH3148" t="s">
        <v>7975</v>
      </c>
      <c r="AI3148">
        <f>IF(Employee1[[#This Row],[ManagerRating]]="Needs Improvement",1,0)</f>
        <v>0</v>
      </c>
      <c r="AJ3148">
        <f>IF(AND(Employee1[[#This Row],[ManagerRating]]="Above and Beyond", Employee1[[#This Row],[YearsInMostRecentRole]]&gt;=3),1,0)</f>
        <v>0</v>
      </c>
    </row>
    <row r="3149" spans="1:36" x14ac:dyDescent="0.35">
      <c r="A3149" s="44" t="s">
        <v>1716</v>
      </c>
      <c r="B3149" s="44" t="s">
        <v>33</v>
      </c>
      <c r="C3149">
        <v>23</v>
      </c>
      <c r="D3149" s="44" t="s">
        <v>7987</v>
      </c>
      <c r="E3149" s="44" t="s">
        <v>70</v>
      </c>
      <c r="F3149" s="44" t="s">
        <v>24</v>
      </c>
      <c r="G3149">
        <v>26</v>
      </c>
      <c r="H3149" s="44" t="s">
        <v>7917</v>
      </c>
      <c r="I3149" s="44" t="s">
        <v>34</v>
      </c>
      <c r="J3149" s="44" t="s">
        <v>40</v>
      </c>
      <c r="K3149">
        <v>4</v>
      </c>
      <c r="L3149" s="44" t="s">
        <v>27</v>
      </c>
      <c r="M3149" s="44" t="s">
        <v>28</v>
      </c>
      <c r="N3149" s="44" t="s">
        <v>35</v>
      </c>
      <c r="O3149" s="44" t="s">
        <v>7932</v>
      </c>
      <c r="P3149">
        <v>68046</v>
      </c>
      <c r="Q3149" s="44" t="s">
        <v>30</v>
      </c>
      <c r="R3149" s="1">
        <v>43252</v>
      </c>
      <c r="S3149" s="44" t="s">
        <v>30</v>
      </c>
      <c r="T3149" s="1">
        <v>44713</v>
      </c>
      <c r="U3149">
        <v>4</v>
      </c>
      <c r="V3149">
        <v>4</v>
      </c>
      <c r="W3149">
        <v>4</v>
      </c>
      <c r="X3149">
        <v>2</v>
      </c>
      <c r="Y3149" s="44" t="s">
        <v>6166</v>
      </c>
      <c r="Z3149" s="1">
        <v>44331</v>
      </c>
      <c r="AA3149" t="s">
        <v>7958</v>
      </c>
      <c r="AB3149" t="s">
        <v>7959</v>
      </c>
      <c r="AC3149" t="s">
        <v>7959</v>
      </c>
      <c r="AD3149">
        <v>1</v>
      </c>
      <c r="AE3149">
        <v>3</v>
      </c>
      <c r="AF3149" t="s">
        <v>7991</v>
      </c>
      <c r="AG3149" t="s">
        <v>7975</v>
      </c>
      <c r="AH3149" t="s">
        <v>7976</v>
      </c>
      <c r="AI3149">
        <f>IF(Employee1[[#This Row],[ManagerRating]]="Needs Improvement",1,0)</f>
        <v>0</v>
      </c>
      <c r="AJ3149">
        <f>IF(AND(Employee1[[#This Row],[ManagerRating]]="Above and Beyond", Employee1[[#This Row],[YearsInMostRecentRole]]&gt;=3),1,0)</f>
        <v>0</v>
      </c>
    </row>
    <row r="3150" spans="1:36" x14ac:dyDescent="0.35">
      <c r="A3150" s="44" t="s">
        <v>1954</v>
      </c>
      <c r="B3150" s="44" t="s">
        <v>22</v>
      </c>
      <c r="C3150">
        <v>24</v>
      </c>
      <c r="D3150" s="44" t="s">
        <v>7987</v>
      </c>
      <c r="E3150" s="44" t="s">
        <v>70</v>
      </c>
      <c r="F3150" s="44" t="s">
        <v>46</v>
      </c>
      <c r="G3150">
        <v>26</v>
      </c>
      <c r="H3150" s="44" t="s">
        <v>7917</v>
      </c>
      <c r="I3150" s="44" t="s">
        <v>34</v>
      </c>
      <c r="J3150" s="44" t="s">
        <v>64</v>
      </c>
      <c r="K3150">
        <v>4</v>
      </c>
      <c r="L3150" s="44" t="s">
        <v>65</v>
      </c>
      <c r="M3150" s="44" t="s">
        <v>82</v>
      </c>
      <c r="N3150" s="44" t="s">
        <v>29</v>
      </c>
      <c r="O3150" s="44" t="s">
        <v>7933</v>
      </c>
      <c r="P3150">
        <v>35885</v>
      </c>
      <c r="Q3150" s="44" t="s">
        <v>30</v>
      </c>
      <c r="R3150" s="1">
        <v>43558</v>
      </c>
      <c r="S3150" s="44" t="s">
        <v>30</v>
      </c>
      <c r="T3150" s="1">
        <v>44654</v>
      </c>
      <c r="U3150">
        <v>3</v>
      </c>
      <c r="V3150">
        <v>1</v>
      </c>
      <c r="W3150">
        <v>2</v>
      </c>
      <c r="X3150">
        <v>2</v>
      </c>
      <c r="Y3150" s="44" t="s">
        <v>6167</v>
      </c>
      <c r="Z3150" s="1">
        <v>44331</v>
      </c>
      <c r="AA3150" t="s">
        <v>7958</v>
      </c>
      <c r="AB3150" t="s">
        <v>7991</v>
      </c>
      <c r="AC3150" t="s">
        <v>7959</v>
      </c>
      <c r="AD3150">
        <v>1</v>
      </c>
      <c r="AE3150">
        <v>1</v>
      </c>
      <c r="AF3150" t="s">
        <v>7991</v>
      </c>
      <c r="AG3150" t="s">
        <v>7974</v>
      </c>
      <c r="AH3150" t="s">
        <v>7977</v>
      </c>
      <c r="AI3150">
        <f>IF(Employee1[[#This Row],[ManagerRating]]="Needs Improvement",1,0)</f>
        <v>1</v>
      </c>
      <c r="AJ3150">
        <f>IF(AND(Employee1[[#This Row],[ManagerRating]]="Above and Beyond", Employee1[[#This Row],[YearsInMostRecentRole]]&gt;=3),1,0)</f>
        <v>0</v>
      </c>
    </row>
    <row r="3151" spans="1:36" x14ac:dyDescent="0.35">
      <c r="A3151" s="44" t="s">
        <v>429</v>
      </c>
      <c r="B3151" s="44" t="s">
        <v>33</v>
      </c>
      <c r="C3151">
        <v>32</v>
      </c>
      <c r="D3151" s="44" t="s">
        <v>7988</v>
      </c>
      <c r="E3151" s="44" t="s">
        <v>23</v>
      </c>
      <c r="F3151" s="44" t="s">
        <v>46</v>
      </c>
      <c r="G3151">
        <v>24</v>
      </c>
      <c r="H3151" s="44" t="s">
        <v>7916</v>
      </c>
      <c r="I3151" s="44" t="s">
        <v>34</v>
      </c>
      <c r="J3151" s="44" t="s">
        <v>64</v>
      </c>
      <c r="K3151">
        <v>3</v>
      </c>
      <c r="L3151" s="44" t="s">
        <v>61</v>
      </c>
      <c r="M3151" s="44" t="s">
        <v>71</v>
      </c>
      <c r="N3151" s="44" t="s">
        <v>42</v>
      </c>
      <c r="O3151" s="44" t="s">
        <v>7933</v>
      </c>
      <c r="P3151">
        <v>41857</v>
      </c>
      <c r="Q3151" s="44" t="s">
        <v>30</v>
      </c>
      <c r="R3151" s="1">
        <v>41376</v>
      </c>
      <c r="S3151" s="44" t="s">
        <v>30</v>
      </c>
      <c r="T3151" s="1">
        <v>44663</v>
      </c>
      <c r="U3151">
        <v>9</v>
      </c>
      <c r="V3151">
        <v>0</v>
      </c>
      <c r="W3151">
        <v>5</v>
      </c>
      <c r="X3151">
        <v>2</v>
      </c>
      <c r="Y3151" s="44" t="s">
        <v>6168</v>
      </c>
      <c r="Z3151" s="1">
        <v>44332</v>
      </c>
      <c r="AA3151" t="s">
        <v>7991</v>
      </c>
      <c r="AB3151" t="s">
        <v>7955</v>
      </c>
      <c r="AC3151" t="s">
        <v>7955</v>
      </c>
      <c r="AD3151">
        <v>2</v>
      </c>
      <c r="AE3151">
        <v>0</v>
      </c>
      <c r="AF3151" t="s">
        <v>7955</v>
      </c>
      <c r="AG3151" t="s">
        <v>7975</v>
      </c>
      <c r="AH3151" t="s">
        <v>7975</v>
      </c>
      <c r="AI3151">
        <f>IF(Employee1[[#This Row],[ManagerRating]]="Needs Improvement",1,0)</f>
        <v>0</v>
      </c>
      <c r="AJ3151">
        <f>IF(AND(Employee1[[#This Row],[ManagerRating]]="Above and Beyond", Employee1[[#This Row],[YearsInMostRecentRole]]&gt;=3),1,0)</f>
        <v>0</v>
      </c>
    </row>
    <row r="3152" spans="1:36" x14ac:dyDescent="0.35">
      <c r="A3152" s="44" t="s">
        <v>1922</v>
      </c>
      <c r="B3152" s="44" t="s">
        <v>33</v>
      </c>
      <c r="C3152">
        <v>23</v>
      </c>
      <c r="D3152" s="44" t="s">
        <v>7987</v>
      </c>
      <c r="E3152" s="44" t="s">
        <v>23</v>
      </c>
      <c r="F3152" s="44" t="s">
        <v>46</v>
      </c>
      <c r="G3152">
        <v>27</v>
      </c>
      <c r="H3152" s="44" t="s">
        <v>7917</v>
      </c>
      <c r="I3152" s="44" t="s">
        <v>34</v>
      </c>
      <c r="J3152" s="44" t="s">
        <v>56</v>
      </c>
      <c r="K3152">
        <v>4</v>
      </c>
      <c r="L3152" s="44" t="s">
        <v>61</v>
      </c>
      <c r="M3152" s="44" t="s">
        <v>76</v>
      </c>
      <c r="N3152" s="44" t="s">
        <v>29</v>
      </c>
      <c r="O3152" s="44" t="s">
        <v>7933</v>
      </c>
      <c r="P3152">
        <v>47046</v>
      </c>
      <c r="Q3152" s="44" t="s">
        <v>36</v>
      </c>
      <c r="R3152" s="1">
        <v>43527</v>
      </c>
      <c r="S3152" s="44" t="s">
        <v>30</v>
      </c>
      <c r="T3152" s="1">
        <v>44623</v>
      </c>
      <c r="U3152">
        <v>3</v>
      </c>
      <c r="V3152">
        <v>2</v>
      </c>
      <c r="W3152">
        <v>2</v>
      </c>
      <c r="X3152">
        <v>1</v>
      </c>
      <c r="Y3152" s="44" t="s">
        <v>6169</v>
      </c>
      <c r="Z3152" s="1">
        <v>44332</v>
      </c>
      <c r="AA3152" t="s">
        <v>7991</v>
      </c>
      <c r="AB3152" t="s">
        <v>7958</v>
      </c>
      <c r="AC3152" t="s">
        <v>7958</v>
      </c>
      <c r="AD3152">
        <v>3</v>
      </c>
      <c r="AE3152">
        <v>2</v>
      </c>
      <c r="AF3152" t="s">
        <v>7958</v>
      </c>
      <c r="AG3152" t="s">
        <v>7975</v>
      </c>
      <c r="AH3152" t="s">
        <v>7975</v>
      </c>
      <c r="AI3152">
        <f>IF(Employee1[[#This Row],[ManagerRating]]="Needs Improvement",1,0)</f>
        <v>0</v>
      </c>
      <c r="AJ3152">
        <f>IF(AND(Employee1[[#This Row],[ManagerRating]]="Above and Beyond", Employee1[[#This Row],[YearsInMostRecentRole]]&gt;=3),1,0)</f>
        <v>0</v>
      </c>
    </row>
    <row r="3153" spans="1:36" x14ac:dyDescent="0.35">
      <c r="A3153" s="44" t="s">
        <v>465</v>
      </c>
      <c r="B3153" s="44" t="s">
        <v>22</v>
      </c>
      <c r="C3153">
        <v>34</v>
      </c>
      <c r="D3153" s="44" t="s">
        <v>7988</v>
      </c>
      <c r="E3153" s="44" t="s">
        <v>23</v>
      </c>
      <c r="F3153" s="44" t="s">
        <v>46</v>
      </c>
      <c r="G3153">
        <v>14</v>
      </c>
      <c r="H3153" s="44" t="s">
        <v>7915</v>
      </c>
      <c r="I3153" s="44" t="s">
        <v>55</v>
      </c>
      <c r="J3153" s="44" t="s">
        <v>26</v>
      </c>
      <c r="K3153">
        <v>2</v>
      </c>
      <c r="L3153" s="44" t="s">
        <v>61</v>
      </c>
      <c r="M3153" s="44" t="s">
        <v>85</v>
      </c>
      <c r="N3153" s="44" t="s">
        <v>35</v>
      </c>
      <c r="O3153" s="44" t="s">
        <v>7931</v>
      </c>
      <c r="P3153">
        <v>154405</v>
      </c>
      <c r="Q3153" s="44" t="s">
        <v>30</v>
      </c>
      <c r="R3153" s="1">
        <v>41421</v>
      </c>
      <c r="S3153" s="44" t="s">
        <v>30</v>
      </c>
      <c r="T3153" s="1">
        <v>44708</v>
      </c>
      <c r="U3153">
        <v>9</v>
      </c>
      <c r="V3153">
        <v>7</v>
      </c>
      <c r="W3153">
        <v>7</v>
      </c>
      <c r="X3153">
        <v>1</v>
      </c>
      <c r="Y3153" s="44" t="s">
        <v>6170</v>
      </c>
      <c r="Z3153" s="1">
        <v>44333</v>
      </c>
      <c r="AA3153" t="s">
        <v>7958</v>
      </c>
      <c r="AB3153" t="s">
        <v>7955</v>
      </c>
      <c r="AC3153" t="s">
        <v>7958</v>
      </c>
      <c r="AD3153">
        <v>2</v>
      </c>
      <c r="AE3153">
        <v>2</v>
      </c>
      <c r="AF3153" t="s">
        <v>7959</v>
      </c>
      <c r="AG3153" t="s">
        <v>7974</v>
      </c>
      <c r="AH3153" t="s">
        <v>7974</v>
      </c>
      <c r="AI3153">
        <f>IF(Employee1[[#This Row],[ManagerRating]]="Needs Improvement",1,0)</f>
        <v>0</v>
      </c>
      <c r="AJ3153">
        <f>IF(AND(Employee1[[#This Row],[ManagerRating]]="Above and Beyond", Employee1[[#This Row],[YearsInMostRecentRole]]&gt;=3),1,0)</f>
        <v>0</v>
      </c>
    </row>
    <row r="3154" spans="1:36" x14ac:dyDescent="0.35">
      <c r="A3154" s="44" t="s">
        <v>1262</v>
      </c>
      <c r="B3154" s="44" t="s">
        <v>33</v>
      </c>
      <c r="C3154">
        <v>25</v>
      </c>
      <c r="D3154" s="44" t="s">
        <v>7987</v>
      </c>
      <c r="E3154" s="44" t="s">
        <v>23</v>
      </c>
      <c r="F3154" s="44" t="s">
        <v>46</v>
      </c>
      <c r="G3154">
        <v>44</v>
      </c>
      <c r="H3154" s="44" t="s">
        <v>7917</v>
      </c>
      <c r="I3154" s="44" t="s">
        <v>34</v>
      </c>
      <c r="J3154" s="44" t="s">
        <v>26</v>
      </c>
      <c r="K3154">
        <v>4</v>
      </c>
      <c r="L3154" s="44" t="s">
        <v>65</v>
      </c>
      <c r="M3154" s="44" t="s">
        <v>82</v>
      </c>
      <c r="N3154" s="44" t="s">
        <v>29</v>
      </c>
      <c r="O3154" s="44" t="s">
        <v>7932</v>
      </c>
      <c r="P3154">
        <v>52210</v>
      </c>
      <c r="Q3154" s="44" t="s">
        <v>30</v>
      </c>
      <c r="R3154" s="1">
        <v>42552</v>
      </c>
      <c r="S3154" s="44" t="s">
        <v>30</v>
      </c>
      <c r="T3154" s="1">
        <v>44743</v>
      </c>
      <c r="U3154">
        <v>6</v>
      </c>
      <c r="V3154">
        <v>0</v>
      </c>
      <c r="W3154">
        <v>1</v>
      </c>
      <c r="X3154">
        <v>0</v>
      </c>
      <c r="Y3154" s="44" t="s">
        <v>6171</v>
      </c>
      <c r="Z3154" s="1">
        <v>44333</v>
      </c>
      <c r="AA3154" t="s">
        <v>7958</v>
      </c>
      <c r="AB3154" t="s">
        <v>7955</v>
      </c>
      <c r="AC3154" t="s">
        <v>7959</v>
      </c>
      <c r="AD3154">
        <v>3</v>
      </c>
      <c r="AE3154">
        <v>0</v>
      </c>
      <c r="AF3154" t="s">
        <v>7955</v>
      </c>
      <c r="AG3154" t="s">
        <v>7974</v>
      </c>
      <c r="AH3154" t="s">
        <v>7974</v>
      </c>
      <c r="AI3154">
        <f>IF(Employee1[[#This Row],[ManagerRating]]="Needs Improvement",1,0)</f>
        <v>0</v>
      </c>
      <c r="AJ3154">
        <f>IF(AND(Employee1[[#This Row],[ManagerRating]]="Above and Beyond", Employee1[[#This Row],[YearsInMostRecentRole]]&gt;=3),1,0)</f>
        <v>0</v>
      </c>
    </row>
    <row r="3155" spans="1:36" x14ac:dyDescent="0.35">
      <c r="A3155" s="44" t="s">
        <v>1932</v>
      </c>
      <c r="B3155" s="44" t="s">
        <v>22</v>
      </c>
      <c r="C3155">
        <v>40</v>
      </c>
      <c r="D3155" s="44" t="s">
        <v>7988</v>
      </c>
      <c r="E3155" s="44" t="s">
        <v>70</v>
      </c>
      <c r="F3155" s="44" t="s">
        <v>46</v>
      </c>
      <c r="G3155">
        <v>19</v>
      </c>
      <c r="H3155" s="44" t="s">
        <v>7916</v>
      </c>
      <c r="I3155" s="44" t="s">
        <v>34</v>
      </c>
      <c r="J3155" s="44" t="s">
        <v>60</v>
      </c>
      <c r="K3155">
        <v>3</v>
      </c>
      <c r="L3155" s="44" t="s">
        <v>61</v>
      </c>
      <c r="M3155" s="44" t="s">
        <v>138</v>
      </c>
      <c r="N3155" s="44" t="s">
        <v>35</v>
      </c>
      <c r="O3155" s="44" t="s">
        <v>7929</v>
      </c>
      <c r="P3155">
        <v>513325</v>
      </c>
      <c r="Q3155" s="44" t="s">
        <v>30</v>
      </c>
      <c r="R3155" s="1">
        <v>43534</v>
      </c>
      <c r="S3155" s="44" t="s">
        <v>30</v>
      </c>
      <c r="T3155" s="1">
        <v>44630</v>
      </c>
      <c r="U3155">
        <v>3</v>
      </c>
      <c r="V3155">
        <v>0</v>
      </c>
      <c r="W3155">
        <v>0</v>
      </c>
      <c r="X3155">
        <v>1</v>
      </c>
      <c r="Y3155" s="44" t="s">
        <v>6172</v>
      </c>
      <c r="Z3155" s="1">
        <v>44333</v>
      </c>
      <c r="AA3155" t="s">
        <v>7955</v>
      </c>
      <c r="AB3155" t="s">
        <v>7955</v>
      </c>
      <c r="AC3155" t="s">
        <v>7955</v>
      </c>
      <c r="AD3155">
        <v>2</v>
      </c>
      <c r="AE3155">
        <v>2</v>
      </c>
      <c r="AF3155" t="s">
        <v>7955</v>
      </c>
      <c r="AG3155" t="s">
        <v>7974</v>
      </c>
      <c r="AH3155" t="s">
        <v>7977</v>
      </c>
      <c r="AI3155">
        <f>IF(Employee1[[#This Row],[ManagerRating]]="Needs Improvement",1,0)</f>
        <v>1</v>
      </c>
      <c r="AJ3155">
        <f>IF(AND(Employee1[[#This Row],[ManagerRating]]="Above and Beyond", Employee1[[#This Row],[YearsInMostRecentRole]]&gt;=3),1,0)</f>
        <v>0</v>
      </c>
    </row>
    <row r="3156" spans="1:36" x14ac:dyDescent="0.35">
      <c r="A3156" s="44" t="s">
        <v>2032</v>
      </c>
      <c r="B3156" s="44" t="s">
        <v>45</v>
      </c>
      <c r="C3156">
        <v>22</v>
      </c>
      <c r="D3156" s="44" t="s">
        <v>7987</v>
      </c>
      <c r="E3156" s="44" t="s">
        <v>59</v>
      </c>
      <c r="F3156" s="44" t="s">
        <v>46</v>
      </c>
      <c r="G3156">
        <v>32</v>
      </c>
      <c r="H3156" s="44" t="s">
        <v>7917</v>
      </c>
      <c r="I3156" s="44" t="s">
        <v>55</v>
      </c>
      <c r="J3156" s="44" t="s">
        <v>26</v>
      </c>
      <c r="K3156">
        <v>2</v>
      </c>
      <c r="L3156" s="44" t="s">
        <v>47</v>
      </c>
      <c r="M3156" s="44" t="s">
        <v>82</v>
      </c>
      <c r="N3156" s="44" t="s">
        <v>35</v>
      </c>
      <c r="O3156" s="44" t="s">
        <v>7933</v>
      </c>
      <c r="P3156">
        <v>38358</v>
      </c>
      <c r="Q3156" s="44" t="s">
        <v>30</v>
      </c>
      <c r="R3156" s="1">
        <v>43651</v>
      </c>
      <c r="S3156" s="44" t="s">
        <v>30</v>
      </c>
      <c r="T3156" s="1">
        <v>44747</v>
      </c>
      <c r="U3156">
        <v>3</v>
      </c>
      <c r="V3156">
        <v>2</v>
      </c>
      <c r="W3156">
        <v>2</v>
      </c>
      <c r="X3156">
        <v>3</v>
      </c>
      <c r="Y3156" s="44" t="s">
        <v>6173</v>
      </c>
      <c r="Z3156" s="1">
        <v>44334</v>
      </c>
      <c r="AA3156" t="s">
        <v>7958</v>
      </c>
      <c r="AB3156" t="s">
        <v>7991</v>
      </c>
      <c r="AC3156" t="s">
        <v>7958</v>
      </c>
      <c r="AD3156">
        <v>2</v>
      </c>
      <c r="AE3156">
        <v>0</v>
      </c>
      <c r="AF3156" t="s">
        <v>7955</v>
      </c>
      <c r="AG3156" t="s">
        <v>7976</v>
      </c>
      <c r="AH3156" t="s">
        <v>7974</v>
      </c>
      <c r="AI3156">
        <f>IF(Employee1[[#This Row],[ManagerRating]]="Needs Improvement",1,0)</f>
        <v>0</v>
      </c>
      <c r="AJ3156">
        <f>IF(AND(Employee1[[#This Row],[ManagerRating]]="Above and Beyond", Employee1[[#This Row],[YearsInMostRecentRole]]&gt;=3),1,0)</f>
        <v>0</v>
      </c>
    </row>
    <row r="3157" spans="1:36" x14ac:dyDescent="0.35">
      <c r="A3157" s="44" t="s">
        <v>1648</v>
      </c>
      <c r="B3157" s="44" t="s">
        <v>22</v>
      </c>
      <c r="C3157">
        <v>22</v>
      </c>
      <c r="D3157" s="44" t="s">
        <v>7987</v>
      </c>
      <c r="E3157" s="44" t="s">
        <v>23</v>
      </c>
      <c r="F3157" s="44" t="s">
        <v>24</v>
      </c>
      <c r="G3157">
        <v>36</v>
      </c>
      <c r="H3157" s="44" t="s">
        <v>7917</v>
      </c>
      <c r="I3157" s="44" t="s">
        <v>55</v>
      </c>
      <c r="J3157" s="44" t="s">
        <v>60</v>
      </c>
      <c r="K3157">
        <v>3</v>
      </c>
      <c r="L3157" s="44" t="s">
        <v>27</v>
      </c>
      <c r="M3157" s="44" t="s">
        <v>28</v>
      </c>
      <c r="N3157" s="44" t="s">
        <v>35</v>
      </c>
      <c r="O3157" s="44" t="s">
        <v>7932</v>
      </c>
      <c r="P3157">
        <v>60699</v>
      </c>
      <c r="Q3157" s="44" t="s">
        <v>30</v>
      </c>
      <c r="R3157" s="1">
        <v>43180</v>
      </c>
      <c r="S3157" s="44" t="s">
        <v>30</v>
      </c>
      <c r="T3157" s="1">
        <v>44641</v>
      </c>
      <c r="U3157">
        <v>4</v>
      </c>
      <c r="V3157">
        <v>0</v>
      </c>
      <c r="W3157">
        <v>3</v>
      </c>
      <c r="X3157">
        <v>0</v>
      </c>
      <c r="Y3157" s="44" t="s">
        <v>6174</v>
      </c>
      <c r="Z3157" s="1">
        <v>44335</v>
      </c>
      <c r="AA3157" t="s">
        <v>7955</v>
      </c>
      <c r="AB3157" t="s">
        <v>7991</v>
      </c>
      <c r="AC3157" t="s">
        <v>7958</v>
      </c>
      <c r="AD3157">
        <v>2</v>
      </c>
      <c r="AE3157">
        <v>0</v>
      </c>
      <c r="AF3157" t="s">
        <v>7991</v>
      </c>
      <c r="AG3157" t="s">
        <v>7976</v>
      </c>
      <c r="AH3157" t="s">
        <v>7974</v>
      </c>
      <c r="AI3157">
        <f>IF(Employee1[[#This Row],[ManagerRating]]="Needs Improvement",1,0)</f>
        <v>0</v>
      </c>
      <c r="AJ3157">
        <f>IF(AND(Employee1[[#This Row],[ManagerRating]]="Above and Beyond", Employee1[[#This Row],[YearsInMostRecentRole]]&gt;=3),1,0)</f>
        <v>0</v>
      </c>
    </row>
    <row r="3158" spans="1:36" x14ac:dyDescent="0.35">
      <c r="A3158" s="44" t="s">
        <v>1538</v>
      </c>
      <c r="B3158" s="44" t="s">
        <v>33</v>
      </c>
      <c r="C3158">
        <v>26</v>
      </c>
      <c r="D3158" s="44" t="s">
        <v>7987</v>
      </c>
      <c r="E3158" s="44" t="s">
        <v>23</v>
      </c>
      <c r="F3158" s="44" t="s">
        <v>46</v>
      </c>
      <c r="G3158">
        <v>20</v>
      </c>
      <c r="H3158" s="44" t="s">
        <v>7916</v>
      </c>
      <c r="I3158" s="44" t="s">
        <v>55</v>
      </c>
      <c r="J3158" s="44" t="s">
        <v>26</v>
      </c>
      <c r="K3158">
        <v>1</v>
      </c>
      <c r="L3158" s="44" t="s">
        <v>47</v>
      </c>
      <c r="M3158" s="44" t="s">
        <v>85</v>
      </c>
      <c r="N3158" s="44" t="s">
        <v>42</v>
      </c>
      <c r="O3158" s="44" t="s">
        <v>7931</v>
      </c>
      <c r="P3158">
        <v>207687</v>
      </c>
      <c r="Q3158" s="44" t="s">
        <v>36</v>
      </c>
      <c r="R3158" s="1">
        <v>42986</v>
      </c>
      <c r="S3158" s="44" t="s">
        <v>30</v>
      </c>
      <c r="T3158" s="1">
        <v>44812</v>
      </c>
      <c r="U3158">
        <v>5</v>
      </c>
      <c r="V3158">
        <v>0</v>
      </c>
      <c r="W3158">
        <v>5</v>
      </c>
      <c r="X3158">
        <v>4</v>
      </c>
      <c r="Y3158" s="44" t="s">
        <v>6175</v>
      </c>
      <c r="Z3158" s="1">
        <v>44335</v>
      </c>
      <c r="AA3158" t="s">
        <v>7958</v>
      </c>
      <c r="AB3158" t="s">
        <v>7991</v>
      </c>
      <c r="AC3158" t="s">
        <v>7991</v>
      </c>
      <c r="AD3158">
        <v>2</v>
      </c>
      <c r="AE3158">
        <v>3</v>
      </c>
      <c r="AF3158" t="s">
        <v>7959</v>
      </c>
      <c r="AG3158" t="s">
        <v>7976</v>
      </c>
      <c r="AH3158" t="s">
        <v>7974</v>
      </c>
      <c r="AI3158">
        <f>IF(Employee1[[#This Row],[ManagerRating]]="Needs Improvement",1,0)</f>
        <v>0</v>
      </c>
      <c r="AJ3158">
        <f>IF(AND(Employee1[[#This Row],[ManagerRating]]="Above and Beyond", Employee1[[#This Row],[YearsInMostRecentRole]]&gt;=3),1,0)</f>
        <v>0</v>
      </c>
    </row>
    <row r="3159" spans="1:36" x14ac:dyDescent="0.35">
      <c r="A3159" s="44" t="s">
        <v>168</v>
      </c>
      <c r="B3159" s="44" t="s">
        <v>22</v>
      </c>
      <c r="C3159">
        <v>34</v>
      </c>
      <c r="D3159" s="44" t="s">
        <v>7988</v>
      </c>
      <c r="E3159" s="44" t="s">
        <v>70</v>
      </c>
      <c r="F3159" s="44" t="s">
        <v>24</v>
      </c>
      <c r="G3159">
        <v>15</v>
      </c>
      <c r="H3159" s="44" t="s">
        <v>7915</v>
      </c>
      <c r="I3159" s="44" t="s">
        <v>34</v>
      </c>
      <c r="J3159" s="44" t="s">
        <v>26</v>
      </c>
      <c r="K3159">
        <v>2</v>
      </c>
      <c r="L3159" s="44" t="s">
        <v>27</v>
      </c>
      <c r="M3159" s="44" t="s">
        <v>28</v>
      </c>
      <c r="N3159" s="44" t="s">
        <v>35</v>
      </c>
      <c r="O3159" s="44" t="s">
        <v>7931</v>
      </c>
      <c r="P3159">
        <v>173246</v>
      </c>
      <c r="Q3159" s="44" t="s">
        <v>36</v>
      </c>
      <c r="R3159" s="1">
        <v>40959</v>
      </c>
      <c r="S3159" s="44" t="s">
        <v>36</v>
      </c>
      <c r="T3159" s="1">
        <v>44247</v>
      </c>
      <c r="U3159">
        <v>9</v>
      </c>
      <c r="V3159">
        <v>4</v>
      </c>
      <c r="W3159">
        <v>7</v>
      </c>
      <c r="X3159">
        <v>7</v>
      </c>
      <c r="Y3159" s="44" t="s">
        <v>6176</v>
      </c>
      <c r="Z3159" s="1">
        <v>42041</v>
      </c>
      <c r="AA3159" t="s">
        <v>7955</v>
      </c>
      <c r="AB3159" t="s">
        <v>7959</v>
      </c>
      <c r="AC3159" t="s">
        <v>7958</v>
      </c>
      <c r="AD3159">
        <v>1</v>
      </c>
      <c r="AE3159">
        <v>2</v>
      </c>
      <c r="AF3159" t="s">
        <v>7959</v>
      </c>
      <c r="AG3159" t="s">
        <v>7976</v>
      </c>
      <c r="AH3159" t="s">
        <v>7976</v>
      </c>
      <c r="AI3159">
        <f>IF(Employee1[[#This Row],[ManagerRating]]="Needs Improvement",1,0)</f>
        <v>0</v>
      </c>
      <c r="AJ3159">
        <f>IF(AND(Employee1[[#This Row],[ManagerRating]]="Above and Beyond", Employee1[[#This Row],[YearsInMostRecentRole]]&gt;=3),1,0)</f>
        <v>0</v>
      </c>
    </row>
    <row r="3160" spans="1:36" x14ac:dyDescent="0.35">
      <c r="A3160" s="44" t="s">
        <v>788</v>
      </c>
      <c r="B3160" s="44" t="s">
        <v>22</v>
      </c>
      <c r="C3160">
        <v>43</v>
      </c>
      <c r="D3160" s="44" t="s">
        <v>7989</v>
      </c>
      <c r="E3160" s="44" t="s">
        <v>23</v>
      </c>
      <c r="F3160" s="44" t="s">
        <v>46</v>
      </c>
      <c r="G3160">
        <v>31</v>
      </c>
      <c r="H3160" s="44" t="s">
        <v>7917</v>
      </c>
      <c r="I3160" s="44" t="s">
        <v>34</v>
      </c>
      <c r="J3160" s="44" t="s">
        <v>60</v>
      </c>
      <c r="K3160">
        <v>1</v>
      </c>
      <c r="L3160" s="44" t="s">
        <v>61</v>
      </c>
      <c r="M3160" s="44" t="s">
        <v>82</v>
      </c>
      <c r="N3160" s="44" t="s">
        <v>35</v>
      </c>
      <c r="O3160" s="44" t="s">
        <v>7932</v>
      </c>
      <c r="P3160">
        <v>98693</v>
      </c>
      <c r="Q3160" s="44" t="s">
        <v>30</v>
      </c>
      <c r="R3160" s="1">
        <v>41824</v>
      </c>
      <c r="S3160" s="44" t="s">
        <v>30</v>
      </c>
      <c r="T3160" s="1">
        <v>44746</v>
      </c>
      <c r="U3160">
        <v>8</v>
      </c>
      <c r="V3160">
        <v>5</v>
      </c>
      <c r="W3160">
        <v>8</v>
      </c>
      <c r="X3160">
        <v>6</v>
      </c>
      <c r="Y3160" s="44" t="s">
        <v>6177</v>
      </c>
      <c r="Z3160" s="1">
        <v>44336</v>
      </c>
      <c r="AA3160" t="s">
        <v>7958</v>
      </c>
      <c r="AB3160" t="s">
        <v>7955</v>
      </c>
      <c r="AC3160" t="s">
        <v>7959</v>
      </c>
      <c r="AD3160">
        <v>2</v>
      </c>
      <c r="AE3160">
        <v>0</v>
      </c>
      <c r="AF3160" t="s">
        <v>7959</v>
      </c>
      <c r="AG3160" t="s">
        <v>7974</v>
      </c>
      <c r="AH3160" t="s">
        <v>7974</v>
      </c>
      <c r="AI3160">
        <f>IF(Employee1[[#This Row],[ManagerRating]]="Needs Improvement",1,0)</f>
        <v>0</v>
      </c>
      <c r="AJ3160">
        <f>IF(AND(Employee1[[#This Row],[ManagerRating]]="Above and Beyond", Employee1[[#This Row],[YearsInMostRecentRole]]&gt;=3),1,0)</f>
        <v>0</v>
      </c>
    </row>
    <row r="3161" spans="1:36" x14ac:dyDescent="0.35">
      <c r="A3161" s="44" t="s">
        <v>88</v>
      </c>
      <c r="B3161" s="44" t="s">
        <v>33</v>
      </c>
      <c r="C3161">
        <v>43</v>
      </c>
      <c r="D3161" s="44" t="s">
        <v>7989</v>
      </c>
      <c r="E3161" s="44" t="s">
        <v>23</v>
      </c>
      <c r="F3161" s="44" t="s">
        <v>24</v>
      </c>
      <c r="G3161">
        <v>27</v>
      </c>
      <c r="H3161" s="44" t="s">
        <v>7917</v>
      </c>
      <c r="I3161" s="44" t="s">
        <v>34</v>
      </c>
      <c r="J3161" s="44" t="s">
        <v>56</v>
      </c>
      <c r="K3161">
        <v>3</v>
      </c>
      <c r="L3161" s="44" t="s">
        <v>27</v>
      </c>
      <c r="M3161" s="44" t="s">
        <v>28</v>
      </c>
      <c r="N3161" s="44" t="s">
        <v>35</v>
      </c>
      <c r="O3161" s="44" t="s">
        <v>7931</v>
      </c>
      <c r="P3161">
        <v>128885</v>
      </c>
      <c r="Q3161" s="44" t="s">
        <v>36</v>
      </c>
      <c r="R3161" s="1">
        <v>40925</v>
      </c>
      <c r="S3161" s="44" t="s">
        <v>30</v>
      </c>
      <c r="T3161" s="1">
        <v>44578</v>
      </c>
      <c r="U3161">
        <v>10</v>
      </c>
      <c r="V3161">
        <v>1</v>
      </c>
      <c r="W3161">
        <v>10</v>
      </c>
      <c r="X3161">
        <v>2</v>
      </c>
      <c r="Y3161" s="44" t="s">
        <v>6178</v>
      </c>
      <c r="Z3161" s="1">
        <v>44338</v>
      </c>
      <c r="AA3161" t="s">
        <v>7958</v>
      </c>
      <c r="AB3161" t="s">
        <v>7955</v>
      </c>
      <c r="AC3161" t="s">
        <v>7991</v>
      </c>
      <c r="AD3161">
        <v>3</v>
      </c>
      <c r="AE3161">
        <v>1</v>
      </c>
      <c r="AF3161" t="s">
        <v>7958</v>
      </c>
      <c r="AG3161" t="s">
        <v>7975</v>
      </c>
      <c r="AH3161" t="s">
        <v>7975</v>
      </c>
      <c r="AI3161">
        <f>IF(Employee1[[#This Row],[ManagerRating]]="Needs Improvement",1,0)</f>
        <v>0</v>
      </c>
      <c r="AJ3161">
        <f>IF(AND(Employee1[[#This Row],[ManagerRating]]="Above and Beyond", Employee1[[#This Row],[YearsInMostRecentRole]]&gt;=3),1,0)</f>
        <v>0</v>
      </c>
    </row>
    <row r="3162" spans="1:36" x14ac:dyDescent="0.35">
      <c r="A3162" s="44" t="s">
        <v>628</v>
      </c>
      <c r="B3162" s="44" t="s">
        <v>33</v>
      </c>
      <c r="C3162">
        <v>30</v>
      </c>
      <c r="D3162" s="44" t="s">
        <v>7987</v>
      </c>
      <c r="E3162" s="44" t="s">
        <v>70</v>
      </c>
      <c r="F3162" s="44" t="s">
        <v>46</v>
      </c>
      <c r="G3162">
        <v>33</v>
      </c>
      <c r="H3162" s="44" t="s">
        <v>7917</v>
      </c>
      <c r="I3162" s="44" t="s">
        <v>34</v>
      </c>
      <c r="J3162" s="44" t="s">
        <v>26</v>
      </c>
      <c r="K3162">
        <v>2</v>
      </c>
      <c r="L3162" s="44" t="s">
        <v>47</v>
      </c>
      <c r="M3162" s="44" t="s">
        <v>71</v>
      </c>
      <c r="N3162" s="44" t="s">
        <v>35</v>
      </c>
      <c r="O3162" s="44" t="s">
        <v>7933</v>
      </c>
      <c r="P3162">
        <v>35126</v>
      </c>
      <c r="Q3162" s="44" t="s">
        <v>36</v>
      </c>
      <c r="R3162" s="1">
        <v>41626</v>
      </c>
      <c r="S3162" s="44" t="s">
        <v>30</v>
      </c>
      <c r="T3162" s="1">
        <v>44913</v>
      </c>
      <c r="U3162">
        <v>9</v>
      </c>
      <c r="V3162">
        <v>1</v>
      </c>
      <c r="W3162">
        <v>5</v>
      </c>
      <c r="X3162">
        <v>5</v>
      </c>
      <c r="Y3162" s="44" t="s">
        <v>6179</v>
      </c>
      <c r="Z3162" s="1">
        <v>44338</v>
      </c>
      <c r="AA3162" t="s">
        <v>7991</v>
      </c>
      <c r="AB3162" t="s">
        <v>7959</v>
      </c>
      <c r="AC3162" t="s">
        <v>7958</v>
      </c>
      <c r="AD3162">
        <v>3</v>
      </c>
      <c r="AE3162">
        <v>1</v>
      </c>
      <c r="AF3162" t="s">
        <v>7991</v>
      </c>
      <c r="AG3162" t="s">
        <v>7974</v>
      </c>
      <c r="AH3162" t="s">
        <v>7977</v>
      </c>
      <c r="AI3162">
        <f>IF(Employee1[[#This Row],[ManagerRating]]="Needs Improvement",1,0)</f>
        <v>1</v>
      </c>
      <c r="AJ3162">
        <f>IF(AND(Employee1[[#This Row],[ManagerRating]]="Above and Beyond", Employee1[[#This Row],[YearsInMostRecentRole]]&gt;=3),1,0)</f>
        <v>0</v>
      </c>
    </row>
    <row r="3163" spans="1:36" x14ac:dyDescent="0.35">
      <c r="A3163" s="44" t="s">
        <v>886</v>
      </c>
      <c r="B3163" s="44" t="s">
        <v>33</v>
      </c>
      <c r="C3163">
        <v>34</v>
      </c>
      <c r="D3163" s="44" t="s">
        <v>7988</v>
      </c>
      <c r="E3163" s="44" t="s">
        <v>23</v>
      </c>
      <c r="F3163" s="44" t="s">
        <v>46</v>
      </c>
      <c r="G3163">
        <v>24</v>
      </c>
      <c r="H3163" s="44" t="s">
        <v>7916</v>
      </c>
      <c r="I3163" s="44" t="s">
        <v>34</v>
      </c>
      <c r="J3163" s="44" t="s">
        <v>40</v>
      </c>
      <c r="K3163">
        <v>3</v>
      </c>
      <c r="L3163" s="44" t="s">
        <v>47</v>
      </c>
      <c r="M3163" s="44" t="s">
        <v>82</v>
      </c>
      <c r="N3163" s="44" t="s">
        <v>42</v>
      </c>
      <c r="O3163" s="44" t="s">
        <v>7933</v>
      </c>
      <c r="P3163">
        <v>42721</v>
      </c>
      <c r="Q3163" s="44" t="s">
        <v>30</v>
      </c>
      <c r="R3163" s="1">
        <v>41983</v>
      </c>
      <c r="S3163" s="44" t="s">
        <v>30</v>
      </c>
      <c r="T3163" s="1">
        <v>44905</v>
      </c>
      <c r="U3163">
        <v>8</v>
      </c>
      <c r="V3163">
        <v>3</v>
      </c>
      <c r="W3163">
        <v>3</v>
      </c>
      <c r="X3163">
        <v>7</v>
      </c>
      <c r="Y3163" s="44" t="s">
        <v>6180</v>
      </c>
      <c r="Z3163" s="1">
        <v>44338</v>
      </c>
      <c r="AA3163" t="s">
        <v>7955</v>
      </c>
      <c r="AB3163" t="s">
        <v>7991</v>
      </c>
      <c r="AC3163" t="s">
        <v>7958</v>
      </c>
      <c r="AD3163">
        <v>2</v>
      </c>
      <c r="AE3163">
        <v>0</v>
      </c>
      <c r="AF3163" t="s">
        <v>7959</v>
      </c>
      <c r="AG3163" t="s">
        <v>7976</v>
      </c>
      <c r="AH3163" t="s">
        <v>7974</v>
      </c>
      <c r="AI3163">
        <f>IF(Employee1[[#This Row],[ManagerRating]]="Needs Improvement",1,0)</f>
        <v>0</v>
      </c>
      <c r="AJ3163">
        <f>IF(AND(Employee1[[#This Row],[ManagerRating]]="Above and Beyond", Employee1[[#This Row],[YearsInMostRecentRole]]&gt;=3),1,0)</f>
        <v>0</v>
      </c>
    </row>
    <row r="3164" spans="1:36" x14ac:dyDescent="0.35">
      <c r="A3164" s="44" t="s">
        <v>836</v>
      </c>
      <c r="B3164" s="44" t="s">
        <v>33</v>
      </c>
      <c r="C3164">
        <v>33</v>
      </c>
      <c r="D3164" s="44" t="s">
        <v>7988</v>
      </c>
      <c r="E3164" s="44" t="s">
        <v>59</v>
      </c>
      <c r="F3164" s="44" t="s">
        <v>46</v>
      </c>
      <c r="G3164">
        <v>26</v>
      </c>
      <c r="H3164" s="44" t="s">
        <v>7917</v>
      </c>
      <c r="I3164" s="44" t="s">
        <v>34</v>
      </c>
      <c r="J3164" s="44" t="s">
        <v>26</v>
      </c>
      <c r="K3164">
        <v>3</v>
      </c>
      <c r="L3164" s="44" t="s">
        <v>47</v>
      </c>
      <c r="M3164" s="44" t="s">
        <v>71</v>
      </c>
      <c r="N3164" s="44" t="s">
        <v>29</v>
      </c>
      <c r="O3164" s="44" t="s">
        <v>7933</v>
      </c>
      <c r="P3164">
        <v>43998</v>
      </c>
      <c r="Q3164" s="44" t="s">
        <v>30</v>
      </c>
      <c r="R3164" s="1">
        <v>41911</v>
      </c>
      <c r="S3164" s="44" t="s">
        <v>30</v>
      </c>
      <c r="T3164" s="1">
        <v>44833</v>
      </c>
      <c r="U3164">
        <v>8</v>
      </c>
      <c r="V3164">
        <v>6</v>
      </c>
      <c r="W3164">
        <v>7</v>
      </c>
      <c r="X3164">
        <v>2</v>
      </c>
      <c r="Y3164" s="44" t="s">
        <v>6181</v>
      </c>
      <c r="Z3164" s="1">
        <v>44338</v>
      </c>
      <c r="AA3164" t="s">
        <v>7958</v>
      </c>
      <c r="AB3164" t="s">
        <v>7955</v>
      </c>
      <c r="AC3164" t="s">
        <v>7991</v>
      </c>
      <c r="AD3164">
        <v>2</v>
      </c>
      <c r="AE3164">
        <v>0</v>
      </c>
      <c r="AF3164" t="s">
        <v>7959</v>
      </c>
      <c r="AG3164" t="s">
        <v>7976</v>
      </c>
      <c r="AH3164" t="s">
        <v>7976</v>
      </c>
      <c r="AI3164">
        <f>IF(Employee1[[#This Row],[ManagerRating]]="Needs Improvement",1,0)</f>
        <v>0</v>
      </c>
      <c r="AJ3164">
        <f>IF(AND(Employee1[[#This Row],[ManagerRating]]="Above and Beyond", Employee1[[#This Row],[YearsInMostRecentRole]]&gt;=3),1,0)</f>
        <v>0</v>
      </c>
    </row>
    <row r="3165" spans="1:36" x14ac:dyDescent="0.35">
      <c r="A3165" s="44" t="s">
        <v>746</v>
      </c>
      <c r="B3165" s="44" t="s">
        <v>22</v>
      </c>
      <c r="C3165">
        <v>46</v>
      </c>
      <c r="D3165" s="44" t="s">
        <v>7989</v>
      </c>
      <c r="E3165" s="44" t="s">
        <v>59</v>
      </c>
      <c r="F3165" s="44" t="s">
        <v>46</v>
      </c>
      <c r="G3165">
        <v>21</v>
      </c>
      <c r="H3165" s="44" t="s">
        <v>7916</v>
      </c>
      <c r="I3165" s="44" t="s">
        <v>34</v>
      </c>
      <c r="J3165" s="44" t="s">
        <v>65</v>
      </c>
      <c r="K3165">
        <v>1</v>
      </c>
      <c r="L3165" s="44" t="s">
        <v>47</v>
      </c>
      <c r="M3165" s="44" t="s">
        <v>138</v>
      </c>
      <c r="N3165" s="44" t="s">
        <v>42</v>
      </c>
      <c r="O3165" s="44" t="s">
        <v>7930</v>
      </c>
      <c r="P3165">
        <v>281175</v>
      </c>
      <c r="Q3165" s="44" t="s">
        <v>36</v>
      </c>
      <c r="R3165" s="1">
        <v>41792</v>
      </c>
      <c r="S3165" s="44" t="s">
        <v>30</v>
      </c>
      <c r="T3165" s="1">
        <v>44714</v>
      </c>
      <c r="U3165">
        <v>8</v>
      </c>
      <c r="V3165">
        <v>1</v>
      </c>
      <c r="W3165">
        <v>2</v>
      </c>
      <c r="X3165">
        <v>2</v>
      </c>
      <c r="Y3165" s="44" t="s">
        <v>6182</v>
      </c>
      <c r="Z3165" s="1">
        <v>44338</v>
      </c>
      <c r="AA3165" t="s">
        <v>7958</v>
      </c>
      <c r="AB3165" t="s">
        <v>7959</v>
      </c>
      <c r="AC3165" t="s">
        <v>7991</v>
      </c>
      <c r="AD3165">
        <v>2</v>
      </c>
      <c r="AE3165">
        <v>2</v>
      </c>
      <c r="AF3165" t="s">
        <v>7958</v>
      </c>
      <c r="AG3165" t="s">
        <v>7976</v>
      </c>
      <c r="AH3165" t="s">
        <v>7976</v>
      </c>
      <c r="AI3165">
        <f>IF(Employee1[[#This Row],[ManagerRating]]="Needs Improvement",1,0)</f>
        <v>0</v>
      </c>
      <c r="AJ3165">
        <f>IF(AND(Employee1[[#This Row],[ManagerRating]]="Above and Beyond", Employee1[[#This Row],[YearsInMostRecentRole]]&gt;=3),1,0)</f>
        <v>0</v>
      </c>
    </row>
    <row r="3166" spans="1:36" x14ac:dyDescent="0.35">
      <c r="A3166" s="44" t="s">
        <v>1470</v>
      </c>
      <c r="B3166" s="44" t="s">
        <v>22</v>
      </c>
      <c r="C3166">
        <v>24</v>
      </c>
      <c r="D3166" s="44" t="s">
        <v>7987</v>
      </c>
      <c r="E3166" s="44" t="s">
        <v>59</v>
      </c>
      <c r="F3166" s="44" t="s">
        <v>46</v>
      </c>
      <c r="G3166">
        <v>26</v>
      </c>
      <c r="H3166" s="44" t="s">
        <v>7917</v>
      </c>
      <c r="I3166" s="44" t="s">
        <v>34</v>
      </c>
      <c r="J3166" s="44" t="s">
        <v>40</v>
      </c>
      <c r="K3166">
        <v>4</v>
      </c>
      <c r="L3166" s="44" t="s">
        <v>47</v>
      </c>
      <c r="M3166" s="44" t="s">
        <v>85</v>
      </c>
      <c r="N3166" s="44" t="s">
        <v>29</v>
      </c>
      <c r="O3166" s="44" t="s">
        <v>7932</v>
      </c>
      <c r="P3166">
        <v>77358</v>
      </c>
      <c r="Q3166" s="44" t="s">
        <v>36</v>
      </c>
      <c r="R3166" s="1">
        <v>42885</v>
      </c>
      <c r="S3166" s="44" t="s">
        <v>30</v>
      </c>
      <c r="T3166" s="1">
        <v>44711</v>
      </c>
      <c r="U3166">
        <v>5</v>
      </c>
      <c r="V3166">
        <v>0</v>
      </c>
      <c r="W3166">
        <v>0</v>
      </c>
      <c r="X3166">
        <v>4</v>
      </c>
      <c r="Y3166" s="44" t="s">
        <v>6183</v>
      </c>
      <c r="Z3166" s="1">
        <v>44338</v>
      </c>
      <c r="AA3166" t="s">
        <v>7959</v>
      </c>
      <c r="AB3166" t="s">
        <v>7958</v>
      </c>
      <c r="AC3166" t="s">
        <v>7959</v>
      </c>
      <c r="AD3166">
        <v>1</v>
      </c>
      <c r="AE3166">
        <v>0</v>
      </c>
      <c r="AF3166" t="s">
        <v>7959</v>
      </c>
      <c r="AG3166" t="s">
        <v>7974</v>
      </c>
      <c r="AH3166" t="s">
        <v>7977</v>
      </c>
      <c r="AI3166">
        <f>IF(Employee1[[#This Row],[ManagerRating]]="Needs Improvement",1,0)</f>
        <v>1</v>
      </c>
      <c r="AJ3166">
        <f>IF(AND(Employee1[[#This Row],[ManagerRating]]="Above and Beyond", Employee1[[#This Row],[YearsInMostRecentRole]]&gt;=3),1,0)</f>
        <v>0</v>
      </c>
    </row>
    <row r="3167" spans="1:36" x14ac:dyDescent="0.35">
      <c r="A3167" s="44" t="s">
        <v>68</v>
      </c>
      <c r="B3167" s="44" t="s">
        <v>22</v>
      </c>
      <c r="C3167">
        <v>31</v>
      </c>
      <c r="D3167" s="44" t="s">
        <v>7988</v>
      </c>
      <c r="E3167" s="44" t="s">
        <v>70</v>
      </c>
      <c r="F3167" s="44" t="s">
        <v>46</v>
      </c>
      <c r="G3167">
        <v>4</v>
      </c>
      <c r="H3167" s="44" t="s">
        <v>7915</v>
      </c>
      <c r="I3167" s="44" t="s">
        <v>55</v>
      </c>
      <c r="J3167" s="44" t="s">
        <v>64</v>
      </c>
      <c r="K3167">
        <v>2</v>
      </c>
      <c r="L3167" s="44" t="s">
        <v>61</v>
      </c>
      <c r="M3167" s="44" t="s">
        <v>71</v>
      </c>
      <c r="N3167" s="44" t="s">
        <v>35</v>
      </c>
      <c r="O3167" s="44" t="s">
        <v>7932</v>
      </c>
      <c r="P3167">
        <v>69747</v>
      </c>
      <c r="Q3167" s="44" t="s">
        <v>30</v>
      </c>
      <c r="R3167" s="1">
        <v>40920</v>
      </c>
      <c r="S3167" s="44" t="s">
        <v>36</v>
      </c>
      <c r="T3167" s="1">
        <v>43112</v>
      </c>
      <c r="U3167">
        <v>6</v>
      </c>
      <c r="V3167">
        <v>5</v>
      </c>
      <c r="W3167">
        <v>5</v>
      </c>
      <c r="X3167">
        <v>1</v>
      </c>
      <c r="Y3167" s="44" t="s">
        <v>6184</v>
      </c>
      <c r="Z3167" s="1">
        <v>42041</v>
      </c>
      <c r="AA3167" t="s">
        <v>7991</v>
      </c>
      <c r="AB3167" t="s">
        <v>7991</v>
      </c>
      <c r="AC3167" t="s">
        <v>7959</v>
      </c>
      <c r="AD3167">
        <v>2</v>
      </c>
      <c r="AE3167">
        <v>1</v>
      </c>
      <c r="AF3167" t="s">
        <v>7955</v>
      </c>
      <c r="AG3167" t="s">
        <v>7975</v>
      </c>
      <c r="AH3167" t="s">
        <v>7976</v>
      </c>
      <c r="AI3167">
        <f>IF(Employee1[[#This Row],[ManagerRating]]="Needs Improvement",1,0)</f>
        <v>0</v>
      </c>
      <c r="AJ3167">
        <f>IF(AND(Employee1[[#This Row],[ManagerRating]]="Above and Beyond", Employee1[[#This Row],[YearsInMostRecentRole]]&gt;=3),1,0)</f>
        <v>0</v>
      </c>
    </row>
    <row r="3168" spans="1:36" x14ac:dyDescent="0.35">
      <c r="A3168" s="44" t="s">
        <v>1304</v>
      </c>
      <c r="B3168" s="44" t="s">
        <v>33</v>
      </c>
      <c r="C3168">
        <v>24</v>
      </c>
      <c r="D3168" s="44" t="s">
        <v>7987</v>
      </c>
      <c r="E3168" s="44" t="s">
        <v>23</v>
      </c>
      <c r="F3168" s="44" t="s">
        <v>46</v>
      </c>
      <c r="G3168">
        <v>19</v>
      </c>
      <c r="H3168" s="44" t="s">
        <v>7916</v>
      </c>
      <c r="I3168" s="44" t="s">
        <v>34</v>
      </c>
      <c r="J3168" s="44" t="s">
        <v>56</v>
      </c>
      <c r="K3168">
        <v>4</v>
      </c>
      <c r="L3168" s="44" t="s">
        <v>47</v>
      </c>
      <c r="M3168" s="44" t="s">
        <v>82</v>
      </c>
      <c r="N3168" s="44" t="s">
        <v>29</v>
      </c>
      <c r="O3168" s="44" t="s">
        <v>7933</v>
      </c>
      <c r="P3168">
        <v>35270</v>
      </c>
      <c r="Q3168" s="44" t="s">
        <v>30</v>
      </c>
      <c r="R3168" s="1">
        <v>42598</v>
      </c>
      <c r="S3168" s="44" t="s">
        <v>30</v>
      </c>
      <c r="T3168" s="1">
        <v>44789</v>
      </c>
      <c r="U3168">
        <v>6</v>
      </c>
      <c r="V3168">
        <v>0</v>
      </c>
      <c r="W3168">
        <v>5</v>
      </c>
      <c r="X3168">
        <v>2</v>
      </c>
      <c r="Y3168" s="44" t="s">
        <v>6185</v>
      </c>
      <c r="Z3168" s="1">
        <v>44338</v>
      </c>
      <c r="AA3168" t="s">
        <v>7991</v>
      </c>
      <c r="AB3168" t="s">
        <v>7956</v>
      </c>
      <c r="AC3168" t="s">
        <v>7956</v>
      </c>
      <c r="AD3168">
        <v>3</v>
      </c>
      <c r="AE3168">
        <v>2</v>
      </c>
      <c r="AF3168" t="s">
        <v>7959</v>
      </c>
      <c r="AG3168" t="s">
        <v>7975</v>
      </c>
      <c r="AH3168" t="s">
        <v>7975</v>
      </c>
      <c r="AI3168">
        <f>IF(Employee1[[#This Row],[ManagerRating]]="Needs Improvement",1,0)</f>
        <v>0</v>
      </c>
      <c r="AJ3168">
        <f>IF(AND(Employee1[[#This Row],[ManagerRating]]="Above and Beyond", Employee1[[#This Row],[YearsInMostRecentRole]]&gt;=3),1,0)</f>
        <v>0</v>
      </c>
    </row>
    <row r="3169" spans="1:36" x14ac:dyDescent="0.35">
      <c r="A3169" s="44" t="s">
        <v>2340</v>
      </c>
      <c r="B3169" s="44" t="s">
        <v>33</v>
      </c>
      <c r="C3169">
        <v>34</v>
      </c>
      <c r="D3169" s="44" t="s">
        <v>7988</v>
      </c>
      <c r="E3169" s="44" t="s">
        <v>70</v>
      </c>
      <c r="F3169" s="44" t="s">
        <v>24</v>
      </c>
      <c r="G3169">
        <v>45</v>
      </c>
      <c r="H3169" s="44" t="s">
        <v>7917</v>
      </c>
      <c r="I3169" s="44" t="s">
        <v>55</v>
      </c>
      <c r="J3169" s="44" t="s">
        <v>26</v>
      </c>
      <c r="K3169">
        <v>3</v>
      </c>
      <c r="L3169" s="44" t="s">
        <v>27</v>
      </c>
      <c r="M3169" s="44" t="s">
        <v>28</v>
      </c>
      <c r="N3169" s="44" t="s">
        <v>42</v>
      </c>
      <c r="O3169" s="44" t="s">
        <v>7930</v>
      </c>
      <c r="P3169">
        <v>341971</v>
      </c>
      <c r="Q3169" s="44" t="s">
        <v>30</v>
      </c>
      <c r="R3169" s="1">
        <v>44076</v>
      </c>
      <c r="S3169" s="44" t="s">
        <v>36</v>
      </c>
      <c r="T3169" s="1">
        <v>44441</v>
      </c>
      <c r="U3169">
        <v>1</v>
      </c>
      <c r="V3169">
        <v>0</v>
      </c>
      <c r="W3169">
        <v>0</v>
      </c>
      <c r="X3169">
        <v>0</v>
      </c>
      <c r="Y3169" s="44" t="s">
        <v>6186</v>
      </c>
      <c r="Z3169" s="1">
        <v>44339</v>
      </c>
      <c r="AA3169" t="s">
        <v>7959</v>
      </c>
      <c r="AB3169" t="s">
        <v>7958</v>
      </c>
      <c r="AC3169" t="s">
        <v>7958</v>
      </c>
      <c r="AD3169">
        <v>2</v>
      </c>
      <c r="AE3169">
        <v>0</v>
      </c>
      <c r="AF3169" t="s">
        <v>7956</v>
      </c>
      <c r="AG3169" t="s">
        <v>7975</v>
      </c>
      <c r="AH3169" t="s">
        <v>7976</v>
      </c>
      <c r="AI3169">
        <f>IF(Employee1[[#This Row],[ManagerRating]]="Needs Improvement",1,0)</f>
        <v>0</v>
      </c>
      <c r="AJ3169">
        <f>IF(AND(Employee1[[#This Row],[ManagerRating]]="Above and Beyond", Employee1[[#This Row],[YearsInMostRecentRole]]&gt;=3),1,0)</f>
        <v>0</v>
      </c>
    </row>
    <row r="3170" spans="1:36" x14ac:dyDescent="0.35">
      <c r="A3170" s="44" t="s">
        <v>632</v>
      </c>
      <c r="B3170" s="44" t="s">
        <v>22</v>
      </c>
      <c r="C3170">
        <v>30</v>
      </c>
      <c r="D3170" s="44" t="s">
        <v>7987</v>
      </c>
      <c r="E3170" s="44" t="s">
        <v>23</v>
      </c>
      <c r="F3170" s="44" t="s">
        <v>46</v>
      </c>
      <c r="G3170">
        <v>33</v>
      </c>
      <c r="H3170" s="44" t="s">
        <v>7917</v>
      </c>
      <c r="I3170" s="44" t="s">
        <v>34</v>
      </c>
      <c r="J3170" s="44" t="s">
        <v>60</v>
      </c>
      <c r="K3170">
        <v>2</v>
      </c>
      <c r="L3170" s="44" t="s">
        <v>61</v>
      </c>
      <c r="M3170" s="44" t="s">
        <v>82</v>
      </c>
      <c r="N3170" s="44" t="s">
        <v>35</v>
      </c>
      <c r="O3170" s="44" t="s">
        <v>7932</v>
      </c>
      <c r="P3170">
        <v>55485</v>
      </c>
      <c r="Q3170" s="44" t="s">
        <v>30</v>
      </c>
      <c r="R3170" s="1">
        <v>41633</v>
      </c>
      <c r="S3170" s="44" t="s">
        <v>30</v>
      </c>
      <c r="T3170" s="1">
        <v>44920</v>
      </c>
      <c r="U3170">
        <v>9</v>
      </c>
      <c r="V3170">
        <v>8</v>
      </c>
      <c r="W3170">
        <v>9</v>
      </c>
      <c r="X3170">
        <v>2</v>
      </c>
      <c r="Y3170" s="44" t="s">
        <v>6187</v>
      </c>
      <c r="Z3170" s="1">
        <v>44339</v>
      </c>
      <c r="AA3170" t="s">
        <v>7958</v>
      </c>
      <c r="AB3170" t="s">
        <v>7959</v>
      </c>
      <c r="AC3170" t="s">
        <v>7991</v>
      </c>
      <c r="AD3170">
        <v>3</v>
      </c>
      <c r="AE3170">
        <v>1</v>
      </c>
      <c r="AF3170" t="s">
        <v>7991</v>
      </c>
      <c r="AG3170" t="s">
        <v>7976</v>
      </c>
      <c r="AH3170" t="s">
        <v>7974</v>
      </c>
      <c r="AI3170">
        <f>IF(Employee1[[#This Row],[ManagerRating]]="Needs Improvement",1,0)</f>
        <v>0</v>
      </c>
      <c r="AJ3170">
        <f>IF(AND(Employee1[[#This Row],[ManagerRating]]="Above and Beyond", Employee1[[#This Row],[YearsInMostRecentRole]]&gt;=3),1,0)</f>
        <v>0</v>
      </c>
    </row>
    <row r="3171" spans="1:36" x14ac:dyDescent="0.35">
      <c r="A3171" s="44" t="s">
        <v>537</v>
      </c>
      <c r="B3171" s="44" t="s">
        <v>22</v>
      </c>
      <c r="C3171">
        <v>28</v>
      </c>
      <c r="D3171" s="44" t="s">
        <v>7987</v>
      </c>
      <c r="E3171" s="44" t="s">
        <v>23</v>
      </c>
      <c r="F3171" s="44" t="s">
        <v>24</v>
      </c>
      <c r="G3171">
        <v>18</v>
      </c>
      <c r="H3171" s="44" t="s">
        <v>7916</v>
      </c>
      <c r="I3171" s="44" t="s">
        <v>25</v>
      </c>
      <c r="J3171" s="44" t="s">
        <v>26</v>
      </c>
      <c r="K3171">
        <v>4</v>
      </c>
      <c r="L3171" s="44" t="s">
        <v>27</v>
      </c>
      <c r="M3171" s="44" t="s">
        <v>28</v>
      </c>
      <c r="N3171" s="44" t="s">
        <v>35</v>
      </c>
      <c r="O3171" s="44" t="s">
        <v>7931</v>
      </c>
      <c r="P3171">
        <v>134427</v>
      </c>
      <c r="Q3171" s="44" t="s">
        <v>36</v>
      </c>
      <c r="R3171" s="1">
        <v>41514</v>
      </c>
      <c r="S3171" s="44" t="s">
        <v>30</v>
      </c>
      <c r="T3171" s="1">
        <v>44801</v>
      </c>
      <c r="U3171">
        <v>9</v>
      </c>
      <c r="V3171">
        <v>9</v>
      </c>
      <c r="W3171">
        <v>9</v>
      </c>
      <c r="X3171">
        <v>2</v>
      </c>
      <c r="Y3171" s="44" t="s">
        <v>6188</v>
      </c>
      <c r="Z3171" s="1">
        <v>44339</v>
      </c>
      <c r="AA3171" t="s">
        <v>7991</v>
      </c>
      <c r="AB3171" t="s">
        <v>7991</v>
      </c>
      <c r="AC3171" t="s">
        <v>7959</v>
      </c>
      <c r="AD3171">
        <v>3</v>
      </c>
      <c r="AE3171">
        <v>0</v>
      </c>
      <c r="AF3171" t="s">
        <v>7991</v>
      </c>
      <c r="AG3171" t="s">
        <v>7974</v>
      </c>
      <c r="AH3171" t="s">
        <v>7977</v>
      </c>
      <c r="AI3171">
        <f>IF(Employee1[[#This Row],[ManagerRating]]="Needs Improvement",1,0)</f>
        <v>1</v>
      </c>
      <c r="AJ3171">
        <f>IF(AND(Employee1[[#This Row],[ManagerRating]]="Above and Beyond", Employee1[[#This Row],[YearsInMostRecentRole]]&gt;=3),1,0)</f>
        <v>0</v>
      </c>
    </row>
    <row r="3172" spans="1:36" x14ac:dyDescent="0.35">
      <c r="A3172" s="44" t="s">
        <v>798</v>
      </c>
      <c r="B3172" s="44" t="s">
        <v>22</v>
      </c>
      <c r="C3172">
        <v>45</v>
      </c>
      <c r="D3172" s="44" t="s">
        <v>7989</v>
      </c>
      <c r="E3172" s="44" t="s">
        <v>23</v>
      </c>
      <c r="F3172" s="44" t="s">
        <v>46</v>
      </c>
      <c r="G3172">
        <v>13</v>
      </c>
      <c r="H3172" s="44" t="s">
        <v>7915</v>
      </c>
      <c r="I3172" s="44" t="s">
        <v>34</v>
      </c>
      <c r="J3172" s="44" t="s">
        <v>26</v>
      </c>
      <c r="K3172">
        <v>2</v>
      </c>
      <c r="L3172" s="44" t="s">
        <v>65</v>
      </c>
      <c r="M3172" s="44" t="s">
        <v>138</v>
      </c>
      <c r="N3172" s="44" t="s">
        <v>35</v>
      </c>
      <c r="O3172" s="44" t="s">
        <v>7930</v>
      </c>
      <c r="P3172">
        <v>349793</v>
      </c>
      <c r="Q3172" s="44" t="s">
        <v>30</v>
      </c>
      <c r="R3172" s="1">
        <v>41830</v>
      </c>
      <c r="S3172" s="44" t="s">
        <v>30</v>
      </c>
      <c r="T3172" s="1">
        <v>44752</v>
      </c>
      <c r="U3172">
        <v>8</v>
      </c>
      <c r="V3172">
        <v>0</v>
      </c>
      <c r="W3172">
        <v>8</v>
      </c>
      <c r="X3172">
        <v>6</v>
      </c>
      <c r="Y3172" s="44" t="s">
        <v>6189</v>
      </c>
      <c r="Z3172" s="1">
        <v>44340</v>
      </c>
      <c r="AA3172" t="s">
        <v>7958</v>
      </c>
      <c r="AB3172" t="s">
        <v>7958</v>
      </c>
      <c r="AC3172" t="s">
        <v>7958</v>
      </c>
      <c r="AD3172">
        <v>3</v>
      </c>
      <c r="AE3172">
        <v>1</v>
      </c>
      <c r="AF3172" t="s">
        <v>7959</v>
      </c>
      <c r="AG3172" t="s">
        <v>7974</v>
      </c>
      <c r="AH3172" t="s">
        <v>7977</v>
      </c>
      <c r="AI3172">
        <f>IF(Employee1[[#This Row],[ManagerRating]]="Needs Improvement",1,0)</f>
        <v>1</v>
      </c>
      <c r="AJ3172">
        <f>IF(AND(Employee1[[#This Row],[ManagerRating]]="Above and Beyond", Employee1[[#This Row],[YearsInMostRecentRole]]&gt;=3),1,0)</f>
        <v>0</v>
      </c>
    </row>
    <row r="3173" spans="1:36" x14ac:dyDescent="0.35">
      <c r="A3173" s="44" t="s">
        <v>1358</v>
      </c>
      <c r="B3173" s="44" t="s">
        <v>33</v>
      </c>
      <c r="C3173">
        <v>25</v>
      </c>
      <c r="D3173" s="44" t="s">
        <v>7987</v>
      </c>
      <c r="E3173" s="44" t="s">
        <v>23</v>
      </c>
      <c r="F3173" s="44" t="s">
        <v>46</v>
      </c>
      <c r="G3173">
        <v>2</v>
      </c>
      <c r="H3173" s="44" t="s">
        <v>7915</v>
      </c>
      <c r="I3173" s="44" t="s">
        <v>34</v>
      </c>
      <c r="J3173" s="44" t="s">
        <v>60</v>
      </c>
      <c r="K3173">
        <v>4</v>
      </c>
      <c r="L3173" s="44" t="s">
        <v>47</v>
      </c>
      <c r="M3173" s="44" t="s">
        <v>82</v>
      </c>
      <c r="N3173" s="44" t="s">
        <v>29</v>
      </c>
      <c r="O3173" s="44" t="s">
        <v>7932</v>
      </c>
      <c r="P3173">
        <v>73825</v>
      </c>
      <c r="Q3173" s="44" t="s">
        <v>36</v>
      </c>
      <c r="R3173" s="1">
        <v>42676</v>
      </c>
      <c r="S3173" s="44" t="s">
        <v>30</v>
      </c>
      <c r="T3173" s="1">
        <v>44867</v>
      </c>
      <c r="U3173">
        <v>6</v>
      </c>
      <c r="V3173">
        <v>1</v>
      </c>
      <c r="W3173">
        <v>4</v>
      </c>
      <c r="X3173">
        <v>4</v>
      </c>
      <c r="Y3173" s="44" t="s">
        <v>6190</v>
      </c>
      <c r="Z3173" s="1">
        <v>44340</v>
      </c>
      <c r="AA3173" t="s">
        <v>7991</v>
      </c>
      <c r="AB3173" t="s">
        <v>7959</v>
      </c>
      <c r="AC3173" t="s">
        <v>7958</v>
      </c>
      <c r="AD3173">
        <v>3</v>
      </c>
      <c r="AE3173">
        <v>1</v>
      </c>
      <c r="AF3173" t="s">
        <v>7959</v>
      </c>
      <c r="AG3173" t="s">
        <v>7975</v>
      </c>
      <c r="AH3173" t="s">
        <v>7976</v>
      </c>
      <c r="AI3173">
        <f>IF(Employee1[[#This Row],[ManagerRating]]="Needs Improvement",1,0)</f>
        <v>0</v>
      </c>
      <c r="AJ3173">
        <f>IF(AND(Employee1[[#This Row],[ManagerRating]]="Above and Beyond", Employee1[[#This Row],[YearsInMostRecentRole]]&gt;=3),1,0)</f>
        <v>0</v>
      </c>
    </row>
    <row r="3174" spans="1:36" x14ac:dyDescent="0.35">
      <c r="A3174" s="44" t="s">
        <v>1346</v>
      </c>
      <c r="B3174" s="44" t="s">
        <v>22</v>
      </c>
      <c r="C3174">
        <v>27</v>
      </c>
      <c r="D3174" s="44" t="s">
        <v>7987</v>
      </c>
      <c r="E3174" s="44" t="s">
        <v>23</v>
      </c>
      <c r="F3174" s="44" t="s">
        <v>24</v>
      </c>
      <c r="G3174">
        <v>4</v>
      </c>
      <c r="H3174" s="44" t="s">
        <v>7915</v>
      </c>
      <c r="I3174" s="44" t="s">
        <v>34</v>
      </c>
      <c r="J3174" s="44" t="s">
        <v>40</v>
      </c>
      <c r="K3174">
        <v>4</v>
      </c>
      <c r="L3174" s="44" t="s">
        <v>27</v>
      </c>
      <c r="M3174" s="44" t="s">
        <v>79</v>
      </c>
      <c r="N3174" s="44" t="s">
        <v>29</v>
      </c>
      <c r="O3174" s="44" t="s">
        <v>7930</v>
      </c>
      <c r="P3174">
        <v>255718</v>
      </c>
      <c r="Q3174" s="44" t="s">
        <v>30</v>
      </c>
      <c r="R3174" s="1">
        <v>42658</v>
      </c>
      <c r="S3174" s="44" t="s">
        <v>30</v>
      </c>
      <c r="T3174" s="1">
        <v>44849</v>
      </c>
      <c r="U3174">
        <v>6</v>
      </c>
      <c r="V3174">
        <v>0</v>
      </c>
      <c r="W3174">
        <v>5</v>
      </c>
      <c r="X3174">
        <v>4</v>
      </c>
      <c r="Y3174" s="44" t="s">
        <v>6191</v>
      </c>
      <c r="Z3174" s="1">
        <v>44340</v>
      </c>
      <c r="AA3174" t="s">
        <v>7955</v>
      </c>
      <c r="AB3174" t="s">
        <v>7955</v>
      </c>
      <c r="AC3174" t="s">
        <v>7958</v>
      </c>
      <c r="AD3174">
        <v>2</v>
      </c>
      <c r="AE3174">
        <v>0</v>
      </c>
      <c r="AF3174" t="s">
        <v>7958</v>
      </c>
      <c r="AG3174" t="s">
        <v>7974</v>
      </c>
      <c r="AH3174" t="s">
        <v>7974</v>
      </c>
      <c r="AI3174">
        <f>IF(Employee1[[#This Row],[ManagerRating]]="Needs Improvement",1,0)</f>
        <v>0</v>
      </c>
      <c r="AJ3174">
        <f>IF(AND(Employee1[[#This Row],[ManagerRating]]="Above and Beyond", Employee1[[#This Row],[YearsInMostRecentRole]]&gt;=3),1,0)</f>
        <v>0</v>
      </c>
    </row>
    <row r="3175" spans="1:36" x14ac:dyDescent="0.35">
      <c r="A3175" s="44" t="s">
        <v>1704</v>
      </c>
      <c r="B3175" s="44" t="s">
        <v>22</v>
      </c>
      <c r="C3175">
        <v>22</v>
      </c>
      <c r="D3175" s="44" t="s">
        <v>7987</v>
      </c>
      <c r="E3175" s="44" t="s">
        <v>70</v>
      </c>
      <c r="F3175" s="44" t="s">
        <v>24</v>
      </c>
      <c r="G3175">
        <v>26</v>
      </c>
      <c r="H3175" s="44" t="s">
        <v>7917</v>
      </c>
      <c r="I3175" s="44" t="s">
        <v>34</v>
      </c>
      <c r="J3175" s="44" t="s">
        <v>26</v>
      </c>
      <c r="K3175">
        <v>2</v>
      </c>
      <c r="L3175" s="44" t="s">
        <v>96</v>
      </c>
      <c r="M3175" s="44" t="s">
        <v>116</v>
      </c>
      <c r="N3175" s="44" t="s">
        <v>42</v>
      </c>
      <c r="O3175" s="44" t="s">
        <v>7933</v>
      </c>
      <c r="P3175">
        <v>42250</v>
      </c>
      <c r="Q3175" s="44" t="s">
        <v>36</v>
      </c>
      <c r="R3175" s="1">
        <v>43243</v>
      </c>
      <c r="S3175" s="44" t="s">
        <v>36</v>
      </c>
      <c r="T3175" s="1">
        <v>44704</v>
      </c>
      <c r="U3175">
        <v>4</v>
      </c>
      <c r="V3175">
        <v>1</v>
      </c>
      <c r="W3175">
        <v>3</v>
      </c>
      <c r="X3175">
        <v>2</v>
      </c>
      <c r="Y3175" s="44" t="s">
        <v>6192</v>
      </c>
      <c r="Z3175" s="1">
        <v>44341</v>
      </c>
      <c r="AA3175" t="s">
        <v>7958</v>
      </c>
      <c r="AB3175" t="s">
        <v>7955</v>
      </c>
      <c r="AC3175" t="s">
        <v>7991</v>
      </c>
      <c r="AD3175">
        <v>1</v>
      </c>
      <c r="AE3175">
        <v>0</v>
      </c>
      <c r="AF3175" t="s">
        <v>7958</v>
      </c>
      <c r="AG3175" t="s">
        <v>7975</v>
      </c>
      <c r="AH3175" t="s">
        <v>7976</v>
      </c>
      <c r="AI3175">
        <f>IF(Employee1[[#This Row],[ManagerRating]]="Needs Improvement",1,0)</f>
        <v>0</v>
      </c>
      <c r="AJ3175">
        <f>IF(AND(Employee1[[#This Row],[ManagerRating]]="Above and Beyond", Employee1[[#This Row],[YearsInMostRecentRole]]&gt;=3),1,0)</f>
        <v>0</v>
      </c>
    </row>
    <row r="3176" spans="1:36" x14ac:dyDescent="0.35">
      <c r="A3176" s="44" t="s">
        <v>2160</v>
      </c>
      <c r="B3176" s="44" t="s">
        <v>22</v>
      </c>
      <c r="C3176">
        <v>30</v>
      </c>
      <c r="D3176" s="44" t="s">
        <v>7987</v>
      </c>
      <c r="E3176" s="44" t="s">
        <v>23</v>
      </c>
      <c r="F3176" s="44" t="s">
        <v>46</v>
      </c>
      <c r="G3176">
        <v>32</v>
      </c>
      <c r="H3176" s="44" t="s">
        <v>7917</v>
      </c>
      <c r="I3176" s="44" t="s">
        <v>34</v>
      </c>
      <c r="J3176" s="44" t="s">
        <v>26</v>
      </c>
      <c r="K3176">
        <v>3</v>
      </c>
      <c r="L3176" s="44" t="s">
        <v>61</v>
      </c>
      <c r="M3176" s="44" t="s">
        <v>85</v>
      </c>
      <c r="N3176" s="44" t="s">
        <v>42</v>
      </c>
      <c r="O3176" s="44" t="s">
        <v>7931</v>
      </c>
      <c r="P3176">
        <v>158656</v>
      </c>
      <c r="Q3176" s="44" t="s">
        <v>30</v>
      </c>
      <c r="R3176" s="1">
        <v>43824</v>
      </c>
      <c r="S3176" s="44" t="s">
        <v>36</v>
      </c>
      <c r="T3176" s="1">
        <v>44555</v>
      </c>
      <c r="U3176">
        <v>2</v>
      </c>
      <c r="V3176">
        <v>1</v>
      </c>
      <c r="W3176">
        <v>1</v>
      </c>
      <c r="X3176">
        <v>2</v>
      </c>
      <c r="Y3176" s="44" t="s">
        <v>6193</v>
      </c>
      <c r="Z3176" s="1">
        <v>44341</v>
      </c>
      <c r="AA3176" t="s">
        <v>7991</v>
      </c>
      <c r="AB3176" t="s">
        <v>7958</v>
      </c>
      <c r="AC3176" t="s">
        <v>7958</v>
      </c>
      <c r="AD3176">
        <v>3</v>
      </c>
      <c r="AE3176">
        <v>1</v>
      </c>
      <c r="AF3176" t="s">
        <v>7955</v>
      </c>
      <c r="AG3176" t="s">
        <v>7974</v>
      </c>
      <c r="AH3176" t="s">
        <v>7977</v>
      </c>
      <c r="AI3176">
        <f>IF(Employee1[[#This Row],[ManagerRating]]="Needs Improvement",1,0)</f>
        <v>1</v>
      </c>
      <c r="AJ3176">
        <f>IF(AND(Employee1[[#This Row],[ManagerRating]]="Above and Beyond", Employee1[[#This Row],[YearsInMostRecentRole]]&gt;=3),1,0)</f>
        <v>0</v>
      </c>
    </row>
    <row r="3177" spans="1:36" x14ac:dyDescent="0.35">
      <c r="A3177" s="44" t="s">
        <v>229</v>
      </c>
      <c r="B3177" s="44" t="s">
        <v>22</v>
      </c>
      <c r="C3177">
        <v>45</v>
      </c>
      <c r="D3177" s="44" t="s">
        <v>7989</v>
      </c>
      <c r="E3177" s="44" t="s">
        <v>23</v>
      </c>
      <c r="F3177" s="44" t="s">
        <v>46</v>
      </c>
      <c r="G3177">
        <v>20</v>
      </c>
      <c r="H3177" s="44" t="s">
        <v>7916</v>
      </c>
      <c r="I3177" s="44" t="s">
        <v>55</v>
      </c>
      <c r="J3177" s="44" t="s">
        <v>26</v>
      </c>
      <c r="K3177">
        <v>1</v>
      </c>
      <c r="L3177" s="44" t="s">
        <v>47</v>
      </c>
      <c r="M3177" s="44" t="s">
        <v>82</v>
      </c>
      <c r="N3177" s="44" t="s">
        <v>42</v>
      </c>
      <c r="O3177" s="44" t="s">
        <v>7932</v>
      </c>
      <c r="P3177">
        <v>90264</v>
      </c>
      <c r="Q3177" s="44" t="s">
        <v>36</v>
      </c>
      <c r="R3177" s="1">
        <v>40987</v>
      </c>
      <c r="S3177" s="44" t="s">
        <v>30</v>
      </c>
      <c r="T3177" s="1">
        <v>44639</v>
      </c>
      <c r="U3177">
        <v>10</v>
      </c>
      <c r="V3177">
        <v>2</v>
      </c>
      <c r="W3177">
        <v>4</v>
      </c>
      <c r="X3177">
        <v>4</v>
      </c>
      <c r="Y3177" s="44" t="s">
        <v>6194</v>
      </c>
      <c r="Z3177" s="1">
        <v>44341</v>
      </c>
      <c r="AA3177" t="s">
        <v>7955</v>
      </c>
      <c r="AB3177" t="s">
        <v>7959</v>
      </c>
      <c r="AC3177" t="s">
        <v>7955</v>
      </c>
      <c r="AD3177">
        <v>1</v>
      </c>
      <c r="AE3177">
        <v>2</v>
      </c>
      <c r="AF3177" t="s">
        <v>7991</v>
      </c>
      <c r="AG3177" t="s">
        <v>7976</v>
      </c>
      <c r="AH3177" t="s">
        <v>7976</v>
      </c>
      <c r="AI3177">
        <f>IF(Employee1[[#This Row],[ManagerRating]]="Needs Improvement",1,0)</f>
        <v>0</v>
      </c>
      <c r="AJ3177">
        <f>IF(AND(Employee1[[#This Row],[ManagerRating]]="Above and Beyond", Employee1[[#This Row],[YearsInMostRecentRole]]&gt;=3),1,0)</f>
        <v>0</v>
      </c>
    </row>
    <row r="3178" spans="1:36" x14ac:dyDescent="0.35">
      <c r="A3178" s="44" t="s">
        <v>241</v>
      </c>
      <c r="B3178" s="44" t="s">
        <v>33</v>
      </c>
      <c r="C3178">
        <v>38</v>
      </c>
      <c r="D3178" s="44" t="s">
        <v>7988</v>
      </c>
      <c r="E3178" s="44" t="s">
        <v>23</v>
      </c>
      <c r="F3178" s="44" t="s">
        <v>46</v>
      </c>
      <c r="G3178">
        <v>39</v>
      </c>
      <c r="H3178" s="44" t="s">
        <v>7917</v>
      </c>
      <c r="I3178" s="44" t="s">
        <v>55</v>
      </c>
      <c r="J3178" s="44" t="s">
        <v>26</v>
      </c>
      <c r="K3178">
        <v>3</v>
      </c>
      <c r="L3178" s="44" t="s">
        <v>47</v>
      </c>
      <c r="M3178" s="44" t="s">
        <v>71</v>
      </c>
      <c r="N3178" s="44" t="s">
        <v>35</v>
      </c>
      <c r="O3178" s="44" t="s">
        <v>7932</v>
      </c>
      <c r="P3178">
        <v>65416</v>
      </c>
      <c r="Q3178" s="44" t="s">
        <v>30</v>
      </c>
      <c r="R3178" s="1">
        <v>40993</v>
      </c>
      <c r="S3178" s="44" t="s">
        <v>30</v>
      </c>
      <c r="T3178" s="1">
        <v>44645</v>
      </c>
      <c r="U3178">
        <v>10</v>
      </c>
      <c r="V3178">
        <v>5</v>
      </c>
      <c r="W3178">
        <v>10</v>
      </c>
      <c r="X3178">
        <v>7</v>
      </c>
      <c r="Y3178" s="44" t="s">
        <v>6195</v>
      </c>
      <c r="Z3178" s="1">
        <v>42041</v>
      </c>
      <c r="AA3178" t="s">
        <v>7955</v>
      </c>
      <c r="AB3178" t="s">
        <v>7955</v>
      </c>
      <c r="AC3178" t="s">
        <v>7991</v>
      </c>
      <c r="AD3178">
        <v>1</v>
      </c>
      <c r="AE3178">
        <v>0</v>
      </c>
      <c r="AF3178" t="s">
        <v>7959</v>
      </c>
      <c r="AG3178" t="s">
        <v>7975</v>
      </c>
      <c r="AH3178" t="s">
        <v>7975</v>
      </c>
      <c r="AI3178">
        <f>IF(Employee1[[#This Row],[ManagerRating]]="Needs Improvement",1,0)</f>
        <v>0</v>
      </c>
      <c r="AJ3178">
        <f>IF(AND(Employee1[[#This Row],[ManagerRating]]="Above and Beyond", Employee1[[#This Row],[YearsInMostRecentRole]]&gt;=3),1,0)</f>
        <v>1</v>
      </c>
    </row>
    <row r="3179" spans="1:36" x14ac:dyDescent="0.35">
      <c r="A3179" s="44" t="s">
        <v>1742</v>
      </c>
      <c r="B3179" s="44" t="s">
        <v>33</v>
      </c>
      <c r="C3179">
        <v>24</v>
      </c>
      <c r="D3179" s="44" t="s">
        <v>7987</v>
      </c>
      <c r="E3179" s="44" t="s">
        <v>59</v>
      </c>
      <c r="F3179" s="44" t="s">
        <v>24</v>
      </c>
      <c r="G3179">
        <v>6</v>
      </c>
      <c r="H3179" s="44" t="s">
        <v>7915</v>
      </c>
      <c r="I3179" s="44" t="s">
        <v>34</v>
      </c>
      <c r="J3179" s="44" t="s">
        <v>60</v>
      </c>
      <c r="K3179">
        <v>3</v>
      </c>
      <c r="L3179" s="44" t="s">
        <v>96</v>
      </c>
      <c r="M3179" s="44" t="s">
        <v>79</v>
      </c>
      <c r="N3179" s="44" t="s">
        <v>29</v>
      </c>
      <c r="O3179" s="44" t="s">
        <v>7931</v>
      </c>
      <c r="P3179">
        <v>135407</v>
      </c>
      <c r="Q3179" s="44" t="s">
        <v>30</v>
      </c>
      <c r="R3179" s="1">
        <v>43286</v>
      </c>
      <c r="S3179" s="44" t="s">
        <v>30</v>
      </c>
      <c r="T3179" s="1">
        <v>44747</v>
      </c>
      <c r="U3179">
        <v>4</v>
      </c>
      <c r="V3179">
        <v>2</v>
      </c>
      <c r="W3179">
        <v>4</v>
      </c>
      <c r="X3179">
        <v>2</v>
      </c>
      <c r="Y3179" s="44" t="s">
        <v>6196</v>
      </c>
      <c r="Z3179" s="1">
        <v>44342</v>
      </c>
      <c r="AA3179" t="s">
        <v>7991</v>
      </c>
      <c r="AB3179" t="s">
        <v>7991</v>
      </c>
      <c r="AC3179" t="s">
        <v>7955</v>
      </c>
      <c r="AD3179">
        <v>1</v>
      </c>
      <c r="AE3179">
        <v>0</v>
      </c>
      <c r="AF3179" t="s">
        <v>7991</v>
      </c>
      <c r="AG3179" t="s">
        <v>7975</v>
      </c>
      <c r="AH3179" t="s">
        <v>7975</v>
      </c>
      <c r="AI3179">
        <f>IF(Employee1[[#This Row],[ManagerRating]]="Needs Improvement",1,0)</f>
        <v>0</v>
      </c>
      <c r="AJ3179">
        <f>IF(AND(Employee1[[#This Row],[ManagerRating]]="Above and Beyond", Employee1[[#This Row],[YearsInMostRecentRole]]&gt;=3),1,0)</f>
        <v>0</v>
      </c>
    </row>
    <row r="3180" spans="1:36" x14ac:dyDescent="0.35">
      <c r="A3180" s="44" t="s">
        <v>1976</v>
      </c>
      <c r="B3180" s="44" t="s">
        <v>33</v>
      </c>
      <c r="C3180">
        <v>23</v>
      </c>
      <c r="D3180" s="44" t="s">
        <v>7987</v>
      </c>
      <c r="E3180" s="44" t="s">
        <v>23</v>
      </c>
      <c r="F3180" s="44" t="s">
        <v>46</v>
      </c>
      <c r="G3180">
        <v>30</v>
      </c>
      <c r="H3180" s="44" t="s">
        <v>7917</v>
      </c>
      <c r="I3180" s="44" t="s">
        <v>34</v>
      </c>
      <c r="J3180" s="44" t="s">
        <v>26</v>
      </c>
      <c r="K3180">
        <v>2</v>
      </c>
      <c r="L3180" s="44" t="s">
        <v>61</v>
      </c>
      <c r="M3180" s="44" t="s">
        <v>71</v>
      </c>
      <c r="N3180" s="44" t="s">
        <v>35</v>
      </c>
      <c r="O3180" s="44" t="s">
        <v>7933</v>
      </c>
      <c r="P3180">
        <v>24518</v>
      </c>
      <c r="Q3180" s="44" t="s">
        <v>30</v>
      </c>
      <c r="R3180" s="1">
        <v>43580</v>
      </c>
      <c r="S3180" s="44" t="s">
        <v>30</v>
      </c>
      <c r="T3180" s="1">
        <v>44676</v>
      </c>
      <c r="U3180">
        <v>3</v>
      </c>
      <c r="V3180">
        <v>2</v>
      </c>
      <c r="W3180">
        <v>2</v>
      </c>
      <c r="X3180">
        <v>3</v>
      </c>
      <c r="Y3180" s="44" t="s">
        <v>6197</v>
      </c>
      <c r="Z3180" s="1">
        <v>44342</v>
      </c>
      <c r="AA3180" t="s">
        <v>7991</v>
      </c>
      <c r="AB3180" t="s">
        <v>7991</v>
      </c>
      <c r="AC3180" t="s">
        <v>7959</v>
      </c>
      <c r="AD3180">
        <v>1</v>
      </c>
      <c r="AE3180">
        <v>3</v>
      </c>
      <c r="AF3180" t="s">
        <v>7958</v>
      </c>
      <c r="AG3180" t="s">
        <v>7976</v>
      </c>
      <c r="AH3180" t="s">
        <v>7976</v>
      </c>
      <c r="AI3180">
        <f>IF(Employee1[[#This Row],[ManagerRating]]="Needs Improvement",1,0)</f>
        <v>0</v>
      </c>
      <c r="AJ3180">
        <f>IF(AND(Employee1[[#This Row],[ManagerRating]]="Above and Beyond", Employee1[[#This Row],[YearsInMostRecentRole]]&gt;=3),1,0)</f>
        <v>0</v>
      </c>
    </row>
    <row r="3181" spans="1:36" x14ac:dyDescent="0.35">
      <c r="A3181" s="44" t="s">
        <v>2042</v>
      </c>
      <c r="B3181" s="44" t="s">
        <v>22</v>
      </c>
      <c r="C3181">
        <v>24</v>
      </c>
      <c r="D3181" s="44" t="s">
        <v>7987</v>
      </c>
      <c r="E3181" s="44" t="s">
        <v>70</v>
      </c>
      <c r="F3181" s="44" t="s">
        <v>46</v>
      </c>
      <c r="G3181">
        <v>30</v>
      </c>
      <c r="H3181" s="44" t="s">
        <v>7917</v>
      </c>
      <c r="I3181" s="44" t="s">
        <v>55</v>
      </c>
      <c r="J3181" s="44" t="s">
        <v>26</v>
      </c>
      <c r="K3181">
        <v>4</v>
      </c>
      <c r="L3181" s="44" t="s">
        <v>61</v>
      </c>
      <c r="M3181" s="44" t="s">
        <v>85</v>
      </c>
      <c r="N3181" s="44" t="s">
        <v>42</v>
      </c>
      <c r="O3181" s="44" t="s">
        <v>7932</v>
      </c>
      <c r="P3181">
        <v>66110</v>
      </c>
      <c r="Q3181" s="44" t="s">
        <v>36</v>
      </c>
      <c r="R3181" s="1">
        <v>43670</v>
      </c>
      <c r="S3181" s="44" t="s">
        <v>30</v>
      </c>
      <c r="T3181" s="1">
        <v>44766</v>
      </c>
      <c r="U3181">
        <v>3</v>
      </c>
      <c r="V3181">
        <v>2</v>
      </c>
      <c r="W3181">
        <v>2</v>
      </c>
      <c r="X3181">
        <v>0</v>
      </c>
      <c r="Y3181" s="44" t="s">
        <v>6198</v>
      </c>
      <c r="Z3181" s="1">
        <v>44343</v>
      </c>
      <c r="AA3181" t="s">
        <v>7955</v>
      </c>
      <c r="AB3181" t="s">
        <v>7991</v>
      </c>
      <c r="AC3181" t="s">
        <v>7955</v>
      </c>
      <c r="AD3181">
        <v>3</v>
      </c>
      <c r="AE3181">
        <v>3</v>
      </c>
      <c r="AF3181" t="s">
        <v>7955</v>
      </c>
      <c r="AG3181" t="s">
        <v>7974</v>
      </c>
      <c r="AH3181" t="s">
        <v>7977</v>
      </c>
      <c r="AI3181">
        <f>IF(Employee1[[#This Row],[ManagerRating]]="Needs Improvement",1,0)</f>
        <v>1</v>
      </c>
      <c r="AJ3181">
        <f>IF(AND(Employee1[[#This Row],[ManagerRating]]="Above and Beyond", Employee1[[#This Row],[YearsInMostRecentRole]]&gt;=3),1,0)</f>
        <v>0</v>
      </c>
    </row>
    <row r="3182" spans="1:36" x14ac:dyDescent="0.35">
      <c r="A3182" s="44" t="s">
        <v>439</v>
      </c>
      <c r="B3182" s="44" t="s">
        <v>22</v>
      </c>
      <c r="C3182">
        <v>48</v>
      </c>
      <c r="D3182" s="44" t="s">
        <v>7989</v>
      </c>
      <c r="E3182" s="44" t="s">
        <v>23</v>
      </c>
      <c r="F3182" s="44" t="s">
        <v>24</v>
      </c>
      <c r="G3182">
        <v>32</v>
      </c>
      <c r="H3182" s="44" t="s">
        <v>7917</v>
      </c>
      <c r="I3182" s="44" t="s">
        <v>55</v>
      </c>
      <c r="J3182" s="44" t="s">
        <v>26</v>
      </c>
      <c r="K3182">
        <v>3</v>
      </c>
      <c r="L3182" s="44" t="s">
        <v>51</v>
      </c>
      <c r="M3182" s="44" t="s">
        <v>79</v>
      </c>
      <c r="N3182" s="44" t="s">
        <v>42</v>
      </c>
      <c r="O3182" s="44" t="s">
        <v>7930</v>
      </c>
      <c r="P3182">
        <v>354336</v>
      </c>
      <c r="Q3182" s="44" t="s">
        <v>36</v>
      </c>
      <c r="R3182" s="1">
        <v>41382</v>
      </c>
      <c r="S3182" s="44" t="s">
        <v>30</v>
      </c>
      <c r="T3182" s="1">
        <v>44669</v>
      </c>
      <c r="U3182">
        <v>9</v>
      </c>
      <c r="V3182">
        <v>1</v>
      </c>
      <c r="W3182">
        <v>2</v>
      </c>
      <c r="X3182">
        <v>9</v>
      </c>
      <c r="Y3182" s="44" t="s">
        <v>6199</v>
      </c>
      <c r="Z3182" s="1">
        <v>44344</v>
      </c>
      <c r="AA3182" t="s">
        <v>7955</v>
      </c>
      <c r="AB3182" t="s">
        <v>7955</v>
      </c>
      <c r="AC3182" t="s">
        <v>7959</v>
      </c>
      <c r="AD3182">
        <v>3</v>
      </c>
      <c r="AE3182">
        <v>0</v>
      </c>
      <c r="AF3182" t="s">
        <v>7991</v>
      </c>
      <c r="AG3182" t="s">
        <v>7975</v>
      </c>
      <c r="AH3182" t="s">
        <v>7975</v>
      </c>
      <c r="AI3182">
        <f>IF(Employee1[[#This Row],[ManagerRating]]="Needs Improvement",1,0)</f>
        <v>0</v>
      </c>
      <c r="AJ3182">
        <f>IF(AND(Employee1[[#This Row],[ManagerRating]]="Above and Beyond", Employee1[[#This Row],[YearsInMostRecentRole]]&gt;=3),1,0)</f>
        <v>0</v>
      </c>
    </row>
    <row r="3183" spans="1:36" x14ac:dyDescent="0.35">
      <c r="A3183" s="44" t="s">
        <v>515</v>
      </c>
      <c r="B3183" s="44" t="s">
        <v>22</v>
      </c>
      <c r="C3183">
        <v>32</v>
      </c>
      <c r="D3183" s="44" t="s">
        <v>7988</v>
      </c>
      <c r="E3183" s="44" t="s">
        <v>23</v>
      </c>
      <c r="F3183" s="44" t="s">
        <v>46</v>
      </c>
      <c r="G3183">
        <v>7</v>
      </c>
      <c r="H3183" s="44" t="s">
        <v>7915</v>
      </c>
      <c r="I3183" s="44" t="s">
        <v>34</v>
      </c>
      <c r="J3183" s="44" t="s">
        <v>56</v>
      </c>
      <c r="K3183">
        <v>4</v>
      </c>
      <c r="L3183" s="44" t="s">
        <v>47</v>
      </c>
      <c r="M3183" s="44" t="s">
        <v>82</v>
      </c>
      <c r="N3183" s="44" t="s">
        <v>29</v>
      </c>
      <c r="O3183" s="44" t="s">
        <v>7932</v>
      </c>
      <c r="P3183">
        <v>85568</v>
      </c>
      <c r="Q3183" s="44" t="s">
        <v>30</v>
      </c>
      <c r="R3183" s="1">
        <v>41486</v>
      </c>
      <c r="S3183" s="44" t="s">
        <v>30</v>
      </c>
      <c r="T3183" s="1">
        <v>44773</v>
      </c>
      <c r="U3183">
        <v>9</v>
      </c>
      <c r="V3183">
        <v>7</v>
      </c>
      <c r="W3183">
        <v>9</v>
      </c>
      <c r="X3183">
        <v>1</v>
      </c>
      <c r="Y3183" s="44" t="s">
        <v>6200</v>
      </c>
      <c r="Z3183" s="1">
        <v>44344</v>
      </c>
      <c r="AA3183" t="s">
        <v>7991</v>
      </c>
      <c r="AB3183" t="s">
        <v>7955</v>
      </c>
      <c r="AC3183" t="s">
        <v>7958</v>
      </c>
      <c r="AD3183">
        <v>2</v>
      </c>
      <c r="AE3183">
        <v>0</v>
      </c>
      <c r="AF3183" t="s">
        <v>7991</v>
      </c>
      <c r="AG3183" t="s">
        <v>7975</v>
      </c>
      <c r="AH3183" t="s">
        <v>7975</v>
      </c>
      <c r="AI3183">
        <f>IF(Employee1[[#This Row],[ManagerRating]]="Needs Improvement",1,0)</f>
        <v>0</v>
      </c>
      <c r="AJ3183">
        <f>IF(AND(Employee1[[#This Row],[ManagerRating]]="Above and Beyond", Employee1[[#This Row],[YearsInMostRecentRole]]&gt;=3),1,0)</f>
        <v>1</v>
      </c>
    </row>
    <row r="3184" spans="1:36" x14ac:dyDescent="0.35">
      <c r="A3184" s="44" t="s">
        <v>1056</v>
      </c>
      <c r="B3184" s="44" t="s">
        <v>22</v>
      </c>
      <c r="C3184">
        <v>26</v>
      </c>
      <c r="D3184" s="44" t="s">
        <v>7987</v>
      </c>
      <c r="E3184" s="44" t="s">
        <v>59</v>
      </c>
      <c r="F3184" s="44" t="s">
        <v>46</v>
      </c>
      <c r="G3184">
        <v>18</v>
      </c>
      <c r="H3184" s="44" t="s">
        <v>7916</v>
      </c>
      <c r="I3184" s="44" t="s">
        <v>34</v>
      </c>
      <c r="J3184" s="44" t="s">
        <v>56</v>
      </c>
      <c r="K3184">
        <v>4</v>
      </c>
      <c r="L3184" s="44" t="s">
        <v>61</v>
      </c>
      <c r="M3184" s="44" t="s">
        <v>48</v>
      </c>
      <c r="N3184" s="44" t="s">
        <v>29</v>
      </c>
      <c r="O3184" s="44" t="s">
        <v>7931</v>
      </c>
      <c r="P3184">
        <v>153420</v>
      </c>
      <c r="Q3184" s="44" t="s">
        <v>36</v>
      </c>
      <c r="R3184" s="1">
        <v>42226</v>
      </c>
      <c r="S3184" s="44" t="s">
        <v>30</v>
      </c>
      <c r="T3184" s="1">
        <v>44783</v>
      </c>
      <c r="U3184">
        <v>7</v>
      </c>
      <c r="V3184">
        <v>5</v>
      </c>
      <c r="W3184">
        <v>5</v>
      </c>
      <c r="X3184">
        <v>7</v>
      </c>
      <c r="Y3184" s="44" t="s">
        <v>6201</v>
      </c>
      <c r="Z3184" s="1">
        <v>44345</v>
      </c>
      <c r="AA3184" t="s">
        <v>7955</v>
      </c>
      <c r="AB3184" t="s">
        <v>7958</v>
      </c>
      <c r="AC3184" t="s">
        <v>7955</v>
      </c>
      <c r="AD3184">
        <v>3</v>
      </c>
      <c r="AE3184">
        <v>1</v>
      </c>
      <c r="AF3184" t="s">
        <v>7959</v>
      </c>
      <c r="AG3184" t="s">
        <v>7975</v>
      </c>
      <c r="AH3184" t="s">
        <v>7975</v>
      </c>
      <c r="AI3184">
        <f>IF(Employee1[[#This Row],[ManagerRating]]="Needs Improvement",1,0)</f>
        <v>0</v>
      </c>
      <c r="AJ3184">
        <f>IF(AND(Employee1[[#This Row],[ManagerRating]]="Above and Beyond", Employee1[[#This Row],[YearsInMostRecentRole]]&gt;=3),1,0)</f>
        <v>1</v>
      </c>
    </row>
    <row r="3185" spans="1:36" x14ac:dyDescent="0.35">
      <c r="A3185" s="44" t="s">
        <v>186</v>
      </c>
      <c r="B3185" s="44" t="s">
        <v>22</v>
      </c>
      <c r="C3185">
        <v>41</v>
      </c>
      <c r="D3185" s="44" t="s">
        <v>7989</v>
      </c>
      <c r="E3185" s="44" t="s">
        <v>23</v>
      </c>
      <c r="F3185" s="44" t="s">
        <v>24</v>
      </c>
      <c r="G3185">
        <v>16</v>
      </c>
      <c r="H3185" s="44" t="s">
        <v>7916</v>
      </c>
      <c r="I3185" s="44" t="s">
        <v>34</v>
      </c>
      <c r="J3185" s="44" t="s">
        <v>26</v>
      </c>
      <c r="K3185">
        <v>1</v>
      </c>
      <c r="L3185" s="44" t="s">
        <v>27</v>
      </c>
      <c r="M3185" s="44" t="s">
        <v>116</v>
      </c>
      <c r="N3185" s="44" t="s">
        <v>42</v>
      </c>
      <c r="O3185" s="44" t="s">
        <v>7933</v>
      </c>
      <c r="P3185">
        <v>48147</v>
      </c>
      <c r="Q3185" s="44" t="s">
        <v>30</v>
      </c>
      <c r="R3185" s="1">
        <v>40969</v>
      </c>
      <c r="S3185" s="44" t="s">
        <v>30</v>
      </c>
      <c r="T3185" s="1">
        <v>44621</v>
      </c>
      <c r="U3185">
        <v>10</v>
      </c>
      <c r="V3185">
        <v>8</v>
      </c>
      <c r="W3185">
        <v>10</v>
      </c>
      <c r="X3185">
        <v>5</v>
      </c>
      <c r="Y3185" s="44" t="s">
        <v>6202</v>
      </c>
      <c r="Z3185" s="1">
        <v>42044</v>
      </c>
      <c r="AA3185" t="s">
        <v>7958</v>
      </c>
      <c r="AB3185" t="s">
        <v>7959</v>
      </c>
      <c r="AC3185" t="s">
        <v>7959</v>
      </c>
      <c r="AD3185">
        <v>1</v>
      </c>
      <c r="AE3185">
        <v>1</v>
      </c>
      <c r="AF3185" t="s">
        <v>7959</v>
      </c>
      <c r="AG3185" t="s">
        <v>7976</v>
      </c>
      <c r="AH3185" t="s">
        <v>7976</v>
      </c>
      <c r="AI3185">
        <f>IF(Employee1[[#This Row],[ManagerRating]]="Needs Improvement",1,0)</f>
        <v>0</v>
      </c>
      <c r="AJ3185">
        <f>IF(AND(Employee1[[#This Row],[ManagerRating]]="Above and Beyond", Employee1[[#This Row],[YearsInMostRecentRole]]&gt;=3),1,0)</f>
        <v>0</v>
      </c>
    </row>
    <row r="3186" spans="1:36" x14ac:dyDescent="0.35">
      <c r="A3186" s="44" t="s">
        <v>1190</v>
      </c>
      <c r="B3186" s="44" t="s">
        <v>33</v>
      </c>
      <c r="C3186">
        <v>27</v>
      </c>
      <c r="D3186" s="44" t="s">
        <v>7987</v>
      </c>
      <c r="E3186" s="44" t="s">
        <v>23</v>
      </c>
      <c r="F3186" s="44" t="s">
        <v>24</v>
      </c>
      <c r="G3186">
        <v>27</v>
      </c>
      <c r="H3186" s="44" t="s">
        <v>7917</v>
      </c>
      <c r="I3186" s="44" t="s">
        <v>34</v>
      </c>
      <c r="J3186" s="44" t="s">
        <v>65</v>
      </c>
      <c r="K3186">
        <v>5</v>
      </c>
      <c r="L3186" s="44" t="s">
        <v>27</v>
      </c>
      <c r="M3186" s="44" t="s">
        <v>28</v>
      </c>
      <c r="N3186" s="44" t="s">
        <v>29</v>
      </c>
      <c r="O3186" s="44" t="s">
        <v>7933</v>
      </c>
      <c r="P3186">
        <v>45880</v>
      </c>
      <c r="Q3186" s="44" t="s">
        <v>36</v>
      </c>
      <c r="R3186" s="1">
        <v>42403</v>
      </c>
      <c r="S3186" s="44" t="s">
        <v>30</v>
      </c>
      <c r="T3186" s="1">
        <v>44595</v>
      </c>
      <c r="U3186">
        <v>6</v>
      </c>
      <c r="V3186">
        <v>1</v>
      </c>
      <c r="W3186">
        <v>4</v>
      </c>
      <c r="X3186">
        <v>0</v>
      </c>
      <c r="Y3186" s="44" t="s">
        <v>6203</v>
      </c>
      <c r="Z3186" s="1">
        <v>44345</v>
      </c>
      <c r="AA3186" t="s">
        <v>7991</v>
      </c>
      <c r="AB3186" t="s">
        <v>7955</v>
      </c>
      <c r="AC3186" t="s">
        <v>7959</v>
      </c>
      <c r="AD3186">
        <v>3</v>
      </c>
      <c r="AE3186">
        <v>0</v>
      </c>
      <c r="AF3186" t="s">
        <v>7959</v>
      </c>
      <c r="AG3186" t="s">
        <v>7974</v>
      </c>
      <c r="AH3186" t="s">
        <v>7977</v>
      </c>
      <c r="AI3186">
        <f>IF(Employee1[[#This Row],[ManagerRating]]="Needs Improvement",1,0)</f>
        <v>1</v>
      </c>
      <c r="AJ3186">
        <f>IF(AND(Employee1[[#This Row],[ManagerRating]]="Above and Beyond", Employee1[[#This Row],[YearsInMostRecentRole]]&gt;=3),1,0)</f>
        <v>0</v>
      </c>
    </row>
    <row r="3187" spans="1:36" x14ac:dyDescent="0.35">
      <c r="A3187" s="44" t="s">
        <v>389</v>
      </c>
      <c r="B3187" s="44" t="s">
        <v>33</v>
      </c>
      <c r="C3187">
        <v>38</v>
      </c>
      <c r="D3187" s="44" t="s">
        <v>7988</v>
      </c>
      <c r="E3187" s="44" t="s">
        <v>23</v>
      </c>
      <c r="F3187" s="44" t="s">
        <v>46</v>
      </c>
      <c r="G3187">
        <v>18</v>
      </c>
      <c r="H3187" s="44" t="s">
        <v>7916</v>
      </c>
      <c r="I3187" s="44" t="s">
        <v>34</v>
      </c>
      <c r="J3187" s="44" t="s">
        <v>60</v>
      </c>
      <c r="K3187">
        <v>2</v>
      </c>
      <c r="L3187" s="44" t="s">
        <v>61</v>
      </c>
      <c r="M3187" s="44" t="s">
        <v>71</v>
      </c>
      <c r="N3187" s="44" t="s">
        <v>42</v>
      </c>
      <c r="O3187" s="44" t="s">
        <v>7932</v>
      </c>
      <c r="P3187">
        <v>89362</v>
      </c>
      <c r="Q3187" s="44" t="s">
        <v>30</v>
      </c>
      <c r="R3187" s="1">
        <v>41334</v>
      </c>
      <c r="S3187" s="44" t="s">
        <v>30</v>
      </c>
      <c r="T3187" s="1">
        <v>44621</v>
      </c>
      <c r="U3187">
        <v>9</v>
      </c>
      <c r="V3187">
        <v>3</v>
      </c>
      <c r="W3187">
        <v>9</v>
      </c>
      <c r="X3187">
        <v>7</v>
      </c>
      <c r="Y3187" s="44" t="s">
        <v>6204</v>
      </c>
      <c r="Z3187" s="1">
        <v>44346</v>
      </c>
      <c r="AA3187" t="s">
        <v>7991</v>
      </c>
      <c r="AB3187" t="s">
        <v>7991</v>
      </c>
      <c r="AC3187" t="s">
        <v>7959</v>
      </c>
      <c r="AD3187">
        <v>2</v>
      </c>
      <c r="AE3187">
        <v>0</v>
      </c>
      <c r="AF3187" t="s">
        <v>7959</v>
      </c>
      <c r="AG3187" t="s">
        <v>7974</v>
      </c>
      <c r="AH3187" t="s">
        <v>7974</v>
      </c>
      <c r="AI3187">
        <f>IF(Employee1[[#This Row],[ManagerRating]]="Needs Improvement",1,0)</f>
        <v>0</v>
      </c>
      <c r="AJ3187">
        <f>IF(AND(Employee1[[#This Row],[ManagerRating]]="Above and Beyond", Employee1[[#This Row],[YearsInMostRecentRole]]&gt;=3),1,0)</f>
        <v>0</v>
      </c>
    </row>
    <row r="3188" spans="1:36" x14ac:dyDescent="0.35">
      <c r="A3188" s="44" t="s">
        <v>864</v>
      </c>
      <c r="B3188" s="44" t="s">
        <v>33</v>
      </c>
      <c r="C3188">
        <v>47</v>
      </c>
      <c r="D3188" s="44" t="s">
        <v>7989</v>
      </c>
      <c r="E3188" s="44" t="s">
        <v>23</v>
      </c>
      <c r="F3188" s="44" t="s">
        <v>46</v>
      </c>
      <c r="G3188">
        <v>12</v>
      </c>
      <c r="H3188" s="44" t="s">
        <v>7915</v>
      </c>
      <c r="I3188" s="44" t="s">
        <v>34</v>
      </c>
      <c r="J3188" s="44" t="s">
        <v>26</v>
      </c>
      <c r="K3188">
        <v>4</v>
      </c>
      <c r="L3188" s="44" t="s">
        <v>61</v>
      </c>
      <c r="M3188" s="44" t="s">
        <v>82</v>
      </c>
      <c r="N3188" s="44" t="s">
        <v>35</v>
      </c>
      <c r="O3188" s="44" t="s">
        <v>7932</v>
      </c>
      <c r="P3188">
        <v>105126</v>
      </c>
      <c r="Q3188" s="44" t="s">
        <v>30</v>
      </c>
      <c r="R3188" s="1">
        <v>41964</v>
      </c>
      <c r="S3188" s="44" t="s">
        <v>30</v>
      </c>
      <c r="T3188" s="1">
        <v>44886</v>
      </c>
      <c r="U3188">
        <v>8</v>
      </c>
      <c r="V3188">
        <v>0</v>
      </c>
      <c r="W3188">
        <v>7</v>
      </c>
      <c r="X3188">
        <v>1</v>
      </c>
      <c r="Y3188" s="44" t="s">
        <v>6205</v>
      </c>
      <c r="Z3188" s="1">
        <v>44346</v>
      </c>
      <c r="AA3188" t="s">
        <v>7958</v>
      </c>
      <c r="AB3188" t="s">
        <v>7958</v>
      </c>
      <c r="AC3188" t="s">
        <v>7955</v>
      </c>
      <c r="AD3188">
        <v>1</v>
      </c>
      <c r="AE3188">
        <v>0</v>
      </c>
      <c r="AF3188" t="s">
        <v>7958</v>
      </c>
      <c r="AG3188" t="s">
        <v>7976</v>
      </c>
      <c r="AH3188" t="s">
        <v>7974</v>
      </c>
      <c r="AI3188">
        <f>IF(Employee1[[#This Row],[ManagerRating]]="Needs Improvement",1,0)</f>
        <v>0</v>
      </c>
      <c r="AJ3188">
        <f>IF(AND(Employee1[[#This Row],[ManagerRating]]="Above and Beyond", Employee1[[#This Row],[YearsInMostRecentRole]]&gt;=3),1,0)</f>
        <v>0</v>
      </c>
    </row>
    <row r="3189" spans="1:36" x14ac:dyDescent="0.35">
      <c r="A3189" s="44" t="s">
        <v>1232</v>
      </c>
      <c r="B3189" s="44" t="s">
        <v>33</v>
      </c>
      <c r="C3189">
        <v>24</v>
      </c>
      <c r="D3189" s="44" t="s">
        <v>7987</v>
      </c>
      <c r="E3189" s="44" t="s">
        <v>23</v>
      </c>
      <c r="F3189" s="44" t="s">
        <v>46</v>
      </c>
      <c r="G3189">
        <v>23</v>
      </c>
      <c r="H3189" s="44" t="s">
        <v>7916</v>
      </c>
      <c r="I3189" s="44" t="s">
        <v>55</v>
      </c>
      <c r="J3189" s="44" t="s">
        <v>26</v>
      </c>
      <c r="K3189">
        <v>5</v>
      </c>
      <c r="L3189" s="44" t="s">
        <v>47</v>
      </c>
      <c r="M3189" s="44" t="s">
        <v>85</v>
      </c>
      <c r="N3189" s="44" t="s">
        <v>35</v>
      </c>
      <c r="O3189" s="44" t="s">
        <v>7932</v>
      </c>
      <c r="P3189">
        <v>92798</v>
      </c>
      <c r="Q3189" s="44" t="s">
        <v>36</v>
      </c>
      <c r="R3189" s="1">
        <v>42513</v>
      </c>
      <c r="S3189" s="44" t="s">
        <v>30</v>
      </c>
      <c r="T3189" s="1">
        <v>44704</v>
      </c>
      <c r="U3189">
        <v>6</v>
      </c>
      <c r="V3189">
        <v>4</v>
      </c>
      <c r="W3189">
        <v>4</v>
      </c>
      <c r="X3189">
        <v>1</v>
      </c>
      <c r="Y3189" s="44" t="s">
        <v>6206</v>
      </c>
      <c r="Z3189" s="1">
        <v>44346</v>
      </c>
      <c r="AA3189" t="s">
        <v>7955</v>
      </c>
      <c r="AB3189" t="s">
        <v>7955</v>
      </c>
      <c r="AC3189" t="s">
        <v>7955</v>
      </c>
      <c r="AD3189">
        <v>1</v>
      </c>
      <c r="AE3189">
        <v>0</v>
      </c>
      <c r="AF3189" t="s">
        <v>7959</v>
      </c>
      <c r="AG3189" t="s">
        <v>7974</v>
      </c>
      <c r="AH3189" t="s">
        <v>7977</v>
      </c>
      <c r="AI3189">
        <f>IF(Employee1[[#This Row],[ManagerRating]]="Needs Improvement",1,0)</f>
        <v>1</v>
      </c>
      <c r="AJ3189">
        <f>IF(AND(Employee1[[#This Row],[ManagerRating]]="Above and Beyond", Employee1[[#This Row],[YearsInMostRecentRole]]&gt;=3),1,0)</f>
        <v>0</v>
      </c>
    </row>
    <row r="3190" spans="1:36" x14ac:dyDescent="0.35">
      <c r="A3190" s="44" t="s">
        <v>1220</v>
      </c>
      <c r="B3190" s="44" t="s">
        <v>22</v>
      </c>
      <c r="C3190">
        <v>25</v>
      </c>
      <c r="D3190" s="44" t="s">
        <v>7987</v>
      </c>
      <c r="E3190" s="44" t="s">
        <v>70</v>
      </c>
      <c r="F3190" s="44" t="s">
        <v>46</v>
      </c>
      <c r="G3190">
        <v>15</v>
      </c>
      <c r="H3190" s="44" t="s">
        <v>7915</v>
      </c>
      <c r="I3190" s="44" t="s">
        <v>34</v>
      </c>
      <c r="J3190" s="44" t="s">
        <v>60</v>
      </c>
      <c r="K3190">
        <v>4</v>
      </c>
      <c r="L3190" s="44" t="s">
        <v>65</v>
      </c>
      <c r="M3190" s="44" t="s">
        <v>71</v>
      </c>
      <c r="N3190" s="44" t="s">
        <v>42</v>
      </c>
      <c r="O3190" s="44" t="s">
        <v>7933</v>
      </c>
      <c r="P3190">
        <v>31931</v>
      </c>
      <c r="Q3190" s="44" t="s">
        <v>30</v>
      </c>
      <c r="R3190" s="1">
        <v>42481</v>
      </c>
      <c r="S3190" s="44" t="s">
        <v>30</v>
      </c>
      <c r="T3190" s="1">
        <v>44672</v>
      </c>
      <c r="U3190">
        <v>6</v>
      </c>
      <c r="V3190">
        <v>1</v>
      </c>
      <c r="W3190">
        <v>1</v>
      </c>
      <c r="X3190">
        <v>3</v>
      </c>
      <c r="Y3190" s="44" t="s">
        <v>6207</v>
      </c>
      <c r="Z3190" s="1">
        <v>44346</v>
      </c>
      <c r="AA3190" t="s">
        <v>7955</v>
      </c>
      <c r="AB3190" t="s">
        <v>7958</v>
      </c>
      <c r="AC3190" t="s">
        <v>7959</v>
      </c>
      <c r="AD3190">
        <v>3</v>
      </c>
      <c r="AE3190">
        <v>1</v>
      </c>
      <c r="AF3190" t="s">
        <v>7958</v>
      </c>
      <c r="AG3190" t="s">
        <v>7975</v>
      </c>
      <c r="AH3190" t="s">
        <v>7976</v>
      </c>
      <c r="AI3190">
        <f>IF(Employee1[[#This Row],[ManagerRating]]="Needs Improvement",1,0)</f>
        <v>0</v>
      </c>
      <c r="AJ3190">
        <f>IF(AND(Employee1[[#This Row],[ManagerRating]]="Above and Beyond", Employee1[[#This Row],[YearsInMostRecentRole]]&gt;=3),1,0)</f>
        <v>0</v>
      </c>
    </row>
    <row r="3191" spans="1:36" x14ac:dyDescent="0.35">
      <c r="A3191" s="44" t="s">
        <v>2074</v>
      </c>
      <c r="B3191" s="44" t="s">
        <v>22</v>
      </c>
      <c r="C3191">
        <v>21</v>
      </c>
      <c r="D3191" s="44" t="s">
        <v>7987</v>
      </c>
      <c r="E3191" s="44" t="s">
        <v>23</v>
      </c>
      <c r="F3191" s="44" t="s">
        <v>46</v>
      </c>
      <c r="G3191">
        <v>2</v>
      </c>
      <c r="H3191" s="44" t="s">
        <v>7915</v>
      </c>
      <c r="I3191" s="44" t="s">
        <v>34</v>
      </c>
      <c r="J3191" s="44" t="s">
        <v>26</v>
      </c>
      <c r="K3191">
        <v>2</v>
      </c>
      <c r="L3191" s="44" t="s">
        <v>65</v>
      </c>
      <c r="M3191" s="44" t="s">
        <v>71</v>
      </c>
      <c r="N3191" s="44" t="s">
        <v>35</v>
      </c>
      <c r="O3191" s="44" t="s">
        <v>7933</v>
      </c>
      <c r="P3191">
        <v>31254</v>
      </c>
      <c r="Q3191" s="44" t="s">
        <v>30</v>
      </c>
      <c r="R3191" s="1">
        <v>43702</v>
      </c>
      <c r="S3191" s="44" t="s">
        <v>30</v>
      </c>
      <c r="T3191" s="1">
        <v>44798</v>
      </c>
      <c r="U3191">
        <v>3</v>
      </c>
      <c r="V3191">
        <v>0</v>
      </c>
      <c r="W3191">
        <v>1</v>
      </c>
      <c r="X3191">
        <v>1</v>
      </c>
      <c r="Y3191" s="44" t="s">
        <v>6208</v>
      </c>
      <c r="Z3191" s="1">
        <v>44346</v>
      </c>
      <c r="AA3191" t="s">
        <v>7958</v>
      </c>
      <c r="AB3191" t="s">
        <v>7959</v>
      </c>
      <c r="AC3191" t="s">
        <v>7955</v>
      </c>
      <c r="AD3191">
        <v>3</v>
      </c>
      <c r="AE3191">
        <v>0</v>
      </c>
      <c r="AF3191" t="s">
        <v>7955</v>
      </c>
      <c r="AG3191" t="s">
        <v>7975</v>
      </c>
      <c r="AH3191" t="s">
        <v>7976</v>
      </c>
      <c r="AI3191">
        <f>IF(Employee1[[#This Row],[ManagerRating]]="Needs Improvement",1,0)</f>
        <v>0</v>
      </c>
      <c r="AJ3191">
        <f>IF(AND(Employee1[[#This Row],[ManagerRating]]="Above and Beyond", Employee1[[#This Row],[YearsInMostRecentRole]]&gt;=3),1,0)</f>
        <v>0</v>
      </c>
    </row>
    <row r="3192" spans="1:36" x14ac:dyDescent="0.35">
      <c r="A3192" s="44" t="s">
        <v>103</v>
      </c>
      <c r="B3192" s="44" t="s">
        <v>22</v>
      </c>
      <c r="C3192">
        <v>45</v>
      </c>
      <c r="D3192" s="44" t="s">
        <v>7989</v>
      </c>
      <c r="E3192" s="44" t="s">
        <v>23</v>
      </c>
      <c r="F3192" s="44" t="s">
        <v>39</v>
      </c>
      <c r="G3192">
        <v>34</v>
      </c>
      <c r="H3192" s="44" t="s">
        <v>7917</v>
      </c>
      <c r="I3192" s="44" t="s">
        <v>55</v>
      </c>
      <c r="J3192" s="44" t="s">
        <v>60</v>
      </c>
      <c r="K3192">
        <v>2</v>
      </c>
      <c r="L3192" s="44" t="s">
        <v>39</v>
      </c>
      <c r="M3192" s="44" t="s">
        <v>52</v>
      </c>
      <c r="N3192" s="44" t="s">
        <v>29</v>
      </c>
      <c r="O3192" s="44" t="s">
        <v>7932</v>
      </c>
      <c r="P3192">
        <v>54132</v>
      </c>
      <c r="Q3192" s="44" t="s">
        <v>36</v>
      </c>
      <c r="R3192" s="1">
        <v>40928</v>
      </c>
      <c r="S3192" s="44" t="s">
        <v>30</v>
      </c>
      <c r="T3192" s="1">
        <v>44581</v>
      </c>
      <c r="U3192">
        <v>10</v>
      </c>
      <c r="V3192">
        <v>10</v>
      </c>
      <c r="W3192">
        <v>10</v>
      </c>
      <c r="X3192">
        <v>10</v>
      </c>
      <c r="Y3192" s="44" t="s">
        <v>6209</v>
      </c>
      <c r="Z3192" s="1">
        <v>44347</v>
      </c>
      <c r="AA3192" t="s">
        <v>7955</v>
      </c>
      <c r="AB3192" t="s">
        <v>7959</v>
      </c>
      <c r="AC3192" t="s">
        <v>7991</v>
      </c>
      <c r="AD3192">
        <v>1</v>
      </c>
      <c r="AE3192">
        <v>0</v>
      </c>
      <c r="AF3192" t="s">
        <v>7958</v>
      </c>
      <c r="AG3192" t="s">
        <v>7975</v>
      </c>
      <c r="AH3192" t="s">
        <v>7975</v>
      </c>
      <c r="AI3192">
        <f>IF(Employee1[[#This Row],[ManagerRating]]="Needs Improvement",1,0)</f>
        <v>0</v>
      </c>
      <c r="AJ3192">
        <f>IF(AND(Employee1[[#This Row],[ManagerRating]]="Above and Beyond", Employee1[[#This Row],[YearsInMostRecentRole]]&gt;=3),1,0)</f>
        <v>1</v>
      </c>
    </row>
    <row r="3193" spans="1:36" x14ac:dyDescent="0.35">
      <c r="A3193" s="44" t="s">
        <v>577</v>
      </c>
      <c r="B3193" s="44" t="s">
        <v>22</v>
      </c>
      <c r="C3193">
        <v>43</v>
      </c>
      <c r="D3193" s="44" t="s">
        <v>7989</v>
      </c>
      <c r="E3193" s="44" t="s">
        <v>23</v>
      </c>
      <c r="F3193" s="44" t="s">
        <v>46</v>
      </c>
      <c r="G3193">
        <v>14</v>
      </c>
      <c r="H3193" s="44" t="s">
        <v>7915</v>
      </c>
      <c r="I3193" s="44" t="s">
        <v>34</v>
      </c>
      <c r="J3193" s="44" t="s">
        <v>26</v>
      </c>
      <c r="K3193">
        <v>3</v>
      </c>
      <c r="L3193" s="44" t="s">
        <v>47</v>
      </c>
      <c r="M3193" s="44" t="s">
        <v>48</v>
      </c>
      <c r="N3193" s="44" t="s">
        <v>42</v>
      </c>
      <c r="O3193" s="44" t="s">
        <v>7930</v>
      </c>
      <c r="P3193">
        <v>309141</v>
      </c>
      <c r="Q3193" s="44" t="s">
        <v>30</v>
      </c>
      <c r="R3193" s="1">
        <v>41566</v>
      </c>
      <c r="S3193" s="44" t="s">
        <v>30</v>
      </c>
      <c r="T3193" s="1">
        <v>44853</v>
      </c>
      <c r="U3193">
        <v>9</v>
      </c>
      <c r="V3193">
        <v>6</v>
      </c>
      <c r="W3193">
        <v>6</v>
      </c>
      <c r="X3193">
        <v>9</v>
      </c>
      <c r="Y3193" s="44" t="s">
        <v>6210</v>
      </c>
      <c r="Z3193" s="1">
        <v>44347</v>
      </c>
      <c r="AA3193" t="s">
        <v>7958</v>
      </c>
      <c r="AB3193" t="s">
        <v>7991</v>
      </c>
      <c r="AC3193" t="s">
        <v>7959</v>
      </c>
      <c r="AD3193">
        <v>1</v>
      </c>
      <c r="AE3193">
        <v>2</v>
      </c>
      <c r="AF3193" t="s">
        <v>7991</v>
      </c>
      <c r="AG3193" t="s">
        <v>7975</v>
      </c>
      <c r="AH3193" t="s">
        <v>7975</v>
      </c>
      <c r="AI3193">
        <f>IF(Employee1[[#This Row],[ManagerRating]]="Needs Improvement",1,0)</f>
        <v>0</v>
      </c>
      <c r="AJ3193">
        <f>IF(AND(Employee1[[#This Row],[ManagerRating]]="Above and Beyond", Employee1[[#This Row],[YearsInMostRecentRole]]&gt;=3),1,0)</f>
        <v>1</v>
      </c>
    </row>
    <row r="3194" spans="1:36" x14ac:dyDescent="0.35">
      <c r="A3194" s="44" t="s">
        <v>606</v>
      </c>
      <c r="B3194" s="44" t="s">
        <v>33</v>
      </c>
      <c r="C3194">
        <v>37</v>
      </c>
      <c r="D3194" s="44" t="s">
        <v>7988</v>
      </c>
      <c r="E3194" s="44" t="s">
        <v>70</v>
      </c>
      <c r="F3194" s="44" t="s">
        <v>46</v>
      </c>
      <c r="G3194">
        <v>7</v>
      </c>
      <c r="H3194" s="44" t="s">
        <v>7915</v>
      </c>
      <c r="I3194" s="44" t="s">
        <v>55</v>
      </c>
      <c r="J3194" s="44" t="s">
        <v>56</v>
      </c>
      <c r="K3194">
        <v>4</v>
      </c>
      <c r="L3194" s="44" t="s">
        <v>61</v>
      </c>
      <c r="M3194" s="44" t="s">
        <v>138</v>
      </c>
      <c r="N3194" s="44" t="s">
        <v>29</v>
      </c>
      <c r="O3194" s="44" t="s">
        <v>7930</v>
      </c>
      <c r="P3194">
        <v>276322</v>
      </c>
      <c r="Q3194" s="44" t="s">
        <v>30</v>
      </c>
      <c r="R3194" s="1">
        <v>41604</v>
      </c>
      <c r="S3194" s="44" t="s">
        <v>30</v>
      </c>
      <c r="T3194" s="1">
        <v>44891</v>
      </c>
      <c r="U3194">
        <v>9</v>
      </c>
      <c r="V3194">
        <v>0</v>
      </c>
      <c r="W3194">
        <v>9</v>
      </c>
      <c r="X3194">
        <v>1</v>
      </c>
      <c r="Y3194" s="44" t="s">
        <v>6211</v>
      </c>
      <c r="Z3194" s="1">
        <v>44347</v>
      </c>
      <c r="AA3194" t="s">
        <v>7958</v>
      </c>
      <c r="AB3194" t="s">
        <v>7959</v>
      </c>
      <c r="AC3194" t="s">
        <v>7959</v>
      </c>
      <c r="AD3194">
        <v>2</v>
      </c>
      <c r="AE3194">
        <v>1</v>
      </c>
      <c r="AF3194" t="s">
        <v>7958</v>
      </c>
      <c r="AG3194" t="s">
        <v>7976</v>
      </c>
      <c r="AH3194" t="s">
        <v>7974</v>
      </c>
      <c r="AI3194">
        <f>IF(Employee1[[#This Row],[ManagerRating]]="Needs Improvement",1,0)</f>
        <v>0</v>
      </c>
      <c r="AJ3194">
        <f>IF(AND(Employee1[[#This Row],[ManagerRating]]="Above and Beyond", Employee1[[#This Row],[YearsInMostRecentRole]]&gt;=3),1,0)</f>
        <v>0</v>
      </c>
    </row>
    <row r="3195" spans="1:36" x14ac:dyDescent="0.35">
      <c r="A3195" s="44" t="s">
        <v>149</v>
      </c>
      <c r="B3195" s="44" t="s">
        <v>22</v>
      </c>
      <c r="C3195">
        <v>47</v>
      </c>
      <c r="D3195" s="44" t="s">
        <v>7989</v>
      </c>
      <c r="E3195" s="44" t="s">
        <v>23</v>
      </c>
      <c r="F3195" s="44" t="s">
        <v>46</v>
      </c>
      <c r="G3195">
        <v>17</v>
      </c>
      <c r="H3195" s="44" t="s">
        <v>7916</v>
      </c>
      <c r="I3195" s="44" t="s">
        <v>55</v>
      </c>
      <c r="J3195" s="44" t="s">
        <v>26</v>
      </c>
      <c r="K3195">
        <v>2</v>
      </c>
      <c r="L3195" s="44" t="s">
        <v>47</v>
      </c>
      <c r="M3195" s="44" t="s">
        <v>82</v>
      </c>
      <c r="N3195" s="44" t="s">
        <v>42</v>
      </c>
      <c r="O3195" s="44" t="s">
        <v>7933</v>
      </c>
      <c r="P3195">
        <v>46514</v>
      </c>
      <c r="Q3195" s="44" t="s">
        <v>30</v>
      </c>
      <c r="R3195" s="1">
        <v>40951</v>
      </c>
      <c r="S3195" s="44" t="s">
        <v>30</v>
      </c>
      <c r="T3195" s="1">
        <v>44604</v>
      </c>
      <c r="U3195">
        <v>10</v>
      </c>
      <c r="V3195">
        <v>9</v>
      </c>
      <c r="W3195">
        <v>9</v>
      </c>
      <c r="X3195">
        <v>2</v>
      </c>
      <c r="Y3195" s="44" t="s">
        <v>6212</v>
      </c>
      <c r="Z3195" s="1">
        <v>42044</v>
      </c>
      <c r="AA3195" t="s">
        <v>7991</v>
      </c>
      <c r="AB3195" t="s">
        <v>7991</v>
      </c>
      <c r="AC3195" t="s">
        <v>7958</v>
      </c>
      <c r="AD3195">
        <v>3</v>
      </c>
      <c r="AE3195">
        <v>0</v>
      </c>
      <c r="AF3195" t="s">
        <v>7991</v>
      </c>
      <c r="AG3195" t="s">
        <v>7975</v>
      </c>
      <c r="AH3195" t="s">
        <v>7976</v>
      </c>
      <c r="AI3195">
        <f>IF(Employee1[[#This Row],[ManagerRating]]="Needs Improvement",1,0)</f>
        <v>0</v>
      </c>
      <c r="AJ3195">
        <f>IF(AND(Employee1[[#This Row],[ManagerRating]]="Above and Beyond", Employee1[[#This Row],[YearsInMostRecentRole]]&gt;=3),1,0)</f>
        <v>0</v>
      </c>
    </row>
    <row r="3196" spans="1:36" x14ac:dyDescent="0.35">
      <c r="A3196" s="44" t="s">
        <v>441</v>
      </c>
      <c r="B3196" s="44" t="s">
        <v>33</v>
      </c>
      <c r="C3196">
        <v>29</v>
      </c>
      <c r="D3196" s="44" t="s">
        <v>7987</v>
      </c>
      <c r="E3196" s="44" t="s">
        <v>70</v>
      </c>
      <c r="F3196" s="44" t="s">
        <v>46</v>
      </c>
      <c r="G3196">
        <v>17</v>
      </c>
      <c r="H3196" s="44" t="s">
        <v>7916</v>
      </c>
      <c r="I3196" s="44" t="s">
        <v>55</v>
      </c>
      <c r="J3196" s="44" t="s">
        <v>60</v>
      </c>
      <c r="K3196">
        <v>2</v>
      </c>
      <c r="L3196" s="44" t="s">
        <v>47</v>
      </c>
      <c r="M3196" s="44" t="s">
        <v>76</v>
      </c>
      <c r="N3196" s="44" t="s">
        <v>29</v>
      </c>
      <c r="O3196" s="44" t="s">
        <v>7931</v>
      </c>
      <c r="P3196">
        <v>129703</v>
      </c>
      <c r="Q3196" s="44" t="s">
        <v>30</v>
      </c>
      <c r="R3196" s="1">
        <v>41389</v>
      </c>
      <c r="S3196" s="44" t="s">
        <v>30</v>
      </c>
      <c r="T3196" s="1">
        <v>44676</v>
      </c>
      <c r="U3196">
        <v>9</v>
      </c>
      <c r="V3196">
        <v>6</v>
      </c>
      <c r="W3196">
        <v>6</v>
      </c>
      <c r="X3196">
        <v>3</v>
      </c>
      <c r="Y3196" s="44" t="s">
        <v>6213</v>
      </c>
      <c r="Z3196" s="1">
        <v>44347</v>
      </c>
      <c r="AA3196" t="s">
        <v>7991</v>
      </c>
      <c r="AB3196" t="s">
        <v>7991</v>
      </c>
      <c r="AC3196" t="s">
        <v>7955</v>
      </c>
      <c r="AD3196">
        <v>1</v>
      </c>
      <c r="AE3196">
        <v>1</v>
      </c>
      <c r="AF3196" t="s">
        <v>7958</v>
      </c>
      <c r="AG3196" t="s">
        <v>7974</v>
      </c>
      <c r="AH3196" t="s">
        <v>7977</v>
      </c>
      <c r="AI3196">
        <f>IF(Employee1[[#This Row],[ManagerRating]]="Needs Improvement",1,0)</f>
        <v>1</v>
      </c>
      <c r="AJ3196">
        <f>IF(AND(Employee1[[#This Row],[ManagerRating]]="Above and Beyond", Employee1[[#This Row],[YearsInMostRecentRole]]&gt;=3),1,0)</f>
        <v>0</v>
      </c>
    </row>
    <row r="3197" spans="1:36" x14ac:dyDescent="0.35">
      <c r="A3197" s="44" t="s">
        <v>1452</v>
      </c>
      <c r="B3197" s="44" t="s">
        <v>22</v>
      </c>
      <c r="C3197">
        <v>25</v>
      </c>
      <c r="D3197" s="44" t="s">
        <v>7987</v>
      </c>
      <c r="E3197" s="44" t="s">
        <v>70</v>
      </c>
      <c r="F3197" s="44" t="s">
        <v>46</v>
      </c>
      <c r="G3197">
        <v>5</v>
      </c>
      <c r="H3197" s="44" t="s">
        <v>7915</v>
      </c>
      <c r="I3197" s="44" t="s">
        <v>34</v>
      </c>
      <c r="J3197" s="44" t="s">
        <v>56</v>
      </c>
      <c r="K3197">
        <v>4</v>
      </c>
      <c r="L3197" s="44" t="s">
        <v>47</v>
      </c>
      <c r="M3197" s="44" t="s">
        <v>82</v>
      </c>
      <c r="N3197" s="44" t="s">
        <v>35</v>
      </c>
      <c r="O3197" s="44" t="s">
        <v>7932</v>
      </c>
      <c r="P3197">
        <v>67151</v>
      </c>
      <c r="Q3197" s="44" t="s">
        <v>36</v>
      </c>
      <c r="R3197" s="1">
        <v>42847</v>
      </c>
      <c r="S3197" s="44" t="s">
        <v>30</v>
      </c>
      <c r="T3197" s="1">
        <v>44673</v>
      </c>
      <c r="U3197">
        <v>5</v>
      </c>
      <c r="V3197">
        <v>4</v>
      </c>
      <c r="W3197">
        <v>5</v>
      </c>
      <c r="X3197">
        <v>4</v>
      </c>
      <c r="Y3197" s="44" t="s">
        <v>6214</v>
      </c>
      <c r="Z3197" s="1">
        <v>44347</v>
      </c>
      <c r="AA3197" t="s">
        <v>7991</v>
      </c>
      <c r="AB3197" t="s">
        <v>7958</v>
      </c>
      <c r="AC3197" t="s">
        <v>7991</v>
      </c>
      <c r="AD3197">
        <v>3</v>
      </c>
      <c r="AE3197">
        <v>1</v>
      </c>
      <c r="AF3197" t="s">
        <v>7955</v>
      </c>
      <c r="AG3197" t="s">
        <v>7975</v>
      </c>
      <c r="AH3197" t="s">
        <v>7976</v>
      </c>
      <c r="AI3197">
        <f>IF(Employee1[[#This Row],[ManagerRating]]="Needs Improvement",1,0)</f>
        <v>0</v>
      </c>
      <c r="AJ3197">
        <f>IF(AND(Employee1[[#This Row],[ManagerRating]]="Above and Beyond", Employee1[[#This Row],[YearsInMostRecentRole]]&gt;=3),1,0)</f>
        <v>0</v>
      </c>
    </row>
    <row r="3198" spans="1:36" x14ac:dyDescent="0.35">
      <c r="A3198" s="44" t="s">
        <v>1030</v>
      </c>
      <c r="B3198" s="44" t="s">
        <v>33</v>
      </c>
      <c r="C3198">
        <v>25</v>
      </c>
      <c r="D3198" s="44" t="s">
        <v>7987</v>
      </c>
      <c r="E3198" s="44" t="s">
        <v>23</v>
      </c>
      <c r="F3198" s="44" t="s">
        <v>46</v>
      </c>
      <c r="G3198">
        <v>5</v>
      </c>
      <c r="H3198" s="44" t="s">
        <v>7915</v>
      </c>
      <c r="I3198" s="44" t="s">
        <v>34</v>
      </c>
      <c r="J3198" s="44" t="s">
        <v>26</v>
      </c>
      <c r="K3198">
        <v>3</v>
      </c>
      <c r="L3198" s="44" t="s">
        <v>47</v>
      </c>
      <c r="M3198" s="44" t="s">
        <v>82</v>
      </c>
      <c r="N3198" s="44" t="s">
        <v>42</v>
      </c>
      <c r="O3198" s="44" t="s">
        <v>7933</v>
      </c>
      <c r="P3198">
        <v>28646</v>
      </c>
      <c r="Q3198" s="44" t="s">
        <v>30</v>
      </c>
      <c r="R3198" s="1">
        <v>42187</v>
      </c>
      <c r="S3198" s="44" t="s">
        <v>30</v>
      </c>
      <c r="T3198" s="1">
        <v>44744</v>
      </c>
      <c r="U3198">
        <v>7</v>
      </c>
      <c r="V3198">
        <v>6</v>
      </c>
      <c r="W3198">
        <v>6</v>
      </c>
      <c r="X3198">
        <v>3</v>
      </c>
      <c r="Y3198" s="44" t="s">
        <v>6215</v>
      </c>
      <c r="Z3198" s="1">
        <v>44348</v>
      </c>
      <c r="AA3198" t="s">
        <v>7991</v>
      </c>
      <c r="AB3198" t="s">
        <v>7955</v>
      </c>
      <c r="AC3198" t="s">
        <v>7959</v>
      </c>
      <c r="AD3198">
        <v>2</v>
      </c>
      <c r="AE3198">
        <v>2</v>
      </c>
      <c r="AF3198" t="s">
        <v>7991</v>
      </c>
      <c r="AG3198" t="s">
        <v>7974</v>
      </c>
      <c r="AH3198" t="s">
        <v>7977</v>
      </c>
      <c r="AI3198">
        <f>IF(Employee1[[#This Row],[ManagerRating]]="Needs Improvement",1,0)</f>
        <v>1</v>
      </c>
      <c r="AJ3198">
        <f>IF(AND(Employee1[[#This Row],[ManagerRating]]="Above and Beyond", Employee1[[#This Row],[YearsInMostRecentRole]]&gt;=3),1,0)</f>
        <v>0</v>
      </c>
    </row>
    <row r="3199" spans="1:36" x14ac:dyDescent="0.35">
      <c r="A3199" s="44" t="s">
        <v>547</v>
      </c>
      <c r="B3199" s="44" t="s">
        <v>33</v>
      </c>
      <c r="C3199">
        <v>34</v>
      </c>
      <c r="D3199" s="44" t="s">
        <v>7988</v>
      </c>
      <c r="E3199" s="44" t="s">
        <v>70</v>
      </c>
      <c r="F3199" s="44" t="s">
        <v>46</v>
      </c>
      <c r="G3199">
        <v>25</v>
      </c>
      <c r="H3199" s="44" t="s">
        <v>7916</v>
      </c>
      <c r="I3199" s="44" t="s">
        <v>55</v>
      </c>
      <c r="J3199" s="44" t="s">
        <v>40</v>
      </c>
      <c r="K3199">
        <v>2</v>
      </c>
      <c r="L3199" s="44" t="s">
        <v>65</v>
      </c>
      <c r="M3199" s="44" t="s">
        <v>71</v>
      </c>
      <c r="N3199" s="44" t="s">
        <v>42</v>
      </c>
      <c r="O3199" s="44" t="s">
        <v>7933</v>
      </c>
      <c r="P3199">
        <v>39015</v>
      </c>
      <c r="Q3199" s="44" t="s">
        <v>30</v>
      </c>
      <c r="R3199" s="1">
        <v>41532</v>
      </c>
      <c r="S3199" s="44" t="s">
        <v>30</v>
      </c>
      <c r="T3199" s="1">
        <v>44819</v>
      </c>
      <c r="U3199">
        <v>9</v>
      </c>
      <c r="V3199">
        <v>5</v>
      </c>
      <c r="W3199">
        <v>6</v>
      </c>
      <c r="X3199">
        <v>4</v>
      </c>
      <c r="Y3199" s="44" t="s">
        <v>6216</v>
      </c>
      <c r="Z3199" s="1">
        <v>44349</v>
      </c>
      <c r="AA3199" t="s">
        <v>7955</v>
      </c>
      <c r="AB3199" t="s">
        <v>7958</v>
      </c>
      <c r="AC3199" t="s">
        <v>7991</v>
      </c>
      <c r="AD3199">
        <v>1</v>
      </c>
      <c r="AE3199">
        <v>0</v>
      </c>
      <c r="AF3199" t="s">
        <v>7955</v>
      </c>
      <c r="AG3199" t="s">
        <v>7976</v>
      </c>
      <c r="AH3199" t="s">
        <v>7976</v>
      </c>
      <c r="AI3199">
        <f>IF(Employee1[[#This Row],[ManagerRating]]="Needs Improvement",1,0)</f>
        <v>0</v>
      </c>
      <c r="AJ3199">
        <f>IF(AND(Employee1[[#This Row],[ManagerRating]]="Above and Beyond", Employee1[[#This Row],[YearsInMostRecentRole]]&gt;=3),1,0)</f>
        <v>0</v>
      </c>
    </row>
    <row r="3200" spans="1:36" x14ac:dyDescent="0.35">
      <c r="A3200" s="44" t="s">
        <v>309</v>
      </c>
      <c r="B3200" s="44" t="s">
        <v>22</v>
      </c>
      <c r="C3200">
        <v>28</v>
      </c>
      <c r="D3200" s="44" t="s">
        <v>7987</v>
      </c>
      <c r="E3200" s="44" t="s">
        <v>23</v>
      </c>
      <c r="F3200" s="44" t="s">
        <v>24</v>
      </c>
      <c r="G3200">
        <v>8</v>
      </c>
      <c r="H3200" s="44" t="s">
        <v>7915</v>
      </c>
      <c r="I3200" s="44" t="s">
        <v>34</v>
      </c>
      <c r="J3200" s="44" t="s">
        <v>56</v>
      </c>
      <c r="K3200">
        <v>3</v>
      </c>
      <c r="L3200" s="44" t="s">
        <v>27</v>
      </c>
      <c r="M3200" s="44" t="s">
        <v>28</v>
      </c>
      <c r="N3200" s="44" t="s">
        <v>42</v>
      </c>
      <c r="O3200" s="44" t="s">
        <v>7931</v>
      </c>
      <c r="P3200">
        <v>194964</v>
      </c>
      <c r="Q3200" s="44" t="s">
        <v>36</v>
      </c>
      <c r="R3200" s="1">
        <v>41033</v>
      </c>
      <c r="S3200" s="44" t="s">
        <v>30</v>
      </c>
      <c r="T3200" s="1">
        <v>44685</v>
      </c>
      <c r="U3200">
        <v>10</v>
      </c>
      <c r="V3200">
        <v>2</v>
      </c>
      <c r="W3200">
        <v>2</v>
      </c>
      <c r="X3200">
        <v>8</v>
      </c>
      <c r="Y3200" s="44" t="s">
        <v>6217</v>
      </c>
      <c r="Z3200" s="1">
        <v>44351</v>
      </c>
      <c r="AA3200" t="s">
        <v>7958</v>
      </c>
      <c r="AB3200" t="s">
        <v>7991</v>
      </c>
      <c r="AC3200" t="s">
        <v>7955</v>
      </c>
      <c r="AD3200">
        <v>1</v>
      </c>
      <c r="AE3200">
        <v>1</v>
      </c>
      <c r="AF3200" t="s">
        <v>7958</v>
      </c>
      <c r="AG3200" t="s">
        <v>7974</v>
      </c>
      <c r="AH3200" t="s">
        <v>7977</v>
      </c>
      <c r="AI3200">
        <f>IF(Employee1[[#This Row],[ManagerRating]]="Needs Improvement",1,0)</f>
        <v>1</v>
      </c>
      <c r="AJ3200">
        <f>IF(AND(Employee1[[#This Row],[ManagerRating]]="Above and Beyond", Employee1[[#This Row],[YearsInMostRecentRole]]&gt;=3),1,0)</f>
        <v>0</v>
      </c>
    </row>
    <row r="3201" spans="1:36" x14ac:dyDescent="0.35">
      <c r="A3201" s="44" t="s">
        <v>1602</v>
      </c>
      <c r="B3201" s="44" t="s">
        <v>33</v>
      </c>
      <c r="C3201">
        <v>24</v>
      </c>
      <c r="D3201" s="44" t="s">
        <v>7987</v>
      </c>
      <c r="E3201" s="44" t="s">
        <v>23</v>
      </c>
      <c r="F3201" s="44" t="s">
        <v>46</v>
      </c>
      <c r="G3201">
        <v>12</v>
      </c>
      <c r="H3201" s="44" t="s">
        <v>7915</v>
      </c>
      <c r="I3201" s="44" t="s">
        <v>55</v>
      </c>
      <c r="J3201" s="44" t="s">
        <v>26</v>
      </c>
      <c r="K3201">
        <v>3</v>
      </c>
      <c r="L3201" s="44" t="s">
        <v>47</v>
      </c>
      <c r="M3201" s="44" t="s">
        <v>82</v>
      </c>
      <c r="N3201" s="44" t="s">
        <v>35</v>
      </c>
      <c r="O3201" s="44" t="s">
        <v>7933</v>
      </c>
      <c r="P3201">
        <v>33202</v>
      </c>
      <c r="Q3201" s="44" t="s">
        <v>30</v>
      </c>
      <c r="R3201" s="1">
        <v>43099</v>
      </c>
      <c r="S3201" s="44" t="s">
        <v>30</v>
      </c>
      <c r="T3201" s="1">
        <v>44925</v>
      </c>
      <c r="U3201">
        <v>5</v>
      </c>
      <c r="V3201">
        <v>5</v>
      </c>
      <c r="W3201">
        <v>5</v>
      </c>
      <c r="X3201">
        <v>4</v>
      </c>
      <c r="Y3201" s="44" t="s">
        <v>6218</v>
      </c>
      <c r="Z3201" s="1">
        <v>44351</v>
      </c>
      <c r="AA3201" t="s">
        <v>7955</v>
      </c>
      <c r="AB3201" t="s">
        <v>7958</v>
      </c>
      <c r="AC3201" t="s">
        <v>7991</v>
      </c>
      <c r="AD3201">
        <v>2</v>
      </c>
      <c r="AE3201">
        <v>3</v>
      </c>
      <c r="AF3201" t="s">
        <v>7958</v>
      </c>
      <c r="AG3201" t="s">
        <v>7975</v>
      </c>
      <c r="AH3201" t="s">
        <v>7976</v>
      </c>
      <c r="AI3201">
        <f>IF(Employee1[[#This Row],[ManagerRating]]="Needs Improvement",1,0)</f>
        <v>0</v>
      </c>
      <c r="AJ3201">
        <f>IF(AND(Employee1[[#This Row],[ManagerRating]]="Above and Beyond", Employee1[[#This Row],[YearsInMostRecentRole]]&gt;=3),1,0)</f>
        <v>0</v>
      </c>
    </row>
    <row r="3202" spans="1:36" x14ac:dyDescent="0.35">
      <c r="A3202" s="44" t="s">
        <v>583</v>
      </c>
      <c r="B3202" s="44" t="s">
        <v>33</v>
      </c>
      <c r="C3202">
        <v>39</v>
      </c>
      <c r="D3202" s="44" t="s">
        <v>7988</v>
      </c>
      <c r="E3202" s="44" t="s">
        <v>23</v>
      </c>
      <c r="F3202" s="44" t="s">
        <v>46</v>
      </c>
      <c r="G3202">
        <v>33</v>
      </c>
      <c r="H3202" s="44" t="s">
        <v>7917</v>
      </c>
      <c r="I3202" s="44" t="s">
        <v>55</v>
      </c>
      <c r="J3202" s="44" t="s">
        <v>56</v>
      </c>
      <c r="K3202">
        <v>2</v>
      </c>
      <c r="L3202" s="44" t="s">
        <v>61</v>
      </c>
      <c r="M3202" s="44" t="s">
        <v>76</v>
      </c>
      <c r="N3202" s="44" t="s">
        <v>42</v>
      </c>
      <c r="O3202" s="44" t="s">
        <v>7932</v>
      </c>
      <c r="P3202">
        <v>99602</v>
      </c>
      <c r="Q3202" s="44" t="s">
        <v>30</v>
      </c>
      <c r="R3202" s="1">
        <v>41576</v>
      </c>
      <c r="S3202" s="44" t="s">
        <v>30</v>
      </c>
      <c r="T3202" s="1">
        <v>44863</v>
      </c>
      <c r="U3202">
        <v>9</v>
      </c>
      <c r="V3202">
        <v>5</v>
      </c>
      <c r="W3202">
        <v>8</v>
      </c>
      <c r="X3202">
        <v>4</v>
      </c>
      <c r="Y3202" s="44" t="s">
        <v>6219</v>
      </c>
      <c r="Z3202" s="1">
        <v>44352</v>
      </c>
      <c r="AA3202" t="s">
        <v>7955</v>
      </c>
      <c r="AB3202" t="s">
        <v>7991</v>
      </c>
      <c r="AC3202" t="s">
        <v>7958</v>
      </c>
      <c r="AD3202">
        <v>2</v>
      </c>
      <c r="AE3202">
        <v>3</v>
      </c>
      <c r="AF3202" t="s">
        <v>7955</v>
      </c>
      <c r="AG3202" t="s">
        <v>7976</v>
      </c>
      <c r="AH3202" t="s">
        <v>7974</v>
      </c>
      <c r="AI3202">
        <f>IF(Employee1[[#This Row],[ManagerRating]]="Needs Improvement",1,0)</f>
        <v>0</v>
      </c>
      <c r="AJ3202">
        <f>IF(AND(Employee1[[#This Row],[ManagerRating]]="Above and Beyond", Employee1[[#This Row],[YearsInMostRecentRole]]&gt;=3),1,0)</f>
        <v>0</v>
      </c>
    </row>
    <row r="3203" spans="1:36" x14ac:dyDescent="0.35">
      <c r="A3203" s="44" t="s">
        <v>513</v>
      </c>
      <c r="B3203" s="44" t="s">
        <v>33</v>
      </c>
      <c r="C3203">
        <v>43</v>
      </c>
      <c r="D3203" s="44" t="s">
        <v>7989</v>
      </c>
      <c r="E3203" s="44" t="s">
        <v>23</v>
      </c>
      <c r="F3203" s="44" t="s">
        <v>46</v>
      </c>
      <c r="G3203">
        <v>38</v>
      </c>
      <c r="H3203" s="44" t="s">
        <v>7917</v>
      </c>
      <c r="I3203" s="44" t="s">
        <v>34</v>
      </c>
      <c r="J3203" s="44" t="s">
        <v>26</v>
      </c>
      <c r="K3203">
        <v>4</v>
      </c>
      <c r="L3203" s="44" t="s">
        <v>47</v>
      </c>
      <c r="M3203" s="44" t="s">
        <v>82</v>
      </c>
      <c r="N3203" s="44" t="s">
        <v>42</v>
      </c>
      <c r="O3203" s="44" t="s">
        <v>7931</v>
      </c>
      <c r="P3203">
        <v>155786</v>
      </c>
      <c r="Q3203" s="44" t="s">
        <v>36</v>
      </c>
      <c r="R3203" s="1">
        <v>41484</v>
      </c>
      <c r="S3203" s="44" t="s">
        <v>30</v>
      </c>
      <c r="T3203" s="1">
        <v>44771</v>
      </c>
      <c r="U3203">
        <v>9</v>
      </c>
      <c r="V3203">
        <v>0</v>
      </c>
      <c r="W3203">
        <v>7</v>
      </c>
      <c r="X3203">
        <v>5</v>
      </c>
      <c r="Y3203" s="44" t="s">
        <v>6220</v>
      </c>
      <c r="Z3203" s="1">
        <v>44352</v>
      </c>
      <c r="AA3203" t="s">
        <v>7958</v>
      </c>
      <c r="AB3203" t="s">
        <v>7958</v>
      </c>
      <c r="AC3203" t="s">
        <v>7955</v>
      </c>
      <c r="AD3203">
        <v>1</v>
      </c>
      <c r="AE3203">
        <v>2</v>
      </c>
      <c r="AF3203" t="s">
        <v>7991</v>
      </c>
      <c r="AG3203" t="s">
        <v>7974</v>
      </c>
      <c r="AH3203" t="s">
        <v>7974</v>
      </c>
      <c r="AI3203">
        <f>IF(Employee1[[#This Row],[ManagerRating]]="Needs Improvement",1,0)</f>
        <v>0</v>
      </c>
      <c r="AJ3203">
        <f>IF(AND(Employee1[[#This Row],[ManagerRating]]="Above and Beyond", Employee1[[#This Row],[YearsInMostRecentRole]]&gt;=3),1,0)</f>
        <v>0</v>
      </c>
    </row>
    <row r="3204" spans="1:36" x14ac:dyDescent="0.35">
      <c r="A3204" s="44" t="s">
        <v>188</v>
      </c>
      <c r="B3204" s="44" t="s">
        <v>33</v>
      </c>
      <c r="C3204">
        <v>42</v>
      </c>
      <c r="D3204" s="44" t="s">
        <v>7989</v>
      </c>
      <c r="E3204" s="44" t="s">
        <v>23</v>
      </c>
      <c r="F3204" s="44" t="s">
        <v>39</v>
      </c>
      <c r="G3204">
        <v>4</v>
      </c>
      <c r="H3204" s="44" t="s">
        <v>7915</v>
      </c>
      <c r="I3204" s="44" t="s">
        <v>25</v>
      </c>
      <c r="J3204" s="44" t="s">
        <v>60</v>
      </c>
      <c r="K3204">
        <v>3</v>
      </c>
      <c r="L3204" s="44" t="s">
        <v>39</v>
      </c>
      <c r="M3204" s="44" t="s">
        <v>190</v>
      </c>
      <c r="N3204" s="44" t="s">
        <v>42</v>
      </c>
      <c r="O3204" s="44" t="s">
        <v>7929</v>
      </c>
      <c r="P3204">
        <v>463051</v>
      </c>
      <c r="Q3204" s="44" t="s">
        <v>30</v>
      </c>
      <c r="R3204" s="1">
        <v>40969</v>
      </c>
      <c r="S3204" s="44" t="s">
        <v>30</v>
      </c>
      <c r="T3204" s="1">
        <v>44621</v>
      </c>
      <c r="U3204">
        <v>10</v>
      </c>
      <c r="V3204">
        <v>0</v>
      </c>
      <c r="W3204">
        <v>10</v>
      </c>
      <c r="X3204">
        <v>7</v>
      </c>
      <c r="Y3204" s="44" t="s">
        <v>6221</v>
      </c>
      <c r="Z3204" s="1">
        <v>42045</v>
      </c>
      <c r="AA3204" t="s">
        <v>7955</v>
      </c>
      <c r="AB3204" t="s">
        <v>7991</v>
      </c>
      <c r="AC3204" t="s">
        <v>7991</v>
      </c>
      <c r="AD3204">
        <v>1</v>
      </c>
      <c r="AE3204">
        <v>0</v>
      </c>
      <c r="AF3204" t="s">
        <v>7955</v>
      </c>
      <c r="AG3204" t="s">
        <v>7975</v>
      </c>
      <c r="AH3204" t="s">
        <v>7976</v>
      </c>
      <c r="AI3204">
        <f>IF(Employee1[[#This Row],[ManagerRating]]="Needs Improvement",1,0)</f>
        <v>0</v>
      </c>
      <c r="AJ3204">
        <f>IF(AND(Employee1[[#This Row],[ManagerRating]]="Above and Beyond", Employee1[[#This Row],[YearsInMostRecentRole]]&gt;=3),1,0)</f>
        <v>0</v>
      </c>
    </row>
    <row r="3205" spans="1:36" x14ac:dyDescent="0.35">
      <c r="A3205" s="44" t="s">
        <v>2084</v>
      </c>
      <c r="B3205" s="44" t="s">
        <v>33</v>
      </c>
      <c r="C3205">
        <v>21</v>
      </c>
      <c r="D3205" s="44" t="s">
        <v>7987</v>
      </c>
      <c r="E3205" s="44" t="s">
        <v>23</v>
      </c>
      <c r="F3205" s="44" t="s">
        <v>46</v>
      </c>
      <c r="G3205">
        <v>30</v>
      </c>
      <c r="H3205" s="44" t="s">
        <v>7917</v>
      </c>
      <c r="I3205" s="44" t="s">
        <v>34</v>
      </c>
      <c r="J3205" s="44" t="s">
        <v>26</v>
      </c>
      <c r="K3205">
        <v>1</v>
      </c>
      <c r="L3205" s="44" t="s">
        <v>47</v>
      </c>
      <c r="M3205" s="44" t="s">
        <v>82</v>
      </c>
      <c r="N3205" s="44" t="s">
        <v>42</v>
      </c>
      <c r="O3205" s="44" t="s">
        <v>7933</v>
      </c>
      <c r="P3205">
        <v>31624</v>
      </c>
      <c r="Q3205" s="44" t="s">
        <v>30</v>
      </c>
      <c r="R3205" s="1">
        <v>43716</v>
      </c>
      <c r="S3205" s="44" t="s">
        <v>30</v>
      </c>
      <c r="T3205" s="1">
        <v>44812</v>
      </c>
      <c r="U3205">
        <v>3</v>
      </c>
      <c r="V3205">
        <v>3</v>
      </c>
      <c r="W3205">
        <v>3</v>
      </c>
      <c r="X3205">
        <v>2</v>
      </c>
      <c r="Y3205" s="44" t="s">
        <v>6222</v>
      </c>
      <c r="Z3205" s="1">
        <v>44352</v>
      </c>
      <c r="AA3205" t="s">
        <v>7958</v>
      </c>
      <c r="AB3205" t="s">
        <v>7991</v>
      </c>
      <c r="AC3205" t="s">
        <v>7991</v>
      </c>
      <c r="AD3205">
        <v>2</v>
      </c>
      <c r="AE3205">
        <v>1</v>
      </c>
      <c r="AF3205" t="s">
        <v>7955</v>
      </c>
      <c r="AG3205" t="s">
        <v>7974</v>
      </c>
      <c r="AH3205" t="s">
        <v>7977</v>
      </c>
      <c r="AI3205">
        <f>IF(Employee1[[#This Row],[ManagerRating]]="Needs Improvement",1,0)</f>
        <v>1</v>
      </c>
      <c r="AJ3205">
        <f>IF(AND(Employee1[[#This Row],[ManagerRating]]="Above and Beyond", Employee1[[#This Row],[YearsInMostRecentRole]]&gt;=3),1,0)</f>
        <v>0</v>
      </c>
    </row>
    <row r="3206" spans="1:36" x14ac:dyDescent="0.35">
      <c r="A3206" s="44" t="s">
        <v>1934</v>
      </c>
      <c r="B3206" s="44" t="s">
        <v>45</v>
      </c>
      <c r="C3206">
        <v>23</v>
      </c>
      <c r="D3206" s="44" t="s">
        <v>7987</v>
      </c>
      <c r="E3206" s="44" t="s">
        <v>23</v>
      </c>
      <c r="F3206" s="44" t="s">
        <v>46</v>
      </c>
      <c r="G3206">
        <v>7</v>
      </c>
      <c r="H3206" s="44" t="s">
        <v>7915</v>
      </c>
      <c r="I3206" s="44" t="s">
        <v>34</v>
      </c>
      <c r="J3206" s="44" t="s">
        <v>26</v>
      </c>
      <c r="K3206">
        <v>1</v>
      </c>
      <c r="L3206" s="44" t="s">
        <v>61</v>
      </c>
      <c r="M3206" s="44" t="s">
        <v>71</v>
      </c>
      <c r="N3206" s="44" t="s">
        <v>35</v>
      </c>
      <c r="O3206" s="44" t="s">
        <v>7933</v>
      </c>
      <c r="P3206">
        <v>27360</v>
      </c>
      <c r="Q3206" s="44" t="s">
        <v>30</v>
      </c>
      <c r="R3206" s="1">
        <v>43535</v>
      </c>
      <c r="S3206" s="44" t="s">
        <v>30</v>
      </c>
      <c r="T3206" s="1">
        <v>44631</v>
      </c>
      <c r="U3206">
        <v>3</v>
      </c>
      <c r="V3206">
        <v>2</v>
      </c>
      <c r="W3206">
        <v>3</v>
      </c>
      <c r="X3206">
        <v>3</v>
      </c>
      <c r="Y3206" s="44" t="s">
        <v>6223</v>
      </c>
      <c r="Z3206" s="1">
        <v>44352</v>
      </c>
      <c r="AA3206" t="s">
        <v>7991</v>
      </c>
      <c r="AB3206" t="s">
        <v>7959</v>
      </c>
      <c r="AC3206" t="s">
        <v>7955</v>
      </c>
      <c r="AD3206">
        <v>1</v>
      </c>
      <c r="AE3206">
        <v>1</v>
      </c>
      <c r="AF3206" t="s">
        <v>7991</v>
      </c>
      <c r="AG3206" t="s">
        <v>7974</v>
      </c>
      <c r="AH3206" t="s">
        <v>7977</v>
      </c>
      <c r="AI3206">
        <f>IF(Employee1[[#This Row],[ManagerRating]]="Needs Improvement",1,0)</f>
        <v>1</v>
      </c>
      <c r="AJ3206">
        <f>IF(AND(Employee1[[#This Row],[ManagerRating]]="Above and Beyond", Employee1[[#This Row],[YearsInMostRecentRole]]&gt;=3),1,0)</f>
        <v>0</v>
      </c>
    </row>
    <row r="3207" spans="1:36" x14ac:dyDescent="0.35">
      <c r="A3207" s="44" t="s">
        <v>1060</v>
      </c>
      <c r="B3207" s="44" t="s">
        <v>33</v>
      </c>
      <c r="C3207">
        <v>27</v>
      </c>
      <c r="D3207" s="44" t="s">
        <v>7987</v>
      </c>
      <c r="E3207" s="44" t="s">
        <v>23</v>
      </c>
      <c r="F3207" s="44" t="s">
        <v>46</v>
      </c>
      <c r="G3207">
        <v>34</v>
      </c>
      <c r="H3207" s="44" t="s">
        <v>7917</v>
      </c>
      <c r="I3207" s="44" t="s">
        <v>34</v>
      </c>
      <c r="J3207" s="44" t="s">
        <v>26</v>
      </c>
      <c r="K3207">
        <v>4</v>
      </c>
      <c r="L3207" s="44" t="s">
        <v>47</v>
      </c>
      <c r="M3207" s="44" t="s">
        <v>82</v>
      </c>
      <c r="N3207" s="44" t="s">
        <v>42</v>
      </c>
      <c r="O3207" s="44" t="s">
        <v>7932</v>
      </c>
      <c r="P3207">
        <v>50949</v>
      </c>
      <c r="Q3207" s="44" t="s">
        <v>30</v>
      </c>
      <c r="R3207" s="1">
        <v>42229</v>
      </c>
      <c r="S3207" s="44" t="s">
        <v>30</v>
      </c>
      <c r="T3207" s="1">
        <v>44786</v>
      </c>
      <c r="U3207">
        <v>7</v>
      </c>
      <c r="V3207">
        <v>6</v>
      </c>
      <c r="W3207">
        <v>7</v>
      </c>
      <c r="X3207">
        <v>3</v>
      </c>
      <c r="Y3207" s="44" t="s">
        <v>6224</v>
      </c>
      <c r="Z3207" s="1">
        <v>44353</v>
      </c>
      <c r="AA3207" t="s">
        <v>7955</v>
      </c>
      <c r="AB3207" t="s">
        <v>7959</v>
      </c>
      <c r="AC3207" t="s">
        <v>7991</v>
      </c>
      <c r="AD3207">
        <v>1</v>
      </c>
      <c r="AE3207">
        <v>0</v>
      </c>
      <c r="AF3207" t="s">
        <v>7955</v>
      </c>
      <c r="AG3207" t="s">
        <v>7974</v>
      </c>
      <c r="AH3207" t="s">
        <v>7974</v>
      </c>
      <c r="AI3207">
        <f>IF(Employee1[[#This Row],[ManagerRating]]="Needs Improvement",1,0)</f>
        <v>0</v>
      </c>
      <c r="AJ3207">
        <f>IF(AND(Employee1[[#This Row],[ManagerRating]]="Above and Beyond", Employee1[[#This Row],[YearsInMostRecentRole]]&gt;=3),1,0)</f>
        <v>0</v>
      </c>
    </row>
    <row r="3208" spans="1:36" x14ac:dyDescent="0.35">
      <c r="A3208" s="44" t="s">
        <v>1502</v>
      </c>
      <c r="B3208" s="44" t="s">
        <v>33</v>
      </c>
      <c r="C3208">
        <v>25</v>
      </c>
      <c r="D3208" s="44" t="s">
        <v>7987</v>
      </c>
      <c r="E3208" s="44" t="s">
        <v>23</v>
      </c>
      <c r="F3208" s="44" t="s">
        <v>46</v>
      </c>
      <c r="G3208">
        <v>17</v>
      </c>
      <c r="H3208" s="44" t="s">
        <v>7916</v>
      </c>
      <c r="I3208" s="44" t="s">
        <v>55</v>
      </c>
      <c r="J3208" s="44" t="s">
        <v>56</v>
      </c>
      <c r="K3208">
        <v>3</v>
      </c>
      <c r="L3208" s="44" t="s">
        <v>47</v>
      </c>
      <c r="M3208" s="44" t="s">
        <v>82</v>
      </c>
      <c r="N3208" s="44" t="s">
        <v>42</v>
      </c>
      <c r="O3208" s="44" t="s">
        <v>7933</v>
      </c>
      <c r="P3208">
        <v>44082</v>
      </c>
      <c r="Q3208" s="44" t="s">
        <v>30</v>
      </c>
      <c r="R3208" s="1">
        <v>42941</v>
      </c>
      <c r="S3208" s="44" t="s">
        <v>30</v>
      </c>
      <c r="T3208" s="1">
        <v>44767</v>
      </c>
      <c r="U3208">
        <v>5</v>
      </c>
      <c r="V3208">
        <v>1</v>
      </c>
      <c r="W3208">
        <v>3</v>
      </c>
      <c r="X3208">
        <v>0</v>
      </c>
      <c r="Y3208" s="44" t="s">
        <v>6225</v>
      </c>
      <c r="Z3208" s="1">
        <v>44353</v>
      </c>
      <c r="AA3208" t="s">
        <v>7991</v>
      </c>
      <c r="AB3208" t="s">
        <v>7958</v>
      </c>
      <c r="AC3208" t="s">
        <v>7959</v>
      </c>
      <c r="AD3208">
        <v>3</v>
      </c>
      <c r="AE3208">
        <v>1</v>
      </c>
      <c r="AF3208" t="s">
        <v>7991</v>
      </c>
      <c r="AG3208" t="s">
        <v>7976</v>
      </c>
      <c r="AH3208" t="s">
        <v>7974</v>
      </c>
      <c r="AI3208">
        <f>IF(Employee1[[#This Row],[ManagerRating]]="Needs Improvement",1,0)</f>
        <v>0</v>
      </c>
      <c r="AJ3208">
        <f>IF(AND(Employee1[[#This Row],[ManagerRating]]="Above and Beyond", Employee1[[#This Row],[YearsInMostRecentRole]]&gt;=3),1,0)</f>
        <v>0</v>
      </c>
    </row>
    <row r="3209" spans="1:36" x14ac:dyDescent="0.35">
      <c r="A3209" s="44" t="s">
        <v>814</v>
      </c>
      <c r="B3209" s="44" t="s">
        <v>22</v>
      </c>
      <c r="C3209">
        <v>36</v>
      </c>
      <c r="D3209" s="44" t="s">
        <v>7988</v>
      </c>
      <c r="E3209" s="44" t="s">
        <v>70</v>
      </c>
      <c r="F3209" s="44" t="s">
        <v>46</v>
      </c>
      <c r="G3209">
        <v>6</v>
      </c>
      <c r="H3209" s="44" t="s">
        <v>7915</v>
      </c>
      <c r="I3209" s="44" t="s">
        <v>34</v>
      </c>
      <c r="J3209" s="44" t="s">
        <v>40</v>
      </c>
      <c r="K3209">
        <v>4</v>
      </c>
      <c r="L3209" s="44" t="s">
        <v>61</v>
      </c>
      <c r="M3209" s="44" t="s">
        <v>71</v>
      </c>
      <c r="N3209" s="44" t="s">
        <v>35</v>
      </c>
      <c r="O3209" s="44" t="s">
        <v>7932</v>
      </c>
      <c r="P3209">
        <v>51050</v>
      </c>
      <c r="Q3209" s="44" t="s">
        <v>36</v>
      </c>
      <c r="R3209" s="1">
        <v>41856</v>
      </c>
      <c r="S3209" s="44" t="s">
        <v>30</v>
      </c>
      <c r="T3209" s="1">
        <v>44778</v>
      </c>
      <c r="U3209">
        <v>8</v>
      </c>
      <c r="V3209">
        <v>6</v>
      </c>
      <c r="W3209">
        <v>7</v>
      </c>
      <c r="X3209">
        <v>2</v>
      </c>
      <c r="Y3209" s="44" t="s">
        <v>6226</v>
      </c>
      <c r="Z3209" s="1">
        <v>44354</v>
      </c>
      <c r="AA3209" t="s">
        <v>7955</v>
      </c>
      <c r="AB3209" t="s">
        <v>7959</v>
      </c>
      <c r="AC3209" t="s">
        <v>7991</v>
      </c>
      <c r="AD3209">
        <v>3</v>
      </c>
      <c r="AE3209">
        <v>1</v>
      </c>
      <c r="AF3209" t="s">
        <v>7991</v>
      </c>
      <c r="AG3209" t="s">
        <v>7976</v>
      </c>
      <c r="AH3209" t="s">
        <v>7976</v>
      </c>
      <c r="AI3209">
        <f>IF(Employee1[[#This Row],[ManagerRating]]="Needs Improvement",1,0)</f>
        <v>0</v>
      </c>
      <c r="AJ3209">
        <f>IF(AND(Employee1[[#This Row],[ManagerRating]]="Above and Beyond", Employee1[[#This Row],[YearsInMostRecentRole]]&gt;=3),1,0)</f>
        <v>0</v>
      </c>
    </row>
    <row r="3210" spans="1:36" x14ac:dyDescent="0.35">
      <c r="A3210" s="44" t="s">
        <v>1578</v>
      </c>
      <c r="B3210" s="44" t="s">
        <v>22</v>
      </c>
      <c r="C3210">
        <v>25</v>
      </c>
      <c r="D3210" s="44" t="s">
        <v>7987</v>
      </c>
      <c r="E3210" s="44" t="s">
        <v>23</v>
      </c>
      <c r="F3210" s="44" t="s">
        <v>46</v>
      </c>
      <c r="G3210">
        <v>22</v>
      </c>
      <c r="H3210" s="44" t="s">
        <v>7916</v>
      </c>
      <c r="I3210" s="44" t="s">
        <v>55</v>
      </c>
      <c r="J3210" s="44" t="s">
        <v>56</v>
      </c>
      <c r="K3210">
        <v>3</v>
      </c>
      <c r="L3210" s="44" t="s">
        <v>135</v>
      </c>
      <c r="M3210" s="44" t="s">
        <v>82</v>
      </c>
      <c r="N3210" s="44" t="s">
        <v>42</v>
      </c>
      <c r="O3210" s="44" t="s">
        <v>7932</v>
      </c>
      <c r="P3210">
        <v>53271</v>
      </c>
      <c r="Q3210" s="44" t="s">
        <v>30</v>
      </c>
      <c r="R3210" s="1">
        <v>43058</v>
      </c>
      <c r="S3210" s="44" t="s">
        <v>30</v>
      </c>
      <c r="T3210" s="1">
        <v>44884</v>
      </c>
      <c r="U3210">
        <v>5</v>
      </c>
      <c r="V3210">
        <v>5</v>
      </c>
      <c r="W3210">
        <v>5</v>
      </c>
      <c r="X3210">
        <v>1</v>
      </c>
      <c r="Y3210" s="44" t="s">
        <v>6227</v>
      </c>
      <c r="Z3210" s="1">
        <v>44354</v>
      </c>
      <c r="AA3210" t="s">
        <v>7958</v>
      </c>
      <c r="AB3210" t="s">
        <v>7959</v>
      </c>
      <c r="AC3210" t="s">
        <v>7991</v>
      </c>
      <c r="AD3210">
        <v>3</v>
      </c>
      <c r="AE3210">
        <v>1</v>
      </c>
      <c r="AF3210" t="s">
        <v>7955</v>
      </c>
      <c r="AG3210" t="s">
        <v>7975</v>
      </c>
      <c r="AH3210" t="s">
        <v>7976</v>
      </c>
      <c r="AI3210">
        <f>IF(Employee1[[#This Row],[ManagerRating]]="Needs Improvement",1,0)</f>
        <v>0</v>
      </c>
      <c r="AJ3210">
        <f>IF(AND(Employee1[[#This Row],[ManagerRating]]="Above and Beyond", Employee1[[#This Row],[YearsInMostRecentRole]]&gt;=3),1,0)</f>
        <v>0</v>
      </c>
    </row>
    <row r="3211" spans="1:36" x14ac:dyDescent="0.35">
      <c r="A3211" s="44" t="s">
        <v>295</v>
      </c>
      <c r="B3211" s="44" t="s">
        <v>33</v>
      </c>
      <c r="C3211">
        <v>32</v>
      </c>
      <c r="D3211" s="44" t="s">
        <v>7988</v>
      </c>
      <c r="E3211" s="44" t="s">
        <v>23</v>
      </c>
      <c r="F3211" s="44" t="s">
        <v>46</v>
      </c>
      <c r="G3211">
        <v>36</v>
      </c>
      <c r="H3211" s="44" t="s">
        <v>7917</v>
      </c>
      <c r="I3211" s="44" t="s">
        <v>34</v>
      </c>
      <c r="J3211" s="44" t="s">
        <v>60</v>
      </c>
      <c r="K3211">
        <v>2</v>
      </c>
      <c r="L3211" s="44" t="s">
        <v>47</v>
      </c>
      <c r="M3211" s="44" t="s">
        <v>82</v>
      </c>
      <c r="N3211" s="44" t="s">
        <v>35</v>
      </c>
      <c r="O3211" s="44" t="s">
        <v>7932</v>
      </c>
      <c r="P3211">
        <v>78672</v>
      </c>
      <c r="Q3211" s="44" t="s">
        <v>30</v>
      </c>
      <c r="R3211" s="1">
        <v>41028</v>
      </c>
      <c r="S3211" s="44" t="s">
        <v>30</v>
      </c>
      <c r="T3211" s="1">
        <v>44680</v>
      </c>
      <c r="U3211">
        <v>10</v>
      </c>
      <c r="V3211">
        <v>6</v>
      </c>
      <c r="W3211">
        <v>9</v>
      </c>
      <c r="X3211">
        <v>5</v>
      </c>
      <c r="Y3211" s="44" t="s">
        <v>6228</v>
      </c>
      <c r="Z3211" s="1">
        <v>44355</v>
      </c>
      <c r="AA3211" t="s">
        <v>7991</v>
      </c>
      <c r="AB3211" t="s">
        <v>7958</v>
      </c>
      <c r="AC3211" t="s">
        <v>7955</v>
      </c>
      <c r="AD3211">
        <v>2</v>
      </c>
      <c r="AE3211">
        <v>2</v>
      </c>
      <c r="AF3211" t="s">
        <v>7958</v>
      </c>
      <c r="AG3211" t="s">
        <v>7976</v>
      </c>
      <c r="AH3211" t="s">
        <v>7974</v>
      </c>
      <c r="AI3211">
        <f>IF(Employee1[[#This Row],[ManagerRating]]="Needs Improvement",1,0)</f>
        <v>0</v>
      </c>
      <c r="AJ3211">
        <f>IF(AND(Employee1[[#This Row],[ManagerRating]]="Above and Beyond", Employee1[[#This Row],[YearsInMostRecentRole]]&gt;=3),1,0)</f>
        <v>0</v>
      </c>
    </row>
    <row r="3212" spans="1:36" x14ac:dyDescent="0.35">
      <c r="A3212" s="44" t="s">
        <v>170</v>
      </c>
      <c r="B3212" s="44" t="s">
        <v>22</v>
      </c>
      <c r="C3212">
        <v>35</v>
      </c>
      <c r="D3212" s="44" t="s">
        <v>7988</v>
      </c>
      <c r="E3212" s="44" t="s">
        <v>23</v>
      </c>
      <c r="F3212" s="44" t="s">
        <v>39</v>
      </c>
      <c r="G3212">
        <v>22</v>
      </c>
      <c r="H3212" s="44" t="s">
        <v>7916</v>
      </c>
      <c r="I3212" s="44" t="s">
        <v>34</v>
      </c>
      <c r="J3212" s="44" t="s">
        <v>56</v>
      </c>
      <c r="K3212">
        <v>1</v>
      </c>
      <c r="L3212" s="44" t="s">
        <v>96</v>
      </c>
      <c r="M3212" s="44" t="s">
        <v>52</v>
      </c>
      <c r="N3212" s="44" t="s">
        <v>42</v>
      </c>
      <c r="O3212" s="44" t="s">
        <v>7932</v>
      </c>
      <c r="P3212">
        <v>67264</v>
      </c>
      <c r="Q3212" s="44" t="s">
        <v>30</v>
      </c>
      <c r="R3212" s="1">
        <v>40961</v>
      </c>
      <c r="S3212" s="44" t="s">
        <v>30</v>
      </c>
      <c r="T3212" s="1">
        <v>44614</v>
      </c>
      <c r="U3212">
        <v>10</v>
      </c>
      <c r="V3212">
        <v>8</v>
      </c>
      <c r="W3212">
        <v>8</v>
      </c>
      <c r="X3212">
        <v>2</v>
      </c>
      <c r="Y3212" s="44" t="s">
        <v>6229</v>
      </c>
      <c r="Z3212" s="1">
        <v>44355</v>
      </c>
      <c r="AA3212" t="s">
        <v>7955</v>
      </c>
      <c r="AB3212" t="s">
        <v>7959</v>
      </c>
      <c r="AC3212" t="s">
        <v>7991</v>
      </c>
      <c r="AD3212">
        <v>1</v>
      </c>
      <c r="AE3212">
        <v>3</v>
      </c>
      <c r="AF3212" t="s">
        <v>7959</v>
      </c>
      <c r="AG3212" t="s">
        <v>7976</v>
      </c>
      <c r="AH3212" t="s">
        <v>7976</v>
      </c>
      <c r="AI3212">
        <f>IF(Employee1[[#This Row],[ManagerRating]]="Needs Improvement",1,0)</f>
        <v>0</v>
      </c>
      <c r="AJ3212">
        <f>IF(AND(Employee1[[#This Row],[ManagerRating]]="Above and Beyond", Employee1[[#This Row],[YearsInMostRecentRole]]&gt;=3),1,0)</f>
        <v>0</v>
      </c>
    </row>
    <row r="3213" spans="1:36" x14ac:dyDescent="0.35">
      <c r="A3213" s="44" t="s">
        <v>182</v>
      </c>
      <c r="B3213" s="44" t="s">
        <v>22</v>
      </c>
      <c r="C3213">
        <v>44</v>
      </c>
      <c r="D3213" s="44" t="s">
        <v>7989</v>
      </c>
      <c r="E3213" s="44" t="s">
        <v>23</v>
      </c>
      <c r="F3213" s="44" t="s">
        <v>46</v>
      </c>
      <c r="G3213">
        <v>28</v>
      </c>
      <c r="H3213" s="44" t="s">
        <v>7917</v>
      </c>
      <c r="I3213" s="44" t="s">
        <v>34</v>
      </c>
      <c r="J3213" s="44" t="s">
        <v>60</v>
      </c>
      <c r="K3213">
        <v>3</v>
      </c>
      <c r="L3213" s="44" t="s">
        <v>61</v>
      </c>
      <c r="M3213" s="44" t="s">
        <v>82</v>
      </c>
      <c r="N3213" s="44" t="s">
        <v>42</v>
      </c>
      <c r="O3213" s="44" t="s">
        <v>7932</v>
      </c>
      <c r="P3213">
        <v>53325</v>
      </c>
      <c r="Q3213" s="44" t="s">
        <v>36</v>
      </c>
      <c r="R3213" s="1">
        <v>40967</v>
      </c>
      <c r="S3213" s="44" t="s">
        <v>30</v>
      </c>
      <c r="T3213" s="1">
        <v>44620</v>
      </c>
      <c r="U3213">
        <v>10</v>
      </c>
      <c r="V3213">
        <v>4</v>
      </c>
      <c r="W3213">
        <v>8</v>
      </c>
      <c r="X3213">
        <v>4</v>
      </c>
      <c r="Y3213" s="44" t="s">
        <v>6230</v>
      </c>
      <c r="Z3213" s="1">
        <v>44356</v>
      </c>
      <c r="AA3213" t="s">
        <v>7958</v>
      </c>
      <c r="AB3213" t="s">
        <v>7955</v>
      </c>
      <c r="AC3213" t="s">
        <v>7958</v>
      </c>
      <c r="AD3213">
        <v>2</v>
      </c>
      <c r="AE3213">
        <v>1</v>
      </c>
      <c r="AF3213" t="s">
        <v>7955</v>
      </c>
      <c r="AG3213" t="s">
        <v>7976</v>
      </c>
      <c r="AH3213" t="s">
        <v>7976</v>
      </c>
      <c r="AI3213">
        <f>IF(Employee1[[#This Row],[ManagerRating]]="Needs Improvement",1,0)</f>
        <v>0</v>
      </c>
      <c r="AJ3213">
        <f>IF(AND(Employee1[[#This Row],[ManagerRating]]="Above and Beyond", Employee1[[#This Row],[YearsInMostRecentRole]]&gt;=3),1,0)</f>
        <v>0</v>
      </c>
    </row>
    <row r="3214" spans="1:36" x14ac:dyDescent="0.35">
      <c r="A3214" s="44" t="s">
        <v>754</v>
      </c>
      <c r="B3214" s="44" t="s">
        <v>33</v>
      </c>
      <c r="C3214">
        <v>30</v>
      </c>
      <c r="D3214" s="44" t="s">
        <v>7987</v>
      </c>
      <c r="E3214" s="44" t="s">
        <v>23</v>
      </c>
      <c r="F3214" s="44" t="s">
        <v>46</v>
      </c>
      <c r="G3214">
        <v>19</v>
      </c>
      <c r="H3214" s="44" t="s">
        <v>7916</v>
      </c>
      <c r="I3214" s="44" t="s">
        <v>34</v>
      </c>
      <c r="J3214" s="44" t="s">
        <v>60</v>
      </c>
      <c r="K3214">
        <v>3</v>
      </c>
      <c r="L3214" s="44" t="s">
        <v>61</v>
      </c>
      <c r="M3214" s="44" t="s">
        <v>71</v>
      </c>
      <c r="N3214" s="44" t="s">
        <v>42</v>
      </c>
      <c r="O3214" s="44" t="s">
        <v>7932</v>
      </c>
      <c r="P3214">
        <v>53336</v>
      </c>
      <c r="Q3214" s="44" t="s">
        <v>30</v>
      </c>
      <c r="R3214" s="1">
        <v>41801</v>
      </c>
      <c r="S3214" s="44" t="s">
        <v>30</v>
      </c>
      <c r="T3214" s="1">
        <v>44723</v>
      </c>
      <c r="U3214">
        <v>8</v>
      </c>
      <c r="V3214">
        <v>3</v>
      </c>
      <c r="W3214">
        <v>3</v>
      </c>
      <c r="X3214">
        <v>7</v>
      </c>
      <c r="Y3214" s="44" t="s">
        <v>6231</v>
      </c>
      <c r="Z3214" s="1">
        <v>44356</v>
      </c>
      <c r="AA3214" t="s">
        <v>7958</v>
      </c>
      <c r="AB3214" t="s">
        <v>7958</v>
      </c>
      <c r="AC3214" t="s">
        <v>7959</v>
      </c>
      <c r="AD3214">
        <v>1</v>
      </c>
      <c r="AE3214">
        <v>0</v>
      </c>
      <c r="AF3214" t="s">
        <v>7959</v>
      </c>
      <c r="AG3214" t="s">
        <v>7974</v>
      </c>
      <c r="AH3214" t="s">
        <v>7977</v>
      </c>
      <c r="AI3214">
        <f>IF(Employee1[[#This Row],[ManagerRating]]="Needs Improvement",1,0)</f>
        <v>1</v>
      </c>
      <c r="AJ3214">
        <f>IF(AND(Employee1[[#This Row],[ManagerRating]]="Above and Beyond", Employee1[[#This Row],[YearsInMostRecentRole]]&gt;=3),1,0)</f>
        <v>0</v>
      </c>
    </row>
    <row r="3215" spans="1:36" x14ac:dyDescent="0.35">
      <c r="A3215" s="44" t="s">
        <v>1202</v>
      </c>
      <c r="B3215" s="44" t="s">
        <v>33</v>
      </c>
      <c r="C3215">
        <v>25</v>
      </c>
      <c r="D3215" s="44" t="s">
        <v>7987</v>
      </c>
      <c r="E3215" s="44" t="s">
        <v>23</v>
      </c>
      <c r="F3215" s="44" t="s">
        <v>46</v>
      </c>
      <c r="G3215">
        <v>33</v>
      </c>
      <c r="H3215" s="44" t="s">
        <v>7917</v>
      </c>
      <c r="I3215" s="44" t="s">
        <v>55</v>
      </c>
      <c r="J3215" s="44" t="s">
        <v>56</v>
      </c>
      <c r="K3215">
        <v>3</v>
      </c>
      <c r="L3215" s="44" t="s">
        <v>61</v>
      </c>
      <c r="M3215" s="44" t="s">
        <v>82</v>
      </c>
      <c r="N3215" s="44" t="s">
        <v>42</v>
      </c>
      <c r="O3215" s="44" t="s">
        <v>7933</v>
      </c>
      <c r="P3215">
        <v>24417</v>
      </c>
      <c r="Q3215" s="44" t="s">
        <v>30</v>
      </c>
      <c r="R3215" s="1">
        <v>42426</v>
      </c>
      <c r="S3215" s="44" t="s">
        <v>30</v>
      </c>
      <c r="T3215" s="1">
        <v>44618</v>
      </c>
      <c r="U3215">
        <v>6</v>
      </c>
      <c r="V3215">
        <v>2</v>
      </c>
      <c r="W3215">
        <v>6</v>
      </c>
      <c r="X3215">
        <v>6</v>
      </c>
      <c r="Y3215" s="44" t="s">
        <v>6232</v>
      </c>
      <c r="Z3215" s="1">
        <v>44357</v>
      </c>
      <c r="AA3215" t="s">
        <v>7991</v>
      </c>
      <c r="AB3215" t="s">
        <v>7955</v>
      </c>
      <c r="AC3215" t="s">
        <v>7959</v>
      </c>
      <c r="AD3215">
        <v>2</v>
      </c>
      <c r="AE3215">
        <v>0</v>
      </c>
      <c r="AF3215" t="s">
        <v>7991</v>
      </c>
      <c r="AG3215" t="s">
        <v>7976</v>
      </c>
      <c r="AH3215" t="s">
        <v>7976</v>
      </c>
      <c r="AI3215">
        <f>IF(Employee1[[#This Row],[ManagerRating]]="Needs Improvement",1,0)</f>
        <v>0</v>
      </c>
      <c r="AJ3215">
        <f>IF(AND(Employee1[[#This Row],[ManagerRating]]="Above and Beyond", Employee1[[#This Row],[YearsInMostRecentRole]]&gt;=3),1,0)</f>
        <v>0</v>
      </c>
    </row>
    <row r="3216" spans="1:36" x14ac:dyDescent="0.35">
      <c r="A3216" s="44" t="s">
        <v>1376</v>
      </c>
      <c r="B3216" s="44" t="s">
        <v>22</v>
      </c>
      <c r="C3216">
        <v>27</v>
      </c>
      <c r="D3216" s="44" t="s">
        <v>7987</v>
      </c>
      <c r="E3216" s="44" t="s">
        <v>23</v>
      </c>
      <c r="F3216" s="44" t="s">
        <v>24</v>
      </c>
      <c r="G3216">
        <v>34</v>
      </c>
      <c r="H3216" s="44" t="s">
        <v>7917</v>
      </c>
      <c r="I3216" s="44" t="s">
        <v>34</v>
      </c>
      <c r="J3216" s="44" t="s">
        <v>26</v>
      </c>
      <c r="K3216">
        <v>2</v>
      </c>
      <c r="L3216" s="44" t="s">
        <v>27</v>
      </c>
      <c r="M3216" s="44" t="s">
        <v>28</v>
      </c>
      <c r="N3216" s="44" t="s">
        <v>42</v>
      </c>
      <c r="O3216" s="44" t="s">
        <v>7931</v>
      </c>
      <c r="P3216">
        <v>129366</v>
      </c>
      <c r="Q3216" s="44" t="s">
        <v>30</v>
      </c>
      <c r="R3216" s="1">
        <v>42691</v>
      </c>
      <c r="S3216" s="44" t="s">
        <v>30</v>
      </c>
      <c r="T3216" s="1">
        <v>44882</v>
      </c>
      <c r="U3216">
        <v>6</v>
      </c>
      <c r="V3216">
        <v>0</v>
      </c>
      <c r="W3216">
        <v>5</v>
      </c>
      <c r="X3216">
        <v>0</v>
      </c>
      <c r="Y3216" s="44" t="s">
        <v>6233</v>
      </c>
      <c r="Z3216" s="1">
        <v>44358</v>
      </c>
      <c r="AA3216" t="s">
        <v>7955</v>
      </c>
      <c r="AB3216" t="s">
        <v>7958</v>
      </c>
      <c r="AC3216" t="s">
        <v>7958</v>
      </c>
      <c r="AD3216">
        <v>3</v>
      </c>
      <c r="AE3216">
        <v>1</v>
      </c>
      <c r="AF3216" t="s">
        <v>7991</v>
      </c>
      <c r="AG3216" t="s">
        <v>7975</v>
      </c>
      <c r="AH3216" t="s">
        <v>7976</v>
      </c>
      <c r="AI3216">
        <f>IF(Employee1[[#This Row],[ManagerRating]]="Needs Improvement",1,0)</f>
        <v>0</v>
      </c>
      <c r="AJ3216">
        <f>IF(AND(Employee1[[#This Row],[ManagerRating]]="Above and Beyond", Employee1[[#This Row],[YearsInMostRecentRole]]&gt;=3),1,0)</f>
        <v>0</v>
      </c>
    </row>
    <row r="3217" spans="1:36" x14ac:dyDescent="0.35">
      <c r="A3217" s="44" t="s">
        <v>311</v>
      </c>
      <c r="B3217" s="44" t="s">
        <v>33</v>
      </c>
      <c r="C3217">
        <v>42</v>
      </c>
      <c r="D3217" s="44" t="s">
        <v>7989</v>
      </c>
      <c r="E3217" s="44" t="s">
        <v>23</v>
      </c>
      <c r="F3217" s="44" t="s">
        <v>46</v>
      </c>
      <c r="G3217">
        <v>5</v>
      </c>
      <c r="H3217" s="44" t="s">
        <v>7915</v>
      </c>
      <c r="I3217" s="44" t="s">
        <v>55</v>
      </c>
      <c r="J3217" s="44" t="s">
        <v>56</v>
      </c>
      <c r="K3217">
        <v>1</v>
      </c>
      <c r="L3217" s="44" t="s">
        <v>47</v>
      </c>
      <c r="M3217" s="44" t="s">
        <v>71</v>
      </c>
      <c r="N3217" s="44" t="s">
        <v>35</v>
      </c>
      <c r="O3217" s="44" t="s">
        <v>7933</v>
      </c>
      <c r="P3217">
        <v>47461</v>
      </c>
      <c r="Q3217" s="44" t="s">
        <v>30</v>
      </c>
      <c r="R3217" s="1">
        <v>41034</v>
      </c>
      <c r="S3217" s="44" t="s">
        <v>30</v>
      </c>
      <c r="T3217" s="1">
        <v>44686</v>
      </c>
      <c r="U3217">
        <v>10</v>
      </c>
      <c r="V3217">
        <v>4</v>
      </c>
      <c r="W3217">
        <v>7</v>
      </c>
      <c r="X3217">
        <v>5</v>
      </c>
      <c r="Y3217" s="44" t="s">
        <v>6234</v>
      </c>
      <c r="Z3217" s="1">
        <v>44360</v>
      </c>
      <c r="AA3217" t="s">
        <v>7991</v>
      </c>
      <c r="AB3217" t="s">
        <v>7991</v>
      </c>
      <c r="AC3217" t="s">
        <v>7959</v>
      </c>
      <c r="AD3217">
        <v>1</v>
      </c>
      <c r="AE3217">
        <v>0</v>
      </c>
      <c r="AF3217" t="s">
        <v>7991</v>
      </c>
      <c r="AG3217" t="s">
        <v>7975</v>
      </c>
      <c r="AH3217" t="s">
        <v>7975</v>
      </c>
      <c r="AI3217">
        <f>IF(Employee1[[#This Row],[ManagerRating]]="Needs Improvement",1,0)</f>
        <v>0</v>
      </c>
      <c r="AJ3217">
        <f>IF(AND(Employee1[[#This Row],[ManagerRating]]="Above and Beyond", Employee1[[#This Row],[YearsInMostRecentRole]]&gt;=3),1,0)</f>
        <v>1</v>
      </c>
    </row>
    <row r="3218" spans="1:36" x14ac:dyDescent="0.35">
      <c r="A3218" s="44" t="s">
        <v>634</v>
      </c>
      <c r="B3218" s="44" t="s">
        <v>22</v>
      </c>
      <c r="C3218">
        <v>42</v>
      </c>
      <c r="D3218" s="44" t="s">
        <v>7989</v>
      </c>
      <c r="E3218" s="44" t="s">
        <v>23</v>
      </c>
      <c r="F3218" s="44" t="s">
        <v>46</v>
      </c>
      <c r="G3218">
        <v>43</v>
      </c>
      <c r="H3218" s="44" t="s">
        <v>7917</v>
      </c>
      <c r="I3218" s="44" t="s">
        <v>34</v>
      </c>
      <c r="J3218" s="44" t="s">
        <v>60</v>
      </c>
      <c r="K3218">
        <v>4</v>
      </c>
      <c r="L3218" s="44" t="s">
        <v>47</v>
      </c>
      <c r="M3218" s="44" t="s">
        <v>76</v>
      </c>
      <c r="N3218" s="44" t="s">
        <v>29</v>
      </c>
      <c r="O3218" s="44" t="s">
        <v>7932</v>
      </c>
      <c r="P3218">
        <v>110069</v>
      </c>
      <c r="Q3218" s="44" t="s">
        <v>30</v>
      </c>
      <c r="R3218" s="1">
        <v>41634</v>
      </c>
      <c r="S3218" s="44" t="s">
        <v>30</v>
      </c>
      <c r="T3218" s="1">
        <v>44921</v>
      </c>
      <c r="U3218">
        <v>9</v>
      </c>
      <c r="V3218">
        <v>3</v>
      </c>
      <c r="W3218">
        <v>8</v>
      </c>
      <c r="X3218">
        <v>4</v>
      </c>
      <c r="Y3218" s="44" t="s">
        <v>6235</v>
      </c>
      <c r="Z3218" s="1">
        <v>44360</v>
      </c>
      <c r="AA3218" t="s">
        <v>7955</v>
      </c>
      <c r="AB3218" t="s">
        <v>7991</v>
      </c>
      <c r="AC3218" t="s">
        <v>7991</v>
      </c>
      <c r="AD3218">
        <v>1</v>
      </c>
      <c r="AE3218">
        <v>0</v>
      </c>
      <c r="AF3218" t="s">
        <v>7958</v>
      </c>
      <c r="AG3218" t="s">
        <v>7975</v>
      </c>
      <c r="AH3218" t="s">
        <v>7976</v>
      </c>
      <c r="AI3218">
        <f>IF(Employee1[[#This Row],[ManagerRating]]="Needs Improvement",1,0)</f>
        <v>0</v>
      </c>
      <c r="AJ3218">
        <f>IF(AND(Employee1[[#This Row],[ManagerRating]]="Above and Beyond", Employee1[[#This Row],[YearsInMostRecentRole]]&gt;=3),1,0)</f>
        <v>0</v>
      </c>
    </row>
    <row r="3219" spans="1:36" x14ac:dyDescent="0.35">
      <c r="A3219" s="44" t="s">
        <v>1226</v>
      </c>
      <c r="B3219" s="44" t="s">
        <v>22</v>
      </c>
      <c r="C3219">
        <v>26</v>
      </c>
      <c r="D3219" s="44" t="s">
        <v>7987</v>
      </c>
      <c r="E3219" s="44" t="s">
        <v>59</v>
      </c>
      <c r="F3219" s="44" t="s">
        <v>46</v>
      </c>
      <c r="G3219">
        <v>21</v>
      </c>
      <c r="H3219" s="44" t="s">
        <v>7916</v>
      </c>
      <c r="I3219" s="44" t="s">
        <v>34</v>
      </c>
      <c r="J3219" s="44" t="s">
        <v>26</v>
      </c>
      <c r="K3219">
        <v>3</v>
      </c>
      <c r="L3219" s="44" t="s">
        <v>47</v>
      </c>
      <c r="M3219" s="44" t="s">
        <v>71</v>
      </c>
      <c r="N3219" s="44" t="s">
        <v>42</v>
      </c>
      <c r="O3219" s="44" t="s">
        <v>7933</v>
      </c>
      <c r="P3219">
        <v>26919</v>
      </c>
      <c r="Q3219" s="44" t="s">
        <v>30</v>
      </c>
      <c r="R3219" s="1">
        <v>42494</v>
      </c>
      <c r="S3219" s="44" t="s">
        <v>30</v>
      </c>
      <c r="T3219" s="1">
        <v>44685</v>
      </c>
      <c r="U3219">
        <v>6</v>
      </c>
      <c r="V3219">
        <v>0</v>
      </c>
      <c r="W3219">
        <v>5</v>
      </c>
      <c r="X3219">
        <v>3</v>
      </c>
      <c r="Y3219" s="44" t="s">
        <v>6236</v>
      </c>
      <c r="Z3219" s="1">
        <v>44360</v>
      </c>
      <c r="AA3219" t="s">
        <v>7991</v>
      </c>
      <c r="AB3219" t="s">
        <v>7958</v>
      </c>
      <c r="AC3219" t="s">
        <v>7955</v>
      </c>
      <c r="AD3219">
        <v>3</v>
      </c>
      <c r="AE3219">
        <v>0</v>
      </c>
      <c r="AF3219" t="s">
        <v>7958</v>
      </c>
      <c r="AG3219" t="s">
        <v>7975</v>
      </c>
      <c r="AH3219" t="s">
        <v>7976</v>
      </c>
      <c r="AI3219">
        <f>IF(Employee1[[#This Row],[ManagerRating]]="Needs Improvement",1,0)</f>
        <v>0</v>
      </c>
      <c r="AJ3219">
        <f>IF(AND(Employee1[[#This Row],[ManagerRating]]="Above and Beyond", Employee1[[#This Row],[YearsInMostRecentRole]]&gt;=3),1,0)</f>
        <v>0</v>
      </c>
    </row>
    <row r="3220" spans="1:36" x14ac:dyDescent="0.35">
      <c r="A3220" s="44" t="s">
        <v>1748</v>
      </c>
      <c r="B3220" s="44" t="s">
        <v>33</v>
      </c>
      <c r="C3220">
        <v>25</v>
      </c>
      <c r="D3220" s="44" t="s">
        <v>7987</v>
      </c>
      <c r="E3220" s="44" t="s">
        <v>23</v>
      </c>
      <c r="F3220" s="44" t="s">
        <v>24</v>
      </c>
      <c r="G3220">
        <v>11</v>
      </c>
      <c r="H3220" s="44" t="s">
        <v>7915</v>
      </c>
      <c r="I3220" s="44" t="s">
        <v>34</v>
      </c>
      <c r="J3220" s="44" t="s">
        <v>60</v>
      </c>
      <c r="K3220">
        <v>3</v>
      </c>
      <c r="L3220" s="44" t="s">
        <v>27</v>
      </c>
      <c r="M3220" s="44" t="s">
        <v>28</v>
      </c>
      <c r="N3220" s="44" t="s">
        <v>35</v>
      </c>
      <c r="O3220" s="44" t="s">
        <v>7932</v>
      </c>
      <c r="P3220">
        <v>58914</v>
      </c>
      <c r="Q3220" s="44" t="s">
        <v>30</v>
      </c>
      <c r="R3220" s="1">
        <v>43292</v>
      </c>
      <c r="S3220" s="44" t="s">
        <v>30</v>
      </c>
      <c r="T3220" s="1">
        <v>44753</v>
      </c>
      <c r="U3220">
        <v>4</v>
      </c>
      <c r="V3220">
        <v>0</v>
      </c>
      <c r="W3220">
        <v>1</v>
      </c>
      <c r="X3220">
        <v>0</v>
      </c>
      <c r="Y3220" s="44" t="s">
        <v>6237</v>
      </c>
      <c r="Z3220" s="1">
        <v>44360</v>
      </c>
      <c r="AA3220" t="s">
        <v>7958</v>
      </c>
      <c r="AB3220" t="s">
        <v>7991</v>
      </c>
      <c r="AC3220" t="s">
        <v>7959</v>
      </c>
      <c r="AD3220">
        <v>2</v>
      </c>
      <c r="AE3220">
        <v>2</v>
      </c>
      <c r="AF3220" t="s">
        <v>7958</v>
      </c>
      <c r="AG3220" t="s">
        <v>7974</v>
      </c>
      <c r="AH3220" t="s">
        <v>7977</v>
      </c>
      <c r="AI3220">
        <f>IF(Employee1[[#This Row],[ManagerRating]]="Needs Improvement",1,0)</f>
        <v>1</v>
      </c>
      <c r="AJ3220">
        <f>IF(AND(Employee1[[#This Row],[ManagerRating]]="Above and Beyond", Employee1[[#This Row],[YearsInMostRecentRole]]&gt;=3),1,0)</f>
        <v>0</v>
      </c>
    </row>
    <row r="3221" spans="1:36" x14ac:dyDescent="0.35">
      <c r="A3221" s="44" t="s">
        <v>760</v>
      </c>
      <c r="B3221" s="44" t="s">
        <v>33</v>
      </c>
      <c r="C3221">
        <v>43</v>
      </c>
      <c r="D3221" s="44" t="s">
        <v>7989</v>
      </c>
      <c r="E3221" s="44" t="s">
        <v>59</v>
      </c>
      <c r="F3221" s="44" t="s">
        <v>46</v>
      </c>
      <c r="G3221">
        <v>14</v>
      </c>
      <c r="H3221" s="44" t="s">
        <v>7915</v>
      </c>
      <c r="I3221" s="44" t="s">
        <v>55</v>
      </c>
      <c r="J3221" s="44" t="s">
        <v>26</v>
      </c>
      <c r="K3221">
        <v>1</v>
      </c>
      <c r="L3221" s="44" t="s">
        <v>47</v>
      </c>
      <c r="M3221" s="44" t="s">
        <v>71</v>
      </c>
      <c r="N3221" s="44" t="s">
        <v>42</v>
      </c>
      <c r="O3221" s="44" t="s">
        <v>7932</v>
      </c>
      <c r="P3221">
        <v>76331</v>
      </c>
      <c r="Q3221" s="44" t="s">
        <v>30</v>
      </c>
      <c r="R3221" s="1">
        <v>41808</v>
      </c>
      <c r="S3221" s="44" t="s">
        <v>30</v>
      </c>
      <c r="T3221" s="1">
        <v>44730</v>
      </c>
      <c r="U3221">
        <v>8</v>
      </c>
      <c r="V3221">
        <v>2</v>
      </c>
      <c r="W3221">
        <v>4</v>
      </c>
      <c r="X3221">
        <v>3</v>
      </c>
      <c r="Y3221" s="44" t="s">
        <v>6238</v>
      </c>
      <c r="Z3221" s="1">
        <v>44361</v>
      </c>
      <c r="AA3221" t="s">
        <v>7955</v>
      </c>
      <c r="AB3221" t="s">
        <v>7991</v>
      </c>
      <c r="AC3221" t="s">
        <v>7955</v>
      </c>
      <c r="AD3221">
        <v>1</v>
      </c>
      <c r="AE3221">
        <v>1</v>
      </c>
      <c r="AF3221" t="s">
        <v>7958</v>
      </c>
      <c r="AG3221" t="s">
        <v>7974</v>
      </c>
      <c r="AH3221" t="s">
        <v>7977</v>
      </c>
      <c r="AI3221">
        <f>IF(Employee1[[#This Row],[ManagerRating]]="Needs Improvement",1,0)</f>
        <v>1</v>
      </c>
      <c r="AJ3221">
        <f>IF(AND(Employee1[[#This Row],[ManagerRating]]="Above and Beyond", Employee1[[#This Row],[YearsInMostRecentRole]]&gt;=3),1,0)</f>
        <v>0</v>
      </c>
    </row>
    <row r="3222" spans="1:36" x14ac:dyDescent="0.35">
      <c r="A3222" s="44" t="s">
        <v>1284</v>
      </c>
      <c r="B3222" s="44" t="s">
        <v>33</v>
      </c>
      <c r="C3222">
        <v>26</v>
      </c>
      <c r="D3222" s="44" t="s">
        <v>7987</v>
      </c>
      <c r="E3222" s="44" t="s">
        <v>23</v>
      </c>
      <c r="F3222" s="44" t="s">
        <v>46</v>
      </c>
      <c r="G3222">
        <v>18</v>
      </c>
      <c r="H3222" s="44" t="s">
        <v>7916</v>
      </c>
      <c r="I3222" s="44" t="s">
        <v>34</v>
      </c>
      <c r="J3222" s="44" t="s">
        <v>40</v>
      </c>
      <c r="K3222">
        <v>3</v>
      </c>
      <c r="L3222" s="44" t="s">
        <v>61</v>
      </c>
      <c r="M3222" s="44" t="s">
        <v>76</v>
      </c>
      <c r="N3222" s="44" t="s">
        <v>29</v>
      </c>
      <c r="O3222" s="44" t="s">
        <v>7932</v>
      </c>
      <c r="P3222">
        <v>54470</v>
      </c>
      <c r="Q3222" s="44" t="s">
        <v>30</v>
      </c>
      <c r="R3222" s="1">
        <v>42572</v>
      </c>
      <c r="S3222" s="44" t="s">
        <v>30</v>
      </c>
      <c r="T3222" s="1">
        <v>44763</v>
      </c>
      <c r="U3222">
        <v>6</v>
      </c>
      <c r="V3222">
        <v>0</v>
      </c>
      <c r="W3222">
        <v>6</v>
      </c>
      <c r="X3222">
        <v>3</v>
      </c>
      <c r="Y3222" s="44" t="s">
        <v>6239</v>
      </c>
      <c r="Z3222" s="1">
        <v>44361</v>
      </c>
      <c r="AA3222" t="s">
        <v>7955</v>
      </c>
      <c r="AB3222" t="s">
        <v>7955</v>
      </c>
      <c r="AC3222" t="s">
        <v>7959</v>
      </c>
      <c r="AD3222">
        <v>3</v>
      </c>
      <c r="AE3222">
        <v>0</v>
      </c>
      <c r="AF3222" t="s">
        <v>7958</v>
      </c>
      <c r="AG3222" t="s">
        <v>7974</v>
      </c>
      <c r="AH3222" t="s">
        <v>7977</v>
      </c>
      <c r="AI3222">
        <f>IF(Employee1[[#This Row],[ManagerRating]]="Needs Improvement",1,0)</f>
        <v>1</v>
      </c>
      <c r="AJ3222">
        <f>IF(AND(Employee1[[#This Row],[ManagerRating]]="Above and Beyond", Employee1[[#This Row],[YearsInMostRecentRole]]&gt;=3),1,0)</f>
        <v>0</v>
      </c>
    </row>
    <row r="3223" spans="1:36" x14ac:dyDescent="0.35">
      <c r="A3223" s="44" t="s">
        <v>1558</v>
      </c>
      <c r="B3223" s="44" t="s">
        <v>22</v>
      </c>
      <c r="C3223">
        <v>26</v>
      </c>
      <c r="D3223" s="44" t="s">
        <v>7987</v>
      </c>
      <c r="E3223" s="44" t="s">
        <v>23</v>
      </c>
      <c r="F3223" s="44" t="s">
        <v>24</v>
      </c>
      <c r="G3223">
        <v>18</v>
      </c>
      <c r="H3223" s="44" t="s">
        <v>7916</v>
      </c>
      <c r="I3223" s="44" t="s">
        <v>34</v>
      </c>
      <c r="J3223" s="44" t="s">
        <v>26</v>
      </c>
      <c r="K3223">
        <v>2</v>
      </c>
      <c r="L3223" s="44" t="s">
        <v>27</v>
      </c>
      <c r="M3223" s="44" t="s">
        <v>28</v>
      </c>
      <c r="N3223" s="44" t="s">
        <v>35</v>
      </c>
      <c r="O3223" s="44" t="s">
        <v>7932</v>
      </c>
      <c r="P3223">
        <v>62868</v>
      </c>
      <c r="Q3223" s="44" t="s">
        <v>30</v>
      </c>
      <c r="R3223" s="1">
        <v>43017</v>
      </c>
      <c r="S3223" s="44" t="s">
        <v>30</v>
      </c>
      <c r="T3223" s="1">
        <v>44843</v>
      </c>
      <c r="U3223">
        <v>5</v>
      </c>
      <c r="V3223">
        <v>2</v>
      </c>
      <c r="W3223">
        <v>4</v>
      </c>
      <c r="X3223">
        <v>0</v>
      </c>
      <c r="Y3223" s="44" t="s">
        <v>6240</v>
      </c>
      <c r="Z3223" s="1">
        <v>44361</v>
      </c>
      <c r="AA3223" t="s">
        <v>7955</v>
      </c>
      <c r="AB3223" t="s">
        <v>7955</v>
      </c>
      <c r="AC3223" t="s">
        <v>7959</v>
      </c>
      <c r="AD3223">
        <v>1</v>
      </c>
      <c r="AE3223">
        <v>0</v>
      </c>
      <c r="AF3223" t="s">
        <v>7991</v>
      </c>
      <c r="AG3223" t="s">
        <v>7976</v>
      </c>
      <c r="AH3223" t="s">
        <v>7974</v>
      </c>
      <c r="AI3223">
        <f>IF(Employee1[[#This Row],[ManagerRating]]="Needs Improvement",1,0)</f>
        <v>0</v>
      </c>
      <c r="AJ3223">
        <f>IF(AND(Employee1[[#This Row],[ManagerRating]]="Above and Beyond", Employee1[[#This Row],[YearsInMostRecentRole]]&gt;=3),1,0)</f>
        <v>0</v>
      </c>
    </row>
    <row r="3224" spans="1:36" x14ac:dyDescent="0.35">
      <c r="A3224" s="44" t="s">
        <v>1718</v>
      </c>
      <c r="B3224" s="44" t="s">
        <v>33</v>
      </c>
      <c r="C3224">
        <v>24</v>
      </c>
      <c r="D3224" s="44" t="s">
        <v>7987</v>
      </c>
      <c r="E3224" s="44" t="s">
        <v>59</v>
      </c>
      <c r="F3224" s="44" t="s">
        <v>24</v>
      </c>
      <c r="G3224">
        <v>3</v>
      </c>
      <c r="H3224" s="44" t="s">
        <v>7915</v>
      </c>
      <c r="I3224" s="44" t="s">
        <v>55</v>
      </c>
      <c r="J3224" s="44" t="s">
        <v>26</v>
      </c>
      <c r="K3224">
        <v>3</v>
      </c>
      <c r="L3224" s="44" t="s">
        <v>96</v>
      </c>
      <c r="M3224" s="44" t="s">
        <v>28</v>
      </c>
      <c r="N3224" s="44" t="s">
        <v>35</v>
      </c>
      <c r="O3224" s="44" t="s">
        <v>7931</v>
      </c>
      <c r="P3224">
        <v>128634</v>
      </c>
      <c r="Q3224" s="44" t="s">
        <v>30</v>
      </c>
      <c r="R3224" s="1">
        <v>43262</v>
      </c>
      <c r="S3224" s="44" t="s">
        <v>30</v>
      </c>
      <c r="T3224" s="1">
        <v>44723</v>
      </c>
      <c r="U3224">
        <v>4</v>
      </c>
      <c r="V3224">
        <v>4</v>
      </c>
      <c r="W3224">
        <v>4</v>
      </c>
      <c r="X3224">
        <v>4</v>
      </c>
      <c r="Y3224" s="44" t="s">
        <v>6241</v>
      </c>
      <c r="Z3224" s="1">
        <v>44361</v>
      </c>
      <c r="AA3224" t="s">
        <v>7955</v>
      </c>
      <c r="AB3224" t="s">
        <v>7958</v>
      </c>
      <c r="AC3224" t="s">
        <v>7991</v>
      </c>
      <c r="AD3224">
        <v>1</v>
      </c>
      <c r="AE3224">
        <v>3</v>
      </c>
      <c r="AF3224" t="s">
        <v>7959</v>
      </c>
      <c r="AG3224" t="s">
        <v>7975</v>
      </c>
      <c r="AH3224" t="s">
        <v>7976</v>
      </c>
      <c r="AI3224">
        <f>IF(Employee1[[#This Row],[ManagerRating]]="Needs Improvement",1,0)</f>
        <v>0</v>
      </c>
      <c r="AJ3224">
        <f>IF(AND(Employee1[[#This Row],[ManagerRating]]="Above and Beyond", Employee1[[#This Row],[YearsInMostRecentRole]]&gt;=3),1,0)</f>
        <v>0</v>
      </c>
    </row>
    <row r="3225" spans="1:36" x14ac:dyDescent="0.35">
      <c r="A3225" s="44" t="s">
        <v>267</v>
      </c>
      <c r="B3225" s="44" t="s">
        <v>33</v>
      </c>
      <c r="C3225">
        <v>36</v>
      </c>
      <c r="D3225" s="44" t="s">
        <v>7988</v>
      </c>
      <c r="E3225" s="44" t="s">
        <v>23</v>
      </c>
      <c r="F3225" s="44" t="s">
        <v>46</v>
      </c>
      <c r="G3225">
        <v>7</v>
      </c>
      <c r="H3225" s="44" t="s">
        <v>7915</v>
      </c>
      <c r="I3225" s="44" t="s">
        <v>34</v>
      </c>
      <c r="J3225" s="44" t="s">
        <v>60</v>
      </c>
      <c r="K3225">
        <v>4</v>
      </c>
      <c r="L3225" s="44" t="s">
        <v>47</v>
      </c>
      <c r="M3225" s="44" t="s">
        <v>71</v>
      </c>
      <c r="N3225" s="44" t="s">
        <v>29</v>
      </c>
      <c r="O3225" s="44" t="s">
        <v>7932</v>
      </c>
      <c r="P3225">
        <v>73643</v>
      </c>
      <c r="Q3225" s="44" t="s">
        <v>30</v>
      </c>
      <c r="R3225" s="1">
        <v>41013</v>
      </c>
      <c r="S3225" s="44" t="s">
        <v>30</v>
      </c>
      <c r="T3225" s="1">
        <v>44665</v>
      </c>
      <c r="U3225">
        <v>10</v>
      </c>
      <c r="V3225">
        <v>0</v>
      </c>
      <c r="W3225">
        <v>7</v>
      </c>
      <c r="X3225">
        <v>9</v>
      </c>
      <c r="Y3225" s="44" t="s">
        <v>6242</v>
      </c>
      <c r="Z3225" s="1">
        <v>44362</v>
      </c>
      <c r="AA3225" t="s">
        <v>7958</v>
      </c>
      <c r="AB3225" t="s">
        <v>7958</v>
      </c>
      <c r="AC3225" t="s">
        <v>7958</v>
      </c>
      <c r="AD3225">
        <v>1</v>
      </c>
      <c r="AE3225">
        <v>3</v>
      </c>
      <c r="AF3225" t="s">
        <v>7955</v>
      </c>
      <c r="AG3225" t="s">
        <v>7974</v>
      </c>
      <c r="AH3225" t="s">
        <v>7974</v>
      </c>
      <c r="AI3225">
        <f>IF(Employee1[[#This Row],[ManagerRating]]="Needs Improvement",1,0)</f>
        <v>0</v>
      </c>
      <c r="AJ3225">
        <f>IF(AND(Employee1[[#This Row],[ManagerRating]]="Above and Beyond", Employee1[[#This Row],[YearsInMostRecentRole]]&gt;=3),1,0)</f>
        <v>0</v>
      </c>
    </row>
    <row r="3226" spans="1:36" x14ac:dyDescent="0.35">
      <c r="A3226" s="44" t="s">
        <v>740</v>
      </c>
      <c r="B3226" s="44" t="s">
        <v>45</v>
      </c>
      <c r="C3226">
        <v>48</v>
      </c>
      <c r="D3226" s="44" t="s">
        <v>7989</v>
      </c>
      <c r="E3226" s="44" t="s">
        <v>70</v>
      </c>
      <c r="F3226" s="44" t="s">
        <v>24</v>
      </c>
      <c r="G3226">
        <v>9</v>
      </c>
      <c r="H3226" s="44" t="s">
        <v>7915</v>
      </c>
      <c r="I3226" s="44" t="s">
        <v>55</v>
      </c>
      <c r="J3226" s="44" t="s">
        <v>64</v>
      </c>
      <c r="K3226">
        <v>3</v>
      </c>
      <c r="L3226" s="44" t="s">
        <v>96</v>
      </c>
      <c r="M3226" s="44" t="s">
        <v>28</v>
      </c>
      <c r="N3226" s="44" t="s">
        <v>29</v>
      </c>
      <c r="O3226" s="44" t="s">
        <v>7930</v>
      </c>
      <c r="P3226">
        <v>288450</v>
      </c>
      <c r="Q3226" s="44" t="s">
        <v>36</v>
      </c>
      <c r="R3226" s="1">
        <v>41783</v>
      </c>
      <c r="S3226" s="44" t="s">
        <v>30</v>
      </c>
      <c r="T3226" s="1">
        <v>44705</v>
      </c>
      <c r="U3226">
        <v>8</v>
      </c>
      <c r="V3226">
        <v>2</v>
      </c>
      <c r="W3226">
        <v>6</v>
      </c>
      <c r="X3226">
        <v>4</v>
      </c>
      <c r="Y3226" s="44" t="s">
        <v>6243</v>
      </c>
      <c r="Z3226" s="1">
        <v>44362</v>
      </c>
      <c r="AA3226" t="s">
        <v>7958</v>
      </c>
      <c r="AB3226" t="s">
        <v>7959</v>
      </c>
      <c r="AC3226" t="s">
        <v>7959</v>
      </c>
      <c r="AD3226">
        <v>2</v>
      </c>
      <c r="AE3226">
        <v>0</v>
      </c>
      <c r="AF3226" t="s">
        <v>7955</v>
      </c>
      <c r="AG3226" t="s">
        <v>7974</v>
      </c>
      <c r="AH3226" t="s">
        <v>7977</v>
      </c>
      <c r="AI3226">
        <f>IF(Employee1[[#This Row],[ManagerRating]]="Needs Improvement",1,0)</f>
        <v>1</v>
      </c>
      <c r="AJ3226">
        <f>IF(AND(Employee1[[#This Row],[ManagerRating]]="Above and Beyond", Employee1[[#This Row],[YearsInMostRecentRole]]&gt;=3),1,0)</f>
        <v>0</v>
      </c>
    </row>
    <row r="3227" spans="1:36" x14ac:dyDescent="0.35">
      <c r="A3227" s="44" t="s">
        <v>247</v>
      </c>
      <c r="B3227" s="44" t="s">
        <v>33</v>
      </c>
      <c r="C3227">
        <v>46</v>
      </c>
      <c r="D3227" s="44" t="s">
        <v>7989</v>
      </c>
      <c r="E3227" s="44" t="s">
        <v>23</v>
      </c>
      <c r="F3227" s="44" t="s">
        <v>46</v>
      </c>
      <c r="G3227">
        <v>11</v>
      </c>
      <c r="H3227" s="44" t="s">
        <v>7915</v>
      </c>
      <c r="I3227" s="44" t="s">
        <v>34</v>
      </c>
      <c r="J3227" s="44" t="s">
        <v>60</v>
      </c>
      <c r="K3227">
        <v>4</v>
      </c>
      <c r="L3227" s="44" t="s">
        <v>61</v>
      </c>
      <c r="M3227" s="44" t="s">
        <v>82</v>
      </c>
      <c r="N3227" s="44" t="s">
        <v>42</v>
      </c>
      <c r="O3227" s="44" t="s">
        <v>7932</v>
      </c>
      <c r="P3227">
        <v>56608</v>
      </c>
      <c r="Q3227" s="44" t="s">
        <v>36</v>
      </c>
      <c r="R3227" s="1">
        <v>40999</v>
      </c>
      <c r="S3227" s="44" t="s">
        <v>30</v>
      </c>
      <c r="T3227" s="1">
        <v>44651</v>
      </c>
      <c r="U3227">
        <v>10</v>
      </c>
      <c r="V3227">
        <v>3</v>
      </c>
      <c r="W3227">
        <v>5</v>
      </c>
      <c r="X3227">
        <v>9</v>
      </c>
      <c r="Y3227" s="44" t="s">
        <v>6244</v>
      </c>
      <c r="Z3227" s="1">
        <v>44363</v>
      </c>
      <c r="AA3227" t="s">
        <v>7958</v>
      </c>
      <c r="AB3227" t="s">
        <v>7959</v>
      </c>
      <c r="AC3227" t="s">
        <v>7955</v>
      </c>
      <c r="AD3227">
        <v>3</v>
      </c>
      <c r="AE3227">
        <v>0</v>
      </c>
      <c r="AF3227" t="s">
        <v>7955</v>
      </c>
      <c r="AG3227" t="s">
        <v>7974</v>
      </c>
      <c r="AH3227" t="s">
        <v>7974</v>
      </c>
      <c r="AI3227">
        <f>IF(Employee1[[#This Row],[ManagerRating]]="Needs Improvement",1,0)</f>
        <v>0</v>
      </c>
      <c r="AJ3227">
        <f>IF(AND(Employee1[[#This Row],[ManagerRating]]="Above and Beyond", Employee1[[#This Row],[YearsInMostRecentRole]]&gt;=3),1,0)</f>
        <v>0</v>
      </c>
    </row>
    <row r="3228" spans="1:36" x14ac:dyDescent="0.35">
      <c r="A3228" s="44" t="s">
        <v>507</v>
      </c>
      <c r="B3228" s="44" t="s">
        <v>22</v>
      </c>
      <c r="C3228">
        <v>41</v>
      </c>
      <c r="D3228" s="44" t="s">
        <v>7989</v>
      </c>
      <c r="E3228" s="44" t="s">
        <v>59</v>
      </c>
      <c r="F3228" s="44" t="s">
        <v>24</v>
      </c>
      <c r="G3228">
        <v>34</v>
      </c>
      <c r="H3228" s="44" t="s">
        <v>7917</v>
      </c>
      <c r="I3228" s="44" t="s">
        <v>55</v>
      </c>
      <c r="J3228" s="44" t="s">
        <v>26</v>
      </c>
      <c r="K3228">
        <v>2</v>
      </c>
      <c r="L3228" s="44" t="s">
        <v>27</v>
      </c>
      <c r="M3228" s="44" t="s">
        <v>28</v>
      </c>
      <c r="N3228" s="44" t="s">
        <v>42</v>
      </c>
      <c r="O3228" s="44" t="s">
        <v>7932</v>
      </c>
      <c r="P3228">
        <v>109747</v>
      </c>
      <c r="Q3228" s="44" t="s">
        <v>30</v>
      </c>
      <c r="R3228" s="1">
        <v>41475</v>
      </c>
      <c r="S3228" s="44" t="s">
        <v>30</v>
      </c>
      <c r="T3228" s="1">
        <v>44762</v>
      </c>
      <c r="U3228">
        <v>9</v>
      </c>
      <c r="V3228">
        <v>8</v>
      </c>
      <c r="W3228">
        <v>9</v>
      </c>
      <c r="X3228">
        <v>5</v>
      </c>
      <c r="Y3228" s="44" t="s">
        <v>6245</v>
      </c>
      <c r="Z3228" s="1">
        <v>44363</v>
      </c>
      <c r="AA3228" t="s">
        <v>7958</v>
      </c>
      <c r="AB3228" t="s">
        <v>7959</v>
      </c>
      <c r="AC3228" t="s">
        <v>7991</v>
      </c>
      <c r="AD3228">
        <v>3</v>
      </c>
      <c r="AE3228">
        <v>0</v>
      </c>
      <c r="AF3228" t="s">
        <v>7955</v>
      </c>
      <c r="AG3228" t="s">
        <v>7974</v>
      </c>
      <c r="AH3228" t="s">
        <v>7974</v>
      </c>
      <c r="AI3228">
        <f>IF(Employee1[[#This Row],[ManagerRating]]="Needs Improvement",1,0)</f>
        <v>0</v>
      </c>
      <c r="AJ3228">
        <f>IF(AND(Employee1[[#This Row],[ManagerRating]]="Above and Beyond", Employee1[[#This Row],[YearsInMostRecentRole]]&gt;=3),1,0)</f>
        <v>0</v>
      </c>
    </row>
    <row r="3229" spans="1:36" x14ac:dyDescent="0.35">
      <c r="A3229" s="44" t="s">
        <v>710</v>
      </c>
      <c r="B3229" s="44" t="s">
        <v>45</v>
      </c>
      <c r="C3229">
        <v>31</v>
      </c>
      <c r="D3229" s="44" t="s">
        <v>7988</v>
      </c>
      <c r="E3229" s="44" t="s">
        <v>70</v>
      </c>
      <c r="F3229" s="44" t="s">
        <v>24</v>
      </c>
      <c r="G3229">
        <v>35</v>
      </c>
      <c r="H3229" s="44" t="s">
        <v>7917</v>
      </c>
      <c r="I3229" s="44" t="s">
        <v>34</v>
      </c>
      <c r="J3229" s="44" t="s">
        <v>26</v>
      </c>
      <c r="K3229">
        <v>3</v>
      </c>
      <c r="L3229" s="44" t="s">
        <v>27</v>
      </c>
      <c r="M3229" s="44" t="s">
        <v>28</v>
      </c>
      <c r="N3229" s="44" t="s">
        <v>42</v>
      </c>
      <c r="O3229" s="44" t="s">
        <v>7932</v>
      </c>
      <c r="P3229">
        <v>115982</v>
      </c>
      <c r="Q3229" s="44" t="s">
        <v>30</v>
      </c>
      <c r="R3229" s="1">
        <v>41732</v>
      </c>
      <c r="S3229" s="44" t="s">
        <v>30</v>
      </c>
      <c r="T3229" s="1">
        <v>44654</v>
      </c>
      <c r="U3229">
        <v>8</v>
      </c>
      <c r="V3229">
        <v>7</v>
      </c>
      <c r="W3229">
        <v>7</v>
      </c>
      <c r="X3229">
        <v>4</v>
      </c>
      <c r="Y3229" s="44" t="s">
        <v>6246</v>
      </c>
      <c r="Z3229" s="1">
        <v>44363</v>
      </c>
      <c r="AA3229" t="s">
        <v>7958</v>
      </c>
      <c r="AB3229" t="s">
        <v>7958</v>
      </c>
      <c r="AC3229" t="s">
        <v>7958</v>
      </c>
      <c r="AD3229">
        <v>1</v>
      </c>
      <c r="AE3229">
        <v>3</v>
      </c>
      <c r="AF3229" t="s">
        <v>7991</v>
      </c>
      <c r="AG3229" t="s">
        <v>7974</v>
      </c>
      <c r="AH3229" t="s">
        <v>7977</v>
      </c>
      <c r="AI3229">
        <f>IF(Employee1[[#This Row],[ManagerRating]]="Needs Improvement",1,0)</f>
        <v>1</v>
      </c>
      <c r="AJ3229">
        <f>IF(AND(Employee1[[#This Row],[ManagerRating]]="Above and Beyond", Employee1[[#This Row],[YearsInMostRecentRole]]&gt;=3),1,0)</f>
        <v>0</v>
      </c>
    </row>
    <row r="3230" spans="1:36" x14ac:dyDescent="0.35">
      <c r="A3230" s="44" t="s">
        <v>1288</v>
      </c>
      <c r="B3230" s="44" t="s">
        <v>22</v>
      </c>
      <c r="C3230">
        <v>27</v>
      </c>
      <c r="D3230" s="44" t="s">
        <v>7987</v>
      </c>
      <c r="E3230" s="44" t="s">
        <v>23</v>
      </c>
      <c r="F3230" s="44" t="s">
        <v>24</v>
      </c>
      <c r="G3230">
        <v>36</v>
      </c>
      <c r="H3230" s="44" t="s">
        <v>7917</v>
      </c>
      <c r="I3230" s="44" t="s">
        <v>34</v>
      </c>
      <c r="J3230" s="44" t="s">
        <v>40</v>
      </c>
      <c r="K3230">
        <v>3</v>
      </c>
      <c r="L3230" s="44" t="s">
        <v>51</v>
      </c>
      <c r="M3230" s="44" t="s">
        <v>28</v>
      </c>
      <c r="N3230" s="44" t="s">
        <v>29</v>
      </c>
      <c r="O3230" s="44" t="s">
        <v>7931</v>
      </c>
      <c r="P3230">
        <v>173994</v>
      </c>
      <c r="Q3230" s="44" t="s">
        <v>30</v>
      </c>
      <c r="R3230" s="1">
        <v>42574</v>
      </c>
      <c r="S3230" s="44" t="s">
        <v>30</v>
      </c>
      <c r="T3230" s="1">
        <v>44765</v>
      </c>
      <c r="U3230">
        <v>6</v>
      </c>
      <c r="V3230">
        <v>1</v>
      </c>
      <c r="W3230">
        <v>5</v>
      </c>
      <c r="X3230">
        <v>6</v>
      </c>
      <c r="Y3230" s="44" t="s">
        <v>6247</v>
      </c>
      <c r="Z3230" s="1">
        <v>44363</v>
      </c>
      <c r="AA3230" t="s">
        <v>7955</v>
      </c>
      <c r="AB3230" t="s">
        <v>7959</v>
      </c>
      <c r="AC3230" t="s">
        <v>7955</v>
      </c>
      <c r="AD3230">
        <v>2</v>
      </c>
      <c r="AE3230">
        <v>0</v>
      </c>
      <c r="AF3230" t="s">
        <v>7959</v>
      </c>
      <c r="AG3230" t="s">
        <v>7976</v>
      </c>
      <c r="AH3230" t="s">
        <v>7976</v>
      </c>
      <c r="AI3230">
        <f>IF(Employee1[[#This Row],[ManagerRating]]="Needs Improvement",1,0)</f>
        <v>0</v>
      </c>
      <c r="AJ3230">
        <f>IF(AND(Employee1[[#This Row],[ManagerRating]]="Above and Beyond", Employee1[[#This Row],[YearsInMostRecentRole]]&gt;=3),1,0)</f>
        <v>0</v>
      </c>
    </row>
    <row r="3231" spans="1:36" x14ac:dyDescent="0.35">
      <c r="A3231" s="44" t="s">
        <v>1230</v>
      </c>
      <c r="B3231" s="44" t="s">
        <v>22</v>
      </c>
      <c r="C3231">
        <v>24</v>
      </c>
      <c r="D3231" s="44" t="s">
        <v>7987</v>
      </c>
      <c r="E3231" s="44" t="s">
        <v>23</v>
      </c>
      <c r="F3231" s="44" t="s">
        <v>46</v>
      </c>
      <c r="G3231">
        <v>27</v>
      </c>
      <c r="H3231" s="44" t="s">
        <v>7917</v>
      </c>
      <c r="I3231" s="44" t="s">
        <v>25</v>
      </c>
      <c r="J3231" s="44" t="s">
        <v>26</v>
      </c>
      <c r="K3231">
        <v>4</v>
      </c>
      <c r="L3231" s="44" t="s">
        <v>65</v>
      </c>
      <c r="M3231" s="44" t="s">
        <v>71</v>
      </c>
      <c r="N3231" s="44" t="s">
        <v>42</v>
      </c>
      <c r="O3231" s="44" t="s">
        <v>7933</v>
      </c>
      <c r="P3231">
        <v>33554</v>
      </c>
      <c r="Q3231" s="44" t="s">
        <v>30</v>
      </c>
      <c r="R3231" s="1">
        <v>42511</v>
      </c>
      <c r="S3231" s="44" t="s">
        <v>30</v>
      </c>
      <c r="T3231" s="1">
        <v>44702</v>
      </c>
      <c r="U3231">
        <v>6</v>
      </c>
      <c r="V3231">
        <v>1</v>
      </c>
      <c r="W3231">
        <v>2</v>
      </c>
      <c r="X3231">
        <v>6</v>
      </c>
      <c r="Y3231" s="44" t="s">
        <v>6248</v>
      </c>
      <c r="Z3231" s="1">
        <v>44363</v>
      </c>
      <c r="AA3231" t="s">
        <v>7955</v>
      </c>
      <c r="AB3231" t="s">
        <v>7958</v>
      </c>
      <c r="AC3231" t="s">
        <v>7958</v>
      </c>
      <c r="AD3231">
        <v>1</v>
      </c>
      <c r="AE3231">
        <v>1</v>
      </c>
      <c r="AF3231" t="s">
        <v>7958</v>
      </c>
      <c r="AG3231" t="s">
        <v>7975</v>
      </c>
      <c r="AH3231" t="s">
        <v>7975</v>
      </c>
      <c r="AI3231">
        <f>IF(Employee1[[#This Row],[ManagerRating]]="Needs Improvement",1,0)</f>
        <v>0</v>
      </c>
      <c r="AJ3231">
        <f>IF(AND(Employee1[[#This Row],[ManagerRating]]="Above and Beyond", Employee1[[#This Row],[YearsInMostRecentRole]]&gt;=3),1,0)</f>
        <v>0</v>
      </c>
    </row>
    <row r="3232" spans="1:36" x14ac:dyDescent="0.35">
      <c r="A3232" s="44" t="s">
        <v>1772</v>
      </c>
      <c r="B3232" s="44" t="s">
        <v>22</v>
      </c>
      <c r="C3232">
        <v>24</v>
      </c>
      <c r="D3232" s="44" t="s">
        <v>7987</v>
      </c>
      <c r="E3232" s="44" t="s">
        <v>23</v>
      </c>
      <c r="F3232" s="44" t="s">
        <v>24</v>
      </c>
      <c r="G3232">
        <v>8</v>
      </c>
      <c r="H3232" s="44" t="s">
        <v>7915</v>
      </c>
      <c r="I3232" s="44" t="s">
        <v>34</v>
      </c>
      <c r="J3232" s="44" t="s">
        <v>26</v>
      </c>
      <c r="K3232">
        <v>4</v>
      </c>
      <c r="L3232" s="44" t="s">
        <v>27</v>
      </c>
      <c r="M3232" s="44" t="s">
        <v>116</v>
      </c>
      <c r="N3232" s="44" t="s">
        <v>42</v>
      </c>
      <c r="O3232" s="44" t="s">
        <v>7932</v>
      </c>
      <c r="P3232">
        <v>50513</v>
      </c>
      <c r="Q3232" s="44" t="s">
        <v>30</v>
      </c>
      <c r="R3232" s="1">
        <v>43316</v>
      </c>
      <c r="S3232" s="44" t="s">
        <v>30</v>
      </c>
      <c r="T3232" s="1">
        <v>44777</v>
      </c>
      <c r="U3232">
        <v>4</v>
      </c>
      <c r="V3232">
        <v>0</v>
      </c>
      <c r="W3232">
        <v>4</v>
      </c>
      <c r="X3232">
        <v>1</v>
      </c>
      <c r="Y3232" s="44" t="s">
        <v>6249</v>
      </c>
      <c r="Z3232" s="1">
        <v>44363</v>
      </c>
      <c r="AA3232" t="s">
        <v>7955</v>
      </c>
      <c r="AB3232" t="s">
        <v>7958</v>
      </c>
      <c r="AC3232" t="s">
        <v>7958</v>
      </c>
      <c r="AD3232">
        <v>1</v>
      </c>
      <c r="AE3232">
        <v>0</v>
      </c>
      <c r="AF3232" t="s">
        <v>7958</v>
      </c>
      <c r="AG3232" t="s">
        <v>7975</v>
      </c>
      <c r="AH3232" t="s">
        <v>7976</v>
      </c>
      <c r="AI3232">
        <f>IF(Employee1[[#This Row],[ManagerRating]]="Needs Improvement",1,0)</f>
        <v>0</v>
      </c>
      <c r="AJ3232">
        <f>IF(AND(Employee1[[#This Row],[ManagerRating]]="Above and Beyond", Employee1[[#This Row],[YearsInMostRecentRole]]&gt;=3),1,0)</f>
        <v>0</v>
      </c>
    </row>
    <row r="3233" spans="1:36" x14ac:dyDescent="0.35">
      <c r="A3233" s="44" t="s">
        <v>1528</v>
      </c>
      <c r="B3233" s="44" t="s">
        <v>45</v>
      </c>
      <c r="C3233">
        <v>24</v>
      </c>
      <c r="D3233" s="44" t="s">
        <v>7987</v>
      </c>
      <c r="E3233" s="44" t="s">
        <v>70</v>
      </c>
      <c r="F3233" s="44" t="s">
        <v>24</v>
      </c>
      <c r="G3233">
        <v>17</v>
      </c>
      <c r="H3233" s="44" t="s">
        <v>7916</v>
      </c>
      <c r="I3233" s="44" t="s">
        <v>34</v>
      </c>
      <c r="J3233" s="44" t="s">
        <v>26</v>
      </c>
      <c r="K3233">
        <v>4</v>
      </c>
      <c r="L3233" s="44" t="s">
        <v>27</v>
      </c>
      <c r="M3233" s="44" t="s">
        <v>28</v>
      </c>
      <c r="N3233" s="44" t="s">
        <v>42</v>
      </c>
      <c r="O3233" s="44" t="s">
        <v>7932</v>
      </c>
      <c r="P3233">
        <v>56155</v>
      </c>
      <c r="Q3233" s="44" t="s">
        <v>30</v>
      </c>
      <c r="R3233" s="1">
        <v>42973</v>
      </c>
      <c r="S3233" s="44" t="s">
        <v>30</v>
      </c>
      <c r="T3233" s="1">
        <v>44799</v>
      </c>
      <c r="U3233">
        <v>5</v>
      </c>
      <c r="V3233">
        <v>2</v>
      </c>
      <c r="W3233">
        <v>2</v>
      </c>
      <c r="X3233">
        <v>0</v>
      </c>
      <c r="Y3233" s="44" t="s">
        <v>6250</v>
      </c>
      <c r="Z3233" s="1">
        <v>44364</v>
      </c>
      <c r="AA3233" t="s">
        <v>7991</v>
      </c>
      <c r="AB3233" t="s">
        <v>7991</v>
      </c>
      <c r="AC3233" t="s">
        <v>7955</v>
      </c>
      <c r="AD3233">
        <v>1</v>
      </c>
      <c r="AE3233">
        <v>1</v>
      </c>
      <c r="AF3233" t="s">
        <v>7955</v>
      </c>
      <c r="AG3233" t="s">
        <v>7974</v>
      </c>
      <c r="AH3233" t="s">
        <v>7974</v>
      </c>
      <c r="AI3233">
        <f>IF(Employee1[[#This Row],[ManagerRating]]="Needs Improvement",1,0)</f>
        <v>0</v>
      </c>
      <c r="AJ3233">
        <f>IF(AND(Employee1[[#This Row],[ManagerRating]]="Above and Beyond", Employee1[[#This Row],[YearsInMostRecentRole]]&gt;=3),1,0)</f>
        <v>0</v>
      </c>
    </row>
    <row r="3234" spans="1:36" x14ac:dyDescent="0.35">
      <c r="A3234" s="44" t="s">
        <v>213</v>
      </c>
      <c r="B3234" s="44" t="s">
        <v>33</v>
      </c>
      <c r="C3234">
        <v>30</v>
      </c>
      <c r="D3234" s="44" t="s">
        <v>7987</v>
      </c>
      <c r="E3234" s="44" t="s">
        <v>23</v>
      </c>
      <c r="F3234" s="44" t="s">
        <v>46</v>
      </c>
      <c r="G3234">
        <v>6</v>
      </c>
      <c r="H3234" s="44" t="s">
        <v>7915</v>
      </c>
      <c r="I3234" s="44" t="s">
        <v>34</v>
      </c>
      <c r="J3234" s="44" t="s">
        <v>60</v>
      </c>
      <c r="K3234">
        <v>2</v>
      </c>
      <c r="L3234" s="44" t="s">
        <v>47</v>
      </c>
      <c r="M3234" s="44" t="s">
        <v>76</v>
      </c>
      <c r="N3234" s="44" t="s">
        <v>42</v>
      </c>
      <c r="O3234" s="44" t="s">
        <v>7931</v>
      </c>
      <c r="P3234">
        <v>126238</v>
      </c>
      <c r="Q3234" s="44" t="s">
        <v>30</v>
      </c>
      <c r="R3234" s="1">
        <v>40976</v>
      </c>
      <c r="S3234" s="44" t="s">
        <v>30</v>
      </c>
      <c r="T3234" s="1">
        <v>44628</v>
      </c>
      <c r="U3234">
        <v>10</v>
      </c>
      <c r="V3234">
        <v>3</v>
      </c>
      <c r="W3234">
        <v>6</v>
      </c>
      <c r="X3234">
        <v>6</v>
      </c>
      <c r="Y3234" s="44" t="s">
        <v>6251</v>
      </c>
      <c r="Z3234" s="1">
        <v>44365</v>
      </c>
      <c r="AA3234" t="s">
        <v>7958</v>
      </c>
      <c r="AB3234" t="s">
        <v>7959</v>
      </c>
      <c r="AC3234" t="s">
        <v>7959</v>
      </c>
      <c r="AD3234">
        <v>3</v>
      </c>
      <c r="AE3234">
        <v>0</v>
      </c>
      <c r="AF3234" t="s">
        <v>7991</v>
      </c>
      <c r="AG3234" t="s">
        <v>7974</v>
      </c>
      <c r="AH3234" t="s">
        <v>7974</v>
      </c>
      <c r="AI3234">
        <f>IF(Employee1[[#This Row],[ManagerRating]]="Needs Improvement",1,0)</f>
        <v>0</v>
      </c>
      <c r="AJ3234">
        <f>IF(AND(Employee1[[#This Row],[ManagerRating]]="Above and Beyond", Employee1[[#This Row],[YearsInMostRecentRole]]&gt;=3),1,0)</f>
        <v>0</v>
      </c>
    </row>
    <row r="3235" spans="1:36" x14ac:dyDescent="0.35">
      <c r="A3235" s="44" t="s">
        <v>642</v>
      </c>
      <c r="B3235" s="44" t="s">
        <v>22</v>
      </c>
      <c r="C3235">
        <v>47</v>
      </c>
      <c r="D3235" s="44" t="s">
        <v>7989</v>
      </c>
      <c r="E3235" s="44" t="s">
        <v>23</v>
      </c>
      <c r="F3235" s="44" t="s">
        <v>46</v>
      </c>
      <c r="G3235">
        <v>8</v>
      </c>
      <c r="H3235" s="44" t="s">
        <v>7915</v>
      </c>
      <c r="I3235" s="44" t="s">
        <v>34</v>
      </c>
      <c r="J3235" s="44" t="s">
        <v>40</v>
      </c>
      <c r="K3235">
        <v>3</v>
      </c>
      <c r="L3235" s="44" t="s">
        <v>47</v>
      </c>
      <c r="M3235" s="44" t="s">
        <v>48</v>
      </c>
      <c r="N3235" s="44" t="s">
        <v>42</v>
      </c>
      <c r="O3235" s="44" t="s">
        <v>7930</v>
      </c>
      <c r="P3235">
        <v>287710</v>
      </c>
      <c r="Q3235" s="44" t="s">
        <v>30</v>
      </c>
      <c r="R3235" s="1">
        <v>41644</v>
      </c>
      <c r="S3235" s="44" t="s">
        <v>30</v>
      </c>
      <c r="T3235" s="1">
        <v>44566</v>
      </c>
      <c r="U3235">
        <v>8</v>
      </c>
      <c r="V3235">
        <v>8</v>
      </c>
      <c r="W3235">
        <v>8</v>
      </c>
      <c r="X3235">
        <v>5</v>
      </c>
      <c r="Y3235" s="44" t="s">
        <v>6252</v>
      </c>
      <c r="Z3235" s="1">
        <v>44365</v>
      </c>
      <c r="AA3235" t="s">
        <v>7955</v>
      </c>
      <c r="AB3235" t="s">
        <v>7959</v>
      </c>
      <c r="AC3235" t="s">
        <v>7958</v>
      </c>
      <c r="AD3235">
        <v>3</v>
      </c>
      <c r="AE3235">
        <v>0</v>
      </c>
      <c r="AF3235" t="s">
        <v>7958</v>
      </c>
      <c r="AG3235" t="s">
        <v>7975</v>
      </c>
      <c r="AH3235" t="s">
        <v>7976</v>
      </c>
      <c r="AI3235">
        <f>IF(Employee1[[#This Row],[ManagerRating]]="Needs Improvement",1,0)</f>
        <v>0</v>
      </c>
      <c r="AJ3235">
        <f>IF(AND(Employee1[[#This Row],[ManagerRating]]="Above and Beyond", Employee1[[#This Row],[YearsInMostRecentRole]]&gt;=3),1,0)</f>
        <v>0</v>
      </c>
    </row>
    <row r="3236" spans="1:36" x14ac:dyDescent="0.35">
      <c r="A3236" s="44" t="s">
        <v>906</v>
      </c>
      <c r="B3236" s="44" t="s">
        <v>45</v>
      </c>
      <c r="C3236">
        <v>41</v>
      </c>
      <c r="D3236" s="44" t="s">
        <v>7989</v>
      </c>
      <c r="E3236" s="44" t="s">
        <v>70</v>
      </c>
      <c r="F3236" s="44" t="s">
        <v>46</v>
      </c>
      <c r="G3236">
        <v>7</v>
      </c>
      <c r="H3236" s="44" t="s">
        <v>7915</v>
      </c>
      <c r="I3236" s="44" t="s">
        <v>55</v>
      </c>
      <c r="J3236" s="44" t="s">
        <v>107</v>
      </c>
      <c r="K3236">
        <v>3</v>
      </c>
      <c r="L3236" s="44" t="s">
        <v>47</v>
      </c>
      <c r="M3236" s="44" t="s">
        <v>82</v>
      </c>
      <c r="N3236" s="44" t="s">
        <v>42</v>
      </c>
      <c r="O3236" s="44" t="s">
        <v>7932</v>
      </c>
      <c r="P3236">
        <v>96632</v>
      </c>
      <c r="Q3236" s="44" t="s">
        <v>30</v>
      </c>
      <c r="R3236" s="1">
        <v>42004</v>
      </c>
      <c r="S3236" s="44" t="s">
        <v>30</v>
      </c>
      <c r="T3236" s="1">
        <v>44926</v>
      </c>
      <c r="U3236">
        <v>8</v>
      </c>
      <c r="V3236">
        <v>2</v>
      </c>
      <c r="W3236">
        <v>8</v>
      </c>
      <c r="X3236">
        <v>0</v>
      </c>
      <c r="Y3236" s="44" t="s">
        <v>6253</v>
      </c>
      <c r="Z3236" s="1">
        <v>44365</v>
      </c>
      <c r="AA3236" t="s">
        <v>7958</v>
      </c>
      <c r="AB3236" t="s">
        <v>7991</v>
      </c>
      <c r="AC3236" t="s">
        <v>7991</v>
      </c>
      <c r="AD3236">
        <v>1</v>
      </c>
      <c r="AE3236">
        <v>2</v>
      </c>
      <c r="AF3236" t="s">
        <v>7955</v>
      </c>
      <c r="AG3236" t="s">
        <v>7975</v>
      </c>
      <c r="AH3236" t="s">
        <v>7975</v>
      </c>
      <c r="AI3236">
        <f>IF(Employee1[[#This Row],[ManagerRating]]="Needs Improvement",1,0)</f>
        <v>0</v>
      </c>
      <c r="AJ3236">
        <f>IF(AND(Employee1[[#This Row],[ManagerRating]]="Above and Beyond", Employee1[[#This Row],[YearsInMostRecentRole]]&gt;=3),1,0)</f>
        <v>0</v>
      </c>
    </row>
    <row r="3237" spans="1:36" x14ac:dyDescent="0.35">
      <c r="A3237" s="44" t="s">
        <v>162</v>
      </c>
      <c r="B3237" s="44" t="s">
        <v>33</v>
      </c>
      <c r="C3237">
        <v>28</v>
      </c>
      <c r="D3237" s="44" t="s">
        <v>7987</v>
      </c>
      <c r="E3237" s="44" t="s">
        <v>59</v>
      </c>
      <c r="F3237" s="44" t="s">
        <v>46</v>
      </c>
      <c r="G3237">
        <v>44</v>
      </c>
      <c r="H3237" s="44" t="s">
        <v>7917</v>
      </c>
      <c r="I3237" s="44" t="s">
        <v>55</v>
      </c>
      <c r="J3237" s="44" t="s">
        <v>26</v>
      </c>
      <c r="K3237">
        <v>2</v>
      </c>
      <c r="L3237" s="44" t="s">
        <v>47</v>
      </c>
      <c r="M3237" s="44" t="s">
        <v>85</v>
      </c>
      <c r="N3237" s="44" t="s">
        <v>42</v>
      </c>
      <c r="O3237" s="44" t="s">
        <v>7931</v>
      </c>
      <c r="P3237">
        <v>218406</v>
      </c>
      <c r="Q3237" s="44" t="s">
        <v>30</v>
      </c>
      <c r="R3237" s="1">
        <v>40956</v>
      </c>
      <c r="S3237" s="44" t="s">
        <v>30</v>
      </c>
      <c r="T3237" s="1">
        <v>44609</v>
      </c>
      <c r="U3237">
        <v>10</v>
      </c>
      <c r="V3237">
        <v>10</v>
      </c>
      <c r="W3237">
        <v>10</v>
      </c>
      <c r="X3237">
        <v>10</v>
      </c>
      <c r="Y3237" s="44" t="s">
        <v>6254</v>
      </c>
      <c r="Z3237" s="1">
        <v>44367</v>
      </c>
      <c r="AA3237" t="s">
        <v>7991</v>
      </c>
      <c r="AB3237" t="s">
        <v>7959</v>
      </c>
      <c r="AC3237" t="s">
        <v>7959</v>
      </c>
      <c r="AD3237">
        <v>3</v>
      </c>
      <c r="AE3237">
        <v>1</v>
      </c>
      <c r="AF3237" t="s">
        <v>7958</v>
      </c>
      <c r="AG3237" t="s">
        <v>7975</v>
      </c>
      <c r="AH3237" t="s">
        <v>7975</v>
      </c>
      <c r="AI3237">
        <f>IF(Employee1[[#This Row],[ManagerRating]]="Needs Improvement",1,0)</f>
        <v>0</v>
      </c>
      <c r="AJ3237">
        <f>IF(AND(Employee1[[#This Row],[ManagerRating]]="Above and Beyond", Employee1[[#This Row],[YearsInMostRecentRole]]&gt;=3),1,0)</f>
        <v>1</v>
      </c>
    </row>
    <row r="3238" spans="1:36" x14ac:dyDescent="0.35">
      <c r="A3238" s="44" t="s">
        <v>1996</v>
      </c>
      <c r="B3238" s="44" t="s">
        <v>33</v>
      </c>
      <c r="C3238">
        <v>21</v>
      </c>
      <c r="D3238" s="44" t="s">
        <v>7987</v>
      </c>
      <c r="E3238" s="44" t="s">
        <v>23</v>
      </c>
      <c r="F3238" s="44" t="s">
        <v>24</v>
      </c>
      <c r="G3238">
        <v>21</v>
      </c>
      <c r="H3238" s="44" t="s">
        <v>7916</v>
      </c>
      <c r="I3238" s="44" t="s">
        <v>25</v>
      </c>
      <c r="J3238" s="44" t="s">
        <v>60</v>
      </c>
      <c r="K3238">
        <v>4</v>
      </c>
      <c r="L3238" s="44" t="s">
        <v>27</v>
      </c>
      <c r="M3238" s="44" t="s">
        <v>116</v>
      </c>
      <c r="N3238" s="44" t="s">
        <v>42</v>
      </c>
      <c r="O3238" s="44" t="s">
        <v>7933</v>
      </c>
      <c r="P3238">
        <v>33641</v>
      </c>
      <c r="Q3238" s="44" t="s">
        <v>30</v>
      </c>
      <c r="R3238" s="1">
        <v>43605</v>
      </c>
      <c r="S3238" s="44" t="s">
        <v>30</v>
      </c>
      <c r="T3238" s="1">
        <v>44701</v>
      </c>
      <c r="U3238">
        <v>3</v>
      </c>
      <c r="V3238">
        <v>0</v>
      </c>
      <c r="W3238">
        <v>3</v>
      </c>
      <c r="X3238">
        <v>1</v>
      </c>
      <c r="Y3238" s="44" t="s">
        <v>6255</v>
      </c>
      <c r="Z3238" s="1">
        <v>44367</v>
      </c>
      <c r="AA3238" t="s">
        <v>7958</v>
      </c>
      <c r="AB3238" t="s">
        <v>7959</v>
      </c>
      <c r="AC3238" t="s">
        <v>7991</v>
      </c>
      <c r="AD3238">
        <v>1</v>
      </c>
      <c r="AE3238">
        <v>2</v>
      </c>
      <c r="AF3238" t="s">
        <v>7991</v>
      </c>
      <c r="AG3238" t="s">
        <v>7975</v>
      </c>
      <c r="AH3238" t="s">
        <v>7976</v>
      </c>
      <c r="AI3238">
        <f>IF(Employee1[[#This Row],[ManagerRating]]="Needs Improvement",1,0)</f>
        <v>0</v>
      </c>
      <c r="AJ3238">
        <f>IF(AND(Employee1[[#This Row],[ManagerRating]]="Above and Beyond", Employee1[[#This Row],[YearsInMostRecentRole]]&gt;=3),1,0)</f>
        <v>0</v>
      </c>
    </row>
    <row r="3239" spans="1:36" x14ac:dyDescent="0.35">
      <c r="A3239" s="44" t="s">
        <v>147</v>
      </c>
      <c r="B3239" s="44" t="s">
        <v>33</v>
      </c>
      <c r="C3239">
        <v>44</v>
      </c>
      <c r="D3239" s="44" t="s">
        <v>7989</v>
      </c>
      <c r="E3239" s="44" t="s">
        <v>23</v>
      </c>
      <c r="F3239" s="44" t="s">
        <v>24</v>
      </c>
      <c r="G3239">
        <v>21</v>
      </c>
      <c r="H3239" s="44" t="s">
        <v>7916</v>
      </c>
      <c r="I3239" s="44" t="s">
        <v>34</v>
      </c>
      <c r="J3239" s="44" t="s">
        <v>26</v>
      </c>
      <c r="K3239">
        <v>3</v>
      </c>
      <c r="L3239" s="44" t="s">
        <v>27</v>
      </c>
      <c r="M3239" s="44" t="s">
        <v>79</v>
      </c>
      <c r="N3239" s="44" t="s">
        <v>42</v>
      </c>
      <c r="O3239" s="44" t="s">
        <v>7929</v>
      </c>
      <c r="P3239">
        <v>426142</v>
      </c>
      <c r="Q3239" s="44" t="s">
        <v>30</v>
      </c>
      <c r="R3239" s="1">
        <v>40946</v>
      </c>
      <c r="S3239" s="44" t="s">
        <v>30</v>
      </c>
      <c r="T3239" s="1">
        <v>44599</v>
      </c>
      <c r="U3239">
        <v>10</v>
      </c>
      <c r="V3239">
        <v>4</v>
      </c>
      <c r="W3239">
        <v>5</v>
      </c>
      <c r="X3239">
        <v>4</v>
      </c>
      <c r="Y3239" s="44" t="s">
        <v>6256</v>
      </c>
      <c r="Z3239" s="1">
        <v>44368</v>
      </c>
      <c r="AA3239" t="s">
        <v>7955</v>
      </c>
      <c r="AB3239" t="s">
        <v>7958</v>
      </c>
      <c r="AC3239" t="s">
        <v>7959</v>
      </c>
      <c r="AD3239">
        <v>2</v>
      </c>
      <c r="AE3239">
        <v>2</v>
      </c>
      <c r="AF3239" t="s">
        <v>7959</v>
      </c>
      <c r="AG3239" t="s">
        <v>7976</v>
      </c>
      <c r="AH3239" t="s">
        <v>7974</v>
      </c>
      <c r="AI3239">
        <f>IF(Employee1[[#This Row],[ManagerRating]]="Needs Improvement",1,0)</f>
        <v>0</v>
      </c>
      <c r="AJ3239">
        <f>IF(AND(Employee1[[#This Row],[ManagerRating]]="Above and Beyond", Employee1[[#This Row],[YearsInMostRecentRole]]&gt;=3),1,0)</f>
        <v>0</v>
      </c>
    </row>
    <row r="3240" spans="1:36" x14ac:dyDescent="0.35">
      <c r="A3240" s="44" t="s">
        <v>1786</v>
      </c>
      <c r="B3240" s="44" t="s">
        <v>33</v>
      </c>
      <c r="C3240">
        <v>24</v>
      </c>
      <c r="D3240" s="44" t="s">
        <v>7987</v>
      </c>
      <c r="E3240" s="44" t="s">
        <v>23</v>
      </c>
      <c r="F3240" s="44" t="s">
        <v>24</v>
      </c>
      <c r="G3240">
        <v>16</v>
      </c>
      <c r="H3240" s="44" t="s">
        <v>7916</v>
      </c>
      <c r="I3240" s="44" t="s">
        <v>34</v>
      </c>
      <c r="J3240" s="44" t="s">
        <v>56</v>
      </c>
      <c r="K3240">
        <v>3</v>
      </c>
      <c r="L3240" s="44" t="s">
        <v>27</v>
      </c>
      <c r="M3240" s="44" t="s">
        <v>28</v>
      </c>
      <c r="N3240" s="44" t="s">
        <v>35</v>
      </c>
      <c r="O3240" s="44" t="s">
        <v>7932</v>
      </c>
      <c r="P3240">
        <v>116132</v>
      </c>
      <c r="Q3240" s="44" t="s">
        <v>30</v>
      </c>
      <c r="R3240" s="1">
        <v>43332</v>
      </c>
      <c r="S3240" s="44" t="s">
        <v>30</v>
      </c>
      <c r="T3240" s="1">
        <v>44793</v>
      </c>
      <c r="U3240">
        <v>4</v>
      </c>
      <c r="V3240">
        <v>1</v>
      </c>
      <c r="W3240">
        <v>4</v>
      </c>
      <c r="X3240">
        <v>1</v>
      </c>
      <c r="Y3240" s="44" t="s">
        <v>6257</v>
      </c>
      <c r="Z3240" s="1">
        <v>44368</v>
      </c>
      <c r="AA3240" t="s">
        <v>7958</v>
      </c>
      <c r="AB3240" t="s">
        <v>7991</v>
      </c>
      <c r="AC3240" t="s">
        <v>7958</v>
      </c>
      <c r="AD3240">
        <v>3</v>
      </c>
      <c r="AE3240">
        <v>0</v>
      </c>
      <c r="AF3240" t="s">
        <v>7991</v>
      </c>
      <c r="AG3240" t="s">
        <v>7974</v>
      </c>
      <c r="AH3240" t="s">
        <v>7977</v>
      </c>
      <c r="AI3240">
        <f>IF(Employee1[[#This Row],[ManagerRating]]="Needs Improvement",1,0)</f>
        <v>1</v>
      </c>
      <c r="AJ3240">
        <f>IF(AND(Employee1[[#This Row],[ManagerRating]]="Above and Beyond", Employee1[[#This Row],[YearsInMostRecentRole]]&gt;=3),1,0)</f>
        <v>0</v>
      </c>
    </row>
    <row r="3241" spans="1:36" x14ac:dyDescent="0.35">
      <c r="A3241" s="44" t="s">
        <v>343</v>
      </c>
      <c r="B3241" s="44" t="s">
        <v>33</v>
      </c>
      <c r="C3241">
        <v>48</v>
      </c>
      <c r="D3241" s="44" t="s">
        <v>7989</v>
      </c>
      <c r="E3241" s="44" t="s">
        <v>23</v>
      </c>
      <c r="F3241" s="44" t="s">
        <v>46</v>
      </c>
      <c r="G3241">
        <v>26</v>
      </c>
      <c r="H3241" s="44" t="s">
        <v>7917</v>
      </c>
      <c r="I3241" s="44" t="s">
        <v>25</v>
      </c>
      <c r="J3241" s="44" t="s">
        <v>26</v>
      </c>
      <c r="K3241">
        <v>4</v>
      </c>
      <c r="L3241" s="44" t="s">
        <v>61</v>
      </c>
      <c r="M3241" s="44" t="s">
        <v>71</v>
      </c>
      <c r="N3241" s="44" t="s">
        <v>29</v>
      </c>
      <c r="O3241" s="44" t="s">
        <v>7933</v>
      </c>
      <c r="P3241">
        <v>35749</v>
      </c>
      <c r="Q3241" s="44" t="s">
        <v>30</v>
      </c>
      <c r="R3241" s="1">
        <v>41046</v>
      </c>
      <c r="S3241" s="44" t="s">
        <v>30</v>
      </c>
      <c r="T3241" s="1">
        <v>44698</v>
      </c>
      <c r="U3241">
        <v>10</v>
      </c>
      <c r="V3241">
        <v>7</v>
      </c>
      <c r="W3241">
        <v>7</v>
      </c>
      <c r="X3241">
        <v>8</v>
      </c>
      <c r="Y3241" s="44" t="s">
        <v>6258</v>
      </c>
      <c r="Z3241" s="1">
        <v>44369</v>
      </c>
      <c r="AA3241" t="s">
        <v>7991</v>
      </c>
      <c r="AB3241" t="s">
        <v>7959</v>
      </c>
      <c r="AC3241" t="s">
        <v>7958</v>
      </c>
      <c r="AD3241">
        <v>2</v>
      </c>
      <c r="AE3241">
        <v>0</v>
      </c>
      <c r="AF3241" t="s">
        <v>7958</v>
      </c>
      <c r="AG3241" t="s">
        <v>7975</v>
      </c>
      <c r="AH3241" t="s">
        <v>7975</v>
      </c>
      <c r="AI3241">
        <f>IF(Employee1[[#This Row],[ManagerRating]]="Needs Improvement",1,0)</f>
        <v>0</v>
      </c>
      <c r="AJ3241">
        <f>IF(AND(Employee1[[#This Row],[ManagerRating]]="Above and Beyond", Employee1[[#This Row],[YearsInMostRecentRole]]&gt;=3),1,0)</f>
        <v>1</v>
      </c>
    </row>
    <row r="3242" spans="1:36" x14ac:dyDescent="0.35">
      <c r="A3242" s="44" t="s">
        <v>519</v>
      </c>
      <c r="B3242" s="44" t="s">
        <v>45</v>
      </c>
      <c r="C3242">
        <v>29</v>
      </c>
      <c r="D3242" s="44" t="s">
        <v>7987</v>
      </c>
      <c r="E3242" s="44" t="s">
        <v>70</v>
      </c>
      <c r="F3242" s="44" t="s">
        <v>24</v>
      </c>
      <c r="G3242">
        <v>31</v>
      </c>
      <c r="H3242" s="44" t="s">
        <v>7917</v>
      </c>
      <c r="I3242" s="44" t="s">
        <v>34</v>
      </c>
      <c r="J3242" s="44" t="s">
        <v>26</v>
      </c>
      <c r="K3242">
        <v>4</v>
      </c>
      <c r="L3242" s="44" t="s">
        <v>27</v>
      </c>
      <c r="M3242" s="44" t="s">
        <v>28</v>
      </c>
      <c r="N3242" s="44" t="s">
        <v>42</v>
      </c>
      <c r="O3242" s="44" t="s">
        <v>7932</v>
      </c>
      <c r="P3242">
        <v>100925</v>
      </c>
      <c r="Q3242" s="44" t="s">
        <v>36</v>
      </c>
      <c r="R3242" s="1">
        <v>41494</v>
      </c>
      <c r="S3242" s="44" t="s">
        <v>36</v>
      </c>
      <c r="T3242" s="1">
        <v>42590</v>
      </c>
      <c r="U3242">
        <v>3</v>
      </c>
      <c r="V3242">
        <v>1</v>
      </c>
      <c r="W3242">
        <v>1</v>
      </c>
      <c r="X3242">
        <v>1</v>
      </c>
      <c r="Y3242" s="44" t="s">
        <v>6259</v>
      </c>
      <c r="Z3242" s="1">
        <v>42048</v>
      </c>
      <c r="AA3242" t="s">
        <v>7991</v>
      </c>
      <c r="AB3242" t="s">
        <v>7959</v>
      </c>
      <c r="AC3242" t="s">
        <v>7991</v>
      </c>
      <c r="AD3242">
        <v>1</v>
      </c>
      <c r="AE3242">
        <v>1</v>
      </c>
      <c r="AF3242" t="s">
        <v>7991</v>
      </c>
      <c r="AG3242" t="s">
        <v>7975</v>
      </c>
      <c r="AH3242" t="s">
        <v>7976</v>
      </c>
      <c r="AI3242">
        <f>IF(Employee1[[#This Row],[ManagerRating]]="Needs Improvement",1,0)</f>
        <v>0</v>
      </c>
      <c r="AJ3242">
        <f>IF(AND(Employee1[[#This Row],[ManagerRating]]="Above and Beyond", Employee1[[#This Row],[YearsInMostRecentRole]]&gt;=3),1,0)</f>
        <v>0</v>
      </c>
    </row>
    <row r="3243" spans="1:36" x14ac:dyDescent="0.35">
      <c r="A3243" s="44" t="s">
        <v>237</v>
      </c>
      <c r="B3243" s="44" t="s">
        <v>22</v>
      </c>
      <c r="C3243">
        <v>41</v>
      </c>
      <c r="D3243" s="44" t="s">
        <v>7989</v>
      </c>
      <c r="E3243" s="44" t="s">
        <v>23</v>
      </c>
      <c r="F3243" s="44" t="s">
        <v>46</v>
      </c>
      <c r="G3243">
        <v>9</v>
      </c>
      <c r="H3243" s="44" t="s">
        <v>7915</v>
      </c>
      <c r="I3243" s="44" t="s">
        <v>34</v>
      </c>
      <c r="J3243" s="44" t="s">
        <v>60</v>
      </c>
      <c r="K3243">
        <v>3</v>
      </c>
      <c r="L3243" s="44" t="s">
        <v>47</v>
      </c>
      <c r="M3243" s="44" t="s">
        <v>76</v>
      </c>
      <c r="N3243" s="44" t="s">
        <v>35</v>
      </c>
      <c r="O3243" s="44" t="s">
        <v>7931</v>
      </c>
      <c r="P3243">
        <v>197592</v>
      </c>
      <c r="Q3243" s="44" t="s">
        <v>36</v>
      </c>
      <c r="R3243" s="1">
        <v>40992</v>
      </c>
      <c r="S3243" s="44" t="s">
        <v>30</v>
      </c>
      <c r="T3243" s="1">
        <v>44644</v>
      </c>
      <c r="U3243">
        <v>10</v>
      </c>
      <c r="V3243">
        <v>5</v>
      </c>
      <c r="W3243">
        <v>10</v>
      </c>
      <c r="X3243">
        <v>0</v>
      </c>
      <c r="Y3243" s="44" t="s">
        <v>6260</v>
      </c>
      <c r="Z3243" s="1">
        <v>44369</v>
      </c>
      <c r="AA3243" t="s">
        <v>7959</v>
      </c>
      <c r="AB3243" t="s">
        <v>7959</v>
      </c>
      <c r="AC3243" t="s">
        <v>7956</v>
      </c>
      <c r="AD3243">
        <v>1</v>
      </c>
      <c r="AE3243">
        <v>2</v>
      </c>
      <c r="AF3243" t="s">
        <v>7958</v>
      </c>
      <c r="AG3243" t="s">
        <v>7976</v>
      </c>
      <c r="AH3243" t="s">
        <v>7976</v>
      </c>
      <c r="AI3243">
        <f>IF(Employee1[[#This Row],[ManagerRating]]="Needs Improvement",1,0)</f>
        <v>0</v>
      </c>
      <c r="AJ3243">
        <f>IF(AND(Employee1[[#This Row],[ManagerRating]]="Above and Beyond", Employee1[[#This Row],[YearsInMostRecentRole]]&gt;=3),1,0)</f>
        <v>0</v>
      </c>
    </row>
    <row r="3244" spans="1:36" x14ac:dyDescent="0.35">
      <c r="A3244" s="44" t="s">
        <v>742</v>
      </c>
      <c r="B3244" s="44" t="s">
        <v>22</v>
      </c>
      <c r="C3244">
        <v>41</v>
      </c>
      <c r="D3244" s="44" t="s">
        <v>7989</v>
      </c>
      <c r="E3244" s="44" t="s">
        <v>23</v>
      </c>
      <c r="F3244" s="44" t="s">
        <v>24</v>
      </c>
      <c r="G3244">
        <v>42</v>
      </c>
      <c r="H3244" s="44" t="s">
        <v>7917</v>
      </c>
      <c r="I3244" s="44" t="s">
        <v>34</v>
      </c>
      <c r="J3244" s="44" t="s">
        <v>40</v>
      </c>
      <c r="K3244">
        <v>3</v>
      </c>
      <c r="L3244" s="44" t="s">
        <v>51</v>
      </c>
      <c r="M3244" s="44" t="s">
        <v>28</v>
      </c>
      <c r="N3244" s="44" t="s">
        <v>42</v>
      </c>
      <c r="O3244" s="44" t="s">
        <v>7931</v>
      </c>
      <c r="P3244">
        <v>142853</v>
      </c>
      <c r="Q3244" s="44" t="s">
        <v>30</v>
      </c>
      <c r="R3244" s="1">
        <v>41786</v>
      </c>
      <c r="S3244" s="44" t="s">
        <v>30</v>
      </c>
      <c r="T3244" s="1">
        <v>44708</v>
      </c>
      <c r="U3244">
        <v>8</v>
      </c>
      <c r="V3244">
        <v>7</v>
      </c>
      <c r="W3244">
        <v>8</v>
      </c>
      <c r="X3244">
        <v>7</v>
      </c>
      <c r="Y3244" s="44" t="s">
        <v>6261</v>
      </c>
      <c r="Z3244" s="1">
        <v>44369</v>
      </c>
      <c r="AA3244" t="s">
        <v>7958</v>
      </c>
      <c r="AB3244" t="s">
        <v>7958</v>
      </c>
      <c r="AC3244" t="s">
        <v>7991</v>
      </c>
      <c r="AD3244">
        <v>2</v>
      </c>
      <c r="AE3244">
        <v>0</v>
      </c>
      <c r="AF3244" t="s">
        <v>7991</v>
      </c>
      <c r="AG3244" t="s">
        <v>7976</v>
      </c>
      <c r="AH3244" t="s">
        <v>7976</v>
      </c>
      <c r="AI3244">
        <f>IF(Employee1[[#This Row],[ManagerRating]]="Needs Improvement",1,0)</f>
        <v>0</v>
      </c>
      <c r="AJ3244">
        <f>IF(AND(Employee1[[#This Row],[ManagerRating]]="Above and Beyond", Employee1[[#This Row],[YearsInMostRecentRole]]&gt;=3),1,0)</f>
        <v>0</v>
      </c>
    </row>
    <row r="3245" spans="1:36" x14ac:dyDescent="0.35">
      <c r="A3245" s="44" t="s">
        <v>756</v>
      </c>
      <c r="B3245" s="44" t="s">
        <v>33</v>
      </c>
      <c r="C3245">
        <v>33</v>
      </c>
      <c r="D3245" s="44" t="s">
        <v>7988</v>
      </c>
      <c r="E3245" s="44" t="s">
        <v>23</v>
      </c>
      <c r="F3245" s="44" t="s">
        <v>46</v>
      </c>
      <c r="G3245">
        <v>31</v>
      </c>
      <c r="H3245" s="44" t="s">
        <v>7917</v>
      </c>
      <c r="I3245" s="44" t="s">
        <v>34</v>
      </c>
      <c r="J3245" s="44" t="s">
        <v>26</v>
      </c>
      <c r="K3245">
        <v>1</v>
      </c>
      <c r="L3245" s="44" t="s">
        <v>61</v>
      </c>
      <c r="M3245" s="44" t="s">
        <v>71</v>
      </c>
      <c r="N3245" s="44" t="s">
        <v>42</v>
      </c>
      <c r="O3245" s="44" t="s">
        <v>7932</v>
      </c>
      <c r="P3245">
        <v>60754</v>
      </c>
      <c r="Q3245" s="44" t="s">
        <v>30</v>
      </c>
      <c r="R3245" s="1">
        <v>41805</v>
      </c>
      <c r="S3245" s="44" t="s">
        <v>30</v>
      </c>
      <c r="T3245" s="1">
        <v>44727</v>
      </c>
      <c r="U3245">
        <v>8</v>
      </c>
      <c r="V3245">
        <v>7</v>
      </c>
      <c r="W3245">
        <v>8</v>
      </c>
      <c r="X3245">
        <v>1</v>
      </c>
      <c r="Y3245" s="44" t="s">
        <v>6262</v>
      </c>
      <c r="Z3245" s="1">
        <v>44369</v>
      </c>
      <c r="AA3245" t="s">
        <v>7991</v>
      </c>
      <c r="AB3245" t="s">
        <v>7959</v>
      </c>
      <c r="AC3245" t="s">
        <v>7991</v>
      </c>
      <c r="AD3245">
        <v>3</v>
      </c>
      <c r="AE3245">
        <v>0</v>
      </c>
      <c r="AF3245" t="s">
        <v>7991</v>
      </c>
      <c r="AG3245" t="s">
        <v>7975</v>
      </c>
      <c r="AH3245" t="s">
        <v>7975</v>
      </c>
      <c r="AI3245">
        <f>IF(Employee1[[#This Row],[ManagerRating]]="Needs Improvement",1,0)</f>
        <v>0</v>
      </c>
      <c r="AJ3245">
        <f>IF(AND(Employee1[[#This Row],[ManagerRating]]="Above and Beyond", Employee1[[#This Row],[YearsInMostRecentRole]]&gt;=3),1,0)</f>
        <v>1</v>
      </c>
    </row>
    <row r="3246" spans="1:36" x14ac:dyDescent="0.35">
      <c r="A3246" s="44" t="s">
        <v>307</v>
      </c>
      <c r="B3246" s="44" t="s">
        <v>22</v>
      </c>
      <c r="C3246">
        <v>45</v>
      </c>
      <c r="D3246" s="44" t="s">
        <v>7989</v>
      </c>
      <c r="E3246" s="44" t="s">
        <v>23</v>
      </c>
      <c r="F3246" s="44" t="s">
        <v>24</v>
      </c>
      <c r="G3246">
        <v>43</v>
      </c>
      <c r="H3246" s="44" t="s">
        <v>7917</v>
      </c>
      <c r="I3246" s="44" t="s">
        <v>34</v>
      </c>
      <c r="J3246" s="44" t="s">
        <v>60</v>
      </c>
      <c r="K3246">
        <v>2</v>
      </c>
      <c r="L3246" s="44" t="s">
        <v>65</v>
      </c>
      <c r="M3246" s="44" t="s">
        <v>28</v>
      </c>
      <c r="N3246" s="44" t="s">
        <v>29</v>
      </c>
      <c r="O3246" s="44" t="s">
        <v>7932</v>
      </c>
      <c r="P3246">
        <v>106610</v>
      </c>
      <c r="Q3246" s="44" t="s">
        <v>36</v>
      </c>
      <c r="R3246" s="1">
        <v>41032</v>
      </c>
      <c r="S3246" s="44" t="s">
        <v>30</v>
      </c>
      <c r="T3246" s="1">
        <v>44684</v>
      </c>
      <c r="U3246">
        <v>10</v>
      </c>
      <c r="V3246">
        <v>0</v>
      </c>
      <c r="W3246">
        <v>7</v>
      </c>
      <c r="X3246">
        <v>5</v>
      </c>
      <c r="Y3246" s="44" t="s">
        <v>6263</v>
      </c>
      <c r="Z3246" s="1">
        <v>44370</v>
      </c>
      <c r="AA3246" t="s">
        <v>7958</v>
      </c>
      <c r="AB3246" t="s">
        <v>7959</v>
      </c>
      <c r="AC3246" t="s">
        <v>7991</v>
      </c>
      <c r="AD3246">
        <v>1</v>
      </c>
      <c r="AE3246">
        <v>1</v>
      </c>
      <c r="AF3246" t="s">
        <v>7959</v>
      </c>
      <c r="AG3246" t="s">
        <v>7974</v>
      </c>
      <c r="AH3246" t="s">
        <v>7974</v>
      </c>
      <c r="AI3246">
        <f>IF(Employee1[[#This Row],[ManagerRating]]="Needs Improvement",1,0)</f>
        <v>0</v>
      </c>
      <c r="AJ3246">
        <f>IF(AND(Employee1[[#This Row],[ManagerRating]]="Above and Beyond", Employee1[[#This Row],[YearsInMostRecentRole]]&gt;=3),1,0)</f>
        <v>0</v>
      </c>
    </row>
    <row r="3247" spans="1:36" x14ac:dyDescent="0.35">
      <c r="A3247" s="44" t="s">
        <v>1028</v>
      </c>
      <c r="B3247" s="44" t="s">
        <v>33</v>
      </c>
      <c r="C3247">
        <v>28</v>
      </c>
      <c r="D3247" s="44" t="s">
        <v>7987</v>
      </c>
      <c r="E3247" s="44" t="s">
        <v>59</v>
      </c>
      <c r="F3247" s="44" t="s">
        <v>46</v>
      </c>
      <c r="G3247">
        <v>4</v>
      </c>
      <c r="H3247" s="44" t="s">
        <v>7915</v>
      </c>
      <c r="I3247" s="44" t="s">
        <v>34</v>
      </c>
      <c r="J3247" s="44" t="s">
        <v>40</v>
      </c>
      <c r="K3247">
        <v>3</v>
      </c>
      <c r="L3247" s="44" t="s">
        <v>135</v>
      </c>
      <c r="M3247" s="44" t="s">
        <v>82</v>
      </c>
      <c r="N3247" s="44" t="s">
        <v>29</v>
      </c>
      <c r="O3247" s="44" t="s">
        <v>7932</v>
      </c>
      <c r="P3247">
        <v>57837</v>
      </c>
      <c r="Q3247" s="44" t="s">
        <v>30</v>
      </c>
      <c r="R3247" s="1">
        <v>42185</v>
      </c>
      <c r="S3247" s="44" t="s">
        <v>30</v>
      </c>
      <c r="T3247" s="1">
        <v>44742</v>
      </c>
      <c r="U3247">
        <v>7</v>
      </c>
      <c r="V3247">
        <v>3</v>
      </c>
      <c r="W3247">
        <v>3</v>
      </c>
      <c r="X3247">
        <v>6</v>
      </c>
      <c r="Y3247" s="44" t="s">
        <v>6264</v>
      </c>
      <c r="Z3247" s="1">
        <v>44370</v>
      </c>
      <c r="AA3247" t="s">
        <v>7958</v>
      </c>
      <c r="AB3247" t="s">
        <v>7959</v>
      </c>
      <c r="AC3247" t="s">
        <v>7955</v>
      </c>
      <c r="AD3247">
        <v>1</v>
      </c>
      <c r="AE3247">
        <v>1</v>
      </c>
      <c r="AF3247" t="s">
        <v>7991</v>
      </c>
      <c r="AG3247" t="s">
        <v>7975</v>
      </c>
      <c r="AH3247" t="s">
        <v>7976</v>
      </c>
      <c r="AI3247">
        <f>IF(Employee1[[#This Row],[ManagerRating]]="Needs Improvement",1,0)</f>
        <v>0</v>
      </c>
      <c r="AJ3247">
        <f>IF(AND(Employee1[[#This Row],[ManagerRating]]="Above and Beyond", Employee1[[#This Row],[YearsInMostRecentRole]]&gt;=3),1,0)</f>
        <v>0</v>
      </c>
    </row>
    <row r="3248" spans="1:36" x14ac:dyDescent="0.35">
      <c r="A3248" s="44" t="s">
        <v>1610</v>
      </c>
      <c r="B3248" s="44" t="s">
        <v>33</v>
      </c>
      <c r="C3248">
        <v>25</v>
      </c>
      <c r="D3248" s="44" t="s">
        <v>7987</v>
      </c>
      <c r="E3248" s="44" t="s">
        <v>70</v>
      </c>
      <c r="F3248" s="44" t="s">
        <v>24</v>
      </c>
      <c r="G3248">
        <v>42</v>
      </c>
      <c r="H3248" s="44" t="s">
        <v>7917</v>
      </c>
      <c r="I3248" s="44" t="s">
        <v>25</v>
      </c>
      <c r="J3248" s="44" t="s">
        <v>60</v>
      </c>
      <c r="K3248">
        <v>3</v>
      </c>
      <c r="L3248" s="44" t="s">
        <v>27</v>
      </c>
      <c r="M3248" s="44" t="s">
        <v>28</v>
      </c>
      <c r="N3248" s="44" t="s">
        <v>42</v>
      </c>
      <c r="O3248" s="44" t="s">
        <v>7932</v>
      </c>
      <c r="P3248">
        <v>72758</v>
      </c>
      <c r="Q3248" s="44" t="s">
        <v>30</v>
      </c>
      <c r="R3248" s="1">
        <v>43112</v>
      </c>
      <c r="S3248" s="44" t="s">
        <v>30</v>
      </c>
      <c r="T3248" s="1">
        <v>44573</v>
      </c>
      <c r="U3248">
        <v>4</v>
      </c>
      <c r="V3248">
        <v>3</v>
      </c>
      <c r="W3248">
        <v>3</v>
      </c>
      <c r="X3248">
        <v>3</v>
      </c>
      <c r="Y3248" s="44" t="s">
        <v>6265</v>
      </c>
      <c r="Z3248" s="1">
        <v>44370</v>
      </c>
      <c r="AA3248" t="s">
        <v>7955</v>
      </c>
      <c r="AB3248" t="s">
        <v>7991</v>
      </c>
      <c r="AC3248" t="s">
        <v>7959</v>
      </c>
      <c r="AD3248">
        <v>1</v>
      </c>
      <c r="AE3248">
        <v>2</v>
      </c>
      <c r="AF3248" t="s">
        <v>7955</v>
      </c>
      <c r="AG3248" t="s">
        <v>7975</v>
      </c>
      <c r="AH3248" t="s">
        <v>7976</v>
      </c>
      <c r="AI3248">
        <f>IF(Employee1[[#This Row],[ManagerRating]]="Needs Improvement",1,0)</f>
        <v>0</v>
      </c>
      <c r="AJ3248">
        <f>IF(AND(Employee1[[#This Row],[ManagerRating]]="Above and Beyond", Employee1[[#This Row],[YearsInMostRecentRole]]&gt;=3),1,0)</f>
        <v>0</v>
      </c>
    </row>
    <row r="3249" spans="1:36" x14ac:dyDescent="0.35">
      <c r="A3249" s="44" t="s">
        <v>996</v>
      </c>
      <c r="B3249" s="44" t="s">
        <v>33</v>
      </c>
      <c r="C3249">
        <v>26</v>
      </c>
      <c r="D3249" s="44" t="s">
        <v>7987</v>
      </c>
      <c r="E3249" s="44" t="s">
        <v>23</v>
      </c>
      <c r="F3249" s="44" t="s">
        <v>46</v>
      </c>
      <c r="G3249">
        <v>4</v>
      </c>
      <c r="H3249" s="44" t="s">
        <v>7915</v>
      </c>
      <c r="I3249" s="44" t="s">
        <v>25</v>
      </c>
      <c r="J3249" s="44" t="s">
        <v>26</v>
      </c>
      <c r="K3249">
        <v>4</v>
      </c>
      <c r="L3249" s="44" t="s">
        <v>47</v>
      </c>
      <c r="M3249" s="44" t="s">
        <v>85</v>
      </c>
      <c r="N3249" s="44" t="s">
        <v>35</v>
      </c>
      <c r="O3249" s="44" t="s">
        <v>7931</v>
      </c>
      <c r="P3249">
        <v>167509</v>
      </c>
      <c r="Q3249" s="44" t="s">
        <v>30</v>
      </c>
      <c r="R3249" s="1">
        <v>42143</v>
      </c>
      <c r="S3249" s="44" t="s">
        <v>30</v>
      </c>
      <c r="T3249" s="1">
        <v>44700</v>
      </c>
      <c r="U3249">
        <v>7</v>
      </c>
      <c r="V3249">
        <v>6</v>
      </c>
      <c r="W3249">
        <v>6</v>
      </c>
      <c r="X3249">
        <v>0</v>
      </c>
      <c r="Y3249" s="44" t="s">
        <v>6266</v>
      </c>
      <c r="Z3249" s="1">
        <v>44371</v>
      </c>
      <c r="AA3249" t="s">
        <v>7991</v>
      </c>
      <c r="AB3249" t="s">
        <v>7958</v>
      </c>
      <c r="AC3249" t="s">
        <v>7955</v>
      </c>
      <c r="AD3249">
        <v>2</v>
      </c>
      <c r="AE3249">
        <v>1</v>
      </c>
      <c r="AF3249" t="s">
        <v>7991</v>
      </c>
      <c r="AG3249" t="s">
        <v>7974</v>
      </c>
      <c r="AH3249" t="s">
        <v>7977</v>
      </c>
      <c r="AI3249">
        <f>IF(Employee1[[#This Row],[ManagerRating]]="Needs Improvement",1,0)</f>
        <v>1</v>
      </c>
      <c r="AJ3249">
        <f>IF(AND(Employee1[[#This Row],[ManagerRating]]="Above and Beyond", Employee1[[#This Row],[YearsInMostRecentRole]]&gt;=3),1,0)</f>
        <v>0</v>
      </c>
    </row>
    <row r="3250" spans="1:36" x14ac:dyDescent="0.35">
      <c r="A3250" s="44" t="s">
        <v>313</v>
      </c>
      <c r="B3250" s="44" t="s">
        <v>33</v>
      </c>
      <c r="C3250">
        <v>43</v>
      </c>
      <c r="D3250" s="44" t="s">
        <v>7989</v>
      </c>
      <c r="E3250" s="44" t="s">
        <v>23</v>
      </c>
      <c r="F3250" s="44" t="s">
        <v>24</v>
      </c>
      <c r="G3250">
        <v>39</v>
      </c>
      <c r="H3250" s="44" t="s">
        <v>7917</v>
      </c>
      <c r="I3250" s="44" t="s">
        <v>34</v>
      </c>
      <c r="J3250" s="44" t="s">
        <v>26</v>
      </c>
      <c r="K3250">
        <v>2</v>
      </c>
      <c r="L3250" s="44" t="s">
        <v>27</v>
      </c>
      <c r="M3250" s="44" t="s">
        <v>28</v>
      </c>
      <c r="N3250" s="44" t="s">
        <v>29</v>
      </c>
      <c r="O3250" s="44" t="s">
        <v>7931</v>
      </c>
      <c r="P3250">
        <v>176705</v>
      </c>
      <c r="Q3250" s="44" t="s">
        <v>30</v>
      </c>
      <c r="R3250" s="1">
        <v>41034</v>
      </c>
      <c r="S3250" s="44" t="s">
        <v>30</v>
      </c>
      <c r="T3250" s="1">
        <v>44686</v>
      </c>
      <c r="U3250">
        <v>10</v>
      </c>
      <c r="V3250">
        <v>5</v>
      </c>
      <c r="W3250">
        <v>7</v>
      </c>
      <c r="X3250">
        <v>7</v>
      </c>
      <c r="Y3250" s="44" t="s">
        <v>6267</v>
      </c>
      <c r="Z3250" s="1">
        <v>44372</v>
      </c>
      <c r="AA3250" t="s">
        <v>7958</v>
      </c>
      <c r="AB3250" t="s">
        <v>7955</v>
      </c>
      <c r="AC3250" t="s">
        <v>7959</v>
      </c>
      <c r="AD3250">
        <v>2</v>
      </c>
      <c r="AE3250">
        <v>3</v>
      </c>
      <c r="AF3250" t="s">
        <v>7958</v>
      </c>
      <c r="AG3250" t="s">
        <v>7974</v>
      </c>
      <c r="AH3250" t="s">
        <v>7977</v>
      </c>
      <c r="AI3250">
        <f>IF(Employee1[[#This Row],[ManagerRating]]="Needs Improvement",1,0)</f>
        <v>1</v>
      </c>
      <c r="AJ3250">
        <f>IF(AND(Employee1[[#This Row],[ManagerRating]]="Above and Beyond", Employee1[[#This Row],[YearsInMostRecentRole]]&gt;=3),1,0)</f>
        <v>0</v>
      </c>
    </row>
    <row r="3251" spans="1:36" x14ac:dyDescent="0.35">
      <c r="A3251" s="44" t="s">
        <v>239</v>
      </c>
      <c r="B3251" s="44" t="s">
        <v>22</v>
      </c>
      <c r="C3251">
        <v>30</v>
      </c>
      <c r="D3251" s="44" t="s">
        <v>7987</v>
      </c>
      <c r="E3251" s="44" t="s">
        <v>23</v>
      </c>
      <c r="F3251" s="44" t="s">
        <v>39</v>
      </c>
      <c r="G3251">
        <v>19</v>
      </c>
      <c r="H3251" s="44" t="s">
        <v>7916</v>
      </c>
      <c r="I3251" s="44" t="s">
        <v>55</v>
      </c>
      <c r="J3251" s="44" t="s">
        <v>56</v>
      </c>
      <c r="K3251">
        <v>3</v>
      </c>
      <c r="L3251" s="44" t="s">
        <v>39</v>
      </c>
      <c r="M3251" s="44" t="s">
        <v>155</v>
      </c>
      <c r="N3251" s="44" t="s">
        <v>42</v>
      </c>
      <c r="O3251" s="44" t="s">
        <v>7932</v>
      </c>
      <c r="P3251">
        <v>97153</v>
      </c>
      <c r="Q3251" s="44" t="s">
        <v>30</v>
      </c>
      <c r="R3251" s="1">
        <v>40993</v>
      </c>
      <c r="S3251" s="44" t="s">
        <v>30</v>
      </c>
      <c r="T3251" s="1">
        <v>44645</v>
      </c>
      <c r="U3251">
        <v>10</v>
      </c>
      <c r="V3251">
        <v>5</v>
      </c>
      <c r="W3251">
        <v>6</v>
      </c>
      <c r="X3251">
        <v>9</v>
      </c>
      <c r="Y3251" s="44" t="s">
        <v>6268</v>
      </c>
      <c r="Z3251" s="1">
        <v>44372</v>
      </c>
      <c r="AA3251" t="s">
        <v>7991</v>
      </c>
      <c r="AB3251" t="s">
        <v>7955</v>
      </c>
      <c r="AC3251" t="s">
        <v>7959</v>
      </c>
      <c r="AD3251">
        <v>1</v>
      </c>
      <c r="AE3251">
        <v>0</v>
      </c>
      <c r="AF3251" t="s">
        <v>7955</v>
      </c>
      <c r="AG3251" t="s">
        <v>7976</v>
      </c>
      <c r="AH3251" t="s">
        <v>7976</v>
      </c>
      <c r="AI3251">
        <f>IF(Employee1[[#This Row],[ManagerRating]]="Needs Improvement",1,0)</f>
        <v>0</v>
      </c>
      <c r="AJ3251">
        <f>IF(AND(Employee1[[#This Row],[ManagerRating]]="Above and Beyond", Employee1[[#This Row],[YearsInMostRecentRole]]&gt;=3),1,0)</f>
        <v>0</v>
      </c>
    </row>
    <row r="3252" spans="1:36" x14ac:dyDescent="0.35">
      <c r="A3252" s="44" t="s">
        <v>395</v>
      </c>
      <c r="B3252" s="44" t="s">
        <v>33</v>
      </c>
      <c r="C3252">
        <v>36</v>
      </c>
      <c r="D3252" s="44" t="s">
        <v>7988</v>
      </c>
      <c r="E3252" s="44" t="s">
        <v>23</v>
      </c>
      <c r="F3252" s="44" t="s">
        <v>46</v>
      </c>
      <c r="G3252">
        <v>28</v>
      </c>
      <c r="H3252" s="44" t="s">
        <v>7917</v>
      </c>
      <c r="I3252" s="44" t="s">
        <v>55</v>
      </c>
      <c r="J3252" s="44" t="s">
        <v>60</v>
      </c>
      <c r="K3252">
        <v>3</v>
      </c>
      <c r="L3252" s="44" t="s">
        <v>61</v>
      </c>
      <c r="M3252" s="44" t="s">
        <v>76</v>
      </c>
      <c r="N3252" s="44" t="s">
        <v>42</v>
      </c>
      <c r="O3252" s="44" t="s">
        <v>7931</v>
      </c>
      <c r="P3252">
        <v>174019</v>
      </c>
      <c r="Q3252" s="44" t="s">
        <v>36</v>
      </c>
      <c r="R3252" s="1">
        <v>41340</v>
      </c>
      <c r="S3252" s="44" t="s">
        <v>30</v>
      </c>
      <c r="T3252" s="1">
        <v>44627</v>
      </c>
      <c r="U3252">
        <v>9</v>
      </c>
      <c r="V3252">
        <v>8</v>
      </c>
      <c r="W3252">
        <v>9</v>
      </c>
      <c r="X3252">
        <v>1</v>
      </c>
      <c r="Y3252" s="44" t="s">
        <v>6269</v>
      </c>
      <c r="Z3252" s="1">
        <v>44372</v>
      </c>
      <c r="AA3252" t="s">
        <v>7958</v>
      </c>
      <c r="AB3252" t="s">
        <v>7958</v>
      </c>
      <c r="AC3252" t="s">
        <v>7991</v>
      </c>
      <c r="AD3252">
        <v>3</v>
      </c>
      <c r="AE3252">
        <v>1</v>
      </c>
      <c r="AF3252" t="s">
        <v>7959</v>
      </c>
      <c r="AG3252" t="s">
        <v>7975</v>
      </c>
      <c r="AH3252" t="s">
        <v>7975</v>
      </c>
      <c r="AI3252">
        <f>IF(Employee1[[#This Row],[ManagerRating]]="Needs Improvement",1,0)</f>
        <v>0</v>
      </c>
      <c r="AJ3252">
        <f>IF(AND(Employee1[[#This Row],[ManagerRating]]="Above and Beyond", Employee1[[#This Row],[YearsInMostRecentRole]]&gt;=3),1,0)</f>
        <v>1</v>
      </c>
    </row>
    <row r="3253" spans="1:36" x14ac:dyDescent="0.35">
      <c r="A3253" s="44" t="s">
        <v>1208</v>
      </c>
      <c r="B3253" s="44" t="s">
        <v>33</v>
      </c>
      <c r="C3253">
        <v>25</v>
      </c>
      <c r="D3253" s="44" t="s">
        <v>7987</v>
      </c>
      <c r="E3253" s="44" t="s">
        <v>23</v>
      </c>
      <c r="F3253" s="44" t="s">
        <v>24</v>
      </c>
      <c r="G3253">
        <v>30</v>
      </c>
      <c r="H3253" s="44" t="s">
        <v>7917</v>
      </c>
      <c r="I3253" s="44" t="s">
        <v>34</v>
      </c>
      <c r="J3253" s="44" t="s">
        <v>26</v>
      </c>
      <c r="K3253">
        <v>4</v>
      </c>
      <c r="L3253" s="44" t="s">
        <v>27</v>
      </c>
      <c r="M3253" s="44" t="s">
        <v>28</v>
      </c>
      <c r="N3253" s="44" t="s">
        <v>42</v>
      </c>
      <c r="O3253" s="44" t="s">
        <v>7932</v>
      </c>
      <c r="P3253">
        <v>106738</v>
      </c>
      <c r="Q3253" s="44" t="s">
        <v>30</v>
      </c>
      <c r="R3253" s="1">
        <v>42462</v>
      </c>
      <c r="S3253" s="44" t="s">
        <v>30</v>
      </c>
      <c r="T3253" s="1">
        <v>44653</v>
      </c>
      <c r="U3253">
        <v>6</v>
      </c>
      <c r="V3253">
        <v>4</v>
      </c>
      <c r="W3253">
        <v>5</v>
      </c>
      <c r="X3253">
        <v>2</v>
      </c>
      <c r="Y3253" s="44" t="s">
        <v>6270</v>
      </c>
      <c r="Z3253" s="1">
        <v>44372</v>
      </c>
      <c r="AA3253" t="s">
        <v>7991</v>
      </c>
      <c r="AB3253" t="s">
        <v>7958</v>
      </c>
      <c r="AC3253" t="s">
        <v>7991</v>
      </c>
      <c r="AD3253">
        <v>2</v>
      </c>
      <c r="AE3253">
        <v>0</v>
      </c>
      <c r="AF3253" t="s">
        <v>7959</v>
      </c>
      <c r="AG3253" t="s">
        <v>7976</v>
      </c>
      <c r="AH3253" t="s">
        <v>7974</v>
      </c>
      <c r="AI3253">
        <f>IF(Employee1[[#This Row],[ManagerRating]]="Needs Improvement",1,0)</f>
        <v>0</v>
      </c>
      <c r="AJ3253">
        <f>IF(AND(Employee1[[#This Row],[ManagerRating]]="Above and Beyond", Employee1[[#This Row],[YearsInMostRecentRole]]&gt;=3),1,0)</f>
        <v>0</v>
      </c>
    </row>
    <row r="3254" spans="1:36" x14ac:dyDescent="0.35">
      <c r="A3254" s="44" t="s">
        <v>1582</v>
      </c>
      <c r="B3254" s="44" t="s">
        <v>22</v>
      </c>
      <c r="C3254">
        <v>26</v>
      </c>
      <c r="D3254" s="44" t="s">
        <v>7987</v>
      </c>
      <c r="E3254" s="44" t="s">
        <v>70</v>
      </c>
      <c r="F3254" s="44" t="s">
        <v>46</v>
      </c>
      <c r="G3254">
        <v>16</v>
      </c>
      <c r="H3254" s="44" t="s">
        <v>7916</v>
      </c>
      <c r="I3254" s="44" t="s">
        <v>34</v>
      </c>
      <c r="J3254" s="44" t="s">
        <v>26</v>
      </c>
      <c r="K3254">
        <v>4</v>
      </c>
      <c r="L3254" s="44" t="s">
        <v>65</v>
      </c>
      <c r="M3254" s="44" t="s">
        <v>82</v>
      </c>
      <c r="N3254" s="44" t="s">
        <v>42</v>
      </c>
      <c r="O3254" s="44" t="s">
        <v>7932</v>
      </c>
      <c r="P3254">
        <v>62602</v>
      </c>
      <c r="Q3254" s="44" t="s">
        <v>36</v>
      </c>
      <c r="R3254" s="1">
        <v>43063</v>
      </c>
      <c r="S3254" s="44" t="s">
        <v>30</v>
      </c>
      <c r="T3254" s="1">
        <v>44889</v>
      </c>
      <c r="U3254">
        <v>5</v>
      </c>
      <c r="V3254">
        <v>2</v>
      </c>
      <c r="W3254">
        <v>3</v>
      </c>
      <c r="X3254">
        <v>2</v>
      </c>
      <c r="Y3254" s="44" t="s">
        <v>6271</v>
      </c>
      <c r="Z3254" s="1">
        <v>44373</v>
      </c>
      <c r="AA3254" t="s">
        <v>7991</v>
      </c>
      <c r="AB3254" t="s">
        <v>7955</v>
      </c>
      <c r="AC3254" t="s">
        <v>7991</v>
      </c>
      <c r="AD3254">
        <v>2</v>
      </c>
      <c r="AE3254">
        <v>0</v>
      </c>
      <c r="AF3254" t="s">
        <v>7958</v>
      </c>
      <c r="AG3254" t="s">
        <v>7974</v>
      </c>
      <c r="AH3254" t="s">
        <v>7974</v>
      </c>
      <c r="AI3254">
        <f>IF(Employee1[[#This Row],[ManagerRating]]="Needs Improvement",1,0)</f>
        <v>0</v>
      </c>
      <c r="AJ3254">
        <f>IF(AND(Employee1[[#This Row],[ManagerRating]]="Above and Beyond", Employee1[[#This Row],[YearsInMostRecentRole]]&gt;=3),1,0)</f>
        <v>0</v>
      </c>
    </row>
    <row r="3255" spans="1:36" x14ac:dyDescent="0.35">
      <c r="A3255" s="44" t="s">
        <v>1930</v>
      </c>
      <c r="B3255" s="44" t="s">
        <v>22</v>
      </c>
      <c r="C3255">
        <v>24</v>
      </c>
      <c r="D3255" s="44" t="s">
        <v>7987</v>
      </c>
      <c r="E3255" s="44" t="s">
        <v>23</v>
      </c>
      <c r="F3255" s="44" t="s">
        <v>46</v>
      </c>
      <c r="G3255">
        <v>34</v>
      </c>
      <c r="H3255" s="44" t="s">
        <v>7917</v>
      </c>
      <c r="I3255" s="44" t="s">
        <v>25</v>
      </c>
      <c r="J3255" s="44" t="s">
        <v>56</v>
      </c>
      <c r="K3255">
        <v>3</v>
      </c>
      <c r="L3255" s="44" t="s">
        <v>47</v>
      </c>
      <c r="M3255" s="44" t="s">
        <v>76</v>
      </c>
      <c r="N3255" s="44" t="s">
        <v>42</v>
      </c>
      <c r="O3255" s="44" t="s">
        <v>7932</v>
      </c>
      <c r="P3255">
        <v>78242</v>
      </c>
      <c r="Q3255" s="44" t="s">
        <v>30</v>
      </c>
      <c r="R3255" s="1">
        <v>43531</v>
      </c>
      <c r="S3255" s="44" t="s">
        <v>30</v>
      </c>
      <c r="T3255" s="1">
        <v>44627</v>
      </c>
      <c r="U3255">
        <v>3</v>
      </c>
      <c r="V3255">
        <v>0</v>
      </c>
      <c r="W3255">
        <v>3</v>
      </c>
      <c r="X3255">
        <v>2</v>
      </c>
      <c r="Y3255" s="44" t="s">
        <v>6272</v>
      </c>
      <c r="Z3255" s="1">
        <v>44373</v>
      </c>
      <c r="AA3255" t="s">
        <v>7958</v>
      </c>
      <c r="AB3255" t="s">
        <v>7991</v>
      </c>
      <c r="AC3255" t="s">
        <v>7958</v>
      </c>
      <c r="AD3255">
        <v>2</v>
      </c>
      <c r="AE3255">
        <v>2</v>
      </c>
      <c r="AF3255" t="s">
        <v>7958</v>
      </c>
      <c r="AG3255" t="s">
        <v>7976</v>
      </c>
      <c r="AH3255" t="s">
        <v>7976</v>
      </c>
      <c r="AI3255">
        <f>IF(Employee1[[#This Row],[ManagerRating]]="Needs Improvement",1,0)</f>
        <v>0</v>
      </c>
      <c r="AJ3255">
        <f>IF(AND(Employee1[[#This Row],[ManagerRating]]="Above and Beyond", Employee1[[#This Row],[YearsInMostRecentRole]]&gt;=3),1,0)</f>
        <v>0</v>
      </c>
    </row>
    <row r="3256" spans="1:36" x14ac:dyDescent="0.35">
      <c r="A3256" s="44" t="s">
        <v>151</v>
      </c>
      <c r="B3256" s="44" t="s">
        <v>33</v>
      </c>
      <c r="C3256">
        <v>48</v>
      </c>
      <c r="D3256" s="44" t="s">
        <v>7989</v>
      </c>
      <c r="E3256" s="44" t="s">
        <v>59</v>
      </c>
      <c r="F3256" s="44" t="s">
        <v>24</v>
      </c>
      <c r="G3256">
        <v>9</v>
      </c>
      <c r="H3256" s="44" t="s">
        <v>7915</v>
      </c>
      <c r="I3256" s="44" t="s">
        <v>34</v>
      </c>
      <c r="J3256" s="44" t="s">
        <v>26</v>
      </c>
      <c r="K3256">
        <v>5</v>
      </c>
      <c r="L3256" s="44" t="s">
        <v>96</v>
      </c>
      <c r="M3256" s="44" t="s">
        <v>28</v>
      </c>
      <c r="N3256" s="44" t="s">
        <v>35</v>
      </c>
      <c r="O3256" s="44" t="s">
        <v>7931</v>
      </c>
      <c r="P3256">
        <v>125587</v>
      </c>
      <c r="Q3256" s="44" t="s">
        <v>30</v>
      </c>
      <c r="R3256" s="1">
        <v>40951</v>
      </c>
      <c r="S3256" s="44" t="s">
        <v>30</v>
      </c>
      <c r="T3256" s="1">
        <v>44604</v>
      </c>
      <c r="U3256">
        <v>10</v>
      </c>
      <c r="V3256">
        <v>10</v>
      </c>
      <c r="W3256">
        <v>10</v>
      </c>
      <c r="X3256">
        <v>4</v>
      </c>
      <c r="Y3256" s="44" t="s">
        <v>6273</v>
      </c>
      <c r="Z3256" s="1">
        <v>44374</v>
      </c>
      <c r="AA3256" t="s">
        <v>7991</v>
      </c>
      <c r="AB3256" t="s">
        <v>7958</v>
      </c>
      <c r="AC3256" t="s">
        <v>7991</v>
      </c>
      <c r="AD3256">
        <v>2</v>
      </c>
      <c r="AE3256">
        <v>2</v>
      </c>
      <c r="AF3256" t="s">
        <v>7991</v>
      </c>
      <c r="AG3256" t="s">
        <v>7974</v>
      </c>
      <c r="AH3256" t="s">
        <v>7974</v>
      </c>
      <c r="AI3256">
        <f>IF(Employee1[[#This Row],[ManagerRating]]="Needs Improvement",1,0)</f>
        <v>0</v>
      </c>
      <c r="AJ3256">
        <f>IF(AND(Employee1[[#This Row],[ManagerRating]]="Above and Beyond", Employee1[[#This Row],[YearsInMostRecentRole]]&gt;=3),1,0)</f>
        <v>0</v>
      </c>
    </row>
    <row r="3257" spans="1:36" x14ac:dyDescent="0.35">
      <c r="A3257" s="44" t="s">
        <v>335</v>
      </c>
      <c r="B3257" s="44" t="s">
        <v>22</v>
      </c>
      <c r="C3257">
        <v>36</v>
      </c>
      <c r="D3257" s="44" t="s">
        <v>7988</v>
      </c>
      <c r="E3257" s="44" t="s">
        <v>23</v>
      </c>
      <c r="F3257" s="44" t="s">
        <v>46</v>
      </c>
      <c r="G3257">
        <v>41</v>
      </c>
      <c r="H3257" s="44" t="s">
        <v>7917</v>
      </c>
      <c r="I3257" s="44" t="s">
        <v>55</v>
      </c>
      <c r="J3257" s="44" t="s">
        <v>26</v>
      </c>
      <c r="K3257">
        <v>3</v>
      </c>
      <c r="L3257" s="44" t="s">
        <v>47</v>
      </c>
      <c r="M3257" s="44" t="s">
        <v>76</v>
      </c>
      <c r="N3257" s="44" t="s">
        <v>35</v>
      </c>
      <c r="O3257" s="44" t="s">
        <v>7931</v>
      </c>
      <c r="P3257">
        <v>218940</v>
      </c>
      <c r="Q3257" s="44" t="s">
        <v>36</v>
      </c>
      <c r="R3257" s="1">
        <v>41043</v>
      </c>
      <c r="S3257" s="44" t="s">
        <v>30</v>
      </c>
      <c r="T3257" s="1">
        <v>44695</v>
      </c>
      <c r="U3257">
        <v>10</v>
      </c>
      <c r="V3257">
        <v>6</v>
      </c>
      <c r="W3257">
        <v>8</v>
      </c>
      <c r="X3257">
        <v>5</v>
      </c>
      <c r="Y3257" s="44" t="s">
        <v>6274</v>
      </c>
      <c r="Z3257" s="1">
        <v>44374</v>
      </c>
      <c r="AA3257" t="s">
        <v>7958</v>
      </c>
      <c r="AB3257" t="s">
        <v>7959</v>
      </c>
      <c r="AC3257" t="s">
        <v>7958</v>
      </c>
      <c r="AD3257">
        <v>2</v>
      </c>
      <c r="AE3257">
        <v>1</v>
      </c>
      <c r="AF3257" t="s">
        <v>7958</v>
      </c>
      <c r="AG3257" t="s">
        <v>7974</v>
      </c>
      <c r="AH3257" t="s">
        <v>7974</v>
      </c>
      <c r="AI3257">
        <f>IF(Employee1[[#This Row],[ManagerRating]]="Needs Improvement",1,0)</f>
        <v>0</v>
      </c>
      <c r="AJ3257">
        <f>IF(AND(Employee1[[#This Row],[ManagerRating]]="Above and Beyond", Employee1[[#This Row],[YearsInMostRecentRole]]&gt;=3),1,0)</f>
        <v>0</v>
      </c>
    </row>
    <row r="3258" spans="1:36" x14ac:dyDescent="0.35">
      <c r="A3258" s="44" t="s">
        <v>2018</v>
      </c>
      <c r="B3258" s="44" t="s">
        <v>33</v>
      </c>
      <c r="C3258">
        <v>21</v>
      </c>
      <c r="D3258" s="44" t="s">
        <v>7987</v>
      </c>
      <c r="E3258" s="44" t="s">
        <v>23</v>
      </c>
      <c r="F3258" s="44" t="s">
        <v>46</v>
      </c>
      <c r="G3258">
        <v>18</v>
      </c>
      <c r="H3258" s="44" t="s">
        <v>7916</v>
      </c>
      <c r="I3258" s="44" t="s">
        <v>34</v>
      </c>
      <c r="J3258" s="44" t="s">
        <v>40</v>
      </c>
      <c r="K3258">
        <v>2</v>
      </c>
      <c r="L3258" s="44" t="s">
        <v>47</v>
      </c>
      <c r="M3258" s="44" t="s">
        <v>82</v>
      </c>
      <c r="N3258" s="44" t="s">
        <v>42</v>
      </c>
      <c r="O3258" s="44" t="s">
        <v>7933</v>
      </c>
      <c r="P3258">
        <v>29558</v>
      </c>
      <c r="Q3258" s="44" t="s">
        <v>36</v>
      </c>
      <c r="R3258" s="1">
        <v>43633</v>
      </c>
      <c r="S3258" s="44" t="s">
        <v>30</v>
      </c>
      <c r="T3258" s="1">
        <v>44729</v>
      </c>
      <c r="U3258">
        <v>3</v>
      </c>
      <c r="V3258">
        <v>2</v>
      </c>
      <c r="W3258">
        <v>3</v>
      </c>
      <c r="X3258">
        <v>2</v>
      </c>
      <c r="Y3258" s="44" t="s">
        <v>6275</v>
      </c>
      <c r="Z3258" s="1">
        <v>44374</v>
      </c>
      <c r="AA3258" t="s">
        <v>7958</v>
      </c>
      <c r="AB3258" t="s">
        <v>7991</v>
      </c>
      <c r="AC3258" t="s">
        <v>7991</v>
      </c>
      <c r="AD3258">
        <v>2</v>
      </c>
      <c r="AE3258">
        <v>0</v>
      </c>
      <c r="AF3258" t="s">
        <v>7958</v>
      </c>
      <c r="AG3258" t="s">
        <v>7974</v>
      </c>
      <c r="AH3258" t="s">
        <v>7977</v>
      </c>
      <c r="AI3258">
        <f>IF(Employee1[[#This Row],[ManagerRating]]="Needs Improvement",1,0)</f>
        <v>1</v>
      </c>
      <c r="AJ3258">
        <f>IF(AND(Employee1[[#This Row],[ManagerRating]]="Above and Beyond", Employee1[[#This Row],[YearsInMostRecentRole]]&gt;=3),1,0)</f>
        <v>0</v>
      </c>
    </row>
    <row r="3259" spans="1:36" x14ac:dyDescent="0.35">
      <c r="A3259" s="44" t="s">
        <v>445</v>
      </c>
      <c r="B3259" s="44" t="s">
        <v>45</v>
      </c>
      <c r="C3259">
        <v>45</v>
      </c>
      <c r="D3259" s="44" t="s">
        <v>7989</v>
      </c>
      <c r="E3259" s="44" t="s">
        <v>70</v>
      </c>
      <c r="F3259" s="44" t="s">
        <v>46</v>
      </c>
      <c r="G3259">
        <v>17</v>
      </c>
      <c r="H3259" s="44" t="s">
        <v>7916</v>
      </c>
      <c r="I3259" s="44" t="s">
        <v>34</v>
      </c>
      <c r="J3259" s="44" t="s">
        <v>26</v>
      </c>
      <c r="K3259">
        <v>4</v>
      </c>
      <c r="L3259" s="44" t="s">
        <v>47</v>
      </c>
      <c r="M3259" s="44" t="s">
        <v>76</v>
      </c>
      <c r="N3259" s="44" t="s">
        <v>35</v>
      </c>
      <c r="O3259" s="44" t="s">
        <v>7931</v>
      </c>
      <c r="P3259">
        <v>123619</v>
      </c>
      <c r="Q3259" s="44" t="s">
        <v>36</v>
      </c>
      <c r="R3259" s="1">
        <v>41395</v>
      </c>
      <c r="S3259" s="44" t="s">
        <v>30</v>
      </c>
      <c r="T3259" s="1">
        <v>44682</v>
      </c>
      <c r="U3259">
        <v>9</v>
      </c>
      <c r="V3259">
        <v>7</v>
      </c>
      <c r="W3259">
        <v>9</v>
      </c>
      <c r="X3259">
        <v>2</v>
      </c>
      <c r="Y3259" s="44" t="s">
        <v>6276</v>
      </c>
      <c r="Z3259" s="1">
        <v>44375</v>
      </c>
      <c r="AA3259" t="s">
        <v>7955</v>
      </c>
      <c r="AB3259" t="s">
        <v>7991</v>
      </c>
      <c r="AC3259" t="s">
        <v>7955</v>
      </c>
      <c r="AD3259">
        <v>3</v>
      </c>
      <c r="AE3259">
        <v>2</v>
      </c>
      <c r="AF3259" t="s">
        <v>7955</v>
      </c>
      <c r="AG3259" t="s">
        <v>7975</v>
      </c>
      <c r="AH3259" t="s">
        <v>7975</v>
      </c>
      <c r="AI3259">
        <f>IF(Employee1[[#This Row],[ManagerRating]]="Needs Improvement",1,0)</f>
        <v>0</v>
      </c>
      <c r="AJ3259">
        <f>IF(AND(Employee1[[#This Row],[ManagerRating]]="Above and Beyond", Employee1[[#This Row],[YearsInMostRecentRole]]&gt;=3),1,0)</f>
        <v>1</v>
      </c>
    </row>
    <row r="3260" spans="1:36" x14ac:dyDescent="0.35">
      <c r="A3260" s="44" t="s">
        <v>1122</v>
      </c>
      <c r="B3260" s="44" t="s">
        <v>33</v>
      </c>
      <c r="C3260">
        <v>28</v>
      </c>
      <c r="D3260" s="44" t="s">
        <v>7987</v>
      </c>
      <c r="E3260" s="44" t="s">
        <v>23</v>
      </c>
      <c r="F3260" s="44" t="s">
        <v>24</v>
      </c>
      <c r="G3260">
        <v>32</v>
      </c>
      <c r="H3260" s="44" t="s">
        <v>7917</v>
      </c>
      <c r="I3260" s="44" t="s">
        <v>34</v>
      </c>
      <c r="J3260" s="44" t="s">
        <v>26</v>
      </c>
      <c r="K3260">
        <v>4</v>
      </c>
      <c r="L3260" s="44" t="s">
        <v>27</v>
      </c>
      <c r="M3260" s="44" t="s">
        <v>28</v>
      </c>
      <c r="N3260" s="44" t="s">
        <v>29</v>
      </c>
      <c r="O3260" s="44" t="s">
        <v>7931</v>
      </c>
      <c r="P3260">
        <v>128222</v>
      </c>
      <c r="Q3260" s="44" t="s">
        <v>30</v>
      </c>
      <c r="R3260" s="1">
        <v>42315</v>
      </c>
      <c r="S3260" s="44" t="s">
        <v>30</v>
      </c>
      <c r="T3260" s="1">
        <v>44872</v>
      </c>
      <c r="U3260">
        <v>7</v>
      </c>
      <c r="V3260">
        <v>6</v>
      </c>
      <c r="W3260">
        <v>7</v>
      </c>
      <c r="X3260">
        <v>1</v>
      </c>
      <c r="Y3260" s="44" t="s">
        <v>6277</v>
      </c>
      <c r="Z3260" s="1">
        <v>44375</v>
      </c>
      <c r="AA3260" t="s">
        <v>7991</v>
      </c>
      <c r="AB3260" t="s">
        <v>7959</v>
      </c>
      <c r="AC3260" t="s">
        <v>7955</v>
      </c>
      <c r="AD3260">
        <v>1</v>
      </c>
      <c r="AE3260">
        <v>1</v>
      </c>
      <c r="AF3260" t="s">
        <v>7958</v>
      </c>
      <c r="AG3260" t="s">
        <v>7976</v>
      </c>
      <c r="AH3260" t="s">
        <v>7976</v>
      </c>
      <c r="AI3260">
        <f>IF(Employee1[[#This Row],[ManagerRating]]="Needs Improvement",1,0)</f>
        <v>0</v>
      </c>
      <c r="AJ3260">
        <f>IF(AND(Employee1[[#This Row],[ManagerRating]]="Above and Beyond", Employee1[[#This Row],[YearsInMostRecentRole]]&gt;=3),1,0)</f>
        <v>0</v>
      </c>
    </row>
    <row r="3261" spans="1:36" x14ac:dyDescent="0.35">
      <c r="A3261" s="44" t="s">
        <v>1248</v>
      </c>
      <c r="B3261" s="44" t="s">
        <v>33</v>
      </c>
      <c r="C3261">
        <v>27</v>
      </c>
      <c r="D3261" s="44" t="s">
        <v>7987</v>
      </c>
      <c r="E3261" s="44" t="s">
        <v>23</v>
      </c>
      <c r="F3261" s="44" t="s">
        <v>46</v>
      </c>
      <c r="G3261">
        <v>42</v>
      </c>
      <c r="H3261" s="44" t="s">
        <v>7917</v>
      </c>
      <c r="I3261" s="44" t="s">
        <v>55</v>
      </c>
      <c r="J3261" s="44" t="s">
        <v>107</v>
      </c>
      <c r="K3261">
        <v>3</v>
      </c>
      <c r="L3261" s="44" t="s">
        <v>65</v>
      </c>
      <c r="M3261" s="44" t="s">
        <v>76</v>
      </c>
      <c r="N3261" s="44" t="s">
        <v>42</v>
      </c>
      <c r="O3261" s="44" t="s">
        <v>7933</v>
      </c>
      <c r="P3261">
        <v>49343</v>
      </c>
      <c r="Q3261" s="44" t="s">
        <v>30</v>
      </c>
      <c r="R3261" s="1">
        <v>42537</v>
      </c>
      <c r="S3261" s="44" t="s">
        <v>30</v>
      </c>
      <c r="T3261" s="1">
        <v>44728</v>
      </c>
      <c r="U3261">
        <v>6</v>
      </c>
      <c r="V3261">
        <v>3</v>
      </c>
      <c r="W3261">
        <v>3</v>
      </c>
      <c r="X3261">
        <v>0</v>
      </c>
      <c r="Y3261" s="44" t="s">
        <v>6278</v>
      </c>
      <c r="Z3261" s="1">
        <v>44375</v>
      </c>
      <c r="AA3261" t="s">
        <v>7955</v>
      </c>
      <c r="AB3261" t="s">
        <v>7959</v>
      </c>
      <c r="AC3261" t="s">
        <v>7959</v>
      </c>
      <c r="AD3261">
        <v>2</v>
      </c>
      <c r="AE3261">
        <v>3</v>
      </c>
      <c r="AF3261" t="s">
        <v>7959</v>
      </c>
      <c r="AG3261" t="s">
        <v>7976</v>
      </c>
      <c r="AH3261" t="s">
        <v>7976</v>
      </c>
      <c r="AI3261">
        <f>IF(Employee1[[#This Row],[ManagerRating]]="Needs Improvement",1,0)</f>
        <v>0</v>
      </c>
      <c r="AJ3261">
        <f>IF(AND(Employee1[[#This Row],[ManagerRating]]="Above and Beyond", Employee1[[#This Row],[YearsInMostRecentRole]]&gt;=3),1,0)</f>
        <v>0</v>
      </c>
    </row>
    <row r="3262" spans="1:36" x14ac:dyDescent="0.35">
      <c r="A3262" s="44" t="s">
        <v>684</v>
      </c>
      <c r="B3262" s="44" t="s">
        <v>33</v>
      </c>
      <c r="C3262">
        <v>34</v>
      </c>
      <c r="D3262" s="44" t="s">
        <v>7988</v>
      </c>
      <c r="E3262" s="44" t="s">
        <v>70</v>
      </c>
      <c r="F3262" s="44" t="s">
        <v>46</v>
      </c>
      <c r="G3262">
        <v>34</v>
      </c>
      <c r="H3262" s="44" t="s">
        <v>7917</v>
      </c>
      <c r="I3262" s="44" t="s">
        <v>25</v>
      </c>
      <c r="J3262" s="44" t="s">
        <v>26</v>
      </c>
      <c r="K3262">
        <v>2</v>
      </c>
      <c r="L3262" s="44" t="s">
        <v>61</v>
      </c>
      <c r="M3262" s="44" t="s">
        <v>76</v>
      </c>
      <c r="N3262" s="44" t="s">
        <v>42</v>
      </c>
      <c r="O3262" s="44" t="s">
        <v>7930</v>
      </c>
      <c r="P3262">
        <v>265922</v>
      </c>
      <c r="Q3262" s="44" t="s">
        <v>36</v>
      </c>
      <c r="R3262" s="1">
        <v>41704</v>
      </c>
      <c r="S3262" s="44" t="s">
        <v>30</v>
      </c>
      <c r="T3262" s="1">
        <v>44626</v>
      </c>
      <c r="U3262">
        <v>8</v>
      </c>
      <c r="V3262">
        <v>3</v>
      </c>
      <c r="W3262">
        <v>3</v>
      </c>
      <c r="X3262">
        <v>5</v>
      </c>
      <c r="Y3262" s="44" t="s">
        <v>6279</v>
      </c>
      <c r="Z3262" s="1">
        <v>44376</v>
      </c>
      <c r="AA3262" t="s">
        <v>7991</v>
      </c>
      <c r="AB3262" t="s">
        <v>7958</v>
      </c>
      <c r="AC3262" t="s">
        <v>7958</v>
      </c>
      <c r="AD3262">
        <v>2</v>
      </c>
      <c r="AE3262">
        <v>2</v>
      </c>
      <c r="AF3262" t="s">
        <v>7959</v>
      </c>
      <c r="AG3262" t="s">
        <v>7976</v>
      </c>
      <c r="AH3262" t="s">
        <v>7976</v>
      </c>
      <c r="AI3262">
        <f>IF(Employee1[[#This Row],[ManagerRating]]="Needs Improvement",1,0)</f>
        <v>0</v>
      </c>
      <c r="AJ3262">
        <f>IF(AND(Employee1[[#This Row],[ManagerRating]]="Above and Beyond", Employee1[[#This Row],[YearsInMostRecentRole]]&gt;=3),1,0)</f>
        <v>0</v>
      </c>
    </row>
    <row r="3263" spans="1:36" x14ac:dyDescent="0.35">
      <c r="A3263" s="44" t="s">
        <v>80</v>
      </c>
      <c r="B3263" s="44" t="s">
        <v>45</v>
      </c>
      <c r="C3263">
        <v>37</v>
      </c>
      <c r="D3263" s="44" t="s">
        <v>7988</v>
      </c>
      <c r="E3263" s="44" t="s">
        <v>23</v>
      </c>
      <c r="F3263" s="44" t="s">
        <v>46</v>
      </c>
      <c r="G3263">
        <v>3</v>
      </c>
      <c r="H3263" s="44" t="s">
        <v>7915</v>
      </c>
      <c r="I3263" s="44" t="s">
        <v>25</v>
      </c>
      <c r="J3263" s="44" t="s">
        <v>26</v>
      </c>
      <c r="K3263">
        <v>3</v>
      </c>
      <c r="L3263" s="44" t="s">
        <v>47</v>
      </c>
      <c r="M3263" s="44" t="s">
        <v>82</v>
      </c>
      <c r="N3263" s="44" t="s">
        <v>29</v>
      </c>
      <c r="O3263" s="44" t="s">
        <v>7933</v>
      </c>
      <c r="P3263">
        <v>48395</v>
      </c>
      <c r="Q3263" s="44" t="s">
        <v>30</v>
      </c>
      <c r="R3263" s="1">
        <v>40923</v>
      </c>
      <c r="S3263" s="44" t="s">
        <v>30</v>
      </c>
      <c r="T3263" s="1">
        <v>44576</v>
      </c>
      <c r="U3263">
        <v>10</v>
      </c>
      <c r="V3263">
        <v>2</v>
      </c>
      <c r="W3263">
        <v>2</v>
      </c>
      <c r="X3263">
        <v>4</v>
      </c>
      <c r="Y3263" s="44" t="s">
        <v>6280</v>
      </c>
      <c r="Z3263" s="1">
        <v>41321</v>
      </c>
      <c r="AA3263" t="s">
        <v>7958</v>
      </c>
      <c r="AB3263" t="s">
        <v>7959</v>
      </c>
      <c r="AC3263" t="s">
        <v>7958</v>
      </c>
      <c r="AD3263">
        <v>2</v>
      </c>
      <c r="AE3263">
        <v>0</v>
      </c>
      <c r="AF3263" t="s">
        <v>7959</v>
      </c>
      <c r="AG3263" t="s">
        <v>7976</v>
      </c>
      <c r="AH3263" t="s">
        <v>7976</v>
      </c>
      <c r="AI3263">
        <f>IF(Employee1[[#This Row],[ManagerRating]]="Needs Improvement",1,0)</f>
        <v>0</v>
      </c>
      <c r="AJ3263">
        <f>IF(AND(Employee1[[#This Row],[ManagerRating]]="Above and Beyond", Employee1[[#This Row],[YearsInMostRecentRole]]&gt;=3),1,0)</f>
        <v>0</v>
      </c>
    </row>
    <row r="3264" spans="1:36" x14ac:dyDescent="0.35">
      <c r="A3264" s="44" t="s">
        <v>874</v>
      </c>
      <c r="B3264" s="44" t="s">
        <v>22</v>
      </c>
      <c r="C3264">
        <v>44</v>
      </c>
      <c r="D3264" s="44" t="s">
        <v>7989</v>
      </c>
      <c r="E3264" s="44" t="s">
        <v>23</v>
      </c>
      <c r="F3264" s="44" t="s">
        <v>46</v>
      </c>
      <c r="G3264">
        <v>13</v>
      </c>
      <c r="H3264" s="44" t="s">
        <v>7915</v>
      </c>
      <c r="I3264" s="44" t="s">
        <v>55</v>
      </c>
      <c r="J3264" s="44" t="s">
        <v>26</v>
      </c>
      <c r="K3264">
        <v>3</v>
      </c>
      <c r="L3264" s="44" t="s">
        <v>61</v>
      </c>
      <c r="M3264" s="44" t="s">
        <v>82</v>
      </c>
      <c r="N3264" s="44" t="s">
        <v>35</v>
      </c>
      <c r="O3264" s="44" t="s">
        <v>7932</v>
      </c>
      <c r="P3264">
        <v>57296</v>
      </c>
      <c r="Q3264" s="44" t="s">
        <v>30</v>
      </c>
      <c r="R3264" s="1">
        <v>41972</v>
      </c>
      <c r="S3264" s="44" t="s">
        <v>30</v>
      </c>
      <c r="T3264" s="1">
        <v>44894</v>
      </c>
      <c r="U3264">
        <v>8</v>
      </c>
      <c r="V3264">
        <v>5</v>
      </c>
      <c r="W3264">
        <v>7</v>
      </c>
      <c r="X3264">
        <v>3</v>
      </c>
      <c r="Y3264" s="44" t="s">
        <v>6281</v>
      </c>
      <c r="Z3264" s="1">
        <v>44376</v>
      </c>
      <c r="AA3264" t="s">
        <v>7956</v>
      </c>
      <c r="AB3264" t="s">
        <v>7956</v>
      </c>
      <c r="AC3264" t="s">
        <v>7991</v>
      </c>
      <c r="AD3264">
        <v>2</v>
      </c>
      <c r="AE3264">
        <v>1</v>
      </c>
      <c r="AF3264" t="s">
        <v>7956</v>
      </c>
      <c r="AG3264" t="s">
        <v>7975</v>
      </c>
      <c r="AH3264" t="s">
        <v>7975</v>
      </c>
      <c r="AI3264">
        <f>IF(Employee1[[#This Row],[ManagerRating]]="Needs Improvement",1,0)</f>
        <v>0</v>
      </c>
      <c r="AJ3264">
        <f>IF(AND(Employee1[[#This Row],[ManagerRating]]="Above and Beyond", Employee1[[#This Row],[YearsInMostRecentRole]]&gt;=3),1,0)</f>
        <v>1</v>
      </c>
    </row>
    <row r="3265" spans="1:36" x14ac:dyDescent="0.35">
      <c r="A3265" s="44" t="s">
        <v>1006</v>
      </c>
      <c r="B3265" s="44" t="s">
        <v>22</v>
      </c>
      <c r="C3265">
        <v>25</v>
      </c>
      <c r="D3265" s="44" t="s">
        <v>7987</v>
      </c>
      <c r="E3265" s="44" t="s">
        <v>23</v>
      </c>
      <c r="F3265" s="44" t="s">
        <v>39</v>
      </c>
      <c r="G3265">
        <v>22</v>
      </c>
      <c r="H3265" s="44" t="s">
        <v>7916</v>
      </c>
      <c r="I3265" s="44" t="s">
        <v>55</v>
      </c>
      <c r="J3265" s="44" t="s">
        <v>60</v>
      </c>
      <c r="K3265">
        <v>2</v>
      </c>
      <c r="L3265" s="44" t="s">
        <v>96</v>
      </c>
      <c r="M3265" s="44" t="s">
        <v>155</v>
      </c>
      <c r="N3265" s="44" t="s">
        <v>29</v>
      </c>
      <c r="O3265" s="44" t="s">
        <v>7933</v>
      </c>
      <c r="P3265">
        <v>49131</v>
      </c>
      <c r="Q3265" s="44" t="s">
        <v>30</v>
      </c>
      <c r="R3265" s="1">
        <v>42154</v>
      </c>
      <c r="S3265" s="44" t="s">
        <v>30</v>
      </c>
      <c r="T3265" s="1">
        <v>44711</v>
      </c>
      <c r="U3265">
        <v>7</v>
      </c>
      <c r="V3265">
        <v>2</v>
      </c>
      <c r="W3265">
        <v>6</v>
      </c>
      <c r="X3265">
        <v>2</v>
      </c>
      <c r="Y3265" s="44" t="s">
        <v>6282</v>
      </c>
      <c r="Z3265" s="1">
        <v>44376</v>
      </c>
      <c r="AA3265" t="s">
        <v>7958</v>
      </c>
      <c r="AB3265" t="s">
        <v>7958</v>
      </c>
      <c r="AC3265" t="s">
        <v>7959</v>
      </c>
      <c r="AD3265">
        <v>2</v>
      </c>
      <c r="AE3265">
        <v>1</v>
      </c>
      <c r="AF3265" t="s">
        <v>7956</v>
      </c>
      <c r="AG3265" t="s">
        <v>7976</v>
      </c>
      <c r="AH3265" t="s">
        <v>7974</v>
      </c>
      <c r="AI3265">
        <f>IF(Employee1[[#This Row],[ManagerRating]]="Needs Improvement",1,0)</f>
        <v>0</v>
      </c>
      <c r="AJ3265">
        <f>IF(AND(Employee1[[#This Row],[ManagerRating]]="Above and Beyond", Employee1[[#This Row],[YearsInMostRecentRole]]&gt;=3),1,0)</f>
        <v>0</v>
      </c>
    </row>
    <row r="3266" spans="1:36" x14ac:dyDescent="0.35">
      <c r="A3266" s="44" t="s">
        <v>1108</v>
      </c>
      <c r="B3266" s="44" t="s">
        <v>33</v>
      </c>
      <c r="C3266">
        <v>28</v>
      </c>
      <c r="D3266" s="44" t="s">
        <v>7987</v>
      </c>
      <c r="E3266" s="44" t="s">
        <v>23</v>
      </c>
      <c r="F3266" s="44" t="s">
        <v>46</v>
      </c>
      <c r="G3266">
        <v>2</v>
      </c>
      <c r="H3266" s="44" t="s">
        <v>7915</v>
      </c>
      <c r="I3266" s="44" t="s">
        <v>34</v>
      </c>
      <c r="J3266" s="44" t="s">
        <v>40</v>
      </c>
      <c r="K3266">
        <v>3</v>
      </c>
      <c r="L3266" s="44" t="s">
        <v>47</v>
      </c>
      <c r="M3266" s="44" t="s">
        <v>76</v>
      </c>
      <c r="N3266" s="44" t="s">
        <v>35</v>
      </c>
      <c r="O3266" s="44" t="s">
        <v>7931</v>
      </c>
      <c r="P3266">
        <v>220234</v>
      </c>
      <c r="Q3266" s="44" t="s">
        <v>36</v>
      </c>
      <c r="R3266" s="1">
        <v>42303</v>
      </c>
      <c r="S3266" s="44" t="s">
        <v>30</v>
      </c>
      <c r="T3266" s="1">
        <v>44860</v>
      </c>
      <c r="U3266">
        <v>7</v>
      </c>
      <c r="V3266">
        <v>5</v>
      </c>
      <c r="W3266">
        <v>7</v>
      </c>
      <c r="X3266">
        <v>1</v>
      </c>
      <c r="Y3266" s="44" t="s">
        <v>6283</v>
      </c>
      <c r="Z3266" s="1">
        <v>44376</v>
      </c>
      <c r="AA3266" t="s">
        <v>7991</v>
      </c>
      <c r="AB3266" t="s">
        <v>7991</v>
      </c>
      <c r="AC3266" t="s">
        <v>7959</v>
      </c>
      <c r="AD3266">
        <v>3</v>
      </c>
      <c r="AE3266">
        <v>1</v>
      </c>
      <c r="AF3266" t="s">
        <v>7956</v>
      </c>
      <c r="AG3266" t="s">
        <v>7976</v>
      </c>
      <c r="AH3266" t="s">
        <v>7976</v>
      </c>
      <c r="AI3266">
        <f>IF(Employee1[[#This Row],[ManagerRating]]="Needs Improvement",1,0)</f>
        <v>0</v>
      </c>
      <c r="AJ3266">
        <f>IF(AND(Employee1[[#This Row],[ManagerRating]]="Above and Beyond", Employee1[[#This Row],[YearsInMostRecentRole]]&gt;=3),1,0)</f>
        <v>0</v>
      </c>
    </row>
    <row r="3267" spans="1:36" x14ac:dyDescent="0.35">
      <c r="A3267" s="44" t="s">
        <v>1312</v>
      </c>
      <c r="B3267" s="44" t="s">
        <v>22</v>
      </c>
      <c r="C3267">
        <v>27</v>
      </c>
      <c r="D3267" s="44" t="s">
        <v>7987</v>
      </c>
      <c r="E3267" s="44" t="s">
        <v>23</v>
      </c>
      <c r="F3267" s="44" t="s">
        <v>24</v>
      </c>
      <c r="G3267">
        <v>19</v>
      </c>
      <c r="H3267" s="44" t="s">
        <v>7916</v>
      </c>
      <c r="I3267" s="44" t="s">
        <v>34</v>
      </c>
      <c r="J3267" s="44" t="s">
        <v>107</v>
      </c>
      <c r="K3267">
        <v>4</v>
      </c>
      <c r="L3267" s="44" t="s">
        <v>27</v>
      </c>
      <c r="M3267" s="44" t="s">
        <v>79</v>
      </c>
      <c r="N3267" s="44" t="s">
        <v>42</v>
      </c>
      <c r="O3267" s="44" t="s">
        <v>7931</v>
      </c>
      <c r="P3267">
        <v>149813</v>
      </c>
      <c r="Q3267" s="44" t="s">
        <v>30</v>
      </c>
      <c r="R3267" s="1">
        <v>42612</v>
      </c>
      <c r="S3267" s="44" t="s">
        <v>30</v>
      </c>
      <c r="T3267" s="1">
        <v>44803</v>
      </c>
      <c r="U3267">
        <v>6</v>
      </c>
      <c r="V3267">
        <v>0</v>
      </c>
      <c r="W3267">
        <v>1</v>
      </c>
      <c r="X3267">
        <v>1</v>
      </c>
      <c r="Y3267" s="44" t="s">
        <v>6284</v>
      </c>
      <c r="Z3267" s="1">
        <v>44376</v>
      </c>
      <c r="AA3267" t="s">
        <v>7958</v>
      </c>
      <c r="AB3267" t="s">
        <v>7956</v>
      </c>
      <c r="AC3267" t="s">
        <v>7991</v>
      </c>
      <c r="AD3267">
        <v>1</v>
      </c>
      <c r="AE3267">
        <v>0</v>
      </c>
      <c r="AF3267" t="s">
        <v>7959</v>
      </c>
      <c r="AG3267" t="s">
        <v>7976</v>
      </c>
      <c r="AH3267" t="s">
        <v>7974</v>
      </c>
      <c r="AI3267">
        <f>IF(Employee1[[#This Row],[ManagerRating]]="Needs Improvement",1,0)</f>
        <v>0</v>
      </c>
      <c r="AJ3267">
        <f>IF(AND(Employee1[[#This Row],[ManagerRating]]="Above and Beyond", Employee1[[#This Row],[YearsInMostRecentRole]]&gt;=3),1,0)</f>
        <v>0</v>
      </c>
    </row>
    <row r="3268" spans="1:36" x14ac:dyDescent="0.35">
      <c r="A3268" s="44" t="s">
        <v>193</v>
      </c>
      <c r="B3268" s="44" t="s">
        <v>45</v>
      </c>
      <c r="C3268">
        <v>35</v>
      </c>
      <c r="D3268" s="44" t="s">
        <v>7988</v>
      </c>
      <c r="E3268" s="44" t="s">
        <v>59</v>
      </c>
      <c r="F3268" s="44" t="s">
        <v>46</v>
      </c>
      <c r="G3268">
        <v>27</v>
      </c>
      <c r="H3268" s="44" t="s">
        <v>7917</v>
      </c>
      <c r="I3268" s="44" t="s">
        <v>34</v>
      </c>
      <c r="J3268" s="44" t="s">
        <v>40</v>
      </c>
      <c r="K3268">
        <v>3</v>
      </c>
      <c r="L3268" s="44" t="s">
        <v>47</v>
      </c>
      <c r="M3268" s="44" t="s">
        <v>138</v>
      </c>
      <c r="N3268" s="44" t="s">
        <v>35</v>
      </c>
      <c r="O3268" s="44" t="s">
        <v>7929</v>
      </c>
      <c r="P3268">
        <v>542695</v>
      </c>
      <c r="Q3268" s="44" t="s">
        <v>30</v>
      </c>
      <c r="R3268" s="1">
        <v>40970</v>
      </c>
      <c r="S3268" s="44" t="s">
        <v>30</v>
      </c>
      <c r="T3268" s="1">
        <v>44622</v>
      </c>
      <c r="U3268">
        <v>10</v>
      </c>
      <c r="V3268">
        <v>5</v>
      </c>
      <c r="W3268">
        <v>5</v>
      </c>
      <c r="X3268">
        <v>1</v>
      </c>
      <c r="Y3268" s="44" t="s">
        <v>6285</v>
      </c>
      <c r="Z3268" s="1">
        <v>44377</v>
      </c>
      <c r="AA3268" t="s">
        <v>7955</v>
      </c>
      <c r="AB3268" t="s">
        <v>7955</v>
      </c>
      <c r="AC3268" t="s">
        <v>7958</v>
      </c>
      <c r="AD3268">
        <v>1</v>
      </c>
      <c r="AE3268">
        <v>0</v>
      </c>
      <c r="AF3268" t="s">
        <v>7959</v>
      </c>
      <c r="AG3268" t="s">
        <v>7974</v>
      </c>
      <c r="AH3268" t="s">
        <v>7974</v>
      </c>
      <c r="AI3268">
        <f>IF(Employee1[[#This Row],[ManagerRating]]="Needs Improvement",1,0)</f>
        <v>0</v>
      </c>
      <c r="AJ3268">
        <f>IF(AND(Employee1[[#This Row],[ManagerRating]]="Above and Beyond", Employee1[[#This Row],[YearsInMostRecentRole]]&gt;=3),1,0)</f>
        <v>0</v>
      </c>
    </row>
    <row r="3269" spans="1:36" x14ac:dyDescent="0.35">
      <c r="A3269" s="44" t="s">
        <v>608</v>
      </c>
      <c r="B3269" s="44" t="s">
        <v>33</v>
      </c>
      <c r="C3269">
        <v>44</v>
      </c>
      <c r="D3269" s="44" t="s">
        <v>7989</v>
      </c>
      <c r="E3269" s="44" t="s">
        <v>23</v>
      </c>
      <c r="F3269" s="44" t="s">
        <v>46</v>
      </c>
      <c r="G3269">
        <v>4</v>
      </c>
      <c r="H3269" s="44" t="s">
        <v>7915</v>
      </c>
      <c r="I3269" s="44" t="s">
        <v>25</v>
      </c>
      <c r="J3269" s="44" t="s">
        <v>56</v>
      </c>
      <c r="K3269">
        <v>3</v>
      </c>
      <c r="L3269" s="44" t="s">
        <v>47</v>
      </c>
      <c r="M3269" s="44" t="s">
        <v>71</v>
      </c>
      <c r="N3269" s="44" t="s">
        <v>42</v>
      </c>
      <c r="O3269" s="44" t="s">
        <v>7932</v>
      </c>
      <c r="P3269">
        <v>74172</v>
      </c>
      <c r="Q3269" s="44" t="s">
        <v>30</v>
      </c>
      <c r="R3269" s="1">
        <v>41604</v>
      </c>
      <c r="S3269" s="44" t="s">
        <v>30</v>
      </c>
      <c r="T3269" s="1">
        <v>44891</v>
      </c>
      <c r="U3269">
        <v>9</v>
      </c>
      <c r="V3269">
        <v>8</v>
      </c>
      <c r="W3269">
        <v>9</v>
      </c>
      <c r="X3269">
        <v>9</v>
      </c>
      <c r="Y3269" s="44" t="s">
        <v>6286</v>
      </c>
      <c r="Z3269" s="1">
        <v>44377</v>
      </c>
      <c r="AA3269" t="s">
        <v>7955</v>
      </c>
      <c r="AB3269" t="s">
        <v>7991</v>
      </c>
      <c r="AC3269" t="s">
        <v>7991</v>
      </c>
      <c r="AD3269">
        <v>3</v>
      </c>
      <c r="AE3269">
        <v>2</v>
      </c>
      <c r="AF3269" t="s">
        <v>7958</v>
      </c>
      <c r="AG3269" t="s">
        <v>7974</v>
      </c>
      <c r="AH3269" t="s">
        <v>7974</v>
      </c>
      <c r="AI3269">
        <f>IF(Employee1[[#This Row],[ManagerRating]]="Needs Improvement",1,0)</f>
        <v>0</v>
      </c>
      <c r="AJ3269">
        <f>IF(AND(Employee1[[#This Row],[ManagerRating]]="Above and Beyond", Employee1[[#This Row],[YearsInMostRecentRole]]&gt;=3),1,0)</f>
        <v>0</v>
      </c>
    </row>
    <row r="3270" spans="1:36" x14ac:dyDescent="0.35">
      <c r="A3270" s="44" t="s">
        <v>868</v>
      </c>
      <c r="B3270" s="44" t="s">
        <v>22</v>
      </c>
      <c r="C3270">
        <v>30</v>
      </c>
      <c r="D3270" s="44" t="s">
        <v>7987</v>
      </c>
      <c r="E3270" s="44" t="s">
        <v>23</v>
      </c>
      <c r="F3270" s="44" t="s">
        <v>46</v>
      </c>
      <c r="G3270">
        <v>38</v>
      </c>
      <c r="H3270" s="44" t="s">
        <v>7917</v>
      </c>
      <c r="I3270" s="44" t="s">
        <v>34</v>
      </c>
      <c r="J3270" s="44" t="s">
        <v>26</v>
      </c>
      <c r="K3270">
        <v>4</v>
      </c>
      <c r="L3270" s="44" t="s">
        <v>47</v>
      </c>
      <c r="M3270" s="44" t="s">
        <v>71</v>
      </c>
      <c r="N3270" s="44" t="s">
        <v>42</v>
      </c>
      <c r="O3270" s="44" t="s">
        <v>7932</v>
      </c>
      <c r="P3270">
        <v>88609</v>
      </c>
      <c r="Q3270" s="44" t="s">
        <v>36</v>
      </c>
      <c r="R3270" s="1">
        <v>41967</v>
      </c>
      <c r="S3270" s="44" t="s">
        <v>30</v>
      </c>
      <c r="T3270" s="1">
        <v>44889</v>
      </c>
      <c r="U3270">
        <v>8</v>
      </c>
      <c r="V3270">
        <v>4</v>
      </c>
      <c r="W3270">
        <v>4</v>
      </c>
      <c r="X3270">
        <v>1</v>
      </c>
      <c r="Y3270" s="44" t="s">
        <v>6287</v>
      </c>
      <c r="Z3270" s="1">
        <v>44377</v>
      </c>
      <c r="AA3270" t="s">
        <v>7958</v>
      </c>
      <c r="AB3270" t="s">
        <v>7955</v>
      </c>
      <c r="AC3270" t="s">
        <v>7955</v>
      </c>
      <c r="AD3270">
        <v>2</v>
      </c>
      <c r="AE3270">
        <v>1</v>
      </c>
      <c r="AF3270" t="s">
        <v>7958</v>
      </c>
      <c r="AG3270" t="s">
        <v>7974</v>
      </c>
      <c r="AH3270" t="s">
        <v>7977</v>
      </c>
      <c r="AI3270">
        <f>IF(Employee1[[#This Row],[ManagerRating]]="Needs Improvement",1,0)</f>
        <v>1</v>
      </c>
      <c r="AJ3270">
        <f>IF(AND(Employee1[[#This Row],[ManagerRating]]="Above and Beyond", Employee1[[#This Row],[YearsInMostRecentRole]]&gt;=3),1,0)</f>
        <v>0</v>
      </c>
    </row>
    <row r="3271" spans="1:36" x14ac:dyDescent="0.35">
      <c r="A3271" s="44" t="s">
        <v>1822</v>
      </c>
      <c r="B3271" s="44" t="s">
        <v>33</v>
      </c>
      <c r="C3271">
        <v>41</v>
      </c>
      <c r="D3271" s="44" t="s">
        <v>7989</v>
      </c>
      <c r="E3271" s="44" t="s">
        <v>23</v>
      </c>
      <c r="F3271" s="44" t="s">
        <v>46</v>
      </c>
      <c r="G3271">
        <v>7</v>
      </c>
      <c r="H3271" s="44" t="s">
        <v>7915</v>
      </c>
      <c r="I3271" s="44" t="s">
        <v>55</v>
      </c>
      <c r="J3271" s="44" t="s">
        <v>40</v>
      </c>
      <c r="K3271">
        <v>4</v>
      </c>
      <c r="L3271" s="44" t="s">
        <v>61</v>
      </c>
      <c r="M3271" s="44" t="s">
        <v>48</v>
      </c>
      <c r="N3271" s="44" t="s">
        <v>29</v>
      </c>
      <c r="O3271" s="44" t="s">
        <v>7930</v>
      </c>
      <c r="P3271">
        <v>273211</v>
      </c>
      <c r="Q3271" s="44" t="s">
        <v>30</v>
      </c>
      <c r="R3271" s="1">
        <v>43393</v>
      </c>
      <c r="S3271" s="44" t="s">
        <v>30</v>
      </c>
      <c r="T3271" s="1">
        <v>44854</v>
      </c>
      <c r="U3271">
        <v>4</v>
      </c>
      <c r="V3271">
        <v>3</v>
      </c>
      <c r="W3271">
        <v>4</v>
      </c>
      <c r="X3271">
        <v>3</v>
      </c>
      <c r="Y3271" s="44" t="s">
        <v>6288</v>
      </c>
      <c r="Z3271" s="1">
        <v>44377</v>
      </c>
      <c r="AA3271" t="s">
        <v>7991</v>
      </c>
      <c r="AB3271" t="s">
        <v>7959</v>
      </c>
      <c r="AC3271" t="s">
        <v>7958</v>
      </c>
      <c r="AD3271">
        <v>3</v>
      </c>
      <c r="AE3271">
        <v>0</v>
      </c>
      <c r="AF3271" t="s">
        <v>7955</v>
      </c>
      <c r="AG3271" t="s">
        <v>7974</v>
      </c>
      <c r="AH3271" t="s">
        <v>7977</v>
      </c>
      <c r="AI3271">
        <f>IF(Employee1[[#This Row],[ManagerRating]]="Needs Improvement",1,0)</f>
        <v>1</v>
      </c>
      <c r="AJ3271">
        <f>IF(AND(Employee1[[#This Row],[ManagerRating]]="Above and Beyond", Employee1[[#This Row],[YearsInMostRecentRole]]&gt;=3),1,0)</f>
        <v>0</v>
      </c>
    </row>
    <row r="3272" spans="1:36" x14ac:dyDescent="0.35">
      <c r="A3272" s="44" t="s">
        <v>1944</v>
      </c>
      <c r="B3272" s="44" t="s">
        <v>33</v>
      </c>
      <c r="C3272">
        <v>22</v>
      </c>
      <c r="D3272" s="44" t="s">
        <v>7987</v>
      </c>
      <c r="E3272" s="44" t="s">
        <v>59</v>
      </c>
      <c r="F3272" s="44" t="s">
        <v>46</v>
      </c>
      <c r="G3272">
        <v>13</v>
      </c>
      <c r="H3272" s="44" t="s">
        <v>7915</v>
      </c>
      <c r="I3272" s="44" t="s">
        <v>34</v>
      </c>
      <c r="J3272" s="44" t="s">
        <v>56</v>
      </c>
      <c r="K3272">
        <v>5</v>
      </c>
      <c r="L3272" s="44" t="s">
        <v>47</v>
      </c>
      <c r="M3272" s="44" t="s">
        <v>85</v>
      </c>
      <c r="N3272" s="44" t="s">
        <v>42</v>
      </c>
      <c r="O3272" s="44" t="s">
        <v>7932</v>
      </c>
      <c r="P3272">
        <v>68629</v>
      </c>
      <c r="Q3272" s="44" t="s">
        <v>30</v>
      </c>
      <c r="R3272" s="1">
        <v>43549</v>
      </c>
      <c r="S3272" s="44" t="s">
        <v>30</v>
      </c>
      <c r="T3272" s="1">
        <v>44645</v>
      </c>
      <c r="U3272">
        <v>3</v>
      </c>
      <c r="V3272">
        <v>1</v>
      </c>
      <c r="W3272">
        <v>1</v>
      </c>
      <c r="X3272">
        <v>0</v>
      </c>
      <c r="Y3272" s="44" t="s">
        <v>6289</v>
      </c>
      <c r="Z3272" s="1">
        <v>44377</v>
      </c>
      <c r="AA3272" t="s">
        <v>7991</v>
      </c>
      <c r="AB3272" t="s">
        <v>7991</v>
      </c>
      <c r="AC3272" t="s">
        <v>7955</v>
      </c>
      <c r="AD3272">
        <v>1</v>
      </c>
      <c r="AE3272">
        <v>0</v>
      </c>
      <c r="AF3272" t="s">
        <v>7959</v>
      </c>
      <c r="AG3272" t="s">
        <v>7974</v>
      </c>
      <c r="AH3272" t="s">
        <v>7974</v>
      </c>
      <c r="AI3272">
        <f>IF(Employee1[[#This Row],[ManagerRating]]="Needs Improvement",1,0)</f>
        <v>0</v>
      </c>
      <c r="AJ3272">
        <f>IF(AND(Employee1[[#This Row],[ManagerRating]]="Above and Beyond", Employee1[[#This Row],[YearsInMostRecentRole]]&gt;=3),1,0)</f>
        <v>0</v>
      </c>
    </row>
    <row r="3273" spans="1:36" x14ac:dyDescent="0.35">
      <c r="A3273" s="44" t="s">
        <v>822</v>
      </c>
      <c r="B3273" s="44" t="s">
        <v>22</v>
      </c>
      <c r="C3273">
        <v>27</v>
      </c>
      <c r="D3273" s="44" t="s">
        <v>7987</v>
      </c>
      <c r="E3273" s="44" t="s">
        <v>70</v>
      </c>
      <c r="F3273" s="44" t="s">
        <v>24</v>
      </c>
      <c r="G3273">
        <v>43</v>
      </c>
      <c r="H3273" s="44" t="s">
        <v>7917</v>
      </c>
      <c r="I3273" s="44" t="s">
        <v>34</v>
      </c>
      <c r="J3273" s="44" t="s">
        <v>56</v>
      </c>
      <c r="K3273">
        <v>3</v>
      </c>
      <c r="L3273" s="44" t="s">
        <v>27</v>
      </c>
      <c r="M3273" s="44" t="s">
        <v>116</v>
      </c>
      <c r="N3273" s="44" t="s">
        <v>35</v>
      </c>
      <c r="O3273" s="44" t="s">
        <v>7933</v>
      </c>
      <c r="P3273">
        <v>24583</v>
      </c>
      <c r="Q3273" s="44" t="s">
        <v>36</v>
      </c>
      <c r="R3273" s="1">
        <v>41867</v>
      </c>
      <c r="S3273" s="44" t="s">
        <v>36</v>
      </c>
      <c r="T3273" s="1">
        <v>44424</v>
      </c>
      <c r="U3273">
        <v>7</v>
      </c>
      <c r="V3273">
        <v>0</v>
      </c>
      <c r="W3273">
        <v>1</v>
      </c>
      <c r="X3273">
        <v>6</v>
      </c>
      <c r="Y3273" s="44" t="s">
        <v>6290</v>
      </c>
      <c r="Z3273" s="1">
        <v>42051</v>
      </c>
      <c r="AA3273" t="s">
        <v>7955</v>
      </c>
      <c r="AB3273" t="s">
        <v>7991</v>
      </c>
      <c r="AC3273" t="s">
        <v>7959</v>
      </c>
      <c r="AD3273">
        <v>3</v>
      </c>
      <c r="AE3273">
        <v>2</v>
      </c>
      <c r="AF3273" t="s">
        <v>7955</v>
      </c>
      <c r="AG3273" t="s">
        <v>7974</v>
      </c>
      <c r="AH3273" t="s">
        <v>7974</v>
      </c>
      <c r="AI3273">
        <f>IF(Employee1[[#This Row],[ManagerRating]]="Needs Improvement",1,0)</f>
        <v>0</v>
      </c>
      <c r="AJ3273">
        <f>IF(AND(Employee1[[#This Row],[ManagerRating]]="Above and Beyond", Employee1[[#This Row],[YearsInMostRecentRole]]&gt;=3),1,0)</f>
        <v>0</v>
      </c>
    </row>
    <row r="3274" spans="1:36" x14ac:dyDescent="0.35">
      <c r="A3274" s="44" t="s">
        <v>1596</v>
      </c>
      <c r="B3274" s="44" t="s">
        <v>33</v>
      </c>
      <c r="C3274">
        <v>23</v>
      </c>
      <c r="D3274" s="44" t="s">
        <v>7987</v>
      </c>
      <c r="E3274" s="44" t="s">
        <v>23</v>
      </c>
      <c r="F3274" s="44" t="s">
        <v>46</v>
      </c>
      <c r="G3274">
        <v>12</v>
      </c>
      <c r="H3274" s="44" t="s">
        <v>7915</v>
      </c>
      <c r="I3274" s="44" t="s">
        <v>55</v>
      </c>
      <c r="J3274" s="44" t="s">
        <v>60</v>
      </c>
      <c r="K3274">
        <v>3</v>
      </c>
      <c r="L3274" s="44" t="s">
        <v>47</v>
      </c>
      <c r="M3274" s="44" t="s">
        <v>82</v>
      </c>
      <c r="N3274" s="44" t="s">
        <v>42</v>
      </c>
      <c r="O3274" s="44" t="s">
        <v>7933</v>
      </c>
      <c r="P3274">
        <v>35776</v>
      </c>
      <c r="Q3274" s="44" t="s">
        <v>36</v>
      </c>
      <c r="R3274" s="1">
        <v>43091</v>
      </c>
      <c r="S3274" s="44" t="s">
        <v>30</v>
      </c>
      <c r="T3274" s="1">
        <v>44917</v>
      </c>
      <c r="U3274">
        <v>5</v>
      </c>
      <c r="V3274">
        <v>0</v>
      </c>
      <c r="W3274">
        <v>3</v>
      </c>
      <c r="X3274">
        <v>4</v>
      </c>
      <c r="Y3274" s="44" t="s">
        <v>6291</v>
      </c>
      <c r="Z3274" s="1">
        <v>44378</v>
      </c>
      <c r="AA3274" t="s">
        <v>7991</v>
      </c>
      <c r="AB3274" t="s">
        <v>7991</v>
      </c>
      <c r="AC3274" t="s">
        <v>7958</v>
      </c>
      <c r="AD3274">
        <v>1</v>
      </c>
      <c r="AE3274">
        <v>2</v>
      </c>
      <c r="AF3274" t="s">
        <v>7955</v>
      </c>
      <c r="AG3274" t="s">
        <v>7975</v>
      </c>
      <c r="AH3274" t="s">
        <v>7976</v>
      </c>
      <c r="AI3274">
        <f>IF(Employee1[[#This Row],[ManagerRating]]="Needs Improvement",1,0)</f>
        <v>0</v>
      </c>
      <c r="AJ3274">
        <f>IF(AND(Employee1[[#This Row],[ManagerRating]]="Above and Beyond", Employee1[[#This Row],[YearsInMostRecentRole]]&gt;=3),1,0)</f>
        <v>0</v>
      </c>
    </row>
    <row r="3275" spans="1:36" x14ac:dyDescent="0.35">
      <c r="A3275" s="44" t="s">
        <v>329</v>
      </c>
      <c r="B3275" s="44" t="s">
        <v>22</v>
      </c>
      <c r="C3275">
        <v>43</v>
      </c>
      <c r="D3275" s="44" t="s">
        <v>7989</v>
      </c>
      <c r="E3275" s="44" t="s">
        <v>23</v>
      </c>
      <c r="F3275" s="44" t="s">
        <v>46</v>
      </c>
      <c r="G3275">
        <v>10</v>
      </c>
      <c r="H3275" s="44" t="s">
        <v>7915</v>
      </c>
      <c r="I3275" s="44" t="s">
        <v>34</v>
      </c>
      <c r="J3275" s="44" t="s">
        <v>26</v>
      </c>
      <c r="K3275">
        <v>3</v>
      </c>
      <c r="L3275" s="44" t="s">
        <v>47</v>
      </c>
      <c r="M3275" s="44" t="s">
        <v>82</v>
      </c>
      <c r="N3275" s="44" t="s">
        <v>29</v>
      </c>
      <c r="O3275" s="44" t="s">
        <v>7933</v>
      </c>
      <c r="P3275">
        <v>43211</v>
      </c>
      <c r="Q3275" s="44" t="s">
        <v>30</v>
      </c>
      <c r="R3275" s="1">
        <v>41041</v>
      </c>
      <c r="S3275" s="44" t="s">
        <v>30</v>
      </c>
      <c r="T3275" s="1">
        <v>44693</v>
      </c>
      <c r="U3275">
        <v>10</v>
      </c>
      <c r="V3275">
        <v>2</v>
      </c>
      <c r="W3275">
        <v>6</v>
      </c>
      <c r="X3275">
        <v>9</v>
      </c>
      <c r="Y3275" s="44" t="s">
        <v>6292</v>
      </c>
      <c r="Z3275" s="1">
        <v>44379</v>
      </c>
      <c r="AA3275" t="s">
        <v>7991</v>
      </c>
      <c r="AB3275" t="s">
        <v>7955</v>
      </c>
      <c r="AC3275" t="s">
        <v>7958</v>
      </c>
      <c r="AD3275">
        <v>3</v>
      </c>
      <c r="AE3275">
        <v>2</v>
      </c>
      <c r="AF3275" t="s">
        <v>7959</v>
      </c>
      <c r="AG3275" t="s">
        <v>7976</v>
      </c>
      <c r="AH3275" t="s">
        <v>7976</v>
      </c>
      <c r="AI3275">
        <f>IF(Employee1[[#This Row],[ManagerRating]]="Needs Improvement",1,0)</f>
        <v>0</v>
      </c>
      <c r="AJ3275">
        <f>IF(AND(Employee1[[#This Row],[ManagerRating]]="Above and Beyond", Employee1[[#This Row],[YearsInMostRecentRole]]&gt;=3),1,0)</f>
        <v>0</v>
      </c>
    </row>
    <row r="3276" spans="1:36" x14ac:dyDescent="0.35">
      <c r="A3276" s="44" t="s">
        <v>1280</v>
      </c>
      <c r="B3276" s="44" t="s">
        <v>33</v>
      </c>
      <c r="C3276">
        <v>25</v>
      </c>
      <c r="D3276" s="44" t="s">
        <v>7987</v>
      </c>
      <c r="E3276" s="44" t="s">
        <v>23</v>
      </c>
      <c r="F3276" s="44" t="s">
        <v>46</v>
      </c>
      <c r="G3276">
        <v>28</v>
      </c>
      <c r="H3276" s="44" t="s">
        <v>7917</v>
      </c>
      <c r="I3276" s="44" t="s">
        <v>55</v>
      </c>
      <c r="J3276" s="44" t="s">
        <v>65</v>
      </c>
      <c r="K3276">
        <v>4</v>
      </c>
      <c r="L3276" s="44" t="s">
        <v>61</v>
      </c>
      <c r="M3276" s="44" t="s">
        <v>82</v>
      </c>
      <c r="N3276" s="44" t="s">
        <v>42</v>
      </c>
      <c r="O3276" s="44" t="s">
        <v>7933</v>
      </c>
      <c r="P3276">
        <v>29126</v>
      </c>
      <c r="Q3276" s="44" t="s">
        <v>30</v>
      </c>
      <c r="R3276" s="1">
        <v>42569</v>
      </c>
      <c r="S3276" s="44" t="s">
        <v>30</v>
      </c>
      <c r="T3276" s="1">
        <v>44760</v>
      </c>
      <c r="U3276">
        <v>6</v>
      </c>
      <c r="V3276">
        <v>0</v>
      </c>
      <c r="W3276">
        <v>2</v>
      </c>
      <c r="X3276">
        <v>3</v>
      </c>
      <c r="Y3276" s="44" t="s">
        <v>6293</v>
      </c>
      <c r="Z3276" s="1">
        <v>44380</v>
      </c>
      <c r="AA3276" t="s">
        <v>7955</v>
      </c>
      <c r="AB3276" t="s">
        <v>7991</v>
      </c>
      <c r="AC3276" t="s">
        <v>7958</v>
      </c>
      <c r="AD3276">
        <v>2</v>
      </c>
      <c r="AE3276">
        <v>2</v>
      </c>
      <c r="AF3276" t="s">
        <v>7955</v>
      </c>
      <c r="AG3276" t="s">
        <v>7975</v>
      </c>
      <c r="AH3276" t="s">
        <v>7976</v>
      </c>
      <c r="AI3276">
        <f>IF(Employee1[[#This Row],[ManagerRating]]="Needs Improvement",1,0)</f>
        <v>0</v>
      </c>
      <c r="AJ3276">
        <f>IF(AND(Employee1[[#This Row],[ManagerRating]]="Above and Beyond", Employee1[[#This Row],[YearsInMostRecentRole]]&gt;=3),1,0)</f>
        <v>0</v>
      </c>
    </row>
    <row r="3277" spans="1:36" x14ac:dyDescent="0.35">
      <c r="A3277" s="44" t="s">
        <v>1444</v>
      </c>
      <c r="B3277" s="44" t="s">
        <v>33</v>
      </c>
      <c r="C3277">
        <v>24</v>
      </c>
      <c r="D3277" s="44" t="s">
        <v>7987</v>
      </c>
      <c r="E3277" s="44" t="s">
        <v>23</v>
      </c>
      <c r="F3277" s="44" t="s">
        <v>46</v>
      </c>
      <c r="G3277">
        <v>35</v>
      </c>
      <c r="H3277" s="44" t="s">
        <v>7917</v>
      </c>
      <c r="I3277" s="44" t="s">
        <v>34</v>
      </c>
      <c r="J3277" s="44" t="s">
        <v>60</v>
      </c>
      <c r="K3277">
        <v>3</v>
      </c>
      <c r="L3277" s="44" t="s">
        <v>61</v>
      </c>
      <c r="M3277" s="44" t="s">
        <v>76</v>
      </c>
      <c r="N3277" s="44" t="s">
        <v>42</v>
      </c>
      <c r="O3277" s="44" t="s">
        <v>7931</v>
      </c>
      <c r="P3277">
        <v>128126</v>
      </c>
      <c r="Q3277" s="44" t="s">
        <v>36</v>
      </c>
      <c r="R3277" s="1">
        <v>42829</v>
      </c>
      <c r="S3277" s="44" t="s">
        <v>30</v>
      </c>
      <c r="T3277" s="1">
        <v>44655</v>
      </c>
      <c r="U3277">
        <v>5</v>
      </c>
      <c r="V3277">
        <v>0</v>
      </c>
      <c r="W3277">
        <v>0</v>
      </c>
      <c r="X3277">
        <v>5</v>
      </c>
      <c r="Y3277" s="44" t="s">
        <v>6294</v>
      </c>
      <c r="Z3277" s="1">
        <v>44380</v>
      </c>
      <c r="AA3277" t="s">
        <v>7991</v>
      </c>
      <c r="AB3277" t="s">
        <v>7959</v>
      </c>
      <c r="AC3277" t="s">
        <v>7955</v>
      </c>
      <c r="AD3277">
        <v>3</v>
      </c>
      <c r="AE3277">
        <v>0</v>
      </c>
      <c r="AF3277" t="s">
        <v>7959</v>
      </c>
      <c r="AG3277" t="s">
        <v>7974</v>
      </c>
      <c r="AH3277" t="s">
        <v>7977</v>
      </c>
      <c r="AI3277">
        <f>IF(Employee1[[#This Row],[ManagerRating]]="Needs Improvement",1,0)</f>
        <v>1</v>
      </c>
      <c r="AJ3277">
        <f>IF(AND(Employee1[[#This Row],[ManagerRating]]="Above and Beyond", Employee1[[#This Row],[YearsInMostRecentRole]]&gt;=3),1,0)</f>
        <v>0</v>
      </c>
    </row>
    <row r="3278" spans="1:36" x14ac:dyDescent="0.35">
      <c r="A3278" s="44" t="s">
        <v>355</v>
      </c>
      <c r="B3278" s="44" t="s">
        <v>45</v>
      </c>
      <c r="C3278">
        <v>42</v>
      </c>
      <c r="D3278" s="44" t="s">
        <v>7989</v>
      </c>
      <c r="E3278" s="44" t="s">
        <v>23</v>
      </c>
      <c r="F3278" s="44" t="s">
        <v>46</v>
      </c>
      <c r="G3278">
        <v>12</v>
      </c>
      <c r="H3278" s="44" t="s">
        <v>7915</v>
      </c>
      <c r="I3278" s="44" t="s">
        <v>34</v>
      </c>
      <c r="J3278" s="44" t="s">
        <v>26</v>
      </c>
      <c r="K3278">
        <v>4</v>
      </c>
      <c r="L3278" s="44" t="s">
        <v>135</v>
      </c>
      <c r="M3278" s="44" t="s">
        <v>85</v>
      </c>
      <c r="N3278" s="44" t="s">
        <v>42</v>
      </c>
      <c r="O3278" s="44" t="s">
        <v>7931</v>
      </c>
      <c r="P3278">
        <v>167089</v>
      </c>
      <c r="Q3278" s="44" t="s">
        <v>30</v>
      </c>
      <c r="R3278" s="1">
        <v>41053</v>
      </c>
      <c r="S3278" s="44" t="s">
        <v>30</v>
      </c>
      <c r="T3278" s="1">
        <v>44705</v>
      </c>
      <c r="U3278">
        <v>10</v>
      </c>
      <c r="V3278">
        <v>7</v>
      </c>
      <c r="W3278">
        <v>9</v>
      </c>
      <c r="X3278">
        <v>8</v>
      </c>
      <c r="Y3278" s="44" t="s">
        <v>6295</v>
      </c>
      <c r="Z3278" s="1">
        <v>44381</v>
      </c>
      <c r="AA3278" t="s">
        <v>7958</v>
      </c>
      <c r="AB3278" t="s">
        <v>7955</v>
      </c>
      <c r="AC3278" t="s">
        <v>7955</v>
      </c>
      <c r="AD3278">
        <v>3</v>
      </c>
      <c r="AE3278">
        <v>1</v>
      </c>
      <c r="AF3278" t="s">
        <v>7959</v>
      </c>
      <c r="AG3278" t="s">
        <v>7974</v>
      </c>
      <c r="AH3278" t="s">
        <v>7974</v>
      </c>
      <c r="AI3278">
        <f>IF(Employee1[[#This Row],[ManagerRating]]="Needs Improvement",1,0)</f>
        <v>0</v>
      </c>
      <c r="AJ3278">
        <f>IF(AND(Employee1[[#This Row],[ManagerRating]]="Above and Beyond", Employee1[[#This Row],[YearsInMostRecentRole]]&gt;=3),1,0)</f>
        <v>0</v>
      </c>
    </row>
    <row r="3279" spans="1:36" x14ac:dyDescent="0.35">
      <c r="A3279" s="44" t="s">
        <v>1212</v>
      </c>
      <c r="B3279" s="44" t="s">
        <v>33</v>
      </c>
      <c r="C3279">
        <v>26</v>
      </c>
      <c r="D3279" s="44" t="s">
        <v>7987</v>
      </c>
      <c r="E3279" s="44" t="s">
        <v>23</v>
      </c>
      <c r="F3279" s="44" t="s">
        <v>24</v>
      </c>
      <c r="G3279">
        <v>41</v>
      </c>
      <c r="H3279" s="44" t="s">
        <v>7917</v>
      </c>
      <c r="I3279" s="44" t="s">
        <v>55</v>
      </c>
      <c r="J3279" s="44" t="s">
        <v>40</v>
      </c>
      <c r="K3279">
        <v>4</v>
      </c>
      <c r="L3279" s="44" t="s">
        <v>27</v>
      </c>
      <c r="M3279" s="44" t="s">
        <v>28</v>
      </c>
      <c r="N3279" s="44" t="s">
        <v>35</v>
      </c>
      <c r="O3279" s="44" t="s">
        <v>7932</v>
      </c>
      <c r="P3279">
        <v>61238</v>
      </c>
      <c r="Q3279" s="44" t="s">
        <v>30</v>
      </c>
      <c r="R3279" s="1">
        <v>42471</v>
      </c>
      <c r="S3279" s="44" t="s">
        <v>30</v>
      </c>
      <c r="T3279" s="1">
        <v>44662</v>
      </c>
      <c r="U3279">
        <v>6</v>
      </c>
      <c r="V3279">
        <v>4</v>
      </c>
      <c r="W3279">
        <v>6</v>
      </c>
      <c r="X3279">
        <v>3</v>
      </c>
      <c r="Y3279" s="44" t="s">
        <v>6296</v>
      </c>
      <c r="Z3279" s="1">
        <v>44381</v>
      </c>
      <c r="AA3279" t="s">
        <v>7955</v>
      </c>
      <c r="AB3279" t="s">
        <v>7959</v>
      </c>
      <c r="AC3279" t="s">
        <v>7955</v>
      </c>
      <c r="AD3279">
        <v>1</v>
      </c>
      <c r="AE3279">
        <v>1</v>
      </c>
      <c r="AF3279" t="s">
        <v>7958</v>
      </c>
      <c r="AG3279" t="s">
        <v>7976</v>
      </c>
      <c r="AH3279" t="s">
        <v>7974</v>
      </c>
      <c r="AI3279">
        <f>IF(Employee1[[#This Row],[ManagerRating]]="Needs Improvement",1,0)</f>
        <v>0</v>
      </c>
      <c r="AJ3279">
        <f>IF(AND(Employee1[[#This Row],[ManagerRating]]="Above and Beyond", Employee1[[#This Row],[YearsInMostRecentRole]]&gt;=3),1,0)</f>
        <v>0</v>
      </c>
    </row>
    <row r="3280" spans="1:36" x14ac:dyDescent="0.35">
      <c r="A3280" s="44" t="s">
        <v>1780</v>
      </c>
      <c r="B3280" s="44" t="s">
        <v>22</v>
      </c>
      <c r="C3280">
        <v>24</v>
      </c>
      <c r="D3280" s="44" t="s">
        <v>7987</v>
      </c>
      <c r="E3280" s="44" t="s">
        <v>23</v>
      </c>
      <c r="F3280" s="44" t="s">
        <v>46</v>
      </c>
      <c r="G3280">
        <v>11</v>
      </c>
      <c r="H3280" s="44" t="s">
        <v>7915</v>
      </c>
      <c r="I3280" s="44" t="s">
        <v>34</v>
      </c>
      <c r="J3280" s="44" t="s">
        <v>26</v>
      </c>
      <c r="K3280">
        <v>3</v>
      </c>
      <c r="L3280" s="44" t="s">
        <v>47</v>
      </c>
      <c r="M3280" s="44" t="s">
        <v>85</v>
      </c>
      <c r="N3280" s="44" t="s">
        <v>42</v>
      </c>
      <c r="O3280" s="44" t="s">
        <v>7932</v>
      </c>
      <c r="P3280">
        <v>65486</v>
      </c>
      <c r="Q3280" s="44" t="s">
        <v>30</v>
      </c>
      <c r="R3280" s="1">
        <v>43326</v>
      </c>
      <c r="S3280" s="44" t="s">
        <v>30</v>
      </c>
      <c r="T3280" s="1">
        <v>44787</v>
      </c>
      <c r="U3280">
        <v>4</v>
      </c>
      <c r="V3280">
        <v>4</v>
      </c>
      <c r="W3280">
        <v>4</v>
      </c>
      <c r="X3280">
        <v>0</v>
      </c>
      <c r="Y3280" s="44" t="s">
        <v>6297</v>
      </c>
      <c r="Z3280" s="1">
        <v>44381</v>
      </c>
      <c r="AA3280" t="s">
        <v>7991</v>
      </c>
      <c r="AB3280" t="s">
        <v>7958</v>
      </c>
      <c r="AC3280" t="s">
        <v>7958</v>
      </c>
      <c r="AD3280">
        <v>2</v>
      </c>
      <c r="AE3280">
        <v>1</v>
      </c>
      <c r="AF3280" t="s">
        <v>7959</v>
      </c>
      <c r="AG3280" t="s">
        <v>7975</v>
      </c>
      <c r="AH3280" t="s">
        <v>7975</v>
      </c>
      <c r="AI3280">
        <f>IF(Employee1[[#This Row],[ManagerRating]]="Needs Improvement",1,0)</f>
        <v>0</v>
      </c>
      <c r="AJ3280">
        <f>IF(AND(Employee1[[#This Row],[ManagerRating]]="Above and Beyond", Employee1[[#This Row],[YearsInMostRecentRole]]&gt;=3),1,0)</f>
        <v>1</v>
      </c>
    </row>
    <row r="3281" spans="1:36" x14ac:dyDescent="0.35">
      <c r="A3281" s="44" t="s">
        <v>2040</v>
      </c>
      <c r="B3281" s="44" t="s">
        <v>22</v>
      </c>
      <c r="C3281">
        <v>21</v>
      </c>
      <c r="D3281" s="44" t="s">
        <v>7987</v>
      </c>
      <c r="E3281" s="44" t="s">
        <v>59</v>
      </c>
      <c r="F3281" s="44" t="s">
        <v>46</v>
      </c>
      <c r="G3281">
        <v>22</v>
      </c>
      <c r="H3281" s="44" t="s">
        <v>7916</v>
      </c>
      <c r="I3281" s="44" t="s">
        <v>55</v>
      </c>
      <c r="J3281" s="44" t="s">
        <v>60</v>
      </c>
      <c r="K3281">
        <v>2</v>
      </c>
      <c r="L3281" s="44" t="s">
        <v>65</v>
      </c>
      <c r="M3281" s="44" t="s">
        <v>82</v>
      </c>
      <c r="N3281" s="44" t="s">
        <v>42</v>
      </c>
      <c r="O3281" s="44" t="s">
        <v>7933</v>
      </c>
      <c r="P3281">
        <v>25208</v>
      </c>
      <c r="Q3281" s="44" t="s">
        <v>36</v>
      </c>
      <c r="R3281" s="1">
        <v>43665</v>
      </c>
      <c r="S3281" s="44" t="s">
        <v>30</v>
      </c>
      <c r="T3281" s="1">
        <v>44761</v>
      </c>
      <c r="U3281">
        <v>3</v>
      </c>
      <c r="V3281">
        <v>0</v>
      </c>
      <c r="W3281">
        <v>0</v>
      </c>
      <c r="X3281">
        <v>1</v>
      </c>
      <c r="Y3281" s="44" t="s">
        <v>6298</v>
      </c>
      <c r="Z3281" s="1">
        <v>44381</v>
      </c>
      <c r="AA3281" t="s">
        <v>7991</v>
      </c>
      <c r="AB3281" t="s">
        <v>7955</v>
      </c>
      <c r="AC3281" t="s">
        <v>7958</v>
      </c>
      <c r="AD3281">
        <v>2</v>
      </c>
      <c r="AE3281">
        <v>0</v>
      </c>
      <c r="AF3281" t="s">
        <v>7959</v>
      </c>
      <c r="AG3281" t="s">
        <v>7975</v>
      </c>
      <c r="AH3281" t="s">
        <v>7975</v>
      </c>
      <c r="AI3281">
        <f>IF(Employee1[[#This Row],[ManagerRating]]="Needs Improvement",1,0)</f>
        <v>0</v>
      </c>
      <c r="AJ3281">
        <f>IF(AND(Employee1[[#This Row],[ManagerRating]]="Above and Beyond", Employee1[[#This Row],[YearsInMostRecentRole]]&gt;=3),1,0)</f>
        <v>0</v>
      </c>
    </row>
    <row r="3282" spans="1:36" x14ac:dyDescent="0.35">
      <c r="A3282" s="44" t="s">
        <v>1900</v>
      </c>
      <c r="B3282" s="44" t="s">
        <v>33</v>
      </c>
      <c r="C3282">
        <v>21</v>
      </c>
      <c r="D3282" s="44" t="s">
        <v>7987</v>
      </c>
      <c r="E3282" s="44" t="s">
        <v>70</v>
      </c>
      <c r="F3282" s="44" t="s">
        <v>46</v>
      </c>
      <c r="G3282">
        <v>36</v>
      </c>
      <c r="H3282" s="44" t="s">
        <v>7917</v>
      </c>
      <c r="I3282" s="44" t="s">
        <v>34</v>
      </c>
      <c r="J3282" s="44" t="s">
        <v>107</v>
      </c>
      <c r="K3282">
        <v>3</v>
      </c>
      <c r="L3282" s="44" t="s">
        <v>47</v>
      </c>
      <c r="M3282" s="44" t="s">
        <v>82</v>
      </c>
      <c r="N3282" s="44" t="s">
        <v>29</v>
      </c>
      <c r="O3282" s="44" t="s">
        <v>7933</v>
      </c>
      <c r="P3282">
        <v>22462</v>
      </c>
      <c r="Q3282" s="44" t="s">
        <v>36</v>
      </c>
      <c r="R3282" s="1">
        <v>43489</v>
      </c>
      <c r="S3282" s="44" t="s">
        <v>30</v>
      </c>
      <c r="T3282" s="1">
        <v>44585</v>
      </c>
      <c r="U3282">
        <v>3</v>
      </c>
      <c r="V3282">
        <v>2</v>
      </c>
      <c r="W3282">
        <v>2</v>
      </c>
      <c r="X3282">
        <v>3</v>
      </c>
      <c r="Y3282" s="44" t="s">
        <v>6299</v>
      </c>
      <c r="Z3282" s="1">
        <v>44381</v>
      </c>
      <c r="AA3282" t="s">
        <v>7955</v>
      </c>
      <c r="AB3282" t="s">
        <v>7959</v>
      </c>
      <c r="AC3282" t="s">
        <v>7991</v>
      </c>
      <c r="AD3282">
        <v>2</v>
      </c>
      <c r="AE3282">
        <v>0</v>
      </c>
      <c r="AF3282" t="s">
        <v>7991</v>
      </c>
      <c r="AG3282" t="s">
        <v>7975</v>
      </c>
      <c r="AH3282" t="s">
        <v>7976</v>
      </c>
      <c r="AI3282">
        <f>IF(Employee1[[#This Row],[ManagerRating]]="Needs Improvement",1,0)</f>
        <v>0</v>
      </c>
      <c r="AJ3282">
        <f>IF(AND(Employee1[[#This Row],[ManagerRating]]="Above and Beyond", Employee1[[#This Row],[YearsInMostRecentRole]]&gt;=3),1,0)</f>
        <v>0</v>
      </c>
    </row>
    <row r="3283" spans="1:36" x14ac:dyDescent="0.35">
      <c r="A3283" s="44" t="s">
        <v>136</v>
      </c>
      <c r="B3283" s="44" t="s">
        <v>33</v>
      </c>
      <c r="C3283">
        <v>32</v>
      </c>
      <c r="D3283" s="44" t="s">
        <v>7988</v>
      </c>
      <c r="E3283" s="44" t="s">
        <v>23</v>
      </c>
      <c r="F3283" s="44" t="s">
        <v>46</v>
      </c>
      <c r="G3283">
        <v>15</v>
      </c>
      <c r="H3283" s="44" t="s">
        <v>7915</v>
      </c>
      <c r="I3283" s="44" t="s">
        <v>34</v>
      </c>
      <c r="J3283" s="44" t="s">
        <v>56</v>
      </c>
      <c r="K3283">
        <v>3</v>
      </c>
      <c r="L3283" s="44" t="s">
        <v>65</v>
      </c>
      <c r="M3283" s="44" t="s">
        <v>138</v>
      </c>
      <c r="N3283" s="44" t="s">
        <v>42</v>
      </c>
      <c r="O3283" s="44" t="s">
        <v>7930</v>
      </c>
      <c r="P3283">
        <v>393294</v>
      </c>
      <c r="Q3283" s="44" t="s">
        <v>30</v>
      </c>
      <c r="R3283" s="1">
        <v>40943</v>
      </c>
      <c r="S3283" s="44" t="s">
        <v>30</v>
      </c>
      <c r="T3283" s="1">
        <v>44596</v>
      </c>
      <c r="U3283">
        <v>10</v>
      </c>
      <c r="V3283">
        <v>2</v>
      </c>
      <c r="W3283">
        <v>2</v>
      </c>
      <c r="X3283">
        <v>2</v>
      </c>
      <c r="Y3283" s="44" t="s">
        <v>6300</v>
      </c>
      <c r="Z3283" s="1">
        <v>44382</v>
      </c>
      <c r="AA3283" t="s">
        <v>7991</v>
      </c>
      <c r="AB3283" t="s">
        <v>7955</v>
      </c>
      <c r="AC3283" t="s">
        <v>7959</v>
      </c>
      <c r="AD3283">
        <v>3</v>
      </c>
      <c r="AE3283">
        <v>3</v>
      </c>
      <c r="AF3283" t="s">
        <v>7958</v>
      </c>
      <c r="AG3283" t="s">
        <v>7975</v>
      </c>
      <c r="AH3283" t="s">
        <v>7976</v>
      </c>
      <c r="AI3283">
        <f>IF(Employee1[[#This Row],[ManagerRating]]="Needs Improvement",1,0)</f>
        <v>0</v>
      </c>
      <c r="AJ3283">
        <f>IF(AND(Employee1[[#This Row],[ManagerRating]]="Above and Beyond", Employee1[[#This Row],[YearsInMostRecentRole]]&gt;=3),1,0)</f>
        <v>0</v>
      </c>
    </row>
    <row r="3284" spans="1:36" x14ac:dyDescent="0.35">
      <c r="A3284" s="44" t="s">
        <v>80</v>
      </c>
      <c r="B3284" s="44" t="s">
        <v>45</v>
      </c>
      <c r="C3284">
        <v>37</v>
      </c>
      <c r="D3284" s="44" t="s">
        <v>7988</v>
      </c>
      <c r="E3284" s="44" t="s">
        <v>23</v>
      </c>
      <c r="F3284" s="44" t="s">
        <v>46</v>
      </c>
      <c r="G3284">
        <v>3</v>
      </c>
      <c r="H3284" s="44" t="s">
        <v>7915</v>
      </c>
      <c r="I3284" s="44" t="s">
        <v>25</v>
      </c>
      <c r="J3284" s="44" t="s">
        <v>26</v>
      </c>
      <c r="K3284">
        <v>3</v>
      </c>
      <c r="L3284" s="44" t="s">
        <v>47</v>
      </c>
      <c r="M3284" s="44" t="s">
        <v>82</v>
      </c>
      <c r="N3284" s="44" t="s">
        <v>29</v>
      </c>
      <c r="O3284" s="44" t="s">
        <v>7933</v>
      </c>
      <c r="P3284">
        <v>48395</v>
      </c>
      <c r="Q3284" s="44" t="s">
        <v>30</v>
      </c>
      <c r="R3284" s="1">
        <v>40923</v>
      </c>
      <c r="S3284" s="44" t="s">
        <v>30</v>
      </c>
      <c r="T3284" s="1">
        <v>44576</v>
      </c>
      <c r="U3284">
        <v>10</v>
      </c>
      <c r="V3284">
        <v>2</v>
      </c>
      <c r="W3284">
        <v>2</v>
      </c>
      <c r="X3284">
        <v>4</v>
      </c>
      <c r="Y3284" s="44" t="s">
        <v>6301</v>
      </c>
      <c r="Z3284" s="1">
        <v>42051</v>
      </c>
      <c r="AA3284" t="s">
        <v>7991</v>
      </c>
      <c r="AB3284" t="s">
        <v>7959</v>
      </c>
      <c r="AC3284" t="s">
        <v>7959</v>
      </c>
      <c r="AD3284">
        <v>2</v>
      </c>
      <c r="AE3284">
        <v>0</v>
      </c>
      <c r="AF3284" t="s">
        <v>7959</v>
      </c>
      <c r="AG3284" t="s">
        <v>7974</v>
      </c>
      <c r="AH3284" t="s">
        <v>7977</v>
      </c>
      <c r="AI3284">
        <f>IF(Employee1[[#This Row],[ManagerRating]]="Needs Improvement",1,0)</f>
        <v>1</v>
      </c>
      <c r="AJ3284">
        <f>IF(AND(Employee1[[#This Row],[ManagerRating]]="Above and Beyond", Employee1[[#This Row],[YearsInMostRecentRole]]&gt;=3),1,0)</f>
        <v>0</v>
      </c>
    </row>
    <row r="3285" spans="1:36" x14ac:dyDescent="0.35">
      <c r="A3285" s="44" t="s">
        <v>1266</v>
      </c>
      <c r="B3285" s="44" t="s">
        <v>22</v>
      </c>
      <c r="C3285">
        <v>27</v>
      </c>
      <c r="D3285" s="44" t="s">
        <v>7987</v>
      </c>
      <c r="E3285" s="44" t="s">
        <v>23</v>
      </c>
      <c r="F3285" s="44" t="s">
        <v>46</v>
      </c>
      <c r="G3285">
        <v>45</v>
      </c>
      <c r="H3285" s="44" t="s">
        <v>7917</v>
      </c>
      <c r="I3285" s="44" t="s">
        <v>25</v>
      </c>
      <c r="J3285" s="44" t="s">
        <v>56</v>
      </c>
      <c r="K3285">
        <v>3</v>
      </c>
      <c r="L3285" s="44" t="s">
        <v>135</v>
      </c>
      <c r="M3285" s="44" t="s">
        <v>82</v>
      </c>
      <c r="N3285" s="44" t="s">
        <v>42</v>
      </c>
      <c r="O3285" s="44" t="s">
        <v>7933</v>
      </c>
      <c r="P3285">
        <v>28828</v>
      </c>
      <c r="Q3285" s="44" t="s">
        <v>30</v>
      </c>
      <c r="R3285" s="1">
        <v>42560</v>
      </c>
      <c r="S3285" s="44" t="s">
        <v>30</v>
      </c>
      <c r="T3285" s="1">
        <v>44751</v>
      </c>
      <c r="U3285">
        <v>6</v>
      </c>
      <c r="V3285">
        <v>1</v>
      </c>
      <c r="W3285">
        <v>6</v>
      </c>
      <c r="X3285">
        <v>4</v>
      </c>
      <c r="Y3285" s="44" t="s">
        <v>6302</v>
      </c>
      <c r="Z3285" s="1">
        <v>44382</v>
      </c>
      <c r="AA3285" t="s">
        <v>7991</v>
      </c>
      <c r="AB3285" t="s">
        <v>7959</v>
      </c>
      <c r="AC3285" t="s">
        <v>7959</v>
      </c>
      <c r="AD3285">
        <v>3</v>
      </c>
      <c r="AE3285">
        <v>1</v>
      </c>
      <c r="AF3285" t="s">
        <v>7959</v>
      </c>
      <c r="AG3285" t="s">
        <v>7975</v>
      </c>
      <c r="AH3285" t="s">
        <v>7975</v>
      </c>
      <c r="AI3285">
        <f>IF(Employee1[[#This Row],[ManagerRating]]="Needs Improvement",1,0)</f>
        <v>0</v>
      </c>
      <c r="AJ3285">
        <f>IF(AND(Employee1[[#This Row],[ManagerRating]]="Above and Beyond", Employee1[[#This Row],[YearsInMostRecentRole]]&gt;=3),1,0)</f>
        <v>0</v>
      </c>
    </row>
    <row r="3286" spans="1:36" x14ac:dyDescent="0.35">
      <c r="A3286" s="44" t="s">
        <v>1994</v>
      </c>
      <c r="B3286" s="44" t="s">
        <v>22</v>
      </c>
      <c r="C3286">
        <v>21</v>
      </c>
      <c r="D3286" s="44" t="s">
        <v>7987</v>
      </c>
      <c r="E3286" s="44" t="s">
        <v>23</v>
      </c>
      <c r="F3286" s="44" t="s">
        <v>46</v>
      </c>
      <c r="G3286">
        <v>44</v>
      </c>
      <c r="H3286" s="44" t="s">
        <v>7917</v>
      </c>
      <c r="I3286" s="44" t="s">
        <v>55</v>
      </c>
      <c r="J3286" s="44" t="s">
        <v>60</v>
      </c>
      <c r="K3286">
        <v>4</v>
      </c>
      <c r="L3286" s="44" t="s">
        <v>47</v>
      </c>
      <c r="M3286" s="44" t="s">
        <v>82</v>
      </c>
      <c r="N3286" s="44" t="s">
        <v>42</v>
      </c>
      <c r="O3286" s="44" t="s">
        <v>7933</v>
      </c>
      <c r="P3286">
        <v>46366</v>
      </c>
      <c r="Q3286" s="44" t="s">
        <v>30</v>
      </c>
      <c r="R3286" s="1">
        <v>43601</v>
      </c>
      <c r="S3286" s="44" t="s">
        <v>30</v>
      </c>
      <c r="T3286" s="1">
        <v>44697</v>
      </c>
      <c r="U3286">
        <v>3</v>
      </c>
      <c r="V3286">
        <v>0</v>
      </c>
      <c r="W3286">
        <v>3</v>
      </c>
      <c r="X3286">
        <v>0</v>
      </c>
      <c r="Y3286" s="44" t="s">
        <v>6303</v>
      </c>
      <c r="Z3286" s="1">
        <v>44382</v>
      </c>
      <c r="AA3286" t="s">
        <v>7958</v>
      </c>
      <c r="AB3286" t="s">
        <v>7958</v>
      </c>
      <c r="AC3286" t="s">
        <v>7991</v>
      </c>
      <c r="AD3286">
        <v>3</v>
      </c>
      <c r="AE3286">
        <v>2</v>
      </c>
      <c r="AF3286" t="s">
        <v>7959</v>
      </c>
      <c r="AG3286" t="s">
        <v>7975</v>
      </c>
      <c r="AH3286" t="s">
        <v>7976</v>
      </c>
      <c r="AI3286">
        <f>IF(Employee1[[#This Row],[ManagerRating]]="Needs Improvement",1,0)</f>
        <v>0</v>
      </c>
      <c r="AJ3286">
        <f>IF(AND(Employee1[[#This Row],[ManagerRating]]="Above and Beyond", Employee1[[#This Row],[YearsInMostRecentRole]]&gt;=3),1,0)</f>
        <v>0</v>
      </c>
    </row>
    <row r="3287" spans="1:36" x14ac:dyDescent="0.35">
      <c r="A3287" s="44" t="s">
        <v>379</v>
      </c>
      <c r="B3287" s="44" t="s">
        <v>22</v>
      </c>
      <c r="C3287">
        <v>36</v>
      </c>
      <c r="D3287" s="44" t="s">
        <v>7988</v>
      </c>
      <c r="E3287" s="44" t="s">
        <v>23</v>
      </c>
      <c r="F3287" s="44" t="s">
        <v>46</v>
      </c>
      <c r="G3287">
        <v>35</v>
      </c>
      <c r="H3287" s="44" t="s">
        <v>7917</v>
      </c>
      <c r="I3287" s="44" t="s">
        <v>55</v>
      </c>
      <c r="J3287" s="44" t="s">
        <v>26</v>
      </c>
      <c r="K3287">
        <v>2</v>
      </c>
      <c r="L3287" s="44" t="s">
        <v>47</v>
      </c>
      <c r="M3287" s="44" t="s">
        <v>82</v>
      </c>
      <c r="N3287" s="44" t="s">
        <v>42</v>
      </c>
      <c r="O3287" s="44" t="s">
        <v>7932</v>
      </c>
      <c r="P3287">
        <v>60585</v>
      </c>
      <c r="Q3287" s="44" t="s">
        <v>30</v>
      </c>
      <c r="R3287" s="1">
        <v>41310</v>
      </c>
      <c r="S3287" s="44" t="s">
        <v>30</v>
      </c>
      <c r="T3287" s="1">
        <v>44597</v>
      </c>
      <c r="U3287">
        <v>9</v>
      </c>
      <c r="V3287">
        <v>0</v>
      </c>
      <c r="W3287">
        <v>7</v>
      </c>
      <c r="X3287">
        <v>9</v>
      </c>
      <c r="Y3287" s="44" t="s">
        <v>6304</v>
      </c>
      <c r="Z3287" s="1">
        <v>44384</v>
      </c>
      <c r="AA3287" t="s">
        <v>7958</v>
      </c>
      <c r="AB3287" t="s">
        <v>7959</v>
      </c>
      <c r="AC3287" t="s">
        <v>7991</v>
      </c>
      <c r="AD3287">
        <v>1</v>
      </c>
      <c r="AE3287">
        <v>0</v>
      </c>
      <c r="AF3287" t="s">
        <v>7958</v>
      </c>
      <c r="AG3287" t="s">
        <v>7975</v>
      </c>
      <c r="AH3287" t="s">
        <v>7976</v>
      </c>
      <c r="AI3287">
        <f>IF(Employee1[[#This Row],[ManagerRating]]="Needs Improvement",1,0)</f>
        <v>0</v>
      </c>
      <c r="AJ3287">
        <f>IF(AND(Employee1[[#This Row],[ManagerRating]]="Above and Beyond", Employee1[[#This Row],[YearsInMostRecentRole]]&gt;=3),1,0)</f>
        <v>0</v>
      </c>
    </row>
    <row r="3288" spans="1:36" x14ac:dyDescent="0.35">
      <c r="A3288" s="44" t="s">
        <v>1234</v>
      </c>
      <c r="B3288" s="44" t="s">
        <v>33</v>
      </c>
      <c r="C3288">
        <v>25</v>
      </c>
      <c r="D3288" s="44" t="s">
        <v>7987</v>
      </c>
      <c r="E3288" s="44" t="s">
        <v>70</v>
      </c>
      <c r="F3288" s="44" t="s">
        <v>46</v>
      </c>
      <c r="G3288">
        <v>35</v>
      </c>
      <c r="H3288" s="44" t="s">
        <v>7917</v>
      </c>
      <c r="I3288" s="44" t="s">
        <v>55</v>
      </c>
      <c r="J3288" s="44" t="s">
        <v>26</v>
      </c>
      <c r="K3288">
        <v>2</v>
      </c>
      <c r="L3288" s="44" t="s">
        <v>61</v>
      </c>
      <c r="M3288" s="44" t="s">
        <v>71</v>
      </c>
      <c r="N3288" s="44" t="s">
        <v>35</v>
      </c>
      <c r="O3288" s="44" t="s">
        <v>7933</v>
      </c>
      <c r="P3288">
        <v>28139</v>
      </c>
      <c r="Q3288" s="44" t="s">
        <v>30</v>
      </c>
      <c r="R3288" s="1">
        <v>42513</v>
      </c>
      <c r="S3288" s="44" t="s">
        <v>30</v>
      </c>
      <c r="T3288" s="1">
        <v>44704</v>
      </c>
      <c r="U3288">
        <v>6</v>
      </c>
      <c r="V3288">
        <v>1</v>
      </c>
      <c r="W3288">
        <v>1</v>
      </c>
      <c r="X3288">
        <v>5</v>
      </c>
      <c r="Y3288" s="44" t="s">
        <v>6305</v>
      </c>
      <c r="Z3288" s="1">
        <v>44384</v>
      </c>
      <c r="AA3288" t="s">
        <v>7955</v>
      </c>
      <c r="AB3288" t="s">
        <v>7959</v>
      </c>
      <c r="AC3288" t="s">
        <v>7991</v>
      </c>
      <c r="AD3288">
        <v>1</v>
      </c>
      <c r="AE3288">
        <v>0</v>
      </c>
      <c r="AF3288" t="s">
        <v>7958</v>
      </c>
      <c r="AG3288" t="s">
        <v>7975</v>
      </c>
      <c r="AH3288" t="s">
        <v>7976</v>
      </c>
      <c r="AI3288">
        <f>IF(Employee1[[#This Row],[ManagerRating]]="Needs Improvement",1,0)</f>
        <v>0</v>
      </c>
      <c r="AJ3288">
        <f>IF(AND(Employee1[[#This Row],[ManagerRating]]="Above and Beyond", Employee1[[#This Row],[YearsInMostRecentRole]]&gt;=3),1,0)</f>
        <v>0</v>
      </c>
    </row>
    <row r="3289" spans="1:36" x14ac:dyDescent="0.35">
      <c r="A3289" s="44" t="s">
        <v>172</v>
      </c>
      <c r="B3289" s="44" t="s">
        <v>33</v>
      </c>
      <c r="C3289">
        <v>29</v>
      </c>
      <c r="D3289" s="44" t="s">
        <v>7987</v>
      </c>
      <c r="E3289" s="44" t="s">
        <v>70</v>
      </c>
      <c r="F3289" s="44" t="s">
        <v>46</v>
      </c>
      <c r="G3289">
        <v>14</v>
      </c>
      <c r="H3289" s="44" t="s">
        <v>7915</v>
      </c>
      <c r="I3289" s="44" t="s">
        <v>25</v>
      </c>
      <c r="J3289" s="44" t="s">
        <v>40</v>
      </c>
      <c r="K3289">
        <v>3</v>
      </c>
      <c r="L3289" s="44" t="s">
        <v>47</v>
      </c>
      <c r="M3289" s="44" t="s">
        <v>85</v>
      </c>
      <c r="N3289" s="44" t="s">
        <v>42</v>
      </c>
      <c r="O3289" s="44" t="s">
        <v>7932</v>
      </c>
      <c r="P3289">
        <v>93591</v>
      </c>
      <c r="Q3289" s="44" t="s">
        <v>30</v>
      </c>
      <c r="R3289" s="1">
        <v>40961</v>
      </c>
      <c r="S3289" s="44" t="s">
        <v>30</v>
      </c>
      <c r="T3289" s="1">
        <v>44614</v>
      </c>
      <c r="U3289">
        <v>10</v>
      </c>
      <c r="V3289">
        <v>4</v>
      </c>
      <c r="W3289">
        <v>10</v>
      </c>
      <c r="X3289">
        <v>3</v>
      </c>
      <c r="Y3289" s="44" t="s">
        <v>6306</v>
      </c>
      <c r="Z3289" s="1">
        <v>44385</v>
      </c>
      <c r="AA3289" t="s">
        <v>7991</v>
      </c>
      <c r="AB3289" t="s">
        <v>7959</v>
      </c>
      <c r="AC3289" t="s">
        <v>7955</v>
      </c>
      <c r="AD3289">
        <v>1</v>
      </c>
      <c r="AE3289">
        <v>1</v>
      </c>
      <c r="AF3289" t="s">
        <v>7958</v>
      </c>
      <c r="AG3289" t="s">
        <v>7974</v>
      </c>
      <c r="AH3289" t="s">
        <v>7974</v>
      </c>
      <c r="AI3289">
        <f>IF(Employee1[[#This Row],[ManagerRating]]="Needs Improvement",1,0)</f>
        <v>0</v>
      </c>
      <c r="AJ3289">
        <f>IF(AND(Employee1[[#This Row],[ManagerRating]]="Above and Beyond", Employee1[[#This Row],[YearsInMostRecentRole]]&gt;=3),1,0)</f>
        <v>0</v>
      </c>
    </row>
    <row r="3290" spans="1:36" x14ac:dyDescent="0.35">
      <c r="A3290" s="44" t="s">
        <v>333</v>
      </c>
      <c r="B3290" s="44" t="s">
        <v>33</v>
      </c>
      <c r="C3290">
        <v>44</v>
      </c>
      <c r="D3290" s="44" t="s">
        <v>7989</v>
      </c>
      <c r="E3290" s="44" t="s">
        <v>23</v>
      </c>
      <c r="F3290" s="44" t="s">
        <v>46</v>
      </c>
      <c r="G3290">
        <v>23</v>
      </c>
      <c r="H3290" s="44" t="s">
        <v>7916</v>
      </c>
      <c r="I3290" s="44" t="s">
        <v>34</v>
      </c>
      <c r="J3290" s="44" t="s">
        <v>64</v>
      </c>
      <c r="K3290">
        <v>3</v>
      </c>
      <c r="L3290" s="44" t="s">
        <v>61</v>
      </c>
      <c r="M3290" s="44" t="s">
        <v>71</v>
      </c>
      <c r="N3290" s="44" t="s">
        <v>35</v>
      </c>
      <c r="O3290" s="44" t="s">
        <v>7932</v>
      </c>
      <c r="P3290">
        <v>108623</v>
      </c>
      <c r="Q3290" s="44" t="s">
        <v>30</v>
      </c>
      <c r="R3290" s="1">
        <v>41042</v>
      </c>
      <c r="S3290" s="44" t="s">
        <v>30</v>
      </c>
      <c r="T3290" s="1">
        <v>44694</v>
      </c>
      <c r="U3290">
        <v>10</v>
      </c>
      <c r="V3290">
        <v>3</v>
      </c>
      <c r="W3290">
        <v>3</v>
      </c>
      <c r="X3290">
        <v>8</v>
      </c>
      <c r="Y3290" s="44" t="s">
        <v>6307</v>
      </c>
      <c r="Z3290" s="1">
        <v>44385</v>
      </c>
      <c r="AA3290" t="s">
        <v>7991</v>
      </c>
      <c r="AB3290" t="s">
        <v>7958</v>
      </c>
      <c r="AC3290" t="s">
        <v>7959</v>
      </c>
      <c r="AD3290">
        <v>1</v>
      </c>
      <c r="AE3290">
        <v>3</v>
      </c>
      <c r="AF3290" t="s">
        <v>7991</v>
      </c>
      <c r="AG3290" t="s">
        <v>7975</v>
      </c>
      <c r="AH3290" t="s">
        <v>7976</v>
      </c>
      <c r="AI3290">
        <f>IF(Employee1[[#This Row],[ManagerRating]]="Needs Improvement",1,0)</f>
        <v>0</v>
      </c>
      <c r="AJ3290">
        <f>IF(AND(Employee1[[#This Row],[ManagerRating]]="Above and Beyond", Employee1[[#This Row],[YearsInMostRecentRole]]&gt;=3),1,0)</f>
        <v>0</v>
      </c>
    </row>
    <row r="3291" spans="1:36" x14ac:dyDescent="0.35">
      <c r="A3291" s="44" t="s">
        <v>866</v>
      </c>
      <c r="B3291" s="44" t="s">
        <v>22</v>
      </c>
      <c r="C3291">
        <v>32</v>
      </c>
      <c r="D3291" s="44" t="s">
        <v>7988</v>
      </c>
      <c r="E3291" s="44" t="s">
        <v>70</v>
      </c>
      <c r="F3291" s="44" t="s">
        <v>24</v>
      </c>
      <c r="G3291">
        <v>22</v>
      </c>
      <c r="H3291" s="44" t="s">
        <v>7916</v>
      </c>
      <c r="I3291" s="44" t="s">
        <v>55</v>
      </c>
      <c r="J3291" s="44" t="s">
        <v>26</v>
      </c>
      <c r="K3291">
        <v>3</v>
      </c>
      <c r="L3291" s="44" t="s">
        <v>27</v>
      </c>
      <c r="M3291" s="44" t="s">
        <v>28</v>
      </c>
      <c r="N3291" s="44" t="s">
        <v>42</v>
      </c>
      <c r="O3291" s="44" t="s">
        <v>7931</v>
      </c>
      <c r="P3291">
        <v>142488</v>
      </c>
      <c r="Q3291" s="44" t="s">
        <v>30</v>
      </c>
      <c r="R3291" s="1">
        <v>41965</v>
      </c>
      <c r="S3291" s="44" t="s">
        <v>30</v>
      </c>
      <c r="T3291" s="1">
        <v>44887</v>
      </c>
      <c r="U3291">
        <v>8</v>
      </c>
      <c r="V3291">
        <v>0</v>
      </c>
      <c r="W3291">
        <v>6</v>
      </c>
      <c r="X3291">
        <v>7</v>
      </c>
      <c r="Y3291" s="44" t="s">
        <v>6308</v>
      </c>
      <c r="Z3291" s="1">
        <v>44385</v>
      </c>
      <c r="AA3291" t="s">
        <v>7958</v>
      </c>
      <c r="AB3291" t="s">
        <v>7958</v>
      </c>
      <c r="AC3291" t="s">
        <v>7959</v>
      </c>
      <c r="AD3291">
        <v>2</v>
      </c>
      <c r="AE3291">
        <v>0</v>
      </c>
      <c r="AF3291" t="s">
        <v>7958</v>
      </c>
      <c r="AG3291" t="s">
        <v>7975</v>
      </c>
      <c r="AH3291" t="s">
        <v>7976</v>
      </c>
      <c r="AI3291">
        <f>IF(Employee1[[#This Row],[ManagerRating]]="Needs Improvement",1,0)</f>
        <v>0</v>
      </c>
      <c r="AJ3291">
        <f>IF(AND(Employee1[[#This Row],[ManagerRating]]="Above and Beyond", Employee1[[#This Row],[YearsInMostRecentRole]]&gt;=3),1,0)</f>
        <v>0</v>
      </c>
    </row>
    <row r="3292" spans="1:36" x14ac:dyDescent="0.35">
      <c r="A3292" s="44" t="s">
        <v>702</v>
      </c>
      <c r="B3292" s="44" t="s">
        <v>45</v>
      </c>
      <c r="C3292">
        <v>48</v>
      </c>
      <c r="D3292" s="44" t="s">
        <v>7989</v>
      </c>
      <c r="E3292" s="44" t="s">
        <v>23</v>
      </c>
      <c r="F3292" s="44" t="s">
        <v>46</v>
      </c>
      <c r="G3292">
        <v>26</v>
      </c>
      <c r="H3292" s="44" t="s">
        <v>7917</v>
      </c>
      <c r="I3292" s="44" t="s">
        <v>55</v>
      </c>
      <c r="J3292" s="44" t="s">
        <v>56</v>
      </c>
      <c r="K3292">
        <v>1</v>
      </c>
      <c r="L3292" s="44" t="s">
        <v>61</v>
      </c>
      <c r="M3292" s="44" t="s">
        <v>82</v>
      </c>
      <c r="N3292" s="44" t="s">
        <v>42</v>
      </c>
      <c r="O3292" s="44" t="s">
        <v>7933</v>
      </c>
      <c r="P3292">
        <v>42008</v>
      </c>
      <c r="Q3292" s="44" t="s">
        <v>30</v>
      </c>
      <c r="R3292" s="1">
        <v>41722</v>
      </c>
      <c r="S3292" s="44" t="s">
        <v>30</v>
      </c>
      <c r="T3292" s="1">
        <v>44644</v>
      </c>
      <c r="U3292">
        <v>8</v>
      </c>
      <c r="V3292">
        <v>7</v>
      </c>
      <c r="W3292">
        <v>7</v>
      </c>
      <c r="X3292">
        <v>0</v>
      </c>
      <c r="Y3292" s="44" t="s">
        <v>6309</v>
      </c>
      <c r="Z3292" s="1">
        <v>44385</v>
      </c>
      <c r="AA3292" t="s">
        <v>7955</v>
      </c>
      <c r="AB3292" t="s">
        <v>7955</v>
      </c>
      <c r="AC3292" t="s">
        <v>7955</v>
      </c>
      <c r="AD3292">
        <v>1</v>
      </c>
      <c r="AE3292">
        <v>3</v>
      </c>
      <c r="AF3292" t="s">
        <v>7959</v>
      </c>
      <c r="AG3292" t="s">
        <v>7974</v>
      </c>
      <c r="AH3292" t="s">
        <v>7974</v>
      </c>
      <c r="AI3292">
        <f>IF(Employee1[[#This Row],[ManagerRating]]="Needs Improvement",1,0)</f>
        <v>0</v>
      </c>
      <c r="AJ3292">
        <f>IF(AND(Employee1[[#This Row],[ManagerRating]]="Above and Beyond", Employee1[[#This Row],[YearsInMostRecentRole]]&gt;=3),1,0)</f>
        <v>0</v>
      </c>
    </row>
    <row r="3293" spans="1:36" x14ac:dyDescent="0.35">
      <c r="A3293" s="44" t="s">
        <v>1542</v>
      </c>
      <c r="B3293" s="44" t="s">
        <v>22</v>
      </c>
      <c r="C3293">
        <v>24</v>
      </c>
      <c r="D3293" s="44" t="s">
        <v>7987</v>
      </c>
      <c r="E3293" s="44" t="s">
        <v>70</v>
      </c>
      <c r="F3293" s="44" t="s">
        <v>24</v>
      </c>
      <c r="G3293">
        <v>29</v>
      </c>
      <c r="H3293" s="44" t="s">
        <v>7917</v>
      </c>
      <c r="I3293" s="44" t="s">
        <v>34</v>
      </c>
      <c r="J3293" s="44" t="s">
        <v>60</v>
      </c>
      <c r="K3293">
        <v>1</v>
      </c>
      <c r="L3293" s="44" t="s">
        <v>96</v>
      </c>
      <c r="M3293" s="44" t="s">
        <v>116</v>
      </c>
      <c r="N3293" s="44" t="s">
        <v>35</v>
      </c>
      <c r="O3293" s="44" t="s">
        <v>7933</v>
      </c>
      <c r="P3293">
        <v>26608</v>
      </c>
      <c r="Q3293" s="44" t="s">
        <v>30</v>
      </c>
      <c r="R3293" s="1">
        <v>42990</v>
      </c>
      <c r="S3293" s="44" t="s">
        <v>30</v>
      </c>
      <c r="T3293" s="1">
        <v>44816</v>
      </c>
      <c r="U3293">
        <v>5</v>
      </c>
      <c r="V3293">
        <v>0</v>
      </c>
      <c r="W3293">
        <v>3</v>
      </c>
      <c r="X3293">
        <v>1</v>
      </c>
      <c r="Y3293" s="44" t="s">
        <v>6310</v>
      </c>
      <c r="Z3293" s="1">
        <v>44385</v>
      </c>
      <c r="AA3293" t="s">
        <v>7958</v>
      </c>
      <c r="AB3293" t="s">
        <v>7958</v>
      </c>
      <c r="AC3293" t="s">
        <v>7959</v>
      </c>
      <c r="AD3293">
        <v>2</v>
      </c>
      <c r="AE3293">
        <v>1</v>
      </c>
      <c r="AF3293" t="s">
        <v>7991</v>
      </c>
      <c r="AG3293" t="s">
        <v>7975</v>
      </c>
      <c r="AH3293" t="s">
        <v>7976</v>
      </c>
      <c r="AI3293">
        <f>IF(Employee1[[#This Row],[ManagerRating]]="Needs Improvement",1,0)</f>
        <v>0</v>
      </c>
      <c r="AJ3293">
        <f>IF(AND(Employee1[[#This Row],[ManagerRating]]="Above and Beyond", Employee1[[#This Row],[YearsInMostRecentRole]]&gt;=3),1,0)</f>
        <v>0</v>
      </c>
    </row>
    <row r="3294" spans="1:36" x14ac:dyDescent="0.35">
      <c r="A3294" s="44" t="s">
        <v>83</v>
      </c>
      <c r="B3294" s="44" t="s">
        <v>33</v>
      </c>
      <c r="C3294">
        <v>33</v>
      </c>
      <c r="D3294" s="44" t="s">
        <v>7988</v>
      </c>
      <c r="E3294" s="44" t="s">
        <v>23</v>
      </c>
      <c r="F3294" s="44" t="s">
        <v>46</v>
      </c>
      <c r="G3294">
        <v>4</v>
      </c>
      <c r="H3294" s="44" t="s">
        <v>7915</v>
      </c>
      <c r="I3294" s="44" t="s">
        <v>55</v>
      </c>
      <c r="J3294" s="44" t="s">
        <v>56</v>
      </c>
      <c r="K3294">
        <v>4</v>
      </c>
      <c r="L3294" s="44" t="s">
        <v>65</v>
      </c>
      <c r="M3294" s="44" t="s">
        <v>85</v>
      </c>
      <c r="N3294" s="44" t="s">
        <v>35</v>
      </c>
      <c r="O3294" s="44" t="s">
        <v>7932</v>
      </c>
      <c r="P3294">
        <v>97126</v>
      </c>
      <c r="Q3294" s="44" t="s">
        <v>30</v>
      </c>
      <c r="R3294" s="1">
        <v>40923</v>
      </c>
      <c r="S3294" s="44" t="s">
        <v>30</v>
      </c>
      <c r="T3294" s="1">
        <v>44576</v>
      </c>
      <c r="U3294">
        <v>10</v>
      </c>
      <c r="V3294">
        <v>8</v>
      </c>
      <c r="W3294">
        <v>10</v>
      </c>
      <c r="X3294">
        <v>2</v>
      </c>
      <c r="Y3294" s="44" t="s">
        <v>6311</v>
      </c>
      <c r="Z3294" s="1">
        <v>42051</v>
      </c>
      <c r="AA3294" t="s">
        <v>7955</v>
      </c>
      <c r="AB3294" t="s">
        <v>7955</v>
      </c>
      <c r="AC3294" t="s">
        <v>7991</v>
      </c>
      <c r="AD3294">
        <v>2</v>
      </c>
      <c r="AE3294">
        <v>1</v>
      </c>
      <c r="AF3294" t="s">
        <v>7955</v>
      </c>
      <c r="AG3294" t="s">
        <v>7976</v>
      </c>
      <c r="AH3294" t="s">
        <v>7974</v>
      </c>
      <c r="AI3294">
        <f>IF(Employee1[[#This Row],[ManagerRating]]="Needs Improvement",1,0)</f>
        <v>0</v>
      </c>
      <c r="AJ3294">
        <f>IF(AND(Employee1[[#This Row],[ManagerRating]]="Above and Beyond", Employee1[[#This Row],[YearsInMostRecentRole]]&gt;=3),1,0)</f>
        <v>0</v>
      </c>
    </row>
    <row r="3295" spans="1:36" x14ac:dyDescent="0.35">
      <c r="A3295" s="44" t="s">
        <v>2118</v>
      </c>
      <c r="B3295" s="44" t="s">
        <v>33</v>
      </c>
      <c r="C3295">
        <v>22</v>
      </c>
      <c r="D3295" s="44" t="s">
        <v>7987</v>
      </c>
      <c r="E3295" s="44" t="s">
        <v>23</v>
      </c>
      <c r="F3295" s="44" t="s">
        <v>46</v>
      </c>
      <c r="G3295">
        <v>32</v>
      </c>
      <c r="H3295" s="44" t="s">
        <v>7917</v>
      </c>
      <c r="I3295" s="44" t="s">
        <v>34</v>
      </c>
      <c r="J3295" s="44" t="s">
        <v>26</v>
      </c>
      <c r="K3295">
        <v>4</v>
      </c>
      <c r="L3295" s="44" t="s">
        <v>65</v>
      </c>
      <c r="M3295" s="44" t="s">
        <v>82</v>
      </c>
      <c r="N3295" s="44" t="s">
        <v>42</v>
      </c>
      <c r="O3295" s="44" t="s">
        <v>7933</v>
      </c>
      <c r="P3295">
        <v>34823</v>
      </c>
      <c r="Q3295" s="44" t="s">
        <v>30</v>
      </c>
      <c r="R3295" s="1">
        <v>43759</v>
      </c>
      <c r="S3295" s="44" t="s">
        <v>30</v>
      </c>
      <c r="T3295" s="1">
        <v>44855</v>
      </c>
      <c r="U3295">
        <v>3</v>
      </c>
      <c r="V3295">
        <v>3</v>
      </c>
      <c r="W3295">
        <v>3</v>
      </c>
      <c r="X3295">
        <v>3</v>
      </c>
      <c r="Y3295" s="44" t="s">
        <v>6312</v>
      </c>
      <c r="Z3295" s="1">
        <v>44385</v>
      </c>
      <c r="AA3295" t="s">
        <v>7958</v>
      </c>
      <c r="AB3295" t="s">
        <v>7958</v>
      </c>
      <c r="AC3295" t="s">
        <v>7955</v>
      </c>
      <c r="AD3295">
        <v>3</v>
      </c>
      <c r="AE3295">
        <v>3</v>
      </c>
      <c r="AF3295" t="s">
        <v>7958</v>
      </c>
      <c r="AG3295" t="s">
        <v>7974</v>
      </c>
      <c r="AH3295" t="s">
        <v>7977</v>
      </c>
      <c r="AI3295">
        <f>IF(Employee1[[#This Row],[ManagerRating]]="Needs Improvement",1,0)</f>
        <v>1</v>
      </c>
      <c r="AJ3295">
        <f>IF(AND(Employee1[[#This Row],[ManagerRating]]="Above and Beyond", Employee1[[#This Row],[YearsInMostRecentRole]]&gt;=3),1,0)</f>
        <v>0</v>
      </c>
    </row>
    <row r="3296" spans="1:36" x14ac:dyDescent="0.35">
      <c r="A3296" s="44" t="s">
        <v>197</v>
      </c>
      <c r="B3296" s="44" t="s">
        <v>22</v>
      </c>
      <c r="C3296">
        <v>35</v>
      </c>
      <c r="D3296" s="44" t="s">
        <v>7988</v>
      </c>
      <c r="E3296" s="44" t="s">
        <v>23</v>
      </c>
      <c r="F3296" s="44" t="s">
        <v>46</v>
      </c>
      <c r="G3296">
        <v>36</v>
      </c>
      <c r="H3296" s="44" t="s">
        <v>7917</v>
      </c>
      <c r="I3296" s="44" t="s">
        <v>34</v>
      </c>
      <c r="J3296" s="44" t="s">
        <v>26</v>
      </c>
      <c r="K3296">
        <v>4</v>
      </c>
      <c r="L3296" s="44" t="s">
        <v>47</v>
      </c>
      <c r="M3296" s="44" t="s">
        <v>82</v>
      </c>
      <c r="N3296" s="44" t="s">
        <v>42</v>
      </c>
      <c r="O3296" s="44" t="s">
        <v>7932</v>
      </c>
      <c r="P3296">
        <v>59086</v>
      </c>
      <c r="Q3296" s="44" t="s">
        <v>36</v>
      </c>
      <c r="R3296" s="1">
        <v>40972</v>
      </c>
      <c r="S3296" s="44" t="s">
        <v>30</v>
      </c>
      <c r="T3296" s="1">
        <v>44624</v>
      </c>
      <c r="U3296">
        <v>10</v>
      </c>
      <c r="V3296">
        <v>2</v>
      </c>
      <c r="W3296">
        <v>8</v>
      </c>
      <c r="X3296">
        <v>4</v>
      </c>
      <c r="Y3296" s="44" t="s">
        <v>6313</v>
      </c>
      <c r="Z3296" s="1">
        <v>44386</v>
      </c>
      <c r="AA3296" t="s">
        <v>7955</v>
      </c>
      <c r="AB3296" t="s">
        <v>7959</v>
      </c>
      <c r="AC3296" t="s">
        <v>7955</v>
      </c>
      <c r="AD3296">
        <v>3</v>
      </c>
      <c r="AE3296">
        <v>3</v>
      </c>
      <c r="AF3296" t="s">
        <v>7991</v>
      </c>
      <c r="AG3296" t="s">
        <v>7975</v>
      </c>
      <c r="AH3296" t="s">
        <v>7976</v>
      </c>
      <c r="AI3296">
        <f>IF(Employee1[[#This Row],[ManagerRating]]="Needs Improvement",1,0)</f>
        <v>0</v>
      </c>
      <c r="AJ3296">
        <f>IF(AND(Employee1[[#This Row],[ManagerRating]]="Above and Beyond", Employee1[[#This Row],[YearsInMostRecentRole]]&gt;=3),1,0)</f>
        <v>0</v>
      </c>
    </row>
    <row r="3297" spans="1:36" x14ac:dyDescent="0.35">
      <c r="A3297" s="44" t="s">
        <v>447</v>
      </c>
      <c r="B3297" s="44" t="s">
        <v>45</v>
      </c>
      <c r="C3297">
        <v>44</v>
      </c>
      <c r="D3297" s="44" t="s">
        <v>7989</v>
      </c>
      <c r="E3297" s="44" t="s">
        <v>23</v>
      </c>
      <c r="F3297" s="44" t="s">
        <v>46</v>
      </c>
      <c r="G3297">
        <v>32</v>
      </c>
      <c r="H3297" s="44" t="s">
        <v>7917</v>
      </c>
      <c r="I3297" s="44" t="s">
        <v>34</v>
      </c>
      <c r="J3297" s="44" t="s">
        <v>26</v>
      </c>
      <c r="K3297">
        <v>3</v>
      </c>
      <c r="L3297" s="44" t="s">
        <v>47</v>
      </c>
      <c r="M3297" s="44" t="s">
        <v>76</v>
      </c>
      <c r="N3297" s="44" t="s">
        <v>42</v>
      </c>
      <c r="O3297" s="44" t="s">
        <v>7930</v>
      </c>
      <c r="P3297">
        <v>257978</v>
      </c>
      <c r="Q3297" s="44" t="s">
        <v>36</v>
      </c>
      <c r="R3297" s="1">
        <v>41396</v>
      </c>
      <c r="S3297" s="44" t="s">
        <v>30</v>
      </c>
      <c r="T3297" s="1">
        <v>44683</v>
      </c>
      <c r="U3297">
        <v>9</v>
      </c>
      <c r="V3297">
        <v>2</v>
      </c>
      <c r="W3297">
        <v>4</v>
      </c>
      <c r="X3297">
        <v>1</v>
      </c>
      <c r="Y3297" s="44" t="s">
        <v>6314</v>
      </c>
      <c r="Z3297" s="1">
        <v>44386</v>
      </c>
      <c r="AA3297" t="s">
        <v>7958</v>
      </c>
      <c r="AB3297" t="s">
        <v>7991</v>
      </c>
      <c r="AC3297" t="s">
        <v>7991</v>
      </c>
      <c r="AD3297">
        <v>1</v>
      </c>
      <c r="AE3297">
        <v>0</v>
      </c>
      <c r="AF3297" t="s">
        <v>7991</v>
      </c>
      <c r="AG3297" t="s">
        <v>7974</v>
      </c>
      <c r="AH3297" t="s">
        <v>7977</v>
      </c>
      <c r="AI3297">
        <f>IF(Employee1[[#This Row],[ManagerRating]]="Needs Improvement",1,0)</f>
        <v>1</v>
      </c>
      <c r="AJ3297">
        <f>IF(AND(Employee1[[#This Row],[ManagerRating]]="Above and Beyond", Employee1[[#This Row],[YearsInMostRecentRole]]&gt;=3),1,0)</f>
        <v>0</v>
      </c>
    </row>
    <row r="3298" spans="1:36" x14ac:dyDescent="0.35">
      <c r="A3298" s="44" t="s">
        <v>966</v>
      </c>
      <c r="B3298" s="44" t="s">
        <v>22</v>
      </c>
      <c r="C3298">
        <v>27</v>
      </c>
      <c r="D3298" s="44" t="s">
        <v>7987</v>
      </c>
      <c r="E3298" s="44" t="s">
        <v>23</v>
      </c>
      <c r="F3298" s="44" t="s">
        <v>24</v>
      </c>
      <c r="G3298">
        <v>4</v>
      </c>
      <c r="H3298" s="44" t="s">
        <v>7915</v>
      </c>
      <c r="I3298" s="44" t="s">
        <v>34</v>
      </c>
      <c r="J3298" s="44" t="s">
        <v>60</v>
      </c>
      <c r="K3298">
        <v>1</v>
      </c>
      <c r="L3298" s="44" t="s">
        <v>96</v>
      </c>
      <c r="M3298" s="44" t="s">
        <v>28</v>
      </c>
      <c r="N3298" s="44" t="s">
        <v>42</v>
      </c>
      <c r="O3298" s="44" t="s">
        <v>7933</v>
      </c>
      <c r="P3298">
        <v>45046</v>
      </c>
      <c r="Q3298" s="44" t="s">
        <v>36</v>
      </c>
      <c r="R3298" s="1">
        <v>42097</v>
      </c>
      <c r="S3298" s="44" t="s">
        <v>30</v>
      </c>
      <c r="T3298" s="1">
        <v>44654</v>
      </c>
      <c r="U3298">
        <v>7</v>
      </c>
      <c r="V3298">
        <v>6</v>
      </c>
      <c r="W3298">
        <v>7</v>
      </c>
      <c r="X3298">
        <v>0</v>
      </c>
      <c r="Y3298" s="44" t="s">
        <v>6315</v>
      </c>
      <c r="Z3298" s="1">
        <v>44386</v>
      </c>
      <c r="AA3298" t="s">
        <v>7991</v>
      </c>
      <c r="AB3298" t="s">
        <v>7991</v>
      </c>
      <c r="AC3298" t="s">
        <v>7958</v>
      </c>
      <c r="AD3298">
        <v>3</v>
      </c>
      <c r="AE3298">
        <v>1</v>
      </c>
      <c r="AF3298" t="s">
        <v>7958</v>
      </c>
      <c r="AG3298" t="s">
        <v>7976</v>
      </c>
      <c r="AH3298" t="s">
        <v>7974</v>
      </c>
      <c r="AI3298">
        <f>IF(Employee1[[#This Row],[ManagerRating]]="Needs Improvement",1,0)</f>
        <v>0</v>
      </c>
      <c r="AJ3298">
        <f>IF(AND(Employee1[[#This Row],[ManagerRating]]="Above and Beyond", Employee1[[#This Row],[YearsInMostRecentRole]]&gt;=3),1,0)</f>
        <v>0</v>
      </c>
    </row>
    <row r="3299" spans="1:36" x14ac:dyDescent="0.35">
      <c r="A3299" s="44" t="s">
        <v>1070</v>
      </c>
      <c r="B3299" s="44" t="s">
        <v>33</v>
      </c>
      <c r="C3299">
        <v>26</v>
      </c>
      <c r="D3299" s="44" t="s">
        <v>7987</v>
      </c>
      <c r="E3299" s="44" t="s">
        <v>23</v>
      </c>
      <c r="F3299" s="44" t="s">
        <v>46</v>
      </c>
      <c r="G3299">
        <v>39</v>
      </c>
      <c r="H3299" s="44" t="s">
        <v>7917</v>
      </c>
      <c r="I3299" s="44" t="s">
        <v>34</v>
      </c>
      <c r="J3299" s="44" t="s">
        <v>26</v>
      </c>
      <c r="K3299">
        <v>3</v>
      </c>
      <c r="L3299" s="44" t="s">
        <v>61</v>
      </c>
      <c r="M3299" s="44" t="s">
        <v>82</v>
      </c>
      <c r="N3299" s="44" t="s">
        <v>42</v>
      </c>
      <c r="O3299" s="44" t="s">
        <v>7932</v>
      </c>
      <c r="P3299">
        <v>60494</v>
      </c>
      <c r="Q3299" s="44" t="s">
        <v>36</v>
      </c>
      <c r="R3299" s="1">
        <v>42238</v>
      </c>
      <c r="S3299" s="44" t="s">
        <v>30</v>
      </c>
      <c r="T3299" s="1">
        <v>44795</v>
      </c>
      <c r="U3299">
        <v>7</v>
      </c>
      <c r="V3299">
        <v>7</v>
      </c>
      <c r="W3299">
        <v>7</v>
      </c>
      <c r="X3299">
        <v>7</v>
      </c>
      <c r="Y3299" s="44" t="s">
        <v>6316</v>
      </c>
      <c r="Z3299" s="1">
        <v>44386</v>
      </c>
      <c r="AA3299" t="s">
        <v>7991</v>
      </c>
      <c r="AB3299" t="s">
        <v>7958</v>
      </c>
      <c r="AC3299" t="s">
        <v>7991</v>
      </c>
      <c r="AD3299">
        <v>3</v>
      </c>
      <c r="AE3299">
        <v>1</v>
      </c>
      <c r="AF3299" t="s">
        <v>7958</v>
      </c>
      <c r="AG3299" t="s">
        <v>7976</v>
      </c>
      <c r="AH3299" t="s">
        <v>7976</v>
      </c>
      <c r="AI3299">
        <f>IF(Employee1[[#This Row],[ManagerRating]]="Needs Improvement",1,0)</f>
        <v>0</v>
      </c>
      <c r="AJ3299">
        <f>IF(AND(Employee1[[#This Row],[ManagerRating]]="Above and Beyond", Employee1[[#This Row],[YearsInMostRecentRole]]&gt;=3),1,0)</f>
        <v>0</v>
      </c>
    </row>
    <row r="3300" spans="1:36" x14ac:dyDescent="0.35">
      <c r="A3300" s="44" t="s">
        <v>2044</v>
      </c>
      <c r="B3300" s="44" t="s">
        <v>33</v>
      </c>
      <c r="C3300">
        <v>23</v>
      </c>
      <c r="D3300" s="44" t="s">
        <v>7987</v>
      </c>
      <c r="E3300" s="44" t="s">
        <v>70</v>
      </c>
      <c r="F3300" s="44" t="s">
        <v>46</v>
      </c>
      <c r="G3300">
        <v>34</v>
      </c>
      <c r="H3300" s="44" t="s">
        <v>7917</v>
      </c>
      <c r="I3300" s="44" t="s">
        <v>55</v>
      </c>
      <c r="J3300" s="44" t="s">
        <v>107</v>
      </c>
      <c r="K3300">
        <v>3</v>
      </c>
      <c r="L3300" s="44" t="s">
        <v>47</v>
      </c>
      <c r="M3300" s="44" t="s">
        <v>82</v>
      </c>
      <c r="N3300" s="44" t="s">
        <v>42</v>
      </c>
      <c r="O3300" s="44" t="s">
        <v>7933</v>
      </c>
      <c r="P3300">
        <v>43009</v>
      </c>
      <c r="Q3300" s="44" t="s">
        <v>30</v>
      </c>
      <c r="R3300" s="1">
        <v>43670</v>
      </c>
      <c r="S3300" s="44" t="s">
        <v>30</v>
      </c>
      <c r="T3300" s="1">
        <v>44766</v>
      </c>
      <c r="U3300">
        <v>3</v>
      </c>
      <c r="V3300">
        <v>2</v>
      </c>
      <c r="W3300">
        <v>2</v>
      </c>
      <c r="X3300">
        <v>1</v>
      </c>
      <c r="Y3300" s="44" t="s">
        <v>6317</v>
      </c>
      <c r="Z3300" s="1">
        <v>44386</v>
      </c>
      <c r="AA3300" t="s">
        <v>7958</v>
      </c>
      <c r="AB3300" t="s">
        <v>7958</v>
      </c>
      <c r="AC3300" t="s">
        <v>7991</v>
      </c>
      <c r="AD3300">
        <v>3</v>
      </c>
      <c r="AE3300">
        <v>0</v>
      </c>
      <c r="AF3300" t="s">
        <v>7991</v>
      </c>
      <c r="AG3300" t="s">
        <v>7974</v>
      </c>
      <c r="AH3300" t="s">
        <v>7977</v>
      </c>
      <c r="AI3300">
        <f>IF(Employee1[[#This Row],[ManagerRating]]="Needs Improvement",1,0)</f>
        <v>1</v>
      </c>
      <c r="AJ3300">
        <f>IF(AND(Employee1[[#This Row],[ManagerRating]]="Above and Beyond", Employee1[[#This Row],[YearsInMostRecentRole]]&gt;=3),1,0)</f>
        <v>0</v>
      </c>
    </row>
    <row r="3301" spans="1:36" x14ac:dyDescent="0.35">
      <c r="A3301" s="44" t="s">
        <v>223</v>
      </c>
      <c r="B3301" s="44" t="s">
        <v>45</v>
      </c>
      <c r="C3301">
        <v>46</v>
      </c>
      <c r="D3301" s="44" t="s">
        <v>7989</v>
      </c>
      <c r="E3301" s="44" t="s">
        <v>23</v>
      </c>
      <c r="F3301" s="44" t="s">
        <v>46</v>
      </c>
      <c r="G3301">
        <v>36</v>
      </c>
      <c r="H3301" s="44" t="s">
        <v>7917</v>
      </c>
      <c r="I3301" s="44" t="s">
        <v>55</v>
      </c>
      <c r="J3301" s="44" t="s">
        <v>60</v>
      </c>
      <c r="K3301">
        <v>2</v>
      </c>
      <c r="L3301" s="44" t="s">
        <v>47</v>
      </c>
      <c r="M3301" s="44" t="s">
        <v>76</v>
      </c>
      <c r="N3301" s="44" t="s">
        <v>42</v>
      </c>
      <c r="O3301" s="44" t="s">
        <v>7932</v>
      </c>
      <c r="P3301">
        <v>102964</v>
      </c>
      <c r="Q3301" s="44" t="s">
        <v>30</v>
      </c>
      <c r="R3301" s="1">
        <v>40985</v>
      </c>
      <c r="S3301" s="44" t="s">
        <v>30</v>
      </c>
      <c r="T3301" s="1">
        <v>44637</v>
      </c>
      <c r="U3301">
        <v>10</v>
      </c>
      <c r="V3301">
        <v>10</v>
      </c>
      <c r="W3301">
        <v>10</v>
      </c>
      <c r="X3301">
        <v>2</v>
      </c>
      <c r="Y3301" s="44" t="s">
        <v>6318</v>
      </c>
      <c r="Z3301" s="1">
        <v>44387</v>
      </c>
      <c r="AA3301" t="s">
        <v>7955</v>
      </c>
      <c r="AB3301" t="s">
        <v>7991</v>
      </c>
      <c r="AC3301" t="s">
        <v>7991</v>
      </c>
      <c r="AD3301">
        <v>2</v>
      </c>
      <c r="AE3301">
        <v>2</v>
      </c>
      <c r="AF3301" t="s">
        <v>7991</v>
      </c>
      <c r="AG3301" t="s">
        <v>7974</v>
      </c>
      <c r="AH3301" t="s">
        <v>7977</v>
      </c>
      <c r="AI3301">
        <f>IF(Employee1[[#This Row],[ManagerRating]]="Needs Improvement",1,0)</f>
        <v>1</v>
      </c>
      <c r="AJ3301">
        <f>IF(AND(Employee1[[#This Row],[ManagerRating]]="Above and Beyond", Employee1[[#This Row],[YearsInMostRecentRole]]&gt;=3),1,0)</f>
        <v>0</v>
      </c>
    </row>
    <row r="3302" spans="1:36" x14ac:dyDescent="0.35">
      <c r="A3302" s="44" t="s">
        <v>714</v>
      </c>
      <c r="B3302" s="44" t="s">
        <v>22</v>
      </c>
      <c r="C3302">
        <v>28</v>
      </c>
      <c r="D3302" s="44" t="s">
        <v>7987</v>
      </c>
      <c r="E3302" s="44" t="s">
        <v>70</v>
      </c>
      <c r="F3302" s="44" t="s">
        <v>24</v>
      </c>
      <c r="G3302">
        <v>40</v>
      </c>
      <c r="H3302" s="44" t="s">
        <v>7917</v>
      </c>
      <c r="I3302" s="44" t="s">
        <v>25</v>
      </c>
      <c r="J3302" s="44" t="s">
        <v>60</v>
      </c>
      <c r="K3302">
        <v>5</v>
      </c>
      <c r="L3302" s="44" t="s">
        <v>27</v>
      </c>
      <c r="M3302" s="44" t="s">
        <v>28</v>
      </c>
      <c r="N3302" s="44" t="s">
        <v>42</v>
      </c>
      <c r="O3302" s="44" t="s">
        <v>7931</v>
      </c>
      <c r="P3302">
        <v>215327</v>
      </c>
      <c r="Q3302" s="44" t="s">
        <v>30</v>
      </c>
      <c r="R3302" s="1">
        <v>41742</v>
      </c>
      <c r="S3302" s="44" t="s">
        <v>30</v>
      </c>
      <c r="T3302" s="1">
        <v>44664</v>
      </c>
      <c r="U3302">
        <v>8</v>
      </c>
      <c r="V3302">
        <v>1</v>
      </c>
      <c r="W3302">
        <v>6</v>
      </c>
      <c r="X3302">
        <v>8</v>
      </c>
      <c r="Y3302" s="44" t="s">
        <v>6319</v>
      </c>
      <c r="Z3302" s="1">
        <v>44387</v>
      </c>
      <c r="AA3302" t="s">
        <v>7991</v>
      </c>
      <c r="AB3302" t="s">
        <v>7991</v>
      </c>
      <c r="AC3302" t="s">
        <v>7955</v>
      </c>
      <c r="AD3302">
        <v>2</v>
      </c>
      <c r="AE3302">
        <v>1</v>
      </c>
      <c r="AF3302" t="s">
        <v>7991</v>
      </c>
      <c r="AG3302" t="s">
        <v>7974</v>
      </c>
      <c r="AH3302" t="s">
        <v>7977</v>
      </c>
      <c r="AI3302">
        <f>IF(Employee1[[#This Row],[ManagerRating]]="Needs Improvement",1,0)</f>
        <v>1</v>
      </c>
      <c r="AJ3302">
        <f>IF(AND(Employee1[[#This Row],[ManagerRating]]="Above and Beyond", Employee1[[#This Row],[YearsInMostRecentRole]]&gt;=3),1,0)</f>
        <v>0</v>
      </c>
    </row>
    <row r="3303" spans="1:36" x14ac:dyDescent="0.35">
      <c r="A3303" s="44" t="s">
        <v>1332</v>
      </c>
      <c r="B3303" s="44" t="s">
        <v>22</v>
      </c>
      <c r="C3303">
        <v>24</v>
      </c>
      <c r="D3303" s="44" t="s">
        <v>7987</v>
      </c>
      <c r="E3303" s="44" t="s">
        <v>23</v>
      </c>
      <c r="F3303" s="44" t="s">
        <v>46</v>
      </c>
      <c r="G3303">
        <v>12</v>
      </c>
      <c r="H3303" s="44" t="s">
        <v>7915</v>
      </c>
      <c r="I3303" s="44" t="s">
        <v>34</v>
      </c>
      <c r="J3303" s="44" t="s">
        <v>26</v>
      </c>
      <c r="K3303">
        <v>3</v>
      </c>
      <c r="L3303" s="44" t="s">
        <v>61</v>
      </c>
      <c r="M3303" s="44" t="s">
        <v>71</v>
      </c>
      <c r="N3303" s="44" t="s">
        <v>42</v>
      </c>
      <c r="O3303" s="44" t="s">
        <v>7933</v>
      </c>
      <c r="P3303">
        <v>47183</v>
      </c>
      <c r="Q3303" s="44" t="s">
        <v>30</v>
      </c>
      <c r="R3303" s="1">
        <v>42647</v>
      </c>
      <c r="S3303" s="44" t="s">
        <v>30</v>
      </c>
      <c r="T3303" s="1">
        <v>44838</v>
      </c>
      <c r="U3303">
        <v>6</v>
      </c>
      <c r="V3303">
        <v>6</v>
      </c>
      <c r="W3303">
        <v>6</v>
      </c>
      <c r="X3303">
        <v>6</v>
      </c>
      <c r="Y3303" s="44" t="s">
        <v>6320</v>
      </c>
      <c r="Z3303" s="1">
        <v>44387</v>
      </c>
      <c r="AA3303" t="s">
        <v>7958</v>
      </c>
      <c r="AB3303" t="s">
        <v>7955</v>
      </c>
      <c r="AC3303" t="s">
        <v>7958</v>
      </c>
      <c r="AD3303">
        <v>1</v>
      </c>
      <c r="AE3303">
        <v>0</v>
      </c>
      <c r="AF3303" t="s">
        <v>7955</v>
      </c>
      <c r="AG3303" t="s">
        <v>7974</v>
      </c>
      <c r="AH3303" t="s">
        <v>7974</v>
      </c>
      <c r="AI3303">
        <f>IF(Employee1[[#This Row],[ManagerRating]]="Needs Improvement",1,0)</f>
        <v>0</v>
      </c>
      <c r="AJ3303">
        <f>IF(AND(Employee1[[#This Row],[ManagerRating]]="Above and Beyond", Employee1[[#This Row],[YearsInMostRecentRole]]&gt;=3),1,0)</f>
        <v>0</v>
      </c>
    </row>
    <row r="3304" spans="1:36" x14ac:dyDescent="0.35">
      <c r="A3304" s="44" t="s">
        <v>497</v>
      </c>
      <c r="B3304" s="44" t="s">
        <v>33</v>
      </c>
      <c r="C3304">
        <v>29</v>
      </c>
      <c r="D3304" s="44" t="s">
        <v>7987</v>
      </c>
      <c r="E3304" s="44" t="s">
        <v>23</v>
      </c>
      <c r="F3304" s="44" t="s">
        <v>24</v>
      </c>
      <c r="G3304">
        <v>44</v>
      </c>
      <c r="H3304" s="44" t="s">
        <v>7917</v>
      </c>
      <c r="I3304" s="44" t="s">
        <v>34</v>
      </c>
      <c r="J3304" s="44" t="s">
        <v>26</v>
      </c>
      <c r="K3304">
        <v>3</v>
      </c>
      <c r="L3304" s="44" t="s">
        <v>27</v>
      </c>
      <c r="M3304" s="44" t="s">
        <v>79</v>
      </c>
      <c r="N3304" s="44" t="s">
        <v>35</v>
      </c>
      <c r="O3304" s="44" t="s">
        <v>7930</v>
      </c>
      <c r="P3304">
        <v>377203</v>
      </c>
      <c r="Q3304" s="44" t="s">
        <v>36</v>
      </c>
      <c r="R3304" s="1">
        <v>41471</v>
      </c>
      <c r="S3304" s="44" t="s">
        <v>36</v>
      </c>
      <c r="T3304" s="1">
        <v>43297</v>
      </c>
      <c r="U3304">
        <v>5</v>
      </c>
      <c r="V3304">
        <v>4</v>
      </c>
      <c r="W3304">
        <v>4</v>
      </c>
      <c r="X3304">
        <v>0</v>
      </c>
      <c r="Y3304" s="44" t="s">
        <v>6321</v>
      </c>
      <c r="Z3304" s="1">
        <v>42053</v>
      </c>
      <c r="AA3304" t="s">
        <v>7991</v>
      </c>
      <c r="AB3304" t="s">
        <v>7991</v>
      </c>
      <c r="AC3304" t="s">
        <v>7955</v>
      </c>
      <c r="AD3304">
        <v>1</v>
      </c>
      <c r="AE3304">
        <v>0</v>
      </c>
      <c r="AF3304" t="s">
        <v>7955</v>
      </c>
      <c r="AG3304" t="s">
        <v>7976</v>
      </c>
      <c r="AH3304" t="s">
        <v>7976</v>
      </c>
      <c r="AI3304">
        <f>IF(Employee1[[#This Row],[ManagerRating]]="Needs Improvement",1,0)</f>
        <v>0</v>
      </c>
      <c r="AJ3304">
        <f>IF(AND(Employee1[[#This Row],[ManagerRating]]="Above and Beyond", Employee1[[#This Row],[YearsInMostRecentRole]]&gt;=3),1,0)</f>
        <v>0</v>
      </c>
    </row>
    <row r="3305" spans="1:36" x14ac:dyDescent="0.35">
      <c r="A3305" s="44" t="s">
        <v>2020</v>
      </c>
      <c r="B3305" s="44" t="s">
        <v>33</v>
      </c>
      <c r="C3305">
        <v>22</v>
      </c>
      <c r="D3305" s="44" t="s">
        <v>7987</v>
      </c>
      <c r="E3305" s="44" t="s">
        <v>23</v>
      </c>
      <c r="F3305" s="44" t="s">
        <v>46</v>
      </c>
      <c r="G3305">
        <v>8</v>
      </c>
      <c r="H3305" s="44" t="s">
        <v>7915</v>
      </c>
      <c r="I3305" s="44" t="s">
        <v>34</v>
      </c>
      <c r="J3305" s="44" t="s">
        <v>60</v>
      </c>
      <c r="K3305">
        <v>3</v>
      </c>
      <c r="L3305" s="44" t="s">
        <v>47</v>
      </c>
      <c r="M3305" s="44" t="s">
        <v>82</v>
      </c>
      <c r="N3305" s="44" t="s">
        <v>35</v>
      </c>
      <c r="O3305" s="44" t="s">
        <v>7933</v>
      </c>
      <c r="P3305">
        <v>26158</v>
      </c>
      <c r="Q3305" s="44" t="s">
        <v>30</v>
      </c>
      <c r="R3305" s="1">
        <v>43634</v>
      </c>
      <c r="S3305" s="44" t="s">
        <v>30</v>
      </c>
      <c r="T3305" s="1">
        <v>44730</v>
      </c>
      <c r="U3305">
        <v>3</v>
      </c>
      <c r="V3305">
        <v>0</v>
      </c>
      <c r="W3305">
        <v>3</v>
      </c>
      <c r="X3305">
        <v>1</v>
      </c>
      <c r="Y3305" s="44" t="s">
        <v>6322</v>
      </c>
      <c r="Z3305" s="1">
        <v>44387</v>
      </c>
      <c r="AA3305" t="s">
        <v>7955</v>
      </c>
      <c r="AB3305" t="s">
        <v>7958</v>
      </c>
      <c r="AC3305" t="s">
        <v>7959</v>
      </c>
      <c r="AD3305">
        <v>3</v>
      </c>
      <c r="AE3305">
        <v>2</v>
      </c>
      <c r="AF3305" t="s">
        <v>7958</v>
      </c>
      <c r="AG3305" t="s">
        <v>7976</v>
      </c>
      <c r="AH3305" t="s">
        <v>7976</v>
      </c>
      <c r="AI3305">
        <f>IF(Employee1[[#This Row],[ManagerRating]]="Needs Improvement",1,0)</f>
        <v>0</v>
      </c>
      <c r="AJ3305">
        <f>IF(AND(Employee1[[#This Row],[ManagerRating]]="Above and Beyond", Employee1[[#This Row],[YearsInMostRecentRole]]&gt;=3),1,0)</f>
        <v>0</v>
      </c>
    </row>
    <row r="3306" spans="1:36" x14ac:dyDescent="0.35">
      <c r="A3306" s="44" t="s">
        <v>838</v>
      </c>
      <c r="B3306" s="44" t="s">
        <v>22</v>
      </c>
      <c r="C3306">
        <v>30</v>
      </c>
      <c r="D3306" s="44" t="s">
        <v>7987</v>
      </c>
      <c r="E3306" s="44" t="s">
        <v>23</v>
      </c>
      <c r="F3306" s="44" t="s">
        <v>24</v>
      </c>
      <c r="G3306">
        <v>24</v>
      </c>
      <c r="H3306" s="44" t="s">
        <v>7916</v>
      </c>
      <c r="I3306" s="44" t="s">
        <v>34</v>
      </c>
      <c r="J3306" s="44" t="s">
        <v>56</v>
      </c>
      <c r="K3306">
        <v>4</v>
      </c>
      <c r="L3306" s="44" t="s">
        <v>27</v>
      </c>
      <c r="M3306" s="44" t="s">
        <v>116</v>
      </c>
      <c r="N3306" s="44" t="s">
        <v>35</v>
      </c>
      <c r="O3306" s="44" t="s">
        <v>7933</v>
      </c>
      <c r="P3306">
        <v>38382</v>
      </c>
      <c r="Q3306" s="44" t="s">
        <v>36</v>
      </c>
      <c r="R3306" s="1">
        <v>41914</v>
      </c>
      <c r="S3306" s="44" t="s">
        <v>30</v>
      </c>
      <c r="T3306" s="1">
        <v>44836</v>
      </c>
      <c r="U3306">
        <v>8</v>
      </c>
      <c r="V3306">
        <v>7</v>
      </c>
      <c r="W3306">
        <v>8</v>
      </c>
      <c r="X3306">
        <v>0</v>
      </c>
      <c r="Y3306" s="44" t="s">
        <v>6323</v>
      </c>
      <c r="Z3306" s="1">
        <v>44388</v>
      </c>
      <c r="AA3306" t="s">
        <v>7991</v>
      </c>
      <c r="AB3306" t="s">
        <v>7958</v>
      </c>
      <c r="AC3306" t="s">
        <v>7955</v>
      </c>
      <c r="AD3306">
        <v>3</v>
      </c>
      <c r="AE3306">
        <v>0</v>
      </c>
      <c r="AF3306" t="s">
        <v>7959</v>
      </c>
      <c r="AG3306" t="s">
        <v>7976</v>
      </c>
      <c r="AH3306" t="s">
        <v>7974</v>
      </c>
      <c r="AI3306">
        <f>IF(Employee1[[#This Row],[ManagerRating]]="Needs Improvement",1,0)</f>
        <v>0</v>
      </c>
      <c r="AJ3306">
        <f>IF(AND(Employee1[[#This Row],[ManagerRating]]="Above and Beyond", Employee1[[#This Row],[YearsInMostRecentRole]]&gt;=3),1,0)</f>
        <v>0</v>
      </c>
    </row>
    <row r="3307" spans="1:36" x14ac:dyDescent="0.35">
      <c r="A3307" s="44" t="s">
        <v>1658</v>
      </c>
      <c r="B3307" s="44" t="s">
        <v>22</v>
      </c>
      <c r="C3307">
        <v>24</v>
      </c>
      <c r="D3307" s="44" t="s">
        <v>7987</v>
      </c>
      <c r="E3307" s="44" t="s">
        <v>23</v>
      </c>
      <c r="F3307" s="44" t="s">
        <v>46</v>
      </c>
      <c r="G3307">
        <v>21</v>
      </c>
      <c r="H3307" s="44" t="s">
        <v>7916</v>
      </c>
      <c r="I3307" s="44" t="s">
        <v>34</v>
      </c>
      <c r="J3307" s="44" t="s">
        <v>56</v>
      </c>
      <c r="K3307">
        <v>3</v>
      </c>
      <c r="L3307" s="44" t="s">
        <v>61</v>
      </c>
      <c r="M3307" s="44" t="s">
        <v>71</v>
      </c>
      <c r="N3307" s="44" t="s">
        <v>29</v>
      </c>
      <c r="O3307" s="44" t="s">
        <v>7933</v>
      </c>
      <c r="P3307">
        <v>36862</v>
      </c>
      <c r="Q3307" s="44" t="s">
        <v>36</v>
      </c>
      <c r="R3307" s="1">
        <v>43188</v>
      </c>
      <c r="S3307" s="44" t="s">
        <v>30</v>
      </c>
      <c r="T3307" s="1">
        <v>44649</v>
      </c>
      <c r="U3307">
        <v>4</v>
      </c>
      <c r="V3307">
        <v>2</v>
      </c>
      <c r="W3307">
        <v>4</v>
      </c>
      <c r="X3307">
        <v>0</v>
      </c>
      <c r="Y3307" s="44" t="s">
        <v>6324</v>
      </c>
      <c r="Z3307" s="1">
        <v>44388</v>
      </c>
      <c r="AA3307" t="s">
        <v>7991</v>
      </c>
      <c r="AB3307" t="s">
        <v>7955</v>
      </c>
      <c r="AC3307" t="s">
        <v>7958</v>
      </c>
      <c r="AD3307">
        <v>1</v>
      </c>
      <c r="AE3307">
        <v>0</v>
      </c>
      <c r="AF3307" t="s">
        <v>7959</v>
      </c>
      <c r="AG3307" t="s">
        <v>7975</v>
      </c>
      <c r="AH3307" t="s">
        <v>7975</v>
      </c>
      <c r="AI3307">
        <f>IF(Employee1[[#This Row],[ManagerRating]]="Needs Improvement",1,0)</f>
        <v>0</v>
      </c>
      <c r="AJ3307">
        <f>IF(AND(Employee1[[#This Row],[ManagerRating]]="Above and Beyond", Employee1[[#This Row],[YearsInMostRecentRole]]&gt;=3),1,0)</f>
        <v>0</v>
      </c>
    </row>
    <row r="3308" spans="1:36" x14ac:dyDescent="0.35">
      <c r="A3308" s="44" t="s">
        <v>375</v>
      </c>
      <c r="B3308" s="44" t="s">
        <v>22</v>
      </c>
      <c r="C3308">
        <v>46</v>
      </c>
      <c r="D3308" s="44" t="s">
        <v>7989</v>
      </c>
      <c r="E3308" s="44" t="s">
        <v>70</v>
      </c>
      <c r="F3308" s="44" t="s">
        <v>46</v>
      </c>
      <c r="G3308">
        <v>16</v>
      </c>
      <c r="H3308" s="44" t="s">
        <v>7916</v>
      </c>
      <c r="I3308" s="44" t="s">
        <v>55</v>
      </c>
      <c r="J3308" s="44" t="s">
        <v>26</v>
      </c>
      <c r="K3308">
        <v>2</v>
      </c>
      <c r="L3308" s="44" t="s">
        <v>47</v>
      </c>
      <c r="M3308" s="44" t="s">
        <v>82</v>
      </c>
      <c r="N3308" s="44" t="s">
        <v>35</v>
      </c>
      <c r="O3308" s="44" t="s">
        <v>7932</v>
      </c>
      <c r="P3308">
        <v>100717</v>
      </c>
      <c r="Q3308" s="44" t="s">
        <v>36</v>
      </c>
      <c r="R3308" s="1">
        <v>41304</v>
      </c>
      <c r="S3308" s="44" t="s">
        <v>30</v>
      </c>
      <c r="T3308" s="1">
        <v>44591</v>
      </c>
      <c r="U3308">
        <v>9</v>
      </c>
      <c r="V3308">
        <v>5</v>
      </c>
      <c r="W3308">
        <v>9</v>
      </c>
      <c r="X3308">
        <v>7</v>
      </c>
      <c r="Y3308" s="44" t="s">
        <v>6325</v>
      </c>
      <c r="Z3308" s="1">
        <v>44389</v>
      </c>
      <c r="AA3308" t="s">
        <v>7958</v>
      </c>
      <c r="AB3308" t="s">
        <v>7959</v>
      </c>
      <c r="AC3308" t="s">
        <v>7958</v>
      </c>
      <c r="AD3308">
        <v>2</v>
      </c>
      <c r="AE3308">
        <v>3</v>
      </c>
      <c r="AF3308" t="s">
        <v>7958</v>
      </c>
      <c r="AG3308" t="s">
        <v>7974</v>
      </c>
      <c r="AH3308" t="s">
        <v>7977</v>
      </c>
      <c r="AI3308">
        <f>IF(Employee1[[#This Row],[ManagerRating]]="Needs Improvement",1,0)</f>
        <v>1</v>
      </c>
      <c r="AJ3308">
        <f>IF(AND(Employee1[[#This Row],[ManagerRating]]="Above and Beyond", Employee1[[#This Row],[YearsInMostRecentRole]]&gt;=3),1,0)</f>
        <v>0</v>
      </c>
    </row>
    <row r="3309" spans="1:36" x14ac:dyDescent="0.35">
      <c r="A3309" s="44" t="s">
        <v>712</v>
      </c>
      <c r="B3309" s="44" t="s">
        <v>22</v>
      </c>
      <c r="C3309">
        <v>35</v>
      </c>
      <c r="D3309" s="44" t="s">
        <v>7988</v>
      </c>
      <c r="E3309" s="44" t="s">
        <v>70</v>
      </c>
      <c r="F3309" s="44" t="s">
        <v>24</v>
      </c>
      <c r="G3309">
        <v>43</v>
      </c>
      <c r="H3309" s="44" t="s">
        <v>7917</v>
      </c>
      <c r="I3309" s="44" t="s">
        <v>34</v>
      </c>
      <c r="J3309" s="44" t="s">
        <v>60</v>
      </c>
      <c r="K3309">
        <v>2</v>
      </c>
      <c r="L3309" s="44" t="s">
        <v>96</v>
      </c>
      <c r="M3309" s="44" t="s">
        <v>116</v>
      </c>
      <c r="N3309" s="44" t="s">
        <v>42</v>
      </c>
      <c r="O3309" s="44" t="s">
        <v>7933</v>
      </c>
      <c r="P3309">
        <v>46112</v>
      </c>
      <c r="Q3309" s="44" t="s">
        <v>30</v>
      </c>
      <c r="R3309" s="1">
        <v>41740</v>
      </c>
      <c r="S3309" s="44" t="s">
        <v>30</v>
      </c>
      <c r="T3309" s="1">
        <v>44662</v>
      </c>
      <c r="U3309">
        <v>8</v>
      </c>
      <c r="V3309">
        <v>6</v>
      </c>
      <c r="W3309">
        <v>7</v>
      </c>
      <c r="X3309">
        <v>2</v>
      </c>
      <c r="Y3309" s="44" t="s">
        <v>6326</v>
      </c>
      <c r="Z3309" s="1">
        <v>44389</v>
      </c>
      <c r="AA3309" t="s">
        <v>7991</v>
      </c>
      <c r="AB3309" t="s">
        <v>7959</v>
      </c>
      <c r="AC3309" t="s">
        <v>7959</v>
      </c>
      <c r="AD3309">
        <v>2</v>
      </c>
      <c r="AE3309">
        <v>0</v>
      </c>
      <c r="AF3309" t="s">
        <v>7955</v>
      </c>
      <c r="AG3309" t="s">
        <v>7976</v>
      </c>
      <c r="AH3309" t="s">
        <v>7976</v>
      </c>
      <c r="AI3309">
        <f>IF(Employee1[[#This Row],[ManagerRating]]="Needs Improvement",1,0)</f>
        <v>0</v>
      </c>
      <c r="AJ3309">
        <f>IF(AND(Employee1[[#This Row],[ManagerRating]]="Above and Beyond", Employee1[[#This Row],[YearsInMostRecentRole]]&gt;=3),1,0)</f>
        <v>0</v>
      </c>
    </row>
    <row r="3310" spans="1:36" x14ac:dyDescent="0.35">
      <c r="A3310" s="44" t="s">
        <v>2006</v>
      </c>
      <c r="B3310" s="44" t="s">
        <v>33</v>
      </c>
      <c r="C3310">
        <v>21</v>
      </c>
      <c r="D3310" s="44" t="s">
        <v>7987</v>
      </c>
      <c r="E3310" s="44" t="s">
        <v>23</v>
      </c>
      <c r="F3310" s="44" t="s">
        <v>46</v>
      </c>
      <c r="G3310">
        <v>43</v>
      </c>
      <c r="H3310" s="44" t="s">
        <v>7917</v>
      </c>
      <c r="I3310" s="44" t="s">
        <v>34</v>
      </c>
      <c r="J3310" s="44" t="s">
        <v>26</v>
      </c>
      <c r="K3310">
        <v>2</v>
      </c>
      <c r="L3310" s="44" t="s">
        <v>47</v>
      </c>
      <c r="M3310" s="44" t="s">
        <v>76</v>
      </c>
      <c r="N3310" s="44" t="s">
        <v>35</v>
      </c>
      <c r="O3310" s="44" t="s">
        <v>7932</v>
      </c>
      <c r="P3310">
        <v>71698</v>
      </c>
      <c r="Q3310" s="44" t="s">
        <v>30</v>
      </c>
      <c r="R3310" s="1">
        <v>43621</v>
      </c>
      <c r="S3310" s="44" t="s">
        <v>30</v>
      </c>
      <c r="T3310" s="1">
        <v>44717</v>
      </c>
      <c r="U3310">
        <v>3</v>
      </c>
      <c r="V3310">
        <v>0</v>
      </c>
      <c r="W3310">
        <v>3</v>
      </c>
      <c r="X3310">
        <v>3</v>
      </c>
      <c r="Y3310" s="44" t="s">
        <v>6327</v>
      </c>
      <c r="Z3310" s="1">
        <v>44389</v>
      </c>
      <c r="AA3310" t="s">
        <v>7991</v>
      </c>
      <c r="AB3310" t="s">
        <v>7955</v>
      </c>
      <c r="AC3310" t="s">
        <v>7959</v>
      </c>
      <c r="AD3310">
        <v>2</v>
      </c>
      <c r="AE3310">
        <v>1</v>
      </c>
      <c r="AF3310" t="s">
        <v>7991</v>
      </c>
      <c r="AG3310" t="s">
        <v>7974</v>
      </c>
      <c r="AH3310" t="s">
        <v>7974</v>
      </c>
      <c r="AI3310">
        <f>IF(Employee1[[#This Row],[ManagerRating]]="Needs Improvement",1,0)</f>
        <v>0</v>
      </c>
      <c r="AJ3310">
        <f>IF(AND(Employee1[[#This Row],[ManagerRating]]="Above and Beyond", Employee1[[#This Row],[YearsInMostRecentRole]]&gt;=3),1,0)</f>
        <v>0</v>
      </c>
    </row>
    <row r="3311" spans="1:36" x14ac:dyDescent="0.35">
      <c r="A3311" s="44" t="s">
        <v>694</v>
      </c>
      <c r="B3311" s="44" t="s">
        <v>33</v>
      </c>
      <c r="C3311">
        <v>44</v>
      </c>
      <c r="D3311" s="44" t="s">
        <v>7989</v>
      </c>
      <c r="E3311" s="44" t="s">
        <v>23</v>
      </c>
      <c r="F3311" s="44" t="s">
        <v>24</v>
      </c>
      <c r="G3311">
        <v>27</v>
      </c>
      <c r="H3311" s="44" t="s">
        <v>7917</v>
      </c>
      <c r="I3311" s="44" t="s">
        <v>55</v>
      </c>
      <c r="J3311" s="44" t="s">
        <v>40</v>
      </c>
      <c r="K3311">
        <v>3</v>
      </c>
      <c r="L3311" s="44" t="s">
        <v>96</v>
      </c>
      <c r="M3311" s="44" t="s">
        <v>28</v>
      </c>
      <c r="N3311" s="44" t="s">
        <v>35</v>
      </c>
      <c r="O3311" s="44" t="s">
        <v>7932</v>
      </c>
      <c r="P3311">
        <v>101906</v>
      </c>
      <c r="Q3311" s="44" t="s">
        <v>30</v>
      </c>
      <c r="R3311" s="1">
        <v>41713</v>
      </c>
      <c r="S3311" s="44" t="s">
        <v>30</v>
      </c>
      <c r="T3311" s="1">
        <v>44635</v>
      </c>
      <c r="U3311">
        <v>8</v>
      </c>
      <c r="V3311">
        <v>3</v>
      </c>
      <c r="W3311">
        <v>4</v>
      </c>
      <c r="X3311">
        <v>7</v>
      </c>
      <c r="Y3311" s="44" t="s">
        <v>6328</v>
      </c>
      <c r="Z3311" s="1">
        <v>44390</v>
      </c>
      <c r="AA3311" t="s">
        <v>7991</v>
      </c>
      <c r="AB3311" t="s">
        <v>7959</v>
      </c>
      <c r="AC3311" t="s">
        <v>7991</v>
      </c>
      <c r="AD3311">
        <v>1</v>
      </c>
      <c r="AE3311">
        <v>1</v>
      </c>
      <c r="AF3311" t="s">
        <v>7959</v>
      </c>
      <c r="AG3311" t="s">
        <v>7976</v>
      </c>
      <c r="AH3311" t="s">
        <v>7974</v>
      </c>
      <c r="AI3311">
        <f>IF(Employee1[[#This Row],[ManagerRating]]="Needs Improvement",1,0)</f>
        <v>0</v>
      </c>
      <c r="AJ3311">
        <f>IF(AND(Employee1[[#This Row],[ManagerRating]]="Above and Beyond", Employee1[[#This Row],[YearsInMostRecentRole]]&gt;=3),1,0)</f>
        <v>0</v>
      </c>
    </row>
    <row r="3312" spans="1:36" x14ac:dyDescent="0.35">
      <c r="A3312" s="44" t="s">
        <v>1048</v>
      </c>
      <c r="B3312" s="44" t="s">
        <v>22</v>
      </c>
      <c r="C3312">
        <v>27</v>
      </c>
      <c r="D3312" s="44" t="s">
        <v>7987</v>
      </c>
      <c r="E3312" s="44" t="s">
        <v>59</v>
      </c>
      <c r="F3312" s="44" t="s">
        <v>46</v>
      </c>
      <c r="G3312">
        <v>12</v>
      </c>
      <c r="H3312" s="44" t="s">
        <v>7915</v>
      </c>
      <c r="I3312" s="44" t="s">
        <v>34</v>
      </c>
      <c r="J3312" s="44" t="s">
        <v>26</v>
      </c>
      <c r="K3312">
        <v>1</v>
      </c>
      <c r="L3312" s="44" t="s">
        <v>47</v>
      </c>
      <c r="M3312" s="44" t="s">
        <v>76</v>
      </c>
      <c r="N3312" s="44" t="s">
        <v>35</v>
      </c>
      <c r="O3312" s="44" t="s">
        <v>7932</v>
      </c>
      <c r="P3312">
        <v>105398</v>
      </c>
      <c r="Q3312" s="44" t="s">
        <v>30</v>
      </c>
      <c r="R3312" s="1">
        <v>42216</v>
      </c>
      <c r="S3312" s="44" t="s">
        <v>30</v>
      </c>
      <c r="T3312" s="1">
        <v>44773</v>
      </c>
      <c r="U3312">
        <v>7</v>
      </c>
      <c r="V3312">
        <v>1</v>
      </c>
      <c r="W3312">
        <v>7</v>
      </c>
      <c r="X3312">
        <v>4</v>
      </c>
      <c r="Y3312" s="44" t="s">
        <v>6329</v>
      </c>
      <c r="Z3312" s="1">
        <v>44390</v>
      </c>
      <c r="AA3312" t="s">
        <v>7991</v>
      </c>
      <c r="AB3312" t="s">
        <v>7955</v>
      </c>
      <c r="AC3312" t="s">
        <v>7959</v>
      </c>
      <c r="AD3312">
        <v>2</v>
      </c>
      <c r="AE3312">
        <v>0</v>
      </c>
      <c r="AF3312" t="s">
        <v>7959</v>
      </c>
      <c r="AG3312" t="s">
        <v>7974</v>
      </c>
      <c r="AH3312" t="s">
        <v>7974</v>
      </c>
      <c r="AI3312">
        <f>IF(Employee1[[#This Row],[ManagerRating]]="Needs Improvement",1,0)</f>
        <v>0</v>
      </c>
      <c r="AJ3312">
        <f>IF(AND(Employee1[[#This Row],[ManagerRating]]="Above and Beyond", Employee1[[#This Row],[YearsInMostRecentRole]]&gt;=3),1,0)</f>
        <v>0</v>
      </c>
    </row>
    <row r="3313" spans="1:36" x14ac:dyDescent="0.35">
      <c r="A3313" s="44" t="s">
        <v>1592</v>
      </c>
      <c r="B3313" s="44" t="s">
        <v>33</v>
      </c>
      <c r="C3313">
        <v>26</v>
      </c>
      <c r="D3313" s="44" t="s">
        <v>7987</v>
      </c>
      <c r="E3313" s="44" t="s">
        <v>23</v>
      </c>
      <c r="F3313" s="44" t="s">
        <v>46</v>
      </c>
      <c r="G3313">
        <v>17</v>
      </c>
      <c r="H3313" s="44" t="s">
        <v>7916</v>
      </c>
      <c r="I3313" s="44" t="s">
        <v>55</v>
      </c>
      <c r="J3313" s="44" t="s">
        <v>60</v>
      </c>
      <c r="K3313">
        <v>4</v>
      </c>
      <c r="L3313" s="44" t="s">
        <v>135</v>
      </c>
      <c r="M3313" s="44" t="s">
        <v>85</v>
      </c>
      <c r="N3313" s="44" t="s">
        <v>42</v>
      </c>
      <c r="O3313" s="44" t="s">
        <v>7932</v>
      </c>
      <c r="P3313">
        <v>110761</v>
      </c>
      <c r="Q3313" s="44" t="s">
        <v>30</v>
      </c>
      <c r="R3313" s="1">
        <v>43087</v>
      </c>
      <c r="S3313" s="44" t="s">
        <v>30</v>
      </c>
      <c r="T3313" s="1">
        <v>44913</v>
      </c>
      <c r="U3313">
        <v>5</v>
      </c>
      <c r="V3313">
        <v>0</v>
      </c>
      <c r="W3313">
        <v>5</v>
      </c>
      <c r="X3313">
        <v>3</v>
      </c>
      <c r="Y3313" s="44" t="s">
        <v>6330</v>
      </c>
      <c r="Z3313" s="1">
        <v>44390</v>
      </c>
      <c r="AA3313" t="s">
        <v>7991</v>
      </c>
      <c r="AB3313" t="s">
        <v>7958</v>
      </c>
      <c r="AC3313" t="s">
        <v>7959</v>
      </c>
      <c r="AD3313">
        <v>1</v>
      </c>
      <c r="AE3313">
        <v>3</v>
      </c>
      <c r="AF3313" t="s">
        <v>7958</v>
      </c>
      <c r="AG3313" t="s">
        <v>7975</v>
      </c>
      <c r="AH3313" t="s">
        <v>7976</v>
      </c>
      <c r="AI3313">
        <f>IF(Employee1[[#This Row],[ManagerRating]]="Needs Improvement",1,0)</f>
        <v>0</v>
      </c>
      <c r="AJ3313">
        <f>IF(AND(Employee1[[#This Row],[ManagerRating]]="Above and Beyond", Employee1[[#This Row],[YearsInMostRecentRole]]&gt;=3),1,0)</f>
        <v>0</v>
      </c>
    </row>
    <row r="3314" spans="1:36" x14ac:dyDescent="0.35">
      <c r="A3314" s="44" t="s">
        <v>626</v>
      </c>
      <c r="B3314" s="44" t="s">
        <v>22</v>
      </c>
      <c r="C3314">
        <v>38</v>
      </c>
      <c r="D3314" s="44" t="s">
        <v>7988</v>
      </c>
      <c r="E3314" s="44" t="s">
        <v>23</v>
      </c>
      <c r="F3314" s="44" t="s">
        <v>24</v>
      </c>
      <c r="G3314">
        <v>9</v>
      </c>
      <c r="H3314" s="44" t="s">
        <v>7915</v>
      </c>
      <c r="I3314" s="44" t="s">
        <v>34</v>
      </c>
      <c r="J3314" s="44" t="s">
        <v>40</v>
      </c>
      <c r="K3314">
        <v>4</v>
      </c>
      <c r="L3314" s="44" t="s">
        <v>96</v>
      </c>
      <c r="M3314" s="44" t="s">
        <v>28</v>
      </c>
      <c r="N3314" s="44" t="s">
        <v>29</v>
      </c>
      <c r="O3314" s="44" t="s">
        <v>7932</v>
      </c>
      <c r="P3314">
        <v>114713</v>
      </c>
      <c r="Q3314" s="44" t="s">
        <v>30</v>
      </c>
      <c r="R3314" s="1">
        <v>41625</v>
      </c>
      <c r="S3314" s="44" t="s">
        <v>30</v>
      </c>
      <c r="T3314" s="1">
        <v>44912</v>
      </c>
      <c r="U3314">
        <v>9</v>
      </c>
      <c r="V3314">
        <v>0</v>
      </c>
      <c r="W3314">
        <v>0</v>
      </c>
      <c r="X3314">
        <v>1</v>
      </c>
      <c r="Y3314" s="44" t="s">
        <v>6331</v>
      </c>
      <c r="Z3314" s="1">
        <v>44391</v>
      </c>
      <c r="AA3314" t="s">
        <v>7991</v>
      </c>
      <c r="AB3314" t="s">
        <v>7955</v>
      </c>
      <c r="AC3314" t="s">
        <v>7955</v>
      </c>
      <c r="AD3314">
        <v>1</v>
      </c>
      <c r="AE3314">
        <v>1</v>
      </c>
      <c r="AF3314" t="s">
        <v>7955</v>
      </c>
      <c r="AG3314" t="s">
        <v>7974</v>
      </c>
      <c r="AH3314" t="s">
        <v>7977</v>
      </c>
      <c r="AI3314">
        <f>IF(Employee1[[#This Row],[ManagerRating]]="Needs Improvement",1,0)</f>
        <v>1</v>
      </c>
      <c r="AJ3314">
        <f>IF(AND(Employee1[[#This Row],[ManagerRating]]="Above and Beyond", Employee1[[#This Row],[YearsInMostRecentRole]]&gt;=3),1,0)</f>
        <v>0</v>
      </c>
    </row>
    <row r="3315" spans="1:36" x14ac:dyDescent="0.35">
      <c r="A3315" s="44" t="s">
        <v>794</v>
      </c>
      <c r="B3315" s="44" t="s">
        <v>22</v>
      </c>
      <c r="C3315">
        <v>29</v>
      </c>
      <c r="D3315" s="44" t="s">
        <v>7987</v>
      </c>
      <c r="E3315" s="44" t="s">
        <v>70</v>
      </c>
      <c r="F3315" s="44" t="s">
        <v>24</v>
      </c>
      <c r="G3315">
        <v>18</v>
      </c>
      <c r="H3315" s="44" t="s">
        <v>7916</v>
      </c>
      <c r="I3315" s="44" t="s">
        <v>34</v>
      </c>
      <c r="J3315" s="44" t="s">
        <v>107</v>
      </c>
      <c r="K3315">
        <v>3</v>
      </c>
      <c r="L3315" s="44" t="s">
        <v>27</v>
      </c>
      <c r="M3315" s="44" t="s">
        <v>28</v>
      </c>
      <c r="N3315" s="44" t="s">
        <v>35</v>
      </c>
      <c r="O3315" s="44" t="s">
        <v>7931</v>
      </c>
      <c r="P3315">
        <v>177402</v>
      </c>
      <c r="Q3315" s="44" t="s">
        <v>30</v>
      </c>
      <c r="R3315" s="1">
        <v>41830</v>
      </c>
      <c r="S3315" s="44" t="s">
        <v>36</v>
      </c>
      <c r="T3315" s="1">
        <v>44022</v>
      </c>
      <c r="U3315">
        <v>6</v>
      </c>
      <c r="V3315">
        <v>3</v>
      </c>
      <c r="W3315">
        <v>5</v>
      </c>
      <c r="X3315">
        <v>3</v>
      </c>
      <c r="Y3315" s="44" t="s">
        <v>6332</v>
      </c>
      <c r="Z3315" s="1">
        <v>42053</v>
      </c>
      <c r="AA3315" t="s">
        <v>7955</v>
      </c>
      <c r="AB3315" t="s">
        <v>7959</v>
      </c>
      <c r="AC3315" t="s">
        <v>7991</v>
      </c>
      <c r="AD3315">
        <v>3</v>
      </c>
      <c r="AE3315">
        <v>0</v>
      </c>
      <c r="AF3315" t="s">
        <v>7959</v>
      </c>
      <c r="AG3315" t="s">
        <v>7975</v>
      </c>
      <c r="AH3315" t="s">
        <v>7975</v>
      </c>
      <c r="AI3315">
        <f>IF(Employee1[[#This Row],[ManagerRating]]="Needs Improvement",1,0)</f>
        <v>0</v>
      </c>
      <c r="AJ3315">
        <f>IF(AND(Employee1[[#This Row],[ManagerRating]]="Above and Beyond", Employee1[[#This Row],[YearsInMostRecentRole]]&gt;=3),1,0)</f>
        <v>1</v>
      </c>
    </row>
    <row r="3316" spans="1:36" x14ac:dyDescent="0.35">
      <c r="A3316" s="44" t="s">
        <v>820</v>
      </c>
      <c r="B3316" s="44" t="s">
        <v>22</v>
      </c>
      <c r="C3316">
        <v>38</v>
      </c>
      <c r="D3316" s="44" t="s">
        <v>7988</v>
      </c>
      <c r="E3316" s="44" t="s">
        <v>70</v>
      </c>
      <c r="F3316" s="44" t="s">
        <v>46</v>
      </c>
      <c r="G3316">
        <v>2</v>
      </c>
      <c r="H3316" s="44" t="s">
        <v>7915</v>
      </c>
      <c r="I3316" s="44" t="s">
        <v>34</v>
      </c>
      <c r="J3316" s="44" t="s">
        <v>26</v>
      </c>
      <c r="K3316">
        <v>4</v>
      </c>
      <c r="L3316" s="44" t="s">
        <v>47</v>
      </c>
      <c r="M3316" s="44" t="s">
        <v>71</v>
      </c>
      <c r="N3316" s="44" t="s">
        <v>35</v>
      </c>
      <c r="O3316" s="44" t="s">
        <v>7932</v>
      </c>
      <c r="P3316">
        <v>58828</v>
      </c>
      <c r="Q3316" s="44" t="s">
        <v>30</v>
      </c>
      <c r="R3316" s="1">
        <v>41862</v>
      </c>
      <c r="S3316" s="44" t="s">
        <v>30</v>
      </c>
      <c r="T3316" s="1">
        <v>44784</v>
      </c>
      <c r="U3316">
        <v>8</v>
      </c>
      <c r="V3316">
        <v>7</v>
      </c>
      <c r="W3316">
        <v>8</v>
      </c>
      <c r="X3316">
        <v>0</v>
      </c>
      <c r="Y3316" s="44" t="s">
        <v>6333</v>
      </c>
      <c r="Z3316" s="1">
        <v>44391</v>
      </c>
      <c r="AA3316" t="s">
        <v>7958</v>
      </c>
      <c r="AB3316" t="s">
        <v>7955</v>
      </c>
      <c r="AC3316" t="s">
        <v>7991</v>
      </c>
      <c r="AD3316">
        <v>2</v>
      </c>
      <c r="AE3316">
        <v>0</v>
      </c>
      <c r="AF3316" t="s">
        <v>7958</v>
      </c>
      <c r="AG3316" t="s">
        <v>7975</v>
      </c>
      <c r="AH3316" t="s">
        <v>7975</v>
      </c>
      <c r="AI3316">
        <f>IF(Employee1[[#This Row],[ManagerRating]]="Needs Improvement",1,0)</f>
        <v>0</v>
      </c>
      <c r="AJ3316">
        <f>IF(AND(Employee1[[#This Row],[ManagerRating]]="Above and Beyond", Employee1[[#This Row],[YearsInMostRecentRole]]&gt;=3),1,0)</f>
        <v>1</v>
      </c>
    </row>
    <row r="3317" spans="1:36" x14ac:dyDescent="0.35">
      <c r="A3317" s="44" t="s">
        <v>1784</v>
      </c>
      <c r="B3317" s="44" t="s">
        <v>45</v>
      </c>
      <c r="C3317">
        <v>24</v>
      </c>
      <c r="D3317" s="44" t="s">
        <v>7987</v>
      </c>
      <c r="E3317" s="44" t="s">
        <v>23</v>
      </c>
      <c r="F3317" s="44" t="s">
        <v>46</v>
      </c>
      <c r="G3317">
        <v>1</v>
      </c>
      <c r="H3317" s="44" t="s">
        <v>7915</v>
      </c>
      <c r="I3317" s="44" t="s">
        <v>34</v>
      </c>
      <c r="J3317" s="44" t="s">
        <v>26</v>
      </c>
      <c r="K3317">
        <v>3</v>
      </c>
      <c r="L3317" s="44" t="s">
        <v>135</v>
      </c>
      <c r="M3317" s="44" t="s">
        <v>82</v>
      </c>
      <c r="N3317" s="44" t="s">
        <v>29</v>
      </c>
      <c r="O3317" s="44" t="s">
        <v>7933</v>
      </c>
      <c r="P3317">
        <v>35199</v>
      </c>
      <c r="Q3317" s="44" t="s">
        <v>30</v>
      </c>
      <c r="R3317" s="1">
        <v>43328</v>
      </c>
      <c r="S3317" s="44" t="s">
        <v>30</v>
      </c>
      <c r="T3317" s="1">
        <v>44789</v>
      </c>
      <c r="U3317">
        <v>4</v>
      </c>
      <c r="V3317">
        <v>0</v>
      </c>
      <c r="W3317">
        <v>0</v>
      </c>
      <c r="X3317">
        <v>1</v>
      </c>
      <c r="Y3317" s="44" t="s">
        <v>6334</v>
      </c>
      <c r="Z3317" s="1">
        <v>44391</v>
      </c>
      <c r="AA3317" t="s">
        <v>7991</v>
      </c>
      <c r="AB3317" t="s">
        <v>7955</v>
      </c>
      <c r="AC3317" t="s">
        <v>7991</v>
      </c>
      <c r="AD3317">
        <v>3</v>
      </c>
      <c r="AE3317">
        <v>2</v>
      </c>
      <c r="AF3317" t="s">
        <v>7991</v>
      </c>
      <c r="AG3317" t="s">
        <v>7976</v>
      </c>
      <c r="AH3317" t="s">
        <v>7974</v>
      </c>
      <c r="AI3317">
        <f>IF(Employee1[[#This Row],[ManagerRating]]="Needs Improvement",1,0)</f>
        <v>0</v>
      </c>
      <c r="AJ3317">
        <f>IF(AND(Employee1[[#This Row],[ManagerRating]]="Above and Beyond", Employee1[[#This Row],[YearsInMostRecentRole]]&gt;=3),1,0)</f>
        <v>0</v>
      </c>
    </row>
    <row r="3318" spans="1:36" x14ac:dyDescent="0.35">
      <c r="A3318" s="44" t="s">
        <v>57</v>
      </c>
      <c r="B3318" s="44" t="s">
        <v>22</v>
      </c>
      <c r="C3318">
        <v>42</v>
      </c>
      <c r="D3318" s="44" t="s">
        <v>7989</v>
      </c>
      <c r="E3318" s="44" t="s">
        <v>59</v>
      </c>
      <c r="F3318" s="44" t="s">
        <v>46</v>
      </c>
      <c r="G3318">
        <v>45</v>
      </c>
      <c r="H3318" s="44" t="s">
        <v>7917</v>
      </c>
      <c r="I3318" s="44" t="s">
        <v>55</v>
      </c>
      <c r="J3318" s="44" t="s">
        <v>60</v>
      </c>
      <c r="K3318">
        <v>3</v>
      </c>
      <c r="L3318" s="44" t="s">
        <v>61</v>
      </c>
      <c r="M3318" s="44" t="s">
        <v>48</v>
      </c>
      <c r="N3318" s="44" t="s">
        <v>42</v>
      </c>
      <c r="O3318" s="44" t="s">
        <v>7930</v>
      </c>
      <c r="P3318">
        <v>259284</v>
      </c>
      <c r="Q3318" s="44" t="s">
        <v>30</v>
      </c>
      <c r="R3318" s="1">
        <v>40917</v>
      </c>
      <c r="S3318" s="44" t="s">
        <v>30</v>
      </c>
      <c r="T3318" s="1">
        <v>44570</v>
      </c>
      <c r="U3318">
        <v>10</v>
      </c>
      <c r="V3318">
        <v>2</v>
      </c>
      <c r="W3318">
        <v>6</v>
      </c>
      <c r="X3318">
        <v>6</v>
      </c>
      <c r="Y3318" s="44" t="s">
        <v>6335</v>
      </c>
      <c r="Z3318" s="1">
        <v>44393</v>
      </c>
      <c r="AA3318" t="s">
        <v>7991</v>
      </c>
      <c r="AB3318" t="s">
        <v>7955</v>
      </c>
      <c r="AC3318" t="s">
        <v>7991</v>
      </c>
      <c r="AD3318">
        <v>2</v>
      </c>
      <c r="AE3318">
        <v>0</v>
      </c>
      <c r="AF3318" t="s">
        <v>7991</v>
      </c>
      <c r="AG3318" t="s">
        <v>7975</v>
      </c>
      <c r="AH3318" t="s">
        <v>7976</v>
      </c>
      <c r="AI3318">
        <f>IF(Employee1[[#This Row],[ManagerRating]]="Needs Improvement",1,0)</f>
        <v>0</v>
      </c>
      <c r="AJ3318">
        <f>IF(AND(Employee1[[#This Row],[ManagerRating]]="Above and Beyond", Employee1[[#This Row],[YearsInMostRecentRole]]&gt;=3),1,0)</f>
        <v>0</v>
      </c>
    </row>
    <row r="3319" spans="1:36" x14ac:dyDescent="0.35">
      <c r="A3319" s="44" t="s">
        <v>700</v>
      </c>
      <c r="B3319" s="44" t="s">
        <v>33</v>
      </c>
      <c r="C3319">
        <v>44</v>
      </c>
      <c r="D3319" s="44" t="s">
        <v>7989</v>
      </c>
      <c r="E3319" s="44" t="s">
        <v>23</v>
      </c>
      <c r="F3319" s="44" t="s">
        <v>46</v>
      </c>
      <c r="G3319">
        <v>29</v>
      </c>
      <c r="H3319" s="44" t="s">
        <v>7917</v>
      </c>
      <c r="I3319" s="44" t="s">
        <v>34</v>
      </c>
      <c r="J3319" s="44" t="s">
        <v>26</v>
      </c>
      <c r="K3319">
        <v>3</v>
      </c>
      <c r="L3319" s="44" t="s">
        <v>61</v>
      </c>
      <c r="M3319" s="44" t="s">
        <v>138</v>
      </c>
      <c r="N3319" s="44" t="s">
        <v>29</v>
      </c>
      <c r="O3319" s="44" t="s">
        <v>7930</v>
      </c>
      <c r="P3319">
        <v>304520</v>
      </c>
      <c r="Q3319" s="44" t="s">
        <v>36</v>
      </c>
      <c r="R3319" s="1">
        <v>41718</v>
      </c>
      <c r="S3319" s="44" t="s">
        <v>30</v>
      </c>
      <c r="T3319" s="1">
        <v>44640</v>
      </c>
      <c r="U3319">
        <v>8</v>
      </c>
      <c r="V3319">
        <v>2</v>
      </c>
      <c r="W3319">
        <v>2</v>
      </c>
      <c r="X3319">
        <v>4</v>
      </c>
      <c r="Y3319" s="44" t="s">
        <v>6336</v>
      </c>
      <c r="Z3319" s="1">
        <v>44393</v>
      </c>
      <c r="AA3319" t="s">
        <v>7991</v>
      </c>
      <c r="AB3319" t="s">
        <v>7991</v>
      </c>
      <c r="AC3319" t="s">
        <v>7958</v>
      </c>
      <c r="AD3319">
        <v>3</v>
      </c>
      <c r="AE3319">
        <v>1</v>
      </c>
      <c r="AF3319" t="s">
        <v>7959</v>
      </c>
      <c r="AG3319" t="s">
        <v>7974</v>
      </c>
      <c r="AH3319" t="s">
        <v>7977</v>
      </c>
      <c r="AI3319">
        <f>IF(Employee1[[#This Row],[ManagerRating]]="Needs Improvement",1,0)</f>
        <v>1</v>
      </c>
      <c r="AJ3319">
        <f>IF(AND(Employee1[[#This Row],[ManagerRating]]="Above and Beyond", Employee1[[#This Row],[YearsInMostRecentRole]]&gt;=3),1,0)</f>
        <v>0</v>
      </c>
    </row>
    <row r="3320" spans="1:36" x14ac:dyDescent="0.35">
      <c r="A3320" s="44" t="s">
        <v>1104</v>
      </c>
      <c r="B3320" s="44" t="s">
        <v>33</v>
      </c>
      <c r="C3320">
        <v>28</v>
      </c>
      <c r="D3320" s="44" t="s">
        <v>7987</v>
      </c>
      <c r="E3320" s="44" t="s">
        <v>23</v>
      </c>
      <c r="F3320" s="44" t="s">
        <v>24</v>
      </c>
      <c r="G3320">
        <v>10</v>
      </c>
      <c r="H3320" s="44" t="s">
        <v>7915</v>
      </c>
      <c r="I3320" s="44" t="s">
        <v>55</v>
      </c>
      <c r="J3320" s="44" t="s">
        <v>56</v>
      </c>
      <c r="K3320">
        <v>1</v>
      </c>
      <c r="L3320" s="44" t="s">
        <v>27</v>
      </c>
      <c r="M3320" s="44" t="s">
        <v>28</v>
      </c>
      <c r="N3320" s="44" t="s">
        <v>42</v>
      </c>
      <c r="O3320" s="44" t="s">
        <v>7932</v>
      </c>
      <c r="P3320">
        <v>83864</v>
      </c>
      <c r="Q3320" s="44" t="s">
        <v>30</v>
      </c>
      <c r="R3320" s="1">
        <v>42298</v>
      </c>
      <c r="S3320" s="44" t="s">
        <v>30</v>
      </c>
      <c r="T3320" s="1">
        <v>44855</v>
      </c>
      <c r="U3320">
        <v>7</v>
      </c>
      <c r="V3320">
        <v>7</v>
      </c>
      <c r="W3320">
        <v>7</v>
      </c>
      <c r="X3320">
        <v>5</v>
      </c>
      <c r="Y3320" s="44" t="s">
        <v>6337</v>
      </c>
      <c r="Z3320" s="1">
        <v>44393</v>
      </c>
      <c r="AA3320" t="s">
        <v>7991</v>
      </c>
      <c r="AB3320" t="s">
        <v>7991</v>
      </c>
      <c r="AC3320" t="s">
        <v>7955</v>
      </c>
      <c r="AD3320">
        <v>1</v>
      </c>
      <c r="AE3320">
        <v>0</v>
      </c>
      <c r="AF3320" t="s">
        <v>7958</v>
      </c>
      <c r="AG3320" t="s">
        <v>7974</v>
      </c>
      <c r="AH3320" t="s">
        <v>7974</v>
      </c>
      <c r="AI3320">
        <f>IF(Employee1[[#This Row],[ManagerRating]]="Needs Improvement",1,0)</f>
        <v>0</v>
      </c>
      <c r="AJ3320">
        <f>IF(AND(Employee1[[#This Row],[ManagerRating]]="Above and Beyond", Employee1[[#This Row],[YearsInMostRecentRole]]&gt;=3),1,0)</f>
        <v>0</v>
      </c>
    </row>
    <row r="3321" spans="1:36" x14ac:dyDescent="0.35">
      <c r="A3321" s="44" t="s">
        <v>1898</v>
      </c>
      <c r="B3321" s="44" t="s">
        <v>22</v>
      </c>
      <c r="C3321">
        <v>24</v>
      </c>
      <c r="D3321" s="44" t="s">
        <v>7987</v>
      </c>
      <c r="E3321" s="44" t="s">
        <v>23</v>
      </c>
      <c r="F3321" s="44" t="s">
        <v>46</v>
      </c>
      <c r="G3321">
        <v>20</v>
      </c>
      <c r="H3321" s="44" t="s">
        <v>7916</v>
      </c>
      <c r="I3321" s="44" t="s">
        <v>55</v>
      </c>
      <c r="J3321" s="44" t="s">
        <v>60</v>
      </c>
      <c r="K3321">
        <v>3</v>
      </c>
      <c r="L3321" s="44" t="s">
        <v>61</v>
      </c>
      <c r="M3321" s="44" t="s">
        <v>85</v>
      </c>
      <c r="N3321" s="44" t="s">
        <v>42</v>
      </c>
      <c r="O3321" s="44" t="s">
        <v>7932</v>
      </c>
      <c r="P3321">
        <v>52850</v>
      </c>
      <c r="Q3321" s="44" t="s">
        <v>30</v>
      </c>
      <c r="R3321" s="1">
        <v>43485</v>
      </c>
      <c r="S3321" s="44" t="s">
        <v>30</v>
      </c>
      <c r="T3321" s="1">
        <v>44581</v>
      </c>
      <c r="U3321">
        <v>3</v>
      </c>
      <c r="V3321">
        <v>3</v>
      </c>
      <c r="W3321">
        <v>3</v>
      </c>
      <c r="X3321">
        <v>0</v>
      </c>
      <c r="Y3321" s="44" t="s">
        <v>6338</v>
      </c>
      <c r="Z3321" s="1">
        <v>44393</v>
      </c>
      <c r="AA3321" t="s">
        <v>7955</v>
      </c>
      <c r="AB3321" t="s">
        <v>7958</v>
      </c>
      <c r="AC3321" t="s">
        <v>7991</v>
      </c>
      <c r="AD3321">
        <v>3</v>
      </c>
      <c r="AE3321">
        <v>0</v>
      </c>
      <c r="AF3321" t="s">
        <v>7958</v>
      </c>
      <c r="AG3321" t="s">
        <v>7974</v>
      </c>
      <c r="AH3321" t="s">
        <v>7977</v>
      </c>
      <c r="AI3321">
        <f>IF(Employee1[[#This Row],[ManagerRating]]="Needs Improvement",1,0)</f>
        <v>1</v>
      </c>
      <c r="AJ3321">
        <f>IF(AND(Employee1[[#This Row],[ManagerRating]]="Above and Beyond", Employee1[[#This Row],[YearsInMostRecentRole]]&gt;=3),1,0)</f>
        <v>0</v>
      </c>
    </row>
    <row r="3322" spans="1:36" x14ac:dyDescent="0.35">
      <c r="A3322" s="44" t="s">
        <v>888</v>
      </c>
      <c r="B3322" s="44" t="s">
        <v>22</v>
      </c>
      <c r="C3322">
        <v>38</v>
      </c>
      <c r="D3322" s="44" t="s">
        <v>7988</v>
      </c>
      <c r="E3322" s="44" t="s">
        <v>23</v>
      </c>
      <c r="F3322" s="44" t="s">
        <v>24</v>
      </c>
      <c r="G3322">
        <v>13</v>
      </c>
      <c r="H3322" s="44" t="s">
        <v>7915</v>
      </c>
      <c r="I3322" s="44" t="s">
        <v>34</v>
      </c>
      <c r="J3322" s="44" t="s">
        <v>60</v>
      </c>
      <c r="K3322">
        <v>3</v>
      </c>
      <c r="L3322" s="44" t="s">
        <v>27</v>
      </c>
      <c r="M3322" s="44" t="s">
        <v>28</v>
      </c>
      <c r="N3322" s="44" t="s">
        <v>29</v>
      </c>
      <c r="O3322" s="44" t="s">
        <v>7931</v>
      </c>
      <c r="P3322">
        <v>240248</v>
      </c>
      <c r="Q3322" s="44" t="s">
        <v>36</v>
      </c>
      <c r="R3322" s="1">
        <v>41987</v>
      </c>
      <c r="S3322" s="44" t="s">
        <v>30</v>
      </c>
      <c r="T3322" s="1">
        <v>44909</v>
      </c>
      <c r="U3322">
        <v>8</v>
      </c>
      <c r="V3322">
        <v>4</v>
      </c>
      <c r="W3322">
        <v>8</v>
      </c>
      <c r="X3322">
        <v>0</v>
      </c>
      <c r="Y3322" s="44" t="s">
        <v>6339</v>
      </c>
      <c r="Z3322" s="1">
        <v>44394</v>
      </c>
      <c r="AA3322" t="s">
        <v>7955</v>
      </c>
      <c r="AB3322" t="s">
        <v>7955</v>
      </c>
      <c r="AC3322" t="s">
        <v>7959</v>
      </c>
      <c r="AD3322">
        <v>1</v>
      </c>
      <c r="AE3322">
        <v>0</v>
      </c>
      <c r="AF3322" t="s">
        <v>7955</v>
      </c>
      <c r="AG3322" t="s">
        <v>7975</v>
      </c>
      <c r="AH3322" t="s">
        <v>7975</v>
      </c>
      <c r="AI3322">
        <f>IF(Employee1[[#This Row],[ManagerRating]]="Needs Improvement",1,0)</f>
        <v>0</v>
      </c>
      <c r="AJ3322">
        <f>IF(AND(Employee1[[#This Row],[ManagerRating]]="Above and Beyond", Employee1[[#This Row],[YearsInMostRecentRole]]&gt;=3),1,0)</f>
        <v>1</v>
      </c>
    </row>
    <row r="3323" spans="1:36" x14ac:dyDescent="0.35">
      <c r="A3323" s="44" t="s">
        <v>62</v>
      </c>
      <c r="B3323" s="44" t="s">
        <v>22</v>
      </c>
      <c r="C3323">
        <v>40</v>
      </c>
      <c r="D3323" s="44" t="s">
        <v>7988</v>
      </c>
      <c r="E3323" s="44" t="s">
        <v>23</v>
      </c>
      <c r="F3323" s="44" t="s">
        <v>24</v>
      </c>
      <c r="G3323">
        <v>3</v>
      </c>
      <c r="H3323" s="44" t="s">
        <v>7915</v>
      </c>
      <c r="I3323" s="44" t="s">
        <v>34</v>
      </c>
      <c r="J3323" s="44" t="s">
        <v>64</v>
      </c>
      <c r="K3323">
        <v>2</v>
      </c>
      <c r="L3323" s="44" t="s">
        <v>65</v>
      </c>
      <c r="M3323" s="44" t="s">
        <v>28</v>
      </c>
      <c r="N3323" s="44" t="s">
        <v>29</v>
      </c>
      <c r="O3323" s="44" t="s">
        <v>7932</v>
      </c>
      <c r="P3323">
        <v>104426</v>
      </c>
      <c r="Q3323" s="44" t="s">
        <v>30</v>
      </c>
      <c r="R3323" s="1">
        <v>40919</v>
      </c>
      <c r="S3323" s="44" t="s">
        <v>30</v>
      </c>
      <c r="T3323" s="1">
        <v>44572</v>
      </c>
      <c r="U3323">
        <v>10</v>
      </c>
      <c r="V3323">
        <v>3</v>
      </c>
      <c r="W3323">
        <v>4</v>
      </c>
      <c r="X3323">
        <v>6</v>
      </c>
      <c r="Y3323" s="44" t="s">
        <v>6340</v>
      </c>
      <c r="Z3323" s="1">
        <v>42054</v>
      </c>
      <c r="AA3323" t="s">
        <v>7955</v>
      </c>
      <c r="AB3323" t="s">
        <v>7959</v>
      </c>
      <c r="AC3323" t="s">
        <v>7955</v>
      </c>
      <c r="AD3323">
        <v>2</v>
      </c>
      <c r="AE3323">
        <v>3</v>
      </c>
      <c r="AF3323" t="s">
        <v>7991</v>
      </c>
      <c r="AG3323" t="s">
        <v>7975</v>
      </c>
      <c r="AH3323" t="s">
        <v>7975</v>
      </c>
      <c r="AI3323">
        <f>IF(Employee1[[#This Row],[ManagerRating]]="Needs Improvement",1,0)</f>
        <v>0</v>
      </c>
      <c r="AJ3323">
        <f>IF(AND(Employee1[[#This Row],[ManagerRating]]="Above and Beyond", Employee1[[#This Row],[YearsInMostRecentRole]]&gt;=3),1,0)</f>
        <v>1</v>
      </c>
    </row>
    <row r="3324" spans="1:36" x14ac:dyDescent="0.35">
      <c r="A3324" s="44" t="s">
        <v>716</v>
      </c>
      <c r="B3324" s="44" t="s">
        <v>33</v>
      </c>
      <c r="C3324">
        <v>40</v>
      </c>
      <c r="D3324" s="44" t="s">
        <v>7988</v>
      </c>
      <c r="E3324" s="44" t="s">
        <v>23</v>
      </c>
      <c r="F3324" s="44" t="s">
        <v>46</v>
      </c>
      <c r="G3324">
        <v>39</v>
      </c>
      <c r="H3324" s="44" t="s">
        <v>7917</v>
      </c>
      <c r="I3324" s="44" t="s">
        <v>34</v>
      </c>
      <c r="J3324" s="44" t="s">
        <v>26</v>
      </c>
      <c r="K3324">
        <v>2</v>
      </c>
      <c r="L3324" s="44" t="s">
        <v>47</v>
      </c>
      <c r="M3324" s="44" t="s">
        <v>138</v>
      </c>
      <c r="N3324" s="44" t="s">
        <v>29</v>
      </c>
      <c r="O3324" s="44" t="s">
        <v>7929</v>
      </c>
      <c r="P3324">
        <v>409998</v>
      </c>
      <c r="Q3324" s="44" t="s">
        <v>30</v>
      </c>
      <c r="R3324" s="1">
        <v>41743</v>
      </c>
      <c r="S3324" s="44" t="s">
        <v>30</v>
      </c>
      <c r="T3324" s="1">
        <v>44665</v>
      </c>
      <c r="U3324">
        <v>8</v>
      </c>
      <c r="V3324">
        <v>3</v>
      </c>
      <c r="W3324">
        <v>6</v>
      </c>
      <c r="X3324">
        <v>3</v>
      </c>
      <c r="Y3324" s="44" t="s">
        <v>6341</v>
      </c>
      <c r="Z3324" s="1">
        <v>44394</v>
      </c>
      <c r="AA3324" t="s">
        <v>7958</v>
      </c>
      <c r="AB3324" t="s">
        <v>7958</v>
      </c>
      <c r="AC3324" t="s">
        <v>7991</v>
      </c>
      <c r="AD3324">
        <v>2</v>
      </c>
      <c r="AE3324">
        <v>1</v>
      </c>
      <c r="AF3324" t="s">
        <v>7955</v>
      </c>
      <c r="AG3324" t="s">
        <v>7975</v>
      </c>
      <c r="AH3324" t="s">
        <v>7976</v>
      </c>
      <c r="AI3324">
        <f>IF(Employee1[[#This Row],[ManagerRating]]="Needs Improvement",1,0)</f>
        <v>0</v>
      </c>
      <c r="AJ3324">
        <f>IF(AND(Employee1[[#This Row],[ManagerRating]]="Above and Beyond", Employee1[[#This Row],[YearsInMostRecentRole]]&gt;=3),1,0)</f>
        <v>0</v>
      </c>
    </row>
    <row r="3325" spans="1:36" x14ac:dyDescent="0.35">
      <c r="A3325" s="44" t="s">
        <v>114</v>
      </c>
      <c r="B3325" s="44" t="s">
        <v>33</v>
      </c>
      <c r="C3325">
        <v>40</v>
      </c>
      <c r="D3325" s="44" t="s">
        <v>7988</v>
      </c>
      <c r="E3325" s="44" t="s">
        <v>23</v>
      </c>
      <c r="F3325" s="44" t="s">
        <v>24</v>
      </c>
      <c r="G3325">
        <v>35</v>
      </c>
      <c r="H3325" s="44" t="s">
        <v>7917</v>
      </c>
      <c r="I3325" s="44" t="s">
        <v>55</v>
      </c>
      <c r="J3325" s="44" t="s">
        <v>26</v>
      </c>
      <c r="K3325">
        <v>2</v>
      </c>
      <c r="L3325" s="44" t="s">
        <v>27</v>
      </c>
      <c r="M3325" s="44" t="s">
        <v>116</v>
      </c>
      <c r="N3325" s="44" t="s">
        <v>42</v>
      </c>
      <c r="O3325" s="44" t="s">
        <v>7932</v>
      </c>
      <c r="P3325">
        <v>63455</v>
      </c>
      <c r="Q3325" s="44" t="s">
        <v>36</v>
      </c>
      <c r="R3325" s="1">
        <v>40934</v>
      </c>
      <c r="S3325" s="44" t="s">
        <v>30</v>
      </c>
      <c r="T3325" s="1">
        <v>44587</v>
      </c>
      <c r="U3325">
        <v>10</v>
      </c>
      <c r="V3325">
        <v>4</v>
      </c>
      <c r="W3325">
        <v>8</v>
      </c>
      <c r="X3325">
        <v>7</v>
      </c>
      <c r="Y3325" s="44" t="s">
        <v>6342</v>
      </c>
      <c r="Z3325" s="1">
        <v>44395</v>
      </c>
      <c r="AA3325" t="s">
        <v>7991</v>
      </c>
      <c r="AB3325" t="s">
        <v>7959</v>
      </c>
      <c r="AC3325" t="s">
        <v>7959</v>
      </c>
      <c r="AD3325">
        <v>3</v>
      </c>
      <c r="AE3325">
        <v>0</v>
      </c>
      <c r="AF3325" t="s">
        <v>7958</v>
      </c>
      <c r="AG3325" t="s">
        <v>7974</v>
      </c>
      <c r="AH3325" t="s">
        <v>7977</v>
      </c>
      <c r="AI3325">
        <f>IF(Employee1[[#This Row],[ManagerRating]]="Needs Improvement",1,0)</f>
        <v>1</v>
      </c>
      <c r="AJ3325">
        <f>IF(AND(Employee1[[#This Row],[ManagerRating]]="Above and Beyond", Employee1[[#This Row],[YearsInMostRecentRole]]&gt;=3),1,0)</f>
        <v>0</v>
      </c>
    </row>
    <row r="3326" spans="1:36" x14ac:dyDescent="0.35">
      <c r="A3326" s="44" t="s">
        <v>485</v>
      </c>
      <c r="B3326" s="44" t="s">
        <v>22</v>
      </c>
      <c r="C3326">
        <v>43</v>
      </c>
      <c r="D3326" s="44" t="s">
        <v>7989</v>
      </c>
      <c r="E3326" s="44" t="s">
        <v>23</v>
      </c>
      <c r="F3326" s="44" t="s">
        <v>46</v>
      </c>
      <c r="G3326">
        <v>21</v>
      </c>
      <c r="H3326" s="44" t="s">
        <v>7916</v>
      </c>
      <c r="I3326" s="44" t="s">
        <v>55</v>
      </c>
      <c r="J3326" s="44" t="s">
        <v>26</v>
      </c>
      <c r="K3326">
        <v>2</v>
      </c>
      <c r="L3326" s="44" t="s">
        <v>47</v>
      </c>
      <c r="M3326" s="44" t="s">
        <v>82</v>
      </c>
      <c r="N3326" s="44" t="s">
        <v>42</v>
      </c>
      <c r="O3326" s="44" t="s">
        <v>7932</v>
      </c>
      <c r="P3326">
        <v>94499</v>
      </c>
      <c r="Q3326" s="44" t="s">
        <v>30</v>
      </c>
      <c r="R3326" s="1">
        <v>41447</v>
      </c>
      <c r="S3326" s="44" t="s">
        <v>30</v>
      </c>
      <c r="T3326" s="1">
        <v>44734</v>
      </c>
      <c r="U3326">
        <v>9</v>
      </c>
      <c r="V3326">
        <v>0</v>
      </c>
      <c r="W3326">
        <v>1</v>
      </c>
      <c r="X3326">
        <v>7</v>
      </c>
      <c r="Y3326" s="44" t="s">
        <v>6343</v>
      </c>
      <c r="Z3326" s="1">
        <v>44395</v>
      </c>
      <c r="AA3326" t="s">
        <v>7991</v>
      </c>
      <c r="AB3326" t="s">
        <v>7959</v>
      </c>
      <c r="AC3326" t="s">
        <v>7955</v>
      </c>
      <c r="AD3326">
        <v>1</v>
      </c>
      <c r="AE3326">
        <v>0</v>
      </c>
      <c r="AF3326" t="s">
        <v>7958</v>
      </c>
      <c r="AG3326" t="s">
        <v>7975</v>
      </c>
      <c r="AH3326" t="s">
        <v>7975</v>
      </c>
      <c r="AI3326">
        <f>IF(Employee1[[#This Row],[ManagerRating]]="Needs Improvement",1,0)</f>
        <v>0</v>
      </c>
      <c r="AJ3326">
        <f>IF(AND(Employee1[[#This Row],[ManagerRating]]="Above and Beyond", Employee1[[#This Row],[YearsInMostRecentRole]]&gt;=3),1,0)</f>
        <v>0</v>
      </c>
    </row>
    <row r="3327" spans="1:36" x14ac:dyDescent="0.35">
      <c r="A3327" s="44" t="s">
        <v>1706</v>
      </c>
      <c r="B3327" s="44" t="s">
        <v>45</v>
      </c>
      <c r="C3327">
        <v>23</v>
      </c>
      <c r="D3327" s="44" t="s">
        <v>7987</v>
      </c>
      <c r="E3327" s="44" t="s">
        <v>23</v>
      </c>
      <c r="F3327" s="44" t="s">
        <v>39</v>
      </c>
      <c r="G3327">
        <v>45</v>
      </c>
      <c r="H3327" s="44" t="s">
        <v>7917</v>
      </c>
      <c r="I3327" s="44" t="s">
        <v>34</v>
      </c>
      <c r="J3327" s="44" t="s">
        <v>26</v>
      </c>
      <c r="K3327">
        <v>3</v>
      </c>
      <c r="L3327" s="44" t="s">
        <v>27</v>
      </c>
      <c r="M3327" s="44" t="s">
        <v>155</v>
      </c>
      <c r="N3327" s="44" t="s">
        <v>42</v>
      </c>
      <c r="O3327" s="44" t="s">
        <v>7932</v>
      </c>
      <c r="P3327">
        <v>99052</v>
      </c>
      <c r="Q3327" s="44" t="s">
        <v>30</v>
      </c>
      <c r="R3327" s="1">
        <v>43245</v>
      </c>
      <c r="S3327" s="44" t="s">
        <v>30</v>
      </c>
      <c r="T3327" s="1">
        <v>44706</v>
      </c>
      <c r="U3327">
        <v>4</v>
      </c>
      <c r="V3327">
        <v>3</v>
      </c>
      <c r="W3327">
        <v>4</v>
      </c>
      <c r="X3327">
        <v>2</v>
      </c>
      <c r="Y3327" s="44" t="s">
        <v>6344</v>
      </c>
      <c r="Z3327" s="1">
        <v>44395</v>
      </c>
      <c r="AA3327" t="s">
        <v>7955</v>
      </c>
      <c r="AB3327" t="s">
        <v>7955</v>
      </c>
      <c r="AC3327" t="s">
        <v>7991</v>
      </c>
      <c r="AD3327">
        <v>3</v>
      </c>
      <c r="AE3327">
        <v>0</v>
      </c>
      <c r="AF3327" t="s">
        <v>7959</v>
      </c>
      <c r="AG3327" t="s">
        <v>7974</v>
      </c>
      <c r="AH3327" t="s">
        <v>7974</v>
      </c>
      <c r="AI3327">
        <f>IF(Employee1[[#This Row],[ManagerRating]]="Needs Improvement",1,0)</f>
        <v>0</v>
      </c>
      <c r="AJ3327">
        <f>IF(AND(Employee1[[#This Row],[ManagerRating]]="Above and Beyond", Employee1[[#This Row],[YearsInMostRecentRole]]&gt;=3),1,0)</f>
        <v>0</v>
      </c>
    </row>
    <row r="3328" spans="1:36" x14ac:dyDescent="0.35">
      <c r="A3328" s="44" t="s">
        <v>2124</v>
      </c>
      <c r="B3328" s="44" t="s">
        <v>22</v>
      </c>
      <c r="C3328">
        <v>24</v>
      </c>
      <c r="D3328" s="44" t="s">
        <v>7987</v>
      </c>
      <c r="E3328" s="44" t="s">
        <v>23</v>
      </c>
      <c r="F3328" s="44" t="s">
        <v>24</v>
      </c>
      <c r="G3328">
        <v>41</v>
      </c>
      <c r="H3328" s="44" t="s">
        <v>7917</v>
      </c>
      <c r="I3328" s="44" t="s">
        <v>55</v>
      </c>
      <c r="J3328" s="44" t="s">
        <v>26</v>
      </c>
      <c r="K3328">
        <v>1</v>
      </c>
      <c r="L3328" s="44" t="s">
        <v>96</v>
      </c>
      <c r="M3328" s="44" t="s">
        <v>28</v>
      </c>
      <c r="N3328" s="44" t="s">
        <v>42</v>
      </c>
      <c r="O3328" s="44" t="s">
        <v>7932</v>
      </c>
      <c r="P3328">
        <v>73498</v>
      </c>
      <c r="Q3328" s="44" t="s">
        <v>36</v>
      </c>
      <c r="R3328" s="1">
        <v>43766</v>
      </c>
      <c r="S3328" s="44" t="s">
        <v>30</v>
      </c>
      <c r="T3328" s="1">
        <v>44862</v>
      </c>
      <c r="U3328">
        <v>3</v>
      </c>
      <c r="V3328">
        <v>2</v>
      </c>
      <c r="W3328">
        <v>2</v>
      </c>
      <c r="X3328">
        <v>0</v>
      </c>
      <c r="Y3328" s="44" t="s">
        <v>6345</v>
      </c>
      <c r="Z3328" s="1">
        <v>44395</v>
      </c>
      <c r="AA3328" t="s">
        <v>7958</v>
      </c>
      <c r="AB3328" t="s">
        <v>7958</v>
      </c>
      <c r="AC3328" t="s">
        <v>7991</v>
      </c>
      <c r="AD3328">
        <v>2</v>
      </c>
      <c r="AE3328">
        <v>1</v>
      </c>
      <c r="AF3328" t="s">
        <v>7959</v>
      </c>
      <c r="AG3328" t="s">
        <v>7976</v>
      </c>
      <c r="AH3328" t="s">
        <v>7976</v>
      </c>
      <c r="AI3328">
        <f>IF(Employee1[[#This Row],[ManagerRating]]="Needs Improvement",1,0)</f>
        <v>0</v>
      </c>
      <c r="AJ3328">
        <f>IF(AND(Employee1[[#This Row],[ManagerRating]]="Above and Beyond", Employee1[[#This Row],[YearsInMostRecentRole]]&gt;=3),1,0)</f>
        <v>0</v>
      </c>
    </row>
    <row r="3329" spans="1:36" x14ac:dyDescent="0.35">
      <c r="A3329" s="44" t="s">
        <v>567</v>
      </c>
      <c r="B3329" s="44" t="s">
        <v>22</v>
      </c>
      <c r="C3329">
        <v>32</v>
      </c>
      <c r="D3329" s="44" t="s">
        <v>7988</v>
      </c>
      <c r="E3329" s="44" t="s">
        <v>70</v>
      </c>
      <c r="F3329" s="44" t="s">
        <v>46</v>
      </c>
      <c r="G3329">
        <v>15</v>
      </c>
      <c r="H3329" s="44" t="s">
        <v>7915</v>
      </c>
      <c r="I3329" s="44" t="s">
        <v>34</v>
      </c>
      <c r="J3329" s="44" t="s">
        <v>26</v>
      </c>
      <c r="K3329">
        <v>2</v>
      </c>
      <c r="L3329" s="44" t="s">
        <v>61</v>
      </c>
      <c r="M3329" s="44" t="s">
        <v>71</v>
      </c>
      <c r="N3329" s="44" t="s">
        <v>42</v>
      </c>
      <c r="O3329" s="44" t="s">
        <v>7933</v>
      </c>
      <c r="P3329">
        <v>44388</v>
      </c>
      <c r="Q3329" s="44" t="s">
        <v>30</v>
      </c>
      <c r="R3329" s="1">
        <v>41557</v>
      </c>
      <c r="S3329" s="44" t="s">
        <v>30</v>
      </c>
      <c r="T3329" s="1">
        <v>44844</v>
      </c>
      <c r="U3329">
        <v>9</v>
      </c>
      <c r="V3329">
        <v>8</v>
      </c>
      <c r="W3329">
        <v>9</v>
      </c>
      <c r="X3329">
        <v>8</v>
      </c>
      <c r="Y3329" s="44" t="s">
        <v>6346</v>
      </c>
      <c r="Z3329" s="1">
        <v>44396</v>
      </c>
      <c r="AA3329" t="s">
        <v>7958</v>
      </c>
      <c r="AB3329" t="s">
        <v>7991</v>
      </c>
      <c r="AC3329" t="s">
        <v>7959</v>
      </c>
      <c r="AD3329">
        <v>1</v>
      </c>
      <c r="AE3329">
        <v>1</v>
      </c>
      <c r="AF3329" t="s">
        <v>7959</v>
      </c>
      <c r="AG3329" t="s">
        <v>7974</v>
      </c>
      <c r="AH3329" t="s">
        <v>7974</v>
      </c>
      <c r="AI3329">
        <f>IF(Employee1[[#This Row],[ManagerRating]]="Needs Improvement",1,0)</f>
        <v>0</v>
      </c>
      <c r="AJ3329">
        <f>IF(AND(Employee1[[#This Row],[ManagerRating]]="Above and Beyond", Employee1[[#This Row],[YearsInMostRecentRole]]&gt;=3),1,0)</f>
        <v>0</v>
      </c>
    </row>
    <row r="3330" spans="1:36" x14ac:dyDescent="0.35">
      <c r="A3330" s="44" t="s">
        <v>1380</v>
      </c>
      <c r="B3330" s="44" t="s">
        <v>22</v>
      </c>
      <c r="C3330">
        <v>24</v>
      </c>
      <c r="D3330" s="44" t="s">
        <v>7987</v>
      </c>
      <c r="E3330" s="44" t="s">
        <v>23</v>
      </c>
      <c r="F3330" s="44" t="s">
        <v>46</v>
      </c>
      <c r="G3330">
        <v>26</v>
      </c>
      <c r="H3330" s="44" t="s">
        <v>7917</v>
      </c>
      <c r="I3330" s="44" t="s">
        <v>25</v>
      </c>
      <c r="J3330" s="44" t="s">
        <v>26</v>
      </c>
      <c r="K3330">
        <v>2</v>
      </c>
      <c r="L3330" s="44" t="s">
        <v>61</v>
      </c>
      <c r="M3330" s="44" t="s">
        <v>76</v>
      </c>
      <c r="N3330" s="44" t="s">
        <v>42</v>
      </c>
      <c r="O3330" s="44" t="s">
        <v>7932</v>
      </c>
      <c r="P3330">
        <v>93490</v>
      </c>
      <c r="Q3330" s="44" t="s">
        <v>36</v>
      </c>
      <c r="R3330" s="1">
        <v>42698</v>
      </c>
      <c r="S3330" s="44" t="s">
        <v>30</v>
      </c>
      <c r="T3330" s="1">
        <v>44889</v>
      </c>
      <c r="U3330">
        <v>6</v>
      </c>
      <c r="V3330">
        <v>4</v>
      </c>
      <c r="W3330">
        <v>5</v>
      </c>
      <c r="X3330">
        <v>6</v>
      </c>
      <c r="Y3330" s="44" t="s">
        <v>6347</v>
      </c>
      <c r="Z3330" s="1">
        <v>44396</v>
      </c>
      <c r="AA3330" t="s">
        <v>7955</v>
      </c>
      <c r="AB3330" t="s">
        <v>7955</v>
      </c>
      <c r="AC3330" t="s">
        <v>7958</v>
      </c>
      <c r="AD3330">
        <v>2</v>
      </c>
      <c r="AE3330">
        <v>1</v>
      </c>
      <c r="AF3330" t="s">
        <v>7955</v>
      </c>
      <c r="AG3330" t="s">
        <v>7975</v>
      </c>
      <c r="AH3330" t="s">
        <v>7976</v>
      </c>
      <c r="AI3330">
        <f>IF(Employee1[[#This Row],[ManagerRating]]="Needs Improvement",1,0)</f>
        <v>0</v>
      </c>
      <c r="AJ3330">
        <f>IF(AND(Employee1[[#This Row],[ManagerRating]]="Above and Beyond", Employee1[[#This Row],[YearsInMostRecentRole]]&gt;=3),1,0)</f>
        <v>0</v>
      </c>
    </row>
    <row r="3331" spans="1:36" x14ac:dyDescent="0.35">
      <c r="A3331" s="44" t="s">
        <v>1200</v>
      </c>
      <c r="B3331" s="44" t="s">
        <v>33</v>
      </c>
      <c r="C3331">
        <v>25</v>
      </c>
      <c r="D3331" s="44" t="s">
        <v>7987</v>
      </c>
      <c r="E3331" s="44" t="s">
        <v>23</v>
      </c>
      <c r="F3331" s="44" t="s">
        <v>46</v>
      </c>
      <c r="G3331">
        <v>26</v>
      </c>
      <c r="H3331" s="44" t="s">
        <v>7917</v>
      </c>
      <c r="I3331" s="44" t="s">
        <v>34</v>
      </c>
      <c r="J3331" s="44" t="s">
        <v>26</v>
      </c>
      <c r="K3331">
        <v>3</v>
      </c>
      <c r="L3331" s="44" t="s">
        <v>61</v>
      </c>
      <c r="M3331" s="44" t="s">
        <v>85</v>
      </c>
      <c r="N3331" s="44" t="s">
        <v>35</v>
      </c>
      <c r="O3331" s="44" t="s">
        <v>7932</v>
      </c>
      <c r="P3331">
        <v>85412</v>
      </c>
      <c r="Q3331" s="44" t="s">
        <v>30</v>
      </c>
      <c r="R3331" s="1">
        <v>42423</v>
      </c>
      <c r="S3331" s="44" t="s">
        <v>30</v>
      </c>
      <c r="T3331" s="1">
        <v>44615</v>
      </c>
      <c r="U3331">
        <v>6</v>
      </c>
      <c r="V3331">
        <v>0</v>
      </c>
      <c r="W3331">
        <v>5</v>
      </c>
      <c r="X3331">
        <v>6</v>
      </c>
      <c r="Y3331" s="44" t="s">
        <v>6348</v>
      </c>
      <c r="Z3331" s="1">
        <v>44396</v>
      </c>
      <c r="AA3331" t="s">
        <v>7958</v>
      </c>
      <c r="AB3331" t="s">
        <v>7958</v>
      </c>
      <c r="AC3331" t="s">
        <v>7955</v>
      </c>
      <c r="AD3331">
        <v>2</v>
      </c>
      <c r="AE3331">
        <v>1</v>
      </c>
      <c r="AF3331" t="s">
        <v>7958</v>
      </c>
      <c r="AG3331" t="s">
        <v>7975</v>
      </c>
      <c r="AH3331" t="s">
        <v>7975</v>
      </c>
      <c r="AI3331">
        <f>IF(Employee1[[#This Row],[ManagerRating]]="Needs Improvement",1,0)</f>
        <v>0</v>
      </c>
      <c r="AJ3331">
        <f>IF(AND(Employee1[[#This Row],[ManagerRating]]="Above and Beyond", Employee1[[#This Row],[YearsInMostRecentRole]]&gt;=3),1,0)</f>
        <v>0</v>
      </c>
    </row>
    <row r="3332" spans="1:36" x14ac:dyDescent="0.35">
      <c r="A3332" s="44" t="s">
        <v>1260</v>
      </c>
      <c r="B3332" s="44" t="s">
        <v>33</v>
      </c>
      <c r="C3332">
        <v>26</v>
      </c>
      <c r="D3332" s="44" t="s">
        <v>7987</v>
      </c>
      <c r="E3332" s="44" t="s">
        <v>23</v>
      </c>
      <c r="F3332" s="44" t="s">
        <v>24</v>
      </c>
      <c r="G3332">
        <v>7</v>
      </c>
      <c r="H3332" s="44" t="s">
        <v>7915</v>
      </c>
      <c r="I3332" s="44" t="s">
        <v>34</v>
      </c>
      <c r="J3332" s="44" t="s">
        <v>60</v>
      </c>
      <c r="K3332">
        <v>3</v>
      </c>
      <c r="L3332" s="44" t="s">
        <v>27</v>
      </c>
      <c r="M3332" s="44" t="s">
        <v>116</v>
      </c>
      <c r="N3332" s="44" t="s">
        <v>35</v>
      </c>
      <c r="O3332" s="44" t="s">
        <v>7933</v>
      </c>
      <c r="P3332">
        <v>36101</v>
      </c>
      <c r="Q3332" s="44" t="s">
        <v>30</v>
      </c>
      <c r="R3332" s="1">
        <v>42551</v>
      </c>
      <c r="S3332" s="44" t="s">
        <v>30</v>
      </c>
      <c r="T3332" s="1">
        <v>44742</v>
      </c>
      <c r="U3332">
        <v>6</v>
      </c>
      <c r="V3332">
        <v>6</v>
      </c>
      <c r="W3332">
        <v>6</v>
      </c>
      <c r="X3332">
        <v>6</v>
      </c>
      <c r="Y3332" s="44" t="s">
        <v>6349</v>
      </c>
      <c r="Z3332" s="1">
        <v>44396</v>
      </c>
      <c r="AA3332" t="s">
        <v>7956</v>
      </c>
      <c r="AB3332" t="s">
        <v>7991</v>
      </c>
      <c r="AC3332" t="s">
        <v>7991</v>
      </c>
      <c r="AD3332">
        <v>3</v>
      </c>
      <c r="AE3332">
        <v>0</v>
      </c>
      <c r="AF3332" t="s">
        <v>7959</v>
      </c>
      <c r="AG3332" t="s">
        <v>7976</v>
      </c>
      <c r="AH3332" t="s">
        <v>7974</v>
      </c>
      <c r="AI3332">
        <f>IF(Employee1[[#This Row],[ManagerRating]]="Needs Improvement",1,0)</f>
        <v>0</v>
      </c>
      <c r="AJ3332">
        <f>IF(AND(Employee1[[#This Row],[ManagerRating]]="Above and Beyond", Employee1[[#This Row],[YearsInMostRecentRole]]&gt;=3),1,0)</f>
        <v>0</v>
      </c>
    </row>
    <row r="3333" spans="1:36" x14ac:dyDescent="0.35">
      <c r="A3333" s="44" t="s">
        <v>2498</v>
      </c>
      <c r="B3333" s="44" t="s">
        <v>33</v>
      </c>
      <c r="C3333">
        <v>39</v>
      </c>
      <c r="D3333" s="44" t="s">
        <v>7988</v>
      </c>
      <c r="E3333" s="44" t="s">
        <v>59</v>
      </c>
      <c r="F3333" s="44" t="s">
        <v>46</v>
      </c>
      <c r="G3333">
        <v>30</v>
      </c>
      <c r="H3333" s="44" t="s">
        <v>7917</v>
      </c>
      <c r="I3333" s="44" t="s">
        <v>34</v>
      </c>
      <c r="J3333" s="44" t="s">
        <v>26</v>
      </c>
      <c r="K3333">
        <v>4</v>
      </c>
      <c r="L3333" s="44" t="s">
        <v>47</v>
      </c>
      <c r="M3333" s="44" t="s">
        <v>85</v>
      </c>
      <c r="N3333" s="44" t="s">
        <v>35</v>
      </c>
      <c r="O3333" s="44" t="s">
        <v>7931</v>
      </c>
      <c r="P3333">
        <v>152771</v>
      </c>
      <c r="Q3333" s="44" t="s">
        <v>30</v>
      </c>
      <c r="R3333" s="1">
        <v>44310</v>
      </c>
      <c r="S3333" s="44" t="s">
        <v>30</v>
      </c>
      <c r="T3333" s="1">
        <v>44675</v>
      </c>
      <c r="U3333">
        <v>1</v>
      </c>
      <c r="V3333">
        <v>1</v>
      </c>
      <c r="W3333">
        <v>1</v>
      </c>
      <c r="X3333">
        <v>1</v>
      </c>
      <c r="Y3333" s="44" t="s">
        <v>6350</v>
      </c>
      <c r="Z3333" s="1">
        <v>44396</v>
      </c>
      <c r="AA3333" t="s">
        <v>7958</v>
      </c>
      <c r="AB3333" t="s">
        <v>7991</v>
      </c>
      <c r="AC3333" t="s">
        <v>7958</v>
      </c>
      <c r="AD3333">
        <v>1</v>
      </c>
      <c r="AE3333">
        <v>0</v>
      </c>
      <c r="AF3333" t="s">
        <v>7956</v>
      </c>
      <c r="AG3333" t="s">
        <v>7974</v>
      </c>
      <c r="AH3333" t="s">
        <v>7977</v>
      </c>
      <c r="AI3333">
        <f>IF(Employee1[[#This Row],[ManagerRating]]="Needs Improvement",1,0)</f>
        <v>1</v>
      </c>
      <c r="AJ3333">
        <f>IF(AND(Employee1[[#This Row],[ManagerRating]]="Above and Beyond", Employee1[[#This Row],[YearsInMostRecentRole]]&gt;=3),1,0)</f>
        <v>0</v>
      </c>
    </row>
    <row r="3334" spans="1:36" x14ac:dyDescent="0.35">
      <c r="A3334" s="44" t="s">
        <v>792</v>
      </c>
      <c r="B3334" s="44" t="s">
        <v>33</v>
      </c>
      <c r="C3334">
        <v>48</v>
      </c>
      <c r="D3334" s="44" t="s">
        <v>7989</v>
      </c>
      <c r="E3334" s="44" t="s">
        <v>23</v>
      </c>
      <c r="F3334" s="44" t="s">
        <v>46</v>
      </c>
      <c r="G3334">
        <v>19</v>
      </c>
      <c r="H3334" s="44" t="s">
        <v>7916</v>
      </c>
      <c r="I3334" s="44" t="s">
        <v>34</v>
      </c>
      <c r="J3334" s="44" t="s">
        <v>60</v>
      </c>
      <c r="K3334">
        <v>5</v>
      </c>
      <c r="L3334" s="44" t="s">
        <v>47</v>
      </c>
      <c r="M3334" s="44" t="s">
        <v>48</v>
      </c>
      <c r="N3334" s="44" t="s">
        <v>29</v>
      </c>
      <c r="O3334" s="44" t="s">
        <v>7931</v>
      </c>
      <c r="P3334">
        <v>241907</v>
      </c>
      <c r="Q3334" s="44" t="s">
        <v>30</v>
      </c>
      <c r="R3334" s="1">
        <v>41827</v>
      </c>
      <c r="S3334" s="44" t="s">
        <v>30</v>
      </c>
      <c r="T3334" s="1">
        <v>44749</v>
      </c>
      <c r="U3334">
        <v>8</v>
      </c>
      <c r="V3334">
        <v>3</v>
      </c>
      <c r="W3334">
        <v>3</v>
      </c>
      <c r="X3334">
        <v>0</v>
      </c>
      <c r="Y3334" s="44" t="s">
        <v>6351</v>
      </c>
      <c r="Z3334" s="1">
        <v>44397</v>
      </c>
      <c r="AA3334" t="s">
        <v>7991</v>
      </c>
      <c r="AB3334" t="s">
        <v>7958</v>
      </c>
      <c r="AC3334" t="s">
        <v>7958</v>
      </c>
      <c r="AD3334">
        <v>1</v>
      </c>
      <c r="AE3334">
        <v>0</v>
      </c>
      <c r="AF3334" t="s">
        <v>7958</v>
      </c>
      <c r="AG3334" t="s">
        <v>7975</v>
      </c>
      <c r="AH3334" t="s">
        <v>7975</v>
      </c>
      <c r="AI3334">
        <f>IF(Employee1[[#This Row],[ManagerRating]]="Needs Improvement",1,0)</f>
        <v>0</v>
      </c>
      <c r="AJ3334">
        <f>IF(AND(Employee1[[#This Row],[ManagerRating]]="Above and Beyond", Employee1[[#This Row],[YearsInMostRecentRole]]&gt;=3),1,0)</f>
        <v>1</v>
      </c>
    </row>
    <row r="3335" spans="1:36" x14ac:dyDescent="0.35">
      <c r="A3335" s="44" t="s">
        <v>816</v>
      </c>
      <c r="B3335" s="44" t="s">
        <v>593</v>
      </c>
      <c r="C3335">
        <v>40</v>
      </c>
      <c r="D3335" s="44" t="s">
        <v>7988</v>
      </c>
      <c r="E3335" s="44" t="s">
        <v>23</v>
      </c>
      <c r="F3335" s="44" t="s">
        <v>46</v>
      </c>
      <c r="G3335">
        <v>29</v>
      </c>
      <c r="H3335" s="44" t="s">
        <v>7917</v>
      </c>
      <c r="I3335" s="44" t="s">
        <v>55</v>
      </c>
      <c r="J3335" s="44" t="s">
        <v>26</v>
      </c>
      <c r="K3335">
        <v>2</v>
      </c>
      <c r="L3335" s="44" t="s">
        <v>135</v>
      </c>
      <c r="M3335" s="44" t="s">
        <v>138</v>
      </c>
      <c r="N3335" s="44" t="s">
        <v>42</v>
      </c>
      <c r="O3335" s="44" t="s">
        <v>7930</v>
      </c>
      <c r="P3335">
        <v>295688</v>
      </c>
      <c r="Q3335" s="44" t="s">
        <v>30</v>
      </c>
      <c r="R3335" s="1">
        <v>41856</v>
      </c>
      <c r="S3335" s="44" t="s">
        <v>30</v>
      </c>
      <c r="T3335" s="1">
        <v>44778</v>
      </c>
      <c r="U3335">
        <v>8</v>
      </c>
      <c r="V3335">
        <v>1</v>
      </c>
      <c r="W3335">
        <v>5</v>
      </c>
      <c r="X3335">
        <v>8</v>
      </c>
      <c r="Y3335" s="44" t="s">
        <v>6352</v>
      </c>
      <c r="Z3335" s="1">
        <v>44397</v>
      </c>
      <c r="AA3335" t="s">
        <v>7991</v>
      </c>
      <c r="AB3335" t="s">
        <v>7991</v>
      </c>
      <c r="AC3335" t="s">
        <v>7991</v>
      </c>
      <c r="AD3335">
        <v>1</v>
      </c>
      <c r="AE3335">
        <v>2</v>
      </c>
      <c r="AF3335" t="s">
        <v>7959</v>
      </c>
      <c r="AG3335" t="s">
        <v>7976</v>
      </c>
      <c r="AH3335" t="s">
        <v>7974</v>
      </c>
      <c r="AI3335">
        <f>IF(Employee1[[#This Row],[ManagerRating]]="Needs Improvement",1,0)</f>
        <v>0</v>
      </c>
      <c r="AJ3335">
        <f>IF(AND(Employee1[[#This Row],[ManagerRating]]="Above and Beyond", Employee1[[#This Row],[YearsInMostRecentRole]]&gt;=3),1,0)</f>
        <v>0</v>
      </c>
    </row>
    <row r="3336" spans="1:36" x14ac:dyDescent="0.35">
      <c r="A3336" s="44" t="s">
        <v>1966</v>
      </c>
      <c r="B3336" s="44" t="s">
        <v>33</v>
      </c>
      <c r="C3336">
        <v>24</v>
      </c>
      <c r="D3336" s="44" t="s">
        <v>7987</v>
      </c>
      <c r="E3336" s="44" t="s">
        <v>23</v>
      </c>
      <c r="F3336" s="44" t="s">
        <v>46</v>
      </c>
      <c r="G3336">
        <v>33</v>
      </c>
      <c r="H3336" s="44" t="s">
        <v>7917</v>
      </c>
      <c r="I3336" s="44" t="s">
        <v>34</v>
      </c>
      <c r="J3336" s="44" t="s">
        <v>26</v>
      </c>
      <c r="K3336">
        <v>3</v>
      </c>
      <c r="L3336" s="44" t="s">
        <v>47</v>
      </c>
      <c r="M3336" s="44" t="s">
        <v>76</v>
      </c>
      <c r="N3336" s="44" t="s">
        <v>42</v>
      </c>
      <c r="O3336" s="44" t="s">
        <v>7932</v>
      </c>
      <c r="P3336">
        <v>81974</v>
      </c>
      <c r="Q3336" s="44" t="s">
        <v>30</v>
      </c>
      <c r="R3336" s="1">
        <v>43567</v>
      </c>
      <c r="S3336" s="44" t="s">
        <v>30</v>
      </c>
      <c r="T3336" s="1">
        <v>44663</v>
      </c>
      <c r="U3336">
        <v>3</v>
      </c>
      <c r="V3336">
        <v>1</v>
      </c>
      <c r="W3336">
        <v>1</v>
      </c>
      <c r="X3336">
        <v>1</v>
      </c>
      <c r="Y3336" s="44" t="s">
        <v>6353</v>
      </c>
      <c r="Z3336" s="1">
        <v>44397</v>
      </c>
      <c r="AA3336" t="s">
        <v>7956</v>
      </c>
      <c r="AB3336" t="s">
        <v>7959</v>
      </c>
      <c r="AC3336" t="s">
        <v>7959</v>
      </c>
      <c r="AD3336">
        <v>2</v>
      </c>
      <c r="AE3336">
        <v>0</v>
      </c>
      <c r="AF3336" t="s">
        <v>7956</v>
      </c>
      <c r="AG3336" t="s">
        <v>7974</v>
      </c>
      <c r="AH3336" t="s">
        <v>7977</v>
      </c>
      <c r="AI3336">
        <f>IF(Employee1[[#This Row],[ManagerRating]]="Needs Improvement",1,0)</f>
        <v>1</v>
      </c>
      <c r="AJ3336">
        <f>IF(AND(Employee1[[#This Row],[ManagerRating]]="Above and Beyond", Employee1[[#This Row],[YearsInMostRecentRole]]&gt;=3),1,0)</f>
        <v>0</v>
      </c>
    </row>
    <row r="3337" spans="1:36" x14ac:dyDescent="0.35">
      <c r="A3337" s="44" t="s">
        <v>517</v>
      </c>
      <c r="B3337" s="44" t="s">
        <v>33</v>
      </c>
      <c r="C3337">
        <v>34</v>
      </c>
      <c r="D3337" s="44" t="s">
        <v>7988</v>
      </c>
      <c r="E3337" s="44" t="s">
        <v>59</v>
      </c>
      <c r="F3337" s="44" t="s">
        <v>46</v>
      </c>
      <c r="G3337">
        <v>25</v>
      </c>
      <c r="H3337" s="44" t="s">
        <v>7916</v>
      </c>
      <c r="I3337" s="44" t="s">
        <v>34</v>
      </c>
      <c r="J3337" s="44" t="s">
        <v>56</v>
      </c>
      <c r="K3337">
        <v>1</v>
      </c>
      <c r="L3337" s="44" t="s">
        <v>47</v>
      </c>
      <c r="M3337" s="44" t="s">
        <v>85</v>
      </c>
      <c r="N3337" s="44" t="s">
        <v>42</v>
      </c>
      <c r="O3337" s="44" t="s">
        <v>7931</v>
      </c>
      <c r="P3337">
        <v>238630</v>
      </c>
      <c r="Q3337" s="44" t="s">
        <v>30</v>
      </c>
      <c r="R3337" s="1">
        <v>41491</v>
      </c>
      <c r="S3337" s="44" t="s">
        <v>30</v>
      </c>
      <c r="T3337" s="1">
        <v>44778</v>
      </c>
      <c r="U3337">
        <v>9</v>
      </c>
      <c r="V3337">
        <v>0</v>
      </c>
      <c r="W3337">
        <v>3</v>
      </c>
      <c r="X3337">
        <v>6</v>
      </c>
      <c r="Y3337" s="44" t="s">
        <v>6354</v>
      </c>
      <c r="Z3337" s="1">
        <v>44398</v>
      </c>
      <c r="AA3337" t="s">
        <v>7958</v>
      </c>
      <c r="AB3337" t="s">
        <v>7959</v>
      </c>
      <c r="AC3337" t="s">
        <v>7955</v>
      </c>
      <c r="AD3337">
        <v>2</v>
      </c>
      <c r="AE3337">
        <v>0</v>
      </c>
      <c r="AF3337" t="s">
        <v>7991</v>
      </c>
      <c r="AG3337" t="s">
        <v>7974</v>
      </c>
      <c r="AH3337" t="s">
        <v>7974</v>
      </c>
      <c r="AI3337">
        <f>IF(Employee1[[#This Row],[ManagerRating]]="Needs Improvement",1,0)</f>
        <v>0</v>
      </c>
      <c r="AJ3337">
        <f>IF(AND(Employee1[[#This Row],[ManagerRating]]="Above and Beyond", Employee1[[#This Row],[YearsInMostRecentRole]]&gt;=3),1,0)</f>
        <v>0</v>
      </c>
    </row>
    <row r="3338" spans="1:36" x14ac:dyDescent="0.35">
      <c r="A3338" s="44" t="s">
        <v>688</v>
      </c>
      <c r="B3338" s="44" t="s">
        <v>22</v>
      </c>
      <c r="C3338">
        <v>32</v>
      </c>
      <c r="D3338" s="44" t="s">
        <v>7988</v>
      </c>
      <c r="E3338" s="44" t="s">
        <v>23</v>
      </c>
      <c r="F3338" s="44" t="s">
        <v>24</v>
      </c>
      <c r="G3338">
        <v>42</v>
      </c>
      <c r="H3338" s="44" t="s">
        <v>7917</v>
      </c>
      <c r="I3338" s="44" t="s">
        <v>34</v>
      </c>
      <c r="J3338" s="44" t="s">
        <v>56</v>
      </c>
      <c r="K3338">
        <v>3</v>
      </c>
      <c r="L3338" s="44" t="s">
        <v>27</v>
      </c>
      <c r="M3338" s="44" t="s">
        <v>28</v>
      </c>
      <c r="N3338" s="44" t="s">
        <v>42</v>
      </c>
      <c r="O3338" s="44" t="s">
        <v>7932</v>
      </c>
      <c r="P3338">
        <v>108213</v>
      </c>
      <c r="Q3338" s="44" t="s">
        <v>30</v>
      </c>
      <c r="R3338" s="1">
        <v>41708</v>
      </c>
      <c r="S3338" s="44" t="s">
        <v>30</v>
      </c>
      <c r="T3338" s="1">
        <v>44630</v>
      </c>
      <c r="U3338">
        <v>8</v>
      </c>
      <c r="V3338">
        <v>6</v>
      </c>
      <c r="W3338">
        <v>6</v>
      </c>
      <c r="X3338">
        <v>4</v>
      </c>
      <c r="Y3338" s="44" t="s">
        <v>6355</v>
      </c>
      <c r="Z3338" s="1">
        <v>44399</v>
      </c>
      <c r="AA3338" t="s">
        <v>7991</v>
      </c>
      <c r="AB3338" t="s">
        <v>7955</v>
      </c>
      <c r="AC3338" t="s">
        <v>7955</v>
      </c>
      <c r="AD3338">
        <v>1</v>
      </c>
      <c r="AE3338">
        <v>1</v>
      </c>
      <c r="AF3338" t="s">
        <v>7959</v>
      </c>
      <c r="AG3338" t="s">
        <v>7974</v>
      </c>
      <c r="AH3338" t="s">
        <v>7974</v>
      </c>
      <c r="AI3338">
        <f>IF(Employee1[[#This Row],[ManagerRating]]="Needs Improvement",1,0)</f>
        <v>0</v>
      </c>
      <c r="AJ3338">
        <f>IF(AND(Employee1[[#This Row],[ManagerRating]]="Above and Beyond", Employee1[[#This Row],[YearsInMostRecentRole]]&gt;=3),1,0)</f>
        <v>0</v>
      </c>
    </row>
    <row r="3339" spans="1:36" x14ac:dyDescent="0.35">
      <c r="A3339" s="44" t="s">
        <v>1194</v>
      </c>
      <c r="B3339" s="44" t="s">
        <v>22</v>
      </c>
      <c r="C3339">
        <v>27</v>
      </c>
      <c r="D3339" s="44" t="s">
        <v>7987</v>
      </c>
      <c r="E3339" s="44" t="s">
        <v>70</v>
      </c>
      <c r="F3339" s="44" t="s">
        <v>46</v>
      </c>
      <c r="G3339">
        <v>4</v>
      </c>
      <c r="H3339" s="44" t="s">
        <v>7915</v>
      </c>
      <c r="I3339" s="44" t="s">
        <v>55</v>
      </c>
      <c r="J3339" s="44" t="s">
        <v>26</v>
      </c>
      <c r="K3339">
        <v>3</v>
      </c>
      <c r="L3339" s="44" t="s">
        <v>65</v>
      </c>
      <c r="M3339" s="44" t="s">
        <v>71</v>
      </c>
      <c r="N3339" s="44" t="s">
        <v>42</v>
      </c>
      <c r="O3339" s="44" t="s">
        <v>7933</v>
      </c>
      <c r="P3339">
        <v>27550</v>
      </c>
      <c r="Q3339" s="44" t="s">
        <v>30</v>
      </c>
      <c r="R3339" s="1">
        <v>42409</v>
      </c>
      <c r="S3339" s="44" t="s">
        <v>30</v>
      </c>
      <c r="T3339" s="1">
        <v>44601</v>
      </c>
      <c r="U3339">
        <v>6</v>
      </c>
      <c r="V3339">
        <v>6</v>
      </c>
      <c r="W3339">
        <v>6</v>
      </c>
      <c r="X3339">
        <v>5</v>
      </c>
      <c r="Y3339" s="44" t="s">
        <v>6356</v>
      </c>
      <c r="Z3339" s="1">
        <v>44399</v>
      </c>
      <c r="AA3339" t="s">
        <v>7958</v>
      </c>
      <c r="AB3339" t="s">
        <v>7955</v>
      </c>
      <c r="AC3339" t="s">
        <v>7955</v>
      </c>
      <c r="AD3339">
        <v>2</v>
      </c>
      <c r="AE3339">
        <v>0</v>
      </c>
      <c r="AF3339" t="s">
        <v>7959</v>
      </c>
      <c r="AG3339" t="s">
        <v>7974</v>
      </c>
      <c r="AH3339" t="s">
        <v>7977</v>
      </c>
      <c r="AI3339">
        <f>IF(Employee1[[#This Row],[ManagerRating]]="Needs Improvement",1,0)</f>
        <v>1</v>
      </c>
      <c r="AJ3339">
        <f>IF(AND(Employee1[[#This Row],[ManagerRating]]="Above and Beyond", Employee1[[#This Row],[YearsInMostRecentRole]]&gt;=3),1,0)</f>
        <v>0</v>
      </c>
    </row>
    <row r="3340" spans="1:36" x14ac:dyDescent="0.35">
      <c r="A3340" s="44" t="s">
        <v>1794</v>
      </c>
      <c r="B3340" s="44" t="s">
        <v>22</v>
      </c>
      <c r="C3340">
        <v>23</v>
      </c>
      <c r="D3340" s="44" t="s">
        <v>7987</v>
      </c>
      <c r="E3340" s="44" t="s">
        <v>23</v>
      </c>
      <c r="F3340" s="44" t="s">
        <v>24</v>
      </c>
      <c r="G3340">
        <v>40</v>
      </c>
      <c r="H3340" s="44" t="s">
        <v>7917</v>
      </c>
      <c r="I3340" s="44" t="s">
        <v>25</v>
      </c>
      <c r="J3340" s="44" t="s">
        <v>26</v>
      </c>
      <c r="K3340">
        <v>4</v>
      </c>
      <c r="L3340" s="44" t="s">
        <v>27</v>
      </c>
      <c r="M3340" s="44" t="s">
        <v>28</v>
      </c>
      <c r="N3340" s="44" t="s">
        <v>42</v>
      </c>
      <c r="O3340" s="44" t="s">
        <v>7932</v>
      </c>
      <c r="P3340">
        <v>52039</v>
      </c>
      <c r="Q3340" s="44" t="s">
        <v>36</v>
      </c>
      <c r="R3340" s="1">
        <v>43346</v>
      </c>
      <c r="S3340" s="44" t="s">
        <v>30</v>
      </c>
      <c r="T3340" s="1">
        <v>44807</v>
      </c>
      <c r="U3340">
        <v>4</v>
      </c>
      <c r="V3340">
        <v>1</v>
      </c>
      <c r="W3340">
        <v>1</v>
      </c>
      <c r="X3340">
        <v>0</v>
      </c>
      <c r="Y3340" s="44" t="s">
        <v>6357</v>
      </c>
      <c r="Z3340" s="1">
        <v>44399</v>
      </c>
      <c r="AA3340" t="s">
        <v>7955</v>
      </c>
      <c r="AB3340" t="s">
        <v>7955</v>
      </c>
      <c r="AC3340" t="s">
        <v>7991</v>
      </c>
      <c r="AD3340">
        <v>2</v>
      </c>
      <c r="AE3340">
        <v>0</v>
      </c>
      <c r="AF3340" t="s">
        <v>7958</v>
      </c>
      <c r="AG3340" t="s">
        <v>7974</v>
      </c>
      <c r="AH3340" t="s">
        <v>7974</v>
      </c>
      <c r="AI3340">
        <f>IF(Employee1[[#This Row],[ManagerRating]]="Needs Improvement",1,0)</f>
        <v>0</v>
      </c>
      <c r="AJ3340">
        <f>IF(AND(Employee1[[#This Row],[ManagerRating]]="Above and Beyond", Employee1[[#This Row],[YearsInMostRecentRole]]&gt;=3),1,0)</f>
        <v>0</v>
      </c>
    </row>
    <row r="3341" spans="1:36" x14ac:dyDescent="0.35">
      <c r="A3341" s="44" t="s">
        <v>852</v>
      </c>
      <c r="B3341" s="44" t="s">
        <v>22</v>
      </c>
      <c r="C3341">
        <v>30</v>
      </c>
      <c r="D3341" s="44" t="s">
        <v>7987</v>
      </c>
      <c r="E3341" s="44" t="s">
        <v>23</v>
      </c>
      <c r="F3341" s="44" t="s">
        <v>46</v>
      </c>
      <c r="G3341">
        <v>32</v>
      </c>
      <c r="H3341" s="44" t="s">
        <v>7917</v>
      </c>
      <c r="I3341" s="44" t="s">
        <v>55</v>
      </c>
      <c r="J3341" s="44" t="s">
        <v>40</v>
      </c>
      <c r="K3341">
        <v>4</v>
      </c>
      <c r="L3341" s="44" t="s">
        <v>47</v>
      </c>
      <c r="M3341" s="44" t="s">
        <v>82</v>
      </c>
      <c r="N3341" s="44" t="s">
        <v>35</v>
      </c>
      <c r="O3341" s="44" t="s">
        <v>7931</v>
      </c>
      <c r="P3341">
        <v>155259</v>
      </c>
      <c r="Q3341" s="44" t="s">
        <v>30</v>
      </c>
      <c r="R3341" s="1">
        <v>41953</v>
      </c>
      <c r="S3341" s="44" t="s">
        <v>30</v>
      </c>
      <c r="T3341" s="1">
        <v>44875</v>
      </c>
      <c r="U3341">
        <v>8</v>
      </c>
      <c r="V3341">
        <v>3</v>
      </c>
      <c r="W3341">
        <v>5</v>
      </c>
      <c r="X3341">
        <v>6</v>
      </c>
      <c r="Y3341" s="44" t="s">
        <v>6358</v>
      </c>
      <c r="Z3341" s="1">
        <v>44400</v>
      </c>
      <c r="AA3341" t="s">
        <v>7958</v>
      </c>
      <c r="AB3341" t="s">
        <v>7958</v>
      </c>
      <c r="AC3341" t="s">
        <v>7959</v>
      </c>
      <c r="AD3341">
        <v>2</v>
      </c>
      <c r="AE3341">
        <v>0</v>
      </c>
      <c r="AF3341" t="s">
        <v>7959</v>
      </c>
      <c r="AG3341" t="s">
        <v>7974</v>
      </c>
      <c r="AH3341" t="s">
        <v>7974</v>
      </c>
      <c r="AI3341">
        <f>IF(Employee1[[#This Row],[ManagerRating]]="Needs Improvement",1,0)</f>
        <v>0</v>
      </c>
      <c r="AJ3341">
        <f>IF(AND(Employee1[[#This Row],[ManagerRating]]="Above and Beyond", Employee1[[#This Row],[YearsInMostRecentRole]]&gt;=3),1,0)</f>
        <v>0</v>
      </c>
    </row>
    <row r="3342" spans="1:36" x14ac:dyDescent="0.35">
      <c r="A3342" s="44" t="s">
        <v>1064</v>
      </c>
      <c r="B3342" s="44" t="s">
        <v>33</v>
      </c>
      <c r="C3342">
        <v>28</v>
      </c>
      <c r="D3342" s="44" t="s">
        <v>7987</v>
      </c>
      <c r="E3342" s="44" t="s">
        <v>23</v>
      </c>
      <c r="F3342" s="44" t="s">
        <v>24</v>
      </c>
      <c r="G3342">
        <v>45</v>
      </c>
      <c r="H3342" s="44" t="s">
        <v>7917</v>
      </c>
      <c r="I3342" s="44" t="s">
        <v>34</v>
      </c>
      <c r="J3342" s="44" t="s">
        <v>40</v>
      </c>
      <c r="K3342">
        <v>2</v>
      </c>
      <c r="L3342" s="44" t="s">
        <v>27</v>
      </c>
      <c r="M3342" s="44" t="s">
        <v>28</v>
      </c>
      <c r="N3342" s="44" t="s">
        <v>42</v>
      </c>
      <c r="O3342" s="44" t="s">
        <v>7932</v>
      </c>
      <c r="P3342">
        <v>110057</v>
      </c>
      <c r="Q3342" s="44" t="s">
        <v>30</v>
      </c>
      <c r="R3342" s="1">
        <v>42230</v>
      </c>
      <c r="S3342" s="44" t="s">
        <v>30</v>
      </c>
      <c r="T3342" s="1">
        <v>44787</v>
      </c>
      <c r="U3342">
        <v>7</v>
      </c>
      <c r="V3342">
        <v>5</v>
      </c>
      <c r="W3342">
        <v>5</v>
      </c>
      <c r="X3342">
        <v>4</v>
      </c>
      <c r="Y3342" s="44" t="s">
        <v>6359</v>
      </c>
      <c r="Z3342" s="1">
        <v>44400</v>
      </c>
      <c r="AA3342" t="s">
        <v>7991</v>
      </c>
      <c r="AB3342" t="s">
        <v>7991</v>
      </c>
      <c r="AC3342" t="s">
        <v>7955</v>
      </c>
      <c r="AD3342">
        <v>2</v>
      </c>
      <c r="AE3342">
        <v>0</v>
      </c>
      <c r="AF3342" t="s">
        <v>7959</v>
      </c>
      <c r="AG3342" t="s">
        <v>7975</v>
      </c>
      <c r="AH3342" t="s">
        <v>7976</v>
      </c>
      <c r="AI3342">
        <f>IF(Employee1[[#This Row],[ManagerRating]]="Needs Improvement",1,0)</f>
        <v>0</v>
      </c>
      <c r="AJ3342">
        <f>IF(AND(Employee1[[#This Row],[ManagerRating]]="Above and Beyond", Employee1[[#This Row],[YearsInMostRecentRole]]&gt;=3),1,0)</f>
        <v>0</v>
      </c>
    </row>
    <row r="3343" spans="1:36" x14ac:dyDescent="0.35">
      <c r="A3343" s="44" t="s">
        <v>1606</v>
      </c>
      <c r="B3343" s="44" t="s">
        <v>22</v>
      </c>
      <c r="C3343">
        <v>25</v>
      </c>
      <c r="D3343" s="44" t="s">
        <v>7987</v>
      </c>
      <c r="E3343" s="44" t="s">
        <v>70</v>
      </c>
      <c r="F3343" s="44" t="s">
        <v>24</v>
      </c>
      <c r="G3343">
        <v>21</v>
      </c>
      <c r="H3343" s="44" t="s">
        <v>7916</v>
      </c>
      <c r="I3343" s="44" t="s">
        <v>25</v>
      </c>
      <c r="J3343" s="44" t="s">
        <v>60</v>
      </c>
      <c r="K3343">
        <v>2</v>
      </c>
      <c r="L3343" s="44" t="s">
        <v>51</v>
      </c>
      <c r="M3343" s="44" t="s">
        <v>28</v>
      </c>
      <c r="N3343" s="44" t="s">
        <v>42</v>
      </c>
      <c r="O3343" s="44" t="s">
        <v>7932</v>
      </c>
      <c r="P3343">
        <v>91332</v>
      </c>
      <c r="Q3343" s="44" t="s">
        <v>30</v>
      </c>
      <c r="R3343" s="1">
        <v>43103</v>
      </c>
      <c r="S3343" s="44" t="s">
        <v>30</v>
      </c>
      <c r="T3343" s="1">
        <v>44564</v>
      </c>
      <c r="U3343">
        <v>4</v>
      </c>
      <c r="V3343">
        <v>3</v>
      </c>
      <c r="W3343">
        <v>3</v>
      </c>
      <c r="X3343">
        <v>3</v>
      </c>
      <c r="Y3343" s="44" t="s">
        <v>6360</v>
      </c>
      <c r="Z3343" s="1">
        <v>44400</v>
      </c>
      <c r="AA3343" t="s">
        <v>7958</v>
      </c>
      <c r="AB3343" t="s">
        <v>7991</v>
      </c>
      <c r="AC3343" t="s">
        <v>7958</v>
      </c>
      <c r="AD3343">
        <v>3</v>
      </c>
      <c r="AE3343">
        <v>0</v>
      </c>
      <c r="AF3343" t="s">
        <v>7991</v>
      </c>
      <c r="AG3343" t="s">
        <v>7975</v>
      </c>
      <c r="AH3343" t="s">
        <v>7975</v>
      </c>
      <c r="AI3343">
        <f>IF(Employee1[[#This Row],[ManagerRating]]="Needs Improvement",1,0)</f>
        <v>0</v>
      </c>
      <c r="AJ3343">
        <f>IF(AND(Employee1[[#This Row],[ManagerRating]]="Above and Beyond", Employee1[[#This Row],[YearsInMostRecentRole]]&gt;=3),1,0)</f>
        <v>1</v>
      </c>
    </row>
    <row r="3344" spans="1:36" x14ac:dyDescent="0.35">
      <c r="A3344" s="44" t="s">
        <v>1568</v>
      </c>
      <c r="B3344" s="44" t="s">
        <v>33</v>
      </c>
      <c r="C3344">
        <v>33</v>
      </c>
      <c r="D3344" s="44" t="s">
        <v>7988</v>
      </c>
      <c r="E3344" s="44" t="s">
        <v>70</v>
      </c>
      <c r="F3344" s="44" t="s">
        <v>46</v>
      </c>
      <c r="G3344">
        <v>30</v>
      </c>
      <c r="H3344" s="44" t="s">
        <v>7917</v>
      </c>
      <c r="I3344" s="44" t="s">
        <v>34</v>
      </c>
      <c r="J3344" s="44" t="s">
        <v>26</v>
      </c>
      <c r="K3344">
        <v>2</v>
      </c>
      <c r="L3344" s="44" t="s">
        <v>47</v>
      </c>
      <c r="M3344" s="44" t="s">
        <v>76</v>
      </c>
      <c r="N3344" s="44" t="s">
        <v>42</v>
      </c>
      <c r="O3344" s="44" t="s">
        <v>7931</v>
      </c>
      <c r="P3344">
        <v>200350</v>
      </c>
      <c r="Q3344" s="44" t="s">
        <v>30</v>
      </c>
      <c r="R3344" s="1">
        <v>43030</v>
      </c>
      <c r="S3344" s="44" t="s">
        <v>30</v>
      </c>
      <c r="T3344" s="1">
        <v>44856</v>
      </c>
      <c r="U3344">
        <v>5</v>
      </c>
      <c r="V3344">
        <v>3</v>
      </c>
      <c r="W3344">
        <v>5</v>
      </c>
      <c r="X3344">
        <v>0</v>
      </c>
      <c r="Y3344" s="44" t="s">
        <v>6361</v>
      </c>
      <c r="Z3344" s="1">
        <v>44400</v>
      </c>
      <c r="AA3344" t="s">
        <v>7955</v>
      </c>
      <c r="AB3344" t="s">
        <v>7959</v>
      </c>
      <c r="AC3344" t="s">
        <v>7958</v>
      </c>
      <c r="AD3344">
        <v>1</v>
      </c>
      <c r="AE3344">
        <v>0</v>
      </c>
      <c r="AF3344" t="s">
        <v>7955</v>
      </c>
      <c r="AG3344" t="s">
        <v>7976</v>
      </c>
      <c r="AH3344" t="s">
        <v>7976</v>
      </c>
      <c r="AI3344">
        <f>IF(Employee1[[#This Row],[ManagerRating]]="Needs Improvement",1,0)</f>
        <v>0</v>
      </c>
      <c r="AJ3344">
        <f>IF(AND(Employee1[[#This Row],[ManagerRating]]="Above and Beyond", Employee1[[#This Row],[YearsInMostRecentRole]]&gt;=3),1,0)</f>
        <v>0</v>
      </c>
    </row>
    <row r="3345" spans="1:36" x14ac:dyDescent="0.35">
      <c r="A3345" s="44" t="s">
        <v>199</v>
      </c>
      <c r="B3345" s="44" t="s">
        <v>33</v>
      </c>
      <c r="C3345">
        <v>41</v>
      </c>
      <c r="D3345" s="44" t="s">
        <v>7989</v>
      </c>
      <c r="E3345" s="44" t="s">
        <v>23</v>
      </c>
      <c r="F3345" s="44" t="s">
        <v>24</v>
      </c>
      <c r="G3345">
        <v>17</v>
      </c>
      <c r="H3345" s="44" t="s">
        <v>7916</v>
      </c>
      <c r="I3345" s="44" t="s">
        <v>55</v>
      </c>
      <c r="J3345" s="44" t="s">
        <v>26</v>
      </c>
      <c r="K3345">
        <v>3</v>
      </c>
      <c r="L3345" s="44" t="s">
        <v>96</v>
      </c>
      <c r="M3345" s="44" t="s">
        <v>28</v>
      </c>
      <c r="N3345" s="44" t="s">
        <v>42</v>
      </c>
      <c r="O3345" s="44" t="s">
        <v>7932</v>
      </c>
      <c r="P3345">
        <v>116966</v>
      </c>
      <c r="Q3345" s="44" t="s">
        <v>30</v>
      </c>
      <c r="R3345" s="1">
        <v>40972</v>
      </c>
      <c r="S3345" s="44" t="s">
        <v>30</v>
      </c>
      <c r="T3345" s="1">
        <v>44624</v>
      </c>
      <c r="U3345">
        <v>10</v>
      </c>
      <c r="V3345">
        <v>4</v>
      </c>
      <c r="W3345">
        <v>10</v>
      </c>
      <c r="X3345">
        <v>7</v>
      </c>
      <c r="Y3345" s="44" t="s">
        <v>6362</v>
      </c>
      <c r="Z3345" s="1">
        <v>44401</v>
      </c>
      <c r="AA3345" t="s">
        <v>7958</v>
      </c>
      <c r="AB3345" t="s">
        <v>7991</v>
      </c>
      <c r="AC3345" t="s">
        <v>7955</v>
      </c>
      <c r="AD3345">
        <v>2</v>
      </c>
      <c r="AE3345">
        <v>0</v>
      </c>
      <c r="AF3345" t="s">
        <v>7958</v>
      </c>
      <c r="AG3345" t="s">
        <v>7976</v>
      </c>
      <c r="AH3345" t="s">
        <v>7976</v>
      </c>
      <c r="AI3345">
        <f>IF(Employee1[[#This Row],[ManagerRating]]="Needs Improvement",1,0)</f>
        <v>0</v>
      </c>
      <c r="AJ3345">
        <f>IF(AND(Employee1[[#This Row],[ManagerRating]]="Above and Beyond", Employee1[[#This Row],[YearsInMostRecentRole]]&gt;=3),1,0)</f>
        <v>0</v>
      </c>
    </row>
    <row r="3346" spans="1:36" x14ac:dyDescent="0.35">
      <c r="A3346" s="44" t="s">
        <v>117</v>
      </c>
      <c r="B3346" s="44" t="s">
        <v>22</v>
      </c>
      <c r="C3346">
        <v>47</v>
      </c>
      <c r="D3346" s="44" t="s">
        <v>7989</v>
      </c>
      <c r="E3346" s="44" t="s">
        <v>70</v>
      </c>
      <c r="F3346" s="44" t="s">
        <v>24</v>
      </c>
      <c r="G3346">
        <v>21</v>
      </c>
      <c r="H3346" s="44" t="s">
        <v>7916</v>
      </c>
      <c r="I3346" s="44" t="s">
        <v>34</v>
      </c>
      <c r="J3346" s="44" t="s">
        <v>26</v>
      </c>
      <c r="K3346">
        <v>3</v>
      </c>
      <c r="L3346" s="44" t="s">
        <v>96</v>
      </c>
      <c r="M3346" s="44" t="s">
        <v>28</v>
      </c>
      <c r="N3346" s="44" t="s">
        <v>35</v>
      </c>
      <c r="O3346" s="44" t="s">
        <v>7932</v>
      </c>
      <c r="P3346">
        <v>65626</v>
      </c>
      <c r="Q3346" s="44" t="s">
        <v>30</v>
      </c>
      <c r="R3346" s="1">
        <v>40935</v>
      </c>
      <c r="S3346" s="44" t="s">
        <v>30</v>
      </c>
      <c r="T3346" s="1">
        <v>44588</v>
      </c>
      <c r="U3346">
        <v>10</v>
      </c>
      <c r="V3346">
        <v>2</v>
      </c>
      <c r="W3346">
        <v>5</v>
      </c>
      <c r="X3346">
        <v>1</v>
      </c>
      <c r="Y3346" s="44" t="s">
        <v>6363</v>
      </c>
      <c r="Z3346" s="1">
        <v>44401</v>
      </c>
      <c r="AA3346" t="s">
        <v>7991</v>
      </c>
      <c r="AB3346" t="s">
        <v>7959</v>
      </c>
      <c r="AC3346" t="s">
        <v>7958</v>
      </c>
      <c r="AD3346">
        <v>1</v>
      </c>
      <c r="AE3346">
        <v>1</v>
      </c>
      <c r="AF3346" t="s">
        <v>7958</v>
      </c>
      <c r="AG3346" t="s">
        <v>7976</v>
      </c>
      <c r="AH3346" t="s">
        <v>7976</v>
      </c>
      <c r="AI3346">
        <f>IF(Employee1[[#This Row],[ManagerRating]]="Needs Improvement",1,0)</f>
        <v>0</v>
      </c>
      <c r="AJ3346">
        <f>IF(AND(Employee1[[#This Row],[ManagerRating]]="Above and Beyond", Employee1[[#This Row],[YearsInMostRecentRole]]&gt;=3),1,0)</f>
        <v>0</v>
      </c>
    </row>
    <row r="3347" spans="1:36" x14ac:dyDescent="0.35">
      <c r="A3347" s="44" t="s">
        <v>782</v>
      </c>
      <c r="B3347" s="44" t="s">
        <v>33</v>
      </c>
      <c r="C3347">
        <v>41</v>
      </c>
      <c r="D3347" s="44" t="s">
        <v>7989</v>
      </c>
      <c r="E3347" s="44" t="s">
        <v>70</v>
      </c>
      <c r="F3347" s="44" t="s">
        <v>39</v>
      </c>
      <c r="G3347">
        <v>39</v>
      </c>
      <c r="H3347" s="44" t="s">
        <v>7917</v>
      </c>
      <c r="I3347" s="44" t="s">
        <v>34</v>
      </c>
      <c r="J3347" s="44" t="s">
        <v>56</v>
      </c>
      <c r="K3347">
        <v>1</v>
      </c>
      <c r="L3347" s="44" t="s">
        <v>39</v>
      </c>
      <c r="M3347" s="44" t="s">
        <v>155</v>
      </c>
      <c r="N3347" s="44" t="s">
        <v>35</v>
      </c>
      <c r="O3347" s="44" t="s">
        <v>7932</v>
      </c>
      <c r="P3347">
        <v>79990</v>
      </c>
      <c r="Q3347" s="44" t="s">
        <v>30</v>
      </c>
      <c r="R3347" s="1">
        <v>41819</v>
      </c>
      <c r="S3347" s="44" t="s">
        <v>30</v>
      </c>
      <c r="T3347" s="1">
        <v>44741</v>
      </c>
      <c r="U3347">
        <v>8</v>
      </c>
      <c r="V3347">
        <v>5</v>
      </c>
      <c r="W3347">
        <v>5</v>
      </c>
      <c r="X3347">
        <v>8</v>
      </c>
      <c r="Y3347" s="44" t="s">
        <v>6364</v>
      </c>
      <c r="Z3347" s="1">
        <v>44401</v>
      </c>
      <c r="AA3347" t="s">
        <v>7958</v>
      </c>
      <c r="AB3347" t="s">
        <v>7958</v>
      </c>
      <c r="AC3347" t="s">
        <v>7958</v>
      </c>
      <c r="AD3347">
        <v>1</v>
      </c>
      <c r="AE3347">
        <v>0</v>
      </c>
      <c r="AF3347" t="s">
        <v>7959</v>
      </c>
      <c r="AG3347" t="s">
        <v>7974</v>
      </c>
      <c r="AH3347" t="s">
        <v>7977</v>
      </c>
      <c r="AI3347">
        <f>IF(Employee1[[#This Row],[ManagerRating]]="Needs Improvement",1,0)</f>
        <v>1</v>
      </c>
      <c r="AJ3347">
        <f>IF(AND(Employee1[[#This Row],[ManagerRating]]="Above and Beyond", Employee1[[#This Row],[YearsInMostRecentRole]]&gt;=3),1,0)</f>
        <v>0</v>
      </c>
    </row>
    <row r="3348" spans="1:36" x14ac:dyDescent="0.35">
      <c r="A3348" s="44" t="s">
        <v>1044</v>
      </c>
      <c r="B3348" s="44" t="s">
        <v>33</v>
      </c>
      <c r="C3348">
        <v>28</v>
      </c>
      <c r="D3348" s="44" t="s">
        <v>7987</v>
      </c>
      <c r="E3348" s="44" t="s">
        <v>23</v>
      </c>
      <c r="F3348" s="44" t="s">
        <v>24</v>
      </c>
      <c r="G3348">
        <v>24</v>
      </c>
      <c r="H3348" s="44" t="s">
        <v>7916</v>
      </c>
      <c r="I3348" s="44" t="s">
        <v>55</v>
      </c>
      <c r="J3348" s="44" t="s">
        <v>56</v>
      </c>
      <c r="K3348">
        <v>2</v>
      </c>
      <c r="L3348" s="44" t="s">
        <v>27</v>
      </c>
      <c r="M3348" s="44" t="s">
        <v>28</v>
      </c>
      <c r="N3348" s="44" t="s">
        <v>42</v>
      </c>
      <c r="O3348" s="44" t="s">
        <v>7932</v>
      </c>
      <c r="P3348">
        <v>78735</v>
      </c>
      <c r="Q3348" s="44" t="s">
        <v>30</v>
      </c>
      <c r="R3348" s="1">
        <v>42208</v>
      </c>
      <c r="S3348" s="44" t="s">
        <v>30</v>
      </c>
      <c r="T3348" s="1">
        <v>44765</v>
      </c>
      <c r="U3348">
        <v>7</v>
      </c>
      <c r="V3348">
        <v>0</v>
      </c>
      <c r="W3348">
        <v>2</v>
      </c>
      <c r="X3348">
        <v>4</v>
      </c>
      <c r="Y3348" s="44" t="s">
        <v>6365</v>
      </c>
      <c r="Z3348" s="1">
        <v>44401</v>
      </c>
      <c r="AA3348" t="s">
        <v>7991</v>
      </c>
      <c r="AB3348" t="s">
        <v>7959</v>
      </c>
      <c r="AC3348" t="s">
        <v>7956</v>
      </c>
      <c r="AD3348">
        <v>2</v>
      </c>
      <c r="AE3348">
        <v>0</v>
      </c>
      <c r="AF3348" t="s">
        <v>7956</v>
      </c>
      <c r="AG3348" t="s">
        <v>7974</v>
      </c>
      <c r="AH3348" t="s">
        <v>7977</v>
      </c>
      <c r="AI3348">
        <f>IF(Employee1[[#This Row],[ManagerRating]]="Needs Improvement",1,0)</f>
        <v>1</v>
      </c>
      <c r="AJ3348">
        <f>IF(AND(Employee1[[#This Row],[ManagerRating]]="Above and Beyond", Employee1[[#This Row],[YearsInMostRecentRole]]&gt;=3),1,0)</f>
        <v>0</v>
      </c>
    </row>
    <row r="3349" spans="1:36" x14ac:dyDescent="0.35">
      <c r="A3349" s="44" t="s">
        <v>1134</v>
      </c>
      <c r="B3349" s="44" t="s">
        <v>33</v>
      </c>
      <c r="C3349">
        <v>28</v>
      </c>
      <c r="D3349" s="44" t="s">
        <v>7987</v>
      </c>
      <c r="E3349" s="44" t="s">
        <v>70</v>
      </c>
      <c r="F3349" s="44" t="s">
        <v>46</v>
      </c>
      <c r="G3349">
        <v>40</v>
      </c>
      <c r="H3349" s="44" t="s">
        <v>7917</v>
      </c>
      <c r="I3349" s="44" t="s">
        <v>55</v>
      </c>
      <c r="J3349" s="44" t="s">
        <v>26</v>
      </c>
      <c r="K3349">
        <v>5</v>
      </c>
      <c r="L3349" s="44" t="s">
        <v>61</v>
      </c>
      <c r="M3349" s="44" t="s">
        <v>71</v>
      </c>
      <c r="N3349" s="44" t="s">
        <v>29</v>
      </c>
      <c r="O3349" s="44" t="s">
        <v>7932</v>
      </c>
      <c r="P3349">
        <v>109172</v>
      </c>
      <c r="Q3349" s="44" t="s">
        <v>36</v>
      </c>
      <c r="R3349" s="1">
        <v>42327</v>
      </c>
      <c r="S3349" s="44" t="s">
        <v>30</v>
      </c>
      <c r="T3349" s="1">
        <v>44884</v>
      </c>
      <c r="U3349">
        <v>7</v>
      </c>
      <c r="V3349">
        <v>1</v>
      </c>
      <c r="W3349">
        <v>3</v>
      </c>
      <c r="X3349">
        <v>1</v>
      </c>
      <c r="Y3349" s="44" t="s">
        <v>6366</v>
      </c>
      <c r="Z3349" s="1">
        <v>44401</v>
      </c>
      <c r="AA3349" t="s">
        <v>7958</v>
      </c>
      <c r="AB3349" t="s">
        <v>7958</v>
      </c>
      <c r="AC3349" t="s">
        <v>7959</v>
      </c>
      <c r="AD3349">
        <v>1</v>
      </c>
      <c r="AE3349">
        <v>1</v>
      </c>
      <c r="AF3349" t="s">
        <v>7959</v>
      </c>
      <c r="AG3349" t="s">
        <v>7975</v>
      </c>
      <c r="AH3349" t="s">
        <v>7975</v>
      </c>
      <c r="AI3349">
        <f>IF(Employee1[[#This Row],[ManagerRating]]="Needs Improvement",1,0)</f>
        <v>0</v>
      </c>
      <c r="AJ3349">
        <f>IF(AND(Employee1[[#This Row],[ManagerRating]]="Above and Beyond", Employee1[[#This Row],[YearsInMostRecentRole]]&gt;=3),1,0)</f>
        <v>0</v>
      </c>
    </row>
    <row r="3350" spans="1:36" x14ac:dyDescent="0.35">
      <c r="A3350" s="44" t="s">
        <v>1432</v>
      </c>
      <c r="B3350" s="44" t="s">
        <v>33</v>
      </c>
      <c r="C3350">
        <v>26</v>
      </c>
      <c r="D3350" s="44" t="s">
        <v>7987</v>
      </c>
      <c r="E3350" s="44" t="s">
        <v>23</v>
      </c>
      <c r="F3350" s="44" t="s">
        <v>46</v>
      </c>
      <c r="G3350">
        <v>15</v>
      </c>
      <c r="H3350" s="44" t="s">
        <v>7915</v>
      </c>
      <c r="I3350" s="44" t="s">
        <v>55</v>
      </c>
      <c r="J3350" s="44" t="s">
        <v>26</v>
      </c>
      <c r="K3350">
        <v>1</v>
      </c>
      <c r="L3350" s="44" t="s">
        <v>61</v>
      </c>
      <c r="M3350" s="44" t="s">
        <v>82</v>
      </c>
      <c r="N3350" s="44" t="s">
        <v>42</v>
      </c>
      <c r="O3350" s="44" t="s">
        <v>7933</v>
      </c>
      <c r="P3350">
        <v>45085</v>
      </c>
      <c r="Q3350" s="44" t="s">
        <v>30</v>
      </c>
      <c r="R3350" s="1">
        <v>42811</v>
      </c>
      <c r="S3350" s="44" t="s">
        <v>30</v>
      </c>
      <c r="T3350" s="1">
        <v>44637</v>
      </c>
      <c r="U3350">
        <v>5</v>
      </c>
      <c r="V3350">
        <v>2</v>
      </c>
      <c r="W3350">
        <v>4</v>
      </c>
      <c r="X3350">
        <v>2</v>
      </c>
      <c r="Y3350" s="44" t="s">
        <v>6367</v>
      </c>
      <c r="Z3350" s="1">
        <v>44402</v>
      </c>
      <c r="AA3350" t="s">
        <v>7958</v>
      </c>
      <c r="AB3350" t="s">
        <v>7959</v>
      </c>
      <c r="AC3350" t="s">
        <v>7959</v>
      </c>
      <c r="AD3350">
        <v>3</v>
      </c>
      <c r="AE3350">
        <v>2</v>
      </c>
      <c r="AF3350" t="s">
        <v>7958</v>
      </c>
      <c r="AG3350" t="s">
        <v>7976</v>
      </c>
      <c r="AH3350" t="s">
        <v>7976</v>
      </c>
      <c r="AI3350">
        <f>IF(Employee1[[#This Row],[ManagerRating]]="Needs Improvement",1,0)</f>
        <v>0</v>
      </c>
      <c r="AJ3350">
        <f>IF(AND(Employee1[[#This Row],[ManagerRating]]="Above and Beyond", Employee1[[#This Row],[YearsInMostRecentRole]]&gt;=3),1,0)</f>
        <v>0</v>
      </c>
    </row>
    <row r="3351" spans="1:36" x14ac:dyDescent="0.35">
      <c r="A3351" s="44" t="s">
        <v>958</v>
      </c>
      <c r="B3351" s="44" t="s">
        <v>33</v>
      </c>
      <c r="C3351">
        <v>25</v>
      </c>
      <c r="D3351" s="44" t="s">
        <v>7987</v>
      </c>
      <c r="E3351" s="44" t="s">
        <v>70</v>
      </c>
      <c r="F3351" s="44" t="s">
        <v>24</v>
      </c>
      <c r="G3351">
        <v>25</v>
      </c>
      <c r="H3351" s="44" t="s">
        <v>7916</v>
      </c>
      <c r="I3351" s="44" t="s">
        <v>55</v>
      </c>
      <c r="J3351" s="44" t="s">
        <v>26</v>
      </c>
      <c r="K3351">
        <v>1</v>
      </c>
      <c r="L3351" s="44" t="s">
        <v>27</v>
      </c>
      <c r="M3351" s="44" t="s">
        <v>28</v>
      </c>
      <c r="N3351" s="44" t="s">
        <v>35</v>
      </c>
      <c r="O3351" s="44" t="s">
        <v>7932</v>
      </c>
      <c r="P3351">
        <v>57030</v>
      </c>
      <c r="Q3351" s="44" t="s">
        <v>30</v>
      </c>
      <c r="R3351" s="1">
        <v>42083</v>
      </c>
      <c r="S3351" s="44" t="s">
        <v>30</v>
      </c>
      <c r="T3351" s="1">
        <v>44640</v>
      </c>
      <c r="U3351">
        <v>7</v>
      </c>
      <c r="V3351">
        <v>5</v>
      </c>
      <c r="W3351">
        <v>7</v>
      </c>
      <c r="X3351">
        <v>6</v>
      </c>
      <c r="Y3351" s="44" t="s">
        <v>6368</v>
      </c>
      <c r="Z3351" s="1">
        <v>44403</v>
      </c>
      <c r="AA3351" t="s">
        <v>7958</v>
      </c>
      <c r="AB3351" t="s">
        <v>7959</v>
      </c>
      <c r="AC3351" t="s">
        <v>7955</v>
      </c>
      <c r="AD3351">
        <v>2</v>
      </c>
      <c r="AE3351">
        <v>0</v>
      </c>
      <c r="AF3351" t="s">
        <v>7991</v>
      </c>
      <c r="AG3351" t="s">
        <v>7974</v>
      </c>
      <c r="AH3351" t="s">
        <v>7977</v>
      </c>
      <c r="AI3351">
        <f>IF(Employee1[[#This Row],[ManagerRating]]="Needs Improvement",1,0)</f>
        <v>1</v>
      </c>
      <c r="AJ3351">
        <f>IF(AND(Employee1[[#This Row],[ManagerRating]]="Above and Beyond", Employee1[[#This Row],[YearsInMostRecentRole]]&gt;=3),1,0)</f>
        <v>0</v>
      </c>
    </row>
    <row r="3352" spans="1:36" x14ac:dyDescent="0.35">
      <c r="A3352" s="44" t="s">
        <v>291</v>
      </c>
      <c r="B3352" s="44" t="s">
        <v>22</v>
      </c>
      <c r="C3352">
        <v>28</v>
      </c>
      <c r="D3352" s="44" t="s">
        <v>7987</v>
      </c>
      <c r="E3352" s="44" t="s">
        <v>23</v>
      </c>
      <c r="F3352" s="44" t="s">
        <v>46</v>
      </c>
      <c r="G3352">
        <v>9</v>
      </c>
      <c r="H3352" s="44" t="s">
        <v>7915</v>
      </c>
      <c r="I3352" s="44" t="s">
        <v>55</v>
      </c>
      <c r="J3352" s="44" t="s">
        <v>40</v>
      </c>
      <c r="K3352">
        <v>4</v>
      </c>
      <c r="L3352" s="44" t="s">
        <v>47</v>
      </c>
      <c r="M3352" s="44" t="s">
        <v>82</v>
      </c>
      <c r="N3352" s="44" t="s">
        <v>35</v>
      </c>
      <c r="O3352" s="44" t="s">
        <v>7933</v>
      </c>
      <c r="P3352">
        <v>43578</v>
      </c>
      <c r="Q3352" s="44" t="s">
        <v>36</v>
      </c>
      <c r="R3352" s="1">
        <v>41026</v>
      </c>
      <c r="S3352" s="44" t="s">
        <v>36</v>
      </c>
      <c r="T3352" s="1">
        <v>42852</v>
      </c>
      <c r="U3352">
        <v>5</v>
      </c>
      <c r="V3352">
        <v>3</v>
      </c>
      <c r="W3352">
        <v>5</v>
      </c>
      <c r="X3352">
        <v>5</v>
      </c>
      <c r="Y3352" s="44" t="s">
        <v>6369</v>
      </c>
      <c r="Z3352" s="1">
        <v>42057</v>
      </c>
      <c r="AA3352" t="s">
        <v>7991</v>
      </c>
      <c r="AB3352" t="s">
        <v>7991</v>
      </c>
      <c r="AC3352" t="s">
        <v>7955</v>
      </c>
      <c r="AD3352">
        <v>1</v>
      </c>
      <c r="AE3352">
        <v>1</v>
      </c>
      <c r="AF3352" t="s">
        <v>7958</v>
      </c>
      <c r="AG3352" t="s">
        <v>7974</v>
      </c>
      <c r="AH3352" t="s">
        <v>7974</v>
      </c>
      <c r="AI3352">
        <f>IF(Employee1[[#This Row],[ManagerRating]]="Needs Improvement",1,0)</f>
        <v>0</v>
      </c>
      <c r="AJ3352">
        <f>IF(AND(Employee1[[#This Row],[ManagerRating]]="Above and Beyond", Employee1[[#This Row],[YearsInMostRecentRole]]&gt;=3),1,0)</f>
        <v>0</v>
      </c>
    </row>
    <row r="3353" spans="1:36" x14ac:dyDescent="0.35">
      <c r="A3353" s="44" t="s">
        <v>2360</v>
      </c>
      <c r="B3353" s="44" t="s">
        <v>33</v>
      </c>
      <c r="C3353">
        <v>40</v>
      </c>
      <c r="D3353" s="44" t="s">
        <v>7988</v>
      </c>
      <c r="E3353" s="44" t="s">
        <v>23</v>
      </c>
      <c r="F3353" s="44" t="s">
        <v>24</v>
      </c>
      <c r="G3353">
        <v>37</v>
      </c>
      <c r="H3353" s="44" t="s">
        <v>7917</v>
      </c>
      <c r="I3353" s="44" t="s">
        <v>34</v>
      </c>
      <c r="J3353" s="44" t="s">
        <v>26</v>
      </c>
      <c r="K3353">
        <v>4</v>
      </c>
      <c r="L3353" s="44" t="s">
        <v>27</v>
      </c>
      <c r="M3353" s="44" t="s">
        <v>28</v>
      </c>
      <c r="N3353" s="44" t="s">
        <v>35</v>
      </c>
      <c r="O3353" s="44" t="s">
        <v>7931</v>
      </c>
      <c r="P3353">
        <v>226512</v>
      </c>
      <c r="Q3353" s="44" t="s">
        <v>36</v>
      </c>
      <c r="R3353" s="1">
        <v>44112</v>
      </c>
      <c r="S3353" s="44" t="s">
        <v>36</v>
      </c>
      <c r="T3353" s="1">
        <v>44842</v>
      </c>
      <c r="U3353">
        <v>2</v>
      </c>
      <c r="V3353">
        <v>1</v>
      </c>
      <c r="W3353">
        <v>1</v>
      </c>
      <c r="X3353">
        <v>1</v>
      </c>
      <c r="Y3353" s="44" t="s">
        <v>6370</v>
      </c>
      <c r="Z3353" s="1">
        <v>44404</v>
      </c>
      <c r="AA3353" t="s">
        <v>7958</v>
      </c>
      <c r="AB3353" t="s">
        <v>7959</v>
      </c>
      <c r="AC3353" t="s">
        <v>7991</v>
      </c>
      <c r="AD3353">
        <v>3</v>
      </c>
      <c r="AE3353">
        <v>2</v>
      </c>
      <c r="AF3353" t="s">
        <v>7991</v>
      </c>
      <c r="AG3353" t="s">
        <v>7974</v>
      </c>
      <c r="AH3353" t="s">
        <v>7977</v>
      </c>
      <c r="AI3353">
        <f>IF(Employee1[[#This Row],[ManagerRating]]="Needs Improvement",1,0)</f>
        <v>1</v>
      </c>
      <c r="AJ3353">
        <f>IF(AND(Employee1[[#This Row],[ManagerRating]]="Above and Beyond", Employee1[[#This Row],[YearsInMostRecentRole]]&gt;=3),1,0)</f>
        <v>0</v>
      </c>
    </row>
    <row r="3354" spans="1:36" x14ac:dyDescent="0.35">
      <c r="A3354" s="44" t="s">
        <v>1270</v>
      </c>
      <c r="B3354" s="44" t="s">
        <v>22</v>
      </c>
      <c r="C3354">
        <v>26</v>
      </c>
      <c r="D3354" s="44" t="s">
        <v>7987</v>
      </c>
      <c r="E3354" s="44" t="s">
        <v>23</v>
      </c>
      <c r="F3354" s="44" t="s">
        <v>24</v>
      </c>
      <c r="G3354">
        <v>42</v>
      </c>
      <c r="H3354" s="44" t="s">
        <v>7917</v>
      </c>
      <c r="I3354" s="44" t="s">
        <v>34</v>
      </c>
      <c r="J3354" s="44" t="s">
        <v>26</v>
      </c>
      <c r="K3354">
        <v>3</v>
      </c>
      <c r="L3354" s="44" t="s">
        <v>27</v>
      </c>
      <c r="M3354" s="44" t="s">
        <v>28</v>
      </c>
      <c r="N3354" s="44" t="s">
        <v>42</v>
      </c>
      <c r="O3354" s="44" t="s">
        <v>7932</v>
      </c>
      <c r="P3354">
        <v>92364</v>
      </c>
      <c r="Q3354" s="44" t="s">
        <v>36</v>
      </c>
      <c r="R3354" s="1">
        <v>42563</v>
      </c>
      <c r="S3354" s="44" t="s">
        <v>30</v>
      </c>
      <c r="T3354" s="1">
        <v>44754</v>
      </c>
      <c r="U3354">
        <v>6</v>
      </c>
      <c r="V3354">
        <v>4</v>
      </c>
      <c r="W3354">
        <v>5</v>
      </c>
      <c r="X3354">
        <v>6</v>
      </c>
      <c r="Y3354" s="44" t="s">
        <v>6371</v>
      </c>
      <c r="Z3354" s="1">
        <v>44404</v>
      </c>
      <c r="AA3354" t="s">
        <v>7991</v>
      </c>
      <c r="AB3354" t="s">
        <v>7955</v>
      </c>
      <c r="AC3354" t="s">
        <v>7958</v>
      </c>
      <c r="AD3354">
        <v>2</v>
      </c>
      <c r="AE3354">
        <v>2</v>
      </c>
      <c r="AF3354" t="s">
        <v>7955</v>
      </c>
      <c r="AG3354" t="s">
        <v>7974</v>
      </c>
      <c r="AH3354" t="s">
        <v>7977</v>
      </c>
      <c r="AI3354">
        <f>IF(Employee1[[#This Row],[ManagerRating]]="Needs Improvement",1,0)</f>
        <v>1</v>
      </c>
      <c r="AJ3354">
        <f>IF(AND(Employee1[[#This Row],[ManagerRating]]="Above and Beyond", Employee1[[#This Row],[YearsInMostRecentRole]]&gt;=3),1,0)</f>
        <v>0</v>
      </c>
    </row>
    <row r="3355" spans="1:36" x14ac:dyDescent="0.35">
      <c r="A3355" s="44" t="s">
        <v>31</v>
      </c>
      <c r="B3355" s="44" t="s">
        <v>33</v>
      </c>
      <c r="C3355">
        <v>38</v>
      </c>
      <c r="D3355" s="44" t="s">
        <v>7988</v>
      </c>
      <c r="E3355" s="44" t="s">
        <v>23</v>
      </c>
      <c r="F3355" s="44" t="s">
        <v>24</v>
      </c>
      <c r="G3355">
        <v>23</v>
      </c>
      <c r="H3355" s="44" t="s">
        <v>7916</v>
      </c>
      <c r="I3355" s="44" t="s">
        <v>34</v>
      </c>
      <c r="J3355" s="44" t="s">
        <v>26</v>
      </c>
      <c r="K3355">
        <v>4</v>
      </c>
      <c r="L3355" s="44" t="s">
        <v>27</v>
      </c>
      <c r="M3355" s="44" t="s">
        <v>28</v>
      </c>
      <c r="N3355" s="44" t="s">
        <v>35</v>
      </c>
      <c r="O3355" s="44" t="s">
        <v>7931</v>
      </c>
      <c r="P3355">
        <v>157718</v>
      </c>
      <c r="Q3355" s="44" t="s">
        <v>36</v>
      </c>
      <c r="R3355" s="1">
        <v>40912</v>
      </c>
      <c r="S3355" s="44" t="s">
        <v>30</v>
      </c>
      <c r="T3355" s="1">
        <v>44565</v>
      </c>
      <c r="U3355">
        <v>10</v>
      </c>
      <c r="V3355">
        <v>6</v>
      </c>
      <c r="W3355">
        <v>10</v>
      </c>
      <c r="X3355">
        <v>0</v>
      </c>
      <c r="Y3355" s="44" t="s">
        <v>6372</v>
      </c>
      <c r="Z3355" s="1">
        <v>44406</v>
      </c>
      <c r="AA3355" t="s">
        <v>7955</v>
      </c>
      <c r="AB3355" t="s">
        <v>7958</v>
      </c>
      <c r="AC3355" t="s">
        <v>7991</v>
      </c>
      <c r="AD3355">
        <v>2</v>
      </c>
      <c r="AE3355">
        <v>1</v>
      </c>
      <c r="AF3355" t="s">
        <v>7991</v>
      </c>
      <c r="AG3355" t="s">
        <v>7976</v>
      </c>
      <c r="AH3355" t="s">
        <v>7976</v>
      </c>
      <c r="AI3355">
        <f>IF(Employee1[[#This Row],[ManagerRating]]="Needs Improvement",1,0)</f>
        <v>0</v>
      </c>
      <c r="AJ3355">
        <f>IF(AND(Employee1[[#This Row],[ManagerRating]]="Above and Beyond", Employee1[[#This Row],[YearsInMostRecentRole]]&gt;=3),1,0)</f>
        <v>0</v>
      </c>
    </row>
    <row r="3356" spans="1:36" x14ac:dyDescent="0.35">
      <c r="A3356" s="44" t="s">
        <v>407</v>
      </c>
      <c r="B3356" s="44" t="s">
        <v>22</v>
      </c>
      <c r="C3356">
        <v>45</v>
      </c>
      <c r="D3356" s="44" t="s">
        <v>7989</v>
      </c>
      <c r="E3356" s="44" t="s">
        <v>23</v>
      </c>
      <c r="F3356" s="44" t="s">
        <v>24</v>
      </c>
      <c r="G3356">
        <v>34</v>
      </c>
      <c r="H3356" s="44" t="s">
        <v>7917</v>
      </c>
      <c r="I3356" s="44" t="s">
        <v>34</v>
      </c>
      <c r="J3356" s="44" t="s">
        <v>107</v>
      </c>
      <c r="K3356">
        <v>3</v>
      </c>
      <c r="L3356" s="44" t="s">
        <v>27</v>
      </c>
      <c r="M3356" s="44" t="s">
        <v>28</v>
      </c>
      <c r="N3356" s="44" t="s">
        <v>29</v>
      </c>
      <c r="O3356" s="44" t="s">
        <v>7931</v>
      </c>
      <c r="P3356">
        <v>173037</v>
      </c>
      <c r="Q3356" s="44" t="s">
        <v>30</v>
      </c>
      <c r="R3356" s="1">
        <v>41359</v>
      </c>
      <c r="S3356" s="44" t="s">
        <v>30</v>
      </c>
      <c r="T3356" s="1">
        <v>44646</v>
      </c>
      <c r="U3356">
        <v>9</v>
      </c>
      <c r="V3356">
        <v>4</v>
      </c>
      <c r="W3356">
        <v>9</v>
      </c>
      <c r="X3356">
        <v>3</v>
      </c>
      <c r="Y3356" s="44" t="s">
        <v>6373</v>
      </c>
      <c r="Z3356" s="1">
        <v>44406</v>
      </c>
      <c r="AA3356" t="s">
        <v>7991</v>
      </c>
      <c r="AB3356" t="s">
        <v>7959</v>
      </c>
      <c r="AC3356" t="s">
        <v>7958</v>
      </c>
      <c r="AD3356">
        <v>2</v>
      </c>
      <c r="AE3356">
        <v>2</v>
      </c>
      <c r="AF3356" t="s">
        <v>7955</v>
      </c>
      <c r="AG3356" t="s">
        <v>7976</v>
      </c>
      <c r="AH3356" t="s">
        <v>7976</v>
      </c>
      <c r="AI3356">
        <f>IF(Employee1[[#This Row],[ManagerRating]]="Needs Improvement",1,0)</f>
        <v>0</v>
      </c>
      <c r="AJ3356">
        <f>IF(AND(Employee1[[#This Row],[ManagerRating]]="Above and Beyond", Employee1[[#This Row],[YearsInMostRecentRole]]&gt;=3),1,0)</f>
        <v>0</v>
      </c>
    </row>
    <row r="3357" spans="1:36" x14ac:dyDescent="0.35">
      <c r="A3357" s="44" t="s">
        <v>730</v>
      </c>
      <c r="B3357" s="44" t="s">
        <v>33</v>
      </c>
      <c r="C3357">
        <v>44</v>
      </c>
      <c r="D3357" s="44" t="s">
        <v>7989</v>
      </c>
      <c r="E3357" s="44" t="s">
        <v>23</v>
      </c>
      <c r="F3357" s="44" t="s">
        <v>46</v>
      </c>
      <c r="G3357">
        <v>5</v>
      </c>
      <c r="H3357" s="44" t="s">
        <v>7915</v>
      </c>
      <c r="I3357" s="44" t="s">
        <v>55</v>
      </c>
      <c r="J3357" s="44" t="s">
        <v>56</v>
      </c>
      <c r="K3357">
        <v>3</v>
      </c>
      <c r="L3357" s="44" t="s">
        <v>135</v>
      </c>
      <c r="M3357" s="44" t="s">
        <v>82</v>
      </c>
      <c r="N3357" s="44" t="s">
        <v>42</v>
      </c>
      <c r="O3357" s="44" t="s">
        <v>7933</v>
      </c>
      <c r="P3357">
        <v>48994</v>
      </c>
      <c r="Q3357" s="44" t="s">
        <v>30</v>
      </c>
      <c r="R3357" s="1">
        <v>41768</v>
      </c>
      <c r="S3357" s="44" t="s">
        <v>30</v>
      </c>
      <c r="T3357" s="1">
        <v>44690</v>
      </c>
      <c r="U3357">
        <v>8</v>
      </c>
      <c r="V3357">
        <v>7</v>
      </c>
      <c r="W3357">
        <v>7</v>
      </c>
      <c r="X3357">
        <v>3</v>
      </c>
      <c r="Y3357" s="44" t="s">
        <v>6374</v>
      </c>
      <c r="Z3357" s="1">
        <v>44406</v>
      </c>
      <c r="AA3357" t="s">
        <v>7958</v>
      </c>
      <c r="AB3357" t="s">
        <v>7955</v>
      </c>
      <c r="AC3357" t="s">
        <v>7958</v>
      </c>
      <c r="AD3357">
        <v>3</v>
      </c>
      <c r="AE3357">
        <v>2</v>
      </c>
      <c r="AF3357" t="s">
        <v>7959</v>
      </c>
      <c r="AG3357" t="s">
        <v>7976</v>
      </c>
      <c r="AH3357" t="s">
        <v>7974</v>
      </c>
      <c r="AI3357">
        <f>IF(Employee1[[#This Row],[ManagerRating]]="Needs Improvement",1,0)</f>
        <v>0</v>
      </c>
      <c r="AJ3357">
        <f>IF(AND(Employee1[[#This Row],[ManagerRating]]="Above and Beyond", Employee1[[#This Row],[YearsInMostRecentRole]]&gt;=3),1,0)</f>
        <v>0</v>
      </c>
    </row>
    <row r="3358" spans="1:36" x14ac:dyDescent="0.35">
      <c r="A3358" s="44" t="s">
        <v>1112</v>
      </c>
      <c r="B3358" s="44" t="s">
        <v>22</v>
      </c>
      <c r="C3358">
        <v>28</v>
      </c>
      <c r="D3358" s="44" t="s">
        <v>7987</v>
      </c>
      <c r="E3358" s="44" t="s">
        <v>23</v>
      </c>
      <c r="F3358" s="44" t="s">
        <v>24</v>
      </c>
      <c r="G3358">
        <v>44</v>
      </c>
      <c r="H3358" s="44" t="s">
        <v>7917</v>
      </c>
      <c r="I3358" s="44" t="s">
        <v>34</v>
      </c>
      <c r="J3358" s="44" t="s">
        <v>26</v>
      </c>
      <c r="K3358">
        <v>3</v>
      </c>
      <c r="L3358" s="44" t="s">
        <v>96</v>
      </c>
      <c r="M3358" s="44" t="s">
        <v>28</v>
      </c>
      <c r="N3358" s="44" t="s">
        <v>42</v>
      </c>
      <c r="O3358" s="44" t="s">
        <v>7930</v>
      </c>
      <c r="P3358">
        <v>304858</v>
      </c>
      <c r="Q3358" s="44" t="s">
        <v>36</v>
      </c>
      <c r="R3358" s="1">
        <v>42309</v>
      </c>
      <c r="S3358" s="44" t="s">
        <v>30</v>
      </c>
      <c r="T3358" s="1">
        <v>44866</v>
      </c>
      <c r="U3358">
        <v>7</v>
      </c>
      <c r="V3358">
        <v>5</v>
      </c>
      <c r="W3358">
        <v>7</v>
      </c>
      <c r="X3358">
        <v>2</v>
      </c>
      <c r="Y3358" s="44" t="s">
        <v>6375</v>
      </c>
      <c r="Z3358" s="1">
        <v>44406</v>
      </c>
      <c r="AA3358" t="s">
        <v>7991</v>
      </c>
      <c r="AB3358" t="s">
        <v>7955</v>
      </c>
      <c r="AC3358" t="s">
        <v>7959</v>
      </c>
      <c r="AD3358">
        <v>1</v>
      </c>
      <c r="AE3358">
        <v>0</v>
      </c>
      <c r="AF3358" t="s">
        <v>7955</v>
      </c>
      <c r="AG3358" t="s">
        <v>7976</v>
      </c>
      <c r="AH3358" t="s">
        <v>7974</v>
      </c>
      <c r="AI3358">
        <f>IF(Employee1[[#This Row],[ManagerRating]]="Needs Improvement",1,0)</f>
        <v>0</v>
      </c>
      <c r="AJ3358">
        <f>IF(AND(Employee1[[#This Row],[ManagerRating]]="Above and Beyond", Employee1[[#This Row],[YearsInMostRecentRole]]&gt;=3),1,0)</f>
        <v>0</v>
      </c>
    </row>
    <row r="3359" spans="1:36" x14ac:dyDescent="0.35">
      <c r="A3359" s="44" t="s">
        <v>998</v>
      </c>
      <c r="B3359" s="44" t="s">
        <v>22</v>
      </c>
      <c r="C3359">
        <v>25</v>
      </c>
      <c r="D3359" s="44" t="s">
        <v>7987</v>
      </c>
      <c r="E3359" s="44" t="s">
        <v>23</v>
      </c>
      <c r="F3359" s="44" t="s">
        <v>46</v>
      </c>
      <c r="G3359">
        <v>5</v>
      </c>
      <c r="H3359" s="44" t="s">
        <v>7915</v>
      </c>
      <c r="I3359" s="44" t="s">
        <v>55</v>
      </c>
      <c r="J3359" s="44" t="s">
        <v>64</v>
      </c>
      <c r="K3359">
        <v>3</v>
      </c>
      <c r="L3359" s="44" t="s">
        <v>47</v>
      </c>
      <c r="M3359" s="44" t="s">
        <v>76</v>
      </c>
      <c r="N3359" s="44" t="s">
        <v>29</v>
      </c>
      <c r="O3359" s="44" t="s">
        <v>7933</v>
      </c>
      <c r="P3359">
        <v>44082</v>
      </c>
      <c r="Q3359" s="44" t="s">
        <v>30</v>
      </c>
      <c r="R3359" s="1">
        <v>42148</v>
      </c>
      <c r="S3359" s="44" t="s">
        <v>30</v>
      </c>
      <c r="T3359" s="1">
        <v>44705</v>
      </c>
      <c r="U3359">
        <v>7</v>
      </c>
      <c r="V3359">
        <v>3</v>
      </c>
      <c r="W3359">
        <v>4</v>
      </c>
      <c r="X3359">
        <v>2</v>
      </c>
      <c r="Y3359" s="44" t="s">
        <v>6376</v>
      </c>
      <c r="Z3359" s="1">
        <v>44407</v>
      </c>
      <c r="AA3359" t="s">
        <v>7991</v>
      </c>
      <c r="AB3359" t="s">
        <v>7959</v>
      </c>
      <c r="AC3359" t="s">
        <v>7991</v>
      </c>
      <c r="AD3359">
        <v>2</v>
      </c>
      <c r="AE3359">
        <v>1</v>
      </c>
      <c r="AF3359" t="s">
        <v>7991</v>
      </c>
      <c r="AG3359" t="s">
        <v>7975</v>
      </c>
      <c r="AH3359" t="s">
        <v>7976</v>
      </c>
      <c r="AI3359">
        <f>IF(Employee1[[#This Row],[ManagerRating]]="Needs Improvement",1,0)</f>
        <v>0</v>
      </c>
      <c r="AJ3359">
        <f>IF(AND(Employee1[[#This Row],[ManagerRating]]="Above and Beyond", Employee1[[#This Row],[YearsInMostRecentRole]]&gt;=3),1,0)</f>
        <v>0</v>
      </c>
    </row>
    <row r="3360" spans="1:36" x14ac:dyDescent="0.35">
      <c r="A3360" s="44" t="s">
        <v>573</v>
      </c>
      <c r="B3360" s="44" t="s">
        <v>22</v>
      </c>
      <c r="C3360">
        <v>30</v>
      </c>
      <c r="D3360" s="44" t="s">
        <v>7987</v>
      </c>
      <c r="E3360" s="44" t="s">
        <v>23</v>
      </c>
      <c r="F3360" s="44" t="s">
        <v>24</v>
      </c>
      <c r="G3360">
        <v>35</v>
      </c>
      <c r="H3360" s="44" t="s">
        <v>7917</v>
      </c>
      <c r="I3360" s="44" t="s">
        <v>34</v>
      </c>
      <c r="J3360" s="44" t="s">
        <v>26</v>
      </c>
      <c r="K3360">
        <v>3</v>
      </c>
      <c r="L3360" s="44" t="s">
        <v>65</v>
      </c>
      <c r="M3360" s="44" t="s">
        <v>28</v>
      </c>
      <c r="N3360" s="44" t="s">
        <v>35</v>
      </c>
      <c r="O3360" s="44" t="s">
        <v>7931</v>
      </c>
      <c r="P3360">
        <v>160352</v>
      </c>
      <c r="Q3360" s="44" t="s">
        <v>30</v>
      </c>
      <c r="R3360" s="1">
        <v>41565</v>
      </c>
      <c r="S3360" s="44" t="s">
        <v>30</v>
      </c>
      <c r="T3360" s="1">
        <v>44852</v>
      </c>
      <c r="U3360">
        <v>9</v>
      </c>
      <c r="V3360">
        <v>0</v>
      </c>
      <c r="W3360">
        <v>5</v>
      </c>
      <c r="X3360">
        <v>4</v>
      </c>
      <c r="Y3360" s="44" t="s">
        <v>6377</v>
      </c>
      <c r="Z3360" s="1">
        <v>44408</v>
      </c>
      <c r="AA3360" t="s">
        <v>7955</v>
      </c>
      <c r="AB3360" t="s">
        <v>7958</v>
      </c>
      <c r="AC3360" t="s">
        <v>7958</v>
      </c>
      <c r="AD3360">
        <v>2</v>
      </c>
      <c r="AE3360">
        <v>3</v>
      </c>
      <c r="AF3360" t="s">
        <v>7991</v>
      </c>
      <c r="AG3360" t="s">
        <v>7975</v>
      </c>
      <c r="AH3360" t="s">
        <v>7976</v>
      </c>
      <c r="AI3360">
        <f>IF(Employee1[[#This Row],[ManagerRating]]="Needs Improvement",1,0)</f>
        <v>0</v>
      </c>
      <c r="AJ3360">
        <f>IF(AND(Employee1[[#This Row],[ManagerRating]]="Above and Beyond", Employee1[[#This Row],[YearsInMostRecentRole]]&gt;=3),1,0)</f>
        <v>0</v>
      </c>
    </row>
    <row r="3361" spans="1:36" x14ac:dyDescent="0.35">
      <c r="A3361" s="44" t="s">
        <v>1292</v>
      </c>
      <c r="B3361" s="44" t="s">
        <v>593</v>
      </c>
      <c r="C3361">
        <v>27</v>
      </c>
      <c r="D3361" s="44" t="s">
        <v>7987</v>
      </c>
      <c r="E3361" s="44" t="s">
        <v>23</v>
      </c>
      <c r="F3361" s="44" t="s">
        <v>46</v>
      </c>
      <c r="G3361">
        <v>37</v>
      </c>
      <c r="H3361" s="44" t="s">
        <v>7917</v>
      </c>
      <c r="I3361" s="44" t="s">
        <v>55</v>
      </c>
      <c r="J3361" s="44" t="s">
        <v>26</v>
      </c>
      <c r="K3361">
        <v>3</v>
      </c>
      <c r="L3361" s="44" t="s">
        <v>61</v>
      </c>
      <c r="M3361" s="44" t="s">
        <v>138</v>
      </c>
      <c r="N3361" s="44" t="s">
        <v>35</v>
      </c>
      <c r="O3361" s="44" t="s">
        <v>7931</v>
      </c>
      <c r="P3361">
        <v>130012</v>
      </c>
      <c r="Q3361" s="44" t="s">
        <v>30</v>
      </c>
      <c r="R3361" s="1">
        <v>42576</v>
      </c>
      <c r="S3361" s="44" t="s">
        <v>30</v>
      </c>
      <c r="T3361" s="1">
        <v>44767</v>
      </c>
      <c r="U3361">
        <v>6</v>
      </c>
      <c r="V3361">
        <v>6</v>
      </c>
      <c r="W3361">
        <v>6</v>
      </c>
      <c r="X3361">
        <v>0</v>
      </c>
      <c r="Y3361" s="44" t="s">
        <v>6378</v>
      </c>
      <c r="Z3361" s="1">
        <v>44408</v>
      </c>
      <c r="AA3361" t="s">
        <v>7955</v>
      </c>
      <c r="AB3361" t="s">
        <v>7991</v>
      </c>
      <c r="AC3361" t="s">
        <v>7958</v>
      </c>
      <c r="AD3361">
        <v>3</v>
      </c>
      <c r="AE3361">
        <v>2</v>
      </c>
      <c r="AF3361" t="s">
        <v>7991</v>
      </c>
      <c r="AG3361" t="s">
        <v>7975</v>
      </c>
      <c r="AH3361" t="s">
        <v>7975</v>
      </c>
      <c r="AI3361">
        <f>IF(Employee1[[#This Row],[ManagerRating]]="Needs Improvement",1,0)</f>
        <v>0</v>
      </c>
      <c r="AJ3361">
        <f>IF(AND(Employee1[[#This Row],[ManagerRating]]="Above and Beyond", Employee1[[#This Row],[YearsInMostRecentRole]]&gt;=3),1,0)</f>
        <v>1</v>
      </c>
    </row>
    <row r="3362" spans="1:36" x14ac:dyDescent="0.35">
      <c r="A3362" s="44" t="s">
        <v>1694</v>
      </c>
      <c r="B3362" s="44" t="s">
        <v>22</v>
      </c>
      <c r="C3362">
        <v>25</v>
      </c>
      <c r="D3362" s="44" t="s">
        <v>7987</v>
      </c>
      <c r="E3362" s="44" t="s">
        <v>59</v>
      </c>
      <c r="F3362" s="44" t="s">
        <v>46</v>
      </c>
      <c r="G3362">
        <v>11</v>
      </c>
      <c r="H3362" s="44" t="s">
        <v>7915</v>
      </c>
      <c r="I3362" s="44" t="s">
        <v>34</v>
      </c>
      <c r="J3362" s="44" t="s">
        <v>60</v>
      </c>
      <c r="K3362">
        <v>3</v>
      </c>
      <c r="L3362" s="44" t="s">
        <v>47</v>
      </c>
      <c r="M3362" s="44" t="s">
        <v>71</v>
      </c>
      <c r="N3362" s="44" t="s">
        <v>35</v>
      </c>
      <c r="O3362" s="44" t="s">
        <v>7932</v>
      </c>
      <c r="P3362">
        <v>96779</v>
      </c>
      <c r="Q3362" s="44" t="s">
        <v>30</v>
      </c>
      <c r="R3362" s="1">
        <v>43234</v>
      </c>
      <c r="S3362" s="44" t="s">
        <v>30</v>
      </c>
      <c r="T3362" s="1">
        <v>44695</v>
      </c>
      <c r="U3362">
        <v>4</v>
      </c>
      <c r="V3362">
        <v>0</v>
      </c>
      <c r="W3362">
        <v>0</v>
      </c>
      <c r="X3362">
        <v>3</v>
      </c>
      <c r="Y3362" s="44" t="s">
        <v>6379</v>
      </c>
      <c r="Z3362" s="1">
        <v>44408</v>
      </c>
      <c r="AA3362" t="s">
        <v>7955</v>
      </c>
      <c r="AB3362" t="s">
        <v>7955</v>
      </c>
      <c r="AC3362" t="s">
        <v>7991</v>
      </c>
      <c r="AD3362">
        <v>2</v>
      </c>
      <c r="AE3362">
        <v>1</v>
      </c>
      <c r="AF3362" t="s">
        <v>7991</v>
      </c>
      <c r="AG3362" t="s">
        <v>7975</v>
      </c>
      <c r="AH3362" t="s">
        <v>7976</v>
      </c>
      <c r="AI3362">
        <f>IF(Employee1[[#This Row],[ManagerRating]]="Needs Improvement",1,0)</f>
        <v>0</v>
      </c>
      <c r="AJ3362">
        <f>IF(AND(Employee1[[#This Row],[ManagerRating]]="Above and Beyond", Employee1[[#This Row],[YearsInMostRecentRole]]&gt;=3),1,0)</f>
        <v>0</v>
      </c>
    </row>
    <row r="3363" spans="1:36" x14ac:dyDescent="0.35">
      <c r="A3363" s="44" t="s">
        <v>1188</v>
      </c>
      <c r="B3363" s="44" t="s">
        <v>33</v>
      </c>
      <c r="C3363">
        <v>25</v>
      </c>
      <c r="D3363" s="44" t="s">
        <v>7987</v>
      </c>
      <c r="E3363" s="44" t="s">
        <v>59</v>
      </c>
      <c r="F3363" s="44" t="s">
        <v>24</v>
      </c>
      <c r="G3363">
        <v>35</v>
      </c>
      <c r="H3363" s="44" t="s">
        <v>7917</v>
      </c>
      <c r="I3363" s="44" t="s">
        <v>55</v>
      </c>
      <c r="J3363" s="44" t="s">
        <v>26</v>
      </c>
      <c r="K3363">
        <v>4</v>
      </c>
      <c r="L3363" s="44" t="s">
        <v>27</v>
      </c>
      <c r="M3363" s="44" t="s">
        <v>28</v>
      </c>
      <c r="N3363" s="44" t="s">
        <v>29</v>
      </c>
      <c r="O3363" s="44" t="s">
        <v>7931</v>
      </c>
      <c r="P3363">
        <v>149519</v>
      </c>
      <c r="Q3363" s="44" t="s">
        <v>36</v>
      </c>
      <c r="R3363" s="1">
        <v>42403</v>
      </c>
      <c r="S3363" s="44" t="s">
        <v>30</v>
      </c>
      <c r="T3363" s="1">
        <v>44595</v>
      </c>
      <c r="U3363">
        <v>6</v>
      </c>
      <c r="V3363">
        <v>2</v>
      </c>
      <c r="W3363">
        <v>4</v>
      </c>
      <c r="X3363">
        <v>3</v>
      </c>
      <c r="Y3363" s="44" t="s">
        <v>6380</v>
      </c>
      <c r="Z3363" s="1">
        <v>44409</v>
      </c>
      <c r="AA3363" t="s">
        <v>7991</v>
      </c>
      <c r="AB3363" t="s">
        <v>7958</v>
      </c>
      <c r="AC3363" t="s">
        <v>7958</v>
      </c>
      <c r="AD3363">
        <v>2</v>
      </c>
      <c r="AE3363">
        <v>1</v>
      </c>
      <c r="AF3363" t="s">
        <v>7959</v>
      </c>
      <c r="AG3363" t="s">
        <v>7974</v>
      </c>
      <c r="AH3363" t="s">
        <v>7974</v>
      </c>
      <c r="AI3363">
        <f>IF(Employee1[[#This Row],[ManagerRating]]="Needs Improvement",1,0)</f>
        <v>0</v>
      </c>
      <c r="AJ3363">
        <f>IF(AND(Employee1[[#This Row],[ManagerRating]]="Above and Beyond", Employee1[[#This Row],[YearsInMostRecentRole]]&gt;=3),1,0)</f>
        <v>0</v>
      </c>
    </row>
    <row r="3364" spans="1:36" x14ac:dyDescent="0.35">
      <c r="A3364" s="44" t="s">
        <v>1036</v>
      </c>
      <c r="B3364" s="44" t="s">
        <v>45</v>
      </c>
      <c r="C3364">
        <v>28</v>
      </c>
      <c r="D3364" s="44" t="s">
        <v>7987</v>
      </c>
      <c r="E3364" s="44" t="s">
        <v>23</v>
      </c>
      <c r="F3364" s="44" t="s">
        <v>46</v>
      </c>
      <c r="G3364">
        <v>1</v>
      </c>
      <c r="H3364" s="44" t="s">
        <v>7915</v>
      </c>
      <c r="I3364" s="44" t="s">
        <v>34</v>
      </c>
      <c r="J3364" s="44" t="s">
        <v>56</v>
      </c>
      <c r="K3364">
        <v>2</v>
      </c>
      <c r="L3364" s="44" t="s">
        <v>135</v>
      </c>
      <c r="M3364" s="44" t="s">
        <v>48</v>
      </c>
      <c r="N3364" s="44" t="s">
        <v>35</v>
      </c>
      <c r="O3364" s="44" t="s">
        <v>7930</v>
      </c>
      <c r="P3364">
        <v>339731</v>
      </c>
      <c r="Q3364" s="44" t="s">
        <v>30</v>
      </c>
      <c r="R3364" s="1">
        <v>42199</v>
      </c>
      <c r="S3364" s="44" t="s">
        <v>30</v>
      </c>
      <c r="T3364" s="1">
        <v>44756</v>
      </c>
      <c r="U3364">
        <v>7</v>
      </c>
      <c r="V3364">
        <v>5</v>
      </c>
      <c r="W3364">
        <v>7</v>
      </c>
      <c r="X3364">
        <v>0</v>
      </c>
      <c r="Y3364" s="44" t="s">
        <v>6381</v>
      </c>
      <c r="Z3364" s="1">
        <v>44410</v>
      </c>
      <c r="AA3364" t="s">
        <v>7991</v>
      </c>
      <c r="AB3364" t="s">
        <v>7955</v>
      </c>
      <c r="AC3364" t="s">
        <v>7991</v>
      </c>
      <c r="AD3364">
        <v>2</v>
      </c>
      <c r="AE3364">
        <v>0</v>
      </c>
      <c r="AF3364" t="s">
        <v>7955</v>
      </c>
      <c r="AG3364" t="s">
        <v>7975</v>
      </c>
      <c r="AH3364" t="s">
        <v>7976</v>
      </c>
      <c r="AI3364">
        <f>IF(Employee1[[#This Row],[ManagerRating]]="Needs Improvement",1,0)</f>
        <v>0</v>
      </c>
      <c r="AJ3364">
        <f>IF(AND(Employee1[[#This Row],[ManagerRating]]="Above and Beyond", Employee1[[#This Row],[YearsInMostRecentRole]]&gt;=3),1,0)</f>
        <v>0</v>
      </c>
    </row>
    <row r="3365" spans="1:36" x14ac:dyDescent="0.35">
      <c r="A3365" s="44" t="s">
        <v>1050</v>
      </c>
      <c r="B3365" s="44" t="s">
        <v>22</v>
      </c>
      <c r="C3365">
        <v>27</v>
      </c>
      <c r="D3365" s="44" t="s">
        <v>7987</v>
      </c>
      <c r="E3365" s="44" t="s">
        <v>70</v>
      </c>
      <c r="F3365" s="44" t="s">
        <v>46</v>
      </c>
      <c r="G3365">
        <v>40</v>
      </c>
      <c r="H3365" s="44" t="s">
        <v>7917</v>
      </c>
      <c r="I3365" s="44" t="s">
        <v>34</v>
      </c>
      <c r="J3365" s="44" t="s">
        <v>60</v>
      </c>
      <c r="K3365">
        <v>3</v>
      </c>
      <c r="L3365" s="44" t="s">
        <v>61</v>
      </c>
      <c r="M3365" s="44" t="s">
        <v>71</v>
      </c>
      <c r="N3365" s="44" t="s">
        <v>42</v>
      </c>
      <c r="O3365" s="44" t="s">
        <v>7933</v>
      </c>
      <c r="P3365">
        <v>31672</v>
      </c>
      <c r="Q3365" s="44" t="s">
        <v>30</v>
      </c>
      <c r="R3365" s="1">
        <v>42218</v>
      </c>
      <c r="S3365" s="44" t="s">
        <v>30</v>
      </c>
      <c r="T3365" s="1">
        <v>44775</v>
      </c>
      <c r="U3365">
        <v>7</v>
      </c>
      <c r="V3365">
        <v>1</v>
      </c>
      <c r="W3365">
        <v>3</v>
      </c>
      <c r="X3365">
        <v>6</v>
      </c>
      <c r="Y3365" s="44" t="s">
        <v>6382</v>
      </c>
      <c r="Z3365" s="1">
        <v>44410</v>
      </c>
      <c r="AA3365" t="s">
        <v>7991</v>
      </c>
      <c r="AB3365" t="s">
        <v>7991</v>
      </c>
      <c r="AC3365" t="s">
        <v>7958</v>
      </c>
      <c r="AD3365">
        <v>1</v>
      </c>
      <c r="AE3365">
        <v>1</v>
      </c>
      <c r="AF3365" t="s">
        <v>7959</v>
      </c>
      <c r="AG3365" t="s">
        <v>7974</v>
      </c>
      <c r="AH3365" t="s">
        <v>7974</v>
      </c>
      <c r="AI3365">
        <f>IF(Employee1[[#This Row],[ManagerRating]]="Needs Improvement",1,0)</f>
        <v>0</v>
      </c>
      <c r="AJ3365">
        <f>IF(AND(Employee1[[#This Row],[ManagerRating]]="Above and Beyond", Employee1[[#This Row],[YearsInMostRecentRole]]&gt;=3),1,0)</f>
        <v>0</v>
      </c>
    </row>
    <row r="3366" spans="1:36" x14ac:dyDescent="0.35">
      <c r="A3366" s="44" t="s">
        <v>269</v>
      </c>
      <c r="B3366" s="44" t="s">
        <v>33</v>
      </c>
      <c r="C3366">
        <v>43</v>
      </c>
      <c r="D3366" s="44" t="s">
        <v>7989</v>
      </c>
      <c r="E3366" s="44" t="s">
        <v>59</v>
      </c>
      <c r="F3366" s="44" t="s">
        <v>46</v>
      </c>
      <c r="G3366">
        <v>15</v>
      </c>
      <c r="H3366" s="44" t="s">
        <v>7915</v>
      </c>
      <c r="I3366" s="44" t="s">
        <v>34</v>
      </c>
      <c r="J3366" s="44" t="s">
        <v>40</v>
      </c>
      <c r="K3366">
        <v>2</v>
      </c>
      <c r="L3366" s="44" t="s">
        <v>65</v>
      </c>
      <c r="M3366" s="44" t="s">
        <v>76</v>
      </c>
      <c r="N3366" s="44" t="s">
        <v>29</v>
      </c>
      <c r="O3366" s="44" t="s">
        <v>7932</v>
      </c>
      <c r="P3366">
        <v>76826</v>
      </c>
      <c r="Q3366" s="44" t="s">
        <v>30</v>
      </c>
      <c r="R3366" s="1">
        <v>41013</v>
      </c>
      <c r="S3366" s="44" t="s">
        <v>30</v>
      </c>
      <c r="T3366" s="1">
        <v>44665</v>
      </c>
      <c r="U3366">
        <v>10</v>
      </c>
      <c r="V3366">
        <v>9</v>
      </c>
      <c r="W3366">
        <v>9</v>
      </c>
      <c r="X3366">
        <v>7</v>
      </c>
      <c r="Y3366" s="44" t="s">
        <v>6383</v>
      </c>
      <c r="Z3366" s="1">
        <v>44411</v>
      </c>
      <c r="AA3366" t="s">
        <v>7955</v>
      </c>
      <c r="AB3366" t="s">
        <v>7959</v>
      </c>
      <c r="AC3366" t="s">
        <v>7955</v>
      </c>
      <c r="AD3366">
        <v>3</v>
      </c>
      <c r="AE3366">
        <v>0</v>
      </c>
      <c r="AF3366" t="s">
        <v>7959</v>
      </c>
      <c r="AG3366" t="s">
        <v>7974</v>
      </c>
      <c r="AH3366" t="s">
        <v>7974</v>
      </c>
      <c r="AI3366">
        <f>IF(Employee1[[#This Row],[ManagerRating]]="Needs Improvement",1,0)</f>
        <v>0</v>
      </c>
      <c r="AJ3366">
        <f>IF(AND(Employee1[[#This Row],[ManagerRating]]="Above and Beyond", Employee1[[#This Row],[YearsInMostRecentRole]]&gt;=3),1,0)</f>
        <v>0</v>
      </c>
    </row>
    <row r="3367" spans="1:36" x14ac:dyDescent="0.35">
      <c r="A3367" s="44" t="s">
        <v>92</v>
      </c>
      <c r="B3367" s="44" t="s">
        <v>22</v>
      </c>
      <c r="C3367">
        <v>45</v>
      </c>
      <c r="D3367" s="44" t="s">
        <v>7989</v>
      </c>
      <c r="E3367" s="44" t="s">
        <v>70</v>
      </c>
      <c r="F3367" s="44" t="s">
        <v>46</v>
      </c>
      <c r="G3367">
        <v>19</v>
      </c>
      <c r="H3367" s="44" t="s">
        <v>7916</v>
      </c>
      <c r="I3367" s="44" t="s">
        <v>55</v>
      </c>
      <c r="J3367" s="44" t="s">
        <v>40</v>
      </c>
      <c r="K3367">
        <v>1</v>
      </c>
      <c r="L3367" s="44" t="s">
        <v>47</v>
      </c>
      <c r="M3367" s="44" t="s">
        <v>82</v>
      </c>
      <c r="N3367" s="44" t="s">
        <v>42</v>
      </c>
      <c r="O3367" s="44" t="s">
        <v>7931</v>
      </c>
      <c r="P3367">
        <v>136521</v>
      </c>
      <c r="Q3367" s="44" t="s">
        <v>30</v>
      </c>
      <c r="R3367" s="1">
        <v>40926</v>
      </c>
      <c r="S3367" s="44" t="s">
        <v>30</v>
      </c>
      <c r="T3367" s="1">
        <v>44579</v>
      </c>
      <c r="U3367">
        <v>10</v>
      </c>
      <c r="V3367">
        <v>3</v>
      </c>
      <c r="W3367">
        <v>6</v>
      </c>
      <c r="X3367">
        <v>1</v>
      </c>
      <c r="Y3367" s="44" t="s">
        <v>6384</v>
      </c>
      <c r="Z3367" s="1">
        <v>44411</v>
      </c>
      <c r="AA3367" t="s">
        <v>7991</v>
      </c>
      <c r="AB3367" t="s">
        <v>7959</v>
      </c>
      <c r="AC3367" t="s">
        <v>7991</v>
      </c>
      <c r="AD3367">
        <v>3</v>
      </c>
      <c r="AE3367">
        <v>3</v>
      </c>
      <c r="AF3367" t="s">
        <v>7958</v>
      </c>
      <c r="AG3367" t="s">
        <v>7975</v>
      </c>
      <c r="AH3367" t="s">
        <v>7975</v>
      </c>
      <c r="AI3367">
        <f>IF(Employee1[[#This Row],[ManagerRating]]="Needs Improvement",1,0)</f>
        <v>0</v>
      </c>
      <c r="AJ3367">
        <f>IF(AND(Employee1[[#This Row],[ManagerRating]]="Above and Beyond", Employee1[[#This Row],[YearsInMostRecentRole]]&gt;=3),1,0)</f>
        <v>1</v>
      </c>
    </row>
    <row r="3368" spans="1:36" x14ac:dyDescent="0.35">
      <c r="A3368" s="44" t="s">
        <v>724</v>
      </c>
      <c r="B3368" s="44" t="s">
        <v>22</v>
      </c>
      <c r="C3368">
        <v>36</v>
      </c>
      <c r="D3368" s="44" t="s">
        <v>7988</v>
      </c>
      <c r="E3368" s="44" t="s">
        <v>23</v>
      </c>
      <c r="F3368" s="44" t="s">
        <v>46</v>
      </c>
      <c r="G3368">
        <v>21</v>
      </c>
      <c r="H3368" s="44" t="s">
        <v>7916</v>
      </c>
      <c r="I3368" s="44" t="s">
        <v>34</v>
      </c>
      <c r="J3368" s="44" t="s">
        <v>56</v>
      </c>
      <c r="K3368">
        <v>4</v>
      </c>
      <c r="L3368" s="44" t="s">
        <v>47</v>
      </c>
      <c r="M3368" s="44" t="s">
        <v>82</v>
      </c>
      <c r="N3368" s="44" t="s">
        <v>29</v>
      </c>
      <c r="O3368" s="44" t="s">
        <v>7932</v>
      </c>
      <c r="P3368">
        <v>57327</v>
      </c>
      <c r="Q3368" s="44" t="s">
        <v>30</v>
      </c>
      <c r="R3368" s="1">
        <v>41753</v>
      </c>
      <c r="S3368" s="44" t="s">
        <v>30</v>
      </c>
      <c r="T3368" s="1">
        <v>44675</v>
      </c>
      <c r="U3368">
        <v>8</v>
      </c>
      <c r="V3368">
        <v>5</v>
      </c>
      <c r="W3368">
        <v>8</v>
      </c>
      <c r="X3368">
        <v>4</v>
      </c>
      <c r="Y3368" s="44" t="s">
        <v>6385</v>
      </c>
      <c r="Z3368" s="1">
        <v>44411</v>
      </c>
      <c r="AA3368" t="s">
        <v>7955</v>
      </c>
      <c r="AB3368" t="s">
        <v>7959</v>
      </c>
      <c r="AC3368" t="s">
        <v>7959</v>
      </c>
      <c r="AD3368">
        <v>2</v>
      </c>
      <c r="AE3368">
        <v>2</v>
      </c>
      <c r="AF3368" t="s">
        <v>7958</v>
      </c>
      <c r="AG3368" t="s">
        <v>7976</v>
      </c>
      <c r="AH3368" t="s">
        <v>7974</v>
      </c>
      <c r="AI3368">
        <f>IF(Employee1[[#This Row],[ManagerRating]]="Needs Improvement",1,0)</f>
        <v>0</v>
      </c>
      <c r="AJ3368">
        <f>IF(AND(Employee1[[#This Row],[ManagerRating]]="Above and Beyond", Employee1[[#This Row],[YearsInMostRecentRole]]&gt;=3),1,0)</f>
        <v>0</v>
      </c>
    </row>
    <row r="3369" spans="1:36" x14ac:dyDescent="0.35">
      <c r="A3369" s="44" t="s">
        <v>1420</v>
      </c>
      <c r="B3369" s="44" t="s">
        <v>33</v>
      </c>
      <c r="C3369">
        <v>23</v>
      </c>
      <c r="D3369" s="44" t="s">
        <v>7987</v>
      </c>
      <c r="E3369" s="44" t="s">
        <v>23</v>
      </c>
      <c r="F3369" s="44" t="s">
        <v>46</v>
      </c>
      <c r="G3369">
        <v>25</v>
      </c>
      <c r="H3369" s="44" t="s">
        <v>7916</v>
      </c>
      <c r="I3369" s="44" t="s">
        <v>34</v>
      </c>
      <c r="J3369" s="44" t="s">
        <v>26</v>
      </c>
      <c r="K3369">
        <v>2</v>
      </c>
      <c r="L3369" s="44" t="s">
        <v>61</v>
      </c>
      <c r="M3369" s="44" t="s">
        <v>71</v>
      </c>
      <c r="N3369" s="44" t="s">
        <v>42</v>
      </c>
      <c r="O3369" s="44" t="s">
        <v>7932</v>
      </c>
      <c r="P3369">
        <v>50570</v>
      </c>
      <c r="Q3369" s="44" t="s">
        <v>30</v>
      </c>
      <c r="R3369" s="1">
        <v>42795</v>
      </c>
      <c r="S3369" s="44" t="s">
        <v>30</v>
      </c>
      <c r="T3369" s="1">
        <v>44621</v>
      </c>
      <c r="U3369">
        <v>5</v>
      </c>
      <c r="V3369">
        <v>2</v>
      </c>
      <c r="W3369">
        <v>3</v>
      </c>
      <c r="X3369">
        <v>2</v>
      </c>
      <c r="Y3369" s="44" t="s">
        <v>6386</v>
      </c>
      <c r="Z3369" s="1">
        <v>44411</v>
      </c>
      <c r="AA3369" t="s">
        <v>7991</v>
      </c>
      <c r="AB3369" t="s">
        <v>7958</v>
      </c>
      <c r="AC3369" t="s">
        <v>7958</v>
      </c>
      <c r="AD3369">
        <v>3</v>
      </c>
      <c r="AE3369">
        <v>0</v>
      </c>
      <c r="AF3369" t="s">
        <v>7959</v>
      </c>
      <c r="AG3369" t="s">
        <v>7974</v>
      </c>
      <c r="AH3369" t="s">
        <v>7977</v>
      </c>
      <c r="AI3369">
        <f>IF(Employee1[[#This Row],[ManagerRating]]="Needs Improvement",1,0)</f>
        <v>1</v>
      </c>
      <c r="AJ3369">
        <f>IF(AND(Employee1[[#This Row],[ManagerRating]]="Above and Beyond", Employee1[[#This Row],[YearsInMostRecentRole]]&gt;=3),1,0)</f>
        <v>0</v>
      </c>
    </row>
    <row r="3370" spans="1:36" x14ac:dyDescent="0.35">
      <c r="A3370" s="44" t="s">
        <v>2038</v>
      </c>
      <c r="B3370" s="44" t="s">
        <v>33</v>
      </c>
      <c r="C3370">
        <v>24</v>
      </c>
      <c r="D3370" s="44" t="s">
        <v>7987</v>
      </c>
      <c r="E3370" s="44" t="s">
        <v>23</v>
      </c>
      <c r="F3370" s="44" t="s">
        <v>46</v>
      </c>
      <c r="G3370">
        <v>2</v>
      </c>
      <c r="H3370" s="44" t="s">
        <v>7915</v>
      </c>
      <c r="I3370" s="44" t="s">
        <v>55</v>
      </c>
      <c r="J3370" s="44" t="s">
        <v>56</v>
      </c>
      <c r="K3370">
        <v>2</v>
      </c>
      <c r="L3370" s="44" t="s">
        <v>135</v>
      </c>
      <c r="M3370" s="44" t="s">
        <v>82</v>
      </c>
      <c r="N3370" s="44" t="s">
        <v>29</v>
      </c>
      <c r="O3370" s="44" t="s">
        <v>7933</v>
      </c>
      <c r="P3370">
        <v>32313</v>
      </c>
      <c r="Q3370" s="44" t="s">
        <v>30</v>
      </c>
      <c r="R3370" s="1">
        <v>43660</v>
      </c>
      <c r="S3370" s="44" t="s">
        <v>30</v>
      </c>
      <c r="T3370" s="1">
        <v>44756</v>
      </c>
      <c r="U3370">
        <v>3</v>
      </c>
      <c r="V3370">
        <v>1</v>
      </c>
      <c r="W3370">
        <v>1</v>
      </c>
      <c r="X3370">
        <v>2</v>
      </c>
      <c r="Y3370" s="44" t="s">
        <v>6387</v>
      </c>
      <c r="Z3370" s="1">
        <v>44411</v>
      </c>
      <c r="AA3370" t="s">
        <v>7958</v>
      </c>
      <c r="AB3370" t="s">
        <v>7955</v>
      </c>
      <c r="AC3370" t="s">
        <v>7955</v>
      </c>
      <c r="AD3370">
        <v>3</v>
      </c>
      <c r="AE3370">
        <v>1</v>
      </c>
      <c r="AF3370" t="s">
        <v>7991</v>
      </c>
      <c r="AG3370" t="s">
        <v>7975</v>
      </c>
      <c r="AH3370" t="s">
        <v>7976</v>
      </c>
      <c r="AI3370">
        <f>IF(Employee1[[#This Row],[ManagerRating]]="Needs Improvement",1,0)</f>
        <v>0</v>
      </c>
      <c r="AJ3370">
        <f>IF(AND(Employee1[[#This Row],[ManagerRating]]="Above and Beyond", Employee1[[#This Row],[YearsInMostRecentRole]]&gt;=3),1,0)</f>
        <v>0</v>
      </c>
    </row>
    <row r="3371" spans="1:36" x14ac:dyDescent="0.35">
      <c r="A3371" s="44" t="s">
        <v>387</v>
      </c>
      <c r="B3371" s="44" t="s">
        <v>22</v>
      </c>
      <c r="C3371">
        <v>38</v>
      </c>
      <c r="D3371" s="44" t="s">
        <v>7988</v>
      </c>
      <c r="E3371" s="44" t="s">
        <v>70</v>
      </c>
      <c r="F3371" s="44" t="s">
        <v>46</v>
      </c>
      <c r="G3371">
        <v>6</v>
      </c>
      <c r="H3371" s="44" t="s">
        <v>7915</v>
      </c>
      <c r="I3371" s="44" t="s">
        <v>34</v>
      </c>
      <c r="J3371" s="44" t="s">
        <v>60</v>
      </c>
      <c r="K3371">
        <v>3</v>
      </c>
      <c r="L3371" s="44" t="s">
        <v>61</v>
      </c>
      <c r="M3371" s="44" t="s">
        <v>85</v>
      </c>
      <c r="N3371" s="44" t="s">
        <v>35</v>
      </c>
      <c r="O3371" s="44" t="s">
        <v>7931</v>
      </c>
      <c r="P3371">
        <v>126515</v>
      </c>
      <c r="Q3371" s="44" t="s">
        <v>30</v>
      </c>
      <c r="R3371" s="1">
        <v>41332</v>
      </c>
      <c r="S3371" s="44" t="s">
        <v>30</v>
      </c>
      <c r="T3371" s="1">
        <v>44619</v>
      </c>
      <c r="U3371">
        <v>9</v>
      </c>
      <c r="V3371">
        <v>7</v>
      </c>
      <c r="W3371">
        <v>9</v>
      </c>
      <c r="X3371">
        <v>4</v>
      </c>
      <c r="Y3371" s="44" t="s">
        <v>6388</v>
      </c>
      <c r="Z3371" s="1">
        <v>44413</v>
      </c>
      <c r="AA3371" t="s">
        <v>7991</v>
      </c>
      <c r="AB3371" t="s">
        <v>7958</v>
      </c>
      <c r="AC3371" t="s">
        <v>7958</v>
      </c>
      <c r="AD3371">
        <v>2</v>
      </c>
      <c r="AE3371">
        <v>0</v>
      </c>
      <c r="AF3371" t="s">
        <v>7959</v>
      </c>
      <c r="AG3371" t="s">
        <v>7974</v>
      </c>
      <c r="AH3371" t="s">
        <v>7974</v>
      </c>
      <c r="AI3371">
        <f>IF(Employee1[[#This Row],[ManagerRating]]="Needs Improvement",1,0)</f>
        <v>0</v>
      </c>
      <c r="AJ3371">
        <f>IF(AND(Employee1[[#This Row],[ManagerRating]]="Above and Beyond", Employee1[[#This Row],[YearsInMostRecentRole]]&gt;=3),1,0)</f>
        <v>0</v>
      </c>
    </row>
    <row r="3372" spans="1:36" x14ac:dyDescent="0.35">
      <c r="A3372" s="44" t="s">
        <v>359</v>
      </c>
      <c r="B3372" s="44" t="s">
        <v>22</v>
      </c>
      <c r="C3372">
        <v>36</v>
      </c>
      <c r="D3372" s="44" t="s">
        <v>7988</v>
      </c>
      <c r="E3372" s="44" t="s">
        <v>59</v>
      </c>
      <c r="F3372" s="44" t="s">
        <v>46</v>
      </c>
      <c r="G3372">
        <v>28</v>
      </c>
      <c r="H3372" s="44" t="s">
        <v>7917</v>
      </c>
      <c r="I3372" s="44" t="s">
        <v>34</v>
      </c>
      <c r="J3372" s="44" t="s">
        <v>40</v>
      </c>
      <c r="K3372">
        <v>4</v>
      </c>
      <c r="L3372" s="44" t="s">
        <v>65</v>
      </c>
      <c r="M3372" s="44" t="s">
        <v>71</v>
      </c>
      <c r="N3372" s="44" t="s">
        <v>29</v>
      </c>
      <c r="O3372" s="44" t="s">
        <v>7932</v>
      </c>
      <c r="P3372">
        <v>77136</v>
      </c>
      <c r="Q3372" s="44" t="s">
        <v>30</v>
      </c>
      <c r="R3372" s="1">
        <v>41057</v>
      </c>
      <c r="S3372" s="44" t="s">
        <v>30</v>
      </c>
      <c r="T3372" s="1">
        <v>44709</v>
      </c>
      <c r="U3372">
        <v>10</v>
      </c>
      <c r="V3372">
        <v>10</v>
      </c>
      <c r="W3372">
        <v>10</v>
      </c>
      <c r="X3372">
        <v>10</v>
      </c>
      <c r="Y3372" s="44" t="s">
        <v>6389</v>
      </c>
      <c r="Z3372" s="1">
        <v>42058</v>
      </c>
      <c r="AA3372" t="s">
        <v>7991</v>
      </c>
      <c r="AB3372" t="s">
        <v>7959</v>
      </c>
      <c r="AC3372" t="s">
        <v>7991</v>
      </c>
      <c r="AD3372">
        <v>1</v>
      </c>
      <c r="AE3372">
        <v>0</v>
      </c>
      <c r="AF3372" t="s">
        <v>7958</v>
      </c>
      <c r="AG3372" t="s">
        <v>7976</v>
      </c>
      <c r="AH3372" t="s">
        <v>7974</v>
      </c>
      <c r="AI3372">
        <f>IF(Employee1[[#This Row],[ManagerRating]]="Needs Improvement",1,0)</f>
        <v>0</v>
      </c>
      <c r="AJ3372">
        <f>IF(AND(Employee1[[#This Row],[ManagerRating]]="Above and Beyond", Employee1[[#This Row],[YearsInMostRecentRole]]&gt;=3),1,0)</f>
        <v>0</v>
      </c>
    </row>
    <row r="3373" spans="1:36" x14ac:dyDescent="0.35">
      <c r="A3373" s="44" t="s">
        <v>505</v>
      </c>
      <c r="B3373" s="44" t="s">
        <v>45</v>
      </c>
      <c r="C3373">
        <v>41</v>
      </c>
      <c r="D3373" s="44" t="s">
        <v>7989</v>
      </c>
      <c r="E3373" s="44" t="s">
        <v>70</v>
      </c>
      <c r="F3373" s="44" t="s">
        <v>24</v>
      </c>
      <c r="G3373">
        <v>3</v>
      </c>
      <c r="H3373" s="44" t="s">
        <v>7915</v>
      </c>
      <c r="I3373" s="44" t="s">
        <v>55</v>
      </c>
      <c r="J3373" s="44" t="s">
        <v>26</v>
      </c>
      <c r="K3373">
        <v>3</v>
      </c>
      <c r="L3373" s="44" t="s">
        <v>27</v>
      </c>
      <c r="M3373" s="44" t="s">
        <v>28</v>
      </c>
      <c r="N3373" s="44" t="s">
        <v>35</v>
      </c>
      <c r="O3373" s="44" t="s">
        <v>7931</v>
      </c>
      <c r="P3373">
        <v>248987</v>
      </c>
      <c r="Q3373" s="44" t="s">
        <v>30</v>
      </c>
      <c r="R3373" s="1">
        <v>41474</v>
      </c>
      <c r="S3373" s="44" t="s">
        <v>30</v>
      </c>
      <c r="T3373" s="1">
        <v>44761</v>
      </c>
      <c r="U3373">
        <v>9</v>
      </c>
      <c r="V3373">
        <v>5</v>
      </c>
      <c r="W3373">
        <v>9</v>
      </c>
      <c r="X3373">
        <v>5</v>
      </c>
      <c r="Y3373" s="44" t="s">
        <v>6390</v>
      </c>
      <c r="Z3373" s="1">
        <v>44413</v>
      </c>
      <c r="AA3373" t="s">
        <v>7958</v>
      </c>
      <c r="AB3373" t="s">
        <v>7991</v>
      </c>
      <c r="AC3373" t="s">
        <v>7958</v>
      </c>
      <c r="AD3373">
        <v>3</v>
      </c>
      <c r="AE3373">
        <v>3</v>
      </c>
      <c r="AF3373" t="s">
        <v>7958</v>
      </c>
      <c r="AG3373" t="s">
        <v>7974</v>
      </c>
      <c r="AH3373" t="s">
        <v>7974</v>
      </c>
      <c r="AI3373">
        <f>IF(Employee1[[#This Row],[ManagerRating]]="Needs Improvement",1,0)</f>
        <v>0</v>
      </c>
      <c r="AJ3373">
        <f>IF(AND(Employee1[[#This Row],[ManagerRating]]="Above and Beyond", Employee1[[#This Row],[YearsInMostRecentRole]]&gt;=3),1,0)</f>
        <v>0</v>
      </c>
    </row>
    <row r="3374" spans="1:36" x14ac:dyDescent="0.35">
      <c r="A3374" s="44" t="s">
        <v>1348</v>
      </c>
      <c r="B3374" s="44" t="s">
        <v>22</v>
      </c>
      <c r="C3374">
        <v>27</v>
      </c>
      <c r="D3374" s="44" t="s">
        <v>7987</v>
      </c>
      <c r="E3374" s="44" t="s">
        <v>70</v>
      </c>
      <c r="F3374" s="44" t="s">
        <v>46</v>
      </c>
      <c r="G3374">
        <v>20</v>
      </c>
      <c r="H3374" s="44" t="s">
        <v>7916</v>
      </c>
      <c r="I3374" s="44" t="s">
        <v>34</v>
      </c>
      <c r="J3374" s="44" t="s">
        <v>26</v>
      </c>
      <c r="K3374">
        <v>3</v>
      </c>
      <c r="L3374" s="44" t="s">
        <v>61</v>
      </c>
      <c r="M3374" s="44" t="s">
        <v>85</v>
      </c>
      <c r="N3374" s="44" t="s">
        <v>42</v>
      </c>
      <c r="O3374" s="44" t="s">
        <v>7931</v>
      </c>
      <c r="P3374">
        <v>167879</v>
      </c>
      <c r="Q3374" s="44" t="s">
        <v>36</v>
      </c>
      <c r="R3374" s="1">
        <v>42658</v>
      </c>
      <c r="S3374" s="44" t="s">
        <v>30</v>
      </c>
      <c r="T3374" s="1">
        <v>44849</v>
      </c>
      <c r="U3374">
        <v>6</v>
      </c>
      <c r="V3374">
        <v>6</v>
      </c>
      <c r="W3374">
        <v>6</v>
      </c>
      <c r="X3374">
        <v>3</v>
      </c>
      <c r="Y3374" s="44" t="s">
        <v>6391</v>
      </c>
      <c r="Z3374" s="1">
        <v>44413</v>
      </c>
      <c r="AA3374" t="s">
        <v>7958</v>
      </c>
      <c r="AB3374" t="s">
        <v>7991</v>
      </c>
      <c r="AC3374" t="s">
        <v>7991</v>
      </c>
      <c r="AD3374">
        <v>3</v>
      </c>
      <c r="AE3374">
        <v>0</v>
      </c>
      <c r="AF3374" t="s">
        <v>7955</v>
      </c>
      <c r="AG3374" t="s">
        <v>7974</v>
      </c>
      <c r="AH3374" t="s">
        <v>7977</v>
      </c>
      <c r="AI3374">
        <f>IF(Employee1[[#This Row],[ManagerRating]]="Needs Improvement",1,0)</f>
        <v>1</v>
      </c>
      <c r="AJ3374">
        <f>IF(AND(Employee1[[#This Row],[ManagerRating]]="Above and Beyond", Employee1[[#This Row],[YearsInMostRecentRole]]&gt;=3),1,0)</f>
        <v>0</v>
      </c>
    </row>
    <row r="3375" spans="1:36" x14ac:dyDescent="0.35">
      <c r="A3375" s="44" t="s">
        <v>1992</v>
      </c>
      <c r="B3375" s="44" t="s">
        <v>45</v>
      </c>
      <c r="C3375">
        <v>35</v>
      </c>
      <c r="D3375" s="44" t="s">
        <v>7988</v>
      </c>
      <c r="E3375" s="44" t="s">
        <v>23</v>
      </c>
      <c r="F3375" s="44" t="s">
        <v>46</v>
      </c>
      <c r="G3375">
        <v>19</v>
      </c>
      <c r="H3375" s="44" t="s">
        <v>7916</v>
      </c>
      <c r="I3375" s="44" t="s">
        <v>34</v>
      </c>
      <c r="J3375" s="44" t="s">
        <v>107</v>
      </c>
      <c r="K3375">
        <v>2</v>
      </c>
      <c r="L3375" s="44" t="s">
        <v>61</v>
      </c>
      <c r="M3375" s="44" t="s">
        <v>85</v>
      </c>
      <c r="N3375" s="44" t="s">
        <v>42</v>
      </c>
      <c r="O3375" s="44" t="s">
        <v>7931</v>
      </c>
      <c r="P3375">
        <v>187372</v>
      </c>
      <c r="Q3375" s="44" t="s">
        <v>36</v>
      </c>
      <c r="R3375" s="1">
        <v>43601</v>
      </c>
      <c r="S3375" s="44" t="s">
        <v>30</v>
      </c>
      <c r="T3375" s="1">
        <v>44697</v>
      </c>
      <c r="U3375">
        <v>3</v>
      </c>
      <c r="V3375">
        <v>1</v>
      </c>
      <c r="W3375">
        <v>1</v>
      </c>
      <c r="X3375">
        <v>2</v>
      </c>
      <c r="Y3375" s="44" t="s">
        <v>6392</v>
      </c>
      <c r="Z3375" s="1">
        <v>44413</v>
      </c>
      <c r="AA3375" t="s">
        <v>7955</v>
      </c>
      <c r="AB3375" t="s">
        <v>7991</v>
      </c>
      <c r="AC3375" t="s">
        <v>7991</v>
      </c>
      <c r="AD3375">
        <v>3</v>
      </c>
      <c r="AE3375">
        <v>0</v>
      </c>
      <c r="AF3375" t="s">
        <v>7991</v>
      </c>
      <c r="AG3375" t="s">
        <v>7976</v>
      </c>
      <c r="AH3375" t="s">
        <v>7974</v>
      </c>
      <c r="AI3375">
        <f>IF(Employee1[[#This Row],[ManagerRating]]="Needs Improvement",1,0)</f>
        <v>0</v>
      </c>
      <c r="AJ3375">
        <f>IF(AND(Employee1[[#This Row],[ManagerRating]]="Above and Beyond", Employee1[[#This Row],[YearsInMostRecentRole]]&gt;=3),1,0)</f>
        <v>0</v>
      </c>
    </row>
    <row r="3376" spans="1:36" x14ac:dyDescent="0.35">
      <c r="A3376" s="44" t="s">
        <v>1916</v>
      </c>
      <c r="B3376" s="44" t="s">
        <v>22</v>
      </c>
      <c r="C3376">
        <v>28</v>
      </c>
      <c r="D3376" s="44" t="s">
        <v>7987</v>
      </c>
      <c r="E3376" s="44" t="s">
        <v>59</v>
      </c>
      <c r="F3376" s="44" t="s">
        <v>39</v>
      </c>
      <c r="G3376">
        <v>4</v>
      </c>
      <c r="H3376" s="44" t="s">
        <v>7915</v>
      </c>
      <c r="I3376" s="44" t="s">
        <v>25</v>
      </c>
      <c r="J3376" s="44" t="s">
        <v>26</v>
      </c>
      <c r="K3376">
        <v>5</v>
      </c>
      <c r="L3376" s="44" t="s">
        <v>96</v>
      </c>
      <c r="M3376" s="44" t="s">
        <v>155</v>
      </c>
      <c r="N3376" s="44" t="s">
        <v>42</v>
      </c>
      <c r="O3376" s="44" t="s">
        <v>7931</v>
      </c>
      <c r="P3376">
        <v>152909</v>
      </c>
      <c r="Q3376" s="44" t="s">
        <v>30</v>
      </c>
      <c r="R3376" s="1">
        <v>43511</v>
      </c>
      <c r="S3376" s="44" t="s">
        <v>30</v>
      </c>
      <c r="T3376" s="1">
        <v>44607</v>
      </c>
      <c r="U3376">
        <v>3</v>
      </c>
      <c r="V3376">
        <v>1</v>
      </c>
      <c r="W3376">
        <v>3</v>
      </c>
      <c r="X3376">
        <v>2</v>
      </c>
      <c r="Y3376" s="44" t="s">
        <v>6393</v>
      </c>
      <c r="Z3376" s="1">
        <v>44413</v>
      </c>
      <c r="AA3376" t="s">
        <v>7991</v>
      </c>
      <c r="AB3376" t="s">
        <v>7959</v>
      </c>
      <c r="AC3376" t="s">
        <v>7958</v>
      </c>
      <c r="AD3376">
        <v>3</v>
      </c>
      <c r="AE3376">
        <v>0</v>
      </c>
      <c r="AF3376" t="s">
        <v>7955</v>
      </c>
      <c r="AG3376" t="s">
        <v>7974</v>
      </c>
      <c r="AH3376" t="s">
        <v>7974</v>
      </c>
      <c r="AI3376">
        <f>IF(Employee1[[#This Row],[ManagerRating]]="Needs Improvement",1,0)</f>
        <v>0</v>
      </c>
      <c r="AJ3376">
        <f>IF(AND(Employee1[[#This Row],[ManagerRating]]="Above and Beyond", Employee1[[#This Row],[YearsInMostRecentRole]]&gt;=3),1,0)</f>
        <v>0</v>
      </c>
    </row>
    <row r="3377" spans="1:36" x14ac:dyDescent="0.35">
      <c r="A3377" s="44" t="s">
        <v>1630</v>
      </c>
      <c r="B3377" s="44" t="s">
        <v>22</v>
      </c>
      <c r="C3377">
        <v>22</v>
      </c>
      <c r="D3377" s="44" t="s">
        <v>7987</v>
      </c>
      <c r="E3377" s="44" t="s">
        <v>23</v>
      </c>
      <c r="F3377" s="44" t="s">
        <v>46</v>
      </c>
      <c r="G3377">
        <v>16</v>
      </c>
      <c r="H3377" s="44" t="s">
        <v>7916</v>
      </c>
      <c r="I3377" s="44" t="s">
        <v>34</v>
      </c>
      <c r="J3377" s="44" t="s">
        <v>107</v>
      </c>
      <c r="K3377">
        <v>3</v>
      </c>
      <c r="L3377" s="44" t="s">
        <v>135</v>
      </c>
      <c r="M3377" s="44" t="s">
        <v>82</v>
      </c>
      <c r="N3377" s="44" t="s">
        <v>35</v>
      </c>
      <c r="O3377" s="44" t="s">
        <v>7933</v>
      </c>
      <c r="P3377">
        <v>30838</v>
      </c>
      <c r="Q3377" s="44" t="s">
        <v>30</v>
      </c>
      <c r="R3377" s="1">
        <v>43147</v>
      </c>
      <c r="S3377" s="44" t="s">
        <v>30</v>
      </c>
      <c r="T3377" s="1">
        <v>44608</v>
      </c>
      <c r="U3377">
        <v>4</v>
      </c>
      <c r="V3377">
        <v>4</v>
      </c>
      <c r="W3377">
        <v>4</v>
      </c>
      <c r="X3377">
        <v>0</v>
      </c>
      <c r="Y3377" s="44" t="s">
        <v>6394</v>
      </c>
      <c r="Z3377" s="1">
        <v>44414</v>
      </c>
      <c r="AA3377" t="s">
        <v>7991</v>
      </c>
      <c r="AB3377" t="s">
        <v>7959</v>
      </c>
      <c r="AC3377" t="s">
        <v>7955</v>
      </c>
      <c r="AD3377">
        <v>3</v>
      </c>
      <c r="AE3377">
        <v>2</v>
      </c>
      <c r="AF3377" t="s">
        <v>7955</v>
      </c>
      <c r="AG3377" t="s">
        <v>7976</v>
      </c>
      <c r="AH3377" t="s">
        <v>7974</v>
      </c>
      <c r="AI3377">
        <f>IF(Employee1[[#This Row],[ManagerRating]]="Needs Improvement",1,0)</f>
        <v>0</v>
      </c>
      <c r="AJ3377">
        <f>IF(AND(Employee1[[#This Row],[ManagerRating]]="Above and Beyond", Employee1[[#This Row],[YearsInMostRecentRole]]&gt;=3),1,0)</f>
        <v>0</v>
      </c>
    </row>
    <row r="3378" spans="1:36" x14ac:dyDescent="0.35">
      <c r="A3378" s="44" t="s">
        <v>1960</v>
      </c>
      <c r="B3378" s="44" t="s">
        <v>33</v>
      </c>
      <c r="C3378">
        <v>31</v>
      </c>
      <c r="D3378" s="44" t="s">
        <v>7988</v>
      </c>
      <c r="E3378" s="44" t="s">
        <v>23</v>
      </c>
      <c r="F3378" s="44" t="s">
        <v>46</v>
      </c>
      <c r="G3378">
        <v>19</v>
      </c>
      <c r="H3378" s="44" t="s">
        <v>7916</v>
      </c>
      <c r="I3378" s="44" t="s">
        <v>34</v>
      </c>
      <c r="J3378" s="44" t="s">
        <v>26</v>
      </c>
      <c r="K3378">
        <v>1</v>
      </c>
      <c r="L3378" s="44" t="s">
        <v>61</v>
      </c>
      <c r="M3378" s="44" t="s">
        <v>48</v>
      </c>
      <c r="N3378" s="44" t="s">
        <v>35</v>
      </c>
      <c r="O3378" s="44" t="s">
        <v>7930</v>
      </c>
      <c r="P3378">
        <v>371727</v>
      </c>
      <c r="Q3378" s="44" t="s">
        <v>30</v>
      </c>
      <c r="R3378" s="1">
        <v>43564</v>
      </c>
      <c r="S3378" s="44" t="s">
        <v>30</v>
      </c>
      <c r="T3378" s="1">
        <v>44660</v>
      </c>
      <c r="U3378">
        <v>3</v>
      </c>
      <c r="V3378">
        <v>2</v>
      </c>
      <c r="W3378">
        <v>3</v>
      </c>
      <c r="X3378">
        <v>2</v>
      </c>
      <c r="Y3378" s="44" t="s">
        <v>6395</v>
      </c>
      <c r="Z3378" s="1">
        <v>44415</v>
      </c>
      <c r="AA3378" t="s">
        <v>7955</v>
      </c>
      <c r="AB3378" t="s">
        <v>7955</v>
      </c>
      <c r="AC3378" t="s">
        <v>7959</v>
      </c>
      <c r="AD3378">
        <v>1</v>
      </c>
      <c r="AE3378">
        <v>0</v>
      </c>
      <c r="AF3378" t="s">
        <v>7959</v>
      </c>
      <c r="AG3378" t="s">
        <v>7974</v>
      </c>
      <c r="AH3378" t="s">
        <v>7974</v>
      </c>
      <c r="AI3378">
        <f>IF(Employee1[[#This Row],[ManagerRating]]="Needs Improvement",1,0)</f>
        <v>0</v>
      </c>
      <c r="AJ3378">
        <f>IF(AND(Employee1[[#This Row],[ManagerRating]]="Above and Beyond", Employee1[[#This Row],[YearsInMostRecentRole]]&gt;=3),1,0)</f>
        <v>0</v>
      </c>
    </row>
    <row r="3379" spans="1:36" x14ac:dyDescent="0.35">
      <c r="A3379" s="44" t="s">
        <v>2538</v>
      </c>
      <c r="B3379" s="44" t="s">
        <v>22</v>
      </c>
      <c r="C3379">
        <v>43</v>
      </c>
      <c r="D3379" s="44" t="s">
        <v>7989</v>
      </c>
      <c r="E3379" s="44" t="s">
        <v>70</v>
      </c>
      <c r="F3379" s="44" t="s">
        <v>46</v>
      </c>
      <c r="G3379">
        <v>4</v>
      </c>
      <c r="H3379" s="44" t="s">
        <v>7915</v>
      </c>
      <c r="I3379" s="44" t="s">
        <v>34</v>
      </c>
      <c r="J3379" s="44" t="s">
        <v>26</v>
      </c>
      <c r="K3379">
        <v>3</v>
      </c>
      <c r="L3379" s="44" t="s">
        <v>61</v>
      </c>
      <c r="M3379" s="44" t="s">
        <v>76</v>
      </c>
      <c r="N3379" s="44" t="s">
        <v>35</v>
      </c>
      <c r="O3379" s="44" t="s">
        <v>7930</v>
      </c>
      <c r="P3379">
        <v>262392</v>
      </c>
      <c r="Q3379" s="44" t="s">
        <v>36</v>
      </c>
      <c r="R3379" s="1">
        <v>44355</v>
      </c>
      <c r="S3379" s="44" t="s">
        <v>30</v>
      </c>
      <c r="T3379" s="1">
        <v>44720</v>
      </c>
      <c r="U3379">
        <v>1</v>
      </c>
      <c r="V3379">
        <v>1</v>
      </c>
      <c r="W3379">
        <v>1</v>
      </c>
      <c r="X3379">
        <v>1</v>
      </c>
      <c r="Y3379" s="44" t="s">
        <v>6396</v>
      </c>
      <c r="Z3379" s="1">
        <v>44415</v>
      </c>
      <c r="AA3379" t="s">
        <v>7958</v>
      </c>
      <c r="AB3379" t="s">
        <v>7991</v>
      </c>
      <c r="AC3379" t="s">
        <v>7991</v>
      </c>
      <c r="AD3379">
        <v>3</v>
      </c>
      <c r="AE3379">
        <v>0</v>
      </c>
      <c r="AF3379" t="s">
        <v>7958</v>
      </c>
      <c r="AG3379" t="s">
        <v>7976</v>
      </c>
      <c r="AH3379" t="s">
        <v>7976</v>
      </c>
      <c r="AI3379">
        <f>IF(Employee1[[#This Row],[ManagerRating]]="Needs Improvement",1,0)</f>
        <v>0</v>
      </c>
      <c r="AJ3379">
        <f>IF(AND(Employee1[[#This Row],[ManagerRating]]="Above and Beyond", Employee1[[#This Row],[YearsInMostRecentRole]]&gt;=3),1,0)</f>
        <v>0</v>
      </c>
    </row>
    <row r="3380" spans="1:36" x14ac:dyDescent="0.35">
      <c r="A3380" s="44" t="s">
        <v>535</v>
      </c>
      <c r="B3380" s="44" t="s">
        <v>33</v>
      </c>
      <c r="C3380">
        <v>37</v>
      </c>
      <c r="D3380" s="44" t="s">
        <v>7988</v>
      </c>
      <c r="E3380" s="44" t="s">
        <v>23</v>
      </c>
      <c r="F3380" s="44" t="s">
        <v>46</v>
      </c>
      <c r="G3380">
        <v>22</v>
      </c>
      <c r="H3380" s="44" t="s">
        <v>7916</v>
      </c>
      <c r="I3380" s="44" t="s">
        <v>55</v>
      </c>
      <c r="J3380" s="44" t="s">
        <v>26</v>
      </c>
      <c r="K3380">
        <v>2</v>
      </c>
      <c r="L3380" s="44" t="s">
        <v>61</v>
      </c>
      <c r="M3380" s="44" t="s">
        <v>82</v>
      </c>
      <c r="N3380" s="44" t="s">
        <v>35</v>
      </c>
      <c r="O3380" s="44" t="s">
        <v>7933</v>
      </c>
      <c r="P3380">
        <v>45927</v>
      </c>
      <c r="Q3380" s="44" t="s">
        <v>30</v>
      </c>
      <c r="R3380" s="1">
        <v>41512</v>
      </c>
      <c r="S3380" s="44" t="s">
        <v>30</v>
      </c>
      <c r="T3380" s="1">
        <v>44799</v>
      </c>
      <c r="U3380">
        <v>9</v>
      </c>
      <c r="V3380">
        <v>5</v>
      </c>
      <c r="W3380">
        <v>6</v>
      </c>
      <c r="X3380">
        <v>6</v>
      </c>
      <c r="Y3380" s="44" t="s">
        <v>6397</v>
      </c>
      <c r="Z3380" s="1">
        <v>44416</v>
      </c>
      <c r="AA3380" t="s">
        <v>7991</v>
      </c>
      <c r="AB3380" t="s">
        <v>7991</v>
      </c>
      <c r="AC3380" t="s">
        <v>7959</v>
      </c>
      <c r="AD3380">
        <v>3</v>
      </c>
      <c r="AE3380">
        <v>2</v>
      </c>
      <c r="AF3380" t="s">
        <v>7959</v>
      </c>
      <c r="AG3380" t="s">
        <v>7976</v>
      </c>
      <c r="AH3380" t="s">
        <v>7976</v>
      </c>
      <c r="AI3380">
        <f>IF(Employee1[[#This Row],[ManagerRating]]="Needs Improvement",1,0)</f>
        <v>0</v>
      </c>
      <c r="AJ3380">
        <f>IF(AND(Employee1[[#This Row],[ManagerRating]]="Above and Beyond", Employee1[[#This Row],[YearsInMostRecentRole]]&gt;=3),1,0)</f>
        <v>0</v>
      </c>
    </row>
    <row r="3381" spans="1:36" x14ac:dyDescent="0.35">
      <c r="A3381" s="44" t="s">
        <v>1024</v>
      </c>
      <c r="B3381" s="44" t="s">
        <v>22</v>
      </c>
      <c r="C3381">
        <v>27</v>
      </c>
      <c r="D3381" s="44" t="s">
        <v>7987</v>
      </c>
      <c r="E3381" s="44" t="s">
        <v>23</v>
      </c>
      <c r="F3381" s="44" t="s">
        <v>46</v>
      </c>
      <c r="G3381">
        <v>13</v>
      </c>
      <c r="H3381" s="44" t="s">
        <v>7915</v>
      </c>
      <c r="I3381" s="44" t="s">
        <v>55</v>
      </c>
      <c r="J3381" s="44" t="s">
        <v>40</v>
      </c>
      <c r="K3381">
        <v>4</v>
      </c>
      <c r="L3381" s="44" t="s">
        <v>47</v>
      </c>
      <c r="M3381" s="44" t="s">
        <v>76</v>
      </c>
      <c r="N3381" s="44" t="s">
        <v>42</v>
      </c>
      <c r="O3381" s="44" t="s">
        <v>7932</v>
      </c>
      <c r="P3381">
        <v>77039</v>
      </c>
      <c r="Q3381" s="44" t="s">
        <v>30</v>
      </c>
      <c r="R3381" s="1">
        <v>42173</v>
      </c>
      <c r="S3381" s="44" t="s">
        <v>30</v>
      </c>
      <c r="T3381" s="1">
        <v>44730</v>
      </c>
      <c r="U3381">
        <v>7</v>
      </c>
      <c r="V3381">
        <v>3</v>
      </c>
      <c r="W3381">
        <v>6</v>
      </c>
      <c r="X3381">
        <v>0</v>
      </c>
      <c r="Y3381" s="44" t="s">
        <v>6398</v>
      </c>
      <c r="Z3381" s="1">
        <v>44416</v>
      </c>
      <c r="AA3381" t="s">
        <v>7955</v>
      </c>
      <c r="AB3381" t="s">
        <v>7991</v>
      </c>
      <c r="AC3381" t="s">
        <v>7991</v>
      </c>
      <c r="AD3381">
        <v>2</v>
      </c>
      <c r="AE3381">
        <v>0</v>
      </c>
      <c r="AF3381" t="s">
        <v>7955</v>
      </c>
      <c r="AG3381" t="s">
        <v>7976</v>
      </c>
      <c r="AH3381" t="s">
        <v>7974</v>
      </c>
      <c r="AI3381">
        <f>IF(Employee1[[#This Row],[ManagerRating]]="Needs Improvement",1,0)</f>
        <v>0</v>
      </c>
      <c r="AJ3381">
        <f>IF(AND(Employee1[[#This Row],[ManagerRating]]="Above and Beyond", Employee1[[#This Row],[YearsInMostRecentRole]]&gt;=3),1,0)</f>
        <v>0</v>
      </c>
    </row>
    <row r="3382" spans="1:36" x14ac:dyDescent="0.35">
      <c r="A3382" s="44" t="s">
        <v>1474</v>
      </c>
      <c r="B3382" s="44" t="s">
        <v>22</v>
      </c>
      <c r="C3382">
        <v>25</v>
      </c>
      <c r="D3382" s="44" t="s">
        <v>7987</v>
      </c>
      <c r="E3382" s="44" t="s">
        <v>59</v>
      </c>
      <c r="F3382" s="44" t="s">
        <v>46</v>
      </c>
      <c r="G3382">
        <v>30</v>
      </c>
      <c r="H3382" s="44" t="s">
        <v>7917</v>
      </c>
      <c r="I3382" s="44" t="s">
        <v>34</v>
      </c>
      <c r="J3382" s="44" t="s">
        <v>26</v>
      </c>
      <c r="K3382">
        <v>2</v>
      </c>
      <c r="L3382" s="44" t="s">
        <v>47</v>
      </c>
      <c r="M3382" s="44" t="s">
        <v>85</v>
      </c>
      <c r="N3382" s="44" t="s">
        <v>29</v>
      </c>
      <c r="O3382" s="44" t="s">
        <v>7933</v>
      </c>
      <c r="P3382">
        <v>43644</v>
      </c>
      <c r="Q3382" s="44" t="s">
        <v>30</v>
      </c>
      <c r="R3382" s="1">
        <v>42888</v>
      </c>
      <c r="S3382" s="44" t="s">
        <v>30</v>
      </c>
      <c r="T3382" s="1">
        <v>44714</v>
      </c>
      <c r="U3382">
        <v>5</v>
      </c>
      <c r="V3382">
        <v>3</v>
      </c>
      <c r="W3382">
        <v>3</v>
      </c>
      <c r="X3382">
        <v>5</v>
      </c>
      <c r="Y3382" s="44" t="s">
        <v>6399</v>
      </c>
      <c r="Z3382" s="1">
        <v>44416</v>
      </c>
      <c r="AA3382" t="s">
        <v>7955</v>
      </c>
      <c r="AB3382" t="s">
        <v>7959</v>
      </c>
      <c r="AC3382" t="s">
        <v>7958</v>
      </c>
      <c r="AD3382">
        <v>3</v>
      </c>
      <c r="AE3382">
        <v>0</v>
      </c>
      <c r="AF3382" t="s">
        <v>7955</v>
      </c>
      <c r="AG3382" t="s">
        <v>7975</v>
      </c>
      <c r="AH3382" t="s">
        <v>7976</v>
      </c>
      <c r="AI3382">
        <f>IF(Employee1[[#This Row],[ManagerRating]]="Needs Improvement",1,0)</f>
        <v>0</v>
      </c>
      <c r="AJ3382">
        <f>IF(AND(Employee1[[#This Row],[ManagerRating]]="Above and Beyond", Employee1[[#This Row],[YearsInMostRecentRole]]&gt;=3),1,0)</f>
        <v>0</v>
      </c>
    </row>
    <row r="3383" spans="1:36" x14ac:dyDescent="0.35">
      <c r="A3383" s="44" t="s">
        <v>101</v>
      </c>
      <c r="B3383" s="44" t="s">
        <v>33</v>
      </c>
      <c r="C3383">
        <v>36</v>
      </c>
      <c r="D3383" s="44" t="s">
        <v>7988</v>
      </c>
      <c r="E3383" s="44" t="s">
        <v>59</v>
      </c>
      <c r="F3383" s="44" t="s">
        <v>46</v>
      </c>
      <c r="G3383">
        <v>36</v>
      </c>
      <c r="H3383" s="44" t="s">
        <v>7917</v>
      </c>
      <c r="I3383" s="44" t="s">
        <v>25</v>
      </c>
      <c r="J3383" s="44" t="s">
        <v>26</v>
      </c>
      <c r="K3383">
        <v>2</v>
      </c>
      <c r="L3383" s="44" t="s">
        <v>61</v>
      </c>
      <c r="M3383" s="44" t="s">
        <v>82</v>
      </c>
      <c r="N3383" s="44" t="s">
        <v>29</v>
      </c>
      <c r="O3383" s="44" t="s">
        <v>7932</v>
      </c>
      <c r="P3383">
        <v>61298</v>
      </c>
      <c r="Q3383" s="44" t="s">
        <v>36</v>
      </c>
      <c r="R3383" s="1">
        <v>40927</v>
      </c>
      <c r="S3383" s="44" t="s">
        <v>30</v>
      </c>
      <c r="T3383" s="1">
        <v>44580</v>
      </c>
      <c r="U3383">
        <v>10</v>
      </c>
      <c r="V3383">
        <v>3</v>
      </c>
      <c r="W3383">
        <v>9</v>
      </c>
      <c r="X3383">
        <v>3</v>
      </c>
      <c r="Y3383" s="44" t="s">
        <v>6400</v>
      </c>
      <c r="Z3383" s="1">
        <v>42058</v>
      </c>
      <c r="AA3383" t="s">
        <v>7991</v>
      </c>
      <c r="AB3383" t="s">
        <v>7991</v>
      </c>
      <c r="AC3383" t="s">
        <v>7991</v>
      </c>
      <c r="AD3383">
        <v>3</v>
      </c>
      <c r="AE3383">
        <v>0</v>
      </c>
      <c r="AF3383" t="s">
        <v>7958</v>
      </c>
      <c r="AG3383" t="s">
        <v>7975</v>
      </c>
      <c r="AH3383" t="s">
        <v>7975</v>
      </c>
      <c r="AI3383">
        <f>IF(Employee1[[#This Row],[ManagerRating]]="Needs Improvement",1,0)</f>
        <v>0</v>
      </c>
      <c r="AJ3383">
        <f>IF(AND(Employee1[[#This Row],[ManagerRating]]="Above and Beyond", Employee1[[#This Row],[YearsInMostRecentRole]]&gt;=3),1,0)</f>
        <v>1</v>
      </c>
    </row>
    <row r="3384" spans="1:36" x14ac:dyDescent="0.35">
      <c r="A3384" s="44" t="s">
        <v>184</v>
      </c>
      <c r="B3384" s="44" t="s">
        <v>33</v>
      </c>
      <c r="C3384">
        <v>45</v>
      </c>
      <c r="D3384" s="44" t="s">
        <v>7989</v>
      </c>
      <c r="E3384" s="44" t="s">
        <v>23</v>
      </c>
      <c r="F3384" s="44" t="s">
        <v>24</v>
      </c>
      <c r="G3384">
        <v>19</v>
      </c>
      <c r="H3384" s="44" t="s">
        <v>7916</v>
      </c>
      <c r="I3384" s="44" t="s">
        <v>25</v>
      </c>
      <c r="J3384" s="44" t="s">
        <v>26</v>
      </c>
      <c r="K3384">
        <v>4</v>
      </c>
      <c r="L3384" s="44" t="s">
        <v>27</v>
      </c>
      <c r="M3384" s="44" t="s">
        <v>116</v>
      </c>
      <c r="N3384" s="44" t="s">
        <v>42</v>
      </c>
      <c r="O3384" s="44" t="s">
        <v>7933</v>
      </c>
      <c r="P3384">
        <v>47326</v>
      </c>
      <c r="Q3384" s="44" t="s">
        <v>30</v>
      </c>
      <c r="R3384" s="1">
        <v>40968</v>
      </c>
      <c r="S3384" s="44" t="s">
        <v>30</v>
      </c>
      <c r="T3384" s="1">
        <v>44620</v>
      </c>
      <c r="U3384">
        <v>10</v>
      </c>
      <c r="V3384">
        <v>10</v>
      </c>
      <c r="W3384">
        <v>10</v>
      </c>
      <c r="X3384">
        <v>10</v>
      </c>
      <c r="Y3384" s="44" t="s">
        <v>6401</v>
      </c>
      <c r="Z3384" s="1">
        <v>44417</v>
      </c>
      <c r="AA3384" t="s">
        <v>7958</v>
      </c>
      <c r="AB3384" t="s">
        <v>7959</v>
      </c>
      <c r="AC3384" t="s">
        <v>7959</v>
      </c>
      <c r="AD3384">
        <v>1</v>
      </c>
      <c r="AE3384">
        <v>1</v>
      </c>
      <c r="AF3384" t="s">
        <v>7958</v>
      </c>
      <c r="AG3384" t="s">
        <v>7975</v>
      </c>
      <c r="AH3384" t="s">
        <v>7976</v>
      </c>
      <c r="AI3384">
        <f>IF(Employee1[[#This Row],[ManagerRating]]="Needs Improvement",1,0)</f>
        <v>0</v>
      </c>
      <c r="AJ3384">
        <f>IF(AND(Employee1[[#This Row],[ManagerRating]]="Above and Beyond", Employee1[[#This Row],[YearsInMostRecentRole]]&gt;=3),1,0)</f>
        <v>0</v>
      </c>
    </row>
    <row r="3385" spans="1:36" x14ac:dyDescent="0.35">
      <c r="A3385" s="44" t="s">
        <v>1720</v>
      </c>
      <c r="B3385" s="44" t="s">
        <v>22</v>
      </c>
      <c r="C3385">
        <v>24</v>
      </c>
      <c r="D3385" s="44" t="s">
        <v>7987</v>
      </c>
      <c r="E3385" s="44" t="s">
        <v>23</v>
      </c>
      <c r="F3385" s="44" t="s">
        <v>46</v>
      </c>
      <c r="G3385">
        <v>12</v>
      </c>
      <c r="H3385" s="44" t="s">
        <v>7915</v>
      </c>
      <c r="I3385" s="44" t="s">
        <v>34</v>
      </c>
      <c r="J3385" s="44" t="s">
        <v>26</v>
      </c>
      <c r="K3385">
        <v>4</v>
      </c>
      <c r="L3385" s="44" t="s">
        <v>61</v>
      </c>
      <c r="M3385" s="44" t="s">
        <v>82</v>
      </c>
      <c r="N3385" s="44" t="s">
        <v>42</v>
      </c>
      <c r="O3385" s="44" t="s">
        <v>7933</v>
      </c>
      <c r="P3385">
        <v>22965</v>
      </c>
      <c r="Q3385" s="44" t="s">
        <v>30</v>
      </c>
      <c r="R3385" s="1">
        <v>43263</v>
      </c>
      <c r="S3385" s="44" t="s">
        <v>30</v>
      </c>
      <c r="T3385" s="1">
        <v>44724</v>
      </c>
      <c r="U3385">
        <v>4</v>
      </c>
      <c r="V3385">
        <v>4</v>
      </c>
      <c r="W3385">
        <v>4</v>
      </c>
      <c r="X3385">
        <v>4</v>
      </c>
      <c r="Y3385" s="44" t="s">
        <v>6402</v>
      </c>
      <c r="Z3385" s="1">
        <v>44418</v>
      </c>
      <c r="AA3385" t="s">
        <v>7955</v>
      </c>
      <c r="AB3385" t="s">
        <v>7955</v>
      </c>
      <c r="AC3385" t="s">
        <v>7955</v>
      </c>
      <c r="AD3385">
        <v>1</v>
      </c>
      <c r="AE3385">
        <v>2</v>
      </c>
      <c r="AF3385" t="s">
        <v>7955</v>
      </c>
      <c r="AG3385" t="s">
        <v>7974</v>
      </c>
      <c r="AH3385" t="s">
        <v>7974</v>
      </c>
      <c r="AI3385">
        <f>IF(Employee1[[#This Row],[ManagerRating]]="Needs Improvement",1,0)</f>
        <v>0</v>
      </c>
      <c r="AJ3385">
        <f>IF(AND(Employee1[[#This Row],[ManagerRating]]="Above and Beyond", Employee1[[#This Row],[YearsInMostRecentRole]]&gt;=3),1,0)</f>
        <v>0</v>
      </c>
    </row>
    <row r="3386" spans="1:36" x14ac:dyDescent="0.35">
      <c r="A3386" s="44" t="s">
        <v>1526</v>
      </c>
      <c r="B3386" s="44" t="s">
        <v>45</v>
      </c>
      <c r="C3386">
        <v>26</v>
      </c>
      <c r="D3386" s="44" t="s">
        <v>7987</v>
      </c>
      <c r="E3386" s="44" t="s">
        <v>59</v>
      </c>
      <c r="F3386" s="44" t="s">
        <v>24</v>
      </c>
      <c r="G3386">
        <v>18</v>
      </c>
      <c r="H3386" s="44" t="s">
        <v>7916</v>
      </c>
      <c r="I3386" s="44" t="s">
        <v>25</v>
      </c>
      <c r="J3386" s="44" t="s">
        <v>26</v>
      </c>
      <c r="K3386">
        <v>2</v>
      </c>
      <c r="L3386" s="44" t="s">
        <v>96</v>
      </c>
      <c r="M3386" s="44" t="s">
        <v>28</v>
      </c>
      <c r="N3386" s="44" t="s">
        <v>35</v>
      </c>
      <c r="O3386" s="44" t="s">
        <v>7932</v>
      </c>
      <c r="P3386">
        <v>65194</v>
      </c>
      <c r="Q3386" s="44" t="s">
        <v>30</v>
      </c>
      <c r="R3386" s="1">
        <v>42969</v>
      </c>
      <c r="S3386" s="44" t="s">
        <v>30</v>
      </c>
      <c r="T3386" s="1">
        <v>44795</v>
      </c>
      <c r="U3386">
        <v>5</v>
      </c>
      <c r="V3386">
        <v>3</v>
      </c>
      <c r="W3386">
        <v>4</v>
      </c>
      <c r="X3386">
        <v>5</v>
      </c>
      <c r="Y3386" s="44" t="s">
        <v>6403</v>
      </c>
      <c r="Z3386" s="1">
        <v>44418</v>
      </c>
      <c r="AA3386" t="s">
        <v>7955</v>
      </c>
      <c r="AB3386" t="s">
        <v>7991</v>
      </c>
      <c r="AC3386" t="s">
        <v>7991</v>
      </c>
      <c r="AD3386">
        <v>3</v>
      </c>
      <c r="AE3386">
        <v>3</v>
      </c>
      <c r="AF3386" t="s">
        <v>7958</v>
      </c>
      <c r="AG3386" t="s">
        <v>7975</v>
      </c>
      <c r="AH3386" t="s">
        <v>7976</v>
      </c>
      <c r="AI3386">
        <f>IF(Employee1[[#This Row],[ManagerRating]]="Needs Improvement",1,0)</f>
        <v>0</v>
      </c>
      <c r="AJ3386">
        <f>IF(AND(Employee1[[#This Row],[ManagerRating]]="Above and Beyond", Employee1[[#This Row],[YearsInMostRecentRole]]&gt;=3),1,0)</f>
        <v>0</v>
      </c>
    </row>
    <row r="3387" spans="1:36" x14ac:dyDescent="0.35">
      <c r="A3387" s="44" t="s">
        <v>435</v>
      </c>
      <c r="B3387" s="44" t="s">
        <v>45</v>
      </c>
      <c r="C3387">
        <v>36</v>
      </c>
      <c r="D3387" s="44" t="s">
        <v>7988</v>
      </c>
      <c r="E3387" s="44" t="s">
        <v>59</v>
      </c>
      <c r="F3387" s="44" t="s">
        <v>24</v>
      </c>
      <c r="G3387">
        <v>31</v>
      </c>
      <c r="H3387" s="44" t="s">
        <v>7917</v>
      </c>
      <c r="I3387" s="44" t="s">
        <v>34</v>
      </c>
      <c r="J3387" s="44" t="s">
        <v>56</v>
      </c>
      <c r="K3387">
        <v>2</v>
      </c>
      <c r="L3387" s="44" t="s">
        <v>96</v>
      </c>
      <c r="M3387" s="44" t="s">
        <v>116</v>
      </c>
      <c r="N3387" s="44" t="s">
        <v>35</v>
      </c>
      <c r="O3387" s="44" t="s">
        <v>7932</v>
      </c>
      <c r="P3387">
        <v>56937</v>
      </c>
      <c r="Q3387" s="44" t="s">
        <v>30</v>
      </c>
      <c r="R3387" s="1">
        <v>41381</v>
      </c>
      <c r="S3387" s="44" t="s">
        <v>30</v>
      </c>
      <c r="T3387" s="1">
        <v>44668</v>
      </c>
      <c r="U3387">
        <v>9</v>
      </c>
      <c r="V3387">
        <v>5</v>
      </c>
      <c r="W3387">
        <v>8</v>
      </c>
      <c r="X3387">
        <v>2</v>
      </c>
      <c r="Y3387" s="44" t="s">
        <v>6404</v>
      </c>
      <c r="Z3387" s="1">
        <v>44419</v>
      </c>
      <c r="AA3387" t="s">
        <v>7991</v>
      </c>
      <c r="AB3387" t="s">
        <v>7959</v>
      </c>
      <c r="AC3387" t="s">
        <v>7991</v>
      </c>
      <c r="AD3387">
        <v>3</v>
      </c>
      <c r="AE3387">
        <v>0</v>
      </c>
      <c r="AF3387" t="s">
        <v>7959</v>
      </c>
      <c r="AG3387" t="s">
        <v>7974</v>
      </c>
      <c r="AH3387" t="s">
        <v>7974</v>
      </c>
      <c r="AI3387">
        <f>IF(Employee1[[#This Row],[ManagerRating]]="Needs Improvement",1,0)</f>
        <v>0</v>
      </c>
      <c r="AJ3387">
        <f>IF(AND(Employee1[[#This Row],[ManagerRating]]="Above and Beyond", Employee1[[#This Row],[YearsInMostRecentRole]]&gt;=3),1,0)</f>
        <v>0</v>
      </c>
    </row>
    <row r="3388" spans="1:36" x14ac:dyDescent="0.35">
      <c r="A3388" s="44" t="s">
        <v>1110</v>
      </c>
      <c r="B3388" s="44" t="s">
        <v>22</v>
      </c>
      <c r="C3388">
        <v>27</v>
      </c>
      <c r="D3388" s="44" t="s">
        <v>7987</v>
      </c>
      <c r="E3388" s="44" t="s">
        <v>23</v>
      </c>
      <c r="F3388" s="44" t="s">
        <v>24</v>
      </c>
      <c r="G3388">
        <v>1</v>
      </c>
      <c r="H3388" s="44" t="s">
        <v>7915</v>
      </c>
      <c r="I3388" s="44" t="s">
        <v>34</v>
      </c>
      <c r="J3388" s="44" t="s">
        <v>65</v>
      </c>
      <c r="K3388">
        <v>2</v>
      </c>
      <c r="L3388" s="44" t="s">
        <v>51</v>
      </c>
      <c r="M3388" s="44" t="s">
        <v>116</v>
      </c>
      <c r="N3388" s="44" t="s">
        <v>35</v>
      </c>
      <c r="O3388" s="44" t="s">
        <v>7932</v>
      </c>
      <c r="P3388">
        <v>62496</v>
      </c>
      <c r="Q3388" s="44" t="s">
        <v>30</v>
      </c>
      <c r="R3388" s="1">
        <v>42304</v>
      </c>
      <c r="S3388" s="44" t="s">
        <v>30</v>
      </c>
      <c r="T3388" s="1">
        <v>44861</v>
      </c>
      <c r="U3388">
        <v>7</v>
      </c>
      <c r="V3388">
        <v>6</v>
      </c>
      <c r="W3388">
        <v>6</v>
      </c>
      <c r="X3388">
        <v>1</v>
      </c>
      <c r="Y3388" s="44" t="s">
        <v>6405</v>
      </c>
      <c r="Z3388" s="1">
        <v>44419</v>
      </c>
      <c r="AA3388" t="s">
        <v>7991</v>
      </c>
      <c r="AB3388" t="s">
        <v>7958</v>
      </c>
      <c r="AC3388" t="s">
        <v>7991</v>
      </c>
      <c r="AD3388">
        <v>3</v>
      </c>
      <c r="AE3388">
        <v>0</v>
      </c>
      <c r="AF3388" t="s">
        <v>7955</v>
      </c>
      <c r="AG3388" t="s">
        <v>7976</v>
      </c>
      <c r="AH3388" t="s">
        <v>7974</v>
      </c>
      <c r="AI3388">
        <f>IF(Employee1[[#This Row],[ManagerRating]]="Needs Improvement",1,0)</f>
        <v>0</v>
      </c>
      <c r="AJ3388">
        <f>IF(AND(Employee1[[#This Row],[ManagerRating]]="Above and Beyond", Employee1[[#This Row],[YearsInMostRecentRole]]&gt;=3),1,0)</f>
        <v>0</v>
      </c>
    </row>
    <row r="3389" spans="1:36" x14ac:dyDescent="0.35">
      <c r="A3389" s="44" t="s">
        <v>1258</v>
      </c>
      <c r="B3389" s="44" t="s">
        <v>22</v>
      </c>
      <c r="C3389">
        <v>43</v>
      </c>
      <c r="D3389" s="44" t="s">
        <v>7989</v>
      </c>
      <c r="E3389" s="44" t="s">
        <v>23</v>
      </c>
      <c r="F3389" s="44" t="s">
        <v>24</v>
      </c>
      <c r="G3389">
        <v>12</v>
      </c>
      <c r="H3389" s="44" t="s">
        <v>7915</v>
      </c>
      <c r="I3389" s="44" t="s">
        <v>34</v>
      </c>
      <c r="J3389" s="44" t="s">
        <v>26</v>
      </c>
      <c r="K3389">
        <v>4</v>
      </c>
      <c r="L3389" s="44" t="s">
        <v>27</v>
      </c>
      <c r="M3389" s="44" t="s">
        <v>79</v>
      </c>
      <c r="N3389" s="44" t="s">
        <v>42</v>
      </c>
      <c r="O3389" s="44" t="s">
        <v>7929</v>
      </c>
      <c r="P3389">
        <v>513262</v>
      </c>
      <c r="Q3389" s="44" t="s">
        <v>30</v>
      </c>
      <c r="R3389" s="1">
        <v>42551</v>
      </c>
      <c r="S3389" s="44" t="s">
        <v>30</v>
      </c>
      <c r="T3389" s="1">
        <v>44742</v>
      </c>
      <c r="U3389">
        <v>6</v>
      </c>
      <c r="V3389">
        <v>1</v>
      </c>
      <c r="W3389">
        <v>3</v>
      </c>
      <c r="X3389">
        <v>1</v>
      </c>
      <c r="Y3389" s="44" t="s">
        <v>6406</v>
      </c>
      <c r="Z3389" s="1">
        <v>44419</v>
      </c>
      <c r="AA3389" t="s">
        <v>7958</v>
      </c>
      <c r="AB3389" t="s">
        <v>7958</v>
      </c>
      <c r="AC3389" t="s">
        <v>7958</v>
      </c>
      <c r="AD3389">
        <v>1</v>
      </c>
      <c r="AE3389">
        <v>1</v>
      </c>
      <c r="AF3389" t="s">
        <v>7991</v>
      </c>
      <c r="AG3389" t="s">
        <v>7975</v>
      </c>
      <c r="AH3389" t="s">
        <v>7976</v>
      </c>
      <c r="AI3389">
        <f>IF(Employee1[[#This Row],[ManagerRating]]="Needs Improvement",1,0)</f>
        <v>0</v>
      </c>
      <c r="AJ3389">
        <f>IF(AND(Employee1[[#This Row],[ManagerRating]]="Above and Beyond", Employee1[[#This Row],[YearsInMostRecentRole]]&gt;=3),1,0)</f>
        <v>0</v>
      </c>
    </row>
    <row r="3390" spans="1:36" x14ac:dyDescent="0.35">
      <c r="A3390" s="44" t="s">
        <v>2134</v>
      </c>
      <c r="B3390" s="44" t="s">
        <v>33</v>
      </c>
      <c r="C3390">
        <v>22</v>
      </c>
      <c r="D3390" s="44" t="s">
        <v>7987</v>
      </c>
      <c r="E3390" s="44" t="s">
        <v>70</v>
      </c>
      <c r="F3390" s="44" t="s">
        <v>46</v>
      </c>
      <c r="G3390">
        <v>45</v>
      </c>
      <c r="H3390" s="44" t="s">
        <v>7917</v>
      </c>
      <c r="I3390" s="44" t="s">
        <v>34</v>
      </c>
      <c r="J3390" s="44" t="s">
        <v>26</v>
      </c>
      <c r="K3390">
        <v>2</v>
      </c>
      <c r="L3390" s="44" t="s">
        <v>47</v>
      </c>
      <c r="M3390" s="44" t="s">
        <v>82</v>
      </c>
      <c r="N3390" s="44" t="s">
        <v>35</v>
      </c>
      <c r="O3390" s="44" t="s">
        <v>7933</v>
      </c>
      <c r="P3390">
        <v>26782</v>
      </c>
      <c r="Q3390" s="44" t="s">
        <v>36</v>
      </c>
      <c r="R3390" s="1">
        <v>43777</v>
      </c>
      <c r="S3390" s="44" t="s">
        <v>36</v>
      </c>
      <c r="T3390" s="1">
        <v>44873</v>
      </c>
      <c r="U3390">
        <v>3</v>
      </c>
      <c r="V3390">
        <v>0</v>
      </c>
      <c r="W3390">
        <v>2</v>
      </c>
      <c r="X3390">
        <v>0</v>
      </c>
      <c r="Y3390" s="44" t="s">
        <v>6407</v>
      </c>
      <c r="Z3390" s="1">
        <v>44420</v>
      </c>
      <c r="AA3390" t="s">
        <v>7991</v>
      </c>
      <c r="AB3390" t="s">
        <v>7991</v>
      </c>
      <c r="AC3390" t="s">
        <v>7958</v>
      </c>
      <c r="AD3390">
        <v>1</v>
      </c>
      <c r="AE3390">
        <v>0</v>
      </c>
      <c r="AF3390" t="s">
        <v>7959</v>
      </c>
      <c r="AG3390" t="s">
        <v>7975</v>
      </c>
      <c r="AH3390" t="s">
        <v>7976</v>
      </c>
      <c r="AI3390">
        <f>IF(Employee1[[#This Row],[ManagerRating]]="Needs Improvement",1,0)</f>
        <v>0</v>
      </c>
      <c r="AJ3390">
        <f>IF(AND(Employee1[[#This Row],[ManagerRating]]="Above and Beyond", Employee1[[#This Row],[YearsInMostRecentRole]]&gt;=3),1,0)</f>
        <v>0</v>
      </c>
    </row>
    <row r="3391" spans="1:36" x14ac:dyDescent="0.35">
      <c r="A3391" s="44" t="s">
        <v>555</v>
      </c>
      <c r="B3391" s="44" t="s">
        <v>33</v>
      </c>
      <c r="C3391">
        <v>34</v>
      </c>
      <c r="D3391" s="44" t="s">
        <v>7988</v>
      </c>
      <c r="E3391" s="44" t="s">
        <v>70</v>
      </c>
      <c r="F3391" s="44" t="s">
        <v>24</v>
      </c>
      <c r="G3391">
        <v>40</v>
      </c>
      <c r="H3391" s="44" t="s">
        <v>7917</v>
      </c>
      <c r="I3391" s="44" t="s">
        <v>25</v>
      </c>
      <c r="J3391" s="44" t="s">
        <v>40</v>
      </c>
      <c r="K3391">
        <v>3</v>
      </c>
      <c r="L3391" s="44" t="s">
        <v>96</v>
      </c>
      <c r="M3391" s="44" t="s">
        <v>28</v>
      </c>
      <c r="N3391" s="44" t="s">
        <v>42</v>
      </c>
      <c r="O3391" s="44" t="s">
        <v>7931</v>
      </c>
      <c r="P3391">
        <v>140097</v>
      </c>
      <c r="Q3391" s="44" t="s">
        <v>30</v>
      </c>
      <c r="R3391" s="1">
        <v>41544</v>
      </c>
      <c r="S3391" s="44" t="s">
        <v>30</v>
      </c>
      <c r="T3391" s="1">
        <v>44831</v>
      </c>
      <c r="U3391">
        <v>9</v>
      </c>
      <c r="V3391">
        <v>2</v>
      </c>
      <c r="W3391">
        <v>8</v>
      </c>
      <c r="X3391">
        <v>6</v>
      </c>
      <c r="Y3391" s="44" t="s">
        <v>6408</v>
      </c>
      <c r="Z3391" s="1">
        <v>44420</v>
      </c>
      <c r="AA3391" t="s">
        <v>7991</v>
      </c>
      <c r="AB3391" t="s">
        <v>7991</v>
      </c>
      <c r="AC3391" t="s">
        <v>7991</v>
      </c>
      <c r="AD3391">
        <v>1</v>
      </c>
      <c r="AE3391">
        <v>3</v>
      </c>
      <c r="AF3391" t="s">
        <v>7991</v>
      </c>
      <c r="AG3391" t="s">
        <v>7975</v>
      </c>
      <c r="AH3391" t="s">
        <v>7975</v>
      </c>
      <c r="AI3391">
        <f>IF(Employee1[[#This Row],[ManagerRating]]="Needs Improvement",1,0)</f>
        <v>0</v>
      </c>
      <c r="AJ3391">
        <f>IF(AND(Employee1[[#This Row],[ManagerRating]]="Above and Beyond", Employee1[[#This Row],[YearsInMostRecentRole]]&gt;=3),1,0)</f>
        <v>0</v>
      </c>
    </row>
    <row r="3392" spans="1:36" x14ac:dyDescent="0.35">
      <c r="A3392" s="44" t="s">
        <v>523</v>
      </c>
      <c r="B3392" s="44" t="s">
        <v>33</v>
      </c>
      <c r="C3392">
        <v>42</v>
      </c>
      <c r="D3392" s="44" t="s">
        <v>7989</v>
      </c>
      <c r="E3392" s="44" t="s">
        <v>23</v>
      </c>
      <c r="F3392" s="44" t="s">
        <v>46</v>
      </c>
      <c r="G3392">
        <v>40</v>
      </c>
      <c r="H3392" s="44" t="s">
        <v>7917</v>
      </c>
      <c r="I3392" s="44" t="s">
        <v>34</v>
      </c>
      <c r="J3392" s="44" t="s">
        <v>60</v>
      </c>
      <c r="K3392">
        <v>4</v>
      </c>
      <c r="L3392" s="44" t="s">
        <v>47</v>
      </c>
      <c r="M3392" s="44" t="s">
        <v>71</v>
      </c>
      <c r="N3392" s="44" t="s">
        <v>29</v>
      </c>
      <c r="O3392" s="44" t="s">
        <v>7931</v>
      </c>
      <c r="P3392">
        <v>142075</v>
      </c>
      <c r="Q3392" s="44" t="s">
        <v>30</v>
      </c>
      <c r="R3392" s="1">
        <v>41501</v>
      </c>
      <c r="S3392" s="44" t="s">
        <v>30</v>
      </c>
      <c r="T3392" s="1">
        <v>44788</v>
      </c>
      <c r="U3392">
        <v>9</v>
      </c>
      <c r="V3392">
        <v>9</v>
      </c>
      <c r="W3392">
        <v>9</v>
      </c>
      <c r="X3392">
        <v>4</v>
      </c>
      <c r="Y3392" s="44" t="s">
        <v>6409</v>
      </c>
      <c r="Z3392" s="1">
        <v>44420</v>
      </c>
      <c r="AA3392" t="s">
        <v>7991</v>
      </c>
      <c r="AB3392" t="s">
        <v>7958</v>
      </c>
      <c r="AC3392" t="s">
        <v>7991</v>
      </c>
      <c r="AD3392">
        <v>2</v>
      </c>
      <c r="AE3392">
        <v>1</v>
      </c>
      <c r="AF3392" t="s">
        <v>7959</v>
      </c>
      <c r="AG3392" t="s">
        <v>7974</v>
      </c>
      <c r="AH3392" t="s">
        <v>7977</v>
      </c>
      <c r="AI3392">
        <f>IF(Employee1[[#This Row],[ManagerRating]]="Needs Improvement",1,0)</f>
        <v>1</v>
      </c>
      <c r="AJ3392">
        <f>IF(AND(Employee1[[#This Row],[ManagerRating]]="Above and Beyond", Employee1[[#This Row],[YearsInMostRecentRole]]&gt;=3),1,0)</f>
        <v>0</v>
      </c>
    </row>
    <row r="3393" spans="1:36" x14ac:dyDescent="0.35">
      <c r="A3393" s="44" t="s">
        <v>1618</v>
      </c>
      <c r="B3393" s="44" t="s">
        <v>22</v>
      </c>
      <c r="C3393">
        <v>25</v>
      </c>
      <c r="D3393" s="44" t="s">
        <v>7987</v>
      </c>
      <c r="E3393" s="44" t="s">
        <v>23</v>
      </c>
      <c r="F3393" s="44" t="s">
        <v>46</v>
      </c>
      <c r="G3393">
        <v>13</v>
      </c>
      <c r="H3393" s="44" t="s">
        <v>7915</v>
      </c>
      <c r="I3393" s="44" t="s">
        <v>55</v>
      </c>
      <c r="J3393" s="44" t="s">
        <v>60</v>
      </c>
      <c r="K3393">
        <v>1</v>
      </c>
      <c r="L3393" s="44" t="s">
        <v>61</v>
      </c>
      <c r="M3393" s="44" t="s">
        <v>138</v>
      </c>
      <c r="N3393" s="44" t="s">
        <v>42</v>
      </c>
      <c r="O3393" s="44" t="s">
        <v>7931</v>
      </c>
      <c r="P3393">
        <v>168483</v>
      </c>
      <c r="Q3393" s="44" t="s">
        <v>36</v>
      </c>
      <c r="R3393" s="1">
        <v>43120</v>
      </c>
      <c r="S3393" s="44" t="s">
        <v>30</v>
      </c>
      <c r="T3393" s="1">
        <v>44581</v>
      </c>
      <c r="U3393">
        <v>4</v>
      </c>
      <c r="V3393">
        <v>2</v>
      </c>
      <c r="W3393">
        <v>3</v>
      </c>
      <c r="X3393">
        <v>1</v>
      </c>
      <c r="Y3393" s="44" t="s">
        <v>6410</v>
      </c>
      <c r="Z3393" s="1">
        <v>44420</v>
      </c>
      <c r="AA3393" t="s">
        <v>7991</v>
      </c>
      <c r="AB3393" t="s">
        <v>7959</v>
      </c>
      <c r="AC3393" t="s">
        <v>7955</v>
      </c>
      <c r="AD3393">
        <v>1</v>
      </c>
      <c r="AE3393">
        <v>0</v>
      </c>
      <c r="AF3393" t="s">
        <v>7955</v>
      </c>
      <c r="AG3393" t="s">
        <v>7974</v>
      </c>
      <c r="AH3393" t="s">
        <v>7977</v>
      </c>
      <c r="AI3393">
        <f>IF(Employee1[[#This Row],[ManagerRating]]="Needs Improvement",1,0)</f>
        <v>1</v>
      </c>
      <c r="AJ3393">
        <f>IF(AND(Employee1[[#This Row],[ManagerRating]]="Above and Beyond", Employee1[[#This Row],[YearsInMostRecentRole]]&gt;=3),1,0)</f>
        <v>0</v>
      </c>
    </row>
    <row r="3394" spans="1:36" x14ac:dyDescent="0.35">
      <c r="A3394" s="44" t="s">
        <v>902</v>
      </c>
      <c r="B3394" s="44" t="s">
        <v>45</v>
      </c>
      <c r="C3394">
        <v>30</v>
      </c>
      <c r="D3394" s="44" t="s">
        <v>7987</v>
      </c>
      <c r="E3394" s="44" t="s">
        <v>23</v>
      </c>
      <c r="F3394" s="44" t="s">
        <v>24</v>
      </c>
      <c r="G3394">
        <v>11</v>
      </c>
      <c r="H3394" s="44" t="s">
        <v>7915</v>
      </c>
      <c r="I3394" s="44" t="s">
        <v>34</v>
      </c>
      <c r="J3394" s="44" t="s">
        <v>26</v>
      </c>
      <c r="K3394">
        <v>1</v>
      </c>
      <c r="L3394" s="44" t="s">
        <v>27</v>
      </c>
      <c r="M3394" s="44" t="s">
        <v>28</v>
      </c>
      <c r="N3394" s="44" t="s">
        <v>42</v>
      </c>
      <c r="O3394" s="44" t="s">
        <v>7931</v>
      </c>
      <c r="P3394">
        <v>127014</v>
      </c>
      <c r="Q3394" s="44" t="s">
        <v>30</v>
      </c>
      <c r="R3394" s="1">
        <v>41999</v>
      </c>
      <c r="S3394" s="44" t="s">
        <v>30</v>
      </c>
      <c r="T3394" s="1">
        <v>44921</v>
      </c>
      <c r="U3394">
        <v>8</v>
      </c>
      <c r="V3394">
        <v>4</v>
      </c>
      <c r="W3394">
        <v>8</v>
      </c>
      <c r="X3394">
        <v>0</v>
      </c>
      <c r="Y3394" s="44" t="s">
        <v>6411</v>
      </c>
      <c r="Z3394" s="1">
        <v>42058</v>
      </c>
      <c r="AA3394" t="s">
        <v>7958</v>
      </c>
      <c r="AB3394" t="s">
        <v>7955</v>
      </c>
      <c r="AC3394" t="s">
        <v>7959</v>
      </c>
      <c r="AD3394">
        <v>1</v>
      </c>
      <c r="AE3394">
        <v>0</v>
      </c>
      <c r="AF3394" t="s">
        <v>7955</v>
      </c>
      <c r="AG3394" t="s">
        <v>7976</v>
      </c>
      <c r="AH3394" t="s">
        <v>7974</v>
      </c>
      <c r="AI3394">
        <f>IF(Employee1[[#This Row],[ManagerRating]]="Needs Improvement",1,0)</f>
        <v>0</v>
      </c>
      <c r="AJ3394">
        <f>IF(AND(Employee1[[#This Row],[ManagerRating]]="Above and Beyond", Employee1[[#This Row],[YearsInMostRecentRole]]&gt;=3),1,0)</f>
        <v>0</v>
      </c>
    </row>
    <row r="3395" spans="1:36" x14ac:dyDescent="0.35">
      <c r="A3395" s="44" t="s">
        <v>1756</v>
      </c>
      <c r="B3395" s="44" t="s">
        <v>22</v>
      </c>
      <c r="C3395">
        <v>25</v>
      </c>
      <c r="D3395" s="44" t="s">
        <v>7987</v>
      </c>
      <c r="E3395" s="44" t="s">
        <v>23</v>
      </c>
      <c r="F3395" s="44" t="s">
        <v>46</v>
      </c>
      <c r="G3395">
        <v>37</v>
      </c>
      <c r="H3395" s="44" t="s">
        <v>7917</v>
      </c>
      <c r="I3395" s="44" t="s">
        <v>55</v>
      </c>
      <c r="J3395" s="44" t="s">
        <v>56</v>
      </c>
      <c r="K3395">
        <v>2</v>
      </c>
      <c r="L3395" s="44" t="s">
        <v>61</v>
      </c>
      <c r="M3395" s="44" t="s">
        <v>48</v>
      </c>
      <c r="N3395" s="44" t="s">
        <v>42</v>
      </c>
      <c r="O3395" s="44" t="s">
        <v>7931</v>
      </c>
      <c r="P3395">
        <v>188516</v>
      </c>
      <c r="Q3395" s="44" t="s">
        <v>30</v>
      </c>
      <c r="R3395" s="1">
        <v>43301</v>
      </c>
      <c r="S3395" s="44" t="s">
        <v>30</v>
      </c>
      <c r="T3395" s="1">
        <v>44762</v>
      </c>
      <c r="U3395">
        <v>4</v>
      </c>
      <c r="V3395">
        <v>1</v>
      </c>
      <c r="W3395">
        <v>3</v>
      </c>
      <c r="X3395">
        <v>1</v>
      </c>
      <c r="Y3395" s="44" t="s">
        <v>6412</v>
      </c>
      <c r="Z3395" s="1">
        <v>44420</v>
      </c>
      <c r="AA3395" t="s">
        <v>7955</v>
      </c>
      <c r="AB3395" t="s">
        <v>7991</v>
      </c>
      <c r="AC3395" t="s">
        <v>7959</v>
      </c>
      <c r="AD3395">
        <v>3</v>
      </c>
      <c r="AE3395">
        <v>1</v>
      </c>
      <c r="AF3395" t="s">
        <v>7959</v>
      </c>
      <c r="AG3395" t="s">
        <v>7976</v>
      </c>
      <c r="AH3395" t="s">
        <v>7976</v>
      </c>
      <c r="AI3395">
        <f>IF(Employee1[[#This Row],[ManagerRating]]="Needs Improvement",1,0)</f>
        <v>0</v>
      </c>
      <c r="AJ3395">
        <f>IF(AND(Employee1[[#This Row],[ManagerRating]]="Above and Beyond", Employee1[[#This Row],[YearsInMostRecentRole]]&gt;=3),1,0)</f>
        <v>0</v>
      </c>
    </row>
    <row r="3396" spans="1:36" x14ac:dyDescent="0.35">
      <c r="A3396" s="44" t="s">
        <v>2222</v>
      </c>
      <c r="B3396" s="44" t="s">
        <v>33</v>
      </c>
      <c r="C3396">
        <v>20</v>
      </c>
      <c r="D3396" s="44" t="s">
        <v>7987</v>
      </c>
      <c r="E3396" s="44" t="s">
        <v>23</v>
      </c>
      <c r="F3396" s="44" t="s">
        <v>39</v>
      </c>
      <c r="G3396">
        <v>8</v>
      </c>
      <c r="H3396" s="44" t="s">
        <v>7915</v>
      </c>
      <c r="I3396" s="44" t="s">
        <v>34</v>
      </c>
      <c r="J3396" s="44" t="s">
        <v>26</v>
      </c>
      <c r="K3396">
        <v>4</v>
      </c>
      <c r="L3396" s="44" t="s">
        <v>39</v>
      </c>
      <c r="M3396" s="44" t="s">
        <v>52</v>
      </c>
      <c r="N3396" s="44" t="s">
        <v>29</v>
      </c>
      <c r="O3396" s="44" t="s">
        <v>7933</v>
      </c>
      <c r="P3396">
        <v>26186</v>
      </c>
      <c r="Q3396" s="44" t="s">
        <v>36</v>
      </c>
      <c r="R3396" s="1">
        <v>43896</v>
      </c>
      <c r="S3396" s="44" t="s">
        <v>36</v>
      </c>
      <c r="T3396" s="1">
        <v>44626</v>
      </c>
      <c r="U3396">
        <v>2</v>
      </c>
      <c r="V3396">
        <v>0</v>
      </c>
      <c r="W3396">
        <v>0</v>
      </c>
      <c r="X3396">
        <v>0</v>
      </c>
      <c r="Y3396" s="44" t="s">
        <v>6413</v>
      </c>
      <c r="Z3396" s="1">
        <v>44421</v>
      </c>
      <c r="AA3396" t="s">
        <v>7955</v>
      </c>
      <c r="AB3396" t="s">
        <v>7958</v>
      </c>
      <c r="AC3396" t="s">
        <v>7991</v>
      </c>
      <c r="AD3396">
        <v>2</v>
      </c>
      <c r="AE3396">
        <v>1</v>
      </c>
      <c r="AF3396" t="s">
        <v>7959</v>
      </c>
      <c r="AG3396" t="s">
        <v>7974</v>
      </c>
      <c r="AH3396" t="s">
        <v>7977</v>
      </c>
      <c r="AI3396">
        <f>IF(Employee1[[#This Row],[ManagerRating]]="Needs Improvement",1,0)</f>
        <v>1</v>
      </c>
      <c r="AJ3396">
        <f>IF(AND(Employee1[[#This Row],[ManagerRating]]="Above and Beyond", Employee1[[#This Row],[YearsInMostRecentRole]]&gt;=3),1,0)</f>
        <v>0</v>
      </c>
    </row>
    <row r="3397" spans="1:36" x14ac:dyDescent="0.35">
      <c r="A3397" s="44" t="s">
        <v>1106</v>
      </c>
      <c r="B3397" s="44" t="s">
        <v>22</v>
      </c>
      <c r="C3397">
        <v>26</v>
      </c>
      <c r="D3397" s="44" t="s">
        <v>7987</v>
      </c>
      <c r="E3397" s="44" t="s">
        <v>23</v>
      </c>
      <c r="F3397" s="44" t="s">
        <v>46</v>
      </c>
      <c r="G3397">
        <v>27</v>
      </c>
      <c r="H3397" s="44" t="s">
        <v>7917</v>
      </c>
      <c r="I3397" s="44" t="s">
        <v>34</v>
      </c>
      <c r="J3397" s="44" t="s">
        <v>26</v>
      </c>
      <c r="K3397">
        <v>2</v>
      </c>
      <c r="L3397" s="44" t="s">
        <v>47</v>
      </c>
      <c r="M3397" s="44" t="s">
        <v>71</v>
      </c>
      <c r="N3397" s="44" t="s">
        <v>42</v>
      </c>
      <c r="O3397" s="44" t="s">
        <v>7933</v>
      </c>
      <c r="P3397">
        <v>42052</v>
      </c>
      <c r="Q3397" s="44" t="s">
        <v>30</v>
      </c>
      <c r="R3397" s="1">
        <v>42303</v>
      </c>
      <c r="S3397" s="44" t="s">
        <v>30</v>
      </c>
      <c r="T3397" s="1">
        <v>44860</v>
      </c>
      <c r="U3397">
        <v>7</v>
      </c>
      <c r="V3397">
        <v>7</v>
      </c>
      <c r="W3397">
        <v>7</v>
      </c>
      <c r="X3397">
        <v>2</v>
      </c>
      <c r="Y3397" s="44" t="s">
        <v>6414</v>
      </c>
      <c r="Z3397" s="1">
        <v>44421</v>
      </c>
      <c r="AA3397" t="s">
        <v>7955</v>
      </c>
      <c r="AB3397" t="s">
        <v>7958</v>
      </c>
      <c r="AC3397" t="s">
        <v>7955</v>
      </c>
      <c r="AD3397">
        <v>3</v>
      </c>
      <c r="AE3397">
        <v>1</v>
      </c>
      <c r="AF3397" t="s">
        <v>7991</v>
      </c>
      <c r="AG3397" t="s">
        <v>7976</v>
      </c>
      <c r="AH3397" t="s">
        <v>7974</v>
      </c>
      <c r="AI3397">
        <f>IF(Employee1[[#This Row],[ManagerRating]]="Needs Improvement",1,0)</f>
        <v>0</v>
      </c>
      <c r="AJ3397">
        <f>IF(AND(Employee1[[#This Row],[ManagerRating]]="Above and Beyond", Employee1[[#This Row],[YearsInMostRecentRole]]&gt;=3),1,0)</f>
        <v>0</v>
      </c>
    </row>
    <row r="3398" spans="1:36" x14ac:dyDescent="0.35">
      <c r="A3398" s="44" t="s">
        <v>1264</v>
      </c>
      <c r="B3398" s="44" t="s">
        <v>22</v>
      </c>
      <c r="C3398">
        <v>24</v>
      </c>
      <c r="D3398" s="44" t="s">
        <v>7987</v>
      </c>
      <c r="E3398" s="44" t="s">
        <v>59</v>
      </c>
      <c r="F3398" s="44" t="s">
        <v>24</v>
      </c>
      <c r="G3398">
        <v>39</v>
      </c>
      <c r="H3398" s="44" t="s">
        <v>7917</v>
      </c>
      <c r="I3398" s="44" t="s">
        <v>34</v>
      </c>
      <c r="J3398" s="44" t="s">
        <v>56</v>
      </c>
      <c r="K3398">
        <v>2</v>
      </c>
      <c r="L3398" s="44" t="s">
        <v>27</v>
      </c>
      <c r="M3398" s="44" t="s">
        <v>28</v>
      </c>
      <c r="N3398" s="44" t="s">
        <v>42</v>
      </c>
      <c r="O3398" s="44" t="s">
        <v>7931</v>
      </c>
      <c r="P3398">
        <v>151986</v>
      </c>
      <c r="Q3398" s="44" t="s">
        <v>36</v>
      </c>
      <c r="R3398" s="1">
        <v>42560</v>
      </c>
      <c r="S3398" s="44" t="s">
        <v>30</v>
      </c>
      <c r="T3398" s="1">
        <v>44751</v>
      </c>
      <c r="U3398">
        <v>6</v>
      </c>
      <c r="V3398">
        <v>5</v>
      </c>
      <c r="W3398">
        <v>6</v>
      </c>
      <c r="X3398">
        <v>3</v>
      </c>
      <c r="Y3398" s="44" t="s">
        <v>6415</v>
      </c>
      <c r="Z3398" s="1">
        <v>44421</v>
      </c>
      <c r="AA3398" t="s">
        <v>7991</v>
      </c>
      <c r="AB3398" t="s">
        <v>7991</v>
      </c>
      <c r="AC3398" t="s">
        <v>7959</v>
      </c>
      <c r="AD3398">
        <v>2</v>
      </c>
      <c r="AE3398">
        <v>0</v>
      </c>
      <c r="AF3398" t="s">
        <v>7955</v>
      </c>
      <c r="AG3398" t="s">
        <v>7974</v>
      </c>
      <c r="AH3398" t="s">
        <v>7977</v>
      </c>
      <c r="AI3398">
        <f>IF(Employee1[[#This Row],[ManagerRating]]="Needs Improvement",1,0)</f>
        <v>1</v>
      </c>
      <c r="AJ3398">
        <f>IF(AND(Employee1[[#This Row],[ManagerRating]]="Above and Beyond", Employee1[[#This Row],[YearsInMostRecentRole]]&gt;=3),1,0)</f>
        <v>0</v>
      </c>
    </row>
    <row r="3399" spans="1:36" x14ac:dyDescent="0.35">
      <c r="A3399" s="44" t="s">
        <v>1646</v>
      </c>
      <c r="B3399" s="44" t="s">
        <v>22</v>
      </c>
      <c r="C3399">
        <v>40</v>
      </c>
      <c r="D3399" s="44" t="s">
        <v>7988</v>
      </c>
      <c r="E3399" s="44" t="s">
        <v>70</v>
      </c>
      <c r="F3399" s="44" t="s">
        <v>24</v>
      </c>
      <c r="G3399">
        <v>30</v>
      </c>
      <c r="H3399" s="44" t="s">
        <v>7917</v>
      </c>
      <c r="I3399" s="44" t="s">
        <v>55</v>
      </c>
      <c r="J3399" s="44" t="s">
        <v>40</v>
      </c>
      <c r="K3399">
        <v>4</v>
      </c>
      <c r="L3399" s="44" t="s">
        <v>27</v>
      </c>
      <c r="M3399" s="44" t="s">
        <v>28</v>
      </c>
      <c r="N3399" s="44" t="s">
        <v>42</v>
      </c>
      <c r="O3399" s="44" t="s">
        <v>7930</v>
      </c>
      <c r="P3399">
        <v>250555</v>
      </c>
      <c r="Q3399" s="44" t="s">
        <v>36</v>
      </c>
      <c r="R3399" s="1">
        <v>43178</v>
      </c>
      <c r="S3399" s="44" t="s">
        <v>30</v>
      </c>
      <c r="T3399" s="1">
        <v>44639</v>
      </c>
      <c r="U3399">
        <v>4</v>
      </c>
      <c r="V3399">
        <v>4</v>
      </c>
      <c r="W3399">
        <v>4</v>
      </c>
      <c r="X3399">
        <v>2</v>
      </c>
      <c r="Y3399" s="44" t="s">
        <v>6416</v>
      </c>
      <c r="Z3399" s="1">
        <v>44421</v>
      </c>
      <c r="AA3399" t="s">
        <v>7955</v>
      </c>
      <c r="AB3399" t="s">
        <v>7955</v>
      </c>
      <c r="AC3399" t="s">
        <v>7955</v>
      </c>
      <c r="AD3399">
        <v>3</v>
      </c>
      <c r="AE3399">
        <v>1</v>
      </c>
      <c r="AF3399" t="s">
        <v>7958</v>
      </c>
      <c r="AG3399" t="s">
        <v>7976</v>
      </c>
      <c r="AH3399" t="s">
        <v>7976</v>
      </c>
      <c r="AI3399">
        <f>IF(Employee1[[#This Row],[ManagerRating]]="Needs Improvement",1,0)</f>
        <v>0</v>
      </c>
      <c r="AJ3399">
        <f>IF(AND(Employee1[[#This Row],[ManagerRating]]="Above and Beyond", Employee1[[#This Row],[YearsInMostRecentRole]]&gt;=3),1,0)</f>
        <v>0</v>
      </c>
    </row>
    <row r="3400" spans="1:36" x14ac:dyDescent="0.35">
      <c r="A3400" s="44" t="s">
        <v>1660</v>
      </c>
      <c r="B3400" s="44" t="s">
        <v>22</v>
      </c>
      <c r="C3400">
        <v>23</v>
      </c>
      <c r="D3400" s="44" t="s">
        <v>7987</v>
      </c>
      <c r="E3400" s="44" t="s">
        <v>70</v>
      </c>
      <c r="F3400" s="44" t="s">
        <v>46</v>
      </c>
      <c r="G3400">
        <v>16</v>
      </c>
      <c r="H3400" s="44" t="s">
        <v>7916</v>
      </c>
      <c r="I3400" s="44" t="s">
        <v>34</v>
      </c>
      <c r="J3400" s="44" t="s">
        <v>56</v>
      </c>
      <c r="K3400">
        <v>4</v>
      </c>
      <c r="L3400" s="44" t="s">
        <v>47</v>
      </c>
      <c r="M3400" s="44" t="s">
        <v>76</v>
      </c>
      <c r="N3400" s="44" t="s">
        <v>29</v>
      </c>
      <c r="O3400" s="44" t="s">
        <v>7932</v>
      </c>
      <c r="P3400">
        <v>67558</v>
      </c>
      <c r="Q3400" s="44" t="s">
        <v>30</v>
      </c>
      <c r="R3400" s="1">
        <v>43190</v>
      </c>
      <c r="S3400" s="44" t="s">
        <v>30</v>
      </c>
      <c r="T3400" s="1">
        <v>44651</v>
      </c>
      <c r="U3400">
        <v>4</v>
      </c>
      <c r="V3400">
        <v>1</v>
      </c>
      <c r="W3400">
        <v>1</v>
      </c>
      <c r="X3400">
        <v>1</v>
      </c>
      <c r="Y3400" s="44" t="s">
        <v>6417</v>
      </c>
      <c r="Z3400" s="1">
        <v>44421</v>
      </c>
      <c r="AA3400" t="s">
        <v>7991</v>
      </c>
      <c r="AB3400" t="s">
        <v>7955</v>
      </c>
      <c r="AC3400" t="s">
        <v>7958</v>
      </c>
      <c r="AD3400">
        <v>1</v>
      </c>
      <c r="AE3400">
        <v>3</v>
      </c>
      <c r="AF3400" t="s">
        <v>7959</v>
      </c>
      <c r="AG3400" t="s">
        <v>7976</v>
      </c>
      <c r="AH3400" t="s">
        <v>7976</v>
      </c>
      <c r="AI3400">
        <f>IF(Employee1[[#This Row],[ManagerRating]]="Needs Improvement",1,0)</f>
        <v>0</v>
      </c>
      <c r="AJ3400">
        <f>IF(AND(Employee1[[#This Row],[ManagerRating]]="Above and Beyond", Employee1[[#This Row],[YearsInMostRecentRole]]&gt;=3),1,0)</f>
        <v>0</v>
      </c>
    </row>
    <row r="3401" spans="1:36" x14ac:dyDescent="0.35">
      <c r="A3401" s="44" t="s">
        <v>1702</v>
      </c>
      <c r="B3401" s="44" t="s">
        <v>22</v>
      </c>
      <c r="C3401">
        <v>22</v>
      </c>
      <c r="D3401" s="44" t="s">
        <v>7987</v>
      </c>
      <c r="E3401" s="44" t="s">
        <v>23</v>
      </c>
      <c r="F3401" s="44" t="s">
        <v>46</v>
      </c>
      <c r="G3401">
        <v>36</v>
      </c>
      <c r="H3401" s="44" t="s">
        <v>7917</v>
      </c>
      <c r="I3401" s="44" t="s">
        <v>34</v>
      </c>
      <c r="J3401" s="44" t="s">
        <v>26</v>
      </c>
      <c r="K3401">
        <v>3</v>
      </c>
      <c r="L3401" s="44" t="s">
        <v>65</v>
      </c>
      <c r="M3401" s="44" t="s">
        <v>71</v>
      </c>
      <c r="N3401" s="44" t="s">
        <v>29</v>
      </c>
      <c r="O3401" s="44" t="s">
        <v>7932</v>
      </c>
      <c r="P3401">
        <v>57686</v>
      </c>
      <c r="Q3401" s="44" t="s">
        <v>30</v>
      </c>
      <c r="R3401" s="1">
        <v>43243</v>
      </c>
      <c r="S3401" s="44" t="s">
        <v>30</v>
      </c>
      <c r="T3401" s="1">
        <v>44704</v>
      </c>
      <c r="U3401">
        <v>4</v>
      </c>
      <c r="V3401">
        <v>2</v>
      </c>
      <c r="W3401">
        <v>4</v>
      </c>
      <c r="X3401">
        <v>1</v>
      </c>
      <c r="Y3401" s="44" t="s">
        <v>6418</v>
      </c>
      <c r="Z3401" s="1">
        <v>44421</v>
      </c>
      <c r="AA3401" t="s">
        <v>7958</v>
      </c>
      <c r="AB3401" t="s">
        <v>7959</v>
      </c>
      <c r="AC3401" t="s">
        <v>7955</v>
      </c>
      <c r="AD3401">
        <v>3</v>
      </c>
      <c r="AE3401">
        <v>1</v>
      </c>
      <c r="AF3401" t="s">
        <v>7959</v>
      </c>
      <c r="AG3401" t="s">
        <v>7976</v>
      </c>
      <c r="AH3401" t="s">
        <v>7974</v>
      </c>
      <c r="AI3401">
        <f>IF(Employee1[[#This Row],[ManagerRating]]="Needs Improvement",1,0)</f>
        <v>0</v>
      </c>
      <c r="AJ3401">
        <f>IF(AND(Employee1[[#This Row],[ManagerRating]]="Above and Beyond", Employee1[[#This Row],[YearsInMostRecentRole]]&gt;=3),1,0)</f>
        <v>0</v>
      </c>
    </row>
    <row r="3402" spans="1:36" x14ac:dyDescent="0.35">
      <c r="A3402" s="44" t="s">
        <v>656</v>
      </c>
      <c r="B3402" s="44" t="s">
        <v>22</v>
      </c>
      <c r="C3402">
        <v>43</v>
      </c>
      <c r="D3402" s="44" t="s">
        <v>7989</v>
      </c>
      <c r="E3402" s="44" t="s">
        <v>23</v>
      </c>
      <c r="F3402" s="44" t="s">
        <v>46</v>
      </c>
      <c r="G3402">
        <v>18</v>
      </c>
      <c r="H3402" s="44" t="s">
        <v>7916</v>
      </c>
      <c r="I3402" s="44" t="s">
        <v>25</v>
      </c>
      <c r="J3402" s="44" t="s">
        <v>65</v>
      </c>
      <c r="K3402">
        <v>1</v>
      </c>
      <c r="L3402" s="44" t="s">
        <v>47</v>
      </c>
      <c r="M3402" s="44" t="s">
        <v>82</v>
      </c>
      <c r="N3402" s="44" t="s">
        <v>42</v>
      </c>
      <c r="O3402" s="44" t="s">
        <v>7933</v>
      </c>
      <c r="P3402">
        <v>49882</v>
      </c>
      <c r="Q3402" s="44" t="s">
        <v>30</v>
      </c>
      <c r="R3402" s="1">
        <v>41672</v>
      </c>
      <c r="S3402" s="44" t="s">
        <v>30</v>
      </c>
      <c r="T3402" s="1">
        <v>44594</v>
      </c>
      <c r="U3402">
        <v>8</v>
      </c>
      <c r="V3402">
        <v>3</v>
      </c>
      <c r="W3402">
        <v>8</v>
      </c>
      <c r="X3402">
        <v>2</v>
      </c>
      <c r="Y3402" s="44" t="s">
        <v>6419</v>
      </c>
      <c r="Z3402" s="1">
        <v>44422</v>
      </c>
      <c r="AA3402" t="s">
        <v>7991</v>
      </c>
      <c r="AB3402" t="s">
        <v>7955</v>
      </c>
      <c r="AC3402" t="s">
        <v>7959</v>
      </c>
      <c r="AD3402">
        <v>1</v>
      </c>
      <c r="AE3402">
        <v>1</v>
      </c>
      <c r="AF3402" t="s">
        <v>7991</v>
      </c>
      <c r="AG3402" t="s">
        <v>7974</v>
      </c>
      <c r="AH3402" t="s">
        <v>7974</v>
      </c>
      <c r="AI3402">
        <f>IF(Employee1[[#This Row],[ManagerRating]]="Needs Improvement",1,0)</f>
        <v>0</v>
      </c>
      <c r="AJ3402">
        <f>IF(AND(Employee1[[#This Row],[ManagerRating]]="Above and Beyond", Employee1[[#This Row],[YearsInMostRecentRole]]&gt;=3),1,0)</f>
        <v>0</v>
      </c>
    </row>
    <row r="3403" spans="1:36" x14ac:dyDescent="0.35">
      <c r="A3403" s="44" t="s">
        <v>431</v>
      </c>
      <c r="B3403" s="44" t="s">
        <v>33</v>
      </c>
      <c r="C3403">
        <v>36</v>
      </c>
      <c r="D3403" s="44" t="s">
        <v>7988</v>
      </c>
      <c r="E3403" s="44" t="s">
        <v>23</v>
      </c>
      <c r="F3403" s="44" t="s">
        <v>24</v>
      </c>
      <c r="G3403">
        <v>38</v>
      </c>
      <c r="H3403" s="44" t="s">
        <v>7917</v>
      </c>
      <c r="I3403" s="44" t="s">
        <v>34</v>
      </c>
      <c r="J3403" s="44" t="s">
        <v>26</v>
      </c>
      <c r="K3403">
        <v>2</v>
      </c>
      <c r="L3403" s="44" t="s">
        <v>27</v>
      </c>
      <c r="M3403" s="44" t="s">
        <v>28</v>
      </c>
      <c r="N3403" s="44" t="s">
        <v>42</v>
      </c>
      <c r="O3403" s="44" t="s">
        <v>7930</v>
      </c>
      <c r="P3403">
        <v>298558</v>
      </c>
      <c r="Q3403" s="44" t="s">
        <v>36</v>
      </c>
      <c r="R3403" s="1">
        <v>41376</v>
      </c>
      <c r="S3403" s="44" t="s">
        <v>30</v>
      </c>
      <c r="T3403" s="1">
        <v>44663</v>
      </c>
      <c r="U3403">
        <v>9</v>
      </c>
      <c r="V3403">
        <v>4</v>
      </c>
      <c r="W3403">
        <v>4</v>
      </c>
      <c r="X3403">
        <v>7</v>
      </c>
      <c r="Y3403" s="44" t="s">
        <v>6420</v>
      </c>
      <c r="Z3403" s="1">
        <v>44422</v>
      </c>
      <c r="AA3403" t="s">
        <v>7958</v>
      </c>
      <c r="AB3403" t="s">
        <v>7959</v>
      </c>
      <c r="AC3403" t="s">
        <v>7958</v>
      </c>
      <c r="AD3403">
        <v>2</v>
      </c>
      <c r="AE3403">
        <v>2</v>
      </c>
      <c r="AF3403" t="s">
        <v>7991</v>
      </c>
      <c r="AG3403" t="s">
        <v>7975</v>
      </c>
      <c r="AH3403" t="s">
        <v>7976</v>
      </c>
      <c r="AI3403">
        <f>IF(Employee1[[#This Row],[ManagerRating]]="Needs Improvement",1,0)</f>
        <v>0</v>
      </c>
      <c r="AJ3403">
        <f>IF(AND(Employee1[[#This Row],[ManagerRating]]="Above and Beyond", Employee1[[#This Row],[YearsInMostRecentRole]]&gt;=3),1,0)</f>
        <v>0</v>
      </c>
    </row>
    <row r="3404" spans="1:36" x14ac:dyDescent="0.35">
      <c r="A3404" s="44" t="s">
        <v>1788</v>
      </c>
      <c r="B3404" s="44" t="s">
        <v>22</v>
      </c>
      <c r="C3404">
        <v>24</v>
      </c>
      <c r="D3404" s="44" t="s">
        <v>7987</v>
      </c>
      <c r="E3404" s="44" t="s">
        <v>23</v>
      </c>
      <c r="F3404" s="44" t="s">
        <v>46</v>
      </c>
      <c r="G3404">
        <v>13</v>
      </c>
      <c r="H3404" s="44" t="s">
        <v>7915</v>
      </c>
      <c r="I3404" s="44" t="s">
        <v>55</v>
      </c>
      <c r="J3404" s="44" t="s">
        <v>26</v>
      </c>
      <c r="K3404">
        <v>4</v>
      </c>
      <c r="L3404" s="44" t="s">
        <v>47</v>
      </c>
      <c r="M3404" s="44" t="s">
        <v>71</v>
      </c>
      <c r="N3404" s="44" t="s">
        <v>35</v>
      </c>
      <c r="O3404" s="44" t="s">
        <v>7933</v>
      </c>
      <c r="P3404">
        <v>30117</v>
      </c>
      <c r="Q3404" s="44" t="s">
        <v>30</v>
      </c>
      <c r="R3404" s="1">
        <v>43333</v>
      </c>
      <c r="S3404" s="44" t="s">
        <v>36</v>
      </c>
      <c r="T3404" s="1">
        <v>44429</v>
      </c>
      <c r="U3404">
        <v>3</v>
      </c>
      <c r="V3404">
        <v>1</v>
      </c>
      <c r="W3404">
        <v>1</v>
      </c>
      <c r="X3404">
        <v>2</v>
      </c>
      <c r="Y3404" s="44" t="s">
        <v>6421</v>
      </c>
      <c r="Z3404" s="1">
        <v>44423</v>
      </c>
      <c r="AA3404" t="s">
        <v>7955</v>
      </c>
      <c r="AB3404" t="s">
        <v>7958</v>
      </c>
      <c r="AC3404" t="s">
        <v>7959</v>
      </c>
      <c r="AD3404">
        <v>3</v>
      </c>
      <c r="AE3404">
        <v>0</v>
      </c>
      <c r="AF3404" t="s">
        <v>7959</v>
      </c>
      <c r="AG3404" t="s">
        <v>7975</v>
      </c>
      <c r="AH3404" t="s">
        <v>7975</v>
      </c>
      <c r="AI3404">
        <f>IF(Employee1[[#This Row],[ManagerRating]]="Needs Improvement",1,0)</f>
        <v>0</v>
      </c>
      <c r="AJ3404">
        <f>IF(AND(Employee1[[#This Row],[ManagerRating]]="Above and Beyond", Employee1[[#This Row],[YearsInMostRecentRole]]&gt;=3),1,0)</f>
        <v>0</v>
      </c>
    </row>
    <row r="3405" spans="1:36" x14ac:dyDescent="0.35">
      <c r="A3405" s="44" t="s">
        <v>207</v>
      </c>
      <c r="B3405" s="44" t="s">
        <v>22</v>
      </c>
      <c r="C3405">
        <v>43</v>
      </c>
      <c r="D3405" s="44" t="s">
        <v>7989</v>
      </c>
      <c r="E3405" s="44" t="s">
        <v>23</v>
      </c>
      <c r="F3405" s="44" t="s">
        <v>46</v>
      </c>
      <c r="G3405">
        <v>35</v>
      </c>
      <c r="H3405" s="44" t="s">
        <v>7917</v>
      </c>
      <c r="I3405" s="44" t="s">
        <v>34</v>
      </c>
      <c r="J3405" s="44" t="s">
        <v>26</v>
      </c>
      <c r="K3405">
        <v>3</v>
      </c>
      <c r="L3405" s="44" t="s">
        <v>47</v>
      </c>
      <c r="M3405" s="44" t="s">
        <v>48</v>
      </c>
      <c r="N3405" s="44" t="s">
        <v>29</v>
      </c>
      <c r="O3405" s="44" t="s">
        <v>7929</v>
      </c>
      <c r="P3405">
        <v>436813</v>
      </c>
      <c r="Q3405" s="44" t="s">
        <v>30</v>
      </c>
      <c r="R3405" s="1">
        <v>40975</v>
      </c>
      <c r="S3405" s="44" t="s">
        <v>30</v>
      </c>
      <c r="T3405" s="1">
        <v>44627</v>
      </c>
      <c r="U3405">
        <v>10</v>
      </c>
      <c r="V3405">
        <v>8</v>
      </c>
      <c r="W3405">
        <v>9</v>
      </c>
      <c r="X3405">
        <v>7</v>
      </c>
      <c r="Y3405" s="44" t="s">
        <v>6422</v>
      </c>
      <c r="Z3405" s="1">
        <v>42059</v>
      </c>
      <c r="AA3405" t="s">
        <v>7958</v>
      </c>
      <c r="AB3405" t="s">
        <v>7959</v>
      </c>
      <c r="AC3405" t="s">
        <v>7959</v>
      </c>
      <c r="AD3405">
        <v>1</v>
      </c>
      <c r="AE3405">
        <v>1</v>
      </c>
      <c r="AF3405" t="s">
        <v>7991</v>
      </c>
      <c r="AG3405" t="s">
        <v>7976</v>
      </c>
      <c r="AH3405" t="s">
        <v>7976</v>
      </c>
      <c r="AI3405">
        <f>IF(Employee1[[#This Row],[ManagerRating]]="Needs Improvement",1,0)</f>
        <v>0</v>
      </c>
      <c r="AJ3405">
        <f>IF(AND(Employee1[[#This Row],[ManagerRating]]="Above and Beyond", Employee1[[#This Row],[YearsInMostRecentRole]]&gt;=3),1,0)</f>
        <v>0</v>
      </c>
    </row>
    <row r="3406" spans="1:36" x14ac:dyDescent="0.35">
      <c r="A3406" s="44" t="s">
        <v>882</v>
      </c>
      <c r="B3406" s="44" t="s">
        <v>33</v>
      </c>
      <c r="C3406">
        <v>47</v>
      </c>
      <c r="D3406" s="44" t="s">
        <v>7989</v>
      </c>
      <c r="E3406" s="44" t="s">
        <v>23</v>
      </c>
      <c r="F3406" s="44" t="s">
        <v>24</v>
      </c>
      <c r="G3406">
        <v>17</v>
      </c>
      <c r="H3406" s="44" t="s">
        <v>7916</v>
      </c>
      <c r="I3406" s="44" t="s">
        <v>34</v>
      </c>
      <c r="J3406" s="44" t="s">
        <v>26</v>
      </c>
      <c r="K3406">
        <v>3</v>
      </c>
      <c r="L3406" s="44" t="s">
        <v>65</v>
      </c>
      <c r="M3406" s="44" t="s">
        <v>28</v>
      </c>
      <c r="N3406" s="44" t="s">
        <v>35</v>
      </c>
      <c r="O3406" s="44" t="s">
        <v>7932</v>
      </c>
      <c r="P3406">
        <v>106840</v>
      </c>
      <c r="Q3406" s="44" t="s">
        <v>30</v>
      </c>
      <c r="R3406" s="1">
        <v>41979</v>
      </c>
      <c r="S3406" s="44" t="s">
        <v>30</v>
      </c>
      <c r="T3406" s="1">
        <v>44901</v>
      </c>
      <c r="U3406">
        <v>8</v>
      </c>
      <c r="V3406">
        <v>3</v>
      </c>
      <c r="W3406">
        <v>4</v>
      </c>
      <c r="X3406">
        <v>8</v>
      </c>
      <c r="Y3406" s="44" t="s">
        <v>6423</v>
      </c>
      <c r="Z3406" s="1">
        <v>44423</v>
      </c>
      <c r="AA3406" t="s">
        <v>7955</v>
      </c>
      <c r="AB3406" t="s">
        <v>7959</v>
      </c>
      <c r="AC3406" t="s">
        <v>7955</v>
      </c>
      <c r="AD3406">
        <v>3</v>
      </c>
      <c r="AE3406">
        <v>2</v>
      </c>
      <c r="AF3406" t="s">
        <v>7959</v>
      </c>
      <c r="AG3406" t="s">
        <v>7974</v>
      </c>
      <c r="AH3406" t="s">
        <v>7977</v>
      </c>
      <c r="AI3406">
        <f>IF(Employee1[[#This Row],[ManagerRating]]="Needs Improvement",1,0)</f>
        <v>1</v>
      </c>
      <c r="AJ3406">
        <f>IF(AND(Employee1[[#This Row],[ManagerRating]]="Above and Beyond", Employee1[[#This Row],[YearsInMostRecentRole]]&gt;=3),1,0)</f>
        <v>0</v>
      </c>
    </row>
    <row r="3407" spans="1:36" x14ac:dyDescent="0.35">
      <c r="A3407" s="44" t="s">
        <v>758</v>
      </c>
      <c r="B3407" s="44" t="s">
        <v>33</v>
      </c>
      <c r="C3407">
        <v>41</v>
      </c>
      <c r="D3407" s="44" t="s">
        <v>7989</v>
      </c>
      <c r="E3407" s="44" t="s">
        <v>23</v>
      </c>
      <c r="F3407" s="44" t="s">
        <v>46</v>
      </c>
      <c r="G3407">
        <v>16</v>
      </c>
      <c r="H3407" s="44" t="s">
        <v>7916</v>
      </c>
      <c r="I3407" s="44" t="s">
        <v>34</v>
      </c>
      <c r="J3407" s="44" t="s">
        <v>60</v>
      </c>
      <c r="K3407">
        <v>2</v>
      </c>
      <c r="L3407" s="44" t="s">
        <v>47</v>
      </c>
      <c r="M3407" s="44" t="s">
        <v>71</v>
      </c>
      <c r="N3407" s="44" t="s">
        <v>42</v>
      </c>
      <c r="O3407" s="44" t="s">
        <v>7933</v>
      </c>
      <c r="P3407">
        <v>45989</v>
      </c>
      <c r="Q3407" s="44" t="s">
        <v>30</v>
      </c>
      <c r="R3407" s="1">
        <v>41807</v>
      </c>
      <c r="S3407" s="44" t="s">
        <v>30</v>
      </c>
      <c r="T3407" s="1">
        <v>44729</v>
      </c>
      <c r="U3407">
        <v>8</v>
      </c>
      <c r="V3407">
        <v>4</v>
      </c>
      <c r="W3407">
        <v>8</v>
      </c>
      <c r="X3407">
        <v>4</v>
      </c>
      <c r="Y3407" s="44" t="s">
        <v>6424</v>
      </c>
      <c r="Z3407" s="1">
        <v>44423</v>
      </c>
      <c r="AA3407" t="s">
        <v>7991</v>
      </c>
      <c r="AB3407" t="s">
        <v>7958</v>
      </c>
      <c r="AC3407" t="s">
        <v>7958</v>
      </c>
      <c r="AD3407">
        <v>1</v>
      </c>
      <c r="AE3407">
        <v>2</v>
      </c>
      <c r="AF3407" t="s">
        <v>7958</v>
      </c>
      <c r="AG3407" t="s">
        <v>7975</v>
      </c>
      <c r="AH3407" t="s">
        <v>7975</v>
      </c>
      <c r="AI3407">
        <f>IF(Employee1[[#This Row],[ManagerRating]]="Needs Improvement",1,0)</f>
        <v>0</v>
      </c>
      <c r="AJ3407">
        <f>IF(AND(Employee1[[#This Row],[ManagerRating]]="Above and Beyond", Employee1[[#This Row],[YearsInMostRecentRole]]&gt;=3),1,0)</f>
        <v>1</v>
      </c>
    </row>
    <row r="3408" spans="1:36" x14ac:dyDescent="0.35">
      <c r="A3408" s="44" t="s">
        <v>1396</v>
      </c>
      <c r="B3408" s="44" t="s">
        <v>22</v>
      </c>
      <c r="C3408">
        <v>25</v>
      </c>
      <c r="D3408" s="44" t="s">
        <v>7987</v>
      </c>
      <c r="E3408" s="44" t="s">
        <v>70</v>
      </c>
      <c r="F3408" s="44" t="s">
        <v>24</v>
      </c>
      <c r="G3408">
        <v>33</v>
      </c>
      <c r="H3408" s="44" t="s">
        <v>7917</v>
      </c>
      <c r="I3408" s="44" t="s">
        <v>34</v>
      </c>
      <c r="J3408" s="44" t="s">
        <v>26</v>
      </c>
      <c r="K3408">
        <v>3</v>
      </c>
      <c r="L3408" s="44" t="s">
        <v>27</v>
      </c>
      <c r="M3408" s="44" t="s">
        <v>28</v>
      </c>
      <c r="N3408" s="44" t="s">
        <v>35</v>
      </c>
      <c r="O3408" s="44" t="s">
        <v>7932</v>
      </c>
      <c r="P3408">
        <v>94810</v>
      </c>
      <c r="Q3408" s="44" t="s">
        <v>30</v>
      </c>
      <c r="R3408" s="1">
        <v>42753</v>
      </c>
      <c r="S3408" s="44" t="s">
        <v>30</v>
      </c>
      <c r="T3408" s="1">
        <v>44579</v>
      </c>
      <c r="U3408">
        <v>5</v>
      </c>
      <c r="V3408">
        <v>0</v>
      </c>
      <c r="W3408">
        <v>0</v>
      </c>
      <c r="X3408">
        <v>3</v>
      </c>
      <c r="Y3408" s="44" t="s">
        <v>6425</v>
      </c>
      <c r="Z3408" s="1">
        <v>44423</v>
      </c>
      <c r="AA3408" t="s">
        <v>7958</v>
      </c>
      <c r="AB3408" t="s">
        <v>7955</v>
      </c>
      <c r="AC3408" t="s">
        <v>7958</v>
      </c>
      <c r="AD3408">
        <v>1</v>
      </c>
      <c r="AE3408">
        <v>3</v>
      </c>
      <c r="AF3408" t="s">
        <v>7991</v>
      </c>
      <c r="AG3408" t="s">
        <v>7975</v>
      </c>
      <c r="AH3408" t="s">
        <v>7975</v>
      </c>
      <c r="AI3408">
        <f>IF(Employee1[[#This Row],[ManagerRating]]="Needs Improvement",1,0)</f>
        <v>0</v>
      </c>
      <c r="AJ3408">
        <f>IF(AND(Employee1[[#This Row],[ManagerRating]]="Above and Beyond", Employee1[[#This Row],[YearsInMostRecentRole]]&gt;=3),1,0)</f>
        <v>0</v>
      </c>
    </row>
    <row r="3409" spans="1:36" x14ac:dyDescent="0.35">
      <c r="A3409" s="44" t="s">
        <v>1410</v>
      </c>
      <c r="B3409" s="44" t="s">
        <v>33</v>
      </c>
      <c r="C3409">
        <v>23</v>
      </c>
      <c r="D3409" s="44" t="s">
        <v>7987</v>
      </c>
      <c r="E3409" s="44" t="s">
        <v>23</v>
      </c>
      <c r="F3409" s="44" t="s">
        <v>46</v>
      </c>
      <c r="G3409">
        <v>19</v>
      </c>
      <c r="H3409" s="44" t="s">
        <v>7916</v>
      </c>
      <c r="I3409" s="44" t="s">
        <v>55</v>
      </c>
      <c r="J3409" s="44" t="s">
        <v>107</v>
      </c>
      <c r="K3409">
        <v>4</v>
      </c>
      <c r="L3409" s="44" t="s">
        <v>135</v>
      </c>
      <c r="M3409" s="44" t="s">
        <v>71</v>
      </c>
      <c r="N3409" s="44" t="s">
        <v>42</v>
      </c>
      <c r="O3409" s="44" t="s">
        <v>7933</v>
      </c>
      <c r="P3409">
        <v>25986</v>
      </c>
      <c r="Q3409" s="44" t="s">
        <v>30</v>
      </c>
      <c r="R3409" s="1">
        <v>42774</v>
      </c>
      <c r="S3409" s="44" t="s">
        <v>30</v>
      </c>
      <c r="T3409" s="1">
        <v>44600</v>
      </c>
      <c r="U3409">
        <v>5</v>
      </c>
      <c r="V3409">
        <v>4</v>
      </c>
      <c r="W3409">
        <v>4</v>
      </c>
      <c r="X3409">
        <v>3</v>
      </c>
      <c r="Y3409" s="44" t="s">
        <v>6426</v>
      </c>
      <c r="Z3409" s="1">
        <v>44423</v>
      </c>
      <c r="AA3409" t="s">
        <v>7991</v>
      </c>
      <c r="AB3409" t="s">
        <v>7959</v>
      </c>
      <c r="AC3409" t="s">
        <v>7959</v>
      </c>
      <c r="AD3409">
        <v>3</v>
      </c>
      <c r="AE3409">
        <v>1</v>
      </c>
      <c r="AF3409" t="s">
        <v>7991</v>
      </c>
      <c r="AG3409" t="s">
        <v>7975</v>
      </c>
      <c r="AH3409" t="s">
        <v>7976</v>
      </c>
      <c r="AI3409">
        <f>IF(Employee1[[#This Row],[ManagerRating]]="Needs Improvement",1,0)</f>
        <v>0</v>
      </c>
      <c r="AJ3409">
        <f>IF(AND(Employee1[[#This Row],[ManagerRating]]="Above and Beyond", Employee1[[#This Row],[YearsInMostRecentRole]]&gt;=3),1,0)</f>
        <v>0</v>
      </c>
    </row>
    <row r="3410" spans="1:36" x14ac:dyDescent="0.35">
      <c r="A3410" s="44" t="s">
        <v>1862</v>
      </c>
      <c r="B3410" s="44" t="s">
        <v>22</v>
      </c>
      <c r="C3410">
        <v>22</v>
      </c>
      <c r="D3410" s="44" t="s">
        <v>7987</v>
      </c>
      <c r="E3410" s="44" t="s">
        <v>23</v>
      </c>
      <c r="F3410" s="44" t="s">
        <v>46</v>
      </c>
      <c r="G3410">
        <v>4</v>
      </c>
      <c r="H3410" s="44" t="s">
        <v>7915</v>
      </c>
      <c r="I3410" s="44" t="s">
        <v>34</v>
      </c>
      <c r="J3410" s="44" t="s">
        <v>26</v>
      </c>
      <c r="K3410">
        <v>2</v>
      </c>
      <c r="L3410" s="44" t="s">
        <v>47</v>
      </c>
      <c r="M3410" s="44" t="s">
        <v>85</v>
      </c>
      <c r="N3410" s="44" t="s">
        <v>35</v>
      </c>
      <c r="O3410" s="44" t="s">
        <v>7932</v>
      </c>
      <c r="P3410">
        <v>73653</v>
      </c>
      <c r="Q3410" s="44" t="s">
        <v>30</v>
      </c>
      <c r="R3410" s="1">
        <v>43453</v>
      </c>
      <c r="S3410" s="44" t="s">
        <v>30</v>
      </c>
      <c r="T3410" s="1">
        <v>44914</v>
      </c>
      <c r="U3410">
        <v>4</v>
      </c>
      <c r="V3410">
        <v>2</v>
      </c>
      <c r="W3410">
        <v>3</v>
      </c>
      <c r="X3410">
        <v>3</v>
      </c>
      <c r="Y3410" s="44" t="s">
        <v>6427</v>
      </c>
      <c r="Z3410" s="1">
        <v>44423</v>
      </c>
      <c r="AA3410" t="s">
        <v>7991</v>
      </c>
      <c r="AB3410" t="s">
        <v>7958</v>
      </c>
      <c r="AC3410" t="s">
        <v>7955</v>
      </c>
      <c r="AD3410">
        <v>3</v>
      </c>
      <c r="AE3410">
        <v>1</v>
      </c>
      <c r="AF3410" t="s">
        <v>7958</v>
      </c>
      <c r="AG3410" t="s">
        <v>7976</v>
      </c>
      <c r="AH3410" t="s">
        <v>7976</v>
      </c>
      <c r="AI3410">
        <f>IF(Employee1[[#This Row],[ManagerRating]]="Needs Improvement",1,0)</f>
        <v>0</v>
      </c>
      <c r="AJ3410">
        <f>IF(AND(Employee1[[#This Row],[ManagerRating]]="Above and Beyond", Employee1[[#This Row],[YearsInMostRecentRole]]&gt;=3),1,0)</f>
        <v>0</v>
      </c>
    </row>
    <row r="3411" spans="1:36" x14ac:dyDescent="0.35">
      <c r="A3411" s="44" t="s">
        <v>1886</v>
      </c>
      <c r="B3411" s="44" t="s">
        <v>22</v>
      </c>
      <c r="C3411">
        <v>22</v>
      </c>
      <c r="D3411" s="44" t="s">
        <v>7987</v>
      </c>
      <c r="E3411" s="44" t="s">
        <v>23</v>
      </c>
      <c r="F3411" s="44" t="s">
        <v>46</v>
      </c>
      <c r="G3411">
        <v>29</v>
      </c>
      <c r="H3411" s="44" t="s">
        <v>7917</v>
      </c>
      <c r="I3411" s="44" t="s">
        <v>34</v>
      </c>
      <c r="J3411" s="44" t="s">
        <v>26</v>
      </c>
      <c r="K3411">
        <v>3</v>
      </c>
      <c r="L3411" s="44" t="s">
        <v>61</v>
      </c>
      <c r="M3411" s="44" t="s">
        <v>71</v>
      </c>
      <c r="N3411" s="44" t="s">
        <v>29</v>
      </c>
      <c r="O3411" s="44" t="s">
        <v>7933</v>
      </c>
      <c r="P3411">
        <v>28790</v>
      </c>
      <c r="Q3411" s="44" t="s">
        <v>30</v>
      </c>
      <c r="R3411" s="1">
        <v>43474</v>
      </c>
      <c r="S3411" s="44" t="s">
        <v>36</v>
      </c>
      <c r="T3411" s="1">
        <v>44570</v>
      </c>
      <c r="U3411">
        <v>3</v>
      </c>
      <c r="V3411">
        <v>1</v>
      </c>
      <c r="W3411">
        <v>1</v>
      </c>
      <c r="X3411">
        <v>2</v>
      </c>
      <c r="Y3411" s="44" t="s">
        <v>6428</v>
      </c>
      <c r="Z3411" s="1">
        <v>44424</v>
      </c>
      <c r="AA3411" t="s">
        <v>7958</v>
      </c>
      <c r="AB3411" t="s">
        <v>7991</v>
      </c>
      <c r="AC3411" t="s">
        <v>7959</v>
      </c>
      <c r="AD3411">
        <v>1</v>
      </c>
      <c r="AE3411">
        <v>3</v>
      </c>
      <c r="AF3411" t="s">
        <v>7991</v>
      </c>
      <c r="AG3411" t="s">
        <v>7974</v>
      </c>
      <c r="AH3411" t="s">
        <v>7977</v>
      </c>
      <c r="AI3411">
        <f>IF(Employee1[[#This Row],[ManagerRating]]="Needs Improvement",1,0)</f>
        <v>1</v>
      </c>
      <c r="AJ3411">
        <f>IF(AND(Employee1[[#This Row],[ManagerRating]]="Above and Beyond", Employee1[[#This Row],[YearsInMostRecentRole]]&gt;=3),1,0)</f>
        <v>0</v>
      </c>
    </row>
    <row r="3412" spans="1:36" x14ac:dyDescent="0.35">
      <c r="A3412" s="44" t="s">
        <v>361</v>
      </c>
      <c r="B3412" s="44" t="s">
        <v>22</v>
      </c>
      <c r="C3412">
        <v>48</v>
      </c>
      <c r="D3412" s="44" t="s">
        <v>7989</v>
      </c>
      <c r="E3412" s="44" t="s">
        <v>59</v>
      </c>
      <c r="F3412" s="44" t="s">
        <v>46</v>
      </c>
      <c r="G3412">
        <v>40</v>
      </c>
      <c r="H3412" s="44" t="s">
        <v>7917</v>
      </c>
      <c r="I3412" s="44" t="s">
        <v>34</v>
      </c>
      <c r="J3412" s="44" t="s">
        <v>26</v>
      </c>
      <c r="K3412">
        <v>2</v>
      </c>
      <c r="L3412" s="44" t="s">
        <v>61</v>
      </c>
      <c r="M3412" s="44" t="s">
        <v>76</v>
      </c>
      <c r="N3412" s="44" t="s">
        <v>29</v>
      </c>
      <c r="O3412" s="44" t="s">
        <v>7932</v>
      </c>
      <c r="P3412">
        <v>92884</v>
      </c>
      <c r="Q3412" s="44" t="s">
        <v>30</v>
      </c>
      <c r="R3412" s="1">
        <v>41059</v>
      </c>
      <c r="S3412" s="44" t="s">
        <v>30</v>
      </c>
      <c r="T3412" s="1">
        <v>44711</v>
      </c>
      <c r="U3412">
        <v>10</v>
      </c>
      <c r="V3412">
        <v>5</v>
      </c>
      <c r="W3412">
        <v>9</v>
      </c>
      <c r="X3412">
        <v>2</v>
      </c>
      <c r="Y3412" s="44" t="s">
        <v>6429</v>
      </c>
      <c r="Z3412" s="1">
        <v>44424</v>
      </c>
      <c r="AA3412" t="s">
        <v>7955</v>
      </c>
      <c r="AB3412" t="s">
        <v>7991</v>
      </c>
      <c r="AC3412" t="s">
        <v>7958</v>
      </c>
      <c r="AD3412">
        <v>3</v>
      </c>
      <c r="AE3412">
        <v>2</v>
      </c>
      <c r="AF3412" t="s">
        <v>7958</v>
      </c>
      <c r="AG3412" t="s">
        <v>7976</v>
      </c>
      <c r="AH3412" t="s">
        <v>7974</v>
      </c>
      <c r="AI3412">
        <f>IF(Employee1[[#This Row],[ManagerRating]]="Needs Improvement",1,0)</f>
        <v>0</v>
      </c>
      <c r="AJ3412">
        <f>IF(AND(Employee1[[#This Row],[ManagerRating]]="Above and Beyond", Employee1[[#This Row],[YearsInMostRecentRole]]&gt;=3),1,0)</f>
        <v>0</v>
      </c>
    </row>
    <row r="3413" spans="1:36" x14ac:dyDescent="0.35">
      <c r="A3413" s="44" t="s">
        <v>1680</v>
      </c>
      <c r="B3413" s="44" t="s">
        <v>22</v>
      </c>
      <c r="C3413">
        <v>25</v>
      </c>
      <c r="D3413" s="44" t="s">
        <v>7987</v>
      </c>
      <c r="E3413" s="44" t="s">
        <v>23</v>
      </c>
      <c r="F3413" s="44" t="s">
        <v>46</v>
      </c>
      <c r="G3413">
        <v>26</v>
      </c>
      <c r="H3413" s="44" t="s">
        <v>7917</v>
      </c>
      <c r="I3413" s="44" t="s">
        <v>55</v>
      </c>
      <c r="J3413" s="44" t="s">
        <v>26</v>
      </c>
      <c r="K3413">
        <v>4</v>
      </c>
      <c r="L3413" s="44" t="s">
        <v>47</v>
      </c>
      <c r="M3413" s="44" t="s">
        <v>138</v>
      </c>
      <c r="N3413" s="44" t="s">
        <v>29</v>
      </c>
      <c r="O3413" s="44" t="s">
        <v>7931</v>
      </c>
      <c r="P3413">
        <v>174400</v>
      </c>
      <c r="Q3413" s="44" t="s">
        <v>30</v>
      </c>
      <c r="R3413" s="1">
        <v>43218</v>
      </c>
      <c r="S3413" s="44" t="s">
        <v>30</v>
      </c>
      <c r="T3413" s="1">
        <v>44679</v>
      </c>
      <c r="U3413">
        <v>4</v>
      </c>
      <c r="V3413">
        <v>0</v>
      </c>
      <c r="W3413">
        <v>2</v>
      </c>
      <c r="X3413">
        <v>4</v>
      </c>
      <c r="Y3413" s="44" t="s">
        <v>6430</v>
      </c>
      <c r="Z3413" s="1">
        <v>44424</v>
      </c>
      <c r="AA3413" t="s">
        <v>7958</v>
      </c>
      <c r="AB3413" t="s">
        <v>7955</v>
      </c>
      <c r="AC3413" t="s">
        <v>7959</v>
      </c>
      <c r="AD3413">
        <v>3</v>
      </c>
      <c r="AE3413">
        <v>0</v>
      </c>
      <c r="AF3413" t="s">
        <v>7955</v>
      </c>
      <c r="AG3413" t="s">
        <v>7974</v>
      </c>
      <c r="AH3413" t="s">
        <v>7977</v>
      </c>
      <c r="AI3413">
        <f>IF(Employee1[[#This Row],[ManagerRating]]="Needs Improvement",1,0)</f>
        <v>1</v>
      </c>
      <c r="AJ3413">
        <f>IF(AND(Employee1[[#This Row],[ManagerRating]]="Above and Beyond", Employee1[[#This Row],[YearsInMostRecentRole]]&gt;=3),1,0)</f>
        <v>0</v>
      </c>
    </row>
    <row r="3414" spans="1:36" x14ac:dyDescent="0.35">
      <c r="A3414" s="44" t="s">
        <v>2442</v>
      </c>
      <c r="B3414" s="44" t="s">
        <v>22</v>
      </c>
      <c r="C3414">
        <v>22</v>
      </c>
      <c r="D3414" s="44" t="s">
        <v>7987</v>
      </c>
      <c r="E3414" s="44" t="s">
        <v>23</v>
      </c>
      <c r="F3414" s="44" t="s">
        <v>39</v>
      </c>
      <c r="G3414">
        <v>7</v>
      </c>
      <c r="H3414" s="44" t="s">
        <v>7915</v>
      </c>
      <c r="I3414" s="44" t="s">
        <v>55</v>
      </c>
      <c r="J3414" s="44" t="s">
        <v>26</v>
      </c>
      <c r="K3414">
        <v>2</v>
      </c>
      <c r="L3414" s="44" t="s">
        <v>96</v>
      </c>
      <c r="M3414" s="44" t="s">
        <v>52</v>
      </c>
      <c r="N3414" s="44" t="s">
        <v>42</v>
      </c>
      <c r="O3414" s="44" t="s">
        <v>7933</v>
      </c>
      <c r="P3414">
        <v>29322</v>
      </c>
      <c r="Q3414" s="44" t="s">
        <v>36</v>
      </c>
      <c r="R3414" s="1">
        <v>44227</v>
      </c>
      <c r="S3414" s="44" t="s">
        <v>36</v>
      </c>
      <c r="T3414" s="1">
        <v>44592</v>
      </c>
      <c r="U3414">
        <v>1</v>
      </c>
      <c r="V3414">
        <v>0</v>
      </c>
      <c r="W3414">
        <v>0</v>
      </c>
      <c r="X3414">
        <v>0</v>
      </c>
      <c r="Y3414" s="44" t="s">
        <v>6431</v>
      </c>
      <c r="Z3414" s="1">
        <v>44425</v>
      </c>
      <c r="AA3414" t="s">
        <v>7958</v>
      </c>
      <c r="AB3414" t="s">
        <v>7955</v>
      </c>
      <c r="AC3414" t="s">
        <v>7959</v>
      </c>
      <c r="AD3414">
        <v>3</v>
      </c>
      <c r="AE3414">
        <v>3</v>
      </c>
      <c r="AF3414" t="s">
        <v>7959</v>
      </c>
      <c r="AG3414" t="s">
        <v>7974</v>
      </c>
      <c r="AH3414" t="s">
        <v>7974</v>
      </c>
      <c r="AI3414">
        <f>IF(Employee1[[#This Row],[ManagerRating]]="Needs Improvement",1,0)</f>
        <v>0</v>
      </c>
      <c r="AJ3414">
        <f>IF(AND(Employee1[[#This Row],[ManagerRating]]="Above and Beyond", Employee1[[#This Row],[YearsInMostRecentRole]]&gt;=3),1,0)</f>
        <v>0</v>
      </c>
    </row>
    <row r="3415" spans="1:36" x14ac:dyDescent="0.35">
      <c r="A3415" s="44" t="s">
        <v>413</v>
      </c>
      <c r="B3415" s="44" t="s">
        <v>22</v>
      </c>
      <c r="C3415">
        <v>32</v>
      </c>
      <c r="D3415" s="44" t="s">
        <v>7988</v>
      </c>
      <c r="E3415" s="44" t="s">
        <v>23</v>
      </c>
      <c r="F3415" s="44" t="s">
        <v>46</v>
      </c>
      <c r="G3415">
        <v>2</v>
      </c>
      <c r="H3415" s="44" t="s">
        <v>7915</v>
      </c>
      <c r="I3415" s="44" t="s">
        <v>34</v>
      </c>
      <c r="J3415" s="44" t="s">
        <v>56</v>
      </c>
      <c r="K3415">
        <v>2</v>
      </c>
      <c r="L3415" s="44" t="s">
        <v>47</v>
      </c>
      <c r="M3415" s="44" t="s">
        <v>82</v>
      </c>
      <c r="N3415" s="44" t="s">
        <v>35</v>
      </c>
      <c r="O3415" s="44" t="s">
        <v>7931</v>
      </c>
      <c r="P3415">
        <v>152314</v>
      </c>
      <c r="Q3415" s="44" t="s">
        <v>36</v>
      </c>
      <c r="R3415" s="1">
        <v>41363</v>
      </c>
      <c r="S3415" s="44" t="s">
        <v>30</v>
      </c>
      <c r="T3415" s="1">
        <v>44650</v>
      </c>
      <c r="U3415">
        <v>9</v>
      </c>
      <c r="V3415">
        <v>4</v>
      </c>
      <c r="W3415">
        <v>6</v>
      </c>
      <c r="X3415">
        <v>0</v>
      </c>
      <c r="Y3415" s="44" t="s">
        <v>6432</v>
      </c>
      <c r="Z3415" s="1">
        <v>44425</v>
      </c>
      <c r="AA3415" t="s">
        <v>7991</v>
      </c>
      <c r="AB3415" t="s">
        <v>7959</v>
      </c>
      <c r="AC3415" t="s">
        <v>7955</v>
      </c>
      <c r="AD3415">
        <v>3</v>
      </c>
      <c r="AE3415">
        <v>1</v>
      </c>
      <c r="AF3415" t="s">
        <v>7959</v>
      </c>
      <c r="AG3415" t="s">
        <v>7976</v>
      </c>
      <c r="AH3415" t="s">
        <v>7976</v>
      </c>
      <c r="AI3415">
        <f>IF(Employee1[[#This Row],[ManagerRating]]="Needs Improvement",1,0)</f>
        <v>0</v>
      </c>
      <c r="AJ3415">
        <f>IF(AND(Employee1[[#This Row],[ManagerRating]]="Above and Beyond", Employee1[[#This Row],[YearsInMostRecentRole]]&gt;=3),1,0)</f>
        <v>0</v>
      </c>
    </row>
    <row r="3416" spans="1:36" x14ac:dyDescent="0.35">
      <c r="A3416" s="44" t="s">
        <v>918</v>
      </c>
      <c r="B3416" s="44" t="s">
        <v>33</v>
      </c>
      <c r="C3416">
        <v>28</v>
      </c>
      <c r="D3416" s="44" t="s">
        <v>7987</v>
      </c>
      <c r="E3416" s="44" t="s">
        <v>70</v>
      </c>
      <c r="F3416" s="44" t="s">
        <v>46</v>
      </c>
      <c r="G3416">
        <v>7</v>
      </c>
      <c r="H3416" s="44" t="s">
        <v>7915</v>
      </c>
      <c r="I3416" s="44" t="s">
        <v>34</v>
      </c>
      <c r="J3416" s="44" t="s">
        <v>26</v>
      </c>
      <c r="K3416">
        <v>4</v>
      </c>
      <c r="L3416" s="44" t="s">
        <v>135</v>
      </c>
      <c r="M3416" s="44" t="s">
        <v>85</v>
      </c>
      <c r="N3416" s="44" t="s">
        <v>42</v>
      </c>
      <c r="O3416" s="44" t="s">
        <v>7931</v>
      </c>
      <c r="P3416">
        <v>140538</v>
      </c>
      <c r="Q3416" s="44" t="s">
        <v>30</v>
      </c>
      <c r="R3416" s="1">
        <v>42025</v>
      </c>
      <c r="S3416" s="44" t="s">
        <v>30</v>
      </c>
      <c r="T3416" s="1">
        <v>44582</v>
      </c>
      <c r="U3416">
        <v>7</v>
      </c>
      <c r="V3416">
        <v>3</v>
      </c>
      <c r="W3416">
        <v>5</v>
      </c>
      <c r="X3416">
        <v>0</v>
      </c>
      <c r="Y3416" s="44" t="s">
        <v>6433</v>
      </c>
      <c r="Z3416" s="1">
        <v>42060</v>
      </c>
      <c r="AA3416" t="s">
        <v>7958</v>
      </c>
      <c r="AB3416" t="s">
        <v>7955</v>
      </c>
      <c r="AC3416" t="s">
        <v>7959</v>
      </c>
      <c r="AD3416">
        <v>2</v>
      </c>
      <c r="AE3416">
        <v>0</v>
      </c>
      <c r="AF3416" t="s">
        <v>7991</v>
      </c>
      <c r="AG3416" t="s">
        <v>7974</v>
      </c>
      <c r="AH3416" t="s">
        <v>7974</v>
      </c>
      <c r="AI3416">
        <f>IF(Employee1[[#This Row],[ManagerRating]]="Needs Improvement",1,0)</f>
        <v>0</v>
      </c>
      <c r="AJ3416">
        <f>IF(AND(Employee1[[#This Row],[ManagerRating]]="Above and Beyond", Employee1[[#This Row],[YearsInMostRecentRole]]&gt;=3),1,0)</f>
        <v>0</v>
      </c>
    </row>
    <row r="3417" spans="1:36" x14ac:dyDescent="0.35">
      <c r="A3417" s="44" t="s">
        <v>1084</v>
      </c>
      <c r="B3417" s="44" t="s">
        <v>22</v>
      </c>
      <c r="C3417">
        <v>25</v>
      </c>
      <c r="D3417" s="44" t="s">
        <v>7987</v>
      </c>
      <c r="E3417" s="44" t="s">
        <v>70</v>
      </c>
      <c r="F3417" s="44" t="s">
        <v>24</v>
      </c>
      <c r="G3417">
        <v>6</v>
      </c>
      <c r="H3417" s="44" t="s">
        <v>7915</v>
      </c>
      <c r="I3417" s="44" t="s">
        <v>34</v>
      </c>
      <c r="J3417" s="44" t="s">
        <v>56</v>
      </c>
      <c r="K3417">
        <v>3</v>
      </c>
      <c r="L3417" s="44" t="s">
        <v>27</v>
      </c>
      <c r="M3417" s="44" t="s">
        <v>28</v>
      </c>
      <c r="N3417" s="44" t="s">
        <v>42</v>
      </c>
      <c r="O3417" s="44" t="s">
        <v>7932</v>
      </c>
      <c r="P3417">
        <v>102569</v>
      </c>
      <c r="Q3417" s="44" t="s">
        <v>30</v>
      </c>
      <c r="R3417" s="1">
        <v>42259</v>
      </c>
      <c r="S3417" s="44" t="s">
        <v>30</v>
      </c>
      <c r="T3417" s="1">
        <v>44816</v>
      </c>
      <c r="U3417">
        <v>7</v>
      </c>
      <c r="V3417">
        <v>1</v>
      </c>
      <c r="W3417">
        <v>2</v>
      </c>
      <c r="X3417">
        <v>5</v>
      </c>
      <c r="Y3417" s="44" t="s">
        <v>6434</v>
      </c>
      <c r="Z3417" s="1">
        <v>44425</v>
      </c>
      <c r="AA3417" t="s">
        <v>7991</v>
      </c>
      <c r="AB3417" t="s">
        <v>7991</v>
      </c>
      <c r="AC3417" t="s">
        <v>7959</v>
      </c>
      <c r="AD3417">
        <v>3</v>
      </c>
      <c r="AE3417">
        <v>0</v>
      </c>
      <c r="AF3417" t="s">
        <v>7955</v>
      </c>
      <c r="AG3417" t="s">
        <v>7974</v>
      </c>
      <c r="AH3417" t="s">
        <v>7977</v>
      </c>
      <c r="AI3417">
        <f>IF(Employee1[[#This Row],[ManagerRating]]="Needs Improvement",1,0)</f>
        <v>1</v>
      </c>
      <c r="AJ3417">
        <f>IF(AND(Employee1[[#This Row],[ManagerRating]]="Above and Beyond", Employee1[[#This Row],[YearsInMostRecentRole]]&gt;=3),1,0)</f>
        <v>0</v>
      </c>
    </row>
    <row r="3418" spans="1:36" x14ac:dyDescent="0.35">
      <c r="A3418" s="44" t="s">
        <v>1594</v>
      </c>
      <c r="B3418" s="44" t="s">
        <v>33</v>
      </c>
      <c r="C3418">
        <v>25</v>
      </c>
      <c r="D3418" s="44" t="s">
        <v>7987</v>
      </c>
      <c r="E3418" s="44" t="s">
        <v>23</v>
      </c>
      <c r="F3418" s="44" t="s">
        <v>46</v>
      </c>
      <c r="G3418">
        <v>24</v>
      </c>
      <c r="H3418" s="44" t="s">
        <v>7916</v>
      </c>
      <c r="I3418" s="44" t="s">
        <v>34</v>
      </c>
      <c r="J3418" s="44" t="s">
        <v>64</v>
      </c>
      <c r="K3418">
        <v>4</v>
      </c>
      <c r="L3418" s="44" t="s">
        <v>65</v>
      </c>
      <c r="M3418" s="44" t="s">
        <v>48</v>
      </c>
      <c r="N3418" s="44" t="s">
        <v>29</v>
      </c>
      <c r="O3418" s="44" t="s">
        <v>7931</v>
      </c>
      <c r="P3418">
        <v>204154</v>
      </c>
      <c r="Q3418" s="44" t="s">
        <v>36</v>
      </c>
      <c r="R3418" s="1">
        <v>43090</v>
      </c>
      <c r="S3418" s="44" t="s">
        <v>30</v>
      </c>
      <c r="T3418" s="1">
        <v>44916</v>
      </c>
      <c r="U3418">
        <v>5</v>
      </c>
      <c r="V3418">
        <v>2</v>
      </c>
      <c r="W3418">
        <v>3</v>
      </c>
      <c r="X3418">
        <v>0</v>
      </c>
      <c r="Y3418" s="44" t="s">
        <v>6435</v>
      </c>
      <c r="Z3418" s="1">
        <v>44425</v>
      </c>
      <c r="AA3418" t="s">
        <v>7958</v>
      </c>
      <c r="AB3418" t="s">
        <v>7991</v>
      </c>
      <c r="AC3418" t="s">
        <v>7991</v>
      </c>
      <c r="AD3418">
        <v>2</v>
      </c>
      <c r="AE3418">
        <v>0</v>
      </c>
      <c r="AF3418" t="s">
        <v>7959</v>
      </c>
      <c r="AG3418" t="s">
        <v>7976</v>
      </c>
      <c r="AH3418" t="s">
        <v>7976</v>
      </c>
      <c r="AI3418">
        <f>IF(Employee1[[#This Row],[ManagerRating]]="Needs Improvement",1,0)</f>
        <v>0</v>
      </c>
      <c r="AJ3418">
        <f>IF(AND(Employee1[[#This Row],[ManagerRating]]="Above and Beyond", Employee1[[#This Row],[YearsInMostRecentRole]]&gt;=3),1,0)</f>
        <v>0</v>
      </c>
    </row>
    <row r="3419" spans="1:36" x14ac:dyDescent="0.35">
      <c r="A3419" s="44" t="s">
        <v>1906</v>
      </c>
      <c r="B3419" s="44" t="s">
        <v>33</v>
      </c>
      <c r="C3419">
        <v>22</v>
      </c>
      <c r="D3419" s="44" t="s">
        <v>7987</v>
      </c>
      <c r="E3419" s="44" t="s">
        <v>59</v>
      </c>
      <c r="F3419" s="44" t="s">
        <v>24</v>
      </c>
      <c r="G3419">
        <v>14</v>
      </c>
      <c r="H3419" s="44" t="s">
        <v>7915</v>
      </c>
      <c r="I3419" s="44" t="s">
        <v>34</v>
      </c>
      <c r="J3419" s="44" t="s">
        <v>56</v>
      </c>
      <c r="K3419">
        <v>3</v>
      </c>
      <c r="L3419" s="44" t="s">
        <v>51</v>
      </c>
      <c r="M3419" s="44" t="s">
        <v>28</v>
      </c>
      <c r="N3419" s="44" t="s">
        <v>35</v>
      </c>
      <c r="O3419" s="44" t="s">
        <v>7932</v>
      </c>
      <c r="P3419">
        <v>53014</v>
      </c>
      <c r="Q3419" s="44" t="s">
        <v>36</v>
      </c>
      <c r="R3419" s="1">
        <v>43500</v>
      </c>
      <c r="S3419" s="44" t="s">
        <v>30</v>
      </c>
      <c r="T3419" s="1">
        <v>44596</v>
      </c>
      <c r="U3419">
        <v>3</v>
      </c>
      <c r="V3419">
        <v>3</v>
      </c>
      <c r="W3419">
        <v>3</v>
      </c>
      <c r="X3419">
        <v>0</v>
      </c>
      <c r="Y3419" s="44" t="s">
        <v>6436</v>
      </c>
      <c r="Z3419" s="1">
        <v>44425</v>
      </c>
      <c r="AA3419" t="s">
        <v>7991</v>
      </c>
      <c r="AB3419" t="s">
        <v>7959</v>
      </c>
      <c r="AC3419" t="s">
        <v>7955</v>
      </c>
      <c r="AD3419">
        <v>2</v>
      </c>
      <c r="AE3419">
        <v>3</v>
      </c>
      <c r="AF3419" t="s">
        <v>7959</v>
      </c>
      <c r="AG3419" t="s">
        <v>7976</v>
      </c>
      <c r="AH3419" t="s">
        <v>7976</v>
      </c>
      <c r="AI3419">
        <f>IF(Employee1[[#This Row],[ManagerRating]]="Needs Improvement",1,0)</f>
        <v>0</v>
      </c>
      <c r="AJ3419">
        <f>IF(AND(Employee1[[#This Row],[ManagerRating]]="Above and Beyond", Employee1[[#This Row],[YearsInMostRecentRole]]&gt;=3),1,0)</f>
        <v>0</v>
      </c>
    </row>
    <row r="3420" spans="1:36" x14ac:dyDescent="0.35">
      <c r="A3420" s="44" t="s">
        <v>1012</v>
      </c>
      <c r="B3420" s="44" t="s">
        <v>45</v>
      </c>
      <c r="C3420">
        <v>28</v>
      </c>
      <c r="D3420" s="44" t="s">
        <v>7987</v>
      </c>
      <c r="E3420" s="44" t="s">
        <v>23</v>
      </c>
      <c r="F3420" s="44" t="s">
        <v>46</v>
      </c>
      <c r="G3420">
        <v>5</v>
      </c>
      <c r="H3420" s="44" t="s">
        <v>7915</v>
      </c>
      <c r="I3420" s="44" t="s">
        <v>34</v>
      </c>
      <c r="J3420" s="44" t="s">
        <v>26</v>
      </c>
      <c r="K3420">
        <v>3</v>
      </c>
      <c r="L3420" s="44" t="s">
        <v>61</v>
      </c>
      <c r="M3420" s="44" t="s">
        <v>76</v>
      </c>
      <c r="N3420" s="44" t="s">
        <v>42</v>
      </c>
      <c r="O3420" s="44" t="s">
        <v>7931</v>
      </c>
      <c r="P3420">
        <v>140377</v>
      </c>
      <c r="Q3420" s="44" t="s">
        <v>36</v>
      </c>
      <c r="R3420" s="1">
        <v>42157</v>
      </c>
      <c r="S3420" s="44" t="s">
        <v>30</v>
      </c>
      <c r="T3420" s="1">
        <v>44714</v>
      </c>
      <c r="U3420">
        <v>7</v>
      </c>
      <c r="V3420">
        <v>2</v>
      </c>
      <c r="W3420">
        <v>7</v>
      </c>
      <c r="X3420">
        <v>5</v>
      </c>
      <c r="Y3420" s="44" t="s">
        <v>6437</v>
      </c>
      <c r="Z3420" s="1">
        <v>44426</v>
      </c>
      <c r="AA3420" t="s">
        <v>7991</v>
      </c>
      <c r="AB3420" t="s">
        <v>7959</v>
      </c>
      <c r="AC3420" t="s">
        <v>7958</v>
      </c>
      <c r="AD3420">
        <v>2</v>
      </c>
      <c r="AE3420">
        <v>0</v>
      </c>
      <c r="AF3420" t="s">
        <v>7991</v>
      </c>
      <c r="AG3420" t="s">
        <v>7976</v>
      </c>
      <c r="AH3420" t="s">
        <v>7976</v>
      </c>
      <c r="AI3420">
        <f>IF(Employee1[[#This Row],[ManagerRating]]="Needs Improvement",1,0)</f>
        <v>0</v>
      </c>
      <c r="AJ3420">
        <f>IF(AND(Employee1[[#This Row],[ManagerRating]]="Above and Beyond", Employee1[[#This Row],[YearsInMostRecentRole]]&gt;=3),1,0)</f>
        <v>0</v>
      </c>
    </row>
    <row r="3421" spans="1:36" x14ac:dyDescent="0.35">
      <c r="A3421" s="44" t="s">
        <v>1216</v>
      </c>
      <c r="B3421" s="44" t="s">
        <v>22</v>
      </c>
      <c r="C3421">
        <v>27</v>
      </c>
      <c r="D3421" s="44" t="s">
        <v>7987</v>
      </c>
      <c r="E3421" s="44" t="s">
        <v>23</v>
      </c>
      <c r="F3421" s="44" t="s">
        <v>46</v>
      </c>
      <c r="G3421">
        <v>25</v>
      </c>
      <c r="H3421" s="44" t="s">
        <v>7916</v>
      </c>
      <c r="I3421" s="44" t="s">
        <v>55</v>
      </c>
      <c r="J3421" s="44" t="s">
        <v>40</v>
      </c>
      <c r="K3421">
        <v>4</v>
      </c>
      <c r="L3421" s="44" t="s">
        <v>61</v>
      </c>
      <c r="M3421" s="44" t="s">
        <v>71</v>
      </c>
      <c r="N3421" s="44" t="s">
        <v>29</v>
      </c>
      <c r="O3421" s="44" t="s">
        <v>7933</v>
      </c>
      <c r="P3421">
        <v>24571</v>
      </c>
      <c r="Q3421" s="44" t="s">
        <v>30</v>
      </c>
      <c r="R3421" s="1">
        <v>42477</v>
      </c>
      <c r="S3421" s="44" t="s">
        <v>30</v>
      </c>
      <c r="T3421" s="1">
        <v>44668</v>
      </c>
      <c r="U3421">
        <v>6</v>
      </c>
      <c r="V3421">
        <v>5</v>
      </c>
      <c r="W3421">
        <v>5</v>
      </c>
      <c r="X3421">
        <v>6</v>
      </c>
      <c r="Y3421" s="44" t="s">
        <v>6438</v>
      </c>
      <c r="Z3421" s="1">
        <v>44427</v>
      </c>
      <c r="AA3421" t="s">
        <v>7955</v>
      </c>
      <c r="AB3421" t="s">
        <v>7991</v>
      </c>
      <c r="AC3421" t="s">
        <v>7959</v>
      </c>
      <c r="AD3421">
        <v>2</v>
      </c>
      <c r="AE3421">
        <v>0</v>
      </c>
      <c r="AF3421" t="s">
        <v>7959</v>
      </c>
      <c r="AG3421" t="s">
        <v>7975</v>
      </c>
      <c r="AH3421" t="s">
        <v>7976</v>
      </c>
      <c r="AI3421">
        <f>IF(Employee1[[#This Row],[ManagerRating]]="Needs Improvement",1,0)</f>
        <v>0</v>
      </c>
      <c r="AJ3421">
        <f>IF(AND(Employee1[[#This Row],[ManagerRating]]="Above and Beyond", Employee1[[#This Row],[YearsInMostRecentRole]]&gt;=3),1,0)</f>
        <v>0</v>
      </c>
    </row>
    <row r="3422" spans="1:36" x14ac:dyDescent="0.35">
      <c r="A3422" s="44" t="s">
        <v>255</v>
      </c>
      <c r="B3422" s="44" t="s">
        <v>22</v>
      </c>
      <c r="C3422">
        <v>47</v>
      </c>
      <c r="D3422" s="44" t="s">
        <v>7989</v>
      </c>
      <c r="E3422" s="44" t="s">
        <v>23</v>
      </c>
      <c r="F3422" s="44" t="s">
        <v>46</v>
      </c>
      <c r="G3422">
        <v>5</v>
      </c>
      <c r="H3422" s="44" t="s">
        <v>7915</v>
      </c>
      <c r="I3422" s="44" t="s">
        <v>55</v>
      </c>
      <c r="J3422" s="44" t="s">
        <v>56</v>
      </c>
      <c r="K3422">
        <v>5</v>
      </c>
      <c r="L3422" s="44" t="s">
        <v>61</v>
      </c>
      <c r="M3422" s="44" t="s">
        <v>71</v>
      </c>
      <c r="N3422" s="44" t="s">
        <v>35</v>
      </c>
      <c r="O3422" s="44" t="s">
        <v>7931</v>
      </c>
      <c r="P3422">
        <v>133616</v>
      </c>
      <c r="Q3422" s="44" t="s">
        <v>36</v>
      </c>
      <c r="R3422" s="1">
        <v>41005</v>
      </c>
      <c r="S3422" s="44" t="s">
        <v>30</v>
      </c>
      <c r="T3422" s="1">
        <v>44657</v>
      </c>
      <c r="U3422">
        <v>10</v>
      </c>
      <c r="V3422">
        <v>9</v>
      </c>
      <c r="W3422">
        <v>9</v>
      </c>
      <c r="X3422">
        <v>0</v>
      </c>
      <c r="Y3422" s="44" t="s">
        <v>6439</v>
      </c>
      <c r="Z3422" s="1">
        <v>44428</v>
      </c>
      <c r="AA3422" t="s">
        <v>7955</v>
      </c>
      <c r="AB3422" t="s">
        <v>7991</v>
      </c>
      <c r="AC3422" t="s">
        <v>7955</v>
      </c>
      <c r="AD3422">
        <v>1</v>
      </c>
      <c r="AE3422">
        <v>1</v>
      </c>
      <c r="AF3422" t="s">
        <v>7991</v>
      </c>
      <c r="AG3422" t="s">
        <v>7974</v>
      </c>
      <c r="AH3422" t="s">
        <v>7977</v>
      </c>
      <c r="AI3422">
        <f>IF(Employee1[[#This Row],[ManagerRating]]="Needs Improvement",1,0)</f>
        <v>1</v>
      </c>
      <c r="AJ3422">
        <f>IF(AND(Employee1[[#This Row],[ManagerRating]]="Above and Beyond", Employee1[[#This Row],[YearsInMostRecentRole]]&gt;=3),1,0)</f>
        <v>0</v>
      </c>
    </row>
    <row r="3423" spans="1:36" x14ac:dyDescent="0.35">
      <c r="A3423" s="44" t="s">
        <v>596</v>
      </c>
      <c r="B3423" s="44" t="s">
        <v>33</v>
      </c>
      <c r="C3423">
        <v>30</v>
      </c>
      <c r="D3423" s="44" t="s">
        <v>7987</v>
      </c>
      <c r="E3423" s="44" t="s">
        <v>70</v>
      </c>
      <c r="F3423" s="44" t="s">
        <v>24</v>
      </c>
      <c r="G3423">
        <v>25</v>
      </c>
      <c r="H3423" s="44" t="s">
        <v>7916</v>
      </c>
      <c r="I3423" s="44" t="s">
        <v>34</v>
      </c>
      <c r="J3423" s="44" t="s">
        <v>26</v>
      </c>
      <c r="K3423">
        <v>2</v>
      </c>
      <c r="L3423" s="44" t="s">
        <v>27</v>
      </c>
      <c r="M3423" s="44" t="s">
        <v>28</v>
      </c>
      <c r="N3423" s="44" t="s">
        <v>29</v>
      </c>
      <c r="O3423" s="44" t="s">
        <v>7931</v>
      </c>
      <c r="P3423">
        <v>135919</v>
      </c>
      <c r="Q3423" s="44" t="s">
        <v>30</v>
      </c>
      <c r="R3423" s="1">
        <v>41586</v>
      </c>
      <c r="S3423" s="44" t="s">
        <v>30</v>
      </c>
      <c r="T3423" s="1">
        <v>44873</v>
      </c>
      <c r="U3423">
        <v>9</v>
      </c>
      <c r="V3423">
        <v>6</v>
      </c>
      <c r="W3423">
        <v>6</v>
      </c>
      <c r="X3423">
        <v>0</v>
      </c>
      <c r="Y3423" s="44" t="s">
        <v>6440</v>
      </c>
      <c r="Z3423" s="1">
        <v>44428</v>
      </c>
      <c r="AA3423" t="s">
        <v>7991</v>
      </c>
      <c r="AB3423" t="s">
        <v>7959</v>
      </c>
      <c r="AC3423" t="s">
        <v>7959</v>
      </c>
      <c r="AD3423">
        <v>2</v>
      </c>
      <c r="AE3423">
        <v>0</v>
      </c>
      <c r="AF3423" t="s">
        <v>7991</v>
      </c>
      <c r="AG3423" t="s">
        <v>7975</v>
      </c>
      <c r="AH3423" t="s">
        <v>7976</v>
      </c>
      <c r="AI3423">
        <f>IF(Employee1[[#This Row],[ManagerRating]]="Needs Improvement",1,0)</f>
        <v>0</v>
      </c>
      <c r="AJ3423">
        <f>IF(AND(Employee1[[#This Row],[ManagerRating]]="Above and Beyond", Employee1[[#This Row],[YearsInMostRecentRole]]&gt;=3),1,0)</f>
        <v>0</v>
      </c>
    </row>
    <row r="3424" spans="1:36" x14ac:dyDescent="0.35">
      <c r="A3424" s="44" t="s">
        <v>1818</v>
      </c>
      <c r="B3424" s="44" t="s">
        <v>22</v>
      </c>
      <c r="C3424">
        <v>23</v>
      </c>
      <c r="D3424" s="44" t="s">
        <v>7987</v>
      </c>
      <c r="E3424" s="44" t="s">
        <v>23</v>
      </c>
      <c r="F3424" s="44" t="s">
        <v>24</v>
      </c>
      <c r="G3424">
        <v>12</v>
      </c>
      <c r="H3424" s="44" t="s">
        <v>7915</v>
      </c>
      <c r="I3424" s="44" t="s">
        <v>55</v>
      </c>
      <c r="J3424" s="44" t="s">
        <v>60</v>
      </c>
      <c r="K3424">
        <v>4</v>
      </c>
      <c r="L3424" s="44" t="s">
        <v>27</v>
      </c>
      <c r="M3424" s="44" t="s">
        <v>28</v>
      </c>
      <c r="N3424" s="44" t="s">
        <v>35</v>
      </c>
      <c r="O3424" s="44" t="s">
        <v>7933</v>
      </c>
      <c r="P3424">
        <v>45024</v>
      </c>
      <c r="Q3424" s="44" t="s">
        <v>30</v>
      </c>
      <c r="R3424" s="1">
        <v>43390</v>
      </c>
      <c r="S3424" s="44" t="s">
        <v>30</v>
      </c>
      <c r="T3424" s="1">
        <v>44851</v>
      </c>
      <c r="U3424">
        <v>4</v>
      </c>
      <c r="V3424">
        <v>0</v>
      </c>
      <c r="W3424">
        <v>1</v>
      </c>
      <c r="X3424">
        <v>0</v>
      </c>
      <c r="Y3424" s="44" t="s">
        <v>6441</v>
      </c>
      <c r="Z3424" s="1">
        <v>44428</v>
      </c>
      <c r="AA3424" t="s">
        <v>7955</v>
      </c>
      <c r="AB3424" t="s">
        <v>7955</v>
      </c>
      <c r="AC3424" t="s">
        <v>7959</v>
      </c>
      <c r="AD3424">
        <v>2</v>
      </c>
      <c r="AE3424">
        <v>3</v>
      </c>
      <c r="AF3424" t="s">
        <v>7991</v>
      </c>
      <c r="AG3424" t="s">
        <v>7976</v>
      </c>
      <c r="AH3424" t="s">
        <v>7976</v>
      </c>
      <c r="AI3424">
        <f>IF(Employee1[[#This Row],[ManagerRating]]="Needs Improvement",1,0)</f>
        <v>0</v>
      </c>
      <c r="AJ3424">
        <f>IF(AND(Employee1[[#This Row],[ManagerRating]]="Above and Beyond", Employee1[[#This Row],[YearsInMostRecentRole]]&gt;=3),1,0)</f>
        <v>0</v>
      </c>
    </row>
    <row r="3425" spans="1:36" x14ac:dyDescent="0.35">
      <c r="A3425" s="44" t="s">
        <v>938</v>
      </c>
      <c r="B3425" s="44" t="s">
        <v>22</v>
      </c>
      <c r="C3425">
        <v>27</v>
      </c>
      <c r="D3425" s="44" t="s">
        <v>7987</v>
      </c>
      <c r="E3425" s="44" t="s">
        <v>23</v>
      </c>
      <c r="F3425" s="44" t="s">
        <v>46</v>
      </c>
      <c r="G3425">
        <v>40</v>
      </c>
      <c r="H3425" s="44" t="s">
        <v>7917</v>
      </c>
      <c r="I3425" s="44" t="s">
        <v>34</v>
      </c>
      <c r="J3425" s="44" t="s">
        <v>40</v>
      </c>
      <c r="K3425">
        <v>4</v>
      </c>
      <c r="L3425" s="44" t="s">
        <v>61</v>
      </c>
      <c r="M3425" s="44" t="s">
        <v>85</v>
      </c>
      <c r="N3425" s="44" t="s">
        <v>42</v>
      </c>
      <c r="O3425" s="44" t="s">
        <v>7932</v>
      </c>
      <c r="P3425">
        <v>112728</v>
      </c>
      <c r="Q3425" s="44" t="s">
        <v>30</v>
      </c>
      <c r="R3425" s="1">
        <v>42053</v>
      </c>
      <c r="S3425" s="44" t="s">
        <v>30</v>
      </c>
      <c r="T3425" s="1">
        <v>44610</v>
      </c>
      <c r="U3425">
        <v>7</v>
      </c>
      <c r="V3425">
        <v>5</v>
      </c>
      <c r="W3425">
        <v>6</v>
      </c>
      <c r="X3425">
        <v>4</v>
      </c>
      <c r="Y3425" s="44" t="s">
        <v>6442</v>
      </c>
      <c r="Z3425" s="1">
        <v>44429</v>
      </c>
      <c r="AA3425" t="s">
        <v>7955</v>
      </c>
      <c r="AB3425" t="s">
        <v>7955</v>
      </c>
      <c r="AC3425" t="s">
        <v>7955</v>
      </c>
      <c r="AD3425">
        <v>1</v>
      </c>
      <c r="AE3425">
        <v>1</v>
      </c>
      <c r="AF3425" t="s">
        <v>7958</v>
      </c>
      <c r="AG3425" t="s">
        <v>7976</v>
      </c>
      <c r="AH3425" t="s">
        <v>7974</v>
      </c>
      <c r="AI3425">
        <f>IF(Employee1[[#This Row],[ManagerRating]]="Needs Improvement",1,0)</f>
        <v>0</v>
      </c>
      <c r="AJ3425">
        <f>IF(AND(Employee1[[#This Row],[ManagerRating]]="Above and Beyond", Employee1[[#This Row],[YearsInMostRecentRole]]&gt;=3),1,0)</f>
        <v>0</v>
      </c>
    </row>
    <row r="3426" spans="1:36" x14ac:dyDescent="0.35">
      <c r="A3426" s="44" t="s">
        <v>381</v>
      </c>
      <c r="B3426" s="44" t="s">
        <v>22</v>
      </c>
      <c r="C3426">
        <v>46</v>
      </c>
      <c r="D3426" s="44" t="s">
        <v>7989</v>
      </c>
      <c r="E3426" s="44" t="s">
        <v>70</v>
      </c>
      <c r="F3426" s="44" t="s">
        <v>46</v>
      </c>
      <c r="G3426">
        <v>24</v>
      </c>
      <c r="H3426" s="44" t="s">
        <v>7916</v>
      </c>
      <c r="I3426" s="44" t="s">
        <v>55</v>
      </c>
      <c r="J3426" s="44" t="s">
        <v>26</v>
      </c>
      <c r="K3426">
        <v>3</v>
      </c>
      <c r="L3426" s="44" t="s">
        <v>47</v>
      </c>
      <c r="M3426" s="44" t="s">
        <v>48</v>
      </c>
      <c r="N3426" s="44" t="s">
        <v>42</v>
      </c>
      <c r="O3426" s="44" t="s">
        <v>7929</v>
      </c>
      <c r="P3426">
        <v>514945</v>
      </c>
      <c r="Q3426" s="44" t="s">
        <v>36</v>
      </c>
      <c r="R3426" s="1">
        <v>41310</v>
      </c>
      <c r="S3426" s="44" t="s">
        <v>30</v>
      </c>
      <c r="T3426" s="1">
        <v>44597</v>
      </c>
      <c r="U3426">
        <v>9</v>
      </c>
      <c r="V3426">
        <v>4</v>
      </c>
      <c r="W3426">
        <v>7</v>
      </c>
      <c r="X3426">
        <v>7</v>
      </c>
      <c r="Y3426" s="44" t="s">
        <v>6443</v>
      </c>
      <c r="Z3426" s="1">
        <v>44430</v>
      </c>
      <c r="AA3426" t="s">
        <v>7958</v>
      </c>
      <c r="AB3426" t="s">
        <v>7991</v>
      </c>
      <c r="AC3426" t="s">
        <v>7958</v>
      </c>
      <c r="AD3426">
        <v>2</v>
      </c>
      <c r="AE3426">
        <v>0</v>
      </c>
      <c r="AF3426" t="s">
        <v>7959</v>
      </c>
      <c r="AG3426" t="s">
        <v>7976</v>
      </c>
      <c r="AH3426" t="s">
        <v>7974</v>
      </c>
      <c r="AI3426">
        <f>IF(Employee1[[#This Row],[ManagerRating]]="Needs Improvement",1,0)</f>
        <v>0</v>
      </c>
      <c r="AJ3426">
        <f>IF(AND(Employee1[[#This Row],[ManagerRating]]="Above and Beyond", Employee1[[#This Row],[YearsInMostRecentRole]]&gt;=3),1,0)</f>
        <v>0</v>
      </c>
    </row>
    <row r="3427" spans="1:36" x14ac:dyDescent="0.35">
      <c r="A3427" s="44" t="s">
        <v>1824</v>
      </c>
      <c r="B3427" s="44" t="s">
        <v>33</v>
      </c>
      <c r="C3427">
        <v>23</v>
      </c>
      <c r="D3427" s="44" t="s">
        <v>7987</v>
      </c>
      <c r="E3427" s="44" t="s">
        <v>23</v>
      </c>
      <c r="F3427" s="44" t="s">
        <v>46</v>
      </c>
      <c r="G3427">
        <v>8</v>
      </c>
      <c r="H3427" s="44" t="s">
        <v>7915</v>
      </c>
      <c r="I3427" s="44" t="s">
        <v>34</v>
      </c>
      <c r="J3427" s="44" t="s">
        <v>26</v>
      </c>
      <c r="K3427">
        <v>2</v>
      </c>
      <c r="L3427" s="44" t="s">
        <v>61</v>
      </c>
      <c r="M3427" s="44" t="s">
        <v>76</v>
      </c>
      <c r="N3427" s="44" t="s">
        <v>42</v>
      </c>
      <c r="O3427" s="44" t="s">
        <v>7933</v>
      </c>
      <c r="P3427">
        <v>46850</v>
      </c>
      <c r="Q3427" s="44" t="s">
        <v>30</v>
      </c>
      <c r="R3427" s="1">
        <v>43393</v>
      </c>
      <c r="S3427" s="44" t="s">
        <v>30</v>
      </c>
      <c r="T3427" s="1">
        <v>44854</v>
      </c>
      <c r="U3427">
        <v>4</v>
      </c>
      <c r="V3427">
        <v>3</v>
      </c>
      <c r="W3427">
        <v>4</v>
      </c>
      <c r="X3427">
        <v>2</v>
      </c>
      <c r="Y3427" s="44" t="s">
        <v>6444</v>
      </c>
      <c r="Z3427" s="1">
        <v>44430</v>
      </c>
      <c r="AA3427" t="s">
        <v>7955</v>
      </c>
      <c r="AB3427" t="s">
        <v>7959</v>
      </c>
      <c r="AC3427" t="s">
        <v>7991</v>
      </c>
      <c r="AD3427">
        <v>3</v>
      </c>
      <c r="AE3427">
        <v>2</v>
      </c>
      <c r="AF3427" t="s">
        <v>7958</v>
      </c>
      <c r="AG3427" t="s">
        <v>7974</v>
      </c>
      <c r="AH3427" t="s">
        <v>7977</v>
      </c>
      <c r="AI3427">
        <f>IF(Employee1[[#This Row],[ManagerRating]]="Needs Improvement",1,0)</f>
        <v>1</v>
      </c>
      <c r="AJ3427">
        <f>IF(AND(Employee1[[#This Row],[ManagerRating]]="Above and Beyond", Employee1[[#This Row],[YearsInMostRecentRole]]&gt;=3),1,0)</f>
        <v>0</v>
      </c>
    </row>
    <row r="3428" spans="1:36" x14ac:dyDescent="0.35">
      <c r="A3428" s="44" t="s">
        <v>1758</v>
      </c>
      <c r="B3428" s="44" t="s">
        <v>45</v>
      </c>
      <c r="C3428">
        <v>40</v>
      </c>
      <c r="D3428" s="44" t="s">
        <v>7988</v>
      </c>
      <c r="E3428" s="44" t="s">
        <v>23</v>
      </c>
      <c r="F3428" s="44" t="s">
        <v>46</v>
      </c>
      <c r="G3428">
        <v>40</v>
      </c>
      <c r="H3428" s="44" t="s">
        <v>7917</v>
      </c>
      <c r="I3428" s="44" t="s">
        <v>34</v>
      </c>
      <c r="J3428" s="44" t="s">
        <v>26</v>
      </c>
      <c r="K3428">
        <v>4</v>
      </c>
      <c r="L3428" s="44" t="s">
        <v>47</v>
      </c>
      <c r="M3428" s="44" t="s">
        <v>76</v>
      </c>
      <c r="N3428" s="44" t="s">
        <v>29</v>
      </c>
      <c r="O3428" s="44" t="s">
        <v>7930</v>
      </c>
      <c r="P3428">
        <v>265523</v>
      </c>
      <c r="Q3428" s="44" t="s">
        <v>30</v>
      </c>
      <c r="R3428" s="1">
        <v>43301</v>
      </c>
      <c r="S3428" s="44" t="s">
        <v>30</v>
      </c>
      <c r="T3428" s="1">
        <v>44762</v>
      </c>
      <c r="U3428">
        <v>4</v>
      </c>
      <c r="V3428">
        <v>1</v>
      </c>
      <c r="W3428">
        <v>3</v>
      </c>
      <c r="X3428">
        <v>1</v>
      </c>
      <c r="Y3428" s="44" t="s">
        <v>6445</v>
      </c>
      <c r="Z3428" s="1">
        <v>44430</v>
      </c>
      <c r="AA3428" t="s">
        <v>7991</v>
      </c>
      <c r="AB3428" t="s">
        <v>7959</v>
      </c>
      <c r="AC3428" t="s">
        <v>7991</v>
      </c>
      <c r="AD3428">
        <v>2</v>
      </c>
      <c r="AE3428">
        <v>0</v>
      </c>
      <c r="AF3428" t="s">
        <v>7958</v>
      </c>
      <c r="AG3428" t="s">
        <v>7976</v>
      </c>
      <c r="AH3428" t="s">
        <v>7976</v>
      </c>
      <c r="AI3428">
        <f>IF(Employee1[[#This Row],[ManagerRating]]="Needs Improvement",1,0)</f>
        <v>0</v>
      </c>
      <c r="AJ3428">
        <f>IF(AND(Employee1[[#This Row],[ManagerRating]]="Above and Beyond", Employee1[[#This Row],[YearsInMostRecentRole]]&gt;=3),1,0)</f>
        <v>0</v>
      </c>
    </row>
    <row r="3429" spans="1:36" x14ac:dyDescent="0.35">
      <c r="A3429" s="44" t="s">
        <v>834</v>
      </c>
      <c r="B3429" s="44" t="s">
        <v>33</v>
      </c>
      <c r="C3429">
        <v>31</v>
      </c>
      <c r="D3429" s="44" t="s">
        <v>7988</v>
      </c>
      <c r="E3429" s="44" t="s">
        <v>70</v>
      </c>
      <c r="F3429" s="44" t="s">
        <v>46</v>
      </c>
      <c r="G3429">
        <v>38</v>
      </c>
      <c r="H3429" s="44" t="s">
        <v>7917</v>
      </c>
      <c r="I3429" s="44" t="s">
        <v>34</v>
      </c>
      <c r="J3429" s="44" t="s">
        <v>26</v>
      </c>
      <c r="K3429">
        <v>1</v>
      </c>
      <c r="L3429" s="44" t="s">
        <v>47</v>
      </c>
      <c r="M3429" s="44" t="s">
        <v>138</v>
      </c>
      <c r="N3429" s="44" t="s">
        <v>29</v>
      </c>
      <c r="O3429" s="44" t="s">
        <v>7929</v>
      </c>
      <c r="P3429">
        <v>547204</v>
      </c>
      <c r="Q3429" s="44" t="s">
        <v>36</v>
      </c>
      <c r="R3429" s="1">
        <v>41910</v>
      </c>
      <c r="S3429" s="44" t="s">
        <v>30</v>
      </c>
      <c r="T3429" s="1">
        <v>44832</v>
      </c>
      <c r="U3429">
        <v>8</v>
      </c>
      <c r="V3429">
        <v>7</v>
      </c>
      <c r="W3429">
        <v>8</v>
      </c>
      <c r="X3429">
        <v>5</v>
      </c>
      <c r="Y3429" s="44" t="s">
        <v>6446</v>
      </c>
      <c r="Z3429" s="1">
        <v>44431</v>
      </c>
      <c r="AA3429" t="s">
        <v>7991</v>
      </c>
      <c r="AB3429" t="s">
        <v>7955</v>
      </c>
      <c r="AC3429" t="s">
        <v>7955</v>
      </c>
      <c r="AD3429">
        <v>1</v>
      </c>
      <c r="AE3429">
        <v>0</v>
      </c>
      <c r="AF3429" t="s">
        <v>7959</v>
      </c>
      <c r="AG3429" t="s">
        <v>7974</v>
      </c>
      <c r="AH3429" t="s">
        <v>7977</v>
      </c>
      <c r="AI3429">
        <f>IF(Employee1[[#This Row],[ManagerRating]]="Needs Improvement",1,0)</f>
        <v>1</v>
      </c>
      <c r="AJ3429">
        <f>IF(AND(Employee1[[#This Row],[ManagerRating]]="Above and Beyond", Employee1[[#This Row],[YearsInMostRecentRole]]&gt;=3),1,0)</f>
        <v>0</v>
      </c>
    </row>
    <row r="3430" spans="1:36" x14ac:dyDescent="0.35">
      <c r="A3430" s="44" t="s">
        <v>1404</v>
      </c>
      <c r="B3430" s="44" t="s">
        <v>593</v>
      </c>
      <c r="C3430">
        <v>34</v>
      </c>
      <c r="D3430" s="44" t="s">
        <v>7988</v>
      </c>
      <c r="E3430" s="44" t="s">
        <v>23</v>
      </c>
      <c r="F3430" s="44" t="s">
        <v>46</v>
      </c>
      <c r="G3430">
        <v>18</v>
      </c>
      <c r="H3430" s="44" t="s">
        <v>7916</v>
      </c>
      <c r="I3430" s="44" t="s">
        <v>34</v>
      </c>
      <c r="J3430" s="44" t="s">
        <v>26</v>
      </c>
      <c r="K3430">
        <v>3</v>
      </c>
      <c r="L3430" s="44" t="s">
        <v>47</v>
      </c>
      <c r="M3430" s="44" t="s">
        <v>48</v>
      </c>
      <c r="N3430" s="44" t="s">
        <v>29</v>
      </c>
      <c r="O3430" s="44" t="s">
        <v>7930</v>
      </c>
      <c r="P3430">
        <v>323488</v>
      </c>
      <c r="Q3430" s="44" t="s">
        <v>30</v>
      </c>
      <c r="R3430" s="1">
        <v>42767</v>
      </c>
      <c r="S3430" s="44" t="s">
        <v>30</v>
      </c>
      <c r="T3430" s="1">
        <v>44593</v>
      </c>
      <c r="U3430">
        <v>5</v>
      </c>
      <c r="V3430">
        <v>0</v>
      </c>
      <c r="W3430">
        <v>1</v>
      </c>
      <c r="X3430">
        <v>1</v>
      </c>
      <c r="Y3430" s="44" t="s">
        <v>6447</v>
      </c>
      <c r="Z3430" s="1">
        <v>44431</v>
      </c>
      <c r="AA3430" t="s">
        <v>7958</v>
      </c>
      <c r="AB3430" t="s">
        <v>7955</v>
      </c>
      <c r="AC3430" t="s">
        <v>7959</v>
      </c>
      <c r="AD3430">
        <v>3</v>
      </c>
      <c r="AE3430">
        <v>1</v>
      </c>
      <c r="AF3430" t="s">
        <v>7958</v>
      </c>
      <c r="AG3430" t="s">
        <v>7976</v>
      </c>
      <c r="AH3430" t="s">
        <v>7974</v>
      </c>
      <c r="AI3430">
        <f>IF(Employee1[[#This Row],[ManagerRating]]="Needs Improvement",1,0)</f>
        <v>0</v>
      </c>
      <c r="AJ3430">
        <f>IF(AND(Employee1[[#This Row],[ManagerRating]]="Above and Beyond", Employee1[[#This Row],[YearsInMostRecentRole]]&gt;=3),1,0)</f>
        <v>0</v>
      </c>
    </row>
    <row r="3431" spans="1:36" x14ac:dyDescent="0.35">
      <c r="A3431" s="44" t="s">
        <v>1654</v>
      </c>
      <c r="B3431" s="44" t="s">
        <v>33</v>
      </c>
      <c r="C3431">
        <v>23</v>
      </c>
      <c r="D3431" s="44" t="s">
        <v>7987</v>
      </c>
      <c r="E3431" s="44" t="s">
        <v>23</v>
      </c>
      <c r="F3431" s="44" t="s">
        <v>46</v>
      </c>
      <c r="G3431">
        <v>44</v>
      </c>
      <c r="H3431" s="44" t="s">
        <v>7917</v>
      </c>
      <c r="I3431" s="44" t="s">
        <v>55</v>
      </c>
      <c r="J3431" s="44" t="s">
        <v>26</v>
      </c>
      <c r="K3431">
        <v>3</v>
      </c>
      <c r="L3431" s="44" t="s">
        <v>61</v>
      </c>
      <c r="M3431" s="44" t="s">
        <v>85</v>
      </c>
      <c r="N3431" s="44" t="s">
        <v>42</v>
      </c>
      <c r="O3431" s="44" t="s">
        <v>7932</v>
      </c>
      <c r="P3431">
        <v>81034</v>
      </c>
      <c r="Q3431" s="44" t="s">
        <v>36</v>
      </c>
      <c r="R3431" s="1">
        <v>43184</v>
      </c>
      <c r="S3431" s="44" t="s">
        <v>30</v>
      </c>
      <c r="T3431" s="1">
        <v>44645</v>
      </c>
      <c r="U3431">
        <v>4</v>
      </c>
      <c r="V3431">
        <v>1</v>
      </c>
      <c r="W3431">
        <v>1</v>
      </c>
      <c r="X3431">
        <v>0</v>
      </c>
      <c r="Y3431" s="44" t="s">
        <v>6448</v>
      </c>
      <c r="Z3431" s="1">
        <v>44432</v>
      </c>
      <c r="AA3431" t="s">
        <v>7991</v>
      </c>
      <c r="AB3431" t="s">
        <v>7959</v>
      </c>
      <c r="AC3431" t="s">
        <v>7991</v>
      </c>
      <c r="AD3431">
        <v>1</v>
      </c>
      <c r="AE3431">
        <v>0</v>
      </c>
      <c r="AF3431" t="s">
        <v>7959</v>
      </c>
      <c r="AG3431" t="s">
        <v>7974</v>
      </c>
      <c r="AH3431" t="s">
        <v>7977</v>
      </c>
      <c r="AI3431">
        <f>IF(Employee1[[#This Row],[ManagerRating]]="Needs Improvement",1,0)</f>
        <v>1</v>
      </c>
      <c r="AJ3431">
        <f>IF(AND(Employee1[[#This Row],[ManagerRating]]="Above and Beyond", Employee1[[#This Row],[YearsInMostRecentRole]]&gt;=3),1,0)</f>
        <v>0</v>
      </c>
    </row>
    <row r="3432" spans="1:36" x14ac:dyDescent="0.35">
      <c r="A3432" s="44" t="s">
        <v>2026</v>
      </c>
      <c r="B3432" s="44" t="s">
        <v>33</v>
      </c>
      <c r="C3432">
        <v>21</v>
      </c>
      <c r="D3432" s="44" t="s">
        <v>7987</v>
      </c>
      <c r="E3432" s="44" t="s">
        <v>23</v>
      </c>
      <c r="F3432" s="44" t="s">
        <v>46</v>
      </c>
      <c r="G3432">
        <v>40</v>
      </c>
      <c r="H3432" s="44" t="s">
        <v>7917</v>
      </c>
      <c r="I3432" s="44" t="s">
        <v>34</v>
      </c>
      <c r="J3432" s="44" t="s">
        <v>26</v>
      </c>
      <c r="K3432">
        <v>3</v>
      </c>
      <c r="L3432" s="44" t="s">
        <v>135</v>
      </c>
      <c r="M3432" s="44" t="s">
        <v>71</v>
      </c>
      <c r="N3432" s="44" t="s">
        <v>42</v>
      </c>
      <c r="O3432" s="44" t="s">
        <v>7932</v>
      </c>
      <c r="P3432">
        <v>58274</v>
      </c>
      <c r="Q3432" s="44" t="s">
        <v>30</v>
      </c>
      <c r="R3432" s="1">
        <v>43643</v>
      </c>
      <c r="S3432" s="44" t="s">
        <v>30</v>
      </c>
      <c r="T3432" s="1">
        <v>44739</v>
      </c>
      <c r="U3432">
        <v>3</v>
      </c>
      <c r="V3432">
        <v>3</v>
      </c>
      <c r="W3432">
        <v>3</v>
      </c>
      <c r="X3432">
        <v>3</v>
      </c>
      <c r="Y3432" s="44" t="s">
        <v>6449</v>
      </c>
      <c r="Z3432" s="1">
        <v>44432</v>
      </c>
      <c r="AA3432" t="s">
        <v>7955</v>
      </c>
      <c r="AB3432" t="s">
        <v>7958</v>
      </c>
      <c r="AC3432" t="s">
        <v>7991</v>
      </c>
      <c r="AD3432">
        <v>1</v>
      </c>
      <c r="AE3432">
        <v>1</v>
      </c>
      <c r="AF3432" t="s">
        <v>7959</v>
      </c>
      <c r="AG3432" t="s">
        <v>7976</v>
      </c>
      <c r="AH3432" t="s">
        <v>7974</v>
      </c>
      <c r="AI3432">
        <f>IF(Employee1[[#This Row],[ManagerRating]]="Needs Improvement",1,0)</f>
        <v>0</v>
      </c>
      <c r="AJ3432">
        <f>IF(AND(Employee1[[#This Row],[ManagerRating]]="Above and Beyond", Employee1[[#This Row],[YearsInMostRecentRole]]&gt;=3),1,0)</f>
        <v>0</v>
      </c>
    </row>
    <row r="3433" spans="1:36" x14ac:dyDescent="0.35">
      <c r="A3433" s="44" t="s">
        <v>1010</v>
      </c>
      <c r="B3433" s="44" t="s">
        <v>22</v>
      </c>
      <c r="C3433">
        <v>28</v>
      </c>
      <c r="D3433" s="44" t="s">
        <v>7987</v>
      </c>
      <c r="E3433" s="44" t="s">
        <v>70</v>
      </c>
      <c r="F3433" s="44" t="s">
        <v>46</v>
      </c>
      <c r="G3433">
        <v>20</v>
      </c>
      <c r="H3433" s="44" t="s">
        <v>7916</v>
      </c>
      <c r="I3433" s="44" t="s">
        <v>34</v>
      </c>
      <c r="J3433" s="44" t="s">
        <v>60</v>
      </c>
      <c r="K3433">
        <v>1</v>
      </c>
      <c r="L3433" s="44" t="s">
        <v>47</v>
      </c>
      <c r="M3433" s="44" t="s">
        <v>71</v>
      </c>
      <c r="N3433" s="44" t="s">
        <v>42</v>
      </c>
      <c r="O3433" s="44" t="s">
        <v>7932</v>
      </c>
      <c r="P3433">
        <v>62016</v>
      </c>
      <c r="Q3433" s="44" t="s">
        <v>30</v>
      </c>
      <c r="R3433" s="1">
        <v>42157</v>
      </c>
      <c r="S3433" s="44" t="s">
        <v>30</v>
      </c>
      <c r="T3433" s="1">
        <v>44714</v>
      </c>
      <c r="U3433">
        <v>7</v>
      </c>
      <c r="V3433">
        <v>6</v>
      </c>
      <c r="W3433">
        <v>6</v>
      </c>
      <c r="X3433">
        <v>4</v>
      </c>
      <c r="Y3433" s="44" t="s">
        <v>6450</v>
      </c>
      <c r="Z3433" s="1">
        <v>44433</v>
      </c>
      <c r="AA3433" t="s">
        <v>7955</v>
      </c>
      <c r="AB3433" t="s">
        <v>7958</v>
      </c>
      <c r="AC3433" t="s">
        <v>7955</v>
      </c>
      <c r="AD3433">
        <v>3</v>
      </c>
      <c r="AE3433">
        <v>0</v>
      </c>
      <c r="AF3433" t="s">
        <v>7958</v>
      </c>
      <c r="AG3433" t="s">
        <v>7976</v>
      </c>
      <c r="AH3433" t="s">
        <v>7974</v>
      </c>
      <c r="AI3433">
        <f>IF(Employee1[[#This Row],[ManagerRating]]="Needs Improvement",1,0)</f>
        <v>0</v>
      </c>
      <c r="AJ3433">
        <f>IF(AND(Employee1[[#This Row],[ManagerRating]]="Above and Beyond", Employee1[[#This Row],[YearsInMostRecentRole]]&gt;=3),1,0)</f>
        <v>0</v>
      </c>
    </row>
    <row r="3434" spans="1:36" x14ac:dyDescent="0.35">
      <c r="A3434" s="44" t="s">
        <v>1534</v>
      </c>
      <c r="B3434" s="44" t="s">
        <v>33</v>
      </c>
      <c r="C3434">
        <v>26</v>
      </c>
      <c r="D3434" s="44" t="s">
        <v>7987</v>
      </c>
      <c r="E3434" s="44" t="s">
        <v>23</v>
      </c>
      <c r="F3434" s="44" t="s">
        <v>46</v>
      </c>
      <c r="G3434">
        <v>28</v>
      </c>
      <c r="H3434" s="44" t="s">
        <v>7917</v>
      </c>
      <c r="I3434" s="44" t="s">
        <v>34</v>
      </c>
      <c r="J3434" s="44" t="s">
        <v>56</v>
      </c>
      <c r="K3434">
        <v>5</v>
      </c>
      <c r="L3434" s="44" t="s">
        <v>47</v>
      </c>
      <c r="M3434" s="44" t="s">
        <v>48</v>
      </c>
      <c r="N3434" s="44" t="s">
        <v>42</v>
      </c>
      <c r="O3434" s="44" t="s">
        <v>7931</v>
      </c>
      <c r="P3434">
        <v>246505</v>
      </c>
      <c r="Q3434" s="44" t="s">
        <v>30</v>
      </c>
      <c r="R3434" s="1">
        <v>42982</v>
      </c>
      <c r="S3434" s="44" t="s">
        <v>30</v>
      </c>
      <c r="T3434" s="1">
        <v>44808</v>
      </c>
      <c r="U3434">
        <v>5</v>
      </c>
      <c r="V3434">
        <v>1</v>
      </c>
      <c r="W3434">
        <v>3</v>
      </c>
      <c r="X3434">
        <v>2</v>
      </c>
      <c r="Y3434" s="44" t="s">
        <v>6451</v>
      </c>
      <c r="Z3434" s="1">
        <v>44433</v>
      </c>
      <c r="AA3434" t="s">
        <v>7955</v>
      </c>
      <c r="AB3434" t="s">
        <v>7991</v>
      </c>
      <c r="AC3434" t="s">
        <v>7991</v>
      </c>
      <c r="AD3434">
        <v>1</v>
      </c>
      <c r="AE3434">
        <v>1</v>
      </c>
      <c r="AF3434" t="s">
        <v>7958</v>
      </c>
      <c r="AG3434" t="s">
        <v>7975</v>
      </c>
      <c r="AH3434" t="s">
        <v>7976</v>
      </c>
      <c r="AI3434">
        <f>IF(Employee1[[#This Row],[ManagerRating]]="Needs Improvement",1,0)</f>
        <v>0</v>
      </c>
      <c r="AJ3434">
        <f>IF(AND(Employee1[[#This Row],[ManagerRating]]="Above and Beyond", Employee1[[#This Row],[YearsInMostRecentRole]]&gt;=3),1,0)</f>
        <v>0</v>
      </c>
    </row>
    <row r="3435" spans="1:36" x14ac:dyDescent="0.35">
      <c r="A3435" s="44" t="s">
        <v>1918</v>
      </c>
      <c r="B3435" s="44" t="s">
        <v>22</v>
      </c>
      <c r="C3435">
        <v>22</v>
      </c>
      <c r="D3435" s="44" t="s">
        <v>7987</v>
      </c>
      <c r="E3435" s="44" t="s">
        <v>23</v>
      </c>
      <c r="F3435" s="44" t="s">
        <v>46</v>
      </c>
      <c r="G3435">
        <v>31</v>
      </c>
      <c r="H3435" s="44" t="s">
        <v>7917</v>
      </c>
      <c r="I3435" s="44" t="s">
        <v>34</v>
      </c>
      <c r="J3435" s="44" t="s">
        <v>60</v>
      </c>
      <c r="K3435">
        <v>4</v>
      </c>
      <c r="L3435" s="44" t="s">
        <v>61</v>
      </c>
      <c r="M3435" s="44" t="s">
        <v>82</v>
      </c>
      <c r="N3435" s="44" t="s">
        <v>42</v>
      </c>
      <c r="O3435" s="44" t="s">
        <v>7932</v>
      </c>
      <c r="P3435">
        <v>75738</v>
      </c>
      <c r="Q3435" s="44" t="s">
        <v>36</v>
      </c>
      <c r="R3435" s="1">
        <v>43519</v>
      </c>
      <c r="S3435" s="44" t="s">
        <v>36</v>
      </c>
      <c r="T3435" s="1">
        <v>44615</v>
      </c>
      <c r="U3435">
        <v>3</v>
      </c>
      <c r="V3435">
        <v>1</v>
      </c>
      <c r="W3435">
        <v>2</v>
      </c>
      <c r="X3435">
        <v>0</v>
      </c>
      <c r="Y3435" s="44" t="s">
        <v>6452</v>
      </c>
      <c r="Z3435" s="1">
        <v>44434</v>
      </c>
      <c r="AA3435" t="s">
        <v>7958</v>
      </c>
      <c r="AB3435" t="s">
        <v>7955</v>
      </c>
      <c r="AC3435" t="s">
        <v>7991</v>
      </c>
      <c r="AD3435">
        <v>3</v>
      </c>
      <c r="AE3435">
        <v>3</v>
      </c>
      <c r="AF3435" t="s">
        <v>7955</v>
      </c>
      <c r="AG3435" t="s">
        <v>7975</v>
      </c>
      <c r="AH3435" t="s">
        <v>7976</v>
      </c>
      <c r="AI3435">
        <f>IF(Employee1[[#This Row],[ManagerRating]]="Needs Improvement",1,0)</f>
        <v>0</v>
      </c>
      <c r="AJ3435">
        <f>IF(AND(Employee1[[#This Row],[ManagerRating]]="Above and Beyond", Employee1[[#This Row],[YearsInMostRecentRole]]&gt;=3),1,0)</f>
        <v>0</v>
      </c>
    </row>
    <row r="3436" spans="1:36" x14ac:dyDescent="0.35">
      <c r="A3436" s="44" t="s">
        <v>1738</v>
      </c>
      <c r="B3436" s="44" t="s">
        <v>22</v>
      </c>
      <c r="C3436">
        <v>23</v>
      </c>
      <c r="D3436" s="44" t="s">
        <v>7987</v>
      </c>
      <c r="E3436" s="44" t="s">
        <v>59</v>
      </c>
      <c r="F3436" s="44" t="s">
        <v>46</v>
      </c>
      <c r="G3436">
        <v>24</v>
      </c>
      <c r="H3436" s="44" t="s">
        <v>7916</v>
      </c>
      <c r="I3436" s="44" t="s">
        <v>55</v>
      </c>
      <c r="J3436" s="44" t="s">
        <v>56</v>
      </c>
      <c r="K3436">
        <v>4</v>
      </c>
      <c r="L3436" s="44" t="s">
        <v>47</v>
      </c>
      <c r="M3436" s="44" t="s">
        <v>85</v>
      </c>
      <c r="N3436" s="44" t="s">
        <v>29</v>
      </c>
      <c r="O3436" s="44" t="s">
        <v>7932</v>
      </c>
      <c r="P3436">
        <v>69325</v>
      </c>
      <c r="Q3436" s="44" t="s">
        <v>30</v>
      </c>
      <c r="R3436" s="1">
        <v>43285</v>
      </c>
      <c r="S3436" s="44" t="s">
        <v>30</v>
      </c>
      <c r="T3436" s="1">
        <v>44746</v>
      </c>
      <c r="U3436">
        <v>4</v>
      </c>
      <c r="V3436">
        <v>3</v>
      </c>
      <c r="W3436">
        <v>4</v>
      </c>
      <c r="X3436">
        <v>4</v>
      </c>
      <c r="Y3436" s="44" t="s">
        <v>6453</v>
      </c>
      <c r="Z3436" s="1">
        <v>44435</v>
      </c>
      <c r="AA3436" t="s">
        <v>7991</v>
      </c>
      <c r="AB3436" t="s">
        <v>7959</v>
      </c>
      <c r="AC3436" t="s">
        <v>7959</v>
      </c>
      <c r="AD3436">
        <v>3</v>
      </c>
      <c r="AE3436">
        <v>1</v>
      </c>
      <c r="AF3436" t="s">
        <v>7959</v>
      </c>
      <c r="AG3436" t="s">
        <v>7976</v>
      </c>
      <c r="AH3436" t="s">
        <v>7976</v>
      </c>
      <c r="AI3436">
        <f>IF(Employee1[[#This Row],[ManagerRating]]="Needs Improvement",1,0)</f>
        <v>0</v>
      </c>
      <c r="AJ3436">
        <f>IF(AND(Employee1[[#This Row],[ManagerRating]]="Above and Beyond", Employee1[[#This Row],[YearsInMostRecentRole]]&gt;=3),1,0)</f>
        <v>0</v>
      </c>
    </row>
    <row r="3437" spans="1:36" x14ac:dyDescent="0.35">
      <c r="A3437" s="44" t="s">
        <v>1102</v>
      </c>
      <c r="B3437" s="44" t="s">
        <v>33</v>
      </c>
      <c r="C3437">
        <v>27</v>
      </c>
      <c r="D3437" s="44" t="s">
        <v>7987</v>
      </c>
      <c r="E3437" s="44" t="s">
        <v>23</v>
      </c>
      <c r="F3437" s="44" t="s">
        <v>24</v>
      </c>
      <c r="G3437">
        <v>7</v>
      </c>
      <c r="H3437" s="44" t="s">
        <v>7915</v>
      </c>
      <c r="I3437" s="44" t="s">
        <v>34</v>
      </c>
      <c r="J3437" s="44" t="s">
        <v>60</v>
      </c>
      <c r="K3437">
        <v>3</v>
      </c>
      <c r="L3437" s="44" t="s">
        <v>27</v>
      </c>
      <c r="M3437" s="44" t="s">
        <v>28</v>
      </c>
      <c r="N3437" s="44" t="s">
        <v>42</v>
      </c>
      <c r="O3437" s="44" t="s">
        <v>7932</v>
      </c>
      <c r="P3437">
        <v>73918</v>
      </c>
      <c r="Q3437" s="44" t="s">
        <v>30</v>
      </c>
      <c r="R3437" s="1">
        <v>42298</v>
      </c>
      <c r="S3437" s="44" t="s">
        <v>30</v>
      </c>
      <c r="T3437" s="1">
        <v>44855</v>
      </c>
      <c r="U3437">
        <v>7</v>
      </c>
      <c r="V3437">
        <v>3</v>
      </c>
      <c r="W3437">
        <v>4</v>
      </c>
      <c r="X3437">
        <v>1</v>
      </c>
      <c r="Y3437" s="44" t="s">
        <v>6454</v>
      </c>
      <c r="Z3437" s="1">
        <v>44436</v>
      </c>
      <c r="AA3437" t="s">
        <v>7958</v>
      </c>
      <c r="AB3437" t="s">
        <v>7991</v>
      </c>
      <c r="AC3437" t="s">
        <v>7959</v>
      </c>
      <c r="AD3437">
        <v>1</v>
      </c>
      <c r="AE3437">
        <v>1</v>
      </c>
      <c r="AF3437" t="s">
        <v>7991</v>
      </c>
      <c r="AG3437" t="s">
        <v>7976</v>
      </c>
      <c r="AH3437" t="s">
        <v>7976</v>
      </c>
      <c r="AI3437">
        <f>IF(Employee1[[#This Row],[ManagerRating]]="Needs Improvement",1,0)</f>
        <v>0</v>
      </c>
      <c r="AJ3437">
        <f>IF(AND(Employee1[[#This Row],[ManagerRating]]="Above and Beyond", Employee1[[#This Row],[YearsInMostRecentRole]]&gt;=3),1,0)</f>
        <v>0</v>
      </c>
    </row>
    <row r="3438" spans="1:36" x14ac:dyDescent="0.35">
      <c r="A3438" s="44" t="s">
        <v>672</v>
      </c>
      <c r="B3438" s="44" t="s">
        <v>22</v>
      </c>
      <c r="C3438">
        <v>39</v>
      </c>
      <c r="D3438" s="44" t="s">
        <v>7988</v>
      </c>
      <c r="E3438" s="44" t="s">
        <v>23</v>
      </c>
      <c r="F3438" s="44" t="s">
        <v>24</v>
      </c>
      <c r="G3438">
        <v>37</v>
      </c>
      <c r="H3438" s="44" t="s">
        <v>7917</v>
      </c>
      <c r="I3438" s="44" t="s">
        <v>25</v>
      </c>
      <c r="J3438" s="44" t="s">
        <v>40</v>
      </c>
      <c r="K3438">
        <v>3</v>
      </c>
      <c r="L3438" s="44" t="s">
        <v>96</v>
      </c>
      <c r="M3438" s="44" t="s">
        <v>116</v>
      </c>
      <c r="N3438" s="44" t="s">
        <v>35</v>
      </c>
      <c r="O3438" s="44" t="s">
        <v>7932</v>
      </c>
      <c r="P3438">
        <v>65612</v>
      </c>
      <c r="Q3438" s="44" t="s">
        <v>30</v>
      </c>
      <c r="R3438" s="1">
        <v>41693</v>
      </c>
      <c r="S3438" s="44" t="s">
        <v>30</v>
      </c>
      <c r="T3438" s="1">
        <v>44615</v>
      </c>
      <c r="U3438">
        <v>8</v>
      </c>
      <c r="V3438">
        <v>2</v>
      </c>
      <c r="W3438">
        <v>8</v>
      </c>
      <c r="X3438">
        <v>7</v>
      </c>
      <c r="Y3438" s="44" t="s">
        <v>6455</v>
      </c>
      <c r="Z3438" s="1">
        <v>44437</v>
      </c>
      <c r="AA3438" t="s">
        <v>7958</v>
      </c>
      <c r="AB3438" t="s">
        <v>7958</v>
      </c>
      <c r="AC3438" t="s">
        <v>7959</v>
      </c>
      <c r="AD3438">
        <v>3</v>
      </c>
      <c r="AE3438">
        <v>1</v>
      </c>
      <c r="AF3438" t="s">
        <v>7991</v>
      </c>
      <c r="AG3438" t="s">
        <v>7974</v>
      </c>
      <c r="AH3438" t="s">
        <v>7977</v>
      </c>
      <c r="AI3438">
        <f>IF(Employee1[[#This Row],[ManagerRating]]="Needs Improvement",1,0)</f>
        <v>1</v>
      </c>
      <c r="AJ3438">
        <f>IF(AND(Employee1[[#This Row],[ManagerRating]]="Above and Beyond", Employee1[[#This Row],[YearsInMostRecentRole]]&gt;=3),1,0)</f>
        <v>0</v>
      </c>
    </row>
    <row r="3439" spans="1:36" x14ac:dyDescent="0.35">
      <c r="A3439" s="44" t="s">
        <v>2056</v>
      </c>
      <c r="B3439" s="44" t="s">
        <v>22</v>
      </c>
      <c r="C3439">
        <v>23</v>
      </c>
      <c r="D3439" s="44" t="s">
        <v>7987</v>
      </c>
      <c r="E3439" s="44" t="s">
        <v>23</v>
      </c>
      <c r="F3439" s="44" t="s">
        <v>46</v>
      </c>
      <c r="G3439">
        <v>25</v>
      </c>
      <c r="H3439" s="44" t="s">
        <v>7916</v>
      </c>
      <c r="I3439" s="44" t="s">
        <v>34</v>
      </c>
      <c r="J3439" s="44" t="s">
        <v>40</v>
      </c>
      <c r="K3439">
        <v>2</v>
      </c>
      <c r="L3439" s="44" t="s">
        <v>65</v>
      </c>
      <c r="M3439" s="44" t="s">
        <v>71</v>
      </c>
      <c r="N3439" s="44" t="s">
        <v>29</v>
      </c>
      <c r="O3439" s="44" t="s">
        <v>7933</v>
      </c>
      <c r="P3439">
        <v>25425</v>
      </c>
      <c r="Q3439" s="44" t="s">
        <v>30</v>
      </c>
      <c r="R3439" s="1">
        <v>43690</v>
      </c>
      <c r="S3439" s="44" t="s">
        <v>30</v>
      </c>
      <c r="T3439" s="1">
        <v>44786</v>
      </c>
      <c r="U3439">
        <v>3</v>
      </c>
      <c r="V3439">
        <v>1</v>
      </c>
      <c r="W3439">
        <v>3</v>
      </c>
      <c r="X3439">
        <v>2</v>
      </c>
      <c r="Y3439" s="44" t="s">
        <v>6456</v>
      </c>
      <c r="Z3439" s="1">
        <v>44437</v>
      </c>
      <c r="AA3439" t="s">
        <v>7958</v>
      </c>
      <c r="AB3439" t="s">
        <v>7958</v>
      </c>
      <c r="AC3439" t="s">
        <v>7958</v>
      </c>
      <c r="AD3439">
        <v>2</v>
      </c>
      <c r="AE3439">
        <v>3</v>
      </c>
      <c r="AF3439" t="s">
        <v>7955</v>
      </c>
      <c r="AG3439" t="s">
        <v>7976</v>
      </c>
      <c r="AH3439" t="s">
        <v>7974</v>
      </c>
      <c r="AI3439">
        <f>IF(Employee1[[#This Row],[ManagerRating]]="Needs Improvement",1,0)</f>
        <v>0</v>
      </c>
      <c r="AJ3439">
        <f>IF(AND(Employee1[[#This Row],[ManagerRating]]="Above and Beyond", Employee1[[#This Row],[YearsInMostRecentRole]]&gt;=3),1,0)</f>
        <v>0</v>
      </c>
    </row>
    <row r="3440" spans="1:36" x14ac:dyDescent="0.35">
      <c r="A3440" s="44" t="s">
        <v>2506</v>
      </c>
      <c r="B3440" s="44" t="s">
        <v>33</v>
      </c>
      <c r="C3440">
        <v>45</v>
      </c>
      <c r="D3440" s="44" t="s">
        <v>7989</v>
      </c>
      <c r="E3440" s="44" t="s">
        <v>23</v>
      </c>
      <c r="F3440" s="44" t="s">
        <v>24</v>
      </c>
      <c r="G3440">
        <v>20</v>
      </c>
      <c r="H3440" s="44" t="s">
        <v>7916</v>
      </c>
      <c r="I3440" s="44" t="s">
        <v>34</v>
      </c>
      <c r="J3440" s="44" t="s">
        <v>26</v>
      </c>
      <c r="K3440">
        <v>3</v>
      </c>
      <c r="L3440" s="44" t="s">
        <v>27</v>
      </c>
      <c r="M3440" s="44" t="s">
        <v>79</v>
      </c>
      <c r="N3440" s="44" t="s">
        <v>42</v>
      </c>
      <c r="O3440" s="44" t="s">
        <v>7930</v>
      </c>
      <c r="P3440">
        <v>374781</v>
      </c>
      <c r="Q3440" s="44" t="s">
        <v>30</v>
      </c>
      <c r="R3440" s="1">
        <v>44316</v>
      </c>
      <c r="S3440" s="44" t="s">
        <v>30</v>
      </c>
      <c r="T3440" s="1">
        <v>44681</v>
      </c>
      <c r="U3440">
        <v>1</v>
      </c>
      <c r="V3440">
        <v>1</v>
      </c>
      <c r="W3440">
        <v>1</v>
      </c>
      <c r="X3440">
        <v>1</v>
      </c>
      <c r="Y3440" s="44" t="s">
        <v>6457</v>
      </c>
      <c r="Z3440" s="1">
        <v>44437</v>
      </c>
      <c r="AA3440" t="s">
        <v>7991</v>
      </c>
      <c r="AB3440" t="s">
        <v>7959</v>
      </c>
      <c r="AC3440" t="s">
        <v>7958</v>
      </c>
      <c r="AD3440">
        <v>2</v>
      </c>
      <c r="AE3440">
        <v>2</v>
      </c>
      <c r="AF3440" t="s">
        <v>7955</v>
      </c>
      <c r="AG3440" t="s">
        <v>7974</v>
      </c>
      <c r="AH3440" t="s">
        <v>7974</v>
      </c>
      <c r="AI3440">
        <f>IF(Employee1[[#This Row],[ManagerRating]]="Needs Improvement",1,0)</f>
        <v>0</v>
      </c>
      <c r="AJ3440">
        <f>IF(AND(Employee1[[#This Row],[ManagerRating]]="Above and Beyond", Employee1[[#This Row],[YearsInMostRecentRole]]&gt;=3),1,0)</f>
        <v>0</v>
      </c>
    </row>
    <row r="3441" spans="1:36" x14ac:dyDescent="0.35">
      <c r="A3441" s="44" t="s">
        <v>1086</v>
      </c>
      <c r="B3441" s="44" t="s">
        <v>22</v>
      </c>
      <c r="C3441">
        <v>27</v>
      </c>
      <c r="D3441" s="44" t="s">
        <v>7987</v>
      </c>
      <c r="E3441" s="44" t="s">
        <v>23</v>
      </c>
      <c r="F3441" s="44" t="s">
        <v>46</v>
      </c>
      <c r="G3441">
        <v>1</v>
      </c>
      <c r="H3441" s="44" t="s">
        <v>7915</v>
      </c>
      <c r="I3441" s="44" t="s">
        <v>25</v>
      </c>
      <c r="J3441" s="44" t="s">
        <v>26</v>
      </c>
      <c r="K3441">
        <v>3</v>
      </c>
      <c r="L3441" s="44" t="s">
        <v>61</v>
      </c>
      <c r="M3441" s="44" t="s">
        <v>48</v>
      </c>
      <c r="N3441" s="44" t="s">
        <v>35</v>
      </c>
      <c r="O3441" s="44" t="s">
        <v>7931</v>
      </c>
      <c r="P3441">
        <v>200409</v>
      </c>
      <c r="Q3441" s="44" t="s">
        <v>30</v>
      </c>
      <c r="R3441" s="1">
        <v>42264</v>
      </c>
      <c r="S3441" s="44" t="s">
        <v>30</v>
      </c>
      <c r="T3441" s="1">
        <v>44821</v>
      </c>
      <c r="U3441">
        <v>7</v>
      </c>
      <c r="V3441">
        <v>5</v>
      </c>
      <c r="W3441">
        <v>6</v>
      </c>
      <c r="X3441">
        <v>1</v>
      </c>
      <c r="Y3441" s="44" t="s">
        <v>6458</v>
      </c>
      <c r="Z3441" s="1">
        <v>44438</v>
      </c>
      <c r="AA3441" t="s">
        <v>7955</v>
      </c>
      <c r="AB3441" t="s">
        <v>7991</v>
      </c>
      <c r="AC3441" t="s">
        <v>7958</v>
      </c>
      <c r="AD3441">
        <v>2</v>
      </c>
      <c r="AE3441">
        <v>1</v>
      </c>
      <c r="AF3441" t="s">
        <v>7959</v>
      </c>
      <c r="AG3441" t="s">
        <v>7974</v>
      </c>
      <c r="AH3441" t="s">
        <v>7977</v>
      </c>
      <c r="AI3441">
        <f>IF(Employee1[[#This Row],[ManagerRating]]="Needs Improvement",1,0)</f>
        <v>1</v>
      </c>
      <c r="AJ3441">
        <f>IF(AND(Employee1[[#This Row],[ManagerRating]]="Above and Beyond", Employee1[[#This Row],[YearsInMostRecentRole]]&gt;=3),1,0)</f>
        <v>0</v>
      </c>
    </row>
    <row r="3442" spans="1:36" x14ac:dyDescent="0.35">
      <c r="A3442" s="44" t="s">
        <v>1624</v>
      </c>
      <c r="B3442" s="44" t="s">
        <v>33</v>
      </c>
      <c r="C3442">
        <v>25</v>
      </c>
      <c r="D3442" s="44" t="s">
        <v>7987</v>
      </c>
      <c r="E3442" s="44" t="s">
        <v>70</v>
      </c>
      <c r="F3442" s="44" t="s">
        <v>46</v>
      </c>
      <c r="G3442">
        <v>20</v>
      </c>
      <c r="H3442" s="44" t="s">
        <v>7916</v>
      </c>
      <c r="I3442" s="44" t="s">
        <v>55</v>
      </c>
      <c r="J3442" s="44" t="s">
        <v>56</v>
      </c>
      <c r="K3442">
        <v>4</v>
      </c>
      <c r="L3442" s="44" t="s">
        <v>47</v>
      </c>
      <c r="M3442" s="44" t="s">
        <v>76</v>
      </c>
      <c r="N3442" s="44" t="s">
        <v>42</v>
      </c>
      <c r="O3442" s="44" t="s">
        <v>7932</v>
      </c>
      <c r="P3442">
        <v>96514</v>
      </c>
      <c r="Q3442" s="44" t="s">
        <v>30</v>
      </c>
      <c r="R3442" s="1">
        <v>43135</v>
      </c>
      <c r="S3442" s="44" t="s">
        <v>30</v>
      </c>
      <c r="T3442" s="1">
        <v>44596</v>
      </c>
      <c r="U3442">
        <v>4</v>
      </c>
      <c r="V3442">
        <v>4</v>
      </c>
      <c r="W3442">
        <v>4</v>
      </c>
      <c r="X3442">
        <v>0</v>
      </c>
      <c r="Y3442" s="44" t="s">
        <v>6459</v>
      </c>
      <c r="Z3442" s="1">
        <v>44438</v>
      </c>
      <c r="AA3442" t="s">
        <v>7991</v>
      </c>
      <c r="AB3442" t="s">
        <v>7991</v>
      </c>
      <c r="AC3442" t="s">
        <v>7958</v>
      </c>
      <c r="AD3442">
        <v>1</v>
      </c>
      <c r="AE3442">
        <v>0</v>
      </c>
      <c r="AF3442" t="s">
        <v>7991</v>
      </c>
      <c r="AG3442" t="s">
        <v>7975</v>
      </c>
      <c r="AH3442" t="s">
        <v>7976</v>
      </c>
      <c r="AI3442">
        <f>IF(Employee1[[#This Row],[ManagerRating]]="Needs Improvement",1,0)</f>
        <v>0</v>
      </c>
      <c r="AJ3442">
        <f>IF(AND(Employee1[[#This Row],[ManagerRating]]="Above and Beyond", Employee1[[#This Row],[YearsInMostRecentRole]]&gt;=3),1,0)</f>
        <v>0</v>
      </c>
    </row>
    <row r="3443" spans="1:36" x14ac:dyDescent="0.35">
      <c r="A3443" s="44" t="s">
        <v>541</v>
      </c>
      <c r="B3443" s="44" t="s">
        <v>33</v>
      </c>
      <c r="C3443">
        <v>37</v>
      </c>
      <c r="D3443" s="44" t="s">
        <v>7988</v>
      </c>
      <c r="E3443" s="44" t="s">
        <v>23</v>
      </c>
      <c r="F3443" s="44" t="s">
        <v>46</v>
      </c>
      <c r="G3443">
        <v>29</v>
      </c>
      <c r="H3443" s="44" t="s">
        <v>7917</v>
      </c>
      <c r="I3443" s="44" t="s">
        <v>25</v>
      </c>
      <c r="J3443" s="44" t="s">
        <v>26</v>
      </c>
      <c r="K3443">
        <v>3</v>
      </c>
      <c r="L3443" s="44" t="s">
        <v>47</v>
      </c>
      <c r="M3443" s="44" t="s">
        <v>138</v>
      </c>
      <c r="N3443" s="44" t="s">
        <v>42</v>
      </c>
      <c r="O3443" s="44" t="s">
        <v>7929</v>
      </c>
      <c r="P3443">
        <v>513608</v>
      </c>
      <c r="Q3443" s="44" t="s">
        <v>30</v>
      </c>
      <c r="R3443" s="1">
        <v>41520</v>
      </c>
      <c r="S3443" s="44" t="s">
        <v>30</v>
      </c>
      <c r="T3443" s="1">
        <v>44807</v>
      </c>
      <c r="U3443">
        <v>9</v>
      </c>
      <c r="V3443">
        <v>4</v>
      </c>
      <c r="W3443">
        <v>7</v>
      </c>
      <c r="X3443">
        <v>3</v>
      </c>
      <c r="Y3443" s="44" t="s">
        <v>6460</v>
      </c>
      <c r="Z3443" s="1">
        <v>44439</v>
      </c>
      <c r="AA3443" t="s">
        <v>7955</v>
      </c>
      <c r="AB3443" t="s">
        <v>7955</v>
      </c>
      <c r="AC3443" t="s">
        <v>7955</v>
      </c>
      <c r="AD3443">
        <v>1</v>
      </c>
      <c r="AE3443">
        <v>1</v>
      </c>
      <c r="AF3443" t="s">
        <v>7958</v>
      </c>
      <c r="AG3443" t="s">
        <v>7975</v>
      </c>
      <c r="AH3443" t="s">
        <v>7976</v>
      </c>
      <c r="AI3443">
        <f>IF(Employee1[[#This Row],[ManagerRating]]="Needs Improvement",1,0)</f>
        <v>0</v>
      </c>
      <c r="AJ3443">
        <f>IF(AND(Employee1[[#This Row],[ManagerRating]]="Above and Beyond", Employee1[[#This Row],[YearsInMostRecentRole]]&gt;=3),1,0)</f>
        <v>0</v>
      </c>
    </row>
    <row r="3444" spans="1:36" x14ac:dyDescent="0.35">
      <c r="A3444" s="44" t="s">
        <v>1156</v>
      </c>
      <c r="B3444" s="44" t="s">
        <v>33</v>
      </c>
      <c r="C3444">
        <v>26</v>
      </c>
      <c r="D3444" s="44" t="s">
        <v>7987</v>
      </c>
      <c r="E3444" s="44" t="s">
        <v>23</v>
      </c>
      <c r="F3444" s="44" t="s">
        <v>46</v>
      </c>
      <c r="G3444">
        <v>8</v>
      </c>
      <c r="H3444" s="44" t="s">
        <v>7915</v>
      </c>
      <c r="I3444" s="44" t="s">
        <v>25</v>
      </c>
      <c r="J3444" s="44" t="s">
        <v>60</v>
      </c>
      <c r="K3444">
        <v>2</v>
      </c>
      <c r="L3444" s="44" t="s">
        <v>61</v>
      </c>
      <c r="M3444" s="44" t="s">
        <v>82</v>
      </c>
      <c r="N3444" s="44" t="s">
        <v>42</v>
      </c>
      <c r="O3444" s="44" t="s">
        <v>7932</v>
      </c>
      <c r="P3444">
        <v>50614</v>
      </c>
      <c r="Q3444" s="44" t="s">
        <v>30</v>
      </c>
      <c r="R3444" s="1">
        <v>42363</v>
      </c>
      <c r="S3444" s="44" t="s">
        <v>30</v>
      </c>
      <c r="T3444" s="1">
        <v>44920</v>
      </c>
      <c r="U3444">
        <v>7</v>
      </c>
      <c r="V3444">
        <v>7</v>
      </c>
      <c r="W3444">
        <v>7</v>
      </c>
      <c r="X3444">
        <v>2</v>
      </c>
      <c r="Y3444" s="44" t="s">
        <v>6461</v>
      </c>
      <c r="Z3444" s="1">
        <v>44439</v>
      </c>
      <c r="AA3444" t="s">
        <v>7991</v>
      </c>
      <c r="AB3444" t="s">
        <v>7991</v>
      </c>
      <c r="AC3444" t="s">
        <v>7959</v>
      </c>
      <c r="AD3444">
        <v>2</v>
      </c>
      <c r="AE3444">
        <v>1</v>
      </c>
      <c r="AF3444" t="s">
        <v>7958</v>
      </c>
      <c r="AG3444" t="s">
        <v>7976</v>
      </c>
      <c r="AH3444" t="s">
        <v>7974</v>
      </c>
      <c r="AI3444">
        <f>IF(Employee1[[#This Row],[ManagerRating]]="Needs Improvement",1,0)</f>
        <v>0</v>
      </c>
      <c r="AJ3444">
        <f>IF(AND(Employee1[[#This Row],[ManagerRating]]="Above and Beyond", Employee1[[#This Row],[YearsInMostRecentRole]]&gt;=3),1,0)</f>
        <v>0</v>
      </c>
    </row>
    <row r="3445" spans="1:36" x14ac:dyDescent="0.35">
      <c r="A3445" s="44" t="s">
        <v>585</v>
      </c>
      <c r="B3445" s="44" t="s">
        <v>22</v>
      </c>
      <c r="C3445">
        <v>32</v>
      </c>
      <c r="D3445" s="44" t="s">
        <v>7988</v>
      </c>
      <c r="E3445" s="44" t="s">
        <v>23</v>
      </c>
      <c r="F3445" s="44" t="s">
        <v>46</v>
      </c>
      <c r="G3445">
        <v>20</v>
      </c>
      <c r="H3445" s="44" t="s">
        <v>7916</v>
      </c>
      <c r="I3445" s="44" t="s">
        <v>25</v>
      </c>
      <c r="J3445" s="44" t="s">
        <v>64</v>
      </c>
      <c r="K3445">
        <v>4</v>
      </c>
      <c r="L3445" s="44" t="s">
        <v>47</v>
      </c>
      <c r="M3445" s="44" t="s">
        <v>71</v>
      </c>
      <c r="N3445" s="44" t="s">
        <v>35</v>
      </c>
      <c r="O3445" s="44" t="s">
        <v>7932</v>
      </c>
      <c r="P3445">
        <v>85884</v>
      </c>
      <c r="Q3445" s="44" t="s">
        <v>30</v>
      </c>
      <c r="R3445" s="1">
        <v>41578</v>
      </c>
      <c r="S3445" s="44" t="s">
        <v>30</v>
      </c>
      <c r="T3445" s="1">
        <v>44865</v>
      </c>
      <c r="U3445">
        <v>9</v>
      </c>
      <c r="V3445">
        <v>9</v>
      </c>
      <c r="W3445">
        <v>9</v>
      </c>
      <c r="X3445">
        <v>5</v>
      </c>
      <c r="Y3445" s="44" t="s">
        <v>6462</v>
      </c>
      <c r="Z3445" s="1">
        <v>44440</v>
      </c>
      <c r="AA3445" t="s">
        <v>7958</v>
      </c>
      <c r="AB3445" t="s">
        <v>7958</v>
      </c>
      <c r="AC3445" t="s">
        <v>7991</v>
      </c>
      <c r="AD3445">
        <v>1</v>
      </c>
      <c r="AE3445">
        <v>0</v>
      </c>
      <c r="AF3445" t="s">
        <v>7958</v>
      </c>
      <c r="AG3445" t="s">
        <v>7975</v>
      </c>
      <c r="AH3445" t="s">
        <v>7975</v>
      </c>
      <c r="AI3445">
        <f>IF(Employee1[[#This Row],[ManagerRating]]="Needs Improvement",1,0)</f>
        <v>0</v>
      </c>
      <c r="AJ3445">
        <f>IF(AND(Employee1[[#This Row],[ManagerRating]]="Above and Beyond", Employee1[[#This Row],[YearsInMostRecentRole]]&gt;=3),1,0)</f>
        <v>1</v>
      </c>
    </row>
    <row r="3446" spans="1:36" x14ac:dyDescent="0.35">
      <c r="A3446" s="44" t="s">
        <v>1368</v>
      </c>
      <c r="B3446" s="44" t="s">
        <v>22</v>
      </c>
      <c r="C3446">
        <v>26</v>
      </c>
      <c r="D3446" s="44" t="s">
        <v>7987</v>
      </c>
      <c r="E3446" s="44" t="s">
        <v>70</v>
      </c>
      <c r="F3446" s="44" t="s">
        <v>46</v>
      </c>
      <c r="G3446">
        <v>14</v>
      </c>
      <c r="H3446" s="44" t="s">
        <v>7915</v>
      </c>
      <c r="I3446" s="44" t="s">
        <v>55</v>
      </c>
      <c r="J3446" s="44" t="s">
        <v>56</v>
      </c>
      <c r="K3446">
        <v>3</v>
      </c>
      <c r="L3446" s="44" t="s">
        <v>47</v>
      </c>
      <c r="M3446" s="44" t="s">
        <v>76</v>
      </c>
      <c r="N3446" s="44" t="s">
        <v>29</v>
      </c>
      <c r="O3446" s="44" t="s">
        <v>7932</v>
      </c>
      <c r="P3446">
        <v>92778</v>
      </c>
      <c r="Q3446" s="44" t="s">
        <v>30</v>
      </c>
      <c r="R3446" s="1">
        <v>42683</v>
      </c>
      <c r="S3446" s="44" t="s">
        <v>30</v>
      </c>
      <c r="T3446" s="1">
        <v>44874</v>
      </c>
      <c r="U3446">
        <v>6</v>
      </c>
      <c r="V3446">
        <v>6</v>
      </c>
      <c r="W3446">
        <v>6</v>
      </c>
      <c r="X3446">
        <v>1</v>
      </c>
      <c r="Y3446" s="44" t="s">
        <v>6463</v>
      </c>
      <c r="Z3446" s="1">
        <v>44440</v>
      </c>
      <c r="AA3446" t="s">
        <v>7955</v>
      </c>
      <c r="AB3446" t="s">
        <v>7991</v>
      </c>
      <c r="AC3446" t="s">
        <v>7959</v>
      </c>
      <c r="AD3446">
        <v>1</v>
      </c>
      <c r="AE3446">
        <v>0</v>
      </c>
      <c r="AF3446" t="s">
        <v>7958</v>
      </c>
      <c r="AG3446" t="s">
        <v>7975</v>
      </c>
      <c r="AH3446" t="s">
        <v>7976</v>
      </c>
      <c r="AI3446">
        <f>IF(Employee1[[#This Row],[ManagerRating]]="Needs Improvement",1,0)</f>
        <v>0</v>
      </c>
      <c r="AJ3446">
        <f>IF(AND(Employee1[[#This Row],[ManagerRating]]="Above and Beyond", Employee1[[#This Row],[YearsInMostRecentRole]]&gt;=3),1,0)</f>
        <v>0</v>
      </c>
    </row>
    <row r="3447" spans="1:36" x14ac:dyDescent="0.35">
      <c r="A3447" s="44" t="s">
        <v>612</v>
      </c>
      <c r="B3447" s="44" t="s">
        <v>22</v>
      </c>
      <c r="C3447">
        <v>40</v>
      </c>
      <c r="D3447" s="44" t="s">
        <v>7988</v>
      </c>
      <c r="E3447" s="44" t="s">
        <v>23</v>
      </c>
      <c r="F3447" s="44" t="s">
        <v>39</v>
      </c>
      <c r="G3447">
        <v>7</v>
      </c>
      <c r="H3447" s="44" t="s">
        <v>7915</v>
      </c>
      <c r="I3447" s="44" t="s">
        <v>34</v>
      </c>
      <c r="J3447" s="44" t="s">
        <v>26</v>
      </c>
      <c r="K3447">
        <v>4</v>
      </c>
      <c r="L3447" s="44" t="s">
        <v>51</v>
      </c>
      <c r="M3447" s="44" t="s">
        <v>52</v>
      </c>
      <c r="N3447" s="44" t="s">
        <v>35</v>
      </c>
      <c r="O3447" s="44" t="s">
        <v>7932</v>
      </c>
      <c r="P3447">
        <v>70703</v>
      </c>
      <c r="Q3447" s="44" t="s">
        <v>30</v>
      </c>
      <c r="R3447" s="1">
        <v>41612</v>
      </c>
      <c r="S3447" s="44" t="s">
        <v>30</v>
      </c>
      <c r="T3447" s="1">
        <v>44899</v>
      </c>
      <c r="U3447">
        <v>9</v>
      </c>
      <c r="V3447">
        <v>0</v>
      </c>
      <c r="W3447">
        <v>9</v>
      </c>
      <c r="X3447">
        <v>7</v>
      </c>
      <c r="Y3447" s="44" t="s">
        <v>6464</v>
      </c>
      <c r="Z3447" s="1">
        <v>44441</v>
      </c>
      <c r="AA3447" t="s">
        <v>7991</v>
      </c>
      <c r="AB3447" t="s">
        <v>7955</v>
      </c>
      <c r="AC3447" t="s">
        <v>7958</v>
      </c>
      <c r="AD3447">
        <v>3</v>
      </c>
      <c r="AE3447">
        <v>2</v>
      </c>
      <c r="AF3447" t="s">
        <v>7959</v>
      </c>
      <c r="AG3447" t="s">
        <v>7974</v>
      </c>
      <c r="AH3447" t="s">
        <v>7977</v>
      </c>
      <c r="AI3447">
        <f>IF(Employee1[[#This Row],[ManagerRating]]="Needs Improvement",1,0)</f>
        <v>1</v>
      </c>
      <c r="AJ3447">
        <f>IF(AND(Employee1[[#This Row],[ManagerRating]]="Above and Beyond", Employee1[[#This Row],[YearsInMostRecentRole]]&gt;=3),1,0)</f>
        <v>0</v>
      </c>
    </row>
    <row r="3448" spans="1:36" x14ac:dyDescent="0.35">
      <c r="A3448" s="44" t="s">
        <v>848</v>
      </c>
      <c r="B3448" s="44" t="s">
        <v>33</v>
      </c>
      <c r="C3448">
        <v>44</v>
      </c>
      <c r="D3448" s="44" t="s">
        <v>7989</v>
      </c>
      <c r="E3448" s="44" t="s">
        <v>70</v>
      </c>
      <c r="F3448" s="44" t="s">
        <v>46</v>
      </c>
      <c r="G3448">
        <v>18</v>
      </c>
      <c r="H3448" s="44" t="s">
        <v>7916</v>
      </c>
      <c r="I3448" s="44" t="s">
        <v>34</v>
      </c>
      <c r="J3448" s="44" t="s">
        <v>60</v>
      </c>
      <c r="K3448">
        <v>3</v>
      </c>
      <c r="L3448" s="44" t="s">
        <v>47</v>
      </c>
      <c r="M3448" s="44" t="s">
        <v>85</v>
      </c>
      <c r="N3448" s="44" t="s">
        <v>35</v>
      </c>
      <c r="O3448" s="44" t="s">
        <v>7932</v>
      </c>
      <c r="P3448">
        <v>102708</v>
      </c>
      <c r="Q3448" s="44" t="s">
        <v>36</v>
      </c>
      <c r="R3448" s="1">
        <v>41946</v>
      </c>
      <c r="S3448" s="44" t="s">
        <v>30</v>
      </c>
      <c r="T3448" s="1">
        <v>44868</v>
      </c>
      <c r="U3448">
        <v>8</v>
      </c>
      <c r="V3448">
        <v>3</v>
      </c>
      <c r="W3448">
        <v>4</v>
      </c>
      <c r="X3448">
        <v>7</v>
      </c>
      <c r="Y3448" s="44" t="s">
        <v>6465</v>
      </c>
      <c r="Z3448" s="1">
        <v>44441</v>
      </c>
      <c r="AA3448" t="s">
        <v>7991</v>
      </c>
      <c r="AB3448" t="s">
        <v>7955</v>
      </c>
      <c r="AC3448" t="s">
        <v>7959</v>
      </c>
      <c r="AD3448">
        <v>1</v>
      </c>
      <c r="AE3448">
        <v>0</v>
      </c>
      <c r="AF3448" t="s">
        <v>7991</v>
      </c>
      <c r="AG3448" t="s">
        <v>7976</v>
      </c>
      <c r="AH3448" t="s">
        <v>7974</v>
      </c>
      <c r="AI3448">
        <f>IF(Employee1[[#This Row],[ManagerRating]]="Needs Improvement",1,0)</f>
        <v>0</v>
      </c>
      <c r="AJ3448">
        <f>IF(AND(Employee1[[#This Row],[ManagerRating]]="Above and Beyond", Employee1[[#This Row],[YearsInMostRecentRole]]&gt;=3),1,0)</f>
        <v>0</v>
      </c>
    </row>
    <row r="3449" spans="1:36" x14ac:dyDescent="0.35">
      <c r="A3449" s="44" t="s">
        <v>1478</v>
      </c>
      <c r="B3449" s="44" t="s">
        <v>33</v>
      </c>
      <c r="C3449">
        <v>25</v>
      </c>
      <c r="D3449" s="44" t="s">
        <v>7987</v>
      </c>
      <c r="E3449" s="44" t="s">
        <v>70</v>
      </c>
      <c r="F3449" s="44" t="s">
        <v>46</v>
      </c>
      <c r="G3449">
        <v>20</v>
      </c>
      <c r="H3449" s="44" t="s">
        <v>7916</v>
      </c>
      <c r="I3449" s="44" t="s">
        <v>55</v>
      </c>
      <c r="J3449" s="44" t="s">
        <v>107</v>
      </c>
      <c r="K3449">
        <v>3</v>
      </c>
      <c r="L3449" s="44" t="s">
        <v>61</v>
      </c>
      <c r="M3449" s="44" t="s">
        <v>71</v>
      </c>
      <c r="N3449" s="44" t="s">
        <v>35</v>
      </c>
      <c r="O3449" s="44" t="s">
        <v>7932</v>
      </c>
      <c r="P3449">
        <v>61054</v>
      </c>
      <c r="Q3449" s="44" t="s">
        <v>30</v>
      </c>
      <c r="R3449" s="1">
        <v>42910</v>
      </c>
      <c r="S3449" s="44" t="s">
        <v>30</v>
      </c>
      <c r="T3449" s="1">
        <v>44736</v>
      </c>
      <c r="U3449">
        <v>5</v>
      </c>
      <c r="V3449">
        <v>0</v>
      </c>
      <c r="W3449">
        <v>1</v>
      </c>
      <c r="X3449">
        <v>0</v>
      </c>
      <c r="Y3449" s="44" t="s">
        <v>6466</v>
      </c>
      <c r="Z3449" s="1">
        <v>44441</v>
      </c>
      <c r="AA3449" t="s">
        <v>7955</v>
      </c>
      <c r="AB3449" t="s">
        <v>7958</v>
      </c>
      <c r="AC3449" t="s">
        <v>7955</v>
      </c>
      <c r="AD3449">
        <v>1</v>
      </c>
      <c r="AE3449">
        <v>1</v>
      </c>
      <c r="AF3449" t="s">
        <v>7955</v>
      </c>
      <c r="AG3449" t="s">
        <v>7975</v>
      </c>
      <c r="AH3449" t="s">
        <v>7976</v>
      </c>
      <c r="AI3449">
        <f>IF(Employee1[[#This Row],[ManagerRating]]="Needs Improvement",1,0)</f>
        <v>0</v>
      </c>
      <c r="AJ3449">
        <f>IF(AND(Employee1[[#This Row],[ManagerRating]]="Above and Beyond", Employee1[[#This Row],[YearsInMostRecentRole]]&gt;=3),1,0)</f>
        <v>0</v>
      </c>
    </row>
    <row r="3450" spans="1:36" x14ac:dyDescent="0.35">
      <c r="A3450" s="44" t="s">
        <v>1244</v>
      </c>
      <c r="B3450" s="44" t="s">
        <v>45</v>
      </c>
      <c r="C3450">
        <v>24</v>
      </c>
      <c r="D3450" s="44" t="s">
        <v>7987</v>
      </c>
      <c r="E3450" s="44" t="s">
        <v>23</v>
      </c>
      <c r="F3450" s="44" t="s">
        <v>24</v>
      </c>
      <c r="G3450">
        <v>41</v>
      </c>
      <c r="H3450" s="44" t="s">
        <v>7917</v>
      </c>
      <c r="I3450" s="44" t="s">
        <v>34</v>
      </c>
      <c r="J3450" s="44" t="s">
        <v>56</v>
      </c>
      <c r="K3450">
        <v>2</v>
      </c>
      <c r="L3450" s="44" t="s">
        <v>27</v>
      </c>
      <c r="M3450" s="44" t="s">
        <v>28</v>
      </c>
      <c r="N3450" s="44" t="s">
        <v>29</v>
      </c>
      <c r="O3450" s="44" t="s">
        <v>7932</v>
      </c>
      <c r="P3450">
        <v>111750</v>
      </c>
      <c r="Q3450" s="44" t="s">
        <v>30</v>
      </c>
      <c r="R3450" s="1">
        <v>42531</v>
      </c>
      <c r="S3450" s="44" t="s">
        <v>30</v>
      </c>
      <c r="T3450" s="1">
        <v>44722</v>
      </c>
      <c r="U3450">
        <v>6</v>
      </c>
      <c r="V3450">
        <v>4</v>
      </c>
      <c r="W3450">
        <v>6</v>
      </c>
      <c r="X3450">
        <v>2</v>
      </c>
      <c r="Y3450" s="44" t="s">
        <v>6467</v>
      </c>
      <c r="Z3450" s="1">
        <v>44441</v>
      </c>
      <c r="AA3450" t="s">
        <v>7958</v>
      </c>
      <c r="AB3450" t="s">
        <v>7958</v>
      </c>
      <c r="AC3450" t="s">
        <v>7955</v>
      </c>
      <c r="AD3450">
        <v>1</v>
      </c>
      <c r="AE3450">
        <v>0</v>
      </c>
      <c r="AF3450" t="s">
        <v>7955</v>
      </c>
      <c r="AG3450" t="s">
        <v>7976</v>
      </c>
      <c r="AH3450" t="s">
        <v>7976</v>
      </c>
      <c r="AI3450">
        <f>IF(Employee1[[#This Row],[ManagerRating]]="Needs Improvement",1,0)</f>
        <v>0</v>
      </c>
      <c r="AJ3450">
        <f>IF(AND(Employee1[[#This Row],[ManagerRating]]="Above and Beyond", Employee1[[#This Row],[YearsInMostRecentRole]]&gt;=3),1,0)</f>
        <v>0</v>
      </c>
    </row>
    <row r="3451" spans="1:36" x14ac:dyDescent="0.35">
      <c r="A3451" s="44" t="s">
        <v>1236</v>
      </c>
      <c r="B3451" s="44" t="s">
        <v>33</v>
      </c>
      <c r="C3451">
        <v>27</v>
      </c>
      <c r="D3451" s="44" t="s">
        <v>7987</v>
      </c>
      <c r="E3451" s="44" t="s">
        <v>59</v>
      </c>
      <c r="F3451" s="44" t="s">
        <v>24</v>
      </c>
      <c r="G3451">
        <v>17</v>
      </c>
      <c r="H3451" s="44" t="s">
        <v>7916</v>
      </c>
      <c r="I3451" s="44" t="s">
        <v>25</v>
      </c>
      <c r="J3451" s="44" t="s">
        <v>40</v>
      </c>
      <c r="K3451">
        <v>4</v>
      </c>
      <c r="L3451" s="44" t="s">
        <v>27</v>
      </c>
      <c r="M3451" s="44" t="s">
        <v>28</v>
      </c>
      <c r="N3451" s="44" t="s">
        <v>42</v>
      </c>
      <c r="O3451" s="44" t="s">
        <v>7932</v>
      </c>
      <c r="P3451">
        <v>71832</v>
      </c>
      <c r="Q3451" s="44" t="s">
        <v>30</v>
      </c>
      <c r="R3451" s="1">
        <v>42513</v>
      </c>
      <c r="S3451" s="44" t="s">
        <v>30</v>
      </c>
      <c r="T3451" s="1">
        <v>44704</v>
      </c>
      <c r="U3451">
        <v>6</v>
      </c>
      <c r="V3451">
        <v>6</v>
      </c>
      <c r="W3451">
        <v>6</v>
      </c>
      <c r="X3451">
        <v>1</v>
      </c>
      <c r="Y3451" s="44" t="s">
        <v>6468</v>
      </c>
      <c r="Z3451" s="1">
        <v>44441</v>
      </c>
      <c r="AA3451" t="s">
        <v>7958</v>
      </c>
      <c r="AB3451" t="s">
        <v>7959</v>
      </c>
      <c r="AC3451" t="s">
        <v>7959</v>
      </c>
      <c r="AD3451">
        <v>1</v>
      </c>
      <c r="AE3451">
        <v>0</v>
      </c>
      <c r="AF3451" t="s">
        <v>7955</v>
      </c>
      <c r="AG3451" t="s">
        <v>7975</v>
      </c>
      <c r="AH3451" t="s">
        <v>7975</v>
      </c>
      <c r="AI3451">
        <f>IF(Employee1[[#This Row],[ManagerRating]]="Needs Improvement",1,0)</f>
        <v>0</v>
      </c>
      <c r="AJ3451">
        <f>IF(AND(Employee1[[#This Row],[ManagerRating]]="Above and Beyond", Employee1[[#This Row],[YearsInMostRecentRole]]&gt;=3),1,0)</f>
        <v>1</v>
      </c>
    </row>
    <row r="3452" spans="1:36" x14ac:dyDescent="0.35">
      <c r="A3452" s="44" t="s">
        <v>2516</v>
      </c>
      <c r="B3452" s="44" t="s">
        <v>22</v>
      </c>
      <c r="C3452">
        <v>35</v>
      </c>
      <c r="D3452" s="44" t="s">
        <v>7988</v>
      </c>
      <c r="E3452" s="44" t="s">
        <v>23</v>
      </c>
      <c r="F3452" s="44" t="s">
        <v>46</v>
      </c>
      <c r="G3452">
        <v>4</v>
      </c>
      <c r="H3452" s="44" t="s">
        <v>7915</v>
      </c>
      <c r="I3452" s="44" t="s">
        <v>34</v>
      </c>
      <c r="J3452" s="44" t="s">
        <v>26</v>
      </c>
      <c r="K3452">
        <v>2</v>
      </c>
      <c r="L3452" s="44" t="s">
        <v>47</v>
      </c>
      <c r="M3452" s="44" t="s">
        <v>71</v>
      </c>
      <c r="N3452" s="44" t="s">
        <v>35</v>
      </c>
      <c r="O3452" s="44" t="s">
        <v>7929</v>
      </c>
      <c r="P3452">
        <v>423941</v>
      </c>
      <c r="Q3452" s="44" t="s">
        <v>30</v>
      </c>
      <c r="R3452" s="1">
        <v>44330</v>
      </c>
      <c r="S3452" s="44" t="s">
        <v>30</v>
      </c>
      <c r="T3452" s="1">
        <v>44695</v>
      </c>
      <c r="U3452">
        <v>1</v>
      </c>
      <c r="V3452">
        <v>1</v>
      </c>
      <c r="W3452">
        <v>1</v>
      </c>
      <c r="X3452">
        <v>1</v>
      </c>
      <c r="Y3452" s="44" t="s">
        <v>6469</v>
      </c>
      <c r="Z3452" s="1">
        <v>44441</v>
      </c>
      <c r="AA3452" t="s">
        <v>7991</v>
      </c>
      <c r="AB3452" t="s">
        <v>7991</v>
      </c>
      <c r="AC3452" t="s">
        <v>7955</v>
      </c>
      <c r="AD3452">
        <v>2</v>
      </c>
      <c r="AE3452">
        <v>3</v>
      </c>
      <c r="AF3452" t="s">
        <v>7959</v>
      </c>
      <c r="AG3452" t="s">
        <v>7974</v>
      </c>
      <c r="AH3452" t="s">
        <v>7974</v>
      </c>
      <c r="AI3452">
        <f>IF(Employee1[[#This Row],[ManagerRating]]="Needs Improvement",1,0)</f>
        <v>0</v>
      </c>
      <c r="AJ3452">
        <f>IF(AND(Employee1[[#This Row],[ManagerRating]]="Above and Beyond", Employee1[[#This Row],[YearsInMostRecentRole]]&gt;=3),1,0)</f>
        <v>0</v>
      </c>
    </row>
    <row r="3453" spans="1:36" x14ac:dyDescent="0.35">
      <c r="A3453" s="44" t="s">
        <v>1076</v>
      </c>
      <c r="B3453" s="44" t="s">
        <v>22</v>
      </c>
      <c r="C3453">
        <v>26</v>
      </c>
      <c r="D3453" s="44" t="s">
        <v>7987</v>
      </c>
      <c r="E3453" s="44" t="s">
        <v>23</v>
      </c>
      <c r="F3453" s="44" t="s">
        <v>46</v>
      </c>
      <c r="G3453">
        <v>16</v>
      </c>
      <c r="H3453" s="44" t="s">
        <v>7916</v>
      </c>
      <c r="I3453" s="44" t="s">
        <v>25</v>
      </c>
      <c r="J3453" s="44" t="s">
        <v>26</v>
      </c>
      <c r="K3453">
        <v>3</v>
      </c>
      <c r="L3453" s="44" t="s">
        <v>47</v>
      </c>
      <c r="M3453" s="44" t="s">
        <v>82</v>
      </c>
      <c r="N3453" s="44" t="s">
        <v>29</v>
      </c>
      <c r="O3453" s="44" t="s">
        <v>7933</v>
      </c>
      <c r="P3453">
        <v>25110</v>
      </c>
      <c r="Q3453" s="44" t="s">
        <v>30</v>
      </c>
      <c r="R3453" s="1">
        <v>42250</v>
      </c>
      <c r="S3453" s="44" t="s">
        <v>30</v>
      </c>
      <c r="T3453" s="1">
        <v>44807</v>
      </c>
      <c r="U3453">
        <v>7</v>
      </c>
      <c r="V3453">
        <v>1</v>
      </c>
      <c r="W3453">
        <v>5</v>
      </c>
      <c r="X3453">
        <v>0</v>
      </c>
      <c r="Y3453" s="44" t="s">
        <v>6470</v>
      </c>
      <c r="Z3453" s="1">
        <v>44442</v>
      </c>
      <c r="AA3453" t="s">
        <v>7991</v>
      </c>
      <c r="AB3453" t="s">
        <v>7991</v>
      </c>
      <c r="AC3453" t="s">
        <v>7958</v>
      </c>
      <c r="AD3453">
        <v>2</v>
      </c>
      <c r="AE3453">
        <v>3</v>
      </c>
      <c r="AF3453" t="s">
        <v>7958</v>
      </c>
      <c r="AG3453" t="s">
        <v>7975</v>
      </c>
      <c r="AH3453" t="s">
        <v>7975</v>
      </c>
      <c r="AI3453">
        <f>IF(Employee1[[#This Row],[ManagerRating]]="Needs Improvement",1,0)</f>
        <v>0</v>
      </c>
      <c r="AJ3453">
        <f>IF(AND(Employee1[[#This Row],[ManagerRating]]="Above and Beyond", Employee1[[#This Row],[YearsInMostRecentRole]]&gt;=3),1,0)</f>
        <v>0</v>
      </c>
    </row>
    <row r="3454" spans="1:36" x14ac:dyDescent="0.35">
      <c r="A3454" s="44" t="s">
        <v>1326</v>
      </c>
      <c r="B3454" s="44" t="s">
        <v>33</v>
      </c>
      <c r="C3454">
        <v>27</v>
      </c>
      <c r="D3454" s="44" t="s">
        <v>7987</v>
      </c>
      <c r="E3454" s="44" t="s">
        <v>23</v>
      </c>
      <c r="F3454" s="44" t="s">
        <v>46</v>
      </c>
      <c r="G3454">
        <v>6</v>
      </c>
      <c r="H3454" s="44" t="s">
        <v>7915</v>
      </c>
      <c r="I3454" s="44" t="s">
        <v>34</v>
      </c>
      <c r="J3454" s="44" t="s">
        <v>56</v>
      </c>
      <c r="K3454">
        <v>3</v>
      </c>
      <c r="L3454" s="44" t="s">
        <v>61</v>
      </c>
      <c r="M3454" s="44" t="s">
        <v>48</v>
      </c>
      <c r="N3454" s="44" t="s">
        <v>42</v>
      </c>
      <c r="O3454" s="44" t="s">
        <v>7930</v>
      </c>
      <c r="P3454">
        <v>292500</v>
      </c>
      <c r="Q3454" s="44" t="s">
        <v>30</v>
      </c>
      <c r="R3454" s="1">
        <v>42638</v>
      </c>
      <c r="S3454" s="44" t="s">
        <v>30</v>
      </c>
      <c r="T3454" s="1">
        <v>44829</v>
      </c>
      <c r="U3454">
        <v>6</v>
      </c>
      <c r="V3454">
        <v>5</v>
      </c>
      <c r="W3454">
        <v>6</v>
      </c>
      <c r="X3454">
        <v>2</v>
      </c>
      <c r="Y3454" s="44" t="s">
        <v>6471</v>
      </c>
      <c r="Z3454" s="1">
        <v>44442</v>
      </c>
      <c r="AA3454" t="s">
        <v>7955</v>
      </c>
      <c r="AB3454" t="s">
        <v>7991</v>
      </c>
      <c r="AC3454" t="s">
        <v>7959</v>
      </c>
      <c r="AD3454">
        <v>1</v>
      </c>
      <c r="AE3454">
        <v>1</v>
      </c>
      <c r="AF3454" t="s">
        <v>7958</v>
      </c>
      <c r="AG3454" t="s">
        <v>7976</v>
      </c>
      <c r="AH3454" t="s">
        <v>7976</v>
      </c>
      <c r="AI3454">
        <f>IF(Employee1[[#This Row],[ManagerRating]]="Needs Improvement",1,0)</f>
        <v>0</v>
      </c>
      <c r="AJ3454">
        <f>IF(AND(Employee1[[#This Row],[ManagerRating]]="Above and Beyond", Employee1[[#This Row],[YearsInMostRecentRole]]&gt;=3),1,0)</f>
        <v>0</v>
      </c>
    </row>
    <row r="3455" spans="1:36" x14ac:dyDescent="0.35">
      <c r="A3455" s="44" t="s">
        <v>946</v>
      </c>
      <c r="B3455" s="44" t="s">
        <v>593</v>
      </c>
      <c r="C3455">
        <v>25</v>
      </c>
      <c r="D3455" s="44" t="s">
        <v>7987</v>
      </c>
      <c r="E3455" s="44" t="s">
        <v>23</v>
      </c>
      <c r="F3455" s="44" t="s">
        <v>46</v>
      </c>
      <c r="G3455">
        <v>4</v>
      </c>
      <c r="H3455" s="44" t="s">
        <v>7915</v>
      </c>
      <c r="I3455" s="44" t="s">
        <v>55</v>
      </c>
      <c r="J3455" s="44" t="s">
        <v>26</v>
      </c>
      <c r="K3455">
        <v>2</v>
      </c>
      <c r="L3455" s="44" t="s">
        <v>47</v>
      </c>
      <c r="M3455" s="44" t="s">
        <v>48</v>
      </c>
      <c r="N3455" s="44" t="s">
        <v>35</v>
      </c>
      <c r="O3455" s="44" t="s">
        <v>7931</v>
      </c>
      <c r="P3455">
        <v>179602</v>
      </c>
      <c r="Q3455" s="44" t="s">
        <v>30</v>
      </c>
      <c r="R3455" s="1">
        <v>42064</v>
      </c>
      <c r="S3455" s="44" t="s">
        <v>30</v>
      </c>
      <c r="T3455" s="1">
        <v>44621</v>
      </c>
      <c r="U3455">
        <v>7</v>
      </c>
      <c r="V3455">
        <v>6</v>
      </c>
      <c r="W3455">
        <v>6</v>
      </c>
      <c r="X3455">
        <v>6</v>
      </c>
      <c r="Y3455" s="44" t="s">
        <v>6472</v>
      </c>
      <c r="Z3455" s="1">
        <v>44443</v>
      </c>
      <c r="AA3455" t="s">
        <v>7958</v>
      </c>
      <c r="AB3455" t="s">
        <v>7955</v>
      </c>
      <c r="AC3455" t="s">
        <v>7991</v>
      </c>
      <c r="AD3455">
        <v>1</v>
      </c>
      <c r="AE3455">
        <v>1</v>
      </c>
      <c r="AF3455" t="s">
        <v>7955</v>
      </c>
      <c r="AG3455" t="s">
        <v>7974</v>
      </c>
      <c r="AH3455" t="s">
        <v>7974</v>
      </c>
      <c r="AI3455">
        <f>IF(Employee1[[#This Row],[ManagerRating]]="Needs Improvement",1,0)</f>
        <v>0</v>
      </c>
      <c r="AJ3455">
        <f>IF(AND(Employee1[[#This Row],[ManagerRating]]="Above and Beyond", Employee1[[#This Row],[YearsInMostRecentRole]]&gt;=3),1,0)</f>
        <v>0</v>
      </c>
    </row>
    <row r="3456" spans="1:36" x14ac:dyDescent="0.35">
      <c r="A3456" s="44" t="s">
        <v>1926</v>
      </c>
      <c r="B3456" s="44" t="s">
        <v>33</v>
      </c>
      <c r="C3456">
        <v>21</v>
      </c>
      <c r="D3456" s="44" t="s">
        <v>7987</v>
      </c>
      <c r="E3456" s="44" t="s">
        <v>59</v>
      </c>
      <c r="F3456" s="44" t="s">
        <v>46</v>
      </c>
      <c r="G3456">
        <v>42</v>
      </c>
      <c r="H3456" s="44" t="s">
        <v>7917</v>
      </c>
      <c r="I3456" s="44" t="s">
        <v>34</v>
      </c>
      <c r="J3456" s="44" t="s">
        <v>26</v>
      </c>
      <c r="K3456">
        <v>3</v>
      </c>
      <c r="L3456" s="44" t="s">
        <v>47</v>
      </c>
      <c r="M3456" s="44" t="s">
        <v>71</v>
      </c>
      <c r="N3456" s="44" t="s">
        <v>42</v>
      </c>
      <c r="O3456" s="44" t="s">
        <v>7932</v>
      </c>
      <c r="P3456">
        <v>57118</v>
      </c>
      <c r="Q3456" s="44" t="s">
        <v>30</v>
      </c>
      <c r="R3456" s="1">
        <v>43529</v>
      </c>
      <c r="S3456" s="44" t="s">
        <v>30</v>
      </c>
      <c r="T3456" s="1">
        <v>44625</v>
      </c>
      <c r="U3456">
        <v>3</v>
      </c>
      <c r="V3456">
        <v>1</v>
      </c>
      <c r="W3456">
        <v>3</v>
      </c>
      <c r="X3456">
        <v>0</v>
      </c>
      <c r="Y3456" s="44" t="s">
        <v>6473</v>
      </c>
      <c r="Z3456" s="1">
        <v>44443</v>
      </c>
      <c r="AA3456" t="s">
        <v>7991</v>
      </c>
      <c r="AB3456" t="s">
        <v>7958</v>
      </c>
      <c r="AC3456" t="s">
        <v>7955</v>
      </c>
      <c r="AD3456">
        <v>3</v>
      </c>
      <c r="AE3456">
        <v>1</v>
      </c>
      <c r="AF3456" t="s">
        <v>7955</v>
      </c>
      <c r="AG3456" t="s">
        <v>7976</v>
      </c>
      <c r="AH3456" t="s">
        <v>7974</v>
      </c>
      <c r="AI3456">
        <f>IF(Employee1[[#This Row],[ManagerRating]]="Needs Improvement",1,0)</f>
        <v>0</v>
      </c>
      <c r="AJ3456">
        <f>IF(AND(Employee1[[#This Row],[ManagerRating]]="Above and Beyond", Employee1[[#This Row],[YearsInMostRecentRole]]&gt;=3),1,0)</f>
        <v>0</v>
      </c>
    </row>
    <row r="3457" spans="1:36" x14ac:dyDescent="0.35">
      <c r="A3457" s="44" t="s">
        <v>421</v>
      </c>
      <c r="B3457" s="44" t="s">
        <v>33</v>
      </c>
      <c r="C3457">
        <v>47</v>
      </c>
      <c r="D3457" s="44" t="s">
        <v>7989</v>
      </c>
      <c r="E3457" s="44" t="s">
        <v>23</v>
      </c>
      <c r="F3457" s="44" t="s">
        <v>46</v>
      </c>
      <c r="G3457">
        <v>37</v>
      </c>
      <c r="H3457" s="44" t="s">
        <v>7917</v>
      </c>
      <c r="I3457" s="44" t="s">
        <v>34</v>
      </c>
      <c r="J3457" s="44" t="s">
        <v>26</v>
      </c>
      <c r="K3457">
        <v>1</v>
      </c>
      <c r="L3457" s="44" t="s">
        <v>61</v>
      </c>
      <c r="M3457" s="44" t="s">
        <v>71</v>
      </c>
      <c r="N3457" s="44" t="s">
        <v>42</v>
      </c>
      <c r="O3457" s="44" t="s">
        <v>7932</v>
      </c>
      <c r="P3457">
        <v>62999</v>
      </c>
      <c r="Q3457" s="44" t="s">
        <v>30</v>
      </c>
      <c r="R3457" s="1">
        <v>41370</v>
      </c>
      <c r="S3457" s="44" t="s">
        <v>30</v>
      </c>
      <c r="T3457" s="1">
        <v>44657</v>
      </c>
      <c r="U3457">
        <v>9</v>
      </c>
      <c r="V3457">
        <v>2</v>
      </c>
      <c r="W3457">
        <v>3</v>
      </c>
      <c r="X3457">
        <v>7</v>
      </c>
      <c r="Y3457" s="44" t="s">
        <v>6474</v>
      </c>
      <c r="Z3457" s="1">
        <v>44444</v>
      </c>
      <c r="AA3457" t="s">
        <v>7959</v>
      </c>
      <c r="AB3457" t="s">
        <v>7956</v>
      </c>
      <c r="AC3457" t="s">
        <v>7958</v>
      </c>
      <c r="AD3457">
        <v>3</v>
      </c>
      <c r="AE3457">
        <v>0</v>
      </c>
      <c r="AF3457" t="s">
        <v>7991</v>
      </c>
      <c r="AG3457" t="s">
        <v>7975</v>
      </c>
      <c r="AH3457" t="s">
        <v>7975</v>
      </c>
      <c r="AI3457">
        <f>IF(Employee1[[#This Row],[ManagerRating]]="Needs Improvement",1,0)</f>
        <v>0</v>
      </c>
      <c r="AJ3457">
        <f>IF(AND(Employee1[[#This Row],[ManagerRating]]="Above and Beyond", Employee1[[#This Row],[YearsInMostRecentRole]]&gt;=3),1,0)</f>
        <v>0</v>
      </c>
    </row>
    <row r="3458" spans="1:36" x14ac:dyDescent="0.35">
      <c r="A3458" s="44" t="s">
        <v>948</v>
      </c>
      <c r="B3458" s="44" t="s">
        <v>33</v>
      </c>
      <c r="C3458">
        <v>27</v>
      </c>
      <c r="D3458" s="44" t="s">
        <v>7987</v>
      </c>
      <c r="E3458" s="44" t="s">
        <v>70</v>
      </c>
      <c r="F3458" s="44" t="s">
        <v>46</v>
      </c>
      <c r="G3458">
        <v>9</v>
      </c>
      <c r="H3458" s="44" t="s">
        <v>7915</v>
      </c>
      <c r="I3458" s="44" t="s">
        <v>55</v>
      </c>
      <c r="J3458" s="44" t="s">
        <v>60</v>
      </c>
      <c r="K3458">
        <v>4</v>
      </c>
      <c r="L3458" s="44" t="s">
        <v>47</v>
      </c>
      <c r="M3458" s="44" t="s">
        <v>82</v>
      </c>
      <c r="N3458" s="44" t="s">
        <v>42</v>
      </c>
      <c r="O3458" s="44" t="s">
        <v>7933</v>
      </c>
      <c r="P3458">
        <v>39001</v>
      </c>
      <c r="Q3458" s="44" t="s">
        <v>36</v>
      </c>
      <c r="R3458" s="1">
        <v>42066</v>
      </c>
      <c r="S3458" s="44" t="s">
        <v>30</v>
      </c>
      <c r="T3458" s="1">
        <v>44623</v>
      </c>
      <c r="U3458">
        <v>7</v>
      </c>
      <c r="V3458">
        <v>7</v>
      </c>
      <c r="W3458">
        <v>7</v>
      </c>
      <c r="X3458">
        <v>4</v>
      </c>
      <c r="Y3458" s="44" t="s">
        <v>6475</v>
      </c>
      <c r="Z3458" s="1">
        <v>44446</v>
      </c>
      <c r="AA3458" t="s">
        <v>7991</v>
      </c>
      <c r="AB3458" t="s">
        <v>7959</v>
      </c>
      <c r="AC3458" t="s">
        <v>7959</v>
      </c>
      <c r="AD3458">
        <v>2</v>
      </c>
      <c r="AE3458">
        <v>1</v>
      </c>
      <c r="AF3458" t="s">
        <v>7959</v>
      </c>
      <c r="AG3458" t="s">
        <v>7974</v>
      </c>
      <c r="AH3458" t="s">
        <v>7974</v>
      </c>
      <c r="AI3458">
        <f>IF(Employee1[[#This Row],[ManagerRating]]="Needs Improvement",1,0)</f>
        <v>0</v>
      </c>
      <c r="AJ3458">
        <f>IF(AND(Employee1[[#This Row],[ManagerRating]]="Above and Beyond", Employee1[[#This Row],[YearsInMostRecentRole]]&gt;=3),1,0)</f>
        <v>0</v>
      </c>
    </row>
    <row r="3459" spans="1:36" x14ac:dyDescent="0.35">
      <c r="A3459" s="44" t="s">
        <v>1548</v>
      </c>
      <c r="B3459" s="44" t="s">
        <v>22</v>
      </c>
      <c r="C3459">
        <v>25</v>
      </c>
      <c r="D3459" s="44" t="s">
        <v>7987</v>
      </c>
      <c r="E3459" s="44" t="s">
        <v>59</v>
      </c>
      <c r="F3459" s="44" t="s">
        <v>46</v>
      </c>
      <c r="G3459">
        <v>28</v>
      </c>
      <c r="H3459" s="44" t="s">
        <v>7917</v>
      </c>
      <c r="I3459" s="44" t="s">
        <v>34</v>
      </c>
      <c r="J3459" s="44" t="s">
        <v>26</v>
      </c>
      <c r="K3459">
        <v>4</v>
      </c>
      <c r="L3459" s="44" t="s">
        <v>65</v>
      </c>
      <c r="M3459" s="44" t="s">
        <v>85</v>
      </c>
      <c r="N3459" s="44" t="s">
        <v>35</v>
      </c>
      <c r="O3459" s="44" t="s">
        <v>7932</v>
      </c>
      <c r="P3459">
        <v>68762</v>
      </c>
      <c r="Q3459" s="44" t="s">
        <v>36</v>
      </c>
      <c r="R3459" s="1">
        <v>43001</v>
      </c>
      <c r="S3459" s="44" t="s">
        <v>30</v>
      </c>
      <c r="T3459" s="1">
        <v>44827</v>
      </c>
      <c r="U3459">
        <v>5</v>
      </c>
      <c r="V3459">
        <v>3</v>
      </c>
      <c r="W3459">
        <v>5</v>
      </c>
      <c r="X3459">
        <v>4</v>
      </c>
      <c r="Y3459" s="44" t="s">
        <v>6476</v>
      </c>
      <c r="Z3459" s="1">
        <v>44446</v>
      </c>
      <c r="AA3459" t="s">
        <v>7956</v>
      </c>
      <c r="AB3459" t="s">
        <v>7958</v>
      </c>
      <c r="AC3459" t="s">
        <v>7991</v>
      </c>
      <c r="AD3459">
        <v>2</v>
      </c>
      <c r="AE3459">
        <v>1</v>
      </c>
      <c r="AF3459" t="s">
        <v>7958</v>
      </c>
      <c r="AG3459" t="s">
        <v>7974</v>
      </c>
      <c r="AH3459" t="s">
        <v>7974</v>
      </c>
      <c r="AI3459">
        <f>IF(Employee1[[#This Row],[ManagerRating]]="Needs Improvement",1,0)</f>
        <v>0</v>
      </c>
      <c r="AJ3459">
        <f>IF(AND(Employee1[[#This Row],[ManagerRating]]="Above and Beyond", Employee1[[#This Row],[YearsInMostRecentRole]]&gt;=3),1,0)</f>
        <v>0</v>
      </c>
    </row>
    <row r="3460" spans="1:36" x14ac:dyDescent="0.35">
      <c r="A3460" s="44" t="s">
        <v>1668</v>
      </c>
      <c r="B3460" s="44" t="s">
        <v>45</v>
      </c>
      <c r="C3460">
        <v>25</v>
      </c>
      <c r="D3460" s="44" t="s">
        <v>7987</v>
      </c>
      <c r="E3460" s="44" t="s">
        <v>70</v>
      </c>
      <c r="F3460" s="44" t="s">
        <v>46</v>
      </c>
      <c r="G3460">
        <v>34</v>
      </c>
      <c r="H3460" s="44" t="s">
        <v>7917</v>
      </c>
      <c r="I3460" s="44" t="s">
        <v>55</v>
      </c>
      <c r="J3460" s="44" t="s">
        <v>60</v>
      </c>
      <c r="K3460">
        <v>1</v>
      </c>
      <c r="L3460" s="44" t="s">
        <v>47</v>
      </c>
      <c r="M3460" s="44" t="s">
        <v>48</v>
      </c>
      <c r="N3460" s="44" t="s">
        <v>42</v>
      </c>
      <c r="O3460" s="44" t="s">
        <v>7931</v>
      </c>
      <c r="P3460">
        <v>170803</v>
      </c>
      <c r="Q3460" s="44" t="s">
        <v>30</v>
      </c>
      <c r="R3460" s="1">
        <v>43210</v>
      </c>
      <c r="S3460" s="44" t="s">
        <v>30</v>
      </c>
      <c r="T3460" s="1">
        <v>44671</v>
      </c>
      <c r="U3460">
        <v>4</v>
      </c>
      <c r="V3460">
        <v>2</v>
      </c>
      <c r="W3460">
        <v>2</v>
      </c>
      <c r="X3460">
        <v>3</v>
      </c>
      <c r="Y3460" s="44" t="s">
        <v>6477</v>
      </c>
      <c r="Z3460" s="1">
        <v>44446</v>
      </c>
      <c r="AA3460" t="s">
        <v>7956</v>
      </c>
      <c r="AB3460" t="s">
        <v>7956</v>
      </c>
      <c r="AC3460" t="s">
        <v>7959</v>
      </c>
      <c r="AD3460">
        <v>3</v>
      </c>
      <c r="AE3460">
        <v>0</v>
      </c>
      <c r="AF3460" t="s">
        <v>7959</v>
      </c>
      <c r="AG3460" t="s">
        <v>7974</v>
      </c>
      <c r="AH3460" t="s">
        <v>7974</v>
      </c>
      <c r="AI3460">
        <f>IF(Employee1[[#This Row],[ManagerRating]]="Needs Improvement",1,0)</f>
        <v>0</v>
      </c>
      <c r="AJ3460">
        <f>IF(AND(Employee1[[#This Row],[ManagerRating]]="Above and Beyond", Employee1[[#This Row],[YearsInMostRecentRole]]&gt;=3),1,0)</f>
        <v>0</v>
      </c>
    </row>
    <row r="3461" spans="1:36" x14ac:dyDescent="0.35">
      <c r="A3461" s="44" t="s">
        <v>1004</v>
      </c>
      <c r="B3461" s="44" t="s">
        <v>22</v>
      </c>
      <c r="C3461">
        <v>27</v>
      </c>
      <c r="D3461" s="44" t="s">
        <v>7987</v>
      </c>
      <c r="E3461" s="44" t="s">
        <v>23</v>
      </c>
      <c r="F3461" s="44" t="s">
        <v>46</v>
      </c>
      <c r="G3461">
        <v>9</v>
      </c>
      <c r="H3461" s="44" t="s">
        <v>7915</v>
      </c>
      <c r="I3461" s="44" t="s">
        <v>34</v>
      </c>
      <c r="J3461" s="44" t="s">
        <v>26</v>
      </c>
      <c r="K3461">
        <v>2</v>
      </c>
      <c r="L3461" s="44" t="s">
        <v>47</v>
      </c>
      <c r="M3461" s="44" t="s">
        <v>138</v>
      </c>
      <c r="N3461" s="44" t="s">
        <v>42</v>
      </c>
      <c r="O3461" s="44" t="s">
        <v>7930</v>
      </c>
      <c r="P3461">
        <v>252301</v>
      </c>
      <c r="Q3461" s="44" t="s">
        <v>30</v>
      </c>
      <c r="R3461" s="1">
        <v>42154</v>
      </c>
      <c r="S3461" s="44" t="s">
        <v>30</v>
      </c>
      <c r="T3461" s="1">
        <v>44711</v>
      </c>
      <c r="U3461">
        <v>7</v>
      </c>
      <c r="V3461">
        <v>1</v>
      </c>
      <c r="W3461">
        <v>6</v>
      </c>
      <c r="X3461">
        <v>5</v>
      </c>
      <c r="Y3461" s="44" t="s">
        <v>6478</v>
      </c>
      <c r="Z3461" s="1">
        <v>44447</v>
      </c>
      <c r="AA3461" t="s">
        <v>7991</v>
      </c>
      <c r="AB3461" t="s">
        <v>7959</v>
      </c>
      <c r="AC3461" t="s">
        <v>7991</v>
      </c>
      <c r="AD3461">
        <v>3</v>
      </c>
      <c r="AE3461">
        <v>0</v>
      </c>
      <c r="AF3461" t="s">
        <v>7991</v>
      </c>
      <c r="AG3461" t="s">
        <v>7976</v>
      </c>
      <c r="AH3461" t="s">
        <v>7974</v>
      </c>
      <c r="AI3461">
        <f>IF(Employee1[[#This Row],[ManagerRating]]="Needs Improvement",1,0)</f>
        <v>0</v>
      </c>
      <c r="AJ3461">
        <f>IF(AND(Employee1[[#This Row],[ManagerRating]]="Above and Beyond", Employee1[[#This Row],[YearsInMostRecentRole]]&gt;=3),1,0)</f>
        <v>0</v>
      </c>
    </row>
    <row r="3462" spans="1:36" x14ac:dyDescent="0.35">
      <c r="A3462" s="44" t="s">
        <v>176</v>
      </c>
      <c r="B3462" s="44" t="s">
        <v>22</v>
      </c>
      <c r="C3462">
        <v>38</v>
      </c>
      <c r="D3462" s="44" t="s">
        <v>7988</v>
      </c>
      <c r="E3462" s="44" t="s">
        <v>23</v>
      </c>
      <c r="F3462" s="44" t="s">
        <v>46</v>
      </c>
      <c r="G3462">
        <v>39</v>
      </c>
      <c r="H3462" s="44" t="s">
        <v>7917</v>
      </c>
      <c r="I3462" s="44" t="s">
        <v>25</v>
      </c>
      <c r="J3462" s="44" t="s">
        <v>26</v>
      </c>
      <c r="K3462">
        <v>4</v>
      </c>
      <c r="L3462" s="44" t="s">
        <v>61</v>
      </c>
      <c r="M3462" s="44" t="s">
        <v>71</v>
      </c>
      <c r="N3462" s="44" t="s">
        <v>42</v>
      </c>
      <c r="O3462" s="44" t="s">
        <v>7932</v>
      </c>
      <c r="P3462">
        <v>83590</v>
      </c>
      <c r="Q3462" s="44" t="s">
        <v>30</v>
      </c>
      <c r="R3462" s="1">
        <v>40962</v>
      </c>
      <c r="S3462" s="44" t="s">
        <v>30</v>
      </c>
      <c r="T3462" s="1">
        <v>44615</v>
      </c>
      <c r="U3462">
        <v>10</v>
      </c>
      <c r="V3462">
        <v>2</v>
      </c>
      <c r="W3462">
        <v>3</v>
      </c>
      <c r="X3462">
        <v>9</v>
      </c>
      <c r="Y3462" s="44" t="s">
        <v>6479</v>
      </c>
      <c r="Z3462" s="1">
        <v>42063</v>
      </c>
      <c r="AA3462" t="s">
        <v>7955</v>
      </c>
      <c r="AB3462" t="s">
        <v>7991</v>
      </c>
      <c r="AC3462" t="s">
        <v>7991</v>
      </c>
      <c r="AD3462">
        <v>3</v>
      </c>
      <c r="AE3462">
        <v>2</v>
      </c>
      <c r="AF3462" t="s">
        <v>7959</v>
      </c>
      <c r="AG3462" t="s">
        <v>7974</v>
      </c>
      <c r="AH3462" t="s">
        <v>7977</v>
      </c>
      <c r="AI3462">
        <f>IF(Employee1[[#This Row],[ManagerRating]]="Needs Improvement",1,0)</f>
        <v>1</v>
      </c>
      <c r="AJ3462">
        <f>IF(AND(Employee1[[#This Row],[ManagerRating]]="Above and Beyond", Employee1[[#This Row],[YearsInMostRecentRole]]&gt;=3),1,0)</f>
        <v>0</v>
      </c>
    </row>
    <row r="3463" spans="1:36" x14ac:dyDescent="0.35">
      <c r="A3463" s="44" t="s">
        <v>1762</v>
      </c>
      <c r="B3463" s="44" t="s">
        <v>22</v>
      </c>
      <c r="C3463">
        <v>24</v>
      </c>
      <c r="D3463" s="44" t="s">
        <v>7987</v>
      </c>
      <c r="E3463" s="44" t="s">
        <v>23</v>
      </c>
      <c r="F3463" s="44" t="s">
        <v>24</v>
      </c>
      <c r="G3463">
        <v>33</v>
      </c>
      <c r="H3463" s="44" t="s">
        <v>7917</v>
      </c>
      <c r="I3463" s="44" t="s">
        <v>34</v>
      </c>
      <c r="J3463" s="44" t="s">
        <v>64</v>
      </c>
      <c r="K3463">
        <v>3</v>
      </c>
      <c r="L3463" s="44" t="s">
        <v>27</v>
      </c>
      <c r="M3463" s="44" t="s">
        <v>28</v>
      </c>
      <c r="N3463" s="44" t="s">
        <v>35</v>
      </c>
      <c r="O3463" s="44" t="s">
        <v>7932</v>
      </c>
      <c r="P3463">
        <v>91915</v>
      </c>
      <c r="Q3463" s="44" t="s">
        <v>30</v>
      </c>
      <c r="R3463" s="1">
        <v>43304</v>
      </c>
      <c r="S3463" s="44" t="s">
        <v>30</v>
      </c>
      <c r="T3463" s="1">
        <v>44765</v>
      </c>
      <c r="U3463">
        <v>4</v>
      </c>
      <c r="V3463">
        <v>0</v>
      </c>
      <c r="W3463">
        <v>4</v>
      </c>
      <c r="X3463">
        <v>4</v>
      </c>
      <c r="Y3463" s="44" t="s">
        <v>6480</v>
      </c>
      <c r="Z3463" s="1">
        <v>44447</v>
      </c>
      <c r="AA3463" t="s">
        <v>7958</v>
      </c>
      <c r="AB3463" t="s">
        <v>7955</v>
      </c>
      <c r="AC3463" t="s">
        <v>7959</v>
      </c>
      <c r="AD3463">
        <v>3</v>
      </c>
      <c r="AE3463">
        <v>1</v>
      </c>
      <c r="AF3463" t="s">
        <v>7959</v>
      </c>
      <c r="AG3463" t="s">
        <v>7974</v>
      </c>
      <c r="AH3463" t="s">
        <v>7974</v>
      </c>
      <c r="AI3463">
        <f>IF(Employee1[[#This Row],[ManagerRating]]="Needs Improvement",1,0)</f>
        <v>0</v>
      </c>
      <c r="AJ3463">
        <f>IF(AND(Employee1[[#This Row],[ManagerRating]]="Above and Beyond", Employee1[[#This Row],[YearsInMostRecentRole]]&gt;=3),1,0)</f>
        <v>0</v>
      </c>
    </row>
    <row r="3464" spans="1:36" x14ac:dyDescent="0.35">
      <c r="A3464" s="44" t="s">
        <v>549</v>
      </c>
      <c r="B3464" s="44" t="s">
        <v>22</v>
      </c>
      <c r="C3464">
        <v>35</v>
      </c>
      <c r="D3464" s="44" t="s">
        <v>7988</v>
      </c>
      <c r="E3464" s="44" t="s">
        <v>23</v>
      </c>
      <c r="F3464" s="44" t="s">
        <v>39</v>
      </c>
      <c r="G3464">
        <v>18</v>
      </c>
      <c r="H3464" s="44" t="s">
        <v>7916</v>
      </c>
      <c r="I3464" s="44" t="s">
        <v>34</v>
      </c>
      <c r="J3464" s="44" t="s">
        <v>40</v>
      </c>
      <c r="K3464">
        <v>4</v>
      </c>
      <c r="L3464" s="44" t="s">
        <v>27</v>
      </c>
      <c r="M3464" s="44" t="s">
        <v>155</v>
      </c>
      <c r="N3464" s="44" t="s">
        <v>35</v>
      </c>
      <c r="O3464" s="44" t="s">
        <v>7931</v>
      </c>
      <c r="P3464">
        <v>132563</v>
      </c>
      <c r="Q3464" s="44" t="s">
        <v>36</v>
      </c>
      <c r="R3464" s="1">
        <v>41539</v>
      </c>
      <c r="S3464" s="44" t="s">
        <v>30</v>
      </c>
      <c r="T3464" s="1">
        <v>44826</v>
      </c>
      <c r="U3464">
        <v>9</v>
      </c>
      <c r="V3464">
        <v>1</v>
      </c>
      <c r="W3464">
        <v>6</v>
      </c>
      <c r="X3464">
        <v>9</v>
      </c>
      <c r="Y3464" s="44" t="s">
        <v>6481</v>
      </c>
      <c r="Z3464" s="1">
        <v>44449</v>
      </c>
      <c r="AA3464" t="s">
        <v>7958</v>
      </c>
      <c r="AB3464" t="s">
        <v>7955</v>
      </c>
      <c r="AC3464" t="s">
        <v>7955</v>
      </c>
      <c r="AD3464">
        <v>1</v>
      </c>
      <c r="AE3464">
        <v>2</v>
      </c>
      <c r="AF3464" t="s">
        <v>7959</v>
      </c>
      <c r="AG3464" t="s">
        <v>7975</v>
      </c>
      <c r="AH3464" t="s">
        <v>7976</v>
      </c>
      <c r="AI3464">
        <f>IF(Employee1[[#This Row],[ManagerRating]]="Needs Improvement",1,0)</f>
        <v>0</v>
      </c>
      <c r="AJ3464">
        <f>IF(AND(Employee1[[#This Row],[ManagerRating]]="Above and Beyond", Employee1[[#This Row],[YearsInMostRecentRole]]&gt;=3),1,0)</f>
        <v>0</v>
      </c>
    </row>
    <row r="3465" spans="1:36" x14ac:dyDescent="0.35">
      <c r="A3465" s="44" t="s">
        <v>1430</v>
      </c>
      <c r="B3465" s="44" t="s">
        <v>22</v>
      </c>
      <c r="C3465">
        <v>26</v>
      </c>
      <c r="D3465" s="44" t="s">
        <v>7987</v>
      </c>
      <c r="E3465" s="44" t="s">
        <v>59</v>
      </c>
      <c r="F3465" s="44" t="s">
        <v>24</v>
      </c>
      <c r="G3465">
        <v>8</v>
      </c>
      <c r="H3465" s="44" t="s">
        <v>7915</v>
      </c>
      <c r="I3465" s="44" t="s">
        <v>25</v>
      </c>
      <c r="J3465" s="44" t="s">
        <v>26</v>
      </c>
      <c r="K3465">
        <v>2</v>
      </c>
      <c r="L3465" s="44" t="s">
        <v>51</v>
      </c>
      <c r="M3465" s="44" t="s">
        <v>28</v>
      </c>
      <c r="N3465" s="44" t="s">
        <v>42</v>
      </c>
      <c r="O3465" s="44" t="s">
        <v>7932</v>
      </c>
      <c r="P3465">
        <v>61686</v>
      </c>
      <c r="Q3465" s="44" t="s">
        <v>36</v>
      </c>
      <c r="R3465" s="1">
        <v>42808</v>
      </c>
      <c r="S3465" s="44" t="s">
        <v>30</v>
      </c>
      <c r="T3465" s="1">
        <v>44634</v>
      </c>
      <c r="U3465">
        <v>5</v>
      </c>
      <c r="V3465">
        <v>0</v>
      </c>
      <c r="W3465">
        <v>0</v>
      </c>
      <c r="X3465">
        <v>1</v>
      </c>
      <c r="Y3465" s="44" t="s">
        <v>6482</v>
      </c>
      <c r="Z3465" s="1">
        <v>44449</v>
      </c>
      <c r="AA3465" t="s">
        <v>7955</v>
      </c>
      <c r="AB3465" t="s">
        <v>7955</v>
      </c>
      <c r="AC3465" t="s">
        <v>7955</v>
      </c>
      <c r="AD3465">
        <v>2</v>
      </c>
      <c r="AE3465">
        <v>0</v>
      </c>
      <c r="AF3465" t="s">
        <v>7959</v>
      </c>
      <c r="AG3465" t="s">
        <v>7976</v>
      </c>
      <c r="AH3465" t="s">
        <v>7976</v>
      </c>
      <c r="AI3465">
        <f>IF(Employee1[[#This Row],[ManagerRating]]="Needs Improvement",1,0)</f>
        <v>0</v>
      </c>
      <c r="AJ3465">
        <f>IF(AND(Employee1[[#This Row],[ManagerRating]]="Above and Beyond", Employee1[[#This Row],[YearsInMostRecentRole]]&gt;=3),1,0)</f>
        <v>0</v>
      </c>
    </row>
    <row r="3466" spans="1:36" x14ac:dyDescent="0.35">
      <c r="A3466" s="44" t="s">
        <v>327</v>
      </c>
      <c r="B3466" s="44" t="s">
        <v>22</v>
      </c>
      <c r="C3466">
        <v>32</v>
      </c>
      <c r="D3466" s="44" t="s">
        <v>7988</v>
      </c>
      <c r="E3466" s="44" t="s">
        <v>23</v>
      </c>
      <c r="F3466" s="44" t="s">
        <v>46</v>
      </c>
      <c r="G3466">
        <v>39</v>
      </c>
      <c r="H3466" s="44" t="s">
        <v>7917</v>
      </c>
      <c r="I3466" s="44" t="s">
        <v>34</v>
      </c>
      <c r="J3466" s="44" t="s">
        <v>40</v>
      </c>
      <c r="K3466">
        <v>1</v>
      </c>
      <c r="L3466" s="44" t="s">
        <v>47</v>
      </c>
      <c r="M3466" s="44" t="s">
        <v>82</v>
      </c>
      <c r="N3466" s="44" t="s">
        <v>35</v>
      </c>
      <c r="O3466" s="44" t="s">
        <v>7932</v>
      </c>
      <c r="P3466">
        <v>68256</v>
      </c>
      <c r="Q3466" s="44" t="s">
        <v>30</v>
      </c>
      <c r="R3466" s="1">
        <v>41039</v>
      </c>
      <c r="S3466" s="44" t="s">
        <v>30</v>
      </c>
      <c r="T3466" s="1">
        <v>44691</v>
      </c>
      <c r="U3466">
        <v>10</v>
      </c>
      <c r="V3466">
        <v>7</v>
      </c>
      <c r="W3466">
        <v>9</v>
      </c>
      <c r="X3466">
        <v>6</v>
      </c>
      <c r="Y3466" s="44" t="s">
        <v>6483</v>
      </c>
      <c r="Z3466" s="1">
        <v>44450</v>
      </c>
      <c r="AA3466" t="s">
        <v>7958</v>
      </c>
      <c r="AB3466" t="s">
        <v>7959</v>
      </c>
      <c r="AC3466" t="s">
        <v>7955</v>
      </c>
      <c r="AD3466">
        <v>3</v>
      </c>
      <c r="AE3466">
        <v>1</v>
      </c>
      <c r="AF3466" t="s">
        <v>7958</v>
      </c>
      <c r="AG3466" t="s">
        <v>7975</v>
      </c>
      <c r="AH3466" t="s">
        <v>7975</v>
      </c>
      <c r="AI3466">
        <f>IF(Employee1[[#This Row],[ManagerRating]]="Needs Improvement",1,0)</f>
        <v>0</v>
      </c>
      <c r="AJ3466">
        <f>IF(AND(Employee1[[#This Row],[ManagerRating]]="Above and Beyond", Employee1[[#This Row],[YearsInMostRecentRole]]&gt;=3),1,0)</f>
        <v>1</v>
      </c>
    </row>
    <row r="3467" spans="1:36" x14ac:dyDescent="0.35">
      <c r="A3467" s="44" t="s">
        <v>954</v>
      </c>
      <c r="B3467" s="44" t="s">
        <v>33</v>
      </c>
      <c r="C3467">
        <v>25</v>
      </c>
      <c r="D3467" s="44" t="s">
        <v>7987</v>
      </c>
      <c r="E3467" s="44" t="s">
        <v>59</v>
      </c>
      <c r="F3467" s="44" t="s">
        <v>46</v>
      </c>
      <c r="G3467">
        <v>12</v>
      </c>
      <c r="H3467" s="44" t="s">
        <v>7915</v>
      </c>
      <c r="I3467" s="44" t="s">
        <v>55</v>
      </c>
      <c r="J3467" s="44" t="s">
        <v>60</v>
      </c>
      <c r="K3467">
        <v>3</v>
      </c>
      <c r="L3467" s="44" t="s">
        <v>61</v>
      </c>
      <c r="M3467" s="44" t="s">
        <v>71</v>
      </c>
      <c r="N3467" s="44" t="s">
        <v>35</v>
      </c>
      <c r="O3467" s="44" t="s">
        <v>7933</v>
      </c>
      <c r="P3467">
        <v>31962</v>
      </c>
      <c r="Q3467" s="44" t="s">
        <v>30</v>
      </c>
      <c r="R3467" s="1">
        <v>42077</v>
      </c>
      <c r="S3467" s="44" t="s">
        <v>30</v>
      </c>
      <c r="T3467" s="1">
        <v>44634</v>
      </c>
      <c r="U3467">
        <v>7</v>
      </c>
      <c r="V3467">
        <v>2</v>
      </c>
      <c r="W3467">
        <v>7</v>
      </c>
      <c r="X3467">
        <v>4</v>
      </c>
      <c r="Y3467" s="44" t="s">
        <v>6484</v>
      </c>
      <c r="Z3467" s="1">
        <v>44450</v>
      </c>
      <c r="AA3467" t="s">
        <v>7955</v>
      </c>
      <c r="AB3467" t="s">
        <v>7958</v>
      </c>
      <c r="AC3467" t="s">
        <v>7991</v>
      </c>
      <c r="AD3467">
        <v>3</v>
      </c>
      <c r="AE3467">
        <v>1</v>
      </c>
      <c r="AF3467" t="s">
        <v>7955</v>
      </c>
      <c r="AG3467" t="s">
        <v>7974</v>
      </c>
      <c r="AH3467" t="s">
        <v>7974</v>
      </c>
      <c r="AI3467">
        <f>IF(Employee1[[#This Row],[ManagerRating]]="Needs Improvement",1,0)</f>
        <v>0</v>
      </c>
      <c r="AJ3467">
        <f>IF(AND(Employee1[[#This Row],[ManagerRating]]="Above and Beyond", Employee1[[#This Row],[YearsInMostRecentRole]]&gt;=3),1,0)</f>
        <v>0</v>
      </c>
    </row>
    <row r="3468" spans="1:36" x14ac:dyDescent="0.35">
      <c r="A3468" s="44" t="s">
        <v>1138</v>
      </c>
      <c r="B3468" s="44" t="s">
        <v>22</v>
      </c>
      <c r="C3468">
        <v>27</v>
      </c>
      <c r="D3468" s="44" t="s">
        <v>7987</v>
      </c>
      <c r="E3468" s="44" t="s">
        <v>23</v>
      </c>
      <c r="F3468" s="44" t="s">
        <v>24</v>
      </c>
      <c r="G3468">
        <v>45</v>
      </c>
      <c r="H3468" s="44" t="s">
        <v>7917</v>
      </c>
      <c r="I3468" s="44" t="s">
        <v>34</v>
      </c>
      <c r="J3468" s="44" t="s">
        <v>56</v>
      </c>
      <c r="K3468">
        <v>2</v>
      </c>
      <c r="L3468" s="44" t="s">
        <v>96</v>
      </c>
      <c r="M3468" s="44" t="s">
        <v>28</v>
      </c>
      <c r="N3468" s="44" t="s">
        <v>35</v>
      </c>
      <c r="O3468" s="44" t="s">
        <v>7932</v>
      </c>
      <c r="P3468">
        <v>57102</v>
      </c>
      <c r="Q3468" s="44" t="s">
        <v>30</v>
      </c>
      <c r="R3468" s="1">
        <v>42337</v>
      </c>
      <c r="S3468" s="44" t="s">
        <v>30</v>
      </c>
      <c r="T3468" s="1">
        <v>44894</v>
      </c>
      <c r="U3468">
        <v>7</v>
      </c>
      <c r="V3468">
        <v>6</v>
      </c>
      <c r="W3468">
        <v>6</v>
      </c>
      <c r="X3468">
        <v>4</v>
      </c>
      <c r="Y3468" s="44" t="s">
        <v>6485</v>
      </c>
      <c r="Z3468" s="1">
        <v>44450</v>
      </c>
      <c r="AA3468" t="s">
        <v>7955</v>
      </c>
      <c r="AB3468" t="s">
        <v>7959</v>
      </c>
      <c r="AC3468" t="s">
        <v>7958</v>
      </c>
      <c r="AD3468">
        <v>3</v>
      </c>
      <c r="AE3468">
        <v>1</v>
      </c>
      <c r="AF3468" t="s">
        <v>7955</v>
      </c>
      <c r="AG3468" t="s">
        <v>7974</v>
      </c>
      <c r="AH3468" t="s">
        <v>7977</v>
      </c>
      <c r="AI3468">
        <f>IF(Employee1[[#This Row],[ManagerRating]]="Needs Improvement",1,0)</f>
        <v>1</v>
      </c>
      <c r="AJ3468">
        <f>IF(AND(Employee1[[#This Row],[ManagerRating]]="Above and Beyond", Employee1[[#This Row],[YearsInMostRecentRole]]&gt;=3),1,0)</f>
        <v>0</v>
      </c>
    </row>
    <row r="3469" spans="1:36" x14ac:dyDescent="0.35">
      <c r="A3469" s="44" t="s">
        <v>1766</v>
      </c>
      <c r="B3469" s="44" t="s">
        <v>22</v>
      </c>
      <c r="C3469">
        <v>25</v>
      </c>
      <c r="D3469" s="44" t="s">
        <v>7987</v>
      </c>
      <c r="E3469" s="44" t="s">
        <v>23</v>
      </c>
      <c r="F3469" s="44" t="s">
        <v>46</v>
      </c>
      <c r="G3469">
        <v>10</v>
      </c>
      <c r="H3469" s="44" t="s">
        <v>7915</v>
      </c>
      <c r="I3469" s="44" t="s">
        <v>34</v>
      </c>
      <c r="J3469" s="44" t="s">
        <v>56</v>
      </c>
      <c r="K3469">
        <v>3</v>
      </c>
      <c r="L3469" s="44" t="s">
        <v>61</v>
      </c>
      <c r="M3469" s="44" t="s">
        <v>71</v>
      </c>
      <c r="N3469" s="44" t="s">
        <v>35</v>
      </c>
      <c r="O3469" s="44" t="s">
        <v>7933</v>
      </c>
      <c r="P3469">
        <v>23198</v>
      </c>
      <c r="Q3469" s="44" t="s">
        <v>30</v>
      </c>
      <c r="R3469" s="1">
        <v>43307</v>
      </c>
      <c r="S3469" s="44" t="s">
        <v>30</v>
      </c>
      <c r="T3469" s="1">
        <v>44768</v>
      </c>
      <c r="U3469">
        <v>4</v>
      </c>
      <c r="V3469">
        <v>0</v>
      </c>
      <c r="W3469">
        <v>3</v>
      </c>
      <c r="X3469">
        <v>0</v>
      </c>
      <c r="Y3469" s="44" t="s">
        <v>6486</v>
      </c>
      <c r="Z3469" s="1">
        <v>44450</v>
      </c>
      <c r="AA3469" t="s">
        <v>7958</v>
      </c>
      <c r="AB3469" t="s">
        <v>7959</v>
      </c>
      <c r="AC3469" t="s">
        <v>7958</v>
      </c>
      <c r="AD3469">
        <v>1</v>
      </c>
      <c r="AE3469">
        <v>0</v>
      </c>
      <c r="AF3469" t="s">
        <v>7958</v>
      </c>
      <c r="AG3469" t="s">
        <v>7976</v>
      </c>
      <c r="AH3469" t="s">
        <v>7976</v>
      </c>
      <c r="AI3469">
        <f>IF(Employee1[[#This Row],[ManagerRating]]="Needs Improvement",1,0)</f>
        <v>0</v>
      </c>
      <c r="AJ3469">
        <f>IF(AND(Employee1[[#This Row],[ManagerRating]]="Above and Beyond", Employee1[[#This Row],[YearsInMostRecentRole]]&gt;=3),1,0)</f>
        <v>0</v>
      </c>
    </row>
    <row r="3470" spans="1:36" x14ac:dyDescent="0.35">
      <c r="A3470" s="44" t="s">
        <v>2064</v>
      </c>
      <c r="B3470" s="44" t="s">
        <v>33</v>
      </c>
      <c r="C3470">
        <v>24</v>
      </c>
      <c r="D3470" s="44" t="s">
        <v>7987</v>
      </c>
      <c r="E3470" s="44" t="s">
        <v>23</v>
      </c>
      <c r="F3470" s="44" t="s">
        <v>46</v>
      </c>
      <c r="G3470">
        <v>36</v>
      </c>
      <c r="H3470" s="44" t="s">
        <v>7917</v>
      </c>
      <c r="I3470" s="44" t="s">
        <v>25</v>
      </c>
      <c r="J3470" s="44" t="s">
        <v>60</v>
      </c>
      <c r="K3470">
        <v>3</v>
      </c>
      <c r="L3470" s="44" t="s">
        <v>61</v>
      </c>
      <c r="M3470" s="44" t="s">
        <v>76</v>
      </c>
      <c r="N3470" s="44" t="s">
        <v>35</v>
      </c>
      <c r="O3470" s="44" t="s">
        <v>7932</v>
      </c>
      <c r="P3470">
        <v>93015</v>
      </c>
      <c r="Q3470" s="44" t="s">
        <v>36</v>
      </c>
      <c r="R3470" s="1">
        <v>43691</v>
      </c>
      <c r="S3470" s="44" t="s">
        <v>30</v>
      </c>
      <c r="T3470" s="1">
        <v>44787</v>
      </c>
      <c r="U3470">
        <v>3</v>
      </c>
      <c r="V3470">
        <v>0</v>
      </c>
      <c r="W3470">
        <v>2</v>
      </c>
      <c r="X3470">
        <v>2</v>
      </c>
      <c r="Y3470" s="44" t="s">
        <v>6487</v>
      </c>
      <c r="Z3470" s="1">
        <v>44450</v>
      </c>
      <c r="AA3470" t="s">
        <v>7991</v>
      </c>
      <c r="AB3470" t="s">
        <v>7955</v>
      </c>
      <c r="AC3470" t="s">
        <v>7955</v>
      </c>
      <c r="AD3470">
        <v>2</v>
      </c>
      <c r="AE3470">
        <v>1</v>
      </c>
      <c r="AF3470" t="s">
        <v>7991</v>
      </c>
      <c r="AG3470" t="s">
        <v>7975</v>
      </c>
      <c r="AH3470" t="s">
        <v>7975</v>
      </c>
      <c r="AI3470">
        <f>IF(Employee1[[#This Row],[ManagerRating]]="Needs Improvement",1,0)</f>
        <v>0</v>
      </c>
      <c r="AJ3470">
        <f>IF(AND(Employee1[[#This Row],[ManagerRating]]="Above and Beyond", Employee1[[#This Row],[YearsInMostRecentRole]]&gt;=3),1,0)</f>
        <v>0</v>
      </c>
    </row>
    <row r="3471" spans="1:36" x14ac:dyDescent="0.35">
      <c r="A3471" s="44" t="s">
        <v>1574</v>
      </c>
      <c r="B3471" s="44" t="s">
        <v>33</v>
      </c>
      <c r="C3471">
        <v>26</v>
      </c>
      <c r="D3471" s="44" t="s">
        <v>7987</v>
      </c>
      <c r="E3471" s="44" t="s">
        <v>23</v>
      </c>
      <c r="F3471" s="44" t="s">
        <v>24</v>
      </c>
      <c r="G3471">
        <v>39</v>
      </c>
      <c r="H3471" s="44" t="s">
        <v>7917</v>
      </c>
      <c r="I3471" s="44" t="s">
        <v>34</v>
      </c>
      <c r="J3471" s="44" t="s">
        <v>60</v>
      </c>
      <c r="K3471">
        <v>3</v>
      </c>
      <c r="L3471" s="44" t="s">
        <v>27</v>
      </c>
      <c r="M3471" s="44" t="s">
        <v>28</v>
      </c>
      <c r="N3471" s="44" t="s">
        <v>42</v>
      </c>
      <c r="O3471" s="44" t="s">
        <v>7932</v>
      </c>
      <c r="P3471">
        <v>104176</v>
      </c>
      <c r="Q3471" s="44" t="s">
        <v>30</v>
      </c>
      <c r="R3471" s="1">
        <v>43042</v>
      </c>
      <c r="S3471" s="44" t="s">
        <v>30</v>
      </c>
      <c r="T3471" s="1">
        <v>44868</v>
      </c>
      <c r="U3471">
        <v>5</v>
      </c>
      <c r="V3471">
        <v>2</v>
      </c>
      <c r="W3471">
        <v>3</v>
      </c>
      <c r="X3471">
        <v>3</v>
      </c>
      <c r="Y3471" s="44" t="s">
        <v>6488</v>
      </c>
      <c r="Z3471" s="1">
        <v>44451</v>
      </c>
      <c r="AA3471" t="s">
        <v>7958</v>
      </c>
      <c r="AB3471" t="s">
        <v>7991</v>
      </c>
      <c r="AC3471" t="s">
        <v>7955</v>
      </c>
      <c r="AD3471">
        <v>3</v>
      </c>
      <c r="AE3471">
        <v>0</v>
      </c>
      <c r="AF3471" t="s">
        <v>7958</v>
      </c>
      <c r="AG3471" t="s">
        <v>7975</v>
      </c>
      <c r="AH3471" t="s">
        <v>7976</v>
      </c>
      <c r="AI3471">
        <f>IF(Employee1[[#This Row],[ManagerRating]]="Needs Improvement",1,0)</f>
        <v>0</v>
      </c>
      <c r="AJ3471">
        <f>IF(AND(Employee1[[#This Row],[ManagerRating]]="Above and Beyond", Employee1[[#This Row],[YearsInMostRecentRole]]&gt;=3),1,0)</f>
        <v>0</v>
      </c>
    </row>
    <row r="3472" spans="1:36" x14ac:dyDescent="0.35">
      <c r="A3472" s="44" t="s">
        <v>1496</v>
      </c>
      <c r="B3472" s="44" t="s">
        <v>33</v>
      </c>
      <c r="C3472">
        <v>24</v>
      </c>
      <c r="D3472" s="44" t="s">
        <v>7987</v>
      </c>
      <c r="E3472" s="44" t="s">
        <v>70</v>
      </c>
      <c r="F3472" s="44" t="s">
        <v>46</v>
      </c>
      <c r="G3472">
        <v>15</v>
      </c>
      <c r="H3472" s="44" t="s">
        <v>7915</v>
      </c>
      <c r="I3472" s="44" t="s">
        <v>25</v>
      </c>
      <c r="J3472" s="44" t="s">
        <v>26</v>
      </c>
      <c r="K3472">
        <v>2</v>
      </c>
      <c r="L3472" s="44" t="s">
        <v>47</v>
      </c>
      <c r="M3472" s="44" t="s">
        <v>71</v>
      </c>
      <c r="N3472" s="44" t="s">
        <v>29</v>
      </c>
      <c r="O3472" s="44" t="s">
        <v>7932</v>
      </c>
      <c r="P3472">
        <v>63078</v>
      </c>
      <c r="Q3472" s="44" t="s">
        <v>30</v>
      </c>
      <c r="R3472" s="1">
        <v>42933</v>
      </c>
      <c r="S3472" s="44" t="s">
        <v>30</v>
      </c>
      <c r="T3472" s="1">
        <v>44759</v>
      </c>
      <c r="U3472">
        <v>5</v>
      </c>
      <c r="V3472">
        <v>5</v>
      </c>
      <c r="W3472">
        <v>5</v>
      </c>
      <c r="X3472">
        <v>2</v>
      </c>
      <c r="Y3472" s="44" t="s">
        <v>6489</v>
      </c>
      <c r="Z3472" s="1">
        <v>44451</v>
      </c>
      <c r="AA3472" t="s">
        <v>7955</v>
      </c>
      <c r="AB3472" t="s">
        <v>7958</v>
      </c>
      <c r="AC3472" t="s">
        <v>7991</v>
      </c>
      <c r="AD3472">
        <v>1</v>
      </c>
      <c r="AE3472">
        <v>0</v>
      </c>
      <c r="AF3472" t="s">
        <v>7991</v>
      </c>
      <c r="AG3472" t="s">
        <v>7976</v>
      </c>
      <c r="AH3472" t="s">
        <v>7976</v>
      </c>
      <c r="AI3472">
        <f>IF(Employee1[[#This Row],[ManagerRating]]="Needs Improvement",1,0)</f>
        <v>0</v>
      </c>
      <c r="AJ3472">
        <f>IF(AND(Employee1[[#This Row],[ManagerRating]]="Above and Beyond", Employee1[[#This Row],[YearsInMostRecentRole]]&gt;=3),1,0)</f>
        <v>0</v>
      </c>
    </row>
    <row r="3473" spans="1:36" x14ac:dyDescent="0.35">
      <c r="A3473" s="44" t="s">
        <v>119</v>
      </c>
      <c r="B3473" s="44" t="s">
        <v>22</v>
      </c>
      <c r="C3473">
        <v>30</v>
      </c>
      <c r="D3473" s="44" t="s">
        <v>7987</v>
      </c>
      <c r="E3473" s="44" t="s">
        <v>70</v>
      </c>
      <c r="F3473" s="44" t="s">
        <v>46</v>
      </c>
      <c r="G3473">
        <v>44</v>
      </c>
      <c r="H3473" s="44" t="s">
        <v>7917</v>
      </c>
      <c r="I3473" s="44" t="s">
        <v>34</v>
      </c>
      <c r="J3473" s="44" t="s">
        <v>60</v>
      </c>
      <c r="K3473">
        <v>1</v>
      </c>
      <c r="L3473" s="44" t="s">
        <v>47</v>
      </c>
      <c r="M3473" s="44" t="s">
        <v>82</v>
      </c>
      <c r="N3473" s="44" t="s">
        <v>35</v>
      </c>
      <c r="O3473" s="44" t="s">
        <v>7932</v>
      </c>
      <c r="P3473">
        <v>68508</v>
      </c>
      <c r="Q3473" s="44" t="s">
        <v>36</v>
      </c>
      <c r="R3473" s="1">
        <v>40936</v>
      </c>
      <c r="S3473" s="44" t="s">
        <v>36</v>
      </c>
      <c r="T3473" s="1">
        <v>42763</v>
      </c>
      <c r="U3473">
        <v>5</v>
      </c>
      <c r="V3473">
        <v>4</v>
      </c>
      <c r="W3473">
        <v>4</v>
      </c>
      <c r="X3473">
        <v>4</v>
      </c>
      <c r="Y3473" s="44" t="s">
        <v>6490</v>
      </c>
      <c r="Z3473" s="1">
        <v>42064</v>
      </c>
      <c r="AA3473" t="s">
        <v>7958</v>
      </c>
      <c r="AB3473" t="s">
        <v>7955</v>
      </c>
      <c r="AC3473" t="s">
        <v>7958</v>
      </c>
      <c r="AD3473">
        <v>3</v>
      </c>
      <c r="AE3473">
        <v>2</v>
      </c>
      <c r="AF3473" t="s">
        <v>7991</v>
      </c>
      <c r="AG3473" t="s">
        <v>7975</v>
      </c>
      <c r="AH3473" t="s">
        <v>7976</v>
      </c>
      <c r="AI3473">
        <f>IF(Employee1[[#This Row],[ManagerRating]]="Needs Improvement",1,0)</f>
        <v>0</v>
      </c>
      <c r="AJ3473">
        <f>IF(AND(Employee1[[#This Row],[ManagerRating]]="Above and Beyond", Employee1[[#This Row],[YearsInMostRecentRole]]&gt;=3),1,0)</f>
        <v>0</v>
      </c>
    </row>
    <row r="3474" spans="1:36" x14ac:dyDescent="0.35">
      <c r="A3474" s="44" t="s">
        <v>1250</v>
      </c>
      <c r="B3474" s="44" t="s">
        <v>33</v>
      </c>
      <c r="C3474">
        <v>27</v>
      </c>
      <c r="D3474" s="44" t="s">
        <v>7987</v>
      </c>
      <c r="E3474" s="44" t="s">
        <v>70</v>
      </c>
      <c r="F3474" s="44" t="s">
        <v>46</v>
      </c>
      <c r="G3474">
        <v>45</v>
      </c>
      <c r="H3474" s="44" t="s">
        <v>7917</v>
      </c>
      <c r="I3474" s="44" t="s">
        <v>34</v>
      </c>
      <c r="J3474" s="44" t="s">
        <v>26</v>
      </c>
      <c r="K3474">
        <v>2</v>
      </c>
      <c r="L3474" s="44" t="s">
        <v>61</v>
      </c>
      <c r="M3474" s="44" t="s">
        <v>71</v>
      </c>
      <c r="N3474" s="44" t="s">
        <v>35</v>
      </c>
      <c r="O3474" s="44" t="s">
        <v>7933</v>
      </c>
      <c r="P3474">
        <v>34579</v>
      </c>
      <c r="Q3474" s="44" t="s">
        <v>30</v>
      </c>
      <c r="R3474" s="1">
        <v>42538</v>
      </c>
      <c r="S3474" s="44" t="s">
        <v>30</v>
      </c>
      <c r="T3474" s="1">
        <v>44729</v>
      </c>
      <c r="U3474">
        <v>6</v>
      </c>
      <c r="V3474">
        <v>4</v>
      </c>
      <c r="W3474">
        <v>4</v>
      </c>
      <c r="X3474">
        <v>4</v>
      </c>
      <c r="Y3474" s="44" t="s">
        <v>6491</v>
      </c>
      <c r="Z3474" s="1">
        <v>44452</v>
      </c>
      <c r="AA3474" t="s">
        <v>7958</v>
      </c>
      <c r="AB3474" t="s">
        <v>7959</v>
      </c>
      <c r="AC3474" t="s">
        <v>7955</v>
      </c>
      <c r="AD3474">
        <v>3</v>
      </c>
      <c r="AE3474">
        <v>1</v>
      </c>
      <c r="AF3474" t="s">
        <v>7958</v>
      </c>
      <c r="AG3474" t="s">
        <v>7975</v>
      </c>
      <c r="AH3474" t="s">
        <v>7976</v>
      </c>
      <c r="AI3474">
        <f>IF(Employee1[[#This Row],[ManagerRating]]="Needs Improvement",1,0)</f>
        <v>0</v>
      </c>
      <c r="AJ3474">
        <f>IF(AND(Employee1[[#This Row],[ManagerRating]]="Above and Beyond", Employee1[[#This Row],[YearsInMostRecentRole]]&gt;=3),1,0)</f>
        <v>0</v>
      </c>
    </row>
    <row r="3475" spans="1:36" x14ac:dyDescent="0.35">
      <c r="A3475" s="44" t="s">
        <v>1210</v>
      </c>
      <c r="B3475" s="44" t="s">
        <v>22</v>
      </c>
      <c r="C3475">
        <v>24</v>
      </c>
      <c r="D3475" s="44" t="s">
        <v>7987</v>
      </c>
      <c r="E3475" s="44" t="s">
        <v>23</v>
      </c>
      <c r="F3475" s="44" t="s">
        <v>46</v>
      </c>
      <c r="G3475">
        <v>26</v>
      </c>
      <c r="H3475" s="44" t="s">
        <v>7917</v>
      </c>
      <c r="I3475" s="44" t="s">
        <v>55</v>
      </c>
      <c r="J3475" s="44" t="s">
        <v>40</v>
      </c>
      <c r="K3475">
        <v>2</v>
      </c>
      <c r="L3475" s="44" t="s">
        <v>65</v>
      </c>
      <c r="M3475" s="44" t="s">
        <v>71</v>
      </c>
      <c r="N3475" s="44" t="s">
        <v>35</v>
      </c>
      <c r="O3475" s="44" t="s">
        <v>7933</v>
      </c>
      <c r="P3475">
        <v>39048</v>
      </c>
      <c r="Q3475" s="44" t="s">
        <v>30</v>
      </c>
      <c r="R3475" s="1">
        <v>42465</v>
      </c>
      <c r="S3475" s="44" t="s">
        <v>30</v>
      </c>
      <c r="T3475" s="1">
        <v>44656</v>
      </c>
      <c r="U3475">
        <v>6</v>
      </c>
      <c r="V3475">
        <v>1</v>
      </c>
      <c r="W3475">
        <v>4</v>
      </c>
      <c r="X3475">
        <v>1</v>
      </c>
      <c r="Y3475" s="44" t="s">
        <v>6492</v>
      </c>
      <c r="Z3475" s="1">
        <v>44453</v>
      </c>
      <c r="AA3475" t="s">
        <v>7958</v>
      </c>
      <c r="AB3475" t="s">
        <v>7991</v>
      </c>
      <c r="AC3475" t="s">
        <v>7959</v>
      </c>
      <c r="AD3475">
        <v>2</v>
      </c>
      <c r="AE3475">
        <v>1</v>
      </c>
      <c r="AF3475" t="s">
        <v>7991</v>
      </c>
      <c r="AG3475" t="s">
        <v>7976</v>
      </c>
      <c r="AH3475" t="s">
        <v>7976</v>
      </c>
      <c r="AI3475">
        <f>IF(Employee1[[#This Row],[ManagerRating]]="Needs Improvement",1,0)</f>
        <v>0</v>
      </c>
      <c r="AJ3475">
        <f>IF(AND(Employee1[[#This Row],[ManagerRating]]="Above and Beyond", Employee1[[#This Row],[YearsInMostRecentRole]]&gt;=3),1,0)</f>
        <v>0</v>
      </c>
    </row>
    <row r="3476" spans="1:36" x14ac:dyDescent="0.35">
      <c r="A3476" s="44" t="s">
        <v>1736</v>
      </c>
      <c r="B3476" s="44" t="s">
        <v>593</v>
      </c>
      <c r="C3476">
        <v>25</v>
      </c>
      <c r="D3476" s="44" t="s">
        <v>7987</v>
      </c>
      <c r="E3476" s="44" t="s">
        <v>59</v>
      </c>
      <c r="F3476" s="44" t="s">
        <v>46</v>
      </c>
      <c r="G3476">
        <v>19</v>
      </c>
      <c r="H3476" s="44" t="s">
        <v>7916</v>
      </c>
      <c r="I3476" s="44" t="s">
        <v>55</v>
      </c>
      <c r="J3476" s="44" t="s">
        <v>40</v>
      </c>
      <c r="K3476">
        <v>2</v>
      </c>
      <c r="L3476" s="44" t="s">
        <v>61</v>
      </c>
      <c r="M3476" s="44" t="s">
        <v>76</v>
      </c>
      <c r="N3476" s="44" t="s">
        <v>29</v>
      </c>
      <c r="O3476" s="44" t="s">
        <v>7932</v>
      </c>
      <c r="P3476">
        <v>83894</v>
      </c>
      <c r="Q3476" s="44" t="s">
        <v>30</v>
      </c>
      <c r="R3476" s="1">
        <v>43281</v>
      </c>
      <c r="S3476" s="44" t="s">
        <v>30</v>
      </c>
      <c r="T3476" s="1">
        <v>44742</v>
      </c>
      <c r="U3476">
        <v>4</v>
      </c>
      <c r="V3476">
        <v>2</v>
      </c>
      <c r="W3476">
        <v>2</v>
      </c>
      <c r="X3476">
        <v>3</v>
      </c>
      <c r="Y3476" s="44" t="s">
        <v>6493</v>
      </c>
      <c r="Z3476" s="1">
        <v>44453</v>
      </c>
      <c r="AA3476" t="s">
        <v>7955</v>
      </c>
      <c r="AB3476" t="s">
        <v>7958</v>
      </c>
      <c r="AC3476" t="s">
        <v>7958</v>
      </c>
      <c r="AD3476">
        <v>2</v>
      </c>
      <c r="AE3476">
        <v>0</v>
      </c>
      <c r="AF3476" t="s">
        <v>7958</v>
      </c>
      <c r="AG3476" t="s">
        <v>7974</v>
      </c>
      <c r="AH3476" t="s">
        <v>7974</v>
      </c>
      <c r="AI3476">
        <f>IF(Employee1[[#This Row],[ManagerRating]]="Needs Improvement",1,0)</f>
        <v>0</v>
      </c>
      <c r="AJ3476">
        <f>IF(AND(Employee1[[#This Row],[ManagerRating]]="Above and Beyond", Employee1[[#This Row],[YearsInMostRecentRole]]&gt;=3),1,0)</f>
        <v>0</v>
      </c>
    </row>
    <row r="3477" spans="1:36" x14ac:dyDescent="0.35">
      <c r="A3477" s="44" t="s">
        <v>1532</v>
      </c>
      <c r="B3477" s="44" t="s">
        <v>33</v>
      </c>
      <c r="C3477">
        <v>25</v>
      </c>
      <c r="D3477" s="44" t="s">
        <v>7987</v>
      </c>
      <c r="E3477" s="44" t="s">
        <v>70</v>
      </c>
      <c r="F3477" s="44" t="s">
        <v>46</v>
      </c>
      <c r="G3477">
        <v>23</v>
      </c>
      <c r="H3477" s="44" t="s">
        <v>7916</v>
      </c>
      <c r="I3477" s="44" t="s">
        <v>34</v>
      </c>
      <c r="J3477" s="44" t="s">
        <v>60</v>
      </c>
      <c r="K3477">
        <v>3</v>
      </c>
      <c r="L3477" s="44" t="s">
        <v>61</v>
      </c>
      <c r="M3477" s="44" t="s">
        <v>82</v>
      </c>
      <c r="N3477" s="44" t="s">
        <v>42</v>
      </c>
      <c r="O3477" s="44" t="s">
        <v>7933</v>
      </c>
      <c r="P3477">
        <v>22525</v>
      </c>
      <c r="Q3477" s="44" t="s">
        <v>30</v>
      </c>
      <c r="R3477" s="1">
        <v>42978</v>
      </c>
      <c r="S3477" s="44" t="s">
        <v>30</v>
      </c>
      <c r="T3477" s="1">
        <v>44804</v>
      </c>
      <c r="U3477">
        <v>5</v>
      </c>
      <c r="V3477">
        <v>3</v>
      </c>
      <c r="W3477">
        <v>4</v>
      </c>
      <c r="X3477">
        <v>5</v>
      </c>
      <c r="Y3477" s="44" t="s">
        <v>6494</v>
      </c>
      <c r="Z3477" s="1">
        <v>44453</v>
      </c>
      <c r="AA3477" t="s">
        <v>7991</v>
      </c>
      <c r="AB3477" t="s">
        <v>7991</v>
      </c>
      <c r="AC3477" t="s">
        <v>7955</v>
      </c>
      <c r="AD3477">
        <v>3</v>
      </c>
      <c r="AE3477">
        <v>3</v>
      </c>
      <c r="AF3477" t="s">
        <v>7991</v>
      </c>
      <c r="AG3477" t="s">
        <v>7976</v>
      </c>
      <c r="AH3477" t="s">
        <v>7976</v>
      </c>
      <c r="AI3477">
        <f>IF(Employee1[[#This Row],[ManagerRating]]="Needs Improvement",1,0)</f>
        <v>0</v>
      </c>
      <c r="AJ3477">
        <f>IF(AND(Employee1[[#This Row],[ManagerRating]]="Above and Beyond", Employee1[[#This Row],[YearsInMostRecentRole]]&gt;=3),1,0)</f>
        <v>0</v>
      </c>
    </row>
    <row r="3478" spans="1:36" x14ac:dyDescent="0.35">
      <c r="A3478" s="44" t="s">
        <v>217</v>
      </c>
      <c r="B3478" s="44" t="s">
        <v>33</v>
      </c>
      <c r="C3478">
        <v>35</v>
      </c>
      <c r="D3478" s="44" t="s">
        <v>7988</v>
      </c>
      <c r="E3478" s="44" t="s">
        <v>23</v>
      </c>
      <c r="F3478" s="44" t="s">
        <v>24</v>
      </c>
      <c r="G3478">
        <v>29</v>
      </c>
      <c r="H3478" s="44" t="s">
        <v>7917</v>
      </c>
      <c r="I3478" s="44" t="s">
        <v>55</v>
      </c>
      <c r="J3478" s="44" t="s">
        <v>26</v>
      </c>
      <c r="K3478">
        <v>5</v>
      </c>
      <c r="L3478" s="44" t="s">
        <v>27</v>
      </c>
      <c r="M3478" s="44" t="s">
        <v>28</v>
      </c>
      <c r="N3478" s="44" t="s">
        <v>29</v>
      </c>
      <c r="O3478" s="44" t="s">
        <v>7931</v>
      </c>
      <c r="P3478">
        <v>182764</v>
      </c>
      <c r="Q3478" s="44" t="s">
        <v>36</v>
      </c>
      <c r="R3478" s="1">
        <v>40978</v>
      </c>
      <c r="S3478" s="44" t="s">
        <v>30</v>
      </c>
      <c r="T3478" s="1">
        <v>44630</v>
      </c>
      <c r="U3478">
        <v>10</v>
      </c>
      <c r="V3478">
        <v>7</v>
      </c>
      <c r="W3478">
        <v>9</v>
      </c>
      <c r="X3478">
        <v>9</v>
      </c>
      <c r="Y3478" s="44" t="s">
        <v>6495</v>
      </c>
      <c r="Z3478" s="1">
        <v>44454</v>
      </c>
      <c r="AA3478" t="s">
        <v>7991</v>
      </c>
      <c r="AB3478" t="s">
        <v>7991</v>
      </c>
      <c r="AC3478" t="s">
        <v>7955</v>
      </c>
      <c r="AD3478">
        <v>3</v>
      </c>
      <c r="AE3478">
        <v>3</v>
      </c>
      <c r="AF3478" t="s">
        <v>7991</v>
      </c>
      <c r="AG3478" t="s">
        <v>7975</v>
      </c>
      <c r="AH3478" t="s">
        <v>7976</v>
      </c>
      <c r="AI3478">
        <f>IF(Employee1[[#This Row],[ManagerRating]]="Needs Improvement",1,0)</f>
        <v>0</v>
      </c>
      <c r="AJ3478">
        <f>IF(AND(Employee1[[#This Row],[ManagerRating]]="Above and Beyond", Employee1[[#This Row],[YearsInMostRecentRole]]&gt;=3),1,0)</f>
        <v>0</v>
      </c>
    </row>
    <row r="3479" spans="1:36" x14ac:dyDescent="0.35">
      <c r="A3479" s="44" t="s">
        <v>383</v>
      </c>
      <c r="B3479" s="44" t="s">
        <v>22</v>
      </c>
      <c r="C3479">
        <v>31</v>
      </c>
      <c r="D3479" s="44" t="s">
        <v>7988</v>
      </c>
      <c r="E3479" s="44" t="s">
        <v>70</v>
      </c>
      <c r="F3479" s="44" t="s">
        <v>24</v>
      </c>
      <c r="G3479">
        <v>21</v>
      </c>
      <c r="H3479" s="44" t="s">
        <v>7916</v>
      </c>
      <c r="I3479" s="44" t="s">
        <v>55</v>
      </c>
      <c r="J3479" s="44" t="s">
        <v>40</v>
      </c>
      <c r="K3479">
        <v>3</v>
      </c>
      <c r="L3479" s="44" t="s">
        <v>27</v>
      </c>
      <c r="M3479" s="44" t="s">
        <v>28</v>
      </c>
      <c r="N3479" s="44" t="s">
        <v>35</v>
      </c>
      <c r="O3479" s="44" t="s">
        <v>7930</v>
      </c>
      <c r="P3479">
        <v>253719</v>
      </c>
      <c r="Q3479" s="44" t="s">
        <v>30</v>
      </c>
      <c r="R3479" s="1">
        <v>41317</v>
      </c>
      <c r="S3479" s="44" t="s">
        <v>30</v>
      </c>
      <c r="T3479" s="1">
        <v>44604</v>
      </c>
      <c r="U3479">
        <v>9</v>
      </c>
      <c r="V3479">
        <v>2</v>
      </c>
      <c r="W3479">
        <v>4</v>
      </c>
      <c r="X3479">
        <v>3</v>
      </c>
      <c r="Y3479" s="44" t="s">
        <v>6496</v>
      </c>
      <c r="Z3479" s="1">
        <v>44454</v>
      </c>
      <c r="AA3479" t="s">
        <v>7955</v>
      </c>
      <c r="AB3479" t="s">
        <v>7955</v>
      </c>
      <c r="AC3479" t="s">
        <v>7955</v>
      </c>
      <c r="AD3479">
        <v>2</v>
      </c>
      <c r="AE3479">
        <v>0</v>
      </c>
      <c r="AF3479" t="s">
        <v>7958</v>
      </c>
      <c r="AG3479" t="s">
        <v>7975</v>
      </c>
      <c r="AH3479" t="s">
        <v>7975</v>
      </c>
      <c r="AI3479">
        <f>IF(Employee1[[#This Row],[ManagerRating]]="Needs Improvement",1,0)</f>
        <v>0</v>
      </c>
      <c r="AJ3479">
        <f>IF(AND(Employee1[[#This Row],[ManagerRating]]="Above and Beyond", Employee1[[#This Row],[YearsInMostRecentRole]]&gt;=3),1,0)</f>
        <v>0</v>
      </c>
    </row>
    <row r="3480" spans="1:36" x14ac:dyDescent="0.35">
      <c r="A3480" s="44" t="s">
        <v>1998</v>
      </c>
      <c r="B3480" s="44" t="s">
        <v>33</v>
      </c>
      <c r="C3480">
        <v>24</v>
      </c>
      <c r="D3480" s="44" t="s">
        <v>7987</v>
      </c>
      <c r="E3480" s="44" t="s">
        <v>59</v>
      </c>
      <c r="F3480" s="44" t="s">
        <v>46</v>
      </c>
      <c r="G3480">
        <v>42</v>
      </c>
      <c r="H3480" s="44" t="s">
        <v>7917</v>
      </c>
      <c r="I3480" s="44" t="s">
        <v>34</v>
      </c>
      <c r="J3480" s="44" t="s">
        <v>26</v>
      </c>
      <c r="K3480">
        <v>4</v>
      </c>
      <c r="L3480" s="44" t="s">
        <v>47</v>
      </c>
      <c r="M3480" s="44" t="s">
        <v>85</v>
      </c>
      <c r="N3480" s="44" t="s">
        <v>42</v>
      </c>
      <c r="O3480" s="44" t="s">
        <v>7932</v>
      </c>
      <c r="P3480">
        <v>58717</v>
      </c>
      <c r="Q3480" s="44" t="s">
        <v>30</v>
      </c>
      <c r="R3480" s="1">
        <v>43605</v>
      </c>
      <c r="S3480" s="44" t="s">
        <v>30</v>
      </c>
      <c r="T3480" s="1">
        <v>44701</v>
      </c>
      <c r="U3480">
        <v>3</v>
      </c>
      <c r="V3480">
        <v>0</v>
      </c>
      <c r="W3480">
        <v>2</v>
      </c>
      <c r="X3480">
        <v>1</v>
      </c>
      <c r="Y3480" s="44" t="s">
        <v>6497</v>
      </c>
      <c r="Z3480" s="1">
        <v>44454</v>
      </c>
      <c r="AA3480" t="s">
        <v>7955</v>
      </c>
      <c r="AB3480" t="s">
        <v>7958</v>
      </c>
      <c r="AC3480" t="s">
        <v>7958</v>
      </c>
      <c r="AD3480">
        <v>3</v>
      </c>
      <c r="AE3480">
        <v>2</v>
      </c>
      <c r="AF3480" t="s">
        <v>7959</v>
      </c>
      <c r="AG3480" t="s">
        <v>7975</v>
      </c>
      <c r="AH3480" t="s">
        <v>7975</v>
      </c>
      <c r="AI3480">
        <f>IF(Employee1[[#This Row],[ManagerRating]]="Needs Improvement",1,0)</f>
        <v>0</v>
      </c>
      <c r="AJ3480">
        <f>IF(AND(Employee1[[#This Row],[ManagerRating]]="Above and Beyond", Employee1[[#This Row],[YearsInMostRecentRole]]&gt;=3),1,0)</f>
        <v>0</v>
      </c>
    </row>
    <row r="3481" spans="1:36" x14ac:dyDescent="0.35">
      <c r="A3481" s="44" t="s">
        <v>1522</v>
      </c>
      <c r="B3481" s="44" t="s">
        <v>22</v>
      </c>
      <c r="C3481">
        <v>24</v>
      </c>
      <c r="D3481" s="44" t="s">
        <v>7987</v>
      </c>
      <c r="E3481" s="44" t="s">
        <v>59</v>
      </c>
      <c r="F3481" s="44" t="s">
        <v>46</v>
      </c>
      <c r="G3481">
        <v>29</v>
      </c>
      <c r="H3481" s="44" t="s">
        <v>7917</v>
      </c>
      <c r="I3481" s="44" t="s">
        <v>34</v>
      </c>
      <c r="J3481" s="44" t="s">
        <v>26</v>
      </c>
      <c r="K3481">
        <v>4</v>
      </c>
      <c r="L3481" s="44" t="s">
        <v>61</v>
      </c>
      <c r="M3481" s="44" t="s">
        <v>76</v>
      </c>
      <c r="N3481" s="44" t="s">
        <v>42</v>
      </c>
      <c r="O3481" s="44" t="s">
        <v>7931</v>
      </c>
      <c r="P3481">
        <v>158330</v>
      </c>
      <c r="Q3481" s="44" t="s">
        <v>36</v>
      </c>
      <c r="R3481" s="1">
        <v>42965</v>
      </c>
      <c r="S3481" s="44" t="s">
        <v>30</v>
      </c>
      <c r="T3481" s="1">
        <v>44791</v>
      </c>
      <c r="U3481">
        <v>5</v>
      </c>
      <c r="V3481">
        <v>1</v>
      </c>
      <c r="W3481">
        <v>3</v>
      </c>
      <c r="X3481">
        <v>0</v>
      </c>
      <c r="Y3481" s="44" t="s">
        <v>6498</v>
      </c>
      <c r="Z3481" s="1">
        <v>44456</v>
      </c>
      <c r="AA3481" t="s">
        <v>7991</v>
      </c>
      <c r="AB3481" t="s">
        <v>7991</v>
      </c>
      <c r="AC3481" t="s">
        <v>7958</v>
      </c>
      <c r="AD3481">
        <v>3</v>
      </c>
      <c r="AE3481">
        <v>0</v>
      </c>
      <c r="AF3481" t="s">
        <v>7958</v>
      </c>
      <c r="AG3481" t="s">
        <v>7975</v>
      </c>
      <c r="AH3481" t="s">
        <v>7976</v>
      </c>
      <c r="AI3481">
        <f>IF(Employee1[[#This Row],[ManagerRating]]="Needs Improvement",1,0)</f>
        <v>0</v>
      </c>
      <c r="AJ3481">
        <f>IF(AND(Employee1[[#This Row],[ManagerRating]]="Above and Beyond", Employee1[[#This Row],[YearsInMostRecentRole]]&gt;=3),1,0)</f>
        <v>0</v>
      </c>
    </row>
    <row r="3482" spans="1:36" x14ac:dyDescent="0.35">
      <c r="A3482" s="44" t="s">
        <v>994</v>
      </c>
      <c r="B3482" s="44" t="s">
        <v>22</v>
      </c>
      <c r="C3482">
        <v>25</v>
      </c>
      <c r="D3482" s="44" t="s">
        <v>7987</v>
      </c>
      <c r="E3482" s="44" t="s">
        <v>23</v>
      </c>
      <c r="F3482" s="44" t="s">
        <v>46</v>
      </c>
      <c r="G3482">
        <v>43</v>
      </c>
      <c r="H3482" s="44" t="s">
        <v>7917</v>
      </c>
      <c r="I3482" s="44" t="s">
        <v>34</v>
      </c>
      <c r="J3482" s="44" t="s">
        <v>40</v>
      </c>
      <c r="K3482">
        <v>1</v>
      </c>
      <c r="L3482" s="44" t="s">
        <v>47</v>
      </c>
      <c r="M3482" s="44" t="s">
        <v>48</v>
      </c>
      <c r="N3482" s="44" t="s">
        <v>29</v>
      </c>
      <c r="O3482" s="44" t="s">
        <v>7931</v>
      </c>
      <c r="P3482">
        <v>190198</v>
      </c>
      <c r="Q3482" s="44" t="s">
        <v>30</v>
      </c>
      <c r="R3482" s="1">
        <v>42142</v>
      </c>
      <c r="S3482" s="44" t="s">
        <v>30</v>
      </c>
      <c r="T3482" s="1">
        <v>44699</v>
      </c>
      <c r="U3482">
        <v>7</v>
      </c>
      <c r="V3482">
        <v>0</v>
      </c>
      <c r="W3482">
        <v>2</v>
      </c>
      <c r="X3482">
        <v>3</v>
      </c>
      <c r="Y3482" s="44" t="s">
        <v>6499</v>
      </c>
      <c r="Z3482" s="1">
        <v>44457</v>
      </c>
      <c r="AA3482" t="s">
        <v>7958</v>
      </c>
      <c r="AB3482" t="s">
        <v>7958</v>
      </c>
      <c r="AC3482" t="s">
        <v>7991</v>
      </c>
      <c r="AD3482">
        <v>2</v>
      </c>
      <c r="AE3482">
        <v>0</v>
      </c>
      <c r="AF3482" t="s">
        <v>7959</v>
      </c>
      <c r="AG3482" t="s">
        <v>7975</v>
      </c>
      <c r="AH3482" t="s">
        <v>7975</v>
      </c>
      <c r="AI3482">
        <f>IF(Employee1[[#This Row],[ManagerRating]]="Needs Improvement",1,0)</f>
        <v>0</v>
      </c>
      <c r="AJ3482">
        <f>IF(AND(Employee1[[#This Row],[ManagerRating]]="Above and Beyond", Employee1[[#This Row],[YearsInMostRecentRole]]&gt;=3),1,0)</f>
        <v>0</v>
      </c>
    </row>
    <row r="3483" spans="1:36" x14ac:dyDescent="0.35">
      <c r="A3483" s="44" t="s">
        <v>1334</v>
      </c>
      <c r="B3483" s="44" t="s">
        <v>22</v>
      </c>
      <c r="C3483">
        <v>27</v>
      </c>
      <c r="D3483" s="44" t="s">
        <v>7987</v>
      </c>
      <c r="E3483" s="44" t="s">
        <v>23</v>
      </c>
      <c r="F3483" s="44" t="s">
        <v>46</v>
      </c>
      <c r="G3483">
        <v>16</v>
      </c>
      <c r="H3483" s="44" t="s">
        <v>7916</v>
      </c>
      <c r="I3483" s="44" t="s">
        <v>34</v>
      </c>
      <c r="J3483" s="44" t="s">
        <v>26</v>
      </c>
      <c r="K3483">
        <v>1</v>
      </c>
      <c r="L3483" s="44" t="s">
        <v>61</v>
      </c>
      <c r="M3483" s="44" t="s">
        <v>82</v>
      </c>
      <c r="N3483" s="44" t="s">
        <v>35</v>
      </c>
      <c r="O3483" s="44" t="s">
        <v>7932</v>
      </c>
      <c r="P3483">
        <v>54379</v>
      </c>
      <c r="Q3483" s="44" t="s">
        <v>30</v>
      </c>
      <c r="R3483" s="1">
        <v>42647</v>
      </c>
      <c r="S3483" s="44" t="s">
        <v>30</v>
      </c>
      <c r="T3483" s="1">
        <v>44838</v>
      </c>
      <c r="U3483">
        <v>6</v>
      </c>
      <c r="V3483">
        <v>1</v>
      </c>
      <c r="W3483">
        <v>2</v>
      </c>
      <c r="X3483">
        <v>2</v>
      </c>
      <c r="Y3483" s="44" t="s">
        <v>6500</v>
      </c>
      <c r="Z3483" s="1">
        <v>44457</v>
      </c>
      <c r="AA3483" t="s">
        <v>7991</v>
      </c>
      <c r="AB3483" t="s">
        <v>7956</v>
      </c>
      <c r="AC3483" t="s">
        <v>7956</v>
      </c>
      <c r="AD3483">
        <v>1</v>
      </c>
      <c r="AE3483">
        <v>1</v>
      </c>
      <c r="AF3483" t="s">
        <v>7959</v>
      </c>
      <c r="AG3483" t="s">
        <v>7974</v>
      </c>
      <c r="AH3483" t="s">
        <v>7974</v>
      </c>
      <c r="AI3483">
        <f>IF(Employee1[[#This Row],[ManagerRating]]="Needs Improvement",1,0)</f>
        <v>0</v>
      </c>
      <c r="AJ3483">
        <f>IF(AND(Employee1[[#This Row],[ManagerRating]]="Above and Beyond", Employee1[[#This Row],[YearsInMostRecentRole]]&gt;=3),1,0)</f>
        <v>0</v>
      </c>
    </row>
    <row r="3484" spans="1:36" x14ac:dyDescent="0.35">
      <c r="A3484" s="44" t="s">
        <v>1310</v>
      </c>
      <c r="B3484" s="44" t="s">
        <v>33</v>
      </c>
      <c r="C3484">
        <v>25</v>
      </c>
      <c r="D3484" s="44" t="s">
        <v>7987</v>
      </c>
      <c r="E3484" s="44" t="s">
        <v>70</v>
      </c>
      <c r="F3484" s="44" t="s">
        <v>24</v>
      </c>
      <c r="G3484">
        <v>25</v>
      </c>
      <c r="H3484" s="44" t="s">
        <v>7916</v>
      </c>
      <c r="I3484" s="44" t="s">
        <v>34</v>
      </c>
      <c r="J3484" s="44" t="s">
        <v>60</v>
      </c>
      <c r="K3484">
        <v>3</v>
      </c>
      <c r="L3484" s="44" t="s">
        <v>27</v>
      </c>
      <c r="M3484" s="44" t="s">
        <v>28</v>
      </c>
      <c r="N3484" s="44" t="s">
        <v>42</v>
      </c>
      <c r="O3484" s="44" t="s">
        <v>7933</v>
      </c>
      <c r="P3484">
        <v>46283</v>
      </c>
      <c r="Q3484" s="44" t="s">
        <v>30</v>
      </c>
      <c r="R3484" s="1">
        <v>42606</v>
      </c>
      <c r="S3484" s="44" t="s">
        <v>30</v>
      </c>
      <c r="T3484" s="1">
        <v>44797</v>
      </c>
      <c r="U3484">
        <v>6</v>
      </c>
      <c r="V3484">
        <v>5</v>
      </c>
      <c r="W3484">
        <v>6</v>
      </c>
      <c r="X3484">
        <v>1</v>
      </c>
      <c r="Y3484" s="44" t="s">
        <v>6501</v>
      </c>
      <c r="Z3484" s="1">
        <v>44458</v>
      </c>
      <c r="AA3484" t="s">
        <v>7958</v>
      </c>
      <c r="AB3484" t="s">
        <v>7991</v>
      </c>
      <c r="AC3484" t="s">
        <v>7958</v>
      </c>
      <c r="AD3484">
        <v>2</v>
      </c>
      <c r="AE3484">
        <v>0</v>
      </c>
      <c r="AF3484" t="s">
        <v>7991</v>
      </c>
      <c r="AG3484" t="s">
        <v>7975</v>
      </c>
      <c r="AH3484" t="s">
        <v>7976</v>
      </c>
      <c r="AI3484">
        <f>IF(Employee1[[#This Row],[ManagerRating]]="Needs Improvement",1,0)</f>
        <v>0</v>
      </c>
      <c r="AJ3484">
        <f>IF(AND(Employee1[[#This Row],[ManagerRating]]="Above and Beyond", Employee1[[#This Row],[YearsInMostRecentRole]]&gt;=3),1,0)</f>
        <v>0</v>
      </c>
    </row>
    <row r="3485" spans="1:36" x14ac:dyDescent="0.35">
      <c r="A3485" s="44" t="s">
        <v>680</v>
      </c>
      <c r="B3485" s="44" t="s">
        <v>22</v>
      </c>
      <c r="C3485">
        <v>29</v>
      </c>
      <c r="D3485" s="44" t="s">
        <v>7987</v>
      </c>
      <c r="E3485" s="44" t="s">
        <v>23</v>
      </c>
      <c r="F3485" s="44" t="s">
        <v>46</v>
      </c>
      <c r="G3485">
        <v>29</v>
      </c>
      <c r="H3485" s="44" t="s">
        <v>7917</v>
      </c>
      <c r="I3485" s="44" t="s">
        <v>34</v>
      </c>
      <c r="J3485" s="44" t="s">
        <v>56</v>
      </c>
      <c r="K3485">
        <v>3</v>
      </c>
      <c r="L3485" s="44" t="s">
        <v>47</v>
      </c>
      <c r="M3485" s="44" t="s">
        <v>85</v>
      </c>
      <c r="N3485" s="44" t="s">
        <v>35</v>
      </c>
      <c r="O3485" s="44" t="s">
        <v>7932</v>
      </c>
      <c r="P3485">
        <v>110744</v>
      </c>
      <c r="Q3485" s="44" t="s">
        <v>30</v>
      </c>
      <c r="R3485" s="1">
        <v>41700</v>
      </c>
      <c r="S3485" s="44" t="s">
        <v>30</v>
      </c>
      <c r="T3485" s="1">
        <v>44622</v>
      </c>
      <c r="U3485">
        <v>8</v>
      </c>
      <c r="V3485">
        <v>8</v>
      </c>
      <c r="W3485">
        <v>8</v>
      </c>
      <c r="X3485">
        <v>1</v>
      </c>
      <c r="Y3485" s="44" t="s">
        <v>6502</v>
      </c>
      <c r="Z3485" s="1">
        <v>44459</v>
      </c>
      <c r="AA3485" t="s">
        <v>7956</v>
      </c>
      <c r="AB3485" t="s">
        <v>7959</v>
      </c>
      <c r="AC3485" t="s">
        <v>7991</v>
      </c>
      <c r="AD3485">
        <v>2</v>
      </c>
      <c r="AE3485">
        <v>1</v>
      </c>
      <c r="AF3485" t="s">
        <v>7958</v>
      </c>
      <c r="AG3485" t="s">
        <v>7975</v>
      </c>
      <c r="AH3485" t="s">
        <v>7975</v>
      </c>
      <c r="AI3485">
        <f>IF(Employee1[[#This Row],[ManagerRating]]="Needs Improvement",1,0)</f>
        <v>0</v>
      </c>
      <c r="AJ3485">
        <f>IF(AND(Employee1[[#This Row],[ManagerRating]]="Above and Beyond", Employee1[[#This Row],[YearsInMostRecentRole]]&gt;=3),1,0)</f>
        <v>1</v>
      </c>
    </row>
    <row r="3486" spans="1:36" x14ac:dyDescent="0.35">
      <c r="A3486" s="44" t="s">
        <v>1776</v>
      </c>
      <c r="B3486" s="44" t="s">
        <v>33</v>
      </c>
      <c r="C3486">
        <v>24</v>
      </c>
      <c r="D3486" s="44" t="s">
        <v>7987</v>
      </c>
      <c r="E3486" s="44" t="s">
        <v>70</v>
      </c>
      <c r="F3486" s="44" t="s">
        <v>24</v>
      </c>
      <c r="G3486">
        <v>23</v>
      </c>
      <c r="H3486" s="44" t="s">
        <v>7916</v>
      </c>
      <c r="I3486" s="44" t="s">
        <v>34</v>
      </c>
      <c r="J3486" s="44" t="s">
        <v>40</v>
      </c>
      <c r="K3486">
        <v>2</v>
      </c>
      <c r="L3486" s="44" t="s">
        <v>96</v>
      </c>
      <c r="M3486" s="44" t="s">
        <v>116</v>
      </c>
      <c r="N3486" s="44" t="s">
        <v>35</v>
      </c>
      <c r="O3486" s="44" t="s">
        <v>7933</v>
      </c>
      <c r="P3486">
        <v>38448</v>
      </c>
      <c r="Q3486" s="44" t="s">
        <v>36</v>
      </c>
      <c r="R3486" s="1">
        <v>43321</v>
      </c>
      <c r="S3486" s="44" t="s">
        <v>36</v>
      </c>
      <c r="T3486" s="1">
        <v>44782</v>
      </c>
      <c r="U3486">
        <v>4</v>
      </c>
      <c r="V3486">
        <v>3</v>
      </c>
      <c r="W3486">
        <v>3</v>
      </c>
      <c r="X3486">
        <v>2</v>
      </c>
      <c r="Y3486" s="44" t="s">
        <v>6503</v>
      </c>
      <c r="Z3486" s="1">
        <v>44460</v>
      </c>
      <c r="AA3486" t="s">
        <v>7958</v>
      </c>
      <c r="AB3486" t="s">
        <v>7959</v>
      </c>
      <c r="AC3486" t="s">
        <v>7959</v>
      </c>
      <c r="AD3486">
        <v>1</v>
      </c>
      <c r="AE3486">
        <v>1</v>
      </c>
      <c r="AF3486" t="s">
        <v>7958</v>
      </c>
      <c r="AG3486" t="s">
        <v>7974</v>
      </c>
      <c r="AH3486" t="s">
        <v>7974</v>
      </c>
      <c r="AI3486">
        <f>IF(Employee1[[#This Row],[ManagerRating]]="Needs Improvement",1,0)</f>
        <v>0</v>
      </c>
      <c r="AJ3486">
        <f>IF(AND(Employee1[[#This Row],[ManagerRating]]="Above and Beyond", Employee1[[#This Row],[YearsInMostRecentRole]]&gt;=3),1,0)</f>
        <v>0</v>
      </c>
    </row>
    <row r="3487" spans="1:36" x14ac:dyDescent="0.35">
      <c r="A3487" s="44" t="s">
        <v>1002</v>
      </c>
      <c r="B3487" s="44" t="s">
        <v>33</v>
      </c>
      <c r="C3487">
        <v>28</v>
      </c>
      <c r="D3487" s="44" t="s">
        <v>7987</v>
      </c>
      <c r="E3487" s="44" t="s">
        <v>23</v>
      </c>
      <c r="F3487" s="44" t="s">
        <v>46</v>
      </c>
      <c r="G3487">
        <v>38</v>
      </c>
      <c r="H3487" s="44" t="s">
        <v>7917</v>
      </c>
      <c r="I3487" s="44" t="s">
        <v>25</v>
      </c>
      <c r="J3487" s="44" t="s">
        <v>26</v>
      </c>
      <c r="K3487">
        <v>3</v>
      </c>
      <c r="L3487" s="44" t="s">
        <v>61</v>
      </c>
      <c r="M3487" s="44" t="s">
        <v>85</v>
      </c>
      <c r="N3487" s="44" t="s">
        <v>42</v>
      </c>
      <c r="O3487" s="44" t="s">
        <v>7931</v>
      </c>
      <c r="P3487">
        <v>194982</v>
      </c>
      <c r="Q3487" s="44" t="s">
        <v>30</v>
      </c>
      <c r="R3487" s="1">
        <v>42149</v>
      </c>
      <c r="S3487" s="44" t="s">
        <v>30</v>
      </c>
      <c r="T3487" s="1">
        <v>44706</v>
      </c>
      <c r="U3487">
        <v>7</v>
      </c>
      <c r="V3487">
        <v>2</v>
      </c>
      <c r="W3487">
        <v>7</v>
      </c>
      <c r="X3487">
        <v>2</v>
      </c>
      <c r="Y3487" s="44" t="s">
        <v>6504</v>
      </c>
      <c r="Z3487" s="1">
        <v>44461</v>
      </c>
      <c r="AA3487" t="s">
        <v>7991</v>
      </c>
      <c r="AB3487" t="s">
        <v>7959</v>
      </c>
      <c r="AC3487" t="s">
        <v>7959</v>
      </c>
      <c r="AD3487">
        <v>3</v>
      </c>
      <c r="AE3487">
        <v>1</v>
      </c>
      <c r="AF3487" t="s">
        <v>7958</v>
      </c>
      <c r="AG3487" t="s">
        <v>7976</v>
      </c>
      <c r="AH3487" t="s">
        <v>7974</v>
      </c>
      <c r="AI3487">
        <f>IF(Employee1[[#This Row],[ManagerRating]]="Needs Improvement",1,0)</f>
        <v>0</v>
      </c>
      <c r="AJ3487">
        <f>IF(AND(Employee1[[#This Row],[ManagerRating]]="Above and Beyond", Employee1[[#This Row],[YearsInMostRecentRole]]&gt;=3),1,0)</f>
        <v>0</v>
      </c>
    </row>
    <row r="3488" spans="1:36" x14ac:dyDescent="0.35">
      <c r="A3488" s="44" t="s">
        <v>1664</v>
      </c>
      <c r="B3488" s="44" t="s">
        <v>22</v>
      </c>
      <c r="C3488">
        <v>23</v>
      </c>
      <c r="D3488" s="44" t="s">
        <v>7987</v>
      </c>
      <c r="E3488" s="44" t="s">
        <v>23</v>
      </c>
      <c r="F3488" s="44" t="s">
        <v>24</v>
      </c>
      <c r="G3488">
        <v>5</v>
      </c>
      <c r="H3488" s="44" t="s">
        <v>7915</v>
      </c>
      <c r="I3488" s="44" t="s">
        <v>25</v>
      </c>
      <c r="J3488" s="44" t="s">
        <v>26</v>
      </c>
      <c r="K3488">
        <v>3</v>
      </c>
      <c r="L3488" s="44" t="s">
        <v>27</v>
      </c>
      <c r="M3488" s="44" t="s">
        <v>28</v>
      </c>
      <c r="N3488" s="44" t="s">
        <v>42</v>
      </c>
      <c r="O3488" s="44" t="s">
        <v>7932</v>
      </c>
      <c r="P3488">
        <v>69678</v>
      </c>
      <c r="Q3488" s="44" t="s">
        <v>30</v>
      </c>
      <c r="R3488" s="1">
        <v>43194</v>
      </c>
      <c r="S3488" s="44" t="s">
        <v>30</v>
      </c>
      <c r="T3488" s="1">
        <v>44655</v>
      </c>
      <c r="U3488">
        <v>4</v>
      </c>
      <c r="V3488">
        <v>0</v>
      </c>
      <c r="W3488">
        <v>0</v>
      </c>
      <c r="X3488">
        <v>2</v>
      </c>
      <c r="Y3488" s="44" t="s">
        <v>6505</v>
      </c>
      <c r="Z3488" s="1">
        <v>44461</v>
      </c>
      <c r="AA3488" t="s">
        <v>7958</v>
      </c>
      <c r="AB3488" t="s">
        <v>7991</v>
      </c>
      <c r="AC3488" t="s">
        <v>7991</v>
      </c>
      <c r="AD3488">
        <v>2</v>
      </c>
      <c r="AE3488">
        <v>1</v>
      </c>
      <c r="AF3488" t="s">
        <v>7991</v>
      </c>
      <c r="AG3488" t="s">
        <v>7974</v>
      </c>
      <c r="AH3488" t="s">
        <v>7977</v>
      </c>
      <c r="AI3488">
        <f>IF(Employee1[[#This Row],[ManagerRating]]="Needs Improvement",1,0)</f>
        <v>1</v>
      </c>
      <c r="AJ3488">
        <f>IF(AND(Employee1[[#This Row],[ManagerRating]]="Above and Beyond", Employee1[[#This Row],[YearsInMostRecentRole]]&gt;=3),1,0)</f>
        <v>0</v>
      </c>
    </row>
    <row r="3489" spans="1:36" x14ac:dyDescent="0.35">
      <c r="A3489" s="44" t="s">
        <v>1958</v>
      </c>
      <c r="B3489" s="44" t="s">
        <v>22</v>
      </c>
      <c r="C3489">
        <v>35</v>
      </c>
      <c r="D3489" s="44" t="s">
        <v>7988</v>
      </c>
      <c r="E3489" s="44" t="s">
        <v>70</v>
      </c>
      <c r="F3489" s="44" t="s">
        <v>46</v>
      </c>
      <c r="G3489">
        <v>28</v>
      </c>
      <c r="H3489" s="44" t="s">
        <v>7917</v>
      </c>
      <c r="I3489" s="44" t="s">
        <v>34</v>
      </c>
      <c r="J3489" s="44" t="s">
        <v>56</v>
      </c>
      <c r="K3489">
        <v>3</v>
      </c>
      <c r="L3489" s="44" t="s">
        <v>47</v>
      </c>
      <c r="M3489" s="44" t="s">
        <v>76</v>
      </c>
      <c r="N3489" s="44" t="s">
        <v>35</v>
      </c>
      <c r="O3489" s="44" t="s">
        <v>7931</v>
      </c>
      <c r="P3489">
        <v>222303</v>
      </c>
      <c r="Q3489" s="44" t="s">
        <v>30</v>
      </c>
      <c r="R3489" s="1">
        <v>43563</v>
      </c>
      <c r="S3489" s="44" t="s">
        <v>30</v>
      </c>
      <c r="T3489" s="1">
        <v>44659</v>
      </c>
      <c r="U3489">
        <v>3</v>
      </c>
      <c r="V3489">
        <v>0</v>
      </c>
      <c r="W3489">
        <v>2</v>
      </c>
      <c r="X3489">
        <v>2</v>
      </c>
      <c r="Y3489" s="44" t="s">
        <v>6506</v>
      </c>
      <c r="Z3489" s="1">
        <v>44461</v>
      </c>
      <c r="AA3489" t="s">
        <v>7958</v>
      </c>
      <c r="AB3489" t="s">
        <v>7991</v>
      </c>
      <c r="AC3489" t="s">
        <v>7959</v>
      </c>
      <c r="AD3489">
        <v>2</v>
      </c>
      <c r="AE3489">
        <v>2</v>
      </c>
      <c r="AF3489" t="s">
        <v>7955</v>
      </c>
      <c r="AG3489" t="s">
        <v>7976</v>
      </c>
      <c r="AH3489" t="s">
        <v>7976</v>
      </c>
      <c r="AI3489">
        <f>IF(Employee1[[#This Row],[ManagerRating]]="Needs Improvement",1,0)</f>
        <v>0</v>
      </c>
      <c r="AJ3489">
        <f>IF(AND(Employee1[[#This Row],[ManagerRating]]="Above and Beyond", Employee1[[#This Row],[YearsInMostRecentRole]]&gt;=3),1,0)</f>
        <v>0</v>
      </c>
    </row>
    <row r="3490" spans="1:36" x14ac:dyDescent="0.35">
      <c r="A3490" s="44" t="s">
        <v>363</v>
      </c>
      <c r="B3490" s="44" t="s">
        <v>33</v>
      </c>
      <c r="C3490">
        <v>42</v>
      </c>
      <c r="D3490" s="44" t="s">
        <v>7989</v>
      </c>
      <c r="E3490" s="44" t="s">
        <v>23</v>
      </c>
      <c r="F3490" s="44" t="s">
        <v>24</v>
      </c>
      <c r="G3490">
        <v>26</v>
      </c>
      <c r="H3490" s="44" t="s">
        <v>7917</v>
      </c>
      <c r="I3490" s="44" t="s">
        <v>34</v>
      </c>
      <c r="J3490" s="44" t="s">
        <v>26</v>
      </c>
      <c r="K3490">
        <v>4</v>
      </c>
      <c r="L3490" s="44" t="s">
        <v>27</v>
      </c>
      <c r="M3490" s="44" t="s">
        <v>28</v>
      </c>
      <c r="N3490" s="44" t="s">
        <v>35</v>
      </c>
      <c r="O3490" s="44" t="s">
        <v>7932</v>
      </c>
      <c r="P3490">
        <v>91179</v>
      </c>
      <c r="Q3490" s="44" t="s">
        <v>30</v>
      </c>
      <c r="R3490" s="1">
        <v>41059</v>
      </c>
      <c r="S3490" s="44" t="s">
        <v>30</v>
      </c>
      <c r="T3490" s="1">
        <v>44711</v>
      </c>
      <c r="U3490">
        <v>10</v>
      </c>
      <c r="V3490">
        <v>7</v>
      </c>
      <c r="W3490">
        <v>9</v>
      </c>
      <c r="X3490">
        <v>0</v>
      </c>
      <c r="Y3490" s="44" t="s">
        <v>6507</v>
      </c>
      <c r="Z3490" s="1">
        <v>44462</v>
      </c>
      <c r="AA3490" t="s">
        <v>7991</v>
      </c>
      <c r="AB3490" t="s">
        <v>7959</v>
      </c>
      <c r="AC3490" t="s">
        <v>7955</v>
      </c>
      <c r="AD3490">
        <v>2</v>
      </c>
      <c r="AE3490">
        <v>1</v>
      </c>
      <c r="AF3490" t="s">
        <v>7991</v>
      </c>
      <c r="AG3490" t="s">
        <v>7976</v>
      </c>
      <c r="AH3490" t="s">
        <v>7976</v>
      </c>
      <c r="AI3490">
        <f>IF(Employee1[[#This Row],[ManagerRating]]="Needs Improvement",1,0)</f>
        <v>0</v>
      </c>
      <c r="AJ3490">
        <f>IF(AND(Employee1[[#This Row],[ManagerRating]]="Above and Beyond", Employee1[[#This Row],[YearsInMostRecentRole]]&gt;=3),1,0)</f>
        <v>0</v>
      </c>
    </row>
    <row r="3491" spans="1:36" x14ac:dyDescent="0.35">
      <c r="A3491" s="44" t="s">
        <v>1674</v>
      </c>
      <c r="B3491" s="44" t="s">
        <v>22</v>
      </c>
      <c r="C3491">
        <v>25</v>
      </c>
      <c r="D3491" s="44" t="s">
        <v>7987</v>
      </c>
      <c r="E3491" s="44" t="s">
        <v>23</v>
      </c>
      <c r="F3491" s="44" t="s">
        <v>24</v>
      </c>
      <c r="G3491">
        <v>28</v>
      </c>
      <c r="H3491" s="44" t="s">
        <v>7917</v>
      </c>
      <c r="I3491" s="44" t="s">
        <v>34</v>
      </c>
      <c r="J3491" s="44" t="s">
        <v>26</v>
      </c>
      <c r="K3491">
        <v>4</v>
      </c>
      <c r="L3491" s="44" t="s">
        <v>27</v>
      </c>
      <c r="M3491" s="44" t="s">
        <v>28</v>
      </c>
      <c r="N3491" s="44" t="s">
        <v>35</v>
      </c>
      <c r="O3491" s="44" t="s">
        <v>7931</v>
      </c>
      <c r="P3491">
        <v>167051</v>
      </c>
      <c r="Q3491" s="44" t="s">
        <v>30</v>
      </c>
      <c r="R3491" s="1">
        <v>43214</v>
      </c>
      <c r="S3491" s="44" t="s">
        <v>30</v>
      </c>
      <c r="T3491" s="1">
        <v>44675</v>
      </c>
      <c r="U3491">
        <v>4</v>
      </c>
      <c r="V3491">
        <v>3</v>
      </c>
      <c r="W3491">
        <v>4</v>
      </c>
      <c r="X3491">
        <v>1</v>
      </c>
      <c r="Y3491" s="44" t="s">
        <v>6508</v>
      </c>
      <c r="Z3491" s="1">
        <v>44462</v>
      </c>
      <c r="AA3491" t="s">
        <v>7955</v>
      </c>
      <c r="AB3491" t="s">
        <v>7958</v>
      </c>
      <c r="AC3491" t="s">
        <v>7958</v>
      </c>
      <c r="AD3491">
        <v>2</v>
      </c>
      <c r="AE3491">
        <v>1</v>
      </c>
      <c r="AF3491" t="s">
        <v>7959</v>
      </c>
      <c r="AG3491" t="s">
        <v>7976</v>
      </c>
      <c r="AH3491" t="s">
        <v>7974</v>
      </c>
      <c r="AI3491">
        <f>IF(Employee1[[#This Row],[ManagerRating]]="Needs Improvement",1,0)</f>
        <v>0</v>
      </c>
      <c r="AJ3491">
        <f>IF(AND(Employee1[[#This Row],[ManagerRating]]="Above and Beyond", Employee1[[#This Row],[YearsInMostRecentRole]]&gt;=3),1,0)</f>
        <v>0</v>
      </c>
    </row>
    <row r="3492" spans="1:36" x14ac:dyDescent="0.35">
      <c r="A3492" s="44" t="s">
        <v>1670</v>
      </c>
      <c r="B3492" s="44" t="s">
        <v>33</v>
      </c>
      <c r="C3492">
        <v>25</v>
      </c>
      <c r="D3492" s="44" t="s">
        <v>7987</v>
      </c>
      <c r="E3492" s="44" t="s">
        <v>23</v>
      </c>
      <c r="F3492" s="44" t="s">
        <v>24</v>
      </c>
      <c r="G3492">
        <v>44</v>
      </c>
      <c r="H3492" s="44" t="s">
        <v>7917</v>
      </c>
      <c r="I3492" s="44" t="s">
        <v>34</v>
      </c>
      <c r="J3492" s="44" t="s">
        <v>26</v>
      </c>
      <c r="K3492">
        <v>1</v>
      </c>
      <c r="L3492" s="44" t="s">
        <v>51</v>
      </c>
      <c r="M3492" s="44" t="s">
        <v>116</v>
      </c>
      <c r="N3492" s="44" t="s">
        <v>35</v>
      </c>
      <c r="O3492" s="44" t="s">
        <v>7933</v>
      </c>
      <c r="P3492">
        <v>37461</v>
      </c>
      <c r="Q3492" s="44" t="s">
        <v>30</v>
      </c>
      <c r="R3492" s="1">
        <v>43213</v>
      </c>
      <c r="S3492" s="44" t="s">
        <v>30</v>
      </c>
      <c r="T3492" s="1">
        <v>44674</v>
      </c>
      <c r="U3492">
        <v>4</v>
      </c>
      <c r="V3492">
        <v>3</v>
      </c>
      <c r="W3492">
        <v>4</v>
      </c>
      <c r="X3492">
        <v>3</v>
      </c>
      <c r="Y3492" s="44" t="s">
        <v>6509</v>
      </c>
      <c r="Z3492" s="1">
        <v>44462</v>
      </c>
      <c r="AA3492" t="s">
        <v>7991</v>
      </c>
      <c r="AB3492" t="s">
        <v>7958</v>
      </c>
      <c r="AC3492" t="s">
        <v>7958</v>
      </c>
      <c r="AD3492">
        <v>3</v>
      </c>
      <c r="AE3492">
        <v>2</v>
      </c>
      <c r="AF3492" t="s">
        <v>7955</v>
      </c>
      <c r="AG3492" t="s">
        <v>7975</v>
      </c>
      <c r="AH3492" t="s">
        <v>7976</v>
      </c>
      <c r="AI3492">
        <f>IF(Employee1[[#This Row],[ManagerRating]]="Needs Improvement",1,0)</f>
        <v>0</v>
      </c>
      <c r="AJ3492">
        <f>IF(AND(Employee1[[#This Row],[ManagerRating]]="Above and Beyond", Employee1[[#This Row],[YearsInMostRecentRole]]&gt;=3),1,0)</f>
        <v>0</v>
      </c>
    </row>
    <row r="3493" spans="1:36" x14ac:dyDescent="0.35">
      <c r="A3493" s="44" t="s">
        <v>1876</v>
      </c>
      <c r="B3493" s="44" t="s">
        <v>33</v>
      </c>
      <c r="C3493">
        <v>24</v>
      </c>
      <c r="D3493" s="44" t="s">
        <v>7987</v>
      </c>
      <c r="E3493" s="44" t="s">
        <v>70</v>
      </c>
      <c r="F3493" s="44" t="s">
        <v>24</v>
      </c>
      <c r="G3493">
        <v>3</v>
      </c>
      <c r="H3493" s="44" t="s">
        <v>7915</v>
      </c>
      <c r="I3493" s="44" t="s">
        <v>34</v>
      </c>
      <c r="J3493" s="44" t="s">
        <v>26</v>
      </c>
      <c r="K3493">
        <v>4</v>
      </c>
      <c r="L3493" s="44" t="s">
        <v>27</v>
      </c>
      <c r="M3493" s="44" t="s">
        <v>28</v>
      </c>
      <c r="N3493" s="44" t="s">
        <v>35</v>
      </c>
      <c r="O3493" s="44" t="s">
        <v>7932</v>
      </c>
      <c r="P3493">
        <v>70546</v>
      </c>
      <c r="Q3493" s="44" t="s">
        <v>36</v>
      </c>
      <c r="R3493" s="1">
        <v>43466</v>
      </c>
      <c r="S3493" s="44" t="s">
        <v>30</v>
      </c>
      <c r="T3493" s="1">
        <v>44562</v>
      </c>
      <c r="U3493">
        <v>3</v>
      </c>
      <c r="V3493">
        <v>2</v>
      </c>
      <c r="W3493">
        <v>2</v>
      </c>
      <c r="X3493">
        <v>0</v>
      </c>
      <c r="Y3493" s="44" t="s">
        <v>6510</v>
      </c>
      <c r="Z3493" s="1">
        <v>44462</v>
      </c>
      <c r="AA3493" t="s">
        <v>7955</v>
      </c>
      <c r="AB3493" t="s">
        <v>7955</v>
      </c>
      <c r="AC3493" t="s">
        <v>7959</v>
      </c>
      <c r="AD3493">
        <v>1</v>
      </c>
      <c r="AE3493">
        <v>0</v>
      </c>
      <c r="AF3493" t="s">
        <v>7991</v>
      </c>
      <c r="AG3493" t="s">
        <v>7974</v>
      </c>
      <c r="AH3493" t="s">
        <v>7977</v>
      </c>
      <c r="AI3493">
        <f>IF(Employee1[[#This Row],[ManagerRating]]="Needs Improvement",1,0)</f>
        <v>1</v>
      </c>
      <c r="AJ3493">
        <f>IF(AND(Employee1[[#This Row],[ManagerRating]]="Above and Beyond", Employee1[[#This Row],[YearsInMostRecentRole]]&gt;=3),1,0)</f>
        <v>0</v>
      </c>
    </row>
    <row r="3494" spans="1:36" x14ac:dyDescent="0.35">
      <c r="A3494" s="44" t="s">
        <v>878</v>
      </c>
      <c r="B3494" s="44" t="s">
        <v>33</v>
      </c>
      <c r="C3494">
        <v>47</v>
      </c>
      <c r="D3494" s="44" t="s">
        <v>7989</v>
      </c>
      <c r="E3494" s="44" t="s">
        <v>23</v>
      </c>
      <c r="F3494" s="44" t="s">
        <v>24</v>
      </c>
      <c r="G3494">
        <v>23</v>
      </c>
      <c r="H3494" s="44" t="s">
        <v>7916</v>
      </c>
      <c r="I3494" s="44" t="s">
        <v>34</v>
      </c>
      <c r="J3494" s="44" t="s">
        <v>60</v>
      </c>
      <c r="K3494">
        <v>3</v>
      </c>
      <c r="L3494" s="44" t="s">
        <v>27</v>
      </c>
      <c r="M3494" s="44" t="s">
        <v>116</v>
      </c>
      <c r="N3494" s="44" t="s">
        <v>42</v>
      </c>
      <c r="O3494" s="44" t="s">
        <v>7933</v>
      </c>
      <c r="P3494">
        <v>44646</v>
      </c>
      <c r="Q3494" s="44" t="s">
        <v>30</v>
      </c>
      <c r="R3494" s="1">
        <v>41975</v>
      </c>
      <c r="S3494" s="44" t="s">
        <v>30</v>
      </c>
      <c r="T3494" s="1">
        <v>44897</v>
      </c>
      <c r="U3494">
        <v>8</v>
      </c>
      <c r="V3494">
        <v>5</v>
      </c>
      <c r="W3494">
        <v>5</v>
      </c>
      <c r="X3494">
        <v>4</v>
      </c>
      <c r="Y3494" s="44" t="s">
        <v>6511</v>
      </c>
      <c r="Z3494" s="1">
        <v>44463</v>
      </c>
      <c r="AA3494" t="s">
        <v>7991</v>
      </c>
      <c r="AB3494" t="s">
        <v>7959</v>
      </c>
      <c r="AC3494" t="s">
        <v>7959</v>
      </c>
      <c r="AD3494">
        <v>2</v>
      </c>
      <c r="AE3494">
        <v>1</v>
      </c>
      <c r="AF3494" t="s">
        <v>7955</v>
      </c>
      <c r="AG3494" t="s">
        <v>7976</v>
      </c>
      <c r="AH3494" t="s">
        <v>7976</v>
      </c>
      <c r="AI3494">
        <f>IF(Employee1[[#This Row],[ManagerRating]]="Needs Improvement",1,0)</f>
        <v>0</v>
      </c>
      <c r="AJ3494">
        <f>IF(AND(Employee1[[#This Row],[ManagerRating]]="Above and Beyond", Employee1[[#This Row],[YearsInMostRecentRole]]&gt;=3),1,0)</f>
        <v>0</v>
      </c>
    </row>
    <row r="3495" spans="1:36" x14ac:dyDescent="0.35">
      <c r="A3495" s="44" t="s">
        <v>1692</v>
      </c>
      <c r="B3495" s="44" t="s">
        <v>33</v>
      </c>
      <c r="C3495">
        <v>25</v>
      </c>
      <c r="D3495" s="44" t="s">
        <v>7987</v>
      </c>
      <c r="E3495" s="44" t="s">
        <v>23</v>
      </c>
      <c r="F3495" s="44" t="s">
        <v>46</v>
      </c>
      <c r="G3495">
        <v>25</v>
      </c>
      <c r="H3495" s="44" t="s">
        <v>7916</v>
      </c>
      <c r="I3495" s="44" t="s">
        <v>34</v>
      </c>
      <c r="J3495" s="44" t="s">
        <v>26</v>
      </c>
      <c r="K3495">
        <v>3</v>
      </c>
      <c r="L3495" s="44" t="s">
        <v>65</v>
      </c>
      <c r="M3495" s="44" t="s">
        <v>138</v>
      </c>
      <c r="N3495" s="44" t="s">
        <v>29</v>
      </c>
      <c r="O3495" s="44" t="s">
        <v>7930</v>
      </c>
      <c r="P3495">
        <v>303446</v>
      </c>
      <c r="Q3495" s="44" t="s">
        <v>30</v>
      </c>
      <c r="R3495" s="1">
        <v>43231</v>
      </c>
      <c r="S3495" s="44" t="s">
        <v>30</v>
      </c>
      <c r="T3495" s="1">
        <v>44692</v>
      </c>
      <c r="U3495">
        <v>4</v>
      </c>
      <c r="V3495">
        <v>0</v>
      </c>
      <c r="W3495">
        <v>3</v>
      </c>
      <c r="X3495">
        <v>0</v>
      </c>
      <c r="Y3495" s="44" t="s">
        <v>6512</v>
      </c>
      <c r="Z3495" s="1">
        <v>44463</v>
      </c>
      <c r="AA3495" t="s">
        <v>7958</v>
      </c>
      <c r="AB3495" t="s">
        <v>7959</v>
      </c>
      <c r="AC3495" t="s">
        <v>7958</v>
      </c>
      <c r="AD3495">
        <v>2</v>
      </c>
      <c r="AE3495">
        <v>0</v>
      </c>
      <c r="AF3495" t="s">
        <v>7956</v>
      </c>
      <c r="AG3495" t="s">
        <v>7974</v>
      </c>
      <c r="AH3495" t="s">
        <v>7974</v>
      </c>
      <c r="AI3495">
        <f>IF(Employee1[[#This Row],[ManagerRating]]="Needs Improvement",1,0)</f>
        <v>0</v>
      </c>
      <c r="AJ3495">
        <f>IF(AND(Employee1[[#This Row],[ManagerRating]]="Above and Beyond", Employee1[[#This Row],[YearsInMostRecentRole]]&gt;=3),1,0)</f>
        <v>0</v>
      </c>
    </row>
    <row r="3496" spans="1:36" x14ac:dyDescent="0.35">
      <c r="A3496" s="44" t="s">
        <v>1798</v>
      </c>
      <c r="B3496" s="44" t="s">
        <v>45</v>
      </c>
      <c r="C3496">
        <v>41</v>
      </c>
      <c r="D3496" s="44" t="s">
        <v>7989</v>
      </c>
      <c r="E3496" s="44" t="s">
        <v>59</v>
      </c>
      <c r="F3496" s="44" t="s">
        <v>46</v>
      </c>
      <c r="G3496">
        <v>26</v>
      </c>
      <c r="H3496" s="44" t="s">
        <v>7917</v>
      </c>
      <c r="I3496" s="44" t="s">
        <v>34</v>
      </c>
      <c r="J3496" s="44" t="s">
        <v>26</v>
      </c>
      <c r="K3496">
        <v>4</v>
      </c>
      <c r="L3496" s="44" t="s">
        <v>47</v>
      </c>
      <c r="M3496" s="44" t="s">
        <v>138</v>
      </c>
      <c r="N3496" s="44" t="s">
        <v>42</v>
      </c>
      <c r="O3496" s="44" t="s">
        <v>7930</v>
      </c>
      <c r="P3496">
        <v>283081</v>
      </c>
      <c r="Q3496" s="44" t="s">
        <v>36</v>
      </c>
      <c r="R3496" s="1">
        <v>43346</v>
      </c>
      <c r="S3496" s="44" t="s">
        <v>36</v>
      </c>
      <c r="T3496" s="1">
        <v>44807</v>
      </c>
      <c r="U3496">
        <v>4</v>
      </c>
      <c r="V3496">
        <v>1</v>
      </c>
      <c r="W3496">
        <v>3</v>
      </c>
      <c r="X3496">
        <v>2</v>
      </c>
      <c r="Y3496" s="44" t="s">
        <v>6513</v>
      </c>
      <c r="Z3496" s="1">
        <v>44464</v>
      </c>
      <c r="AA3496" t="s">
        <v>7958</v>
      </c>
      <c r="AB3496" t="s">
        <v>7991</v>
      </c>
      <c r="AC3496" t="s">
        <v>7956</v>
      </c>
      <c r="AD3496">
        <v>2</v>
      </c>
      <c r="AE3496">
        <v>2</v>
      </c>
      <c r="AF3496" t="s">
        <v>7958</v>
      </c>
      <c r="AG3496" t="s">
        <v>7976</v>
      </c>
      <c r="AH3496" t="s">
        <v>7976</v>
      </c>
      <c r="AI3496">
        <f>IF(Employee1[[#This Row],[ManagerRating]]="Needs Improvement",1,0)</f>
        <v>0</v>
      </c>
      <c r="AJ3496">
        <f>IF(AND(Employee1[[#This Row],[ManagerRating]]="Above and Beyond", Employee1[[#This Row],[YearsInMostRecentRole]]&gt;=3),1,0)</f>
        <v>0</v>
      </c>
    </row>
    <row r="3497" spans="1:36" x14ac:dyDescent="0.35">
      <c r="A3497" s="44" t="s">
        <v>2028</v>
      </c>
      <c r="B3497" s="44" t="s">
        <v>22</v>
      </c>
      <c r="C3497">
        <v>41</v>
      </c>
      <c r="D3497" s="44" t="s">
        <v>7989</v>
      </c>
      <c r="E3497" s="44" t="s">
        <v>23</v>
      </c>
      <c r="F3497" s="44" t="s">
        <v>46</v>
      </c>
      <c r="G3497">
        <v>18</v>
      </c>
      <c r="H3497" s="44" t="s">
        <v>7916</v>
      </c>
      <c r="I3497" s="44" t="s">
        <v>34</v>
      </c>
      <c r="J3497" s="44" t="s">
        <v>56</v>
      </c>
      <c r="K3497">
        <v>4</v>
      </c>
      <c r="L3497" s="44" t="s">
        <v>61</v>
      </c>
      <c r="M3497" s="44" t="s">
        <v>85</v>
      </c>
      <c r="N3497" s="44" t="s">
        <v>42</v>
      </c>
      <c r="O3497" s="44" t="s">
        <v>7930</v>
      </c>
      <c r="P3497">
        <v>268964</v>
      </c>
      <c r="Q3497" s="44" t="s">
        <v>30</v>
      </c>
      <c r="R3497" s="1">
        <v>43647</v>
      </c>
      <c r="S3497" s="44" t="s">
        <v>36</v>
      </c>
      <c r="T3497" s="1">
        <v>44743</v>
      </c>
      <c r="U3497">
        <v>3</v>
      </c>
      <c r="V3497">
        <v>1</v>
      </c>
      <c r="W3497">
        <v>1</v>
      </c>
      <c r="X3497">
        <v>0</v>
      </c>
      <c r="Y3497" s="44" t="s">
        <v>6514</v>
      </c>
      <c r="Z3497" s="1">
        <v>44464</v>
      </c>
      <c r="AA3497" t="s">
        <v>7958</v>
      </c>
      <c r="AB3497" t="s">
        <v>7958</v>
      </c>
      <c r="AC3497" t="s">
        <v>7956</v>
      </c>
      <c r="AD3497">
        <v>1</v>
      </c>
      <c r="AE3497">
        <v>0</v>
      </c>
      <c r="AF3497" t="s">
        <v>7958</v>
      </c>
      <c r="AG3497" t="s">
        <v>7974</v>
      </c>
      <c r="AH3497" t="s">
        <v>7974</v>
      </c>
      <c r="AI3497">
        <f>IF(Employee1[[#This Row],[ManagerRating]]="Needs Improvement",1,0)</f>
        <v>0</v>
      </c>
      <c r="AJ3497">
        <f>IF(AND(Employee1[[#This Row],[ManagerRating]]="Above and Beyond", Employee1[[#This Row],[YearsInMostRecentRole]]&gt;=3),1,0)</f>
        <v>0</v>
      </c>
    </row>
    <row r="3498" spans="1:36" x14ac:dyDescent="0.35">
      <c r="A3498" s="44" t="s">
        <v>1074</v>
      </c>
      <c r="B3498" s="44" t="s">
        <v>33</v>
      </c>
      <c r="C3498">
        <v>27</v>
      </c>
      <c r="D3498" s="44" t="s">
        <v>7987</v>
      </c>
      <c r="E3498" s="44" t="s">
        <v>59</v>
      </c>
      <c r="F3498" s="44" t="s">
        <v>46</v>
      </c>
      <c r="G3498">
        <v>21</v>
      </c>
      <c r="H3498" s="44" t="s">
        <v>7916</v>
      </c>
      <c r="I3498" s="44" t="s">
        <v>34</v>
      </c>
      <c r="J3498" s="44" t="s">
        <v>26</v>
      </c>
      <c r="K3498">
        <v>4</v>
      </c>
      <c r="L3498" s="44" t="s">
        <v>61</v>
      </c>
      <c r="M3498" s="44" t="s">
        <v>85</v>
      </c>
      <c r="N3498" s="44" t="s">
        <v>29</v>
      </c>
      <c r="O3498" s="44" t="s">
        <v>7932</v>
      </c>
      <c r="P3498">
        <v>73326</v>
      </c>
      <c r="Q3498" s="44" t="s">
        <v>30</v>
      </c>
      <c r="R3498" s="1">
        <v>42249</v>
      </c>
      <c r="S3498" s="44" t="s">
        <v>30</v>
      </c>
      <c r="T3498" s="1">
        <v>44806</v>
      </c>
      <c r="U3498">
        <v>7</v>
      </c>
      <c r="V3498">
        <v>0</v>
      </c>
      <c r="W3498">
        <v>5</v>
      </c>
      <c r="X3498">
        <v>0</v>
      </c>
      <c r="Y3498" s="44" t="s">
        <v>6515</v>
      </c>
      <c r="Z3498" s="1">
        <v>44464</v>
      </c>
      <c r="AA3498" t="s">
        <v>7958</v>
      </c>
      <c r="AB3498" t="s">
        <v>7959</v>
      </c>
      <c r="AC3498" t="s">
        <v>7991</v>
      </c>
      <c r="AD3498">
        <v>1</v>
      </c>
      <c r="AE3498">
        <v>1</v>
      </c>
      <c r="AF3498" t="s">
        <v>7958</v>
      </c>
      <c r="AG3498" t="s">
        <v>7975</v>
      </c>
      <c r="AH3498" t="s">
        <v>7976</v>
      </c>
      <c r="AI3498">
        <f>IF(Employee1[[#This Row],[ManagerRating]]="Needs Improvement",1,0)</f>
        <v>0</v>
      </c>
      <c r="AJ3498">
        <f>IF(AND(Employee1[[#This Row],[ManagerRating]]="Above and Beyond", Employee1[[#This Row],[YearsInMostRecentRole]]&gt;=3),1,0)</f>
        <v>0</v>
      </c>
    </row>
    <row r="3499" spans="1:36" x14ac:dyDescent="0.35">
      <c r="A3499" s="44" t="s">
        <v>2068</v>
      </c>
      <c r="B3499" s="44" t="s">
        <v>22</v>
      </c>
      <c r="C3499">
        <v>23</v>
      </c>
      <c r="D3499" s="44" t="s">
        <v>7987</v>
      </c>
      <c r="E3499" s="44" t="s">
        <v>23</v>
      </c>
      <c r="F3499" s="44" t="s">
        <v>46</v>
      </c>
      <c r="G3499">
        <v>20</v>
      </c>
      <c r="H3499" s="44" t="s">
        <v>7916</v>
      </c>
      <c r="I3499" s="44" t="s">
        <v>55</v>
      </c>
      <c r="J3499" s="44" t="s">
        <v>26</v>
      </c>
      <c r="K3499">
        <v>3</v>
      </c>
      <c r="L3499" s="44" t="s">
        <v>61</v>
      </c>
      <c r="M3499" s="44" t="s">
        <v>82</v>
      </c>
      <c r="N3499" s="44" t="s">
        <v>29</v>
      </c>
      <c r="O3499" s="44" t="s">
        <v>7932</v>
      </c>
      <c r="P3499">
        <v>85006</v>
      </c>
      <c r="Q3499" s="44" t="s">
        <v>30</v>
      </c>
      <c r="R3499" s="1">
        <v>43695</v>
      </c>
      <c r="S3499" s="44" t="s">
        <v>30</v>
      </c>
      <c r="T3499" s="1">
        <v>44791</v>
      </c>
      <c r="U3499">
        <v>3</v>
      </c>
      <c r="V3499">
        <v>2</v>
      </c>
      <c r="W3499">
        <v>3</v>
      </c>
      <c r="X3499">
        <v>0</v>
      </c>
      <c r="Y3499" s="44" t="s">
        <v>6516</v>
      </c>
      <c r="Z3499" s="1">
        <v>44464</v>
      </c>
      <c r="AA3499" t="s">
        <v>7955</v>
      </c>
      <c r="AB3499" t="s">
        <v>7991</v>
      </c>
      <c r="AC3499" t="s">
        <v>7955</v>
      </c>
      <c r="AD3499">
        <v>1</v>
      </c>
      <c r="AE3499">
        <v>2</v>
      </c>
      <c r="AF3499" t="s">
        <v>7959</v>
      </c>
      <c r="AG3499" t="s">
        <v>7976</v>
      </c>
      <c r="AH3499" t="s">
        <v>7974</v>
      </c>
      <c r="AI3499">
        <f>IF(Employee1[[#This Row],[ManagerRating]]="Needs Improvement",1,0)</f>
        <v>0</v>
      </c>
      <c r="AJ3499">
        <f>IF(AND(Employee1[[#This Row],[ManagerRating]]="Above and Beyond", Employee1[[#This Row],[YearsInMostRecentRole]]&gt;=3),1,0)</f>
        <v>0</v>
      </c>
    </row>
    <row r="3500" spans="1:36" x14ac:dyDescent="0.35">
      <c r="A3500" s="44" t="s">
        <v>105</v>
      </c>
      <c r="B3500" s="44" t="s">
        <v>33</v>
      </c>
      <c r="C3500">
        <v>30</v>
      </c>
      <c r="D3500" s="44" t="s">
        <v>7987</v>
      </c>
      <c r="E3500" s="44" t="s">
        <v>23</v>
      </c>
      <c r="F3500" s="44" t="s">
        <v>46</v>
      </c>
      <c r="G3500">
        <v>36</v>
      </c>
      <c r="H3500" s="44" t="s">
        <v>7917</v>
      </c>
      <c r="I3500" s="44" t="s">
        <v>34</v>
      </c>
      <c r="J3500" s="44" t="s">
        <v>107</v>
      </c>
      <c r="K3500">
        <v>4</v>
      </c>
      <c r="L3500" s="44" t="s">
        <v>61</v>
      </c>
      <c r="M3500" s="44" t="s">
        <v>48</v>
      </c>
      <c r="N3500" s="44" t="s">
        <v>42</v>
      </c>
      <c r="O3500" s="44" t="s">
        <v>7930</v>
      </c>
      <c r="P3500">
        <v>328415</v>
      </c>
      <c r="Q3500" s="44" t="s">
        <v>30</v>
      </c>
      <c r="R3500" s="1">
        <v>40928</v>
      </c>
      <c r="S3500" s="44" t="s">
        <v>30</v>
      </c>
      <c r="T3500" s="1">
        <v>44581</v>
      </c>
      <c r="U3500">
        <v>10</v>
      </c>
      <c r="V3500">
        <v>1</v>
      </c>
      <c r="W3500">
        <v>10</v>
      </c>
      <c r="X3500">
        <v>1</v>
      </c>
      <c r="Y3500" s="44" t="s">
        <v>6517</v>
      </c>
      <c r="Z3500" s="1">
        <v>44465</v>
      </c>
      <c r="AA3500" t="s">
        <v>7958</v>
      </c>
      <c r="AB3500" t="s">
        <v>7991</v>
      </c>
      <c r="AC3500" t="s">
        <v>7958</v>
      </c>
      <c r="AD3500">
        <v>1</v>
      </c>
      <c r="AE3500">
        <v>0</v>
      </c>
      <c r="AF3500" t="s">
        <v>7959</v>
      </c>
      <c r="AG3500" t="s">
        <v>7975</v>
      </c>
      <c r="AH3500" t="s">
        <v>7976</v>
      </c>
      <c r="AI3500">
        <f>IF(Employee1[[#This Row],[ManagerRating]]="Needs Improvement",1,0)</f>
        <v>0</v>
      </c>
      <c r="AJ3500">
        <f>IF(AND(Employee1[[#This Row],[ManagerRating]]="Above and Beyond", Employee1[[#This Row],[YearsInMostRecentRole]]&gt;=3),1,0)</f>
        <v>0</v>
      </c>
    </row>
    <row r="3501" spans="1:36" x14ac:dyDescent="0.35">
      <c r="A3501" s="44" t="s">
        <v>1676</v>
      </c>
      <c r="B3501" s="44" t="s">
        <v>22</v>
      </c>
      <c r="C3501">
        <v>23</v>
      </c>
      <c r="D3501" s="44" t="s">
        <v>7987</v>
      </c>
      <c r="E3501" s="44" t="s">
        <v>23</v>
      </c>
      <c r="F3501" s="44" t="s">
        <v>46</v>
      </c>
      <c r="G3501">
        <v>5</v>
      </c>
      <c r="H3501" s="44" t="s">
        <v>7915</v>
      </c>
      <c r="I3501" s="44" t="s">
        <v>55</v>
      </c>
      <c r="J3501" s="44" t="s">
        <v>26</v>
      </c>
      <c r="K3501">
        <v>3</v>
      </c>
      <c r="L3501" s="44" t="s">
        <v>61</v>
      </c>
      <c r="M3501" s="44" t="s">
        <v>82</v>
      </c>
      <c r="N3501" s="44" t="s">
        <v>29</v>
      </c>
      <c r="O3501" s="44" t="s">
        <v>7933</v>
      </c>
      <c r="P3501">
        <v>23995</v>
      </c>
      <c r="Q3501" s="44" t="s">
        <v>30</v>
      </c>
      <c r="R3501" s="1">
        <v>43217</v>
      </c>
      <c r="S3501" s="44" t="s">
        <v>30</v>
      </c>
      <c r="T3501" s="1">
        <v>44678</v>
      </c>
      <c r="U3501">
        <v>4</v>
      </c>
      <c r="V3501">
        <v>4</v>
      </c>
      <c r="W3501">
        <v>4</v>
      </c>
      <c r="X3501">
        <v>0</v>
      </c>
      <c r="Y3501" s="44" t="s">
        <v>6518</v>
      </c>
      <c r="Z3501" s="1">
        <v>44465</v>
      </c>
      <c r="AA3501" t="s">
        <v>7991</v>
      </c>
      <c r="AB3501" t="s">
        <v>7958</v>
      </c>
      <c r="AC3501" t="s">
        <v>7955</v>
      </c>
      <c r="AD3501">
        <v>1</v>
      </c>
      <c r="AE3501">
        <v>3</v>
      </c>
      <c r="AF3501" t="s">
        <v>7991</v>
      </c>
      <c r="AG3501" t="s">
        <v>7974</v>
      </c>
      <c r="AH3501" t="s">
        <v>7977</v>
      </c>
      <c r="AI3501">
        <f>IF(Employee1[[#This Row],[ManagerRating]]="Needs Improvement",1,0)</f>
        <v>1</v>
      </c>
      <c r="AJ3501">
        <f>IF(AND(Employee1[[#This Row],[ManagerRating]]="Above and Beyond", Employee1[[#This Row],[YearsInMostRecentRole]]&gt;=3),1,0)</f>
        <v>0</v>
      </c>
    </row>
    <row r="3502" spans="1:36" x14ac:dyDescent="0.35">
      <c r="A3502" s="44" t="s">
        <v>812</v>
      </c>
      <c r="B3502" s="44" t="s">
        <v>22</v>
      </c>
      <c r="C3502">
        <v>26</v>
      </c>
      <c r="D3502" s="44" t="s">
        <v>7987</v>
      </c>
      <c r="E3502" s="44" t="s">
        <v>23</v>
      </c>
      <c r="F3502" s="44" t="s">
        <v>46</v>
      </c>
      <c r="G3502">
        <v>37</v>
      </c>
      <c r="H3502" s="44" t="s">
        <v>7917</v>
      </c>
      <c r="I3502" s="44" t="s">
        <v>55</v>
      </c>
      <c r="J3502" s="44" t="s">
        <v>56</v>
      </c>
      <c r="K3502">
        <v>3</v>
      </c>
      <c r="L3502" s="44" t="s">
        <v>47</v>
      </c>
      <c r="M3502" s="44" t="s">
        <v>82</v>
      </c>
      <c r="N3502" s="44" t="s">
        <v>35</v>
      </c>
      <c r="O3502" s="44" t="s">
        <v>7933</v>
      </c>
      <c r="P3502">
        <v>26296</v>
      </c>
      <c r="Q3502" s="44" t="s">
        <v>36</v>
      </c>
      <c r="R3502" s="1">
        <v>41852</v>
      </c>
      <c r="S3502" s="44" t="s">
        <v>36</v>
      </c>
      <c r="T3502" s="1">
        <v>43678</v>
      </c>
      <c r="U3502">
        <v>5</v>
      </c>
      <c r="V3502">
        <v>2</v>
      </c>
      <c r="W3502">
        <v>2</v>
      </c>
      <c r="X3502">
        <v>2</v>
      </c>
      <c r="Y3502" s="44" t="s">
        <v>6519</v>
      </c>
      <c r="Z3502" s="1">
        <v>42065</v>
      </c>
      <c r="AA3502" t="s">
        <v>7955</v>
      </c>
      <c r="AB3502" t="s">
        <v>7959</v>
      </c>
      <c r="AC3502" t="s">
        <v>7959</v>
      </c>
      <c r="AD3502">
        <v>1</v>
      </c>
      <c r="AE3502">
        <v>0</v>
      </c>
      <c r="AF3502" t="s">
        <v>7959</v>
      </c>
      <c r="AG3502" t="s">
        <v>7975</v>
      </c>
      <c r="AH3502" t="s">
        <v>7975</v>
      </c>
      <c r="AI3502">
        <f>IF(Employee1[[#This Row],[ManagerRating]]="Needs Improvement",1,0)</f>
        <v>0</v>
      </c>
      <c r="AJ3502">
        <f>IF(AND(Employee1[[#This Row],[ManagerRating]]="Above and Beyond", Employee1[[#This Row],[YearsInMostRecentRole]]&gt;=3),1,0)</f>
        <v>0</v>
      </c>
    </row>
    <row r="3503" spans="1:36" x14ac:dyDescent="0.35">
      <c r="A3503" s="44" t="s">
        <v>1890</v>
      </c>
      <c r="B3503" s="44" t="s">
        <v>33</v>
      </c>
      <c r="C3503">
        <v>24</v>
      </c>
      <c r="D3503" s="44" t="s">
        <v>7987</v>
      </c>
      <c r="E3503" s="44" t="s">
        <v>23</v>
      </c>
      <c r="F3503" s="44" t="s">
        <v>46</v>
      </c>
      <c r="G3503">
        <v>16</v>
      </c>
      <c r="H3503" s="44" t="s">
        <v>7916</v>
      </c>
      <c r="I3503" s="44" t="s">
        <v>34</v>
      </c>
      <c r="J3503" s="44" t="s">
        <v>107</v>
      </c>
      <c r="K3503">
        <v>4</v>
      </c>
      <c r="L3503" s="44" t="s">
        <v>47</v>
      </c>
      <c r="M3503" s="44" t="s">
        <v>85</v>
      </c>
      <c r="N3503" s="44" t="s">
        <v>42</v>
      </c>
      <c r="O3503" s="44" t="s">
        <v>7932</v>
      </c>
      <c r="P3503">
        <v>82174</v>
      </c>
      <c r="Q3503" s="44" t="s">
        <v>30</v>
      </c>
      <c r="R3503" s="1">
        <v>43476</v>
      </c>
      <c r="S3503" s="44" t="s">
        <v>30</v>
      </c>
      <c r="T3503" s="1">
        <v>44572</v>
      </c>
      <c r="U3503">
        <v>3</v>
      </c>
      <c r="V3503">
        <v>2</v>
      </c>
      <c r="W3503">
        <v>2</v>
      </c>
      <c r="X3503">
        <v>3</v>
      </c>
      <c r="Y3503" s="44" t="s">
        <v>6520</v>
      </c>
      <c r="Z3503" s="1">
        <v>44465</v>
      </c>
      <c r="AA3503" t="s">
        <v>7958</v>
      </c>
      <c r="AB3503" t="s">
        <v>7991</v>
      </c>
      <c r="AC3503" t="s">
        <v>7991</v>
      </c>
      <c r="AD3503">
        <v>1</v>
      </c>
      <c r="AE3503">
        <v>0</v>
      </c>
      <c r="AF3503" t="s">
        <v>7959</v>
      </c>
      <c r="AG3503" t="s">
        <v>7976</v>
      </c>
      <c r="AH3503" t="s">
        <v>7974</v>
      </c>
      <c r="AI3503">
        <f>IF(Employee1[[#This Row],[ManagerRating]]="Needs Improvement",1,0)</f>
        <v>0</v>
      </c>
      <c r="AJ3503">
        <f>IF(AND(Employee1[[#This Row],[ManagerRating]]="Above and Beyond", Employee1[[#This Row],[YearsInMostRecentRole]]&gt;=3),1,0)</f>
        <v>0</v>
      </c>
    </row>
    <row r="3504" spans="1:36" x14ac:dyDescent="0.35">
      <c r="A3504" s="44" t="s">
        <v>1946</v>
      </c>
      <c r="B3504" s="44" t="s">
        <v>22</v>
      </c>
      <c r="C3504">
        <v>31</v>
      </c>
      <c r="D3504" s="44" t="s">
        <v>7988</v>
      </c>
      <c r="E3504" s="44" t="s">
        <v>23</v>
      </c>
      <c r="F3504" s="44" t="s">
        <v>24</v>
      </c>
      <c r="G3504">
        <v>38</v>
      </c>
      <c r="H3504" s="44" t="s">
        <v>7917</v>
      </c>
      <c r="I3504" s="44" t="s">
        <v>34</v>
      </c>
      <c r="J3504" s="44" t="s">
        <v>60</v>
      </c>
      <c r="K3504">
        <v>5</v>
      </c>
      <c r="L3504" s="44" t="s">
        <v>27</v>
      </c>
      <c r="M3504" s="44" t="s">
        <v>79</v>
      </c>
      <c r="N3504" s="44" t="s">
        <v>42</v>
      </c>
      <c r="O3504" s="44" t="s">
        <v>7930</v>
      </c>
      <c r="P3504">
        <v>330940</v>
      </c>
      <c r="Q3504" s="44" t="s">
        <v>30</v>
      </c>
      <c r="R3504" s="1">
        <v>43552</v>
      </c>
      <c r="S3504" s="44" t="s">
        <v>30</v>
      </c>
      <c r="T3504" s="1">
        <v>44648</v>
      </c>
      <c r="U3504">
        <v>3</v>
      </c>
      <c r="V3504">
        <v>1</v>
      </c>
      <c r="W3504">
        <v>3</v>
      </c>
      <c r="X3504">
        <v>3</v>
      </c>
      <c r="Y3504" s="44" t="s">
        <v>6521</v>
      </c>
      <c r="Z3504" s="1">
        <v>44465</v>
      </c>
      <c r="AA3504" t="s">
        <v>7955</v>
      </c>
      <c r="AB3504" t="s">
        <v>7991</v>
      </c>
      <c r="AC3504" t="s">
        <v>7958</v>
      </c>
      <c r="AD3504">
        <v>1</v>
      </c>
      <c r="AE3504">
        <v>0</v>
      </c>
      <c r="AF3504" t="s">
        <v>7991</v>
      </c>
      <c r="AG3504" t="s">
        <v>7974</v>
      </c>
      <c r="AH3504" t="s">
        <v>7977</v>
      </c>
      <c r="AI3504">
        <f>IF(Employee1[[#This Row],[ManagerRating]]="Needs Improvement",1,0)</f>
        <v>1</v>
      </c>
      <c r="AJ3504">
        <f>IF(AND(Employee1[[#This Row],[ManagerRating]]="Above and Beyond", Employee1[[#This Row],[YearsInMostRecentRole]]&gt;=3),1,0)</f>
        <v>0</v>
      </c>
    </row>
    <row r="3505" spans="1:36" x14ac:dyDescent="0.35">
      <c r="A3505" s="44" t="s">
        <v>339</v>
      </c>
      <c r="B3505" s="44" t="s">
        <v>22</v>
      </c>
      <c r="C3505">
        <v>35</v>
      </c>
      <c r="D3505" s="44" t="s">
        <v>7988</v>
      </c>
      <c r="E3505" s="44" t="s">
        <v>23</v>
      </c>
      <c r="F3505" s="44" t="s">
        <v>46</v>
      </c>
      <c r="G3505">
        <v>32</v>
      </c>
      <c r="H3505" s="44" t="s">
        <v>7917</v>
      </c>
      <c r="I3505" s="44" t="s">
        <v>55</v>
      </c>
      <c r="J3505" s="44" t="s">
        <v>56</v>
      </c>
      <c r="K3505">
        <v>2</v>
      </c>
      <c r="L3505" s="44" t="s">
        <v>135</v>
      </c>
      <c r="M3505" s="44" t="s">
        <v>71</v>
      </c>
      <c r="N3505" s="44" t="s">
        <v>42</v>
      </c>
      <c r="O3505" s="44" t="s">
        <v>7932</v>
      </c>
      <c r="P3505">
        <v>119917</v>
      </c>
      <c r="Q3505" s="44" t="s">
        <v>36</v>
      </c>
      <c r="R3505" s="1">
        <v>41044</v>
      </c>
      <c r="S3505" s="44" t="s">
        <v>30</v>
      </c>
      <c r="T3505" s="1">
        <v>44696</v>
      </c>
      <c r="U3505">
        <v>10</v>
      </c>
      <c r="V3505">
        <v>5</v>
      </c>
      <c r="W3505">
        <v>7</v>
      </c>
      <c r="X3505">
        <v>4</v>
      </c>
      <c r="Y3505" s="44" t="s">
        <v>6522</v>
      </c>
      <c r="Z3505" s="1">
        <v>44466</v>
      </c>
      <c r="AA3505" t="s">
        <v>7958</v>
      </c>
      <c r="AB3505" t="s">
        <v>7959</v>
      </c>
      <c r="AC3505" t="s">
        <v>7959</v>
      </c>
      <c r="AD3505">
        <v>3</v>
      </c>
      <c r="AE3505">
        <v>1</v>
      </c>
      <c r="AF3505" t="s">
        <v>7991</v>
      </c>
      <c r="AG3505" t="s">
        <v>7976</v>
      </c>
      <c r="AH3505" t="s">
        <v>7976</v>
      </c>
      <c r="AI3505">
        <f>IF(Employee1[[#This Row],[ManagerRating]]="Needs Improvement",1,0)</f>
        <v>0</v>
      </c>
      <c r="AJ3505">
        <f>IF(AND(Employee1[[#This Row],[ManagerRating]]="Above and Beyond", Employee1[[#This Row],[YearsInMostRecentRole]]&gt;=3),1,0)</f>
        <v>0</v>
      </c>
    </row>
    <row r="3506" spans="1:36" x14ac:dyDescent="0.35">
      <c r="A3506" s="44" t="s">
        <v>491</v>
      </c>
      <c r="B3506" s="44" t="s">
        <v>22</v>
      </c>
      <c r="C3506">
        <v>48</v>
      </c>
      <c r="D3506" s="44" t="s">
        <v>7989</v>
      </c>
      <c r="E3506" s="44" t="s">
        <v>23</v>
      </c>
      <c r="F3506" s="44" t="s">
        <v>46</v>
      </c>
      <c r="G3506">
        <v>35</v>
      </c>
      <c r="H3506" s="44" t="s">
        <v>7917</v>
      </c>
      <c r="I3506" s="44" t="s">
        <v>34</v>
      </c>
      <c r="J3506" s="44" t="s">
        <v>56</v>
      </c>
      <c r="K3506">
        <v>2</v>
      </c>
      <c r="L3506" s="44" t="s">
        <v>61</v>
      </c>
      <c r="M3506" s="44" t="s">
        <v>48</v>
      </c>
      <c r="N3506" s="44" t="s">
        <v>29</v>
      </c>
      <c r="O3506" s="44" t="s">
        <v>7930</v>
      </c>
      <c r="P3506">
        <v>314656</v>
      </c>
      <c r="Q3506" s="44" t="s">
        <v>30</v>
      </c>
      <c r="R3506" s="1">
        <v>41464</v>
      </c>
      <c r="S3506" s="44" t="s">
        <v>30</v>
      </c>
      <c r="T3506" s="1">
        <v>44751</v>
      </c>
      <c r="U3506">
        <v>9</v>
      </c>
      <c r="V3506">
        <v>7</v>
      </c>
      <c r="W3506">
        <v>8</v>
      </c>
      <c r="X3506">
        <v>3</v>
      </c>
      <c r="Y3506" s="44" t="s">
        <v>6523</v>
      </c>
      <c r="Z3506" s="1">
        <v>44466</v>
      </c>
      <c r="AA3506" t="s">
        <v>7955</v>
      </c>
      <c r="AB3506" t="s">
        <v>7991</v>
      </c>
      <c r="AC3506" t="s">
        <v>7991</v>
      </c>
      <c r="AD3506">
        <v>1</v>
      </c>
      <c r="AE3506">
        <v>3</v>
      </c>
      <c r="AF3506" t="s">
        <v>7955</v>
      </c>
      <c r="AG3506" t="s">
        <v>7976</v>
      </c>
      <c r="AH3506" t="s">
        <v>7976</v>
      </c>
      <c r="AI3506">
        <f>IF(Employee1[[#This Row],[ManagerRating]]="Needs Improvement",1,0)</f>
        <v>0</v>
      </c>
      <c r="AJ3506">
        <f>IF(AND(Employee1[[#This Row],[ManagerRating]]="Above and Beyond", Employee1[[#This Row],[YearsInMostRecentRole]]&gt;=3),1,0)</f>
        <v>0</v>
      </c>
    </row>
    <row r="3507" spans="1:36" x14ac:dyDescent="0.35">
      <c r="A3507" s="44" t="s">
        <v>581</v>
      </c>
      <c r="B3507" s="44" t="s">
        <v>22</v>
      </c>
      <c r="C3507">
        <v>47</v>
      </c>
      <c r="D3507" s="44" t="s">
        <v>7989</v>
      </c>
      <c r="E3507" s="44" t="s">
        <v>23</v>
      </c>
      <c r="F3507" s="44" t="s">
        <v>46</v>
      </c>
      <c r="G3507">
        <v>7</v>
      </c>
      <c r="H3507" s="44" t="s">
        <v>7915</v>
      </c>
      <c r="I3507" s="44" t="s">
        <v>34</v>
      </c>
      <c r="J3507" s="44" t="s">
        <v>26</v>
      </c>
      <c r="K3507">
        <v>3</v>
      </c>
      <c r="L3507" s="44" t="s">
        <v>61</v>
      </c>
      <c r="M3507" s="44" t="s">
        <v>71</v>
      </c>
      <c r="N3507" s="44" t="s">
        <v>42</v>
      </c>
      <c r="O3507" s="44" t="s">
        <v>7932</v>
      </c>
      <c r="P3507">
        <v>116165</v>
      </c>
      <c r="Q3507" s="44" t="s">
        <v>30</v>
      </c>
      <c r="R3507" s="1">
        <v>41574</v>
      </c>
      <c r="S3507" s="44" t="s">
        <v>30</v>
      </c>
      <c r="T3507" s="1">
        <v>44861</v>
      </c>
      <c r="U3507">
        <v>9</v>
      </c>
      <c r="V3507">
        <v>0</v>
      </c>
      <c r="W3507">
        <v>7</v>
      </c>
      <c r="X3507">
        <v>8</v>
      </c>
      <c r="Y3507" s="44" t="s">
        <v>6524</v>
      </c>
      <c r="Z3507" s="1">
        <v>44467</v>
      </c>
      <c r="AA3507" t="s">
        <v>7955</v>
      </c>
      <c r="AB3507" t="s">
        <v>7958</v>
      </c>
      <c r="AC3507" t="s">
        <v>7958</v>
      </c>
      <c r="AD3507">
        <v>2</v>
      </c>
      <c r="AE3507">
        <v>2</v>
      </c>
      <c r="AF3507" t="s">
        <v>7959</v>
      </c>
      <c r="AG3507" t="s">
        <v>7976</v>
      </c>
      <c r="AH3507" t="s">
        <v>7974</v>
      </c>
      <c r="AI3507">
        <f>IF(Employee1[[#This Row],[ManagerRating]]="Needs Improvement",1,0)</f>
        <v>0</v>
      </c>
      <c r="AJ3507">
        <f>IF(AND(Employee1[[#This Row],[ManagerRating]]="Above and Beyond", Employee1[[#This Row],[YearsInMostRecentRole]]&gt;=3),1,0)</f>
        <v>0</v>
      </c>
    </row>
    <row r="3508" spans="1:36" x14ac:dyDescent="0.35">
      <c r="A3508" s="44" t="s">
        <v>942</v>
      </c>
      <c r="B3508" s="44" t="s">
        <v>33</v>
      </c>
      <c r="C3508">
        <v>27</v>
      </c>
      <c r="D3508" s="44" t="s">
        <v>7987</v>
      </c>
      <c r="E3508" s="44" t="s">
        <v>23</v>
      </c>
      <c r="F3508" s="44" t="s">
        <v>46</v>
      </c>
      <c r="G3508">
        <v>27</v>
      </c>
      <c r="H3508" s="44" t="s">
        <v>7917</v>
      </c>
      <c r="I3508" s="44" t="s">
        <v>34</v>
      </c>
      <c r="J3508" s="44" t="s">
        <v>56</v>
      </c>
      <c r="K3508">
        <v>4</v>
      </c>
      <c r="L3508" s="44" t="s">
        <v>61</v>
      </c>
      <c r="M3508" s="44" t="s">
        <v>76</v>
      </c>
      <c r="N3508" s="44" t="s">
        <v>42</v>
      </c>
      <c r="O3508" s="44" t="s">
        <v>7932</v>
      </c>
      <c r="P3508">
        <v>92522</v>
      </c>
      <c r="Q3508" s="44" t="s">
        <v>30</v>
      </c>
      <c r="R3508" s="1">
        <v>42057</v>
      </c>
      <c r="S3508" s="44" t="s">
        <v>30</v>
      </c>
      <c r="T3508" s="1">
        <v>44614</v>
      </c>
      <c r="U3508">
        <v>7</v>
      </c>
      <c r="V3508">
        <v>4</v>
      </c>
      <c r="W3508">
        <v>5</v>
      </c>
      <c r="X3508">
        <v>2</v>
      </c>
      <c r="Y3508" s="44" t="s">
        <v>6525</v>
      </c>
      <c r="Z3508" s="1">
        <v>44467</v>
      </c>
      <c r="AA3508" t="s">
        <v>7958</v>
      </c>
      <c r="AB3508" t="s">
        <v>7955</v>
      </c>
      <c r="AC3508" t="s">
        <v>7955</v>
      </c>
      <c r="AD3508">
        <v>3</v>
      </c>
      <c r="AE3508">
        <v>1</v>
      </c>
      <c r="AF3508" t="s">
        <v>7959</v>
      </c>
      <c r="AG3508" t="s">
        <v>7974</v>
      </c>
      <c r="AH3508" t="s">
        <v>7974</v>
      </c>
      <c r="AI3508">
        <f>IF(Employee1[[#This Row],[ManagerRating]]="Needs Improvement",1,0)</f>
        <v>0</v>
      </c>
      <c r="AJ3508">
        <f>IF(AND(Employee1[[#This Row],[ManagerRating]]="Above and Beyond", Employee1[[#This Row],[YearsInMostRecentRole]]&gt;=3),1,0)</f>
        <v>0</v>
      </c>
    </row>
    <row r="3509" spans="1:36" x14ac:dyDescent="0.35">
      <c r="A3509" s="44" t="s">
        <v>806</v>
      </c>
      <c r="B3509" s="44" t="s">
        <v>22</v>
      </c>
      <c r="C3509">
        <v>32</v>
      </c>
      <c r="D3509" s="44" t="s">
        <v>7988</v>
      </c>
      <c r="E3509" s="44" t="s">
        <v>23</v>
      </c>
      <c r="F3509" s="44" t="s">
        <v>46</v>
      </c>
      <c r="G3509">
        <v>31</v>
      </c>
      <c r="H3509" s="44" t="s">
        <v>7917</v>
      </c>
      <c r="I3509" s="44" t="s">
        <v>55</v>
      </c>
      <c r="J3509" s="44" t="s">
        <v>26</v>
      </c>
      <c r="K3509">
        <v>4</v>
      </c>
      <c r="L3509" s="44" t="s">
        <v>135</v>
      </c>
      <c r="M3509" s="44" t="s">
        <v>85</v>
      </c>
      <c r="N3509" s="44" t="s">
        <v>42</v>
      </c>
      <c r="O3509" s="44" t="s">
        <v>7931</v>
      </c>
      <c r="P3509">
        <v>186169</v>
      </c>
      <c r="Q3509" s="44" t="s">
        <v>30</v>
      </c>
      <c r="R3509" s="1">
        <v>41846</v>
      </c>
      <c r="S3509" s="44" t="s">
        <v>30</v>
      </c>
      <c r="T3509" s="1">
        <v>44768</v>
      </c>
      <c r="U3509">
        <v>8</v>
      </c>
      <c r="V3509">
        <v>2</v>
      </c>
      <c r="W3509">
        <v>6</v>
      </c>
      <c r="X3509">
        <v>0</v>
      </c>
      <c r="Y3509" s="44" t="s">
        <v>6526</v>
      </c>
      <c r="Z3509" s="1">
        <v>44468</v>
      </c>
      <c r="AA3509" t="s">
        <v>7955</v>
      </c>
      <c r="AB3509" t="s">
        <v>7958</v>
      </c>
      <c r="AC3509" t="s">
        <v>7991</v>
      </c>
      <c r="AD3509">
        <v>1</v>
      </c>
      <c r="AE3509">
        <v>0</v>
      </c>
      <c r="AF3509" t="s">
        <v>7955</v>
      </c>
      <c r="AG3509" t="s">
        <v>7975</v>
      </c>
      <c r="AH3509" t="s">
        <v>7976</v>
      </c>
      <c r="AI3509">
        <f>IF(Employee1[[#This Row],[ManagerRating]]="Needs Improvement",1,0)</f>
        <v>0</v>
      </c>
      <c r="AJ3509">
        <f>IF(AND(Employee1[[#This Row],[ManagerRating]]="Above and Beyond", Employee1[[#This Row],[YearsInMostRecentRole]]&gt;=3),1,0)</f>
        <v>0</v>
      </c>
    </row>
    <row r="3510" spans="1:36" x14ac:dyDescent="0.35">
      <c r="A3510" s="44" t="s">
        <v>2282</v>
      </c>
      <c r="B3510" s="44" t="s">
        <v>22</v>
      </c>
      <c r="C3510">
        <v>20</v>
      </c>
      <c r="D3510" s="44" t="s">
        <v>7987</v>
      </c>
      <c r="E3510" s="44" t="s">
        <v>23</v>
      </c>
      <c r="F3510" s="44" t="s">
        <v>46</v>
      </c>
      <c r="G3510">
        <v>6</v>
      </c>
      <c r="H3510" s="44" t="s">
        <v>7915</v>
      </c>
      <c r="I3510" s="44" t="s">
        <v>34</v>
      </c>
      <c r="J3510" s="44" t="s">
        <v>26</v>
      </c>
      <c r="K3510">
        <v>1</v>
      </c>
      <c r="L3510" s="44" t="s">
        <v>47</v>
      </c>
      <c r="M3510" s="44" t="s">
        <v>82</v>
      </c>
      <c r="N3510" s="44" t="s">
        <v>35</v>
      </c>
      <c r="O3510" s="44" t="s">
        <v>7933</v>
      </c>
      <c r="P3510">
        <v>30714</v>
      </c>
      <c r="Q3510" s="44" t="s">
        <v>36</v>
      </c>
      <c r="R3510" s="1">
        <v>43987</v>
      </c>
      <c r="S3510" s="44" t="s">
        <v>36</v>
      </c>
      <c r="T3510" s="1">
        <v>44717</v>
      </c>
      <c r="U3510">
        <v>2</v>
      </c>
      <c r="V3510">
        <v>0</v>
      </c>
      <c r="W3510">
        <v>1</v>
      </c>
      <c r="X3510">
        <v>1</v>
      </c>
      <c r="Y3510" s="44" t="s">
        <v>6527</v>
      </c>
      <c r="Z3510" s="1">
        <v>44469</v>
      </c>
      <c r="AA3510" t="s">
        <v>7955</v>
      </c>
      <c r="AB3510" t="s">
        <v>7955</v>
      </c>
      <c r="AC3510" t="s">
        <v>7959</v>
      </c>
      <c r="AD3510">
        <v>1</v>
      </c>
      <c r="AE3510">
        <v>0</v>
      </c>
      <c r="AF3510" t="s">
        <v>7958</v>
      </c>
      <c r="AG3510" t="s">
        <v>7974</v>
      </c>
      <c r="AH3510" t="s">
        <v>7977</v>
      </c>
      <c r="AI3510">
        <f>IF(Employee1[[#This Row],[ManagerRating]]="Needs Improvement",1,0)</f>
        <v>1</v>
      </c>
      <c r="AJ3510">
        <f>IF(AND(Employee1[[#This Row],[ManagerRating]]="Above and Beyond", Employee1[[#This Row],[YearsInMostRecentRole]]&gt;=3),1,0)</f>
        <v>0</v>
      </c>
    </row>
    <row r="3511" spans="1:36" x14ac:dyDescent="0.35">
      <c r="A3511" s="44" t="s">
        <v>2136</v>
      </c>
      <c r="B3511" s="44" t="s">
        <v>33</v>
      </c>
      <c r="C3511">
        <v>25</v>
      </c>
      <c r="D3511" s="44" t="s">
        <v>7987</v>
      </c>
      <c r="E3511" s="44" t="s">
        <v>23</v>
      </c>
      <c r="F3511" s="44" t="s">
        <v>24</v>
      </c>
      <c r="G3511">
        <v>33</v>
      </c>
      <c r="H3511" s="44" t="s">
        <v>7917</v>
      </c>
      <c r="I3511" s="44" t="s">
        <v>55</v>
      </c>
      <c r="J3511" s="44" t="s">
        <v>26</v>
      </c>
      <c r="K3511">
        <v>5</v>
      </c>
      <c r="L3511" s="44" t="s">
        <v>27</v>
      </c>
      <c r="M3511" s="44" t="s">
        <v>28</v>
      </c>
      <c r="N3511" s="44" t="s">
        <v>29</v>
      </c>
      <c r="O3511" s="44" t="s">
        <v>7932</v>
      </c>
      <c r="P3511">
        <v>87347</v>
      </c>
      <c r="Q3511" s="44" t="s">
        <v>36</v>
      </c>
      <c r="R3511" s="1">
        <v>43778</v>
      </c>
      <c r="S3511" s="44" t="s">
        <v>36</v>
      </c>
      <c r="T3511" s="1">
        <v>44509</v>
      </c>
      <c r="U3511">
        <v>2</v>
      </c>
      <c r="V3511">
        <v>1</v>
      </c>
      <c r="W3511">
        <v>1</v>
      </c>
      <c r="X3511">
        <v>0</v>
      </c>
      <c r="Y3511" s="44" t="s">
        <v>6528</v>
      </c>
      <c r="Z3511" s="1">
        <v>44469</v>
      </c>
      <c r="AA3511" t="s">
        <v>7955</v>
      </c>
      <c r="AB3511" t="s">
        <v>7955</v>
      </c>
      <c r="AC3511" t="s">
        <v>7958</v>
      </c>
      <c r="AD3511">
        <v>3</v>
      </c>
      <c r="AE3511">
        <v>0</v>
      </c>
      <c r="AF3511" t="s">
        <v>7958</v>
      </c>
      <c r="AG3511" t="s">
        <v>7975</v>
      </c>
      <c r="AH3511" t="s">
        <v>7976</v>
      </c>
      <c r="AI3511">
        <f>IF(Employee1[[#This Row],[ManagerRating]]="Needs Improvement",1,0)</f>
        <v>0</v>
      </c>
      <c r="AJ3511">
        <f>IF(AND(Employee1[[#This Row],[ManagerRating]]="Above and Beyond", Employee1[[#This Row],[YearsInMostRecentRole]]&gt;=3),1,0)</f>
        <v>0</v>
      </c>
    </row>
    <row r="3512" spans="1:36" x14ac:dyDescent="0.35">
      <c r="A3512" s="44" t="s">
        <v>776</v>
      </c>
      <c r="B3512" s="44" t="s">
        <v>22</v>
      </c>
      <c r="C3512">
        <v>28</v>
      </c>
      <c r="D3512" s="44" t="s">
        <v>7987</v>
      </c>
      <c r="E3512" s="44" t="s">
        <v>23</v>
      </c>
      <c r="F3512" s="44" t="s">
        <v>46</v>
      </c>
      <c r="G3512">
        <v>23</v>
      </c>
      <c r="H3512" s="44" t="s">
        <v>7916</v>
      </c>
      <c r="I3512" s="44" t="s">
        <v>34</v>
      </c>
      <c r="J3512" s="44" t="s">
        <v>56</v>
      </c>
      <c r="K3512">
        <v>2</v>
      </c>
      <c r="L3512" s="44" t="s">
        <v>135</v>
      </c>
      <c r="M3512" s="44" t="s">
        <v>71</v>
      </c>
      <c r="N3512" s="44" t="s">
        <v>42</v>
      </c>
      <c r="O3512" s="44" t="s">
        <v>7932</v>
      </c>
      <c r="P3512">
        <v>65328</v>
      </c>
      <c r="Q3512" s="44" t="s">
        <v>30</v>
      </c>
      <c r="R3512" s="1">
        <v>41817</v>
      </c>
      <c r="S3512" s="44" t="s">
        <v>36</v>
      </c>
      <c r="T3512" s="1">
        <v>43643</v>
      </c>
      <c r="U3512">
        <v>5</v>
      </c>
      <c r="V3512">
        <v>4</v>
      </c>
      <c r="W3512">
        <v>4</v>
      </c>
      <c r="X3512">
        <v>0</v>
      </c>
      <c r="Y3512" s="44" t="s">
        <v>6529</v>
      </c>
      <c r="Z3512" s="1">
        <v>42065</v>
      </c>
      <c r="AA3512" t="s">
        <v>7991</v>
      </c>
      <c r="AB3512" t="s">
        <v>7955</v>
      </c>
      <c r="AC3512" t="s">
        <v>7991</v>
      </c>
      <c r="AD3512">
        <v>3</v>
      </c>
      <c r="AE3512">
        <v>1</v>
      </c>
      <c r="AF3512" t="s">
        <v>7959</v>
      </c>
      <c r="AG3512" t="s">
        <v>7974</v>
      </c>
      <c r="AH3512" t="s">
        <v>7977</v>
      </c>
      <c r="AI3512">
        <f>IF(Employee1[[#This Row],[ManagerRating]]="Needs Improvement",1,0)</f>
        <v>1</v>
      </c>
      <c r="AJ3512">
        <f>IF(AND(Employee1[[#This Row],[ManagerRating]]="Above and Beyond", Employee1[[#This Row],[YearsInMostRecentRole]]&gt;=3),1,0)</f>
        <v>0</v>
      </c>
    </row>
    <row r="3513" spans="1:36" x14ac:dyDescent="0.35">
      <c r="A3513" s="44" t="s">
        <v>273</v>
      </c>
      <c r="B3513" s="44" t="s">
        <v>22</v>
      </c>
      <c r="C3513">
        <v>45</v>
      </c>
      <c r="D3513" s="44" t="s">
        <v>7989</v>
      </c>
      <c r="E3513" s="44" t="s">
        <v>23</v>
      </c>
      <c r="F3513" s="44" t="s">
        <v>46</v>
      </c>
      <c r="G3513">
        <v>34</v>
      </c>
      <c r="H3513" s="44" t="s">
        <v>7917</v>
      </c>
      <c r="I3513" s="44" t="s">
        <v>55</v>
      </c>
      <c r="J3513" s="44" t="s">
        <v>26</v>
      </c>
      <c r="K3513">
        <v>2</v>
      </c>
      <c r="L3513" s="44" t="s">
        <v>61</v>
      </c>
      <c r="M3513" s="44" t="s">
        <v>76</v>
      </c>
      <c r="N3513" s="44" t="s">
        <v>29</v>
      </c>
      <c r="O3513" s="44" t="s">
        <v>7931</v>
      </c>
      <c r="P3513">
        <v>152278</v>
      </c>
      <c r="Q3513" s="44" t="s">
        <v>36</v>
      </c>
      <c r="R3513" s="1">
        <v>41017</v>
      </c>
      <c r="S3513" s="44" t="s">
        <v>30</v>
      </c>
      <c r="T3513" s="1">
        <v>44669</v>
      </c>
      <c r="U3513">
        <v>10</v>
      </c>
      <c r="V3513">
        <v>8</v>
      </c>
      <c r="W3513">
        <v>8</v>
      </c>
      <c r="X3513">
        <v>2</v>
      </c>
      <c r="Y3513" s="44" t="s">
        <v>6530</v>
      </c>
      <c r="Z3513" s="1">
        <v>44469</v>
      </c>
      <c r="AA3513" t="s">
        <v>7991</v>
      </c>
      <c r="AB3513" t="s">
        <v>7959</v>
      </c>
      <c r="AC3513" t="s">
        <v>7991</v>
      </c>
      <c r="AD3513">
        <v>1</v>
      </c>
      <c r="AE3513">
        <v>0</v>
      </c>
      <c r="AF3513" t="s">
        <v>7955</v>
      </c>
      <c r="AG3513" t="s">
        <v>7976</v>
      </c>
      <c r="AH3513" t="s">
        <v>7974</v>
      </c>
      <c r="AI3513">
        <f>IF(Employee1[[#This Row],[ManagerRating]]="Needs Improvement",1,0)</f>
        <v>0</v>
      </c>
      <c r="AJ3513">
        <f>IF(AND(Employee1[[#This Row],[ManagerRating]]="Above and Beyond", Employee1[[#This Row],[YearsInMostRecentRole]]&gt;=3),1,0)</f>
        <v>0</v>
      </c>
    </row>
    <row r="3514" spans="1:36" x14ac:dyDescent="0.35">
      <c r="A3514" s="44" t="s">
        <v>630</v>
      </c>
      <c r="B3514" s="44" t="s">
        <v>33</v>
      </c>
      <c r="C3514">
        <v>30</v>
      </c>
      <c r="D3514" s="44" t="s">
        <v>7987</v>
      </c>
      <c r="E3514" s="44" t="s">
        <v>23</v>
      </c>
      <c r="F3514" s="44" t="s">
        <v>46</v>
      </c>
      <c r="G3514">
        <v>45</v>
      </c>
      <c r="H3514" s="44" t="s">
        <v>7917</v>
      </c>
      <c r="I3514" s="44" t="s">
        <v>34</v>
      </c>
      <c r="J3514" s="44" t="s">
        <v>26</v>
      </c>
      <c r="K3514">
        <v>2</v>
      </c>
      <c r="L3514" s="44" t="s">
        <v>135</v>
      </c>
      <c r="M3514" s="44" t="s">
        <v>76</v>
      </c>
      <c r="N3514" s="44" t="s">
        <v>35</v>
      </c>
      <c r="O3514" s="44" t="s">
        <v>7930</v>
      </c>
      <c r="P3514">
        <v>262409</v>
      </c>
      <c r="Q3514" s="44" t="s">
        <v>30</v>
      </c>
      <c r="R3514" s="1">
        <v>41628</v>
      </c>
      <c r="S3514" s="44" t="s">
        <v>30</v>
      </c>
      <c r="T3514" s="1">
        <v>44915</v>
      </c>
      <c r="U3514">
        <v>9</v>
      </c>
      <c r="V3514">
        <v>8</v>
      </c>
      <c r="W3514">
        <v>9</v>
      </c>
      <c r="X3514">
        <v>8</v>
      </c>
      <c r="Y3514" s="44" t="s">
        <v>6531</v>
      </c>
      <c r="Z3514" s="1">
        <v>44469</v>
      </c>
      <c r="AA3514" t="s">
        <v>7958</v>
      </c>
      <c r="AB3514" t="s">
        <v>7958</v>
      </c>
      <c r="AC3514" t="s">
        <v>7958</v>
      </c>
      <c r="AD3514">
        <v>3</v>
      </c>
      <c r="AE3514">
        <v>0</v>
      </c>
      <c r="AF3514" t="s">
        <v>7958</v>
      </c>
      <c r="AG3514" t="s">
        <v>7975</v>
      </c>
      <c r="AH3514" t="s">
        <v>7975</v>
      </c>
      <c r="AI3514">
        <f>IF(Employee1[[#This Row],[ManagerRating]]="Needs Improvement",1,0)</f>
        <v>0</v>
      </c>
      <c r="AJ3514">
        <f>IF(AND(Employee1[[#This Row],[ManagerRating]]="Above and Beyond", Employee1[[#This Row],[YearsInMostRecentRole]]&gt;=3),1,0)</f>
        <v>1</v>
      </c>
    </row>
    <row r="3515" spans="1:36" x14ac:dyDescent="0.35">
      <c r="A3515" s="44" t="s">
        <v>1068</v>
      </c>
      <c r="B3515" s="44" t="s">
        <v>45</v>
      </c>
      <c r="C3515">
        <v>27</v>
      </c>
      <c r="D3515" s="44" t="s">
        <v>7987</v>
      </c>
      <c r="E3515" s="44" t="s">
        <v>23</v>
      </c>
      <c r="F3515" s="44" t="s">
        <v>24</v>
      </c>
      <c r="G3515">
        <v>31</v>
      </c>
      <c r="H3515" s="44" t="s">
        <v>7917</v>
      </c>
      <c r="I3515" s="44" t="s">
        <v>34</v>
      </c>
      <c r="J3515" s="44" t="s">
        <v>56</v>
      </c>
      <c r="K3515">
        <v>5</v>
      </c>
      <c r="L3515" s="44" t="s">
        <v>27</v>
      </c>
      <c r="M3515" s="44" t="s">
        <v>79</v>
      </c>
      <c r="N3515" s="44" t="s">
        <v>35</v>
      </c>
      <c r="O3515" s="44" t="s">
        <v>7931</v>
      </c>
      <c r="P3515">
        <v>205622</v>
      </c>
      <c r="Q3515" s="44" t="s">
        <v>30</v>
      </c>
      <c r="R3515" s="1">
        <v>42235</v>
      </c>
      <c r="S3515" s="44" t="s">
        <v>30</v>
      </c>
      <c r="T3515" s="1">
        <v>44792</v>
      </c>
      <c r="U3515">
        <v>7</v>
      </c>
      <c r="V3515">
        <v>5</v>
      </c>
      <c r="W3515">
        <v>5</v>
      </c>
      <c r="X3515">
        <v>3</v>
      </c>
      <c r="Y3515" s="44" t="s">
        <v>6532</v>
      </c>
      <c r="Z3515" s="1">
        <v>44469</v>
      </c>
      <c r="AA3515" t="s">
        <v>7991</v>
      </c>
      <c r="AB3515" t="s">
        <v>7959</v>
      </c>
      <c r="AC3515" t="s">
        <v>7955</v>
      </c>
      <c r="AD3515">
        <v>3</v>
      </c>
      <c r="AE3515">
        <v>0</v>
      </c>
      <c r="AF3515" t="s">
        <v>7955</v>
      </c>
      <c r="AG3515" t="s">
        <v>7976</v>
      </c>
      <c r="AH3515" t="s">
        <v>7976</v>
      </c>
      <c r="AI3515">
        <f>IF(Employee1[[#This Row],[ManagerRating]]="Needs Improvement",1,0)</f>
        <v>0</v>
      </c>
      <c r="AJ3515">
        <f>IF(AND(Employee1[[#This Row],[ManagerRating]]="Above and Beyond", Employee1[[#This Row],[YearsInMostRecentRole]]&gt;=3),1,0)</f>
        <v>0</v>
      </c>
    </row>
    <row r="3516" spans="1:36" x14ac:dyDescent="0.35">
      <c r="A3516" s="44" t="s">
        <v>74</v>
      </c>
      <c r="B3516" s="44" t="s">
        <v>22</v>
      </c>
      <c r="C3516">
        <v>35</v>
      </c>
      <c r="D3516" s="44" t="s">
        <v>7988</v>
      </c>
      <c r="E3516" s="44" t="s">
        <v>23</v>
      </c>
      <c r="F3516" s="44" t="s">
        <v>46</v>
      </c>
      <c r="G3516">
        <v>8</v>
      </c>
      <c r="H3516" s="44" t="s">
        <v>7915</v>
      </c>
      <c r="I3516" s="44" t="s">
        <v>55</v>
      </c>
      <c r="J3516" s="44" t="s">
        <v>65</v>
      </c>
      <c r="K3516">
        <v>4</v>
      </c>
      <c r="L3516" s="44" t="s">
        <v>61</v>
      </c>
      <c r="M3516" s="44" t="s">
        <v>76</v>
      </c>
      <c r="N3516" s="44" t="s">
        <v>35</v>
      </c>
      <c r="O3516" s="44" t="s">
        <v>7930</v>
      </c>
      <c r="P3516">
        <v>272175</v>
      </c>
      <c r="Q3516" s="44" t="s">
        <v>30</v>
      </c>
      <c r="R3516" s="1">
        <v>40920</v>
      </c>
      <c r="S3516" s="44" t="s">
        <v>30</v>
      </c>
      <c r="T3516" s="1">
        <v>44573</v>
      </c>
      <c r="U3516">
        <v>10</v>
      </c>
      <c r="V3516">
        <v>7</v>
      </c>
      <c r="W3516">
        <v>8</v>
      </c>
      <c r="X3516">
        <v>2</v>
      </c>
      <c r="Y3516" s="44" t="s">
        <v>6533</v>
      </c>
      <c r="Z3516" s="1">
        <v>44471</v>
      </c>
      <c r="AA3516" t="s">
        <v>7958</v>
      </c>
      <c r="AB3516" t="s">
        <v>7958</v>
      </c>
      <c r="AC3516" t="s">
        <v>7958</v>
      </c>
      <c r="AD3516">
        <v>1</v>
      </c>
      <c r="AE3516">
        <v>0</v>
      </c>
      <c r="AF3516" t="s">
        <v>7955</v>
      </c>
      <c r="AG3516" t="s">
        <v>7976</v>
      </c>
      <c r="AH3516" t="s">
        <v>7976</v>
      </c>
      <c r="AI3516">
        <f>IF(Employee1[[#This Row],[ManagerRating]]="Needs Improvement",1,0)</f>
        <v>0</v>
      </c>
      <c r="AJ3516">
        <f>IF(AND(Employee1[[#This Row],[ManagerRating]]="Above and Beyond", Employee1[[#This Row],[YearsInMostRecentRole]]&gt;=3),1,0)</f>
        <v>0</v>
      </c>
    </row>
    <row r="3517" spans="1:36" x14ac:dyDescent="0.35">
      <c r="A3517" s="44" t="s">
        <v>636</v>
      </c>
      <c r="B3517" s="44" t="s">
        <v>33</v>
      </c>
      <c r="C3517">
        <v>30</v>
      </c>
      <c r="D3517" s="44" t="s">
        <v>7987</v>
      </c>
      <c r="E3517" s="44" t="s">
        <v>23</v>
      </c>
      <c r="F3517" s="44" t="s">
        <v>46</v>
      </c>
      <c r="G3517">
        <v>26</v>
      </c>
      <c r="H3517" s="44" t="s">
        <v>7917</v>
      </c>
      <c r="I3517" s="44" t="s">
        <v>55</v>
      </c>
      <c r="J3517" s="44" t="s">
        <v>26</v>
      </c>
      <c r="K3517">
        <v>3</v>
      </c>
      <c r="L3517" s="44" t="s">
        <v>61</v>
      </c>
      <c r="M3517" s="44" t="s">
        <v>76</v>
      </c>
      <c r="N3517" s="44" t="s">
        <v>29</v>
      </c>
      <c r="O3517" s="44" t="s">
        <v>7932</v>
      </c>
      <c r="P3517">
        <v>94791</v>
      </c>
      <c r="Q3517" s="44" t="s">
        <v>30</v>
      </c>
      <c r="R3517" s="1">
        <v>41635</v>
      </c>
      <c r="S3517" s="44" t="s">
        <v>30</v>
      </c>
      <c r="T3517" s="1">
        <v>44922</v>
      </c>
      <c r="U3517">
        <v>9</v>
      </c>
      <c r="V3517">
        <v>9</v>
      </c>
      <c r="W3517">
        <v>9</v>
      </c>
      <c r="X3517">
        <v>0</v>
      </c>
      <c r="Y3517" s="44" t="s">
        <v>6534</v>
      </c>
      <c r="Z3517" s="1">
        <v>44472</v>
      </c>
      <c r="AA3517" t="s">
        <v>7991</v>
      </c>
      <c r="AB3517" t="s">
        <v>7955</v>
      </c>
      <c r="AC3517" t="s">
        <v>7959</v>
      </c>
      <c r="AD3517">
        <v>3</v>
      </c>
      <c r="AE3517">
        <v>0</v>
      </c>
      <c r="AF3517" t="s">
        <v>7991</v>
      </c>
      <c r="AG3517" t="s">
        <v>7974</v>
      </c>
      <c r="AH3517" t="s">
        <v>7977</v>
      </c>
      <c r="AI3517">
        <f>IF(Employee1[[#This Row],[ManagerRating]]="Needs Improvement",1,0)</f>
        <v>1</v>
      </c>
      <c r="AJ3517">
        <f>IF(AND(Employee1[[#This Row],[ManagerRating]]="Above and Beyond", Employee1[[#This Row],[YearsInMostRecentRole]]&gt;=3),1,0)</f>
        <v>0</v>
      </c>
    </row>
    <row r="3518" spans="1:36" x14ac:dyDescent="0.35">
      <c r="A3518" s="44" t="s">
        <v>828</v>
      </c>
      <c r="B3518" s="44" t="s">
        <v>33</v>
      </c>
      <c r="C3518">
        <v>31</v>
      </c>
      <c r="D3518" s="44" t="s">
        <v>7988</v>
      </c>
      <c r="E3518" s="44" t="s">
        <v>23</v>
      </c>
      <c r="F3518" s="44" t="s">
        <v>46</v>
      </c>
      <c r="G3518">
        <v>20</v>
      </c>
      <c r="H3518" s="44" t="s">
        <v>7916</v>
      </c>
      <c r="I3518" s="44" t="s">
        <v>34</v>
      </c>
      <c r="J3518" s="44" t="s">
        <v>60</v>
      </c>
      <c r="K3518">
        <v>2</v>
      </c>
      <c r="L3518" s="44" t="s">
        <v>47</v>
      </c>
      <c r="M3518" s="44" t="s">
        <v>85</v>
      </c>
      <c r="N3518" s="44" t="s">
        <v>29</v>
      </c>
      <c r="O3518" s="44" t="s">
        <v>7931</v>
      </c>
      <c r="P3518">
        <v>149482</v>
      </c>
      <c r="Q3518" s="44" t="s">
        <v>36</v>
      </c>
      <c r="R3518" s="1">
        <v>41873</v>
      </c>
      <c r="S3518" s="44" t="s">
        <v>30</v>
      </c>
      <c r="T3518" s="1">
        <v>44795</v>
      </c>
      <c r="U3518">
        <v>8</v>
      </c>
      <c r="V3518">
        <v>3</v>
      </c>
      <c r="W3518">
        <v>7</v>
      </c>
      <c r="X3518">
        <v>2</v>
      </c>
      <c r="Y3518" s="44" t="s">
        <v>6535</v>
      </c>
      <c r="Z3518" s="1">
        <v>44472</v>
      </c>
      <c r="AA3518" t="s">
        <v>7991</v>
      </c>
      <c r="AB3518" t="s">
        <v>7959</v>
      </c>
      <c r="AC3518" t="s">
        <v>7958</v>
      </c>
      <c r="AD3518">
        <v>1</v>
      </c>
      <c r="AE3518">
        <v>0</v>
      </c>
      <c r="AF3518" t="s">
        <v>7955</v>
      </c>
      <c r="AG3518" t="s">
        <v>7974</v>
      </c>
      <c r="AH3518" t="s">
        <v>7977</v>
      </c>
      <c r="AI3518">
        <f>IF(Employee1[[#This Row],[ManagerRating]]="Needs Improvement",1,0)</f>
        <v>1</v>
      </c>
      <c r="AJ3518">
        <f>IF(AND(Employee1[[#This Row],[ManagerRating]]="Above and Beyond", Employee1[[#This Row],[YearsInMostRecentRole]]&gt;=3),1,0)</f>
        <v>0</v>
      </c>
    </row>
    <row r="3519" spans="1:36" x14ac:dyDescent="0.35">
      <c r="A3519" s="44" t="s">
        <v>876</v>
      </c>
      <c r="B3519" s="44" t="s">
        <v>22</v>
      </c>
      <c r="C3519">
        <v>28</v>
      </c>
      <c r="D3519" s="44" t="s">
        <v>7987</v>
      </c>
      <c r="E3519" s="44" t="s">
        <v>23</v>
      </c>
      <c r="F3519" s="44" t="s">
        <v>46</v>
      </c>
      <c r="G3519">
        <v>27</v>
      </c>
      <c r="H3519" s="44" t="s">
        <v>7917</v>
      </c>
      <c r="I3519" s="44" t="s">
        <v>55</v>
      </c>
      <c r="J3519" s="44" t="s">
        <v>56</v>
      </c>
      <c r="K3519">
        <v>2</v>
      </c>
      <c r="L3519" s="44" t="s">
        <v>61</v>
      </c>
      <c r="M3519" s="44" t="s">
        <v>76</v>
      </c>
      <c r="N3519" s="44" t="s">
        <v>29</v>
      </c>
      <c r="O3519" s="44" t="s">
        <v>7932</v>
      </c>
      <c r="P3519">
        <v>117918</v>
      </c>
      <c r="Q3519" s="44" t="s">
        <v>30</v>
      </c>
      <c r="R3519" s="1">
        <v>41975</v>
      </c>
      <c r="S3519" s="44" t="s">
        <v>30</v>
      </c>
      <c r="T3519" s="1">
        <v>44897</v>
      </c>
      <c r="U3519">
        <v>8</v>
      </c>
      <c r="V3519">
        <v>3</v>
      </c>
      <c r="W3519">
        <v>8</v>
      </c>
      <c r="X3519">
        <v>7</v>
      </c>
      <c r="Y3519" s="44" t="s">
        <v>6536</v>
      </c>
      <c r="Z3519" s="1">
        <v>44472</v>
      </c>
      <c r="AA3519" t="s">
        <v>7991</v>
      </c>
      <c r="AB3519" t="s">
        <v>7955</v>
      </c>
      <c r="AC3519" t="s">
        <v>7991</v>
      </c>
      <c r="AD3519">
        <v>3</v>
      </c>
      <c r="AE3519">
        <v>0</v>
      </c>
      <c r="AF3519" t="s">
        <v>7991</v>
      </c>
      <c r="AG3519" t="s">
        <v>7974</v>
      </c>
      <c r="AH3519" t="s">
        <v>7974</v>
      </c>
      <c r="AI3519">
        <f>IF(Employee1[[#This Row],[ManagerRating]]="Needs Improvement",1,0)</f>
        <v>0</v>
      </c>
      <c r="AJ3519">
        <f>IF(AND(Employee1[[#This Row],[ManagerRating]]="Above and Beyond", Employee1[[#This Row],[YearsInMostRecentRole]]&gt;=3),1,0)</f>
        <v>0</v>
      </c>
    </row>
    <row r="3520" spans="1:36" x14ac:dyDescent="0.35">
      <c r="A3520" s="44" t="s">
        <v>1066</v>
      </c>
      <c r="B3520" s="44" t="s">
        <v>22</v>
      </c>
      <c r="C3520">
        <v>27</v>
      </c>
      <c r="D3520" s="44" t="s">
        <v>7987</v>
      </c>
      <c r="E3520" s="44" t="s">
        <v>23</v>
      </c>
      <c r="F3520" s="44" t="s">
        <v>46</v>
      </c>
      <c r="G3520">
        <v>3</v>
      </c>
      <c r="H3520" s="44" t="s">
        <v>7915</v>
      </c>
      <c r="I3520" s="44" t="s">
        <v>34</v>
      </c>
      <c r="J3520" s="44" t="s">
        <v>40</v>
      </c>
      <c r="K3520">
        <v>2</v>
      </c>
      <c r="L3520" s="44" t="s">
        <v>47</v>
      </c>
      <c r="M3520" s="44" t="s">
        <v>48</v>
      </c>
      <c r="N3520" s="44" t="s">
        <v>42</v>
      </c>
      <c r="O3520" s="44" t="s">
        <v>7931</v>
      </c>
      <c r="P3520">
        <v>137012</v>
      </c>
      <c r="Q3520" s="44" t="s">
        <v>30</v>
      </c>
      <c r="R3520" s="1">
        <v>42232</v>
      </c>
      <c r="S3520" s="44" t="s">
        <v>30</v>
      </c>
      <c r="T3520" s="1">
        <v>44789</v>
      </c>
      <c r="U3520">
        <v>7</v>
      </c>
      <c r="V3520">
        <v>6</v>
      </c>
      <c r="W3520">
        <v>7</v>
      </c>
      <c r="X3520">
        <v>7</v>
      </c>
      <c r="Y3520" s="44" t="s">
        <v>6537</v>
      </c>
      <c r="Z3520" s="1">
        <v>44472</v>
      </c>
      <c r="AA3520" t="s">
        <v>7991</v>
      </c>
      <c r="AB3520" t="s">
        <v>7991</v>
      </c>
      <c r="AC3520" t="s">
        <v>7991</v>
      </c>
      <c r="AD3520">
        <v>3</v>
      </c>
      <c r="AE3520">
        <v>3</v>
      </c>
      <c r="AF3520" t="s">
        <v>7958</v>
      </c>
      <c r="AG3520" t="s">
        <v>7976</v>
      </c>
      <c r="AH3520" t="s">
        <v>7976</v>
      </c>
      <c r="AI3520">
        <f>IF(Employee1[[#This Row],[ManagerRating]]="Needs Improvement",1,0)</f>
        <v>0</v>
      </c>
      <c r="AJ3520">
        <f>IF(AND(Employee1[[#This Row],[ManagerRating]]="Above and Beyond", Employee1[[#This Row],[YearsInMostRecentRole]]&gt;=3),1,0)</f>
        <v>0</v>
      </c>
    </row>
    <row r="3521" spans="1:36" x14ac:dyDescent="0.35">
      <c r="A3521" s="44" t="s">
        <v>1942</v>
      </c>
      <c r="B3521" s="44" t="s">
        <v>33</v>
      </c>
      <c r="C3521">
        <v>22</v>
      </c>
      <c r="D3521" s="44" t="s">
        <v>7987</v>
      </c>
      <c r="E3521" s="44" t="s">
        <v>23</v>
      </c>
      <c r="F3521" s="44" t="s">
        <v>46</v>
      </c>
      <c r="G3521">
        <v>18</v>
      </c>
      <c r="H3521" s="44" t="s">
        <v>7916</v>
      </c>
      <c r="I3521" s="44" t="s">
        <v>55</v>
      </c>
      <c r="J3521" s="44" t="s">
        <v>26</v>
      </c>
      <c r="K3521">
        <v>4</v>
      </c>
      <c r="L3521" s="44" t="s">
        <v>61</v>
      </c>
      <c r="M3521" s="44" t="s">
        <v>85</v>
      </c>
      <c r="N3521" s="44" t="s">
        <v>42</v>
      </c>
      <c r="O3521" s="44" t="s">
        <v>7932</v>
      </c>
      <c r="P3521">
        <v>68743</v>
      </c>
      <c r="Q3521" s="44" t="s">
        <v>30</v>
      </c>
      <c r="R3521" s="1">
        <v>43547</v>
      </c>
      <c r="S3521" s="44" t="s">
        <v>30</v>
      </c>
      <c r="T3521" s="1">
        <v>44643</v>
      </c>
      <c r="U3521">
        <v>3</v>
      </c>
      <c r="V3521">
        <v>0</v>
      </c>
      <c r="W3521">
        <v>3</v>
      </c>
      <c r="X3521">
        <v>1</v>
      </c>
      <c r="Y3521" s="44" t="s">
        <v>6538</v>
      </c>
      <c r="Z3521" s="1">
        <v>44473</v>
      </c>
      <c r="AA3521" t="s">
        <v>7955</v>
      </c>
      <c r="AB3521" t="s">
        <v>7958</v>
      </c>
      <c r="AC3521" t="s">
        <v>7955</v>
      </c>
      <c r="AD3521">
        <v>3</v>
      </c>
      <c r="AE3521">
        <v>3</v>
      </c>
      <c r="AF3521" t="s">
        <v>7959</v>
      </c>
      <c r="AG3521" t="s">
        <v>7976</v>
      </c>
      <c r="AH3521" t="s">
        <v>7976</v>
      </c>
      <c r="AI3521">
        <f>IF(Employee1[[#This Row],[ManagerRating]]="Needs Improvement",1,0)</f>
        <v>0</v>
      </c>
      <c r="AJ3521">
        <f>IF(AND(Employee1[[#This Row],[ManagerRating]]="Above and Beyond", Employee1[[#This Row],[YearsInMostRecentRole]]&gt;=3),1,0)</f>
        <v>0</v>
      </c>
    </row>
    <row r="3522" spans="1:36" x14ac:dyDescent="0.35">
      <c r="A3522" s="44" t="s">
        <v>1744</v>
      </c>
      <c r="B3522" s="44" t="s">
        <v>22</v>
      </c>
      <c r="C3522">
        <v>25</v>
      </c>
      <c r="D3522" s="44" t="s">
        <v>7987</v>
      </c>
      <c r="E3522" s="44" t="s">
        <v>23</v>
      </c>
      <c r="F3522" s="44" t="s">
        <v>46</v>
      </c>
      <c r="G3522">
        <v>28</v>
      </c>
      <c r="H3522" s="44" t="s">
        <v>7917</v>
      </c>
      <c r="I3522" s="44" t="s">
        <v>34</v>
      </c>
      <c r="J3522" s="44" t="s">
        <v>26</v>
      </c>
      <c r="K3522">
        <v>4</v>
      </c>
      <c r="L3522" s="44" t="s">
        <v>47</v>
      </c>
      <c r="M3522" s="44" t="s">
        <v>85</v>
      </c>
      <c r="N3522" s="44" t="s">
        <v>35</v>
      </c>
      <c r="O3522" s="44" t="s">
        <v>7932</v>
      </c>
      <c r="P3522">
        <v>70737</v>
      </c>
      <c r="Q3522" s="44" t="s">
        <v>30</v>
      </c>
      <c r="R3522" s="1">
        <v>43287</v>
      </c>
      <c r="S3522" s="44" t="s">
        <v>30</v>
      </c>
      <c r="T3522" s="1">
        <v>44748</v>
      </c>
      <c r="U3522">
        <v>4</v>
      </c>
      <c r="V3522">
        <v>3</v>
      </c>
      <c r="W3522">
        <v>3</v>
      </c>
      <c r="X3522">
        <v>3</v>
      </c>
      <c r="Y3522" s="44" t="s">
        <v>6539</v>
      </c>
      <c r="Z3522" s="1">
        <v>44475</v>
      </c>
      <c r="AA3522" t="s">
        <v>7991</v>
      </c>
      <c r="AB3522" t="s">
        <v>7959</v>
      </c>
      <c r="AC3522" t="s">
        <v>7991</v>
      </c>
      <c r="AD3522">
        <v>2</v>
      </c>
      <c r="AE3522">
        <v>2</v>
      </c>
      <c r="AF3522" t="s">
        <v>7958</v>
      </c>
      <c r="AG3522" t="s">
        <v>7976</v>
      </c>
      <c r="AH3522" t="s">
        <v>7974</v>
      </c>
      <c r="AI3522">
        <f>IF(Employee1[[#This Row],[ManagerRating]]="Needs Improvement",1,0)</f>
        <v>0</v>
      </c>
      <c r="AJ3522">
        <f>IF(AND(Employee1[[#This Row],[ManagerRating]]="Above and Beyond", Employee1[[#This Row],[YearsInMostRecentRole]]&gt;=3),1,0)</f>
        <v>0</v>
      </c>
    </row>
    <row r="3523" spans="1:36" x14ac:dyDescent="0.35">
      <c r="A3523" s="44" t="s">
        <v>353</v>
      </c>
      <c r="B3523" s="44" t="s">
        <v>22</v>
      </c>
      <c r="C3523">
        <v>32</v>
      </c>
      <c r="D3523" s="44" t="s">
        <v>7988</v>
      </c>
      <c r="E3523" s="44" t="s">
        <v>70</v>
      </c>
      <c r="F3523" s="44" t="s">
        <v>46</v>
      </c>
      <c r="G3523">
        <v>14</v>
      </c>
      <c r="H3523" s="44" t="s">
        <v>7915</v>
      </c>
      <c r="I3523" s="44" t="s">
        <v>25</v>
      </c>
      <c r="J3523" s="44" t="s">
        <v>107</v>
      </c>
      <c r="K3523">
        <v>3</v>
      </c>
      <c r="L3523" s="44" t="s">
        <v>135</v>
      </c>
      <c r="M3523" s="44" t="s">
        <v>82</v>
      </c>
      <c r="N3523" s="44" t="s">
        <v>42</v>
      </c>
      <c r="O3523" s="44" t="s">
        <v>7932</v>
      </c>
      <c r="P3523">
        <v>86639</v>
      </c>
      <c r="Q3523" s="44" t="s">
        <v>30</v>
      </c>
      <c r="R3523" s="1">
        <v>41050</v>
      </c>
      <c r="S3523" s="44" t="s">
        <v>30</v>
      </c>
      <c r="T3523" s="1">
        <v>44702</v>
      </c>
      <c r="U3523">
        <v>10</v>
      </c>
      <c r="V3523">
        <v>3</v>
      </c>
      <c r="W3523">
        <v>9</v>
      </c>
      <c r="X3523">
        <v>5</v>
      </c>
      <c r="Y3523" s="44" t="s">
        <v>6540</v>
      </c>
      <c r="Z3523" s="1">
        <v>44476</v>
      </c>
      <c r="AA3523" t="s">
        <v>7958</v>
      </c>
      <c r="AB3523" t="s">
        <v>7959</v>
      </c>
      <c r="AC3523" t="s">
        <v>7959</v>
      </c>
      <c r="AD3523">
        <v>3</v>
      </c>
      <c r="AE3523">
        <v>1</v>
      </c>
      <c r="AF3523" t="s">
        <v>7959</v>
      </c>
      <c r="AG3523" t="s">
        <v>7974</v>
      </c>
      <c r="AH3523" t="s">
        <v>7977</v>
      </c>
      <c r="AI3523">
        <f>IF(Employee1[[#This Row],[ManagerRating]]="Needs Improvement",1,0)</f>
        <v>1</v>
      </c>
      <c r="AJ3523">
        <f>IF(AND(Employee1[[#This Row],[ManagerRating]]="Above and Beyond", Employee1[[#This Row],[YearsInMostRecentRole]]&gt;=3),1,0)</f>
        <v>0</v>
      </c>
    </row>
    <row r="3524" spans="1:36" x14ac:dyDescent="0.35">
      <c r="A3524" s="44" t="s">
        <v>529</v>
      </c>
      <c r="B3524" s="44" t="s">
        <v>33</v>
      </c>
      <c r="C3524">
        <v>40</v>
      </c>
      <c r="D3524" s="44" t="s">
        <v>7988</v>
      </c>
      <c r="E3524" s="44" t="s">
        <v>70</v>
      </c>
      <c r="F3524" s="44" t="s">
        <v>46</v>
      </c>
      <c r="G3524">
        <v>14</v>
      </c>
      <c r="H3524" s="44" t="s">
        <v>7915</v>
      </c>
      <c r="I3524" s="44" t="s">
        <v>34</v>
      </c>
      <c r="J3524" s="44" t="s">
        <v>40</v>
      </c>
      <c r="K3524">
        <v>2</v>
      </c>
      <c r="L3524" s="44" t="s">
        <v>61</v>
      </c>
      <c r="M3524" s="44" t="s">
        <v>71</v>
      </c>
      <c r="N3524" s="44" t="s">
        <v>42</v>
      </c>
      <c r="O3524" s="44" t="s">
        <v>7933</v>
      </c>
      <c r="P3524">
        <v>43854</v>
      </c>
      <c r="Q3524" s="44" t="s">
        <v>30</v>
      </c>
      <c r="R3524" s="1">
        <v>41505</v>
      </c>
      <c r="S3524" s="44" t="s">
        <v>30</v>
      </c>
      <c r="T3524" s="1">
        <v>44792</v>
      </c>
      <c r="U3524">
        <v>9</v>
      </c>
      <c r="V3524">
        <v>4</v>
      </c>
      <c r="W3524">
        <v>9</v>
      </c>
      <c r="X3524">
        <v>2</v>
      </c>
      <c r="Y3524" s="44" t="s">
        <v>6541</v>
      </c>
      <c r="Z3524" s="1">
        <v>44477</v>
      </c>
      <c r="AA3524" t="s">
        <v>7958</v>
      </c>
      <c r="AB3524" t="s">
        <v>7958</v>
      </c>
      <c r="AC3524" t="s">
        <v>7955</v>
      </c>
      <c r="AD3524">
        <v>1</v>
      </c>
      <c r="AE3524">
        <v>2</v>
      </c>
      <c r="AF3524" t="s">
        <v>7955</v>
      </c>
      <c r="AG3524" t="s">
        <v>7975</v>
      </c>
      <c r="AH3524" t="s">
        <v>7975</v>
      </c>
      <c r="AI3524">
        <f>IF(Employee1[[#This Row],[ManagerRating]]="Needs Improvement",1,0)</f>
        <v>0</v>
      </c>
      <c r="AJ3524">
        <f>IF(AND(Employee1[[#This Row],[ManagerRating]]="Above and Beyond", Employee1[[#This Row],[YearsInMostRecentRole]]&gt;=3),1,0)</f>
        <v>1</v>
      </c>
    </row>
    <row r="3525" spans="1:36" x14ac:dyDescent="0.35">
      <c r="A3525" s="44" t="s">
        <v>1096</v>
      </c>
      <c r="B3525" s="44" t="s">
        <v>45</v>
      </c>
      <c r="C3525">
        <v>27</v>
      </c>
      <c r="D3525" s="44" t="s">
        <v>7987</v>
      </c>
      <c r="E3525" s="44" t="s">
        <v>23</v>
      </c>
      <c r="F3525" s="44" t="s">
        <v>46</v>
      </c>
      <c r="G3525">
        <v>5</v>
      </c>
      <c r="H3525" s="44" t="s">
        <v>7915</v>
      </c>
      <c r="I3525" s="44" t="s">
        <v>55</v>
      </c>
      <c r="J3525" s="44" t="s">
        <v>26</v>
      </c>
      <c r="K3525">
        <v>2</v>
      </c>
      <c r="L3525" s="44" t="s">
        <v>47</v>
      </c>
      <c r="M3525" s="44" t="s">
        <v>82</v>
      </c>
      <c r="N3525" s="44" t="s">
        <v>42</v>
      </c>
      <c r="O3525" s="44" t="s">
        <v>7933</v>
      </c>
      <c r="P3525">
        <v>26542</v>
      </c>
      <c r="Q3525" s="44" t="s">
        <v>30</v>
      </c>
      <c r="R3525" s="1">
        <v>42282</v>
      </c>
      <c r="S3525" s="44" t="s">
        <v>30</v>
      </c>
      <c r="T3525" s="1">
        <v>44839</v>
      </c>
      <c r="U3525">
        <v>7</v>
      </c>
      <c r="V3525">
        <v>1</v>
      </c>
      <c r="W3525">
        <v>7</v>
      </c>
      <c r="X3525">
        <v>5</v>
      </c>
      <c r="Y3525" s="44" t="s">
        <v>6542</v>
      </c>
      <c r="Z3525" s="1">
        <v>44477</v>
      </c>
      <c r="AA3525" t="s">
        <v>7955</v>
      </c>
      <c r="AB3525" t="s">
        <v>7959</v>
      </c>
      <c r="AC3525" t="s">
        <v>7959</v>
      </c>
      <c r="AD3525">
        <v>2</v>
      </c>
      <c r="AE3525">
        <v>1</v>
      </c>
      <c r="AF3525" t="s">
        <v>7991</v>
      </c>
      <c r="AG3525" t="s">
        <v>7974</v>
      </c>
      <c r="AH3525" t="s">
        <v>7977</v>
      </c>
      <c r="AI3525">
        <f>IF(Employee1[[#This Row],[ManagerRating]]="Needs Improvement",1,0)</f>
        <v>1</v>
      </c>
      <c r="AJ3525">
        <f>IF(AND(Employee1[[#This Row],[ManagerRating]]="Above and Beyond", Employee1[[#This Row],[YearsInMostRecentRole]]&gt;=3),1,0)</f>
        <v>0</v>
      </c>
    </row>
    <row r="3526" spans="1:36" x14ac:dyDescent="0.35">
      <c r="A3526" s="44" t="s">
        <v>1530</v>
      </c>
      <c r="B3526" s="44" t="s">
        <v>33</v>
      </c>
      <c r="C3526">
        <v>23</v>
      </c>
      <c r="D3526" s="44" t="s">
        <v>7987</v>
      </c>
      <c r="E3526" s="44" t="s">
        <v>23</v>
      </c>
      <c r="F3526" s="44" t="s">
        <v>46</v>
      </c>
      <c r="G3526">
        <v>1</v>
      </c>
      <c r="H3526" s="44" t="s">
        <v>7915</v>
      </c>
      <c r="I3526" s="44" t="s">
        <v>25</v>
      </c>
      <c r="J3526" s="44" t="s">
        <v>60</v>
      </c>
      <c r="K3526">
        <v>1</v>
      </c>
      <c r="L3526" s="44" t="s">
        <v>65</v>
      </c>
      <c r="M3526" s="44" t="s">
        <v>71</v>
      </c>
      <c r="N3526" s="44" t="s">
        <v>29</v>
      </c>
      <c r="O3526" s="44" t="s">
        <v>7933</v>
      </c>
      <c r="P3526">
        <v>47648</v>
      </c>
      <c r="Q3526" s="44" t="s">
        <v>36</v>
      </c>
      <c r="R3526" s="1">
        <v>42976</v>
      </c>
      <c r="S3526" s="44" t="s">
        <v>30</v>
      </c>
      <c r="T3526" s="1">
        <v>44802</v>
      </c>
      <c r="U3526">
        <v>5</v>
      </c>
      <c r="V3526">
        <v>2</v>
      </c>
      <c r="W3526">
        <v>4</v>
      </c>
      <c r="X3526">
        <v>5</v>
      </c>
      <c r="Y3526" s="44" t="s">
        <v>6543</v>
      </c>
      <c r="Z3526" s="1">
        <v>44477</v>
      </c>
      <c r="AA3526" t="s">
        <v>7955</v>
      </c>
      <c r="AB3526" t="s">
        <v>7958</v>
      </c>
      <c r="AC3526" t="s">
        <v>7958</v>
      </c>
      <c r="AD3526">
        <v>1</v>
      </c>
      <c r="AE3526">
        <v>3</v>
      </c>
      <c r="AF3526" t="s">
        <v>7991</v>
      </c>
      <c r="AG3526" t="s">
        <v>7976</v>
      </c>
      <c r="AH3526" t="s">
        <v>7974</v>
      </c>
      <c r="AI3526">
        <f>IF(Employee1[[#This Row],[ManagerRating]]="Needs Improvement",1,0)</f>
        <v>0</v>
      </c>
      <c r="AJ3526">
        <f>IF(AND(Employee1[[#This Row],[ManagerRating]]="Above and Beyond", Employee1[[#This Row],[YearsInMostRecentRole]]&gt;=3),1,0)</f>
        <v>0</v>
      </c>
    </row>
    <row r="3527" spans="1:36" x14ac:dyDescent="0.35">
      <c r="A3527" s="44" t="s">
        <v>2090</v>
      </c>
      <c r="B3527" s="44" t="s">
        <v>22</v>
      </c>
      <c r="C3527">
        <v>21</v>
      </c>
      <c r="D3527" s="44" t="s">
        <v>7987</v>
      </c>
      <c r="E3527" s="44" t="s">
        <v>23</v>
      </c>
      <c r="F3527" s="44" t="s">
        <v>24</v>
      </c>
      <c r="G3527">
        <v>11</v>
      </c>
      <c r="H3527" s="44" t="s">
        <v>7915</v>
      </c>
      <c r="I3527" s="44" t="s">
        <v>55</v>
      </c>
      <c r="J3527" s="44" t="s">
        <v>26</v>
      </c>
      <c r="K3527">
        <v>1</v>
      </c>
      <c r="L3527" s="44" t="s">
        <v>96</v>
      </c>
      <c r="M3527" s="44" t="s">
        <v>116</v>
      </c>
      <c r="N3527" s="44" t="s">
        <v>42</v>
      </c>
      <c r="O3527" s="44" t="s">
        <v>7933</v>
      </c>
      <c r="P3527">
        <v>42066</v>
      </c>
      <c r="Q3527" s="44" t="s">
        <v>30</v>
      </c>
      <c r="R3527" s="1">
        <v>43721</v>
      </c>
      <c r="S3527" s="44" t="s">
        <v>30</v>
      </c>
      <c r="T3527" s="1">
        <v>44817</v>
      </c>
      <c r="U3527">
        <v>3</v>
      </c>
      <c r="V3527">
        <v>3</v>
      </c>
      <c r="W3527">
        <v>3</v>
      </c>
      <c r="X3527">
        <v>1</v>
      </c>
      <c r="Y3527" s="44" t="s">
        <v>6544</v>
      </c>
      <c r="Z3527" s="1">
        <v>44477</v>
      </c>
      <c r="AA3527" t="s">
        <v>7955</v>
      </c>
      <c r="AB3527" t="s">
        <v>7991</v>
      </c>
      <c r="AC3527" t="s">
        <v>7991</v>
      </c>
      <c r="AD3527">
        <v>1</v>
      </c>
      <c r="AE3527">
        <v>0</v>
      </c>
      <c r="AF3527" t="s">
        <v>7955</v>
      </c>
      <c r="AG3527" t="s">
        <v>7975</v>
      </c>
      <c r="AH3527" t="s">
        <v>7976</v>
      </c>
      <c r="AI3527">
        <f>IF(Employee1[[#This Row],[ManagerRating]]="Needs Improvement",1,0)</f>
        <v>0</v>
      </c>
      <c r="AJ3527">
        <f>IF(AND(Employee1[[#This Row],[ManagerRating]]="Above and Beyond", Employee1[[#This Row],[YearsInMostRecentRole]]&gt;=3),1,0)</f>
        <v>0</v>
      </c>
    </row>
    <row r="3528" spans="1:36" x14ac:dyDescent="0.35">
      <c r="A3528" s="44" t="s">
        <v>846</v>
      </c>
      <c r="B3528" s="44" t="s">
        <v>33</v>
      </c>
      <c r="C3528">
        <v>47</v>
      </c>
      <c r="D3528" s="44" t="s">
        <v>7989</v>
      </c>
      <c r="E3528" s="44" t="s">
        <v>70</v>
      </c>
      <c r="F3528" s="44" t="s">
        <v>24</v>
      </c>
      <c r="G3528">
        <v>42</v>
      </c>
      <c r="H3528" s="44" t="s">
        <v>7917</v>
      </c>
      <c r="I3528" s="44" t="s">
        <v>55</v>
      </c>
      <c r="J3528" s="44" t="s">
        <v>26</v>
      </c>
      <c r="K3528">
        <v>3</v>
      </c>
      <c r="L3528" s="44" t="s">
        <v>27</v>
      </c>
      <c r="M3528" s="44" t="s">
        <v>28</v>
      </c>
      <c r="N3528" s="44" t="s">
        <v>42</v>
      </c>
      <c r="O3528" s="44" t="s">
        <v>7931</v>
      </c>
      <c r="P3528">
        <v>232155</v>
      </c>
      <c r="Q3528" s="44" t="s">
        <v>30</v>
      </c>
      <c r="R3528" s="1">
        <v>41942</v>
      </c>
      <c r="S3528" s="44" t="s">
        <v>30</v>
      </c>
      <c r="T3528" s="1">
        <v>44864</v>
      </c>
      <c r="U3528">
        <v>8</v>
      </c>
      <c r="V3528">
        <v>7</v>
      </c>
      <c r="W3528">
        <v>7</v>
      </c>
      <c r="X3528">
        <v>3</v>
      </c>
      <c r="Y3528" s="44" t="s">
        <v>6545</v>
      </c>
      <c r="Z3528" s="1">
        <v>44478</v>
      </c>
      <c r="AA3528" t="s">
        <v>7991</v>
      </c>
      <c r="AB3528" t="s">
        <v>7955</v>
      </c>
      <c r="AC3528" t="s">
        <v>7959</v>
      </c>
      <c r="AD3528">
        <v>1</v>
      </c>
      <c r="AE3528">
        <v>0</v>
      </c>
      <c r="AF3528" t="s">
        <v>7955</v>
      </c>
      <c r="AG3528" t="s">
        <v>7974</v>
      </c>
      <c r="AH3528" t="s">
        <v>7977</v>
      </c>
      <c r="AI3528">
        <f>IF(Employee1[[#This Row],[ManagerRating]]="Needs Improvement",1,0)</f>
        <v>1</v>
      </c>
      <c r="AJ3528">
        <f>IF(AND(Employee1[[#This Row],[ManagerRating]]="Above and Beyond", Employee1[[#This Row],[YearsInMostRecentRole]]&gt;=3),1,0)</f>
        <v>0</v>
      </c>
    </row>
    <row r="3529" spans="1:36" x14ac:dyDescent="0.35">
      <c r="A3529" s="44" t="s">
        <v>1870</v>
      </c>
      <c r="B3529" s="44" t="s">
        <v>22</v>
      </c>
      <c r="C3529">
        <v>23</v>
      </c>
      <c r="D3529" s="44" t="s">
        <v>7987</v>
      </c>
      <c r="E3529" s="44" t="s">
        <v>23</v>
      </c>
      <c r="F3529" s="44" t="s">
        <v>46</v>
      </c>
      <c r="G3529">
        <v>31</v>
      </c>
      <c r="H3529" s="44" t="s">
        <v>7917</v>
      </c>
      <c r="I3529" s="44" t="s">
        <v>34</v>
      </c>
      <c r="J3529" s="44" t="s">
        <v>40</v>
      </c>
      <c r="K3529">
        <v>3</v>
      </c>
      <c r="L3529" s="44" t="s">
        <v>47</v>
      </c>
      <c r="M3529" s="44" t="s">
        <v>71</v>
      </c>
      <c r="N3529" s="44" t="s">
        <v>35</v>
      </c>
      <c r="O3529" s="44" t="s">
        <v>7933</v>
      </c>
      <c r="P3529">
        <v>49543</v>
      </c>
      <c r="Q3529" s="44" t="s">
        <v>30</v>
      </c>
      <c r="R3529" s="1">
        <v>43462</v>
      </c>
      <c r="S3529" s="44" t="s">
        <v>30</v>
      </c>
      <c r="T3529" s="1">
        <v>44923</v>
      </c>
      <c r="U3529">
        <v>4</v>
      </c>
      <c r="V3529">
        <v>3</v>
      </c>
      <c r="W3529">
        <v>3</v>
      </c>
      <c r="X3529">
        <v>1</v>
      </c>
      <c r="Y3529" s="44" t="s">
        <v>6546</v>
      </c>
      <c r="Z3529" s="1">
        <v>44480</v>
      </c>
      <c r="AA3529" t="s">
        <v>7991</v>
      </c>
      <c r="AB3529" t="s">
        <v>7958</v>
      </c>
      <c r="AC3529" t="s">
        <v>7955</v>
      </c>
      <c r="AD3529">
        <v>1</v>
      </c>
      <c r="AE3529">
        <v>1</v>
      </c>
      <c r="AF3529" t="s">
        <v>7955</v>
      </c>
      <c r="AG3529" t="s">
        <v>7975</v>
      </c>
      <c r="AH3529" t="s">
        <v>7976</v>
      </c>
      <c r="AI3529">
        <f>IF(Employee1[[#This Row],[ManagerRating]]="Needs Improvement",1,0)</f>
        <v>0</v>
      </c>
      <c r="AJ3529">
        <f>IF(AND(Employee1[[#This Row],[ManagerRating]]="Above and Beyond", Employee1[[#This Row],[YearsInMostRecentRole]]&gt;=3),1,0)</f>
        <v>0</v>
      </c>
    </row>
    <row r="3530" spans="1:36" x14ac:dyDescent="0.35">
      <c r="A3530" s="44" t="s">
        <v>1880</v>
      </c>
      <c r="B3530" s="44" t="s">
        <v>45</v>
      </c>
      <c r="C3530">
        <v>21</v>
      </c>
      <c r="D3530" s="44" t="s">
        <v>7987</v>
      </c>
      <c r="E3530" s="44" t="s">
        <v>70</v>
      </c>
      <c r="F3530" s="44" t="s">
        <v>46</v>
      </c>
      <c r="G3530">
        <v>29</v>
      </c>
      <c r="H3530" s="44" t="s">
        <v>7917</v>
      </c>
      <c r="I3530" s="44" t="s">
        <v>25</v>
      </c>
      <c r="J3530" s="44" t="s">
        <v>40</v>
      </c>
      <c r="K3530">
        <v>3</v>
      </c>
      <c r="L3530" s="44" t="s">
        <v>47</v>
      </c>
      <c r="M3530" s="44" t="s">
        <v>71</v>
      </c>
      <c r="N3530" s="44" t="s">
        <v>29</v>
      </c>
      <c r="O3530" s="44" t="s">
        <v>7932</v>
      </c>
      <c r="P3530">
        <v>64887</v>
      </c>
      <c r="Q3530" s="44" t="s">
        <v>30</v>
      </c>
      <c r="R3530" s="1">
        <v>43468</v>
      </c>
      <c r="S3530" s="44" t="s">
        <v>30</v>
      </c>
      <c r="T3530" s="1">
        <v>44564</v>
      </c>
      <c r="U3530">
        <v>3</v>
      </c>
      <c r="V3530">
        <v>3</v>
      </c>
      <c r="W3530">
        <v>3</v>
      </c>
      <c r="X3530">
        <v>0</v>
      </c>
      <c r="Y3530" s="44" t="s">
        <v>6547</v>
      </c>
      <c r="Z3530" s="1">
        <v>44481</v>
      </c>
      <c r="AA3530" t="s">
        <v>7956</v>
      </c>
      <c r="AB3530" t="s">
        <v>7991</v>
      </c>
      <c r="AC3530" t="s">
        <v>7991</v>
      </c>
      <c r="AD3530">
        <v>2</v>
      </c>
      <c r="AE3530">
        <v>0</v>
      </c>
      <c r="AF3530" t="s">
        <v>7956</v>
      </c>
      <c r="AG3530" t="s">
        <v>7974</v>
      </c>
      <c r="AH3530" t="s">
        <v>7977</v>
      </c>
      <c r="AI3530">
        <f>IF(Employee1[[#This Row],[ManagerRating]]="Needs Improvement",1,0)</f>
        <v>1</v>
      </c>
      <c r="AJ3530">
        <f>IF(AND(Employee1[[#This Row],[ManagerRating]]="Above and Beyond", Employee1[[#This Row],[YearsInMostRecentRole]]&gt;=3),1,0)</f>
        <v>0</v>
      </c>
    </row>
    <row r="3531" spans="1:36" x14ac:dyDescent="0.35">
      <c r="A3531" s="44" t="s">
        <v>253</v>
      </c>
      <c r="B3531" s="44" t="s">
        <v>33</v>
      </c>
      <c r="C3531">
        <v>42</v>
      </c>
      <c r="D3531" s="44" t="s">
        <v>7989</v>
      </c>
      <c r="E3531" s="44" t="s">
        <v>23</v>
      </c>
      <c r="F3531" s="44" t="s">
        <v>46</v>
      </c>
      <c r="G3531">
        <v>34</v>
      </c>
      <c r="H3531" s="44" t="s">
        <v>7917</v>
      </c>
      <c r="I3531" s="44" t="s">
        <v>55</v>
      </c>
      <c r="J3531" s="44" t="s">
        <v>26</v>
      </c>
      <c r="K3531">
        <v>4</v>
      </c>
      <c r="L3531" s="44" t="s">
        <v>135</v>
      </c>
      <c r="M3531" s="44" t="s">
        <v>76</v>
      </c>
      <c r="N3531" s="44" t="s">
        <v>29</v>
      </c>
      <c r="O3531" s="44" t="s">
        <v>7931</v>
      </c>
      <c r="P3531">
        <v>126463</v>
      </c>
      <c r="Q3531" s="44" t="s">
        <v>30</v>
      </c>
      <c r="R3531" s="1">
        <v>41003</v>
      </c>
      <c r="S3531" s="44" t="s">
        <v>30</v>
      </c>
      <c r="T3531" s="1">
        <v>44655</v>
      </c>
      <c r="U3531">
        <v>10</v>
      </c>
      <c r="V3531">
        <v>0</v>
      </c>
      <c r="W3531">
        <v>1</v>
      </c>
      <c r="X3531">
        <v>8</v>
      </c>
      <c r="Y3531" s="44" t="s">
        <v>6548</v>
      </c>
      <c r="Z3531" s="1">
        <v>42065</v>
      </c>
      <c r="AA3531" t="s">
        <v>7955</v>
      </c>
      <c r="AB3531" t="s">
        <v>7955</v>
      </c>
      <c r="AC3531" t="s">
        <v>7991</v>
      </c>
      <c r="AD3531">
        <v>3</v>
      </c>
      <c r="AE3531">
        <v>1</v>
      </c>
      <c r="AF3531" t="s">
        <v>7955</v>
      </c>
      <c r="AG3531" t="s">
        <v>7976</v>
      </c>
      <c r="AH3531" t="s">
        <v>7974</v>
      </c>
      <c r="AI3531">
        <f>IF(Employee1[[#This Row],[ManagerRating]]="Needs Improvement",1,0)</f>
        <v>0</v>
      </c>
      <c r="AJ3531">
        <f>IF(AND(Employee1[[#This Row],[ManagerRating]]="Above and Beyond", Employee1[[#This Row],[YearsInMostRecentRole]]&gt;=3),1,0)</f>
        <v>0</v>
      </c>
    </row>
    <row r="3532" spans="1:36" x14ac:dyDescent="0.35">
      <c r="A3532" s="44" t="s">
        <v>1022</v>
      </c>
      <c r="B3532" s="44" t="s">
        <v>22</v>
      </c>
      <c r="C3532">
        <v>26</v>
      </c>
      <c r="D3532" s="44" t="s">
        <v>7987</v>
      </c>
      <c r="E3532" s="44" t="s">
        <v>59</v>
      </c>
      <c r="F3532" s="44" t="s">
        <v>46</v>
      </c>
      <c r="G3532">
        <v>20</v>
      </c>
      <c r="H3532" s="44" t="s">
        <v>7916</v>
      </c>
      <c r="I3532" s="44" t="s">
        <v>55</v>
      </c>
      <c r="J3532" s="44" t="s">
        <v>56</v>
      </c>
      <c r="K3532">
        <v>3</v>
      </c>
      <c r="L3532" s="44" t="s">
        <v>135</v>
      </c>
      <c r="M3532" s="44" t="s">
        <v>82</v>
      </c>
      <c r="N3532" s="44" t="s">
        <v>29</v>
      </c>
      <c r="O3532" s="44" t="s">
        <v>7933</v>
      </c>
      <c r="P3532">
        <v>28751</v>
      </c>
      <c r="Q3532" s="44" t="s">
        <v>30</v>
      </c>
      <c r="R3532" s="1">
        <v>42170</v>
      </c>
      <c r="S3532" s="44" t="s">
        <v>30</v>
      </c>
      <c r="T3532" s="1">
        <v>44727</v>
      </c>
      <c r="U3532">
        <v>7</v>
      </c>
      <c r="V3532">
        <v>6</v>
      </c>
      <c r="W3532">
        <v>6</v>
      </c>
      <c r="X3532">
        <v>2</v>
      </c>
      <c r="Y3532" s="44" t="s">
        <v>6549</v>
      </c>
      <c r="Z3532" s="1">
        <v>44482</v>
      </c>
      <c r="AA3532" t="s">
        <v>7991</v>
      </c>
      <c r="AB3532" t="s">
        <v>7959</v>
      </c>
      <c r="AC3532" t="s">
        <v>7956</v>
      </c>
      <c r="AD3532">
        <v>2</v>
      </c>
      <c r="AE3532">
        <v>2</v>
      </c>
      <c r="AF3532" t="s">
        <v>7959</v>
      </c>
      <c r="AG3532" t="s">
        <v>7974</v>
      </c>
      <c r="AH3532" t="s">
        <v>7974</v>
      </c>
      <c r="AI3532">
        <f>IF(Employee1[[#This Row],[ManagerRating]]="Needs Improvement",1,0)</f>
        <v>0</v>
      </c>
      <c r="AJ3532">
        <f>IF(AND(Employee1[[#This Row],[ManagerRating]]="Above and Beyond", Employee1[[#This Row],[YearsInMostRecentRole]]&gt;=3),1,0)</f>
        <v>0</v>
      </c>
    </row>
    <row r="3533" spans="1:36" x14ac:dyDescent="0.35">
      <c r="A3533" s="44" t="s">
        <v>1550</v>
      </c>
      <c r="B3533" s="44" t="s">
        <v>22</v>
      </c>
      <c r="C3533">
        <v>25</v>
      </c>
      <c r="D3533" s="44" t="s">
        <v>7987</v>
      </c>
      <c r="E3533" s="44" t="s">
        <v>23</v>
      </c>
      <c r="F3533" s="44" t="s">
        <v>24</v>
      </c>
      <c r="G3533">
        <v>3</v>
      </c>
      <c r="H3533" s="44" t="s">
        <v>7915</v>
      </c>
      <c r="I3533" s="44" t="s">
        <v>34</v>
      </c>
      <c r="J3533" s="44" t="s">
        <v>26</v>
      </c>
      <c r="K3533">
        <v>1</v>
      </c>
      <c r="L3533" s="44" t="s">
        <v>27</v>
      </c>
      <c r="M3533" s="44" t="s">
        <v>28</v>
      </c>
      <c r="N3533" s="44" t="s">
        <v>42</v>
      </c>
      <c r="O3533" s="44" t="s">
        <v>7932</v>
      </c>
      <c r="P3533">
        <v>58631</v>
      </c>
      <c r="Q3533" s="44" t="s">
        <v>36</v>
      </c>
      <c r="R3533" s="1">
        <v>43004</v>
      </c>
      <c r="S3533" s="44" t="s">
        <v>30</v>
      </c>
      <c r="T3533" s="1">
        <v>44830</v>
      </c>
      <c r="U3533">
        <v>5</v>
      </c>
      <c r="V3533">
        <v>4</v>
      </c>
      <c r="W3533">
        <v>4</v>
      </c>
      <c r="X3533">
        <v>3</v>
      </c>
      <c r="Y3533" s="44" t="s">
        <v>6550</v>
      </c>
      <c r="Z3533" s="1">
        <v>44482</v>
      </c>
      <c r="AA3533" t="s">
        <v>7956</v>
      </c>
      <c r="AB3533" t="s">
        <v>7958</v>
      </c>
      <c r="AC3533" t="s">
        <v>7959</v>
      </c>
      <c r="AD3533">
        <v>3</v>
      </c>
      <c r="AE3533">
        <v>1</v>
      </c>
      <c r="AF3533" t="s">
        <v>7991</v>
      </c>
      <c r="AG3533" t="s">
        <v>7974</v>
      </c>
      <c r="AH3533" t="s">
        <v>7974</v>
      </c>
      <c r="AI3533">
        <f>IF(Employee1[[#This Row],[ManagerRating]]="Needs Improvement",1,0)</f>
        <v>0</v>
      </c>
      <c r="AJ3533">
        <f>IF(AND(Employee1[[#This Row],[ManagerRating]]="Above and Beyond", Employee1[[#This Row],[YearsInMostRecentRole]]&gt;=3),1,0)</f>
        <v>0</v>
      </c>
    </row>
    <row r="3534" spans="1:36" x14ac:dyDescent="0.35">
      <c r="A3534" s="44" t="s">
        <v>2002</v>
      </c>
      <c r="B3534" s="44" t="s">
        <v>22</v>
      </c>
      <c r="C3534">
        <v>41</v>
      </c>
      <c r="D3534" s="44" t="s">
        <v>7989</v>
      </c>
      <c r="E3534" s="44" t="s">
        <v>23</v>
      </c>
      <c r="F3534" s="44" t="s">
        <v>46</v>
      </c>
      <c r="G3534">
        <v>22</v>
      </c>
      <c r="H3534" s="44" t="s">
        <v>7916</v>
      </c>
      <c r="I3534" s="44" t="s">
        <v>34</v>
      </c>
      <c r="J3534" s="44" t="s">
        <v>26</v>
      </c>
      <c r="K3534">
        <v>3</v>
      </c>
      <c r="L3534" s="44" t="s">
        <v>47</v>
      </c>
      <c r="M3534" s="44" t="s">
        <v>76</v>
      </c>
      <c r="N3534" s="44" t="s">
        <v>35</v>
      </c>
      <c r="O3534" s="44" t="s">
        <v>7931</v>
      </c>
      <c r="P3534">
        <v>235812</v>
      </c>
      <c r="Q3534" s="44" t="s">
        <v>30</v>
      </c>
      <c r="R3534" s="1">
        <v>43612</v>
      </c>
      <c r="S3534" s="44" t="s">
        <v>30</v>
      </c>
      <c r="T3534" s="1">
        <v>44708</v>
      </c>
      <c r="U3534">
        <v>3</v>
      </c>
      <c r="V3534">
        <v>1</v>
      </c>
      <c r="W3534">
        <v>2</v>
      </c>
      <c r="X3534">
        <v>2</v>
      </c>
      <c r="Y3534" s="44" t="s">
        <v>6551</v>
      </c>
      <c r="Z3534" s="1">
        <v>44482</v>
      </c>
      <c r="AA3534" t="s">
        <v>7956</v>
      </c>
      <c r="AB3534" t="s">
        <v>7959</v>
      </c>
      <c r="AC3534" t="s">
        <v>7991</v>
      </c>
      <c r="AD3534">
        <v>1</v>
      </c>
      <c r="AE3534">
        <v>1</v>
      </c>
      <c r="AF3534" t="s">
        <v>7958</v>
      </c>
      <c r="AG3534" t="s">
        <v>7975</v>
      </c>
      <c r="AH3534" t="s">
        <v>7976</v>
      </c>
      <c r="AI3534">
        <f>IF(Employee1[[#This Row],[ManagerRating]]="Needs Improvement",1,0)</f>
        <v>0</v>
      </c>
      <c r="AJ3534">
        <f>IF(AND(Employee1[[#This Row],[ManagerRating]]="Above and Beyond", Employee1[[#This Row],[YearsInMostRecentRole]]&gt;=3),1,0)</f>
        <v>0</v>
      </c>
    </row>
    <row r="3535" spans="1:36" x14ac:dyDescent="0.35">
      <c r="A3535" s="44" t="s">
        <v>832</v>
      </c>
      <c r="B3535" s="44" t="s">
        <v>593</v>
      </c>
      <c r="C3535">
        <v>33</v>
      </c>
      <c r="D3535" s="44" t="s">
        <v>7988</v>
      </c>
      <c r="E3535" s="44" t="s">
        <v>23</v>
      </c>
      <c r="F3535" s="44" t="s">
        <v>24</v>
      </c>
      <c r="G3535">
        <v>30</v>
      </c>
      <c r="H3535" s="44" t="s">
        <v>7917</v>
      </c>
      <c r="I3535" s="44" t="s">
        <v>34</v>
      </c>
      <c r="J3535" s="44" t="s">
        <v>56</v>
      </c>
      <c r="K3535">
        <v>3</v>
      </c>
      <c r="L3535" s="44" t="s">
        <v>96</v>
      </c>
      <c r="M3535" s="44" t="s">
        <v>28</v>
      </c>
      <c r="N3535" s="44" t="s">
        <v>42</v>
      </c>
      <c r="O3535" s="44" t="s">
        <v>7932</v>
      </c>
      <c r="P3535">
        <v>90726</v>
      </c>
      <c r="Q3535" s="44" t="s">
        <v>30</v>
      </c>
      <c r="R3535" s="1">
        <v>41899</v>
      </c>
      <c r="S3535" s="44" t="s">
        <v>30</v>
      </c>
      <c r="T3535" s="1">
        <v>44821</v>
      </c>
      <c r="U3535">
        <v>8</v>
      </c>
      <c r="V3535">
        <v>0</v>
      </c>
      <c r="W3535">
        <v>5</v>
      </c>
      <c r="X3535">
        <v>1</v>
      </c>
      <c r="Y3535" s="44" t="s">
        <v>6552</v>
      </c>
      <c r="Z3535" s="1">
        <v>44483</v>
      </c>
      <c r="AA3535" t="s">
        <v>7958</v>
      </c>
      <c r="AB3535" t="s">
        <v>7991</v>
      </c>
      <c r="AC3535" t="s">
        <v>7991</v>
      </c>
      <c r="AD3535">
        <v>2</v>
      </c>
      <c r="AE3535">
        <v>1</v>
      </c>
      <c r="AF3535" t="s">
        <v>7955</v>
      </c>
      <c r="AG3535" t="s">
        <v>7974</v>
      </c>
      <c r="AH3535" t="s">
        <v>7974</v>
      </c>
      <c r="AI3535">
        <f>IF(Employee1[[#This Row],[ManagerRating]]="Needs Improvement",1,0)</f>
        <v>0</v>
      </c>
      <c r="AJ3535">
        <f>IF(AND(Employee1[[#This Row],[ManagerRating]]="Above and Beyond", Employee1[[#This Row],[YearsInMostRecentRole]]&gt;=3),1,0)</f>
        <v>0</v>
      </c>
    </row>
    <row r="3536" spans="1:36" x14ac:dyDescent="0.35">
      <c r="A3536" s="44" t="s">
        <v>728</v>
      </c>
      <c r="B3536" s="44" t="s">
        <v>593</v>
      </c>
      <c r="C3536">
        <v>41</v>
      </c>
      <c r="D3536" s="44" t="s">
        <v>7989</v>
      </c>
      <c r="E3536" s="44" t="s">
        <v>23</v>
      </c>
      <c r="F3536" s="44" t="s">
        <v>24</v>
      </c>
      <c r="G3536">
        <v>33</v>
      </c>
      <c r="H3536" s="44" t="s">
        <v>7917</v>
      </c>
      <c r="I3536" s="44" t="s">
        <v>55</v>
      </c>
      <c r="J3536" s="44" t="s">
        <v>107</v>
      </c>
      <c r="K3536">
        <v>1</v>
      </c>
      <c r="L3536" s="44" t="s">
        <v>27</v>
      </c>
      <c r="M3536" s="44" t="s">
        <v>28</v>
      </c>
      <c r="N3536" s="44" t="s">
        <v>29</v>
      </c>
      <c r="O3536" s="44" t="s">
        <v>7932</v>
      </c>
      <c r="P3536">
        <v>119592</v>
      </c>
      <c r="Q3536" s="44" t="s">
        <v>36</v>
      </c>
      <c r="R3536" s="1">
        <v>41765</v>
      </c>
      <c r="S3536" s="44" t="s">
        <v>30</v>
      </c>
      <c r="T3536" s="1">
        <v>44687</v>
      </c>
      <c r="U3536">
        <v>8</v>
      </c>
      <c r="V3536">
        <v>7</v>
      </c>
      <c r="W3536">
        <v>8</v>
      </c>
      <c r="X3536">
        <v>2</v>
      </c>
      <c r="Y3536" s="44" t="s">
        <v>6553</v>
      </c>
      <c r="Z3536" s="1">
        <v>44483</v>
      </c>
      <c r="AA3536" t="s">
        <v>7991</v>
      </c>
      <c r="AB3536" t="s">
        <v>7955</v>
      </c>
      <c r="AC3536" t="s">
        <v>7955</v>
      </c>
      <c r="AD3536">
        <v>1</v>
      </c>
      <c r="AE3536">
        <v>2</v>
      </c>
      <c r="AF3536" t="s">
        <v>7991</v>
      </c>
      <c r="AG3536" t="s">
        <v>7974</v>
      </c>
      <c r="AH3536" t="s">
        <v>7977</v>
      </c>
      <c r="AI3536">
        <f>IF(Employee1[[#This Row],[ManagerRating]]="Needs Improvement",1,0)</f>
        <v>1</v>
      </c>
      <c r="AJ3536">
        <f>IF(AND(Employee1[[#This Row],[ManagerRating]]="Above and Beyond", Employee1[[#This Row],[YearsInMostRecentRole]]&gt;=3),1,0)</f>
        <v>0</v>
      </c>
    </row>
    <row r="3537" spans="1:36" x14ac:dyDescent="0.35">
      <c r="A3537" s="44" t="s">
        <v>856</v>
      </c>
      <c r="B3537" s="44" t="s">
        <v>33</v>
      </c>
      <c r="C3537">
        <v>37</v>
      </c>
      <c r="D3537" s="44" t="s">
        <v>7988</v>
      </c>
      <c r="E3537" s="44" t="s">
        <v>70</v>
      </c>
      <c r="F3537" s="44" t="s">
        <v>46</v>
      </c>
      <c r="G3537">
        <v>15</v>
      </c>
      <c r="H3537" s="44" t="s">
        <v>7915</v>
      </c>
      <c r="I3537" s="44" t="s">
        <v>55</v>
      </c>
      <c r="J3537" s="44" t="s">
        <v>60</v>
      </c>
      <c r="K3537">
        <v>4</v>
      </c>
      <c r="L3537" s="44" t="s">
        <v>47</v>
      </c>
      <c r="M3537" s="44" t="s">
        <v>71</v>
      </c>
      <c r="N3537" s="44" t="s">
        <v>42</v>
      </c>
      <c r="O3537" s="44" t="s">
        <v>7932</v>
      </c>
      <c r="P3537">
        <v>53929</v>
      </c>
      <c r="Q3537" s="44" t="s">
        <v>30</v>
      </c>
      <c r="R3537" s="1">
        <v>41958</v>
      </c>
      <c r="S3537" s="44" t="s">
        <v>30</v>
      </c>
      <c r="T3537" s="1">
        <v>44880</v>
      </c>
      <c r="U3537">
        <v>8</v>
      </c>
      <c r="V3537">
        <v>7</v>
      </c>
      <c r="W3537">
        <v>7</v>
      </c>
      <c r="X3537">
        <v>5</v>
      </c>
      <c r="Y3537" s="44" t="s">
        <v>6554</v>
      </c>
      <c r="Z3537" s="1">
        <v>44483</v>
      </c>
      <c r="AA3537" t="s">
        <v>7955</v>
      </c>
      <c r="AB3537" t="s">
        <v>7991</v>
      </c>
      <c r="AC3537" t="s">
        <v>7958</v>
      </c>
      <c r="AD3537">
        <v>2</v>
      </c>
      <c r="AE3537">
        <v>1</v>
      </c>
      <c r="AF3537" t="s">
        <v>7955</v>
      </c>
      <c r="AG3537" t="s">
        <v>7974</v>
      </c>
      <c r="AH3537" t="s">
        <v>7977</v>
      </c>
      <c r="AI3537">
        <f>IF(Employee1[[#This Row],[ManagerRating]]="Needs Improvement",1,0)</f>
        <v>1</v>
      </c>
      <c r="AJ3537">
        <f>IF(AND(Employee1[[#This Row],[ManagerRating]]="Above and Beyond", Employee1[[#This Row],[YearsInMostRecentRole]]&gt;=3),1,0)</f>
        <v>0</v>
      </c>
    </row>
    <row r="3538" spans="1:36" x14ac:dyDescent="0.35">
      <c r="A3538" s="44" t="s">
        <v>964</v>
      </c>
      <c r="B3538" s="44" t="s">
        <v>45</v>
      </c>
      <c r="C3538">
        <v>41</v>
      </c>
      <c r="D3538" s="44" t="s">
        <v>7989</v>
      </c>
      <c r="E3538" s="44" t="s">
        <v>23</v>
      </c>
      <c r="F3538" s="44" t="s">
        <v>39</v>
      </c>
      <c r="G3538">
        <v>11</v>
      </c>
      <c r="H3538" s="44" t="s">
        <v>7915</v>
      </c>
      <c r="I3538" s="44" t="s">
        <v>55</v>
      </c>
      <c r="J3538" s="44" t="s">
        <v>60</v>
      </c>
      <c r="K3538">
        <v>2</v>
      </c>
      <c r="L3538" s="44" t="s">
        <v>96</v>
      </c>
      <c r="M3538" s="44" t="s">
        <v>41</v>
      </c>
      <c r="N3538" s="44" t="s">
        <v>35</v>
      </c>
      <c r="O3538" s="44" t="s">
        <v>7929</v>
      </c>
      <c r="P3538">
        <v>445906</v>
      </c>
      <c r="Q3538" s="44" t="s">
        <v>36</v>
      </c>
      <c r="R3538" s="1">
        <v>42095</v>
      </c>
      <c r="S3538" s="44" t="s">
        <v>30</v>
      </c>
      <c r="T3538" s="1">
        <v>44652</v>
      </c>
      <c r="U3538">
        <v>7</v>
      </c>
      <c r="V3538">
        <v>1</v>
      </c>
      <c r="W3538">
        <v>5</v>
      </c>
      <c r="X3538">
        <v>4</v>
      </c>
      <c r="Y3538" s="44" t="s">
        <v>6555</v>
      </c>
      <c r="Z3538" s="1">
        <v>44483</v>
      </c>
      <c r="AA3538" t="s">
        <v>7955</v>
      </c>
      <c r="AB3538" t="s">
        <v>7959</v>
      </c>
      <c r="AC3538" t="s">
        <v>7991</v>
      </c>
      <c r="AD3538">
        <v>3</v>
      </c>
      <c r="AE3538">
        <v>0</v>
      </c>
      <c r="AF3538" t="s">
        <v>7958</v>
      </c>
      <c r="AG3538" t="s">
        <v>7974</v>
      </c>
      <c r="AH3538" t="s">
        <v>7974</v>
      </c>
      <c r="AI3538">
        <f>IF(Employee1[[#This Row],[ManagerRating]]="Needs Improvement",1,0)</f>
        <v>0</v>
      </c>
      <c r="AJ3538">
        <f>IF(AND(Employee1[[#This Row],[ManagerRating]]="Above and Beyond", Employee1[[#This Row],[YearsInMostRecentRole]]&gt;=3),1,0)</f>
        <v>0</v>
      </c>
    </row>
    <row r="3539" spans="1:36" x14ac:dyDescent="0.35">
      <c r="A3539" s="44" t="s">
        <v>778</v>
      </c>
      <c r="B3539" s="44" t="s">
        <v>22</v>
      </c>
      <c r="C3539">
        <v>38</v>
      </c>
      <c r="D3539" s="44" t="s">
        <v>7988</v>
      </c>
      <c r="E3539" s="44" t="s">
        <v>70</v>
      </c>
      <c r="F3539" s="44" t="s">
        <v>46</v>
      </c>
      <c r="G3539">
        <v>31</v>
      </c>
      <c r="H3539" s="44" t="s">
        <v>7917</v>
      </c>
      <c r="I3539" s="44" t="s">
        <v>55</v>
      </c>
      <c r="J3539" s="44" t="s">
        <v>60</v>
      </c>
      <c r="K3539">
        <v>3</v>
      </c>
      <c r="L3539" s="44" t="s">
        <v>47</v>
      </c>
      <c r="M3539" s="44" t="s">
        <v>71</v>
      </c>
      <c r="N3539" s="44" t="s">
        <v>42</v>
      </c>
      <c r="O3539" s="44" t="s">
        <v>7932</v>
      </c>
      <c r="P3539">
        <v>90187</v>
      </c>
      <c r="Q3539" s="44" t="s">
        <v>36</v>
      </c>
      <c r="R3539" s="1">
        <v>41817</v>
      </c>
      <c r="S3539" s="44" t="s">
        <v>30</v>
      </c>
      <c r="T3539" s="1">
        <v>44739</v>
      </c>
      <c r="U3539">
        <v>8</v>
      </c>
      <c r="V3539">
        <v>4</v>
      </c>
      <c r="W3539">
        <v>5</v>
      </c>
      <c r="X3539">
        <v>2</v>
      </c>
      <c r="Y3539" s="44" t="s">
        <v>6556</v>
      </c>
      <c r="Z3539" s="1">
        <v>44484</v>
      </c>
      <c r="AA3539" t="s">
        <v>7991</v>
      </c>
      <c r="AB3539" t="s">
        <v>7959</v>
      </c>
      <c r="AC3539" t="s">
        <v>7991</v>
      </c>
      <c r="AD3539">
        <v>1</v>
      </c>
      <c r="AE3539">
        <v>1</v>
      </c>
      <c r="AF3539" t="s">
        <v>7958</v>
      </c>
      <c r="AG3539" t="s">
        <v>7976</v>
      </c>
      <c r="AH3539" t="s">
        <v>7974</v>
      </c>
      <c r="AI3539">
        <f>IF(Employee1[[#This Row],[ManagerRating]]="Needs Improvement",1,0)</f>
        <v>0</v>
      </c>
      <c r="AJ3539">
        <f>IF(AND(Employee1[[#This Row],[ManagerRating]]="Above and Beyond", Employee1[[#This Row],[YearsInMostRecentRole]]&gt;=3),1,0)</f>
        <v>0</v>
      </c>
    </row>
    <row r="3540" spans="1:36" x14ac:dyDescent="0.35">
      <c r="A3540" s="44" t="s">
        <v>2512</v>
      </c>
      <c r="B3540" s="44" t="s">
        <v>33</v>
      </c>
      <c r="C3540">
        <v>33</v>
      </c>
      <c r="D3540" s="44" t="s">
        <v>7988</v>
      </c>
      <c r="E3540" s="44" t="s">
        <v>23</v>
      </c>
      <c r="F3540" s="44" t="s">
        <v>24</v>
      </c>
      <c r="G3540">
        <v>43</v>
      </c>
      <c r="H3540" s="44" t="s">
        <v>7917</v>
      </c>
      <c r="I3540" s="44" t="s">
        <v>55</v>
      </c>
      <c r="J3540" s="44" t="s">
        <v>26</v>
      </c>
      <c r="K3540">
        <v>4</v>
      </c>
      <c r="L3540" s="44" t="s">
        <v>27</v>
      </c>
      <c r="M3540" s="44" t="s">
        <v>28</v>
      </c>
      <c r="N3540" s="44" t="s">
        <v>35</v>
      </c>
      <c r="O3540" s="44" t="s">
        <v>7931</v>
      </c>
      <c r="P3540">
        <v>165988</v>
      </c>
      <c r="Q3540" s="44" t="s">
        <v>36</v>
      </c>
      <c r="R3540" s="1">
        <v>44324</v>
      </c>
      <c r="S3540" s="44" t="s">
        <v>36</v>
      </c>
      <c r="T3540" s="1">
        <v>44689</v>
      </c>
      <c r="U3540">
        <v>1</v>
      </c>
      <c r="V3540">
        <v>0</v>
      </c>
      <c r="W3540">
        <v>0</v>
      </c>
      <c r="X3540">
        <v>0</v>
      </c>
      <c r="Y3540" s="44" t="s">
        <v>6557</v>
      </c>
      <c r="Z3540" s="1">
        <v>44485</v>
      </c>
      <c r="AA3540" t="s">
        <v>7958</v>
      </c>
      <c r="AB3540" t="s">
        <v>7955</v>
      </c>
      <c r="AC3540" t="s">
        <v>7955</v>
      </c>
      <c r="AD3540">
        <v>1</v>
      </c>
      <c r="AE3540">
        <v>2</v>
      </c>
      <c r="AF3540" t="s">
        <v>7955</v>
      </c>
      <c r="AG3540" t="s">
        <v>7975</v>
      </c>
      <c r="AH3540" t="s">
        <v>7975</v>
      </c>
      <c r="AI3540">
        <f>IF(Employee1[[#This Row],[ManagerRating]]="Needs Improvement",1,0)</f>
        <v>0</v>
      </c>
      <c r="AJ3540">
        <f>IF(AND(Employee1[[#This Row],[ManagerRating]]="Above and Beyond", Employee1[[#This Row],[YearsInMostRecentRole]]&gt;=3),1,0)</f>
        <v>0</v>
      </c>
    </row>
    <row r="3541" spans="1:36" x14ac:dyDescent="0.35">
      <c r="A3541" s="44" t="s">
        <v>974</v>
      </c>
      <c r="B3541" s="44" t="s">
        <v>45</v>
      </c>
      <c r="C3541">
        <v>27</v>
      </c>
      <c r="D3541" s="44" t="s">
        <v>7987</v>
      </c>
      <c r="E3541" s="44" t="s">
        <v>23</v>
      </c>
      <c r="F3541" s="44" t="s">
        <v>46</v>
      </c>
      <c r="G3541">
        <v>1</v>
      </c>
      <c r="H3541" s="44" t="s">
        <v>7915</v>
      </c>
      <c r="I3541" s="44" t="s">
        <v>34</v>
      </c>
      <c r="J3541" s="44" t="s">
        <v>26</v>
      </c>
      <c r="K3541">
        <v>1</v>
      </c>
      <c r="L3541" s="44" t="s">
        <v>61</v>
      </c>
      <c r="M3541" s="44" t="s">
        <v>82</v>
      </c>
      <c r="N3541" s="44" t="s">
        <v>35</v>
      </c>
      <c r="O3541" s="44" t="s">
        <v>7933</v>
      </c>
      <c r="P3541">
        <v>48442</v>
      </c>
      <c r="Q3541" s="44" t="s">
        <v>30</v>
      </c>
      <c r="R3541" s="1">
        <v>42111</v>
      </c>
      <c r="S3541" s="44" t="s">
        <v>30</v>
      </c>
      <c r="T3541" s="1">
        <v>44668</v>
      </c>
      <c r="U3541">
        <v>7</v>
      </c>
      <c r="V3541">
        <v>3</v>
      </c>
      <c r="W3541">
        <v>4</v>
      </c>
      <c r="X3541">
        <v>5</v>
      </c>
      <c r="Y3541" s="44" t="s">
        <v>6558</v>
      </c>
      <c r="Z3541" s="1">
        <v>44485</v>
      </c>
      <c r="AA3541" t="s">
        <v>7991</v>
      </c>
      <c r="AB3541" t="s">
        <v>7959</v>
      </c>
      <c r="AC3541" t="s">
        <v>7955</v>
      </c>
      <c r="AD3541">
        <v>1</v>
      </c>
      <c r="AE3541">
        <v>0</v>
      </c>
      <c r="AF3541" t="s">
        <v>7991</v>
      </c>
      <c r="AG3541" t="s">
        <v>7975</v>
      </c>
      <c r="AH3541" t="s">
        <v>7976</v>
      </c>
      <c r="AI3541">
        <f>IF(Employee1[[#This Row],[ManagerRating]]="Needs Improvement",1,0)</f>
        <v>0</v>
      </c>
      <c r="AJ3541">
        <f>IF(AND(Employee1[[#This Row],[ManagerRating]]="Above and Beyond", Employee1[[#This Row],[YearsInMostRecentRole]]&gt;=3),1,0)</f>
        <v>0</v>
      </c>
    </row>
    <row r="3542" spans="1:36" x14ac:dyDescent="0.35">
      <c r="A3542" s="44" t="s">
        <v>1294</v>
      </c>
      <c r="B3542" s="44" t="s">
        <v>22</v>
      </c>
      <c r="C3542">
        <v>26</v>
      </c>
      <c r="D3542" s="44" t="s">
        <v>7987</v>
      </c>
      <c r="E3542" s="44" t="s">
        <v>23</v>
      </c>
      <c r="F3542" s="44" t="s">
        <v>46</v>
      </c>
      <c r="G3542">
        <v>16</v>
      </c>
      <c r="H3542" s="44" t="s">
        <v>7916</v>
      </c>
      <c r="I3542" s="44" t="s">
        <v>34</v>
      </c>
      <c r="J3542" s="44" t="s">
        <v>107</v>
      </c>
      <c r="K3542">
        <v>2</v>
      </c>
      <c r="L3542" s="44" t="s">
        <v>135</v>
      </c>
      <c r="M3542" s="44" t="s">
        <v>82</v>
      </c>
      <c r="N3542" s="44" t="s">
        <v>42</v>
      </c>
      <c r="O3542" s="44" t="s">
        <v>7933</v>
      </c>
      <c r="P3542">
        <v>34630</v>
      </c>
      <c r="Q3542" s="44" t="s">
        <v>30</v>
      </c>
      <c r="R3542" s="1">
        <v>42581</v>
      </c>
      <c r="S3542" s="44" t="s">
        <v>30</v>
      </c>
      <c r="T3542" s="1">
        <v>44772</v>
      </c>
      <c r="U3542">
        <v>6</v>
      </c>
      <c r="V3542">
        <v>2</v>
      </c>
      <c r="W3542">
        <v>6</v>
      </c>
      <c r="X3542">
        <v>0</v>
      </c>
      <c r="Y3542" s="44" t="s">
        <v>6559</v>
      </c>
      <c r="Z3542" s="1">
        <v>44485</v>
      </c>
      <c r="AA3542" t="s">
        <v>7991</v>
      </c>
      <c r="AB3542" t="s">
        <v>7991</v>
      </c>
      <c r="AC3542" t="s">
        <v>7991</v>
      </c>
      <c r="AD3542">
        <v>2</v>
      </c>
      <c r="AE3542">
        <v>0</v>
      </c>
      <c r="AF3542" t="s">
        <v>7958</v>
      </c>
      <c r="AG3542" t="s">
        <v>7974</v>
      </c>
      <c r="AH3542" t="s">
        <v>7974</v>
      </c>
      <c r="AI3542">
        <f>IF(Employee1[[#This Row],[ManagerRating]]="Needs Improvement",1,0)</f>
        <v>0</v>
      </c>
      <c r="AJ3542">
        <f>IF(AND(Employee1[[#This Row],[ManagerRating]]="Above and Beyond", Employee1[[#This Row],[YearsInMostRecentRole]]&gt;=3),1,0)</f>
        <v>0</v>
      </c>
    </row>
    <row r="3543" spans="1:36" x14ac:dyDescent="0.35">
      <c r="A3543" s="44" t="s">
        <v>1638</v>
      </c>
      <c r="B3543" s="44" t="s">
        <v>22</v>
      </c>
      <c r="C3543">
        <v>25</v>
      </c>
      <c r="D3543" s="44" t="s">
        <v>7987</v>
      </c>
      <c r="E3543" s="44" t="s">
        <v>59</v>
      </c>
      <c r="F3543" s="44" t="s">
        <v>46</v>
      </c>
      <c r="G3543">
        <v>12</v>
      </c>
      <c r="H3543" s="44" t="s">
        <v>7915</v>
      </c>
      <c r="I3543" s="44" t="s">
        <v>55</v>
      </c>
      <c r="J3543" s="44" t="s">
        <v>60</v>
      </c>
      <c r="K3543">
        <v>2</v>
      </c>
      <c r="L3543" s="44" t="s">
        <v>61</v>
      </c>
      <c r="M3543" s="44" t="s">
        <v>71</v>
      </c>
      <c r="N3543" s="44" t="s">
        <v>29</v>
      </c>
      <c r="O3543" s="44" t="s">
        <v>7933</v>
      </c>
      <c r="P3543">
        <v>28926</v>
      </c>
      <c r="Q3543" s="44" t="s">
        <v>36</v>
      </c>
      <c r="R3543" s="1">
        <v>43165</v>
      </c>
      <c r="S3543" s="44" t="s">
        <v>30</v>
      </c>
      <c r="T3543" s="1">
        <v>44626</v>
      </c>
      <c r="U3543">
        <v>4</v>
      </c>
      <c r="V3543">
        <v>1</v>
      </c>
      <c r="W3543">
        <v>3</v>
      </c>
      <c r="X3543">
        <v>4</v>
      </c>
      <c r="Y3543" s="44" t="s">
        <v>6560</v>
      </c>
      <c r="Z3543" s="1">
        <v>44485</v>
      </c>
      <c r="AA3543" t="s">
        <v>7955</v>
      </c>
      <c r="AB3543" t="s">
        <v>7959</v>
      </c>
      <c r="AC3543" t="s">
        <v>7958</v>
      </c>
      <c r="AD3543">
        <v>3</v>
      </c>
      <c r="AE3543">
        <v>3</v>
      </c>
      <c r="AF3543" t="s">
        <v>7955</v>
      </c>
      <c r="AG3543" t="s">
        <v>7976</v>
      </c>
      <c r="AH3543" t="s">
        <v>7976</v>
      </c>
      <c r="AI3543">
        <f>IF(Employee1[[#This Row],[ManagerRating]]="Needs Improvement",1,0)</f>
        <v>0</v>
      </c>
      <c r="AJ3543">
        <f>IF(AND(Employee1[[#This Row],[ManagerRating]]="Above and Beyond", Employee1[[#This Row],[YearsInMostRecentRole]]&gt;=3),1,0)</f>
        <v>0</v>
      </c>
    </row>
    <row r="3544" spans="1:36" x14ac:dyDescent="0.35">
      <c r="A3544" s="44" t="s">
        <v>1628</v>
      </c>
      <c r="B3544" s="44" t="s">
        <v>45</v>
      </c>
      <c r="C3544">
        <v>25</v>
      </c>
      <c r="D3544" s="44" t="s">
        <v>7987</v>
      </c>
      <c r="E3544" s="44" t="s">
        <v>23</v>
      </c>
      <c r="F3544" s="44" t="s">
        <v>46</v>
      </c>
      <c r="G3544">
        <v>19</v>
      </c>
      <c r="H3544" s="44" t="s">
        <v>7916</v>
      </c>
      <c r="I3544" s="44" t="s">
        <v>25</v>
      </c>
      <c r="J3544" s="44" t="s">
        <v>56</v>
      </c>
      <c r="K3544">
        <v>3</v>
      </c>
      <c r="L3544" s="44" t="s">
        <v>47</v>
      </c>
      <c r="M3544" s="44" t="s">
        <v>85</v>
      </c>
      <c r="N3544" s="44" t="s">
        <v>29</v>
      </c>
      <c r="O3544" s="44" t="s">
        <v>7932</v>
      </c>
      <c r="P3544">
        <v>90418</v>
      </c>
      <c r="Q3544" s="44" t="s">
        <v>36</v>
      </c>
      <c r="R3544" s="1">
        <v>43145</v>
      </c>
      <c r="S3544" s="44" t="s">
        <v>30</v>
      </c>
      <c r="T3544" s="1">
        <v>44606</v>
      </c>
      <c r="U3544">
        <v>4</v>
      </c>
      <c r="V3544">
        <v>4</v>
      </c>
      <c r="W3544">
        <v>4</v>
      </c>
      <c r="X3544">
        <v>4</v>
      </c>
      <c r="Y3544" s="44" t="s">
        <v>6561</v>
      </c>
      <c r="Z3544" s="1">
        <v>44486</v>
      </c>
      <c r="AA3544" t="s">
        <v>7955</v>
      </c>
      <c r="AB3544" t="s">
        <v>7991</v>
      </c>
      <c r="AC3544" t="s">
        <v>7958</v>
      </c>
      <c r="AD3544">
        <v>3</v>
      </c>
      <c r="AE3544">
        <v>0</v>
      </c>
      <c r="AF3544" t="s">
        <v>7959</v>
      </c>
      <c r="AG3544" t="s">
        <v>7976</v>
      </c>
      <c r="AH3544" t="s">
        <v>7974</v>
      </c>
      <c r="AI3544">
        <f>IF(Employee1[[#This Row],[ManagerRating]]="Needs Improvement",1,0)</f>
        <v>0</v>
      </c>
      <c r="AJ3544">
        <f>IF(AND(Employee1[[#This Row],[ManagerRating]]="Above and Beyond", Employee1[[#This Row],[YearsInMostRecentRole]]&gt;=3),1,0)</f>
        <v>0</v>
      </c>
    </row>
    <row r="3545" spans="1:36" x14ac:dyDescent="0.35">
      <c r="A3545" s="44" t="s">
        <v>443</v>
      </c>
      <c r="B3545" s="44" t="s">
        <v>22</v>
      </c>
      <c r="C3545">
        <v>42</v>
      </c>
      <c r="D3545" s="44" t="s">
        <v>7989</v>
      </c>
      <c r="E3545" s="44" t="s">
        <v>23</v>
      </c>
      <c r="F3545" s="44" t="s">
        <v>24</v>
      </c>
      <c r="G3545">
        <v>36</v>
      </c>
      <c r="H3545" s="44" t="s">
        <v>7917</v>
      </c>
      <c r="I3545" s="44" t="s">
        <v>55</v>
      </c>
      <c r="J3545" s="44" t="s">
        <v>65</v>
      </c>
      <c r="K3545">
        <v>1</v>
      </c>
      <c r="L3545" s="44" t="s">
        <v>27</v>
      </c>
      <c r="M3545" s="44" t="s">
        <v>116</v>
      </c>
      <c r="N3545" s="44" t="s">
        <v>35</v>
      </c>
      <c r="O3545" s="44" t="s">
        <v>7933</v>
      </c>
      <c r="P3545">
        <v>43753</v>
      </c>
      <c r="Q3545" s="44" t="s">
        <v>30</v>
      </c>
      <c r="R3545" s="1">
        <v>41395</v>
      </c>
      <c r="S3545" s="44" t="s">
        <v>30</v>
      </c>
      <c r="T3545" s="1">
        <v>44682</v>
      </c>
      <c r="U3545">
        <v>9</v>
      </c>
      <c r="V3545">
        <v>0</v>
      </c>
      <c r="W3545">
        <v>1</v>
      </c>
      <c r="X3545">
        <v>1</v>
      </c>
      <c r="Y3545" s="44" t="s">
        <v>6562</v>
      </c>
      <c r="Z3545" s="1">
        <v>44487</v>
      </c>
      <c r="AA3545" t="s">
        <v>7958</v>
      </c>
      <c r="AB3545" t="s">
        <v>7955</v>
      </c>
      <c r="AC3545" t="s">
        <v>7955</v>
      </c>
      <c r="AD3545">
        <v>1</v>
      </c>
      <c r="AE3545">
        <v>1</v>
      </c>
      <c r="AF3545" t="s">
        <v>7991</v>
      </c>
      <c r="AG3545" t="s">
        <v>7976</v>
      </c>
      <c r="AH3545" t="s">
        <v>7974</v>
      </c>
      <c r="AI3545">
        <f>IF(Employee1[[#This Row],[ManagerRating]]="Needs Improvement",1,0)</f>
        <v>0</v>
      </c>
      <c r="AJ3545">
        <f>IF(AND(Employee1[[#This Row],[ManagerRating]]="Above and Beyond", Employee1[[#This Row],[YearsInMostRecentRole]]&gt;=3),1,0)</f>
        <v>0</v>
      </c>
    </row>
    <row r="3546" spans="1:36" x14ac:dyDescent="0.35">
      <c r="A3546" s="44" t="s">
        <v>602</v>
      </c>
      <c r="B3546" s="44" t="s">
        <v>33</v>
      </c>
      <c r="C3546">
        <v>28</v>
      </c>
      <c r="D3546" s="44" t="s">
        <v>7987</v>
      </c>
      <c r="E3546" s="44" t="s">
        <v>70</v>
      </c>
      <c r="F3546" s="44" t="s">
        <v>24</v>
      </c>
      <c r="G3546">
        <v>4</v>
      </c>
      <c r="H3546" s="44" t="s">
        <v>7915</v>
      </c>
      <c r="I3546" s="44" t="s">
        <v>34</v>
      </c>
      <c r="J3546" s="44" t="s">
        <v>60</v>
      </c>
      <c r="K3546">
        <v>4</v>
      </c>
      <c r="L3546" s="44" t="s">
        <v>65</v>
      </c>
      <c r="M3546" s="44" t="s">
        <v>28</v>
      </c>
      <c r="N3546" s="44" t="s">
        <v>35</v>
      </c>
      <c r="O3546" s="44" t="s">
        <v>7932</v>
      </c>
      <c r="P3546">
        <v>110839</v>
      </c>
      <c r="Q3546" s="44" t="s">
        <v>30</v>
      </c>
      <c r="R3546" s="1">
        <v>41590</v>
      </c>
      <c r="S3546" s="44" t="s">
        <v>30</v>
      </c>
      <c r="T3546" s="1">
        <v>44877</v>
      </c>
      <c r="U3546">
        <v>9</v>
      </c>
      <c r="V3546">
        <v>8</v>
      </c>
      <c r="W3546">
        <v>8</v>
      </c>
      <c r="X3546">
        <v>4</v>
      </c>
      <c r="Y3546" s="44" t="s">
        <v>6563</v>
      </c>
      <c r="Z3546" s="1">
        <v>44488</v>
      </c>
      <c r="AA3546" t="s">
        <v>7955</v>
      </c>
      <c r="AB3546" t="s">
        <v>7958</v>
      </c>
      <c r="AC3546" t="s">
        <v>7991</v>
      </c>
      <c r="AD3546">
        <v>2</v>
      </c>
      <c r="AE3546">
        <v>0</v>
      </c>
      <c r="AF3546" t="s">
        <v>7959</v>
      </c>
      <c r="AG3546" t="s">
        <v>7974</v>
      </c>
      <c r="AH3546" t="s">
        <v>7977</v>
      </c>
      <c r="AI3546">
        <f>IF(Employee1[[#This Row],[ManagerRating]]="Needs Improvement",1,0)</f>
        <v>1</v>
      </c>
      <c r="AJ3546">
        <f>IF(AND(Employee1[[#This Row],[ManagerRating]]="Above and Beyond", Employee1[[#This Row],[YearsInMostRecentRole]]&gt;=3),1,0)</f>
        <v>0</v>
      </c>
    </row>
    <row r="3547" spans="1:36" x14ac:dyDescent="0.35">
      <c r="A3547" s="44" t="s">
        <v>499</v>
      </c>
      <c r="B3547" s="44" t="s">
        <v>22</v>
      </c>
      <c r="C3547">
        <v>28</v>
      </c>
      <c r="D3547" s="44" t="s">
        <v>7987</v>
      </c>
      <c r="E3547" s="44" t="s">
        <v>59</v>
      </c>
      <c r="F3547" s="44" t="s">
        <v>46</v>
      </c>
      <c r="G3547">
        <v>43</v>
      </c>
      <c r="H3547" s="44" t="s">
        <v>7917</v>
      </c>
      <c r="I3547" s="44" t="s">
        <v>34</v>
      </c>
      <c r="J3547" s="44" t="s">
        <v>26</v>
      </c>
      <c r="K3547">
        <v>3</v>
      </c>
      <c r="L3547" s="44" t="s">
        <v>47</v>
      </c>
      <c r="M3547" s="44" t="s">
        <v>82</v>
      </c>
      <c r="N3547" s="44" t="s">
        <v>35</v>
      </c>
      <c r="O3547" s="44" t="s">
        <v>7932</v>
      </c>
      <c r="P3547">
        <v>50175</v>
      </c>
      <c r="Q3547" s="44" t="s">
        <v>30</v>
      </c>
      <c r="R3547" s="1">
        <v>41473</v>
      </c>
      <c r="S3547" s="44" t="s">
        <v>30</v>
      </c>
      <c r="T3547" s="1">
        <v>44760</v>
      </c>
      <c r="U3547">
        <v>9</v>
      </c>
      <c r="V3547">
        <v>9</v>
      </c>
      <c r="W3547">
        <v>9</v>
      </c>
      <c r="X3547">
        <v>3</v>
      </c>
      <c r="Y3547" s="44" t="s">
        <v>6564</v>
      </c>
      <c r="Z3547" s="1">
        <v>44488</v>
      </c>
      <c r="AA3547" t="s">
        <v>7958</v>
      </c>
      <c r="AB3547" t="s">
        <v>7958</v>
      </c>
      <c r="AC3547" t="s">
        <v>7959</v>
      </c>
      <c r="AD3547">
        <v>3</v>
      </c>
      <c r="AE3547">
        <v>3</v>
      </c>
      <c r="AF3547" t="s">
        <v>7959</v>
      </c>
      <c r="AG3547" t="s">
        <v>7974</v>
      </c>
      <c r="AH3547" t="s">
        <v>7974</v>
      </c>
      <c r="AI3547">
        <f>IF(Employee1[[#This Row],[ManagerRating]]="Needs Improvement",1,0)</f>
        <v>0</v>
      </c>
      <c r="AJ3547">
        <f>IF(AND(Employee1[[#This Row],[ManagerRating]]="Above and Beyond", Employee1[[#This Row],[YearsInMostRecentRole]]&gt;=3),1,0)</f>
        <v>0</v>
      </c>
    </row>
    <row r="3548" spans="1:36" x14ac:dyDescent="0.35">
      <c r="A3548" s="44" t="s">
        <v>1318</v>
      </c>
      <c r="B3548" s="44" t="s">
        <v>33</v>
      </c>
      <c r="C3548">
        <v>24</v>
      </c>
      <c r="D3548" s="44" t="s">
        <v>7987</v>
      </c>
      <c r="E3548" s="44" t="s">
        <v>23</v>
      </c>
      <c r="F3548" s="44" t="s">
        <v>46</v>
      </c>
      <c r="G3548">
        <v>1</v>
      </c>
      <c r="H3548" s="44" t="s">
        <v>7915</v>
      </c>
      <c r="I3548" s="44" t="s">
        <v>55</v>
      </c>
      <c r="J3548" s="44" t="s">
        <v>26</v>
      </c>
      <c r="K3548">
        <v>4</v>
      </c>
      <c r="L3548" s="44" t="s">
        <v>47</v>
      </c>
      <c r="M3548" s="44" t="s">
        <v>85</v>
      </c>
      <c r="N3548" s="44" t="s">
        <v>42</v>
      </c>
      <c r="O3548" s="44" t="s">
        <v>7932</v>
      </c>
      <c r="P3548">
        <v>70849</v>
      </c>
      <c r="Q3548" s="44" t="s">
        <v>30</v>
      </c>
      <c r="R3548" s="1">
        <v>42616</v>
      </c>
      <c r="S3548" s="44" t="s">
        <v>30</v>
      </c>
      <c r="T3548" s="1">
        <v>44807</v>
      </c>
      <c r="U3548">
        <v>6</v>
      </c>
      <c r="V3548">
        <v>0</v>
      </c>
      <c r="W3548">
        <v>1</v>
      </c>
      <c r="X3548">
        <v>6</v>
      </c>
      <c r="Y3548" s="44" t="s">
        <v>6565</v>
      </c>
      <c r="Z3548" s="1">
        <v>44488</v>
      </c>
      <c r="AA3548" t="s">
        <v>7955</v>
      </c>
      <c r="AB3548" t="s">
        <v>7958</v>
      </c>
      <c r="AC3548" t="s">
        <v>7991</v>
      </c>
      <c r="AD3548">
        <v>3</v>
      </c>
      <c r="AE3548">
        <v>2</v>
      </c>
      <c r="AF3548" t="s">
        <v>7959</v>
      </c>
      <c r="AG3548" t="s">
        <v>7976</v>
      </c>
      <c r="AH3548" t="s">
        <v>7976</v>
      </c>
      <c r="AI3548">
        <f>IF(Employee1[[#This Row],[ManagerRating]]="Needs Improvement",1,0)</f>
        <v>0</v>
      </c>
      <c r="AJ3548">
        <f>IF(AND(Employee1[[#This Row],[ManagerRating]]="Above and Beyond", Employee1[[#This Row],[YearsInMostRecentRole]]&gt;=3),1,0)</f>
        <v>0</v>
      </c>
    </row>
    <row r="3549" spans="1:36" x14ac:dyDescent="0.35">
      <c r="A3549" s="44" t="s">
        <v>1254</v>
      </c>
      <c r="B3549" s="44" t="s">
        <v>45</v>
      </c>
      <c r="C3549">
        <v>26</v>
      </c>
      <c r="D3549" s="44" t="s">
        <v>7987</v>
      </c>
      <c r="E3549" s="44" t="s">
        <v>23</v>
      </c>
      <c r="F3549" s="44" t="s">
        <v>24</v>
      </c>
      <c r="G3549">
        <v>5</v>
      </c>
      <c r="H3549" s="44" t="s">
        <v>7915</v>
      </c>
      <c r="I3549" s="44" t="s">
        <v>55</v>
      </c>
      <c r="J3549" s="44" t="s">
        <v>26</v>
      </c>
      <c r="K3549">
        <v>3</v>
      </c>
      <c r="L3549" s="44" t="s">
        <v>27</v>
      </c>
      <c r="M3549" s="44" t="s">
        <v>28</v>
      </c>
      <c r="N3549" s="44" t="s">
        <v>42</v>
      </c>
      <c r="O3549" s="44" t="s">
        <v>7932</v>
      </c>
      <c r="P3549">
        <v>107966</v>
      </c>
      <c r="Q3549" s="44" t="s">
        <v>30</v>
      </c>
      <c r="R3549" s="1">
        <v>42544</v>
      </c>
      <c r="S3549" s="44" t="s">
        <v>30</v>
      </c>
      <c r="T3549" s="1">
        <v>44735</v>
      </c>
      <c r="U3549">
        <v>6</v>
      </c>
      <c r="V3549">
        <v>6</v>
      </c>
      <c r="W3549">
        <v>6</v>
      </c>
      <c r="X3549">
        <v>6</v>
      </c>
      <c r="Y3549" s="44" t="s">
        <v>6566</v>
      </c>
      <c r="Z3549" s="1">
        <v>44488</v>
      </c>
      <c r="AA3549" t="s">
        <v>7991</v>
      </c>
      <c r="AB3549" t="s">
        <v>7991</v>
      </c>
      <c r="AC3549" t="s">
        <v>7958</v>
      </c>
      <c r="AD3549">
        <v>1</v>
      </c>
      <c r="AE3549">
        <v>3</v>
      </c>
      <c r="AF3549" t="s">
        <v>7955</v>
      </c>
      <c r="AG3549" t="s">
        <v>7974</v>
      </c>
      <c r="AH3549" t="s">
        <v>7977</v>
      </c>
      <c r="AI3549">
        <f>IF(Employee1[[#This Row],[ManagerRating]]="Needs Improvement",1,0)</f>
        <v>1</v>
      </c>
      <c r="AJ3549">
        <f>IF(AND(Employee1[[#This Row],[ManagerRating]]="Above and Beyond", Employee1[[#This Row],[YearsInMostRecentRole]]&gt;=3),1,0)</f>
        <v>0</v>
      </c>
    </row>
    <row r="3550" spans="1:36" x14ac:dyDescent="0.35">
      <c r="A3550" s="44" t="s">
        <v>1308</v>
      </c>
      <c r="B3550" s="44" t="s">
        <v>45</v>
      </c>
      <c r="C3550">
        <v>26</v>
      </c>
      <c r="D3550" s="44" t="s">
        <v>7987</v>
      </c>
      <c r="E3550" s="44" t="s">
        <v>23</v>
      </c>
      <c r="F3550" s="44" t="s">
        <v>46</v>
      </c>
      <c r="G3550">
        <v>8</v>
      </c>
      <c r="H3550" s="44" t="s">
        <v>7915</v>
      </c>
      <c r="I3550" s="44" t="s">
        <v>55</v>
      </c>
      <c r="J3550" s="44" t="s">
        <v>26</v>
      </c>
      <c r="K3550">
        <v>2</v>
      </c>
      <c r="L3550" s="44" t="s">
        <v>47</v>
      </c>
      <c r="M3550" s="44" t="s">
        <v>82</v>
      </c>
      <c r="N3550" s="44" t="s">
        <v>29</v>
      </c>
      <c r="O3550" s="44" t="s">
        <v>7933</v>
      </c>
      <c r="P3550">
        <v>27219</v>
      </c>
      <c r="Q3550" s="44" t="s">
        <v>30</v>
      </c>
      <c r="R3550" s="1">
        <v>42598</v>
      </c>
      <c r="S3550" s="44" t="s">
        <v>30</v>
      </c>
      <c r="T3550" s="1">
        <v>44789</v>
      </c>
      <c r="U3550">
        <v>6</v>
      </c>
      <c r="V3550">
        <v>3</v>
      </c>
      <c r="W3550">
        <v>5</v>
      </c>
      <c r="X3550">
        <v>4</v>
      </c>
      <c r="Y3550" s="44" t="s">
        <v>6567</v>
      </c>
      <c r="Z3550" s="1">
        <v>44488</v>
      </c>
      <c r="AA3550" t="s">
        <v>7958</v>
      </c>
      <c r="AB3550" t="s">
        <v>7955</v>
      </c>
      <c r="AC3550" t="s">
        <v>7955</v>
      </c>
      <c r="AD3550">
        <v>2</v>
      </c>
      <c r="AE3550">
        <v>1</v>
      </c>
      <c r="AF3550" t="s">
        <v>7991</v>
      </c>
      <c r="AG3550" t="s">
        <v>7974</v>
      </c>
      <c r="AH3550" t="s">
        <v>7977</v>
      </c>
      <c r="AI3550">
        <f>IF(Employee1[[#This Row],[ManagerRating]]="Needs Improvement",1,0)</f>
        <v>1</v>
      </c>
      <c r="AJ3550">
        <f>IF(AND(Employee1[[#This Row],[ManagerRating]]="Above and Beyond", Employee1[[#This Row],[YearsInMostRecentRole]]&gt;=3),1,0)</f>
        <v>0</v>
      </c>
    </row>
    <row r="3551" spans="1:36" x14ac:dyDescent="0.35">
      <c r="A3551" s="44" t="s">
        <v>1120</v>
      </c>
      <c r="B3551" s="44" t="s">
        <v>33</v>
      </c>
      <c r="C3551">
        <v>27</v>
      </c>
      <c r="D3551" s="44" t="s">
        <v>7987</v>
      </c>
      <c r="E3551" s="44" t="s">
        <v>23</v>
      </c>
      <c r="F3551" s="44" t="s">
        <v>46</v>
      </c>
      <c r="G3551">
        <v>14</v>
      </c>
      <c r="H3551" s="44" t="s">
        <v>7915</v>
      </c>
      <c r="I3551" s="44" t="s">
        <v>34</v>
      </c>
      <c r="J3551" s="44" t="s">
        <v>60</v>
      </c>
      <c r="K3551">
        <v>2</v>
      </c>
      <c r="L3551" s="44" t="s">
        <v>61</v>
      </c>
      <c r="M3551" s="44" t="s">
        <v>76</v>
      </c>
      <c r="N3551" s="44" t="s">
        <v>29</v>
      </c>
      <c r="O3551" s="44" t="s">
        <v>7931</v>
      </c>
      <c r="P3551">
        <v>120049</v>
      </c>
      <c r="Q3551" s="44" t="s">
        <v>30</v>
      </c>
      <c r="R3551" s="1">
        <v>42315</v>
      </c>
      <c r="S3551" s="44" t="s">
        <v>30</v>
      </c>
      <c r="T3551" s="1">
        <v>44872</v>
      </c>
      <c r="U3551">
        <v>7</v>
      </c>
      <c r="V3551">
        <v>1</v>
      </c>
      <c r="W3551">
        <v>6</v>
      </c>
      <c r="X3551">
        <v>1</v>
      </c>
      <c r="Y3551" s="44" t="s">
        <v>6568</v>
      </c>
      <c r="Z3551" s="1">
        <v>44489</v>
      </c>
      <c r="AA3551" t="s">
        <v>7991</v>
      </c>
      <c r="AB3551" t="s">
        <v>7959</v>
      </c>
      <c r="AC3551" t="s">
        <v>7955</v>
      </c>
      <c r="AD3551">
        <v>3</v>
      </c>
      <c r="AE3551">
        <v>2</v>
      </c>
      <c r="AF3551" t="s">
        <v>7958</v>
      </c>
      <c r="AG3551" t="s">
        <v>7975</v>
      </c>
      <c r="AH3551" t="s">
        <v>7976</v>
      </c>
      <c r="AI3551">
        <f>IF(Employee1[[#This Row],[ManagerRating]]="Needs Improvement",1,0)</f>
        <v>0</v>
      </c>
      <c r="AJ3551">
        <f>IF(AND(Employee1[[#This Row],[ManagerRating]]="Above and Beyond", Employee1[[#This Row],[YearsInMostRecentRole]]&gt;=3),1,0)</f>
        <v>0</v>
      </c>
    </row>
    <row r="3552" spans="1:36" x14ac:dyDescent="0.35">
      <c r="A3552" s="44" t="s">
        <v>1566</v>
      </c>
      <c r="B3552" s="44" t="s">
        <v>22</v>
      </c>
      <c r="C3552">
        <v>26</v>
      </c>
      <c r="D3552" s="44" t="s">
        <v>7987</v>
      </c>
      <c r="E3552" s="44" t="s">
        <v>23</v>
      </c>
      <c r="F3552" s="44" t="s">
        <v>46</v>
      </c>
      <c r="G3552">
        <v>33</v>
      </c>
      <c r="H3552" s="44" t="s">
        <v>7917</v>
      </c>
      <c r="I3552" s="44" t="s">
        <v>34</v>
      </c>
      <c r="J3552" s="44" t="s">
        <v>60</v>
      </c>
      <c r="K3552">
        <v>3</v>
      </c>
      <c r="L3552" s="44" t="s">
        <v>47</v>
      </c>
      <c r="M3552" s="44" t="s">
        <v>71</v>
      </c>
      <c r="N3552" s="44" t="s">
        <v>42</v>
      </c>
      <c r="O3552" s="44" t="s">
        <v>7933</v>
      </c>
      <c r="P3552">
        <v>34805</v>
      </c>
      <c r="Q3552" s="44" t="s">
        <v>30</v>
      </c>
      <c r="R3552" s="1">
        <v>43029</v>
      </c>
      <c r="S3552" s="44" t="s">
        <v>30</v>
      </c>
      <c r="T3552" s="1">
        <v>44855</v>
      </c>
      <c r="U3552">
        <v>5</v>
      </c>
      <c r="V3552">
        <v>5</v>
      </c>
      <c r="W3552">
        <v>5</v>
      </c>
      <c r="X3552">
        <v>0</v>
      </c>
      <c r="Y3552" s="44" t="s">
        <v>6569</v>
      </c>
      <c r="Z3552" s="1">
        <v>44489</v>
      </c>
      <c r="AA3552" t="s">
        <v>7955</v>
      </c>
      <c r="AB3552" t="s">
        <v>7959</v>
      </c>
      <c r="AC3552" t="s">
        <v>7955</v>
      </c>
      <c r="AD3552">
        <v>3</v>
      </c>
      <c r="AE3552">
        <v>1</v>
      </c>
      <c r="AF3552" t="s">
        <v>7958</v>
      </c>
      <c r="AG3552" t="s">
        <v>7974</v>
      </c>
      <c r="AH3552" t="s">
        <v>7974</v>
      </c>
      <c r="AI3552">
        <f>IF(Employee1[[#This Row],[ManagerRating]]="Needs Improvement",1,0)</f>
        <v>0</v>
      </c>
      <c r="AJ3552">
        <f>IF(AND(Employee1[[#This Row],[ManagerRating]]="Above and Beyond", Employee1[[#This Row],[YearsInMostRecentRole]]&gt;=3),1,0)</f>
        <v>0</v>
      </c>
    </row>
    <row r="3553" spans="1:36" x14ac:dyDescent="0.35">
      <c r="A3553" s="44" t="s">
        <v>257</v>
      </c>
      <c r="B3553" s="44" t="s">
        <v>22</v>
      </c>
      <c r="C3553">
        <v>36</v>
      </c>
      <c r="D3553" s="44" t="s">
        <v>7988</v>
      </c>
      <c r="E3553" s="44" t="s">
        <v>23</v>
      </c>
      <c r="F3553" s="44" t="s">
        <v>46</v>
      </c>
      <c r="G3553">
        <v>4</v>
      </c>
      <c r="H3553" s="44" t="s">
        <v>7915</v>
      </c>
      <c r="I3553" s="44" t="s">
        <v>34</v>
      </c>
      <c r="J3553" s="44" t="s">
        <v>26</v>
      </c>
      <c r="K3553">
        <v>3</v>
      </c>
      <c r="L3553" s="44" t="s">
        <v>61</v>
      </c>
      <c r="M3553" s="44" t="s">
        <v>85</v>
      </c>
      <c r="N3553" s="44" t="s">
        <v>35</v>
      </c>
      <c r="O3553" s="44" t="s">
        <v>7931</v>
      </c>
      <c r="P3553">
        <v>208338</v>
      </c>
      <c r="Q3553" s="44" t="s">
        <v>30</v>
      </c>
      <c r="R3553" s="1">
        <v>41006</v>
      </c>
      <c r="S3553" s="44" t="s">
        <v>30</v>
      </c>
      <c r="T3553" s="1">
        <v>44658</v>
      </c>
      <c r="U3553">
        <v>10</v>
      </c>
      <c r="V3553">
        <v>10</v>
      </c>
      <c r="W3553">
        <v>10</v>
      </c>
      <c r="X3553">
        <v>1</v>
      </c>
      <c r="Y3553" s="44" t="s">
        <v>6570</v>
      </c>
      <c r="Z3553" s="1">
        <v>44490</v>
      </c>
      <c r="AA3553" t="s">
        <v>7955</v>
      </c>
      <c r="AB3553" t="s">
        <v>7959</v>
      </c>
      <c r="AC3553" t="s">
        <v>7958</v>
      </c>
      <c r="AD3553">
        <v>3</v>
      </c>
      <c r="AE3553">
        <v>1</v>
      </c>
      <c r="AF3553" t="s">
        <v>7955</v>
      </c>
      <c r="AG3553" t="s">
        <v>7976</v>
      </c>
      <c r="AH3553" t="s">
        <v>7974</v>
      </c>
      <c r="AI3553">
        <f>IF(Employee1[[#This Row],[ManagerRating]]="Needs Improvement",1,0)</f>
        <v>0</v>
      </c>
      <c r="AJ3553">
        <f>IF(AND(Employee1[[#This Row],[ManagerRating]]="Above and Beyond", Employee1[[#This Row],[YearsInMostRecentRole]]&gt;=3),1,0)</f>
        <v>0</v>
      </c>
    </row>
    <row r="3554" spans="1:36" x14ac:dyDescent="0.35">
      <c r="A3554" s="44" t="s">
        <v>972</v>
      </c>
      <c r="B3554" s="44" t="s">
        <v>22</v>
      </c>
      <c r="C3554">
        <v>25</v>
      </c>
      <c r="D3554" s="44" t="s">
        <v>7987</v>
      </c>
      <c r="E3554" s="44" t="s">
        <v>23</v>
      </c>
      <c r="F3554" s="44" t="s">
        <v>46</v>
      </c>
      <c r="G3554">
        <v>5</v>
      </c>
      <c r="H3554" s="44" t="s">
        <v>7915</v>
      </c>
      <c r="I3554" s="44" t="s">
        <v>34</v>
      </c>
      <c r="J3554" s="44" t="s">
        <v>56</v>
      </c>
      <c r="K3554">
        <v>4</v>
      </c>
      <c r="L3554" s="44" t="s">
        <v>65</v>
      </c>
      <c r="M3554" s="44" t="s">
        <v>82</v>
      </c>
      <c r="N3554" s="44" t="s">
        <v>35</v>
      </c>
      <c r="O3554" s="44" t="s">
        <v>7932</v>
      </c>
      <c r="P3554">
        <v>51454</v>
      </c>
      <c r="Q3554" s="44" t="s">
        <v>30</v>
      </c>
      <c r="R3554" s="1">
        <v>42111</v>
      </c>
      <c r="S3554" s="44" t="s">
        <v>30</v>
      </c>
      <c r="T3554" s="1">
        <v>44668</v>
      </c>
      <c r="U3554">
        <v>7</v>
      </c>
      <c r="V3554">
        <v>1</v>
      </c>
      <c r="W3554">
        <v>6</v>
      </c>
      <c r="X3554">
        <v>7</v>
      </c>
      <c r="Y3554" s="44" t="s">
        <v>6571</v>
      </c>
      <c r="Z3554" s="1">
        <v>44490</v>
      </c>
      <c r="AA3554" t="s">
        <v>7991</v>
      </c>
      <c r="AB3554" t="s">
        <v>7955</v>
      </c>
      <c r="AC3554" t="s">
        <v>7958</v>
      </c>
      <c r="AD3554">
        <v>1</v>
      </c>
      <c r="AE3554">
        <v>1</v>
      </c>
      <c r="AF3554" t="s">
        <v>7958</v>
      </c>
      <c r="AG3554" t="s">
        <v>7976</v>
      </c>
      <c r="AH3554" t="s">
        <v>7974</v>
      </c>
      <c r="AI3554">
        <f>IF(Employee1[[#This Row],[ManagerRating]]="Needs Improvement",1,0)</f>
        <v>0</v>
      </c>
      <c r="AJ3554">
        <f>IF(AND(Employee1[[#This Row],[ManagerRating]]="Above and Beyond", Employee1[[#This Row],[YearsInMostRecentRole]]&gt;=3),1,0)</f>
        <v>0</v>
      </c>
    </row>
    <row r="3555" spans="1:36" x14ac:dyDescent="0.35">
      <c r="A3555" s="44" t="s">
        <v>1552</v>
      </c>
      <c r="B3555" s="44" t="s">
        <v>22</v>
      </c>
      <c r="C3555">
        <v>26</v>
      </c>
      <c r="D3555" s="44" t="s">
        <v>7987</v>
      </c>
      <c r="E3555" s="44" t="s">
        <v>70</v>
      </c>
      <c r="F3555" s="44" t="s">
        <v>46</v>
      </c>
      <c r="G3555">
        <v>28</v>
      </c>
      <c r="H3555" s="44" t="s">
        <v>7917</v>
      </c>
      <c r="I3555" s="44" t="s">
        <v>55</v>
      </c>
      <c r="J3555" s="44" t="s">
        <v>56</v>
      </c>
      <c r="K3555">
        <v>4</v>
      </c>
      <c r="L3555" s="44" t="s">
        <v>61</v>
      </c>
      <c r="M3555" s="44" t="s">
        <v>76</v>
      </c>
      <c r="N3555" s="44" t="s">
        <v>29</v>
      </c>
      <c r="O3555" s="44" t="s">
        <v>7932</v>
      </c>
      <c r="P3555">
        <v>79324</v>
      </c>
      <c r="Q3555" s="44" t="s">
        <v>36</v>
      </c>
      <c r="R3555" s="1">
        <v>43007</v>
      </c>
      <c r="S3555" s="44" t="s">
        <v>30</v>
      </c>
      <c r="T3555" s="1">
        <v>44833</v>
      </c>
      <c r="U3555">
        <v>5</v>
      </c>
      <c r="V3555">
        <v>2</v>
      </c>
      <c r="W3555">
        <v>3</v>
      </c>
      <c r="X3555">
        <v>5</v>
      </c>
      <c r="Y3555" s="44" t="s">
        <v>6572</v>
      </c>
      <c r="Z3555" s="1">
        <v>44490</v>
      </c>
      <c r="AA3555" t="s">
        <v>7955</v>
      </c>
      <c r="AB3555" t="s">
        <v>7958</v>
      </c>
      <c r="AC3555" t="s">
        <v>7958</v>
      </c>
      <c r="AD3555">
        <v>3</v>
      </c>
      <c r="AE3555">
        <v>1</v>
      </c>
      <c r="AF3555" t="s">
        <v>7958</v>
      </c>
      <c r="AG3555" t="s">
        <v>7974</v>
      </c>
      <c r="AH3555" t="s">
        <v>7977</v>
      </c>
      <c r="AI3555">
        <f>IF(Employee1[[#This Row],[ManagerRating]]="Needs Improvement",1,0)</f>
        <v>1</v>
      </c>
      <c r="AJ3555">
        <f>IF(AND(Employee1[[#This Row],[ManagerRating]]="Above and Beyond", Employee1[[#This Row],[YearsInMostRecentRole]]&gt;=3),1,0)</f>
        <v>0</v>
      </c>
    </row>
    <row r="3556" spans="1:36" x14ac:dyDescent="0.35">
      <c r="A3556" s="44" t="s">
        <v>1020</v>
      </c>
      <c r="B3556" s="44" t="s">
        <v>33</v>
      </c>
      <c r="C3556">
        <v>25</v>
      </c>
      <c r="D3556" s="44" t="s">
        <v>7987</v>
      </c>
      <c r="E3556" s="44" t="s">
        <v>23</v>
      </c>
      <c r="F3556" s="44" t="s">
        <v>46</v>
      </c>
      <c r="G3556">
        <v>10</v>
      </c>
      <c r="H3556" s="44" t="s">
        <v>7915</v>
      </c>
      <c r="I3556" s="44" t="s">
        <v>34</v>
      </c>
      <c r="J3556" s="44" t="s">
        <v>26</v>
      </c>
      <c r="K3556">
        <v>3</v>
      </c>
      <c r="L3556" s="44" t="s">
        <v>135</v>
      </c>
      <c r="M3556" s="44" t="s">
        <v>76</v>
      </c>
      <c r="N3556" s="44" t="s">
        <v>42</v>
      </c>
      <c r="O3556" s="44" t="s">
        <v>7931</v>
      </c>
      <c r="P3556">
        <v>145905</v>
      </c>
      <c r="Q3556" s="44" t="s">
        <v>36</v>
      </c>
      <c r="R3556" s="1">
        <v>42162</v>
      </c>
      <c r="S3556" s="44" t="s">
        <v>30</v>
      </c>
      <c r="T3556" s="1">
        <v>44719</v>
      </c>
      <c r="U3556">
        <v>7</v>
      </c>
      <c r="V3556">
        <v>3</v>
      </c>
      <c r="W3556">
        <v>3</v>
      </c>
      <c r="X3556">
        <v>2</v>
      </c>
      <c r="Y3556" s="44" t="s">
        <v>6573</v>
      </c>
      <c r="Z3556" s="1">
        <v>44492</v>
      </c>
      <c r="AA3556" t="s">
        <v>7991</v>
      </c>
      <c r="AB3556" t="s">
        <v>7991</v>
      </c>
      <c r="AC3556" t="s">
        <v>7958</v>
      </c>
      <c r="AD3556">
        <v>2</v>
      </c>
      <c r="AE3556">
        <v>0</v>
      </c>
      <c r="AF3556" t="s">
        <v>7958</v>
      </c>
      <c r="AG3556" t="s">
        <v>7975</v>
      </c>
      <c r="AH3556" t="s">
        <v>7975</v>
      </c>
      <c r="AI3556">
        <f>IF(Employee1[[#This Row],[ManagerRating]]="Needs Improvement",1,0)</f>
        <v>0</v>
      </c>
      <c r="AJ3556">
        <f>IF(AND(Employee1[[#This Row],[ManagerRating]]="Above and Beyond", Employee1[[#This Row],[YearsInMostRecentRole]]&gt;=3),1,0)</f>
        <v>1</v>
      </c>
    </row>
    <row r="3557" spans="1:36" x14ac:dyDescent="0.35">
      <c r="A3557" s="44" t="s">
        <v>1256</v>
      </c>
      <c r="B3557" s="44" t="s">
        <v>22</v>
      </c>
      <c r="C3557">
        <v>24</v>
      </c>
      <c r="D3557" s="44" t="s">
        <v>7987</v>
      </c>
      <c r="E3557" s="44" t="s">
        <v>23</v>
      </c>
      <c r="F3557" s="44" t="s">
        <v>24</v>
      </c>
      <c r="G3557">
        <v>4</v>
      </c>
      <c r="H3557" s="44" t="s">
        <v>7915</v>
      </c>
      <c r="I3557" s="44" t="s">
        <v>34</v>
      </c>
      <c r="J3557" s="44" t="s">
        <v>56</v>
      </c>
      <c r="K3557">
        <v>3</v>
      </c>
      <c r="L3557" s="44" t="s">
        <v>96</v>
      </c>
      <c r="M3557" s="44" t="s">
        <v>28</v>
      </c>
      <c r="N3557" s="44" t="s">
        <v>42</v>
      </c>
      <c r="O3557" s="44" t="s">
        <v>7931</v>
      </c>
      <c r="P3557">
        <v>133274</v>
      </c>
      <c r="Q3557" s="44" t="s">
        <v>30</v>
      </c>
      <c r="R3557" s="1">
        <v>42544</v>
      </c>
      <c r="S3557" s="44" t="s">
        <v>30</v>
      </c>
      <c r="T3557" s="1">
        <v>44735</v>
      </c>
      <c r="U3557">
        <v>6</v>
      </c>
      <c r="V3557">
        <v>2</v>
      </c>
      <c r="W3557">
        <v>3</v>
      </c>
      <c r="X3557">
        <v>1</v>
      </c>
      <c r="Y3557" s="44" t="s">
        <v>6574</v>
      </c>
      <c r="Z3557" s="1">
        <v>44492</v>
      </c>
      <c r="AA3557" t="s">
        <v>7991</v>
      </c>
      <c r="AB3557" t="s">
        <v>7958</v>
      </c>
      <c r="AC3557" t="s">
        <v>7955</v>
      </c>
      <c r="AD3557">
        <v>1</v>
      </c>
      <c r="AE3557">
        <v>0</v>
      </c>
      <c r="AF3557" t="s">
        <v>7958</v>
      </c>
      <c r="AG3557" t="s">
        <v>7976</v>
      </c>
      <c r="AH3557" t="s">
        <v>7976</v>
      </c>
      <c r="AI3557">
        <f>IF(Employee1[[#This Row],[ManagerRating]]="Needs Improvement",1,0)</f>
        <v>0</v>
      </c>
      <c r="AJ3557">
        <f>IF(AND(Employee1[[#This Row],[ManagerRating]]="Above and Beyond", Employee1[[#This Row],[YearsInMostRecentRole]]&gt;=3),1,0)</f>
        <v>0</v>
      </c>
    </row>
    <row r="3558" spans="1:36" x14ac:dyDescent="0.35">
      <c r="A3558" s="44" t="s">
        <v>2168</v>
      </c>
      <c r="B3558" s="44" t="s">
        <v>22</v>
      </c>
      <c r="C3558">
        <v>28</v>
      </c>
      <c r="D3558" s="44" t="s">
        <v>7987</v>
      </c>
      <c r="E3558" s="44" t="s">
        <v>23</v>
      </c>
      <c r="F3558" s="44" t="s">
        <v>39</v>
      </c>
      <c r="G3558">
        <v>14</v>
      </c>
      <c r="H3558" s="44" t="s">
        <v>7915</v>
      </c>
      <c r="I3558" s="44" t="s">
        <v>34</v>
      </c>
      <c r="J3558" s="44" t="s">
        <v>26</v>
      </c>
      <c r="K3558">
        <v>4</v>
      </c>
      <c r="L3558" s="44" t="s">
        <v>27</v>
      </c>
      <c r="M3558" s="44" t="s">
        <v>155</v>
      </c>
      <c r="N3558" s="44" t="s">
        <v>35</v>
      </c>
      <c r="O3558" s="44" t="s">
        <v>7931</v>
      </c>
      <c r="P3558">
        <v>149734</v>
      </c>
      <c r="Q3558" s="44" t="s">
        <v>30</v>
      </c>
      <c r="R3558" s="1">
        <v>43832</v>
      </c>
      <c r="S3558" s="44" t="s">
        <v>30</v>
      </c>
      <c r="T3558" s="1">
        <v>44563</v>
      </c>
      <c r="U3558">
        <v>2</v>
      </c>
      <c r="V3558">
        <v>0</v>
      </c>
      <c r="W3558">
        <v>1</v>
      </c>
      <c r="X3558">
        <v>1</v>
      </c>
      <c r="Y3558" s="44" t="s">
        <v>6575</v>
      </c>
      <c r="Z3558" s="1">
        <v>44492</v>
      </c>
      <c r="AA3558" t="s">
        <v>7991</v>
      </c>
      <c r="AB3558" t="s">
        <v>7959</v>
      </c>
      <c r="AC3558" t="s">
        <v>7955</v>
      </c>
      <c r="AD3558">
        <v>3</v>
      </c>
      <c r="AE3558">
        <v>2</v>
      </c>
      <c r="AF3558" t="s">
        <v>7991</v>
      </c>
      <c r="AG3558" t="s">
        <v>7976</v>
      </c>
      <c r="AH3558" t="s">
        <v>7976</v>
      </c>
      <c r="AI3558">
        <f>IF(Employee1[[#This Row],[ManagerRating]]="Needs Improvement",1,0)</f>
        <v>0</v>
      </c>
      <c r="AJ3558">
        <f>IF(AND(Employee1[[#This Row],[ManagerRating]]="Above and Beyond", Employee1[[#This Row],[YearsInMostRecentRole]]&gt;=3),1,0)</f>
        <v>0</v>
      </c>
    </row>
    <row r="3559" spans="1:36" x14ac:dyDescent="0.35">
      <c r="A3559" s="44" t="s">
        <v>557</v>
      </c>
      <c r="B3559" s="44" t="s">
        <v>33</v>
      </c>
      <c r="C3559">
        <v>36</v>
      </c>
      <c r="D3559" s="44" t="s">
        <v>7988</v>
      </c>
      <c r="E3559" s="44" t="s">
        <v>23</v>
      </c>
      <c r="F3559" s="44" t="s">
        <v>24</v>
      </c>
      <c r="G3559">
        <v>13</v>
      </c>
      <c r="H3559" s="44" t="s">
        <v>7915</v>
      </c>
      <c r="I3559" s="44" t="s">
        <v>34</v>
      </c>
      <c r="J3559" s="44" t="s">
        <v>40</v>
      </c>
      <c r="K3559">
        <v>5</v>
      </c>
      <c r="L3559" s="44" t="s">
        <v>27</v>
      </c>
      <c r="M3559" s="44" t="s">
        <v>79</v>
      </c>
      <c r="N3559" s="44" t="s">
        <v>42</v>
      </c>
      <c r="O3559" s="44" t="s">
        <v>7929</v>
      </c>
      <c r="P3559">
        <v>432191</v>
      </c>
      <c r="Q3559" s="44" t="s">
        <v>30</v>
      </c>
      <c r="R3559" s="1">
        <v>41544</v>
      </c>
      <c r="S3559" s="44" t="s">
        <v>30</v>
      </c>
      <c r="T3559" s="1">
        <v>44831</v>
      </c>
      <c r="U3559">
        <v>9</v>
      </c>
      <c r="V3559">
        <v>1</v>
      </c>
      <c r="W3559">
        <v>8</v>
      </c>
      <c r="X3559">
        <v>0</v>
      </c>
      <c r="Y3559" s="44" t="s">
        <v>6576</v>
      </c>
      <c r="Z3559" s="1">
        <v>44493</v>
      </c>
      <c r="AA3559" t="s">
        <v>7958</v>
      </c>
      <c r="AB3559" t="s">
        <v>7958</v>
      </c>
      <c r="AC3559" t="s">
        <v>7991</v>
      </c>
      <c r="AD3559">
        <v>2</v>
      </c>
      <c r="AE3559">
        <v>3</v>
      </c>
      <c r="AF3559" t="s">
        <v>7958</v>
      </c>
      <c r="AG3559" t="s">
        <v>7974</v>
      </c>
      <c r="AH3559" t="s">
        <v>7977</v>
      </c>
      <c r="AI3559">
        <f>IF(Employee1[[#This Row],[ManagerRating]]="Needs Improvement",1,0)</f>
        <v>1</v>
      </c>
      <c r="AJ3559">
        <f>IF(AND(Employee1[[#This Row],[ManagerRating]]="Above and Beyond", Employee1[[#This Row],[YearsInMostRecentRole]]&gt;=3),1,0)</f>
        <v>0</v>
      </c>
    </row>
    <row r="3560" spans="1:36" x14ac:dyDescent="0.35">
      <c r="A3560" s="44" t="s">
        <v>62</v>
      </c>
      <c r="B3560" s="44" t="s">
        <v>22</v>
      </c>
      <c r="C3560">
        <v>40</v>
      </c>
      <c r="D3560" s="44" t="s">
        <v>7988</v>
      </c>
      <c r="E3560" s="44" t="s">
        <v>23</v>
      </c>
      <c r="F3560" s="44" t="s">
        <v>24</v>
      </c>
      <c r="G3560">
        <v>3</v>
      </c>
      <c r="H3560" s="44" t="s">
        <v>7915</v>
      </c>
      <c r="I3560" s="44" t="s">
        <v>34</v>
      </c>
      <c r="J3560" s="44" t="s">
        <v>64</v>
      </c>
      <c r="K3560">
        <v>2</v>
      </c>
      <c r="L3560" s="44" t="s">
        <v>65</v>
      </c>
      <c r="M3560" s="44" t="s">
        <v>28</v>
      </c>
      <c r="N3560" s="44" t="s">
        <v>29</v>
      </c>
      <c r="O3560" s="44" t="s">
        <v>7932</v>
      </c>
      <c r="P3560">
        <v>104426</v>
      </c>
      <c r="Q3560" s="44" t="s">
        <v>30</v>
      </c>
      <c r="R3560" s="1">
        <v>40919</v>
      </c>
      <c r="S3560" s="44" t="s">
        <v>30</v>
      </c>
      <c r="T3560" s="1">
        <v>44572</v>
      </c>
      <c r="U3560">
        <v>10</v>
      </c>
      <c r="V3560">
        <v>3</v>
      </c>
      <c r="W3560">
        <v>4</v>
      </c>
      <c r="X3560">
        <v>6</v>
      </c>
      <c r="Y3560" s="44" t="s">
        <v>6577</v>
      </c>
      <c r="Z3560" s="1">
        <v>41324</v>
      </c>
      <c r="AA3560" t="s">
        <v>7991</v>
      </c>
      <c r="AB3560" t="s">
        <v>7955</v>
      </c>
      <c r="AC3560" t="s">
        <v>7958</v>
      </c>
      <c r="AD3560">
        <v>2</v>
      </c>
      <c r="AE3560">
        <v>0</v>
      </c>
      <c r="AF3560" t="s">
        <v>7955</v>
      </c>
      <c r="AG3560" t="s">
        <v>7976</v>
      </c>
      <c r="AH3560" t="s">
        <v>7976</v>
      </c>
      <c r="AI3560">
        <f>IF(Employee1[[#This Row],[ManagerRating]]="Needs Improvement",1,0)</f>
        <v>0</v>
      </c>
      <c r="AJ3560">
        <f>IF(AND(Employee1[[#This Row],[ManagerRating]]="Above and Beyond", Employee1[[#This Row],[YearsInMostRecentRole]]&gt;=3),1,0)</f>
        <v>0</v>
      </c>
    </row>
    <row r="3561" spans="1:36" x14ac:dyDescent="0.35">
      <c r="A3561" s="44" t="s">
        <v>385</v>
      </c>
      <c r="B3561" s="44" t="s">
        <v>33</v>
      </c>
      <c r="C3561">
        <v>29</v>
      </c>
      <c r="D3561" s="44" t="s">
        <v>7987</v>
      </c>
      <c r="E3561" s="44" t="s">
        <v>70</v>
      </c>
      <c r="F3561" s="44" t="s">
        <v>46</v>
      </c>
      <c r="G3561">
        <v>26</v>
      </c>
      <c r="H3561" s="44" t="s">
        <v>7917</v>
      </c>
      <c r="I3561" s="44" t="s">
        <v>34</v>
      </c>
      <c r="J3561" s="44" t="s">
        <v>26</v>
      </c>
      <c r="K3561">
        <v>3</v>
      </c>
      <c r="L3561" s="44" t="s">
        <v>47</v>
      </c>
      <c r="M3561" s="44" t="s">
        <v>71</v>
      </c>
      <c r="N3561" s="44" t="s">
        <v>35</v>
      </c>
      <c r="O3561" s="44" t="s">
        <v>7932</v>
      </c>
      <c r="P3561">
        <v>78541</v>
      </c>
      <c r="Q3561" s="44" t="s">
        <v>36</v>
      </c>
      <c r="R3561" s="1">
        <v>41328</v>
      </c>
      <c r="S3561" s="44" t="s">
        <v>36</v>
      </c>
      <c r="T3561" s="1">
        <v>43519</v>
      </c>
      <c r="U3561">
        <v>6</v>
      </c>
      <c r="V3561">
        <v>5</v>
      </c>
      <c r="W3561">
        <v>5</v>
      </c>
      <c r="X3561">
        <v>2</v>
      </c>
      <c r="Y3561" s="44" t="s">
        <v>6578</v>
      </c>
      <c r="Z3561" s="1">
        <v>42067</v>
      </c>
      <c r="AA3561" t="s">
        <v>7958</v>
      </c>
      <c r="AB3561" t="s">
        <v>7958</v>
      </c>
      <c r="AC3561" t="s">
        <v>7991</v>
      </c>
      <c r="AD3561">
        <v>2</v>
      </c>
      <c r="AE3561">
        <v>0</v>
      </c>
      <c r="AF3561" t="s">
        <v>7955</v>
      </c>
      <c r="AG3561" t="s">
        <v>7976</v>
      </c>
      <c r="AH3561" t="s">
        <v>7976</v>
      </c>
      <c r="AI3561">
        <f>IF(Employee1[[#This Row],[ManagerRating]]="Needs Improvement",1,0)</f>
        <v>0</v>
      </c>
      <c r="AJ3561">
        <f>IF(AND(Employee1[[#This Row],[ManagerRating]]="Above and Beyond", Employee1[[#This Row],[YearsInMostRecentRole]]&gt;=3),1,0)</f>
        <v>0</v>
      </c>
    </row>
    <row r="3562" spans="1:36" x14ac:dyDescent="0.35">
      <c r="A3562" s="44" t="s">
        <v>559</v>
      </c>
      <c r="B3562" s="44" t="s">
        <v>33</v>
      </c>
      <c r="C3562">
        <v>42</v>
      </c>
      <c r="D3562" s="44" t="s">
        <v>7989</v>
      </c>
      <c r="E3562" s="44" t="s">
        <v>23</v>
      </c>
      <c r="F3562" s="44" t="s">
        <v>24</v>
      </c>
      <c r="G3562">
        <v>12</v>
      </c>
      <c r="H3562" s="44" t="s">
        <v>7915</v>
      </c>
      <c r="I3562" s="44" t="s">
        <v>34</v>
      </c>
      <c r="J3562" s="44" t="s">
        <v>26</v>
      </c>
      <c r="K3562">
        <v>1</v>
      </c>
      <c r="L3562" s="44" t="s">
        <v>51</v>
      </c>
      <c r="M3562" s="44" t="s">
        <v>116</v>
      </c>
      <c r="N3562" s="44" t="s">
        <v>42</v>
      </c>
      <c r="O3562" s="44" t="s">
        <v>7932</v>
      </c>
      <c r="P3562">
        <v>70535</v>
      </c>
      <c r="Q3562" s="44" t="s">
        <v>30</v>
      </c>
      <c r="R3562" s="1">
        <v>41546</v>
      </c>
      <c r="S3562" s="44" t="s">
        <v>30</v>
      </c>
      <c r="T3562" s="1">
        <v>44833</v>
      </c>
      <c r="U3562">
        <v>9</v>
      </c>
      <c r="V3562">
        <v>3</v>
      </c>
      <c r="W3562">
        <v>8</v>
      </c>
      <c r="X3562">
        <v>5</v>
      </c>
      <c r="Y3562" s="44" t="s">
        <v>6579</v>
      </c>
      <c r="Z3562" s="1">
        <v>44493</v>
      </c>
      <c r="AA3562" t="s">
        <v>7991</v>
      </c>
      <c r="AB3562" t="s">
        <v>7959</v>
      </c>
      <c r="AC3562" t="s">
        <v>7955</v>
      </c>
      <c r="AD3562">
        <v>1</v>
      </c>
      <c r="AE3562">
        <v>2</v>
      </c>
      <c r="AF3562" t="s">
        <v>7991</v>
      </c>
      <c r="AG3562" t="s">
        <v>7974</v>
      </c>
      <c r="AH3562" t="s">
        <v>7977</v>
      </c>
      <c r="AI3562">
        <f>IF(Employee1[[#This Row],[ManagerRating]]="Needs Improvement",1,0)</f>
        <v>1</v>
      </c>
      <c r="AJ3562">
        <f>IF(AND(Employee1[[#This Row],[ManagerRating]]="Above and Beyond", Employee1[[#This Row],[YearsInMostRecentRole]]&gt;=3),1,0)</f>
        <v>0</v>
      </c>
    </row>
    <row r="3563" spans="1:36" x14ac:dyDescent="0.35">
      <c r="A3563" s="44" t="s">
        <v>1400</v>
      </c>
      <c r="B3563" s="44" t="s">
        <v>22</v>
      </c>
      <c r="C3563">
        <v>24</v>
      </c>
      <c r="D3563" s="44" t="s">
        <v>7987</v>
      </c>
      <c r="E3563" s="44" t="s">
        <v>23</v>
      </c>
      <c r="F3563" s="44" t="s">
        <v>24</v>
      </c>
      <c r="G3563">
        <v>16</v>
      </c>
      <c r="H3563" s="44" t="s">
        <v>7916</v>
      </c>
      <c r="I3563" s="44" t="s">
        <v>34</v>
      </c>
      <c r="J3563" s="44" t="s">
        <v>26</v>
      </c>
      <c r="K3563">
        <v>2</v>
      </c>
      <c r="L3563" s="44" t="s">
        <v>27</v>
      </c>
      <c r="M3563" s="44" t="s">
        <v>28</v>
      </c>
      <c r="N3563" s="44" t="s">
        <v>35</v>
      </c>
      <c r="O3563" s="44" t="s">
        <v>7933</v>
      </c>
      <c r="P3563">
        <v>43158</v>
      </c>
      <c r="Q3563" s="44" t="s">
        <v>36</v>
      </c>
      <c r="R3563" s="1">
        <v>42764</v>
      </c>
      <c r="S3563" s="44" t="s">
        <v>30</v>
      </c>
      <c r="T3563" s="1">
        <v>44590</v>
      </c>
      <c r="U3563">
        <v>5</v>
      </c>
      <c r="V3563">
        <v>0</v>
      </c>
      <c r="W3563">
        <v>5</v>
      </c>
      <c r="X3563">
        <v>5</v>
      </c>
      <c r="Y3563" s="44" t="s">
        <v>6580</v>
      </c>
      <c r="Z3563" s="1">
        <v>44493</v>
      </c>
      <c r="AA3563" t="s">
        <v>7955</v>
      </c>
      <c r="AB3563" t="s">
        <v>7991</v>
      </c>
      <c r="AC3563" t="s">
        <v>7958</v>
      </c>
      <c r="AD3563">
        <v>3</v>
      </c>
      <c r="AE3563">
        <v>0</v>
      </c>
      <c r="AF3563" t="s">
        <v>7991</v>
      </c>
      <c r="AG3563" t="s">
        <v>7974</v>
      </c>
      <c r="AH3563" t="s">
        <v>7974</v>
      </c>
      <c r="AI3563">
        <f>IF(Employee1[[#This Row],[ManagerRating]]="Needs Improvement",1,0)</f>
        <v>0</v>
      </c>
      <c r="AJ3563">
        <f>IF(AND(Employee1[[#This Row],[ManagerRating]]="Above and Beyond", Employee1[[#This Row],[YearsInMostRecentRole]]&gt;=3),1,0)</f>
        <v>0</v>
      </c>
    </row>
    <row r="3564" spans="1:36" x14ac:dyDescent="0.35">
      <c r="A3564" s="44" t="s">
        <v>305</v>
      </c>
      <c r="B3564" s="44" t="s">
        <v>22</v>
      </c>
      <c r="C3564">
        <v>42</v>
      </c>
      <c r="D3564" s="44" t="s">
        <v>7989</v>
      </c>
      <c r="E3564" s="44" t="s">
        <v>23</v>
      </c>
      <c r="F3564" s="44" t="s">
        <v>24</v>
      </c>
      <c r="G3564">
        <v>39</v>
      </c>
      <c r="H3564" s="44" t="s">
        <v>7917</v>
      </c>
      <c r="I3564" s="44" t="s">
        <v>34</v>
      </c>
      <c r="J3564" s="44" t="s">
        <v>26</v>
      </c>
      <c r="K3564">
        <v>3</v>
      </c>
      <c r="L3564" s="44" t="s">
        <v>96</v>
      </c>
      <c r="M3564" s="44" t="s">
        <v>28</v>
      </c>
      <c r="N3564" s="44" t="s">
        <v>42</v>
      </c>
      <c r="O3564" s="44" t="s">
        <v>7931</v>
      </c>
      <c r="P3564">
        <v>206277</v>
      </c>
      <c r="Q3564" s="44" t="s">
        <v>30</v>
      </c>
      <c r="R3564" s="1">
        <v>41031</v>
      </c>
      <c r="S3564" s="44" t="s">
        <v>30</v>
      </c>
      <c r="T3564" s="1">
        <v>44683</v>
      </c>
      <c r="U3564">
        <v>10</v>
      </c>
      <c r="V3564">
        <v>6</v>
      </c>
      <c r="W3564">
        <v>10</v>
      </c>
      <c r="X3564">
        <v>1</v>
      </c>
      <c r="Y3564" s="44" t="s">
        <v>6581</v>
      </c>
      <c r="Z3564" s="1">
        <v>44494</v>
      </c>
      <c r="AA3564" t="s">
        <v>7958</v>
      </c>
      <c r="AB3564" t="s">
        <v>7958</v>
      </c>
      <c r="AC3564" t="s">
        <v>7955</v>
      </c>
      <c r="AD3564">
        <v>2</v>
      </c>
      <c r="AE3564">
        <v>0</v>
      </c>
      <c r="AF3564" t="s">
        <v>7955</v>
      </c>
      <c r="AG3564" t="s">
        <v>7974</v>
      </c>
      <c r="AH3564" t="s">
        <v>7977</v>
      </c>
      <c r="AI3564">
        <f>IF(Employee1[[#This Row],[ManagerRating]]="Needs Improvement",1,0)</f>
        <v>1</v>
      </c>
      <c r="AJ3564">
        <f>IF(AND(Employee1[[#This Row],[ManagerRating]]="Above and Beyond", Employee1[[#This Row],[YearsInMostRecentRole]]&gt;=3),1,0)</f>
        <v>0</v>
      </c>
    </row>
    <row r="3565" spans="1:36" x14ac:dyDescent="0.35">
      <c r="A3565" s="44" t="s">
        <v>451</v>
      </c>
      <c r="B3565" s="44" t="s">
        <v>45</v>
      </c>
      <c r="C3565">
        <v>36</v>
      </c>
      <c r="D3565" s="44" t="s">
        <v>7988</v>
      </c>
      <c r="E3565" s="44" t="s">
        <v>70</v>
      </c>
      <c r="F3565" s="44" t="s">
        <v>46</v>
      </c>
      <c r="G3565">
        <v>14</v>
      </c>
      <c r="H3565" s="44" t="s">
        <v>7915</v>
      </c>
      <c r="I3565" s="44" t="s">
        <v>25</v>
      </c>
      <c r="J3565" s="44" t="s">
        <v>26</v>
      </c>
      <c r="K3565">
        <v>1</v>
      </c>
      <c r="L3565" s="44" t="s">
        <v>61</v>
      </c>
      <c r="M3565" s="44" t="s">
        <v>71</v>
      </c>
      <c r="N3565" s="44" t="s">
        <v>35</v>
      </c>
      <c r="O3565" s="44" t="s">
        <v>7933</v>
      </c>
      <c r="P3565">
        <v>43358</v>
      </c>
      <c r="Q3565" s="44" t="s">
        <v>30</v>
      </c>
      <c r="R3565" s="1">
        <v>41401</v>
      </c>
      <c r="S3565" s="44" t="s">
        <v>30</v>
      </c>
      <c r="T3565" s="1">
        <v>44688</v>
      </c>
      <c r="U3565">
        <v>9</v>
      </c>
      <c r="V3565">
        <v>0</v>
      </c>
      <c r="W3565">
        <v>9</v>
      </c>
      <c r="X3565">
        <v>5</v>
      </c>
      <c r="Y3565" s="44" t="s">
        <v>6582</v>
      </c>
      <c r="Z3565" s="1">
        <v>44494</v>
      </c>
      <c r="AA3565" t="s">
        <v>7958</v>
      </c>
      <c r="AB3565" t="s">
        <v>7955</v>
      </c>
      <c r="AC3565" t="s">
        <v>7959</v>
      </c>
      <c r="AD3565">
        <v>2</v>
      </c>
      <c r="AE3565">
        <v>3</v>
      </c>
      <c r="AF3565" t="s">
        <v>7991</v>
      </c>
      <c r="AG3565" t="s">
        <v>7975</v>
      </c>
      <c r="AH3565" t="s">
        <v>7976</v>
      </c>
      <c r="AI3565">
        <f>IF(Employee1[[#This Row],[ManagerRating]]="Needs Improvement",1,0)</f>
        <v>0</v>
      </c>
      <c r="AJ3565">
        <f>IF(AND(Employee1[[#This Row],[ManagerRating]]="Above and Beyond", Employee1[[#This Row],[YearsInMostRecentRole]]&gt;=3),1,0)</f>
        <v>0</v>
      </c>
    </row>
    <row r="3566" spans="1:36" x14ac:dyDescent="0.35">
      <c r="A3566" s="44" t="s">
        <v>690</v>
      </c>
      <c r="B3566" s="44" t="s">
        <v>22</v>
      </c>
      <c r="C3566">
        <v>40</v>
      </c>
      <c r="D3566" s="44" t="s">
        <v>7988</v>
      </c>
      <c r="E3566" s="44" t="s">
        <v>59</v>
      </c>
      <c r="F3566" s="44" t="s">
        <v>46</v>
      </c>
      <c r="G3566">
        <v>26</v>
      </c>
      <c r="H3566" s="44" t="s">
        <v>7917</v>
      </c>
      <c r="I3566" s="44" t="s">
        <v>34</v>
      </c>
      <c r="J3566" s="44" t="s">
        <v>40</v>
      </c>
      <c r="K3566">
        <v>1</v>
      </c>
      <c r="L3566" s="44" t="s">
        <v>135</v>
      </c>
      <c r="M3566" s="44" t="s">
        <v>82</v>
      </c>
      <c r="N3566" s="44" t="s">
        <v>29</v>
      </c>
      <c r="O3566" s="44" t="s">
        <v>7933</v>
      </c>
      <c r="P3566">
        <v>48125</v>
      </c>
      <c r="Q3566" s="44" t="s">
        <v>30</v>
      </c>
      <c r="R3566" s="1">
        <v>41712</v>
      </c>
      <c r="S3566" s="44" t="s">
        <v>30</v>
      </c>
      <c r="T3566" s="1">
        <v>44634</v>
      </c>
      <c r="U3566">
        <v>8</v>
      </c>
      <c r="V3566">
        <v>5</v>
      </c>
      <c r="W3566">
        <v>8</v>
      </c>
      <c r="X3566">
        <v>2</v>
      </c>
      <c r="Y3566" s="44" t="s">
        <v>6583</v>
      </c>
      <c r="Z3566" s="1">
        <v>44494</v>
      </c>
      <c r="AA3566" t="s">
        <v>7956</v>
      </c>
      <c r="AB3566" t="s">
        <v>7956</v>
      </c>
      <c r="AC3566" t="s">
        <v>7956</v>
      </c>
      <c r="AD3566">
        <v>1</v>
      </c>
      <c r="AE3566">
        <v>2</v>
      </c>
      <c r="AF3566" t="s">
        <v>7956</v>
      </c>
      <c r="AG3566" t="s">
        <v>7976</v>
      </c>
      <c r="AH3566" t="s">
        <v>7976</v>
      </c>
      <c r="AI3566">
        <f>IF(Employee1[[#This Row],[ManagerRating]]="Needs Improvement",1,0)</f>
        <v>0</v>
      </c>
      <c r="AJ3566">
        <f>IF(AND(Employee1[[#This Row],[ManagerRating]]="Above and Beyond", Employee1[[#This Row],[YearsInMostRecentRole]]&gt;=3),1,0)</f>
        <v>0</v>
      </c>
    </row>
    <row r="3567" spans="1:36" x14ac:dyDescent="0.35">
      <c r="A3567" s="44" t="s">
        <v>1796</v>
      </c>
      <c r="B3567" s="44" t="s">
        <v>22</v>
      </c>
      <c r="C3567">
        <v>24</v>
      </c>
      <c r="D3567" s="44" t="s">
        <v>7987</v>
      </c>
      <c r="E3567" s="44" t="s">
        <v>59</v>
      </c>
      <c r="F3567" s="44" t="s">
        <v>39</v>
      </c>
      <c r="G3567">
        <v>5</v>
      </c>
      <c r="H3567" s="44" t="s">
        <v>7915</v>
      </c>
      <c r="I3567" s="44" t="s">
        <v>55</v>
      </c>
      <c r="J3567" s="44" t="s">
        <v>40</v>
      </c>
      <c r="K3567">
        <v>3</v>
      </c>
      <c r="L3567" s="44" t="s">
        <v>39</v>
      </c>
      <c r="M3567" s="44" t="s">
        <v>155</v>
      </c>
      <c r="N3567" s="44" t="s">
        <v>29</v>
      </c>
      <c r="O3567" s="44" t="s">
        <v>7933</v>
      </c>
      <c r="P3567">
        <v>41745</v>
      </c>
      <c r="Q3567" s="44" t="s">
        <v>30</v>
      </c>
      <c r="R3567" s="1">
        <v>43346</v>
      </c>
      <c r="S3567" s="44" t="s">
        <v>30</v>
      </c>
      <c r="T3567" s="1">
        <v>44807</v>
      </c>
      <c r="U3567">
        <v>4</v>
      </c>
      <c r="V3567">
        <v>2</v>
      </c>
      <c r="W3567">
        <v>4</v>
      </c>
      <c r="X3567">
        <v>0</v>
      </c>
      <c r="Y3567" s="44" t="s">
        <v>6584</v>
      </c>
      <c r="Z3567" s="1">
        <v>44494</v>
      </c>
      <c r="AA3567" t="s">
        <v>7991</v>
      </c>
      <c r="AB3567" t="s">
        <v>7991</v>
      </c>
      <c r="AC3567" t="s">
        <v>7958</v>
      </c>
      <c r="AD3567">
        <v>3</v>
      </c>
      <c r="AE3567">
        <v>0</v>
      </c>
      <c r="AF3567" t="s">
        <v>7958</v>
      </c>
      <c r="AG3567" t="s">
        <v>7975</v>
      </c>
      <c r="AH3567" t="s">
        <v>7976</v>
      </c>
      <c r="AI3567">
        <f>IF(Employee1[[#This Row],[ManagerRating]]="Needs Improvement",1,0)</f>
        <v>0</v>
      </c>
      <c r="AJ3567">
        <f>IF(AND(Employee1[[#This Row],[ManagerRating]]="Above and Beyond", Employee1[[#This Row],[YearsInMostRecentRole]]&gt;=3),1,0)</f>
        <v>0</v>
      </c>
    </row>
    <row r="3568" spans="1:36" x14ac:dyDescent="0.35">
      <c r="A3568" s="44" t="s">
        <v>908</v>
      </c>
      <c r="B3568" s="44" t="s">
        <v>33</v>
      </c>
      <c r="C3568">
        <v>43</v>
      </c>
      <c r="D3568" s="44" t="s">
        <v>7989</v>
      </c>
      <c r="E3568" s="44" t="s">
        <v>23</v>
      </c>
      <c r="F3568" s="44" t="s">
        <v>46</v>
      </c>
      <c r="G3568">
        <v>40</v>
      </c>
      <c r="H3568" s="44" t="s">
        <v>7917</v>
      </c>
      <c r="I3568" s="44" t="s">
        <v>34</v>
      </c>
      <c r="J3568" s="44" t="s">
        <v>60</v>
      </c>
      <c r="K3568">
        <v>3</v>
      </c>
      <c r="L3568" s="44" t="s">
        <v>61</v>
      </c>
      <c r="M3568" s="44" t="s">
        <v>82</v>
      </c>
      <c r="N3568" s="44" t="s">
        <v>35</v>
      </c>
      <c r="O3568" s="44" t="s">
        <v>7932</v>
      </c>
      <c r="P3568">
        <v>63511</v>
      </c>
      <c r="Q3568" s="44" t="s">
        <v>30</v>
      </c>
      <c r="R3568" s="1">
        <v>42004</v>
      </c>
      <c r="S3568" s="44" t="s">
        <v>30</v>
      </c>
      <c r="T3568" s="1">
        <v>44926</v>
      </c>
      <c r="U3568">
        <v>8</v>
      </c>
      <c r="V3568">
        <v>5</v>
      </c>
      <c r="W3568">
        <v>7</v>
      </c>
      <c r="X3568">
        <v>4</v>
      </c>
      <c r="Y3568" s="44" t="s">
        <v>6585</v>
      </c>
      <c r="Z3568" s="1">
        <v>44495</v>
      </c>
      <c r="AA3568" t="s">
        <v>7991</v>
      </c>
      <c r="AB3568" t="s">
        <v>7958</v>
      </c>
      <c r="AC3568" t="s">
        <v>7958</v>
      </c>
      <c r="AD3568">
        <v>2</v>
      </c>
      <c r="AE3568">
        <v>0</v>
      </c>
      <c r="AF3568" t="s">
        <v>7956</v>
      </c>
      <c r="AG3568" t="s">
        <v>7974</v>
      </c>
      <c r="AH3568" t="s">
        <v>7974</v>
      </c>
      <c r="AI3568">
        <f>IF(Employee1[[#This Row],[ManagerRating]]="Needs Improvement",1,0)</f>
        <v>0</v>
      </c>
      <c r="AJ3568">
        <f>IF(AND(Employee1[[#This Row],[ManagerRating]]="Above and Beyond", Employee1[[#This Row],[YearsInMostRecentRole]]&gt;=3),1,0)</f>
        <v>0</v>
      </c>
    </row>
    <row r="3569" spans="1:36" x14ac:dyDescent="0.35">
      <c r="A3569" s="44" t="s">
        <v>1214</v>
      </c>
      <c r="B3569" s="44" t="s">
        <v>22</v>
      </c>
      <c r="C3569">
        <v>27</v>
      </c>
      <c r="D3569" s="44" t="s">
        <v>7987</v>
      </c>
      <c r="E3569" s="44" t="s">
        <v>59</v>
      </c>
      <c r="F3569" s="44" t="s">
        <v>46</v>
      </c>
      <c r="G3569">
        <v>8</v>
      </c>
      <c r="H3569" s="44" t="s">
        <v>7915</v>
      </c>
      <c r="I3569" s="44" t="s">
        <v>25</v>
      </c>
      <c r="J3569" s="44" t="s">
        <v>40</v>
      </c>
      <c r="K3569">
        <v>1</v>
      </c>
      <c r="L3569" s="44" t="s">
        <v>61</v>
      </c>
      <c r="M3569" s="44" t="s">
        <v>48</v>
      </c>
      <c r="N3569" s="44" t="s">
        <v>29</v>
      </c>
      <c r="O3569" s="44" t="s">
        <v>7931</v>
      </c>
      <c r="P3569">
        <v>152322</v>
      </c>
      <c r="Q3569" s="44" t="s">
        <v>30</v>
      </c>
      <c r="R3569" s="1">
        <v>42477</v>
      </c>
      <c r="S3569" s="44" t="s">
        <v>30</v>
      </c>
      <c r="T3569" s="1">
        <v>44668</v>
      </c>
      <c r="U3569">
        <v>6</v>
      </c>
      <c r="V3569">
        <v>0</v>
      </c>
      <c r="W3569">
        <v>5</v>
      </c>
      <c r="X3569">
        <v>4</v>
      </c>
      <c r="Y3569" s="44" t="s">
        <v>6586</v>
      </c>
      <c r="Z3569" s="1">
        <v>44495</v>
      </c>
      <c r="AA3569" t="s">
        <v>7959</v>
      </c>
      <c r="AB3569" t="s">
        <v>7959</v>
      </c>
      <c r="AC3569" t="s">
        <v>7991</v>
      </c>
      <c r="AD3569">
        <v>2</v>
      </c>
      <c r="AE3569">
        <v>1</v>
      </c>
      <c r="AF3569" t="s">
        <v>7956</v>
      </c>
      <c r="AG3569" t="s">
        <v>7974</v>
      </c>
      <c r="AH3569" t="s">
        <v>7977</v>
      </c>
      <c r="AI3569">
        <f>IF(Employee1[[#This Row],[ManagerRating]]="Needs Improvement",1,0)</f>
        <v>1</v>
      </c>
      <c r="AJ3569">
        <f>IF(AND(Employee1[[#This Row],[ManagerRating]]="Above and Beyond", Employee1[[#This Row],[YearsInMostRecentRole]]&gt;=3),1,0)</f>
        <v>0</v>
      </c>
    </row>
    <row r="3570" spans="1:36" x14ac:dyDescent="0.35">
      <c r="A3570" s="44" t="s">
        <v>2492</v>
      </c>
      <c r="B3570" s="44" t="s">
        <v>33</v>
      </c>
      <c r="C3570">
        <v>20</v>
      </c>
      <c r="D3570" s="44" t="s">
        <v>7987</v>
      </c>
      <c r="E3570" s="44" t="s">
        <v>70</v>
      </c>
      <c r="F3570" s="44" t="s">
        <v>46</v>
      </c>
      <c r="G3570">
        <v>45</v>
      </c>
      <c r="H3570" s="44" t="s">
        <v>7917</v>
      </c>
      <c r="I3570" s="44" t="s">
        <v>34</v>
      </c>
      <c r="J3570" s="44" t="s">
        <v>26</v>
      </c>
      <c r="K3570">
        <v>2</v>
      </c>
      <c r="L3570" s="44" t="s">
        <v>61</v>
      </c>
      <c r="M3570" s="44" t="s">
        <v>82</v>
      </c>
      <c r="N3570" s="44" t="s">
        <v>29</v>
      </c>
      <c r="O3570" s="44" t="s">
        <v>7933</v>
      </c>
      <c r="P3570">
        <v>22773</v>
      </c>
      <c r="Q3570" s="44" t="s">
        <v>36</v>
      </c>
      <c r="R3570" s="1">
        <v>44300</v>
      </c>
      <c r="S3570" s="44" t="s">
        <v>36</v>
      </c>
      <c r="T3570" s="1">
        <v>44665</v>
      </c>
      <c r="U3570">
        <v>1</v>
      </c>
      <c r="V3570">
        <v>0</v>
      </c>
      <c r="W3570">
        <v>0</v>
      </c>
      <c r="X3570">
        <v>0</v>
      </c>
      <c r="Y3570" s="44" t="s">
        <v>6587</v>
      </c>
      <c r="Z3570" s="1">
        <v>44496</v>
      </c>
      <c r="AA3570" t="s">
        <v>7955</v>
      </c>
      <c r="AB3570" t="s">
        <v>7959</v>
      </c>
      <c r="AC3570" t="s">
        <v>7955</v>
      </c>
      <c r="AD3570">
        <v>3</v>
      </c>
      <c r="AE3570">
        <v>3</v>
      </c>
      <c r="AF3570" t="s">
        <v>7991</v>
      </c>
      <c r="AG3570" t="s">
        <v>7975</v>
      </c>
      <c r="AH3570" t="s">
        <v>7976</v>
      </c>
      <c r="AI3570">
        <f>IF(Employee1[[#This Row],[ManagerRating]]="Needs Improvement",1,0)</f>
        <v>0</v>
      </c>
      <c r="AJ3570">
        <f>IF(AND(Employee1[[#This Row],[ManagerRating]]="Above and Beyond", Employee1[[#This Row],[YearsInMostRecentRole]]&gt;=3),1,0)</f>
        <v>0</v>
      </c>
    </row>
    <row r="3571" spans="1:36" x14ac:dyDescent="0.35">
      <c r="A3571" s="44" t="s">
        <v>1690</v>
      </c>
      <c r="B3571" s="44" t="s">
        <v>22</v>
      </c>
      <c r="C3571">
        <v>25</v>
      </c>
      <c r="D3571" s="44" t="s">
        <v>7987</v>
      </c>
      <c r="E3571" s="44" t="s">
        <v>23</v>
      </c>
      <c r="F3571" s="44" t="s">
        <v>24</v>
      </c>
      <c r="G3571">
        <v>30</v>
      </c>
      <c r="H3571" s="44" t="s">
        <v>7917</v>
      </c>
      <c r="I3571" s="44" t="s">
        <v>34</v>
      </c>
      <c r="J3571" s="44" t="s">
        <v>56</v>
      </c>
      <c r="K3571">
        <v>4</v>
      </c>
      <c r="L3571" s="44" t="s">
        <v>27</v>
      </c>
      <c r="M3571" s="44" t="s">
        <v>28</v>
      </c>
      <c r="N3571" s="44" t="s">
        <v>29</v>
      </c>
      <c r="O3571" s="44" t="s">
        <v>7932</v>
      </c>
      <c r="P3571">
        <v>57742</v>
      </c>
      <c r="Q3571" s="44" t="s">
        <v>36</v>
      </c>
      <c r="R3571" s="1">
        <v>43230</v>
      </c>
      <c r="S3571" s="44" t="s">
        <v>30</v>
      </c>
      <c r="T3571" s="1">
        <v>44691</v>
      </c>
      <c r="U3571">
        <v>4</v>
      </c>
      <c r="V3571">
        <v>3</v>
      </c>
      <c r="W3571">
        <v>4</v>
      </c>
      <c r="X3571">
        <v>1</v>
      </c>
      <c r="Y3571" s="44" t="s">
        <v>6588</v>
      </c>
      <c r="Z3571" s="1">
        <v>44496</v>
      </c>
      <c r="AA3571" t="s">
        <v>7991</v>
      </c>
      <c r="AB3571" t="s">
        <v>7959</v>
      </c>
      <c r="AC3571" t="s">
        <v>7959</v>
      </c>
      <c r="AD3571">
        <v>2</v>
      </c>
      <c r="AE3571">
        <v>0</v>
      </c>
      <c r="AF3571" t="s">
        <v>7955</v>
      </c>
      <c r="AG3571" t="s">
        <v>7975</v>
      </c>
      <c r="AH3571" t="s">
        <v>7976</v>
      </c>
      <c r="AI3571">
        <f>IF(Employee1[[#This Row],[ManagerRating]]="Needs Improvement",1,0)</f>
        <v>0</v>
      </c>
      <c r="AJ3571">
        <f>IF(AND(Employee1[[#This Row],[ManagerRating]]="Above and Beyond", Employee1[[#This Row],[YearsInMostRecentRole]]&gt;=3),1,0)</f>
        <v>0</v>
      </c>
    </row>
    <row r="3572" spans="1:36" x14ac:dyDescent="0.35">
      <c r="A3572" s="44" t="s">
        <v>2010</v>
      </c>
      <c r="B3572" s="44" t="s">
        <v>22</v>
      </c>
      <c r="C3572">
        <v>24</v>
      </c>
      <c r="D3572" s="44" t="s">
        <v>7987</v>
      </c>
      <c r="E3572" s="44" t="s">
        <v>59</v>
      </c>
      <c r="F3572" s="44" t="s">
        <v>46</v>
      </c>
      <c r="G3572">
        <v>25</v>
      </c>
      <c r="H3572" s="44" t="s">
        <v>7916</v>
      </c>
      <c r="I3572" s="44" t="s">
        <v>34</v>
      </c>
      <c r="J3572" s="44" t="s">
        <v>26</v>
      </c>
      <c r="K3572">
        <v>2</v>
      </c>
      <c r="L3572" s="44" t="s">
        <v>47</v>
      </c>
      <c r="M3572" s="44" t="s">
        <v>71</v>
      </c>
      <c r="N3572" s="44" t="s">
        <v>42</v>
      </c>
      <c r="O3572" s="44" t="s">
        <v>7933</v>
      </c>
      <c r="P3572">
        <v>40342</v>
      </c>
      <c r="Q3572" s="44" t="s">
        <v>36</v>
      </c>
      <c r="R3572" s="1">
        <v>43624</v>
      </c>
      <c r="S3572" s="44" t="s">
        <v>30</v>
      </c>
      <c r="T3572" s="1">
        <v>44720</v>
      </c>
      <c r="U3572">
        <v>3</v>
      </c>
      <c r="V3572">
        <v>2</v>
      </c>
      <c r="W3572">
        <v>3</v>
      </c>
      <c r="X3572">
        <v>1</v>
      </c>
      <c r="Y3572" s="44" t="s">
        <v>6589</v>
      </c>
      <c r="Z3572" s="1">
        <v>44496</v>
      </c>
      <c r="AA3572" t="s">
        <v>7955</v>
      </c>
      <c r="AB3572" t="s">
        <v>7955</v>
      </c>
      <c r="AC3572" t="s">
        <v>7955</v>
      </c>
      <c r="AD3572">
        <v>2</v>
      </c>
      <c r="AE3572">
        <v>1</v>
      </c>
      <c r="AF3572" t="s">
        <v>7991</v>
      </c>
      <c r="AG3572" t="s">
        <v>7975</v>
      </c>
      <c r="AH3572" t="s">
        <v>7976</v>
      </c>
      <c r="AI3572">
        <f>IF(Employee1[[#This Row],[ManagerRating]]="Needs Improvement",1,0)</f>
        <v>0</v>
      </c>
      <c r="AJ3572">
        <f>IF(AND(Employee1[[#This Row],[ManagerRating]]="Above and Beyond", Employee1[[#This Row],[YearsInMostRecentRole]]&gt;=3),1,0)</f>
        <v>0</v>
      </c>
    </row>
    <row r="3573" spans="1:36" x14ac:dyDescent="0.35">
      <c r="A3573" s="44" t="s">
        <v>108</v>
      </c>
      <c r="B3573" s="44" t="s">
        <v>45</v>
      </c>
      <c r="C3573">
        <v>48</v>
      </c>
      <c r="D3573" s="44" t="s">
        <v>7989</v>
      </c>
      <c r="E3573" s="44" t="s">
        <v>23</v>
      </c>
      <c r="F3573" s="44" t="s">
        <v>46</v>
      </c>
      <c r="G3573">
        <v>37</v>
      </c>
      <c r="H3573" s="44" t="s">
        <v>7917</v>
      </c>
      <c r="I3573" s="44" t="s">
        <v>34</v>
      </c>
      <c r="J3573" s="44" t="s">
        <v>26</v>
      </c>
      <c r="K3573">
        <v>3</v>
      </c>
      <c r="L3573" s="44" t="s">
        <v>47</v>
      </c>
      <c r="M3573" s="44" t="s">
        <v>76</v>
      </c>
      <c r="N3573" s="44" t="s">
        <v>35</v>
      </c>
      <c r="O3573" s="44" t="s">
        <v>7931</v>
      </c>
      <c r="P3573">
        <v>145337</v>
      </c>
      <c r="Q3573" s="44" t="s">
        <v>30</v>
      </c>
      <c r="R3573" s="1">
        <v>40929</v>
      </c>
      <c r="S3573" s="44" t="s">
        <v>30</v>
      </c>
      <c r="T3573" s="1">
        <v>44582</v>
      </c>
      <c r="U3573">
        <v>10</v>
      </c>
      <c r="V3573">
        <v>10</v>
      </c>
      <c r="W3573">
        <v>10</v>
      </c>
      <c r="X3573">
        <v>0</v>
      </c>
      <c r="Y3573" s="44" t="s">
        <v>6590</v>
      </c>
      <c r="Z3573" s="1">
        <v>44497</v>
      </c>
      <c r="AA3573" t="s">
        <v>7958</v>
      </c>
      <c r="AB3573" t="s">
        <v>7991</v>
      </c>
      <c r="AC3573" t="s">
        <v>7959</v>
      </c>
      <c r="AD3573">
        <v>3</v>
      </c>
      <c r="AE3573">
        <v>0</v>
      </c>
      <c r="AF3573" t="s">
        <v>7955</v>
      </c>
      <c r="AG3573" t="s">
        <v>7976</v>
      </c>
      <c r="AH3573" t="s">
        <v>7976</v>
      </c>
      <c r="AI3573">
        <f>IF(Employee1[[#This Row],[ManagerRating]]="Needs Improvement",1,0)</f>
        <v>0</v>
      </c>
      <c r="AJ3573">
        <f>IF(AND(Employee1[[#This Row],[ManagerRating]]="Above and Beyond", Employee1[[#This Row],[YearsInMostRecentRole]]&gt;=3),1,0)</f>
        <v>0</v>
      </c>
    </row>
    <row r="3574" spans="1:36" x14ac:dyDescent="0.35">
      <c r="A3574" s="44" t="s">
        <v>1072</v>
      </c>
      <c r="B3574" s="44" t="s">
        <v>33</v>
      </c>
      <c r="C3574">
        <v>28</v>
      </c>
      <c r="D3574" s="44" t="s">
        <v>7987</v>
      </c>
      <c r="E3574" s="44" t="s">
        <v>23</v>
      </c>
      <c r="F3574" s="44" t="s">
        <v>46</v>
      </c>
      <c r="G3574">
        <v>43</v>
      </c>
      <c r="H3574" s="44" t="s">
        <v>7917</v>
      </c>
      <c r="I3574" s="44" t="s">
        <v>25</v>
      </c>
      <c r="J3574" s="44" t="s">
        <v>26</v>
      </c>
      <c r="K3574">
        <v>4</v>
      </c>
      <c r="L3574" s="44" t="s">
        <v>61</v>
      </c>
      <c r="M3574" s="44" t="s">
        <v>48</v>
      </c>
      <c r="N3574" s="44" t="s">
        <v>42</v>
      </c>
      <c r="O3574" s="44" t="s">
        <v>7931</v>
      </c>
      <c r="P3574">
        <v>249071</v>
      </c>
      <c r="Q3574" s="44" t="s">
        <v>30</v>
      </c>
      <c r="R3574" s="1">
        <v>42240</v>
      </c>
      <c r="S3574" s="44" t="s">
        <v>30</v>
      </c>
      <c r="T3574" s="1">
        <v>44797</v>
      </c>
      <c r="U3574">
        <v>7</v>
      </c>
      <c r="V3574">
        <v>5</v>
      </c>
      <c r="W3574">
        <v>5</v>
      </c>
      <c r="X3574">
        <v>6</v>
      </c>
      <c r="Y3574" s="44" t="s">
        <v>6591</v>
      </c>
      <c r="Z3574" s="1">
        <v>44497</v>
      </c>
      <c r="AA3574" t="s">
        <v>7955</v>
      </c>
      <c r="AB3574" t="s">
        <v>7991</v>
      </c>
      <c r="AC3574" t="s">
        <v>7959</v>
      </c>
      <c r="AD3574">
        <v>1</v>
      </c>
      <c r="AE3574">
        <v>0</v>
      </c>
      <c r="AF3574" t="s">
        <v>7959</v>
      </c>
      <c r="AG3574" t="s">
        <v>7976</v>
      </c>
      <c r="AH3574" t="s">
        <v>7974</v>
      </c>
      <c r="AI3574">
        <f>IF(Employee1[[#This Row],[ManagerRating]]="Needs Improvement",1,0)</f>
        <v>0</v>
      </c>
      <c r="AJ3574">
        <f>IF(AND(Employee1[[#This Row],[ManagerRating]]="Above and Beyond", Employee1[[#This Row],[YearsInMostRecentRole]]&gt;=3),1,0)</f>
        <v>0</v>
      </c>
    </row>
    <row r="3575" spans="1:36" x14ac:dyDescent="0.35">
      <c r="A3575" s="44" t="s">
        <v>1652</v>
      </c>
      <c r="B3575" s="44" t="s">
        <v>33</v>
      </c>
      <c r="C3575">
        <v>25</v>
      </c>
      <c r="D3575" s="44" t="s">
        <v>7987</v>
      </c>
      <c r="E3575" s="44" t="s">
        <v>70</v>
      </c>
      <c r="F3575" s="44" t="s">
        <v>46</v>
      </c>
      <c r="G3575">
        <v>24</v>
      </c>
      <c r="H3575" s="44" t="s">
        <v>7916</v>
      </c>
      <c r="I3575" s="44" t="s">
        <v>34</v>
      </c>
      <c r="J3575" s="44" t="s">
        <v>26</v>
      </c>
      <c r="K3575">
        <v>1</v>
      </c>
      <c r="L3575" s="44" t="s">
        <v>47</v>
      </c>
      <c r="M3575" s="44" t="s">
        <v>85</v>
      </c>
      <c r="N3575" s="44" t="s">
        <v>29</v>
      </c>
      <c r="O3575" s="44" t="s">
        <v>7931</v>
      </c>
      <c r="P3575">
        <v>121373</v>
      </c>
      <c r="Q3575" s="44" t="s">
        <v>30</v>
      </c>
      <c r="R3575" s="1">
        <v>43180</v>
      </c>
      <c r="S3575" s="44" t="s">
        <v>30</v>
      </c>
      <c r="T3575" s="1">
        <v>44641</v>
      </c>
      <c r="U3575">
        <v>4</v>
      </c>
      <c r="V3575">
        <v>0</v>
      </c>
      <c r="W3575">
        <v>2</v>
      </c>
      <c r="X3575">
        <v>1</v>
      </c>
      <c r="Y3575" s="44" t="s">
        <v>6592</v>
      </c>
      <c r="Z3575" s="1">
        <v>44497</v>
      </c>
      <c r="AA3575" t="s">
        <v>7955</v>
      </c>
      <c r="AB3575" t="s">
        <v>7959</v>
      </c>
      <c r="AC3575" t="s">
        <v>7959</v>
      </c>
      <c r="AD3575">
        <v>2</v>
      </c>
      <c r="AE3575">
        <v>3</v>
      </c>
      <c r="AF3575" t="s">
        <v>7958</v>
      </c>
      <c r="AG3575" t="s">
        <v>7976</v>
      </c>
      <c r="AH3575" t="s">
        <v>7976</v>
      </c>
      <c r="AI3575">
        <f>IF(Employee1[[#This Row],[ManagerRating]]="Needs Improvement",1,0)</f>
        <v>0</v>
      </c>
      <c r="AJ3575">
        <f>IF(AND(Employee1[[#This Row],[ManagerRating]]="Above and Beyond", Employee1[[#This Row],[YearsInMostRecentRole]]&gt;=3),1,0)</f>
        <v>0</v>
      </c>
    </row>
    <row r="3576" spans="1:36" x14ac:dyDescent="0.35">
      <c r="A3576" s="44" t="s">
        <v>20</v>
      </c>
      <c r="B3576" s="44" t="s">
        <v>22</v>
      </c>
      <c r="C3576">
        <v>30</v>
      </c>
      <c r="D3576" s="44" t="s">
        <v>7987</v>
      </c>
      <c r="E3576" s="44" t="s">
        <v>23</v>
      </c>
      <c r="F3576" s="44" t="s">
        <v>24</v>
      </c>
      <c r="G3576">
        <v>27</v>
      </c>
      <c r="H3576" s="44" t="s">
        <v>7917</v>
      </c>
      <c r="I3576" s="44" t="s">
        <v>25</v>
      </c>
      <c r="J3576" s="44" t="s">
        <v>26</v>
      </c>
      <c r="K3576">
        <v>5</v>
      </c>
      <c r="L3576" s="44" t="s">
        <v>27</v>
      </c>
      <c r="M3576" s="44" t="s">
        <v>28</v>
      </c>
      <c r="N3576" s="44" t="s">
        <v>29</v>
      </c>
      <c r="O3576" s="44" t="s">
        <v>7932</v>
      </c>
      <c r="P3576">
        <v>102059</v>
      </c>
      <c r="Q3576" s="44" t="s">
        <v>30</v>
      </c>
      <c r="R3576" s="1">
        <v>40911</v>
      </c>
      <c r="S3576" s="44" t="s">
        <v>30</v>
      </c>
      <c r="T3576" s="1">
        <v>44564</v>
      </c>
      <c r="U3576">
        <v>10</v>
      </c>
      <c r="V3576">
        <v>4</v>
      </c>
      <c r="W3576">
        <v>9</v>
      </c>
      <c r="X3576">
        <v>7</v>
      </c>
      <c r="Y3576" s="44" t="s">
        <v>6593</v>
      </c>
      <c r="Z3576" s="1">
        <v>44498</v>
      </c>
      <c r="AA3576" t="s">
        <v>7991</v>
      </c>
      <c r="AB3576" t="s">
        <v>7955</v>
      </c>
      <c r="AC3576" t="s">
        <v>7991</v>
      </c>
      <c r="AD3576">
        <v>1</v>
      </c>
      <c r="AE3576">
        <v>0</v>
      </c>
      <c r="AF3576" t="s">
        <v>7991</v>
      </c>
      <c r="AG3576" t="s">
        <v>7974</v>
      </c>
      <c r="AH3576" t="s">
        <v>7974</v>
      </c>
      <c r="AI3576">
        <f>IF(Employee1[[#This Row],[ManagerRating]]="Needs Improvement",1,0)</f>
        <v>0</v>
      </c>
      <c r="AJ3576">
        <f>IF(AND(Employee1[[#This Row],[ManagerRating]]="Above and Beyond", Employee1[[#This Row],[YearsInMostRecentRole]]&gt;=3),1,0)</f>
        <v>0</v>
      </c>
    </row>
    <row r="3577" spans="1:36" x14ac:dyDescent="0.35">
      <c r="A3577" s="44" t="s">
        <v>551</v>
      </c>
      <c r="B3577" s="44" t="s">
        <v>45</v>
      </c>
      <c r="C3577">
        <v>33</v>
      </c>
      <c r="D3577" s="44" t="s">
        <v>7988</v>
      </c>
      <c r="E3577" s="44" t="s">
        <v>23</v>
      </c>
      <c r="F3577" s="44" t="s">
        <v>46</v>
      </c>
      <c r="G3577">
        <v>26</v>
      </c>
      <c r="H3577" s="44" t="s">
        <v>7917</v>
      </c>
      <c r="I3577" s="44" t="s">
        <v>34</v>
      </c>
      <c r="J3577" s="44" t="s">
        <v>26</v>
      </c>
      <c r="K3577">
        <v>3</v>
      </c>
      <c r="L3577" s="44" t="s">
        <v>61</v>
      </c>
      <c r="M3577" s="44" t="s">
        <v>48</v>
      </c>
      <c r="N3577" s="44" t="s">
        <v>35</v>
      </c>
      <c r="O3577" s="44" t="s">
        <v>7930</v>
      </c>
      <c r="P3577">
        <v>267009</v>
      </c>
      <c r="Q3577" s="44" t="s">
        <v>30</v>
      </c>
      <c r="R3577" s="1">
        <v>41540</v>
      </c>
      <c r="S3577" s="44" t="s">
        <v>30</v>
      </c>
      <c r="T3577" s="1">
        <v>44827</v>
      </c>
      <c r="U3577">
        <v>9</v>
      </c>
      <c r="V3577">
        <v>0</v>
      </c>
      <c r="W3577">
        <v>1</v>
      </c>
      <c r="X3577">
        <v>7</v>
      </c>
      <c r="Y3577" s="44" t="s">
        <v>6594</v>
      </c>
      <c r="Z3577" s="1">
        <v>44499</v>
      </c>
      <c r="AA3577" t="s">
        <v>7991</v>
      </c>
      <c r="AB3577" t="s">
        <v>7959</v>
      </c>
      <c r="AC3577" t="s">
        <v>7959</v>
      </c>
      <c r="AD3577">
        <v>3</v>
      </c>
      <c r="AE3577">
        <v>3</v>
      </c>
      <c r="AF3577" t="s">
        <v>7991</v>
      </c>
      <c r="AG3577" t="s">
        <v>7974</v>
      </c>
      <c r="AH3577" t="s">
        <v>7974</v>
      </c>
      <c r="AI3577">
        <f>IF(Employee1[[#This Row],[ManagerRating]]="Needs Improvement",1,0)</f>
        <v>0</v>
      </c>
      <c r="AJ3577">
        <f>IF(AND(Employee1[[#This Row],[ManagerRating]]="Above and Beyond", Employee1[[#This Row],[YearsInMostRecentRole]]&gt;=3),1,0)</f>
        <v>0</v>
      </c>
    </row>
    <row r="3578" spans="1:36" x14ac:dyDescent="0.35">
      <c r="A3578" s="44" t="s">
        <v>401</v>
      </c>
      <c r="B3578" s="44" t="s">
        <v>22</v>
      </c>
      <c r="C3578">
        <v>32</v>
      </c>
      <c r="D3578" s="44" t="s">
        <v>7988</v>
      </c>
      <c r="E3578" s="44" t="s">
        <v>23</v>
      </c>
      <c r="F3578" s="44" t="s">
        <v>24</v>
      </c>
      <c r="G3578">
        <v>9</v>
      </c>
      <c r="H3578" s="44" t="s">
        <v>7915</v>
      </c>
      <c r="I3578" s="44" t="s">
        <v>25</v>
      </c>
      <c r="J3578" s="44" t="s">
        <v>26</v>
      </c>
      <c r="K3578">
        <v>2</v>
      </c>
      <c r="L3578" s="44" t="s">
        <v>27</v>
      </c>
      <c r="M3578" s="44" t="s">
        <v>28</v>
      </c>
      <c r="N3578" s="44" t="s">
        <v>29</v>
      </c>
      <c r="O3578" s="44" t="s">
        <v>7931</v>
      </c>
      <c r="P3578">
        <v>133865</v>
      </c>
      <c r="Q3578" s="44" t="s">
        <v>36</v>
      </c>
      <c r="R3578" s="1">
        <v>41345</v>
      </c>
      <c r="S3578" s="44" t="s">
        <v>30</v>
      </c>
      <c r="T3578" s="1">
        <v>44632</v>
      </c>
      <c r="U3578">
        <v>9</v>
      </c>
      <c r="V3578">
        <v>3</v>
      </c>
      <c r="W3578">
        <v>3</v>
      </c>
      <c r="X3578">
        <v>0</v>
      </c>
      <c r="Y3578" s="44" t="s">
        <v>6595</v>
      </c>
      <c r="Z3578" s="1">
        <v>44499</v>
      </c>
      <c r="AA3578" t="s">
        <v>7991</v>
      </c>
      <c r="AB3578" t="s">
        <v>7955</v>
      </c>
      <c r="AC3578" t="s">
        <v>7991</v>
      </c>
      <c r="AD3578">
        <v>3</v>
      </c>
      <c r="AE3578">
        <v>1</v>
      </c>
      <c r="AF3578" t="s">
        <v>7959</v>
      </c>
      <c r="AG3578" t="s">
        <v>7974</v>
      </c>
      <c r="AH3578" t="s">
        <v>7977</v>
      </c>
      <c r="AI3578">
        <f>IF(Employee1[[#This Row],[ManagerRating]]="Needs Improvement",1,0)</f>
        <v>1</v>
      </c>
      <c r="AJ3578">
        <f>IF(AND(Employee1[[#This Row],[ManagerRating]]="Above and Beyond", Employee1[[#This Row],[YearsInMostRecentRole]]&gt;=3),1,0)</f>
        <v>0</v>
      </c>
    </row>
    <row r="3579" spans="1:36" x14ac:dyDescent="0.35">
      <c r="A3579" s="44" t="s">
        <v>1414</v>
      </c>
      <c r="B3579" s="44" t="s">
        <v>33</v>
      </c>
      <c r="C3579">
        <v>24</v>
      </c>
      <c r="D3579" s="44" t="s">
        <v>7987</v>
      </c>
      <c r="E3579" s="44" t="s">
        <v>23</v>
      </c>
      <c r="F3579" s="44" t="s">
        <v>24</v>
      </c>
      <c r="G3579">
        <v>29</v>
      </c>
      <c r="H3579" s="44" t="s">
        <v>7917</v>
      </c>
      <c r="I3579" s="44" t="s">
        <v>34</v>
      </c>
      <c r="J3579" s="44" t="s">
        <v>56</v>
      </c>
      <c r="K3579">
        <v>3</v>
      </c>
      <c r="L3579" s="44" t="s">
        <v>27</v>
      </c>
      <c r="M3579" s="44" t="s">
        <v>28</v>
      </c>
      <c r="N3579" s="44" t="s">
        <v>42</v>
      </c>
      <c r="O3579" s="44" t="s">
        <v>7932</v>
      </c>
      <c r="P3579">
        <v>105859</v>
      </c>
      <c r="Q3579" s="44" t="s">
        <v>30</v>
      </c>
      <c r="R3579" s="1">
        <v>42779</v>
      </c>
      <c r="S3579" s="44" t="s">
        <v>30</v>
      </c>
      <c r="T3579" s="1">
        <v>44605</v>
      </c>
      <c r="U3579">
        <v>5</v>
      </c>
      <c r="V3579">
        <v>5</v>
      </c>
      <c r="W3579">
        <v>5</v>
      </c>
      <c r="X3579">
        <v>3</v>
      </c>
      <c r="Y3579" s="44" t="s">
        <v>6596</v>
      </c>
      <c r="Z3579" s="1">
        <v>44499</v>
      </c>
      <c r="AA3579" t="s">
        <v>7991</v>
      </c>
      <c r="AB3579" t="s">
        <v>7991</v>
      </c>
      <c r="AC3579" t="s">
        <v>7991</v>
      </c>
      <c r="AD3579">
        <v>2</v>
      </c>
      <c r="AE3579">
        <v>0</v>
      </c>
      <c r="AF3579" t="s">
        <v>7955</v>
      </c>
      <c r="AG3579" t="s">
        <v>7975</v>
      </c>
      <c r="AH3579" t="s">
        <v>7975</v>
      </c>
      <c r="AI3579">
        <f>IF(Employee1[[#This Row],[ManagerRating]]="Needs Improvement",1,0)</f>
        <v>0</v>
      </c>
      <c r="AJ3579">
        <f>IF(AND(Employee1[[#This Row],[ManagerRating]]="Above and Beyond", Employee1[[#This Row],[YearsInMostRecentRole]]&gt;=3),1,0)</f>
        <v>1</v>
      </c>
    </row>
    <row r="3580" spans="1:36" x14ac:dyDescent="0.35">
      <c r="A3580" s="44" t="s">
        <v>245</v>
      </c>
      <c r="B3580" s="44" t="s">
        <v>33</v>
      </c>
      <c r="C3580">
        <v>32</v>
      </c>
      <c r="D3580" s="44" t="s">
        <v>7988</v>
      </c>
      <c r="E3580" s="44" t="s">
        <v>23</v>
      </c>
      <c r="F3580" s="44" t="s">
        <v>24</v>
      </c>
      <c r="G3580">
        <v>39</v>
      </c>
      <c r="H3580" s="44" t="s">
        <v>7917</v>
      </c>
      <c r="I3580" s="44" t="s">
        <v>34</v>
      </c>
      <c r="J3580" s="44" t="s">
        <v>60</v>
      </c>
      <c r="K3580">
        <v>4</v>
      </c>
      <c r="L3580" s="44" t="s">
        <v>27</v>
      </c>
      <c r="M3580" s="44" t="s">
        <v>28</v>
      </c>
      <c r="N3580" s="44" t="s">
        <v>42</v>
      </c>
      <c r="O3580" s="44" t="s">
        <v>7932</v>
      </c>
      <c r="P3580">
        <v>105748</v>
      </c>
      <c r="Q3580" s="44" t="s">
        <v>30</v>
      </c>
      <c r="R3580" s="1">
        <v>40996</v>
      </c>
      <c r="S3580" s="44" t="s">
        <v>30</v>
      </c>
      <c r="T3580" s="1">
        <v>44648</v>
      </c>
      <c r="U3580">
        <v>10</v>
      </c>
      <c r="V3580">
        <v>0</v>
      </c>
      <c r="W3580">
        <v>1</v>
      </c>
      <c r="X3580">
        <v>8</v>
      </c>
      <c r="Y3580" s="44" t="s">
        <v>6597</v>
      </c>
      <c r="Z3580" s="1">
        <v>42067</v>
      </c>
      <c r="AA3580" t="s">
        <v>7955</v>
      </c>
      <c r="AB3580" t="s">
        <v>7959</v>
      </c>
      <c r="AC3580" t="s">
        <v>7991</v>
      </c>
      <c r="AD3580">
        <v>3</v>
      </c>
      <c r="AE3580">
        <v>2</v>
      </c>
      <c r="AF3580" t="s">
        <v>7958</v>
      </c>
      <c r="AG3580" t="s">
        <v>7975</v>
      </c>
      <c r="AH3580" t="s">
        <v>7975</v>
      </c>
      <c r="AI3580">
        <f>IF(Employee1[[#This Row],[ManagerRating]]="Needs Improvement",1,0)</f>
        <v>0</v>
      </c>
      <c r="AJ3580">
        <f>IF(AND(Employee1[[#This Row],[ManagerRating]]="Above and Beyond", Employee1[[#This Row],[YearsInMostRecentRole]]&gt;=3),1,0)</f>
        <v>0</v>
      </c>
    </row>
    <row r="3581" spans="1:36" x14ac:dyDescent="0.35">
      <c r="A3581" s="44" t="s">
        <v>1604</v>
      </c>
      <c r="B3581" s="44" t="s">
        <v>22</v>
      </c>
      <c r="C3581">
        <v>23</v>
      </c>
      <c r="D3581" s="44" t="s">
        <v>7987</v>
      </c>
      <c r="E3581" s="44" t="s">
        <v>23</v>
      </c>
      <c r="F3581" s="44" t="s">
        <v>46</v>
      </c>
      <c r="G3581">
        <v>37</v>
      </c>
      <c r="H3581" s="44" t="s">
        <v>7917</v>
      </c>
      <c r="I3581" s="44" t="s">
        <v>55</v>
      </c>
      <c r="J3581" s="44" t="s">
        <v>26</v>
      </c>
      <c r="K3581">
        <v>2</v>
      </c>
      <c r="L3581" s="44" t="s">
        <v>135</v>
      </c>
      <c r="M3581" s="44" t="s">
        <v>71</v>
      </c>
      <c r="N3581" s="44" t="s">
        <v>29</v>
      </c>
      <c r="O3581" s="44" t="s">
        <v>7933</v>
      </c>
      <c r="P3581">
        <v>36098</v>
      </c>
      <c r="Q3581" s="44" t="s">
        <v>30</v>
      </c>
      <c r="R3581" s="1">
        <v>43101</v>
      </c>
      <c r="S3581" s="44" t="s">
        <v>30</v>
      </c>
      <c r="T3581" s="1">
        <v>44562</v>
      </c>
      <c r="U3581">
        <v>4</v>
      </c>
      <c r="V3581">
        <v>3</v>
      </c>
      <c r="W3581">
        <v>3</v>
      </c>
      <c r="X3581">
        <v>1</v>
      </c>
      <c r="Y3581" s="44" t="s">
        <v>6598</v>
      </c>
      <c r="Z3581" s="1">
        <v>44499</v>
      </c>
      <c r="AA3581" t="s">
        <v>7955</v>
      </c>
      <c r="AB3581" t="s">
        <v>7959</v>
      </c>
      <c r="AC3581" t="s">
        <v>7958</v>
      </c>
      <c r="AD3581">
        <v>2</v>
      </c>
      <c r="AE3581">
        <v>0</v>
      </c>
      <c r="AF3581" t="s">
        <v>7959</v>
      </c>
      <c r="AG3581" t="s">
        <v>7975</v>
      </c>
      <c r="AH3581" t="s">
        <v>7976</v>
      </c>
      <c r="AI3581">
        <f>IF(Employee1[[#This Row],[ManagerRating]]="Needs Improvement",1,0)</f>
        <v>0</v>
      </c>
      <c r="AJ3581">
        <f>IF(AND(Employee1[[#This Row],[ManagerRating]]="Above and Beyond", Employee1[[#This Row],[YearsInMostRecentRole]]&gt;=3),1,0)</f>
        <v>0</v>
      </c>
    </row>
    <row r="3582" spans="1:36" x14ac:dyDescent="0.35">
      <c r="A3582" s="44" t="s">
        <v>604</v>
      </c>
      <c r="B3582" s="44" t="s">
        <v>33</v>
      </c>
      <c r="C3582">
        <v>45</v>
      </c>
      <c r="D3582" s="44" t="s">
        <v>7989</v>
      </c>
      <c r="E3582" s="44" t="s">
        <v>70</v>
      </c>
      <c r="F3582" s="44" t="s">
        <v>46</v>
      </c>
      <c r="G3582">
        <v>6</v>
      </c>
      <c r="H3582" s="44" t="s">
        <v>7915</v>
      </c>
      <c r="I3582" s="44" t="s">
        <v>34</v>
      </c>
      <c r="J3582" s="44" t="s">
        <v>56</v>
      </c>
      <c r="K3582">
        <v>4</v>
      </c>
      <c r="L3582" s="44" t="s">
        <v>61</v>
      </c>
      <c r="M3582" s="44" t="s">
        <v>82</v>
      </c>
      <c r="N3582" s="44" t="s">
        <v>29</v>
      </c>
      <c r="O3582" s="44" t="s">
        <v>7932</v>
      </c>
      <c r="P3582">
        <v>92613</v>
      </c>
      <c r="Q3582" s="44" t="s">
        <v>36</v>
      </c>
      <c r="R3582" s="1">
        <v>41601</v>
      </c>
      <c r="S3582" s="44" t="s">
        <v>30</v>
      </c>
      <c r="T3582" s="1">
        <v>44888</v>
      </c>
      <c r="U3582">
        <v>9</v>
      </c>
      <c r="V3582">
        <v>6</v>
      </c>
      <c r="W3582">
        <v>6</v>
      </c>
      <c r="X3582">
        <v>2</v>
      </c>
      <c r="Y3582" s="44" t="s">
        <v>6599</v>
      </c>
      <c r="Z3582" s="1">
        <v>44500</v>
      </c>
      <c r="AA3582" t="s">
        <v>7958</v>
      </c>
      <c r="AB3582" t="s">
        <v>7955</v>
      </c>
      <c r="AC3582" t="s">
        <v>7959</v>
      </c>
      <c r="AD3582">
        <v>3</v>
      </c>
      <c r="AE3582">
        <v>2</v>
      </c>
      <c r="AF3582" t="s">
        <v>7955</v>
      </c>
      <c r="AG3582" t="s">
        <v>7976</v>
      </c>
      <c r="AH3582" t="s">
        <v>7974</v>
      </c>
      <c r="AI3582">
        <f>IF(Employee1[[#This Row],[ManagerRating]]="Needs Improvement",1,0)</f>
        <v>0</v>
      </c>
      <c r="AJ3582">
        <f>IF(AND(Employee1[[#This Row],[ManagerRating]]="Above and Beyond", Employee1[[#This Row],[YearsInMostRecentRole]]&gt;=3),1,0)</f>
        <v>0</v>
      </c>
    </row>
    <row r="3583" spans="1:36" x14ac:dyDescent="0.35">
      <c r="A3583" s="44" t="s">
        <v>1600</v>
      </c>
      <c r="B3583" s="44" t="s">
        <v>45</v>
      </c>
      <c r="C3583">
        <v>24</v>
      </c>
      <c r="D3583" s="44" t="s">
        <v>7987</v>
      </c>
      <c r="E3583" s="44" t="s">
        <v>23</v>
      </c>
      <c r="F3583" s="44" t="s">
        <v>24</v>
      </c>
      <c r="G3583">
        <v>8</v>
      </c>
      <c r="H3583" s="44" t="s">
        <v>7915</v>
      </c>
      <c r="I3583" s="44" t="s">
        <v>25</v>
      </c>
      <c r="J3583" s="44" t="s">
        <v>60</v>
      </c>
      <c r="K3583">
        <v>2</v>
      </c>
      <c r="L3583" s="44" t="s">
        <v>96</v>
      </c>
      <c r="M3583" s="44" t="s">
        <v>28</v>
      </c>
      <c r="N3583" s="44" t="s">
        <v>35</v>
      </c>
      <c r="O3583" s="44" t="s">
        <v>7932</v>
      </c>
      <c r="P3583">
        <v>85238</v>
      </c>
      <c r="Q3583" s="44" t="s">
        <v>30</v>
      </c>
      <c r="R3583" s="1">
        <v>43093</v>
      </c>
      <c r="S3583" s="44" t="s">
        <v>30</v>
      </c>
      <c r="T3583" s="1">
        <v>44919</v>
      </c>
      <c r="U3583">
        <v>5</v>
      </c>
      <c r="V3583">
        <v>0</v>
      </c>
      <c r="W3583">
        <v>4</v>
      </c>
      <c r="X3583">
        <v>1</v>
      </c>
      <c r="Y3583" s="44" t="s">
        <v>6600</v>
      </c>
      <c r="Z3583" s="1">
        <v>44500</v>
      </c>
      <c r="AA3583" t="s">
        <v>7958</v>
      </c>
      <c r="AB3583" t="s">
        <v>7955</v>
      </c>
      <c r="AC3583" t="s">
        <v>7959</v>
      </c>
      <c r="AD3583">
        <v>1</v>
      </c>
      <c r="AE3583">
        <v>3</v>
      </c>
      <c r="AF3583" t="s">
        <v>7955</v>
      </c>
      <c r="AG3583" t="s">
        <v>7976</v>
      </c>
      <c r="AH3583" t="s">
        <v>7976</v>
      </c>
      <c r="AI3583">
        <f>IF(Employee1[[#This Row],[ManagerRating]]="Needs Improvement",1,0)</f>
        <v>0</v>
      </c>
      <c r="AJ3583">
        <f>IF(AND(Employee1[[#This Row],[ManagerRating]]="Above and Beyond", Employee1[[#This Row],[YearsInMostRecentRole]]&gt;=3),1,0)</f>
        <v>0</v>
      </c>
    </row>
    <row r="3584" spans="1:36" x14ac:dyDescent="0.35">
      <c r="A3584" s="44" t="s">
        <v>277</v>
      </c>
      <c r="B3584" s="44" t="s">
        <v>45</v>
      </c>
      <c r="C3584">
        <v>35</v>
      </c>
      <c r="D3584" s="44" t="s">
        <v>7988</v>
      </c>
      <c r="E3584" s="44" t="s">
        <v>23</v>
      </c>
      <c r="F3584" s="44" t="s">
        <v>24</v>
      </c>
      <c r="G3584">
        <v>26</v>
      </c>
      <c r="H3584" s="44" t="s">
        <v>7917</v>
      </c>
      <c r="I3584" s="44" t="s">
        <v>34</v>
      </c>
      <c r="J3584" s="44" t="s">
        <v>60</v>
      </c>
      <c r="K3584">
        <v>4</v>
      </c>
      <c r="L3584" s="44" t="s">
        <v>27</v>
      </c>
      <c r="M3584" s="44" t="s">
        <v>28</v>
      </c>
      <c r="N3584" s="44" t="s">
        <v>35</v>
      </c>
      <c r="O3584" s="44" t="s">
        <v>7932</v>
      </c>
      <c r="P3584">
        <v>98435</v>
      </c>
      <c r="Q3584" s="44" t="s">
        <v>30</v>
      </c>
      <c r="R3584" s="1">
        <v>41022</v>
      </c>
      <c r="S3584" s="44" t="s">
        <v>30</v>
      </c>
      <c r="T3584" s="1">
        <v>44674</v>
      </c>
      <c r="U3584">
        <v>10</v>
      </c>
      <c r="V3584">
        <v>7</v>
      </c>
      <c r="W3584">
        <v>9</v>
      </c>
      <c r="X3584">
        <v>9</v>
      </c>
      <c r="Y3584" s="44" t="s">
        <v>6601</v>
      </c>
      <c r="Z3584" s="1">
        <v>44501</v>
      </c>
      <c r="AA3584" t="s">
        <v>7955</v>
      </c>
      <c r="AB3584" t="s">
        <v>7955</v>
      </c>
      <c r="AC3584" t="s">
        <v>7991</v>
      </c>
      <c r="AD3584">
        <v>3</v>
      </c>
      <c r="AE3584">
        <v>2</v>
      </c>
      <c r="AF3584" t="s">
        <v>7955</v>
      </c>
      <c r="AG3584" t="s">
        <v>7974</v>
      </c>
      <c r="AH3584" t="s">
        <v>7974</v>
      </c>
      <c r="AI3584">
        <f>IF(Employee1[[#This Row],[ManagerRating]]="Needs Improvement",1,0)</f>
        <v>0</v>
      </c>
      <c r="AJ3584">
        <f>IF(AND(Employee1[[#This Row],[ManagerRating]]="Above and Beyond", Employee1[[#This Row],[YearsInMostRecentRole]]&gt;=3),1,0)</f>
        <v>0</v>
      </c>
    </row>
    <row r="3585" spans="1:36" x14ac:dyDescent="0.35">
      <c r="A3585" s="44" t="s">
        <v>830</v>
      </c>
      <c r="B3585" s="44" t="s">
        <v>45</v>
      </c>
      <c r="C3585">
        <v>35</v>
      </c>
      <c r="D3585" s="44" t="s">
        <v>7988</v>
      </c>
      <c r="E3585" s="44" t="s">
        <v>23</v>
      </c>
      <c r="F3585" s="44" t="s">
        <v>46</v>
      </c>
      <c r="G3585">
        <v>31</v>
      </c>
      <c r="H3585" s="44" t="s">
        <v>7917</v>
      </c>
      <c r="I3585" s="44" t="s">
        <v>34</v>
      </c>
      <c r="J3585" s="44" t="s">
        <v>40</v>
      </c>
      <c r="K3585">
        <v>4</v>
      </c>
      <c r="L3585" s="44" t="s">
        <v>47</v>
      </c>
      <c r="M3585" s="44" t="s">
        <v>82</v>
      </c>
      <c r="N3585" s="44" t="s">
        <v>35</v>
      </c>
      <c r="O3585" s="44" t="s">
        <v>7932</v>
      </c>
      <c r="P3585">
        <v>77269</v>
      </c>
      <c r="Q3585" s="44" t="s">
        <v>30</v>
      </c>
      <c r="R3585" s="1">
        <v>41895</v>
      </c>
      <c r="S3585" s="44" t="s">
        <v>30</v>
      </c>
      <c r="T3585" s="1">
        <v>44817</v>
      </c>
      <c r="U3585">
        <v>8</v>
      </c>
      <c r="V3585">
        <v>8</v>
      </c>
      <c r="W3585">
        <v>8</v>
      </c>
      <c r="X3585">
        <v>6</v>
      </c>
      <c r="Y3585" s="44" t="s">
        <v>6602</v>
      </c>
      <c r="Z3585" s="1">
        <v>44501</v>
      </c>
      <c r="AA3585" t="s">
        <v>7991</v>
      </c>
      <c r="AB3585" t="s">
        <v>7991</v>
      </c>
      <c r="AC3585" t="s">
        <v>7991</v>
      </c>
      <c r="AD3585">
        <v>2</v>
      </c>
      <c r="AE3585">
        <v>0</v>
      </c>
      <c r="AF3585" t="s">
        <v>7991</v>
      </c>
      <c r="AG3585" t="s">
        <v>7976</v>
      </c>
      <c r="AH3585" t="s">
        <v>7976</v>
      </c>
      <c r="AI3585">
        <f>IF(Employee1[[#This Row],[ManagerRating]]="Needs Improvement",1,0)</f>
        <v>0</v>
      </c>
      <c r="AJ3585">
        <f>IF(AND(Employee1[[#This Row],[ManagerRating]]="Above and Beyond", Employee1[[#This Row],[YearsInMostRecentRole]]&gt;=3),1,0)</f>
        <v>0</v>
      </c>
    </row>
    <row r="3586" spans="1:36" x14ac:dyDescent="0.35">
      <c r="A3586" s="44" t="s">
        <v>2470</v>
      </c>
      <c r="B3586" s="44" t="s">
        <v>33</v>
      </c>
      <c r="C3586">
        <v>19</v>
      </c>
      <c r="D3586" s="44" t="s">
        <v>7987</v>
      </c>
      <c r="E3586" s="44" t="s">
        <v>23</v>
      </c>
      <c r="F3586" s="44" t="s">
        <v>46</v>
      </c>
      <c r="G3586">
        <v>7</v>
      </c>
      <c r="H3586" s="44" t="s">
        <v>7915</v>
      </c>
      <c r="I3586" s="44" t="s">
        <v>34</v>
      </c>
      <c r="J3586" s="44" t="s">
        <v>26</v>
      </c>
      <c r="K3586">
        <v>3</v>
      </c>
      <c r="L3586" s="44" t="s">
        <v>61</v>
      </c>
      <c r="M3586" s="44" t="s">
        <v>82</v>
      </c>
      <c r="N3586" s="44" t="s">
        <v>35</v>
      </c>
      <c r="O3586" s="44" t="s">
        <v>7933</v>
      </c>
      <c r="P3586">
        <v>30896</v>
      </c>
      <c r="Q3586" s="44" t="s">
        <v>36</v>
      </c>
      <c r="R3586" s="1">
        <v>44272</v>
      </c>
      <c r="S3586" s="44" t="s">
        <v>36</v>
      </c>
      <c r="T3586" s="1">
        <v>44637</v>
      </c>
      <c r="U3586">
        <v>1</v>
      </c>
      <c r="V3586">
        <v>0</v>
      </c>
      <c r="W3586">
        <v>0</v>
      </c>
      <c r="X3586">
        <v>0</v>
      </c>
      <c r="Y3586" s="44" t="s">
        <v>6603</v>
      </c>
      <c r="Z3586" s="1">
        <v>44502</v>
      </c>
      <c r="AA3586" t="s">
        <v>7991</v>
      </c>
      <c r="AB3586" t="s">
        <v>7991</v>
      </c>
      <c r="AC3586" t="s">
        <v>7958</v>
      </c>
      <c r="AD3586">
        <v>1</v>
      </c>
      <c r="AE3586">
        <v>0</v>
      </c>
      <c r="AF3586" t="s">
        <v>7958</v>
      </c>
      <c r="AG3586" t="s">
        <v>7976</v>
      </c>
      <c r="AH3586" t="s">
        <v>7974</v>
      </c>
      <c r="AI3586">
        <f>IF(Employee1[[#This Row],[ManagerRating]]="Needs Improvement",1,0)</f>
        <v>0</v>
      </c>
      <c r="AJ3586">
        <f>IF(AND(Employee1[[#This Row],[ManagerRating]]="Above and Beyond", Employee1[[#This Row],[YearsInMostRecentRole]]&gt;=3),1,0)</f>
        <v>0</v>
      </c>
    </row>
    <row r="3587" spans="1:36" x14ac:dyDescent="0.35">
      <c r="A3587" s="44" t="s">
        <v>982</v>
      </c>
      <c r="B3587" s="44" t="s">
        <v>33</v>
      </c>
      <c r="C3587">
        <v>26</v>
      </c>
      <c r="D3587" s="44" t="s">
        <v>7987</v>
      </c>
      <c r="E3587" s="44" t="s">
        <v>23</v>
      </c>
      <c r="F3587" s="44" t="s">
        <v>46</v>
      </c>
      <c r="G3587">
        <v>10</v>
      </c>
      <c r="H3587" s="44" t="s">
        <v>7915</v>
      </c>
      <c r="I3587" s="44" t="s">
        <v>34</v>
      </c>
      <c r="J3587" s="44" t="s">
        <v>26</v>
      </c>
      <c r="K3587">
        <v>4</v>
      </c>
      <c r="L3587" s="44" t="s">
        <v>61</v>
      </c>
      <c r="M3587" s="44" t="s">
        <v>85</v>
      </c>
      <c r="N3587" s="44" t="s">
        <v>29</v>
      </c>
      <c r="O3587" s="44" t="s">
        <v>7931</v>
      </c>
      <c r="P3587">
        <v>148080</v>
      </c>
      <c r="Q3587" s="44" t="s">
        <v>36</v>
      </c>
      <c r="R3587" s="1">
        <v>42127</v>
      </c>
      <c r="S3587" s="44" t="s">
        <v>30</v>
      </c>
      <c r="T3587" s="1">
        <v>44684</v>
      </c>
      <c r="U3587">
        <v>7</v>
      </c>
      <c r="V3587">
        <v>7</v>
      </c>
      <c r="W3587">
        <v>7</v>
      </c>
      <c r="X3587">
        <v>1</v>
      </c>
      <c r="Y3587" s="44" t="s">
        <v>6604</v>
      </c>
      <c r="Z3587" s="1">
        <v>44502</v>
      </c>
      <c r="AA3587" t="s">
        <v>7955</v>
      </c>
      <c r="AB3587" t="s">
        <v>7991</v>
      </c>
      <c r="AC3587" t="s">
        <v>7955</v>
      </c>
      <c r="AD3587">
        <v>1</v>
      </c>
      <c r="AE3587">
        <v>0</v>
      </c>
      <c r="AF3587" t="s">
        <v>7959</v>
      </c>
      <c r="AG3587" t="s">
        <v>7974</v>
      </c>
      <c r="AH3587" t="s">
        <v>7977</v>
      </c>
      <c r="AI3587">
        <f>IF(Employee1[[#This Row],[ManagerRating]]="Needs Improvement",1,0)</f>
        <v>1</v>
      </c>
      <c r="AJ3587">
        <f>IF(AND(Employee1[[#This Row],[ManagerRating]]="Above and Beyond", Employee1[[#This Row],[YearsInMostRecentRole]]&gt;=3),1,0)</f>
        <v>0</v>
      </c>
    </row>
    <row r="3588" spans="1:36" x14ac:dyDescent="0.35">
      <c r="A3588" s="44" t="s">
        <v>473</v>
      </c>
      <c r="B3588" s="44" t="s">
        <v>22</v>
      </c>
      <c r="C3588">
        <v>38</v>
      </c>
      <c r="D3588" s="44" t="s">
        <v>7988</v>
      </c>
      <c r="E3588" s="44" t="s">
        <v>23</v>
      </c>
      <c r="F3588" s="44" t="s">
        <v>46</v>
      </c>
      <c r="G3588">
        <v>25</v>
      </c>
      <c r="H3588" s="44" t="s">
        <v>7916</v>
      </c>
      <c r="I3588" s="44" t="s">
        <v>34</v>
      </c>
      <c r="J3588" s="44" t="s">
        <v>40</v>
      </c>
      <c r="K3588">
        <v>2</v>
      </c>
      <c r="L3588" s="44" t="s">
        <v>65</v>
      </c>
      <c r="M3588" s="44" t="s">
        <v>71</v>
      </c>
      <c r="N3588" s="44" t="s">
        <v>42</v>
      </c>
      <c r="O3588" s="44" t="s">
        <v>7932</v>
      </c>
      <c r="P3588">
        <v>60549</v>
      </c>
      <c r="Q3588" s="44" t="s">
        <v>30</v>
      </c>
      <c r="R3588" s="1">
        <v>41430</v>
      </c>
      <c r="S3588" s="44" t="s">
        <v>30</v>
      </c>
      <c r="T3588" s="1">
        <v>44717</v>
      </c>
      <c r="U3588">
        <v>9</v>
      </c>
      <c r="V3588">
        <v>5</v>
      </c>
      <c r="W3588">
        <v>6</v>
      </c>
      <c r="X3588">
        <v>6</v>
      </c>
      <c r="Y3588" s="44" t="s">
        <v>6605</v>
      </c>
      <c r="Z3588" s="1">
        <v>44503</v>
      </c>
      <c r="AA3588" t="s">
        <v>7991</v>
      </c>
      <c r="AB3588" t="s">
        <v>7958</v>
      </c>
      <c r="AC3588" t="s">
        <v>7955</v>
      </c>
      <c r="AD3588">
        <v>1</v>
      </c>
      <c r="AE3588">
        <v>1</v>
      </c>
      <c r="AF3588" t="s">
        <v>7991</v>
      </c>
      <c r="AG3588" t="s">
        <v>7976</v>
      </c>
      <c r="AH3588" t="s">
        <v>7976</v>
      </c>
      <c r="AI3588">
        <f>IF(Employee1[[#This Row],[ManagerRating]]="Needs Improvement",1,0)</f>
        <v>0</v>
      </c>
      <c r="AJ3588">
        <f>IF(AND(Employee1[[#This Row],[ManagerRating]]="Above and Beyond", Employee1[[#This Row],[YearsInMostRecentRole]]&gt;=3),1,0)</f>
        <v>0</v>
      </c>
    </row>
    <row r="3589" spans="1:36" x14ac:dyDescent="0.35">
      <c r="A3589" s="44" t="s">
        <v>1968</v>
      </c>
      <c r="B3589" s="44" t="s">
        <v>22</v>
      </c>
      <c r="C3589">
        <v>24</v>
      </c>
      <c r="D3589" s="44" t="s">
        <v>7987</v>
      </c>
      <c r="E3589" s="44" t="s">
        <v>59</v>
      </c>
      <c r="F3589" s="44" t="s">
        <v>24</v>
      </c>
      <c r="G3589">
        <v>14</v>
      </c>
      <c r="H3589" s="44" t="s">
        <v>7915</v>
      </c>
      <c r="I3589" s="44" t="s">
        <v>34</v>
      </c>
      <c r="J3589" s="44" t="s">
        <v>60</v>
      </c>
      <c r="K3589">
        <v>3</v>
      </c>
      <c r="L3589" s="44" t="s">
        <v>27</v>
      </c>
      <c r="M3589" s="44" t="s">
        <v>28</v>
      </c>
      <c r="N3589" s="44" t="s">
        <v>29</v>
      </c>
      <c r="O3589" s="44" t="s">
        <v>7932</v>
      </c>
      <c r="P3589">
        <v>52975</v>
      </c>
      <c r="Q3589" s="44" t="s">
        <v>36</v>
      </c>
      <c r="R3589" s="1">
        <v>43573</v>
      </c>
      <c r="S3589" s="44" t="s">
        <v>30</v>
      </c>
      <c r="T3589" s="1">
        <v>44669</v>
      </c>
      <c r="U3589">
        <v>3</v>
      </c>
      <c r="V3589">
        <v>1</v>
      </c>
      <c r="W3589">
        <v>3</v>
      </c>
      <c r="X3589">
        <v>3</v>
      </c>
      <c r="Y3589" s="44" t="s">
        <v>6606</v>
      </c>
      <c r="Z3589" s="1">
        <v>44503</v>
      </c>
      <c r="AA3589" t="s">
        <v>7958</v>
      </c>
      <c r="AB3589" t="s">
        <v>7991</v>
      </c>
      <c r="AC3589" t="s">
        <v>7955</v>
      </c>
      <c r="AD3589">
        <v>1</v>
      </c>
      <c r="AE3589">
        <v>1</v>
      </c>
      <c r="AF3589" t="s">
        <v>7959</v>
      </c>
      <c r="AG3589" t="s">
        <v>7976</v>
      </c>
      <c r="AH3589" t="s">
        <v>7974</v>
      </c>
      <c r="AI3589">
        <f>IF(Employee1[[#This Row],[ManagerRating]]="Needs Improvement",1,0)</f>
        <v>0</v>
      </c>
      <c r="AJ3589">
        <f>IF(AND(Employee1[[#This Row],[ManagerRating]]="Above and Beyond", Employee1[[#This Row],[YearsInMostRecentRole]]&gt;=3),1,0)</f>
        <v>0</v>
      </c>
    </row>
    <row r="3590" spans="1:36" x14ac:dyDescent="0.35">
      <c r="A3590" s="44" t="s">
        <v>2142</v>
      </c>
      <c r="B3590" s="44" t="s">
        <v>33</v>
      </c>
      <c r="C3590">
        <v>24</v>
      </c>
      <c r="D3590" s="44" t="s">
        <v>7987</v>
      </c>
      <c r="E3590" s="44" t="s">
        <v>59</v>
      </c>
      <c r="F3590" s="44" t="s">
        <v>46</v>
      </c>
      <c r="G3590">
        <v>19</v>
      </c>
      <c r="H3590" s="44" t="s">
        <v>7916</v>
      </c>
      <c r="I3590" s="44" t="s">
        <v>55</v>
      </c>
      <c r="J3590" s="44" t="s">
        <v>26</v>
      </c>
      <c r="K3590">
        <v>1</v>
      </c>
      <c r="L3590" s="44" t="s">
        <v>61</v>
      </c>
      <c r="M3590" s="44" t="s">
        <v>48</v>
      </c>
      <c r="N3590" s="44" t="s">
        <v>42</v>
      </c>
      <c r="O3590" s="44" t="s">
        <v>7932</v>
      </c>
      <c r="P3590">
        <v>115110</v>
      </c>
      <c r="Q3590" s="44" t="s">
        <v>30</v>
      </c>
      <c r="R3590" s="1">
        <v>43788</v>
      </c>
      <c r="S3590" s="44" t="s">
        <v>30</v>
      </c>
      <c r="T3590" s="1">
        <v>44884</v>
      </c>
      <c r="U3590">
        <v>3</v>
      </c>
      <c r="V3590">
        <v>3</v>
      </c>
      <c r="W3590">
        <v>3</v>
      </c>
      <c r="X3590">
        <v>3</v>
      </c>
      <c r="Y3590" s="44" t="s">
        <v>6607</v>
      </c>
      <c r="Z3590" s="1">
        <v>44503</v>
      </c>
      <c r="AA3590" t="s">
        <v>7958</v>
      </c>
      <c r="AB3590" t="s">
        <v>7959</v>
      </c>
      <c r="AC3590" t="s">
        <v>7959</v>
      </c>
      <c r="AD3590">
        <v>3</v>
      </c>
      <c r="AE3590">
        <v>0</v>
      </c>
      <c r="AF3590" t="s">
        <v>7959</v>
      </c>
      <c r="AG3590" t="s">
        <v>7974</v>
      </c>
      <c r="AH3590" t="s">
        <v>7974</v>
      </c>
      <c r="AI3590">
        <f>IF(Employee1[[#This Row],[ManagerRating]]="Needs Improvement",1,0)</f>
        <v>0</v>
      </c>
      <c r="AJ3590">
        <f>IF(AND(Employee1[[#This Row],[ManagerRating]]="Above and Beyond", Employee1[[#This Row],[YearsInMostRecentRole]]&gt;=3),1,0)</f>
        <v>0</v>
      </c>
    </row>
    <row r="3591" spans="1:36" x14ac:dyDescent="0.35">
      <c r="A3591" s="44" t="s">
        <v>748</v>
      </c>
      <c r="B3591" s="44" t="s">
        <v>33</v>
      </c>
      <c r="C3591">
        <v>40</v>
      </c>
      <c r="D3591" s="44" t="s">
        <v>7988</v>
      </c>
      <c r="E3591" s="44" t="s">
        <v>23</v>
      </c>
      <c r="F3591" s="44" t="s">
        <v>46</v>
      </c>
      <c r="G3591">
        <v>22</v>
      </c>
      <c r="H3591" s="44" t="s">
        <v>7916</v>
      </c>
      <c r="I3591" s="44" t="s">
        <v>34</v>
      </c>
      <c r="J3591" s="44" t="s">
        <v>60</v>
      </c>
      <c r="K3591">
        <v>1</v>
      </c>
      <c r="L3591" s="44" t="s">
        <v>135</v>
      </c>
      <c r="M3591" s="44" t="s">
        <v>71</v>
      </c>
      <c r="N3591" s="44" t="s">
        <v>42</v>
      </c>
      <c r="O3591" s="44" t="s">
        <v>7933</v>
      </c>
      <c r="P3591">
        <v>38849</v>
      </c>
      <c r="Q3591" s="44" t="s">
        <v>30</v>
      </c>
      <c r="R3591" s="1">
        <v>41796</v>
      </c>
      <c r="S3591" s="44" t="s">
        <v>30</v>
      </c>
      <c r="T3591" s="1">
        <v>44718</v>
      </c>
      <c r="U3591">
        <v>8</v>
      </c>
      <c r="V3591">
        <v>6</v>
      </c>
      <c r="W3591">
        <v>6</v>
      </c>
      <c r="X3591">
        <v>3</v>
      </c>
      <c r="Y3591" s="44" t="s">
        <v>6608</v>
      </c>
      <c r="Z3591" s="1">
        <v>44504</v>
      </c>
      <c r="AA3591" t="s">
        <v>7955</v>
      </c>
      <c r="AB3591" t="s">
        <v>7959</v>
      </c>
      <c r="AC3591" t="s">
        <v>7958</v>
      </c>
      <c r="AD3591">
        <v>1</v>
      </c>
      <c r="AE3591">
        <v>1</v>
      </c>
      <c r="AF3591" t="s">
        <v>7991</v>
      </c>
      <c r="AG3591" t="s">
        <v>7976</v>
      </c>
      <c r="AH3591" t="s">
        <v>7976</v>
      </c>
      <c r="AI3591">
        <f>IF(Employee1[[#This Row],[ManagerRating]]="Needs Improvement",1,0)</f>
        <v>0</v>
      </c>
      <c r="AJ3591">
        <f>IF(AND(Employee1[[#This Row],[ManagerRating]]="Above and Beyond", Employee1[[#This Row],[YearsInMostRecentRole]]&gt;=3),1,0)</f>
        <v>0</v>
      </c>
    </row>
    <row r="3592" spans="1:36" x14ac:dyDescent="0.35">
      <c r="A3592" s="44" t="s">
        <v>2052</v>
      </c>
      <c r="B3592" s="44" t="s">
        <v>22</v>
      </c>
      <c r="C3592">
        <v>45</v>
      </c>
      <c r="D3592" s="44" t="s">
        <v>7989</v>
      </c>
      <c r="E3592" s="44" t="s">
        <v>70</v>
      </c>
      <c r="F3592" s="44" t="s">
        <v>46</v>
      </c>
      <c r="G3592">
        <v>4</v>
      </c>
      <c r="H3592" s="44" t="s">
        <v>7915</v>
      </c>
      <c r="I3592" s="44" t="s">
        <v>34</v>
      </c>
      <c r="J3592" s="44" t="s">
        <v>64</v>
      </c>
      <c r="K3592">
        <v>3</v>
      </c>
      <c r="L3592" s="44" t="s">
        <v>61</v>
      </c>
      <c r="M3592" s="44" t="s">
        <v>48</v>
      </c>
      <c r="N3592" s="44" t="s">
        <v>29</v>
      </c>
      <c r="O3592" s="44" t="s">
        <v>7930</v>
      </c>
      <c r="P3592">
        <v>393420</v>
      </c>
      <c r="Q3592" s="44" t="s">
        <v>30</v>
      </c>
      <c r="R3592" s="1">
        <v>43688</v>
      </c>
      <c r="S3592" s="44" t="s">
        <v>30</v>
      </c>
      <c r="T3592" s="1">
        <v>44784</v>
      </c>
      <c r="U3592">
        <v>3</v>
      </c>
      <c r="V3592">
        <v>1</v>
      </c>
      <c r="W3592">
        <v>1</v>
      </c>
      <c r="X3592">
        <v>1</v>
      </c>
      <c r="Y3592" s="44" t="s">
        <v>6609</v>
      </c>
      <c r="Z3592" s="1">
        <v>44504</v>
      </c>
      <c r="AA3592" t="s">
        <v>7958</v>
      </c>
      <c r="AB3592" t="s">
        <v>7959</v>
      </c>
      <c r="AC3592" t="s">
        <v>7991</v>
      </c>
      <c r="AD3592">
        <v>3</v>
      </c>
      <c r="AE3592">
        <v>1</v>
      </c>
      <c r="AF3592" t="s">
        <v>7991</v>
      </c>
      <c r="AG3592" t="s">
        <v>7975</v>
      </c>
      <c r="AH3592" t="s">
        <v>7976</v>
      </c>
      <c r="AI3592">
        <f>IF(Employee1[[#This Row],[ManagerRating]]="Needs Improvement",1,0)</f>
        <v>0</v>
      </c>
      <c r="AJ3592">
        <f>IF(AND(Employee1[[#This Row],[ManagerRating]]="Above and Beyond", Employee1[[#This Row],[YearsInMostRecentRole]]&gt;=3),1,0)</f>
        <v>0</v>
      </c>
    </row>
    <row r="3593" spans="1:36" x14ac:dyDescent="0.35">
      <c r="A3593" s="44" t="s">
        <v>1896</v>
      </c>
      <c r="B3593" s="44" t="s">
        <v>22</v>
      </c>
      <c r="C3593">
        <v>47</v>
      </c>
      <c r="D3593" s="44" t="s">
        <v>7989</v>
      </c>
      <c r="E3593" s="44" t="s">
        <v>70</v>
      </c>
      <c r="F3593" s="44" t="s">
        <v>46</v>
      </c>
      <c r="G3593">
        <v>37</v>
      </c>
      <c r="H3593" s="44" t="s">
        <v>7917</v>
      </c>
      <c r="I3593" s="44" t="s">
        <v>55</v>
      </c>
      <c r="J3593" s="44" t="s">
        <v>60</v>
      </c>
      <c r="K3593">
        <v>3</v>
      </c>
      <c r="L3593" s="44" t="s">
        <v>47</v>
      </c>
      <c r="M3593" s="44" t="s">
        <v>138</v>
      </c>
      <c r="N3593" s="44" t="s">
        <v>29</v>
      </c>
      <c r="O3593" s="44" t="s">
        <v>7930</v>
      </c>
      <c r="P3593">
        <v>350101</v>
      </c>
      <c r="Q3593" s="44" t="s">
        <v>30</v>
      </c>
      <c r="R3593" s="1">
        <v>43484</v>
      </c>
      <c r="S3593" s="44" t="s">
        <v>30</v>
      </c>
      <c r="T3593" s="1">
        <v>44580</v>
      </c>
      <c r="U3593">
        <v>3</v>
      </c>
      <c r="V3593">
        <v>0</v>
      </c>
      <c r="W3593">
        <v>1</v>
      </c>
      <c r="X3593">
        <v>0</v>
      </c>
      <c r="Y3593" s="44" t="s">
        <v>6610</v>
      </c>
      <c r="Z3593" s="1">
        <v>44504</v>
      </c>
      <c r="AA3593" t="s">
        <v>7958</v>
      </c>
      <c r="AB3593" t="s">
        <v>7991</v>
      </c>
      <c r="AC3593" t="s">
        <v>7959</v>
      </c>
      <c r="AD3593">
        <v>3</v>
      </c>
      <c r="AE3593">
        <v>0</v>
      </c>
      <c r="AF3593" t="s">
        <v>7959</v>
      </c>
      <c r="AG3593" t="s">
        <v>7974</v>
      </c>
      <c r="AH3593" t="s">
        <v>7977</v>
      </c>
      <c r="AI3593">
        <f>IF(Employee1[[#This Row],[ManagerRating]]="Needs Improvement",1,0)</f>
        <v>1</v>
      </c>
      <c r="AJ3593">
        <f>IF(AND(Employee1[[#This Row],[ManagerRating]]="Above and Beyond", Employee1[[#This Row],[YearsInMostRecentRole]]&gt;=3),1,0)</f>
        <v>0</v>
      </c>
    </row>
    <row r="3594" spans="1:36" x14ac:dyDescent="0.35">
      <c r="A3594" s="44" t="s">
        <v>459</v>
      </c>
      <c r="B3594" s="44" t="s">
        <v>33</v>
      </c>
      <c r="C3594">
        <v>36</v>
      </c>
      <c r="D3594" s="44" t="s">
        <v>7988</v>
      </c>
      <c r="E3594" s="44" t="s">
        <v>23</v>
      </c>
      <c r="F3594" s="44" t="s">
        <v>46</v>
      </c>
      <c r="G3594">
        <v>10</v>
      </c>
      <c r="H3594" s="44" t="s">
        <v>7915</v>
      </c>
      <c r="I3594" s="44" t="s">
        <v>34</v>
      </c>
      <c r="J3594" s="44" t="s">
        <v>65</v>
      </c>
      <c r="K3594">
        <v>3</v>
      </c>
      <c r="L3594" s="44" t="s">
        <v>135</v>
      </c>
      <c r="M3594" s="44" t="s">
        <v>85</v>
      </c>
      <c r="N3594" s="44" t="s">
        <v>35</v>
      </c>
      <c r="O3594" s="44" t="s">
        <v>7931</v>
      </c>
      <c r="P3594">
        <v>189405</v>
      </c>
      <c r="Q3594" s="44" t="s">
        <v>30</v>
      </c>
      <c r="R3594" s="1">
        <v>41417</v>
      </c>
      <c r="S3594" s="44" t="s">
        <v>30</v>
      </c>
      <c r="T3594" s="1">
        <v>44704</v>
      </c>
      <c r="U3594">
        <v>9</v>
      </c>
      <c r="V3594">
        <v>4</v>
      </c>
      <c r="W3594">
        <v>6</v>
      </c>
      <c r="X3594">
        <v>7</v>
      </c>
      <c r="Y3594" s="44" t="s">
        <v>6611</v>
      </c>
      <c r="Z3594" s="1">
        <v>44505</v>
      </c>
      <c r="AA3594" t="s">
        <v>7955</v>
      </c>
      <c r="AB3594" t="s">
        <v>7955</v>
      </c>
      <c r="AC3594" t="s">
        <v>7959</v>
      </c>
      <c r="AD3594">
        <v>3</v>
      </c>
      <c r="AE3594">
        <v>0</v>
      </c>
      <c r="AF3594" t="s">
        <v>7955</v>
      </c>
      <c r="AG3594" t="s">
        <v>7974</v>
      </c>
      <c r="AH3594" t="s">
        <v>7974</v>
      </c>
      <c r="AI3594">
        <f>IF(Employee1[[#This Row],[ManagerRating]]="Needs Improvement",1,0)</f>
        <v>0</v>
      </c>
      <c r="AJ3594">
        <f>IF(AND(Employee1[[#This Row],[ManagerRating]]="Above and Beyond", Employee1[[#This Row],[YearsInMostRecentRole]]&gt;=3),1,0)</f>
        <v>0</v>
      </c>
    </row>
    <row r="3595" spans="1:36" x14ac:dyDescent="0.35">
      <c r="A3595" s="44" t="s">
        <v>618</v>
      </c>
      <c r="B3595" s="44" t="s">
        <v>45</v>
      </c>
      <c r="C3595">
        <v>40</v>
      </c>
      <c r="D3595" s="44" t="s">
        <v>7988</v>
      </c>
      <c r="E3595" s="44" t="s">
        <v>23</v>
      </c>
      <c r="F3595" s="44" t="s">
        <v>46</v>
      </c>
      <c r="G3595">
        <v>30</v>
      </c>
      <c r="H3595" s="44" t="s">
        <v>7917</v>
      </c>
      <c r="I3595" s="44" t="s">
        <v>25</v>
      </c>
      <c r="J3595" s="44" t="s">
        <v>56</v>
      </c>
      <c r="K3595">
        <v>4</v>
      </c>
      <c r="L3595" s="44" t="s">
        <v>47</v>
      </c>
      <c r="M3595" s="44" t="s">
        <v>76</v>
      </c>
      <c r="N3595" s="44" t="s">
        <v>42</v>
      </c>
      <c r="O3595" s="44" t="s">
        <v>7931</v>
      </c>
      <c r="P3595">
        <v>145328</v>
      </c>
      <c r="Q3595" s="44" t="s">
        <v>30</v>
      </c>
      <c r="R3595" s="1">
        <v>41617</v>
      </c>
      <c r="S3595" s="44" t="s">
        <v>30</v>
      </c>
      <c r="T3595" s="1">
        <v>44904</v>
      </c>
      <c r="U3595">
        <v>9</v>
      </c>
      <c r="V3595">
        <v>0</v>
      </c>
      <c r="W3595">
        <v>9</v>
      </c>
      <c r="X3595">
        <v>9</v>
      </c>
      <c r="Y3595" s="44" t="s">
        <v>6612</v>
      </c>
      <c r="Z3595" s="1">
        <v>44505</v>
      </c>
      <c r="AA3595" t="s">
        <v>7955</v>
      </c>
      <c r="AB3595" t="s">
        <v>7955</v>
      </c>
      <c r="AC3595" t="s">
        <v>7991</v>
      </c>
      <c r="AD3595">
        <v>3</v>
      </c>
      <c r="AE3595">
        <v>1</v>
      </c>
      <c r="AF3595" t="s">
        <v>7955</v>
      </c>
      <c r="AG3595" t="s">
        <v>7976</v>
      </c>
      <c r="AH3595" t="s">
        <v>7974</v>
      </c>
      <c r="AI3595">
        <f>IF(Employee1[[#This Row],[ManagerRating]]="Needs Improvement",1,0)</f>
        <v>0</v>
      </c>
      <c r="AJ3595">
        <f>IF(AND(Employee1[[#This Row],[ManagerRating]]="Above and Beyond", Employee1[[#This Row],[YearsInMostRecentRole]]&gt;=3),1,0)</f>
        <v>0</v>
      </c>
    </row>
    <row r="3596" spans="1:36" x14ac:dyDescent="0.35">
      <c r="A3596" s="44" t="s">
        <v>369</v>
      </c>
      <c r="B3596" s="44" t="s">
        <v>33</v>
      </c>
      <c r="C3596">
        <v>29</v>
      </c>
      <c r="D3596" s="44" t="s">
        <v>7987</v>
      </c>
      <c r="E3596" s="44" t="s">
        <v>23</v>
      </c>
      <c r="F3596" s="44" t="s">
        <v>24</v>
      </c>
      <c r="G3596">
        <v>38</v>
      </c>
      <c r="H3596" s="44" t="s">
        <v>7917</v>
      </c>
      <c r="I3596" s="44" t="s">
        <v>34</v>
      </c>
      <c r="J3596" s="44" t="s">
        <v>40</v>
      </c>
      <c r="K3596">
        <v>4</v>
      </c>
      <c r="L3596" s="44" t="s">
        <v>27</v>
      </c>
      <c r="M3596" s="44" t="s">
        <v>28</v>
      </c>
      <c r="N3596" s="44" t="s">
        <v>42</v>
      </c>
      <c r="O3596" s="44" t="s">
        <v>7932</v>
      </c>
      <c r="P3596">
        <v>102061</v>
      </c>
      <c r="Q3596" s="44" t="s">
        <v>30</v>
      </c>
      <c r="R3596" s="1">
        <v>41291</v>
      </c>
      <c r="S3596" s="44" t="s">
        <v>30</v>
      </c>
      <c r="T3596" s="1">
        <v>44578</v>
      </c>
      <c r="U3596">
        <v>9</v>
      </c>
      <c r="V3596">
        <v>5</v>
      </c>
      <c r="W3596">
        <v>9</v>
      </c>
      <c r="X3596">
        <v>5</v>
      </c>
      <c r="Y3596" s="44" t="s">
        <v>6613</v>
      </c>
      <c r="Z3596" s="1">
        <v>44505</v>
      </c>
      <c r="AA3596" t="s">
        <v>7958</v>
      </c>
      <c r="AB3596" t="s">
        <v>7991</v>
      </c>
      <c r="AC3596" t="s">
        <v>7958</v>
      </c>
      <c r="AD3596">
        <v>1</v>
      </c>
      <c r="AE3596">
        <v>2</v>
      </c>
      <c r="AF3596" t="s">
        <v>7959</v>
      </c>
      <c r="AG3596" t="s">
        <v>7974</v>
      </c>
      <c r="AH3596" t="s">
        <v>7977</v>
      </c>
      <c r="AI3596">
        <f>IF(Employee1[[#This Row],[ManagerRating]]="Needs Improvement",1,0)</f>
        <v>1</v>
      </c>
      <c r="AJ3596">
        <f>IF(AND(Employee1[[#This Row],[ManagerRating]]="Above and Beyond", Employee1[[#This Row],[YearsInMostRecentRole]]&gt;=3),1,0)</f>
        <v>0</v>
      </c>
    </row>
    <row r="3597" spans="1:36" x14ac:dyDescent="0.35">
      <c r="A3597" s="44" t="s">
        <v>772</v>
      </c>
      <c r="B3597" s="44" t="s">
        <v>33</v>
      </c>
      <c r="C3597">
        <v>31</v>
      </c>
      <c r="D3597" s="44" t="s">
        <v>7988</v>
      </c>
      <c r="E3597" s="44" t="s">
        <v>23</v>
      </c>
      <c r="F3597" s="44" t="s">
        <v>46</v>
      </c>
      <c r="G3597">
        <v>10</v>
      </c>
      <c r="H3597" s="44" t="s">
        <v>7915</v>
      </c>
      <c r="I3597" s="44" t="s">
        <v>25</v>
      </c>
      <c r="J3597" s="44" t="s">
        <v>26</v>
      </c>
      <c r="K3597">
        <v>3</v>
      </c>
      <c r="L3597" s="44" t="s">
        <v>47</v>
      </c>
      <c r="M3597" s="44" t="s">
        <v>85</v>
      </c>
      <c r="N3597" s="44" t="s">
        <v>42</v>
      </c>
      <c r="O3597" s="44" t="s">
        <v>7931</v>
      </c>
      <c r="P3597">
        <v>168087</v>
      </c>
      <c r="Q3597" s="44" t="s">
        <v>30</v>
      </c>
      <c r="R3597" s="1">
        <v>41814</v>
      </c>
      <c r="S3597" s="44" t="s">
        <v>30</v>
      </c>
      <c r="T3597" s="1">
        <v>44736</v>
      </c>
      <c r="U3597">
        <v>8</v>
      </c>
      <c r="V3597">
        <v>4</v>
      </c>
      <c r="W3597">
        <v>7</v>
      </c>
      <c r="X3597">
        <v>3</v>
      </c>
      <c r="Y3597" s="44" t="s">
        <v>6614</v>
      </c>
      <c r="Z3597" s="1">
        <v>44505</v>
      </c>
      <c r="AA3597" t="s">
        <v>7991</v>
      </c>
      <c r="AB3597" t="s">
        <v>7955</v>
      </c>
      <c r="AC3597" t="s">
        <v>7958</v>
      </c>
      <c r="AD3597">
        <v>2</v>
      </c>
      <c r="AE3597">
        <v>1</v>
      </c>
      <c r="AF3597" t="s">
        <v>7959</v>
      </c>
      <c r="AG3597" t="s">
        <v>7976</v>
      </c>
      <c r="AH3597" t="s">
        <v>7974</v>
      </c>
      <c r="AI3597">
        <f>IF(Employee1[[#This Row],[ManagerRating]]="Needs Improvement",1,0)</f>
        <v>0</v>
      </c>
      <c r="AJ3597">
        <f>IF(AND(Employee1[[#This Row],[ManagerRating]]="Above and Beyond", Employee1[[#This Row],[YearsInMostRecentRole]]&gt;=3),1,0)</f>
        <v>0</v>
      </c>
    </row>
    <row r="3598" spans="1:36" x14ac:dyDescent="0.35">
      <c r="A3598" s="44" t="s">
        <v>1666</v>
      </c>
      <c r="B3598" s="44" t="s">
        <v>22</v>
      </c>
      <c r="C3598">
        <v>23</v>
      </c>
      <c r="D3598" s="44" t="s">
        <v>7987</v>
      </c>
      <c r="E3598" s="44" t="s">
        <v>23</v>
      </c>
      <c r="F3598" s="44" t="s">
        <v>24</v>
      </c>
      <c r="G3598">
        <v>8</v>
      </c>
      <c r="H3598" s="44" t="s">
        <v>7915</v>
      </c>
      <c r="I3598" s="44" t="s">
        <v>55</v>
      </c>
      <c r="J3598" s="44" t="s">
        <v>56</v>
      </c>
      <c r="K3598">
        <v>4</v>
      </c>
      <c r="L3598" s="44" t="s">
        <v>96</v>
      </c>
      <c r="M3598" s="44" t="s">
        <v>28</v>
      </c>
      <c r="N3598" s="44" t="s">
        <v>42</v>
      </c>
      <c r="O3598" s="44" t="s">
        <v>7932</v>
      </c>
      <c r="P3598">
        <v>78937</v>
      </c>
      <c r="Q3598" s="44" t="s">
        <v>30</v>
      </c>
      <c r="R3598" s="1">
        <v>43200</v>
      </c>
      <c r="S3598" s="44" t="s">
        <v>30</v>
      </c>
      <c r="T3598" s="1">
        <v>44661</v>
      </c>
      <c r="U3598">
        <v>4</v>
      </c>
      <c r="V3598">
        <v>0</v>
      </c>
      <c r="W3598">
        <v>3</v>
      </c>
      <c r="X3598">
        <v>0</v>
      </c>
      <c r="Y3598" s="44" t="s">
        <v>6615</v>
      </c>
      <c r="Z3598" s="1">
        <v>44505</v>
      </c>
      <c r="AA3598" t="s">
        <v>7991</v>
      </c>
      <c r="AB3598" t="s">
        <v>7955</v>
      </c>
      <c r="AC3598" t="s">
        <v>7991</v>
      </c>
      <c r="AD3598">
        <v>3</v>
      </c>
      <c r="AE3598">
        <v>1</v>
      </c>
      <c r="AF3598" t="s">
        <v>7959</v>
      </c>
      <c r="AG3598" t="s">
        <v>7976</v>
      </c>
      <c r="AH3598" t="s">
        <v>7976</v>
      </c>
      <c r="AI3598">
        <f>IF(Employee1[[#This Row],[ManagerRating]]="Needs Improvement",1,0)</f>
        <v>0</v>
      </c>
      <c r="AJ3598">
        <f>IF(AND(Employee1[[#This Row],[ManagerRating]]="Above and Beyond", Employee1[[#This Row],[YearsInMostRecentRole]]&gt;=3),1,0)</f>
        <v>0</v>
      </c>
    </row>
    <row r="3599" spans="1:36" x14ac:dyDescent="0.35">
      <c r="A3599" s="44" t="s">
        <v>463</v>
      </c>
      <c r="B3599" s="44" t="s">
        <v>45</v>
      </c>
      <c r="C3599">
        <v>39</v>
      </c>
      <c r="D3599" s="44" t="s">
        <v>7988</v>
      </c>
      <c r="E3599" s="44" t="s">
        <v>70</v>
      </c>
      <c r="F3599" s="44" t="s">
        <v>46</v>
      </c>
      <c r="G3599">
        <v>4</v>
      </c>
      <c r="H3599" s="44" t="s">
        <v>7915</v>
      </c>
      <c r="I3599" s="44" t="s">
        <v>34</v>
      </c>
      <c r="J3599" s="44" t="s">
        <v>26</v>
      </c>
      <c r="K3599">
        <v>1</v>
      </c>
      <c r="L3599" s="44" t="s">
        <v>135</v>
      </c>
      <c r="M3599" s="44" t="s">
        <v>82</v>
      </c>
      <c r="N3599" s="44" t="s">
        <v>35</v>
      </c>
      <c r="O3599" s="44" t="s">
        <v>7932</v>
      </c>
      <c r="P3599">
        <v>87879</v>
      </c>
      <c r="Q3599" s="44" t="s">
        <v>36</v>
      </c>
      <c r="R3599" s="1">
        <v>41419</v>
      </c>
      <c r="S3599" s="44" t="s">
        <v>30</v>
      </c>
      <c r="T3599" s="1">
        <v>44706</v>
      </c>
      <c r="U3599">
        <v>9</v>
      </c>
      <c r="V3599">
        <v>6</v>
      </c>
      <c r="W3599">
        <v>8</v>
      </c>
      <c r="X3599">
        <v>9</v>
      </c>
      <c r="Y3599" s="44" t="s">
        <v>6616</v>
      </c>
      <c r="Z3599" s="1">
        <v>44506</v>
      </c>
      <c r="AA3599" t="s">
        <v>7958</v>
      </c>
      <c r="AB3599" t="s">
        <v>7991</v>
      </c>
      <c r="AC3599" t="s">
        <v>7959</v>
      </c>
      <c r="AD3599">
        <v>1</v>
      </c>
      <c r="AE3599">
        <v>1</v>
      </c>
      <c r="AF3599" t="s">
        <v>7991</v>
      </c>
      <c r="AG3599" t="s">
        <v>7975</v>
      </c>
      <c r="AH3599" t="s">
        <v>7976</v>
      </c>
      <c r="AI3599">
        <f>IF(Employee1[[#This Row],[ManagerRating]]="Needs Improvement",1,0)</f>
        <v>0</v>
      </c>
      <c r="AJ3599">
        <f>IF(AND(Employee1[[#This Row],[ManagerRating]]="Above and Beyond", Employee1[[#This Row],[YearsInMostRecentRole]]&gt;=3),1,0)</f>
        <v>0</v>
      </c>
    </row>
    <row r="3600" spans="1:36" x14ac:dyDescent="0.35">
      <c r="A3600" s="44" t="s">
        <v>1162</v>
      </c>
      <c r="B3600" s="44" t="s">
        <v>33</v>
      </c>
      <c r="C3600">
        <v>29</v>
      </c>
      <c r="D3600" s="44" t="s">
        <v>7987</v>
      </c>
      <c r="E3600" s="44" t="s">
        <v>23</v>
      </c>
      <c r="F3600" s="44" t="s">
        <v>46</v>
      </c>
      <c r="G3600">
        <v>36</v>
      </c>
      <c r="H3600" s="44" t="s">
        <v>7917</v>
      </c>
      <c r="I3600" s="44" t="s">
        <v>55</v>
      </c>
      <c r="J3600" s="44" t="s">
        <v>60</v>
      </c>
      <c r="K3600">
        <v>5</v>
      </c>
      <c r="L3600" s="44" t="s">
        <v>135</v>
      </c>
      <c r="M3600" s="44" t="s">
        <v>82</v>
      </c>
      <c r="N3600" s="44" t="s">
        <v>35</v>
      </c>
      <c r="O3600" s="44" t="s">
        <v>7932</v>
      </c>
      <c r="P3600">
        <v>113448</v>
      </c>
      <c r="Q3600" s="44" t="s">
        <v>36</v>
      </c>
      <c r="R3600" s="1">
        <v>42369</v>
      </c>
      <c r="S3600" s="44" t="s">
        <v>30</v>
      </c>
      <c r="T3600" s="1">
        <v>44926</v>
      </c>
      <c r="U3600">
        <v>7</v>
      </c>
      <c r="V3600">
        <v>0</v>
      </c>
      <c r="W3600">
        <v>4</v>
      </c>
      <c r="X3600">
        <v>1</v>
      </c>
      <c r="Y3600" s="44" t="s">
        <v>6617</v>
      </c>
      <c r="Z3600" s="1">
        <v>44506</v>
      </c>
      <c r="AA3600" t="s">
        <v>7991</v>
      </c>
      <c r="AB3600" t="s">
        <v>7955</v>
      </c>
      <c r="AC3600" t="s">
        <v>7959</v>
      </c>
      <c r="AD3600">
        <v>2</v>
      </c>
      <c r="AE3600">
        <v>0</v>
      </c>
      <c r="AF3600" t="s">
        <v>7959</v>
      </c>
      <c r="AG3600" t="s">
        <v>7976</v>
      </c>
      <c r="AH3600" t="s">
        <v>7976</v>
      </c>
      <c r="AI3600">
        <f>IF(Employee1[[#This Row],[ManagerRating]]="Needs Improvement",1,0)</f>
        <v>0</v>
      </c>
      <c r="AJ3600">
        <f>IF(AND(Employee1[[#This Row],[ManagerRating]]="Above and Beyond", Employee1[[#This Row],[YearsInMostRecentRole]]&gt;=3),1,0)</f>
        <v>0</v>
      </c>
    </row>
    <row r="3601" spans="1:36" x14ac:dyDescent="0.35">
      <c r="A3601" s="44" t="s">
        <v>780</v>
      </c>
      <c r="B3601" s="44" t="s">
        <v>22</v>
      </c>
      <c r="C3601">
        <v>48</v>
      </c>
      <c r="D3601" s="44" t="s">
        <v>7989</v>
      </c>
      <c r="E3601" s="44" t="s">
        <v>23</v>
      </c>
      <c r="F3601" s="44" t="s">
        <v>46</v>
      </c>
      <c r="G3601">
        <v>43</v>
      </c>
      <c r="H3601" s="44" t="s">
        <v>7917</v>
      </c>
      <c r="I3601" s="44" t="s">
        <v>34</v>
      </c>
      <c r="J3601" s="44" t="s">
        <v>26</v>
      </c>
      <c r="K3601">
        <v>3</v>
      </c>
      <c r="L3601" s="44" t="s">
        <v>61</v>
      </c>
      <c r="M3601" s="44" t="s">
        <v>71</v>
      </c>
      <c r="N3601" s="44" t="s">
        <v>42</v>
      </c>
      <c r="O3601" s="44" t="s">
        <v>7932</v>
      </c>
      <c r="P3601">
        <v>56053</v>
      </c>
      <c r="Q3601" s="44" t="s">
        <v>30</v>
      </c>
      <c r="R3601" s="1">
        <v>41817</v>
      </c>
      <c r="S3601" s="44" t="s">
        <v>30</v>
      </c>
      <c r="T3601" s="1">
        <v>44739</v>
      </c>
      <c r="U3601">
        <v>8</v>
      </c>
      <c r="V3601">
        <v>6</v>
      </c>
      <c r="W3601">
        <v>8</v>
      </c>
      <c r="X3601">
        <v>4</v>
      </c>
      <c r="Y3601" s="44" t="s">
        <v>6618</v>
      </c>
      <c r="Z3601" s="1">
        <v>44507</v>
      </c>
      <c r="AA3601" t="s">
        <v>7955</v>
      </c>
      <c r="AB3601" t="s">
        <v>7955</v>
      </c>
      <c r="AC3601" t="s">
        <v>7955</v>
      </c>
      <c r="AD3601">
        <v>2</v>
      </c>
      <c r="AE3601">
        <v>0</v>
      </c>
      <c r="AF3601" t="s">
        <v>7958</v>
      </c>
      <c r="AG3601" t="s">
        <v>7975</v>
      </c>
      <c r="AH3601" t="s">
        <v>7976</v>
      </c>
      <c r="AI3601">
        <f>IF(Employee1[[#This Row],[ManagerRating]]="Needs Improvement",1,0)</f>
        <v>0</v>
      </c>
      <c r="AJ3601">
        <f>IF(AND(Employee1[[#This Row],[ManagerRating]]="Above and Beyond", Employee1[[#This Row],[YearsInMostRecentRole]]&gt;=3),1,0)</f>
        <v>0</v>
      </c>
    </row>
    <row r="3602" spans="1:36" x14ac:dyDescent="0.35">
      <c r="A3602" s="44" t="s">
        <v>1802</v>
      </c>
      <c r="B3602" s="44" t="s">
        <v>22</v>
      </c>
      <c r="C3602">
        <v>22</v>
      </c>
      <c r="D3602" s="44" t="s">
        <v>7987</v>
      </c>
      <c r="E3602" s="44" t="s">
        <v>59</v>
      </c>
      <c r="F3602" s="44" t="s">
        <v>46</v>
      </c>
      <c r="G3602">
        <v>6</v>
      </c>
      <c r="H3602" s="44" t="s">
        <v>7915</v>
      </c>
      <c r="I3602" s="44" t="s">
        <v>34</v>
      </c>
      <c r="J3602" s="44" t="s">
        <v>26</v>
      </c>
      <c r="K3602">
        <v>2</v>
      </c>
      <c r="L3602" s="44" t="s">
        <v>61</v>
      </c>
      <c r="M3602" s="44" t="s">
        <v>71</v>
      </c>
      <c r="N3602" s="44" t="s">
        <v>29</v>
      </c>
      <c r="O3602" s="44" t="s">
        <v>7933</v>
      </c>
      <c r="P3602">
        <v>38169</v>
      </c>
      <c r="Q3602" s="44" t="s">
        <v>30</v>
      </c>
      <c r="R3602" s="1">
        <v>43354</v>
      </c>
      <c r="S3602" s="44" t="s">
        <v>30</v>
      </c>
      <c r="T3602" s="1">
        <v>44815</v>
      </c>
      <c r="U3602">
        <v>4</v>
      </c>
      <c r="V3602">
        <v>4</v>
      </c>
      <c r="W3602">
        <v>4</v>
      </c>
      <c r="X3602">
        <v>4</v>
      </c>
      <c r="Y3602" s="44" t="s">
        <v>6619</v>
      </c>
      <c r="Z3602" s="1">
        <v>44507</v>
      </c>
      <c r="AA3602" t="s">
        <v>7955</v>
      </c>
      <c r="AB3602" t="s">
        <v>7959</v>
      </c>
      <c r="AC3602" t="s">
        <v>7958</v>
      </c>
      <c r="AD3602">
        <v>1</v>
      </c>
      <c r="AE3602">
        <v>3</v>
      </c>
      <c r="AF3602" t="s">
        <v>7991</v>
      </c>
      <c r="AG3602" t="s">
        <v>7975</v>
      </c>
      <c r="AH3602" t="s">
        <v>7975</v>
      </c>
      <c r="AI3602">
        <f>IF(Employee1[[#This Row],[ManagerRating]]="Needs Improvement",1,0)</f>
        <v>0</v>
      </c>
      <c r="AJ3602">
        <f>IF(AND(Employee1[[#This Row],[ManagerRating]]="Above and Beyond", Employee1[[#This Row],[YearsInMostRecentRole]]&gt;=3),1,0)</f>
        <v>1</v>
      </c>
    </row>
    <row r="3603" spans="1:36" x14ac:dyDescent="0.35">
      <c r="A3603" s="44" t="s">
        <v>112</v>
      </c>
      <c r="B3603" s="44" t="s">
        <v>22</v>
      </c>
      <c r="C3603">
        <v>31</v>
      </c>
      <c r="D3603" s="44" t="s">
        <v>7988</v>
      </c>
      <c r="E3603" s="44" t="s">
        <v>59</v>
      </c>
      <c r="F3603" s="44" t="s">
        <v>39</v>
      </c>
      <c r="G3603">
        <v>25</v>
      </c>
      <c r="H3603" s="44" t="s">
        <v>7916</v>
      </c>
      <c r="I3603" s="44" t="s">
        <v>55</v>
      </c>
      <c r="J3603" s="44" t="s">
        <v>107</v>
      </c>
      <c r="K3603">
        <v>2</v>
      </c>
      <c r="L3603" s="44" t="s">
        <v>27</v>
      </c>
      <c r="M3603" s="44" t="s">
        <v>52</v>
      </c>
      <c r="N3603" s="44" t="s">
        <v>29</v>
      </c>
      <c r="O3603" s="44" t="s">
        <v>7932</v>
      </c>
      <c r="P3603">
        <v>55682</v>
      </c>
      <c r="Q3603" s="44" t="s">
        <v>30</v>
      </c>
      <c r="R3603" s="1">
        <v>40933</v>
      </c>
      <c r="S3603" s="44" t="s">
        <v>30</v>
      </c>
      <c r="T3603" s="1">
        <v>44586</v>
      </c>
      <c r="U3603">
        <v>10</v>
      </c>
      <c r="V3603">
        <v>0</v>
      </c>
      <c r="W3603">
        <v>2</v>
      </c>
      <c r="X3603">
        <v>0</v>
      </c>
      <c r="Y3603" s="44" t="s">
        <v>6620</v>
      </c>
      <c r="Z3603" s="1">
        <v>44508</v>
      </c>
      <c r="AA3603" t="s">
        <v>7991</v>
      </c>
      <c r="AB3603" t="s">
        <v>7958</v>
      </c>
      <c r="AC3603" t="s">
        <v>7958</v>
      </c>
      <c r="AD3603">
        <v>1</v>
      </c>
      <c r="AE3603">
        <v>0</v>
      </c>
      <c r="AF3603" t="s">
        <v>7959</v>
      </c>
      <c r="AG3603" t="s">
        <v>7975</v>
      </c>
      <c r="AH3603" t="s">
        <v>7976</v>
      </c>
      <c r="AI3603">
        <f>IF(Employee1[[#This Row],[ManagerRating]]="Needs Improvement",1,0)</f>
        <v>0</v>
      </c>
      <c r="AJ3603">
        <f>IF(AND(Employee1[[#This Row],[ManagerRating]]="Above and Beyond", Employee1[[#This Row],[YearsInMostRecentRole]]&gt;=3),1,0)</f>
        <v>0</v>
      </c>
    </row>
    <row r="3604" spans="1:36" x14ac:dyDescent="0.35">
      <c r="A3604" s="44" t="s">
        <v>543</v>
      </c>
      <c r="B3604" s="44" t="s">
        <v>33</v>
      </c>
      <c r="C3604">
        <v>43</v>
      </c>
      <c r="D3604" s="44" t="s">
        <v>7989</v>
      </c>
      <c r="E3604" s="44" t="s">
        <v>23</v>
      </c>
      <c r="F3604" s="44" t="s">
        <v>24</v>
      </c>
      <c r="G3604">
        <v>3</v>
      </c>
      <c r="H3604" s="44" t="s">
        <v>7915</v>
      </c>
      <c r="I3604" s="44" t="s">
        <v>25</v>
      </c>
      <c r="J3604" s="44" t="s">
        <v>26</v>
      </c>
      <c r="K3604">
        <v>3</v>
      </c>
      <c r="L3604" s="44" t="s">
        <v>27</v>
      </c>
      <c r="M3604" s="44" t="s">
        <v>79</v>
      </c>
      <c r="N3604" s="44" t="s">
        <v>42</v>
      </c>
      <c r="O3604" s="44" t="s">
        <v>7929</v>
      </c>
      <c r="P3604">
        <v>429939</v>
      </c>
      <c r="Q3604" s="44" t="s">
        <v>36</v>
      </c>
      <c r="R3604" s="1">
        <v>41522</v>
      </c>
      <c r="S3604" s="44" t="s">
        <v>30</v>
      </c>
      <c r="T3604" s="1">
        <v>44809</v>
      </c>
      <c r="U3604">
        <v>9</v>
      </c>
      <c r="V3604">
        <v>3</v>
      </c>
      <c r="W3604">
        <v>3</v>
      </c>
      <c r="X3604">
        <v>7</v>
      </c>
      <c r="Y3604" s="44" t="s">
        <v>6621</v>
      </c>
      <c r="Z3604" s="1">
        <v>44508</v>
      </c>
      <c r="AA3604" t="s">
        <v>7956</v>
      </c>
      <c r="AB3604" t="s">
        <v>7958</v>
      </c>
      <c r="AC3604" t="s">
        <v>7956</v>
      </c>
      <c r="AD3604">
        <v>3</v>
      </c>
      <c r="AE3604">
        <v>0</v>
      </c>
      <c r="AF3604" t="s">
        <v>7956</v>
      </c>
      <c r="AG3604" t="s">
        <v>7975</v>
      </c>
      <c r="AH3604" t="s">
        <v>7975</v>
      </c>
      <c r="AI3604">
        <f>IF(Employee1[[#This Row],[ManagerRating]]="Needs Improvement",1,0)</f>
        <v>0</v>
      </c>
      <c r="AJ3604">
        <f>IF(AND(Employee1[[#This Row],[ManagerRating]]="Above and Beyond", Employee1[[#This Row],[YearsInMostRecentRole]]&gt;=3),1,0)</f>
        <v>1</v>
      </c>
    </row>
    <row r="3605" spans="1:36" x14ac:dyDescent="0.35">
      <c r="A3605" s="44" t="s">
        <v>766</v>
      </c>
      <c r="B3605" s="44" t="s">
        <v>22</v>
      </c>
      <c r="C3605">
        <v>32</v>
      </c>
      <c r="D3605" s="44" t="s">
        <v>7988</v>
      </c>
      <c r="E3605" s="44" t="s">
        <v>70</v>
      </c>
      <c r="F3605" s="44" t="s">
        <v>46</v>
      </c>
      <c r="G3605">
        <v>40</v>
      </c>
      <c r="H3605" s="44" t="s">
        <v>7917</v>
      </c>
      <c r="I3605" s="44" t="s">
        <v>34</v>
      </c>
      <c r="J3605" s="44" t="s">
        <v>26</v>
      </c>
      <c r="K3605">
        <v>5</v>
      </c>
      <c r="L3605" s="44" t="s">
        <v>47</v>
      </c>
      <c r="M3605" s="44" t="s">
        <v>71</v>
      </c>
      <c r="N3605" s="44" t="s">
        <v>35</v>
      </c>
      <c r="O3605" s="44" t="s">
        <v>7932</v>
      </c>
      <c r="P3605">
        <v>60759</v>
      </c>
      <c r="Q3605" s="44" t="s">
        <v>30</v>
      </c>
      <c r="R3605" s="1">
        <v>41812</v>
      </c>
      <c r="S3605" s="44" t="s">
        <v>30</v>
      </c>
      <c r="T3605" s="1">
        <v>44734</v>
      </c>
      <c r="U3605">
        <v>8</v>
      </c>
      <c r="V3605">
        <v>0</v>
      </c>
      <c r="W3605">
        <v>6</v>
      </c>
      <c r="X3605">
        <v>3</v>
      </c>
      <c r="Y3605" s="44" t="s">
        <v>6622</v>
      </c>
      <c r="Z3605" s="1">
        <v>44508</v>
      </c>
      <c r="AA3605" t="s">
        <v>7956</v>
      </c>
      <c r="AB3605" t="s">
        <v>7958</v>
      </c>
      <c r="AC3605" t="s">
        <v>7991</v>
      </c>
      <c r="AD3605">
        <v>3</v>
      </c>
      <c r="AE3605">
        <v>1</v>
      </c>
      <c r="AF3605" t="s">
        <v>7958</v>
      </c>
      <c r="AG3605" t="s">
        <v>7975</v>
      </c>
      <c r="AH3605" t="s">
        <v>7976</v>
      </c>
      <c r="AI3605">
        <f>IF(Employee1[[#This Row],[ManagerRating]]="Needs Improvement",1,0)</f>
        <v>0</v>
      </c>
      <c r="AJ3605">
        <f>IF(AND(Employee1[[#This Row],[ManagerRating]]="Above and Beyond", Employee1[[#This Row],[YearsInMostRecentRole]]&gt;=3),1,0)</f>
        <v>0</v>
      </c>
    </row>
    <row r="3606" spans="1:36" x14ac:dyDescent="0.35">
      <c r="A3606" s="44" t="s">
        <v>1940</v>
      </c>
      <c r="B3606" s="44" t="s">
        <v>45</v>
      </c>
      <c r="C3606">
        <v>23</v>
      </c>
      <c r="D3606" s="44" t="s">
        <v>7987</v>
      </c>
      <c r="E3606" s="44" t="s">
        <v>70</v>
      </c>
      <c r="F3606" s="44" t="s">
        <v>46</v>
      </c>
      <c r="G3606">
        <v>26</v>
      </c>
      <c r="H3606" s="44" t="s">
        <v>7917</v>
      </c>
      <c r="I3606" s="44" t="s">
        <v>34</v>
      </c>
      <c r="J3606" s="44" t="s">
        <v>26</v>
      </c>
      <c r="K3606">
        <v>2</v>
      </c>
      <c r="L3606" s="44" t="s">
        <v>61</v>
      </c>
      <c r="M3606" s="44" t="s">
        <v>71</v>
      </c>
      <c r="N3606" s="44" t="s">
        <v>35</v>
      </c>
      <c r="O3606" s="44" t="s">
        <v>7933</v>
      </c>
      <c r="P3606">
        <v>31342</v>
      </c>
      <c r="Q3606" s="44" t="s">
        <v>30</v>
      </c>
      <c r="R3606" s="1">
        <v>43546</v>
      </c>
      <c r="S3606" s="44" t="s">
        <v>30</v>
      </c>
      <c r="T3606" s="1">
        <v>44642</v>
      </c>
      <c r="U3606">
        <v>3</v>
      </c>
      <c r="V3606">
        <v>0</v>
      </c>
      <c r="W3606">
        <v>3</v>
      </c>
      <c r="X3606">
        <v>0</v>
      </c>
      <c r="Y3606" s="44" t="s">
        <v>6623</v>
      </c>
      <c r="Z3606" s="1">
        <v>44508</v>
      </c>
      <c r="AA3606" t="s">
        <v>7956</v>
      </c>
      <c r="AB3606" t="s">
        <v>7959</v>
      </c>
      <c r="AC3606" t="s">
        <v>7959</v>
      </c>
      <c r="AD3606">
        <v>3</v>
      </c>
      <c r="AE3606">
        <v>2</v>
      </c>
      <c r="AF3606" t="s">
        <v>7959</v>
      </c>
      <c r="AG3606" t="s">
        <v>7976</v>
      </c>
      <c r="AH3606" t="s">
        <v>7974</v>
      </c>
      <c r="AI3606">
        <f>IF(Employee1[[#This Row],[ManagerRating]]="Needs Improvement",1,0)</f>
        <v>0</v>
      </c>
      <c r="AJ3606">
        <f>IF(AND(Employee1[[#This Row],[ManagerRating]]="Above and Beyond", Employee1[[#This Row],[YearsInMostRecentRole]]&gt;=3),1,0)</f>
        <v>0</v>
      </c>
    </row>
    <row r="3607" spans="1:36" x14ac:dyDescent="0.35">
      <c r="A3607" s="44" t="s">
        <v>2082</v>
      </c>
      <c r="B3607" s="44" t="s">
        <v>22</v>
      </c>
      <c r="C3607">
        <v>21</v>
      </c>
      <c r="D3607" s="44" t="s">
        <v>7987</v>
      </c>
      <c r="E3607" s="44" t="s">
        <v>59</v>
      </c>
      <c r="F3607" s="44" t="s">
        <v>24</v>
      </c>
      <c r="G3607">
        <v>25</v>
      </c>
      <c r="H3607" s="44" t="s">
        <v>7916</v>
      </c>
      <c r="I3607" s="44" t="s">
        <v>34</v>
      </c>
      <c r="J3607" s="44" t="s">
        <v>26</v>
      </c>
      <c r="K3607">
        <v>3</v>
      </c>
      <c r="L3607" s="44" t="s">
        <v>27</v>
      </c>
      <c r="M3607" s="44" t="s">
        <v>28</v>
      </c>
      <c r="N3607" s="44" t="s">
        <v>42</v>
      </c>
      <c r="O3607" s="44" t="s">
        <v>7932</v>
      </c>
      <c r="P3607">
        <v>69078</v>
      </c>
      <c r="Q3607" s="44" t="s">
        <v>30</v>
      </c>
      <c r="R3607" s="1">
        <v>43716</v>
      </c>
      <c r="S3607" s="44" t="s">
        <v>30</v>
      </c>
      <c r="T3607" s="1">
        <v>44812</v>
      </c>
      <c r="U3607">
        <v>3</v>
      </c>
      <c r="V3607">
        <v>3</v>
      </c>
      <c r="W3607">
        <v>3</v>
      </c>
      <c r="X3607">
        <v>3</v>
      </c>
      <c r="Y3607" s="44" t="s">
        <v>6624</v>
      </c>
      <c r="Z3607" s="1">
        <v>44508</v>
      </c>
      <c r="AA3607" t="s">
        <v>7958</v>
      </c>
      <c r="AB3607" t="s">
        <v>7955</v>
      </c>
      <c r="AC3607" t="s">
        <v>7991</v>
      </c>
      <c r="AD3607">
        <v>2</v>
      </c>
      <c r="AE3607">
        <v>0</v>
      </c>
      <c r="AF3607" t="s">
        <v>7958</v>
      </c>
      <c r="AG3607" t="s">
        <v>7976</v>
      </c>
      <c r="AH3607" t="s">
        <v>7976</v>
      </c>
      <c r="AI3607">
        <f>IF(Employee1[[#This Row],[ManagerRating]]="Needs Improvement",1,0)</f>
        <v>0</v>
      </c>
      <c r="AJ3607">
        <f>IF(AND(Employee1[[#This Row],[ManagerRating]]="Above and Beyond", Employee1[[#This Row],[YearsInMostRecentRole]]&gt;=3),1,0)</f>
        <v>0</v>
      </c>
    </row>
    <row r="3608" spans="1:36" x14ac:dyDescent="0.35">
      <c r="A3608" s="44" t="s">
        <v>940</v>
      </c>
      <c r="B3608" s="44" t="s">
        <v>22</v>
      </c>
      <c r="C3608">
        <v>25</v>
      </c>
      <c r="D3608" s="44" t="s">
        <v>7987</v>
      </c>
      <c r="E3608" s="44" t="s">
        <v>23</v>
      </c>
      <c r="F3608" s="44" t="s">
        <v>24</v>
      </c>
      <c r="G3608">
        <v>38</v>
      </c>
      <c r="H3608" s="44" t="s">
        <v>7917</v>
      </c>
      <c r="I3608" s="44" t="s">
        <v>25</v>
      </c>
      <c r="J3608" s="44" t="s">
        <v>56</v>
      </c>
      <c r="K3608">
        <v>2</v>
      </c>
      <c r="L3608" s="44" t="s">
        <v>27</v>
      </c>
      <c r="M3608" s="44" t="s">
        <v>28</v>
      </c>
      <c r="N3608" s="44" t="s">
        <v>35</v>
      </c>
      <c r="O3608" s="44" t="s">
        <v>7932</v>
      </c>
      <c r="P3608">
        <v>57018</v>
      </c>
      <c r="Q3608" s="44" t="s">
        <v>30</v>
      </c>
      <c r="R3608" s="1">
        <v>42056</v>
      </c>
      <c r="S3608" s="44" t="s">
        <v>36</v>
      </c>
      <c r="T3608" s="1">
        <v>42421</v>
      </c>
      <c r="U3608">
        <v>1</v>
      </c>
      <c r="V3608">
        <v>0</v>
      </c>
      <c r="W3608">
        <v>0</v>
      </c>
      <c r="X3608">
        <v>0</v>
      </c>
      <c r="Y3608" s="44" t="s">
        <v>6625</v>
      </c>
      <c r="Z3608" s="1">
        <v>42069</v>
      </c>
      <c r="AA3608" t="s">
        <v>7958</v>
      </c>
      <c r="AB3608" t="s">
        <v>7959</v>
      </c>
      <c r="AC3608" t="s">
        <v>7959</v>
      </c>
      <c r="AD3608">
        <v>1</v>
      </c>
      <c r="AE3608">
        <v>0</v>
      </c>
      <c r="AF3608" t="s">
        <v>7955</v>
      </c>
      <c r="AG3608" t="s">
        <v>7975</v>
      </c>
      <c r="AH3608" t="s">
        <v>7976</v>
      </c>
      <c r="AI3608">
        <f>IF(Employee1[[#This Row],[ManagerRating]]="Needs Improvement",1,0)</f>
        <v>0</v>
      </c>
      <c r="AJ3608">
        <f>IF(AND(Employee1[[#This Row],[ManagerRating]]="Above and Beyond", Employee1[[#This Row],[YearsInMostRecentRole]]&gt;=3),1,0)</f>
        <v>0</v>
      </c>
    </row>
    <row r="3609" spans="1:36" x14ac:dyDescent="0.35">
      <c r="A3609" s="44" t="s">
        <v>1872</v>
      </c>
      <c r="B3609" s="44" t="s">
        <v>22</v>
      </c>
      <c r="C3609">
        <v>25</v>
      </c>
      <c r="D3609" s="44" t="s">
        <v>7987</v>
      </c>
      <c r="E3609" s="44" t="s">
        <v>70</v>
      </c>
      <c r="F3609" s="44" t="s">
        <v>46</v>
      </c>
      <c r="G3609">
        <v>4</v>
      </c>
      <c r="H3609" s="44" t="s">
        <v>7915</v>
      </c>
      <c r="I3609" s="44" t="s">
        <v>34</v>
      </c>
      <c r="J3609" s="44" t="s">
        <v>40</v>
      </c>
      <c r="K3609">
        <v>5</v>
      </c>
      <c r="L3609" s="44" t="s">
        <v>61</v>
      </c>
      <c r="M3609" s="44" t="s">
        <v>48</v>
      </c>
      <c r="N3609" s="44" t="s">
        <v>42</v>
      </c>
      <c r="O3609" s="44" t="s">
        <v>7931</v>
      </c>
      <c r="P3609">
        <v>199034</v>
      </c>
      <c r="Q3609" s="44" t="s">
        <v>36</v>
      </c>
      <c r="R3609" s="1">
        <v>43464</v>
      </c>
      <c r="S3609" s="44" t="s">
        <v>30</v>
      </c>
      <c r="T3609" s="1">
        <v>44925</v>
      </c>
      <c r="U3609">
        <v>4</v>
      </c>
      <c r="V3609">
        <v>4</v>
      </c>
      <c r="W3609">
        <v>4</v>
      </c>
      <c r="X3609">
        <v>4</v>
      </c>
      <c r="Y3609" s="44" t="s">
        <v>6626</v>
      </c>
      <c r="Z3609" s="1">
        <v>44508</v>
      </c>
      <c r="AA3609" t="s">
        <v>7955</v>
      </c>
      <c r="AB3609" t="s">
        <v>7958</v>
      </c>
      <c r="AC3609" t="s">
        <v>7959</v>
      </c>
      <c r="AD3609">
        <v>1</v>
      </c>
      <c r="AE3609">
        <v>2</v>
      </c>
      <c r="AF3609" t="s">
        <v>7959</v>
      </c>
      <c r="AG3609" t="s">
        <v>7975</v>
      </c>
      <c r="AH3609" t="s">
        <v>7976</v>
      </c>
      <c r="AI3609">
        <f>IF(Employee1[[#This Row],[ManagerRating]]="Needs Improvement",1,0)</f>
        <v>0</v>
      </c>
      <c r="AJ3609">
        <f>IF(AND(Employee1[[#This Row],[ManagerRating]]="Above and Beyond", Employee1[[#This Row],[YearsInMostRecentRole]]&gt;=3),1,0)</f>
        <v>0</v>
      </c>
    </row>
    <row r="3610" spans="1:36" x14ac:dyDescent="0.35">
      <c r="A3610" s="44" t="s">
        <v>2112</v>
      </c>
      <c r="B3610" s="44" t="s">
        <v>22</v>
      </c>
      <c r="C3610">
        <v>24</v>
      </c>
      <c r="D3610" s="44" t="s">
        <v>7987</v>
      </c>
      <c r="E3610" s="44" t="s">
        <v>23</v>
      </c>
      <c r="F3610" s="44" t="s">
        <v>24</v>
      </c>
      <c r="G3610">
        <v>7</v>
      </c>
      <c r="H3610" s="44" t="s">
        <v>7915</v>
      </c>
      <c r="I3610" s="44" t="s">
        <v>55</v>
      </c>
      <c r="J3610" s="44" t="s">
        <v>26</v>
      </c>
      <c r="K3610">
        <v>3</v>
      </c>
      <c r="L3610" s="44" t="s">
        <v>27</v>
      </c>
      <c r="M3610" s="44" t="s">
        <v>28</v>
      </c>
      <c r="N3610" s="44" t="s">
        <v>42</v>
      </c>
      <c r="O3610" s="44" t="s">
        <v>7932</v>
      </c>
      <c r="P3610">
        <v>106586</v>
      </c>
      <c r="Q3610" s="44" t="s">
        <v>30</v>
      </c>
      <c r="R3610" s="1">
        <v>43752</v>
      </c>
      <c r="S3610" s="44" t="s">
        <v>30</v>
      </c>
      <c r="T3610" s="1">
        <v>44848</v>
      </c>
      <c r="U3610">
        <v>3</v>
      </c>
      <c r="V3610">
        <v>1</v>
      </c>
      <c r="W3610">
        <v>3</v>
      </c>
      <c r="X3610">
        <v>3</v>
      </c>
      <c r="Y3610" s="44" t="s">
        <v>6627</v>
      </c>
      <c r="Z3610" s="1">
        <v>44508</v>
      </c>
      <c r="AA3610" t="s">
        <v>7955</v>
      </c>
      <c r="AB3610" t="s">
        <v>7955</v>
      </c>
      <c r="AC3610" t="s">
        <v>7955</v>
      </c>
      <c r="AD3610">
        <v>3</v>
      </c>
      <c r="AE3610">
        <v>0</v>
      </c>
      <c r="AF3610" t="s">
        <v>7991</v>
      </c>
      <c r="AG3610" t="s">
        <v>7974</v>
      </c>
      <c r="AH3610" t="s">
        <v>7974</v>
      </c>
      <c r="AI3610">
        <f>IF(Employee1[[#This Row],[ManagerRating]]="Needs Improvement",1,0)</f>
        <v>0</v>
      </c>
      <c r="AJ3610">
        <f>IF(AND(Employee1[[#This Row],[ManagerRating]]="Above and Beyond", Employee1[[#This Row],[YearsInMostRecentRole]]&gt;=3),1,0)</f>
        <v>0</v>
      </c>
    </row>
    <row r="3611" spans="1:36" x14ac:dyDescent="0.35">
      <c r="A3611" s="44" t="s">
        <v>131</v>
      </c>
      <c r="B3611" s="44" t="s">
        <v>22</v>
      </c>
      <c r="C3611">
        <v>32</v>
      </c>
      <c r="D3611" s="44" t="s">
        <v>7988</v>
      </c>
      <c r="E3611" s="44" t="s">
        <v>59</v>
      </c>
      <c r="F3611" s="44" t="s">
        <v>46</v>
      </c>
      <c r="G3611">
        <v>12</v>
      </c>
      <c r="H3611" s="44" t="s">
        <v>7915</v>
      </c>
      <c r="I3611" s="44" t="s">
        <v>55</v>
      </c>
      <c r="J3611" s="44" t="s">
        <v>60</v>
      </c>
      <c r="K3611">
        <v>3</v>
      </c>
      <c r="L3611" s="44" t="s">
        <v>47</v>
      </c>
      <c r="M3611" s="44" t="s">
        <v>48</v>
      </c>
      <c r="N3611" s="44" t="s">
        <v>42</v>
      </c>
      <c r="O3611" s="44" t="s">
        <v>7930</v>
      </c>
      <c r="P3611">
        <v>316725</v>
      </c>
      <c r="Q3611" s="44" t="s">
        <v>30</v>
      </c>
      <c r="R3611" s="1">
        <v>40941</v>
      </c>
      <c r="S3611" s="44" t="s">
        <v>30</v>
      </c>
      <c r="T3611" s="1">
        <v>44594</v>
      </c>
      <c r="U3611">
        <v>10</v>
      </c>
      <c r="V3611">
        <v>6</v>
      </c>
      <c r="W3611">
        <v>10</v>
      </c>
      <c r="X3611">
        <v>2</v>
      </c>
      <c r="Y3611" s="44" t="s">
        <v>6628</v>
      </c>
      <c r="Z3611" s="1">
        <v>44509</v>
      </c>
      <c r="AA3611" t="s">
        <v>7955</v>
      </c>
      <c r="AB3611" t="s">
        <v>7958</v>
      </c>
      <c r="AC3611" t="s">
        <v>7991</v>
      </c>
      <c r="AD3611">
        <v>3</v>
      </c>
      <c r="AE3611">
        <v>1</v>
      </c>
      <c r="AF3611" t="s">
        <v>7959</v>
      </c>
      <c r="AG3611" t="s">
        <v>7975</v>
      </c>
      <c r="AH3611" t="s">
        <v>7975</v>
      </c>
      <c r="AI3611">
        <f>IF(Employee1[[#This Row],[ManagerRating]]="Needs Improvement",1,0)</f>
        <v>0</v>
      </c>
      <c r="AJ3611">
        <f>IF(AND(Employee1[[#This Row],[ManagerRating]]="Above and Beyond", Employee1[[#This Row],[YearsInMostRecentRole]]&gt;=3),1,0)</f>
        <v>1</v>
      </c>
    </row>
    <row r="3612" spans="1:36" x14ac:dyDescent="0.35">
      <c r="A3612" s="44" t="s">
        <v>531</v>
      </c>
      <c r="B3612" s="44" t="s">
        <v>45</v>
      </c>
      <c r="C3612">
        <v>41</v>
      </c>
      <c r="D3612" s="44" t="s">
        <v>7989</v>
      </c>
      <c r="E3612" s="44" t="s">
        <v>23</v>
      </c>
      <c r="F3612" s="44" t="s">
        <v>46</v>
      </c>
      <c r="G3612">
        <v>11</v>
      </c>
      <c r="H3612" s="44" t="s">
        <v>7915</v>
      </c>
      <c r="I3612" s="44" t="s">
        <v>34</v>
      </c>
      <c r="J3612" s="44" t="s">
        <v>60</v>
      </c>
      <c r="K3612">
        <v>5</v>
      </c>
      <c r="L3612" s="44" t="s">
        <v>61</v>
      </c>
      <c r="M3612" s="44" t="s">
        <v>48</v>
      </c>
      <c r="N3612" s="44" t="s">
        <v>29</v>
      </c>
      <c r="O3612" s="44" t="s">
        <v>7930</v>
      </c>
      <c r="P3612">
        <v>372980</v>
      </c>
      <c r="Q3612" s="44" t="s">
        <v>30</v>
      </c>
      <c r="R3612" s="1">
        <v>41508</v>
      </c>
      <c r="S3612" s="44" t="s">
        <v>30</v>
      </c>
      <c r="T3612" s="1">
        <v>44795</v>
      </c>
      <c r="U3612">
        <v>9</v>
      </c>
      <c r="V3612">
        <v>1</v>
      </c>
      <c r="W3612">
        <v>2</v>
      </c>
      <c r="X3612">
        <v>3</v>
      </c>
      <c r="Y3612" s="44" t="s">
        <v>6629</v>
      </c>
      <c r="Z3612" s="1">
        <v>44510</v>
      </c>
      <c r="AA3612" t="s">
        <v>7991</v>
      </c>
      <c r="AB3612" t="s">
        <v>7955</v>
      </c>
      <c r="AC3612" t="s">
        <v>7959</v>
      </c>
      <c r="AD3612">
        <v>1</v>
      </c>
      <c r="AE3612">
        <v>1</v>
      </c>
      <c r="AF3612" t="s">
        <v>7958</v>
      </c>
      <c r="AG3612" t="s">
        <v>7975</v>
      </c>
      <c r="AH3612" t="s">
        <v>7975</v>
      </c>
      <c r="AI3612">
        <f>IF(Employee1[[#This Row],[ManagerRating]]="Needs Improvement",1,0)</f>
        <v>0</v>
      </c>
      <c r="AJ3612">
        <f>IF(AND(Employee1[[#This Row],[ManagerRating]]="Above and Beyond", Employee1[[#This Row],[YearsInMostRecentRole]]&gt;=3),1,0)</f>
        <v>0</v>
      </c>
    </row>
    <row r="3613" spans="1:36" x14ac:dyDescent="0.35">
      <c r="A3613" s="44" t="s">
        <v>722</v>
      </c>
      <c r="B3613" s="44" t="s">
        <v>22</v>
      </c>
      <c r="C3613">
        <v>33</v>
      </c>
      <c r="D3613" s="44" t="s">
        <v>7988</v>
      </c>
      <c r="E3613" s="44" t="s">
        <v>59</v>
      </c>
      <c r="F3613" s="44" t="s">
        <v>24</v>
      </c>
      <c r="G3613">
        <v>41</v>
      </c>
      <c r="H3613" s="44" t="s">
        <v>7917</v>
      </c>
      <c r="I3613" s="44" t="s">
        <v>55</v>
      </c>
      <c r="J3613" s="44" t="s">
        <v>56</v>
      </c>
      <c r="K3613">
        <v>2</v>
      </c>
      <c r="L3613" s="44" t="s">
        <v>96</v>
      </c>
      <c r="M3613" s="44" t="s">
        <v>28</v>
      </c>
      <c r="N3613" s="44" t="s">
        <v>35</v>
      </c>
      <c r="O3613" s="44" t="s">
        <v>7931</v>
      </c>
      <c r="P3613">
        <v>193190</v>
      </c>
      <c r="Q3613" s="44" t="s">
        <v>36</v>
      </c>
      <c r="R3613" s="1">
        <v>41751</v>
      </c>
      <c r="S3613" s="44" t="s">
        <v>30</v>
      </c>
      <c r="T3613" s="1">
        <v>44673</v>
      </c>
      <c r="U3613">
        <v>8</v>
      </c>
      <c r="V3613">
        <v>0</v>
      </c>
      <c r="W3613">
        <v>3</v>
      </c>
      <c r="X3613">
        <v>4</v>
      </c>
      <c r="Y3613" s="44" t="s">
        <v>6630</v>
      </c>
      <c r="Z3613" s="1">
        <v>44511</v>
      </c>
      <c r="AA3613" t="s">
        <v>7955</v>
      </c>
      <c r="AB3613" t="s">
        <v>7958</v>
      </c>
      <c r="AC3613" t="s">
        <v>7958</v>
      </c>
      <c r="AD3613">
        <v>3</v>
      </c>
      <c r="AE3613">
        <v>0</v>
      </c>
      <c r="AF3613" t="s">
        <v>7991</v>
      </c>
      <c r="AG3613" t="s">
        <v>7976</v>
      </c>
      <c r="AH3613" t="s">
        <v>7974</v>
      </c>
      <c r="AI3613">
        <f>IF(Employee1[[#This Row],[ManagerRating]]="Needs Improvement",1,0)</f>
        <v>0</v>
      </c>
      <c r="AJ3613">
        <f>IF(AND(Employee1[[#This Row],[ManagerRating]]="Above and Beyond", Employee1[[#This Row],[YearsInMostRecentRole]]&gt;=3),1,0)</f>
        <v>0</v>
      </c>
    </row>
    <row r="3614" spans="1:36" x14ac:dyDescent="0.35">
      <c r="A3614" s="44" t="s">
        <v>1290</v>
      </c>
      <c r="B3614" s="44" t="s">
        <v>33</v>
      </c>
      <c r="C3614">
        <v>24</v>
      </c>
      <c r="D3614" s="44" t="s">
        <v>7987</v>
      </c>
      <c r="E3614" s="44" t="s">
        <v>23</v>
      </c>
      <c r="F3614" s="44" t="s">
        <v>46</v>
      </c>
      <c r="G3614">
        <v>30</v>
      </c>
      <c r="H3614" s="44" t="s">
        <v>7917</v>
      </c>
      <c r="I3614" s="44" t="s">
        <v>34</v>
      </c>
      <c r="J3614" s="44" t="s">
        <v>26</v>
      </c>
      <c r="K3614">
        <v>3</v>
      </c>
      <c r="L3614" s="44" t="s">
        <v>135</v>
      </c>
      <c r="M3614" s="44" t="s">
        <v>82</v>
      </c>
      <c r="N3614" s="44" t="s">
        <v>35</v>
      </c>
      <c r="O3614" s="44" t="s">
        <v>7933</v>
      </c>
      <c r="P3614">
        <v>26363</v>
      </c>
      <c r="Q3614" s="44" t="s">
        <v>30</v>
      </c>
      <c r="R3614" s="1">
        <v>42575</v>
      </c>
      <c r="S3614" s="44" t="s">
        <v>30</v>
      </c>
      <c r="T3614" s="1">
        <v>44766</v>
      </c>
      <c r="U3614">
        <v>6</v>
      </c>
      <c r="V3614">
        <v>6</v>
      </c>
      <c r="W3614">
        <v>6</v>
      </c>
      <c r="X3614">
        <v>2</v>
      </c>
      <c r="Y3614" s="44" t="s">
        <v>6631</v>
      </c>
      <c r="Z3614" s="1">
        <v>44511</v>
      </c>
      <c r="AA3614" t="s">
        <v>7991</v>
      </c>
      <c r="AB3614" t="s">
        <v>7958</v>
      </c>
      <c r="AC3614" t="s">
        <v>7959</v>
      </c>
      <c r="AD3614">
        <v>2</v>
      </c>
      <c r="AE3614">
        <v>3</v>
      </c>
      <c r="AF3614" t="s">
        <v>7958</v>
      </c>
      <c r="AG3614" t="s">
        <v>7974</v>
      </c>
      <c r="AH3614" t="s">
        <v>7977</v>
      </c>
      <c r="AI3614">
        <f>IF(Employee1[[#This Row],[ManagerRating]]="Needs Improvement",1,0)</f>
        <v>1</v>
      </c>
      <c r="AJ3614">
        <f>IF(AND(Employee1[[#This Row],[ManagerRating]]="Above and Beyond", Employee1[[#This Row],[YearsInMostRecentRole]]&gt;=3),1,0)</f>
        <v>0</v>
      </c>
    </row>
    <row r="3615" spans="1:36" x14ac:dyDescent="0.35">
      <c r="A3615" s="44" t="s">
        <v>804</v>
      </c>
      <c r="B3615" s="44" t="s">
        <v>22</v>
      </c>
      <c r="C3615">
        <v>36</v>
      </c>
      <c r="D3615" s="44" t="s">
        <v>7988</v>
      </c>
      <c r="E3615" s="44" t="s">
        <v>23</v>
      </c>
      <c r="F3615" s="44" t="s">
        <v>24</v>
      </c>
      <c r="G3615">
        <v>37</v>
      </c>
      <c r="H3615" s="44" t="s">
        <v>7917</v>
      </c>
      <c r="I3615" s="44" t="s">
        <v>34</v>
      </c>
      <c r="J3615" s="44" t="s">
        <v>56</v>
      </c>
      <c r="K3615">
        <v>3</v>
      </c>
      <c r="L3615" s="44" t="s">
        <v>27</v>
      </c>
      <c r="M3615" s="44" t="s">
        <v>28</v>
      </c>
      <c r="N3615" s="44" t="s">
        <v>29</v>
      </c>
      <c r="O3615" s="44" t="s">
        <v>7931</v>
      </c>
      <c r="P3615">
        <v>192475</v>
      </c>
      <c r="Q3615" s="44" t="s">
        <v>30</v>
      </c>
      <c r="R3615" s="1">
        <v>41840</v>
      </c>
      <c r="S3615" s="44" t="s">
        <v>30</v>
      </c>
      <c r="T3615" s="1">
        <v>44762</v>
      </c>
      <c r="U3615">
        <v>8</v>
      </c>
      <c r="V3615">
        <v>2</v>
      </c>
      <c r="W3615">
        <v>2</v>
      </c>
      <c r="X3615">
        <v>0</v>
      </c>
      <c r="Y3615" s="44" t="s">
        <v>6632</v>
      </c>
      <c r="Z3615" s="1">
        <v>44512</v>
      </c>
      <c r="AA3615" t="s">
        <v>7958</v>
      </c>
      <c r="AB3615" t="s">
        <v>7959</v>
      </c>
      <c r="AC3615" t="s">
        <v>7991</v>
      </c>
      <c r="AD3615">
        <v>1</v>
      </c>
      <c r="AE3615">
        <v>0</v>
      </c>
      <c r="AF3615" t="s">
        <v>7955</v>
      </c>
      <c r="AG3615" t="s">
        <v>7976</v>
      </c>
      <c r="AH3615" t="s">
        <v>7974</v>
      </c>
      <c r="AI3615">
        <f>IF(Employee1[[#This Row],[ManagerRating]]="Needs Improvement",1,0)</f>
        <v>0</v>
      </c>
      <c r="AJ3615">
        <f>IF(AND(Employee1[[#This Row],[ManagerRating]]="Above and Beyond", Employee1[[#This Row],[YearsInMostRecentRole]]&gt;=3),1,0)</f>
        <v>0</v>
      </c>
    </row>
    <row r="3616" spans="1:36" x14ac:dyDescent="0.35">
      <c r="A3616" s="44" t="s">
        <v>1920</v>
      </c>
      <c r="B3616" s="44" t="s">
        <v>33</v>
      </c>
      <c r="C3616">
        <v>29</v>
      </c>
      <c r="D3616" s="44" t="s">
        <v>7987</v>
      </c>
      <c r="E3616" s="44" t="s">
        <v>23</v>
      </c>
      <c r="F3616" s="44" t="s">
        <v>24</v>
      </c>
      <c r="G3616">
        <v>39</v>
      </c>
      <c r="H3616" s="44" t="s">
        <v>7917</v>
      </c>
      <c r="I3616" s="44" t="s">
        <v>55</v>
      </c>
      <c r="J3616" s="44" t="s">
        <v>26</v>
      </c>
      <c r="K3616">
        <v>1</v>
      </c>
      <c r="L3616" s="44" t="s">
        <v>27</v>
      </c>
      <c r="M3616" s="44" t="s">
        <v>28</v>
      </c>
      <c r="N3616" s="44" t="s">
        <v>29</v>
      </c>
      <c r="O3616" s="44" t="s">
        <v>7931</v>
      </c>
      <c r="P3616">
        <v>183768</v>
      </c>
      <c r="Q3616" s="44" t="s">
        <v>36</v>
      </c>
      <c r="R3616" s="1">
        <v>43521</v>
      </c>
      <c r="S3616" s="44" t="s">
        <v>30</v>
      </c>
      <c r="T3616" s="1">
        <v>44617</v>
      </c>
      <c r="U3616">
        <v>3</v>
      </c>
      <c r="V3616">
        <v>3</v>
      </c>
      <c r="W3616">
        <v>3</v>
      </c>
      <c r="X3616">
        <v>0</v>
      </c>
      <c r="Y3616" s="44" t="s">
        <v>6633</v>
      </c>
      <c r="Z3616" s="1">
        <v>44512</v>
      </c>
      <c r="AA3616" t="s">
        <v>7955</v>
      </c>
      <c r="AB3616" t="s">
        <v>7955</v>
      </c>
      <c r="AC3616" t="s">
        <v>7991</v>
      </c>
      <c r="AD3616">
        <v>1</v>
      </c>
      <c r="AE3616">
        <v>2</v>
      </c>
      <c r="AF3616" t="s">
        <v>7958</v>
      </c>
      <c r="AG3616" t="s">
        <v>7976</v>
      </c>
      <c r="AH3616" t="s">
        <v>7976</v>
      </c>
      <c r="AI3616">
        <f>IF(Employee1[[#This Row],[ManagerRating]]="Needs Improvement",1,0)</f>
        <v>0</v>
      </c>
      <c r="AJ3616">
        <f>IF(AND(Employee1[[#This Row],[ManagerRating]]="Above and Beyond", Employee1[[#This Row],[YearsInMostRecentRole]]&gt;=3),1,0)</f>
        <v>0</v>
      </c>
    </row>
    <row r="3617" spans="1:36" x14ac:dyDescent="0.35">
      <c r="A3617" s="44" t="s">
        <v>249</v>
      </c>
      <c r="B3617" s="44" t="s">
        <v>33</v>
      </c>
      <c r="C3617">
        <v>30</v>
      </c>
      <c r="D3617" s="44" t="s">
        <v>7987</v>
      </c>
      <c r="E3617" s="44" t="s">
        <v>23</v>
      </c>
      <c r="F3617" s="44" t="s">
        <v>46</v>
      </c>
      <c r="G3617">
        <v>14</v>
      </c>
      <c r="H3617" s="44" t="s">
        <v>7915</v>
      </c>
      <c r="I3617" s="44" t="s">
        <v>34</v>
      </c>
      <c r="J3617" s="44" t="s">
        <v>40</v>
      </c>
      <c r="K3617">
        <v>4</v>
      </c>
      <c r="L3617" s="44" t="s">
        <v>47</v>
      </c>
      <c r="M3617" s="44" t="s">
        <v>76</v>
      </c>
      <c r="N3617" s="44" t="s">
        <v>42</v>
      </c>
      <c r="O3617" s="44" t="s">
        <v>7931</v>
      </c>
      <c r="P3617">
        <v>194823</v>
      </c>
      <c r="Q3617" s="44" t="s">
        <v>30</v>
      </c>
      <c r="R3617" s="1">
        <v>41000</v>
      </c>
      <c r="S3617" s="44" t="s">
        <v>30</v>
      </c>
      <c r="T3617" s="1">
        <v>44652</v>
      </c>
      <c r="U3617">
        <v>10</v>
      </c>
      <c r="V3617">
        <v>4</v>
      </c>
      <c r="W3617">
        <v>9</v>
      </c>
      <c r="X3617">
        <v>8</v>
      </c>
      <c r="Y3617" s="44" t="s">
        <v>6634</v>
      </c>
      <c r="Z3617" s="1">
        <v>42069</v>
      </c>
      <c r="AA3617" t="s">
        <v>7958</v>
      </c>
      <c r="AB3617" t="s">
        <v>7955</v>
      </c>
      <c r="AC3617" t="s">
        <v>7958</v>
      </c>
      <c r="AD3617">
        <v>2</v>
      </c>
      <c r="AE3617">
        <v>1</v>
      </c>
      <c r="AF3617" t="s">
        <v>7959</v>
      </c>
      <c r="AG3617" t="s">
        <v>7974</v>
      </c>
      <c r="AH3617" t="s">
        <v>7974</v>
      </c>
      <c r="AI3617">
        <f>IF(Employee1[[#This Row],[ManagerRating]]="Needs Improvement",1,0)</f>
        <v>0</v>
      </c>
      <c r="AJ3617">
        <f>IF(AND(Employee1[[#This Row],[ManagerRating]]="Above and Beyond", Employee1[[#This Row],[YearsInMostRecentRole]]&gt;=3),1,0)</f>
        <v>0</v>
      </c>
    </row>
    <row r="3618" spans="1:36" x14ac:dyDescent="0.35">
      <c r="A3618" s="44" t="s">
        <v>341</v>
      </c>
      <c r="B3618" s="44" t="s">
        <v>33</v>
      </c>
      <c r="C3618">
        <v>48</v>
      </c>
      <c r="D3618" s="44" t="s">
        <v>7989</v>
      </c>
      <c r="E3618" s="44" t="s">
        <v>23</v>
      </c>
      <c r="F3618" s="44" t="s">
        <v>24</v>
      </c>
      <c r="G3618">
        <v>33</v>
      </c>
      <c r="H3618" s="44" t="s">
        <v>7917</v>
      </c>
      <c r="I3618" s="44" t="s">
        <v>55</v>
      </c>
      <c r="J3618" s="44" t="s">
        <v>56</v>
      </c>
      <c r="K3618">
        <v>2</v>
      </c>
      <c r="L3618" s="44" t="s">
        <v>27</v>
      </c>
      <c r="M3618" s="44" t="s">
        <v>28</v>
      </c>
      <c r="N3618" s="44" t="s">
        <v>29</v>
      </c>
      <c r="O3618" s="44" t="s">
        <v>7931</v>
      </c>
      <c r="P3618">
        <v>191771</v>
      </c>
      <c r="Q3618" s="44" t="s">
        <v>30</v>
      </c>
      <c r="R3618" s="1">
        <v>41046</v>
      </c>
      <c r="S3618" s="44" t="s">
        <v>30</v>
      </c>
      <c r="T3618" s="1">
        <v>44698</v>
      </c>
      <c r="U3618">
        <v>10</v>
      </c>
      <c r="V3618">
        <v>0</v>
      </c>
      <c r="W3618">
        <v>10</v>
      </c>
      <c r="X3618">
        <v>4</v>
      </c>
      <c r="Y3618" s="44" t="s">
        <v>6635</v>
      </c>
      <c r="Z3618" s="1">
        <v>44513</v>
      </c>
      <c r="AA3618" t="s">
        <v>7958</v>
      </c>
      <c r="AB3618" t="s">
        <v>7959</v>
      </c>
      <c r="AC3618" t="s">
        <v>7958</v>
      </c>
      <c r="AD3618">
        <v>3</v>
      </c>
      <c r="AE3618">
        <v>1</v>
      </c>
      <c r="AF3618" t="s">
        <v>7991</v>
      </c>
      <c r="AG3618" t="s">
        <v>7976</v>
      </c>
      <c r="AH3618" t="s">
        <v>7976</v>
      </c>
      <c r="AI3618">
        <f>IF(Employee1[[#This Row],[ManagerRating]]="Needs Improvement",1,0)</f>
        <v>0</v>
      </c>
      <c r="AJ3618">
        <f>IF(AND(Employee1[[#This Row],[ManagerRating]]="Above and Beyond", Employee1[[#This Row],[YearsInMostRecentRole]]&gt;=3),1,0)</f>
        <v>0</v>
      </c>
    </row>
    <row r="3619" spans="1:36" x14ac:dyDescent="0.35">
      <c r="A3619" s="44" t="s">
        <v>698</v>
      </c>
      <c r="B3619" s="44" t="s">
        <v>33</v>
      </c>
      <c r="C3619">
        <v>37</v>
      </c>
      <c r="D3619" s="44" t="s">
        <v>7988</v>
      </c>
      <c r="E3619" s="44" t="s">
        <v>23</v>
      </c>
      <c r="F3619" s="44" t="s">
        <v>46</v>
      </c>
      <c r="G3619">
        <v>29</v>
      </c>
      <c r="H3619" s="44" t="s">
        <v>7917</v>
      </c>
      <c r="I3619" s="44" t="s">
        <v>25</v>
      </c>
      <c r="J3619" s="44" t="s">
        <v>56</v>
      </c>
      <c r="K3619">
        <v>3</v>
      </c>
      <c r="L3619" s="44" t="s">
        <v>47</v>
      </c>
      <c r="M3619" s="44" t="s">
        <v>76</v>
      </c>
      <c r="N3619" s="44" t="s">
        <v>35</v>
      </c>
      <c r="O3619" s="44" t="s">
        <v>7931</v>
      </c>
      <c r="P3619">
        <v>155506</v>
      </c>
      <c r="Q3619" s="44" t="s">
        <v>30</v>
      </c>
      <c r="R3619" s="1">
        <v>41716</v>
      </c>
      <c r="S3619" s="44" t="s">
        <v>30</v>
      </c>
      <c r="T3619" s="1">
        <v>44638</v>
      </c>
      <c r="U3619">
        <v>8</v>
      </c>
      <c r="V3619">
        <v>8</v>
      </c>
      <c r="W3619">
        <v>8</v>
      </c>
      <c r="X3619">
        <v>8</v>
      </c>
      <c r="Y3619" s="44" t="s">
        <v>6636</v>
      </c>
      <c r="Z3619" s="1">
        <v>44514</v>
      </c>
      <c r="AA3619" t="s">
        <v>7956</v>
      </c>
      <c r="AB3619" t="s">
        <v>7958</v>
      </c>
      <c r="AC3619" t="s">
        <v>7991</v>
      </c>
      <c r="AD3619">
        <v>2</v>
      </c>
      <c r="AE3619">
        <v>0</v>
      </c>
      <c r="AF3619" t="s">
        <v>7991</v>
      </c>
      <c r="AG3619" t="s">
        <v>7975</v>
      </c>
      <c r="AH3619" t="s">
        <v>7976</v>
      </c>
      <c r="AI3619">
        <f>IF(Employee1[[#This Row],[ManagerRating]]="Needs Improvement",1,0)</f>
        <v>0</v>
      </c>
      <c r="AJ3619">
        <f>IF(AND(Employee1[[#This Row],[ManagerRating]]="Above and Beyond", Employee1[[#This Row],[YearsInMostRecentRole]]&gt;=3),1,0)</f>
        <v>0</v>
      </c>
    </row>
    <row r="3620" spans="1:36" x14ac:dyDescent="0.35">
      <c r="A3620" s="44" t="s">
        <v>1572</v>
      </c>
      <c r="B3620" s="44" t="s">
        <v>33</v>
      </c>
      <c r="C3620">
        <v>23</v>
      </c>
      <c r="D3620" s="44" t="s">
        <v>7987</v>
      </c>
      <c r="E3620" s="44" t="s">
        <v>23</v>
      </c>
      <c r="F3620" s="44" t="s">
        <v>39</v>
      </c>
      <c r="G3620">
        <v>39</v>
      </c>
      <c r="H3620" s="44" t="s">
        <v>7917</v>
      </c>
      <c r="I3620" s="44" t="s">
        <v>34</v>
      </c>
      <c r="J3620" s="44" t="s">
        <v>65</v>
      </c>
      <c r="K3620">
        <v>2</v>
      </c>
      <c r="L3620" s="44" t="s">
        <v>39</v>
      </c>
      <c r="M3620" s="44" t="s">
        <v>155</v>
      </c>
      <c r="N3620" s="44" t="s">
        <v>42</v>
      </c>
      <c r="O3620" s="44" t="s">
        <v>7932</v>
      </c>
      <c r="P3620">
        <v>55805</v>
      </c>
      <c r="Q3620" s="44" t="s">
        <v>30</v>
      </c>
      <c r="R3620" s="1">
        <v>43037</v>
      </c>
      <c r="S3620" s="44" t="s">
        <v>30</v>
      </c>
      <c r="T3620" s="1">
        <v>44863</v>
      </c>
      <c r="U3620">
        <v>5</v>
      </c>
      <c r="V3620">
        <v>3</v>
      </c>
      <c r="W3620">
        <v>3</v>
      </c>
      <c r="X3620">
        <v>1</v>
      </c>
      <c r="Y3620" s="44" t="s">
        <v>6637</v>
      </c>
      <c r="Z3620" s="1">
        <v>44514</v>
      </c>
      <c r="AA3620" t="s">
        <v>7991</v>
      </c>
      <c r="AB3620" t="s">
        <v>7958</v>
      </c>
      <c r="AC3620" t="s">
        <v>7991</v>
      </c>
      <c r="AD3620">
        <v>3</v>
      </c>
      <c r="AE3620">
        <v>2</v>
      </c>
      <c r="AF3620" t="s">
        <v>7959</v>
      </c>
      <c r="AG3620" t="s">
        <v>7975</v>
      </c>
      <c r="AH3620" t="s">
        <v>7976</v>
      </c>
      <c r="AI3620">
        <f>IF(Employee1[[#This Row],[ManagerRating]]="Needs Improvement",1,0)</f>
        <v>0</v>
      </c>
      <c r="AJ3620">
        <f>IF(AND(Employee1[[#This Row],[ManagerRating]]="Above and Beyond", Employee1[[#This Row],[YearsInMostRecentRole]]&gt;=3),1,0)</f>
        <v>0</v>
      </c>
    </row>
    <row r="3621" spans="1:36" x14ac:dyDescent="0.35">
      <c r="A3621" s="44" t="s">
        <v>1684</v>
      </c>
      <c r="B3621" s="44" t="s">
        <v>22</v>
      </c>
      <c r="C3621">
        <v>22</v>
      </c>
      <c r="D3621" s="44" t="s">
        <v>7987</v>
      </c>
      <c r="E3621" s="44" t="s">
        <v>70</v>
      </c>
      <c r="F3621" s="44" t="s">
        <v>46</v>
      </c>
      <c r="G3621">
        <v>21</v>
      </c>
      <c r="H3621" s="44" t="s">
        <v>7916</v>
      </c>
      <c r="I3621" s="44" t="s">
        <v>34</v>
      </c>
      <c r="J3621" s="44" t="s">
        <v>56</v>
      </c>
      <c r="K3621">
        <v>1</v>
      </c>
      <c r="L3621" s="44" t="s">
        <v>61</v>
      </c>
      <c r="M3621" s="44" t="s">
        <v>71</v>
      </c>
      <c r="N3621" s="44" t="s">
        <v>42</v>
      </c>
      <c r="O3621" s="44" t="s">
        <v>7933</v>
      </c>
      <c r="P3621">
        <v>34193</v>
      </c>
      <c r="Q3621" s="44" t="s">
        <v>30</v>
      </c>
      <c r="R3621" s="1">
        <v>43219</v>
      </c>
      <c r="S3621" s="44" t="s">
        <v>30</v>
      </c>
      <c r="T3621" s="1">
        <v>44680</v>
      </c>
      <c r="U3621">
        <v>4</v>
      </c>
      <c r="V3621">
        <v>2</v>
      </c>
      <c r="W3621">
        <v>4</v>
      </c>
      <c r="X3621">
        <v>3</v>
      </c>
      <c r="Y3621" s="44" t="s">
        <v>6638</v>
      </c>
      <c r="Z3621" s="1">
        <v>44514</v>
      </c>
      <c r="AA3621" t="s">
        <v>7958</v>
      </c>
      <c r="AB3621" t="s">
        <v>7958</v>
      </c>
      <c r="AC3621" t="s">
        <v>7958</v>
      </c>
      <c r="AD3621">
        <v>1</v>
      </c>
      <c r="AE3621">
        <v>2</v>
      </c>
      <c r="AF3621" t="s">
        <v>7958</v>
      </c>
      <c r="AG3621" t="s">
        <v>7975</v>
      </c>
      <c r="AH3621" t="s">
        <v>7976</v>
      </c>
      <c r="AI3621">
        <f>IF(Employee1[[#This Row],[ManagerRating]]="Needs Improvement",1,0)</f>
        <v>0</v>
      </c>
      <c r="AJ3621">
        <f>IF(AND(Employee1[[#This Row],[ManagerRating]]="Above and Beyond", Employee1[[#This Row],[YearsInMostRecentRole]]&gt;=3),1,0)</f>
        <v>0</v>
      </c>
    </row>
    <row r="3622" spans="1:36" x14ac:dyDescent="0.35">
      <c r="A3622" s="44" t="s">
        <v>1988</v>
      </c>
      <c r="B3622" s="44" t="s">
        <v>33</v>
      </c>
      <c r="C3622">
        <v>22</v>
      </c>
      <c r="D3622" s="44" t="s">
        <v>7987</v>
      </c>
      <c r="E3622" s="44" t="s">
        <v>59</v>
      </c>
      <c r="F3622" s="44" t="s">
        <v>46</v>
      </c>
      <c r="G3622">
        <v>25</v>
      </c>
      <c r="H3622" s="44" t="s">
        <v>7916</v>
      </c>
      <c r="I3622" s="44" t="s">
        <v>34</v>
      </c>
      <c r="J3622" s="44" t="s">
        <v>26</v>
      </c>
      <c r="K3622">
        <v>4</v>
      </c>
      <c r="L3622" s="44" t="s">
        <v>135</v>
      </c>
      <c r="M3622" s="44" t="s">
        <v>82</v>
      </c>
      <c r="N3622" s="44" t="s">
        <v>35</v>
      </c>
      <c r="O3622" s="44" t="s">
        <v>7933</v>
      </c>
      <c r="P3622">
        <v>31386</v>
      </c>
      <c r="Q3622" s="44" t="s">
        <v>30</v>
      </c>
      <c r="R3622" s="1">
        <v>43598</v>
      </c>
      <c r="S3622" s="44" t="s">
        <v>30</v>
      </c>
      <c r="T3622" s="1">
        <v>44694</v>
      </c>
      <c r="U3622">
        <v>3</v>
      </c>
      <c r="V3622">
        <v>2</v>
      </c>
      <c r="W3622">
        <v>2</v>
      </c>
      <c r="X3622">
        <v>1</v>
      </c>
      <c r="Y3622" s="44" t="s">
        <v>6639</v>
      </c>
      <c r="Z3622" s="1">
        <v>44515</v>
      </c>
      <c r="AA3622" t="s">
        <v>7956</v>
      </c>
      <c r="AB3622" t="s">
        <v>7956</v>
      </c>
      <c r="AC3622" t="s">
        <v>7956</v>
      </c>
      <c r="AD3622">
        <v>3</v>
      </c>
      <c r="AE3622">
        <v>3</v>
      </c>
      <c r="AF3622" t="s">
        <v>7956</v>
      </c>
      <c r="AG3622" t="s">
        <v>7974</v>
      </c>
      <c r="AH3622" t="s">
        <v>7974</v>
      </c>
      <c r="AI3622">
        <f>IF(Employee1[[#This Row],[ManagerRating]]="Needs Improvement",1,0)</f>
        <v>0</v>
      </c>
      <c r="AJ3622">
        <f>IF(AND(Employee1[[#This Row],[ManagerRating]]="Above and Beyond", Employee1[[#This Row],[YearsInMostRecentRole]]&gt;=3),1,0)</f>
        <v>0</v>
      </c>
    </row>
    <row r="3623" spans="1:36" x14ac:dyDescent="0.35">
      <c r="A3623" s="44" t="s">
        <v>99</v>
      </c>
      <c r="B3623" s="44" t="s">
        <v>33</v>
      </c>
      <c r="C3623">
        <v>33</v>
      </c>
      <c r="D3623" s="44" t="s">
        <v>7988</v>
      </c>
      <c r="E3623" s="44" t="s">
        <v>23</v>
      </c>
      <c r="F3623" s="44" t="s">
        <v>39</v>
      </c>
      <c r="G3623">
        <v>3</v>
      </c>
      <c r="H3623" s="44" t="s">
        <v>7915</v>
      </c>
      <c r="I3623" s="44" t="s">
        <v>34</v>
      </c>
      <c r="J3623" s="44" t="s">
        <v>56</v>
      </c>
      <c r="K3623">
        <v>1</v>
      </c>
      <c r="L3623" s="44" t="s">
        <v>51</v>
      </c>
      <c r="M3623" s="44" t="s">
        <v>52</v>
      </c>
      <c r="N3623" s="44" t="s">
        <v>29</v>
      </c>
      <c r="O3623" s="44" t="s">
        <v>7932</v>
      </c>
      <c r="P3623">
        <v>53616</v>
      </c>
      <c r="Q3623" s="44" t="s">
        <v>36</v>
      </c>
      <c r="R3623" s="1">
        <v>40927</v>
      </c>
      <c r="S3623" s="44" t="s">
        <v>30</v>
      </c>
      <c r="T3623" s="1">
        <v>44580</v>
      </c>
      <c r="U3623">
        <v>10</v>
      </c>
      <c r="V3623">
        <v>2</v>
      </c>
      <c r="W3623">
        <v>3</v>
      </c>
      <c r="X3623">
        <v>7</v>
      </c>
      <c r="Y3623" s="44" t="s">
        <v>6640</v>
      </c>
      <c r="Z3623" s="1">
        <v>44516</v>
      </c>
      <c r="AA3623" t="s">
        <v>7956</v>
      </c>
      <c r="AB3623" t="s">
        <v>7956</v>
      </c>
      <c r="AC3623" t="s">
        <v>7959</v>
      </c>
      <c r="AD3623">
        <v>3</v>
      </c>
      <c r="AE3623">
        <v>1</v>
      </c>
      <c r="AF3623" t="s">
        <v>7991</v>
      </c>
      <c r="AG3623" t="s">
        <v>7975</v>
      </c>
      <c r="AH3623" t="s">
        <v>7976</v>
      </c>
      <c r="AI3623">
        <f>IF(Employee1[[#This Row],[ManagerRating]]="Needs Improvement",1,0)</f>
        <v>0</v>
      </c>
      <c r="AJ3623">
        <f>IF(AND(Employee1[[#This Row],[ManagerRating]]="Above and Beyond", Employee1[[#This Row],[YearsInMostRecentRole]]&gt;=3),1,0)</f>
        <v>0</v>
      </c>
    </row>
    <row r="3624" spans="1:36" x14ac:dyDescent="0.35">
      <c r="A3624" s="44" t="s">
        <v>872</v>
      </c>
      <c r="B3624" s="44" t="s">
        <v>33</v>
      </c>
      <c r="C3624">
        <v>41</v>
      </c>
      <c r="D3624" s="44" t="s">
        <v>7989</v>
      </c>
      <c r="E3624" s="44" t="s">
        <v>23</v>
      </c>
      <c r="F3624" s="44" t="s">
        <v>24</v>
      </c>
      <c r="G3624">
        <v>11</v>
      </c>
      <c r="H3624" s="44" t="s">
        <v>7915</v>
      </c>
      <c r="I3624" s="44" t="s">
        <v>25</v>
      </c>
      <c r="J3624" s="44" t="s">
        <v>56</v>
      </c>
      <c r="K3624">
        <v>1</v>
      </c>
      <c r="L3624" s="44" t="s">
        <v>27</v>
      </c>
      <c r="M3624" s="44" t="s">
        <v>28</v>
      </c>
      <c r="N3624" s="44" t="s">
        <v>42</v>
      </c>
      <c r="O3624" s="44" t="s">
        <v>7932</v>
      </c>
      <c r="P3624">
        <v>81654</v>
      </c>
      <c r="Q3624" s="44" t="s">
        <v>30</v>
      </c>
      <c r="R3624" s="1">
        <v>41971</v>
      </c>
      <c r="S3624" s="44" t="s">
        <v>30</v>
      </c>
      <c r="T3624" s="1">
        <v>44893</v>
      </c>
      <c r="U3624">
        <v>8</v>
      </c>
      <c r="V3624">
        <v>3</v>
      </c>
      <c r="W3624">
        <v>4</v>
      </c>
      <c r="X3624">
        <v>7</v>
      </c>
      <c r="Y3624" s="44" t="s">
        <v>6641</v>
      </c>
      <c r="Z3624" s="1">
        <v>44516</v>
      </c>
      <c r="AA3624" t="s">
        <v>7991</v>
      </c>
      <c r="AB3624" t="s">
        <v>7959</v>
      </c>
      <c r="AC3624" t="s">
        <v>7991</v>
      </c>
      <c r="AD3624">
        <v>3</v>
      </c>
      <c r="AE3624">
        <v>0</v>
      </c>
      <c r="AF3624" t="s">
        <v>7956</v>
      </c>
      <c r="AG3624" t="s">
        <v>7974</v>
      </c>
      <c r="AH3624" t="s">
        <v>7974</v>
      </c>
      <c r="AI3624">
        <f>IF(Employee1[[#This Row],[ManagerRating]]="Needs Improvement",1,0)</f>
        <v>0</v>
      </c>
      <c r="AJ3624">
        <f>IF(AND(Employee1[[#This Row],[ManagerRating]]="Above and Beyond", Employee1[[#This Row],[YearsInMostRecentRole]]&gt;=3),1,0)</f>
        <v>0</v>
      </c>
    </row>
    <row r="3625" spans="1:36" x14ac:dyDescent="0.35">
      <c r="A3625" s="44" t="s">
        <v>299</v>
      </c>
      <c r="B3625" s="44" t="s">
        <v>22</v>
      </c>
      <c r="C3625">
        <v>35</v>
      </c>
      <c r="D3625" s="44" t="s">
        <v>7988</v>
      </c>
      <c r="E3625" s="44" t="s">
        <v>70</v>
      </c>
      <c r="F3625" s="44" t="s">
        <v>46</v>
      </c>
      <c r="G3625">
        <v>39</v>
      </c>
      <c r="H3625" s="44" t="s">
        <v>7917</v>
      </c>
      <c r="I3625" s="44" t="s">
        <v>34</v>
      </c>
      <c r="J3625" s="44" t="s">
        <v>56</v>
      </c>
      <c r="K3625">
        <v>4</v>
      </c>
      <c r="L3625" s="44" t="s">
        <v>47</v>
      </c>
      <c r="M3625" s="44" t="s">
        <v>82</v>
      </c>
      <c r="N3625" s="44" t="s">
        <v>35</v>
      </c>
      <c r="O3625" s="44" t="s">
        <v>7932</v>
      </c>
      <c r="P3625">
        <v>71257</v>
      </c>
      <c r="Q3625" s="44" t="s">
        <v>30</v>
      </c>
      <c r="R3625" s="1">
        <v>41030</v>
      </c>
      <c r="S3625" s="44" t="s">
        <v>30</v>
      </c>
      <c r="T3625" s="1">
        <v>44682</v>
      </c>
      <c r="U3625">
        <v>10</v>
      </c>
      <c r="V3625">
        <v>1</v>
      </c>
      <c r="W3625">
        <v>6</v>
      </c>
      <c r="X3625">
        <v>10</v>
      </c>
      <c r="Y3625" s="44" t="s">
        <v>6642</v>
      </c>
      <c r="Z3625" s="1">
        <v>44517</v>
      </c>
      <c r="AA3625" t="s">
        <v>7959</v>
      </c>
      <c r="AB3625" t="s">
        <v>7956</v>
      </c>
      <c r="AC3625" t="s">
        <v>7956</v>
      </c>
      <c r="AD3625">
        <v>3</v>
      </c>
      <c r="AE3625">
        <v>0</v>
      </c>
      <c r="AF3625" t="s">
        <v>7956</v>
      </c>
      <c r="AG3625" t="s">
        <v>7976</v>
      </c>
      <c r="AH3625" t="s">
        <v>7976</v>
      </c>
      <c r="AI3625">
        <f>IF(Employee1[[#This Row],[ManagerRating]]="Needs Improvement",1,0)</f>
        <v>0</v>
      </c>
      <c r="AJ3625">
        <f>IF(AND(Employee1[[#This Row],[ManagerRating]]="Above and Beyond", Employee1[[#This Row],[YearsInMostRecentRole]]&gt;=3),1,0)</f>
        <v>0</v>
      </c>
    </row>
    <row r="3626" spans="1:36" x14ac:dyDescent="0.35">
      <c r="A3626" s="44" t="s">
        <v>455</v>
      </c>
      <c r="B3626" s="44" t="s">
        <v>33</v>
      </c>
      <c r="C3626">
        <v>28</v>
      </c>
      <c r="D3626" s="44" t="s">
        <v>7987</v>
      </c>
      <c r="E3626" s="44" t="s">
        <v>23</v>
      </c>
      <c r="F3626" s="44" t="s">
        <v>39</v>
      </c>
      <c r="G3626">
        <v>34</v>
      </c>
      <c r="H3626" s="44" t="s">
        <v>7917</v>
      </c>
      <c r="I3626" s="44" t="s">
        <v>34</v>
      </c>
      <c r="J3626" s="44" t="s">
        <v>40</v>
      </c>
      <c r="K3626">
        <v>2</v>
      </c>
      <c r="L3626" s="44" t="s">
        <v>27</v>
      </c>
      <c r="M3626" s="44" t="s">
        <v>155</v>
      </c>
      <c r="N3626" s="44" t="s">
        <v>35</v>
      </c>
      <c r="O3626" s="44" t="s">
        <v>7932</v>
      </c>
      <c r="P3626">
        <v>94534</v>
      </c>
      <c r="Q3626" s="44" t="s">
        <v>30</v>
      </c>
      <c r="R3626" s="1">
        <v>41405</v>
      </c>
      <c r="S3626" s="44" t="s">
        <v>30</v>
      </c>
      <c r="T3626" s="1">
        <v>44692</v>
      </c>
      <c r="U3626">
        <v>9</v>
      </c>
      <c r="V3626">
        <v>3</v>
      </c>
      <c r="W3626">
        <v>3</v>
      </c>
      <c r="X3626">
        <v>1</v>
      </c>
      <c r="Y3626" s="44" t="s">
        <v>6643</v>
      </c>
      <c r="Z3626" s="1">
        <v>44517</v>
      </c>
      <c r="AA3626" t="s">
        <v>7958</v>
      </c>
      <c r="AB3626" t="s">
        <v>7959</v>
      </c>
      <c r="AC3626" t="s">
        <v>7956</v>
      </c>
      <c r="AD3626">
        <v>3</v>
      </c>
      <c r="AE3626">
        <v>2</v>
      </c>
      <c r="AF3626" t="s">
        <v>7959</v>
      </c>
      <c r="AG3626" t="s">
        <v>7976</v>
      </c>
      <c r="AH3626" t="s">
        <v>7974</v>
      </c>
      <c r="AI3626">
        <f>IF(Employee1[[#This Row],[ManagerRating]]="Needs Improvement",1,0)</f>
        <v>0</v>
      </c>
      <c r="AJ3626">
        <f>IF(AND(Employee1[[#This Row],[ManagerRating]]="Above and Beyond", Employee1[[#This Row],[YearsInMostRecentRole]]&gt;=3),1,0)</f>
        <v>0</v>
      </c>
    </row>
    <row r="3627" spans="1:36" x14ac:dyDescent="0.35">
      <c r="A3627" s="44" t="s">
        <v>808</v>
      </c>
      <c r="B3627" s="44" t="s">
        <v>22</v>
      </c>
      <c r="C3627">
        <v>32</v>
      </c>
      <c r="D3627" s="44" t="s">
        <v>7988</v>
      </c>
      <c r="E3627" s="44" t="s">
        <v>59</v>
      </c>
      <c r="F3627" s="44" t="s">
        <v>24</v>
      </c>
      <c r="G3627">
        <v>2</v>
      </c>
      <c r="H3627" s="44" t="s">
        <v>7915</v>
      </c>
      <c r="I3627" s="44" t="s">
        <v>34</v>
      </c>
      <c r="J3627" s="44" t="s">
        <v>60</v>
      </c>
      <c r="K3627">
        <v>4</v>
      </c>
      <c r="L3627" s="44" t="s">
        <v>27</v>
      </c>
      <c r="M3627" s="44" t="s">
        <v>28</v>
      </c>
      <c r="N3627" s="44" t="s">
        <v>29</v>
      </c>
      <c r="O3627" s="44" t="s">
        <v>7932</v>
      </c>
      <c r="P3627">
        <v>114246</v>
      </c>
      <c r="Q3627" s="44" t="s">
        <v>30</v>
      </c>
      <c r="R3627" s="1">
        <v>41846</v>
      </c>
      <c r="S3627" s="44" t="s">
        <v>30</v>
      </c>
      <c r="T3627" s="1">
        <v>44768</v>
      </c>
      <c r="U3627">
        <v>8</v>
      </c>
      <c r="V3627">
        <v>3</v>
      </c>
      <c r="W3627">
        <v>6</v>
      </c>
      <c r="X3627">
        <v>5</v>
      </c>
      <c r="Y3627" s="44" t="s">
        <v>6644</v>
      </c>
      <c r="Z3627" s="1">
        <v>44517</v>
      </c>
      <c r="AA3627" t="s">
        <v>7955</v>
      </c>
      <c r="AB3627" t="s">
        <v>7959</v>
      </c>
      <c r="AC3627" t="s">
        <v>7991</v>
      </c>
      <c r="AD3627">
        <v>2</v>
      </c>
      <c r="AE3627">
        <v>2</v>
      </c>
      <c r="AF3627" t="s">
        <v>7958</v>
      </c>
      <c r="AG3627" t="s">
        <v>7976</v>
      </c>
      <c r="AH3627" t="s">
        <v>7976</v>
      </c>
      <c r="AI3627">
        <f>IF(Employee1[[#This Row],[ManagerRating]]="Needs Improvement",1,0)</f>
        <v>0</v>
      </c>
      <c r="AJ3627">
        <f>IF(AND(Employee1[[#This Row],[ManagerRating]]="Above and Beyond", Employee1[[#This Row],[YearsInMostRecentRole]]&gt;=3),1,0)</f>
        <v>0</v>
      </c>
    </row>
    <row r="3628" spans="1:36" x14ac:dyDescent="0.35">
      <c r="A3628" s="44" t="s">
        <v>331</v>
      </c>
      <c r="B3628" s="44" t="s">
        <v>22</v>
      </c>
      <c r="C3628">
        <v>28</v>
      </c>
      <c r="D3628" s="44" t="s">
        <v>7987</v>
      </c>
      <c r="E3628" s="44" t="s">
        <v>23</v>
      </c>
      <c r="F3628" s="44" t="s">
        <v>24</v>
      </c>
      <c r="G3628">
        <v>1</v>
      </c>
      <c r="H3628" s="44" t="s">
        <v>7915</v>
      </c>
      <c r="I3628" s="44" t="s">
        <v>34</v>
      </c>
      <c r="J3628" s="44" t="s">
        <v>26</v>
      </c>
      <c r="K3628">
        <v>4</v>
      </c>
      <c r="L3628" s="44" t="s">
        <v>27</v>
      </c>
      <c r="M3628" s="44" t="s">
        <v>28</v>
      </c>
      <c r="N3628" s="44" t="s">
        <v>42</v>
      </c>
      <c r="O3628" s="44" t="s">
        <v>7932</v>
      </c>
      <c r="P3628">
        <v>87039</v>
      </c>
      <c r="Q3628" s="44" t="s">
        <v>30</v>
      </c>
      <c r="R3628" s="1">
        <v>41042</v>
      </c>
      <c r="S3628" s="44" t="s">
        <v>30</v>
      </c>
      <c r="T3628" s="1">
        <v>44694</v>
      </c>
      <c r="U3628">
        <v>10</v>
      </c>
      <c r="V3628">
        <v>3</v>
      </c>
      <c r="W3628">
        <v>5</v>
      </c>
      <c r="X3628">
        <v>4</v>
      </c>
      <c r="Y3628" s="44" t="s">
        <v>6645</v>
      </c>
      <c r="Z3628" s="1">
        <v>42069</v>
      </c>
      <c r="AA3628" t="s">
        <v>7955</v>
      </c>
      <c r="AB3628" t="s">
        <v>7958</v>
      </c>
      <c r="AC3628" t="s">
        <v>7959</v>
      </c>
      <c r="AD3628">
        <v>3</v>
      </c>
      <c r="AE3628">
        <v>1</v>
      </c>
      <c r="AF3628" t="s">
        <v>7955</v>
      </c>
      <c r="AG3628" t="s">
        <v>7974</v>
      </c>
      <c r="AH3628" t="s">
        <v>7977</v>
      </c>
      <c r="AI3628">
        <f>IF(Employee1[[#This Row],[ManagerRating]]="Needs Improvement",1,0)</f>
        <v>1</v>
      </c>
      <c r="AJ3628">
        <f>IF(AND(Employee1[[#This Row],[ManagerRating]]="Above and Beyond", Employee1[[#This Row],[YearsInMostRecentRole]]&gt;=3),1,0)</f>
        <v>0</v>
      </c>
    </row>
    <row r="3629" spans="1:36" x14ac:dyDescent="0.35">
      <c r="A3629" s="44" t="s">
        <v>1034</v>
      </c>
      <c r="B3629" s="44" t="s">
        <v>33</v>
      </c>
      <c r="C3629">
        <v>26</v>
      </c>
      <c r="D3629" s="44" t="s">
        <v>7987</v>
      </c>
      <c r="E3629" s="44" t="s">
        <v>23</v>
      </c>
      <c r="F3629" s="44" t="s">
        <v>24</v>
      </c>
      <c r="G3629">
        <v>14</v>
      </c>
      <c r="H3629" s="44" t="s">
        <v>7915</v>
      </c>
      <c r="I3629" s="44" t="s">
        <v>25</v>
      </c>
      <c r="J3629" s="44" t="s">
        <v>26</v>
      </c>
      <c r="K3629">
        <v>4</v>
      </c>
      <c r="L3629" s="44" t="s">
        <v>27</v>
      </c>
      <c r="M3629" s="44" t="s">
        <v>28</v>
      </c>
      <c r="N3629" s="44" t="s">
        <v>35</v>
      </c>
      <c r="O3629" s="44" t="s">
        <v>7931</v>
      </c>
      <c r="P3629">
        <v>127450</v>
      </c>
      <c r="Q3629" s="44" t="s">
        <v>30</v>
      </c>
      <c r="R3629" s="1">
        <v>42196</v>
      </c>
      <c r="S3629" s="44" t="s">
        <v>30</v>
      </c>
      <c r="T3629" s="1">
        <v>44753</v>
      </c>
      <c r="U3629">
        <v>7</v>
      </c>
      <c r="V3629">
        <v>0</v>
      </c>
      <c r="W3629">
        <v>0</v>
      </c>
      <c r="X3629">
        <v>1</v>
      </c>
      <c r="Y3629" s="44" t="s">
        <v>6646</v>
      </c>
      <c r="Z3629" s="1">
        <v>44518</v>
      </c>
      <c r="AA3629" t="s">
        <v>7955</v>
      </c>
      <c r="AB3629" t="s">
        <v>7958</v>
      </c>
      <c r="AC3629" t="s">
        <v>7959</v>
      </c>
      <c r="AD3629">
        <v>2</v>
      </c>
      <c r="AE3629">
        <v>2</v>
      </c>
      <c r="AF3629" t="s">
        <v>7958</v>
      </c>
      <c r="AG3629" t="s">
        <v>7975</v>
      </c>
      <c r="AH3629" t="s">
        <v>7975</v>
      </c>
      <c r="AI3629">
        <f>IF(Employee1[[#This Row],[ManagerRating]]="Needs Improvement",1,0)</f>
        <v>0</v>
      </c>
      <c r="AJ3629">
        <f>IF(AND(Employee1[[#This Row],[ManagerRating]]="Above and Beyond", Employee1[[#This Row],[YearsInMostRecentRole]]&gt;=3),1,0)</f>
        <v>0</v>
      </c>
    </row>
    <row r="3630" spans="1:36" x14ac:dyDescent="0.35">
      <c r="A3630" s="44" t="s">
        <v>1540</v>
      </c>
      <c r="B3630" s="44" t="s">
        <v>33</v>
      </c>
      <c r="C3630">
        <v>24</v>
      </c>
      <c r="D3630" s="44" t="s">
        <v>7987</v>
      </c>
      <c r="E3630" s="44" t="s">
        <v>23</v>
      </c>
      <c r="F3630" s="44" t="s">
        <v>46</v>
      </c>
      <c r="G3630">
        <v>17</v>
      </c>
      <c r="H3630" s="44" t="s">
        <v>7916</v>
      </c>
      <c r="I3630" s="44" t="s">
        <v>55</v>
      </c>
      <c r="J3630" s="44" t="s">
        <v>56</v>
      </c>
      <c r="K3630">
        <v>4</v>
      </c>
      <c r="L3630" s="44" t="s">
        <v>65</v>
      </c>
      <c r="M3630" s="44" t="s">
        <v>82</v>
      </c>
      <c r="N3630" s="44" t="s">
        <v>42</v>
      </c>
      <c r="O3630" s="44" t="s">
        <v>7933</v>
      </c>
      <c r="P3630">
        <v>30720</v>
      </c>
      <c r="Q3630" s="44" t="s">
        <v>30</v>
      </c>
      <c r="R3630" s="1">
        <v>42987</v>
      </c>
      <c r="S3630" s="44" t="s">
        <v>30</v>
      </c>
      <c r="T3630" s="1">
        <v>44813</v>
      </c>
      <c r="U3630">
        <v>5</v>
      </c>
      <c r="V3630">
        <v>4</v>
      </c>
      <c r="W3630">
        <v>5</v>
      </c>
      <c r="X3630">
        <v>4</v>
      </c>
      <c r="Y3630" s="44" t="s">
        <v>6647</v>
      </c>
      <c r="Z3630" s="1">
        <v>44518</v>
      </c>
      <c r="AA3630" t="s">
        <v>7958</v>
      </c>
      <c r="AB3630" t="s">
        <v>7959</v>
      </c>
      <c r="AC3630" t="s">
        <v>7955</v>
      </c>
      <c r="AD3630">
        <v>1</v>
      </c>
      <c r="AE3630">
        <v>1</v>
      </c>
      <c r="AF3630" t="s">
        <v>7991</v>
      </c>
      <c r="AG3630" t="s">
        <v>7976</v>
      </c>
      <c r="AH3630" t="s">
        <v>7974</v>
      </c>
      <c r="AI3630">
        <f>IF(Employee1[[#This Row],[ManagerRating]]="Needs Improvement",1,0)</f>
        <v>0</v>
      </c>
      <c r="AJ3630">
        <f>IF(AND(Employee1[[#This Row],[ManagerRating]]="Above and Beyond", Employee1[[#This Row],[YearsInMostRecentRole]]&gt;=3),1,0)</f>
        <v>0</v>
      </c>
    </row>
    <row r="3631" spans="1:36" x14ac:dyDescent="0.35">
      <c r="A3631" s="44" t="s">
        <v>2062</v>
      </c>
      <c r="B3631" s="44" t="s">
        <v>22</v>
      </c>
      <c r="C3631">
        <v>23</v>
      </c>
      <c r="D3631" s="44" t="s">
        <v>7987</v>
      </c>
      <c r="E3631" s="44" t="s">
        <v>23</v>
      </c>
      <c r="F3631" s="44" t="s">
        <v>46</v>
      </c>
      <c r="G3631">
        <v>1</v>
      </c>
      <c r="H3631" s="44" t="s">
        <v>7915</v>
      </c>
      <c r="I3631" s="44" t="s">
        <v>34</v>
      </c>
      <c r="J3631" s="44" t="s">
        <v>26</v>
      </c>
      <c r="K3631">
        <v>1</v>
      </c>
      <c r="L3631" s="44" t="s">
        <v>61</v>
      </c>
      <c r="M3631" s="44" t="s">
        <v>76</v>
      </c>
      <c r="N3631" s="44" t="s">
        <v>29</v>
      </c>
      <c r="O3631" s="44" t="s">
        <v>7932</v>
      </c>
      <c r="P3631">
        <v>62324</v>
      </c>
      <c r="Q3631" s="44" t="s">
        <v>30</v>
      </c>
      <c r="R3631" s="1">
        <v>43691</v>
      </c>
      <c r="S3631" s="44" t="s">
        <v>30</v>
      </c>
      <c r="T3631" s="1">
        <v>44787</v>
      </c>
      <c r="U3631">
        <v>3</v>
      </c>
      <c r="V3631">
        <v>1</v>
      </c>
      <c r="W3631">
        <v>3</v>
      </c>
      <c r="X3631">
        <v>3</v>
      </c>
      <c r="Y3631" s="44" t="s">
        <v>6648</v>
      </c>
      <c r="Z3631" s="1">
        <v>44518</v>
      </c>
      <c r="AA3631" t="s">
        <v>7991</v>
      </c>
      <c r="AB3631" t="s">
        <v>7959</v>
      </c>
      <c r="AC3631" t="s">
        <v>7959</v>
      </c>
      <c r="AD3631">
        <v>1</v>
      </c>
      <c r="AE3631">
        <v>1</v>
      </c>
      <c r="AF3631" t="s">
        <v>7959</v>
      </c>
      <c r="AG3631" t="s">
        <v>7974</v>
      </c>
      <c r="AH3631" t="s">
        <v>7977</v>
      </c>
      <c r="AI3631">
        <f>IF(Employee1[[#This Row],[ManagerRating]]="Needs Improvement",1,0)</f>
        <v>1</v>
      </c>
      <c r="AJ3631">
        <f>IF(AND(Employee1[[#This Row],[ManagerRating]]="Above and Beyond", Employee1[[#This Row],[YearsInMostRecentRole]]&gt;=3),1,0)</f>
        <v>0</v>
      </c>
    </row>
    <row r="3632" spans="1:36" x14ac:dyDescent="0.35">
      <c r="A3632" s="44" t="s">
        <v>265</v>
      </c>
      <c r="B3632" s="44" t="s">
        <v>33</v>
      </c>
      <c r="C3632">
        <v>47</v>
      </c>
      <c r="D3632" s="44" t="s">
        <v>7989</v>
      </c>
      <c r="E3632" s="44" t="s">
        <v>59</v>
      </c>
      <c r="F3632" s="44" t="s">
        <v>24</v>
      </c>
      <c r="G3632">
        <v>17</v>
      </c>
      <c r="H3632" s="44" t="s">
        <v>7916</v>
      </c>
      <c r="I3632" s="44" t="s">
        <v>55</v>
      </c>
      <c r="J3632" s="44" t="s">
        <v>26</v>
      </c>
      <c r="K3632">
        <v>4</v>
      </c>
      <c r="L3632" s="44" t="s">
        <v>65</v>
      </c>
      <c r="M3632" s="44" t="s">
        <v>28</v>
      </c>
      <c r="N3632" s="44" t="s">
        <v>42</v>
      </c>
      <c r="O3632" s="44" t="s">
        <v>7931</v>
      </c>
      <c r="P3632">
        <v>176158</v>
      </c>
      <c r="Q3632" s="44" t="s">
        <v>30</v>
      </c>
      <c r="R3632" s="1">
        <v>41012</v>
      </c>
      <c r="S3632" s="44" t="s">
        <v>30</v>
      </c>
      <c r="T3632" s="1">
        <v>44664</v>
      </c>
      <c r="U3632">
        <v>10</v>
      </c>
      <c r="V3632">
        <v>9</v>
      </c>
      <c r="W3632">
        <v>10</v>
      </c>
      <c r="X3632">
        <v>2</v>
      </c>
      <c r="Y3632" s="44" t="s">
        <v>6649</v>
      </c>
      <c r="Z3632" s="1">
        <v>44519</v>
      </c>
      <c r="AA3632" t="s">
        <v>7991</v>
      </c>
      <c r="AB3632" t="s">
        <v>7958</v>
      </c>
      <c r="AC3632" t="s">
        <v>7959</v>
      </c>
      <c r="AD3632">
        <v>2</v>
      </c>
      <c r="AE3632">
        <v>2</v>
      </c>
      <c r="AF3632" t="s">
        <v>7991</v>
      </c>
      <c r="AG3632" t="s">
        <v>7975</v>
      </c>
      <c r="AH3632" t="s">
        <v>7976</v>
      </c>
      <c r="AI3632">
        <f>IF(Employee1[[#This Row],[ManagerRating]]="Needs Improvement",1,0)</f>
        <v>0</v>
      </c>
      <c r="AJ3632">
        <f>IF(AND(Employee1[[#This Row],[ManagerRating]]="Above and Beyond", Employee1[[#This Row],[YearsInMostRecentRole]]&gt;=3),1,0)</f>
        <v>0</v>
      </c>
    </row>
    <row r="3633" spans="1:36" x14ac:dyDescent="0.35">
      <c r="A3633" s="44" t="s">
        <v>1446</v>
      </c>
      <c r="B3633" s="44" t="s">
        <v>22</v>
      </c>
      <c r="C3633">
        <v>26</v>
      </c>
      <c r="D3633" s="44" t="s">
        <v>7987</v>
      </c>
      <c r="E3633" s="44" t="s">
        <v>23</v>
      </c>
      <c r="F3633" s="44" t="s">
        <v>24</v>
      </c>
      <c r="G3633">
        <v>29</v>
      </c>
      <c r="H3633" s="44" t="s">
        <v>7917</v>
      </c>
      <c r="I3633" s="44" t="s">
        <v>55</v>
      </c>
      <c r="J3633" s="44" t="s">
        <v>26</v>
      </c>
      <c r="K3633">
        <v>1</v>
      </c>
      <c r="L3633" s="44" t="s">
        <v>27</v>
      </c>
      <c r="M3633" s="44" t="s">
        <v>79</v>
      </c>
      <c r="N3633" s="44" t="s">
        <v>42</v>
      </c>
      <c r="O3633" s="44" t="s">
        <v>7931</v>
      </c>
      <c r="P3633">
        <v>172070</v>
      </c>
      <c r="Q3633" s="44" t="s">
        <v>30</v>
      </c>
      <c r="R3633" s="1">
        <v>42834</v>
      </c>
      <c r="S3633" s="44" t="s">
        <v>30</v>
      </c>
      <c r="T3633" s="1">
        <v>44660</v>
      </c>
      <c r="U3633">
        <v>5</v>
      </c>
      <c r="V3633">
        <v>4</v>
      </c>
      <c r="W3633">
        <v>4</v>
      </c>
      <c r="X3633">
        <v>3</v>
      </c>
      <c r="Y3633" s="44" t="s">
        <v>6650</v>
      </c>
      <c r="Z3633" s="1">
        <v>44519</v>
      </c>
      <c r="AA3633" t="s">
        <v>7955</v>
      </c>
      <c r="AB3633" t="s">
        <v>7955</v>
      </c>
      <c r="AC3633" t="s">
        <v>7955</v>
      </c>
      <c r="AD3633">
        <v>1</v>
      </c>
      <c r="AE3633">
        <v>1</v>
      </c>
      <c r="AF3633" t="s">
        <v>7958</v>
      </c>
      <c r="AG3633" t="s">
        <v>7976</v>
      </c>
      <c r="AH3633" t="s">
        <v>7974</v>
      </c>
      <c r="AI3633">
        <f>IF(Employee1[[#This Row],[ManagerRating]]="Needs Improvement",1,0)</f>
        <v>0</v>
      </c>
      <c r="AJ3633">
        <f>IF(AND(Employee1[[#This Row],[ManagerRating]]="Above and Beyond", Employee1[[#This Row],[YearsInMostRecentRole]]&gt;=3),1,0)</f>
        <v>0</v>
      </c>
    </row>
    <row r="3634" spans="1:36" x14ac:dyDescent="0.35">
      <c r="A3634" s="44" t="s">
        <v>1388</v>
      </c>
      <c r="B3634" s="44" t="s">
        <v>22</v>
      </c>
      <c r="C3634">
        <v>25</v>
      </c>
      <c r="D3634" s="44" t="s">
        <v>7987</v>
      </c>
      <c r="E3634" s="44" t="s">
        <v>23</v>
      </c>
      <c r="F3634" s="44" t="s">
        <v>46</v>
      </c>
      <c r="G3634">
        <v>27</v>
      </c>
      <c r="H3634" s="44" t="s">
        <v>7917</v>
      </c>
      <c r="I3634" s="44" t="s">
        <v>34</v>
      </c>
      <c r="J3634" s="44" t="s">
        <v>56</v>
      </c>
      <c r="K3634">
        <v>2</v>
      </c>
      <c r="L3634" s="44" t="s">
        <v>47</v>
      </c>
      <c r="M3634" s="44" t="s">
        <v>76</v>
      </c>
      <c r="N3634" s="44" t="s">
        <v>42</v>
      </c>
      <c r="O3634" s="44" t="s">
        <v>7932</v>
      </c>
      <c r="P3634">
        <v>84770</v>
      </c>
      <c r="Q3634" s="44" t="s">
        <v>36</v>
      </c>
      <c r="R3634" s="1">
        <v>42724</v>
      </c>
      <c r="S3634" s="44" t="s">
        <v>30</v>
      </c>
      <c r="T3634" s="1">
        <v>44915</v>
      </c>
      <c r="U3634">
        <v>6</v>
      </c>
      <c r="V3634">
        <v>0</v>
      </c>
      <c r="W3634">
        <v>5</v>
      </c>
      <c r="X3634">
        <v>0</v>
      </c>
      <c r="Y3634" s="44" t="s">
        <v>6651</v>
      </c>
      <c r="Z3634" s="1">
        <v>44519</v>
      </c>
      <c r="AA3634" t="s">
        <v>7958</v>
      </c>
      <c r="AB3634" t="s">
        <v>7955</v>
      </c>
      <c r="AC3634" t="s">
        <v>7959</v>
      </c>
      <c r="AD3634">
        <v>2</v>
      </c>
      <c r="AE3634">
        <v>0</v>
      </c>
      <c r="AF3634" t="s">
        <v>7991</v>
      </c>
      <c r="AG3634" t="s">
        <v>7976</v>
      </c>
      <c r="AH3634" t="s">
        <v>7974</v>
      </c>
      <c r="AI3634">
        <f>IF(Employee1[[#This Row],[ManagerRating]]="Needs Improvement",1,0)</f>
        <v>0</v>
      </c>
      <c r="AJ3634">
        <f>IF(AND(Employee1[[#This Row],[ManagerRating]]="Above and Beyond", Employee1[[#This Row],[YearsInMostRecentRole]]&gt;=3),1,0)</f>
        <v>0</v>
      </c>
    </row>
    <row r="3635" spans="1:36" x14ac:dyDescent="0.35">
      <c r="A3635" s="44" t="s">
        <v>1980</v>
      </c>
      <c r="B3635" s="44" t="s">
        <v>22</v>
      </c>
      <c r="C3635">
        <v>22</v>
      </c>
      <c r="D3635" s="44" t="s">
        <v>7987</v>
      </c>
      <c r="E3635" s="44" t="s">
        <v>23</v>
      </c>
      <c r="F3635" s="44" t="s">
        <v>46</v>
      </c>
      <c r="G3635">
        <v>21</v>
      </c>
      <c r="H3635" s="44" t="s">
        <v>7916</v>
      </c>
      <c r="I3635" s="44" t="s">
        <v>25</v>
      </c>
      <c r="J3635" s="44" t="s">
        <v>60</v>
      </c>
      <c r="K3635">
        <v>3</v>
      </c>
      <c r="L3635" s="44" t="s">
        <v>47</v>
      </c>
      <c r="M3635" s="44" t="s">
        <v>82</v>
      </c>
      <c r="N3635" s="44" t="s">
        <v>35</v>
      </c>
      <c r="O3635" s="44" t="s">
        <v>7933</v>
      </c>
      <c r="P3635">
        <v>27097</v>
      </c>
      <c r="Q3635" s="44" t="s">
        <v>30</v>
      </c>
      <c r="R3635" s="1">
        <v>43583</v>
      </c>
      <c r="S3635" s="44" t="s">
        <v>30</v>
      </c>
      <c r="T3635" s="1">
        <v>44679</v>
      </c>
      <c r="U3635">
        <v>3</v>
      </c>
      <c r="V3635">
        <v>3</v>
      </c>
      <c r="W3635">
        <v>3</v>
      </c>
      <c r="X3635">
        <v>1</v>
      </c>
      <c r="Y3635" s="44" t="s">
        <v>6652</v>
      </c>
      <c r="Z3635" s="1">
        <v>44519</v>
      </c>
      <c r="AA3635" t="s">
        <v>7955</v>
      </c>
      <c r="AB3635" t="s">
        <v>7959</v>
      </c>
      <c r="AC3635" t="s">
        <v>7959</v>
      </c>
      <c r="AD3635">
        <v>2</v>
      </c>
      <c r="AE3635">
        <v>1</v>
      </c>
      <c r="AF3635" t="s">
        <v>7955</v>
      </c>
      <c r="AG3635" t="s">
        <v>7976</v>
      </c>
      <c r="AH3635" t="s">
        <v>7976</v>
      </c>
      <c r="AI3635">
        <f>IF(Employee1[[#This Row],[ManagerRating]]="Needs Improvement",1,0)</f>
        <v>0</v>
      </c>
      <c r="AJ3635">
        <f>IF(AND(Employee1[[#This Row],[ManagerRating]]="Above and Beyond", Employee1[[#This Row],[YearsInMostRecentRole]]&gt;=3),1,0)</f>
        <v>0</v>
      </c>
    </row>
    <row r="3636" spans="1:36" x14ac:dyDescent="0.35">
      <c r="A3636" s="44" t="s">
        <v>121</v>
      </c>
      <c r="B3636" s="44" t="s">
        <v>22</v>
      </c>
      <c r="C3636">
        <v>32</v>
      </c>
      <c r="D3636" s="44" t="s">
        <v>7988</v>
      </c>
      <c r="E3636" s="44" t="s">
        <v>23</v>
      </c>
      <c r="F3636" s="44" t="s">
        <v>46</v>
      </c>
      <c r="G3636">
        <v>22</v>
      </c>
      <c r="H3636" s="44" t="s">
        <v>7916</v>
      </c>
      <c r="I3636" s="44" t="s">
        <v>25</v>
      </c>
      <c r="J3636" s="44" t="s">
        <v>26</v>
      </c>
      <c r="K3636">
        <v>2</v>
      </c>
      <c r="L3636" s="44" t="s">
        <v>65</v>
      </c>
      <c r="M3636" s="44" t="s">
        <v>71</v>
      </c>
      <c r="N3636" s="44" t="s">
        <v>42</v>
      </c>
      <c r="O3636" s="44" t="s">
        <v>7932</v>
      </c>
      <c r="P3636">
        <v>75821</v>
      </c>
      <c r="Q3636" s="44" t="s">
        <v>30</v>
      </c>
      <c r="R3636" s="1">
        <v>40938</v>
      </c>
      <c r="S3636" s="44" t="s">
        <v>30</v>
      </c>
      <c r="T3636" s="1">
        <v>44591</v>
      </c>
      <c r="U3636">
        <v>10</v>
      </c>
      <c r="V3636">
        <v>1</v>
      </c>
      <c r="W3636">
        <v>5</v>
      </c>
      <c r="X3636">
        <v>1</v>
      </c>
      <c r="Y3636" s="44" t="s">
        <v>6653</v>
      </c>
      <c r="Z3636" s="1">
        <v>44520</v>
      </c>
      <c r="AA3636" t="s">
        <v>7991</v>
      </c>
      <c r="AB3636" t="s">
        <v>7956</v>
      </c>
      <c r="AC3636" t="s">
        <v>7959</v>
      </c>
      <c r="AD3636">
        <v>3</v>
      </c>
      <c r="AE3636">
        <v>0</v>
      </c>
      <c r="AF3636" t="s">
        <v>7958</v>
      </c>
      <c r="AG3636" t="s">
        <v>7975</v>
      </c>
      <c r="AH3636" t="s">
        <v>7976</v>
      </c>
      <c r="AI3636">
        <f>IF(Employee1[[#This Row],[ManagerRating]]="Needs Improvement",1,0)</f>
        <v>0</v>
      </c>
      <c r="AJ3636">
        <f>IF(AND(Employee1[[#This Row],[ManagerRating]]="Above and Beyond", Employee1[[#This Row],[YearsInMostRecentRole]]&gt;=3),1,0)</f>
        <v>0</v>
      </c>
    </row>
    <row r="3637" spans="1:36" x14ac:dyDescent="0.35">
      <c r="A3637" s="44" t="s">
        <v>1130</v>
      </c>
      <c r="B3637" s="44" t="s">
        <v>22</v>
      </c>
      <c r="C3637">
        <v>27</v>
      </c>
      <c r="D3637" s="44" t="s">
        <v>7987</v>
      </c>
      <c r="E3637" s="44" t="s">
        <v>59</v>
      </c>
      <c r="F3637" s="44" t="s">
        <v>46</v>
      </c>
      <c r="G3637">
        <v>12</v>
      </c>
      <c r="H3637" s="44" t="s">
        <v>7915</v>
      </c>
      <c r="I3637" s="44" t="s">
        <v>25</v>
      </c>
      <c r="J3637" s="44" t="s">
        <v>26</v>
      </c>
      <c r="K3637">
        <v>3</v>
      </c>
      <c r="L3637" s="44" t="s">
        <v>61</v>
      </c>
      <c r="M3637" s="44" t="s">
        <v>71</v>
      </c>
      <c r="N3637" s="44" t="s">
        <v>35</v>
      </c>
      <c r="O3637" s="44" t="s">
        <v>7933</v>
      </c>
      <c r="P3637">
        <v>41524</v>
      </c>
      <c r="Q3637" s="44" t="s">
        <v>30</v>
      </c>
      <c r="R3637" s="1">
        <v>42320</v>
      </c>
      <c r="S3637" s="44" t="s">
        <v>30</v>
      </c>
      <c r="T3637" s="1">
        <v>44877</v>
      </c>
      <c r="U3637">
        <v>7</v>
      </c>
      <c r="V3637">
        <v>6</v>
      </c>
      <c r="W3637">
        <v>6</v>
      </c>
      <c r="X3637">
        <v>6</v>
      </c>
      <c r="Y3637" s="44" t="s">
        <v>6654</v>
      </c>
      <c r="Z3637" s="1">
        <v>44520</v>
      </c>
      <c r="AA3637" t="s">
        <v>7959</v>
      </c>
      <c r="AB3637" t="s">
        <v>7959</v>
      </c>
      <c r="AC3637" t="s">
        <v>7958</v>
      </c>
      <c r="AD3637">
        <v>2</v>
      </c>
      <c r="AE3637">
        <v>0</v>
      </c>
      <c r="AF3637" t="s">
        <v>7956</v>
      </c>
      <c r="AG3637" t="s">
        <v>7974</v>
      </c>
      <c r="AH3637" t="s">
        <v>7974</v>
      </c>
      <c r="AI3637">
        <f>IF(Employee1[[#This Row],[ManagerRating]]="Needs Improvement",1,0)</f>
        <v>0</v>
      </c>
      <c r="AJ3637">
        <f>IF(AND(Employee1[[#This Row],[ManagerRating]]="Above and Beyond", Employee1[[#This Row],[YearsInMostRecentRole]]&gt;=3),1,0)</f>
        <v>0</v>
      </c>
    </row>
    <row r="3638" spans="1:36" x14ac:dyDescent="0.35">
      <c r="A3638" s="44" t="s">
        <v>1364</v>
      </c>
      <c r="B3638" s="44" t="s">
        <v>33</v>
      </c>
      <c r="C3638">
        <v>25</v>
      </c>
      <c r="D3638" s="44" t="s">
        <v>7987</v>
      </c>
      <c r="E3638" s="44" t="s">
        <v>23</v>
      </c>
      <c r="F3638" s="44" t="s">
        <v>24</v>
      </c>
      <c r="G3638">
        <v>2</v>
      </c>
      <c r="H3638" s="44" t="s">
        <v>7915</v>
      </c>
      <c r="I3638" s="44" t="s">
        <v>34</v>
      </c>
      <c r="J3638" s="44" t="s">
        <v>60</v>
      </c>
      <c r="K3638">
        <v>4</v>
      </c>
      <c r="L3638" s="44" t="s">
        <v>96</v>
      </c>
      <c r="M3638" s="44" t="s">
        <v>28</v>
      </c>
      <c r="N3638" s="44" t="s">
        <v>42</v>
      </c>
      <c r="O3638" s="44" t="s">
        <v>7932</v>
      </c>
      <c r="P3638">
        <v>75555</v>
      </c>
      <c r="Q3638" s="44" t="s">
        <v>30</v>
      </c>
      <c r="R3638" s="1">
        <v>42682</v>
      </c>
      <c r="S3638" s="44" t="s">
        <v>30</v>
      </c>
      <c r="T3638" s="1">
        <v>44873</v>
      </c>
      <c r="U3638">
        <v>6</v>
      </c>
      <c r="V3638">
        <v>5</v>
      </c>
      <c r="W3638">
        <v>6</v>
      </c>
      <c r="X3638">
        <v>4</v>
      </c>
      <c r="Y3638" s="44" t="s">
        <v>6655</v>
      </c>
      <c r="Z3638" s="1">
        <v>44520</v>
      </c>
      <c r="AA3638" t="s">
        <v>7959</v>
      </c>
      <c r="AB3638" t="s">
        <v>7958</v>
      </c>
      <c r="AC3638" t="s">
        <v>7956</v>
      </c>
      <c r="AD3638">
        <v>2</v>
      </c>
      <c r="AE3638">
        <v>2</v>
      </c>
      <c r="AF3638" t="s">
        <v>7959</v>
      </c>
      <c r="AG3638" t="s">
        <v>7974</v>
      </c>
      <c r="AH3638" t="s">
        <v>7977</v>
      </c>
      <c r="AI3638">
        <f>IF(Employee1[[#This Row],[ManagerRating]]="Needs Improvement",1,0)</f>
        <v>1</v>
      </c>
      <c r="AJ3638">
        <f>IF(AND(Employee1[[#This Row],[ManagerRating]]="Above and Beyond", Employee1[[#This Row],[YearsInMostRecentRole]]&gt;=3),1,0)</f>
        <v>0</v>
      </c>
    </row>
    <row r="3639" spans="1:36" x14ac:dyDescent="0.35">
      <c r="A3639" s="44" t="s">
        <v>289</v>
      </c>
      <c r="B3639" s="44" t="s">
        <v>22</v>
      </c>
      <c r="C3639">
        <v>28</v>
      </c>
      <c r="D3639" s="44" t="s">
        <v>7987</v>
      </c>
      <c r="E3639" s="44" t="s">
        <v>70</v>
      </c>
      <c r="F3639" s="44" t="s">
        <v>24</v>
      </c>
      <c r="G3639">
        <v>32</v>
      </c>
      <c r="H3639" s="44" t="s">
        <v>7917</v>
      </c>
      <c r="I3639" s="44" t="s">
        <v>55</v>
      </c>
      <c r="J3639" s="44" t="s">
        <v>60</v>
      </c>
      <c r="K3639">
        <v>1</v>
      </c>
      <c r="L3639" s="44" t="s">
        <v>51</v>
      </c>
      <c r="M3639" s="44" t="s">
        <v>116</v>
      </c>
      <c r="N3639" s="44" t="s">
        <v>35</v>
      </c>
      <c r="O3639" s="44" t="s">
        <v>7932</v>
      </c>
      <c r="P3639">
        <v>53439</v>
      </c>
      <c r="Q3639" s="44" t="s">
        <v>36</v>
      </c>
      <c r="R3639" s="1">
        <v>41026</v>
      </c>
      <c r="S3639" s="44" t="s">
        <v>36</v>
      </c>
      <c r="T3639" s="1">
        <v>42121</v>
      </c>
      <c r="U3639">
        <v>3</v>
      </c>
      <c r="V3639">
        <v>0</v>
      </c>
      <c r="W3639">
        <v>0</v>
      </c>
      <c r="X3639">
        <v>1</v>
      </c>
      <c r="Y3639" s="44" t="s">
        <v>6656</v>
      </c>
      <c r="Z3639" s="1">
        <v>42070</v>
      </c>
      <c r="AA3639" t="s">
        <v>7991</v>
      </c>
      <c r="AB3639" t="s">
        <v>7959</v>
      </c>
      <c r="AC3639" t="s">
        <v>7958</v>
      </c>
      <c r="AD3639">
        <v>3</v>
      </c>
      <c r="AE3639">
        <v>3</v>
      </c>
      <c r="AF3639" t="s">
        <v>7959</v>
      </c>
      <c r="AG3639" t="s">
        <v>7976</v>
      </c>
      <c r="AH3639" t="s">
        <v>7974</v>
      </c>
      <c r="AI3639">
        <f>IF(Employee1[[#This Row],[ManagerRating]]="Needs Improvement",1,0)</f>
        <v>0</v>
      </c>
      <c r="AJ3639">
        <f>IF(AND(Employee1[[#This Row],[ManagerRating]]="Above and Beyond", Employee1[[#This Row],[YearsInMostRecentRole]]&gt;=3),1,0)</f>
        <v>0</v>
      </c>
    </row>
    <row r="3640" spans="1:36" x14ac:dyDescent="0.35">
      <c r="A3640" s="44" t="s">
        <v>53</v>
      </c>
      <c r="B3640" s="44" t="s">
        <v>33</v>
      </c>
      <c r="C3640">
        <v>34</v>
      </c>
      <c r="D3640" s="44" t="s">
        <v>7988</v>
      </c>
      <c r="E3640" s="44" t="s">
        <v>23</v>
      </c>
      <c r="F3640" s="44" t="s">
        <v>24</v>
      </c>
      <c r="G3640">
        <v>30</v>
      </c>
      <c r="H3640" s="44" t="s">
        <v>7917</v>
      </c>
      <c r="I3640" s="44" t="s">
        <v>55</v>
      </c>
      <c r="J3640" s="44" t="s">
        <v>56</v>
      </c>
      <c r="K3640">
        <v>2</v>
      </c>
      <c r="L3640" s="44" t="s">
        <v>27</v>
      </c>
      <c r="M3640" s="44" t="s">
        <v>28</v>
      </c>
      <c r="N3640" s="44" t="s">
        <v>29</v>
      </c>
      <c r="O3640" s="44" t="s">
        <v>7931</v>
      </c>
      <c r="P3640">
        <v>133468</v>
      </c>
      <c r="Q3640" s="44" t="s">
        <v>30</v>
      </c>
      <c r="R3640" s="1">
        <v>40913</v>
      </c>
      <c r="S3640" s="44" t="s">
        <v>30</v>
      </c>
      <c r="T3640" s="1">
        <v>44566</v>
      </c>
      <c r="U3640">
        <v>10</v>
      </c>
      <c r="V3640">
        <v>3</v>
      </c>
      <c r="W3640">
        <v>7</v>
      </c>
      <c r="X3640">
        <v>9</v>
      </c>
      <c r="Y3640" s="44" t="s">
        <v>6657</v>
      </c>
      <c r="Z3640" s="1">
        <v>44521</v>
      </c>
      <c r="AA3640" t="s">
        <v>7991</v>
      </c>
      <c r="AB3640" t="s">
        <v>7959</v>
      </c>
      <c r="AC3640" t="s">
        <v>7958</v>
      </c>
      <c r="AD3640">
        <v>3</v>
      </c>
      <c r="AE3640">
        <v>0</v>
      </c>
      <c r="AF3640" t="s">
        <v>7958</v>
      </c>
      <c r="AG3640" t="s">
        <v>7974</v>
      </c>
      <c r="AH3640" t="s">
        <v>7977</v>
      </c>
      <c r="AI3640">
        <f>IF(Employee1[[#This Row],[ManagerRating]]="Needs Improvement",1,0)</f>
        <v>1</v>
      </c>
      <c r="AJ3640">
        <f>IF(AND(Employee1[[#This Row],[ManagerRating]]="Above and Beyond", Employee1[[#This Row],[YearsInMostRecentRole]]&gt;=3),1,0)</f>
        <v>0</v>
      </c>
    </row>
    <row r="3641" spans="1:36" x14ac:dyDescent="0.35">
      <c r="A3641" s="44" t="s">
        <v>1228</v>
      </c>
      <c r="B3641" s="44" t="s">
        <v>33</v>
      </c>
      <c r="C3641">
        <v>25</v>
      </c>
      <c r="D3641" s="44" t="s">
        <v>7987</v>
      </c>
      <c r="E3641" s="44" t="s">
        <v>59</v>
      </c>
      <c r="F3641" s="44" t="s">
        <v>46</v>
      </c>
      <c r="G3641">
        <v>32</v>
      </c>
      <c r="H3641" s="44" t="s">
        <v>7917</v>
      </c>
      <c r="I3641" s="44" t="s">
        <v>55</v>
      </c>
      <c r="J3641" s="44" t="s">
        <v>56</v>
      </c>
      <c r="K3641">
        <v>4</v>
      </c>
      <c r="L3641" s="44" t="s">
        <v>61</v>
      </c>
      <c r="M3641" s="44" t="s">
        <v>76</v>
      </c>
      <c r="N3641" s="44" t="s">
        <v>42</v>
      </c>
      <c r="O3641" s="44" t="s">
        <v>7932</v>
      </c>
      <c r="P3641">
        <v>52614</v>
      </c>
      <c r="Q3641" s="44" t="s">
        <v>30</v>
      </c>
      <c r="R3641" s="1">
        <v>42498</v>
      </c>
      <c r="S3641" s="44" t="s">
        <v>30</v>
      </c>
      <c r="T3641" s="1">
        <v>44689</v>
      </c>
      <c r="U3641">
        <v>6</v>
      </c>
      <c r="V3641">
        <v>4</v>
      </c>
      <c r="W3641">
        <v>5</v>
      </c>
      <c r="X3641">
        <v>1</v>
      </c>
      <c r="Y3641" s="44" t="s">
        <v>6658</v>
      </c>
      <c r="Z3641" s="1">
        <v>44521</v>
      </c>
      <c r="AA3641" t="s">
        <v>7991</v>
      </c>
      <c r="AB3641" t="s">
        <v>7955</v>
      </c>
      <c r="AC3641" t="s">
        <v>7958</v>
      </c>
      <c r="AD3641">
        <v>1</v>
      </c>
      <c r="AE3641">
        <v>0</v>
      </c>
      <c r="AF3641" t="s">
        <v>7955</v>
      </c>
      <c r="AG3641" t="s">
        <v>7974</v>
      </c>
      <c r="AH3641" t="s">
        <v>7974</v>
      </c>
      <c r="AI3641">
        <f>IF(Employee1[[#This Row],[ManagerRating]]="Needs Improvement",1,0)</f>
        <v>0</v>
      </c>
      <c r="AJ3641">
        <f>IF(AND(Employee1[[#This Row],[ManagerRating]]="Above and Beyond", Employee1[[#This Row],[YearsInMostRecentRole]]&gt;=3),1,0)</f>
        <v>0</v>
      </c>
    </row>
    <row r="3642" spans="1:36" x14ac:dyDescent="0.35">
      <c r="A3642" s="44" t="s">
        <v>1874</v>
      </c>
      <c r="B3642" s="44" t="s">
        <v>33</v>
      </c>
      <c r="C3642">
        <v>22</v>
      </c>
      <c r="D3642" s="44" t="s">
        <v>7987</v>
      </c>
      <c r="E3642" s="44" t="s">
        <v>23</v>
      </c>
      <c r="F3642" s="44" t="s">
        <v>46</v>
      </c>
      <c r="G3642">
        <v>10</v>
      </c>
      <c r="H3642" s="44" t="s">
        <v>7915</v>
      </c>
      <c r="I3642" s="44" t="s">
        <v>34</v>
      </c>
      <c r="J3642" s="44" t="s">
        <v>60</v>
      </c>
      <c r="K3642">
        <v>3</v>
      </c>
      <c r="L3642" s="44" t="s">
        <v>47</v>
      </c>
      <c r="M3642" s="44" t="s">
        <v>85</v>
      </c>
      <c r="N3642" s="44" t="s">
        <v>42</v>
      </c>
      <c r="O3642" s="44" t="s">
        <v>7932</v>
      </c>
      <c r="P3642">
        <v>66552</v>
      </c>
      <c r="Q3642" s="44" t="s">
        <v>36</v>
      </c>
      <c r="R3642" s="1">
        <v>43464</v>
      </c>
      <c r="S3642" s="44" t="s">
        <v>30</v>
      </c>
      <c r="T3642" s="1">
        <v>44925</v>
      </c>
      <c r="U3642">
        <v>4</v>
      </c>
      <c r="V3642">
        <v>1</v>
      </c>
      <c r="W3642">
        <v>2</v>
      </c>
      <c r="X3642">
        <v>0</v>
      </c>
      <c r="Y3642" s="44" t="s">
        <v>6659</v>
      </c>
      <c r="Z3642" s="1">
        <v>44521</v>
      </c>
      <c r="AA3642" t="s">
        <v>7958</v>
      </c>
      <c r="AB3642" t="s">
        <v>7991</v>
      </c>
      <c r="AC3642" t="s">
        <v>7958</v>
      </c>
      <c r="AD3642">
        <v>2</v>
      </c>
      <c r="AE3642">
        <v>1</v>
      </c>
      <c r="AF3642" t="s">
        <v>7955</v>
      </c>
      <c r="AG3642" t="s">
        <v>7974</v>
      </c>
      <c r="AH3642" t="s">
        <v>7977</v>
      </c>
      <c r="AI3642">
        <f>IF(Employee1[[#This Row],[ManagerRating]]="Needs Improvement",1,0)</f>
        <v>1</v>
      </c>
      <c r="AJ3642">
        <f>IF(AND(Employee1[[#This Row],[ManagerRating]]="Above and Beyond", Employee1[[#This Row],[YearsInMostRecentRole]]&gt;=3),1,0)</f>
        <v>0</v>
      </c>
    </row>
    <row r="3643" spans="1:36" x14ac:dyDescent="0.35">
      <c r="A3643" s="44" t="s">
        <v>125</v>
      </c>
      <c r="B3643" s="44" t="s">
        <v>22</v>
      </c>
      <c r="C3643">
        <v>48</v>
      </c>
      <c r="D3643" s="44" t="s">
        <v>7989</v>
      </c>
      <c r="E3643" s="44" t="s">
        <v>23</v>
      </c>
      <c r="F3643" s="44" t="s">
        <v>46</v>
      </c>
      <c r="G3643">
        <v>17</v>
      </c>
      <c r="H3643" s="44" t="s">
        <v>7916</v>
      </c>
      <c r="I3643" s="44" t="s">
        <v>34</v>
      </c>
      <c r="J3643" s="44" t="s">
        <v>60</v>
      </c>
      <c r="K3643">
        <v>3</v>
      </c>
      <c r="L3643" s="44" t="s">
        <v>61</v>
      </c>
      <c r="M3643" s="44" t="s">
        <v>82</v>
      </c>
      <c r="N3643" s="44" t="s">
        <v>35</v>
      </c>
      <c r="O3643" s="44" t="s">
        <v>7932</v>
      </c>
      <c r="P3643">
        <v>65860</v>
      </c>
      <c r="Q3643" s="44" t="s">
        <v>30</v>
      </c>
      <c r="R3643" s="1">
        <v>40940</v>
      </c>
      <c r="S3643" s="44" t="s">
        <v>30</v>
      </c>
      <c r="T3643" s="1">
        <v>44593</v>
      </c>
      <c r="U3643">
        <v>10</v>
      </c>
      <c r="V3643">
        <v>6</v>
      </c>
      <c r="W3643">
        <v>7</v>
      </c>
      <c r="X3643">
        <v>1</v>
      </c>
      <c r="Y3643" s="44" t="s">
        <v>6660</v>
      </c>
      <c r="Z3643" s="1">
        <v>44522</v>
      </c>
      <c r="AA3643" t="s">
        <v>7991</v>
      </c>
      <c r="AB3643" t="s">
        <v>7958</v>
      </c>
      <c r="AC3643" t="s">
        <v>7958</v>
      </c>
      <c r="AD3643">
        <v>3</v>
      </c>
      <c r="AE3643">
        <v>1</v>
      </c>
      <c r="AF3643" t="s">
        <v>7959</v>
      </c>
      <c r="AG3643" t="s">
        <v>7976</v>
      </c>
      <c r="AH3643" t="s">
        <v>7974</v>
      </c>
      <c r="AI3643">
        <f>IF(Employee1[[#This Row],[ManagerRating]]="Needs Improvement",1,0)</f>
        <v>0</v>
      </c>
      <c r="AJ3643">
        <f>IF(AND(Employee1[[#This Row],[ManagerRating]]="Above and Beyond", Employee1[[#This Row],[YearsInMostRecentRole]]&gt;=3),1,0)</f>
        <v>0</v>
      </c>
    </row>
    <row r="3644" spans="1:36" x14ac:dyDescent="0.35">
      <c r="A3644" s="44" t="s">
        <v>2546</v>
      </c>
      <c r="B3644" s="44" t="s">
        <v>22</v>
      </c>
      <c r="C3644">
        <v>19</v>
      </c>
      <c r="D3644" s="44" t="s">
        <v>7987</v>
      </c>
      <c r="E3644" s="44" t="s">
        <v>23</v>
      </c>
      <c r="F3644" s="44" t="s">
        <v>46</v>
      </c>
      <c r="G3644">
        <v>24</v>
      </c>
      <c r="H3644" s="44" t="s">
        <v>7916</v>
      </c>
      <c r="I3644" s="44" t="s">
        <v>34</v>
      </c>
      <c r="J3644" s="44" t="s">
        <v>26</v>
      </c>
      <c r="K3644">
        <v>2</v>
      </c>
      <c r="L3644" s="44" t="s">
        <v>47</v>
      </c>
      <c r="M3644" s="44" t="s">
        <v>71</v>
      </c>
      <c r="N3644" s="44" t="s">
        <v>35</v>
      </c>
      <c r="O3644" s="44" t="s">
        <v>7933</v>
      </c>
      <c r="P3644">
        <v>31014</v>
      </c>
      <c r="Q3644" s="44" t="s">
        <v>30</v>
      </c>
      <c r="R3644" s="1">
        <v>44363</v>
      </c>
      <c r="S3644" s="44" t="s">
        <v>30</v>
      </c>
      <c r="T3644" s="1">
        <v>44728</v>
      </c>
      <c r="U3644">
        <v>1</v>
      </c>
      <c r="V3644">
        <v>1</v>
      </c>
      <c r="W3644">
        <v>1</v>
      </c>
      <c r="X3644">
        <v>0</v>
      </c>
      <c r="Y3644" s="44" t="s">
        <v>6661</v>
      </c>
      <c r="Z3644" s="1">
        <v>44522</v>
      </c>
      <c r="AA3644" t="s">
        <v>7991</v>
      </c>
      <c r="AB3644" t="s">
        <v>7955</v>
      </c>
      <c r="AC3644" t="s">
        <v>7991</v>
      </c>
      <c r="AD3644">
        <v>1</v>
      </c>
      <c r="AE3644">
        <v>3</v>
      </c>
      <c r="AF3644" t="s">
        <v>7991</v>
      </c>
      <c r="AG3644" t="s">
        <v>7975</v>
      </c>
      <c r="AH3644" t="s">
        <v>7975</v>
      </c>
      <c r="AI3644">
        <f>IF(Employee1[[#This Row],[ManagerRating]]="Needs Improvement",1,0)</f>
        <v>0</v>
      </c>
      <c r="AJ3644">
        <f>IF(AND(Employee1[[#This Row],[ManagerRating]]="Above and Beyond", Employee1[[#This Row],[YearsInMostRecentRole]]&gt;=3),1,0)</f>
        <v>0</v>
      </c>
    </row>
    <row r="3645" spans="1:36" x14ac:dyDescent="0.35">
      <c r="A3645" s="44" t="s">
        <v>796</v>
      </c>
      <c r="B3645" s="44" t="s">
        <v>22</v>
      </c>
      <c r="C3645">
        <v>42</v>
      </c>
      <c r="D3645" s="44" t="s">
        <v>7989</v>
      </c>
      <c r="E3645" s="44" t="s">
        <v>70</v>
      </c>
      <c r="F3645" s="44" t="s">
        <v>24</v>
      </c>
      <c r="G3645">
        <v>37</v>
      </c>
      <c r="H3645" s="44" t="s">
        <v>7917</v>
      </c>
      <c r="I3645" s="44" t="s">
        <v>34</v>
      </c>
      <c r="J3645" s="44" t="s">
        <v>56</v>
      </c>
      <c r="K3645">
        <v>3</v>
      </c>
      <c r="L3645" s="44" t="s">
        <v>27</v>
      </c>
      <c r="M3645" s="44" t="s">
        <v>28</v>
      </c>
      <c r="N3645" s="44" t="s">
        <v>35</v>
      </c>
      <c r="O3645" s="44" t="s">
        <v>7931</v>
      </c>
      <c r="P3645">
        <v>189256</v>
      </c>
      <c r="Q3645" s="44" t="s">
        <v>30</v>
      </c>
      <c r="R3645" s="1">
        <v>41830</v>
      </c>
      <c r="S3645" s="44" t="s">
        <v>30</v>
      </c>
      <c r="T3645" s="1">
        <v>44752</v>
      </c>
      <c r="U3645">
        <v>8</v>
      </c>
      <c r="V3645">
        <v>1</v>
      </c>
      <c r="W3645">
        <v>2</v>
      </c>
      <c r="X3645">
        <v>2</v>
      </c>
      <c r="Y3645" s="44" t="s">
        <v>6662</v>
      </c>
      <c r="Z3645" s="1">
        <v>44523</v>
      </c>
      <c r="AA3645" t="s">
        <v>7955</v>
      </c>
      <c r="AB3645" t="s">
        <v>7955</v>
      </c>
      <c r="AC3645" t="s">
        <v>7958</v>
      </c>
      <c r="AD3645">
        <v>2</v>
      </c>
      <c r="AE3645">
        <v>0</v>
      </c>
      <c r="AF3645" t="s">
        <v>7955</v>
      </c>
      <c r="AG3645" t="s">
        <v>7974</v>
      </c>
      <c r="AH3645" t="s">
        <v>7974</v>
      </c>
      <c r="AI3645">
        <f>IF(Employee1[[#This Row],[ManagerRating]]="Needs Improvement",1,0)</f>
        <v>0</v>
      </c>
      <c r="AJ3645">
        <f>IF(AND(Employee1[[#This Row],[ManagerRating]]="Above and Beyond", Employee1[[#This Row],[YearsInMostRecentRole]]&gt;=3),1,0)</f>
        <v>0</v>
      </c>
    </row>
    <row r="3646" spans="1:36" x14ac:dyDescent="0.35">
      <c r="A3646" s="44" t="s">
        <v>950</v>
      </c>
      <c r="B3646" s="44" t="s">
        <v>33</v>
      </c>
      <c r="C3646">
        <v>27</v>
      </c>
      <c r="D3646" s="44" t="s">
        <v>7987</v>
      </c>
      <c r="E3646" s="44" t="s">
        <v>23</v>
      </c>
      <c r="F3646" s="44" t="s">
        <v>24</v>
      </c>
      <c r="G3646">
        <v>42</v>
      </c>
      <c r="H3646" s="44" t="s">
        <v>7917</v>
      </c>
      <c r="I3646" s="44" t="s">
        <v>34</v>
      </c>
      <c r="J3646" s="44" t="s">
        <v>65</v>
      </c>
      <c r="K3646">
        <v>2</v>
      </c>
      <c r="L3646" s="44" t="s">
        <v>51</v>
      </c>
      <c r="M3646" s="44" t="s">
        <v>28</v>
      </c>
      <c r="N3646" s="44" t="s">
        <v>42</v>
      </c>
      <c r="O3646" s="44" t="s">
        <v>7932</v>
      </c>
      <c r="P3646">
        <v>68638</v>
      </c>
      <c r="Q3646" s="44" t="s">
        <v>36</v>
      </c>
      <c r="R3646" s="1">
        <v>42073</v>
      </c>
      <c r="S3646" s="44" t="s">
        <v>30</v>
      </c>
      <c r="T3646" s="1">
        <v>44630</v>
      </c>
      <c r="U3646">
        <v>7</v>
      </c>
      <c r="V3646">
        <v>7</v>
      </c>
      <c r="W3646">
        <v>7</v>
      </c>
      <c r="X3646">
        <v>0</v>
      </c>
      <c r="Y3646" s="44" t="s">
        <v>6663</v>
      </c>
      <c r="Z3646" s="1">
        <v>44523</v>
      </c>
      <c r="AA3646" t="s">
        <v>7991</v>
      </c>
      <c r="AB3646" t="s">
        <v>7959</v>
      </c>
      <c r="AC3646" t="s">
        <v>7955</v>
      </c>
      <c r="AD3646">
        <v>1</v>
      </c>
      <c r="AE3646">
        <v>1</v>
      </c>
      <c r="AF3646" t="s">
        <v>7959</v>
      </c>
      <c r="AG3646" t="s">
        <v>7975</v>
      </c>
      <c r="AH3646" t="s">
        <v>7975</v>
      </c>
      <c r="AI3646">
        <f>IF(Employee1[[#This Row],[ManagerRating]]="Needs Improvement",1,0)</f>
        <v>0</v>
      </c>
      <c r="AJ3646">
        <f>IF(AND(Employee1[[#This Row],[ManagerRating]]="Above and Beyond", Employee1[[#This Row],[YearsInMostRecentRole]]&gt;=3),1,0)</f>
        <v>1</v>
      </c>
    </row>
    <row r="3647" spans="1:36" x14ac:dyDescent="0.35">
      <c r="A3647" s="44" t="s">
        <v>449</v>
      </c>
      <c r="B3647" s="44" t="s">
        <v>33</v>
      </c>
      <c r="C3647">
        <v>32</v>
      </c>
      <c r="D3647" s="44" t="s">
        <v>7988</v>
      </c>
      <c r="E3647" s="44" t="s">
        <v>23</v>
      </c>
      <c r="F3647" s="44" t="s">
        <v>46</v>
      </c>
      <c r="G3647">
        <v>22</v>
      </c>
      <c r="H3647" s="44" t="s">
        <v>7916</v>
      </c>
      <c r="I3647" s="44" t="s">
        <v>25</v>
      </c>
      <c r="J3647" s="44" t="s">
        <v>60</v>
      </c>
      <c r="K3647">
        <v>4</v>
      </c>
      <c r="L3647" s="44" t="s">
        <v>135</v>
      </c>
      <c r="M3647" s="44" t="s">
        <v>82</v>
      </c>
      <c r="N3647" s="44" t="s">
        <v>42</v>
      </c>
      <c r="O3647" s="44" t="s">
        <v>7932</v>
      </c>
      <c r="P3647">
        <v>72688</v>
      </c>
      <c r="Q3647" s="44" t="s">
        <v>30</v>
      </c>
      <c r="R3647" s="1">
        <v>41400</v>
      </c>
      <c r="S3647" s="44" t="s">
        <v>30</v>
      </c>
      <c r="T3647" s="1">
        <v>44687</v>
      </c>
      <c r="U3647">
        <v>9</v>
      </c>
      <c r="V3647">
        <v>3</v>
      </c>
      <c r="W3647">
        <v>3</v>
      </c>
      <c r="X3647">
        <v>8</v>
      </c>
      <c r="Y3647" s="44" t="s">
        <v>6664</v>
      </c>
      <c r="Z3647" s="1">
        <v>44524</v>
      </c>
      <c r="AA3647" t="s">
        <v>7991</v>
      </c>
      <c r="AB3647" t="s">
        <v>7958</v>
      </c>
      <c r="AC3647" t="s">
        <v>7958</v>
      </c>
      <c r="AD3647">
        <v>3</v>
      </c>
      <c r="AE3647">
        <v>3</v>
      </c>
      <c r="AF3647" t="s">
        <v>7959</v>
      </c>
      <c r="AG3647" t="s">
        <v>7974</v>
      </c>
      <c r="AH3647" t="s">
        <v>7974</v>
      </c>
      <c r="AI3647">
        <f>IF(Employee1[[#This Row],[ManagerRating]]="Needs Improvement",1,0)</f>
        <v>0</v>
      </c>
      <c r="AJ3647">
        <f>IF(AND(Employee1[[#This Row],[ManagerRating]]="Above and Beyond", Employee1[[#This Row],[YearsInMostRecentRole]]&gt;=3),1,0)</f>
        <v>0</v>
      </c>
    </row>
    <row r="3648" spans="1:36" x14ac:dyDescent="0.35">
      <c r="A3648" s="44" t="s">
        <v>744</v>
      </c>
      <c r="B3648" s="44" t="s">
        <v>22</v>
      </c>
      <c r="C3648">
        <v>29</v>
      </c>
      <c r="D3648" s="44" t="s">
        <v>7987</v>
      </c>
      <c r="E3648" s="44" t="s">
        <v>23</v>
      </c>
      <c r="F3648" s="44" t="s">
        <v>46</v>
      </c>
      <c r="G3648">
        <v>36</v>
      </c>
      <c r="H3648" s="44" t="s">
        <v>7917</v>
      </c>
      <c r="I3648" s="44" t="s">
        <v>34</v>
      </c>
      <c r="J3648" s="44" t="s">
        <v>40</v>
      </c>
      <c r="K3648">
        <v>3</v>
      </c>
      <c r="L3648" s="44" t="s">
        <v>47</v>
      </c>
      <c r="M3648" s="44" t="s">
        <v>71</v>
      </c>
      <c r="N3648" s="44" t="s">
        <v>42</v>
      </c>
      <c r="O3648" s="44" t="s">
        <v>7933</v>
      </c>
      <c r="P3648">
        <v>46813</v>
      </c>
      <c r="Q3648" s="44" t="s">
        <v>30</v>
      </c>
      <c r="R3648" s="1">
        <v>41788</v>
      </c>
      <c r="S3648" s="44" t="s">
        <v>36</v>
      </c>
      <c r="T3648" s="1">
        <v>43980</v>
      </c>
      <c r="U3648">
        <v>6</v>
      </c>
      <c r="V3648">
        <v>1</v>
      </c>
      <c r="W3648">
        <v>1</v>
      </c>
      <c r="X3648">
        <v>1</v>
      </c>
      <c r="Y3648" s="44" t="s">
        <v>6665</v>
      </c>
      <c r="Z3648" s="1">
        <v>42070</v>
      </c>
      <c r="AA3648" t="s">
        <v>7958</v>
      </c>
      <c r="AB3648" t="s">
        <v>7958</v>
      </c>
      <c r="AC3648" t="s">
        <v>7958</v>
      </c>
      <c r="AD3648">
        <v>2</v>
      </c>
      <c r="AE3648">
        <v>2</v>
      </c>
      <c r="AF3648" t="s">
        <v>7991</v>
      </c>
      <c r="AG3648" t="s">
        <v>7976</v>
      </c>
      <c r="AH3648" t="s">
        <v>7976</v>
      </c>
      <c r="AI3648">
        <f>IF(Employee1[[#This Row],[ManagerRating]]="Needs Improvement",1,0)</f>
        <v>0</v>
      </c>
      <c r="AJ3648">
        <f>IF(AND(Employee1[[#This Row],[ManagerRating]]="Above and Beyond", Employee1[[#This Row],[YearsInMostRecentRole]]&gt;=3),1,0)</f>
        <v>0</v>
      </c>
    </row>
    <row r="3649" spans="1:36" x14ac:dyDescent="0.35">
      <c r="A3649" s="44" t="s">
        <v>1272</v>
      </c>
      <c r="B3649" s="44" t="s">
        <v>22</v>
      </c>
      <c r="C3649">
        <v>27</v>
      </c>
      <c r="D3649" s="44" t="s">
        <v>7987</v>
      </c>
      <c r="E3649" s="44" t="s">
        <v>23</v>
      </c>
      <c r="F3649" s="44" t="s">
        <v>39</v>
      </c>
      <c r="G3649">
        <v>24</v>
      </c>
      <c r="H3649" s="44" t="s">
        <v>7916</v>
      </c>
      <c r="I3649" s="44" t="s">
        <v>34</v>
      </c>
      <c r="J3649" s="44" t="s">
        <v>56</v>
      </c>
      <c r="K3649">
        <v>2</v>
      </c>
      <c r="L3649" s="44" t="s">
        <v>65</v>
      </c>
      <c r="M3649" s="44" t="s">
        <v>155</v>
      </c>
      <c r="N3649" s="44" t="s">
        <v>29</v>
      </c>
      <c r="O3649" s="44" t="s">
        <v>7932</v>
      </c>
      <c r="P3649">
        <v>55206</v>
      </c>
      <c r="Q3649" s="44" t="s">
        <v>30</v>
      </c>
      <c r="R3649" s="1">
        <v>42564</v>
      </c>
      <c r="S3649" s="44" t="s">
        <v>30</v>
      </c>
      <c r="T3649" s="1">
        <v>44755</v>
      </c>
      <c r="U3649">
        <v>6</v>
      </c>
      <c r="V3649">
        <v>1</v>
      </c>
      <c r="W3649">
        <v>3</v>
      </c>
      <c r="X3649">
        <v>4</v>
      </c>
      <c r="Y3649" s="44" t="s">
        <v>6666</v>
      </c>
      <c r="Z3649" s="1">
        <v>44524</v>
      </c>
      <c r="AA3649" t="s">
        <v>7958</v>
      </c>
      <c r="AB3649" t="s">
        <v>7958</v>
      </c>
      <c r="AC3649" t="s">
        <v>7959</v>
      </c>
      <c r="AD3649">
        <v>2</v>
      </c>
      <c r="AE3649">
        <v>1</v>
      </c>
      <c r="AF3649" t="s">
        <v>7958</v>
      </c>
      <c r="AG3649" t="s">
        <v>7976</v>
      </c>
      <c r="AH3649" t="s">
        <v>7974</v>
      </c>
      <c r="AI3649">
        <f>IF(Employee1[[#This Row],[ManagerRating]]="Needs Improvement",1,0)</f>
        <v>0</v>
      </c>
      <c r="AJ3649">
        <f>IF(AND(Employee1[[#This Row],[ManagerRating]]="Above and Beyond", Employee1[[#This Row],[YearsInMostRecentRole]]&gt;=3),1,0)</f>
        <v>0</v>
      </c>
    </row>
    <row r="3650" spans="1:36" x14ac:dyDescent="0.35">
      <c r="A3650" s="44" t="s">
        <v>283</v>
      </c>
      <c r="B3650" s="44" t="s">
        <v>33</v>
      </c>
      <c r="C3650">
        <v>29</v>
      </c>
      <c r="D3650" s="44" t="s">
        <v>7987</v>
      </c>
      <c r="E3650" s="44" t="s">
        <v>23</v>
      </c>
      <c r="F3650" s="44" t="s">
        <v>46</v>
      </c>
      <c r="G3650">
        <v>33</v>
      </c>
      <c r="H3650" s="44" t="s">
        <v>7917</v>
      </c>
      <c r="I3650" s="44" t="s">
        <v>34</v>
      </c>
      <c r="J3650" s="44" t="s">
        <v>26</v>
      </c>
      <c r="K3650">
        <v>3</v>
      </c>
      <c r="L3650" s="44" t="s">
        <v>47</v>
      </c>
      <c r="M3650" s="44" t="s">
        <v>82</v>
      </c>
      <c r="N3650" s="44" t="s">
        <v>29</v>
      </c>
      <c r="O3650" s="44" t="s">
        <v>7931</v>
      </c>
      <c r="P3650">
        <v>153909</v>
      </c>
      <c r="Q3650" s="44" t="s">
        <v>30</v>
      </c>
      <c r="R3650" s="1">
        <v>41022</v>
      </c>
      <c r="S3650" s="44" t="s">
        <v>30</v>
      </c>
      <c r="T3650" s="1">
        <v>44674</v>
      </c>
      <c r="U3650">
        <v>10</v>
      </c>
      <c r="V3650">
        <v>10</v>
      </c>
      <c r="W3650">
        <v>10</v>
      </c>
      <c r="X3650">
        <v>2</v>
      </c>
      <c r="Y3650" s="44" t="s">
        <v>6667</v>
      </c>
      <c r="Z3650" s="1">
        <v>44525</v>
      </c>
      <c r="AA3650" t="s">
        <v>7958</v>
      </c>
      <c r="AB3650" t="s">
        <v>7991</v>
      </c>
      <c r="AC3650" t="s">
        <v>7959</v>
      </c>
      <c r="AD3650">
        <v>1</v>
      </c>
      <c r="AE3650">
        <v>0</v>
      </c>
      <c r="AF3650" t="s">
        <v>7955</v>
      </c>
      <c r="AG3650" t="s">
        <v>7974</v>
      </c>
      <c r="AH3650" t="s">
        <v>7974</v>
      </c>
      <c r="AI3650">
        <f>IF(Employee1[[#This Row],[ManagerRating]]="Needs Improvement",1,0)</f>
        <v>0</v>
      </c>
      <c r="AJ3650">
        <f>IF(AND(Employee1[[#This Row],[ManagerRating]]="Above and Beyond", Employee1[[#This Row],[YearsInMostRecentRole]]&gt;=3),1,0)</f>
        <v>0</v>
      </c>
    </row>
    <row r="3651" spans="1:36" x14ac:dyDescent="0.35">
      <c r="A3651" s="44" t="s">
        <v>211</v>
      </c>
      <c r="B3651" s="44" t="s">
        <v>22</v>
      </c>
      <c r="C3651">
        <v>30</v>
      </c>
      <c r="D3651" s="44" t="s">
        <v>7987</v>
      </c>
      <c r="E3651" s="44" t="s">
        <v>23</v>
      </c>
      <c r="F3651" s="44" t="s">
        <v>46</v>
      </c>
      <c r="G3651">
        <v>8</v>
      </c>
      <c r="H3651" s="44" t="s">
        <v>7915</v>
      </c>
      <c r="I3651" s="44" t="s">
        <v>25</v>
      </c>
      <c r="J3651" s="44" t="s">
        <v>26</v>
      </c>
      <c r="K3651">
        <v>3</v>
      </c>
      <c r="L3651" s="44" t="s">
        <v>61</v>
      </c>
      <c r="M3651" s="44" t="s">
        <v>82</v>
      </c>
      <c r="N3651" s="44" t="s">
        <v>42</v>
      </c>
      <c r="O3651" s="44" t="s">
        <v>7932</v>
      </c>
      <c r="P3651">
        <v>70771</v>
      </c>
      <c r="Q3651" s="44" t="s">
        <v>30</v>
      </c>
      <c r="R3651" s="1">
        <v>40976</v>
      </c>
      <c r="S3651" s="44" t="s">
        <v>30</v>
      </c>
      <c r="T3651" s="1">
        <v>44628</v>
      </c>
      <c r="U3651">
        <v>10</v>
      </c>
      <c r="V3651">
        <v>9</v>
      </c>
      <c r="W3651">
        <v>9</v>
      </c>
      <c r="X3651">
        <v>2</v>
      </c>
      <c r="Y3651" s="44" t="s">
        <v>6668</v>
      </c>
      <c r="Z3651" s="1">
        <v>44526</v>
      </c>
      <c r="AA3651" t="s">
        <v>7958</v>
      </c>
      <c r="AB3651" t="s">
        <v>7959</v>
      </c>
      <c r="AC3651" t="s">
        <v>7959</v>
      </c>
      <c r="AD3651">
        <v>1</v>
      </c>
      <c r="AE3651">
        <v>2</v>
      </c>
      <c r="AF3651" t="s">
        <v>7955</v>
      </c>
      <c r="AG3651" t="s">
        <v>7975</v>
      </c>
      <c r="AH3651" t="s">
        <v>7976</v>
      </c>
      <c r="AI3651">
        <f>IF(Employee1[[#This Row],[ManagerRating]]="Needs Improvement",1,0)</f>
        <v>0</v>
      </c>
      <c r="AJ3651">
        <f>IF(AND(Employee1[[#This Row],[ManagerRating]]="Above and Beyond", Employee1[[#This Row],[YearsInMostRecentRole]]&gt;=3),1,0)</f>
        <v>0</v>
      </c>
    </row>
    <row r="3652" spans="1:36" x14ac:dyDescent="0.35">
      <c r="A3652" s="44" t="s">
        <v>201</v>
      </c>
      <c r="B3652" s="44" t="s">
        <v>45</v>
      </c>
      <c r="C3652">
        <v>39</v>
      </c>
      <c r="D3652" s="44" t="s">
        <v>7988</v>
      </c>
      <c r="E3652" s="44" t="s">
        <v>70</v>
      </c>
      <c r="F3652" s="44" t="s">
        <v>46</v>
      </c>
      <c r="G3652">
        <v>8</v>
      </c>
      <c r="H3652" s="44" t="s">
        <v>7915</v>
      </c>
      <c r="I3652" s="44" t="s">
        <v>34</v>
      </c>
      <c r="J3652" s="44" t="s">
        <v>40</v>
      </c>
      <c r="K3652">
        <v>4</v>
      </c>
      <c r="L3652" s="44" t="s">
        <v>61</v>
      </c>
      <c r="M3652" s="44" t="s">
        <v>82</v>
      </c>
      <c r="N3652" s="44" t="s">
        <v>35</v>
      </c>
      <c r="O3652" s="44" t="s">
        <v>7931</v>
      </c>
      <c r="P3652">
        <v>137427</v>
      </c>
      <c r="Q3652" s="44" t="s">
        <v>36</v>
      </c>
      <c r="R3652" s="1">
        <v>40972</v>
      </c>
      <c r="S3652" s="44" t="s">
        <v>30</v>
      </c>
      <c r="T3652" s="1">
        <v>44624</v>
      </c>
      <c r="U3652">
        <v>10</v>
      </c>
      <c r="V3652">
        <v>9</v>
      </c>
      <c r="W3652">
        <v>10</v>
      </c>
      <c r="X3652">
        <v>8</v>
      </c>
      <c r="Y3652" s="44" t="s">
        <v>6669</v>
      </c>
      <c r="Z3652" s="1">
        <v>44527</v>
      </c>
      <c r="AA3652" t="s">
        <v>7991</v>
      </c>
      <c r="AB3652" t="s">
        <v>7959</v>
      </c>
      <c r="AC3652" t="s">
        <v>7991</v>
      </c>
      <c r="AD3652">
        <v>1</v>
      </c>
      <c r="AE3652">
        <v>0</v>
      </c>
      <c r="AF3652" t="s">
        <v>7958</v>
      </c>
      <c r="AG3652" t="s">
        <v>7975</v>
      </c>
      <c r="AH3652" t="s">
        <v>7976</v>
      </c>
      <c r="AI3652">
        <f>IF(Employee1[[#This Row],[ManagerRating]]="Needs Improvement",1,0)</f>
        <v>0</v>
      </c>
      <c r="AJ3652">
        <f>IF(AND(Employee1[[#This Row],[ManagerRating]]="Above and Beyond", Employee1[[#This Row],[YearsInMostRecentRole]]&gt;=3),1,0)</f>
        <v>0</v>
      </c>
    </row>
    <row r="3653" spans="1:36" x14ac:dyDescent="0.35">
      <c r="A3653" s="44" t="s">
        <v>417</v>
      </c>
      <c r="B3653" s="44" t="s">
        <v>33</v>
      </c>
      <c r="C3653">
        <v>48</v>
      </c>
      <c r="D3653" s="44" t="s">
        <v>7989</v>
      </c>
      <c r="E3653" s="44" t="s">
        <v>23</v>
      </c>
      <c r="F3653" s="44" t="s">
        <v>46</v>
      </c>
      <c r="G3653">
        <v>44</v>
      </c>
      <c r="H3653" s="44" t="s">
        <v>7917</v>
      </c>
      <c r="I3653" s="44" t="s">
        <v>25</v>
      </c>
      <c r="J3653" s="44" t="s">
        <v>26</v>
      </c>
      <c r="K3653">
        <v>1</v>
      </c>
      <c r="L3653" s="44" t="s">
        <v>47</v>
      </c>
      <c r="M3653" s="44" t="s">
        <v>82</v>
      </c>
      <c r="N3653" s="44" t="s">
        <v>35</v>
      </c>
      <c r="O3653" s="44" t="s">
        <v>7932</v>
      </c>
      <c r="P3653">
        <v>103198</v>
      </c>
      <c r="Q3653" s="44" t="s">
        <v>30</v>
      </c>
      <c r="R3653" s="1">
        <v>41367</v>
      </c>
      <c r="S3653" s="44" t="s">
        <v>30</v>
      </c>
      <c r="T3653" s="1">
        <v>44654</v>
      </c>
      <c r="U3653">
        <v>9</v>
      </c>
      <c r="V3653">
        <v>7</v>
      </c>
      <c r="W3653">
        <v>9</v>
      </c>
      <c r="X3653">
        <v>2</v>
      </c>
      <c r="Y3653" s="44" t="s">
        <v>6670</v>
      </c>
      <c r="Z3653" s="1">
        <v>44527</v>
      </c>
      <c r="AA3653" t="s">
        <v>7955</v>
      </c>
      <c r="AB3653" t="s">
        <v>7991</v>
      </c>
      <c r="AC3653" t="s">
        <v>7958</v>
      </c>
      <c r="AD3653">
        <v>1</v>
      </c>
      <c r="AE3653">
        <v>0</v>
      </c>
      <c r="AF3653" t="s">
        <v>7958</v>
      </c>
      <c r="AG3653" t="s">
        <v>7974</v>
      </c>
      <c r="AH3653" t="s">
        <v>7977</v>
      </c>
      <c r="AI3653">
        <f>IF(Employee1[[#This Row],[ManagerRating]]="Needs Improvement",1,0)</f>
        <v>1</v>
      </c>
      <c r="AJ3653">
        <f>IF(AND(Employee1[[#This Row],[ManagerRating]]="Above and Beyond", Employee1[[#This Row],[YearsInMostRecentRole]]&gt;=3),1,0)</f>
        <v>0</v>
      </c>
    </row>
    <row r="3654" spans="1:36" x14ac:dyDescent="0.35">
      <c r="A3654" s="44" t="s">
        <v>1406</v>
      </c>
      <c r="B3654" s="44" t="s">
        <v>22</v>
      </c>
      <c r="C3654">
        <v>23</v>
      </c>
      <c r="D3654" s="44" t="s">
        <v>7987</v>
      </c>
      <c r="E3654" s="44" t="s">
        <v>23</v>
      </c>
      <c r="F3654" s="44" t="s">
        <v>24</v>
      </c>
      <c r="G3654">
        <v>21</v>
      </c>
      <c r="H3654" s="44" t="s">
        <v>7916</v>
      </c>
      <c r="I3654" s="44" t="s">
        <v>34</v>
      </c>
      <c r="J3654" s="44" t="s">
        <v>26</v>
      </c>
      <c r="K3654">
        <v>4</v>
      </c>
      <c r="L3654" s="44" t="s">
        <v>27</v>
      </c>
      <c r="M3654" s="44" t="s">
        <v>28</v>
      </c>
      <c r="N3654" s="44" t="s">
        <v>35</v>
      </c>
      <c r="O3654" s="44" t="s">
        <v>7933</v>
      </c>
      <c r="P3654">
        <v>37626</v>
      </c>
      <c r="Q3654" s="44" t="s">
        <v>30</v>
      </c>
      <c r="R3654" s="1">
        <v>42770</v>
      </c>
      <c r="S3654" s="44" t="s">
        <v>30</v>
      </c>
      <c r="T3654" s="1">
        <v>44596</v>
      </c>
      <c r="U3654">
        <v>5</v>
      </c>
      <c r="V3654">
        <v>4</v>
      </c>
      <c r="W3654">
        <v>4</v>
      </c>
      <c r="X3654">
        <v>2</v>
      </c>
      <c r="Y3654" s="44" t="s">
        <v>6671</v>
      </c>
      <c r="Z3654" s="1">
        <v>44527</v>
      </c>
      <c r="AA3654" t="s">
        <v>7955</v>
      </c>
      <c r="AB3654" t="s">
        <v>7991</v>
      </c>
      <c r="AC3654" t="s">
        <v>7959</v>
      </c>
      <c r="AD3654">
        <v>3</v>
      </c>
      <c r="AE3654">
        <v>0</v>
      </c>
      <c r="AF3654" t="s">
        <v>7991</v>
      </c>
      <c r="AG3654" t="s">
        <v>7974</v>
      </c>
      <c r="AH3654" t="s">
        <v>7977</v>
      </c>
      <c r="AI3654">
        <f>IF(Employee1[[#This Row],[ManagerRating]]="Needs Improvement",1,0)</f>
        <v>1</v>
      </c>
      <c r="AJ3654">
        <f>IF(AND(Employee1[[#This Row],[ManagerRating]]="Above and Beyond", Employee1[[#This Row],[YearsInMostRecentRole]]&gt;=3),1,0)</f>
        <v>0</v>
      </c>
    </row>
    <row r="3655" spans="1:36" x14ac:dyDescent="0.35">
      <c r="A3655" s="44" t="s">
        <v>600</v>
      </c>
      <c r="B3655" s="44" t="s">
        <v>22</v>
      </c>
      <c r="C3655">
        <v>33</v>
      </c>
      <c r="D3655" s="44" t="s">
        <v>7988</v>
      </c>
      <c r="E3655" s="44" t="s">
        <v>70</v>
      </c>
      <c r="F3655" s="44" t="s">
        <v>24</v>
      </c>
      <c r="G3655">
        <v>33</v>
      </c>
      <c r="H3655" s="44" t="s">
        <v>7917</v>
      </c>
      <c r="I3655" s="44" t="s">
        <v>34</v>
      </c>
      <c r="J3655" s="44" t="s">
        <v>56</v>
      </c>
      <c r="K3655">
        <v>5</v>
      </c>
      <c r="L3655" s="44" t="s">
        <v>27</v>
      </c>
      <c r="M3655" s="44" t="s">
        <v>28</v>
      </c>
      <c r="N3655" s="44" t="s">
        <v>42</v>
      </c>
      <c r="O3655" s="44" t="s">
        <v>7932</v>
      </c>
      <c r="P3655">
        <v>115114</v>
      </c>
      <c r="Q3655" s="44" t="s">
        <v>30</v>
      </c>
      <c r="R3655" s="1">
        <v>41590</v>
      </c>
      <c r="S3655" s="44" t="s">
        <v>30</v>
      </c>
      <c r="T3655" s="1">
        <v>44877</v>
      </c>
      <c r="U3655">
        <v>9</v>
      </c>
      <c r="V3655">
        <v>9</v>
      </c>
      <c r="W3655">
        <v>9</v>
      </c>
      <c r="X3655">
        <v>6</v>
      </c>
      <c r="Y3655" s="44" t="s">
        <v>6672</v>
      </c>
      <c r="Z3655" s="1">
        <v>44528</v>
      </c>
      <c r="AA3655" t="s">
        <v>7958</v>
      </c>
      <c r="AB3655" t="s">
        <v>7955</v>
      </c>
      <c r="AC3655" t="s">
        <v>7991</v>
      </c>
      <c r="AD3655">
        <v>3</v>
      </c>
      <c r="AE3655">
        <v>1</v>
      </c>
      <c r="AF3655" t="s">
        <v>7991</v>
      </c>
      <c r="AG3655" t="s">
        <v>7974</v>
      </c>
      <c r="AH3655" t="s">
        <v>7977</v>
      </c>
      <c r="AI3655">
        <f>IF(Employee1[[#This Row],[ManagerRating]]="Needs Improvement",1,0)</f>
        <v>1</v>
      </c>
      <c r="AJ3655">
        <f>IF(AND(Employee1[[#This Row],[ManagerRating]]="Above and Beyond", Employee1[[#This Row],[YearsInMostRecentRole]]&gt;=3),1,0)</f>
        <v>0</v>
      </c>
    </row>
    <row r="3656" spans="1:36" x14ac:dyDescent="0.35">
      <c r="A3656" s="44" t="s">
        <v>854</v>
      </c>
      <c r="B3656" s="44" t="s">
        <v>22</v>
      </c>
      <c r="C3656">
        <v>39</v>
      </c>
      <c r="D3656" s="44" t="s">
        <v>7988</v>
      </c>
      <c r="E3656" s="44" t="s">
        <v>59</v>
      </c>
      <c r="F3656" s="44" t="s">
        <v>24</v>
      </c>
      <c r="G3656">
        <v>12</v>
      </c>
      <c r="H3656" s="44" t="s">
        <v>7915</v>
      </c>
      <c r="I3656" s="44" t="s">
        <v>55</v>
      </c>
      <c r="J3656" s="44" t="s">
        <v>26</v>
      </c>
      <c r="K3656">
        <v>2</v>
      </c>
      <c r="L3656" s="44" t="s">
        <v>27</v>
      </c>
      <c r="M3656" s="44" t="s">
        <v>28</v>
      </c>
      <c r="N3656" s="44" t="s">
        <v>35</v>
      </c>
      <c r="O3656" s="44" t="s">
        <v>7932</v>
      </c>
      <c r="P3656">
        <v>89351</v>
      </c>
      <c r="Q3656" s="44" t="s">
        <v>30</v>
      </c>
      <c r="R3656" s="1">
        <v>41954</v>
      </c>
      <c r="S3656" s="44" t="s">
        <v>30</v>
      </c>
      <c r="T3656" s="1">
        <v>44876</v>
      </c>
      <c r="U3656">
        <v>8</v>
      </c>
      <c r="V3656">
        <v>2</v>
      </c>
      <c r="W3656">
        <v>2</v>
      </c>
      <c r="X3656">
        <v>0</v>
      </c>
      <c r="Y3656" s="44" t="s">
        <v>6673</v>
      </c>
      <c r="Z3656" s="1">
        <v>44528</v>
      </c>
      <c r="AA3656" t="s">
        <v>7955</v>
      </c>
      <c r="AB3656" t="s">
        <v>7959</v>
      </c>
      <c r="AC3656" t="s">
        <v>7955</v>
      </c>
      <c r="AD3656">
        <v>3</v>
      </c>
      <c r="AE3656">
        <v>1</v>
      </c>
      <c r="AF3656" t="s">
        <v>7955</v>
      </c>
      <c r="AG3656" t="s">
        <v>7974</v>
      </c>
      <c r="AH3656" t="s">
        <v>7974</v>
      </c>
      <c r="AI3656">
        <f>IF(Employee1[[#This Row],[ManagerRating]]="Needs Improvement",1,0)</f>
        <v>0</v>
      </c>
      <c r="AJ3656">
        <f>IF(AND(Employee1[[#This Row],[ManagerRating]]="Above and Beyond", Employee1[[#This Row],[YearsInMostRecentRole]]&gt;=3),1,0)</f>
        <v>0</v>
      </c>
    </row>
    <row r="3657" spans="1:36" x14ac:dyDescent="0.35">
      <c r="A3657" s="44" t="s">
        <v>930</v>
      </c>
      <c r="B3657" s="44" t="s">
        <v>22</v>
      </c>
      <c r="C3657">
        <v>27</v>
      </c>
      <c r="D3657" s="44" t="s">
        <v>7987</v>
      </c>
      <c r="E3657" s="44" t="s">
        <v>59</v>
      </c>
      <c r="F3657" s="44" t="s">
        <v>46</v>
      </c>
      <c r="G3657">
        <v>34</v>
      </c>
      <c r="H3657" s="44" t="s">
        <v>7917</v>
      </c>
      <c r="I3657" s="44" t="s">
        <v>34</v>
      </c>
      <c r="J3657" s="44" t="s">
        <v>40</v>
      </c>
      <c r="K3657">
        <v>2</v>
      </c>
      <c r="L3657" s="44" t="s">
        <v>135</v>
      </c>
      <c r="M3657" s="44" t="s">
        <v>71</v>
      </c>
      <c r="N3657" s="44" t="s">
        <v>35</v>
      </c>
      <c r="O3657" s="44" t="s">
        <v>7933</v>
      </c>
      <c r="P3657">
        <v>30783</v>
      </c>
      <c r="Q3657" s="44" t="s">
        <v>30</v>
      </c>
      <c r="R3657" s="1">
        <v>42038</v>
      </c>
      <c r="S3657" s="44" t="s">
        <v>30</v>
      </c>
      <c r="T3657" s="1">
        <v>44595</v>
      </c>
      <c r="U3657">
        <v>7</v>
      </c>
      <c r="V3657">
        <v>7</v>
      </c>
      <c r="W3657">
        <v>7</v>
      </c>
      <c r="X3657">
        <v>2</v>
      </c>
      <c r="Y3657" s="44" t="s">
        <v>6674</v>
      </c>
      <c r="Z3657" s="1">
        <v>44529</v>
      </c>
      <c r="AA3657" t="s">
        <v>7958</v>
      </c>
      <c r="AB3657" t="s">
        <v>7958</v>
      </c>
      <c r="AC3657" t="s">
        <v>7955</v>
      </c>
      <c r="AD3657">
        <v>1</v>
      </c>
      <c r="AE3657">
        <v>0</v>
      </c>
      <c r="AF3657" t="s">
        <v>7955</v>
      </c>
      <c r="AG3657" t="s">
        <v>7975</v>
      </c>
      <c r="AH3657" t="s">
        <v>7976</v>
      </c>
      <c r="AI3657">
        <f>IF(Employee1[[#This Row],[ManagerRating]]="Needs Improvement",1,0)</f>
        <v>0</v>
      </c>
      <c r="AJ3657">
        <f>IF(AND(Employee1[[#This Row],[ManagerRating]]="Above and Beyond", Employee1[[#This Row],[YearsInMostRecentRole]]&gt;=3),1,0)</f>
        <v>0</v>
      </c>
    </row>
    <row r="3658" spans="1:36" x14ac:dyDescent="0.35">
      <c r="A3658" s="44" t="s">
        <v>275</v>
      </c>
      <c r="B3658" s="44" t="s">
        <v>33</v>
      </c>
      <c r="C3658">
        <v>28</v>
      </c>
      <c r="D3658" s="44" t="s">
        <v>7987</v>
      </c>
      <c r="E3658" s="44" t="s">
        <v>23</v>
      </c>
      <c r="F3658" s="44" t="s">
        <v>46</v>
      </c>
      <c r="G3658">
        <v>6</v>
      </c>
      <c r="H3658" s="44" t="s">
        <v>7915</v>
      </c>
      <c r="I3658" s="44" t="s">
        <v>34</v>
      </c>
      <c r="J3658" s="44" t="s">
        <v>26</v>
      </c>
      <c r="K3658">
        <v>1</v>
      </c>
      <c r="L3658" s="44" t="s">
        <v>61</v>
      </c>
      <c r="M3658" s="44" t="s">
        <v>71</v>
      </c>
      <c r="N3658" s="44" t="s">
        <v>35</v>
      </c>
      <c r="O3658" s="44" t="s">
        <v>7932</v>
      </c>
      <c r="P3658">
        <v>87175</v>
      </c>
      <c r="Q3658" s="44" t="s">
        <v>30</v>
      </c>
      <c r="R3658" s="1">
        <v>41020</v>
      </c>
      <c r="S3658" s="44" t="s">
        <v>30</v>
      </c>
      <c r="T3658" s="1">
        <v>44672</v>
      </c>
      <c r="U3658">
        <v>10</v>
      </c>
      <c r="V3658">
        <v>6</v>
      </c>
      <c r="W3658">
        <v>10</v>
      </c>
      <c r="X3658">
        <v>7</v>
      </c>
      <c r="Y3658" s="44" t="s">
        <v>6675</v>
      </c>
      <c r="Z3658" s="1">
        <v>44530</v>
      </c>
      <c r="AA3658" t="s">
        <v>7958</v>
      </c>
      <c r="AB3658" t="s">
        <v>7959</v>
      </c>
      <c r="AC3658" t="s">
        <v>7959</v>
      </c>
      <c r="AD3658">
        <v>1</v>
      </c>
      <c r="AE3658">
        <v>0</v>
      </c>
      <c r="AF3658" t="s">
        <v>7959</v>
      </c>
      <c r="AG3658" t="s">
        <v>7974</v>
      </c>
      <c r="AH3658" t="s">
        <v>7974</v>
      </c>
      <c r="AI3658">
        <f>IF(Employee1[[#This Row],[ManagerRating]]="Needs Improvement",1,0)</f>
        <v>0</v>
      </c>
      <c r="AJ3658">
        <f>IF(AND(Employee1[[#This Row],[ManagerRating]]="Above and Beyond", Employee1[[#This Row],[YearsInMostRecentRole]]&gt;=3),1,0)</f>
        <v>0</v>
      </c>
    </row>
    <row r="3659" spans="1:36" x14ac:dyDescent="0.35">
      <c r="A3659" s="44" t="s">
        <v>301</v>
      </c>
      <c r="B3659" s="44" t="s">
        <v>22</v>
      </c>
      <c r="C3659">
        <v>37</v>
      </c>
      <c r="D3659" s="44" t="s">
        <v>7988</v>
      </c>
      <c r="E3659" s="44" t="s">
        <v>70</v>
      </c>
      <c r="F3659" s="44" t="s">
        <v>46</v>
      </c>
      <c r="G3659">
        <v>14</v>
      </c>
      <c r="H3659" s="44" t="s">
        <v>7915</v>
      </c>
      <c r="I3659" s="44" t="s">
        <v>34</v>
      </c>
      <c r="J3659" s="44" t="s">
        <v>56</v>
      </c>
      <c r="K3659">
        <v>4</v>
      </c>
      <c r="L3659" s="44" t="s">
        <v>47</v>
      </c>
      <c r="M3659" s="44" t="s">
        <v>76</v>
      </c>
      <c r="N3659" s="44" t="s">
        <v>42</v>
      </c>
      <c r="O3659" s="44" t="s">
        <v>7932</v>
      </c>
      <c r="P3659">
        <v>99936</v>
      </c>
      <c r="Q3659" s="44" t="s">
        <v>30</v>
      </c>
      <c r="R3659" s="1">
        <v>41030</v>
      </c>
      <c r="S3659" s="44" t="s">
        <v>30</v>
      </c>
      <c r="T3659" s="1">
        <v>44682</v>
      </c>
      <c r="U3659">
        <v>10</v>
      </c>
      <c r="V3659">
        <v>9</v>
      </c>
      <c r="W3659">
        <v>10</v>
      </c>
      <c r="X3659">
        <v>6</v>
      </c>
      <c r="Y3659" s="44" t="s">
        <v>6676</v>
      </c>
      <c r="Z3659" s="1">
        <v>44530</v>
      </c>
      <c r="AA3659" t="s">
        <v>7991</v>
      </c>
      <c r="AB3659" t="s">
        <v>7958</v>
      </c>
      <c r="AC3659" t="s">
        <v>7991</v>
      </c>
      <c r="AD3659">
        <v>2</v>
      </c>
      <c r="AE3659">
        <v>0</v>
      </c>
      <c r="AF3659" t="s">
        <v>7958</v>
      </c>
      <c r="AG3659" t="s">
        <v>7974</v>
      </c>
      <c r="AH3659" t="s">
        <v>7977</v>
      </c>
      <c r="AI3659">
        <f>IF(Employee1[[#This Row],[ManagerRating]]="Needs Improvement",1,0)</f>
        <v>1</v>
      </c>
      <c r="AJ3659">
        <f>IF(AND(Employee1[[#This Row],[ManagerRating]]="Above and Beyond", Employee1[[#This Row],[YearsInMostRecentRole]]&gt;=3),1,0)</f>
        <v>0</v>
      </c>
    </row>
    <row r="3660" spans="1:36" x14ac:dyDescent="0.35">
      <c r="A3660" s="44" t="s">
        <v>575</v>
      </c>
      <c r="B3660" s="44" t="s">
        <v>22</v>
      </c>
      <c r="C3660">
        <v>48</v>
      </c>
      <c r="D3660" s="44" t="s">
        <v>7989</v>
      </c>
      <c r="E3660" s="44" t="s">
        <v>23</v>
      </c>
      <c r="F3660" s="44" t="s">
        <v>46</v>
      </c>
      <c r="G3660">
        <v>45</v>
      </c>
      <c r="H3660" s="44" t="s">
        <v>7917</v>
      </c>
      <c r="I3660" s="44" t="s">
        <v>25</v>
      </c>
      <c r="J3660" s="44" t="s">
        <v>26</v>
      </c>
      <c r="K3660">
        <v>3</v>
      </c>
      <c r="L3660" s="44" t="s">
        <v>65</v>
      </c>
      <c r="M3660" s="44" t="s">
        <v>85</v>
      </c>
      <c r="N3660" s="44" t="s">
        <v>35</v>
      </c>
      <c r="O3660" s="44" t="s">
        <v>7931</v>
      </c>
      <c r="P3660">
        <v>207456</v>
      </c>
      <c r="Q3660" s="44" t="s">
        <v>30</v>
      </c>
      <c r="R3660" s="1">
        <v>41565</v>
      </c>
      <c r="S3660" s="44" t="s">
        <v>30</v>
      </c>
      <c r="T3660" s="1">
        <v>44852</v>
      </c>
      <c r="U3660">
        <v>9</v>
      </c>
      <c r="V3660">
        <v>2</v>
      </c>
      <c r="W3660">
        <v>6</v>
      </c>
      <c r="X3660">
        <v>4</v>
      </c>
      <c r="Y3660" s="44" t="s">
        <v>6677</v>
      </c>
      <c r="Z3660" s="1">
        <v>44531</v>
      </c>
      <c r="AA3660" t="s">
        <v>7991</v>
      </c>
      <c r="AB3660" t="s">
        <v>7958</v>
      </c>
      <c r="AC3660" t="s">
        <v>7955</v>
      </c>
      <c r="AD3660">
        <v>1</v>
      </c>
      <c r="AE3660">
        <v>1</v>
      </c>
      <c r="AF3660" t="s">
        <v>7958</v>
      </c>
      <c r="AG3660" t="s">
        <v>7975</v>
      </c>
      <c r="AH3660" t="s">
        <v>7976</v>
      </c>
      <c r="AI3660">
        <f>IF(Employee1[[#This Row],[ManagerRating]]="Needs Improvement",1,0)</f>
        <v>0</v>
      </c>
      <c r="AJ3660">
        <f>IF(AND(Employee1[[#This Row],[ManagerRating]]="Above and Beyond", Employee1[[#This Row],[YearsInMostRecentRole]]&gt;=3),1,0)</f>
        <v>0</v>
      </c>
    </row>
    <row r="3661" spans="1:36" x14ac:dyDescent="0.35">
      <c r="A3661" s="44" t="s">
        <v>1374</v>
      </c>
      <c r="B3661" s="44" t="s">
        <v>33</v>
      </c>
      <c r="C3661">
        <v>25</v>
      </c>
      <c r="D3661" s="44" t="s">
        <v>7987</v>
      </c>
      <c r="E3661" s="44" t="s">
        <v>70</v>
      </c>
      <c r="F3661" s="44" t="s">
        <v>46</v>
      </c>
      <c r="G3661">
        <v>21</v>
      </c>
      <c r="H3661" s="44" t="s">
        <v>7916</v>
      </c>
      <c r="I3661" s="44" t="s">
        <v>34</v>
      </c>
      <c r="J3661" s="44" t="s">
        <v>26</v>
      </c>
      <c r="K3661">
        <v>4</v>
      </c>
      <c r="L3661" s="44" t="s">
        <v>61</v>
      </c>
      <c r="M3661" s="44" t="s">
        <v>48</v>
      </c>
      <c r="N3661" s="44" t="s">
        <v>35</v>
      </c>
      <c r="O3661" s="44" t="s">
        <v>7931</v>
      </c>
      <c r="P3661">
        <v>182961</v>
      </c>
      <c r="Q3661" s="44" t="s">
        <v>30</v>
      </c>
      <c r="R3661" s="1">
        <v>42689</v>
      </c>
      <c r="S3661" s="44" t="s">
        <v>30</v>
      </c>
      <c r="T3661" s="1">
        <v>44880</v>
      </c>
      <c r="U3661">
        <v>6</v>
      </c>
      <c r="V3661">
        <v>3</v>
      </c>
      <c r="W3661">
        <v>5</v>
      </c>
      <c r="X3661">
        <v>1</v>
      </c>
      <c r="Y3661" s="44" t="s">
        <v>6678</v>
      </c>
      <c r="Z3661" s="1">
        <v>44531</v>
      </c>
      <c r="AA3661" t="s">
        <v>7955</v>
      </c>
      <c r="AB3661" t="s">
        <v>7955</v>
      </c>
      <c r="AC3661" t="s">
        <v>7991</v>
      </c>
      <c r="AD3661">
        <v>2</v>
      </c>
      <c r="AE3661">
        <v>2</v>
      </c>
      <c r="AF3661" t="s">
        <v>7955</v>
      </c>
      <c r="AG3661" t="s">
        <v>7976</v>
      </c>
      <c r="AH3661" t="s">
        <v>7974</v>
      </c>
      <c r="AI3661">
        <f>IF(Employee1[[#This Row],[ManagerRating]]="Needs Improvement",1,0)</f>
        <v>0</v>
      </c>
      <c r="AJ3661">
        <f>IF(AND(Employee1[[#This Row],[ManagerRating]]="Above and Beyond", Employee1[[#This Row],[YearsInMostRecentRole]]&gt;=3),1,0)</f>
        <v>0</v>
      </c>
    </row>
    <row r="3662" spans="1:36" x14ac:dyDescent="0.35">
      <c r="A3662" s="44" t="s">
        <v>1734</v>
      </c>
      <c r="B3662" s="44" t="s">
        <v>22</v>
      </c>
      <c r="C3662">
        <v>24</v>
      </c>
      <c r="D3662" s="44" t="s">
        <v>7987</v>
      </c>
      <c r="E3662" s="44" t="s">
        <v>23</v>
      </c>
      <c r="F3662" s="44" t="s">
        <v>24</v>
      </c>
      <c r="G3662">
        <v>16</v>
      </c>
      <c r="H3662" s="44" t="s">
        <v>7916</v>
      </c>
      <c r="I3662" s="44" t="s">
        <v>34</v>
      </c>
      <c r="J3662" s="44" t="s">
        <v>26</v>
      </c>
      <c r="K3662">
        <v>4</v>
      </c>
      <c r="L3662" s="44" t="s">
        <v>27</v>
      </c>
      <c r="M3662" s="44" t="s">
        <v>28</v>
      </c>
      <c r="N3662" s="44" t="s">
        <v>29</v>
      </c>
      <c r="O3662" s="44" t="s">
        <v>7932</v>
      </c>
      <c r="P3662">
        <v>75250</v>
      </c>
      <c r="Q3662" s="44" t="s">
        <v>30</v>
      </c>
      <c r="R3662" s="1">
        <v>43280</v>
      </c>
      <c r="S3662" s="44" t="s">
        <v>30</v>
      </c>
      <c r="T3662" s="1">
        <v>44741</v>
      </c>
      <c r="U3662">
        <v>4</v>
      </c>
      <c r="V3662">
        <v>0</v>
      </c>
      <c r="W3662">
        <v>0</v>
      </c>
      <c r="X3662">
        <v>0</v>
      </c>
      <c r="Y3662" s="44" t="s">
        <v>6679</v>
      </c>
      <c r="Z3662" s="1">
        <v>44532</v>
      </c>
      <c r="AA3662" t="s">
        <v>7955</v>
      </c>
      <c r="AB3662" t="s">
        <v>7958</v>
      </c>
      <c r="AC3662" t="s">
        <v>7958</v>
      </c>
      <c r="AD3662">
        <v>3</v>
      </c>
      <c r="AE3662">
        <v>0</v>
      </c>
      <c r="AF3662" t="s">
        <v>7959</v>
      </c>
      <c r="AG3662" t="s">
        <v>7974</v>
      </c>
      <c r="AH3662" t="s">
        <v>7977</v>
      </c>
      <c r="AI3662">
        <f>IF(Employee1[[#This Row],[ManagerRating]]="Needs Improvement",1,0)</f>
        <v>1</v>
      </c>
      <c r="AJ3662">
        <f>IF(AND(Employee1[[#This Row],[ManagerRating]]="Above and Beyond", Employee1[[#This Row],[YearsInMostRecentRole]]&gt;=3),1,0)</f>
        <v>0</v>
      </c>
    </row>
    <row r="3663" spans="1:36" x14ac:dyDescent="0.35">
      <c r="A3663" s="44" t="s">
        <v>66</v>
      </c>
      <c r="B3663" s="44" t="s">
        <v>33</v>
      </c>
      <c r="C3663">
        <v>38</v>
      </c>
      <c r="D3663" s="44" t="s">
        <v>7988</v>
      </c>
      <c r="E3663" s="44" t="s">
        <v>23</v>
      </c>
      <c r="F3663" s="44" t="s">
        <v>24</v>
      </c>
      <c r="G3663">
        <v>20</v>
      </c>
      <c r="H3663" s="44" t="s">
        <v>7916</v>
      </c>
      <c r="I3663" s="44" t="s">
        <v>25</v>
      </c>
      <c r="J3663" s="44" t="s">
        <v>60</v>
      </c>
      <c r="K3663">
        <v>4</v>
      </c>
      <c r="L3663" s="44" t="s">
        <v>27</v>
      </c>
      <c r="M3663" s="44" t="s">
        <v>28</v>
      </c>
      <c r="N3663" s="44" t="s">
        <v>42</v>
      </c>
      <c r="O3663" s="44" t="s">
        <v>7931</v>
      </c>
      <c r="P3663">
        <v>147098</v>
      </c>
      <c r="Q3663" s="44" t="s">
        <v>30</v>
      </c>
      <c r="R3663" s="1">
        <v>40919</v>
      </c>
      <c r="S3663" s="44" t="s">
        <v>30</v>
      </c>
      <c r="T3663" s="1">
        <v>44572</v>
      </c>
      <c r="U3663">
        <v>10</v>
      </c>
      <c r="V3663">
        <v>5</v>
      </c>
      <c r="W3663">
        <v>8</v>
      </c>
      <c r="X3663">
        <v>2</v>
      </c>
      <c r="Y3663" s="44" t="s">
        <v>6680</v>
      </c>
      <c r="Z3663" s="1">
        <v>44534</v>
      </c>
      <c r="AA3663" t="s">
        <v>7958</v>
      </c>
      <c r="AB3663" t="s">
        <v>7959</v>
      </c>
      <c r="AC3663" t="s">
        <v>7955</v>
      </c>
      <c r="AD3663">
        <v>3</v>
      </c>
      <c r="AE3663">
        <v>2</v>
      </c>
      <c r="AF3663" t="s">
        <v>7959</v>
      </c>
      <c r="AG3663" t="s">
        <v>7976</v>
      </c>
      <c r="AH3663" t="s">
        <v>7976</v>
      </c>
      <c r="AI3663">
        <f>IF(Employee1[[#This Row],[ManagerRating]]="Needs Improvement",1,0)</f>
        <v>0</v>
      </c>
      <c r="AJ3663">
        <f>IF(AND(Employee1[[#This Row],[ManagerRating]]="Above and Beyond", Employee1[[#This Row],[YearsInMostRecentRole]]&gt;=3),1,0)</f>
        <v>0</v>
      </c>
    </row>
    <row r="3664" spans="1:36" x14ac:dyDescent="0.35">
      <c r="A3664" s="44" t="s">
        <v>139</v>
      </c>
      <c r="B3664" s="44" t="s">
        <v>22</v>
      </c>
      <c r="C3664">
        <v>41</v>
      </c>
      <c r="D3664" s="44" t="s">
        <v>7989</v>
      </c>
      <c r="E3664" s="44" t="s">
        <v>70</v>
      </c>
      <c r="F3664" s="44" t="s">
        <v>46</v>
      </c>
      <c r="G3664">
        <v>7</v>
      </c>
      <c r="H3664" s="44" t="s">
        <v>7915</v>
      </c>
      <c r="I3664" s="44" t="s">
        <v>34</v>
      </c>
      <c r="J3664" s="44" t="s">
        <v>60</v>
      </c>
      <c r="K3664">
        <v>1</v>
      </c>
      <c r="L3664" s="44" t="s">
        <v>135</v>
      </c>
      <c r="M3664" s="44" t="s">
        <v>76</v>
      </c>
      <c r="N3664" s="44" t="s">
        <v>35</v>
      </c>
      <c r="O3664" s="44" t="s">
        <v>7932</v>
      </c>
      <c r="P3664">
        <v>107008</v>
      </c>
      <c r="Q3664" s="44" t="s">
        <v>30</v>
      </c>
      <c r="R3664" s="1">
        <v>40944</v>
      </c>
      <c r="S3664" s="44" t="s">
        <v>30</v>
      </c>
      <c r="T3664" s="1">
        <v>44597</v>
      </c>
      <c r="U3664">
        <v>10</v>
      </c>
      <c r="V3664">
        <v>9</v>
      </c>
      <c r="W3664">
        <v>10</v>
      </c>
      <c r="X3664">
        <v>9</v>
      </c>
      <c r="Y3664" s="44" t="s">
        <v>6681</v>
      </c>
      <c r="Z3664" s="1">
        <v>44534</v>
      </c>
      <c r="AA3664" t="s">
        <v>7991</v>
      </c>
      <c r="AB3664" t="s">
        <v>7955</v>
      </c>
      <c r="AC3664" t="s">
        <v>7955</v>
      </c>
      <c r="AD3664">
        <v>1</v>
      </c>
      <c r="AE3664">
        <v>2</v>
      </c>
      <c r="AF3664" t="s">
        <v>7958</v>
      </c>
      <c r="AG3664" t="s">
        <v>7975</v>
      </c>
      <c r="AH3664" t="s">
        <v>7975</v>
      </c>
      <c r="AI3664">
        <f>IF(Employee1[[#This Row],[ManagerRating]]="Needs Improvement",1,0)</f>
        <v>0</v>
      </c>
      <c r="AJ3664">
        <f>IF(AND(Employee1[[#This Row],[ManagerRating]]="Above and Beyond", Employee1[[#This Row],[YearsInMostRecentRole]]&gt;=3),1,0)</f>
        <v>1</v>
      </c>
    </row>
    <row r="3665" spans="1:36" x14ac:dyDescent="0.35">
      <c r="A3665" s="44" t="s">
        <v>90</v>
      </c>
      <c r="B3665" s="44" t="s">
        <v>33</v>
      </c>
      <c r="C3665">
        <v>43</v>
      </c>
      <c r="D3665" s="44" t="s">
        <v>7989</v>
      </c>
      <c r="E3665" s="44" t="s">
        <v>59</v>
      </c>
      <c r="F3665" s="44" t="s">
        <v>24</v>
      </c>
      <c r="G3665">
        <v>34</v>
      </c>
      <c r="H3665" s="44" t="s">
        <v>7917</v>
      </c>
      <c r="I3665" s="44" t="s">
        <v>55</v>
      </c>
      <c r="J3665" s="44" t="s">
        <v>26</v>
      </c>
      <c r="K3665">
        <v>4</v>
      </c>
      <c r="L3665" s="44" t="s">
        <v>27</v>
      </c>
      <c r="M3665" s="44" t="s">
        <v>28</v>
      </c>
      <c r="N3665" s="44" t="s">
        <v>42</v>
      </c>
      <c r="O3665" s="44" t="s">
        <v>7932</v>
      </c>
      <c r="P3665">
        <v>108315</v>
      </c>
      <c r="Q3665" s="44" t="s">
        <v>30</v>
      </c>
      <c r="R3665" s="1">
        <v>40925</v>
      </c>
      <c r="S3665" s="44" t="s">
        <v>30</v>
      </c>
      <c r="T3665" s="1">
        <v>44578</v>
      </c>
      <c r="U3665">
        <v>10</v>
      </c>
      <c r="V3665">
        <v>9</v>
      </c>
      <c r="W3665">
        <v>10</v>
      </c>
      <c r="X3665">
        <v>10</v>
      </c>
      <c r="Y3665" s="44" t="s">
        <v>6682</v>
      </c>
      <c r="Z3665" s="1">
        <v>44534</v>
      </c>
      <c r="AA3665" t="s">
        <v>7991</v>
      </c>
      <c r="AB3665" t="s">
        <v>7991</v>
      </c>
      <c r="AC3665" t="s">
        <v>7958</v>
      </c>
      <c r="AD3665">
        <v>2</v>
      </c>
      <c r="AE3665">
        <v>1</v>
      </c>
      <c r="AF3665" t="s">
        <v>7955</v>
      </c>
      <c r="AG3665" t="s">
        <v>7976</v>
      </c>
      <c r="AH3665" t="s">
        <v>7976</v>
      </c>
      <c r="AI3665">
        <f>IF(Employee1[[#This Row],[ManagerRating]]="Needs Improvement",1,0)</f>
        <v>0</v>
      </c>
      <c r="AJ3665">
        <f>IF(AND(Employee1[[#This Row],[ManagerRating]]="Above and Beyond", Employee1[[#This Row],[YearsInMostRecentRole]]&gt;=3),1,0)</f>
        <v>0</v>
      </c>
    </row>
    <row r="3666" spans="1:36" x14ac:dyDescent="0.35">
      <c r="A3666" s="44" t="s">
        <v>652</v>
      </c>
      <c r="B3666" s="44" t="s">
        <v>22</v>
      </c>
      <c r="C3666">
        <v>30</v>
      </c>
      <c r="D3666" s="44" t="s">
        <v>7987</v>
      </c>
      <c r="E3666" s="44" t="s">
        <v>70</v>
      </c>
      <c r="F3666" s="44" t="s">
        <v>46</v>
      </c>
      <c r="G3666">
        <v>28</v>
      </c>
      <c r="H3666" s="44" t="s">
        <v>7917</v>
      </c>
      <c r="I3666" s="44" t="s">
        <v>55</v>
      </c>
      <c r="J3666" s="44" t="s">
        <v>26</v>
      </c>
      <c r="K3666">
        <v>3</v>
      </c>
      <c r="L3666" s="44" t="s">
        <v>61</v>
      </c>
      <c r="M3666" s="44" t="s">
        <v>82</v>
      </c>
      <c r="N3666" s="44" t="s">
        <v>29</v>
      </c>
      <c r="O3666" s="44" t="s">
        <v>7933</v>
      </c>
      <c r="P3666">
        <v>46388</v>
      </c>
      <c r="Q3666" s="44" t="s">
        <v>30</v>
      </c>
      <c r="R3666" s="1">
        <v>41655</v>
      </c>
      <c r="S3666" s="44" t="s">
        <v>30</v>
      </c>
      <c r="T3666" s="1">
        <v>44577</v>
      </c>
      <c r="U3666">
        <v>8</v>
      </c>
      <c r="V3666">
        <v>6</v>
      </c>
      <c r="W3666">
        <v>6</v>
      </c>
      <c r="X3666">
        <v>3</v>
      </c>
      <c r="Y3666" s="44" t="s">
        <v>6683</v>
      </c>
      <c r="Z3666" s="1">
        <v>44534</v>
      </c>
      <c r="AA3666" t="s">
        <v>7955</v>
      </c>
      <c r="AB3666" t="s">
        <v>7991</v>
      </c>
      <c r="AC3666" t="s">
        <v>7958</v>
      </c>
      <c r="AD3666">
        <v>2</v>
      </c>
      <c r="AE3666">
        <v>1</v>
      </c>
      <c r="AF3666" t="s">
        <v>7959</v>
      </c>
      <c r="AG3666" t="s">
        <v>7976</v>
      </c>
      <c r="AH3666" t="s">
        <v>7976</v>
      </c>
      <c r="AI3666">
        <f>IF(Employee1[[#This Row],[ManagerRating]]="Needs Improvement",1,0)</f>
        <v>0</v>
      </c>
      <c r="AJ3666">
        <f>IF(AND(Employee1[[#This Row],[ManagerRating]]="Above and Beyond", Employee1[[#This Row],[YearsInMostRecentRole]]&gt;=3),1,0)</f>
        <v>0</v>
      </c>
    </row>
    <row r="3667" spans="1:36" x14ac:dyDescent="0.35">
      <c r="A3667" s="44" t="s">
        <v>579</v>
      </c>
      <c r="B3667" s="44" t="s">
        <v>22</v>
      </c>
      <c r="C3667">
        <v>29</v>
      </c>
      <c r="D3667" s="44" t="s">
        <v>7987</v>
      </c>
      <c r="E3667" s="44" t="s">
        <v>23</v>
      </c>
      <c r="F3667" s="44" t="s">
        <v>46</v>
      </c>
      <c r="G3667">
        <v>9</v>
      </c>
      <c r="H3667" s="44" t="s">
        <v>7915</v>
      </c>
      <c r="I3667" s="44" t="s">
        <v>55</v>
      </c>
      <c r="J3667" s="44" t="s">
        <v>60</v>
      </c>
      <c r="K3667">
        <v>4</v>
      </c>
      <c r="L3667" s="44" t="s">
        <v>47</v>
      </c>
      <c r="M3667" s="44" t="s">
        <v>71</v>
      </c>
      <c r="N3667" s="44" t="s">
        <v>35</v>
      </c>
      <c r="O3667" s="44" t="s">
        <v>7933</v>
      </c>
      <c r="P3667">
        <v>48321</v>
      </c>
      <c r="Q3667" s="44" t="s">
        <v>36</v>
      </c>
      <c r="R3667" s="1">
        <v>41573</v>
      </c>
      <c r="S3667" s="44" t="s">
        <v>36</v>
      </c>
      <c r="T3667" s="1">
        <v>44130</v>
      </c>
      <c r="U3667">
        <v>7</v>
      </c>
      <c r="V3667">
        <v>2</v>
      </c>
      <c r="W3667">
        <v>3</v>
      </c>
      <c r="X3667">
        <v>2</v>
      </c>
      <c r="Y3667" s="44" t="s">
        <v>6684</v>
      </c>
      <c r="Z3667" s="1">
        <v>42071</v>
      </c>
      <c r="AA3667" t="s">
        <v>7991</v>
      </c>
      <c r="AB3667" t="s">
        <v>7959</v>
      </c>
      <c r="AC3667" t="s">
        <v>7959</v>
      </c>
      <c r="AD3667">
        <v>2</v>
      </c>
      <c r="AE3667">
        <v>1</v>
      </c>
      <c r="AF3667" t="s">
        <v>7959</v>
      </c>
      <c r="AG3667" t="s">
        <v>7976</v>
      </c>
      <c r="AH3667" t="s">
        <v>7976</v>
      </c>
      <c r="AI3667">
        <f>IF(Employee1[[#This Row],[ManagerRating]]="Needs Improvement",1,0)</f>
        <v>0</v>
      </c>
      <c r="AJ3667">
        <f>IF(AND(Employee1[[#This Row],[ManagerRating]]="Above and Beyond", Employee1[[#This Row],[YearsInMostRecentRole]]&gt;=3),1,0)</f>
        <v>0</v>
      </c>
    </row>
    <row r="3668" spans="1:36" x14ac:dyDescent="0.35">
      <c r="A3668" s="44" t="s">
        <v>718</v>
      </c>
      <c r="B3668" s="44" t="s">
        <v>33</v>
      </c>
      <c r="C3668">
        <v>35</v>
      </c>
      <c r="D3668" s="44" t="s">
        <v>7988</v>
      </c>
      <c r="E3668" s="44" t="s">
        <v>23</v>
      </c>
      <c r="F3668" s="44" t="s">
        <v>46</v>
      </c>
      <c r="G3668">
        <v>26</v>
      </c>
      <c r="H3668" s="44" t="s">
        <v>7917</v>
      </c>
      <c r="I3668" s="44" t="s">
        <v>34</v>
      </c>
      <c r="J3668" s="44" t="s">
        <v>26</v>
      </c>
      <c r="K3668">
        <v>3</v>
      </c>
      <c r="L3668" s="44" t="s">
        <v>61</v>
      </c>
      <c r="M3668" s="44" t="s">
        <v>48</v>
      </c>
      <c r="N3668" s="44" t="s">
        <v>42</v>
      </c>
      <c r="O3668" s="44" t="s">
        <v>7930</v>
      </c>
      <c r="P3668">
        <v>311475</v>
      </c>
      <c r="Q3668" s="44" t="s">
        <v>30</v>
      </c>
      <c r="R3668" s="1">
        <v>41744</v>
      </c>
      <c r="S3668" s="44" t="s">
        <v>30</v>
      </c>
      <c r="T3668" s="1">
        <v>44666</v>
      </c>
      <c r="U3668">
        <v>8</v>
      </c>
      <c r="V3668">
        <v>0</v>
      </c>
      <c r="W3668">
        <v>0</v>
      </c>
      <c r="X3668">
        <v>2</v>
      </c>
      <c r="Y3668" s="44" t="s">
        <v>6685</v>
      </c>
      <c r="Z3668" s="1">
        <v>44534</v>
      </c>
      <c r="AA3668" t="s">
        <v>7991</v>
      </c>
      <c r="AB3668" t="s">
        <v>7955</v>
      </c>
      <c r="AC3668" t="s">
        <v>7991</v>
      </c>
      <c r="AD3668">
        <v>1</v>
      </c>
      <c r="AE3668">
        <v>1</v>
      </c>
      <c r="AF3668" t="s">
        <v>7959</v>
      </c>
      <c r="AG3668" t="s">
        <v>7974</v>
      </c>
      <c r="AH3668" t="s">
        <v>7977</v>
      </c>
      <c r="AI3668">
        <f>IF(Employee1[[#This Row],[ManagerRating]]="Needs Improvement",1,0)</f>
        <v>1</v>
      </c>
      <c r="AJ3668">
        <f>IF(AND(Employee1[[#This Row],[ManagerRating]]="Above and Beyond", Employee1[[#This Row],[YearsInMostRecentRole]]&gt;=3),1,0)</f>
        <v>0</v>
      </c>
    </row>
    <row r="3669" spans="1:36" x14ac:dyDescent="0.35">
      <c r="A3669" s="44" t="s">
        <v>94</v>
      </c>
      <c r="B3669" s="44" t="s">
        <v>22</v>
      </c>
      <c r="C3669">
        <v>38</v>
      </c>
      <c r="D3669" s="44" t="s">
        <v>7988</v>
      </c>
      <c r="E3669" s="44" t="s">
        <v>23</v>
      </c>
      <c r="F3669" s="44" t="s">
        <v>24</v>
      </c>
      <c r="G3669">
        <v>1</v>
      </c>
      <c r="H3669" s="44" t="s">
        <v>7915</v>
      </c>
      <c r="I3669" s="44" t="s">
        <v>34</v>
      </c>
      <c r="J3669" s="44" t="s">
        <v>26</v>
      </c>
      <c r="K3669">
        <v>1</v>
      </c>
      <c r="L3669" s="44" t="s">
        <v>96</v>
      </c>
      <c r="M3669" s="44" t="s">
        <v>28</v>
      </c>
      <c r="N3669" s="44" t="s">
        <v>35</v>
      </c>
      <c r="O3669" s="44" t="s">
        <v>7931</v>
      </c>
      <c r="P3669">
        <v>151141</v>
      </c>
      <c r="Q3669" s="44" t="s">
        <v>30</v>
      </c>
      <c r="R3669" s="1">
        <v>40927</v>
      </c>
      <c r="S3669" s="44" t="s">
        <v>30</v>
      </c>
      <c r="T3669" s="1">
        <v>44580</v>
      </c>
      <c r="U3669">
        <v>10</v>
      </c>
      <c r="V3669">
        <v>3</v>
      </c>
      <c r="W3669">
        <v>6</v>
      </c>
      <c r="X3669">
        <v>9</v>
      </c>
      <c r="Y3669" s="44" t="s">
        <v>6686</v>
      </c>
      <c r="Z3669" s="1">
        <v>44536</v>
      </c>
      <c r="AA3669" t="s">
        <v>7955</v>
      </c>
      <c r="AB3669" t="s">
        <v>7991</v>
      </c>
      <c r="AC3669" t="s">
        <v>7958</v>
      </c>
      <c r="AD3669">
        <v>3</v>
      </c>
      <c r="AE3669">
        <v>2</v>
      </c>
      <c r="AF3669" t="s">
        <v>7991</v>
      </c>
      <c r="AG3669" t="s">
        <v>7975</v>
      </c>
      <c r="AH3669" t="s">
        <v>7975</v>
      </c>
      <c r="AI3669">
        <f>IF(Employee1[[#This Row],[ManagerRating]]="Needs Improvement",1,0)</f>
        <v>0</v>
      </c>
      <c r="AJ3669">
        <f>IF(AND(Employee1[[#This Row],[ManagerRating]]="Above and Beyond", Employee1[[#This Row],[YearsInMostRecentRole]]&gt;=3),1,0)</f>
        <v>1</v>
      </c>
    </row>
    <row r="3670" spans="1:36" x14ac:dyDescent="0.35">
      <c r="A3670" s="44" t="s">
        <v>1164</v>
      </c>
      <c r="B3670" s="44" t="s">
        <v>22</v>
      </c>
      <c r="C3670">
        <v>26</v>
      </c>
      <c r="D3670" s="44" t="s">
        <v>7987</v>
      </c>
      <c r="E3670" s="44" t="s">
        <v>23</v>
      </c>
      <c r="F3670" s="44" t="s">
        <v>46</v>
      </c>
      <c r="G3670">
        <v>37</v>
      </c>
      <c r="H3670" s="44" t="s">
        <v>7917</v>
      </c>
      <c r="I3670" s="44" t="s">
        <v>34</v>
      </c>
      <c r="J3670" s="44" t="s">
        <v>107</v>
      </c>
      <c r="K3670">
        <v>4</v>
      </c>
      <c r="L3670" s="44" t="s">
        <v>61</v>
      </c>
      <c r="M3670" s="44" t="s">
        <v>138</v>
      </c>
      <c r="N3670" s="44" t="s">
        <v>42</v>
      </c>
      <c r="O3670" s="44" t="s">
        <v>7932</v>
      </c>
      <c r="P3670">
        <v>107863</v>
      </c>
      <c r="Q3670" s="44" t="s">
        <v>36</v>
      </c>
      <c r="R3670" s="1">
        <v>42372</v>
      </c>
      <c r="S3670" s="44" t="s">
        <v>30</v>
      </c>
      <c r="T3670" s="1">
        <v>44564</v>
      </c>
      <c r="U3670">
        <v>6</v>
      </c>
      <c r="V3670">
        <v>3</v>
      </c>
      <c r="W3670">
        <v>6</v>
      </c>
      <c r="X3670">
        <v>0</v>
      </c>
      <c r="Y3670" s="44" t="s">
        <v>6687</v>
      </c>
      <c r="Z3670" s="1">
        <v>44536</v>
      </c>
      <c r="AA3670" t="s">
        <v>7958</v>
      </c>
      <c r="AB3670" t="s">
        <v>7959</v>
      </c>
      <c r="AC3670" t="s">
        <v>7991</v>
      </c>
      <c r="AD3670">
        <v>3</v>
      </c>
      <c r="AE3670">
        <v>0</v>
      </c>
      <c r="AF3670" t="s">
        <v>7959</v>
      </c>
      <c r="AG3670" t="s">
        <v>7974</v>
      </c>
      <c r="AH3670" t="s">
        <v>7977</v>
      </c>
      <c r="AI3670">
        <f>IF(Employee1[[#This Row],[ManagerRating]]="Needs Improvement",1,0)</f>
        <v>1</v>
      </c>
      <c r="AJ3670">
        <f>IF(AND(Employee1[[#This Row],[ManagerRating]]="Above and Beyond", Employee1[[#This Row],[YearsInMostRecentRole]]&gt;=3),1,0)</f>
        <v>0</v>
      </c>
    </row>
    <row r="3671" spans="1:36" x14ac:dyDescent="0.35">
      <c r="A3671" s="44" t="s">
        <v>1298</v>
      </c>
      <c r="B3671" s="44" t="s">
        <v>22</v>
      </c>
      <c r="C3671">
        <v>27</v>
      </c>
      <c r="D3671" s="44" t="s">
        <v>7987</v>
      </c>
      <c r="E3671" s="44" t="s">
        <v>70</v>
      </c>
      <c r="F3671" s="44" t="s">
        <v>46</v>
      </c>
      <c r="G3671">
        <v>1</v>
      </c>
      <c r="H3671" s="44" t="s">
        <v>7915</v>
      </c>
      <c r="I3671" s="44" t="s">
        <v>34</v>
      </c>
      <c r="J3671" s="44" t="s">
        <v>26</v>
      </c>
      <c r="K3671">
        <v>4</v>
      </c>
      <c r="L3671" s="44" t="s">
        <v>47</v>
      </c>
      <c r="M3671" s="44" t="s">
        <v>85</v>
      </c>
      <c r="N3671" s="44" t="s">
        <v>42</v>
      </c>
      <c r="O3671" s="44" t="s">
        <v>7932</v>
      </c>
      <c r="P3671">
        <v>56302</v>
      </c>
      <c r="Q3671" s="44" t="s">
        <v>36</v>
      </c>
      <c r="R3671" s="1">
        <v>42586</v>
      </c>
      <c r="S3671" s="44" t="s">
        <v>30</v>
      </c>
      <c r="T3671" s="1">
        <v>44777</v>
      </c>
      <c r="U3671">
        <v>6</v>
      </c>
      <c r="V3671">
        <v>3</v>
      </c>
      <c r="W3671">
        <v>5</v>
      </c>
      <c r="X3671">
        <v>4</v>
      </c>
      <c r="Y3671" s="44" t="s">
        <v>6688</v>
      </c>
      <c r="Z3671" s="1">
        <v>44537</v>
      </c>
      <c r="AA3671" t="s">
        <v>7958</v>
      </c>
      <c r="AB3671" t="s">
        <v>7959</v>
      </c>
      <c r="AC3671" t="s">
        <v>7958</v>
      </c>
      <c r="AD3671">
        <v>2</v>
      </c>
      <c r="AE3671">
        <v>2</v>
      </c>
      <c r="AF3671" t="s">
        <v>7991</v>
      </c>
      <c r="AG3671" t="s">
        <v>7976</v>
      </c>
      <c r="AH3671" t="s">
        <v>7976</v>
      </c>
      <c r="AI3671">
        <f>IF(Employee1[[#This Row],[ManagerRating]]="Needs Improvement",1,0)</f>
        <v>0</v>
      </c>
      <c r="AJ3671">
        <f>IF(AND(Employee1[[#This Row],[ManagerRating]]="Above and Beyond", Employee1[[#This Row],[YearsInMostRecentRole]]&gt;=3),1,0)</f>
        <v>0</v>
      </c>
    </row>
    <row r="3672" spans="1:36" x14ac:dyDescent="0.35">
      <c r="A3672" s="44" t="s">
        <v>271</v>
      </c>
      <c r="B3672" s="44" t="s">
        <v>33</v>
      </c>
      <c r="C3672">
        <v>38</v>
      </c>
      <c r="D3672" s="44" t="s">
        <v>7988</v>
      </c>
      <c r="E3672" s="44" t="s">
        <v>23</v>
      </c>
      <c r="F3672" s="44" t="s">
        <v>46</v>
      </c>
      <c r="G3672">
        <v>40</v>
      </c>
      <c r="H3672" s="44" t="s">
        <v>7917</v>
      </c>
      <c r="I3672" s="44" t="s">
        <v>34</v>
      </c>
      <c r="J3672" s="44" t="s">
        <v>26</v>
      </c>
      <c r="K3672">
        <v>4</v>
      </c>
      <c r="L3672" s="44" t="s">
        <v>47</v>
      </c>
      <c r="M3672" s="44" t="s">
        <v>85</v>
      </c>
      <c r="N3672" s="44" t="s">
        <v>29</v>
      </c>
      <c r="O3672" s="44" t="s">
        <v>7931</v>
      </c>
      <c r="P3672">
        <v>126505</v>
      </c>
      <c r="Q3672" s="44" t="s">
        <v>30</v>
      </c>
      <c r="R3672" s="1">
        <v>41014</v>
      </c>
      <c r="S3672" s="44" t="s">
        <v>30</v>
      </c>
      <c r="T3672" s="1">
        <v>44666</v>
      </c>
      <c r="U3672">
        <v>10</v>
      </c>
      <c r="V3672">
        <v>1</v>
      </c>
      <c r="W3672">
        <v>5</v>
      </c>
      <c r="X3672">
        <v>8</v>
      </c>
      <c r="Y3672" s="44" t="s">
        <v>6689</v>
      </c>
      <c r="Z3672" s="1">
        <v>44538</v>
      </c>
      <c r="AA3672" t="s">
        <v>7955</v>
      </c>
      <c r="AB3672" t="s">
        <v>7959</v>
      </c>
      <c r="AC3672" t="s">
        <v>7958</v>
      </c>
      <c r="AD3672">
        <v>3</v>
      </c>
      <c r="AE3672">
        <v>2</v>
      </c>
      <c r="AF3672" t="s">
        <v>7991</v>
      </c>
      <c r="AG3672" t="s">
        <v>7976</v>
      </c>
      <c r="AH3672" t="s">
        <v>7976</v>
      </c>
      <c r="AI3672">
        <f>IF(Employee1[[#This Row],[ManagerRating]]="Needs Improvement",1,0)</f>
        <v>0</v>
      </c>
      <c r="AJ3672">
        <f>IF(AND(Employee1[[#This Row],[ManagerRating]]="Above and Beyond", Employee1[[#This Row],[YearsInMostRecentRole]]&gt;=3),1,0)</f>
        <v>0</v>
      </c>
    </row>
    <row r="3673" spans="1:36" x14ac:dyDescent="0.35">
      <c r="A3673" s="44" t="s">
        <v>591</v>
      </c>
      <c r="B3673" s="44" t="s">
        <v>593</v>
      </c>
      <c r="C3673">
        <v>43</v>
      </c>
      <c r="D3673" s="44" t="s">
        <v>7989</v>
      </c>
      <c r="E3673" s="44" t="s">
        <v>23</v>
      </c>
      <c r="F3673" s="44" t="s">
        <v>46</v>
      </c>
      <c r="G3673">
        <v>14</v>
      </c>
      <c r="H3673" s="44" t="s">
        <v>7915</v>
      </c>
      <c r="I3673" s="44" t="s">
        <v>55</v>
      </c>
      <c r="J3673" s="44" t="s">
        <v>26</v>
      </c>
      <c r="K3673">
        <v>4</v>
      </c>
      <c r="L3673" s="44" t="s">
        <v>61</v>
      </c>
      <c r="M3673" s="44" t="s">
        <v>48</v>
      </c>
      <c r="N3673" s="44" t="s">
        <v>42</v>
      </c>
      <c r="O3673" s="44" t="s">
        <v>7930</v>
      </c>
      <c r="P3673">
        <v>365504</v>
      </c>
      <c r="Q3673" s="44" t="s">
        <v>36</v>
      </c>
      <c r="R3673" s="1">
        <v>41582</v>
      </c>
      <c r="S3673" s="44" t="s">
        <v>30</v>
      </c>
      <c r="T3673" s="1">
        <v>44869</v>
      </c>
      <c r="U3673">
        <v>9</v>
      </c>
      <c r="V3673">
        <v>6</v>
      </c>
      <c r="W3673">
        <v>7</v>
      </c>
      <c r="X3673">
        <v>8</v>
      </c>
      <c r="Y3673" s="44" t="s">
        <v>6690</v>
      </c>
      <c r="Z3673" s="1">
        <v>44540</v>
      </c>
      <c r="AA3673" t="s">
        <v>7955</v>
      </c>
      <c r="AB3673" t="s">
        <v>7955</v>
      </c>
      <c r="AC3673" t="s">
        <v>7955</v>
      </c>
      <c r="AD3673">
        <v>3</v>
      </c>
      <c r="AE3673">
        <v>2</v>
      </c>
      <c r="AF3673" t="s">
        <v>7991</v>
      </c>
      <c r="AG3673" t="s">
        <v>7975</v>
      </c>
      <c r="AH3673" t="s">
        <v>7976</v>
      </c>
      <c r="AI3673">
        <f>IF(Employee1[[#This Row],[ManagerRating]]="Needs Improvement",1,0)</f>
        <v>0</v>
      </c>
      <c r="AJ3673">
        <f>IF(AND(Employee1[[#This Row],[ManagerRating]]="Above and Beyond", Employee1[[#This Row],[YearsInMostRecentRole]]&gt;=3),1,0)</f>
        <v>0</v>
      </c>
    </row>
    <row r="3674" spans="1:36" x14ac:dyDescent="0.35">
      <c r="A3674" s="44" t="s">
        <v>1986</v>
      </c>
      <c r="B3674" s="44" t="s">
        <v>33</v>
      </c>
      <c r="C3674">
        <v>35</v>
      </c>
      <c r="D3674" s="44" t="s">
        <v>7988</v>
      </c>
      <c r="E3674" s="44" t="s">
        <v>23</v>
      </c>
      <c r="F3674" s="44" t="s">
        <v>46</v>
      </c>
      <c r="G3674">
        <v>29</v>
      </c>
      <c r="H3674" s="44" t="s">
        <v>7917</v>
      </c>
      <c r="I3674" s="44" t="s">
        <v>34</v>
      </c>
      <c r="J3674" s="44" t="s">
        <v>56</v>
      </c>
      <c r="K3674">
        <v>3</v>
      </c>
      <c r="L3674" s="44" t="s">
        <v>61</v>
      </c>
      <c r="M3674" s="44" t="s">
        <v>48</v>
      </c>
      <c r="N3674" s="44" t="s">
        <v>29</v>
      </c>
      <c r="O3674" s="44" t="s">
        <v>7929</v>
      </c>
      <c r="P3674">
        <v>519361</v>
      </c>
      <c r="Q3674" s="44" t="s">
        <v>36</v>
      </c>
      <c r="R3674" s="1">
        <v>43589</v>
      </c>
      <c r="S3674" s="44" t="s">
        <v>30</v>
      </c>
      <c r="T3674" s="1">
        <v>44685</v>
      </c>
      <c r="U3674">
        <v>3</v>
      </c>
      <c r="V3674">
        <v>2</v>
      </c>
      <c r="W3674">
        <v>3</v>
      </c>
      <c r="X3674">
        <v>1</v>
      </c>
      <c r="Y3674" s="44" t="s">
        <v>6691</v>
      </c>
      <c r="Z3674" s="1">
        <v>44540</v>
      </c>
      <c r="AA3674" t="s">
        <v>7958</v>
      </c>
      <c r="AB3674" t="s">
        <v>7991</v>
      </c>
      <c r="AC3674" t="s">
        <v>7959</v>
      </c>
      <c r="AD3674">
        <v>2</v>
      </c>
      <c r="AE3674">
        <v>0</v>
      </c>
      <c r="AF3674" t="s">
        <v>7959</v>
      </c>
      <c r="AG3674" t="s">
        <v>7976</v>
      </c>
      <c r="AH3674" t="s">
        <v>7974</v>
      </c>
      <c r="AI3674">
        <f>IF(Employee1[[#This Row],[ManagerRating]]="Needs Improvement",1,0)</f>
        <v>0</v>
      </c>
      <c r="AJ3674">
        <f>IF(AND(Employee1[[#This Row],[ManagerRating]]="Above and Beyond", Employee1[[#This Row],[YearsInMostRecentRole]]&gt;=3),1,0)</f>
        <v>0</v>
      </c>
    </row>
    <row r="3675" spans="1:36" x14ac:dyDescent="0.35">
      <c r="A3675" s="44" t="s">
        <v>1956</v>
      </c>
      <c r="B3675" s="44" t="s">
        <v>22</v>
      </c>
      <c r="C3675">
        <v>39</v>
      </c>
      <c r="D3675" s="44" t="s">
        <v>7988</v>
      </c>
      <c r="E3675" s="44" t="s">
        <v>70</v>
      </c>
      <c r="F3675" s="44" t="s">
        <v>39</v>
      </c>
      <c r="G3675">
        <v>25</v>
      </c>
      <c r="H3675" s="44" t="s">
        <v>7916</v>
      </c>
      <c r="I3675" s="44" t="s">
        <v>34</v>
      </c>
      <c r="J3675" s="44" t="s">
        <v>60</v>
      </c>
      <c r="K3675">
        <v>3</v>
      </c>
      <c r="L3675" s="44" t="s">
        <v>96</v>
      </c>
      <c r="M3675" s="44" t="s">
        <v>41</v>
      </c>
      <c r="N3675" s="44" t="s">
        <v>42</v>
      </c>
      <c r="O3675" s="44" t="s">
        <v>7930</v>
      </c>
      <c r="P3675">
        <v>349233</v>
      </c>
      <c r="Q3675" s="44" t="s">
        <v>30</v>
      </c>
      <c r="R3675" s="1">
        <v>43561</v>
      </c>
      <c r="S3675" s="44" t="s">
        <v>30</v>
      </c>
      <c r="T3675" s="1">
        <v>44657</v>
      </c>
      <c r="U3675">
        <v>3</v>
      </c>
      <c r="V3675">
        <v>0</v>
      </c>
      <c r="W3675">
        <v>2</v>
      </c>
      <c r="X3675">
        <v>0</v>
      </c>
      <c r="Y3675" s="44" t="s">
        <v>6692</v>
      </c>
      <c r="Z3675" s="1">
        <v>44540</v>
      </c>
      <c r="AA3675" t="s">
        <v>7991</v>
      </c>
      <c r="AB3675" t="s">
        <v>7959</v>
      </c>
      <c r="AC3675" t="s">
        <v>7991</v>
      </c>
      <c r="AD3675">
        <v>1</v>
      </c>
      <c r="AE3675">
        <v>1</v>
      </c>
      <c r="AF3675" t="s">
        <v>7958</v>
      </c>
      <c r="AG3675" t="s">
        <v>7975</v>
      </c>
      <c r="AH3675" t="s">
        <v>7976</v>
      </c>
      <c r="AI3675">
        <f>IF(Employee1[[#This Row],[ManagerRating]]="Needs Improvement",1,0)</f>
        <v>0</v>
      </c>
      <c r="AJ3675">
        <f>IF(AND(Employee1[[#This Row],[ManagerRating]]="Above and Beyond", Employee1[[#This Row],[YearsInMostRecentRole]]&gt;=3),1,0)</f>
        <v>0</v>
      </c>
    </row>
    <row r="3676" spans="1:36" x14ac:dyDescent="0.35">
      <c r="A3676" s="44" t="s">
        <v>1100</v>
      </c>
      <c r="B3676" s="44" t="s">
        <v>33</v>
      </c>
      <c r="C3676">
        <v>28</v>
      </c>
      <c r="D3676" s="44" t="s">
        <v>7987</v>
      </c>
      <c r="E3676" s="44" t="s">
        <v>23</v>
      </c>
      <c r="F3676" s="44" t="s">
        <v>24</v>
      </c>
      <c r="G3676">
        <v>43</v>
      </c>
      <c r="H3676" s="44" t="s">
        <v>7917</v>
      </c>
      <c r="I3676" s="44" t="s">
        <v>55</v>
      </c>
      <c r="J3676" s="44" t="s">
        <v>56</v>
      </c>
      <c r="K3676">
        <v>4</v>
      </c>
      <c r="L3676" s="44" t="s">
        <v>27</v>
      </c>
      <c r="M3676" s="44" t="s">
        <v>28</v>
      </c>
      <c r="N3676" s="44" t="s">
        <v>29</v>
      </c>
      <c r="O3676" s="44" t="s">
        <v>7931</v>
      </c>
      <c r="P3676">
        <v>157549</v>
      </c>
      <c r="Q3676" s="44" t="s">
        <v>30</v>
      </c>
      <c r="R3676" s="1">
        <v>42297</v>
      </c>
      <c r="S3676" s="44" t="s">
        <v>30</v>
      </c>
      <c r="T3676" s="1">
        <v>44854</v>
      </c>
      <c r="U3676">
        <v>7</v>
      </c>
      <c r="V3676">
        <v>0</v>
      </c>
      <c r="W3676">
        <v>0</v>
      </c>
      <c r="X3676">
        <v>3</v>
      </c>
      <c r="Y3676" s="44" t="s">
        <v>6693</v>
      </c>
      <c r="Z3676" s="1">
        <v>44541</v>
      </c>
      <c r="AA3676" t="s">
        <v>7955</v>
      </c>
      <c r="AB3676" t="s">
        <v>7959</v>
      </c>
      <c r="AC3676" t="s">
        <v>7991</v>
      </c>
      <c r="AD3676">
        <v>2</v>
      </c>
      <c r="AE3676">
        <v>2</v>
      </c>
      <c r="AF3676" t="s">
        <v>7991</v>
      </c>
      <c r="AG3676" t="s">
        <v>7976</v>
      </c>
      <c r="AH3676" t="s">
        <v>7976</v>
      </c>
      <c r="AI3676">
        <f>IF(Employee1[[#This Row],[ManagerRating]]="Needs Improvement",1,0)</f>
        <v>0</v>
      </c>
      <c r="AJ3676">
        <f>IF(AND(Employee1[[#This Row],[ManagerRating]]="Above and Beyond", Employee1[[#This Row],[YearsInMostRecentRole]]&gt;=3),1,0)</f>
        <v>0</v>
      </c>
    </row>
    <row r="3677" spans="1:36" x14ac:dyDescent="0.35">
      <c r="A3677" s="44" t="s">
        <v>1546</v>
      </c>
      <c r="B3677" s="44" t="s">
        <v>22</v>
      </c>
      <c r="C3677">
        <v>26</v>
      </c>
      <c r="D3677" s="44" t="s">
        <v>7987</v>
      </c>
      <c r="E3677" s="44" t="s">
        <v>23</v>
      </c>
      <c r="F3677" s="44" t="s">
        <v>46</v>
      </c>
      <c r="G3677">
        <v>45</v>
      </c>
      <c r="H3677" s="44" t="s">
        <v>7917</v>
      </c>
      <c r="I3677" s="44" t="s">
        <v>25</v>
      </c>
      <c r="J3677" s="44" t="s">
        <v>60</v>
      </c>
      <c r="K3677">
        <v>3</v>
      </c>
      <c r="L3677" s="44" t="s">
        <v>47</v>
      </c>
      <c r="M3677" s="44" t="s">
        <v>82</v>
      </c>
      <c r="N3677" s="44" t="s">
        <v>35</v>
      </c>
      <c r="O3677" s="44" t="s">
        <v>7932</v>
      </c>
      <c r="P3677">
        <v>74096</v>
      </c>
      <c r="Q3677" s="44" t="s">
        <v>30</v>
      </c>
      <c r="R3677" s="1">
        <v>42997</v>
      </c>
      <c r="S3677" s="44" t="s">
        <v>30</v>
      </c>
      <c r="T3677" s="1">
        <v>44823</v>
      </c>
      <c r="U3677">
        <v>5</v>
      </c>
      <c r="V3677">
        <v>0</v>
      </c>
      <c r="W3677">
        <v>5</v>
      </c>
      <c r="X3677">
        <v>4</v>
      </c>
      <c r="Y3677" s="44" t="s">
        <v>6694</v>
      </c>
      <c r="Z3677" s="1">
        <v>44541</v>
      </c>
      <c r="AA3677" t="s">
        <v>7955</v>
      </c>
      <c r="AB3677" t="s">
        <v>7958</v>
      </c>
      <c r="AC3677" t="s">
        <v>7958</v>
      </c>
      <c r="AD3677">
        <v>2</v>
      </c>
      <c r="AE3677">
        <v>1</v>
      </c>
      <c r="AF3677" t="s">
        <v>7955</v>
      </c>
      <c r="AG3677" t="s">
        <v>7975</v>
      </c>
      <c r="AH3677" t="s">
        <v>7976</v>
      </c>
      <c r="AI3677">
        <f>IF(Employee1[[#This Row],[ManagerRating]]="Needs Improvement",1,0)</f>
        <v>0</v>
      </c>
      <c r="AJ3677">
        <f>IF(AND(Employee1[[#This Row],[ManagerRating]]="Above and Beyond", Employee1[[#This Row],[YearsInMostRecentRole]]&gt;=3),1,0)</f>
        <v>0</v>
      </c>
    </row>
    <row r="3678" spans="1:36" x14ac:dyDescent="0.35">
      <c r="A3678" s="44" t="s">
        <v>227</v>
      </c>
      <c r="B3678" s="44" t="s">
        <v>22</v>
      </c>
      <c r="C3678">
        <v>36</v>
      </c>
      <c r="D3678" s="44" t="s">
        <v>7988</v>
      </c>
      <c r="E3678" s="44" t="s">
        <v>59</v>
      </c>
      <c r="F3678" s="44" t="s">
        <v>24</v>
      </c>
      <c r="G3678">
        <v>33</v>
      </c>
      <c r="H3678" s="44" t="s">
        <v>7917</v>
      </c>
      <c r="I3678" s="44" t="s">
        <v>55</v>
      </c>
      <c r="J3678" s="44" t="s">
        <v>40</v>
      </c>
      <c r="K3678">
        <v>4</v>
      </c>
      <c r="L3678" s="44" t="s">
        <v>27</v>
      </c>
      <c r="M3678" s="44" t="s">
        <v>28</v>
      </c>
      <c r="N3678" s="44" t="s">
        <v>42</v>
      </c>
      <c r="O3678" s="44" t="s">
        <v>7932</v>
      </c>
      <c r="P3678">
        <v>116057</v>
      </c>
      <c r="Q3678" s="44" t="s">
        <v>30</v>
      </c>
      <c r="R3678" s="1">
        <v>40987</v>
      </c>
      <c r="S3678" s="44" t="s">
        <v>30</v>
      </c>
      <c r="T3678" s="1">
        <v>44639</v>
      </c>
      <c r="U3678">
        <v>10</v>
      </c>
      <c r="V3678">
        <v>2</v>
      </c>
      <c r="W3678">
        <v>10</v>
      </c>
      <c r="X3678">
        <v>2</v>
      </c>
      <c r="Y3678" s="44" t="s">
        <v>6695</v>
      </c>
      <c r="Z3678" s="1">
        <v>44542</v>
      </c>
      <c r="AA3678" t="s">
        <v>7958</v>
      </c>
      <c r="AB3678" t="s">
        <v>7959</v>
      </c>
      <c r="AC3678" t="s">
        <v>7955</v>
      </c>
      <c r="AD3678">
        <v>3</v>
      </c>
      <c r="AE3678">
        <v>2</v>
      </c>
      <c r="AF3678" t="s">
        <v>7958</v>
      </c>
      <c r="AG3678" t="s">
        <v>7975</v>
      </c>
      <c r="AH3678" t="s">
        <v>7975</v>
      </c>
      <c r="AI3678">
        <f>IF(Employee1[[#This Row],[ManagerRating]]="Needs Improvement",1,0)</f>
        <v>0</v>
      </c>
      <c r="AJ3678">
        <f>IF(AND(Employee1[[#This Row],[ManagerRating]]="Above and Beyond", Employee1[[#This Row],[YearsInMostRecentRole]]&gt;=3),1,0)</f>
        <v>0</v>
      </c>
    </row>
    <row r="3679" spans="1:36" x14ac:dyDescent="0.35">
      <c r="A3679" s="44" t="s">
        <v>1948</v>
      </c>
      <c r="B3679" s="44" t="s">
        <v>33</v>
      </c>
      <c r="C3679">
        <v>27</v>
      </c>
      <c r="D3679" s="44" t="s">
        <v>7987</v>
      </c>
      <c r="E3679" s="44" t="s">
        <v>23</v>
      </c>
      <c r="F3679" s="44" t="s">
        <v>46</v>
      </c>
      <c r="G3679">
        <v>43</v>
      </c>
      <c r="H3679" s="44" t="s">
        <v>7917</v>
      </c>
      <c r="I3679" s="44" t="s">
        <v>34</v>
      </c>
      <c r="J3679" s="44" t="s">
        <v>26</v>
      </c>
      <c r="K3679">
        <v>4</v>
      </c>
      <c r="L3679" s="44" t="s">
        <v>47</v>
      </c>
      <c r="M3679" s="44" t="s">
        <v>85</v>
      </c>
      <c r="N3679" s="44" t="s">
        <v>35</v>
      </c>
      <c r="O3679" s="44" t="s">
        <v>7932</v>
      </c>
      <c r="P3679">
        <v>105702</v>
      </c>
      <c r="Q3679" s="44" t="s">
        <v>30</v>
      </c>
      <c r="R3679" s="1">
        <v>43554</v>
      </c>
      <c r="S3679" s="44" t="s">
        <v>30</v>
      </c>
      <c r="T3679" s="1">
        <v>44650</v>
      </c>
      <c r="U3679">
        <v>3</v>
      </c>
      <c r="V3679">
        <v>3</v>
      </c>
      <c r="W3679">
        <v>3</v>
      </c>
      <c r="X3679">
        <v>1</v>
      </c>
      <c r="Y3679" s="44" t="s">
        <v>6696</v>
      </c>
      <c r="Z3679" s="1">
        <v>44542</v>
      </c>
      <c r="AA3679" t="s">
        <v>7958</v>
      </c>
      <c r="AB3679" t="s">
        <v>7959</v>
      </c>
      <c r="AC3679" t="s">
        <v>7958</v>
      </c>
      <c r="AD3679">
        <v>2</v>
      </c>
      <c r="AE3679">
        <v>0</v>
      </c>
      <c r="AF3679" t="s">
        <v>7955</v>
      </c>
      <c r="AG3679" t="s">
        <v>7976</v>
      </c>
      <c r="AH3679" t="s">
        <v>7976</v>
      </c>
      <c r="AI3679">
        <f>IF(Employee1[[#This Row],[ManagerRating]]="Needs Improvement",1,0)</f>
        <v>0</v>
      </c>
      <c r="AJ3679">
        <f>IF(AND(Employee1[[#This Row],[ManagerRating]]="Above and Beyond", Employee1[[#This Row],[YearsInMostRecentRole]]&gt;=3),1,0)</f>
        <v>0</v>
      </c>
    </row>
    <row r="3680" spans="1:36" x14ac:dyDescent="0.35">
      <c r="A3680" s="44" t="s">
        <v>2548</v>
      </c>
      <c r="B3680" s="44" t="s">
        <v>45</v>
      </c>
      <c r="C3680">
        <v>28</v>
      </c>
      <c r="D3680" s="44" t="s">
        <v>7987</v>
      </c>
      <c r="E3680" s="44" t="s">
        <v>70</v>
      </c>
      <c r="F3680" s="44" t="s">
        <v>46</v>
      </c>
      <c r="G3680">
        <v>40</v>
      </c>
      <c r="H3680" s="44" t="s">
        <v>7917</v>
      </c>
      <c r="I3680" s="44" t="s">
        <v>34</v>
      </c>
      <c r="J3680" s="44" t="s">
        <v>26</v>
      </c>
      <c r="K3680">
        <v>1</v>
      </c>
      <c r="L3680" s="44" t="s">
        <v>47</v>
      </c>
      <c r="M3680" s="44" t="s">
        <v>85</v>
      </c>
      <c r="N3680" s="44" t="s">
        <v>35</v>
      </c>
      <c r="O3680" s="44" t="s">
        <v>7931</v>
      </c>
      <c r="P3680">
        <v>187698</v>
      </c>
      <c r="Q3680" s="44" t="s">
        <v>30</v>
      </c>
      <c r="R3680" s="1">
        <v>44364</v>
      </c>
      <c r="S3680" s="44" t="s">
        <v>30</v>
      </c>
      <c r="T3680" s="1">
        <v>44729</v>
      </c>
      <c r="U3680">
        <v>1</v>
      </c>
      <c r="V3680">
        <v>0</v>
      </c>
      <c r="W3680">
        <v>1</v>
      </c>
      <c r="X3680">
        <v>1</v>
      </c>
      <c r="Y3680" s="44" t="s">
        <v>6697</v>
      </c>
      <c r="Z3680" s="1">
        <v>44542</v>
      </c>
      <c r="AA3680" t="s">
        <v>7955</v>
      </c>
      <c r="AB3680" t="s">
        <v>7959</v>
      </c>
      <c r="AC3680" t="s">
        <v>7958</v>
      </c>
      <c r="AD3680">
        <v>2</v>
      </c>
      <c r="AE3680">
        <v>2</v>
      </c>
      <c r="AF3680" t="s">
        <v>7955</v>
      </c>
      <c r="AG3680" t="s">
        <v>7974</v>
      </c>
      <c r="AH3680" t="s">
        <v>7977</v>
      </c>
      <c r="AI3680">
        <f>IF(Employee1[[#This Row],[ManagerRating]]="Needs Improvement",1,0)</f>
        <v>1</v>
      </c>
      <c r="AJ3680">
        <f>IF(AND(Employee1[[#This Row],[ManagerRating]]="Above and Beyond", Employee1[[#This Row],[YearsInMostRecentRole]]&gt;=3),1,0)</f>
        <v>0</v>
      </c>
    </row>
    <row r="3681" spans="1:36" x14ac:dyDescent="0.35">
      <c r="A3681" s="44" t="s">
        <v>2036</v>
      </c>
      <c r="B3681" s="44" t="s">
        <v>22</v>
      </c>
      <c r="C3681">
        <v>23</v>
      </c>
      <c r="D3681" s="44" t="s">
        <v>7987</v>
      </c>
      <c r="E3681" s="44" t="s">
        <v>23</v>
      </c>
      <c r="F3681" s="44" t="s">
        <v>46</v>
      </c>
      <c r="G3681">
        <v>33</v>
      </c>
      <c r="H3681" s="44" t="s">
        <v>7917</v>
      </c>
      <c r="I3681" s="44" t="s">
        <v>34</v>
      </c>
      <c r="J3681" s="44" t="s">
        <v>56</v>
      </c>
      <c r="K3681">
        <v>2</v>
      </c>
      <c r="L3681" s="44" t="s">
        <v>61</v>
      </c>
      <c r="M3681" s="44" t="s">
        <v>76</v>
      </c>
      <c r="N3681" s="44" t="s">
        <v>29</v>
      </c>
      <c r="O3681" s="44" t="s">
        <v>7932</v>
      </c>
      <c r="P3681">
        <v>77798</v>
      </c>
      <c r="Q3681" s="44" t="s">
        <v>30</v>
      </c>
      <c r="R3681" s="1">
        <v>43658</v>
      </c>
      <c r="S3681" s="44" t="s">
        <v>30</v>
      </c>
      <c r="T3681" s="1">
        <v>44754</v>
      </c>
      <c r="U3681">
        <v>3</v>
      </c>
      <c r="V3681">
        <v>2</v>
      </c>
      <c r="W3681">
        <v>3</v>
      </c>
      <c r="X3681">
        <v>0</v>
      </c>
      <c r="Y3681" s="44" t="s">
        <v>6698</v>
      </c>
      <c r="Z3681" s="1">
        <v>44543</v>
      </c>
      <c r="AA3681" t="s">
        <v>7958</v>
      </c>
      <c r="AB3681" t="s">
        <v>7955</v>
      </c>
      <c r="AC3681" t="s">
        <v>7958</v>
      </c>
      <c r="AD3681">
        <v>3</v>
      </c>
      <c r="AE3681">
        <v>1</v>
      </c>
      <c r="AF3681" t="s">
        <v>7991</v>
      </c>
      <c r="AG3681" t="s">
        <v>7976</v>
      </c>
      <c r="AH3681" t="s">
        <v>7976</v>
      </c>
      <c r="AI3681">
        <f>IF(Employee1[[#This Row],[ManagerRating]]="Needs Improvement",1,0)</f>
        <v>0</v>
      </c>
      <c r="AJ3681">
        <f>IF(AND(Employee1[[#This Row],[ManagerRating]]="Above and Beyond", Employee1[[#This Row],[YearsInMostRecentRole]]&gt;=3),1,0)</f>
        <v>0</v>
      </c>
    </row>
    <row r="3682" spans="1:36" x14ac:dyDescent="0.35">
      <c r="A3682" s="44" t="s">
        <v>1078</v>
      </c>
      <c r="B3682" s="44" t="s">
        <v>22</v>
      </c>
      <c r="C3682">
        <v>26</v>
      </c>
      <c r="D3682" s="44" t="s">
        <v>7987</v>
      </c>
      <c r="E3682" s="44" t="s">
        <v>23</v>
      </c>
      <c r="F3682" s="44" t="s">
        <v>46</v>
      </c>
      <c r="G3682">
        <v>43</v>
      </c>
      <c r="H3682" s="44" t="s">
        <v>7917</v>
      </c>
      <c r="I3682" s="44" t="s">
        <v>55</v>
      </c>
      <c r="J3682" s="44" t="s">
        <v>60</v>
      </c>
      <c r="K3682">
        <v>4</v>
      </c>
      <c r="L3682" s="44" t="s">
        <v>47</v>
      </c>
      <c r="M3682" s="44" t="s">
        <v>82</v>
      </c>
      <c r="N3682" s="44" t="s">
        <v>42</v>
      </c>
      <c r="O3682" s="44" t="s">
        <v>7933</v>
      </c>
      <c r="P3682">
        <v>30217</v>
      </c>
      <c r="Q3682" s="44" t="s">
        <v>30</v>
      </c>
      <c r="R3682" s="1">
        <v>42251</v>
      </c>
      <c r="S3682" s="44" t="s">
        <v>30</v>
      </c>
      <c r="T3682" s="1">
        <v>44808</v>
      </c>
      <c r="U3682">
        <v>7</v>
      </c>
      <c r="V3682">
        <v>2</v>
      </c>
      <c r="W3682">
        <v>4</v>
      </c>
      <c r="X3682">
        <v>0</v>
      </c>
      <c r="Y3682" s="44" t="s">
        <v>6699</v>
      </c>
      <c r="Z3682" s="1">
        <v>44544</v>
      </c>
      <c r="AA3682" t="s">
        <v>7991</v>
      </c>
      <c r="AB3682" t="s">
        <v>7959</v>
      </c>
      <c r="AC3682" t="s">
        <v>7958</v>
      </c>
      <c r="AD3682">
        <v>1</v>
      </c>
      <c r="AE3682">
        <v>1</v>
      </c>
      <c r="AF3682" t="s">
        <v>7959</v>
      </c>
      <c r="AG3682" t="s">
        <v>7975</v>
      </c>
      <c r="AH3682" t="s">
        <v>7976</v>
      </c>
      <c r="AI3682">
        <f>IF(Employee1[[#This Row],[ManagerRating]]="Needs Improvement",1,0)</f>
        <v>0</v>
      </c>
      <c r="AJ3682">
        <f>IF(AND(Employee1[[#This Row],[ManagerRating]]="Above and Beyond", Employee1[[#This Row],[YearsInMostRecentRole]]&gt;=3),1,0)</f>
        <v>0</v>
      </c>
    </row>
    <row r="3683" spans="1:36" x14ac:dyDescent="0.35">
      <c r="A3683" s="44" t="s">
        <v>2196</v>
      </c>
      <c r="B3683" s="44" t="s">
        <v>33</v>
      </c>
      <c r="C3683">
        <v>41</v>
      </c>
      <c r="D3683" s="44" t="s">
        <v>7989</v>
      </c>
      <c r="E3683" s="44" t="s">
        <v>59</v>
      </c>
      <c r="F3683" s="44" t="s">
        <v>24</v>
      </c>
      <c r="G3683">
        <v>34</v>
      </c>
      <c r="H3683" s="44" t="s">
        <v>7917</v>
      </c>
      <c r="I3683" s="44" t="s">
        <v>34</v>
      </c>
      <c r="J3683" s="44" t="s">
        <v>26</v>
      </c>
      <c r="K3683">
        <v>3</v>
      </c>
      <c r="L3683" s="44" t="s">
        <v>27</v>
      </c>
      <c r="M3683" s="44" t="s">
        <v>28</v>
      </c>
      <c r="N3683" s="44" t="s">
        <v>35</v>
      </c>
      <c r="O3683" s="44" t="s">
        <v>7930</v>
      </c>
      <c r="P3683">
        <v>326896</v>
      </c>
      <c r="Q3683" s="44" t="s">
        <v>36</v>
      </c>
      <c r="R3683" s="1">
        <v>43864</v>
      </c>
      <c r="S3683" s="44" t="s">
        <v>36</v>
      </c>
      <c r="T3683" s="1">
        <v>44595</v>
      </c>
      <c r="U3683">
        <v>2</v>
      </c>
      <c r="V3683">
        <v>1</v>
      </c>
      <c r="W3683">
        <v>1</v>
      </c>
      <c r="X3683">
        <v>1</v>
      </c>
      <c r="Y3683" s="44" t="s">
        <v>6700</v>
      </c>
      <c r="Z3683" s="1">
        <v>44545</v>
      </c>
      <c r="AA3683" t="s">
        <v>7956</v>
      </c>
      <c r="AB3683" t="s">
        <v>7959</v>
      </c>
      <c r="AC3683" t="s">
        <v>7956</v>
      </c>
      <c r="AD3683">
        <v>2</v>
      </c>
      <c r="AE3683">
        <v>0</v>
      </c>
      <c r="AF3683" t="s">
        <v>7958</v>
      </c>
      <c r="AG3683" t="s">
        <v>7976</v>
      </c>
      <c r="AH3683" t="s">
        <v>7976</v>
      </c>
      <c r="AI3683">
        <f>IF(Employee1[[#This Row],[ManagerRating]]="Needs Improvement",1,0)</f>
        <v>0</v>
      </c>
      <c r="AJ3683">
        <f>IF(AND(Employee1[[#This Row],[ManagerRating]]="Above and Beyond", Employee1[[#This Row],[YearsInMostRecentRole]]&gt;=3),1,0)</f>
        <v>0</v>
      </c>
    </row>
    <row r="3684" spans="1:36" x14ac:dyDescent="0.35">
      <c r="A3684" s="44" t="s">
        <v>72</v>
      </c>
      <c r="B3684" s="44" t="s">
        <v>22</v>
      </c>
      <c r="C3684">
        <v>32</v>
      </c>
      <c r="D3684" s="44" t="s">
        <v>7988</v>
      </c>
      <c r="E3684" s="44" t="s">
        <v>23</v>
      </c>
      <c r="F3684" s="44" t="s">
        <v>46</v>
      </c>
      <c r="G3684">
        <v>42</v>
      </c>
      <c r="H3684" s="44" t="s">
        <v>7917</v>
      </c>
      <c r="I3684" s="44" t="s">
        <v>34</v>
      </c>
      <c r="J3684" s="44" t="s">
        <v>26</v>
      </c>
      <c r="K3684">
        <v>4</v>
      </c>
      <c r="L3684" s="44" t="s">
        <v>47</v>
      </c>
      <c r="M3684" s="44" t="s">
        <v>71</v>
      </c>
      <c r="N3684" s="44" t="s">
        <v>35</v>
      </c>
      <c r="O3684" s="44" t="s">
        <v>7932</v>
      </c>
      <c r="P3684">
        <v>102022</v>
      </c>
      <c r="Q3684" s="44" t="s">
        <v>30</v>
      </c>
      <c r="R3684" s="1">
        <v>40920</v>
      </c>
      <c r="S3684" s="44" t="s">
        <v>30</v>
      </c>
      <c r="T3684" s="1">
        <v>44573</v>
      </c>
      <c r="U3684">
        <v>10</v>
      </c>
      <c r="V3684">
        <v>4</v>
      </c>
      <c r="W3684">
        <v>5</v>
      </c>
      <c r="X3684">
        <v>8</v>
      </c>
      <c r="Y3684" s="44" t="s">
        <v>6701</v>
      </c>
      <c r="Z3684" s="1">
        <v>42071</v>
      </c>
      <c r="AA3684" t="s">
        <v>7991</v>
      </c>
      <c r="AB3684" t="s">
        <v>7955</v>
      </c>
      <c r="AC3684" t="s">
        <v>7959</v>
      </c>
      <c r="AD3684">
        <v>1</v>
      </c>
      <c r="AE3684">
        <v>1</v>
      </c>
      <c r="AF3684" t="s">
        <v>7955</v>
      </c>
      <c r="AG3684" t="s">
        <v>7976</v>
      </c>
      <c r="AH3684" t="s">
        <v>7976</v>
      </c>
      <c r="AI3684">
        <f>IF(Employee1[[#This Row],[ManagerRating]]="Needs Improvement",1,0)</f>
        <v>0</v>
      </c>
      <c r="AJ3684">
        <f>IF(AND(Employee1[[#This Row],[ManagerRating]]="Above and Beyond", Employee1[[#This Row],[YearsInMostRecentRole]]&gt;=3),1,0)</f>
        <v>0</v>
      </c>
    </row>
    <row r="3685" spans="1:36" x14ac:dyDescent="0.35">
      <c r="A3685" s="44" t="s">
        <v>1416</v>
      </c>
      <c r="B3685" s="44" t="s">
        <v>22</v>
      </c>
      <c r="C3685">
        <v>25</v>
      </c>
      <c r="D3685" s="44" t="s">
        <v>7987</v>
      </c>
      <c r="E3685" s="44" t="s">
        <v>23</v>
      </c>
      <c r="F3685" s="44" t="s">
        <v>46</v>
      </c>
      <c r="G3685">
        <v>32</v>
      </c>
      <c r="H3685" s="44" t="s">
        <v>7917</v>
      </c>
      <c r="I3685" s="44" t="s">
        <v>55</v>
      </c>
      <c r="J3685" s="44" t="s">
        <v>56</v>
      </c>
      <c r="K3685">
        <v>3</v>
      </c>
      <c r="L3685" s="44" t="s">
        <v>61</v>
      </c>
      <c r="M3685" s="44" t="s">
        <v>82</v>
      </c>
      <c r="N3685" s="44" t="s">
        <v>42</v>
      </c>
      <c r="O3685" s="44" t="s">
        <v>7933</v>
      </c>
      <c r="P3685">
        <v>35586</v>
      </c>
      <c r="Q3685" s="44" t="s">
        <v>30</v>
      </c>
      <c r="R3685" s="1">
        <v>42783</v>
      </c>
      <c r="S3685" s="44" t="s">
        <v>30</v>
      </c>
      <c r="T3685" s="1">
        <v>44609</v>
      </c>
      <c r="U3685">
        <v>5</v>
      </c>
      <c r="V3685">
        <v>4</v>
      </c>
      <c r="W3685">
        <v>5</v>
      </c>
      <c r="X3685">
        <v>0</v>
      </c>
      <c r="Y3685" s="44" t="s">
        <v>6702</v>
      </c>
      <c r="Z3685" s="1">
        <v>44545</v>
      </c>
      <c r="AA3685" t="s">
        <v>7959</v>
      </c>
      <c r="AB3685" t="s">
        <v>7956</v>
      </c>
      <c r="AC3685" t="s">
        <v>7956</v>
      </c>
      <c r="AD3685">
        <v>3</v>
      </c>
      <c r="AE3685">
        <v>2</v>
      </c>
      <c r="AF3685" t="s">
        <v>7959</v>
      </c>
      <c r="AG3685" t="s">
        <v>7975</v>
      </c>
      <c r="AH3685" t="s">
        <v>7976</v>
      </c>
      <c r="AI3685">
        <f>IF(Employee1[[#This Row],[ManagerRating]]="Needs Improvement",1,0)</f>
        <v>0</v>
      </c>
      <c r="AJ3685">
        <f>IF(AND(Employee1[[#This Row],[ManagerRating]]="Above and Beyond", Employee1[[#This Row],[YearsInMostRecentRole]]&gt;=3),1,0)</f>
        <v>0</v>
      </c>
    </row>
    <row r="3686" spans="1:36" x14ac:dyDescent="0.35">
      <c r="A3686" s="44" t="s">
        <v>1560</v>
      </c>
      <c r="B3686" s="44" t="s">
        <v>22</v>
      </c>
      <c r="C3686">
        <v>24</v>
      </c>
      <c r="D3686" s="44" t="s">
        <v>7987</v>
      </c>
      <c r="E3686" s="44" t="s">
        <v>23</v>
      </c>
      <c r="F3686" s="44" t="s">
        <v>46</v>
      </c>
      <c r="G3686">
        <v>26</v>
      </c>
      <c r="H3686" s="44" t="s">
        <v>7917</v>
      </c>
      <c r="I3686" s="44" t="s">
        <v>34</v>
      </c>
      <c r="J3686" s="44" t="s">
        <v>26</v>
      </c>
      <c r="K3686">
        <v>3</v>
      </c>
      <c r="L3686" s="44" t="s">
        <v>61</v>
      </c>
      <c r="M3686" s="44" t="s">
        <v>85</v>
      </c>
      <c r="N3686" s="44" t="s">
        <v>42</v>
      </c>
      <c r="O3686" s="44" t="s">
        <v>7932</v>
      </c>
      <c r="P3686">
        <v>80374</v>
      </c>
      <c r="Q3686" s="44" t="s">
        <v>30</v>
      </c>
      <c r="R3686" s="1">
        <v>43022</v>
      </c>
      <c r="S3686" s="44" t="s">
        <v>30</v>
      </c>
      <c r="T3686" s="1">
        <v>44848</v>
      </c>
      <c r="U3686">
        <v>5</v>
      </c>
      <c r="V3686">
        <v>4</v>
      </c>
      <c r="W3686">
        <v>4</v>
      </c>
      <c r="X3686">
        <v>4</v>
      </c>
      <c r="Y3686" s="44" t="s">
        <v>6703</v>
      </c>
      <c r="Z3686" s="1">
        <v>44545</v>
      </c>
      <c r="AA3686" t="s">
        <v>7959</v>
      </c>
      <c r="AB3686" t="s">
        <v>7959</v>
      </c>
      <c r="AC3686" t="s">
        <v>7958</v>
      </c>
      <c r="AD3686">
        <v>2</v>
      </c>
      <c r="AE3686">
        <v>0</v>
      </c>
      <c r="AF3686" t="s">
        <v>7959</v>
      </c>
      <c r="AG3686" t="s">
        <v>7975</v>
      </c>
      <c r="AH3686" t="s">
        <v>7976</v>
      </c>
      <c r="AI3686">
        <f>IF(Employee1[[#This Row],[ManagerRating]]="Needs Improvement",1,0)</f>
        <v>0</v>
      </c>
      <c r="AJ3686">
        <f>IF(AND(Employee1[[#This Row],[ManagerRating]]="Above and Beyond", Employee1[[#This Row],[YearsInMostRecentRole]]&gt;=3),1,0)</f>
        <v>0</v>
      </c>
    </row>
    <row r="3687" spans="1:36" x14ac:dyDescent="0.35">
      <c r="A3687" s="44" t="s">
        <v>1740</v>
      </c>
      <c r="B3687" s="44" t="s">
        <v>33</v>
      </c>
      <c r="C3687">
        <v>47</v>
      </c>
      <c r="D3687" s="44" t="s">
        <v>7989</v>
      </c>
      <c r="E3687" s="44" t="s">
        <v>23</v>
      </c>
      <c r="F3687" s="44" t="s">
        <v>24</v>
      </c>
      <c r="G3687">
        <v>26</v>
      </c>
      <c r="H3687" s="44" t="s">
        <v>7917</v>
      </c>
      <c r="I3687" s="44" t="s">
        <v>34</v>
      </c>
      <c r="J3687" s="44" t="s">
        <v>56</v>
      </c>
      <c r="K3687">
        <v>4</v>
      </c>
      <c r="L3687" s="44" t="s">
        <v>27</v>
      </c>
      <c r="M3687" s="44" t="s">
        <v>28</v>
      </c>
      <c r="N3687" s="44" t="s">
        <v>29</v>
      </c>
      <c r="O3687" s="44" t="s">
        <v>7931</v>
      </c>
      <c r="P3687">
        <v>244765</v>
      </c>
      <c r="Q3687" s="44" t="s">
        <v>36</v>
      </c>
      <c r="R3687" s="1">
        <v>43285</v>
      </c>
      <c r="S3687" s="44" t="s">
        <v>30</v>
      </c>
      <c r="T3687" s="1">
        <v>44746</v>
      </c>
      <c r="U3687">
        <v>4</v>
      </c>
      <c r="V3687">
        <v>2</v>
      </c>
      <c r="W3687">
        <v>3</v>
      </c>
      <c r="X3687">
        <v>1</v>
      </c>
      <c r="Y3687" s="44" t="s">
        <v>6704</v>
      </c>
      <c r="Z3687" s="1">
        <v>44545</v>
      </c>
      <c r="AA3687" t="s">
        <v>7958</v>
      </c>
      <c r="AB3687" t="s">
        <v>7958</v>
      </c>
      <c r="AC3687" t="s">
        <v>7991</v>
      </c>
      <c r="AD3687">
        <v>1</v>
      </c>
      <c r="AE3687">
        <v>3</v>
      </c>
      <c r="AF3687" t="s">
        <v>7959</v>
      </c>
      <c r="AG3687" t="s">
        <v>7974</v>
      </c>
      <c r="AH3687" t="s">
        <v>7977</v>
      </c>
      <c r="AI3687">
        <f>IF(Employee1[[#This Row],[ManagerRating]]="Needs Improvement",1,0)</f>
        <v>1</v>
      </c>
      <c r="AJ3687">
        <f>IF(AND(Employee1[[#This Row],[ManagerRating]]="Above and Beyond", Employee1[[#This Row],[YearsInMostRecentRole]]&gt;=3),1,0)</f>
        <v>0</v>
      </c>
    </row>
    <row r="3688" spans="1:36" x14ac:dyDescent="0.35">
      <c r="A3688" s="44" t="s">
        <v>2418</v>
      </c>
      <c r="B3688" s="44" t="s">
        <v>33</v>
      </c>
      <c r="C3688">
        <v>22</v>
      </c>
      <c r="D3688" s="44" t="s">
        <v>7987</v>
      </c>
      <c r="E3688" s="44" t="s">
        <v>70</v>
      </c>
      <c r="F3688" s="44" t="s">
        <v>24</v>
      </c>
      <c r="G3688">
        <v>4</v>
      </c>
      <c r="H3688" s="44" t="s">
        <v>7915</v>
      </c>
      <c r="I3688" s="44" t="s">
        <v>55</v>
      </c>
      <c r="J3688" s="44" t="s">
        <v>26</v>
      </c>
      <c r="K3688">
        <v>4</v>
      </c>
      <c r="L3688" s="44" t="s">
        <v>27</v>
      </c>
      <c r="M3688" s="44" t="s">
        <v>28</v>
      </c>
      <c r="N3688" s="44" t="s">
        <v>35</v>
      </c>
      <c r="O3688" s="44" t="s">
        <v>7932</v>
      </c>
      <c r="P3688">
        <v>75816</v>
      </c>
      <c r="Q3688" s="44" t="s">
        <v>30</v>
      </c>
      <c r="R3688" s="1">
        <v>44189</v>
      </c>
      <c r="S3688" s="44" t="s">
        <v>36</v>
      </c>
      <c r="T3688" s="1">
        <v>44554</v>
      </c>
      <c r="U3688">
        <v>1</v>
      </c>
      <c r="V3688">
        <v>0</v>
      </c>
      <c r="W3688">
        <v>0</v>
      </c>
      <c r="X3688">
        <v>0</v>
      </c>
      <c r="Y3688" s="44" t="s">
        <v>6705</v>
      </c>
      <c r="Z3688" s="1">
        <v>44546</v>
      </c>
      <c r="AA3688" t="s">
        <v>7991</v>
      </c>
      <c r="AB3688" t="s">
        <v>7959</v>
      </c>
      <c r="AC3688" t="s">
        <v>7959</v>
      </c>
      <c r="AD3688">
        <v>3</v>
      </c>
      <c r="AE3688">
        <v>0</v>
      </c>
      <c r="AF3688" t="s">
        <v>7955</v>
      </c>
      <c r="AG3688" t="s">
        <v>7975</v>
      </c>
      <c r="AH3688" t="s">
        <v>7975</v>
      </c>
      <c r="AI3688">
        <f>IF(Employee1[[#This Row],[ManagerRating]]="Needs Improvement",1,0)</f>
        <v>0</v>
      </c>
      <c r="AJ3688">
        <f>IF(AND(Employee1[[#This Row],[ManagerRating]]="Above and Beyond", Employee1[[#This Row],[YearsInMostRecentRole]]&gt;=3),1,0)</f>
        <v>0</v>
      </c>
    </row>
    <row r="3689" spans="1:36" x14ac:dyDescent="0.35">
      <c r="A3689" s="44" t="s">
        <v>2014</v>
      </c>
      <c r="B3689" s="44" t="s">
        <v>22</v>
      </c>
      <c r="C3689">
        <v>24</v>
      </c>
      <c r="D3689" s="44" t="s">
        <v>7987</v>
      </c>
      <c r="E3689" s="44" t="s">
        <v>59</v>
      </c>
      <c r="F3689" s="44" t="s">
        <v>24</v>
      </c>
      <c r="G3689">
        <v>10</v>
      </c>
      <c r="H3689" s="44" t="s">
        <v>7915</v>
      </c>
      <c r="I3689" s="44" t="s">
        <v>34</v>
      </c>
      <c r="J3689" s="44" t="s">
        <v>56</v>
      </c>
      <c r="K3689">
        <v>4</v>
      </c>
      <c r="L3689" s="44" t="s">
        <v>27</v>
      </c>
      <c r="M3689" s="44" t="s">
        <v>28</v>
      </c>
      <c r="N3689" s="44" t="s">
        <v>42</v>
      </c>
      <c r="O3689" s="44" t="s">
        <v>7932</v>
      </c>
      <c r="P3689">
        <v>65432</v>
      </c>
      <c r="Q3689" s="44" t="s">
        <v>30</v>
      </c>
      <c r="R3689" s="1">
        <v>43631</v>
      </c>
      <c r="S3689" s="44" t="s">
        <v>30</v>
      </c>
      <c r="T3689" s="1">
        <v>44727</v>
      </c>
      <c r="U3689">
        <v>3</v>
      </c>
      <c r="V3689">
        <v>1</v>
      </c>
      <c r="W3689">
        <v>2</v>
      </c>
      <c r="X3689">
        <v>0</v>
      </c>
      <c r="Y3689" s="44" t="s">
        <v>6706</v>
      </c>
      <c r="Z3689" s="1">
        <v>44546</v>
      </c>
      <c r="AA3689" t="s">
        <v>7991</v>
      </c>
      <c r="AB3689" t="s">
        <v>7991</v>
      </c>
      <c r="AC3689" t="s">
        <v>7959</v>
      </c>
      <c r="AD3689">
        <v>1</v>
      </c>
      <c r="AE3689">
        <v>0</v>
      </c>
      <c r="AF3689" t="s">
        <v>7991</v>
      </c>
      <c r="AG3689" t="s">
        <v>7976</v>
      </c>
      <c r="AH3689" t="s">
        <v>7976</v>
      </c>
      <c r="AI3689">
        <f>IF(Employee1[[#This Row],[ManagerRating]]="Needs Improvement",1,0)</f>
        <v>0</v>
      </c>
      <c r="AJ3689">
        <f>IF(AND(Employee1[[#This Row],[ManagerRating]]="Above and Beyond", Employee1[[#This Row],[YearsInMostRecentRole]]&gt;=3),1,0)</f>
        <v>0</v>
      </c>
    </row>
    <row r="3690" spans="1:36" x14ac:dyDescent="0.35">
      <c r="A3690" s="44" t="s">
        <v>158</v>
      </c>
      <c r="B3690" s="44" t="s">
        <v>45</v>
      </c>
      <c r="C3690">
        <v>40</v>
      </c>
      <c r="D3690" s="44" t="s">
        <v>7988</v>
      </c>
      <c r="E3690" s="44" t="s">
        <v>23</v>
      </c>
      <c r="F3690" s="44" t="s">
        <v>46</v>
      </c>
      <c r="G3690">
        <v>44</v>
      </c>
      <c r="H3690" s="44" t="s">
        <v>7917</v>
      </c>
      <c r="I3690" s="44" t="s">
        <v>34</v>
      </c>
      <c r="J3690" s="44" t="s">
        <v>26</v>
      </c>
      <c r="K3690">
        <v>2</v>
      </c>
      <c r="L3690" s="44" t="s">
        <v>47</v>
      </c>
      <c r="M3690" s="44" t="s">
        <v>82</v>
      </c>
      <c r="N3690" s="44" t="s">
        <v>35</v>
      </c>
      <c r="O3690" s="44" t="s">
        <v>7932</v>
      </c>
      <c r="P3690">
        <v>69119</v>
      </c>
      <c r="Q3690" s="44" t="s">
        <v>30</v>
      </c>
      <c r="R3690" s="1">
        <v>40954</v>
      </c>
      <c r="S3690" s="44" t="s">
        <v>30</v>
      </c>
      <c r="T3690" s="1">
        <v>44607</v>
      </c>
      <c r="U3690">
        <v>10</v>
      </c>
      <c r="V3690">
        <v>8</v>
      </c>
      <c r="W3690">
        <v>10</v>
      </c>
      <c r="X3690">
        <v>5</v>
      </c>
      <c r="Y3690" s="44" t="s">
        <v>6707</v>
      </c>
      <c r="Z3690" s="1">
        <v>44547</v>
      </c>
      <c r="AA3690" t="s">
        <v>7955</v>
      </c>
      <c r="AB3690" t="s">
        <v>7959</v>
      </c>
      <c r="AC3690" t="s">
        <v>7959</v>
      </c>
      <c r="AD3690">
        <v>2</v>
      </c>
      <c r="AE3690">
        <v>3</v>
      </c>
      <c r="AF3690" t="s">
        <v>7959</v>
      </c>
      <c r="AG3690" t="s">
        <v>7976</v>
      </c>
      <c r="AH3690" t="s">
        <v>7974</v>
      </c>
      <c r="AI3690">
        <f>IF(Employee1[[#This Row],[ManagerRating]]="Needs Improvement",1,0)</f>
        <v>0</v>
      </c>
      <c r="AJ3690">
        <f>IF(AND(Employee1[[#This Row],[ManagerRating]]="Above and Beyond", Employee1[[#This Row],[YearsInMostRecentRole]]&gt;=3),1,0)</f>
        <v>0</v>
      </c>
    </row>
    <row r="3691" spans="1:36" x14ac:dyDescent="0.35">
      <c r="A3691" s="44" t="s">
        <v>962</v>
      </c>
      <c r="B3691" s="44" t="s">
        <v>33</v>
      </c>
      <c r="C3691">
        <v>25</v>
      </c>
      <c r="D3691" s="44" t="s">
        <v>7987</v>
      </c>
      <c r="E3691" s="44" t="s">
        <v>23</v>
      </c>
      <c r="F3691" s="44" t="s">
        <v>24</v>
      </c>
      <c r="G3691">
        <v>12</v>
      </c>
      <c r="H3691" s="44" t="s">
        <v>7915</v>
      </c>
      <c r="I3691" s="44" t="s">
        <v>55</v>
      </c>
      <c r="J3691" s="44" t="s">
        <v>40</v>
      </c>
      <c r="K3691">
        <v>4</v>
      </c>
      <c r="L3691" s="44" t="s">
        <v>27</v>
      </c>
      <c r="M3691" s="44" t="s">
        <v>28</v>
      </c>
      <c r="N3691" s="44" t="s">
        <v>29</v>
      </c>
      <c r="O3691" s="44" t="s">
        <v>7932</v>
      </c>
      <c r="P3691">
        <v>67814</v>
      </c>
      <c r="Q3691" s="44" t="s">
        <v>30</v>
      </c>
      <c r="R3691" s="1">
        <v>42091</v>
      </c>
      <c r="S3691" s="44" t="s">
        <v>30</v>
      </c>
      <c r="T3691" s="1">
        <v>44648</v>
      </c>
      <c r="U3691">
        <v>7</v>
      </c>
      <c r="V3691">
        <v>6</v>
      </c>
      <c r="W3691">
        <v>7</v>
      </c>
      <c r="X3691">
        <v>1</v>
      </c>
      <c r="Y3691" s="44" t="s">
        <v>6708</v>
      </c>
      <c r="Z3691" s="1">
        <v>44547</v>
      </c>
      <c r="AA3691" t="s">
        <v>7955</v>
      </c>
      <c r="AB3691" t="s">
        <v>7955</v>
      </c>
      <c r="AC3691" t="s">
        <v>7958</v>
      </c>
      <c r="AD3691">
        <v>3</v>
      </c>
      <c r="AE3691">
        <v>0</v>
      </c>
      <c r="AF3691" t="s">
        <v>7991</v>
      </c>
      <c r="AG3691" t="s">
        <v>7974</v>
      </c>
      <c r="AH3691" t="s">
        <v>7974</v>
      </c>
      <c r="AI3691">
        <f>IF(Employee1[[#This Row],[ManagerRating]]="Needs Improvement",1,0)</f>
        <v>0</v>
      </c>
      <c r="AJ3691">
        <f>IF(AND(Employee1[[#This Row],[ManagerRating]]="Above and Beyond", Employee1[[#This Row],[YearsInMostRecentRole]]&gt;=3),1,0)</f>
        <v>0</v>
      </c>
    </row>
    <row r="3692" spans="1:36" x14ac:dyDescent="0.35">
      <c r="A3692" s="44" t="s">
        <v>1556</v>
      </c>
      <c r="B3692" s="44" t="s">
        <v>22</v>
      </c>
      <c r="C3692">
        <v>25</v>
      </c>
      <c r="D3692" s="44" t="s">
        <v>7987</v>
      </c>
      <c r="E3692" s="44" t="s">
        <v>23</v>
      </c>
      <c r="F3692" s="44" t="s">
        <v>46</v>
      </c>
      <c r="G3692">
        <v>40</v>
      </c>
      <c r="H3692" s="44" t="s">
        <v>7917</v>
      </c>
      <c r="I3692" s="44" t="s">
        <v>55</v>
      </c>
      <c r="J3692" s="44" t="s">
        <v>26</v>
      </c>
      <c r="K3692">
        <v>2</v>
      </c>
      <c r="L3692" s="44" t="s">
        <v>47</v>
      </c>
      <c r="M3692" s="44" t="s">
        <v>76</v>
      </c>
      <c r="N3692" s="44" t="s">
        <v>42</v>
      </c>
      <c r="O3692" s="44" t="s">
        <v>7932</v>
      </c>
      <c r="P3692">
        <v>80779</v>
      </c>
      <c r="Q3692" s="44" t="s">
        <v>36</v>
      </c>
      <c r="R3692" s="1">
        <v>43012</v>
      </c>
      <c r="S3692" s="44" t="s">
        <v>30</v>
      </c>
      <c r="T3692" s="1">
        <v>44838</v>
      </c>
      <c r="U3692">
        <v>5</v>
      </c>
      <c r="V3692">
        <v>1</v>
      </c>
      <c r="W3692">
        <v>4</v>
      </c>
      <c r="X3692">
        <v>5</v>
      </c>
      <c r="Y3692" s="44" t="s">
        <v>6709</v>
      </c>
      <c r="Z3692" s="1">
        <v>44547</v>
      </c>
      <c r="AA3692" t="s">
        <v>7955</v>
      </c>
      <c r="AB3692" t="s">
        <v>7959</v>
      </c>
      <c r="AC3692" t="s">
        <v>7991</v>
      </c>
      <c r="AD3692">
        <v>3</v>
      </c>
      <c r="AE3692">
        <v>2</v>
      </c>
      <c r="AF3692" t="s">
        <v>7991</v>
      </c>
      <c r="AG3692" t="s">
        <v>7975</v>
      </c>
      <c r="AH3692" t="s">
        <v>7976</v>
      </c>
      <c r="AI3692">
        <f>IF(Employee1[[#This Row],[ManagerRating]]="Needs Improvement",1,0)</f>
        <v>0</v>
      </c>
      <c r="AJ3692">
        <f>IF(AND(Employee1[[#This Row],[ManagerRating]]="Above and Beyond", Employee1[[#This Row],[YearsInMostRecentRole]]&gt;=3),1,0)</f>
        <v>0</v>
      </c>
    </row>
    <row r="3693" spans="1:36" x14ac:dyDescent="0.35">
      <c r="A3693" s="44" t="s">
        <v>471</v>
      </c>
      <c r="B3693" s="44" t="s">
        <v>33</v>
      </c>
      <c r="C3693">
        <v>48</v>
      </c>
      <c r="D3693" s="44" t="s">
        <v>7989</v>
      </c>
      <c r="E3693" s="44" t="s">
        <v>23</v>
      </c>
      <c r="F3693" s="44" t="s">
        <v>46</v>
      </c>
      <c r="G3693">
        <v>36</v>
      </c>
      <c r="H3693" s="44" t="s">
        <v>7917</v>
      </c>
      <c r="I3693" s="44" t="s">
        <v>25</v>
      </c>
      <c r="J3693" s="44" t="s">
        <v>26</v>
      </c>
      <c r="K3693">
        <v>3</v>
      </c>
      <c r="L3693" s="44" t="s">
        <v>61</v>
      </c>
      <c r="M3693" s="44" t="s">
        <v>85</v>
      </c>
      <c r="N3693" s="44" t="s">
        <v>35</v>
      </c>
      <c r="O3693" s="44" t="s">
        <v>7931</v>
      </c>
      <c r="P3693">
        <v>180561</v>
      </c>
      <c r="Q3693" s="44" t="s">
        <v>30</v>
      </c>
      <c r="R3693" s="1">
        <v>41426</v>
      </c>
      <c r="S3693" s="44" t="s">
        <v>30</v>
      </c>
      <c r="T3693" s="1">
        <v>44713</v>
      </c>
      <c r="U3693">
        <v>9</v>
      </c>
      <c r="V3693">
        <v>1</v>
      </c>
      <c r="W3693">
        <v>8</v>
      </c>
      <c r="X3693">
        <v>7</v>
      </c>
      <c r="Y3693" s="44" t="s">
        <v>6710</v>
      </c>
      <c r="Z3693" s="1">
        <v>44548</v>
      </c>
      <c r="AA3693" t="s">
        <v>7955</v>
      </c>
      <c r="AB3693" t="s">
        <v>7955</v>
      </c>
      <c r="AC3693" t="s">
        <v>7991</v>
      </c>
      <c r="AD3693">
        <v>2</v>
      </c>
      <c r="AE3693">
        <v>1</v>
      </c>
      <c r="AF3693" t="s">
        <v>7958</v>
      </c>
      <c r="AG3693" t="s">
        <v>7975</v>
      </c>
      <c r="AH3693" t="s">
        <v>7975</v>
      </c>
      <c r="AI3693">
        <f>IF(Employee1[[#This Row],[ManagerRating]]="Needs Improvement",1,0)</f>
        <v>0</v>
      </c>
      <c r="AJ3693">
        <f>IF(AND(Employee1[[#This Row],[ManagerRating]]="Above and Beyond", Employee1[[#This Row],[YearsInMostRecentRole]]&gt;=3),1,0)</f>
        <v>0</v>
      </c>
    </row>
    <row r="3694" spans="1:36" x14ac:dyDescent="0.35">
      <c r="A3694" s="44" t="s">
        <v>1384</v>
      </c>
      <c r="B3694" s="44" t="s">
        <v>22</v>
      </c>
      <c r="C3694">
        <v>26</v>
      </c>
      <c r="D3694" s="44" t="s">
        <v>7987</v>
      </c>
      <c r="E3694" s="44" t="s">
        <v>23</v>
      </c>
      <c r="F3694" s="44" t="s">
        <v>24</v>
      </c>
      <c r="G3694">
        <v>4</v>
      </c>
      <c r="H3694" s="44" t="s">
        <v>7915</v>
      </c>
      <c r="I3694" s="44" t="s">
        <v>55</v>
      </c>
      <c r="J3694" s="44" t="s">
        <v>60</v>
      </c>
      <c r="K3694">
        <v>2</v>
      </c>
      <c r="L3694" s="44" t="s">
        <v>96</v>
      </c>
      <c r="M3694" s="44" t="s">
        <v>28</v>
      </c>
      <c r="N3694" s="44" t="s">
        <v>42</v>
      </c>
      <c r="O3694" s="44" t="s">
        <v>7932</v>
      </c>
      <c r="P3694">
        <v>82147</v>
      </c>
      <c r="Q3694" s="44" t="s">
        <v>30</v>
      </c>
      <c r="R3694" s="1">
        <v>42709</v>
      </c>
      <c r="S3694" s="44" t="s">
        <v>30</v>
      </c>
      <c r="T3694" s="1">
        <v>44900</v>
      </c>
      <c r="U3694">
        <v>6</v>
      </c>
      <c r="V3694">
        <v>2</v>
      </c>
      <c r="W3694">
        <v>4</v>
      </c>
      <c r="X3694">
        <v>3</v>
      </c>
      <c r="Y3694" s="44" t="s">
        <v>6711</v>
      </c>
      <c r="Z3694" s="1">
        <v>44548</v>
      </c>
      <c r="AA3694" t="s">
        <v>7958</v>
      </c>
      <c r="AB3694" t="s">
        <v>7959</v>
      </c>
      <c r="AC3694" t="s">
        <v>7955</v>
      </c>
      <c r="AD3694">
        <v>2</v>
      </c>
      <c r="AE3694">
        <v>1</v>
      </c>
      <c r="AF3694" t="s">
        <v>7955</v>
      </c>
      <c r="AG3694" t="s">
        <v>7975</v>
      </c>
      <c r="AH3694" t="s">
        <v>7975</v>
      </c>
      <c r="AI3694">
        <f>IF(Employee1[[#This Row],[ManagerRating]]="Needs Improvement",1,0)</f>
        <v>0</v>
      </c>
      <c r="AJ3694">
        <f>IF(AND(Employee1[[#This Row],[ManagerRating]]="Above and Beyond", Employee1[[#This Row],[YearsInMostRecentRole]]&gt;=3),1,0)</f>
        <v>0</v>
      </c>
    </row>
    <row r="3695" spans="1:36" x14ac:dyDescent="0.35">
      <c r="A3695" s="44" t="s">
        <v>1908</v>
      </c>
      <c r="B3695" s="44" t="s">
        <v>33</v>
      </c>
      <c r="C3695">
        <v>24</v>
      </c>
      <c r="D3695" s="44" t="s">
        <v>7987</v>
      </c>
      <c r="E3695" s="44" t="s">
        <v>70</v>
      </c>
      <c r="F3695" s="44" t="s">
        <v>24</v>
      </c>
      <c r="G3695">
        <v>9</v>
      </c>
      <c r="H3695" s="44" t="s">
        <v>7915</v>
      </c>
      <c r="I3695" s="44" t="s">
        <v>55</v>
      </c>
      <c r="J3695" s="44" t="s">
        <v>60</v>
      </c>
      <c r="K3695">
        <v>3</v>
      </c>
      <c r="L3695" s="44" t="s">
        <v>27</v>
      </c>
      <c r="M3695" s="44" t="s">
        <v>28</v>
      </c>
      <c r="N3695" s="44" t="s">
        <v>35</v>
      </c>
      <c r="O3695" s="44" t="s">
        <v>7933</v>
      </c>
      <c r="P3695">
        <v>45410</v>
      </c>
      <c r="Q3695" s="44" t="s">
        <v>30</v>
      </c>
      <c r="R3695" s="1">
        <v>43500</v>
      </c>
      <c r="S3695" s="44" t="s">
        <v>30</v>
      </c>
      <c r="T3695" s="1">
        <v>44596</v>
      </c>
      <c r="U3695">
        <v>3</v>
      </c>
      <c r="V3695">
        <v>3</v>
      </c>
      <c r="W3695">
        <v>3</v>
      </c>
      <c r="X3695">
        <v>1</v>
      </c>
      <c r="Y3695" s="44" t="s">
        <v>6712</v>
      </c>
      <c r="Z3695" s="1">
        <v>44548</v>
      </c>
      <c r="AA3695" t="s">
        <v>7955</v>
      </c>
      <c r="AB3695" t="s">
        <v>7959</v>
      </c>
      <c r="AC3695" t="s">
        <v>7958</v>
      </c>
      <c r="AD3695">
        <v>3</v>
      </c>
      <c r="AE3695">
        <v>0</v>
      </c>
      <c r="AF3695" t="s">
        <v>7959</v>
      </c>
      <c r="AG3695" t="s">
        <v>7975</v>
      </c>
      <c r="AH3695" t="s">
        <v>7976</v>
      </c>
      <c r="AI3695">
        <f>IF(Employee1[[#This Row],[ManagerRating]]="Needs Improvement",1,0)</f>
        <v>0</v>
      </c>
      <c r="AJ3695">
        <f>IF(AND(Employee1[[#This Row],[ManagerRating]]="Above and Beyond", Employee1[[#This Row],[YearsInMostRecentRole]]&gt;=3),1,0)</f>
        <v>0</v>
      </c>
    </row>
    <row r="3696" spans="1:36" x14ac:dyDescent="0.35">
      <c r="A3696" s="44" t="s">
        <v>203</v>
      </c>
      <c r="B3696" s="44" t="s">
        <v>22</v>
      </c>
      <c r="C3696">
        <v>48</v>
      </c>
      <c r="D3696" s="44" t="s">
        <v>7989</v>
      </c>
      <c r="E3696" s="44" t="s">
        <v>23</v>
      </c>
      <c r="F3696" s="44" t="s">
        <v>46</v>
      </c>
      <c r="G3696">
        <v>25</v>
      </c>
      <c r="H3696" s="44" t="s">
        <v>7916</v>
      </c>
      <c r="I3696" s="44" t="s">
        <v>34</v>
      </c>
      <c r="J3696" s="44" t="s">
        <v>26</v>
      </c>
      <c r="K3696">
        <v>1</v>
      </c>
      <c r="L3696" s="44" t="s">
        <v>47</v>
      </c>
      <c r="M3696" s="44" t="s">
        <v>71</v>
      </c>
      <c r="N3696" s="44" t="s">
        <v>42</v>
      </c>
      <c r="O3696" s="44" t="s">
        <v>7933</v>
      </c>
      <c r="P3696">
        <v>47464</v>
      </c>
      <c r="Q3696" s="44" t="s">
        <v>30</v>
      </c>
      <c r="R3696" s="1">
        <v>40974</v>
      </c>
      <c r="S3696" s="44" t="s">
        <v>30</v>
      </c>
      <c r="T3696" s="1">
        <v>44626</v>
      </c>
      <c r="U3696">
        <v>10</v>
      </c>
      <c r="V3696">
        <v>4</v>
      </c>
      <c r="W3696">
        <v>8</v>
      </c>
      <c r="X3696">
        <v>10</v>
      </c>
      <c r="Y3696" s="44" t="s">
        <v>6713</v>
      </c>
      <c r="Z3696" s="1">
        <v>44549</v>
      </c>
      <c r="AA3696" t="s">
        <v>7991</v>
      </c>
      <c r="AB3696" t="s">
        <v>7958</v>
      </c>
      <c r="AC3696" t="s">
        <v>7991</v>
      </c>
      <c r="AD3696">
        <v>2</v>
      </c>
      <c r="AE3696">
        <v>2</v>
      </c>
      <c r="AF3696" t="s">
        <v>7959</v>
      </c>
      <c r="AG3696" t="s">
        <v>7974</v>
      </c>
      <c r="AH3696" t="s">
        <v>7974</v>
      </c>
      <c r="AI3696">
        <f>IF(Employee1[[#This Row],[ManagerRating]]="Needs Improvement",1,0)</f>
        <v>0</v>
      </c>
      <c r="AJ3696">
        <f>IF(AND(Employee1[[#This Row],[ManagerRating]]="Above and Beyond", Employee1[[#This Row],[YearsInMostRecentRole]]&gt;=3),1,0)</f>
        <v>0</v>
      </c>
    </row>
    <row r="3697" spans="1:36" x14ac:dyDescent="0.35">
      <c r="A3697" s="44" t="s">
        <v>141</v>
      </c>
      <c r="B3697" s="44" t="s">
        <v>22</v>
      </c>
      <c r="C3697">
        <v>34</v>
      </c>
      <c r="D3697" s="44" t="s">
        <v>7988</v>
      </c>
      <c r="E3697" s="44" t="s">
        <v>23</v>
      </c>
      <c r="F3697" s="44" t="s">
        <v>46</v>
      </c>
      <c r="G3697">
        <v>5</v>
      </c>
      <c r="H3697" s="44" t="s">
        <v>7915</v>
      </c>
      <c r="I3697" s="44" t="s">
        <v>34</v>
      </c>
      <c r="J3697" s="44" t="s">
        <v>26</v>
      </c>
      <c r="K3697">
        <v>1</v>
      </c>
      <c r="L3697" s="44" t="s">
        <v>61</v>
      </c>
      <c r="M3697" s="44" t="s">
        <v>71</v>
      </c>
      <c r="N3697" s="44" t="s">
        <v>35</v>
      </c>
      <c r="O3697" s="44" t="s">
        <v>7931</v>
      </c>
      <c r="P3697">
        <v>127432</v>
      </c>
      <c r="Q3697" s="44" t="s">
        <v>36</v>
      </c>
      <c r="R3697" s="1">
        <v>40945</v>
      </c>
      <c r="S3697" s="44" t="s">
        <v>30</v>
      </c>
      <c r="T3697" s="1">
        <v>44598</v>
      </c>
      <c r="U3697">
        <v>10</v>
      </c>
      <c r="V3697">
        <v>8</v>
      </c>
      <c r="W3697">
        <v>9</v>
      </c>
      <c r="X3697">
        <v>9</v>
      </c>
      <c r="Y3697" s="44" t="s">
        <v>6714</v>
      </c>
      <c r="Z3697" s="1">
        <v>44549</v>
      </c>
      <c r="AA3697" t="s">
        <v>7955</v>
      </c>
      <c r="AB3697" t="s">
        <v>7959</v>
      </c>
      <c r="AC3697" t="s">
        <v>7959</v>
      </c>
      <c r="AD3697">
        <v>1</v>
      </c>
      <c r="AE3697">
        <v>1</v>
      </c>
      <c r="AF3697" t="s">
        <v>7959</v>
      </c>
      <c r="AG3697" t="s">
        <v>7975</v>
      </c>
      <c r="AH3697" t="s">
        <v>7975</v>
      </c>
      <c r="AI3697">
        <f>IF(Employee1[[#This Row],[ManagerRating]]="Needs Improvement",1,0)</f>
        <v>0</v>
      </c>
      <c r="AJ3697">
        <f>IF(AND(Employee1[[#This Row],[ManagerRating]]="Above and Beyond", Employee1[[#This Row],[YearsInMostRecentRole]]&gt;=3),1,0)</f>
        <v>1</v>
      </c>
    </row>
    <row r="3698" spans="1:36" x14ac:dyDescent="0.35">
      <c r="A3698" s="44" t="s">
        <v>880</v>
      </c>
      <c r="B3698" s="44" t="s">
        <v>22</v>
      </c>
      <c r="C3698">
        <v>47</v>
      </c>
      <c r="D3698" s="44" t="s">
        <v>7989</v>
      </c>
      <c r="E3698" s="44" t="s">
        <v>23</v>
      </c>
      <c r="F3698" s="44" t="s">
        <v>24</v>
      </c>
      <c r="G3698">
        <v>14</v>
      </c>
      <c r="H3698" s="44" t="s">
        <v>7915</v>
      </c>
      <c r="I3698" s="44" t="s">
        <v>55</v>
      </c>
      <c r="J3698" s="44" t="s">
        <v>26</v>
      </c>
      <c r="K3698">
        <v>4</v>
      </c>
      <c r="L3698" s="44" t="s">
        <v>27</v>
      </c>
      <c r="M3698" s="44" t="s">
        <v>79</v>
      </c>
      <c r="N3698" s="44" t="s">
        <v>35</v>
      </c>
      <c r="O3698" s="44" t="s">
        <v>7929</v>
      </c>
      <c r="P3698">
        <v>410970</v>
      </c>
      <c r="Q3698" s="44" t="s">
        <v>30</v>
      </c>
      <c r="R3698" s="1">
        <v>41979</v>
      </c>
      <c r="S3698" s="44" t="s">
        <v>30</v>
      </c>
      <c r="T3698" s="1">
        <v>44901</v>
      </c>
      <c r="U3698">
        <v>8</v>
      </c>
      <c r="V3698">
        <v>2</v>
      </c>
      <c r="W3698">
        <v>5</v>
      </c>
      <c r="X3698">
        <v>8</v>
      </c>
      <c r="Y3698" s="44" t="s">
        <v>6715</v>
      </c>
      <c r="Z3698" s="1">
        <v>44549</v>
      </c>
      <c r="AA3698" t="s">
        <v>7958</v>
      </c>
      <c r="AB3698" t="s">
        <v>7991</v>
      </c>
      <c r="AC3698" t="s">
        <v>7958</v>
      </c>
      <c r="AD3698">
        <v>2</v>
      </c>
      <c r="AE3698">
        <v>0</v>
      </c>
      <c r="AF3698" t="s">
        <v>7959</v>
      </c>
      <c r="AG3698" t="s">
        <v>7974</v>
      </c>
      <c r="AH3698" t="s">
        <v>7974</v>
      </c>
      <c r="AI3698">
        <f>IF(Employee1[[#This Row],[ManagerRating]]="Needs Improvement",1,0)</f>
        <v>0</v>
      </c>
      <c r="AJ3698">
        <f>IF(AND(Employee1[[#This Row],[ManagerRating]]="Above and Beyond", Employee1[[#This Row],[YearsInMostRecentRole]]&gt;=3),1,0)</f>
        <v>0</v>
      </c>
    </row>
    <row r="3699" spans="1:36" x14ac:dyDescent="0.35">
      <c r="A3699" s="44" t="s">
        <v>1124</v>
      </c>
      <c r="B3699" s="44" t="s">
        <v>22</v>
      </c>
      <c r="C3699">
        <v>27</v>
      </c>
      <c r="D3699" s="44" t="s">
        <v>7987</v>
      </c>
      <c r="E3699" s="44" t="s">
        <v>23</v>
      </c>
      <c r="F3699" s="44" t="s">
        <v>46</v>
      </c>
      <c r="G3699">
        <v>31</v>
      </c>
      <c r="H3699" s="44" t="s">
        <v>7917</v>
      </c>
      <c r="I3699" s="44" t="s">
        <v>34</v>
      </c>
      <c r="J3699" s="44" t="s">
        <v>26</v>
      </c>
      <c r="K3699">
        <v>4</v>
      </c>
      <c r="L3699" s="44" t="s">
        <v>47</v>
      </c>
      <c r="M3699" s="44" t="s">
        <v>85</v>
      </c>
      <c r="N3699" s="44" t="s">
        <v>29</v>
      </c>
      <c r="O3699" s="44" t="s">
        <v>7931</v>
      </c>
      <c r="P3699">
        <v>120225</v>
      </c>
      <c r="Q3699" s="44" t="s">
        <v>30</v>
      </c>
      <c r="R3699" s="1">
        <v>42316</v>
      </c>
      <c r="S3699" s="44" t="s">
        <v>30</v>
      </c>
      <c r="T3699" s="1">
        <v>44873</v>
      </c>
      <c r="U3699">
        <v>7</v>
      </c>
      <c r="V3699">
        <v>2</v>
      </c>
      <c r="W3699">
        <v>5</v>
      </c>
      <c r="X3699">
        <v>4</v>
      </c>
      <c r="Y3699" s="44" t="s">
        <v>6716</v>
      </c>
      <c r="Z3699" s="1">
        <v>44550</v>
      </c>
      <c r="AA3699" t="s">
        <v>7958</v>
      </c>
      <c r="AB3699" t="s">
        <v>7991</v>
      </c>
      <c r="AC3699" t="s">
        <v>7959</v>
      </c>
      <c r="AD3699">
        <v>2</v>
      </c>
      <c r="AE3699">
        <v>0</v>
      </c>
      <c r="AF3699" t="s">
        <v>7958</v>
      </c>
      <c r="AG3699" t="s">
        <v>7974</v>
      </c>
      <c r="AH3699" t="s">
        <v>7974</v>
      </c>
      <c r="AI3699">
        <f>IF(Employee1[[#This Row],[ManagerRating]]="Needs Improvement",1,0)</f>
        <v>0</v>
      </c>
      <c r="AJ3699">
        <f>IF(AND(Employee1[[#This Row],[ManagerRating]]="Above and Beyond", Employee1[[#This Row],[YearsInMostRecentRole]]&gt;=3),1,0)</f>
        <v>0</v>
      </c>
    </row>
    <row r="3700" spans="1:36" x14ac:dyDescent="0.35">
      <c r="A3700" s="44" t="s">
        <v>225</v>
      </c>
      <c r="B3700" s="44" t="s">
        <v>22</v>
      </c>
      <c r="C3700">
        <v>43</v>
      </c>
      <c r="D3700" s="44" t="s">
        <v>7989</v>
      </c>
      <c r="E3700" s="44" t="s">
        <v>23</v>
      </c>
      <c r="F3700" s="44" t="s">
        <v>46</v>
      </c>
      <c r="G3700">
        <v>11</v>
      </c>
      <c r="H3700" s="44" t="s">
        <v>7915</v>
      </c>
      <c r="I3700" s="44" t="s">
        <v>34</v>
      </c>
      <c r="J3700" s="44" t="s">
        <v>26</v>
      </c>
      <c r="K3700">
        <v>5</v>
      </c>
      <c r="L3700" s="44" t="s">
        <v>61</v>
      </c>
      <c r="M3700" s="44" t="s">
        <v>138</v>
      </c>
      <c r="N3700" s="44" t="s">
        <v>42</v>
      </c>
      <c r="O3700" s="44" t="s">
        <v>7929</v>
      </c>
      <c r="P3700">
        <v>482510</v>
      </c>
      <c r="Q3700" s="44" t="s">
        <v>30</v>
      </c>
      <c r="R3700" s="1">
        <v>40985</v>
      </c>
      <c r="S3700" s="44" t="s">
        <v>30</v>
      </c>
      <c r="T3700" s="1">
        <v>44637</v>
      </c>
      <c r="U3700">
        <v>10</v>
      </c>
      <c r="V3700">
        <v>9</v>
      </c>
      <c r="W3700">
        <v>9</v>
      </c>
      <c r="X3700">
        <v>1</v>
      </c>
      <c r="Y3700" s="44" t="s">
        <v>6717</v>
      </c>
      <c r="Z3700" s="1">
        <v>44551</v>
      </c>
      <c r="AA3700" t="s">
        <v>7991</v>
      </c>
      <c r="AB3700" t="s">
        <v>7955</v>
      </c>
      <c r="AC3700" t="s">
        <v>7955</v>
      </c>
      <c r="AD3700">
        <v>3</v>
      </c>
      <c r="AE3700">
        <v>2</v>
      </c>
      <c r="AF3700" t="s">
        <v>7955</v>
      </c>
      <c r="AG3700" t="s">
        <v>7974</v>
      </c>
      <c r="AH3700" t="s">
        <v>7974</v>
      </c>
      <c r="AI3700">
        <f>IF(Employee1[[#This Row],[ManagerRating]]="Needs Improvement",1,0)</f>
        <v>0</v>
      </c>
      <c r="AJ3700">
        <f>IF(AND(Employee1[[#This Row],[ManagerRating]]="Above and Beyond", Employee1[[#This Row],[YearsInMostRecentRole]]&gt;=3),1,0)</f>
        <v>0</v>
      </c>
    </row>
    <row r="3701" spans="1:36" x14ac:dyDescent="0.35">
      <c r="A3701" s="44" t="s">
        <v>293</v>
      </c>
      <c r="B3701" s="44" t="s">
        <v>22</v>
      </c>
      <c r="C3701">
        <v>40</v>
      </c>
      <c r="D3701" s="44" t="s">
        <v>7988</v>
      </c>
      <c r="E3701" s="44" t="s">
        <v>23</v>
      </c>
      <c r="F3701" s="44" t="s">
        <v>46</v>
      </c>
      <c r="G3701">
        <v>26</v>
      </c>
      <c r="H3701" s="44" t="s">
        <v>7917</v>
      </c>
      <c r="I3701" s="44" t="s">
        <v>34</v>
      </c>
      <c r="J3701" s="44" t="s">
        <v>56</v>
      </c>
      <c r="K3701">
        <v>3</v>
      </c>
      <c r="L3701" s="44" t="s">
        <v>61</v>
      </c>
      <c r="M3701" s="44" t="s">
        <v>85</v>
      </c>
      <c r="N3701" s="44" t="s">
        <v>35</v>
      </c>
      <c r="O3701" s="44" t="s">
        <v>7931</v>
      </c>
      <c r="P3701">
        <v>120858</v>
      </c>
      <c r="Q3701" s="44" t="s">
        <v>30</v>
      </c>
      <c r="R3701" s="1">
        <v>41028</v>
      </c>
      <c r="S3701" s="44" t="s">
        <v>30</v>
      </c>
      <c r="T3701" s="1">
        <v>44680</v>
      </c>
      <c r="U3701">
        <v>10</v>
      </c>
      <c r="V3701">
        <v>9</v>
      </c>
      <c r="W3701">
        <v>9</v>
      </c>
      <c r="X3701">
        <v>8</v>
      </c>
      <c r="Y3701" s="44" t="s">
        <v>6718</v>
      </c>
      <c r="Z3701" s="1">
        <v>44551</v>
      </c>
      <c r="AA3701" t="s">
        <v>7955</v>
      </c>
      <c r="AB3701" t="s">
        <v>7959</v>
      </c>
      <c r="AC3701" t="s">
        <v>7991</v>
      </c>
      <c r="AD3701">
        <v>2</v>
      </c>
      <c r="AE3701">
        <v>1</v>
      </c>
      <c r="AF3701" t="s">
        <v>7991</v>
      </c>
      <c r="AG3701" t="s">
        <v>7974</v>
      </c>
      <c r="AH3701" t="s">
        <v>7977</v>
      </c>
      <c r="AI3701">
        <f>IF(Employee1[[#This Row],[ManagerRating]]="Needs Improvement",1,0)</f>
        <v>1</v>
      </c>
      <c r="AJ3701">
        <f>IF(AND(Employee1[[#This Row],[ManagerRating]]="Above and Beyond", Employee1[[#This Row],[YearsInMostRecentRole]]&gt;=3),1,0)</f>
        <v>0</v>
      </c>
    </row>
    <row r="3702" spans="1:36" x14ac:dyDescent="0.35">
      <c r="A3702" s="44" t="s">
        <v>654</v>
      </c>
      <c r="B3702" s="44" t="s">
        <v>33</v>
      </c>
      <c r="C3702">
        <v>38</v>
      </c>
      <c r="D3702" s="44" t="s">
        <v>7988</v>
      </c>
      <c r="E3702" s="44" t="s">
        <v>59</v>
      </c>
      <c r="F3702" s="44" t="s">
        <v>46</v>
      </c>
      <c r="G3702">
        <v>4</v>
      </c>
      <c r="H3702" s="44" t="s">
        <v>7915</v>
      </c>
      <c r="I3702" s="44" t="s">
        <v>34</v>
      </c>
      <c r="J3702" s="44" t="s">
        <v>26</v>
      </c>
      <c r="K3702">
        <v>3</v>
      </c>
      <c r="L3702" s="44" t="s">
        <v>61</v>
      </c>
      <c r="M3702" s="44" t="s">
        <v>82</v>
      </c>
      <c r="N3702" s="44" t="s">
        <v>29</v>
      </c>
      <c r="O3702" s="44" t="s">
        <v>7933</v>
      </c>
      <c r="P3702">
        <v>45942</v>
      </c>
      <c r="Q3702" s="44" t="s">
        <v>36</v>
      </c>
      <c r="R3702" s="1">
        <v>41669</v>
      </c>
      <c r="S3702" s="44" t="s">
        <v>30</v>
      </c>
      <c r="T3702" s="1">
        <v>44591</v>
      </c>
      <c r="U3702">
        <v>8</v>
      </c>
      <c r="V3702">
        <v>4</v>
      </c>
      <c r="W3702">
        <v>5</v>
      </c>
      <c r="X3702">
        <v>8</v>
      </c>
      <c r="Y3702" s="44" t="s">
        <v>6719</v>
      </c>
      <c r="Z3702" s="1">
        <v>44551</v>
      </c>
      <c r="AA3702" t="s">
        <v>7958</v>
      </c>
      <c r="AB3702" t="s">
        <v>7991</v>
      </c>
      <c r="AC3702" t="s">
        <v>7959</v>
      </c>
      <c r="AD3702">
        <v>1</v>
      </c>
      <c r="AE3702">
        <v>1</v>
      </c>
      <c r="AF3702" t="s">
        <v>7991</v>
      </c>
      <c r="AG3702" t="s">
        <v>7975</v>
      </c>
      <c r="AH3702" t="s">
        <v>7976</v>
      </c>
      <c r="AI3702">
        <f>IF(Employee1[[#This Row],[ManagerRating]]="Needs Improvement",1,0)</f>
        <v>0</v>
      </c>
      <c r="AJ3702">
        <f>IF(AND(Employee1[[#This Row],[ManagerRating]]="Above and Beyond", Employee1[[#This Row],[YearsInMostRecentRole]]&gt;=3),1,0)</f>
        <v>0</v>
      </c>
    </row>
    <row r="3703" spans="1:36" x14ac:dyDescent="0.35">
      <c r="A3703" s="44" t="s">
        <v>990</v>
      </c>
      <c r="B3703" s="44" t="s">
        <v>22</v>
      </c>
      <c r="C3703">
        <v>25</v>
      </c>
      <c r="D3703" s="44" t="s">
        <v>7987</v>
      </c>
      <c r="E3703" s="44" t="s">
        <v>23</v>
      </c>
      <c r="F3703" s="44" t="s">
        <v>46</v>
      </c>
      <c r="G3703">
        <v>16</v>
      </c>
      <c r="H3703" s="44" t="s">
        <v>7916</v>
      </c>
      <c r="I3703" s="44" t="s">
        <v>34</v>
      </c>
      <c r="J3703" s="44" t="s">
        <v>26</v>
      </c>
      <c r="K3703">
        <v>5</v>
      </c>
      <c r="L3703" s="44" t="s">
        <v>61</v>
      </c>
      <c r="M3703" s="44" t="s">
        <v>82</v>
      </c>
      <c r="N3703" s="44" t="s">
        <v>42</v>
      </c>
      <c r="O3703" s="44" t="s">
        <v>7933</v>
      </c>
      <c r="P3703">
        <v>28317</v>
      </c>
      <c r="Q3703" s="44" t="s">
        <v>36</v>
      </c>
      <c r="R3703" s="1">
        <v>42137</v>
      </c>
      <c r="S3703" s="44" t="s">
        <v>30</v>
      </c>
      <c r="T3703" s="1">
        <v>44694</v>
      </c>
      <c r="U3703">
        <v>7</v>
      </c>
      <c r="V3703">
        <v>4</v>
      </c>
      <c r="W3703">
        <v>6</v>
      </c>
      <c r="X3703">
        <v>5</v>
      </c>
      <c r="Y3703" s="44" t="s">
        <v>6720</v>
      </c>
      <c r="Z3703" s="1">
        <v>44551</v>
      </c>
      <c r="AA3703" t="s">
        <v>7958</v>
      </c>
      <c r="AB3703" t="s">
        <v>7958</v>
      </c>
      <c r="AC3703" t="s">
        <v>7959</v>
      </c>
      <c r="AD3703">
        <v>1</v>
      </c>
      <c r="AE3703">
        <v>0</v>
      </c>
      <c r="AF3703" t="s">
        <v>7955</v>
      </c>
      <c r="AG3703" t="s">
        <v>7976</v>
      </c>
      <c r="AH3703" t="s">
        <v>7974</v>
      </c>
      <c r="AI3703">
        <f>IF(Employee1[[#This Row],[ManagerRating]]="Needs Improvement",1,0)</f>
        <v>0</v>
      </c>
      <c r="AJ3703">
        <f>IF(AND(Employee1[[#This Row],[ManagerRating]]="Above and Beyond", Employee1[[#This Row],[YearsInMostRecentRole]]&gt;=3),1,0)</f>
        <v>0</v>
      </c>
    </row>
    <row r="3704" spans="1:36" x14ac:dyDescent="0.35">
      <c r="A3704" s="44" t="s">
        <v>553</v>
      </c>
      <c r="B3704" s="44" t="s">
        <v>22</v>
      </c>
      <c r="C3704">
        <v>32</v>
      </c>
      <c r="D3704" s="44" t="s">
        <v>7988</v>
      </c>
      <c r="E3704" s="44" t="s">
        <v>23</v>
      </c>
      <c r="F3704" s="44" t="s">
        <v>24</v>
      </c>
      <c r="G3704">
        <v>29</v>
      </c>
      <c r="H3704" s="44" t="s">
        <v>7917</v>
      </c>
      <c r="I3704" s="44" t="s">
        <v>34</v>
      </c>
      <c r="J3704" s="44" t="s">
        <v>26</v>
      </c>
      <c r="K3704">
        <v>4</v>
      </c>
      <c r="L3704" s="44" t="s">
        <v>96</v>
      </c>
      <c r="M3704" s="44" t="s">
        <v>28</v>
      </c>
      <c r="N3704" s="44" t="s">
        <v>29</v>
      </c>
      <c r="O3704" s="44" t="s">
        <v>7932</v>
      </c>
      <c r="P3704">
        <v>68043</v>
      </c>
      <c r="Q3704" s="44" t="s">
        <v>30</v>
      </c>
      <c r="R3704" s="1">
        <v>41542</v>
      </c>
      <c r="S3704" s="44" t="s">
        <v>36</v>
      </c>
      <c r="T3704" s="1">
        <v>44464</v>
      </c>
      <c r="U3704">
        <v>8</v>
      </c>
      <c r="V3704">
        <v>0</v>
      </c>
      <c r="W3704">
        <v>1</v>
      </c>
      <c r="X3704">
        <v>6</v>
      </c>
      <c r="Y3704" s="44" t="s">
        <v>6721</v>
      </c>
      <c r="Z3704" s="1">
        <v>42073</v>
      </c>
      <c r="AA3704" t="s">
        <v>7991</v>
      </c>
      <c r="AB3704" t="s">
        <v>7955</v>
      </c>
      <c r="AC3704" t="s">
        <v>7959</v>
      </c>
      <c r="AD3704">
        <v>3</v>
      </c>
      <c r="AE3704">
        <v>2</v>
      </c>
      <c r="AF3704" t="s">
        <v>7958</v>
      </c>
      <c r="AG3704" t="s">
        <v>7975</v>
      </c>
      <c r="AH3704" t="s">
        <v>7975</v>
      </c>
      <c r="AI3704">
        <f>IF(Employee1[[#This Row],[ManagerRating]]="Needs Improvement",1,0)</f>
        <v>0</v>
      </c>
      <c r="AJ3704">
        <f>IF(AND(Employee1[[#This Row],[ManagerRating]]="Above and Beyond", Employee1[[#This Row],[YearsInMostRecentRole]]&gt;=3),1,0)</f>
        <v>0</v>
      </c>
    </row>
    <row r="3705" spans="1:36" x14ac:dyDescent="0.35">
      <c r="A3705" s="44" t="s">
        <v>1426</v>
      </c>
      <c r="B3705" s="44" t="s">
        <v>33</v>
      </c>
      <c r="C3705">
        <v>23</v>
      </c>
      <c r="D3705" s="44" t="s">
        <v>7987</v>
      </c>
      <c r="E3705" s="44" t="s">
        <v>23</v>
      </c>
      <c r="F3705" s="44" t="s">
        <v>46</v>
      </c>
      <c r="G3705">
        <v>6</v>
      </c>
      <c r="H3705" s="44" t="s">
        <v>7915</v>
      </c>
      <c r="I3705" s="44" t="s">
        <v>34</v>
      </c>
      <c r="J3705" s="44" t="s">
        <v>56</v>
      </c>
      <c r="K3705">
        <v>4</v>
      </c>
      <c r="L3705" s="44" t="s">
        <v>65</v>
      </c>
      <c r="M3705" s="44" t="s">
        <v>82</v>
      </c>
      <c r="N3705" s="44" t="s">
        <v>42</v>
      </c>
      <c r="O3705" s="44" t="s">
        <v>7932</v>
      </c>
      <c r="P3705">
        <v>87483</v>
      </c>
      <c r="Q3705" s="44" t="s">
        <v>36</v>
      </c>
      <c r="R3705" s="1">
        <v>42800</v>
      </c>
      <c r="S3705" s="44" t="s">
        <v>30</v>
      </c>
      <c r="T3705" s="1">
        <v>44626</v>
      </c>
      <c r="U3705">
        <v>5</v>
      </c>
      <c r="V3705">
        <v>1</v>
      </c>
      <c r="W3705">
        <v>2</v>
      </c>
      <c r="X3705">
        <v>0</v>
      </c>
      <c r="Y3705" s="44" t="s">
        <v>6722</v>
      </c>
      <c r="Z3705" s="1">
        <v>44552</v>
      </c>
      <c r="AA3705" t="s">
        <v>7955</v>
      </c>
      <c r="AB3705" t="s">
        <v>7991</v>
      </c>
      <c r="AC3705" t="s">
        <v>7955</v>
      </c>
      <c r="AD3705">
        <v>3</v>
      </c>
      <c r="AE3705">
        <v>0</v>
      </c>
      <c r="AF3705" t="s">
        <v>7991</v>
      </c>
      <c r="AG3705" t="s">
        <v>7975</v>
      </c>
      <c r="AH3705" t="s">
        <v>7976</v>
      </c>
      <c r="AI3705">
        <f>IF(Employee1[[#This Row],[ManagerRating]]="Needs Improvement",1,0)</f>
        <v>0</v>
      </c>
      <c r="AJ3705">
        <f>IF(AND(Employee1[[#This Row],[ManagerRating]]="Above and Beyond", Employee1[[#This Row],[YearsInMostRecentRole]]&gt;=3),1,0)</f>
        <v>0</v>
      </c>
    </row>
    <row r="3706" spans="1:36" x14ac:dyDescent="0.35">
      <c r="A3706" s="44" t="s">
        <v>622</v>
      </c>
      <c r="B3706" s="44" t="s">
        <v>33</v>
      </c>
      <c r="C3706">
        <v>44</v>
      </c>
      <c r="D3706" s="44" t="s">
        <v>7989</v>
      </c>
      <c r="E3706" s="44" t="s">
        <v>23</v>
      </c>
      <c r="F3706" s="44" t="s">
        <v>46</v>
      </c>
      <c r="G3706">
        <v>31</v>
      </c>
      <c r="H3706" s="44" t="s">
        <v>7917</v>
      </c>
      <c r="I3706" s="44" t="s">
        <v>34</v>
      </c>
      <c r="J3706" s="44" t="s">
        <v>26</v>
      </c>
      <c r="K3706">
        <v>2</v>
      </c>
      <c r="L3706" s="44" t="s">
        <v>47</v>
      </c>
      <c r="M3706" s="44" t="s">
        <v>82</v>
      </c>
      <c r="N3706" s="44" t="s">
        <v>29</v>
      </c>
      <c r="O3706" s="44" t="s">
        <v>7932</v>
      </c>
      <c r="P3706">
        <v>81297</v>
      </c>
      <c r="Q3706" s="44" t="s">
        <v>36</v>
      </c>
      <c r="R3706" s="1">
        <v>41622</v>
      </c>
      <c r="S3706" s="44" t="s">
        <v>30</v>
      </c>
      <c r="T3706" s="1">
        <v>44909</v>
      </c>
      <c r="U3706">
        <v>9</v>
      </c>
      <c r="V3706">
        <v>1</v>
      </c>
      <c r="W3706">
        <v>8</v>
      </c>
      <c r="X3706">
        <v>9</v>
      </c>
      <c r="Y3706" s="44" t="s">
        <v>6723</v>
      </c>
      <c r="Z3706" s="1">
        <v>44553</v>
      </c>
      <c r="AA3706" t="s">
        <v>7991</v>
      </c>
      <c r="AB3706" t="s">
        <v>7991</v>
      </c>
      <c r="AC3706" t="s">
        <v>7991</v>
      </c>
      <c r="AD3706">
        <v>1</v>
      </c>
      <c r="AE3706">
        <v>1</v>
      </c>
      <c r="AF3706" t="s">
        <v>7959</v>
      </c>
      <c r="AG3706" t="s">
        <v>7974</v>
      </c>
      <c r="AH3706" t="s">
        <v>7974</v>
      </c>
      <c r="AI3706">
        <f>IF(Employee1[[#This Row],[ManagerRating]]="Needs Improvement",1,0)</f>
        <v>0</v>
      </c>
      <c r="AJ3706">
        <f>IF(AND(Employee1[[#This Row],[ManagerRating]]="Above and Beyond", Employee1[[#This Row],[YearsInMostRecentRole]]&gt;=3),1,0)</f>
        <v>0</v>
      </c>
    </row>
    <row r="3707" spans="1:36" x14ac:dyDescent="0.35">
      <c r="A3707" s="44" t="s">
        <v>594</v>
      </c>
      <c r="B3707" s="44" t="s">
        <v>22</v>
      </c>
      <c r="C3707">
        <v>44</v>
      </c>
      <c r="D3707" s="44" t="s">
        <v>7989</v>
      </c>
      <c r="E3707" s="44" t="s">
        <v>23</v>
      </c>
      <c r="F3707" s="44" t="s">
        <v>46</v>
      </c>
      <c r="G3707">
        <v>21</v>
      </c>
      <c r="H3707" s="44" t="s">
        <v>7916</v>
      </c>
      <c r="I3707" s="44" t="s">
        <v>55</v>
      </c>
      <c r="J3707" s="44" t="s">
        <v>60</v>
      </c>
      <c r="K3707">
        <v>2</v>
      </c>
      <c r="L3707" s="44" t="s">
        <v>47</v>
      </c>
      <c r="M3707" s="44" t="s">
        <v>82</v>
      </c>
      <c r="N3707" s="44" t="s">
        <v>42</v>
      </c>
      <c r="O3707" s="44" t="s">
        <v>7932</v>
      </c>
      <c r="P3707">
        <v>91563</v>
      </c>
      <c r="Q3707" s="44" t="s">
        <v>30</v>
      </c>
      <c r="R3707" s="1">
        <v>41584</v>
      </c>
      <c r="S3707" s="44" t="s">
        <v>30</v>
      </c>
      <c r="T3707" s="1">
        <v>44871</v>
      </c>
      <c r="U3707">
        <v>9</v>
      </c>
      <c r="V3707">
        <v>9</v>
      </c>
      <c r="W3707">
        <v>9</v>
      </c>
      <c r="X3707">
        <v>8</v>
      </c>
      <c r="Y3707" s="44" t="s">
        <v>6724</v>
      </c>
      <c r="Z3707" s="1">
        <v>44553</v>
      </c>
      <c r="AA3707" t="s">
        <v>7955</v>
      </c>
      <c r="AB3707" t="s">
        <v>7991</v>
      </c>
      <c r="AC3707" t="s">
        <v>7955</v>
      </c>
      <c r="AD3707">
        <v>3</v>
      </c>
      <c r="AE3707">
        <v>0</v>
      </c>
      <c r="AF3707" t="s">
        <v>7991</v>
      </c>
      <c r="AG3707" t="s">
        <v>7976</v>
      </c>
      <c r="AH3707" t="s">
        <v>7974</v>
      </c>
      <c r="AI3707">
        <f>IF(Employee1[[#This Row],[ManagerRating]]="Needs Improvement",1,0)</f>
        <v>0</v>
      </c>
      <c r="AJ3707">
        <f>IF(AND(Employee1[[#This Row],[ManagerRating]]="Above and Beyond", Employee1[[#This Row],[YearsInMostRecentRole]]&gt;=3),1,0)</f>
        <v>0</v>
      </c>
    </row>
    <row r="3708" spans="1:36" x14ac:dyDescent="0.35">
      <c r="A3708" s="44" t="s">
        <v>1116</v>
      </c>
      <c r="B3708" s="44" t="s">
        <v>33</v>
      </c>
      <c r="C3708">
        <v>25</v>
      </c>
      <c r="D3708" s="44" t="s">
        <v>7987</v>
      </c>
      <c r="E3708" s="44" t="s">
        <v>70</v>
      </c>
      <c r="F3708" s="44" t="s">
        <v>46</v>
      </c>
      <c r="G3708">
        <v>11</v>
      </c>
      <c r="H3708" s="44" t="s">
        <v>7915</v>
      </c>
      <c r="I3708" s="44" t="s">
        <v>55</v>
      </c>
      <c r="J3708" s="44" t="s">
        <v>56</v>
      </c>
      <c r="K3708">
        <v>1</v>
      </c>
      <c r="L3708" s="44" t="s">
        <v>135</v>
      </c>
      <c r="M3708" s="44" t="s">
        <v>76</v>
      </c>
      <c r="N3708" s="44" t="s">
        <v>42</v>
      </c>
      <c r="O3708" s="44" t="s">
        <v>7932</v>
      </c>
      <c r="P3708">
        <v>67708</v>
      </c>
      <c r="Q3708" s="44" t="s">
        <v>30</v>
      </c>
      <c r="R3708" s="1">
        <v>42310</v>
      </c>
      <c r="S3708" s="44" t="s">
        <v>30</v>
      </c>
      <c r="T3708" s="1">
        <v>44867</v>
      </c>
      <c r="U3708">
        <v>7</v>
      </c>
      <c r="V3708">
        <v>7</v>
      </c>
      <c r="W3708">
        <v>7</v>
      </c>
      <c r="X3708">
        <v>0</v>
      </c>
      <c r="Y3708" s="44" t="s">
        <v>6725</v>
      </c>
      <c r="Z3708" s="1">
        <v>44553</v>
      </c>
      <c r="AA3708" t="s">
        <v>7955</v>
      </c>
      <c r="AB3708" t="s">
        <v>7991</v>
      </c>
      <c r="AC3708" t="s">
        <v>7959</v>
      </c>
      <c r="AD3708">
        <v>1</v>
      </c>
      <c r="AE3708">
        <v>0</v>
      </c>
      <c r="AF3708" t="s">
        <v>7991</v>
      </c>
      <c r="AG3708" t="s">
        <v>7974</v>
      </c>
      <c r="AH3708" t="s">
        <v>7977</v>
      </c>
      <c r="AI3708">
        <f>IF(Employee1[[#This Row],[ManagerRating]]="Needs Improvement",1,0)</f>
        <v>1</v>
      </c>
      <c r="AJ3708">
        <f>IF(AND(Employee1[[#This Row],[ManagerRating]]="Above and Beyond", Employee1[[#This Row],[YearsInMostRecentRole]]&gt;=3),1,0)</f>
        <v>0</v>
      </c>
    </row>
    <row r="3709" spans="1:36" x14ac:dyDescent="0.35">
      <c r="A3709" s="44" t="s">
        <v>1042</v>
      </c>
      <c r="B3709" s="44" t="s">
        <v>33</v>
      </c>
      <c r="C3709">
        <v>28</v>
      </c>
      <c r="D3709" s="44" t="s">
        <v>7987</v>
      </c>
      <c r="E3709" s="44" t="s">
        <v>23</v>
      </c>
      <c r="F3709" s="44" t="s">
        <v>24</v>
      </c>
      <c r="G3709">
        <v>3</v>
      </c>
      <c r="H3709" s="44" t="s">
        <v>7915</v>
      </c>
      <c r="I3709" s="44" t="s">
        <v>34</v>
      </c>
      <c r="J3709" s="44" t="s">
        <v>40</v>
      </c>
      <c r="K3709">
        <v>2</v>
      </c>
      <c r="L3709" s="44" t="s">
        <v>27</v>
      </c>
      <c r="M3709" s="44" t="s">
        <v>28</v>
      </c>
      <c r="N3709" s="44" t="s">
        <v>42</v>
      </c>
      <c r="O3709" s="44" t="s">
        <v>7931</v>
      </c>
      <c r="P3709">
        <v>128719</v>
      </c>
      <c r="Q3709" s="44" t="s">
        <v>30</v>
      </c>
      <c r="R3709" s="1">
        <v>42206</v>
      </c>
      <c r="S3709" s="44" t="s">
        <v>30</v>
      </c>
      <c r="T3709" s="1">
        <v>44763</v>
      </c>
      <c r="U3709">
        <v>7</v>
      </c>
      <c r="V3709">
        <v>1</v>
      </c>
      <c r="W3709">
        <v>3</v>
      </c>
      <c r="X3709">
        <v>6</v>
      </c>
      <c r="Y3709" s="44" t="s">
        <v>6726</v>
      </c>
      <c r="Z3709" s="1">
        <v>44553</v>
      </c>
      <c r="AA3709" t="s">
        <v>7955</v>
      </c>
      <c r="AB3709" t="s">
        <v>7958</v>
      </c>
      <c r="AC3709" t="s">
        <v>7991</v>
      </c>
      <c r="AD3709">
        <v>2</v>
      </c>
      <c r="AE3709">
        <v>2</v>
      </c>
      <c r="AF3709" t="s">
        <v>7991</v>
      </c>
      <c r="AG3709" t="s">
        <v>7976</v>
      </c>
      <c r="AH3709" t="s">
        <v>7974</v>
      </c>
      <c r="AI3709">
        <f>IF(Employee1[[#This Row],[ManagerRating]]="Needs Improvement",1,0)</f>
        <v>0</v>
      </c>
      <c r="AJ3709">
        <f>IF(AND(Employee1[[#This Row],[ManagerRating]]="Above and Beyond", Employee1[[#This Row],[YearsInMostRecentRole]]&gt;=3),1,0)</f>
        <v>0</v>
      </c>
    </row>
    <row r="3710" spans="1:36" x14ac:dyDescent="0.35">
      <c r="A3710" s="44" t="s">
        <v>1418</v>
      </c>
      <c r="B3710" s="44" t="s">
        <v>22</v>
      </c>
      <c r="C3710">
        <v>25</v>
      </c>
      <c r="D3710" s="44" t="s">
        <v>7987</v>
      </c>
      <c r="E3710" s="44" t="s">
        <v>59</v>
      </c>
      <c r="F3710" s="44" t="s">
        <v>46</v>
      </c>
      <c r="G3710">
        <v>27</v>
      </c>
      <c r="H3710" s="44" t="s">
        <v>7917</v>
      </c>
      <c r="I3710" s="44" t="s">
        <v>55</v>
      </c>
      <c r="J3710" s="44" t="s">
        <v>56</v>
      </c>
      <c r="K3710">
        <v>4</v>
      </c>
      <c r="L3710" s="44" t="s">
        <v>135</v>
      </c>
      <c r="M3710" s="44" t="s">
        <v>82</v>
      </c>
      <c r="N3710" s="44" t="s">
        <v>42</v>
      </c>
      <c r="O3710" s="44" t="s">
        <v>7933</v>
      </c>
      <c r="P3710">
        <v>28288</v>
      </c>
      <c r="Q3710" s="44" t="s">
        <v>30</v>
      </c>
      <c r="R3710" s="1">
        <v>42795</v>
      </c>
      <c r="S3710" s="44" t="s">
        <v>30</v>
      </c>
      <c r="T3710" s="1">
        <v>44621</v>
      </c>
      <c r="U3710">
        <v>5</v>
      </c>
      <c r="V3710">
        <v>5</v>
      </c>
      <c r="W3710">
        <v>5</v>
      </c>
      <c r="X3710">
        <v>0</v>
      </c>
      <c r="Y3710" s="44" t="s">
        <v>6727</v>
      </c>
      <c r="Z3710" s="1">
        <v>44553</v>
      </c>
      <c r="AA3710" t="s">
        <v>7955</v>
      </c>
      <c r="AB3710" t="s">
        <v>7959</v>
      </c>
      <c r="AC3710" t="s">
        <v>7959</v>
      </c>
      <c r="AD3710">
        <v>1</v>
      </c>
      <c r="AE3710">
        <v>2</v>
      </c>
      <c r="AF3710" t="s">
        <v>7991</v>
      </c>
      <c r="AG3710" t="s">
        <v>7976</v>
      </c>
      <c r="AH3710" t="s">
        <v>7974</v>
      </c>
      <c r="AI3710">
        <f>IF(Employee1[[#This Row],[ManagerRating]]="Needs Improvement",1,0)</f>
        <v>0</v>
      </c>
      <c r="AJ3710">
        <f>IF(AND(Employee1[[#This Row],[ManagerRating]]="Above and Beyond", Employee1[[#This Row],[YearsInMostRecentRole]]&gt;=3),1,0)</f>
        <v>0</v>
      </c>
    </row>
    <row r="3711" spans="1:36" x14ac:dyDescent="0.35">
      <c r="A3711" s="44" t="s">
        <v>1222</v>
      </c>
      <c r="B3711" s="44" t="s">
        <v>33</v>
      </c>
      <c r="C3711">
        <v>25</v>
      </c>
      <c r="D3711" s="44" t="s">
        <v>7987</v>
      </c>
      <c r="E3711" s="44" t="s">
        <v>23</v>
      </c>
      <c r="F3711" s="44" t="s">
        <v>46</v>
      </c>
      <c r="G3711">
        <v>2</v>
      </c>
      <c r="H3711" s="44" t="s">
        <v>7915</v>
      </c>
      <c r="I3711" s="44" t="s">
        <v>34</v>
      </c>
      <c r="J3711" s="44" t="s">
        <v>26</v>
      </c>
      <c r="K3711">
        <v>3</v>
      </c>
      <c r="L3711" s="44" t="s">
        <v>47</v>
      </c>
      <c r="M3711" s="44" t="s">
        <v>48</v>
      </c>
      <c r="N3711" s="44" t="s">
        <v>42</v>
      </c>
      <c r="O3711" s="44" t="s">
        <v>7931</v>
      </c>
      <c r="P3711">
        <v>217544</v>
      </c>
      <c r="Q3711" s="44" t="s">
        <v>30</v>
      </c>
      <c r="R3711" s="1">
        <v>42485</v>
      </c>
      <c r="S3711" s="44" t="s">
        <v>30</v>
      </c>
      <c r="T3711" s="1">
        <v>44676</v>
      </c>
      <c r="U3711">
        <v>6</v>
      </c>
      <c r="V3711">
        <v>5</v>
      </c>
      <c r="W3711">
        <v>6</v>
      </c>
      <c r="X3711">
        <v>6</v>
      </c>
      <c r="Y3711" s="44" t="s">
        <v>6728</v>
      </c>
      <c r="Z3711" s="1">
        <v>44553</v>
      </c>
      <c r="AA3711" t="s">
        <v>7991</v>
      </c>
      <c r="AB3711" t="s">
        <v>7991</v>
      </c>
      <c r="AC3711" t="s">
        <v>7959</v>
      </c>
      <c r="AD3711">
        <v>3</v>
      </c>
      <c r="AE3711">
        <v>2</v>
      </c>
      <c r="AF3711" t="s">
        <v>7959</v>
      </c>
      <c r="AG3711" t="s">
        <v>7976</v>
      </c>
      <c r="AH3711" t="s">
        <v>7976</v>
      </c>
      <c r="AI3711">
        <f>IF(Employee1[[#This Row],[ManagerRating]]="Needs Improvement",1,0)</f>
        <v>0</v>
      </c>
      <c r="AJ3711">
        <f>IF(AND(Employee1[[#This Row],[ManagerRating]]="Above and Beyond", Employee1[[#This Row],[YearsInMostRecentRole]]&gt;=3),1,0)</f>
        <v>0</v>
      </c>
    </row>
    <row r="3712" spans="1:36" x14ac:dyDescent="0.35">
      <c r="A3712" s="44" t="s">
        <v>1978</v>
      </c>
      <c r="B3712" s="44" t="s">
        <v>33</v>
      </c>
      <c r="C3712">
        <v>33</v>
      </c>
      <c r="D3712" s="44" t="s">
        <v>7988</v>
      </c>
      <c r="E3712" s="44" t="s">
        <v>70</v>
      </c>
      <c r="F3712" s="44" t="s">
        <v>46</v>
      </c>
      <c r="G3712">
        <v>32</v>
      </c>
      <c r="H3712" s="44" t="s">
        <v>7917</v>
      </c>
      <c r="I3712" s="44" t="s">
        <v>34</v>
      </c>
      <c r="J3712" s="44" t="s">
        <v>60</v>
      </c>
      <c r="K3712">
        <v>1</v>
      </c>
      <c r="L3712" s="44" t="s">
        <v>47</v>
      </c>
      <c r="M3712" s="44" t="s">
        <v>76</v>
      </c>
      <c r="N3712" s="44" t="s">
        <v>42</v>
      </c>
      <c r="O3712" s="44" t="s">
        <v>7931</v>
      </c>
      <c r="P3712">
        <v>188180</v>
      </c>
      <c r="Q3712" s="44" t="s">
        <v>30</v>
      </c>
      <c r="R3712" s="1">
        <v>43582</v>
      </c>
      <c r="S3712" s="44" t="s">
        <v>30</v>
      </c>
      <c r="T3712" s="1">
        <v>44678</v>
      </c>
      <c r="U3712">
        <v>3</v>
      </c>
      <c r="V3712">
        <v>1</v>
      </c>
      <c r="W3712">
        <v>3</v>
      </c>
      <c r="X3712">
        <v>3</v>
      </c>
      <c r="Y3712" s="44" t="s">
        <v>6729</v>
      </c>
      <c r="Z3712" s="1">
        <v>44553</v>
      </c>
      <c r="AA3712" t="s">
        <v>7955</v>
      </c>
      <c r="AB3712" t="s">
        <v>7959</v>
      </c>
      <c r="AC3712" t="s">
        <v>7959</v>
      </c>
      <c r="AD3712">
        <v>2</v>
      </c>
      <c r="AE3712">
        <v>0</v>
      </c>
      <c r="AF3712" t="s">
        <v>7959</v>
      </c>
      <c r="AG3712" t="s">
        <v>7975</v>
      </c>
      <c r="AH3712" t="s">
        <v>7976</v>
      </c>
      <c r="AI3712">
        <f>IF(Employee1[[#This Row],[ManagerRating]]="Needs Improvement",1,0)</f>
        <v>0</v>
      </c>
      <c r="AJ3712">
        <f>IF(AND(Employee1[[#This Row],[ManagerRating]]="Above and Beyond", Employee1[[#This Row],[YearsInMostRecentRole]]&gt;=3),1,0)</f>
        <v>0</v>
      </c>
    </row>
    <row r="3713" spans="1:36" x14ac:dyDescent="0.35">
      <c r="A3713" s="44" t="s">
        <v>2088</v>
      </c>
      <c r="B3713" s="44" t="s">
        <v>33</v>
      </c>
      <c r="C3713">
        <v>23</v>
      </c>
      <c r="D3713" s="44" t="s">
        <v>7987</v>
      </c>
      <c r="E3713" s="44" t="s">
        <v>23</v>
      </c>
      <c r="F3713" s="44" t="s">
        <v>46</v>
      </c>
      <c r="G3713">
        <v>26</v>
      </c>
      <c r="H3713" s="44" t="s">
        <v>7917</v>
      </c>
      <c r="I3713" s="44" t="s">
        <v>55</v>
      </c>
      <c r="J3713" s="44" t="s">
        <v>26</v>
      </c>
      <c r="K3713">
        <v>2</v>
      </c>
      <c r="L3713" s="44" t="s">
        <v>47</v>
      </c>
      <c r="M3713" s="44" t="s">
        <v>71</v>
      </c>
      <c r="N3713" s="44" t="s">
        <v>29</v>
      </c>
      <c r="O3713" s="44" t="s">
        <v>7933</v>
      </c>
      <c r="P3713">
        <v>31426</v>
      </c>
      <c r="Q3713" s="44" t="s">
        <v>30</v>
      </c>
      <c r="R3713" s="1">
        <v>43720</v>
      </c>
      <c r="S3713" s="44" t="s">
        <v>30</v>
      </c>
      <c r="T3713" s="1">
        <v>44816</v>
      </c>
      <c r="U3713">
        <v>3</v>
      </c>
      <c r="V3713">
        <v>1</v>
      </c>
      <c r="W3713">
        <v>2</v>
      </c>
      <c r="X3713">
        <v>0</v>
      </c>
      <c r="Y3713" s="44" t="s">
        <v>6730</v>
      </c>
      <c r="Z3713" s="1">
        <v>44553</v>
      </c>
      <c r="AA3713" t="s">
        <v>7955</v>
      </c>
      <c r="AB3713" t="s">
        <v>7959</v>
      </c>
      <c r="AC3713" t="s">
        <v>7959</v>
      </c>
      <c r="AD3713">
        <v>3</v>
      </c>
      <c r="AE3713">
        <v>0</v>
      </c>
      <c r="AF3713" t="s">
        <v>7958</v>
      </c>
      <c r="AG3713" t="s">
        <v>7974</v>
      </c>
      <c r="AH3713" t="s">
        <v>7977</v>
      </c>
      <c r="AI3713">
        <f>IF(Employee1[[#This Row],[ManagerRating]]="Needs Improvement",1,0)</f>
        <v>1</v>
      </c>
      <c r="AJ3713">
        <f>IF(AND(Employee1[[#This Row],[ManagerRating]]="Above and Beyond", Employee1[[#This Row],[YearsInMostRecentRole]]&gt;=3),1,0)</f>
        <v>0</v>
      </c>
    </row>
    <row r="3714" spans="1:36" x14ac:dyDescent="0.35">
      <c r="A3714" s="44" t="s">
        <v>145</v>
      </c>
      <c r="B3714" s="44" t="s">
        <v>22</v>
      </c>
      <c r="C3714">
        <v>39</v>
      </c>
      <c r="D3714" s="44" t="s">
        <v>7988</v>
      </c>
      <c r="E3714" s="44" t="s">
        <v>23</v>
      </c>
      <c r="F3714" s="44" t="s">
        <v>46</v>
      </c>
      <c r="G3714">
        <v>31</v>
      </c>
      <c r="H3714" s="44" t="s">
        <v>7917</v>
      </c>
      <c r="I3714" s="44" t="s">
        <v>34</v>
      </c>
      <c r="J3714" s="44" t="s">
        <v>26</v>
      </c>
      <c r="K3714">
        <v>3</v>
      </c>
      <c r="L3714" s="44" t="s">
        <v>61</v>
      </c>
      <c r="M3714" s="44" t="s">
        <v>82</v>
      </c>
      <c r="N3714" s="44" t="s">
        <v>35</v>
      </c>
      <c r="O3714" s="44" t="s">
        <v>7932</v>
      </c>
      <c r="P3714">
        <v>90017</v>
      </c>
      <c r="Q3714" s="44" t="s">
        <v>36</v>
      </c>
      <c r="R3714" s="1">
        <v>40946</v>
      </c>
      <c r="S3714" s="44" t="s">
        <v>30</v>
      </c>
      <c r="T3714" s="1">
        <v>44599</v>
      </c>
      <c r="U3714">
        <v>10</v>
      </c>
      <c r="V3714">
        <v>7</v>
      </c>
      <c r="W3714">
        <v>7</v>
      </c>
      <c r="X3714">
        <v>3</v>
      </c>
      <c r="Y3714" s="44" t="s">
        <v>6731</v>
      </c>
      <c r="Z3714" s="1">
        <v>42073</v>
      </c>
      <c r="AA3714" t="s">
        <v>7991</v>
      </c>
      <c r="AB3714" t="s">
        <v>7959</v>
      </c>
      <c r="AC3714" t="s">
        <v>7958</v>
      </c>
      <c r="AD3714">
        <v>2</v>
      </c>
      <c r="AE3714">
        <v>1</v>
      </c>
      <c r="AF3714" t="s">
        <v>7959</v>
      </c>
      <c r="AG3714" t="s">
        <v>7974</v>
      </c>
      <c r="AH3714" t="s">
        <v>7974</v>
      </c>
      <c r="AI3714">
        <f>IF(Employee1[[#This Row],[ManagerRating]]="Needs Improvement",1,0)</f>
        <v>0</v>
      </c>
      <c r="AJ3714">
        <f>IF(AND(Employee1[[#This Row],[ManagerRating]]="Above and Beyond", Employee1[[#This Row],[YearsInMostRecentRole]]&gt;=3),1,0)</f>
        <v>0</v>
      </c>
    </row>
    <row r="3715" spans="1:36" x14ac:dyDescent="0.35">
      <c r="A3715" s="44" t="s">
        <v>297</v>
      </c>
      <c r="B3715" s="44" t="s">
        <v>22</v>
      </c>
      <c r="C3715">
        <v>30</v>
      </c>
      <c r="D3715" s="44" t="s">
        <v>7987</v>
      </c>
      <c r="E3715" s="44" t="s">
        <v>23</v>
      </c>
      <c r="F3715" s="44" t="s">
        <v>46</v>
      </c>
      <c r="G3715">
        <v>30</v>
      </c>
      <c r="H3715" s="44" t="s">
        <v>7917</v>
      </c>
      <c r="I3715" s="44" t="s">
        <v>55</v>
      </c>
      <c r="J3715" s="44" t="s">
        <v>40</v>
      </c>
      <c r="K3715">
        <v>1</v>
      </c>
      <c r="L3715" s="44" t="s">
        <v>47</v>
      </c>
      <c r="M3715" s="44" t="s">
        <v>76</v>
      </c>
      <c r="N3715" s="44" t="s">
        <v>42</v>
      </c>
      <c r="O3715" s="44" t="s">
        <v>7931</v>
      </c>
      <c r="P3715">
        <v>228438</v>
      </c>
      <c r="Q3715" s="44" t="s">
        <v>30</v>
      </c>
      <c r="R3715" s="1">
        <v>41029</v>
      </c>
      <c r="S3715" s="44" t="s">
        <v>30</v>
      </c>
      <c r="T3715" s="1">
        <v>44681</v>
      </c>
      <c r="U3715">
        <v>10</v>
      </c>
      <c r="V3715">
        <v>6</v>
      </c>
      <c r="W3715">
        <v>9</v>
      </c>
      <c r="X3715">
        <v>10</v>
      </c>
      <c r="Y3715" s="44" t="s">
        <v>6732</v>
      </c>
      <c r="Z3715" s="1">
        <v>44554</v>
      </c>
      <c r="AA3715" t="s">
        <v>7958</v>
      </c>
      <c r="AB3715" t="s">
        <v>7991</v>
      </c>
      <c r="AC3715" t="s">
        <v>7955</v>
      </c>
      <c r="AD3715">
        <v>2</v>
      </c>
      <c r="AE3715">
        <v>1</v>
      </c>
      <c r="AF3715" t="s">
        <v>7991</v>
      </c>
      <c r="AG3715" t="s">
        <v>7975</v>
      </c>
      <c r="AH3715" t="s">
        <v>7975</v>
      </c>
      <c r="AI3715">
        <f>IF(Employee1[[#This Row],[ManagerRating]]="Needs Improvement",1,0)</f>
        <v>0</v>
      </c>
      <c r="AJ3715">
        <f>IF(AND(Employee1[[#This Row],[ManagerRating]]="Above and Beyond", Employee1[[#This Row],[YearsInMostRecentRole]]&gt;=3),1,0)</f>
        <v>1</v>
      </c>
    </row>
    <row r="3716" spans="1:36" x14ac:dyDescent="0.35">
      <c r="A3716" s="44" t="s">
        <v>2066</v>
      </c>
      <c r="B3716" s="44" t="s">
        <v>33</v>
      </c>
      <c r="C3716">
        <v>24</v>
      </c>
      <c r="D3716" s="44" t="s">
        <v>7987</v>
      </c>
      <c r="E3716" s="44" t="s">
        <v>70</v>
      </c>
      <c r="F3716" s="44" t="s">
        <v>46</v>
      </c>
      <c r="G3716">
        <v>44</v>
      </c>
      <c r="H3716" s="44" t="s">
        <v>7917</v>
      </c>
      <c r="I3716" s="44" t="s">
        <v>34</v>
      </c>
      <c r="J3716" s="44" t="s">
        <v>26</v>
      </c>
      <c r="K3716">
        <v>4</v>
      </c>
      <c r="L3716" s="44" t="s">
        <v>47</v>
      </c>
      <c r="M3716" s="44" t="s">
        <v>82</v>
      </c>
      <c r="N3716" s="44" t="s">
        <v>29</v>
      </c>
      <c r="O3716" s="44" t="s">
        <v>7932</v>
      </c>
      <c r="P3716">
        <v>61230</v>
      </c>
      <c r="Q3716" s="44" t="s">
        <v>30</v>
      </c>
      <c r="R3716" s="1">
        <v>43694</v>
      </c>
      <c r="S3716" s="44" t="s">
        <v>30</v>
      </c>
      <c r="T3716" s="1">
        <v>44790</v>
      </c>
      <c r="U3716">
        <v>3</v>
      </c>
      <c r="V3716">
        <v>2</v>
      </c>
      <c r="W3716">
        <v>3</v>
      </c>
      <c r="X3716">
        <v>3</v>
      </c>
      <c r="Y3716" s="44" t="s">
        <v>6733</v>
      </c>
      <c r="Z3716" s="1">
        <v>44554</v>
      </c>
      <c r="AA3716" t="s">
        <v>7991</v>
      </c>
      <c r="AB3716" t="s">
        <v>7959</v>
      </c>
      <c r="AC3716" t="s">
        <v>7955</v>
      </c>
      <c r="AD3716">
        <v>3</v>
      </c>
      <c r="AE3716">
        <v>0</v>
      </c>
      <c r="AF3716" t="s">
        <v>7959</v>
      </c>
      <c r="AG3716" t="s">
        <v>7975</v>
      </c>
      <c r="AH3716" t="s">
        <v>7976</v>
      </c>
      <c r="AI3716">
        <f>IF(Employee1[[#This Row],[ManagerRating]]="Needs Improvement",1,0)</f>
        <v>0</v>
      </c>
      <c r="AJ3716">
        <f>IF(AND(Employee1[[#This Row],[ManagerRating]]="Above and Beyond", Employee1[[#This Row],[YearsInMostRecentRole]]&gt;=3),1,0)</f>
        <v>0</v>
      </c>
    </row>
    <row r="3717" spans="1:36" x14ac:dyDescent="0.35">
      <c r="A3717" s="44" t="s">
        <v>1832</v>
      </c>
      <c r="B3717" s="44" t="s">
        <v>22</v>
      </c>
      <c r="C3717">
        <v>40</v>
      </c>
      <c r="D3717" s="44" t="s">
        <v>7988</v>
      </c>
      <c r="E3717" s="44" t="s">
        <v>23</v>
      </c>
      <c r="F3717" s="44" t="s">
        <v>46</v>
      </c>
      <c r="G3717">
        <v>29</v>
      </c>
      <c r="H3717" s="44" t="s">
        <v>7917</v>
      </c>
      <c r="I3717" s="44" t="s">
        <v>34</v>
      </c>
      <c r="J3717" s="44" t="s">
        <v>26</v>
      </c>
      <c r="K3717">
        <v>3</v>
      </c>
      <c r="L3717" s="44" t="s">
        <v>47</v>
      </c>
      <c r="M3717" s="44" t="s">
        <v>48</v>
      </c>
      <c r="N3717" s="44" t="s">
        <v>42</v>
      </c>
      <c r="O3717" s="44" t="s">
        <v>7930</v>
      </c>
      <c r="P3717">
        <v>304343</v>
      </c>
      <c r="Q3717" s="44" t="s">
        <v>36</v>
      </c>
      <c r="R3717" s="1">
        <v>43400</v>
      </c>
      <c r="S3717" s="44" t="s">
        <v>30</v>
      </c>
      <c r="T3717" s="1">
        <v>44861</v>
      </c>
      <c r="U3717">
        <v>4</v>
      </c>
      <c r="V3717">
        <v>2</v>
      </c>
      <c r="W3717">
        <v>4</v>
      </c>
      <c r="X3717">
        <v>0</v>
      </c>
      <c r="Y3717" s="44" t="s">
        <v>6734</v>
      </c>
      <c r="Z3717" s="1">
        <v>44554</v>
      </c>
      <c r="AA3717" t="s">
        <v>7958</v>
      </c>
      <c r="AB3717" t="s">
        <v>7959</v>
      </c>
      <c r="AC3717" t="s">
        <v>7991</v>
      </c>
      <c r="AD3717">
        <v>2</v>
      </c>
      <c r="AE3717">
        <v>0</v>
      </c>
      <c r="AF3717" t="s">
        <v>7991</v>
      </c>
      <c r="AG3717" t="s">
        <v>7974</v>
      </c>
      <c r="AH3717" t="s">
        <v>7977</v>
      </c>
      <c r="AI3717">
        <f>IF(Employee1[[#This Row],[ManagerRating]]="Needs Improvement",1,0)</f>
        <v>1</v>
      </c>
      <c r="AJ3717">
        <f>IF(AND(Employee1[[#This Row],[ManagerRating]]="Above and Beyond", Employee1[[#This Row],[YearsInMostRecentRole]]&gt;=3),1,0)</f>
        <v>0</v>
      </c>
    </row>
    <row r="3718" spans="1:36" x14ac:dyDescent="0.35">
      <c r="A3718" s="44" t="s">
        <v>2510</v>
      </c>
      <c r="B3718" s="44" t="s">
        <v>22</v>
      </c>
      <c r="C3718">
        <v>19</v>
      </c>
      <c r="D3718" s="44" t="s">
        <v>7987</v>
      </c>
      <c r="E3718" s="44" t="s">
        <v>70</v>
      </c>
      <c r="F3718" s="44" t="s">
        <v>39</v>
      </c>
      <c r="G3718">
        <v>24</v>
      </c>
      <c r="H3718" s="44" t="s">
        <v>7916</v>
      </c>
      <c r="I3718" s="44" t="s">
        <v>25</v>
      </c>
      <c r="J3718" s="44" t="s">
        <v>26</v>
      </c>
      <c r="K3718">
        <v>3</v>
      </c>
      <c r="L3718" s="44" t="s">
        <v>96</v>
      </c>
      <c r="M3718" s="44" t="s">
        <v>52</v>
      </c>
      <c r="N3718" s="44" t="s">
        <v>42</v>
      </c>
      <c r="O3718" s="44" t="s">
        <v>7933</v>
      </c>
      <c r="P3718">
        <v>25838</v>
      </c>
      <c r="Q3718" s="44" t="s">
        <v>30</v>
      </c>
      <c r="R3718" s="1">
        <v>44322</v>
      </c>
      <c r="S3718" s="44" t="s">
        <v>30</v>
      </c>
      <c r="T3718" s="1">
        <v>44687</v>
      </c>
      <c r="U3718">
        <v>1</v>
      </c>
      <c r="V3718">
        <v>0</v>
      </c>
      <c r="W3718">
        <v>0</v>
      </c>
      <c r="X3718">
        <v>0</v>
      </c>
      <c r="Y3718" s="44" t="s">
        <v>6735</v>
      </c>
      <c r="Z3718" s="1">
        <v>44554</v>
      </c>
      <c r="AA3718" t="s">
        <v>7955</v>
      </c>
      <c r="AB3718" t="s">
        <v>7959</v>
      </c>
      <c r="AC3718" t="s">
        <v>7959</v>
      </c>
      <c r="AD3718">
        <v>2</v>
      </c>
      <c r="AE3718">
        <v>0</v>
      </c>
      <c r="AF3718" t="s">
        <v>7955</v>
      </c>
      <c r="AG3718" t="s">
        <v>7976</v>
      </c>
      <c r="AH3718" t="s">
        <v>7974</v>
      </c>
      <c r="AI3718">
        <f>IF(Employee1[[#This Row],[ManagerRating]]="Needs Improvement",1,0)</f>
        <v>0</v>
      </c>
      <c r="AJ3718">
        <f>IF(AND(Employee1[[#This Row],[ManagerRating]]="Above and Beyond", Employee1[[#This Row],[YearsInMostRecentRole]]&gt;=3),1,0)</f>
        <v>0</v>
      </c>
    </row>
    <row r="3719" spans="1:36" x14ac:dyDescent="0.35">
      <c r="A3719" s="44" t="s">
        <v>1774</v>
      </c>
      <c r="B3719" s="44" t="s">
        <v>33</v>
      </c>
      <c r="C3719">
        <v>22</v>
      </c>
      <c r="D3719" s="44" t="s">
        <v>7987</v>
      </c>
      <c r="E3719" s="44" t="s">
        <v>23</v>
      </c>
      <c r="F3719" s="44" t="s">
        <v>46</v>
      </c>
      <c r="G3719">
        <v>8</v>
      </c>
      <c r="H3719" s="44" t="s">
        <v>7915</v>
      </c>
      <c r="I3719" s="44" t="s">
        <v>55</v>
      </c>
      <c r="J3719" s="44" t="s">
        <v>26</v>
      </c>
      <c r="K3719">
        <v>1</v>
      </c>
      <c r="L3719" s="44" t="s">
        <v>61</v>
      </c>
      <c r="M3719" s="44" t="s">
        <v>71</v>
      </c>
      <c r="N3719" s="44" t="s">
        <v>29</v>
      </c>
      <c r="O3719" s="44" t="s">
        <v>7932</v>
      </c>
      <c r="P3719">
        <v>54371</v>
      </c>
      <c r="Q3719" s="44" t="s">
        <v>30</v>
      </c>
      <c r="R3719" s="1">
        <v>43318</v>
      </c>
      <c r="S3719" s="44" t="s">
        <v>30</v>
      </c>
      <c r="T3719" s="1">
        <v>44779</v>
      </c>
      <c r="U3719">
        <v>4</v>
      </c>
      <c r="V3719">
        <v>4</v>
      </c>
      <c r="W3719">
        <v>4</v>
      </c>
      <c r="X3719">
        <v>2</v>
      </c>
      <c r="Y3719" s="44" t="s">
        <v>6736</v>
      </c>
      <c r="Z3719" s="1">
        <v>44556</v>
      </c>
      <c r="AA3719" t="s">
        <v>7958</v>
      </c>
      <c r="AB3719" t="s">
        <v>7955</v>
      </c>
      <c r="AC3719" t="s">
        <v>7991</v>
      </c>
      <c r="AD3719">
        <v>2</v>
      </c>
      <c r="AE3719">
        <v>1</v>
      </c>
      <c r="AF3719" t="s">
        <v>7959</v>
      </c>
      <c r="AG3719" t="s">
        <v>7974</v>
      </c>
      <c r="AH3719" t="s">
        <v>7974</v>
      </c>
      <c r="AI3719">
        <f>IF(Employee1[[#This Row],[ManagerRating]]="Needs Improvement",1,0)</f>
        <v>0</v>
      </c>
      <c r="AJ3719">
        <f>IF(AND(Employee1[[#This Row],[ManagerRating]]="Above and Beyond", Employee1[[#This Row],[YearsInMostRecentRole]]&gt;=3),1,0)</f>
        <v>0</v>
      </c>
    </row>
    <row r="3720" spans="1:36" x14ac:dyDescent="0.35">
      <c r="A3720" s="44" t="s">
        <v>437</v>
      </c>
      <c r="B3720" s="44" t="s">
        <v>22</v>
      </c>
      <c r="C3720">
        <v>33</v>
      </c>
      <c r="D3720" s="44" t="s">
        <v>7988</v>
      </c>
      <c r="E3720" s="44" t="s">
        <v>70</v>
      </c>
      <c r="F3720" s="44" t="s">
        <v>46</v>
      </c>
      <c r="G3720">
        <v>34</v>
      </c>
      <c r="H3720" s="44" t="s">
        <v>7917</v>
      </c>
      <c r="I3720" s="44" t="s">
        <v>25</v>
      </c>
      <c r="J3720" s="44" t="s">
        <v>40</v>
      </c>
      <c r="K3720">
        <v>2</v>
      </c>
      <c r="L3720" s="44" t="s">
        <v>47</v>
      </c>
      <c r="M3720" s="44" t="s">
        <v>76</v>
      </c>
      <c r="N3720" s="44" t="s">
        <v>35</v>
      </c>
      <c r="O3720" s="44" t="s">
        <v>7932</v>
      </c>
      <c r="P3720">
        <v>91407</v>
      </c>
      <c r="Q3720" s="44" t="s">
        <v>30</v>
      </c>
      <c r="R3720" s="1">
        <v>41381</v>
      </c>
      <c r="S3720" s="44" t="s">
        <v>30</v>
      </c>
      <c r="T3720" s="1">
        <v>44668</v>
      </c>
      <c r="U3720">
        <v>9</v>
      </c>
      <c r="V3720">
        <v>9</v>
      </c>
      <c r="W3720">
        <v>9</v>
      </c>
      <c r="X3720">
        <v>4</v>
      </c>
      <c r="Y3720" s="44" t="s">
        <v>6737</v>
      </c>
      <c r="Z3720" s="1">
        <v>44557</v>
      </c>
      <c r="AA3720" t="s">
        <v>7955</v>
      </c>
      <c r="AB3720" t="s">
        <v>7991</v>
      </c>
      <c r="AC3720" t="s">
        <v>7991</v>
      </c>
      <c r="AD3720">
        <v>3</v>
      </c>
      <c r="AE3720">
        <v>1</v>
      </c>
      <c r="AF3720" t="s">
        <v>7955</v>
      </c>
      <c r="AG3720" t="s">
        <v>7975</v>
      </c>
      <c r="AH3720" t="s">
        <v>7975</v>
      </c>
      <c r="AI3720">
        <f>IF(Employee1[[#This Row],[ManagerRating]]="Needs Improvement",1,0)</f>
        <v>0</v>
      </c>
      <c r="AJ3720">
        <f>IF(AND(Employee1[[#This Row],[ManagerRating]]="Above and Beyond", Employee1[[#This Row],[YearsInMostRecentRole]]&gt;=3),1,0)</f>
        <v>1</v>
      </c>
    </row>
    <row r="3721" spans="1:36" x14ac:dyDescent="0.35">
      <c r="A3721" s="44" t="s">
        <v>686</v>
      </c>
      <c r="B3721" s="44" t="s">
        <v>33</v>
      </c>
      <c r="C3721">
        <v>34</v>
      </c>
      <c r="D3721" s="44" t="s">
        <v>7988</v>
      </c>
      <c r="E3721" s="44" t="s">
        <v>23</v>
      </c>
      <c r="F3721" s="44" t="s">
        <v>24</v>
      </c>
      <c r="G3721">
        <v>19</v>
      </c>
      <c r="H3721" s="44" t="s">
        <v>7916</v>
      </c>
      <c r="I3721" s="44" t="s">
        <v>34</v>
      </c>
      <c r="J3721" s="44" t="s">
        <v>40</v>
      </c>
      <c r="K3721">
        <v>3</v>
      </c>
      <c r="L3721" s="44" t="s">
        <v>27</v>
      </c>
      <c r="M3721" s="44" t="s">
        <v>116</v>
      </c>
      <c r="N3721" s="44" t="s">
        <v>35</v>
      </c>
      <c r="O3721" s="44" t="s">
        <v>7933</v>
      </c>
      <c r="P3721">
        <v>46740</v>
      </c>
      <c r="Q3721" s="44" t="s">
        <v>30</v>
      </c>
      <c r="R3721" s="1">
        <v>41704</v>
      </c>
      <c r="S3721" s="44" t="s">
        <v>30</v>
      </c>
      <c r="T3721" s="1">
        <v>44626</v>
      </c>
      <c r="U3721">
        <v>8</v>
      </c>
      <c r="V3721">
        <v>1</v>
      </c>
      <c r="W3721">
        <v>6</v>
      </c>
      <c r="X3721">
        <v>1</v>
      </c>
      <c r="Y3721" s="44" t="s">
        <v>6738</v>
      </c>
      <c r="Z3721" s="1">
        <v>44557</v>
      </c>
      <c r="AA3721" t="s">
        <v>7955</v>
      </c>
      <c r="AB3721" t="s">
        <v>7958</v>
      </c>
      <c r="AC3721" t="s">
        <v>7958</v>
      </c>
      <c r="AD3721">
        <v>1</v>
      </c>
      <c r="AE3721">
        <v>0</v>
      </c>
      <c r="AF3721" t="s">
        <v>7991</v>
      </c>
      <c r="AG3721" t="s">
        <v>7975</v>
      </c>
      <c r="AH3721" t="s">
        <v>7976</v>
      </c>
      <c r="AI3721">
        <f>IF(Employee1[[#This Row],[ManagerRating]]="Needs Improvement",1,0)</f>
        <v>0</v>
      </c>
      <c r="AJ3721">
        <f>IF(AND(Employee1[[#This Row],[ManagerRating]]="Above and Beyond", Employee1[[#This Row],[YearsInMostRecentRole]]&gt;=3),1,0)</f>
        <v>0</v>
      </c>
    </row>
    <row r="3722" spans="1:36" x14ac:dyDescent="0.35">
      <c r="A3722" s="44" t="s">
        <v>1424</v>
      </c>
      <c r="B3722" s="44" t="s">
        <v>33</v>
      </c>
      <c r="C3722">
        <v>24</v>
      </c>
      <c r="D3722" s="44" t="s">
        <v>7987</v>
      </c>
      <c r="E3722" s="44" t="s">
        <v>23</v>
      </c>
      <c r="F3722" s="44" t="s">
        <v>24</v>
      </c>
      <c r="G3722">
        <v>13</v>
      </c>
      <c r="H3722" s="44" t="s">
        <v>7915</v>
      </c>
      <c r="I3722" s="44" t="s">
        <v>34</v>
      </c>
      <c r="J3722" s="44" t="s">
        <v>56</v>
      </c>
      <c r="K3722">
        <v>2</v>
      </c>
      <c r="L3722" s="44" t="s">
        <v>96</v>
      </c>
      <c r="M3722" s="44" t="s">
        <v>28</v>
      </c>
      <c r="N3722" s="44" t="s">
        <v>42</v>
      </c>
      <c r="O3722" s="44" t="s">
        <v>7932</v>
      </c>
      <c r="P3722">
        <v>64852</v>
      </c>
      <c r="Q3722" s="44" t="s">
        <v>30</v>
      </c>
      <c r="R3722" s="1">
        <v>42799</v>
      </c>
      <c r="S3722" s="44" t="s">
        <v>30</v>
      </c>
      <c r="T3722" s="1">
        <v>44625</v>
      </c>
      <c r="U3722">
        <v>5</v>
      </c>
      <c r="V3722">
        <v>1</v>
      </c>
      <c r="W3722">
        <v>5</v>
      </c>
      <c r="X3722">
        <v>2</v>
      </c>
      <c r="Y3722" s="44" t="s">
        <v>6739</v>
      </c>
      <c r="Z3722" s="1">
        <v>44557</v>
      </c>
      <c r="AA3722" t="s">
        <v>7955</v>
      </c>
      <c r="AB3722" t="s">
        <v>7959</v>
      </c>
      <c r="AC3722" t="s">
        <v>7991</v>
      </c>
      <c r="AD3722">
        <v>3</v>
      </c>
      <c r="AE3722">
        <v>0</v>
      </c>
      <c r="AF3722" t="s">
        <v>7958</v>
      </c>
      <c r="AG3722" t="s">
        <v>7974</v>
      </c>
      <c r="AH3722" t="s">
        <v>7977</v>
      </c>
      <c r="AI3722">
        <f>IF(Employee1[[#This Row],[ManagerRating]]="Needs Improvement",1,0)</f>
        <v>1</v>
      </c>
      <c r="AJ3722">
        <f>IF(AND(Employee1[[#This Row],[ManagerRating]]="Above and Beyond", Employee1[[#This Row],[YearsInMostRecentRole]]&gt;=3),1,0)</f>
        <v>0</v>
      </c>
    </row>
    <row r="3723" spans="1:36" x14ac:dyDescent="0.35">
      <c r="A3723" s="44" t="s">
        <v>545</v>
      </c>
      <c r="B3723" s="44" t="s">
        <v>33</v>
      </c>
      <c r="C3723">
        <v>31</v>
      </c>
      <c r="D3723" s="44" t="s">
        <v>7988</v>
      </c>
      <c r="E3723" s="44" t="s">
        <v>23</v>
      </c>
      <c r="F3723" s="44" t="s">
        <v>46</v>
      </c>
      <c r="G3723">
        <v>45</v>
      </c>
      <c r="H3723" s="44" t="s">
        <v>7917</v>
      </c>
      <c r="I3723" s="44" t="s">
        <v>25</v>
      </c>
      <c r="J3723" s="44" t="s">
        <v>107</v>
      </c>
      <c r="K3723">
        <v>3</v>
      </c>
      <c r="L3723" s="44" t="s">
        <v>65</v>
      </c>
      <c r="M3723" s="44" t="s">
        <v>76</v>
      </c>
      <c r="N3723" s="44" t="s">
        <v>42</v>
      </c>
      <c r="O3723" s="44" t="s">
        <v>7931</v>
      </c>
      <c r="P3723">
        <v>195261</v>
      </c>
      <c r="Q3723" s="44" t="s">
        <v>30</v>
      </c>
      <c r="R3723" s="1">
        <v>41526</v>
      </c>
      <c r="S3723" s="44" t="s">
        <v>30</v>
      </c>
      <c r="T3723" s="1">
        <v>44813</v>
      </c>
      <c r="U3723">
        <v>9</v>
      </c>
      <c r="V3723">
        <v>3</v>
      </c>
      <c r="W3723">
        <v>4</v>
      </c>
      <c r="X3723">
        <v>5</v>
      </c>
      <c r="Y3723" s="44" t="s">
        <v>6740</v>
      </c>
      <c r="Z3723" s="1">
        <v>44558</v>
      </c>
      <c r="AA3723" t="s">
        <v>7955</v>
      </c>
      <c r="AB3723" t="s">
        <v>7959</v>
      </c>
      <c r="AC3723" t="s">
        <v>7991</v>
      </c>
      <c r="AD3723">
        <v>3</v>
      </c>
      <c r="AE3723">
        <v>1</v>
      </c>
      <c r="AF3723" t="s">
        <v>7991</v>
      </c>
      <c r="AG3723" t="s">
        <v>7974</v>
      </c>
      <c r="AH3723" t="s">
        <v>7974</v>
      </c>
      <c r="AI3723">
        <f>IF(Employee1[[#This Row],[ManagerRating]]="Needs Improvement",1,0)</f>
        <v>0</v>
      </c>
      <c r="AJ3723">
        <f>IF(AND(Employee1[[#This Row],[ManagerRating]]="Above and Beyond", Employee1[[#This Row],[YearsInMostRecentRole]]&gt;=3),1,0)</f>
        <v>0</v>
      </c>
    </row>
    <row r="3724" spans="1:36" x14ac:dyDescent="0.35">
      <c r="A3724" s="44" t="s">
        <v>263</v>
      </c>
      <c r="B3724" s="44" t="s">
        <v>33</v>
      </c>
      <c r="C3724">
        <v>47</v>
      </c>
      <c r="D3724" s="44" t="s">
        <v>7989</v>
      </c>
      <c r="E3724" s="44" t="s">
        <v>23</v>
      </c>
      <c r="F3724" s="44" t="s">
        <v>46</v>
      </c>
      <c r="G3724">
        <v>40</v>
      </c>
      <c r="H3724" s="44" t="s">
        <v>7917</v>
      </c>
      <c r="I3724" s="44" t="s">
        <v>55</v>
      </c>
      <c r="J3724" s="44" t="s">
        <v>26</v>
      </c>
      <c r="K3724">
        <v>2</v>
      </c>
      <c r="L3724" s="44" t="s">
        <v>47</v>
      </c>
      <c r="M3724" s="44" t="s">
        <v>71</v>
      </c>
      <c r="N3724" s="44" t="s">
        <v>35</v>
      </c>
      <c r="O3724" s="44" t="s">
        <v>7932</v>
      </c>
      <c r="P3724">
        <v>108798</v>
      </c>
      <c r="Q3724" s="44" t="s">
        <v>30</v>
      </c>
      <c r="R3724" s="1">
        <v>41011</v>
      </c>
      <c r="S3724" s="44" t="s">
        <v>30</v>
      </c>
      <c r="T3724" s="1">
        <v>44663</v>
      </c>
      <c r="U3724">
        <v>10</v>
      </c>
      <c r="V3724">
        <v>0</v>
      </c>
      <c r="W3724">
        <v>4</v>
      </c>
      <c r="X3724">
        <v>7</v>
      </c>
      <c r="Y3724" s="44" t="s">
        <v>6741</v>
      </c>
      <c r="Z3724" s="1">
        <v>44559</v>
      </c>
      <c r="AA3724" t="s">
        <v>7991</v>
      </c>
      <c r="AB3724" t="s">
        <v>7959</v>
      </c>
      <c r="AC3724" t="s">
        <v>7991</v>
      </c>
      <c r="AD3724">
        <v>3</v>
      </c>
      <c r="AE3724">
        <v>1</v>
      </c>
      <c r="AF3724" t="s">
        <v>7955</v>
      </c>
      <c r="AG3724" t="s">
        <v>7975</v>
      </c>
      <c r="AH3724" t="s">
        <v>7976</v>
      </c>
      <c r="AI3724">
        <f>IF(Employee1[[#This Row],[ManagerRating]]="Needs Improvement",1,0)</f>
        <v>0</v>
      </c>
      <c r="AJ3724">
        <f>IF(AND(Employee1[[#This Row],[ManagerRating]]="Above and Beyond", Employee1[[#This Row],[YearsInMostRecentRole]]&gt;=3),1,0)</f>
        <v>0</v>
      </c>
    </row>
    <row r="3725" spans="1:36" x14ac:dyDescent="0.35">
      <c r="A3725" s="44" t="s">
        <v>209</v>
      </c>
      <c r="B3725" s="44" t="s">
        <v>22</v>
      </c>
      <c r="C3725">
        <v>46</v>
      </c>
      <c r="D3725" s="44" t="s">
        <v>7989</v>
      </c>
      <c r="E3725" s="44" t="s">
        <v>70</v>
      </c>
      <c r="F3725" s="44" t="s">
        <v>24</v>
      </c>
      <c r="G3725">
        <v>14</v>
      </c>
      <c r="H3725" s="44" t="s">
        <v>7915</v>
      </c>
      <c r="I3725" s="44" t="s">
        <v>55</v>
      </c>
      <c r="J3725" s="44" t="s">
        <v>26</v>
      </c>
      <c r="K3725">
        <v>1</v>
      </c>
      <c r="L3725" s="44" t="s">
        <v>96</v>
      </c>
      <c r="M3725" s="44" t="s">
        <v>28</v>
      </c>
      <c r="N3725" s="44" t="s">
        <v>42</v>
      </c>
      <c r="O3725" s="44" t="s">
        <v>7931</v>
      </c>
      <c r="P3725">
        <v>205159</v>
      </c>
      <c r="Q3725" s="44" t="s">
        <v>30</v>
      </c>
      <c r="R3725" s="1">
        <v>40975</v>
      </c>
      <c r="S3725" s="44" t="s">
        <v>30</v>
      </c>
      <c r="T3725" s="1">
        <v>44627</v>
      </c>
      <c r="U3725">
        <v>10</v>
      </c>
      <c r="V3725">
        <v>1</v>
      </c>
      <c r="W3725">
        <v>9</v>
      </c>
      <c r="X3725">
        <v>6</v>
      </c>
      <c r="Y3725" s="44" t="s">
        <v>6742</v>
      </c>
      <c r="Z3725" s="1">
        <v>44559</v>
      </c>
      <c r="AA3725" t="s">
        <v>7958</v>
      </c>
      <c r="AB3725" t="s">
        <v>7991</v>
      </c>
      <c r="AC3725" t="s">
        <v>7958</v>
      </c>
      <c r="AD3725">
        <v>3</v>
      </c>
      <c r="AE3725">
        <v>1</v>
      </c>
      <c r="AF3725" t="s">
        <v>7955</v>
      </c>
      <c r="AG3725" t="s">
        <v>7975</v>
      </c>
      <c r="AH3725" t="s">
        <v>7975</v>
      </c>
      <c r="AI3725">
        <f>IF(Employee1[[#This Row],[ManagerRating]]="Needs Improvement",1,0)</f>
        <v>0</v>
      </c>
      <c r="AJ3725">
        <f>IF(AND(Employee1[[#This Row],[ManagerRating]]="Above and Beyond", Employee1[[#This Row],[YearsInMostRecentRole]]&gt;=3),1,0)</f>
        <v>0</v>
      </c>
    </row>
    <row r="3726" spans="1:36" x14ac:dyDescent="0.35">
      <c r="A3726" s="44" t="s">
        <v>598</v>
      </c>
      <c r="B3726" s="44" t="s">
        <v>22</v>
      </c>
      <c r="C3726">
        <v>28</v>
      </c>
      <c r="D3726" s="44" t="s">
        <v>7987</v>
      </c>
      <c r="E3726" s="44" t="s">
        <v>70</v>
      </c>
      <c r="F3726" s="44" t="s">
        <v>46</v>
      </c>
      <c r="G3726">
        <v>6</v>
      </c>
      <c r="H3726" s="44" t="s">
        <v>7915</v>
      </c>
      <c r="I3726" s="44" t="s">
        <v>34</v>
      </c>
      <c r="J3726" s="44" t="s">
        <v>26</v>
      </c>
      <c r="K3726">
        <v>1</v>
      </c>
      <c r="L3726" s="44" t="s">
        <v>61</v>
      </c>
      <c r="M3726" s="44" t="s">
        <v>82</v>
      </c>
      <c r="N3726" s="44" t="s">
        <v>29</v>
      </c>
      <c r="O3726" s="44" t="s">
        <v>7933</v>
      </c>
      <c r="P3726">
        <v>47148</v>
      </c>
      <c r="Q3726" s="44" t="s">
        <v>30</v>
      </c>
      <c r="R3726" s="1">
        <v>41587</v>
      </c>
      <c r="S3726" s="44" t="s">
        <v>30</v>
      </c>
      <c r="T3726" s="1">
        <v>44874</v>
      </c>
      <c r="U3726">
        <v>9</v>
      </c>
      <c r="V3726">
        <v>3</v>
      </c>
      <c r="W3726">
        <v>8</v>
      </c>
      <c r="X3726">
        <v>8</v>
      </c>
      <c r="Y3726" s="44" t="s">
        <v>6743</v>
      </c>
      <c r="Z3726" s="1">
        <v>44559</v>
      </c>
      <c r="AA3726" t="s">
        <v>7955</v>
      </c>
      <c r="AB3726" t="s">
        <v>7958</v>
      </c>
      <c r="AC3726" t="s">
        <v>7958</v>
      </c>
      <c r="AD3726">
        <v>2</v>
      </c>
      <c r="AE3726">
        <v>2</v>
      </c>
      <c r="AF3726" t="s">
        <v>7991</v>
      </c>
      <c r="AG3726" t="s">
        <v>7976</v>
      </c>
      <c r="AH3726" t="s">
        <v>7974</v>
      </c>
      <c r="AI3726">
        <f>IF(Employee1[[#This Row],[ManagerRating]]="Needs Improvement",1,0)</f>
        <v>0</v>
      </c>
      <c r="AJ3726">
        <f>IF(AND(Employee1[[#This Row],[ManagerRating]]="Above and Beyond", Employee1[[#This Row],[YearsInMostRecentRole]]&gt;=3),1,0)</f>
        <v>0</v>
      </c>
    </row>
    <row r="3727" spans="1:36" x14ac:dyDescent="0.35">
      <c r="A3727" s="44" t="s">
        <v>1126</v>
      </c>
      <c r="B3727" s="44" t="s">
        <v>33</v>
      </c>
      <c r="C3727">
        <v>26</v>
      </c>
      <c r="D3727" s="44" t="s">
        <v>7987</v>
      </c>
      <c r="E3727" s="44" t="s">
        <v>23</v>
      </c>
      <c r="F3727" s="44" t="s">
        <v>46</v>
      </c>
      <c r="G3727">
        <v>14</v>
      </c>
      <c r="H3727" s="44" t="s">
        <v>7915</v>
      </c>
      <c r="I3727" s="44" t="s">
        <v>55</v>
      </c>
      <c r="J3727" s="44" t="s">
        <v>60</v>
      </c>
      <c r="K3727">
        <v>1</v>
      </c>
      <c r="L3727" s="44" t="s">
        <v>47</v>
      </c>
      <c r="M3727" s="44" t="s">
        <v>82</v>
      </c>
      <c r="N3727" s="44" t="s">
        <v>42</v>
      </c>
      <c r="O3727" s="44" t="s">
        <v>7933</v>
      </c>
      <c r="P3727">
        <v>33180</v>
      </c>
      <c r="Q3727" s="44" t="s">
        <v>36</v>
      </c>
      <c r="R3727" s="1">
        <v>42318</v>
      </c>
      <c r="S3727" s="44" t="s">
        <v>30</v>
      </c>
      <c r="T3727" s="1">
        <v>44875</v>
      </c>
      <c r="U3727">
        <v>7</v>
      </c>
      <c r="V3727">
        <v>5</v>
      </c>
      <c r="W3727">
        <v>7</v>
      </c>
      <c r="X3727">
        <v>3</v>
      </c>
      <c r="Y3727" s="44" t="s">
        <v>6744</v>
      </c>
      <c r="Z3727" s="1">
        <v>44559</v>
      </c>
      <c r="AA3727" t="s">
        <v>7991</v>
      </c>
      <c r="AB3727" t="s">
        <v>7991</v>
      </c>
      <c r="AC3727" t="s">
        <v>7955</v>
      </c>
      <c r="AD3727">
        <v>1</v>
      </c>
      <c r="AE3727">
        <v>0</v>
      </c>
      <c r="AF3727" t="s">
        <v>7959</v>
      </c>
      <c r="AG3727" t="s">
        <v>7974</v>
      </c>
      <c r="AH3727" t="s">
        <v>7977</v>
      </c>
      <c r="AI3727">
        <f>IF(Employee1[[#This Row],[ManagerRating]]="Needs Improvement",1,0)</f>
        <v>1</v>
      </c>
      <c r="AJ3727">
        <f>IF(AND(Employee1[[#This Row],[ManagerRating]]="Above and Beyond", Employee1[[#This Row],[YearsInMostRecentRole]]&gt;=3),1,0)</f>
        <v>0</v>
      </c>
    </row>
    <row r="3728" spans="1:36" x14ac:dyDescent="0.35">
      <c r="A3728" s="44" t="s">
        <v>1442</v>
      </c>
      <c r="B3728" s="44" t="s">
        <v>33</v>
      </c>
      <c r="C3728">
        <v>23</v>
      </c>
      <c r="D3728" s="44" t="s">
        <v>7987</v>
      </c>
      <c r="E3728" s="44" t="s">
        <v>23</v>
      </c>
      <c r="F3728" s="44" t="s">
        <v>46</v>
      </c>
      <c r="G3728">
        <v>33</v>
      </c>
      <c r="H3728" s="44" t="s">
        <v>7917</v>
      </c>
      <c r="I3728" s="44" t="s">
        <v>55</v>
      </c>
      <c r="J3728" s="44" t="s">
        <v>64</v>
      </c>
      <c r="K3728">
        <v>2</v>
      </c>
      <c r="L3728" s="44" t="s">
        <v>61</v>
      </c>
      <c r="M3728" s="44" t="s">
        <v>71</v>
      </c>
      <c r="N3728" s="44" t="s">
        <v>42</v>
      </c>
      <c r="O3728" s="44" t="s">
        <v>7933</v>
      </c>
      <c r="P3728">
        <v>26198</v>
      </c>
      <c r="Q3728" s="44" t="s">
        <v>36</v>
      </c>
      <c r="R3728" s="1">
        <v>42829</v>
      </c>
      <c r="S3728" s="44" t="s">
        <v>30</v>
      </c>
      <c r="T3728" s="1">
        <v>44655</v>
      </c>
      <c r="U3728">
        <v>5</v>
      </c>
      <c r="V3728">
        <v>4</v>
      </c>
      <c r="W3728">
        <v>4</v>
      </c>
      <c r="X3728">
        <v>0</v>
      </c>
      <c r="Y3728" s="44" t="s">
        <v>6745</v>
      </c>
      <c r="Z3728" s="1">
        <v>44559</v>
      </c>
      <c r="AA3728" t="s">
        <v>7991</v>
      </c>
      <c r="AB3728" t="s">
        <v>7959</v>
      </c>
      <c r="AC3728" t="s">
        <v>7959</v>
      </c>
      <c r="AD3728">
        <v>3</v>
      </c>
      <c r="AE3728">
        <v>2</v>
      </c>
      <c r="AF3728" t="s">
        <v>7959</v>
      </c>
      <c r="AG3728" t="s">
        <v>7976</v>
      </c>
      <c r="AH3728" t="s">
        <v>7974</v>
      </c>
      <c r="AI3728">
        <f>IF(Employee1[[#This Row],[ManagerRating]]="Needs Improvement",1,0)</f>
        <v>0</v>
      </c>
      <c r="AJ3728">
        <f>IF(AND(Employee1[[#This Row],[ManagerRating]]="Above and Beyond", Employee1[[#This Row],[YearsInMostRecentRole]]&gt;=3),1,0)</f>
        <v>0</v>
      </c>
    </row>
    <row r="3729" spans="1:36" x14ac:dyDescent="0.35">
      <c r="A3729" s="44" t="s">
        <v>1282</v>
      </c>
      <c r="B3729" s="44" t="s">
        <v>22</v>
      </c>
      <c r="C3729">
        <v>25</v>
      </c>
      <c r="D3729" s="44" t="s">
        <v>7987</v>
      </c>
      <c r="E3729" s="44" t="s">
        <v>23</v>
      </c>
      <c r="F3729" s="44" t="s">
        <v>46</v>
      </c>
      <c r="G3729">
        <v>9</v>
      </c>
      <c r="H3729" s="44" t="s">
        <v>7915</v>
      </c>
      <c r="I3729" s="44" t="s">
        <v>55</v>
      </c>
      <c r="J3729" s="44" t="s">
        <v>26</v>
      </c>
      <c r="K3729">
        <v>3</v>
      </c>
      <c r="L3729" s="44" t="s">
        <v>61</v>
      </c>
      <c r="M3729" s="44" t="s">
        <v>82</v>
      </c>
      <c r="N3729" s="44" t="s">
        <v>35</v>
      </c>
      <c r="O3729" s="44" t="s">
        <v>7933</v>
      </c>
      <c r="P3729">
        <v>39636</v>
      </c>
      <c r="Q3729" s="44" t="s">
        <v>36</v>
      </c>
      <c r="R3729" s="1">
        <v>42572</v>
      </c>
      <c r="S3729" s="44" t="s">
        <v>30</v>
      </c>
      <c r="T3729" s="1">
        <v>44763</v>
      </c>
      <c r="U3729">
        <v>6</v>
      </c>
      <c r="V3729">
        <v>0</v>
      </c>
      <c r="W3729">
        <v>5</v>
      </c>
      <c r="X3729">
        <v>1</v>
      </c>
      <c r="Y3729" s="44" t="s">
        <v>6746</v>
      </c>
      <c r="Z3729" s="1">
        <v>44559</v>
      </c>
      <c r="AA3729" t="s">
        <v>7955</v>
      </c>
      <c r="AB3729" t="s">
        <v>7959</v>
      </c>
      <c r="AC3729" t="s">
        <v>7991</v>
      </c>
      <c r="AD3729">
        <v>3</v>
      </c>
      <c r="AE3729">
        <v>2</v>
      </c>
      <c r="AF3729" t="s">
        <v>7959</v>
      </c>
      <c r="AG3729" t="s">
        <v>7975</v>
      </c>
      <c r="AH3729" t="s">
        <v>7976</v>
      </c>
      <c r="AI3729">
        <f>IF(Employee1[[#This Row],[ManagerRating]]="Needs Improvement",1,0)</f>
        <v>0</v>
      </c>
      <c r="AJ3729">
        <f>IF(AND(Employee1[[#This Row],[ManagerRating]]="Above and Beyond", Employee1[[#This Row],[YearsInMostRecentRole]]&gt;=3),1,0)</f>
        <v>0</v>
      </c>
    </row>
    <row r="3730" spans="1:36" x14ac:dyDescent="0.35">
      <c r="A3730" s="44" t="s">
        <v>1644</v>
      </c>
      <c r="B3730" s="44" t="s">
        <v>33</v>
      </c>
      <c r="C3730">
        <v>25</v>
      </c>
      <c r="D3730" s="44" t="s">
        <v>7987</v>
      </c>
      <c r="E3730" s="44" t="s">
        <v>59</v>
      </c>
      <c r="F3730" s="44" t="s">
        <v>46</v>
      </c>
      <c r="G3730">
        <v>43</v>
      </c>
      <c r="H3730" s="44" t="s">
        <v>7917</v>
      </c>
      <c r="I3730" s="44" t="s">
        <v>34</v>
      </c>
      <c r="J3730" s="44" t="s">
        <v>26</v>
      </c>
      <c r="K3730">
        <v>3</v>
      </c>
      <c r="L3730" s="44" t="s">
        <v>47</v>
      </c>
      <c r="M3730" s="44" t="s">
        <v>71</v>
      </c>
      <c r="N3730" s="44" t="s">
        <v>35</v>
      </c>
      <c r="O3730" s="44" t="s">
        <v>7933</v>
      </c>
      <c r="P3730">
        <v>33086</v>
      </c>
      <c r="Q3730" s="44" t="s">
        <v>30</v>
      </c>
      <c r="R3730" s="1">
        <v>43174</v>
      </c>
      <c r="S3730" s="44" t="s">
        <v>30</v>
      </c>
      <c r="T3730" s="1">
        <v>44635</v>
      </c>
      <c r="U3730">
        <v>4</v>
      </c>
      <c r="V3730">
        <v>4</v>
      </c>
      <c r="W3730">
        <v>4</v>
      </c>
      <c r="X3730">
        <v>2</v>
      </c>
      <c r="Y3730" s="44" t="s">
        <v>6747</v>
      </c>
      <c r="Z3730" s="1">
        <v>44559</v>
      </c>
      <c r="AA3730" t="s">
        <v>7991</v>
      </c>
      <c r="AB3730" t="s">
        <v>7959</v>
      </c>
      <c r="AC3730" t="s">
        <v>7958</v>
      </c>
      <c r="AD3730">
        <v>1</v>
      </c>
      <c r="AE3730">
        <v>0</v>
      </c>
      <c r="AF3730" t="s">
        <v>7958</v>
      </c>
      <c r="AG3730" t="s">
        <v>7974</v>
      </c>
      <c r="AH3730" t="s">
        <v>7974</v>
      </c>
      <c r="AI3730">
        <f>IF(Employee1[[#This Row],[ManagerRating]]="Needs Improvement",1,0)</f>
        <v>0</v>
      </c>
      <c r="AJ3730">
        <f>IF(AND(Employee1[[#This Row],[ManagerRating]]="Above and Beyond", Employee1[[#This Row],[YearsInMostRecentRole]]&gt;=3),1,0)</f>
        <v>0</v>
      </c>
    </row>
    <row r="3731" spans="1:36" x14ac:dyDescent="0.35">
      <c r="A3731" s="44" t="s">
        <v>2484</v>
      </c>
      <c r="B3731" s="44" t="s">
        <v>33</v>
      </c>
      <c r="C3731">
        <v>24</v>
      </c>
      <c r="D3731" s="44" t="s">
        <v>7987</v>
      </c>
      <c r="E3731" s="44" t="s">
        <v>70</v>
      </c>
      <c r="F3731" s="44" t="s">
        <v>46</v>
      </c>
      <c r="G3731">
        <v>45</v>
      </c>
      <c r="H3731" s="44" t="s">
        <v>7917</v>
      </c>
      <c r="I3731" s="44" t="s">
        <v>34</v>
      </c>
      <c r="J3731" s="44" t="s">
        <v>26</v>
      </c>
      <c r="K3731">
        <v>3</v>
      </c>
      <c r="L3731" s="44" t="s">
        <v>47</v>
      </c>
      <c r="M3731" s="44" t="s">
        <v>71</v>
      </c>
      <c r="N3731" s="44" t="s">
        <v>35</v>
      </c>
      <c r="O3731" s="44" t="s">
        <v>7932</v>
      </c>
      <c r="P3731">
        <v>85422</v>
      </c>
      <c r="Q3731" s="44" t="s">
        <v>36</v>
      </c>
      <c r="R3731" s="1">
        <v>44283</v>
      </c>
      <c r="S3731" s="44" t="s">
        <v>36</v>
      </c>
      <c r="T3731" s="1">
        <v>44648</v>
      </c>
      <c r="U3731">
        <v>1</v>
      </c>
      <c r="V3731">
        <v>0</v>
      </c>
      <c r="W3731">
        <v>0</v>
      </c>
      <c r="X3731">
        <v>0</v>
      </c>
      <c r="Y3731" s="44" t="s">
        <v>6748</v>
      </c>
      <c r="Z3731" s="1">
        <v>44560</v>
      </c>
      <c r="AA3731" t="s">
        <v>7955</v>
      </c>
      <c r="AB3731" t="s">
        <v>7959</v>
      </c>
      <c r="AC3731" t="s">
        <v>7955</v>
      </c>
      <c r="AD3731">
        <v>2</v>
      </c>
      <c r="AE3731">
        <v>0</v>
      </c>
      <c r="AF3731" t="s">
        <v>7991</v>
      </c>
      <c r="AG3731" t="s">
        <v>7974</v>
      </c>
      <c r="AH3731" t="s">
        <v>7974</v>
      </c>
      <c r="AI3731">
        <f>IF(Employee1[[#This Row],[ManagerRating]]="Needs Improvement",1,0)</f>
        <v>0</v>
      </c>
      <c r="AJ3731">
        <f>IF(AND(Employee1[[#This Row],[ManagerRating]]="Above and Beyond", Employee1[[#This Row],[YearsInMostRecentRole]]&gt;=3),1,0)</f>
        <v>0</v>
      </c>
    </row>
    <row r="3732" spans="1:36" x14ac:dyDescent="0.35">
      <c r="A3732" s="44" t="s">
        <v>153</v>
      </c>
      <c r="B3732" s="44" t="s">
        <v>22</v>
      </c>
      <c r="C3732">
        <v>47</v>
      </c>
      <c r="D3732" s="44" t="s">
        <v>7989</v>
      </c>
      <c r="E3732" s="44" t="s">
        <v>23</v>
      </c>
      <c r="F3732" s="44" t="s">
        <v>39</v>
      </c>
      <c r="G3732">
        <v>21</v>
      </c>
      <c r="H3732" s="44" t="s">
        <v>7916</v>
      </c>
      <c r="I3732" s="44" t="s">
        <v>55</v>
      </c>
      <c r="J3732" s="44" t="s">
        <v>56</v>
      </c>
      <c r="K3732">
        <v>3</v>
      </c>
      <c r="L3732" s="44" t="s">
        <v>27</v>
      </c>
      <c r="M3732" s="44" t="s">
        <v>155</v>
      </c>
      <c r="N3732" s="44" t="s">
        <v>35</v>
      </c>
      <c r="O3732" s="44" t="s">
        <v>7932</v>
      </c>
      <c r="P3732">
        <v>98608</v>
      </c>
      <c r="Q3732" s="44" t="s">
        <v>30</v>
      </c>
      <c r="R3732" s="1">
        <v>40953</v>
      </c>
      <c r="S3732" s="44" t="s">
        <v>30</v>
      </c>
      <c r="T3732" s="1">
        <v>44606</v>
      </c>
      <c r="U3732">
        <v>10</v>
      </c>
      <c r="V3732">
        <v>5</v>
      </c>
      <c r="W3732">
        <v>10</v>
      </c>
      <c r="X3732">
        <v>4</v>
      </c>
      <c r="Y3732" s="44" t="s">
        <v>6749</v>
      </c>
      <c r="Z3732" s="1">
        <v>44560</v>
      </c>
      <c r="AA3732" t="s">
        <v>7991</v>
      </c>
      <c r="AB3732" t="s">
        <v>7958</v>
      </c>
      <c r="AC3732" t="s">
        <v>7958</v>
      </c>
      <c r="AD3732">
        <v>3</v>
      </c>
      <c r="AE3732">
        <v>1</v>
      </c>
      <c r="AF3732" t="s">
        <v>7991</v>
      </c>
      <c r="AG3732" t="s">
        <v>7974</v>
      </c>
      <c r="AH3732" t="s">
        <v>7977</v>
      </c>
      <c r="AI3732">
        <f>IF(Employee1[[#This Row],[ManagerRating]]="Needs Improvement",1,0)</f>
        <v>1</v>
      </c>
      <c r="AJ3732">
        <f>IF(AND(Employee1[[#This Row],[ManagerRating]]="Above and Beyond", Employee1[[#This Row],[YearsInMostRecentRole]]&gt;=3),1,0)</f>
        <v>0</v>
      </c>
    </row>
    <row r="3733" spans="1:36" x14ac:dyDescent="0.35">
      <c r="A3733" s="44" t="s">
        <v>984</v>
      </c>
      <c r="B3733" s="44" t="s">
        <v>22</v>
      </c>
      <c r="C3733">
        <v>26</v>
      </c>
      <c r="D3733" s="44" t="s">
        <v>7987</v>
      </c>
      <c r="E3733" s="44" t="s">
        <v>70</v>
      </c>
      <c r="F3733" s="44" t="s">
        <v>46</v>
      </c>
      <c r="G3733">
        <v>42</v>
      </c>
      <c r="H3733" s="44" t="s">
        <v>7917</v>
      </c>
      <c r="I3733" s="44" t="s">
        <v>34</v>
      </c>
      <c r="J3733" s="44" t="s">
        <v>40</v>
      </c>
      <c r="K3733">
        <v>1</v>
      </c>
      <c r="L3733" s="44" t="s">
        <v>47</v>
      </c>
      <c r="M3733" s="44" t="s">
        <v>71</v>
      </c>
      <c r="N3733" s="44" t="s">
        <v>42</v>
      </c>
      <c r="O3733" s="44" t="s">
        <v>7932</v>
      </c>
      <c r="P3733">
        <v>56966</v>
      </c>
      <c r="Q3733" s="44" t="s">
        <v>30</v>
      </c>
      <c r="R3733" s="1">
        <v>42128</v>
      </c>
      <c r="S3733" s="44" t="s">
        <v>30</v>
      </c>
      <c r="T3733" s="1">
        <v>44685</v>
      </c>
      <c r="U3733">
        <v>7</v>
      </c>
      <c r="V3733">
        <v>4</v>
      </c>
      <c r="W3733">
        <v>5</v>
      </c>
      <c r="X3733">
        <v>2</v>
      </c>
      <c r="Y3733" s="44" t="s">
        <v>6750</v>
      </c>
      <c r="Z3733" s="1">
        <v>44561</v>
      </c>
      <c r="AA3733" t="s">
        <v>7955</v>
      </c>
      <c r="AB3733" t="s">
        <v>7958</v>
      </c>
      <c r="AC3733" t="s">
        <v>7955</v>
      </c>
      <c r="AD3733">
        <v>2</v>
      </c>
      <c r="AE3733">
        <v>3</v>
      </c>
      <c r="AF3733" t="s">
        <v>7955</v>
      </c>
      <c r="AG3733" t="s">
        <v>7974</v>
      </c>
      <c r="AH3733" t="s">
        <v>7977</v>
      </c>
      <c r="AI3733">
        <f>IF(Employee1[[#This Row],[ManagerRating]]="Needs Improvement",1,0)</f>
        <v>1</v>
      </c>
      <c r="AJ3733">
        <f>IF(AND(Employee1[[#This Row],[ManagerRating]]="Above and Beyond", Employee1[[#This Row],[YearsInMostRecentRole]]&gt;=3),1,0)</f>
        <v>0</v>
      </c>
    </row>
    <row r="3734" spans="1:36" x14ac:dyDescent="0.35">
      <c r="A3734" s="44" t="s">
        <v>1438</v>
      </c>
      <c r="B3734" s="44" t="s">
        <v>33</v>
      </c>
      <c r="C3734">
        <v>25</v>
      </c>
      <c r="D3734" s="44" t="s">
        <v>7987</v>
      </c>
      <c r="E3734" s="44" t="s">
        <v>23</v>
      </c>
      <c r="F3734" s="44" t="s">
        <v>39</v>
      </c>
      <c r="G3734">
        <v>18</v>
      </c>
      <c r="H3734" s="44" t="s">
        <v>7916</v>
      </c>
      <c r="I3734" s="44" t="s">
        <v>55</v>
      </c>
      <c r="J3734" s="44" t="s">
        <v>60</v>
      </c>
      <c r="K3734">
        <v>4</v>
      </c>
      <c r="L3734" s="44" t="s">
        <v>27</v>
      </c>
      <c r="M3734" s="44" t="s">
        <v>41</v>
      </c>
      <c r="N3734" s="44" t="s">
        <v>35</v>
      </c>
      <c r="O3734" s="44" t="s">
        <v>7931</v>
      </c>
      <c r="P3734">
        <v>190466</v>
      </c>
      <c r="Q3734" s="44" t="s">
        <v>30</v>
      </c>
      <c r="R3734" s="1">
        <v>42820</v>
      </c>
      <c r="S3734" s="44" t="s">
        <v>30</v>
      </c>
      <c r="T3734" s="1">
        <v>44646</v>
      </c>
      <c r="U3734">
        <v>5</v>
      </c>
      <c r="V3734">
        <v>2</v>
      </c>
      <c r="W3734">
        <v>2</v>
      </c>
      <c r="X3734">
        <v>5</v>
      </c>
      <c r="Y3734" s="44" t="s">
        <v>6751</v>
      </c>
      <c r="Z3734" s="1">
        <v>44561</v>
      </c>
      <c r="AA3734" t="s">
        <v>7991</v>
      </c>
      <c r="AB3734" t="s">
        <v>7959</v>
      </c>
      <c r="AC3734" t="s">
        <v>7955</v>
      </c>
      <c r="AD3734">
        <v>2</v>
      </c>
      <c r="AE3734">
        <v>3</v>
      </c>
      <c r="AF3734" t="s">
        <v>7955</v>
      </c>
      <c r="AG3734" t="s">
        <v>7976</v>
      </c>
      <c r="AH3734" t="s">
        <v>7976</v>
      </c>
      <c r="AI3734">
        <f>IF(Employee1[[#This Row],[ManagerRating]]="Needs Improvement",1,0)</f>
        <v>0</v>
      </c>
      <c r="AJ3734">
        <f>IF(AND(Employee1[[#This Row],[ManagerRating]]="Above and Beyond", Employee1[[#This Row],[YearsInMostRecentRole]]&gt;=3),1,0)</f>
        <v>0</v>
      </c>
    </row>
    <row r="3735" spans="1:36" x14ac:dyDescent="0.35">
      <c r="A3735" s="44" t="s">
        <v>1570</v>
      </c>
      <c r="B3735" s="44" t="s">
        <v>33</v>
      </c>
      <c r="C3735">
        <v>26</v>
      </c>
      <c r="D3735" s="44" t="s">
        <v>7987</v>
      </c>
      <c r="E3735" s="44" t="s">
        <v>23</v>
      </c>
      <c r="F3735" s="44" t="s">
        <v>46</v>
      </c>
      <c r="G3735">
        <v>23</v>
      </c>
      <c r="H3735" s="44" t="s">
        <v>7916</v>
      </c>
      <c r="I3735" s="44" t="s">
        <v>34</v>
      </c>
      <c r="J3735" s="44" t="s">
        <v>26</v>
      </c>
      <c r="K3735">
        <v>5</v>
      </c>
      <c r="L3735" s="44" t="s">
        <v>61</v>
      </c>
      <c r="M3735" s="44" t="s">
        <v>76</v>
      </c>
      <c r="N3735" s="44" t="s">
        <v>42</v>
      </c>
      <c r="O3735" s="44" t="s">
        <v>7932</v>
      </c>
      <c r="P3735">
        <v>78934</v>
      </c>
      <c r="Q3735" s="44" t="s">
        <v>30</v>
      </c>
      <c r="R3735" s="1">
        <v>43032</v>
      </c>
      <c r="S3735" s="44" t="s">
        <v>30</v>
      </c>
      <c r="T3735" s="1">
        <v>44858</v>
      </c>
      <c r="U3735">
        <v>5</v>
      </c>
      <c r="V3735">
        <v>2</v>
      </c>
      <c r="W3735">
        <v>2</v>
      </c>
      <c r="X3735">
        <v>4</v>
      </c>
      <c r="Y3735" s="44" t="s">
        <v>6752</v>
      </c>
      <c r="Z3735" s="1">
        <v>44561</v>
      </c>
      <c r="AA3735" t="s">
        <v>7958</v>
      </c>
      <c r="AB3735" t="s">
        <v>7959</v>
      </c>
      <c r="AC3735" t="s">
        <v>7958</v>
      </c>
      <c r="AD3735">
        <v>2</v>
      </c>
      <c r="AE3735">
        <v>3</v>
      </c>
      <c r="AF3735" t="s">
        <v>7955</v>
      </c>
      <c r="AG3735" t="s">
        <v>7976</v>
      </c>
      <c r="AH3735" t="s">
        <v>7976</v>
      </c>
      <c r="AI3735">
        <f>IF(Employee1[[#This Row],[ManagerRating]]="Needs Improvement",1,0)</f>
        <v>0</v>
      </c>
      <c r="AJ3735">
        <f>IF(AND(Employee1[[#This Row],[ManagerRating]]="Above and Beyond", Employee1[[#This Row],[YearsInMostRecentRole]]&gt;=3),1,0)</f>
        <v>0</v>
      </c>
    </row>
    <row r="3736" spans="1:36" x14ac:dyDescent="0.35">
      <c r="A3736" s="44" t="s">
        <v>2048</v>
      </c>
      <c r="B3736" s="44" t="s">
        <v>45</v>
      </c>
      <c r="C3736">
        <v>22</v>
      </c>
      <c r="D3736" s="44" t="s">
        <v>7987</v>
      </c>
      <c r="E3736" s="44" t="s">
        <v>23</v>
      </c>
      <c r="F3736" s="44" t="s">
        <v>46</v>
      </c>
      <c r="G3736">
        <v>10</v>
      </c>
      <c r="H3736" s="44" t="s">
        <v>7915</v>
      </c>
      <c r="I3736" s="44" t="s">
        <v>55</v>
      </c>
      <c r="J3736" s="44" t="s">
        <v>40</v>
      </c>
      <c r="K3736">
        <v>4</v>
      </c>
      <c r="L3736" s="44" t="s">
        <v>47</v>
      </c>
      <c r="M3736" s="44" t="s">
        <v>71</v>
      </c>
      <c r="N3736" s="44" t="s">
        <v>42</v>
      </c>
      <c r="O3736" s="44" t="s">
        <v>7933</v>
      </c>
      <c r="P3736">
        <v>28953</v>
      </c>
      <c r="Q3736" s="44" t="s">
        <v>30</v>
      </c>
      <c r="R3736" s="1">
        <v>43678</v>
      </c>
      <c r="S3736" s="44" t="s">
        <v>30</v>
      </c>
      <c r="T3736" s="1">
        <v>44774</v>
      </c>
      <c r="U3736">
        <v>3</v>
      </c>
      <c r="V3736">
        <v>1</v>
      </c>
      <c r="W3736">
        <v>1</v>
      </c>
      <c r="X3736">
        <v>1</v>
      </c>
      <c r="Y3736" s="44" t="s">
        <v>6753</v>
      </c>
      <c r="Z3736" s="1">
        <v>44561</v>
      </c>
      <c r="AA3736" t="s">
        <v>7955</v>
      </c>
      <c r="AB3736" t="s">
        <v>7958</v>
      </c>
      <c r="AC3736" t="s">
        <v>7959</v>
      </c>
      <c r="AD3736">
        <v>1</v>
      </c>
      <c r="AE3736">
        <v>0</v>
      </c>
      <c r="AF3736" t="s">
        <v>7959</v>
      </c>
      <c r="AG3736" t="s">
        <v>7975</v>
      </c>
      <c r="AH3736" t="s">
        <v>7975</v>
      </c>
      <c r="AI3736">
        <f>IF(Employee1[[#This Row],[ManagerRating]]="Needs Improvement",1,0)</f>
        <v>0</v>
      </c>
      <c r="AJ3736">
        <f>IF(AND(Employee1[[#This Row],[ManagerRating]]="Above and Beyond", Employee1[[#This Row],[YearsInMostRecentRole]]&gt;=3),1,0)</f>
        <v>0</v>
      </c>
    </row>
    <row r="3737" spans="1:36" x14ac:dyDescent="0.35">
      <c r="A3737" s="44" t="s">
        <v>231</v>
      </c>
      <c r="B3737" s="44" t="s">
        <v>33</v>
      </c>
      <c r="C3737">
        <v>42</v>
      </c>
      <c r="D3737" s="44" t="s">
        <v>7989</v>
      </c>
      <c r="E3737" s="44" t="s">
        <v>23</v>
      </c>
      <c r="F3737" s="44" t="s">
        <v>24</v>
      </c>
      <c r="G3737">
        <v>16</v>
      </c>
      <c r="H3737" s="44" t="s">
        <v>7916</v>
      </c>
      <c r="I3737" s="44" t="s">
        <v>25</v>
      </c>
      <c r="J3737" s="44" t="s">
        <v>40</v>
      </c>
      <c r="K3737">
        <v>4</v>
      </c>
      <c r="L3737" s="44" t="s">
        <v>27</v>
      </c>
      <c r="M3737" s="44" t="s">
        <v>28</v>
      </c>
      <c r="N3737" s="44" t="s">
        <v>42</v>
      </c>
      <c r="O3737" s="44" t="s">
        <v>7932</v>
      </c>
      <c r="P3737">
        <v>106277</v>
      </c>
      <c r="Q3737" s="44" t="s">
        <v>30</v>
      </c>
      <c r="R3737" s="1">
        <v>40987</v>
      </c>
      <c r="S3737" s="44" t="s">
        <v>30</v>
      </c>
      <c r="T3737" s="1">
        <v>44639</v>
      </c>
      <c r="U3737">
        <v>10</v>
      </c>
      <c r="V3737">
        <v>0</v>
      </c>
      <c r="W3737">
        <v>5</v>
      </c>
      <c r="X3737">
        <v>5</v>
      </c>
      <c r="Y3737" s="44" t="s">
        <v>6754</v>
      </c>
      <c r="Z3737" s="1">
        <v>44562</v>
      </c>
      <c r="AA3737" t="s">
        <v>7955</v>
      </c>
      <c r="AB3737" t="s">
        <v>7991</v>
      </c>
      <c r="AC3737" t="s">
        <v>7991</v>
      </c>
      <c r="AD3737">
        <v>1</v>
      </c>
      <c r="AE3737">
        <v>2</v>
      </c>
      <c r="AF3737" t="s">
        <v>7955</v>
      </c>
      <c r="AG3737" t="s">
        <v>7975</v>
      </c>
      <c r="AH3737" t="s">
        <v>7975</v>
      </c>
      <c r="AI3737">
        <f>IF(Employee1[[#This Row],[ManagerRating]]="Needs Improvement",1,0)</f>
        <v>0</v>
      </c>
      <c r="AJ3737">
        <f>IF(AND(Employee1[[#This Row],[ManagerRating]]="Above and Beyond", Employee1[[#This Row],[YearsInMostRecentRole]]&gt;=3),1,0)</f>
        <v>0</v>
      </c>
    </row>
    <row r="3738" spans="1:36" x14ac:dyDescent="0.35">
      <c r="A3738" s="44" t="s">
        <v>734</v>
      </c>
      <c r="B3738" s="44" t="s">
        <v>33</v>
      </c>
      <c r="C3738">
        <v>29</v>
      </c>
      <c r="D3738" s="44" t="s">
        <v>7987</v>
      </c>
      <c r="E3738" s="44" t="s">
        <v>59</v>
      </c>
      <c r="F3738" s="44" t="s">
        <v>46</v>
      </c>
      <c r="G3738">
        <v>12</v>
      </c>
      <c r="H3738" s="44" t="s">
        <v>7915</v>
      </c>
      <c r="I3738" s="44" t="s">
        <v>25</v>
      </c>
      <c r="J3738" s="44" t="s">
        <v>26</v>
      </c>
      <c r="K3738">
        <v>4</v>
      </c>
      <c r="L3738" s="44" t="s">
        <v>47</v>
      </c>
      <c r="M3738" s="44" t="s">
        <v>71</v>
      </c>
      <c r="N3738" s="44" t="s">
        <v>42</v>
      </c>
      <c r="O3738" s="44" t="s">
        <v>7932</v>
      </c>
      <c r="P3738">
        <v>62756</v>
      </c>
      <c r="Q3738" s="44" t="s">
        <v>30</v>
      </c>
      <c r="R3738" s="1">
        <v>41773</v>
      </c>
      <c r="S3738" s="44" t="s">
        <v>30</v>
      </c>
      <c r="T3738" s="1">
        <v>44695</v>
      </c>
      <c r="U3738">
        <v>8</v>
      </c>
      <c r="V3738">
        <v>3</v>
      </c>
      <c r="W3738">
        <v>5</v>
      </c>
      <c r="X3738">
        <v>8</v>
      </c>
      <c r="Y3738" s="44" t="s">
        <v>6755</v>
      </c>
      <c r="Z3738" s="1">
        <v>44562</v>
      </c>
      <c r="AA3738" t="s">
        <v>7955</v>
      </c>
      <c r="AB3738" t="s">
        <v>7955</v>
      </c>
      <c r="AC3738" t="s">
        <v>7955</v>
      </c>
      <c r="AD3738">
        <v>1</v>
      </c>
      <c r="AE3738">
        <v>2</v>
      </c>
      <c r="AF3738" t="s">
        <v>7959</v>
      </c>
      <c r="AG3738" t="s">
        <v>7974</v>
      </c>
      <c r="AH3738" t="s">
        <v>7974</v>
      </c>
      <c r="AI3738">
        <f>IF(Employee1[[#This Row],[ManagerRating]]="Needs Improvement",1,0)</f>
        <v>0</v>
      </c>
      <c r="AJ3738">
        <f>IF(AND(Employee1[[#This Row],[ManagerRating]]="Above and Beyond", Employee1[[#This Row],[YearsInMostRecentRole]]&gt;=3),1,0)</f>
        <v>0</v>
      </c>
    </row>
    <row r="3739" spans="1:36" x14ac:dyDescent="0.35">
      <c r="A3739" s="44" t="s">
        <v>2016</v>
      </c>
      <c r="B3739" s="44" t="s">
        <v>33</v>
      </c>
      <c r="C3739">
        <v>21</v>
      </c>
      <c r="D3739" s="44" t="s">
        <v>7987</v>
      </c>
      <c r="E3739" s="44" t="s">
        <v>23</v>
      </c>
      <c r="F3739" s="44" t="s">
        <v>46</v>
      </c>
      <c r="G3739">
        <v>35</v>
      </c>
      <c r="H3739" s="44" t="s">
        <v>7917</v>
      </c>
      <c r="I3739" s="44" t="s">
        <v>25</v>
      </c>
      <c r="J3739" s="44" t="s">
        <v>60</v>
      </c>
      <c r="K3739">
        <v>3</v>
      </c>
      <c r="L3739" s="44" t="s">
        <v>47</v>
      </c>
      <c r="M3739" s="44" t="s">
        <v>71</v>
      </c>
      <c r="N3739" s="44" t="s">
        <v>29</v>
      </c>
      <c r="O3739" s="44" t="s">
        <v>7932</v>
      </c>
      <c r="P3739">
        <v>51682</v>
      </c>
      <c r="Q3739" s="44" t="s">
        <v>30</v>
      </c>
      <c r="R3739" s="1">
        <v>43631</v>
      </c>
      <c r="S3739" s="44" t="s">
        <v>30</v>
      </c>
      <c r="T3739" s="1">
        <v>44727</v>
      </c>
      <c r="U3739">
        <v>3</v>
      </c>
      <c r="V3739">
        <v>1</v>
      </c>
      <c r="W3739">
        <v>3</v>
      </c>
      <c r="X3739">
        <v>0</v>
      </c>
      <c r="Y3739" s="44" t="s">
        <v>6756</v>
      </c>
      <c r="Z3739" s="1">
        <v>44562</v>
      </c>
      <c r="AA3739" t="s">
        <v>7955</v>
      </c>
      <c r="AB3739" t="s">
        <v>7955</v>
      </c>
      <c r="AC3739" t="s">
        <v>7958</v>
      </c>
      <c r="AD3739">
        <v>2</v>
      </c>
      <c r="AE3739">
        <v>1</v>
      </c>
      <c r="AF3739" t="s">
        <v>7959</v>
      </c>
      <c r="AG3739" t="s">
        <v>7975</v>
      </c>
      <c r="AH3739" t="s">
        <v>7976</v>
      </c>
      <c r="AI3739">
        <f>IF(Employee1[[#This Row],[ManagerRating]]="Needs Improvement",1,0)</f>
        <v>0</v>
      </c>
      <c r="AJ3739">
        <f>IF(AND(Employee1[[#This Row],[ManagerRating]]="Above and Beyond", Employee1[[#This Row],[YearsInMostRecentRole]]&gt;=3),1,0)</f>
        <v>0</v>
      </c>
    </row>
    <row r="3740" spans="1:36" x14ac:dyDescent="0.35">
      <c r="A3740" s="44" t="s">
        <v>1268</v>
      </c>
      <c r="B3740" s="44" t="s">
        <v>33</v>
      </c>
      <c r="C3740">
        <v>26</v>
      </c>
      <c r="D3740" s="44" t="s">
        <v>7987</v>
      </c>
      <c r="E3740" s="44" t="s">
        <v>23</v>
      </c>
      <c r="F3740" s="44" t="s">
        <v>39</v>
      </c>
      <c r="G3740">
        <v>11</v>
      </c>
      <c r="H3740" s="44" t="s">
        <v>7915</v>
      </c>
      <c r="I3740" s="44" t="s">
        <v>55</v>
      </c>
      <c r="J3740" s="44" t="s">
        <v>40</v>
      </c>
      <c r="K3740">
        <v>3</v>
      </c>
      <c r="L3740" s="44" t="s">
        <v>65</v>
      </c>
      <c r="M3740" s="44" t="s">
        <v>155</v>
      </c>
      <c r="N3740" s="44" t="s">
        <v>35</v>
      </c>
      <c r="O3740" s="44" t="s">
        <v>7932</v>
      </c>
      <c r="P3740">
        <v>70395</v>
      </c>
      <c r="Q3740" s="44" t="s">
        <v>30</v>
      </c>
      <c r="R3740" s="1">
        <v>42562</v>
      </c>
      <c r="S3740" s="44" t="s">
        <v>30</v>
      </c>
      <c r="T3740" s="1">
        <v>44753</v>
      </c>
      <c r="U3740">
        <v>6</v>
      </c>
      <c r="V3740">
        <v>5</v>
      </c>
      <c r="W3740">
        <v>6</v>
      </c>
      <c r="X3740">
        <v>2</v>
      </c>
      <c r="Y3740" s="44" t="s">
        <v>6757</v>
      </c>
      <c r="Z3740" s="1">
        <v>44563</v>
      </c>
      <c r="AA3740" t="s">
        <v>7958</v>
      </c>
      <c r="AB3740" t="s">
        <v>7958</v>
      </c>
      <c r="AC3740" t="s">
        <v>7991</v>
      </c>
      <c r="AD3740">
        <v>3</v>
      </c>
      <c r="AE3740">
        <v>1</v>
      </c>
      <c r="AF3740" t="s">
        <v>7959</v>
      </c>
      <c r="AG3740" t="s">
        <v>7974</v>
      </c>
      <c r="AH3740" t="s">
        <v>7977</v>
      </c>
      <c r="AI3740">
        <f>IF(Employee1[[#This Row],[ManagerRating]]="Needs Improvement",1,0)</f>
        <v>1</v>
      </c>
      <c r="AJ3740">
        <f>IF(AND(Employee1[[#This Row],[ManagerRating]]="Above and Beyond", Employee1[[#This Row],[YearsInMostRecentRole]]&gt;=3),1,0)</f>
        <v>0</v>
      </c>
    </row>
    <row r="3741" spans="1:36" x14ac:dyDescent="0.35">
      <c r="A3741" s="44" t="s">
        <v>1514</v>
      </c>
      <c r="B3741" s="44" t="s">
        <v>33</v>
      </c>
      <c r="C3741">
        <v>33</v>
      </c>
      <c r="D3741" s="44" t="s">
        <v>7988</v>
      </c>
      <c r="E3741" s="44" t="s">
        <v>23</v>
      </c>
      <c r="F3741" s="44" t="s">
        <v>46</v>
      </c>
      <c r="G3741">
        <v>4</v>
      </c>
      <c r="H3741" s="44" t="s">
        <v>7915</v>
      </c>
      <c r="I3741" s="44" t="s">
        <v>34</v>
      </c>
      <c r="J3741" s="44" t="s">
        <v>60</v>
      </c>
      <c r="K3741">
        <v>4</v>
      </c>
      <c r="L3741" s="44" t="s">
        <v>61</v>
      </c>
      <c r="M3741" s="44" t="s">
        <v>48</v>
      </c>
      <c r="N3741" s="44" t="s">
        <v>35</v>
      </c>
      <c r="O3741" s="44" t="s">
        <v>7930</v>
      </c>
      <c r="P3741">
        <v>335261</v>
      </c>
      <c r="Q3741" s="44" t="s">
        <v>30</v>
      </c>
      <c r="R3741" s="1">
        <v>42950</v>
      </c>
      <c r="S3741" s="44" t="s">
        <v>30</v>
      </c>
      <c r="T3741" s="1">
        <v>44776</v>
      </c>
      <c r="U3741">
        <v>5</v>
      </c>
      <c r="V3741">
        <v>5</v>
      </c>
      <c r="W3741">
        <v>5</v>
      </c>
      <c r="X3741">
        <v>0</v>
      </c>
      <c r="Y3741" s="44" t="s">
        <v>6758</v>
      </c>
      <c r="Z3741" s="1">
        <v>44563</v>
      </c>
      <c r="AA3741" t="s">
        <v>7955</v>
      </c>
      <c r="AB3741" t="s">
        <v>7991</v>
      </c>
      <c r="AC3741" t="s">
        <v>7955</v>
      </c>
      <c r="AD3741">
        <v>1</v>
      </c>
      <c r="AE3741">
        <v>1</v>
      </c>
      <c r="AF3741" t="s">
        <v>7958</v>
      </c>
      <c r="AG3741" t="s">
        <v>7976</v>
      </c>
      <c r="AH3741" t="s">
        <v>7976</v>
      </c>
      <c r="AI3741">
        <f>IF(Employee1[[#This Row],[ManagerRating]]="Needs Improvement",1,0)</f>
        <v>0</v>
      </c>
      <c r="AJ3741">
        <f>IF(AND(Employee1[[#This Row],[ManagerRating]]="Above and Beyond", Employee1[[#This Row],[YearsInMostRecentRole]]&gt;=3),1,0)</f>
        <v>0</v>
      </c>
    </row>
    <row r="3742" spans="1:36" x14ac:dyDescent="0.35">
      <c r="A3742" s="44" t="s">
        <v>1562</v>
      </c>
      <c r="B3742" s="44" t="s">
        <v>33</v>
      </c>
      <c r="C3742">
        <v>24</v>
      </c>
      <c r="D3742" s="44" t="s">
        <v>7987</v>
      </c>
      <c r="E3742" s="44" t="s">
        <v>59</v>
      </c>
      <c r="F3742" s="44" t="s">
        <v>24</v>
      </c>
      <c r="G3742">
        <v>2</v>
      </c>
      <c r="H3742" s="44" t="s">
        <v>7915</v>
      </c>
      <c r="I3742" s="44" t="s">
        <v>34</v>
      </c>
      <c r="J3742" s="44" t="s">
        <v>107</v>
      </c>
      <c r="K3742">
        <v>4</v>
      </c>
      <c r="L3742" s="44" t="s">
        <v>27</v>
      </c>
      <c r="M3742" s="44" t="s">
        <v>28</v>
      </c>
      <c r="N3742" s="44" t="s">
        <v>35</v>
      </c>
      <c r="O3742" s="44" t="s">
        <v>7932</v>
      </c>
      <c r="P3742">
        <v>64277</v>
      </c>
      <c r="Q3742" s="44" t="s">
        <v>30</v>
      </c>
      <c r="R3742" s="1">
        <v>43023</v>
      </c>
      <c r="S3742" s="44" t="s">
        <v>30</v>
      </c>
      <c r="T3742" s="1">
        <v>44849</v>
      </c>
      <c r="U3742">
        <v>5</v>
      </c>
      <c r="V3742">
        <v>4</v>
      </c>
      <c r="W3742">
        <v>4</v>
      </c>
      <c r="X3742">
        <v>5</v>
      </c>
      <c r="Y3742" s="44" t="s">
        <v>6759</v>
      </c>
      <c r="Z3742" s="1">
        <v>44563</v>
      </c>
      <c r="AA3742" t="s">
        <v>7955</v>
      </c>
      <c r="AB3742" t="s">
        <v>7958</v>
      </c>
      <c r="AC3742" t="s">
        <v>7959</v>
      </c>
      <c r="AD3742">
        <v>1</v>
      </c>
      <c r="AE3742">
        <v>0</v>
      </c>
      <c r="AF3742" t="s">
        <v>7959</v>
      </c>
      <c r="AG3742" t="s">
        <v>7976</v>
      </c>
      <c r="AH3742" t="s">
        <v>7976</v>
      </c>
      <c r="AI3742">
        <f>IF(Employee1[[#This Row],[ManagerRating]]="Needs Improvement",1,0)</f>
        <v>0</v>
      </c>
      <c r="AJ3742">
        <f>IF(AND(Employee1[[#This Row],[ManagerRating]]="Above and Beyond", Employee1[[#This Row],[YearsInMostRecentRole]]&gt;=3),1,0)</f>
        <v>0</v>
      </c>
    </row>
    <row r="3743" spans="1:36" x14ac:dyDescent="0.35">
      <c r="A3743" s="44" t="s">
        <v>1928</v>
      </c>
      <c r="B3743" s="44" t="s">
        <v>33</v>
      </c>
      <c r="C3743">
        <v>21</v>
      </c>
      <c r="D3743" s="44" t="s">
        <v>7987</v>
      </c>
      <c r="E3743" s="44" t="s">
        <v>23</v>
      </c>
      <c r="F3743" s="44" t="s">
        <v>46</v>
      </c>
      <c r="G3743">
        <v>30</v>
      </c>
      <c r="H3743" s="44" t="s">
        <v>7917</v>
      </c>
      <c r="I3743" s="44" t="s">
        <v>34</v>
      </c>
      <c r="J3743" s="44" t="s">
        <v>26</v>
      </c>
      <c r="K3743">
        <v>3</v>
      </c>
      <c r="L3743" s="44" t="s">
        <v>47</v>
      </c>
      <c r="M3743" s="44" t="s">
        <v>82</v>
      </c>
      <c r="N3743" s="44" t="s">
        <v>29</v>
      </c>
      <c r="O3743" s="44" t="s">
        <v>7933</v>
      </c>
      <c r="P3743">
        <v>37164</v>
      </c>
      <c r="Q3743" s="44" t="s">
        <v>36</v>
      </c>
      <c r="R3743" s="1">
        <v>43530</v>
      </c>
      <c r="S3743" s="44" t="s">
        <v>30</v>
      </c>
      <c r="T3743" s="1">
        <v>44626</v>
      </c>
      <c r="U3743">
        <v>3</v>
      </c>
      <c r="V3743">
        <v>3</v>
      </c>
      <c r="W3743">
        <v>3</v>
      </c>
      <c r="X3743">
        <v>3</v>
      </c>
      <c r="Y3743" s="44" t="s">
        <v>6760</v>
      </c>
      <c r="Z3743" s="1">
        <v>44563</v>
      </c>
      <c r="AA3743" t="s">
        <v>7991</v>
      </c>
      <c r="AB3743" t="s">
        <v>7955</v>
      </c>
      <c r="AC3743" t="s">
        <v>7955</v>
      </c>
      <c r="AD3743">
        <v>1</v>
      </c>
      <c r="AE3743">
        <v>0</v>
      </c>
      <c r="AF3743" t="s">
        <v>7955</v>
      </c>
      <c r="AG3743" t="s">
        <v>7975</v>
      </c>
      <c r="AH3743" t="s">
        <v>7975</v>
      </c>
      <c r="AI3743">
        <f>IF(Employee1[[#This Row],[ManagerRating]]="Needs Improvement",1,0)</f>
        <v>0</v>
      </c>
      <c r="AJ3743">
        <f>IF(AND(Employee1[[#This Row],[ManagerRating]]="Above and Beyond", Employee1[[#This Row],[YearsInMostRecentRole]]&gt;=3),1,0)</f>
        <v>1</v>
      </c>
    </row>
    <row r="3744" spans="1:36" x14ac:dyDescent="0.35">
      <c r="A3744" s="44" t="s">
        <v>2396</v>
      </c>
      <c r="B3744" s="44" t="s">
        <v>33</v>
      </c>
      <c r="C3744">
        <v>23</v>
      </c>
      <c r="D3744" s="44" t="s">
        <v>7987</v>
      </c>
      <c r="E3744" s="44" t="s">
        <v>23</v>
      </c>
      <c r="F3744" s="44" t="s">
        <v>46</v>
      </c>
      <c r="G3744">
        <v>4</v>
      </c>
      <c r="H3744" s="44" t="s">
        <v>7915</v>
      </c>
      <c r="I3744" s="44" t="s">
        <v>55</v>
      </c>
      <c r="J3744" s="44" t="s">
        <v>26</v>
      </c>
      <c r="K3744">
        <v>4</v>
      </c>
      <c r="L3744" s="44" t="s">
        <v>47</v>
      </c>
      <c r="M3744" s="44" t="s">
        <v>82</v>
      </c>
      <c r="N3744" s="44" t="s">
        <v>29</v>
      </c>
      <c r="O3744" s="44" t="s">
        <v>7933</v>
      </c>
      <c r="P3744">
        <v>42687</v>
      </c>
      <c r="Q3744" s="44" t="s">
        <v>36</v>
      </c>
      <c r="R3744" s="1">
        <v>44156</v>
      </c>
      <c r="S3744" s="44" t="s">
        <v>30</v>
      </c>
      <c r="T3744" s="1">
        <v>44886</v>
      </c>
      <c r="U3744">
        <v>2</v>
      </c>
      <c r="V3744">
        <v>2</v>
      </c>
      <c r="W3744">
        <v>2</v>
      </c>
      <c r="X3744">
        <v>2</v>
      </c>
      <c r="Y3744" s="44" t="s">
        <v>6761</v>
      </c>
      <c r="Z3744" s="1">
        <v>44563</v>
      </c>
      <c r="AA3744" t="s">
        <v>7991</v>
      </c>
      <c r="AB3744" t="s">
        <v>7959</v>
      </c>
      <c r="AC3744" t="s">
        <v>7959</v>
      </c>
      <c r="AD3744">
        <v>2</v>
      </c>
      <c r="AE3744">
        <v>1</v>
      </c>
      <c r="AF3744" t="s">
        <v>7959</v>
      </c>
      <c r="AG3744" t="s">
        <v>7975</v>
      </c>
      <c r="AH3744" t="s">
        <v>7976</v>
      </c>
      <c r="AI3744">
        <f>IF(Employee1[[#This Row],[ManagerRating]]="Needs Improvement",1,0)</f>
        <v>0</v>
      </c>
      <c r="AJ3744">
        <f>IF(AND(Employee1[[#This Row],[ManagerRating]]="Above and Beyond", Employee1[[#This Row],[YearsInMostRecentRole]]&gt;=3),1,0)</f>
        <v>0</v>
      </c>
    </row>
    <row r="3745" spans="1:36" x14ac:dyDescent="0.35">
      <c r="A3745" s="44" t="s">
        <v>191</v>
      </c>
      <c r="B3745" s="44" t="s">
        <v>22</v>
      </c>
      <c r="C3745">
        <v>36</v>
      </c>
      <c r="D3745" s="44" t="s">
        <v>7988</v>
      </c>
      <c r="E3745" s="44" t="s">
        <v>23</v>
      </c>
      <c r="F3745" s="44" t="s">
        <v>46</v>
      </c>
      <c r="G3745">
        <v>32</v>
      </c>
      <c r="H3745" s="44" t="s">
        <v>7917</v>
      </c>
      <c r="I3745" s="44" t="s">
        <v>34</v>
      </c>
      <c r="J3745" s="44" t="s">
        <v>40</v>
      </c>
      <c r="K3745">
        <v>3</v>
      </c>
      <c r="L3745" s="44" t="s">
        <v>47</v>
      </c>
      <c r="M3745" s="44" t="s">
        <v>85</v>
      </c>
      <c r="N3745" s="44" t="s">
        <v>42</v>
      </c>
      <c r="O3745" s="44" t="s">
        <v>7932</v>
      </c>
      <c r="P3745">
        <v>111294</v>
      </c>
      <c r="Q3745" s="44" t="s">
        <v>30</v>
      </c>
      <c r="R3745" s="1">
        <v>40970</v>
      </c>
      <c r="S3745" s="44" t="s">
        <v>30</v>
      </c>
      <c r="T3745" s="1">
        <v>44622</v>
      </c>
      <c r="U3745">
        <v>10</v>
      </c>
      <c r="V3745">
        <v>8</v>
      </c>
      <c r="W3745">
        <v>8</v>
      </c>
      <c r="X3745">
        <v>10</v>
      </c>
      <c r="Y3745" s="44" t="s">
        <v>6762</v>
      </c>
      <c r="Z3745" s="1">
        <v>44564</v>
      </c>
      <c r="AA3745" t="s">
        <v>7958</v>
      </c>
      <c r="AB3745" t="s">
        <v>7955</v>
      </c>
      <c r="AC3745" t="s">
        <v>7959</v>
      </c>
      <c r="AD3745">
        <v>2</v>
      </c>
      <c r="AE3745">
        <v>0</v>
      </c>
      <c r="AF3745" t="s">
        <v>7991</v>
      </c>
      <c r="AG3745" t="s">
        <v>7974</v>
      </c>
      <c r="AH3745" t="s">
        <v>7977</v>
      </c>
      <c r="AI3745">
        <f>IF(Employee1[[#This Row],[ManagerRating]]="Needs Improvement",1,0)</f>
        <v>1</v>
      </c>
      <c r="AJ3745">
        <f>IF(AND(Employee1[[#This Row],[ManagerRating]]="Above and Beyond", Employee1[[#This Row],[YearsInMostRecentRole]]&gt;=3),1,0)</f>
        <v>0</v>
      </c>
    </row>
    <row r="3746" spans="1:36" x14ac:dyDescent="0.35">
      <c r="A3746" s="44" t="s">
        <v>616</v>
      </c>
      <c r="B3746" s="44" t="s">
        <v>22</v>
      </c>
      <c r="C3746">
        <v>41</v>
      </c>
      <c r="D3746" s="44" t="s">
        <v>7989</v>
      </c>
      <c r="E3746" s="44" t="s">
        <v>59</v>
      </c>
      <c r="F3746" s="44" t="s">
        <v>46</v>
      </c>
      <c r="G3746">
        <v>22</v>
      </c>
      <c r="H3746" s="44" t="s">
        <v>7916</v>
      </c>
      <c r="I3746" s="44" t="s">
        <v>34</v>
      </c>
      <c r="J3746" s="44" t="s">
        <v>64</v>
      </c>
      <c r="K3746">
        <v>3</v>
      </c>
      <c r="L3746" s="44" t="s">
        <v>47</v>
      </c>
      <c r="M3746" s="44" t="s">
        <v>71</v>
      </c>
      <c r="N3746" s="44" t="s">
        <v>42</v>
      </c>
      <c r="O3746" s="44" t="s">
        <v>7932</v>
      </c>
      <c r="P3746">
        <v>52581</v>
      </c>
      <c r="Q3746" s="44" t="s">
        <v>30</v>
      </c>
      <c r="R3746" s="1">
        <v>41617</v>
      </c>
      <c r="S3746" s="44" t="s">
        <v>30</v>
      </c>
      <c r="T3746" s="1">
        <v>44904</v>
      </c>
      <c r="U3746">
        <v>9</v>
      </c>
      <c r="V3746">
        <v>8</v>
      </c>
      <c r="W3746">
        <v>8</v>
      </c>
      <c r="X3746">
        <v>7</v>
      </c>
      <c r="Y3746" s="44" t="s">
        <v>6763</v>
      </c>
      <c r="Z3746" s="1">
        <v>44565</v>
      </c>
      <c r="AA3746" t="s">
        <v>7958</v>
      </c>
      <c r="AB3746" t="s">
        <v>7958</v>
      </c>
      <c r="AC3746" t="s">
        <v>7955</v>
      </c>
      <c r="AD3746">
        <v>1</v>
      </c>
      <c r="AE3746">
        <v>0</v>
      </c>
      <c r="AF3746" t="s">
        <v>7959</v>
      </c>
      <c r="AG3746" t="s">
        <v>7974</v>
      </c>
      <c r="AH3746" t="s">
        <v>7974</v>
      </c>
      <c r="AI3746">
        <f>IF(Employee1[[#This Row],[ManagerRating]]="Needs Improvement",1,0)</f>
        <v>0</v>
      </c>
      <c r="AJ3746">
        <f>IF(AND(Employee1[[#This Row],[ManagerRating]]="Above and Beyond", Employee1[[#This Row],[YearsInMostRecentRole]]&gt;=3),1,0)</f>
        <v>0</v>
      </c>
    </row>
    <row r="3747" spans="1:36" x14ac:dyDescent="0.35">
      <c r="A3747" s="44" t="s">
        <v>2260</v>
      </c>
      <c r="B3747" s="44" t="s">
        <v>33</v>
      </c>
      <c r="C3747">
        <v>39</v>
      </c>
      <c r="D3747" s="44" t="s">
        <v>7988</v>
      </c>
      <c r="E3747" s="44" t="s">
        <v>70</v>
      </c>
      <c r="F3747" s="44" t="s">
        <v>46</v>
      </c>
      <c r="G3747">
        <v>42</v>
      </c>
      <c r="H3747" s="44" t="s">
        <v>7917</v>
      </c>
      <c r="I3747" s="44" t="s">
        <v>55</v>
      </c>
      <c r="J3747" s="44" t="s">
        <v>26</v>
      </c>
      <c r="K3747">
        <v>3</v>
      </c>
      <c r="L3747" s="44" t="s">
        <v>61</v>
      </c>
      <c r="M3747" s="44" t="s">
        <v>138</v>
      </c>
      <c r="N3747" s="44" t="s">
        <v>42</v>
      </c>
      <c r="O3747" s="44" t="s">
        <v>7929</v>
      </c>
      <c r="P3747">
        <v>495977</v>
      </c>
      <c r="Q3747" s="44" t="s">
        <v>30</v>
      </c>
      <c r="R3747" s="1">
        <v>43951</v>
      </c>
      <c r="S3747" s="44" t="s">
        <v>30</v>
      </c>
      <c r="T3747" s="1">
        <v>44681</v>
      </c>
      <c r="U3747">
        <v>2</v>
      </c>
      <c r="V3747">
        <v>2</v>
      </c>
      <c r="W3747">
        <v>2</v>
      </c>
      <c r="X3747">
        <v>0</v>
      </c>
      <c r="Y3747" s="44" t="s">
        <v>6764</v>
      </c>
      <c r="Z3747" s="1">
        <v>44565</v>
      </c>
      <c r="AA3747" t="s">
        <v>7955</v>
      </c>
      <c r="AB3747" t="s">
        <v>7991</v>
      </c>
      <c r="AC3747" t="s">
        <v>7958</v>
      </c>
      <c r="AD3747">
        <v>3</v>
      </c>
      <c r="AE3747">
        <v>1</v>
      </c>
      <c r="AF3747" t="s">
        <v>7958</v>
      </c>
      <c r="AG3747" t="s">
        <v>7975</v>
      </c>
      <c r="AH3747" t="s">
        <v>7975</v>
      </c>
      <c r="AI3747">
        <f>IF(Employee1[[#This Row],[ManagerRating]]="Needs Improvement",1,0)</f>
        <v>0</v>
      </c>
      <c r="AJ3747">
        <f>IF(AND(Employee1[[#This Row],[ManagerRating]]="Above and Beyond", Employee1[[#This Row],[YearsInMostRecentRole]]&gt;=3),1,0)</f>
        <v>0</v>
      </c>
    </row>
    <row r="3748" spans="1:36" x14ac:dyDescent="0.35">
      <c r="A3748" s="44" t="s">
        <v>261</v>
      </c>
      <c r="B3748" s="44" t="s">
        <v>22</v>
      </c>
      <c r="C3748">
        <v>43</v>
      </c>
      <c r="D3748" s="44" t="s">
        <v>7989</v>
      </c>
      <c r="E3748" s="44" t="s">
        <v>70</v>
      </c>
      <c r="F3748" s="44" t="s">
        <v>24</v>
      </c>
      <c r="G3748">
        <v>1</v>
      </c>
      <c r="H3748" s="44" t="s">
        <v>7915</v>
      </c>
      <c r="I3748" s="44" t="s">
        <v>55</v>
      </c>
      <c r="J3748" s="44" t="s">
        <v>56</v>
      </c>
      <c r="K3748">
        <v>3</v>
      </c>
      <c r="L3748" s="44" t="s">
        <v>27</v>
      </c>
      <c r="M3748" s="44" t="s">
        <v>28</v>
      </c>
      <c r="N3748" s="44" t="s">
        <v>35</v>
      </c>
      <c r="O3748" s="44" t="s">
        <v>7931</v>
      </c>
      <c r="P3748">
        <v>180996</v>
      </c>
      <c r="Q3748" s="44" t="s">
        <v>30</v>
      </c>
      <c r="R3748" s="1">
        <v>41009</v>
      </c>
      <c r="S3748" s="44" t="s">
        <v>30</v>
      </c>
      <c r="T3748" s="1">
        <v>44661</v>
      </c>
      <c r="U3748">
        <v>10</v>
      </c>
      <c r="V3748">
        <v>8</v>
      </c>
      <c r="W3748">
        <v>10</v>
      </c>
      <c r="X3748">
        <v>9</v>
      </c>
      <c r="Y3748" s="44" t="s">
        <v>6765</v>
      </c>
      <c r="Z3748" s="1">
        <v>42077</v>
      </c>
      <c r="AA3748" t="s">
        <v>7955</v>
      </c>
      <c r="AB3748" t="s">
        <v>7958</v>
      </c>
      <c r="AC3748" t="s">
        <v>7955</v>
      </c>
      <c r="AD3748">
        <v>2</v>
      </c>
      <c r="AE3748">
        <v>1</v>
      </c>
      <c r="AF3748" t="s">
        <v>7959</v>
      </c>
      <c r="AG3748" t="s">
        <v>7976</v>
      </c>
      <c r="AH3748" t="s">
        <v>7976</v>
      </c>
      <c r="AI3748">
        <f>IF(Employee1[[#This Row],[ManagerRating]]="Needs Improvement",1,0)</f>
        <v>0</v>
      </c>
      <c r="AJ3748">
        <f>IF(AND(Employee1[[#This Row],[ManagerRating]]="Above and Beyond", Employee1[[#This Row],[YearsInMostRecentRole]]&gt;=3),1,0)</f>
        <v>0</v>
      </c>
    </row>
    <row r="3749" spans="1:36" x14ac:dyDescent="0.35">
      <c r="A3749" s="44" t="s">
        <v>2416</v>
      </c>
      <c r="B3749" s="44" t="s">
        <v>22</v>
      </c>
      <c r="C3749">
        <v>36</v>
      </c>
      <c r="D3749" s="44" t="s">
        <v>7988</v>
      </c>
      <c r="E3749" s="44" t="s">
        <v>23</v>
      </c>
      <c r="F3749" s="44" t="s">
        <v>46</v>
      </c>
      <c r="G3749">
        <v>10</v>
      </c>
      <c r="H3749" s="44" t="s">
        <v>7915</v>
      </c>
      <c r="I3749" s="44" t="s">
        <v>34</v>
      </c>
      <c r="J3749" s="44" t="s">
        <v>26</v>
      </c>
      <c r="K3749">
        <v>4</v>
      </c>
      <c r="L3749" s="44" t="s">
        <v>61</v>
      </c>
      <c r="M3749" s="44" t="s">
        <v>85</v>
      </c>
      <c r="N3749" s="44" t="s">
        <v>29</v>
      </c>
      <c r="O3749" s="44" t="s">
        <v>7930</v>
      </c>
      <c r="P3749">
        <v>297181</v>
      </c>
      <c r="Q3749" s="44" t="s">
        <v>30</v>
      </c>
      <c r="R3749" s="1">
        <v>44189</v>
      </c>
      <c r="S3749" s="44" t="s">
        <v>30</v>
      </c>
      <c r="T3749" s="1">
        <v>44919</v>
      </c>
      <c r="U3749">
        <v>2</v>
      </c>
      <c r="V3749">
        <v>2</v>
      </c>
      <c r="W3749">
        <v>2</v>
      </c>
      <c r="X3749">
        <v>2</v>
      </c>
      <c r="Y3749" s="44" t="s">
        <v>6766</v>
      </c>
      <c r="Z3749" s="1">
        <v>44565</v>
      </c>
      <c r="AA3749" t="s">
        <v>7991</v>
      </c>
      <c r="AB3749" t="s">
        <v>7958</v>
      </c>
      <c r="AC3749" t="s">
        <v>7991</v>
      </c>
      <c r="AD3749">
        <v>3</v>
      </c>
      <c r="AE3749">
        <v>1</v>
      </c>
      <c r="AF3749" t="s">
        <v>7958</v>
      </c>
      <c r="AG3749" t="s">
        <v>7976</v>
      </c>
      <c r="AH3749" t="s">
        <v>7976</v>
      </c>
      <c r="AI3749">
        <f>IF(Employee1[[#This Row],[ManagerRating]]="Needs Improvement",1,0)</f>
        <v>0</v>
      </c>
      <c r="AJ3749">
        <f>IF(AND(Employee1[[#This Row],[ManagerRating]]="Above and Beyond", Employee1[[#This Row],[YearsInMostRecentRole]]&gt;=3),1,0)</f>
        <v>0</v>
      </c>
    </row>
    <row r="3750" spans="1:36" x14ac:dyDescent="0.35">
      <c r="A3750" s="44" t="s">
        <v>110</v>
      </c>
      <c r="B3750" s="44" t="s">
        <v>33</v>
      </c>
      <c r="C3750">
        <v>33</v>
      </c>
      <c r="D3750" s="44" t="s">
        <v>7988</v>
      </c>
      <c r="E3750" s="44" t="s">
        <v>23</v>
      </c>
      <c r="F3750" s="44" t="s">
        <v>24</v>
      </c>
      <c r="G3750">
        <v>41</v>
      </c>
      <c r="H3750" s="44" t="s">
        <v>7917</v>
      </c>
      <c r="I3750" s="44" t="s">
        <v>34</v>
      </c>
      <c r="J3750" s="44" t="s">
        <v>40</v>
      </c>
      <c r="K3750">
        <v>2</v>
      </c>
      <c r="L3750" s="44" t="s">
        <v>27</v>
      </c>
      <c r="M3750" s="44" t="s">
        <v>28</v>
      </c>
      <c r="N3750" s="44" t="s">
        <v>42</v>
      </c>
      <c r="O3750" s="44" t="s">
        <v>7932</v>
      </c>
      <c r="P3750">
        <v>71201</v>
      </c>
      <c r="Q3750" s="44" t="s">
        <v>30</v>
      </c>
      <c r="R3750" s="1">
        <v>40932</v>
      </c>
      <c r="S3750" s="44" t="s">
        <v>30</v>
      </c>
      <c r="T3750" s="1">
        <v>44585</v>
      </c>
      <c r="U3750">
        <v>10</v>
      </c>
      <c r="V3750">
        <v>8</v>
      </c>
      <c r="W3750">
        <v>10</v>
      </c>
      <c r="X3750">
        <v>4</v>
      </c>
      <c r="Y3750" s="44" t="s">
        <v>6767</v>
      </c>
      <c r="Z3750" s="1">
        <v>44566</v>
      </c>
      <c r="AA3750" t="s">
        <v>7991</v>
      </c>
      <c r="AB3750" t="s">
        <v>7991</v>
      </c>
      <c r="AC3750" t="s">
        <v>7991</v>
      </c>
      <c r="AD3750">
        <v>1</v>
      </c>
      <c r="AE3750">
        <v>2</v>
      </c>
      <c r="AF3750" t="s">
        <v>7991</v>
      </c>
      <c r="AG3750" t="s">
        <v>7975</v>
      </c>
      <c r="AH3750" t="s">
        <v>7976</v>
      </c>
      <c r="AI3750">
        <f>IF(Employee1[[#This Row],[ManagerRating]]="Needs Improvement",1,0)</f>
        <v>0</v>
      </c>
      <c r="AJ3750">
        <f>IF(AND(Employee1[[#This Row],[ManagerRating]]="Above and Beyond", Employee1[[#This Row],[YearsInMostRecentRole]]&gt;=3),1,0)</f>
        <v>0</v>
      </c>
    </row>
    <row r="3751" spans="1:36" x14ac:dyDescent="0.35">
      <c r="A3751" s="44" t="s">
        <v>892</v>
      </c>
      <c r="B3751" s="44" t="s">
        <v>22</v>
      </c>
      <c r="C3751">
        <v>37</v>
      </c>
      <c r="D3751" s="44" t="s">
        <v>7988</v>
      </c>
      <c r="E3751" s="44" t="s">
        <v>23</v>
      </c>
      <c r="F3751" s="44" t="s">
        <v>24</v>
      </c>
      <c r="G3751">
        <v>19</v>
      </c>
      <c r="H3751" s="44" t="s">
        <v>7916</v>
      </c>
      <c r="I3751" s="44" t="s">
        <v>55</v>
      </c>
      <c r="J3751" s="44" t="s">
        <v>26</v>
      </c>
      <c r="K3751">
        <v>3</v>
      </c>
      <c r="L3751" s="44" t="s">
        <v>27</v>
      </c>
      <c r="M3751" s="44" t="s">
        <v>28</v>
      </c>
      <c r="N3751" s="44" t="s">
        <v>42</v>
      </c>
      <c r="O3751" s="44" t="s">
        <v>7931</v>
      </c>
      <c r="P3751">
        <v>230381</v>
      </c>
      <c r="Q3751" s="44" t="s">
        <v>30</v>
      </c>
      <c r="R3751" s="1">
        <v>41992</v>
      </c>
      <c r="S3751" s="44" t="s">
        <v>30</v>
      </c>
      <c r="T3751" s="1">
        <v>44914</v>
      </c>
      <c r="U3751">
        <v>8</v>
      </c>
      <c r="V3751">
        <v>3</v>
      </c>
      <c r="W3751">
        <v>3</v>
      </c>
      <c r="X3751">
        <v>7</v>
      </c>
      <c r="Y3751" s="44" t="s">
        <v>6768</v>
      </c>
      <c r="Z3751" s="1">
        <v>44567</v>
      </c>
      <c r="AA3751" t="s">
        <v>7958</v>
      </c>
      <c r="AB3751" t="s">
        <v>7991</v>
      </c>
      <c r="AC3751" t="s">
        <v>7955</v>
      </c>
      <c r="AD3751">
        <v>1</v>
      </c>
      <c r="AE3751">
        <v>2</v>
      </c>
      <c r="AF3751" t="s">
        <v>7991</v>
      </c>
      <c r="AG3751" t="s">
        <v>7976</v>
      </c>
      <c r="AH3751" t="s">
        <v>7974</v>
      </c>
      <c r="AI3751">
        <f>IF(Employee1[[#This Row],[ManagerRating]]="Needs Improvement",1,0)</f>
        <v>0</v>
      </c>
      <c r="AJ3751">
        <f>IF(AND(Employee1[[#This Row],[ManagerRating]]="Above and Beyond", Employee1[[#This Row],[YearsInMostRecentRole]]&gt;=3),1,0)</f>
        <v>0</v>
      </c>
    </row>
    <row r="3752" spans="1:36" x14ac:dyDescent="0.35">
      <c r="A3752" s="44" t="s">
        <v>1614</v>
      </c>
      <c r="B3752" s="44" t="s">
        <v>33</v>
      </c>
      <c r="C3752">
        <v>24</v>
      </c>
      <c r="D3752" s="44" t="s">
        <v>7987</v>
      </c>
      <c r="E3752" s="44" t="s">
        <v>23</v>
      </c>
      <c r="F3752" s="44" t="s">
        <v>46</v>
      </c>
      <c r="G3752">
        <v>7</v>
      </c>
      <c r="H3752" s="44" t="s">
        <v>7915</v>
      </c>
      <c r="I3752" s="44" t="s">
        <v>34</v>
      </c>
      <c r="J3752" s="44" t="s">
        <v>40</v>
      </c>
      <c r="K3752">
        <v>4</v>
      </c>
      <c r="L3752" s="44" t="s">
        <v>61</v>
      </c>
      <c r="M3752" s="44" t="s">
        <v>82</v>
      </c>
      <c r="N3752" s="44" t="s">
        <v>42</v>
      </c>
      <c r="O3752" s="44" t="s">
        <v>7932</v>
      </c>
      <c r="P3752">
        <v>85074</v>
      </c>
      <c r="Q3752" s="44" t="s">
        <v>30</v>
      </c>
      <c r="R3752" s="1">
        <v>43115</v>
      </c>
      <c r="S3752" s="44" t="s">
        <v>30</v>
      </c>
      <c r="T3752" s="1">
        <v>44576</v>
      </c>
      <c r="U3752">
        <v>4</v>
      </c>
      <c r="V3752">
        <v>1</v>
      </c>
      <c r="W3752">
        <v>2</v>
      </c>
      <c r="X3752">
        <v>4</v>
      </c>
      <c r="Y3752" s="44" t="s">
        <v>6769</v>
      </c>
      <c r="Z3752" s="1">
        <v>44567</v>
      </c>
      <c r="AA3752" t="s">
        <v>7991</v>
      </c>
      <c r="AB3752" t="s">
        <v>7955</v>
      </c>
      <c r="AC3752" t="s">
        <v>7959</v>
      </c>
      <c r="AD3752">
        <v>1</v>
      </c>
      <c r="AE3752">
        <v>0</v>
      </c>
      <c r="AF3752" t="s">
        <v>7991</v>
      </c>
      <c r="AG3752" t="s">
        <v>7976</v>
      </c>
      <c r="AH3752" t="s">
        <v>7976</v>
      </c>
      <c r="AI3752">
        <f>IF(Employee1[[#This Row],[ManagerRating]]="Needs Improvement",1,0)</f>
        <v>0</v>
      </c>
      <c r="AJ3752">
        <f>IF(AND(Employee1[[#This Row],[ManagerRating]]="Above and Beyond", Employee1[[#This Row],[YearsInMostRecentRole]]&gt;=3),1,0)</f>
        <v>0</v>
      </c>
    </row>
    <row r="3753" spans="1:36" x14ac:dyDescent="0.35">
      <c r="A3753" s="44" t="s">
        <v>1712</v>
      </c>
      <c r="B3753" s="44" t="s">
        <v>22</v>
      </c>
      <c r="C3753">
        <v>24</v>
      </c>
      <c r="D3753" s="44" t="s">
        <v>7987</v>
      </c>
      <c r="E3753" s="44" t="s">
        <v>23</v>
      </c>
      <c r="F3753" s="44" t="s">
        <v>24</v>
      </c>
      <c r="G3753">
        <v>43</v>
      </c>
      <c r="H3753" s="44" t="s">
        <v>7917</v>
      </c>
      <c r="I3753" s="44" t="s">
        <v>34</v>
      </c>
      <c r="J3753" s="44" t="s">
        <v>26</v>
      </c>
      <c r="K3753">
        <v>2</v>
      </c>
      <c r="L3753" s="44" t="s">
        <v>96</v>
      </c>
      <c r="M3753" s="44" t="s">
        <v>28</v>
      </c>
      <c r="N3753" s="44" t="s">
        <v>29</v>
      </c>
      <c r="O3753" s="44" t="s">
        <v>7932</v>
      </c>
      <c r="P3753">
        <v>54841</v>
      </c>
      <c r="Q3753" s="44" t="s">
        <v>36</v>
      </c>
      <c r="R3753" s="1">
        <v>43251</v>
      </c>
      <c r="S3753" s="44" t="s">
        <v>30</v>
      </c>
      <c r="T3753" s="1">
        <v>44712</v>
      </c>
      <c r="U3753">
        <v>4</v>
      </c>
      <c r="V3753">
        <v>3</v>
      </c>
      <c r="W3753">
        <v>4</v>
      </c>
      <c r="X3753">
        <v>0</v>
      </c>
      <c r="Y3753" s="44" t="s">
        <v>6770</v>
      </c>
      <c r="Z3753" s="1">
        <v>44567</v>
      </c>
      <c r="AA3753" t="s">
        <v>7955</v>
      </c>
      <c r="AB3753" t="s">
        <v>7959</v>
      </c>
      <c r="AC3753" t="s">
        <v>7991</v>
      </c>
      <c r="AD3753">
        <v>3</v>
      </c>
      <c r="AE3753">
        <v>0</v>
      </c>
      <c r="AF3753" t="s">
        <v>7991</v>
      </c>
      <c r="AG3753" t="s">
        <v>7976</v>
      </c>
      <c r="AH3753" t="s">
        <v>7976</v>
      </c>
      <c r="AI3753">
        <f>IF(Employee1[[#This Row],[ManagerRating]]="Needs Improvement",1,0)</f>
        <v>0</v>
      </c>
      <c r="AJ3753">
        <f>IF(AND(Employee1[[#This Row],[ManagerRating]]="Above and Beyond", Employee1[[#This Row],[YearsInMostRecentRole]]&gt;=3),1,0)</f>
        <v>0</v>
      </c>
    </row>
    <row r="3754" spans="1:36" x14ac:dyDescent="0.35">
      <c r="A3754" s="44" t="s">
        <v>2346</v>
      </c>
      <c r="B3754" s="44" t="s">
        <v>22</v>
      </c>
      <c r="C3754">
        <v>22</v>
      </c>
      <c r="D3754" s="44" t="s">
        <v>7987</v>
      </c>
      <c r="E3754" s="44" t="s">
        <v>23</v>
      </c>
      <c r="F3754" s="44" t="s">
        <v>46</v>
      </c>
      <c r="G3754">
        <v>36</v>
      </c>
      <c r="H3754" s="44" t="s">
        <v>7917</v>
      </c>
      <c r="I3754" s="44" t="s">
        <v>34</v>
      </c>
      <c r="J3754" s="44" t="s">
        <v>26</v>
      </c>
      <c r="K3754">
        <v>4</v>
      </c>
      <c r="L3754" s="44" t="s">
        <v>47</v>
      </c>
      <c r="M3754" s="44" t="s">
        <v>82</v>
      </c>
      <c r="N3754" s="44" t="s">
        <v>35</v>
      </c>
      <c r="O3754" s="44" t="s">
        <v>7933</v>
      </c>
      <c r="P3754">
        <v>31072</v>
      </c>
      <c r="Q3754" s="44" t="s">
        <v>30</v>
      </c>
      <c r="R3754" s="1">
        <v>44089</v>
      </c>
      <c r="S3754" s="44" t="s">
        <v>30</v>
      </c>
      <c r="T3754" s="1">
        <v>44819</v>
      </c>
      <c r="U3754">
        <v>2</v>
      </c>
      <c r="V3754">
        <v>2</v>
      </c>
      <c r="W3754">
        <v>2</v>
      </c>
      <c r="X3754">
        <v>1</v>
      </c>
      <c r="Y3754" s="44" t="s">
        <v>6771</v>
      </c>
      <c r="Z3754" s="1">
        <v>44567</v>
      </c>
      <c r="AA3754" t="s">
        <v>7955</v>
      </c>
      <c r="AB3754" t="s">
        <v>7991</v>
      </c>
      <c r="AC3754" t="s">
        <v>7958</v>
      </c>
      <c r="AD3754">
        <v>1</v>
      </c>
      <c r="AE3754">
        <v>1</v>
      </c>
      <c r="AF3754" t="s">
        <v>7955</v>
      </c>
      <c r="AG3754" t="s">
        <v>7974</v>
      </c>
      <c r="AH3754" t="s">
        <v>7974</v>
      </c>
      <c r="AI3754">
        <f>IF(Employee1[[#This Row],[ManagerRating]]="Needs Improvement",1,0)</f>
        <v>0</v>
      </c>
      <c r="AJ3754">
        <f>IF(AND(Employee1[[#This Row],[ManagerRating]]="Above and Beyond", Employee1[[#This Row],[YearsInMostRecentRole]]&gt;=3),1,0)</f>
        <v>0</v>
      </c>
    </row>
    <row r="3755" spans="1:36" x14ac:dyDescent="0.35">
      <c r="A3755" s="44" t="s">
        <v>1054</v>
      </c>
      <c r="B3755" s="44" t="s">
        <v>45</v>
      </c>
      <c r="C3755">
        <v>26</v>
      </c>
      <c r="D3755" s="44" t="s">
        <v>7987</v>
      </c>
      <c r="E3755" s="44" t="s">
        <v>23</v>
      </c>
      <c r="F3755" s="44" t="s">
        <v>46</v>
      </c>
      <c r="G3755">
        <v>28</v>
      </c>
      <c r="H3755" s="44" t="s">
        <v>7917</v>
      </c>
      <c r="I3755" s="44" t="s">
        <v>34</v>
      </c>
      <c r="J3755" s="44" t="s">
        <v>26</v>
      </c>
      <c r="K3755">
        <v>4</v>
      </c>
      <c r="L3755" s="44" t="s">
        <v>47</v>
      </c>
      <c r="M3755" s="44" t="s">
        <v>71</v>
      </c>
      <c r="N3755" s="44" t="s">
        <v>35</v>
      </c>
      <c r="O3755" s="44" t="s">
        <v>7933</v>
      </c>
      <c r="P3755">
        <v>29791</v>
      </c>
      <c r="Q3755" s="44" t="s">
        <v>30</v>
      </c>
      <c r="R3755" s="1">
        <v>42223</v>
      </c>
      <c r="S3755" s="44" t="s">
        <v>30</v>
      </c>
      <c r="T3755" s="1">
        <v>44780</v>
      </c>
      <c r="U3755">
        <v>7</v>
      </c>
      <c r="V3755">
        <v>7</v>
      </c>
      <c r="W3755">
        <v>7</v>
      </c>
      <c r="X3755">
        <v>1</v>
      </c>
      <c r="Y3755" s="44" t="s">
        <v>6772</v>
      </c>
      <c r="Z3755" s="1">
        <v>44568</v>
      </c>
      <c r="AA3755" t="s">
        <v>7955</v>
      </c>
      <c r="AB3755" t="s">
        <v>7955</v>
      </c>
      <c r="AC3755" t="s">
        <v>7959</v>
      </c>
      <c r="AD3755">
        <v>1</v>
      </c>
      <c r="AE3755">
        <v>2</v>
      </c>
      <c r="AF3755" t="s">
        <v>7955</v>
      </c>
      <c r="AG3755" t="s">
        <v>7975</v>
      </c>
      <c r="AH3755" t="s">
        <v>7975</v>
      </c>
      <c r="AI3755">
        <f>IF(Employee1[[#This Row],[ManagerRating]]="Needs Improvement",1,0)</f>
        <v>0</v>
      </c>
      <c r="AJ3755">
        <f>IF(AND(Employee1[[#This Row],[ManagerRating]]="Above and Beyond", Employee1[[#This Row],[YearsInMostRecentRole]]&gt;=3),1,0)</f>
        <v>1</v>
      </c>
    </row>
    <row r="3756" spans="1:36" x14ac:dyDescent="0.35">
      <c r="A3756" s="44" t="s">
        <v>1440</v>
      </c>
      <c r="B3756" s="44" t="s">
        <v>33</v>
      </c>
      <c r="C3756">
        <v>23</v>
      </c>
      <c r="D3756" s="44" t="s">
        <v>7987</v>
      </c>
      <c r="E3756" s="44" t="s">
        <v>23</v>
      </c>
      <c r="F3756" s="44" t="s">
        <v>46</v>
      </c>
      <c r="G3756">
        <v>45</v>
      </c>
      <c r="H3756" s="44" t="s">
        <v>7917</v>
      </c>
      <c r="I3756" s="44" t="s">
        <v>34</v>
      </c>
      <c r="J3756" s="44" t="s">
        <v>40</v>
      </c>
      <c r="K3756">
        <v>2</v>
      </c>
      <c r="L3756" s="44" t="s">
        <v>47</v>
      </c>
      <c r="M3756" s="44" t="s">
        <v>82</v>
      </c>
      <c r="N3756" s="44" t="s">
        <v>42</v>
      </c>
      <c r="O3756" s="44" t="s">
        <v>7933</v>
      </c>
      <c r="P3756">
        <v>37322</v>
      </c>
      <c r="Q3756" s="44" t="s">
        <v>30</v>
      </c>
      <c r="R3756" s="1">
        <v>42822</v>
      </c>
      <c r="S3756" s="44" t="s">
        <v>30</v>
      </c>
      <c r="T3756" s="1">
        <v>44648</v>
      </c>
      <c r="U3756">
        <v>5</v>
      </c>
      <c r="V3756">
        <v>3</v>
      </c>
      <c r="W3756">
        <v>3</v>
      </c>
      <c r="X3756">
        <v>3</v>
      </c>
      <c r="Y3756" s="44" t="s">
        <v>6773</v>
      </c>
      <c r="Z3756" s="1">
        <v>44568</v>
      </c>
      <c r="AA3756" t="s">
        <v>7955</v>
      </c>
      <c r="AB3756" t="s">
        <v>7958</v>
      </c>
      <c r="AC3756" t="s">
        <v>7959</v>
      </c>
      <c r="AD3756">
        <v>3</v>
      </c>
      <c r="AE3756">
        <v>0</v>
      </c>
      <c r="AF3756" t="s">
        <v>7958</v>
      </c>
      <c r="AG3756" t="s">
        <v>7974</v>
      </c>
      <c r="AH3756" t="s">
        <v>7977</v>
      </c>
      <c r="AI3756">
        <f>IF(Employee1[[#This Row],[ManagerRating]]="Needs Improvement",1,0)</f>
        <v>1</v>
      </c>
      <c r="AJ3756">
        <f>IF(AND(Employee1[[#This Row],[ManagerRating]]="Above and Beyond", Employee1[[#This Row],[YearsInMostRecentRole]]&gt;=3),1,0)</f>
        <v>0</v>
      </c>
    </row>
    <row r="3757" spans="1:36" x14ac:dyDescent="0.35">
      <c r="A3757" s="44" t="s">
        <v>1982</v>
      </c>
      <c r="B3757" s="44" t="s">
        <v>22</v>
      </c>
      <c r="C3757">
        <v>29</v>
      </c>
      <c r="D3757" s="44" t="s">
        <v>7987</v>
      </c>
      <c r="E3757" s="44" t="s">
        <v>23</v>
      </c>
      <c r="F3757" s="44" t="s">
        <v>24</v>
      </c>
      <c r="G3757">
        <v>8</v>
      </c>
      <c r="H3757" s="44" t="s">
        <v>7915</v>
      </c>
      <c r="I3757" s="44" t="s">
        <v>55</v>
      </c>
      <c r="J3757" s="44" t="s">
        <v>26</v>
      </c>
      <c r="K3757">
        <v>3</v>
      </c>
      <c r="L3757" s="44" t="s">
        <v>27</v>
      </c>
      <c r="M3757" s="44" t="s">
        <v>28</v>
      </c>
      <c r="N3757" s="44" t="s">
        <v>42</v>
      </c>
      <c r="O3757" s="44" t="s">
        <v>7931</v>
      </c>
      <c r="P3757">
        <v>163950</v>
      </c>
      <c r="Q3757" s="44" t="s">
        <v>30</v>
      </c>
      <c r="R3757" s="1">
        <v>43585</v>
      </c>
      <c r="S3757" s="44" t="s">
        <v>30</v>
      </c>
      <c r="T3757" s="1">
        <v>44681</v>
      </c>
      <c r="U3757">
        <v>3</v>
      </c>
      <c r="V3757">
        <v>3</v>
      </c>
      <c r="W3757">
        <v>3</v>
      </c>
      <c r="X3757">
        <v>0</v>
      </c>
      <c r="Y3757" s="44" t="s">
        <v>6774</v>
      </c>
      <c r="Z3757" s="1">
        <v>44568</v>
      </c>
      <c r="AA3757" t="s">
        <v>7955</v>
      </c>
      <c r="AB3757" t="s">
        <v>7955</v>
      </c>
      <c r="AC3757" t="s">
        <v>7955</v>
      </c>
      <c r="AD3757">
        <v>1</v>
      </c>
      <c r="AE3757">
        <v>1</v>
      </c>
      <c r="AF3757" t="s">
        <v>7955</v>
      </c>
      <c r="AG3757" t="s">
        <v>7974</v>
      </c>
      <c r="AH3757" t="s">
        <v>7974</v>
      </c>
      <c r="AI3757">
        <f>IF(Employee1[[#This Row],[ManagerRating]]="Needs Improvement",1,0)</f>
        <v>0</v>
      </c>
      <c r="AJ3757">
        <f>IF(AND(Employee1[[#This Row],[ManagerRating]]="Above and Beyond", Employee1[[#This Row],[YearsInMostRecentRole]]&gt;=3),1,0)</f>
        <v>0</v>
      </c>
    </row>
    <row r="3758" spans="1:36" x14ac:dyDescent="0.35">
      <c r="A3758" s="44" t="s">
        <v>650</v>
      </c>
      <c r="B3758" s="44" t="s">
        <v>22</v>
      </c>
      <c r="C3758">
        <v>33</v>
      </c>
      <c r="D3758" s="44" t="s">
        <v>7988</v>
      </c>
      <c r="E3758" s="44" t="s">
        <v>23</v>
      </c>
      <c r="F3758" s="44" t="s">
        <v>46</v>
      </c>
      <c r="G3758">
        <v>40</v>
      </c>
      <c r="H3758" s="44" t="s">
        <v>7917</v>
      </c>
      <c r="I3758" s="44" t="s">
        <v>25</v>
      </c>
      <c r="J3758" s="44" t="s">
        <v>60</v>
      </c>
      <c r="K3758">
        <v>4</v>
      </c>
      <c r="L3758" s="44" t="s">
        <v>47</v>
      </c>
      <c r="M3758" s="44" t="s">
        <v>85</v>
      </c>
      <c r="N3758" s="44" t="s">
        <v>35</v>
      </c>
      <c r="O3758" s="44" t="s">
        <v>7931</v>
      </c>
      <c r="P3758">
        <v>181244</v>
      </c>
      <c r="Q3758" s="44" t="s">
        <v>30</v>
      </c>
      <c r="R3758" s="1">
        <v>41654</v>
      </c>
      <c r="S3758" s="44" t="s">
        <v>30</v>
      </c>
      <c r="T3758" s="1">
        <v>44576</v>
      </c>
      <c r="U3758">
        <v>8</v>
      </c>
      <c r="V3758">
        <v>4</v>
      </c>
      <c r="W3758">
        <v>8</v>
      </c>
      <c r="X3758">
        <v>8</v>
      </c>
      <c r="Y3758" s="44" t="s">
        <v>6775</v>
      </c>
      <c r="Z3758" s="1">
        <v>42077</v>
      </c>
      <c r="AA3758" t="s">
        <v>7955</v>
      </c>
      <c r="AB3758" t="s">
        <v>7955</v>
      </c>
      <c r="AC3758" t="s">
        <v>7959</v>
      </c>
      <c r="AD3758">
        <v>3</v>
      </c>
      <c r="AE3758">
        <v>0</v>
      </c>
      <c r="AF3758" t="s">
        <v>7991</v>
      </c>
      <c r="AG3758" t="s">
        <v>7976</v>
      </c>
      <c r="AH3758" t="s">
        <v>7976</v>
      </c>
      <c r="AI3758">
        <f>IF(Employee1[[#This Row],[ManagerRating]]="Needs Improvement",1,0)</f>
        <v>0</v>
      </c>
      <c r="AJ3758">
        <f>IF(AND(Employee1[[#This Row],[ManagerRating]]="Above and Beyond", Employee1[[#This Row],[YearsInMostRecentRole]]&gt;=3),1,0)</f>
        <v>0</v>
      </c>
    </row>
    <row r="3759" spans="1:36" x14ac:dyDescent="0.35">
      <c r="A3759" s="44" t="s">
        <v>587</v>
      </c>
      <c r="B3759" s="44" t="s">
        <v>33</v>
      </c>
      <c r="C3759">
        <v>48</v>
      </c>
      <c r="D3759" s="44" t="s">
        <v>7989</v>
      </c>
      <c r="E3759" s="44" t="s">
        <v>23</v>
      </c>
      <c r="F3759" s="44" t="s">
        <v>46</v>
      </c>
      <c r="G3759">
        <v>20</v>
      </c>
      <c r="H3759" s="44" t="s">
        <v>7916</v>
      </c>
      <c r="I3759" s="44" t="s">
        <v>34</v>
      </c>
      <c r="J3759" s="44" t="s">
        <v>26</v>
      </c>
      <c r="K3759">
        <v>3</v>
      </c>
      <c r="L3759" s="44" t="s">
        <v>61</v>
      </c>
      <c r="M3759" s="44" t="s">
        <v>82</v>
      </c>
      <c r="N3759" s="44" t="s">
        <v>42</v>
      </c>
      <c r="O3759" s="44" t="s">
        <v>7932</v>
      </c>
      <c r="P3759">
        <v>56546</v>
      </c>
      <c r="Q3759" s="44" t="s">
        <v>30</v>
      </c>
      <c r="R3759" s="1">
        <v>41579</v>
      </c>
      <c r="S3759" s="44" t="s">
        <v>30</v>
      </c>
      <c r="T3759" s="1">
        <v>44866</v>
      </c>
      <c r="U3759">
        <v>9</v>
      </c>
      <c r="V3759">
        <v>4</v>
      </c>
      <c r="W3759">
        <v>6</v>
      </c>
      <c r="X3759">
        <v>3</v>
      </c>
      <c r="Y3759" s="44" t="s">
        <v>6776</v>
      </c>
      <c r="Z3759" s="1">
        <v>44569</v>
      </c>
      <c r="AA3759" t="s">
        <v>7991</v>
      </c>
      <c r="AB3759" t="s">
        <v>7958</v>
      </c>
      <c r="AC3759" t="s">
        <v>7959</v>
      </c>
      <c r="AD3759">
        <v>1</v>
      </c>
      <c r="AE3759">
        <v>2</v>
      </c>
      <c r="AF3759" t="s">
        <v>7991</v>
      </c>
      <c r="AG3759" t="s">
        <v>7976</v>
      </c>
      <c r="AH3759" t="s">
        <v>7976</v>
      </c>
      <c r="AI3759">
        <f>IF(Employee1[[#This Row],[ManagerRating]]="Needs Improvement",1,0)</f>
        <v>0</v>
      </c>
      <c r="AJ3759">
        <f>IF(AND(Employee1[[#This Row],[ManagerRating]]="Above and Beyond", Employee1[[#This Row],[YearsInMostRecentRole]]&gt;=3),1,0)</f>
        <v>0</v>
      </c>
    </row>
    <row r="3760" spans="1:36" x14ac:dyDescent="0.35">
      <c r="A3760" s="44" t="s">
        <v>752</v>
      </c>
      <c r="B3760" s="44" t="s">
        <v>22</v>
      </c>
      <c r="C3760">
        <v>40</v>
      </c>
      <c r="D3760" s="44" t="s">
        <v>7988</v>
      </c>
      <c r="E3760" s="44" t="s">
        <v>23</v>
      </c>
      <c r="F3760" s="44" t="s">
        <v>24</v>
      </c>
      <c r="G3760">
        <v>2</v>
      </c>
      <c r="H3760" s="44" t="s">
        <v>7915</v>
      </c>
      <c r="I3760" s="44" t="s">
        <v>55</v>
      </c>
      <c r="J3760" s="44" t="s">
        <v>26</v>
      </c>
      <c r="K3760">
        <v>4</v>
      </c>
      <c r="L3760" s="44" t="s">
        <v>51</v>
      </c>
      <c r="M3760" s="44" t="s">
        <v>28</v>
      </c>
      <c r="N3760" s="44" t="s">
        <v>42</v>
      </c>
      <c r="O3760" s="44" t="s">
        <v>7931</v>
      </c>
      <c r="P3760">
        <v>204005</v>
      </c>
      <c r="Q3760" s="44" t="s">
        <v>30</v>
      </c>
      <c r="R3760" s="1">
        <v>41800</v>
      </c>
      <c r="S3760" s="44" t="s">
        <v>30</v>
      </c>
      <c r="T3760" s="1">
        <v>44722</v>
      </c>
      <c r="U3760">
        <v>8</v>
      </c>
      <c r="V3760">
        <v>7</v>
      </c>
      <c r="W3760">
        <v>7</v>
      </c>
      <c r="X3760">
        <v>3</v>
      </c>
      <c r="Y3760" s="44" t="s">
        <v>6777</v>
      </c>
      <c r="Z3760" s="1">
        <v>44569</v>
      </c>
      <c r="AA3760" t="s">
        <v>7991</v>
      </c>
      <c r="AB3760" t="s">
        <v>7991</v>
      </c>
      <c r="AC3760" t="s">
        <v>7958</v>
      </c>
      <c r="AD3760">
        <v>3</v>
      </c>
      <c r="AE3760">
        <v>0</v>
      </c>
      <c r="AF3760" t="s">
        <v>7991</v>
      </c>
      <c r="AG3760" t="s">
        <v>7975</v>
      </c>
      <c r="AH3760" t="s">
        <v>7975</v>
      </c>
      <c r="AI3760">
        <f>IF(Employee1[[#This Row],[ManagerRating]]="Needs Improvement",1,0)</f>
        <v>0</v>
      </c>
      <c r="AJ3760">
        <f>IF(AND(Employee1[[#This Row],[ManagerRating]]="Above and Beyond", Employee1[[#This Row],[YearsInMostRecentRole]]&gt;=3),1,0)</f>
        <v>1</v>
      </c>
    </row>
    <row r="3761" spans="1:36" x14ac:dyDescent="0.35">
      <c r="A3761" s="44" t="s">
        <v>1746</v>
      </c>
      <c r="B3761" s="44" t="s">
        <v>45</v>
      </c>
      <c r="C3761">
        <v>28</v>
      </c>
      <c r="D3761" s="44" t="s">
        <v>7987</v>
      </c>
      <c r="E3761" s="44" t="s">
        <v>23</v>
      </c>
      <c r="F3761" s="44" t="s">
        <v>46</v>
      </c>
      <c r="G3761">
        <v>15</v>
      </c>
      <c r="H3761" s="44" t="s">
        <v>7915</v>
      </c>
      <c r="I3761" s="44" t="s">
        <v>34</v>
      </c>
      <c r="J3761" s="44" t="s">
        <v>64</v>
      </c>
      <c r="K3761">
        <v>4</v>
      </c>
      <c r="L3761" s="44" t="s">
        <v>47</v>
      </c>
      <c r="M3761" s="44" t="s">
        <v>48</v>
      </c>
      <c r="N3761" s="44" t="s">
        <v>35</v>
      </c>
      <c r="O3761" s="44" t="s">
        <v>7930</v>
      </c>
      <c r="P3761">
        <v>337046</v>
      </c>
      <c r="Q3761" s="44" t="s">
        <v>30</v>
      </c>
      <c r="R3761" s="1">
        <v>43289</v>
      </c>
      <c r="S3761" s="44" t="s">
        <v>30</v>
      </c>
      <c r="T3761" s="1">
        <v>44750</v>
      </c>
      <c r="U3761">
        <v>4</v>
      </c>
      <c r="V3761">
        <v>3</v>
      </c>
      <c r="W3761">
        <v>4</v>
      </c>
      <c r="X3761">
        <v>0</v>
      </c>
      <c r="Y3761" s="44" t="s">
        <v>6778</v>
      </c>
      <c r="Z3761" s="1">
        <v>44569</v>
      </c>
      <c r="AA3761" t="s">
        <v>7959</v>
      </c>
      <c r="AB3761" t="s">
        <v>7958</v>
      </c>
      <c r="AC3761" t="s">
        <v>7956</v>
      </c>
      <c r="AD3761">
        <v>3</v>
      </c>
      <c r="AE3761">
        <v>2</v>
      </c>
      <c r="AF3761" t="s">
        <v>7991</v>
      </c>
      <c r="AG3761" t="s">
        <v>7974</v>
      </c>
      <c r="AH3761" t="s">
        <v>7977</v>
      </c>
      <c r="AI3761">
        <f>IF(Employee1[[#This Row],[ManagerRating]]="Needs Improvement",1,0)</f>
        <v>1</v>
      </c>
      <c r="AJ3761">
        <f>IF(AND(Employee1[[#This Row],[ManagerRating]]="Above and Beyond", Employee1[[#This Row],[YearsInMostRecentRole]]&gt;=3),1,0)</f>
        <v>0</v>
      </c>
    </row>
    <row r="3762" spans="1:36" x14ac:dyDescent="0.35">
      <c r="A3762" s="44" t="s">
        <v>1808</v>
      </c>
      <c r="B3762" s="44" t="s">
        <v>22</v>
      </c>
      <c r="C3762">
        <v>22</v>
      </c>
      <c r="D3762" s="44" t="s">
        <v>7987</v>
      </c>
      <c r="E3762" s="44" t="s">
        <v>23</v>
      </c>
      <c r="F3762" s="44" t="s">
        <v>46</v>
      </c>
      <c r="G3762">
        <v>45</v>
      </c>
      <c r="H3762" s="44" t="s">
        <v>7917</v>
      </c>
      <c r="I3762" s="44" t="s">
        <v>55</v>
      </c>
      <c r="J3762" s="44" t="s">
        <v>40</v>
      </c>
      <c r="K3762">
        <v>3</v>
      </c>
      <c r="L3762" s="44" t="s">
        <v>61</v>
      </c>
      <c r="M3762" s="44" t="s">
        <v>85</v>
      </c>
      <c r="N3762" s="44" t="s">
        <v>29</v>
      </c>
      <c r="O3762" s="44" t="s">
        <v>7932</v>
      </c>
      <c r="P3762">
        <v>80975</v>
      </c>
      <c r="Q3762" s="44" t="s">
        <v>30</v>
      </c>
      <c r="R3762" s="1">
        <v>43358</v>
      </c>
      <c r="S3762" s="44" t="s">
        <v>30</v>
      </c>
      <c r="T3762" s="1">
        <v>44819</v>
      </c>
      <c r="U3762">
        <v>4</v>
      </c>
      <c r="V3762">
        <v>4</v>
      </c>
      <c r="W3762">
        <v>4</v>
      </c>
      <c r="X3762">
        <v>1</v>
      </c>
      <c r="Y3762" s="44" t="s">
        <v>6779</v>
      </c>
      <c r="Z3762" s="1">
        <v>44569</v>
      </c>
      <c r="AA3762" t="s">
        <v>7959</v>
      </c>
      <c r="AB3762" t="s">
        <v>7956</v>
      </c>
      <c r="AC3762" t="s">
        <v>7958</v>
      </c>
      <c r="AD3762">
        <v>3</v>
      </c>
      <c r="AE3762">
        <v>2</v>
      </c>
      <c r="AF3762" t="s">
        <v>7991</v>
      </c>
      <c r="AG3762" t="s">
        <v>7976</v>
      </c>
      <c r="AH3762" t="s">
        <v>7974</v>
      </c>
      <c r="AI3762">
        <f>IF(Employee1[[#This Row],[ManagerRating]]="Needs Improvement",1,0)</f>
        <v>0</v>
      </c>
      <c r="AJ3762">
        <f>IF(AND(Employee1[[#This Row],[ManagerRating]]="Above and Beyond", Employee1[[#This Row],[YearsInMostRecentRole]]&gt;=3),1,0)</f>
        <v>0</v>
      </c>
    </row>
    <row r="3763" spans="1:36" x14ac:dyDescent="0.35">
      <c r="A3763" s="44" t="s">
        <v>2078</v>
      </c>
      <c r="B3763" s="44" t="s">
        <v>33</v>
      </c>
      <c r="C3763">
        <v>23</v>
      </c>
      <c r="D3763" s="44" t="s">
        <v>7987</v>
      </c>
      <c r="E3763" s="44" t="s">
        <v>23</v>
      </c>
      <c r="F3763" s="44" t="s">
        <v>46</v>
      </c>
      <c r="G3763">
        <v>35</v>
      </c>
      <c r="H3763" s="44" t="s">
        <v>7917</v>
      </c>
      <c r="I3763" s="44" t="s">
        <v>25</v>
      </c>
      <c r="J3763" s="44" t="s">
        <v>26</v>
      </c>
      <c r="K3763">
        <v>3</v>
      </c>
      <c r="L3763" s="44" t="s">
        <v>47</v>
      </c>
      <c r="M3763" s="44" t="s">
        <v>71</v>
      </c>
      <c r="N3763" s="44" t="s">
        <v>35</v>
      </c>
      <c r="O3763" s="44" t="s">
        <v>7933</v>
      </c>
      <c r="P3763">
        <v>28704</v>
      </c>
      <c r="Q3763" s="44" t="s">
        <v>30</v>
      </c>
      <c r="R3763" s="1">
        <v>43705</v>
      </c>
      <c r="S3763" s="44" t="s">
        <v>30</v>
      </c>
      <c r="T3763" s="1">
        <v>44801</v>
      </c>
      <c r="U3763">
        <v>3</v>
      </c>
      <c r="V3763">
        <v>3</v>
      </c>
      <c r="W3763">
        <v>3</v>
      </c>
      <c r="X3763">
        <v>1</v>
      </c>
      <c r="Y3763" s="44" t="s">
        <v>6780</v>
      </c>
      <c r="Z3763" s="1">
        <v>44569</v>
      </c>
      <c r="AA3763" t="s">
        <v>7991</v>
      </c>
      <c r="AB3763" t="s">
        <v>7958</v>
      </c>
      <c r="AC3763" t="s">
        <v>7958</v>
      </c>
      <c r="AD3763">
        <v>3</v>
      </c>
      <c r="AE3763">
        <v>1</v>
      </c>
      <c r="AF3763" t="s">
        <v>7958</v>
      </c>
      <c r="AG3763" t="s">
        <v>7976</v>
      </c>
      <c r="AH3763" t="s">
        <v>7974</v>
      </c>
      <c r="AI3763">
        <f>IF(Employee1[[#This Row],[ManagerRating]]="Needs Improvement",1,0)</f>
        <v>0</v>
      </c>
      <c r="AJ3763">
        <f>IF(AND(Employee1[[#This Row],[ManagerRating]]="Above and Beyond", Employee1[[#This Row],[YearsInMostRecentRole]]&gt;=3),1,0)</f>
        <v>0</v>
      </c>
    </row>
    <row r="3764" spans="1:36" x14ac:dyDescent="0.35">
      <c r="A3764" s="44" t="s">
        <v>1726</v>
      </c>
      <c r="B3764" s="44" t="s">
        <v>33</v>
      </c>
      <c r="C3764">
        <v>24</v>
      </c>
      <c r="D3764" s="44" t="s">
        <v>7987</v>
      </c>
      <c r="E3764" s="44" t="s">
        <v>59</v>
      </c>
      <c r="F3764" s="44" t="s">
        <v>46</v>
      </c>
      <c r="G3764">
        <v>35</v>
      </c>
      <c r="H3764" s="44" t="s">
        <v>7917</v>
      </c>
      <c r="I3764" s="44" t="s">
        <v>34</v>
      </c>
      <c r="J3764" s="44" t="s">
        <v>40</v>
      </c>
      <c r="K3764">
        <v>3</v>
      </c>
      <c r="L3764" s="44" t="s">
        <v>61</v>
      </c>
      <c r="M3764" s="44" t="s">
        <v>82</v>
      </c>
      <c r="N3764" s="44" t="s">
        <v>29</v>
      </c>
      <c r="O3764" s="44" t="s">
        <v>7932</v>
      </c>
      <c r="P3764">
        <v>65838</v>
      </c>
      <c r="Q3764" s="44" t="s">
        <v>36</v>
      </c>
      <c r="R3764" s="1">
        <v>43268</v>
      </c>
      <c r="S3764" s="44" t="s">
        <v>30</v>
      </c>
      <c r="T3764" s="1">
        <v>44729</v>
      </c>
      <c r="U3764">
        <v>4</v>
      </c>
      <c r="V3764">
        <v>2</v>
      </c>
      <c r="W3764">
        <v>2</v>
      </c>
      <c r="X3764">
        <v>2</v>
      </c>
      <c r="Y3764" s="44" t="s">
        <v>6781</v>
      </c>
      <c r="Z3764" s="1">
        <v>44571</v>
      </c>
      <c r="AA3764" t="s">
        <v>7955</v>
      </c>
      <c r="AB3764" t="s">
        <v>7958</v>
      </c>
      <c r="AC3764" t="s">
        <v>7959</v>
      </c>
      <c r="AD3764">
        <v>1</v>
      </c>
      <c r="AE3764">
        <v>0</v>
      </c>
      <c r="AF3764" t="s">
        <v>7958</v>
      </c>
      <c r="AG3764" t="s">
        <v>7975</v>
      </c>
      <c r="AH3764" t="s">
        <v>7975</v>
      </c>
      <c r="AI3764">
        <f>IF(Employee1[[#This Row],[ManagerRating]]="Needs Improvement",1,0)</f>
        <v>0</v>
      </c>
      <c r="AJ3764">
        <f>IF(AND(Employee1[[#This Row],[ManagerRating]]="Above and Beyond", Employee1[[#This Row],[YearsInMostRecentRole]]&gt;=3),1,0)</f>
        <v>0</v>
      </c>
    </row>
    <row r="3765" spans="1:36" x14ac:dyDescent="0.35">
      <c r="A3765" s="44" t="s">
        <v>2290</v>
      </c>
      <c r="B3765" s="44" t="s">
        <v>33</v>
      </c>
      <c r="C3765">
        <v>22</v>
      </c>
      <c r="D3765" s="44" t="s">
        <v>7987</v>
      </c>
      <c r="E3765" s="44" t="s">
        <v>23</v>
      </c>
      <c r="F3765" s="44" t="s">
        <v>24</v>
      </c>
      <c r="G3765">
        <v>41</v>
      </c>
      <c r="H3765" s="44" t="s">
        <v>7917</v>
      </c>
      <c r="I3765" s="44" t="s">
        <v>34</v>
      </c>
      <c r="J3765" s="44" t="s">
        <v>26</v>
      </c>
      <c r="K3765">
        <v>4</v>
      </c>
      <c r="L3765" s="44" t="s">
        <v>96</v>
      </c>
      <c r="M3765" s="44" t="s">
        <v>116</v>
      </c>
      <c r="N3765" s="44" t="s">
        <v>42</v>
      </c>
      <c r="O3765" s="44" t="s">
        <v>7933</v>
      </c>
      <c r="P3765">
        <v>22778</v>
      </c>
      <c r="Q3765" s="44" t="s">
        <v>30</v>
      </c>
      <c r="R3765" s="1">
        <v>44009</v>
      </c>
      <c r="S3765" s="44" t="s">
        <v>30</v>
      </c>
      <c r="T3765" s="1">
        <v>44739</v>
      </c>
      <c r="U3765">
        <v>2</v>
      </c>
      <c r="V3765">
        <v>0</v>
      </c>
      <c r="W3765">
        <v>2</v>
      </c>
      <c r="X3765">
        <v>2</v>
      </c>
      <c r="Y3765" s="44" t="s">
        <v>6782</v>
      </c>
      <c r="Z3765" s="1">
        <v>44571</v>
      </c>
      <c r="AA3765" t="s">
        <v>7991</v>
      </c>
      <c r="AB3765" t="s">
        <v>7959</v>
      </c>
      <c r="AC3765" t="s">
        <v>7959</v>
      </c>
      <c r="AD3765">
        <v>1</v>
      </c>
      <c r="AE3765">
        <v>1</v>
      </c>
      <c r="AF3765" t="s">
        <v>7955</v>
      </c>
      <c r="AG3765" t="s">
        <v>7975</v>
      </c>
      <c r="AH3765" t="s">
        <v>7975</v>
      </c>
      <c r="AI3765">
        <f>IF(Employee1[[#This Row],[ManagerRating]]="Needs Improvement",1,0)</f>
        <v>0</v>
      </c>
      <c r="AJ3765">
        <f>IF(AND(Employee1[[#This Row],[ManagerRating]]="Above and Beyond", Employee1[[#This Row],[YearsInMostRecentRole]]&gt;=3),1,0)</f>
        <v>0</v>
      </c>
    </row>
    <row r="3766" spans="1:36" x14ac:dyDescent="0.35">
      <c r="A3766" s="44" t="s">
        <v>1360</v>
      </c>
      <c r="B3766" s="44" t="s">
        <v>33</v>
      </c>
      <c r="C3766">
        <v>26</v>
      </c>
      <c r="D3766" s="44" t="s">
        <v>7987</v>
      </c>
      <c r="E3766" s="44" t="s">
        <v>23</v>
      </c>
      <c r="F3766" s="44" t="s">
        <v>24</v>
      </c>
      <c r="G3766">
        <v>17</v>
      </c>
      <c r="H3766" s="44" t="s">
        <v>7916</v>
      </c>
      <c r="I3766" s="44" t="s">
        <v>25</v>
      </c>
      <c r="J3766" s="44" t="s">
        <v>60</v>
      </c>
      <c r="K3766">
        <v>4</v>
      </c>
      <c r="L3766" s="44" t="s">
        <v>96</v>
      </c>
      <c r="M3766" s="44" t="s">
        <v>79</v>
      </c>
      <c r="N3766" s="44" t="s">
        <v>29</v>
      </c>
      <c r="O3766" s="44" t="s">
        <v>7930</v>
      </c>
      <c r="P3766">
        <v>290774</v>
      </c>
      <c r="Q3766" s="44" t="s">
        <v>30</v>
      </c>
      <c r="R3766" s="1">
        <v>42679</v>
      </c>
      <c r="S3766" s="44" t="s">
        <v>30</v>
      </c>
      <c r="T3766" s="1">
        <v>44870</v>
      </c>
      <c r="U3766">
        <v>6</v>
      </c>
      <c r="V3766">
        <v>5</v>
      </c>
      <c r="W3766">
        <v>5</v>
      </c>
      <c r="X3766">
        <v>3</v>
      </c>
      <c r="Y3766" s="44" t="s">
        <v>6783</v>
      </c>
      <c r="Z3766" s="1">
        <v>44572</v>
      </c>
      <c r="AA3766" t="s">
        <v>7958</v>
      </c>
      <c r="AB3766" t="s">
        <v>7991</v>
      </c>
      <c r="AC3766" t="s">
        <v>7955</v>
      </c>
      <c r="AD3766">
        <v>1</v>
      </c>
      <c r="AE3766">
        <v>2</v>
      </c>
      <c r="AF3766" t="s">
        <v>7991</v>
      </c>
      <c r="AG3766" t="s">
        <v>7975</v>
      </c>
      <c r="AH3766" t="s">
        <v>7975</v>
      </c>
      <c r="AI3766">
        <f>IF(Employee1[[#This Row],[ManagerRating]]="Needs Improvement",1,0)</f>
        <v>0</v>
      </c>
      <c r="AJ3766">
        <f>IF(AND(Employee1[[#This Row],[ManagerRating]]="Above and Beyond", Employee1[[#This Row],[YearsInMostRecentRole]]&gt;=3),1,0)</f>
        <v>1</v>
      </c>
    </row>
    <row r="3767" spans="1:36" x14ac:dyDescent="0.35">
      <c r="A3767" s="44" t="s">
        <v>614</v>
      </c>
      <c r="B3767" s="44" t="s">
        <v>22</v>
      </c>
      <c r="C3767">
        <v>48</v>
      </c>
      <c r="D3767" s="44" t="s">
        <v>7989</v>
      </c>
      <c r="E3767" s="44" t="s">
        <v>70</v>
      </c>
      <c r="F3767" s="44" t="s">
        <v>24</v>
      </c>
      <c r="G3767">
        <v>2</v>
      </c>
      <c r="H3767" s="44" t="s">
        <v>7915</v>
      </c>
      <c r="I3767" s="44" t="s">
        <v>34</v>
      </c>
      <c r="J3767" s="44" t="s">
        <v>26</v>
      </c>
      <c r="K3767">
        <v>1</v>
      </c>
      <c r="L3767" s="44" t="s">
        <v>51</v>
      </c>
      <c r="M3767" s="44" t="s">
        <v>116</v>
      </c>
      <c r="N3767" s="44" t="s">
        <v>35</v>
      </c>
      <c r="O3767" s="44" t="s">
        <v>7933</v>
      </c>
      <c r="P3767">
        <v>37124</v>
      </c>
      <c r="Q3767" s="44" t="s">
        <v>30</v>
      </c>
      <c r="R3767" s="1">
        <v>41614</v>
      </c>
      <c r="S3767" s="44" t="s">
        <v>36</v>
      </c>
      <c r="T3767" s="1">
        <v>44901</v>
      </c>
      <c r="U3767">
        <v>9</v>
      </c>
      <c r="V3767">
        <v>8</v>
      </c>
      <c r="W3767">
        <v>8</v>
      </c>
      <c r="X3767">
        <v>7</v>
      </c>
      <c r="Y3767" s="44" t="s">
        <v>6784</v>
      </c>
      <c r="Z3767" s="1">
        <v>44573</v>
      </c>
      <c r="AA3767" t="s">
        <v>7955</v>
      </c>
      <c r="AB3767" t="s">
        <v>7959</v>
      </c>
      <c r="AC3767" t="s">
        <v>7958</v>
      </c>
      <c r="AD3767">
        <v>2</v>
      </c>
      <c r="AE3767">
        <v>1</v>
      </c>
      <c r="AF3767" t="s">
        <v>7991</v>
      </c>
      <c r="AG3767" t="s">
        <v>7976</v>
      </c>
      <c r="AH3767" t="s">
        <v>7976</v>
      </c>
      <c r="AI3767">
        <f>IF(Employee1[[#This Row],[ManagerRating]]="Needs Improvement",1,0)</f>
        <v>0</v>
      </c>
      <c r="AJ3767">
        <f>IF(AND(Employee1[[#This Row],[ManagerRating]]="Above and Beyond", Employee1[[#This Row],[YearsInMostRecentRole]]&gt;=3),1,0)</f>
        <v>0</v>
      </c>
    </row>
    <row r="3768" spans="1:36" x14ac:dyDescent="0.35">
      <c r="A3768" s="44" t="s">
        <v>1576</v>
      </c>
      <c r="B3768" s="44" t="s">
        <v>22</v>
      </c>
      <c r="C3768">
        <v>26</v>
      </c>
      <c r="D3768" s="44" t="s">
        <v>7987</v>
      </c>
      <c r="E3768" s="44" t="s">
        <v>23</v>
      </c>
      <c r="F3768" s="44" t="s">
        <v>46</v>
      </c>
      <c r="G3768">
        <v>34</v>
      </c>
      <c r="H3768" s="44" t="s">
        <v>7917</v>
      </c>
      <c r="I3768" s="44" t="s">
        <v>34</v>
      </c>
      <c r="J3768" s="44" t="s">
        <v>60</v>
      </c>
      <c r="K3768">
        <v>4</v>
      </c>
      <c r="L3768" s="44" t="s">
        <v>61</v>
      </c>
      <c r="M3768" s="44" t="s">
        <v>82</v>
      </c>
      <c r="N3768" s="44" t="s">
        <v>42</v>
      </c>
      <c r="O3768" s="44" t="s">
        <v>7932</v>
      </c>
      <c r="P3768">
        <v>71198</v>
      </c>
      <c r="Q3768" s="44" t="s">
        <v>30</v>
      </c>
      <c r="R3768" s="1">
        <v>43046</v>
      </c>
      <c r="S3768" s="44" t="s">
        <v>36</v>
      </c>
      <c r="T3768" s="1">
        <v>44872</v>
      </c>
      <c r="U3768">
        <v>5</v>
      </c>
      <c r="V3768">
        <v>0</v>
      </c>
      <c r="W3768">
        <v>0</v>
      </c>
      <c r="X3768">
        <v>1</v>
      </c>
      <c r="Y3768" s="44" t="s">
        <v>6785</v>
      </c>
      <c r="Z3768" s="1">
        <v>44573</v>
      </c>
      <c r="AA3768" t="s">
        <v>7958</v>
      </c>
      <c r="AB3768" t="s">
        <v>7991</v>
      </c>
      <c r="AC3768" t="s">
        <v>7958</v>
      </c>
      <c r="AD3768">
        <v>3</v>
      </c>
      <c r="AE3768">
        <v>1</v>
      </c>
      <c r="AF3768" t="s">
        <v>7959</v>
      </c>
      <c r="AG3768" t="s">
        <v>7976</v>
      </c>
      <c r="AH3768" t="s">
        <v>7976</v>
      </c>
      <c r="AI3768">
        <f>IF(Employee1[[#This Row],[ManagerRating]]="Needs Improvement",1,0)</f>
        <v>0</v>
      </c>
      <c r="AJ3768">
        <f>IF(AND(Employee1[[#This Row],[ManagerRating]]="Above and Beyond", Employee1[[#This Row],[YearsInMostRecentRole]]&gt;=3),1,0)</f>
        <v>0</v>
      </c>
    </row>
    <row r="3769" spans="1:36" x14ac:dyDescent="0.35">
      <c r="A3769" s="44" t="s">
        <v>750</v>
      </c>
      <c r="B3769" s="44" t="s">
        <v>45</v>
      </c>
      <c r="C3769">
        <v>37</v>
      </c>
      <c r="D3769" s="44" t="s">
        <v>7988</v>
      </c>
      <c r="E3769" s="44" t="s">
        <v>23</v>
      </c>
      <c r="F3769" s="44" t="s">
        <v>24</v>
      </c>
      <c r="G3769">
        <v>30</v>
      </c>
      <c r="H3769" s="44" t="s">
        <v>7917</v>
      </c>
      <c r="I3769" s="44" t="s">
        <v>55</v>
      </c>
      <c r="J3769" s="44" t="s">
        <v>64</v>
      </c>
      <c r="K3769">
        <v>3</v>
      </c>
      <c r="L3769" s="44" t="s">
        <v>27</v>
      </c>
      <c r="M3769" s="44" t="s">
        <v>28</v>
      </c>
      <c r="N3769" s="44" t="s">
        <v>42</v>
      </c>
      <c r="O3769" s="44" t="s">
        <v>7932</v>
      </c>
      <c r="P3769">
        <v>61117</v>
      </c>
      <c r="Q3769" s="44" t="s">
        <v>36</v>
      </c>
      <c r="R3769" s="1">
        <v>41800</v>
      </c>
      <c r="S3769" s="44" t="s">
        <v>30</v>
      </c>
      <c r="T3769" s="1">
        <v>44722</v>
      </c>
      <c r="U3769">
        <v>8</v>
      </c>
      <c r="V3769">
        <v>2</v>
      </c>
      <c r="W3769">
        <v>5</v>
      </c>
      <c r="X3769">
        <v>0</v>
      </c>
      <c r="Y3769" s="44" t="s">
        <v>6786</v>
      </c>
      <c r="Z3769" s="1">
        <v>44573</v>
      </c>
      <c r="AA3769" t="s">
        <v>7958</v>
      </c>
      <c r="AB3769" t="s">
        <v>7958</v>
      </c>
      <c r="AC3769" t="s">
        <v>7958</v>
      </c>
      <c r="AD3769">
        <v>1</v>
      </c>
      <c r="AE3769">
        <v>0</v>
      </c>
      <c r="AF3769" t="s">
        <v>7991</v>
      </c>
      <c r="AG3769" t="s">
        <v>7975</v>
      </c>
      <c r="AH3769" t="s">
        <v>7975</v>
      </c>
      <c r="AI3769">
        <f>IF(Employee1[[#This Row],[ManagerRating]]="Needs Improvement",1,0)</f>
        <v>0</v>
      </c>
      <c r="AJ3769">
        <f>IF(AND(Employee1[[#This Row],[ManagerRating]]="Above and Beyond", Employee1[[#This Row],[YearsInMostRecentRole]]&gt;=3),1,0)</f>
        <v>0</v>
      </c>
    </row>
    <row r="3770" spans="1:36" x14ac:dyDescent="0.35">
      <c r="A3770" s="44" t="s">
        <v>1866</v>
      </c>
      <c r="B3770" s="44" t="s">
        <v>22</v>
      </c>
      <c r="C3770">
        <v>22</v>
      </c>
      <c r="D3770" s="44" t="s">
        <v>7987</v>
      </c>
      <c r="E3770" s="44" t="s">
        <v>23</v>
      </c>
      <c r="F3770" s="44" t="s">
        <v>46</v>
      </c>
      <c r="G3770">
        <v>41</v>
      </c>
      <c r="H3770" s="44" t="s">
        <v>7917</v>
      </c>
      <c r="I3770" s="44" t="s">
        <v>34</v>
      </c>
      <c r="J3770" s="44" t="s">
        <v>60</v>
      </c>
      <c r="K3770">
        <v>5</v>
      </c>
      <c r="L3770" s="44" t="s">
        <v>61</v>
      </c>
      <c r="M3770" s="44" t="s">
        <v>76</v>
      </c>
      <c r="N3770" s="44" t="s">
        <v>35</v>
      </c>
      <c r="O3770" s="44" t="s">
        <v>7932</v>
      </c>
      <c r="P3770">
        <v>75810</v>
      </c>
      <c r="Q3770" s="44" t="s">
        <v>30</v>
      </c>
      <c r="R3770" s="1">
        <v>43458</v>
      </c>
      <c r="S3770" s="44" t="s">
        <v>30</v>
      </c>
      <c r="T3770" s="1">
        <v>44919</v>
      </c>
      <c r="U3770">
        <v>4</v>
      </c>
      <c r="V3770">
        <v>2</v>
      </c>
      <c r="W3770">
        <v>4</v>
      </c>
      <c r="X3770">
        <v>3</v>
      </c>
      <c r="Y3770" s="44" t="s">
        <v>6787</v>
      </c>
      <c r="Z3770" s="1">
        <v>44573</v>
      </c>
      <c r="AA3770" t="s">
        <v>7991</v>
      </c>
      <c r="AB3770" t="s">
        <v>7991</v>
      </c>
      <c r="AC3770" t="s">
        <v>7958</v>
      </c>
      <c r="AD3770">
        <v>1</v>
      </c>
      <c r="AE3770">
        <v>1</v>
      </c>
      <c r="AF3770" t="s">
        <v>7958</v>
      </c>
      <c r="AG3770" t="s">
        <v>7975</v>
      </c>
      <c r="AH3770" t="s">
        <v>7976</v>
      </c>
      <c r="AI3770">
        <f>IF(Employee1[[#This Row],[ManagerRating]]="Needs Improvement",1,0)</f>
        <v>0</v>
      </c>
      <c r="AJ3770">
        <f>IF(AND(Employee1[[#This Row],[ManagerRating]]="Above and Beyond", Employee1[[#This Row],[YearsInMostRecentRole]]&gt;=3),1,0)</f>
        <v>0</v>
      </c>
    </row>
    <row r="3771" spans="1:36" x14ac:dyDescent="0.35">
      <c r="A3771" s="44" t="s">
        <v>127</v>
      </c>
      <c r="B3771" s="44" t="s">
        <v>33</v>
      </c>
      <c r="C3771">
        <v>47</v>
      </c>
      <c r="D3771" s="44" t="s">
        <v>7989</v>
      </c>
      <c r="E3771" s="44" t="s">
        <v>23</v>
      </c>
      <c r="F3771" s="44" t="s">
        <v>46</v>
      </c>
      <c r="G3771">
        <v>41</v>
      </c>
      <c r="H3771" s="44" t="s">
        <v>7917</v>
      </c>
      <c r="I3771" s="44" t="s">
        <v>55</v>
      </c>
      <c r="J3771" s="44" t="s">
        <v>107</v>
      </c>
      <c r="K3771">
        <v>1</v>
      </c>
      <c r="L3771" s="44" t="s">
        <v>47</v>
      </c>
      <c r="M3771" s="44" t="s">
        <v>71</v>
      </c>
      <c r="N3771" s="44" t="s">
        <v>42</v>
      </c>
      <c r="O3771" s="44" t="s">
        <v>7933</v>
      </c>
      <c r="P3771">
        <v>40786</v>
      </c>
      <c r="Q3771" s="44" t="s">
        <v>30</v>
      </c>
      <c r="R3771" s="1">
        <v>40940</v>
      </c>
      <c r="S3771" s="44" t="s">
        <v>30</v>
      </c>
      <c r="T3771" s="1">
        <v>44593</v>
      </c>
      <c r="U3771">
        <v>10</v>
      </c>
      <c r="V3771">
        <v>3</v>
      </c>
      <c r="W3771">
        <v>5</v>
      </c>
      <c r="X3771">
        <v>5</v>
      </c>
      <c r="Y3771" s="44" t="s">
        <v>6788</v>
      </c>
      <c r="Z3771" s="1">
        <v>44574</v>
      </c>
      <c r="AA3771" t="s">
        <v>7958</v>
      </c>
      <c r="AB3771" t="s">
        <v>7991</v>
      </c>
      <c r="AC3771" t="s">
        <v>7959</v>
      </c>
      <c r="AD3771">
        <v>3</v>
      </c>
      <c r="AE3771">
        <v>0</v>
      </c>
      <c r="AF3771" t="s">
        <v>7991</v>
      </c>
      <c r="AG3771" t="s">
        <v>7976</v>
      </c>
      <c r="AH3771" t="s">
        <v>7974</v>
      </c>
      <c r="AI3771">
        <f>IF(Employee1[[#This Row],[ManagerRating]]="Needs Improvement",1,0)</f>
        <v>0</v>
      </c>
      <c r="AJ3771">
        <f>IF(AND(Employee1[[#This Row],[ManagerRating]]="Above and Beyond", Employee1[[#This Row],[YearsInMostRecentRole]]&gt;=3),1,0)</f>
        <v>0</v>
      </c>
    </row>
    <row r="3772" spans="1:36" x14ac:dyDescent="0.35">
      <c r="A3772" s="44" t="s">
        <v>1524</v>
      </c>
      <c r="B3772" s="44" t="s">
        <v>22</v>
      </c>
      <c r="C3772">
        <v>25</v>
      </c>
      <c r="D3772" s="44" t="s">
        <v>7987</v>
      </c>
      <c r="E3772" s="44" t="s">
        <v>23</v>
      </c>
      <c r="F3772" s="44" t="s">
        <v>24</v>
      </c>
      <c r="G3772">
        <v>4</v>
      </c>
      <c r="H3772" s="44" t="s">
        <v>7915</v>
      </c>
      <c r="I3772" s="44" t="s">
        <v>34</v>
      </c>
      <c r="J3772" s="44" t="s">
        <v>65</v>
      </c>
      <c r="K3772">
        <v>3</v>
      </c>
      <c r="L3772" s="44" t="s">
        <v>27</v>
      </c>
      <c r="M3772" s="44" t="s">
        <v>28</v>
      </c>
      <c r="N3772" s="44" t="s">
        <v>35</v>
      </c>
      <c r="O3772" s="44" t="s">
        <v>7933</v>
      </c>
      <c r="P3772">
        <v>48917</v>
      </c>
      <c r="Q3772" s="44" t="s">
        <v>30</v>
      </c>
      <c r="R3772" s="1">
        <v>42966</v>
      </c>
      <c r="S3772" s="44" t="s">
        <v>30</v>
      </c>
      <c r="T3772" s="1">
        <v>44792</v>
      </c>
      <c r="U3772">
        <v>5</v>
      </c>
      <c r="V3772">
        <v>2</v>
      </c>
      <c r="W3772">
        <v>4</v>
      </c>
      <c r="X3772">
        <v>3</v>
      </c>
      <c r="Y3772" s="44" t="s">
        <v>6789</v>
      </c>
      <c r="Z3772" s="1">
        <v>44574</v>
      </c>
      <c r="AA3772" t="s">
        <v>7958</v>
      </c>
      <c r="AB3772" t="s">
        <v>7959</v>
      </c>
      <c r="AC3772" t="s">
        <v>7955</v>
      </c>
      <c r="AD3772">
        <v>1</v>
      </c>
      <c r="AE3772">
        <v>0</v>
      </c>
      <c r="AF3772" t="s">
        <v>7959</v>
      </c>
      <c r="AG3772" t="s">
        <v>7975</v>
      </c>
      <c r="AH3772" t="s">
        <v>7976</v>
      </c>
      <c r="AI3772">
        <f>IF(Employee1[[#This Row],[ManagerRating]]="Needs Improvement",1,0)</f>
        <v>0</v>
      </c>
      <c r="AJ3772">
        <f>IF(AND(Employee1[[#This Row],[ManagerRating]]="Above and Beyond", Employee1[[#This Row],[YearsInMostRecentRole]]&gt;=3),1,0)</f>
        <v>0</v>
      </c>
    </row>
    <row r="3773" spans="1:36" x14ac:dyDescent="0.35">
      <c r="A3773" s="44" t="s">
        <v>365</v>
      </c>
      <c r="B3773" s="44" t="s">
        <v>22</v>
      </c>
      <c r="C3773">
        <v>33</v>
      </c>
      <c r="D3773" s="44" t="s">
        <v>7988</v>
      </c>
      <c r="E3773" s="44" t="s">
        <v>23</v>
      </c>
      <c r="F3773" s="44" t="s">
        <v>46</v>
      </c>
      <c r="G3773">
        <v>36</v>
      </c>
      <c r="H3773" s="44" t="s">
        <v>7917</v>
      </c>
      <c r="I3773" s="44" t="s">
        <v>34</v>
      </c>
      <c r="J3773" s="44" t="s">
        <v>40</v>
      </c>
      <c r="K3773">
        <v>3</v>
      </c>
      <c r="L3773" s="44" t="s">
        <v>47</v>
      </c>
      <c r="M3773" s="44" t="s">
        <v>76</v>
      </c>
      <c r="N3773" s="44" t="s">
        <v>35</v>
      </c>
      <c r="O3773" s="44" t="s">
        <v>7932</v>
      </c>
      <c r="P3773">
        <v>88726</v>
      </c>
      <c r="Q3773" s="44" t="s">
        <v>30</v>
      </c>
      <c r="R3773" s="1">
        <v>41275</v>
      </c>
      <c r="S3773" s="44" t="s">
        <v>30</v>
      </c>
      <c r="T3773" s="1">
        <v>44562</v>
      </c>
      <c r="U3773">
        <v>9</v>
      </c>
      <c r="V3773">
        <v>8</v>
      </c>
      <c r="W3773">
        <v>8</v>
      </c>
      <c r="X3773">
        <v>6</v>
      </c>
      <c r="Y3773" s="44" t="s">
        <v>6790</v>
      </c>
      <c r="Z3773" s="1">
        <v>42078</v>
      </c>
      <c r="AA3773" t="s">
        <v>7991</v>
      </c>
      <c r="AB3773" t="s">
        <v>7958</v>
      </c>
      <c r="AC3773" t="s">
        <v>7959</v>
      </c>
      <c r="AD3773">
        <v>3</v>
      </c>
      <c r="AE3773">
        <v>2</v>
      </c>
      <c r="AF3773" t="s">
        <v>7991</v>
      </c>
      <c r="AG3773" t="s">
        <v>7976</v>
      </c>
      <c r="AH3773" t="s">
        <v>7976</v>
      </c>
      <c r="AI3773">
        <f>IF(Employee1[[#This Row],[ManagerRating]]="Needs Improvement",1,0)</f>
        <v>0</v>
      </c>
      <c r="AJ3773">
        <f>IF(AND(Employee1[[#This Row],[ManagerRating]]="Above and Beyond", Employee1[[#This Row],[YearsInMostRecentRole]]&gt;=3),1,0)</f>
        <v>0</v>
      </c>
    </row>
    <row r="3774" spans="1:36" x14ac:dyDescent="0.35">
      <c r="A3774" s="44" t="s">
        <v>1990</v>
      </c>
      <c r="B3774" s="44" t="s">
        <v>33</v>
      </c>
      <c r="C3774">
        <v>21</v>
      </c>
      <c r="D3774" s="44" t="s">
        <v>7987</v>
      </c>
      <c r="E3774" s="44" t="s">
        <v>70</v>
      </c>
      <c r="F3774" s="44" t="s">
        <v>46</v>
      </c>
      <c r="G3774">
        <v>37</v>
      </c>
      <c r="H3774" s="44" t="s">
        <v>7917</v>
      </c>
      <c r="I3774" s="44" t="s">
        <v>34</v>
      </c>
      <c r="J3774" s="44" t="s">
        <v>107</v>
      </c>
      <c r="K3774">
        <v>4</v>
      </c>
      <c r="L3774" s="44" t="s">
        <v>65</v>
      </c>
      <c r="M3774" s="44" t="s">
        <v>82</v>
      </c>
      <c r="N3774" s="44" t="s">
        <v>42</v>
      </c>
      <c r="O3774" s="44" t="s">
        <v>7933</v>
      </c>
      <c r="P3774">
        <v>32679</v>
      </c>
      <c r="Q3774" s="44" t="s">
        <v>30</v>
      </c>
      <c r="R3774" s="1">
        <v>43599</v>
      </c>
      <c r="S3774" s="44" t="s">
        <v>30</v>
      </c>
      <c r="T3774" s="1">
        <v>44695</v>
      </c>
      <c r="U3774">
        <v>3</v>
      </c>
      <c r="V3774">
        <v>3</v>
      </c>
      <c r="W3774">
        <v>3</v>
      </c>
      <c r="X3774">
        <v>2</v>
      </c>
      <c r="Y3774" s="44" t="s">
        <v>6791</v>
      </c>
      <c r="Z3774" s="1">
        <v>44574</v>
      </c>
      <c r="AA3774" t="s">
        <v>7991</v>
      </c>
      <c r="AB3774" t="s">
        <v>7955</v>
      </c>
      <c r="AC3774" t="s">
        <v>7959</v>
      </c>
      <c r="AD3774">
        <v>1</v>
      </c>
      <c r="AE3774">
        <v>1</v>
      </c>
      <c r="AF3774" t="s">
        <v>7991</v>
      </c>
      <c r="AG3774" t="s">
        <v>7974</v>
      </c>
      <c r="AH3774" t="s">
        <v>7977</v>
      </c>
      <c r="AI3774">
        <f>IF(Employee1[[#This Row],[ManagerRating]]="Needs Improvement",1,0)</f>
        <v>1</v>
      </c>
      <c r="AJ3774">
        <f>IF(AND(Employee1[[#This Row],[ManagerRating]]="Above and Beyond", Employee1[[#This Row],[YearsInMostRecentRole]]&gt;=3),1,0)</f>
        <v>0</v>
      </c>
    </row>
    <row r="3775" spans="1:36" x14ac:dyDescent="0.35">
      <c r="A3775" s="44" t="s">
        <v>345</v>
      </c>
      <c r="B3775" s="44" t="s">
        <v>22</v>
      </c>
      <c r="C3775">
        <v>34</v>
      </c>
      <c r="D3775" s="44" t="s">
        <v>7988</v>
      </c>
      <c r="E3775" s="44" t="s">
        <v>23</v>
      </c>
      <c r="F3775" s="44" t="s">
        <v>24</v>
      </c>
      <c r="G3775">
        <v>16</v>
      </c>
      <c r="H3775" s="44" t="s">
        <v>7916</v>
      </c>
      <c r="I3775" s="44" t="s">
        <v>55</v>
      </c>
      <c r="J3775" s="44" t="s">
        <v>26</v>
      </c>
      <c r="K3775">
        <v>2</v>
      </c>
      <c r="L3775" s="44" t="s">
        <v>96</v>
      </c>
      <c r="M3775" s="44" t="s">
        <v>28</v>
      </c>
      <c r="N3775" s="44" t="s">
        <v>29</v>
      </c>
      <c r="O3775" s="44" t="s">
        <v>7932</v>
      </c>
      <c r="P3775">
        <v>100710</v>
      </c>
      <c r="Q3775" s="44" t="s">
        <v>36</v>
      </c>
      <c r="R3775" s="1">
        <v>41049</v>
      </c>
      <c r="S3775" s="44" t="s">
        <v>30</v>
      </c>
      <c r="T3775" s="1">
        <v>44701</v>
      </c>
      <c r="U3775">
        <v>10</v>
      </c>
      <c r="V3775">
        <v>10</v>
      </c>
      <c r="W3775">
        <v>10</v>
      </c>
      <c r="X3775">
        <v>2</v>
      </c>
      <c r="Y3775" s="44" t="s">
        <v>6792</v>
      </c>
      <c r="Z3775" s="1">
        <v>44575</v>
      </c>
      <c r="AA3775" t="s">
        <v>7991</v>
      </c>
      <c r="AB3775" t="s">
        <v>7959</v>
      </c>
      <c r="AC3775" t="s">
        <v>7991</v>
      </c>
      <c r="AD3775">
        <v>3</v>
      </c>
      <c r="AE3775">
        <v>0</v>
      </c>
      <c r="AF3775" t="s">
        <v>7991</v>
      </c>
      <c r="AG3775" t="s">
        <v>7975</v>
      </c>
      <c r="AH3775" t="s">
        <v>7976</v>
      </c>
      <c r="AI3775">
        <f>IF(Employee1[[#This Row],[ManagerRating]]="Needs Improvement",1,0)</f>
        <v>0</v>
      </c>
      <c r="AJ3775">
        <f>IF(AND(Employee1[[#This Row],[ManagerRating]]="Above and Beyond", Employee1[[#This Row],[YearsInMostRecentRole]]&gt;=3),1,0)</f>
        <v>0</v>
      </c>
    </row>
    <row r="3776" spans="1:36" x14ac:dyDescent="0.35">
      <c r="A3776" s="44" t="s">
        <v>1192</v>
      </c>
      <c r="B3776" s="44" t="s">
        <v>22</v>
      </c>
      <c r="C3776">
        <v>25</v>
      </c>
      <c r="D3776" s="44" t="s">
        <v>7987</v>
      </c>
      <c r="E3776" s="44" t="s">
        <v>23</v>
      </c>
      <c r="F3776" s="44" t="s">
        <v>46</v>
      </c>
      <c r="G3776">
        <v>34</v>
      </c>
      <c r="H3776" s="44" t="s">
        <v>7917</v>
      </c>
      <c r="I3776" s="44" t="s">
        <v>34</v>
      </c>
      <c r="J3776" s="44" t="s">
        <v>26</v>
      </c>
      <c r="K3776">
        <v>3</v>
      </c>
      <c r="L3776" s="44" t="s">
        <v>61</v>
      </c>
      <c r="M3776" s="44" t="s">
        <v>71</v>
      </c>
      <c r="N3776" s="44" t="s">
        <v>35</v>
      </c>
      <c r="O3776" s="44" t="s">
        <v>7933</v>
      </c>
      <c r="P3776">
        <v>37053</v>
      </c>
      <c r="Q3776" s="44" t="s">
        <v>30</v>
      </c>
      <c r="R3776" s="1">
        <v>42405</v>
      </c>
      <c r="S3776" s="44" t="s">
        <v>30</v>
      </c>
      <c r="T3776" s="1">
        <v>44597</v>
      </c>
      <c r="U3776">
        <v>6</v>
      </c>
      <c r="V3776">
        <v>5</v>
      </c>
      <c r="W3776">
        <v>5</v>
      </c>
      <c r="X3776">
        <v>0</v>
      </c>
      <c r="Y3776" s="44" t="s">
        <v>6793</v>
      </c>
      <c r="Z3776" s="1">
        <v>44575</v>
      </c>
      <c r="AA3776" t="s">
        <v>7955</v>
      </c>
      <c r="AB3776" t="s">
        <v>7955</v>
      </c>
      <c r="AC3776" t="s">
        <v>7958</v>
      </c>
      <c r="AD3776">
        <v>3</v>
      </c>
      <c r="AE3776">
        <v>2</v>
      </c>
      <c r="AF3776" t="s">
        <v>7955</v>
      </c>
      <c r="AG3776" t="s">
        <v>7976</v>
      </c>
      <c r="AH3776" t="s">
        <v>7974</v>
      </c>
      <c r="AI3776">
        <f>IF(Employee1[[#This Row],[ManagerRating]]="Needs Improvement",1,0)</f>
        <v>0</v>
      </c>
      <c r="AJ3776">
        <f>IF(AND(Employee1[[#This Row],[ManagerRating]]="Above and Beyond", Employee1[[#This Row],[YearsInMostRecentRole]]&gt;=3),1,0)</f>
        <v>0</v>
      </c>
    </row>
    <row r="3777" spans="1:36" x14ac:dyDescent="0.35">
      <c r="A3777" s="44" t="s">
        <v>1330</v>
      </c>
      <c r="B3777" s="44" t="s">
        <v>22</v>
      </c>
      <c r="C3777">
        <v>27</v>
      </c>
      <c r="D3777" s="44" t="s">
        <v>7987</v>
      </c>
      <c r="E3777" s="44" t="s">
        <v>23</v>
      </c>
      <c r="F3777" s="44" t="s">
        <v>46</v>
      </c>
      <c r="G3777">
        <v>26</v>
      </c>
      <c r="H3777" s="44" t="s">
        <v>7917</v>
      </c>
      <c r="I3777" s="44" t="s">
        <v>55</v>
      </c>
      <c r="J3777" s="44" t="s">
        <v>26</v>
      </c>
      <c r="K3777">
        <v>1</v>
      </c>
      <c r="L3777" s="44" t="s">
        <v>61</v>
      </c>
      <c r="M3777" s="44" t="s">
        <v>82</v>
      </c>
      <c r="N3777" s="44" t="s">
        <v>35</v>
      </c>
      <c r="O3777" s="44" t="s">
        <v>7933</v>
      </c>
      <c r="P3777">
        <v>37423</v>
      </c>
      <c r="Q3777" s="44" t="s">
        <v>36</v>
      </c>
      <c r="R3777" s="1">
        <v>42643</v>
      </c>
      <c r="S3777" s="44" t="s">
        <v>30</v>
      </c>
      <c r="T3777" s="1">
        <v>44834</v>
      </c>
      <c r="U3777">
        <v>6</v>
      </c>
      <c r="V3777">
        <v>4</v>
      </c>
      <c r="W3777">
        <v>4</v>
      </c>
      <c r="X3777">
        <v>2</v>
      </c>
      <c r="Y3777" s="44" t="s">
        <v>6794</v>
      </c>
      <c r="Z3777" s="1">
        <v>44575</v>
      </c>
      <c r="AA3777" t="s">
        <v>7955</v>
      </c>
      <c r="AB3777" t="s">
        <v>7991</v>
      </c>
      <c r="AC3777" t="s">
        <v>7991</v>
      </c>
      <c r="AD3777">
        <v>3</v>
      </c>
      <c r="AE3777">
        <v>0</v>
      </c>
      <c r="AF3777" t="s">
        <v>7955</v>
      </c>
      <c r="AG3777" t="s">
        <v>7974</v>
      </c>
      <c r="AH3777" t="s">
        <v>7974</v>
      </c>
      <c r="AI3777">
        <f>IF(Employee1[[#This Row],[ManagerRating]]="Needs Improvement",1,0)</f>
        <v>0</v>
      </c>
      <c r="AJ3777">
        <f>IF(AND(Employee1[[#This Row],[ManagerRating]]="Above and Beyond", Employee1[[#This Row],[YearsInMostRecentRole]]&gt;=3),1,0)</f>
        <v>0</v>
      </c>
    </row>
    <row r="3778" spans="1:36" x14ac:dyDescent="0.35">
      <c r="A3778" s="44" t="s">
        <v>1904</v>
      </c>
      <c r="B3778" s="44" t="s">
        <v>33</v>
      </c>
      <c r="C3778">
        <v>22</v>
      </c>
      <c r="D3778" s="44" t="s">
        <v>7987</v>
      </c>
      <c r="E3778" s="44" t="s">
        <v>59</v>
      </c>
      <c r="F3778" s="44" t="s">
        <v>24</v>
      </c>
      <c r="G3778">
        <v>17</v>
      </c>
      <c r="H3778" s="44" t="s">
        <v>7916</v>
      </c>
      <c r="I3778" s="44" t="s">
        <v>34</v>
      </c>
      <c r="J3778" s="44" t="s">
        <v>56</v>
      </c>
      <c r="K3778">
        <v>3</v>
      </c>
      <c r="L3778" s="44" t="s">
        <v>27</v>
      </c>
      <c r="M3778" s="44" t="s">
        <v>28</v>
      </c>
      <c r="N3778" s="44" t="s">
        <v>42</v>
      </c>
      <c r="O3778" s="44" t="s">
        <v>7932</v>
      </c>
      <c r="P3778">
        <v>58270</v>
      </c>
      <c r="Q3778" s="44" t="s">
        <v>30</v>
      </c>
      <c r="R3778" s="1">
        <v>43498</v>
      </c>
      <c r="S3778" s="44" t="s">
        <v>30</v>
      </c>
      <c r="T3778" s="1">
        <v>44594</v>
      </c>
      <c r="U3778">
        <v>3</v>
      </c>
      <c r="V3778">
        <v>1</v>
      </c>
      <c r="W3778">
        <v>1</v>
      </c>
      <c r="X3778">
        <v>1</v>
      </c>
      <c r="Y3778" s="44" t="s">
        <v>6795</v>
      </c>
      <c r="Z3778" s="1">
        <v>44575</v>
      </c>
      <c r="AA3778" t="s">
        <v>7955</v>
      </c>
      <c r="AB3778" t="s">
        <v>7955</v>
      </c>
      <c r="AC3778" t="s">
        <v>7955</v>
      </c>
      <c r="AD3778">
        <v>2</v>
      </c>
      <c r="AE3778">
        <v>0</v>
      </c>
      <c r="AF3778" t="s">
        <v>7959</v>
      </c>
      <c r="AG3778" t="s">
        <v>7975</v>
      </c>
      <c r="AH3778" t="s">
        <v>7975</v>
      </c>
      <c r="AI3778">
        <f>IF(Employee1[[#This Row],[ManagerRating]]="Needs Improvement",1,0)</f>
        <v>0</v>
      </c>
      <c r="AJ3778">
        <f>IF(AND(Employee1[[#This Row],[ManagerRating]]="Above and Beyond", Employee1[[#This Row],[YearsInMostRecentRole]]&gt;=3),1,0)</f>
        <v>0</v>
      </c>
    </row>
    <row r="3779" spans="1:36" x14ac:dyDescent="0.35">
      <c r="A3779" s="44" t="s">
        <v>2022</v>
      </c>
      <c r="B3779" s="44" t="s">
        <v>45</v>
      </c>
      <c r="C3779">
        <v>21</v>
      </c>
      <c r="D3779" s="44" t="s">
        <v>7987</v>
      </c>
      <c r="E3779" s="44" t="s">
        <v>23</v>
      </c>
      <c r="F3779" s="44" t="s">
        <v>46</v>
      </c>
      <c r="G3779">
        <v>41</v>
      </c>
      <c r="H3779" s="44" t="s">
        <v>7917</v>
      </c>
      <c r="I3779" s="44" t="s">
        <v>34</v>
      </c>
      <c r="J3779" s="44" t="s">
        <v>60</v>
      </c>
      <c r="K3779">
        <v>3</v>
      </c>
      <c r="L3779" s="44" t="s">
        <v>47</v>
      </c>
      <c r="M3779" s="44" t="s">
        <v>71</v>
      </c>
      <c r="N3779" s="44" t="s">
        <v>35</v>
      </c>
      <c r="O3779" s="44" t="s">
        <v>7933</v>
      </c>
      <c r="P3779">
        <v>29793</v>
      </c>
      <c r="Q3779" s="44" t="s">
        <v>36</v>
      </c>
      <c r="R3779" s="1">
        <v>43638</v>
      </c>
      <c r="S3779" s="44" t="s">
        <v>36</v>
      </c>
      <c r="T3779" s="1">
        <v>44734</v>
      </c>
      <c r="U3779">
        <v>3</v>
      </c>
      <c r="V3779">
        <v>0</v>
      </c>
      <c r="W3779">
        <v>0</v>
      </c>
      <c r="X3779">
        <v>2</v>
      </c>
      <c r="Y3779" s="44" t="s">
        <v>6796</v>
      </c>
      <c r="Z3779" s="1">
        <v>44576</v>
      </c>
      <c r="AA3779" t="s">
        <v>7958</v>
      </c>
      <c r="AB3779" t="s">
        <v>7958</v>
      </c>
      <c r="AC3779" t="s">
        <v>7959</v>
      </c>
      <c r="AD3779">
        <v>3</v>
      </c>
      <c r="AE3779">
        <v>2</v>
      </c>
      <c r="AF3779" t="s">
        <v>7991</v>
      </c>
      <c r="AG3779" t="s">
        <v>7976</v>
      </c>
      <c r="AH3779" t="s">
        <v>7974</v>
      </c>
      <c r="AI3779">
        <f>IF(Employee1[[#This Row],[ManagerRating]]="Needs Improvement",1,0)</f>
        <v>0</v>
      </c>
      <c r="AJ3779">
        <f>IF(AND(Employee1[[#This Row],[ManagerRating]]="Above and Beyond", Employee1[[#This Row],[YearsInMostRecentRole]]&gt;=3),1,0)</f>
        <v>0</v>
      </c>
    </row>
    <row r="3780" spans="1:36" x14ac:dyDescent="0.35">
      <c r="A3780" s="44" t="s">
        <v>219</v>
      </c>
      <c r="B3780" s="44" t="s">
        <v>22</v>
      </c>
      <c r="C3780">
        <v>35</v>
      </c>
      <c r="D3780" s="44" t="s">
        <v>7988</v>
      </c>
      <c r="E3780" s="44" t="s">
        <v>23</v>
      </c>
      <c r="F3780" s="44" t="s">
        <v>39</v>
      </c>
      <c r="G3780">
        <v>7</v>
      </c>
      <c r="H3780" s="44" t="s">
        <v>7915</v>
      </c>
      <c r="I3780" s="44" t="s">
        <v>34</v>
      </c>
      <c r="J3780" s="44" t="s">
        <v>56</v>
      </c>
      <c r="K3780">
        <v>3</v>
      </c>
      <c r="L3780" s="44" t="s">
        <v>27</v>
      </c>
      <c r="M3780" s="44" t="s">
        <v>52</v>
      </c>
      <c r="N3780" s="44" t="s">
        <v>29</v>
      </c>
      <c r="O3780" s="44" t="s">
        <v>7933</v>
      </c>
      <c r="P3780">
        <v>47995</v>
      </c>
      <c r="Q3780" s="44" t="s">
        <v>36</v>
      </c>
      <c r="R3780" s="1">
        <v>40980</v>
      </c>
      <c r="S3780" s="44" t="s">
        <v>30</v>
      </c>
      <c r="T3780" s="1">
        <v>44632</v>
      </c>
      <c r="U3780">
        <v>10</v>
      </c>
      <c r="V3780">
        <v>5</v>
      </c>
      <c r="W3780">
        <v>6</v>
      </c>
      <c r="X3780">
        <v>3</v>
      </c>
      <c r="Y3780" s="44" t="s">
        <v>6797</v>
      </c>
      <c r="Z3780" s="1">
        <v>42078</v>
      </c>
      <c r="AA3780" t="s">
        <v>7991</v>
      </c>
      <c r="AB3780" t="s">
        <v>7991</v>
      </c>
      <c r="AC3780" t="s">
        <v>7955</v>
      </c>
      <c r="AD3780">
        <v>3</v>
      </c>
      <c r="AE3780">
        <v>1</v>
      </c>
      <c r="AF3780" t="s">
        <v>7959</v>
      </c>
      <c r="AG3780" t="s">
        <v>7976</v>
      </c>
      <c r="AH3780" t="s">
        <v>7974</v>
      </c>
      <c r="AI3780">
        <f>IF(Employee1[[#This Row],[ManagerRating]]="Needs Improvement",1,0)</f>
        <v>0</v>
      </c>
      <c r="AJ3780">
        <f>IF(AND(Employee1[[#This Row],[ManagerRating]]="Above and Beyond", Employee1[[#This Row],[YearsInMostRecentRole]]&gt;=3),1,0)</f>
        <v>0</v>
      </c>
    </row>
    <row r="3781" spans="1:36" x14ac:dyDescent="0.35">
      <c r="A3781" s="44" t="s">
        <v>1938</v>
      </c>
      <c r="B3781" s="44" t="s">
        <v>22</v>
      </c>
      <c r="C3781">
        <v>35</v>
      </c>
      <c r="D3781" s="44" t="s">
        <v>7988</v>
      </c>
      <c r="E3781" s="44" t="s">
        <v>23</v>
      </c>
      <c r="F3781" s="44" t="s">
        <v>24</v>
      </c>
      <c r="G3781">
        <v>36</v>
      </c>
      <c r="H3781" s="44" t="s">
        <v>7917</v>
      </c>
      <c r="I3781" s="44" t="s">
        <v>34</v>
      </c>
      <c r="J3781" s="44" t="s">
        <v>60</v>
      </c>
      <c r="K3781">
        <v>4</v>
      </c>
      <c r="L3781" s="44" t="s">
        <v>27</v>
      </c>
      <c r="M3781" s="44" t="s">
        <v>79</v>
      </c>
      <c r="N3781" s="44" t="s">
        <v>35</v>
      </c>
      <c r="O3781" s="44" t="s">
        <v>7930</v>
      </c>
      <c r="P3781">
        <v>396470</v>
      </c>
      <c r="Q3781" s="44" t="s">
        <v>30</v>
      </c>
      <c r="R3781" s="1">
        <v>43546</v>
      </c>
      <c r="S3781" s="44" t="s">
        <v>30</v>
      </c>
      <c r="T3781" s="1">
        <v>44642</v>
      </c>
      <c r="U3781">
        <v>3</v>
      </c>
      <c r="V3781">
        <v>3</v>
      </c>
      <c r="W3781">
        <v>3</v>
      </c>
      <c r="X3781">
        <v>2</v>
      </c>
      <c r="Y3781" s="44" t="s">
        <v>6798</v>
      </c>
      <c r="Z3781" s="1">
        <v>44576</v>
      </c>
      <c r="AA3781" t="s">
        <v>7991</v>
      </c>
      <c r="AB3781" t="s">
        <v>7991</v>
      </c>
      <c r="AC3781" t="s">
        <v>7991</v>
      </c>
      <c r="AD3781">
        <v>3</v>
      </c>
      <c r="AE3781">
        <v>2</v>
      </c>
      <c r="AF3781" t="s">
        <v>7991</v>
      </c>
      <c r="AG3781" t="s">
        <v>7975</v>
      </c>
      <c r="AH3781" t="s">
        <v>7975</v>
      </c>
      <c r="AI3781">
        <f>IF(Employee1[[#This Row],[ManagerRating]]="Needs Improvement",1,0)</f>
        <v>0</v>
      </c>
      <c r="AJ3781">
        <f>IF(AND(Employee1[[#This Row],[ManagerRating]]="Above and Beyond", Employee1[[#This Row],[YearsInMostRecentRole]]&gt;=3),1,0)</f>
        <v>1</v>
      </c>
    </row>
    <row r="3782" spans="1:36" x14ac:dyDescent="0.35">
      <c r="A3782" s="44" t="s">
        <v>2008</v>
      </c>
      <c r="B3782" s="44" t="s">
        <v>33</v>
      </c>
      <c r="C3782">
        <v>35</v>
      </c>
      <c r="D3782" s="44" t="s">
        <v>7988</v>
      </c>
      <c r="E3782" s="44" t="s">
        <v>23</v>
      </c>
      <c r="F3782" s="44" t="s">
        <v>46</v>
      </c>
      <c r="G3782">
        <v>8</v>
      </c>
      <c r="H3782" s="44" t="s">
        <v>7915</v>
      </c>
      <c r="I3782" s="44" t="s">
        <v>34</v>
      </c>
      <c r="J3782" s="44" t="s">
        <v>60</v>
      </c>
      <c r="K3782">
        <v>4</v>
      </c>
      <c r="L3782" s="44" t="s">
        <v>47</v>
      </c>
      <c r="M3782" s="44" t="s">
        <v>138</v>
      </c>
      <c r="N3782" s="44" t="s">
        <v>42</v>
      </c>
      <c r="O3782" s="44" t="s">
        <v>7929</v>
      </c>
      <c r="P3782">
        <v>405965</v>
      </c>
      <c r="Q3782" s="44" t="s">
        <v>30</v>
      </c>
      <c r="R3782" s="1">
        <v>43623</v>
      </c>
      <c r="S3782" s="44" t="s">
        <v>30</v>
      </c>
      <c r="T3782" s="1">
        <v>44719</v>
      </c>
      <c r="U3782">
        <v>3</v>
      </c>
      <c r="V3782">
        <v>1</v>
      </c>
      <c r="W3782">
        <v>2</v>
      </c>
      <c r="X3782">
        <v>0</v>
      </c>
      <c r="Y3782" s="44" t="s">
        <v>6799</v>
      </c>
      <c r="Z3782" s="1">
        <v>44577</v>
      </c>
      <c r="AA3782" t="s">
        <v>7958</v>
      </c>
      <c r="AB3782" t="s">
        <v>7959</v>
      </c>
      <c r="AC3782" t="s">
        <v>7956</v>
      </c>
      <c r="AD3782">
        <v>2</v>
      </c>
      <c r="AE3782">
        <v>0</v>
      </c>
      <c r="AF3782" t="s">
        <v>7956</v>
      </c>
      <c r="AG3782" t="s">
        <v>7975</v>
      </c>
      <c r="AH3782" t="s">
        <v>7976</v>
      </c>
      <c r="AI3782">
        <f>IF(Employee1[[#This Row],[ManagerRating]]="Needs Improvement",1,0)</f>
        <v>0</v>
      </c>
      <c r="AJ3782">
        <f>IF(AND(Employee1[[#This Row],[ManagerRating]]="Above and Beyond", Employee1[[#This Row],[YearsInMostRecentRole]]&gt;=3),1,0)</f>
        <v>0</v>
      </c>
    </row>
    <row r="3783" spans="1:36" x14ac:dyDescent="0.35">
      <c r="A3783" s="44" t="s">
        <v>2374</v>
      </c>
      <c r="B3783" s="44" t="s">
        <v>33</v>
      </c>
      <c r="C3783">
        <v>23</v>
      </c>
      <c r="D3783" s="44" t="s">
        <v>7987</v>
      </c>
      <c r="E3783" s="44" t="s">
        <v>23</v>
      </c>
      <c r="F3783" s="44" t="s">
        <v>46</v>
      </c>
      <c r="G3783">
        <v>17</v>
      </c>
      <c r="H3783" s="44" t="s">
        <v>7916</v>
      </c>
      <c r="I3783" s="44" t="s">
        <v>55</v>
      </c>
      <c r="J3783" s="44" t="s">
        <v>26</v>
      </c>
      <c r="K3783">
        <v>3</v>
      </c>
      <c r="L3783" s="44" t="s">
        <v>61</v>
      </c>
      <c r="M3783" s="44" t="s">
        <v>76</v>
      </c>
      <c r="N3783" s="44" t="s">
        <v>42</v>
      </c>
      <c r="O3783" s="44" t="s">
        <v>7932</v>
      </c>
      <c r="P3783">
        <v>80236</v>
      </c>
      <c r="Q3783" s="44" t="s">
        <v>30</v>
      </c>
      <c r="R3783" s="1">
        <v>44138</v>
      </c>
      <c r="S3783" s="44" t="s">
        <v>30</v>
      </c>
      <c r="T3783" s="1">
        <v>44868</v>
      </c>
      <c r="U3783">
        <v>2</v>
      </c>
      <c r="V3783">
        <v>0</v>
      </c>
      <c r="W3783">
        <v>2</v>
      </c>
      <c r="X3783">
        <v>1</v>
      </c>
      <c r="Y3783" s="44" t="s">
        <v>6800</v>
      </c>
      <c r="Z3783" s="1">
        <v>44577</v>
      </c>
      <c r="AA3783" t="s">
        <v>7991</v>
      </c>
      <c r="AB3783" t="s">
        <v>7959</v>
      </c>
      <c r="AC3783" t="s">
        <v>7959</v>
      </c>
      <c r="AD3783">
        <v>1</v>
      </c>
      <c r="AE3783">
        <v>2</v>
      </c>
      <c r="AF3783" t="s">
        <v>7958</v>
      </c>
      <c r="AG3783" t="s">
        <v>7974</v>
      </c>
      <c r="AH3783" t="s">
        <v>7977</v>
      </c>
      <c r="AI3783">
        <f>IF(Employee1[[#This Row],[ManagerRating]]="Needs Improvement",1,0)</f>
        <v>1</v>
      </c>
      <c r="AJ3783">
        <f>IF(AND(Employee1[[#This Row],[ManagerRating]]="Above and Beyond", Employee1[[#This Row],[YearsInMostRecentRole]]&gt;=3),1,0)</f>
        <v>0</v>
      </c>
    </row>
    <row r="3784" spans="1:36" x14ac:dyDescent="0.35">
      <c r="A3784" s="44" t="s">
        <v>704</v>
      </c>
      <c r="B3784" s="44" t="s">
        <v>22</v>
      </c>
      <c r="C3784">
        <v>45</v>
      </c>
      <c r="D3784" s="44" t="s">
        <v>7989</v>
      </c>
      <c r="E3784" s="44" t="s">
        <v>23</v>
      </c>
      <c r="F3784" s="44" t="s">
        <v>46</v>
      </c>
      <c r="G3784">
        <v>7</v>
      </c>
      <c r="H3784" s="44" t="s">
        <v>7915</v>
      </c>
      <c r="I3784" s="44" t="s">
        <v>34</v>
      </c>
      <c r="J3784" s="44" t="s">
        <v>26</v>
      </c>
      <c r="K3784">
        <v>4</v>
      </c>
      <c r="L3784" s="44" t="s">
        <v>135</v>
      </c>
      <c r="M3784" s="44" t="s">
        <v>85</v>
      </c>
      <c r="N3784" s="44" t="s">
        <v>35</v>
      </c>
      <c r="O3784" s="44" t="s">
        <v>7932</v>
      </c>
      <c r="P3784">
        <v>104720</v>
      </c>
      <c r="Q3784" s="44" t="s">
        <v>30</v>
      </c>
      <c r="R3784" s="1">
        <v>41727</v>
      </c>
      <c r="S3784" s="44" t="s">
        <v>30</v>
      </c>
      <c r="T3784" s="1">
        <v>44649</v>
      </c>
      <c r="U3784">
        <v>8</v>
      </c>
      <c r="V3784">
        <v>7</v>
      </c>
      <c r="W3784">
        <v>7</v>
      </c>
      <c r="X3784">
        <v>0</v>
      </c>
      <c r="Y3784" s="44" t="s">
        <v>6801</v>
      </c>
      <c r="Z3784" s="1">
        <v>44578</v>
      </c>
      <c r="AA3784" t="s">
        <v>7958</v>
      </c>
      <c r="AB3784" t="s">
        <v>7958</v>
      </c>
      <c r="AC3784" t="s">
        <v>7959</v>
      </c>
      <c r="AD3784">
        <v>3</v>
      </c>
      <c r="AE3784">
        <v>2</v>
      </c>
      <c r="AF3784" t="s">
        <v>7959</v>
      </c>
      <c r="AG3784" t="s">
        <v>7974</v>
      </c>
      <c r="AH3784" t="s">
        <v>7977</v>
      </c>
      <c r="AI3784">
        <f>IF(Employee1[[#This Row],[ManagerRating]]="Needs Improvement",1,0)</f>
        <v>1</v>
      </c>
      <c r="AJ3784">
        <f>IF(AND(Employee1[[#This Row],[ManagerRating]]="Above and Beyond", Employee1[[#This Row],[YearsInMostRecentRole]]&gt;=3),1,0)</f>
        <v>0</v>
      </c>
    </row>
    <row r="3785" spans="1:36" x14ac:dyDescent="0.35">
      <c r="A3785" s="44" t="s">
        <v>968</v>
      </c>
      <c r="B3785" s="44" t="s">
        <v>33</v>
      </c>
      <c r="C3785">
        <v>26</v>
      </c>
      <c r="D3785" s="44" t="s">
        <v>7987</v>
      </c>
      <c r="E3785" s="44" t="s">
        <v>23</v>
      </c>
      <c r="F3785" s="44" t="s">
        <v>24</v>
      </c>
      <c r="G3785">
        <v>24</v>
      </c>
      <c r="H3785" s="44" t="s">
        <v>7916</v>
      </c>
      <c r="I3785" s="44" t="s">
        <v>34</v>
      </c>
      <c r="J3785" s="44" t="s">
        <v>107</v>
      </c>
      <c r="K3785">
        <v>1</v>
      </c>
      <c r="L3785" s="44" t="s">
        <v>27</v>
      </c>
      <c r="M3785" s="44" t="s">
        <v>28</v>
      </c>
      <c r="N3785" s="44" t="s">
        <v>35</v>
      </c>
      <c r="O3785" s="44" t="s">
        <v>7932</v>
      </c>
      <c r="P3785">
        <v>82312</v>
      </c>
      <c r="Q3785" s="44" t="s">
        <v>36</v>
      </c>
      <c r="R3785" s="1">
        <v>42105</v>
      </c>
      <c r="S3785" s="44" t="s">
        <v>30</v>
      </c>
      <c r="T3785" s="1">
        <v>44662</v>
      </c>
      <c r="U3785">
        <v>7</v>
      </c>
      <c r="V3785">
        <v>2</v>
      </c>
      <c r="W3785">
        <v>7</v>
      </c>
      <c r="X3785">
        <v>6</v>
      </c>
      <c r="Y3785" s="44" t="s">
        <v>6802</v>
      </c>
      <c r="Z3785" s="1">
        <v>44578</v>
      </c>
      <c r="AA3785" t="s">
        <v>7991</v>
      </c>
      <c r="AB3785" t="s">
        <v>7958</v>
      </c>
      <c r="AC3785" t="s">
        <v>7955</v>
      </c>
      <c r="AD3785">
        <v>2</v>
      </c>
      <c r="AE3785">
        <v>0</v>
      </c>
      <c r="AF3785" t="s">
        <v>7991</v>
      </c>
      <c r="AG3785" t="s">
        <v>7976</v>
      </c>
      <c r="AH3785" t="s">
        <v>7974</v>
      </c>
      <c r="AI3785">
        <f>IF(Employee1[[#This Row],[ManagerRating]]="Needs Improvement",1,0)</f>
        <v>0</v>
      </c>
      <c r="AJ3785">
        <f>IF(AND(Employee1[[#This Row],[ManagerRating]]="Above and Beyond", Employee1[[#This Row],[YearsInMostRecentRole]]&gt;=3),1,0)</f>
        <v>0</v>
      </c>
    </row>
    <row r="3786" spans="1:36" x14ac:dyDescent="0.35">
      <c r="A3786" s="44" t="s">
        <v>2292</v>
      </c>
      <c r="B3786" s="44" t="s">
        <v>22</v>
      </c>
      <c r="C3786">
        <v>37</v>
      </c>
      <c r="D3786" s="44" t="s">
        <v>7988</v>
      </c>
      <c r="E3786" s="44" t="s">
        <v>23</v>
      </c>
      <c r="F3786" s="44" t="s">
        <v>46</v>
      </c>
      <c r="G3786">
        <v>33</v>
      </c>
      <c r="H3786" s="44" t="s">
        <v>7917</v>
      </c>
      <c r="I3786" s="44" t="s">
        <v>34</v>
      </c>
      <c r="J3786" s="44" t="s">
        <v>26</v>
      </c>
      <c r="K3786">
        <v>1</v>
      </c>
      <c r="L3786" s="44" t="s">
        <v>61</v>
      </c>
      <c r="M3786" s="44" t="s">
        <v>85</v>
      </c>
      <c r="N3786" s="44" t="s">
        <v>42</v>
      </c>
      <c r="O3786" s="44" t="s">
        <v>7931</v>
      </c>
      <c r="P3786">
        <v>236732</v>
      </c>
      <c r="Q3786" s="44" t="s">
        <v>30</v>
      </c>
      <c r="R3786" s="1">
        <v>44012</v>
      </c>
      <c r="S3786" s="44" t="s">
        <v>30</v>
      </c>
      <c r="T3786" s="1">
        <v>44742</v>
      </c>
      <c r="U3786">
        <v>2</v>
      </c>
      <c r="V3786">
        <v>2</v>
      </c>
      <c r="W3786">
        <v>2</v>
      </c>
      <c r="X3786">
        <v>2</v>
      </c>
      <c r="Y3786" s="44" t="s">
        <v>6803</v>
      </c>
      <c r="Z3786" s="1">
        <v>44578</v>
      </c>
      <c r="AA3786" t="s">
        <v>7991</v>
      </c>
      <c r="AB3786" t="s">
        <v>7955</v>
      </c>
      <c r="AC3786" t="s">
        <v>7959</v>
      </c>
      <c r="AD3786">
        <v>3</v>
      </c>
      <c r="AE3786">
        <v>1</v>
      </c>
      <c r="AF3786" t="s">
        <v>7991</v>
      </c>
      <c r="AG3786" t="s">
        <v>7974</v>
      </c>
      <c r="AH3786" t="s">
        <v>7977</v>
      </c>
      <c r="AI3786">
        <f>IF(Employee1[[#This Row],[ManagerRating]]="Needs Improvement",1,0)</f>
        <v>1</v>
      </c>
      <c r="AJ3786">
        <f>IF(AND(Employee1[[#This Row],[ManagerRating]]="Above and Beyond", Employee1[[#This Row],[YearsInMostRecentRole]]&gt;=3),1,0)</f>
        <v>0</v>
      </c>
    </row>
    <row r="3787" spans="1:36" x14ac:dyDescent="0.35">
      <c r="A3787" s="44" t="s">
        <v>980</v>
      </c>
      <c r="B3787" s="44" t="s">
        <v>33</v>
      </c>
      <c r="C3787">
        <v>25</v>
      </c>
      <c r="D3787" s="44" t="s">
        <v>7987</v>
      </c>
      <c r="E3787" s="44" t="s">
        <v>23</v>
      </c>
      <c r="F3787" s="44" t="s">
        <v>46</v>
      </c>
      <c r="G3787">
        <v>1</v>
      </c>
      <c r="H3787" s="44" t="s">
        <v>7915</v>
      </c>
      <c r="I3787" s="44" t="s">
        <v>55</v>
      </c>
      <c r="J3787" s="44" t="s">
        <v>40</v>
      </c>
      <c r="K3787">
        <v>4</v>
      </c>
      <c r="L3787" s="44" t="s">
        <v>61</v>
      </c>
      <c r="M3787" s="44" t="s">
        <v>85</v>
      </c>
      <c r="N3787" s="44" t="s">
        <v>42</v>
      </c>
      <c r="O3787" s="44" t="s">
        <v>7932</v>
      </c>
      <c r="P3787">
        <v>72840</v>
      </c>
      <c r="Q3787" s="44" t="s">
        <v>30</v>
      </c>
      <c r="R3787" s="1">
        <v>42117</v>
      </c>
      <c r="S3787" s="44" t="s">
        <v>30</v>
      </c>
      <c r="T3787" s="1">
        <v>44674</v>
      </c>
      <c r="U3787">
        <v>7</v>
      </c>
      <c r="V3787">
        <v>6</v>
      </c>
      <c r="W3787">
        <v>6</v>
      </c>
      <c r="X3787">
        <v>0</v>
      </c>
      <c r="Y3787" s="44" t="s">
        <v>6804</v>
      </c>
      <c r="Z3787" s="1">
        <v>44579</v>
      </c>
      <c r="AA3787" t="s">
        <v>7955</v>
      </c>
      <c r="AB3787" t="s">
        <v>7955</v>
      </c>
      <c r="AC3787" t="s">
        <v>7958</v>
      </c>
      <c r="AD3787">
        <v>2</v>
      </c>
      <c r="AE3787">
        <v>1</v>
      </c>
      <c r="AF3787" t="s">
        <v>7959</v>
      </c>
      <c r="AG3787" t="s">
        <v>7976</v>
      </c>
      <c r="AH3787" t="s">
        <v>7974</v>
      </c>
      <c r="AI3787">
        <f>IF(Employee1[[#This Row],[ManagerRating]]="Needs Improvement",1,0)</f>
        <v>0</v>
      </c>
      <c r="AJ3787">
        <f>IF(AND(Employee1[[#This Row],[ManagerRating]]="Above and Beyond", Employee1[[#This Row],[YearsInMostRecentRole]]&gt;=3),1,0)</f>
        <v>0</v>
      </c>
    </row>
    <row r="3788" spans="1:36" x14ac:dyDescent="0.35">
      <c r="A3788" s="44" t="s">
        <v>1342</v>
      </c>
      <c r="B3788" s="44" t="s">
        <v>33</v>
      </c>
      <c r="C3788">
        <v>24</v>
      </c>
      <c r="D3788" s="44" t="s">
        <v>7987</v>
      </c>
      <c r="E3788" s="44" t="s">
        <v>70</v>
      </c>
      <c r="F3788" s="44" t="s">
        <v>46</v>
      </c>
      <c r="G3788">
        <v>10</v>
      </c>
      <c r="H3788" s="44" t="s">
        <v>7915</v>
      </c>
      <c r="I3788" s="44" t="s">
        <v>55</v>
      </c>
      <c r="J3788" s="44" t="s">
        <v>56</v>
      </c>
      <c r="K3788">
        <v>4</v>
      </c>
      <c r="L3788" s="44" t="s">
        <v>47</v>
      </c>
      <c r="M3788" s="44" t="s">
        <v>71</v>
      </c>
      <c r="N3788" s="44" t="s">
        <v>42</v>
      </c>
      <c r="O3788" s="44" t="s">
        <v>7932</v>
      </c>
      <c r="P3788">
        <v>67447</v>
      </c>
      <c r="Q3788" s="44" t="s">
        <v>36</v>
      </c>
      <c r="R3788" s="1">
        <v>42653</v>
      </c>
      <c r="S3788" s="44" t="s">
        <v>30</v>
      </c>
      <c r="T3788" s="1">
        <v>44844</v>
      </c>
      <c r="U3788">
        <v>6</v>
      </c>
      <c r="V3788">
        <v>2</v>
      </c>
      <c r="W3788">
        <v>6</v>
      </c>
      <c r="X3788">
        <v>6</v>
      </c>
      <c r="Y3788" s="44" t="s">
        <v>6805</v>
      </c>
      <c r="Z3788" s="1">
        <v>44579</v>
      </c>
      <c r="AA3788" t="s">
        <v>7955</v>
      </c>
      <c r="AB3788" t="s">
        <v>7959</v>
      </c>
      <c r="AC3788" t="s">
        <v>7991</v>
      </c>
      <c r="AD3788">
        <v>3</v>
      </c>
      <c r="AE3788">
        <v>0</v>
      </c>
      <c r="AF3788" t="s">
        <v>7955</v>
      </c>
      <c r="AG3788" t="s">
        <v>7976</v>
      </c>
      <c r="AH3788" t="s">
        <v>7974</v>
      </c>
      <c r="AI3788">
        <f>IF(Employee1[[#This Row],[ManagerRating]]="Needs Improvement",1,0)</f>
        <v>0</v>
      </c>
      <c r="AJ3788">
        <f>IF(AND(Employee1[[#This Row],[ManagerRating]]="Above and Beyond", Employee1[[#This Row],[YearsInMostRecentRole]]&gt;=3),1,0)</f>
        <v>0</v>
      </c>
    </row>
    <row r="3789" spans="1:36" x14ac:dyDescent="0.35">
      <c r="A3789" s="44" t="s">
        <v>1512</v>
      </c>
      <c r="B3789" s="44" t="s">
        <v>45</v>
      </c>
      <c r="C3789">
        <v>26</v>
      </c>
      <c r="D3789" s="44" t="s">
        <v>7987</v>
      </c>
      <c r="E3789" s="44" t="s">
        <v>59</v>
      </c>
      <c r="F3789" s="44" t="s">
        <v>39</v>
      </c>
      <c r="G3789">
        <v>23</v>
      </c>
      <c r="H3789" s="44" t="s">
        <v>7916</v>
      </c>
      <c r="I3789" s="44" t="s">
        <v>34</v>
      </c>
      <c r="J3789" s="44" t="s">
        <v>26</v>
      </c>
      <c r="K3789">
        <v>3</v>
      </c>
      <c r="L3789" s="44" t="s">
        <v>39</v>
      </c>
      <c r="M3789" s="44" t="s">
        <v>41</v>
      </c>
      <c r="N3789" s="44" t="s">
        <v>35</v>
      </c>
      <c r="O3789" s="44" t="s">
        <v>7931</v>
      </c>
      <c r="P3789">
        <v>240035</v>
      </c>
      <c r="Q3789" s="44" t="s">
        <v>36</v>
      </c>
      <c r="R3789" s="1">
        <v>42950</v>
      </c>
      <c r="S3789" s="44" t="s">
        <v>30</v>
      </c>
      <c r="T3789" s="1">
        <v>44776</v>
      </c>
      <c r="U3789">
        <v>5</v>
      </c>
      <c r="V3789">
        <v>5</v>
      </c>
      <c r="W3789">
        <v>5</v>
      </c>
      <c r="X3789">
        <v>3</v>
      </c>
      <c r="Y3789" s="44" t="s">
        <v>6806</v>
      </c>
      <c r="Z3789" s="1">
        <v>44579</v>
      </c>
      <c r="AA3789" t="s">
        <v>7958</v>
      </c>
      <c r="AB3789" t="s">
        <v>7959</v>
      </c>
      <c r="AC3789" t="s">
        <v>7959</v>
      </c>
      <c r="AD3789">
        <v>3</v>
      </c>
      <c r="AE3789">
        <v>1</v>
      </c>
      <c r="AF3789" t="s">
        <v>7955</v>
      </c>
      <c r="AG3789" t="s">
        <v>7975</v>
      </c>
      <c r="AH3789" t="s">
        <v>7975</v>
      </c>
      <c r="AI3789">
        <f>IF(Employee1[[#This Row],[ManagerRating]]="Needs Improvement",1,0)</f>
        <v>0</v>
      </c>
      <c r="AJ3789">
        <f>IF(AND(Employee1[[#This Row],[ManagerRating]]="Above and Beyond", Employee1[[#This Row],[YearsInMostRecentRole]]&gt;=3),1,0)</f>
        <v>1</v>
      </c>
    </row>
    <row r="3790" spans="1:36" x14ac:dyDescent="0.35">
      <c r="A3790" s="44" t="s">
        <v>461</v>
      </c>
      <c r="B3790" s="44" t="s">
        <v>33</v>
      </c>
      <c r="C3790">
        <v>44</v>
      </c>
      <c r="D3790" s="44" t="s">
        <v>7989</v>
      </c>
      <c r="E3790" s="44" t="s">
        <v>23</v>
      </c>
      <c r="F3790" s="44" t="s">
        <v>46</v>
      </c>
      <c r="G3790">
        <v>29</v>
      </c>
      <c r="H3790" s="44" t="s">
        <v>7917</v>
      </c>
      <c r="I3790" s="44" t="s">
        <v>34</v>
      </c>
      <c r="J3790" s="44" t="s">
        <v>40</v>
      </c>
      <c r="K3790">
        <v>3</v>
      </c>
      <c r="L3790" s="44" t="s">
        <v>47</v>
      </c>
      <c r="M3790" s="44" t="s">
        <v>71</v>
      </c>
      <c r="N3790" s="44" t="s">
        <v>42</v>
      </c>
      <c r="O3790" s="44" t="s">
        <v>7932</v>
      </c>
      <c r="P3790">
        <v>57890</v>
      </c>
      <c r="Q3790" s="44" t="s">
        <v>30</v>
      </c>
      <c r="R3790" s="1">
        <v>41418</v>
      </c>
      <c r="S3790" s="44" t="s">
        <v>30</v>
      </c>
      <c r="T3790" s="1">
        <v>44705</v>
      </c>
      <c r="U3790">
        <v>9</v>
      </c>
      <c r="V3790">
        <v>8</v>
      </c>
      <c r="W3790">
        <v>8</v>
      </c>
      <c r="X3790">
        <v>8</v>
      </c>
      <c r="Y3790" s="44" t="s">
        <v>6807</v>
      </c>
      <c r="Z3790" s="1">
        <v>44580</v>
      </c>
      <c r="AA3790" t="s">
        <v>7958</v>
      </c>
      <c r="AB3790" t="s">
        <v>7958</v>
      </c>
      <c r="AC3790" t="s">
        <v>7955</v>
      </c>
      <c r="AD3790">
        <v>1</v>
      </c>
      <c r="AE3790">
        <v>0</v>
      </c>
      <c r="AF3790" t="s">
        <v>7955</v>
      </c>
      <c r="AG3790" t="s">
        <v>7976</v>
      </c>
      <c r="AH3790" t="s">
        <v>7976</v>
      </c>
      <c r="AI3790">
        <f>IF(Employee1[[#This Row],[ManagerRating]]="Needs Improvement",1,0)</f>
        <v>0</v>
      </c>
      <c r="AJ3790">
        <f>IF(AND(Employee1[[#This Row],[ManagerRating]]="Above and Beyond", Employee1[[#This Row],[YearsInMostRecentRole]]&gt;=3),1,0)</f>
        <v>0</v>
      </c>
    </row>
    <row r="3791" spans="1:36" x14ac:dyDescent="0.35">
      <c r="A3791" s="44" t="s">
        <v>1196</v>
      </c>
      <c r="B3791" s="44" t="s">
        <v>33</v>
      </c>
      <c r="C3791">
        <v>25</v>
      </c>
      <c r="D3791" s="44" t="s">
        <v>7987</v>
      </c>
      <c r="E3791" s="44" t="s">
        <v>23</v>
      </c>
      <c r="F3791" s="44" t="s">
        <v>24</v>
      </c>
      <c r="G3791">
        <v>5</v>
      </c>
      <c r="H3791" s="44" t="s">
        <v>7915</v>
      </c>
      <c r="I3791" s="44" t="s">
        <v>55</v>
      </c>
      <c r="J3791" s="44" t="s">
        <v>60</v>
      </c>
      <c r="K3791">
        <v>2</v>
      </c>
      <c r="L3791" s="44" t="s">
        <v>27</v>
      </c>
      <c r="M3791" s="44" t="s">
        <v>28</v>
      </c>
      <c r="N3791" s="44" t="s">
        <v>29</v>
      </c>
      <c r="O3791" s="44" t="s">
        <v>7932</v>
      </c>
      <c r="P3791">
        <v>69539</v>
      </c>
      <c r="Q3791" s="44" t="s">
        <v>30</v>
      </c>
      <c r="R3791" s="1">
        <v>42413</v>
      </c>
      <c r="S3791" s="44" t="s">
        <v>30</v>
      </c>
      <c r="T3791" s="1">
        <v>44605</v>
      </c>
      <c r="U3791">
        <v>6</v>
      </c>
      <c r="V3791">
        <v>0</v>
      </c>
      <c r="W3791">
        <v>4</v>
      </c>
      <c r="X3791">
        <v>4</v>
      </c>
      <c r="Y3791" s="44" t="s">
        <v>6808</v>
      </c>
      <c r="Z3791" s="1">
        <v>44580</v>
      </c>
      <c r="AA3791" t="s">
        <v>7955</v>
      </c>
      <c r="AB3791" t="s">
        <v>7958</v>
      </c>
      <c r="AC3791" t="s">
        <v>7958</v>
      </c>
      <c r="AD3791">
        <v>2</v>
      </c>
      <c r="AE3791">
        <v>1</v>
      </c>
      <c r="AF3791" t="s">
        <v>7991</v>
      </c>
      <c r="AG3791" t="s">
        <v>7975</v>
      </c>
      <c r="AH3791" t="s">
        <v>7976</v>
      </c>
      <c r="AI3791">
        <f>IF(Employee1[[#This Row],[ManagerRating]]="Needs Improvement",1,0)</f>
        <v>0</v>
      </c>
      <c r="AJ3791">
        <f>IF(AND(Employee1[[#This Row],[ManagerRating]]="Above and Beyond", Employee1[[#This Row],[YearsInMostRecentRole]]&gt;=3),1,0)</f>
        <v>0</v>
      </c>
    </row>
    <row r="3792" spans="1:36" x14ac:dyDescent="0.35">
      <c r="A3792" s="44" t="s">
        <v>1590</v>
      </c>
      <c r="B3792" s="44" t="s">
        <v>22</v>
      </c>
      <c r="C3792">
        <v>31</v>
      </c>
      <c r="D3792" s="44" t="s">
        <v>7988</v>
      </c>
      <c r="E3792" s="44" t="s">
        <v>23</v>
      </c>
      <c r="F3792" s="44" t="s">
        <v>46</v>
      </c>
      <c r="G3792">
        <v>42</v>
      </c>
      <c r="H3792" s="44" t="s">
        <v>7917</v>
      </c>
      <c r="I3792" s="44" t="s">
        <v>55</v>
      </c>
      <c r="J3792" s="44" t="s">
        <v>26</v>
      </c>
      <c r="K3792">
        <v>3</v>
      </c>
      <c r="L3792" s="44" t="s">
        <v>47</v>
      </c>
      <c r="M3792" s="44" t="s">
        <v>48</v>
      </c>
      <c r="N3792" s="44" t="s">
        <v>42</v>
      </c>
      <c r="O3792" s="44" t="s">
        <v>7929</v>
      </c>
      <c r="P3792">
        <v>442820</v>
      </c>
      <c r="Q3792" s="44" t="s">
        <v>36</v>
      </c>
      <c r="R3792" s="1">
        <v>43084</v>
      </c>
      <c r="S3792" s="44" t="s">
        <v>30</v>
      </c>
      <c r="T3792" s="1">
        <v>44910</v>
      </c>
      <c r="U3792">
        <v>5</v>
      </c>
      <c r="V3792">
        <v>1</v>
      </c>
      <c r="W3792">
        <v>2</v>
      </c>
      <c r="X3792">
        <v>2</v>
      </c>
      <c r="Y3792" s="44" t="s">
        <v>6809</v>
      </c>
      <c r="Z3792" s="1">
        <v>44580</v>
      </c>
      <c r="AA3792" t="s">
        <v>7958</v>
      </c>
      <c r="AB3792" t="s">
        <v>7959</v>
      </c>
      <c r="AC3792" t="s">
        <v>7955</v>
      </c>
      <c r="AD3792">
        <v>3</v>
      </c>
      <c r="AE3792">
        <v>2</v>
      </c>
      <c r="AF3792" t="s">
        <v>7955</v>
      </c>
      <c r="AG3792" t="s">
        <v>7976</v>
      </c>
      <c r="AH3792" t="s">
        <v>7976</v>
      </c>
      <c r="AI3792">
        <f>IF(Employee1[[#This Row],[ManagerRating]]="Needs Improvement",1,0)</f>
        <v>0</v>
      </c>
      <c r="AJ3792">
        <f>IF(AND(Employee1[[#This Row],[ManagerRating]]="Above and Beyond", Employee1[[#This Row],[YearsInMostRecentRole]]&gt;=3),1,0)</f>
        <v>0</v>
      </c>
    </row>
    <row r="3793" spans="1:36" x14ac:dyDescent="0.35">
      <c r="A3793" s="44" t="s">
        <v>475</v>
      </c>
      <c r="B3793" s="44" t="s">
        <v>33</v>
      </c>
      <c r="C3793">
        <v>30</v>
      </c>
      <c r="D3793" s="44" t="s">
        <v>7987</v>
      </c>
      <c r="E3793" s="44" t="s">
        <v>23</v>
      </c>
      <c r="F3793" s="44" t="s">
        <v>46</v>
      </c>
      <c r="G3793">
        <v>7</v>
      </c>
      <c r="H3793" s="44" t="s">
        <v>7915</v>
      </c>
      <c r="I3793" s="44" t="s">
        <v>34</v>
      </c>
      <c r="J3793" s="44" t="s">
        <v>26</v>
      </c>
      <c r="K3793">
        <v>1</v>
      </c>
      <c r="L3793" s="44" t="s">
        <v>61</v>
      </c>
      <c r="M3793" s="44" t="s">
        <v>71</v>
      </c>
      <c r="N3793" s="44" t="s">
        <v>42</v>
      </c>
      <c r="O3793" s="44" t="s">
        <v>7932</v>
      </c>
      <c r="P3793">
        <v>70182</v>
      </c>
      <c r="Q3793" s="44" t="s">
        <v>30</v>
      </c>
      <c r="R3793" s="1">
        <v>41432</v>
      </c>
      <c r="S3793" s="44" t="s">
        <v>30</v>
      </c>
      <c r="T3793" s="1">
        <v>44719</v>
      </c>
      <c r="U3793">
        <v>9</v>
      </c>
      <c r="V3793">
        <v>8</v>
      </c>
      <c r="W3793">
        <v>9</v>
      </c>
      <c r="X3793">
        <v>8</v>
      </c>
      <c r="Y3793" s="44" t="s">
        <v>6810</v>
      </c>
      <c r="Z3793" s="1">
        <v>44581</v>
      </c>
      <c r="AA3793" t="s">
        <v>7991</v>
      </c>
      <c r="AB3793" t="s">
        <v>7955</v>
      </c>
      <c r="AC3793" t="s">
        <v>7959</v>
      </c>
      <c r="AD3793">
        <v>3</v>
      </c>
      <c r="AE3793">
        <v>3</v>
      </c>
      <c r="AF3793" t="s">
        <v>7959</v>
      </c>
      <c r="AG3793" t="s">
        <v>7975</v>
      </c>
      <c r="AH3793" t="s">
        <v>7975</v>
      </c>
      <c r="AI3793">
        <f>IF(Employee1[[#This Row],[ManagerRating]]="Needs Improvement",1,0)</f>
        <v>0</v>
      </c>
      <c r="AJ3793">
        <f>IF(AND(Employee1[[#This Row],[ManagerRating]]="Above and Beyond", Employee1[[#This Row],[YearsInMostRecentRole]]&gt;=3),1,0)</f>
        <v>1</v>
      </c>
    </row>
    <row r="3794" spans="1:36" x14ac:dyDescent="0.35">
      <c r="A3794" s="44" t="s">
        <v>487</v>
      </c>
      <c r="B3794" s="44" t="s">
        <v>22</v>
      </c>
      <c r="C3794">
        <v>39</v>
      </c>
      <c r="D3794" s="44" t="s">
        <v>7988</v>
      </c>
      <c r="E3794" s="44" t="s">
        <v>23</v>
      </c>
      <c r="F3794" s="44" t="s">
        <v>46</v>
      </c>
      <c r="G3794">
        <v>10</v>
      </c>
      <c r="H3794" s="44" t="s">
        <v>7915</v>
      </c>
      <c r="I3794" s="44" t="s">
        <v>34</v>
      </c>
      <c r="J3794" s="44" t="s">
        <v>56</v>
      </c>
      <c r="K3794">
        <v>2</v>
      </c>
      <c r="L3794" s="44" t="s">
        <v>61</v>
      </c>
      <c r="M3794" s="44" t="s">
        <v>71</v>
      </c>
      <c r="N3794" s="44" t="s">
        <v>29</v>
      </c>
      <c r="O3794" s="44" t="s">
        <v>7932</v>
      </c>
      <c r="P3794">
        <v>65796</v>
      </c>
      <c r="Q3794" s="44" t="s">
        <v>30</v>
      </c>
      <c r="R3794" s="1">
        <v>41457</v>
      </c>
      <c r="S3794" s="44" t="s">
        <v>30</v>
      </c>
      <c r="T3794" s="1">
        <v>44744</v>
      </c>
      <c r="U3794">
        <v>9</v>
      </c>
      <c r="V3794">
        <v>9</v>
      </c>
      <c r="W3794">
        <v>9</v>
      </c>
      <c r="X3794">
        <v>5</v>
      </c>
      <c r="Y3794" s="44" t="s">
        <v>6811</v>
      </c>
      <c r="Z3794" s="1">
        <v>44581</v>
      </c>
      <c r="AA3794" t="s">
        <v>7955</v>
      </c>
      <c r="AB3794" t="s">
        <v>7958</v>
      </c>
      <c r="AC3794" t="s">
        <v>7991</v>
      </c>
      <c r="AD3794">
        <v>2</v>
      </c>
      <c r="AE3794">
        <v>1</v>
      </c>
      <c r="AF3794" t="s">
        <v>7991</v>
      </c>
      <c r="AG3794" t="s">
        <v>7975</v>
      </c>
      <c r="AH3794" t="s">
        <v>7975</v>
      </c>
      <c r="AI3794">
        <f>IF(Employee1[[#This Row],[ManagerRating]]="Needs Improvement",1,0)</f>
        <v>0</v>
      </c>
      <c r="AJ3794">
        <f>IF(AND(Employee1[[#This Row],[ManagerRating]]="Above and Beyond", Employee1[[#This Row],[YearsInMostRecentRole]]&gt;=3),1,0)</f>
        <v>1</v>
      </c>
    </row>
    <row r="3795" spans="1:36" x14ac:dyDescent="0.35">
      <c r="A3795" s="44" t="s">
        <v>682</v>
      </c>
      <c r="B3795" s="44" t="s">
        <v>22</v>
      </c>
      <c r="C3795">
        <v>36</v>
      </c>
      <c r="D3795" s="44" t="s">
        <v>7988</v>
      </c>
      <c r="E3795" s="44" t="s">
        <v>23</v>
      </c>
      <c r="F3795" s="44" t="s">
        <v>46</v>
      </c>
      <c r="G3795">
        <v>17</v>
      </c>
      <c r="H3795" s="44" t="s">
        <v>7916</v>
      </c>
      <c r="I3795" s="44" t="s">
        <v>34</v>
      </c>
      <c r="J3795" s="44" t="s">
        <v>40</v>
      </c>
      <c r="K3795">
        <v>3</v>
      </c>
      <c r="L3795" s="44" t="s">
        <v>47</v>
      </c>
      <c r="M3795" s="44" t="s">
        <v>71</v>
      </c>
      <c r="N3795" s="44" t="s">
        <v>35</v>
      </c>
      <c r="O3795" s="44" t="s">
        <v>7932</v>
      </c>
      <c r="P3795">
        <v>72118</v>
      </c>
      <c r="Q3795" s="44" t="s">
        <v>30</v>
      </c>
      <c r="R3795" s="1">
        <v>41702</v>
      </c>
      <c r="S3795" s="44" t="s">
        <v>30</v>
      </c>
      <c r="T3795" s="1">
        <v>44624</v>
      </c>
      <c r="U3795">
        <v>8</v>
      </c>
      <c r="V3795">
        <v>7</v>
      </c>
      <c r="W3795">
        <v>7</v>
      </c>
      <c r="X3795">
        <v>8</v>
      </c>
      <c r="Y3795" s="44" t="s">
        <v>6812</v>
      </c>
      <c r="Z3795" s="1">
        <v>44581</v>
      </c>
      <c r="AA3795" t="s">
        <v>7958</v>
      </c>
      <c r="AB3795" t="s">
        <v>7958</v>
      </c>
      <c r="AC3795" t="s">
        <v>7955</v>
      </c>
      <c r="AD3795">
        <v>3</v>
      </c>
      <c r="AE3795">
        <v>0</v>
      </c>
      <c r="AF3795" t="s">
        <v>7955</v>
      </c>
      <c r="AG3795" t="s">
        <v>7974</v>
      </c>
      <c r="AH3795" t="s">
        <v>7974</v>
      </c>
      <c r="AI3795">
        <f>IF(Employee1[[#This Row],[ManagerRating]]="Needs Improvement",1,0)</f>
        <v>0</v>
      </c>
      <c r="AJ3795">
        <f>IF(AND(Employee1[[#This Row],[ManagerRating]]="Above and Beyond", Employee1[[#This Row],[YearsInMostRecentRole]]&gt;=3),1,0)</f>
        <v>0</v>
      </c>
    </row>
    <row r="3796" spans="1:36" x14ac:dyDescent="0.35">
      <c r="A3796" s="44" t="s">
        <v>411</v>
      </c>
      <c r="B3796" s="44" t="s">
        <v>33</v>
      </c>
      <c r="C3796">
        <v>43</v>
      </c>
      <c r="D3796" s="44" t="s">
        <v>7989</v>
      </c>
      <c r="E3796" s="44" t="s">
        <v>23</v>
      </c>
      <c r="F3796" s="44" t="s">
        <v>24</v>
      </c>
      <c r="G3796">
        <v>3</v>
      </c>
      <c r="H3796" s="44" t="s">
        <v>7915</v>
      </c>
      <c r="I3796" s="44" t="s">
        <v>25</v>
      </c>
      <c r="J3796" s="44" t="s">
        <v>56</v>
      </c>
      <c r="K3796">
        <v>1</v>
      </c>
      <c r="L3796" s="44" t="s">
        <v>96</v>
      </c>
      <c r="M3796" s="44" t="s">
        <v>79</v>
      </c>
      <c r="N3796" s="44" t="s">
        <v>42</v>
      </c>
      <c r="O3796" s="44" t="s">
        <v>7930</v>
      </c>
      <c r="P3796">
        <v>313198</v>
      </c>
      <c r="Q3796" s="44" t="s">
        <v>30</v>
      </c>
      <c r="R3796" s="1">
        <v>41361</v>
      </c>
      <c r="S3796" s="44" t="s">
        <v>30</v>
      </c>
      <c r="T3796" s="1">
        <v>44648</v>
      </c>
      <c r="U3796">
        <v>9</v>
      </c>
      <c r="V3796">
        <v>5</v>
      </c>
      <c r="W3796">
        <v>9</v>
      </c>
      <c r="X3796">
        <v>2</v>
      </c>
      <c r="Y3796" s="44" t="s">
        <v>6813</v>
      </c>
      <c r="Z3796" s="1">
        <v>44584</v>
      </c>
      <c r="AA3796" t="s">
        <v>7991</v>
      </c>
      <c r="AB3796" t="s">
        <v>7991</v>
      </c>
      <c r="AC3796" t="s">
        <v>7959</v>
      </c>
      <c r="AD3796">
        <v>1</v>
      </c>
      <c r="AE3796">
        <v>1</v>
      </c>
      <c r="AF3796" t="s">
        <v>7955</v>
      </c>
      <c r="AG3796" t="s">
        <v>7975</v>
      </c>
      <c r="AH3796" t="s">
        <v>7975</v>
      </c>
      <c r="AI3796">
        <f>IF(Employee1[[#This Row],[ManagerRating]]="Needs Improvement",1,0)</f>
        <v>0</v>
      </c>
      <c r="AJ3796">
        <f>IF(AND(Employee1[[#This Row],[ManagerRating]]="Above and Beyond", Employee1[[#This Row],[YearsInMostRecentRole]]&gt;=3),1,0)</f>
        <v>1</v>
      </c>
    </row>
    <row r="3797" spans="1:36" x14ac:dyDescent="0.35">
      <c r="A3797" s="44" t="s">
        <v>1728</v>
      </c>
      <c r="B3797" s="44" t="s">
        <v>45</v>
      </c>
      <c r="C3797">
        <v>25</v>
      </c>
      <c r="D3797" s="44" t="s">
        <v>7987</v>
      </c>
      <c r="E3797" s="44" t="s">
        <v>23</v>
      </c>
      <c r="F3797" s="44" t="s">
        <v>46</v>
      </c>
      <c r="G3797">
        <v>8</v>
      </c>
      <c r="H3797" s="44" t="s">
        <v>7915</v>
      </c>
      <c r="I3797" s="44" t="s">
        <v>34</v>
      </c>
      <c r="J3797" s="44" t="s">
        <v>107</v>
      </c>
      <c r="K3797">
        <v>3</v>
      </c>
      <c r="L3797" s="44" t="s">
        <v>61</v>
      </c>
      <c r="M3797" s="44" t="s">
        <v>85</v>
      </c>
      <c r="N3797" s="44" t="s">
        <v>35</v>
      </c>
      <c r="O3797" s="44" t="s">
        <v>7931</v>
      </c>
      <c r="P3797">
        <v>126055</v>
      </c>
      <c r="Q3797" s="44" t="s">
        <v>30</v>
      </c>
      <c r="R3797" s="1">
        <v>43268</v>
      </c>
      <c r="S3797" s="44" t="s">
        <v>30</v>
      </c>
      <c r="T3797" s="1">
        <v>44729</v>
      </c>
      <c r="U3797">
        <v>4</v>
      </c>
      <c r="V3797">
        <v>4</v>
      </c>
      <c r="W3797">
        <v>4</v>
      </c>
      <c r="X3797">
        <v>2</v>
      </c>
      <c r="Y3797" s="44" t="s">
        <v>6814</v>
      </c>
      <c r="Z3797" s="1">
        <v>44584</v>
      </c>
      <c r="AA3797" t="s">
        <v>7955</v>
      </c>
      <c r="AB3797" t="s">
        <v>7991</v>
      </c>
      <c r="AC3797" t="s">
        <v>7958</v>
      </c>
      <c r="AD3797">
        <v>3</v>
      </c>
      <c r="AE3797">
        <v>0</v>
      </c>
      <c r="AF3797" t="s">
        <v>7958</v>
      </c>
      <c r="AG3797" t="s">
        <v>7976</v>
      </c>
      <c r="AH3797" t="s">
        <v>7974</v>
      </c>
      <c r="AI3797">
        <f>IF(Employee1[[#This Row],[ManagerRating]]="Needs Improvement",1,0)</f>
        <v>0</v>
      </c>
      <c r="AJ3797">
        <f>IF(AND(Employee1[[#This Row],[ManagerRating]]="Above and Beyond", Employee1[[#This Row],[YearsInMostRecentRole]]&gt;=3),1,0)</f>
        <v>0</v>
      </c>
    </row>
    <row r="3798" spans="1:36" x14ac:dyDescent="0.35">
      <c r="A3798" s="44" t="s">
        <v>433</v>
      </c>
      <c r="B3798" s="44" t="s">
        <v>22</v>
      </c>
      <c r="C3798">
        <v>30</v>
      </c>
      <c r="D3798" s="44" t="s">
        <v>7987</v>
      </c>
      <c r="E3798" s="44" t="s">
        <v>23</v>
      </c>
      <c r="F3798" s="44" t="s">
        <v>46</v>
      </c>
      <c r="G3798">
        <v>26</v>
      </c>
      <c r="H3798" s="44" t="s">
        <v>7917</v>
      </c>
      <c r="I3798" s="44" t="s">
        <v>34</v>
      </c>
      <c r="J3798" s="44" t="s">
        <v>26</v>
      </c>
      <c r="K3798">
        <v>3</v>
      </c>
      <c r="L3798" s="44" t="s">
        <v>61</v>
      </c>
      <c r="M3798" s="44" t="s">
        <v>71</v>
      </c>
      <c r="N3798" s="44" t="s">
        <v>35</v>
      </c>
      <c r="O3798" s="44" t="s">
        <v>7932</v>
      </c>
      <c r="P3798">
        <v>96170</v>
      </c>
      <c r="Q3798" s="44" t="s">
        <v>30</v>
      </c>
      <c r="R3798" s="1">
        <v>41379</v>
      </c>
      <c r="S3798" s="44" t="s">
        <v>30</v>
      </c>
      <c r="T3798" s="1">
        <v>44666</v>
      </c>
      <c r="U3798">
        <v>9</v>
      </c>
      <c r="V3798">
        <v>4</v>
      </c>
      <c r="W3798">
        <v>9</v>
      </c>
      <c r="X3798">
        <v>1</v>
      </c>
      <c r="Y3798" s="44" t="s">
        <v>6815</v>
      </c>
      <c r="Z3798" s="1">
        <v>44586</v>
      </c>
      <c r="AA3798" t="s">
        <v>7956</v>
      </c>
      <c r="AB3798" t="s">
        <v>7959</v>
      </c>
      <c r="AC3798" t="s">
        <v>7958</v>
      </c>
      <c r="AD3798">
        <v>2</v>
      </c>
      <c r="AE3798">
        <v>1</v>
      </c>
      <c r="AF3798" t="s">
        <v>7959</v>
      </c>
      <c r="AG3798" t="s">
        <v>7976</v>
      </c>
      <c r="AH3798" t="s">
        <v>7974</v>
      </c>
      <c r="AI3798">
        <f>IF(Employee1[[#This Row],[ManagerRating]]="Needs Improvement",1,0)</f>
        <v>0</v>
      </c>
      <c r="AJ3798">
        <f>IF(AND(Employee1[[#This Row],[ManagerRating]]="Above and Beyond", Employee1[[#This Row],[YearsInMostRecentRole]]&gt;=3),1,0)</f>
        <v>0</v>
      </c>
    </row>
    <row r="3799" spans="1:36" x14ac:dyDescent="0.35">
      <c r="A3799" s="44" t="s">
        <v>571</v>
      </c>
      <c r="B3799" s="44" t="s">
        <v>33</v>
      </c>
      <c r="C3799">
        <v>30</v>
      </c>
      <c r="D3799" s="44" t="s">
        <v>7987</v>
      </c>
      <c r="E3799" s="44" t="s">
        <v>23</v>
      </c>
      <c r="F3799" s="44" t="s">
        <v>46</v>
      </c>
      <c r="G3799">
        <v>4</v>
      </c>
      <c r="H3799" s="44" t="s">
        <v>7915</v>
      </c>
      <c r="I3799" s="44" t="s">
        <v>34</v>
      </c>
      <c r="J3799" s="44" t="s">
        <v>64</v>
      </c>
      <c r="K3799">
        <v>1</v>
      </c>
      <c r="L3799" s="44" t="s">
        <v>61</v>
      </c>
      <c r="M3799" s="44" t="s">
        <v>71</v>
      </c>
      <c r="N3799" s="44" t="s">
        <v>42</v>
      </c>
      <c r="O3799" s="44" t="s">
        <v>7933</v>
      </c>
      <c r="P3799">
        <v>42045</v>
      </c>
      <c r="Q3799" s="44" t="s">
        <v>36</v>
      </c>
      <c r="R3799" s="1">
        <v>41562</v>
      </c>
      <c r="S3799" s="44" t="s">
        <v>36</v>
      </c>
      <c r="T3799" s="1">
        <v>43753</v>
      </c>
      <c r="U3799">
        <v>6</v>
      </c>
      <c r="V3799">
        <v>0</v>
      </c>
      <c r="W3799">
        <v>3</v>
      </c>
      <c r="X3799">
        <v>3</v>
      </c>
      <c r="Y3799" s="44" t="s">
        <v>6816</v>
      </c>
      <c r="Z3799" s="1">
        <v>42080</v>
      </c>
      <c r="AA3799" t="s">
        <v>7991</v>
      </c>
      <c r="AB3799" t="s">
        <v>7991</v>
      </c>
      <c r="AC3799" t="s">
        <v>7991</v>
      </c>
      <c r="AD3799">
        <v>2</v>
      </c>
      <c r="AE3799">
        <v>1</v>
      </c>
      <c r="AF3799" t="s">
        <v>7959</v>
      </c>
      <c r="AG3799" t="s">
        <v>7975</v>
      </c>
      <c r="AH3799" t="s">
        <v>7975</v>
      </c>
      <c r="AI3799">
        <f>IF(Employee1[[#This Row],[ManagerRating]]="Needs Improvement",1,0)</f>
        <v>0</v>
      </c>
      <c r="AJ3799">
        <f>IF(AND(Employee1[[#This Row],[ManagerRating]]="Above and Beyond", Employee1[[#This Row],[YearsInMostRecentRole]]&gt;=3),1,0)</f>
        <v>0</v>
      </c>
    </row>
    <row r="3800" spans="1:36" x14ac:dyDescent="0.35">
      <c r="A3800" s="44" t="s">
        <v>870</v>
      </c>
      <c r="B3800" s="44" t="s">
        <v>22</v>
      </c>
      <c r="C3800">
        <v>29</v>
      </c>
      <c r="D3800" s="44" t="s">
        <v>7987</v>
      </c>
      <c r="E3800" s="44" t="s">
        <v>70</v>
      </c>
      <c r="F3800" s="44" t="s">
        <v>46</v>
      </c>
      <c r="G3800">
        <v>12</v>
      </c>
      <c r="H3800" s="44" t="s">
        <v>7915</v>
      </c>
      <c r="I3800" s="44" t="s">
        <v>25</v>
      </c>
      <c r="J3800" s="44" t="s">
        <v>56</v>
      </c>
      <c r="K3800">
        <v>3</v>
      </c>
      <c r="L3800" s="44" t="s">
        <v>61</v>
      </c>
      <c r="M3800" s="44" t="s">
        <v>82</v>
      </c>
      <c r="N3800" s="44" t="s">
        <v>35</v>
      </c>
      <c r="O3800" s="44" t="s">
        <v>7932</v>
      </c>
      <c r="P3800">
        <v>72057</v>
      </c>
      <c r="Q3800" s="44" t="s">
        <v>30</v>
      </c>
      <c r="R3800" s="1">
        <v>41970</v>
      </c>
      <c r="S3800" s="44" t="s">
        <v>30</v>
      </c>
      <c r="T3800" s="1">
        <v>44892</v>
      </c>
      <c r="U3800">
        <v>8</v>
      </c>
      <c r="V3800">
        <v>8</v>
      </c>
      <c r="W3800">
        <v>8</v>
      </c>
      <c r="X3800">
        <v>3</v>
      </c>
      <c r="Y3800" s="44" t="s">
        <v>6817</v>
      </c>
      <c r="Z3800" s="1">
        <v>44586</v>
      </c>
      <c r="AA3800" t="s">
        <v>7959</v>
      </c>
      <c r="AB3800" t="s">
        <v>7958</v>
      </c>
      <c r="AC3800" t="s">
        <v>7958</v>
      </c>
      <c r="AD3800">
        <v>1</v>
      </c>
      <c r="AE3800">
        <v>0</v>
      </c>
      <c r="AF3800" t="s">
        <v>7959</v>
      </c>
      <c r="AG3800" t="s">
        <v>7974</v>
      </c>
      <c r="AH3800" t="s">
        <v>7974</v>
      </c>
      <c r="AI3800">
        <f>IF(Employee1[[#This Row],[ManagerRating]]="Needs Improvement",1,0)</f>
        <v>0</v>
      </c>
      <c r="AJ3800">
        <f>IF(AND(Employee1[[#This Row],[ManagerRating]]="Above and Beyond", Employee1[[#This Row],[YearsInMostRecentRole]]&gt;=3),1,0)</f>
        <v>0</v>
      </c>
    </row>
    <row r="3801" spans="1:36" x14ac:dyDescent="0.35">
      <c r="A3801" s="44" t="s">
        <v>2250</v>
      </c>
      <c r="B3801" s="44" t="s">
        <v>33</v>
      </c>
      <c r="C3801">
        <v>20</v>
      </c>
      <c r="D3801" s="44" t="s">
        <v>7987</v>
      </c>
      <c r="E3801" s="44" t="s">
        <v>23</v>
      </c>
      <c r="F3801" s="44" t="s">
        <v>46</v>
      </c>
      <c r="G3801">
        <v>25</v>
      </c>
      <c r="H3801" s="44" t="s">
        <v>7916</v>
      </c>
      <c r="I3801" s="44" t="s">
        <v>55</v>
      </c>
      <c r="J3801" s="44" t="s">
        <v>26</v>
      </c>
      <c r="K3801">
        <v>4</v>
      </c>
      <c r="L3801" s="44" t="s">
        <v>61</v>
      </c>
      <c r="M3801" s="44" t="s">
        <v>71</v>
      </c>
      <c r="N3801" s="44" t="s">
        <v>42</v>
      </c>
      <c r="O3801" s="44" t="s">
        <v>7933</v>
      </c>
      <c r="P3801">
        <v>40341</v>
      </c>
      <c r="Q3801" s="44" t="s">
        <v>36</v>
      </c>
      <c r="R3801" s="1">
        <v>43939</v>
      </c>
      <c r="S3801" s="44" t="s">
        <v>30</v>
      </c>
      <c r="T3801" s="1">
        <v>44669</v>
      </c>
      <c r="U3801">
        <v>2</v>
      </c>
      <c r="V3801">
        <v>1</v>
      </c>
      <c r="W3801">
        <v>1</v>
      </c>
      <c r="X3801">
        <v>2</v>
      </c>
      <c r="Y3801" s="44" t="s">
        <v>6818</v>
      </c>
      <c r="Z3801" s="1">
        <v>44586</v>
      </c>
      <c r="AA3801" t="s">
        <v>7956</v>
      </c>
      <c r="AB3801" t="s">
        <v>7991</v>
      </c>
      <c r="AC3801" t="s">
        <v>7958</v>
      </c>
      <c r="AD3801">
        <v>3</v>
      </c>
      <c r="AE3801">
        <v>1</v>
      </c>
      <c r="AF3801" t="s">
        <v>7956</v>
      </c>
      <c r="AG3801" t="s">
        <v>7974</v>
      </c>
      <c r="AH3801" t="s">
        <v>7977</v>
      </c>
      <c r="AI3801">
        <f>IF(Employee1[[#This Row],[ManagerRating]]="Needs Improvement",1,0)</f>
        <v>1</v>
      </c>
      <c r="AJ3801">
        <f>IF(AND(Employee1[[#This Row],[ManagerRating]]="Above and Beyond", Employee1[[#This Row],[YearsInMostRecentRole]]&gt;=3),1,0)</f>
        <v>0</v>
      </c>
    </row>
    <row r="3802" spans="1:36" x14ac:dyDescent="0.35">
      <c r="A3802" s="44" t="s">
        <v>2464</v>
      </c>
      <c r="B3802" s="44" t="s">
        <v>22</v>
      </c>
      <c r="C3802">
        <v>19</v>
      </c>
      <c r="D3802" s="44" t="s">
        <v>7987</v>
      </c>
      <c r="E3802" s="44" t="s">
        <v>23</v>
      </c>
      <c r="F3802" s="44" t="s">
        <v>39</v>
      </c>
      <c r="G3802">
        <v>1</v>
      </c>
      <c r="H3802" s="44" t="s">
        <v>7915</v>
      </c>
      <c r="I3802" s="44" t="s">
        <v>34</v>
      </c>
      <c r="J3802" s="44" t="s">
        <v>26</v>
      </c>
      <c r="K3802">
        <v>3</v>
      </c>
      <c r="L3802" s="44" t="s">
        <v>39</v>
      </c>
      <c r="M3802" s="44" t="s">
        <v>155</v>
      </c>
      <c r="N3802" s="44" t="s">
        <v>35</v>
      </c>
      <c r="O3802" s="44" t="s">
        <v>7933</v>
      </c>
      <c r="P3802">
        <v>41958</v>
      </c>
      <c r="Q3802" s="44" t="s">
        <v>30</v>
      </c>
      <c r="R3802" s="1">
        <v>44264</v>
      </c>
      <c r="S3802" s="44" t="s">
        <v>30</v>
      </c>
      <c r="T3802" s="1">
        <v>44629</v>
      </c>
      <c r="U3802">
        <v>1</v>
      </c>
      <c r="V3802">
        <v>1</v>
      </c>
      <c r="W3802">
        <v>1</v>
      </c>
      <c r="X3802">
        <v>0</v>
      </c>
      <c r="Y3802" s="44" t="s">
        <v>6819</v>
      </c>
      <c r="Z3802" s="1">
        <v>44587</v>
      </c>
      <c r="AA3802" t="s">
        <v>7959</v>
      </c>
      <c r="AB3802" t="s">
        <v>7959</v>
      </c>
      <c r="AC3802" t="s">
        <v>7956</v>
      </c>
      <c r="AD3802">
        <v>3</v>
      </c>
      <c r="AE3802">
        <v>0</v>
      </c>
      <c r="AF3802" t="s">
        <v>7958</v>
      </c>
      <c r="AG3802" t="s">
        <v>7975</v>
      </c>
      <c r="AH3802" t="s">
        <v>7975</v>
      </c>
      <c r="AI3802">
        <f>IF(Employee1[[#This Row],[ManagerRating]]="Needs Improvement",1,0)</f>
        <v>0</v>
      </c>
      <c r="AJ3802">
        <f>IF(AND(Employee1[[#This Row],[ManagerRating]]="Above and Beyond", Employee1[[#This Row],[YearsInMostRecentRole]]&gt;=3),1,0)</f>
        <v>0</v>
      </c>
    </row>
    <row r="3803" spans="1:36" x14ac:dyDescent="0.35">
      <c r="A3803" s="44" t="s">
        <v>509</v>
      </c>
      <c r="B3803" s="44" t="s">
        <v>22</v>
      </c>
      <c r="C3803">
        <v>39</v>
      </c>
      <c r="D3803" s="44" t="s">
        <v>7988</v>
      </c>
      <c r="E3803" s="44" t="s">
        <v>23</v>
      </c>
      <c r="F3803" s="44" t="s">
        <v>24</v>
      </c>
      <c r="G3803">
        <v>15</v>
      </c>
      <c r="H3803" s="44" t="s">
        <v>7915</v>
      </c>
      <c r="I3803" s="44" t="s">
        <v>34</v>
      </c>
      <c r="J3803" s="44" t="s">
        <v>56</v>
      </c>
      <c r="K3803">
        <v>3</v>
      </c>
      <c r="L3803" s="44" t="s">
        <v>27</v>
      </c>
      <c r="M3803" s="44" t="s">
        <v>28</v>
      </c>
      <c r="N3803" s="44" t="s">
        <v>42</v>
      </c>
      <c r="O3803" s="44" t="s">
        <v>7931</v>
      </c>
      <c r="P3803">
        <v>136970</v>
      </c>
      <c r="Q3803" s="44" t="s">
        <v>30</v>
      </c>
      <c r="R3803" s="1">
        <v>41483</v>
      </c>
      <c r="S3803" s="44" t="s">
        <v>30</v>
      </c>
      <c r="T3803" s="1">
        <v>44770</v>
      </c>
      <c r="U3803">
        <v>9</v>
      </c>
      <c r="V3803">
        <v>4</v>
      </c>
      <c r="W3803">
        <v>8</v>
      </c>
      <c r="X3803">
        <v>2</v>
      </c>
      <c r="Y3803" s="44" t="s">
        <v>6820</v>
      </c>
      <c r="Z3803" s="1">
        <v>44588</v>
      </c>
      <c r="AA3803" t="s">
        <v>7991</v>
      </c>
      <c r="AB3803" t="s">
        <v>7991</v>
      </c>
      <c r="AC3803" t="s">
        <v>7959</v>
      </c>
      <c r="AD3803">
        <v>2</v>
      </c>
      <c r="AE3803">
        <v>0</v>
      </c>
      <c r="AF3803" t="s">
        <v>7958</v>
      </c>
      <c r="AG3803" t="s">
        <v>7976</v>
      </c>
      <c r="AH3803" t="s">
        <v>7974</v>
      </c>
      <c r="AI3803">
        <f>IF(Employee1[[#This Row],[ManagerRating]]="Needs Improvement",1,0)</f>
        <v>0</v>
      </c>
      <c r="AJ3803">
        <f>IF(AND(Employee1[[#This Row],[ManagerRating]]="Above and Beyond", Employee1[[#This Row],[YearsInMostRecentRole]]&gt;=3),1,0)</f>
        <v>0</v>
      </c>
    </row>
    <row r="3804" spans="1:36" x14ac:dyDescent="0.35">
      <c r="A3804" s="44" t="s">
        <v>1952</v>
      </c>
      <c r="B3804" s="44" t="s">
        <v>22</v>
      </c>
      <c r="C3804">
        <v>36</v>
      </c>
      <c r="D3804" s="44" t="s">
        <v>7988</v>
      </c>
      <c r="E3804" s="44" t="s">
        <v>23</v>
      </c>
      <c r="F3804" s="44" t="s">
        <v>24</v>
      </c>
      <c r="G3804">
        <v>20</v>
      </c>
      <c r="H3804" s="44" t="s">
        <v>7916</v>
      </c>
      <c r="I3804" s="44" t="s">
        <v>25</v>
      </c>
      <c r="J3804" s="44" t="s">
        <v>56</v>
      </c>
      <c r="K3804">
        <v>4</v>
      </c>
      <c r="L3804" s="44" t="s">
        <v>96</v>
      </c>
      <c r="M3804" s="44" t="s">
        <v>28</v>
      </c>
      <c r="N3804" s="44" t="s">
        <v>29</v>
      </c>
      <c r="O3804" s="44" t="s">
        <v>7931</v>
      </c>
      <c r="P3804">
        <v>220472</v>
      </c>
      <c r="Q3804" s="44" t="s">
        <v>30</v>
      </c>
      <c r="R3804" s="1">
        <v>43558</v>
      </c>
      <c r="S3804" s="44" t="s">
        <v>30</v>
      </c>
      <c r="T3804" s="1">
        <v>44654</v>
      </c>
      <c r="U3804">
        <v>3</v>
      </c>
      <c r="V3804">
        <v>1</v>
      </c>
      <c r="W3804">
        <v>1</v>
      </c>
      <c r="X3804">
        <v>0</v>
      </c>
      <c r="Y3804" s="44" t="s">
        <v>6821</v>
      </c>
      <c r="Z3804" s="1">
        <v>44588</v>
      </c>
      <c r="AA3804" t="s">
        <v>7955</v>
      </c>
      <c r="AB3804" t="s">
        <v>7991</v>
      </c>
      <c r="AC3804" t="s">
        <v>7958</v>
      </c>
      <c r="AD3804">
        <v>2</v>
      </c>
      <c r="AE3804">
        <v>0</v>
      </c>
      <c r="AF3804" t="s">
        <v>7955</v>
      </c>
      <c r="AG3804" t="s">
        <v>7975</v>
      </c>
      <c r="AH3804" t="s">
        <v>7976</v>
      </c>
      <c r="AI3804">
        <f>IF(Employee1[[#This Row],[ManagerRating]]="Needs Improvement",1,0)</f>
        <v>0</v>
      </c>
      <c r="AJ3804">
        <f>IF(AND(Employee1[[#This Row],[ManagerRating]]="Above and Beyond", Employee1[[#This Row],[YearsInMostRecentRole]]&gt;=3),1,0)</f>
        <v>0</v>
      </c>
    </row>
    <row r="3805" spans="1:36" x14ac:dyDescent="0.35">
      <c r="A3805" s="44" t="s">
        <v>347</v>
      </c>
      <c r="B3805" s="44" t="s">
        <v>22</v>
      </c>
      <c r="C3805">
        <v>34</v>
      </c>
      <c r="D3805" s="44" t="s">
        <v>7988</v>
      </c>
      <c r="E3805" s="44" t="s">
        <v>23</v>
      </c>
      <c r="F3805" s="44" t="s">
        <v>46</v>
      </c>
      <c r="G3805">
        <v>41</v>
      </c>
      <c r="H3805" s="44" t="s">
        <v>7917</v>
      </c>
      <c r="I3805" s="44" t="s">
        <v>55</v>
      </c>
      <c r="J3805" s="44" t="s">
        <v>60</v>
      </c>
      <c r="K3805">
        <v>3</v>
      </c>
      <c r="L3805" s="44" t="s">
        <v>47</v>
      </c>
      <c r="M3805" s="44" t="s">
        <v>82</v>
      </c>
      <c r="N3805" s="44" t="s">
        <v>42</v>
      </c>
      <c r="O3805" s="44" t="s">
        <v>7932</v>
      </c>
      <c r="P3805">
        <v>50386</v>
      </c>
      <c r="Q3805" s="44" t="s">
        <v>30</v>
      </c>
      <c r="R3805" s="1">
        <v>41049</v>
      </c>
      <c r="S3805" s="44" t="s">
        <v>30</v>
      </c>
      <c r="T3805" s="1">
        <v>44701</v>
      </c>
      <c r="U3805">
        <v>10</v>
      </c>
      <c r="V3805">
        <v>8</v>
      </c>
      <c r="W3805">
        <v>9</v>
      </c>
      <c r="X3805">
        <v>10</v>
      </c>
      <c r="Y3805" s="44" t="s">
        <v>6822</v>
      </c>
      <c r="Z3805" s="1">
        <v>44589</v>
      </c>
      <c r="AA3805" t="s">
        <v>7991</v>
      </c>
      <c r="AB3805" t="s">
        <v>7959</v>
      </c>
      <c r="AC3805" t="s">
        <v>7991</v>
      </c>
      <c r="AD3805">
        <v>2</v>
      </c>
      <c r="AE3805">
        <v>0</v>
      </c>
      <c r="AF3805" t="s">
        <v>7955</v>
      </c>
      <c r="AG3805" t="s">
        <v>7974</v>
      </c>
      <c r="AH3805" t="s">
        <v>7977</v>
      </c>
      <c r="AI3805">
        <f>IF(Employee1[[#This Row],[ManagerRating]]="Needs Improvement",1,0)</f>
        <v>1</v>
      </c>
      <c r="AJ3805">
        <f>IF(AND(Employee1[[#This Row],[ManagerRating]]="Above and Beyond", Employee1[[#This Row],[YearsInMostRecentRole]]&gt;=3),1,0)</f>
        <v>0</v>
      </c>
    </row>
    <row r="3806" spans="1:36" x14ac:dyDescent="0.35">
      <c r="A3806" s="44" t="s">
        <v>1040</v>
      </c>
      <c r="B3806" s="44" t="s">
        <v>33</v>
      </c>
      <c r="C3806">
        <v>26</v>
      </c>
      <c r="D3806" s="44" t="s">
        <v>7987</v>
      </c>
      <c r="E3806" s="44" t="s">
        <v>23</v>
      </c>
      <c r="F3806" s="44" t="s">
        <v>46</v>
      </c>
      <c r="G3806">
        <v>41</v>
      </c>
      <c r="H3806" s="44" t="s">
        <v>7917</v>
      </c>
      <c r="I3806" s="44" t="s">
        <v>55</v>
      </c>
      <c r="J3806" s="44" t="s">
        <v>56</v>
      </c>
      <c r="K3806">
        <v>3</v>
      </c>
      <c r="L3806" s="44" t="s">
        <v>47</v>
      </c>
      <c r="M3806" s="44" t="s">
        <v>85</v>
      </c>
      <c r="N3806" s="44" t="s">
        <v>29</v>
      </c>
      <c r="O3806" s="44" t="s">
        <v>7933</v>
      </c>
      <c r="P3806">
        <v>47676</v>
      </c>
      <c r="Q3806" s="44" t="s">
        <v>30</v>
      </c>
      <c r="R3806" s="1">
        <v>42205</v>
      </c>
      <c r="S3806" s="44" t="s">
        <v>30</v>
      </c>
      <c r="T3806" s="1">
        <v>44762</v>
      </c>
      <c r="U3806">
        <v>7</v>
      </c>
      <c r="V3806">
        <v>4</v>
      </c>
      <c r="W3806">
        <v>6</v>
      </c>
      <c r="X3806">
        <v>1</v>
      </c>
      <c r="Y3806" s="44" t="s">
        <v>6823</v>
      </c>
      <c r="Z3806" s="1">
        <v>44589</v>
      </c>
      <c r="AA3806" t="s">
        <v>7958</v>
      </c>
      <c r="AB3806" t="s">
        <v>7991</v>
      </c>
      <c r="AC3806" t="s">
        <v>7991</v>
      </c>
      <c r="AD3806">
        <v>1</v>
      </c>
      <c r="AE3806">
        <v>3</v>
      </c>
      <c r="AF3806" t="s">
        <v>7991</v>
      </c>
      <c r="AG3806" t="s">
        <v>7976</v>
      </c>
      <c r="AH3806" t="s">
        <v>7974</v>
      </c>
      <c r="AI3806">
        <f>IF(Employee1[[#This Row],[ManagerRating]]="Needs Improvement",1,0)</f>
        <v>0</v>
      </c>
      <c r="AJ3806">
        <f>IF(AND(Employee1[[#This Row],[ManagerRating]]="Above and Beyond", Employee1[[#This Row],[YearsInMostRecentRole]]&gt;=3),1,0)</f>
        <v>0</v>
      </c>
    </row>
    <row r="3807" spans="1:36" x14ac:dyDescent="0.35">
      <c r="A3807" s="44" t="s">
        <v>205</v>
      </c>
      <c r="B3807" s="44" t="s">
        <v>33</v>
      </c>
      <c r="C3807">
        <v>46</v>
      </c>
      <c r="D3807" s="44" t="s">
        <v>7989</v>
      </c>
      <c r="E3807" s="44" t="s">
        <v>23</v>
      </c>
      <c r="F3807" s="44" t="s">
        <v>24</v>
      </c>
      <c r="G3807">
        <v>20</v>
      </c>
      <c r="H3807" s="44" t="s">
        <v>7916</v>
      </c>
      <c r="I3807" s="44" t="s">
        <v>34</v>
      </c>
      <c r="J3807" s="44" t="s">
        <v>60</v>
      </c>
      <c r="K3807">
        <v>2</v>
      </c>
      <c r="L3807" s="44" t="s">
        <v>51</v>
      </c>
      <c r="M3807" s="44" t="s">
        <v>28</v>
      </c>
      <c r="N3807" s="44" t="s">
        <v>42</v>
      </c>
      <c r="O3807" s="44" t="s">
        <v>7931</v>
      </c>
      <c r="P3807">
        <v>150731</v>
      </c>
      <c r="Q3807" s="44" t="s">
        <v>30</v>
      </c>
      <c r="R3807" s="1">
        <v>40974</v>
      </c>
      <c r="S3807" s="44" t="s">
        <v>30</v>
      </c>
      <c r="T3807" s="1">
        <v>44626</v>
      </c>
      <c r="U3807">
        <v>10</v>
      </c>
      <c r="V3807">
        <v>8</v>
      </c>
      <c r="W3807">
        <v>9</v>
      </c>
      <c r="X3807">
        <v>3</v>
      </c>
      <c r="Y3807" s="44" t="s">
        <v>6824</v>
      </c>
      <c r="Z3807" s="1">
        <v>42081</v>
      </c>
      <c r="AA3807" t="s">
        <v>7991</v>
      </c>
      <c r="AB3807" t="s">
        <v>7991</v>
      </c>
      <c r="AC3807" t="s">
        <v>7991</v>
      </c>
      <c r="AD3807">
        <v>1</v>
      </c>
      <c r="AE3807">
        <v>0</v>
      </c>
      <c r="AF3807" t="s">
        <v>7958</v>
      </c>
      <c r="AG3807" t="s">
        <v>7975</v>
      </c>
      <c r="AH3807" t="s">
        <v>7975</v>
      </c>
      <c r="AI3807">
        <f>IF(Employee1[[#This Row],[ManagerRating]]="Needs Improvement",1,0)</f>
        <v>0</v>
      </c>
      <c r="AJ3807">
        <f>IF(AND(Employee1[[#This Row],[ManagerRating]]="Above and Beyond", Employee1[[#This Row],[YearsInMostRecentRole]]&gt;=3),1,0)</f>
        <v>1</v>
      </c>
    </row>
    <row r="3808" spans="1:36" x14ac:dyDescent="0.35">
      <c r="A3808" s="44" t="s">
        <v>824</v>
      </c>
      <c r="B3808" s="44" t="s">
        <v>33</v>
      </c>
      <c r="C3808">
        <v>44</v>
      </c>
      <c r="D3808" s="44" t="s">
        <v>7989</v>
      </c>
      <c r="E3808" s="44" t="s">
        <v>23</v>
      </c>
      <c r="F3808" s="44" t="s">
        <v>46</v>
      </c>
      <c r="G3808">
        <v>4</v>
      </c>
      <c r="H3808" s="44" t="s">
        <v>7915</v>
      </c>
      <c r="I3808" s="44" t="s">
        <v>55</v>
      </c>
      <c r="J3808" s="44" t="s">
        <v>60</v>
      </c>
      <c r="K3808">
        <v>4</v>
      </c>
      <c r="L3808" s="44" t="s">
        <v>65</v>
      </c>
      <c r="M3808" s="44" t="s">
        <v>71</v>
      </c>
      <c r="N3808" s="44" t="s">
        <v>29</v>
      </c>
      <c r="O3808" s="44" t="s">
        <v>7932</v>
      </c>
      <c r="P3808">
        <v>85523</v>
      </c>
      <c r="Q3808" s="44" t="s">
        <v>36</v>
      </c>
      <c r="R3808" s="1">
        <v>41869</v>
      </c>
      <c r="S3808" s="44" t="s">
        <v>36</v>
      </c>
      <c r="T3808" s="1">
        <v>44791</v>
      </c>
      <c r="U3808">
        <v>8</v>
      </c>
      <c r="V3808">
        <v>0</v>
      </c>
      <c r="W3808">
        <v>4</v>
      </c>
      <c r="X3808">
        <v>1</v>
      </c>
      <c r="Y3808" s="44" t="s">
        <v>6825</v>
      </c>
      <c r="Z3808" s="1">
        <v>44590</v>
      </c>
      <c r="AA3808" t="s">
        <v>7958</v>
      </c>
      <c r="AB3808" t="s">
        <v>7959</v>
      </c>
      <c r="AC3808" t="s">
        <v>7959</v>
      </c>
      <c r="AD3808">
        <v>3</v>
      </c>
      <c r="AE3808">
        <v>1</v>
      </c>
      <c r="AF3808" t="s">
        <v>7958</v>
      </c>
      <c r="AG3808" t="s">
        <v>7976</v>
      </c>
      <c r="AH3808" t="s">
        <v>7974</v>
      </c>
      <c r="AI3808">
        <f>IF(Employee1[[#This Row],[ManagerRating]]="Needs Improvement",1,0)</f>
        <v>0</v>
      </c>
      <c r="AJ3808">
        <f>IF(AND(Employee1[[#This Row],[ManagerRating]]="Above and Beyond", Employee1[[#This Row],[YearsInMostRecentRole]]&gt;=3),1,0)</f>
        <v>0</v>
      </c>
    </row>
    <row r="3809" spans="1:36" x14ac:dyDescent="0.35">
      <c r="A3809" s="44" t="s">
        <v>932</v>
      </c>
      <c r="B3809" s="44" t="s">
        <v>33</v>
      </c>
      <c r="C3809">
        <v>26</v>
      </c>
      <c r="D3809" s="44" t="s">
        <v>7987</v>
      </c>
      <c r="E3809" s="44" t="s">
        <v>23</v>
      </c>
      <c r="F3809" s="44" t="s">
        <v>46</v>
      </c>
      <c r="G3809">
        <v>31</v>
      </c>
      <c r="H3809" s="44" t="s">
        <v>7917</v>
      </c>
      <c r="I3809" s="44" t="s">
        <v>34</v>
      </c>
      <c r="J3809" s="44" t="s">
        <v>26</v>
      </c>
      <c r="K3809">
        <v>2</v>
      </c>
      <c r="L3809" s="44" t="s">
        <v>47</v>
      </c>
      <c r="M3809" s="44" t="s">
        <v>48</v>
      </c>
      <c r="N3809" s="44" t="s">
        <v>42</v>
      </c>
      <c r="O3809" s="44" t="s">
        <v>7931</v>
      </c>
      <c r="P3809">
        <v>148211</v>
      </c>
      <c r="Q3809" s="44" t="s">
        <v>36</v>
      </c>
      <c r="R3809" s="1">
        <v>42046</v>
      </c>
      <c r="S3809" s="44" t="s">
        <v>30</v>
      </c>
      <c r="T3809" s="1">
        <v>44603</v>
      </c>
      <c r="U3809">
        <v>7</v>
      </c>
      <c r="V3809">
        <v>1</v>
      </c>
      <c r="W3809">
        <v>6</v>
      </c>
      <c r="X3809">
        <v>0</v>
      </c>
      <c r="Y3809" s="44" t="s">
        <v>6826</v>
      </c>
      <c r="Z3809" s="1">
        <v>44590</v>
      </c>
      <c r="AA3809" t="s">
        <v>7991</v>
      </c>
      <c r="AB3809" t="s">
        <v>7991</v>
      </c>
      <c r="AC3809" t="s">
        <v>7958</v>
      </c>
      <c r="AD3809">
        <v>3</v>
      </c>
      <c r="AE3809">
        <v>0</v>
      </c>
      <c r="AF3809" t="s">
        <v>7991</v>
      </c>
      <c r="AG3809" t="s">
        <v>7975</v>
      </c>
      <c r="AH3809" t="s">
        <v>7976</v>
      </c>
      <c r="AI3809">
        <f>IF(Employee1[[#This Row],[ManagerRating]]="Needs Improvement",1,0)</f>
        <v>0</v>
      </c>
      <c r="AJ3809">
        <f>IF(AND(Employee1[[#This Row],[ManagerRating]]="Above and Beyond", Employee1[[#This Row],[YearsInMostRecentRole]]&gt;=3),1,0)</f>
        <v>0</v>
      </c>
    </row>
    <row r="3810" spans="1:36" x14ac:dyDescent="0.35">
      <c r="A3810" s="44" t="s">
        <v>1378</v>
      </c>
      <c r="B3810" s="44" t="s">
        <v>33</v>
      </c>
      <c r="C3810">
        <v>24</v>
      </c>
      <c r="D3810" s="44" t="s">
        <v>7987</v>
      </c>
      <c r="E3810" s="44" t="s">
        <v>23</v>
      </c>
      <c r="F3810" s="44" t="s">
        <v>46</v>
      </c>
      <c r="G3810">
        <v>24</v>
      </c>
      <c r="H3810" s="44" t="s">
        <v>7916</v>
      </c>
      <c r="I3810" s="44" t="s">
        <v>55</v>
      </c>
      <c r="J3810" s="44" t="s">
        <v>26</v>
      </c>
      <c r="K3810">
        <v>3</v>
      </c>
      <c r="L3810" s="44" t="s">
        <v>47</v>
      </c>
      <c r="M3810" s="44" t="s">
        <v>82</v>
      </c>
      <c r="N3810" s="44" t="s">
        <v>35</v>
      </c>
      <c r="O3810" s="44" t="s">
        <v>7933</v>
      </c>
      <c r="P3810">
        <v>28156</v>
      </c>
      <c r="Q3810" s="44" t="s">
        <v>36</v>
      </c>
      <c r="R3810" s="1">
        <v>42692</v>
      </c>
      <c r="S3810" s="44" t="s">
        <v>30</v>
      </c>
      <c r="T3810" s="1">
        <v>44883</v>
      </c>
      <c r="U3810">
        <v>6</v>
      </c>
      <c r="V3810">
        <v>6</v>
      </c>
      <c r="W3810">
        <v>6</v>
      </c>
      <c r="X3810">
        <v>5</v>
      </c>
      <c r="Y3810" s="44" t="s">
        <v>6827</v>
      </c>
      <c r="Z3810" s="1">
        <v>44590</v>
      </c>
      <c r="AA3810" t="s">
        <v>7991</v>
      </c>
      <c r="AB3810" t="s">
        <v>7959</v>
      </c>
      <c r="AC3810" t="s">
        <v>7955</v>
      </c>
      <c r="AD3810">
        <v>2</v>
      </c>
      <c r="AE3810">
        <v>0</v>
      </c>
      <c r="AF3810" t="s">
        <v>7955</v>
      </c>
      <c r="AG3810" t="s">
        <v>7975</v>
      </c>
      <c r="AH3810" t="s">
        <v>7975</v>
      </c>
      <c r="AI3810">
        <f>IF(Employee1[[#This Row],[ManagerRating]]="Needs Improvement",1,0)</f>
        <v>0</v>
      </c>
      <c r="AJ3810">
        <f>IF(AND(Employee1[[#This Row],[ManagerRating]]="Above and Beyond", Employee1[[#This Row],[YearsInMostRecentRole]]&gt;=3),1,0)</f>
        <v>1</v>
      </c>
    </row>
    <row r="3811" spans="1:36" x14ac:dyDescent="0.35">
      <c r="A3811" s="44" t="s">
        <v>692</v>
      </c>
      <c r="B3811" s="44" t="s">
        <v>33</v>
      </c>
      <c r="C3811">
        <v>43</v>
      </c>
      <c r="D3811" s="44" t="s">
        <v>7989</v>
      </c>
      <c r="E3811" s="44" t="s">
        <v>23</v>
      </c>
      <c r="F3811" s="44" t="s">
        <v>46</v>
      </c>
      <c r="G3811">
        <v>17</v>
      </c>
      <c r="H3811" s="44" t="s">
        <v>7916</v>
      </c>
      <c r="I3811" s="44" t="s">
        <v>34</v>
      </c>
      <c r="J3811" s="44" t="s">
        <v>26</v>
      </c>
      <c r="K3811">
        <v>3</v>
      </c>
      <c r="L3811" s="44" t="s">
        <v>47</v>
      </c>
      <c r="M3811" s="44" t="s">
        <v>82</v>
      </c>
      <c r="N3811" s="44" t="s">
        <v>42</v>
      </c>
      <c r="O3811" s="44" t="s">
        <v>7932</v>
      </c>
      <c r="P3811">
        <v>50946</v>
      </c>
      <c r="Q3811" s="44" t="s">
        <v>36</v>
      </c>
      <c r="R3811" s="1">
        <v>41713</v>
      </c>
      <c r="S3811" s="44" t="s">
        <v>36</v>
      </c>
      <c r="T3811" s="1">
        <v>44635</v>
      </c>
      <c r="U3811">
        <v>8</v>
      </c>
      <c r="V3811">
        <v>6</v>
      </c>
      <c r="W3811">
        <v>7</v>
      </c>
      <c r="X3811">
        <v>3</v>
      </c>
      <c r="Y3811" s="44" t="s">
        <v>6828</v>
      </c>
      <c r="Z3811" s="1">
        <v>44591</v>
      </c>
      <c r="AA3811" t="s">
        <v>7991</v>
      </c>
      <c r="AB3811" t="s">
        <v>7959</v>
      </c>
      <c r="AC3811" t="s">
        <v>7991</v>
      </c>
      <c r="AD3811">
        <v>1</v>
      </c>
      <c r="AE3811">
        <v>1</v>
      </c>
      <c r="AF3811" t="s">
        <v>7958</v>
      </c>
      <c r="AG3811" t="s">
        <v>7976</v>
      </c>
      <c r="AH3811" t="s">
        <v>7976</v>
      </c>
      <c r="AI3811">
        <f>IF(Employee1[[#This Row],[ManagerRating]]="Needs Improvement",1,0)</f>
        <v>0</v>
      </c>
      <c r="AJ3811">
        <f>IF(AND(Employee1[[#This Row],[ManagerRating]]="Above and Beyond", Employee1[[#This Row],[YearsInMostRecentRole]]&gt;=3),1,0)</f>
        <v>0</v>
      </c>
    </row>
    <row r="3812" spans="1:36" x14ac:dyDescent="0.35">
      <c r="A3812" s="44" t="s">
        <v>164</v>
      </c>
      <c r="B3812" s="44" t="s">
        <v>22</v>
      </c>
      <c r="C3812">
        <v>40</v>
      </c>
      <c r="D3812" s="44" t="s">
        <v>7988</v>
      </c>
      <c r="E3812" s="44" t="s">
        <v>70</v>
      </c>
      <c r="F3812" s="44" t="s">
        <v>46</v>
      </c>
      <c r="G3812">
        <v>27</v>
      </c>
      <c r="H3812" s="44" t="s">
        <v>7917</v>
      </c>
      <c r="I3812" s="44" t="s">
        <v>55</v>
      </c>
      <c r="J3812" s="44" t="s">
        <v>60</v>
      </c>
      <c r="K3812">
        <v>4</v>
      </c>
      <c r="L3812" s="44" t="s">
        <v>47</v>
      </c>
      <c r="M3812" s="44" t="s">
        <v>82</v>
      </c>
      <c r="N3812" s="44" t="s">
        <v>29</v>
      </c>
      <c r="O3812" s="44" t="s">
        <v>7933</v>
      </c>
      <c r="P3812">
        <v>42333</v>
      </c>
      <c r="Q3812" s="44" t="s">
        <v>30</v>
      </c>
      <c r="R3812" s="1">
        <v>40958</v>
      </c>
      <c r="S3812" s="44" t="s">
        <v>30</v>
      </c>
      <c r="T3812" s="1">
        <v>44611</v>
      </c>
      <c r="U3812">
        <v>10</v>
      </c>
      <c r="V3812">
        <v>4</v>
      </c>
      <c r="W3812">
        <v>5</v>
      </c>
      <c r="X3812">
        <v>5</v>
      </c>
      <c r="Y3812" s="44" t="s">
        <v>6829</v>
      </c>
      <c r="Z3812" s="1">
        <v>44592</v>
      </c>
      <c r="AA3812" t="s">
        <v>7958</v>
      </c>
      <c r="AB3812" t="s">
        <v>7959</v>
      </c>
      <c r="AC3812" t="s">
        <v>7959</v>
      </c>
      <c r="AD3812">
        <v>3</v>
      </c>
      <c r="AE3812">
        <v>1</v>
      </c>
      <c r="AF3812" t="s">
        <v>7958</v>
      </c>
      <c r="AG3812" t="s">
        <v>7975</v>
      </c>
      <c r="AH3812" t="s">
        <v>7976</v>
      </c>
      <c r="AI3812">
        <f>IF(Employee1[[#This Row],[ManagerRating]]="Needs Improvement",1,0)</f>
        <v>0</v>
      </c>
      <c r="AJ3812">
        <f>IF(AND(Employee1[[#This Row],[ManagerRating]]="Above and Beyond", Employee1[[#This Row],[YearsInMostRecentRole]]&gt;=3),1,0)</f>
        <v>0</v>
      </c>
    </row>
    <row r="3813" spans="1:36" x14ac:dyDescent="0.35">
      <c r="A3813" s="44" t="s">
        <v>934</v>
      </c>
      <c r="B3813" s="44" t="s">
        <v>33</v>
      </c>
      <c r="C3813">
        <v>28</v>
      </c>
      <c r="D3813" s="44" t="s">
        <v>7987</v>
      </c>
      <c r="E3813" s="44" t="s">
        <v>23</v>
      </c>
      <c r="F3813" s="44" t="s">
        <v>46</v>
      </c>
      <c r="G3813">
        <v>15</v>
      </c>
      <c r="H3813" s="44" t="s">
        <v>7915</v>
      </c>
      <c r="I3813" s="44" t="s">
        <v>55</v>
      </c>
      <c r="J3813" s="44" t="s">
        <v>26</v>
      </c>
      <c r="K3813">
        <v>3</v>
      </c>
      <c r="L3813" s="44" t="s">
        <v>47</v>
      </c>
      <c r="M3813" s="44" t="s">
        <v>71</v>
      </c>
      <c r="N3813" s="44" t="s">
        <v>42</v>
      </c>
      <c r="O3813" s="44" t="s">
        <v>7932</v>
      </c>
      <c r="P3813">
        <v>83951</v>
      </c>
      <c r="Q3813" s="44" t="s">
        <v>30</v>
      </c>
      <c r="R3813" s="1">
        <v>42047</v>
      </c>
      <c r="S3813" s="44" t="s">
        <v>30</v>
      </c>
      <c r="T3813" s="1">
        <v>44604</v>
      </c>
      <c r="U3813">
        <v>7</v>
      </c>
      <c r="V3813">
        <v>3</v>
      </c>
      <c r="W3813">
        <v>6</v>
      </c>
      <c r="X3813">
        <v>5</v>
      </c>
      <c r="Y3813" s="44" t="s">
        <v>6830</v>
      </c>
      <c r="Z3813" s="1">
        <v>44592</v>
      </c>
      <c r="AA3813" t="s">
        <v>7991</v>
      </c>
      <c r="AB3813" t="s">
        <v>7991</v>
      </c>
      <c r="AC3813" t="s">
        <v>7956</v>
      </c>
      <c r="AD3813">
        <v>3</v>
      </c>
      <c r="AE3813">
        <v>1</v>
      </c>
      <c r="AF3813" t="s">
        <v>7991</v>
      </c>
      <c r="AG3813" t="s">
        <v>7975</v>
      </c>
      <c r="AH3813" t="s">
        <v>7976</v>
      </c>
      <c r="AI3813">
        <f>IF(Employee1[[#This Row],[ManagerRating]]="Needs Improvement",1,0)</f>
        <v>0</v>
      </c>
      <c r="AJ3813">
        <f>IF(AND(Employee1[[#This Row],[ManagerRating]]="Above and Beyond", Employee1[[#This Row],[YearsInMostRecentRole]]&gt;=3),1,0)</f>
        <v>0</v>
      </c>
    </row>
    <row r="3814" spans="1:36" x14ac:dyDescent="0.35">
      <c r="A3814" s="44" t="s">
        <v>1672</v>
      </c>
      <c r="B3814" s="44" t="s">
        <v>22</v>
      </c>
      <c r="C3814">
        <v>39</v>
      </c>
      <c r="D3814" s="44" t="s">
        <v>7988</v>
      </c>
      <c r="E3814" s="44" t="s">
        <v>70</v>
      </c>
      <c r="F3814" s="44" t="s">
        <v>46</v>
      </c>
      <c r="G3814">
        <v>25</v>
      </c>
      <c r="H3814" s="44" t="s">
        <v>7916</v>
      </c>
      <c r="I3814" s="44" t="s">
        <v>34</v>
      </c>
      <c r="J3814" s="44" t="s">
        <v>26</v>
      </c>
      <c r="K3814">
        <v>4</v>
      </c>
      <c r="L3814" s="44" t="s">
        <v>47</v>
      </c>
      <c r="M3814" s="44" t="s">
        <v>48</v>
      </c>
      <c r="N3814" s="44" t="s">
        <v>35</v>
      </c>
      <c r="O3814" s="44" t="s">
        <v>7930</v>
      </c>
      <c r="P3814">
        <v>300594</v>
      </c>
      <c r="Q3814" s="44" t="s">
        <v>36</v>
      </c>
      <c r="R3814" s="1">
        <v>43214</v>
      </c>
      <c r="S3814" s="44" t="s">
        <v>30</v>
      </c>
      <c r="T3814" s="1">
        <v>44675</v>
      </c>
      <c r="U3814">
        <v>4</v>
      </c>
      <c r="V3814">
        <v>1</v>
      </c>
      <c r="W3814">
        <v>4</v>
      </c>
      <c r="X3814">
        <v>2</v>
      </c>
      <c r="Y3814" s="44" t="s">
        <v>6831</v>
      </c>
      <c r="Z3814" s="1">
        <v>44592</v>
      </c>
      <c r="AA3814" t="s">
        <v>7991</v>
      </c>
      <c r="AB3814" t="s">
        <v>7991</v>
      </c>
      <c r="AC3814" t="s">
        <v>7956</v>
      </c>
      <c r="AD3814">
        <v>2</v>
      </c>
      <c r="AE3814">
        <v>0</v>
      </c>
      <c r="AF3814" t="s">
        <v>7958</v>
      </c>
      <c r="AG3814" t="s">
        <v>7976</v>
      </c>
      <c r="AH3814" t="s">
        <v>7976</v>
      </c>
      <c r="AI3814">
        <f>IF(Employee1[[#This Row],[ManagerRating]]="Needs Improvement",1,0)</f>
        <v>0</v>
      </c>
      <c r="AJ3814">
        <f>IF(AND(Employee1[[#This Row],[ManagerRating]]="Above and Beyond", Employee1[[#This Row],[YearsInMostRecentRole]]&gt;=3),1,0)</f>
        <v>0</v>
      </c>
    </row>
    <row r="3815" spans="1:36" x14ac:dyDescent="0.35">
      <c r="A3815" s="44" t="s">
        <v>2432</v>
      </c>
      <c r="B3815" s="44" t="s">
        <v>22</v>
      </c>
      <c r="C3815">
        <v>21</v>
      </c>
      <c r="D3815" s="44" t="s">
        <v>7987</v>
      </c>
      <c r="E3815" s="44" t="s">
        <v>23</v>
      </c>
      <c r="F3815" s="44" t="s">
        <v>46</v>
      </c>
      <c r="G3815">
        <v>19</v>
      </c>
      <c r="H3815" s="44" t="s">
        <v>7916</v>
      </c>
      <c r="I3815" s="44" t="s">
        <v>55</v>
      </c>
      <c r="J3815" s="44" t="s">
        <v>26</v>
      </c>
      <c r="K3815">
        <v>4</v>
      </c>
      <c r="L3815" s="44" t="s">
        <v>61</v>
      </c>
      <c r="M3815" s="44" t="s">
        <v>82</v>
      </c>
      <c r="N3815" s="44" t="s">
        <v>35</v>
      </c>
      <c r="O3815" s="44" t="s">
        <v>7933</v>
      </c>
      <c r="P3815">
        <v>25114</v>
      </c>
      <c r="Q3815" s="44" t="s">
        <v>30</v>
      </c>
      <c r="R3815" s="1">
        <v>44212</v>
      </c>
      <c r="S3815" s="44" t="s">
        <v>30</v>
      </c>
      <c r="T3815" s="1">
        <v>44577</v>
      </c>
      <c r="U3815">
        <v>1</v>
      </c>
      <c r="V3815">
        <v>1</v>
      </c>
      <c r="W3815">
        <v>1</v>
      </c>
      <c r="X3815">
        <v>1</v>
      </c>
      <c r="Y3815" s="44" t="s">
        <v>6832</v>
      </c>
      <c r="Z3815" s="1">
        <v>44592</v>
      </c>
      <c r="AA3815" t="s">
        <v>7958</v>
      </c>
      <c r="AB3815" t="s">
        <v>7958</v>
      </c>
      <c r="AC3815" t="s">
        <v>7958</v>
      </c>
      <c r="AD3815">
        <v>1</v>
      </c>
      <c r="AE3815">
        <v>0</v>
      </c>
      <c r="AF3815" t="s">
        <v>7959</v>
      </c>
      <c r="AG3815" t="s">
        <v>7975</v>
      </c>
      <c r="AH3815" t="s">
        <v>7975</v>
      </c>
      <c r="AI3815">
        <f>IF(Employee1[[#This Row],[ManagerRating]]="Needs Improvement",1,0)</f>
        <v>0</v>
      </c>
      <c r="AJ3815">
        <f>IF(AND(Employee1[[#This Row],[ManagerRating]]="Above and Beyond", Employee1[[#This Row],[YearsInMostRecentRole]]&gt;=3),1,0)</f>
        <v>0</v>
      </c>
    </row>
    <row r="3816" spans="1:36" x14ac:dyDescent="0.35">
      <c r="A3816" s="44" t="s">
        <v>2524</v>
      </c>
      <c r="B3816" s="44" t="s">
        <v>22</v>
      </c>
      <c r="C3816">
        <v>22</v>
      </c>
      <c r="D3816" s="44" t="s">
        <v>7987</v>
      </c>
      <c r="E3816" s="44" t="s">
        <v>23</v>
      </c>
      <c r="F3816" s="44" t="s">
        <v>24</v>
      </c>
      <c r="G3816">
        <v>25</v>
      </c>
      <c r="H3816" s="44" t="s">
        <v>7916</v>
      </c>
      <c r="I3816" s="44" t="s">
        <v>34</v>
      </c>
      <c r="J3816" s="44" t="s">
        <v>26</v>
      </c>
      <c r="K3816">
        <v>3</v>
      </c>
      <c r="L3816" s="44" t="s">
        <v>65</v>
      </c>
      <c r="M3816" s="44" t="s">
        <v>28</v>
      </c>
      <c r="N3816" s="44" t="s">
        <v>42</v>
      </c>
      <c r="O3816" s="44" t="s">
        <v>7933</v>
      </c>
      <c r="P3816">
        <v>48716</v>
      </c>
      <c r="Q3816" s="44" t="s">
        <v>30</v>
      </c>
      <c r="R3816" s="1">
        <v>44338</v>
      </c>
      <c r="S3816" s="44" t="s">
        <v>30</v>
      </c>
      <c r="T3816" s="1">
        <v>44703</v>
      </c>
      <c r="U3816">
        <v>1</v>
      </c>
      <c r="V3816">
        <v>1</v>
      </c>
      <c r="W3816">
        <v>1</v>
      </c>
      <c r="X3816">
        <v>1</v>
      </c>
      <c r="Y3816" s="44" t="s">
        <v>6833</v>
      </c>
      <c r="Z3816" s="1">
        <v>44592</v>
      </c>
      <c r="AA3816" t="s">
        <v>7955</v>
      </c>
      <c r="AB3816" t="s">
        <v>7955</v>
      </c>
      <c r="AC3816" t="s">
        <v>7955</v>
      </c>
      <c r="AD3816">
        <v>3</v>
      </c>
      <c r="AE3816">
        <v>0</v>
      </c>
      <c r="AF3816" t="s">
        <v>7991</v>
      </c>
      <c r="AG3816" t="s">
        <v>7974</v>
      </c>
      <c r="AH3816" t="s">
        <v>7974</v>
      </c>
      <c r="AI3816">
        <f>IF(Employee1[[#This Row],[ManagerRating]]="Needs Improvement",1,0)</f>
        <v>0</v>
      </c>
      <c r="AJ3816">
        <f>IF(AND(Employee1[[#This Row],[ManagerRating]]="Above and Beyond", Employee1[[#This Row],[YearsInMostRecentRole]]&gt;=3),1,0)</f>
        <v>0</v>
      </c>
    </row>
    <row r="3817" spans="1:36" x14ac:dyDescent="0.35">
      <c r="A3817" s="44" t="s">
        <v>259</v>
      </c>
      <c r="B3817" s="44" t="s">
        <v>33</v>
      </c>
      <c r="C3817">
        <v>31</v>
      </c>
      <c r="D3817" s="44" t="s">
        <v>7988</v>
      </c>
      <c r="E3817" s="44" t="s">
        <v>23</v>
      </c>
      <c r="F3817" s="44" t="s">
        <v>24</v>
      </c>
      <c r="G3817">
        <v>15</v>
      </c>
      <c r="H3817" s="44" t="s">
        <v>7915</v>
      </c>
      <c r="I3817" s="44" t="s">
        <v>34</v>
      </c>
      <c r="J3817" s="44" t="s">
        <v>26</v>
      </c>
      <c r="K3817">
        <v>3</v>
      </c>
      <c r="L3817" s="44" t="s">
        <v>27</v>
      </c>
      <c r="M3817" s="44" t="s">
        <v>28</v>
      </c>
      <c r="N3817" s="44" t="s">
        <v>42</v>
      </c>
      <c r="O3817" s="44" t="s">
        <v>7931</v>
      </c>
      <c r="P3817">
        <v>187930</v>
      </c>
      <c r="Q3817" s="44" t="s">
        <v>30</v>
      </c>
      <c r="R3817" s="1">
        <v>41006</v>
      </c>
      <c r="S3817" s="44" t="s">
        <v>36</v>
      </c>
      <c r="T3817" s="1">
        <v>42101</v>
      </c>
      <c r="U3817">
        <v>3</v>
      </c>
      <c r="V3817">
        <v>2</v>
      </c>
      <c r="W3817">
        <v>2</v>
      </c>
      <c r="X3817">
        <v>0</v>
      </c>
      <c r="Y3817" s="44" t="s">
        <v>6834</v>
      </c>
      <c r="Z3817" s="1">
        <v>42082</v>
      </c>
      <c r="AA3817" t="s">
        <v>7955</v>
      </c>
      <c r="AB3817" t="s">
        <v>7991</v>
      </c>
      <c r="AC3817" t="s">
        <v>7959</v>
      </c>
      <c r="AD3817">
        <v>2</v>
      </c>
      <c r="AE3817">
        <v>2</v>
      </c>
      <c r="AF3817" t="s">
        <v>7959</v>
      </c>
      <c r="AG3817" t="s">
        <v>7975</v>
      </c>
      <c r="AH3817" t="s">
        <v>7976</v>
      </c>
      <c r="AI3817">
        <f>IF(Employee1[[#This Row],[ManagerRating]]="Needs Improvement",1,0)</f>
        <v>0</v>
      </c>
      <c r="AJ3817">
        <f>IF(AND(Employee1[[#This Row],[ManagerRating]]="Above and Beyond", Employee1[[#This Row],[YearsInMostRecentRole]]&gt;=3),1,0)</f>
        <v>0</v>
      </c>
    </row>
    <row r="3818" spans="1:36" x14ac:dyDescent="0.35">
      <c r="A3818" s="44" t="s">
        <v>503</v>
      </c>
      <c r="B3818" s="44" t="s">
        <v>33</v>
      </c>
      <c r="C3818">
        <v>32</v>
      </c>
      <c r="D3818" s="44" t="s">
        <v>7988</v>
      </c>
      <c r="E3818" s="44" t="s">
        <v>59</v>
      </c>
      <c r="F3818" s="44" t="s">
        <v>46</v>
      </c>
      <c r="G3818">
        <v>12</v>
      </c>
      <c r="H3818" s="44" t="s">
        <v>7915</v>
      </c>
      <c r="I3818" s="44" t="s">
        <v>55</v>
      </c>
      <c r="J3818" s="44" t="s">
        <v>26</v>
      </c>
      <c r="K3818">
        <v>4</v>
      </c>
      <c r="L3818" s="44" t="s">
        <v>61</v>
      </c>
      <c r="M3818" s="44" t="s">
        <v>82</v>
      </c>
      <c r="N3818" s="44" t="s">
        <v>42</v>
      </c>
      <c r="O3818" s="44" t="s">
        <v>7932</v>
      </c>
      <c r="P3818">
        <v>111294</v>
      </c>
      <c r="Q3818" s="44" t="s">
        <v>30</v>
      </c>
      <c r="R3818" s="1">
        <v>41474</v>
      </c>
      <c r="S3818" s="44" t="s">
        <v>30</v>
      </c>
      <c r="T3818" s="1">
        <v>44761</v>
      </c>
      <c r="U3818">
        <v>9</v>
      </c>
      <c r="V3818">
        <v>2</v>
      </c>
      <c r="W3818">
        <v>9</v>
      </c>
      <c r="X3818">
        <v>4</v>
      </c>
      <c r="Y3818" s="44" t="s">
        <v>6835</v>
      </c>
      <c r="Z3818" s="1">
        <v>44593</v>
      </c>
      <c r="AA3818" t="s">
        <v>7955</v>
      </c>
      <c r="AB3818" t="s">
        <v>7959</v>
      </c>
      <c r="AC3818" t="s">
        <v>7959</v>
      </c>
      <c r="AD3818">
        <v>2</v>
      </c>
      <c r="AE3818">
        <v>0</v>
      </c>
      <c r="AF3818" t="s">
        <v>7991</v>
      </c>
      <c r="AG3818" t="s">
        <v>7974</v>
      </c>
      <c r="AH3818" t="s">
        <v>7977</v>
      </c>
      <c r="AI3818">
        <f>IF(Employee1[[#This Row],[ManagerRating]]="Needs Improvement",1,0)</f>
        <v>1</v>
      </c>
      <c r="AJ3818">
        <f>IF(AND(Employee1[[#This Row],[ManagerRating]]="Above and Beyond", Employee1[[#This Row],[YearsInMostRecentRole]]&gt;=3),1,0)</f>
        <v>0</v>
      </c>
    </row>
    <row r="3819" spans="1:36" x14ac:dyDescent="0.35">
      <c r="A3819" s="44" t="s">
        <v>800</v>
      </c>
      <c r="B3819" s="44" t="s">
        <v>22</v>
      </c>
      <c r="C3819">
        <v>37</v>
      </c>
      <c r="D3819" s="44" t="s">
        <v>7988</v>
      </c>
      <c r="E3819" s="44" t="s">
        <v>23</v>
      </c>
      <c r="F3819" s="44" t="s">
        <v>46</v>
      </c>
      <c r="G3819">
        <v>40</v>
      </c>
      <c r="H3819" s="44" t="s">
        <v>7917</v>
      </c>
      <c r="I3819" s="44" t="s">
        <v>55</v>
      </c>
      <c r="J3819" s="44" t="s">
        <v>107</v>
      </c>
      <c r="K3819">
        <v>4</v>
      </c>
      <c r="L3819" s="44" t="s">
        <v>61</v>
      </c>
      <c r="M3819" s="44" t="s">
        <v>71</v>
      </c>
      <c r="N3819" s="44" t="s">
        <v>42</v>
      </c>
      <c r="O3819" s="44" t="s">
        <v>7933</v>
      </c>
      <c r="P3819">
        <v>49550</v>
      </c>
      <c r="Q3819" s="44" t="s">
        <v>30</v>
      </c>
      <c r="R3819" s="1">
        <v>41831</v>
      </c>
      <c r="S3819" s="44" t="s">
        <v>30</v>
      </c>
      <c r="T3819" s="1">
        <v>44753</v>
      </c>
      <c r="U3819">
        <v>8</v>
      </c>
      <c r="V3819">
        <v>2</v>
      </c>
      <c r="W3819">
        <v>8</v>
      </c>
      <c r="X3819">
        <v>6</v>
      </c>
      <c r="Y3819" s="44" t="s">
        <v>6836</v>
      </c>
      <c r="Z3819" s="1">
        <v>44593</v>
      </c>
      <c r="AA3819" t="s">
        <v>7958</v>
      </c>
      <c r="AB3819" t="s">
        <v>7955</v>
      </c>
      <c r="AC3819" t="s">
        <v>7991</v>
      </c>
      <c r="AD3819">
        <v>1</v>
      </c>
      <c r="AE3819">
        <v>0</v>
      </c>
      <c r="AF3819" t="s">
        <v>7955</v>
      </c>
      <c r="AG3819" t="s">
        <v>7974</v>
      </c>
      <c r="AH3819" t="s">
        <v>7977</v>
      </c>
      <c r="AI3819">
        <f>IF(Employee1[[#This Row],[ManagerRating]]="Needs Improvement",1,0)</f>
        <v>1</v>
      </c>
      <c r="AJ3819">
        <f>IF(AND(Employee1[[#This Row],[ManagerRating]]="Above and Beyond", Employee1[[#This Row],[YearsInMostRecentRole]]&gt;=3),1,0)</f>
        <v>0</v>
      </c>
    </row>
    <row r="3820" spans="1:36" x14ac:dyDescent="0.35">
      <c r="A3820" s="44" t="s">
        <v>720</v>
      </c>
      <c r="B3820" s="44" t="s">
        <v>22</v>
      </c>
      <c r="C3820">
        <v>32</v>
      </c>
      <c r="D3820" s="44" t="s">
        <v>7988</v>
      </c>
      <c r="E3820" s="44" t="s">
        <v>70</v>
      </c>
      <c r="F3820" s="44" t="s">
        <v>46</v>
      </c>
      <c r="G3820">
        <v>14</v>
      </c>
      <c r="H3820" s="44" t="s">
        <v>7915</v>
      </c>
      <c r="I3820" s="44" t="s">
        <v>34</v>
      </c>
      <c r="J3820" s="44" t="s">
        <v>60</v>
      </c>
      <c r="K3820">
        <v>1</v>
      </c>
      <c r="L3820" s="44" t="s">
        <v>47</v>
      </c>
      <c r="M3820" s="44" t="s">
        <v>76</v>
      </c>
      <c r="N3820" s="44" t="s">
        <v>29</v>
      </c>
      <c r="O3820" s="44" t="s">
        <v>7932</v>
      </c>
      <c r="P3820">
        <v>97595</v>
      </c>
      <c r="Q3820" s="44" t="s">
        <v>30</v>
      </c>
      <c r="R3820" s="1">
        <v>41749</v>
      </c>
      <c r="S3820" s="44" t="s">
        <v>30</v>
      </c>
      <c r="T3820" s="1">
        <v>44671</v>
      </c>
      <c r="U3820">
        <v>8</v>
      </c>
      <c r="V3820">
        <v>0</v>
      </c>
      <c r="W3820">
        <v>0</v>
      </c>
      <c r="X3820">
        <v>1</v>
      </c>
      <c r="Y3820" s="44" t="s">
        <v>6837</v>
      </c>
      <c r="Z3820" s="1">
        <v>44593</v>
      </c>
      <c r="AA3820" t="s">
        <v>7958</v>
      </c>
      <c r="AB3820" t="s">
        <v>7959</v>
      </c>
      <c r="AC3820" t="s">
        <v>7955</v>
      </c>
      <c r="AD3820">
        <v>2</v>
      </c>
      <c r="AE3820">
        <v>3</v>
      </c>
      <c r="AF3820" t="s">
        <v>7991</v>
      </c>
      <c r="AG3820" t="s">
        <v>7976</v>
      </c>
      <c r="AH3820" t="s">
        <v>7974</v>
      </c>
      <c r="AI3820">
        <f>IF(Employee1[[#This Row],[ManagerRating]]="Needs Improvement",1,0)</f>
        <v>0</v>
      </c>
      <c r="AJ3820">
        <f>IF(AND(Employee1[[#This Row],[ManagerRating]]="Above and Beyond", Employee1[[#This Row],[YearsInMostRecentRole]]&gt;=3),1,0)</f>
        <v>0</v>
      </c>
    </row>
    <row r="3821" spans="1:36" x14ac:dyDescent="0.35">
      <c r="A3821" s="44" t="s">
        <v>1688</v>
      </c>
      <c r="B3821" s="44" t="s">
        <v>33</v>
      </c>
      <c r="C3821">
        <v>28</v>
      </c>
      <c r="D3821" s="44" t="s">
        <v>7987</v>
      </c>
      <c r="E3821" s="44" t="s">
        <v>59</v>
      </c>
      <c r="F3821" s="44" t="s">
        <v>46</v>
      </c>
      <c r="G3821">
        <v>24</v>
      </c>
      <c r="H3821" s="44" t="s">
        <v>7916</v>
      </c>
      <c r="I3821" s="44" t="s">
        <v>55</v>
      </c>
      <c r="J3821" s="44" t="s">
        <v>26</v>
      </c>
      <c r="K3821">
        <v>4</v>
      </c>
      <c r="L3821" s="44" t="s">
        <v>47</v>
      </c>
      <c r="M3821" s="44" t="s">
        <v>76</v>
      </c>
      <c r="N3821" s="44" t="s">
        <v>29</v>
      </c>
      <c r="O3821" s="44" t="s">
        <v>7931</v>
      </c>
      <c r="P3821">
        <v>193347</v>
      </c>
      <c r="Q3821" s="44" t="s">
        <v>36</v>
      </c>
      <c r="R3821" s="1">
        <v>43229</v>
      </c>
      <c r="S3821" s="44" t="s">
        <v>30</v>
      </c>
      <c r="T3821" s="1">
        <v>44690</v>
      </c>
      <c r="U3821">
        <v>4</v>
      </c>
      <c r="V3821">
        <v>4</v>
      </c>
      <c r="W3821">
        <v>4</v>
      </c>
      <c r="X3821">
        <v>0</v>
      </c>
      <c r="Y3821" s="44" t="s">
        <v>6838</v>
      </c>
      <c r="Z3821" s="1">
        <v>44593</v>
      </c>
      <c r="AA3821" t="s">
        <v>7955</v>
      </c>
      <c r="AB3821" t="s">
        <v>7959</v>
      </c>
      <c r="AC3821" t="s">
        <v>7991</v>
      </c>
      <c r="AD3821">
        <v>3</v>
      </c>
      <c r="AE3821">
        <v>1</v>
      </c>
      <c r="AF3821" t="s">
        <v>7991</v>
      </c>
      <c r="AG3821" t="s">
        <v>7974</v>
      </c>
      <c r="AH3821" t="s">
        <v>7977</v>
      </c>
      <c r="AI3821">
        <f>IF(Employee1[[#This Row],[ManagerRating]]="Needs Improvement",1,0)</f>
        <v>1</v>
      </c>
      <c r="AJ3821">
        <f>IF(AND(Employee1[[#This Row],[ManagerRating]]="Above and Beyond", Employee1[[#This Row],[YearsInMostRecentRole]]&gt;=3),1,0)</f>
        <v>0</v>
      </c>
    </row>
    <row r="3822" spans="1:36" x14ac:dyDescent="0.35">
      <c r="A3822" s="44" t="s">
        <v>180</v>
      </c>
      <c r="B3822" s="44" t="s">
        <v>33</v>
      </c>
      <c r="C3822">
        <v>40</v>
      </c>
      <c r="D3822" s="44" t="s">
        <v>7988</v>
      </c>
      <c r="E3822" s="44" t="s">
        <v>23</v>
      </c>
      <c r="F3822" s="44" t="s">
        <v>46</v>
      </c>
      <c r="G3822">
        <v>9</v>
      </c>
      <c r="H3822" s="44" t="s">
        <v>7915</v>
      </c>
      <c r="I3822" s="44" t="s">
        <v>55</v>
      </c>
      <c r="J3822" s="44" t="s">
        <v>60</v>
      </c>
      <c r="K3822">
        <v>1</v>
      </c>
      <c r="L3822" s="44" t="s">
        <v>47</v>
      </c>
      <c r="M3822" s="44" t="s">
        <v>82</v>
      </c>
      <c r="N3822" s="44" t="s">
        <v>35</v>
      </c>
      <c r="O3822" s="44" t="s">
        <v>7932</v>
      </c>
      <c r="P3822">
        <v>58551</v>
      </c>
      <c r="Q3822" s="44" t="s">
        <v>30</v>
      </c>
      <c r="R3822" s="1">
        <v>40966</v>
      </c>
      <c r="S3822" s="44" t="s">
        <v>30</v>
      </c>
      <c r="T3822" s="1">
        <v>44619</v>
      </c>
      <c r="U3822">
        <v>10</v>
      </c>
      <c r="V3822">
        <v>6</v>
      </c>
      <c r="W3822">
        <v>7</v>
      </c>
      <c r="X3822">
        <v>3</v>
      </c>
      <c r="Y3822" s="44" t="s">
        <v>6839</v>
      </c>
      <c r="Z3822" s="1">
        <v>44594</v>
      </c>
      <c r="AA3822" t="s">
        <v>7991</v>
      </c>
      <c r="AB3822" t="s">
        <v>7958</v>
      </c>
      <c r="AC3822" t="s">
        <v>7959</v>
      </c>
      <c r="AD3822">
        <v>1</v>
      </c>
      <c r="AE3822">
        <v>0</v>
      </c>
      <c r="AF3822" t="s">
        <v>7958</v>
      </c>
      <c r="AG3822" t="s">
        <v>7975</v>
      </c>
      <c r="AH3822" t="s">
        <v>7975</v>
      </c>
      <c r="AI3822">
        <f>IF(Employee1[[#This Row],[ManagerRating]]="Needs Improvement",1,0)</f>
        <v>0</v>
      </c>
      <c r="AJ3822">
        <f>IF(AND(Employee1[[#This Row],[ManagerRating]]="Above and Beyond", Employee1[[#This Row],[YearsInMostRecentRole]]&gt;=3),1,0)</f>
        <v>1</v>
      </c>
    </row>
    <row r="3823" spans="1:36" x14ac:dyDescent="0.35">
      <c r="A3823" s="44" t="s">
        <v>1868</v>
      </c>
      <c r="B3823" s="44" t="s">
        <v>33</v>
      </c>
      <c r="C3823">
        <v>24</v>
      </c>
      <c r="D3823" s="44" t="s">
        <v>7987</v>
      </c>
      <c r="E3823" s="44" t="s">
        <v>23</v>
      </c>
      <c r="F3823" s="44" t="s">
        <v>46</v>
      </c>
      <c r="G3823">
        <v>19</v>
      </c>
      <c r="H3823" s="44" t="s">
        <v>7916</v>
      </c>
      <c r="I3823" s="44" t="s">
        <v>34</v>
      </c>
      <c r="J3823" s="44" t="s">
        <v>26</v>
      </c>
      <c r="K3823">
        <v>2</v>
      </c>
      <c r="L3823" s="44" t="s">
        <v>47</v>
      </c>
      <c r="M3823" s="44" t="s">
        <v>71</v>
      </c>
      <c r="N3823" s="44" t="s">
        <v>35</v>
      </c>
      <c r="O3823" s="44" t="s">
        <v>7933</v>
      </c>
      <c r="P3823">
        <v>32173</v>
      </c>
      <c r="Q3823" s="44" t="s">
        <v>30</v>
      </c>
      <c r="R3823" s="1">
        <v>43458</v>
      </c>
      <c r="S3823" s="44" t="s">
        <v>30</v>
      </c>
      <c r="T3823" s="1">
        <v>44919</v>
      </c>
      <c r="U3823">
        <v>4</v>
      </c>
      <c r="V3823">
        <v>1</v>
      </c>
      <c r="W3823">
        <v>4</v>
      </c>
      <c r="X3823">
        <v>1</v>
      </c>
      <c r="Y3823" s="44" t="s">
        <v>6840</v>
      </c>
      <c r="Z3823" s="1">
        <v>44594</v>
      </c>
      <c r="AA3823" t="s">
        <v>7958</v>
      </c>
      <c r="AB3823" t="s">
        <v>7956</v>
      </c>
      <c r="AC3823" t="s">
        <v>7959</v>
      </c>
      <c r="AD3823">
        <v>1</v>
      </c>
      <c r="AE3823">
        <v>0</v>
      </c>
      <c r="AF3823" t="s">
        <v>7956</v>
      </c>
      <c r="AG3823" t="s">
        <v>7975</v>
      </c>
      <c r="AH3823" t="s">
        <v>7975</v>
      </c>
      <c r="AI3823">
        <f>IF(Employee1[[#This Row],[ManagerRating]]="Needs Improvement",1,0)</f>
        <v>0</v>
      </c>
      <c r="AJ3823">
        <f>IF(AND(Employee1[[#This Row],[ManagerRating]]="Above and Beyond", Employee1[[#This Row],[YearsInMostRecentRole]]&gt;=3),1,0)</f>
        <v>0</v>
      </c>
    </row>
    <row r="3824" spans="1:36" x14ac:dyDescent="0.35">
      <c r="A3824" s="44" t="s">
        <v>2096</v>
      </c>
      <c r="B3824" s="44" t="s">
        <v>33</v>
      </c>
      <c r="C3824">
        <v>23</v>
      </c>
      <c r="D3824" s="44" t="s">
        <v>7987</v>
      </c>
      <c r="E3824" s="44" t="s">
        <v>23</v>
      </c>
      <c r="F3824" s="44" t="s">
        <v>46</v>
      </c>
      <c r="G3824">
        <v>37</v>
      </c>
      <c r="H3824" s="44" t="s">
        <v>7917</v>
      </c>
      <c r="I3824" s="44" t="s">
        <v>34</v>
      </c>
      <c r="J3824" s="44" t="s">
        <v>26</v>
      </c>
      <c r="K3824">
        <v>4</v>
      </c>
      <c r="L3824" s="44" t="s">
        <v>135</v>
      </c>
      <c r="M3824" s="44" t="s">
        <v>85</v>
      </c>
      <c r="N3824" s="44" t="s">
        <v>35</v>
      </c>
      <c r="O3824" s="44" t="s">
        <v>7932</v>
      </c>
      <c r="P3824">
        <v>57603</v>
      </c>
      <c r="Q3824" s="44" t="s">
        <v>30</v>
      </c>
      <c r="R3824" s="1">
        <v>43726</v>
      </c>
      <c r="S3824" s="44" t="s">
        <v>30</v>
      </c>
      <c r="T3824" s="1">
        <v>44822</v>
      </c>
      <c r="U3824">
        <v>3</v>
      </c>
      <c r="V3824">
        <v>0</v>
      </c>
      <c r="W3824">
        <v>1</v>
      </c>
      <c r="X3824">
        <v>1</v>
      </c>
      <c r="Y3824" s="44" t="s">
        <v>6841</v>
      </c>
      <c r="Z3824" s="1">
        <v>44594</v>
      </c>
      <c r="AA3824" t="s">
        <v>7958</v>
      </c>
      <c r="AB3824" t="s">
        <v>7991</v>
      </c>
      <c r="AC3824" t="s">
        <v>7958</v>
      </c>
      <c r="AD3824">
        <v>3</v>
      </c>
      <c r="AE3824">
        <v>1</v>
      </c>
      <c r="AF3824" t="s">
        <v>7991</v>
      </c>
      <c r="AG3824" t="s">
        <v>7975</v>
      </c>
      <c r="AH3824" t="s">
        <v>7975</v>
      </c>
      <c r="AI3824">
        <f>IF(Employee1[[#This Row],[ManagerRating]]="Needs Improvement",1,0)</f>
        <v>0</v>
      </c>
      <c r="AJ3824">
        <f>IF(AND(Employee1[[#This Row],[ManagerRating]]="Above and Beyond", Employee1[[#This Row],[YearsInMostRecentRole]]&gt;=3),1,0)</f>
        <v>0</v>
      </c>
    </row>
    <row r="3825" spans="1:36" x14ac:dyDescent="0.35">
      <c r="A3825" s="44" t="s">
        <v>291</v>
      </c>
      <c r="B3825" s="44" t="s">
        <v>22</v>
      </c>
      <c r="C3825">
        <v>28</v>
      </c>
      <c r="D3825" s="44" t="s">
        <v>7987</v>
      </c>
      <c r="E3825" s="44" t="s">
        <v>23</v>
      </c>
      <c r="F3825" s="44" t="s">
        <v>46</v>
      </c>
      <c r="G3825">
        <v>9</v>
      </c>
      <c r="H3825" s="44" t="s">
        <v>7915</v>
      </c>
      <c r="I3825" s="44" t="s">
        <v>55</v>
      </c>
      <c r="J3825" s="44" t="s">
        <v>40</v>
      </c>
      <c r="K3825">
        <v>4</v>
      </c>
      <c r="L3825" s="44" t="s">
        <v>47</v>
      </c>
      <c r="M3825" s="44" t="s">
        <v>82</v>
      </c>
      <c r="N3825" s="44" t="s">
        <v>35</v>
      </c>
      <c r="O3825" s="44" t="s">
        <v>7933</v>
      </c>
      <c r="P3825">
        <v>43578</v>
      </c>
      <c r="Q3825" s="44" t="s">
        <v>36</v>
      </c>
      <c r="R3825" s="1">
        <v>41026</v>
      </c>
      <c r="S3825" s="44" t="s">
        <v>36</v>
      </c>
      <c r="T3825" s="1">
        <v>42852</v>
      </c>
      <c r="U3825">
        <v>5</v>
      </c>
      <c r="V3825">
        <v>3</v>
      </c>
      <c r="W3825">
        <v>5</v>
      </c>
      <c r="X3825">
        <v>5</v>
      </c>
      <c r="Y3825" s="44" t="s">
        <v>6842</v>
      </c>
      <c r="Z3825" s="1">
        <v>41327</v>
      </c>
      <c r="AA3825" t="s">
        <v>7991</v>
      </c>
      <c r="AB3825" t="s">
        <v>7959</v>
      </c>
      <c r="AC3825" t="s">
        <v>7955</v>
      </c>
      <c r="AD3825">
        <v>1</v>
      </c>
      <c r="AE3825">
        <v>2</v>
      </c>
      <c r="AF3825" t="s">
        <v>7959</v>
      </c>
      <c r="AG3825" t="s">
        <v>7974</v>
      </c>
      <c r="AH3825" t="s">
        <v>7974</v>
      </c>
      <c r="AI3825">
        <f>IF(Employee1[[#This Row],[ManagerRating]]="Needs Improvement",1,0)</f>
        <v>0</v>
      </c>
      <c r="AJ3825">
        <f>IF(AND(Employee1[[#This Row],[ManagerRating]]="Above and Beyond", Employee1[[#This Row],[YearsInMostRecentRole]]&gt;=3),1,0)</f>
        <v>0</v>
      </c>
    </row>
    <row r="3826" spans="1:36" x14ac:dyDescent="0.35">
      <c r="A3826" s="44" t="s">
        <v>349</v>
      </c>
      <c r="B3826" s="44" t="s">
        <v>33</v>
      </c>
      <c r="C3826">
        <v>46</v>
      </c>
      <c r="D3826" s="44" t="s">
        <v>7989</v>
      </c>
      <c r="E3826" s="44" t="s">
        <v>23</v>
      </c>
      <c r="F3826" s="44" t="s">
        <v>39</v>
      </c>
      <c r="G3826">
        <v>45</v>
      </c>
      <c r="H3826" s="44" t="s">
        <v>7917</v>
      </c>
      <c r="I3826" s="44" t="s">
        <v>25</v>
      </c>
      <c r="J3826" s="44" t="s">
        <v>26</v>
      </c>
      <c r="K3826">
        <v>3</v>
      </c>
      <c r="L3826" s="44" t="s">
        <v>39</v>
      </c>
      <c r="M3826" s="44" t="s">
        <v>52</v>
      </c>
      <c r="N3826" s="44" t="s">
        <v>29</v>
      </c>
      <c r="O3826" s="44" t="s">
        <v>7933</v>
      </c>
      <c r="P3826">
        <v>48740</v>
      </c>
      <c r="Q3826" s="44" t="s">
        <v>36</v>
      </c>
      <c r="R3826" s="1">
        <v>41049</v>
      </c>
      <c r="S3826" s="44" t="s">
        <v>36</v>
      </c>
      <c r="T3826" s="1">
        <v>44701</v>
      </c>
      <c r="U3826">
        <v>10</v>
      </c>
      <c r="V3826">
        <v>8</v>
      </c>
      <c r="W3826">
        <v>9</v>
      </c>
      <c r="X3826">
        <v>6</v>
      </c>
      <c r="Y3826" s="44" t="s">
        <v>6843</v>
      </c>
      <c r="Z3826" s="1">
        <v>44595</v>
      </c>
      <c r="AA3826" t="s">
        <v>7991</v>
      </c>
      <c r="AB3826" t="s">
        <v>7956</v>
      </c>
      <c r="AC3826" t="s">
        <v>7958</v>
      </c>
      <c r="AD3826">
        <v>1</v>
      </c>
      <c r="AE3826">
        <v>1</v>
      </c>
      <c r="AF3826" t="s">
        <v>7956</v>
      </c>
      <c r="AG3826" t="s">
        <v>7976</v>
      </c>
      <c r="AH3826" t="s">
        <v>7976</v>
      </c>
      <c r="AI3826">
        <f>IF(Employee1[[#This Row],[ManagerRating]]="Needs Improvement",1,0)</f>
        <v>0</v>
      </c>
      <c r="AJ3826">
        <f>IF(AND(Employee1[[#This Row],[ManagerRating]]="Above and Beyond", Employee1[[#This Row],[YearsInMostRecentRole]]&gt;=3),1,0)</f>
        <v>0</v>
      </c>
    </row>
    <row r="3827" spans="1:36" x14ac:dyDescent="0.35">
      <c r="A3827" s="44" t="s">
        <v>842</v>
      </c>
      <c r="B3827" s="44" t="s">
        <v>33</v>
      </c>
      <c r="C3827">
        <v>40</v>
      </c>
      <c r="D3827" s="44" t="s">
        <v>7988</v>
      </c>
      <c r="E3827" s="44" t="s">
        <v>59</v>
      </c>
      <c r="F3827" s="44" t="s">
        <v>46</v>
      </c>
      <c r="G3827">
        <v>28</v>
      </c>
      <c r="H3827" s="44" t="s">
        <v>7917</v>
      </c>
      <c r="I3827" s="44" t="s">
        <v>34</v>
      </c>
      <c r="J3827" s="44" t="s">
        <v>26</v>
      </c>
      <c r="K3827">
        <v>3</v>
      </c>
      <c r="L3827" s="44" t="s">
        <v>61</v>
      </c>
      <c r="M3827" s="44" t="s">
        <v>82</v>
      </c>
      <c r="N3827" s="44" t="s">
        <v>29</v>
      </c>
      <c r="O3827" s="44" t="s">
        <v>7933</v>
      </c>
      <c r="P3827">
        <v>46285</v>
      </c>
      <c r="Q3827" s="44" t="s">
        <v>30</v>
      </c>
      <c r="R3827" s="1">
        <v>41935</v>
      </c>
      <c r="S3827" s="44" t="s">
        <v>30</v>
      </c>
      <c r="T3827" s="1">
        <v>44857</v>
      </c>
      <c r="U3827">
        <v>8</v>
      </c>
      <c r="V3827">
        <v>8</v>
      </c>
      <c r="W3827">
        <v>8</v>
      </c>
      <c r="X3827">
        <v>3</v>
      </c>
      <c r="Y3827" s="44" t="s">
        <v>6844</v>
      </c>
      <c r="Z3827" s="1">
        <v>44595</v>
      </c>
      <c r="AA3827" t="s">
        <v>7958</v>
      </c>
      <c r="AB3827" t="s">
        <v>7959</v>
      </c>
      <c r="AC3827" t="s">
        <v>7991</v>
      </c>
      <c r="AD3827">
        <v>2</v>
      </c>
      <c r="AE3827">
        <v>2</v>
      </c>
      <c r="AF3827" t="s">
        <v>7991</v>
      </c>
      <c r="AG3827" t="s">
        <v>7976</v>
      </c>
      <c r="AH3827" t="s">
        <v>7976</v>
      </c>
      <c r="AI3827">
        <f>IF(Employee1[[#This Row],[ManagerRating]]="Needs Improvement",1,0)</f>
        <v>0</v>
      </c>
      <c r="AJ3827">
        <f>IF(AND(Employee1[[#This Row],[ManagerRating]]="Above and Beyond", Employee1[[#This Row],[YearsInMostRecentRole]]&gt;=3),1,0)</f>
        <v>0</v>
      </c>
    </row>
    <row r="3828" spans="1:36" x14ac:dyDescent="0.35">
      <c r="A3828" s="44" t="s">
        <v>1038</v>
      </c>
      <c r="B3828" s="44" t="s">
        <v>33</v>
      </c>
      <c r="C3828">
        <v>25</v>
      </c>
      <c r="D3828" s="44" t="s">
        <v>7987</v>
      </c>
      <c r="E3828" s="44" t="s">
        <v>23</v>
      </c>
      <c r="F3828" s="44" t="s">
        <v>46</v>
      </c>
      <c r="G3828">
        <v>13</v>
      </c>
      <c r="H3828" s="44" t="s">
        <v>7915</v>
      </c>
      <c r="I3828" s="44" t="s">
        <v>55</v>
      </c>
      <c r="J3828" s="44" t="s">
        <v>60</v>
      </c>
      <c r="K3828">
        <v>5</v>
      </c>
      <c r="L3828" s="44" t="s">
        <v>47</v>
      </c>
      <c r="M3828" s="44" t="s">
        <v>48</v>
      </c>
      <c r="N3828" s="44" t="s">
        <v>35</v>
      </c>
      <c r="O3828" s="44" t="s">
        <v>7931</v>
      </c>
      <c r="P3828">
        <v>178337</v>
      </c>
      <c r="Q3828" s="44" t="s">
        <v>30</v>
      </c>
      <c r="R3828" s="1">
        <v>42201</v>
      </c>
      <c r="S3828" s="44" t="s">
        <v>30</v>
      </c>
      <c r="T3828" s="1">
        <v>44758</v>
      </c>
      <c r="U3828">
        <v>7</v>
      </c>
      <c r="V3828">
        <v>1</v>
      </c>
      <c r="W3828">
        <v>7</v>
      </c>
      <c r="X3828">
        <v>2</v>
      </c>
      <c r="Y3828" s="44" t="s">
        <v>6845</v>
      </c>
      <c r="Z3828" s="1">
        <v>44595</v>
      </c>
      <c r="AA3828" t="s">
        <v>7991</v>
      </c>
      <c r="AB3828" t="s">
        <v>7959</v>
      </c>
      <c r="AC3828" t="s">
        <v>7958</v>
      </c>
      <c r="AD3828">
        <v>1</v>
      </c>
      <c r="AE3828">
        <v>2</v>
      </c>
      <c r="AF3828" t="s">
        <v>7991</v>
      </c>
      <c r="AG3828" t="s">
        <v>7974</v>
      </c>
      <c r="AH3828" t="s">
        <v>7974</v>
      </c>
      <c r="AI3828">
        <f>IF(Employee1[[#This Row],[ManagerRating]]="Needs Improvement",1,0)</f>
        <v>0</v>
      </c>
      <c r="AJ3828">
        <f>IF(AND(Employee1[[#This Row],[ManagerRating]]="Above and Beyond", Employee1[[#This Row],[YearsInMostRecentRole]]&gt;=3),1,0)</f>
        <v>0</v>
      </c>
    </row>
    <row r="3829" spans="1:36" x14ac:dyDescent="0.35">
      <c r="A3829" s="44" t="s">
        <v>1402</v>
      </c>
      <c r="B3829" s="44" t="s">
        <v>22</v>
      </c>
      <c r="C3829">
        <v>26</v>
      </c>
      <c r="D3829" s="44" t="s">
        <v>7987</v>
      </c>
      <c r="E3829" s="44" t="s">
        <v>23</v>
      </c>
      <c r="F3829" s="44" t="s">
        <v>46</v>
      </c>
      <c r="G3829">
        <v>21</v>
      </c>
      <c r="H3829" s="44" t="s">
        <v>7916</v>
      </c>
      <c r="I3829" s="44" t="s">
        <v>34</v>
      </c>
      <c r="J3829" s="44" t="s">
        <v>26</v>
      </c>
      <c r="K3829">
        <v>2</v>
      </c>
      <c r="L3829" s="44" t="s">
        <v>65</v>
      </c>
      <c r="M3829" s="44" t="s">
        <v>71</v>
      </c>
      <c r="N3829" s="44" t="s">
        <v>42</v>
      </c>
      <c r="O3829" s="44" t="s">
        <v>7932</v>
      </c>
      <c r="P3829">
        <v>89366</v>
      </c>
      <c r="Q3829" s="44" t="s">
        <v>30</v>
      </c>
      <c r="R3829" s="1">
        <v>42765</v>
      </c>
      <c r="S3829" s="44" t="s">
        <v>30</v>
      </c>
      <c r="T3829" s="1">
        <v>44591</v>
      </c>
      <c r="U3829">
        <v>5</v>
      </c>
      <c r="V3829">
        <v>5</v>
      </c>
      <c r="W3829">
        <v>5</v>
      </c>
      <c r="X3829">
        <v>0</v>
      </c>
      <c r="Y3829" s="44" t="s">
        <v>6846</v>
      </c>
      <c r="Z3829" s="1">
        <v>44595</v>
      </c>
      <c r="AA3829" t="s">
        <v>7991</v>
      </c>
      <c r="AB3829" t="s">
        <v>7991</v>
      </c>
      <c r="AC3829" t="s">
        <v>7955</v>
      </c>
      <c r="AD3829">
        <v>2</v>
      </c>
      <c r="AE3829">
        <v>1</v>
      </c>
      <c r="AF3829" t="s">
        <v>7991</v>
      </c>
      <c r="AG3829" t="s">
        <v>7975</v>
      </c>
      <c r="AH3829" t="s">
        <v>7975</v>
      </c>
      <c r="AI3829">
        <f>IF(Employee1[[#This Row],[ManagerRating]]="Needs Improvement",1,0)</f>
        <v>0</v>
      </c>
      <c r="AJ3829">
        <f>IF(AND(Employee1[[#This Row],[ManagerRating]]="Above and Beyond", Employee1[[#This Row],[YearsInMostRecentRole]]&gt;=3),1,0)</f>
        <v>1</v>
      </c>
    </row>
    <row r="3830" spans="1:36" x14ac:dyDescent="0.35">
      <c r="A3830" s="44" t="s">
        <v>1642</v>
      </c>
      <c r="B3830" s="44" t="s">
        <v>33</v>
      </c>
      <c r="C3830">
        <v>22</v>
      </c>
      <c r="D3830" s="44" t="s">
        <v>7987</v>
      </c>
      <c r="E3830" s="44" t="s">
        <v>23</v>
      </c>
      <c r="F3830" s="44" t="s">
        <v>46</v>
      </c>
      <c r="G3830">
        <v>11</v>
      </c>
      <c r="H3830" s="44" t="s">
        <v>7915</v>
      </c>
      <c r="I3830" s="44" t="s">
        <v>25</v>
      </c>
      <c r="J3830" s="44" t="s">
        <v>56</v>
      </c>
      <c r="K3830">
        <v>3</v>
      </c>
      <c r="L3830" s="44" t="s">
        <v>47</v>
      </c>
      <c r="M3830" s="44" t="s">
        <v>82</v>
      </c>
      <c r="N3830" s="44" t="s">
        <v>29</v>
      </c>
      <c r="O3830" s="44" t="s">
        <v>7932</v>
      </c>
      <c r="P3830">
        <v>74314</v>
      </c>
      <c r="Q3830" s="44" t="s">
        <v>30</v>
      </c>
      <c r="R3830" s="1">
        <v>43173</v>
      </c>
      <c r="S3830" s="44" t="s">
        <v>30</v>
      </c>
      <c r="T3830" s="1">
        <v>44634</v>
      </c>
      <c r="U3830">
        <v>4</v>
      </c>
      <c r="V3830">
        <v>0</v>
      </c>
      <c r="W3830">
        <v>1</v>
      </c>
      <c r="X3830">
        <v>3</v>
      </c>
      <c r="Y3830" s="44" t="s">
        <v>6847</v>
      </c>
      <c r="Z3830" s="1">
        <v>44595</v>
      </c>
      <c r="AA3830" t="s">
        <v>7955</v>
      </c>
      <c r="AB3830" t="s">
        <v>7955</v>
      </c>
      <c r="AC3830" t="s">
        <v>7959</v>
      </c>
      <c r="AD3830">
        <v>1</v>
      </c>
      <c r="AE3830">
        <v>1</v>
      </c>
      <c r="AF3830" t="s">
        <v>7958</v>
      </c>
      <c r="AG3830" t="s">
        <v>7974</v>
      </c>
      <c r="AH3830" t="s">
        <v>7974</v>
      </c>
      <c r="AI3830">
        <f>IF(Employee1[[#This Row],[ManagerRating]]="Needs Improvement",1,0)</f>
        <v>0</v>
      </c>
      <c r="AJ3830">
        <f>IF(AND(Employee1[[#This Row],[ManagerRating]]="Above and Beyond", Employee1[[#This Row],[YearsInMostRecentRole]]&gt;=3),1,0)</f>
        <v>0</v>
      </c>
    </row>
    <row r="3831" spans="1:36" x14ac:dyDescent="0.35">
      <c r="A3831" s="44" t="s">
        <v>1686</v>
      </c>
      <c r="B3831" s="44" t="s">
        <v>22</v>
      </c>
      <c r="C3831">
        <v>25</v>
      </c>
      <c r="D3831" s="44" t="s">
        <v>7987</v>
      </c>
      <c r="E3831" s="44" t="s">
        <v>23</v>
      </c>
      <c r="F3831" s="44" t="s">
        <v>46</v>
      </c>
      <c r="G3831">
        <v>1</v>
      </c>
      <c r="H3831" s="44" t="s">
        <v>7915</v>
      </c>
      <c r="I3831" s="44" t="s">
        <v>25</v>
      </c>
      <c r="J3831" s="44" t="s">
        <v>64</v>
      </c>
      <c r="K3831">
        <v>1</v>
      </c>
      <c r="L3831" s="44" t="s">
        <v>61</v>
      </c>
      <c r="M3831" s="44" t="s">
        <v>82</v>
      </c>
      <c r="N3831" s="44" t="s">
        <v>42</v>
      </c>
      <c r="O3831" s="44" t="s">
        <v>7933</v>
      </c>
      <c r="P3831">
        <v>48570</v>
      </c>
      <c r="Q3831" s="44" t="s">
        <v>36</v>
      </c>
      <c r="R3831" s="1">
        <v>43223</v>
      </c>
      <c r="S3831" s="44" t="s">
        <v>30</v>
      </c>
      <c r="T3831" s="1">
        <v>44684</v>
      </c>
      <c r="U3831">
        <v>4</v>
      </c>
      <c r="V3831">
        <v>4</v>
      </c>
      <c r="W3831">
        <v>4</v>
      </c>
      <c r="X3831">
        <v>1</v>
      </c>
      <c r="Y3831" s="44" t="s">
        <v>6848</v>
      </c>
      <c r="Z3831" s="1">
        <v>44595</v>
      </c>
      <c r="AA3831" t="s">
        <v>7955</v>
      </c>
      <c r="AB3831" t="s">
        <v>7955</v>
      </c>
      <c r="AC3831" t="s">
        <v>7991</v>
      </c>
      <c r="AD3831">
        <v>3</v>
      </c>
      <c r="AE3831">
        <v>0</v>
      </c>
      <c r="AF3831" t="s">
        <v>7959</v>
      </c>
      <c r="AG3831" t="s">
        <v>7976</v>
      </c>
      <c r="AH3831" t="s">
        <v>7976</v>
      </c>
      <c r="AI3831">
        <f>IF(Employee1[[#This Row],[ManagerRating]]="Needs Improvement",1,0)</f>
        <v>0</v>
      </c>
      <c r="AJ3831">
        <f>IF(AND(Employee1[[#This Row],[ManagerRating]]="Above and Beyond", Employee1[[#This Row],[YearsInMostRecentRole]]&gt;=3),1,0)</f>
        <v>0</v>
      </c>
    </row>
    <row r="3832" spans="1:36" x14ac:dyDescent="0.35">
      <c r="A3832" s="44" t="s">
        <v>241</v>
      </c>
      <c r="B3832" s="44" t="s">
        <v>33</v>
      </c>
      <c r="C3832">
        <v>38</v>
      </c>
      <c r="D3832" s="44" t="s">
        <v>7988</v>
      </c>
      <c r="E3832" s="44" t="s">
        <v>23</v>
      </c>
      <c r="F3832" s="44" t="s">
        <v>46</v>
      </c>
      <c r="G3832">
        <v>39</v>
      </c>
      <c r="H3832" s="44" t="s">
        <v>7917</v>
      </c>
      <c r="I3832" s="44" t="s">
        <v>55</v>
      </c>
      <c r="J3832" s="44" t="s">
        <v>26</v>
      </c>
      <c r="K3832">
        <v>3</v>
      </c>
      <c r="L3832" s="44" t="s">
        <v>47</v>
      </c>
      <c r="M3832" s="44" t="s">
        <v>71</v>
      </c>
      <c r="N3832" s="44" t="s">
        <v>35</v>
      </c>
      <c r="O3832" s="44" t="s">
        <v>7932</v>
      </c>
      <c r="P3832">
        <v>65416</v>
      </c>
      <c r="Q3832" s="44" t="s">
        <v>30</v>
      </c>
      <c r="R3832" s="1">
        <v>40993</v>
      </c>
      <c r="S3832" s="44" t="s">
        <v>30</v>
      </c>
      <c r="T3832" s="1">
        <v>44645</v>
      </c>
      <c r="U3832">
        <v>10</v>
      </c>
      <c r="V3832">
        <v>5</v>
      </c>
      <c r="W3832">
        <v>10</v>
      </c>
      <c r="X3832">
        <v>7</v>
      </c>
      <c r="Y3832" s="44" t="s">
        <v>6849</v>
      </c>
      <c r="Z3832" s="1">
        <v>44596</v>
      </c>
      <c r="AA3832" t="s">
        <v>7958</v>
      </c>
      <c r="AB3832" t="s">
        <v>7955</v>
      </c>
      <c r="AC3832" t="s">
        <v>7959</v>
      </c>
      <c r="AD3832">
        <v>2</v>
      </c>
      <c r="AE3832">
        <v>1</v>
      </c>
      <c r="AF3832" t="s">
        <v>7959</v>
      </c>
      <c r="AG3832" t="s">
        <v>7974</v>
      </c>
      <c r="AH3832" t="s">
        <v>7977</v>
      </c>
      <c r="AI3832">
        <f>IF(Employee1[[#This Row],[ManagerRating]]="Needs Improvement",1,0)</f>
        <v>1</v>
      </c>
      <c r="AJ3832">
        <f>IF(AND(Employee1[[#This Row],[ManagerRating]]="Above and Beyond", Employee1[[#This Row],[YearsInMostRecentRole]]&gt;=3),1,0)</f>
        <v>0</v>
      </c>
    </row>
    <row r="3833" spans="1:36" x14ac:dyDescent="0.35">
      <c r="A3833" s="44" t="s">
        <v>1062</v>
      </c>
      <c r="B3833" s="44" t="s">
        <v>45</v>
      </c>
      <c r="C3833">
        <v>27</v>
      </c>
      <c r="D3833" s="44" t="s">
        <v>7987</v>
      </c>
      <c r="E3833" s="44" t="s">
        <v>23</v>
      </c>
      <c r="F3833" s="44" t="s">
        <v>46</v>
      </c>
      <c r="G3833">
        <v>4</v>
      </c>
      <c r="H3833" s="44" t="s">
        <v>7915</v>
      </c>
      <c r="I3833" s="44" t="s">
        <v>55</v>
      </c>
      <c r="J3833" s="44" t="s">
        <v>40</v>
      </c>
      <c r="K3833">
        <v>3</v>
      </c>
      <c r="L3833" s="44" t="s">
        <v>47</v>
      </c>
      <c r="M3833" s="44" t="s">
        <v>76</v>
      </c>
      <c r="N3833" s="44" t="s">
        <v>42</v>
      </c>
      <c r="O3833" s="44" t="s">
        <v>7932</v>
      </c>
      <c r="P3833">
        <v>60967</v>
      </c>
      <c r="Q3833" s="44" t="s">
        <v>30</v>
      </c>
      <c r="R3833" s="1">
        <v>42230</v>
      </c>
      <c r="S3833" s="44" t="s">
        <v>30</v>
      </c>
      <c r="T3833" s="1">
        <v>44787</v>
      </c>
      <c r="U3833">
        <v>7</v>
      </c>
      <c r="V3833">
        <v>7</v>
      </c>
      <c r="W3833">
        <v>7</v>
      </c>
      <c r="X3833">
        <v>0</v>
      </c>
      <c r="Y3833" s="44" t="s">
        <v>6850</v>
      </c>
      <c r="Z3833" s="1">
        <v>44597</v>
      </c>
      <c r="AA3833" t="s">
        <v>7991</v>
      </c>
      <c r="AB3833" t="s">
        <v>7959</v>
      </c>
      <c r="AC3833" t="s">
        <v>7958</v>
      </c>
      <c r="AD3833">
        <v>3</v>
      </c>
      <c r="AE3833">
        <v>2</v>
      </c>
      <c r="AF3833" t="s">
        <v>7958</v>
      </c>
      <c r="AG3833" t="s">
        <v>7976</v>
      </c>
      <c r="AH3833" t="s">
        <v>7976</v>
      </c>
      <c r="AI3833">
        <f>IF(Employee1[[#This Row],[ManagerRating]]="Needs Improvement",1,0)</f>
        <v>0</v>
      </c>
      <c r="AJ3833">
        <f>IF(AND(Employee1[[#This Row],[ManagerRating]]="Above and Beyond", Employee1[[#This Row],[YearsInMostRecentRole]]&gt;=3),1,0)</f>
        <v>0</v>
      </c>
    </row>
    <row r="3834" spans="1:36" x14ac:dyDescent="0.35">
      <c r="A3834" s="44" t="s">
        <v>2246</v>
      </c>
      <c r="B3834" s="44" t="s">
        <v>33</v>
      </c>
      <c r="C3834">
        <v>25</v>
      </c>
      <c r="D3834" s="44" t="s">
        <v>7987</v>
      </c>
      <c r="E3834" s="44" t="s">
        <v>70</v>
      </c>
      <c r="F3834" s="44" t="s">
        <v>46</v>
      </c>
      <c r="G3834">
        <v>40</v>
      </c>
      <c r="H3834" s="44" t="s">
        <v>7917</v>
      </c>
      <c r="I3834" s="44" t="s">
        <v>55</v>
      </c>
      <c r="J3834" s="44" t="s">
        <v>26</v>
      </c>
      <c r="K3834">
        <v>4</v>
      </c>
      <c r="L3834" s="44" t="s">
        <v>135</v>
      </c>
      <c r="M3834" s="44" t="s">
        <v>85</v>
      </c>
      <c r="N3834" s="44" t="s">
        <v>42</v>
      </c>
      <c r="O3834" s="44" t="s">
        <v>7932</v>
      </c>
      <c r="P3834">
        <v>67200</v>
      </c>
      <c r="Q3834" s="44" t="s">
        <v>30</v>
      </c>
      <c r="R3834" s="1">
        <v>43926</v>
      </c>
      <c r="S3834" s="44" t="s">
        <v>30</v>
      </c>
      <c r="T3834" s="1">
        <v>44656</v>
      </c>
      <c r="U3834">
        <v>2</v>
      </c>
      <c r="V3834">
        <v>2</v>
      </c>
      <c r="W3834">
        <v>2</v>
      </c>
      <c r="X3834">
        <v>2</v>
      </c>
      <c r="Y3834" s="44" t="s">
        <v>6851</v>
      </c>
      <c r="Z3834" s="1">
        <v>44597</v>
      </c>
      <c r="AA3834" t="s">
        <v>7958</v>
      </c>
      <c r="AB3834" t="s">
        <v>7991</v>
      </c>
      <c r="AC3834" t="s">
        <v>7955</v>
      </c>
      <c r="AD3834">
        <v>1</v>
      </c>
      <c r="AE3834">
        <v>0</v>
      </c>
      <c r="AF3834" t="s">
        <v>7958</v>
      </c>
      <c r="AG3834" t="s">
        <v>7975</v>
      </c>
      <c r="AH3834" t="s">
        <v>7975</v>
      </c>
      <c r="AI3834">
        <f>IF(Employee1[[#This Row],[ManagerRating]]="Needs Improvement",1,0)</f>
        <v>0</v>
      </c>
      <c r="AJ3834">
        <f>IF(AND(Employee1[[#This Row],[ManagerRating]]="Above and Beyond", Employee1[[#This Row],[YearsInMostRecentRole]]&gt;=3),1,0)</f>
        <v>0</v>
      </c>
    </row>
    <row r="3835" spans="1:36" x14ac:dyDescent="0.35">
      <c r="A3835" s="44" t="s">
        <v>1964</v>
      </c>
      <c r="B3835" s="44" t="s">
        <v>22</v>
      </c>
      <c r="C3835">
        <v>34</v>
      </c>
      <c r="D3835" s="44" t="s">
        <v>7988</v>
      </c>
      <c r="E3835" s="44" t="s">
        <v>70</v>
      </c>
      <c r="F3835" s="44" t="s">
        <v>24</v>
      </c>
      <c r="G3835">
        <v>30</v>
      </c>
      <c r="H3835" s="44" t="s">
        <v>7917</v>
      </c>
      <c r="I3835" s="44" t="s">
        <v>34</v>
      </c>
      <c r="J3835" s="44" t="s">
        <v>56</v>
      </c>
      <c r="K3835">
        <v>2</v>
      </c>
      <c r="L3835" s="44" t="s">
        <v>27</v>
      </c>
      <c r="M3835" s="44" t="s">
        <v>79</v>
      </c>
      <c r="N3835" s="44" t="s">
        <v>42</v>
      </c>
      <c r="O3835" s="44" t="s">
        <v>7930</v>
      </c>
      <c r="P3835">
        <v>311448</v>
      </c>
      <c r="Q3835" s="44" t="s">
        <v>36</v>
      </c>
      <c r="R3835" s="1">
        <v>43567</v>
      </c>
      <c r="S3835" s="44" t="s">
        <v>30</v>
      </c>
      <c r="T3835" s="1">
        <v>44663</v>
      </c>
      <c r="U3835">
        <v>3</v>
      </c>
      <c r="V3835">
        <v>1</v>
      </c>
      <c r="W3835">
        <v>2</v>
      </c>
      <c r="X3835">
        <v>2</v>
      </c>
      <c r="Y3835" s="44" t="s">
        <v>6852</v>
      </c>
      <c r="Z3835" s="1">
        <v>44598</v>
      </c>
      <c r="AA3835" t="s">
        <v>7955</v>
      </c>
      <c r="AB3835" t="s">
        <v>7959</v>
      </c>
      <c r="AC3835" t="s">
        <v>7955</v>
      </c>
      <c r="AD3835">
        <v>2</v>
      </c>
      <c r="AE3835">
        <v>0</v>
      </c>
      <c r="AF3835" t="s">
        <v>7991</v>
      </c>
      <c r="AG3835" t="s">
        <v>7976</v>
      </c>
      <c r="AH3835" t="s">
        <v>7976</v>
      </c>
      <c r="AI3835">
        <f>IF(Employee1[[#This Row],[ManagerRating]]="Needs Improvement",1,0)</f>
        <v>0</v>
      </c>
      <c r="AJ3835">
        <f>IF(AND(Employee1[[#This Row],[ManagerRating]]="Above and Beyond", Employee1[[#This Row],[YearsInMostRecentRole]]&gt;=3),1,0)</f>
        <v>0</v>
      </c>
    </row>
    <row r="3836" spans="1:36" x14ac:dyDescent="0.35">
      <c r="A3836" s="44" t="s">
        <v>2444</v>
      </c>
      <c r="B3836" s="44" t="s">
        <v>33</v>
      </c>
      <c r="C3836">
        <v>28</v>
      </c>
      <c r="D3836" s="44" t="s">
        <v>7987</v>
      </c>
      <c r="E3836" s="44" t="s">
        <v>23</v>
      </c>
      <c r="F3836" s="44" t="s">
        <v>24</v>
      </c>
      <c r="G3836">
        <v>42</v>
      </c>
      <c r="H3836" s="44" t="s">
        <v>7917</v>
      </c>
      <c r="I3836" s="44" t="s">
        <v>34</v>
      </c>
      <c r="J3836" s="44" t="s">
        <v>26</v>
      </c>
      <c r="K3836">
        <v>3</v>
      </c>
      <c r="L3836" s="44" t="s">
        <v>27</v>
      </c>
      <c r="M3836" s="44" t="s">
        <v>28</v>
      </c>
      <c r="N3836" s="44" t="s">
        <v>42</v>
      </c>
      <c r="O3836" s="44" t="s">
        <v>7931</v>
      </c>
      <c r="P3836">
        <v>128192</v>
      </c>
      <c r="Q3836" s="44" t="s">
        <v>30</v>
      </c>
      <c r="R3836" s="1">
        <v>44232</v>
      </c>
      <c r="S3836" s="44" t="s">
        <v>30</v>
      </c>
      <c r="T3836" s="1">
        <v>44597</v>
      </c>
      <c r="U3836">
        <v>1</v>
      </c>
      <c r="V3836">
        <v>1</v>
      </c>
      <c r="W3836">
        <v>1</v>
      </c>
      <c r="X3836">
        <v>0</v>
      </c>
      <c r="Y3836" s="44" t="s">
        <v>6853</v>
      </c>
      <c r="Z3836" s="1">
        <v>44598</v>
      </c>
      <c r="AA3836" t="s">
        <v>7958</v>
      </c>
      <c r="AB3836" t="s">
        <v>7991</v>
      </c>
      <c r="AC3836" t="s">
        <v>7959</v>
      </c>
      <c r="AD3836">
        <v>2</v>
      </c>
      <c r="AE3836">
        <v>1</v>
      </c>
      <c r="AF3836" t="s">
        <v>7958</v>
      </c>
      <c r="AG3836" t="s">
        <v>7975</v>
      </c>
      <c r="AH3836" t="s">
        <v>7976</v>
      </c>
      <c r="AI3836">
        <f>IF(Employee1[[#This Row],[ManagerRating]]="Needs Improvement",1,0)</f>
        <v>0</v>
      </c>
      <c r="AJ3836">
        <f>IF(AND(Employee1[[#This Row],[ManagerRating]]="Above and Beyond", Employee1[[#This Row],[YearsInMostRecentRole]]&gt;=3),1,0)</f>
        <v>0</v>
      </c>
    </row>
    <row r="3837" spans="1:36" x14ac:dyDescent="0.35">
      <c r="A3837" s="44" t="s">
        <v>186</v>
      </c>
      <c r="B3837" s="44" t="s">
        <v>22</v>
      </c>
      <c r="C3837">
        <v>41</v>
      </c>
      <c r="D3837" s="44" t="s">
        <v>7989</v>
      </c>
      <c r="E3837" s="44" t="s">
        <v>23</v>
      </c>
      <c r="F3837" s="44" t="s">
        <v>24</v>
      </c>
      <c r="G3837">
        <v>16</v>
      </c>
      <c r="H3837" s="44" t="s">
        <v>7916</v>
      </c>
      <c r="I3837" s="44" t="s">
        <v>34</v>
      </c>
      <c r="J3837" s="44" t="s">
        <v>26</v>
      </c>
      <c r="K3837">
        <v>1</v>
      </c>
      <c r="L3837" s="44" t="s">
        <v>27</v>
      </c>
      <c r="M3837" s="44" t="s">
        <v>116</v>
      </c>
      <c r="N3837" s="44" t="s">
        <v>42</v>
      </c>
      <c r="O3837" s="44" t="s">
        <v>7933</v>
      </c>
      <c r="P3837">
        <v>48147</v>
      </c>
      <c r="Q3837" s="44" t="s">
        <v>30</v>
      </c>
      <c r="R3837" s="1">
        <v>40969</v>
      </c>
      <c r="S3837" s="44" t="s">
        <v>30</v>
      </c>
      <c r="T3837" s="1">
        <v>44621</v>
      </c>
      <c r="U3837">
        <v>10</v>
      </c>
      <c r="V3837">
        <v>8</v>
      </c>
      <c r="W3837">
        <v>10</v>
      </c>
      <c r="X3837">
        <v>5</v>
      </c>
      <c r="Y3837" s="44" t="s">
        <v>6854</v>
      </c>
      <c r="Z3837" s="1">
        <v>44599</v>
      </c>
      <c r="AA3837" t="s">
        <v>7958</v>
      </c>
      <c r="AB3837" t="s">
        <v>7959</v>
      </c>
      <c r="AC3837" t="s">
        <v>7955</v>
      </c>
      <c r="AD3837">
        <v>3</v>
      </c>
      <c r="AE3837">
        <v>1</v>
      </c>
      <c r="AF3837" t="s">
        <v>7991</v>
      </c>
      <c r="AG3837" t="s">
        <v>7975</v>
      </c>
      <c r="AH3837" t="s">
        <v>7975</v>
      </c>
      <c r="AI3837">
        <f>IF(Employee1[[#This Row],[ManagerRating]]="Needs Improvement",1,0)</f>
        <v>0</v>
      </c>
      <c r="AJ3837">
        <f>IF(AND(Employee1[[#This Row],[ManagerRating]]="Above and Beyond", Employee1[[#This Row],[YearsInMostRecentRole]]&gt;=3),1,0)</f>
        <v>1</v>
      </c>
    </row>
    <row r="3838" spans="1:36" x14ac:dyDescent="0.35">
      <c r="A3838" s="44" t="s">
        <v>149</v>
      </c>
      <c r="B3838" s="44" t="s">
        <v>22</v>
      </c>
      <c r="C3838">
        <v>47</v>
      </c>
      <c r="D3838" s="44" t="s">
        <v>7989</v>
      </c>
      <c r="E3838" s="44" t="s">
        <v>23</v>
      </c>
      <c r="F3838" s="44" t="s">
        <v>46</v>
      </c>
      <c r="G3838">
        <v>17</v>
      </c>
      <c r="H3838" s="44" t="s">
        <v>7916</v>
      </c>
      <c r="I3838" s="44" t="s">
        <v>55</v>
      </c>
      <c r="J3838" s="44" t="s">
        <v>26</v>
      </c>
      <c r="K3838">
        <v>2</v>
      </c>
      <c r="L3838" s="44" t="s">
        <v>47</v>
      </c>
      <c r="M3838" s="44" t="s">
        <v>82</v>
      </c>
      <c r="N3838" s="44" t="s">
        <v>42</v>
      </c>
      <c r="O3838" s="44" t="s">
        <v>7933</v>
      </c>
      <c r="P3838">
        <v>46514</v>
      </c>
      <c r="Q3838" s="44" t="s">
        <v>30</v>
      </c>
      <c r="R3838" s="1">
        <v>40951</v>
      </c>
      <c r="S3838" s="44" t="s">
        <v>30</v>
      </c>
      <c r="T3838" s="1">
        <v>44604</v>
      </c>
      <c r="U3838">
        <v>10</v>
      </c>
      <c r="V3838">
        <v>9</v>
      </c>
      <c r="W3838">
        <v>9</v>
      </c>
      <c r="X3838">
        <v>2</v>
      </c>
      <c r="Y3838" s="44" t="s">
        <v>6855</v>
      </c>
      <c r="Z3838" s="1">
        <v>44599</v>
      </c>
      <c r="AA3838" t="s">
        <v>7958</v>
      </c>
      <c r="AB3838" t="s">
        <v>7991</v>
      </c>
      <c r="AC3838" t="s">
        <v>7959</v>
      </c>
      <c r="AD3838">
        <v>2</v>
      </c>
      <c r="AE3838">
        <v>0</v>
      </c>
      <c r="AF3838" t="s">
        <v>7959</v>
      </c>
      <c r="AG3838" t="s">
        <v>7975</v>
      </c>
      <c r="AH3838" t="s">
        <v>7975</v>
      </c>
      <c r="AI3838">
        <f>IF(Employee1[[#This Row],[ManagerRating]]="Needs Improvement",1,0)</f>
        <v>0</v>
      </c>
      <c r="AJ3838">
        <f>IF(AND(Employee1[[#This Row],[ManagerRating]]="Above and Beyond", Employee1[[#This Row],[YearsInMostRecentRole]]&gt;=3),1,0)</f>
        <v>1</v>
      </c>
    </row>
    <row r="3839" spans="1:36" x14ac:dyDescent="0.35">
      <c r="A3839" s="44" t="s">
        <v>858</v>
      </c>
      <c r="B3839" s="44" t="s">
        <v>22</v>
      </c>
      <c r="C3839">
        <v>28</v>
      </c>
      <c r="D3839" s="44" t="s">
        <v>7987</v>
      </c>
      <c r="E3839" s="44" t="s">
        <v>70</v>
      </c>
      <c r="F3839" s="44" t="s">
        <v>46</v>
      </c>
      <c r="G3839">
        <v>27</v>
      </c>
      <c r="H3839" s="44" t="s">
        <v>7917</v>
      </c>
      <c r="I3839" s="44" t="s">
        <v>34</v>
      </c>
      <c r="J3839" s="44" t="s">
        <v>26</v>
      </c>
      <c r="K3839">
        <v>2</v>
      </c>
      <c r="L3839" s="44" t="s">
        <v>61</v>
      </c>
      <c r="M3839" s="44" t="s">
        <v>138</v>
      </c>
      <c r="N3839" s="44" t="s">
        <v>42</v>
      </c>
      <c r="O3839" s="44" t="s">
        <v>7929</v>
      </c>
      <c r="P3839">
        <v>546549</v>
      </c>
      <c r="Q3839" s="44" t="s">
        <v>30</v>
      </c>
      <c r="R3839" s="1">
        <v>41961</v>
      </c>
      <c r="S3839" s="44" t="s">
        <v>30</v>
      </c>
      <c r="T3839" s="1">
        <v>44883</v>
      </c>
      <c r="U3839">
        <v>8</v>
      </c>
      <c r="V3839">
        <v>8</v>
      </c>
      <c r="W3839">
        <v>8</v>
      </c>
      <c r="X3839">
        <v>2</v>
      </c>
      <c r="Y3839" s="44" t="s">
        <v>6856</v>
      </c>
      <c r="Z3839" s="1">
        <v>44599</v>
      </c>
      <c r="AA3839" t="s">
        <v>7955</v>
      </c>
      <c r="AB3839" t="s">
        <v>7959</v>
      </c>
      <c r="AC3839" t="s">
        <v>7959</v>
      </c>
      <c r="AD3839">
        <v>2</v>
      </c>
      <c r="AE3839">
        <v>3</v>
      </c>
      <c r="AF3839" t="s">
        <v>7991</v>
      </c>
      <c r="AG3839" t="s">
        <v>7976</v>
      </c>
      <c r="AH3839" t="s">
        <v>7974</v>
      </c>
      <c r="AI3839">
        <f>IF(Employee1[[#This Row],[ManagerRating]]="Needs Improvement",1,0)</f>
        <v>0</v>
      </c>
      <c r="AJ3839">
        <f>IF(AND(Employee1[[#This Row],[ManagerRating]]="Above and Beyond", Employee1[[#This Row],[YearsInMostRecentRole]]&gt;=3),1,0)</f>
        <v>0</v>
      </c>
    </row>
    <row r="3840" spans="1:36" x14ac:dyDescent="0.35">
      <c r="A3840" s="44" t="s">
        <v>1098</v>
      </c>
      <c r="B3840" s="44" t="s">
        <v>45</v>
      </c>
      <c r="C3840">
        <v>27</v>
      </c>
      <c r="D3840" s="44" t="s">
        <v>7987</v>
      </c>
      <c r="E3840" s="44" t="s">
        <v>23</v>
      </c>
      <c r="F3840" s="44" t="s">
        <v>46</v>
      </c>
      <c r="G3840">
        <v>2</v>
      </c>
      <c r="H3840" s="44" t="s">
        <v>7915</v>
      </c>
      <c r="I3840" s="44" t="s">
        <v>34</v>
      </c>
      <c r="J3840" s="44" t="s">
        <v>56</v>
      </c>
      <c r="K3840">
        <v>4</v>
      </c>
      <c r="L3840" s="44" t="s">
        <v>47</v>
      </c>
      <c r="M3840" s="44" t="s">
        <v>71</v>
      </c>
      <c r="N3840" s="44" t="s">
        <v>42</v>
      </c>
      <c r="O3840" s="44" t="s">
        <v>7933</v>
      </c>
      <c r="P3840">
        <v>39198</v>
      </c>
      <c r="Q3840" s="44" t="s">
        <v>30</v>
      </c>
      <c r="R3840" s="1">
        <v>42287</v>
      </c>
      <c r="S3840" s="44" t="s">
        <v>30</v>
      </c>
      <c r="T3840" s="1">
        <v>44844</v>
      </c>
      <c r="U3840">
        <v>7</v>
      </c>
      <c r="V3840">
        <v>6</v>
      </c>
      <c r="W3840">
        <v>7</v>
      </c>
      <c r="X3840">
        <v>4</v>
      </c>
      <c r="Y3840" s="44" t="s">
        <v>6857</v>
      </c>
      <c r="Z3840" s="1">
        <v>44599</v>
      </c>
      <c r="AA3840" t="s">
        <v>7955</v>
      </c>
      <c r="AB3840" t="s">
        <v>7955</v>
      </c>
      <c r="AC3840" t="s">
        <v>7959</v>
      </c>
      <c r="AD3840">
        <v>2</v>
      </c>
      <c r="AE3840">
        <v>0</v>
      </c>
      <c r="AF3840" t="s">
        <v>7991</v>
      </c>
      <c r="AG3840" t="s">
        <v>7976</v>
      </c>
      <c r="AH3840" t="s">
        <v>7974</v>
      </c>
      <c r="AI3840">
        <f>IF(Employee1[[#This Row],[ManagerRating]]="Needs Improvement",1,0)</f>
        <v>0</v>
      </c>
      <c r="AJ3840">
        <f>IF(AND(Employee1[[#This Row],[ManagerRating]]="Above and Beyond", Employee1[[#This Row],[YearsInMostRecentRole]]&gt;=3),1,0)</f>
        <v>0</v>
      </c>
    </row>
    <row r="3841" spans="1:36" x14ac:dyDescent="0.35">
      <c r="A3841" s="44" t="s">
        <v>235</v>
      </c>
      <c r="B3841" s="44" t="s">
        <v>22</v>
      </c>
      <c r="C3841">
        <v>34</v>
      </c>
      <c r="D3841" s="44" t="s">
        <v>7988</v>
      </c>
      <c r="E3841" s="44" t="s">
        <v>23</v>
      </c>
      <c r="F3841" s="44" t="s">
        <v>46</v>
      </c>
      <c r="G3841">
        <v>41</v>
      </c>
      <c r="H3841" s="44" t="s">
        <v>7917</v>
      </c>
      <c r="I3841" s="44" t="s">
        <v>34</v>
      </c>
      <c r="J3841" s="44" t="s">
        <v>60</v>
      </c>
      <c r="K3841">
        <v>2</v>
      </c>
      <c r="L3841" s="44" t="s">
        <v>61</v>
      </c>
      <c r="M3841" s="44" t="s">
        <v>48</v>
      </c>
      <c r="N3841" s="44" t="s">
        <v>29</v>
      </c>
      <c r="O3841" s="44" t="s">
        <v>7930</v>
      </c>
      <c r="P3841">
        <v>357371</v>
      </c>
      <c r="Q3841" s="44" t="s">
        <v>30</v>
      </c>
      <c r="R3841" s="1">
        <v>40992</v>
      </c>
      <c r="S3841" s="44" t="s">
        <v>30</v>
      </c>
      <c r="T3841" s="1">
        <v>44644</v>
      </c>
      <c r="U3841">
        <v>10</v>
      </c>
      <c r="V3841">
        <v>9</v>
      </c>
      <c r="W3841">
        <v>9</v>
      </c>
      <c r="X3841">
        <v>3</v>
      </c>
      <c r="Y3841" s="44" t="s">
        <v>6858</v>
      </c>
      <c r="Z3841" s="1">
        <v>42083</v>
      </c>
      <c r="AA3841" t="s">
        <v>7958</v>
      </c>
      <c r="AB3841" t="s">
        <v>7991</v>
      </c>
      <c r="AC3841" t="s">
        <v>7955</v>
      </c>
      <c r="AD3841">
        <v>1</v>
      </c>
      <c r="AE3841">
        <v>1</v>
      </c>
      <c r="AF3841" t="s">
        <v>7955</v>
      </c>
      <c r="AG3841" t="s">
        <v>7976</v>
      </c>
      <c r="AH3841" t="s">
        <v>7976</v>
      </c>
      <c r="AI3841">
        <f>IF(Employee1[[#This Row],[ManagerRating]]="Needs Improvement",1,0)</f>
        <v>0</v>
      </c>
      <c r="AJ3841">
        <f>IF(AND(Employee1[[#This Row],[ManagerRating]]="Above and Beyond", Employee1[[#This Row],[YearsInMostRecentRole]]&gt;=3),1,0)</f>
        <v>0</v>
      </c>
    </row>
    <row r="3842" spans="1:36" x14ac:dyDescent="0.35">
      <c r="A3842" s="44" t="s">
        <v>188</v>
      </c>
      <c r="B3842" s="44" t="s">
        <v>33</v>
      </c>
      <c r="C3842">
        <v>42</v>
      </c>
      <c r="D3842" s="44" t="s">
        <v>7989</v>
      </c>
      <c r="E3842" s="44" t="s">
        <v>23</v>
      </c>
      <c r="F3842" s="44" t="s">
        <v>39</v>
      </c>
      <c r="G3842">
        <v>4</v>
      </c>
      <c r="H3842" s="44" t="s">
        <v>7915</v>
      </c>
      <c r="I3842" s="44" t="s">
        <v>25</v>
      </c>
      <c r="J3842" s="44" t="s">
        <v>60</v>
      </c>
      <c r="K3842">
        <v>3</v>
      </c>
      <c r="L3842" s="44" t="s">
        <v>39</v>
      </c>
      <c r="M3842" s="44" t="s">
        <v>190</v>
      </c>
      <c r="N3842" s="44" t="s">
        <v>42</v>
      </c>
      <c r="O3842" s="44" t="s">
        <v>7929</v>
      </c>
      <c r="P3842">
        <v>463051</v>
      </c>
      <c r="Q3842" s="44" t="s">
        <v>30</v>
      </c>
      <c r="R3842" s="1">
        <v>40969</v>
      </c>
      <c r="S3842" s="44" t="s">
        <v>30</v>
      </c>
      <c r="T3842" s="1">
        <v>44621</v>
      </c>
      <c r="U3842">
        <v>10</v>
      </c>
      <c r="V3842">
        <v>0</v>
      </c>
      <c r="W3842">
        <v>10</v>
      </c>
      <c r="X3842">
        <v>7</v>
      </c>
      <c r="Y3842" s="44" t="s">
        <v>6859</v>
      </c>
      <c r="Z3842" s="1">
        <v>44600</v>
      </c>
      <c r="AA3842" t="s">
        <v>7955</v>
      </c>
      <c r="AB3842" t="s">
        <v>7955</v>
      </c>
      <c r="AC3842" t="s">
        <v>7959</v>
      </c>
      <c r="AD3842">
        <v>2</v>
      </c>
      <c r="AE3842">
        <v>0</v>
      </c>
      <c r="AF3842" t="s">
        <v>7958</v>
      </c>
      <c r="AG3842" t="s">
        <v>7975</v>
      </c>
      <c r="AH3842" t="s">
        <v>7975</v>
      </c>
      <c r="AI3842">
        <f>IF(Employee1[[#This Row],[ManagerRating]]="Needs Improvement",1,0)</f>
        <v>0</v>
      </c>
      <c r="AJ3842">
        <f>IF(AND(Employee1[[#This Row],[ManagerRating]]="Above and Beyond", Employee1[[#This Row],[YearsInMostRecentRole]]&gt;=3),1,0)</f>
        <v>0</v>
      </c>
    </row>
    <row r="3843" spans="1:36" x14ac:dyDescent="0.35">
      <c r="A3843" s="44" t="s">
        <v>457</v>
      </c>
      <c r="B3843" s="44" t="s">
        <v>22</v>
      </c>
      <c r="C3843">
        <v>30</v>
      </c>
      <c r="D3843" s="44" t="s">
        <v>7987</v>
      </c>
      <c r="E3843" s="44" t="s">
        <v>23</v>
      </c>
      <c r="F3843" s="44" t="s">
        <v>46</v>
      </c>
      <c r="G3843">
        <v>26</v>
      </c>
      <c r="H3843" s="44" t="s">
        <v>7917</v>
      </c>
      <c r="I3843" s="44" t="s">
        <v>34</v>
      </c>
      <c r="J3843" s="44" t="s">
        <v>60</v>
      </c>
      <c r="K3843">
        <v>1</v>
      </c>
      <c r="L3843" s="44" t="s">
        <v>47</v>
      </c>
      <c r="M3843" s="44" t="s">
        <v>85</v>
      </c>
      <c r="N3843" s="44" t="s">
        <v>29</v>
      </c>
      <c r="O3843" s="44" t="s">
        <v>7931</v>
      </c>
      <c r="P3843">
        <v>159438</v>
      </c>
      <c r="Q3843" s="44" t="s">
        <v>30</v>
      </c>
      <c r="R3843" s="1">
        <v>41416</v>
      </c>
      <c r="S3843" s="44" t="s">
        <v>30</v>
      </c>
      <c r="T3843" s="1">
        <v>44703</v>
      </c>
      <c r="U3843">
        <v>9</v>
      </c>
      <c r="V3843">
        <v>4</v>
      </c>
      <c r="W3843">
        <v>4</v>
      </c>
      <c r="X3843">
        <v>7</v>
      </c>
      <c r="Y3843" s="44" t="s">
        <v>6860</v>
      </c>
      <c r="Z3843" s="1">
        <v>44601</v>
      </c>
      <c r="AA3843" t="s">
        <v>7958</v>
      </c>
      <c r="AB3843" t="s">
        <v>7991</v>
      </c>
      <c r="AC3843" t="s">
        <v>7958</v>
      </c>
      <c r="AD3843">
        <v>1</v>
      </c>
      <c r="AE3843">
        <v>1</v>
      </c>
      <c r="AF3843" t="s">
        <v>7991</v>
      </c>
      <c r="AG3843" t="s">
        <v>7976</v>
      </c>
      <c r="AH3843" t="s">
        <v>7974</v>
      </c>
      <c r="AI3843">
        <f>IF(Employee1[[#This Row],[ManagerRating]]="Needs Improvement",1,0)</f>
        <v>0</v>
      </c>
      <c r="AJ3843">
        <f>IF(AND(Employee1[[#This Row],[ManagerRating]]="Above and Beyond", Employee1[[#This Row],[YearsInMostRecentRole]]&gt;=3),1,0)</f>
        <v>0</v>
      </c>
    </row>
    <row r="3844" spans="1:36" x14ac:dyDescent="0.35">
      <c r="A3844" s="44" t="s">
        <v>423</v>
      </c>
      <c r="B3844" s="44" t="s">
        <v>33</v>
      </c>
      <c r="C3844">
        <v>30</v>
      </c>
      <c r="D3844" s="44" t="s">
        <v>7987</v>
      </c>
      <c r="E3844" s="44" t="s">
        <v>23</v>
      </c>
      <c r="F3844" s="44" t="s">
        <v>46</v>
      </c>
      <c r="G3844">
        <v>33</v>
      </c>
      <c r="H3844" s="44" t="s">
        <v>7917</v>
      </c>
      <c r="I3844" s="44" t="s">
        <v>34</v>
      </c>
      <c r="J3844" s="44" t="s">
        <v>26</v>
      </c>
      <c r="K3844">
        <v>3</v>
      </c>
      <c r="L3844" s="44" t="s">
        <v>47</v>
      </c>
      <c r="M3844" s="44" t="s">
        <v>82</v>
      </c>
      <c r="N3844" s="44" t="s">
        <v>35</v>
      </c>
      <c r="O3844" s="44" t="s">
        <v>7932</v>
      </c>
      <c r="P3844">
        <v>78743</v>
      </c>
      <c r="Q3844" s="44" t="s">
        <v>30</v>
      </c>
      <c r="R3844" s="1">
        <v>41373</v>
      </c>
      <c r="S3844" s="44" t="s">
        <v>30</v>
      </c>
      <c r="T3844" s="1">
        <v>44660</v>
      </c>
      <c r="U3844">
        <v>9</v>
      </c>
      <c r="V3844">
        <v>2</v>
      </c>
      <c r="W3844">
        <v>7</v>
      </c>
      <c r="X3844">
        <v>4</v>
      </c>
      <c r="Y3844" s="44" t="s">
        <v>6861</v>
      </c>
      <c r="Z3844" s="1">
        <v>44602</v>
      </c>
      <c r="AA3844" t="s">
        <v>7955</v>
      </c>
      <c r="AB3844" t="s">
        <v>7958</v>
      </c>
      <c r="AC3844" t="s">
        <v>7991</v>
      </c>
      <c r="AD3844">
        <v>2</v>
      </c>
      <c r="AE3844">
        <v>0</v>
      </c>
      <c r="AF3844" t="s">
        <v>7959</v>
      </c>
      <c r="AG3844" t="s">
        <v>7974</v>
      </c>
      <c r="AH3844" t="s">
        <v>7974</v>
      </c>
      <c r="AI3844">
        <f>IF(Employee1[[#This Row],[ManagerRating]]="Needs Improvement",1,0)</f>
        <v>0</v>
      </c>
      <c r="AJ3844">
        <f>IF(AND(Employee1[[#This Row],[ManagerRating]]="Above and Beyond", Employee1[[#This Row],[YearsInMostRecentRole]]&gt;=3),1,0)</f>
        <v>0</v>
      </c>
    </row>
    <row r="3845" spans="1:36" x14ac:dyDescent="0.35">
      <c r="A3845" s="44" t="s">
        <v>774</v>
      </c>
      <c r="B3845" s="44" t="s">
        <v>33</v>
      </c>
      <c r="C3845">
        <v>38</v>
      </c>
      <c r="D3845" s="44" t="s">
        <v>7988</v>
      </c>
      <c r="E3845" s="44" t="s">
        <v>23</v>
      </c>
      <c r="F3845" s="44" t="s">
        <v>46</v>
      </c>
      <c r="G3845">
        <v>4</v>
      </c>
      <c r="H3845" s="44" t="s">
        <v>7915</v>
      </c>
      <c r="I3845" s="44" t="s">
        <v>55</v>
      </c>
      <c r="J3845" s="44" t="s">
        <v>56</v>
      </c>
      <c r="K3845">
        <v>4</v>
      </c>
      <c r="L3845" s="44" t="s">
        <v>65</v>
      </c>
      <c r="M3845" s="44" t="s">
        <v>138</v>
      </c>
      <c r="N3845" s="44" t="s">
        <v>42</v>
      </c>
      <c r="O3845" s="44" t="s">
        <v>7930</v>
      </c>
      <c r="P3845">
        <v>361616</v>
      </c>
      <c r="Q3845" s="44" t="s">
        <v>36</v>
      </c>
      <c r="R3845" s="1">
        <v>41815</v>
      </c>
      <c r="S3845" s="44" t="s">
        <v>30</v>
      </c>
      <c r="T3845" s="1">
        <v>44737</v>
      </c>
      <c r="U3845">
        <v>8</v>
      </c>
      <c r="V3845">
        <v>1</v>
      </c>
      <c r="W3845">
        <v>6</v>
      </c>
      <c r="X3845">
        <v>5</v>
      </c>
      <c r="Y3845" s="44" t="s">
        <v>6862</v>
      </c>
      <c r="Z3845" s="1">
        <v>44603</v>
      </c>
      <c r="AA3845" t="s">
        <v>7955</v>
      </c>
      <c r="AB3845" t="s">
        <v>7959</v>
      </c>
      <c r="AC3845" t="s">
        <v>7958</v>
      </c>
      <c r="AD3845">
        <v>3</v>
      </c>
      <c r="AE3845">
        <v>0</v>
      </c>
      <c r="AF3845" t="s">
        <v>7959</v>
      </c>
      <c r="AG3845" t="s">
        <v>7976</v>
      </c>
      <c r="AH3845" t="s">
        <v>7976</v>
      </c>
      <c r="AI3845">
        <f>IF(Employee1[[#This Row],[ManagerRating]]="Needs Improvement",1,0)</f>
        <v>0</v>
      </c>
      <c r="AJ3845">
        <f>IF(AND(Employee1[[#This Row],[ManagerRating]]="Above and Beyond", Employee1[[#This Row],[YearsInMostRecentRole]]&gt;=3),1,0)</f>
        <v>0</v>
      </c>
    </row>
    <row r="3846" spans="1:36" x14ac:dyDescent="0.35">
      <c r="A3846" s="44" t="s">
        <v>1588</v>
      </c>
      <c r="B3846" s="44" t="s">
        <v>33</v>
      </c>
      <c r="C3846">
        <v>25</v>
      </c>
      <c r="D3846" s="44" t="s">
        <v>7987</v>
      </c>
      <c r="E3846" s="44" t="s">
        <v>23</v>
      </c>
      <c r="F3846" s="44" t="s">
        <v>46</v>
      </c>
      <c r="G3846">
        <v>16</v>
      </c>
      <c r="H3846" s="44" t="s">
        <v>7916</v>
      </c>
      <c r="I3846" s="44" t="s">
        <v>55</v>
      </c>
      <c r="J3846" s="44" t="s">
        <v>60</v>
      </c>
      <c r="K3846">
        <v>3</v>
      </c>
      <c r="L3846" s="44" t="s">
        <v>61</v>
      </c>
      <c r="M3846" s="44" t="s">
        <v>71</v>
      </c>
      <c r="N3846" s="44" t="s">
        <v>29</v>
      </c>
      <c r="O3846" s="44" t="s">
        <v>7933</v>
      </c>
      <c r="P3846">
        <v>37742</v>
      </c>
      <c r="Q3846" s="44" t="s">
        <v>30</v>
      </c>
      <c r="R3846" s="1">
        <v>43081</v>
      </c>
      <c r="S3846" s="44" t="s">
        <v>30</v>
      </c>
      <c r="T3846" s="1">
        <v>44907</v>
      </c>
      <c r="U3846">
        <v>5</v>
      </c>
      <c r="V3846">
        <v>1</v>
      </c>
      <c r="W3846">
        <v>3</v>
      </c>
      <c r="X3846">
        <v>3</v>
      </c>
      <c r="Y3846" s="44" t="s">
        <v>6863</v>
      </c>
      <c r="Z3846" s="1">
        <v>44603</v>
      </c>
      <c r="AA3846" t="s">
        <v>7991</v>
      </c>
      <c r="AB3846" t="s">
        <v>7959</v>
      </c>
      <c r="AC3846" t="s">
        <v>7959</v>
      </c>
      <c r="AD3846">
        <v>1</v>
      </c>
      <c r="AE3846">
        <v>1</v>
      </c>
      <c r="AF3846" t="s">
        <v>7955</v>
      </c>
      <c r="AG3846" t="s">
        <v>7976</v>
      </c>
      <c r="AH3846" t="s">
        <v>7976</v>
      </c>
      <c r="AI3846">
        <f>IF(Employee1[[#This Row],[ManagerRating]]="Needs Improvement",1,0)</f>
        <v>0</v>
      </c>
      <c r="AJ3846">
        <f>IF(AND(Employee1[[#This Row],[ManagerRating]]="Above and Beyond", Employee1[[#This Row],[YearsInMostRecentRole]]&gt;=3),1,0)</f>
        <v>0</v>
      </c>
    </row>
    <row r="3847" spans="1:36" x14ac:dyDescent="0.35">
      <c r="A3847" s="44" t="s">
        <v>287</v>
      </c>
      <c r="B3847" s="44" t="s">
        <v>22</v>
      </c>
      <c r="C3847">
        <v>46</v>
      </c>
      <c r="D3847" s="44" t="s">
        <v>7989</v>
      </c>
      <c r="E3847" s="44" t="s">
        <v>23</v>
      </c>
      <c r="F3847" s="44" t="s">
        <v>24</v>
      </c>
      <c r="G3847">
        <v>36</v>
      </c>
      <c r="H3847" s="44" t="s">
        <v>7917</v>
      </c>
      <c r="I3847" s="44" t="s">
        <v>34</v>
      </c>
      <c r="J3847" s="44" t="s">
        <v>26</v>
      </c>
      <c r="K3847">
        <v>3</v>
      </c>
      <c r="L3847" s="44" t="s">
        <v>27</v>
      </c>
      <c r="M3847" s="44" t="s">
        <v>28</v>
      </c>
      <c r="N3847" s="44" t="s">
        <v>42</v>
      </c>
      <c r="O3847" s="44" t="s">
        <v>7932</v>
      </c>
      <c r="P3847">
        <v>96188</v>
      </c>
      <c r="Q3847" s="44" t="s">
        <v>36</v>
      </c>
      <c r="R3847" s="1">
        <v>41025</v>
      </c>
      <c r="S3847" s="44" t="s">
        <v>36</v>
      </c>
      <c r="T3847" s="1">
        <v>44312</v>
      </c>
      <c r="U3847">
        <v>9</v>
      </c>
      <c r="V3847">
        <v>8</v>
      </c>
      <c r="W3847">
        <v>9</v>
      </c>
      <c r="X3847">
        <v>5</v>
      </c>
      <c r="Y3847" s="44" t="s">
        <v>6864</v>
      </c>
      <c r="Z3847" s="1">
        <v>42086</v>
      </c>
      <c r="AA3847" t="s">
        <v>7991</v>
      </c>
      <c r="AB3847" t="s">
        <v>7991</v>
      </c>
      <c r="AC3847" t="s">
        <v>7991</v>
      </c>
      <c r="AD3847">
        <v>2</v>
      </c>
      <c r="AE3847">
        <v>2</v>
      </c>
      <c r="AF3847" t="s">
        <v>7991</v>
      </c>
      <c r="AG3847" t="s">
        <v>7975</v>
      </c>
      <c r="AH3847" t="s">
        <v>7976</v>
      </c>
      <c r="AI3847">
        <f>IF(Employee1[[#This Row],[ManagerRating]]="Needs Improvement",1,0)</f>
        <v>0</v>
      </c>
      <c r="AJ3847">
        <f>IF(AND(Employee1[[#This Row],[ManagerRating]]="Above and Beyond", Employee1[[#This Row],[YearsInMostRecentRole]]&gt;=3),1,0)</f>
        <v>0</v>
      </c>
    </row>
    <row r="3848" spans="1:36" x14ac:dyDescent="0.35">
      <c r="A3848" s="44" t="s">
        <v>960</v>
      </c>
      <c r="B3848" s="44" t="s">
        <v>22</v>
      </c>
      <c r="C3848">
        <v>28</v>
      </c>
      <c r="D3848" s="44" t="s">
        <v>7987</v>
      </c>
      <c r="E3848" s="44" t="s">
        <v>70</v>
      </c>
      <c r="F3848" s="44" t="s">
        <v>46</v>
      </c>
      <c r="G3848">
        <v>38</v>
      </c>
      <c r="H3848" s="44" t="s">
        <v>7917</v>
      </c>
      <c r="I3848" s="44" t="s">
        <v>34</v>
      </c>
      <c r="J3848" s="44" t="s">
        <v>56</v>
      </c>
      <c r="K3848">
        <v>4</v>
      </c>
      <c r="L3848" s="44" t="s">
        <v>47</v>
      </c>
      <c r="M3848" s="44" t="s">
        <v>71</v>
      </c>
      <c r="N3848" s="44" t="s">
        <v>42</v>
      </c>
      <c r="O3848" s="44" t="s">
        <v>7932</v>
      </c>
      <c r="P3848">
        <v>87704</v>
      </c>
      <c r="Q3848" s="44" t="s">
        <v>30</v>
      </c>
      <c r="R3848" s="1">
        <v>42091</v>
      </c>
      <c r="S3848" s="44" t="s">
        <v>30</v>
      </c>
      <c r="T3848" s="1">
        <v>44648</v>
      </c>
      <c r="U3848">
        <v>7</v>
      </c>
      <c r="V3848">
        <v>1</v>
      </c>
      <c r="W3848">
        <v>3</v>
      </c>
      <c r="X3848">
        <v>6</v>
      </c>
      <c r="Y3848" s="44" t="s">
        <v>6865</v>
      </c>
      <c r="Z3848" s="1">
        <v>44604</v>
      </c>
      <c r="AA3848" t="s">
        <v>7958</v>
      </c>
      <c r="AB3848" t="s">
        <v>7958</v>
      </c>
      <c r="AC3848" t="s">
        <v>7959</v>
      </c>
      <c r="AD3848">
        <v>3</v>
      </c>
      <c r="AE3848">
        <v>1</v>
      </c>
      <c r="AF3848" t="s">
        <v>7959</v>
      </c>
      <c r="AG3848" t="s">
        <v>7974</v>
      </c>
      <c r="AH3848" t="s">
        <v>7974</v>
      </c>
      <c r="AI3848">
        <f>IF(Employee1[[#This Row],[ManagerRating]]="Needs Improvement",1,0)</f>
        <v>0</v>
      </c>
      <c r="AJ3848">
        <f>IF(AND(Employee1[[#This Row],[ManagerRating]]="Above and Beyond", Employee1[[#This Row],[YearsInMostRecentRole]]&gt;=3),1,0)</f>
        <v>0</v>
      </c>
    </row>
    <row r="3849" spans="1:36" x14ac:dyDescent="0.35">
      <c r="A3849" s="44" t="s">
        <v>1018</v>
      </c>
      <c r="B3849" s="44" t="s">
        <v>22</v>
      </c>
      <c r="C3849">
        <v>27</v>
      </c>
      <c r="D3849" s="44" t="s">
        <v>7987</v>
      </c>
      <c r="E3849" s="44" t="s">
        <v>23</v>
      </c>
      <c r="F3849" s="44" t="s">
        <v>39</v>
      </c>
      <c r="G3849">
        <v>40</v>
      </c>
      <c r="H3849" s="44" t="s">
        <v>7917</v>
      </c>
      <c r="I3849" s="44" t="s">
        <v>34</v>
      </c>
      <c r="J3849" s="44" t="s">
        <v>26</v>
      </c>
      <c r="K3849">
        <v>3</v>
      </c>
      <c r="L3849" s="44" t="s">
        <v>39</v>
      </c>
      <c r="M3849" s="44" t="s">
        <v>52</v>
      </c>
      <c r="N3849" s="44" t="s">
        <v>42</v>
      </c>
      <c r="O3849" s="44" t="s">
        <v>7933</v>
      </c>
      <c r="P3849">
        <v>34320</v>
      </c>
      <c r="Q3849" s="44" t="s">
        <v>30</v>
      </c>
      <c r="R3849" s="1">
        <v>42162</v>
      </c>
      <c r="S3849" s="44" t="s">
        <v>30</v>
      </c>
      <c r="T3849" s="1">
        <v>44719</v>
      </c>
      <c r="U3849">
        <v>7</v>
      </c>
      <c r="V3849">
        <v>5</v>
      </c>
      <c r="W3849">
        <v>6</v>
      </c>
      <c r="X3849">
        <v>5</v>
      </c>
      <c r="Y3849" s="44" t="s">
        <v>6866</v>
      </c>
      <c r="Z3849" s="1">
        <v>44604</v>
      </c>
      <c r="AA3849" t="s">
        <v>7955</v>
      </c>
      <c r="AB3849" t="s">
        <v>7955</v>
      </c>
      <c r="AC3849" t="s">
        <v>7955</v>
      </c>
      <c r="AD3849">
        <v>2</v>
      </c>
      <c r="AE3849">
        <v>0</v>
      </c>
      <c r="AF3849" t="s">
        <v>7991</v>
      </c>
      <c r="AG3849" t="s">
        <v>7975</v>
      </c>
      <c r="AH3849" t="s">
        <v>7975</v>
      </c>
      <c r="AI3849">
        <f>IF(Employee1[[#This Row],[ManagerRating]]="Needs Improvement",1,0)</f>
        <v>0</v>
      </c>
      <c r="AJ3849">
        <f>IF(AND(Employee1[[#This Row],[ManagerRating]]="Above and Beyond", Employee1[[#This Row],[YearsInMostRecentRole]]&gt;=3),1,0)</f>
        <v>1</v>
      </c>
    </row>
    <row r="3850" spans="1:36" x14ac:dyDescent="0.35">
      <c r="A3850" s="44" t="s">
        <v>2060</v>
      </c>
      <c r="B3850" s="44" t="s">
        <v>22</v>
      </c>
      <c r="C3850">
        <v>46</v>
      </c>
      <c r="D3850" s="44" t="s">
        <v>7989</v>
      </c>
      <c r="E3850" s="44" t="s">
        <v>23</v>
      </c>
      <c r="F3850" s="44" t="s">
        <v>24</v>
      </c>
      <c r="G3850">
        <v>8</v>
      </c>
      <c r="H3850" s="44" t="s">
        <v>7915</v>
      </c>
      <c r="I3850" s="44" t="s">
        <v>34</v>
      </c>
      <c r="J3850" s="44" t="s">
        <v>56</v>
      </c>
      <c r="K3850">
        <v>3</v>
      </c>
      <c r="L3850" s="44" t="s">
        <v>27</v>
      </c>
      <c r="M3850" s="44" t="s">
        <v>28</v>
      </c>
      <c r="N3850" s="44" t="s">
        <v>42</v>
      </c>
      <c r="O3850" s="44" t="s">
        <v>7931</v>
      </c>
      <c r="P3850">
        <v>249505</v>
      </c>
      <c r="Q3850" s="44" t="s">
        <v>36</v>
      </c>
      <c r="R3850" s="1">
        <v>43691</v>
      </c>
      <c r="S3850" s="44" t="s">
        <v>30</v>
      </c>
      <c r="T3850" s="1">
        <v>44787</v>
      </c>
      <c r="U3850">
        <v>3</v>
      </c>
      <c r="V3850">
        <v>2</v>
      </c>
      <c r="W3850">
        <v>2</v>
      </c>
      <c r="X3850">
        <v>1</v>
      </c>
      <c r="Y3850" s="44" t="s">
        <v>6867</v>
      </c>
      <c r="Z3850" s="1">
        <v>44604</v>
      </c>
      <c r="AA3850" t="s">
        <v>7958</v>
      </c>
      <c r="AB3850" t="s">
        <v>7955</v>
      </c>
      <c r="AC3850" t="s">
        <v>7959</v>
      </c>
      <c r="AD3850">
        <v>3</v>
      </c>
      <c r="AE3850">
        <v>2</v>
      </c>
      <c r="AF3850" t="s">
        <v>7958</v>
      </c>
      <c r="AG3850" t="s">
        <v>7976</v>
      </c>
      <c r="AH3850" t="s">
        <v>7976</v>
      </c>
      <c r="AI3850">
        <f>IF(Employee1[[#This Row],[ManagerRating]]="Needs Improvement",1,0)</f>
        <v>0</v>
      </c>
      <c r="AJ3850">
        <f>IF(AND(Employee1[[#This Row],[ManagerRating]]="Above and Beyond", Employee1[[#This Row],[YearsInMostRecentRole]]&gt;=3),1,0)</f>
        <v>0</v>
      </c>
    </row>
    <row r="3851" spans="1:36" x14ac:dyDescent="0.35">
      <c r="A3851" s="44" t="s">
        <v>1970</v>
      </c>
      <c r="B3851" s="44" t="s">
        <v>33</v>
      </c>
      <c r="C3851">
        <v>32</v>
      </c>
      <c r="D3851" s="44" t="s">
        <v>7988</v>
      </c>
      <c r="E3851" s="44" t="s">
        <v>23</v>
      </c>
      <c r="F3851" s="44" t="s">
        <v>24</v>
      </c>
      <c r="G3851">
        <v>15</v>
      </c>
      <c r="H3851" s="44" t="s">
        <v>7915</v>
      </c>
      <c r="I3851" s="44" t="s">
        <v>55</v>
      </c>
      <c r="J3851" s="44" t="s">
        <v>56</v>
      </c>
      <c r="K3851">
        <v>4</v>
      </c>
      <c r="L3851" s="44" t="s">
        <v>51</v>
      </c>
      <c r="M3851" s="44" t="s">
        <v>28</v>
      </c>
      <c r="N3851" s="44" t="s">
        <v>42</v>
      </c>
      <c r="O3851" s="44" t="s">
        <v>7931</v>
      </c>
      <c r="P3851">
        <v>208435</v>
      </c>
      <c r="Q3851" s="44" t="s">
        <v>30</v>
      </c>
      <c r="R3851" s="1">
        <v>43573</v>
      </c>
      <c r="S3851" s="44" t="s">
        <v>30</v>
      </c>
      <c r="T3851" s="1">
        <v>44669</v>
      </c>
      <c r="U3851">
        <v>3</v>
      </c>
      <c r="V3851">
        <v>1</v>
      </c>
      <c r="W3851">
        <v>2</v>
      </c>
      <c r="X3851">
        <v>1</v>
      </c>
      <c r="Y3851" s="44" t="s">
        <v>6868</v>
      </c>
      <c r="Z3851" s="1">
        <v>44604</v>
      </c>
      <c r="AA3851" t="s">
        <v>7958</v>
      </c>
      <c r="AB3851" t="s">
        <v>7991</v>
      </c>
      <c r="AC3851" t="s">
        <v>7959</v>
      </c>
      <c r="AD3851">
        <v>2</v>
      </c>
      <c r="AE3851">
        <v>0</v>
      </c>
      <c r="AF3851" t="s">
        <v>7955</v>
      </c>
      <c r="AG3851" t="s">
        <v>7975</v>
      </c>
      <c r="AH3851" t="s">
        <v>7975</v>
      </c>
      <c r="AI3851">
        <f>IF(Employee1[[#This Row],[ManagerRating]]="Needs Improvement",1,0)</f>
        <v>0</v>
      </c>
      <c r="AJ3851">
        <f>IF(AND(Employee1[[#This Row],[ManagerRating]]="Above and Beyond", Employee1[[#This Row],[YearsInMostRecentRole]]&gt;=3),1,0)</f>
        <v>0</v>
      </c>
    </row>
    <row r="3852" spans="1:36" x14ac:dyDescent="0.35">
      <c r="A3852" s="44" t="s">
        <v>419</v>
      </c>
      <c r="B3852" s="44" t="s">
        <v>45</v>
      </c>
      <c r="C3852">
        <v>44</v>
      </c>
      <c r="D3852" s="44" t="s">
        <v>7989</v>
      </c>
      <c r="E3852" s="44" t="s">
        <v>23</v>
      </c>
      <c r="F3852" s="44" t="s">
        <v>46</v>
      </c>
      <c r="G3852">
        <v>14</v>
      </c>
      <c r="H3852" s="44" t="s">
        <v>7915</v>
      </c>
      <c r="I3852" s="44" t="s">
        <v>34</v>
      </c>
      <c r="J3852" s="44" t="s">
        <v>60</v>
      </c>
      <c r="K3852">
        <v>2</v>
      </c>
      <c r="L3852" s="44" t="s">
        <v>47</v>
      </c>
      <c r="M3852" s="44" t="s">
        <v>71</v>
      </c>
      <c r="N3852" s="44" t="s">
        <v>35</v>
      </c>
      <c r="O3852" s="44" t="s">
        <v>7932</v>
      </c>
      <c r="P3852">
        <v>92634</v>
      </c>
      <c r="Q3852" s="44" t="s">
        <v>36</v>
      </c>
      <c r="R3852" s="1">
        <v>41370</v>
      </c>
      <c r="S3852" s="44" t="s">
        <v>30</v>
      </c>
      <c r="T3852" s="1">
        <v>44657</v>
      </c>
      <c r="U3852">
        <v>9</v>
      </c>
      <c r="V3852">
        <v>8</v>
      </c>
      <c r="W3852">
        <v>9</v>
      </c>
      <c r="X3852">
        <v>9</v>
      </c>
      <c r="Y3852" s="44" t="s">
        <v>6869</v>
      </c>
      <c r="Z3852" s="1">
        <v>44605</v>
      </c>
      <c r="AA3852" t="s">
        <v>7955</v>
      </c>
      <c r="AB3852" t="s">
        <v>7959</v>
      </c>
      <c r="AC3852" t="s">
        <v>7959</v>
      </c>
      <c r="AD3852">
        <v>2</v>
      </c>
      <c r="AE3852">
        <v>1</v>
      </c>
      <c r="AF3852" t="s">
        <v>7991</v>
      </c>
      <c r="AG3852" t="s">
        <v>7975</v>
      </c>
      <c r="AH3852" t="s">
        <v>7975</v>
      </c>
      <c r="AI3852">
        <f>IF(Employee1[[#This Row],[ManagerRating]]="Needs Improvement",1,0)</f>
        <v>0</v>
      </c>
      <c r="AJ3852">
        <f>IF(AND(Employee1[[#This Row],[ManagerRating]]="Above and Beyond", Employee1[[#This Row],[YearsInMostRecentRole]]&gt;=3),1,0)</f>
        <v>1</v>
      </c>
    </row>
    <row r="3853" spans="1:36" x14ac:dyDescent="0.35">
      <c r="A3853" s="44" t="s">
        <v>1344</v>
      </c>
      <c r="B3853" s="44" t="s">
        <v>22</v>
      </c>
      <c r="C3853">
        <v>26</v>
      </c>
      <c r="D3853" s="44" t="s">
        <v>7987</v>
      </c>
      <c r="E3853" s="44" t="s">
        <v>23</v>
      </c>
      <c r="F3853" s="44" t="s">
        <v>46</v>
      </c>
      <c r="G3853">
        <v>36</v>
      </c>
      <c r="H3853" s="44" t="s">
        <v>7917</v>
      </c>
      <c r="I3853" s="44" t="s">
        <v>34</v>
      </c>
      <c r="J3853" s="44" t="s">
        <v>26</v>
      </c>
      <c r="K3853">
        <v>4</v>
      </c>
      <c r="L3853" s="44" t="s">
        <v>61</v>
      </c>
      <c r="M3853" s="44" t="s">
        <v>71</v>
      </c>
      <c r="N3853" s="44" t="s">
        <v>42</v>
      </c>
      <c r="O3853" s="44" t="s">
        <v>7933</v>
      </c>
      <c r="P3853">
        <v>22162</v>
      </c>
      <c r="Q3853" s="44" t="s">
        <v>36</v>
      </c>
      <c r="R3853" s="1">
        <v>42658</v>
      </c>
      <c r="S3853" s="44" t="s">
        <v>30</v>
      </c>
      <c r="T3853" s="1">
        <v>44849</v>
      </c>
      <c r="U3853">
        <v>6</v>
      </c>
      <c r="V3853">
        <v>4</v>
      </c>
      <c r="W3853">
        <v>5</v>
      </c>
      <c r="X3853">
        <v>6</v>
      </c>
      <c r="Y3853" s="44" t="s">
        <v>6870</v>
      </c>
      <c r="Z3853" s="1">
        <v>44605</v>
      </c>
      <c r="AA3853" t="s">
        <v>7991</v>
      </c>
      <c r="AB3853" t="s">
        <v>7959</v>
      </c>
      <c r="AC3853" t="s">
        <v>7959</v>
      </c>
      <c r="AD3853">
        <v>3</v>
      </c>
      <c r="AE3853">
        <v>2</v>
      </c>
      <c r="AF3853" t="s">
        <v>7991</v>
      </c>
      <c r="AG3853" t="s">
        <v>7976</v>
      </c>
      <c r="AH3853" t="s">
        <v>7974</v>
      </c>
      <c r="AI3853">
        <f>IF(Employee1[[#This Row],[ManagerRating]]="Needs Improvement",1,0)</f>
        <v>0</v>
      </c>
      <c r="AJ3853">
        <f>IF(AND(Employee1[[#This Row],[ManagerRating]]="Above and Beyond", Employee1[[#This Row],[YearsInMostRecentRole]]&gt;=3),1,0)</f>
        <v>0</v>
      </c>
    </row>
    <row r="3854" spans="1:36" x14ac:dyDescent="0.35">
      <c r="A3854" s="44" t="s">
        <v>83</v>
      </c>
      <c r="B3854" s="44" t="s">
        <v>33</v>
      </c>
      <c r="C3854">
        <v>33</v>
      </c>
      <c r="D3854" s="44" t="s">
        <v>7988</v>
      </c>
      <c r="E3854" s="44" t="s">
        <v>23</v>
      </c>
      <c r="F3854" s="44" t="s">
        <v>46</v>
      </c>
      <c r="G3854">
        <v>4</v>
      </c>
      <c r="H3854" s="44" t="s">
        <v>7915</v>
      </c>
      <c r="I3854" s="44" t="s">
        <v>55</v>
      </c>
      <c r="J3854" s="44" t="s">
        <v>56</v>
      </c>
      <c r="K3854">
        <v>4</v>
      </c>
      <c r="L3854" s="44" t="s">
        <v>65</v>
      </c>
      <c r="M3854" s="44" t="s">
        <v>85</v>
      </c>
      <c r="N3854" s="44" t="s">
        <v>35</v>
      </c>
      <c r="O3854" s="44" t="s">
        <v>7932</v>
      </c>
      <c r="P3854">
        <v>97126</v>
      </c>
      <c r="Q3854" s="44" t="s">
        <v>30</v>
      </c>
      <c r="R3854" s="1">
        <v>40923</v>
      </c>
      <c r="S3854" s="44" t="s">
        <v>30</v>
      </c>
      <c r="T3854" s="1">
        <v>44576</v>
      </c>
      <c r="U3854">
        <v>10</v>
      </c>
      <c r="V3854">
        <v>8</v>
      </c>
      <c r="W3854">
        <v>10</v>
      </c>
      <c r="X3854">
        <v>2</v>
      </c>
      <c r="Y3854" s="44" t="s">
        <v>6871</v>
      </c>
      <c r="Z3854" s="1">
        <v>44606</v>
      </c>
      <c r="AA3854" t="s">
        <v>7991</v>
      </c>
      <c r="AB3854" t="s">
        <v>7958</v>
      </c>
      <c r="AC3854" t="s">
        <v>7955</v>
      </c>
      <c r="AD3854">
        <v>1</v>
      </c>
      <c r="AE3854">
        <v>0</v>
      </c>
      <c r="AF3854" t="s">
        <v>7958</v>
      </c>
      <c r="AG3854" t="s">
        <v>7976</v>
      </c>
      <c r="AH3854" t="s">
        <v>7976</v>
      </c>
      <c r="AI3854">
        <f>IF(Employee1[[#This Row],[ManagerRating]]="Needs Improvement",1,0)</f>
        <v>0</v>
      </c>
      <c r="AJ3854">
        <f>IF(AND(Employee1[[#This Row],[ManagerRating]]="Above and Beyond", Employee1[[#This Row],[YearsInMostRecentRole]]&gt;=3),1,0)</f>
        <v>0</v>
      </c>
    </row>
    <row r="3855" spans="1:36" x14ac:dyDescent="0.35">
      <c r="A3855" s="44" t="s">
        <v>1682</v>
      </c>
      <c r="B3855" s="44" t="s">
        <v>22</v>
      </c>
      <c r="C3855">
        <v>25</v>
      </c>
      <c r="D3855" s="44" t="s">
        <v>7987</v>
      </c>
      <c r="E3855" s="44" t="s">
        <v>23</v>
      </c>
      <c r="F3855" s="44" t="s">
        <v>39</v>
      </c>
      <c r="G3855">
        <v>31</v>
      </c>
      <c r="H3855" s="44" t="s">
        <v>7917</v>
      </c>
      <c r="I3855" s="44" t="s">
        <v>34</v>
      </c>
      <c r="J3855" s="44" t="s">
        <v>56</v>
      </c>
      <c r="K3855">
        <v>3</v>
      </c>
      <c r="L3855" s="44" t="s">
        <v>27</v>
      </c>
      <c r="M3855" s="44" t="s">
        <v>155</v>
      </c>
      <c r="N3855" s="44" t="s">
        <v>42</v>
      </c>
      <c r="O3855" s="44" t="s">
        <v>7933</v>
      </c>
      <c r="P3855">
        <v>48797</v>
      </c>
      <c r="Q3855" s="44" t="s">
        <v>30</v>
      </c>
      <c r="R3855" s="1">
        <v>43218</v>
      </c>
      <c r="S3855" s="44" t="s">
        <v>30</v>
      </c>
      <c r="T3855" s="1">
        <v>44679</v>
      </c>
      <c r="U3855">
        <v>4</v>
      </c>
      <c r="V3855">
        <v>2</v>
      </c>
      <c r="W3855">
        <v>4</v>
      </c>
      <c r="X3855">
        <v>4</v>
      </c>
      <c r="Y3855" s="44" t="s">
        <v>6872</v>
      </c>
      <c r="Z3855" s="1">
        <v>44606</v>
      </c>
      <c r="AA3855" t="s">
        <v>7991</v>
      </c>
      <c r="AB3855" t="s">
        <v>7991</v>
      </c>
      <c r="AC3855" t="s">
        <v>7955</v>
      </c>
      <c r="AD3855">
        <v>2</v>
      </c>
      <c r="AE3855">
        <v>1</v>
      </c>
      <c r="AF3855" t="s">
        <v>7991</v>
      </c>
      <c r="AG3855" t="s">
        <v>7975</v>
      </c>
      <c r="AH3855" t="s">
        <v>7975</v>
      </c>
      <c r="AI3855">
        <f>IF(Employee1[[#This Row],[ManagerRating]]="Needs Improvement",1,0)</f>
        <v>0</v>
      </c>
      <c r="AJ3855">
        <f>IF(AND(Employee1[[#This Row],[ManagerRating]]="Above and Beyond", Employee1[[#This Row],[YearsInMostRecentRole]]&gt;=3),1,0)</f>
        <v>0</v>
      </c>
    </row>
    <row r="3856" spans="1:36" x14ac:dyDescent="0.35">
      <c r="A3856" s="44" t="s">
        <v>129</v>
      </c>
      <c r="B3856" s="44" t="s">
        <v>22</v>
      </c>
      <c r="C3856">
        <v>31</v>
      </c>
      <c r="D3856" s="44" t="s">
        <v>7988</v>
      </c>
      <c r="E3856" s="44" t="s">
        <v>23</v>
      </c>
      <c r="F3856" s="44" t="s">
        <v>46</v>
      </c>
      <c r="G3856">
        <v>20</v>
      </c>
      <c r="H3856" s="44" t="s">
        <v>7916</v>
      </c>
      <c r="I3856" s="44" t="s">
        <v>34</v>
      </c>
      <c r="J3856" s="44" t="s">
        <v>26</v>
      </c>
      <c r="K3856">
        <v>2</v>
      </c>
      <c r="L3856" s="44" t="s">
        <v>47</v>
      </c>
      <c r="M3856" s="44" t="s">
        <v>82</v>
      </c>
      <c r="N3856" s="44" t="s">
        <v>35</v>
      </c>
      <c r="O3856" s="44" t="s">
        <v>7932</v>
      </c>
      <c r="P3856">
        <v>59697</v>
      </c>
      <c r="Q3856" s="44" t="s">
        <v>36</v>
      </c>
      <c r="R3856" s="1">
        <v>40941</v>
      </c>
      <c r="S3856" s="44" t="s">
        <v>36</v>
      </c>
      <c r="T3856" s="1">
        <v>43498</v>
      </c>
      <c r="U3856">
        <v>7</v>
      </c>
      <c r="V3856">
        <v>5</v>
      </c>
      <c r="W3856">
        <v>6</v>
      </c>
      <c r="X3856">
        <v>0</v>
      </c>
      <c r="Y3856" s="44" t="s">
        <v>6873</v>
      </c>
      <c r="Z3856" s="1">
        <v>42087</v>
      </c>
      <c r="AA3856" t="s">
        <v>7958</v>
      </c>
      <c r="AB3856" t="s">
        <v>7955</v>
      </c>
      <c r="AC3856" t="s">
        <v>7959</v>
      </c>
      <c r="AD3856">
        <v>1</v>
      </c>
      <c r="AE3856">
        <v>1</v>
      </c>
      <c r="AF3856" t="s">
        <v>7991</v>
      </c>
      <c r="AG3856" t="s">
        <v>7975</v>
      </c>
      <c r="AH3856" t="s">
        <v>7975</v>
      </c>
      <c r="AI3856">
        <f>IF(Employee1[[#This Row],[ManagerRating]]="Needs Improvement",1,0)</f>
        <v>0</v>
      </c>
      <c r="AJ3856">
        <f>IF(AND(Employee1[[#This Row],[ManagerRating]]="Above and Beyond", Employee1[[#This Row],[YearsInMostRecentRole]]&gt;=3),1,0)</f>
        <v>1</v>
      </c>
    </row>
    <row r="3857" spans="1:36" x14ac:dyDescent="0.35">
      <c r="A3857" s="44" t="s">
        <v>1972</v>
      </c>
      <c r="B3857" s="44" t="s">
        <v>33</v>
      </c>
      <c r="C3857">
        <v>23</v>
      </c>
      <c r="D3857" s="44" t="s">
        <v>7987</v>
      </c>
      <c r="E3857" s="44" t="s">
        <v>23</v>
      </c>
      <c r="F3857" s="44" t="s">
        <v>46</v>
      </c>
      <c r="G3857">
        <v>30</v>
      </c>
      <c r="H3857" s="44" t="s">
        <v>7917</v>
      </c>
      <c r="I3857" s="44" t="s">
        <v>34</v>
      </c>
      <c r="J3857" s="44" t="s">
        <v>56</v>
      </c>
      <c r="K3857">
        <v>4</v>
      </c>
      <c r="L3857" s="44" t="s">
        <v>61</v>
      </c>
      <c r="M3857" s="44" t="s">
        <v>85</v>
      </c>
      <c r="N3857" s="44" t="s">
        <v>35</v>
      </c>
      <c r="O3857" s="44" t="s">
        <v>7932</v>
      </c>
      <c r="P3857">
        <v>54171</v>
      </c>
      <c r="Q3857" s="44" t="s">
        <v>36</v>
      </c>
      <c r="R3857" s="1">
        <v>43573</v>
      </c>
      <c r="S3857" s="44" t="s">
        <v>30</v>
      </c>
      <c r="T3857" s="1">
        <v>44669</v>
      </c>
      <c r="U3857">
        <v>3</v>
      </c>
      <c r="V3857">
        <v>2</v>
      </c>
      <c r="W3857">
        <v>3</v>
      </c>
      <c r="X3857">
        <v>0</v>
      </c>
      <c r="Y3857" s="44" t="s">
        <v>6874</v>
      </c>
      <c r="Z3857" s="1">
        <v>44606</v>
      </c>
      <c r="AA3857" t="s">
        <v>7991</v>
      </c>
      <c r="AB3857" t="s">
        <v>7991</v>
      </c>
      <c r="AC3857" t="s">
        <v>7955</v>
      </c>
      <c r="AD3857">
        <v>2</v>
      </c>
      <c r="AE3857">
        <v>3</v>
      </c>
      <c r="AF3857" t="s">
        <v>7955</v>
      </c>
      <c r="AG3857" t="s">
        <v>7976</v>
      </c>
      <c r="AH3857" t="s">
        <v>7974</v>
      </c>
      <c r="AI3857">
        <f>IF(Employee1[[#This Row],[ManagerRating]]="Needs Improvement",1,0)</f>
        <v>0</v>
      </c>
      <c r="AJ3857">
        <f>IF(AND(Employee1[[#This Row],[ManagerRating]]="Above and Beyond", Employee1[[#This Row],[YearsInMostRecentRole]]&gt;=3),1,0)</f>
        <v>0</v>
      </c>
    </row>
    <row r="3858" spans="1:36" x14ac:dyDescent="0.35">
      <c r="A3858" s="44" t="s">
        <v>1390</v>
      </c>
      <c r="B3858" s="44" t="s">
        <v>22</v>
      </c>
      <c r="C3858">
        <v>26</v>
      </c>
      <c r="D3858" s="44" t="s">
        <v>7987</v>
      </c>
      <c r="E3858" s="44" t="s">
        <v>70</v>
      </c>
      <c r="F3858" s="44" t="s">
        <v>46</v>
      </c>
      <c r="G3858">
        <v>5</v>
      </c>
      <c r="H3858" s="44" t="s">
        <v>7915</v>
      </c>
      <c r="I3858" s="44" t="s">
        <v>25</v>
      </c>
      <c r="J3858" s="44" t="s">
        <v>26</v>
      </c>
      <c r="K3858">
        <v>3</v>
      </c>
      <c r="L3858" s="44" t="s">
        <v>47</v>
      </c>
      <c r="M3858" s="44" t="s">
        <v>85</v>
      </c>
      <c r="N3858" s="44" t="s">
        <v>42</v>
      </c>
      <c r="O3858" s="44" t="s">
        <v>7932</v>
      </c>
      <c r="P3858">
        <v>99203</v>
      </c>
      <c r="Q3858" s="44" t="s">
        <v>36</v>
      </c>
      <c r="R3858" s="1">
        <v>42732</v>
      </c>
      <c r="S3858" s="44" t="s">
        <v>30</v>
      </c>
      <c r="T3858" s="1">
        <v>44923</v>
      </c>
      <c r="U3858">
        <v>6</v>
      </c>
      <c r="V3858">
        <v>3</v>
      </c>
      <c r="W3858">
        <v>3</v>
      </c>
      <c r="X3858">
        <v>4</v>
      </c>
      <c r="Y3858" s="44" t="s">
        <v>6875</v>
      </c>
      <c r="Z3858" s="1">
        <v>44607</v>
      </c>
      <c r="AA3858" t="s">
        <v>7991</v>
      </c>
      <c r="AB3858" t="s">
        <v>7959</v>
      </c>
      <c r="AC3858" t="s">
        <v>7991</v>
      </c>
      <c r="AD3858">
        <v>2</v>
      </c>
      <c r="AE3858">
        <v>1</v>
      </c>
      <c r="AF3858" t="s">
        <v>7991</v>
      </c>
      <c r="AG3858" t="s">
        <v>7975</v>
      </c>
      <c r="AH3858" t="s">
        <v>7976</v>
      </c>
      <c r="AI3858">
        <f>IF(Employee1[[#This Row],[ManagerRating]]="Needs Improvement",1,0)</f>
        <v>0</v>
      </c>
      <c r="AJ3858">
        <f>IF(AND(Employee1[[#This Row],[ManagerRating]]="Above and Beyond", Employee1[[#This Row],[YearsInMostRecentRole]]&gt;=3),1,0)</f>
        <v>0</v>
      </c>
    </row>
    <row r="3859" spans="1:36" x14ac:dyDescent="0.35">
      <c r="A3859" s="44" t="s">
        <v>371</v>
      </c>
      <c r="B3859" s="44" t="s">
        <v>22</v>
      </c>
      <c r="C3859">
        <v>42</v>
      </c>
      <c r="D3859" s="44" t="s">
        <v>7989</v>
      </c>
      <c r="E3859" s="44" t="s">
        <v>23</v>
      </c>
      <c r="F3859" s="44" t="s">
        <v>46</v>
      </c>
      <c r="G3859">
        <v>9</v>
      </c>
      <c r="H3859" s="44" t="s">
        <v>7915</v>
      </c>
      <c r="I3859" s="44" t="s">
        <v>34</v>
      </c>
      <c r="J3859" s="44" t="s">
        <v>40</v>
      </c>
      <c r="K3859">
        <v>2</v>
      </c>
      <c r="L3859" s="44" t="s">
        <v>61</v>
      </c>
      <c r="M3859" s="44" t="s">
        <v>71</v>
      </c>
      <c r="N3859" s="44" t="s">
        <v>42</v>
      </c>
      <c r="O3859" s="44" t="s">
        <v>7932</v>
      </c>
      <c r="P3859">
        <v>73577</v>
      </c>
      <c r="Q3859" s="44" t="s">
        <v>30</v>
      </c>
      <c r="R3859" s="1">
        <v>41297</v>
      </c>
      <c r="S3859" s="44" t="s">
        <v>30</v>
      </c>
      <c r="T3859" s="1">
        <v>44584</v>
      </c>
      <c r="U3859">
        <v>9</v>
      </c>
      <c r="V3859">
        <v>9</v>
      </c>
      <c r="W3859">
        <v>9</v>
      </c>
      <c r="X3859">
        <v>6</v>
      </c>
      <c r="Y3859" s="44" t="s">
        <v>6876</v>
      </c>
      <c r="Z3859" s="1">
        <v>44608</v>
      </c>
      <c r="AA3859" t="s">
        <v>7991</v>
      </c>
      <c r="AB3859" t="s">
        <v>7991</v>
      </c>
      <c r="AC3859" t="s">
        <v>7959</v>
      </c>
      <c r="AD3859">
        <v>3</v>
      </c>
      <c r="AE3859">
        <v>0</v>
      </c>
      <c r="AF3859" t="s">
        <v>7955</v>
      </c>
      <c r="AG3859" t="s">
        <v>7975</v>
      </c>
      <c r="AH3859" t="s">
        <v>7975</v>
      </c>
      <c r="AI3859">
        <f>IF(Employee1[[#This Row],[ManagerRating]]="Needs Improvement",1,0)</f>
        <v>0</v>
      </c>
      <c r="AJ3859">
        <f>IF(AND(Employee1[[#This Row],[ManagerRating]]="Above and Beyond", Employee1[[#This Row],[YearsInMostRecentRole]]&gt;=3),1,0)</f>
        <v>1</v>
      </c>
    </row>
    <row r="3860" spans="1:36" x14ac:dyDescent="0.35">
      <c r="A3860" s="44" t="s">
        <v>1090</v>
      </c>
      <c r="B3860" s="44" t="s">
        <v>33</v>
      </c>
      <c r="C3860">
        <v>26</v>
      </c>
      <c r="D3860" s="44" t="s">
        <v>7987</v>
      </c>
      <c r="E3860" s="44" t="s">
        <v>23</v>
      </c>
      <c r="F3860" s="44" t="s">
        <v>24</v>
      </c>
      <c r="G3860">
        <v>3</v>
      </c>
      <c r="H3860" s="44" t="s">
        <v>7915</v>
      </c>
      <c r="I3860" s="44" t="s">
        <v>55</v>
      </c>
      <c r="J3860" s="44" t="s">
        <v>26</v>
      </c>
      <c r="K3860">
        <v>1</v>
      </c>
      <c r="L3860" s="44" t="s">
        <v>27</v>
      </c>
      <c r="M3860" s="44" t="s">
        <v>28</v>
      </c>
      <c r="N3860" s="44" t="s">
        <v>42</v>
      </c>
      <c r="O3860" s="44" t="s">
        <v>7932</v>
      </c>
      <c r="P3860">
        <v>56892</v>
      </c>
      <c r="Q3860" s="44" t="s">
        <v>30</v>
      </c>
      <c r="R3860" s="1">
        <v>42276</v>
      </c>
      <c r="S3860" s="44" t="s">
        <v>30</v>
      </c>
      <c r="T3860" s="1">
        <v>44833</v>
      </c>
      <c r="U3860">
        <v>7</v>
      </c>
      <c r="V3860">
        <v>1</v>
      </c>
      <c r="W3860">
        <v>3</v>
      </c>
      <c r="X3860">
        <v>3</v>
      </c>
      <c r="Y3860" s="44" t="s">
        <v>6877</v>
      </c>
      <c r="Z3860" s="1">
        <v>44608</v>
      </c>
      <c r="AA3860" t="s">
        <v>7991</v>
      </c>
      <c r="AB3860" t="s">
        <v>7991</v>
      </c>
      <c r="AC3860" t="s">
        <v>7955</v>
      </c>
      <c r="AD3860">
        <v>3</v>
      </c>
      <c r="AE3860">
        <v>1</v>
      </c>
      <c r="AF3860" t="s">
        <v>7959</v>
      </c>
      <c r="AG3860" t="s">
        <v>7975</v>
      </c>
      <c r="AH3860" t="s">
        <v>7975</v>
      </c>
      <c r="AI3860">
        <f>IF(Employee1[[#This Row],[ManagerRating]]="Needs Improvement",1,0)</f>
        <v>0</v>
      </c>
      <c r="AJ3860">
        <f>IF(AND(Employee1[[#This Row],[ManagerRating]]="Above and Beyond", Employee1[[#This Row],[YearsInMostRecentRole]]&gt;=3),1,0)</f>
        <v>0</v>
      </c>
    </row>
    <row r="3861" spans="1:36" x14ac:dyDescent="0.35">
      <c r="A3861" s="44" t="s">
        <v>2326</v>
      </c>
      <c r="B3861" s="44" t="s">
        <v>22</v>
      </c>
      <c r="C3861">
        <v>23</v>
      </c>
      <c r="D3861" s="44" t="s">
        <v>7987</v>
      </c>
      <c r="E3861" s="44" t="s">
        <v>23</v>
      </c>
      <c r="F3861" s="44" t="s">
        <v>24</v>
      </c>
      <c r="G3861">
        <v>26</v>
      </c>
      <c r="H3861" s="44" t="s">
        <v>7917</v>
      </c>
      <c r="I3861" s="44" t="s">
        <v>55</v>
      </c>
      <c r="J3861" s="44" t="s">
        <v>26</v>
      </c>
      <c r="K3861">
        <v>3</v>
      </c>
      <c r="L3861" s="44" t="s">
        <v>96</v>
      </c>
      <c r="M3861" s="44" t="s">
        <v>28</v>
      </c>
      <c r="N3861" s="44" t="s">
        <v>35</v>
      </c>
      <c r="O3861" s="44" t="s">
        <v>7932</v>
      </c>
      <c r="P3861">
        <v>67718</v>
      </c>
      <c r="Q3861" s="44" t="s">
        <v>30</v>
      </c>
      <c r="R3861" s="1">
        <v>44050</v>
      </c>
      <c r="S3861" s="44" t="s">
        <v>30</v>
      </c>
      <c r="T3861" s="1">
        <v>44780</v>
      </c>
      <c r="U3861">
        <v>2</v>
      </c>
      <c r="V3861">
        <v>1</v>
      </c>
      <c r="W3861">
        <v>2</v>
      </c>
      <c r="X3861">
        <v>1</v>
      </c>
      <c r="Y3861" s="44" t="s">
        <v>6878</v>
      </c>
      <c r="Z3861" s="1">
        <v>44610</v>
      </c>
      <c r="AA3861" t="s">
        <v>7955</v>
      </c>
      <c r="AB3861" t="s">
        <v>7958</v>
      </c>
      <c r="AC3861" t="s">
        <v>7958</v>
      </c>
      <c r="AD3861">
        <v>3</v>
      </c>
      <c r="AE3861">
        <v>2</v>
      </c>
      <c r="AF3861" t="s">
        <v>7958</v>
      </c>
      <c r="AG3861" t="s">
        <v>7976</v>
      </c>
      <c r="AH3861" t="s">
        <v>7974</v>
      </c>
      <c r="AI3861">
        <f>IF(Employee1[[#This Row],[ManagerRating]]="Needs Improvement",1,0)</f>
        <v>0</v>
      </c>
      <c r="AJ3861">
        <f>IF(AND(Employee1[[#This Row],[ManagerRating]]="Above and Beyond", Employee1[[#This Row],[YearsInMostRecentRole]]&gt;=3),1,0)</f>
        <v>0</v>
      </c>
    </row>
    <row r="3862" spans="1:36" x14ac:dyDescent="0.35">
      <c r="A3862" s="44" t="s">
        <v>1428</v>
      </c>
      <c r="B3862" s="44" t="s">
        <v>22</v>
      </c>
      <c r="C3862">
        <v>26</v>
      </c>
      <c r="D3862" s="44" t="s">
        <v>7987</v>
      </c>
      <c r="E3862" s="44" t="s">
        <v>23</v>
      </c>
      <c r="F3862" s="44" t="s">
        <v>46</v>
      </c>
      <c r="G3862">
        <v>23</v>
      </c>
      <c r="H3862" s="44" t="s">
        <v>7916</v>
      </c>
      <c r="I3862" s="44" t="s">
        <v>34</v>
      </c>
      <c r="J3862" s="44" t="s">
        <v>107</v>
      </c>
      <c r="K3862">
        <v>2</v>
      </c>
      <c r="L3862" s="44" t="s">
        <v>61</v>
      </c>
      <c r="M3862" s="44" t="s">
        <v>138</v>
      </c>
      <c r="N3862" s="44" t="s">
        <v>42</v>
      </c>
      <c r="O3862" s="44" t="s">
        <v>7931</v>
      </c>
      <c r="P3862">
        <v>221954</v>
      </c>
      <c r="Q3862" s="44" t="s">
        <v>30</v>
      </c>
      <c r="R3862" s="1">
        <v>42802</v>
      </c>
      <c r="S3862" s="44" t="s">
        <v>30</v>
      </c>
      <c r="T3862" s="1">
        <v>44628</v>
      </c>
      <c r="U3862">
        <v>5</v>
      </c>
      <c r="V3862">
        <v>0</v>
      </c>
      <c r="W3862">
        <v>3</v>
      </c>
      <c r="X3862">
        <v>1</v>
      </c>
      <c r="Y3862" s="44" t="s">
        <v>6879</v>
      </c>
      <c r="Z3862" s="1">
        <v>44611</v>
      </c>
      <c r="AA3862" t="s">
        <v>7958</v>
      </c>
      <c r="AB3862" t="s">
        <v>7959</v>
      </c>
      <c r="AC3862" t="s">
        <v>7991</v>
      </c>
      <c r="AD3862">
        <v>2</v>
      </c>
      <c r="AE3862">
        <v>3</v>
      </c>
      <c r="AF3862" t="s">
        <v>7959</v>
      </c>
      <c r="AG3862" t="s">
        <v>7976</v>
      </c>
      <c r="AH3862" t="s">
        <v>7976</v>
      </c>
      <c r="AI3862">
        <f>IF(Employee1[[#This Row],[ManagerRating]]="Needs Improvement",1,0)</f>
        <v>0</v>
      </c>
      <c r="AJ3862">
        <f>IF(AND(Employee1[[#This Row],[ManagerRating]]="Above and Beyond", Employee1[[#This Row],[YearsInMostRecentRole]]&gt;=3),1,0)</f>
        <v>0</v>
      </c>
    </row>
    <row r="3863" spans="1:36" x14ac:dyDescent="0.35">
      <c r="A3863" s="44" t="s">
        <v>2410</v>
      </c>
      <c r="B3863" s="44" t="s">
        <v>22</v>
      </c>
      <c r="C3863">
        <v>29</v>
      </c>
      <c r="D3863" s="44" t="s">
        <v>7987</v>
      </c>
      <c r="E3863" s="44" t="s">
        <v>70</v>
      </c>
      <c r="F3863" s="44" t="s">
        <v>24</v>
      </c>
      <c r="G3863">
        <v>13</v>
      </c>
      <c r="H3863" s="44" t="s">
        <v>7915</v>
      </c>
      <c r="I3863" s="44" t="s">
        <v>34</v>
      </c>
      <c r="J3863" s="44" t="s">
        <v>26</v>
      </c>
      <c r="K3863">
        <v>3</v>
      </c>
      <c r="L3863" s="44" t="s">
        <v>27</v>
      </c>
      <c r="M3863" s="44" t="s">
        <v>28</v>
      </c>
      <c r="N3863" s="44" t="s">
        <v>42</v>
      </c>
      <c r="O3863" s="44" t="s">
        <v>7931</v>
      </c>
      <c r="P3863">
        <v>126008</v>
      </c>
      <c r="Q3863" s="44" t="s">
        <v>30</v>
      </c>
      <c r="R3863" s="1">
        <v>44181</v>
      </c>
      <c r="S3863" s="44" t="s">
        <v>30</v>
      </c>
      <c r="T3863" s="1">
        <v>44911</v>
      </c>
      <c r="U3863">
        <v>2</v>
      </c>
      <c r="V3863">
        <v>2</v>
      </c>
      <c r="W3863">
        <v>2</v>
      </c>
      <c r="X3863">
        <v>1</v>
      </c>
      <c r="Y3863" s="44" t="s">
        <v>6880</v>
      </c>
      <c r="Z3863" s="1">
        <v>44611</v>
      </c>
      <c r="AA3863" t="s">
        <v>7958</v>
      </c>
      <c r="AB3863" t="s">
        <v>7958</v>
      </c>
      <c r="AC3863" t="s">
        <v>7958</v>
      </c>
      <c r="AD3863">
        <v>1</v>
      </c>
      <c r="AE3863">
        <v>0</v>
      </c>
      <c r="AF3863" t="s">
        <v>7959</v>
      </c>
      <c r="AG3863" t="s">
        <v>7975</v>
      </c>
      <c r="AH3863" t="s">
        <v>7975</v>
      </c>
      <c r="AI3863">
        <f>IF(Employee1[[#This Row],[ManagerRating]]="Needs Improvement",1,0)</f>
        <v>0</v>
      </c>
      <c r="AJ3863">
        <f>IF(AND(Employee1[[#This Row],[ManagerRating]]="Above and Beyond", Employee1[[#This Row],[YearsInMostRecentRole]]&gt;=3),1,0)</f>
        <v>0</v>
      </c>
    </row>
    <row r="3864" spans="1:36" x14ac:dyDescent="0.35">
      <c r="A3864" s="44" t="s">
        <v>397</v>
      </c>
      <c r="B3864" s="44" t="s">
        <v>22</v>
      </c>
      <c r="C3864">
        <v>40</v>
      </c>
      <c r="D3864" s="44" t="s">
        <v>7988</v>
      </c>
      <c r="E3864" s="44" t="s">
        <v>23</v>
      </c>
      <c r="F3864" s="44" t="s">
        <v>46</v>
      </c>
      <c r="G3864">
        <v>17</v>
      </c>
      <c r="H3864" s="44" t="s">
        <v>7916</v>
      </c>
      <c r="I3864" s="44" t="s">
        <v>55</v>
      </c>
      <c r="J3864" s="44" t="s">
        <v>26</v>
      </c>
      <c r="K3864">
        <v>1</v>
      </c>
      <c r="L3864" s="44" t="s">
        <v>61</v>
      </c>
      <c r="M3864" s="44" t="s">
        <v>82</v>
      </c>
      <c r="N3864" s="44" t="s">
        <v>42</v>
      </c>
      <c r="O3864" s="44" t="s">
        <v>7933</v>
      </c>
      <c r="P3864">
        <v>41601</v>
      </c>
      <c r="Q3864" s="44" t="s">
        <v>30</v>
      </c>
      <c r="R3864" s="1">
        <v>41341</v>
      </c>
      <c r="S3864" s="44" t="s">
        <v>30</v>
      </c>
      <c r="T3864" s="1">
        <v>44628</v>
      </c>
      <c r="U3864">
        <v>9</v>
      </c>
      <c r="V3864">
        <v>8</v>
      </c>
      <c r="W3864">
        <v>9</v>
      </c>
      <c r="X3864">
        <v>8</v>
      </c>
      <c r="Y3864" s="44" t="s">
        <v>6881</v>
      </c>
      <c r="Z3864" s="1">
        <v>44612</v>
      </c>
      <c r="AA3864" t="s">
        <v>7991</v>
      </c>
      <c r="AB3864" t="s">
        <v>7955</v>
      </c>
      <c r="AC3864" t="s">
        <v>7958</v>
      </c>
      <c r="AD3864">
        <v>2</v>
      </c>
      <c r="AE3864">
        <v>0</v>
      </c>
      <c r="AF3864" t="s">
        <v>7955</v>
      </c>
      <c r="AG3864" t="s">
        <v>7976</v>
      </c>
      <c r="AH3864" t="s">
        <v>7974</v>
      </c>
      <c r="AI3864">
        <f>IF(Employee1[[#This Row],[ManagerRating]]="Needs Improvement",1,0)</f>
        <v>0</v>
      </c>
      <c r="AJ3864">
        <f>IF(AND(Employee1[[#This Row],[ManagerRating]]="Above and Beyond", Employee1[[#This Row],[YearsInMostRecentRole]]&gt;=3),1,0)</f>
        <v>0</v>
      </c>
    </row>
    <row r="3865" spans="1:36" x14ac:dyDescent="0.35">
      <c r="A3865" s="44" t="s">
        <v>770</v>
      </c>
      <c r="B3865" s="44" t="s">
        <v>22</v>
      </c>
      <c r="C3865">
        <v>36</v>
      </c>
      <c r="D3865" s="44" t="s">
        <v>7988</v>
      </c>
      <c r="E3865" s="44" t="s">
        <v>23</v>
      </c>
      <c r="F3865" s="44" t="s">
        <v>46</v>
      </c>
      <c r="G3865">
        <v>43</v>
      </c>
      <c r="H3865" s="44" t="s">
        <v>7917</v>
      </c>
      <c r="I3865" s="44" t="s">
        <v>34</v>
      </c>
      <c r="J3865" s="44" t="s">
        <v>60</v>
      </c>
      <c r="K3865">
        <v>3</v>
      </c>
      <c r="L3865" s="44" t="s">
        <v>47</v>
      </c>
      <c r="M3865" s="44" t="s">
        <v>138</v>
      </c>
      <c r="N3865" s="44" t="s">
        <v>35</v>
      </c>
      <c r="O3865" s="44" t="s">
        <v>7929</v>
      </c>
      <c r="P3865">
        <v>454993</v>
      </c>
      <c r="Q3865" s="44" t="s">
        <v>30</v>
      </c>
      <c r="R3865" s="1">
        <v>41814</v>
      </c>
      <c r="S3865" s="44" t="s">
        <v>30</v>
      </c>
      <c r="T3865" s="1">
        <v>44736</v>
      </c>
      <c r="U3865">
        <v>8</v>
      </c>
      <c r="V3865">
        <v>3</v>
      </c>
      <c r="W3865">
        <v>4</v>
      </c>
      <c r="X3865">
        <v>0</v>
      </c>
      <c r="Y3865" s="44" t="s">
        <v>6882</v>
      </c>
      <c r="Z3865" s="1">
        <v>44612</v>
      </c>
      <c r="AA3865" t="s">
        <v>7958</v>
      </c>
      <c r="AB3865" t="s">
        <v>7958</v>
      </c>
      <c r="AC3865" t="s">
        <v>7958</v>
      </c>
      <c r="AD3865">
        <v>1</v>
      </c>
      <c r="AE3865">
        <v>1</v>
      </c>
      <c r="AF3865" t="s">
        <v>7958</v>
      </c>
      <c r="AG3865" t="s">
        <v>7976</v>
      </c>
      <c r="AH3865" t="s">
        <v>7976</v>
      </c>
      <c r="AI3865">
        <f>IF(Employee1[[#This Row],[ManagerRating]]="Needs Improvement",1,0)</f>
        <v>0</v>
      </c>
      <c r="AJ3865">
        <f>IF(AND(Employee1[[#This Row],[ManagerRating]]="Above and Beyond", Employee1[[#This Row],[YearsInMostRecentRole]]&gt;=3),1,0)</f>
        <v>0</v>
      </c>
    </row>
    <row r="3866" spans="1:36" x14ac:dyDescent="0.35">
      <c r="A3866" s="44" t="s">
        <v>2184</v>
      </c>
      <c r="B3866" s="44" t="s">
        <v>22</v>
      </c>
      <c r="C3866">
        <v>28</v>
      </c>
      <c r="D3866" s="44" t="s">
        <v>7987</v>
      </c>
      <c r="E3866" s="44" t="s">
        <v>23</v>
      </c>
      <c r="F3866" s="44" t="s">
        <v>46</v>
      </c>
      <c r="G3866">
        <v>38</v>
      </c>
      <c r="H3866" s="44" t="s">
        <v>7917</v>
      </c>
      <c r="I3866" s="44" t="s">
        <v>34</v>
      </c>
      <c r="J3866" s="44" t="s">
        <v>26</v>
      </c>
      <c r="K3866">
        <v>3</v>
      </c>
      <c r="L3866" s="44" t="s">
        <v>47</v>
      </c>
      <c r="M3866" s="44" t="s">
        <v>76</v>
      </c>
      <c r="N3866" s="44" t="s">
        <v>29</v>
      </c>
      <c r="O3866" s="44" t="s">
        <v>7931</v>
      </c>
      <c r="P3866">
        <v>151229</v>
      </c>
      <c r="Q3866" s="44" t="s">
        <v>30</v>
      </c>
      <c r="R3866" s="1">
        <v>43846</v>
      </c>
      <c r="S3866" s="44" t="s">
        <v>30</v>
      </c>
      <c r="T3866" s="1">
        <v>44577</v>
      </c>
      <c r="U3866">
        <v>2</v>
      </c>
      <c r="V3866">
        <v>0</v>
      </c>
      <c r="W3866">
        <v>0</v>
      </c>
      <c r="X3866">
        <v>2</v>
      </c>
      <c r="Y3866" s="44" t="s">
        <v>6883</v>
      </c>
      <c r="Z3866" s="1">
        <v>44612</v>
      </c>
      <c r="AA3866" t="s">
        <v>7991</v>
      </c>
      <c r="AB3866" t="s">
        <v>7955</v>
      </c>
      <c r="AC3866" t="s">
        <v>7959</v>
      </c>
      <c r="AD3866">
        <v>2</v>
      </c>
      <c r="AE3866">
        <v>1</v>
      </c>
      <c r="AF3866" t="s">
        <v>7991</v>
      </c>
      <c r="AG3866" t="s">
        <v>7976</v>
      </c>
      <c r="AH3866" t="s">
        <v>7974</v>
      </c>
      <c r="AI3866">
        <f>IF(Employee1[[#This Row],[ManagerRating]]="Needs Improvement",1,0)</f>
        <v>0</v>
      </c>
      <c r="AJ3866">
        <f>IF(AND(Employee1[[#This Row],[ManagerRating]]="Above and Beyond", Employee1[[#This Row],[YearsInMostRecentRole]]&gt;=3),1,0)</f>
        <v>0</v>
      </c>
    </row>
    <row r="3867" spans="1:36" x14ac:dyDescent="0.35">
      <c r="A3867" s="44" t="s">
        <v>359</v>
      </c>
      <c r="B3867" s="44" t="s">
        <v>22</v>
      </c>
      <c r="C3867">
        <v>36</v>
      </c>
      <c r="D3867" s="44" t="s">
        <v>7988</v>
      </c>
      <c r="E3867" s="44" t="s">
        <v>59</v>
      </c>
      <c r="F3867" s="44" t="s">
        <v>46</v>
      </c>
      <c r="G3867">
        <v>28</v>
      </c>
      <c r="H3867" s="44" t="s">
        <v>7917</v>
      </c>
      <c r="I3867" s="44" t="s">
        <v>34</v>
      </c>
      <c r="J3867" s="44" t="s">
        <v>40</v>
      </c>
      <c r="K3867">
        <v>4</v>
      </c>
      <c r="L3867" s="44" t="s">
        <v>65</v>
      </c>
      <c r="M3867" s="44" t="s">
        <v>71</v>
      </c>
      <c r="N3867" s="44" t="s">
        <v>29</v>
      </c>
      <c r="O3867" s="44" t="s">
        <v>7932</v>
      </c>
      <c r="P3867">
        <v>77136</v>
      </c>
      <c r="Q3867" s="44" t="s">
        <v>30</v>
      </c>
      <c r="R3867" s="1">
        <v>41057</v>
      </c>
      <c r="S3867" s="44" t="s">
        <v>30</v>
      </c>
      <c r="T3867" s="1">
        <v>44709</v>
      </c>
      <c r="U3867">
        <v>10</v>
      </c>
      <c r="V3867">
        <v>10</v>
      </c>
      <c r="W3867">
        <v>10</v>
      </c>
      <c r="X3867">
        <v>10</v>
      </c>
      <c r="Y3867" s="44" t="s">
        <v>6884</v>
      </c>
      <c r="Z3867" s="1">
        <v>44613</v>
      </c>
      <c r="AA3867" t="s">
        <v>7991</v>
      </c>
      <c r="AB3867" t="s">
        <v>7959</v>
      </c>
      <c r="AC3867" t="s">
        <v>7958</v>
      </c>
      <c r="AD3867">
        <v>3</v>
      </c>
      <c r="AE3867">
        <v>3</v>
      </c>
      <c r="AF3867" t="s">
        <v>7959</v>
      </c>
      <c r="AG3867" t="s">
        <v>7975</v>
      </c>
      <c r="AH3867" t="s">
        <v>7975</v>
      </c>
      <c r="AI3867">
        <f>IF(Employee1[[#This Row],[ManagerRating]]="Needs Improvement",1,0)</f>
        <v>0</v>
      </c>
      <c r="AJ3867">
        <f>IF(AND(Employee1[[#This Row],[ManagerRating]]="Above and Beyond", Employee1[[#This Row],[YearsInMostRecentRole]]&gt;=3),1,0)</f>
        <v>1</v>
      </c>
    </row>
    <row r="3868" spans="1:36" x14ac:dyDescent="0.35">
      <c r="A3868" s="44" t="s">
        <v>101</v>
      </c>
      <c r="B3868" s="44" t="s">
        <v>33</v>
      </c>
      <c r="C3868">
        <v>36</v>
      </c>
      <c r="D3868" s="44" t="s">
        <v>7988</v>
      </c>
      <c r="E3868" s="44" t="s">
        <v>59</v>
      </c>
      <c r="F3868" s="44" t="s">
        <v>46</v>
      </c>
      <c r="G3868">
        <v>36</v>
      </c>
      <c r="H3868" s="44" t="s">
        <v>7917</v>
      </c>
      <c r="I3868" s="44" t="s">
        <v>25</v>
      </c>
      <c r="J3868" s="44" t="s">
        <v>26</v>
      </c>
      <c r="K3868">
        <v>2</v>
      </c>
      <c r="L3868" s="44" t="s">
        <v>61</v>
      </c>
      <c r="M3868" s="44" t="s">
        <v>82</v>
      </c>
      <c r="N3868" s="44" t="s">
        <v>29</v>
      </c>
      <c r="O3868" s="44" t="s">
        <v>7932</v>
      </c>
      <c r="P3868">
        <v>61298</v>
      </c>
      <c r="Q3868" s="44" t="s">
        <v>36</v>
      </c>
      <c r="R3868" s="1">
        <v>40927</v>
      </c>
      <c r="S3868" s="44" t="s">
        <v>30</v>
      </c>
      <c r="T3868" s="1">
        <v>44580</v>
      </c>
      <c r="U3868">
        <v>10</v>
      </c>
      <c r="V3868">
        <v>3</v>
      </c>
      <c r="W3868">
        <v>9</v>
      </c>
      <c r="X3868">
        <v>3</v>
      </c>
      <c r="Y3868" s="44" t="s">
        <v>6885</v>
      </c>
      <c r="Z3868" s="1">
        <v>44613</v>
      </c>
      <c r="AA3868" t="s">
        <v>7955</v>
      </c>
      <c r="AB3868" t="s">
        <v>7958</v>
      </c>
      <c r="AC3868" t="s">
        <v>7955</v>
      </c>
      <c r="AD3868">
        <v>3</v>
      </c>
      <c r="AE3868">
        <v>0</v>
      </c>
      <c r="AF3868" t="s">
        <v>7959</v>
      </c>
      <c r="AG3868" t="s">
        <v>7974</v>
      </c>
      <c r="AH3868" t="s">
        <v>7977</v>
      </c>
      <c r="AI3868">
        <f>IF(Employee1[[#This Row],[ManagerRating]]="Needs Improvement",1,0)</f>
        <v>1</v>
      </c>
      <c r="AJ3868">
        <f>IF(AND(Employee1[[#This Row],[ManagerRating]]="Above and Beyond", Employee1[[#This Row],[YearsInMostRecentRole]]&gt;=3),1,0)</f>
        <v>0</v>
      </c>
    </row>
    <row r="3869" spans="1:36" x14ac:dyDescent="0.35">
      <c r="A3869" s="44" t="s">
        <v>527</v>
      </c>
      <c r="B3869" s="44" t="s">
        <v>22</v>
      </c>
      <c r="C3869">
        <v>43</v>
      </c>
      <c r="D3869" s="44" t="s">
        <v>7989</v>
      </c>
      <c r="E3869" s="44" t="s">
        <v>23</v>
      </c>
      <c r="F3869" s="44" t="s">
        <v>24</v>
      </c>
      <c r="G3869">
        <v>38</v>
      </c>
      <c r="H3869" s="44" t="s">
        <v>7917</v>
      </c>
      <c r="I3869" s="44" t="s">
        <v>55</v>
      </c>
      <c r="J3869" s="44" t="s">
        <v>107</v>
      </c>
      <c r="K3869">
        <v>2</v>
      </c>
      <c r="L3869" s="44" t="s">
        <v>27</v>
      </c>
      <c r="M3869" s="44" t="s">
        <v>28</v>
      </c>
      <c r="N3869" s="44" t="s">
        <v>42</v>
      </c>
      <c r="O3869" s="44" t="s">
        <v>7931</v>
      </c>
      <c r="P3869">
        <v>121510</v>
      </c>
      <c r="Q3869" s="44" t="s">
        <v>30</v>
      </c>
      <c r="R3869" s="1">
        <v>41504</v>
      </c>
      <c r="S3869" s="44" t="s">
        <v>30</v>
      </c>
      <c r="T3869" s="1">
        <v>44791</v>
      </c>
      <c r="U3869">
        <v>9</v>
      </c>
      <c r="V3869">
        <v>8</v>
      </c>
      <c r="W3869">
        <v>8</v>
      </c>
      <c r="X3869">
        <v>5</v>
      </c>
      <c r="Y3869" s="44" t="s">
        <v>6886</v>
      </c>
      <c r="Z3869" s="1">
        <v>44613</v>
      </c>
      <c r="AA3869" t="s">
        <v>7958</v>
      </c>
      <c r="AB3869" t="s">
        <v>7991</v>
      </c>
      <c r="AC3869" t="s">
        <v>7991</v>
      </c>
      <c r="AD3869">
        <v>2</v>
      </c>
      <c r="AE3869">
        <v>0</v>
      </c>
      <c r="AF3869" t="s">
        <v>7991</v>
      </c>
      <c r="AG3869" t="s">
        <v>7975</v>
      </c>
      <c r="AH3869" t="s">
        <v>7976</v>
      </c>
      <c r="AI3869">
        <f>IF(Employee1[[#This Row],[ManagerRating]]="Needs Improvement",1,0)</f>
        <v>0</v>
      </c>
      <c r="AJ3869">
        <f>IF(AND(Employee1[[#This Row],[ManagerRating]]="Above and Beyond", Employee1[[#This Row],[YearsInMostRecentRole]]&gt;=3),1,0)</f>
        <v>0</v>
      </c>
    </row>
    <row r="3870" spans="1:36" x14ac:dyDescent="0.35">
      <c r="A3870" s="44" t="s">
        <v>726</v>
      </c>
      <c r="B3870" s="44" t="s">
        <v>33</v>
      </c>
      <c r="C3870">
        <v>29</v>
      </c>
      <c r="D3870" s="44" t="s">
        <v>7987</v>
      </c>
      <c r="E3870" s="44" t="s">
        <v>23</v>
      </c>
      <c r="F3870" s="44" t="s">
        <v>46</v>
      </c>
      <c r="G3870">
        <v>8</v>
      </c>
      <c r="H3870" s="44" t="s">
        <v>7915</v>
      </c>
      <c r="I3870" s="44" t="s">
        <v>55</v>
      </c>
      <c r="J3870" s="44" t="s">
        <v>26</v>
      </c>
      <c r="K3870">
        <v>2</v>
      </c>
      <c r="L3870" s="44" t="s">
        <v>47</v>
      </c>
      <c r="M3870" s="44" t="s">
        <v>76</v>
      </c>
      <c r="N3870" s="44" t="s">
        <v>42</v>
      </c>
      <c r="O3870" s="44" t="s">
        <v>7932</v>
      </c>
      <c r="P3870">
        <v>119083</v>
      </c>
      <c r="Q3870" s="44" t="s">
        <v>30</v>
      </c>
      <c r="R3870" s="1">
        <v>41754</v>
      </c>
      <c r="S3870" s="44" t="s">
        <v>30</v>
      </c>
      <c r="T3870" s="1">
        <v>44676</v>
      </c>
      <c r="U3870">
        <v>8</v>
      </c>
      <c r="V3870">
        <v>3</v>
      </c>
      <c r="W3870">
        <v>6</v>
      </c>
      <c r="X3870">
        <v>4</v>
      </c>
      <c r="Y3870" s="44" t="s">
        <v>6887</v>
      </c>
      <c r="Z3870" s="1">
        <v>44613</v>
      </c>
      <c r="AA3870" t="s">
        <v>7955</v>
      </c>
      <c r="AB3870" t="s">
        <v>7991</v>
      </c>
      <c r="AC3870" t="s">
        <v>7959</v>
      </c>
      <c r="AD3870">
        <v>3</v>
      </c>
      <c r="AE3870">
        <v>2</v>
      </c>
      <c r="AF3870" t="s">
        <v>7958</v>
      </c>
      <c r="AG3870" t="s">
        <v>7975</v>
      </c>
      <c r="AH3870" t="s">
        <v>7975</v>
      </c>
      <c r="AI3870">
        <f>IF(Employee1[[#This Row],[ManagerRating]]="Needs Improvement",1,0)</f>
        <v>0</v>
      </c>
      <c r="AJ3870">
        <f>IF(AND(Employee1[[#This Row],[ManagerRating]]="Above and Beyond", Employee1[[#This Row],[YearsInMostRecentRole]]&gt;=3),1,0)</f>
        <v>1</v>
      </c>
    </row>
    <row r="3871" spans="1:36" x14ac:dyDescent="0.35">
      <c r="A3871" s="44" t="s">
        <v>319</v>
      </c>
      <c r="B3871" s="44" t="s">
        <v>22</v>
      </c>
      <c r="C3871">
        <v>42</v>
      </c>
      <c r="D3871" s="44" t="s">
        <v>7989</v>
      </c>
      <c r="E3871" s="44" t="s">
        <v>59</v>
      </c>
      <c r="F3871" s="44" t="s">
        <v>24</v>
      </c>
      <c r="G3871">
        <v>10</v>
      </c>
      <c r="H3871" s="44" t="s">
        <v>7915</v>
      </c>
      <c r="I3871" s="44" t="s">
        <v>34</v>
      </c>
      <c r="J3871" s="44" t="s">
        <v>26</v>
      </c>
      <c r="K3871">
        <v>2</v>
      </c>
      <c r="L3871" s="44" t="s">
        <v>27</v>
      </c>
      <c r="M3871" s="44" t="s">
        <v>116</v>
      </c>
      <c r="N3871" s="44" t="s">
        <v>42</v>
      </c>
      <c r="O3871" s="44" t="s">
        <v>7933</v>
      </c>
      <c r="P3871">
        <v>48922</v>
      </c>
      <c r="Q3871" s="44" t="s">
        <v>30</v>
      </c>
      <c r="R3871" s="1">
        <v>41036</v>
      </c>
      <c r="S3871" s="44" t="s">
        <v>30</v>
      </c>
      <c r="T3871" s="1">
        <v>44688</v>
      </c>
      <c r="U3871">
        <v>10</v>
      </c>
      <c r="V3871">
        <v>3</v>
      </c>
      <c r="W3871">
        <v>9</v>
      </c>
      <c r="X3871">
        <v>9</v>
      </c>
      <c r="Y3871" s="44" t="s">
        <v>6888</v>
      </c>
      <c r="Z3871" s="1">
        <v>42087</v>
      </c>
      <c r="AA3871" t="s">
        <v>7955</v>
      </c>
      <c r="AB3871" t="s">
        <v>7958</v>
      </c>
      <c r="AC3871" t="s">
        <v>7959</v>
      </c>
      <c r="AD3871">
        <v>3</v>
      </c>
      <c r="AE3871">
        <v>2</v>
      </c>
      <c r="AF3871" t="s">
        <v>7959</v>
      </c>
      <c r="AG3871" t="s">
        <v>7976</v>
      </c>
      <c r="AH3871" t="s">
        <v>7974</v>
      </c>
      <c r="AI3871">
        <f>IF(Employee1[[#This Row],[ManagerRating]]="Needs Improvement",1,0)</f>
        <v>0</v>
      </c>
      <c r="AJ3871">
        <f>IF(AND(Employee1[[#This Row],[ManagerRating]]="Above and Beyond", Employee1[[#This Row],[YearsInMostRecentRole]]&gt;=3),1,0)</f>
        <v>0</v>
      </c>
    </row>
    <row r="3872" spans="1:36" x14ac:dyDescent="0.35">
      <c r="A3872" s="44" t="s">
        <v>207</v>
      </c>
      <c r="B3872" s="44" t="s">
        <v>22</v>
      </c>
      <c r="C3872">
        <v>43</v>
      </c>
      <c r="D3872" s="44" t="s">
        <v>7989</v>
      </c>
      <c r="E3872" s="44" t="s">
        <v>23</v>
      </c>
      <c r="F3872" s="44" t="s">
        <v>46</v>
      </c>
      <c r="G3872">
        <v>35</v>
      </c>
      <c r="H3872" s="44" t="s">
        <v>7917</v>
      </c>
      <c r="I3872" s="44" t="s">
        <v>34</v>
      </c>
      <c r="J3872" s="44" t="s">
        <v>26</v>
      </c>
      <c r="K3872">
        <v>3</v>
      </c>
      <c r="L3872" s="44" t="s">
        <v>47</v>
      </c>
      <c r="M3872" s="44" t="s">
        <v>48</v>
      </c>
      <c r="N3872" s="44" t="s">
        <v>29</v>
      </c>
      <c r="O3872" s="44" t="s">
        <v>7929</v>
      </c>
      <c r="P3872">
        <v>436813</v>
      </c>
      <c r="Q3872" s="44" t="s">
        <v>30</v>
      </c>
      <c r="R3872" s="1">
        <v>40975</v>
      </c>
      <c r="S3872" s="44" t="s">
        <v>30</v>
      </c>
      <c r="T3872" s="1">
        <v>44627</v>
      </c>
      <c r="U3872">
        <v>10</v>
      </c>
      <c r="V3872">
        <v>8</v>
      </c>
      <c r="W3872">
        <v>9</v>
      </c>
      <c r="X3872">
        <v>7</v>
      </c>
      <c r="Y3872" s="44" t="s">
        <v>6889</v>
      </c>
      <c r="Z3872" s="1">
        <v>44614</v>
      </c>
      <c r="AA3872" t="s">
        <v>7958</v>
      </c>
      <c r="AB3872" t="s">
        <v>7958</v>
      </c>
      <c r="AC3872" t="s">
        <v>7959</v>
      </c>
      <c r="AD3872">
        <v>2</v>
      </c>
      <c r="AE3872">
        <v>0</v>
      </c>
      <c r="AF3872" t="s">
        <v>7955</v>
      </c>
      <c r="AG3872" t="s">
        <v>7975</v>
      </c>
      <c r="AH3872" t="s">
        <v>7975</v>
      </c>
      <c r="AI3872">
        <f>IF(Employee1[[#This Row],[ManagerRating]]="Needs Improvement",1,0)</f>
        <v>0</v>
      </c>
      <c r="AJ3872">
        <f>IF(AND(Employee1[[#This Row],[ManagerRating]]="Above and Beyond", Employee1[[#This Row],[YearsInMostRecentRole]]&gt;=3),1,0)</f>
        <v>1</v>
      </c>
    </row>
    <row r="3873" spans="1:36" x14ac:dyDescent="0.35">
      <c r="A3873" s="44" t="s">
        <v>1792</v>
      </c>
      <c r="B3873" s="44" t="s">
        <v>22</v>
      </c>
      <c r="C3873">
        <v>24</v>
      </c>
      <c r="D3873" s="44" t="s">
        <v>7987</v>
      </c>
      <c r="E3873" s="44" t="s">
        <v>23</v>
      </c>
      <c r="F3873" s="44" t="s">
        <v>46</v>
      </c>
      <c r="G3873">
        <v>18</v>
      </c>
      <c r="H3873" s="44" t="s">
        <v>7916</v>
      </c>
      <c r="I3873" s="44" t="s">
        <v>34</v>
      </c>
      <c r="J3873" s="44" t="s">
        <v>56</v>
      </c>
      <c r="K3873">
        <v>4</v>
      </c>
      <c r="L3873" s="44" t="s">
        <v>47</v>
      </c>
      <c r="M3873" s="44" t="s">
        <v>71</v>
      </c>
      <c r="N3873" s="44" t="s">
        <v>29</v>
      </c>
      <c r="O3873" s="44" t="s">
        <v>7933</v>
      </c>
      <c r="P3873">
        <v>28539</v>
      </c>
      <c r="Q3873" s="44" t="s">
        <v>30</v>
      </c>
      <c r="R3873" s="1">
        <v>43345</v>
      </c>
      <c r="S3873" s="44" t="s">
        <v>30</v>
      </c>
      <c r="T3873" s="1">
        <v>44806</v>
      </c>
      <c r="U3873">
        <v>4</v>
      </c>
      <c r="V3873">
        <v>1</v>
      </c>
      <c r="W3873">
        <v>2</v>
      </c>
      <c r="X3873">
        <v>1</v>
      </c>
      <c r="Y3873" s="44" t="s">
        <v>6890</v>
      </c>
      <c r="Z3873" s="1">
        <v>44614</v>
      </c>
      <c r="AA3873" t="s">
        <v>7991</v>
      </c>
      <c r="AB3873" t="s">
        <v>7991</v>
      </c>
      <c r="AC3873" t="s">
        <v>7959</v>
      </c>
      <c r="AD3873">
        <v>2</v>
      </c>
      <c r="AE3873">
        <v>2</v>
      </c>
      <c r="AF3873" t="s">
        <v>7955</v>
      </c>
      <c r="AG3873" t="s">
        <v>7974</v>
      </c>
      <c r="AH3873" t="s">
        <v>7977</v>
      </c>
      <c r="AI3873">
        <f>IF(Employee1[[#This Row],[ManagerRating]]="Needs Improvement",1,0)</f>
        <v>1</v>
      </c>
      <c r="AJ3873">
        <f>IF(AND(Employee1[[#This Row],[ManagerRating]]="Above and Beyond", Employee1[[#This Row],[YearsInMostRecentRole]]&gt;=3),1,0)</f>
        <v>0</v>
      </c>
    </row>
    <row r="3874" spans="1:36" x14ac:dyDescent="0.35">
      <c r="A3874" s="44" t="s">
        <v>2012</v>
      </c>
      <c r="B3874" s="44" t="s">
        <v>22</v>
      </c>
      <c r="C3874">
        <v>24</v>
      </c>
      <c r="D3874" s="44" t="s">
        <v>7987</v>
      </c>
      <c r="E3874" s="44" t="s">
        <v>23</v>
      </c>
      <c r="F3874" s="44" t="s">
        <v>46</v>
      </c>
      <c r="G3874">
        <v>45</v>
      </c>
      <c r="H3874" s="44" t="s">
        <v>7917</v>
      </c>
      <c r="I3874" s="44" t="s">
        <v>34</v>
      </c>
      <c r="J3874" s="44" t="s">
        <v>40</v>
      </c>
      <c r="K3874">
        <v>3</v>
      </c>
      <c r="L3874" s="44" t="s">
        <v>61</v>
      </c>
      <c r="M3874" s="44" t="s">
        <v>82</v>
      </c>
      <c r="N3874" s="44" t="s">
        <v>42</v>
      </c>
      <c r="O3874" s="44" t="s">
        <v>7933</v>
      </c>
      <c r="P3874">
        <v>30390</v>
      </c>
      <c r="Q3874" s="44" t="s">
        <v>30</v>
      </c>
      <c r="R3874" s="1">
        <v>43630</v>
      </c>
      <c r="S3874" s="44" t="s">
        <v>30</v>
      </c>
      <c r="T3874" s="1">
        <v>44726</v>
      </c>
      <c r="U3874">
        <v>3</v>
      </c>
      <c r="V3874">
        <v>0</v>
      </c>
      <c r="W3874">
        <v>2</v>
      </c>
      <c r="X3874">
        <v>2</v>
      </c>
      <c r="Y3874" s="44" t="s">
        <v>6891</v>
      </c>
      <c r="Z3874" s="1">
        <v>44614</v>
      </c>
      <c r="AA3874" t="s">
        <v>7955</v>
      </c>
      <c r="AB3874" t="s">
        <v>7991</v>
      </c>
      <c r="AC3874" t="s">
        <v>7991</v>
      </c>
      <c r="AD3874">
        <v>2</v>
      </c>
      <c r="AE3874">
        <v>0</v>
      </c>
      <c r="AF3874" t="s">
        <v>7955</v>
      </c>
      <c r="AG3874" t="s">
        <v>7976</v>
      </c>
      <c r="AH3874" t="s">
        <v>7974</v>
      </c>
      <c r="AI3874">
        <f>IF(Employee1[[#This Row],[ManagerRating]]="Needs Improvement",1,0)</f>
        <v>0</v>
      </c>
      <c r="AJ3874">
        <f>IF(AND(Employee1[[#This Row],[ManagerRating]]="Above and Beyond", Employee1[[#This Row],[YearsInMostRecentRole]]&gt;=3),1,0)</f>
        <v>0</v>
      </c>
    </row>
    <row r="3875" spans="1:36" x14ac:dyDescent="0.35">
      <c r="A3875" s="44" t="s">
        <v>2076</v>
      </c>
      <c r="B3875" s="44" t="s">
        <v>33</v>
      </c>
      <c r="C3875">
        <v>50</v>
      </c>
      <c r="D3875" s="44" t="s">
        <v>7989</v>
      </c>
      <c r="E3875" s="44" t="s">
        <v>70</v>
      </c>
      <c r="F3875" s="44" t="s">
        <v>46</v>
      </c>
      <c r="G3875">
        <v>43</v>
      </c>
      <c r="H3875" s="44" t="s">
        <v>7917</v>
      </c>
      <c r="I3875" s="44" t="s">
        <v>34</v>
      </c>
      <c r="J3875" s="44" t="s">
        <v>26</v>
      </c>
      <c r="K3875">
        <v>3</v>
      </c>
      <c r="L3875" s="44" t="s">
        <v>61</v>
      </c>
      <c r="M3875" s="44" t="s">
        <v>48</v>
      </c>
      <c r="N3875" s="44" t="s">
        <v>29</v>
      </c>
      <c r="O3875" s="44" t="s">
        <v>7930</v>
      </c>
      <c r="P3875">
        <v>339245</v>
      </c>
      <c r="Q3875" s="44" t="s">
        <v>30</v>
      </c>
      <c r="R3875" s="1">
        <v>43703</v>
      </c>
      <c r="S3875" s="44" t="s">
        <v>30</v>
      </c>
      <c r="T3875" s="1">
        <v>44799</v>
      </c>
      <c r="U3875">
        <v>3</v>
      </c>
      <c r="V3875">
        <v>0</v>
      </c>
      <c r="W3875">
        <v>0</v>
      </c>
      <c r="X3875">
        <v>1</v>
      </c>
      <c r="Y3875" s="44" t="s">
        <v>6892</v>
      </c>
      <c r="Z3875" s="1">
        <v>44615</v>
      </c>
      <c r="AA3875" t="s">
        <v>7958</v>
      </c>
      <c r="AB3875" t="s">
        <v>7991</v>
      </c>
      <c r="AC3875" t="s">
        <v>7955</v>
      </c>
      <c r="AD3875">
        <v>3</v>
      </c>
      <c r="AE3875">
        <v>2</v>
      </c>
      <c r="AF3875" t="s">
        <v>7959</v>
      </c>
      <c r="AG3875" t="s">
        <v>7974</v>
      </c>
      <c r="AH3875" t="s">
        <v>7977</v>
      </c>
      <c r="AI3875">
        <f>IF(Employee1[[#This Row],[ManagerRating]]="Needs Improvement",1,0)</f>
        <v>1</v>
      </c>
      <c r="AJ3875">
        <f>IF(AND(Employee1[[#This Row],[ManagerRating]]="Above and Beyond", Employee1[[#This Row],[YearsInMostRecentRole]]&gt;=3),1,0)</f>
        <v>0</v>
      </c>
    </row>
    <row r="3876" spans="1:36" x14ac:dyDescent="0.35">
      <c r="A3876" s="44" t="s">
        <v>768</v>
      </c>
      <c r="B3876" s="44" t="s">
        <v>33</v>
      </c>
      <c r="C3876">
        <v>37</v>
      </c>
      <c r="D3876" s="44" t="s">
        <v>7988</v>
      </c>
      <c r="E3876" s="44" t="s">
        <v>23</v>
      </c>
      <c r="F3876" s="44" t="s">
        <v>24</v>
      </c>
      <c r="G3876">
        <v>22</v>
      </c>
      <c r="H3876" s="44" t="s">
        <v>7916</v>
      </c>
      <c r="I3876" s="44" t="s">
        <v>34</v>
      </c>
      <c r="J3876" s="44" t="s">
        <v>26</v>
      </c>
      <c r="K3876">
        <v>4</v>
      </c>
      <c r="L3876" s="44" t="s">
        <v>27</v>
      </c>
      <c r="M3876" s="44" t="s">
        <v>28</v>
      </c>
      <c r="N3876" s="44" t="s">
        <v>29</v>
      </c>
      <c r="O3876" s="44" t="s">
        <v>7932</v>
      </c>
      <c r="P3876">
        <v>92483</v>
      </c>
      <c r="Q3876" s="44" t="s">
        <v>36</v>
      </c>
      <c r="R3876" s="1">
        <v>41813</v>
      </c>
      <c r="S3876" s="44" t="s">
        <v>30</v>
      </c>
      <c r="T3876" s="1">
        <v>44735</v>
      </c>
      <c r="U3876">
        <v>8</v>
      </c>
      <c r="V3876">
        <v>5</v>
      </c>
      <c r="W3876">
        <v>5</v>
      </c>
      <c r="X3876">
        <v>3</v>
      </c>
      <c r="Y3876" s="44" t="s">
        <v>6893</v>
      </c>
      <c r="Z3876" s="1">
        <v>44616</v>
      </c>
      <c r="AA3876" t="s">
        <v>7955</v>
      </c>
      <c r="AB3876" t="s">
        <v>7955</v>
      </c>
      <c r="AC3876" t="s">
        <v>7991</v>
      </c>
      <c r="AD3876">
        <v>1</v>
      </c>
      <c r="AE3876">
        <v>2</v>
      </c>
      <c r="AF3876" t="s">
        <v>7955</v>
      </c>
      <c r="AG3876" t="s">
        <v>7976</v>
      </c>
      <c r="AH3876" t="s">
        <v>7974</v>
      </c>
      <c r="AI3876">
        <f>IF(Employee1[[#This Row],[ManagerRating]]="Needs Improvement",1,0)</f>
        <v>0</v>
      </c>
      <c r="AJ3876">
        <f>IF(AND(Employee1[[#This Row],[ManagerRating]]="Above and Beyond", Employee1[[#This Row],[YearsInMostRecentRole]]&gt;=3),1,0)</f>
        <v>0</v>
      </c>
    </row>
    <row r="3877" spans="1:36" x14ac:dyDescent="0.35">
      <c r="A3877" s="44" t="s">
        <v>1516</v>
      </c>
      <c r="B3877" s="44" t="s">
        <v>22</v>
      </c>
      <c r="C3877">
        <v>24</v>
      </c>
      <c r="D3877" s="44" t="s">
        <v>7987</v>
      </c>
      <c r="E3877" s="44" t="s">
        <v>23</v>
      </c>
      <c r="F3877" s="44" t="s">
        <v>46</v>
      </c>
      <c r="G3877">
        <v>33</v>
      </c>
      <c r="H3877" s="44" t="s">
        <v>7917</v>
      </c>
      <c r="I3877" s="44" t="s">
        <v>55</v>
      </c>
      <c r="J3877" s="44" t="s">
        <v>26</v>
      </c>
      <c r="K3877">
        <v>3</v>
      </c>
      <c r="L3877" s="44" t="s">
        <v>61</v>
      </c>
      <c r="M3877" s="44" t="s">
        <v>85</v>
      </c>
      <c r="N3877" s="44" t="s">
        <v>35</v>
      </c>
      <c r="O3877" s="44" t="s">
        <v>7932</v>
      </c>
      <c r="P3877">
        <v>115399</v>
      </c>
      <c r="Q3877" s="44" t="s">
        <v>30</v>
      </c>
      <c r="R3877" s="1">
        <v>42956</v>
      </c>
      <c r="S3877" s="44" t="s">
        <v>30</v>
      </c>
      <c r="T3877" s="1">
        <v>44782</v>
      </c>
      <c r="U3877">
        <v>5</v>
      </c>
      <c r="V3877">
        <v>5</v>
      </c>
      <c r="W3877">
        <v>5</v>
      </c>
      <c r="X3877">
        <v>3</v>
      </c>
      <c r="Y3877" s="44" t="s">
        <v>6894</v>
      </c>
      <c r="Z3877" s="1">
        <v>44616</v>
      </c>
      <c r="AA3877" t="s">
        <v>7958</v>
      </c>
      <c r="AB3877" t="s">
        <v>7958</v>
      </c>
      <c r="AC3877" t="s">
        <v>7959</v>
      </c>
      <c r="AD3877">
        <v>3</v>
      </c>
      <c r="AE3877">
        <v>2</v>
      </c>
      <c r="AF3877" t="s">
        <v>7958</v>
      </c>
      <c r="AG3877" t="s">
        <v>7975</v>
      </c>
      <c r="AH3877" t="s">
        <v>7976</v>
      </c>
      <c r="AI3877">
        <f>IF(Employee1[[#This Row],[ManagerRating]]="Needs Improvement",1,0)</f>
        <v>0</v>
      </c>
      <c r="AJ3877">
        <f>IF(AND(Employee1[[#This Row],[ManagerRating]]="Above and Beyond", Employee1[[#This Row],[YearsInMostRecentRole]]&gt;=3),1,0)</f>
        <v>0</v>
      </c>
    </row>
    <row r="3878" spans="1:36" x14ac:dyDescent="0.35">
      <c r="A3878" s="44" t="s">
        <v>1858</v>
      </c>
      <c r="B3878" s="44" t="s">
        <v>22</v>
      </c>
      <c r="C3878">
        <v>22</v>
      </c>
      <c r="D3878" s="44" t="s">
        <v>7987</v>
      </c>
      <c r="E3878" s="44" t="s">
        <v>70</v>
      </c>
      <c r="F3878" s="44" t="s">
        <v>46</v>
      </c>
      <c r="G3878">
        <v>29</v>
      </c>
      <c r="H3878" s="44" t="s">
        <v>7917</v>
      </c>
      <c r="I3878" s="44" t="s">
        <v>34</v>
      </c>
      <c r="J3878" s="44" t="s">
        <v>56</v>
      </c>
      <c r="K3878">
        <v>2</v>
      </c>
      <c r="L3878" s="44" t="s">
        <v>47</v>
      </c>
      <c r="M3878" s="44" t="s">
        <v>71</v>
      </c>
      <c r="N3878" s="44" t="s">
        <v>35</v>
      </c>
      <c r="O3878" s="44" t="s">
        <v>7933</v>
      </c>
      <c r="P3878">
        <v>45850</v>
      </c>
      <c r="Q3878" s="44" t="s">
        <v>30</v>
      </c>
      <c r="R3878" s="1">
        <v>43442</v>
      </c>
      <c r="S3878" s="44" t="s">
        <v>30</v>
      </c>
      <c r="T3878" s="1">
        <v>44903</v>
      </c>
      <c r="U3878">
        <v>4</v>
      </c>
      <c r="V3878">
        <v>2</v>
      </c>
      <c r="W3878">
        <v>3</v>
      </c>
      <c r="X3878">
        <v>1</v>
      </c>
      <c r="Y3878" s="44" t="s">
        <v>6895</v>
      </c>
      <c r="Z3878" s="1">
        <v>44616</v>
      </c>
      <c r="AA3878" t="s">
        <v>7958</v>
      </c>
      <c r="AB3878" t="s">
        <v>7959</v>
      </c>
      <c r="AC3878" t="s">
        <v>7991</v>
      </c>
      <c r="AD3878">
        <v>2</v>
      </c>
      <c r="AE3878">
        <v>2</v>
      </c>
      <c r="AF3878" t="s">
        <v>7959</v>
      </c>
      <c r="AG3878" t="s">
        <v>7975</v>
      </c>
      <c r="AH3878" t="s">
        <v>7975</v>
      </c>
      <c r="AI3878">
        <f>IF(Employee1[[#This Row],[ManagerRating]]="Needs Improvement",1,0)</f>
        <v>0</v>
      </c>
      <c r="AJ3878">
        <f>IF(AND(Employee1[[#This Row],[ManagerRating]]="Above and Beyond", Employee1[[#This Row],[YearsInMostRecentRole]]&gt;=3),1,0)</f>
        <v>0</v>
      </c>
    </row>
    <row r="3879" spans="1:36" x14ac:dyDescent="0.35">
      <c r="A3879" s="44" t="s">
        <v>176</v>
      </c>
      <c r="B3879" s="44" t="s">
        <v>22</v>
      </c>
      <c r="C3879">
        <v>38</v>
      </c>
      <c r="D3879" s="44" t="s">
        <v>7988</v>
      </c>
      <c r="E3879" s="44" t="s">
        <v>23</v>
      </c>
      <c r="F3879" s="44" t="s">
        <v>46</v>
      </c>
      <c r="G3879">
        <v>39</v>
      </c>
      <c r="H3879" s="44" t="s">
        <v>7917</v>
      </c>
      <c r="I3879" s="44" t="s">
        <v>25</v>
      </c>
      <c r="J3879" s="44" t="s">
        <v>26</v>
      </c>
      <c r="K3879">
        <v>4</v>
      </c>
      <c r="L3879" s="44" t="s">
        <v>61</v>
      </c>
      <c r="M3879" s="44" t="s">
        <v>71</v>
      </c>
      <c r="N3879" s="44" t="s">
        <v>42</v>
      </c>
      <c r="O3879" s="44" t="s">
        <v>7932</v>
      </c>
      <c r="P3879">
        <v>83590</v>
      </c>
      <c r="Q3879" s="44" t="s">
        <v>30</v>
      </c>
      <c r="R3879" s="1">
        <v>40962</v>
      </c>
      <c r="S3879" s="44" t="s">
        <v>30</v>
      </c>
      <c r="T3879" s="1">
        <v>44615</v>
      </c>
      <c r="U3879">
        <v>10</v>
      </c>
      <c r="V3879">
        <v>2</v>
      </c>
      <c r="W3879">
        <v>3</v>
      </c>
      <c r="X3879">
        <v>9</v>
      </c>
      <c r="Y3879" s="44" t="s">
        <v>6896</v>
      </c>
      <c r="Z3879" s="1">
        <v>44618</v>
      </c>
      <c r="AA3879" t="s">
        <v>7955</v>
      </c>
      <c r="AB3879" t="s">
        <v>7959</v>
      </c>
      <c r="AC3879" t="s">
        <v>7958</v>
      </c>
      <c r="AD3879">
        <v>1</v>
      </c>
      <c r="AE3879">
        <v>1</v>
      </c>
      <c r="AF3879" t="s">
        <v>7991</v>
      </c>
      <c r="AG3879" t="s">
        <v>7975</v>
      </c>
      <c r="AH3879" t="s">
        <v>7976</v>
      </c>
      <c r="AI3879">
        <f>IF(Employee1[[#This Row],[ManagerRating]]="Needs Improvement",1,0)</f>
        <v>0</v>
      </c>
      <c r="AJ3879">
        <f>IF(AND(Employee1[[#This Row],[ManagerRating]]="Above and Beyond", Employee1[[#This Row],[YearsInMostRecentRole]]&gt;=3),1,0)</f>
        <v>0</v>
      </c>
    </row>
    <row r="3880" spans="1:36" x14ac:dyDescent="0.35">
      <c r="A3880" s="44" t="s">
        <v>2058</v>
      </c>
      <c r="B3880" s="44" t="s">
        <v>33</v>
      </c>
      <c r="C3880">
        <v>21</v>
      </c>
      <c r="D3880" s="44" t="s">
        <v>7987</v>
      </c>
      <c r="E3880" s="44" t="s">
        <v>70</v>
      </c>
      <c r="F3880" s="44" t="s">
        <v>39</v>
      </c>
      <c r="G3880">
        <v>42</v>
      </c>
      <c r="H3880" s="44" t="s">
        <v>7917</v>
      </c>
      <c r="I3880" s="44" t="s">
        <v>34</v>
      </c>
      <c r="J3880" s="44" t="s">
        <v>60</v>
      </c>
      <c r="K3880">
        <v>4</v>
      </c>
      <c r="L3880" s="44" t="s">
        <v>65</v>
      </c>
      <c r="M3880" s="44" t="s">
        <v>155</v>
      </c>
      <c r="N3880" s="44" t="s">
        <v>42</v>
      </c>
      <c r="O3880" s="44" t="s">
        <v>7933</v>
      </c>
      <c r="P3880">
        <v>42303</v>
      </c>
      <c r="Q3880" s="44" t="s">
        <v>36</v>
      </c>
      <c r="R3880" s="1">
        <v>43690</v>
      </c>
      <c r="S3880" s="44" t="s">
        <v>30</v>
      </c>
      <c r="T3880" s="1">
        <v>44786</v>
      </c>
      <c r="U3880">
        <v>3</v>
      </c>
      <c r="V3880">
        <v>2</v>
      </c>
      <c r="W3880">
        <v>2</v>
      </c>
      <c r="X3880">
        <v>2</v>
      </c>
      <c r="Y3880" s="44" t="s">
        <v>6897</v>
      </c>
      <c r="Z3880" s="1">
        <v>44618</v>
      </c>
      <c r="AA3880" t="s">
        <v>7955</v>
      </c>
      <c r="AB3880" t="s">
        <v>7991</v>
      </c>
      <c r="AC3880" t="s">
        <v>7958</v>
      </c>
      <c r="AD3880">
        <v>1</v>
      </c>
      <c r="AE3880">
        <v>1</v>
      </c>
      <c r="AF3880" t="s">
        <v>7959</v>
      </c>
      <c r="AG3880" t="s">
        <v>7974</v>
      </c>
      <c r="AH3880" t="s">
        <v>7974</v>
      </c>
      <c r="AI3880">
        <f>IF(Employee1[[#This Row],[ManagerRating]]="Needs Improvement",1,0)</f>
        <v>0</v>
      </c>
      <c r="AJ3880">
        <f>IF(AND(Employee1[[#This Row],[ManagerRating]]="Above and Beyond", Employee1[[#This Row],[YearsInMostRecentRole]]&gt;=3),1,0)</f>
        <v>0</v>
      </c>
    </row>
    <row r="3881" spans="1:36" x14ac:dyDescent="0.35">
      <c r="A3881" s="44" t="s">
        <v>483</v>
      </c>
      <c r="B3881" s="44" t="s">
        <v>22</v>
      </c>
      <c r="C3881">
        <v>38</v>
      </c>
      <c r="D3881" s="44" t="s">
        <v>7988</v>
      </c>
      <c r="E3881" s="44" t="s">
        <v>23</v>
      </c>
      <c r="F3881" s="44" t="s">
        <v>46</v>
      </c>
      <c r="G3881">
        <v>12</v>
      </c>
      <c r="H3881" s="44" t="s">
        <v>7915</v>
      </c>
      <c r="I3881" s="44" t="s">
        <v>34</v>
      </c>
      <c r="J3881" s="44" t="s">
        <v>26</v>
      </c>
      <c r="K3881">
        <v>1</v>
      </c>
      <c r="L3881" s="44" t="s">
        <v>65</v>
      </c>
      <c r="M3881" s="44" t="s">
        <v>85</v>
      </c>
      <c r="N3881" s="44" t="s">
        <v>42</v>
      </c>
      <c r="O3881" s="44" t="s">
        <v>7930</v>
      </c>
      <c r="P3881">
        <v>253077</v>
      </c>
      <c r="Q3881" s="44" t="s">
        <v>30</v>
      </c>
      <c r="R3881" s="1">
        <v>41440</v>
      </c>
      <c r="S3881" s="44" t="s">
        <v>30</v>
      </c>
      <c r="T3881" s="1">
        <v>44727</v>
      </c>
      <c r="U3881">
        <v>9</v>
      </c>
      <c r="V3881">
        <v>3</v>
      </c>
      <c r="W3881">
        <v>3</v>
      </c>
      <c r="X3881">
        <v>8</v>
      </c>
      <c r="Y3881" s="44" t="s">
        <v>6898</v>
      </c>
      <c r="Z3881" s="1">
        <v>44619</v>
      </c>
      <c r="AA3881" t="s">
        <v>7958</v>
      </c>
      <c r="AB3881" t="s">
        <v>7958</v>
      </c>
      <c r="AC3881" t="s">
        <v>7991</v>
      </c>
      <c r="AD3881">
        <v>2</v>
      </c>
      <c r="AE3881">
        <v>1</v>
      </c>
      <c r="AF3881" t="s">
        <v>7959</v>
      </c>
      <c r="AG3881" t="s">
        <v>7976</v>
      </c>
      <c r="AH3881" t="s">
        <v>7974</v>
      </c>
      <c r="AI3881">
        <f>IF(Employee1[[#This Row],[ManagerRating]]="Needs Improvement",1,0)</f>
        <v>0</v>
      </c>
      <c r="AJ3881">
        <f>IF(AND(Employee1[[#This Row],[ManagerRating]]="Above and Beyond", Employee1[[#This Row],[YearsInMostRecentRole]]&gt;=3),1,0)</f>
        <v>0</v>
      </c>
    </row>
    <row r="3882" spans="1:36" x14ac:dyDescent="0.35">
      <c r="A3882" s="44" t="s">
        <v>1864</v>
      </c>
      <c r="B3882" s="44" t="s">
        <v>33</v>
      </c>
      <c r="C3882">
        <v>44</v>
      </c>
      <c r="D3882" s="44" t="s">
        <v>7989</v>
      </c>
      <c r="E3882" s="44" t="s">
        <v>23</v>
      </c>
      <c r="F3882" s="44" t="s">
        <v>24</v>
      </c>
      <c r="G3882">
        <v>44</v>
      </c>
      <c r="H3882" s="44" t="s">
        <v>7917</v>
      </c>
      <c r="I3882" s="44" t="s">
        <v>34</v>
      </c>
      <c r="J3882" s="44" t="s">
        <v>56</v>
      </c>
      <c r="K3882">
        <v>3</v>
      </c>
      <c r="L3882" s="44" t="s">
        <v>27</v>
      </c>
      <c r="M3882" s="44" t="s">
        <v>79</v>
      </c>
      <c r="N3882" s="44" t="s">
        <v>29</v>
      </c>
      <c r="O3882" s="44" t="s">
        <v>7930</v>
      </c>
      <c r="P3882">
        <v>313891</v>
      </c>
      <c r="Q3882" s="44" t="s">
        <v>30</v>
      </c>
      <c r="R3882" s="1">
        <v>43457</v>
      </c>
      <c r="S3882" s="44" t="s">
        <v>30</v>
      </c>
      <c r="T3882" s="1">
        <v>44918</v>
      </c>
      <c r="U3882">
        <v>4</v>
      </c>
      <c r="V3882">
        <v>4</v>
      </c>
      <c r="W3882">
        <v>4</v>
      </c>
      <c r="X3882">
        <v>3</v>
      </c>
      <c r="Y3882" s="44" t="s">
        <v>6899</v>
      </c>
      <c r="Z3882" s="1">
        <v>44619</v>
      </c>
      <c r="AA3882" t="s">
        <v>7958</v>
      </c>
      <c r="AB3882" t="s">
        <v>7958</v>
      </c>
      <c r="AC3882" t="s">
        <v>7955</v>
      </c>
      <c r="AD3882">
        <v>3</v>
      </c>
      <c r="AE3882">
        <v>1</v>
      </c>
      <c r="AF3882" t="s">
        <v>7991</v>
      </c>
      <c r="AG3882" t="s">
        <v>7976</v>
      </c>
      <c r="AH3882" t="s">
        <v>7974</v>
      </c>
      <c r="AI3882">
        <f>IF(Employee1[[#This Row],[ManagerRating]]="Needs Improvement",1,0)</f>
        <v>0</v>
      </c>
      <c r="AJ3882">
        <f>IF(AND(Employee1[[#This Row],[ManagerRating]]="Above and Beyond", Employee1[[#This Row],[YearsInMostRecentRole]]&gt;=3),1,0)</f>
        <v>0</v>
      </c>
    </row>
    <row r="3883" spans="1:36" x14ac:dyDescent="0.35">
      <c r="A3883" s="44" t="s">
        <v>253</v>
      </c>
      <c r="B3883" s="44" t="s">
        <v>33</v>
      </c>
      <c r="C3883">
        <v>42</v>
      </c>
      <c r="D3883" s="44" t="s">
        <v>7989</v>
      </c>
      <c r="E3883" s="44" t="s">
        <v>23</v>
      </c>
      <c r="F3883" s="44" t="s">
        <v>46</v>
      </c>
      <c r="G3883">
        <v>34</v>
      </c>
      <c r="H3883" s="44" t="s">
        <v>7917</v>
      </c>
      <c r="I3883" s="44" t="s">
        <v>55</v>
      </c>
      <c r="J3883" s="44" t="s">
        <v>26</v>
      </c>
      <c r="K3883">
        <v>4</v>
      </c>
      <c r="L3883" s="44" t="s">
        <v>135</v>
      </c>
      <c r="M3883" s="44" t="s">
        <v>76</v>
      </c>
      <c r="N3883" s="44" t="s">
        <v>29</v>
      </c>
      <c r="O3883" s="44" t="s">
        <v>7931</v>
      </c>
      <c r="P3883">
        <v>126463</v>
      </c>
      <c r="Q3883" s="44" t="s">
        <v>30</v>
      </c>
      <c r="R3883" s="1">
        <v>41003</v>
      </c>
      <c r="S3883" s="44" t="s">
        <v>30</v>
      </c>
      <c r="T3883" s="1">
        <v>44655</v>
      </c>
      <c r="U3883">
        <v>10</v>
      </c>
      <c r="V3883">
        <v>0</v>
      </c>
      <c r="W3883">
        <v>1</v>
      </c>
      <c r="X3883">
        <v>8</v>
      </c>
      <c r="Y3883" s="44" t="s">
        <v>6900</v>
      </c>
      <c r="Z3883" s="1">
        <v>44620</v>
      </c>
      <c r="AA3883" t="s">
        <v>7955</v>
      </c>
      <c r="AB3883" t="s">
        <v>7991</v>
      </c>
      <c r="AC3883" t="s">
        <v>7959</v>
      </c>
      <c r="AD3883">
        <v>2</v>
      </c>
      <c r="AE3883">
        <v>0</v>
      </c>
      <c r="AF3883" t="s">
        <v>7955</v>
      </c>
      <c r="AG3883" t="s">
        <v>7976</v>
      </c>
      <c r="AH3883" t="s">
        <v>7974</v>
      </c>
      <c r="AI3883">
        <f>IF(Employee1[[#This Row],[ManagerRating]]="Needs Improvement",1,0)</f>
        <v>0</v>
      </c>
      <c r="AJ3883">
        <f>IF(AND(Employee1[[#This Row],[ManagerRating]]="Above and Beyond", Employee1[[#This Row],[YearsInMostRecentRole]]&gt;=3),1,0)</f>
        <v>0</v>
      </c>
    </row>
    <row r="3884" spans="1:36" x14ac:dyDescent="0.35">
      <c r="A3884" s="44" t="s">
        <v>1032</v>
      </c>
      <c r="B3884" s="44" t="s">
        <v>33</v>
      </c>
      <c r="C3884">
        <v>25</v>
      </c>
      <c r="D3884" s="44" t="s">
        <v>7987</v>
      </c>
      <c r="E3884" s="44" t="s">
        <v>23</v>
      </c>
      <c r="F3884" s="44" t="s">
        <v>46</v>
      </c>
      <c r="G3884">
        <v>6</v>
      </c>
      <c r="H3884" s="44" t="s">
        <v>7915</v>
      </c>
      <c r="I3884" s="44" t="s">
        <v>55</v>
      </c>
      <c r="J3884" s="44" t="s">
        <v>26</v>
      </c>
      <c r="K3884">
        <v>3</v>
      </c>
      <c r="L3884" s="44" t="s">
        <v>47</v>
      </c>
      <c r="M3884" s="44" t="s">
        <v>48</v>
      </c>
      <c r="N3884" s="44" t="s">
        <v>35</v>
      </c>
      <c r="O3884" s="44" t="s">
        <v>7931</v>
      </c>
      <c r="P3884">
        <v>195911</v>
      </c>
      <c r="Q3884" s="44" t="s">
        <v>30</v>
      </c>
      <c r="R3884" s="1">
        <v>42194</v>
      </c>
      <c r="S3884" s="44" t="s">
        <v>30</v>
      </c>
      <c r="T3884" s="1">
        <v>44751</v>
      </c>
      <c r="U3884">
        <v>7</v>
      </c>
      <c r="V3884">
        <v>0</v>
      </c>
      <c r="W3884">
        <v>3</v>
      </c>
      <c r="X3884">
        <v>4</v>
      </c>
      <c r="Y3884" s="44" t="s">
        <v>6901</v>
      </c>
      <c r="Z3884" s="1">
        <v>44620</v>
      </c>
      <c r="AA3884" t="s">
        <v>7955</v>
      </c>
      <c r="AB3884" t="s">
        <v>7959</v>
      </c>
      <c r="AC3884" t="s">
        <v>7959</v>
      </c>
      <c r="AD3884">
        <v>1</v>
      </c>
      <c r="AE3884">
        <v>1</v>
      </c>
      <c r="AF3884" t="s">
        <v>7955</v>
      </c>
      <c r="AG3884" t="s">
        <v>7974</v>
      </c>
      <c r="AH3884" t="s">
        <v>7974</v>
      </c>
      <c r="AI3884">
        <f>IF(Employee1[[#This Row],[ManagerRating]]="Needs Improvement",1,0)</f>
        <v>0</v>
      </c>
      <c r="AJ3884">
        <f>IF(AND(Employee1[[#This Row],[ManagerRating]]="Above and Beyond", Employee1[[#This Row],[YearsInMostRecentRole]]&gt;=3),1,0)</f>
        <v>0</v>
      </c>
    </row>
    <row r="3885" spans="1:36" x14ac:dyDescent="0.35">
      <c r="A3885" s="44" t="s">
        <v>944</v>
      </c>
      <c r="B3885" s="44" t="s">
        <v>33</v>
      </c>
      <c r="C3885">
        <v>28</v>
      </c>
      <c r="D3885" s="44" t="s">
        <v>7987</v>
      </c>
      <c r="E3885" s="44" t="s">
        <v>59</v>
      </c>
      <c r="F3885" s="44" t="s">
        <v>46</v>
      </c>
      <c r="G3885">
        <v>30</v>
      </c>
      <c r="H3885" s="44" t="s">
        <v>7917</v>
      </c>
      <c r="I3885" s="44" t="s">
        <v>34</v>
      </c>
      <c r="J3885" s="44" t="s">
        <v>26</v>
      </c>
      <c r="K3885">
        <v>3</v>
      </c>
      <c r="L3885" s="44" t="s">
        <v>47</v>
      </c>
      <c r="M3885" s="44" t="s">
        <v>71</v>
      </c>
      <c r="N3885" s="44" t="s">
        <v>35</v>
      </c>
      <c r="O3885" s="44" t="s">
        <v>7932</v>
      </c>
      <c r="P3885">
        <v>52930</v>
      </c>
      <c r="Q3885" s="44" t="s">
        <v>30</v>
      </c>
      <c r="R3885" s="1">
        <v>42058</v>
      </c>
      <c r="S3885" s="44" t="s">
        <v>30</v>
      </c>
      <c r="T3885" s="1">
        <v>44615</v>
      </c>
      <c r="U3885">
        <v>7</v>
      </c>
      <c r="V3885">
        <v>1</v>
      </c>
      <c r="W3885">
        <v>4</v>
      </c>
      <c r="X3885">
        <v>2</v>
      </c>
      <c r="Y3885" s="44" t="s">
        <v>6902</v>
      </c>
      <c r="Z3885" s="1">
        <v>44620</v>
      </c>
      <c r="AA3885" t="s">
        <v>7958</v>
      </c>
      <c r="AB3885" t="s">
        <v>7955</v>
      </c>
      <c r="AC3885" t="s">
        <v>7958</v>
      </c>
      <c r="AD3885">
        <v>1</v>
      </c>
      <c r="AE3885">
        <v>1</v>
      </c>
      <c r="AF3885" t="s">
        <v>7991</v>
      </c>
      <c r="AG3885" t="s">
        <v>7975</v>
      </c>
      <c r="AH3885" t="s">
        <v>7975</v>
      </c>
      <c r="AI3885">
        <f>IF(Employee1[[#This Row],[ManagerRating]]="Needs Improvement",1,0)</f>
        <v>0</v>
      </c>
      <c r="AJ3885">
        <f>IF(AND(Employee1[[#This Row],[ManagerRating]]="Above and Beyond", Employee1[[#This Row],[YearsInMostRecentRole]]&gt;=3),1,0)</f>
        <v>0</v>
      </c>
    </row>
    <row r="3886" spans="1:36" x14ac:dyDescent="0.35">
      <c r="A3886" s="44" t="s">
        <v>2392</v>
      </c>
      <c r="B3886" s="44" t="s">
        <v>22</v>
      </c>
      <c r="C3886">
        <v>21</v>
      </c>
      <c r="D3886" s="44" t="s">
        <v>7987</v>
      </c>
      <c r="E3886" s="44" t="s">
        <v>23</v>
      </c>
      <c r="F3886" s="44" t="s">
        <v>24</v>
      </c>
      <c r="G3886">
        <v>18</v>
      </c>
      <c r="H3886" s="44" t="s">
        <v>7916</v>
      </c>
      <c r="I3886" s="44" t="s">
        <v>25</v>
      </c>
      <c r="J3886" s="44" t="s">
        <v>26</v>
      </c>
      <c r="K3886">
        <v>4</v>
      </c>
      <c r="L3886" s="44" t="s">
        <v>96</v>
      </c>
      <c r="M3886" s="44" t="s">
        <v>28</v>
      </c>
      <c r="N3886" s="44" t="s">
        <v>35</v>
      </c>
      <c r="O3886" s="44" t="s">
        <v>7933</v>
      </c>
      <c r="P3886">
        <v>49374</v>
      </c>
      <c r="Q3886" s="44" t="s">
        <v>30</v>
      </c>
      <c r="R3886" s="1">
        <v>44154</v>
      </c>
      <c r="S3886" s="44" t="s">
        <v>30</v>
      </c>
      <c r="T3886" s="1">
        <v>44884</v>
      </c>
      <c r="U3886">
        <v>2</v>
      </c>
      <c r="V3886">
        <v>2</v>
      </c>
      <c r="W3886">
        <v>2</v>
      </c>
      <c r="X3886">
        <v>1</v>
      </c>
      <c r="Y3886" s="44" t="s">
        <v>6903</v>
      </c>
      <c r="Z3886" s="1">
        <v>44620</v>
      </c>
      <c r="AA3886" t="s">
        <v>7955</v>
      </c>
      <c r="AB3886" t="s">
        <v>7959</v>
      </c>
      <c r="AC3886" t="s">
        <v>7955</v>
      </c>
      <c r="AD3886">
        <v>2</v>
      </c>
      <c r="AE3886">
        <v>1</v>
      </c>
      <c r="AF3886" t="s">
        <v>7959</v>
      </c>
      <c r="AG3886" t="s">
        <v>7976</v>
      </c>
      <c r="AH3886" t="s">
        <v>7974</v>
      </c>
      <c r="AI3886">
        <f>IF(Employee1[[#This Row],[ManagerRating]]="Needs Improvement",1,0)</f>
        <v>0</v>
      </c>
      <c r="AJ3886">
        <f>IF(AND(Employee1[[#This Row],[ManagerRating]]="Above and Beyond", Employee1[[#This Row],[YearsInMostRecentRole]]&gt;=3),1,0)</f>
        <v>0</v>
      </c>
    </row>
    <row r="3887" spans="1:36" x14ac:dyDescent="0.35">
      <c r="A3887" s="44" t="s">
        <v>467</v>
      </c>
      <c r="B3887" s="44" t="s">
        <v>33</v>
      </c>
      <c r="C3887">
        <v>42</v>
      </c>
      <c r="D3887" s="44" t="s">
        <v>7989</v>
      </c>
      <c r="E3887" s="44" t="s">
        <v>23</v>
      </c>
      <c r="F3887" s="44" t="s">
        <v>46</v>
      </c>
      <c r="G3887">
        <v>37</v>
      </c>
      <c r="H3887" s="44" t="s">
        <v>7917</v>
      </c>
      <c r="I3887" s="44" t="s">
        <v>34</v>
      </c>
      <c r="J3887" s="44" t="s">
        <v>60</v>
      </c>
      <c r="K3887">
        <v>4</v>
      </c>
      <c r="L3887" s="44" t="s">
        <v>47</v>
      </c>
      <c r="M3887" s="44" t="s">
        <v>138</v>
      </c>
      <c r="N3887" s="44" t="s">
        <v>42</v>
      </c>
      <c r="O3887" s="44" t="s">
        <v>7931</v>
      </c>
      <c r="P3887">
        <v>244114</v>
      </c>
      <c r="Q3887" s="44" t="s">
        <v>30</v>
      </c>
      <c r="R3887" s="1">
        <v>41422</v>
      </c>
      <c r="S3887" s="44" t="s">
        <v>30</v>
      </c>
      <c r="T3887" s="1">
        <v>44709</v>
      </c>
      <c r="U3887">
        <v>9</v>
      </c>
      <c r="V3887">
        <v>6</v>
      </c>
      <c r="W3887">
        <v>7</v>
      </c>
      <c r="X3887">
        <v>0</v>
      </c>
      <c r="Y3887" s="44" t="s">
        <v>6904</v>
      </c>
      <c r="Z3887" s="1">
        <v>44621</v>
      </c>
      <c r="AA3887" t="s">
        <v>7991</v>
      </c>
      <c r="AB3887" t="s">
        <v>7958</v>
      </c>
      <c r="AC3887" t="s">
        <v>7959</v>
      </c>
      <c r="AD3887">
        <v>2</v>
      </c>
      <c r="AE3887">
        <v>1</v>
      </c>
      <c r="AF3887" t="s">
        <v>7991</v>
      </c>
      <c r="AG3887" t="s">
        <v>7975</v>
      </c>
      <c r="AH3887" t="s">
        <v>7975</v>
      </c>
      <c r="AI3887">
        <f>IF(Employee1[[#This Row],[ManagerRating]]="Needs Improvement",1,0)</f>
        <v>0</v>
      </c>
      <c r="AJ3887">
        <f>IF(AND(Employee1[[#This Row],[ManagerRating]]="Above and Beyond", Employee1[[#This Row],[YearsInMostRecentRole]]&gt;=3),1,0)</f>
        <v>1</v>
      </c>
    </row>
    <row r="3888" spans="1:36" x14ac:dyDescent="0.35">
      <c r="A3888" s="44" t="s">
        <v>1092</v>
      </c>
      <c r="B3888" s="44" t="s">
        <v>45</v>
      </c>
      <c r="C3888">
        <v>28</v>
      </c>
      <c r="D3888" s="44" t="s">
        <v>7987</v>
      </c>
      <c r="E3888" s="44" t="s">
        <v>59</v>
      </c>
      <c r="F3888" s="44" t="s">
        <v>46</v>
      </c>
      <c r="G3888">
        <v>26</v>
      </c>
      <c r="H3888" s="44" t="s">
        <v>7917</v>
      </c>
      <c r="I3888" s="44" t="s">
        <v>34</v>
      </c>
      <c r="J3888" s="44" t="s">
        <v>56</v>
      </c>
      <c r="K3888">
        <v>5</v>
      </c>
      <c r="L3888" s="44" t="s">
        <v>47</v>
      </c>
      <c r="M3888" s="44" t="s">
        <v>71</v>
      </c>
      <c r="N3888" s="44" t="s">
        <v>42</v>
      </c>
      <c r="O3888" s="44" t="s">
        <v>7932</v>
      </c>
      <c r="P3888">
        <v>112175</v>
      </c>
      <c r="Q3888" s="44" t="s">
        <v>30</v>
      </c>
      <c r="R3888" s="1">
        <v>42277</v>
      </c>
      <c r="S3888" s="44" t="s">
        <v>30</v>
      </c>
      <c r="T3888" s="1">
        <v>44834</v>
      </c>
      <c r="U3888">
        <v>7</v>
      </c>
      <c r="V3888">
        <v>1</v>
      </c>
      <c r="W3888">
        <v>3</v>
      </c>
      <c r="X3888">
        <v>4</v>
      </c>
      <c r="Y3888" s="44" t="s">
        <v>6905</v>
      </c>
      <c r="Z3888" s="1">
        <v>44621</v>
      </c>
      <c r="AA3888" t="s">
        <v>7991</v>
      </c>
      <c r="AB3888" t="s">
        <v>7958</v>
      </c>
      <c r="AC3888" t="s">
        <v>7991</v>
      </c>
      <c r="AD3888">
        <v>1</v>
      </c>
      <c r="AE3888">
        <v>2</v>
      </c>
      <c r="AF3888" t="s">
        <v>7991</v>
      </c>
      <c r="AG3888" t="s">
        <v>7974</v>
      </c>
      <c r="AH3888" t="s">
        <v>7974</v>
      </c>
      <c r="AI3888">
        <f>IF(Employee1[[#This Row],[ManagerRating]]="Needs Improvement",1,0)</f>
        <v>0</v>
      </c>
      <c r="AJ3888">
        <f>IF(AND(Employee1[[#This Row],[ManagerRating]]="Above and Beyond", Employee1[[#This Row],[YearsInMostRecentRole]]&gt;=3),1,0)</f>
        <v>0</v>
      </c>
    </row>
    <row r="3889" spans="1:36" x14ac:dyDescent="0.35">
      <c r="A3889" s="44" t="s">
        <v>2242</v>
      </c>
      <c r="B3889" s="44" t="s">
        <v>22</v>
      </c>
      <c r="C3889">
        <v>23</v>
      </c>
      <c r="D3889" s="44" t="s">
        <v>7987</v>
      </c>
      <c r="E3889" s="44" t="s">
        <v>23</v>
      </c>
      <c r="F3889" s="44" t="s">
        <v>46</v>
      </c>
      <c r="G3889">
        <v>34</v>
      </c>
      <c r="H3889" s="44" t="s">
        <v>7917</v>
      </c>
      <c r="I3889" s="44" t="s">
        <v>25</v>
      </c>
      <c r="J3889" s="44" t="s">
        <v>26</v>
      </c>
      <c r="K3889">
        <v>2</v>
      </c>
      <c r="L3889" s="44" t="s">
        <v>47</v>
      </c>
      <c r="M3889" s="44" t="s">
        <v>82</v>
      </c>
      <c r="N3889" s="44" t="s">
        <v>42</v>
      </c>
      <c r="O3889" s="44" t="s">
        <v>7933</v>
      </c>
      <c r="P3889">
        <v>29956</v>
      </c>
      <c r="Q3889" s="44" t="s">
        <v>30</v>
      </c>
      <c r="R3889" s="1">
        <v>43915</v>
      </c>
      <c r="S3889" s="44" t="s">
        <v>30</v>
      </c>
      <c r="T3889" s="1">
        <v>44645</v>
      </c>
      <c r="U3889">
        <v>2</v>
      </c>
      <c r="V3889">
        <v>1</v>
      </c>
      <c r="W3889">
        <v>1</v>
      </c>
      <c r="X3889">
        <v>2</v>
      </c>
      <c r="Y3889" s="44" t="s">
        <v>6906</v>
      </c>
      <c r="Z3889" s="1">
        <v>44621</v>
      </c>
      <c r="AA3889" t="s">
        <v>7958</v>
      </c>
      <c r="AB3889" t="s">
        <v>7958</v>
      </c>
      <c r="AC3889" t="s">
        <v>7959</v>
      </c>
      <c r="AD3889">
        <v>1</v>
      </c>
      <c r="AE3889">
        <v>0</v>
      </c>
      <c r="AF3889" t="s">
        <v>7959</v>
      </c>
      <c r="AG3889" t="s">
        <v>7976</v>
      </c>
      <c r="AH3889" t="s">
        <v>7974</v>
      </c>
      <c r="AI3889">
        <f>IF(Employee1[[#This Row],[ManagerRating]]="Needs Improvement",1,0)</f>
        <v>0</v>
      </c>
      <c r="AJ3889">
        <f>IF(AND(Employee1[[#This Row],[ManagerRating]]="Above and Beyond", Employee1[[#This Row],[YearsInMostRecentRole]]&gt;=3),1,0)</f>
        <v>0</v>
      </c>
    </row>
    <row r="3890" spans="1:36" x14ac:dyDescent="0.35">
      <c r="A3890" s="44" t="s">
        <v>245</v>
      </c>
      <c r="B3890" s="44" t="s">
        <v>33</v>
      </c>
      <c r="C3890">
        <v>32</v>
      </c>
      <c r="D3890" s="44" t="s">
        <v>7988</v>
      </c>
      <c r="E3890" s="44" t="s">
        <v>23</v>
      </c>
      <c r="F3890" s="44" t="s">
        <v>24</v>
      </c>
      <c r="G3890">
        <v>39</v>
      </c>
      <c r="H3890" s="44" t="s">
        <v>7917</v>
      </c>
      <c r="I3890" s="44" t="s">
        <v>34</v>
      </c>
      <c r="J3890" s="44" t="s">
        <v>60</v>
      </c>
      <c r="K3890">
        <v>4</v>
      </c>
      <c r="L3890" s="44" t="s">
        <v>27</v>
      </c>
      <c r="M3890" s="44" t="s">
        <v>28</v>
      </c>
      <c r="N3890" s="44" t="s">
        <v>42</v>
      </c>
      <c r="O3890" s="44" t="s">
        <v>7932</v>
      </c>
      <c r="P3890">
        <v>105748</v>
      </c>
      <c r="Q3890" s="44" t="s">
        <v>30</v>
      </c>
      <c r="R3890" s="1">
        <v>40996</v>
      </c>
      <c r="S3890" s="44" t="s">
        <v>30</v>
      </c>
      <c r="T3890" s="1">
        <v>44648</v>
      </c>
      <c r="U3890">
        <v>10</v>
      </c>
      <c r="V3890">
        <v>0</v>
      </c>
      <c r="W3890">
        <v>1</v>
      </c>
      <c r="X3890">
        <v>8</v>
      </c>
      <c r="Y3890" s="44" t="s">
        <v>6907</v>
      </c>
      <c r="Z3890" s="1">
        <v>44622</v>
      </c>
      <c r="AA3890" t="s">
        <v>7958</v>
      </c>
      <c r="AB3890" t="s">
        <v>7991</v>
      </c>
      <c r="AC3890" t="s">
        <v>7955</v>
      </c>
      <c r="AD3890">
        <v>2</v>
      </c>
      <c r="AE3890">
        <v>2</v>
      </c>
      <c r="AF3890" t="s">
        <v>7959</v>
      </c>
      <c r="AG3890" t="s">
        <v>7976</v>
      </c>
      <c r="AH3890" t="s">
        <v>7974</v>
      </c>
      <c r="AI3890">
        <f>IF(Employee1[[#This Row],[ManagerRating]]="Needs Improvement",1,0)</f>
        <v>0</v>
      </c>
      <c r="AJ3890">
        <f>IF(AND(Employee1[[#This Row],[ManagerRating]]="Above and Beyond", Employee1[[#This Row],[YearsInMostRecentRole]]&gt;=3),1,0)</f>
        <v>0</v>
      </c>
    </row>
    <row r="3891" spans="1:36" x14ac:dyDescent="0.35">
      <c r="A3891" s="44" t="s">
        <v>1656</v>
      </c>
      <c r="B3891" s="44" t="s">
        <v>33</v>
      </c>
      <c r="C3891">
        <v>23</v>
      </c>
      <c r="D3891" s="44" t="s">
        <v>7987</v>
      </c>
      <c r="E3891" s="44" t="s">
        <v>23</v>
      </c>
      <c r="F3891" s="44" t="s">
        <v>46</v>
      </c>
      <c r="G3891">
        <v>8</v>
      </c>
      <c r="H3891" s="44" t="s">
        <v>7915</v>
      </c>
      <c r="I3891" s="44" t="s">
        <v>55</v>
      </c>
      <c r="J3891" s="44" t="s">
        <v>26</v>
      </c>
      <c r="K3891">
        <v>4</v>
      </c>
      <c r="L3891" s="44" t="s">
        <v>65</v>
      </c>
      <c r="M3891" s="44" t="s">
        <v>82</v>
      </c>
      <c r="N3891" s="44" t="s">
        <v>42</v>
      </c>
      <c r="O3891" s="44" t="s">
        <v>7933</v>
      </c>
      <c r="P3891">
        <v>42250</v>
      </c>
      <c r="Q3891" s="44" t="s">
        <v>30</v>
      </c>
      <c r="R3891" s="1">
        <v>43185</v>
      </c>
      <c r="S3891" s="44" t="s">
        <v>30</v>
      </c>
      <c r="T3891" s="1">
        <v>44646</v>
      </c>
      <c r="U3891">
        <v>4</v>
      </c>
      <c r="V3891">
        <v>1</v>
      </c>
      <c r="W3891">
        <v>2</v>
      </c>
      <c r="X3891">
        <v>4</v>
      </c>
      <c r="Y3891" s="44" t="s">
        <v>6908</v>
      </c>
      <c r="Z3891" s="1">
        <v>44622</v>
      </c>
      <c r="AA3891" t="s">
        <v>7991</v>
      </c>
      <c r="AB3891" t="s">
        <v>7955</v>
      </c>
      <c r="AC3891" t="s">
        <v>7955</v>
      </c>
      <c r="AD3891">
        <v>2</v>
      </c>
      <c r="AE3891">
        <v>0</v>
      </c>
      <c r="AF3891" t="s">
        <v>7958</v>
      </c>
      <c r="AG3891" t="s">
        <v>7974</v>
      </c>
      <c r="AH3891" t="s">
        <v>7977</v>
      </c>
      <c r="AI3891">
        <f>IF(Employee1[[#This Row],[ManagerRating]]="Needs Improvement",1,0)</f>
        <v>1</v>
      </c>
      <c r="AJ3891">
        <f>IF(AND(Employee1[[#This Row],[ManagerRating]]="Above and Beyond", Employee1[[#This Row],[YearsInMostRecentRole]]&gt;=3),1,0)</f>
        <v>0</v>
      </c>
    </row>
    <row r="3892" spans="1:36" x14ac:dyDescent="0.35">
      <c r="A3892" s="44" t="s">
        <v>1520</v>
      </c>
      <c r="B3892" s="44" t="s">
        <v>33</v>
      </c>
      <c r="C3892">
        <v>26</v>
      </c>
      <c r="D3892" s="44" t="s">
        <v>7987</v>
      </c>
      <c r="E3892" s="44" t="s">
        <v>23</v>
      </c>
      <c r="F3892" s="44" t="s">
        <v>46</v>
      </c>
      <c r="G3892">
        <v>35</v>
      </c>
      <c r="H3892" s="44" t="s">
        <v>7917</v>
      </c>
      <c r="I3892" s="44" t="s">
        <v>34</v>
      </c>
      <c r="J3892" s="44" t="s">
        <v>107</v>
      </c>
      <c r="K3892">
        <v>4</v>
      </c>
      <c r="L3892" s="44" t="s">
        <v>61</v>
      </c>
      <c r="M3892" s="44" t="s">
        <v>48</v>
      </c>
      <c r="N3892" s="44" t="s">
        <v>29</v>
      </c>
      <c r="O3892" s="44" t="s">
        <v>7930</v>
      </c>
      <c r="P3892">
        <v>292386</v>
      </c>
      <c r="Q3892" s="44" t="s">
        <v>30</v>
      </c>
      <c r="R3892" s="1">
        <v>42961</v>
      </c>
      <c r="S3892" s="44" t="s">
        <v>30</v>
      </c>
      <c r="T3892" s="1">
        <v>44787</v>
      </c>
      <c r="U3892">
        <v>5</v>
      </c>
      <c r="V3892">
        <v>2</v>
      </c>
      <c r="W3892">
        <v>2</v>
      </c>
      <c r="X3892">
        <v>5</v>
      </c>
      <c r="Y3892" s="44" t="s">
        <v>6909</v>
      </c>
      <c r="Z3892" s="1">
        <v>44623</v>
      </c>
      <c r="AA3892" t="s">
        <v>7958</v>
      </c>
      <c r="AB3892" t="s">
        <v>7958</v>
      </c>
      <c r="AC3892" t="s">
        <v>7959</v>
      </c>
      <c r="AD3892">
        <v>2</v>
      </c>
      <c r="AE3892">
        <v>1</v>
      </c>
      <c r="AF3892" t="s">
        <v>7955</v>
      </c>
      <c r="AG3892" t="s">
        <v>7974</v>
      </c>
      <c r="AH3892" t="s">
        <v>7974</v>
      </c>
      <c r="AI3892">
        <f>IF(Employee1[[#This Row],[ManagerRating]]="Needs Improvement",1,0)</f>
        <v>0</v>
      </c>
      <c r="AJ3892">
        <f>IF(AND(Employee1[[#This Row],[ManagerRating]]="Above and Beyond", Employee1[[#This Row],[YearsInMostRecentRole]]&gt;=3),1,0)</f>
        <v>0</v>
      </c>
    </row>
    <row r="3893" spans="1:36" x14ac:dyDescent="0.35">
      <c r="A3893" s="44" t="s">
        <v>1924</v>
      </c>
      <c r="B3893" s="44" t="s">
        <v>45</v>
      </c>
      <c r="C3893">
        <v>24</v>
      </c>
      <c r="D3893" s="44" t="s">
        <v>7987</v>
      </c>
      <c r="E3893" s="44" t="s">
        <v>23</v>
      </c>
      <c r="F3893" s="44" t="s">
        <v>46</v>
      </c>
      <c r="G3893">
        <v>2</v>
      </c>
      <c r="H3893" s="44" t="s">
        <v>7915</v>
      </c>
      <c r="I3893" s="44" t="s">
        <v>34</v>
      </c>
      <c r="J3893" s="44" t="s">
        <v>60</v>
      </c>
      <c r="K3893">
        <v>1</v>
      </c>
      <c r="L3893" s="44" t="s">
        <v>61</v>
      </c>
      <c r="M3893" s="44" t="s">
        <v>71</v>
      </c>
      <c r="N3893" s="44" t="s">
        <v>42</v>
      </c>
      <c r="O3893" s="44" t="s">
        <v>7933</v>
      </c>
      <c r="P3893">
        <v>28797</v>
      </c>
      <c r="Q3893" s="44" t="s">
        <v>36</v>
      </c>
      <c r="R3893" s="1">
        <v>43528</v>
      </c>
      <c r="S3893" s="44" t="s">
        <v>30</v>
      </c>
      <c r="T3893" s="1">
        <v>44624</v>
      </c>
      <c r="U3893">
        <v>3</v>
      </c>
      <c r="V3893">
        <v>0</v>
      </c>
      <c r="W3893">
        <v>2</v>
      </c>
      <c r="X3893">
        <v>1</v>
      </c>
      <c r="Y3893" s="44" t="s">
        <v>6910</v>
      </c>
      <c r="Z3893" s="1">
        <v>44623</v>
      </c>
      <c r="AA3893" t="s">
        <v>7958</v>
      </c>
      <c r="AB3893" t="s">
        <v>7955</v>
      </c>
      <c r="AC3893" t="s">
        <v>7959</v>
      </c>
      <c r="AD3893">
        <v>2</v>
      </c>
      <c r="AE3893">
        <v>0</v>
      </c>
      <c r="AF3893" t="s">
        <v>7991</v>
      </c>
      <c r="AG3893" t="s">
        <v>7975</v>
      </c>
      <c r="AH3893" t="s">
        <v>7976</v>
      </c>
      <c r="AI3893">
        <f>IF(Employee1[[#This Row],[ManagerRating]]="Needs Improvement",1,0)</f>
        <v>0</v>
      </c>
      <c r="AJ3893">
        <f>IF(AND(Employee1[[#This Row],[ManagerRating]]="Above and Beyond", Employee1[[#This Row],[YearsInMostRecentRole]]&gt;=3),1,0)</f>
        <v>0</v>
      </c>
    </row>
    <row r="3894" spans="1:36" x14ac:dyDescent="0.35">
      <c r="A3894" s="44" t="s">
        <v>2426</v>
      </c>
      <c r="B3894" s="44" t="s">
        <v>22</v>
      </c>
      <c r="C3894">
        <v>19</v>
      </c>
      <c r="D3894" s="44" t="s">
        <v>7987</v>
      </c>
      <c r="E3894" s="44" t="s">
        <v>23</v>
      </c>
      <c r="F3894" s="44" t="s">
        <v>46</v>
      </c>
      <c r="G3894">
        <v>36</v>
      </c>
      <c r="H3894" s="44" t="s">
        <v>7917</v>
      </c>
      <c r="I3894" s="44" t="s">
        <v>34</v>
      </c>
      <c r="J3894" s="44" t="s">
        <v>26</v>
      </c>
      <c r="K3894">
        <v>2</v>
      </c>
      <c r="L3894" s="44" t="s">
        <v>61</v>
      </c>
      <c r="M3894" s="44" t="s">
        <v>82</v>
      </c>
      <c r="N3894" s="44" t="s">
        <v>35</v>
      </c>
      <c r="O3894" s="44" t="s">
        <v>7933</v>
      </c>
      <c r="P3894">
        <v>23385</v>
      </c>
      <c r="Q3894" s="44" t="s">
        <v>30</v>
      </c>
      <c r="R3894" s="1">
        <v>44202</v>
      </c>
      <c r="S3894" s="44" t="s">
        <v>30</v>
      </c>
      <c r="T3894" s="1">
        <v>44567</v>
      </c>
      <c r="U3894">
        <v>1</v>
      </c>
      <c r="V3894">
        <v>0</v>
      </c>
      <c r="W3894">
        <v>1</v>
      </c>
      <c r="X3894">
        <v>1</v>
      </c>
      <c r="Y3894" s="44" t="s">
        <v>6911</v>
      </c>
      <c r="Z3894" s="1">
        <v>44623</v>
      </c>
      <c r="AA3894" t="s">
        <v>7955</v>
      </c>
      <c r="AB3894" t="s">
        <v>7959</v>
      </c>
      <c r="AC3894" t="s">
        <v>7955</v>
      </c>
      <c r="AD3894">
        <v>1</v>
      </c>
      <c r="AE3894">
        <v>2</v>
      </c>
      <c r="AF3894" t="s">
        <v>7959</v>
      </c>
      <c r="AG3894" t="s">
        <v>7975</v>
      </c>
      <c r="AH3894" t="s">
        <v>7975</v>
      </c>
      <c r="AI3894">
        <f>IF(Employee1[[#This Row],[ManagerRating]]="Needs Improvement",1,0)</f>
        <v>0</v>
      </c>
      <c r="AJ3894">
        <f>IF(AND(Employee1[[#This Row],[ManagerRating]]="Above and Beyond", Employee1[[#This Row],[YearsInMostRecentRole]]&gt;=3),1,0)</f>
        <v>0</v>
      </c>
    </row>
    <row r="3895" spans="1:36" x14ac:dyDescent="0.35">
      <c r="A3895" s="44" t="s">
        <v>2200</v>
      </c>
      <c r="B3895" s="44" t="s">
        <v>33</v>
      </c>
      <c r="C3895">
        <v>21</v>
      </c>
      <c r="D3895" s="44" t="s">
        <v>7987</v>
      </c>
      <c r="E3895" s="44" t="s">
        <v>23</v>
      </c>
      <c r="F3895" s="44" t="s">
        <v>46</v>
      </c>
      <c r="G3895">
        <v>29</v>
      </c>
      <c r="H3895" s="44" t="s">
        <v>7917</v>
      </c>
      <c r="I3895" s="44" t="s">
        <v>55</v>
      </c>
      <c r="J3895" s="44" t="s">
        <v>26</v>
      </c>
      <c r="K3895">
        <v>4</v>
      </c>
      <c r="L3895" s="44" t="s">
        <v>61</v>
      </c>
      <c r="M3895" s="44" t="s">
        <v>82</v>
      </c>
      <c r="N3895" s="44" t="s">
        <v>29</v>
      </c>
      <c r="O3895" s="44" t="s">
        <v>7933</v>
      </c>
      <c r="P3895">
        <v>31618</v>
      </c>
      <c r="Q3895" s="44" t="s">
        <v>30</v>
      </c>
      <c r="R3895" s="1">
        <v>43874</v>
      </c>
      <c r="S3895" s="44" t="s">
        <v>30</v>
      </c>
      <c r="T3895" s="1">
        <v>44605</v>
      </c>
      <c r="U3895">
        <v>2</v>
      </c>
      <c r="V3895">
        <v>0</v>
      </c>
      <c r="W3895">
        <v>2</v>
      </c>
      <c r="X3895">
        <v>2</v>
      </c>
      <c r="Y3895" s="44" t="s">
        <v>6912</v>
      </c>
      <c r="Z3895" s="1">
        <v>44623</v>
      </c>
      <c r="AA3895" t="s">
        <v>7955</v>
      </c>
      <c r="AB3895" t="s">
        <v>7991</v>
      </c>
      <c r="AC3895" t="s">
        <v>7991</v>
      </c>
      <c r="AD3895">
        <v>1</v>
      </c>
      <c r="AE3895">
        <v>0</v>
      </c>
      <c r="AF3895" t="s">
        <v>7958</v>
      </c>
      <c r="AG3895" t="s">
        <v>7975</v>
      </c>
      <c r="AH3895" t="s">
        <v>7975</v>
      </c>
      <c r="AI3895">
        <f>IF(Employee1[[#This Row],[ManagerRating]]="Needs Improvement",1,0)</f>
        <v>0</v>
      </c>
      <c r="AJ3895">
        <f>IF(AND(Employee1[[#This Row],[ManagerRating]]="Above and Beyond", Employee1[[#This Row],[YearsInMostRecentRole]]&gt;=3),1,0)</f>
        <v>0</v>
      </c>
    </row>
    <row r="3896" spans="1:36" x14ac:dyDescent="0.35">
      <c r="A3896" s="44" t="s">
        <v>249</v>
      </c>
      <c r="B3896" s="44" t="s">
        <v>33</v>
      </c>
      <c r="C3896">
        <v>30</v>
      </c>
      <c r="D3896" s="44" t="s">
        <v>7987</v>
      </c>
      <c r="E3896" s="44" t="s">
        <v>23</v>
      </c>
      <c r="F3896" s="44" t="s">
        <v>46</v>
      </c>
      <c r="G3896">
        <v>14</v>
      </c>
      <c r="H3896" s="44" t="s">
        <v>7915</v>
      </c>
      <c r="I3896" s="44" t="s">
        <v>34</v>
      </c>
      <c r="J3896" s="44" t="s">
        <v>40</v>
      </c>
      <c r="K3896">
        <v>4</v>
      </c>
      <c r="L3896" s="44" t="s">
        <v>47</v>
      </c>
      <c r="M3896" s="44" t="s">
        <v>76</v>
      </c>
      <c r="N3896" s="44" t="s">
        <v>42</v>
      </c>
      <c r="O3896" s="44" t="s">
        <v>7931</v>
      </c>
      <c r="P3896">
        <v>194823</v>
      </c>
      <c r="Q3896" s="44" t="s">
        <v>30</v>
      </c>
      <c r="R3896" s="1">
        <v>41000</v>
      </c>
      <c r="S3896" s="44" t="s">
        <v>30</v>
      </c>
      <c r="T3896" s="1">
        <v>44652</v>
      </c>
      <c r="U3896">
        <v>10</v>
      </c>
      <c r="V3896">
        <v>4</v>
      </c>
      <c r="W3896">
        <v>9</v>
      </c>
      <c r="X3896">
        <v>8</v>
      </c>
      <c r="Y3896" s="44" t="s">
        <v>6913</v>
      </c>
      <c r="Z3896" s="1">
        <v>44624</v>
      </c>
      <c r="AA3896" t="s">
        <v>7991</v>
      </c>
      <c r="AB3896" t="s">
        <v>7958</v>
      </c>
      <c r="AC3896" t="s">
        <v>7955</v>
      </c>
      <c r="AD3896">
        <v>2</v>
      </c>
      <c r="AE3896">
        <v>2</v>
      </c>
      <c r="AF3896" t="s">
        <v>7991</v>
      </c>
      <c r="AG3896" t="s">
        <v>7976</v>
      </c>
      <c r="AH3896" t="s">
        <v>7976</v>
      </c>
      <c r="AI3896">
        <f>IF(Employee1[[#This Row],[ManagerRating]]="Needs Improvement",1,0)</f>
        <v>0</v>
      </c>
      <c r="AJ3896">
        <f>IF(AND(Employee1[[#This Row],[ManagerRating]]="Above and Beyond", Employee1[[#This Row],[YearsInMostRecentRole]]&gt;=3),1,0)</f>
        <v>0</v>
      </c>
    </row>
    <row r="3897" spans="1:36" x14ac:dyDescent="0.35">
      <c r="A3897" s="44" t="s">
        <v>331</v>
      </c>
      <c r="B3897" s="44" t="s">
        <v>22</v>
      </c>
      <c r="C3897">
        <v>28</v>
      </c>
      <c r="D3897" s="44" t="s">
        <v>7987</v>
      </c>
      <c r="E3897" s="44" t="s">
        <v>23</v>
      </c>
      <c r="F3897" s="44" t="s">
        <v>24</v>
      </c>
      <c r="G3897">
        <v>1</v>
      </c>
      <c r="H3897" s="44" t="s">
        <v>7915</v>
      </c>
      <c r="I3897" s="44" t="s">
        <v>34</v>
      </c>
      <c r="J3897" s="44" t="s">
        <v>26</v>
      </c>
      <c r="K3897">
        <v>4</v>
      </c>
      <c r="L3897" s="44" t="s">
        <v>27</v>
      </c>
      <c r="M3897" s="44" t="s">
        <v>28</v>
      </c>
      <c r="N3897" s="44" t="s">
        <v>42</v>
      </c>
      <c r="O3897" s="44" t="s">
        <v>7932</v>
      </c>
      <c r="P3897">
        <v>87039</v>
      </c>
      <c r="Q3897" s="44" t="s">
        <v>30</v>
      </c>
      <c r="R3897" s="1">
        <v>41042</v>
      </c>
      <c r="S3897" s="44" t="s">
        <v>30</v>
      </c>
      <c r="T3897" s="1">
        <v>44694</v>
      </c>
      <c r="U3897">
        <v>10</v>
      </c>
      <c r="V3897">
        <v>3</v>
      </c>
      <c r="W3897">
        <v>5</v>
      </c>
      <c r="X3897">
        <v>4</v>
      </c>
      <c r="Y3897" s="44" t="s">
        <v>6914</v>
      </c>
      <c r="Z3897" s="1">
        <v>44624</v>
      </c>
      <c r="AA3897" t="s">
        <v>7991</v>
      </c>
      <c r="AB3897" t="s">
        <v>7991</v>
      </c>
      <c r="AC3897" t="s">
        <v>7991</v>
      </c>
      <c r="AD3897">
        <v>1</v>
      </c>
      <c r="AE3897">
        <v>2</v>
      </c>
      <c r="AF3897" t="s">
        <v>7991</v>
      </c>
      <c r="AG3897" t="s">
        <v>7974</v>
      </c>
      <c r="AH3897" t="s">
        <v>7977</v>
      </c>
      <c r="AI3897">
        <f>IF(Employee1[[#This Row],[ManagerRating]]="Needs Improvement",1,0)</f>
        <v>1</v>
      </c>
      <c r="AJ3897">
        <f>IF(AND(Employee1[[#This Row],[ManagerRating]]="Above and Beyond", Employee1[[#This Row],[YearsInMostRecentRole]]&gt;=3),1,0)</f>
        <v>0</v>
      </c>
    </row>
    <row r="3898" spans="1:36" x14ac:dyDescent="0.35">
      <c r="A3898" s="44" t="s">
        <v>1026</v>
      </c>
      <c r="B3898" s="44" t="s">
        <v>22</v>
      </c>
      <c r="C3898">
        <v>26</v>
      </c>
      <c r="D3898" s="44" t="s">
        <v>7987</v>
      </c>
      <c r="E3898" s="44" t="s">
        <v>23</v>
      </c>
      <c r="F3898" s="44" t="s">
        <v>46</v>
      </c>
      <c r="G3898">
        <v>22</v>
      </c>
      <c r="H3898" s="44" t="s">
        <v>7916</v>
      </c>
      <c r="I3898" s="44" t="s">
        <v>34</v>
      </c>
      <c r="J3898" s="44" t="s">
        <v>56</v>
      </c>
      <c r="K3898">
        <v>3</v>
      </c>
      <c r="L3898" s="44" t="s">
        <v>135</v>
      </c>
      <c r="M3898" s="44" t="s">
        <v>48</v>
      </c>
      <c r="N3898" s="44" t="s">
        <v>42</v>
      </c>
      <c r="O3898" s="44" t="s">
        <v>7931</v>
      </c>
      <c r="P3898">
        <v>206137</v>
      </c>
      <c r="Q3898" s="44" t="s">
        <v>30</v>
      </c>
      <c r="R3898" s="1">
        <v>42182</v>
      </c>
      <c r="S3898" s="44" t="s">
        <v>30</v>
      </c>
      <c r="T3898" s="1">
        <v>44739</v>
      </c>
      <c r="U3898">
        <v>7</v>
      </c>
      <c r="V3898">
        <v>1</v>
      </c>
      <c r="W3898">
        <v>1</v>
      </c>
      <c r="X3898">
        <v>5</v>
      </c>
      <c r="Y3898" s="44" t="s">
        <v>6915</v>
      </c>
      <c r="Z3898" s="1">
        <v>44624</v>
      </c>
      <c r="AA3898" t="s">
        <v>7991</v>
      </c>
      <c r="AB3898" t="s">
        <v>7955</v>
      </c>
      <c r="AC3898" t="s">
        <v>7955</v>
      </c>
      <c r="AD3898">
        <v>3</v>
      </c>
      <c r="AE3898">
        <v>1</v>
      </c>
      <c r="AF3898" t="s">
        <v>7955</v>
      </c>
      <c r="AG3898" t="s">
        <v>7975</v>
      </c>
      <c r="AH3898" t="s">
        <v>7975</v>
      </c>
      <c r="AI3898">
        <f>IF(Employee1[[#This Row],[ManagerRating]]="Needs Improvement",1,0)</f>
        <v>0</v>
      </c>
      <c r="AJ3898">
        <f>IF(AND(Employee1[[#This Row],[ManagerRating]]="Above and Beyond", Employee1[[#This Row],[YearsInMostRecentRole]]&gt;=3),1,0)</f>
        <v>0</v>
      </c>
    </row>
    <row r="3899" spans="1:36" x14ac:dyDescent="0.35">
      <c r="A3899" s="44" t="s">
        <v>1580</v>
      </c>
      <c r="B3899" s="44" t="s">
        <v>45</v>
      </c>
      <c r="C3899">
        <v>24</v>
      </c>
      <c r="D3899" s="44" t="s">
        <v>7987</v>
      </c>
      <c r="E3899" s="44" t="s">
        <v>23</v>
      </c>
      <c r="F3899" s="44" t="s">
        <v>46</v>
      </c>
      <c r="G3899">
        <v>26</v>
      </c>
      <c r="H3899" s="44" t="s">
        <v>7917</v>
      </c>
      <c r="I3899" s="44" t="s">
        <v>34</v>
      </c>
      <c r="J3899" s="44" t="s">
        <v>60</v>
      </c>
      <c r="K3899">
        <v>2</v>
      </c>
      <c r="L3899" s="44" t="s">
        <v>47</v>
      </c>
      <c r="M3899" s="44" t="s">
        <v>82</v>
      </c>
      <c r="N3899" s="44" t="s">
        <v>35</v>
      </c>
      <c r="O3899" s="44" t="s">
        <v>7933</v>
      </c>
      <c r="P3899">
        <v>34657</v>
      </c>
      <c r="Q3899" s="44" t="s">
        <v>30</v>
      </c>
      <c r="R3899" s="1">
        <v>43060</v>
      </c>
      <c r="S3899" s="44" t="s">
        <v>30</v>
      </c>
      <c r="T3899" s="1">
        <v>44886</v>
      </c>
      <c r="U3899">
        <v>5</v>
      </c>
      <c r="V3899">
        <v>5</v>
      </c>
      <c r="W3899">
        <v>5</v>
      </c>
      <c r="X3899">
        <v>2</v>
      </c>
      <c r="Y3899" s="44" t="s">
        <v>6916</v>
      </c>
      <c r="Z3899" s="1">
        <v>44624</v>
      </c>
      <c r="AA3899" t="s">
        <v>7991</v>
      </c>
      <c r="AB3899" t="s">
        <v>7955</v>
      </c>
      <c r="AC3899" t="s">
        <v>7991</v>
      </c>
      <c r="AD3899">
        <v>2</v>
      </c>
      <c r="AE3899">
        <v>1</v>
      </c>
      <c r="AF3899" t="s">
        <v>7955</v>
      </c>
      <c r="AG3899" t="s">
        <v>7976</v>
      </c>
      <c r="AH3899" t="s">
        <v>7974</v>
      </c>
      <c r="AI3899">
        <f>IF(Employee1[[#This Row],[ManagerRating]]="Needs Improvement",1,0)</f>
        <v>0</v>
      </c>
      <c r="AJ3899">
        <f>IF(AND(Employee1[[#This Row],[ManagerRating]]="Above and Beyond", Employee1[[#This Row],[YearsInMostRecentRole]]&gt;=3),1,0)</f>
        <v>0</v>
      </c>
    </row>
    <row r="3900" spans="1:36" x14ac:dyDescent="0.35">
      <c r="A3900" s="44" t="s">
        <v>1136</v>
      </c>
      <c r="B3900" s="44" t="s">
        <v>22</v>
      </c>
      <c r="C3900">
        <v>28</v>
      </c>
      <c r="D3900" s="44" t="s">
        <v>7987</v>
      </c>
      <c r="E3900" s="44" t="s">
        <v>23</v>
      </c>
      <c r="F3900" s="44" t="s">
        <v>24</v>
      </c>
      <c r="G3900">
        <v>17</v>
      </c>
      <c r="H3900" s="44" t="s">
        <v>7916</v>
      </c>
      <c r="I3900" s="44" t="s">
        <v>34</v>
      </c>
      <c r="J3900" s="44" t="s">
        <v>26</v>
      </c>
      <c r="K3900">
        <v>3</v>
      </c>
      <c r="L3900" s="44" t="s">
        <v>51</v>
      </c>
      <c r="M3900" s="44" t="s">
        <v>116</v>
      </c>
      <c r="N3900" s="44" t="s">
        <v>29</v>
      </c>
      <c r="O3900" s="44" t="s">
        <v>7932</v>
      </c>
      <c r="P3900">
        <v>70787</v>
      </c>
      <c r="Q3900" s="44" t="s">
        <v>36</v>
      </c>
      <c r="R3900" s="1">
        <v>42334</v>
      </c>
      <c r="S3900" s="44" t="s">
        <v>30</v>
      </c>
      <c r="T3900" s="1">
        <v>44891</v>
      </c>
      <c r="U3900">
        <v>7</v>
      </c>
      <c r="V3900">
        <v>2</v>
      </c>
      <c r="W3900">
        <v>5</v>
      </c>
      <c r="X3900">
        <v>5</v>
      </c>
      <c r="Y3900" s="44" t="s">
        <v>6917</v>
      </c>
      <c r="Z3900" s="1">
        <v>44625</v>
      </c>
      <c r="AA3900" t="s">
        <v>7958</v>
      </c>
      <c r="AB3900" t="s">
        <v>7955</v>
      </c>
      <c r="AC3900" t="s">
        <v>7958</v>
      </c>
      <c r="AD3900">
        <v>2</v>
      </c>
      <c r="AE3900">
        <v>0</v>
      </c>
      <c r="AF3900" t="s">
        <v>7958</v>
      </c>
      <c r="AG3900" t="s">
        <v>7974</v>
      </c>
      <c r="AH3900" t="s">
        <v>7974</v>
      </c>
      <c r="AI3900">
        <f>IF(Employee1[[#This Row],[ManagerRating]]="Needs Improvement",1,0)</f>
        <v>0</v>
      </c>
      <c r="AJ3900">
        <f>IF(AND(Employee1[[#This Row],[ManagerRating]]="Above and Beyond", Employee1[[#This Row],[YearsInMostRecentRole]]&gt;=3),1,0)</f>
        <v>0</v>
      </c>
    </row>
    <row r="3901" spans="1:36" x14ac:dyDescent="0.35">
      <c r="A3901" s="44" t="s">
        <v>1434</v>
      </c>
      <c r="B3901" s="44" t="s">
        <v>33</v>
      </c>
      <c r="C3901">
        <v>24</v>
      </c>
      <c r="D3901" s="44" t="s">
        <v>7987</v>
      </c>
      <c r="E3901" s="44" t="s">
        <v>23</v>
      </c>
      <c r="F3901" s="44" t="s">
        <v>46</v>
      </c>
      <c r="G3901">
        <v>16</v>
      </c>
      <c r="H3901" s="44" t="s">
        <v>7916</v>
      </c>
      <c r="I3901" s="44" t="s">
        <v>34</v>
      </c>
      <c r="J3901" s="44" t="s">
        <v>40</v>
      </c>
      <c r="K3901">
        <v>1</v>
      </c>
      <c r="L3901" s="44" t="s">
        <v>47</v>
      </c>
      <c r="M3901" s="44" t="s">
        <v>76</v>
      </c>
      <c r="N3901" s="44" t="s">
        <v>42</v>
      </c>
      <c r="O3901" s="44" t="s">
        <v>7932</v>
      </c>
      <c r="P3901">
        <v>55814</v>
      </c>
      <c r="Q3901" s="44" t="s">
        <v>30</v>
      </c>
      <c r="R3901" s="1">
        <v>42815</v>
      </c>
      <c r="S3901" s="44" t="s">
        <v>30</v>
      </c>
      <c r="T3901" s="1">
        <v>44641</v>
      </c>
      <c r="U3901">
        <v>5</v>
      </c>
      <c r="V3901">
        <v>3</v>
      </c>
      <c r="W3901">
        <v>4</v>
      </c>
      <c r="X3901">
        <v>3</v>
      </c>
      <c r="Y3901" s="44" t="s">
        <v>6918</v>
      </c>
      <c r="Z3901" s="1">
        <v>44625</v>
      </c>
      <c r="AA3901" t="s">
        <v>7958</v>
      </c>
      <c r="AB3901" t="s">
        <v>7955</v>
      </c>
      <c r="AC3901" t="s">
        <v>7991</v>
      </c>
      <c r="AD3901">
        <v>2</v>
      </c>
      <c r="AE3901">
        <v>2</v>
      </c>
      <c r="AF3901" t="s">
        <v>7955</v>
      </c>
      <c r="AG3901" t="s">
        <v>7975</v>
      </c>
      <c r="AH3901" t="s">
        <v>7975</v>
      </c>
      <c r="AI3901">
        <f>IF(Employee1[[#This Row],[ManagerRating]]="Needs Improvement",1,0)</f>
        <v>0</v>
      </c>
      <c r="AJ3901">
        <f>IF(AND(Employee1[[#This Row],[ManagerRating]]="Above and Beyond", Employee1[[#This Row],[YearsInMostRecentRole]]&gt;=3),1,0)</f>
        <v>1</v>
      </c>
    </row>
    <row r="3902" spans="1:36" x14ac:dyDescent="0.35">
      <c r="A3902" s="44" t="s">
        <v>1714</v>
      </c>
      <c r="B3902" s="44" t="s">
        <v>22</v>
      </c>
      <c r="C3902">
        <v>24</v>
      </c>
      <c r="D3902" s="44" t="s">
        <v>7987</v>
      </c>
      <c r="E3902" s="44" t="s">
        <v>23</v>
      </c>
      <c r="F3902" s="44" t="s">
        <v>46</v>
      </c>
      <c r="G3902">
        <v>17</v>
      </c>
      <c r="H3902" s="44" t="s">
        <v>7916</v>
      </c>
      <c r="I3902" s="44" t="s">
        <v>55</v>
      </c>
      <c r="J3902" s="44" t="s">
        <v>56</v>
      </c>
      <c r="K3902">
        <v>3</v>
      </c>
      <c r="L3902" s="44" t="s">
        <v>61</v>
      </c>
      <c r="M3902" s="44" t="s">
        <v>71</v>
      </c>
      <c r="N3902" s="44" t="s">
        <v>42</v>
      </c>
      <c r="O3902" s="44" t="s">
        <v>7932</v>
      </c>
      <c r="P3902">
        <v>101408</v>
      </c>
      <c r="Q3902" s="44" t="s">
        <v>30</v>
      </c>
      <c r="R3902" s="1">
        <v>43251</v>
      </c>
      <c r="S3902" s="44" t="s">
        <v>30</v>
      </c>
      <c r="T3902" s="1">
        <v>44712</v>
      </c>
      <c r="U3902">
        <v>4</v>
      </c>
      <c r="V3902">
        <v>0</v>
      </c>
      <c r="W3902">
        <v>2</v>
      </c>
      <c r="X3902">
        <v>1</v>
      </c>
      <c r="Y3902" s="44" t="s">
        <v>6919</v>
      </c>
      <c r="Z3902" s="1">
        <v>44625</v>
      </c>
      <c r="AA3902" t="s">
        <v>7958</v>
      </c>
      <c r="AB3902" t="s">
        <v>7958</v>
      </c>
      <c r="AC3902" t="s">
        <v>7955</v>
      </c>
      <c r="AD3902">
        <v>3</v>
      </c>
      <c r="AE3902">
        <v>0</v>
      </c>
      <c r="AF3902" t="s">
        <v>7958</v>
      </c>
      <c r="AG3902" t="s">
        <v>7976</v>
      </c>
      <c r="AH3902" t="s">
        <v>7974</v>
      </c>
      <c r="AI3902">
        <f>IF(Employee1[[#This Row],[ManagerRating]]="Needs Improvement",1,0)</f>
        <v>0</v>
      </c>
      <c r="AJ3902">
        <f>IF(AND(Employee1[[#This Row],[ManagerRating]]="Above and Beyond", Employee1[[#This Row],[YearsInMostRecentRole]]&gt;=3),1,0)</f>
        <v>0</v>
      </c>
    </row>
    <row r="3903" spans="1:36" x14ac:dyDescent="0.35">
      <c r="A3903" s="44" t="s">
        <v>1152</v>
      </c>
      <c r="B3903" s="44" t="s">
        <v>33</v>
      </c>
      <c r="C3903">
        <v>25</v>
      </c>
      <c r="D3903" s="44" t="s">
        <v>7987</v>
      </c>
      <c r="E3903" s="44" t="s">
        <v>23</v>
      </c>
      <c r="F3903" s="44" t="s">
        <v>24</v>
      </c>
      <c r="G3903">
        <v>14</v>
      </c>
      <c r="H3903" s="44" t="s">
        <v>7915</v>
      </c>
      <c r="I3903" s="44" t="s">
        <v>25</v>
      </c>
      <c r="J3903" s="44" t="s">
        <v>26</v>
      </c>
      <c r="K3903">
        <v>3</v>
      </c>
      <c r="L3903" s="44" t="s">
        <v>27</v>
      </c>
      <c r="M3903" s="44" t="s">
        <v>28</v>
      </c>
      <c r="N3903" s="44" t="s">
        <v>35</v>
      </c>
      <c r="O3903" s="44" t="s">
        <v>7931</v>
      </c>
      <c r="P3903">
        <v>123307</v>
      </c>
      <c r="Q3903" s="44" t="s">
        <v>36</v>
      </c>
      <c r="R3903" s="1">
        <v>42361</v>
      </c>
      <c r="S3903" s="44" t="s">
        <v>36</v>
      </c>
      <c r="T3903" s="1">
        <v>44918</v>
      </c>
      <c r="U3903">
        <v>7</v>
      </c>
      <c r="V3903">
        <v>2</v>
      </c>
      <c r="W3903">
        <v>3</v>
      </c>
      <c r="X3903">
        <v>1</v>
      </c>
      <c r="Y3903" s="44" t="s">
        <v>6920</v>
      </c>
      <c r="Z3903" s="1">
        <v>44626</v>
      </c>
      <c r="AA3903" t="s">
        <v>7955</v>
      </c>
      <c r="AB3903" t="s">
        <v>7958</v>
      </c>
      <c r="AC3903" t="s">
        <v>7991</v>
      </c>
      <c r="AD3903">
        <v>1</v>
      </c>
      <c r="AE3903">
        <v>0</v>
      </c>
      <c r="AF3903" t="s">
        <v>7955</v>
      </c>
      <c r="AG3903" t="s">
        <v>7975</v>
      </c>
      <c r="AH3903" t="s">
        <v>7976</v>
      </c>
      <c r="AI3903">
        <f>IF(Employee1[[#This Row],[ManagerRating]]="Needs Improvement",1,0)</f>
        <v>0</v>
      </c>
      <c r="AJ3903">
        <f>IF(AND(Employee1[[#This Row],[ManagerRating]]="Above and Beyond", Employee1[[#This Row],[YearsInMostRecentRole]]&gt;=3),1,0)</f>
        <v>0</v>
      </c>
    </row>
    <row r="3904" spans="1:36" x14ac:dyDescent="0.35">
      <c r="A3904" s="44" t="s">
        <v>1536</v>
      </c>
      <c r="B3904" s="44" t="s">
        <v>22</v>
      </c>
      <c r="C3904">
        <v>38</v>
      </c>
      <c r="D3904" s="44" t="s">
        <v>7988</v>
      </c>
      <c r="E3904" s="44" t="s">
        <v>70</v>
      </c>
      <c r="F3904" s="44" t="s">
        <v>46</v>
      </c>
      <c r="G3904">
        <v>44</v>
      </c>
      <c r="H3904" s="44" t="s">
        <v>7917</v>
      </c>
      <c r="I3904" s="44" t="s">
        <v>34</v>
      </c>
      <c r="J3904" s="44" t="s">
        <v>26</v>
      </c>
      <c r="K3904">
        <v>2</v>
      </c>
      <c r="L3904" s="44" t="s">
        <v>47</v>
      </c>
      <c r="M3904" s="44" t="s">
        <v>48</v>
      </c>
      <c r="N3904" s="44" t="s">
        <v>35</v>
      </c>
      <c r="O3904" s="44" t="s">
        <v>7930</v>
      </c>
      <c r="P3904">
        <v>293425</v>
      </c>
      <c r="Q3904" s="44" t="s">
        <v>36</v>
      </c>
      <c r="R3904" s="1">
        <v>42983</v>
      </c>
      <c r="S3904" s="44" t="s">
        <v>30</v>
      </c>
      <c r="T3904" s="1">
        <v>44809</v>
      </c>
      <c r="U3904">
        <v>5</v>
      </c>
      <c r="V3904">
        <v>4</v>
      </c>
      <c r="W3904">
        <v>4</v>
      </c>
      <c r="X3904">
        <v>4</v>
      </c>
      <c r="Y3904" s="44" t="s">
        <v>6921</v>
      </c>
      <c r="Z3904" s="1">
        <v>44626</v>
      </c>
      <c r="AA3904" t="s">
        <v>7955</v>
      </c>
      <c r="AB3904" t="s">
        <v>7955</v>
      </c>
      <c r="AC3904" t="s">
        <v>7955</v>
      </c>
      <c r="AD3904">
        <v>1</v>
      </c>
      <c r="AE3904">
        <v>1</v>
      </c>
      <c r="AF3904" t="s">
        <v>7959</v>
      </c>
      <c r="AG3904" t="s">
        <v>7975</v>
      </c>
      <c r="AH3904" t="s">
        <v>7976</v>
      </c>
      <c r="AI3904">
        <f>IF(Employee1[[#This Row],[ManagerRating]]="Needs Improvement",1,0)</f>
        <v>0</v>
      </c>
      <c r="AJ3904">
        <f>IF(AND(Employee1[[#This Row],[ManagerRating]]="Above and Beyond", Employee1[[#This Row],[YearsInMostRecentRole]]&gt;=3),1,0)</f>
        <v>0</v>
      </c>
    </row>
    <row r="3905" spans="1:36" x14ac:dyDescent="0.35">
      <c r="A3905" s="44" t="s">
        <v>2102</v>
      </c>
      <c r="B3905" s="44" t="s">
        <v>33</v>
      </c>
      <c r="C3905">
        <v>24</v>
      </c>
      <c r="D3905" s="44" t="s">
        <v>7987</v>
      </c>
      <c r="E3905" s="44" t="s">
        <v>23</v>
      </c>
      <c r="F3905" s="44" t="s">
        <v>46</v>
      </c>
      <c r="G3905">
        <v>9</v>
      </c>
      <c r="H3905" s="44" t="s">
        <v>7915</v>
      </c>
      <c r="I3905" s="44" t="s">
        <v>34</v>
      </c>
      <c r="J3905" s="44" t="s">
        <v>26</v>
      </c>
      <c r="K3905">
        <v>3</v>
      </c>
      <c r="L3905" s="44" t="s">
        <v>135</v>
      </c>
      <c r="M3905" s="44" t="s">
        <v>82</v>
      </c>
      <c r="N3905" s="44" t="s">
        <v>42</v>
      </c>
      <c r="O3905" s="44" t="s">
        <v>7933</v>
      </c>
      <c r="P3905">
        <v>33443</v>
      </c>
      <c r="Q3905" s="44" t="s">
        <v>36</v>
      </c>
      <c r="R3905" s="1">
        <v>43732</v>
      </c>
      <c r="S3905" s="44" t="s">
        <v>30</v>
      </c>
      <c r="T3905" s="1">
        <v>44828</v>
      </c>
      <c r="U3905">
        <v>3</v>
      </c>
      <c r="V3905">
        <v>3</v>
      </c>
      <c r="W3905">
        <v>3</v>
      </c>
      <c r="X3905">
        <v>0</v>
      </c>
      <c r="Y3905" s="44" t="s">
        <v>6922</v>
      </c>
      <c r="Z3905" s="1">
        <v>44626</v>
      </c>
      <c r="AA3905" t="s">
        <v>7958</v>
      </c>
      <c r="AB3905" t="s">
        <v>7958</v>
      </c>
      <c r="AC3905" t="s">
        <v>7959</v>
      </c>
      <c r="AD3905">
        <v>3</v>
      </c>
      <c r="AE3905">
        <v>1</v>
      </c>
      <c r="AF3905" t="s">
        <v>7991</v>
      </c>
      <c r="AG3905" t="s">
        <v>7974</v>
      </c>
      <c r="AH3905" t="s">
        <v>7977</v>
      </c>
      <c r="AI3905">
        <f>IF(Employee1[[#This Row],[ManagerRating]]="Needs Improvement",1,0)</f>
        <v>1</v>
      </c>
      <c r="AJ3905">
        <f>IF(AND(Employee1[[#This Row],[ManagerRating]]="Above and Beyond", Employee1[[#This Row],[YearsInMostRecentRole]]&gt;=3),1,0)</f>
        <v>0</v>
      </c>
    </row>
    <row r="3906" spans="1:36" x14ac:dyDescent="0.35">
      <c r="A3906" s="44" t="s">
        <v>936</v>
      </c>
      <c r="B3906" s="44" t="s">
        <v>22</v>
      </c>
      <c r="C3906">
        <v>27</v>
      </c>
      <c r="D3906" s="44" t="s">
        <v>7987</v>
      </c>
      <c r="E3906" s="44" t="s">
        <v>23</v>
      </c>
      <c r="F3906" s="44" t="s">
        <v>24</v>
      </c>
      <c r="G3906">
        <v>25</v>
      </c>
      <c r="H3906" s="44" t="s">
        <v>7916</v>
      </c>
      <c r="I3906" s="44" t="s">
        <v>55</v>
      </c>
      <c r="J3906" s="44" t="s">
        <v>26</v>
      </c>
      <c r="K3906">
        <v>3</v>
      </c>
      <c r="L3906" s="44" t="s">
        <v>51</v>
      </c>
      <c r="M3906" s="44" t="s">
        <v>28</v>
      </c>
      <c r="N3906" s="44" t="s">
        <v>42</v>
      </c>
      <c r="O3906" s="44" t="s">
        <v>7932</v>
      </c>
      <c r="P3906">
        <v>91202</v>
      </c>
      <c r="Q3906" s="44" t="s">
        <v>36</v>
      </c>
      <c r="R3906" s="1">
        <v>42050</v>
      </c>
      <c r="S3906" s="44" t="s">
        <v>30</v>
      </c>
      <c r="T3906" s="1">
        <v>44607</v>
      </c>
      <c r="U3906">
        <v>7</v>
      </c>
      <c r="V3906">
        <v>5</v>
      </c>
      <c r="W3906">
        <v>7</v>
      </c>
      <c r="X3906">
        <v>2</v>
      </c>
      <c r="Y3906" s="44" t="s">
        <v>6923</v>
      </c>
      <c r="Z3906" s="1">
        <v>44627</v>
      </c>
      <c r="AA3906" t="s">
        <v>7958</v>
      </c>
      <c r="AB3906" t="s">
        <v>7991</v>
      </c>
      <c r="AC3906" t="s">
        <v>7991</v>
      </c>
      <c r="AD3906">
        <v>1</v>
      </c>
      <c r="AE3906">
        <v>1</v>
      </c>
      <c r="AF3906" t="s">
        <v>7955</v>
      </c>
      <c r="AG3906" t="s">
        <v>7974</v>
      </c>
      <c r="AH3906" t="s">
        <v>7974</v>
      </c>
      <c r="AI3906">
        <f>IF(Employee1[[#This Row],[ManagerRating]]="Needs Improvement",1,0)</f>
        <v>0</v>
      </c>
      <c r="AJ3906">
        <f>IF(AND(Employee1[[#This Row],[ManagerRating]]="Above and Beyond", Employee1[[#This Row],[YearsInMostRecentRole]]&gt;=3),1,0)</f>
        <v>0</v>
      </c>
    </row>
    <row r="3907" spans="1:36" x14ac:dyDescent="0.35">
      <c r="A3907" s="44" t="s">
        <v>145</v>
      </c>
      <c r="B3907" s="44" t="s">
        <v>22</v>
      </c>
      <c r="C3907">
        <v>39</v>
      </c>
      <c r="D3907" s="44" t="s">
        <v>7988</v>
      </c>
      <c r="E3907" s="44" t="s">
        <v>23</v>
      </c>
      <c r="F3907" s="44" t="s">
        <v>46</v>
      </c>
      <c r="G3907">
        <v>31</v>
      </c>
      <c r="H3907" s="44" t="s">
        <v>7917</v>
      </c>
      <c r="I3907" s="44" t="s">
        <v>34</v>
      </c>
      <c r="J3907" s="44" t="s">
        <v>26</v>
      </c>
      <c r="K3907">
        <v>3</v>
      </c>
      <c r="L3907" s="44" t="s">
        <v>61</v>
      </c>
      <c r="M3907" s="44" t="s">
        <v>82</v>
      </c>
      <c r="N3907" s="44" t="s">
        <v>35</v>
      </c>
      <c r="O3907" s="44" t="s">
        <v>7932</v>
      </c>
      <c r="P3907">
        <v>90017</v>
      </c>
      <c r="Q3907" s="44" t="s">
        <v>36</v>
      </c>
      <c r="R3907" s="1">
        <v>40946</v>
      </c>
      <c r="S3907" s="44" t="s">
        <v>30</v>
      </c>
      <c r="T3907" s="1">
        <v>44599</v>
      </c>
      <c r="U3907">
        <v>10</v>
      </c>
      <c r="V3907">
        <v>7</v>
      </c>
      <c r="W3907">
        <v>7</v>
      </c>
      <c r="X3907">
        <v>3</v>
      </c>
      <c r="Y3907" s="44" t="s">
        <v>6924</v>
      </c>
      <c r="Z3907" s="1">
        <v>44628</v>
      </c>
      <c r="AA3907" t="s">
        <v>7955</v>
      </c>
      <c r="AB3907" t="s">
        <v>7958</v>
      </c>
      <c r="AC3907" t="s">
        <v>7991</v>
      </c>
      <c r="AD3907">
        <v>1</v>
      </c>
      <c r="AE3907">
        <v>1</v>
      </c>
      <c r="AF3907" t="s">
        <v>7991</v>
      </c>
      <c r="AG3907" t="s">
        <v>7974</v>
      </c>
      <c r="AH3907" t="s">
        <v>7977</v>
      </c>
      <c r="AI3907">
        <f>IF(Employee1[[#This Row],[ManagerRating]]="Needs Improvement",1,0)</f>
        <v>1</v>
      </c>
      <c r="AJ3907">
        <f>IF(AND(Employee1[[#This Row],[ManagerRating]]="Above and Beyond", Employee1[[#This Row],[YearsInMostRecentRole]]&gt;=3),1,0)</f>
        <v>0</v>
      </c>
    </row>
    <row r="3908" spans="1:36" x14ac:dyDescent="0.35">
      <c r="A3908" s="44" t="s">
        <v>399</v>
      </c>
      <c r="B3908" s="44" t="s">
        <v>22</v>
      </c>
      <c r="C3908">
        <v>35</v>
      </c>
      <c r="D3908" s="44" t="s">
        <v>7988</v>
      </c>
      <c r="E3908" s="44" t="s">
        <v>23</v>
      </c>
      <c r="F3908" s="44" t="s">
        <v>24</v>
      </c>
      <c r="G3908">
        <v>23</v>
      </c>
      <c r="H3908" s="44" t="s">
        <v>7916</v>
      </c>
      <c r="I3908" s="44" t="s">
        <v>55</v>
      </c>
      <c r="J3908" s="44" t="s">
        <v>26</v>
      </c>
      <c r="K3908">
        <v>3</v>
      </c>
      <c r="L3908" s="44" t="s">
        <v>96</v>
      </c>
      <c r="M3908" s="44" t="s">
        <v>116</v>
      </c>
      <c r="N3908" s="44" t="s">
        <v>42</v>
      </c>
      <c r="O3908" s="44" t="s">
        <v>7932</v>
      </c>
      <c r="P3908">
        <v>81389</v>
      </c>
      <c r="Q3908" s="44" t="s">
        <v>30</v>
      </c>
      <c r="R3908" s="1">
        <v>41344</v>
      </c>
      <c r="S3908" s="44" t="s">
        <v>30</v>
      </c>
      <c r="T3908" s="1">
        <v>44631</v>
      </c>
      <c r="U3908">
        <v>9</v>
      </c>
      <c r="V3908">
        <v>3</v>
      </c>
      <c r="W3908">
        <v>7</v>
      </c>
      <c r="X3908">
        <v>5</v>
      </c>
      <c r="Y3908" s="44" t="s">
        <v>6925</v>
      </c>
      <c r="Z3908" s="1">
        <v>44628</v>
      </c>
      <c r="AA3908" t="s">
        <v>7958</v>
      </c>
      <c r="AB3908" t="s">
        <v>7959</v>
      </c>
      <c r="AC3908" t="s">
        <v>7955</v>
      </c>
      <c r="AD3908">
        <v>2</v>
      </c>
      <c r="AE3908">
        <v>0</v>
      </c>
      <c r="AF3908" t="s">
        <v>7959</v>
      </c>
      <c r="AG3908" t="s">
        <v>7974</v>
      </c>
      <c r="AH3908" t="s">
        <v>7977</v>
      </c>
      <c r="AI3908">
        <f>IF(Employee1[[#This Row],[ManagerRating]]="Needs Improvement",1,0)</f>
        <v>1</v>
      </c>
      <c r="AJ3908">
        <f>IF(AND(Employee1[[#This Row],[ManagerRating]]="Above and Beyond", Employee1[[#This Row],[YearsInMostRecentRole]]&gt;=3),1,0)</f>
        <v>0</v>
      </c>
    </row>
    <row r="3909" spans="1:36" x14ac:dyDescent="0.35">
      <c r="A3909" s="44" t="s">
        <v>43</v>
      </c>
      <c r="B3909" s="44" t="s">
        <v>45</v>
      </c>
      <c r="C3909">
        <v>39</v>
      </c>
      <c r="D3909" s="44" t="s">
        <v>7988</v>
      </c>
      <c r="E3909" s="44" t="s">
        <v>23</v>
      </c>
      <c r="F3909" s="44" t="s">
        <v>46</v>
      </c>
      <c r="G3909">
        <v>12</v>
      </c>
      <c r="H3909" s="44" t="s">
        <v>7915</v>
      </c>
      <c r="I3909" s="44" t="s">
        <v>25</v>
      </c>
      <c r="J3909" s="44" t="s">
        <v>26</v>
      </c>
      <c r="K3909">
        <v>3</v>
      </c>
      <c r="L3909" s="44" t="s">
        <v>47</v>
      </c>
      <c r="M3909" s="44" t="s">
        <v>48</v>
      </c>
      <c r="N3909" s="44" t="s">
        <v>42</v>
      </c>
      <c r="O3909" s="44" t="s">
        <v>7930</v>
      </c>
      <c r="P3909">
        <v>293132</v>
      </c>
      <c r="Q3909" s="44" t="s">
        <v>30</v>
      </c>
      <c r="R3909" s="1">
        <v>40913</v>
      </c>
      <c r="S3909" s="44" t="s">
        <v>30</v>
      </c>
      <c r="T3909" s="1">
        <v>44566</v>
      </c>
      <c r="U3909">
        <v>10</v>
      </c>
      <c r="V3909">
        <v>10</v>
      </c>
      <c r="W3909">
        <v>10</v>
      </c>
      <c r="X3909">
        <v>0</v>
      </c>
      <c r="Y3909" s="44" t="s">
        <v>6926</v>
      </c>
      <c r="Z3909" s="1">
        <v>42091</v>
      </c>
      <c r="AA3909" t="s">
        <v>7955</v>
      </c>
      <c r="AB3909" t="s">
        <v>7991</v>
      </c>
      <c r="AC3909" t="s">
        <v>7958</v>
      </c>
      <c r="AD3909">
        <v>1</v>
      </c>
      <c r="AE3909">
        <v>1</v>
      </c>
      <c r="AF3909" t="s">
        <v>7959</v>
      </c>
      <c r="AG3909" t="s">
        <v>7975</v>
      </c>
      <c r="AH3909" t="s">
        <v>7975</v>
      </c>
      <c r="AI3909">
        <f>IF(Employee1[[#This Row],[ManagerRating]]="Needs Improvement",1,0)</f>
        <v>0</v>
      </c>
      <c r="AJ3909">
        <f>IF(AND(Employee1[[#This Row],[ManagerRating]]="Above and Beyond", Employee1[[#This Row],[YearsInMostRecentRole]]&gt;=3),1,0)</f>
        <v>1</v>
      </c>
    </row>
    <row r="3910" spans="1:36" x14ac:dyDescent="0.35">
      <c r="A3910" s="44" t="s">
        <v>1914</v>
      </c>
      <c r="B3910" s="44" t="s">
        <v>33</v>
      </c>
      <c r="C3910">
        <v>49</v>
      </c>
      <c r="D3910" s="44" t="s">
        <v>7989</v>
      </c>
      <c r="E3910" s="44" t="s">
        <v>70</v>
      </c>
      <c r="F3910" s="44" t="s">
        <v>46</v>
      </c>
      <c r="G3910">
        <v>43</v>
      </c>
      <c r="H3910" s="44" t="s">
        <v>7917</v>
      </c>
      <c r="I3910" s="44" t="s">
        <v>55</v>
      </c>
      <c r="J3910" s="44" t="s">
        <v>65</v>
      </c>
      <c r="K3910">
        <v>2</v>
      </c>
      <c r="L3910" s="44" t="s">
        <v>47</v>
      </c>
      <c r="M3910" s="44" t="s">
        <v>76</v>
      </c>
      <c r="N3910" s="44" t="s">
        <v>29</v>
      </c>
      <c r="O3910" s="44" t="s">
        <v>7931</v>
      </c>
      <c r="P3910">
        <v>248115</v>
      </c>
      <c r="Q3910" s="44" t="s">
        <v>30</v>
      </c>
      <c r="R3910" s="1">
        <v>43508</v>
      </c>
      <c r="S3910" s="44" t="s">
        <v>30</v>
      </c>
      <c r="T3910" s="1">
        <v>44604</v>
      </c>
      <c r="U3910">
        <v>3</v>
      </c>
      <c r="V3910">
        <v>2</v>
      </c>
      <c r="W3910">
        <v>3</v>
      </c>
      <c r="X3910">
        <v>3</v>
      </c>
      <c r="Y3910" s="44" t="s">
        <v>6927</v>
      </c>
      <c r="Z3910" s="1">
        <v>44628</v>
      </c>
      <c r="AA3910" t="s">
        <v>7955</v>
      </c>
      <c r="AB3910" t="s">
        <v>7991</v>
      </c>
      <c r="AC3910" t="s">
        <v>7955</v>
      </c>
      <c r="AD3910">
        <v>2</v>
      </c>
      <c r="AE3910">
        <v>0</v>
      </c>
      <c r="AF3910" t="s">
        <v>7955</v>
      </c>
      <c r="AG3910" t="s">
        <v>7974</v>
      </c>
      <c r="AH3910" t="s">
        <v>7974</v>
      </c>
      <c r="AI3910">
        <f>IF(Employee1[[#This Row],[ManagerRating]]="Needs Improvement",1,0)</f>
        <v>0</v>
      </c>
      <c r="AJ3910">
        <f>IF(AND(Employee1[[#This Row],[ManagerRating]]="Above and Beyond", Employee1[[#This Row],[YearsInMostRecentRole]]&gt;=3),1,0)</f>
        <v>0</v>
      </c>
    </row>
    <row r="3911" spans="1:36" x14ac:dyDescent="0.35">
      <c r="A3911" s="44" t="s">
        <v>1778</v>
      </c>
      <c r="B3911" s="44" t="s">
        <v>22</v>
      </c>
      <c r="C3911">
        <v>36</v>
      </c>
      <c r="D3911" s="44" t="s">
        <v>7988</v>
      </c>
      <c r="E3911" s="44" t="s">
        <v>23</v>
      </c>
      <c r="F3911" s="44" t="s">
        <v>46</v>
      </c>
      <c r="G3911">
        <v>14</v>
      </c>
      <c r="H3911" s="44" t="s">
        <v>7915</v>
      </c>
      <c r="I3911" s="44" t="s">
        <v>34</v>
      </c>
      <c r="J3911" s="44" t="s">
        <v>107</v>
      </c>
      <c r="K3911">
        <v>3</v>
      </c>
      <c r="L3911" s="44" t="s">
        <v>135</v>
      </c>
      <c r="M3911" s="44" t="s">
        <v>76</v>
      </c>
      <c r="N3911" s="44" t="s">
        <v>42</v>
      </c>
      <c r="O3911" s="44" t="s">
        <v>7930</v>
      </c>
      <c r="P3911">
        <v>251681</v>
      </c>
      <c r="Q3911" s="44" t="s">
        <v>30</v>
      </c>
      <c r="R3911" s="1">
        <v>43324</v>
      </c>
      <c r="S3911" s="44" t="s">
        <v>30</v>
      </c>
      <c r="T3911" s="1">
        <v>44785</v>
      </c>
      <c r="U3911">
        <v>4</v>
      </c>
      <c r="V3911">
        <v>2</v>
      </c>
      <c r="W3911">
        <v>3</v>
      </c>
      <c r="X3911">
        <v>3</v>
      </c>
      <c r="Y3911" s="44" t="s">
        <v>6928</v>
      </c>
      <c r="Z3911" s="1">
        <v>44629</v>
      </c>
      <c r="AA3911" t="s">
        <v>7955</v>
      </c>
      <c r="AB3911" t="s">
        <v>7958</v>
      </c>
      <c r="AC3911" t="s">
        <v>7991</v>
      </c>
      <c r="AD3911">
        <v>3</v>
      </c>
      <c r="AE3911">
        <v>0</v>
      </c>
      <c r="AF3911" t="s">
        <v>7959</v>
      </c>
      <c r="AG3911" t="s">
        <v>7976</v>
      </c>
      <c r="AH3911" t="s">
        <v>7976</v>
      </c>
      <c r="AI3911">
        <f>IF(Employee1[[#This Row],[ManagerRating]]="Needs Improvement",1,0)</f>
        <v>0</v>
      </c>
      <c r="AJ3911">
        <f>IF(AND(Employee1[[#This Row],[ManagerRating]]="Above and Beyond", Employee1[[#This Row],[YearsInMostRecentRole]]&gt;=3),1,0)</f>
        <v>0</v>
      </c>
    </row>
    <row r="3912" spans="1:36" x14ac:dyDescent="0.35">
      <c r="A3912" s="44" t="s">
        <v>1856</v>
      </c>
      <c r="B3912" s="44" t="s">
        <v>45</v>
      </c>
      <c r="C3912">
        <v>22</v>
      </c>
      <c r="D3912" s="44" t="s">
        <v>7987</v>
      </c>
      <c r="E3912" s="44" t="s">
        <v>23</v>
      </c>
      <c r="F3912" s="44" t="s">
        <v>46</v>
      </c>
      <c r="G3912">
        <v>6</v>
      </c>
      <c r="H3912" s="44" t="s">
        <v>7915</v>
      </c>
      <c r="I3912" s="44" t="s">
        <v>55</v>
      </c>
      <c r="J3912" s="44" t="s">
        <v>26</v>
      </c>
      <c r="K3912">
        <v>3</v>
      </c>
      <c r="L3912" s="44" t="s">
        <v>135</v>
      </c>
      <c r="M3912" s="44" t="s">
        <v>82</v>
      </c>
      <c r="N3912" s="44" t="s">
        <v>42</v>
      </c>
      <c r="O3912" s="44" t="s">
        <v>7933</v>
      </c>
      <c r="P3912">
        <v>21649</v>
      </c>
      <c r="Q3912" s="44" t="s">
        <v>30</v>
      </c>
      <c r="R3912" s="1">
        <v>43436</v>
      </c>
      <c r="S3912" s="44" t="s">
        <v>30</v>
      </c>
      <c r="T3912" s="1">
        <v>44897</v>
      </c>
      <c r="U3912">
        <v>4</v>
      </c>
      <c r="V3912">
        <v>1</v>
      </c>
      <c r="W3912">
        <v>4</v>
      </c>
      <c r="X3912">
        <v>1</v>
      </c>
      <c r="Y3912" s="44" t="s">
        <v>6929</v>
      </c>
      <c r="Z3912" s="1">
        <v>44629</v>
      </c>
      <c r="AA3912" t="s">
        <v>7958</v>
      </c>
      <c r="AB3912" t="s">
        <v>7955</v>
      </c>
      <c r="AC3912" t="s">
        <v>7959</v>
      </c>
      <c r="AD3912">
        <v>3</v>
      </c>
      <c r="AE3912">
        <v>2</v>
      </c>
      <c r="AF3912" t="s">
        <v>7958</v>
      </c>
      <c r="AG3912" t="s">
        <v>7974</v>
      </c>
      <c r="AH3912" t="s">
        <v>7977</v>
      </c>
      <c r="AI3912">
        <f>IF(Employee1[[#This Row],[ManagerRating]]="Needs Improvement",1,0)</f>
        <v>1</v>
      </c>
      <c r="AJ3912">
        <f>IF(AND(Employee1[[#This Row],[ManagerRating]]="Above and Beyond", Employee1[[#This Row],[YearsInMostRecentRole]]&gt;=3),1,0)</f>
        <v>0</v>
      </c>
    </row>
    <row r="3913" spans="1:36" x14ac:dyDescent="0.35">
      <c r="A3913" s="44" t="s">
        <v>2284</v>
      </c>
      <c r="B3913" s="44" t="s">
        <v>33</v>
      </c>
      <c r="C3913">
        <v>28</v>
      </c>
      <c r="D3913" s="44" t="s">
        <v>7987</v>
      </c>
      <c r="E3913" s="44" t="s">
        <v>70</v>
      </c>
      <c r="F3913" s="44" t="s">
        <v>24</v>
      </c>
      <c r="G3913">
        <v>29</v>
      </c>
      <c r="H3913" s="44" t="s">
        <v>7917</v>
      </c>
      <c r="I3913" s="44" t="s">
        <v>34</v>
      </c>
      <c r="J3913" s="44" t="s">
        <v>26</v>
      </c>
      <c r="K3913">
        <v>3</v>
      </c>
      <c r="L3913" s="44" t="s">
        <v>27</v>
      </c>
      <c r="M3913" s="44" t="s">
        <v>28</v>
      </c>
      <c r="N3913" s="44" t="s">
        <v>42</v>
      </c>
      <c r="O3913" s="44" t="s">
        <v>7930</v>
      </c>
      <c r="P3913">
        <v>327674</v>
      </c>
      <c r="Q3913" s="44" t="s">
        <v>30</v>
      </c>
      <c r="R3913" s="1">
        <v>43987</v>
      </c>
      <c r="S3913" s="44" t="s">
        <v>30</v>
      </c>
      <c r="T3913" s="1">
        <v>44717</v>
      </c>
      <c r="U3913">
        <v>2</v>
      </c>
      <c r="V3913">
        <v>2</v>
      </c>
      <c r="W3913">
        <v>2</v>
      </c>
      <c r="X3913">
        <v>1</v>
      </c>
      <c r="Y3913" s="44" t="s">
        <v>6930</v>
      </c>
      <c r="Z3913" s="1">
        <v>44629</v>
      </c>
      <c r="AA3913" t="s">
        <v>7958</v>
      </c>
      <c r="AB3913" t="s">
        <v>7955</v>
      </c>
      <c r="AC3913" t="s">
        <v>7955</v>
      </c>
      <c r="AD3913">
        <v>1</v>
      </c>
      <c r="AE3913">
        <v>2</v>
      </c>
      <c r="AF3913" t="s">
        <v>7959</v>
      </c>
      <c r="AG3913" t="s">
        <v>7975</v>
      </c>
      <c r="AH3913" t="s">
        <v>7976</v>
      </c>
      <c r="AI3913">
        <f>IF(Employee1[[#This Row],[ManagerRating]]="Needs Improvement",1,0)</f>
        <v>0</v>
      </c>
      <c r="AJ3913">
        <f>IF(AND(Employee1[[#This Row],[ManagerRating]]="Above and Beyond", Employee1[[#This Row],[YearsInMostRecentRole]]&gt;=3),1,0)</f>
        <v>0</v>
      </c>
    </row>
    <row r="3914" spans="1:36" x14ac:dyDescent="0.35">
      <c r="A3914" s="44" t="s">
        <v>1650</v>
      </c>
      <c r="B3914" s="44" t="s">
        <v>33</v>
      </c>
      <c r="C3914">
        <v>25</v>
      </c>
      <c r="D3914" s="44" t="s">
        <v>7987</v>
      </c>
      <c r="E3914" s="44" t="s">
        <v>23</v>
      </c>
      <c r="F3914" s="44" t="s">
        <v>46</v>
      </c>
      <c r="G3914">
        <v>11</v>
      </c>
      <c r="H3914" s="44" t="s">
        <v>7915</v>
      </c>
      <c r="I3914" s="44" t="s">
        <v>55</v>
      </c>
      <c r="J3914" s="44" t="s">
        <v>26</v>
      </c>
      <c r="K3914">
        <v>2</v>
      </c>
      <c r="L3914" s="44" t="s">
        <v>47</v>
      </c>
      <c r="M3914" s="44" t="s">
        <v>48</v>
      </c>
      <c r="N3914" s="44" t="s">
        <v>42</v>
      </c>
      <c r="O3914" s="44" t="s">
        <v>7930</v>
      </c>
      <c r="P3914">
        <v>285138</v>
      </c>
      <c r="Q3914" s="44" t="s">
        <v>30</v>
      </c>
      <c r="R3914" s="1">
        <v>43180</v>
      </c>
      <c r="S3914" s="44" t="s">
        <v>30</v>
      </c>
      <c r="T3914" s="1">
        <v>44641</v>
      </c>
      <c r="U3914">
        <v>4</v>
      </c>
      <c r="V3914">
        <v>0</v>
      </c>
      <c r="W3914">
        <v>3</v>
      </c>
      <c r="X3914">
        <v>4</v>
      </c>
      <c r="Y3914" s="44" t="s">
        <v>6931</v>
      </c>
      <c r="Z3914" s="1">
        <v>44630</v>
      </c>
      <c r="AA3914" t="s">
        <v>7955</v>
      </c>
      <c r="AB3914" t="s">
        <v>7959</v>
      </c>
      <c r="AC3914" t="s">
        <v>7991</v>
      </c>
      <c r="AD3914">
        <v>3</v>
      </c>
      <c r="AE3914">
        <v>1</v>
      </c>
      <c r="AF3914" t="s">
        <v>7958</v>
      </c>
      <c r="AG3914" t="s">
        <v>7974</v>
      </c>
      <c r="AH3914" t="s">
        <v>7974</v>
      </c>
      <c r="AI3914">
        <f>IF(Employee1[[#This Row],[ManagerRating]]="Needs Improvement",1,0)</f>
        <v>0</v>
      </c>
      <c r="AJ3914">
        <f>IF(AND(Employee1[[#This Row],[ManagerRating]]="Above and Beyond", Employee1[[#This Row],[YearsInMostRecentRole]]&gt;=3),1,0)</f>
        <v>0</v>
      </c>
    </row>
    <row r="3915" spans="1:36" x14ac:dyDescent="0.35">
      <c r="A3915" s="44" t="s">
        <v>2402</v>
      </c>
      <c r="B3915" s="44" t="s">
        <v>33</v>
      </c>
      <c r="C3915">
        <v>21</v>
      </c>
      <c r="D3915" s="44" t="s">
        <v>7987</v>
      </c>
      <c r="E3915" s="44" t="s">
        <v>23</v>
      </c>
      <c r="F3915" s="44" t="s">
        <v>46</v>
      </c>
      <c r="G3915">
        <v>23</v>
      </c>
      <c r="H3915" s="44" t="s">
        <v>7916</v>
      </c>
      <c r="I3915" s="44" t="s">
        <v>34</v>
      </c>
      <c r="J3915" s="44" t="s">
        <v>26</v>
      </c>
      <c r="K3915">
        <v>2</v>
      </c>
      <c r="L3915" s="44" t="s">
        <v>61</v>
      </c>
      <c r="M3915" s="44" t="s">
        <v>76</v>
      </c>
      <c r="N3915" s="44" t="s">
        <v>29</v>
      </c>
      <c r="O3915" s="44" t="s">
        <v>7932</v>
      </c>
      <c r="P3915">
        <v>56541</v>
      </c>
      <c r="Q3915" s="44" t="s">
        <v>30</v>
      </c>
      <c r="R3915" s="1">
        <v>44175</v>
      </c>
      <c r="S3915" s="44" t="s">
        <v>30</v>
      </c>
      <c r="T3915" s="1">
        <v>44905</v>
      </c>
      <c r="U3915">
        <v>2</v>
      </c>
      <c r="V3915">
        <v>0</v>
      </c>
      <c r="W3915">
        <v>1</v>
      </c>
      <c r="X3915">
        <v>0</v>
      </c>
      <c r="Y3915" s="44" t="s">
        <v>6932</v>
      </c>
      <c r="Z3915" s="1">
        <v>44631</v>
      </c>
      <c r="AA3915" t="s">
        <v>7991</v>
      </c>
      <c r="AB3915" t="s">
        <v>7959</v>
      </c>
      <c r="AC3915" t="s">
        <v>7958</v>
      </c>
      <c r="AD3915">
        <v>3</v>
      </c>
      <c r="AE3915">
        <v>1</v>
      </c>
      <c r="AF3915" t="s">
        <v>7991</v>
      </c>
      <c r="AG3915" t="s">
        <v>7975</v>
      </c>
      <c r="AH3915" t="s">
        <v>7976</v>
      </c>
      <c r="AI3915">
        <f>IF(Employee1[[#This Row],[ManagerRating]]="Needs Improvement",1,0)</f>
        <v>0</v>
      </c>
      <c r="AJ3915">
        <f>IF(AND(Employee1[[#This Row],[ManagerRating]]="Above and Beyond", Employee1[[#This Row],[YearsInMostRecentRole]]&gt;=3),1,0)</f>
        <v>0</v>
      </c>
    </row>
    <row r="3916" spans="1:36" x14ac:dyDescent="0.35">
      <c r="A3916" s="44" t="s">
        <v>261</v>
      </c>
      <c r="B3916" s="44" t="s">
        <v>22</v>
      </c>
      <c r="C3916">
        <v>43</v>
      </c>
      <c r="D3916" s="44" t="s">
        <v>7989</v>
      </c>
      <c r="E3916" s="44" t="s">
        <v>70</v>
      </c>
      <c r="F3916" s="44" t="s">
        <v>24</v>
      </c>
      <c r="G3916">
        <v>1</v>
      </c>
      <c r="H3916" s="44" t="s">
        <v>7915</v>
      </c>
      <c r="I3916" s="44" t="s">
        <v>55</v>
      </c>
      <c r="J3916" s="44" t="s">
        <v>56</v>
      </c>
      <c r="K3916">
        <v>3</v>
      </c>
      <c r="L3916" s="44" t="s">
        <v>27</v>
      </c>
      <c r="M3916" s="44" t="s">
        <v>28</v>
      </c>
      <c r="N3916" s="44" t="s">
        <v>35</v>
      </c>
      <c r="O3916" s="44" t="s">
        <v>7931</v>
      </c>
      <c r="P3916">
        <v>180996</v>
      </c>
      <c r="Q3916" s="44" t="s">
        <v>30</v>
      </c>
      <c r="R3916" s="1">
        <v>41009</v>
      </c>
      <c r="S3916" s="44" t="s">
        <v>30</v>
      </c>
      <c r="T3916" s="1">
        <v>44661</v>
      </c>
      <c r="U3916">
        <v>10</v>
      </c>
      <c r="V3916">
        <v>8</v>
      </c>
      <c r="W3916">
        <v>10</v>
      </c>
      <c r="X3916">
        <v>9</v>
      </c>
      <c r="Y3916" s="44" t="s">
        <v>6933</v>
      </c>
      <c r="Z3916" s="1">
        <v>44632</v>
      </c>
      <c r="AA3916" t="s">
        <v>7955</v>
      </c>
      <c r="AB3916" t="s">
        <v>7958</v>
      </c>
      <c r="AC3916" t="s">
        <v>7959</v>
      </c>
      <c r="AD3916">
        <v>2</v>
      </c>
      <c r="AE3916">
        <v>0</v>
      </c>
      <c r="AF3916" t="s">
        <v>7955</v>
      </c>
      <c r="AG3916" t="s">
        <v>7974</v>
      </c>
      <c r="AH3916" t="s">
        <v>7974</v>
      </c>
      <c r="AI3916">
        <f>IF(Employee1[[#This Row],[ManagerRating]]="Needs Improvement",1,0)</f>
        <v>0</v>
      </c>
      <c r="AJ3916">
        <f>IF(AND(Employee1[[#This Row],[ManagerRating]]="Above and Beyond", Employee1[[#This Row],[YearsInMostRecentRole]]&gt;=3),1,0)</f>
        <v>0</v>
      </c>
    </row>
    <row r="3917" spans="1:36" x14ac:dyDescent="0.35">
      <c r="A3917" s="44" t="s">
        <v>133</v>
      </c>
      <c r="B3917" s="44" t="s">
        <v>22</v>
      </c>
      <c r="C3917">
        <v>28</v>
      </c>
      <c r="D3917" s="44" t="s">
        <v>7987</v>
      </c>
      <c r="E3917" s="44" t="s">
        <v>23</v>
      </c>
      <c r="F3917" s="44" t="s">
        <v>46</v>
      </c>
      <c r="G3917">
        <v>14</v>
      </c>
      <c r="H3917" s="44" t="s">
        <v>7915</v>
      </c>
      <c r="I3917" s="44" t="s">
        <v>25</v>
      </c>
      <c r="J3917" s="44" t="s">
        <v>26</v>
      </c>
      <c r="K3917">
        <v>2</v>
      </c>
      <c r="L3917" s="44" t="s">
        <v>135</v>
      </c>
      <c r="M3917" s="44" t="s">
        <v>82</v>
      </c>
      <c r="N3917" s="44" t="s">
        <v>29</v>
      </c>
      <c r="O3917" s="44" t="s">
        <v>7932</v>
      </c>
      <c r="P3917">
        <v>105984</v>
      </c>
      <c r="Q3917" s="44" t="s">
        <v>36</v>
      </c>
      <c r="R3917" s="1">
        <v>40943</v>
      </c>
      <c r="S3917" s="44" t="s">
        <v>30</v>
      </c>
      <c r="T3917" s="1">
        <v>44596</v>
      </c>
      <c r="U3917">
        <v>10</v>
      </c>
      <c r="V3917">
        <v>7</v>
      </c>
      <c r="W3917">
        <v>9</v>
      </c>
      <c r="X3917">
        <v>10</v>
      </c>
      <c r="Y3917" s="44" t="s">
        <v>6934</v>
      </c>
      <c r="Z3917" s="1">
        <v>42092</v>
      </c>
      <c r="AA3917" t="s">
        <v>7955</v>
      </c>
      <c r="AB3917" t="s">
        <v>7991</v>
      </c>
      <c r="AC3917" t="s">
        <v>7958</v>
      </c>
      <c r="AD3917">
        <v>1</v>
      </c>
      <c r="AE3917">
        <v>0</v>
      </c>
      <c r="AF3917" t="s">
        <v>7959</v>
      </c>
      <c r="AG3917" t="s">
        <v>7976</v>
      </c>
      <c r="AH3917" t="s">
        <v>7974</v>
      </c>
      <c r="AI3917">
        <f>IF(Employee1[[#This Row],[ManagerRating]]="Needs Improvement",1,0)</f>
        <v>0</v>
      </c>
      <c r="AJ3917">
        <f>IF(AND(Employee1[[#This Row],[ManagerRating]]="Above and Beyond", Employee1[[#This Row],[YearsInMostRecentRole]]&gt;=3),1,0)</f>
        <v>0</v>
      </c>
    </row>
    <row r="3918" spans="1:36" x14ac:dyDescent="0.35">
      <c r="A3918" s="44" t="s">
        <v>569</v>
      </c>
      <c r="B3918" s="44" t="s">
        <v>45</v>
      </c>
      <c r="C3918">
        <v>33</v>
      </c>
      <c r="D3918" s="44" t="s">
        <v>7988</v>
      </c>
      <c r="E3918" s="44" t="s">
        <v>23</v>
      </c>
      <c r="F3918" s="44" t="s">
        <v>46</v>
      </c>
      <c r="G3918">
        <v>15</v>
      </c>
      <c r="H3918" s="44" t="s">
        <v>7915</v>
      </c>
      <c r="I3918" s="44" t="s">
        <v>34</v>
      </c>
      <c r="J3918" s="44" t="s">
        <v>26</v>
      </c>
      <c r="K3918">
        <v>4</v>
      </c>
      <c r="L3918" s="44" t="s">
        <v>65</v>
      </c>
      <c r="M3918" s="44" t="s">
        <v>85</v>
      </c>
      <c r="N3918" s="44" t="s">
        <v>42</v>
      </c>
      <c r="O3918" s="44" t="s">
        <v>7932</v>
      </c>
      <c r="P3918">
        <v>108095</v>
      </c>
      <c r="Q3918" s="44" t="s">
        <v>36</v>
      </c>
      <c r="R3918" s="1">
        <v>41557</v>
      </c>
      <c r="S3918" s="44" t="s">
        <v>30</v>
      </c>
      <c r="T3918" s="1">
        <v>44844</v>
      </c>
      <c r="U3918">
        <v>9</v>
      </c>
      <c r="V3918">
        <v>8</v>
      </c>
      <c r="W3918">
        <v>9</v>
      </c>
      <c r="X3918">
        <v>9</v>
      </c>
      <c r="Y3918" s="44" t="s">
        <v>6935</v>
      </c>
      <c r="Z3918" s="1">
        <v>44632</v>
      </c>
      <c r="AA3918" t="s">
        <v>7955</v>
      </c>
      <c r="AB3918" t="s">
        <v>7991</v>
      </c>
      <c r="AC3918" t="s">
        <v>7959</v>
      </c>
      <c r="AD3918">
        <v>2</v>
      </c>
      <c r="AE3918">
        <v>2</v>
      </c>
      <c r="AF3918" t="s">
        <v>7959</v>
      </c>
      <c r="AG3918" t="s">
        <v>7976</v>
      </c>
      <c r="AH3918" t="s">
        <v>7974</v>
      </c>
      <c r="AI3918">
        <f>IF(Employee1[[#This Row],[ManagerRating]]="Needs Improvement",1,0)</f>
        <v>0</v>
      </c>
      <c r="AJ3918">
        <f>IF(AND(Employee1[[#This Row],[ManagerRating]]="Above and Beyond", Employee1[[#This Row],[YearsInMostRecentRole]]&gt;=3),1,0)</f>
        <v>0</v>
      </c>
    </row>
    <row r="3919" spans="1:36" x14ac:dyDescent="0.35">
      <c r="A3919" s="44" t="s">
        <v>403</v>
      </c>
      <c r="B3919" s="44" t="s">
        <v>22</v>
      </c>
      <c r="C3919">
        <v>30</v>
      </c>
      <c r="D3919" s="44" t="s">
        <v>7987</v>
      </c>
      <c r="E3919" s="44" t="s">
        <v>23</v>
      </c>
      <c r="F3919" s="44" t="s">
        <v>46</v>
      </c>
      <c r="G3919">
        <v>42</v>
      </c>
      <c r="H3919" s="44" t="s">
        <v>7917</v>
      </c>
      <c r="I3919" s="44" t="s">
        <v>34</v>
      </c>
      <c r="J3919" s="44" t="s">
        <v>26</v>
      </c>
      <c r="K3919">
        <v>5</v>
      </c>
      <c r="L3919" s="44" t="s">
        <v>47</v>
      </c>
      <c r="M3919" s="44" t="s">
        <v>82</v>
      </c>
      <c r="N3919" s="44" t="s">
        <v>42</v>
      </c>
      <c r="O3919" s="44" t="s">
        <v>7932</v>
      </c>
      <c r="P3919">
        <v>93181</v>
      </c>
      <c r="Q3919" s="44" t="s">
        <v>30</v>
      </c>
      <c r="R3919" s="1">
        <v>41348</v>
      </c>
      <c r="S3919" s="44" t="s">
        <v>30</v>
      </c>
      <c r="T3919" s="1">
        <v>44635</v>
      </c>
      <c r="U3919">
        <v>9</v>
      </c>
      <c r="V3919">
        <v>8</v>
      </c>
      <c r="W3919">
        <v>9</v>
      </c>
      <c r="X3919">
        <v>4</v>
      </c>
      <c r="Y3919" s="44" t="s">
        <v>6936</v>
      </c>
      <c r="Z3919" s="1">
        <v>44632</v>
      </c>
      <c r="AA3919" t="s">
        <v>7955</v>
      </c>
      <c r="AB3919" t="s">
        <v>7959</v>
      </c>
      <c r="AC3919" t="s">
        <v>7991</v>
      </c>
      <c r="AD3919">
        <v>3</v>
      </c>
      <c r="AE3919">
        <v>1</v>
      </c>
      <c r="AF3919" t="s">
        <v>7955</v>
      </c>
      <c r="AG3919" t="s">
        <v>7974</v>
      </c>
      <c r="AH3919" t="s">
        <v>7977</v>
      </c>
      <c r="AI3919">
        <f>IF(Employee1[[#This Row],[ManagerRating]]="Needs Improvement",1,0)</f>
        <v>1</v>
      </c>
      <c r="AJ3919">
        <f>IF(AND(Employee1[[#This Row],[ManagerRating]]="Above and Beyond", Employee1[[#This Row],[YearsInMostRecentRole]]&gt;=3),1,0)</f>
        <v>0</v>
      </c>
    </row>
    <row r="3920" spans="1:36" x14ac:dyDescent="0.35">
      <c r="A3920" s="44" t="s">
        <v>365</v>
      </c>
      <c r="B3920" s="44" t="s">
        <v>22</v>
      </c>
      <c r="C3920">
        <v>33</v>
      </c>
      <c r="D3920" s="44" t="s">
        <v>7988</v>
      </c>
      <c r="E3920" s="44" t="s">
        <v>23</v>
      </c>
      <c r="F3920" s="44" t="s">
        <v>46</v>
      </c>
      <c r="G3920">
        <v>36</v>
      </c>
      <c r="H3920" s="44" t="s">
        <v>7917</v>
      </c>
      <c r="I3920" s="44" t="s">
        <v>34</v>
      </c>
      <c r="J3920" s="44" t="s">
        <v>40</v>
      </c>
      <c r="K3920">
        <v>3</v>
      </c>
      <c r="L3920" s="44" t="s">
        <v>47</v>
      </c>
      <c r="M3920" s="44" t="s">
        <v>76</v>
      </c>
      <c r="N3920" s="44" t="s">
        <v>35</v>
      </c>
      <c r="O3920" s="44" t="s">
        <v>7932</v>
      </c>
      <c r="P3920">
        <v>88726</v>
      </c>
      <c r="Q3920" s="44" t="s">
        <v>30</v>
      </c>
      <c r="R3920" s="1">
        <v>41275</v>
      </c>
      <c r="S3920" s="44" t="s">
        <v>30</v>
      </c>
      <c r="T3920" s="1">
        <v>44562</v>
      </c>
      <c r="U3920">
        <v>9</v>
      </c>
      <c r="V3920">
        <v>8</v>
      </c>
      <c r="W3920">
        <v>8</v>
      </c>
      <c r="X3920">
        <v>6</v>
      </c>
      <c r="Y3920" s="44" t="s">
        <v>6937</v>
      </c>
      <c r="Z3920" s="1">
        <v>44633</v>
      </c>
      <c r="AA3920" t="s">
        <v>7991</v>
      </c>
      <c r="AB3920" t="s">
        <v>7958</v>
      </c>
      <c r="AC3920" t="s">
        <v>7959</v>
      </c>
      <c r="AD3920">
        <v>1</v>
      </c>
      <c r="AE3920">
        <v>0</v>
      </c>
      <c r="AF3920" t="s">
        <v>7955</v>
      </c>
      <c r="AG3920" t="s">
        <v>7975</v>
      </c>
      <c r="AH3920" t="s">
        <v>7975</v>
      </c>
      <c r="AI3920">
        <f>IF(Employee1[[#This Row],[ManagerRating]]="Needs Improvement",1,0)</f>
        <v>0</v>
      </c>
      <c r="AJ3920">
        <f>IF(AND(Employee1[[#This Row],[ManagerRating]]="Above and Beyond", Employee1[[#This Row],[YearsInMostRecentRole]]&gt;=3),1,0)</f>
        <v>1</v>
      </c>
    </row>
    <row r="3921" spans="1:36" x14ac:dyDescent="0.35">
      <c r="A3921" s="44" t="s">
        <v>219</v>
      </c>
      <c r="B3921" s="44" t="s">
        <v>22</v>
      </c>
      <c r="C3921">
        <v>35</v>
      </c>
      <c r="D3921" s="44" t="s">
        <v>7988</v>
      </c>
      <c r="E3921" s="44" t="s">
        <v>23</v>
      </c>
      <c r="F3921" s="44" t="s">
        <v>39</v>
      </c>
      <c r="G3921">
        <v>7</v>
      </c>
      <c r="H3921" s="44" t="s">
        <v>7915</v>
      </c>
      <c r="I3921" s="44" t="s">
        <v>34</v>
      </c>
      <c r="J3921" s="44" t="s">
        <v>56</v>
      </c>
      <c r="K3921">
        <v>3</v>
      </c>
      <c r="L3921" s="44" t="s">
        <v>27</v>
      </c>
      <c r="M3921" s="44" t="s">
        <v>52</v>
      </c>
      <c r="N3921" s="44" t="s">
        <v>29</v>
      </c>
      <c r="O3921" s="44" t="s">
        <v>7933</v>
      </c>
      <c r="P3921">
        <v>47995</v>
      </c>
      <c r="Q3921" s="44" t="s">
        <v>36</v>
      </c>
      <c r="R3921" s="1">
        <v>40980</v>
      </c>
      <c r="S3921" s="44" t="s">
        <v>30</v>
      </c>
      <c r="T3921" s="1">
        <v>44632</v>
      </c>
      <c r="U3921">
        <v>10</v>
      </c>
      <c r="V3921">
        <v>5</v>
      </c>
      <c r="W3921">
        <v>6</v>
      </c>
      <c r="X3921">
        <v>3</v>
      </c>
      <c r="Y3921" s="44" t="s">
        <v>6938</v>
      </c>
      <c r="Z3921" s="1">
        <v>44633</v>
      </c>
      <c r="AA3921" t="s">
        <v>7991</v>
      </c>
      <c r="AB3921" t="s">
        <v>7958</v>
      </c>
      <c r="AC3921" t="s">
        <v>7958</v>
      </c>
      <c r="AD3921">
        <v>2</v>
      </c>
      <c r="AE3921">
        <v>0</v>
      </c>
      <c r="AF3921" t="s">
        <v>7959</v>
      </c>
      <c r="AG3921" t="s">
        <v>7976</v>
      </c>
      <c r="AH3921" t="s">
        <v>7976</v>
      </c>
      <c r="AI3921">
        <f>IF(Employee1[[#This Row],[ManagerRating]]="Needs Improvement",1,0)</f>
        <v>0</v>
      </c>
      <c r="AJ3921">
        <f>IF(AND(Employee1[[#This Row],[ManagerRating]]="Above and Beyond", Employee1[[#This Row],[YearsInMostRecentRole]]&gt;=3),1,0)</f>
        <v>0</v>
      </c>
    </row>
    <row r="3922" spans="1:36" x14ac:dyDescent="0.35">
      <c r="A3922" s="44" t="s">
        <v>1094</v>
      </c>
      <c r="B3922" s="44" t="s">
        <v>593</v>
      </c>
      <c r="C3922">
        <v>28</v>
      </c>
      <c r="D3922" s="44" t="s">
        <v>7987</v>
      </c>
      <c r="E3922" s="44" t="s">
        <v>59</v>
      </c>
      <c r="F3922" s="44" t="s">
        <v>46</v>
      </c>
      <c r="G3922">
        <v>45</v>
      </c>
      <c r="H3922" s="44" t="s">
        <v>7917</v>
      </c>
      <c r="I3922" s="44" t="s">
        <v>25</v>
      </c>
      <c r="J3922" s="44" t="s">
        <v>56</v>
      </c>
      <c r="K3922">
        <v>4</v>
      </c>
      <c r="L3922" s="44" t="s">
        <v>61</v>
      </c>
      <c r="M3922" s="44" t="s">
        <v>76</v>
      </c>
      <c r="N3922" s="44" t="s">
        <v>42</v>
      </c>
      <c r="O3922" s="44" t="s">
        <v>7932</v>
      </c>
      <c r="P3922">
        <v>87762</v>
      </c>
      <c r="Q3922" s="44" t="s">
        <v>30</v>
      </c>
      <c r="R3922" s="1">
        <v>42279</v>
      </c>
      <c r="S3922" s="44" t="s">
        <v>30</v>
      </c>
      <c r="T3922" s="1">
        <v>44836</v>
      </c>
      <c r="U3922">
        <v>7</v>
      </c>
      <c r="V3922">
        <v>2</v>
      </c>
      <c r="W3922">
        <v>7</v>
      </c>
      <c r="X3922">
        <v>2</v>
      </c>
      <c r="Y3922" s="44" t="s">
        <v>6939</v>
      </c>
      <c r="Z3922" s="1">
        <v>44633</v>
      </c>
      <c r="AA3922" t="s">
        <v>7991</v>
      </c>
      <c r="AB3922" t="s">
        <v>7958</v>
      </c>
      <c r="AC3922" t="s">
        <v>7958</v>
      </c>
      <c r="AD3922">
        <v>1</v>
      </c>
      <c r="AE3922">
        <v>1</v>
      </c>
      <c r="AF3922" t="s">
        <v>7959</v>
      </c>
      <c r="AG3922" t="s">
        <v>7974</v>
      </c>
      <c r="AH3922" t="s">
        <v>7974</v>
      </c>
      <c r="AI3922">
        <f>IF(Employee1[[#This Row],[ManagerRating]]="Needs Improvement",1,0)</f>
        <v>0</v>
      </c>
      <c r="AJ3922">
        <f>IF(AND(Employee1[[#This Row],[ManagerRating]]="Above and Beyond", Employee1[[#This Row],[YearsInMostRecentRole]]&gt;=3),1,0)</f>
        <v>0</v>
      </c>
    </row>
    <row r="3923" spans="1:36" x14ac:dyDescent="0.35">
      <c r="A3923" s="44" t="s">
        <v>1242</v>
      </c>
      <c r="B3923" s="44" t="s">
        <v>22</v>
      </c>
      <c r="C3923">
        <v>24</v>
      </c>
      <c r="D3923" s="44" t="s">
        <v>7987</v>
      </c>
      <c r="E3923" s="44" t="s">
        <v>23</v>
      </c>
      <c r="F3923" s="44" t="s">
        <v>46</v>
      </c>
      <c r="G3923">
        <v>3</v>
      </c>
      <c r="H3923" s="44" t="s">
        <v>7915</v>
      </c>
      <c r="I3923" s="44" t="s">
        <v>34</v>
      </c>
      <c r="J3923" s="44" t="s">
        <v>26</v>
      </c>
      <c r="K3923">
        <v>3</v>
      </c>
      <c r="L3923" s="44" t="s">
        <v>135</v>
      </c>
      <c r="M3923" s="44" t="s">
        <v>82</v>
      </c>
      <c r="N3923" s="44" t="s">
        <v>42</v>
      </c>
      <c r="O3923" s="44" t="s">
        <v>7933</v>
      </c>
      <c r="P3923">
        <v>41664</v>
      </c>
      <c r="Q3923" s="44" t="s">
        <v>30</v>
      </c>
      <c r="R3923" s="1">
        <v>42529</v>
      </c>
      <c r="S3923" s="44" t="s">
        <v>30</v>
      </c>
      <c r="T3923" s="1">
        <v>44720</v>
      </c>
      <c r="U3923">
        <v>6</v>
      </c>
      <c r="V3923">
        <v>3</v>
      </c>
      <c r="W3923">
        <v>4</v>
      </c>
      <c r="X3923">
        <v>2</v>
      </c>
      <c r="Y3923" s="44" t="s">
        <v>6940</v>
      </c>
      <c r="Z3923" s="1">
        <v>44633</v>
      </c>
      <c r="AA3923" t="s">
        <v>7958</v>
      </c>
      <c r="AB3923" t="s">
        <v>7959</v>
      </c>
      <c r="AC3923" t="s">
        <v>7959</v>
      </c>
      <c r="AD3923">
        <v>3</v>
      </c>
      <c r="AE3923">
        <v>1</v>
      </c>
      <c r="AF3923" t="s">
        <v>7955</v>
      </c>
      <c r="AG3923" t="s">
        <v>7975</v>
      </c>
      <c r="AH3923" t="s">
        <v>7975</v>
      </c>
      <c r="AI3923">
        <f>IF(Employee1[[#This Row],[ManagerRating]]="Needs Improvement",1,0)</f>
        <v>0</v>
      </c>
      <c r="AJ3923">
        <f>IF(AND(Employee1[[#This Row],[ManagerRating]]="Above and Beyond", Employee1[[#This Row],[YearsInMostRecentRole]]&gt;=3),1,0)</f>
        <v>1</v>
      </c>
    </row>
    <row r="3924" spans="1:36" x14ac:dyDescent="0.35">
      <c r="A3924" s="44" t="s">
        <v>884</v>
      </c>
      <c r="B3924" s="44" t="s">
        <v>22</v>
      </c>
      <c r="C3924">
        <v>37</v>
      </c>
      <c r="D3924" s="44" t="s">
        <v>7988</v>
      </c>
      <c r="E3924" s="44" t="s">
        <v>23</v>
      </c>
      <c r="F3924" s="44" t="s">
        <v>24</v>
      </c>
      <c r="G3924">
        <v>17</v>
      </c>
      <c r="H3924" s="44" t="s">
        <v>7916</v>
      </c>
      <c r="I3924" s="44" t="s">
        <v>34</v>
      </c>
      <c r="J3924" s="44" t="s">
        <v>26</v>
      </c>
      <c r="K3924">
        <v>4</v>
      </c>
      <c r="L3924" s="44" t="s">
        <v>96</v>
      </c>
      <c r="M3924" s="44" t="s">
        <v>79</v>
      </c>
      <c r="N3924" s="44" t="s">
        <v>35</v>
      </c>
      <c r="O3924" s="44" t="s">
        <v>7929</v>
      </c>
      <c r="P3924">
        <v>476151</v>
      </c>
      <c r="Q3924" s="44" t="s">
        <v>30</v>
      </c>
      <c r="R3924" s="1">
        <v>41981</v>
      </c>
      <c r="S3924" s="44" t="s">
        <v>30</v>
      </c>
      <c r="T3924" s="1">
        <v>44903</v>
      </c>
      <c r="U3924">
        <v>8</v>
      </c>
      <c r="V3924">
        <v>3</v>
      </c>
      <c r="W3924">
        <v>4</v>
      </c>
      <c r="X3924">
        <v>8</v>
      </c>
      <c r="Y3924" s="44" t="s">
        <v>6941</v>
      </c>
      <c r="Z3924" s="1">
        <v>44634</v>
      </c>
      <c r="AA3924" t="s">
        <v>7991</v>
      </c>
      <c r="AB3924" t="s">
        <v>7958</v>
      </c>
      <c r="AC3924" t="s">
        <v>7956</v>
      </c>
      <c r="AD3924">
        <v>3</v>
      </c>
      <c r="AE3924">
        <v>2</v>
      </c>
      <c r="AF3924" t="s">
        <v>7956</v>
      </c>
      <c r="AG3924" t="s">
        <v>7974</v>
      </c>
      <c r="AH3924" t="s">
        <v>7974</v>
      </c>
      <c r="AI3924">
        <f>IF(Employee1[[#This Row],[ManagerRating]]="Needs Improvement",1,0)</f>
        <v>0</v>
      </c>
      <c r="AJ3924">
        <f>IF(AND(Employee1[[#This Row],[ManagerRating]]="Above and Beyond", Employee1[[#This Row],[YearsInMostRecentRole]]&gt;=3),1,0)</f>
        <v>0</v>
      </c>
    </row>
    <row r="3925" spans="1:36" x14ac:dyDescent="0.35">
      <c r="A3925" s="44" t="s">
        <v>1454</v>
      </c>
      <c r="B3925" s="44" t="s">
        <v>33</v>
      </c>
      <c r="C3925">
        <v>26</v>
      </c>
      <c r="D3925" s="44" t="s">
        <v>7987</v>
      </c>
      <c r="E3925" s="44" t="s">
        <v>70</v>
      </c>
      <c r="F3925" s="44" t="s">
        <v>46</v>
      </c>
      <c r="G3925">
        <v>12</v>
      </c>
      <c r="H3925" s="44" t="s">
        <v>7915</v>
      </c>
      <c r="I3925" s="44" t="s">
        <v>25</v>
      </c>
      <c r="J3925" s="44" t="s">
        <v>26</v>
      </c>
      <c r="K3925">
        <v>3</v>
      </c>
      <c r="L3925" s="44" t="s">
        <v>65</v>
      </c>
      <c r="M3925" s="44" t="s">
        <v>71</v>
      </c>
      <c r="N3925" s="44" t="s">
        <v>42</v>
      </c>
      <c r="O3925" s="44" t="s">
        <v>7933</v>
      </c>
      <c r="P3925">
        <v>29449</v>
      </c>
      <c r="Q3925" s="44" t="s">
        <v>30</v>
      </c>
      <c r="R3925" s="1">
        <v>42847</v>
      </c>
      <c r="S3925" s="44" t="s">
        <v>30</v>
      </c>
      <c r="T3925" s="1">
        <v>44673</v>
      </c>
      <c r="U3925">
        <v>5</v>
      </c>
      <c r="V3925">
        <v>1</v>
      </c>
      <c r="W3925">
        <v>3</v>
      </c>
      <c r="X3925">
        <v>1</v>
      </c>
      <c r="Y3925" s="44" t="s">
        <v>6942</v>
      </c>
      <c r="Z3925" s="1">
        <v>44634</v>
      </c>
      <c r="AA3925" t="s">
        <v>7958</v>
      </c>
      <c r="AB3925" t="s">
        <v>7991</v>
      </c>
      <c r="AC3925" t="s">
        <v>7956</v>
      </c>
      <c r="AD3925">
        <v>2</v>
      </c>
      <c r="AE3925">
        <v>0</v>
      </c>
      <c r="AF3925" t="s">
        <v>7959</v>
      </c>
      <c r="AG3925" t="s">
        <v>7974</v>
      </c>
      <c r="AH3925" t="s">
        <v>7977</v>
      </c>
      <c r="AI3925">
        <f>IF(Employee1[[#This Row],[ManagerRating]]="Needs Improvement",1,0)</f>
        <v>1</v>
      </c>
      <c r="AJ3925">
        <f>IF(AND(Employee1[[#This Row],[ManagerRating]]="Above and Beyond", Employee1[[#This Row],[YearsInMostRecentRole]]&gt;=3),1,0)</f>
        <v>0</v>
      </c>
    </row>
    <row r="3926" spans="1:36" x14ac:dyDescent="0.35">
      <c r="A3926" s="44" t="s">
        <v>205</v>
      </c>
      <c r="B3926" s="44" t="s">
        <v>33</v>
      </c>
      <c r="C3926">
        <v>46</v>
      </c>
      <c r="D3926" s="44" t="s">
        <v>7989</v>
      </c>
      <c r="E3926" s="44" t="s">
        <v>23</v>
      </c>
      <c r="F3926" s="44" t="s">
        <v>24</v>
      </c>
      <c r="G3926">
        <v>20</v>
      </c>
      <c r="H3926" s="44" t="s">
        <v>7916</v>
      </c>
      <c r="I3926" s="44" t="s">
        <v>34</v>
      </c>
      <c r="J3926" s="44" t="s">
        <v>60</v>
      </c>
      <c r="K3926">
        <v>2</v>
      </c>
      <c r="L3926" s="44" t="s">
        <v>51</v>
      </c>
      <c r="M3926" s="44" t="s">
        <v>28</v>
      </c>
      <c r="N3926" s="44" t="s">
        <v>42</v>
      </c>
      <c r="O3926" s="44" t="s">
        <v>7931</v>
      </c>
      <c r="P3926">
        <v>150731</v>
      </c>
      <c r="Q3926" s="44" t="s">
        <v>30</v>
      </c>
      <c r="R3926" s="1">
        <v>40974</v>
      </c>
      <c r="S3926" s="44" t="s">
        <v>30</v>
      </c>
      <c r="T3926" s="1">
        <v>44626</v>
      </c>
      <c r="U3926">
        <v>10</v>
      </c>
      <c r="V3926">
        <v>8</v>
      </c>
      <c r="W3926">
        <v>9</v>
      </c>
      <c r="X3926">
        <v>3</v>
      </c>
      <c r="Y3926" s="44" t="s">
        <v>6943</v>
      </c>
      <c r="Z3926" s="1">
        <v>44636</v>
      </c>
      <c r="AA3926" t="s">
        <v>7955</v>
      </c>
      <c r="AB3926" t="s">
        <v>7958</v>
      </c>
      <c r="AC3926" t="s">
        <v>7955</v>
      </c>
      <c r="AD3926">
        <v>1</v>
      </c>
      <c r="AE3926">
        <v>1</v>
      </c>
      <c r="AF3926" t="s">
        <v>7958</v>
      </c>
      <c r="AG3926" t="s">
        <v>7975</v>
      </c>
      <c r="AH3926" t="s">
        <v>7975</v>
      </c>
      <c r="AI3926">
        <f>IF(Employee1[[#This Row],[ManagerRating]]="Needs Improvement",1,0)</f>
        <v>0</v>
      </c>
      <c r="AJ3926">
        <f>IF(AND(Employee1[[#This Row],[ManagerRating]]="Above and Beyond", Employee1[[#This Row],[YearsInMostRecentRole]]&gt;=3),1,0)</f>
        <v>1</v>
      </c>
    </row>
    <row r="3927" spans="1:36" x14ac:dyDescent="0.35">
      <c r="A3927" s="44" t="s">
        <v>1114</v>
      </c>
      <c r="B3927" s="44" t="s">
        <v>22</v>
      </c>
      <c r="C3927">
        <v>28</v>
      </c>
      <c r="D3927" s="44" t="s">
        <v>7987</v>
      </c>
      <c r="E3927" s="44" t="s">
        <v>23</v>
      </c>
      <c r="F3927" s="44" t="s">
        <v>24</v>
      </c>
      <c r="G3927">
        <v>7</v>
      </c>
      <c r="H3927" s="44" t="s">
        <v>7915</v>
      </c>
      <c r="I3927" s="44" t="s">
        <v>34</v>
      </c>
      <c r="J3927" s="44" t="s">
        <v>26</v>
      </c>
      <c r="K3927">
        <v>5</v>
      </c>
      <c r="L3927" s="44" t="s">
        <v>27</v>
      </c>
      <c r="M3927" s="44" t="s">
        <v>28</v>
      </c>
      <c r="N3927" s="44" t="s">
        <v>42</v>
      </c>
      <c r="O3927" s="44" t="s">
        <v>7931</v>
      </c>
      <c r="P3927">
        <v>181164</v>
      </c>
      <c r="Q3927" s="44" t="s">
        <v>30</v>
      </c>
      <c r="R3927" s="1">
        <v>42309</v>
      </c>
      <c r="S3927" s="44" t="s">
        <v>30</v>
      </c>
      <c r="T3927" s="1">
        <v>44866</v>
      </c>
      <c r="U3927">
        <v>7</v>
      </c>
      <c r="V3927">
        <v>5</v>
      </c>
      <c r="W3927">
        <v>6</v>
      </c>
      <c r="X3927">
        <v>1</v>
      </c>
      <c r="Y3927" s="44" t="s">
        <v>6944</v>
      </c>
      <c r="Z3927" s="1">
        <v>44636</v>
      </c>
      <c r="AA3927" t="s">
        <v>7991</v>
      </c>
      <c r="AB3927" t="s">
        <v>7955</v>
      </c>
      <c r="AC3927" t="s">
        <v>7959</v>
      </c>
      <c r="AD3927">
        <v>1</v>
      </c>
      <c r="AE3927">
        <v>1</v>
      </c>
      <c r="AF3927" t="s">
        <v>7955</v>
      </c>
      <c r="AG3927" t="s">
        <v>7974</v>
      </c>
      <c r="AH3927" t="s">
        <v>7977</v>
      </c>
      <c r="AI3927">
        <f>IF(Employee1[[#This Row],[ManagerRating]]="Needs Improvement",1,0)</f>
        <v>1</v>
      </c>
      <c r="AJ3927">
        <f>IF(AND(Employee1[[#This Row],[ManagerRating]]="Above and Beyond", Employee1[[#This Row],[YearsInMostRecentRole]]&gt;=3),1,0)</f>
        <v>0</v>
      </c>
    </row>
    <row r="3928" spans="1:36" x14ac:dyDescent="0.35">
      <c r="A3928" s="44" t="s">
        <v>1854</v>
      </c>
      <c r="B3928" s="44" t="s">
        <v>33</v>
      </c>
      <c r="C3928">
        <v>24</v>
      </c>
      <c r="D3928" s="44" t="s">
        <v>7987</v>
      </c>
      <c r="E3928" s="44" t="s">
        <v>23</v>
      </c>
      <c r="F3928" s="44" t="s">
        <v>46</v>
      </c>
      <c r="G3928">
        <v>11</v>
      </c>
      <c r="H3928" s="44" t="s">
        <v>7915</v>
      </c>
      <c r="I3928" s="44" t="s">
        <v>34</v>
      </c>
      <c r="J3928" s="44" t="s">
        <v>26</v>
      </c>
      <c r="K3928">
        <v>3</v>
      </c>
      <c r="L3928" s="44" t="s">
        <v>47</v>
      </c>
      <c r="M3928" s="44" t="s">
        <v>85</v>
      </c>
      <c r="N3928" s="44" t="s">
        <v>35</v>
      </c>
      <c r="O3928" s="44" t="s">
        <v>7932</v>
      </c>
      <c r="P3928">
        <v>57054</v>
      </c>
      <c r="Q3928" s="44" t="s">
        <v>30</v>
      </c>
      <c r="R3928" s="1">
        <v>43432</v>
      </c>
      <c r="S3928" s="44" t="s">
        <v>30</v>
      </c>
      <c r="T3928" s="1">
        <v>44893</v>
      </c>
      <c r="U3928">
        <v>4</v>
      </c>
      <c r="V3928">
        <v>4</v>
      </c>
      <c r="W3928">
        <v>4</v>
      </c>
      <c r="X3928">
        <v>4</v>
      </c>
      <c r="Y3928" s="44" t="s">
        <v>6945</v>
      </c>
      <c r="Z3928" s="1">
        <v>44636</v>
      </c>
      <c r="AA3928" t="s">
        <v>7958</v>
      </c>
      <c r="AB3928" t="s">
        <v>7958</v>
      </c>
      <c r="AC3928" t="s">
        <v>7991</v>
      </c>
      <c r="AD3928">
        <v>2</v>
      </c>
      <c r="AE3928">
        <v>1</v>
      </c>
      <c r="AF3928" t="s">
        <v>7955</v>
      </c>
      <c r="AG3928" t="s">
        <v>7975</v>
      </c>
      <c r="AH3928" t="s">
        <v>7976</v>
      </c>
      <c r="AI3928">
        <f>IF(Employee1[[#This Row],[ManagerRating]]="Needs Improvement",1,0)</f>
        <v>0</v>
      </c>
      <c r="AJ3928">
        <f>IF(AND(Employee1[[#This Row],[ManagerRating]]="Above and Beyond", Employee1[[#This Row],[YearsInMostRecentRole]]&gt;=3),1,0)</f>
        <v>0</v>
      </c>
    </row>
    <row r="3929" spans="1:36" x14ac:dyDescent="0.35">
      <c r="A3929" s="44" t="s">
        <v>2488</v>
      </c>
      <c r="B3929" s="44" t="s">
        <v>22</v>
      </c>
      <c r="C3929">
        <v>21</v>
      </c>
      <c r="D3929" s="44" t="s">
        <v>7987</v>
      </c>
      <c r="E3929" s="44" t="s">
        <v>59</v>
      </c>
      <c r="F3929" s="44" t="s">
        <v>46</v>
      </c>
      <c r="G3929">
        <v>24</v>
      </c>
      <c r="H3929" s="44" t="s">
        <v>7916</v>
      </c>
      <c r="I3929" s="44" t="s">
        <v>34</v>
      </c>
      <c r="J3929" s="44" t="s">
        <v>26</v>
      </c>
      <c r="K3929">
        <v>5</v>
      </c>
      <c r="L3929" s="44" t="s">
        <v>61</v>
      </c>
      <c r="M3929" s="44" t="s">
        <v>82</v>
      </c>
      <c r="N3929" s="44" t="s">
        <v>42</v>
      </c>
      <c r="O3929" s="44" t="s">
        <v>7932</v>
      </c>
      <c r="P3929">
        <v>53912</v>
      </c>
      <c r="Q3929" s="44" t="s">
        <v>36</v>
      </c>
      <c r="R3929" s="1">
        <v>44288</v>
      </c>
      <c r="S3929" s="44" t="s">
        <v>30</v>
      </c>
      <c r="T3929" s="1">
        <v>44653</v>
      </c>
      <c r="U3929">
        <v>1</v>
      </c>
      <c r="V3929">
        <v>1</v>
      </c>
      <c r="W3929">
        <v>1</v>
      </c>
      <c r="X3929">
        <v>0</v>
      </c>
      <c r="Y3929" s="44" t="s">
        <v>6946</v>
      </c>
      <c r="Z3929" s="1">
        <v>44637</v>
      </c>
      <c r="AA3929" t="s">
        <v>7955</v>
      </c>
      <c r="AB3929" t="s">
        <v>7955</v>
      </c>
      <c r="AC3929" t="s">
        <v>7959</v>
      </c>
      <c r="AD3929">
        <v>2</v>
      </c>
      <c r="AE3929">
        <v>2</v>
      </c>
      <c r="AF3929" t="s">
        <v>7991</v>
      </c>
      <c r="AG3929" t="s">
        <v>7974</v>
      </c>
      <c r="AH3929" t="s">
        <v>7977</v>
      </c>
      <c r="AI3929">
        <f>IF(Employee1[[#This Row],[ManagerRating]]="Needs Improvement",1,0)</f>
        <v>1</v>
      </c>
      <c r="AJ3929">
        <f>IF(AND(Employee1[[#This Row],[ManagerRating]]="Above and Beyond", Employee1[[#This Row],[YearsInMostRecentRole]]&gt;=3),1,0)</f>
        <v>0</v>
      </c>
    </row>
    <row r="3930" spans="1:36" x14ac:dyDescent="0.35">
      <c r="A3930" s="44" t="s">
        <v>235</v>
      </c>
      <c r="B3930" s="44" t="s">
        <v>22</v>
      </c>
      <c r="C3930">
        <v>34</v>
      </c>
      <c r="D3930" s="44" t="s">
        <v>7988</v>
      </c>
      <c r="E3930" s="44" t="s">
        <v>23</v>
      </c>
      <c r="F3930" s="44" t="s">
        <v>46</v>
      </c>
      <c r="G3930">
        <v>41</v>
      </c>
      <c r="H3930" s="44" t="s">
        <v>7917</v>
      </c>
      <c r="I3930" s="44" t="s">
        <v>34</v>
      </c>
      <c r="J3930" s="44" t="s">
        <v>60</v>
      </c>
      <c r="K3930">
        <v>2</v>
      </c>
      <c r="L3930" s="44" t="s">
        <v>61</v>
      </c>
      <c r="M3930" s="44" t="s">
        <v>48</v>
      </c>
      <c r="N3930" s="44" t="s">
        <v>29</v>
      </c>
      <c r="O3930" s="44" t="s">
        <v>7930</v>
      </c>
      <c r="P3930">
        <v>357371</v>
      </c>
      <c r="Q3930" s="44" t="s">
        <v>30</v>
      </c>
      <c r="R3930" s="1">
        <v>40992</v>
      </c>
      <c r="S3930" s="44" t="s">
        <v>30</v>
      </c>
      <c r="T3930" s="1">
        <v>44644</v>
      </c>
      <c r="U3930">
        <v>10</v>
      </c>
      <c r="V3930">
        <v>9</v>
      </c>
      <c r="W3930">
        <v>9</v>
      </c>
      <c r="X3930">
        <v>3</v>
      </c>
      <c r="Y3930" s="44" t="s">
        <v>6947</v>
      </c>
      <c r="Z3930" s="1">
        <v>44638</v>
      </c>
      <c r="AA3930" t="s">
        <v>7955</v>
      </c>
      <c r="AB3930" t="s">
        <v>7955</v>
      </c>
      <c r="AC3930" t="s">
        <v>7959</v>
      </c>
      <c r="AD3930">
        <v>1</v>
      </c>
      <c r="AE3930">
        <v>0</v>
      </c>
      <c r="AF3930" t="s">
        <v>7958</v>
      </c>
      <c r="AG3930" t="s">
        <v>7975</v>
      </c>
      <c r="AH3930" t="s">
        <v>7976</v>
      </c>
      <c r="AI3930">
        <f>IF(Employee1[[#This Row],[ManagerRating]]="Needs Improvement",1,0)</f>
        <v>0</v>
      </c>
      <c r="AJ3930">
        <f>IF(AND(Employee1[[#This Row],[ManagerRating]]="Above and Beyond", Employee1[[#This Row],[YearsInMostRecentRole]]&gt;=3),1,0)</f>
        <v>0</v>
      </c>
    </row>
    <row r="3931" spans="1:36" x14ac:dyDescent="0.35">
      <c r="A3931" s="44" t="s">
        <v>493</v>
      </c>
      <c r="B3931" s="44" t="s">
        <v>33</v>
      </c>
      <c r="C3931">
        <v>31</v>
      </c>
      <c r="D3931" s="44" t="s">
        <v>7988</v>
      </c>
      <c r="E3931" s="44" t="s">
        <v>23</v>
      </c>
      <c r="F3931" s="44" t="s">
        <v>46</v>
      </c>
      <c r="G3931">
        <v>39</v>
      </c>
      <c r="H3931" s="44" t="s">
        <v>7917</v>
      </c>
      <c r="I3931" s="44" t="s">
        <v>25</v>
      </c>
      <c r="J3931" s="44" t="s">
        <v>107</v>
      </c>
      <c r="K3931">
        <v>3</v>
      </c>
      <c r="L3931" s="44" t="s">
        <v>47</v>
      </c>
      <c r="M3931" s="44" t="s">
        <v>85</v>
      </c>
      <c r="N3931" s="44" t="s">
        <v>35</v>
      </c>
      <c r="O3931" s="44" t="s">
        <v>7931</v>
      </c>
      <c r="P3931">
        <v>242890</v>
      </c>
      <c r="Q3931" s="44" t="s">
        <v>30</v>
      </c>
      <c r="R3931" s="1">
        <v>41466</v>
      </c>
      <c r="S3931" s="44" t="s">
        <v>30</v>
      </c>
      <c r="T3931" s="1">
        <v>44753</v>
      </c>
      <c r="U3931">
        <v>9</v>
      </c>
      <c r="V3931">
        <v>3</v>
      </c>
      <c r="W3931">
        <v>3</v>
      </c>
      <c r="X3931">
        <v>9</v>
      </c>
      <c r="Y3931" s="44" t="s">
        <v>6948</v>
      </c>
      <c r="Z3931" s="1">
        <v>44638</v>
      </c>
      <c r="AA3931" t="s">
        <v>7955</v>
      </c>
      <c r="AB3931" t="s">
        <v>7958</v>
      </c>
      <c r="AC3931" t="s">
        <v>7955</v>
      </c>
      <c r="AD3931">
        <v>3</v>
      </c>
      <c r="AE3931">
        <v>1</v>
      </c>
      <c r="AF3931" t="s">
        <v>7991</v>
      </c>
      <c r="AG3931" t="s">
        <v>7974</v>
      </c>
      <c r="AH3931" t="s">
        <v>7974</v>
      </c>
      <c r="AI3931">
        <f>IF(Employee1[[#This Row],[ManagerRating]]="Needs Improvement",1,0)</f>
        <v>0</v>
      </c>
      <c r="AJ3931">
        <f>IF(AND(Employee1[[#This Row],[ManagerRating]]="Above and Beyond", Employee1[[#This Row],[YearsInMostRecentRole]]&gt;=3),1,0)</f>
        <v>0</v>
      </c>
    </row>
    <row r="3932" spans="1:36" x14ac:dyDescent="0.35">
      <c r="A3932" s="44" t="s">
        <v>1206</v>
      </c>
      <c r="B3932" s="44" t="s">
        <v>33</v>
      </c>
      <c r="C3932">
        <v>29</v>
      </c>
      <c r="D3932" s="44" t="s">
        <v>7987</v>
      </c>
      <c r="E3932" s="44" t="s">
        <v>23</v>
      </c>
      <c r="F3932" s="44" t="s">
        <v>46</v>
      </c>
      <c r="G3932">
        <v>3</v>
      </c>
      <c r="H3932" s="44" t="s">
        <v>7915</v>
      </c>
      <c r="I3932" s="44" t="s">
        <v>34</v>
      </c>
      <c r="J3932" s="44" t="s">
        <v>26</v>
      </c>
      <c r="K3932">
        <v>3</v>
      </c>
      <c r="L3932" s="44" t="s">
        <v>47</v>
      </c>
      <c r="M3932" s="44" t="s">
        <v>138</v>
      </c>
      <c r="N3932" s="44" t="s">
        <v>35</v>
      </c>
      <c r="O3932" s="44" t="s">
        <v>7930</v>
      </c>
      <c r="P3932">
        <v>393103</v>
      </c>
      <c r="Q3932" s="44" t="s">
        <v>36</v>
      </c>
      <c r="R3932" s="1">
        <v>42459</v>
      </c>
      <c r="S3932" s="44" t="s">
        <v>30</v>
      </c>
      <c r="T3932" s="1">
        <v>44650</v>
      </c>
      <c r="U3932">
        <v>6</v>
      </c>
      <c r="V3932">
        <v>4</v>
      </c>
      <c r="W3932">
        <v>4</v>
      </c>
      <c r="X3932">
        <v>5</v>
      </c>
      <c r="Y3932" s="44" t="s">
        <v>6949</v>
      </c>
      <c r="Z3932" s="1">
        <v>44638</v>
      </c>
      <c r="AA3932" t="s">
        <v>7958</v>
      </c>
      <c r="AB3932" t="s">
        <v>7959</v>
      </c>
      <c r="AC3932" t="s">
        <v>7955</v>
      </c>
      <c r="AD3932">
        <v>1</v>
      </c>
      <c r="AE3932">
        <v>1</v>
      </c>
      <c r="AF3932" t="s">
        <v>7991</v>
      </c>
      <c r="AG3932" t="s">
        <v>7976</v>
      </c>
      <c r="AH3932" t="s">
        <v>7974</v>
      </c>
      <c r="AI3932">
        <f>IF(Employee1[[#This Row],[ManagerRating]]="Needs Improvement",1,0)</f>
        <v>0</v>
      </c>
      <c r="AJ3932">
        <f>IF(AND(Employee1[[#This Row],[ManagerRating]]="Above and Beyond", Employee1[[#This Row],[YearsInMostRecentRole]]&gt;=3),1,0)</f>
        <v>0</v>
      </c>
    </row>
    <row r="3933" spans="1:36" x14ac:dyDescent="0.35">
      <c r="A3933" s="44" t="s">
        <v>1902</v>
      </c>
      <c r="B3933" s="44" t="s">
        <v>33</v>
      </c>
      <c r="C3933">
        <v>22</v>
      </c>
      <c r="D3933" s="44" t="s">
        <v>7987</v>
      </c>
      <c r="E3933" s="44" t="s">
        <v>70</v>
      </c>
      <c r="F3933" s="44" t="s">
        <v>46</v>
      </c>
      <c r="G3933">
        <v>15</v>
      </c>
      <c r="H3933" s="44" t="s">
        <v>7915</v>
      </c>
      <c r="I3933" s="44" t="s">
        <v>55</v>
      </c>
      <c r="J3933" s="44" t="s">
        <v>107</v>
      </c>
      <c r="K3933">
        <v>4</v>
      </c>
      <c r="L3933" s="44" t="s">
        <v>47</v>
      </c>
      <c r="M3933" s="44" t="s">
        <v>82</v>
      </c>
      <c r="N3933" s="44" t="s">
        <v>35</v>
      </c>
      <c r="O3933" s="44" t="s">
        <v>7933</v>
      </c>
      <c r="P3933">
        <v>40115</v>
      </c>
      <c r="Q3933" s="44" t="s">
        <v>30</v>
      </c>
      <c r="R3933" s="1">
        <v>43497</v>
      </c>
      <c r="S3933" s="44" t="s">
        <v>30</v>
      </c>
      <c r="T3933" s="1">
        <v>44593</v>
      </c>
      <c r="U3933">
        <v>3</v>
      </c>
      <c r="V3933">
        <v>3</v>
      </c>
      <c r="W3933">
        <v>3</v>
      </c>
      <c r="X3933">
        <v>0</v>
      </c>
      <c r="Y3933" s="44" t="s">
        <v>6950</v>
      </c>
      <c r="Z3933" s="1">
        <v>44639</v>
      </c>
      <c r="AA3933" t="s">
        <v>7991</v>
      </c>
      <c r="AB3933" t="s">
        <v>7955</v>
      </c>
      <c r="AC3933" t="s">
        <v>7991</v>
      </c>
      <c r="AD3933">
        <v>1</v>
      </c>
      <c r="AE3933">
        <v>0</v>
      </c>
      <c r="AF3933" t="s">
        <v>7991</v>
      </c>
      <c r="AG3933" t="s">
        <v>7974</v>
      </c>
      <c r="AH3933" t="s">
        <v>7974</v>
      </c>
      <c r="AI3933">
        <f>IF(Employee1[[#This Row],[ManagerRating]]="Needs Improvement",1,0)</f>
        <v>0</v>
      </c>
      <c r="AJ3933">
        <f>IF(AND(Employee1[[#This Row],[ManagerRating]]="Above and Beyond", Employee1[[#This Row],[YearsInMostRecentRole]]&gt;=3),1,0)</f>
        <v>0</v>
      </c>
    </row>
    <row r="3934" spans="1:36" x14ac:dyDescent="0.35">
      <c r="A3934" s="44" t="s">
        <v>1000</v>
      </c>
      <c r="B3934" s="44" t="s">
        <v>22</v>
      </c>
      <c r="C3934">
        <v>26</v>
      </c>
      <c r="D3934" s="44" t="s">
        <v>7987</v>
      </c>
      <c r="E3934" s="44" t="s">
        <v>70</v>
      </c>
      <c r="F3934" s="44" t="s">
        <v>46</v>
      </c>
      <c r="G3934">
        <v>17</v>
      </c>
      <c r="H3934" s="44" t="s">
        <v>7916</v>
      </c>
      <c r="I3934" s="44" t="s">
        <v>34</v>
      </c>
      <c r="J3934" s="44" t="s">
        <v>26</v>
      </c>
      <c r="K3934">
        <v>2</v>
      </c>
      <c r="L3934" s="44" t="s">
        <v>61</v>
      </c>
      <c r="M3934" s="44" t="s">
        <v>85</v>
      </c>
      <c r="N3934" s="44" t="s">
        <v>42</v>
      </c>
      <c r="O3934" s="44" t="s">
        <v>7932</v>
      </c>
      <c r="P3934">
        <v>59981</v>
      </c>
      <c r="Q3934" s="44" t="s">
        <v>36</v>
      </c>
      <c r="R3934" s="1">
        <v>42149</v>
      </c>
      <c r="S3934" s="44" t="s">
        <v>30</v>
      </c>
      <c r="T3934" s="1">
        <v>44706</v>
      </c>
      <c r="U3934">
        <v>7</v>
      </c>
      <c r="V3934">
        <v>1</v>
      </c>
      <c r="W3934">
        <v>5</v>
      </c>
      <c r="X3934">
        <v>2</v>
      </c>
      <c r="Y3934" s="44" t="s">
        <v>6951</v>
      </c>
      <c r="Z3934" s="1">
        <v>44640</v>
      </c>
      <c r="AA3934" t="s">
        <v>7958</v>
      </c>
      <c r="AB3934" t="s">
        <v>7991</v>
      </c>
      <c r="AC3934" t="s">
        <v>7991</v>
      </c>
      <c r="AD3934">
        <v>2</v>
      </c>
      <c r="AE3934">
        <v>2</v>
      </c>
      <c r="AF3934" t="s">
        <v>7991</v>
      </c>
      <c r="AG3934" t="s">
        <v>7976</v>
      </c>
      <c r="AH3934" t="s">
        <v>7974</v>
      </c>
      <c r="AI3934">
        <f>IF(Employee1[[#This Row],[ManagerRating]]="Needs Improvement",1,0)</f>
        <v>0</v>
      </c>
      <c r="AJ3934">
        <f>IF(AND(Employee1[[#This Row],[ManagerRating]]="Above and Beyond", Employee1[[#This Row],[YearsInMostRecentRole]]&gt;=3),1,0)</f>
        <v>0</v>
      </c>
    </row>
    <row r="3935" spans="1:36" x14ac:dyDescent="0.35">
      <c r="A3935" s="44" t="s">
        <v>1350</v>
      </c>
      <c r="B3935" s="44" t="s">
        <v>45</v>
      </c>
      <c r="C3935">
        <v>26</v>
      </c>
      <c r="D3935" s="44" t="s">
        <v>7987</v>
      </c>
      <c r="E3935" s="44" t="s">
        <v>23</v>
      </c>
      <c r="F3935" s="44" t="s">
        <v>24</v>
      </c>
      <c r="G3935">
        <v>38</v>
      </c>
      <c r="H3935" s="44" t="s">
        <v>7917</v>
      </c>
      <c r="I3935" s="44" t="s">
        <v>34</v>
      </c>
      <c r="J3935" s="44" t="s">
        <v>56</v>
      </c>
      <c r="K3935">
        <v>3</v>
      </c>
      <c r="L3935" s="44" t="s">
        <v>51</v>
      </c>
      <c r="M3935" s="44" t="s">
        <v>28</v>
      </c>
      <c r="N3935" s="44" t="s">
        <v>29</v>
      </c>
      <c r="O3935" s="44" t="s">
        <v>7932</v>
      </c>
      <c r="P3935">
        <v>104898</v>
      </c>
      <c r="Q3935" s="44" t="s">
        <v>30</v>
      </c>
      <c r="R3935" s="1">
        <v>42659</v>
      </c>
      <c r="S3935" s="44" t="s">
        <v>30</v>
      </c>
      <c r="T3935" s="1">
        <v>44850</v>
      </c>
      <c r="U3935">
        <v>6</v>
      </c>
      <c r="V3935">
        <v>5</v>
      </c>
      <c r="W3935">
        <v>5</v>
      </c>
      <c r="X3935">
        <v>1</v>
      </c>
      <c r="Y3935" s="44" t="s">
        <v>6952</v>
      </c>
      <c r="Z3935" s="1">
        <v>44640</v>
      </c>
      <c r="AA3935" t="s">
        <v>7991</v>
      </c>
      <c r="AB3935" t="s">
        <v>7955</v>
      </c>
      <c r="AC3935" t="s">
        <v>7959</v>
      </c>
      <c r="AD3935">
        <v>2</v>
      </c>
      <c r="AE3935">
        <v>1</v>
      </c>
      <c r="AF3935" t="s">
        <v>7958</v>
      </c>
      <c r="AG3935" t="s">
        <v>7974</v>
      </c>
      <c r="AH3935" t="s">
        <v>7974</v>
      </c>
      <c r="AI3935">
        <f>IF(Employee1[[#This Row],[ManagerRating]]="Needs Improvement",1,0)</f>
        <v>0</v>
      </c>
      <c r="AJ3935">
        <f>IF(AND(Employee1[[#This Row],[ManagerRating]]="Above and Beyond", Employee1[[#This Row],[YearsInMostRecentRole]]&gt;=3),1,0)</f>
        <v>0</v>
      </c>
    </row>
    <row r="3936" spans="1:36" x14ac:dyDescent="0.35">
      <c r="A3936" s="44" t="s">
        <v>1246</v>
      </c>
      <c r="B3936" s="44" t="s">
        <v>22</v>
      </c>
      <c r="C3936">
        <v>25</v>
      </c>
      <c r="D3936" s="44" t="s">
        <v>7987</v>
      </c>
      <c r="E3936" s="44" t="s">
        <v>70</v>
      </c>
      <c r="F3936" s="44" t="s">
        <v>46</v>
      </c>
      <c r="G3936">
        <v>17</v>
      </c>
      <c r="H3936" s="44" t="s">
        <v>7916</v>
      </c>
      <c r="I3936" s="44" t="s">
        <v>34</v>
      </c>
      <c r="J3936" s="44" t="s">
        <v>64</v>
      </c>
      <c r="K3936">
        <v>3</v>
      </c>
      <c r="L3936" s="44" t="s">
        <v>47</v>
      </c>
      <c r="M3936" s="44" t="s">
        <v>82</v>
      </c>
      <c r="N3936" s="44" t="s">
        <v>42</v>
      </c>
      <c r="O3936" s="44" t="s">
        <v>7932</v>
      </c>
      <c r="P3936">
        <v>54566</v>
      </c>
      <c r="Q3936" s="44" t="s">
        <v>30</v>
      </c>
      <c r="R3936" s="1">
        <v>42536</v>
      </c>
      <c r="S3936" s="44" t="s">
        <v>30</v>
      </c>
      <c r="T3936" s="1">
        <v>44727</v>
      </c>
      <c r="U3936">
        <v>6</v>
      </c>
      <c r="V3936">
        <v>3</v>
      </c>
      <c r="W3936">
        <v>6</v>
      </c>
      <c r="X3936">
        <v>5</v>
      </c>
      <c r="Y3936" s="44" t="s">
        <v>6953</v>
      </c>
      <c r="Z3936" s="1">
        <v>44640</v>
      </c>
      <c r="AA3936" t="s">
        <v>7991</v>
      </c>
      <c r="AB3936" t="s">
        <v>7958</v>
      </c>
      <c r="AC3936" t="s">
        <v>7959</v>
      </c>
      <c r="AD3936">
        <v>2</v>
      </c>
      <c r="AE3936">
        <v>1</v>
      </c>
      <c r="AF3936" t="s">
        <v>7959</v>
      </c>
      <c r="AG3936" t="s">
        <v>7975</v>
      </c>
      <c r="AH3936" t="s">
        <v>7975</v>
      </c>
      <c r="AI3936">
        <f>IF(Employee1[[#This Row],[ManagerRating]]="Needs Improvement",1,0)</f>
        <v>0</v>
      </c>
      <c r="AJ3936">
        <f>IF(AND(Employee1[[#This Row],[ManagerRating]]="Above and Beyond", Employee1[[#This Row],[YearsInMostRecentRole]]&gt;=3),1,0)</f>
        <v>1</v>
      </c>
    </row>
    <row r="3937" spans="1:36" x14ac:dyDescent="0.35">
      <c r="A3937" s="44" t="s">
        <v>1382</v>
      </c>
      <c r="B3937" s="44" t="s">
        <v>22</v>
      </c>
      <c r="C3937">
        <v>27</v>
      </c>
      <c r="D3937" s="44" t="s">
        <v>7987</v>
      </c>
      <c r="E3937" s="44" t="s">
        <v>59</v>
      </c>
      <c r="F3937" s="44" t="s">
        <v>46</v>
      </c>
      <c r="G3937">
        <v>25</v>
      </c>
      <c r="H3937" s="44" t="s">
        <v>7916</v>
      </c>
      <c r="I3937" s="44" t="s">
        <v>34</v>
      </c>
      <c r="J3937" s="44" t="s">
        <v>26</v>
      </c>
      <c r="K3937">
        <v>3</v>
      </c>
      <c r="L3937" s="44" t="s">
        <v>47</v>
      </c>
      <c r="M3937" s="44" t="s">
        <v>82</v>
      </c>
      <c r="N3937" s="44" t="s">
        <v>35</v>
      </c>
      <c r="O3937" s="44" t="s">
        <v>7933</v>
      </c>
      <c r="P3937">
        <v>27369</v>
      </c>
      <c r="Q3937" s="44" t="s">
        <v>30</v>
      </c>
      <c r="R3937" s="1">
        <v>42703</v>
      </c>
      <c r="S3937" s="44" t="s">
        <v>30</v>
      </c>
      <c r="T3937" s="1">
        <v>44894</v>
      </c>
      <c r="U3937">
        <v>6</v>
      </c>
      <c r="V3937">
        <v>4</v>
      </c>
      <c r="W3937">
        <v>6</v>
      </c>
      <c r="X3937">
        <v>3</v>
      </c>
      <c r="Y3937" s="44" t="s">
        <v>6954</v>
      </c>
      <c r="Z3937" s="1">
        <v>44640</v>
      </c>
      <c r="AA3937" t="s">
        <v>7958</v>
      </c>
      <c r="AB3937" t="s">
        <v>7991</v>
      </c>
      <c r="AC3937" t="s">
        <v>7958</v>
      </c>
      <c r="AD3937">
        <v>3</v>
      </c>
      <c r="AE3937">
        <v>1</v>
      </c>
      <c r="AF3937" t="s">
        <v>7955</v>
      </c>
      <c r="AG3937" t="s">
        <v>7976</v>
      </c>
      <c r="AH3937" t="s">
        <v>7976</v>
      </c>
      <c r="AI3937">
        <f>IF(Employee1[[#This Row],[ManagerRating]]="Needs Improvement",1,0)</f>
        <v>0</v>
      </c>
      <c r="AJ3937">
        <f>IF(AND(Employee1[[#This Row],[ManagerRating]]="Above and Beyond", Employee1[[#This Row],[YearsInMostRecentRole]]&gt;=3),1,0)</f>
        <v>0</v>
      </c>
    </row>
    <row r="3938" spans="1:36" x14ac:dyDescent="0.35">
      <c r="A3938" s="44" t="s">
        <v>1732</v>
      </c>
      <c r="B3938" s="44" t="s">
        <v>33</v>
      </c>
      <c r="C3938">
        <v>36</v>
      </c>
      <c r="D3938" s="44" t="s">
        <v>7988</v>
      </c>
      <c r="E3938" s="44" t="s">
        <v>23</v>
      </c>
      <c r="F3938" s="44" t="s">
        <v>46</v>
      </c>
      <c r="G3938">
        <v>11</v>
      </c>
      <c r="H3938" s="44" t="s">
        <v>7915</v>
      </c>
      <c r="I3938" s="44" t="s">
        <v>55</v>
      </c>
      <c r="J3938" s="44" t="s">
        <v>40</v>
      </c>
      <c r="K3938">
        <v>3</v>
      </c>
      <c r="L3938" s="44" t="s">
        <v>47</v>
      </c>
      <c r="M3938" s="44" t="s">
        <v>76</v>
      </c>
      <c r="N3938" s="44" t="s">
        <v>42</v>
      </c>
      <c r="O3938" s="44" t="s">
        <v>7931</v>
      </c>
      <c r="P3938">
        <v>236739</v>
      </c>
      <c r="Q3938" s="44" t="s">
        <v>30</v>
      </c>
      <c r="R3938" s="1">
        <v>43277</v>
      </c>
      <c r="S3938" s="44" t="s">
        <v>30</v>
      </c>
      <c r="T3938" s="1">
        <v>44738</v>
      </c>
      <c r="U3938">
        <v>4</v>
      </c>
      <c r="V3938">
        <v>3</v>
      </c>
      <c r="W3938">
        <v>4</v>
      </c>
      <c r="X3938">
        <v>3</v>
      </c>
      <c r="Y3938" s="44" t="s">
        <v>6955</v>
      </c>
      <c r="Z3938" s="1">
        <v>44641</v>
      </c>
      <c r="AA3938" t="s">
        <v>7991</v>
      </c>
      <c r="AB3938" t="s">
        <v>7958</v>
      </c>
      <c r="AC3938" t="s">
        <v>7959</v>
      </c>
      <c r="AD3938">
        <v>3</v>
      </c>
      <c r="AE3938">
        <v>1</v>
      </c>
      <c r="AF3938" t="s">
        <v>7958</v>
      </c>
      <c r="AG3938" t="s">
        <v>7974</v>
      </c>
      <c r="AH3938" t="s">
        <v>7974</v>
      </c>
      <c r="AI3938">
        <f>IF(Employee1[[#This Row],[ManagerRating]]="Needs Improvement",1,0)</f>
        <v>0</v>
      </c>
      <c r="AJ3938">
        <f>IF(AND(Employee1[[#This Row],[ManagerRating]]="Above and Beyond", Employee1[[#This Row],[YearsInMostRecentRole]]&gt;=3),1,0)</f>
        <v>0</v>
      </c>
    </row>
    <row r="3939" spans="1:36" x14ac:dyDescent="0.35">
      <c r="A3939" s="44" t="s">
        <v>1544</v>
      </c>
      <c r="B3939" s="44" t="s">
        <v>33</v>
      </c>
      <c r="C3939">
        <v>24</v>
      </c>
      <c r="D3939" s="44" t="s">
        <v>7987</v>
      </c>
      <c r="E3939" s="44" t="s">
        <v>23</v>
      </c>
      <c r="F3939" s="44" t="s">
        <v>24</v>
      </c>
      <c r="G3939">
        <v>31</v>
      </c>
      <c r="H3939" s="44" t="s">
        <v>7917</v>
      </c>
      <c r="I3939" s="44" t="s">
        <v>34</v>
      </c>
      <c r="J3939" s="44" t="s">
        <v>107</v>
      </c>
      <c r="K3939">
        <v>4</v>
      </c>
      <c r="L3939" s="44" t="s">
        <v>27</v>
      </c>
      <c r="M3939" s="44" t="s">
        <v>28</v>
      </c>
      <c r="N3939" s="44" t="s">
        <v>42</v>
      </c>
      <c r="O3939" s="44" t="s">
        <v>7932</v>
      </c>
      <c r="P3939">
        <v>105502</v>
      </c>
      <c r="Q3939" s="44" t="s">
        <v>30</v>
      </c>
      <c r="R3939" s="1">
        <v>42990</v>
      </c>
      <c r="S3939" s="44" t="s">
        <v>30</v>
      </c>
      <c r="T3939" s="1">
        <v>44816</v>
      </c>
      <c r="U3939">
        <v>5</v>
      </c>
      <c r="V3939">
        <v>2</v>
      </c>
      <c r="W3939">
        <v>5</v>
      </c>
      <c r="X3939">
        <v>2</v>
      </c>
      <c r="Y3939" s="44" t="s">
        <v>6956</v>
      </c>
      <c r="Z3939" s="1">
        <v>44641</v>
      </c>
      <c r="AA3939" t="s">
        <v>7991</v>
      </c>
      <c r="AB3939" t="s">
        <v>7958</v>
      </c>
      <c r="AC3939" t="s">
        <v>7959</v>
      </c>
      <c r="AD3939">
        <v>1</v>
      </c>
      <c r="AE3939">
        <v>3</v>
      </c>
      <c r="AF3939" t="s">
        <v>7959</v>
      </c>
      <c r="AG3939" t="s">
        <v>7975</v>
      </c>
      <c r="AH3939" t="s">
        <v>7975</v>
      </c>
      <c r="AI3939">
        <f>IF(Employee1[[#This Row],[ManagerRating]]="Needs Improvement",1,0)</f>
        <v>0</v>
      </c>
      <c r="AJ3939">
        <f>IF(AND(Employee1[[#This Row],[ManagerRating]]="Above and Beyond", Employee1[[#This Row],[YearsInMostRecentRole]]&gt;=3),1,0)</f>
        <v>0</v>
      </c>
    </row>
    <row r="3940" spans="1:36" x14ac:dyDescent="0.35">
      <c r="A3940" s="44" t="s">
        <v>646</v>
      </c>
      <c r="B3940" s="44" t="s">
        <v>45</v>
      </c>
      <c r="C3940">
        <v>47</v>
      </c>
      <c r="D3940" s="44" t="s">
        <v>7989</v>
      </c>
      <c r="E3940" s="44" t="s">
        <v>23</v>
      </c>
      <c r="F3940" s="44" t="s">
        <v>46</v>
      </c>
      <c r="G3940">
        <v>13</v>
      </c>
      <c r="H3940" s="44" t="s">
        <v>7915</v>
      </c>
      <c r="I3940" s="44" t="s">
        <v>34</v>
      </c>
      <c r="J3940" s="44" t="s">
        <v>26</v>
      </c>
      <c r="K3940">
        <v>3</v>
      </c>
      <c r="L3940" s="44" t="s">
        <v>47</v>
      </c>
      <c r="M3940" s="44" t="s">
        <v>71</v>
      </c>
      <c r="N3940" s="44" t="s">
        <v>29</v>
      </c>
      <c r="O3940" s="44" t="s">
        <v>7932</v>
      </c>
      <c r="P3940">
        <v>61915</v>
      </c>
      <c r="Q3940" s="44" t="s">
        <v>30</v>
      </c>
      <c r="R3940" s="1">
        <v>41646</v>
      </c>
      <c r="S3940" s="44" t="s">
        <v>30</v>
      </c>
      <c r="T3940" s="1">
        <v>44568</v>
      </c>
      <c r="U3940">
        <v>8</v>
      </c>
      <c r="V3940">
        <v>2</v>
      </c>
      <c r="W3940">
        <v>4</v>
      </c>
      <c r="X3940">
        <v>7</v>
      </c>
      <c r="Y3940" s="44" t="s">
        <v>6957</v>
      </c>
      <c r="Z3940" s="1">
        <v>42094</v>
      </c>
      <c r="AA3940" t="s">
        <v>7955</v>
      </c>
      <c r="AB3940" t="s">
        <v>7958</v>
      </c>
      <c r="AC3940" t="s">
        <v>7958</v>
      </c>
      <c r="AD3940">
        <v>3</v>
      </c>
      <c r="AE3940">
        <v>1</v>
      </c>
      <c r="AF3940" t="s">
        <v>7959</v>
      </c>
      <c r="AG3940" t="s">
        <v>7976</v>
      </c>
      <c r="AH3940" t="s">
        <v>7974</v>
      </c>
      <c r="AI3940">
        <f>IF(Employee1[[#This Row],[ManagerRating]]="Needs Improvement",1,0)</f>
        <v>0</v>
      </c>
      <c r="AJ3940">
        <f>IF(AND(Employee1[[#This Row],[ManagerRating]]="Above and Beyond", Employee1[[#This Row],[YearsInMostRecentRole]]&gt;=3),1,0)</f>
        <v>0</v>
      </c>
    </row>
    <row r="3941" spans="1:36" x14ac:dyDescent="0.35">
      <c r="A3941" s="44" t="s">
        <v>319</v>
      </c>
      <c r="B3941" s="44" t="s">
        <v>22</v>
      </c>
      <c r="C3941">
        <v>42</v>
      </c>
      <c r="D3941" s="44" t="s">
        <v>7989</v>
      </c>
      <c r="E3941" s="44" t="s">
        <v>59</v>
      </c>
      <c r="F3941" s="44" t="s">
        <v>24</v>
      </c>
      <c r="G3941">
        <v>10</v>
      </c>
      <c r="H3941" s="44" t="s">
        <v>7915</v>
      </c>
      <c r="I3941" s="44" t="s">
        <v>34</v>
      </c>
      <c r="J3941" s="44" t="s">
        <v>26</v>
      </c>
      <c r="K3941">
        <v>2</v>
      </c>
      <c r="L3941" s="44" t="s">
        <v>27</v>
      </c>
      <c r="M3941" s="44" t="s">
        <v>116</v>
      </c>
      <c r="N3941" s="44" t="s">
        <v>42</v>
      </c>
      <c r="O3941" s="44" t="s">
        <v>7933</v>
      </c>
      <c r="P3941">
        <v>48922</v>
      </c>
      <c r="Q3941" s="44" t="s">
        <v>30</v>
      </c>
      <c r="R3941" s="1">
        <v>41036</v>
      </c>
      <c r="S3941" s="44" t="s">
        <v>30</v>
      </c>
      <c r="T3941" s="1">
        <v>44688</v>
      </c>
      <c r="U3941">
        <v>10</v>
      </c>
      <c r="V3941">
        <v>3</v>
      </c>
      <c r="W3941">
        <v>9</v>
      </c>
      <c r="X3941">
        <v>9</v>
      </c>
      <c r="Y3941" s="44" t="s">
        <v>6958</v>
      </c>
      <c r="Z3941" s="1">
        <v>44642</v>
      </c>
      <c r="AA3941" t="s">
        <v>7991</v>
      </c>
      <c r="AB3941" t="s">
        <v>7959</v>
      </c>
      <c r="AC3941" t="s">
        <v>7991</v>
      </c>
      <c r="AD3941">
        <v>1</v>
      </c>
      <c r="AE3941">
        <v>1</v>
      </c>
      <c r="AF3941" t="s">
        <v>7958</v>
      </c>
      <c r="AG3941" t="s">
        <v>7975</v>
      </c>
      <c r="AH3941" t="s">
        <v>7976</v>
      </c>
      <c r="AI3941">
        <f>IF(Employee1[[#This Row],[ManagerRating]]="Needs Improvement",1,0)</f>
        <v>0</v>
      </c>
      <c r="AJ3941">
        <f>IF(AND(Employee1[[#This Row],[ManagerRating]]="Above and Beyond", Employee1[[#This Row],[YearsInMostRecentRole]]&gt;=3),1,0)</f>
        <v>0</v>
      </c>
    </row>
    <row r="3942" spans="1:36" x14ac:dyDescent="0.35">
      <c r="A3942" s="44" t="s">
        <v>1724</v>
      </c>
      <c r="B3942" s="44" t="s">
        <v>33</v>
      </c>
      <c r="C3942">
        <v>46</v>
      </c>
      <c r="D3942" s="44" t="s">
        <v>7989</v>
      </c>
      <c r="E3942" s="44" t="s">
        <v>23</v>
      </c>
      <c r="F3942" s="44" t="s">
        <v>46</v>
      </c>
      <c r="G3942">
        <v>39</v>
      </c>
      <c r="H3942" s="44" t="s">
        <v>7917</v>
      </c>
      <c r="I3942" s="44" t="s">
        <v>34</v>
      </c>
      <c r="J3942" s="44" t="s">
        <v>56</v>
      </c>
      <c r="K3942">
        <v>3</v>
      </c>
      <c r="L3942" s="44" t="s">
        <v>47</v>
      </c>
      <c r="M3942" s="44" t="s">
        <v>138</v>
      </c>
      <c r="N3942" s="44" t="s">
        <v>35</v>
      </c>
      <c r="O3942" s="44" t="s">
        <v>7930</v>
      </c>
      <c r="P3942">
        <v>381759</v>
      </c>
      <c r="Q3942" s="44" t="s">
        <v>30</v>
      </c>
      <c r="R3942" s="1">
        <v>43266</v>
      </c>
      <c r="S3942" s="44" t="s">
        <v>30</v>
      </c>
      <c r="T3942" s="1">
        <v>44727</v>
      </c>
      <c r="U3942">
        <v>4</v>
      </c>
      <c r="V3942">
        <v>2</v>
      </c>
      <c r="W3942">
        <v>4</v>
      </c>
      <c r="X3942">
        <v>4</v>
      </c>
      <c r="Y3942" s="44" t="s">
        <v>6959</v>
      </c>
      <c r="Z3942" s="1">
        <v>44642</v>
      </c>
      <c r="AA3942" t="s">
        <v>7958</v>
      </c>
      <c r="AB3942" t="s">
        <v>7991</v>
      </c>
      <c r="AC3942" t="s">
        <v>7959</v>
      </c>
      <c r="AD3942">
        <v>1</v>
      </c>
      <c r="AE3942">
        <v>1</v>
      </c>
      <c r="AF3942" t="s">
        <v>7958</v>
      </c>
      <c r="AG3942" t="s">
        <v>7976</v>
      </c>
      <c r="AH3942" t="s">
        <v>7974</v>
      </c>
      <c r="AI3942">
        <f>IF(Employee1[[#This Row],[ManagerRating]]="Needs Improvement",1,0)</f>
        <v>0</v>
      </c>
      <c r="AJ3942">
        <f>IF(AND(Employee1[[#This Row],[ManagerRating]]="Above and Beyond", Employee1[[#This Row],[YearsInMostRecentRole]]&gt;=3),1,0)</f>
        <v>0</v>
      </c>
    </row>
    <row r="3943" spans="1:36" x14ac:dyDescent="0.35">
      <c r="A3943" s="44" t="s">
        <v>2436</v>
      </c>
      <c r="B3943" s="44" t="s">
        <v>45</v>
      </c>
      <c r="C3943">
        <v>22</v>
      </c>
      <c r="D3943" s="44" t="s">
        <v>7987</v>
      </c>
      <c r="E3943" s="44" t="s">
        <v>23</v>
      </c>
      <c r="F3943" s="44" t="s">
        <v>46</v>
      </c>
      <c r="G3943">
        <v>16</v>
      </c>
      <c r="H3943" s="44" t="s">
        <v>7916</v>
      </c>
      <c r="I3943" s="44" t="s">
        <v>55</v>
      </c>
      <c r="J3943" s="44" t="s">
        <v>26</v>
      </c>
      <c r="K3943">
        <v>1</v>
      </c>
      <c r="L3943" s="44" t="s">
        <v>47</v>
      </c>
      <c r="M3943" s="44" t="s">
        <v>71</v>
      </c>
      <c r="N3943" s="44" t="s">
        <v>42</v>
      </c>
      <c r="O3943" s="44" t="s">
        <v>7932</v>
      </c>
      <c r="P3943">
        <v>78467</v>
      </c>
      <c r="Q3943" s="44" t="s">
        <v>36</v>
      </c>
      <c r="R3943" s="1">
        <v>44221</v>
      </c>
      <c r="S3943" s="44" t="s">
        <v>30</v>
      </c>
      <c r="T3943" s="1">
        <v>44586</v>
      </c>
      <c r="U3943">
        <v>1</v>
      </c>
      <c r="V3943">
        <v>0</v>
      </c>
      <c r="W3943">
        <v>1</v>
      </c>
      <c r="X3943">
        <v>0</v>
      </c>
      <c r="Y3943" s="44" t="s">
        <v>6960</v>
      </c>
      <c r="Z3943" s="1">
        <v>44642</v>
      </c>
      <c r="AA3943" t="s">
        <v>7991</v>
      </c>
      <c r="AB3943" t="s">
        <v>7955</v>
      </c>
      <c r="AC3943" t="s">
        <v>7959</v>
      </c>
      <c r="AD3943">
        <v>3</v>
      </c>
      <c r="AE3943">
        <v>0</v>
      </c>
      <c r="AF3943" t="s">
        <v>7959</v>
      </c>
      <c r="AG3943" t="s">
        <v>7976</v>
      </c>
      <c r="AH3943" t="s">
        <v>7974</v>
      </c>
      <c r="AI3943">
        <f>IF(Employee1[[#This Row],[ManagerRating]]="Needs Improvement",1,0)</f>
        <v>0</v>
      </c>
      <c r="AJ3943">
        <f>IF(AND(Employee1[[#This Row],[ManagerRating]]="Above and Beyond", Employee1[[#This Row],[YearsInMostRecentRole]]&gt;=3),1,0)</f>
        <v>0</v>
      </c>
    </row>
    <row r="3944" spans="1:36" x14ac:dyDescent="0.35">
      <c r="A3944" s="44" t="s">
        <v>2348</v>
      </c>
      <c r="B3944" s="44" t="s">
        <v>22</v>
      </c>
      <c r="C3944">
        <v>28</v>
      </c>
      <c r="D3944" s="44" t="s">
        <v>7987</v>
      </c>
      <c r="E3944" s="44" t="s">
        <v>23</v>
      </c>
      <c r="F3944" s="44" t="s">
        <v>24</v>
      </c>
      <c r="G3944">
        <v>18</v>
      </c>
      <c r="H3944" s="44" t="s">
        <v>7916</v>
      </c>
      <c r="I3944" s="44" t="s">
        <v>25</v>
      </c>
      <c r="J3944" s="44" t="s">
        <v>26</v>
      </c>
      <c r="K3944">
        <v>3</v>
      </c>
      <c r="L3944" s="44" t="s">
        <v>96</v>
      </c>
      <c r="M3944" s="44" t="s">
        <v>28</v>
      </c>
      <c r="N3944" s="44" t="s">
        <v>42</v>
      </c>
      <c r="O3944" s="44" t="s">
        <v>7932</v>
      </c>
      <c r="P3944">
        <v>113501</v>
      </c>
      <c r="Q3944" s="44" t="s">
        <v>36</v>
      </c>
      <c r="R3944" s="1">
        <v>44096</v>
      </c>
      <c r="S3944" s="44" t="s">
        <v>30</v>
      </c>
      <c r="T3944" s="1">
        <v>44826</v>
      </c>
      <c r="U3944">
        <v>2</v>
      </c>
      <c r="V3944">
        <v>2</v>
      </c>
      <c r="W3944">
        <v>2</v>
      </c>
      <c r="X3944">
        <v>2</v>
      </c>
      <c r="Y3944" s="44" t="s">
        <v>6961</v>
      </c>
      <c r="Z3944" s="1">
        <v>44642</v>
      </c>
      <c r="AA3944" t="s">
        <v>7955</v>
      </c>
      <c r="AB3944" t="s">
        <v>7955</v>
      </c>
      <c r="AC3944" t="s">
        <v>7959</v>
      </c>
      <c r="AD3944">
        <v>3</v>
      </c>
      <c r="AE3944">
        <v>1</v>
      </c>
      <c r="AF3944" t="s">
        <v>7955</v>
      </c>
      <c r="AG3944" t="s">
        <v>7976</v>
      </c>
      <c r="AH3944" t="s">
        <v>7974</v>
      </c>
      <c r="AI3944">
        <f>IF(Employee1[[#This Row],[ManagerRating]]="Needs Improvement",1,0)</f>
        <v>0</v>
      </c>
      <c r="AJ3944">
        <f>IF(AND(Employee1[[#This Row],[ManagerRating]]="Above and Beyond", Employee1[[#This Row],[YearsInMostRecentRole]]&gt;=3),1,0)</f>
        <v>0</v>
      </c>
    </row>
    <row r="3945" spans="1:36" x14ac:dyDescent="0.35">
      <c r="A3945" s="44" t="s">
        <v>2034</v>
      </c>
      <c r="B3945" s="44" t="s">
        <v>45</v>
      </c>
      <c r="C3945">
        <v>33</v>
      </c>
      <c r="D3945" s="44" t="s">
        <v>7988</v>
      </c>
      <c r="E3945" s="44" t="s">
        <v>23</v>
      </c>
      <c r="F3945" s="44" t="s">
        <v>46</v>
      </c>
      <c r="G3945">
        <v>44</v>
      </c>
      <c r="H3945" s="44" t="s">
        <v>7917</v>
      </c>
      <c r="I3945" s="44" t="s">
        <v>34</v>
      </c>
      <c r="J3945" s="44" t="s">
        <v>26</v>
      </c>
      <c r="K3945">
        <v>3</v>
      </c>
      <c r="L3945" s="44" t="s">
        <v>61</v>
      </c>
      <c r="M3945" s="44" t="s">
        <v>138</v>
      </c>
      <c r="N3945" s="44" t="s">
        <v>35</v>
      </c>
      <c r="O3945" s="44" t="s">
        <v>7931</v>
      </c>
      <c r="P3945">
        <v>230945</v>
      </c>
      <c r="Q3945" s="44" t="s">
        <v>30</v>
      </c>
      <c r="R3945" s="1">
        <v>43655</v>
      </c>
      <c r="S3945" s="44" t="s">
        <v>30</v>
      </c>
      <c r="T3945" s="1">
        <v>44751</v>
      </c>
      <c r="U3945">
        <v>3</v>
      </c>
      <c r="V3945">
        <v>0</v>
      </c>
      <c r="W3945">
        <v>2</v>
      </c>
      <c r="X3945">
        <v>0</v>
      </c>
      <c r="Y3945" s="44" t="s">
        <v>6962</v>
      </c>
      <c r="Z3945" s="1">
        <v>44643</v>
      </c>
      <c r="AA3945" t="s">
        <v>7958</v>
      </c>
      <c r="AB3945" t="s">
        <v>7991</v>
      </c>
      <c r="AC3945" t="s">
        <v>7991</v>
      </c>
      <c r="AD3945">
        <v>1</v>
      </c>
      <c r="AE3945">
        <v>0</v>
      </c>
      <c r="AF3945" t="s">
        <v>7958</v>
      </c>
      <c r="AG3945" t="s">
        <v>7974</v>
      </c>
      <c r="AH3945" t="s">
        <v>7977</v>
      </c>
      <c r="AI3945">
        <f>IF(Employee1[[#This Row],[ManagerRating]]="Needs Improvement",1,0)</f>
        <v>1</v>
      </c>
      <c r="AJ3945">
        <f>IF(AND(Employee1[[#This Row],[ManagerRating]]="Above and Beyond", Employee1[[#This Row],[YearsInMostRecentRole]]&gt;=3),1,0)</f>
        <v>0</v>
      </c>
    </row>
    <row r="3946" spans="1:36" x14ac:dyDescent="0.35">
      <c r="A3946" s="44" t="s">
        <v>1888</v>
      </c>
      <c r="B3946" s="44" t="s">
        <v>22</v>
      </c>
      <c r="C3946">
        <v>22</v>
      </c>
      <c r="D3946" s="44" t="s">
        <v>7987</v>
      </c>
      <c r="E3946" s="44" t="s">
        <v>23</v>
      </c>
      <c r="F3946" s="44" t="s">
        <v>46</v>
      </c>
      <c r="G3946">
        <v>26</v>
      </c>
      <c r="H3946" s="44" t="s">
        <v>7917</v>
      </c>
      <c r="I3946" s="44" t="s">
        <v>34</v>
      </c>
      <c r="J3946" s="44" t="s">
        <v>56</v>
      </c>
      <c r="K3946">
        <v>3</v>
      </c>
      <c r="L3946" s="44" t="s">
        <v>61</v>
      </c>
      <c r="M3946" s="44" t="s">
        <v>82</v>
      </c>
      <c r="N3946" s="44" t="s">
        <v>35</v>
      </c>
      <c r="O3946" s="44" t="s">
        <v>7933</v>
      </c>
      <c r="P3946">
        <v>24208</v>
      </c>
      <c r="Q3946" s="44" t="s">
        <v>30</v>
      </c>
      <c r="R3946" s="1">
        <v>43474</v>
      </c>
      <c r="S3946" s="44" t="s">
        <v>30</v>
      </c>
      <c r="T3946" s="1">
        <v>44570</v>
      </c>
      <c r="U3946">
        <v>3</v>
      </c>
      <c r="V3946">
        <v>1</v>
      </c>
      <c r="W3946">
        <v>3</v>
      </c>
      <c r="X3946">
        <v>2</v>
      </c>
      <c r="Y3946" s="44" t="s">
        <v>6963</v>
      </c>
      <c r="Z3946" s="1">
        <v>44643</v>
      </c>
      <c r="AA3946" t="s">
        <v>7991</v>
      </c>
      <c r="AB3946" t="s">
        <v>7991</v>
      </c>
      <c r="AC3946" t="s">
        <v>7991</v>
      </c>
      <c r="AD3946">
        <v>3</v>
      </c>
      <c r="AE3946">
        <v>2</v>
      </c>
      <c r="AF3946" t="s">
        <v>7991</v>
      </c>
      <c r="AG3946" t="s">
        <v>7975</v>
      </c>
      <c r="AH3946" t="s">
        <v>7976</v>
      </c>
      <c r="AI3946">
        <f>IF(Employee1[[#This Row],[ManagerRating]]="Needs Improvement",1,0)</f>
        <v>0</v>
      </c>
      <c r="AJ3946">
        <f>IF(AND(Employee1[[#This Row],[ManagerRating]]="Above and Beyond", Employee1[[#This Row],[YearsInMostRecentRole]]&gt;=3),1,0)</f>
        <v>0</v>
      </c>
    </row>
    <row r="3947" spans="1:36" x14ac:dyDescent="0.35">
      <c r="A3947" s="44" t="s">
        <v>1586</v>
      </c>
      <c r="B3947" s="44" t="s">
        <v>33</v>
      </c>
      <c r="C3947">
        <v>26</v>
      </c>
      <c r="D3947" s="44" t="s">
        <v>7987</v>
      </c>
      <c r="E3947" s="44" t="s">
        <v>23</v>
      </c>
      <c r="F3947" s="44" t="s">
        <v>46</v>
      </c>
      <c r="G3947">
        <v>41</v>
      </c>
      <c r="H3947" s="44" t="s">
        <v>7917</v>
      </c>
      <c r="I3947" s="44" t="s">
        <v>34</v>
      </c>
      <c r="J3947" s="44" t="s">
        <v>26</v>
      </c>
      <c r="K3947">
        <v>5</v>
      </c>
      <c r="L3947" s="44" t="s">
        <v>135</v>
      </c>
      <c r="M3947" s="44" t="s">
        <v>76</v>
      </c>
      <c r="N3947" s="44" t="s">
        <v>42</v>
      </c>
      <c r="O3947" s="44" t="s">
        <v>7931</v>
      </c>
      <c r="P3947">
        <v>161600</v>
      </c>
      <c r="Q3947" s="44" t="s">
        <v>30</v>
      </c>
      <c r="R3947" s="1">
        <v>43076</v>
      </c>
      <c r="S3947" s="44" t="s">
        <v>36</v>
      </c>
      <c r="T3947" s="1">
        <v>44902</v>
      </c>
      <c r="U3947">
        <v>5</v>
      </c>
      <c r="V3947">
        <v>0</v>
      </c>
      <c r="W3947">
        <v>2</v>
      </c>
      <c r="X3947">
        <v>0</v>
      </c>
      <c r="Y3947" s="44" t="s">
        <v>6964</v>
      </c>
      <c r="Z3947" s="1">
        <v>44644</v>
      </c>
      <c r="AA3947" t="s">
        <v>7955</v>
      </c>
      <c r="AB3947" t="s">
        <v>7958</v>
      </c>
      <c r="AC3947" t="s">
        <v>7991</v>
      </c>
      <c r="AD3947">
        <v>2</v>
      </c>
      <c r="AE3947">
        <v>0</v>
      </c>
      <c r="AF3947" t="s">
        <v>7955</v>
      </c>
      <c r="AG3947" t="s">
        <v>7975</v>
      </c>
      <c r="AH3947" t="s">
        <v>7975</v>
      </c>
      <c r="AI3947">
        <f>IF(Employee1[[#This Row],[ManagerRating]]="Needs Improvement",1,0)</f>
        <v>0</v>
      </c>
      <c r="AJ3947">
        <f>IF(AND(Employee1[[#This Row],[ManagerRating]]="Above and Beyond", Employee1[[#This Row],[YearsInMostRecentRole]]&gt;=3),1,0)</f>
        <v>0</v>
      </c>
    </row>
    <row r="3948" spans="1:36" x14ac:dyDescent="0.35">
      <c r="A3948" s="44" t="s">
        <v>1750</v>
      </c>
      <c r="B3948" s="44" t="s">
        <v>22</v>
      </c>
      <c r="C3948">
        <v>25</v>
      </c>
      <c r="D3948" s="44" t="s">
        <v>7987</v>
      </c>
      <c r="E3948" s="44" t="s">
        <v>23</v>
      </c>
      <c r="F3948" s="44" t="s">
        <v>46</v>
      </c>
      <c r="G3948">
        <v>23</v>
      </c>
      <c r="H3948" s="44" t="s">
        <v>7916</v>
      </c>
      <c r="I3948" s="44" t="s">
        <v>34</v>
      </c>
      <c r="J3948" s="44" t="s">
        <v>56</v>
      </c>
      <c r="K3948">
        <v>1</v>
      </c>
      <c r="L3948" s="44" t="s">
        <v>61</v>
      </c>
      <c r="M3948" s="44" t="s">
        <v>82</v>
      </c>
      <c r="N3948" s="44" t="s">
        <v>35</v>
      </c>
      <c r="O3948" s="44" t="s">
        <v>7933</v>
      </c>
      <c r="P3948">
        <v>42656</v>
      </c>
      <c r="Q3948" s="44" t="s">
        <v>30</v>
      </c>
      <c r="R3948" s="1">
        <v>43296</v>
      </c>
      <c r="S3948" s="44" t="s">
        <v>30</v>
      </c>
      <c r="T3948" s="1">
        <v>44757</v>
      </c>
      <c r="U3948">
        <v>4</v>
      </c>
      <c r="V3948">
        <v>1</v>
      </c>
      <c r="W3948">
        <v>4</v>
      </c>
      <c r="X3948">
        <v>2</v>
      </c>
      <c r="Y3948" s="44" t="s">
        <v>6965</v>
      </c>
      <c r="Z3948" s="1">
        <v>44644</v>
      </c>
      <c r="AA3948" t="s">
        <v>7958</v>
      </c>
      <c r="AB3948" t="s">
        <v>7958</v>
      </c>
      <c r="AC3948" t="s">
        <v>7958</v>
      </c>
      <c r="AD3948">
        <v>2</v>
      </c>
      <c r="AE3948">
        <v>0</v>
      </c>
      <c r="AF3948" t="s">
        <v>7991</v>
      </c>
      <c r="AG3948" t="s">
        <v>7974</v>
      </c>
      <c r="AH3948" t="s">
        <v>7977</v>
      </c>
      <c r="AI3948">
        <f>IF(Employee1[[#This Row],[ManagerRating]]="Needs Improvement",1,0)</f>
        <v>1</v>
      </c>
      <c r="AJ3948">
        <f>IF(AND(Employee1[[#This Row],[ManagerRating]]="Above and Beyond", Employee1[[#This Row],[YearsInMostRecentRole]]&gt;=3),1,0)</f>
        <v>0</v>
      </c>
    </row>
    <row r="3949" spans="1:36" x14ac:dyDescent="0.35">
      <c r="A3949" s="44" t="s">
        <v>1722</v>
      </c>
      <c r="B3949" s="44" t="s">
        <v>33</v>
      </c>
      <c r="C3949">
        <v>22</v>
      </c>
      <c r="D3949" s="44" t="s">
        <v>7987</v>
      </c>
      <c r="E3949" s="44" t="s">
        <v>23</v>
      </c>
      <c r="F3949" s="44" t="s">
        <v>24</v>
      </c>
      <c r="G3949">
        <v>32</v>
      </c>
      <c r="H3949" s="44" t="s">
        <v>7917</v>
      </c>
      <c r="I3949" s="44" t="s">
        <v>55</v>
      </c>
      <c r="J3949" s="44" t="s">
        <v>56</v>
      </c>
      <c r="K3949">
        <v>3</v>
      </c>
      <c r="L3949" s="44" t="s">
        <v>27</v>
      </c>
      <c r="M3949" s="44" t="s">
        <v>28</v>
      </c>
      <c r="N3949" s="44" t="s">
        <v>42</v>
      </c>
      <c r="O3949" s="44" t="s">
        <v>7932</v>
      </c>
      <c r="P3949">
        <v>52318</v>
      </c>
      <c r="Q3949" s="44" t="s">
        <v>30</v>
      </c>
      <c r="R3949" s="1">
        <v>43265</v>
      </c>
      <c r="S3949" s="44" t="s">
        <v>30</v>
      </c>
      <c r="T3949" s="1">
        <v>44726</v>
      </c>
      <c r="U3949">
        <v>4</v>
      </c>
      <c r="V3949">
        <v>4</v>
      </c>
      <c r="W3949">
        <v>4</v>
      </c>
      <c r="X3949">
        <v>0</v>
      </c>
      <c r="Y3949" s="44" t="s">
        <v>6966</v>
      </c>
      <c r="Z3949" s="1">
        <v>44644</v>
      </c>
      <c r="AA3949" t="s">
        <v>7958</v>
      </c>
      <c r="AB3949" t="s">
        <v>7955</v>
      </c>
      <c r="AC3949" t="s">
        <v>7958</v>
      </c>
      <c r="AD3949">
        <v>1</v>
      </c>
      <c r="AE3949">
        <v>0</v>
      </c>
      <c r="AF3949" t="s">
        <v>7959</v>
      </c>
      <c r="AG3949" t="s">
        <v>7974</v>
      </c>
      <c r="AH3949" t="s">
        <v>7974</v>
      </c>
      <c r="AI3949">
        <f>IF(Employee1[[#This Row],[ManagerRating]]="Needs Improvement",1,0)</f>
        <v>0</v>
      </c>
      <c r="AJ3949">
        <f>IF(AND(Employee1[[#This Row],[ManagerRating]]="Above and Beyond", Employee1[[#This Row],[YearsInMostRecentRole]]&gt;=3),1,0)</f>
        <v>0</v>
      </c>
    </row>
    <row r="3950" spans="1:36" x14ac:dyDescent="0.35">
      <c r="A3950" s="44" t="s">
        <v>1008</v>
      </c>
      <c r="B3950" s="44" t="s">
        <v>593</v>
      </c>
      <c r="C3950">
        <v>26</v>
      </c>
      <c r="D3950" s="44" t="s">
        <v>7987</v>
      </c>
      <c r="E3950" s="44" t="s">
        <v>23</v>
      </c>
      <c r="F3950" s="44" t="s">
        <v>46</v>
      </c>
      <c r="G3950">
        <v>16</v>
      </c>
      <c r="H3950" s="44" t="s">
        <v>7916</v>
      </c>
      <c r="I3950" s="44" t="s">
        <v>34</v>
      </c>
      <c r="J3950" s="44" t="s">
        <v>26</v>
      </c>
      <c r="K3950">
        <v>4</v>
      </c>
      <c r="L3950" s="44" t="s">
        <v>65</v>
      </c>
      <c r="M3950" s="44" t="s">
        <v>82</v>
      </c>
      <c r="N3950" s="44" t="s">
        <v>35</v>
      </c>
      <c r="O3950" s="44" t="s">
        <v>7932</v>
      </c>
      <c r="P3950">
        <v>60834</v>
      </c>
      <c r="Q3950" s="44" t="s">
        <v>30</v>
      </c>
      <c r="R3950" s="1">
        <v>42156</v>
      </c>
      <c r="S3950" s="44" t="s">
        <v>30</v>
      </c>
      <c r="T3950" s="1">
        <v>44713</v>
      </c>
      <c r="U3950">
        <v>7</v>
      </c>
      <c r="V3950">
        <v>0</v>
      </c>
      <c r="W3950">
        <v>0</v>
      </c>
      <c r="X3950">
        <v>5</v>
      </c>
      <c r="Y3950" s="44" t="s">
        <v>6967</v>
      </c>
      <c r="Z3950" s="1">
        <v>44645</v>
      </c>
      <c r="AA3950" t="s">
        <v>7991</v>
      </c>
      <c r="AB3950" t="s">
        <v>7955</v>
      </c>
      <c r="AC3950" t="s">
        <v>7991</v>
      </c>
      <c r="AD3950">
        <v>3</v>
      </c>
      <c r="AE3950">
        <v>0</v>
      </c>
      <c r="AF3950" t="s">
        <v>7991</v>
      </c>
      <c r="AG3950" t="s">
        <v>7975</v>
      </c>
      <c r="AH3950" t="s">
        <v>7975</v>
      </c>
      <c r="AI3950">
        <f>IF(Employee1[[#This Row],[ManagerRating]]="Needs Improvement",1,0)</f>
        <v>0</v>
      </c>
      <c r="AJ3950">
        <f>IF(AND(Employee1[[#This Row],[ManagerRating]]="Above and Beyond", Employee1[[#This Row],[YearsInMostRecentRole]]&gt;=3),1,0)</f>
        <v>0</v>
      </c>
    </row>
    <row r="3951" spans="1:36" x14ac:dyDescent="0.35">
      <c r="A3951" s="44" t="s">
        <v>1412</v>
      </c>
      <c r="B3951" s="44" t="s">
        <v>22</v>
      </c>
      <c r="C3951">
        <v>25</v>
      </c>
      <c r="D3951" s="44" t="s">
        <v>7987</v>
      </c>
      <c r="E3951" s="44" t="s">
        <v>70</v>
      </c>
      <c r="F3951" s="44" t="s">
        <v>46</v>
      </c>
      <c r="G3951">
        <v>36</v>
      </c>
      <c r="H3951" s="44" t="s">
        <v>7917</v>
      </c>
      <c r="I3951" s="44" t="s">
        <v>34</v>
      </c>
      <c r="J3951" s="44" t="s">
        <v>107</v>
      </c>
      <c r="K3951">
        <v>2</v>
      </c>
      <c r="L3951" s="44" t="s">
        <v>61</v>
      </c>
      <c r="M3951" s="44" t="s">
        <v>71</v>
      </c>
      <c r="N3951" s="44" t="s">
        <v>35</v>
      </c>
      <c r="O3951" s="44" t="s">
        <v>7933</v>
      </c>
      <c r="P3951">
        <v>31698</v>
      </c>
      <c r="Q3951" s="44" t="s">
        <v>30</v>
      </c>
      <c r="R3951" s="1">
        <v>42779</v>
      </c>
      <c r="S3951" s="44" t="s">
        <v>30</v>
      </c>
      <c r="T3951" s="1">
        <v>44605</v>
      </c>
      <c r="U3951">
        <v>5</v>
      </c>
      <c r="V3951">
        <v>5</v>
      </c>
      <c r="W3951">
        <v>5</v>
      </c>
      <c r="X3951">
        <v>2</v>
      </c>
      <c r="Y3951" s="44" t="s">
        <v>6968</v>
      </c>
      <c r="Z3951" s="1">
        <v>44645</v>
      </c>
      <c r="AA3951" t="s">
        <v>7958</v>
      </c>
      <c r="AB3951" t="s">
        <v>7955</v>
      </c>
      <c r="AC3951" t="s">
        <v>7955</v>
      </c>
      <c r="AD3951">
        <v>3</v>
      </c>
      <c r="AE3951">
        <v>0</v>
      </c>
      <c r="AF3951" t="s">
        <v>7959</v>
      </c>
      <c r="AG3951" t="s">
        <v>7976</v>
      </c>
      <c r="AH3951" t="s">
        <v>7974</v>
      </c>
      <c r="AI3951">
        <f>IF(Employee1[[#This Row],[ManagerRating]]="Needs Improvement",1,0)</f>
        <v>0</v>
      </c>
      <c r="AJ3951">
        <f>IF(AND(Employee1[[#This Row],[ManagerRating]]="Above and Beyond", Employee1[[#This Row],[YearsInMostRecentRole]]&gt;=3),1,0)</f>
        <v>0</v>
      </c>
    </row>
    <row r="3952" spans="1:36" x14ac:dyDescent="0.35">
      <c r="A3952" s="44" t="s">
        <v>2072</v>
      </c>
      <c r="B3952" s="44" t="s">
        <v>33</v>
      </c>
      <c r="C3952">
        <v>24</v>
      </c>
      <c r="D3952" s="44" t="s">
        <v>7987</v>
      </c>
      <c r="E3952" s="44" t="s">
        <v>23</v>
      </c>
      <c r="F3952" s="44" t="s">
        <v>24</v>
      </c>
      <c r="G3952">
        <v>9</v>
      </c>
      <c r="H3952" s="44" t="s">
        <v>7915</v>
      </c>
      <c r="I3952" s="44" t="s">
        <v>34</v>
      </c>
      <c r="J3952" s="44" t="s">
        <v>26</v>
      </c>
      <c r="K3952">
        <v>4</v>
      </c>
      <c r="L3952" s="44" t="s">
        <v>27</v>
      </c>
      <c r="M3952" s="44" t="s">
        <v>28</v>
      </c>
      <c r="N3952" s="44" t="s">
        <v>29</v>
      </c>
      <c r="O3952" s="44" t="s">
        <v>7932</v>
      </c>
      <c r="P3952">
        <v>110542</v>
      </c>
      <c r="Q3952" s="44" t="s">
        <v>30</v>
      </c>
      <c r="R3952" s="1">
        <v>43700</v>
      </c>
      <c r="S3952" s="44" t="s">
        <v>30</v>
      </c>
      <c r="T3952" s="1">
        <v>44796</v>
      </c>
      <c r="U3952">
        <v>3</v>
      </c>
      <c r="V3952">
        <v>3</v>
      </c>
      <c r="W3952">
        <v>3</v>
      </c>
      <c r="X3952">
        <v>2</v>
      </c>
      <c r="Y3952" s="44" t="s">
        <v>6969</v>
      </c>
      <c r="Z3952" s="1">
        <v>44645</v>
      </c>
      <c r="AA3952" t="s">
        <v>7955</v>
      </c>
      <c r="AB3952" t="s">
        <v>7991</v>
      </c>
      <c r="AC3952" t="s">
        <v>7955</v>
      </c>
      <c r="AD3952">
        <v>1</v>
      </c>
      <c r="AE3952">
        <v>2</v>
      </c>
      <c r="AF3952" t="s">
        <v>7959</v>
      </c>
      <c r="AG3952" t="s">
        <v>7974</v>
      </c>
      <c r="AH3952" t="s">
        <v>7977</v>
      </c>
      <c r="AI3952">
        <f>IF(Employee1[[#This Row],[ManagerRating]]="Needs Improvement",1,0)</f>
        <v>1</v>
      </c>
      <c r="AJ3952">
        <f>IF(AND(Employee1[[#This Row],[ManagerRating]]="Above and Beyond", Employee1[[#This Row],[YearsInMostRecentRole]]&gt;=3),1,0)</f>
        <v>0</v>
      </c>
    </row>
    <row r="3953" spans="1:36" x14ac:dyDescent="0.35">
      <c r="A3953" s="44" t="s">
        <v>1882</v>
      </c>
      <c r="B3953" s="44" t="s">
        <v>22</v>
      </c>
      <c r="C3953">
        <v>42</v>
      </c>
      <c r="D3953" s="44" t="s">
        <v>7989</v>
      </c>
      <c r="E3953" s="44" t="s">
        <v>23</v>
      </c>
      <c r="F3953" s="44" t="s">
        <v>24</v>
      </c>
      <c r="G3953">
        <v>20</v>
      </c>
      <c r="H3953" s="44" t="s">
        <v>7916</v>
      </c>
      <c r="I3953" s="44" t="s">
        <v>34</v>
      </c>
      <c r="J3953" s="44" t="s">
        <v>60</v>
      </c>
      <c r="K3953">
        <v>4</v>
      </c>
      <c r="L3953" s="44" t="s">
        <v>27</v>
      </c>
      <c r="M3953" s="44" t="s">
        <v>28</v>
      </c>
      <c r="N3953" s="44" t="s">
        <v>42</v>
      </c>
      <c r="O3953" s="44" t="s">
        <v>7931</v>
      </c>
      <c r="P3953">
        <v>241646</v>
      </c>
      <c r="Q3953" s="44" t="s">
        <v>36</v>
      </c>
      <c r="R3953" s="1">
        <v>43472</v>
      </c>
      <c r="S3953" s="44" t="s">
        <v>30</v>
      </c>
      <c r="T3953" s="1">
        <v>44568</v>
      </c>
      <c r="U3953">
        <v>3</v>
      </c>
      <c r="V3953">
        <v>0</v>
      </c>
      <c r="W3953">
        <v>1</v>
      </c>
      <c r="X3953">
        <v>3</v>
      </c>
      <c r="Y3953" s="44" t="s">
        <v>6970</v>
      </c>
      <c r="Z3953" s="1">
        <v>44645</v>
      </c>
      <c r="AA3953" t="s">
        <v>7958</v>
      </c>
      <c r="AB3953" t="s">
        <v>7955</v>
      </c>
      <c r="AC3953" t="s">
        <v>7991</v>
      </c>
      <c r="AD3953">
        <v>2</v>
      </c>
      <c r="AE3953">
        <v>0</v>
      </c>
      <c r="AF3953" t="s">
        <v>7955</v>
      </c>
      <c r="AG3953" t="s">
        <v>7975</v>
      </c>
      <c r="AH3953" t="s">
        <v>7975</v>
      </c>
      <c r="AI3953">
        <f>IF(Employee1[[#This Row],[ManagerRating]]="Needs Improvement",1,0)</f>
        <v>0</v>
      </c>
      <c r="AJ3953">
        <f>IF(AND(Employee1[[#This Row],[ManagerRating]]="Above and Beyond", Employee1[[#This Row],[YearsInMostRecentRole]]&gt;=3),1,0)</f>
        <v>0</v>
      </c>
    </row>
    <row r="3954" spans="1:36" x14ac:dyDescent="0.35">
      <c r="A3954" s="44" t="s">
        <v>2270</v>
      </c>
      <c r="B3954" s="44" t="s">
        <v>22</v>
      </c>
      <c r="C3954">
        <v>22</v>
      </c>
      <c r="D3954" s="44" t="s">
        <v>7987</v>
      </c>
      <c r="E3954" s="44" t="s">
        <v>23</v>
      </c>
      <c r="F3954" s="44" t="s">
        <v>24</v>
      </c>
      <c r="G3954">
        <v>5</v>
      </c>
      <c r="H3954" s="44" t="s">
        <v>7915</v>
      </c>
      <c r="I3954" s="44" t="s">
        <v>55</v>
      </c>
      <c r="J3954" s="44" t="s">
        <v>26</v>
      </c>
      <c r="K3954">
        <v>2</v>
      </c>
      <c r="L3954" s="44" t="s">
        <v>96</v>
      </c>
      <c r="M3954" s="44" t="s">
        <v>28</v>
      </c>
      <c r="N3954" s="44" t="s">
        <v>42</v>
      </c>
      <c r="O3954" s="44" t="s">
        <v>7933</v>
      </c>
      <c r="P3954">
        <v>45220</v>
      </c>
      <c r="Q3954" s="44" t="s">
        <v>30</v>
      </c>
      <c r="R3954" s="1">
        <v>43967</v>
      </c>
      <c r="S3954" s="44" t="s">
        <v>30</v>
      </c>
      <c r="T3954" s="1">
        <v>44697</v>
      </c>
      <c r="U3954">
        <v>2</v>
      </c>
      <c r="V3954">
        <v>0</v>
      </c>
      <c r="W3954">
        <v>0</v>
      </c>
      <c r="X3954">
        <v>0</v>
      </c>
      <c r="Y3954" s="44" t="s">
        <v>6971</v>
      </c>
      <c r="Z3954" s="1">
        <v>44645</v>
      </c>
      <c r="AA3954" t="s">
        <v>7958</v>
      </c>
      <c r="AB3954" t="s">
        <v>7956</v>
      </c>
      <c r="AC3954" t="s">
        <v>7991</v>
      </c>
      <c r="AD3954">
        <v>3</v>
      </c>
      <c r="AE3954">
        <v>1</v>
      </c>
      <c r="AF3954" t="s">
        <v>7958</v>
      </c>
      <c r="AG3954" t="s">
        <v>7974</v>
      </c>
      <c r="AH3954" t="s">
        <v>7977</v>
      </c>
      <c r="AI3954">
        <f>IF(Employee1[[#This Row],[ManagerRating]]="Needs Improvement",1,0)</f>
        <v>1</v>
      </c>
      <c r="AJ3954">
        <f>IF(AND(Employee1[[#This Row],[ManagerRating]]="Above and Beyond", Employee1[[#This Row],[YearsInMostRecentRole]]&gt;=3),1,0)</f>
        <v>0</v>
      </c>
    </row>
    <row r="3955" spans="1:36" x14ac:dyDescent="0.35">
      <c r="A3955" s="44" t="s">
        <v>43</v>
      </c>
      <c r="B3955" s="44" t="s">
        <v>45</v>
      </c>
      <c r="C3955">
        <v>39</v>
      </c>
      <c r="D3955" s="44" t="s">
        <v>7988</v>
      </c>
      <c r="E3955" s="44" t="s">
        <v>23</v>
      </c>
      <c r="F3955" s="44" t="s">
        <v>46</v>
      </c>
      <c r="G3955">
        <v>12</v>
      </c>
      <c r="H3955" s="44" t="s">
        <v>7915</v>
      </c>
      <c r="I3955" s="44" t="s">
        <v>25</v>
      </c>
      <c r="J3955" s="44" t="s">
        <v>26</v>
      </c>
      <c r="K3955">
        <v>3</v>
      </c>
      <c r="L3955" s="44" t="s">
        <v>47</v>
      </c>
      <c r="M3955" s="44" t="s">
        <v>48</v>
      </c>
      <c r="N3955" s="44" t="s">
        <v>42</v>
      </c>
      <c r="O3955" s="44" t="s">
        <v>7930</v>
      </c>
      <c r="P3955">
        <v>293132</v>
      </c>
      <c r="Q3955" s="44" t="s">
        <v>30</v>
      </c>
      <c r="R3955" s="1">
        <v>40913</v>
      </c>
      <c r="S3955" s="44" t="s">
        <v>30</v>
      </c>
      <c r="T3955" s="1">
        <v>44566</v>
      </c>
      <c r="U3955">
        <v>10</v>
      </c>
      <c r="V3955">
        <v>10</v>
      </c>
      <c r="W3955">
        <v>10</v>
      </c>
      <c r="X3955">
        <v>0</v>
      </c>
      <c r="Y3955" s="44" t="s">
        <v>6972</v>
      </c>
      <c r="Z3955" s="1">
        <v>44646</v>
      </c>
      <c r="AA3955" t="s">
        <v>7956</v>
      </c>
      <c r="AB3955" t="s">
        <v>7991</v>
      </c>
      <c r="AC3955" t="s">
        <v>7958</v>
      </c>
      <c r="AD3955">
        <v>2</v>
      </c>
      <c r="AE3955">
        <v>2</v>
      </c>
      <c r="AF3955" t="s">
        <v>7958</v>
      </c>
      <c r="AG3955" t="s">
        <v>7974</v>
      </c>
      <c r="AH3955" t="s">
        <v>7974</v>
      </c>
      <c r="AI3955">
        <f>IF(Employee1[[#This Row],[ManagerRating]]="Needs Improvement",1,0)</f>
        <v>0</v>
      </c>
      <c r="AJ3955">
        <f>IF(AND(Employee1[[#This Row],[ManagerRating]]="Above and Beyond", Employee1[[#This Row],[YearsInMostRecentRole]]&gt;=3),1,0)</f>
        <v>0</v>
      </c>
    </row>
    <row r="3956" spans="1:36" x14ac:dyDescent="0.35">
      <c r="A3956" s="44" t="s">
        <v>764</v>
      </c>
      <c r="B3956" s="44" t="s">
        <v>45</v>
      </c>
      <c r="C3956">
        <v>26</v>
      </c>
      <c r="D3956" s="44" t="s">
        <v>7987</v>
      </c>
      <c r="E3956" s="44" t="s">
        <v>70</v>
      </c>
      <c r="F3956" s="44" t="s">
        <v>24</v>
      </c>
      <c r="G3956">
        <v>14</v>
      </c>
      <c r="H3956" s="44" t="s">
        <v>7915</v>
      </c>
      <c r="I3956" s="44" t="s">
        <v>25</v>
      </c>
      <c r="J3956" s="44" t="s">
        <v>56</v>
      </c>
      <c r="K3956">
        <v>4</v>
      </c>
      <c r="L3956" s="44" t="s">
        <v>27</v>
      </c>
      <c r="M3956" s="44" t="s">
        <v>28</v>
      </c>
      <c r="N3956" s="44" t="s">
        <v>29</v>
      </c>
      <c r="O3956" s="44" t="s">
        <v>7932</v>
      </c>
      <c r="P3956">
        <v>71349</v>
      </c>
      <c r="Q3956" s="44" t="s">
        <v>30</v>
      </c>
      <c r="R3956" s="1">
        <v>41810</v>
      </c>
      <c r="S3956" s="44" t="s">
        <v>36</v>
      </c>
      <c r="T3956" s="1">
        <v>44367</v>
      </c>
      <c r="U3956">
        <v>7</v>
      </c>
      <c r="V3956">
        <v>2</v>
      </c>
      <c r="W3956">
        <v>2</v>
      </c>
      <c r="X3956">
        <v>1</v>
      </c>
      <c r="Y3956" s="44" t="s">
        <v>6973</v>
      </c>
      <c r="Z3956" s="1">
        <v>42095</v>
      </c>
      <c r="AA3956" t="s">
        <v>7991</v>
      </c>
      <c r="AB3956" t="s">
        <v>7991</v>
      </c>
      <c r="AC3956" t="s">
        <v>7959</v>
      </c>
      <c r="AD3956">
        <v>3</v>
      </c>
      <c r="AE3956">
        <v>0</v>
      </c>
      <c r="AF3956" t="s">
        <v>7959</v>
      </c>
      <c r="AG3956" t="s">
        <v>7975</v>
      </c>
      <c r="AH3956" t="s">
        <v>7976</v>
      </c>
      <c r="AI3956">
        <f>IF(Employee1[[#This Row],[ManagerRating]]="Needs Improvement",1,0)</f>
        <v>0</v>
      </c>
      <c r="AJ3956">
        <f>IF(AND(Employee1[[#This Row],[ManagerRating]]="Above and Beyond", Employee1[[#This Row],[YearsInMostRecentRole]]&gt;=3),1,0)</f>
        <v>0</v>
      </c>
    </row>
    <row r="3957" spans="1:36" x14ac:dyDescent="0.35">
      <c r="A3957" s="44" t="s">
        <v>525</v>
      </c>
      <c r="B3957" s="44" t="s">
        <v>22</v>
      </c>
      <c r="C3957">
        <v>29</v>
      </c>
      <c r="D3957" s="44" t="s">
        <v>7987</v>
      </c>
      <c r="E3957" s="44" t="s">
        <v>23</v>
      </c>
      <c r="F3957" s="44" t="s">
        <v>46</v>
      </c>
      <c r="G3957">
        <v>45</v>
      </c>
      <c r="H3957" s="44" t="s">
        <v>7917</v>
      </c>
      <c r="I3957" s="44" t="s">
        <v>34</v>
      </c>
      <c r="J3957" s="44" t="s">
        <v>26</v>
      </c>
      <c r="K3957">
        <v>3</v>
      </c>
      <c r="L3957" s="44" t="s">
        <v>47</v>
      </c>
      <c r="M3957" s="44" t="s">
        <v>76</v>
      </c>
      <c r="N3957" s="44" t="s">
        <v>42</v>
      </c>
      <c r="O3957" s="44" t="s">
        <v>7931</v>
      </c>
      <c r="P3957">
        <v>207952</v>
      </c>
      <c r="Q3957" s="44" t="s">
        <v>36</v>
      </c>
      <c r="R3957" s="1">
        <v>41503</v>
      </c>
      <c r="S3957" s="44" t="s">
        <v>30</v>
      </c>
      <c r="T3957" s="1">
        <v>44790</v>
      </c>
      <c r="U3957">
        <v>9</v>
      </c>
      <c r="V3957">
        <v>9</v>
      </c>
      <c r="W3957">
        <v>9</v>
      </c>
      <c r="X3957">
        <v>7</v>
      </c>
      <c r="Y3957" s="44" t="s">
        <v>6974</v>
      </c>
      <c r="Z3957" s="1">
        <v>44646</v>
      </c>
      <c r="AA3957" t="s">
        <v>7958</v>
      </c>
      <c r="AB3957" t="s">
        <v>7955</v>
      </c>
      <c r="AC3957" t="s">
        <v>7959</v>
      </c>
      <c r="AD3957">
        <v>1</v>
      </c>
      <c r="AE3957">
        <v>3</v>
      </c>
      <c r="AF3957" t="s">
        <v>7959</v>
      </c>
      <c r="AG3957" t="s">
        <v>7975</v>
      </c>
      <c r="AH3957" t="s">
        <v>7976</v>
      </c>
      <c r="AI3957">
        <f>IF(Employee1[[#This Row],[ManagerRating]]="Needs Improvement",1,0)</f>
        <v>0</v>
      </c>
      <c r="AJ3957">
        <f>IF(AND(Employee1[[#This Row],[ManagerRating]]="Above and Beyond", Employee1[[#This Row],[YearsInMostRecentRole]]&gt;=3),1,0)</f>
        <v>0</v>
      </c>
    </row>
    <row r="3958" spans="1:36" x14ac:dyDescent="0.35">
      <c r="A3958" s="44" t="s">
        <v>425</v>
      </c>
      <c r="B3958" s="44" t="s">
        <v>33</v>
      </c>
      <c r="C3958">
        <v>29</v>
      </c>
      <c r="D3958" s="44" t="s">
        <v>7987</v>
      </c>
      <c r="E3958" s="44" t="s">
        <v>23</v>
      </c>
      <c r="F3958" s="44" t="s">
        <v>46</v>
      </c>
      <c r="G3958">
        <v>14</v>
      </c>
      <c r="H3958" s="44" t="s">
        <v>7915</v>
      </c>
      <c r="I3958" s="44" t="s">
        <v>55</v>
      </c>
      <c r="J3958" s="44" t="s">
        <v>60</v>
      </c>
      <c r="K3958">
        <v>3</v>
      </c>
      <c r="L3958" s="44" t="s">
        <v>65</v>
      </c>
      <c r="M3958" s="44" t="s">
        <v>71</v>
      </c>
      <c r="N3958" s="44" t="s">
        <v>29</v>
      </c>
      <c r="O3958" s="44" t="s">
        <v>7932</v>
      </c>
      <c r="P3958">
        <v>70872</v>
      </c>
      <c r="Q3958" s="44" t="s">
        <v>30</v>
      </c>
      <c r="R3958" s="1">
        <v>41374</v>
      </c>
      <c r="S3958" s="44" t="s">
        <v>30</v>
      </c>
      <c r="T3958" s="1">
        <v>44661</v>
      </c>
      <c r="U3958">
        <v>9</v>
      </c>
      <c r="V3958">
        <v>2</v>
      </c>
      <c r="W3958">
        <v>7</v>
      </c>
      <c r="X3958">
        <v>9</v>
      </c>
      <c r="Y3958" s="44" t="s">
        <v>6975</v>
      </c>
      <c r="Z3958" s="1">
        <v>44646</v>
      </c>
      <c r="AA3958" t="s">
        <v>7955</v>
      </c>
      <c r="AB3958" t="s">
        <v>7991</v>
      </c>
      <c r="AC3958" t="s">
        <v>7958</v>
      </c>
      <c r="AD3958">
        <v>1</v>
      </c>
      <c r="AE3958">
        <v>0</v>
      </c>
      <c r="AF3958" t="s">
        <v>7958</v>
      </c>
      <c r="AG3958" t="s">
        <v>7975</v>
      </c>
      <c r="AH3958" t="s">
        <v>7976</v>
      </c>
      <c r="AI3958">
        <f>IF(Employee1[[#This Row],[ManagerRating]]="Needs Improvement",1,0)</f>
        <v>0</v>
      </c>
      <c r="AJ3958">
        <f>IF(AND(Employee1[[#This Row],[ManagerRating]]="Above and Beyond", Employee1[[#This Row],[YearsInMostRecentRole]]&gt;=3),1,0)</f>
        <v>0</v>
      </c>
    </row>
    <row r="3959" spans="1:36" x14ac:dyDescent="0.35">
      <c r="A3959" s="44" t="s">
        <v>2352</v>
      </c>
      <c r="B3959" s="44" t="s">
        <v>33</v>
      </c>
      <c r="C3959">
        <v>20</v>
      </c>
      <c r="D3959" s="44" t="s">
        <v>7987</v>
      </c>
      <c r="E3959" s="44" t="s">
        <v>23</v>
      </c>
      <c r="F3959" s="44" t="s">
        <v>46</v>
      </c>
      <c r="G3959">
        <v>38</v>
      </c>
      <c r="H3959" s="44" t="s">
        <v>7917</v>
      </c>
      <c r="I3959" s="44" t="s">
        <v>34</v>
      </c>
      <c r="J3959" s="44" t="s">
        <v>26</v>
      </c>
      <c r="K3959">
        <v>3</v>
      </c>
      <c r="L3959" s="44" t="s">
        <v>135</v>
      </c>
      <c r="M3959" s="44" t="s">
        <v>82</v>
      </c>
      <c r="N3959" s="44" t="s">
        <v>29</v>
      </c>
      <c r="O3959" s="44" t="s">
        <v>7933</v>
      </c>
      <c r="P3959">
        <v>21344</v>
      </c>
      <c r="Q3959" s="44" t="s">
        <v>30</v>
      </c>
      <c r="R3959" s="1">
        <v>44099</v>
      </c>
      <c r="S3959" s="44" t="s">
        <v>30</v>
      </c>
      <c r="T3959" s="1">
        <v>44829</v>
      </c>
      <c r="U3959">
        <v>2</v>
      </c>
      <c r="V3959">
        <v>1</v>
      </c>
      <c r="W3959">
        <v>2</v>
      </c>
      <c r="X3959">
        <v>2</v>
      </c>
      <c r="Y3959" s="44" t="s">
        <v>6976</v>
      </c>
      <c r="Z3959" s="1">
        <v>44646</v>
      </c>
      <c r="AA3959" t="s">
        <v>7991</v>
      </c>
      <c r="AB3959" t="s">
        <v>7955</v>
      </c>
      <c r="AC3959" t="s">
        <v>7955</v>
      </c>
      <c r="AD3959">
        <v>1</v>
      </c>
      <c r="AE3959">
        <v>0</v>
      </c>
      <c r="AF3959" t="s">
        <v>7955</v>
      </c>
      <c r="AG3959" t="s">
        <v>7976</v>
      </c>
      <c r="AH3959" t="s">
        <v>7976</v>
      </c>
      <c r="AI3959">
        <f>IF(Employee1[[#This Row],[ManagerRating]]="Needs Improvement",1,0)</f>
        <v>0</v>
      </c>
      <c r="AJ3959">
        <f>IF(AND(Employee1[[#This Row],[ManagerRating]]="Above and Beyond", Employee1[[#This Row],[YearsInMostRecentRole]]&gt;=3),1,0)</f>
        <v>0</v>
      </c>
    </row>
    <row r="3960" spans="1:36" x14ac:dyDescent="0.35">
      <c r="A3960" s="44" t="s">
        <v>133</v>
      </c>
      <c r="B3960" s="44" t="s">
        <v>22</v>
      </c>
      <c r="C3960">
        <v>28</v>
      </c>
      <c r="D3960" s="44" t="s">
        <v>7987</v>
      </c>
      <c r="E3960" s="44" t="s">
        <v>23</v>
      </c>
      <c r="F3960" s="44" t="s">
        <v>46</v>
      </c>
      <c r="G3960">
        <v>14</v>
      </c>
      <c r="H3960" s="44" t="s">
        <v>7915</v>
      </c>
      <c r="I3960" s="44" t="s">
        <v>25</v>
      </c>
      <c r="J3960" s="44" t="s">
        <v>26</v>
      </c>
      <c r="K3960">
        <v>2</v>
      </c>
      <c r="L3960" s="44" t="s">
        <v>135</v>
      </c>
      <c r="M3960" s="44" t="s">
        <v>82</v>
      </c>
      <c r="N3960" s="44" t="s">
        <v>29</v>
      </c>
      <c r="O3960" s="44" t="s">
        <v>7932</v>
      </c>
      <c r="P3960">
        <v>105984</v>
      </c>
      <c r="Q3960" s="44" t="s">
        <v>36</v>
      </c>
      <c r="R3960" s="1">
        <v>40943</v>
      </c>
      <c r="S3960" s="44" t="s">
        <v>30</v>
      </c>
      <c r="T3960" s="1">
        <v>44596</v>
      </c>
      <c r="U3960">
        <v>10</v>
      </c>
      <c r="V3960">
        <v>7</v>
      </c>
      <c r="W3960">
        <v>9</v>
      </c>
      <c r="X3960">
        <v>10</v>
      </c>
      <c r="Y3960" s="44" t="s">
        <v>6977</v>
      </c>
      <c r="Z3960" s="1">
        <v>44647</v>
      </c>
      <c r="AA3960" t="s">
        <v>7991</v>
      </c>
      <c r="AB3960" t="s">
        <v>7955</v>
      </c>
      <c r="AC3960" t="s">
        <v>7955</v>
      </c>
      <c r="AD3960">
        <v>1</v>
      </c>
      <c r="AE3960">
        <v>0</v>
      </c>
      <c r="AF3960" t="s">
        <v>7955</v>
      </c>
      <c r="AG3960" t="s">
        <v>7975</v>
      </c>
      <c r="AH3960" t="s">
        <v>7976</v>
      </c>
      <c r="AI3960">
        <f>IF(Employee1[[#This Row],[ManagerRating]]="Needs Improvement",1,0)</f>
        <v>0</v>
      </c>
      <c r="AJ3960">
        <f>IF(AND(Employee1[[#This Row],[ManagerRating]]="Above and Beyond", Employee1[[#This Row],[YearsInMostRecentRole]]&gt;=3),1,0)</f>
        <v>0</v>
      </c>
    </row>
    <row r="3961" spans="1:36" x14ac:dyDescent="0.35">
      <c r="A3961" s="44" t="s">
        <v>976</v>
      </c>
      <c r="B3961" s="44" t="s">
        <v>45</v>
      </c>
      <c r="C3961">
        <v>27</v>
      </c>
      <c r="D3961" s="44" t="s">
        <v>7987</v>
      </c>
      <c r="E3961" s="44" t="s">
        <v>23</v>
      </c>
      <c r="F3961" s="44" t="s">
        <v>46</v>
      </c>
      <c r="G3961">
        <v>10</v>
      </c>
      <c r="H3961" s="44" t="s">
        <v>7915</v>
      </c>
      <c r="I3961" s="44" t="s">
        <v>34</v>
      </c>
      <c r="J3961" s="44" t="s">
        <v>26</v>
      </c>
      <c r="K3961">
        <v>3</v>
      </c>
      <c r="L3961" s="44" t="s">
        <v>61</v>
      </c>
      <c r="M3961" s="44" t="s">
        <v>71</v>
      </c>
      <c r="N3961" s="44" t="s">
        <v>35</v>
      </c>
      <c r="O3961" s="44" t="s">
        <v>7933</v>
      </c>
      <c r="P3961">
        <v>45438</v>
      </c>
      <c r="Q3961" s="44" t="s">
        <v>30</v>
      </c>
      <c r="R3961" s="1">
        <v>42113</v>
      </c>
      <c r="S3961" s="44" t="s">
        <v>30</v>
      </c>
      <c r="T3961" s="1">
        <v>44670</v>
      </c>
      <c r="U3961">
        <v>7</v>
      </c>
      <c r="V3961">
        <v>1</v>
      </c>
      <c r="W3961">
        <v>5</v>
      </c>
      <c r="X3961">
        <v>5</v>
      </c>
      <c r="Y3961" s="44" t="s">
        <v>6978</v>
      </c>
      <c r="Z3961" s="1">
        <v>44647</v>
      </c>
      <c r="AA3961" t="s">
        <v>7991</v>
      </c>
      <c r="AB3961" t="s">
        <v>7958</v>
      </c>
      <c r="AC3961" t="s">
        <v>7991</v>
      </c>
      <c r="AD3961">
        <v>1</v>
      </c>
      <c r="AE3961">
        <v>1</v>
      </c>
      <c r="AF3961" t="s">
        <v>7959</v>
      </c>
      <c r="AG3961" t="s">
        <v>7974</v>
      </c>
      <c r="AH3961" t="s">
        <v>7974</v>
      </c>
      <c r="AI3961">
        <f>IF(Employee1[[#This Row],[ManagerRating]]="Needs Improvement",1,0)</f>
        <v>0</v>
      </c>
      <c r="AJ3961">
        <f>IF(AND(Employee1[[#This Row],[ManagerRating]]="Above and Beyond", Employee1[[#This Row],[YearsInMostRecentRole]]&gt;=3),1,0)</f>
        <v>0</v>
      </c>
    </row>
    <row r="3962" spans="1:36" x14ac:dyDescent="0.35">
      <c r="A3962" s="44" t="s">
        <v>1500</v>
      </c>
      <c r="B3962" s="44" t="s">
        <v>22</v>
      </c>
      <c r="C3962">
        <v>26</v>
      </c>
      <c r="D3962" s="44" t="s">
        <v>7987</v>
      </c>
      <c r="E3962" s="44" t="s">
        <v>23</v>
      </c>
      <c r="F3962" s="44" t="s">
        <v>46</v>
      </c>
      <c r="G3962">
        <v>24</v>
      </c>
      <c r="H3962" s="44" t="s">
        <v>7916</v>
      </c>
      <c r="I3962" s="44" t="s">
        <v>34</v>
      </c>
      <c r="J3962" s="44" t="s">
        <v>26</v>
      </c>
      <c r="K3962">
        <v>4</v>
      </c>
      <c r="L3962" s="44" t="s">
        <v>47</v>
      </c>
      <c r="M3962" s="44" t="s">
        <v>71</v>
      </c>
      <c r="N3962" s="44" t="s">
        <v>29</v>
      </c>
      <c r="O3962" s="44" t="s">
        <v>7933</v>
      </c>
      <c r="P3962">
        <v>35757</v>
      </c>
      <c r="Q3962" s="44" t="s">
        <v>30</v>
      </c>
      <c r="R3962" s="1">
        <v>42941</v>
      </c>
      <c r="S3962" s="44" t="s">
        <v>30</v>
      </c>
      <c r="T3962" s="1">
        <v>44767</v>
      </c>
      <c r="U3962">
        <v>5</v>
      </c>
      <c r="V3962">
        <v>3</v>
      </c>
      <c r="W3962">
        <v>4</v>
      </c>
      <c r="X3962">
        <v>0</v>
      </c>
      <c r="Y3962" s="44" t="s">
        <v>6979</v>
      </c>
      <c r="Z3962" s="1">
        <v>44647</v>
      </c>
      <c r="AA3962" t="s">
        <v>7958</v>
      </c>
      <c r="AB3962" t="s">
        <v>7958</v>
      </c>
      <c r="AC3962" t="s">
        <v>7959</v>
      </c>
      <c r="AD3962">
        <v>2</v>
      </c>
      <c r="AE3962">
        <v>1</v>
      </c>
      <c r="AF3962" t="s">
        <v>7958</v>
      </c>
      <c r="AG3962" t="s">
        <v>7974</v>
      </c>
      <c r="AH3962" t="s">
        <v>7974</v>
      </c>
      <c r="AI3962">
        <f>IF(Employee1[[#This Row],[ManagerRating]]="Needs Improvement",1,0)</f>
        <v>0</v>
      </c>
      <c r="AJ3962">
        <f>IF(AND(Employee1[[#This Row],[ManagerRating]]="Above and Beyond", Employee1[[#This Row],[YearsInMostRecentRole]]&gt;=3),1,0)</f>
        <v>0</v>
      </c>
    </row>
    <row r="3963" spans="1:36" x14ac:dyDescent="0.35">
      <c r="A3963" s="44" t="s">
        <v>2448</v>
      </c>
      <c r="B3963" s="44" t="s">
        <v>22</v>
      </c>
      <c r="C3963">
        <v>22</v>
      </c>
      <c r="D3963" s="44" t="s">
        <v>7987</v>
      </c>
      <c r="E3963" s="44" t="s">
        <v>23</v>
      </c>
      <c r="F3963" s="44" t="s">
        <v>24</v>
      </c>
      <c r="G3963">
        <v>22</v>
      </c>
      <c r="H3963" s="44" t="s">
        <v>7916</v>
      </c>
      <c r="I3963" s="44" t="s">
        <v>34</v>
      </c>
      <c r="J3963" s="44" t="s">
        <v>26</v>
      </c>
      <c r="K3963">
        <v>1</v>
      </c>
      <c r="L3963" s="44" t="s">
        <v>65</v>
      </c>
      <c r="M3963" s="44" t="s">
        <v>28</v>
      </c>
      <c r="N3963" s="44" t="s">
        <v>42</v>
      </c>
      <c r="O3963" s="44" t="s">
        <v>7933</v>
      </c>
      <c r="P3963">
        <v>48698</v>
      </c>
      <c r="Q3963" s="44" t="s">
        <v>36</v>
      </c>
      <c r="R3963" s="1">
        <v>44245</v>
      </c>
      <c r="S3963" s="44" t="s">
        <v>30</v>
      </c>
      <c r="T3963" s="1">
        <v>44610</v>
      </c>
      <c r="U3963">
        <v>1</v>
      </c>
      <c r="V3963">
        <v>0</v>
      </c>
      <c r="W3963">
        <v>1</v>
      </c>
      <c r="X3963">
        <v>1</v>
      </c>
      <c r="Y3963" s="44" t="s">
        <v>6980</v>
      </c>
      <c r="Z3963" s="1">
        <v>44647</v>
      </c>
      <c r="AA3963" t="s">
        <v>7956</v>
      </c>
      <c r="AB3963" t="s">
        <v>7959</v>
      </c>
      <c r="AC3963" t="s">
        <v>7956</v>
      </c>
      <c r="AD3963">
        <v>1</v>
      </c>
      <c r="AE3963">
        <v>0</v>
      </c>
      <c r="AF3963" t="s">
        <v>7991</v>
      </c>
      <c r="AG3963" t="s">
        <v>7975</v>
      </c>
      <c r="AH3963" t="s">
        <v>7976</v>
      </c>
      <c r="AI3963">
        <f>IF(Employee1[[#This Row],[ManagerRating]]="Needs Improvement",1,0)</f>
        <v>0</v>
      </c>
      <c r="AJ3963">
        <f>IF(AND(Employee1[[#This Row],[ManagerRating]]="Above and Beyond", Employee1[[#This Row],[YearsInMostRecentRole]]&gt;=3),1,0)</f>
        <v>0</v>
      </c>
    </row>
    <row r="3964" spans="1:36" x14ac:dyDescent="0.35">
      <c r="A3964" s="44" t="s">
        <v>1422</v>
      </c>
      <c r="B3964" s="44" t="s">
        <v>33</v>
      </c>
      <c r="C3964">
        <v>24</v>
      </c>
      <c r="D3964" s="44" t="s">
        <v>7987</v>
      </c>
      <c r="E3964" s="44" t="s">
        <v>23</v>
      </c>
      <c r="F3964" s="44" t="s">
        <v>39</v>
      </c>
      <c r="G3964">
        <v>36</v>
      </c>
      <c r="H3964" s="44" t="s">
        <v>7917</v>
      </c>
      <c r="I3964" s="44" t="s">
        <v>25</v>
      </c>
      <c r="J3964" s="44" t="s">
        <v>56</v>
      </c>
      <c r="K3964">
        <v>3</v>
      </c>
      <c r="L3964" s="44" t="s">
        <v>39</v>
      </c>
      <c r="M3964" s="44" t="s">
        <v>52</v>
      </c>
      <c r="N3964" s="44" t="s">
        <v>42</v>
      </c>
      <c r="O3964" s="44" t="s">
        <v>7933</v>
      </c>
      <c r="P3964">
        <v>29428</v>
      </c>
      <c r="Q3964" s="44" t="s">
        <v>30</v>
      </c>
      <c r="R3964" s="1">
        <v>42796</v>
      </c>
      <c r="S3964" s="44" t="s">
        <v>30</v>
      </c>
      <c r="T3964" s="1">
        <v>44622</v>
      </c>
      <c r="U3964">
        <v>5</v>
      </c>
      <c r="V3964">
        <v>5</v>
      </c>
      <c r="W3964">
        <v>5</v>
      </c>
      <c r="X3964">
        <v>0</v>
      </c>
      <c r="Y3964" s="44" t="s">
        <v>6981</v>
      </c>
      <c r="Z3964" s="1">
        <v>44648</v>
      </c>
      <c r="AA3964" t="s">
        <v>7956</v>
      </c>
      <c r="AB3964" t="s">
        <v>7959</v>
      </c>
      <c r="AC3964" t="s">
        <v>7959</v>
      </c>
      <c r="AD3964">
        <v>2</v>
      </c>
      <c r="AE3964">
        <v>1</v>
      </c>
      <c r="AF3964" t="s">
        <v>7959</v>
      </c>
      <c r="AG3964" t="s">
        <v>7975</v>
      </c>
      <c r="AH3964" t="s">
        <v>7976</v>
      </c>
      <c r="AI3964">
        <f>IF(Employee1[[#This Row],[ManagerRating]]="Needs Improvement",1,0)</f>
        <v>0</v>
      </c>
      <c r="AJ3964">
        <f>IF(AND(Employee1[[#This Row],[ManagerRating]]="Above and Beyond", Employee1[[#This Row],[YearsInMostRecentRole]]&gt;=3),1,0)</f>
        <v>0</v>
      </c>
    </row>
    <row r="3965" spans="1:36" x14ac:dyDescent="0.35">
      <c r="A3965" s="44" t="s">
        <v>2476</v>
      </c>
      <c r="B3965" s="44" t="s">
        <v>33</v>
      </c>
      <c r="C3965">
        <v>50</v>
      </c>
      <c r="D3965" s="44" t="s">
        <v>7989</v>
      </c>
      <c r="E3965" s="44" t="s">
        <v>70</v>
      </c>
      <c r="F3965" s="44" t="s">
        <v>46</v>
      </c>
      <c r="G3965">
        <v>38</v>
      </c>
      <c r="H3965" s="44" t="s">
        <v>7917</v>
      </c>
      <c r="I3965" s="44" t="s">
        <v>55</v>
      </c>
      <c r="J3965" s="44" t="s">
        <v>26</v>
      </c>
      <c r="K3965">
        <v>4</v>
      </c>
      <c r="L3965" s="44" t="s">
        <v>61</v>
      </c>
      <c r="M3965" s="44" t="s">
        <v>76</v>
      </c>
      <c r="N3965" s="44" t="s">
        <v>42</v>
      </c>
      <c r="O3965" s="44" t="s">
        <v>7930</v>
      </c>
      <c r="P3965">
        <v>366078</v>
      </c>
      <c r="Q3965" s="44" t="s">
        <v>30</v>
      </c>
      <c r="R3965" s="1">
        <v>44280</v>
      </c>
      <c r="S3965" s="44" t="s">
        <v>30</v>
      </c>
      <c r="T3965" s="1">
        <v>44645</v>
      </c>
      <c r="U3965">
        <v>1</v>
      </c>
      <c r="V3965">
        <v>0</v>
      </c>
      <c r="W3965">
        <v>0</v>
      </c>
      <c r="X3965">
        <v>1</v>
      </c>
      <c r="Y3965" s="44" t="s">
        <v>6982</v>
      </c>
      <c r="Z3965" s="1">
        <v>44648</v>
      </c>
      <c r="AA3965" t="s">
        <v>7991</v>
      </c>
      <c r="AB3965" t="s">
        <v>7955</v>
      </c>
      <c r="AC3965" t="s">
        <v>7959</v>
      </c>
      <c r="AD3965">
        <v>1</v>
      </c>
      <c r="AE3965">
        <v>3</v>
      </c>
      <c r="AF3965" t="s">
        <v>7991</v>
      </c>
      <c r="AG3965" t="s">
        <v>7974</v>
      </c>
      <c r="AH3965" t="s">
        <v>7974</v>
      </c>
      <c r="AI3965">
        <f>IF(Employee1[[#This Row],[ManagerRating]]="Needs Improvement",1,0)</f>
        <v>0</v>
      </c>
      <c r="AJ3965">
        <f>IF(AND(Employee1[[#This Row],[ManagerRating]]="Above and Beyond", Employee1[[#This Row],[YearsInMostRecentRole]]&gt;=3),1,0)</f>
        <v>0</v>
      </c>
    </row>
    <row r="3966" spans="1:36" x14ac:dyDescent="0.35">
      <c r="A3966" s="44" t="s">
        <v>1144</v>
      </c>
      <c r="B3966" s="44" t="s">
        <v>22</v>
      </c>
      <c r="C3966">
        <v>25</v>
      </c>
      <c r="D3966" s="44" t="s">
        <v>7987</v>
      </c>
      <c r="E3966" s="44" t="s">
        <v>23</v>
      </c>
      <c r="F3966" s="44" t="s">
        <v>46</v>
      </c>
      <c r="G3966">
        <v>1</v>
      </c>
      <c r="H3966" s="44" t="s">
        <v>7915</v>
      </c>
      <c r="I3966" s="44" t="s">
        <v>25</v>
      </c>
      <c r="J3966" s="44" t="s">
        <v>26</v>
      </c>
      <c r="K3966">
        <v>2</v>
      </c>
      <c r="L3966" s="44" t="s">
        <v>47</v>
      </c>
      <c r="M3966" s="44" t="s">
        <v>71</v>
      </c>
      <c r="N3966" s="44" t="s">
        <v>42</v>
      </c>
      <c r="O3966" s="44" t="s">
        <v>7933</v>
      </c>
      <c r="P3966">
        <v>32354</v>
      </c>
      <c r="Q3966" s="44" t="s">
        <v>36</v>
      </c>
      <c r="R3966" s="1">
        <v>42344</v>
      </c>
      <c r="S3966" s="44" t="s">
        <v>36</v>
      </c>
      <c r="T3966" s="1">
        <v>44901</v>
      </c>
      <c r="U3966">
        <v>7</v>
      </c>
      <c r="V3966">
        <v>4</v>
      </c>
      <c r="W3966">
        <v>6</v>
      </c>
      <c r="X3966">
        <v>2</v>
      </c>
      <c r="Y3966" s="44" t="s">
        <v>6983</v>
      </c>
      <c r="Z3966" s="1">
        <v>44649</v>
      </c>
      <c r="AA3966" t="s">
        <v>7955</v>
      </c>
      <c r="AB3966" t="s">
        <v>7991</v>
      </c>
      <c r="AC3966" t="s">
        <v>7991</v>
      </c>
      <c r="AD3966">
        <v>3</v>
      </c>
      <c r="AE3966">
        <v>1</v>
      </c>
      <c r="AF3966" t="s">
        <v>7991</v>
      </c>
      <c r="AG3966" t="s">
        <v>7974</v>
      </c>
      <c r="AH3966" t="s">
        <v>7977</v>
      </c>
      <c r="AI3966">
        <f>IF(Employee1[[#This Row],[ManagerRating]]="Needs Improvement",1,0)</f>
        <v>1</v>
      </c>
      <c r="AJ3966">
        <f>IF(AND(Employee1[[#This Row],[ManagerRating]]="Above and Beyond", Employee1[[#This Row],[YearsInMostRecentRole]]&gt;=3),1,0)</f>
        <v>0</v>
      </c>
    </row>
    <row r="3967" spans="1:36" x14ac:dyDescent="0.35">
      <c r="A3967" s="44" t="s">
        <v>784</v>
      </c>
      <c r="B3967" s="44" t="s">
        <v>33</v>
      </c>
      <c r="C3967">
        <v>46</v>
      </c>
      <c r="D3967" s="44" t="s">
        <v>7989</v>
      </c>
      <c r="E3967" s="44" t="s">
        <v>23</v>
      </c>
      <c r="F3967" s="44" t="s">
        <v>46</v>
      </c>
      <c r="G3967">
        <v>24</v>
      </c>
      <c r="H3967" s="44" t="s">
        <v>7916</v>
      </c>
      <c r="I3967" s="44" t="s">
        <v>34</v>
      </c>
      <c r="J3967" s="44" t="s">
        <v>26</v>
      </c>
      <c r="K3967">
        <v>4</v>
      </c>
      <c r="L3967" s="44" t="s">
        <v>47</v>
      </c>
      <c r="M3967" s="44" t="s">
        <v>71</v>
      </c>
      <c r="N3967" s="44" t="s">
        <v>29</v>
      </c>
      <c r="O3967" s="44" t="s">
        <v>7933</v>
      </c>
      <c r="P3967">
        <v>43487</v>
      </c>
      <c r="Q3967" s="44" t="s">
        <v>30</v>
      </c>
      <c r="R3967" s="1">
        <v>41819</v>
      </c>
      <c r="S3967" s="44" t="s">
        <v>30</v>
      </c>
      <c r="T3967" s="1">
        <v>44741</v>
      </c>
      <c r="U3967">
        <v>8</v>
      </c>
      <c r="V3967">
        <v>8</v>
      </c>
      <c r="W3967">
        <v>8</v>
      </c>
      <c r="X3967">
        <v>8</v>
      </c>
      <c r="Y3967" s="44" t="s">
        <v>6984</v>
      </c>
      <c r="Z3967" s="1">
        <v>44649</v>
      </c>
      <c r="AA3967" t="s">
        <v>7991</v>
      </c>
      <c r="AB3967" t="s">
        <v>7991</v>
      </c>
      <c r="AC3967" t="s">
        <v>7955</v>
      </c>
      <c r="AD3967">
        <v>3</v>
      </c>
      <c r="AE3967">
        <v>0</v>
      </c>
      <c r="AF3967" t="s">
        <v>7955</v>
      </c>
      <c r="AG3967" t="s">
        <v>7975</v>
      </c>
      <c r="AH3967" t="s">
        <v>7975</v>
      </c>
      <c r="AI3967">
        <f>IF(Employee1[[#This Row],[ManagerRating]]="Needs Improvement",1,0)</f>
        <v>0</v>
      </c>
      <c r="AJ3967">
        <f>IF(AND(Employee1[[#This Row],[ManagerRating]]="Above and Beyond", Employee1[[#This Row],[YearsInMostRecentRole]]&gt;=3),1,0)</f>
        <v>1</v>
      </c>
    </row>
    <row r="3968" spans="1:36" x14ac:dyDescent="0.35">
      <c r="A3968" s="44" t="s">
        <v>1768</v>
      </c>
      <c r="B3968" s="44" t="s">
        <v>33</v>
      </c>
      <c r="C3968">
        <v>24</v>
      </c>
      <c r="D3968" s="44" t="s">
        <v>7987</v>
      </c>
      <c r="E3968" s="44" t="s">
        <v>70</v>
      </c>
      <c r="F3968" s="44" t="s">
        <v>46</v>
      </c>
      <c r="G3968">
        <v>14</v>
      </c>
      <c r="H3968" s="44" t="s">
        <v>7915</v>
      </c>
      <c r="I3968" s="44" t="s">
        <v>34</v>
      </c>
      <c r="J3968" s="44" t="s">
        <v>56</v>
      </c>
      <c r="K3968">
        <v>4</v>
      </c>
      <c r="L3968" s="44" t="s">
        <v>47</v>
      </c>
      <c r="M3968" s="44" t="s">
        <v>71</v>
      </c>
      <c r="N3968" s="44" t="s">
        <v>29</v>
      </c>
      <c r="O3968" s="44" t="s">
        <v>7932</v>
      </c>
      <c r="P3968">
        <v>67538</v>
      </c>
      <c r="Q3968" s="44" t="s">
        <v>30</v>
      </c>
      <c r="R3968" s="1">
        <v>43309</v>
      </c>
      <c r="S3968" s="44" t="s">
        <v>30</v>
      </c>
      <c r="T3968" s="1">
        <v>44770</v>
      </c>
      <c r="U3968">
        <v>4</v>
      </c>
      <c r="V3968">
        <v>3</v>
      </c>
      <c r="W3968">
        <v>4</v>
      </c>
      <c r="X3968">
        <v>2</v>
      </c>
      <c r="Y3968" s="44" t="s">
        <v>6985</v>
      </c>
      <c r="Z3968" s="1">
        <v>44649</v>
      </c>
      <c r="AA3968" t="s">
        <v>7958</v>
      </c>
      <c r="AB3968" t="s">
        <v>7991</v>
      </c>
      <c r="AC3968" t="s">
        <v>7955</v>
      </c>
      <c r="AD3968">
        <v>1</v>
      </c>
      <c r="AE3968">
        <v>0</v>
      </c>
      <c r="AF3968" t="s">
        <v>7959</v>
      </c>
      <c r="AG3968" t="s">
        <v>7976</v>
      </c>
      <c r="AH3968" t="s">
        <v>7976</v>
      </c>
      <c r="AI3968">
        <f>IF(Employee1[[#This Row],[ManagerRating]]="Needs Improvement",1,0)</f>
        <v>0</v>
      </c>
      <c r="AJ3968">
        <f>IF(AND(Employee1[[#This Row],[ManagerRating]]="Above and Beyond", Employee1[[#This Row],[YearsInMostRecentRole]]&gt;=3),1,0)</f>
        <v>0</v>
      </c>
    </row>
    <row r="3969" spans="1:36" x14ac:dyDescent="0.35">
      <c r="A3969" s="44" t="s">
        <v>373</v>
      </c>
      <c r="B3969" s="44" t="s">
        <v>33</v>
      </c>
      <c r="C3969">
        <v>39</v>
      </c>
      <c r="D3969" s="44" t="s">
        <v>7988</v>
      </c>
      <c r="E3969" s="44" t="s">
        <v>23</v>
      </c>
      <c r="F3969" s="44" t="s">
        <v>46</v>
      </c>
      <c r="G3969">
        <v>3</v>
      </c>
      <c r="H3969" s="44" t="s">
        <v>7915</v>
      </c>
      <c r="I3969" s="44" t="s">
        <v>34</v>
      </c>
      <c r="J3969" s="44" t="s">
        <v>60</v>
      </c>
      <c r="K3969">
        <v>3</v>
      </c>
      <c r="L3969" s="44" t="s">
        <v>47</v>
      </c>
      <c r="M3969" s="44" t="s">
        <v>76</v>
      </c>
      <c r="N3969" s="44" t="s">
        <v>35</v>
      </c>
      <c r="O3969" s="44" t="s">
        <v>7932</v>
      </c>
      <c r="P3969">
        <v>81115</v>
      </c>
      <c r="Q3969" s="44" t="s">
        <v>30</v>
      </c>
      <c r="R3969" s="1">
        <v>41298</v>
      </c>
      <c r="S3969" s="44" t="s">
        <v>30</v>
      </c>
      <c r="T3969" s="1">
        <v>44585</v>
      </c>
      <c r="U3969">
        <v>9</v>
      </c>
      <c r="V3969">
        <v>2</v>
      </c>
      <c r="W3969">
        <v>4</v>
      </c>
      <c r="X3969">
        <v>0</v>
      </c>
      <c r="Y3969" s="44" t="s">
        <v>6986</v>
      </c>
      <c r="Z3969" s="1">
        <v>44650</v>
      </c>
      <c r="AA3969" t="s">
        <v>7958</v>
      </c>
      <c r="AB3969" t="s">
        <v>7955</v>
      </c>
      <c r="AC3969" t="s">
        <v>7991</v>
      </c>
      <c r="AD3969">
        <v>1</v>
      </c>
      <c r="AE3969">
        <v>1</v>
      </c>
      <c r="AF3969" t="s">
        <v>7991</v>
      </c>
      <c r="AG3969" t="s">
        <v>7976</v>
      </c>
      <c r="AH3969" t="s">
        <v>7974</v>
      </c>
      <c r="AI3969">
        <f>IF(Employee1[[#This Row],[ManagerRating]]="Needs Improvement",1,0)</f>
        <v>0</v>
      </c>
      <c r="AJ3969">
        <f>IF(AND(Employee1[[#This Row],[ManagerRating]]="Above and Beyond", Employee1[[#This Row],[YearsInMostRecentRole]]&gt;=3),1,0)</f>
        <v>0</v>
      </c>
    </row>
    <row r="3970" spans="1:36" x14ac:dyDescent="0.35">
      <c r="A3970" s="44" t="s">
        <v>1274</v>
      </c>
      <c r="B3970" s="44" t="s">
        <v>22</v>
      </c>
      <c r="C3970">
        <v>25</v>
      </c>
      <c r="D3970" s="44" t="s">
        <v>7987</v>
      </c>
      <c r="E3970" s="44" t="s">
        <v>23</v>
      </c>
      <c r="F3970" s="44" t="s">
        <v>46</v>
      </c>
      <c r="G3970">
        <v>34</v>
      </c>
      <c r="H3970" s="44" t="s">
        <v>7917</v>
      </c>
      <c r="I3970" s="44" t="s">
        <v>34</v>
      </c>
      <c r="J3970" s="44" t="s">
        <v>26</v>
      </c>
      <c r="K3970">
        <v>3</v>
      </c>
      <c r="L3970" s="44" t="s">
        <v>61</v>
      </c>
      <c r="M3970" s="44" t="s">
        <v>71</v>
      </c>
      <c r="N3970" s="44" t="s">
        <v>35</v>
      </c>
      <c r="O3970" s="44" t="s">
        <v>7933</v>
      </c>
      <c r="P3970">
        <v>45286</v>
      </c>
      <c r="Q3970" s="44" t="s">
        <v>36</v>
      </c>
      <c r="R3970" s="1">
        <v>42565</v>
      </c>
      <c r="S3970" s="44" t="s">
        <v>30</v>
      </c>
      <c r="T3970" s="1">
        <v>44756</v>
      </c>
      <c r="U3970">
        <v>6</v>
      </c>
      <c r="V3970">
        <v>1</v>
      </c>
      <c r="W3970">
        <v>3</v>
      </c>
      <c r="X3970">
        <v>1</v>
      </c>
      <c r="Y3970" s="44" t="s">
        <v>6987</v>
      </c>
      <c r="Z3970" s="1">
        <v>44650</v>
      </c>
      <c r="AA3970" t="s">
        <v>7958</v>
      </c>
      <c r="AB3970" t="s">
        <v>7991</v>
      </c>
      <c r="AC3970" t="s">
        <v>7991</v>
      </c>
      <c r="AD3970">
        <v>1</v>
      </c>
      <c r="AE3970">
        <v>0</v>
      </c>
      <c r="AF3970" t="s">
        <v>7959</v>
      </c>
      <c r="AG3970" t="s">
        <v>7976</v>
      </c>
      <c r="AH3970" t="s">
        <v>7974</v>
      </c>
      <c r="AI3970">
        <f>IF(Employee1[[#This Row],[ManagerRating]]="Needs Improvement",1,0)</f>
        <v>0</v>
      </c>
      <c r="AJ3970">
        <f>IF(AND(Employee1[[#This Row],[ManagerRating]]="Above and Beyond", Employee1[[#This Row],[YearsInMostRecentRole]]&gt;=3),1,0)</f>
        <v>0</v>
      </c>
    </row>
    <row r="3971" spans="1:36" x14ac:dyDescent="0.35">
      <c r="A3971" s="44" t="s">
        <v>1608</v>
      </c>
      <c r="B3971" s="44" t="s">
        <v>22</v>
      </c>
      <c r="C3971">
        <v>22</v>
      </c>
      <c r="D3971" s="44" t="s">
        <v>7987</v>
      </c>
      <c r="E3971" s="44" t="s">
        <v>23</v>
      </c>
      <c r="F3971" s="44" t="s">
        <v>46</v>
      </c>
      <c r="G3971">
        <v>2</v>
      </c>
      <c r="H3971" s="44" t="s">
        <v>7915</v>
      </c>
      <c r="I3971" s="44" t="s">
        <v>55</v>
      </c>
      <c r="J3971" s="44" t="s">
        <v>26</v>
      </c>
      <c r="K3971">
        <v>4</v>
      </c>
      <c r="L3971" s="44" t="s">
        <v>47</v>
      </c>
      <c r="M3971" s="44" t="s">
        <v>71</v>
      </c>
      <c r="N3971" s="44" t="s">
        <v>42</v>
      </c>
      <c r="O3971" s="44" t="s">
        <v>7933</v>
      </c>
      <c r="P3971">
        <v>39732</v>
      </c>
      <c r="Q3971" s="44" t="s">
        <v>36</v>
      </c>
      <c r="R3971" s="1">
        <v>43108</v>
      </c>
      <c r="S3971" s="44" t="s">
        <v>30</v>
      </c>
      <c r="T3971" s="1">
        <v>44569</v>
      </c>
      <c r="U3971">
        <v>4</v>
      </c>
      <c r="V3971">
        <v>1</v>
      </c>
      <c r="W3971">
        <v>2</v>
      </c>
      <c r="X3971">
        <v>2</v>
      </c>
      <c r="Y3971" s="44" t="s">
        <v>6988</v>
      </c>
      <c r="Z3971" s="1">
        <v>44650</v>
      </c>
      <c r="AA3971" t="s">
        <v>7955</v>
      </c>
      <c r="AB3971" t="s">
        <v>7955</v>
      </c>
      <c r="AC3971" t="s">
        <v>7959</v>
      </c>
      <c r="AD3971">
        <v>3</v>
      </c>
      <c r="AE3971">
        <v>0</v>
      </c>
      <c r="AF3971" t="s">
        <v>7955</v>
      </c>
      <c r="AG3971" t="s">
        <v>7974</v>
      </c>
      <c r="AH3971" t="s">
        <v>7977</v>
      </c>
      <c r="AI3971">
        <f>IF(Employee1[[#This Row],[ManagerRating]]="Needs Improvement",1,0)</f>
        <v>1</v>
      </c>
      <c r="AJ3971">
        <f>IF(AND(Employee1[[#This Row],[ManagerRating]]="Above and Beyond", Employee1[[#This Row],[YearsInMostRecentRole]]&gt;=3),1,0)</f>
        <v>0</v>
      </c>
    </row>
    <row r="3972" spans="1:36" x14ac:dyDescent="0.35">
      <c r="A3972" s="44" t="s">
        <v>1878</v>
      </c>
      <c r="B3972" s="44" t="s">
        <v>45</v>
      </c>
      <c r="C3972">
        <v>42</v>
      </c>
      <c r="D3972" s="44" t="s">
        <v>7989</v>
      </c>
      <c r="E3972" s="44" t="s">
        <v>23</v>
      </c>
      <c r="F3972" s="44" t="s">
        <v>46</v>
      </c>
      <c r="G3972">
        <v>33</v>
      </c>
      <c r="H3972" s="44" t="s">
        <v>7917</v>
      </c>
      <c r="I3972" s="44" t="s">
        <v>34</v>
      </c>
      <c r="J3972" s="44" t="s">
        <v>40</v>
      </c>
      <c r="K3972">
        <v>4</v>
      </c>
      <c r="L3972" s="44" t="s">
        <v>47</v>
      </c>
      <c r="M3972" s="44" t="s">
        <v>48</v>
      </c>
      <c r="N3972" s="44" t="s">
        <v>42</v>
      </c>
      <c r="O3972" s="44" t="s">
        <v>7931</v>
      </c>
      <c r="P3972">
        <v>213191</v>
      </c>
      <c r="Q3972" s="44" t="s">
        <v>30</v>
      </c>
      <c r="R3972" s="1">
        <v>43468</v>
      </c>
      <c r="S3972" s="44" t="s">
        <v>30</v>
      </c>
      <c r="T3972" s="1">
        <v>44564</v>
      </c>
      <c r="U3972">
        <v>3</v>
      </c>
      <c r="V3972">
        <v>0</v>
      </c>
      <c r="W3972">
        <v>1</v>
      </c>
      <c r="X3972">
        <v>2</v>
      </c>
      <c r="Y3972" s="44" t="s">
        <v>6989</v>
      </c>
      <c r="Z3972" s="1">
        <v>44650</v>
      </c>
      <c r="AA3972" t="s">
        <v>7991</v>
      </c>
      <c r="AB3972" t="s">
        <v>7955</v>
      </c>
      <c r="AC3972" t="s">
        <v>7991</v>
      </c>
      <c r="AD3972">
        <v>1</v>
      </c>
      <c r="AE3972">
        <v>2</v>
      </c>
      <c r="AF3972" t="s">
        <v>7958</v>
      </c>
      <c r="AG3972" t="s">
        <v>7976</v>
      </c>
      <c r="AH3972" t="s">
        <v>7974</v>
      </c>
      <c r="AI3972">
        <f>IF(Employee1[[#This Row],[ManagerRating]]="Needs Improvement",1,0)</f>
        <v>0</v>
      </c>
      <c r="AJ3972">
        <f>IF(AND(Employee1[[#This Row],[ManagerRating]]="Above and Beyond", Employee1[[#This Row],[YearsInMostRecentRole]]&gt;=3),1,0)</f>
        <v>0</v>
      </c>
    </row>
    <row r="3973" spans="1:36" x14ac:dyDescent="0.35">
      <c r="A3973" s="44" t="s">
        <v>2358</v>
      </c>
      <c r="B3973" s="44" t="s">
        <v>22</v>
      </c>
      <c r="C3973">
        <v>47</v>
      </c>
      <c r="D3973" s="44" t="s">
        <v>7989</v>
      </c>
      <c r="E3973" s="44" t="s">
        <v>23</v>
      </c>
      <c r="F3973" s="44" t="s">
        <v>46</v>
      </c>
      <c r="G3973">
        <v>32</v>
      </c>
      <c r="H3973" s="44" t="s">
        <v>7917</v>
      </c>
      <c r="I3973" s="44" t="s">
        <v>34</v>
      </c>
      <c r="J3973" s="44" t="s">
        <v>26</v>
      </c>
      <c r="K3973">
        <v>3</v>
      </c>
      <c r="L3973" s="44" t="s">
        <v>61</v>
      </c>
      <c r="M3973" s="44" t="s">
        <v>76</v>
      </c>
      <c r="N3973" s="44" t="s">
        <v>35</v>
      </c>
      <c r="O3973" s="44" t="s">
        <v>7931</v>
      </c>
      <c r="P3973">
        <v>243869</v>
      </c>
      <c r="Q3973" s="44" t="s">
        <v>30</v>
      </c>
      <c r="R3973" s="1">
        <v>44108</v>
      </c>
      <c r="S3973" s="44" t="s">
        <v>30</v>
      </c>
      <c r="T3973" s="1">
        <v>44838</v>
      </c>
      <c r="U3973">
        <v>2</v>
      </c>
      <c r="V3973">
        <v>1</v>
      </c>
      <c r="W3973">
        <v>1</v>
      </c>
      <c r="X3973">
        <v>0</v>
      </c>
      <c r="Y3973" s="44" t="s">
        <v>6990</v>
      </c>
      <c r="Z3973" s="1">
        <v>44650</v>
      </c>
      <c r="AA3973" t="s">
        <v>7991</v>
      </c>
      <c r="AB3973" t="s">
        <v>7958</v>
      </c>
      <c r="AC3973" t="s">
        <v>7991</v>
      </c>
      <c r="AD3973">
        <v>1</v>
      </c>
      <c r="AE3973">
        <v>2</v>
      </c>
      <c r="AF3973" t="s">
        <v>7959</v>
      </c>
      <c r="AG3973" t="s">
        <v>7976</v>
      </c>
      <c r="AH3973" t="s">
        <v>7974</v>
      </c>
      <c r="AI3973">
        <f>IF(Employee1[[#This Row],[ManagerRating]]="Needs Improvement",1,0)</f>
        <v>0</v>
      </c>
      <c r="AJ3973">
        <f>IF(AND(Employee1[[#This Row],[ManagerRating]]="Above and Beyond", Employee1[[#This Row],[YearsInMostRecentRole]]&gt;=3),1,0)</f>
        <v>0</v>
      </c>
    </row>
    <row r="3974" spans="1:36" x14ac:dyDescent="0.35">
      <c r="A3974" s="44" t="s">
        <v>1240</v>
      </c>
      <c r="B3974" s="44" t="s">
        <v>33</v>
      </c>
      <c r="C3974">
        <v>25</v>
      </c>
      <c r="D3974" s="44" t="s">
        <v>7987</v>
      </c>
      <c r="E3974" s="44" t="s">
        <v>70</v>
      </c>
      <c r="F3974" s="44" t="s">
        <v>46</v>
      </c>
      <c r="G3974">
        <v>28</v>
      </c>
      <c r="H3974" s="44" t="s">
        <v>7917</v>
      </c>
      <c r="I3974" s="44" t="s">
        <v>34</v>
      </c>
      <c r="J3974" s="44" t="s">
        <v>56</v>
      </c>
      <c r="K3974">
        <v>1</v>
      </c>
      <c r="L3974" s="44" t="s">
        <v>61</v>
      </c>
      <c r="M3974" s="44" t="s">
        <v>82</v>
      </c>
      <c r="N3974" s="44" t="s">
        <v>35</v>
      </c>
      <c r="O3974" s="44" t="s">
        <v>7933</v>
      </c>
      <c r="P3974">
        <v>23993</v>
      </c>
      <c r="Q3974" s="44" t="s">
        <v>36</v>
      </c>
      <c r="R3974" s="1">
        <v>42521</v>
      </c>
      <c r="S3974" s="44" t="s">
        <v>30</v>
      </c>
      <c r="T3974" s="1">
        <v>44712</v>
      </c>
      <c r="U3974">
        <v>6</v>
      </c>
      <c r="V3974">
        <v>3</v>
      </c>
      <c r="W3974">
        <v>4</v>
      </c>
      <c r="X3974">
        <v>4</v>
      </c>
      <c r="Y3974" s="44" t="s">
        <v>6991</v>
      </c>
      <c r="Z3974" s="1">
        <v>44651</v>
      </c>
      <c r="AA3974" t="s">
        <v>7955</v>
      </c>
      <c r="AB3974" t="s">
        <v>7959</v>
      </c>
      <c r="AC3974" t="s">
        <v>7958</v>
      </c>
      <c r="AD3974">
        <v>2</v>
      </c>
      <c r="AE3974">
        <v>3</v>
      </c>
      <c r="AF3974" t="s">
        <v>7991</v>
      </c>
      <c r="AG3974" t="s">
        <v>7976</v>
      </c>
      <c r="AH3974" t="s">
        <v>7974</v>
      </c>
      <c r="AI3974">
        <f>IF(Employee1[[#This Row],[ManagerRating]]="Needs Improvement",1,0)</f>
        <v>0</v>
      </c>
      <c r="AJ3974">
        <f>IF(AND(Employee1[[#This Row],[ManagerRating]]="Above and Beyond", Employee1[[#This Row],[YearsInMostRecentRole]]&gt;=3),1,0)</f>
        <v>0</v>
      </c>
    </row>
    <row r="3975" spans="1:36" x14ac:dyDescent="0.35">
      <c r="A3975" s="44" t="s">
        <v>123</v>
      </c>
      <c r="B3975" s="44" t="s">
        <v>33</v>
      </c>
      <c r="C3975">
        <v>44</v>
      </c>
      <c r="D3975" s="44" t="s">
        <v>7989</v>
      </c>
      <c r="E3975" s="44" t="s">
        <v>23</v>
      </c>
      <c r="F3975" s="44" t="s">
        <v>24</v>
      </c>
      <c r="G3975">
        <v>40</v>
      </c>
      <c r="H3975" s="44" t="s">
        <v>7917</v>
      </c>
      <c r="I3975" s="44" t="s">
        <v>55</v>
      </c>
      <c r="J3975" s="44" t="s">
        <v>26</v>
      </c>
      <c r="K3975">
        <v>2</v>
      </c>
      <c r="L3975" s="44" t="s">
        <v>96</v>
      </c>
      <c r="M3975" s="44" t="s">
        <v>79</v>
      </c>
      <c r="N3975" s="44" t="s">
        <v>29</v>
      </c>
      <c r="O3975" s="44" t="s">
        <v>7930</v>
      </c>
      <c r="P3975">
        <v>285620</v>
      </c>
      <c r="Q3975" s="44" t="s">
        <v>30</v>
      </c>
      <c r="R3975" s="1">
        <v>40938</v>
      </c>
      <c r="S3975" s="44" t="s">
        <v>30</v>
      </c>
      <c r="T3975" s="1">
        <v>44591</v>
      </c>
      <c r="U3975">
        <v>10</v>
      </c>
      <c r="V3975">
        <v>6</v>
      </c>
      <c r="W3975">
        <v>8</v>
      </c>
      <c r="X3975">
        <v>4</v>
      </c>
      <c r="Y3975" s="44" t="s">
        <v>6992</v>
      </c>
      <c r="Z3975" s="1">
        <v>44652</v>
      </c>
      <c r="AA3975" t="s">
        <v>7991</v>
      </c>
      <c r="AB3975" t="s">
        <v>7991</v>
      </c>
      <c r="AC3975" t="s">
        <v>7958</v>
      </c>
      <c r="AD3975">
        <v>2</v>
      </c>
      <c r="AE3975">
        <v>1</v>
      </c>
      <c r="AF3975" t="s">
        <v>7991</v>
      </c>
      <c r="AG3975" t="s">
        <v>7975</v>
      </c>
      <c r="AH3975" t="s">
        <v>7976</v>
      </c>
      <c r="AI3975">
        <f>IF(Employee1[[#This Row],[ManagerRating]]="Needs Improvement",1,0)</f>
        <v>0</v>
      </c>
      <c r="AJ3975">
        <f>IF(AND(Employee1[[#This Row],[ManagerRating]]="Above and Beyond", Employee1[[#This Row],[YearsInMostRecentRole]]&gt;=3),1,0)</f>
        <v>0</v>
      </c>
    </row>
    <row r="3976" spans="1:36" x14ac:dyDescent="0.35">
      <c r="A3976" s="44" t="s">
        <v>521</v>
      </c>
      <c r="B3976" s="44" t="s">
        <v>33</v>
      </c>
      <c r="C3976">
        <v>30</v>
      </c>
      <c r="D3976" s="44" t="s">
        <v>7987</v>
      </c>
      <c r="E3976" s="44" t="s">
        <v>59</v>
      </c>
      <c r="F3976" s="44" t="s">
        <v>46</v>
      </c>
      <c r="G3976">
        <v>7</v>
      </c>
      <c r="H3976" s="44" t="s">
        <v>7915</v>
      </c>
      <c r="I3976" s="44" t="s">
        <v>55</v>
      </c>
      <c r="J3976" s="44" t="s">
        <v>107</v>
      </c>
      <c r="K3976">
        <v>3</v>
      </c>
      <c r="L3976" s="44" t="s">
        <v>47</v>
      </c>
      <c r="M3976" s="44" t="s">
        <v>71</v>
      </c>
      <c r="N3976" s="44" t="s">
        <v>42</v>
      </c>
      <c r="O3976" s="44" t="s">
        <v>7931</v>
      </c>
      <c r="P3976">
        <v>138989</v>
      </c>
      <c r="Q3976" s="44" t="s">
        <v>36</v>
      </c>
      <c r="R3976" s="1">
        <v>41500</v>
      </c>
      <c r="S3976" s="44" t="s">
        <v>30</v>
      </c>
      <c r="T3976" s="1">
        <v>44787</v>
      </c>
      <c r="U3976">
        <v>9</v>
      </c>
      <c r="V3976">
        <v>2</v>
      </c>
      <c r="W3976">
        <v>4</v>
      </c>
      <c r="X3976">
        <v>8</v>
      </c>
      <c r="Y3976" s="44" t="s">
        <v>6993</v>
      </c>
      <c r="Z3976" s="1">
        <v>44652</v>
      </c>
      <c r="AA3976" t="s">
        <v>7991</v>
      </c>
      <c r="AB3976" t="s">
        <v>7991</v>
      </c>
      <c r="AC3976" t="s">
        <v>7955</v>
      </c>
      <c r="AD3976">
        <v>2</v>
      </c>
      <c r="AE3976">
        <v>1</v>
      </c>
      <c r="AF3976" t="s">
        <v>7959</v>
      </c>
      <c r="AG3976" t="s">
        <v>7976</v>
      </c>
      <c r="AH3976" t="s">
        <v>7976</v>
      </c>
      <c r="AI3976">
        <f>IF(Employee1[[#This Row],[ManagerRating]]="Needs Improvement",1,0)</f>
        <v>0</v>
      </c>
      <c r="AJ3976">
        <f>IF(AND(Employee1[[#This Row],[ManagerRating]]="Above and Beyond", Employee1[[#This Row],[YearsInMostRecentRole]]&gt;=3),1,0)</f>
        <v>0</v>
      </c>
    </row>
    <row r="3977" spans="1:36" x14ac:dyDescent="0.35">
      <c r="A3977" s="44" t="s">
        <v>762</v>
      </c>
      <c r="B3977" s="44" t="s">
        <v>22</v>
      </c>
      <c r="C3977">
        <v>33</v>
      </c>
      <c r="D3977" s="44" t="s">
        <v>7988</v>
      </c>
      <c r="E3977" s="44" t="s">
        <v>59</v>
      </c>
      <c r="F3977" s="44" t="s">
        <v>24</v>
      </c>
      <c r="G3977">
        <v>29</v>
      </c>
      <c r="H3977" s="44" t="s">
        <v>7917</v>
      </c>
      <c r="I3977" s="44" t="s">
        <v>25</v>
      </c>
      <c r="J3977" s="44" t="s">
        <v>26</v>
      </c>
      <c r="K3977">
        <v>3</v>
      </c>
      <c r="L3977" s="44" t="s">
        <v>96</v>
      </c>
      <c r="M3977" s="44" t="s">
        <v>28</v>
      </c>
      <c r="N3977" s="44" t="s">
        <v>42</v>
      </c>
      <c r="O3977" s="44" t="s">
        <v>7932</v>
      </c>
      <c r="P3977">
        <v>65094</v>
      </c>
      <c r="Q3977" s="44" t="s">
        <v>30</v>
      </c>
      <c r="R3977" s="1">
        <v>41810</v>
      </c>
      <c r="S3977" s="44" t="s">
        <v>30</v>
      </c>
      <c r="T3977" s="1">
        <v>44732</v>
      </c>
      <c r="U3977">
        <v>8</v>
      </c>
      <c r="V3977">
        <v>8</v>
      </c>
      <c r="W3977">
        <v>8</v>
      </c>
      <c r="X3977">
        <v>0</v>
      </c>
      <c r="Y3977" s="44" t="s">
        <v>6994</v>
      </c>
      <c r="Z3977" s="1">
        <v>44652</v>
      </c>
      <c r="AA3977" t="s">
        <v>7955</v>
      </c>
      <c r="AB3977" t="s">
        <v>7959</v>
      </c>
      <c r="AC3977" t="s">
        <v>7958</v>
      </c>
      <c r="AD3977">
        <v>1</v>
      </c>
      <c r="AE3977">
        <v>2</v>
      </c>
      <c r="AF3977" t="s">
        <v>7991</v>
      </c>
      <c r="AG3977" t="s">
        <v>7976</v>
      </c>
      <c r="AH3977" t="s">
        <v>7976</v>
      </c>
      <c r="AI3977">
        <f>IF(Employee1[[#This Row],[ManagerRating]]="Needs Improvement",1,0)</f>
        <v>0</v>
      </c>
      <c r="AJ3977">
        <f>IF(AND(Employee1[[#This Row],[ManagerRating]]="Above and Beyond", Employee1[[#This Row],[YearsInMostRecentRole]]&gt;=3),1,0)</f>
        <v>0</v>
      </c>
    </row>
    <row r="3978" spans="1:36" x14ac:dyDescent="0.35">
      <c r="A3978" s="44" t="s">
        <v>1598</v>
      </c>
      <c r="B3978" s="44" t="s">
        <v>22</v>
      </c>
      <c r="C3978">
        <v>24</v>
      </c>
      <c r="D3978" s="44" t="s">
        <v>7987</v>
      </c>
      <c r="E3978" s="44" t="s">
        <v>23</v>
      </c>
      <c r="F3978" s="44" t="s">
        <v>46</v>
      </c>
      <c r="G3978">
        <v>5</v>
      </c>
      <c r="H3978" s="44" t="s">
        <v>7915</v>
      </c>
      <c r="I3978" s="44" t="s">
        <v>55</v>
      </c>
      <c r="J3978" s="44" t="s">
        <v>26</v>
      </c>
      <c r="K3978">
        <v>1</v>
      </c>
      <c r="L3978" s="44" t="s">
        <v>61</v>
      </c>
      <c r="M3978" s="44" t="s">
        <v>71</v>
      </c>
      <c r="N3978" s="44" t="s">
        <v>35</v>
      </c>
      <c r="O3978" s="44" t="s">
        <v>7932</v>
      </c>
      <c r="P3978">
        <v>100818</v>
      </c>
      <c r="Q3978" s="44" t="s">
        <v>30</v>
      </c>
      <c r="R3978" s="1">
        <v>43093</v>
      </c>
      <c r="S3978" s="44" t="s">
        <v>30</v>
      </c>
      <c r="T3978" s="1">
        <v>44919</v>
      </c>
      <c r="U3978">
        <v>5</v>
      </c>
      <c r="V3978">
        <v>1</v>
      </c>
      <c r="W3978">
        <v>3</v>
      </c>
      <c r="X3978">
        <v>0</v>
      </c>
      <c r="Y3978" s="44" t="s">
        <v>6995</v>
      </c>
      <c r="Z3978" s="1">
        <v>44653</v>
      </c>
      <c r="AA3978" t="s">
        <v>7955</v>
      </c>
      <c r="AB3978" t="s">
        <v>7958</v>
      </c>
      <c r="AC3978" t="s">
        <v>7959</v>
      </c>
      <c r="AD3978">
        <v>1</v>
      </c>
      <c r="AE3978">
        <v>0</v>
      </c>
      <c r="AF3978" t="s">
        <v>7991</v>
      </c>
      <c r="AG3978" t="s">
        <v>7975</v>
      </c>
      <c r="AH3978" t="s">
        <v>7975</v>
      </c>
      <c r="AI3978">
        <f>IF(Employee1[[#This Row],[ManagerRating]]="Needs Improvement",1,0)</f>
        <v>0</v>
      </c>
      <c r="AJ3978">
        <f>IF(AND(Employee1[[#This Row],[ManagerRating]]="Above and Beyond", Employee1[[#This Row],[YearsInMostRecentRole]]&gt;=3),1,0)</f>
        <v>0</v>
      </c>
    </row>
    <row r="3979" spans="1:36" x14ac:dyDescent="0.35">
      <c r="A3979" s="44" t="s">
        <v>1710</v>
      </c>
      <c r="B3979" s="44" t="s">
        <v>22</v>
      </c>
      <c r="C3979">
        <v>36</v>
      </c>
      <c r="D3979" s="44" t="s">
        <v>7988</v>
      </c>
      <c r="E3979" s="44" t="s">
        <v>59</v>
      </c>
      <c r="F3979" s="44" t="s">
        <v>46</v>
      </c>
      <c r="G3979">
        <v>35</v>
      </c>
      <c r="H3979" s="44" t="s">
        <v>7917</v>
      </c>
      <c r="I3979" s="44" t="s">
        <v>25</v>
      </c>
      <c r="J3979" s="44" t="s">
        <v>26</v>
      </c>
      <c r="K3979">
        <v>1</v>
      </c>
      <c r="L3979" s="44" t="s">
        <v>61</v>
      </c>
      <c r="M3979" s="44" t="s">
        <v>85</v>
      </c>
      <c r="N3979" s="44" t="s">
        <v>29</v>
      </c>
      <c r="O3979" s="44" t="s">
        <v>7930</v>
      </c>
      <c r="P3979">
        <v>356378</v>
      </c>
      <c r="Q3979" s="44" t="s">
        <v>36</v>
      </c>
      <c r="R3979" s="1">
        <v>43250</v>
      </c>
      <c r="S3979" s="44" t="s">
        <v>30</v>
      </c>
      <c r="T3979" s="1">
        <v>44711</v>
      </c>
      <c r="U3979">
        <v>4</v>
      </c>
      <c r="V3979">
        <v>2</v>
      </c>
      <c r="W3979">
        <v>4</v>
      </c>
      <c r="X3979">
        <v>4</v>
      </c>
      <c r="Y3979" s="44" t="s">
        <v>6996</v>
      </c>
      <c r="Z3979" s="1">
        <v>44653</v>
      </c>
      <c r="AA3979" t="s">
        <v>7991</v>
      </c>
      <c r="AB3979" t="s">
        <v>7955</v>
      </c>
      <c r="AC3979" t="s">
        <v>7991</v>
      </c>
      <c r="AD3979">
        <v>1</v>
      </c>
      <c r="AE3979">
        <v>1</v>
      </c>
      <c r="AF3979" t="s">
        <v>7959</v>
      </c>
      <c r="AG3979" t="s">
        <v>7974</v>
      </c>
      <c r="AH3979" t="s">
        <v>7974</v>
      </c>
      <c r="AI3979">
        <f>IF(Employee1[[#This Row],[ManagerRating]]="Needs Improvement",1,0)</f>
        <v>0</v>
      </c>
      <c r="AJ3979">
        <f>IF(AND(Employee1[[#This Row],[ManagerRating]]="Above and Beyond", Employee1[[#This Row],[YearsInMostRecentRole]]&gt;=3),1,0)</f>
        <v>0</v>
      </c>
    </row>
    <row r="3980" spans="1:36" x14ac:dyDescent="0.35">
      <c r="A3980" s="44" t="s">
        <v>2240</v>
      </c>
      <c r="B3980" s="44" t="s">
        <v>22</v>
      </c>
      <c r="C3980">
        <v>36</v>
      </c>
      <c r="D3980" s="44" t="s">
        <v>7988</v>
      </c>
      <c r="E3980" s="44" t="s">
        <v>23</v>
      </c>
      <c r="F3980" s="44" t="s">
        <v>46</v>
      </c>
      <c r="G3980">
        <v>2</v>
      </c>
      <c r="H3980" s="44" t="s">
        <v>7915</v>
      </c>
      <c r="I3980" s="44" t="s">
        <v>25</v>
      </c>
      <c r="J3980" s="44" t="s">
        <v>26</v>
      </c>
      <c r="K3980">
        <v>2</v>
      </c>
      <c r="L3980" s="44" t="s">
        <v>47</v>
      </c>
      <c r="M3980" s="44" t="s">
        <v>48</v>
      </c>
      <c r="N3980" s="44" t="s">
        <v>29</v>
      </c>
      <c r="O3980" s="44" t="s">
        <v>7931</v>
      </c>
      <c r="P3980">
        <v>247730</v>
      </c>
      <c r="Q3980" s="44" t="s">
        <v>36</v>
      </c>
      <c r="R3980" s="1">
        <v>43915</v>
      </c>
      <c r="S3980" s="44" t="s">
        <v>30</v>
      </c>
      <c r="T3980" s="1">
        <v>44645</v>
      </c>
      <c r="U3980">
        <v>2</v>
      </c>
      <c r="V3980">
        <v>2</v>
      </c>
      <c r="W3980">
        <v>2</v>
      </c>
      <c r="X3980">
        <v>0</v>
      </c>
      <c r="Y3980" s="44" t="s">
        <v>6997</v>
      </c>
      <c r="Z3980" s="1">
        <v>44653</v>
      </c>
      <c r="AA3980" t="s">
        <v>7955</v>
      </c>
      <c r="AB3980" t="s">
        <v>7958</v>
      </c>
      <c r="AC3980" t="s">
        <v>7991</v>
      </c>
      <c r="AD3980">
        <v>3</v>
      </c>
      <c r="AE3980">
        <v>1</v>
      </c>
      <c r="AF3980" t="s">
        <v>7955</v>
      </c>
      <c r="AG3980" t="s">
        <v>7974</v>
      </c>
      <c r="AH3980" t="s">
        <v>7974</v>
      </c>
      <c r="AI3980">
        <f>IF(Employee1[[#This Row],[ManagerRating]]="Needs Improvement",1,0)</f>
        <v>0</v>
      </c>
      <c r="AJ3980">
        <f>IF(AND(Employee1[[#This Row],[ManagerRating]]="Above and Beyond", Employee1[[#This Row],[YearsInMostRecentRole]]&gt;=3),1,0)</f>
        <v>0</v>
      </c>
    </row>
    <row r="3981" spans="1:36" x14ac:dyDescent="0.35">
      <c r="A3981" s="44" t="s">
        <v>1052</v>
      </c>
      <c r="B3981" s="44" t="s">
        <v>22</v>
      </c>
      <c r="C3981">
        <v>27</v>
      </c>
      <c r="D3981" s="44" t="s">
        <v>7987</v>
      </c>
      <c r="E3981" s="44" t="s">
        <v>23</v>
      </c>
      <c r="F3981" s="44" t="s">
        <v>46</v>
      </c>
      <c r="G3981">
        <v>5</v>
      </c>
      <c r="H3981" s="44" t="s">
        <v>7915</v>
      </c>
      <c r="I3981" s="44" t="s">
        <v>55</v>
      </c>
      <c r="J3981" s="44" t="s">
        <v>60</v>
      </c>
      <c r="K3981">
        <v>3</v>
      </c>
      <c r="L3981" s="44" t="s">
        <v>47</v>
      </c>
      <c r="M3981" s="44" t="s">
        <v>48</v>
      </c>
      <c r="N3981" s="44" t="s">
        <v>42</v>
      </c>
      <c r="O3981" s="44" t="s">
        <v>7931</v>
      </c>
      <c r="P3981">
        <v>238435</v>
      </c>
      <c r="Q3981" s="44" t="s">
        <v>30</v>
      </c>
      <c r="R3981" s="1">
        <v>42223</v>
      </c>
      <c r="S3981" s="44" t="s">
        <v>30</v>
      </c>
      <c r="T3981" s="1">
        <v>44780</v>
      </c>
      <c r="U3981">
        <v>7</v>
      </c>
      <c r="V3981">
        <v>2</v>
      </c>
      <c r="W3981">
        <v>4</v>
      </c>
      <c r="X3981">
        <v>1</v>
      </c>
      <c r="Y3981" s="44" t="s">
        <v>6998</v>
      </c>
      <c r="Z3981" s="1">
        <v>44654</v>
      </c>
      <c r="AA3981" t="s">
        <v>7991</v>
      </c>
      <c r="AB3981" t="s">
        <v>7991</v>
      </c>
      <c r="AC3981" t="s">
        <v>7958</v>
      </c>
      <c r="AD3981">
        <v>2</v>
      </c>
      <c r="AE3981">
        <v>0</v>
      </c>
      <c r="AF3981" t="s">
        <v>7991</v>
      </c>
      <c r="AG3981" t="s">
        <v>7976</v>
      </c>
      <c r="AH3981" t="s">
        <v>7974</v>
      </c>
      <c r="AI3981">
        <f>IF(Employee1[[#This Row],[ManagerRating]]="Needs Improvement",1,0)</f>
        <v>0</v>
      </c>
      <c r="AJ3981">
        <f>IF(AND(Employee1[[#This Row],[ManagerRating]]="Above and Beyond", Employee1[[#This Row],[YearsInMostRecentRole]]&gt;=3),1,0)</f>
        <v>0</v>
      </c>
    </row>
    <row r="3982" spans="1:36" x14ac:dyDescent="0.35">
      <c r="A3982" s="44" t="s">
        <v>1014</v>
      </c>
      <c r="B3982" s="44" t="s">
        <v>45</v>
      </c>
      <c r="C3982">
        <v>27</v>
      </c>
      <c r="D3982" s="44" t="s">
        <v>7987</v>
      </c>
      <c r="E3982" s="44" t="s">
        <v>23</v>
      </c>
      <c r="F3982" s="44" t="s">
        <v>46</v>
      </c>
      <c r="G3982">
        <v>20</v>
      </c>
      <c r="H3982" s="44" t="s">
        <v>7916</v>
      </c>
      <c r="I3982" s="44" t="s">
        <v>34</v>
      </c>
      <c r="J3982" s="44" t="s">
        <v>26</v>
      </c>
      <c r="K3982">
        <v>1</v>
      </c>
      <c r="L3982" s="44" t="s">
        <v>135</v>
      </c>
      <c r="M3982" s="44" t="s">
        <v>82</v>
      </c>
      <c r="N3982" s="44" t="s">
        <v>35</v>
      </c>
      <c r="O3982" s="44" t="s">
        <v>7933</v>
      </c>
      <c r="P3982">
        <v>22986</v>
      </c>
      <c r="Q3982" s="44" t="s">
        <v>36</v>
      </c>
      <c r="R3982" s="1">
        <v>42157</v>
      </c>
      <c r="S3982" s="44" t="s">
        <v>30</v>
      </c>
      <c r="T3982" s="1">
        <v>44714</v>
      </c>
      <c r="U3982">
        <v>7</v>
      </c>
      <c r="V3982">
        <v>6</v>
      </c>
      <c r="W3982">
        <v>7</v>
      </c>
      <c r="X3982">
        <v>0</v>
      </c>
      <c r="Y3982" s="44" t="s">
        <v>6999</v>
      </c>
      <c r="Z3982" s="1">
        <v>44654</v>
      </c>
      <c r="AA3982" t="s">
        <v>7955</v>
      </c>
      <c r="AB3982" t="s">
        <v>7958</v>
      </c>
      <c r="AC3982" t="s">
        <v>7959</v>
      </c>
      <c r="AD3982">
        <v>1</v>
      </c>
      <c r="AE3982">
        <v>1</v>
      </c>
      <c r="AF3982" t="s">
        <v>7959</v>
      </c>
      <c r="AG3982" t="s">
        <v>7974</v>
      </c>
      <c r="AH3982" t="s">
        <v>7974</v>
      </c>
      <c r="AI3982">
        <f>IF(Employee1[[#This Row],[ManagerRating]]="Needs Improvement",1,0)</f>
        <v>0</v>
      </c>
      <c r="AJ3982">
        <f>IF(AND(Employee1[[#This Row],[ManagerRating]]="Above and Beyond", Employee1[[#This Row],[YearsInMostRecentRole]]&gt;=3),1,0)</f>
        <v>0</v>
      </c>
    </row>
    <row r="3983" spans="1:36" x14ac:dyDescent="0.35">
      <c r="A3983" s="44" t="s">
        <v>1276</v>
      </c>
      <c r="B3983" s="44" t="s">
        <v>22</v>
      </c>
      <c r="C3983">
        <v>25</v>
      </c>
      <c r="D3983" s="44" t="s">
        <v>7987</v>
      </c>
      <c r="E3983" s="44" t="s">
        <v>23</v>
      </c>
      <c r="F3983" s="44" t="s">
        <v>46</v>
      </c>
      <c r="G3983">
        <v>13</v>
      </c>
      <c r="H3983" s="44" t="s">
        <v>7915</v>
      </c>
      <c r="I3983" s="44" t="s">
        <v>25</v>
      </c>
      <c r="J3983" s="44" t="s">
        <v>26</v>
      </c>
      <c r="K3983">
        <v>3</v>
      </c>
      <c r="L3983" s="44" t="s">
        <v>61</v>
      </c>
      <c r="M3983" s="44" t="s">
        <v>138</v>
      </c>
      <c r="N3983" s="44" t="s">
        <v>42</v>
      </c>
      <c r="O3983" s="44" t="s">
        <v>7931</v>
      </c>
      <c r="P3983">
        <v>211401</v>
      </c>
      <c r="Q3983" s="44" t="s">
        <v>30</v>
      </c>
      <c r="R3983" s="1">
        <v>42568</v>
      </c>
      <c r="S3983" s="44" t="s">
        <v>30</v>
      </c>
      <c r="T3983" s="1">
        <v>44759</v>
      </c>
      <c r="U3983">
        <v>6</v>
      </c>
      <c r="V3983">
        <v>1</v>
      </c>
      <c r="W3983">
        <v>1</v>
      </c>
      <c r="X3983">
        <v>3</v>
      </c>
      <c r="Y3983" s="44" t="s">
        <v>7000</v>
      </c>
      <c r="Z3983" s="1">
        <v>44654</v>
      </c>
      <c r="AA3983" t="s">
        <v>7958</v>
      </c>
      <c r="AB3983" t="s">
        <v>7991</v>
      </c>
      <c r="AC3983" t="s">
        <v>7958</v>
      </c>
      <c r="AD3983">
        <v>3</v>
      </c>
      <c r="AE3983">
        <v>1</v>
      </c>
      <c r="AF3983" t="s">
        <v>7959</v>
      </c>
      <c r="AG3983" t="s">
        <v>7975</v>
      </c>
      <c r="AH3983" t="s">
        <v>7975</v>
      </c>
      <c r="AI3983">
        <f>IF(Employee1[[#This Row],[ManagerRating]]="Needs Improvement",1,0)</f>
        <v>0</v>
      </c>
      <c r="AJ3983">
        <f>IF(AND(Employee1[[#This Row],[ManagerRating]]="Above and Beyond", Employee1[[#This Row],[YearsInMostRecentRole]]&gt;=3),1,0)</f>
        <v>0</v>
      </c>
    </row>
    <row r="3984" spans="1:36" x14ac:dyDescent="0.35">
      <c r="A3984" s="44" t="s">
        <v>2070</v>
      </c>
      <c r="B3984" s="44" t="s">
        <v>22</v>
      </c>
      <c r="C3984">
        <v>23</v>
      </c>
      <c r="D3984" s="44" t="s">
        <v>7987</v>
      </c>
      <c r="E3984" s="44" t="s">
        <v>70</v>
      </c>
      <c r="F3984" s="44" t="s">
        <v>46</v>
      </c>
      <c r="G3984">
        <v>28</v>
      </c>
      <c r="H3984" s="44" t="s">
        <v>7917</v>
      </c>
      <c r="I3984" s="44" t="s">
        <v>34</v>
      </c>
      <c r="J3984" s="44" t="s">
        <v>26</v>
      </c>
      <c r="K3984">
        <v>2</v>
      </c>
      <c r="L3984" s="44" t="s">
        <v>47</v>
      </c>
      <c r="M3984" s="44" t="s">
        <v>71</v>
      </c>
      <c r="N3984" s="44" t="s">
        <v>35</v>
      </c>
      <c r="O3984" s="44" t="s">
        <v>7932</v>
      </c>
      <c r="P3984">
        <v>57133</v>
      </c>
      <c r="Q3984" s="44" t="s">
        <v>30</v>
      </c>
      <c r="R3984" s="1">
        <v>43700</v>
      </c>
      <c r="S3984" s="44" t="s">
        <v>36</v>
      </c>
      <c r="T3984" s="1">
        <v>44796</v>
      </c>
      <c r="U3984">
        <v>3</v>
      </c>
      <c r="V3984">
        <v>0</v>
      </c>
      <c r="W3984">
        <v>0</v>
      </c>
      <c r="X3984">
        <v>1</v>
      </c>
      <c r="Y3984" s="44" t="s">
        <v>7001</v>
      </c>
      <c r="Z3984" s="1">
        <v>44655</v>
      </c>
      <c r="AA3984" t="s">
        <v>7991</v>
      </c>
      <c r="AB3984" t="s">
        <v>7956</v>
      </c>
      <c r="AC3984" t="s">
        <v>7956</v>
      </c>
      <c r="AD3984">
        <v>2</v>
      </c>
      <c r="AE3984">
        <v>1</v>
      </c>
      <c r="AF3984" t="s">
        <v>7958</v>
      </c>
      <c r="AG3984" t="s">
        <v>7975</v>
      </c>
      <c r="AH3984" t="s">
        <v>7976</v>
      </c>
      <c r="AI3984">
        <f>IF(Employee1[[#This Row],[ManagerRating]]="Needs Improvement",1,0)</f>
        <v>0</v>
      </c>
      <c r="AJ3984">
        <f>IF(AND(Employee1[[#This Row],[ManagerRating]]="Above and Beyond", Employee1[[#This Row],[YearsInMostRecentRole]]&gt;=3),1,0)</f>
        <v>0</v>
      </c>
    </row>
    <row r="3985" spans="1:36" x14ac:dyDescent="0.35">
      <c r="A3985" s="44" t="s">
        <v>844</v>
      </c>
      <c r="B3985" s="44" t="s">
        <v>33</v>
      </c>
      <c r="C3985">
        <v>44</v>
      </c>
      <c r="D3985" s="44" t="s">
        <v>7989</v>
      </c>
      <c r="E3985" s="44" t="s">
        <v>23</v>
      </c>
      <c r="F3985" s="44" t="s">
        <v>24</v>
      </c>
      <c r="G3985">
        <v>35</v>
      </c>
      <c r="H3985" s="44" t="s">
        <v>7917</v>
      </c>
      <c r="I3985" s="44" t="s">
        <v>34</v>
      </c>
      <c r="J3985" s="44" t="s">
        <v>56</v>
      </c>
      <c r="K3985">
        <v>3</v>
      </c>
      <c r="L3985" s="44" t="s">
        <v>27</v>
      </c>
      <c r="M3985" s="44" t="s">
        <v>116</v>
      </c>
      <c r="N3985" s="44" t="s">
        <v>42</v>
      </c>
      <c r="O3985" s="44" t="s">
        <v>7932</v>
      </c>
      <c r="P3985">
        <v>75667</v>
      </c>
      <c r="Q3985" s="44" t="s">
        <v>30</v>
      </c>
      <c r="R3985" s="1">
        <v>41939</v>
      </c>
      <c r="S3985" s="44" t="s">
        <v>30</v>
      </c>
      <c r="T3985" s="1">
        <v>44861</v>
      </c>
      <c r="U3985">
        <v>8</v>
      </c>
      <c r="V3985">
        <v>6</v>
      </c>
      <c r="W3985">
        <v>6</v>
      </c>
      <c r="X3985">
        <v>3</v>
      </c>
      <c r="Y3985" s="44" t="s">
        <v>7002</v>
      </c>
      <c r="Z3985" s="1">
        <v>44655</v>
      </c>
      <c r="AA3985" t="s">
        <v>7958</v>
      </c>
      <c r="AB3985" t="s">
        <v>7956</v>
      </c>
      <c r="AC3985" t="s">
        <v>7991</v>
      </c>
      <c r="AD3985">
        <v>2</v>
      </c>
      <c r="AE3985">
        <v>0</v>
      </c>
      <c r="AF3985" t="s">
        <v>7991</v>
      </c>
      <c r="AG3985" t="s">
        <v>7975</v>
      </c>
      <c r="AH3985" t="s">
        <v>7975</v>
      </c>
      <c r="AI3985">
        <f>IF(Employee1[[#This Row],[ManagerRating]]="Needs Improvement",1,0)</f>
        <v>0</v>
      </c>
      <c r="AJ3985">
        <f>IF(AND(Employee1[[#This Row],[ManagerRating]]="Above and Beyond", Employee1[[#This Row],[YearsInMostRecentRole]]&gt;=3),1,0)</f>
        <v>1</v>
      </c>
    </row>
    <row r="3986" spans="1:36" x14ac:dyDescent="0.35">
      <c r="A3986" s="44" t="s">
        <v>1504</v>
      </c>
      <c r="B3986" s="44" t="s">
        <v>22</v>
      </c>
      <c r="C3986">
        <v>25</v>
      </c>
      <c r="D3986" s="44" t="s">
        <v>7987</v>
      </c>
      <c r="E3986" s="44" t="s">
        <v>23</v>
      </c>
      <c r="F3986" s="44" t="s">
        <v>46</v>
      </c>
      <c r="G3986">
        <v>21</v>
      </c>
      <c r="H3986" s="44" t="s">
        <v>7916</v>
      </c>
      <c r="I3986" s="44" t="s">
        <v>34</v>
      </c>
      <c r="J3986" s="44" t="s">
        <v>26</v>
      </c>
      <c r="K3986">
        <v>1</v>
      </c>
      <c r="L3986" s="44" t="s">
        <v>61</v>
      </c>
      <c r="M3986" s="44" t="s">
        <v>85</v>
      </c>
      <c r="N3986" s="44" t="s">
        <v>29</v>
      </c>
      <c r="O3986" s="44" t="s">
        <v>7932</v>
      </c>
      <c r="P3986">
        <v>64398</v>
      </c>
      <c r="Q3986" s="44" t="s">
        <v>30</v>
      </c>
      <c r="R3986" s="1">
        <v>42943</v>
      </c>
      <c r="S3986" s="44" t="s">
        <v>30</v>
      </c>
      <c r="T3986" s="1">
        <v>44769</v>
      </c>
      <c r="U3986">
        <v>5</v>
      </c>
      <c r="V3986">
        <v>2</v>
      </c>
      <c r="W3986">
        <v>3</v>
      </c>
      <c r="X3986">
        <v>3</v>
      </c>
      <c r="Y3986" s="44" t="s">
        <v>7003</v>
      </c>
      <c r="Z3986" s="1">
        <v>44656</v>
      </c>
      <c r="AA3986" t="s">
        <v>7958</v>
      </c>
      <c r="AB3986" t="s">
        <v>7991</v>
      </c>
      <c r="AC3986" t="s">
        <v>7955</v>
      </c>
      <c r="AD3986">
        <v>3</v>
      </c>
      <c r="AE3986">
        <v>3</v>
      </c>
      <c r="AF3986" t="s">
        <v>7991</v>
      </c>
      <c r="AG3986" t="s">
        <v>7974</v>
      </c>
      <c r="AH3986" t="s">
        <v>7977</v>
      </c>
      <c r="AI3986">
        <f>IF(Employee1[[#This Row],[ManagerRating]]="Needs Improvement",1,0)</f>
        <v>1</v>
      </c>
      <c r="AJ3986">
        <f>IF(AND(Employee1[[#This Row],[ManagerRating]]="Above and Beyond", Employee1[[#This Row],[YearsInMostRecentRole]]&gt;=3),1,0)</f>
        <v>0</v>
      </c>
    </row>
    <row r="3987" spans="1:36" x14ac:dyDescent="0.35">
      <c r="A3987" s="44" t="s">
        <v>1950</v>
      </c>
      <c r="B3987" s="44" t="s">
        <v>22</v>
      </c>
      <c r="C3987">
        <v>24</v>
      </c>
      <c r="D3987" s="44" t="s">
        <v>7987</v>
      </c>
      <c r="E3987" s="44" t="s">
        <v>23</v>
      </c>
      <c r="F3987" s="44" t="s">
        <v>46</v>
      </c>
      <c r="G3987">
        <v>17</v>
      </c>
      <c r="H3987" s="44" t="s">
        <v>7916</v>
      </c>
      <c r="I3987" s="44" t="s">
        <v>25</v>
      </c>
      <c r="J3987" s="44" t="s">
        <v>56</v>
      </c>
      <c r="K3987">
        <v>3</v>
      </c>
      <c r="L3987" s="44" t="s">
        <v>61</v>
      </c>
      <c r="M3987" s="44" t="s">
        <v>82</v>
      </c>
      <c r="N3987" s="44" t="s">
        <v>42</v>
      </c>
      <c r="O3987" s="44" t="s">
        <v>7933</v>
      </c>
      <c r="P3987">
        <v>26937</v>
      </c>
      <c r="Q3987" s="44" t="s">
        <v>30</v>
      </c>
      <c r="R3987" s="1">
        <v>43555</v>
      </c>
      <c r="S3987" s="44" t="s">
        <v>30</v>
      </c>
      <c r="T3987" s="1">
        <v>44651</v>
      </c>
      <c r="U3987">
        <v>3</v>
      </c>
      <c r="V3987">
        <v>2</v>
      </c>
      <c r="W3987">
        <v>2</v>
      </c>
      <c r="X3987">
        <v>1</v>
      </c>
      <c r="Y3987" s="44" t="s">
        <v>7004</v>
      </c>
      <c r="Z3987" s="1">
        <v>44656</v>
      </c>
      <c r="AA3987" t="s">
        <v>7958</v>
      </c>
      <c r="AB3987" t="s">
        <v>7955</v>
      </c>
      <c r="AC3987" t="s">
        <v>7991</v>
      </c>
      <c r="AD3987">
        <v>2</v>
      </c>
      <c r="AE3987">
        <v>1</v>
      </c>
      <c r="AF3987" t="s">
        <v>7959</v>
      </c>
      <c r="AG3987" t="s">
        <v>7976</v>
      </c>
      <c r="AH3987" t="s">
        <v>7974</v>
      </c>
      <c r="AI3987">
        <f>IF(Employee1[[#This Row],[ManagerRating]]="Needs Improvement",1,0)</f>
        <v>0</v>
      </c>
      <c r="AJ3987">
        <f>IF(AND(Employee1[[#This Row],[ManagerRating]]="Above and Beyond", Employee1[[#This Row],[YearsInMostRecentRole]]&gt;=3),1,0)</f>
        <v>0</v>
      </c>
    </row>
    <row r="3988" spans="1:36" x14ac:dyDescent="0.35">
      <c r="A3988" s="44" t="s">
        <v>37</v>
      </c>
      <c r="B3988" s="44" t="s">
        <v>33</v>
      </c>
      <c r="C3988">
        <v>43</v>
      </c>
      <c r="D3988" s="44" t="s">
        <v>7989</v>
      </c>
      <c r="E3988" s="44" t="s">
        <v>23</v>
      </c>
      <c r="F3988" s="44" t="s">
        <v>39</v>
      </c>
      <c r="G3988">
        <v>29</v>
      </c>
      <c r="H3988" s="44" t="s">
        <v>7917</v>
      </c>
      <c r="I3988" s="44" t="s">
        <v>34</v>
      </c>
      <c r="J3988" s="44" t="s">
        <v>40</v>
      </c>
      <c r="K3988">
        <v>4</v>
      </c>
      <c r="L3988" s="44" t="s">
        <v>27</v>
      </c>
      <c r="M3988" s="44" t="s">
        <v>41</v>
      </c>
      <c r="N3988" s="44" t="s">
        <v>42</v>
      </c>
      <c r="O3988" s="44" t="s">
        <v>7930</v>
      </c>
      <c r="P3988">
        <v>309964</v>
      </c>
      <c r="Q3988" s="44" t="s">
        <v>30</v>
      </c>
      <c r="R3988" s="1">
        <v>40912</v>
      </c>
      <c r="S3988" s="44" t="s">
        <v>30</v>
      </c>
      <c r="T3988" s="1">
        <v>44565</v>
      </c>
      <c r="U3988">
        <v>10</v>
      </c>
      <c r="V3988">
        <v>6</v>
      </c>
      <c r="W3988">
        <v>10</v>
      </c>
      <c r="X3988">
        <v>8</v>
      </c>
      <c r="Y3988" s="44" t="s">
        <v>7005</v>
      </c>
      <c r="Z3988" s="1">
        <v>44658</v>
      </c>
      <c r="AA3988" t="s">
        <v>7991</v>
      </c>
      <c r="AB3988" t="s">
        <v>7955</v>
      </c>
      <c r="AC3988" t="s">
        <v>7958</v>
      </c>
      <c r="AD3988">
        <v>3</v>
      </c>
      <c r="AE3988">
        <v>0</v>
      </c>
      <c r="AF3988" t="s">
        <v>7991</v>
      </c>
      <c r="AG3988" t="s">
        <v>7976</v>
      </c>
      <c r="AH3988" t="s">
        <v>7974</v>
      </c>
      <c r="AI3988">
        <f>IF(Employee1[[#This Row],[ManagerRating]]="Needs Improvement",1,0)</f>
        <v>0</v>
      </c>
      <c r="AJ3988">
        <f>IF(AND(Employee1[[#This Row],[ManagerRating]]="Above and Beyond", Employee1[[#This Row],[YearsInMostRecentRole]]&gt;=3),1,0)</f>
        <v>0</v>
      </c>
    </row>
    <row r="3989" spans="1:36" x14ac:dyDescent="0.35">
      <c r="A3989" s="44" t="s">
        <v>1584</v>
      </c>
      <c r="B3989" s="44" t="s">
        <v>22</v>
      </c>
      <c r="C3989">
        <v>35</v>
      </c>
      <c r="D3989" s="44" t="s">
        <v>7988</v>
      </c>
      <c r="E3989" s="44" t="s">
        <v>70</v>
      </c>
      <c r="F3989" s="44" t="s">
        <v>46</v>
      </c>
      <c r="G3989">
        <v>38</v>
      </c>
      <c r="H3989" s="44" t="s">
        <v>7917</v>
      </c>
      <c r="I3989" s="44" t="s">
        <v>55</v>
      </c>
      <c r="J3989" s="44" t="s">
        <v>56</v>
      </c>
      <c r="K3989">
        <v>5</v>
      </c>
      <c r="L3989" s="44" t="s">
        <v>61</v>
      </c>
      <c r="M3989" s="44" t="s">
        <v>48</v>
      </c>
      <c r="N3989" s="44" t="s">
        <v>35</v>
      </c>
      <c r="O3989" s="44" t="s">
        <v>7930</v>
      </c>
      <c r="P3989">
        <v>310285</v>
      </c>
      <c r="Q3989" s="44" t="s">
        <v>36</v>
      </c>
      <c r="R3989" s="1">
        <v>43069</v>
      </c>
      <c r="S3989" s="44" t="s">
        <v>30</v>
      </c>
      <c r="T3989" s="1">
        <v>44895</v>
      </c>
      <c r="U3989">
        <v>5</v>
      </c>
      <c r="V3989">
        <v>4</v>
      </c>
      <c r="W3989">
        <v>4</v>
      </c>
      <c r="X3989">
        <v>3</v>
      </c>
      <c r="Y3989" s="44" t="s">
        <v>7006</v>
      </c>
      <c r="Z3989" s="1">
        <v>44658</v>
      </c>
      <c r="AA3989" t="s">
        <v>7958</v>
      </c>
      <c r="AB3989" t="s">
        <v>7959</v>
      </c>
      <c r="AC3989" t="s">
        <v>7958</v>
      </c>
      <c r="AD3989">
        <v>1</v>
      </c>
      <c r="AE3989">
        <v>1</v>
      </c>
      <c r="AF3989" t="s">
        <v>7958</v>
      </c>
      <c r="AG3989" t="s">
        <v>7974</v>
      </c>
      <c r="AH3989" t="s">
        <v>7974</v>
      </c>
      <c r="AI3989">
        <f>IF(Employee1[[#This Row],[ManagerRating]]="Needs Improvement",1,0)</f>
        <v>0</v>
      </c>
      <c r="AJ3989">
        <f>IF(AND(Employee1[[#This Row],[ManagerRating]]="Above and Beyond", Employee1[[#This Row],[YearsInMostRecentRole]]&gt;=3),1,0)</f>
        <v>0</v>
      </c>
    </row>
    <row r="3990" spans="1:36" x14ac:dyDescent="0.35">
      <c r="A3990" s="44" t="s">
        <v>123</v>
      </c>
      <c r="B3990" s="44" t="s">
        <v>33</v>
      </c>
      <c r="C3990">
        <v>44</v>
      </c>
      <c r="D3990" s="44" t="s">
        <v>7989</v>
      </c>
      <c r="E3990" s="44" t="s">
        <v>23</v>
      </c>
      <c r="F3990" s="44" t="s">
        <v>24</v>
      </c>
      <c r="G3990">
        <v>40</v>
      </c>
      <c r="H3990" s="44" t="s">
        <v>7917</v>
      </c>
      <c r="I3990" s="44" t="s">
        <v>55</v>
      </c>
      <c r="J3990" s="44" t="s">
        <v>26</v>
      </c>
      <c r="K3990">
        <v>2</v>
      </c>
      <c r="L3990" s="44" t="s">
        <v>96</v>
      </c>
      <c r="M3990" s="44" t="s">
        <v>79</v>
      </c>
      <c r="N3990" s="44" t="s">
        <v>29</v>
      </c>
      <c r="O3990" s="44" t="s">
        <v>7930</v>
      </c>
      <c r="P3990">
        <v>285620</v>
      </c>
      <c r="Q3990" s="44" t="s">
        <v>30</v>
      </c>
      <c r="R3990" s="1">
        <v>40938</v>
      </c>
      <c r="S3990" s="44" t="s">
        <v>30</v>
      </c>
      <c r="T3990" s="1">
        <v>44591</v>
      </c>
      <c r="U3990">
        <v>10</v>
      </c>
      <c r="V3990">
        <v>6</v>
      </c>
      <c r="W3990">
        <v>8</v>
      </c>
      <c r="X3990">
        <v>4</v>
      </c>
      <c r="Y3990" s="44" t="s">
        <v>7007</v>
      </c>
      <c r="Z3990" s="1">
        <v>42097</v>
      </c>
      <c r="AA3990" t="s">
        <v>7955</v>
      </c>
      <c r="AB3990" t="s">
        <v>7958</v>
      </c>
      <c r="AC3990" t="s">
        <v>7955</v>
      </c>
      <c r="AD3990">
        <v>3</v>
      </c>
      <c r="AE3990">
        <v>0</v>
      </c>
      <c r="AF3990" t="s">
        <v>7991</v>
      </c>
      <c r="AG3990" t="s">
        <v>7974</v>
      </c>
      <c r="AH3990" t="s">
        <v>7977</v>
      </c>
      <c r="AI3990">
        <f>IF(Employee1[[#This Row],[ManagerRating]]="Needs Improvement",1,0)</f>
        <v>1</v>
      </c>
      <c r="AJ3990">
        <f>IF(AND(Employee1[[#This Row],[ManagerRating]]="Above and Beyond", Employee1[[#This Row],[YearsInMostRecentRole]]&gt;=3),1,0)</f>
        <v>0</v>
      </c>
    </row>
    <row r="3991" spans="1:36" x14ac:dyDescent="0.35">
      <c r="A3991" s="44" t="s">
        <v>956</v>
      </c>
      <c r="B3991" s="44" t="s">
        <v>33</v>
      </c>
      <c r="C3991">
        <v>25</v>
      </c>
      <c r="D3991" s="44" t="s">
        <v>7987</v>
      </c>
      <c r="E3991" s="44" t="s">
        <v>23</v>
      </c>
      <c r="F3991" s="44" t="s">
        <v>46</v>
      </c>
      <c r="G3991">
        <v>23</v>
      </c>
      <c r="H3991" s="44" t="s">
        <v>7916</v>
      </c>
      <c r="I3991" s="44" t="s">
        <v>55</v>
      </c>
      <c r="J3991" s="44" t="s">
        <v>60</v>
      </c>
      <c r="K3991">
        <v>3</v>
      </c>
      <c r="L3991" s="44" t="s">
        <v>47</v>
      </c>
      <c r="M3991" s="44" t="s">
        <v>71</v>
      </c>
      <c r="N3991" s="44" t="s">
        <v>35</v>
      </c>
      <c r="O3991" s="44" t="s">
        <v>7933</v>
      </c>
      <c r="P3991">
        <v>24626</v>
      </c>
      <c r="Q3991" s="44" t="s">
        <v>30</v>
      </c>
      <c r="R3991" s="1">
        <v>42077</v>
      </c>
      <c r="S3991" s="44" t="s">
        <v>30</v>
      </c>
      <c r="T3991" s="1">
        <v>44634</v>
      </c>
      <c r="U3991">
        <v>7</v>
      </c>
      <c r="V3991">
        <v>7</v>
      </c>
      <c r="W3991">
        <v>7</v>
      </c>
      <c r="X3991">
        <v>1</v>
      </c>
      <c r="Y3991" s="44" t="s">
        <v>7008</v>
      </c>
      <c r="Z3991" s="1">
        <v>44659</v>
      </c>
      <c r="AA3991" t="s">
        <v>7991</v>
      </c>
      <c r="AB3991" t="s">
        <v>7958</v>
      </c>
      <c r="AC3991" t="s">
        <v>7991</v>
      </c>
      <c r="AD3991">
        <v>2</v>
      </c>
      <c r="AE3991">
        <v>1</v>
      </c>
      <c r="AF3991" t="s">
        <v>7991</v>
      </c>
      <c r="AG3991" t="s">
        <v>7976</v>
      </c>
      <c r="AH3991" t="s">
        <v>7974</v>
      </c>
      <c r="AI3991">
        <f>IF(Employee1[[#This Row],[ManagerRating]]="Needs Improvement",1,0)</f>
        <v>0</v>
      </c>
      <c r="AJ3991">
        <f>IF(AND(Employee1[[#This Row],[ManagerRating]]="Above and Beyond", Employee1[[#This Row],[YearsInMostRecentRole]]&gt;=3),1,0)</f>
        <v>0</v>
      </c>
    </row>
    <row r="3992" spans="1:36" x14ac:dyDescent="0.35">
      <c r="A3992" s="44" t="s">
        <v>1700</v>
      </c>
      <c r="B3992" s="44" t="s">
        <v>45</v>
      </c>
      <c r="C3992">
        <v>24</v>
      </c>
      <c r="D3992" s="44" t="s">
        <v>7987</v>
      </c>
      <c r="E3992" s="44" t="s">
        <v>23</v>
      </c>
      <c r="F3992" s="44" t="s">
        <v>46</v>
      </c>
      <c r="G3992">
        <v>7</v>
      </c>
      <c r="H3992" s="44" t="s">
        <v>7915</v>
      </c>
      <c r="I3992" s="44" t="s">
        <v>34</v>
      </c>
      <c r="J3992" s="44" t="s">
        <v>60</v>
      </c>
      <c r="K3992">
        <v>4</v>
      </c>
      <c r="L3992" s="44" t="s">
        <v>47</v>
      </c>
      <c r="M3992" s="44" t="s">
        <v>85</v>
      </c>
      <c r="N3992" s="44" t="s">
        <v>42</v>
      </c>
      <c r="O3992" s="44" t="s">
        <v>7933</v>
      </c>
      <c r="P3992">
        <v>44256</v>
      </c>
      <c r="Q3992" s="44" t="s">
        <v>30</v>
      </c>
      <c r="R3992" s="1">
        <v>43238</v>
      </c>
      <c r="S3992" s="44" t="s">
        <v>30</v>
      </c>
      <c r="T3992" s="1">
        <v>44699</v>
      </c>
      <c r="U3992">
        <v>4</v>
      </c>
      <c r="V3992">
        <v>2</v>
      </c>
      <c r="W3992">
        <v>4</v>
      </c>
      <c r="X3992">
        <v>3</v>
      </c>
      <c r="Y3992" s="44" t="s">
        <v>7009</v>
      </c>
      <c r="Z3992" s="1">
        <v>44659</v>
      </c>
      <c r="AA3992" t="s">
        <v>7991</v>
      </c>
      <c r="AB3992" t="s">
        <v>7959</v>
      </c>
      <c r="AC3992" t="s">
        <v>7959</v>
      </c>
      <c r="AD3992">
        <v>1</v>
      </c>
      <c r="AE3992">
        <v>2</v>
      </c>
      <c r="AF3992" t="s">
        <v>7958</v>
      </c>
      <c r="AG3992" t="s">
        <v>7974</v>
      </c>
      <c r="AH3992" t="s">
        <v>7977</v>
      </c>
      <c r="AI3992">
        <f>IF(Employee1[[#This Row],[ManagerRating]]="Needs Improvement",1,0)</f>
        <v>1</v>
      </c>
      <c r="AJ3992">
        <f>IF(AND(Employee1[[#This Row],[ManagerRating]]="Above and Beyond", Employee1[[#This Row],[YearsInMostRecentRole]]&gt;=3),1,0)</f>
        <v>0</v>
      </c>
    </row>
    <row r="3993" spans="1:36" x14ac:dyDescent="0.35">
      <c r="A3993" s="44" t="s">
        <v>2330</v>
      </c>
      <c r="B3993" s="44" t="s">
        <v>33</v>
      </c>
      <c r="C3993">
        <v>40</v>
      </c>
      <c r="D3993" s="44" t="s">
        <v>7988</v>
      </c>
      <c r="E3993" s="44" t="s">
        <v>59</v>
      </c>
      <c r="F3993" s="44" t="s">
        <v>46</v>
      </c>
      <c r="G3993">
        <v>15</v>
      </c>
      <c r="H3993" s="44" t="s">
        <v>7915</v>
      </c>
      <c r="I3993" s="44" t="s">
        <v>55</v>
      </c>
      <c r="J3993" s="44" t="s">
        <v>26</v>
      </c>
      <c r="K3993">
        <v>1</v>
      </c>
      <c r="L3993" s="44" t="s">
        <v>61</v>
      </c>
      <c r="M3993" s="44" t="s">
        <v>138</v>
      </c>
      <c r="N3993" s="44" t="s">
        <v>35</v>
      </c>
      <c r="O3993" s="44" t="s">
        <v>7929</v>
      </c>
      <c r="P3993">
        <v>465219</v>
      </c>
      <c r="Q3993" s="44" t="s">
        <v>30</v>
      </c>
      <c r="R3993" s="1">
        <v>44060</v>
      </c>
      <c r="S3993" s="44" t="s">
        <v>30</v>
      </c>
      <c r="T3993" s="1">
        <v>44790</v>
      </c>
      <c r="U3993">
        <v>2</v>
      </c>
      <c r="V3993">
        <v>2</v>
      </c>
      <c r="W3993">
        <v>2</v>
      </c>
      <c r="X3993">
        <v>0</v>
      </c>
      <c r="Y3993" s="44" t="s">
        <v>7010</v>
      </c>
      <c r="Z3993" s="1">
        <v>44659</v>
      </c>
      <c r="AA3993" t="s">
        <v>7991</v>
      </c>
      <c r="AB3993" t="s">
        <v>7955</v>
      </c>
      <c r="AC3993" t="s">
        <v>7959</v>
      </c>
      <c r="AD3993">
        <v>3</v>
      </c>
      <c r="AE3993">
        <v>0</v>
      </c>
      <c r="AF3993" t="s">
        <v>7959</v>
      </c>
      <c r="AG3993" t="s">
        <v>7976</v>
      </c>
      <c r="AH3993" t="s">
        <v>7974</v>
      </c>
      <c r="AI3993">
        <f>IF(Employee1[[#This Row],[ManagerRating]]="Needs Improvement",1,0)</f>
        <v>0</v>
      </c>
      <c r="AJ3993">
        <f>IF(AND(Employee1[[#This Row],[ManagerRating]]="Above and Beyond", Employee1[[#This Row],[YearsInMostRecentRole]]&gt;=3),1,0)</f>
        <v>0</v>
      </c>
    </row>
    <row r="3994" spans="1:36" x14ac:dyDescent="0.35">
      <c r="A3994" s="44" t="s">
        <v>233</v>
      </c>
      <c r="B3994" s="44" t="s">
        <v>33</v>
      </c>
      <c r="C3994">
        <v>39</v>
      </c>
      <c r="D3994" s="44" t="s">
        <v>7988</v>
      </c>
      <c r="E3994" s="44" t="s">
        <v>23</v>
      </c>
      <c r="F3994" s="44" t="s">
        <v>46</v>
      </c>
      <c r="G3994">
        <v>34</v>
      </c>
      <c r="H3994" s="44" t="s">
        <v>7917</v>
      </c>
      <c r="I3994" s="44" t="s">
        <v>34</v>
      </c>
      <c r="J3994" s="44" t="s">
        <v>56</v>
      </c>
      <c r="K3994">
        <v>1</v>
      </c>
      <c r="L3994" s="44" t="s">
        <v>47</v>
      </c>
      <c r="M3994" s="44" t="s">
        <v>76</v>
      </c>
      <c r="N3994" s="44" t="s">
        <v>29</v>
      </c>
      <c r="O3994" s="44" t="s">
        <v>7930</v>
      </c>
      <c r="P3994">
        <v>264285</v>
      </c>
      <c r="Q3994" s="44" t="s">
        <v>30</v>
      </c>
      <c r="R3994" s="1">
        <v>40991</v>
      </c>
      <c r="S3994" s="44" t="s">
        <v>30</v>
      </c>
      <c r="T3994" s="1">
        <v>44643</v>
      </c>
      <c r="U3994">
        <v>10</v>
      </c>
      <c r="V3994">
        <v>10</v>
      </c>
      <c r="W3994">
        <v>10</v>
      </c>
      <c r="X3994">
        <v>1</v>
      </c>
      <c r="Y3994" s="44" t="s">
        <v>7011</v>
      </c>
      <c r="Z3994" s="1">
        <v>44660</v>
      </c>
      <c r="AA3994" t="s">
        <v>7991</v>
      </c>
      <c r="AB3994" t="s">
        <v>7959</v>
      </c>
      <c r="AC3994" t="s">
        <v>7959</v>
      </c>
      <c r="AD3994">
        <v>2</v>
      </c>
      <c r="AE3994">
        <v>1</v>
      </c>
      <c r="AF3994" t="s">
        <v>7991</v>
      </c>
      <c r="AG3994" t="s">
        <v>7975</v>
      </c>
      <c r="AH3994" t="s">
        <v>7975</v>
      </c>
      <c r="AI3994">
        <f>IF(Employee1[[#This Row],[ManagerRating]]="Needs Improvement",1,0)</f>
        <v>0</v>
      </c>
      <c r="AJ3994">
        <f>IF(AND(Employee1[[#This Row],[ManagerRating]]="Above and Beyond", Employee1[[#This Row],[YearsInMostRecentRole]]&gt;=3),1,0)</f>
        <v>1</v>
      </c>
    </row>
    <row r="3995" spans="1:36" x14ac:dyDescent="0.35">
      <c r="A3995" s="44" t="s">
        <v>501</v>
      </c>
      <c r="B3995" s="44" t="s">
        <v>22</v>
      </c>
      <c r="C3995">
        <v>32</v>
      </c>
      <c r="D3995" s="44" t="s">
        <v>7988</v>
      </c>
      <c r="E3995" s="44" t="s">
        <v>59</v>
      </c>
      <c r="F3995" s="44" t="s">
        <v>24</v>
      </c>
      <c r="G3995">
        <v>23</v>
      </c>
      <c r="H3995" s="44" t="s">
        <v>7916</v>
      </c>
      <c r="I3995" s="44" t="s">
        <v>34</v>
      </c>
      <c r="J3995" s="44" t="s">
        <v>40</v>
      </c>
      <c r="K3995">
        <v>4</v>
      </c>
      <c r="L3995" s="44" t="s">
        <v>96</v>
      </c>
      <c r="M3995" s="44" t="s">
        <v>28</v>
      </c>
      <c r="N3995" s="44" t="s">
        <v>29</v>
      </c>
      <c r="O3995" s="44" t="s">
        <v>7931</v>
      </c>
      <c r="P3995">
        <v>237749</v>
      </c>
      <c r="Q3995" s="44" t="s">
        <v>30</v>
      </c>
      <c r="R3995" s="1">
        <v>41474</v>
      </c>
      <c r="S3995" s="44" t="s">
        <v>30</v>
      </c>
      <c r="T3995" s="1">
        <v>44761</v>
      </c>
      <c r="U3995">
        <v>9</v>
      </c>
      <c r="V3995">
        <v>1</v>
      </c>
      <c r="W3995">
        <v>6</v>
      </c>
      <c r="X3995">
        <v>6</v>
      </c>
      <c r="Y3995" s="44" t="s">
        <v>7012</v>
      </c>
      <c r="Z3995" s="1">
        <v>44660</v>
      </c>
      <c r="AA3995" t="s">
        <v>7958</v>
      </c>
      <c r="AB3995" t="s">
        <v>7991</v>
      </c>
      <c r="AC3995" t="s">
        <v>7958</v>
      </c>
      <c r="AD3995">
        <v>1</v>
      </c>
      <c r="AE3995">
        <v>1</v>
      </c>
      <c r="AF3995" t="s">
        <v>7955</v>
      </c>
      <c r="AG3995" t="s">
        <v>7976</v>
      </c>
      <c r="AH3995" t="s">
        <v>7976</v>
      </c>
      <c r="AI3995">
        <f>IF(Employee1[[#This Row],[ManagerRating]]="Needs Improvement",1,0)</f>
        <v>0</v>
      </c>
      <c r="AJ3995">
        <f>IF(AND(Employee1[[#This Row],[ManagerRating]]="Above and Beyond", Employee1[[#This Row],[YearsInMostRecentRole]]&gt;=3),1,0)</f>
        <v>0</v>
      </c>
    </row>
    <row r="3996" spans="1:36" x14ac:dyDescent="0.35">
      <c r="A3996" s="44" t="s">
        <v>1362</v>
      </c>
      <c r="B3996" s="44" t="s">
        <v>33</v>
      </c>
      <c r="C3996">
        <v>26</v>
      </c>
      <c r="D3996" s="44" t="s">
        <v>7987</v>
      </c>
      <c r="E3996" s="44" t="s">
        <v>70</v>
      </c>
      <c r="F3996" s="44" t="s">
        <v>46</v>
      </c>
      <c r="G3996">
        <v>22</v>
      </c>
      <c r="H3996" s="44" t="s">
        <v>7916</v>
      </c>
      <c r="I3996" s="44" t="s">
        <v>34</v>
      </c>
      <c r="J3996" s="44" t="s">
        <v>40</v>
      </c>
      <c r="K3996">
        <v>3</v>
      </c>
      <c r="L3996" s="44" t="s">
        <v>47</v>
      </c>
      <c r="M3996" s="44" t="s">
        <v>82</v>
      </c>
      <c r="N3996" s="44" t="s">
        <v>29</v>
      </c>
      <c r="O3996" s="44" t="s">
        <v>7932</v>
      </c>
      <c r="P3996">
        <v>81726</v>
      </c>
      <c r="Q3996" s="44" t="s">
        <v>36</v>
      </c>
      <c r="R3996" s="1">
        <v>42680</v>
      </c>
      <c r="S3996" s="44" t="s">
        <v>30</v>
      </c>
      <c r="T3996" s="1">
        <v>44871</v>
      </c>
      <c r="U3996">
        <v>6</v>
      </c>
      <c r="V3996">
        <v>0</v>
      </c>
      <c r="W3996">
        <v>6</v>
      </c>
      <c r="X3996">
        <v>1</v>
      </c>
      <c r="Y3996" s="44" t="s">
        <v>7013</v>
      </c>
      <c r="Z3996" s="1">
        <v>44660</v>
      </c>
      <c r="AA3996" t="s">
        <v>7991</v>
      </c>
      <c r="AB3996" t="s">
        <v>7958</v>
      </c>
      <c r="AC3996" t="s">
        <v>7991</v>
      </c>
      <c r="AD3996">
        <v>1</v>
      </c>
      <c r="AE3996">
        <v>1</v>
      </c>
      <c r="AF3996" t="s">
        <v>7955</v>
      </c>
      <c r="AG3996" t="s">
        <v>7974</v>
      </c>
      <c r="AH3996" t="s">
        <v>7977</v>
      </c>
      <c r="AI3996">
        <f>IF(Employee1[[#This Row],[ManagerRating]]="Needs Improvement",1,0)</f>
        <v>1</v>
      </c>
      <c r="AJ3996">
        <f>IF(AND(Employee1[[#This Row],[ManagerRating]]="Above and Beyond", Employee1[[#This Row],[YearsInMostRecentRole]]&gt;=3),1,0)</f>
        <v>0</v>
      </c>
    </row>
    <row r="3997" spans="1:36" x14ac:dyDescent="0.35">
      <c r="A3997" s="44" t="s">
        <v>1506</v>
      </c>
      <c r="B3997" s="44" t="s">
        <v>45</v>
      </c>
      <c r="C3997">
        <v>26</v>
      </c>
      <c r="D3997" s="44" t="s">
        <v>7987</v>
      </c>
      <c r="E3997" s="44" t="s">
        <v>23</v>
      </c>
      <c r="F3997" s="44" t="s">
        <v>46</v>
      </c>
      <c r="G3997">
        <v>12</v>
      </c>
      <c r="H3997" s="44" t="s">
        <v>7915</v>
      </c>
      <c r="I3997" s="44" t="s">
        <v>55</v>
      </c>
      <c r="J3997" s="44" t="s">
        <v>26</v>
      </c>
      <c r="K3997">
        <v>4</v>
      </c>
      <c r="L3997" s="44" t="s">
        <v>47</v>
      </c>
      <c r="M3997" s="44" t="s">
        <v>82</v>
      </c>
      <c r="N3997" s="44" t="s">
        <v>35</v>
      </c>
      <c r="O3997" s="44" t="s">
        <v>7933</v>
      </c>
      <c r="P3997">
        <v>37530</v>
      </c>
      <c r="Q3997" s="44" t="s">
        <v>30</v>
      </c>
      <c r="R3997" s="1">
        <v>42946</v>
      </c>
      <c r="S3997" s="44" t="s">
        <v>30</v>
      </c>
      <c r="T3997" s="1">
        <v>44772</v>
      </c>
      <c r="U3997">
        <v>5</v>
      </c>
      <c r="V3997">
        <v>5</v>
      </c>
      <c r="W3997">
        <v>5</v>
      </c>
      <c r="X3997">
        <v>5</v>
      </c>
      <c r="Y3997" s="44" t="s">
        <v>7014</v>
      </c>
      <c r="Z3997" s="1">
        <v>44660</v>
      </c>
      <c r="AA3997" t="s">
        <v>7991</v>
      </c>
      <c r="AB3997" t="s">
        <v>7958</v>
      </c>
      <c r="AC3997" t="s">
        <v>7958</v>
      </c>
      <c r="AD3997">
        <v>3</v>
      </c>
      <c r="AE3997">
        <v>2</v>
      </c>
      <c r="AF3997" t="s">
        <v>7959</v>
      </c>
      <c r="AG3997" t="s">
        <v>7974</v>
      </c>
      <c r="AH3997" t="s">
        <v>7977</v>
      </c>
      <c r="AI3997">
        <f>IF(Employee1[[#This Row],[ManagerRating]]="Needs Improvement",1,0)</f>
        <v>1</v>
      </c>
      <c r="AJ3997">
        <f>IF(AND(Employee1[[#This Row],[ManagerRating]]="Above and Beyond", Employee1[[#This Row],[YearsInMostRecentRole]]&gt;=3),1,0)</f>
        <v>0</v>
      </c>
    </row>
    <row r="3998" spans="1:36" x14ac:dyDescent="0.35">
      <c r="A3998" s="44" t="s">
        <v>802</v>
      </c>
      <c r="B3998" s="44" t="s">
        <v>33</v>
      </c>
      <c r="C3998">
        <v>36</v>
      </c>
      <c r="D3998" s="44" t="s">
        <v>7988</v>
      </c>
      <c r="E3998" s="44" t="s">
        <v>23</v>
      </c>
      <c r="F3998" s="44" t="s">
        <v>24</v>
      </c>
      <c r="G3998">
        <v>13</v>
      </c>
      <c r="H3998" s="44" t="s">
        <v>7915</v>
      </c>
      <c r="I3998" s="44" t="s">
        <v>34</v>
      </c>
      <c r="J3998" s="44" t="s">
        <v>26</v>
      </c>
      <c r="K3998">
        <v>3</v>
      </c>
      <c r="L3998" s="44" t="s">
        <v>27</v>
      </c>
      <c r="M3998" s="44" t="s">
        <v>28</v>
      </c>
      <c r="N3998" s="44" t="s">
        <v>35</v>
      </c>
      <c r="O3998" s="44" t="s">
        <v>7931</v>
      </c>
      <c r="P3998">
        <v>121303</v>
      </c>
      <c r="Q3998" s="44" t="s">
        <v>30</v>
      </c>
      <c r="R3998" s="1">
        <v>41832</v>
      </c>
      <c r="S3998" s="44" t="s">
        <v>30</v>
      </c>
      <c r="T3998" s="1">
        <v>44754</v>
      </c>
      <c r="U3998">
        <v>8</v>
      </c>
      <c r="V3998">
        <v>2</v>
      </c>
      <c r="W3998">
        <v>3</v>
      </c>
      <c r="X3998">
        <v>0</v>
      </c>
      <c r="Y3998" s="44" t="s">
        <v>7015</v>
      </c>
      <c r="Z3998" s="1">
        <v>44661</v>
      </c>
      <c r="AA3998" t="s">
        <v>7955</v>
      </c>
      <c r="AB3998" t="s">
        <v>7959</v>
      </c>
      <c r="AC3998" t="s">
        <v>7959</v>
      </c>
      <c r="AD3998">
        <v>1</v>
      </c>
      <c r="AE3998">
        <v>2</v>
      </c>
      <c r="AF3998" t="s">
        <v>7958</v>
      </c>
      <c r="AG3998" t="s">
        <v>7974</v>
      </c>
      <c r="AH3998" t="s">
        <v>7977</v>
      </c>
      <c r="AI3998">
        <f>IF(Employee1[[#This Row],[ManagerRating]]="Needs Improvement",1,0)</f>
        <v>1</v>
      </c>
      <c r="AJ3998">
        <f>IF(AND(Employee1[[#This Row],[ManagerRating]]="Above and Beyond", Employee1[[#This Row],[YearsInMostRecentRole]]&gt;=3),1,0)</f>
        <v>0</v>
      </c>
    </row>
    <row r="3999" spans="1:36" x14ac:dyDescent="0.35">
      <c r="A3999" s="44" t="s">
        <v>2050</v>
      </c>
      <c r="B3999" s="44" t="s">
        <v>33</v>
      </c>
      <c r="C3999">
        <v>31</v>
      </c>
      <c r="D3999" s="44" t="s">
        <v>7988</v>
      </c>
      <c r="E3999" s="44" t="s">
        <v>23</v>
      </c>
      <c r="F3999" s="44" t="s">
        <v>46</v>
      </c>
      <c r="G3999">
        <v>25</v>
      </c>
      <c r="H3999" s="44" t="s">
        <v>7916</v>
      </c>
      <c r="I3999" s="44" t="s">
        <v>34</v>
      </c>
      <c r="J3999" s="44" t="s">
        <v>60</v>
      </c>
      <c r="K3999">
        <v>3</v>
      </c>
      <c r="L3999" s="44" t="s">
        <v>135</v>
      </c>
      <c r="M3999" s="44" t="s">
        <v>76</v>
      </c>
      <c r="N3999" s="44" t="s">
        <v>35</v>
      </c>
      <c r="O3999" s="44" t="s">
        <v>7931</v>
      </c>
      <c r="P3999">
        <v>157676</v>
      </c>
      <c r="Q3999" s="44" t="s">
        <v>30</v>
      </c>
      <c r="R3999" s="1">
        <v>43684</v>
      </c>
      <c r="S3999" s="44" t="s">
        <v>30</v>
      </c>
      <c r="T3999" s="1">
        <v>44780</v>
      </c>
      <c r="U3999">
        <v>3</v>
      </c>
      <c r="V3999">
        <v>0</v>
      </c>
      <c r="W3999">
        <v>2</v>
      </c>
      <c r="X3999">
        <v>1</v>
      </c>
      <c r="Y3999" s="44" t="s">
        <v>7016</v>
      </c>
      <c r="Z3999" s="1">
        <v>44661</v>
      </c>
      <c r="AA3999" t="s">
        <v>7991</v>
      </c>
      <c r="AB3999" t="s">
        <v>7955</v>
      </c>
      <c r="AC3999" t="s">
        <v>7955</v>
      </c>
      <c r="AD3999">
        <v>1</v>
      </c>
      <c r="AE3999">
        <v>0</v>
      </c>
      <c r="AF3999" t="s">
        <v>7959</v>
      </c>
      <c r="AG3999" t="s">
        <v>7975</v>
      </c>
      <c r="AH3999" t="s">
        <v>7976</v>
      </c>
      <c r="AI3999">
        <f>IF(Employee1[[#This Row],[ManagerRating]]="Needs Improvement",1,0)</f>
        <v>0</v>
      </c>
      <c r="AJ3999">
        <f>IF(AND(Employee1[[#This Row],[ManagerRating]]="Above and Beyond", Employee1[[#This Row],[YearsInMostRecentRole]]&gt;=3),1,0)</f>
        <v>0</v>
      </c>
    </row>
    <row r="4000" spans="1:36" x14ac:dyDescent="0.35">
      <c r="A4000" s="44" t="s">
        <v>174</v>
      </c>
      <c r="B4000" s="44" t="s">
        <v>22</v>
      </c>
      <c r="C4000">
        <v>37</v>
      </c>
      <c r="D4000" s="44" t="s">
        <v>7988</v>
      </c>
      <c r="E4000" s="44" t="s">
        <v>59</v>
      </c>
      <c r="F4000" s="44" t="s">
        <v>46</v>
      </c>
      <c r="G4000">
        <v>16</v>
      </c>
      <c r="H4000" s="44" t="s">
        <v>7916</v>
      </c>
      <c r="I4000" s="44" t="s">
        <v>55</v>
      </c>
      <c r="J4000" s="44" t="s">
        <v>56</v>
      </c>
      <c r="K4000">
        <v>3</v>
      </c>
      <c r="L4000" s="44" t="s">
        <v>61</v>
      </c>
      <c r="M4000" s="44" t="s">
        <v>71</v>
      </c>
      <c r="N4000" s="44" t="s">
        <v>29</v>
      </c>
      <c r="O4000" s="44" t="s">
        <v>7932</v>
      </c>
      <c r="P4000">
        <v>82099</v>
      </c>
      <c r="Q4000" s="44" t="s">
        <v>30</v>
      </c>
      <c r="R4000" s="1">
        <v>40962</v>
      </c>
      <c r="S4000" s="44" t="s">
        <v>30</v>
      </c>
      <c r="T4000" s="1">
        <v>44615</v>
      </c>
      <c r="U4000">
        <v>10</v>
      </c>
      <c r="V4000">
        <v>1</v>
      </c>
      <c r="W4000">
        <v>7</v>
      </c>
      <c r="X4000">
        <v>6</v>
      </c>
      <c r="Y4000" s="44" t="s">
        <v>7017</v>
      </c>
      <c r="Z4000" s="1">
        <v>44662</v>
      </c>
      <c r="AA4000" t="s">
        <v>7955</v>
      </c>
      <c r="AB4000" t="s">
        <v>7959</v>
      </c>
      <c r="AC4000" t="s">
        <v>7955</v>
      </c>
      <c r="AD4000">
        <v>2</v>
      </c>
      <c r="AE4000">
        <v>0</v>
      </c>
      <c r="AF4000" t="s">
        <v>7955</v>
      </c>
      <c r="AG4000" t="s">
        <v>7976</v>
      </c>
      <c r="AH4000" t="s">
        <v>7976</v>
      </c>
      <c r="AI4000">
        <f>IF(Employee1[[#This Row],[ManagerRating]]="Needs Improvement",1,0)</f>
        <v>0</v>
      </c>
      <c r="AJ4000">
        <f>IF(AND(Employee1[[#This Row],[ManagerRating]]="Above and Beyond", Employee1[[#This Row],[YearsInMostRecentRole]]&gt;=3),1,0)</f>
        <v>0</v>
      </c>
    </row>
    <row r="4001" spans="1:36" x14ac:dyDescent="0.35">
      <c r="A4001" s="44" t="s">
        <v>1708</v>
      </c>
      <c r="B4001" s="44" t="s">
        <v>33</v>
      </c>
      <c r="C4001">
        <v>22</v>
      </c>
      <c r="D4001" s="44" t="s">
        <v>7987</v>
      </c>
      <c r="E4001" s="44" t="s">
        <v>23</v>
      </c>
      <c r="F4001" s="44" t="s">
        <v>46</v>
      </c>
      <c r="G4001">
        <v>37</v>
      </c>
      <c r="H4001" s="44" t="s">
        <v>7917</v>
      </c>
      <c r="I4001" s="44" t="s">
        <v>25</v>
      </c>
      <c r="J4001" s="44" t="s">
        <v>40</v>
      </c>
      <c r="K4001">
        <v>2</v>
      </c>
      <c r="L4001" s="44" t="s">
        <v>61</v>
      </c>
      <c r="M4001" s="44" t="s">
        <v>85</v>
      </c>
      <c r="N4001" s="44" t="s">
        <v>29</v>
      </c>
      <c r="O4001" s="44" t="s">
        <v>7932</v>
      </c>
      <c r="P4001">
        <v>52314</v>
      </c>
      <c r="Q4001" s="44" t="s">
        <v>30</v>
      </c>
      <c r="R4001" s="1">
        <v>43245</v>
      </c>
      <c r="S4001" s="44" t="s">
        <v>30</v>
      </c>
      <c r="T4001" s="1">
        <v>44706</v>
      </c>
      <c r="U4001">
        <v>4</v>
      </c>
      <c r="V4001">
        <v>0</v>
      </c>
      <c r="W4001">
        <v>3</v>
      </c>
      <c r="X4001">
        <v>0</v>
      </c>
      <c r="Y4001" s="44" t="s">
        <v>7018</v>
      </c>
      <c r="Z4001" s="1">
        <v>44662</v>
      </c>
      <c r="AA4001" t="s">
        <v>7958</v>
      </c>
      <c r="AB4001" t="s">
        <v>7955</v>
      </c>
      <c r="AC4001" t="s">
        <v>7958</v>
      </c>
      <c r="AD4001">
        <v>1</v>
      </c>
      <c r="AE4001">
        <v>1</v>
      </c>
      <c r="AF4001" t="s">
        <v>7955</v>
      </c>
      <c r="AG4001" t="s">
        <v>7974</v>
      </c>
      <c r="AH4001" t="s">
        <v>7977</v>
      </c>
      <c r="AI4001">
        <f>IF(Employee1[[#This Row],[ManagerRating]]="Needs Improvement",1,0)</f>
        <v>1</v>
      </c>
      <c r="AJ4001">
        <f>IF(AND(Employee1[[#This Row],[ManagerRating]]="Above and Beyond", Employee1[[#This Row],[YearsInMostRecentRole]]&gt;=3),1,0)</f>
        <v>0</v>
      </c>
    </row>
    <row r="4002" spans="1:36" x14ac:dyDescent="0.35">
      <c r="A4002" s="44" t="s">
        <v>1508</v>
      </c>
      <c r="B4002" s="44" t="s">
        <v>22</v>
      </c>
      <c r="C4002">
        <v>25</v>
      </c>
      <c r="D4002" s="44" t="s">
        <v>7987</v>
      </c>
      <c r="E4002" s="44" t="s">
        <v>23</v>
      </c>
      <c r="F4002" s="44" t="s">
        <v>46</v>
      </c>
      <c r="G4002">
        <v>21</v>
      </c>
      <c r="H4002" s="44" t="s">
        <v>7916</v>
      </c>
      <c r="I4002" s="44" t="s">
        <v>34</v>
      </c>
      <c r="J4002" s="44" t="s">
        <v>26</v>
      </c>
      <c r="K4002">
        <v>4</v>
      </c>
      <c r="L4002" s="44" t="s">
        <v>61</v>
      </c>
      <c r="M4002" s="44" t="s">
        <v>48</v>
      </c>
      <c r="N4002" s="44" t="s">
        <v>42</v>
      </c>
      <c r="O4002" s="44" t="s">
        <v>7930</v>
      </c>
      <c r="P4002">
        <v>261970</v>
      </c>
      <c r="Q4002" s="44" t="s">
        <v>36</v>
      </c>
      <c r="R4002" s="1">
        <v>42947</v>
      </c>
      <c r="S4002" s="44" t="s">
        <v>30</v>
      </c>
      <c r="T4002" s="1">
        <v>44773</v>
      </c>
      <c r="U4002">
        <v>5</v>
      </c>
      <c r="V4002">
        <v>4</v>
      </c>
      <c r="W4002">
        <v>4</v>
      </c>
      <c r="X4002">
        <v>3</v>
      </c>
      <c r="Y4002" s="44" t="s">
        <v>7019</v>
      </c>
      <c r="Z4002" s="1">
        <v>44662</v>
      </c>
      <c r="AA4002" t="s">
        <v>7958</v>
      </c>
      <c r="AB4002" t="s">
        <v>7958</v>
      </c>
      <c r="AC4002" t="s">
        <v>7959</v>
      </c>
      <c r="AD4002">
        <v>2</v>
      </c>
      <c r="AE4002">
        <v>1</v>
      </c>
      <c r="AF4002" t="s">
        <v>7955</v>
      </c>
      <c r="AG4002" t="s">
        <v>7974</v>
      </c>
      <c r="AH4002" t="s">
        <v>7974</v>
      </c>
      <c r="AI4002">
        <f>IF(Employee1[[#This Row],[ManagerRating]]="Needs Improvement",1,0)</f>
        <v>0</v>
      </c>
      <c r="AJ4002">
        <f>IF(AND(Employee1[[#This Row],[ManagerRating]]="Above and Beyond", Employee1[[#This Row],[YearsInMostRecentRole]]&gt;=3),1,0)</f>
        <v>0</v>
      </c>
    </row>
    <row r="4003" spans="1:36" x14ac:dyDescent="0.35">
      <c r="A4003" s="44" t="s">
        <v>86</v>
      </c>
      <c r="B4003" s="44" t="s">
        <v>22</v>
      </c>
      <c r="C4003">
        <v>42</v>
      </c>
      <c r="D4003" s="44" t="s">
        <v>7989</v>
      </c>
      <c r="E4003" s="44" t="s">
        <v>23</v>
      </c>
      <c r="F4003" s="44" t="s">
        <v>46</v>
      </c>
      <c r="G4003">
        <v>21</v>
      </c>
      <c r="H4003" s="44" t="s">
        <v>7916</v>
      </c>
      <c r="I4003" s="44" t="s">
        <v>25</v>
      </c>
      <c r="J4003" s="44" t="s">
        <v>60</v>
      </c>
      <c r="K4003">
        <v>3</v>
      </c>
      <c r="L4003" s="44" t="s">
        <v>61</v>
      </c>
      <c r="M4003" s="44" t="s">
        <v>48</v>
      </c>
      <c r="N4003" s="44" t="s">
        <v>42</v>
      </c>
      <c r="O4003" s="44" t="s">
        <v>7930</v>
      </c>
      <c r="P4003">
        <v>316208</v>
      </c>
      <c r="Q4003" s="44" t="s">
        <v>30</v>
      </c>
      <c r="R4003" s="1">
        <v>40925</v>
      </c>
      <c r="S4003" s="44" t="s">
        <v>30</v>
      </c>
      <c r="T4003" s="1">
        <v>44578</v>
      </c>
      <c r="U4003">
        <v>10</v>
      </c>
      <c r="V4003">
        <v>8</v>
      </c>
      <c r="W4003">
        <v>8</v>
      </c>
      <c r="X4003">
        <v>7</v>
      </c>
      <c r="Y4003" s="44" t="s">
        <v>7020</v>
      </c>
      <c r="Z4003" s="1">
        <v>44663</v>
      </c>
      <c r="AA4003" t="s">
        <v>7958</v>
      </c>
      <c r="AB4003" t="s">
        <v>7991</v>
      </c>
      <c r="AC4003" t="s">
        <v>7959</v>
      </c>
      <c r="AD4003">
        <v>2</v>
      </c>
      <c r="AE4003">
        <v>1</v>
      </c>
      <c r="AF4003" t="s">
        <v>7958</v>
      </c>
      <c r="AG4003" t="s">
        <v>7975</v>
      </c>
      <c r="AH4003" t="s">
        <v>7976</v>
      </c>
      <c r="AI4003">
        <f>IF(Employee1[[#This Row],[ManagerRating]]="Needs Improvement",1,0)</f>
        <v>0</v>
      </c>
      <c r="AJ4003">
        <f>IF(AND(Employee1[[#This Row],[ManagerRating]]="Above and Beyond", Employee1[[#This Row],[YearsInMostRecentRole]]&gt;=3),1,0)</f>
        <v>0</v>
      </c>
    </row>
    <row r="4004" spans="1:36" x14ac:dyDescent="0.35">
      <c r="A4004" s="44" t="s">
        <v>143</v>
      </c>
      <c r="B4004" s="44" t="s">
        <v>33</v>
      </c>
      <c r="C4004">
        <v>45</v>
      </c>
      <c r="D4004" s="44" t="s">
        <v>7989</v>
      </c>
      <c r="E4004" s="44" t="s">
        <v>23</v>
      </c>
      <c r="F4004" s="44" t="s">
        <v>24</v>
      </c>
      <c r="G4004">
        <v>20</v>
      </c>
      <c r="H4004" s="44" t="s">
        <v>7916</v>
      </c>
      <c r="I4004" s="44" t="s">
        <v>34</v>
      </c>
      <c r="J4004" s="44" t="s">
        <v>26</v>
      </c>
      <c r="K4004">
        <v>2</v>
      </c>
      <c r="L4004" s="44" t="s">
        <v>27</v>
      </c>
      <c r="M4004" s="44" t="s">
        <v>28</v>
      </c>
      <c r="N4004" s="44" t="s">
        <v>42</v>
      </c>
      <c r="O4004" s="44" t="s">
        <v>7932</v>
      </c>
      <c r="P4004">
        <v>76693</v>
      </c>
      <c r="Q4004" s="44" t="s">
        <v>30</v>
      </c>
      <c r="R4004" s="1">
        <v>40945</v>
      </c>
      <c r="S4004" s="44" t="s">
        <v>30</v>
      </c>
      <c r="T4004" s="1">
        <v>44598</v>
      </c>
      <c r="U4004">
        <v>10</v>
      </c>
      <c r="V4004">
        <v>2</v>
      </c>
      <c r="W4004">
        <v>9</v>
      </c>
      <c r="X4004">
        <v>10</v>
      </c>
      <c r="Y4004" s="44" t="s">
        <v>7021</v>
      </c>
      <c r="Z4004" s="1">
        <v>44664</v>
      </c>
      <c r="AA4004" t="s">
        <v>7991</v>
      </c>
      <c r="AB4004" t="s">
        <v>7955</v>
      </c>
      <c r="AC4004" t="s">
        <v>7959</v>
      </c>
      <c r="AD4004">
        <v>3</v>
      </c>
      <c r="AE4004">
        <v>1</v>
      </c>
      <c r="AF4004" t="s">
        <v>7955</v>
      </c>
      <c r="AG4004" t="s">
        <v>7975</v>
      </c>
      <c r="AH4004" t="s">
        <v>7976</v>
      </c>
      <c r="AI4004">
        <f>IF(Employee1[[#This Row],[ManagerRating]]="Needs Improvement",1,0)</f>
        <v>0</v>
      </c>
      <c r="AJ4004">
        <f>IF(AND(Employee1[[#This Row],[ManagerRating]]="Above and Beyond", Employee1[[#This Row],[YearsInMostRecentRole]]&gt;=3),1,0)</f>
        <v>0</v>
      </c>
    </row>
    <row r="4005" spans="1:36" x14ac:dyDescent="0.35">
      <c r="A4005" s="44" t="s">
        <v>1080</v>
      </c>
      <c r="B4005" s="44" t="s">
        <v>33</v>
      </c>
      <c r="C4005">
        <v>25</v>
      </c>
      <c r="D4005" s="44" t="s">
        <v>7987</v>
      </c>
      <c r="E4005" s="44" t="s">
        <v>23</v>
      </c>
      <c r="F4005" s="44" t="s">
        <v>24</v>
      </c>
      <c r="G4005">
        <v>38</v>
      </c>
      <c r="H4005" s="44" t="s">
        <v>7917</v>
      </c>
      <c r="I4005" s="44" t="s">
        <v>55</v>
      </c>
      <c r="J4005" s="44" t="s">
        <v>56</v>
      </c>
      <c r="K4005">
        <v>3</v>
      </c>
      <c r="L4005" s="44" t="s">
        <v>27</v>
      </c>
      <c r="M4005" s="44" t="s">
        <v>28</v>
      </c>
      <c r="N4005" s="44" t="s">
        <v>29</v>
      </c>
      <c r="O4005" s="44" t="s">
        <v>7932</v>
      </c>
      <c r="P4005">
        <v>86485</v>
      </c>
      <c r="Q4005" s="44" t="s">
        <v>36</v>
      </c>
      <c r="R4005" s="1">
        <v>42254</v>
      </c>
      <c r="S4005" s="44" t="s">
        <v>30</v>
      </c>
      <c r="T4005" s="1">
        <v>44811</v>
      </c>
      <c r="U4005">
        <v>7</v>
      </c>
      <c r="V4005">
        <v>6</v>
      </c>
      <c r="W4005">
        <v>6</v>
      </c>
      <c r="X4005">
        <v>0</v>
      </c>
      <c r="Y4005" s="44" t="s">
        <v>7022</v>
      </c>
      <c r="Z4005" s="1">
        <v>44665</v>
      </c>
      <c r="AA4005" t="s">
        <v>7991</v>
      </c>
      <c r="AB4005" t="s">
        <v>7959</v>
      </c>
      <c r="AC4005" t="s">
        <v>7958</v>
      </c>
      <c r="AD4005">
        <v>3</v>
      </c>
      <c r="AE4005">
        <v>1</v>
      </c>
      <c r="AF4005" t="s">
        <v>7958</v>
      </c>
      <c r="AG4005" t="s">
        <v>7976</v>
      </c>
      <c r="AH4005" t="s">
        <v>7974</v>
      </c>
      <c r="AI4005">
        <f>IF(Employee1[[#This Row],[ManagerRating]]="Needs Improvement",1,0)</f>
        <v>0</v>
      </c>
      <c r="AJ4005">
        <f>IF(AND(Employee1[[#This Row],[ManagerRating]]="Above and Beyond", Employee1[[#This Row],[YearsInMostRecentRole]]&gt;=3),1,0)</f>
        <v>0</v>
      </c>
    </row>
    <row r="4006" spans="1:36" x14ac:dyDescent="0.35">
      <c r="A4006" s="44" t="s">
        <v>2474</v>
      </c>
      <c r="B4006" s="44" t="s">
        <v>33</v>
      </c>
      <c r="C4006">
        <v>21</v>
      </c>
      <c r="D4006" s="44" t="s">
        <v>7987</v>
      </c>
      <c r="E4006" s="44" t="s">
        <v>23</v>
      </c>
      <c r="F4006" s="44" t="s">
        <v>46</v>
      </c>
      <c r="G4006">
        <v>5</v>
      </c>
      <c r="H4006" s="44" t="s">
        <v>7915</v>
      </c>
      <c r="I4006" s="44" t="s">
        <v>55</v>
      </c>
      <c r="J4006" s="44" t="s">
        <v>26</v>
      </c>
      <c r="K4006">
        <v>3</v>
      </c>
      <c r="L4006" s="44" t="s">
        <v>47</v>
      </c>
      <c r="M4006" s="44" t="s">
        <v>82</v>
      </c>
      <c r="N4006" s="44" t="s">
        <v>42</v>
      </c>
      <c r="O4006" s="44" t="s">
        <v>7933</v>
      </c>
      <c r="P4006">
        <v>25060</v>
      </c>
      <c r="Q4006" s="44" t="s">
        <v>30</v>
      </c>
      <c r="R4006" s="1">
        <v>44277</v>
      </c>
      <c r="S4006" s="44" t="s">
        <v>30</v>
      </c>
      <c r="T4006" s="1">
        <v>44642</v>
      </c>
      <c r="U4006">
        <v>1</v>
      </c>
      <c r="V4006">
        <v>1</v>
      </c>
      <c r="W4006">
        <v>1</v>
      </c>
      <c r="X4006">
        <v>1</v>
      </c>
      <c r="Y4006" s="44" t="s">
        <v>7023</v>
      </c>
      <c r="Z4006" s="1">
        <v>44665</v>
      </c>
      <c r="AA4006" t="s">
        <v>7958</v>
      </c>
      <c r="AB4006" t="s">
        <v>7958</v>
      </c>
      <c r="AC4006" t="s">
        <v>7991</v>
      </c>
      <c r="AD4006">
        <v>1</v>
      </c>
      <c r="AE4006">
        <v>0</v>
      </c>
      <c r="AF4006" t="s">
        <v>7958</v>
      </c>
      <c r="AG4006" t="s">
        <v>7976</v>
      </c>
      <c r="AH4006" t="s">
        <v>7976</v>
      </c>
      <c r="AI4006">
        <f>IF(Employee1[[#This Row],[ManagerRating]]="Needs Improvement",1,0)</f>
        <v>0</v>
      </c>
      <c r="AJ4006">
        <f>IF(AND(Employee1[[#This Row],[ManagerRating]]="Above and Beyond", Employee1[[#This Row],[YearsInMostRecentRole]]&gt;=3),1,0)</f>
        <v>0</v>
      </c>
    </row>
    <row r="4007" spans="1:36" x14ac:dyDescent="0.35">
      <c r="A4007" s="44" t="s">
        <v>393</v>
      </c>
      <c r="B4007" s="44" t="s">
        <v>33</v>
      </c>
      <c r="C4007">
        <v>43</v>
      </c>
      <c r="D4007" s="44" t="s">
        <v>7989</v>
      </c>
      <c r="E4007" s="44" t="s">
        <v>59</v>
      </c>
      <c r="F4007" s="44" t="s">
        <v>46</v>
      </c>
      <c r="G4007">
        <v>21</v>
      </c>
      <c r="H4007" s="44" t="s">
        <v>7916</v>
      </c>
      <c r="I4007" s="44" t="s">
        <v>34</v>
      </c>
      <c r="J4007" s="44" t="s">
        <v>26</v>
      </c>
      <c r="K4007">
        <v>4</v>
      </c>
      <c r="L4007" s="44" t="s">
        <v>61</v>
      </c>
      <c r="M4007" s="44" t="s">
        <v>138</v>
      </c>
      <c r="N4007" s="44" t="s">
        <v>35</v>
      </c>
      <c r="O4007" s="44" t="s">
        <v>7930</v>
      </c>
      <c r="P4007">
        <v>280756</v>
      </c>
      <c r="Q4007" s="44" t="s">
        <v>30</v>
      </c>
      <c r="R4007" s="1">
        <v>41338</v>
      </c>
      <c r="S4007" s="44" t="s">
        <v>30</v>
      </c>
      <c r="T4007" s="1">
        <v>44625</v>
      </c>
      <c r="U4007">
        <v>9</v>
      </c>
      <c r="V4007">
        <v>8</v>
      </c>
      <c r="W4007">
        <v>8</v>
      </c>
      <c r="X4007">
        <v>3</v>
      </c>
      <c r="Y4007" s="44" t="s">
        <v>7024</v>
      </c>
      <c r="Z4007" s="1">
        <v>44666</v>
      </c>
      <c r="AA4007" t="s">
        <v>7955</v>
      </c>
      <c r="AB4007" t="s">
        <v>7991</v>
      </c>
      <c r="AC4007" t="s">
        <v>7955</v>
      </c>
      <c r="AD4007">
        <v>3</v>
      </c>
      <c r="AE4007">
        <v>2</v>
      </c>
      <c r="AF4007" t="s">
        <v>7958</v>
      </c>
      <c r="AG4007" t="s">
        <v>7974</v>
      </c>
      <c r="AH4007" t="s">
        <v>7977</v>
      </c>
      <c r="AI4007">
        <f>IF(Employee1[[#This Row],[ManagerRating]]="Needs Improvement",1,0)</f>
        <v>1</v>
      </c>
      <c r="AJ4007">
        <f>IF(AND(Employee1[[#This Row],[ManagerRating]]="Above and Beyond", Employee1[[#This Row],[YearsInMostRecentRole]]&gt;=3),1,0)</f>
        <v>0</v>
      </c>
    </row>
    <row r="4008" spans="1:36" x14ac:dyDescent="0.35">
      <c r="A4008" s="44" t="s">
        <v>610</v>
      </c>
      <c r="B4008" s="44" t="s">
        <v>22</v>
      </c>
      <c r="C4008">
        <v>30</v>
      </c>
      <c r="D4008" s="44" t="s">
        <v>7987</v>
      </c>
      <c r="E4008" s="44" t="s">
        <v>23</v>
      </c>
      <c r="F4008" s="44" t="s">
        <v>46</v>
      </c>
      <c r="G4008">
        <v>26</v>
      </c>
      <c r="H4008" s="44" t="s">
        <v>7917</v>
      </c>
      <c r="I4008" s="44" t="s">
        <v>55</v>
      </c>
      <c r="J4008" s="44" t="s">
        <v>60</v>
      </c>
      <c r="K4008">
        <v>4</v>
      </c>
      <c r="L4008" s="44" t="s">
        <v>47</v>
      </c>
      <c r="M4008" s="44" t="s">
        <v>71</v>
      </c>
      <c r="N4008" s="44" t="s">
        <v>42</v>
      </c>
      <c r="O4008" s="44" t="s">
        <v>7933</v>
      </c>
      <c r="P4008">
        <v>36280</v>
      </c>
      <c r="Q4008" s="44" t="s">
        <v>30</v>
      </c>
      <c r="R4008" s="1">
        <v>41612</v>
      </c>
      <c r="S4008" s="44" t="s">
        <v>30</v>
      </c>
      <c r="T4008" s="1">
        <v>44899</v>
      </c>
      <c r="U4008">
        <v>9</v>
      </c>
      <c r="V4008">
        <v>9</v>
      </c>
      <c r="W4008">
        <v>9</v>
      </c>
      <c r="X4008">
        <v>9</v>
      </c>
      <c r="Y4008" s="44" t="s">
        <v>7025</v>
      </c>
      <c r="Z4008" s="1">
        <v>44666</v>
      </c>
      <c r="AA4008" t="s">
        <v>7991</v>
      </c>
      <c r="AB4008" t="s">
        <v>7955</v>
      </c>
      <c r="AC4008" t="s">
        <v>7955</v>
      </c>
      <c r="AD4008">
        <v>3</v>
      </c>
      <c r="AE4008">
        <v>1</v>
      </c>
      <c r="AF4008" t="s">
        <v>7959</v>
      </c>
      <c r="AG4008" t="s">
        <v>7975</v>
      </c>
      <c r="AH4008" t="s">
        <v>7976</v>
      </c>
      <c r="AI4008">
        <f>IF(Employee1[[#This Row],[ManagerRating]]="Needs Improvement",1,0)</f>
        <v>0</v>
      </c>
      <c r="AJ4008">
        <f>IF(AND(Employee1[[#This Row],[ManagerRating]]="Above and Beyond", Employee1[[#This Row],[YearsInMostRecentRole]]&gt;=3),1,0)</f>
        <v>0</v>
      </c>
    </row>
    <row r="4009" spans="1:36" x14ac:dyDescent="0.35">
      <c r="A4009" s="44" t="s">
        <v>738</v>
      </c>
      <c r="B4009" s="44" t="s">
        <v>45</v>
      </c>
      <c r="C4009">
        <v>34</v>
      </c>
      <c r="D4009" s="44" t="s">
        <v>7988</v>
      </c>
      <c r="E4009" s="44" t="s">
        <v>70</v>
      </c>
      <c r="F4009" s="44" t="s">
        <v>46</v>
      </c>
      <c r="G4009">
        <v>12</v>
      </c>
      <c r="H4009" s="44" t="s">
        <v>7915</v>
      </c>
      <c r="I4009" s="44" t="s">
        <v>34</v>
      </c>
      <c r="J4009" s="44" t="s">
        <v>26</v>
      </c>
      <c r="K4009">
        <v>2</v>
      </c>
      <c r="L4009" s="44" t="s">
        <v>47</v>
      </c>
      <c r="M4009" s="44" t="s">
        <v>71</v>
      </c>
      <c r="N4009" s="44" t="s">
        <v>42</v>
      </c>
      <c r="O4009" s="44" t="s">
        <v>7933</v>
      </c>
      <c r="P4009">
        <v>44057</v>
      </c>
      <c r="Q4009" s="44" t="s">
        <v>36</v>
      </c>
      <c r="R4009" s="1">
        <v>41776</v>
      </c>
      <c r="S4009" s="44" t="s">
        <v>30</v>
      </c>
      <c r="T4009" s="1">
        <v>44698</v>
      </c>
      <c r="U4009">
        <v>8</v>
      </c>
      <c r="V4009">
        <v>7</v>
      </c>
      <c r="W4009">
        <v>7</v>
      </c>
      <c r="X4009">
        <v>1</v>
      </c>
      <c r="Y4009" s="44" t="s">
        <v>7026</v>
      </c>
      <c r="Z4009" s="1">
        <v>44667</v>
      </c>
      <c r="AA4009" t="s">
        <v>7958</v>
      </c>
      <c r="AB4009" t="s">
        <v>7958</v>
      </c>
      <c r="AC4009" t="s">
        <v>7991</v>
      </c>
      <c r="AD4009">
        <v>3</v>
      </c>
      <c r="AE4009">
        <v>0</v>
      </c>
      <c r="AF4009" t="s">
        <v>7955</v>
      </c>
      <c r="AG4009" t="s">
        <v>7974</v>
      </c>
      <c r="AH4009" t="s">
        <v>7977</v>
      </c>
      <c r="AI4009">
        <f>IF(Employee1[[#This Row],[ManagerRating]]="Needs Improvement",1,0)</f>
        <v>1</v>
      </c>
      <c r="AJ4009">
        <f>IF(AND(Employee1[[#This Row],[ManagerRating]]="Above and Beyond", Employee1[[#This Row],[YearsInMostRecentRole]]&gt;=3),1,0)</f>
        <v>0</v>
      </c>
    </row>
    <row r="4010" spans="1:36" x14ac:dyDescent="0.35">
      <c r="A4010" s="44" t="s">
        <v>840</v>
      </c>
      <c r="B4010" s="44" t="s">
        <v>33</v>
      </c>
      <c r="C4010">
        <v>44</v>
      </c>
      <c r="D4010" s="44" t="s">
        <v>7989</v>
      </c>
      <c r="E4010" s="44" t="s">
        <v>23</v>
      </c>
      <c r="F4010" s="44" t="s">
        <v>46</v>
      </c>
      <c r="G4010">
        <v>28</v>
      </c>
      <c r="H4010" s="44" t="s">
        <v>7917</v>
      </c>
      <c r="I4010" s="44" t="s">
        <v>34</v>
      </c>
      <c r="J4010" s="44" t="s">
        <v>56</v>
      </c>
      <c r="K4010">
        <v>3</v>
      </c>
      <c r="L4010" s="44" t="s">
        <v>47</v>
      </c>
      <c r="M4010" s="44" t="s">
        <v>82</v>
      </c>
      <c r="N4010" s="44" t="s">
        <v>42</v>
      </c>
      <c r="O4010" s="44" t="s">
        <v>7933</v>
      </c>
      <c r="P4010">
        <v>49447</v>
      </c>
      <c r="Q4010" s="44" t="s">
        <v>30</v>
      </c>
      <c r="R4010" s="1">
        <v>41921</v>
      </c>
      <c r="S4010" s="44" t="s">
        <v>30</v>
      </c>
      <c r="T4010" s="1">
        <v>44843</v>
      </c>
      <c r="U4010">
        <v>8</v>
      </c>
      <c r="V4010">
        <v>7</v>
      </c>
      <c r="W4010">
        <v>7</v>
      </c>
      <c r="X4010">
        <v>8</v>
      </c>
      <c r="Y4010" s="44" t="s">
        <v>7027</v>
      </c>
      <c r="Z4010" s="1">
        <v>44667</v>
      </c>
      <c r="AA4010" t="s">
        <v>7958</v>
      </c>
      <c r="AB4010" t="s">
        <v>7959</v>
      </c>
      <c r="AC4010" t="s">
        <v>7955</v>
      </c>
      <c r="AD4010">
        <v>2</v>
      </c>
      <c r="AE4010">
        <v>1</v>
      </c>
      <c r="AF4010" t="s">
        <v>7955</v>
      </c>
      <c r="AG4010" t="s">
        <v>7974</v>
      </c>
      <c r="AH4010" t="s">
        <v>7974</v>
      </c>
      <c r="AI4010">
        <f>IF(Employee1[[#This Row],[ManagerRating]]="Needs Improvement",1,0)</f>
        <v>0</v>
      </c>
      <c r="AJ4010">
        <f>IF(AND(Employee1[[#This Row],[ManagerRating]]="Above and Beyond", Employee1[[#This Row],[YearsInMostRecentRole]]&gt;=3),1,0)</f>
        <v>0</v>
      </c>
    </row>
    <row r="4011" spans="1:36" x14ac:dyDescent="0.35">
      <c r="A4011" s="44" t="s">
        <v>481</v>
      </c>
      <c r="B4011" s="44" t="s">
        <v>33</v>
      </c>
      <c r="C4011">
        <v>29</v>
      </c>
      <c r="D4011" s="44" t="s">
        <v>7987</v>
      </c>
      <c r="E4011" s="44" t="s">
        <v>23</v>
      </c>
      <c r="F4011" s="44" t="s">
        <v>24</v>
      </c>
      <c r="G4011">
        <v>14</v>
      </c>
      <c r="H4011" s="44" t="s">
        <v>7915</v>
      </c>
      <c r="I4011" s="44" t="s">
        <v>34</v>
      </c>
      <c r="J4011" s="44" t="s">
        <v>26</v>
      </c>
      <c r="K4011">
        <v>4</v>
      </c>
      <c r="L4011" s="44" t="s">
        <v>27</v>
      </c>
      <c r="M4011" s="44" t="s">
        <v>28</v>
      </c>
      <c r="N4011" s="44" t="s">
        <v>42</v>
      </c>
      <c r="O4011" s="44" t="s">
        <v>7932</v>
      </c>
      <c r="P4011">
        <v>96319</v>
      </c>
      <c r="Q4011" s="44" t="s">
        <v>30</v>
      </c>
      <c r="R4011" s="1">
        <v>41439</v>
      </c>
      <c r="S4011" s="44" t="s">
        <v>30</v>
      </c>
      <c r="T4011" s="1">
        <v>44726</v>
      </c>
      <c r="U4011">
        <v>9</v>
      </c>
      <c r="V4011">
        <v>1</v>
      </c>
      <c r="W4011">
        <v>4</v>
      </c>
      <c r="X4011">
        <v>5</v>
      </c>
      <c r="Y4011" s="44" t="s">
        <v>7028</v>
      </c>
      <c r="Z4011" s="1">
        <v>44668</v>
      </c>
      <c r="AA4011" t="s">
        <v>7955</v>
      </c>
      <c r="AB4011" t="s">
        <v>7955</v>
      </c>
      <c r="AC4011" t="s">
        <v>7991</v>
      </c>
      <c r="AD4011">
        <v>2</v>
      </c>
      <c r="AE4011">
        <v>0</v>
      </c>
      <c r="AF4011" t="s">
        <v>7958</v>
      </c>
      <c r="AG4011" t="s">
        <v>7974</v>
      </c>
      <c r="AH4011" t="s">
        <v>7977</v>
      </c>
      <c r="AI4011">
        <f>IF(Employee1[[#This Row],[ManagerRating]]="Needs Improvement",1,0)</f>
        <v>1</v>
      </c>
      <c r="AJ4011">
        <f>IF(AND(Employee1[[#This Row],[ManagerRating]]="Above and Beyond", Employee1[[#This Row],[YearsInMostRecentRole]]&gt;=3),1,0)</f>
        <v>0</v>
      </c>
    </row>
    <row r="4012" spans="1:36" x14ac:dyDescent="0.35">
      <c r="A4012" s="44" t="s">
        <v>674</v>
      </c>
      <c r="B4012" s="44" t="s">
        <v>33</v>
      </c>
      <c r="C4012">
        <v>31</v>
      </c>
      <c r="D4012" s="44" t="s">
        <v>7988</v>
      </c>
      <c r="E4012" s="44" t="s">
        <v>23</v>
      </c>
      <c r="F4012" s="44" t="s">
        <v>46</v>
      </c>
      <c r="G4012">
        <v>8</v>
      </c>
      <c r="H4012" s="44" t="s">
        <v>7915</v>
      </c>
      <c r="I4012" s="44" t="s">
        <v>25</v>
      </c>
      <c r="J4012" s="44" t="s">
        <v>26</v>
      </c>
      <c r="K4012">
        <v>1</v>
      </c>
      <c r="L4012" s="44" t="s">
        <v>61</v>
      </c>
      <c r="M4012" s="44" t="s">
        <v>82</v>
      </c>
      <c r="N4012" s="44" t="s">
        <v>35</v>
      </c>
      <c r="O4012" s="44" t="s">
        <v>7932</v>
      </c>
      <c r="P4012">
        <v>70682</v>
      </c>
      <c r="Q4012" s="44" t="s">
        <v>30</v>
      </c>
      <c r="R4012" s="1">
        <v>41694</v>
      </c>
      <c r="S4012" s="44" t="s">
        <v>30</v>
      </c>
      <c r="T4012" s="1">
        <v>44616</v>
      </c>
      <c r="U4012">
        <v>8</v>
      </c>
      <c r="V4012">
        <v>4</v>
      </c>
      <c r="W4012">
        <v>8</v>
      </c>
      <c r="X4012">
        <v>2</v>
      </c>
      <c r="Y4012" s="44" t="s">
        <v>7029</v>
      </c>
      <c r="Z4012" s="1">
        <v>44668</v>
      </c>
      <c r="AA4012" t="s">
        <v>7955</v>
      </c>
      <c r="AB4012" t="s">
        <v>7955</v>
      </c>
      <c r="AC4012" t="s">
        <v>7958</v>
      </c>
      <c r="AD4012">
        <v>1</v>
      </c>
      <c r="AE4012">
        <v>2</v>
      </c>
      <c r="AF4012" t="s">
        <v>7959</v>
      </c>
      <c r="AG4012" t="s">
        <v>7974</v>
      </c>
      <c r="AH4012" t="s">
        <v>7974</v>
      </c>
      <c r="AI4012">
        <f>IF(Employee1[[#This Row],[ManagerRating]]="Needs Improvement",1,0)</f>
        <v>0</v>
      </c>
      <c r="AJ4012">
        <f>IF(AND(Employee1[[#This Row],[ManagerRating]]="Above and Beyond", Employee1[[#This Row],[YearsInMostRecentRole]]&gt;=3),1,0)</f>
        <v>0</v>
      </c>
    </row>
    <row r="4013" spans="1:36" x14ac:dyDescent="0.35">
      <c r="A4013" s="44" t="s">
        <v>1662</v>
      </c>
      <c r="B4013" s="44" t="s">
        <v>45</v>
      </c>
      <c r="C4013">
        <v>25</v>
      </c>
      <c r="D4013" s="44" t="s">
        <v>7987</v>
      </c>
      <c r="E4013" s="44" t="s">
        <v>59</v>
      </c>
      <c r="F4013" s="44" t="s">
        <v>46</v>
      </c>
      <c r="G4013">
        <v>29</v>
      </c>
      <c r="H4013" s="44" t="s">
        <v>7917</v>
      </c>
      <c r="I4013" s="44" t="s">
        <v>34</v>
      </c>
      <c r="J4013" s="44" t="s">
        <v>26</v>
      </c>
      <c r="K4013">
        <v>4</v>
      </c>
      <c r="L4013" s="44" t="s">
        <v>47</v>
      </c>
      <c r="M4013" s="44" t="s">
        <v>76</v>
      </c>
      <c r="N4013" s="44" t="s">
        <v>35</v>
      </c>
      <c r="O4013" s="44" t="s">
        <v>7932</v>
      </c>
      <c r="P4013">
        <v>105411</v>
      </c>
      <c r="Q4013" s="44" t="s">
        <v>30</v>
      </c>
      <c r="R4013" s="1">
        <v>43191</v>
      </c>
      <c r="S4013" s="44" t="s">
        <v>30</v>
      </c>
      <c r="T4013" s="1">
        <v>44652</v>
      </c>
      <c r="U4013">
        <v>4</v>
      </c>
      <c r="V4013">
        <v>2</v>
      </c>
      <c r="W4013">
        <v>4</v>
      </c>
      <c r="X4013">
        <v>2</v>
      </c>
      <c r="Y4013" s="44" t="s">
        <v>7030</v>
      </c>
      <c r="Z4013" s="1">
        <v>44668</v>
      </c>
      <c r="AA4013" t="s">
        <v>7991</v>
      </c>
      <c r="AB4013" t="s">
        <v>7991</v>
      </c>
      <c r="AC4013" t="s">
        <v>7958</v>
      </c>
      <c r="AD4013">
        <v>1</v>
      </c>
      <c r="AE4013">
        <v>0</v>
      </c>
      <c r="AF4013" t="s">
        <v>7958</v>
      </c>
      <c r="AG4013" t="s">
        <v>7975</v>
      </c>
      <c r="AH4013" t="s">
        <v>7976</v>
      </c>
      <c r="AI4013">
        <f>IF(Employee1[[#This Row],[ManagerRating]]="Needs Improvement",1,0)</f>
        <v>0</v>
      </c>
      <c r="AJ4013">
        <f>IF(AND(Employee1[[#This Row],[ManagerRating]]="Above and Beyond", Employee1[[#This Row],[YearsInMostRecentRole]]&gt;=3),1,0)</f>
        <v>0</v>
      </c>
    </row>
    <row r="4014" spans="1:36" x14ac:dyDescent="0.35">
      <c r="A4014" s="44" t="s">
        <v>1698</v>
      </c>
      <c r="B4014" s="44" t="s">
        <v>33</v>
      </c>
      <c r="C4014">
        <v>25</v>
      </c>
      <c r="D4014" s="44" t="s">
        <v>7987</v>
      </c>
      <c r="E4014" s="44" t="s">
        <v>23</v>
      </c>
      <c r="F4014" s="44" t="s">
        <v>24</v>
      </c>
      <c r="G4014">
        <v>29</v>
      </c>
      <c r="H4014" s="44" t="s">
        <v>7917</v>
      </c>
      <c r="I4014" s="44" t="s">
        <v>34</v>
      </c>
      <c r="J4014" s="44" t="s">
        <v>26</v>
      </c>
      <c r="K4014">
        <v>4</v>
      </c>
      <c r="L4014" s="44" t="s">
        <v>27</v>
      </c>
      <c r="M4014" s="44" t="s">
        <v>28</v>
      </c>
      <c r="N4014" s="44" t="s">
        <v>42</v>
      </c>
      <c r="O4014" s="44" t="s">
        <v>7932</v>
      </c>
      <c r="P4014">
        <v>95643</v>
      </c>
      <c r="Q4014" s="44" t="s">
        <v>30</v>
      </c>
      <c r="R4014" s="1">
        <v>43234</v>
      </c>
      <c r="S4014" s="44" t="s">
        <v>30</v>
      </c>
      <c r="T4014" s="1">
        <v>44695</v>
      </c>
      <c r="U4014">
        <v>4</v>
      </c>
      <c r="V4014">
        <v>0</v>
      </c>
      <c r="W4014">
        <v>3</v>
      </c>
      <c r="X4014">
        <v>1</v>
      </c>
      <c r="Y4014" s="44" t="s">
        <v>7031</v>
      </c>
      <c r="Z4014" s="1">
        <v>44668</v>
      </c>
      <c r="AA4014" t="s">
        <v>7991</v>
      </c>
      <c r="AB4014" t="s">
        <v>7955</v>
      </c>
      <c r="AC4014" t="s">
        <v>7991</v>
      </c>
      <c r="AD4014">
        <v>2</v>
      </c>
      <c r="AE4014">
        <v>1</v>
      </c>
      <c r="AF4014" t="s">
        <v>7959</v>
      </c>
      <c r="AG4014" t="s">
        <v>7975</v>
      </c>
      <c r="AH4014" t="s">
        <v>7975</v>
      </c>
      <c r="AI4014">
        <f>IF(Employee1[[#This Row],[ManagerRating]]="Needs Improvement",1,0)</f>
        <v>0</v>
      </c>
      <c r="AJ4014">
        <f>IF(AND(Employee1[[#This Row],[ManagerRating]]="Above and Beyond", Employee1[[#This Row],[YearsInMostRecentRole]]&gt;=3),1,0)</f>
        <v>0</v>
      </c>
    </row>
    <row r="4015" spans="1:36" x14ac:dyDescent="0.35">
      <c r="A4015" s="44" t="s">
        <v>1622</v>
      </c>
      <c r="B4015" s="44" t="s">
        <v>22</v>
      </c>
      <c r="C4015">
        <v>23</v>
      </c>
      <c r="D4015" s="44" t="s">
        <v>7987</v>
      </c>
      <c r="E4015" s="44" t="s">
        <v>23</v>
      </c>
      <c r="F4015" s="44" t="s">
        <v>24</v>
      </c>
      <c r="G4015">
        <v>19</v>
      </c>
      <c r="H4015" s="44" t="s">
        <v>7916</v>
      </c>
      <c r="I4015" s="44" t="s">
        <v>34</v>
      </c>
      <c r="J4015" s="44" t="s">
        <v>26</v>
      </c>
      <c r="K4015">
        <v>3</v>
      </c>
      <c r="L4015" s="44" t="s">
        <v>65</v>
      </c>
      <c r="M4015" s="44" t="s">
        <v>116</v>
      </c>
      <c r="N4015" s="44" t="s">
        <v>35</v>
      </c>
      <c r="O4015" s="44" t="s">
        <v>7933</v>
      </c>
      <c r="P4015">
        <v>27185</v>
      </c>
      <c r="Q4015" s="44" t="s">
        <v>30</v>
      </c>
      <c r="R4015" s="1">
        <v>43130</v>
      </c>
      <c r="S4015" s="44" t="s">
        <v>30</v>
      </c>
      <c r="T4015" s="1">
        <v>44591</v>
      </c>
      <c r="U4015">
        <v>4</v>
      </c>
      <c r="V4015">
        <v>4</v>
      </c>
      <c r="W4015">
        <v>4</v>
      </c>
      <c r="X4015">
        <v>0</v>
      </c>
      <c r="Y4015" s="44" t="s">
        <v>7032</v>
      </c>
      <c r="Z4015" s="1">
        <v>44668</v>
      </c>
      <c r="AA4015" t="s">
        <v>7991</v>
      </c>
      <c r="AB4015" t="s">
        <v>7955</v>
      </c>
      <c r="AC4015" t="s">
        <v>7991</v>
      </c>
      <c r="AD4015">
        <v>1</v>
      </c>
      <c r="AE4015">
        <v>0</v>
      </c>
      <c r="AF4015" t="s">
        <v>7958</v>
      </c>
      <c r="AG4015" t="s">
        <v>7974</v>
      </c>
      <c r="AH4015" t="s">
        <v>7977</v>
      </c>
      <c r="AI4015">
        <f>IF(Employee1[[#This Row],[ManagerRating]]="Needs Improvement",1,0)</f>
        <v>1</v>
      </c>
      <c r="AJ4015">
        <f>IF(AND(Employee1[[#This Row],[ManagerRating]]="Above and Beyond", Employee1[[#This Row],[YearsInMostRecentRole]]&gt;=3),1,0)</f>
        <v>0</v>
      </c>
    </row>
    <row r="4016" spans="1:36" x14ac:dyDescent="0.35">
      <c r="A4016" s="44" t="s">
        <v>195</v>
      </c>
      <c r="B4016" s="44" t="s">
        <v>22</v>
      </c>
      <c r="C4016">
        <v>45</v>
      </c>
      <c r="D4016" s="44" t="s">
        <v>7989</v>
      </c>
      <c r="E4016" s="44" t="s">
        <v>23</v>
      </c>
      <c r="F4016" s="44" t="s">
        <v>46</v>
      </c>
      <c r="G4016">
        <v>2</v>
      </c>
      <c r="H4016" s="44" t="s">
        <v>7915</v>
      </c>
      <c r="I4016" s="44" t="s">
        <v>25</v>
      </c>
      <c r="J4016" s="44" t="s">
        <v>26</v>
      </c>
      <c r="K4016">
        <v>1</v>
      </c>
      <c r="L4016" s="44" t="s">
        <v>61</v>
      </c>
      <c r="M4016" s="44" t="s">
        <v>71</v>
      </c>
      <c r="N4016" s="44" t="s">
        <v>29</v>
      </c>
      <c r="O4016" s="44" t="s">
        <v>7932</v>
      </c>
      <c r="P4016">
        <v>64795</v>
      </c>
      <c r="Q4016" s="44" t="s">
        <v>36</v>
      </c>
      <c r="R4016" s="1">
        <v>40971</v>
      </c>
      <c r="S4016" s="44" t="s">
        <v>30</v>
      </c>
      <c r="T4016" s="1">
        <v>44623</v>
      </c>
      <c r="U4016">
        <v>10</v>
      </c>
      <c r="V4016">
        <v>5</v>
      </c>
      <c r="W4016">
        <v>8</v>
      </c>
      <c r="X4016">
        <v>10</v>
      </c>
      <c r="Y4016" s="44" t="s">
        <v>7033</v>
      </c>
      <c r="Z4016" s="1">
        <v>44669</v>
      </c>
      <c r="AA4016" t="s">
        <v>7991</v>
      </c>
      <c r="AB4016" t="s">
        <v>7958</v>
      </c>
      <c r="AC4016" t="s">
        <v>7959</v>
      </c>
      <c r="AD4016">
        <v>2</v>
      </c>
      <c r="AE4016">
        <v>2</v>
      </c>
      <c r="AF4016" t="s">
        <v>7959</v>
      </c>
      <c r="AG4016" t="s">
        <v>7974</v>
      </c>
      <c r="AH4016" t="s">
        <v>7974</v>
      </c>
      <c r="AI4016">
        <f>IF(Employee1[[#This Row],[ManagerRating]]="Needs Improvement",1,0)</f>
        <v>0</v>
      </c>
      <c r="AJ4016">
        <f>IF(AND(Employee1[[#This Row],[ManagerRating]]="Above and Beyond", Employee1[[#This Row],[YearsInMostRecentRole]]&gt;=3),1,0)</f>
        <v>0</v>
      </c>
    </row>
    <row r="4017" spans="1:36" x14ac:dyDescent="0.35">
      <c r="A4017" s="44" t="s">
        <v>2030</v>
      </c>
      <c r="B4017" s="44" t="s">
        <v>33</v>
      </c>
      <c r="C4017">
        <v>22</v>
      </c>
      <c r="D4017" s="44" t="s">
        <v>7987</v>
      </c>
      <c r="E4017" s="44" t="s">
        <v>23</v>
      </c>
      <c r="F4017" s="44" t="s">
        <v>24</v>
      </c>
      <c r="G4017">
        <v>29</v>
      </c>
      <c r="H4017" s="44" t="s">
        <v>7917</v>
      </c>
      <c r="I4017" s="44" t="s">
        <v>25</v>
      </c>
      <c r="J4017" s="44" t="s">
        <v>56</v>
      </c>
      <c r="K4017">
        <v>2</v>
      </c>
      <c r="L4017" s="44" t="s">
        <v>96</v>
      </c>
      <c r="M4017" s="44" t="s">
        <v>28</v>
      </c>
      <c r="N4017" s="44" t="s">
        <v>29</v>
      </c>
      <c r="O4017" s="44" t="s">
        <v>7932</v>
      </c>
      <c r="P4017">
        <v>58992</v>
      </c>
      <c r="Q4017" s="44" t="s">
        <v>36</v>
      </c>
      <c r="R4017" s="1">
        <v>43648</v>
      </c>
      <c r="S4017" s="44" t="s">
        <v>30</v>
      </c>
      <c r="T4017" s="1">
        <v>44744</v>
      </c>
      <c r="U4017">
        <v>3</v>
      </c>
      <c r="V4017">
        <v>3</v>
      </c>
      <c r="W4017">
        <v>3</v>
      </c>
      <c r="X4017">
        <v>2</v>
      </c>
      <c r="Y4017" s="44" t="s">
        <v>7034</v>
      </c>
      <c r="Z4017" s="1">
        <v>44669</v>
      </c>
      <c r="AA4017" t="s">
        <v>7958</v>
      </c>
      <c r="AB4017" t="s">
        <v>7958</v>
      </c>
      <c r="AC4017" t="s">
        <v>7959</v>
      </c>
      <c r="AD4017">
        <v>1</v>
      </c>
      <c r="AE4017">
        <v>1</v>
      </c>
      <c r="AF4017" t="s">
        <v>7958</v>
      </c>
      <c r="AG4017" t="s">
        <v>7976</v>
      </c>
      <c r="AH4017" t="s">
        <v>7976</v>
      </c>
      <c r="AI4017">
        <f>IF(Employee1[[#This Row],[ManagerRating]]="Needs Improvement",1,0)</f>
        <v>0</v>
      </c>
      <c r="AJ4017">
        <f>IF(AND(Employee1[[#This Row],[ManagerRating]]="Above and Beyond", Employee1[[#This Row],[YearsInMostRecentRole]]&gt;=3),1,0)</f>
        <v>0</v>
      </c>
    </row>
    <row r="4018" spans="1:36" x14ac:dyDescent="0.35">
      <c r="A4018" s="44" t="s">
        <v>2288</v>
      </c>
      <c r="B4018" s="44" t="s">
        <v>33</v>
      </c>
      <c r="C4018">
        <v>21</v>
      </c>
      <c r="D4018" s="44" t="s">
        <v>7987</v>
      </c>
      <c r="E4018" s="44" t="s">
        <v>23</v>
      </c>
      <c r="F4018" s="44" t="s">
        <v>46</v>
      </c>
      <c r="G4018">
        <v>4</v>
      </c>
      <c r="H4018" s="44" t="s">
        <v>7915</v>
      </c>
      <c r="I4018" s="44" t="s">
        <v>34</v>
      </c>
      <c r="J4018" s="44" t="s">
        <v>26</v>
      </c>
      <c r="K4018">
        <v>2</v>
      </c>
      <c r="L4018" s="44" t="s">
        <v>47</v>
      </c>
      <c r="M4018" s="44" t="s">
        <v>82</v>
      </c>
      <c r="N4018" s="44" t="s">
        <v>42</v>
      </c>
      <c r="O4018" s="44" t="s">
        <v>7933</v>
      </c>
      <c r="P4018">
        <v>21158</v>
      </c>
      <c r="Q4018" s="44" t="s">
        <v>36</v>
      </c>
      <c r="R4018" s="1">
        <v>44008</v>
      </c>
      <c r="S4018" s="44" t="s">
        <v>30</v>
      </c>
      <c r="T4018" s="1">
        <v>44738</v>
      </c>
      <c r="U4018">
        <v>2</v>
      </c>
      <c r="V4018">
        <v>1</v>
      </c>
      <c r="W4018">
        <v>1</v>
      </c>
      <c r="X4018">
        <v>0</v>
      </c>
      <c r="Y4018" s="44" t="s">
        <v>7035</v>
      </c>
      <c r="Z4018" s="1">
        <v>44669</v>
      </c>
      <c r="AA4018" t="s">
        <v>7955</v>
      </c>
      <c r="AB4018" t="s">
        <v>7955</v>
      </c>
      <c r="AC4018" t="s">
        <v>7991</v>
      </c>
      <c r="AD4018">
        <v>2</v>
      </c>
      <c r="AE4018">
        <v>1</v>
      </c>
      <c r="AF4018" t="s">
        <v>7991</v>
      </c>
      <c r="AG4018" t="s">
        <v>7974</v>
      </c>
      <c r="AH4018" t="s">
        <v>7977</v>
      </c>
      <c r="AI4018">
        <f>IF(Employee1[[#This Row],[ManagerRating]]="Needs Improvement",1,0)</f>
        <v>1</v>
      </c>
      <c r="AJ4018">
        <f>IF(AND(Employee1[[#This Row],[ManagerRating]]="Above and Beyond", Employee1[[#This Row],[YearsInMostRecentRole]]&gt;=3),1,0)</f>
        <v>0</v>
      </c>
    </row>
    <row r="4019" spans="1:36" x14ac:dyDescent="0.35">
      <c r="A4019" s="44" t="s">
        <v>640</v>
      </c>
      <c r="B4019" s="44" t="s">
        <v>33</v>
      </c>
      <c r="C4019">
        <v>44</v>
      </c>
      <c r="D4019" s="44" t="s">
        <v>7989</v>
      </c>
      <c r="E4019" s="44" t="s">
        <v>23</v>
      </c>
      <c r="F4019" s="44" t="s">
        <v>24</v>
      </c>
      <c r="G4019">
        <v>29</v>
      </c>
      <c r="H4019" s="44" t="s">
        <v>7917</v>
      </c>
      <c r="I4019" s="44" t="s">
        <v>55</v>
      </c>
      <c r="J4019" s="44" t="s">
        <v>26</v>
      </c>
      <c r="K4019">
        <v>3</v>
      </c>
      <c r="L4019" s="44" t="s">
        <v>27</v>
      </c>
      <c r="M4019" s="44" t="s">
        <v>28</v>
      </c>
      <c r="N4019" s="44" t="s">
        <v>42</v>
      </c>
      <c r="O4019" s="44" t="s">
        <v>7931</v>
      </c>
      <c r="P4019">
        <v>126073</v>
      </c>
      <c r="Q4019" s="44" t="s">
        <v>30</v>
      </c>
      <c r="R4019" s="1">
        <v>41642</v>
      </c>
      <c r="S4019" s="44" t="s">
        <v>30</v>
      </c>
      <c r="T4019" s="1">
        <v>44564</v>
      </c>
      <c r="U4019">
        <v>8</v>
      </c>
      <c r="V4019">
        <v>0</v>
      </c>
      <c r="W4019">
        <v>2</v>
      </c>
      <c r="X4019">
        <v>0</v>
      </c>
      <c r="Y4019" s="44" t="s">
        <v>7036</v>
      </c>
      <c r="Z4019" s="1">
        <v>44670</v>
      </c>
      <c r="AA4019" t="s">
        <v>7958</v>
      </c>
      <c r="AB4019" t="s">
        <v>7955</v>
      </c>
      <c r="AC4019" t="s">
        <v>7991</v>
      </c>
      <c r="AD4019">
        <v>1</v>
      </c>
      <c r="AE4019">
        <v>0</v>
      </c>
      <c r="AF4019" t="s">
        <v>7955</v>
      </c>
      <c r="AG4019" t="s">
        <v>7976</v>
      </c>
      <c r="AH4019" t="s">
        <v>7974</v>
      </c>
      <c r="AI4019">
        <f>IF(Employee1[[#This Row],[ManagerRating]]="Needs Improvement",1,0)</f>
        <v>0</v>
      </c>
      <c r="AJ4019">
        <f>IF(AND(Employee1[[#This Row],[ManagerRating]]="Above and Beyond", Employee1[[#This Row],[YearsInMostRecentRole]]&gt;=3),1,0)</f>
        <v>0</v>
      </c>
    </row>
    <row r="4020" spans="1:36" x14ac:dyDescent="0.35">
      <c r="A4020" s="44" t="s">
        <v>1372</v>
      </c>
      <c r="B4020" s="44" t="s">
        <v>22</v>
      </c>
      <c r="C4020">
        <v>25</v>
      </c>
      <c r="D4020" s="44" t="s">
        <v>7987</v>
      </c>
      <c r="E4020" s="44" t="s">
        <v>23</v>
      </c>
      <c r="F4020" s="44" t="s">
        <v>46</v>
      </c>
      <c r="G4020">
        <v>16</v>
      </c>
      <c r="H4020" s="44" t="s">
        <v>7916</v>
      </c>
      <c r="I4020" s="44" t="s">
        <v>34</v>
      </c>
      <c r="J4020" s="44" t="s">
        <v>60</v>
      </c>
      <c r="K4020">
        <v>2</v>
      </c>
      <c r="L4020" s="44" t="s">
        <v>47</v>
      </c>
      <c r="M4020" s="44" t="s">
        <v>48</v>
      </c>
      <c r="N4020" s="44" t="s">
        <v>42</v>
      </c>
      <c r="O4020" s="44" t="s">
        <v>7931</v>
      </c>
      <c r="P4020">
        <v>184441</v>
      </c>
      <c r="Q4020" s="44" t="s">
        <v>30</v>
      </c>
      <c r="R4020" s="1">
        <v>42687</v>
      </c>
      <c r="S4020" s="44" t="s">
        <v>30</v>
      </c>
      <c r="T4020" s="1">
        <v>44878</v>
      </c>
      <c r="U4020">
        <v>6</v>
      </c>
      <c r="V4020">
        <v>6</v>
      </c>
      <c r="W4020">
        <v>6</v>
      </c>
      <c r="X4020">
        <v>3</v>
      </c>
      <c r="Y4020" s="44" t="s">
        <v>7037</v>
      </c>
      <c r="Z4020" s="1">
        <v>44670</v>
      </c>
      <c r="AA4020" t="s">
        <v>7958</v>
      </c>
      <c r="AB4020" t="s">
        <v>7959</v>
      </c>
      <c r="AC4020" t="s">
        <v>7955</v>
      </c>
      <c r="AD4020">
        <v>1</v>
      </c>
      <c r="AE4020">
        <v>1</v>
      </c>
      <c r="AF4020" t="s">
        <v>7959</v>
      </c>
      <c r="AG4020" t="s">
        <v>7975</v>
      </c>
      <c r="AH4020" t="s">
        <v>7976</v>
      </c>
      <c r="AI4020">
        <f>IF(Employee1[[#This Row],[ManagerRating]]="Needs Improvement",1,0)</f>
        <v>0</v>
      </c>
      <c r="AJ4020">
        <f>IF(AND(Employee1[[#This Row],[ManagerRating]]="Above and Beyond", Employee1[[#This Row],[YearsInMostRecentRole]]&gt;=3),1,0)</f>
        <v>0</v>
      </c>
    </row>
    <row r="4021" spans="1:36" x14ac:dyDescent="0.35">
      <c r="A4021" s="44" t="s">
        <v>156</v>
      </c>
      <c r="B4021" s="44" t="s">
        <v>22</v>
      </c>
      <c r="C4021">
        <v>48</v>
      </c>
      <c r="D4021" s="44" t="s">
        <v>7989</v>
      </c>
      <c r="E4021" s="44" t="s">
        <v>23</v>
      </c>
      <c r="F4021" s="44" t="s">
        <v>46</v>
      </c>
      <c r="G4021">
        <v>30</v>
      </c>
      <c r="H4021" s="44" t="s">
        <v>7917</v>
      </c>
      <c r="I4021" s="44" t="s">
        <v>55</v>
      </c>
      <c r="J4021" s="44" t="s">
        <v>60</v>
      </c>
      <c r="K4021">
        <v>3</v>
      </c>
      <c r="L4021" s="44" t="s">
        <v>61</v>
      </c>
      <c r="M4021" s="44" t="s">
        <v>82</v>
      </c>
      <c r="N4021" s="44" t="s">
        <v>42</v>
      </c>
      <c r="O4021" s="44" t="s">
        <v>7932</v>
      </c>
      <c r="P4021">
        <v>72794</v>
      </c>
      <c r="Q4021" s="44" t="s">
        <v>30</v>
      </c>
      <c r="R4021" s="1">
        <v>40953</v>
      </c>
      <c r="S4021" s="44" t="s">
        <v>30</v>
      </c>
      <c r="T4021" s="1">
        <v>44606</v>
      </c>
      <c r="U4021">
        <v>10</v>
      </c>
      <c r="V4021">
        <v>4</v>
      </c>
      <c r="W4021">
        <v>5</v>
      </c>
      <c r="X4021">
        <v>3</v>
      </c>
      <c r="Y4021" s="44" t="s">
        <v>7038</v>
      </c>
      <c r="Z4021" s="1">
        <v>44671</v>
      </c>
      <c r="AA4021" t="s">
        <v>7955</v>
      </c>
      <c r="AB4021" t="s">
        <v>7955</v>
      </c>
      <c r="AC4021" t="s">
        <v>7958</v>
      </c>
      <c r="AD4021">
        <v>3</v>
      </c>
      <c r="AE4021">
        <v>3</v>
      </c>
      <c r="AF4021" t="s">
        <v>7955</v>
      </c>
      <c r="AG4021" t="s">
        <v>7976</v>
      </c>
      <c r="AH4021" t="s">
        <v>7974</v>
      </c>
      <c r="AI4021">
        <f>IF(Employee1[[#This Row],[ManagerRating]]="Needs Improvement",1,0)</f>
        <v>0</v>
      </c>
      <c r="AJ4021">
        <f>IF(AND(Employee1[[#This Row],[ManagerRating]]="Above and Beyond", Employee1[[#This Row],[YearsInMostRecentRole]]&gt;=3),1,0)</f>
        <v>0</v>
      </c>
    </row>
    <row r="4022" spans="1:36" x14ac:dyDescent="0.35">
      <c r="A4022" s="44" t="s">
        <v>860</v>
      </c>
      <c r="B4022" s="44" t="s">
        <v>22</v>
      </c>
      <c r="C4022">
        <v>48</v>
      </c>
      <c r="D4022" s="44" t="s">
        <v>7989</v>
      </c>
      <c r="E4022" s="44" t="s">
        <v>23</v>
      </c>
      <c r="F4022" s="44" t="s">
        <v>24</v>
      </c>
      <c r="G4022">
        <v>4</v>
      </c>
      <c r="H4022" s="44" t="s">
        <v>7915</v>
      </c>
      <c r="I4022" s="44" t="s">
        <v>55</v>
      </c>
      <c r="J4022" s="44" t="s">
        <v>60</v>
      </c>
      <c r="K4022">
        <v>3</v>
      </c>
      <c r="L4022" s="44" t="s">
        <v>27</v>
      </c>
      <c r="M4022" s="44" t="s">
        <v>116</v>
      </c>
      <c r="N4022" s="44" t="s">
        <v>35</v>
      </c>
      <c r="O4022" s="44" t="s">
        <v>7932</v>
      </c>
      <c r="P4022">
        <v>55880</v>
      </c>
      <c r="Q4022" s="44" t="s">
        <v>30</v>
      </c>
      <c r="R4022" s="1">
        <v>41962</v>
      </c>
      <c r="S4022" s="44" t="s">
        <v>30</v>
      </c>
      <c r="T4022" s="1">
        <v>44884</v>
      </c>
      <c r="U4022">
        <v>8</v>
      </c>
      <c r="V4022">
        <v>1</v>
      </c>
      <c r="W4022">
        <v>6</v>
      </c>
      <c r="X4022">
        <v>5</v>
      </c>
      <c r="Y4022" s="44" t="s">
        <v>7039</v>
      </c>
      <c r="Z4022" s="1">
        <v>44671</v>
      </c>
      <c r="AA4022" t="s">
        <v>7991</v>
      </c>
      <c r="AB4022" t="s">
        <v>7958</v>
      </c>
      <c r="AC4022" t="s">
        <v>7958</v>
      </c>
      <c r="AD4022">
        <v>1</v>
      </c>
      <c r="AE4022">
        <v>2</v>
      </c>
      <c r="AF4022" t="s">
        <v>7955</v>
      </c>
      <c r="AG4022" t="s">
        <v>7974</v>
      </c>
      <c r="AH4022" t="s">
        <v>7977</v>
      </c>
      <c r="AI4022">
        <f>IF(Employee1[[#This Row],[ManagerRating]]="Needs Improvement",1,0)</f>
        <v>1</v>
      </c>
      <c r="AJ4022">
        <f>IF(AND(Employee1[[#This Row],[ManagerRating]]="Above and Beyond", Employee1[[#This Row],[YearsInMostRecentRole]]&gt;=3),1,0)</f>
        <v>0</v>
      </c>
    </row>
    <row r="4023" spans="1:36" x14ac:dyDescent="0.35">
      <c r="A4023" s="44" t="s">
        <v>563</v>
      </c>
      <c r="B4023" s="44" t="s">
        <v>22</v>
      </c>
      <c r="C4023">
        <v>45</v>
      </c>
      <c r="D4023" s="44" t="s">
        <v>7989</v>
      </c>
      <c r="E4023" s="44" t="s">
        <v>23</v>
      </c>
      <c r="F4023" s="44" t="s">
        <v>46</v>
      </c>
      <c r="G4023">
        <v>14</v>
      </c>
      <c r="H4023" s="44" t="s">
        <v>7915</v>
      </c>
      <c r="I4023" s="44" t="s">
        <v>34</v>
      </c>
      <c r="J4023" s="44" t="s">
        <v>26</v>
      </c>
      <c r="K4023">
        <v>2</v>
      </c>
      <c r="L4023" s="44" t="s">
        <v>47</v>
      </c>
      <c r="M4023" s="44" t="s">
        <v>76</v>
      </c>
      <c r="N4023" s="44" t="s">
        <v>29</v>
      </c>
      <c r="O4023" s="44" t="s">
        <v>7931</v>
      </c>
      <c r="P4023">
        <v>223124</v>
      </c>
      <c r="Q4023" s="44" t="s">
        <v>30</v>
      </c>
      <c r="R4023" s="1">
        <v>41549</v>
      </c>
      <c r="S4023" s="44" t="s">
        <v>30</v>
      </c>
      <c r="T4023" s="1">
        <v>44836</v>
      </c>
      <c r="U4023">
        <v>9</v>
      </c>
      <c r="V4023">
        <v>2</v>
      </c>
      <c r="W4023">
        <v>3</v>
      </c>
      <c r="X4023">
        <v>2</v>
      </c>
      <c r="Y4023" s="44" t="s">
        <v>7040</v>
      </c>
      <c r="Z4023" s="1">
        <v>44672</v>
      </c>
      <c r="AA4023" t="s">
        <v>7958</v>
      </c>
      <c r="AB4023" t="s">
        <v>7991</v>
      </c>
      <c r="AC4023" t="s">
        <v>7955</v>
      </c>
      <c r="AD4023">
        <v>1</v>
      </c>
      <c r="AE4023">
        <v>0</v>
      </c>
      <c r="AF4023" t="s">
        <v>7955</v>
      </c>
      <c r="AG4023" t="s">
        <v>7976</v>
      </c>
      <c r="AH4023" t="s">
        <v>7974</v>
      </c>
      <c r="AI4023">
        <f>IF(Employee1[[#This Row],[ManagerRating]]="Needs Improvement",1,0)</f>
        <v>0</v>
      </c>
      <c r="AJ4023">
        <f>IF(AND(Employee1[[#This Row],[ManagerRating]]="Above and Beyond", Employee1[[#This Row],[YearsInMostRecentRole]]&gt;=3),1,0)</f>
        <v>0</v>
      </c>
    </row>
    <row r="4024" spans="1:36" x14ac:dyDescent="0.35">
      <c r="A4024" s="44" t="s">
        <v>215</v>
      </c>
      <c r="B4024" s="44" t="s">
        <v>33</v>
      </c>
      <c r="C4024">
        <v>39</v>
      </c>
      <c r="D4024" s="44" t="s">
        <v>7988</v>
      </c>
      <c r="E4024" s="44" t="s">
        <v>23</v>
      </c>
      <c r="F4024" s="44" t="s">
        <v>46</v>
      </c>
      <c r="G4024">
        <v>5</v>
      </c>
      <c r="H4024" s="44" t="s">
        <v>7915</v>
      </c>
      <c r="I4024" s="44" t="s">
        <v>34</v>
      </c>
      <c r="J4024" s="44" t="s">
        <v>26</v>
      </c>
      <c r="K4024">
        <v>2</v>
      </c>
      <c r="L4024" s="44" t="s">
        <v>47</v>
      </c>
      <c r="M4024" s="44" t="s">
        <v>71</v>
      </c>
      <c r="N4024" s="44" t="s">
        <v>35</v>
      </c>
      <c r="O4024" s="44" t="s">
        <v>7932</v>
      </c>
      <c r="P4024">
        <v>58685</v>
      </c>
      <c r="Q4024" s="44" t="s">
        <v>30</v>
      </c>
      <c r="R4024" s="1">
        <v>40976</v>
      </c>
      <c r="S4024" s="44" t="s">
        <v>36</v>
      </c>
      <c r="T4024" s="1">
        <v>44263</v>
      </c>
      <c r="U4024">
        <v>9</v>
      </c>
      <c r="V4024">
        <v>6</v>
      </c>
      <c r="W4024">
        <v>6</v>
      </c>
      <c r="X4024">
        <v>2</v>
      </c>
      <c r="Y4024" s="44" t="s">
        <v>7041</v>
      </c>
      <c r="Z4024" s="1">
        <v>42101</v>
      </c>
      <c r="AA4024" t="s">
        <v>7991</v>
      </c>
      <c r="AB4024" t="s">
        <v>7959</v>
      </c>
      <c r="AC4024" t="s">
        <v>7955</v>
      </c>
      <c r="AD4024">
        <v>1</v>
      </c>
      <c r="AE4024">
        <v>0</v>
      </c>
      <c r="AF4024" t="s">
        <v>7955</v>
      </c>
      <c r="AG4024" t="s">
        <v>7976</v>
      </c>
      <c r="AH4024" t="s">
        <v>7976</v>
      </c>
      <c r="AI4024">
        <f>IF(Employee1[[#This Row],[ManagerRating]]="Needs Improvement",1,0)</f>
        <v>0</v>
      </c>
      <c r="AJ4024">
        <f>IF(AND(Employee1[[#This Row],[ManagerRating]]="Above and Beyond", Employee1[[#This Row],[YearsInMostRecentRole]]&gt;=3),1,0)</f>
        <v>0</v>
      </c>
    </row>
    <row r="4025" spans="1:36" x14ac:dyDescent="0.35">
      <c r="A4025" s="44" t="s">
        <v>992</v>
      </c>
      <c r="B4025" s="44" t="s">
        <v>22</v>
      </c>
      <c r="C4025">
        <v>26</v>
      </c>
      <c r="D4025" s="44" t="s">
        <v>7987</v>
      </c>
      <c r="E4025" s="44" t="s">
        <v>23</v>
      </c>
      <c r="F4025" s="44" t="s">
        <v>24</v>
      </c>
      <c r="G4025">
        <v>17</v>
      </c>
      <c r="H4025" s="44" t="s">
        <v>7916</v>
      </c>
      <c r="I4025" s="44" t="s">
        <v>34</v>
      </c>
      <c r="J4025" s="44" t="s">
        <v>40</v>
      </c>
      <c r="K4025">
        <v>4</v>
      </c>
      <c r="L4025" s="44" t="s">
        <v>27</v>
      </c>
      <c r="M4025" s="44" t="s">
        <v>28</v>
      </c>
      <c r="N4025" s="44" t="s">
        <v>35</v>
      </c>
      <c r="O4025" s="44" t="s">
        <v>7932</v>
      </c>
      <c r="P4025">
        <v>97811</v>
      </c>
      <c r="Q4025" s="44" t="s">
        <v>36</v>
      </c>
      <c r="R4025" s="1">
        <v>42140</v>
      </c>
      <c r="S4025" s="44" t="s">
        <v>30</v>
      </c>
      <c r="T4025" s="1">
        <v>44697</v>
      </c>
      <c r="U4025">
        <v>7</v>
      </c>
      <c r="V4025">
        <v>3</v>
      </c>
      <c r="W4025">
        <v>6</v>
      </c>
      <c r="X4025">
        <v>4</v>
      </c>
      <c r="Y4025" s="44" t="s">
        <v>7042</v>
      </c>
      <c r="Z4025" s="1">
        <v>44672</v>
      </c>
      <c r="AA4025" t="s">
        <v>7991</v>
      </c>
      <c r="AB4025" t="s">
        <v>7959</v>
      </c>
      <c r="AC4025" t="s">
        <v>7959</v>
      </c>
      <c r="AD4025">
        <v>2</v>
      </c>
      <c r="AE4025">
        <v>1</v>
      </c>
      <c r="AF4025" t="s">
        <v>7955</v>
      </c>
      <c r="AG4025" t="s">
        <v>7974</v>
      </c>
      <c r="AH4025" t="s">
        <v>7977</v>
      </c>
      <c r="AI4025">
        <f>IF(Employee1[[#This Row],[ManagerRating]]="Needs Improvement",1,0)</f>
        <v>1</v>
      </c>
      <c r="AJ4025">
        <f>IF(AND(Employee1[[#This Row],[ManagerRating]]="Above and Beyond", Employee1[[#This Row],[YearsInMostRecentRole]]&gt;=3),1,0)</f>
        <v>0</v>
      </c>
    </row>
    <row r="4026" spans="1:36" x14ac:dyDescent="0.35">
      <c r="A4026" s="44" t="s">
        <v>1016</v>
      </c>
      <c r="B4026" s="44" t="s">
        <v>33</v>
      </c>
      <c r="C4026">
        <v>28</v>
      </c>
      <c r="D4026" s="44" t="s">
        <v>7987</v>
      </c>
      <c r="E4026" s="44" t="s">
        <v>23</v>
      </c>
      <c r="F4026" s="44" t="s">
        <v>46</v>
      </c>
      <c r="G4026">
        <v>39</v>
      </c>
      <c r="H4026" s="44" t="s">
        <v>7917</v>
      </c>
      <c r="I4026" s="44" t="s">
        <v>55</v>
      </c>
      <c r="J4026" s="44" t="s">
        <v>60</v>
      </c>
      <c r="K4026">
        <v>5</v>
      </c>
      <c r="L4026" s="44" t="s">
        <v>47</v>
      </c>
      <c r="M4026" s="44" t="s">
        <v>82</v>
      </c>
      <c r="N4026" s="44" t="s">
        <v>35</v>
      </c>
      <c r="O4026" s="44" t="s">
        <v>7932</v>
      </c>
      <c r="P4026">
        <v>81906</v>
      </c>
      <c r="Q4026" s="44" t="s">
        <v>30</v>
      </c>
      <c r="R4026" s="1">
        <v>42159</v>
      </c>
      <c r="S4026" s="44" t="s">
        <v>30</v>
      </c>
      <c r="T4026" s="1">
        <v>44716</v>
      </c>
      <c r="U4026">
        <v>7</v>
      </c>
      <c r="V4026">
        <v>4</v>
      </c>
      <c r="W4026">
        <v>4</v>
      </c>
      <c r="X4026">
        <v>1</v>
      </c>
      <c r="Y4026" s="44" t="s">
        <v>7043</v>
      </c>
      <c r="Z4026" s="1">
        <v>44672</v>
      </c>
      <c r="AA4026" t="s">
        <v>7955</v>
      </c>
      <c r="AB4026" t="s">
        <v>7958</v>
      </c>
      <c r="AC4026" t="s">
        <v>7955</v>
      </c>
      <c r="AD4026">
        <v>2</v>
      </c>
      <c r="AE4026">
        <v>1</v>
      </c>
      <c r="AF4026" t="s">
        <v>7959</v>
      </c>
      <c r="AG4026" t="s">
        <v>7976</v>
      </c>
      <c r="AH4026" t="s">
        <v>7976</v>
      </c>
      <c r="AI4026">
        <f>IF(Employee1[[#This Row],[ManagerRating]]="Needs Improvement",1,0)</f>
        <v>0</v>
      </c>
      <c r="AJ4026">
        <f>IF(AND(Employee1[[#This Row],[ManagerRating]]="Above and Beyond", Employee1[[#This Row],[YearsInMostRecentRole]]&gt;=3),1,0)</f>
        <v>0</v>
      </c>
    </row>
    <row r="4027" spans="1:36" x14ac:dyDescent="0.35">
      <c r="A4027" s="44" t="s">
        <v>325</v>
      </c>
      <c r="B4027" s="44" t="s">
        <v>33</v>
      </c>
      <c r="C4027">
        <v>45</v>
      </c>
      <c r="D4027" s="44" t="s">
        <v>7989</v>
      </c>
      <c r="E4027" s="44" t="s">
        <v>70</v>
      </c>
      <c r="F4027" s="44" t="s">
        <v>24</v>
      </c>
      <c r="G4027">
        <v>1</v>
      </c>
      <c r="H4027" s="44" t="s">
        <v>7915</v>
      </c>
      <c r="I4027" s="44" t="s">
        <v>55</v>
      </c>
      <c r="J4027" s="44" t="s">
        <v>60</v>
      </c>
      <c r="K4027">
        <v>3</v>
      </c>
      <c r="L4027" s="44" t="s">
        <v>27</v>
      </c>
      <c r="M4027" s="44" t="s">
        <v>116</v>
      </c>
      <c r="N4027" s="44" t="s">
        <v>42</v>
      </c>
      <c r="O4027" s="44" t="s">
        <v>7932</v>
      </c>
      <c r="P4027">
        <v>70487</v>
      </c>
      <c r="Q4027" s="44" t="s">
        <v>30</v>
      </c>
      <c r="R4027" s="1">
        <v>41038</v>
      </c>
      <c r="S4027" s="44" t="s">
        <v>30</v>
      </c>
      <c r="T4027" s="1">
        <v>44690</v>
      </c>
      <c r="U4027">
        <v>10</v>
      </c>
      <c r="V4027">
        <v>0</v>
      </c>
      <c r="W4027">
        <v>7</v>
      </c>
      <c r="X4027">
        <v>3</v>
      </c>
      <c r="Y4027" s="44" t="s">
        <v>7044</v>
      </c>
      <c r="Z4027" s="1">
        <v>44673</v>
      </c>
      <c r="AA4027" t="s">
        <v>7958</v>
      </c>
      <c r="AB4027" t="s">
        <v>7958</v>
      </c>
      <c r="AC4027" t="s">
        <v>7958</v>
      </c>
      <c r="AD4027">
        <v>2</v>
      </c>
      <c r="AE4027">
        <v>1</v>
      </c>
      <c r="AF4027" t="s">
        <v>7991</v>
      </c>
      <c r="AG4027" t="s">
        <v>7974</v>
      </c>
      <c r="AH4027" t="s">
        <v>7974</v>
      </c>
      <c r="AI4027">
        <f>IF(Employee1[[#This Row],[ManagerRating]]="Needs Improvement",1,0)</f>
        <v>0</v>
      </c>
      <c r="AJ4027">
        <f>IF(AND(Employee1[[#This Row],[ManagerRating]]="Above and Beyond", Employee1[[#This Row],[YearsInMostRecentRole]]&gt;=3),1,0)</f>
        <v>0</v>
      </c>
    </row>
    <row r="4028" spans="1:36" x14ac:dyDescent="0.35">
      <c r="A4028" s="44" t="s">
        <v>978</v>
      </c>
      <c r="B4028" s="44" t="s">
        <v>33</v>
      </c>
      <c r="C4028">
        <v>26</v>
      </c>
      <c r="D4028" s="44" t="s">
        <v>7987</v>
      </c>
      <c r="E4028" s="44" t="s">
        <v>23</v>
      </c>
      <c r="F4028" s="44" t="s">
        <v>46</v>
      </c>
      <c r="G4028">
        <v>22</v>
      </c>
      <c r="H4028" s="44" t="s">
        <v>7916</v>
      </c>
      <c r="I4028" s="44" t="s">
        <v>34</v>
      </c>
      <c r="J4028" s="44" t="s">
        <v>40</v>
      </c>
      <c r="K4028">
        <v>3</v>
      </c>
      <c r="L4028" s="44" t="s">
        <v>61</v>
      </c>
      <c r="M4028" s="44" t="s">
        <v>82</v>
      </c>
      <c r="N4028" s="44" t="s">
        <v>42</v>
      </c>
      <c r="O4028" s="44" t="s">
        <v>7932</v>
      </c>
      <c r="P4028">
        <v>52390</v>
      </c>
      <c r="Q4028" s="44" t="s">
        <v>36</v>
      </c>
      <c r="R4028" s="1">
        <v>42115</v>
      </c>
      <c r="S4028" s="44" t="s">
        <v>30</v>
      </c>
      <c r="T4028" s="1">
        <v>44672</v>
      </c>
      <c r="U4028">
        <v>7</v>
      </c>
      <c r="V4028">
        <v>4</v>
      </c>
      <c r="W4028">
        <v>5</v>
      </c>
      <c r="X4028">
        <v>3</v>
      </c>
      <c r="Y4028" s="44" t="s">
        <v>7045</v>
      </c>
      <c r="Z4028" s="1">
        <v>44673</v>
      </c>
      <c r="AA4028" t="s">
        <v>7991</v>
      </c>
      <c r="AB4028" t="s">
        <v>7959</v>
      </c>
      <c r="AC4028" t="s">
        <v>7959</v>
      </c>
      <c r="AD4028">
        <v>3</v>
      </c>
      <c r="AE4028">
        <v>1</v>
      </c>
      <c r="AF4028" t="s">
        <v>7958</v>
      </c>
      <c r="AG4028" t="s">
        <v>7976</v>
      </c>
      <c r="AH4028" t="s">
        <v>7976</v>
      </c>
      <c r="AI4028">
        <f>IF(Employee1[[#This Row],[ManagerRating]]="Needs Improvement",1,0)</f>
        <v>0</v>
      </c>
      <c r="AJ4028">
        <f>IF(AND(Employee1[[#This Row],[ManagerRating]]="Above and Beyond", Employee1[[#This Row],[YearsInMostRecentRole]]&gt;=3),1,0)</f>
        <v>0</v>
      </c>
    </row>
    <row r="4029" spans="1:36" x14ac:dyDescent="0.35">
      <c r="A4029" s="44" t="s">
        <v>1394</v>
      </c>
      <c r="B4029" s="44" t="s">
        <v>33</v>
      </c>
      <c r="C4029">
        <v>25</v>
      </c>
      <c r="D4029" s="44" t="s">
        <v>7987</v>
      </c>
      <c r="E4029" s="44" t="s">
        <v>23</v>
      </c>
      <c r="F4029" s="44" t="s">
        <v>46</v>
      </c>
      <c r="G4029">
        <v>18</v>
      </c>
      <c r="H4029" s="44" t="s">
        <v>7916</v>
      </c>
      <c r="I4029" s="44" t="s">
        <v>34</v>
      </c>
      <c r="J4029" s="44" t="s">
        <v>26</v>
      </c>
      <c r="K4029">
        <v>3</v>
      </c>
      <c r="L4029" s="44" t="s">
        <v>47</v>
      </c>
      <c r="M4029" s="44" t="s">
        <v>85</v>
      </c>
      <c r="N4029" s="44" t="s">
        <v>42</v>
      </c>
      <c r="O4029" s="44" t="s">
        <v>7932</v>
      </c>
      <c r="P4029">
        <v>55541</v>
      </c>
      <c r="Q4029" s="44" t="s">
        <v>30</v>
      </c>
      <c r="R4029" s="1">
        <v>42743</v>
      </c>
      <c r="S4029" s="44" t="s">
        <v>30</v>
      </c>
      <c r="T4029" s="1">
        <v>44569</v>
      </c>
      <c r="U4029">
        <v>5</v>
      </c>
      <c r="V4029">
        <v>4</v>
      </c>
      <c r="W4029">
        <v>5</v>
      </c>
      <c r="X4029">
        <v>4</v>
      </c>
      <c r="Y4029" s="44" t="s">
        <v>7046</v>
      </c>
      <c r="Z4029" s="1">
        <v>44673</v>
      </c>
      <c r="AA4029" t="s">
        <v>7955</v>
      </c>
      <c r="AB4029" t="s">
        <v>7959</v>
      </c>
      <c r="AC4029" t="s">
        <v>7958</v>
      </c>
      <c r="AD4029">
        <v>1</v>
      </c>
      <c r="AE4029">
        <v>0</v>
      </c>
      <c r="AF4029" t="s">
        <v>7958</v>
      </c>
      <c r="AG4029" t="s">
        <v>7974</v>
      </c>
      <c r="AH4029" t="s">
        <v>7977</v>
      </c>
      <c r="AI4029">
        <f>IF(Employee1[[#This Row],[ManagerRating]]="Needs Improvement",1,0)</f>
        <v>1</v>
      </c>
      <c r="AJ4029">
        <f>IF(AND(Employee1[[#This Row],[ManagerRating]]="Above and Beyond", Employee1[[#This Row],[YearsInMostRecentRole]]&gt;=3),1,0)</f>
        <v>0</v>
      </c>
    </row>
    <row r="4030" spans="1:36" x14ac:dyDescent="0.35">
      <c r="A4030" s="44" t="s">
        <v>2336</v>
      </c>
      <c r="B4030" s="44" t="s">
        <v>22</v>
      </c>
      <c r="C4030">
        <v>20</v>
      </c>
      <c r="D4030" s="44" t="s">
        <v>7987</v>
      </c>
      <c r="E4030" s="44" t="s">
        <v>23</v>
      </c>
      <c r="F4030" s="44" t="s">
        <v>46</v>
      </c>
      <c r="G4030">
        <v>24</v>
      </c>
      <c r="H4030" s="44" t="s">
        <v>7916</v>
      </c>
      <c r="I4030" s="44" t="s">
        <v>55</v>
      </c>
      <c r="J4030" s="44" t="s">
        <v>26</v>
      </c>
      <c r="K4030">
        <v>2</v>
      </c>
      <c r="L4030" s="44" t="s">
        <v>135</v>
      </c>
      <c r="M4030" s="44" t="s">
        <v>71</v>
      </c>
      <c r="N4030" s="44" t="s">
        <v>35</v>
      </c>
      <c r="O4030" s="44" t="s">
        <v>7933</v>
      </c>
      <c r="P4030">
        <v>38138</v>
      </c>
      <c r="Q4030" s="44" t="s">
        <v>30</v>
      </c>
      <c r="R4030" s="1">
        <v>44072</v>
      </c>
      <c r="S4030" s="44" t="s">
        <v>30</v>
      </c>
      <c r="T4030" s="1">
        <v>44802</v>
      </c>
      <c r="U4030">
        <v>2</v>
      </c>
      <c r="V4030">
        <v>2</v>
      </c>
      <c r="W4030">
        <v>2</v>
      </c>
      <c r="X4030">
        <v>1</v>
      </c>
      <c r="Y4030" s="44" t="s">
        <v>7047</v>
      </c>
      <c r="Z4030" s="1">
        <v>44673</v>
      </c>
      <c r="AA4030" t="s">
        <v>7955</v>
      </c>
      <c r="AB4030" t="s">
        <v>7955</v>
      </c>
      <c r="AC4030" t="s">
        <v>7991</v>
      </c>
      <c r="AD4030">
        <v>1</v>
      </c>
      <c r="AE4030">
        <v>0</v>
      </c>
      <c r="AF4030" t="s">
        <v>7958</v>
      </c>
      <c r="AG4030" t="s">
        <v>7974</v>
      </c>
      <c r="AH4030" t="s">
        <v>7977</v>
      </c>
      <c r="AI4030">
        <f>IF(Employee1[[#This Row],[ManagerRating]]="Needs Improvement",1,0)</f>
        <v>1</v>
      </c>
      <c r="AJ4030">
        <f>IF(AND(Employee1[[#This Row],[ManagerRating]]="Above and Beyond", Employee1[[#This Row],[YearsInMostRecentRole]]&gt;=3),1,0)</f>
        <v>0</v>
      </c>
    </row>
    <row r="4031" spans="1:36" x14ac:dyDescent="0.35">
      <c r="A4031" s="44" t="s">
        <v>2576</v>
      </c>
      <c r="B4031" s="44" t="s">
        <v>45</v>
      </c>
      <c r="C4031">
        <v>46</v>
      </c>
      <c r="D4031" s="44" t="s">
        <v>7989</v>
      </c>
      <c r="E4031" s="44" t="s">
        <v>23</v>
      </c>
      <c r="F4031" s="44" t="s">
        <v>24</v>
      </c>
      <c r="G4031">
        <v>17</v>
      </c>
      <c r="H4031" s="44" t="s">
        <v>7916</v>
      </c>
      <c r="I4031" s="44" t="s">
        <v>34</v>
      </c>
      <c r="J4031" s="44" t="s">
        <v>26</v>
      </c>
      <c r="K4031">
        <v>3</v>
      </c>
      <c r="L4031" s="44" t="s">
        <v>27</v>
      </c>
      <c r="M4031" s="44" t="s">
        <v>28</v>
      </c>
      <c r="N4031" s="44" t="s">
        <v>42</v>
      </c>
      <c r="O4031" s="44" t="s">
        <v>7931</v>
      </c>
      <c r="P4031">
        <v>223874</v>
      </c>
      <c r="Q4031" s="44" t="s">
        <v>30</v>
      </c>
      <c r="R4031" s="1">
        <v>44396</v>
      </c>
      <c r="S4031" s="44" t="s">
        <v>36</v>
      </c>
      <c r="T4031" s="1">
        <v>44761</v>
      </c>
      <c r="U4031">
        <v>1</v>
      </c>
      <c r="V4031">
        <v>0</v>
      </c>
      <c r="W4031">
        <v>0</v>
      </c>
      <c r="X4031">
        <v>0</v>
      </c>
      <c r="Y4031" s="44" t="s">
        <v>7048</v>
      </c>
      <c r="Z4031" s="1">
        <v>44674</v>
      </c>
      <c r="AA4031" t="s">
        <v>7991</v>
      </c>
      <c r="AB4031" t="s">
        <v>7959</v>
      </c>
      <c r="AC4031" t="s">
        <v>7959</v>
      </c>
      <c r="AD4031">
        <v>2</v>
      </c>
      <c r="AE4031">
        <v>0</v>
      </c>
      <c r="AF4031" t="s">
        <v>7959</v>
      </c>
      <c r="AG4031" t="s">
        <v>7976</v>
      </c>
      <c r="AH4031" t="s">
        <v>7976</v>
      </c>
      <c r="AI4031">
        <f>IF(Employee1[[#This Row],[ManagerRating]]="Needs Improvement",1,0)</f>
        <v>0</v>
      </c>
      <c r="AJ4031">
        <f>IF(AND(Employee1[[#This Row],[ManagerRating]]="Above and Beyond", Employee1[[#This Row],[YearsInMostRecentRole]]&gt;=3),1,0)</f>
        <v>0</v>
      </c>
    </row>
    <row r="4032" spans="1:36" x14ac:dyDescent="0.35">
      <c r="A4032" s="44" t="s">
        <v>315</v>
      </c>
      <c r="B4032" s="44" t="s">
        <v>33</v>
      </c>
      <c r="C4032">
        <v>34</v>
      </c>
      <c r="D4032" s="44" t="s">
        <v>7988</v>
      </c>
      <c r="E4032" s="44" t="s">
        <v>23</v>
      </c>
      <c r="F4032" s="44" t="s">
        <v>46</v>
      </c>
      <c r="G4032">
        <v>40</v>
      </c>
      <c r="H4032" s="44" t="s">
        <v>7917</v>
      </c>
      <c r="I4032" s="44" t="s">
        <v>25</v>
      </c>
      <c r="J4032" s="44" t="s">
        <v>26</v>
      </c>
      <c r="K4032">
        <v>3</v>
      </c>
      <c r="L4032" s="44" t="s">
        <v>47</v>
      </c>
      <c r="M4032" s="44" t="s">
        <v>85</v>
      </c>
      <c r="N4032" s="44" t="s">
        <v>42</v>
      </c>
      <c r="O4032" s="44" t="s">
        <v>7932</v>
      </c>
      <c r="P4032">
        <v>97542</v>
      </c>
      <c r="Q4032" s="44" t="s">
        <v>30</v>
      </c>
      <c r="R4032" s="1">
        <v>41035</v>
      </c>
      <c r="S4032" s="44" t="s">
        <v>30</v>
      </c>
      <c r="T4032" s="1">
        <v>44687</v>
      </c>
      <c r="U4032">
        <v>10</v>
      </c>
      <c r="V4032">
        <v>10</v>
      </c>
      <c r="W4032">
        <v>10</v>
      </c>
      <c r="X4032">
        <v>7</v>
      </c>
      <c r="Y4032" s="44" t="s">
        <v>7049</v>
      </c>
      <c r="Z4032" s="1">
        <v>44674</v>
      </c>
      <c r="AA4032" t="s">
        <v>7991</v>
      </c>
      <c r="AB4032" t="s">
        <v>7958</v>
      </c>
      <c r="AC4032" t="s">
        <v>7991</v>
      </c>
      <c r="AD4032">
        <v>2</v>
      </c>
      <c r="AE4032">
        <v>1</v>
      </c>
      <c r="AF4032" t="s">
        <v>7959</v>
      </c>
      <c r="AG4032" t="s">
        <v>7976</v>
      </c>
      <c r="AH4032" t="s">
        <v>7976</v>
      </c>
      <c r="AI4032">
        <f>IF(Employee1[[#This Row],[ManagerRating]]="Needs Improvement",1,0)</f>
        <v>0</v>
      </c>
      <c r="AJ4032">
        <f>IF(AND(Employee1[[#This Row],[ManagerRating]]="Above and Beyond", Employee1[[#This Row],[YearsInMostRecentRole]]&gt;=3),1,0)</f>
        <v>0</v>
      </c>
    </row>
    <row r="4033" spans="1:36" x14ac:dyDescent="0.35">
      <c r="A4033" s="44" t="s">
        <v>1198</v>
      </c>
      <c r="B4033" s="44" t="s">
        <v>22</v>
      </c>
      <c r="C4033">
        <v>26</v>
      </c>
      <c r="D4033" s="44" t="s">
        <v>7987</v>
      </c>
      <c r="E4033" s="44" t="s">
        <v>23</v>
      </c>
      <c r="F4033" s="44" t="s">
        <v>46</v>
      </c>
      <c r="G4033">
        <v>2</v>
      </c>
      <c r="H4033" s="44" t="s">
        <v>7915</v>
      </c>
      <c r="I4033" s="44" t="s">
        <v>34</v>
      </c>
      <c r="J4033" s="44" t="s">
        <v>26</v>
      </c>
      <c r="K4033">
        <v>4</v>
      </c>
      <c r="L4033" s="44" t="s">
        <v>61</v>
      </c>
      <c r="M4033" s="44" t="s">
        <v>82</v>
      </c>
      <c r="N4033" s="44" t="s">
        <v>35</v>
      </c>
      <c r="O4033" s="44" t="s">
        <v>7932</v>
      </c>
      <c r="P4033">
        <v>55565</v>
      </c>
      <c r="Q4033" s="44" t="s">
        <v>30</v>
      </c>
      <c r="R4033" s="1">
        <v>42422</v>
      </c>
      <c r="S4033" s="44" t="s">
        <v>30</v>
      </c>
      <c r="T4033" s="1">
        <v>44614</v>
      </c>
      <c r="U4033">
        <v>6</v>
      </c>
      <c r="V4033">
        <v>6</v>
      </c>
      <c r="W4033">
        <v>6</v>
      </c>
      <c r="X4033">
        <v>4</v>
      </c>
      <c r="Y4033" s="44" t="s">
        <v>7050</v>
      </c>
      <c r="Z4033" s="1">
        <v>44674</v>
      </c>
      <c r="AA4033" t="s">
        <v>7991</v>
      </c>
      <c r="AB4033" t="s">
        <v>7955</v>
      </c>
      <c r="AC4033" t="s">
        <v>7955</v>
      </c>
      <c r="AD4033">
        <v>2</v>
      </c>
      <c r="AE4033">
        <v>0</v>
      </c>
      <c r="AF4033" t="s">
        <v>7958</v>
      </c>
      <c r="AG4033" t="s">
        <v>7975</v>
      </c>
      <c r="AH4033" t="s">
        <v>7976</v>
      </c>
      <c r="AI4033">
        <f>IF(Employee1[[#This Row],[ManagerRating]]="Needs Improvement",1,0)</f>
        <v>0</v>
      </c>
      <c r="AJ4033">
        <f>IF(AND(Employee1[[#This Row],[ManagerRating]]="Above and Beyond", Employee1[[#This Row],[YearsInMostRecentRole]]&gt;=3),1,0)</f>
        <v>0</v>
      </c>
    </row>
    <row r="4034" spans="1:36" x14ac:dyDescent="0.35">
      <c r="A4034" s="44" t="s">
        <v>1398</v>
      </c>
      <c r="B4034" s="44" t="s">
        <v>33</v>
      </c>
      <c r="C4034">
        <v>23</v>
      </c>
      <c r="D4034" s="44" t="s">
        <v>7987</v>
      </c>
      <c r="E4034" s="44" t="s">
        <v>23</v>
      </c>
      <c r="F4034" s="44" t="s">
        <v>24</v>
      </c>
      <c r="G4034">
        <v>26</v>
      </c>
      <c r="H4034" s="44" t="s">
        <v>7917</v>
      </c>
      <c r="I4034" s="44" t="s">
        <v>55</v>
      </c>
      <c r="J4034" s="44" t="s">
        <v>64</v>
      </c>
      <c r="K4034">
        <v>2</v>
      </c>
      <c r="L4034" s="44" t="s">
        <v>27</v>
      </c>
      <c r="M4034" s="44" t="s">
        <v>28</v>
      </c>
      <c r="N4034" s="44" t="s">
        <v>35</v>
      </c>
      <c r="O4034" s="44" t="s">
        <v>7932</v>
      </c>
      <c r="P4034">
        <v>58345</v>
      </c>
      <c r="Q4034" s="44" t="s">
        <v>36</v>
      </c>
      <c r="R4034" s="1">
        <v>42754</v>
      </c>
      <c r="S4034" s="44" t="s">
        <v>30</v>
      </c>
      <c r="T4034" s="1">
        <v>44580</v>
      </c>
      <c r="U4034">
        <v>5</v>
      </c>
      <c r="V4034">
        <v>4</v>
      </c>
      <c r="W4034">
        <v>4</v>
      </c>
      <c r="X4034">
        <v>4</v>
      </c>
      <c r="Y4034" s="44" t="s">
        <v>7051</v>
      </c>
      <c r="Z4034" s="1">
        <v>44674</v>
      </c>
      <c r="AA4034" t="s">
        <v>7991</v>
      </c>
      <c r="AB4034" t="s">
        <v>7958</v>
      </c>
      <c r="AC4034" t="s">
        <v>7955</v>
      </c>
      <c r="AD4034">
        <v>1</v>
      </c>
      <c r="AE4034">
        <v>2</v>
      </c>
      <c r="AF4034" t="s">
        <v>7991</v>
      </c>
      <c r="AG4034" t="s">
        <v>7974</v>
      </c>
      <c r="AH4034" t="s">
        <v>7977</v>
      </c>
      <c r="AI4034">
        <f>IF(Employee1[[#This Row],[ManagerRating]]="Needs Improvement",1,0)</f>
        <v>1</v>
      </c>
      <c r="AJ4034">
        <f>IF(AND(Employee1[[#This Row],[ManagerRating]]="Above and Beyond", Employee1[[#This Row],[YearsInMostRecentRole]]&gt;=3),1,0)</f>
        <v>0</v>
      </c>
    </row>
    <row r="4035" spans="1:36" x14ac:dyDescent="0.35">
      <c r="A4035" s="44" t="s">
        <v>678</v>
      </c>
      <c r="B4035" s="44" t="s">
        <v>33</v>
      </c>
      <c r="C4035">
        <v>36</v>
      </c>
      <c r="D4035" s="44" t="s">
        <v>7988</v>
      </c>
      <c r="E4035" s="44" t="s">
        <v>23</v>
      </c>
      <c r="F4035" s="44" t="s">
        <v>46</v>
      </c>
      <c r="G4035">
        <v>7</v>
      </c>
      <c r="H4035" s="44" t="s">
        <v>7915</v>
      </c>
      <c r="I4035" s="44" t="s">
        <v>34</v>
      </c>
      <c r="J4035" s="44" t="s">
        <v>60</v>
      </c>
      <c r="K4035">
        <v>3</v>
      </c>
      <c r="L4035" s="44" t="s">
        <v>61</v>
      </c>
      <c r="M4035" s="44" t="s">
        <v>71</v>
      </c>
      <c r="N4035" s="44" t="s">
        <v>29</v>
      </c>
      <c r="O4035" s="44" t="s">
        <v>7933</v>
      </c>
      <c r="P4035">
        <v>46773</v>
      </c>
      <c r="Q4035" s="44" t="s">
        <v>36</v>
      </c>
      <c r="R4035" s="1">
        <v>41698</v>
      </c>
      <c r="S4035" s="44" t="s">
        <v>30</v>
      </c>
      <c r="T4035" s="1">
        <v>44620</v>
      </c>
      <c r="U4035">
        <v>8</v>
      </c>
      <c r="V4035">
        <v>7</v>
      </c>
      <c r="W4035">
        <v>8</v>
      </c>
      <c r="X4035">
        <v>2</v>
      </c>
      <c r="Y4035" s="44" t="s">
        <v>7052</v>
      </c>
      <c r="Z4035" s="1">
        <v>44675</v>
      </c>
      <c r="AA4035" t="s">
        <v>7958</v>
      </c>
      <c r="AB4035" t="s">
        <v>7959</v>
      </c>
      <c r="AC4035" t="s">
        <v>7958</v>
      </c>
      <c r="AD4035">
        <v>2</v>
      </c>
      <c r="AE4035">
        <v>0</v>
      </c>
      <c r="AF4035" t="s">
        <v>7991</v>
      </c>
      <c r="AG4035" t="s">
        <v>7975</v>
      </c>
      <c r="AH4035" t="s">
        <v>7976</v>
      </c>
      <c r="AI4035">
        <f>IF(Employee1[[#This Row],[ManagerRating]]="Needs Improvement",1,0)</f>
        <v>0</v>
      </c>
      <c r="AJ4035">
        <f>IF(AND(Employee1[[#This Row],[ManagerRating]]="Above and Beyond", Employee1[[#This Row],[YearsInMostRecentRole]]&gt;=3),1,0)</f>
        <v>0</v>
      </c>
    </row>
    <row r="4036" spans="1:36" x14ac:dyDescent="0.35">
      <c r="A4036" s="44" t="s">
        <v>1554</v>
      </c>
      <c r="B4036" s="44" t="s">
        <v>22</v>
      </c>
      <c r="C4036">
        <v>24</v>
      </c>
      <c r="D4036" s="44" t="s">
        <v>7987</v>
      </c>
      <c r="E4036" s="44" t="s">
        <v>59</v>
      </c>
      <c r="F4036" s="44" t="s">
        <v>46</v>
      </c>
      <c r="G4036">
        <v>7</v>
      </c>
      <c r="H4036" s="44" t="s">
        <v>7915</v>
      </c>
      <c r="I4036" s="44" t="s">
        <v>34</v>
      </c>
      <c r="J4036" s="44" t="s">
        <v>60</v>
      </c>
      <c r="K4036">
        <v>2</v>
      </c>
      <c r="L4036" s="44" t="s">
        <v>61</v>
      </c>
      <c r="M4036" s="44" t="s">
        <v>85</v>
      </c>
      <c r="N4036" s="44" t="s">
        <v>42</v>
      </c>
      <c r="O4036" s="44" t="s">
        <v>7931</v>
      </c>
      <c r="P4036">
        <v>126527</v>
      </c>
      <c r="Q4036" s="44" t="s">
        <v>36</v>
      </c>
      <c r="R4036" s="1">
        <v>43009</v>
      </c>
      <c r="S4036" s="44" t="s">
        <v>30</v>
      </c>
      <c r="T4036" s="1">
        <v>44835</v>
      </c>
      <c r="U4036">
        <v>5</v>
      </c>
      <c r="V4036">
        <v>1</v>
      </c>
      <c r="W4036">
        <v>5</v>
      </c>
      <c r="X4036">
        <v>3</v>
      </c>
      <c r="Y4036" s="44" t="s">
        <v>7053</v>
      </c>
      <c r="Z4036" s="1">
        <v>44675</v>
      </c>
      <c r="AA4036" t="s">
        <v>7958</v>
      </c>
      <c r="AB4036" t="s">
        <v>7955</v>
      </c>
      <c r="AC4036" t="s">
        <v>7959</v>
      </c>
      <c r="AD4036">
        <v>1</v>
      </c>
      <c r="AE4036">
        <v>2</v>
      </c>
      <c r="AF4036" t="s">
        <v>7991</v>
      </c>
      <c r="AG4036" t="s">
        <v>7975</v>
      </c>
      <c r="AH4036" t="s">
        <v>7975</v>
      </c>
      <c r="AI4036">
        <f>IF(Employee1[[#This Row],[ManagerRating]]="Needs Improvement",1,0)</f>
        <v>0</v>
      </c>
      <c r="AJ4036">
        <f>IF(AND(Employee1[[#This Row],[ManagerRating]]="Above and Beyond", Employee1[[#This Row],[YearsInMostRecentRole]]&gt;=3),1,0)</f>
        <v>0</v>
      </c>
    </row>
    <row r="4037" spans="1:36" x14ac:dyDescent="0.35">
      <c r="A4037" s="44" t="s">
        <v>1962</v>
      </c>
      <c r="B4037" s="44" t="s">
        <v>22</v>
      </c>
      <c r="C4037">
        <v>40</v>
      </c>
      <c r="D4037" s="44" t="s">
        <v>7988</v>
      </c>
      <c r="E4037" s="44" t="s">
        <v>23</v>
      </c>
      <c r="F4037" s="44" t="s">
        <v>24</v>
      </c>
      <c r="G4037">
        <v>5</v>
      </c>
      <c r="H4037" s="44" t="s">
        <v>7915</v>
      </c>
      <c r="I4037" s="44" t="s">
        <v>55</v>
      </c>
      <c r="J4037" s="44" t="s">
        <v>26</v>
      </c>
      <c r="K4037">
        <v>4</v>
      </c>
      <c r="L4037" s="44" t="s">
        <v>27</v>
      </c>
      <c r="M4037" s="44" t="s">
        <v>79</v>
      </c>
      <c r="N4037" s="44" t="s">
        <v>42</v>
      </c>
      <c r="O4037" s="44" t="s">
        <v>7930</v>
      </c>
      <c r="P4037">
        <v>267834</v>
      </c>
      <c r="Q4037" s="44" t="s">
        <v>30</v>
      </c>
      <c r="R4037" s="1">
        <v>43565</v>
      </c>
      <c r="S4037" s="44" t="s">
        <v>30</v>
      </c>
      <c r="T4037" s="1">
        <v>44661</v>
      </c>
      <c r="U4037">
        <v>3</v>
      </c>
      <c r="V4037">
        <v>3</v>
      </c>
      <c r="W4037">
        <v>3</v>
      </c>
      <c r="X4037">
        <v>0</v>
      </c>
      <c r="Y4037" s="44" t="s">
        <v>7054</v>
      </c>
      <c r="Z4037" s="1">
        <v>44675</v>
      </c>
      <c r="AA4037" t="s">
        <v>7991</v>
      </c>
      <c r="AB4037" t="s">
        <v>7955</v>
      </c>
      <c r="AC4037" t="s">
        <v>7958</v>
      </c>
      <c r="AD4037">
        <v>3</v>
      </c>
      <c r="AE4037">
        <v>1</v>
      </c>
      <c r="AF4037" t="s">
        <v>7991</v>
      </c>
      <c r="AG4037" t="s">
        <v>7976</v>
      </c>
      <c r="AH4037" t="s">
        <v>7974</v>
      </c>
      <c r="AI4037">
        <f>IF(Employee1[[#This Row],[ManagerRating]]="Needs Improvement",1,0)</f>
        <v>0</v>
      </c>
      <c r="AJ4037">
        <f>IF(AND(Employee1[[#This Row],[ManagerRating]]="Above and Beyond", Employee1[[#This Row],[YearsInMostRecentRole]]&gt;=3),1,0)</f>
        <v>0</v>
      </c>
    </row>
    <row r="4038" spans="1:36" x14ac:dyDescent="0.35">
      <c r="A4038" s="44" t="s">
        <v>2238</v>
      </c>
      <c r="B4038" s="44" t="s">
        <v>33</v>
      </c>
      <c r="C4038">
        <v>40</v>
      </c>
      <c r="D4038" s="44" t="s">
        <v>7988</v>
      </c>
      <c r="E4038" s="44" t="s">
        <v>70</v>
      </c>
      <c r="F4038" s="44" t="s">
        <v>46</v>
      </c>
      <c r="G4038">
        <v>1</v>
      </c>
      <c r="H4038" s="44" t="s">
        <v>7915</v>
      </c>
      <c r="I4038" s="44" t="s">
        <v>34</v>
      </c>
      <c r="J4038" s="44" t="s">
        <v>26</v>
      </c>
      <c r="K4038">
        <v>4</v>
      </c>
      <c r="L4038" s="44" t="s">
        <v>61</v>
      </c>
      <c r="M4038" s="44" t="s">
        <v>48</v>
      </c>
      <c r="N4038" s="44" t="s">
        <v>29</v>
      </c>
      <c r="O4038" s="44" t="s">
        <v>7930</v>
      </c>
      <c r="P4038">
        <v>314668</v>
      </c>
      <c r="Q4038" s="44" t="s">
        <v>30</v>
      </c>
      <c r="R4038" s="1">
        <v>43913</v>
      </c>
      <c r="S4038" s="44" t="s">
        <v>30</v>
      </c>
      <c r="T4038" s="1">
        <v>44643</v>
      </c>
      <c r="U4038">
        <v>2</v>
      </c>
      <c r="V4038">
        <v>0</v>
      </c>
      <c r="W4038">
        <v>2</v>
      </c>
      <c r="X4038">
        <v>2</v>
      </c>
      <c r="Y4038" s="44" t="s">
        <v>7055</v>
      </c>
      <c r="Z4038" s="1">
        <v>44675</v>
      </c>
      <c r="AA4038" t="s">
        <v>7991</v>
      </c>
      <c r="AB4038" t="s">
        <v>7959</v>
      </c>
      <c r="AC4038" t="s">
        <v>7991</v>
      </c>
      <c r="AD4038">
        <v>2</v>
      </c>
      <c r="AE4038">
        <v>1</v>
      </c>
      <c r="AF4038" t="s">
        <v>7959</v>
      </c>
      <c r="AG4038" t="s">
        <v>7975</v>
      </c>
      <c r="AH4038" t="s">
        <v>7975</v>
      </c>
      <c r="AI4038">
        <f>IF(Employee1[[#This Row],[ManagerRating]]="Needs Improvement",1,0)</f>
        <v>0</v>
      </c>
      <c r="AJ4038">
        <f>IF(AND(Employee1[[#This Row],[ManagerRating]]="Above and Beyond", Employee1[[#This Row],[YearsInMostRecentRole]]&gt;=3),1,0)</f>
        <v>0</v>
      </c>
    </row>
    <row r="4039" spans="1:36" x14ac:dyDescent="0.35">
      <c r="A4039" s="44" t="s">
        <v>1884</v>
      </c>
      <c r="B4039" s="44" t="s">
        <v>22</v>
      </c>
      <c r="C4039">
        <v>22</v>
      </c>
      <c r="D4039" s="44" t="s">
        <v>7987</v>
      </c>
      <c r="E4039" s="44" t="s">
        <v>23</v>
      </c>
      <c r="F4039" s="44" t="s">
        <v>46</v>
      </c>
      <c r="G4039">
        <v>31</v>
      </c>
      <c r="H4039" s="44" t="s">
        <v>7917</v>
      </c>
      <c r="I4039" s="44" t="s">
        <v>25</v>
      </c>
      <c r="J4039" s="44" t="s">
        <v>40</v>
      </c>
      <c r="K4039">
        <v>1</v>
      </c>
      <c r="L4039" s="44" t="s">
        <v>47</v>
      </c>
      <c r="M4039" s="44" t="s">
        <v>82</v>
      </c>
      <c r="N4039" s="44" t="s">
        <v>29</v>
      </c>
      <c r="O4039" s="44" t="s">
        <v>7933</v>
      </c>
      <c r="P4039">
        <v>43588</v>
      </c>
      <c r="Q4039" s="44" t="s">
        <v>30</v>
      </c>
      <c r="R4039" s="1">
        <v>43472</v>
      </c>
      <c r="S4039" s="44" t="s">
        <v>30</v>
      </c>
      <c r="T4039" s="1">
        <v>44568</v>
      </c>
      <c r="U4039">
        <v>3</v>
      </c>
      <c r="V4039">
        <v>2</v>
      </c>
      <c r="W4039">
        <v>3</v>
      </c>
      <c r="X4039">
        <v>2</v>
      </c>
      <c r="Y4039" s="44" t="s">
        <v>7056</v>
      </c>
      <c r="Z4039" s="1">
        <v>44676</v>
      </c>
      <c r="AA4039" t="s">
        <v>7955</v>
      </c>
      <c r="AB4039" t="s">
        <v>7959</v>
      </c>
      <c r="AC4039" t="s">
        <v>7958</v>
      </c>
      <c r="AD4039">
        <v>1</v>
      </c>
      <c r="AE4039">
        <v>1</v>
      </c>
      <c r="AF4039" t="s">
        <v>7958</v>
      </c>
      <c r="AG4039" t="s">
        <v>7975</v>
      </c>
      <c r="AH4039" t="s">
        <v>7975</v>
      </c>
      <c r="AI4039">
        <f>IF(Employee1[[#This Row],[ManagerRating]]="Needs Improvement",1,0)</f>
        <v>0</v>
      </c>
      <c r="AJ4039">
        <f>IF(AND(Employee1[[#This Row],[ManagerRating]]="Above and Beyond", Employee1[[#This Row],[YearsInMostRecentRole]]&gt;=3),1,0)</f>
        <v>0</v>
      </c>
    </row>
    <row r="4040" spans="1:36" x14ac:dyDescent="0.35">
      <c r="A4040" s="44" t="s">
        <v>2202</v>
      </c>
      <c r="B4040" s="44" t="s">
        <v>593</v>
      </c>
      <c r="C4040">
        <v>23</v>
      </c>
      <c r="D4040" s="44" t="s">
        <v>7987</v>
      </c>
      <c r="E4040" s="44" t="s">
        <v>23</v>
      </c>
      <c r="F4040" s="44" t="s">
        <v>46</v>
      </c>
      <c r="G4040">
        <v>25</v>
      </c>
      <c r="H4040" s="44" t="s">
        <v>7916</v>
      </c>
      <c r="I4040" s="44" t="s">
        <v>25</v>
      </c>
      <c r="J4040" s="44" t="s">
        <v>26</v>
      </c>
      <c r="K4040">
        <v>4</v>
      </c>
      <c r="L4040" s="44" t="s">
        <v>61</v>
      </c>
      <c r="M4040" s="44" t="s">
        <v>76</v>
      </c>
      <c r="N4040" s="44" t="s">
        <v>42</v>
      </c>
      <c r="O4040" s="44" t="s">
        <v>7932</v>
      </c>
      <c r="P4040">
        <v>57285</v>
      </c>
      <c r="Q4040" s="44" t="s">
        <v>30</v>
      </c>
      <c r="R4040" s="1">
        <v>43874</v>
      </c>
      <c r="S4040" s="44" t="s">
        <v>30</v>
      </c>
      <c r="T4040" s="1">
        <v>44605</v>
      </c>
      <c r="U4040">
        <v>2</v>
      </c>
      <c r="V4040">
        <v>2</v>
      </c>
      <c r="W4040">
        <v>2</v>
      </c>
      <c r="X4040">
        <v>0</v>
      </c>
      <c r="Y4040" s="44" t="s">
        <v>7057</v>
      </c>
      <c r="Z4040" s="1">
        <v>44676</v>
      </c>
      <c r="AA4040" t="s">
        <v>7956</v>
      </c>
      <c r="AB4040" t="s">
        <v>7959</v>
      </c>
      <c r="AC4040" t="s">
        <v>7959</v>
      </c>
      <c r="AD4040">
        <v>2</v>
      </c>
      <c r="AE4040">
        <v>1</v>
      </c>
      <c r="AF4040" t="s">
        <v>7991</v>
      </c>
      <c r="AG4040" t="s">
        <v>7975</v>
      </c>
      <c r="AH4040" t="s">
        <v>7976</v>
      </c>
      <c r="AI4040">
        <f>IF(Employee1[[#This Row],[ManagerRating]]="Needs Improvement",1,0)</f>
        <v>0</v>
      </c>
      <c r="AJ4040">
        <f>IF(AND(Employee1[[#This Row],[ManagerRating]]="Above and Beyond", Employee1[[#This Row],[YearsInMostRecentRole]]&gt;=3),1,0)</f>
        <v>0</v>
      </c>
    </row>
    <row r="4041" spans="1:36" x14ac:dyDescent="0.35">
      <c r="A4041" s="44" t="s">
        <v>2186</v>
      </c>
      <c r="B4041" s="44" t="s">
        <v>33</v>
      </c>
      <c r="C4041">
        <v>23</v>
      </c>
      <c r="D4041" s="44" t="s">
        <v>7987</v>
      </c>
      <c r="E4041" s="44" t="s">
        <v>23</v>
      </c>
      <c r="F4041" s="44" t="s">
        <v>46</v>
      </c>
      <c r="G4041">
        <v>37</v>
      </c>
      <c r="H4041" s="44" t="s">
        <v>7917</v>
      </c>
      <c r="I4041" s="44" t="s">
        <v>34</v>
      </c>
      <c r="J4041" s="44" t="s">
        <v>26</v>
      </c>
      <c r="K4041">
        <v>4</v>
      </c>
      <c r="L4041" s="44" t="s">
        <v>61</v>
      </c>
      <c r="M4041" s="44" t="s">
        <v>71</v>
      </c>
      <c r="N4041" s="44" t="s">
        <v>42</v>
      </c>
      <c r="O4041" s="44" t="s">
        <v>7933</v>
      </c>
      <c r="P4041">
        <v>26406</v>
      </c>
      <c r="Q4041" s="44" t="s">
        <v>30</v>
      </c>
      <c r="R4041" s="1">
        <v>43847</v>
      </c>
      <c r="S4041" s="44" t="s">
        <v>30</v>
      </c>
      <c r="T4041" s="1">
        <v>44578</v>
      </c>
      <c r="U4041">
        <v>2</v>
      </c>
      <c r="V4041">
        <v>0</v>
      </c>
      <c r="W4041">
        <v>1</v>
      </c>
      <c r="X4041">
        <v>0</v>
      </c>
      <c r="Y4041" s="44" t="s">
        <v>7058</v>
      </c>
      <c r="Z4041" s="1">
        <v>44676</v>
      </c>
      <c r="AA4041" t="s">
        <v>7956</v>
      </c>
      <c r="AB4041" t="s">
        <v>7956</v>
      </c>
      <c r="AC4041" t="s">
        <v>7991</v>
      </c>
      <c r="AD4041">
        <v>2</v>
      </c>
      <c r="AE4041">
        <v>2</v>
      </c>
      <c r="AF4041" t="s">
        <v>7958</v>
      </c>
      <c r="AG4041" t="s">
        <v>7975</v>
      </c>
      <c r="AH4041" t="s">
        <v>7976</v>
      </c>
      <c r="AI4041">
        <f>IF(Employee1[[#This Row],[ManagerRating]]="Needs Improvement",1,0)</f>
        <v>0</v>
      </c>
      <c r="AJ4041">
        <f>IF(AND(Employee1[[#This Row],[ManagerRating]]="Above and Beyond", Employee1[[#This Row],[YearsInMostRecentRole]]&gt;=3),1,0)</f>
        <v>0</v>
      </c>
    </row>
    <row r="4042" spans="1:36" x14ac:dyDescent="0.35">
      <c r="A4042" s="44" t="s">
        <v>1408</v>
      </c>
      <c r="B4042" s="44" t="s">
        <v>22</v>
      </c>
      <c r="C4042">
        <v>24</v>
      </c>
      <c r="D4042" s="44" t="s">
        <v>7987</v>
      </c>
      <c r="E4042" s="44" t="s">
        <v>23</v>
      </c>
      <c r="F4042" s="44" t="s">
        <v>46</v>
      </c>
      <c r="G4042">
        <v>42</v>
      </c>
      <c r="H4042" s="44" t="s">
        <v>7917</v>
      </c>
      <c r="I4042" s="44" t="s">
        <v>34</v>
      </c>
      <c r="J4042" s="44" t="s">
        <v>26</v>
      </c>
      <c r="K4042">
        <v>2</v>
      </c>
      <c r="L4042" s="44" t="s">
        <v>65</v>
      </c>
      <c r="M4042" s="44" t="s">
        <v>71</v>
      </c>
      <c r="N4042" s="44" t="s">
        <v>42</v>
      </c>
      <c r="O4042" s="44" t="s">
        <v>7933</v>
      </c>
      <c r="P4042">
        <v>38775</v>
      </c>
      <c r="Q4042" s="44" t="s">
        <v>36</v>
      </c>
      <c r="R4042" s="1">
        <v>42772</v>
      </c>
      <c r="S4042" s="44" t="s">
        <v>30</v>
      </c>
      <c r="T4042" s="1">
        <v>44598</v>
      </c>
      <c r="U4042">
        <v>5</v>
      </c>
      <c r="V4042">
        <v>0</v>
      </c>
      <c r="W4042">
        <v>5</v>
      </c>
      <c r="X4042">
        <v>1</v>
      </c>
      <c r="Y4042" s="44" t="s">
        <v>7059</v>
      </c>
      <c r="Z4042" s="1">
        <v>44677</v>
      </c>
      <c r="AA4042" t="s">
        <v>7956</v>
      </c>
      <c r="AB4042" t="s">
        <v>7958</v>
      </c>
      <c r="AC4042" t="s">
        <v>7958</v>
      </c>
      <c r="AD4042">
        <v>1</v>
      </c>
      <c r="AE4042">
        <v>3</v>
      </c>
      <c r="AF4042" t="s">
        <v>7959</v>
      </c>
      <c r="AG4042" t="s">
        <v>7974</v>
      </c>
      <c r="AH4042" t="s">
        <v>7974</v>
      </c>
      <c r="AI4042">
        <f>IF(Employee1[[#This Row],[ManagerRating]]="Needs Improvement",1,0)</f>
        <v>0</v>
      </c>
      <c r="AJ4042">
        <f>IF(AND(Employee1[[#This Row],[ManagerRating]]="Above and Beyond", Employee1[[#This Row],[YearsInMostRecentRole]]&gt;=3),1,0)</f>
        <v>0</v>
      </c>
    </row>
    <row r="4043" spans="1:36" x14ac:dyDescent="0.35">
      <c r="A4043" s="44" t="s">
        <v>1564</v>
      </c>
      <c r="B4043" s="44" t="s">
        <v>33</v>
      </c>
      <c r="C4043">
        <v>41</v>
      </c>
      <c r="D4043" s="44" t="s">
        <v>7989</v>
      </c>
      <c r="E4043" s="44" t="s">
        <v>23</v>
      </c>
      <c r="F4043" s="44" t="s">
        <v>46</v>
      </c>
      <c r="G4043">
        <v>28</v>
      </c>
      <c r="H4043" s="44" t="s">
        <v>7917</v>
      </c>
      <c r="I4043" s="44" t="s">
        <v>55</v>
      </c>
      <c r="J4043" s="44" t="s">
        <v>107</v>
      </c>
      <c r="K4043">
        <v>4</v>
      </c>
      <c r="L4043" s="44" t="s">
        <v>135</v>
      </c>
      <c r="M4043" s="44" t="s">
        <v>85</v>
      </c>
      <c r="N4043" s="44" t="s">
        <v>29</v>
      </c>
      <c r="O4043" s="44" t="s">
        <v>7931</v>
      </c>
      <c r="P4043">
        <v>184411</v>
      </c>
      <c r="Q4043" s="44" t="s">
        <v>30</v>
      </c>
      <c r="R4043" s="1">
        <v>43025</v>
      </c>
      <c r="S4043" s="44" t="s">
        <v>30</v>
      </c>
      <c r="T4043" s="1">
        <v>44851</v>
      </c>
      <c r="U4043">
        <v>5</v>
      </c>
      <c r="V4043">
        <v>5</v>
      </c>
      <c r="W4043">
        <v>5</v>
      </c>
      <c r="X4043">
        <v>4</v>
      </c>
      <c r="Y4043" s="44" t="s">
        <v>7060</v>
      </c>
      <c r="Z4043" s="1">
        <v>44677</v>
      </c>
      <c r="AA4043" t="s">
        <v>7991</v>
      </c>
      <c r="AB4043" t="s">
        <v>7959</v>
      </c>
      <c r="AC4043" t="s">
        <v>7959</v>
      </c>
      <c r="AD4043">
        <v>3</v>
      </c>
      <c r="AE4043">
        <v>0</v>
      </c>
      <c r="AF4043" t="s">
        <v>7955</v>
      </c>
      <c r="AG4043" t="s">
        <v>7976</v>
      </c>
      <c r="AH4043" t="s">
        <v>7976</v>
      </c>
      <c r="AI4043">
        <f>IF(Employee1[[#This Row],[ManagerRating]]="Needs Improvement",1,0)</f>
        <v>0</v>
      </c>
      <c r="AJ4043">
        <f>IF(AND(Employee1[[#This Row],[ManagerRating]]="Above and Beyond", Employee1[[#This Row],[YearsInMostRecentRole]]&gt;=3),1,0)</f>
        <v>0</v>
      </c>
    </row>
    <row r="4044" spans="1:36" x14ac:dyDescent="0.35">
      <c r="A4044" s="44" t="s">
        <v>2390</v>
      </c>
      <c r="B4044" s="44" t="s">
        <v>33</v>
      </c>
      <c r="C4044">
        <v>22</v>
      </c>
      <c r="D4044" s="44" t="s">
        <v>7987</v>
      </c>
      <c r="E4044" s="44" t="s">
        <v>23</v>
      </c>
      <c r="F4044" s="44" t="s">
        <v>46</v>
      </c>
      <c r="G4044">
        <v>40</v>
      </c>
      <c r="H4044" s="44" t="s">
        <v>7917</v>
      </c>
      <c r="I4044" s="44" t="s">
        <v>55</v>
      </c>
      <c r="J4044" s="44" t="s">
        <v>26</v>
      </c>
      <c r="K4044">
        <v>3</v>
      </c>
      <c r="L4044" s="44" t="s">
        <v>61</v>
      </c>
      <c r="M4044" s="44" t="s">
        <v>85</v>
      </c>
      <c r="N4044" s="44" t="s">
        <v>42</v>
      </c>
      <c r="O4044" s="44" t="s">
        <v>7932</v>
      </c>
      <c r="P4044">
        <v>54114</v>
      </c>
      <c r="Q4044" s="44" t="s">
        <v>36</v>
      </c>
      <c r="R4044" s="1">
        <v>44153</v>
      </c>
      <c r="S4044" s="44" t="s">
        <v>30</v>
      </c>
      <c r="T4044" s="1">
        <v>44883</v>
      </c>
      <c r="U4044">
        <v>2</v>
      </c>
      <c r="V4044">
        <v>0</v>
      </c>
      <c r="W4044">
        <v>1</v>
      </c>
      <c r="X4044">
        <v>1</v>
      </c>
      <c r="Y4044" s="44" t="s">
        <v>7061</v>
      </c>
      <c r="Z4044" s="1">
        <v>44677</v>
      </c>
      <c r="AA4044" t="s">
        <v>7991</v>
      </c>
      <c r="AB4044" t="s">
        <v>7955</v>
      </c>
      <c r="AC4044" t="s">
        <v>7955</v>
      </c>
      <c r="AD4044">
        <v>2</v>
      </c>
      <c r="AE4044">
        <v>1</v>
      </c>
      <c r="AF4044" t="s">
        <v>7955</v>
      </c>
      <c r="AG4044" t="s">
        <v>7976</v>
      </c>
      <c r="AH4044" t="s">
        <v>7976</v>
      </c>
      <c r="AI4044">
        <f>IF(Employee1[[#This Row],[ManagerRating]]="Needs Improvement",1,0)</f>
        <v>0</v>
      </c>
      <c r="AJ4044">
        <f>IF(AND(Employee1[[#This Row],[ManagerRating]]="Above and Beyond", Employee1[[#This Row],[YearsInMostRecentRole]]&gt;=3),1,0)</f>
        <v>0</v>
      </c>
    </row>
    <row r="4045" spans="1:36" x14ac:dyDescent="0.35">
      <c r="A4045" s="44" t="s">
        <v>37</v>
      </c>
      <c r="B4045" s="44" t="s">
        <v>33</v>
      </c>
      <c r="C4045">
        <v>43</v>
      </c>
      <c r="D4045" s="44" t="s">
        <v>7989</v>
      </c>
      <c r="E4045" s="44" t="s">
        <v>23</v>
      </c>
      <c r="F4045" s="44" t="s">
        <v>39</v>
      </c>
      <c r="G4045">
        <v>29</v>
      </c>
      <c r="H4045" s="44" t="s">
        <v>7917</v>
      </c>
      <c r="I4045" s="44" t="s">
        <v>34</v>
      </c>
      <c r="J4045" s="44" t="s">
        <v>40</v>
      </c>
      <c r="K4045">
        <v>4</v>
      </c>
      <c r="L4045" s="44" t="s">
        <v>27</v>
      </c>
      <c r="M4045" s="44" t="s">
        <v>41</v>
      </c>
      <c r="N4045" s="44" t="s">
        <v>42</v>
      </c>
      <c r="O4045" s="44" t="s">
        <v>7930</v>
      </c>
      <c r="P4045">
        <v>309964</v>
      </c>
      <c r="Q4045" s="44" t="s">
        <v>30</v>
      </c>
      <c r="R4045" s="1">
        <v>40912</v>
      </c>
      <c r="S4045" s="44" t="s">
        <v>30</v>
      </c>
      <c r="T4045" s="1">
        <v>44565</v>
      </c>
      <c r="U4045">
        <v>10</v>
      </c>
      <c r="V4045">
        <v>6</v>
      </c>
      <c r="W4045">
        <v>10</v>
      </c>
      <c r="X4045">
        <v>8</v>
      </c>
      <c r="Y4045" s="44" t="s">
        <v>7062</v>
      </c>
      <c r="Z4045" s="1">
        <v>42103</v>
      </c>
      <c r="AA4045" t="s">
        <v>7958</v>
      </c>
      <c r="AB4045" t="s">
        <v>7991</v>
      </c>
      <c r="AC4045" t="s">
        <v>7958</v>
      </c>
      <c r="AD4045">
        <v>1</v>
      </c>
      <c r="AE4045">
        <v>0</v>
      </c>
      <c r="AF4045" t="s">
        <v>7955</v>
      </c>
      <c r="AG4045" t="s">
        <v>7976</v>
      </c>
      <c r="AH4045" t="s">
        <v>7976</v>
      </c>
      <c r="AI4045">
        <f>IF(Employee1[[#This Row],[ManagerRating]]="Needs Improvement",1,0)</f>
        <v>0</v>
      </c>
      <c r="AJ4045">
        <f>IF(AND(Employee1[[#This Row],[ManagerRating]]="Above and Beyond", Employee1[[#This Row],[YearsInMostRecentRole]]&gt;=3),1,0)</f>
        <v>0</v>
      </c>
    </row>
    <row r="4046" spans="1:36" x14ac:dyDescent="0.35">
      <c r="A4046" s="44" t="s">
        <v>1354</v>
      </c>
      <c r="B4046" s="44" t="s">
        <v>22</v>
      </c>
      <c r="C4046">
        <v>24</v>
      </c>
      <c r="D4046" s="44" t="s">
        <v>7987</v>
      </c>
      <c r="E4046" s="44" t="s">
        <v>70</v>
      </c>
      <c r="F4046" s="44" t="s">
        <v>46</v>
      </c>
      <c r="G4046">
        <v>26</v>
      </c>
      <c r="H4046" s="44" t="s">
        <v>7917</v>
      </c>
      <c r="I4046" s="44" t="s">
        <v>34</v>
      </c>
      <c r="J4046" s="44" t="s">
        <v>26</v>
      </c>
      <c r="K4046">
        <v>4</v>
      </c>
      <c r="L4046" s="44" t="s">
        <v>135</v>
      </c>
      <c r="M4046" s="44" t="s">
        <v>85</v>
      </c>
      <c r="N4046" s="44" t="s">
        <v>35</v>
      </c>
      <c r="O4046" s="44" t="s">
        <v>7931</v>
      </c>
      <c r="P4046">
        <v>133949</v>
      </c>
      <c r="Q4046" s="44" t="s">
        <v>30</v>
      </c>
      <c r="R4046" s="1">
        <v>42669</v>
      </c>
      <c r="S4046" s="44" t="s">
        <v>30</v>
      </c>
      <c r="T4046" s="1">
        <v>44860</v>
      </c>
      <c r="U4046">
        <v>6</v>
      </c>
      <c r="V4046">
        <v>4</v>
      </c>
      <c r="W4046">
        <v>6</v>
      </c>
      <c r="X4046">
        <v>6</v>
      </c>
      <c r="Y4046" s="44" t="s">
        <v>7063</v>
      </c>
      <c r="Z4046" s="1">
        <v>44678</v>
      </c>
      <c r="AA4046" t="s">
        <v>7991</v>
      </c>
      <c r="AB4046" t="s">
        <v>7991</v>
      </c>
      <c r="AC4046" t="s">
        <v>7959</v>
      </c>
      <c r="AD4046">
        <v>2</v>
      </c>
      <c r="AE4046">
        <v>1</v>
      </c>
      <c r="AF4046" t="s">
        <v>7959</v>
      </c>
      <c r="AG4046" t="s">
        <v>7975</v>
      </c>
      <c r="AH4046" t="s">
        <v>7975</v>
      </c>
      <c r="AI4046">
        <f>IF(Employee1[[#This Row],[ManagerRating]]="Needs Improvement",1,0)</f>
        <v>0</v>
      </c>
      <c r="AJ4046">
        <f>IF(AND(Employee1[[#This Row],[ManagerRating]]="Above and Beyond", Employee1[[#This Row],[YearsInMostRecentRole]]&gt;=3),1,0)</f>
        <v>1</v>
      </c>
    </row>
    <row r="4047" spans="1:36" x14ac:dyDescent="0.35">
      <c r="A4047" s="44" t="s">
        <v>1204</v>
      </c>
      <c r="B4047" s="44" t="s">
        <v>33</v>
      </c>
      <c r="C4047">
        <v>25</v>
      </c>
      <c r="D4047" s="44" t="s">
        <v>7987</v>
      </c>
      <c r="E4047" s="44" t="s">
        <v>23</v>
      </c>
      <c r="F4047" s="44" t="s">
        <v>46</v>
      </c>
      <c r="G4047">
        <v>21</v>
      </c>
      <c r="H4047" s="44" t="s">
        <v>7916</v>
      </c>
      <c r="I4047" s="44" t="s">
        <v>34</v>
      </c>
      <c r="J4047" s="44" t="s">
        <v>56</v>
      </c>
      <c r="K4047">
        <v>5</v>
      </c>
      <c r="L4047" s="44" t="s">
        <v>61</v>
      </c>
      <c r="M4047" s="44" t="s">
        <v>82</v>
      </c>
      <c r="N4047" s="44" t="s">
        <v>42</v>
      </c>
      <c r="O4047" s="44" t="s">
        <v>7933</v>
      </c>
      <c r="P4047">
        <v>46362</v>
      </c>
      <c r="Q4047" s="44" t="s">
        <v>36</v>
      </c>
      <c r="R4047" s="1">
        <v>42444</v>
      </c>
      <c r="S4047" s="44" t="s">
        <v>30</v>
      </c>
      <c r="T4047" s="1">
        <v>44635</v>
      </c>
      <c r="U4047">
        <v>6</v>
      </c>
      <c r="V4047">
        <v>0</v>
      </c>
      <c r="W4047">
        <v>4</v>
      </c>
      <c r="X4047">
        <v>5</v>
      </c>
      <c r="Y4047" s="44" t="s">
        <v>7064</v>
      </c>
      <c r="Z4047" s="1">
        <v>44678</v>
      </c>
      <c r="AA4047" t="s">
        <v>7958</v>
      </c>
      <c r="AB4047" t="s">
        <v>7991</v>
      </c>
      <c r="AC4047" t="s">
        <v>7958</v>
      </c>
      <c r="AD4047">
        <v>1</v>
      </c>
      <c r="AE4047">
        <v>0</v>
      </c>
      <c r="AF4047" t="s">
        <v>7959</v>
      </c>
      <c r="AG4047" t="s">
        <v>7976</v>
      </c>
      <c r="AH4047" t="s">
        <v>7976</v>
      </c>
      <c r="AI4047">
        <f>IF(Employee1[[#This Row],[ManagerRating]]="Needs Improvement",1,0)</f>
        <v>0</v>
      </c>
      <c r="AJ4047">
        <f>IF(AND(Employee1[[#This Row],[ManagerRating]]="Above and Beyond", Employee1[[#This Row],[YearsInMostRecentRole]]&gt;=3),1,0)</f>
        <v>0</v>
      </c>
    </row>
    <row r="4048" spans="1:36" x14ac:dyDescent="0.35">
      <c r="A4048" s="44" t="s">
        <v>1770</v>
      </c>
      <c r="B4048" s="44" t="s">
        <v>33</v>
      </c>
      <c r="C4048">
        <v>24</v>
      </c>
      <c r="D4048" s="44" t="s">
        <v>7987</v>
      </c>
      <c r="E4048" s="44" t="s">
        <v>23</v>
      </c>
      <c r="F4048" s="44" t="s">
        <v>46</v>
      </c>
      <c r="G4048">
        <v>1</v>
      </c>
      <c r="H4048" s="44" t="s">
        <v>7915</v>
      </c>
      <c r="I4048" s="44" t="s">
        <v>34</v>
      </c>
      <c r="J4048" s="44" t="s">
        <v>26</v>
      </c>
      <c r="K4048">
        <v>3</v>
      </c>
      <c r="L4048" s="44" t="s">
        <v>65</v>
      </c>
      <c r="M4048" s="44" t="s">
        <v>82</v>
      </c>
      <c r="N4048" s="44" t="s">
        <v>35</v>
      </c>
      <c r="O4048" s="44" t="s">
        <v>7932</v>
      </c>
      <c r="P4048">
        <v>54501</v>
      </c>
      <c r="Q4048" s="44" t="s">
        <v>30</v>
      </c>
      <c r="R4048" s="1">
        <v>43313</v>
      </c>
      <c r="S4048" s="44" t="s">
        <v>30</v>
      </c>
      <c r="T4048" s="1">
        <v>44774</v>
      </c>
      <c r="U4048">
        <v>4</v>
      </c>
      <c r="V4048">
        <v>4</v>
      </c>
      <c r="W4048">
        <v>4</v>
      </c>
      <c r="X4048">
        <v>2</v>
      </c>
      <c r="Y4048" s="44" t="s">
        <v>7065</v>
      </c>
      <c r="Z4048" s="1">
        <v>44678</v>
      </c>
      <c r="AA4048" t="s">
        <v>7955</v>
      </c>
      <c r="AB4048" t="s">
        <v>7958</v>
      </c>
      <c r="AC4048" t="s">
        <v>7991</v>
      </c>
      <c r="AD4048">
        <v>1</v>
      </c>
      <c r="AE4048">
        <v>2</v>
      </c>
      <c r="AF4048" t="s">
        <v>7959</v>
      </c>
      <c r="AG4048" t="s">
        <v>7976</v>
      </c>
      <c r="AH4048" t="s">
        <v>7976</v>
      </c>
      <c r="AI4048">
        <f>IF(Employee1[[#This Row],[ManagerRating]]="Needs Improvement",1,0)</f>
        <v>0</v>
      </c>
      <c r="AJ4048">
        <f>IF(AND(Employee1[[#This Row],[ManagerRating]]="Above and Beyond", Employee1[[#This Row],[YearsInMostRecentRole]]&gt;=3),1,0)</f>
        <v>0</v>
      </c>
    </row>
    <row r="4049" spans="1:36" x14ac:dyDescent="0.35">
      <c r="A4049" s="44" t="s">
        <v>1860</v>
      </c>
      <c r="B4049" s="44" t="s">
        <v>33</v>
      </c>
      <c r="C4049">
        <v>46</v>
      </c>
      <c r="D4049" s="44" t="s">
        <v>7989</v>
      </c>
      <c r="E4049" s="44" t="s">
        <v>23</v>
      </c>
      <c r="F4049" s="44" t="s">
        <v>24</v>
      </c>
      <c r="G4049">
        <v>38</v>
      </c>
      <c r="H4049" s="44" t="s">
        <v>7917</v>
      </c>
      <c r="I4049" s="44" t="s">
        <v>25</v>
      </c>
      <c r="J4049" s="44" t="s">
        <v>26</v>
      </c>
      <c r="K4049">
        <v>3</v>
      </c>
      <c r="L4049" s="44" t="s">
        <v>27</v>
      </c>
      <c r="M4049" s="44" t="s">
        <v>28</v>
      </c>
      <c r="N4049" s="44" t="s">
        <v>42</v>
      </c>
      <c r="O4049" s="44" t="s">
        <v>7930</v>
      </c>
      <c r="P4049">
        <v>325452</v>
      </c>
      <c r="Q4049" s="44" t="s">
        <v>30</v>
      </c>
      <c r="R4049" s="1">
        <v>43450</v>
      </c>
      <c r="S4049" s="44" t="s">
        <v>30</v>
      </c>
      <c r="T4049" s="1">
        <v>44911</v>
      </c>
      <c r="U4049">
        <v>4</v>
      </c>
      <c r="V4049">
        <v>3</v>
      </c>
      <c r="W4049">
        <v>4</v>
      </c>
      <c r="X4049">
        <v>3</v>
      </c>
      <c r="Y4049" s="44" t="s">
        <v>7066</v>
      </c>
      <c r="Z4049" s="1">
        <v>44678</v>
      </c>
      <c r="AA4049" t="s">
        <v>7958</v>
      </c>
      <c r="AB4049" t="s">
        <v>7991</v>
      </c>
      <c r="AC4049" t="s">
        <v>7955</v>
      </c>
      <c r="AD4049">
        <v>1</v>
      </c>
      <c r="AE4049">
        <v>0</v>
      </c>
      <c r="AF4049" t="s">
        <v>7959</v>
      </c>
      <c r="AG4049" t="s">
        <v>7974</v>
      </c>
      <c r="AH4049" t="s">
        <v>7977</v>
      </c>
      <c r="AI4049">
        <f>IF(Employee1[[#This Row],[ManagerRating]]="Needs Improvement",1,0)</f>
        <v>1</v>
      </c>
      <c r="AJ4049">
        <f>IF(AND(Employee1[[#This Row],[ManagerRating]]="Above and Beyond", Employee1[[#This Row],[YearsInMostRecentRole]]&gt;=3),1,0)</f>
        <v>0</v>
      </c>
    </row>
    <row r="4050" spans="1:36" x14ac:dyDescent="0.35">
      <c r="A4050" s="44" t="s">
        <v>2054</v>
      </c>
      <c r="B4050" s="44" t="s">
        <v>33</v>
      </c>
      <c r="C4050">
        <v>24</v>
      </c>
      <c r="D4050" s="44" t="s">
        <v>7987</v>
      </c>
      <c r="E4050" s="44" t="s">
        <v>59</v>
      </c>
      <c r="F4050" s="44" t="s">
        <v>46</v>
      </c>
      <c r="G4050">
        <v>18</v>
      </c>
      <c r="H4050" s="44" t="s">
        <v>7916</v>
      </c>
      <c r="I4050" s="44" t="s">
        <v>55</v>
      </c>
      <c r="J4050" s="44" t="s">
        <v>56</v>
      </c>
      <c r="K4050">
        <v>3</v>
      </c>
      <c r="L4050" s="44" t="s">
        <v>47</v>
      </c>
      <c r="M4050" s="44" t="s">
        <v>71</v>
      </c>
      <c r="N4050" s="44" t="s">
        <v>29</v>
      </c>
      <c r="O4050" s="44" t="s">
        <v>7932</v>
      </c>
      <c r="P4050">
        <v>104807</v>
      </c>
      <c r="Q4050" s="44" t="s">
        <v>30</v>
      </c>
      <c r="R4050" s="1">
        <v>43688</v>
      </c>
      <c r="S4050" s="44" t="s">
        <v>30</v>
      </c>
      <c r="T4050" s="1">
        <v>44784</v>
      </c>
      <c r="U4050">
        <v>3</v>
      </c>
      <c r="V4050">
        <v>0</v>
      </c>
      <c r="W4050">
        <v>0</v>
      </c>
      <c r="X4050">
        <v>1</v>
      </c>
      <c r="Y4050" s="44" t="s">
        <v>7067</v>
      </c>
      <c r="Z4050" s="1">
        <v>44678</v>
      </c>
      <c r="AA4050" t="s">
        <v>7991</v>
      </c>
      <c r="AB4050" t="s">
        <v>7955</v>
      </c>
      <c r="AC4050" t="s">
        <v>7959</v>
      </c>
      <c r="AD4050">
        <v>1</v>
      </c>
      <c r="AE4050">
        <v>1</v>
      </c>
      <c r="AF4050" t="s">
        <v>7959</v>
      </c>
      <c r="AG4050" t="s">
        <v>7976</v>
      </c>
      <c r="AH4050" t="s">
        <v>7976</v>
      </c>
      <c r="AI4050">
        <f>IF(Employee1[[#This Row],[ManagerRating]]="Needs Improvement",1,0)</f>
        <v>0</v>
      </c>
      <c r="AJ4050">
        <f>IF(AND(Employee1[[#This Row],[ManagerRating]]="Above and Beyond", Employee1[[#This Row],[YearsInMostRecentRole]]&gt;=3),1,0)</f>
        <v>0</v>
      </c>
    </row>
    <row r="4051" spans="1:36" x14ac:dyDescent="0.35">
      <c r="A4051" s="44" t="s">
        <v>1238</v>
      </c>
      <c r="B4051" s="44" t="s">
        <v>33</v>
      </c>
      <c r="C4051">
        <v>27</v>
      </c>
      <c r="D4051" s="44" t="s">
        <v>7987</v>
      </c>
      <c r="E4051" s="44" t="s">
        <v>23</v>
      </c>
      <c r="F4051" s="44" t="s">
        <v>46</v>
      </c>
      <c r="G4051">
        <v>1</v>
      </c>
      <c r="H4051" s="44" t="s">
        <v>7915</v>
      </c>
      <c r="I4051" s="44" t="s">
        <v>34</v>
      </c>
      <c r="J4051" s="44" t="s">
        <v>65</v>
      </c>
      <c r="K4051">
        <v>2</v>
      </c>
      <c r="L4051" s="44" t="s">
        <v>47</v>
      </c>
      <c r="M4051" s="44" t="s">
        <v>85</v>
      </c>
      <c r="N4051" s="44" t="s">
        <v>29</v>
      </c>
      <c r="O4051" s="44" t="s">
        <v>7932</v>
      </c>
      <c r="P4051">
        <v>90487</v>
      </c>
      <c r="Q4051" s="44" t="s">
        <v>30</v>
      </c>
      <c r="R4051" s="1">
        <v>42515</v>
      </c>
      <c r="S4051" s="44" t="s">
        <v>30</v>
      </c>
      <c r="T4051" s="1">
        <v>44706</v>
      </c>
      <c r="U4051">
        <v>6</v>
      </c>
      <c r="V4051">
        <v>4</v>
      </c>
      <c r="W4051">
        <v>4</v>
      </c>
      <c r="X4051">
        <v>4</v>
      </c>
      <c r="Y4051" s="44" t="s">
        <v>7068</v>
      </c>
      <c r="Z4051" s="1">
        <v>44679</v>
      </c>
      <c r="AA4051" t="s">
        <v>7958</v>
      </c>
      <c r="AB4051" t="s">
        <v>7958</v>
      </c>
      <c r="AC4051" t="s">
        <v>7959</v>
      </c>
      <c r="AD4051">
        <v>1</v>
      </c>
      <c r="AE4051">
        <v>1</v>
      </c>
      <c r="AF4051" t="s">
        <v>7958</v>
      </c>
      <c r="AG4051" t="s">
        <v>7975</v>
      </c>
      <c r="AH4051" t="s">
        <v>7975</v>
      </c>
      <c r="AI4051">
        <f>IF(Employee1[[#This Row],[ManagerRating]]="Needs Improvement",1,0)</f>
        <v>0</v>
      </c>
      <c r="AJ4051">
        <f>IF(AND(Employee1[[#This Row],[ManagerRating]]="Above and Beyond", Employee1[[#This Row],[YearsInMostRecentRole]]&gt;=3),1,0)</f>
        <v>1</v>
      </c>
    </row>
    <row r="4052" spans="1:36" x14ac:dyDescent="0.35">
      <c r="A4052" s="44" t="s">
        <v>1612</v>
      </c>
      <c r="B4052" s="44" t="s">
        <v>22</v>
      </c>
      <c r="C4052">
        <v>36</v>
      </c>
      <c r="D4052" s="44" t="s">
        <v>7988</v>
      </c>
      <c r="E4052" s="44" t="s">
        <v>23</v>
      </c>
      <c r="F4052" s="44" t="s">
        <v>39</v>
      </c>
      <c r="G4052">
        <v>31</v>
      </c>
      <c r="H4052" s="44" t="s">
        <v>7917</v>
      </c>
      <c r="I4052" s="44" t="s">
        <v>25</v>
      </c>
      <c r="J4052" s="44" t="s">
        <v>60</v>
      </c>
      <c r="K4052">
        <v>4</v>
      </c>
      <c r="L4052" s="44" t="s">
        <v>39</v>
      </c>
      <c r="M4052" s="44" t="s">
        <v>190</v>
      </c>
      <c r="N4052" s="44" t="s">
        <v>29</v>
      </c>
      <c r="O4052" s="44" t="s">
        <v>7929</v>
      </c>
      <c r="P4052">
        <v>509940</v>
      </c>
      <c r="Q4052" s="44" t="s">
        <v>30</v>
      </c>
      <c r="R4052" s="1">
        <v>43115</v>
      </c>
      <c r="S4052" s="44" t="s">
        <v>30</v>
      </c>
      <c r="T4052" s="1">
        <v>44576</v>
      </c>
      <c r="U4052">
        <v>4</v>
      </c>
      <c r="V4052">
        <v>4</v>
      </c>
      <c r="W4052">
        <v>4</v>
      </c>
      <c r="X4052">
        <v>2</v>
      </c>
      <c r="Y4052" s="44" t="s">
        <v>7069</v>
      </c>
      <c r="Z4052" s="1">
        <v>44680</v>
      </c>
      <c r="AA4052" t="s">
        <v>7991</v>
      </c>
      <c r="AB4052" t="s">
        <v>7958</v>
      </c>
      <c r="AC4052" t="s">
        <v>7991</v>
      </c>
      <c r="AD4052">
        <v>3</v>
      </c>
      <c r="AE4052">
        <v>0</v>
      </c>
      <c r="AF4052" t="s">
        <v>7959</v>
      </c>
      <c r="AG4052" t="s">
        <v>7974</v>
      </c>
      <c r="AH4052" t="s">
        <v>7977</v>
      </c>
      <c r="AI4052">
        <f>IF(Employee1[[#This Row],[ManagerRating]]="Needs Improvement",1,0)</f>
        <v>1</v>
      </c>
      <c r="AJ4052">
        <f>IF(AND(Employee1[[#This Row],[ManagerRating]]="Above and Beyond", Employee1[[#This Row],[YearsInMostRecentRole]]&gt;=3),1,0)</f>
        <v>0</v>
      </c>
    </row>
    <row r="4053" spans="1:36" x14ac:dyDescent="0.35">
      <c r="A4053" s="44" t="s">
        <v>2024</v>
      </c>
      <c r="B4053" s="44" t="s">
        <v>22</v>
      </c>
      <c r="C4053">
        <v>21</v>
      </c>
      <c r="D4053" s="44" t="s">
        <v>7987</v>
      </c>
      <c r="E4053" s="44" t="s">
        <v>23</v>
      </c>
      <c r="F4053" s="44" t="s">
        <v>46</v>
      </c>
      <c r="G4053">
        <v>4</v>
      </c>
      <c r="H4053" s="44" t="s">
        <v>7915</v>
      </c>
      <c r="I4053" s="44" t="s">
        <v>55</v>
      </c>
      <c r="J4053" s="44" t="s">
        <v>26</v>
      </c>
      <c r="K4053">
        <v>3</v>
      </c>
      <c r="L4053" s="44" t="s">
        <v>135</v>
      </c>
      <c r="M4053" s="44" t="s">
        <v>82</v>
      </c>
      <c r="N4053" s="44" t="s">
        <v>35</v>
      </c>
      <c r="O4053" s="44" t="s">
        <v>7932</v>
      </c>
      <c r="P4053">
        <v>67900</v>
      </c>
      <c r="Q4053" s="44" t="s">
        <v>30</v>
      </c>
      <c r="R4053" s="1">
        <v>43640</v>
      </c>
      <c r="S4053" s="44" t="s">
        <v>30</v>
      </c>
      <c r="T4053" s="1">
        <v>44736</v>
      </c>
      <c r="U4053">
        <v>3</v>
      </c>
      <c r="V4053">
        <v>3</v>
      </c>
      <c r="W4053">
        <v>3</v>
      </c>
      <c r="X4053">
        <v>2</v>
      </c>
      <c r="Y4053" s="44" t="s">
        <v>7070</v>
      </c>
      <c r="Z4053" s="1">
        <v>44681</v>
      </c>
      <c r="AA4053" t="s">
        <v>7991</v>
      </c>
      <c r="AB4053" t="s">
        <v>7958</v>
      </c>
      <c r="AC4053" t="s">
        <v>7991</v>
      </c>
      <c r="AD4053">
        <v>2</v>
      </c>
      <c r="AE4053">
        <v>3</v>
      </c>
      <c r="AF4053" t="s">
        <v>7959</v>
      </c>
      <c r="AG4053" t="s">
        <v>7976</v>
      </c>
      <c r="AH4053" t="s">
        <v>7974</v>
      </c>
      <c r="AI4053">
        <f>IF(Employee1[[#This Row],[ManagerRating]]="Needs Improvement",1,0)</f>
        <v>0</v>
      </c>
      <c r="AJ4053">
        <f>IF(AND(Employee1[[#This Row],[ManagerRating]]="Above and Beyond", Employee1[[#This Row],[YearsInMostRecentRole]]&gt;=3),1,0)</f>
        <v>0</v>
      </c>
    </row>
    <row r="4054" spans="1:36" x14ac:dyDescent="0.35">
      <c r="A4054" s="44" t="s">
        <v>2230</v>
      </c>
      <c r="B4054" s="44" t="s">
        <v>33</v>
      </c>
      <c r="C4054">
        <v>31</v>
      </c>
      <c r="D4054" s="44" t="s">
        <v>7988</v>
      </c>
      <c r="E4054" s="44" t="s">
        <v>59</v>
      </c>
      <c r="F4054" s="44" t="s">
        <v>24</v>
      </c>
      <c r="G4054">
        <v>6</v>
      </c>
      <c r="H4054" s="44" t="s">
        <v>7915</v>
      </c>
      <c r="I4054" s="44" t="s">
        <v>55</v>
      </c>
      <c r="J4054" s="44" t="s">
        <v>26</v>
      </c>
      <c r="K4054">
        <v>4</v>
      </c>
      <c r="L4054" s="44" t="s">
        <v>27</v>
      </c>
      <c r="M4054" s="44" t="s">
        <v>79</v>
      </c>
      <c r="N4054" s="44" t="s">
        <v>35</v>
      </c>
      <c r="O4054" s="44" t="s">
        <v>7930</v>
      </c>
      <c r="P4054">
        <v>321244</v>
      </c>
      <c r="Q4054" s="44" t="s">
        <v>36</v>
      </c>
      <c r="R4054" s="1">
        <v>43906</v>
      </c>
      <c r="S4054" s="44" t="s">
        <v>30</v>
      </c>
      <c r="T4054" s="1">
        <v>44636</v>
      </c>
      <c r="U4054">
        <v>2</v>
      </c>
      <c r="V4054">
        <v>2</v>
      </c>
      <c r="W4054">
        <v>2</v>
      </c>
      <c r="X4054">
        <v>0</v>
      </c>
      <c r="Y4054" s="44" t="s">
        <v>7071</v>
      </c>
      <c r="Z4054" s="1">
        <v>44681</v>
      </c>
      <c r="AA4054" t="s">
        <v>7991</v>
      </c>
      <c r="AB4054" t="s">
        <v>7958</v>
      </c>
      <c r="AC4054" t="s">
        <v>7958</v>
      </c>
      <c r="AD4054">
        <v>3</v>
      </c>
      <c r="AE4054">
        <v>0</v>
      </c>
      <c r="AF4054" t="s">
        <v>7958</v>
      </c>
      <c r="AG4054" t="s">
        <v>7975</v>
      </c>
      <c r="AH4054" t="s">
        <v>7976</v>
      </c>
      <c r="AI4054">
        <f>IF(Employee1[[#This Row],[ManagerRating]]="Needs Improvement",1,0)</f>
        <v>0</v>
      </c>
      <c r="AJ4054">
        <f>IF(AND(Employee1[[#This Row],[ManagerRating]]="Above and Beyond", Employee1[[#This Row],[YearsInMostRecentRole]]&gt;=3),1,0)</f>
        <v>0</v>
      </c>
    </row>
    <row r="4055" spans="1:36" x14ac:dyDescent="0.35">
      <c r="A4055" s="44" t="s">
        <v>391</v>
      </c>
      <c r="B4055" s="44" t="s">
        <v>22</v>
      </c>
      <c r="C4055">
        <v>47</v>
      </c>
      <c r="D4055" s="44" t="s">
        <v>7989</v>
      </c>
      <c r="E4055" s="44" t="s">
        <v>70</v>
      </c>
      <c r="F4055" s="44" t="s">
        <v>39</v>
      </c>
      <c r="G4055">
        <v>3</v>
      </c>
      <c r="H4055" s="44" t="s">
        <v>7915</v>
      </c>
      <c r="I4055" s="44" t="s">
        <v>34</v>
      </c>
      <c r="J4055" s="44" t="s">
        <v>26</v>
      </c>
      <c r="K4055">
        <v>3</v>
      </c>
      <c r="L4055" s="44" t="s">
        <v>27</v>
      </c>
      <c r="M4055" s="44" t="s">
        <v>155</v>
      </c>
      <c r="N4055" s="44" t="s">
        <v>42</v>
      </c>
      <c r="O4055" s="44" t="s">
        <v>7932</v>
      </c>
      <c r="P4055">
        <v>85744</v>
      </c>
      <c r="Q4055" s="44" t="s">
        <v>30</v>
      </c>
      <c r="R4055" s="1">
        <v>41335</v>
      </c>
      <c r="S4055" s="44" t="s">
        <v>30</v>
      </c>
      <c r="T4055" s="1">
        <v>44622</v>
      </c>
      <c r="U4055">
        <v>9</v>
      </c>
      <c r="V4055">
        <v>0</v>
      </c>
      <c r="W4055">
        <v>9</v>
      </c>
      <c r="X4055">
        <v>8</v>
      </c>
      <c r="Y4055" s="44" t="s">
        <v>7072</v>
      </c>
      <c r="Z4055" s="1">
        <v>44682</v>
      </c>
      <c r="AA4055" t="s">
        <v>7955</v>
      </c>
      <c r="AB4055" t="s">
        <v>7955</v>
      </c>
      <c r="AC4055" t="s">
        <v>7955</v>
      </c>
      <c r="AD4055">
        <v>1</v>
      </c>
      <c r="AE4055">
        <v>2</v>
      </c>
      <c r="AF4055" t="s">
        <v>7958</v>
      </c>
      <c r="AG4055" t="s">
        <v>7975</v>
      </c>
      <c r="AH4055" t="s">
        <v>7976</v>
      </c>
      <c r="AI4055">
        <f>IF(Employee1[[#This Row],[ManagerRating]]="Needs Improvement",1,0)</f>
        <v>0</v>
      </c>
      <c r="AJ4055">
        <f>IF(AND(Employee1[[#This Row],[ManagerRating]]="Above and Beyond", Employee1[[#This Row],[YearsInMostRecentRole]]&gt;=3),1,0)</f>
        <v>0</v>
      </c>
    </row>
    <row r="4056" spans="1:36" x14ac:dyDescent="0.35">
      <c r="A4056" s="44" t="s">
        <v>453</v>
      </c>
      <c r="B4056" s="44" t="s">
        <v>22</v>
      </c>
      <c r="C4056">
        <v>30</v>
      </c>
      <c r="D4056" s="44" t="s">
        <v>7987</v>
      </c>
      <c r="E4056" s="44" t="s">
        <v>59</v>
      </c>
      <c r="F4056" s="44" t="s">
        <v>46</v>
      </c>
      <c r="G4056">
        <v>3</v>
      </c>
      <c r="H4056" s="44" t="s">
        <v>7915</v>
      </c>
      <c r="I4056" s="44" t="s">
        <v>25</v>
      </c>
      <c r="J4056" s="44" t="s">
        <v>26</v>
      </c>
      <c r="K4056">
        <v>3</v>
      </c>
      <c r="L4056" s="44" t="s">
        <v>61</v>
      </c>
      <c r="M4056" s="44" t="s">
        <v>71</v>
      </c>
      <c r="N4056" s="44" t="s">
        <v>42</v>
      </c>
      <c r="O4056" s="44" t="s">
        <v>7933</v>
      </c>
      <c r="P4056">
        <v>47338</v>
      </c>
      <c r="Q4056" s="44" t="s">
        <v>30</v>
      </c>
      <c r="R4056" s="1">
        <v>41402</v>
      </c>
      <c r="S4056" s="44" t="s">
        <v>30</v>
      </c>
      <c r="T4056" s="1">
        <v>44689</v>
      </c>
      <c r="U4056">
        <v>9</v>
      </c>
      <c r="V4056">
        <v>4</v>
      </c>
      <c r="W4056">
        <v>9</v>
      </c>
      <c r="X4056">
        <v>1</v>
      </c>
      <c r="Y4056" s="44" t="s">
        <v>7073</v>
      </c>
      <c r="Z4056" s="1">
        <v>44683</v>
      </c>
      <c r="AA4056" t="s">
        <v>7991</v>
      </c>
      <c r="AB4056" t="s">
        <v>7958</v>
      </c>
      <c r="AC4056" t="s">
        <v>7955</v>
      </c>
      <c r="AD4056">
        <v>1</v>
      </c>
      <c r="AE4056">
        <v>2</v>
      </c>
      <c r="AF4056" t="s">
        <v>7955</v>
      </c>
      <c r="AG4056" t="s">
        <v>7975</v>
      </c>
      <c r="AH4056" t="s">
        <v>7976</v>
      </c>
      <c r="AI4056">
        <f>IF(Employee1[[#This Row],[ManagerRating]]="Needs Improvement",1,0)</f>
        <v>0</v>
      </c>
      <c r="AJ4056">
        <f>IF(AND(Employee1[[#This Row],[ManagerRating]]="Above and Beyond", Employee1[[#This Row],[YearsInMostRecentRole]]&gt;=3),1,0)</f>
        <v>0</v>
      </c>
    </row>
    <row r="4057" spans="1:36" x14ac:dyDescent="0.35">
      <c r="A4057" s="44" t="s">
        <v>1392</v>
      </c>
      <c r="B4057" s="44" t="s">
        <v>22</v>
      </c>
      <c r="C4057">
        <v>29</v>
      </c>
      <c r="D4057" s="44" t="s">
        <v>7987</v>
      </c>
      <c r="E4057" s="44" t="s">
        <v>23</v>
      </c>
      <c r="F4057" s="44" t="s">
        <v>46</v>
      </c>
      <c r="G4057">
        <v>32</v>
      </c>
      <c r="H4057" s="44" t="s">
        <v>7917</v>
      </c>
      <c r="I4057" s="44" t="s">
        <v>25</v>
      </c>
      <c r="J4057" s="44" t="s">
        <v>64</v>
      </c>
      <c r="K4057">
        <v>3</v>
      </c>
      <c r="L4057" s="44" t="s">
        <v>61</v>
      </c>
      <c r="M4057" s="44" t="s">
        <v>48</v>
      </c>
      <c r="N4057" s="44" t="s">
        <v>42</v>
      </c>
      <c r="O4057" s="44" t="s">
        <v>7930</v>
      </c>
      <c r="P4057">
        <v>388605</v>
      </c>
      <c r="Q4057" s="44" t="s">
        <v>36</v>
      </c>
      <c r="R4057" s="1">
        <v>42736</v>
      </c>
      <c r="S4057" s="44" t="s">
        <v>30</v>
      </c>
      <c r="T4057" s="1">
        <v>44562</v>
      </c>
      <c r="U4057">
        <v>5</v>
      </c>
      <c r="V4057">
        <v>2</v>
      </c>
      <c r="W4057">
        <v>5</v>
      </c>
      <c r="X4057">
        <v>0</v>
      </c>
      <c r="Y4057" s="44" t="s">
        <v>7074</v>
      </c>
      <c r="Z4057" s="1">
        <v>44683</v>
      </c>
      <c r="AA4057" t="s">
        <v>7958</v>
      </c>
      <c r="AB4057" t="s">
        <v>7958</v>
      </c>
      <c r="AC4057" t="s">
        <v>7955</v>
      </c>
      <c r="AD4057">
        <v>2</v>
      </c>
      <c r="AE4057">
        <v>1</v>
      </c>
      <c r="AF4057" t="s">
        <v>7959</v>
      </c>
      <c r="AG4057" t="s">
        <v>7976</v>
      </c>
      <c r="AH4057" t="s">
        <v>7974</v>
      </c>
      <c r="AI4057">
        <f>IF(Employee1[[#This Row],[ManagerRating]]="Needs Improvement",1,0)</f>
        <v>0</v>
      </c>
      <c r="AJ4057">
        <f>IF(AND(Employee1[[#This Row],[ManagerRating]]="Above and Beyond", Employee1[[#This Row],[YearsInMostRecentRole]]&gt;=3),1,0)</f>
        <v>0</v>
      </c>
    </row>
    <row r="4058" spans="1:36" x14ac:dyDescent="0.35">
      <c r="A4058" s="44" t="s">
        <v>786</v>
      </c>
      <c r="B4058" s="44" t="s">
        <v>22</v>
      </c>
      <c r="C4058">
        <v>28</v>
      </c>
      <c r="D4058" s="44" t="s">
        <v>7987</v>
      </c>
      <c r="E4058" s="44" t="s">
        <v>23</v>
      </c>
      <c r="F4058" s="44" t="s">
        <v>24</v>
      </c>
      <c r="G4058">
        <v>32</v>
      </c>
      <c r="H4058" s="44" t="s">
        <v>7917</v>
      </c>
      <c r="I4058" s="44" t="s">
        <v>34</v>
      </c>
      <c r="J4058" s="44" t="s">
        <v>56</v>
      </c>
      <c r="K4058">
        <v>1</v>
      </c>
      <c r="L4058" s="44" t="s">
        <v>96</v>
      </c>
      <c r="M4058" s="44" t="s">
        <v>116</v>
      </c>
      <c r="N4058" s="44" t="s">
        <v>42</v>
      </c>
      <c r="O4058" s="44" t="s">
        <v>7932</v>
      </c>
      <c r="P4058">
        <v>52528</v>
      </c>
      <c r="Q4058" s="44" t="s">
        <v>30</v>
      </c>
      <c r="R4058" s="1">
        <v>41822</v>
      </c>
      <c r="S4058" s="44" t="s">
        <v>30</v>
      </c>
      <c r="T4058" s="1">
        <v>44744</v>
      </c>
      <c r="U4058">
        <v>8</v>
      </c>
      <c r="V4058">
        <v>2</v>
      </c>
      <c r="W4058">
        <v>4</v>
      </c>
      <c r="X4058">
        <v>6</v>
      </c>
      <c r="Y4058" s="44" t="s">
        <v>7075</v>
      </c>
      <c r="Z4058" s="1">
        <v>44684</v>
      </c>
      <c r="AA4058" t="s">
        <v>7991</v>
      </c>
      <c r="AB4058" t="s">
        <v>7958</v>
      </c>
      <c r="AC4058" t="s">
        <v>7991</v>
      </c>
      <c r="AD4058">
        <v>1</v>
      </c>
      <c r="AE4058">
        <v>1</v>
      </c>
      <c r="AF4058" t="s">
        <v>7991</v>
      </c>
      <c r="AG4058" t="s">
        <v>7975</v>
      </c>
      <c r="AH4058" t="s">
        <v>7976</v>
      </c>
      <c r="AI4058">
        <f>IF(Employee1[[#This Row],[ManagerRating]]="Needs Improvement",1,0)</f>
        <v>0</v>
      </c>
      <c r="AJ4058">
        <f>IF(AND(Employee1[[#This Row],[ManagerRating]]="Above and Beyond", Employee1[[#This Row],[YearsInMostRecentRole]]&gt;=3),1,0)</f>
        <v>0</v>
      </c>
    </row>
    <row r="4059" spans="1:36" x14ac:dyDescent="0.35">
      <c r="A4059" s="44" t="s">
        <v>1518</v>
      </c>
      <c r="B4059" s="44" t="s">
        <v>22</v>
      </c>
      <c r="C4059">
        <v>23</v>
      </c>
      <c r="D4059" s="44" t="s">
        <v>7987</v>
      </c>
      <c r="E4059" s="44" t="s">
        <v>23</v>
      </c>
      <c r="F4059" s="44" t="s">
        <v>46</v>
      </c>
      <c r="G4059">
        <v>29</v>
      </c>
      <c r="H4059" s="44" t="s">
        <v>7917</v>
      </c>
      <c r="I4059" s="44" t="s">
        <v>34</v>
      </c>
      <c r="J4059" s="44" t="s">
        <v>56</v>
      </c>
      <c r="K4059">
        <v>3</v>
      </c>
      <c r="L4059" s="44" t="s">
        <v>61</v>
      </c>
      <c r="M4059" s="44" t="s">
        <v>82</v>
      </c>
      <c r="N4059" s="44" t="s">
        <v>29</v>
      </c>
      <c r="O4059" s="44" t="s">
        <v>7933</v>
      </c>
      <c r="P4059">
        <v>25500</v>
      </c>
      <c r="Q4059" s="44" t="s">
        <v>30</v>
      </c>
      <c r="R4059" s="1">
        <v>42959</v>
      </c>
      <c r="S4059" s="44" t="s">
        <v>30</v>
      </c>
      <c r="T4059" s="1">
        <v>44785</v>
      </c>
      <c r="U4059">
        <v>5</v>
      </c>
      <c r="V4059">
        <v>5</v>
      </c>
      <c r="W4059">
        <v>5</v>
      </c>
      <c r="X4059">
        <v>3</v>
      </c>
      <c r="Y4059" s="44" t="s">
        <v>7076</v>
      </c>
      <c r="Z4059" s="1">
        <v>44684</v>
      </c>
      <c r="AA4059" t="s">
        <v>7958</v>
      </c>
      <c r="AB4059" t="s">
        <v>7959</v>
      </c>
      <c r="AC4059" t="s">
        <v>7959</v>
      </c>
      <c r="AD4059">
        <v>1</v>
      </c>
      <c r="AE4059">
        <v>0</v>
      </c>
      <c r="AF4059" t="s">
        <v>7956</v>
      </c>
      <c r="AG4059" t="s">
        <v>7974</v>
      </c>
      <c r="AH4059" t="s">
        <v>7977</v>
      </c>
      <c r="AI4059">
        <f>IF(Employee1[[#This Row],[ManagerRating]]="Needs Improvement",1,0)</f>
        <v>1</v>
      </c>
      <c r="AJ4059">
        <f>IF(AND(Employee1[[#This Row],[ManagerRating]]="Above and Beyond", Employee1[[#This Row],[YearsInMostRecentRole]]&gt;=3),1,0)</f>
        <v>0</v>
      </c>
    </row>
    <row r="4060" spans="1:36" x14ac:dyDescent="0.35">
      <c r="A4060" s="44" t="s">
        <v>2544</v>
      </c>
      <c r="B4060" s="44" t="s">
        <v>33</v>
      </c>
      <c r="C4060">
        <v>20</v>
      </c>
      <c r="D4060" s="44" t="s">
        <v>7987</v>
      </c>
      <c r="E4060" s="44" t="s">
        <v>23</v>
      </c>
      <c r="F4060" s="44" t="s">
        <v>46</v>
      </c>
      <c r="G4060">
        <v>34</v>
      </c>
      <c r="H4060" s="44" t="s">
        <v>7917</v>
      </c>
      <c r="I4060" s="44" t="s">
        <v>34</v>
      </c>
      <c r="J4060" s="44" t="s">
        <v>26</v>
      </c>
      <c r="K4060">
        <v>4</v>
      </c>
      <c r="L4060" s="44" t="s">
        <v>47</v>
      </c>
      <c r="M4060" s="44" t="s">
        <v>82</v>
      </c>
      <c r="N4060" s="44" t="s">
        <v>35</v>
      </c>
      <c r="O4060" s="44" t="s">
        <v>7933</v>
      </c>
      <c r="P4060">
        <v>22925</v>
      </c>
      <c r="Q4060" s="44" t="s">
        <v>36</v>
      </c>
      <c r="R4060" s="1">
        <v>44360</v>
      </c>
      <c r="S4060" s="44" t="s">
        <v>36</v>
      </c>
      <c r="T4060" s="1">
        <v>44725</v>
      </c>
      <c r="U4060">
        <v>1</v>
      </c>
      <c r="V4060">
        <v>0</v>
      </c>
      <c r="W4060">
        <v>0</v>
      </c>
      <c r="X4060">
        <v>0</v>
      </c>
      <c r="Y4060" s="44" t="s">
        <v>7077</v>
      </c>
      <c r="Z4060" s="1">
        <v>44685</v>
      </c>
      <c r="AA4060" t="s">
        <v>7991</v>
      </c>
      <c r="AB4060" t="s">
        <v>7958</v>
      </c>
      <c r="AC4060" t="s">
        <v>7991</v>
      </c>
      <c r="AD4060">
        <v>3</v>
      </c>
      <c r="AE4060">
        <v>0</v>
      </c>
      <c r="AF4060" t="s">
        <v>7955</v>
      </c>
      <c r="AG4060" t="s">
        <v>7974</v>
      </c>
      <c r="AH4060" t="s">
        <v>7974</v>
      </c>
      <c r="AI4060">
        <f>IF(Employee1[[#This Row],[ManagerRating]]="Needs Improvement",1,0)</f>
        <v>0</v>
      </c>
      <c r="AJ4060">
        <f>IF(AND(Employee1[[#This Row],[ManagerRating]]="Above and Beyond", Employee1[[#This Row],[YearsInMostRecentRole]]&gt;=3),1,0)</f>
        <v>0</v>
      </c>
    </row>
    <row r="4061" spans="1:36" x14ac:dyDescent="0.35">
      <c r="A4061" s="44" t="s">
        <v>166</v>
      </c>
      <c r="B4061" s="44" t="s">
        <v>33</v>
      </c>
      <c r="C4061">
        <v>39</v>
      </c>
      <c r="D4061" s="44" t="s">
        <v>7988</v>
      </c>
      <c r="E4061" s="44" t="s">
        <v>23</v>
      </c>
      <c r="F4061" s="44" t="s">
        <v>24</v>
      </c>
      <c r="G4061">
        <v>38</v>
      </c>
      <c r="H4061" s="44" t="s">
        <v>7917</v>
      </c>
      <c r="I4061" s="44" t="s">
        <v>34</v>
      </c>
      <c r="J4061" s="44" t="s">
        <v>56</v>
      </c>
      <c r="K4061">
        <v>2</v>
      </c>
      <c r="L4061" s="44" t="s">
        <v>51</v>
      </c>
      <c r="M4061" s="44" t="s">
        <v>79</v>
      </c>
      <c r="N4061" s="44" t="s">
        <v>42</v>
      </c>
      <c r="O4061" s="44" t="s">
        <v>7930</v>
      </c>
      <c r="P4061">
        <v>300299</v>
      </c>
      <c r="Q4061" s="44" t="s">
        <v>36</v>
      </c>
      <c r="R4061" s="1">
        <v>40958</v>
      </c>
      <c r="S4061" s="44" t="s">
        <v>30</v>
      </c>
      <c r="T4061" s="1">
        <v>44611</v>
      </c>
      <c r="U4061">
        <v>10</v>
      </c>
      <c r="V4061">
        <v>7</v>
      </c>
      <c r="W4061">
        <v>7</v>
      </c>
      <c r="X4061">
        <v>10</v>
      </c>
      <c r="Y4061" s="44" t="s">
        <v>7078</v>
      </c>
      <c r="Z4061" s="1">
        <v>44685</v>
      </c>
      <c r="AA4061" t="s">
        <v>7991</v>
      </c>
      <c r="AB4061" t="s">
        <v>7958</v>
      </c>
      <c r="AC4061" t="s">
        <v>7958</v>
      </c>
      <c r="AD4061">
        <v>3</v>
      </c>
      <c r="AE4061">
        <v>3</v>
      </c>
      <c r="AF4061" t="s">
        <v>7958</v>
      </c>
      <c r="AG4061" t="s">
        <v>7976</v>
      </c>
      <c r="AH4061" t="s">
        <v>7976</v>
      </c>
      <c r="AI4061">
        <f>IF(Employee1[[#This Row],[ManagerRating]]="Needs Improvement",1,0)</f>
        <v>0</v>
      </c>
      <c r="AJ4061">
        <f>IF(AND(Employee1[[#This Row],[ManagerRating]]="Above and Beyond", Employee1[[#This Row],[YearsInMostRecentRole]]&gt;=3),1,0)</f>
        <v>0</v>
      </c>
    </row>
    <row r="4062" spans="1:36" x14ac:dyDescent="0.35">
      <c r="A4062" s="44" t="s">
        <v>233</v>
      </c>
      <c r="B4062" s="44" t="s">
        <v>33</v>
      </c>
      <c r="C4062">
        <v>39</v>
      </c>
      <c r="D4062" s="44" t="s">
        <v>7988</v>
      </c>
      <c r="E4062" s="44" t="s">
        <v>23</v>
      </c>
      <c r="F4062" s="44" t="s">
        <v>46</v>
      </c>
      <c r="G4062">
        <v>34</v>
      </c>
      <c r="H4062" s="44" t="s">
        <v>7917</v>
      </c>
      <c r="I4062" s="44" t="s">
        <v>34</v>
      </c>
      <c r="J4062" s="44" t="s">
        <v>56</v>
      </c>
      <c r="K4062">
        <v>1</v>
      </c>
      <c r="L4062" s="44" t="s">
        <v>47</v>
      </c>
      <c r="M4062" s="44" t="s">
        <v>76</v>
      </c>
      <c r="N4062" s="44" t="s">
        <v>29</v>
      </c>
      <c r="O4062" s="44" t="s">
        <v>7930</v>
      </c>
      <c r="P4062">
        <v>264285</v>
      </c>
      <c r="Q4062" s="44" t="s">
        <v>30</v>
      </c>
      <c r="R4062" s="1">
        <v>40991</v>
      </c>
      <c r="S4062" s="44" t="s">
        <v>30</v>
      </c>
      <c r="T4062" s="1">
        <v>44643</v>
      </c>
      <c r="U4062">
        <v>10</v>
      </c>
      <c r="V4062">
        <v>10</v>
      </c>
      <c r="W4062">
        <v>10</v>
      </c>
      <c r="X4062">
        <v>1</v>
      </c>
      <c r="Y4062" s="44" t="s">
        <v>7079</v>
      </c>
      <c r="Z4062" s="1">
        <v>42105</v>
      </c>
      <c r="AA4062" t="s">
        <v>7958</v>
      </c>
      <c r="AB4062" t="s">
        <v>7991</v>
      </c>
      <c r="AC4062" t="s">
        <v>7958</v>
      </c>
      <c r="AD4062">
        <v>2</v>
      </c>
      <c r="AE4062">
        <v>2</v>
      </c>
      <c r="AF4062" t="s">
        <v>7955</v>
      </c>
      <c r="AG4062" t="s">
        <v>7976</v>
      </c>
      <c r="AH4062" t="s">
        <v>7974</v>
      </c>
      <c r="AI4062">
        <f>IF(Employee1[[#This Row],[ManagerRating]]="Needs Improvement",1,0)</f>
        <v>0</v>
      </c>
      <c r="AJ4062">
        <f>IF(AND(Employee1[[#This Row],[ManagerRating]]="Above and Beyond", Employee1[[#This Row],[YearsInMostRecentRole]]&gt;=3),1,0)</f>
        <v>0</v>
      </c>
    </row>
    <row r="4063" spans="1:36" x14ac:dyDescent="0.35">
      <c r="A4063" s="44" t="s">
        <v>638</v>
      </c>
      <c r="B4063" s="44" t="s">
        <v>22</v>
      </c>
      <c r="C4063">
        <v>31</v>
      </c>
      <c r="D4063" s="44" t="s">
        <v>7988</v>
      </c>
      <c r="E4063" s="44" t="s">
        <v>70</v>
      </c>
      <c r="F4063" s="44" t="s">
        <v>24</v>
      </c>
      <c r="G4063">
        <v>28</v>
      </c>
      <c r="H4063" s="44" t="s">
        <v>7917</v>
      </c>
      <c r="I4063" s="44" t="s">
        <v>55</v>
      </c>
      <c r="J4063" s="44" t="s">
        <v>26</v>
      </c>
      <c r="K4063">
        <v>2</v>
      </c>
      <c r="L4063" s="44" t="s">
        <v>27</v>
      </c>
      <c r="M4063" s="44" t="s">
        <v>28</v>
      </c>
      <c r="N4063" s="44" t="s">
        <v>42</v>
      </c>
      <c r="O4063" s="44" t="s">
        <v>7931</v>
      </c>
      <c r="P4063">
        <v>183189</v>
      </c>
      <c r="Q4063" s="44" t="s">
        <v>30</v>
      </c>
      <c r="R4063" s="1">
        <v>41640</v>
      </c>
      <c r="S4063" s="44" t="s">
        <v>30</v>
      </c>
      <c r="T4063" s="1">
        <v>44562</v>
      </c>
      <c r="U4063">
        <v>8</v>
      </c>
      <c r="V4063">
        <v>3</v>
      </c>
      <c r="W4063">
        <v>6</v>
      </c>
      <c r="X4063">
        <v>6</v>
      </c>
      <c r="Y4063" s="44" t="s">
        <v>7080</v>
      </c>
      <c r="Z4063" s="1">
        <v>44686</v>
      </c>
      <c r="AA4063" t="s">
        <v>7991</v>
      </c>
      <c r="AB4063" t="s">
        <v>7959</v>
      </c>
      <c r="AC4063" t="s">
        <v>7958</v>
      </c>
      <c r="AD4063">
        <v>1</v>
      </c>
      <c r="AE4063">
        <v>3</v>
      </c>
      <c r="AF4063" t="s">
        <v>7959</v>
      </c>
      <c r="AG4063" t="s">
        <v>7974</v>
      </c>
      <c r="AH4063" t="s">
        <v>7977</v>
      </c>
      <c r="AI4063">
        <f>IF(Employee1[[#This Row],[ManagerRating]]="Needs Improvement",1,0)</f>
        <v>1</v>
      </c>
      <c r="AJ4063">
        <f>IF(AND(Employee1[[#This Row],[ManagerRating]]="Above and Beyond", Employee1[[#This Row],[YearsInMostRecentRole]]&gt;=3),1,0)</f>
        <v>0</v>
      </c>
    </row>
    <row r="4064" spans="1:36" x14ac:dyDescent="0.35">
      <c r="A4064" s="44" t="s">
        <v>2412</v>
      </c>
      <c r="B4064" s="44" t="s">
        <v>33</v>
      </c>
      <c r="C4064">
        <v>22</v>
      </c>
      <c r="D4064" s="44" t="s">
        <v>7987</v>
      </c>
      <c r="E4064" s="44" t="s">
        <v>23</v>
      </c>
      <c r="F4064" s="44" t="s">
        <v>46</v>
      </c>
      <c r="G4064">
        <v>20</v>
      </c>
      <c r="H4064" s="44" t="s">
        <v>7916</v>
      </c>
      <c r="I4064" s="44" t="s">
        <v>25</v>
      </c>
      <c r="J4064" s="44" t="s">
        <v>26</v>
      </c>
      <c r="K4064">
        <v>2</v>
      </c>
      <c r="L4064" s="44" t="s">
        <v>61</v>
      </c>
      <c r="M4064" s="44" t="s">
        <v>85</v>
      </c>
      <c r="N4064" s="44" t="s">
        <v>42</v>
      </c>
      <c r="O4064" s="44" t="s">
        <v>7932</v>
      </c>
      <c r="P4064">
        <v>54899</v>
      </c>
      <c r="Q4064" s="44" t="s">
        <v>36</v>
      </c>
      <c r="R4064" s="1">
        <v>44183</v>
      </c>
      <c r="S4064" s="44" t="s">
        <v>30</v>
      </c>
      <c r="T4064" s="1">
        <v>44913</v>
      </c>
      <c r="U4064">
        <v>2</v>
      </c>
      <c r="V4064">
        <v>0</v>
      </c>
      <c r="W4064">
        <v>1</v>
      </c>
      <c r="X4064">
        <v>0</v>
      </c>
      <c r="Y4064" s="44" t="s">
        <v>7081</v>
      </c>
      <c r="Z4064" s="1">
        <v>44687</v>
      </c>
      <c r="AA4064" t="s">
        <v>7991</v>
      </c>
      <c r="AB4064" t="s">
        <v>7955</v>
      </c>
      <c r="AC4064" t="s">
        <v>7955</v>
      </c>
      <c r="AD4064">
        <v>1</v>
      </c>
      <c r="AE4064">
        <v>1</v>
      </c>
      <c r="AF4064" t="s">
        <v>7991</v>
      </c>
      <c r="AG4064" t="s">
        <v>7975</v>
      </c>
      <c r="AH4064" t="s">
        <v>7976</v>
      </c>
      <c r="AI4064">
        <f>IF(Employee1[[#This Row],[ManagerRating]]="Needs Improvement",1,0)</f>
        <v>0</v>
      </c>
      <c r="AJ4064">
        <f>IF(AND(Employee1[[#This Row],[ManagerRating]]="Above and Beyond", Employee1[[#This Row],[YearsInMostRecentRole]]&gt;=3),1,0)</f>
        <v>0</v>
      </c>
    </row>
    <row r="4065" spans="1:36" x14ac:dyDescent="0.35">
      <c r="A4065" s="44" t="s">
        <v>351</v>
      </c>
      <c r="B4065" s="44" t="s">
        <v>33</v>
      </c>
      <c r="C4065">
        <v>47</v>
      </c>
      <c r="D4065" s="44" t="s">
        <v>7989</v>
      </c>
      <c r="E4065" s="44" t="s">
        <v>23</v>
      </c>
      <c r="F4065" s="44" t="s">
        <v>24</v>
      </c>
      <c r="G4065">
        <v>42</v>
      </c>
      <c r="H4065" s="44" t="s">
        <v>7917</v>
      </c>
      <c r="I4065" s="44" t="s">
        <v>34</v>
      </c>
      <c r="J4065" s="44" t="s">
        <v>40</v>
      </c>
      <c r="K4065">
        <v>3</v>
      </c>
      <c r="L4065" s="44" t="s">
        <v>27</v>
      </c>
      <c r="M4065" s="44" t="s">
        <v>28</v>
      </c>
      <c r="N4065" s="44" t="s">
        <v>42</v>
      </c>
      <c r="O4065" s="44" t="s">
        <v>7931</v>
      </c>
      <c r="P4065">
        <v>249553</v>
      </c>
      <c r="Q4065" s="44" t="s">
        <v>30</v>
      </c>
      <c r="R4065" s="1">
        <v>41049</v>
      </c>
      <c r="S4065" s="44" t="s">
        <v>30</v>
      </c>
      <c r="T4065" s="1">
        <v>44701</v>
      </c>
      <c r="U4065">
        <v>10</v>
      </c>
      <c r="V4065">
        <v>3</v>
      </c>
      <c r="W4065">
        <v>4</v>
      </c>
      <c r="X4065">
        <v>9</v>
      </c>
      <c r="Y4065" s="44" t="s">
        <v>7082</v>
      </c>
      <c r="Z4065" s="1">
        <v>44688</v>
      </c>
      <c r="AA4065" t="s">
        <v>7991</v>
      </c>
      <c r="AB4065" t="s">
        <v>7955</v>
      </c>
      <c r="AC4065" t="s">
        <v>7958</v>
      </c>
      <c r="AD4065">
        <v>3</v>
      </c>
      <c r="AE4065">
        <v>1</v>
      </c>
      <c r="AF4065" t="s">
        <v>7959</v>
      </c>
      <c r="AG4065" t="s">
        <v>7974</v>
      </c>
      <c r="AH4065" t="s">
        <v>7974</v>
      </c>
      <c r="AI4065">
        <f>IF(Employee1[[#This Row],[ManagerRating]]="Needs Improvement",1,0)</f>
        <v>0</v>
      </c>
      <c r="AJ4065">
        <f>IF(AND(Employee1[[#This Row],[ManagerRating]]="Above and Beyond", Employee1[[#This Row],[YearsInMostRecentRole]]&gt;=3),1,0)</f>
        <v>0</v>
      </c>
    </row>
    <row r="4066" spans="1:36" x14ac:dyDescent="0.35">
      <c r="A4066" s="44" t="s">
        <v>790</v>
      </c>
      <c r="B4066" s="44" t="s">
        <v>22</v>
      </c>
      <c r="C4066">
        <v>43</v>
      </c>
      <c r="D4066" s="44" t="s">
        <v>7989</v>
      </c>
      <c r="E4066" s="44" t="s">
        <v>70</v>
      </c>
      <c r="F4066" s="44" t="s">
        <v>24</v>
      </c>
      <c r="G4066">
        <v>40</v>
      </c>
      <c r="H4066" s="44" t="s">
        <v>7917</v>
      </c>
      <c r="I4066" s="44" t="s">
        <v>34</v>
      </c>
      <c r="J4066" s="44" t="s">
        <v>26</v>
      </c>
      <c r="K4066">
        <v>4</v>
      </c>
      <c r="L4066" s="44" t="s">
        <v>96</v>
      </c>
      <c r="M4066" s="44" t="s">
        <v>28</v>
      </c>
      <c r="N4066" s="44" t="s">
        <v>42</v>
      </c>
      <c r="O4066" s="44" t="s">
        <v>7932</v>
      </c>
      <c r="P4066">
        <v>86038</v>
      </c>
      <c r="Q4066" s="44" t="s">
        <v>30</v>
      </c>
      <c r="R4066" s="1">
        <v>41826</v>
      </c>
      <c r="S4066" s="44" t="s">
        <v>30</v>
      </c>
      <c r="T4066" s="1">
        <v>44748</v>
      </c>
      <c r="U4066">
        <v>8</v>
      </c>
      <c r="V4066">
        <v>1</v>
      </c>
      <c r="W4066">
        <v>3</v>
      </c>
      <c r="X4066">
        <v>3</v>
      </c>
      <c r="Y4066" s="44" t="s">
        <v>7083</v>
      </c>
      <c r="Z4066" s="1">
        <v>44688</v>
      </c>
      <c r="AA4066" t="s">
        <v>7958</v>
      </c>
      <c r="AB4066" t="s">
        <v>7959</v>
      </c>
      <c r="AC4066" t="s">
        <v>7959</v>
      </c>
      <c r="AD4066">
        <v>2</v>
      </c>
      <c r="AE4066">
        <v>0</v>
      </c>
      <c r="AF4066" t="s">
        <v>7959</v>
      </c>
      <c r="AG4066" t="s">
        <v>7976</v>
      </c>
      <c r="AH4066" t="s">
        <v>7974</v>
      </c>
      <c r="AI4066">
        <f>IF(Employee1[[#This Row],[ManagerRating]]="Needs Improvement",1,0)</f>
        <v>0</v>
      </c>
      <c r="AJ4066">
        <f>IF(AND(Employee1[[#This Row],[ManagerRating]]="Above and Beyond", Employee1[[#This Row],[YearsInMostRecentRole]]&gt;=3),1,0)</f>
        <v>0</v>
      </c>
    </row>
    <row r="4067" spans="1:36" x14ac:dyDescent="0.35">
      <c r="A4067" s="44" t="s">
        <v>1322</v>
      </c>
      <c r="B4067" s="44" t="s">
        <v>22</v>
      </c>
      <c r="C4067">
        <v>24</v>
      </c>
      <c r="D4067" s="44" t="s">
        <v>7987</v>
      </c>
      <c r="E4067" s="44" t="s">
        <v>23</v>
      </c>
      <c r="F4067" s="44" t="s">
        <v>46</v>
      </c>
      <c r="G4067">
        <v>30</v>
      </c>
      <c r="H4067" s="44" t="s">
        <v>7917</v>
      </c>
      <c r="I4067" s="44" t="s">
        <v>34</v>
      </c>
      <c r="J4067" s="44" t="s">
        <v>26</v>
      </c>
      <c r="K4067">
        <v>3</v>
      </c>
      <c r="L4067" s="44" t="s">
        <v>47</v>
      </c>
      <c r="M4067" s="44" t="s">
        <v>76</v>
      </c>
      <c r="N4067" s="44" t="s">
        <v>29</v>
      </c>
      <c r="O4067" s="44" t="s">
        <v>7932</v>
      </c>
      <c r="P4067">
        <v>94318</v>
      </c>
      <c r="Q4067" s="44" t="s">
        <v>36</v>
      </c>
      <c r="R4067" s="1">
        <v>42634</v>
      </c>
      <c r="S4067" s="44" t="s">
        <v>30</v>
      </c>
      <c r="T4067" s="1">
        <v>44825</v>
      </c>
      <c r="U4067">
        <v>6</v>
      </c>
      <c r="V4067">
        <v>3</v>
      </c>
      <c r="W4067">
        <v>6</v>
      </c>
      <c r="X4067">
        <v>5</v>
      </c>
      <c r="Y4067" s="44" t="s">
        <v>7084</v>
      </c>
      <c r="Z4067" s="1">
        <v>44689</v>
      </c>
      <c r="AA4067" t="s">
        <v>7991</v>
      </c>
      <c r="AB4067" t="s">
        <v>7955</v>
      </c>
      <c r="AC4067" t="s">
        <v>7991</v>
      </c>
      <c r="AD4067">
        <v>2</v>
      </c>
      <c r="AE4067">
        <v>0</v>
      </c>
      <c r="AF4067" t="s">
        <v>7991</v>
      </c>
      <c r="AG4067" t="s">
        <v>7976</v>
      </c>
      <c r="AH4067" t="s">
        <v>7974</v>
      </c>
      <c r="AI4067">
        <f>IF(Employee1[[#This Row],[ManagerRating]]="Needs Improvement",1,0)</f>
        <v>0</v>
      </c>
      <c r="AJ4067">
        <f>IF(AND(Employee1[[#This Row],[ManagerRating]]="Above and Beyond", Employee1[[#This Row],[YearsInMostRecentRole]]&gt;=3),1,0)</f>
        <v>0</v>
      </c>
    </row>
    <row r="4068" spans="1:36" x14ac:dyDescent="0.35">
      <c r="A4068" s="44" t="s">
        <v>922</v>
      </c>
      <c r="B4068" s="44" t="s">
        <v>33</v>
      </c>
      <c r="C4068">
        <v>27</v>
      </c>
      <c r="D4068" s="44" t="s">
        <v>7987</v>
      </c>
      <c r="E4068" s="44" t="s">
        <v>23</v>
      </c>
      <c r="F4068" s="44" t="s">
        <v>46</v>
      </c>
      <c r="G4068">
        <v>19</v>
      </c>
      <c r="H4068" s="44" t="s">
        <v>7916</v>
      </c>
      <c r="I4068" s="44" t="s">
        <v>25</v>
      </c>
      <c r="J4068" s="44" t="s">
        <v>107</v>
      </c>
      <c r="K4068">
        <v>4</v>
      </c>
      <c r="L4068" s="44" t="s">
        <v>47</v>
      </c>
      <c r="M4068" s="44" t="s">
        <v>82</v>
      </c>
      <c r="N4068" s="44" t="s">
        <v>29</v>
      </c>
      <c r="O4068" s="44" t="s">
        <v>7933</v>
      </c>
      <c r="P4068">
        <v>25276</v>
      </c>
      <c r="Q4068" s="44" t="s">
        <v>30</v>
      </c>
      <c r="R4068" s="1">
        <v>42026</v>
      </c>
      <c r="S4068" s="44" t="s">
        <v>30</v>
      </c>
      <c r="T4068" s="1">
        <v>44583</v>
      </c>
      <c r="U4068">
        <v>7</v>
      </c>
      <c r="V4068">
        <v>6</v>
      </c>
      <c r="W4068">
        <v>7</v>
      </c>
      <c r="X4068">
        <v>1</v>
      </c>
      <c r="Y4068" s="44" t="s">
        <v>7085</v>
      </c>
      <c r="Z4068" s="1">
        <v>42105</v>
      </c>
      <c r="AA4068" t="s">
        <v>7991</v>
      </c>
      <c r="AB4068" t="s">
        <v>7959</v>
      </c>
      <c r="AC4068" t="s">
        <v>7958</v>
      </c>
      <c r="AD4068">
        <v>1</v>
      </c>
      <c r="AE4068">
        <v>1</v>
      </c>
      <c r="AF4068" t="s">
        <v>7991</v>
      </c>
      <c r="AG4068" t="s">
        <v>7976</v>
      </c>
      <c r="AH4068" t="s">
        <v>7976</v>
      </c>
      <c r="AI4068">
        <f>IF(Employee1[[#This Row],[ManagerRating]]="Needs Improvement",1,0)</f>
        <v>0</v>
      </c>
      <c r="AJ4068">
        <f>IF(AND(Employee1[[#This Row],[ManagerRating]]="Above and Beyond", Employee1[[#This Row],[YearsInMostRecentRole]]&gt;=3),1,0)</f>
        <v>0</v>
      </c>
    </row>
    <row r="4069" spans="1:36" x14ac:dyDescent="0.35">
      <c r="A4069" s="44" t="s">
        <v>2490</v>
      </c>
      <c r="B4069" s="44" t="s">
        <v>22</v>
      </c>
      <c r="C4069">
        <v>22</v>
      </c>
      <c r="D4069" s="44" t="s">
        <v>7987</v>
      </c>
      <c r="E4069" s="44" t="s">
        <v>23</v>
      </c>
      <c r="F4069" s="44" t="s">
        <v>24</v>
      </c>
      <c r="G4069">
        <v>16</v>
      </c>
      <c r="H4069" s="44" t="s">
        <v>7916</v>
      </c>
      <c r="I4069" s="44" t="s">
        <v>34</v>
      </c>
      <c r="J4069" s="44" t="s">
        <v>26</v>
      </c>
      <c r="K4069">
        <v>3</v>
      </c>
      <c r="L4069" s="44" t="s">
        <v>27</v>
      </c>
      <c r="M4069" s="44" t="s">
        <v>28</v>
      </c>
      <c r="N4069" s="44" t="s">
        <v>35</v>
      </c>
      <c r="O4069" s="44" t="s">
        <v>7932</v>
      </c>
      <c r="P4069">
        <v>70202</v>
      </c>
      <c r="Q4069" s="44" t="s">
        <v>30</v>
      </c>
      <c r="R4069" s="1">
        <v>44294</v>
      </c>
      <c r="S4069" s="44" t="s">
        <v>30</v>
      </c>
      <c r="T4069" s="1">
        <v>44659</v>
      </c>
      <c r="U4069">
        <v>1</v>
      </c>
      <c r="V4069">
        <v>0</v>
      </c>
      <c r="W4069">
        <v>0</v>
      </c>
      <c r="X4069">
        <v>0</v>
      </c>
      <c r="Y4069" s="44" t="s">
        <v>7086</v>
      </c>
      <c r="Z4069" s="1">
        <v>44689</v>
      </c>
      <c r="AA4069" t="s">
        <v>7991</v>
      </c>
      <c r="AB4069" t="s">
        <v>7958</v>
      </c>
      <c r="AC4069" t="s">
        <v>7959</v>
      </c>
      <c r="AD4069">
        <v>1</v>
      </c>
      <c r="AE4069">
        <v>0</v>
      </c>
      <c r="AF4069" t="s">
        <v>7991</v>
      </c>
      <c r="AG4069" t="s">
        <v>7974</v>
      </c>
      <c r="AH4069" t="s">
        <v>7974</v>
      </c>
      <c r="AI4069">
        <f>IF(Employee1[[#This Row],[ManagerRating]]="Needs Improvement",1,0)</f>
        <v>0</v>
      </c>
      <c r="AJ4069">
        <f>IF(AND(Employee1[[#This Row],[ManagerRating]]="Above and Beyond", Employee1[[#This Row],[YearsInMostRecentRole]]&gt;=3),1,0)</f>
        <v>0</v>
      </c>
    </row>
    <row r="4070" spans="1:36" x14ac:dyDescent="0.35">
      <c r="A4070" s="44" t="s">
        <v>1450</v>
      </c>
      <c r="B4070" s="44" t="s">
        <v>45</v>
      </c>
      <c r="C4070">
        <v>25</v>
      </c>
      <c r="D4070" s="44" t="s">
        <v>7987</v>
      </c>
      <c r="E4070" s="44" t="s">
        <v>23</v>
      </c>
      <c r="F4070" s="44" t="s">
        <v>46</v>
      </c>
      <c r="G4070">
        <v>4</v>
      </c>
      <c r="H4070" s="44" t="s">
        <v>7915</v>
      </c>
      <c r="I4070" s="44" t="s">
        <v>34</v>
      </c>
      <c r="J4070" s="44" t="s">
        <v>56</v>
      </c>
      <c r="K4070">
        <v>3</v>
      </c>
      <c r="L4070" s="44" t="s">
        <v>135</v>
      </c>
      <c r="M4070" s="44" t="s">
        <v>76</v>
      </c>
      <c r="N4070" s="44" t="s">
        <v>29</v>
      </c>
      <c r="O4070" s="44" t="s">
        <v>7933</v>
      </c>
      <c r="P4070">
        <v>39456</v>
      </c>
      <c r="Q4070" s="44" t="s">
        <v>30</v>
      </c>
      <c r="R4070" s="1">
        <v>42840</v>
      </c>
      <c r="S4070" s="44" t="s">
        <v>30</v>
      </c>
      <c r="T4070" s="1">
        <v>44666</v>
      </c>
      <c r="U4070">
        <v>5</v>
      </c>
      <c r="V4070">
        <v>1</v>
      </c>
      <c r="W4070">
        <v>5</v>
      </c>
      <c r="X4070">
        <v>4</v>
      </c>
      <c r="Y4070" s="44" t="s">
        <v>7087</v>
      </c>
      <c r="Z4070" s="1">
        <v>44690</v>
      </c>
      <c r="AA4070" t="s">
        <v>7958</v>
      </c>
      <c r="AB4070" t="s">
        <v>7955</v>
      </c>
      <c r="AC4070" t="s">
        <v>7959</v>
      </c>
      <c r="AD4070">
        <v>1</v>
      </c>
      <c r="AE4070">
        <v>0</v>
      </c>
      <c r="AF4070" t="s">
        <v>7959</v>
      </c>
      <c r="AG4070" t="s">
        <v>7974</v>
      </c>
      <c r="AH4070" t="s">
        <v>7977</v>
      </c>
      <c r="AI4070">
        <f>IF(Employee1[[#This Row],[ManagerRating]]="Needs Improvement",1,0)</f>
        <v>1</v>
      </c>
      <c r="AJ4070">
        <f>IF(AND(Employee1[[#This Row],[ManagerRating]]="Above and Beyond", Employee1[[#This Row],[YearsInMostRecentRole]]&gt;=3),1,0)</f>
        <v>0</v>
      </c>
    </row>
    <row r="4071" spans="1:36" x14ac:dyDescent="0.35">
      <c r="A4071" s="44" t="s">
        <v>1218</v>
      </c>
      <c r="B4071" s="44" t="s">
        <v>22</v>
      </c>
      <c r="C4071">
        <v>26</v>
      </c>
      <c r="D4071" s="44" t="s">
        <v>7987</v>
      </c>
      <c r="E4071" s="44" t="s">
        <v>23</v>
      </c>
      <c r="F4071" s="44" t="s">
        <v>46</v>
      </c>
      <c r="G4071">
        <v>18</v>
      </c>
      <c r="H4071" s="44" t="s">
        <v>7916</v>
      </c>
      <c r="I4071" s="44" t="s">
        <v>55</v>
      </c>
      <c r="J4071" s="44" t="s">
        <v>26</v>
      </c>
      <c r="K4071">
        <v>3</v>
      </c>
      <c r="L4071" s="44" t="s">
        <v>47</v>
      </c>
      <c r="M4071" s="44" t="s">
        <v>138</v>
      </c>
      <c r="N4071" s="44" t="s">
        <v>42</v>
      </c>
      <c r="O4071" s="44" t="s">
        <v>7931</v>
      </c>
      <c r="P4071">
        <v>178836</v>
      </c>
      <c r="Q4071" s="44" t="s">
        <v>30</v>
      </c>
      <c r="R4071" s="1">
        <v>42478</v>
      </c>
      <c r="S4071" s="44" t="s">
        <v>30</v>
      </c>
      <c r="T4071" s="1">
        <v>44669</v>
      </c>
      <c r="U4071">
        <v>6</v>
      </c>
      <c r="V4071">
        <v>4</v>
      </c>
      <c r="W4071">
        <v>5</v>
      </c>
      <c r="X4071">
        <v>6</v>
      </c>
      <c r="Y4071" s="44" t="s">
        <v>7088</v>
      </c>
      <c r="Z4071" s="1">
        <v>44691</v>
      </c>
      <c r="AA4071" t="s">
        <v>7955</v>
      </c>
      <c r="AB4071" t="s">
        <v>7959</v>
      </c>
      <c r="AC4071" t="s">
        <v>7955</v>
      </c>
      <c r="AD4071">
        <v>3</v>
      </c>
      <c r="AE4071">
        <v>0</v>
      </c>
      <c r="AF4071" t="s">
        <v>7955</v>
      </c>
      <c r="AG4071" t="s">
        <v>7975</v>
      </c>
      <c r="AH4071" t="s">
        <v>7976</v>
      </c>
      <c r="AI4071">
        <f>IF(Employee1[[#This Row],[ManagerRating]]="Needs Improvement",1,0)</f>
        <v>0</v>
      </c>
      <c r="AJ4071">
        <f>IF(AND(Employee1[[#This Row],[ManagerRating]]="Above and Beyond", Employee1[[#This Row],[YearsInMostRecentRole]]&gt;=3),1,0)</f>
        <v>0</v>
      </c>
    </row>
    <row r="4072" spans="1:36" x14ac:dyDescent="0.35">
      <c r="A4072" s="44" t="s">
        <v>2198</v>
      </c>
      <c r="B4072" s="44" t="s">
        <v>22</v>
      </c>
      <c r="C4072">
        <v>23</v>
      </c>
      <c r="D4072" s="44" t="s">
        <v>7987</v>
      </c>
      <c r="E4072" s="44" t="s">
        <v>23</v>
      </c>
      <c r="F4072" s="44" t="s">
        <v>46</v>
      </c>
      <c r="G4072">
        <v>12</v>
      </c>
      <c r="H4072" s="44" t="s">
        <v>7915</v>
      </c>
      <c r="I4072" s="44" t="s">
        <v>55</v>
      </c>
      <c r="J4072" s="44" t="s">
        <v>26</v>
      </c>
      <c r="K4072">
        <v>3</v>
      </c>
      <c r="L4072" s="44" t="s">
        <v>47</v>
      </c>
      <c r="M4072" s="44" t="s">
        <v>71</v>
      </c>
      <c r="N4072" s="44" t="s">
        <v>42</v>
      </c>
      <c r="O4072" s="44" t="s">
        <v>7933</v>
      </c>
      <c r="P4072">
        <v>27347</v>
      </c>
      <c r="Q4072" s="44" t="s">
        <v>30</v>
      </c>
      <c r="R4072" s="1">
        <v>43868</v>
      </c>
      <c r="S4072" s="44" t="s">
        <v>30</v>
      </c>
      <c r="T4072" s="1">
        <v>44599</v>
      </c>
      <c r="U4072">
        <v>2</v>
      </c>
      <c r="V4072">
        <v>0</v>
      </c>
      <c r="W4072">
        <v>0</v>
      </c>
      <c r="X4072">
        <v>0</v>
      </c>
      <c r="Y4072" s="44" t="s">
        <v>7089</v>
      </c>
      <c r="Z4072" s="1">
        <v>44691</v>
      </c>
      <c r="AA4072" t="s">
        <v>7955</v>
      </c>
      <c r="AB4072" t="s">
        <v>7991</v>
      </c>
      <c r="AC4072" t="s">
        <v>7955</v>
      </c>
      <c r="AD4072">
        <v>1</v>
      </c>
      <c r="AE4072">
        <v>0</v>
      </c>
      <c r="AF4072" t="s">
        <v>7958</v>
      </c>
      <c r="AG4072" t="s">
        <v>7975</v>
      </c>
      <c r="AH4072" t="s">
        <v>7976</v>
      </c>
      <c r="AI4072">
        <f>IF(Employee1[[#This Row],[ManagerRating]]="Needs Improvement",1,0)</f>
        <v>0</v>
      </c>
      <c r="AJ4072">
        <f>IF(AND(Employee1[[#This Row],[ManagerRating]]="Above and Beyond", Employee1[[#This Row],[YearsInMostRecentRole]]&gt;=3),1,0)</f>
        <v>0</v>
      </c>
    </row>
    <row r="4073" spans="1:36" x14ac:dyDescent="0.35">
      <c r="A4073" s="44" t="s">
        <v>561</v>
      </c>
      <c r="B4073" s="44" t="s">
        <v>22</v>
      </c>
      <c r="C4073">
        <v>35</v>
      </c>
      <c r="D4073" s="44" t="s">
        <v>7988</v>
      </c>
      <c r="E4073" s="44" t="s">
        <v>23</v>
      </c>
      <c r="F4073" s="44" t="s">
        <v>46</v>
      </c>
      <c r="G4073">
        <v>7</v>
      </c>
      <c r="H4073" s="44" t="s">
        <v>7915</v>
      </c>
      <c r="I4073" s="44" t="s">
        <v>55</v>
      </c>
      <c r="J4073" s="44" t="s">
        <v>56</v>
      </c>
      <c r="K4073">
        <v>3</v>
      </c>
      <c r="L4073" s="44" t="s">
        <v>61</v>
      </c>
      <c r="M4073" s="44" t="s">
        <v>85</v>
      </c>
      <c r="N4073" s="44" t="s">
        <v>29</v>
      </c>
      <c r="O4073" s="44" t="s">
        <v>7930</v>
      </c>
      <c r="P4073">
        <v>253952</v>
      </c>
      <c r="Q4073" s="44" t="s">
        <v>36</v>
      </c>
      <c r="R4073" s="1">
        <v>41549</v>
      </c>
      <c r="S4073" s="44" t="s">
        <v>30</v>
      </c>
      <c r="T4073" s="1">
        <v>44836</v>
      </c>
      <c r="U4073">
        <v>9</v>
      </c>
      <c r="V4073">
        <v>9</v>
      </c>
      <c r="W4073">
        <v>9</v>
      </c>
      <c r="X4073">
        <v>4</v>
      </c>
      <c r="Y4073" s="44" t="s">
        <v>7090</v>
      </c>
      <c r="Z4073" s="1">
        <v>44692</v>
      </c>
      <c r="AA4073" t="s">
        <v>7991</v>
      </c>
      <c r="AB4073" t="s">
        <v>7958</v>
      </c>
      <c r="AC4073" t="s">
        <v>7959</v>
      </c>
      <c r="AD4073">
        <v>2</v>
      </c>
      <c r="AE4073">
        <v>1</v>
      </c>
      <c r="AF4073" t="s">
        <v>7991</v>
      </c>
      <c r="AG4073" t="s">
        <v>7974</v>
      </c>
      <c r="AH4073" t="s">
        <v>7977</v>
      </c>
      <c r="AI4073">
        <f>IF(Employee1[[#This Row],[ManagerRating]]="Needs Improvement",1,0)</f>
        <v>1</v>
      </c>
      <c r="AJ4073">
        <f>IF(AND(Employee1[[#This Row],[ManagerRating]]="Above and Beyond", Employee1[[#This Row],[YearsInMostRecentRole]]&gt;=3),1,0)</f>
        <v>0</v>
      </c>
    </row>
    <row r="4074" spans="1:36" x14ac:dyDescent="0.35">
      <c r="A4074" s="44" t="s">
        <v>243</v>
      </c>
      <c r="B4074" s="44" t="s">
        <v>33</v>
      </c>
      <c r="C4074">
        <v>35</v>
      </c>
      <c r="D4074" s="44" t="s">
        <v>7988</v>
      </c>
      <c r="E4074" s="44" t="s">
        <v>59</v>
      </c>
      <c r="F4074" s="44" t="s">
        <v>46</v>
      </c>
      <c r="G4074">
        <v>17</v>
      </c>
      <c r="H4074" s="44" t="s">
        <v>7916</v>
      </c>
      <c r="I4074" s="44" t="s">
        <v>34</v>
      </c>
      <c r="J4074" s="44" t="s">
        <v>40</v>
      </c>
      <c r="K4074">
        <v>2</v>
      </c>
      <c r="L4074" s="44" t="s">
        <v>47</v>
      </c>
      <c r="M4074" s="44" t="s">
        <v>85</v>
      </c>
      <c r="N4074" s="44" t="s">
        <v>29</v>
      </c>
      <c r="O4074" s="44" t="s">
        <v>7932</v>
      </c>
      <c r="P4074">
        <v>117151</v>
      </c>
      <c r="Q4074" s="44" t="s">
        <v>30</v>
      </c>
      <c r="R4074" s="1">
        <v>40994</v>
      </c>
      <c r="S4074" s="44" t="s">
        <v>30</v>
      </c>
      <c r="T4074" s="1">
        <v>44646</v>
      </c>
      <c r="U4074">
        <v>10</v>
      </c>
      <c r="V4074">
        <v>3</v>
      </c>
      <c r="W4074">
        <v>7</v>
      </c>
      <c r="X4074">
        <v>6</v>
      </c>
      <c r="Y4074" s="44" t="s">
        <v>7091</v>
      </c>
      <c r="Z4074" s="1">
        <v>44693</v>
      </c>
      <c r="AA4074" t="s">
        <v>7959</v>
      </c>
      <c r="AB4074" t="s">
        <v>7959</v>
      </c>
      <c r="AC4074" t="s">
        <v>7956</v>
      </c>
      <c r="AD4074">
        <v>3</v>
      </c>
      <c r="AE4074">
        <v>0</v>
      </c>
      <c r="AF4074" t="s">
        <v>7991</v>
      </c>
      <c r="AG4074" t="s">
        <v>7975</v>
      </c>
      <c r="AH4074" t="s">
        <v>7975</v>
      </c>
      <c r="AI4074">
        <f>IF(Employee1[[#This Row],[ManagerRating]]="Needs Improvement",1,0)</f>
        <v>0</v>
      </c>
      <c r="AJ4074">
        <f>IF(AND(Employee1[[#This Row],[ManagerRating]]="Above and Beyond", Employee1[[#This Row],[YearsInMostRecentRole]]&gt;=3),1,0)</f>
        <v>1</v>
      </c>
    </row>
    <row r="4075" spans="1:36" x14ac:dyDescent="0.35">
      <c r="A4075" s="44" t="s">
        <v>1616</v>
      </c>
      <c r="B4075" s="44" t="s">
        <v>22</v>
      </c>
      <c r="C4075">
        <v>23</v>
      </c>
      <c r="D4075" s="44" t="s">
        <v>7987</v>
      </c>
      <c r="E4075" s="44" t="s">
        <v>23</v>
      </c>
      <c r="F4075" s="44" t="s">
        <v>24</v>
      </c>
      <c r="G4075">
        <v>19</v>
      </c>
      <c r="H4075" s="44" t="s">
        <v>7916</v>
      </c>
      <c r="I4075" s="44" t="s">
        <v>55</v>
      </c>
      <c r="J4075" s="44" t="s">
        <v>56</v>
      </c>
      <c r="K4075">
        <v>4</v>
      </c>
      <c r="L4075" s="44" t="s">
        <v>96</v>
      </c>
      <c r="M4075" s="44" t="s">
        <v>28</v>
      </c>
      <c r="N4075" s="44" t="s">
        <v>29</v>
      </c>
      <c r="O4075" s="44" t="s">
        <v>7932</v>
      </c>
      <c r="P4075">
        <v>87629</v>
      </c>
      <c r="Q4075" s="44" t="s">
        <v>30</v>
      </c>
      <c r="R4075" s="1">
        <v>43119</v>
      </c>
      <c r="S4075" s="44" t="s">
        <v>30</v>
      </c>
      <c r="T4075" s="1">
        <v>44580</v>
      </c>
      <c r="U4075">
        <v>4</v>
      </c>
      <c r="V4075">
        <v>4</v>
      </c>
      <c r="W4075">
        <v>4</v>
      </c>
      <c r="X4075">
        <v>1</v>
      </c>
      <c r="Y4075" s="44" t="s">
        <v>7092</v>
      </c>
      <c r="Z4075" s="1">
        <v>44693</v>
      </c>
      <c r="AA4075" t="s">
        <v>7991</v>
      </c>
      <c r="AB4075" t="s">
        <v>7958</v>
      </c>
      <c r="AC4075" t="s">
        <v>7959</v>
      </c>
      <c r="AD4075">
        <v>3</v>
      </c>
      <c r="AE4075">
        <v>0</v>
      </c>
      <c r="AF4075" t="s">
        <v>7991</v>
      </c>
      <c r="AG4075" t="s">
        <v>7974</v>
      </c>
      <c r="AH4075" t="s">
        <v>7974</v>
      </c>
      <c r="AI4075">
        <f>IF(Employee1[[#This Row],[ManagerRating]]="Needs Improvement",1,0)</f>
        <v>0</v>
      </c>
      <c r="AJ4075">
        <f>IF(AND(Employee1[[#This Row],[ManagerRating]]="Above and Beyond", Employee1[[#This Row],[YearsInMostRecentRole]]&gt;=3),1,0)</f>
        <v>0</v>
      </c>
    </row>
    <row r="4076" spans="1:36" x14ac:dyDescent="0.35">
      <c r="A4076" s="44" t="s">
        <v>1118</v>
      </c>
      <c r="B4076" s="44" t="s">
        <v>33</v>
      </c>
      <c r="C4076">
        <v>26</v>
      </c>
      <c r="D4076" s="44" t="s">
        <v>7987</v>
      </c>
      <c r="E4076" s="44" t="s">
        <v>23</v>
      </c>
      <c r="F4076" s="44" t="s">
        <v>46</v>
      </c>
      <c r="G4076">
        <v>17</v>
      </c>
      <c r="H4076" s="44" t="s">
        <v>7916</v>
      </c>
      <c r="I4076" s="44" t="s">
        <v>25</v>
      </c>
      <c r="J4076" s="44" t="s">
        <v>107</v>
      </c>
      <c r="K4076">
        <v>3</v>
      </c>
      <c r="L4076" s="44" t="s">
        <v>61</v>
      </c>
      <c r="M4076" s="44" t="s">
        <v>82</v>
      </c>
      <c r="N4076" s="44" t="s">
        <v>42</v>
      </c>
      <c r="O4076" s="44" t="s">
        <v>7932</v>
      </c>
      <c r="P4076">
        <v>55778</v>
      </c>
      <c r="Q4076" s="44" t="s">
        <v>30</v>
      </c>
      <c r="R4076" s="1">
        <v>42313</v>
      </c>
      <c r="S4076" s="44" t="s">
        <v>30</v>
      </c>
      <c r="T4076" s="1">
        <v>44870</v>
      </c>
      <c r="U4076">
        <v>7</v>
      </c>
      <c r="V4076">
        <v>4</v>
      </c>
      <c r="W4076">
        <v>7</v>
      </c>
      <c r="X4076">
        <v>6</v>
      </c>
      <c r="Y4076" s="44" t="s">
        <v>7093</v>
      </c>
      <c r="Z4076" s="1">
        <v>44694</v>
      </c>
      <c r="AA4076" t="s">
        <v>7958</v>
      </c>
      <c r="AB4076" t="s">
        <v>7991</v>
      </c>
      <c r="AC4076" t="s">
        <v>7958</v>
      </c>
      <c r="AD4076">
        <v>1</v>
      </c>
      <c r="AE4076">
        <v>1</v>
      </c>
      <c r="AF4076" t="s">
        <v>7958</v>
      </c>
      <c r="AG4076" t="s">
        <v>7974</v>
      </c>
      <c r="AH4076" t="s">
        <v>7977</v>
      </c>
      <c r="AI4076">
        <f>IF(Employee1[[#This Row],[ManagerRating]]="Needs Improvement",1,0)</f>
        <v>1</v>
      </c>
      <c r="AJ4076">
        <f>IF(AND(Employee1[[#This Row],[ManagerRating]]="Above and Beyond", Employee1[[#This Row],[YearsInMostRecentRole]]&gt;=3),1,0)</f>
        <v>0</v>
      </c>
    </row>
    <row r="4077" spans="1:36" x14ac:dyDescent="0.35">
      <c r="A4077" s="44" t="s">
        <v>1370</v>
      </c>
      <c r="B4077" s="44" t="s">
        <v>22</v>
      </c>
      <c r="C4077">
        <v>24</v>
      </c>
      <c r="D4077" s="44" t="s">
        <v>7987</v>
      </c>
      <c r="E4077" s="44" t="s">
        <v>23</v>
      </c>
      <c r="F4077" s="44" t="s">
        <v>46</v>
      </c>
      <c r="G4077">
        <v>5</v>
      </c>
      <c r="H4077" s="44" t="s">
        <v>7915</v>
      </c>
      <c r="I4077" s="44" t="s">
        <v>55</v>
      </c>
      <c r="J4077" s="44" t="s">
        <v>40</v>
      </c>
      <c r="K4077">
        <v>2</v>
      </c>
      <c r="L4077" s="44" t="s">
        <v>61</v>
      </c>
      <c r="M4077" s="44" t="s">
        <v>71</v>
      </c>
      <c r="N4077" s="44" t="s">
        <v>29</v>
      </c>
      <c r="O4077" s="44" t="s">
        <v>7933</v>
      </c>
      <c r="P4077">
        <v>46151</v>
      </c>
      <c r="Q4077" s="44" t="s">
        <v>30</v>
      </c>
      <c r="R4077" s="1">
        <v>42686</v>
      </c>
      <c r="S4077" s="44" t="s">
        <v>30</v>
      </c>
      <c r="T4077" s="1">
        <v>44877</v>
      </c>
      <c r="U4077">
        <v>6</v>
      </c>
      <c r="V4077">
        <v>4</v>
      </c>
      <c r="W4077">
        <v>6</v>
      </c>
      <c r="X4077">
        <v>2</v>
      </c>
      <c r="Y4077" s="44" t="s">
        <v>7094</v>
      </c>
      <c r="Z4077" s="1">
        <v>44694</v>
      </c>
      <c r="AA4077" t="s">
        <v>7958</v>
      </c>
      <c r="AB4077" t="s">
        <v>7958</v>
      </c>
      <c r="AC4077" t="s">
        <v>7991</v>
      </c>
      <c r="AD4077">
        <v>3</v>
      </c>
      <c r="AE4077">
        <v>0</v>
      </c>
      <c r="AF4077" t="s">
        <v>7958</v>
      </c>
      <c r="AG4077" t="s">
        <v>7975</v>
      </c>
      <c r="AH4077" t="s">
        <v>7975</v>
      </c>
      <c r="AI4077">
        <f>IF(Employee1[[#This Row],[ManagerRating]]="Needs Improvement",1,0)</f>
        <v>0</v>
      </c>
      <c r="AJ4077">
        <f>IF(AND(Employee1[[#This Row],[ManagerRating]]="Above and Beyond", Employee1[[#This Row],[YearsInMostRecentRole]]&gt;=3),1,0)</f>
        <v>1</v>
      </c>
    </row>
    <row r="4078" spans="1:36" x14ac:dyDescent="0.35">
      <c r="A4078" s="44" t="s">
        <v>1278</v>
      </c>
      <c r="B4078" s="44" t="s">
        <v>22</v>
      </c>
      <c r="C4078">
        <v>27</v>
      </c>
      <c r="D4078" s="44" t="s">
        <v>7987</v>
      </c>
      <c r="E4078" s="44" t="s">
        <v>70</v>
      </c>
      <c r="F4078" s="44" t="s">
        <v>24</v>
      </c>
      <c r="G4078">
        <v>21</v>
      </c>
      <c r="H4078" s="44" t="s">
        <v>7916</v>
      </c>
      <c r="I4078" s="44" t="s">
        <v>55</v>
      </c>
      <c r="J4078" s="44" t="s">
        <v>26</v>
      </c>
      <c r="K4078">
        <v>3</v>
      </c>
      <c r="L4078" s="44" t="s">
        <v>96</v>
      </c>
      <c r="M4078" s="44" t="s">
        <v>28</v>
      </c>
      <c r="N4078" s="44" t="s">
        <v>42</v>
      </c>
      <c r="O4078" s="44" t="s">
        <v>7932</v>
      </c>
      <c r="P4078">
        <v>66488</v>
      </c>
      <c r="Q4078" s="44" t="s">
        <v>30</v>
      </c>
      <c r="R4078" s="1">
        <v>42569</v>
      </c>
      <c r="S4078" s="44" t="s">
        <v>30</v>
      </c>
      <c r="T4078" s="1">
        <v>44760</v>
      </c>
      <c r="U4078">
        <v>6</v>
      </c>
      <c r="V4078">
        <v>5</v>
      </c>
      <c r="W4078">
        <v>6</v>
      </c>
      <c r="X4078">
        <v>3</v>
      </c>
      <c r="Y4078" s="44" t="s">
        <v>7095</v>
      </c>
      <c r="Z4078" s="1">
        <v>44694</v>
      </c>
      <c r="AA4078" t="s">
        <v>7955</v>
      </c>
      <c r="AB4078" t="s">
        <v>7959</v>
      </c>
      <c r="AC4078" t="s">
        <v>7991</v>
      </c>
      <c r="AD4078">
        <v>1</v>
      </c>
      <c r="AE4078">
        <v>0</v>
      </c>
      <c r="AF4078" t="s">
        <v>7959</v>
      </c>
      <c r="AG4078" t="s">
        <v>7976</v>
      </c>
      <c r="AH4078" t="s">
        <v>7974</v>
      </c>
      <c r="AI4078">
        <f>IF(Employee1[[#This Row],[ManagerRating]]="Needs Improvement",1,0)</f>
        <v>0</v>
      </c>
      <c r="AJ4078">
        <f>IF(AND(Employee1[[#This Row],[ManagerRating]]="Above and Beyond", Employee1[[#This Row],[YearsInMostRecentRole]]&gt;=3),1,0)</f>
        <v>0</v>
      </c>
    </row>
    <row r="4079" spans="1:36" x14ac:dyDescent="0.35">
      <c r="A4079" s="44" t="s">
        <v>1760</v>
      </c>
      <c r="B4079" s="44" t="s">
        <v>33</v>
      </c>
      <c r="C4079">
        <v>24</v>
      </c>
      <c r="D4079" s="44" t="s">
        <v>7987</v>
      </c>
      <c r="E4079" s="44" t="s">
        <v>70</v>
      </c>
      <c r="F4079" s="44" t="s">
        <v>24</v>
      </c>
      <c r="G4079">
        <v>44</v>
      </c>
      <c r="H4079" s="44" t="s">
        <v>7917</v>
      </c>
      <c r="I4079" s="44" t="s">
        <v>55</v>
      </c>
      <c r="J4079" s="44" t="s">
        <v>60</v>
      </c>
      <c r="K4079">
        <v>3</v>
      </c>
      <c r="L4079" s="44" t="s">
        <v>27</v>
      </c>
      <c r="M4079" s="44" t="s">
        <v>28</v>
      </c>
      <c r="N4079" s="44" t="s">
        <v>42</v>
      </c>
      <c r="O4079" s="44" t="s">
        <v>7933</v>
      </c>
      <c r="P4079">
        <v>41741</v>
      </c>
      <c r="Q4079" s="44" t="s">
        <v>30</v>
      </c>
      <c r="R4079" s="1">
        <v>43301</v>
      </c>
      <c r="S4079" s="44" t="s">
        <v>30</v>
      </c>
      <c r="T4079" s="1">
        <v>44762</v>
      </c>
      <c r="U4079">
        <v>4</v>
      </c>
      <c r="V4079">
        <v>0</v>
      </c>
      <c r="W4079">
        <v>1</v>
      </c>
      <c r="X4079">
        <v>0</v>
      </c>
      <c r="Y4079" s="44" t="s">
        <v>7096</v>
      </c>
      <c r="Z4079" s="1">
        <v>44694</v>
      </c>
      <c r="AA4079" t="s">
        <v>7958</v>
      </c>
      <c r="AB4079" t="s">
        <v>7991</v>
      </c>
      <c r="AC4079" t="s">
        <v>7959</v>
      </c>
      <c r="AD4079">
        <v>1</v>
      </c>
      <c r="AE4079">
        <v>0</v>
      </c>
      <c r="AF4079" t="s">
        <v>7959</v>
      </c>
      <c r="AG4079" t="s">
        <v>7974</v>
      </c>
      <c r="AH4079" t="s">
        <v>7974</v>
      </c>
      <c r="AI4079">
        <f>IF(Employee1[[#This Row],[ManagerRating]]="Needs Improvement",1,0)</f>
        <v>0</v>
      </c>
      <c r="AJ4079">
        <f>IF(AND(Employee1[[#This Row],[ManagerRating]]="Above and Beyond", Employee1[[#This Row],[YearsInMostRecentRole]]&gt;=3),1,0)</f>
        <v>0</v>
      </c>
    </row>
    <row r="4080" spans="1:36" x14ac:dyDescent="0.35">
      <c r="A4080" s="44" t="s">
        <v>620</v>
      </c>
      <c r="B4080" s="44" t="s">
        <v>45</v>
      </c>
      <c r="C4080">
        <v>43</v>
      </c>
      <c r="D4080" s="44" t="s">
        <v>7989</v>
      </c>
      <c r="E4080" s="44" t="s">
        <v>23</v>
      </c>
      <c r="F4080" s="44" t="s">
        <v>46</v>
      </c>
      <c r="G4080">
        <v>31</v>
      </c>
      <c r="H4080" s="44" t="s">
        <v>7917</v>
      </c>
      <c r="I4080" s="44" t="s">
        <v>55</v>
      </c>
      <c r="J4080" s="44" t="s">
        <v>26</v>
      </c>
      <c r="K4080">
        <v>4</v>
      </c>
      <c r="L4080" s="44" t="s">
        <v>47</v>
      </c>
      <c r="M4080" s="44" t="s">
        <v>82</v>
      </c>
      <c r="N4080" s="44" t="s">
        <v>42</v>
      </c>
      <c r="O4080" s="44" t="s">
        <v>7931</v>
      </c>
      <c r="P4080">
        <v>130665</v>
      </c>
      <c r="Q4080" s="44" t="s">
        <v>30</v>
      </c>
      <c r="R4080" s="1">
        <v>41618</v>
      </c>
      <c r="S4080" s="44" t="s">
        <v>30</v>
      </c>
      <c r="T4080" s="1">
        <v>44905</v>
      </c>
      <c r="U4080">
        <v>9</v>
      </c>
      <c r="V4080">
        <v>6</v>
      </c>
      <c r="W4080">
        <v>9</v>
      </c>
      <c r="X4080">
        <v>6</v>
      </c>
      <c r="Y4080" s="44" t="s">
        <v>7097</v>
      </c>
      <c r="Z4080" s="1">
        <v>44695</v>
      </c>
      <c r="AA4080" t="s">
        <v>7991</v>
      </c>
      <c r="AB4080" t="s">
        <v>7991</v>
      </c>
      <c r="AC4080" t="s">
        <v>7958</v>
      </c>
      <c r="AD4080">
        <v>3</v>
      </c>
      <c r="AE4080">
        <v>0</v>
      </c>
      <c r="AF4080" t="s">
        <v>7959</v>
      </c>
      <c r="AG4080" t="s">
        <v>7974</v>
      </c>
      <c r="AH4080" t="s">
        <v>7977</v>
      </c>
      <c r="AI4080">
        <f>IF(Employee1[[#This Row],[ManagerRating]]="Needs Improvement",1,0)</f>
        <v>1</v>
      </c>
      <c r="AJ4080">
        <f>IF(AND(Employee1[[#This Row],[ManagerRating]]="Above and Beyond", Employee1[[#This Row],[YearsInMostRecentRole]]&gt;=3),1,0)</f>
        <v>0</v>
      </c>
    </row>
    <row r="4081" spans="1:36" x14ac:dyDescent="0.35">
      <c r="A4081" s="44" t="s">
        <v>986</v>
      </c>
      <c r="B4081" s="44" t="s">
        <v>22</v>
      </c>
      <c r="C4081">
        <v>27</v>
      </c>
      <c r="D4081" s="44" t="s">
        <v>7987</v>
      </c>
      <c r="E4081" s="44" t="s">
        <v>23</v>
      </c>
      <c r="F4081" s="44" t="s">
        <v>46</v>
      </c>
      <c r="G4081">
        <v>42</v>
      </c>
      <c r="H4081" s="44" t="s">
        <v>7917</v>
      </c>
      <c r="I4081" s="44" t="s">
        <v>34</v>
      </c>
      <c r="J4081" s="44" t="s">
        <v>26</v>
      </c>
      <c r="K4081">
        <v>3</v>
      </c>
      <c r="L4081" s="44" t="s">
        <v>47</v>
      </c>
      <c r="M4081" s="44" t="s">
        <v>82</v>
      </c>
      <c r="N4081" s="44" t="s">
        <v>42</v>
      </c>
      <c r="O4081" s="44" t="s">
        <v>7933</v>
      </c>
      <c r="P4081">
        <v>33606</v>
      </c>
      <c r="Q4081" s="44" t="s">
        <v>30</v>
      </c>
      <c r="R4081" s="1">
        <v>42131</v>
      </c>
      <c r="S4081" s="44" t="s">
        <v>30</v>
      </c>
      <c r="T4081" s="1">
        <v>44688</v>
      </c>
      <c r="U4081">
        <v>7</v>
      </c>
      <c r="V4081">
        <v>0</v>
      </c>
      <c r="W4081">
        <v>0</v>
      </c>
      <c r="X4081">
        <v>2</v>
      </c>
      <c r="Y4081" s="44" t="s">
        <v>7098</v>
      </c>
      <c r="Z4081" s="1">
        <v>44695</v>
      </c>
      <c r="AA4081" t="s">
        <v>7958</v>
      </c>
      <c r="AB4081" t="s">
        <v>7991</v>
      </c>
      <c r="AC4081" t="s">
        <v>7991</v>
      </c>
      <c r="AD4081">
        <v>1</v>
      </c>
      <c r="AE4081">
        <v>1</v>
      </c>
      <c r="AF4081" t="s">
        <v>7991</v>
      </c>
      <c r="AG4081" t="s">
        <v>7974</v>
      </c>
      <c r="AH4081" t="s">
        <v>7974</v>
      </c>
      <c r="AI4081">
        <f>IF(Employee1[[#This Row],[ManagerRating]]="Needs Improvement",1,0)</f>
        <v>0</v>
      </c>
      <c r="AJ4081">
        <f>IF(AND(Employee1[[#This Row],[ManagerRating]]="Above and Beyond", Employee1[[#This Row],[YearsInMostRecentRole]]&gt;=3),1,0)</f>
        <v>0</v>
      </c>
    </row>
    <row r="4082" spans="1:36" x14ac:dyDescent="0.35">
      <c r="A4082" s="44" t="s">
        <v>1894</v>
      </c>
      <c r="B4082" s="44" t="s">
        <v>22</v>
      </c>
      <c r="C4082">
        <v>21</v>
      </c>
      <c r="D4082" s="44" t="s">
        <v>7987</v>
      </c>
      <c r="E4082" s="44" t="s">
        <v>59</v>
      </c>
      <c r="F4082" s="44" t="s">
        <v>24</v>
      </c>
      <c r="G4082">
        <v>21</v>
      </c>
      <c r="H4082" s="44" t="s">
        <v>7916</v>
      </c>
      <c r="I4082" s="44" t="s">
        <v>34</v>
      </c>
      <c r="J4082" s="44" t="s">
        <v>26</v>
      </c>
      <c r="K4082">
        <v>3</v>
      </c>
      <c r="L4082" s="44" t="s">
        <v>27</v>
      </c>
      <c r="M4082" s="44" t="s">
        <v>28</v>
      </c>
      <c r="N4082" s="44" t="s">
        <v>42</v>
      </c>
      <c r="O4082" s="44" t="s">
        <v>7932</v>
      </c>
      <c r="P4082">
        <v>69402</v>
      </c>
      <c r="Q4082" s="44" t="s">
        <v>30</v>
      </c>
      <c r="R4082" s="1">
        <v>43479</v>
      </c>
      <c r="S4082" s="44" t="s">
        <v>30</v>
      </c>
      <c r="T4082" s="1">
        <v>44575</v>
      </c>
      <c r="U4082">
        <v>3</v>
      </c>
      <c r="V4082">
        <v>1</v>
      </c>
      <c r="W4082">
        <v>3</v>
      </c>
      <c r="X4082">
        <v>0</v>
      </c>
      <c r="Y4082" s="44" t="s">
        <v>7099</v>
      </c>
      <c r="Z4082" s="1">
        <v>44695</v>
      </c>
      <c r="AA4082" t="s">
        <v>7958</v>
      </c>
      <c r="AB4082" t="s">
        <v>7958</v>
      </c>
      <c r="AC4082" t="s">
        <v>7991</v>
      </c>
      <c r="AD4082">
        <v>3</v>
      </c>
      <c r="AE4082">
        <v>1</v>
      </c>
      <c r="AF4082" t="s">
        <v>7959</v>
      </c>
      <c r="AG4082" t="s">
        <v>7974</v>
      </c>
      <c r="AH4082" t="s">
        <v>7977</v>
      </c>
      <c r="AI4082">
        <f>IF(Employee1[[#This Row],[ManagerRating]]="Needs Improvement",1,0)</f>
        <v>1</v>
      </c>
      <c r="AJ4082">
        <f>IF(AND(Employee1[[#This Row],[ManagerRating]]="Above and Beyond", Employee1[[#This Row],[YearsInMostRecentRole]]&gt;=3),1,0)</f>
        <v>0</v>
      </c>
    </row>
    <row r="4083" spans="1:36" x14ac:dyDescent="0.35">
      <c r="A4083" s="44" t="s">
        <v>2334</v>
      </c>
      <c r="B4083" s="44" t="s">
        <v>22</v>
      </c>
      <c r="C4083">
        <v>23</v>
      </c>
      <c r="D4083" s="44" t="s">
        <v>7987</v>
      </c>
      <c r="E4083" s="44" t="s">
        <v>23</v>
      </c>
      <c r="F4083" s="44" t="s">
        <v>46</v>
      </c>
      <c r="G4083">
        <v>40</v>
      </c>
      <c r="H4083" s="44" t="s">
        <v>7917</v>
      </c>
      <c r="I4083" s="44" t="s">
        <v>34</v>
      </c>
      <c r="J4083" s="44" t="s">
        <v>26</v>
      </c>
      <c r="K4083">
        <v>3</v>
      </c>
      <c r="L4083" s="44" t="s">
        <v>47</v>
      </c>
      <c r="M4083" s="44" t="s">
        <v>71</v>
      </c>
      <c r="N4083" s="44" t="s">
        <v>35</v>
      </c>
      <c r="O4083" s="44" t="s">
        <v>7933</v>
      </c>
      <c r="P4083">
        <v>23632</v>
      </c>
      <c r="Q4083" s="44" t="s">
        <v>30</v>
      </c>
      <c r="R4083" s="1">
        <v>44067</v>
      </c>
      <c r="S4083" s="44" t="s">
        <v>30</v>
      </c>
      <c r="T4083" s="1">
        <v>44797</v>
      </c>
      <c r="U4083">
        <v>2</v>
      </c>
      <c r="V4083">
        <v>2</v>
      </c>
      <c r="W4083">
        <v>2</v>
      </c>
      <c r="X4083">
        <v>0</v>
      </c>
      <c r="Y4083" s="44" t="s">
        <v>7100</v>
      </c>
      <c r="Z4083" s="1">
        <v>44695</v>
      </c>
      <c r="AA4083" t="s">
        <v>7958</v>
      </c>
      <c r="AB4083" t="s">
        <v>7991</v>
      </c>
      <c r="AC4083" t="s">
        <v>7959</v>
      </c>
      <c r="AD4083">
        <v>2</v>
      </c>
      <c r="AE4083">
        <v>2</v>
      </c>
      <c r="AF4083" t="s">
        <v>7959</v>
      </c>
      <c r="AG4083" t="s">
        <v>7975</v>
      </c>
      <c r="AH4083" t="s">
        <v>7975</v>
      </c>
      <c r="AI4083">
        <f>IF(Employee1[[#This Row],[ManagerRating]]="Needs Improvement",1,0)</f>
        <v>0</v>
      </c>
      <c r="AJ4083">
        <f>IF(AND(Employee1[[#This Row],[ManagerRating]]="Above and Beyond", Employee1[[#This Row],[YearsInMostRecentRole]]&gt;=3),1,0)</f>
        <v>0</v>
      </c>
    </row>
    <row r="4084" spans="1:36" x14ac:dyDescent="0.35">
      <c r="A4084" s="44" t="s">
        <v>337</v>
      </c>
      <c r="B4084" s="44" t="s">
        <v>45</v>
      </c>
      <c r="C4084">
        <v>37</v>
      </c>
      <c r="D4084" s="44" t="s">
        <v>7988</v>
      </c>
      <c r="E4084" s="44" t="s">
        <v>23</v>
      </c>
      <c r="F4084" s="44" t="s">
        <v>46</v>
      </c>
      <c r="G4084">
        <v>28</v>
      </c>
      <c r="H4084" s="44" t="s">
        <v>7917</v>
      </c>
      <c r="I4084" s="44" t="s">
        <v>34</v>
      </c>
      <c r="J4084" s="44" t="s">
        <v>60</v>
      </c>
      <c r="K4084">
        <v>3</v>
      </c>
      <c r="L4084" s="44" t="s">
        <v>61</v>
      </c>
      <c r="M4084" s="44" t="s">
        <v>138</v>
      </c>
      <c r="N4084" s="44" t="s">
        <v>35</v>
      </c>
      <c r="O4084" s="44" t="s">
        <v>7930</v>
      </c>
      <c r="P4084">
        <v>368494</v>
      </c>
      <c r="Q4084" s="44" t="s">
        <v>36</v>
      </c>
      <c r="R4084" s="1">
        <v>41043</v>
      </c>
      <c r="S4084" s="44" t="s">
        <v>30</v>
      </c>
      <c r="T4084" s="1">
        <v>44695</v>
      </c>
      <c r="U4084">
        <v>10</v>
      </c>
      <c r="V4084">
        <v>8</v>
      </c>
      <c r="W4084">
        <v>9</v>
      </c>
      <c r="X4084">
        <v>6</v>
      </c>
      <c r="Y4084" s="44" t="s">
        <v>7101</v>
      </c>
      <c r="Z4084" s="1">
        <v>44696</v>
      </c>
      <c r="AA4084" t="s">
        <v>7958</v>
      </c>
      <c r="AB4084" t="s">
        <v>7991</v>
      </c>
      <c r="AC4084" t="s">
        <v>7958</v>
      </c>
      <c r="AD4084">
        <v>3</v>
      </c>
      <c r="AE4084">
        <v>0</v>
      </c>
      <c r="AF4084" t="s">
        <v>7955</v>
      </c>
      <c r="AG4084" t="s">
        <v>7976</v>
      </c>
      <c r="AH4084" t="s">
        <v>7976</v>
      </c>
      <c r="AI4084">
        <f>IF(Employee1[[#This Row],[ManagerRating]]="Needs Improvement",1,0)</f>
        <v>0</v>
      </c>
      <c r="AJ4084">
        <f>IF(AND(Employee1[[#This Row],[ManagerRating]]="Above and Beyond", Employee1[[#This Row],[YearsInMostRecentRole]]&gt;=3),1,0)</f>
        <v>0</v>
      </c>
    </row>
    <row r="4085" spans="1:36" x14ac:dyDescent="0.35">
      <c r="A4085" s="44" t="s">
        <v>1632</v>
      </c>
      <c r="B4085" s="44" t="s">
        <v>33</v>
      </c>
      <c r="C4085">
        <v>23</v>
      </c>
      <c r="D4085" s="44" t="s">
        <v>7987</v>
      </c>
      <c r="E4085" s="44" t="s">
        <v>23</v>
      </c>
      <c r="F4085" s="44" t="s">
        <v>24</v>
      </c>
      <c r="G4085">
        <v>33</v>
      </c>
      <c r="H4085" s="44" t="s">
        <v>7917</v>
      </c>
      <c r="I4085" s="44" t="s">
        <v>55</v>
      </c>
      <c r="J4085" s="44" t="s">
        <v>26</v>
      </c>
      <c r="K4085">
        <v>3</v>
      </c>
      <c r="L4085" s="44" t="s">
        <v>96</v>
      </c>
      <c r="M4085" s="44" t="s">
        <v>116</v>
      </c>
      <c r="N4085" s="44" t="s">
        <v>42</v>
      </c>
      <c r="O4085" s="44" t="s">
        <v>7933</v>
      </c>
      <c r="P4085">
        <v>30477</v>
      </c>
      <c r="Q4085" s="44" t="s">
        <v>30</v>
      </c>
      <c r="R4085" s="1">
        <v>43151</v>
      </c>
      <c r="S4085" s="44" t="s">
        <v>30</v>
      </c>
      <c r="T4085" s="1">
        <v>44612</v>
      </c>
      <c r="U4085">
        <v>4</v>
      </c>
      <c r="V4085">
        <v>2</v>
      </c>
      <c r="W4085">
        <v>3</v>
      </c>
      <c r="X4085">
        <v>3</v>
      </c>
      <c r="Y4085" s="44" t="s">
        <v>7102</v>
      </c>
      <c r="Z4085" s="1">
        <v>44696</v>
      </c>
      <c r="AA4085" t="s">
        <v>7958</v>
      </c>
      <c r="AB4085" t="s">
        <v>7959</v>
      </c>
      <c r="AC4085" t="s">
        <v>7959</v>
      </c>
      <c r="AD4085">
        <v>1</v>
      </c>
      <c r="AE4085">
        <v>1</v>
      </c>
      <c r="AF4085" t="s">
        <v>7955</v>
      </c>
      <c r="AG4085" t="s">
        <v>7976</v>
      </c>
      <c r="AH4085" t="s">
        <v>7976</v>
      </c>
      <c r="AI4085">
        <f>IF(Employee1[[#This Row],[ManagerRating]]="Needs Improvement",1,0)</f>
        <v>0</v>
      </c>
      <c r="AJ4085">
        <f>IF(AND(Employee1[[#This Row],[ManagerRating]]="Above and Beyond", Employee1[[#This Row],[YearsInMostRecentRole]]&gt;=3),1,0)</f>
        <v>0</v>
      </c>
    </row>
    <row r="4086" spans="1:36" x14ac:dyDescent="0.35">
      <c r="A4086" s="44" t="s">
        <v>1716</v>
      </c>
      <c r="B4086" s="44" t="s">
        <v>33</v>
      </c>
      <c r="C4086">
        <v>23</v>
      </c>
      <c r="D4086" s="44" t="s">
        <v>7987</v>
      </c>
      <c r="E4086" s="44" t="s">
        <v>70</v>
      </c>
      <c r="F4086" s="44" t="s">
        <v>24</v>
      </c>
      <c r="G4086">
        <v>26</v>
      </c>
      <c r="H4086" s="44" t="s">
        <v>7917</v>
      </c>
      <c r="I4086" s="44" t="s">
        <v>34</v>
      </c>
      <c r="J4086" s="44" t="s">
        <v>40</v>
      </c>
      <c r="K4086">
        <v>4</v>
      </c>
      <c r="L4086" s="44" t="s">
        <v>27</v>
      </c>
      <c r="M4086" s="44" t="s">
        <v>28</v>
      </c>
      <c r="N4086" s="44" t="s">
        <v>35</v>
      </c>
      <c r="O4086" s="44" t="s">
        <v>7932</v>
      </c>
      <c r="P4086">
        <v>68046</v>
      </c>
      <c r="Q4086" s="44" t="s">
        <v>30</v>
      </c>
      <c r="R4086" s="1">
        <v>43252</v>
      </c>
      <c r="S4086" s="44" t="s">
        <v>30</v>
      </c>
      <c r="T4086" s="1">
        <v>44713</v>
      </c>
      <c r="U4086">
        <v>4</v>
      </c>
      <c r="V4086">
        <v>4</v>
      </c>
      <c r="W4086">
        <v>4</v>
      </c>
      <c r="X4086">
        <v>2</v>
      </c>
      <c r="Y4086" s="44" t="s">
        <v>7103</v>
      </c>
      <c r="Z4086" s="1">
        <v>44696</v>
      </c>
      <c r="AA4086" t="s">
        <v>7958</v>
      </c>
      <c r="AB4086" t="s">
        <v>7955</v>
      </c>
      <c r="AC4086" t="s">
        <v>7991</v>
      </c>
      <c r="AD4086">
        <v>1</v>
      </c>
      <c r="AE4086">
        <v>0</v>
      </c>
      <c r="AF4086" t="s">
        <v>7958</v>
      </c>
      <c r="AG4086" t="s">
        <v>7975</v>
      </c>
      <c r="AH4086" t="s">
        <v>7976</v>
      </c>
      <c r="AI4086">
        <f>IF(Employee1[[#This Row],[ManagerRating]]="Needs Improvement",1,0)</f>
        <v>0</v>
      </c>
      <c r="AJ4086">
        <f>IF(AND(Employee1[[#This Row],[ManagerRating]]="Above and Beyond", Employee1[[#This Row],[YearsInMostRecentRole]]&gt;=3),1,0)</f>
        <v>0</v>
      </c>
    </row>
    <row r="4087" spans="1:36" x14ac:dyDescent="0.35">
      <c r="A4087" s="44" t="s">
        <v>1954</v>
      </c>
      <c r="B4087" s="44" t="s">
        <v>22</v>
      </c>
      <c r="C4087">
        <v>24</v>
      </c>
      <c r="D4087" s="44" t="s">
        <v>7987</v>
      </c>
      <c r="E4087" s="44" t="s">
        <v>70</v>
      </c>
      <c r="F4087" s="44" t="s">
        <v>46</v>
      </c>
      <c r="G4087">
        <v>26</v>
      </c>
      <c r="H4087" s="44" t="s">
        <v>7917</v>
      </c>
      <c r="I4087" s="44" t="s">
        <v>34</v>
      </c>
      <c r="J4087" s="44" t="s">
        <v>64</v>
      </c>
      <c r="K4087">
        <v>4</v>
      </c>
      <c r="L4087" s="44" t="s">
        <v>65</v>
      </c>
      <c r="M4087" s="44" t="s">
        <v>82</v>
      </c>
      <c r="N4087" s="44" t="s">
        <v>29</v>
      </c>
      <c r="O4087" s="44" t="s">
        <v>7933</v>
      </c>
      <c r="P4087">
        <v>35885</v>
      </c>
      <c r="Q4087" s="44" t="s">
        <v>30</v>
      </c>
      <c r="R4087" s="1">
        <v>43558</v>
      </c>
      <c r="S4087" s="44" t="s">
        <v>30</v>
      </c>
      <c r="T4087" s="1">
        <v>44654</v>
      </c>
      <c r="U4087">
        <v>3</v>
      </c>
      <c r="V4087">
        <v>1</v>
      </c>
      <c r="W4087">
        <v>2</v>
      </c>
      <c r="X4087">
        <v>2</v>
      </c>
      <c r="Y4087" s="44" t="s">
        <v>7104</v>
      </c>
      <c r="Z4087" s="1">
        <v>44696</v>
      </c>
      <c r="AA4087" t="s">
        <v>7991</v>
      </c>
      <c r="AB4087" t="s">
        <v>7955</v>
      </c>
      <c r="AC4087" t="s">
        <v>7958</v>
      </c>
      <c r="AD4087">
        <v>3</v>
      </c>
      <c r="AE4087">
        <v>2</v>
      </c>
      <c r="AF4087" t="s">
        <v>7991</v>
      </c>
      <c r="AG4087" t="s">
        <v>7974</v>
      </c>
      <c r="AH4087" t="s">
        <v>7974</v>
      </c>
      <c r="AI4087">
        <f>IF(Employee1[[#This Row],[ManagerRating]]="Needs Improvement",1,0)</f>
        <v>0</v>
      </c>
      <c r="AJ4087">
        <f>IF(AND(Employee1[[#This Row],[ManagerRating]]="Above and Beyond", Employee1[[#This Row],[YearsInMostRecentRole]]&gt;=3),1,0)</f>
        <v>0</v>
      </c>
    </row>
    <row r="4088" spans="1:36" x14ac:dyDescent="0.35">
      <c r="A4088" s="44" t="s">
        <v>2304</v>
      </c>
      <c r="B4088" s="44" t="s">
        <v>33</v>
      </c>
      <c r="C4088">
        <v>23</v>
      </c>
      <c r="D4088" s="44" t="s">
        <v>7987</v>
      </c>
      <c r="E4088" s="44" t="s">
        <v>23</v>
      </c>
      <c r="F4088" s="44" t="s">
        <v>24</v>
      </c>
      <c r="G4088">
        <v>9</v>
      </c>
      <c r="H4088" s="44" t="s">
        <v>7915</v>
      </c>
      <c r="I4088" s="44" t="s">
        <v>55</v>
      </c>
      <c r="J4088" s="44" t="s">
        <v>26</v>
      </c>
      <c r="K4088">
        <v>2</v>
      </c>
      <c r="L4088" s="44" t="s">
        <v>27</v>
      </c>
      <c r="M4088" s="44" t="s">
        <v>116</v>
      </c>
      <c r="N4088" s="44" t="s">
        <v>42</v>
      </c>
      <c r="O4088" s="44" t="s">
        <v>7933</v>
      </c>
      <c r="P4088">
        <v>33750</v>
      </c>
      <c r="Q4088" s="44" t="s">
        <v>30</v>
      </c>
      <c r="R4088" s="1">
        <v>44022</v>
      </c>
      <c r="S4088" s="44" t="s">
        <v>30</v>
      </c>
      <c r="T4088" s="1">
        <v>44752</v>
      </c>
      <c r="U4088">
        <v>2</v>
      </c>
      <c r="V4088">
        <v>0</v>
      </c>
      <c r="W4088">
        <v>2</v>
      </c>
      <c r="X4088">
        <v>0</v>
      </c>
      <c r="Y4088" s="44" t="s">
        <v>7105</v>
      </c>
      <c r="Z4088" s="1">
        <v>44696</v>
      </c>
      <c r="AA4088" t="s">
        <v>7958</v>
      </c>
      <c r="AB4088" t="s">
        <v>7955</v>
      </c>
      <c r="AC4088" t="s">
        <v>7955</v>
      </c>
      <c r="AD4088">
        <v>3</v>
      </c>
      <c r="AE4088">
        <v>1</v>
      </c>
      <c r="AF4088" t="s">
        <v>7955</v>
      </c>
      <c r="AG4088" t="s">
        <v>7975</v>
      </c>
      <c r="AH4088" t="s">
        <v>7975</v>
      </c>
      <c r="AI4088">
        <f>IF(Employee1[[#This Row],[ManagerRating]]="Needs Improvement",1,0)</f>
        <v>0</v>
      </c>
      <c r="AJ4088">
        <f>IF(AND(Employee1[[#This Row],[ManagerRating]]="Above and Beyond", Employee1[[#This Row],[YearsInMostRecentRole]]&gt;=3),1,0)</f>
        <v>0</v>
      </c>
    </row>
    <row r="4089" spans="1:36" x14ac:dyDescent="0.35">
      <c r="A4089" s="44" t="s">
        <v>429</v>
      </c>
      <c r="B4089" s="44" t="s">
        <v>33</v>
      </c>
      <c r="C4089">
        <v>32</v>
      </c>
      <c r="D4089" s="44" t="s">
        <v>7988</v>
      </c>
      <c r="E4089" s="44" t="s">
        <v>23</v>
      </c>
      <c r="F4089" s="44" t="s">
        <v>46</v>
      </c>
      <c r="G4089">
        <v>24</v>
      </c>
      <c r="H4089" s="44" t="s">
        <v>7916</v>
      </c>
      <c r="I4089" s="44" t="s">
        <v>34</v>
      </c>
      <c r="J4089" s="44" t="s">
        <v>64</v>
      </c>
      <c r="K4089">
        <v>3</v>
      </c>
      <c r="L4089" s="44" t="s">
        <v>61</v>
      </c>
      <c r="M4089" s="44" t="s">
        <v>71</v>
      </c>
      <c r="N4089" s="44" t="s">
        <v>42</v>
      </c>
      <c r="O4089" s="44" t="s">
        <v>7933</v>
      </c>
      <c r="P4089">
        <v>41857</v>
      </c>
      <c r="Q4089" s="44" t="s">
        <v>30</v>
      </c>
      <c r="R4089" s="1">
        <v>41376</v>
      </c>
      <c r="S4089" s="44" t="s">
        <v>30</v>
      </c>
      <c r="T4089" s="1">
        <v>44663</v>
      </c>
      <c r="U4089">
        <v>9</v>
      </c>
      <c r="V4089">
        <v>0</v>
      </c>
      <c r="W4089">
        <v>5</v>
      </c>
      <c r="X4089">
        <v>2</v>
      </c>
      <c r="Y4089" s="44" t="s">
        <v>7106</v>
      </c>
      <c r="Z4089" s="1">
        <v>44697</v>
      </c>
      <c r="AA4089" t="s">
        <v>7955</v>
      </c>
      <c r="AB4089" t="s">
        <v>7958</v>
      </c>
      <c r="AC4089" t="s">
        <v>7955</v>
      </c>
      <c r="AD4089">
        <v>1</v>
      </c>
      <c r="AE4089">
        <v>1</v>
      </c>
      <c r="AF4089" t="s">
        <v>7958</v>
      </c>
      <c r="AG4089" t="s">
        <v>7974</v>
      </c>
      <c r="AH4089" t="s">
        <v>7974</v>
      </c>
      <c r="AI4089">
        <f>IF(Employee1[[#This Row],[ManagerRating]]="Needs Improvement",1,0)</f>
        <v>0</v>
      </c>
      <c r="AJ4089">
        <f>IF(AND(Employee1[[#This Row],[ManagerRating]]="Above and Beyond", Employee1[[#This Row],[YearsInMostRecentRole]]&gt;=3),1,0)</f>
        <v>0</v>
      </c>
    </row>
    <row r="4090" spans="1:36" x14ac:dyDescent="0.35">
      <c r="A4090" s="44" t="s">
        <v>1922</v>
      </c>
      <c r="B4090" s="44" t="s">
        <v>33</v>
      </c>
      <c r="C4090">
        <v>23</v>
      </c>
      <c r="D4090" s="44" t="s">
        <v>7987</v>
      </c>
      <c r="E4090" s="44" t="s">
        <v>23</v>
      </c>
      <c r="F4090" s="44" t="s">
        <v>46</v>
      </c>
      <c r="G4090">
        <v>27</v>
      </c>
      <c r="H4090" s="44" t="s">
        <v>7917</v>
      </c>
      <c r="I4090" s="44" t="s">
        <v>34</v>
      </c>
      <c r="J4090" s="44" t="s">
        <v>56</v>
      </c>
      <c r="K4090">
        <v>4</v>
      </c>
      <c r="L4090" s="44" t="s">
        <v>61</v>
      </c>
      <c r="M4090" s="44" t="s">
        <v>76</v>
      </c>
      <c r="N4090" s="44" t="s">
        <v>29</v>
      </c>
      <c r="O4090" s="44" t="s">
        <v>7933</v>
      </c>
      <c r="P4090">
        <v>47046</v>
      </c>
      <c r="Q4090" s="44" t="s">
        <v>36</v>
      </c>
      <c r="R4090" s="1">
        <v>43527</v>
      </c>
      <c r="S4090" s="44" t="s">
        <v>30</v>
      </c>
      <c r="T4090" s="1">
        <v>44623</v>
      </c>
      <c r="U4090">
        <v>3</v>
      </c>
      <c r="V4090">
        <v>2</v>
      </c>
      <c r="W4090">
        <v>2</v>
      </c>
      <c r="X4090">
        <v>1</v>
      </c>
      <c r="Y4090" s="44" t="s">
        <v>7107</v>
      </c>
      <c r="Z4090" s="1">
        <v>44697</v>
      </c>
      <c r="AA4090" t="s">
        <v>7958</v>
      </c>
      <c r="AB4090" t="s">
        <v>7958</v>
      </c>
      <c r="AC4090" t="s">
        <v>7958</v>
      </c>
      <c r="AD4090">
        <v>2</v>
      </c>
      <c r="AE4090">
        <v>0</v>
      </c>
      <c r="AF4090" t="s">
        <v>7959</v>
      </c>
      <c r="AG4090" t="s">
        <v>7974</v>
      </c>
      <c r="AH4090" t="s">
        <v>7974</v>
      </c>
      <c r="AI4090">
        <f>IF(Employee1[[#This Row],[ManagerRating]]="Needs Improvement",1,0)</f>
        <v>0</v>
      </c>
      <c r="AJ4090">
        <f>IF(AND(Employee1[[#This Row],[ManagerRating]]="Above and Beyond", Employee1[[#This Row],[YearsInMostRecentRole]]&gt;=3),1,0)</f>
        <v>0</v>
      </c>
    </row>
    <row r="4091" spans="1:36" x14ac:dyDescent="0.35">
      <c r="A4091" s="44" t="s">
        <v>465</v>
      </c>
      <c r="B4091" s="44" t="s">
        <v>22</v>
      </c>
      <c r="C4091">
        <v>34</v>
      </c>
      <c r="D4091" s="44" t="s">
        <v>7988</v>
      </c>
      <c r="E4091" s="44" t="s">
        <v>23</v>
      </c>
      <c r="F4091" s="44" t="s">
        <v>46</v>
      </c>
      <c r="G4091">
        <v>14</v>
      </c>
      <c r="H4091" s="44" t="s">
        <v>7915</v>
      </c>
      <c r="I4091" s="44" t="s">
        <v>55</v>
      </c>
      <c r="J4091" s="44" t="s">
        <v>26</v>
      </c>
      <c r="K4091">
        <v>2</v>
      </c>
      <c r="L4091" s="44" t="s">
        <v>61</v>
      </c>
      <c r="M4091" s="44" t="s">
        <v>85</v>
      </c>
      <c r="N4091" s="44" t="s">
        <v>35</v>
      </c>
      <c r="O4091" s="44" t="s">
        <v>7931</v>
      </c>
      <c r="P4091">
        <v>154405</v>
      </c>
      <c r="Q4091" s="44" t="s">
        <v>30</v>
      </c>
      <c r="R4091" s="1">
        <v>41421</v>
      </c>
      <c r="S4091" s="44" t="s">
        <v>30</v>
      </c>
      <c r="T4091" s="1">
        <v>44708</v>
      </c>
      <c r="U4091">
        <v>9</v>
      </c>
      <c r="V4091">
        <v>7</v>
      </c>
      <c r="W4091">
        <v>7</v>
      </c>
      <c r="X4091">
        <v>1</v>
      </c>
      <c r="Y4091" s="44" t="s">
        <v>7108</v>
      </c>
      <c r="Z4091" s="1">
        <v>44698</v>
      </c>
      <c r="AA4091" t="s">
        <v>7958</v>
      </c>
      <c r="AB4091" t="s">
        <v>7958</v>
      </c>
      <c r="AC4091" t="s">
        <v>7991</v>
      </c>
      <c r="AD4091">
        <v>3</v>
      </c>
      <c r="AE4091">
        <v>2</v>
      </c>
      <c r="AF4091" t="s">
        <v>7959</v>
      </c>
      <c r="AG4091" t="s">
        <v>7975</v>
      </c>
      <c r="AH4091" t="s">
        <v>7976</v>
      </c>
      <c r="AI4091">
        <f>IF(Employee1[[#This Row],[ManagerRating]]="Needs Improvement",1,0)</f>
        <v>0</v>
      </c>
      <c r="AJ4091">
        <f>IF(AND(Employee1[[#This Row],[ManagerRating]]="Above and Beyond", Employee1[[#This Row],[YearsInMostRecentRole]]&gt;=3),1,0)</f>
        <v>0</v>
      </c>
    </row>
    <row r="4092" spans="1:36" x14ac:dyDescent="0.35">
      <c r="A4092" s="44" t="s">
        <v>1262</v>
      </c>
      <c r="B4092" s="44" t="s">
        <v>33</v>
      </c>
      <c r="C4092">
        <v>25</v>
      </c>
      <c r="D4092" s="44" t="s">
        <v>7987</v>
      </c>
      <c r="E4092" s="44" t="s">
        <v>23</v>
      </c>
      <c r="F4092" s="44" t="s">
        <v>46</v>
      </c>
      <c r="G4092">
        <v>44</v>
      </c>
      <c r="H4092" s="44" t="s">
        <v>7917</v>
      </c>
      <c r="I4092" s="44" t="s">
        <v>34</v>
      </c>
      <c r="J4092" s="44" t="s">
        <v>26</v>
      </c>
      <c r="K4092">
        <v>4</v>
      </c>
      <c r="L4092" s="44" t="s">
        <v>65</v>
      </c>
      <c r="M4092" s="44" t="s">
        <v>82</v>
      </c>
      <c r="N4092" s="44" t="s">
        <v>29</v>
      </c>
      <c r="O4092" s="44" t="s">
        <v>7932</v>
      </c>
      <c r="P4092">
        <v>52210</v>
      </c>
      <c r="Q4092" s="44" t="s">
        <v>30</v>
      </c>
      <c r="R4092" s="1">
        <v>42552</v>
      </c>
      <c r="S4092" s="44" t="s">
        <v>30</v>
      </c>
      <c r="T4092" s="1">
        <v>44743</v>
      </c>
      <c r="U4092">
        <v>6</v>
      </c>
      <c r="V4092">
        <v>0</v>
      </c>
      <c r="W4092">
        <v>1</v>
      </c>
      <c r="X4092">
        <v>0</v>
      </c>
      <c r="Y4092" s="44" t="s">
        <v>7109</v>
      </c>
      <c r="Z4092" s="1">
        <v>44698</v>
      </c>
      <c r="AA4092" t="s">
        <v>7991</v>
      </c>
      <c r="AB4092" t="s">
        <v>7955</v>
      </c>
      <c r="AC4092" t="s">
        <v>7959</v>
      </c>
      <c r="AD4092">
        <v>3</v>
      </c>
      <c r="AE4092">
        <v>0</v>
      </c>
      <c r="AF4092" t="s">
        <v>7959</v>
      </c>
      <c r="AG4092" t="s">
        <v>7975</v>
      </c>
      <c r="AH4092" t="s">
        <v>7976</v>
      </c>
      <c r="AI4092">
        <f>IF(Employee1[[#This Row],[ManagerRating]]="Needs Improvement",1,0)</f>
        <v>0</v>
      </c>
      <c r="AJ4092">
        <f>IF(AND(Employee1[[#This Row],[ManagerRating]]="Above and Beyond", Employee1[[#This Row],[YearsInMostRecentRole]]&gt;=3),1,0)</f>
        <v>0</v>
      </c>
    </row>
    <row r="4093" spans="1:36" x14ac:dyDescent="0.35">
      <c r="A4093" s="44" t="s">
        <v>1932</v>
      </c>
      <c r="B4093" s="44" t="s">
        <v>22</v>
      </c>
      <c r="C4093">
        <v>40</v>
      </c>
      <c r="D4093" s="44" t="s">
        <v>7988</v>
      </c>
      <c r="E4093" s="44" t="s">
        <v>70</v>
      </c>
      <c r="F4093" s="44" t="s">
        <v>46</v>
      </c>
      <c r="G4093">
        <v>19</v>
      </c>
      <c r="H4093" s="44" t="s">
        <v>7916</v>
      </c>
      <c r="I4093" s="44" t="s">
        <v>34</v>
      </c>
      <c r="J4093" s="44" t="s">
        <v>60</v>
      </c>
      <c r="K4093">
        <v>3</v>
      </c>
      <c r="L4093" s="44" t="s">
        <v>61</v>
      </c>
      <c r="M4093" s="44" t="s">
        <v>138</v>
      </c>
      <c r="N4093" s="44" t="s">
        <v>35</v>
      </c>
      <c r="O4093" s="44" t="s">
        <v>7929</v>
      </c>
      <c r="P4093">
        <v>513325</v>
      </c>
      <c r="Q4093" s="44" t="s">
        <v>30</v>
      </c>
      <c r="R4093" s="1">
        <v>43534</v>
      </c>
      <c r="S4093" s="44" t="s">
        <v>30</v>
      </c>
      <c r="T4093" s="1">
        <v>44630</v>
      </c>
      <c r="U4093">
        <v>3</v>
      </c>
      <c r="V4093">
        <v>0</v>
      </c>
      <c r="W4093">
        <v>0</v>
      </c>
      <c r="X4093">
        <v>1</v>
      </c>
      <c r="Y4093" s="44" t="s">
        <v>7110</v>
      </c>
      <c r="Z4093" s="1">
        <v>44698</v>
      </c>
      <c r="AA4093" t="s">
        <v>7991</v>
      </c>
      <c r="AB4093" t="s">
        <v>7991</v>
      </c>
      <c r="AC4093" t="s">
        <v>7959</v>
      </c>
      <c r="AD4093">
        <v>2</v>
      </c>
      <c r="AE4093">
        <v>0</v>
      </c>
      <c r="AF4093" t="s">
        <v>7991</v>
      </c>
      <c r="AG4093" t="s">
        <v>7974</v>
      </c>
      <c r="AH4093" t="s">
        <v>7977</v>
      </c>
      <c r="AI4093">
        <f>IF(Employee1[[#This Row],[ManagerRating]]="Needs Improvement",1,0)</f>
        <v>1</v>
      </c>
      <c r="AJ4093">
        <f>IF(AND(Employee1[[#This Row],[ManagerRating]]="Above and Beyond", Employee1[[#This Row],[YearsInMostRecentRole]]&gt;=3),1,0)</f>
        <v>0</v>
      </c>
    </row>
    <row r="4094" spans="1:36" x14ac:dyDescent="0.35">
      <c r="A4094" s="44" t="s">
        <v>2032</v>
      </c>
      <c r="B4094" s="44" t="s">
        <v>45</v>
      </c>
      <c r="C4094">
        <v>22</v>
      </c>
      <c r="D4094" s="44" t="s">
        <v>7987</v>
      </c>
      <c r="E4094" s="44" t="s">
        <v>59</v>
      </c>
      <c r="F4094" s="44" t="s">
        <v>46</v>
      </c>
      <c r="G4094">
        <v>32</v>
      </c>
      <c r="H4094" s="44" t="s">
        <v>7917</v>
      </c>
      <c r="I4094" s="44" t="s">
        <v>55</v>
      </c>
      <c r="J4094" s="44" t="s">
        <v>26</v>
      </c>
      <c r="K4094">
        <v>2</v>
      </c>
      <c r="L4094" s="44" t="s">
        <v>47</v>
      </c>
      <c r="M4094" s="44" t="s">
        <v>82</v>
      </c>
      <c r="N4094" s="44" t="s">
        <v>35</v>
      </c>
      <c r="O4094" s="44" t="s">
        <v>7933</v>
      </c>
      <c r="P4094">
        <v>38358</v>
      </c>
      <c r="Q4094" s="44" t="s">
        <v>30</v>
      </c>
      <c r="R4094" s="1">
        <v>43651</v>
      </c>
      <c r="S4094" s="44" t="s">
        <v>30</v>
      </c>
      <c r="T4094" s="1">
        <v>44747</v>
      </c>
      <c r="U4094">
        <v>3</v>
      </c>
      <c r="V4094">
        <v>2</v>
      </c>
      <c r="W4094">
        <v>2</v>
      </c>
      <c r="X4094">
        <v>3</v>
      </c>
      <c r="Y4094" s="44" t="s">
        <v>7111</v>
      </c>
      <c r="Z4094" s="1">
        <v>44699</v>
      </c>
      <c r="AA4094" t="s">
        <v>7955</v>
      </c>
      <c r="AB4094" t="s">
        <v>7991</v>
      </c>
      <c r="AC4094" t="s">
        <v>7959</v>
      </c>
      <c r="AD4094">
        <v>3</v>
      </c>
      <c r="AE4094">
        <v>0</v>
      </c>
      <c r="AF4094" t="s">
        <v>7959</v>
      </c>
      <c r="AG4094" t="s">
        <v>7976</v>
      </c>
      <c r="AH4094" t="s">
        <v>7976</v>
      </c>
      <c r="AI4094">
        <f>IF(Employee1[[#This Row],[ManagerRating]]="Needs Improvement",1,0)</f>
        <v>0</v>
      </c>
      <c r="AJ4094">
        <f>IF(AND(Employee1[[#This Row],[ManagerRating]]="Above and Beyond", Employee1[[#This Row],[YearsInMostRecentRole]]&gt;=3),1,0)</f>
        <v>0</v>
      </c>
    </row>
    <row r="4095" spans="1:36" x14ac:dyDescent="0.35">
      <c r="A4095" s="44" t="s">
        <v>2388</v>
      </c>
      <c r="B4095" s="44" t="s">
        <v>33</v>
      </c>
      <c r="C4095">
        <v>21</v>
      </c>
      <c r="D4095" s="44" t="s">
        <v>7987</v>
      </c>
      <c r="E4095" s="44" t="s">
        <v>23</v>
      </c>
      <c r="F4095" s="44" t="s">
        <v>46</v>
      </c>
      <c r="G4095">
        <v>24</v>
      </c>
      <c r="H4095" s="44" t="s">
        <v>7916</v>
      </c>
      <c r="I4095" s="44" t="s">
        <v>55</v>
      </c>
      <c r="J4095" s="44" t="s">
        <v>26</v>
      </c>
      <c r="K4095">
        <v>3</v>
      </c>
      <c r="L4095" s="44" t="s">
        <v>61</v>
      </c>
      <c r="M4095" s="44" t="s">
        <v>76</v>
      </c>
      <c r="N4095" s="44" t="s">
        <v>29</v>
      </c>
      <c r="O4095" s="44" t="s">
        <v>7932</v>
      </c>
      <c r="P4095">
        <v>75816</v>
      </c>
      <c r="Q4095" s="44" t="s">
        <v>30</v>
      </c>
      <c r="R4095" s="1">
        <v>44150</v>
      </c>
      <c r="S4095" s="44" t="s">
        <v>30</v>
      </c>
      <c r="T4095" s="1">
        <v>44880</v>
      </c>
      <c r="U4095">
        <v>2</v>
      </c>
      <c r="V4095">
        <v>1</v>
      </c>
      <c r="W4095">
        <v>1</v>
      </c>
      <c r="X4095">
        <v>0</v>
      </c>
      <c r="Y4095" s="44" t="s">
        <v>7112</v>
      </c>
      <c r="Z4095" s="1">
        <v>44699</v>
      </c>
      <c r="AA4095" t="s">
        <v>7955</v>
      </c>
      <c r="AB4095" t="s">
        <v>7991</v>
      </c>
      <c r="AC4095" t="s">
        <v>7955</v>
      </c>
      <c r="AD4095">
        <v>2</v>
      </c>
      <c r="AE4095">
        <v>1</v>
      </c>
      <c r="AF4095" t="s">
        <v>7958</v>
      </c>
      <c r="AG4095" t="s">
        <v>7976</v>
      </c>
      <c r="AH4095" t="s">
        <v>7976</v>
      </c>
      <c r="AI4095">
        <f>IF(Employee1[[#This Row],[ManagerRating]]="Needs Improvement",1,0)</f>
        <v>0</v>
      </c>
      <c r="AJ4095">
        <f>IF(AND(Employee1[[#This Row],[ManagerRating]]="Above and Beyond", Employee1[[#This Row],[YearsInMostRecentRole]]&gt;=3),1,0)</f>
        <v>0</v>
      </c>
    </row>
    <row r="4096" spans="1:36" x14ac:dyDescent="0.35">
      <c r="A4096" s="44" t="s">
        <v>2414</v>
      </c>
      <c r="B4096" s="44" t="s">
        <v>33</v>
      </c>
      <c r="C4096">
        <v>21</v>
      </c>
      <c r="D4096" s="44" t="s">
        <v>7987</v>
      </c>
      <c r="E4096" s="44" t="s">
        <v>23</v>
      </c>
      <c r="F4096" s="44" t="s">
        <v>46</v>
      </c>
      <c r="G4096">
        <v>22</v>
      </c>
      <c r="H4096" s="44" t="s">
        <v>7916</v>
      </c>
      <c r="I4096" s="44" t="s">
        <v>55</v>
      </c>
      <c r="J4096" s="44" t="s">
        <v>26</v>
      </c>
      <c r="K4096">
        <v>2</v>
      </c>
      <c r="L4096" s="44" t="s">
        <v>47</v>
      </c>
      <c r="M4096" s="44" t="s">
        <v>82</v>
      </c>
      <c r="N4096" s="44" t="s">
        <v>29</v>
      </c>
      <c r="O4096" s="44" t="s">
        <v>7932</v>
      </c>
      <c r="P4096">
        <v>73075</v>
      </c>
      <c r="Q4096" s="44" t="s">
        <v>30</v>
      </c>
      <c r="R4096" s="1">
        <v>44188</v>
      </c>
      <c r="S4096" s="44" t="s">
        <v>30</v>
      </c>
      <c r="T4096" s="1">
        <v>44918</v>
      </c>
      <c r="U4096">
        <v>2</v>
      </c>
      <c r="V4096">
        <v>1</v>
      </c>
      <c r="W4096">
        <v>1</v>
      </c>
      <c r="X4096">
        <v>1</v>
      </c>
      <c r="Y4096" s="44" t="s">
        <v>7113</v>
      </c>
      <c r="Z4096" s="1">
        <v>44699</v>
      </c>
      <c r="AA4096" t="s">
        <v>7955</v>
      </c>
      <c r="AB4096" t="s">
        <v>7959</v>
      </c>
      <c r="AC4096" t="s">
        <v>7955</v>
      </c>
      <c r="AD4096">
        <v>3</v>
      </c>
      <c r="AE4096">
        <v>2</v>
      </c>
      <c r="AF4096" t="s">
        <v>7991</v>
      </c>
      <c r="AG4096" t="s">
        <v>7976</v>
      </c>
      <c r="AH4096" t="s">
        <v>7976</v>
      </c>
      <c r="AI4096">
        <f>IF(Employee1[[#This Row],[ManagerRating]]="Needs Improvement",1,0)</f>
        <v>0</v>
      </c>
      <c r="AJ4096">
        <f>IF(AND(Employee1[[#This Row],[ManagerRating]]="Above and Beyond", Employee1[[#This Row],[YearsInMostRecentRole]]&gt;=3),1,0)</f>
        <v>0</v>
      </c>
    </row>
    <row r="4097" spans="1:36" x14ac:dyDescent="0.35">
      <c r="A4097" s="44" t="s">
        <v>533</v>
      </c>
      <c r="B4097" s="44" t="s">
        <v>33</v>
      </c>
      <c r="C4097">
        <v>30</v>
      </c>
      <c r="D4097" s="44" t="s">
        <v>7987</v>
      </c>
      <c r="E4097" s="44" t="s">
        <v>70</v>
      </c>
      <c r="F4097" s="44" t="s">
        <v>46</v>
      </c>
      <c r="G4097">
        <v>13</v>
      </c>
      <c r="H4097" s="44" t="s">
        <v>7915</v>
      </c>
      <c r="I4097" s="44" t="s">
        <v>34</v>
      </c>
      <c r="J4097" s="44" t="s">
        <v>56</v>
      </c>
      <c r="K4097">
        <v>4</v>
      </c>
      <c r="L4097" s="44" t="s">
        <v>47</v>
      </c>
      <c r="M4097" s="44" t="s">
        <v>82</v>
      </c>
      <c r="N4097" s="44" t="s">
        <v>29</v>
      </c>
      <c r="O4097" s="44" t="s">
        <v>7933</v>
      </c>
      <c r="P4097">
        <v>40321</v>
      </c>
      <c r="Q4097" s="44" t="s">
        <v>36</v>
      </c>
      <c r="R4097" s="1">
        <v>41512</v>
      </c>
      <c r="S4097" s="44" t="s">
        <v>36</v>
      </c>
      <c r="T4097" s="1">
        <v>43338</v>
      </c>
      <c r="U4097">
        <v>5</v>
      </c>
      <c r="V4097">
        <v>0</v>
      </c>
      <c r="W4097">
        <v>0</v>
      </c>
      <c r="X4097">
        <v>3</v>
      </c>
      <c r="Y4097" s="44" t="s">
        <v>7114</v>
      </c>
      <c r="Z4097" s="1">
        <v>42107</v>
      </c>
      <c r="AA4097" t="s">
        <v>7955</v>
      </c>
      <c r="AB4097" t="s">
        <v>7955</v>
      </c>
      <c r="AC4097" t="s">
        <v>7991</v>
      </c>
      <c r="AD4097">
        <v>2</v>
      </c>
      <c r="AE4097">
        <v>0</v>
      </c>
      <c r="AF4097" t="s">
        <v>7958</v>
      </c>
      <c r="AG4097" t="s">
        <v>7976</v>
      </c>
      <c r="AH4097" t="s">
        <v>7976</v>
      </c>
      <c r="AI4097">
        <f>IF(Employee1[[#This Row],[ManagerRating]]="Needs Improvement",1,0)</f>
        <v>0</v>
      </c>
      <c r="AJ4097">
        <f>IF(AND(Employee1[[#This Row],[ManagerRating]]="Above and Beyond", Employee1[[#This Row],[YearsInMostRecentRole]]&gt;=3),1,0)</f>
        <v>0</v>
      </c>
    </row>
    <row r="4098" spans="1:36" x14ac:dyDescent="0.35">
      <c r="A4098" s="44" t="s">
        <v>1648</v>
      </c>
      <c r="B4098" s="44" t="s">
        <v>22</v>
      </c>
      <c r="C4098">
        <v>22</v>
      </c>
      <c r="D4098" s="44" t="s">
        <v>7987</v>
      </c>
      <c r="E4098" s="44" t="s">
        <v>23</v>
      </c>
      <c r="F4098" s="44" t="s">
        <v>24</v>
      </c>
      <c r="G4098">
        <v>36</v>
      </c>
      <c r="H4098" s="44" t="s">
        <v>7917</v>
      </c>
      <c r="I4098" s="44" t="s">
        <v>55</v>
      </c>
      <c r="J4098" s="44" t="s">
        <v>60</v>
      </c>
      <c r="K4098">
        <v>3</v>
      </c>
      <c r="L4098" s="44" t="s">
        <v>27</v>
      </c>
      <c r="M4098" s="44" t="s">
        <v>28</v>
      </c>
      <c r="N4098" s="44" t="s">
        <v>35</v>
      </c>
      <c r="O4098" s="44" t="s">
        <v>7932</v>
      </c>
      <c r="P4098">
        <v>60699</v>
      </c>
      <c r="Q4098" s="44" t="s">
        <v>30</v>
      </c>
      <c r="R4098" s="1">
        <v>43180</v>
      </c>
      <c r="S4098" s="44" t="s">
        <v>30</v>
      </c>
      <c r="T4098" s="1">
        <v>44641</v>
      </c>
      <c r="U4098">
        <v>4</v>
      </c>
      <c r="V4098">
        <v>0</v>
      </c>
      <c r="W4098">
        <v>3</v>
      </c>
      <c r="X4098">
        <v>0</v>
      </c>
      <c r="Y4098" s="44" t="s">
        <v>7115</v>
      </c>
      <c r="Z4098" s="1">
        <v>44700</v>
      </c>
      <c r="AA4098" t="s">
        <v>7958</v>
      </c>
      <c r="AB4098" t="s">
        <v>7955</v>
      </c>
      <c r="AC4098" t="s">
        <v>7958</v>
      </c>
      <c r="AD4098">
        <v>2</v>
      </c>
      <c r="AE4098">
        <v>3</v>
      </c>
      <c r="AF4098" t="s">
        <v>7958</v>
      </c>
      <c r="AG4098" t="s">
        <v>7975</v>
      </c>
      <c r="AH4098" t="s">
        <v>7976</v>
      </c>
      <c r="AI4098">
        <f>IF(Employee1[[#This Row],[ManagerRating]]="Needs Improvement",1,0)</f>
        <v>0</v>
      </c>
      <c r="AJ4098">
        <f>IF(AND(Employee1[[#This Row],[ManagerRating]]="Above and Beyond", Employee1[[#This Row],[YearsInMostRecentRole]]&gt;=3),1,0)</f>
        <v>0</v>
      </c>
    </row>
    <row r="4099" spans="1:36" x14ac:dyDescent="0.35">
      <c r="A4099" s="44" t="s">
        <v>1538</v>
      </c>
      <c r="B4099" s="44" t="s">
        <v>33</v>
      </c>
      <c r="C4099">
        <v>26</v>
      </c>
      <c r="D4099" s="44" t="s">
        <v>7987</v>
      </c>
      <c r="E4099" s="44" t="s">
        <v>23</v>
      </c>
      <c r="F4099" s="44" t="s">
        <v>46</v>
      </c>
      <c r="G4099">
        <v>20</v>
      </c>
      <c r="H4099" s="44" t="s">
        <v>7916</v>
      </c>
      <c r="I4099" s="44" t="s">
        <v>55</v>
      </c>
      <c r="J4099" s="44" t="s">
        <v>26</v>
      </c>
      <c r="K4099">
        <v>1</v>
      </c>
      <c r="L4099" s="44" t="s">
        <v>47</v>
      </c>
      <c r="M4099" s="44" t="s">
        <v>85</v>
      </c>
      <c r="N4099" s="44" t="s">
        <v>42</v>
      </c>
      <c r="O4099" s="44" t="s">
        <v>7931</v>
      </c>
      <c r="P4099">
        <v>207687</v>
      </c>
      <c r="Q4099" s="44" t="s">
        <v>36</v>
      </c>
      <c r="R4099" s="1">
        <v>42986</v>
      </c>
      <c r="S4099" s="44" t="s">
        <v>30</v>
      </c>
      <c r="T4099" s="1">
        <v>44812</v>
      </c>
      <c r="U4099">
        <v>5</v>
      </c>
      <c r="V4099">
        <v>0</v>
      </c>
      <c r="W4099">
        <v>5</v>
      </c>
      <c r="X4099">
        <v>4</v>
      </c>
      <c r="Y4099" s="44" t="s">
        <v>7116</v>
      </c>
      <c r="Z4099" s="1">
        <v>44700</v>
      </c>
      <c r="AA4099" t="s">
        <v>7991</v>
      </c>
      <c r="AB4099" t="s">
        <v>7958</v>
      </c>
      <c r="AC4099" t="s">
        <v>7991</v>
      </c>
      <c r="AD4099">
        <v>1</v>
      </c>
      <c r="AE4099">
        <v>1</v>
      </c>
      <c r="AF4099" t="s">
        <v>7991</v>
      </c>
      <c r="AG4099" t="s">
        <v>7976</v>
      </c>
      <c r="AH4099" t="s">
        <v>7976</v>
      </c>
      <c r="AI4099">
        <f>IF(Employee1[[#This Row],[ManagerRating]]="Needs Improvement",1,0)</f>
        <v>0</v>
      </c>
      <c r="AJ4099">
        <f>IF(AND(Employee1[[#This Row],[ManagerRating]]="Above and Beyond", Employee1[[#This Row],[YearsInMostRecentRole]]&gt;=3),1,0)</f>
        <v>0</v>
      </c>
    </row>
    <row r="4100" spans="1:36" x14ac:dyDescent="0.35">
      <c r="A4100" s="44" t="s">
        <v>788</v>
      </c>
      <c r="B4100" s="44" t="s">
        <v>22</v>
      </c>
      <c r="C4100">
        <v>43</v>
      </c>
      <c r="D4100" s="44" t="s">
        <v>7989</v>
      </c>
      <c r="E4100" s="44" t="s">
        <v>23</v>
      </c>
      <c r="F4100" s="44" t="s">
        <v>46</v>
      </c>
      <c r="G4100">
        <v>31</v>
      </c>
      <c r="H4100" s="44" t="s">
        <v>7917</v>
      </c>
      <c r="I4100" s="44" t="s">
        <v>34</v>
      </c>
      <c r="J4100" s="44" t="s">
        <v>60</v>
      </c>
      <c r="K4100">
        <v>1</v>
      </c>
      <c r="L4100" s="44" t="s">
        <v>61</v>
      </c>
      <c r="M4100" s="44" t="s">
        <v>82</v>
      </c>
      <c r="N4100" s="44" t="s">
        <v>35</v>
      </c>
      <c r="O4100" s="44" t="s">
        <v>7932</v>
      </c>
      <c r="P4100">
        <v>98693</v>
      </c>
      <c r="Q4100" s="44" t="s">
        <v>30</v>
      </c>
      <c r="R4100" s="1">
        <v>41824</v>
      </c>
      <c r="S4100" s="44" t="s">
        <v>30</v>
      </c>
      <c r="T4100" s="1">
        <v>44746</v>
      </c>
      <c r="U4100">
        <v>8</v>
      </c>
      <c r="V4100">
        <v>5</v>
      </c>
      <c r="W4100">
        <v>8</v>
      </c>
      <c r="X4100">
        <v>6</v>
      </c>
      <c r="Y4100" s="44" t="s">
        <v>7117</v>
      </c>
      <c r="Z4100" s="1">
        <v>44701</v>
      </c>
      <c r="AA4100" t="s">
        <v>7959</v>
      </c>
      <c r="AB4100" t="s">
        <v>7958</v>
      </c>
      <c r="AC4100" t="s">
        <v>7991</v>
      </c>
      <c r="AD4100">
        <v>3</v>
      </c>
      <c r="AE4100">
        <v>1</v>
      </c>
      <c r="AF4100" t="s">
        <v>7958</v>
      </c>
      <c r="AG4100" t="s">
        <v>7976</v>
      </c>
      <c r="AH4100" t="s">
        <v>7974</v>
      </c>
      <c r="AI4100">
        <f>IF(Employee1[[#This Row],[ManagerRating]]="Needs Improvement",1,0)</f>
        <v>0</v>
      </c>
      <c r="AJ4100">
        <f>IF(AND(Employee1[[#This Row],[ManagerRating]]="Above and Beyond", Employee1[[#This Row],[YearsInMostRecentRole]]&gt;=3),1,0)</f>
        <v>0</v>
      </c>
    </row>
    <row r="4101" spans="1:36" x14ac:dyDescent="0.35">
      <c r="A4101" s="44" t="s">
        <v>88</v>
      </c>
      <c r="B4101" s="44" t="s">
        <v>33</v>
      </c>
      <c r="C4101">
        <v>43</v>
      </c>
      <c r="D4101" s="44" t="s">
        <v>7989</v>
      </c>
      <c r="E4101" s="44" t="s">
        <v>23</v>
      </c>
      <c r="F4101" s="44" t="s">
        <v>24</v>
      </c>
      <c r="G4101">
        <v>27</v>
      </c>
      <c r="H4101" s="44" t="s">
        <v>7917</v>
      </c>
      <c r="I4101" s="44" t="s">
        <v>34</v>
      </c>
      <c r="J4101" s="44" t="s">
        <v>56</v>
      </c>
      <c r="K4101">
        <v>3</v>
      </c>
      <c r="L4101" s="44" t="s">
        <v>27</v>
      </c>
      <c r="M4101" s="44" t="s">
        <v>28</v>
      </c>
      <c r="N4101" s="44" t="s">
        <v>35</v>
      </c>
      <c r="O4101" s="44" t="s">
        <v>7931</v>
      </c>
      <c r="P4101">
        <v>128885</v>
      </c>
      <c r="Q4101" s="44" t="s">
        <v>36</v>
      </c>
      <c r="R4101" s="1">
        <v>40925</v>
      </c>
      <c r="S4101" s="44" t="s">
        <v>30</v>
      </c>
      <c r="T4101" s="1">
        <v>44578</v>
      </c>
      <c r="U4101">
        <v>10</v>
      </c>
      <c r="V4101">
        <v>1</v>
      </c>
      <c r="W4101">
        <v>10</v>
      </c>
      <c r="X4101">
        <v>2</v>
      </c>
      <c r="Y4101" s="44" t="s">
        <v>7118</v>
      </c>
      <c r="Z4101" s="1">
        <v>44703</v>
      </c>
      <c r="AA4101" t="s">
        <v>7955</v>
      </c>
      <c r="AB4101" t="s">
        <v>7991</v>
      </c>
      <c r="AC4101" t="s">
        <v>7959</v>
      </c>
      <c r="AD4101">
        <v>1</v>
      </c>
      <c r="AE4101">
        <v>1</v>
      </c>
      <c r="AF4101" t="s">
        <v>7958</v>
      </c>
      <c r="AG4101" t="s">
        <v>7975</v>
      </c>
      <c r="AH4101" t="s">
        <v>7976</v>
      </c>
      <c r="AI4101">
        <f>IF(Employee1[[#This Row],[ManagerRating]]="Needs Improvement",1,0)</f>
        <v>0</v>
      </c>
      <c r="AJ4101">
        <f>IF(AND(Employee1[[#This Row],[ManagerRating]]="Above and Beyond", Employee1[[#This Row],[YearsInMostRecentRole]]&gt;=3),1,0)</f>
        <v>0</v>
      </c>
    </row>
    <row r="4102" spans="1:36" x14ac:dyDescent="0.35">
      <c r="A4102" s="44" t="s">
        <v>628</v>
      </c>
      <c r="B4102" s="44" t="s">
        <v>33</v>
      </c>
      <c r="C4102">
        <v>30</v>
      </c>
      <c r="D4102" s="44" t="s">
        <v>7987</v>
      </c>
      <c r="E4102" s="44" t="s">
        <v>70</v>
      </c>
      <c r="F4102" s="44" t="s">
        <v>46</v>
      </c>
      <c r="G4102">
        <v>33</v>
      </c>
      <c r="H4102" s="44" t="s">
        <v>7917</v>
      </c>
      <c r="I4102" s="44" t="s">
        <v>34</v>
      </c>
      <c r="J4102" s="44" t="s">
        <v>26</v>
      </c>
      <c r="K4102">
        <v>2</v>
      </c>
      <c r="L4102" s="44" t="s">
        <v>47</v>
      </c>
      <c r="M4102" s="44" t="s">
        <v>71</v>
      </c>
      <c r="N4102" s="44" t="s">
        <v>35</v>
      </c>
      <c r="O4102" s="44" t="s">
        <v>7933</v>
      </c>
      <c r="P4102">
        <v>35126</v>
      </c>
      <c r="Q4102" s="44" t="s">
        <v>36</v>
      </c>
      <c r="R4102" s="1">
        <v>41626</v>
      </c>
      <c r="S4102" s="44" t="s">
        <v>30</v>
      </c>
      <c r="T4102" s="1">
        <v>44913</v>
      </c>
      <c r="U4102">
        <v>9</v>
      </c>
      <c r="V4102">
        <v>1</v>
      </c>
      <c r="W4102">
        <v>5</v>
      </c>
      <c r="X4102">
        <v>5</v>
      </c>
      <c r="Y4102" s="44" t="s">
        <v>7119</v>
      </c>
      <c r="Z4102" s="1">
        <v>44703</v>
      </c>
      <c r="AA4102" t="s">
        <v>7958</v>
      </c>
      <c r="AB4102" t="s">
        <v>7958</v>
      </c>
      <c r="AC4102" t="s">
        <v>7991</v>
      </c>
      <c r="AD4102">
        <v>1</v>
      </c>
      <c r="AE4102">
        <v>1</v>
      </c>
      <c r="AF4102" t="s">
        <v>7959</v>
      </c>
      <c r="AG4102" t="s">
        <v>7974</v>
      </c>
      <c r="AH4102" t="s">
        <v>7974</v>
      </c>
      <c r="AI4102">
        <f>IF(Employee1[[#This Row],[ManagerRating]]="Needs Improvement",1,0)</f>
        <v>0</v>
      </c>
      <c r="AJ4102">
        <f>IF(AND(Employee1[[#This Row],[ManagerRating]]="Above and Beyond", Employee1[[#This Row],[YearsInMostRecentRole]]&gt;=3),1,0)</f>
        <v>0</v>
      </c>
    </row>
    <row r="4103" spans="1:36" x14ac:dyDescent="0.35">
      <c r="A4103" s="44" t="s">
        <v>174</v>
      </c>
      <c r="B4103" s="44" t="s">
        <v>22</v>
      </c>
      <c r="C4103">
        <v>37</v>
      </c>
      <c r="D4103" s="44" t="s">
        <v>7988</v>
      </c>
      <c r="E4103" s="44" t="s">
        <v>59</v>
      </c>
      <c r="F4103" s="44" t="s">
        <v>46</v>
      </c>
      <c r="G4103">
        <v>16</v>
      </c>
      <c r="H4103" s="44" t="s">
        <v>7916</v>
      </c>
      <c r="I4103" s="44" t="s">
        <v>55</v>
      </c>
      <c r="J4103" s="44" t="s">
        <v>56</v>
      </c>
      <c r="K4103">
        <v>3</v>
      </c>
      <c r="L4103" s="44" t="s">
        <v>61</v>
      </c>
      <c r="M4103" s="44" t="s">
        <v>71</v>
      </c>
      <c r="N4103" s="44" t="s">
        <v>29</v>
      </c>
      <c r="O4103" s="44" t="s">
        <v>7932</v>
      </c>
      <c r="P4103">
        <v>82099</v>
      </c>
      <c r="Q4103" s="44" t="s">
        <v>30</v>
      </c>
      <c r="R4103" s="1">
        <v>40962</v>
      </c>
      <c r="S4103" s="44" t="s">
        <v>30</v>
      </c>
      <c r="T4103" s="1">
        <v>44615</v>
      </c>
      <c r="U4103">
        <v>10</v>
      </c>
      <c r="V4103">
        <v>1</v>
      </c>
      <c r="W4103">
        <v>7</v>
      </c>
      <c r="X4103">
        <v>6</v>
      </c>
      <c r="Y4103" s="44" t="s">
        <v>7120</v>
      </c>
      <c r="Z4103" s="1">
        <v>42107</v>
      </c>
      <c r="AA4103" t="s">
        <v>7955</v>
      </c>
      <c r="AB4103" t="s">
        <v>7991</v>
      </c>
      <c r="AC4103" t="s">
        <v>7959</v>
      </c>
      <c r="AD4103">
        <v>2</v>
      </c>
      <c r="AE4103">
        <v>0</v>
      </c>
      <c r="AF4103" t="s">
        <v>7958</v>
      </c>
      <c r="AG4103" t="s">
        <v>7975</v>
      </c>
      <c r="AH4103" t="s">
        <v>7975</v>
      </c>
      <c r="AI4103">
        <f>IF(Employee1[[#This Row],[ManagerRating]]="Needs Improvement",1,0)</f>
        <v>0</v>
      </c>
      <c r="AJ4103">
        <f>IF(AND(Employee1[[#This Row],[ManagerRating]]="Above and Beyond", Employee1[[#This Row],[YearsInMostRecentRole]]&gt;=3),1,0)</f>
        <v>0</v>
      </c>
    </row>
    <row r="4104" spans="1:36" x14ac:dyDescent="0.35">
      <c r="A4104" s="44" t="s">
        <v>886</v>
      </c>
      <c r="B4104" s="44" t="s">
        <v>33</v>
      </c>
      <c r="C4104">
        <v>34</v>
      </c>
      <c r="D4104" s="44" t="s">
        <v>7988</v>
      </c>
      <c r="E4104" s="44" t="s">
        <v>23</v>
      </c>
      <c r="F4104" s="44" t="s">
        <v>46</v>
      </c>
      <c r="G4104">
        <v>24</v>
      </c>
      <c r="H4104" s="44" t="s">
        <v>7916</v>
      </c>
      <c r="I4104" s="44" t="s">
        <v>34</v>
      </c>
      <c r="J4104" s="44" t="s">
        <v>40</v>
      </c>
      <c r="K4104">
        <v>3</v>
      </c>
      <c r="L4104" s="44" t="s">
        <v>47</v>
      </c>
      <c r="M4104" s="44" t="s">
        <v>82</v>
      </c>
      <c r="N4104" s="44" t="s">
        <v>42</v>
      </c>
      <c r="O4104" s="44" t="s">
        <v>7933</v>
      </c>
      <c r="P4104">
        <v>42721</v>
      </c>
      <c r="Q4104" s="44" t="s">
        <v>30</v>
      </c>
      <c r="R4104" s="1">
        <v>41983</v>
      </c>
      <c r="S4104" s="44" t="s">
        <v>30</v>
      </c>
      <c r="T4104" s="1">
        <v>44905</v>
      </c>
      <c r="U4104">
        <v>8</v>
      </c>
      <c r="V4104">
        <v>3</v>
      </c>
      <c r="W4104">
        <v>3</v>
      </c>
      <c r="X4104">
        <v>7</v>
      </c>
      <c r="Y4104" s="44" t="s">
        <v>7121</v>
      </c>
      <c r="Z4104" s="1">
        <v>44703</v>
      </c>
      <c r="AA4104" t="s">
        <v>7991</v>
      </c>
      <c r="AB4104" t="s">
        <v>7991</v>
      </c>
      <c r="AC4104" t="s">
        <v>7955</v>
      </c>
      <c r="AD4104">
        <v>2</v>
      </c>
      <c r="AE4104">
        <v>0</v>
      </c>
      <c r="AF4104" t="s">
        <v>7955</v>
      </c>
      <c r="AG4104" t="s">
        <v>7976</v>
      </c>
      <c r="AH4104" t="s">
        <v>7976</v>
      </c>
      <c r="AI4104">
        <f>IF(Employee1[[#This Row],[ManagerRating]]="Needs Improvement",1,0)</f>
        <v>0</v>
      </c>
      <c r="AJ4104">
        <f>IF(AND(Employee1[[#This Row],[ManagerRating]]="Above and Beyond", Employee1[[#This Row],[YearsInMostRecentRole]]&gt;=3),1,0)</f>
        <v>0</v>
      </c>
    </row>
    <row r="4105" spans="1:36" x14ac:dyDescent="0.35">
      <c r="A4105" s="44" t="s">
        <v>836</v>
      </c>
      <c r="B4105" s="44" t="s">
        <v>33</v>
      </c>
      <c r="C4105">
        <v>33</v>
      </c>
      <c r="D4105" s="44" t="s">
        <v>7988</v>
      </c>
      <c r="E4105" s="44" t="s">
        <v>59</v>
      </c>
      <c r="F4105" s="44" t="s">
        <v>46</v>
      </c>
      <c r="G4105">
        <v>26</v>
      </c>
      <c r="H4105" s="44" t="s">
        <v>7917</v>
      </c>
      <c r="I4105" s="44" t="s">
        <v>34</v>
      </c>
      <c r="J4105" s="44" t="s">
        <v>26</v>
      </c>
      <c r="K4105">
        <v>3</v>
      </c>
      <c r="L4105" s="44" t="s">
        <v>47</v>
      </c>
      <c r="M4105" s="44" t="s">
        <v>71</v>
      </c>
      <c r="N4105" s="44" t="s">
        <v>29</v>
      </c>
      <c r="O4105" s="44" t="s">
        <v>7933</v>
      </c>
      <c r="P4105">
        <v>43998</v>
      </c>
      <c r="Q4105" s="44" t="s">
        <v>30</v>
      </c>
      <c r="R4105" s="1">
        <v>41911</v>
      </c>
      <c r="S4105" s="44" t="s">
        <v>30</v>
      </c>
      <c r="T4105" s="1">
        <v>44833</v>
      </c>
      <c r="U4105">
        <v>8</v>
      </c>
      <c r="V4105">
        <v>6</v>
      </c>
      <c r="W4105">
        <v>7</v>
      </c>
      <c r="X4105">
        <v>2</v>
      </c>
      <c r="Y4105" s="44" t="s">
        <v>7122</v>
      </c>
      <c r="Z4105" s="1">
        <v>44703</v>
      </c>
      <c r="AA4105" t="s">
        <v>7991</v>
      </c>
      <c r="AB4105" t="s">
        <v>7991</v>
      </c>
      <c r="AC4105" t="s">
        <v>7958</v>
      </c>
      <c r="AD4105">
        <v>1</v>
      </c>
      <c r="AE4105">
        <v>0</v>
      </c>
      <c r="AF4105" t="s">
        <v>7959</v>
      </c>
      <c r="AG4105" t="s">
        <v>7974</v>
      </c>
      <c r="AH4105" t="s">
        <v>7974</v>
      </c>
      <c r="AI4105">
        <f>IF(Employee1[[#This Row],[ManagerRating]]="Needs Improvement",1,0)</f>
        <v>0</v>
      </c>
      <c r="AJ4105">
        <f>IF(AND(Employee1[[#This Row],[ManagerRating]]="Above and Beyond", Employee1[[#This Row],[YearsInMostRecentRole]]&gt;=3),1,0)</f>
        <v>0</v>
      </c>
    </row>
    <row r="4106" spans="1:36" x14ac:dyDescent="0.35">
      <c r="A4106" s="44" t="s">
        <v>746</v>
      </c>
      <c r="B4106" s="44" t="s">
        <v>22</v>
      </c>
      <c r="C4106">
        <v>46</v>
      </c>
      <c r="D4106" s="44" t="s">
        <v>7989</v>
      </c>
      <c r="E4106" s="44" t="s">
        <v>59</v>
      </c>
      <c r="F4106" s="44" t="s">
        <v>46</v>
      </c>
      <c r="G4106">
        <v>21</v>
      </c>
      <c r="H4106" s="44" t="s">
        <v>7916</v>
      </c>
      <c r="I4106" s="44" t="s">
        <v>34</v>
      </c>
      <c r="J4106" s="44" t="s">
        <v>65</v>
      </c>
      <c r="K4106">
        <v>1</v>
      </c>
      <c r="L4106" s="44" t="s">
        <v>47</v>
      </c>
      <c r="M4106" s="44" t="s">
        <v>138</v>
      </c>
      <c r="N4106" s="44" t="s">
        <v>42</v>
      </c>
      <c r="O4106" s="44" t="s">
        <v>7930</v>
      </c>
      <c r="P4106">
        <v>281175</v>
      </c>
      <c r="Q4106" s="44" t="s">
        <v>36</v>
      </c>
      <c r="R4106" s="1">
        <v>41792</v>
      </c>
      <c r="S4106" s="44" t="s">
        <v>30</v>
      </c>
      <c r="T4106" s="1">
        <v>44714</v>
      </c>
      <c r="U4106">
        <v>8</v>
      </c>
      <c r="V4106">
        <v>1</v>
      </c>
      <c r="W4106">
        <v>2</v>
      </c>
      <c r="X4106">
        <v>2</v>
      </c>
      <c r="Y4106" s="44" t="s">
        <v>7123</v>
      </c>
      <c r="Z4106" s="1">
        <v>44703</v>
      </c>
      <c r="AA4106" t="s">
        <v>7956</v>
      </c>
      <c r="AB4106" t="s">
        <v>7958</v>
      </c>
      <c r="AC4106" t="s">
        <v>7991</v>
      </c>
      <c r="AD4106">
        <v>3</v>
      </c>
      <c r="AE4106">
        <v>1</v>
      </c>
      <c r="AF4106" t="s">
        <v>7959</v>
      </c>
      <c r="AG4106" t="s">
        <v>7975</v>
      </c>
      <c r="AH4106" t="s">
        <v>7975</v>
      </c>
      <c r="AI4106">
        <f>IF(Employee1[[#This Row],[ManagerRating]]="Needs Improvement",1,0)</f>
        <v>0</v>
      </c>
      <c r="AJ4106">
        <f>IF(AND(Employee1[[#This Row],[ManagerRating]]="Above and Beyond", Employee1[[#This Row],[YearsInMostRecentRole]]&gt;=3),1,0)</f>
        <v>0</v>
      </c>
    </row>
    <row r="4107" spans="1:36" x14ac:dyDescent="0.35">
      <c r="A4107" s="44" t="s">
        <v>1470</v>
      </c>
      <c r="B4107" s="44" t="s">
        <v>22</v>
      </c>
      <c r="C4107">
        <v>24</v>
      </c>
      <c r="D4107" s="44" t="s">
        <v>7987</v>
      </c>
      <c r="E4107" s="44" t="s">
        <v>59</v>
      </c>
      <c r="F4107" s="44" t="s">
        <v>46</v>
      </c>
      <c r="G4107">
        <v>26</v>
      </c>
      <c r="H4107" s="44" t="s">
        <v>7917</v>
      </c>
      <c r="I4107" s="44" t="s">
        <v>34</v>
      </c>
      <c r="J4107" s="44" t="s">
        <v>40</v>
      </c>
      <c r="K4107">
        <v>4</v>
      </c>
      <c r="L4107" s="44" t="s">
        <v>47</v>
      </c>
      <c r="M4107" s="44" t="s">
        <v>85</v>
      </c>
      <c r="N4107" s="44" t="s">
        <v>29</v>
      </c>
      <c r="O4107" s="44" t="s">
        <v>7932</v>
      </c>
      <c r="P4107">
        <v>77358</v>
      </c>
      <c r="Q4107" s="44" t="s">
        <v>36</v>
      </c>
      <c r="R4107" s="1">
        <v>42885</v>
      </c>
      <c r="S4107" s="44" t="s">
        <v>30</v>
      </c>
      <c r="T4107" s="1">
        <v>44711</v>
      </c>
      <c r="U4107">
        <v>5</v>
      </c>
      <c r="V4107">
        <v>0</v>
      </c>
      <c r="W4107">
        <v>0</v>
      </c>
      <c r="X4107">
        <v>4</v>
      </c>
      <c r="Y4107" s="44" t="s">
        <v>7124</v>
      </c>
      <c r="Z4107" s="1">
        <v>44703</v>
      </c>
      <c r="AA4107" t="s">
        <v>7958</v>
      </c>
      <c r="AB4107" t="s">
        <v>7956</v>
      </c>
      <c r="AC4107" t="s">
        <v>7991</v>
      </c>
      <c r="AD4107">
        <v>1</v>
      </c>
      <c r="AE4107">
        <v>1</v>
      </c>
      <c r="AF4107" t="s">
        <v>7956</v>
      </c>
      <c r="AG4107" t="s">
        <v>7974</v>
      </c>
      <c r="AH4107" t="s">
        <v>7974</v>
      </c>
      <c r="AI4107">
        <f>IF(Employee1[[#This Row],[ManagerRating]]="Needs Improvement",1,0)</f>
        <v>0</v>
      </c>
      <c r="AJ4107">
        <f>IF(AND(Employee1[[#This Row],[ManagerRating]]="Above and Beyond", Employee1[[#This Row],[YearsInMostRecentRole]]&gt;=3),1,0)</f>
        <v>0</v>
      </c>
    </row>
    <row r="4108" spans="1:36" x14ac:dyDescent="0.35">
      <c r="A4108" s="44" t="s">
        <v>1304</v>
      </c>
      <c r="B4108" s="44" t="s">
        <v>33</v>
      </c>
      <c r="C4108">
        <v>24</v>
      </c>
      <c r="D4108" s="44" t="s">
        <v>7987</v>
      </c>
      <c r="E4108" s="44" t="s">
        <v>23</v>
      </c>
      <c r="F4108" s="44" t="s">
        <v>46</v>
      </c>
      <c r="G4108">
        <v>19</v>
      </c>
      <c r="H4108" s="44" t="s">
        <v>7916</v>
      </c>
      <c r="I4108" s="44" t="s">
        <v>34</v>
      </c>
      <c r="J4108" s="44" t="s">
        <v>56</v>
      </c>
      <c r="K4108">
        <v>4</v>
      </c>
      <c r="L4108" s="44" t="s">
        <v>47</v>
      </c>
      <c r="M4108" s="44" t="s">
        <v>82</v>
      </c>
      <c r="N4108" s="44" t="s">
        <v>29</v>
      </c>
      <c r="O4108" s="44" t="s">
        <v>7933</v>
      </c>
      <c r="P4108">
        <v>35270</v>
      </c>
      <c r="Q4108" s="44" t="s">
        <v>30</v>
      </c>
      <c r="R4108" s="1">
        <v>42598</v>
      </c>
      <c r="S4108" s="44" t="s">
        <v>30</v>
      </c>
      <c r="T4108" s="1">
        <v>44789</v>
      </c>
      <c r="U4108">
        <v>6</v>
      </c>
      <c r="V4108">
        <v>0</v>
      </c>
      <c r="W4108">
        <v>5</v>
      </c>
      <c r="X4108">
        <v>2</v>
      </c>
      <c r="Y4108" s="44" t="s">
        <v>7125</v>
      </c>
      <c r="Z4108" s="1">
        <v>44703</v>
      </c>
      <c r="AA4108" t="s">
        <v>7991</v>
      </c>
      <c r="AB4108" t="s">
        <v>7959</v>
      </c>
      <c r="AC4108" t="s">
        <v>7958</v>
      </c>
      <c r="AD4108">
        <v>2</v>
      </c>
      <c r="AE4108">
        <v>0</v>
      </c>
      <c r="AF4108" t="s">
        <v>7959</v>
      </c>
      <c r="AG4108" t="s">
        <v>7974</v>
      </c>
      <c r="AH4108" t="s">
        <v>7977</v>
      </c>
      <c r="AI4108">
        <f>IF(Employee1[[#This Row],[ManagerRating]]="Needs Improvement",1,0)</f>
        <v>1</v>
      </c>
      <c r="AJ4108">
        <f>IF(AND(Employee1[[#This Row],[ManagerRating]]="Above and Beyond", Employee1[[#This Row],[YearsInMostRecentRole]]&gt;=3),1,0)</f>
        <v>0</v>
      </c>
    </row>
    <row r="4109" spans="1:36" x14ac:dyDescent="0.35">
      <c r="A4109" s="44" t="s">
        <v>2272</v>
      </c>
      <c r="B4109" s="44" t="s">
        <v>22</v>
      </c>
      <c r="C4109">
        <v>32</v>
      </c>
      <c r="D4109" s="44" t="s">
        <v>7988</v>
      </c>
      <c r="E4109" s="44" t="s">
        <v>23</v>
      </c>
      <c r="F4109" s="44" t="s">
        <v>24</v>
      </c>
      <c r="G4109">
        <v>38</v>
      </c>
      <c r="H4109" s="44" t="s">
        <v>7917</v>
      </c>
      <c r="I4109" s="44" t="s">
        <v>34</v>
      </c>
      <c r="J4109" s="44" t="s">
        <v>26</v>
      </c>
      <c r="K4109">
        <v>4</v>
      </c>
      <c r="L4109" s="44" t="s">
        <v>27</v>
      </c>
      <c r="M4109" s="44" t="s">
        <v>28</v>
      </c>
      <c r="N4109" s="44" t="s">
        <v>35</v>
      </c>
      <c r="O4109" s="44" t="s">
        <v>7932</v>
      </c>
      <c r="P4109">
        <v>105091</v>
      </c>
      <c r="Q4109" s="44" t="s">
        <v>30</v>
      </c>
      <c r="R4109" s="1">
        <v>43968</v>
      </c>
      <c r="S4109" s="44" t="s">
        <v>30</v>
      </c>
      <c r="T4109" s="1">
        <v>44698</v>
      </c>
      <c r="U4109">
        <v>2</v>
      </c>
      <c r="V4109">
        <v>0</v>
      </c>
      <c r="W4109">
        <v>0</v>
      </c>
      <c r="X4109">
        <v>1</v>
      </c>
      <c r="Y4109" s="44" t="s">
        <v>7126</v>
      </c>
      <c r="Z4109" s="1">
        <v>44703</v>
      </c>
      <c r="AA4109" t="s">
        <v>7991</v>
      </c>
      <c r="AB4109" t="s">
        <v>7958</v>
      </c>
      <c r="AC4109" t="s">
        <v>7958</v>
      </c>
      <c r="AD4109">
        <v>3</v>
      </c>
      <c r="AE4109">
        <v>1</v>
      </c>
      <c r="AF4109" t="s">
        <v>7955</v>
      </c>
      <c r="AG4109" t="s">
        <v>7976</v>
      </c>
      <c r="AH4109" t="s">
        <v>7976</v>
      </c>
      <c r="AI4109">
        <f>IF(Employee1[[#This Row],[ManagerRating]]="Needs Improvement",1,0)</f>
        <v>0</v>
      </c>
      <c r="AJ4109">
        <f>IF(AND(Employee1[[#This Row],[ManagerRating]]="Above and Beyond", Employee1[[#This Row],[YearsInMostRecentRole]]&gt;=3),1,0)</f>
        <v>0</v>
      </c>
    </row>
    <row r="4110" spans="1:36" x14ac:dyDescent="0.35">
      <c r="A4110" s="44" t="s">
        <v>632</v>
      </c>
      <c r="B4110" s="44" t="s">
        <v>22</v>
      </c>
      <c r="C4110">
        <v>30</v>
      </c>
      <c r="D4110" s="44" t="s">
        <v>7987</v>
      </c>
      <c r="E4110" s="44" t="s">
        <v>23</v>
      </c>
      <c r="F4110" s="44" t="s">
        <v>46</v>
      </c>
      <c r="G4110">
        <v>33</v>
      </c>
      <c r="H4110" s="44" t="s">
        <v>7917</v>
      </c>
      <c r="I4110" s="44" t="s">
        <v>34</v>
      </c>
      <c r="J4110" s="44" t="s">
        <v>60</v>
      </c>
      <c r="K4110">
        <v>2</v>
      </c>
      <c r="L4110" s="44" t="s">
        <v>61</v>
      </c>
      <c r="M4110" s="44" t="s">
        <v>82</v>
      </c>
      <c r="N4110" s="44" t="s">
        <v>35</v>
      </c>
      <c r="O4110" s="44" t="s">
        <v>7932</v>
      </c>
      <c r="P4110">
        <v>55485</v>
      </c>
      <c r="Q4110" s="44" t="s">
        <v>30</v>
      </c>
      <c r="R4110" s="1">
        <v>41633</v>
      </c>
      <c r="S4110" s="44" t="s">
        <v>30</v>
      </c>
      <c r="T4110" s="1">
        <v>44920</v>
      </c>
      <c r="U4110">
        <v>9</v>
      </c>
      <c r="V4110">
        <v>8</v>
      </c>
      <c r="W4110">
        <v>9</v>
      </c>
      <c r="X4110">
        <v>2</v>
      </c>
      <c r="Y4110" s="44" t="s">
        <v>7127</v>
      </c>
      <c r="Z4110" s="1">
        <v>44704</v>
      </c>
      <c r="AA4110" t="s">
        <v>7991</v>
      </c>
      <c r="AB4110" t="s">
        <v>7958</v>
      </c>
      <c r="AC4110" t="s">
        <v>7955</v>
      </c>
      <c r="AD4110">
        <v>2</v>
      </c>
      <c r="AE4110">
        <v>1</v>
      </c>
      <c r="AF4110" t="s">
        <v>7955</v>
      </c>
      <c r="AG4110" t="s">
        <v>7976</v>
      </c>
      <c r="AH4110" t="s">
        <v>7976</v>
      </c>
      <c r="AI4110">
        <f>IF(Employee1[[#This Row],[ManagerRating]]="Needs Improvement",1,0)</f>
        <v>0</v>
      </c>
      <c r="AJ4110">
        <f>IF(AND(Employee1[[#This Row],[ManagerRating]]="Above and Beyond", Employee1[[#This Row],[YearsInMostRecentRole]]&gt;=3),1,0)</f>
        <v>0</v>
      </c>
    </row>
    <row r="4111" spans="1:36" x14ac:dyDescent="0.35">
      <c r="A4111" s="44" t="s">
        <v>537</v>
      </c>
      <c r="B4111" s="44" t="s">
        <v>22</v>
      </c>
      <c r="C4111">
        <v>28</v>
      </c>
      <c r="D4111" s="44" t="s">
        <v>7987</v>
      </c>
      <c r="E4111" s="44" t="s">
        <v>23</v>
      </c>
      <c r="F4111" s="44" t="s">
        <v>24</v>
      </c>
      <c r="G4111">
        <v>18</v>
      </c>
      <c r="H4111" s="44" t="s">
        <v>7916</v>
      </c>
      <c r="I4111" s="44" t="s">
        <v>25</v>
      </c>
      <c r="J4111" s="44" t="s">
        <v>26</v>
      </c>
      <c r="K4111">
        <v>4</v>
      </c>
      <c r="L4111" s="44" t="s">
        <v>27</v>
      </c>
      <c r="M4111" s="44" t="s">
        <v>28</v>
      </c>
      <c r="N4111" s="44" t="s">
        <v>35</v>
      </c>
      <c r="O4111" s="44" t="s">
        <v>7931</v>
      </c>
      <c r="P4111">
        <v>134427</v>
      </c>
      <c r="Q4111" s="44" t="s">
        <v>36</v>
      </c>
      <c r="R4111" s="1">
        <v>41514</v>
      </c>
      <c r="S4111" s="44" t="s">
        <v>30</v>
      </c>
      <c r="T4111" s="1">
        <v>44801</v>
      </c>
      <c r="U4111">
        <v>9</v>
      </c>
      <c r="V4111">
        <v>9</v>
      </c>
      <c r="W4111">
        <v>9</v>
      </c>
      <c r="X4111">
        <v>2</v>
      </c>
      <c r="Y4111" s="44" t="s">
        <v>7128</v>
      </c>
      <c r="Z4111" s="1">
        <v>44704</v>
      </c>
      <c r="AA4111" t="s">
        <v>7955</v>
      </c>
      <c r="AB4111" t="s">
        <v>7955</v>
      </c>
      <c r="AC4111" t="s">
        <v>7991</v>
      </c>
      <c r="AD4111">
        <v>3</v>
      </c>
      <c r="AE4111">
        <v>1</v>
      </c>
      <c r="AF4111" t="s">
        <v>7991</v>
      </c>
      <c r="AG4111" t="s">
        <v>7975</v>
      </c>
      <c r="AH4111" t="s">
        <v>7976</v>
      </c>
      <c r="AI4111">
        <f>IF(Employee1[[#This Row],[ManagerRating]]="Needs Improvement",1,0)</f>
        <v>0</v>
      </c>
      <c r="AJ4111">
        <f>IF(AND(Employee1[[#This Row],[ManagerRating]]="Above and Beyond", Employee1[[#This Row],[YearsInMostRecentRole]]&gt;=3),1,0)</f>
        <v>0</v>
      </c>
    </row>
    <row r="4112" spans="1:36" x14ac:dyDescent="0.35">
      <c r="A4112" s="44" t="s">
        <v>798</v>
      </c>
      <c r="B4112" s="44" t="s">
        <v>22</v>
      </c>
      <c r="C4112">
        <v>45</v>
      </c>
      <c r="D4112" s="44" t="s">
        <v>7989</v>
      </c>
      <c r="E4112" s="44" t="s">
        <v>23</v>
      </c>
      <c r="F4112" s="44" t="s">
        <v>46</v>
      </c>
      <c r="G4112">
        <v>13</v>
      </c>
      <c r="H4112" s="44" t="s">
        <v>7915</v>
      </c>
      <c r="I4112" s="44" t="s">
        <v>34</v>
      </c>
      <c r="J4112" s="44" t="s">
        <v>26</v>
      </c>
      <c r="K4112">
        <v>2</v>
      </c>
      <c r="L4112" s="44" t="s">
        <v>65</v>
      </c>
      <c r="M4112" s="44" t="s">
        <v>138</v>
      </c>
      <c r="N4112" s="44" t="s">
        <v>35</v>
      </c>
      <c r="O4112" s="44" t="s">
        <v>7930</v>
      </c>
      <c r="P4112">
        <v>349793</v>
      </c>
      <c r="Q4112" s="44" t="s">
        <v>30</v>
      </c>
      <c r="R4112" s="1">
        <v>41830</v>
      </c>
      <c r="S4112" s="44" t="s">
        <v>30</v>
      </c>
      <c r="T4112" s="1">
        <v>44752</v>
      </c>
      <c r="U4112">
        <v>8</v>
      </c>
      <c r="V4112">
        <v>0</v>
      </c>
      <c r="W4112">
        <v>8</v>
      </c>
      <c r="X4112">
        <v>6</v>
      </c>
      <c r="Y4112" s="44" t="s">
        <v>7129</v>
      </c>
      <c r="Z4112" s="1">
        <v>44705</v>
      </c>
      <c r="AA4112" t="s">
        <v>7958</v>
      </c>
      <c r="AB4112" t="s">
        <v>7959</v>
      </c>
      <c r="AC4112" t="s">
        <v>7959</v>
      </c>
      <c r="AD4112">
        <v>1</v>
      </c>
      <c r="AE4112">
        <v>0</v>
      </c>
      <c r="AF4112" t="s">
        <v>7991</v>
      </c>
      <c r="AG4112" t="s">
        <v>7975</v>
      </c>
      <c r="AH4112" t="s">
        <v>7976</v>
      </c>
      <c r="AI4112">
        <f>IF(Employee1[[#This Row],[ManagerRating]]="Needs Improvement",1,0)</f>
        <v>0</v>
      </c>
      <c r="AJ4112">
        <f>IF(AND(Employee1[[#This Row],[ManagerRating]]="Above and Beyond", Employee1[[#This Row],[YearsInMostRecentRole]]&gt;=3),1,0)</f>
        <v>0</v>
      </c>
    </row>
    <row r="4113" spans="1:36" x14ac:dyDescent="0.35">
      <c r="A4113" s="44" t="s">
        <v>736</v>
      </c>
      <c r="B4113" s="44" t="s">
        <v>33</v>
      </c>
      <c r="C4113">
        <v>29</v>
      </c>
      <c r="D4113" s="44" t="s">
        <v>7987</v>
      </c>
      <c r="E4113" s="44" t="s">
        <v>23</v>
      </c>
      <c r="F4113" s="44" t="s">
        <v>24</v>
      </c>
      <c r="G4113">
        <v>3</v>
      </c>
      <c r="H4113" s="44" t="s">
        <v>7915</v>
      </c>
      <c r="I4113" s="44" t="s">
        <v>34</v>
      </c>
      <c r="J4113" s="44" t="s">
        <v>107</v>
      </c>
      <c r="K4113">
        <v>3</v>
      </c>
      <c r="L4113" s="44" t="s">
        <v>65</v>
      </c>
      <c r="M4113" s="44" t="s">
        <v>116</v>
      </c>
      <c r="N4113" s="44" t="s">
        <v>35</v>
      </c>
      <c r="O4113" s="44" t="s">
        <v>7933</v>
      </c>
      <c r="P4113">
        <v>46465</v>
      </c>
      <c r="Q4113" s="44" t="s">
        <v>36</v>
      </c>
      <c r="R4113" s="1">
        <v>41775</v>
      </c>
      <c r="S4113" s="44" t="s">
        <v>36</v>
      </c>
      <c r="T4113" s="1">
        <v>43236</v>
      </c>
      <c r="U4113">
        <v>4</v>
      </c>
      <c r="V4113">
        <v>3</v>
      </c>
      <c r="W4113">
        <v>3</v>
      </c>
      <c r="X4113">
        <v>3</v>
      </c>
      <c r="Y4113" s="44" t="s">
        <v>7130</v>
      </c>
      <c r="Z4113" s="1">
        <v>42108</v>
      </c>
      <c r="AA4113" t="s">
        <v>7955</v>
      </c>
      <c r="AB4113" t="s">
        <v>7959</v>
      </c>
      <c r="AC4113" t="s">
        <v>7958</v>
      </c>
      <c r="AD4113">
        <v>3</v>
      </c>
      <c r="AE4113">
        <v>3</v>
      </c>
      <c r="AF4113" t="s">
        <v>7958</v>
      </c>
      <c r="AG4113" t="s">
        <v>7976</v>
      </c>
      <c r="AH4113" t="s">
        <v>7976</v>
      </c>
      <c r="AI4113">
        <f>IF(Employee1[[#This Row],[ManagerRating]]="Needs Improvement",1,0)</f>
        <v>0</v>
      </c>
      <c r="AJ4113">
        <f>IF(AND(Employee1[[#This Row],[ManagerRating]]="Above and Beyond", Employee1[[#This Row],[YearsInMostRecentRole]]&gt;=3),1,0)</f>
        <v>0</v>
      </c>
    </row>
    <row r="4114" spans="1:36" x14ac:dyDescent="0.35">
      <c r="A4114" s="44" t="s">
        <v>1358</v>
      </c>
      <c r="B4114" s="44" t="s">
        <v>33</v>
      </c>
      <c r="C4114">
        <v>25</v>
      </c>
      <c r="D4114" s="44" t="s">
        <v>7987</v>
      </c>
      <c r="E4114" s="44" t="s">
        <v>23</v>
      </c>
      <c r="F4114" s="44" t="s">
        <v>46</v>
      </c>
      <c r="G4114">
        <v>2</v>
      </c>
      <c r="H4114" s="44" t="s">
        <v>7915</v>
      </c>
      <c r="I4114" s="44" t="s">
        <v>34</v>
      </c>
      <c r="J4114" s="44" t="s">
        <v>60</v>
      </c>
      <c r="K4114">
        <v>4</v>
      </c>
      <c r="L4114" s="44" t="s">
        <v>47</v>
      </c>
      <c r="M4114" s="44" t="s">
        <v>82</v>
      </c>
      <c r="N4114" s="44" t="s">
        <v>29</v>
      </c>
      <c r="O4114" s="44" t="s">
        <v>7932</v>
      </c>
      <c r="P4114">
        <v>73825</v>
      </c>
      <c r="Q4114" s="44" t="s">
        <v>36</v>
      </c>
      <c r="R4114" s="1">
        <v>42676</v>
      </c>
      <c r="S4114" s="44" t="s">
        <v>30</v>
      </c>
      <c r="T4114" s="1">
        <v>44867</v>
      </c>
      <c r="U4114">
        <v>6</v>
      </c>
      <c r="V4114">
        <v>1</v>
      </c>
      <c r="W4114">
        <v>4</v>
      </c>
      <c r="X4114">
        <v>4</v>
      </c>
      <c r="Y4114" s="44" t="s">
        <v>7131</v>
      </c>
      <c r="Z4114" s="1">
        <v>44705</v>
      </c>
      <c r="AA4114" t="s">
        <v>7958</v>
      </c>
      <c r="AB4114" t="s">
        <v>7958</v>
      </c>
      <c r="AC4114" t="s">
        <v>7991</v>
      </c>
      <c r="AD4114">
        <v>1</v>
      </c>
      <c r="AE4114">
        <v>0</v>
      </c>
      <c r="AF4114" t="s">
        <v>7959</v>
      </c>
      <c r="AG4114" t="s">
        <v>7975</v>
      </c>
      <c r="AH4114" t="s">
        <v>7975</v>
      </c>
      <c r="AI4114">
        <f>IF(Employee1[[#This Row],[ManagerRating]]="Needs Improvement",1,0)</f>
        <v>0</v>
      </c>
      <c r="AJ4114">
        <f>IF(AND(Employee1[[#This Row],[ManagerRating]]="Above and Beyond", Employee1[[#This Row],[YearsInMostRecentRole]]&gt;=3),1,0)</f>
        <v>0</v>
      </c>
    </row>
    <row r="4115" spans="1:36" x14ac:dyDescent="0.35">
      <c r="A4115" s="44" t="s">
        <v>1346</v>
      </c>
      <c r="B4115" s="44" t="s">
        <v>22</v>
      </c>
      <c r="C4115">
        <v>27</v>
      </c>
      <c r="D4115" s="44" t="s">
        <v>7987</v>
      </c>
      <c r="E4115" s="44" t="s">
        <v>23</v>
      </c>
      <c r="F4115" s="44" t="s">
        <v>24</v>
      </c>
      <c r="G4115">
        <v>4</v>
      </c>
      <c r="H4115" s="44" t="s">
        <v>7915</v>
      </c>
      <c r="I4115" s="44" t="s">
        <v>34</v>
      </c>
      <c r="J4115" s="44" t="s">
        <v>40</v>
      </c>
      <c r="K4115">
        <v>4</v>
      </c>
      <c r="L4115" s="44" t="s">
        <v>27</v>
      </c>
      <c r="M4115" s="44" t="s">
        <v>79</v>
      </c>
      <c r="N4115" s="44" t="s">
        <v>29</v>
      </c>
      <c r="O4115" s="44" t="s">
        <v>7930</v>
      </c>
      <c r="P4115">
        <v>255718</v>
      </c>
      <c r="Q4115" s="44" t="s">
        <v>30</v>
      </c>
      <c r="R4115" s="1">
        <v>42658</v>
      </c>
      <c r="S4115" s="44" t="s">
        <v>30</v>
      </c>
      <c r="T4115" s="1">
        <v>44849</v>
      </c>
      <c r="U4115">
        <v>6</v>
      </c>
      <c r="V4115">
        <v>0</v>
      </c>
      <c r="W4115">
        <v>5</v>
      </c>
      <c r="X4115">
        <v>4</v>
      </c>
      <c r="Y4115" s="44" t="s">
        <v>7132</v>
      </c>
      <c r="Z4115" s="1">
        <v>44705</v>
      </c>
      <c r="AA4115" t="s">
        <v>7991</v>
      </c>
      <c r="AB4115" t="s">
        <v>7991</v>
      </c>
      <c r="AC4115" t="s">
        <v>7956</v>
      </c>
      <c r="AD4115">
        <v>1</v>
      </c>
      <c r="AE4115">
        <v>3</v>
      </c>
      <c r="AF4115" t="s">
        <v>7959</v>
      </c>
      <c r="AG4115" t="s">
        <v>7975</v>
      </c>
      <c r="AH4115" t="s">
        <v>7976</v>
      </c>
      <c r="AI4115">
        <f>IF(Employee1[[#This Row],[ManagerRating]]="Needs Improvement",1,0)</f>
        <v>0</v>
      </c>
      <c r="AJ4115">
        <f>IF(AND(Employee1[[#This Row],[ManagerRating]]="Above and Beyond", Employee1[[#This Row],[YearsInMostRecentRole]]&gt;=3),1,0)</f>
        <v>0</v>
      </c>
    </row>
    <row r="4116" spans="1:36" x14ac:dyDescent="0.35">
      <c r="A4116" s="44" t="s">
        <v>2296</v>
      </c>
      <c r="B4116" s="44" t="s">
        <v>33</v>
      </c>
      <c r="C4116">
        <v>23</v>
      </c>
      <c r="D4116" s="44" t="s">
        <v>7987</v>
      </c>
      <c r="E4116" s="44" t="s">
        <v>23</v>
      </c>
      <c r="F4116" s="44" t="s">
        <v>46</v>
      </c>
      <c r="G4116">
        <v>42</v>
      </c>
      <c r="H4116" s="44" t="s">
        <v>7917</v>
      </c>
      <c r="I4116" s="44" t="s">
        <v>34</v>
      </c>
      <c r="J4116" s="44" t="s">
        <v>26</v>
      </c>
      <c r="K4116">
        <v>4</v>
      </c>
      <c r="L4116" s="44" t="s">
        <v>47</v>
      </c>
      <c r="M4116" s="44" t="s">
        <v>82</v>
      </c>
      <c r="N4116" s="44" t="s">
        <v>35</v>
      </c>
      <c r="O4116" s="44" t="s">
        <v>7933</v>
      </c>
      <c r="P4116">
        <v>28824</v>
      </c>
      <c r="Q4116" s="44" t="s">
        <v>36</v>
      </c>
      <c r="R4116" s="1">
        <v>44016</v>
      </c>
      <c r="S4116" s="44" t="s">
        <v>30</v>
      </c>
      <c r="T4116" s="1">
        <v>44746</v>
      </c>
      <c r="U4116">
        <v>2</v>
      </c>
      <c r="V4116">
        <v>2</v>
      </c>
      <c r="W4116">
        <v>2</v>
      </c>
      <c r="X4116">
        <v>1</v>
      </c>
      <c r="Y4116" s="44" t="s">
        <v>7133</v>
      </c>
      <c r="Z4116" s="1">
        <v>44705</v>
      </c>
      <c r="AA4116" t="s">
        <v>7956</v>
      </c>
      <c r="AB4116" t="s">
        <v>7991</v>
      </c>
      <c r="AC4116" t="s">
        <v>7991</v>
      </c>
      <c r="AD4116">
        <v>1</v>
      </c>
      <c r="AE4116">
        <v>2</v>
      </c>
      <c r="AF4116" t="s">
        <v>7956</v>
      </c>
      <c r="AG4116" t="s">
        <v>7974</v>
      </c>
      <c r="AH4116" t="s">
        <v>7977</v>
      </c>
      <c r="AI4116">
        <f>IF(Employee1[[#This Row],[ManagerRating]]="Needs Improvement",1,0)</f>
        <v>1</v>
      </c>
      <c r="AJ4116">
        <f>IF(AND(Employee1[[#This Row],[ManagerRating]]="Above and Beyond", Employee1[[#This Row],[YearsInMostRecentRole]]&gt;=3),1,0)</f>
        <v>0</v>
      </c>
    </row>
    <row r="4117" spans="1:36" x14ac:dyDescent="0.35">
      <c r="A4117" s="44" t="s">
        <v>229</v>
      </c>
      <c r="B4117" s="44" t="s">
        <v>22</v>
      </c>
      <c r="C4117">
        <v>45</v>
      </c>
      <c r="D4117" s="44" t="s">
        <v>7989</v>
      </c>
      <c r="E4117" s="44" t="s">
        <v>23</v>
      </c>
      <c r="F4117" s="44" t="s">
        <v>46</v>
      </c>
      <c r="G4117">
        <v>20</v>
      </c>
      <c r="H4117" s="44" t="s">
        <v>7916</v>
      </c>
      <c r="I4117" s="44" t="s">
        <v>55</v>
      </c>
      <c r="J4117" s="44" t="s">
        <v>26</v>
      </c>
      <c r="K4117">
        <v>1</v>
      </c>
      <c r="L4117" s="44" t="s">
        <v>47</v>
      </c>
      <c r="M4117" s="44" t="s">
        <v>82</v>
      </c>
      <c r="N4117" s="44" t="s">
        <v>42</v>
      </c>
      <c r="O4117" s="44" t="s">
        <v>7932</v>
      </c>
      <c r="P4117">
        <v>90264</v>
      </c>
      <c r="Q4117" s="44" t="s">
        <v>36</v>
      </c>
      <c r="R4117" s="1">
        <v>40987</v>
      </c>
      <c r="S4117" s="44" t="s">
        <v>30</v>
      </c>
      <c r="T4117" s="1">
        <v>44639</v>
      </c>
      <c r="U4117">
        <v>10</v>
      </c>
      <c r="V4117">
        <v>2</v>
      </c>
      <c r="W4117">
        <v>4</v>
      </c>
      <c r="X4117">
        <v>4</v>
      </c>
      <c r="Y4117" s="44" t="s">
        <v>7134</v>
      </c>
      <c r="Z4117" s="1">
        <v>44706</v>
      </c>
      <c r="AA4117" t="s">
        <v>7959</v>
      </c>
      <c r="AB4117" t="s">
        <v>7958</v>
      </c>
      <c r="AC4117" t="s">
        <v>7958</v>
      </c>
      <c r="AD4117">
        <v>3</v>
      </c>
      <c r="AE4117">
        <v>0</v>
      </c>
      <c r="AF4117" t="s">
        <v>7991</v>
      </c>
      <c r="AG4117" t="s">
        <v>7974</v>
      </c>
      <c r="AH4117" t="s">
        <v>7974</v>
      </c>
      <c r="AI4117">
        <f>IF(Employee1[[#This Row],[ManagerRating]]="Needs Improvement",1,0)</f>
        <v>0</v>
      </c>
      <c r="AJ4117">
        <f>IF(AND(Employee1[[#This Row],[ManagerRating]]="Above and Beyond", Employee1[[#This Row],[YearsInMostRecentRole]]&gt;=3),1,0)</f>
        <v>0</v>
      </c>
    </row>
    <row r="4118" spans="1:36" x14ac:dyDescent="0.35">
      <c r="A4118" s="44" t="s">
        <v>1742</v>
      </c>
      <c r="B4118" s="44" t="s">
        <v>33</v>
      </c>
      <c r="C4118">
        <v>24</v>
      </c>
      <c r="D4118" s="44" t="s">
        <v>7987</v>
      </c>
      <c r="E4118" s="44" t="s">
        <v>59</v>
      </c>
      <c r="F4118" s="44" t="s">
        <v>24</v>
      </c>
      <c r="G4118">
        <v>6</v>
      </c>
      <c r="H4118" s="44" t="s">
        <v>7915</v>
      </c>
      <c r="I4118" s="44" t="s">
        <v>34</v>
      </c>
      <c r="J4118" s="44" t="s">
        <v>60</v>
      </c>
      <c r="K4118">
        <v>3</v>
      </c>
      <c r="L4118" s="44" t="s">
        <v>96</v>
      </c>
      <c r="M4118" s="44" t="s">
        <v>79</v>
      </c>
      <c r="N4118" s="44" t="s">
        <v>29</v>
      </c>
      <c r="O4118" s="44" t="s">
        <v>7931</v>
      </c>
      <c r="P4118">
        <v>135407</v>
      </c>
      <c r="Q4118" s="44" t="s">
        <v>30</v>
      </c>
      <c r="R4118" s="1">
        <v>43286</v>
      </c>
      <c r="S4118" s="44" t="s">
        <v>30</v>
      </c>
      <c r="T4118" s="1">
        <v>44747</v>
      </c>
      <c r="U4118">
        <v>4</v>
      </c>
      <c r="V4118">
        <v>2</v>
      </c>
      <c r="W4118">
        <v>4</v>
      </c>
      <c r="X4118">
        <v>2</v>
      </c>
      <c r="Y4118" s="44" t="s">
        <v>7135</v>
      </c>
      <c r="Z4118" s="1">
        <v>44707</v>
      </c>
      <c r="AA4118" t="s">
        <v>7958</v>
      </c>
      <c r="AB4118" t="s">
        <v>7991</v>
      </c>
      <c r="AC4118" t="s">
        <v>7959</v>
      </c>
      <c r="AD4118">
        <v>3</v>
      </c>
      <c r="AE4118">
        <v>0</v>
      </c>
      <c r="AF4118" t="s">
        <v>7958</v>
      </c>
      <c r="AG4118" t="s">
        <v>7976</v>
      </c>
      <c r="AH4118" t="s">
        <v>7974</v>
      </c>
      <c r="AI4118">
        <f>IF(Employee1[[#This Row],[ManagerRating]]="Needs Improvement",1,0)</f>
        <v>0</v>
      </c>
      <c r="AJ4118">
        <f>IF(AND(Employee1[[#This Row],[ManagerRating]]="Above and Beyond", Employee1[[#This Row],[YearsInMostRecentRole]]&gt;=3),1,0)</f>
        <v>0</v>
      </c>
    </row>
    <row r="4119" spans="1:36" x14ac:dyDescent="0.35">
      <c r="A4119" s="44" t="s">
        <v>1976</v>
      </c>
      <c r="B4119" s="44" t="s">
        <v>33</v>
      </c>
      <c r="C4119">
        <v>23</v>
      </c>
      <c r="D4119" s="44" t="s">
        <v>7987</v>
      </c>
      <c r="E4119" s="44" t="s">
        <v>23</v>
      </c>
      <c r="F4119" s="44" t="s">
        <v>46</v>
      </c>
      <c r="G4119">
        <v>30</v>
      </c>
      <c r="H4119" s="44" t="s">
        <v>7917</v>
      </c>
      <c r="I4119" s="44" t="s">
        <v>34</v>
      </c>
      <c r="J4119" s="44" t="s">
        <v>26</v>
      </c>
      <c r="K4119">
        <v>2</v>
      </c>
      <c r="L4119" s="44" t="s">
        <v>61</v>
      </c>
      <c r="M4119" s="44" t="s">
        <v>71</v>
      </c>
      <c r="N4119" s="44" t="s">
        <v>35</v>
      </c>
      <c r="O4119" s="44" t="s">
        <v>7933</v>
      </c>
      <c r="P4119">
        <v>24518</v>
      </c>
      <c r="Q4119" s="44" t="s">
        <v>30</v>
      </c>
      <c r="R4119" s="1">
        <v>43580</v>
      </c>
      <c r="S4119" s="44" t="s">
        <v>30</v>
      </c>
      <c r="T4119" s="1">
        <v>44676</v>
      </c>
      <c r="U4119">
        <v>3</v>
      </c>
      <c r="V4119">
        <v>2</v>
      </c>
      <c r="W4119">
        <v>2</v>
      </c>
      <c r="X4119">
        <v>3</v>
      </c>
      <c r="Y4119" s="44" t="s">
        <v>7136</v>
      </c>
      <c r="Z4119" s="1">
        <v>44707</v>
      </c>
      <c r="AA4119" t="s">
        <v>7958</v>
      </c>
      <c r="AB4119" t="s">
        <v>7991</v>
      </c>
      <c r="AC4119" t="s">
        <v>7958</v>
      </c>
      <c r="AD4119">
        <v>3</v>
      </c>
      <c r="AE4119">
        <v>1</v>
      </c>
      <c r="AF4119" t="s">
        <v>7958</v>
      </c>
      <c r="AG4119" t="s">
        <v>7975</v>
      </c>
      <c r="AH4119" t="s">
        <v>7976</v>
      </c>
      <c r="AI4119">
        <f>IF(Employee1[[#This Row],[ManagerRating]]="Needs Improvement",1,0)</f>
        <v>0</v>
      </c>
      <c r="AJ4119">
        <f>IF(AND(Employee1[[#This Row],[ManagerRating]]="Above and Beyond", Employee1[[#This Row],[YearsInMostRecentRole]]&gt;=3),1,0)</f>
        <v>0</v>
      </c>
    </row>
    <row r="4120" spans="1:36" x14ac:dyDescent="0.35">
      <c r="A4120" s="44" t="s">
        <v>321</v>
      </c>
      <c r="B4120" s="44" t="s">
        <v>22</v>
      </c>
      <c r="C4120">
        <v>28</v>
      </c>
      <c r="D4120" s="44" t="s">
        <v>7987</v>
      </c>
      <c r="E4120" s="44" t="s">
        <v>70</v>
      </c>
      <c r="F4120" s="44" t="s">
        <v>46</v>
      </c>
      <c r="G4120">
        <v>4</v>
      </c>
      <c r="H4120" s="44" t="s">
        <v>7915</v>
      </c>
      <c r="I4120" s="44" t="s">
        <v>34</v>
      </c>
      <c r="J4120" s="44" t="s">
        <v>56</v>
      </c>
      <c r="K4120">
        <v>3</v>
      </c>
      <c r="L4120" s="44" t="s">
        <v>47</v>
      </c>
      <c r="M4120" s="44" t="s">
        <v>71</v>
      </c>
      <c r="N4120" s="44" t="s">
        <v>42</v>
      </c>
      <c r="O4120" s="44" t="s">
        <v>7932</v>
      </c>
      <c r="P4120">
        <v>65659</v>
      </c>
      <c r="Q4120" s="44" t="s">
        <v>36</v>
      </c>
      <c r="R4120" s="1">
        <v>41038</v>
      </c>
      <c r="S4120" s="44" t="s">
        <v>36</v>
      </c>
      <c r="T4120" s="1">
        <v>41768</v>
      </c>
      <c r="U4120">
        <v>2</v>
      </c>
      <c r="V4120">
        <v>0</v>
      </c>
      <c r="W4120">
        <v>0</v>
      </c>
      <c r="X4120">
        <v>0</v>
      </c>
      <c r="Y4120" s="44" t="s">
        <v>7137</v>
      </c>
      <c r="Z4120" s="1">
        <v>41332</v>
      </c>
      <c r="AA4120" t="s">
        <v>7991</v>
      </c>
      <c r="AB4120" t="s">
        <v>7991</v>
      </c>
      <c r="AC4120" t="s">
        <v>7958</v>
      </c>
      <c r="AD4120">
        <v>3</v>
      </c>
      <c r="AE4120">
        <v>0</v>
      </c>
      <c r="AF4120" t="s">
        <v>7955</v>
      </c>
      <c r="AG4120" t="s">
        <v>7976</v>
      </c>
      <c r="AH4120" t="s">
        <v>7974</v>
      </c>
      <c r="AI4120">
        <f>IF(Employee1[[#This Row],[ManagerRating]]="Needs Improvement",1,0)</f>
        <v>0</v>
      </c>
      <c r="AJ4120">
        <f>IF(AND(Employee1[[#This Row],[ManagerRating]]="Above and Beyond", Employee1[[#This Row],[YearsInMostRecentRole]]&gt;=3),1,0)</f>
        <v>0</v>
      </c>
    </row>
    <row r="4121" spans="1:36" x14ac:dyDescent="0.35">
      <c r="A4121" s="44" t="s">
        <v>2042</v>
      </c>
      <c r="B4121" s="44" t="s">
        <v>22</v>
      </c>
      <c r="C4121">
        <v>24</v>
      </c>
      <c r="D4121" s="44" t="s">
        <v>7987</v>
      </c>
      <c r="E4121" s="44" t="s">
        <v>70</v>
      </c>
      <c r="F4121" s="44" t="s">
        <v>46</v>
      </c>
      <c r="G4121">
        <v>30</v>
      </c>
      <c r="H4121" s="44" t="s">
        <v>7917</v>
      </c>
      <c r="I4121" s="44" t="s">
        <v>55</v>
      </c>
      <c r="J4121" s="44" t="s">
        <v>26</v>
      </c>
      <c r="K4121">
        <v>4</v>
      </c>
      <c r="L4121" s="44" t="s">
        <v>61</v>
      </c>
      <c r="M4121" s="44" t="s">
        <v>85</v>
      </c>
      <c r="N4121" s="44" t="s">
        <v>42</v>
      </c>
      <c r="O4121" s="44" t="s">
        <v>7932</v>
      </c>
      <c r="P4121">
        <v>66110</v>
      </c>
      <c r="Q4121" s="44" t="s">
        <v>36</v>
      </c>
      <c r="R4121" s="1">
        <v>43670</v>
      </c>
      <c r="S4121" s="44" t="s">
        <v>30</v>
      </c>
      <c r="T4121" s="1">
        <v>44766</v>
      </c>
      <c r="U4121">
        <v>3</v>
      </c>
      <c r="V4121">
        <v>2</v>
      </c>
      <c r="W4121">
        <v>2</v>
      </c>
      <c r="X4121">
        <v>0</v>
      </c>
      <c r="Y4121" s="44" t="s">
        <v>7138</v>
      </c>
      <c r="Z4121" s="1">
        <v>44708</v>
      </c>
      <c r="AA4121" t="s">
        <v>7955</v>
      </c>
      <c r="AB4121" t="s">
        <v>7991</v>
      </c>
      <c r="AC4121" t="s">
        <v>7955</v>
      </c>
      <c r="AD4121">
        <v>3</v>
      </c>
      <c r="AE4121">
        <v>3</v>
      </c>
      <c r="AF4121" t="s">
        <v>7959</v>
      </c>
      <c r="AG4121" t="s">
        <v>7974</v>
      </c>
      <c r="AH4121" t="s">
        <v>7977</v>
      </c>
      <c r="AI4121">
        <f>IF(Employee1[[#This Row],[ManagerRating]]="Needs Improvement",1,0)</f>
        <v>1</v>
      </c>
      <c r="AJ4121">
        <f>IF(AND(Employee1[[#This Row],[ManagerRating]]="Above and Beyond", Employee1[[#This Row],[YearsInMostRecentRole]]&gt;=3),1,0)</f>
        <v>0</v>
      </c>
    </row>
    <row r="4122" spans="1:36" x14ac:dyDescent="0.35">
      <c r="A4122" s="44" t="s">
        <v>439</v>
      </c>
      <c r="B4122" s="44" t="s">
        <v>22</v>
      </c>
      <c r="C4122">
        <v>48</v>
      </c>
      <c r="D4122" s="44" t="s">
        <v>7989</v>
      </c>
      <c r="E4122" s="44" t="s">
        <v>23</v>
      </c>
      <c r="F4122" s="44" t="s">
        <v>24</v>
      </c>
      <c r="G4122">
        <v>32</v>
      </c>
      <c r="H4122" s="44" t="s">
        <v>7917</v>
      </c>
      <c r="I4122" s="44" t="s">
        <v>55</v>
      </c>
      <c r="J4122" s="44" t="s">
        <v>26</v>
      </c>
      <c r="K4122">
        <v>3</v>
      </c>
      <c r="L4122" s="44" t="s">
        <v>51</v>
      </c>
      <c r="M4122" s="44" t="s">
        <v>79</v>
      </c>
      <c r="N4122" s="44" t="s">
        <v>42</v>
      </c>
      <c r="O4122" s="44" t="s">
        <v>7930</v>
      </c>
      <c r="P4122">
        <v>354336</v>
      </c>
      <c r="Q4122" s="44" t="s">
        <v>36</v>
      </c>
      <c r="R4122" s="1">
        <v>41382</v>
      </c>
      <c r="S4122" s="44" t="s">
        <v>30</v>
      </c>
      <c r="T4122" s="1">
        <v>44669</v>
      </c>
      <c r="U4122">
        <v>9</v>
      </c>
      <c r="V4122">
        <v>1</v>
      </c>
      <c r="W4122">
        <v>2</v>
      </c>
      <c r="X4122">
        <v>9</v>
      </c>
      <c r="Y4122" s="44" t="s">
        <v>7139</v>
      </c>
      <c r="Z4122" s="1">
        <v>44709</v>
      </c>
      <c r="AA4122" t="s">
        <v>7958</v>
      </c>
      <c r="AB4122" t="s">
        <v>7959</v>
      </c>
      <c r="AC4122" t="s">
        <v>7955</v>
      </c>
      <c r="AD4122">
        <v>3</v>
      </c>
      <c r="AE4122">
        <v>2</v>
      </c>
      <c r="AF4122" t="s">
        <v>7958</v>
      </c>
      <c r="AG4122" t="s">
        <v>7975</v>
      </c>
      <c r="AH4122" t="s">
        <v>7976</v>
      </c>
      <c r="AI4122">
        <f>IF(Employee1[[#This Row],[ManagerRating]]="Needs Improvement",1,0)</f>
        <v>0</v>
      </c>
      <c r="AJ4122">
        <f>IF(AND(Employee1[[#This Row],[ManagerRating]]="Above and Beyond", Employee1[[#This Row],[YearsInMostRecentRole]]&gt;=3),1,0)</f>
        <v>0</v>
      </c>
    </row>
    <row r="4123" spans="1:36" x14ac:dyDescent="0.35">
      <c r="A4123" s="44" t="s">
        <v>515</v>
      </c>
      <c r="B4123" s="44" t="s">
        <v>22</v>
      </c>
      <c r="C4123">
        <v>32</v>
      </c>
      <c r="D4123" s="44" t="s">
        <v>7988</v>
      </c>
      <c r="E4123" s="44" t="s">
        <v>23</v>
      </c>
      <c r="F4123" s="44" t="s">
        <v>46</v>
      </c>
      <c r="G4123">
        <v>7</v>
      </c>
      <c r="H4123" s="44" t="s">
        <v>7915</v>
      </c>
      <c r="I4123" s="44" t="s">
        <v>34</v>
      </c>
      <c r="J4123" s="44" t="s">
        <v>56</v>
      </c>
      <c r="K4123">
        <v>4</v>
      </c>
      <c r="L4123" s="44" t="s">
        <v>47</v>
      </c>
      <c r="M4123" s="44" t="s">
        <v>82</v>
      </c>
      <c r="N4123" s="44" t="s">
        <v>29</v>
      </c>
      <c r="O4123" s="44" t="s">
        <v>7932</v>
      </c>
      <c r="P4123">
        <v>85568</v>
      </c>
      <c r="Q4123" s="44" t="s">
        <v>30</v>
      </c>
      <c r="R4123" s="1">
        <v>41486</v>
      </c>
      <c r="S4123" s="44" t="s">
        <v>30</v>
      </c>
      <c r="T4123" s="1">
        <v>44773</v>
      </c>
      <c r="U4123">
        <v>9</v>
      </c>
      <c r="V4123">
        <v>7</v>
      </c>
      <c r="W4123">
        <v>9</v>
      </c>
      <c r="X4123">
        <v>1</v>
      </c>
      <c r="Y4123" s="44" t="s">
        <v>7140</v>
      </c>
      <c r="Z4123" s="1">
        <v>44709</v>
      </c>
      <c r="AA4123" t="s">
        <v>7991</v>
      </c>
      <c r="AB4123" t="s">
        <v>7958</v>
      </c>
      <c r="AC4123" t="s">
        <v>7959</v>
      </c>
      <c r="AD4123">
        <v>2</v>
      </c>
      <c r="AE4123">
        <v>0</v>
      </c>
      <c r="AF4123" t="s">
        <v>7958</v>
      </c>
      <c r="AG4123" t="s">
        <v>7976</v>
      </c>
      <c r="AH4123" t="s">
        <v>7974</v>
      </c>
      <c r="AI4123">
        <f>IF(Employee1[[#This Row],[ManagerRating]]="Needs Improvement",1,0)</f>
        <v>0</v>
      </c>
      <c r="AJ4123">
        <f>IF(AND(Employee1[[#This Row],[ManagerRating]]="Above and Beyond", Employee1[[#This Row],[YearsInMostRecentRole]]&gt;=3),1,0)</f>
        <v>0</v>
      </c>
    </row>
    <row r="4124" spans="1:36" x14ac:dyDescent="0.35">
      <c r="A4124" s="44" t="s">
        <v>1056</v>
      </c>
      <c r="B4124" s="44" t="s">
        <v>22</v>
      </c>
      <c r="C4124">
        <v>26</v>
      </c>
      <c r="D4124" s="44" t="s">
        <v>7987</v>
      </c>
      <c r="E4124" s="44" t="s">
        <v>59</v>
      </c>
      <c r="F4124" s="44" t="s">
        <v>46</v>
      </c>
      <c r="G4124">
        <v>18</v>
      </c>
      <c r="H4124" s="44" t="s">
        <v>7916</v>
      </c>
      <c r="I4124" s="44" t="s">
        <v>34</v>
      </c>
      <c r="J4124" s="44" t="s">
        <v>56</v>
      </c>
      <c r="K4124">
        <v>4</v>
      </c>
      <c r="L4124" s="44" t="s">
        <v>61</v>
      </c>
      <c r="M4124" s="44" t="s">
        <v>48</v>
      </c>
      <c r="N4124" s="44" t="s">
        <v>29</v>
      </c>
      <c r="O4124" s="44" t="s">
        <v>7931</v>
      </c>
      <c r="P4124">
        <v>153420</v>
      </c>
      <c r="Q4124" s="44" t="s">
        <v>36</v>
      </c>
      <c r="R4124" s="1">
        <v>42226</v>
      </c>
      <c r="S4124" s="44" t="s">
        <v>30</v>
      </c>
      <c r="T4124" s="1">
        <v>44783</v>
      </c>
      <c r="U4124">
        <v>7</v>
      </c>
      <c r="V4124">
        <v>5</v>
      </c>
      <c r="W4124">
        <v>5</v>
      </c>
      <c r="X4124">
        <v>7</v>
      </c>
      <c r="Y4124" s="44" t="s">
        <v>7141</v>
      </c>
      <c r="Z4124" s="1">
        <v>44710</v>
      </c>
      <c r="AA4124" t="s">
        <v>7958</v>
      </c>
      <c r="AB4124" t="s">
        <v>7958</v>
      </c>
      <c r="AC4124" t="s">
        <v>7958</v>
      </c>
      <c r="AD4124">
        <v>1</v>
      </c>
      <c r="AE4124">
        <v>1</v>
      </c>
      <c r="AF4124" t="s">
        <v>7991</v>
      </c>
      <c r="AG4124" t="s">
        <v>7976</v>
      </c>
      <c r="AH4124" t="s">
        <v>7974</v>
      </c>
      <c r="AI4124">
        <f>IF(Employee1[[#This Row],[ManagerRating]]="Needs Improvement",1,0)</f>
        <v>0</v>
      </c>
      <c r="AJ4124">
        <f>IF(AND(Employee1[[#This Row],[ManagerRating]]="Above and Beyond", Employee1[[#This Row],[YearsInMostRecentRole]]&gt;=3),1,0)</f>
        <v>0</v>
      </c>
    </row>
    <row r="4125" spans="1:36" x14ac:dyDescent="0.35">
      <c r="A4125" s="44" t="s">
        <v>1190</v>
      </c>
      <c r="B4125" s="44" t="s">
        <v>33</v>
      </c>
      <c r="C4125">
        <v>27</v>
      </c>
      <c r="D4125" s="44" t="s">
        <v>7987</v>
      </c>
      <c r="E4125" s="44" t="s">
        <v>23</v>
      </c>
      <c r="F4125" s="44" t="s">
        <v>24</v>
      </c>
      <c r="G4125">
        <v>27</v>
      </c>
      <c r="H4125" s="44" t="s">
        <v>7917</v>
      </c>
      <c r="I4125" s="44" t="s">
        <v>34</v>
      </c>
      <c r="J4125" s="44" t="s">
        <v>65</v>
      </c>
      <c r="K4125">
        <v>5</v>
      </c>
      <c r="L4125" s="44" t="s">
        <v>27</v>
      </c>
      <c r="M4125" s="44" t="s">
        <v>28</v>
      </c>
      <c r="N4125" s="44" t="s">
        <v>29</v>
      </c>
      <c r="O4125" s="44" t="s">
        <v>7933</v>
      </c>
      <c r="P4125">
        <v>45880</v>
      </c>
      <c r="Q4125" s="44" t="s">
        <v>36</v>
      </c>
      <c r="R4125" s="1">
        <v>42403</v>
      </c>
      <c r="S4125" s="44" t="s">
        <v>30</v>
      </c>
      <c r="T4125" s="1">
        <v>44595</v>
      </c>
      <c r="U4125">
        <v>6</v>
      </c>
      <c r="V4125">
        <v>1</v>
      </c>
      <c r="W4125">
        <v>4</v>
      </c>
      <c r="X4125">
        <v>0</v>
      </c>
      <c r="Y4125" s="44" t="s">
        <v>7142</v>
      </c>
      <c r="Z4125" s="1">
        <v>44710</v>
      </c>
      <c r="AA4125" t="s">
        <v>7991</v>
      </c>
      <c r="AB4125" t="s">
        <v>7958</v>
      </c>
      <c r="AC4125" t="s">
        <v>7959</v>
      </c>
      <c r="AD4125">
        <v>1</v>
      </c>
      <c r="AE4125">
        <v>3</v>
      </c>
      <c r="AF4125" t="s">
        <v>7958</v>
      </c>
      <c r="AG4125" t="s">
        <v>7976</v>
      </c>
      <c r="AH4125" t="s">
        <v>7976</v>
      </c>
      <c r="AI4125">
        <f>IF(Employee1[[#This Row],[ManagerRating]]="Needs Improvement",1,0)</f>
        <v>0</v>
      </c>
      <c r="AJ4125">
        <f>IF(AND(Employee1[[#This Row],[ManagerRating]]="Above and Beyond", Employee1[[#This Row],[YearsInMostRecentRole]]&gt;=3),1,0)</f>
        <v>0</v>
      </c>
    </row>
    <row r="4126" spans="1:36" x14ac:dyDescent="0.35">
      <c r="A4126" s="44" t="s">
        <v>389</v>
      </c>
      <c r="B4126" s="44" t="s">
        <v>33</v>
      </c>
      <c r="C4126">
        <v>38</v>
      </c>
      <c r="D4126" s="44" t="s">
        <v>7988</v>
      </c>
      <c r="E4126" s="44" t="s">
        <v>23</v>
      </c>
      <c r="F4126" s="44" t="s">
        <v>46</v>
      </c>
      <c r="G4126">
        <v>18</v>
      </c>
      <c r="H4126" s="44" t="s">
        <v>7916</v>
      </c>
      <c r="I4126" s="44" t="s">
        <v>34</v>
      </c>
      <c r="J4126" s="44" t="s">
        <v>60</v>
      </c>
      <c r="K4126">
        <v>2</v>
      </c>
      <c r="L4126" s="44" t="s">
        <v>61</v>
      </c>
      <c r="M4126" s="44" t="s">
        <v>71</v>
      </c>
      <c r="N4126" s="44" t="s">
        <v>42</v>
      </c>
      <c r="O4126" s="44" t="s">
        <v>7932</v>
      </c>
      <c r="P4126">
        <v>89362</v>
      </c>
      <c r="Q4126" s="44" t="s">
        <v>30</v>
      </c>
      <c r="R4126" s="1">
        <v>41334</v>
      </c>
      <c r="S4126" s="44" t="s">
        <v>30</v>
      </c>
      <c r="T4126" s="1">
        <v>44621</v>
      </c>
      <c r="U4126">
        <v>9</v>
      </c>
      <c r="V4126">
        <v>3</v>
      </c>
      <c r="W4126">
        <v>9</v>
      </c>
      <c r="X4126">
        <v>7</v>
      </c>
      <c r="Y4126" s="44" t="s">
        <v>7143</v>
      </c>
      <c r="Z4126" s="1">
        <v>44711</v>
      </c>
      <c r="AA4126" t="s">
        <v>7991</v>
      </c>
      <c r="AB4126" t="s">
        <v>7955</v>
      </c>
      <c r="AC4126" t="s">
        <v>7955</v>
      </c>
      <c r="AD4126">
        <v>2</v>
      </c>
      <c r="AE4126">
        <v>1</v>
      </c>
      <c r="AF4126" t="s">
        <v>7959</v>
      </c>
      <c r="AG4126" t="s">
        <v>7976</v>
      </c>
      <c r="AH4126" t="s">
        <v>7976</v>
      </c>
      <c r="AI4126">
        <f>IF(Employee1[[#This Row],[ManagerRating]]="Needs Improvement",1,0)</f>
        <v>0</v>
      </c>
      <c r="AJ4126">
        <f>IF(AND(Employee1[[#This Row],[ManagerRating]]="Above and Beyond", Employee1[[#This Row],[YearsInMostRecentRole]]&gt;=3),1,0)</f>
        <v>0</v>
      </c>
    </row>
    <row r="4127" spans="1:36" x14ac:dyDescent="0.35">
      <c r="A4127" s="44" t="s">
        <v>864</v>
      </c>
      <c r="B4127" s="44" t="s">
        <v>33</v>
      </c>
      <c r="C4127">
        <v>47</v>
      </c>
      <c r="D4127" s="44" t="s">
        <v>7989</v>
      </c>
      <c r="E4127" s="44" t="s">
        <v>23</v>
      </c>
      <c r="F4127" s="44" t="s">
        <v>46</v>
      </c>
      <c r="G4127">
        <v>12</v>
      </c>
      <c r="H4127" s="44" t="s">
        <v>7915</v>
      </c>
      <c r="I4127" s="44" t="s">
        <v>34</v>
      </c>
      <c r="J4127" s="44" t="s">
        <v>26</v>
      </c>
      <c r="K4127">
        <v>4</v>
      </c>
      <c r="L4127" s="44" t="s">
        <v>61</v>
      </c>
      <c r="M4127" s="44" t="s">
        <v>82</v>
      </c>
      <c r="N4127" s="44" t="s">
        <v>35</v>
      </c>
      <c r="O4127" s="44" t="s">
        <v>7932</v>
      </c>
      <c r="P4127">
        <v>105126</v>
      </c>
      <c r="Q4127" s="44" t="s">
        <v>30</v>
      </c>
      <c r="R4127" s="1">
        <v>41964</v>
      </c>
      <c r="S4127" s="44" t="s">
        <v>30</v>
      </c>
      <c r="T4127" s="1">
        <v>44886</v>
      </c>
      <c r="U4127">
        <v>8</v>
      </c>
      <c r="V4127">
        <v>0</v>
      </c>
      <c r="W4127">
        <v>7</v>
      </c>
      <c r="X4127">
        <v>1</v>
      </c>
      <c r="Y4127" s="44" t="s">
        <v>7144</v>
      </c>
      <c r="Z4127" s="1">
        <v>44711</v>
      </c>
      <c r="AA4127" t="s">
        <v>7991</v>
      </c>
      <c r="AB4127" t="s">
        <v>7958</v>
      </c>
      <c r="AC4127" t="s">
        <v>7958</v>
      </c>
      <c r="AD4127">
        <v>2</v>
      </c>
      <c r="AE4127">
        <v>2</v>
      </c>
      <c r="AF4127" t="s">
        <v>7955</v>
      </c>
      <c r="AG4127" t="s">
        <v>7976</v>
      </c>
      <c r="AH4127" t="s">
        <v>7974</v>
      </c>
      <c r="AI4127">
        <f>IF(Employee1[[#This Row],[ManagerRating]]="Needs Improvement",1,0)</f>
        <v>0</v>
      </c>
      <c r="AJ4127">
        <f>IF(AND(Employee1[[#This Row],[ManagerRating]]="Above and Beyond", Employee1[[#This Row],[YearsInMostRecentRole]]&gt;=3),1,0)</f>
        <v>0</v>
      </c>
    </row>
    <row r="4128" spans="1:36" x14ac:dyDescent="0.35">
      <c r="A4128" s="44" t="s">
        <v>86</v>
      </c>
      <c r="B4128" s="44" t="s">
        <v>22</v>
      </c>
      <c r="C4128">
        <v>42</v>
      </c>
      <c r="D4128" s="44" t="s">
        <v>7989</v>
      </c>
      <c r="E4128" s="44" t="s">
        <v>23</v>
      </c>
      <c r="F4128" s="44" t="s">
        <v>46</v>
      </c>
      <c r="G4128">
        <v>21</v>
      </c>
      <c r="H4128" s="44" t="s">
        <v>7916</v>
      </c>
      <c r="I4128" s="44" t="s">
        <v>25</v>
      </c>
      <c r="J4128" s="44" t="s">
        <v>60</v>
      </c>
      <c r="K4128">
        <v>3</v>
      </c>
      <c r="L4128" s="44" t="s">
        <v>61</v>
      </c>
      <c r="M4128" s="44" t="s">
        <v>48</v>
      </c>
      <c r="N4128" s="44" t="s">
        <v>42</v>
      </c>
      <c r="O4128" s="44" t="s">
        <v>7930</v>
      </c>
      <c r="P4128">
        <v>316208</v>
      </c>
      <c r="Q4128" s="44" t="s">
        <v>30</v>
      </c>
      <c r="R4128" s="1">
        <v>40925</v>
      </c>
      <c r="S4128" s="44" t="s">
        <v>30</v>
      </c>
      <c r="T4128" s="1">
        <v>44578</v>
      </c>
      <c r="U4128">
        <v>10</v>
      </c>
      <c r="V4128">
        <v>8</v>
      </c>
      <c r="W4128">
        <v>8</v>
      </c>
      <c r="X4128">
        <v>7</v>
      </c>
      <c r="Y4128" s="44" t="s">
        <v>7145</v>
      </c>
      <c r="Z4128" s="1">
        <v>42108</v>
      </c>
      <c r="AA4128" t="s">
        <v>7991</v>
      </c>
      <c r="AB4128" t="s">
        <v>7959</v>
      </c>
      <c r="AC4128" t="s">
        <v>7955</v>
      </c>
      <c r="AD4128">
        <v>1</v>
      </c>
      <c r="AE4128">
        <v>1</v>
      </c>
      <c r="AF4128" t="s">
        <v>7991</v>
      </c>
      <c r="AG4128" t="s">
        <v>7975</v>
      </c>
      <c r="AH4128" t="s">
        <v>7976</v>
      </c>
      <c r="AI4128">
        <f>IF(Employee1[[#This Row],[ManagerRating]]="Needs Improvement",1,0)</f>
        <v>0</v>
      </c>
      <c r="AJ4128">
        <f>IF(AND(Employee1[[#This Row],[ManagerRating]]="Above and Beyond", Employee1[[#This Row],[YearsInMostRecentRole]]&gt;=3),1,0)</f>
        <v>0</v>
      </c>
    </row>
    <row r="4129" spans="1:36" x14ac:dyDescent="0.35">
      <c r="A4129" s="44" t="s">
        <v>1232</v>
      </c>
      <c r="B4129" s="44" t="s">
        <v>33</v>
      </c>
      <c r="C4129">
        <v>24</v>
      </c>
      <c r="D4129" s="44" t="s">
        <v>7987</v>
      </c>
      <c r="E4129" s="44" t="s">
        <v>23</v>
      </c>
      <c r="F4129" s="44" t="s">
        <v>46</v>
      </c>
      <c r="G4129">
        <v>23</v>
      </c>
      <c r="H4129" s="44" t="s">
        <v>7916</v>
      </c>
      <c r="I4129" s="44" t="s">
        <v>55</v>
      </c>
      <c r="J4129" s="44" t="s">
        <v>26</v>
      </c>
      <c r="K4129">
        <v>5</v>
      </c>
      <c r="L4129" s="44" t="s">
        <v>47</v>
      </c>
      <c r="M4129" s="44" t="s">
        <v>85</v>
      </c>
      <c r="N4129" s="44" t="s">
        <v>35</v>
      </c>
      <c r="O4129" s="44" t="s">
        <v>7932</v>
      </c>
      <c r="P4129">
        <v>92798</v>
      </c>
      <c r="Q4129" s="44" t="s">
        <v>36</v>
      </c>
      <c r="R4129" s="1">
        <v>42513</v>
      </c>
      <c r="S4129" s="44" t="s">
        <v>30</v>
      </c>
      <c r="T4129" s="1">
        <v>44704</v>
      </c>
      <c r="U4129">
        <v>6</v>
      </c>
      <c r="V4129">
        <v>4</v>
      </c>
      <c r="W4129">
        <v>4</v>
      </c>
      <c r="X4129">
        <v>1</v>
      </c>
      <c r="Y4129" s="44" t="s">
        <v>7146</v>
      </c>
      <c r="Z4129" s="1">
        <v>44711</v>
      </c>
      <c r="AA4129" t="s">
        <v>7955</v>
      </c>
      <c r="AB4129" t="s">
        <v>7991</v>
      </c>
      <c r="AC4129" t="s">
        <v>7959</v>
      </c>
      <c r="AD4129">
        <v>3</v>
      </c>
      <c r="AE4129">
        <v>1</v>
      </c>
      <c r="AF4129" t="s">
        <v>7955</v>
      </c>
      <c r="AG4129" t="s">
        <v>7976</v>
      </c>
      <c r="AH4129" t="s">
        <v>7974</v>
      </c>
      <c r="AI4129">
        <f>IF(Employee1[[#This Row],[ManagerRating]]="Needs Improvement",1,0)</f>
        <v>0</v>
      </c>
      <c r="AJ4129">
        <f>IF(AND(Employee1[[#This Row],[ManagerRating]]="Above and Beyond", Employee1[[#This Row],[YearsInMostRecentRole]]&gt;=3),1,0)</f>
        <v>0</v>
      </c>
    </row>
    <row r="4130" spans="1:36" x14ac:dyDescent="0.35">
      <c r="A4130" s="44" t="s">
        <v>1220</v>
      </c>
      <c r="B4130" s="44" t="s">
        <v>22</v>
      </c>
      <c r="C4130">
        <v>25</v>
      </c>
      <c r="D4130" s="44" t="s">
        <v>7987</v>
      </c>
      <c r="E4130" s="44" t="s">
        <v>70</v>
      </c>
      <c r="F4130" s="44" t="s">
        <v>46</v>
      </c>
      <c r="G4130">
        <v>15</v>
      </c>
      <c r="H4130" s="44" t="s">
        <v>7915</v>
      </c>
      <c r="I4130" s="44" t="s">
        <v>34</v>
      </c>
      <c r="J4130" s="44" t="s">
        <v>60</v>
      </c>
      <c r="K4130">
        <v>4</v>
      </c>
      <c r="L4130" s="44" t="s">
        <v>65</v>
      </c>
      <c r="M4130" s="44" t="s">
        <v>71</v>
      </c>
      <c r="N4130" s="44" t="s">
        <v>42</v>
      </c>
      <c r="O4130" s="44" t="s">
        <v>7933</v>
      </c>
      <c r="P4130">
        <v>31931</v>
      </c>
      <c r="Q4130" s="44" t="s">
        <v>30</v>
      </c>
      <c r="R4130" s="1">
        <v>42481</v>
      </c>
      <c r="S4130" s="44" t="s">
        <v>30</v>
      </c>
      <c r="T4130" s="1">
        <v>44672</v>
      </c>
      <c r="U4130">
        <v>6</v>
      </c>
      <c r="V4130">
        <v>1</v>
      </c>
      <c r="W4130">
        <v>1</v>
      </c>
      <c r="X4130">
        <v>3</v>
      </c>
      <c r="Y4130" s="44" t="s">
        <v>7147</v>
      </c>
      <c r="Z4130" s="1">
        <v>44711</v>
      </c>
      <c r="AA4130" t="s">
        <v>7958</v>
      </c>
      <c r="AB4130" t="s">
        <v>7991</v>
      </c>
      <c r="AC4130" t="s">
        <v>7991</v>
      </c>
      <c r="AD4130">
        <v>3</v>
      </c>
      <c r="AE4130">
        <v>2</v>
      </c>
      <c r="AF4130" t="s">
        <v>7958</v>
      </c>
      <c r="AG4130" t="s">
        <v>7975</v>
      </c>
      <c r="AH4130" t="s">
        <v>7975</v>
      </c>
      <c r="AI4130">
        <f>IF(Employee1[[#This Row],[ManagerRating]]="Needs Improvement",1,0)</f>
        <v>0</v>
      </c>
      <c r="AJ4130">
        <f>IF(AND(Employee1[[#This Row],[ManagerRating]]="Above and Beyond", Employee1[[#This Row],[YearsInMostRecentRole]]&gt;=3),1,0)</f>
        <v>0</v>
      </c>
    </row>
    <row r="4131" spans="1:36" x14ac:dyDescent="0.35">
      <c r="A4131" s="44" t="s">
        <v>2074</v>
      </c>
      <c r="B4131" s="44" t="s">
        <v>22</v>
      </c>
      <c r="C4131">
        <v>21</v>
      </c>
      <c r="D4131" s="44" t="s">
        <v>7987</v>
      </c>
      <c r="E4131" s="44" t="s">
        <v>23</v>
      </c>
      <c r="F4131" s="44" t="s">
        <v>46</v>
      </c>
      <c r="G4131">
        <v>2</v>
      </c>
      <c r="H4131" s="44" t="s">
        <v>7915</v>
      </c>
      <c r="I4131" s="44" t="s">
        <v>34</v>
      </c>
      <c r="J4131" s="44" t="s">
        <v>26</v>
      </c>
      <c r="K4131">
        <v>2</v>
      </c>
      <c r="L4131" s="44" t="s">
        <v>65</v>
      </c>
      <c r="M4131" s="44" t="s">
        <v>71</v>
      </c>
      <c r="N4131" s="44" t="s">
        <v>35</v>
      </c>
      <c r="O4131" s="44" t="s">
        <v>7933</v>
      </c>
      <c r="P4131">
        <v>31254</v>
      </c>
      <c r="Q4131" s="44" t="s">
        <v>30</v>
      </c>
      <c r="R4131" s="1">
        <v>43702</v>
      </c>
      <c r="S4131" s="44" t="s">
        <v>30</v>
      </c>
      <c r="T4131" s="1">
        <v>44798</v>
      </c>
      <c r="U4131">
        <v>3</v>
      </c>
      <c r="V4131">
        <v>0</v>
      </c>
      <c r="W4131">
        <v>1</v>
      </c>
      <c r="X4131">
        <v>1</v>
      </c>
      <c r="Y4131" s="44" t="s">
        <v>7148</v>
      </c>
      <c r="Z4131" s="1">
        <v>44711</v>
      </c>
      <c r="AA4131" t="s">
        <v>7955</v>
      </c>
      <c r="AB4131" t="s">
        <v>7991</v>
      </c>
      <c r="AC4131" t="s">
        <v>7991</v>
      </c>
      <c r="AD4131">
        <v>3</v>
      </c>
      <c r="AE4131">
        <v>0</v>
      </c>
      <c r="AF4131" t="s">
        <v>7959</v>
      </c>
      <c r="AG4131" t="s">
        <v>7974</v>
      </c>
      <c r="AH4131" t="s">
        <v>7977</v>
      </c>
      <c r="AI4131">
        <f>IF(Employee1[[#This Row],[ManagerRating]]="Needs Improvement",1,0)</f>
        <v>1</v>
      </c>
      <c r="AJ4131">
        <f>IF(AND(Employee1[[#This Row],[ManagerRating]]="Above and Beyond", Employee1[[#This Row],[YearsInMostRecentRole]]&gt;=3),1,0)</f>
        <v>0</v>
      </c>
    </row>
    <row r="4132" spans="1:36" x14ac:dyDescent="0.35">
      <c r="A4132" s="44" t="s">
        <v>103</v>
      </c>
      <c r="B4132" s="44" t="s">
        <v>22</v>
      </c>
      <c r="C4132">
        <v>45</v>
      </c>
      <c r="D4132" s="44" t="s">
        <v>7989</v>
      </c>
      <c r="E4132" s="44" t="s">
        <v>23</v>
      </c>
      <c r="F4132" s="44" t="s">
        <v>39</v>
      </c>
      <c r="G4132">
        <v>34</v>
      </c>
      <c r="H4132" s="44" t="s">
        <v>7917</v>
      </c>
      <c r="I4132" s="44" t="s">
        <v>55</v>
      </c>
      <c r="J4132" s="44" t="s">
        <v>60</v>
      </c>
      <c r="K4132">
        <v>2</v>
      </c>
      <c r="L4132" s="44" t="s">
        <v>39</v>
      </c>
      <c r="M4132" s="44" t="s">
        <v>52</v>
      </c>
      <c r="N4132" s="44" t="s">
        <v>29</v>
      </c>
      <c r="O4132" s="44" t="s">
        <v>7932</v>
      </c>
      <c r="P4132">
        <v>54132</v>
      </c>
      <c r="Q4132" s="44" t="s">
        <v>36</v>
      </c>
      <c r="R4132" s="1">
        <v>40928</v>
      </c>
      <c r="S4132" s="44" t="s">
        <v>30</v>
      </c>
      <c r="T4132" s="1">
        <v>44581</v>
      </c>
      <c r="U4132">
        <v>10</v>
      </c>
      <c r="V4132">
        <v>10</v>
      </c>
      <c r="W4132">
        <v>10</v>
      </c>
      <c r="X4132">
        <v>10</v>
      </c>
      <c r="Y4132" s="44" t="s">
        <v>7149</v>
      </c>
      <c r="Z4132" s="1">
        <v>44712</v>
      </c>
      <c r="AA4132" t="s">
        <v>7958</v>
      </c>
      <c r="AB4132" t="s">
        <v>7959</v>
      </c>
      <c r="AC4132" t="s">
        <v>7959</v>
      </c>
      <c r="AD4132">
        <v>3</v>
      </c>
      <c r="AE4132">
        <v>0</v>
      </c>
      <c r="AF4132" t="s">
        <v>7991</v>
      </c>
      <c r="AG4132" t="s">
        <v>7974</v>
      </c>
      <c r="AH4132" t="s">
        <v>7977</v>
      </c>
      <c r="AI4132">
        <f>IF(Employee1[[#This Row],[ManagerRating]]="Needs Improvement",1,0)</f>
        <v>1</v>
      </c>
      <c r="AJ4132">
        <f>IF(AND(Employee1[[#This Row],[ManagerRating]]="Above and Beyond", Employee1[[#This Row],[YearsInMostRecentRole]]&gt;=3),1,0)</f>
        <v>0</v>
      </c>
    </row>
    <row r="4133" spans="1:36" x14ac:dyDescent="0.35">
      <c r="A4133" s="44" t="s">
        <v>577</v>
      </c>
      <c r="B4133" s="44" t="s">
        <v>22</v>
      </c>
      <c r="C4133">
        <v>43</v>
      </c>
      <c r="D4133" s="44" t="s">
        <v>7989</v>
      </c>
      <c r="E4133" s="44" t="s">
        <v>23</v>
      </c>
      <c r="F4133" s="44" t="s">
        <v>46</v>
      </c>
      <c r="G4133">
        <v>14</v>
      </c>
      <c r="H4133" s="44" t="s">
        <v>7915</v>
      </c>
      <c r="I4133" s="44" t="s">
        <v>34</v>
      </c>
      <c r="J4133" s="44" t="s">
        <v>26</v>
      </c>
      <c r="K4133">
        <v>3</v>
      </c>
      <c r="L4133" s="44" t="s">
        <v>47</v>
      </c>
      <c r="M4133" s="44" t="s">
        <v>48</v>
      </c>
      <c r="N4133" s="44" t="s">
        <v>42</v>
      </c>
      <c r="O4133" s="44" t="s">
        <v>7930</v>
      </c>
      <c r="P4133">
        <v>309141</v>
      </c>
      <c r="Q4133" s="44" t="s">
        <v>30</v>
      </c>
      <c r="R4133" s="1">
        <v>41566</v>
      </c>
      <c r="S4133" s="44" t="s">
        <v>30</v>
      </c>
      <c r="T4133" s="1">
        <v>44853</v>
      </c>
      <c r="U4133">
        <v>9</v>
      </c>
      <c r="V4133">
        <v>6</v>
      </c>
      <c r="W4133">
        <v>6</v>
      </c>
      <c r="X4133">
        <v>9</v>
      </c>
      <c r="Y4133" s="44" t="s">
        <v>7150</v>
      </c>
      <c r="Z4133" s="1">
        <v>44712</v>
      </c>
      <c r="AA4133" t="s">
        <v>7991</v>
      </c>
      <c r="AB4133" t="s">
        <v>7991</v>
      </c>
      <c r="AC4133" t="s">
        <v>7955</v>
      </c>
      <c r="AD4133">
        <v>3</v>
      </c>
      <c r="AE4133">
        <v>0</v>
      </c>
      <c r="AF4133" t="s">
        <v>7955</v>
      </c>
      <c r="AG4133" t="s">
        <v>7976</v>
      </c>
      <c r="AH4133" t="s">
        <v>7974</v>
      </c>
      <c r="AI4133">
        <f>IF(Employee1[[#This Row],[ManagerRating]]="Needs Improvement",1,0)</f>
        <v>0</v>
      </c>
      <c r="AJ4133">
        <f>IF(AND(Employee1[[#This Row],[ManagerRating]]="Above and Beyond", Employee1[[#This Row],[YearsInMostRecentRole]]&gt;=3),1,0)</f>
        <v>0</v>
      </c>
    </row>
    <row r="4134" spans="1:36" x14ac:dyDescent="0.35">
      <c r="A4134" s="44" t="s">
        <v>606</v>
      </c>
      <c r="B4134" s="44" t="s">
        <v>33</v>
      </c>
      <c r="C4134">
        <v>37</v>
      </c>
      <c r="D4134" s="44" t="s">
        <v>7988</v>
      </c>
      <c r="E4134" s="44" t="s">
        <v>70</v>
      </c>
      <c r="F4134" s="44" t="s">
        <v>46</v>
      </c>
      <c r="G4134">
        <v>7</v>
      </c>
      <c r="H4134" s="44" t="s">
        <v>7915</v>
      </c>
      <c r="I4134" s="44" t="s">
        <v>55</v>
      </c>
      <c r="J4134" s="44" t="s">
        <v>56</v>
      </c>
      <c r="K4134">
        <v>4</v>
      </c>
      <c r="L4134" s="44" t="s">
        <v>61</v>
      </c>
      <c r="M4134" s="44" t="s">
        <v>138</v>
      </c>
      <c r="N4134" s="44" t="s">
        <v>29</v>
      </c>
      <c r="O4134" s="44" t="s">
        <v>7930</v>
      </c>
      <c r="P4134">
        <v>276322</v>
      </c>
      <c r="Q4134" s="44" t="s">
        <v>30</v>
      </c>
      <c r="R4134" s="1">
        <v>41604</v>
      </c>
      <c r="S4134" s="44" t="s">
        <v>30</v>
      </c>
      <c r="T4134" s="1">
        <v>44891</v>
      </c>
      <c r="U4134">
        <v>9</v>
      </c>
      <c r="V4134">
        <v>0</v>
      </c>
      <c r="W4134">
        <v>9</v>
      </c>
      <c r="X4134">
        <v>1</v>
      </c>
      <c r="Y4134" s="44" t="s">
        <v>7151</v>
      </c>
      <c r="Z4134" s="1">
        <v>44712</v>
      </c>
      <c r="AA4134" t="s">
        <v>7991</v>
      </c>
      <c r="AB4134" t="s">
        <v>7991</v>
      </c>
      <c r="AC4134" t="s">
        <v>7955</v>
      </c>
      <c r="AD4134">
        <v>3</v>
      </c>
      <c r="AE4134">
        <v>2</v>
      </c>
      <c r="AF4134" t="s">
        <v>7958</v>
      </c>
      <c r="AG4134" t="s">
        <v>7974</v>
      </c>
      <c r="AH4134" t="s">
        <v>7977</v>
      </c>
      <c r="AI4134">
        <f>IF(Employee1[[#This Row],[ManagerRating]]="Needs Improvement",1,0)</f>
        <v>1</v>
      </c>
      <c r="AJ4134">
        <f>IF(AND(Employee1[[#This Row],[ManagerRating]]="Above and Beyond", Employee1[[#This Row],[YearsInMostRecentRole]]&gt;=3),1,0)</f>
        <v>0</v>
      </c>
    </row>
    <row r="4135" spans="1:36" x14ac:dyDescent="0.35">
      <c r="A4135" s="44" t="s">
        <v>441</v>
      </c>
      <c r="B4135" s="44" t="s">
        <v>33</v>
      </c>
      <c r="C4135">
        <v>29</v>
      </c>
      <c r="D4135" s="44" t="s">
        <v>7987</v>
      </c>
      <c r="E4135" s="44" t="s">
        <v>70</v>
      </c>
      <c r="F4135" s="44" t="s">
        <v>46</v>
      </c>
      <c r="G4135">
        <v>17</v>
      </c>
      <c r="H4135" s="44" t="s">
        <v>7916</v>
      </c>
      <c r="I4135" s="44" t="s">
        <v>55</v>
      </c>
      <c r="J4135" s="44" t="s">
        <v>60</v>
      </c>
      <c r="K4135">
        <v>2</v>
      </c>
      <c r="L4135" s="44" t="s">
        <v>47</v>
      </c>
      <c r="M4135" s="44" t="s">
        <v>76</v>
      </c>
      <c r="N4135" s="44" t="s">
        <v>29</v>
      </c>
      <c r="O4135" s="44" t="s">
        <v>7931</v>
      </c>
      <c r="P4135">
        <v>129703</v>
      </c>
      <c r="Q4135" s="44" t="s">
        <v>30</v>
      </c>
      <c r="R4135" s="1">
        <v>41389</v>
      </c>
      <c r="S4135" s="44" t="s">
        <v>30</v>
      </c>
      <c r="T4135" s="1">
        <v>44676</v>
      </c>
      <c r="U4135">
        <v>9</v>
      </c>
      <c r="V4135">
        <v>6</v>
      </c>
      <c r="W4135">
        <v>6</v>
      </c>
      <c r="X4135">
        <v>3</v>
      </c>
      <c r="Y4135" s="44" t="s">
        <v>7152</v>
      </c>
      <c r="Z4135" s="1">
        <v>44712</v>
      </c>
      <c r="AA4135" t="s">
        <v>7958</v>
      </c>
      <c r="AB4135" t="s">
        <v>7991</v>
      </c>
      <c r="AC4135" t="s">
        <v>7955</v>
      </c>
      <c r="AD4135">
        <v>2</v>
      </c>
      <c r="AE4135">
        <v>0</v>
      </c>
      <c r="AF4135" t="s">
        <v>7958</v>
      </c>
      <c r="AG4135" t="s">
        <v>7974</v>
      </c>
      <c r="AH4135" t="s">
        <v>7977</v>
      </c>
      <c r="AI4135">
        <f>IF(Employee1[[#This Row],[ManagerRating]]="Needs Improvement",1,0)</f>
        <v>1</v>
      </c>
      <c r="AJ4135">
        <f>IF(AND(Employee1[[#This Row],[ManagerRating]]="Above and Beyond", Employee1[[#This Row],[YearsInMostRecentRole]]&gt;=3),1,0)</f>
        <v>0</v>
      </c>
    </row>
    <row r="4136" spans="1:36" x14ac:dyDescent="0.35">
      <c r="A4136" s="44" t="s">
        <v>1452</v>
      </c>
      <c r="B4136" s="44" t="s">
        <v>22</v>
      </c>
      <c r="C4136">
        <v>25</v>
      </c>
      <c r="D4136" s="44" t="s">
        <v>7987</v>
      </c>
      <c r="E4136" s="44" t="s">
        <v>70</v>
      </c>
      <c r="F4136" s="44" t="s">
        <v>46</v>
      </c>
      <c r="G4136">
        <v>5</v>
      </c>
      <c r="H4136" s="44" t="s">
        <v>7915</v>
      </c>
      <c r="I4136" s="44" t="s">
        <v>34</v>
      </c>
      <c r="J4136" s="44" t="s">
        <v>56</v>
      </c>
      <c r="K4136">
        <v>4</v>
      </c>
      <c r="L4136" s="44" t="s">
        <v>47</v>
      </c>
      <c r="M4136" s="44" t="s">
        <v>82</v>
      </c>
      <c r="N4136" s="44" t="s">
        <v>35</v>
      </c>
      <c r="O4136" s="44" t="s">
        <v>7932</v>
      </c>
      <c r="P4136">
        <v>67151</v>
      </c>
      <c r="Q4136" s="44" t="s">
        <v>36</v>
      </c>
      <c r="R4136" s="1">
        <v>42847</v>
      </c>
      <c r="S4136" s="44" t="s">
        <v>30</v>
      </c>
      <c r="T4136" s="1">
        <v>44673</v>
      </c>
      <c r="U4136">
        <v>5</v>
      </c>
      <c r="V4136">
        <v>4</v>
      </c>
      <c r="W4136">
        <v>5</v>
      </c>
      <c r="X4136">
        <v>4</v>
      </c>
      <c r="Y4136" s="44" t="s">
        <v>7153</v>
      </c>
      <c r="Z4136" s="1">
        <v>44712</v>
      </c>
      <c r="AA4136" t="s">
        <v>7991</v>
      </c>
      <c r="AB4136" t="s">
        <v>7955</v>
      </c>
      <c r="AC4136" t="s">
        <v>7991</v>
      </c>
      <c r="AD4136">
        <v>1</v>
      </c>
      <c r="AE4136">
        <v>0</v>
      </c>
      <c r="AF4136" t="s">
        <v>7958</v>
      </c>
      <c r="AG4136" t="s">
        <v>7974</v>
      </c>
      <c r="AH4136" t="s">
        <v>7974</v>
      </c>
      <c r="AI4136">
        <f>IF(Employee1[[#This Row],[ManagerRating]]="Needs Improvement",1,0)</f>
        <v>0</v>
      </c>
      <c r="AJ4136">
        <f>IF(AND(Employee1[[#This Row],[ManagerRating]]="Above and Beyond", Employee1[[#This Row],[YearsInMostRecentRole]]&gt;=3),1,0)</f>
        <v>0</v>
      </c>
    </row>
    <row r="4137" spans="1:36" x14ac:dyDescent="0.35">
      <c r="A4137" s="44" t="s">
        <v>1030</v>
      </c>
      <c r="B4137" s="44" t="s">
        <v>33</v>
      </c>
      <c r="C4137">
        <v>25</v>
      </c>
      <c r="D4137" s="44" t="s">
        <v>7987</v>
      </c>
      <c r="E4137" s="44" t="s">
        <v>23</v>
      </c>
      <c r="F4137" s="44" t="s">
        <v>46</v>
      </c>
      <c r="G4137">
        <v>5</v>
      </c>
      <c r="H4137" s="44" t="s">
        <v>7915</v>
      </c>
      <c r="I4137" s="44" t="s">
        <v>34</v>
      </c>
      <c r="J4137" s="44" t="s">
        <v>26</v>
      </c>
      <c r="K4137">
        <v>3</v>
      </c>
      <c r="L4137" s="44" t="s">
        <v>47</v>
      </c>
      <c r="M4137" s="44" t="s">
        <v>82</v>
      </c>
      <c r="N4137" s="44" t="s">
        <v>42</v>
      </c>
      <c r="O4137" s="44" t="s">
        <v>7933</v>
      </c>
      <c r="P4137">
        <v>28646</v>
      </c>
      <c r="Q4137" s="44" t="s">
        <v>30</v>
      </c>
      <c r="R4137" s="1">
        <v>42187</v>
      </c>
      <c r="S4137" s="44" t="s">
        <v>30</v>
      </c>
      <c r="T4137" s="1">
        <v>44744</v>
      </c>
      <c r="U4137">
        <v>7</v>
      </c>
      <c r="V4137">
        <v>6</v>
      </c>
      <c r="W4137">
        <v>6</v>
      </c>
      <c r="X4137">
        <v>3</v>
      </c>
      <c r="Y4137" s="44" t="s">
        <v>7154</v>
      </c>
      <c r="Z4137" s="1">
        <v>44713</v>
      </c>
      <c r="AA4137" t="s">
        <v>7991</v>
      </c>
      <c r="AB4137" t="s">
        <v>7991</v>
      </c>
      <c r="AC4137" t="s">
        <v>7991</v>
      </c>
      <c r="AD4137">
        <v>2</v>
      </c>
      <c r="AE4137">
        <v>0</v>
      </c>
      <c r="AF4137" t="s">
        <v>7955</v>
      </c>
      <c r="AG4137" t="s">
        <v>7976</v>
      </c>
      <c r="AH4137" t="s">
        <v>7974</v>
      </c>
      <c r="AI4137">
        <f>IF(Employee1[[#This Row],[ManagerRating]]="Needs Improvement",1,0)</f>
        <v>0</v>
      </c>
      <c r="AJ4137">
        <f>IF(AND(Employee1[[#This Row],[ManagerRating]]="Above and Beyond", Employee1[[#This Row],[YearsInMostRecentRole]]&gt;=3),1,0)</f>
        <v>0</v>
      </c>
    </row>
    <row r="4138" spans="1:36" x14ac:dyDescent="0.35">
      <c r="A4138" s="44" t="s">
        <v>547</v>
      </c>
      <c r="B4138" s="44" t="s">
        <v>33</v>
      </c>
      <c r="C4138">
        <v>34</v>
      </c>
      <c r="D4138" s="44" t="s">
        <v>7988</v>
      </c>
      <c r="E4138" s="44" t="s">
        <v>70</v>
      </c>
      <c r="F4138" s="44" t="s">
        <v>46</v>
      </c>
      <c r="G4138">
        <v>25</v>
      </c>
      <c r="H4138" s="44" t="s">
        <v>7916</v>
      </c>
      <c r="I4138" s="44" t="s">
        <v>55</v>
      </c>
      <c r="J4138" s="44" t="s">
        <v>40</v>
      </c>
      <c r="K4138">
        <v>2</v>
      </c>
      <c r="L4138" s="44" t="s">
        <v>65</v>
      </c>
      <c r="M4138" s="44" t="s">
        <v>71</v>
      </c>
      <c r="N4138" s="44" t="s">
        <v>42</v>
      </c>
      <c r="O4138" s="44" t="s">
        <v>7933</v>
      </c>
      <c r="P4138">
        <v>39015</v>
      </c>
      <c r="Q4138" s="44" t="s">
        <v>30</v>
      </c>
      <c r="R4138" s="1">
        <v>41532</v>
      </c>
      <c r="S4138" s="44" t="s">
        <v>30</v>
      </c>
      <c r="T4138" s="1">
        <v>44819</v>
      </c>
      <c r="U4138">
        <v>9</v>
      </c>
      <c r="V4138">
        <v>5</v>
      </c>
      <c r="W4138">
        <v>6</v>
      </c>
      <c r="X4138">
        <v>4</v>
      </c>
      <c r="Y4138" s="44" t="s">
        <v>7155</v>
      </c>
      <c r="Z4138" s="1">
        <v>44714</v>
      </c>
      <c r="AA4138" t="s">
        <v>7955</v>
      </c>
      <c r="AB4138" t="s">
        <v>7958</v>
      </c>
      <c r="AC4138" t="s">
        <v>7959</v>
      </c>
      <c r="AD4138">
        <v>3</v>
      </c>
      <c r="AE4138">
        <v>0</v>
      </c>
      <c r="AF4138" t="s">
        <v>7991</v>
      </c>
      <c r="AG4138" t="s">
        <v>7976</v>
      </c>
      <c r="AH4138" t="s">
        <v>7976</v>
      </c>
      <c r="AI4138">
        <f>IF(Employee1[[#This Row],[ManagerRating]]="Needs Improvement",1,0)</f>
        <v>0</v>
      </c>
      <c r="AJ4138">
        <f>IF(AND(Employee1[[#This Row],[ManagerRating]]="Above and Beyond", Employee1[[#This Row],[YearsInMostRecentRole]]&gt;=3),1,0)</f>
        <v>0</v>
      </c>
    </row>
    <row r="4139" spans="1:36" x14ac:dyDescent="0.35">
      <c r="A4139" s="44" t="s">
        <v>309</v>
      </c>
      <c r="B4139" s="44" t="s">
        <v>22</v>
      </c>
      <c r="C4139">
        <v>28</v>
      </c>
      <c r="D4139" s="44" t="s">
        <v>7987</v>
      </c>
      <c r="E4139" s="44" t="s">
        <v>23</v>
      </c>
      <c r="F4139" s="44" t="s">
        <v>24</v>
      </c>
      <c r="G4139">
        <v>8</v>
      </c>
      <c r="H4139" s="44" t="s">
        <v>7915</v>
      </c>
      <c r="I4139" s="44" t="s">
        <v>34</v>
      </c>
      <c r="J4139" s="44" t="s">
        <v>56</v>
      </c>
      <c r="K4139">
        <v>3</v>
      </c>
      <c r="L4139" s="44" t="s">
        <v>27</v>
      </c>
      <c r="M4139" s="44" t="s">
        <v>28</v>
      </c>
      <c r="N4139" s="44" t="s">
        <v>42</v>
      </c>
      <c r="O4139" s="44" t="s">
        <v>7931</v>
      </c>
      <c r="P4139">
        <v>194964</v>
      </c>
      <c r="Q4139" s="44" t="s">
        <v>36</v>
      </c>
      <c r="R4139" s="1">
        <v>41033</v>
      </c>
      <c r="S4139" s="44" t="s">
        <v>30</v>
      </c>
      <c r="T4139" s="1">
        <v>44685</v>
      </c>
      <c r="U4139">
        <v>10</v>
      </c>
      <c r="V4139">
        <v>2</v>
      </c>
      <c r="W4139">
        <v>2</v>
      </c>
      <c r="X4139">
        <v>8</v>
      </c>
      <c r="Y4139" s="44" t="s">
        <v>7156</v>
      </c>
      <c r="Z4139" s="1">
        <v>44716</v>
      </c>
      <c r="AA4139" t="s">
        <v>7958</v>
      </c>
      <c r="AB4139" t="s">
        <v>7959</v>
      </c>
      <c r="AC4139" t="s">
        <v>7955</v>
      </c>
      <c r="AD4139">
        <v>2</v>
      </c>
      <c r="AE4139">
        <v>0</v>
      </c>
      <c r="AF4139" t="s">
        <v>7955</v>
      </c>
      <c r="AG4139" t="s">
        <v>7974</v>
      </c>
      <c r="AH4139" t="s">
        <v>7974</v>
      </c>
      <c r="AI4139">
        <f>IF(Employee1[[#This Row],[ManagerRating]]="Needs Improvement",1,0)</f>
        <v>0</v>
      </c>
      <c r="AJ4139">
        <f>IF(AND(Employee1[[#This Row],[ManagerRating]]="Above and Beyond", Employee1[[#This Row],[YearsInMostRecentRole]]&gt;=3),1,0)</f>
        <v>0</v>
      </c>
    </row>
    <row r="4140" spans="1:36" x14ac:dyDescent="0.35">
      <c r="A4140" s="44" t="s">
        <v>1602</v>
      </c>
      <c r="B4140" s="44" t="s">
        <v>33</v>
      </c>
      <c r="C4140">
        <v>24</v>
      </c>
      <c r="D4140" s="44" t="s">
        <v>7987</v>
      </c>
      <c r="E4140" s="44" t="s">
        <v>23</v>
      </c>
      <c r="F4140" s="44" t="s">
        <v>46</v>
      </c>
      <c r="G4140">
        <v>12</v>
      </c>
      <c r="H4140" s="44" t="s">
        <v>7915</v>
      </c>
      <c r="I4140" s="44" t="s">
        <v>55</v>
      </c>
      <c r="J4140" s="44" t="s">
        <v>26</v>
      </c>
      <c r="K4140">
        <v>3</v>
      </c>
      <c r="L4140" s="44" t="s">
        <v>47</v>
      </c>
      <c r="M4140" s="44" t="s">
        <v>82</v>
      </c>
      <c r="N4140" s="44" t="s">
        <v>35</v>
      </c>
      <c r="O4140" s="44" t="s">
        <v>7933</v>
      </c>
      <c r="P4140">
        <v>33202</v>
      </c>
      <c r="Q4140" s="44" t="s">
        <v>30</v>
      </c>
      <c r="R4140" s="1">
        <v>43099</v>
      </c>
      <c r="S4140" s="44" t="s">
        <v>30</v>
      </c>
      <c r="T4140" s="1">
        <v>44925</v>
      </c>
      <c r="U4140">
        <v>5</v>
      </c>
      <c r="V4140">
        <v>5</v>
      </c>
      <c r="W4140">
        <v>5</v>
      </c>
      <c r="X4140">
        <v>4</v>
      </c>
      <c r="Y4140" s="44" t="s">
        <v>7157</v>
      </c>
      <c r="Z4140" s="1">
        <v>44716</v>
      </c>
      <c r="AA4140" t="s">
        <v>7991</v>
      </c>
      <c r="AB4140" t="s">
        <v>7958</v>
      </c>
      <c r="AC4140" t="s">
        <v>7991</v>
      </c>
      <c r="AD4140">
        <v>1</v>
      </c>
      <c r="AE4140">
        <v>2</v>
      </c>
      <c r="AF4140" t="s">
        <v>7958</v>
      </c>
      <c r="AG4140" t="s">
        <v>7974</v>
      </c>
      <c r="AH4140" t="s">
        <v>7974</v>
      </c>
      <c r="AI4140">
        <f>IF(Employee1[[#This Row],[ManagerRating]]="Needs Improvement",1,0)</f>
        <v>0</v>
      </c>
      <c r="AJ4140">
        <f>IF(AND(Employee1[[#This Row],[ManagerRating]]="Above and Beyond", Employee1[[#This Row],[YearsInMostRecentRole]]&gt;=3),1,0)</f>
        <v>0</v>
      </c>
    </row>
    <row r="4141" spans="1:36" x14ac:dyDescent="0.35">
      <c r="A4141" s="44" t="s">
        <v>2556</v>
      </c>
      <c r="B4141" s="44" t="s">
        <v>22</v>
      </c>
      <c r="C4141">
        <v>26</v>
      </c>
      <c r="D4141" s="44" t="s">
        <v>7987</v>
      </c>
      <c r="E4141" s="44" t="s">
        <v>23</v>
      </c>
      <c r="F4141" s="44" t="s">
        <v>24</v>
      </c>
      <c r="G4141">
        <v>10</v>
      </c>
      <c r="H4141" s="44" t="s">
        <v>7915</v>
      </c>
      <c r="I4141" s="44" t="s">
        <v>34</v>
      </c>
      <c r="J4141" s="44" t="s">
        <v>26</v>
      </c>
      <c r="K4141">
        <v>4</v>
      </c>
      <c r="L4141" s="44" t="s">
        <v>27</v>
      </c>
      <c r="M4141" s="44" t="s">
        <v>28</v>
      </c>
      <c r="N4141" s="44" t="s">
        <v>35</v>
      </c>
      <c r="O4141" s="44" t="s">
        <v>7932</v>
      </c>
      <c r="P4141">
        <v>93246</v>
      </c>
      <c r="Q4141" s="44" t="s">
        <v>36</v>
      </c>
      <c r="R4141" s="1">
        <v>44372</v>
      </c>
      <c r="S4141" s="44" t="s">
        <v>36</v>
      </c>
      <c r="T4141" s="1">
        <v>44737</v>
      </c>
      <c r="U4141">
        <v>1</v>
      </c>
      <c r="V4141">
        <v>0</v>
      </c>
      <c r="W4141">
        <v>0</v>
      </c>
      <c r="X4141">
        <v>0</v>
      </c>
      <c r="Y4141" s="44" t="s">
        <v>7158</v>
      </c>
      <c r="Z4141" s="1">
        <v>44717</v>
      </c>
      <c r="AA4141" t="s">
        <v>7956</v>
      </c>
      <c r="AB4141" t="s">
        <v>7959</v>
      </c>
      <c r="AC4141" t="s">
        <v>7958</v>
      </c>
      <c r="AD4141">
        <v>1</v>
      </c>
      <c r="AE4141">
        <v>2</v>
      </c>
      <c r="AF4141" t="s">
        <v>7959</v>
      </c>
      <c r="AG4141" t="s">
        <v>7976</v>
      </c>
      <c r="AH4141" t="s">
        <v>7976</v>
      </c>
      <c r="AI4141">
        <f>IF(Employee1[[#This Row],[ManagerRating]]="Needs Improvement",1,0)</f>
        <v>0</v>
      </c>
      <c r="AJ4141">
        <f>IF(AND(Employee1[[#This Row],[ManagerRating]]="Above and Beyond", Employee1[[#This Row],[YearsInMostRecentRole]]&gt;=3),1,0)</f>
        <v>0</v>
      </c>
    </row>
    <row r="4142" spans="1:36" x14ac:dyDescent="0.35">
      <c r="A4142" s="44" t="s">
        <v>583</v>
      </c>
      <c r="B4142" s="44" t="s">
        <v>33</v>
      </c>
      <c r="C4142">
        <v>39</v>
      </c>
      <c r="D4142" s="44" t="s">
        <v>7988</v>
      </c>
      <c r="E4142" s="44" t="s">
        <v>23</v>
      </c>
      <c r="F4142" s="44" t="s">
        <v>46</v>
      </c>
      <c r="G4142">
        <v>33</v>
      </c>
      <c r="H4142" s="44" t="s">
        <v>7917</v>
      </c>
      <c r="I4142" s="44" t="s">
        <v>55</v>
      </c>
      <c r="J4142" s="44" t="s">
        <v>56</v>
      </c>
      <c r="K4142">
        <v>2</v>
      </c>
      <c r="L4142" s="44" t="s">
        <v>61</v>
      </c>
      <c r="M4142" s="44" t="s">
        <v>76</v>
      </c>
      <c r="N4142" s="44" t="s">
        <v>42</v>
      </c>
      <c r="O4142" s="44" t="s">
        <v>7932</v>
      </c>
      <c r="P4142">
        <v>99602</v>
      </c>
      <c r="Q4142" s="44" t="s">
        <v>30</v>
      </c>
      <c r="R4142" s="1">
        <v>41576</v>
      </c>
      <c r="S4142" s="44" t="s">
        <v>30</v>
      </c>
      <c r="T4142" s="1">
        <v>44863</v>
      </c>
      <c r="U4142">
        <v>9</v>
      </c>
      <c r="V4142">
        <v>5</v>
      </c>
      <c r="W4142">
        <v>8</v>
      </c>
      <c r="X4142">
        <v>4</v>
      </c>
      <c r="Y4142" s="44" t="s">
        <v>7159</v>
      </c>
      <c r="Z4142" s="1">
        <v>44717</v>
      </c>
      <c r="AA4142" t="s">
        <v>7956</v>
      </c>
      <c r="AB4142" t="s">
        <v>7959</v>
      </c>
      <c r="AC4142" t="s">
        <v>7959</v>
      </c>
      <c r="AD4142">
        <v>3</v>
      </c>
      <c r="AE4142">
        <v>1</v>
      </c>
      <c r="AF4142" t="s">
        <v>7958</v>
      </c>
      <c r="AG4142" t="s">
        <v>7974</v>
      </c>
      <c r="AH4142" t="s">
        <v>7977</v>
      </c>
      <c r="AI4142">
        <f>IF(Employee1[[#This Row],[ManagerRating]]="Needs Improvement",1,0)</f>
        <v>1</v>
      </c>
      <c r="AJ4142">
        <f>IF(AND(Employee1[[#This Row],[ManagerRating]]="Above and Beyond", Employee1[[#This Row],[YearsInMostRecentRole]]&gt;=3),1,0)</f>
        <v>0</v>
      </c>
    </row>
    <row r="4143" spans="1:36" x14ac:dyDescent="0.35">
      <c r="A4143" s="44" t="s">
        <v>513</v>
      </c>
      <c r="B4143" s="44" t="s">
        <v>33</v>
      </c>
      <c r="C4143">
        <v>43</v>
      </c>
      <c r="D4143" s="44" t="s">
        <v>7989</v>
      </c>
      <c r="E4143" s="44" t="s">
        <v>23</v>
      </c>
      <c r="F4143" s="44" t="s">
        <v>46</v>
      </c>
      <c r="G4143">
        <v>38</v>
      </c>
      <c r="H4143" s="44" t="s">
        <v>7917</v>
      </c>
      <c r="I4143" s="44" t="s">
        <v>34</v>
      </c>
      <c r="J4143" s="44" t="s">
        <v>26</v>
      </c>
      <c r="K4143">
        <v>4</v>
      </c>
      <c r="L4143" s="44" t="s">
        <v>47</v>
      </c>
      <c r="M4143" s="44" t="s">
        <v>82</v>
      </c>
      <c r="N4143" s="44" t="s">
        <v>42</v>
      </c>
      <c r="O4143" s="44" t="s">
        <v>7931</v>
      </c>
      <c r="P4143">
        <v>155786</v>
      </c>
      <c r="Q4143" s="44" t="s">
        <v>36</v>
      </c>
      <c r="R4143" s="1">
        <v>41484</v>
      </c>
      <c r="S4143" s="44" t="s">
        <v>30</v>
      </c>
      <c r="T4143" s="1">
        <v>44771</v>
      </c>
      <c r="U4143">
        <v>9</v>
      </c>
      <c r="V4143">
        <v>0</v>
      </c>
      <c r="W4143">
        <v>7</v>
      </c>
      <c r="X4143">
        <v>5</v>
      </c>
      <c r="Y4143" s="44" t="s">
        <v>7160</v>
      </c>
      <c r="Z4143" s="1">
        <v>44717</v>
      </c>
      <c r="AA4143" t="s">
        <v>7958</v>
      </c>
      <c r="AB4143" t="s">
        <v>7956</v>
      </c>
      <c r="AC4143" t="s">
        <v>7991</v>
      </c>
      <c r="AD4143">
        <v>2</v>
      </c>
      <c r="AE4143">
        <v>0</v>
      </c>
      <c r="AF4143" t="s">
        <v>7959</v>
      </c>
      <c r="AG4143" t="s">
        <v>7976</v>
      </c>
      <c r="AH4143" t="s">
        <v>7974</v>
      </c>
      <c r="AI4143">
        <f>IF(Employee1[[#This Row],[ManagerRating]]="Needs Improvement",1,0)</f>
        <v>0</v>
      </c>
      <c r="AJ4143">
        <f>IF(AND(Employee1[[#This Row],[ManagerRating]]="Above and Beyond", Employee1[[#This Row],[YearsInMostRecentRole]]&gt;=3),1,0)</f>
        <v>0</v>
      </c>
    </row>
    <row r="4144" spans="1:36" x14ac:dyDescent="0.35">
      <c r="A4144" s="44" t="s">
        <v>2084</v>
      </c>
      <c r="B4144" s="44" t="s">
        <v>33</v>
      </c>
      <c r="C4144">
        <v>21</v>
      </c>
      <c r="D4144" s="44" t="s">
        <v>7987</v>
      </c>
      <c r="E4144" s="44" t="s">
        <v>23</v>
      </c>
      <c r="F4144" s="44" t="s">
        <v>46</v>
      </c>
      <c r="G4144">
        <v>30</v>
      </c>
      <c r="H4144" s="44" t="s">
        <v>7917</v>
      </c>
      <c r="I4144" s="44" t="s">
        <v>34</v>
      </c>
      <c r="J4144" s="44" t="s">
        <v>26</v>
      </c>
      <c r="K4144">
        <v>1</v>
      </c>
      <c r="L4144" s="44" t="s">
        <v>47</v>
      </c>
      <c r="M4144" s="44" t="s">
        <v>82</v>
      </c>
      <c r="N4144" s="44" t="s">
        <v>42</v>
      </c>
      <c r="O4144" s="44" t="s">
        <v>7933</v>
      </c>
      <c r="P4144">
        <v>31624</v>
      </c>
      <c r="Q4144" s="44" t="s">
        <v>30</v>
      </c>
      <c r="R4144" s="1">
        <v>43716</v>
      </c>
      <c r="S4144" s="44" t="s">
        <v>30</v>
      </c>
      <c r="T4144" s="1">
        <v>44812</v>
      </c>
      <c r="U4144">
        <v>3</v>
      </c>
      <c r="V4144">
        <v>3</v>
      </c>
      <c r="W4144">
        <v>3</v>
      </c>
      <c r="X4144">
        <v>2</v>
      </c>
      <c r="Y4144" s="44" t="s">
        <v>7161</v>
      </c>
      <c r="Z4144" s="1">
        <v>44717</v>
      </c>
      <c r="AA4144" t="s">
        <v>7958</v>
      </c>
      <c r="AB4144" t="s">
        <v>7959</v>
      </c>
      <c r="AC4144" t="s">
        <v>7955</v>
      </c>
      <c r="AD4144">
        <v>3</v>
      </c>
      <c r="AE4144">
        <v>0</v>
      </c>
      <c r="AF4144" t="s">
        <v>7958</v>
      </c>
      <c r="AG4144" t="s">
        <v>7975</v>
      </c>
      <c r="AH4144" t="s">
        <v>7975</v>
      </c>
      <c r="AI4144">
        <f>IF(Employee1[[#This Row],[ManagerRating]]="Needs Improvement",1,0)</f>
        <v>0</v>
      </c>
      <c r="AJ4144">
        <f>IF(AND(Employee1[[#This Row],[ManagerRating]]="Above and Beyond", Employee1[[#This Row],[YearsInMostRecentRole]]&gt;=3),1,0)</f>
        <v>1</v>
      </c>
    </row>
    <row r="4145" spans="1:36" x14ac:dyDescent="0.35">
      <c r="A4145" s="44" t="s">
        <v>1934</v>
      </c>
      <c r="B4145" s="44" t="s">
        <v>45</v>
      </c>
      <c r="C4145">
        <v>23</v>
      </c>
      <c r="D4145" s="44" t="s">
        <v>7987</v>
      </c>
      <c r="E4145" s="44" t="s">
        <v>23</v>
      </c>
      <c r="F4145" s="44" t="s">
        <v>46</v>
      </c>
      <c r="G4145">
        <v>7</v>
      </c>
      <c r="H4145" s="44" t="s">
        <v>7915</v>
      </c>
      <c r="I4145" s="44" t="s">
        <v>34</v>
      </c>
      <c r="J4145" s="44" t="s">
        <v>26</v>
      </c>
      <c r="K4145">
        <v>1</v>
      </c>
      <c r="L4145" s="44" t="s">
        <v>61</v>
      </c>
      <c r="M4145" s="44" t="s">
        <v>71</v>
      </c>
      <c r="N4145" s="44" t="s">
        <v>35</v>
      </c>
      <c r="O4145" s="44" t="s">
        <v>7933</v>
      </c>
      <c r="P4145">
        <v>27360</v>
      </c>
      <c r="Q4145" s="44" t="s">
        <v>30</v>
      </c>
      <c r="R4145" s="1">
        <v>43535</v>
      </c>
      <c r="S4145" s="44" t="s">
        <v>30</v>
      </c>
      <c r="T4145" s="1">
        <v>44631</v>
      </c>
      <c r="U4145">
        <v>3</v>
      </c>
      <c r="V4145">
        <v>2</v>
      </c>
      <c r="W4145">
        <v>3</v>
      </c>
      <c r="X4145">
        <v>3</v>
      </c>
      <c r="Y4145" s="44" t="s">
        <v>7162</v>
      </c>
      <c r="Z4145" s="1">
        <v>44717</v>
      </c>
      <c r="AA4145" t="s">
        <v>7958</v>
      </c>
      <c r="AB4145" t="s">
        <v>7958</v>
      </c>
      <c r="AC4145" t="s">
        <v>7959</v>
      </c>
      <c r="AD4145">
        <v>1</v>
      </c>
      <c r="AE4145">
        <v>1</v>
      </c>
      <c r="AF4145" t="s">
        <v>7958</v>
      </c>
      <c r="AG4145" t="s">
        <v>7976</v>
      </c>
      <c r="AH4145" t="s">
        <v>7974</v>
      </c>
      <c r="AI4145">
        <f>IF(Employee1[[#This Row],[ManagerRating]]="Needs Improvement",1,0)</f>
        <v>0</v>
      </c>
      <c r="AJ4145">
        <f>IF(AND(Employee1[[#This Row],[ManagerRating]]="Above and Beyond", Employee1[[#This Row],[YearsInMostRecentRole]]&gt;=3),1,0)</f>
        <v>0</v>
      </c>
    </row>
    <row r="4146" spans="1:36" x14ac:dyDescent="0.35">
      <c r="A4146" s="44" t="s">
        <v>2208</v>
      </c>
      <c r="B4146" s="44" t="s">
        <v>33</v>
      </c>
      <c r="C4146">
        <v>27</v>
      </c>
      <c r="D4146" s="44" t="s">
        <v>7987</v>
      </c>
      <c r="E4146" s="44" t="s">
        <v>23</v>
      </c>
      <c r="F4146" s="44" t="s">
        <v>24</v>
      </c>
      <c r="G4146">
        <v>17</v>
      </c>
      <c r="H4146" s="44" t="s">
        <v>7916</v>
      </c>
      <c r="I4146" s="44" t="s">
        <v>34</v>
      </c>
      <c r="J4146" s="44" t="s">
        <v>26</v>
      </c>
      <c r="K4146">
        <v>5</v>
      </c>
      <c r="L4146" s="44" t="s">
        <v>27</v>
      </c>
      <c r="M4146" s="44" t="s">
        <v>28</v>
      </c>
      <c r="N4146" s="44" t="s">
        <v>42</v>
      </c>
      <c r="O4146" s="44" t="s">
        <v>7932</v>
      </c>
      <c r="P4146">
        <v>81294</v>
      </c>
      <c r="Q4146" s="44" t="s">
        <v>30</v>
      </c>
      <c r="R4146" s="1">
        <v>43885</v>
      </c>
      <c r="S4146" s="44" t="s">
        <v>30</v>
      </c>
      <c r="T4146" s="1">
        <v>44616</v>
      </c>
      <c r="U4146">
        <v>2</v>
      </c>
      <c r="V4146">
        <v>2</v>
      </c>
      <c r="W4146">
        <v>2</v>
      </c>
      <c r="X4146">
        <v>2</v>
      </c>
      <c r="Y4146" s="44" t="s">
        <v>7163</v>
      </c>
      <c r="Z4146" s="1">
        <v>44717</v>
      </c>
      <c r="AA4146" t="s">
        <v>7958</v>
      </c>
      <c r="AB4146" t="s">
        <v>7955</v>
      </c>
      <c r="AC4146" t="s">
        <v>7958</v>
      </c>
      <c r="AD4146">
        <v>3</v>
      </c>
      <c r="AE4146">
        <v>2</v>
      </c>
      <c r="AF4146" t="s">
        <v>7955</v>
      </c>
      <c r="AG4146" t="s">
        <v>7974</v>
      </c>
      <c r="AH4146" t="s">
        <v>7977</v>
      </c>
      <c r="AI4146">
        <f>IF(Employee1[[#This Row],[ManagerRating]]="Needs Improvement",1,0)</f>
        <v>1</v>
      </c>
      <c r="AJ4146">
        <f>IF(AND(Employee1[[#This Row],[ManagerRating]]="Above and Beyond", Employee1[[#This Row],[YearsInMostRecentRole]]&gt;=3),1,0)</f>
        <v>0</v>
      </c>
    </row>
    <row r="4147" spans="1:36" x14ac:dyDescent="0.35">
      <c r="A4147" s="44" t="s">
        <v>1060</v>
      </c>
      <c r="B4147" s="44" t="s">
        <v>33</v>
      </c>
      <c r="C4147">
        <v>27</v>
      </c>
      <c r="D4147" s="44" t="s">
        <v>7987</v>
      </c>
      <c r="E4147" s="44" t="s">
        <v>23</v>
      </c>
      <c r="F4147" s="44" t="s">
        <v>46</v>
      </c>
      <c r="G4147">
        <v>34</v>
      </c>
      <c r="H4147" s="44" t="s">
        <v>7917</v>
      </c>
      <c r="I4147" s="44" t="s">
        <v>34</v>
      </c>
      <c r="J4147" s="44" t="s">
        <v>26</v>
      </c>
      <c r="K4147">
        <v>4</v>
      </c>
      <c r="L4147" s="44" t="s">
        <v>47</v>
      </c>
      <c r="M4147" s="44" t="s">
        <v>82</v>
      </c>
      <c r="N4147" s="44" t="s">
        <v>42</v>
      </c>
      <c r="O4147" s="44" t="s">
        <v>7932</v>
      </c>
      <c r="P4147">
        <v>50949</v>
      </c>
      <c r="Q4147" s="44" t="s">
        <v>30</v>
      </c>
      <c r="R4147" s="1">
        <v>42229</v>
      </c>
      <c r="S4147" s="44" t="s">
        <v>30</v>
      </c>
      <c r="T4147" s="1">
        <v>44786</v>
      </c>
      <c r="U4147">
        <v>7</v>
      </c>
      <c r="V4147">
        <v>6</v>
      </c>
      <c r="W4147">
        <v>7</v>
      </c>
      <c r="X4147">
        <v>3</v>
      </c>
      <c r="Y4147" s="44" t="s">
        <v>7164</v>
      </c>
      <c r="Z4147" s="1">
        <v>44718</v>
      </c>
      <c r="AA4147" t="s">
        <v>7958</v>
      </c>
      <c r="AB4147" t="s">
        <v>7959</v>
      </c>
      <c r="AC4147" t="s">
        <v>7958</v>
      </c>
      <c r="AD4147">
        <v>3</v>
      </c>
      <c r="AE4147">
        <v>2</v>
      </c>
      <c r="AF4147" t="s">
        <v>7991</v>
      </c>
      <c r="AG4147" t="s">
        <v>7976</v>
      </c>
      <c r="AH4147" t="s">
        <v>7976</v>
      </c>
      <c r="AI4147">
        <f>IF(Employee1[[#This Row],[ManagerRating]]="Needs Improvement",1,0)</f>
        <v>0</v>
      </c>
      <c r="AJ4147">
        <f>IF(AND(Employee1[[#This Row],[ManagerRating]]="Above and Beyond", Employee1[[#This Row],[YearsInMostRecentRole]]&gt;=3),1,0)</f>
        <v>0</v>
      </c>
    </row>
    <row r="4148" spans="1:36" x14ac:dyDescent="0.35">
      <c r="A4148" s="44" t="s">
        <v>1502</v>
      </c>
      <c r="B4148" s="44" t="s">
        <v>33</v>
      </c>
      <c r="C4148">
        <v>25</v>
      </c>
      <c r="D4148" s="44" t="s">
        <v>7987</v>
      </c>
      <c r="E4148" s="44" t="s">
        <v>23</v>
      </c>
      <c r="F4148" s="44" t="s">
        <v>46</v>
      </c>
      <c r="G4148">
        <v>17</v>
      </c>
      <c r="H4148" s="44" t="s">
        <v>7916</v>
      </c>
      <c r="I4148" s="44" t="s">
        <v>55</v>
      </c>
      <c r="J4148" s="44" t="s">
        <v>56</v>
      </c>
      <c r="K4148">
        <v>3</v>
      </c>
      <c r="L4148" s="44" t="s">
        <v>47</v>
      </c>
      <c r="M4148" s="44" t="s">
        <v>82</v>
      </c>
      <c r="N4148" s="44" t="s">
        <v>42</v>
      </c>
      <c r="O4148" s="44" t="s">
        <v>7933</v>
      </c>
      <c r="P4148">
        <v>44082</v>
      </c>
      <c r="Q4148" s="44" t="s">
        <v>30</v>
      </c>
      <c r="R4148" s="1">
        <v>42941</v>
      </c>
      <c r="S4148" s="44" t="s">
        <v>30</v>
      </c>
      <c r="T4148" s="1">
        <v>44767</v>
      </c>
      <c r="U4148">
        <v>5</v>
      </c>
      <c r="V4148">
        <v>1</v>
      </c>
      <c r="W4148">
        <v>3</v>
      </c>
      <c r="X4148">
        <v>0</v>
      </c>
      <c r="Y4148" s="44" t="s">
        <v>7165</v>
      </c>
      <c r="Z4148" s="1">
        <v>44718</v>
      </c>
      <c r="AA4148" t="s">
        <v>7991</v>
      </c>
      <c r="AB4148" t="s">
        <v>7955</v>
      </c>
      <c r="AC4148" t="s">
        <v>7958</v>
      </c>
      <c r="AD4148">
        <v>3</v>
      </c>
      <c r="AE4148">
        <v>1</v>
      </c>
      <c r="AF4148" t="s">
        <v>7958</v>
      </c>
      <c r="AG4148" t="s">
        <v>7976</v>
      </c>
      <c r="AH4148" t="s">
        <v>7974</v>
      </c>
      <c r="AI4148">
        <f>IF(Employee1[[#This Row],[ManagerRating]]="Needs Improvement",1,0)</f>
        <v>0</v>
      </c>
      <c r="AJ4148">
        <f>IF(AND(Employee1[[#This Row],[ManagerRating]]="Above and Beyond", Employee1[[#This Row],[YearsInMostRecentRole]]&gt;=3),1,0)</f>
        <v>0</v>
      </c>
    </row>
    <row r="4149" spans="1:36" x14ac:dyDescent="0.35">
      <c r="A4149" s="44" t="s">
        <v>2212</v>
      </c>
      <c r="B4149" s="44" t="s">
        <v>33</v>
      </c>
      <c r="C4149">
        <v>20</v>
      </c>
      <c r="D4149" s="44" t="s">
        <v>7987</v>
      </c>
      <c r="E4149" s="44" t="s">
        <v>23</v>
      </c>
      <c r="F4149" s="44" t="s">
        <v>46</v>
      </c>
      <c r="G4149">
        <v>37</v>
      </c>
      <c r="H4149" s="44" t="s">
        <v>7917</v>
      </c>
      <c r="I4149" s="44" t="s">
        <v>34</v>
      </c>
      <c r="J4149" s="44" t="s">
        <v>26</v>
      </c>
      <c r="K4149">
        <v>4</v>
      </c>
      <c r="L4149" s="44" t="s">
        <v>47</v>
      </c>
      <c r="M4149" s="44" t="s">
        <v>71</v>
      </c>
      <c r="N4149" s="44" t="s">
        <v>42</v>
      </c>
      <c r="O4149" s="44" t="s">
        <v>7933</v>
      </c>
      <c r="P4149">
        <v>35654</v>
      </c>
      <c r="Q4149" s="44" t="s">
        <v>30</v>
      </c>
      <c r="R4149" s="1">
        <v>43888</v>
      </c>
      <c r="S4149" s="44" t="s">
        <v>30</v>
      </c>
      <c r="T4149" s="1">
        <v>44619</v>
      </c>
      <c r="U4149">
        <v>2</v>
      </c>
      <c r="V4149">
        <v>2</v>
      </c>
      <c r="W4149">
        <v>2</v>
      </c>
      <c r="X4149">
        <v>1</v>
      </c>
      <c r="Y4149" s="44" t="s">
        <v>7166</v>
      </c>
      <c r="Z4149" s="1">
        <v>44718</v>
      </c>
      <c r="AA4149" t="s">
        <v>7958</v>
      </c>
      <c r="AB4149" t="s">
        <v>7991</v>
      </c>
      <c r="AC4149" t="s">
        <v>7958</v>
      </c>
      <c r="AD4149">
        <v>2</v>
      </c>
      <c r="AE4149">
        <v>3</v>
      </c>
      <c r="AF4149" t="s">
        <v>7991</v>
      </c>
      <c r="AG4149" t="s">
        <v>7975</v>
      </c>
      <c r="AH4149" t="s">
        <v>7975</v>
      </c>
      <c r="AI4149">
        <f>IF(Employee1[[#This Row],[ManagerRating]]="Needs Improvement",1,0)</f>
        <v>0</v>
      </c>
      <c r="AJ4149">
        <f>IF(AND(Employee1[[#This Row],[ManagerRating]]="Above and Beyond", Employee1[[#This Row],[YearsInMostRecentRole]]&gt;=3),1,0)</f>
        <v>0</v>
      </c>
    </row>
    <row r="4150" spans="1:36" x14ac:dyDescent="0.35">
      <c r="A4150" s="44" t="s">
        <v>814</v>
      </c>
      <c r="B4150" s="44" t="s">
        <v>22</v>
      </c>
      <c r="C4150">
        <v>36</v>
      </c>
      <c r="D4150" s="44" t="s">
        <v>7988</v>
      </c>
      <c r="E4150" s="44" t="s">
        <v>70</v>
      </c>
      <c r="F4150" s="44" t="s">
        <v>46</v>
      </c>
      <c r="G4150">
        <v>6</v>
      </c>
      <c r="H4150" s="44" t="s">
        <v>7915</v>
      </c>
      <c r="I4150" s="44" t="s">
        <v>34</v>
      </c>
      <c r="J4150" s="44" t="s">
        <v>40</v>
      </c>
      <c r="K4150">
        <v>4</v>
      </c>
      <c r="L4150" s="44" t="s">
        <v>61</v>
      </c>
      <c r="M4150" s="44" t="s">
        <v>71</v>
      </c>
      <c r="N4150" s="44" t="s">
        <v>35</v>
      </c>
      <c r="O4150" s="44" t="s">
        <v>7932</v>
      </c>
      <c r="P4150">
        <v>51050</v>
      </c>
      <c r="Q4150" s="44" t="s">
        <v>36</v>
      </c>
      <c r="R4150" s="1">
        <v>41856</v>
      </c>
      <c r="S4150" s="44" t="s">
        <v>30</v>
      </c>
      <c r="T4150" s="1">
        <v>44778</v>
      </c>
      <c r="U4150">
        <v>8</v>
      </c>
      <c r="V4150">
        <v>6</v>
      </c>
      <c r="W4150">
        <v>7</v>
      </c>
      <c r="X4150">
        <v>2</v>
      </c>
      <c r="Y4150" s="44" t="s">
        <v>7167</v>
      </c>
      <c r="Z4150" s="1">
        <v>44719</v>
      </c>
      <c r="AA4150" t="s">
        <v>7958</v>
      </c>
      <c r="AB4150" t="s">
        <v>7958</v>
      </c>
      <c r="AC4150" t="s">
        <v>7991</v>
      </c>
      <c r="AD4150">
        <v>1</v>
      </c>
      <c r="AE4150">
        <v>1</v>
      </c>
      <c r="AF4150" t="s">
        <v>7958</v>
      </c>
      <c r="AG4150" t="s">
        <v>7976</v>
      </c>
      <c r="AH4150" t="s">
        <v>7974</v>
      </c>
      <c r="AI4150">
        <f>IF(Employee1[[#This Row],[ManagerRating]]="Needs Improvement",1,0)</f>
        <v>0</v>
      </c>
      <c r="AJ4150">
        <f>IF(AND(Employee1[[#This Row],[ManagerRating]]="Above and Beyond", Employee1[[#This Row],[YearsInMostRecentRole]]&gt;=3),1,0)</f>
        <v>0</v>
      </c>
    </row>
    <row r="4151" spans="1:36" x14ac:dyDescent="0.35">
      <c r="A4151" s="44" t="s">
        <v>1578</v>
      </c>
      <c r="B4151" s="44" t="s">
        <v>22</v>
      </c>
      <c r="C4151">
        <v>25</v>
      </c>
      <c r="D4151" s="44" t="s">
        <v>7987</v>
      </c>
      <c r="E4151" s="44" t="s">
        <v>23</v>
      </c>
      <c r="F4151" s="44" t="s">
        <v>46</v>
      </c>
      <c r="G4151">
        <v>22</v>
      </c>
      <c r="H4151" s="44" t="s">
        <v>7916</v>
      </c>
      <c r="I4151" s="44" t="s">
        <v>55</v>
      </c>
      <c r="J4151" s="44" t="s">
        <v>56</v>
      </c>
      <c r="K4151">
        <v>3</v>
      </c>
      <c r="L4151" s="44" t="s">
        <v>135</v>
      </c>
      <c r="M4151" s="44" t="s">
        <v>82</v>
      </c>
      <c r="N4151" s="44" t="s">
        <v>42</v>
      </c>
      <c r="O4151" s="44" t="s">
        <v>7932</v>
      </c>
      <c r="P4151">
        <v>53271</v>
      </c>
      <c r="Q4151" s="44" t="s">
        <v>30</v>
      </c>
      <c r="R4151" s="1">
        <v>43058</v>
      </c>
      <c r="S4151" s="44" t="s">
        <v>30</v>
      </c>
      <c r="T4151" s="1">
        <v>44884</v>
      </c>
      <c r="U4151">
        <v>5</v>
      </c>
      <c r="V4151">
        <v>5</v>
      </c>
      <c r="W4151">
        <v>5</v>
      </c>
      <c r="X4151">
        <v>1</v>
      </c>
      <c r="Y4151" s="44" t="s">
        <v>7168</v>
      </c>
      <c r="Z4151" s="1">
        <v>44719</v>
      </c>
      <c r="AA4151" t="s">
        <v>7959</v>
      </c>
      <c r="AB4151" t="s">
        <v>7959</v>
      </c>
      <c r="AC4151" t="s">
        <v>7991</v>
      </c>
      <c r="AD4151">
        <v>3</v>
      </c>
      <c r="AE4151">
        <v>1</v>
      </c>
      <c r="AF4151" t="s">
        <v>7958</v>
      </c>
      <c r="AG4151" t="s">
        <v>7974</v>
      </c>
      <c r="AH4151" t="s">
        <v>7977</v>
      </c>
      <c r="AI4151">
        <f>IF(Employee1[[#This Row],[ManagerRating]]="Needs Improvement",1,0)</f>
        <v>1</v>
      </c>
      <c r="AJ4151">
        <f>IF(AND(Employee1[[#This Row],[ManagerRating]]="Above and Beyond", Employee1[[#This Row],[YearsInMostRecentRole]]&gt;=3),1,0)</f>
        <v>0</v>
      </c>
    </row>
    <row r="4152" spans="1:36" x14ac:dyDescent="0.35">
      <c r="A4152" s="44" t="s">
        <v>2454</v>
      </c>
      <c r="B4152" s="44" t="s">
        <v>22</v>
      </c>
      <c r="C4152">
        <v>19</v>
      </c>
      <c r="D4152" s="44" t="s">
        <v>7987</v>
      </c>
      <c r="E4152" s="44" t="s">
        <v>23</v>
      </c>
      <c r="F4152" s="44" t="s">
        <v>46</v>
      </c>
      <c r="G4152">
        <v>44</v>
      </c>
      <c r="H4152" s="44" t="s">
        <v>7917</v>
      </c>
      <c r="I4152" s="44" t="s">
        <v>34</v>
      </c>
      <c r="J4152" s="44" t="s">
        <v>26</v>
      </c>
      <c r="K4152">
        <v>4</v>
      </c>
      <c r="L4152" s="44" t="s">
        <v>47</v>
      </c>
      <c r="M4152" s="44" t="s">
        <v>76</v>
      </c>
      <c r="N4152" s="44" t="s">
        <v>35</v>
      </c>
      <c r="O4152" s="44" t="s">
        <v>7933</v>
      </c>
      <c r="P4152">
        <v>42900</v>
      </c>
      <c r="Q4152" s="44" t="s">
        <v>36</v>
      </c>
      <c r="R4152" s="1">
        <v>44255</v>
      </c>
      <c r="S4152" s="44" t="s">
        <v>30</v>
      </c>
      <c r="T4152" s="1">
        <v>44620</v>
      </c>
      <c r="U4152">
        <v>1</v>
      </c>
      <c r="V4152">
        <v>0</v>
      </c>
      <c r="W4152">
        <v>1</v>
      </c>
      <c r="X4152">
        <v>0</v>
      </c>
      <c r="Y4152" s="44" t="s">
        <v>7169</v>
      </c>
      <c r="Z4152" s="1">
        <v>44719</v>
      </c>
      <c r="AA4152" t="s">
        <v>7991</v>
      </c>
      <c r="AB4152" t="s">
        <v>7956</v>
      </c>
      <c r="AC4152" t="s">
        <v>7991</v>
      </c>
      <c r="AD4152">
        <v>3</v>
      </c>
      <c r="AE4152">
        <v>1</v>
      </c>
      <c r="AF4152" t="s">
        <v>7958</v>
      </c>
      <c r="AG4152" t="s">
        <v>7975</v>
      </c>
      <c r="AH4152" t="s">
        <v>7975</v>
      </c>
      <c r="AI4152">
        <f>IF(Employee1[[#This Row],[ManagerRating]]="Needs Improvement",1,0)</f>
        <v>0</v>
      </c>
      <c r="AJ4152">
        <f>IF(AND(Employee1[[#This Row],[ManagerRating]]="Above and Beyond", Employee1[[#This Row],[YearsInMostRecentRole]]&gt;=3),1,0)</f>
        <v>0</v>
      </c>
    </row>
    <row r="4153" spans="1:36" x14ac:dyDescent="0.35">
      <c r="A4153" s="44" t="s">
        <v>2452</v>
      </c>
      <c r="B4153" s="44" t="s">
        <v>33</v>
      </c>
      <c r="C4153">
        <v>32</v>
      </c>
      <c r="D4153" s="44" t="s">
        <v>7988</v>
      </c>
      <c r="E4153" s="44" t="s">
        <v>23</v>
      </c>
      <c r="F4153" s="44" t="s">
        <v>46</v>
      </c>
      <c r="G4153">
        <v>34</v>
      </c>
      <c r="H4153" s="44" t="s">
        <v>7917</v>
      </c>
      <c r="I4153" s="44" t="s">
        <v>34</v>
      </c>
      <c r="J4153" s="44" t="s">
        <v>26</v>
      </c>
      <c r="K4153">
        <v>4</v>
      </c>
      <c r="L4153" s="44" t="s">
        <v>61</v>
      </c>
      <c r="M4153" s="44" t="s">
        <v>82</v>
      </c>
      <c r="N4153" s="44" t="s">
        <v>35</v>
      </c>
      <c r="O4153" s="44" t="s">
        <v>7929</v>
      </c>
      <c r="P4153">
        <v>439641</v>
      </c>
      <c r="Q4153" s="44" t="s">
        <v>30</v>
      </c>
      <c r="R4153" s="1">
        <v>44247</v>
      </c>
      <c r="S4153" s="44" t="s">
        <v>30</v>
      </c>
      <c r="T4153" s="1">
        <v>44612</v>
      </c>
      <c r="U4153">
        <v>1</v>
      </c>
      <c r="V4153">
        <v>0</v>
      </c>
      <c r="W4153">
        <v>1</v>
      </c>
      <c r="X4153">
        <v>1</v>
      </c>
      <c r="Y4153" s="44" t="s">
        <v>7170</v>
      </c>
      <c r="Z4153" s="1">
        <v>44719</v>
      </c>
      <c r="AA4153" t="s">
        <v>7991</v>
      </c>
      <c r="AB4153" t="s">
        <v>7991</v>
      </c>
      <c r="AC4153" t="s">
        <v>7991</v>
      </c>
      <c r="AD4153">
        <v>2</v>
      </c>
      <c r="AE4153">
        <v>1</v>
      </c>
      <c r="AF4153" t="s">
        <v>7959</v>
      </c>
      <c r="AG4153" t="s">
        <v>7974</v>
      </c>
      <c r="AH4153" t="s">
        <v>7974</v>
      </c>
      <c r="AI4153">
        <f>IF(Employee1[[#This Row],[ManagerRating]]="Needs Improvement",1,0)</f>
        <v>0</v>
      </c>
      <c r="AJ4153">
        <f>IF(AND(Employee1[[#This Row],[ManagerRating]]="Above and Beyond", Employee1[[#This Row],[YearsInMostRecentRole]]&gt;=3),1,0)</f>
        <v>0</v>
      </c>
    </row>
    <row r="4154" spans="1:36" x14ac:dyDescent="0.35">
      <c r="A4154" s="44" t="s">
        <v>295</v>
      </c>
      <c r="B4154" s="44" t="s">
        <v>33</v>
      </c>
      <c r="C4154">
        <v>32</v>
      </c>
      <c r="D4154" s="44" t="s">
        <v>7988</v>
      </c>
      <c r="E4154" s="44" t="s">
        <v>23</v>
      </c>
      <c r="F4154" s="44" t="s">
        <v>46</v>
      </c>
      <c r="G4154">
        <v>36</v>
      </c>
      <c r="H4154" s="44" t="s">
        <v>7917</v>
      </c>
      <c r="I4154" s="44" t="s">
        <v>34</v>
      </c>
      <c r="J4154" s="44" t="s">
        <v>60</v>
      </c>
      <c r="K4154">
        <v>2</v>
      </c>
      <c r="L4154" s="44" t="s">
        <v>47</v>
      </c>
      <c r="M4154" s="44" t="s">
        <v>82</v>
      </c>
      <c r="N4154" s="44" t="s">
        <v>35</v>
      </c>
      <c r="O4154" s="44" t="s">
        <v>7932</v>
      </c>
      <c r="P4154">
        <v>78672</v>
      </c>
      <c r="Q4154" s="44" t="s">
        <v>30</v>
      </c>
      <c r="R4154" s="1">
        <v>41028</v>
      </c>
      <c r="S4154" s="44" t="s">
        <v>30</v>
      </c>
      <c r="T4154" s="1">
        <v>44680</v>
      </c>
      <c r="U4154">
        <v>10</v>
      </c>
      <c r="V4154">
        <v>6</v>
      </c>
      <c r="W4154">
        <v>9</v>
      </c>
      <c r="X4154">
        <v>5</v>
      </c>
      <c r="Y4154" s="44" t="s">
        <v>7171</v>
      </c>
      <c r="Z4154" s="1">
        <v>44720</v>
      </c>
      <c r="AA4154" t="s">
        <v>7955</v>
      </c>
      <c r="AB4154" t="s">
        <v>7959</v>
      </c>
      <c r="AC4154" t="s">
        <v>7991</v>
      </c>
      <c r="AD4154">
        <v>3</v>
      </c>
      <c r="AE4154">
        <v>1</v>
      </c>
      <c r="AF4154" t="s">
        <v>7955</v>
      </c>
      <c r="AG4154" t="s">
        <v>7976</v>
      </c>
      <c r="AH4154" t="s">
        <v>7974</v>
      </c>
      <c r="AI4154">
        <f>IF(Employee1[[#This Row],[ManagerRating]]="Needs Improvement",1,0)</f>
        <v>0</v>
      </c>
      <c r="AJ4154">
        <f>IF(AND(Employee1[[#This Row],[ManagerRating]]="Above and Beyond", Employee1[[#This Row],[YearsInMostRecentRole]]&gt;=3),1,0)</f>
        <v>0</v>
      </c>
    </row>
    <row r="4155" spans="1:36" x14ac:dyDescent="0.35">
      <c r="A4155" s="44" t="s">
        <v>170</v>
      </c>
      <c r="B4155" s="44" t="s">
        <v>22</v>
      </c>
      <c r="C4155">
        <v>35</v>
      </c>
      <c r="D4155" s="44" t="s">
        <v>7988</v>
      </c>
      <c r="E4155" s="44" t="s">
        <v>23</v>
      </c>
      <c r="F4155" s="44" t="s">
        <v>39</v>
      </c>
      <c r="G4155">
        <v>22</v>
      </c>
      <c r="H4155" s="44" t="s">
        <v>7916</v>
      </c>
      <c r="I4155" s="44" t="s">
        <v>34</v>
      </c>
      <c r="J4155" s="44" t="s">
        <v>56</v>
      </c>
      <c r="K4155">
        <v>1</v>
      </c>
      <c r="L4155" s="44" t="s">
        <v>96</v>
      </c>
      <c r="M4155" s="44" t="s">
        <v>52</v>
      </c>
      <c r="N4155" s="44" t="s">
        <v>42</v>
      </c>
      <c r="O4155" s="44" t="s">
        <v>7932</v>
      </c>
      <c r="P4155">
        <v>67264</v>
      </c>
      <c r="Q4155" s="44" t="s">
        <v>30</v>
      </c>
      <c r="R4155" s="1">
        <v>40961</v>
      </c>
      <c r="S4155" s="44" t="s">
        <v>30</v>
      </c>
      <c r="T4155" s="1">
        <v>44614</v>
      </c>
      <c r="U4155">
        <v>10</v>
      </c>
      <c r="V4155">
        <v>8</v>
      </c>
      <c r="W4155">
        <v>8</v>
      </c>
      <c r="X4155">
        <v>2</v>
      </c>
      <c r="Y4155" s="44" t="s">
        <v>7172</v>
      </c>
      <c r="Z4155" s="1">
        <v>44720</v>
      </c>
      <c r="AA4155" t="s">
        <v>7955</v>
      </c>
      <c r="AB4155" t="s">
        <v>7991</v>
      </c>
      <c r="AC4155" t="s">
        <v>7955</v>
      </c>
      <c r="AD4155">
        <v>2</v>
      </c>
      <c r="AE4155">
        <v>1</v>
      </c>
      <c r="AF4155" t="s">
        <v>7955</v>
      </c>
      <c r="AG4155" t="s">
        <v>7976</v>
      </c>
      <c r="AH4155" t="s">
        <v>7974</v>
      </c>
      <c r="AI4155">
        <f>IF(Employee1[[#This Row],[ManagerRating]]="Needs Improvement",1,0)</f>
        <v>0</v>
      </c>
      <c r="AJ4155">
        <f>IF(AND(Employee1[[#This Row],[ManagerRating]]="Above and Beyond", Employee1[[#This Row],[YearsInMostRecentRole]]&gt;=3),1,0)</f>
        <v>0</v>
      </c>
    </row>
    <row r="4156" spans="1:36" x14ac:dyDescent="0.35">
      <c r="A4156" s="44" t="s">
        <v>2190</v>
      </c>
      <c r="B4156" s="44" t="s">
        <v>33</v>
      </c>
      <c r="C4156">
        <v>20</v>
      </c>
      <c r="D4156" s="44" t="s">
        <v>7987</v>
      </c>
      <c r="E4156" s="44" t="s">
        <v>23</v>
      </c>
      <c r="F4156" s="44" t="s">
        <v>46</v>
      </c>
      <c r="G4156">
        <v>23</v>
      </c>
      <c r="H4156" s="44" t="s">
        <v>7916</v>
      </c>
      <c r="I4156" s="44" t="s">
        <v>34</v>
      </c>
      <c r="J4156" s="44" t="s">
        <v>26</v>
      </c>
      <c r="K4156">
        <v>1</v>
      </c>
      <c r="L4156" s="44" t="s">
        <v>47</v>
      </c>
      <c r="M4156" s="44" t="s">
        <v>82</v>
      </c>
      <c r="N4156" s="44" t="s">
        <v>42</v>
      </c>
      <c r="O4156" s="44" t="s">
        <v>7933</v>
      </c>
      <c r="P4156">
        <v>26752</v>
      </c>
      <c r="Q4156" s="44" t="s">
        <v>36</v>
      </c>
      <c r="R4156" s="1">
        <v>43858</v>
      </c>
      <c r="S4156" s="44" t="s">
        <v>30</v>
      </c>
      <c r="T4156" s="1">
        <v>44589</v>
      </c>
      <c r="U4156">
        <v>2</v>
      </c>
      <c r="V4156">
        <v>0</v>
      </c>
      <c r="W4156">
        <v>1</v>
      </c>
      <c r="X4156">
        <v>1</v>
      </c>
      <c r="Y4156" s="44" t="s">
        <v>7173</v>
      </c>
      <c r="Z4156" s="1">
        <v>44720</v>
      </c>
      <c r="AA4156" t="s">
        <v>7991</v>
      </c>
      <c r="AB4156" t="s">
        <v>7959</v>
      </c>
      <c r="AC4156" t="s">
        <v>7958</v>
      </c>
      <c r="AD4156">
        <v>3</v>
      </c>
      <c r="AE4156">
        <v>0</v>
      </c>
      <c r="AF4156" t="s">
        <v>7991</v>
      </c>
      <c r="AG4156" t="s">
        <v>7974</v>
      </c>
      <c r="AH4156" t="s">
        <v>7977</v>
      </c>
      <c r="AI4156">
        <f>IF(Employee1[[#This Row],[ManagerRating]]="Needs Improvement",1,0)</f>
        <v>1</v>
      </c>
      <c r="AJ4156">
        <f>IF(AND(Employee1[[#This Row],[ManagerRating]]="Above and Beyond", Employee1[[#This Row],[YearsInMostRecentRole]]&gt;=3),1,0)</f>
        <v>0</v>
      </c>
    </row>
    <row r="4157" spans="1:36" x14ac:dyDescent="0.35">
      <c r="A4157" s="44" t="s">
        <v>182</v>
      </c>
      <c r="B4157" s="44" t="s">
        <v>22</v>
      </c>
      <c r="C4157">
        <v>44</v>
      </c>
      <c r="D4157" s="44" t="s">
        <v>7989</v>
      </c>
      <c r="E4157" s="44" t="s">
        <v>23</v>
      </c>
      <c r="F4157" s="44" t="s">
        <v>46</v>
      </c>
      <c r="G4157">
        <v>28</v>
      </c>
      <c r="H4157" s="44" t="s">
        <v>7917</v>
      </c>
      <c r="I4157" s="44" t="s">
        <v>34</v>
      </c>
      <c r="J4157" s="44" t="s">
        <v>60</v>
      </c>
      <c r="K4157">
        <v>3</v>
      </c>
      <c r="L4157" s="44" t="s">
        <v>61</v>
      </c>
      <c r="M4157" s="44" t="s">
        <v>82</v>
      </c>
      <c r="N4157" s="44" t="s">
        <v>42</v>
      </c>
      <c r="O4157" s="44" t="s">
        <v>7932</v>
      </c>
      <c r="P4157">
        <v>53325</v>
      </c>
      <c r="Q4157" s="44" t="s">
        <v>36</v>
      </c>
      <c r="R4157" s="1">
        <v>40967</v>
      </c>
      <c r="S4157" s="44" t="s">
        <v>30</v>
      </c>
      <c r="T4157" s="1">
        <v>44620</v>
      </c>
      <c r="U4157">
        <v>10</v>
      </c>
      <c r="V4157">
        <v>4</v>
      </c>
      <c r="W4157">
        <v>8</v>
      </c>
      <c r="X4157">
        <v>4</v>
      </c>
      <c r="Y4157" s="44" t="s">
        <v>7174</v>
      </c>
      <c r="Z4157" s="1">
        <v>44721</v>
      </c>
      <c r="AA4157" t="s">
        <v>7991</v>
      </c>
      <c r="AB4157" t="s">
        <v>7991</v>
      </c>
      <c r="AC4157" t="s">
        <v>7955</v>
      </c>
      <c r="AD4157">
        <v>2</v>
      </c>
      <c r="AE4157">
        <v>0</v>
      </c>
      <c r="AF4157" t="s">
        <v>7958</v>
      </c>
      <c r="AG4157" t="s">
        <v>7974</v>
      </c>
      <c r="AH4157" t="s">
        <v>7977</v>
      </c>
      <c r="AI4157">
        <f>IF(Employee1[[#This Row],[ManagerRating]]="Needs Improvement",1,0)</f>
        <v>1</v>
      </c>
      <c r="AJ4157">
        <f>IF(AND(Employee1[[#This Row],[ManagerRating]]="Above and Beyond", Employee1[[#This Row],[YearsInMostRecentRole]]&gt;=3),1,0)</f>
        <v>0</v>
      </c>
    </row>
    <row r="4158" spans="1:36" x14ac:dyDescent="0.35">
      <c r="A4158" s="44" t="s">
        <v>143</v>
      </c>
      <c r="B4158" s="44" t="s">
        <v>33</v>
      </c>
      <c r="C4158">
        <v>45</v>
      </c>
      <c r="D4158" s="44" t="s">
        <v>7989</v>
      </c>
      <c r="E4158" s="44" t="s">
        <v>23</v>
      </c>
      <c r="F4158" s="44" t="s">
        <v>24</v>
      </c>
      <c r="G4158">
        <v>20</v>
      </c>
      <c r="H4158" s="44" t="s">
        <v>7916</v>
      </c>
      <c r="I4158" s="44" t="s">
        <v>34</v>
      </c>
      <c r="J4158" s="44" t="s">
        <v>26</v>
      </c>
      <c r="K4158">
        <v>2</v>
      </c>
      <c r="L4158" s="44" t="s">
        <v>27</v>
      </c>
      <c r="M4158" s="44" t="s">
        <v>28</v>
      </c>
      <c r="N4158" s="44" t="s">
        <v>42</v>
      </c>
      <c r="O4158" s="44" t="s">
        <v>7932</v>
      </c>
      <c r="P4158">
        <v>76693</v>
      </c>
      <c r="Q4158" s="44" t="s">
        <v>30</v>
      </c>
      <c r="R4158" s="1">
        <v>40945</v>
      </c>
      <c r="S4158" s="44" t="s">
        <v>30</v>
      </c>
      <c r="T4158" s="1">
        <v>44598</v>
      </c>
      <c r="U4158">
        <v>10</v>
      </c>
      <c r="V4158">
        <v>2</v>
      </c>
      <c r="W4158">
        <v>9</v>
      </c>
      <c r="X4158">
        <v>10</v>
      </c>
      <c r="Y4158" s="44" t="s">
        <v>7175</v>
      </c>
      <c r="Z4158" s="1">
        <v>42109</v>
      </c>
      <c r="AA4158" t="s">
        <v>7991</v>
      </c>
      <c r="AB4158" t="s">
        <v>7959</v>
      </c>
      <c r="AC4158" t="s">
        <v>7955</v>
      </c>
      <c r="AD4158">
        <v>2</v>
      </c>
      <c r="AE4158">
        <v>0</v>
      </c>
      <c r="AF4158" t="s">
        <v>7959</v>
      </c>
      <c r="AG4158" t="s">
        <v>7975</v>
      </c>
      <c r="AH4158" t="s">
        <v>7975</v>
      </c>
      <c r="AI4158">
        <f>IF(Employee1[[#This Row],[ManagerRating]]="Needs Improvement",1,0)</f>
        <v>0</v>
      </c>
      <c r="AJ4158">
        <f>IF(AND(Employee1[[#This Row],[ManagerRating]]="Above and Beyond", Employee1[[#This Row],[YearsInMostRecentRole]]&gt;=3),1,0)</f>
        <v>0</v>
      </c>
    </row>
    <row r="4159" spans="1:36" x14ac:dyDescent="0.35">
      <c r="A4159" s="44" t="s">
        <v>754</v>
      </c>
      <c r="B4159" s="44" t="s">
        <v>33</v>
      </c>
      <c r="C4159">
        <v>30</v>
      </c>
      <c r="D4159" s="44" t="s">
        <v>7987</v>
      </c>
      <c r="E4159" s="44" t="s">
        <v>23</v>
      </c>
      <c r="F4159" s="44" t="s">
        <v>46</v>
      </c>
      <c r="G4159">
        <v>19</v>
      </c>
      <c r="H4159" s="44" t="s">
        <v>7916</v>
      </c>
      <c r="I4159" s="44" t="s">
        <v>34</v>
      </c>
      <c r="J4159" s="44" t="s">
        <v>60</v>
      </c>
      <c r="K4159">
        <v>3</v>
      </c>
      <c r="L4159" s="44" t="s">
        <v>61</v>
      </c>
      <c r="M4159" s="44" t="s">
        <v>71</v>
      </c>
      <c r="N4159" s="44" t="s">
        <v>42</v>
      </c>
      <c r="O4159" s="44" t="s">
        <v>7932</v>
      </c>
      <c r="P4159">
        <v>53336</v>
      </c>
      <c r="Q4159" s="44" t="s">
        <v>30</v>
      </c>
      <c r="R4159" s="1">
        <v>41801</v>
      </c>
      <c r="S4159" s="44" t="s">
        <v>30</v>
      </c>
      <c r="T4159" s="1">
        <v>44723</v>
      </c>
      <c r="U4159">
        <v>8</v>
      </c>
      <c r="V4159">
        <v>3</v>
      </c>
      <c r="W4159">
        <v>3</v>
      </c>
      <c r="X4159">
        <v>7</v>
      </c>
      <c r="Y4159" s="44" t="s">
        <v>7176</v>
      </c>
      <c r="Z4159" s="1">
        <v>44721</v>
      </c>
      <c r="AA4159" t="s">
        <v>7991</v>
      </c>
      <c r="AB4159" t="s">
        <v>7958</v>
      </c>
      <c r="AC4159" t="s">
        <v>7958</v>
      </c>
      <c r="AD4159">
        <v>3</v>
      </c>
      <c r="AE4159">
        <v>1</v>
      </c>
      <c r="AF4159" t="s">
        <v>7958</v>
      </c>
      <c r="AG4159" t="s">
        <v>7976</v>
      </c>
      <c r="AH4159" t="s">
        <v>7976</v>
      </c>
      <c r="AI4159">
        <f>IF(Employee1[[#This Row],[ManagerRating]]="Needs Improvement",1,0)</f>
        <v>0</v>
      </c>
      <c r="AJ4159">
        <f>IF(AND(Employee1[[#This Row],[ManagerRating]]="Above and Beyond", Employee1[[#This Row],[YearsInMostRecentRole]]&gt;=3),1,0)</f>
        <v>0</v>
      </c>
    </row>
    <row r="4160" spans="1:36" x14ac:dyDescent="0.35">
      <c r="A4160" s="44" t="s">
        <v>2204</v>
      </c>
      <c r="B4160" s="44" t="s">
        <v>22</v>
      </c>
      <c r="C4160">
        <v>22</v>
      </c>
      <c r="D4160" s="44" t="s">
        <v>7987</v>
      </c>
      <c r="E4160" s="44" t="s">
        <v>23</v>
      </c>
      <c r="F4160" s="44" t="s">
        <v>46</v>
      </c>
      <c r="G4160">
        <v>6</v>
      </c>
      <c r="H4160" s="44" t="s">
        <v>7915</v>
      </c>
      <c r="I4160" s="44" t="s">
        <v>34</v>
      </c>
      <c r="J4160" s="44" t="s">
        <v>26</v>
      </c>
      <c r="K4160">
        <v>2</v>
      </c>
      <c r="L4160" s="44" t="s">
        <v>61</v>
      </c>
      <c r="M4160" s="44" t="s">
        <v>85</v>
      </c>
      <c r="N4160" s="44" t="s">
        <v>35</v>
      </c>
      <c r="O4160" s="44" t="s">
        <v>7932</v>
      </c>
      <c r="P4160">
        <v>70766</v>
      </c>
      <c r="Q4160" s="44" t="s">
        <v>30</v>
      </c>
      <c r="R4160" s="1">
        <v>43876</v>
      </c>
      <c r="S4160" s="44" t="s">
        <v>30</v>
      </c>
      <c r="T4160" s="1">
        <v>44607</v>
      </c>
      <c r="U4160">
        <v>2</v>
      </c>
      <c r="V4160">
        <v>0</v>
      </c>
      <c r="W4160">
        <v>2</v>
      </c>
      <c r="X4160">
        <v>1</v>
      </c>
      <c r="Y4160" s="44" t="s">
        <v>7177</v>
      </c>
      <c r="Z4160" s="1">
        <v>44721</v>
      </c>
      <c r="AA4160" t="s">
        <v>7955</v>
      </c>
      <c r="AB4160" t="s">
        <v>7959</v>
      </c>
      <c r="AC4160" t="s">
        <v>7955</v>
      </c>
      <c r="AD4160">
        <v>3</v>
      </c>
      <c r="AE4160">
        <v>2</v>
      </c>
      <c r="AF4160" t="s">
        <v>7991</v>
      </c>
      <c r="AG4160" t="s">
        <v>7976</v>
      </c>
      <c r="AH4160" t="s">
        <v>7976</v>
      </c>
      <c r="AI4160">
        <f>IF(Employee1[[#This Row],[ManagerRating]]="Needs Improvement",1,0)</f>
        <v>0</v>
      </c>
      <c r="AJ4160">
        <f>IF(AND(Employee1[[#This Row],[ManagerRating]]="Above and Beyond", Employee1[[#This Row],[YearsInMostRecentRole]]&gt;=3),1,0)</f>
        <v>0</v>
      </c>
    </row>
    <row r="4161" spans="1:36" x14ac:dyDescent="0.35">
      <c r="A4161" s="44" t="s">
        <v>1202</v>
      </c>
      <c r="B4161" s="44" t="s">
        <v>33</v>
      </c>
      <c r="C4161">
        <v>25</v>
      </c>
      <c r="D4161" s="44" t="s">
        <v>7987</v>
      </c>
      <c r="E4161" s="44" t="s">
        <v>23</v>
      </c>
      <c r="F4161" s="44" t="s">
        <v>46</v>
      </c>
      <c r="G4161">
        <v>33</v>
      </c>
      <c r="H4161" s="44" t="s">
        <v>7917</v>
      </c>
      <c r="I4161" s="44" t="s">
        <v>55</v>
      </c>
      <c r="J4161" s="44" t="s">
        <v>56</v>
      </c>
      <c r="K4161">
        <v>3</v>
      </c>
      <c r="L4161" s="44" t="s">
        <v>61</v>
      </c>
      <c r="M4161" s="44" t="s">
        <v>82</v>
      </c>
      <c r="N4161" s="44" t="s">
        <v>42</v>
      </c>
      <c r="O4161" s="44" t="s">
        <v>7933</v>
      </c>
      <c r="P4161">
        <v>24417</v>
      </c>
      <c r="Q4161" s="44" t="s">
        <v>30</v>
      </c>
      <c r="R4161" s="1">
        <v>42426</v>
      </c>
      <c r="S4161" s="44" t="s">
        <v>30</v>
      </c>
      <c r="T4161" s="1">
        <v>44618</v>
      </c>
      <c r="U4161">
        <v>6</v>
      </c>
      <c r="V4161">
        <v>2</v>
      </c>
      <c r="W4161">
        <v>6</v>
      </c>
      <c r="X4161">
        <v>6</v>
      </c>
      <c r="Y4161" s="44" t="s">
        <v>7178</v>
      </c>
      <c r="Z4161" s="1">
        <v>44722</v>
      </c>
      <c r="AA4161" t="s">
        <v>7991</v>
      </c>
      <c r="AB4161" t="s">
        <v>7958</v>
      </c>
      <c r="AC4161" t="s">
        <v>7991</v>
      </c>
      <c r="AD4161">
        <v>2</v>
      </c>
      <c r="AE4161">
        <v>0</v>
      </c>
      <c r="AF4161" t="s">
        <v>7955</v>
      </c>
      <c r="AG4161" t="s">
        <v>7975</v>
      </c>
      <c r="AH4161" t="s">
        <v>7976</v>
      </c>
      <c r="AI4161">
        <f>IF(Employee1[[#This Row],[ManagerRating]]="Needs Improvement",1,0)</f>
        <v>0</v>
      </c>
      <c r="AJ4161">
        <f>IF(AND(Employee1[[#This Row],[ManagerRating]]="Above and Beyond", Employee1[[#This Row],[YearsInMostRecentRole]]&gt;=3),1,0)</f>
        <v>0</v>
      </c>
    </row>
    <row r="4162" spans="1:36" x14ac:dyDescent="0.35">
      <c r="A4162" s="44" t="s">
        <v>2462</v>
      </c>
      <c r="B4162" s="44" t="s">
        <v>33</v>
      </c>
      <c r="C4162">
        <v>35</v>
      </c>
      <c r="D4162" s="44" t="s">
        <v>7988</v>
      </c>
      <c r="E4162" s="44" t="s">
        <v>23</v>
      </c>
      <c r="F4162" s="44" t="s">
        <v>46</v>
      </c>
      <c r="G4162">
        <v>19</v>
      </c>
      <c r="H4162" s="44" t="s">
        <v>7916</v>
      </c>
      <c r="I4162" s="44" t="s">
        <v>55</v>
      </c>
      <c r="J4162" s="44" t="s">
        <v>26</v>
      </c>
      <c r="K4162">
        <v>4</v>
      </c>
      <c r="L4162" s="44" t="s">
        <v>47</v>
      </c>
      <c r="M4162" s="44" t="s">
        <v>76</v>
      </c>
      <c r="N4162" s="44" t="s">
        <v>42</v>
      </c>
      <c r="O4162" s="44" t="s">
        <v>7930</v>
      </c>
      <c r="P4162">
        <v>286432</v>
      </c>
      <c r="Q4162" s="44" t="s">
        <v>30</v>
      </c>
      <c r="R4162" s="1">
        <v>44258</v>
      </c>
      <c r="S4162" s="44" t="s">
        <v>30</v>
      </c>
      <c r="T4162" s="1">
        <v>44623</v>
      </c>
      <c r="U4162">
        <v>1</v>
      </c>
      <c r="V4162">
        <v>0</v>
      </c>
      <c r="W4162">
        <v>1</v>
      </c>
      <c r="X4162">
        <v>0</v>
      </c>
      <c r="Y4162" s="44" t="s">
        <v>7179</v>
      </c>
      <c r="Z4162" s="1">
        <v>44722</v>
      </c>
      <c r="AA4162" t="s">
        <v>7958</v>
      </c>
      <c r="AB4162" t="s">
        <v>7955</v>
      </c>
      <c r="AC4162" t="s">
        <v>7958</v>
      </c>
      <c r="AD4162">
        <v>3</v>
      </c>
      <c r="AE4162">
        <v>2</v>
      </c>
      <c r="AF4162" t="s">
        <v>7991</v>
      </c>
      <c r="AG4162" t="s">
        <v>7975</v>
      </c>
      <c r="AH4162" t="s">
        <v>7975</v>
      </c>
      <c r="AI4162">
        <f>IF(Employee1[[#This Row],[ManagerRating]]="Needs Improvement",1,0)</f>
        <v>0</v>
      </c>
      <c r="AJ4162">
        <f>IF(AND(Employee1[[#This Row],[ManagerRating]]="Above and Beyond", Employee1[[#This Row],[YearsInMostRecentRole]]&gt;=3),1,0)</f>
        <v>0</v>
      </c>
    </row>
    <row r="4163" spans="1:36" x14ac:dyDescent="0.35">
      <c r="A4163" s="44" t="s">
        <v>1376</v>
      </c>
      <c r="B4163" s="44" t="s">
        <v>22</v>
      </c>
      <c r="C4163">
        <v>27</v>
      </c>
      <c r="D4163" s="44" t="s">
        <v>7987</v>
      </c>
      <c r="E4163" s="44" t="s">
        <v>23</v>
      </c>
      <c r="F4163" s="44" t="s">
        <v>24</v>
      </c>
      <c r="G4163">
        <v>34</v>
      </c>
      <c r="H4163" s="44" t="s">
        <v>7917</v>
      </c>
      <c r="I4163" s="44" t="s">
        <v>34</v>
      </c>
      <c r="J4163" s="44" t="s">
        <v>26</v>
      </c>
      <c r="K4163">
        <v>2</v>
      </c>
      <c r="L4163" s="44" t="s">
        <v>27</v>
      </c>
      <c r="M4163" s="44" t="s">
        <v>28</v>
      </c>
      <c r="N4163" s="44" t="s">
        <v>42</v>
      </c>
      <c r="O4163" s="44" t="s">
        <v>7931</v>
      </c>
      <c r="P4163">
        <v>129366</v>
      </c>
      <c r="Q4163" s="44" t="s">
        <v>30</v>
      </c>
      <c r="R4163" s="1">
        <v>42691</v>
      </c>
      <c r="S4163" s="44" t="s">
        <v>30</v>
      </c>
      <c r="T4163" s="1">
        <v>44882</v>
      </c>
      <c r="U4163">
        <v>6</v>
      </c>
      <c r="V4163">
        <v>0</v>
      </c>
      <c r="W4163">
        <v>5</v>
      </c>
      <c r="X4163">
        <v>0</v>
      </c>
      <c r="Y4163" s="44" t="s">
        <v>7180</v>
      </c>
      <c r="Z4163" s="1">
        <v>44723</v>
      </c>
      <c r="AA4163" t="s">
        <v>7955</v>
      </c>
      <c r="AB4163" t="s">
        <v>7955</v>
      </c>
      <c r="AC4163" t="s">
        <v>7958</v>
      </c>
      <c r="AD4163">
        <v>1</v>
      </c>
      <c r="AE4163">
        <v>1</v>
      </c>
      <c r="AF4163" t="s">
        <v>7955</v>
      </c>
      <c r="AG4163" t="s">
        <v>7974</v>
      </c>
      <c r="AH4163" t="s">
        <v>7974</v>
      </c>
      <c r="AI4163">
        <f>IF(Employee1[[#This Row],[ManagerRating]]="Needs Improvement",1,0)</f>
        <v>0</v>
      </c>
      <c r="AJ4163">
        <f>IF(AND(Employee1[[#This Row],[ManagerRating]]="Above and Beyond", Employee1[[#This Row],[YearsInMostRecentRole]]&gt;=3),1,0)</f>
        <v>0</v>
      </c>
    </row>
    <row r="4164" spans="1:36" x14ac:dyDescent="0.35">
      <c r="A4164" s="44" t="s">
        <v>311</v>
      </c>
      <c r="B4164" s="44" t="s">
        <v>33</v>
      </c>
      <c r="C4164">
        <v>42</v>
      </c>
      <c r="D4164" s="44" t="s">
        <v>7989</v>
      </c>
      <c r="E4164" s="44" t="s">
        <v>23</v>
      </c>
      <c r="F4164" s="44" t="s">
        <v>46</v>
      </c>
      <c r="G4164">
        <v>5</v>
      </c>
      <c r="H4164" s="44" t="s">
        <v>7915</v>
      </c>
      <c r="I4164" s="44" t="s">
        <v>55</v>
      </c>
      <c r="J4164" s="44" t="s">
        <v>56</v>
      </c>
      <c r="K4164">
        <v>1</v>
      </c>
      <c r="L4164" s="44" t="s">
        <v>47</v>
      </c>
      <c r="M4164" s="44" t="s">
        <v>71</v>
      </c>
      <c r="N4164" s="44" t="s">
        <v>35</v>
      </c>
      <c r="O4164" s="44" t="s">
        <v>7933</v>
      </c>
      <c r="P4164">
        <v>47461</v>
      </c>
      <c r="Q4164" s="44" t="s">
        <v>30</v>
      </c>
      <c r="R4164" s="1">
        <v>41034</v>
      </c>
      <c r="S4164" s="44" t="s">
        <v>30</v>
      </c>
      <c r="T4164" s="1">
        <v>44686</v>
      </c>
      <c r="U4164">
        <v>10</v>
      </c>
      <c r="V4164">
        <v>4</v>
      </c>
      <c r="W4164">
        <v>7</v>
      </c>
      <c r="X4164">
        <v>5</v>
      </c>
      <c r="Y4164" s="44" t="s">
        <v>7181</v>
      </c>
      <c r="Z4164" s="1">
        <v>44725</v>
      </c>
      <c r="AA4164" t="s">
        <v>7959</v>
      </c>
      <c r="AB4164" t="s">
        <v>7959</v>
      </c>
      <c r="AC4164" t="s">
        <v>7959</v>
      </c>
      <c r="AD4164">
        <v>3</v>
      </c>
      <c r="AE4164">
        <v>0</v>
      </c>
      <c r="AF4164" t="s">
        <v>7991</v>
      </c>
      <c r="AG4164" t="s">
        <v>7974</v>
      </c>
      <c r="AH4164" t="s">
        <v>7977</v>
      </c>
      <c r="AI4164">
        <f>IF(Employee1[[#This Row],[ManagerRating]]="Needs Improvement",1,0)</f>
        <v>1</v>
      </c>
      <c r="AJ4164">
        <f>IF(AND(Employee1[[#This Row],[ManagerRating]]="Above and Beyond", Employee1[[#This Row],[YearsInMostRecentRole]]&gt;=3),1,0)</f>
        <v>0</v>
      </c>
    </row>
    <row r="4165" spans="1:36" x14ac:dyDescent="0.35">
      <c r="A4165" s="44" t="s">
        <v>634</v>
      </c>
      <c r="B4165" s="44" t="s">
        <v>22</v>
      </c>
      <c r="C4165">
        <v>42</v>
      </c>
      <c r="D4165" s="44" t="s">
        <v>7989</v>
      </c>
      <c r="E4165" s="44" t="s">
        <v>23</v>
      </c>
      <c r="F4165" s="44" t="s">
        <v>46</v>
      </c>
      <c r="G4165">
        <v>43</v>
      </c>
      <c r="H4165" s="44" t="s">
        <v>7917</v>
      </c>
      <c r="I4165" s="44" t="s">
        <v>34</v>
      </c>
      <c r="J4165" s="44" t="s">
        <v>60</v>
      </c>
      <c r="K4165">
        <v>4</v>
      </c>
      <c r="L4165" s="44" t="s">
        <v>47</v>
      </c>
      <c r="M4165" s="44" t="s">
        <v>76</v>
      </c>
      <c r="N4165" s="44" t="s">
        <v>29</v>
      </c>
      <c r="O4165" s="44" t="s">
        <v>7932</v>
      </c>
      <c r="P4165">
        <v>110069</v>
      </c>
      <c r="Q4165" s="44" t="s">
        <v>30</v>
      </c>
      <c r="R4165" s="1">
        <v>41634</v>
      </c>
      <c r="S4165" s="44" t="s">
        <v>30</v>
      </c>
      <c r="T4165" s="1">
        <v>44921</v>
      </c>
      <c r="U4165">
        <v>9</v>
      </c>
      <c r="V4165">
        <v>3</v>
      </c>
      <c r="W4165">
        <v>8</v>
      </c>
      <c r="X4165">
        <v>4</v>
      </c>
      <c r="Y4165" s="44" t="s">
        <v>7182</v>
      </c>
      <c r="Z4165" s="1">
        <v>44725</v>
      </c>
      <c r="AA4165" t="s">
        <v>7956</v>
      </c>
      <c r="AB4165" t="s">
        <v>7959</v>
      </c>
      <c r="AC4165" t="s">
        <v>7959</v>
      </c>
      <c r="AD4165">
        <v>3</v>
      </c>
      <c r="AE4165">
        <v>2</v>
      </c>
      <c r="AF4165" t="s">
        <v>7958</v>
      </c>
      <c r="AG4165" t="s">
        <v>7974</v>
      </c>
      <c r="AH4165" t="s">
        <v>7977</v>
      </c>
      <c r="AI4165">
        <f>IF(Employee1[[#This Row],[ManagerRating]]="Needs Improvement",1,0)</f>
        <v>1</v>
      </c>
      <c r="AJ4165">
        <f>IF(AND(Employee1[[#This Row],[ManagerRating]]="Above and Beyond", Employee1[[#This Row],[YearsInMostRecentRole]]&gt;=3),1,0)</f>
        <v>0</v>
      </c>
    </row>
    <row r="4166" spans="1:36" x14ac:dyDescent="0.35">
      <c r="A4166" s="44" t="s">
        <v>1226</v>
      </c>
      <c r="B4166" s="44" t="s">
        <v>22</v>
      </c>
      <c r="C4166">
        <v>26</v>
      </c>
      <c r="D4166" s="44" t="s">
        <v>7987</v>
      </c>
      <c r="E4166" s="44" t="s">
        <v>59</v>
      </c>
      <c r="F4166" s="44" t="s">
        <v>46</v>
      </c>
      <c r="G4166">
        <v>21</v>
      </c>
      <c r="H4166" s="44" t="s">
        <v>7916</v>
      </c>
      <c r="I4166" s="44" t="s">
        <v>34</v>
      </c>
      <c r="J4166" s="44" t="s">
        <v>26</v>
      </c>
      <c r="K4166">
        <v>3</v>
      </c>
      <c r="L4166" s="44" t="s">
        <v>47</v>
      </c>
      <c r="M4166" s="44" t="s">
        <v>71</v>
      </c>
      <c r="N4166" s="44" t="s">
        <v>42</v>
      </c>
      <c r="O4166" s="44" t="s">
        <v>7933</v>
      </c>
      <c r="P4166">
        <v>26919</v>
      </c>
      <c r="Q4166" s="44" t="s">
        <v>30</v>
      </c>
      <c r="R4166" s="1">
        <v>42494</v>
      </c>
      <c r="S4166" s="44" t="s">
        <v>30</v>
      </c>
      <c r="T4166" s="1">
        <v>44685</v>
      </c>
      <c r="U4166">
        <v>6</v>
      </c>
      <c r="V4166">
        <v>0</v>
      </c>
      <c r="W4166">
        <v>5</v>
      </c>
      <c r="X4166">
        <v>3</v>
      </c>
      <c r="Y4166" s="44" t="s">
        <v>7183</v>
      </c>
      <c r="Z4166" s="1">
        <v>44725</v>
      </c>
      <c r="AA4166" t="s">
        <v>7959</v>
      </c>
      <c r="AB4166" t="s">
        <v>7991</v>
      </c>
      <c r="AC4166" t="s">
        <v>7958</v>
      </c>
      <c r="AD4166">
        <v>3</v>
      </c>
      <c r="AE4166">
        <v>3</v>
      </c>
      <c r="AF4166" t="s">
        <v>7958</v>
      </c>
      <c r="AG4166" t="s">
        <v>7976</v>
      </c>
      <c r="AH4166" t="s">
        <v>7974</v>
      </c>
      <c r="AI4166">
        <f>IF(Employee1[[#This Row],[ManagerRating]]="Needs Improvement",1,0)</f>
        <v>0</v>
      </c>
      <c r="AJ4166">
        <f>IF(AND(Employee1[[#This Row],[ManagerRating]]="Above and Beyond", Employee1[[#This Row],[YearsInMostRecentRole]]&gt;=3),1,0)</f>
        <v>0</v>
      </c>
    </row>
    <row r="4167" spans="1:36" x14ac:dyDescent="0.35">
      <c r="A4167" s="44" t="s">
        <v>1748</v>
      </c>
      <c r="B4167" s="44" t="s">
        <v>33</v>
      </c>
      <c r="C4167">
        <v>25</v>
      </c>
      <c r="D4167" s="44" t="s">
        <v>7987</v>
      </c>
      <c r="E4167" s="44" t="s">
        <v>23</v>
      </c>
      <c r="F4167" s="44" t="s">
        <v>24</v>
      </c>
      <c r="G4167">
        <v>11</v>
      </c>
      <c r="H4167" s="44" t="s">
        <v>7915</v>
      </c>
      <c r="I4167" s="44" t="s">
        <v>34</v>
      </c>
      <c r="J4167" s="44" t="s">
        <v>60</v>
      </c>
      <c r="K4167">
        <v>3</v>
      </c>
      <c r="L4167" s="44" t="s">
        <v>27</v>
      </c>
      <c r="M4167" s="44" t="s">
        <v>28</v>
      </c>
      <c r="N4167" s="44" t="s">
        <v>35</v>
      </c>
      <c r="O4167" s="44" t="s">
        <v>7932</v>
      </c>
      <c r="P4167">
        <v>58914</v>
      </c>
      <c r="Q4167" s="44" t="s">
        <v>30</v>
      </c>
      <c r="R4167" s="1">
        <v>43292</v>
      </c>
      <c r="S4167" s="44" t="s">
        <v>30</v>
      </c>
      <c r="T4167" s="1">
        <v>44753</v>
      </c>
      <c r="U4167">
        <v>4</v>
      </c>
      <c r="V4167">
        <v>0</v>
      </c>
      <c r="W4167">
        <v>1</v>
      </c>
      <c r="X4167">
        <v>0</v>
      </c>
      <c r="Y4167" s="44" t="s">
        <v>7184</v>
      </c>
      <c r="Z4167" s="1">
        <v>44725</v>
      </c>
      <c r="AA4167" t="s">
        <v>7991</v>
      </c>
      <c r="AB4167" t="s">
        <v>7955</v>
      </c>
      <c r="AC4167" t="s">
        <v>7958</v>
      </c>
      <c r="AD4167">
        <v>2</v>
      </c>
      <c r="AE4167">
        <v>3</v>
      </c>
      <c r="AF4167" t="s">
        <v>7959</v>
      </c>
      <c r="AG4167" t="s">
        <v>7975</v>
      </c>
      <c r="AH4167" t="s">
        <v>7975</v>
      </c>
      <c r="AI4167">
        <f>IF(Employee1[[#This Row],[ManagerRating]]="Needs Improvement",1,0)</f>
        <v>0</v>
      </c>
      <c r="AJ4167">
        <f>IF(AND(Employee1[[#This Row],[ManagerRating]]="Above and Beyond", Employee1[[#This Row],[YearsInMostRecentRole]]&gt;=3),1,0)</f>
        <v>0</v>
      </c>
    </row>
    <row r="4168" spans="1:36" x14ac:dyDescent="0.35">
      <c r="A4168" s="44" t="s">
        <v>2518</v>
      </c>
      <c r="B4168" s="44" t="s">
        <v>33</v>
      </c>
      <c r="C4168">
        <v>20</v>
      </c>
      <c r="D4168" s="44" t="s">
        <v>7987</v>
      </c>
      <c r="E4168" s="44" t="s">
        <v>23</v>
      </c>
      <c r="F4168" s="44" t="s">
        <v>46</v>
      </c>
      <c r="G4168">
        <v>27</v>
      </c>
      <c r="H4168" s="44" t="s">
        <v>7917</v>
      </c>
      <c r="I4168" s="44" t="s">
        <v>25</v>
      </c>
      <c r="J4168" s="44" t="s">
        <v>26</v>
      </c>
      <c r="K4168">
        <v>1</v>
      </c>
      <c r="L4168" s="44" t="s">
        <v>135</v>
      </c>
      <c r="M4168" s="44" t="s">
        <v>71</v>
      </c>
      <c r="N4168" s="44" t="s">
        <v>35</v>
      </c>
      <c r="O4168" s="44" t="s">
        <v>7933</v>
      </c>
      <c r="P4168">
        <v>27141</v>
      </c>
      <c r="Q4168" s="44" t="s">
        <v>30</v>
      </c>
      <c r="R4168" s="1">
        <v>44331</v>
      </c>
      <c r="S4168" s="44" t="s">
        <v>30</v>
      </c>
      <c r="T4168" s="1">
        <v>44696</v>
      </c>
      <c r="U4168">
        <v>1</v>
      </c>
      <c r="V4168">
        <v>1</v>
      </c>
      <c r="W4168">
        <v>1</v>
      </c>
      <c r="X4168">
        <v>1</v>
      </c>
      <c r="Y4168" s="44" t="s">
        <v>7185</v>
      </c>
      <c r="Z4168" s="1">
        <v>44725</v>
      </c>
      <c r="AA4168" t="s">
        <v>7955</v>
      </c>
      <c r="AB4168" t="s">
        <v>7959</v>
      </c>
      <c r="AC4168" t="s">
        <v>7955</v>
      </c>
      <c r="AD4168">
        <v>1</v>
      </c>
      <c r="AE4168">
        <v>0</v>
      </c>
      <c r="AF4168" t="s">
        <v>7955</v>
      </c>
      <c r="AG4168" t="s">
        <v>7974</v>
      </c>
      <c r="AH4168" t="s">
        <v>7974</v>
      </c>
      <c r="AI4168">
        <f>IF(Employee1[[#This Row],[ManagerRating]]="Needs Improvement",1,0)</f>
        <v>0</v>
      </c>
      <c r="AJ4168">
        <f>IF(AND(Employee1[[#This Row],[ManagerRating]]="Above and Beyond", Employee1[[#This Row],[YearsInMostRecentRole]]&gt;=3),1,0)</f>
        <v>0</v>
      </c>
    </row>
    <row r="4169" spans="1:36" x14ac:dyDescent="0.35">
      <c r="A4169" s="44" t="s">
        <v>760</v>
      </c>
      <c r="B4169" s="44" t="s">
        <v>33</v>
      </c>
      <c r="C4169">
        <v>43</v>
      </c>
      <c r="D4169" s="44" t="s">
        <v>7989</v>
      </c>
      <c r="E4169" s="44" t="s">
        <v>59</v>
      </c>
      <c r="F4169" s="44" t="s">
        <v>46</v>
      </c>
      <c r="G4169">
        <v>14</v>
      </c>
      <c r="H4169" s="44" t="s">
        <v>7915</v>
      </c>
      <c r="I4169" s="44" t="s">
        <v>55</v>
      </c>
      <c r="J4169" s="44" t="s">
        <v>26</v>
      </c>
      <c r="K4169">
        <v>1</v>
      </c>
      <c r="L4169" s="44" t="s">
        <v>47</v>
      </c>
      <c r="M4169" s="44" t="s">
        <v>71</v>
      </c>
      <c r="N4169" s="44" t="s">
        <v>42</v>
      </c>
      <c r="O4169" s="44" t="s">
        <v>7932</v>
      </c>
      <c r="P4169">
        <v>76331</v>
      </c>
      <c r="Q4169" s="44" t="s">
        <v>30</v>
      </c>
      <c r="R4169" s="1">
        <v>41808</v>
      </c>
      <c r="S4169" s="44" t="s">
        <v>30</v>
      </c>
      <c r="T4169" s="1">
        <v>44730</v>
      </c>
      <c r="U4169">
        <v>8</v>
      </c>
      <c r="V4169">
        <v>2</v>
      </c>
      <c r="W4169">
        <v>4</v>
      </c>
      <c r="X4169">
        <v>3</v>
      </c>
      <c r="Y4169" s="44" t="s">
        <v>7186</v>
      </c>
      <c r="Z4169" s="1">
        <v>44726</v>
      </c>
      <c r="AA4169" t="s">
        <v>7955</v>
      </c>
      <c r="AB4169" t="s">
        <v>7955</v>
      </c>
      <c r="AC4169" t="s">
        <v>7955</v>
      </c>
      <c r="AD4169">
        <v>2</v>
      </c>
      <c r="AE4169">
        <v>3</v>
      </c>
      <c r="AF4169" t="s">
        <v>7991</v>
      </c>
      <c r="AG4169" t="s">
        <v>7975</v>
      </c>
      <c r="AH4169" t="s">
        <v>7975</v>
      </c>
      <c r="AI4169">
        <f>IF(Employee1[[#This Row],[ManagerRating]]="Needs Improvement",1,0)</f>
        <v>0</v>
      </c>
      <c r="AJ4169">
        <f>IF(AND(Employee1[[#This Row],[ManagerRating]]="Above and Beyond", Employee1[[#This Row],[YearsInMostRecentRole]]&gt;=3),1,0)</f>
        <v>0</v>
      </c>
    </row>
    <row r="4170" spans="1:36" x14ac:dyDescent="0.35">
      <c r="A4170" s="44" t="s">
        <v>1284</v>
      </c>
      <c r="B4170" s="44" t="s">
        <v>33</v>
      </c>
      <c r="C4170">
        <v>26</v>
      </c>
      <c r="D4170" s="44" t="s">
        <v>7987</v>
      </c>
      <c r="E4170" s="44" t="s">
        <v>23</v>
      </c>
      <c r="F4170" s="44" t="s">
        <v>46</v>
      </c>
      <c r="G4170">
        <v>18</v>
      </c>
      <c r="H4170" s="44" t="s">
        <v>7916</v>
      </c>
      <c r="I4170" s="44" t="s">
        <v>34</v>
      </c>
      <c r="J4170" s="44" t="s">
        <v>40</v>
      </c>
      <c r="K4170">
        <v>3</v>
      </c>
      <c r="L4170" s="44" t="s">
        <v>61</v>
      </c>
      <c r="M4170" s="44" t="s">
        <v>76</v>
      </c>
      <c r="N4170" s="44" t="s">
        <v>29</v>
      </c>
      <c r="O4170" s="44" t="s">
        <v>7932</v>
      </c>
      <c r="P4170">
        <v>54470</v>
      </c>
      <c r="Q4170" s="44" t="s">
        <v>30</v>
      </c>
      <c r="R4170" s="1">
        <v>42572</v>
      </c>
      <c r="S4170" s="44" t="s">
        <v>30</v>
      </c>
      <c r="T4170" s="1">
        <v>44763</v>
      </c>
      <c r="U4170">
        <v>6</v>
      </c>
      <c r="V4170">
        <v>0</v>
      </c>
      <c r="W4170">
        <v>6</v>
      </c>
      <c r="X4170">
        <v>3</v>
      </c>
      <c r="Y4170" s="44" t="s">
        <v>7187</v>
      </c>
      <c r="Z4170" s="1">
        <v>44726</v>
      </c>
      <c r="AA4170" t="s">
        <v>7955</v>
      </c>
      <c r="AB4170" t="s">
        <v>7958</v>
      </c>
      <c r="AC4170" t="s">
        <v>7958</v>
      </c>
      <c r="AD4170">
        <v>1</v>
      </c>
      <c r="AE4170">
        <v>0</v>
      </c>
      <c r="AF4170" t="s">
        <v>7958</v>
      </c>
      <c r="AG4170" t="s">
        <v>7974</v>
      </c>
      <c r="AH4170" t="s">
        <v>7977</v>
      </c>
      <c r="AI4170">
        <f>IF(Employee1[[#This Row],[ManagerRating]]="Needs Improvement",1,0)</f>
        <v>1</v>
      </c>
      <c r="AJ4170">
        <f>IF(AND(Employee1[[#This Row],[ManagerRating]]="Above and Beyond", Employee1[[#This Row],[YearsInMostRecentRole]]&gt;=3),1,0)</f>
        <v>0</v>
      </c>
    </row>
    <row r="4171" spans="1:36" x14ac:dyDescent="0.35">
      <c r="A4171" s="44" t="s">
        <v>1558</v>
      </c>
      <c r="B4171" s="44" t="s">
        <v>22</v>
      </c>
      <c r="C4171">
        <v>26</v>
      </c>
      <c r="D4171" s="44" t="s">
        <v>7987</v>
      </c>
      <c r="E4171" s="44" t="s">
        <v>23</v>
      </c>
      <c r="F4171" s="44" t="s">
        <v>24</v>
      </c>
      <c r="G4171">
        <v>18</v>
      </c>
      <c r="H4171" s="44" t="s">
        <v>7916</v>
      </c>
      <c r="I4171" s="44" t="s">
        <v>34</v>
      </c>
      <c r="J4171" s="44" t="s">
        <v>26</v>
      </c>
      <c r="K4171">
        <v>2</v>
      </c>
      <c r="L4171" s="44" t="s">
        <v>27</v>
      </c>
      <c r="M4171" s="44" t="s">
        <v>28</v>
      </c>
      <c r="N4171" s="44" t="s">
        <v>35</v>
      </c>
      <c r="O4171" s="44" t="s">
        <v>7932</v>
      </c>
      <c r="P4171">
        <v>62868</v>
      </c>
      <c r="Q4171" s="44" t="s">
        <v>30</v>
      </c>
      <c r="R4171" s="1">
        <v>43017</v>
      </c>
      <c r="S4171" s="44" t="s">
        <v>30</v>
      </c>
      <c r="T4171" s="1">
        <v>44843</v>
      </c>
      <c r="U4171">
        <v>5</v>
      </c>
      <c r="V4171">
        <v>2</v>
      </c>
      <c r="W4171">
        <v>4</v>
      </c>
      <c r="X4171">
        <v>0</v>
      </c>
      <c r="Y4171" s="44" t="s">
        <v>7188</v>
      </c>
      <c r="Z4171" s="1">
        <v>44726</v>
      </c>
      <c r="AA4171" t="s">
        <v>7955</v>
      </c>
      <c r="AB4171" t="s">
        <v>7955</v>
      </c>
      <c r="AC4171" t="s">
        <v>7959</v>
      </c>
      <c r="AD4171">
        <v>1</v>
      </c>
      <c r="AE4171">
        <v>0</v>
      </c>
      <c r="AF4171" t="s">
        <v>7991</v>
      </c>
      <c r="AG4171" t="s">
        <v>7974</v>
      </c>
      <c r="AH4171" t="s">
        <v>7977</v>
      </c>
      <c r="AI4171">
        <f>IF(Employee1[[#This Row],[ManagerRating]]="Needs Improvement",1,0)</f>
        <v>1</v>
      </c>
      <c r="AJ4171">
        <f>IF(AND(Employee1[[#This Row],[ManagerRating]]="Above and Beyond", Employee1[[#This Row],[YearsInMostRecentRole]]&gt;=3),1,0)</f>
        <v>0</v>
      </c>
    </row>
    <row r="4172" spans="1:36" x14ac:dyDescent="0.35">
      <c r="A4172" s="44" t="s">
        <v>1718</v>
      </c>
      <c r="B4172" s="44" t="s">
        <v>33</v>
      </c>
      <c r="C4172">
        <v>24</v>
      </c>
      <c r="D4172" s="44" t="s">
        <v>7987</v>
      </c>
      <c r="E4172" s="44" t="s">
        <v>59</v>
      </c>
      <c r="F4172" s="44" t="s">
        <v>24</v>
      </c>
      <c r="G4172">
        <v>3</v>
      </c>
      <c r="H4172" s="44" t="s">
        <v>7915</v>
      </c>
      <c r="I4172" s="44" t="s">
        <v>55</v>
      </c>
      <c r="J4172" s="44" t="s">
        <v>26</v>
      </c>
      <c r="K4172">
        <v>3</v>
      </c>
      <c r="L4172" s="44" t="s">
        <v>96</v>
      </c>
      <c r="M4172" s="44" t="s">
        <v>28</v>
      </c>
      <c r="N4172" s="44" t="s">
        <v>35</v>
      </c>
      <c r="O4172" s="44" t="s">
        <v>7931</v>
      </c>
      <c r="P4172">
        <v>128634</v>
      </c>
      <c r="Q4172" s="44" t="s">
        <v>30</v>
      </c>
      <c r="R4172" s="1">
        <v>43262</v>
      </c>
      <c r="S4172" s="44" t="s">
        <v>30</v>
      </c>
      <c r="T4172" s="1">
        <v>44723</v>
      </c>
      <c r="U4172">
        <v>4</v>
      </c>
      <c r="V4172">
        <v>4</v>
      </c>
      <c r="W4172">
        <v>4</v>
      </c>
      <c r="X4172">
        <v>4</v>
      </c>
      <c r="Y4172" s="44" t="s">
        <v>7189</v>
      </c>
      <c r="Z4172" s="1">
        <v>44726</v>
      </c>
      <c r="AA4172" t="s">
        <v>7991</v>
      </c>
      <c r="AB4172" t="s">
        <v>7959</v>
      </c>
      <c r="AC4172" t="s">
        <v>7955</v>
      </c>
      <c r="AD4172">
        <v>2</v>
      </c>
      <c r="AE4172">
        <v>0</v>
      </c>
      <c r="AF4172" t="s">
        <v>7959</v>
      </c>
      <c r="AG4172" t="s">
        <v>7975</v>
      </c>
      <c r="AH4172" t="s">
        <v>7976</v>
      </c>
      <c r="AI4172">
        <f>IF(Employee1[[#This Row],[ManagerRating]]="Needs Improvement",1,0)</f>
        <v>0</v>
      </c>
      <c r="AJ4172">
        <f>IF(AND(Employee1[[#This Row],[ManagerRating]]="Above and Beyond", Employee1[[#This Row],[YearsInMostRecentRole]]&gt;=3),1,0)</f>
        <v>0</v>
      </c>
    </row>
    <row r="4173" spans="1:36" x14ac:dyDescent="0.35">
      <c r="A4173" s="44" t="s">
        <v>267</v>
      </c>
      <c r="B4173" s="44" t="s">
        <v>33</v>
      </c>
      <c r="C4173">
        <v>36</v>
      </c>
      <c r="D4173" s="44" t="s">
        <v>7988</v>
      </c>
      <c r="E4173" s="44" t="s">
        <v>23</v>
      </c>
      <c r="F4173" s="44" t="s">
        <v>46</v>
      </c>
      <c r="G4173">
        <v>7</v>
      </c>
      <c r="H4173" s="44" t="s">
        <v>7915</v>
      </c>
      <c r="I4173" s="44" t="s">
        <v>34</v>
      </c>
      <c r="J4173" s="44" t="s">
        <v>60</v>
      </c>
      <c r="K4173">
        <v>4</v>
      </c>
      <c r="L4173" s="44" t="s">
        <v>47</v>
      </c>
      <c r="M4173" s="44" t="s">
        <v>71</v>
      </c>
      <c r="N4173" s="44" t="s">
        <v>29</v>
      </c>
      <c r="O4173" s="44" t="s">
        <v>7932</v>
      </c>
      <c r="P4173">
        <v>73643</v>
      </c>
      <c r="Q4173" s="44" t="s">
        <v>30</v>
      </c>
      <c r="R4173" s="1">
        <v>41013</v>
      </c>
      <c r="S4173" s="44" t="s">
        <v>30</v>
      </c>
      <c r="T4173" s="1">
        <v>44665</v>
      </c>
      <c r="U4173">
        <v>10</v>
      </c>
      <c r="V4173">
        <v>0</v>
      </c>
      <c r="W4173">
        <v>7</v>
      </c>
      <c r="X4173">
        <v>9</v>
      </c>
      <c r="Y4173" s="44" t="s">
        <v>7190</v>
      </c>
      <c r="Z4173" s="1">
        <v>44727</v>
      </c>
      <c r="AA4173" t="s">
        <v>7956</v>
      </c>
      <c r="AB4173" t="s">
        <v>7956</v>
      </c>
      <c r="AC4173" t="s">
        <v>7958</v>
      </c>
      <c r="AD4173">
        <v>1</v>
      </c>
      <c r="AE4173">
        <v>3</v>
      </c>
      <c r="AF4173" t="s">
        <v>7991</v>
      </c>
      <c r="AG4173" t="s">
        <v>7974</v>
      </c>
      <c r="AH4173" t="s">
        <v>7977</v>
      </c>
      <c r="AI4173">
        <f>IF(Employee1[[#This Row],[ManagerRating]]="Needs Improvement",1,0)</f>
        <v>1</v>
      </c>
      <c r="AJ4173">
        <f>IF(AND(Employee1[[#This Row],[ManagerRating]]="Above and Beyond", Employee1[[#This Row],[YearsInMostRecentRole]]&gt;=3),1,0)</f>
        <v>0</v>
      </c>
    </row>
    <row r="4174" spans="1:36" x14ac:dyDescent="0.35">
      <c r="A4174" s="44" t="s">
        <v>740</v>
      </c>
      <c r="B4174" s="44" t="s">
        <v>45</v>
      </c>
      <c r="C4174">
        <v>48</v>
      </c>
      <c r="D4174" s="44" t="s">
        <v>7989</v>
      </c>
      <c r="E4174" s="44" t="s">
        <v>70</v>
      </c>
      <c r="F4174" s="44" t="s">
        <v>24</v>
      </c>
      <c r="G4174">
        <v>9</v>
      </c>
      <c r="H4174" s="44" t="s">
        <v>7915</v>
      </c>
      <c r="I4174" s="44" t="s">
        <v>55</v>
      </c>
      <c r="J4174" s="44" t="s">
        <v>64</v>
      </c>
      <c r="K4174">
        <v>3</v>
      </c>
      <c r="L4174" s="44" t="s">
        <v>96</v>
      </c>
      <c r="M4174" s="44" t="s">
        <v>28</v>
      </c>
      <c r="N4174" s="44" t="s">
        <v>29</v>
      </c>
      <c r="O4174" s="44" t="s">
        <v>7930</v>
      </c>
      <c r="P4174">
        <v>288450</v>
      </c>
      <c r="Q4174" s="44" t="s">
        <v>36</v>
      </c>
      <c r="R4174" s="1">
        <v>41783</v>
      </c>
      <c r="S4174" s="44" t="s">
        <v>30</v>
      </c>
      <c r="T4174" s="1">
        <v>44705</v>
      </c>
      <c r="U4174">
        <v>8</v>
      </c>
      <c r="V4174">
        <v>2</v>
      </c>
      <c r="W4174">
        <v>6</v>
      </c>
      <c r="X4174">
        <v>4</v>
      </c>
      <c r="Y4174" s="44" t="s">
        <v>7191</v>
      </c>
      <c r="Z4174" s="1">
        <v>44727</v>
      </c>
      <c r="AA4174" t="s">
        <v>7956</v>
      </c>
      <c r="AB4174" t="s">
        <v>7959</v>
      </c>
      <c r="AC4174" t="s">
        <v>7956</v>
      </c>
      <c r="AD4174">
        <v>3</v>
      </c>
      <c r="AE4174">
        <v>2</v>
      </c>
      <c r="AF4174" t="s">
        <v>7958</v>
      </c>
      <c r="AG4174" t="s">
        <v>7974</v>
      </c>
      <c r="AH4174" t="s">
        <v>7977</v>
      </c>
      <c r="AI4174">
        <f>IF(Employee1[[#This Row],[ManagerRating]]="Needs Improvement",1,0)</f>
        <v>1</v>
      </c>
      <c r="AJ4174">
        <f>IF(AND(Employee1[[#This Row],[ManagerRating]]="Above and Beyond", Employee1[[#This Row],[YearsInMostRecentRole]]&gt;=3),1,0)</f>
        <v>0</v>
      </c>
    </row>
    <row r="4175" spans="1:36" x14ac:dyDescent="0.35">
      <c r="A4175" s="44" t="s">
        <v>247</v>
      </c>
      <c r="B4175" s="44" t="s">
        <v>33</v>
      </c>
      <c r="C4175">
        <v>46</v>
      </c>
      <c r="D4175" s="44" t="s">
        <v>7989</v>
      </c>
      <c r="E4175" s="44" t="s">
        <v>23</v>
      </c>
      <c r="F4175" s="44" t="s">
        <v>46</v>
      </c>
      <c r="G4175">
        <v>11</v>
      </c>
      <c r="H4175" s="44" t="s">
        <v>7915</v>
      </c>
      <c r="I4175" s="44" t="s">
        <v>34</v>
      </c>
      <c r="J4175" s="44" t="s">
        <v>60</v>
      </c>
      <c r="K4175">
        <v>4</v>
      </c>
      <c r="L4175" s="44" t="s">
        <v>61</v>
      </c>
      <c r="M4175" s="44" t="s">
        <v>82</v>
      </c>
      <c r="N4175" s="44" t="s">
        <v>42</v>
      </c>
      <c r="O4175" s="44" t="s">
        <v>7932</v>
      </c>
      <c r="P4175">
        <v>56608</v>
      </c>
      <c r="Q4175" s="44" t="s">
        <v>36</v>
      </c>
      <c r="R4175" s="1">
        <v>40999</v>
      </c>
      <c r="S4175" s="44" t="s">
        <v>30</v>
      </c>
      <c r="T4175" s="1">
        <v>44651</v>
      </c>
      <c r="U4175">
        <v>10</v>
      </c>
      <c r="V4175">
        <v>3</v>
      </c>
      <c r="W4175">
        <v>5</v>
      </c>
      <c r="X4175">
        <v>9</v>
      </c>
      <c r="Y4175" s="44" t="s">
        <v>7192</v>
      </c>
      <c r="Z4175" s="1">
        <v>44728</v>
      </c>
      <c r="AA4175" t="s">
        <v>7956</v>
      </c>
      <c r="AB4175" t="s">
        <v>7958</v>
      </c>
      <c r="AC4175" t="s">
        <v>7956</v>
      </c>
      <c r="AD4175">
        <v>1</v>
      </c>
      <c r="AE4175">
        <v>1</v>
      </c>
      <c r="AF4175" t="s">
        <v>7959</v>
      </c>
      <c r="AG4175" t="s">
        <v>7976</v>
      </c>
      <c r="AH4175" t="s">
        <v>7974</v>
      </c>
      <c r="AI4175">
        <f>IF(Employee1[[#This Row],[ManagerRating]]="Needs Improvement",1,0)</f>
        <v>0</v>
      </c>
      <c r="AJ4175">
        <f>IF(AND(Employee1[[#This Row],[ManagerRating]]="Above and Beyond", Employee1[[#This Row],[YearsInMostRecentRole]]&gt;=3),1,0)</f>
        <v>0</v>
      </c>
    </row>
    <row r="4176" spans="1:36" x14ac:dyDescent="0.35">
      <c r="A4176" s="44" t="s">
        <v>507</v>
      </c>
      <c r="B4176" s="44" t="s">
        <v>22</v>
      </c>
      <c r="C4176">
        <v>41</v>
      </c>
      <c r="D4176" s="44" t="s">
        <v>7989</v>
      </c>
      <c r="E4176" s="44" t="s">
        <v>59</v>
      </c>
      <c r="F4176" s="44" t="s">
        <v>24</v>
      </c>
      <c r="G4176">
        <v>34</v>
      </c>
      <c r="H4176" s="44" t="s">
        <v>7917</v>
      </c>
      <c r="I4176" s="44" t="s">
        <v>55</v>
      </c>
      <c r="J4176" s="44" t="s">
        <v>26</v>
      </c>
      <c r="K4176">
        <v>2</v>
      </c>
      <c r="L4176" s="44" t="s">
        <v>27</v>
      </c>
      <c r="M4176" s="44" t="s">
        <v>28</v>
      </c>
      <c r="N4176" s="44" t="s">
        <v>42</v>
      </c>
      <c r="O4176" s="44" t="s">
        <v>7932</v>
      </c>
      <c r="P4176">
        <v>109747</v>
      </c>
      <c r="Q4176" s="44" t="s">
        <v>30</v>
      </c>
      <c r="R4176" s="1">
        <v>41475</v>
      </c>
      <c r="S4176" s="44" t="s">
        <v>30</v>
      </c>
      <c r="T4176" s="1">
        <v>44762</v>
      </c>
      <c r="U4176">
        <v>9</v>
      </c>
      <c r="V4176">
        <v>8</v>
      </c>
      <c r="W4176">
        <v>9</v>
      </c>
      <c r="X4176">
        <v>5</v>
      </c>
      <c r="Y4176" s="44" t="s">
        <v>7193</v>
      </c>
      <c r="Z4176" s="1">
        <v>44728</v>
      </c>
      <c r="AA4176" t="s">
        <v>7955</v>
      </c>
      <c r="AB4176" t="s">
        <v>7958</v>
      </c>
      <c r="AC4176" t="s">
        <v>7958</v>
      </c>
      <c r="AD4176">
        <v>2</v>
      </c>
      <c r="AE4176">
        <v>1</v>
      </c>
      <c r="AF4176" t="s">
        <v>7958</v>
      </c>
      <c r="AG4176" t="s">
        <v>7976</v>
      </c>
      <c r="AH4176" t="s">
        <v>7974</v>
      </c>
      <c r="AI4176">
        <f>IF(Employee1[[#This Row],[ManagerRating]]="Needs Improvement",1,0)</f>
        <v>0</v>
      </c>
      <c r="AJ4176">
        <f>IF(AND(Employee1[[#This Row],[ManagerRating]]="Above and Beyond", Employee1[[#This Row],[YearsInMostRecentRole]]&gt;=3),1,0)</f>
        <v>0</v>
      </c>
    </row>
    <row r="4177" spans="1:36" x14ac:dyDescent="0.35">
      <c r="A4177" s="44" t="s">
        <v>710</v>
      </c>
      <c r="B4177" s="44" t="s">
        <v>45</v>
      </c>
      <c r="C4177">
        <v>31</v>
      </c>
      <c r="D4177" s="44" t="s">
        <v>7988</v>
      </c>
      <c r="E4177" s="44" t="s">
        <v>70</v>
      </c>
      <c r="F4177" s="44" t="s">
        <v>24</v>
      </c>
      <c r="G4177">
        <v>35</v>
      </c>
      <c r="H4177" s="44" t="s">
        <v>7917</v>
      </c>
      <c r="I4177" s="44" t="s">
        <v>34</v>
      </c>
      <c r="J4177" s="44" t="s">
        <v>26</v>
      </c>
      <c r="K4177">
        <v>3</v>
      </c>
      <c r="L4177" s="44" t="s">
        <v>27</v>
      </c>
      <c r="M4177" s="44" t="s">
        <v>28</v>
      </c>
      <c r="N4177" s="44" t="s">
        <v>42</v>
      </c>
      <c r="O4177" s="44" t="s">
        <v>7932</v>
      </c>
      <c r="P4177">
        <v>115982</v>
      </c>
      <c r="Q4177" s="44" t="s">
        <v>30</v>
      </c>
      <c r="R4177" s="1">
        <v>41732</v>
      </c>
      <c r="S4177" s="44" t="s">
        <v>30</v>
      </c>
      <c r="T4177" s="1">
        <v>44654</v>
      </c>
      <c r="U4177">
        <v>8</v>
      </c>
      <c r="V4177">
        <v>7</v>
      </c>
      <c r="W4177">
        <v>7</v>
      </c>
      <c r="X4177">
        <v>4</v>
      </c>
      <c r="Y4177" s="44" t="s">
        <v>7194</v>
      </c>
      <c r="Z4177" s="1">
        <v>44728</v>
      </c>
      <c r="AA4177" t="s">
        <v>7958</v>
      </c>
      <c r="AB4177" t="s">
        <v>7955</v>
      </c>
      <c r="AC4177" t="s">
        <v>7955</v>
      </c>
      <c r="AD4177">
        <v>2</v>
      </c>
      <c r="AE4177">
        <v>0</v>
      </c>
      <c r="AF4177" t="s">
        <v>7991</v>
      </c>
      <c r="AG4177" t="s">
        <v>7974</v>
      </c>
      <c r="AH4177" t="s">
        <v>7974</v>
      </c>
      <c r="AI4177">
        <f>IF(Employee1[[#This Row],[ManagerRating]]="Needs Improvement",1,0)</f>
        <v>0</v>
      </c>
      <c r="AJ4177">
        <f>IF(AND(Employee1[[#This Row],[ManagerRating]]="Above and Beyond", Employee1[[#This Row],[YearsInMostRecentRole]]&gt;=3),1,0)</f>
        <v>0</v>
      </c>
    </row>
    <row r="4178" spans="1:36" x14ac:dyDescent="0.35">
      <c r="A4178" s="44" t="s">
        <v>1288</v>
      </c>
      <c r="B4178" s="44" t="s">
        <v>22</v>
      </c>
      <c r="C4178">
        <v>27</v>
      </c>
      <c r="D4178" s="44" t="s">
        <v>7987</v>
      </c>
      <c r="E4178" s="44" t="s">
        <v>23</v>
      </c>
      <c r="F4178" s="44" t="s">
        <v>24</v>
      </c>
      <c r="G4178">
        <v>36</v>
      </c>
      <c r="H4178" s="44" t="s">
        <v>7917</v>
      </c>
      <c r="I4178" s="44" t="s">
        <v>34</v>
      </c>
      <c r="J4178" s="44" t="s">
        <v>40</v>
      </c>
      <c r="K4178">
        <v>3</v>
      </c>
      <c r="L4178" s="44" t="s">
        <v>51</v>
      </c>
      <c r="M4178" s="44" t="s">
        <v>28</v>
      </c>
      <c r="N4178" s="44" t="s">
        <v>29</v>
      </c>
      <c r="O4178" s="44" t="s">
        <v>7931</v>
      </c>
      <c r="P4178">
        <v>173994</v>
      </c>
      <c r="Q4178" s="44" t="s">
        <v>30</v>
      </c>
      <c r="R4178" s="1">
        <v>42574</v>
      </c>
      <c r="S4178" s="44" t="s">
        <v>30</v>
      </c>
      <c r="T4178" s="1">
        <v>44765</v>
      </c>
      <c r="U4178">
        <v>6</v>
      </c>
      <c r="V4178">
        <v>1</v>
      </c>
      <c r="W4178">
        <v>5</v>
      </c>
      <c r="X4178">
        <v>6</v>
      </c>
      <c r="Y4178" s="44" t="s">
        <v>7195</v>
      </c>
      <c r="Z4178" s="1">
        <v>44728</v>
      </c>
      <c r="AA4178" t="s">
        <v>7955</v>
      </c>
      <c r="AB4178" t="s">
        <v>7958</v>
      </c>
      <c r="AC4178" t="s">
        <v>7958</v>
      </c>
      <c r="AD4178">
        <v>2</v>
      </c>
      <c r="AE4178">
        <v>0</v>
      </c>
      <c r="AF4178" t="s">
        <v>7955</v>
      </c>
      <c r="AG4178" t="s">
        <v>7976</v>
      </c>
      <c r="AH4178" t="s">
        <v>7974</v>
      </c>
      <c r="AI4178">
        <f>IF(Employee1[[#This Row],[ManagerRating]]="Needs Improvement",1,0)</f>
        <v>0</v>
      </c>
      <c r="AJ4178">
        <f>IF(AND(Employee1[[#This Row],[ManagerRating]]="Above and Beyond", Employee1[[#This Row],[YearsInMostRecentRole]]&gt;=3),1,0)</f>
        <v>0</v>
      </c>
    </row>
    <row r="4179" spans="1:36" x14ac:dyDescent="0.35">
      <c r="A4179" s="44" t="s">
        <v>1230</v>
      </c>
      <c r="B4179" s="44" t="s">
        <v>22</v>
      </c>
      <c r="C4179">
        <v>24</v>
      </c>
      <c r="D4179" s="44" t="s">
        <v>7987</v>
      </c>
      <c r="E4179" s="44" t="s">
        <v>23</v>
      </c>
      <c r="F4179" s="44" t="s">
        <v>46</v>
      </c>
      <c r="G4179">
        <v>27</v>
      </c>
      <c r="H4179" s="44" t="s">
        <v>7917</v>
      </c>
      <c r="I4179" s="44" t="s">
        <v>25</v>
      </c>
      <c r="J4179" s="44" t="s">
        <v>26</v>
      </c>
      <c r="K4179">
        <v>4</v>
      </c>
      <c r="L4179" s="44" t="s">
        <v>65</v>
      </c>
      <c r="M4179" s="44" t="s">
        <v>71</v>
      </c>
      <c r="N4179" s="44" t="s">
        <v>42</v>
      </c>
      <c r="O4179" s="44" t="s">
        <v>7933</v>
      </c>
      <c r="P4179">
        <v>33554</v>
      </c>
      <c r="Q4179" s="44" t="s">
        <v>30</v>
      </c>
      <c r="R4179" s="1">
        <v>42511</v>
      </c>
      <c r="S4179" s="44" t="s">
        <v>30</v>
      </c>
      <c r="T4179" s="1">
        <v>44702</v>
      </c>
      <c r="U4179">
        <v>6</v>
      </c>
      <c r="V4179">
        <v>1</v>
      </c>
      <c r="W4179">
        <v>2</v>
      </c>
      <c r="X4179">
        <v>6</v>
      </c>
      <c r="Y4179" s="44" t="s">
        <v>7196</v>
      </c>
      <c r="Z4179" s="1">
        <v>44728</v>
      </c>
      <c r="AA4179" t="s">
        <v>7955</v>
      </c>
      <c r="AB4179" t="s">
        <v>7958</v>
      </c>
      <c r="AC4179" t="s">
        <v>7955</v>
      </c>
      <c r="AD4179">
        <v>3</v>
      </c>
      <c r="AE4179">
        <v>2</v>
      </c>
      <c r="AF4179" t="s">
        <v>7955</v>
      </c>
      <c r="AG4179" t="s">
        <v>7975</v>
      </c>
      <c r="AH4179" t="s">
        <v>7975</v>
      </c>
      <c r="AI4179">
        <f>IF(Employee1[[#This Row],[ManagerRating]]="Needs Improvement",1,0)</f>
        <v>0</v>
      </c>
      <c r="AJ4179">
        <f>IF(AND(Employee1[[#This Row],[ManagerRating]]="Above and Beyond", Employee1[[#This Row],[YearsInMostRecentRole]]&gt;=3),1,0)</f>
        <v>0</v>
      </c>
    </row>
    <row r="4180" spans="1:36" x14ac:dyDescent="0.35">
      <c r="A4180" s="44" t="s">
        <v>1772</v>
      </c>
      <c r="B4180" s="44" t="s">
        <v>22</v>
      </c>
      <c r="C4180">
        <v>24</v>
      </c>
      <c r="D4180" s="44" t="s">
        <v>7987</v>
      </c>
      <c r="E4180" s="44" t="s">
        <v>23</v>
      </c>
      <c r="F4180" s="44" t="s">
        <v>24</v>
      </c>
      <c r="G4180">
        <v>8</v>
      </c>
      <c r="H4180" s="44" t="s">
        <v>7915</v>
      </c>
      <c r="I4180" s="44" t="s">
        <v>34</v>
      </c>
      <c r="J4180" s="44" t="s">
        <v>26</v>
      </c>
      <c r="K4180">
        <v>4</v>
      </c>
      <c r="L4180" s="44" t="s">
        <v>27</v>
      </c>
      <c r="M4180" s="44" t="s">
        <v>116</v>
      </c>
      <c r="N4180" s="44" t="s">
        <v>42</v>
      </c>
      <c r="O4180" s="44" t="s">
        <v>7932</v>
      </c>
      <c r="P4180">
        <v>50513</v>
      </c>
      <c r="Q4180" s="44" t="s">
        <v>30</v>
      </c>
      <c r="R4180" s="1">
        <v>43316</v>
      </c>
      <c r="S4180" s="44" t="s">
        <v>30</v>
      </c>
      <c r="T4180" s="1">
        <v>44777</v>
      </c>
      <c r="U4180">
        <v>4</v>
      </c>
      <c r="V4180">
        <v>0</v>
      </c>
      <c r="W4180">
        <v>4</v>
      </c>
      <c r="X4180">
        <v>1</v>
      </c>
      <c r="Y4180" s="44" t="s">
        <v>7197</v>
      </c>
      <c r="Z4180" s="1">
        <v>44728</v>
      </c>
      <c r="AA4180" t="s">
        <v>7955</v>
      </c>
      <c r="AB4180" t="s">
        <v>7991</v>
      </c>
      <c r="AC4180" t="s">
        <v>7959</v>
      </c>
      <c r="AD4180">
        <v>2</v>
      </c>
      <c r="AE4180">
        <v>0</v>
      </c>
      <c r="AF4180" t="s">
        <v>7955</v>
      </c>
      <c r="AG4180" t="s">
        <v>7974</v>
      </c>
      <c r="AH4180" t="s">
        <v>7974</v>
      </c>
      <c r="AI4180">
        <f>IF(Employee1[[#This Row],[ManagerRating]]="Needs Improvement",1,0)</f>
        <v>0</v>
      </c>
      <c r="AJ4180">
        <f>IF(AND(Employee1[[#This Row],[ManagerRating]]="Above and Beyond", Employee1[[#This Row],[YearsInMostRecentRole]]&gt;=3),1,0)</f>
        <v>0</v>
      </c>
    </row>
    <row r="4181" spans="1:36" x14ac:dyDescent="0.35">
      <c r="A4181" s="44" t="s">
        <v>2362</v>
      </c>
      <c r="B4181" s="44" t="s">
        <v>22</v>
      </c>
      <c r="C4181">
        <v>20</v>
      </c>
      <c r="D4181" s="44" t="s">
        <v>7987</v>
      </c>
      <c r="E4181" s="44" t="s">
        <v>23</v>
      </c>
      <c r="F4181" s="44" t="s">
        <v>46</v>
      </c>
      <c r="G4181">
        <v>41</v>
      </c>
      <c r="H4181" s="44" t="s">
        <v>7917</v>
      </c>
      <c r="I4181" s="44" t="s">
        <v>25</v>
      </c>
      <c r="J4181" s="44" t="s">
        <v>26</v>
      </c>
      <c r="K4181">
        <v>3</v>
      </c>
      <c r="L4181" s="44" t="s">
        <v>47</v>
      </c>
      <c r="M4181" s="44" t="s">
        <v>71</v>
      </c>
      <c r="N4181" s="44" t="s">
        <v>29</v>
      </c>
      <c r="O4181" s="44" t="s">
        <v>7933</v>
      </c>
      <c r="P4181">
        <v>40701</v>
      </c>
      <c r="Q4181" s="44" t="s">
        <v>30</v>
      </c>
      <c r="R4181" s="1">
        <v>44115</v>
      </c>
      <c r="S4181" s="44" t="s">
        <v>30</v>
      </c>
      <c r="T4181" s="1">
        <v>44845</v>
      </c>
      <c r="U4181">
        <v>2</v>
      </c>
      <c r="V4181">
        <v>1</v>
      </c>
      <c r="W4181">
        <v>1</v>
      </c>
      <c r="X4181">
        <v>1</v>
      </c>
      <c r="Y4181" s="44" t="s">
        <v>7198</v>
      </c>
      <c r="Z4181" s="1">
        <v>44728</v>
      </c>
      <c r="AA4181" t="s">
        <v>7991</v>
      </c>
      <c r="AB4181" t="s">
        <v>7959</v>
      </c>
      <c r="AC4181" t="s">
        <v>7959</v>
      </c>
      <c r="AD4181">
        <v>1</v>
      </c>
      <c r="AE4181">
        <v>1</v>
      </c>
      <c r="AF4181" t="s">
        <v>7991</v>
      </c>
      <c r="AG4181" t="s">
        <v>7975</v>
      </c>
      <c r="AH4181" t="s">
        <v>7976</v>
      </c>
      <c r="AI4181">
        <f>IF(Employee1[[#This Row],[ManagerRating]]="Needs Improvement",1,0)</f>
        <v>0</v>
      </c>
      <c r="AJ4181">
        <f>IF(AND(Employee1[[#This Row],[ManagerRating]]="Above and Beyond", Employee1[[#This Row],[YearsInMostRecentRole]]&gt;=3),1,0)</f>
        <v>0</v>
      </c>
    </row>
    <row r="4182" spans="1:36" x14ac:dyDescent="0.35">
      <c r="A4182" s="44" t="s">
        <v>1528</v>
      </c>
      <c r="B4182" s="44" t="s">
        <v>45</v>
      </c>
      <c r="C4182">
        <v>24</v>
      </c>
      <c r="D4182" s="44" t="s">
        <v>7987</v>
      </c>
      <c r="E4182" s="44" t="s">
        <v>70</v>
      </c>
      <c r="F4182" s="44" t="s">
        <v>24</v>
      </c>
      <c r="G4182">
        <v>17</v>
      </c>
      <c r="H4182" s="44" t="s">
        <v>7916</v>
      </c>
      <c r="I4182" s="44" t="s">
        <v>34</v>
      </c>
      <c r="J4182" s="44" t="s">
        <v>26</v>
      </c>
      <c r="K4182">
        <v>4</v>
      </c>
      <c r="L4182" s="44" t="s">
        <v>27</v>
      </c>
      <c r="M4182" s="44" t="s">
        <v>28</v>
      </c>
      <c r="N4182" s="44" t="s">
        <v>42</v>
      </c>
      <c r="O4182" s="44" t="s">
        <v>7932</v>
      </c>
      <c r="P4182">
        <v>56155</v>
      </c>
      <c r="Q4182" s="44" t="s">
        <v>30</v>
      </c>
      <c r="R4182" s="1">
        <v>42973</v>
      </c>
      <c r="S4182" s="44" t="s">
        <v>30</v>
      </c>
      <c r="T4182" s="1">
        <v>44799</v>
      </c>
      <c r="U4182">
        <v>5</v>
      </c>
      <c r="V4182">
        <v>2</v>
      </c>
      <c r="W4182">
        <v>2</v>
      </c>
      <c r="X4182">
        <v>0</v>
      </c>
      <c r="Y4182" s="44" t="s">
        <v>7199</v>
      </c>
      <c r="Z4182" s="1">
        <v>44729</v>
      </c>
      <c r="AA4182" t="s">
        <v>7958</v>
      </c>
      <c r="AB4182" t="s">
        <v>7991</v>
      </c>
      <c r="AC4182" t="s">
        <v>7955</v>
      </c>
      <c r="AD4182">
        <v>3</v>
      </c>
      <c r="AE4182">
        <v>0</v>
      </c>
      <c r="AF4182" t="s">
        <v>7991</v>
      </c>
      <c r="AG4182" t="s">
        <v>7976</v>
      </c>
      <c r="AH4182" t="s">
        <v>7976</v>
      </c>
      <c r="AI4182">
        <f>IF(Employee1[[#This Row],[ManagerRating]]="Needs Improvement",1,0)</f>
        <v>0</v>
      </c>
      <c r="AJ4182">
        <f>IF(AND(Employee1[[#This Row],[ManagerRating]]="Above and Beyond", Employee1[[#This Row],[YearsInMostRecentRole]]&gt;=3),1,0)</f>
        <v>0</v>
      </c>
    </row>
    <row r="4183" spans="1:36" x14ac:dyDescent="0.35">
      <c r="A4183" s="44" t="s">
        <v>2308</v>
      </c>
      <c r="B4183" s="44" t="s">
        <v>22</v>
      </c>
      <c r="C4183">
        <v>20</v>
      </c>
      <c r="D4183" s="44" t="s">
        <v>7987</v>
      </c>
      <c r="E4183" s="44" t="s">
        <v>23</v>
      </c>
      <c r="F4183" s="44" t="s">
        <v>46</v>
      </c>
      <c r="G4183">
        <v>3</v>
      </c>
      <c r="H4183" s="44" t="s">
        <v>7915</v>
      </c>
      <c r="I4183" s="44" t="s">
        <v>34</v>
      </c>
      <c r="J4183" s="44" t="s">
        <v>26</v>
      </c>
      <c r="K4183">
        <v>1</v>
      </c>
      <c r="L4183" s="44" t="s">
        <v>61</v>
      </c>
      <c r="M4183" s="44" t="s">
        <v>76</v>
      </c>
      <c r="N4183" s="44" t="s">
        <v>42</v>
      </c>
      <c r="O4183" s="44" t="s">
        <v>7933</v>
      </c>
      <c r="P4183">
        <v>41342</v>
      </c>
      <c r="Q4183" s="44" t="s">
        <v>36</v>
      </c>
      <c r="R4183" s="1">
        <v>44028</v>
      </c>
      <c r="S4183" s="44" t="s">
        <v>30</v>
      </c>
      <c r="T4183" s="1">
        <v>44758</v>
      </c>
      <c r="U4183">
        <v>2</v>
      </c>
      <c r="V4183">
        <v>1</v>
      </c>
      <c r="W4183">
        <v>1</v>
      </c>
      <c r="X4183">
        <v>2</v>
      </c>
      <c r="Y4183" s="44" t="s">
        <v>7200</v>
      </c>
      <c r="Z4183" s="1">
        <v>44729</v>
      </c>
      <c r="AA4183" t="s">
        <v>7958</v>
      </c>
      <c r="AB4183" t="s">
        <v>7955</v>
      </c>
      <c r="AC4183" t="s">
        <v>7991</v>
      </c>
      <c r="AD4183">
        <v>2</v>
      </c>
      <c r="AE4183">
        <v>1</v>
      </c>
      <c r="AF4183" t="s">
        <v>7958</v>
      </c>
      <c r="AG4183" t="s">
        <v>7974</v>
      </c>
      <c r="AH4183" t="s">
        <v>7977</v>
      </c>
      <c r="AI4183">
        <f>IF(Employee1[[#This Row],[ManagerRating]]="Needs Improvement",1,0)</f>
        <v>1</v>
      </c>
      <c r="AJ4183">
        <f>IF(AND(Employee1[[#This Row],[ManagerRating]]="Above and Beyond", Employee1[[#This Row],[YearsInMostRecentRole]]&gt;=3),1,0)</f>
        <v>0</v>
      </c>
    </row>
    <row r="4184" spans="1:36" x14ac:dyDescent="0.35">
      <c r="A4184" s="44" t="s">
        <v>213</v>
      </c>
      <c r="B4184" s="44" t="s">
        <v>33</v>
      </c>
      <c r="C4184">
        <v>30</v>
      </c>
      <c r="D4184" s="44" t="s">
        <v>7987</v>
      </c>
      <c r="E4184" s="44" t="s">
        <v>23</v>
      </c>
      <c r="F4184" s="44" t="s">
        <v>46</v>
      </c>
      <c r="G4184">
        <v>6</v>
      </c>
      <c r="H4184" s="44" t="s">
        <v>7915</v>
      </c>
      <c r="I4184" s="44" t="s">
        <v>34</v>
      </c>
      <c r="J4184" s="44" t="s">
        <v>60</v>
      </c>
      <c r="K4184">
        <v>2</v>
      </c>
      <c r="L4184" s="44" t="s">
        <v>47</v>
      </c>
      <c r="M4184" s="44" t="s">
        <v>76</v>
      </c>
      <c r="N4184" s="44" t="s">
        <v>42</v>
      </c>
      <c r="O4184" s="44" t="s">
        <v>7931</v>
      </c>
      <c r="P4184">
        <v>126238</v>
      </c>
      <c r="Q4184" s="44" t="s">
        <v>30</v>
      </c>
      <c r="R4184" s="1">
        <v>40976</v>
      </c>
      <c r="S4184" s="44" t="s">
        <v>30</v>
      </c>
      <c r="T4184" s="1">
        <v>44628</v>
      </c>
      <c r="U4184">
        <v>10</v>
      </c>
      <c r="V4184">
        <v>3</v>
      </c>
      <c r="W4184">
        <v>6</v>
      </c>
      <c r="X4184">
        <v>6</v>
      </c>
      <c r="Y4184" s="44" t="s">
        <v>7201</v>
      </c>
      <c r="Z4184" s="1">
        <v>44730</v>
      </c>
      <c r="AA4184" t="s">
        <v>7991</v>
      </c>
      <c r="AB4184" t="s">
        <v>7955</v>
      </c>
      <c r="AC4184" t="s">
        <v>7955</v>
      </c>
      <c r="AD4184">
        <v>1</v>
      </c>
      <c r="AE4184">
        <v>2</v>
      </c>
      <c r="AF4184" t="s">
        <v>7991</v>
      </c>
      <c r="AG4184" t="s">
        <v>7976</v>
      </c>
      <c r="AH4184" t="s">
        <v>7976</v>
      </c>
      <c r="AI4184">
        <f>IF(Employee1[[#This Row],[ManagerRating]]="Needs Improvement",1,0)</f>
        <v>0</v>
      </c>
      <c r="AJ4184">
        <f>IF(AND(Employee1[[#This Row],[ManagerRating]]="Above and Beyond", Employee1[[#This Row],[YearsInMostRecentRole]]&gt;=3),1,0)</f>
        <v>0</v>
      </c>
    </row>
    <row r="4185" spans="1:36" x14ac:dyDescent="0.35">
      <c r="A4185" s="44" t="s">
        <v>162</v>
      </c>
      <c r="B4185" s="44" t="s">
        <v>33</v>
      </c>
      <c r="C4185">
        <v>28</v>
      </c>
      <c r="D4185" s="44" t="s">
        <v>7987</v>
      </c>
      <c r="E4185" s="44" t="s">
        <v>59</v>
      </c>
      <c r="F4185" s="44" t="s">
        <v>46</v>
      </c>
      <c r="G4185">
        <v>44</v>
      </c>
      <c r="H4185" s="44" t="s">
        <v>7917</v>
      </c>
      <c r="I4185" s="44" t="s">
        <v>55</v>
      </c>
      <c r="J4185" s="44" t="s">
        <v>26</v>
      </c>
      <c r="K4185">
        <v>2</v>
      </c>
      <c r="L4185" s="44" t="s">
        <v>47</v>
      </c>
      <c r="M4185" s="44" t="s">
        <v>85</v>
      </c>
      <c r="N4185" s="44" t="s">
        <v>42</v>
      </c>
      <c r="O4185" s="44" t="s">
        <v>7931</v>
      </c>
      <c r="P4185">
        <v>218406</v>
      </c>
      <c r="Q4185" s="44" t="s">
        <v>30</v>
      </c>
      <c r="R4185" s="1">
        <v>40956</v>
      </c>
      <c r="S4185" s="44" t="s">
        <v>30</v>
      </c>
      <c r="T4185" s="1">
        <v>44609</v>
      </c>
      <c r="U4185">
        <v>10</v>
      </c>
      <c r="V4185">
        <v>10</v>
      </c>
      <c r="W4185">
        <v>10</v>
      </c>
      <c r="X4185">
        <v>10</v>
      </c>
      <c r="Y4185" s="44" t="s">
        <v>7202</v>
      </c>
      <c r="Z4185" s="1">
        <v>44732</v>
      </c>
      <c r="AA4185" t="s">
        <v>7958</v>
      </c>
      <c r="AB4185" t="s">
        <v>7955</v>
      </c>
      <c r="AC4185" t="s">
        <v>7991</v>
      </c>
      <c r="AD4185">
        <v>2</v>
      </c>
      <c r="AE4185">
        <v>1</v>
      </c>
      <c r="AF4185" t="s">
        <v>7959</v>
      </c>
      <c r="AG4185" t="s">
        <v>7976</v>
      </c>
      <c r="AH4185" t="s">
        <v>7976</v>
      </c>
      <c r="AI4185">
        <f>IF(Employee1[[#This Row],[ManagerRating]]="Needs Improvement",1,0)</f>
        <v>0</v>
      </c>
      <c r="AJ4185">
        <f>IF(AND(Employee1[[#This Row],[ManagerRating]]="Above and Beyond", Employee1[[#This Row],[YearsInMostRecentRole]]&gt;=3),1,0)</f>
        <v>0</v>
      </c>
    </row>
    <row r="4186" spans="1:36" x14ac:dyDescent="0.35">
      <c r="A4186" s="44" t="s">
        <v>1996</v>
      </c>
      <c r="B4186" s="44" t="s">
        <v>33</v>
      </c>
      <c r="C4186">
        <v>21</v>
      </c>
      <c r="D4186" s="44" t="s">
        <v>7987</v>
      </c>
      <c r="E4186" s="44" t="s">
        <v>23</v>
      </c>
      <c r="F4186" s="44" t="s">
        <v>24</v>
      </c>
      <c r="G4186">
        <v>21</v>
      </c>
      <c r="H4186" s="44" t="s">
        <v>7916</v>
      </c>
      <c r="I4186" s="44" t="s">
        <v>25</v>
      </c>
      <c r="J4186" s="44" t="s">
        <v>60</v>
      </c>
      <c r="K4186">
        <v>4</v>
      </c>
      <c r="L4186" s="44" t="s">
        <v>27</v>
      </c>
      <c r="M4186" s="44" t="s">
        <v>116</v>
      </c>
      <c r="N4186" s="44" t="s">
        <v>42</v>
      </c>
      <c r="O4186" s="44" t="s">
        <v>7933</v>
      </c>
      <c r="P4186">
        <v>33641</v>
      </c>
      <c r="Q4186" s="44" t="s">
        <v>30</v>
      </c>
      <c r="R4186" s="1">
        <v>43605</v>
      </c>
      <c r="S4186" s="44" t="s">
        <v>30</v>
      </c>
      <c r="T4186" s="1">
        <v>44701</v>
      </c>
      <c r="U4186">
        <v>3</v>
      </c>
      <c r="V4186">
        <v>0</v>
      </c>
      <c r="W4186">
        <v>3</v>
      </c>
      <c r="X4186">
        <v>1</v>
      </c>
      <c r="Y4186" s="44" t="s">
        <v>7203</v>
      </c>
      <c r="Z4186" s="1">
        <v>44732</v>
      </c>
      <c r="AA4186" t="s">
        <v>7958</v>
      </c>
      <c r="AB4186" t="s">
        <v>7959</v>
      </c>
      <c r="AC4186" t="s">
        <v>7958</v>
      </c>
      <c r="AD4186">
        <v>2</v>
      </c>
      <c r="AE4186">
        <v>0</v>
      </c>
      <c r="AF4186" t="s">
        <v>7959</v>
      </c>
      <c r="AG4186" t="s">
        <v>7974</v>
      </c>
      <c r="AH4186" t="s">
        <v>7974</v>
      </c>
      <c r="AI4186">
        <f>IF(Employee1[[#This Row],[ManagerRating]]="Needs Improvement",1,0)</f>
        <v>0</v>
      </c>
      <c r="AJ4186">
        <f>IF(AND(Employee1[[#This Row],[ManagerRating]]="Above and Beyond", Employee1[[#This Row],[YearsInMostRecentRole]]&gt;=3),1,0)</f>
        <v>0</v>
      </c>
    </row>
    <row r="4187" spans="1:36" x14ac:dyDescent="0.35">
      <c r="A4187" s="44" t="s">
        <v>147</v>
      </c>
      <c r="B4187" s="44" t="s">
        <v>33</v>
      </c>
      <c r="C4187">
        <v>44</v>
      </c>
      <c r="D4187" s="44" t="s">
        <v>7989</v>
      </c>
      <c r="E4187" s="44" t="s">
        <v>23</v>
      </c>
      <c r="F4187" s="44" t="s">
        <v>24</v>
      </c>
      <c r="G4187">
        <v>21</v>
      </c>
      <c r="H4187" s="44" t="s">
        <v>7916</v>
      </c>
      <c r="I4187" s="44" t="s">
        <v>34</v>
      </c>
      <c r="J4187" s="44" t="s">
        <v>26</v>
      </c>
      <c r="K4187">
        <v>3</v>
      </c>
      <c r="L4187" s="44" t="s">
        <v>27</v>
      </c>
      <c r="M4187" s="44" t="s">
        <v>79</v>
      </c>
      <c r="N4187" s="44" t="s">
        <v>42</v>
      </c>
      <c r="O4187" s="44" t="s">
        <v>7929</v>
      </c>
      <c r="P4187">
        <v>426142</v>
      </c>
      <c r="Q4187" s="44" t="s">
        <v>30</v>
      </c>
      <c r="R4187" s="1">
        <v>40946</v>
      </c>
      <c r="S4187" s="44" t="s">
        <v>30</v>
      </c>
      <c r="T4187" s="1">
        <v>44599</v>
      </c>
      <c r="U4187">
        <v>10</v>
      </c>
      <c r="V4187">
        <v>4</v>
      </c>
      <c r="W4187">
        <v>5</v>
      </c>
      <c r="X4187">
        <v>4</v>
      </c>
      <c r="Y4187" s="44" t="s">
        <v>7204</v>
      </c>
      <c r="Z4187" s="1">
        <v>44733</v>
      </c>
      <c r="AA4187" t="s">
        <v>7955</v>
      </c>
      <c r="AB4187" t="s">
        <v>7991</v>
      </c>
      <c r="AC4187" t="s">
        <v>7955</v>
      </c>
      <c r="AD4187">
        <v>1</v>
      </c>
      <c r="AE4187">
        <v>0</v>
      </c>
      <c r="AF4187" t="s">
        <v>7955</v>
      </c>
      <c r="AG4187" t="s">
        <v>7974</v>
      </c>
      <c r="AH4187" t="s">
        <v>7977</v>
      </c>
      <c r="AI4187">
        <f>IF(Employee1[[#This Row],[ManagerRating]]="Needs Improvement",1,0)</f>
        <v>1</v>
      </c>
      <c r="AJ4187">
        <f>IF(AND(Employee1[[#This Row],[ManagerRating]]="Above and Beyond", Employee1[[#This Row],[YearsInMostRecentRole]]&gt;=3),1,0)</f>
        <v>0</v>
      </c>
    </row>
    <row r="4188" spans="1:36" x14ac:dyDescent="0.35">
      <c r="A4188" s="44" t="s">
        <v>1786</v>
      </c>
      <c r="B4188" s="44" t="s">
        <v>33</v>
      </c>
      <c r="C4188">
        <v>24</v>
      </c>
      <c r="D4188" s="44" t="s">
        <v>7987</v>
      </c>
      <c r="E4188" s="44" t="s">
        <v>23</v>
      </c>
      <c r="F4188" s="44" t="s">
        <v>24</v>
      </c>
      <c r="G4188">
        <v>16</v>
      </c>
      <c r="H4188" s="44" t="s">
        <v>7916</v>
      </c>
      <c r="I4188" s="44" t="s">
        <v>34</v>
      </c>
      <c r="J4188" s="44" t="s">
        <v>56</v>
      </c>
      <c r="K4188">
        <v>3</v>
      </c>
      <c r="L4188" s="44" t="s">
        <v>27</v>
      </c>
      <c r="M4188" s="44" t="s">
        <v>28</v>
      </c>
      <c r="N4188" s="44" t="s">
        <v>35</v>
      </c>
      <c r="O4188" s="44" t="s">
        <v>7932</v>
      </c>
      <c r="P4188">
        <v>116132</v>
      </c>
      <c r="Q4188" s="44" t="s">
        <v>30</v>
      </c>
      <c r="R4188" s="1">
        <v>43332</v>
      </c>
      <c r="S4188" s="44" t="s">
        <v>30</v>
      </c>
      <c r="T4188" s="1">
        <v>44793</v>
      </c>
      <c r="U4188">
        <v>4</v>
      </c>
      <c r="V4188">
        <v>1</v>
      </c>
      <c r="W4188">
        <v>4</v>
      </c>
      <c r="X4188">
        <v>1</v>
      </c>
      <c r="Y4188" s="44" t="s">
        <v>7205</v>
      </c>
      <c r="Z4188" s="1">
        <v>44733</v>
      </c>
      <c r="AA4188" t="s">
        <v>7991</v>
      </c>
      <c r="AB4188" t="s">
        <v>7991</v>
      </c>
      <c r="AC4188" t="s">
        <v>7991</v>
      </c>
      <c r="AD4188">
        <v>2</v>
      </c>
      <c r="AE4188">
        <v>0</v>
      </c>
      <c r="AF4188" t="s">
        <v>7958</v>
      </c>
      <c r="AG4188" t="s">
        <v>7976</v>
      </c>
      <c r="AH4188" t="s">
        <v>7974</v>
      </c>
      <c r="AI4188">
        <f>IF(Employee1[[#This Row],[ManagerRating]]="Needs Improvement",1,0)</f>
        <v>0</v>
      </c>
      <c r="AJ4188">
        <f>IF(AND(Employee1[[#This Row],[ManagerRating]]="Above and Beyond", Employee1[[#This Row],[YearsInMostRecentRole]]&gt;=3),1,0)</f>
        <v>0</v>
      </c>
    </row>
    <row r="4189" spans="1:36" x14ac:dyDescent="0.35">
      <c r="A4189" s="44" t="s">
        <v>343</v>
      </c>
      <c r="B4189" s="44" t="s">
        <v>33</v>
      </c>
      <c r="C4189">
        <v>48</v>
      </c>
      <c r="D4189" s="44" t="s">
        <v>7989</v>
      </c>
      <c r="E4189" s="44" t="s">
        <v>23</v>
      </c>
      <c r="F4189" s="44" t="s">
        <v>46</v>
      </c>
      <c r="G4189">
        <v>26</v>
      </c>
      <c r="H4189" s="44" t="s">
        <v>7917</v>
      </c>
      <c r="I4189" s="44" t="s">
        <v>25</v>
      </c>
      <c r="J4189" s="44" t="s">
        <v>26</v>
      </c>
      <c r="K4189">
        <v>4</v>
      </c>
      <c r="L4189" s="44" t="s">
        <v>61</v>
      </c>
      <c r="M4189" s="44" t="s">
        <v>71</v>
      </c>
      <c r="N4189" s="44" t="s">
        <v>29</v>
      </c>
      <c r="O4189" s="44" t="s">
        <v>7933</v>
      </c>
      <c r="P4189">
        <v>35749</v>
      </c>
      <c r="Q4189" s="44" t="s">
        <v>30</v>
      </c>
      <c r="R4189" s="1">
        <v>41046</v>
      </c>
      <c r="S4189" s="44" t="s">
        <v>30</v>
      </c>
      <c r="T4189" s="1">
        <v>44698</v>
      </c>
      <c r="U4189">
        <v>10</v>
      </c>
      <c r="V4189">
        <v>7</v>
      </c>
      <c r="W4189">
        <v>7</v>
      </c>
      <c r="X4189">
        <v>8</v>
      </c>
      <c r="Y4189" s="44" t="s">
        <v>7206</v>
      </c>
      <c r="Z4189" s="1">
        <v>44734</v>
      </c>
      <c r="AA4189" t="s">
        <v>7991</v>
      </c>
      <c r="AB4189" t="s">
        <v>7959</v>
      </c>
      <c r="AC4189" t="s">
        <v>7958</v>
      </c>
      <c r="AD4189">
        <v>3</v>
      </c>
      <c r="AE4189">
        <v>0</v>
      </c>
      <c r="AF4189" t="s">
        <v>7955</v>
      </c>
      <c r="AG4189" t="s">
        <v>7974</v>
      </c>
      <c r="AH4189" t="s">
        <v>7977</v>
      </c>
      <c r="AI4189">
        <f>IF(Employee1[[#This Row],[ManagerRating]]="Needs Improvement",1,0)</f>
        <v>1</v>
      </c>
      <c r="AJ4189">
        <f>IF(AND(Employee1[[#This Row],[ManagerRating]]="Above and Beyond", Employee1[[#This Row],[YearsInMostRecentRole]]&gt;=3),1,0)</f>
        <v>0</v>
      </c>
    </row>
    <row r="4190" spans="1:36" x14ac:dyDescent="0.35">
      <c r="A4190" s="44" t="s">
        <v>237</v>
      </c>
      <c r="B4190" s="44" t="s">
        <v>22</v>
      </c>
      <c r="C4190">
        <v>41</v>
      </c>
      <c r="D4190" s="44" t="s">
        <v>7989</v>
      </c>
      <c r="E4190" s="44" t="s">
        <v>23</v>
      </c>
      <c r="F4190" s="44" t="s">
        <v>46</v>
      </c>
      <c r="G4190">
        <v>9</v>
      </c>
      <c r="H4190" s="44" t="s">
        <v>7915</v>
      </c>
      <c r="I4190" s="44" t="s">
        <v>34</v>
      </c>
      <c r="J4190" s="44" t="s">
        <v>60</v>
      </c>
      <c r="K4190">
        <v>3</v>
      </c>
      <c r="L4190" s="44" t="s">
        <v>47</v>
      </c>
      <c r="M4190" s="44" t="s">
        <v>76</v>
      </c>
      <c r="N4190" s="44" t="s">
        <v>35</v>
      </c>
      <c r="O4190" s="44" t="s">
        <v>7931</v>
      </c>
      <c r="P4190">
        <v>197592</v>
      </c>
      <c r="Q4190" s="44" t="s">
        <v>36</v>
      </c>
      <c r="R4190" s="1">
        <v>40992</v>
      </c>
      <c r="S4190" s="44" t="s">
        <v>30</v>
      </c>
      <c r="T4190" s="1">
        <v>44644</v>
      </c>
      <c r="U4190">
        <v>10</v>
      </c>
      <c r="V4190">
        <v>5</v>
      </c>
      <c r="W4190">
        <v>10</v>
      </c>
      <c r="X4190">
        <v>0</v>
      </c>
      <c r="Y4190" s="44" t="s">
        <v>7207</v>
      </c>
      <c r="Z4190" s="1">
        <v>44734</v>
      </c>
      <c r="AA4190" t="s">
        <v>7958</v>
      </c>
      <c r="AB4190" t="s">
        <v>7991</v>
      </c>
      <c r="AC4190" t="s">
        <v>7959</v>
      </c>
      <c r="AD4190">
        <v>2</v>
      </c>
      <c r="AE4190">
        <v>0</v>
      </c>
      <c r="AF4190" t="s">
        <v>7991</v>
      </c>
      <c r="AG4190" t="s">
        <v>7976</v>
      </c>
      <c r="AH4190" t="s">
        <v>7974</v>
      </c>
      <c r="AI4190">
        <f>IF(Employee1[[#This Row],[ManagerRating]]="Needs Improvement",1,0)</f>
        <v>0</v>
      </c>
      <c r="AJ4190">
        <f>IF(AND(Employee1[[#This Row],[ManagerRating]]="Above and Beyond", Employee1[[#This Row],[YearsInMostRecentRole]]&gt;=3),1,0)</f>
        <v>0</v>
      </c>
    </row>
    <row r="4191" spans="1:36" x14ac:dyDescent="0.35">
      <c r="A4191" s="44" t="s">
        <v>742</v>
      </c>
      <c r="B4191" s="44" t="s">
        <v>22</v>
      </c>
      <c r="C4191">
        <v>41</v>
      </c>
      <c r="D4191" s="44" t="s">
        <v>7989</v>
      </c>
      <c r="E4191" s="44" t="s">
        <v>23</v>
      </c>
      <c r="F4191" s="44" t="s">
        <v>24</v>
      </c>
      <c r="G4191">
        <v>42</v>
      </c>
      <c r="H4191" s="44" t="s">
        <v>7917</v>
      </c>
      <c r="I4191" s="44" t="s">
        <v>34</v>
      </c>
      <c r="J4191" s="44" t="s">
        <v>40</v>
      </c>
      <c r="K4191">
        <v>3</v>
      </c>
      <c r="L4191" s="44" t="s">
        <v>51</v>
      </c>
      <c r="M4191" s="44" t="s">
        <v>28</v>
      </c>
      <c r="N4191" s="44" t="s">
        <v>42</v>
      </c>
      <c r="O4191" s="44" t="s">
        <v>7931</v>
      </c>
      <c r="P4191">
        <v>142853</v>
      </c>
      <c r="Q4191" s="44" t="s">
        <v>30</v>
      </c>
      <c r="R4191" s="1">
        <v>41786</v>
      </c>
      <c r="S4191" s="44" t="s">
        <v>30</v>
      </c>
      <c r="T4191" s="1">
        <v>44708</v>
      </c>
      <c r="U4191">
        <v>8</v>
      </c>
      <c r="V4191">
        <v>7</v>
      </c>
      <c r="W4191">
        <v>8</v>
      </c>
      <c r="X4191">
        <v>7</v>
      </c>
      <c r="Y4191" s="44" t="s">
        <v>7208</v>
      </c>
      <c r="Z4191" s="1">
        <v>44734</v>
      </c>
      <c r="AA4191" t="s">
        <v>7958</v>
      </c>
      <c r="AB4191" t="s">
        <v>7991</v>
      </c>
      <c r="AC4191" t="s">
        <v>7959</v>
      </c>
      <c r="AD4191">
        <v>1</v>
      </c>
      <c r="AE4191">
        <v>0</v>
      </c>
      <c r="AF4191" t="s">
        <v>7991</v>
      </c>
      <c r="AG4191" t="s">
        <v>7974</v>
      </c>
      <c r="AH4191" t="s">
        <v>7977</v>
      </c>
      <c r="AI4191">
        <f>IF(Employee1[[#This Row],[ManagerRating]]="Needs Improvement",1,0)</f>
        <v>1</v>
      </c>
      <c r="AJ4191">
        <f>IF(AND(Employee1[[#This Row],[ManagerRating]]="Above and Beyond", Employee1[[#This Row],[YearsInMostRecentRole]]&gt;=3),1,0)</f>
        <v>0</v>
      </c>
    </row>
    <row r="4192" spans="1:36" x14ac:dyDescent="0.35">
      <c r="A4192" s="44" t="s">
        <v>756</v>
      </c>
      <c r="B4192" s="44" t="s">
        <v>33</v>
      </c>
      <c r="C4192">
        <v>33</v>
      </c>
      <c r="D4192" s="44" t="s">
        <v>7988</v>
      </c>
      <c r="E4192" s="44" t="s">
        <v>23</v>
      </c>
      <c r="F4192" s="44" t="s">
        <v>46</v>
      </c>
      <c r="G4192">
        <v>31</v>
      </c>
      <c r="H4192" s="44" t="s">
        <v>7917</v>
      </c>
      <c r="I4192" s="44" t="s">
        <v>34</v>
      </c>
      <c r="J4192" s="44" t="s">
        <v>26</v>
      </c>
      <c r="K4192">
        <v>1</v>
      </c>
      <c r="L4192" s="44" t="s">
        <v>61</v>
      </c>
      <c r="M4192" s="44" t="s">
        <v>71</v>
      </c>
      <c r="N4192" s="44" t="s">
        <v>42</v>
      </c>
      <c r="O4192" s="44" t="s">
        <v>7932</v>
      </c>
      <c r="P4192">
        <v>60754</v>
      </c>
      <c r="Q4192" s="44" t="s">
        <v>30</v>
      </c>
      <c r="R4192" s="1">
        <v>41805</v>
      </c>
      <c r="S4192" s="44" t="s">
        <v>30</v>
      </c>
      <c r="T4192" s="1">
        <v>44727</v>
      </c>
      <c r="U4192">
        <v>8</v>
      </c>
      <c r="V4192">
        <v>7</v>
      </c>
      <c r="W4192">
        <v>8</v>
      </c>
      <c r="X4192">
        <v>1</v>
      </c>
      <c r="Y4192" s="44" t="s">
        <v>7209</v>
      </c>
      <c r="Z4192" s="1">
        <v>44734</v>
      </c>
      <c r="AA4192" t="s">
        <v>7958</v>
      </c>
      <c r="AB4192" t="s">
        <v>7955</v>
      </c>
      <c r="AC4192" t="s">
        <v>7991</v>
      </c>
      <c r="AD4192">
        <v>1</v>
      </c>
      <c r="AE4192">
        <v>1</v>
      </c>
      <c r="AF4192" t="s">
        <v>7959</v>
      </c>
      <c r="AG4192" t="s">
        <v>7976</v>
      </c>
      <c r="AH4192" t="s">
        <v>7976</v>
      </c>
      <c r="AI4192">
        <f>IF(Employee1[[#This Row],[ManagerRating]]="Needs Improvement",1,0)</f>
        <v>0</v>
      </c>
      <c r="AJ4192">
        <f>IF(AND(Employee1[[#This Row],[ManagerRating]]="Above and Beyond", Employee1[[#This Row],[YearsInMostRecentRole]]&gt;=3),1,0)</f>
        <v>0</v>
      </c>
    </row>
    <row r="4193" spans="1:36" x14ac:dyDescent="0.35">
      <c r="A4193" s="44" t="s">
        <v>2420</v>
      </c>
      <c r="B4193" s="44" t="s">
        <v>45</v>
      </c>
      <c r="C4193">
        <v>19</v>
      </c>
      <c r="D4193" s="44" t="s">
        <v>7987</v>
      </c>
      <c r="E4193" s="44" t="s">
        <v>23</v>
      </c>
      <c r="F4193" s="44" t="s">
        <v>46</v>
      </c>
      <c r="G4193">
        <v>25</v>
      </c>
      <c r="H4193" s="44" t="s">
        <v>7916</v>
      </c>
      <c r="I4193" s="44" t="s">
        <v>34</v>
      </c>
      <c r="J4193" s="44" t="s">
        <v>26</v>
      </c>
      <c r="K4193">
        <v>2</v>
      </c>
      <c r="L4193" s="44" t="s">
        <v>65</v>
      </c>
      <c r="M4193" s="44" t="s">
        <v>76</v>
      </c>
      <c r="N4193" s="44" t="s">
        <v>35</v>
      </c>
      <c r="O4193" s="44" t="s">
        <v>7932</v>
      </c>
      <c r="P4193">
        <v>50352</v>
      </c>
      <c r="Q4193" s="44" t="s">
        <v>36</v>
      </c>
      <c r="R4193" s="1">
        <v>44198</v>
      </c>
      <c r="S4193" s="44" t="s">
        <v>30</v>
      </c>
      <c r="T4193" s="1">
        <v>44563</v>
      </c>
      <c r="U4193">
        <v>1</v>
      </c>
      <c r="V4193">
        <v>1</v>
      </c>
      <c r="W4193">
        <v>1</v>
      </c>
      <c r="X4193">
        <v>1</v>
      </c>
      <c r="Y4193" s="44" t="s">
        <v>7210</v>
      </c>
      <c r="Z4193" s="1">
        <v>44734</v>
      </c>
      <c r="AA4193" t="s">
        <v>7955</v>
      </c>
      <c r="AB4193" t="s">
        <v>7955</v>
      </c>
      <c r="AC4193" t="s">
        <v>7955</v>
      </c>
      <c r="AD4193">
        <v>2</v>
      </c>
      <c r="AE4193">
        <v>1</v>
      </c>
      <c r="AF4193" t="s">
        <v>7959</v>
      </c>
      <c r="AG4193" t="s">
        <v>7975</v>
      </c>
      <c r="AH4193" t="s">
        <v>7976</v>
      </c>
      <c r="AI4193">
        <f>IF(Employee1[[#This Row],[ManagerRating]]="Needs Improvement",1,0)</f>
        <v>0</v>
      </c>
      <c r="AJ4193">
        <f>IF(AND(Employee1[[#This Row],[ManagerRating]]="Above and Beyond", Employee1[[#This Row],[YearsInMostRecentRole]]&gt;=3),1,0)</f>
        <v>0</v>
      </c>
    </row>
    <row r="4194" spans="1:36" x14ac:dyDescent="0.35">
      <c r="A4194" s="44" t="s">
        <v>2178</v>
      </c>
      <c r="B4194" s="44" t="s">
        <v>22</v>
      </c>
      <c r="C4194">
        <v>38</v>
      </c>
      <c r="D4194" s="44" t="s">
        <v>7988</v>
      </c>
      <c r="E4194" s="44" t="s">
        <v>23</v>
      </c>
      <c r="F4194" s="44" t="s">
        <v>46</v>
      </c>
      <c r="G4194">
        <v>10</v>
      </c>
      <c r="H4194" s="44" t="s">
        <v>7915</v>
      </c>
      <c r="I4194" s="44" t="s">
        <v>34</v>
      </c>
      <c r="J4194" s="44" t="s">
        <v>26</v>
      </c>
      <c r="K4194">
        <v>4</v>
      </c>
      <c r="L4194" s="44" t="s">
        <v>61</v>
      </c>
      <c r="M4194" s="44" t="s">
        <v>138</v>
      </c>
      <c r="N4194" s="44" t="s">
        <v>29</v>
      </c>
      <c r="O4194" s="44" t="s">
        <v>7929</v>
      </c>
      <c r="P4194">
        <v>445906</v>
      </c>
      <c r="Q4194" s="44" t="s">
        <v>36</v>
      </c>
      <c r="R4194" s="1">
        <v>43843</v>
      </c>
      <c r="S4194" s="44" t="s">
        <v>30</v>
      </c>
      <c r="T4194" s="1">
        <v>44574</v>
      </c>
      <c r="U4194">
        <v>2</v>
      </c>
      <c r="V4194">
        <v>0</v>
      </c>
      <c r="W4194">
        <v>1</v>
      </c>
      <c r="X4194">
        <v>2</v>
      </c>
      <c r="Y4194" s="44" t="s">
        <v>7211</v>
      </c>
      <c r="Z4194" s="1">
        <v>44734</v>
      </c>
      <c r="AA4194" t="s">
        <v>7958</v>
      </c>
      <c r="AB4194" t="s">
        <v>7955</v>
      </c>
      <c r="AC4194" t="s">
        <v>7991</v>
      </c>
      <c r="AD4194">
        <v>2</v>
      </c>
      <c r="AE4194">
        <v>1</v>
      </c>
      <c r="AF4194" t="s">
        <v>7991</v>
      </c>
      <c r="AG4194" t="s">
        <v>7976</v>
      </c>
      <c r="AH4194" t="s">
        <v>7976</v>
      </c>
      <c r="AI4194">
        <f>IF(Employee1[[#This Row],[ManagerRating]]="Needs Improvement",1,0)</f>
        <v>0</v>
      </c>
      <c r="AJ4194">
        <f>IF(AND(Employee1[[#This Row],[ManagerRating]]="Above and Beyond", Employee1[[#This Row],[YearsInMostRecentRole]]&gt;=3),1,0)</f>
        <v>0</v>
      </c>
    </row>
    <row r="4195" spans="1:36" x14ac:dyDescent="0.35">
      <c r="A4195" s="44" t="s">
        <v>307</v>
      </c>
      <c r="B4195" s="44" t="s">
        <v>22</v>
      </c>
      <c r="C4195">
        <v>45</v>
      </c>
      <c r="D4195" s="44" t="s">
        <v>7989</v>
      </c>
      <c r="E4195" s="44" t="s">
        <v>23</v>
      </c>
      <c r="F4195" s="44" t="s">
        <v>24</v>
      </c>
      <c r="G4195">
        <v>43</v>
      </c>
      <c r="H4195" s="44" t="s">
        <v>7917</v>
      </c>
      <c r="I4195" s="44" t="s">
        <v>34</v>
      </c>
      <c r="J4195" s="44" t="s">
        <v>60</v>
      </c>
      <c r="K4195">
        <v>2</v>
      </c>
      <c r="L4195" s="44" t="s">
        <v>65</v>
      </c>
      <c r="M4195" s="44" t="s">
        <v>28</v>
      </c>
      <c r="N4195" s="44" t="s">
        <v>29</v>
      </c>
      <c r="O4195" s="44" t="s">
        <v>7932</v>
      </c>
      <c r="P4195">
        <v>106610</v>
      </c>
      <c r="Q4195" s="44" t="s">
        <v>36</v>
      </c>
      <c r="R4195" s="1">
        <v>41032</v>
      </c>
      <c r="S4195" s="44" t="s">
        <v>30</v>
      </c>
      <c r="T4195" s="1">
        <v>44684</v>
      </c>
      <c r="U4195">
        <v>10</v>
      </c>
      <c r="V4195">
        <v>0</v>
      </c>
      <c r="W4195">
        <v>7</v>
      </c>
      <c r="X4195">
        <v>5</v>
      </c>
      <c r="Y4195" s="44" t="s">
        <v>7212</v>
      </c>
      <c r="Z4195" s="1">
        <v>44735</v>
      </c>
      <c r="AA4195" t="s">
        <v>7955</v>
      </c>
      <c r="AB4195" t="s">
        <v>7955</v>
      </c>
      <c r="AC4195" t="s">
        <v>7955</v>
      </c>
      <c r="AD4195">
        <v>3</v>
      </c>
      <c r="AE4195">
        <v>1</v>
      </c>
      <c r="AF4195" t="s">
        <v>7959</v>
      </c>
      <c r="AG4195" t="s">
        <v>7976</v>
      </c>
      <c r="AH4195" t="s">
        <v>7974</v>
      </c>
      <c r="AI4195">
        <f>IF(Employee1[[#This Row],[ManagerRating]]="Needs Improvement",1,0)</f>
        <v>0</v>
      </c>
      <c r="AJ4195">
        <f>IF(AND(Employee1[[#This Row],[ManagerRating]]="Above and Beyond", Employee1[[#This Row],[YearsInMostRecentRole]]&gt;=3),1,0)</f>
        <v>0</v>
      </c>
    </row>
    <row r="4196" spans="1:36" x14ac:dyDescent="0.35">
      <c r="A4196" s="44" t="s">
        <v>1028</v>
      </c>
      <c r="B4196" s="44" t="s">
        <v>33</v>
      </c>
      <c r="C4196">
        <v>28</v>
      </c>
      <c r="D4196" s="44" t="s">
        <v>7987</v>
      </c>
      <c r="E4196" s="44" t="s">
        <v>59</v>
      </c>
      <c r="F4196" s="44" t="s">
        <v>46</v>
      </c>
      <c r="G4196">
        <v>4</v>
      </c>
      <c r="H4196" s="44" t="s">
        <v>7915</v>
      </c>
      <c r="I4196" s="44" t="s">
        <v>34</v>
      </c>
      <c r="J4196" s="44" t="s">
        <v>40</v>
      </c>
      <c r="K4196">
        <v>3</v>
      </c>
      <c r="L4196" s="44" t="s">
        <v>135</v>
      </c>
      <c r="M4196" s="44" t="s">
        <v>82</v>
      </c>
      <c r="N4196" s="44" t="s">
        <v>29</v>
      </c>
      <c r="O4196" s="44" t="s">
        <v>7932</v>
      </c>
      <c r="P4196">
        <v>57837</v>
      </c>
      <c r="Q4196" s="44" t="s">
        <v>30</v>
      </c>
      <c r="R4196" s="1">
        <v>42185</v>
      </c>
      <c r="S4196" s="44" t="s">
        <v>30</v>
      </c>
      <c r="T4196" s="1">
        <v>44742</v>
      </c>
      <c r="U4196">
        <v>7</v>
      </c>
      <c r="V4196">
        <v>3</v>
      </c>
      <c r="W4196">
        <v>3</v>
      </c>
      <c r="X4196">
        <v>6</v>
      </c>
      <c r="Y4196" s="44" t="s">
        <v>7213</v>
      </c>
      <c r="Z4196" s="1">
        <v>44735</v>
      </c>
      <c r="AA4196" t="s">
        <v>7955</v>
      </c>
      <c r="AB4196" t="s">
        <v>7959</v>
      </c>
      <c r="AC4196" t="s">
        <v>7958</v>
      </c>
      <c r="AD4196">
        <v>2</v>
      </c>
      <c r="AE4196">
        <v>1</v>
      </c>
      <c r="AF4196" t="s">
        <v>7955</v>
      </c>
      <c r="AG4196" t="s">
        <v>7976</v>
      </c>
      <c r="AH4196" t="s">
        <v>7976</v>
      </c>
      <c r="AI4196">
        <f>IF(Employee1[[#This Row],[ManagerRating]]="Needs Improvement",1,0)</f>
        <v>0</v>
      </c>
      <c r="AJ4196">
        <f>IF(AND(Employee1[[#This Row],[ManagerRating]]="Above and Beyond", Employee1[[#This Row],[YearsInMostRecentRole]]&gt;=3),1,0)</f>
        <v>0</v>
      </c>
    </row>
    <row r="4197" spans="1:36" x14ac:dyDescent="0.35">
      <c r="A4197" s="44" t="s">
        <v>1610</v>
      </c>
      <c r="B4197" s="44" t="s">
        <v>33</v>
      </c>
      <c r="C4197">
        <v>25</v>
      </c>
      <c r="D4197" s="44" t="s">
        <v>7987</v>
      </c>
      <c r="E4197" s="44" t="s">
        <v>70</v>
      </c>
      <c r="F4197" s="44" t="s">
        <v>24</v>
      </c>
      <c r="G4197">
        <v>42</v>
      </c>
      <c r="H4197" s="44" t="s">
        <v>7917</v>
      </c>
      <c r="I4197" s="44" t="s">
        <v>25</v>
      </c>
      <c r="J4197" s="44" t="s">
        <v>60</v>
      </c>
      <c r="K4197">
        <v>3</v>
      </c>
      <c r="L4197" s="44" t="s">
        <v>27</v>
      </c>
      <c r="M4197" s="44" t="s">
        <v>28</v>
      </c>
      <c r="N4197" s="44" t="s">
        <v>42</v>
      </c>
      <c r="O4197" s="44" t="s">
        <v>7932</v>
      </c>
      <c r="P4197">
        <v>72758</v>
      </c>
      <c r="Q4197" s="44" t="s">
        <v>30</v>
      </c>
      <c r="R4197" s="1">
        <v>43112</v>
      </c>
      <c r="S4197" s="44" t="s">
        <v>30</v>
      </c>
      <c r="T4197" s="1">
        <v>44573</v>
      </c>
      <c r="U4197">
        <v>4</v>
      </c>
      <c r="V4197">
        <v>3</v>
      </c>
      <c r="W4197">
        <v>3</v>
      </c>
      <c r="X4197">
        <v>3</v>
      </c>
      <c r="Y4197" s="44" t="s">
        <v>7214</v>
      </c>
      <c r="Z4197" s="1">
        <v>44735</v>
      </c>
      <c r="AA4197" t="s">
        <v>7958</v>
      </c>
      <c r="AB4197" t="s">
        <v>7959</v>
      </c>
      <c r="AC4197" t="s">
        <v>7959</v>
      </c>
      <c r="AD4197">
        <v>1</v>
      </c>
      <c r="AE4197">
        <v>2</v>
      </c>
      <c r="AF4197" t="s">
        <v>7958</v>
      </c>
      <c r="AG4197" t="s">
        <v>7976</v>
      </c>
      <c r="AH4197" t="s">
        <v>7974</v>
      </c>
      <c r="AI4197">
        <f>IF(Employee1[[#This Row],[ManagerRating]]="Needs Improvement",1,0)</f>
        <v>0</v>
      </c>
      <c r="AJ4197">
        <f>IF(AND(Employee1[[#This Row],[ManagerRating]]="Above and Beyond", Employee1[[#This Row],[YearsInMostRecentRole]]&gt;=3),1,0)</f>
        <v>0</v>
      </c>
    </row>
    <row r="4198" spans="1:36" x14ac:dyDescent="0.35">
      <c r="A4198" s="44" t="s">
        <v>996</v>
      </c>
      <c r="B4198" s="44" t="s">
        <v>33</v>
      </c>
      <c r="C4198">
        <v>26</v>
      </c>
      <c r="D4198" s="44" t="s">
        <v>7987</v>
      </c>
      <c r="E4198" s="44" t="s">
        <v>23</v>
      </c>
      <c r="F4198" s="44" t="s">
        <v>46</v>
      </c>
      <c r="G4198">
        <v>4</v>
      </c>
      <c r="H4198" s="44" t="s">
        <v>7915</v>
      </c>
      <c r="I4198" s="44" t="s">
        <v>25</v>
      </c>
      <c r="J4198" s="44" t="s">
        <v>26</v>
      </c>
      <c r="K4198">
        <v>4</v>
      </c>
      <c r="L4198" s="44" t="s">
        <v>47</v>
      </c>
      <c r="M4198" s="44" t="s">
        <v>85</v>
      </c>
      <c r="N4198" s="44" t="s">
        <v>35</v>
      </c>
      <c r="O4198" s="44" t="s">
        <v>7931</v>
      </c>
      <c r="P4198">
        <v>167509</v>
      </c>
      <c r="Q4198" s="44" t="s">
        <v>30</v>
      </c>
      <c r="R4198" s="1">
        <v>42143</v>
      </c>
      <c r="S4198" s="44" t="s">
        <v>30</v>
      </c>
      <c r="T4198" s="1">
        <v>44700</v>
      </c>
      <c r="U4198">
        <v>7</v>
      </c>
      <c r="V4198">
        <v>6</v>
      </c>
      <c r="W4198">
        <v>6</v>
      </c>
      <c r="X4198">
        <v>0</v>
      </c>
      <c r="Y4198" s="44" t="s">
        <v>7215</v>
      </c>
      <c r="Z4198" s="1">
        <v>44736</v>
      </c>
      <c r="AA4198" t="s">
        <v>7955</v>
      </c>
      <c r="AB4198" t="s">
        <v>7955</v>
      </c>
      <c r="AC4198" t="s">
        <v>7958</v>
      </c>
      <c r="AD4198">
        <v>1</v>
      </c>
      <c r="AE4198">
        <v>3</v>
      </c>
      <c r="AF4198" t="s">
        <v>7959</v>
      </c>
      <c r="AG4198" t="s">
        <v>7976</v>
      </c>
      <c r="AH4198" t="s">
        <v>7976</v>
      </c>
      <c r="AI4198">
        <f>IF(Employee1[[#This Row],[ManagerRating]]="Needs Improvement",1,0)</f>
        <v>0</v>
      </c>
      <c r="AJ4198">
        <f>IF(AND(Employee1[[#This Row],[ManagerRating]]="Above and Beyond", Employee1[[#This Row],[YearsInMostRecentRole]]&gt;=3),1,0)</f>
        <v>0</v>
      </c>
    </row>
    <row r="4199" spans="1:36" x14ac:dyDescent="0.35">
      <c r="A4199" s="44" t="s">
        <v>313</v>
      </c>
      <c r="B4199" s="44" t="s">
        <v>33</v>
      </c>
      <c r="C4199">
        <v>43</v>
      </c>
      <c r="D4199" s="44" t="s">
        <v>7989</v>
      </c>
      <c r="E4199" s="44" t="s">
        <v>23</v>
      </c>
      <c r="F4199" s="44" t="s">
        <v>24</v>
      </c>
      <c r="G4199">
        <v>39</v>
      </c>
      <c r="H4199" s="44" t="s">
        <v>7917</v>
      </c>
      <c r="I4199" s="44" t="s">
        <v>34</v>
      </c>
      <c r="J4199" s="44" t="s">
        <v>26</v>
      </c>
      <c r="K4199">
        <v>2</v>
      </c>
      <c r="L4199" s="44" t="s">
        <v>27</v>
      </c>
      <c r="M4199" s="44" t="s">
        <v>28</v>
      </c>
      <c r="N4199" s="44" t="s">
        <v>29</v>
      </c>
      <c r="O4199" s="44" t="s">
        <v>7931</v>
      </c>
      <c r="P4199">
        <v>176705</v>
      </c>
      <c r="Q4199" s="44" t="s">
        <v>30</v>
      </c>
      <c r="R4199" s="1">
        <v>41034</v>
      </c>
      <c r="S4199" s="44" t="s">
        <v>30</v>
      </c>
      <c r="T4199" s="1">
        <v>44686</v>
      </c>
      <c r="U4199">
        <v>10</v>
      </c>
      <c r="V4199">
        <v>5</v>
      </c>
      <c r="W4199">
        <v>7</v>
      </c>
      <c r="X4199">
        <v>7</v>
      </c>
      <c r="Y4199" s="44" t="s">
        <v>7216</v>
      </c>
      <c r="Z4199" s="1">
        <v>44737</v>
      </c>
      <c r="AA4199" t="s">
        <v>7958</v>
      </c>
      <c r="AB4199" t="s">
        <v>7959</v>
      </c>
      <c r="AC4199" t="s">
        <v>7959</v>
      </c>
      <c r="AD4199">
        <v>3</v>
      </c>
      <c r="AE4199">
        <v>0</v>
      </c>
      <c r="AF4199" t="s">
        <v>7991</v>
      </c>
      <c r="AG4199" t="s">
        <v>7976</v>
      </c>
      <c r="AH4199" t="s">
        <v>7976</v>
      </c>
      <c r="AI4199">
        <f>IF(Employee1[[#This Row],[ManagerRating]]="Needs Improvement",1,0)</f>
        <v>0</v>
      </c>
      <c r="AJ4199">
        <f>IF(AND(Employee1[[#This Row],[ManagerRating]]="Above and Beyond", Employee1[[#This Row],[YearsInMostRecentRole]]&gt;=3),1,0)</f>
        <v>0</v>
      </c>
    </row>
    <row r="4200" spans="1:36" x14ac:dyDescent="0.35">
      <c r="A4200" s="44" t="s">
        <v>239</v>
      </c>
      <c r="B4200" s="44" t="s">
        <v>22</v>
      </c>
      <c r="C4200">
        <v>30</v>
      </c>
      <c r="D4200" s="44" t="s">
        <v>7987</v>
      </c>
      <c r="E4200" s="44" t="s">
        <v>23</v>
      </c>
      <c r="F4200" s="44" t="s">
        <v>39</v>
      </c>
      <c r="G4200">
        <v>19</v>
      </c>
      <c r="H4200" s="44" t="s">
        <v>7916</v>
      </c>
      <c r="I4200" s="44" t="s">
        <v>55</v>
      </c>
      <c r="J4200" s="44" t="s">
        <v>56</v>
      </c>
      <c r="K4200">
        <v>3</v>
      </c>
      <c r="L4200" s="44" t="s">
        <v>39</v>
      </c>
      <c r="M4200" s="44" t="s">
        <v>155</v>
      </c>
      <c r="N4200" s="44" t="s">
        <v>42</v>
      </c>
      <c r="O4200" s="44" t="s">
        <v>7932</v>
      </c>
      <c r="P4200">
        <v>97153</v>
      </c>
      <c r="Q4200" s="44" t="s">
        <v>30</v>
      </c>
      <c r="R4200" s="1">
        <v>40993</v>
      </c>
      <c r="S4200" s="44" t="s">
        <v>30</v>
      </c>
      <c r="T4200" s="1">
        <v>44645</v>
      </c>
      <c r="U4200">
        <v>10</v>
      </c>
      <c r="V4200">
        <v>5</v>
      </c>
      <c r="W4200">
        <v>6</v>
      </c>
      <c r="X4200">
        <v>9</v>
      </c>
      <c r="Y4200" s="44" t="s">
        <v>7217</v>
      </c>
      <c r="Z4200" s="1">
        <v>44737</v>
      </c>
      <c r="AA4200" t="s">
        <v>7991</v>
      </c>
      <c r="AB4200" t="s">
        <v>7959</v>
      </c>
      <c r="AC4200" t="s">
        <v>7959</v>
      </c>
      <c r="AD4200">
        <v>3</v>
      </c>
      <c r="AE4200">
        <v>1</v>
      </c>
      <c r="AF4200" t="s">
        <v>7958</v>
      </c>
      <c r="AG4200" t="s">
        <v>7974</v>
      </c>
      <c r="AH4200" t="s">
        <v>7974</v>
      </c>
      <c r="AI4200">
        <f>IF(Employee1[[#This Row],[ManagerRating]]="Needs Improvement",1,0)</f>
        <v>0</v>
      </c>
      <c r="AJ4200">
        <f>IF(AND(Employee1[[#This Row],[ManagerRating]]="Above and Beyond", Employee1[[#This Row],[YearsInMostRecentRole]]&gt;=3),1,0)</f>
        <v>0</v>
      </c>
    </row>
    <row r="4201" spans="1:36" x14ac:dyDescent="0.35">
      <c r="A4201" s="44" t="s">
        <v>395</v>
      </c>
      <c r="B4201" s="44" t="s">
        <v>33</v>
      </c>
      <c r="C4201">
        <v>36</v>
      </c>
      <c r="D4201" s="44" t="s">
        <v>7988</v>
      </c>
      <c r="E4201" s="44" t="s">
        <v>23</v>
      </c>
      <c r="F4201" s="44" t="s">
        <v>46</v>
      </c>
      <c r="G4201">
        <v>28</v>
      </c>
      <c r="H4201" s="44" t="s">
        <v>7917</v>
      </c>
      <c r="I4201" s="44" t="s">
        <v>55</v>
      </c>
      <c r="J4201" s="44" t="s">
        <v>60</v>
      </c>
      <c r="K4201">
        <v>3</v>
      </c>
      <c r="L4201" s="44" t="s">
        <v>61</v>
      </c>
      <c r="M4201" s="44" t="s">
        <v>76</v>
      </c>
      <c r="N4201" s="44" t="s">
        <v>42</v>
      </c>
      <c r="O4201" s="44" t="s">
        <v>7931</v>
      </c>
      <c r="P4201">
        <v>174019</v>
      </c>
      <c r="Q4201" s="44" t="s">
        <v>36</v>
      </c>
      <c r="R4201" s="1">
        <v>41340</v>
      </c>
      <c r="S4201" s="44" t="s">
        <v>30</v>
      </c>
      <c r="T4201" s="1">
        <v>44627</v>
      </c>
      <c r="U4201">
        <v>9</v>
      </c>
      <c r="V4201">
        <v>8</v>
      </c>
      <c r="W4201">
        <v>9</v>
      </c>
      <c r="X4201">
        <v>1</v>
      </c>
      <c r="Y4201" s="44" t="s">
        <v>7218</v>
      </c>
      <c r="Z4201" s="1">
        <v>44737</v>
      </c>
      <c r="AA4201" t="s">
        <v>7955</v>
      </c>
      <c r="AB4201" t="s">
        <v>7955</v>
      </c>
      <c r="AC4201" t="s">
        <v>7991</v>
      </c>
      <c r="AD4201">
        <v>1</v>
      </c>
      <c r="AE4201">
        <v>2</v>
      </c>
      <c r="AF4201" t="s">
        <v>7958</v>
      </c>
      <c r="AG4201" t="s">
        <v>7975</v>
      </c>
      <c r="AH4201" t="s">
        <v>7976</v>
      </c>
      <c r="AI4201">
        <f>IF(Employee1[[#This Row],[ManagerRating]]="Needs Improvement",1,0)</f>
        <v>0</v>
      </c>
      <c r="AJ4201">
        <f>IF(AND(Employee1[[#This Row],[ManagerRating]]="Above and Beyond", Employee1[[#This Row],[YearsInMostRecentRole]]&gt;=3),1,0)</f>
        <v>0</v>
      </c>
    </row>
    <row r="4202" spans="1:36" x14ac:dyDescent="0.35">
      <c r="A4202" s="44" t="s">
        <v>1208</v>
      </c>
      <c r="B4202" s="44" t="s">
        <v>33</v>
      </c>
      <c r="C4202">
        <v>25</v>
      </c>
      <c r="D4202" s="44" t="s">
        <v>7987</v>
      </c>
      <c r="E4202" s="44" t="s">
        <v>23</v>
      </c>
      <c r="F4202" s="44" t="s">
        <v>24</v>
      </c>
      <c r="G4202">
        <v>30</v>
      </c>
      <c r="H4202" s="44" t="s">
        <v>7917</v>
      </c>
      <c r="I4202" s="44" t="s">
        <v>34</v>
      </c>
      <c r="J4202" s="44" t="s">
        <v>26</v>
      </c>
      <c r="K4202">
        <v>4</v>
      </c>
      <c r="L4202" s="44" t="s">
        <v>27</v>
      </c>
      <c r="M4202" s="44" t="s">
        <v>28</v>
      </c>
      <c r="N4202" s="44" t="s">
        <v>42</v>
      </c>
      <c r="O4202" s="44" t="s">
        <v>7932</v>
      </c>
      <c r="P4202">
        <v>106738</v>
      </c>
      <c r="Q4202" s="44" t="s">
        <v>30</v>
      </c>
      <c r="R4202" s="1">
        <v>42462</v>
      </c>
      <c r="S4202" s="44" t="s">
        <v>30</v>
      </c>
      <c r="T4202" s="1">
        <v>44653</v>
      </c>
      <c r="U4202">
        <v>6</v>
      </c>
      <c r="V4202">
        <v>4</v>
      </c>
      <c r="W4202">
        <v>5</v>
      </c>
      <c r="X4202">
        <v>2</v>
      </c>
      <c r="Y4202" s="44" t="s">
        <v>7219</v>
      </c>
      <c r="Z4202" s="1">
        <v>44737</v>
      </c>
      <c r="AA4202" t="s">
        <v>7959</v>
      </c>
      <c r="AB4202" t="s">
        <v>7956</v>
      </c>
      <c r="AC4202" t="s">
        <v>7959</v>
      </c>
      <c r="AD4202">
        <v>1</v>
      </c>
      <c r="AE4202">
        <v>1</v>
      </c>
      <c r="AF4202" t="s">
        <v>7959</v>
      </c>
      <c r="AG4202" t="s">
        <v>7975</v>
      </c>
      <c r="AH4202" t="s">
        <v>7975</v>
      </c>
      <c r="AI4202">
        <f>IF(Employee1[[#This Row],[ManagerRating]]="Needs Improvement",1,0)</f>
        <v>0</v>
      </c>
      <c r="AJ4202">
        <f>IF(AND(Employee1[[#This Row],[ManagerRating]]="Above and Beyond", Employee1[[#This Row],[YearsInMostRecentRole]]&gt;=3),1,0)</f>
        <v>1</v>
      </c>
    </row>
    <row r="4203" spans="1:36" x14ac:dyDescent="0.35">
      <c r="A4203" s="44" t="s">
        <v>2472</v>
      </c>
      <c r="B4203" s="44" t="s">
        <v>22</v>
      </c>
      <c r="C4203">
        <v>42</v>
      </c>
      <c r="D4203" s="44" t="s">
        <v>7989</v>
      </c>
      <c r="E4203" s="44" t="s">
        <v>23</v>
      </c>
      <c r="F4203" s="44" t="s">
        <v>24</v>
      </c>
      <c r="G4203">
        <v>2</v>
      </c>
      <c r="H4203" s="44" t="s">
        <v>7915</v>
      </c>
      <c r="I4203" s="44" t="s">
        <v>55</v>
      </c>
      <c r="J4203" s="44" t="s">
        <v>26</v>
      </c>
      <c r="K4203">
        <v>3</v>
      </c>
      <c r="L4203" s="44" t="s">
        <v>96</v>
      </c>
      <c r="M4203" s="44" t="s">
        <v>28</v>
      </c>
      <c r="N4203" s="44" t="s">
        <v>29</v>
      </c>
      <c r="O4203" s="44" t="s">
        <v>7930</v>
      </c>
      <c r="P4203">
        <v>260021</v>
      </c>
      <c r="Q4203" s="44" t="s">
        <v>30</v>
      </c>
      <c r="R4203" s="1">
        <v>44277</v>
      </c>
      <c r="S4203" s="44" t="s">
        <v>30</v>
      </c>
      <c r="T4203" s="1">
        <v>44642</v>
      </c>
      <c r="U4203">
        <v>1</v>
      </c>
      <c r="V4203">
        <v>1</v>
      </c>
      <c r="W4203">
        <v>1</v>
      </c>
      <c r="X4203">
        <v>0</v>
      </c>
      <c r="Y4203" s="44" t="s">
        <v>7220</v>
      </c>
      <c r="Z4203" s="1">
        <v>44737</v>
      </c>
      <c r="AA4203" t="s">
        <v>7991</v>
      </c>
      <c r="AB4203" t="s">
        <v>7959</v>
      </c>
      <c r="AC4203" t="s">
        <v>7956</v>
      </c>
      <c r="AD4203">
        <v>3</v>
      </c>
      <c r="AE4203">
        <v>1</v>
      </c>
      <c r="AF4203" t="s">
        <v>7958</v>
      </c>
      <c r="AG4203" t="s">
        <v>7974</v>
      </c>
      <c r="AH4203" t="s">
        <v>7974</v>
      </c>
      <c r="AI4203">
        <f>IF(Employee1[[#This Row],[ManagerRating]]="Needs Improvement",1,0)</f>
        <v>0</v>
      </c>
      <c r="AJ4203">
        <f>IF(AND(Employee1[[#This Row],[ManagerRating]]="Above and Beyond", Employee1[[#This Row],[YearsInMostRecentRole]]&gt;=3),1,0)</f>
        <v>0</v>
      </c>
    </row>
    <row r="4204" spans="1:36" x14ac:dyDescent="0.35">
      <c r="A4204" s="44" t="s">
        <v>1582</v>
      </c>
      <c r="B4204" s="44" t="s">
        <v>22</v>
      </c>
      <c r="C4204">
        <v>26</v>
      </c>
      <c r="D4204" s="44" t="s">
        <v>7987</v>
      </c>
      <c r="E4204" s="44" t="s">
        <v>70</v>
      </c>
      <c r="F4204" s="44" t="s">
        <v>46</v>
      </c>
      <c r="G4204">
        <v>16</v>
      </c>
      <c r="H4204" s="44" t="s">
        <v>7916</v>
      </c>
      <c r="I4204" s="44" t="s">
        <v>34</v>
      </c>
      <c r="J4204" s="44" t="s">
        <v>26</v>
      </c>
      <c r="K4204">
        <v>4</v>
      </c>
      <c r="L4204" s="44" t="s">
        <v>65</v>
      </c>
      <c r="M4204" s="44" t="s">
        <v>82</v>
      </c>
      <c r="N4204" s="44" t="s">
        <v>42</v>
      </c>
      <c r="O4204" s="44" t="s">
        <v>7932</v>
      </c>
      <c r="P4204">
        <v>62602</v>
      </c>
      <c r="Q4204" s="44" t="s">
        <v>36</v>
      </c>
      <c r="R4204" s="1">
        <v>43063</v>
      </c>
      <c r="S4204" s="44" t="s">
        <v>30</v>
      </c>
      <c r="T4204" s="1">
        <v>44889</v>
      </c>
      <c r="U4204">
        <v>5</v>
      </c>
      <c r="V4204">
        <v>2</v>
      </c>
      <c r="W4204">
        <v>3</v>
      </c>
      <c r="X4204">
        <v>2</v>
      </c>
      <c r="Y4204" s="44" t="s">
        <v>7221</v>
      </c>
      <c r="Z4204" s="1">
        <v>44738</v>
      </c>
      <c r="AA4204" t="s">
        <v>7959</v>
      </c>
      <c r="AB4204" t="s">
        <v>7956</v>
      </c>
      <c r="AC4204" t="s">
        <v>7956</v>
      </c>
      <c r="AD4204">
        <v>1</v>
      </c>
      <c r="AE4204">
        <v>1</v>
      </c>
      <c r="AF4204" t="s">
        <v>7991</v>
      </c>
      <c r="AG4204" t="s">
        <v>7975</v>
      </c>
      <c r="AH4204" t="s">
        <v>7975</v>
      </c>
      <c r="AI4204">
        <f>IF(Employee1[[#This Row],[ManagerRating]]="Needs Improvement",1,0)</f>
        <v>0</v>
      </c>
      <c r="AJ4204">
        <f>IF(AND(Employee1[[#This Row],[ManagerRating]]="Above and Beyond", Employee1[[#This Row],[YearsInMostRecentRole]]&gt;=3),1,0)</f>
        <v>0</v>
      </c>
    </row>
    <row r="4205" spans="1:36" x14ac:dyDescent="0.35">
      <c r="A4205" s="44" t="s">
        <v>1930</v>
      </c>
      <c r="B4205" s="44" t="s">
        <v>22</v>
      </c>
      <c r="C4205">
        <v>24</v>
      </c>
      <c r="D4205" s="44" t="s">
        <v>7987</v>
      </c>
      <c r="E4205" s="44" t="s">
        <v>23</v>
      </c>
      <c r="F4205" s="44" t="s">
        <v>46</v>
      </c>
      <c r="G4205">
        <v>34</v>
      </c>
      <c r="H4205" s="44" t="s">
        <v>7917</v>
      </c>
      <c r="I4205" s="44" t="s">
        <v>25</v>
      </c>
      <c r="J4205" s="44" t="s">
        <v>56</v>
      </c>
      <c r="K4205">
        <v>3</v>
      </c>
      <c r="L4205" s="44" t="s">
        <v>47</v>
      </c>
      <c r="M4205" s="44" t="s">
        <v>76</v>
      </c>
      <c r="N4205" s="44" t="s">
        <v>42</v>
      </c>
      <c r="O4205" s="44" t="s">
        <v>7932</v>
      </c>
      <c r="P4205">
        <v>78242</v>
      </c>
      <c r="Q4205" s="44" t="s">
        <v>30</v>
      </c>
      <c r="R4205" s="1">
        <v>43531</v>
      </c>
      <c r="S4205" s="44" t="s">
        <v>30</v>
      </c>
      <c r="T4205" s="1">
        <v>44627</v>
      </c>
      <c r="U4205">
        <v>3</v>
      </c>
      <c r="V4205">
        <v>0</v>
      </c>
      <c r="W4205">
        <v>3</v>
      </c>
      <c r="X4205">
        <v>2</v>
      </c>
      <c r="Y4205" s="44" t="s">
        <v>7222</v>
      </c>
      <c r="Z4205" s="1">
        <v>44738</v>
      </c>
      <c r="AA4205" t="s">
        <v>7958</v>
      </c>
      <c r="AB4205" t="s">
        <v>7959</v>
      </c>
      <c r="AC4205" t="s">
        <v>7959</v>
      </c>
      <c r="AD4205">
        <v>3</v>
      </c>
      <c r="AE4205">
        <v>1</v>
      </c>
      <c r="AF4205" t="s">
        <v>7959</v>
      </c>
      <c r="AG4205" t="s">
        <v>7976</v>
      </c>
      <c r="AH4205" t="s">
        <v>7974</v>
      </c>
      <c r="AI4205">
        <f>IF(Employee1[[#This Row],[ManagerRating]]="Needs Improvement",1,0)</f>
        <v>0</v>
      </c>
      <c r="AJ4205">
        <f>IF(AND(Employee1[[#This Row],[ManagerRating]]="Above and Beyond", Employee1[[#This Row],[YearsInMostRecentRole]]&gt;=3),1,0)</f>
        <v>0</v>
      </c>
    </row>
    <row r="4206" spans="1:36" x14ac:dyDescent="0.35">
      <c r="A4206" s="44" t="s">
        <v>195</v>
      </c>
      <c r="B4206" s="44" t="s">
        <v>22</v>
      </c>
      <c r="C4206">
        <v>45</v>
      </c>
      <c r="D4206" s="44" t="s">
        <v>7989</v>
      </c>
      <c r="E4206" s="44" t="s">
        <v>23</v>
      </c>
      <c r="F4206" s="44" t="s">
        <v>46</v>
      </c>
      <c r="G4206">
        <v>2</v>
      </c>
      <c r="H4206" s="44" t="s">
        <v>7915</v>
      </c>
      <c r="I4206" s="44" t="s">
        <v>25</v>
      </c>
      <c r="J4206" s="44" t="s">
        <v>26</v>
      </c>
      <c r="K4206">
        <v>1</v>
      </c>
      <c r="L4206" s="44" t="s">
        <v>61</v>
      </c>
      <c r="M4206" s="44" t="s">
        <v>71</v>
      </c>
      <c r="N4206" s="44" t="s">
        <v>29</v>
      </c>
      <c r="O4206" s="44" t="s">
        <v>7932</v>
      </c>
      <c r="P4206">
        <v>64795</v>
      </c>
      <c r="Q4206" s="44" t="s">
        <v>36</v>
      </c>
      <c r="R4206" s="1">
        <v>40971</v>
      </c>
      <c r="S4206" s="44" t="s">
        <v>30</v>
      </c>
      <c r="T4206" s="1">
        <v>44623</v>
      </c>
      <c r="U4206">
        <v>10</v>
      </c>
      <c r="V4206">
        <v>5</v>
      </c>
      <c r="W4206">
        <v>8</v>
      </c>
      <c r="X4206">
        <v>10</v>
      </c>
      <c r="Y4206" s="44" t="s">
        <v>7223</v>
      </c>
      <c r="Z4206" s="1">
        <v>42114</v>
      </c>
      <c r="AA4206" t="s">
        <v>7958</v>
      </c>
      <c r="AB4206" t="s">
        <v>7991</v>
      </c>
      <c r="AC4206" t="s">
        <v>7955</v>
      </c>
      <c r="AD4206">
        <v>1</v>
      </c>
      <c r="AE4206">
        <v>0</v>
      </c>
      <c r="AF4206" t="s">
        <v>7958</v>
      </c>
      <c r="AG4206" t="s">
        <v>7975</v>
      </c>
      <c r="AH4206" t="s">
        <v>7975</v>
      </c>
      <c r="AI4206">
        <f>IF(Employee1[[#This Row],[ManagerRating]]="Needs Improvement",1,0)</f>
        <v>0</v>
      </c>
      <c r="AJ4206">
        <f>IF(AND(Employee1[[#This Row],[ManagerRating]]="Above and Beyond", Employee1[[#This Row],[YearsInMostRecentRole]]&gt;=3),1,0)</f>
        <v>1</v>
      </c>
    </row>
    <row r="4207" spans="1:36" x14ac:dyDescent="0.35">
      <c r="A4207" s="44" t="s">
        <v>2406</v>
      </c>
      <c r="B4207" s="44" t="s">
        <v>22</v>
      </c>
      <c r="C4207">
        <v>21</v>
      </c>
      <c r="D4207" s="44" t="s">
        <v>7987</v>
      </c>
      <c r="E4207" s="44" t="s">
        <v>23</v>
      </c>
      <c r="F4207" s="44" t="s">
        <v>46</v>
      </c>
      <c r="G4207">
        <v>30</v>
      </c>
      <c r="H4207" s="44" t="s">
        <v>7917</v>
      </c>
      <c r="I4207" s="44" t="s">
        <v>34</v>
      </c>
      <c r="J4207" s="44" t="s">
        <v>26</v>
      </c>
      <c r="K4207">
        <v>3</v>
      </c>
      <c r="L4207" s="44" t="s">
        <v>135</v>
      </c>
      <c r="M4207" s="44" t="s">
        <v>71</v>
      </c>
      <c r="N4207" s="44" t="s">
        <v>29</v>
      </c>
      <c r="O4207" s="44" t="s">
        <v>7932</v>
      </c>
      <c r="P4207">
        <v>56422</v>
      </c>
      <c r="Q4207" s="44" t="s">
        <v>30</v>
      </c>
      <c r="R4207" s="1">
        <v>44177</v>
      </c>
      <c r="S4207" s="44" t="s">
        <v>30</v>
      </c>
      <c r="T4207" s="1">
        <v>44907</v>
      </c>
      <c r="U4207">
        <v>2</v>
      </c>
      <c r="V4207">
        <v>2</v>
      </c>
      <c r="W4207">
        <v>2</v>
      </c>
      <c r="X4207">
        <v>1</v>
      </c>
      <c r="Y4207" s="44" t="s">
        <v>7224</v>
      </c>
      <c r="Z4207" s="1">
        <v>44738</v>
      </c>
      <c r="AA4207" t="s">
        <v>7955</v>
      </c>
      <c r="AB4207" t="s">
        <v>7955</v>
      </c>
      <c r="AC4207" t="s">
        <v>7958</v>
      </c>
      <c r="AD4207">
        <v>3</v>
      </c>
      <c r="AE4207">
        <v>1</v>
      </c>
      <c r="AF4207" t="s">
        <v>7959</v>
      </c>
      <c r="AG4207" t="s">
        <v>7976</v>
      </c>
      <c r="AH4207" t="s">
        <v>7974</v>
      </c>
      <c r="AI4207">
        <f>IF(Employee1[[#This Row],[ManagerRating]]="Needs Improvement",1,0)</f>
        <v>0</v>
      </c>
      <c r="AJ4207">
        <f>IF(AND(Employee1[[#This Row],[ManagerRating]]="Above and Beyond", Employee1[[#This Row],[YearsInMostRecentRole]]&gt;=3),1,0)</f>
        <v>0</v>
      </c>
    </row>
    <row r="4208" spans="1:36" x14ac:dyDescent="0.35">
      <c r="A4208" s="44" t="s">
        <v>151</v>
      </c>
      <c r="B4208" s="44" t="s">
        <v>33</v>
      </c>
      <c r="C4208">
        <v>48</v>
      </c>
      <c r="D4208" s="44" t="s">
        <v>7989</v>
      </c>
      <c r="E4208" s="44" t="s">
        <v>59</v>
      </c>
      <c r="F4208" s="44" t="s">
        <v>24</v>
      </c>
      <c r="G4208">
        <v>9</v>
      </c>
      <c r="H4208" s="44" t="s">
        <v>7915</v>
      </c>
      <c r="I4208" s="44" t="s">
        <v>34</v>
      </c>
      <c r="J4208" s="44" t="s">
        <v>26</v>
      </c>
      <c r="K4208">
        <v>5</v>
      </c>
      <c r="L4208" s="44" t="s">
        <v>96</v>
      </c>
      <c r="M4208" s="44" t="s">
        <v>28</v>
      </c>
      <c r="N4208" s="44" t="s">
        <v>35</v>
      </c>
      <c r="O4208" s="44" t="s">
        <v>7931</v>
      </c>
      <c r="P4208">
        <v>125587</v>
      </c>
      <c r="Q4208" s="44" t="s">
        <v>30</v>
      </c>
      <c r="R4208" s="1">
        <v>40951</v>
      </c>
      <c r="S4208" s="44" t="s">
        <v>30</v>
      </c>
      <c r="T4208" s="1">
        <v>44604</v>
      </c>
      <c r="U4208">
        <v>10</v>
      </c>
      <c r="V4208">
        <v>10</v>
      </c>
      <c r="W4208">
        <v>10</v>
      </c>
      <c r="X4208">
        <v>4</v>
      </c>
      <c r="Y4208" s="44" t="s">
        <v>7225</v>
      </c>
      <c r="Z4208" s="1">
        <v>44739</v>
      </c>
      <c r="AA4208" t="s">
        <v>7958</v>
      </c>
      <c r="AB4208" t="s">
        <v>7959</v>
      </c>
      <c r="AC4208" t="s">
        <v>7958</v>
      </c>
      <c r="AD4208">
        <v>3</v>
      </c>
      <c r="AE4208">
        <v>2</v>
      </c>
      <c r="AF4208" t="s">
        <v>7991</v>
      </c>
      <c r="AG4208" t="s">
        <v>7975</v>
      </c>
      <c r="AH4208" t="s">
        <v>7976</v>
      </c>
      <c r="AI4208">
        <f>IF(Employee1[[#This Row],[ManagerRating]]="Needs Improvement",1,0)</f>
        <v>0</v>
      </c>
      <c r="AJ4208">
        <f>IF(AND(Employee1[[#This Row],[ManagerRating]]="Above and Beyond", Employee1[[#This Row],[YearsInMostRecentRole]]&gt;=3),1,0)</f>
        <v>0</v>
      </c>
    </row>
    <row r="4209" spans="1:36" x14ac:dyDescent="0.35">
      <c r="A4209" s="44" t="s">
        <v>335</v>
      </c>
      <c r="B4209" s="44" t="s">
        <v>22</v>
      </c>
      <c r="C4209">
        <v>36</v>
      </c>
      <c r="D4209" s="44" t="s">
        <v>7988</v>
      </c>
      <c r="E4209" s="44" t="s">
        <v>23</v>
      </c>
      <c r="F4209" s="44" t="s">
        <v>46</v>
      </c>
      <c r="G4209">
        <v>41</v>
      </c>
      <c r="H4209" s="44" t="s">
        <v>7917</v>
      </c>
      <c r="I4209" s="44" t="s">
        <v>55</v>
      </c>
      <c r="J4209" s="44" t="s">
        <v>26</v>
      </c>
      <c r="K4209">
        <v>3</v>
      </c>
      <c r="L4209" s="44" t="s">
        <v>47</v>
      </c>
      <c r="M4209" s="44" t="s">
        <v>76</v>
      </c>
      <c r="N4209" s="44" t="s">
        <v>35</v>
      </c>
      <c r="O4209" s="44" t="s">
        <v>7931</v>
      </c>
      <c r="P4209">
        <v>218940</v>
      </c>
      <c r="Q4209" s="44" t="s">
        <v>36</v>
      </c>
      <c r="R4209" s="1">
        <v>41043</v>
      </c>
      <c r="S4209" s="44" t="s">
        <v>30</v>
      </c>
      <c r="T4209" s="1">
        <v>44695</v>
      </c>
      <c r="U4209">
        <v>10</v>
      </c>
      <c r="V4209">
        <v>6</v>
      </c>
      <c r="W4209">
        <v>8</v>
      </c>
      <c r="X4209">
        <v>5</v>
      </c>
      <c r="Y4209" s="44" t="s">
        <v>7226</v>
      </c>
      <c r="Z4209" s="1">
        <v>44739</v>
      </c>
      <c r="AA4209" t="s">
        <v>7958</v>
      </c>
      <c r="AB4209" t="s">
        <v>7991</v>
      </c>
      <c r="AC4209" t="s">
        <v>7991</v>
      </c>
      <c r="AD4209">
        <v>3</v>
      </c>
      <c r="AE4209">
        <v>3</v>
      </c>
      <c r="AF4209" t="s">
        <v>7991</v>
      </c>
      <c r="AG4209" t="s">
        <v>7975</v>
      </c>
      <c r="AH4209" t="s">
        <v>7975</v>
      </c>
      <c r="AI4209">
        <f>IF(Employee1[[#This Row],[ManagerRating]]="Needs Improvement",1,0)</f>
        <v>0</v>
      </c>
      <c r="AJ4209">
        <f>IF(AND(Employee1[[#This Row],[ManagerRating]]="Above and Beyond", Employee1[[#This Row],[YearsInMostRecentRole]]&gt;=3),1,0)</f>
        <v>1</v>
      </c>
    </row>
    <row r="4210" spans="1:36" x14ac:dyDescent="0.35">
      <c r="A4210" s="44" t="s">
        <v>2018</v>
      </c>
      <c r="B4210" s="44" t="s">
        <v>33</v>
      </c>
      <c r="C4210">
        <v>21</v>
      </c>
      <c r="D4210" s="44" t="s">
        <v>7987</v>
      </c>
      <c r="E4210" s="44" t="s">
        <v>23</v>
      </c>
      <c r="F4210" s="44" t="s">
        <v>46</v>
      </c>
      <c r="G4210">
        <v>18</v>
      </c>
      <c r="H4210" s="44" t="s">
        <v>7916</v>
      </c>
      <c r="I4210" s="44" t="s">
        <v>34</v>
      </c>
      <c r="J4210" s="44" t="s">
        <v>40</v>
      </c>
      <c r="K4210">
        <v>2</v>
      </c>
      <c r="L4210" s="44" t="s">
        <v>47</v>
      </c>
      <c r="M4210" s="44" t="s">
        <v>82</v>
      </c>
      <c r="N4210" s="44" t="s">
        <v>42</v>
      </c>
      <c r="O4210" s="44" t="s">
        <v>7933</v>
      </c>
      <c r="P4210">
        <v>29558</v>
      </c>
      <c r="Q4210" s="44" t="s">
        <v>36</v>
      </c>
      <c r="R4210" s="1">
        <v>43633</v>
      </c>
      <c r="S4210" s="44" t="s">
        <v>30</v>
      </c>
      <c r="T4210" s="1">
        <v>44729</v>
      </c>
      <c r="U4210">
        <v>3</v>
      </c>
      <c r="V4210">
        <v>2</v>
      </c>
      <c r="W4210">
        <v>3</v>
      </c>
      <c r="X4210">
        <v>2</v>
      </c>
      <c r="Y4210" s="44" t="s">
        <v>7227</v>
      </c>
      <c r="Z4210" s="1">
        <v>44739</v>
      </c>
      <c r="AA4210" t="s">
        <v>7955</v>
      </c>
      <c r="AB4210" t="s">
        <v>7955</v>
      </c>
      <c r="AC4210" t="s">
        <v>7955</v>
      </c>
      <c r="AD4210">
        <v>3</v>
      </c>
      <c r="AE4210">
        <v>0</v>
      </c>
      <c r="AF4210" t="s">
        <v>7991</v>
      </c>
      <c r="AG4210" t="s">
        <v>7974</v>
      </c>
      <c r="AH4210" t="s">
        <v>7974</v>
      </c>
      <c r="AI4210">
        <f>IF(Employee1[[#This Row],[ManagerRating]]="Needs Improvement",1,0)</f>
        <v>0</v>
      </c>
      <c r="AJ4210">
        <f>IF(AND(Employee1[[#This Row],[ManagerRating]]="Above and Beyond", Employee1[[#This Row],[YearsInMostRecentRole]]&gt;=3),1,0)</f>
        <v>0</v>
      </c>
    </row>
    <row r="4211" spans="1:36" x14ac:dyDescent="0.35">
      <c r="A4211" s="44" t="s">
        <v>445</v>
      </c>
      <c r="B4211" s="44" t="s">
        <v>45</v>
      </c>
      <c r="C4211">
        <v>45</v>
      </c>
      <c r="D4211" s="44" t="s">
        <v>7989</v>
      </c>
      <c r="E4211" s="44" t="s">
        <v>70</v>
      </c>
      <c r="F4211" s="44" t="s">
        <v>46</v>
      </c>
      <c r="G4211">
        <v>17</v>
      </c>
      <c r="H4211" s="44" t="s">
        <v>7916</v>
      </c>
      <c r="I4211" s="44" t="s">
        <v>34</v>
      </c>
      <c r="J4211" s="44" t="s">
        <v>26</v>
      </c>
      <c r="K4211">
        <v>4</v>
      </c>
      <c r="L4211" s="44" t="s">
        <v>47</v>
      </c>
      <c r="M4211" s="44" t="s">
        <v>76</v>
      </c>
      <c r="N4211" s="44" t="s">
        <v>35</v>
      </c>
      <c r="O4211" s="44" t="s">
        <v>7931</v>
      </c>
      <c r="P4211">
        <v>123619</v>
      </c>
      <c r="Q4211" s="44" t="s">
        <v>36</v>
      </c>
      <c r="R4211" s="1">
        <v>41395</v>
      </c>
      <c r="S4211" s="44" t="s">
        <v>30</v>
      </c>
      <c r="T4211" s="1">
        <v>44682</v>
      </c>
      <c r="U4211">
        <v>9</v>
      </c>
      <c r="V4211">
        <v>7</v>
      </c>
      <c r="W4211">
        <v>9</v>
      </c>
      <c r="X4211">
        <v>2</v>
      </c>
      <c r="Y4211" s="44" t="s">
        <v>7228</v>
      </c>
      <c r="Z4211" s="1">
        <v>44740</v>
      </c>
      <c r="AA4211" t="s">
        <v>7955</v>
      </c>
      <c r="AB4211" t="s">
        <v>7958</v>
      </c>
      <c r="AC4211" t="s">
        <v>7991</v>
      </c>
      <c r="AD4211">
        <v>3</v>
      </c>
      <c r="AE4211">
        <v>1</v>
      </c>
      <c r="AF4211" t="s">
        <v>7959</v>
      </c>
      <c r="AG4211" t="s">
        <v>7975</v>
      </c>
      <c r="AH4211" t="s">
        <v>7976</v>
      </c>
      <c r="AI4211">
        <f>IF(Employee1[[#This Row],[ManagerRating]]="Needs Improvement",1,0)</f>
        <v>0</v>
      </c>
      <c r="AJ4211">
        <f>IF(AND(Employee1[[#This Row],[ManagerRating]]="Above and Beyond", Employee1[[#This Row],[YearsInMostRecentRole]]&gt;=3),1,0)</f>
        <v>0</v>
      </c>
    </row>
    <row r="4212" spans="1:36" x14ac:dyDescent="0.35">
      <c r="A4212" s="44" t="s">
        <v>1122</v>
      </c>
      <c r="B4212" s="44" t="s">
        <v>33</v>
      </c>
      <c r="C4212">
        <v>28</v>
      </c>
      <c r="D4212" s="44" t="s">
        <v>7987</v>
      </c>
      <c r="E4212" s="44" t="s">
        <v>23</v>
      </c>
      <c r="F4212" s="44" t="s">
        <v>24</v>
      </c>
      <c r="G4212">
        <v>32</v>
      </c>
      <c r="H4212" s="44" t="s">
        <v>7917</v>
      </c>
      <c r="I4212" s="44" t="s">
        <v>34</v>
      </c>
      <c r="J4212" s="44" t="s">
        <v>26</v>
      </c>
      <c r="K4212">
        <v>4</v>
      </c>
      <c r="L4212" s="44" t="s">
        <v>27</v>
      </c>
      <c r="M4212" s="44" t="s">
        <v>28</v>
      </c>
      <c r="N4212" s="44" t="s">
        <v>29</v>
      </c>
      <c r="O4212" s="44" t="s">
        <v>7931</v>
      </c>
      <c r="P4212">
        <v>128222</v>
      </c>
      <c r="Q4212" s="44" t="s">
        <v>30</v>
      </c>
      <c r="R4212" s="1">
        <v>42315</v>
      </c>
      <c r="S4212" s="44" t="s">
        <v>30</v>
      </c>
      <c r="T4212" s="1">
        <v>44872</v>
      </c>
      <c r="U4212">
        <v>7</v>
      </c>
      <c r="V4212">
        <v>6</v>
      </c>
      <c r="W4212">
        <v>7</v>
      </c>
      <c r="X4212">
        <v>1</v>
      </c>
      <c r="Y4212" s="44" t="s">
        <v>7229</v>
      </c>
      <c r="Z4212" s="1">
        <v>44740</v>
      </c>
      <c r="AA4212" t="s">
        <v>7958</v>
      </c>
      <c r="AB4212" t="s">
        <v>7959</v>
      </c>
      <c r="AC4212" t="s">
        <v>7959</v>
      </c>
      <c r="AD4212">
        <v>3</v>
      </c>
      <c r="AE4212">
        <v>0</v>
      </c>
      <c r="AF4212" t="s">
        <v>7956</v>
      </c>
      <c r="AG4212" t="s">
        <v>7976</v>
      </c>
      <c r="AH4212" t="s">
        <v>7974</v>
      </c>
      <c r="AI4212">
        <f>IF(Employee1[[#This Row],[ManagerRating]]="Needs Improvement",1,0)</f>
        <v>0</v>
      </c>
      <c r="AJ4212">
        <f>IF(AND(Employee1[[#This Row],[ManagerRating]]="Above and Beyond", Employee1[[#This Row],[YearsInMostRecentRole]]&gt;=3),1,0)</f>
        <v>0</v>
      </c>
    </row>
    <row r="4213" spans="1:36" x14ac:dyDescent="0.35">
      <c r="A4213" s="44" t="s">
        <v>1248</v>
      </c>
      <c r="B4213" s="44" t="s">
        <v>33</v>
      </c>
      <c r="C4213">
        <v>27</v>
      </c>
      <c r="D4213" s="44" t="s">
        <v>7987</v>
      </c>
      <c r="E4213" s="44" t="s">
        <v>23</v>
      </c>
      <c r="F4213" s="44" t="s">
        <v>46</v>
      </c>
      <c r="G4213">
        <v>42</v>
      </c>
      <c r="H4213" s="44" t="s">
        <v>7917</v>
      </c>
      <c r="I4213" s="44" t="s">
        <v>55</v>
      </c>
      <c r="J4213" s="44" t="s">
        <v>107</v>
      </c>
      <c r="K4213">
        <v>3</v>
      </c>
      <c r="L4213" s="44" t="s">
        <v>65</v>
      </c>
      <c r="M4213" s="44" t="s">
        <v>76</v>
      </c>
      <c r="N4213" s="44" t="s">
        <v>42</v>
      </c>
      <c r="O4213" s="44" t="s">
        <v>7933</v>
      </c>
      <c r="P4213">
        <v>49343</v>
      </c>
      <c r="Q4213" s="44" t="s">
        <v>30</v>
      </c>
      <c r="R4213" s="1">
        <v>42537</v>
      </c>
      <c r="S4213" s="44" t="s">
        <v>30</v>
      </c>
      <c r="T4213" s="1">
        <v>44728</v>
      </c>
      <c r="U4213">
        <v>6</v>
      </c>
      <c r="V4213">
        <v>3</v>
      </c>
      <c r="W4213">
        <v>3</v>
      </c>
      <c r="X4213">
        <v>0</v>
      </c>
      <c r="Y4213" s="44" t="s">
        <v>7230</v>
      </c>
      <c r="Z4213" s="1">
        <v>44740</v>
      </c>
      <c r="AA4213" t="s">
        <v>7959</v>
      </c>
      <c r="AB4213" t="s">
        <v>7956</v>
      </c>
      <c r="AC4213" t="s">
        <v>7956</v>
      </c>
      <c r="AD4213">
        <v>2</v>
      </c>
      <c r="AE4213">
        <v>1</v>
      </c>
      <c r="AF4213" t="s">
        <v>7956</v>
      </c>
      <c r="AG4213" t="s">
        <v>7976</v>
      </c>
      <c r="AH4213" t="s">
        <v>7976</v>
      </c>
      <c r="AI4213">
        <f>IF(Employee1[[#This Row],[ManagerRating]]="Needs Improvement",1,0)</f>
        <v>0</v>
      </c>
      <c r="AJ4213">
        <f>IF(AND(Employee1[[#This Row],[ManagerRating]]="Above and Beyond", Employee1[[#This Row],[YearsInMostRecentRole]]&gt;=3),1,0)</f>
        <v>0</v>
      </c>
    </row>
    <row r="4214" spans="1:36" x14ac:dyDescent="0.35">
      <c r="A4214" s="44" t="s">
        <v>684</v>
      </c>
      <c r="B4214" s="44" t="s">
        <v>33</v>
      </c>
      <c r="C4214">
        <v>34</v>
      </c>
      <c r="D4214" s="44" t="s">
        <v>7988</v>
      </c>
      <c r="E4214" s="44" t="s">
        <v>70</v>
      </c>
      <c r="F4214" s="44" t="s">
        <v>46</v>
      </c>
      <c r="G4214">
        <v>34</v>
      </c>
      <c r="H4214" s="44" t="s">
        <v>7917</v>
      </c>
      <c r="I4214" s="44" t="s">
        <v>25</v>
      </c>
      <c r="J4214" s="44" t="s">
        <v>26</v>
      </c>
      <c r="K4214">
        <v>2</v>
      </c>
      <c r="L4214" s="44" t="s">
        <v>61</v>
      </c>
      <c r="M4214" s="44" t="s">
        <v>76</v>
      </c>
      <c r="N4214" s="44" t="s">
        <v>42</v>
      </c>
      <c r="O4214" s="44" t="s">
        <v>7930</v>
      </c>
      <c r="P4214">
        <v>265922</v>
      </c>
      <c r="Q4214" s="44" t="s">
        <v>36</v>
      </c>
      <c r="R4214" s="1">
        <v>41704</v>
      </c>
      <c r="S4214" s="44" t="s">
        <v>30</v>
      </c>
      <c r="T4214" s="1">
        <v>44626</v>
      </c>
      <c r="U4214">
        <v>8</v>
      </c>
      <c r="V4214">
        <v>3</v>
      </c>
      <c r="W4214">
        <v>3</v>
      </c>
      <c r="X4214">
        <v>5</v>
      </c>
      <c r="Y4214" s="44" t="s">
        <v>7231</v>
      </c>
      <c r="Z4214" s="1">
        <v>44741</v>
      </c>
      <c r="AA4214" t="s">
        <v>7956</v>
      </c>
      <c r="AB4214" t="s">
        <v>7959</v>
      </c>
      <c r="AC4214" t="s">
        <v>7956</v>
      </c>
      <c r="AD4214">
        <v>1</v>
      </c>
      <c r="AE4214">
        <v>3</v>
      </c>
      <c r="AF4214" t="s">
        <v>7956</v>
      </c>
      <c r="AG4214" t="s">
        <v>7975</v>
      </c>
      <c r="AH4214" t="s">
        <v>7976</v>
      </c>
      <c r="AI4214">
        <f>IF(Employee1[[#This Row],[ManagerRating]]="Needs Improvement",1,0)</f>
        <v>0</v>
      </c>
      <c r="AJ4214">
        <f>IF(AND(Employee1[[#This Row],[ManagerRating]]="Above and Beyond", Employee1[[#This Row],[YearsInMostRecentRole]]&gt;=3),1,0)</f>
        <v>0</v>
      </c>
    </row>
    <row r="4215" spans="1:36" x14ac:dyDescent="0.35">
      <c r="A4215" s="44" t="s">
        <v>874</v>
      </c>
      <c r="B4215" s="44" t="s">
        <v>22</v>
      </c>
      <c r="C4215">
        <v>44</v>
      </c>
      <c r="D4215" s="44" t="s">
        <v>7989</v>
      </c>
      <c r="E4215" s="44" t="s">
        <v>23</v>
      </c>
      <c r="F4215" s="44" t="s">
        <v>46</v>
      </c>
      <c r="G4215">
        <v>13</v>
      </c>
      <c r="H4215" s="44" t="s">
        <v>7915</v>
      </c>
      <c r="I4215" s="44" t="s">
        <v>55</v>
      </c>
      <c r="J4215" s="44" t="s">
        <v>26</v>
      </c>
      <c r="K4215">
        <v>3</v>
      </c>
      <c r="L4215" s="44" t="s">
        <v>61</v>
      </c>
      <c r="M4215" s="44" t="s">
        <v>82</v>
      </c>
      <c r="N4215" s="44" t="s">
        <v>35</v>
      </c>
      <c r="O4215" s="44" t="s">
        <v>7932</v>
      </c>
      <c r="P4215">
        <v>57296</v>
      </c>
      <c r="Q4215" s="44" t="s">
        <v>30</v>
      </c>
      <c r="R4215" s="1">
        <v>41972</v>
      </c>
      <c r="S4215" s="44" t="s">
        <v>30</v>
      </c>
      <c r="T4215" s="1">
        <v>44894</v>
      </c>
      <c r="U4215">
        <v>8</v>
      </c>
      <c r="V4215">
        <v>5</v>
      </c>
      <c r="W4215">
        <v>7</v>
      </c>
      <c r="X4215">
        <v>3</v>
      </c>
      <c r="Y4215" s="44" t="s">
        <v>7232</v>
      </c>
      <c r="Z4215" s="1">
        <v>44741</v>
      </c>
      <c r="AA4215" t="s">
        <v>7955</v>
      </c>
      <c r="AB4215" t="s">
        <v>7958</v>
      </c>
      <c r="AC4215" t="s">
        <v>7991</v>
      </c>
      <c r="AD4215">
        <v>1</v>
      </c>
      <c r="AE4215">
        <v>0</v>
      </c>
      <c r="AF4215" t="s">
        <v>7991</v>
      </c>
      <c r="AG4215" t="s">
        <v>7976</v>
      </c>
      <c r="AH4215" t="s">
        <v>7976</v>
      </c>
      <c r="AI4215">
        <f>IF(Employee1[[#This Row],[ManagerRating]]="Needs Improvement",1,0)</f>
        <v>0</v>
      </c>
      <c r="AJ4215">
        <f>IF(AND(Employee1[[#This Row],[ManagerRating]]="Above and Beyond", Employee1[[#This Row],[YearsInMostRecentRole]]&gt;=3),1,0)</f>
        <v>0</v>
      </c>
    </row>
    <row r="4216" spans="1:36" x14ac:dyDescent="0.35">
      <c r="A4216" s="44" t="s">
        <v>1006</v>
      </c>
      <c r="B4216" s="44" t="s">
        <v>22</v>
      </c>
      <c r="C4216">
        <v>25</v>
      </c>
      <c r="D4216" s="44" t="s">
        <v>7987</v>
      </c>
      <c r="E4216" s="44" t="s">
        <v>23</v>
      </c>
      <c r="F4216" s="44" t="s">
        <v>39</v>
      </c>
      <c r="G4216">
        <v>22</v>
      </c>
      <c r="H4216" s="44" t="s">
        <v>7916</v>
      </c>
      <c r="I4216" s="44" t="s">
        <v>55</v>
      </c>
      <c r="J4216" s="44" t="s">
        <v>60</v>
      </c>
      <c r="K4216">
        <v>2</v>
      </c>
      <c r="L4216" s="44" t="s">
        <v>96</v>
      </c>
      <c r="M4216" s="44" t="s">
        <v>155</v>
      </c>
      <c r="N4216" s="44" t="s">
        <v>29</v>
      </c>
      <c r="O4216" s="44" t="s">
        <v>7933</v>
      </c>
      <c r="P4216">
        <v>49131</v>
      </c>
      <c r="Q4216" s="44" t="s">
        <v>30</v>
      </c>
      <c r="R4216" s="1">
        <v>42154</v>
      </c>
      <c r="S4216" s="44" t="s">
        <v>30</v>
      </c>
      <c r="T4216" s="1">
        <v>44711</v>
      </c>
      <c r="U4216">
        <v>7</v>
      </c>
      <c r="V4216">
        <v>2</v>
      </c>
      <c r="W4216">
        <v>6</v>
      </c>
      <c r="X4216">
        <v>2</v>
      </c>
      <c r="Y4216" s="44" t="s">
        <v>7233</v>
      </c>
      <c r="Z4216" s="1">
        <v>44741</v>
      </c>
      <c r="AA4216" t="s">
        <v>7991</v>
      </c>
      <c r="AB4216" t="s">
        <v>7991</v>
      </c>
      <c r="AC4216" t="s">
        <v>7955</v>
      </c>
      <c r="AD4216">
        <v>2</v>
      </c>
      <c r="AE4216">
        <v>0</v>
      </c>
      <c r="AF4216" t="s">
        <v>7959</v>
      </c>
      <c r="AG4216" t="s">
        <v>7976</v>
      </c>
      <c r="AH4216" t="s">
        <v>7974</v>
      </c>
      <c r="AI4216">
        <f>IF(Employee1[[#This Row],[ManagerRating]]="Needs Improvement",1,0)</f>
        <v>0</v>
      </c>
      <c r="AJ4216">
        <f>IF(AND(Employee1[[#This Row],[ManagerRating]]="Above and Beyond", Employee1[[#This Row],[YearsInMostRecentRole]]&gt;=3),1,0)</f>
        <v>0</v>
      </c>
    </row>
    <row r="4217" spans="1:36" x14ac:dyDescent="0.35">
      <c r="A4217" s="44" t="s">
        <v>1108</v>
      </c>
      <c r="B4217" s="44" t="s">
        <v>33</v>
      </c>
      <c r="C4217">
        <v>28</v>
      </c>
      <c r="D4217" s="44" t="s">
        <v>7987</v>
      </c>
      <c r="E4217" s="44" t="s">
        <v>23</v>
      </c>
      <c r="F4217" s="44" t="s">
        <v>46</v>
      </c>
      <c r="G4217">
        <v>2</v>
      </c>
      <c r="H4217" s="44" t="s">
        <v>7915</v>
      </c>
      <c r="I4217" s="44" t="s">
        <v>34</v>
      </c>
      <c r="J4217" s="44" t="s">
        <v>40</v>
      </c>
      <c r="K4217">
        <v>3</v>
      </c>
      <c r="L4217" s="44" t="s">
        <v>47</v>
      </c>
      <c r="M4217" s="44" t="s">
        <v>76</v>
      </c>
      <c r="N4217" s="44" t="s">
        <v>35</v>
      </c>
      <c r="O4217" s="44" t="s">
        <v>7931</v>
      </c>
      <c r="P4217">
        <v>220234</v>
      </c>
      <c r="Q4217" s="44" t="s">
        <v>36</v>
      </c>
      <c r="R4217" s="1">
        <v>42303</v>
      </c>
      <c r="S4217" s="44" t="s">
        <v>30</v>
      </c>
      <c r="T4217" s="1">
        <v>44860</v>
      </c>
      <c r="U4217">
        <v>7</v>
      </c>
      <c r="V4217">
        <v>5</v>
      </c>
      <c r="W4217">
        <v>7</v>
      </c>
      <c r="X4217">
        <v>1</v>
      </c>
      <c r="Y4217" s="44" t="s">
        <v>7234</v>
      </c>
      <c r="Z4217" s="1">
        <v>44741</v>
      </c>
      <c r="AA4217" t="s">
        <v>7955</v>
      </c>
      <c r="AB4217" t="s">
        <v>7991</v>
      </c>
      <c r="AC4217" t="s">
        <v>7955</v>
      </c>
      <c r="AD4217">
        <v>2</v>
      </c>
      <c r="AE4217">
        <v>0</v>
      </c>
      <c r="AF4217" t="s">
        <v>7959</v>
      </c>
      <c r="AG4217" t="s">
        <v>7975</v>
      </c>
      <c r="AH4217" t="s">
        <v>7975</v>
      </c>
      <c r="AI4217">
        <f>IF(Employee1[[#This Row],[ManagerRating]]="Needs Improvement",1,0)</f>
        <v>0</v>
      </c>
      <c r="AJ4217">
        <f>IF(AND(Employee1[[#This Row],[ManagerRating]]="Above and Beyond", Employee1[[#This Row],[YearsInMostRecentRole]]&gt;=3),1,0)</f>
        <v>1</v>
      </c>
    </row>
    <row r="4218" spans="1:36" x14ac:dyDescent="0.35">
      <c r="A4218" s="44" t="s">
        <v>1312</v>
      </c>
      <c r="B4218" s="44" t="s">
        <v>22</v>
      </c>
      <c r="C4218">
        <v>27</v>
      </c>
      <c r="D4218" s="44" t="s">
        <v>7987</v>
      </c>
      <c r="E4218" s="44" t="s">
        <v>23</v>
      </c>
      <c r="F4218" s="44" t="s">
        <v>24</v>
      </c>
      <c r="G4218">
        <v>19</v>
      </c>
      <c r="H4218" s="44" t="s">
        <v>7916</v>
      </c>
      <c r="I4218" s="44" t="s">
        <v>34</v>
      </c>
      <c r="J4218" s="44" t="s">
        <v>107</v>
      </c>
      <c r="K4218">
        <v>4</v>
      </c>
      <c r="L4218" s="44" t="s">
        <v>27</v>
      </c>
      <c r="M4218" s="44" t="s">
        <v>79</v>
      </c>
      <c r="N4218" s="44" t="s">
        <v>42</v>
      </c>
      <c r="O4218" s="44" t="s">
        <v>7931</v>
      </c>
      <c r="P4218">
        <v>149813</v>
      </c>
      <c r="Q4218" s="44" t="s">
        <v>30</v>
      </c>
      <c r="R4218" s="1">
        <v>42612</v>
      </c>
      <c r="S4218" s="44" t="s">
        <v>30</v>
      </c>
      <c r="T4218" s="1">
        <v>44803</v>
      </c>
      <c r="U4218">
        <v>6</v>
      </c>
      <c r="V4218">
        <v>0</v>
      </c>
      <c r="W4218">
        <v>1</v>
      </c>
      <c r="X4218">
        <v>1</v>
      </c>
      <c r="Y4218" s="44" t="s">
        <v>7235</v>
      </c>
      <c r="Z4218" s="1">
        <v>44741</v>
      </c>
      <c r="AA4218" t="s">
        <v>7991</v>
      </c>
      <c r="AB4218" t="s">
        <v>7991</v>
      </c>
      <c r="AC4218" t="s">
        <v>7958</v>
      </c>
      <c r="AD4218">
        <v>3</v>
      </c>
      <c r="AE4218">
        <v>0</v>
      </c>
      <c r="AF4218" t="s">
        <v>7959</v>
      </c>
      <c r="AG4218" t="s">
        <v>7974</v>
      </c>
      <c r="AH4218" t="s">
        <v>7977</v>
      </c>
      <c r="AI4218">
        <f>IF(Employee1[[#This Row],[ManagerRating]]="Needs Improvement",1,0)</f>
        <v>1</v>
      </c>
      <c r="AJ4218">
        <f>IF(AND(Employee1[[#This Row],[ManagerRating]]="Above and Beyond", Employee1[[#This Row],[YearsInMostRecentRole]]&gt;=3),1,0)</f>
        <v>0</v>
      </c>
    </row>
    <row r="4219" spans="1:36" x14ac:dyDescent="0.35">
      <c r="A4219" s="44" t="s">
        <v>193</v>
      </c>
      <c r="B4219" s="44" t="s">
        <v>45</v>
      </c>
      <c r="C4219">
        <v>35</v>
      </c>
      <c r="D4219" s="44" t="s">
        <v>7988</v>
      </c>
      <c r="E4219" s="44" t="s">
        <v>59</v>
      </c>
      <c r="F4219" s="44" t="s">
        <v>46</v>
      </c>
      <c r="G4219">
        <v>27</v>
      </c>
      <c r="H4219" s="44" t="s">
        <v>7917</v>
      </c>
      <c r="I4219" s="44" t="s">
        <v>34</v>
      </c>
      <c r="J4219" s="44" t="s">
        <v>40</v>
      </c>
      <c r="K4219">
        <v>3</v>
      </c>
      <c r="L4219" s="44" t="s">
        <v>47</v>
      </c>
      <c r="M4219" s="44" t="s">
        <v>138</v>
      </c>
      <c r="N4219" s="44" t="s">
        <v>35</v>
      </c>
      <c r="O4219" s="44" t="s">
        <v>7929</v>
      </c>
      <c r="P4219">
        <v>542695</v>
      </c>
      <c r="Q4219" s="44" t="s">
        <v>30</v>
      </c>
      <c r="R4219" s="1">
        <v>40970</v>
      </c>
      <c r="S4219" s="44" t="s">
        <v>30</v>
      </c>
      <c r="T4219" s="1">
        <v>44622</v>
      </c>
      <c r="U4219">
        <v>10</v>
      </c>
      <c r="V4219">
        <v>5</v>
      </c>
      <c r="W4219">
        <v>5</v>
      </c>
      <c r="X4219">
        <v>1</v>
      </c>
      <c r="Y4219" s="44" t="s">
        <v>7236</v>
      </c>
      <c r="Z4219" s="1">
        <v>44742</v>
      </c>
      <c r="AA4219" t="s">
        <v>7955</v>
      </c>
      <c r="AB4219" t="s">
        <v>7959</v>
      </c>
      <c r="AC4219" t="s">
        <v>7991</v>
      </c>
      <c r="AD4219">
        <v>1</v>
      </c>
      <c r="AE4219">
        <v>1</v>
      </c>
      <c r="AF4219" t="s">
        <v>7991</v>
      </c>
      <c r="AG4219" t="s">
        <v>7976</v>
      </c>
      <c r="AH4219" t="s">
        <v>7976</v>
      </c>
      <c r="AI4219">
        <f>IF(Employee1[[#This Row],[ManagerRating]]="Needs Improvement",1,0)</f>
        <v>0</v>
      </c>
      <c r="AJ4219">
        <f>IF(AND(Employee1[[#This Row],[ManagerRating]]="Above and Beyond", Employee1[[#This Row],[YearsInMostRecentRole]]&gt;=3),1,0)</f>
        <v>0</v>
      </c>
    </row>
    <row r="4220" spans="1:36" x14ac:dyDescent="0.35">
      <c r="A4220" s="44" t="s">
        <v>608</v>
      </c>
      <c r="B4220" s="44" t="s">
        <v>33</v>
      </c>
      <c r="C4220">
        <v>44</v>
      </c>
      <c r="D4220" s="44" t="s">
        <v>7989</v>
      </c>
      <c r="E4220" s="44" t="s">
        <v>23</v>
      </c>
      <c r="F4220" s="44" t="s">
        <v>46</v>
      </c>
      <c r="G4220">
        <v>4</v>
      </c>
      <c r="H4220" s="44" t="s">
        <v>7915</v>
      </c>
      <c r="I4220" s="44" t="s">
        <v>25</v>
      </c>
      <c r="J4220" s="44" t="s">
        <v>56</v>
      </c>
      <c r="K4220">
        <v>3</v>
      </c>
      <c r="L4220" s="44" t="s">
        <v>47</v>
      </c>
      <c r="M4220" s="44" t="s">
        <v>71</v>
      </c>
      <c r="N4220" s="44" t="s">
        <v>42</v>
      </c>
      <c r="O4220" s="44" t="s">
        <v>7932</v>
      </c>
      <c r="P4220">
        <v>74172</v>
      </c>
      <c r="Q4220" s="44" t="s">
        <v>30</v>
      </c>
      <c r="R4220" s="1">
        <v>41604</v>
      </c>
      <c r="S4220" s="44" t="s">
        <v>30</v>
      </c>
      <c r="T4220" s="1">
        <v>44891</v>
      </c>
      <c r="U4220">
        <v>9</v>
      </c>
      <c r="V4220">
        <v>8</v>
      </c>
      <c r="W4220">
        <v>9</v>
      </c>
      <c r="X4220">
        <v>9</v>
      </c>
      <c r="Y4220" s="44" t="s">
        <v>7237</v>
      </c>
      <c r="Z4220" s="1">
        <v>44742</v>
      </c>
      <c r="AA4220" t="s">
        <v>7955</v>
      </c>
      <c r="AB4220" t="s">
        <v>7955</v>
      </c>
      <c r="AC4220" t="s">
        <v>7991</v>
      </c>
      <c r="AD4220">
        <v>2</v>
      </c>
      <c r="AE4220">
        <v>2</v>
      </c>
      <c r="AF4220" t="s">
        <v>7959</v>
      </c>
      <c r="AG4220" t="s">
        <v>7976</v>
      </c>
      <c r="AH4220" t="s">
        <v>7976</v>
      </c>
      <c r="AI4220">
        <f>IF(Employee1[[#This Row],[ManagerRating]]="Needs Improvement",1,0)</f>
        <v>0</v>
      </c>
      <c r="AJ4220">
        <f>IF(AND(Employee1[[#This Row],[ManagerRating]]="Above and Beyond", Employee1[[#This Row],[YearsInMostRecentRole]]&gt;=3),1,0)</f>
        <v>0</v>
      </c>
    </row>
    <row r="4221" spans="1:36" x14ac:dyDescent="0.35">
      <c r="A4221" s="44" t="s">
        <v>868</v>
      </c>
      <c r="B4221" s="44" t="s">
        <v>22</v>
      </c>
      <c r="C4221">
        <v>30</v>
      </c>
      <c r="D4221" s="44" t="s">
        <v>7987</v>
      </c>
      <c r="E4221" s="44" t="s">
        <v>23</v>
      </c>
      <c r="F4221" s="44" t="s">
        <v>46</v>
      </c>
      <c r="G4221">
        <v>38</v>
      </c>
      <c r="H4221" s="44" t="s">
        <v>7917</v>
      </c>
      <c r="I4221" s="44" t="s">
        <v>34</v>
      </c>
      <c r="J4221" s="44" t="s">
        <v>26</v>
      </c>
      <c r="K4221">
        <v>4</v>
      </c>
      <c r="L4221" s="44" t="s">
        <v>47</v>
      </c>
      <c r="M4221" s="44" t="s">
        <v>71</v>
      </c>
      <c r="N4221" s="44" t="s">
        <v>42</v>
      </c>
      <c r="O4221" s="44" t="s">
        <v>7932</v>
      </c>
      <c r="P4221">
        <v>88609</v>
      </c>
      <c r="Q4221" s="44" t="s">
        <v>36</v>
      </c>
      <c r="R4221" s="1">
        <v>41967</v>
      </c>
      <c r="S4221" s="44" t="s">
        <v>30</v>
      </c>
      <c r="T4221" s="1">
        <v>44889</v>
      </c>
      <c r="U4221">
        <v>8</v>
      </c>
      <c r="V4221">
        <v>4</v>
      </c>
      <c r="W4221">
        <v>4</v>
      </c>
      <c r="X4221">
        <v>1</v>
      </c>
      <c r="Y4221" s="44" t="s">
        <v>7238</v>
      </c>
      <c r="Z4221" s="1">
        <v>44742</v>
      </c>
      <c r="AA4221" t="s">
        <v>7991</v>
      </c>
      <c r="AB4221" t="s">
        <v>7991</v>
      </c>
      <c r="AC4221" t="s">
        <v>7958</v>
      </c>
      <c r="AD4221">
        <v>2</v>
      </c>
      <c r="AE4221">
        <v>1</v>
      </c>
      <c r="AF4221" t="s">
        <v>7959</v>
      </c>
      <c r="AG4221" t="s">
        <v>7974</v>
      </c>
      <c r="AH4221" t="s">
        <v>7974</v>
      </c>
      <c r="AI4221">
        <f>IF(Employee1[[#This Row],[ManagerRating]]="Needs Improvement",1,0)</f>
        <v>0</v>
      </c>
      <c r="AJ4221">
        <f>IF(AND(Employee1[[#This Row],[ManagerRating]]="Above and Beyond", Employee1[[#This Row],[YearsInMostRecentRole]]&gt;=3),1,0)</f>
        <v>0</v>
      </c>
    </row>
    <row r="4222" spans="1:36" x14ac:dyDescent="0.35">
      <c r="A4222" s="44" t="s">
        <v>1822</v>
      </c>
      <c r="B4222" s="44" t="s">
        <v>33</v>
      </c>
      <c r="C4222">
        <v>41</v>
      </c>
      <c r="D4222" s="44" t="s">
        <v>7989</v>
      </c>
      <c r="E4222" s="44" t="s">
        <v>23</v>
      </c>
      <c r="F4222" s="44" t="s">
        <v>46</v>
      </c>
      <c r="G4222">
        <v>7</v>
      </c>
      <c r="H4222" s="44" t="s">
        <v>7915</v>
      </c>
      <c r="I4222" s="44" t="s">
        <v>55</v>
      </c>
      <c r="J4222" s="44" t="s">
        <v>40</v>
      </c>
      <c r="K4222">
        <v>4</v>
      </c>
      <c r="L4222" s="44" t="s">
        <v>61</v>
      </c>
      <c r="M4222" s="44" t="s">
        <v>48</v>
      </c>
      <c r="N4222" s="44" t="s">
        <v>29</v>
      </c>
      <c r="O4222" s="44" t="s">
        <v>7930</v>
      </c>
      <c r="P4222">
        <v>273211</v>
      </c>
      <c r="Q4222" s="44" t="s">
        <v>30</v>
      </c>
      <c r="R4222" s="1">
        <v>43393</v>
      </c>
      <c r="S4222" s="44" t="s">
        <v>30</v>
      </c>
      <c r="T4222" s="1">
        <v>44854</v>
      </c>
      <c r="U4222">
        <v>4</v>
      </c>
      <c r="V4222">
        <v>3</v>
      </c>
      <c r="W4222">
        <v>4</v>
      </c>
      <c r="X4222">
        <v>3</v>
      </c>
      <c r="Y4222" s="44" t="s">
        <v>7239</v>
      </c>
      <c r="Z4222" s="1">
        <v>44742</v>
      </c>
      <c r="AA4222" t="s">
        <v>7991</v>
      </c>
      <c r="AB4222" t="s">
        <v>7959</v>
      </c>
      <c r="AC4222" t="s">
        <v>7958</v>
      </c>
      <c r="AD4222">
        <v>2</v>
      </c>
      <c r="AE4222">
        <v>3</v>
      </c>
      <c r="AF4222" t="s">
        <v>7955</v>
      </c>
      <c r="AG4222" t="s">
        <v>7974</v>
      </c>
      <c r="AH4222" t="s">
        <v>7977</v>
      </c>
      <c r="AI4222">
        <f>IF(Employee1[[#This Row],[ManagerRating]]="Needs Improvement",1,0)</f>
        <v>1</v>
      </c>
      <c r="AJ4222">
        <f>IF(AND(Employee1[[#This Row],[ManagerRating]]="Above and Beyond", Employee1[[#This Row],[YearsInMostRecentRole]]&gt;=3),1,0)</f>
        <v>0</v>
      </c>
    </row>
    <row r="4223" spans="1:36" x14ac:dyDescent="0.35">
      <c r="A4223" s="44" t="s">
        <v>1944</v>
      </c>
      <c r="B4223" s="44" t="s">
        <v>33</v>
      </c>
      <c r="C4223">
        <v>22</v>
      </c>
      <c r="D4223" s="44" t="s">
        <v>7987</v>
      </c>
      <c r="E4223" s="44" t="s">
        <v>59</v>
      </c>
      <c r="F4223" s="44" t="s">
        <v>46</v>
      </c>
      <c r="G4223">
        <v>13</v>
      </c>
      <c r="H4223" s="44" t="s">
        <v>7915</v>
      </c>
      <c r="I4223" s="44" t="s">
        <v>34</v>
      </c>
      <c r="J4223" s="44" t="s">
        <v>56</v>
      </c>
      <c r="K4223">
        <v>5</v>
      </c>
      <c r="L4223" s="44" t="s">
        <v>47</v>
      </c>
      <c r="M4223" s="44" t="s">
        <v>85</v>
      </c>
      <c r="N4223" s="44" t="s">
        <v>42</v>
      </c>
      <c r="O4223" s="44" t="s">
        <v>7932</v>
      </c>
      <c r="P4223">
        <v>68629</v>
      </c>
      <c r="Q4223" s="44" t="s">
        <v>30</v>
      </c>
      <c r="R4223" s="1">
        <v>43549</v>
      </c>
      <c r="S4223" s="44" t="s">
        <v>30</v>
      </c>
      <c r="T4223" s="1">
        <v>44645</v>
      </c>
      <c r="U4223">
        <v>3</v>
      </c>
      <c r="V4223">
        <v>1</v>
      </c>
      <c r="W4223">
        <v>1</v>
      </c>
      <c r="X4223">
        <v>0</v>
      </c>
      <c r="Y4223" s="44" t="s">
        <v>7240</v>
      </c>
      <c r="Z4223" s="1">
        <v>44742</v>
      </c>
      <c r="AA4223" t="s">
        <v>7955</v>
      </c>
      <c r="AB4223" t="s">
        <v>7959</v>
      </c>
      <c r="AC4223" t="s">
        <v>7959</v>
      </c>
      <c r="AD4223">
        <v>1</v>
      </c>
      <c r="AE4223">
        <v>2</v>
      </c>
      <c r="AF4223" t="s">
        <v>7958</v>
      </c>
      <c r="AG4223" t="s">
        <v>7974</v>
      </c>
      <c r="AH4223" t="s">
        <v>7974</v>
      </c>
      <c r="AI4223">
        <f>IF(Employee1[[#This Row],[ManagerRating]]="Needs Improvement",1,0)</f>
        <v>0</v>
      </c>
      <c r="AJ4223">
        <f>IF(AND(Employee1[[#This Row],[ManagerRating]]="Above and Beyond", Employee1[[#This Row],[YearsInMostRecentRole]]&gt;=3),1,0)</f>
        <v>0</v>
      </c>
    </row>
    <row r="4224" spans="1:36" x14ac:dyDescent="0.35">
      <c r="A4224" s="44" t="s">
        <v>2440</v>
      </c>
      <c r="B4224" s="44" t="s">
        <v>22</v>
      </c>
      <c r="C4224">
        <v>22</v>
      </c>
      <c r="D4224" s="44" t="s">
        <v>7987</v>
      </c>
      <c r="E4224" s="44" t="s">
        <v>23</v>
      </c>
      <c r="F4224" s="44" t="s">
        <v>46</v>
      </c>
      <c r="G4224">
        <v>40</v>
      </c>
      <c r="H4224" s="44" t="s">
        <v>7917</v>
      </c>
      <c r="I4224" s="44" t="s">
        <v>25</v>
      </c>
      <c r="J4224" s="44" t="s">
        <v>26</v>
      </c>
      <c r="K4224">
        <v>4</v>
      </c>
      <c r="L4224" s="44" t="s">
        <v>47</v>
      </c>
      <c r="M4224" s="44" t="s">
        <v>85</v>
      </c>
      <c r="N4224" s="44" t="s">
        <v>42</v>
      </c>
      <c r="O4224" s="44" t="s">
        <v>7932</v>
      </c>
      <c r="P4224">
        <v>66266</v>
      </c>
      <c r="Q4224" s="44" t="s">
        <v>30</v>
      </c>
      <c r="R4224" s="1">
        <v>44227</v>
      </c>
      <c r="S4224" s="44" t="s">
        <v>30</v>
      </c>
      <c r="T4224" s="1">
        <v>44592</v>
      </c>
      <c r="U4224">
        <v>1</v>
      </c>
      <c r="V4224">
        <v>0</v>
      </c>
      <c r="W4224">
        <v>1</v>
      </c>
      <c r="X4224">
        <v>1</v>
      </c>
      <c r="Y4224" s="44" t="s">
        <v>7241</v>
      </c>
      <c r="Z4224" s="1">
        <v>44742</v>
      </c>
      <c r="AA4224" t="s">
        <v>7991</v>
      </c>
      <c r="AB4224" t="s">
        <v>7991</v>
      </c>
      <c r="AC4224" t="s">
        <v>7958</v>
      </c>
      <c r="AD4224">
        <v>1</v>
      </c>
      <c r="AE4224">
        <v>2</v>
      </c>
      <c r="AF4224" t="s">
        <v>7958</v>
      </c>
      <c r="AG4224" t="s">
        <v>7976</v>
      </c>
      <c r="AH4224" t="s">
        <v>7976</v>
      </c>
      <c r="AI4224">
        <f>IF(Employee1[[#This Row],[ManagerRating]]="Needs Improvement",1,0)</f>
        <v>0</v>
      </c>
      <c r="AJ4224">
        <f>IF(AND(Employee1[[#This Row],[ManagerRating]]="Above and Beyond", Employee1[[#This Row],[YearsInMostRecentRole]]&gt;=3),1,0)</f>
        <v>0</v>
      </c>
    </row>
    <row r="4225" spans="1:36" x14ac:dyDescent="0.35">
      <c r="A4225" s="44" t="s">
        <v>1596</v>
      </c>
      <c r="B4225" s="44" t="s">
        <v>33</v>
      </c>
      <c r="C4225">
        <v>23</v>
      </c>
      <c r="D4225" s="44" t="s">
        <v>7987</v>
      </c>
      <c r="E4225" s="44" t="s">
        <v>23</v>
      </c>
      <c r="F4225" s="44" t="s">
        <v>46</v>
      </c>
      <c r="G4225">
        <v>12</v>
      </c>
      <c r="H4225" s="44" t="s">
        <v>7915</v>
      </c>
      <c r="I4225" s="44" t="s">
        <v>55</v>
      </c>
      <c r="J4225" s="44" t="s">
        <v>60</v>
      </c>
      <c r="K4225">
        <v>3</v>
      </c>
      <c r="L4225" s="44" t="s">
        <v>47</v>
      </c>
      <c r="M4225" s="44" t="s">
        <v>82</v>
      </c>
      <c r="N4225" s="44" t="s">
        <v>42</v>
      </c>
      <c r="O4225" s="44" t="s">
        <v>7933</v>
      </c>
      <c r="P4225">
        <v>35776</v>
      </c>
      <c r="Q4225" s="44" t="s">
        <v>36</v>
      </c>
      <c r="R4225" s="1">
        <v>43091</v>
      </c>
      <c r="S4225" s="44" t="s">
        <v>30</v>
      </c>
      <c r="T4225" s="1">
        <v>44917</v>
      </c>
      <c r="U4225">
        <v>5</v>
      </c>
      <c r="V4225">
        <v>0</v>
      </c>
      <c r="W4225">
        <v>3</v>
      </c>
      <c r="X4225">
        <v>4</v>
      </c>
      <c r="Y4225" s="44" t="s">
        <v>7242</v>
      </c>
      <c r="Z4225" s="1">
        <v>44743</v>
      </c>
      <c r="AA4225" t="s">
        <v>7991</v>
      </c>
      <c r="AB4225" t="s">
        <v>7991</v>
      </c>
      <c r="AC4225" t="s">
        <v>7958</v>
      </c>
      <c r="AD4225">
        <v>3</v>
      </c>
      <c r="AE4225">
        <v>0</v>
      </c>
      <c r="AF4225" t="s">
        <v>7955</v>
      </c>
      <c r="AG4225" t="s">
        <v>7976</v>
      </c>
      <c r="AH4225" t="s">
        <v>7976</v>
      </c>
      <c r="AI4225">
        <f>IF(Employee1[[#This Row],[ManagerRating]]="Needs Improvement",1,0)</f>
        <v>0</v>
      </c>
      <c r="AJ4225">
        <f>IF(AND(Employee1[[#This Row],[ManagerRating]]="Above and Beyond", Employee1[[#This Row],[YearsInMostRecentRole]]&gt;=3),1,0)</f>
        <v>0</v>
      </c>
    </row>
    <row r="4226" spans="1:36" x14ac:dyDescent="0.35">
      <c r="A4226" s="44" t="s">
        <v>156</v>
      </c>
      <c r="B4226" s="44" t="s">
        <v>22</v>
      </c>
      <c r="C4226">
        <v>48</v>
      </c>
      <c r="D4226" s="44" t="s">
        <v>7989</v>
      </c>
      <c r="E4226" s="44" t="s">
        <v>23</v>
      </c>
      <c r="F4226" s="44" t="s">
        <v>46</v>
      </c>
      <c r="G4226">
        <v>30</v>
      </c>
      <c r="H4226" s="44" t="s">
        <v>7917</v>
      </c>
      <c r="I4226" s="44" t="s">
        <v>55</v>
      </c>
      <c r="J4226" s="44" t="s">
        <v>60</v>
      </c>
      <c r="K4226">
        <v>3</v>
      </c>
      <c r="L4226" s="44" t="s">
        <v>61</v>
      </c>
      <c r="M4226" s="44" t="s">
        <v>82</v>
      </c>
      <c r="N4226" s="44" t="s">
        <v>42</v>
      </c>
      <c r="O4226" s="44" t="s">
        <v>7932</v>
      </c>
      <c r="P4226">
        <v>72794</v>
      </c>
      <c r="Q4226" s="44" t="s">
        <v>30</v>
      </c>
      <c r="R4226" s="1">
        <v>40953</v>
      </c>
      <c r="S4226" s="44" t="s">
        <v>30</v>
      </c>
      <c r="T4226" s="1">
        <v>44606</v>
      </c>
      <c r="U4226">
        <v>10</v>
      </c>
      <c r="V4226">
        <v>4</v>
      </c>
      <c r="W4226">
        <v>5</v>
      </c>
      <c r="X4226">
        <v>3</v>
      </c>
      <c r="Y4226" s="44" t="s">
        <v>7243</v>
      </c>
      <c r="Z4226" s="1">
        <v>42116</v>
      </c>
      <c r="AA4226" t="s">
        <v>7955</v>
      </c>
      <c r="AB4226" t="s">
        <v>7991</v>
      </c>
      <c r="AC4226" t="s">
        <v>7959</v>
      </c>
      <c r="AD4226">
        <v>2</v>
      </c>
      <c r="AE4226">
        <v>0</v>
      </c>
      <c r="AF4226" t="s">
        <v>7958</v>
      </c>
      <c r="AG4226" t="s">
        <v>7976</v>
      </c>
      <c r="AH4226" t="s">
        <v>7974</v>
      </c>
      <c r="AI4226">
        <f>IF(Employee1[[#This Row],[ManagerRating]]="Needs Improvement",1,0)</f>
        <v>0</v>
      </c>
      <c r="AJ4226">
        <f>IF(AND(Employee1[[#This Row],[ManagerRating]]="Above and Beyond", Employee1[[#This Row],[YearsInMostRecentRole]]&gt;=3),1,0)</f>
        <v>0</v>
      </c>
    </row>
    <row r="4227" spans="1:36" x14ac:dyDescent="0.35">
      <c r="A4227" s="44" t="s">
        <v>329</v>
      </c>
      <c r="B4227" s="44" t="s">
        <v>22</v>
      </c>
      <c r="C4227">
        <v>43</v>
      </c>
      <c r="D4227" s="44" t="s">
        <v>7989</v>
      </c>
      <c r="E4227" s="44" t="s">
        <v>23</v>
      </c>
      <c r="F4227" s="44" t="s">
        <v>46</v>
      </c>
      <c r="G4227">
        <v>10</v>
      </c>
      <c r="H4227" s="44" t="s">
        <v>7915</v>
      </c>
      <c r="I4227" s="44" t="s">
        <v>34</v>
      </c>
      <c r="J4227" s="44" t="s">
        <v>26</v>
      </c>
      <c r="K4227">
        <v>3</v>
      </c>
      <c r="L4227" s="44" t="s">
        <v>47</v>
      </c>
      <c r="M4227" s="44" t="s">
        <v>82</v>
      </c>
      <c r="N4227" s="44" t="s">
        <v>29</v>
      </c>
      <c r="O4227" s="44" t="s">
        <v>7933</v>
      </c>
      <c r="P4227">
        <v>43211</v>
      </c>
      <c r="Q4227" s="44" t="s">
        <v>30</v>
      </c>
      <c r="R4227" s="1">
        <v>41041</v>
      </c>
      <c r="S4227" s="44" t="s">
        <v>30</v>
      </c>
      <c r="T4227" s="1">
        <v>44693</v>
      </c>
      <c r="U4227">
        <v>10</v>
      </c>
      <c r="V4227">
        <v>2</v>
      </c>
      <c r="W4227">
        <v>6</v>
      </c>
      <c r="X4227">
        <v>9</v>
      </c>
      <c r="Y4227" s="44" t="s">
        <v>7244</v>
      </c>
      <c r="Z4227" s="1">
        <v>44744</v>
      </c>
      <c r="AA4227" t="s">
        <v>7991</v>
      </c>
      <c r="AB4227" t="s">
        <v>7991</v>
      </c>
      <c r="AC4227" t="s">
        <v>7991</v>
      </c>
      <c r="AD4227">
        <v>1</v>
      </c>
      <c r="AE4227">
        <v>0</v>
      </c>
      <c r="AF4227" t="s">
        <v>7991</v>
      </c>
      <c r="AG4227" t="s">
        <v>7976</v>
      </c>
      <c r="AH4227" t="s">
        <v>7976</v>
      </c>
      <c r="AI4227">
        <f>IF(Employee1[[#This Row],[ManagerRating]]="Needs Improvement",1,0)</f>
        <v>0</v>
      </c>
      <c r="AJ4227">
        <f>IF(AND(Employee1[[#This Row],[ManagerRating]]="Above and Beyond", Employee1[[#This Row],[YearsInMostRecentRole]]&gt;=3),1,0)</f>
        <v>0</v>
      </c>
    </row>
    <row r="4228" spans="1:36" x14ac:dyDescent="0.35">
      <c r="A4228" s="44" t="s">
        <v>1280</v>
      </c>
      <c r="B4228" s="44" t="s">
        <v>33</v>
      </c>
      <c r="C4228">
        <v>25</v>
      </c>
      <c r="D4228" s="44" t="s">
        <v>7987</v>
      </c>
      <c r="E4228" s="44" t="s">
        <v>23</v>
      </c>
      <c r="F4228" s="44" t="s">
        <v>46</v>
      </c>
      <c r="G4228">
        <v>28</v>
      </c>
      <c r="H4228" s="44" t="s">
        <v>7917</v>
      </c>
      <c r="I4228" s="44" t="s">
        <v>55</v>
      </c>
      <c r="J4228" s="44" t="s">
        <v>65</v>
      </c>
      <c r="K4228">
        <v>4</v>
      </c>
      <c r="L4228" s="44" t="s">
        <v>61</v>
      </c>
      <c r="M4228" s="44" t="s">
        <v>82</v>
      </c>
      <c r="N4228" s="44" t="s">
        <v>42</v>
      </c>
      <c r="O4228" s="44" t="s">
        <v>7933</v>
      </c>
      <c r="P4228">
        <v>29126</v>
      </c>
      <c r="Q4228" s="44" t="s">
        <v>30</v>
      </c>
      <c r="R4228" s="1">
        <v>42569</v>
      </c>
      <c r="S4228" s="44" t="s">
        <v>30</v>
      </c>
      <c r="T4228" s="1">
        <v>44760</v>
      </c>
      <c r="U4228">
        <v>6</v>
      </c>
      <c r="V4228">
        <v>0</v>
      </c>
      <c r="W4228">
        <v>2</v>
      </c>
      <c r="X4228">
        <v>3</v>
      </c>
      <c r="Y4228" s="44" t="s">
        <v>7245</v>
      </c>
      <c r="Z4228" s="1">
        <v>44745</v>
      </c>
      <c r="AA4228" t="s">
        <v>7958</v>
      </c>
      <c r="AB4228" t="s">
        <v>7959</v>
      </c>
      <c r="AC4228" t="s">
        <v>7958</v>
      </c>
      <c r="AD4228">
        <v>2</v>
      </c>
      <c r="AE4228">
        <v>0</v>
      </c>
      <c r="AF4228" t="s">
        <v>7991</v>
      </c>
      <c r="AG4228" t="s">
        <v>7976</v>
      </c>
      <c r="AH4228" t="s">
        <v>7976</v>
      </c>
      <c r="AI4228">
        <f>IF(Employee1[[#This Row],[ManagerRating]]="Needs Improvement",1,0)</f>
        <v>0</v>
      </c>
      <c r="AJ4228">
        <f>IF(AND(Employee1[[#This Row],[ManagerRating]]="Above and Beyond", Employee1[[#This Row],[YearsInMostRecentRole]]&gt;=3),1,0)</f>
        <v>0</v>
      </c>
    </row>
    <row r="4229" spans="1:36" x14ac:dyDescent="0.35">
      <c r="A4229" s="44" t="s">
        <v>1444</v>
      </c>
      <c r="B4229" s="44" t="s">
        <v>33</v>
      </c>
      <c r="C4229">
        <v>24</v>
      </c>
      <c r="D4229" s="44" t="s">
        <v>7987</v>
      </c>
      <c r="E4229" s="44" t="s">
        <v>23</v>
      </c>
      <c r="F4229" s="44" t="s">
        <v>46</v>
      </c>
      <c r="G4229">
        <v>35</v>
      </c>
      <c r="H4229" s="44" t="s">
        <v>7917</v>
      </c>
      <c r="I4229" s="44" t="s">
        <v>34</v>
      </c>
      <c r="J4229" s="44" t="s">
        <v>60</v>
      </c>
      <c r="K4229">
        <v>3</v>
      </c>
      <c r="L4229" s="44" t="s">
        <v>61</v>
      </c>
      <c r="M4229" s="44" t="s">
        <v>76</v>
      </c>
      <c r="N4229" s="44" t="s">
        <v>42</v>
      </c>
      <c r="O4229" s="44" t="s">
        <v>7931</v>
      </c>
      <c r="P4229">
        <v>128126</v>
      </c>
      <c r="Q4229" s="44" t="s">
        <v>36</v>
      </c>
      <c r="R4229" s="1">
        <v>42829</v>
      </c>
      <c r="S4229" s="44" t="s">
        <v>30</v>
      </c>
      <c r="T4229" s="1">
        <v>44655</v>
      </c>
      <c r="U4229">
        <v>5</v>
      </c>
      <c r="V4229">
        <v>0</v>
      </c>
      <c r="W4229">
        <v>0</v>
      </c>
      <c r="X4229">
        <v>5</v>
      </c>
      <c r="Y4229" s="44" t="s">
        <v>7246</v>
      </c>
      <c r="Z4229" s="1">
        <v>44745</v>
      </c>
      <c r="AA4229" t="s">
        <v>7955</v>
      </c>
      <c r="AB4229" t="s">
        <v>7959</v>
      </c>
      <c r="AC4229" t="s">
        <v>7958</v>
      </c>
      <c r="AD4229">
        <v>1</v>
      </c>
      <c r="AE4229">
        <v>2</v>
      </c>
      <c r="AF4229" t="s">
        <v>7991</v>
      </c>
      <c r="AG4229" t="s">
        <v>7976</v>
      </c>
      <c r="AH4229" t="s">
        <v>7976</v>
      </c>
      <c r="AI4229">
        <f>IF(Employee1[[#This Row],[ManagerRating]]="Needs Improvement",1,0)</f>
        <v>0</v>
      </c>
      <c r="AJ4229">
        <f>IF(AND(Employee1[[#This Row],[ManagerRating]]="Above and Beyond", Employee1[[#This Row],[YearsInMostRecentRole]]&gt;=3),1,0)</f>
        <v>0</v>
      </c>
    </row>
    <row r="4230" spans="1:36" x14ac:dyDescent="0.35">
      <c r="A4230" s="44" t="s">
        <v>355</v>
      </c>
      <c r="B4230" s="44" t="s">
        <v>45</v>
      </c>
      <c r="C4230">
        <v>42</v>
      </c>
      <c r="D4230" s="44" t="s">
        <v>7989</v>
      </c>
      <c r="E4230" s="44" t="s">
        <v>23</v>
      </c>
      <c r="F4230" s="44" t="s">
        <v>46</v>
      </c>
      <c r="G4230">
        <v>12</v>
      </c>
      <c r="H4230" s="44" t="s">
        <v>7915</v>
      </c>
      <c r="I4230" s="44" t="s">
        <v>34</v>
      </c>
      <c r="J4230" s="44" t="s">
        <v>26</v>
      </c>
      <c r="K4230">
        <v>4</v>
      </c>
      <c r="L4230" s="44" t="s">
        <v>135</v>
      </c>
      <c r="M4230" s="44" t="s">
        <v>85</v>
      </c>
      <c r="N4230" s="44" t="s">
        <v>42</v>
      </c>
      <c r="O4230" s="44" t="s">
        <v>7931</v>
      </c>
      <c r="P4230">
        <v>167089</v>
      </c>
      <c r="Q4230" s="44" t="s">
        <v>30</v>
      </c>
      <c r="R4230" s="1">
        <v>41053</v>
      </c>
      <c r="S4230" s="44" t="s">
        <v>30</v>
      </c>
      <c r="T4230" s="1">
        <v>44705</v>
      </c>
      <c r="U4230">
        <v>10</v>
      </c>
      <c r="V4230">
        <v>7</v>
      </c>
      <c r="W4230">
        <v>9</v>
      </c>
      <c r="X4230">
        <v>8</v>
      </c>
      <c r="Y4230" s="44" t="s">
        <v>7247</v>
      </c>
      <c r="Z4230" s="1">
        <v>44746</v>
      </c>
      <c r="AA4230" t="s">
        <v>7991</v>
      </c>
      <c r="AB4230" t="s">
        <v>7958</v>
      </c>
      <c r="AC4230" t="s">
        <v>7955</v>
      </c>
      <c r="AD4230">
        <v>3</v>
      </c>
      <c r="AE4230">
        <v>0</v>
      </c>
      <c r="AF4230" t="s">
        <v>7959</v>
      </c>
      <c r="AG4230" t="s">
        <v>7975</v>
      </c>
      <c r="AH4230" t="s">
        <v>7975</v>
      </c>
      <c r="AI4230">
        <f>IF(Employee1[[#This Row],[ManagerRating]]="Needs Improvement",1,0)</f>
        <v>0</v>
      </c>
      <c r="AJ4230">
        <f>IF(AND(Employee1[[#This Row],[ManagerRating]]="Above and Beyond", Employee1[[#This Row],[YearsInMostRecentRole]]&gt;=3),1,0)</f>
        <v>1</v>
      </c>
    </row>
    <row r="4231" spans="1:36" x14ac:dyDescent="0.35">
      <c r="A4231" s="44" t="s">
        <v>1212</v>
      </c>
      <c r="B4231" s="44" t="s">
        <v>33</v>
      </c>
      <c r="C4231">
        <v>26</v>
      </c>
      <c r="D4231" s="44" t="s">
        <v>7987</v>
      </c>
      <c r="E4231" s="44" t="s">
        <v>23</v>
      </c>
      <c r="F4231" s="44" t="s">
        <v>24</v>
      </c>
      <c r="G4231">
        <v>41</v>
      </c>
      <c r="H4231" s="44" t="s">
        <v>7917</v>
      </c>
      <c r="I4231" s="44" t="s">
        <v>55</v>
      </c>
      <c r="J4231" s="44" t="s">
        <v>40</v>
      </c>
      <c r="K4231">
        <v>4</v>
      </c>
      <c r="L4231" s="44" t="s">
        <v>27</v>
      </c>
      <c r="M4231" s="44" t="s">
        <v>28</v>
      </c>
      <c r="N4231" s="44" t="s">
        <v>35</v>
      </c>
      <c r="O4231" s="44" t="s">
        <v>7932</v>
      </c>
      <c r="P4231">
        <v>61238</v>
      </c>
      <c r="Q4231" s="44" t="s">
        <v>30</v>
      </c>
      <c r="R4231" s="1">
        <v>42471</v>
      </c>
      <c r="S4231" s="44" t="s">
        <v>30</v>
      </c>
      <c r="T4231" s="1">
        <v>44662</v>
      </c>
      <c r="U4231">
        <v>6</v>
      </c>
      <c r="V4231">
        <v>4</v>
      </c>
      <c r="W4231">
        <v>6</v>
      </c>
      <c r="X4231">
        <v>3</v>
      </c>
      <c r="Y4231" s="44" t="s">
        <v>7248</v>
      </c>
      <c r="Z4231" s="1">
        <v>44746</v>
      </c>
      <c r="AA4231" t="s">
        <v>7955</v>
      </c>
      <c r="AB4231" t="s">
        <v>7955</v>
      </c>
      <c r="AC4231" t="s">
        <v>7991</v>
      </c>
      <c r="AD4231">
        <v>3</v>
      </c>
      <c r="AE4231">
        <v>0</v>
      </c>
      <c r="AF4231" t="s">
        <v>7991</v>
      </c>
      <c r="AG4231" t="s">
        <v>7974</v>
      </c>
      <c r="AH4231" t="s">
        <v>7974</v>
      </c>
      <c r="AI4231">
        <f>IF(Employee1[[#This Row],[ManagerRating]]="Needs Improvement",1,0)</f>
        <v>0</v>
      </c>
      <c r="AJ4231">
        <f>IF(AND(Employee1[[#This Row],[ManagerRating]]="Above and Beyond", Employee1[[#This Row],[YearsInMostRecentRole]]&gt;=3),1,0)</f>
        <v>0</v>
      </c>
    </row>
    <row r="4232" spans="1:36" x14ac:dyDescent="0.35">
      <c r="A4232" s="44" t="s">
        <v>1780</v>
      </c>
      <c r="B4232" s="44" t="s">
        <v>22</v>
      </c>
      <c r="C4232">
        <v>24</v>
      </c>
      <c r="D4232" s="44" t="s">
        <v>7987</v>
      </c>
      <c r="E4232" s="44" t="s">
        <v>23</v>
      </c>
      <c r="F4232" s="44" t="s">
        <v>46</v>
      </c>
      <c r="G4232">
        <v>11</v>
      </c>
      <c r="H4232" s="44" t="s">
        <v>7915</v>
      </c>
      <c r="I4232" s="44" t="s">
        <v>34</v>
      </c>
      <c r="J4232" s="44" t="s">
        <v>26</v>
      </c>
      <c r="K4232">
        <v>3</v>
      </c>
      <c r="L4232" s="44" t="s">
        <v>47</v>
      </c>
      <c r="M4232" s="44" t="s">
        <v>85</v>
      </c>
      <c r="N4232" s="44" t="s">
        <v>42</v>
      </c>
      <c r="O4232" s="44" t="s">
        <v>7932</v>
      </c>
      <c r="P4232">
        <v>65486</v>
      </c>
      <c r="Q4232" s="44" t="s">
        <v>30</v>
      </c>
      <c r="R4232" s="1">
        <v>43326</v>
      </c>
      <c r="S4232" s="44" t="s">
        <v>30</v>
      </c>
      <c r="T4232" s="1">
        <v>44787</v>
      </c>
      <c r="U4232">
        <v>4</v>
      </c>
      <c r="V4232">
        <v>4</v>
      </c>
      <c r="W4232">
        <v>4</v>
      </c>
      <c r="X4232">
        <v>0</v>
      </c>
      <c r="Y4232" s="44" t="s">
        <v>7249</v>
      </c>
      <c r="Z4232" s="1">
        <v>44746</v>
      </c>
      <c r="AA4232" t="s">
        <v>7991</v>
      </c>
      <c r="AB4232" t="s">
        <v>7991</v>
      </c>
      <c r="AC4232" t="s">
        <v>7955</v>
      </c>
      <c r="AD4232">
        <v>2</v>
      </c>
      <c r="AE4232">
        <v>1</v>
      </c>
      <c r="AF4232" t="s">
        <v>7991</v>
      </c>
      <c r="AG4232" t="s">
        <v>7974</v>
      </c>
      <c r="AH4232" t="s">
        <v>7977</v>
      </c>
      <c r="AI4232">
        <f>IF(Employee1[[#This Row],[ManagerRating]]="Needs Improvement",1,0)</f>
        <v>1</v>
      </c>
      <c r="AJ4232">
        <f>IF(AND(Employee1[[#This Row],[ManagerRating]]="Above and Beyond", Employee1[[#This Row],[YearsInMostRecentRole]]&gt;=3),1,0)</f>
        <v>0</v>
      </c>
    </row>
    <row r="4233" spans="1:36" x14ac:dyDescent="0.35">
      <c r="A4233" s="44" t="s">
        <v>2040</v>
      </c>
      <c r="B4233" s="44" t="s">
        <v>22</v>
      </c>
      <c r="C4233">
        <v>21</v>
      </c>
      <c r="D4233" s="44" t="s">
        <v>7987</v>
      </c>
      <c r="E4233" s="44" t="s">
        <v>59</v>
      </c>
      <c r="F4233" s="44" t="s">
        <v>46</v>
      </c>
      <c r="G4233">
        <v>22</v>
      </c>
      <c r="H4233" s="44" t="s">
        <v>7916</v>
      </c>
      <c r="I4233" s="44" t="s">
        <v>55</v>
      </c>
      <c r="J4233" s="44" t="s">
        <v>60</v>
      </c>
      <c r="K4233">
        <v>2</v>
      </c>
      <c r="L4233" s="44" t="s">
        <v>65</v>
      </c>
      <c r="M4233" s="44" t="s">
        <v>82</v>
      </c>
      <c r="N4233" s="44" t="s">
        <v>42</v>
      </c>
      <c r="O4233" s="44" t="s">
        <v>7933</v>
      </c>
      <c r="P4233">
        <v>25208</v>
      </c>
      <c r="Q4233" s="44" t="s">
        <v>36</v>
      </c>
      <c r="R4233" s="1">
        <v>43665</v>
      </c>
      <c r="S4233" s="44" t="s">
        <v>30</v>
      </c>
      <c r="T4233" s="1">
        <v>44761</v>
      </c>
      <c r="U4233">
        <v>3</v>
      </c>
      <c r="V4233">
        <v>0</v>
      </c>
      <c r="W4233">
        <v>0</v>
      </c>
      <c r="X4233">
        <v>1</v>
      </c>
      <c r="Y4233" s="44" t="s">
        <v>7250</v>
      </c>
      <c r="Z4233" s="1">
        <v>44746</v>
      </c>
      <c r="AA4233" t="s">
        <v>7958</v>
      </c>
      <c r="AB4233" t="s">
        <v>7991</v>
      </c>
      <c r="AC4233" t="s">
        <v>7955</v>
      </c>
      <c r="AD4233">
        <v>3</v>
      </c>
      <c r="AE4233">
        <v>0</v>
      </c>
      <c r="AF4233" t="s">
        <v>7959</v>
      </c>
      <c r="AG4233" t="s">
        <v>7976</v>
      </c>
      <c r="AH4233" t="s">
        <v>7974</v>
      </c>
      <c r="AI4233">
        <f>IF(Employee1[[#This Row],[ManagerRating]]="Needs Improvement",1,0)</f>
        <v>0</v>
      </c>
      <c r="AJ4233">
        <f>IF(AND(Employee1[[#This Row],[ManagerRating]]="Above and Beyond", Employee1[[#This Row],[YearsInMostRecentRole]]&gt;=3),1,0)</f>
        <v>0</v>
      </c>
    </row>
    <row r="4234" spans="1:36" x14ac:dyDescent="0.35">
      <c r="A4234" s="44" t="s">
        <v>1900</v>
      </c>
      <c r="B4234" s="44" t="s">
        <v>33</v>
      </c>
      <c r="C4234">
        <v>21</v>
      </c>
      <c r="D4234" s="44" t="s">
        <v>7987</v>
      </c>
      <c r="E4234" s="44" t="s">
        <v>70</v>
      </c>
      <c r="F4234" s="44" t="s">
        <v>46</v>
      </c>
      <c r="G4234">
        <v>36</v>
      </c>
      <c r="H4234" s="44" t="s">
        <v>7917</v>
      </c>
      <c r="I4234" s="44" t="s">
        <v>34</v>
      </c>
      <c r="J4234" s="44" t="s">
        <v>107</v>
      </c>
      <c r="K4234">
        <v>3</v>
      </c>
      <c r="L4234" s="44" t="s">
        <v>47</v>
      </c>
      <c r="M4234" s="44" t="s">
        <v>82</v>
      </c>
      <c r="N4234" s="44" t="s">
        <v>29</v>
      </c>
      <c r="O4234" s="44" t="s">
        <v>7933</v>
      </c>
      <c r="P4234">
        <v>22462</v>
      </c>
      <c r="Q4234" s="44" t="s">
        <v>36</v>
      </c>
      <c r="R4234" s="1">
        <v>43489</v>
      </c>
      <c r="S4234" s="44" t="s">
        <v>30</v>
      </c>
      <c r="T4234" s="1">
        <v>44585</v>
      </c>
      <c r="U4234">
        <v>3</v>
      </c>
      <c r="V4234">
        <v>2</v>
      </c>
      <c r="W4234">
        <v>2</v>
      </c>
      <c r="X4234">
        <v>3</v>
      </c>
      <c r="Y4234" s="44" t="s">
        <v>7251</v>
      </c>
      <c r="Z4234" s="1">
        <v>44746</v>
      </c>
      <c r="AA4234" t="s">
        <v>7955</v>
      </c>
      <c r="AB4234" t="s">
        <v>7991</v>
      </c>
      <c r="AC4234" t="s">
        <v>7991</v>
      </c>
      <c r="AD4234">
        <v>3</v>
      </c>
      <c r="AE4234">
        <v>1</v>
      </c>
      <c r="AF4234" t="s">
        <v>7955</v>
      </c>
      <c r="AG4234" t="s">
        <v>7976</v>
      </c>
      <c r="AH4234" t="s">
        <v>7974</v>
      </c>
      <c r="AI4234">
        <f>IF(Employee1[[#This Row],[ManagerRating]]="Needs Improvement",1,0)</f>
        <v>0</v>
      </c>
      <c r="AJ4234">
        <f>IF(AND(Employee1[[#This Row],[ManagerRating]]="Above and Beyond", Employee1[[#This Row],[YearsInMostRecentRole]]&gt;=3),1,0)</f>
        <v>0</v>
      </c>
    </row>
    <row r="4235" spans="1:36" x14ac:dyDescent="0.35">
      <c r="A4235" s="44" t="s">
        <v>136</v>
      </c>
      <c r="B4235" s="44" t="s">
        <v>33</v>
      </c>
      <c r="C4235">
        <v>32</v>
      </c>
      <c r="D4235" s="44" t="s">
        <v>7988</v>
      </c>
      <c r="E4235" s="44" t="s">
        <v>23</v>
      </c>
      <c r="F4235" s="44" t="s">
        <v>46</v>
      </c>
      <c r="G4235">
        <v>15</v>
      </c>
      <c r="H4235" s="44" t="s">
        <v>7915</v>
      </c>
      <c r="I4235" s="44" t="s">
        <v>34</v>
      </c>
      <c r="J4235" s="44" t="s">
        <v>56</v>
      </c>
      <c r="K4235">
        <v>3</v>
      </c>
      <c r="L4235" s="44" t="s">
        <v>65</v>
      </c>
      <c r="M4235" s="44" t="s">
        <v>138</v>
      </c>
      <c r="N4235" s="44" t="s">
        <v>42</v>
      </c>
      <c r="O4235" s="44" t="s">
        <v>7930</v>
      </c>
      <c r="P4235">
        <v>393294</v>
      </c>
      <c r="Q4235" s="44" t="s">
        <v>30</v>
      </c>
      <c r="R4235" s="1">
        <v>40943</v>
      </c>
      <c r="S4235" s="44" t="s">
        <v>30</v>
      </c>
      <c r="T4235" s="1">
        <v>44596</v>
      </c>
      <c r="U4235">
        <v>10</v>
      </c>
      <c r="V4235">
        <v>2</v>
      </c>
      <c r="W4235">
        <v>2</v>
      </c>
      <c r="X4235">
        <v>2</v>
      </c>
      <c r="Y4235" s="44" t="s">
        <v>7252</v>
      </c>
      <c r="Z4235" s="1">
        <v>44747</v>
      </c>
      <c r="AA4235" t="s">
        <v>7991</v>
      </c>
      <c r="AB4235" t="s">
        <v>7958</v>
      </c>
      <c r="AC4235" t="s">
        <v>7959</v>
      </c>
      <c r="AD4235">
        <v>1</v>
      </c>
      <c r="AE4235">
        <v>1</v>
      </c>
      <c r="AF4235" t="s">
        <v>7958</v>
      </c>
      <c r="AG4235" t="s">
        <v>7974</v>
      </c>
      <c r="AH4235" t="s">
        <v>7977</v>
      </c>
      <c r="AI4235">
        <f>IF(Employee1[[#This Row],[ManagerRating]]="Needs Improvement",1,0)</f>
        <v>1</v>
      </c>
      <c r="AJ4235">
        <f>IF(AND(Employee1[[#This Row],[ManagerRating]]="Above and Beyond", Employee1[[#This Row],[YearsInMostRecentRole]]&gt;=3),1,0)</f>
        <v>0</v>
      </c>
    </row>
    <row r="4236" spans="1:36" x14ac:dyDescent="0.35">
      <c r="A4236" s="44" t="s">
        <v>1266</v>
      </c>
      <c r="B4236" s="44" t="s">
        <v>22</v>
      </c>
      <c r="C4236">
        <v>27</v>
      </c>
      <c r="D4236" s="44" t="s">
        <v>7987</v>
      </c>
      <c r="E4236" s="44" t="s">
        <v>23</v>
      </c>
      <c r="F4236" s="44" t="s">
        <v>46</v>
      </c>
      <c r="G4236">
        <v>45</v>
      </c>
      <c r="H4236" s="44" t="s">
        <v>7917</v>
      </c>
      <c r="I4236" s="44" t="s">
        <v>25</v>
      </c>
      <c r="J4236" s="44" t="s">
        <v>56</v>
      </c>
      <c r="K4236">
        <v>3</v>
      </c>
      <c r="L4236" s="44" t="s">
        <v>135</v>
      </c>
      <c r="M4236" s="44" t="s">
        <v>82</v>
      </c>
      <c r="N4236" s="44" t="s">
        <v>42</v>
      </c>
      <c r="O4236" s="44" t="s">
        <v>7933</v>
      </c>
      <c r="P4236">
        <v>28828</v>
      </c>
      <c r="Q4236" s="44" t="s">
        <v>30</v>
      </c>
      <c r="R4236" s="1">
        <v>42560</v>
      </c>
      <c r="S4236" s="44" t="s">
        <v>30</v>
      </c>
      <c r="T4236" s="1">
        <v>44751</v>
      </c>
      <c r="U4236">
        <v>6</v>
      </c>
      <c r="V4236">
        <v>1</v>
      </c>
      <c r="W4236">
        <v>6</v>
      </c>
      <c r="X4236">
        <v>4</v>
      </c>
      <c r="Y4236" s="44" t="s">
        <v>7253</v>
      </c>
      <c r="Z4236" s="1">
        <v>44747</v>
      </c>
      <c r="AA4236" t="s">
        <v>7991</v>
      </c>
      <c r="AB4236" t="s">
        <v>7958</v>
      </c>
      <c r="AC4236" t="s">
        <v>7958</v>
      </c>
      <c r="AD4236">
        <v>3</v>
      </c>
      <c r="AE4236">
        <v>0</v>
      </c>
      <c r="AF4236" t="s">
        <v>7955</v>
      </c>
      <c r="AG4236" t="s">
        <v>7974</v>
      </c>
      <c r="AH4236" t="s">
        <v>7977</v>
      </c>
      <c r="AI4236">
        <f>IF(Employee1[[#This Row],[ManagerRating]]="Needs Improvement",1,0)</f>
        <v>1</v>
      </c>
      <c r="AJ4236">
        <f>IF(AND(Employee1[[#This Row],[ManagerRating]]="Above and Beyond", Employee1[[#This Row],[YearsInMostRecentRole]]&gt;=3),1,0)</f>
        <v>0</v>
      </c>
    </row>
    <row r="4237" spans="1:36" x14ac:dyDescent="0.35">
      <c r="A4237" s="44" t="s">
        <v>1994</v>
      </c>
      <c r="B4237" s="44" t="s">
        <v>22</v>
      </c>
      <c r="C4237">
        <v>21</v>
      </c>
      <c r="D4237" s="44" t="s">
        <v>7987</v>
      </c>
      <c r="E4237" s="44" t="s">
        <v>23</v>
      </c>
      <c r="F4237" s="44" t="s">
        <v>46</v>
      </c>
      <c r="G4237">
        <v>44</v>
      </c>
      <c r="H4237" s="44" t="s">
        <v>7917</v>
      </c>
      <c r="I4237" s="44" t="s">
        <v>55</v>
      </c>
      <c r="J4237" s="44" t="s">
        <v>60</v>
      </c>
      <c r="K4237">
        <v>4</v>
      </c>
      <c r="L4237" s="44" t="s">
        <v>47</v>
      </c>
      <c r="M4237" s="44" t="s">
        <v>82</v>
      </c>
      <c r="N4237" s="44" t="s">
        <v>42</v>
      </c>
      <c r="O4237" s="44" t="s">
        <v>7933</v>
      </c>
      <c r="P4237">
        <v>46366</v>
      </c>
      <c r="Q4237" s="44" t="s">
        <v>30</v>
      </c>
      <c r="R4237" s="1">
        <v>43601</v>
      </c>
      <c r="S4237" s="44" t="s">
        <v>30</v>
      </c>
      <c r="T4237" s="1">
        <v>44697</v>
      </c>
      <c r="U4237">
        <v>3</v>
      </c>
      <c r="V4237">
        <v>0</v>
      </c>
      <c r="W4237">
        <v>3</v>
      </c>
      <c r="X4237">
        <v>0</v>
      </c>
      <c r="Y4237" s="44" t="s">
        <v>7254</v>
      </c>
      <c r="Z4237" s="1">
        <v>44747</v>
      </c>
      <c r="AA4237" t="s">
        <v>7991</v>
      </c>
      <c r="AB4237" t="s">
        <v>7991</v>
      </c>
      <c r="AC4237" t="s">
        <v>7955</v>
      </c>
      <c r="AD4237">
        <v>2</v>
      </c>
      <c r="AE4237">
        <v>2</v>
      </c>
      <c r="AF4237" t="s">
        <v>7991</v>
      </c>
      <c r="AG4237" t="s">
        <v>7976</v>
      </c>
      <c r="AH4237" t="s">
        <v>7974</v>
      </c>
      <c r="AI4237">
        <f>IF(Employee1[[#This Row],[ManagerRating]]="Needs Improvement",1,0)</f>
        <v>0</v>
      </c>
      <c r="AJ4237">
        <f>IF(AND(Employee1[[#This Row],[ManagerRating]]="Above and Beyond", Employee1[[#This Row],[YearsInMostRecentRole]]&gt;=3),1,0)</f>
        <v>0</v>
      </c>
    </row>
    <row r="4238" spans="1:36" x14ac:dyDescent="0.35">
      <c r="A4238" s="44" t="s">
        <v>2210</v>
      </c>
      <c r="B4238" s="44" t="s">
        <v>33</v>
      </c>
      <c r="C4238">
        <v>43</v>
      </c>
      <c r="D4238" s="44" t="s">
        <v>7989</v>
      </c>
      <c r="E4238" s="44" t="s">
        <v>70</v>
      </c>
      <c r="F4238" s="44" t="s">
        <v>24</v>
      </c>
      <c r="G4238">
        <v>21</v>
      </c>
      <c r="H4238" s="44" t="s">
        <v>7916</v>
      </c>
      <c r="I4238" s="44" t="s">
        <v>55</v>
      </c>
      <c r="J4238" s="44" t="s">
        <v>26</v>
      </c>
      <c r="K4238">
        <v>3</v>
      </c>
      <c r="L4238" s="44" t="s">
        <v>27</v>
      </c>
      <c r="M4238" s="44" t="s">
        <v>79</v>
      </c>
      <c r="N4238" s="44" t="s">
        <v>29</v>
      </c>
      <c r="O4238" s="44" t="s">
        <v>7930</v>
      </c>
      <c r="P4238">
        <v>327587</v>
      </c>
      <c r="Q4238" s="44" t="s">
        <v>36</v>
      </c>
      <c r="R4238" s="1">
        <v>43886</v>
      </c>
      <c r="S4238" s="44" t="s">
        <v>30</v>
      </c>
      <c r="T4238" s="1">
        <v>44617</v>
      </c>
      <c r="U4238">
        <v>2</v>
      </c>
      <c r="V4238">
        <v>1</v>
      </c>
      <c r="W4238">
        <v>1</v>
      </c>
      <c r="X4238">
        <v>1</v>
      </c>
      <c r="Y4238" s="44" t="s">
        <v>7255</v>
      </c>
      <c r="Z4238" s="1">
        <v>44748</v>
      </c>
      <c r="AA4238" t="s">
        <v>7955</v>
      </c>
      <c r="AB4238" t="s">
        <v>7955</v>
      </c>
      <c r="AC4238" t="s">
        <v>7991</v>
      </c>
      <c r="AD4238">
        <v>3</v>
      </c>
      <c r="AE4238">
        <v>1</v>
      </c>
      <c r="AF4238" t="s">
        <v>7955</v>
      </c>
      <c r="AG4238" t="s">
        <v>7975</v>
      </c>
      <c r="AH4238" t="s">
        <v>7976</v>
      </c>
      <c r="AI4238">
        <f>IF(Employee1[[#This Row],[ManagerRating]]="Needs Improvement",1,0)</f>
        <v>0</v>
      </c>
      <c r="AJ4238">
        <f>IF(AND(Employee1[[#This Row],[ManagerRating]]="Above and Beyond", Employee1[[#This Row],[YearsInMostRecentRole]]&gt;=3),1,0)</f>
        <v>0</v>
      </c>
    </row>
    <row r="4239" spans="1:36" x14ac:dyDescent="0.35">
      <c r="A4239" s="44" t="s">
        <v>379</v>
      </c>
      <c r="B4239" s="44" t="s">
        <v>22</v>
      </c>
      <c r="C4239">
        <v>36</v>
      </c>
      <c r="D4239" s="44" t="s">
        <v>7988</v>
      </c>
      <c r="E4239" s="44" t="s">
        <v>23</v>
      </c>
      <c r="F4239" s="44" t="s">
        <v>46</v>
      </c>
      <c r="G4239">
        <v>35</v>
      </c>
      <c r="H4239" s="44" t="s">
        <v>7917</v>
      </c>
      <c r="I4239" s="44" t="s">
        <v>55</v>
      </c>
      <c r="J4239" s="44" t="s">
        <v>26</v>
      </c>
      <c r="K4239">
        <v>2</v>
      </c>
      <c r="L4239" s="44" t="s">
        <v>47</v>
      </c>
      <c r="M4239" s="44" t="s">
        <v>82</v>
      </c>
      <c r="N4239" s="44" t="s">
        <v>42</v>
      </c>
      <c r="O4239" s="44" t="s">
        <v>7932</v>
      </c>
      <c r="P4239">
        <v>60585</v>
      </c>
      <c r="Q4239" s="44" t="s">
        <v>30</v>
      </c>
      <c r="R4239" s="1">
        <v>41310</v>
      </c>
      <c r="S4239" s="44" t="s">
        <v>30</v>
      </c>
      <c r="T4239" s="1">
        <v>44597</v>
      </c>
      <c r="U4239">
        <v>9</v>
      </c>
      <c r="V4239">
        <v>0</v>
      </c>
      <c r="W4239">
        <v>7</v>
      </c>
      <c r="X4239">
        <v>9</v>
      </c>
      <c r="Y4239" s="44" t="s">
        <v>7256</v>
      </c>
      <c r="Z4239" s="1">
        <v>44749</v>
      </c>
      <c r="AA4239" t="s">
        <v>7958</v>
      </c>
      <c r="AB4239" t="s">
        <v>7959</v>
      </c>
      <c r="AC4239" t="s">
        <v>7991</v>
      </c>
      <c r="AD4239">
        <v>2</v>
      </c>
      <c r="AE4239">
        <v>0</v>
      </c>
      <c r="AF4239" t="s">
        <v>7991</v>
      </c>
      <c r="AG4239" t="s">
        <v>7974</v>
      </c>
      <c r="AH4239" t="s">
        <v>7977</v>
      </c>
      <c r="AI4239">
        <f>IF(Employee1[[#This Row],[ManagerRating]]="Needs Improvement",1,0)</f>
        <v>1</v>
      </c>
      <c r="AJ4239">
        <f>IF(AND(Employee1[[#This Row],[ManagerRating]]="Above and Beyond", Employee1[[#This Row],[YearsInMostRecentRole]]&gt;=3),1,0)</f>
        <v>0</v>
      </c>
    </row>
    <row r="4240" spans="1:36" x14ac:dyDescent="0.35">
      <c r="A4240" s="44" t="s">
        <v>1234</v>
      </c>
      <c r="B4240" s="44" t="s">
        <v>33</v>
      </c>
      <c r="C4240">
        <v>25</v>
      </c>
      <c r="D4240" s="44" t="s">
        <v>7987</v>
      </c>
      <c r="E4240" s="44" t="s">
        <v>70</v>
      </c>
      <c r="F4240" s="44" t="s">
        <v>46</v>
      </c>
      <c r="G4240">
        <v>35</v>
      </c>
      <c r="H4240" s="44" t="s">
        <v>7917</v>
      </c>
      <c r="I4240" s="44" t="s">
        <v>55</v>
      </c>
      <c r="J4240" s="44" t="s">
        <v>26</v>
      </c>
      <c r="K4240">
        <v>2</v>
      </c>
      <c r="L4240" s="44" t="s">
        <v>61</v>
      </c>
      <c r="M4240" s="44" t="s">
        <v>71</v>
      </c>
      <c r="N4240" s="44" t="s">
        <v>35</v>
      </c>
      <c r="O4240" s="44" t="s">
        <v>7933</v>
      </c>
      <c r="P4240">
        <v>28139</v>
      </c>
      <c r="Q4240" s="44" t="s">
        <v>30</v>
      </c>
      <c r="R4240" s="1">
        <v>42513</v>
      </c>
      <c r="S4240" s="44" t="s">
        <v>30</v>
      </c>
      <c r="T4240" s="1">
        <v>44704</v>
      </c>
      <c r="U4240">
        <v>6</v>
      </c>
      <c r="V4240">
        <v>1</v>
      </c>
      <c r="W4240">
        <v>1</v>
      </c>
      <c r="X4240">
        <v>5</v>
      </c>
      <c r="Y4240" s="44" t="s">
        <v>7257</v>
      </c>
      <c r="Z4240" s="1">
        <v>44749</v>
      </c>
      <c r="AA4240" t="s">
        <v>7955</v>
      </c>
      <c r="AB4240" t="s">
        <v>7958</v>
      </c>
      <c r="AC4240" t="s">
        <v>7959</v>
      </c>
      <c r="AD4240">
        <v>1</v>
      </c>
      <c r="AE4240">
        <v>1</v>
      </c>
      <c r="AF4240" t="s">
        <v>7991</v>
      </c>
      <c r="AG4240" t="s">
        <v>7976</v>
      </c>
      <c r="AH4240" t="s">
        <v>7974</v>
      </c>
      <c r="AI4240">
        <f>IF(Employee1[[#This Row],[ManagerRating]]="Needs Improvement",1,0)</f>
        <v>0</v>
      </c>
      <c r="AJ4240">
        <f>IF(AND(Employee1[[#This Row],[ManagerRating]]="Above and Beyond", Employee1[[#This Row],[YearsInMostRecentRole]]&gt;=3),1,0)</f>
        <v>0</v>
      </c>
    </row>
    <row r="4241" spans="1:36" x14ac:dyDescent="0.35">
      <c r="A4241" s="44" t="s">
        <v>2268</v>
      </c>
      <c r="B4241" s="44" t="s">
        <v>45</v>
      </c>
      <c r="C4241">
        <v>22</v>
      </c>
      <c r="D4241" s="44" t="s">
        <v>7987</v>
      </c>
      <c r="E4241" s="44" t="s">
        <v>23</v>
      </c>
      <c r="F4241" s="44" t="s">
        <v>46</v>
      </c>
      <c r="G4241">
        <v>30</v>
      </c>
      <c r="H4241" s="44" t="s">
        <v>7917</v>
      </c>
      <c r="I4241" s="44" t="s">
        <v>34</v>
      </c>
      <c r="J4241" s="44" t="s">
        <v>26</v>
      </c>
      <c r="K4241">
        <v>4</v>
      </c>
      <c r="L4241" s="44" t="s">
        <v>65</v>
      </c>
      <c r="M4241" s="44" t="s">
        <v>82</v>
      </c>
      <c r="N4241" s="44" t="s">
        <v>35</v>
      </c>
      <c r="O4241" s="44" t="s">
        <v>7933</v>
      </c>
      <c r="P4241">
        <v>44135</v>
      </c>
      <c r="Q4241" s="44" t="s">
        <v>30</v>
      </c>
      <c r="R4241" s="1">
        <v>43966</v>
      </c>
      <c r="S4241" s="44" t="s">
        <v>30</v>
      </c>
      <c r="T4241" s="1">
        <v>44696</v>
      </c>
      <c r="U4241">
        <v>2</v>
      </c>
      <c r="V4241">
        <v>0</v>
      </c>
      <c r="W4241">
        <v>1</v>
      </c>
      <c r="X4241">
        <v>1</v>
      </c>
      <c r="Y4241" s="44" t="s">
        <v>7258</v>
      </c>
      <c r="Z4241" s="1">
        <v>44749</v>
      </c>
      <c r="AA4241" t="s">
        <v>7958</v>
      </c>
      <c r="AB4241" t="s">
        <v>7955</v>
      </c>
      <c r="AC4241" t="s">
        <v>7958</v>
      </c>
      <c r="AD4241">
        <v>3</v>
      </c>
      <c r="AE4241">
        <v>0</v>
      </c>
      <c r="AF4241" t="s">
        <v>7955</v>
      </c>
      <c r="AG4241" t="s">
        <v>7976</v>
      </c>
      <c r="AH4241" t="s">
        <v>7974</v>
      </c>
      <c r="AI4241">
        <f>IF(Employee1[[#This Row],[ManagerRating]]="Needs Improvement",1,0)</f>
        <v>0</v>
      </c>
      <c r="AJ4241">
        <f>IF(AND(Employee1[[#This Row],[ManagerRating]]="Above and Beyond", Employee1[[#This Row],[YearsInMostRecentRole]]&gt;=3),1,0)</f>
        <v>0</v>
      </c>
    </row>
    <row r="4242" spans="1:36" x14ac:dyDescent="0.35">
      <c r="A4242" s="44" t="s">
        <v>172</v>
      </c>
      <c r="B4242" s="44" t="s">
        <v>33</v>
      </c>
      <c r="C4242">
        <v>29</v>
      </c>
      <c r="D4242" s="44" t="s">
        <v>7987</v>
      </c>
      <c r="E4242" s="44" t="s">
        <v>70</v>
      </c>
      <c r="F4242" s="44" t="s">
        <v>46</v>
      </c>
      <c r="G4242">
        <v>14</v>
      </c>
      <c r="H4242" s="44" t="s">
        <v>7915</v>
      </c>
      <c r="I4242" s="44" t="s">
        <v>25</v>
      </c>
      <c r="J4242" s="44" t="s">
        <v>40</v>
      </c>
      <c r="K4242">
        <v>3</v>
      </c>
      <c r="L4242" s="44" t="s">
        <v>47</v>
      </c>
      <c r="M4242" s="44" t="s">
        <v>85</v>
      </c>
      <c r="N4242" s="44" t="s">
        <v>42</v>
      </c>
      <c r="O4242" s="44" t="s">
        <v>7932</v>
      </c>
      <c r="P4242">
        <v>93591</v>
      </c>
      <c r="Q4242" s="44" t="s">
        <v>30</v>
      </c>
      <c r="R4242" s="1">
        <v>40961</v>
      </c>
      <c r="S4242" s="44" t="s">
        <v>30</v>
      </c>
      <c r="T4242" s="1">
        <v>44614</v>
      </c>
      <c r="U4242">
        <v>10</v>
      </c>
      <c r="V4242">
        <v>4</v>
      </c>
      <c r="W4242">
        <v>10</v>
      </c>
      <c r="X4242">
        <v>3</v>
      </c>
      <c r="Y4242" s="44" t="s">
        <v>7259</v>
      </c>
      <c r="Z4242" s="1">
        <v>44750</v>
      </c>
      <c r="AA4242" t="s">
        <v>7991</v>
      </c>
      <c r="AB4242" t="s">
        <v>7955</v>
      </c>
      <c r="AC4242" t="s">
        <v>7959</v>
      </c>
      <c r="AD4242">
        <v>2</v>
      </c>
      <c r="AE4242">
        <v>3</v>
      </c>
      <c r="AF4242" t="s">
        <v>7955</v>
      </c>
      <c r="AG4242" t="s">
        <v>7976</v>
      </c>
      <c r="AH4242" t="s">
        <v>7976</v>
      </c>
      <c r="AI4242">
        <f>IF(Employee1[[#This Row],[ManagerRating]]="Needs Improvement",1,0)</f>
        <v>0</v>
      </c>
      <c r="AJ4242">
        <f>IF(AND(Employee1[[#This Row],[ManagerRating]]="Above and Beyond", Employee1[[#This Row],[YearsInMostRecentRole]]&gt;=3),1,0)</f>
        <v>0</v>
      </c>
    </row>
    <row r="4243" spans="1:36" x14ac:dyDescent="0.35">
      <c r="A4243" s="44" t="s">
        <v>333</v>
      </c>
      <c r="B4243" s="44" t="s">
        <v>33</v>
      </c>
      <c r="C4243">
        <v>44</v>
      </c>
      <c r="D4243" s="44" t="s">
        <v>7989</v>
      </c>
      <c r="E4243" s="44" t="s">
        <v>23</v>
      </c>
      <c r="F4243" s="44" t="s">
        <v>46</v>
      </c>
      <c r="G4243">
        <v>23</v>
      </c>
      <c r="H4243" s="44" t="s">
        <v>7916</v>
      </c>
      <c r="I4243" s="44" t="s">
        <v>34</v>
      </c>
      <c r="J4243" s="44" t="s">
        <v>64</v>
      </c>
      <c r="K4243">
        <v>3</v>
      </c>
      <c r="L4243" s="44" t="s">
        <v>61</v>
      </c>
      <c r="M4243" s="44" t="s">
        <v>71</v>
      </c>
      <c r="N4243" s="44" t="s">
        <v>35</v>
      </c>
      <c r="O4243" s="44" t="s">
        <v>7932</v>
      </c>
      <c r="P4243">
        <v>108623</v>
      </c>
      <c r="Q4243" s="44" t="s">
        <v>30</v>
      </c>
      <c r="R4243" s="1">
        <v>41042</v>
      </c>
      <c r="S4243" s="44" t="s">
        <v>30</v>
      </c>
      <c r="T4243" s="1">
        <v>44694</v>
      </c>
      <c r="U4243">
        <v>10</v>
      </c>
      <c r="V4243">
        <v>3</v>
      </c>
      <c r="W4243">
        <v>3</v>
      </c>
      <c r="X4243">
        <v>8</v>
      </c>
      <c r="Y4243" s="44" t="s">
        <v>7260</v>
      </c>
      <c r="Z4243" s="1">
        <v>44750</v>
      </c>
      <c r="AA4243" t="s">
        <v>7958</v>
      </c>
      <c r="AB4243" t="s">
        <v>7991</v>
      </c>
      <c r="AC4243" t="s">
        <v>7955</v>
      </c>
      <c r="AD4243">
        <v>3</v>
      </c>
      <c r="AE4243">
        <v>2</v>
      </c>
      <c r="AF4243" t="s">
        <v>7955</v>
      </c>
      <c r="AG4243" t="s">
        <v>7975</v>
      </c>
      <c r="AH4243" t="s">
        <v>7976</v>
      </c>
      <c r="AI4243">
        <f>IF(Employee1[[#This Row],[ManagerRating]]="Needs Improvement",1,0)</f>
        <v>0</v>
      </c>
      <c r="AJ4243">
        <f>IF(AND(Employee1[[#This Row],[ManagerRating]]="Above and Beyond", Employee1[[#This Row],[YearsInMostRecentRole]]&gt;=3),1,0)</f>
        <v>0</v>
      </c>
    </row>
    <row r="4244" spans="1:36" x14ac:dyDescent="0.35">
      <c r="A4244" s="44" t="s">
        <v>866</v>
      </c>
      <c r="B4244" s="44" t="s">
        <v>22</v>
      </c>
      <c r="C4244">
        <v>32</v>
      </c>
      <c r="D4244" s="44" t="s">
        <v>7988</v>
      </c>
      <c r="E4244" s="44" t="s">
        <v>70</v>
      </c>
      <c r="F4244" s="44" t="s">
        <v>24</v>
      </c>
      <c r="G4244">
        <v>22</v>
      </c>
      <c r="H4244" s="44" t="s">
        <v>7916</v>
      </c>
      <c r="I4244" s="44" t="s">
        <v>55</v>
      </c>
      <c r="J4244" s="44" t="s">
        <v>26</v>
      </c>
      <c r="K4244">
        <v>3</v>
      </c>
      <c r="L4244" s="44" t="s">
        <v>27</v>
      </c>
      <c r="M4244" s="44" t="s">
        <v>28</v>
      </c>
      <c r="N4244" s="44" t="s">
        <v>42</v>
      </c>
      <c r="O4244" s="44" t="s">
        <v>7931</v>
      </c>
      <c r="P4244">
        <v>142488</v>
      </c>
      <c r="Q4244" s="44" t="s">
        <v>30</v>
      </c>
      <c r="R4244" s="1">
        <v>41965</v>
      </c>
      <c r="S4244" s="44" t="s">
        <v>30</v>
      </c>
      <c r="T4244" s="1">
        <v>44887</v>
      </c>
      <c r="U4244">
        <v>8</v>
      </c>
      <c r="V4244">
        <v>0</v>
      </c>
      <c r="W4244">
        <v>6</v>
      </c>
      <c r="X4244">
        <v>7</v>
      </c>
      <c r="Y4244" s="44" t="s">
        <v>7261</v>
      </c>
      <c r="Z4244" s="1">
        <v>44750</v>
      </c>
      <c r="AA4244" t="s">
        <v>7958</v>
      </c>
      <c r="AB4244" t="s">
        <v>7958</v>
      </c>
      <c r="AC4244" t="s">
        <v>7991</v>
      </c>
      <c r="AD4244">
        <v>2</v>
      </c>
      <c r="AE4244">
        <v>1</v>
      </c>
      <c r="AF4244" t="s">
        <v>7955</v>
      </c>
      <c r="AG4244" t="s">
        <v>7976</v>
      </c>
      <c r="AH4244" t="s">
        <v>7974</v>
      </c>
      <c r="AI4244">
        <f>IF(Employee1[[#This Row],[ManagerRating]]="Needs Improvement",1,0)</f>
        <v>0</v>
      </c>
      <c r="AJ4244">
        <f>IF(AND(Employee1[[#This Row],[ManagerRating]]="Above and Beyond", Employee1[[#This Row],[YearsInMostRecentRole]]&gt;=3),1,0)</f>
        <v>0</v>
      </c>
    </row>
    <row r="4245" spans="1:36" x14ac:dyDescent="0.35">
      <c r="A4245" s="44" t="s">
        <v>702</v>
      </c>
      <c r="B4245" s="44" t="s">
        <v>45</v>
      </c>
      <c r="C4245">
        <v>48</v>
      </c>
      <c r="D4245" s="44" t="s">
        <v>7989</v>
      </c>
      <c r="E4245" s="44" t="s">
        <v>23</v>
      </c>
      <c r="F4245" s="44" t="s">
        <v>46</v>
      </c>
      <c r="G4245">
        <v>26</v>
      </c>
      <c r="H4245" s="44" t="s">
        <v>7917</v>
      </c>
      <c r="I4245" s="44" t="s">
        <v>55</v>
      </c>
      <c r="J4245" s="44" t="s">
        <v>56</v>
      </c>
      <c r="K4245">
        <v>1</v>
      </c>
      <c r="L4245" s="44" t="s">
        <v>61</v>
      </c>
      <c r="M4245" s="44" t="s">
        <v>82</v>
      </c>
      <c r="N4245" s="44" t="s">
        <v>42</v>
      </c>
      <c r="O4245" s="44" t="s">
        <v>7933</v>
      </c>
      <c r="P4245">
        <v>42008</v>
      </c>
      <c r="Q4245" s="44" t="s">
        <v>30</v>
      </c>
      <c r="R4245" s="1">
        <v>41722</v>
      </c>
      <c r="S4245" s="44" t="s">
        <v>30</v>
      </c>
      <c r="T4245" s="1">
        <v>44644</v>
      </c>
      <c r="U4245">
        <v>8</v>
      </c>
      <c r="V4245">
        <v>7</v>
      </c>
      <c r="W4245">
        <v>7</v>
      </c>
      <c r="X4245">
        <v>0</v>
      </c>
      <c r="Y4245" s="44" t="s">
        <v>7262</v>
      </c>
      <c r="Z4245" s="1">
        <v>44750</v>
      </c>
      <c r="AA4245" t="s">
        <v>7958</v>
      </c>
      <c r="AB4245" t="s">
        <v>7959</v>
      </c>
      <c r="AC4245" t="s">
        <v>7959</v>
      </c>
      <c r="AD4245">
        <v>1</v>
      </c>
      <c r="AE4245">
        <v>0</v>
      </c>
      <c r="AF4245" t="s">
        <v>7991</v>
      </c>
      <c r="AG4245" t="s">
        <v>7974</v>
      </c>
      <c r="AH4245" t="s">
        <v>7977</v>
      </c>
      <c r="AI4245">
        <f>IF(Employee1[[#This Row],[ManagerRating]]="Needs Improvement",1,0)</f>
        <v>1</v>
      </c>
      <c r="AJ4245">
        <f>IF(AND(Employee1[[#This Row],[ManagerRating]]="Above and Beyond", Employee1[[#This Row],[YearsInMostRecentRole]]&gt;=3),1,0)</f>
        <v>0</v>
      </c>
    </row>
    <row r="4246" spans="1:36" x14ac:dyDescent="0.35">
      <c r="A4246" s="44" t="s">
        <v>357</v>
      </c>
      <c r="B4246" s="44" t="s">
        <v>22</v>
      </c>
      <c r="C4246">
        <v>43</v>
      </c>
      <c r="D4246" s="44" t="s">
        <v>7989</v>
      </c>
      <c r="E4246" s="44" t="s">
        <v>70</v>
      </c>
      <c r="F4246" s="44" t="s">
        <v>24</v>
      </c>
      <c r="G4246">
        <v>5</v>
      </c>
      <c r="H4246" s="44" t="s">
        <v>7915</v>
      </c>
      <c r="I4246" s="44" t="s">
        <v>34</v>
      </c>
      <c r="J4246" s="44" t="s">
        <v>107</v>
      </c>
      <c r="K4246">
        <v>3</v>
      </c>
      <c r="L4246" s="44" t="s">
        <v>27</v>
      </c>
      <c r="M4246" s="44" t="s">
        <v>28</v>
      </c>
      <c r="N4246" s="44" t="s">
        <v>35</v>
      </c>
      <c r="O4246" s="44" t="s">
        <v>7930</v>
      </c>
      <c r="P4246">
        <v>350525</v>
      </c>
      <c r="Q4246" s="44" t="s">
        <v>36</v>
      </c>
      <c r="R4246" s="1">
        <v>41056</v>
      </c>
      <c r="S4246" s="44" t="s">
        <v>36</v>
      </c>
      <c r="T4246" s="1">
        <v>44343</v>
      </c>
      <c r="U4246">
        <v>9</v>
      </c>
      <c r="V4246">
        <v>3</v>
      </c>
      <c r="W4246">
        <v>9</v>
      </c>
      <c r="X4246">
        <v>6</v>
      </c>
      <c r="Y4246" s="44" t="s">
        <v>7263</v>
      </c>
      <c r="Z4246" s="1">
        <v>42117</v>
      </c>
      <c r="AA4246" t="s">
        <v>7991</v>
      </c>
      <c r="AB4246" t="s">
        <v>7959</v>
      </c>
      <c r="AC4246" t="s">
        <v>7991</v>
      </c>
      <c r="AD4246">
        <v>1</v>
      </c>
      <c r="AE4246">
        <v>2</v>
      </c>
      <c r="AF4246" t="s">
        <v>7958</v>
      </c>
      <c r="AG4246" t="s">
        <v>7974</v>
      </c>
      <c r="AH4246" t="s">
        <v>7977</v>
      </c>
      <c r="AI4246">
        <f>IF(Employee1[[#This Row],[ManagerRating]]="Needs Improvement",1,0)</f>
        <v>1</v>
      </c>
      <c r="AJ4246">
        <f>IF(AND(Employee1[[#This Row],[ManagerRating]]="Above and Beyond", Employee1[[#This Row],[YearsInMostRecentRole]]&gt;=3),1,0)</f>
        <v>0</v>
      </c>
    </row>
    <row r="4247" spans="1:36" x14ac:dyDescent="0.35">
      <c r="A4247" s="44" t="s">
        <v>1542</v>
      </c>
      <c r="B4247" s="44" t="s">
        <v>22</v>
      </c>
      <c r="C4247">
        <v>24</v>
      </c>
      <c r="D4247" s="44" t="s">
        <v>7987</v>
      </c>
      <c r="E4247" s="44" t="s">
        <v>70</v>
      </c>
      <c r="F4247" s="44" t="s">
        <v>24</v>
      </c>
      <c r="G4247">
        <v>29</v>
      </c>
      <c r="H4247" s="44" t="s">
        <v>7917</v>
      </c>
      <c r="I4247" s="44" t="s">
        <v>34</v>
      </c>
      <c r="J4247" s="44" t="s">
        <v>60</v>
      </c>
      <c r="K4247">
        <v>1</v>
      </c>
      <c r="L4247" s="44" t="s">
        <v>96</v>
      </c>
      <c r="M4247" s="44" t="s">
        <v>116</v>
      </c>
      <c r="N4247" s="44" t="s">
        <v>35</v>
      </c>
      <c r="O4247" s="44" t="s">
        <v>7933</v>
      </c>
      <c r="P4247">
        <v>26608</v>
      </c>
      <c r="Q4247" s="44" t="s">
        <v>30</v>
      </c>
      <c r="R4247" s="1">
        <v>42990</v>
      </c>
      <c r="S4247" s="44" t="s">
        <v>30</v>
      </c>
      <c r="T4247" s="1">
        <v>44816</v>
      </c>
      <c r="U4247">
        <v>5</v>
      </c>
      <c r="V4247">
        <v>0</v>
      </c>
      <c r="W4247">
        <v>3</v>
      </c>
      <c r="X4247">
        <v>1</v>
      </c>
      <c r="Y4247" s="44" t="s">
        <v>7264</v>
      </c>
      <c r="Z4247" s="1">
        <v>44750</v>
      </c>
      <c r="AA4247" t="s">
        <v>7958</v>
      </c>
      <c r="AB4247" t="s">
        <v>7959</v>
      </c>
      <c r="AC4247" t="s">
        <v>7958</v>
      </c>
      <c r="AD4247">
        <v>3</v>
      </c>
      <c r="AE4247">
        <v>1</v>
      </c>
      <c r="AF4247" t="s">
        <v>7958</v>
      </c>
      <c r="AG4247" t="s">
        <v>7974</v>
      </c>
      <c r="AH4247" t="s">
        <v>7977</v>
      </c>
      <c r="AI4247">
        <f>IF(Employee1[[#This Row],[ManagerRating]]="Needs Improvement",1,0)</f>
        <v>1</v>
      </c>
      <c r="AJ4247">
        <f>IF(AND(Employee1[[#This Row],[ManagerRating]]="Above and Beyond", Employee1[[#This Row],[YearsInMostRecentRole]]&gt;=3),1,0)</f>
        <v>0</v>
      </c>
    </row>
    <row r="4248" spans="1:36" x14ac:dyDescent="0.35">
      <c r="A4248" s="44" t="s">
        <v>197</v>
      </c>
      <c r="B4248" s="44" t="s">
        <v>22</v>
      </c>
      <c r="C4248">
        <v>35</v>
      </c>
      <c r="D4248" s="44" t="s">
        <v>7988</v>
      </c>
      <c r="E4248" s="44" t="s">
        <v>23</v>
      </c>
      <c r="F4248" s="44" t="s">
        <v>46</v>
      </c>
      <c r="G4248">
        <v>36</v>
      </c>
      <c r="H4248" s="44" t="s">
        <v>7917</v>
      </c>
      <c r="I4248" s="44" t="s">
        <v>34</v>
      </c>
      <c r="J4248" s="44" t="s">
        <v>26</v>
      </c>
      <c r="K4248">
        <v>4</v>
      </c>
      <c r="L4248" s="44" t="s">
        <v>47</v>
      </c>
      <c r="M4248" s="44" t="s">
        <v>82</v>
      </c>
      <c r="N4248" s="44" t="s">
        <v>42</v>
      </c>
      <c r="O4248" s="44" t="s">
        <v>7932</v>
      </c>
      <c r="P4248">
        <v>59086</v>
      </c>
      <c r="Q4248" s="44" t="s">
        <v>36</v>
      </c>
      <c r="R4248" s="1">
        <v>40972</v>
      </c>
      <c r="S4248" s="44" t="s">
        <v>30</v>
      </c>
      <c r="T4248" s="1">
        <v>44624</v>
      </c>
      <c r="U4248">
        <v>10</v>
      </c>
      <c r="V4248">
        <v>2</v>
      </c>
      <c r="W4248">
        <v>8</v>
      </c>
      <c r="X4248">
        <v>4</v>
      </c>
      <c r="Y4248" s="44" t="s">
        <v>7265</v>
      </c>
      <c r="Z4248" s="1">
        <v>44751</v>
      </c>
      <c r="AA4248" t="s">
        <v>7958</v>
      </c>
      <c r="AB4248" t="s">
        <v>7991</v>
      </c>
      <c r="AC4248" t="s">
        <v>7955</v>
      </c>
      <c r="AD4248">
        <v>1</v>
      </c>
      <c r="AE4248">
        <v>1</v>
      </c>
      <c r="AF4248" t="s">
        <v>7955</v>
      </c>
      <c r="AG4248" t="s">
        <v>7974</v>
      </c>
      <c r="AH4248" t="s">
        <v>7977</v>
      </c>
      <c r="AI4248">
        <f>IF(Employee1[[#This Row],[ManagerRating]]="Needs Improvement",1,0)</f>
        <v>1</v>
      </c>
      <c r="AJ4248">
        <f>IF(AND(Employee1[[#This Row],[ManagerRating]]="Above and Beyond", Employee1[[#This Row],[YearsInMostRecentRole]]&gt;=3),1,0)</f>
        <v>0</v>
      </c>
    </row>
    <row r="4249" spans="1:36" x14ac:dyDescent="0.35">
      <c r="A4249" s="44" t="s">
        <v>447</v>
      </c>
      <c r="B4249" s="44" t="s">
        <v>45</v>
      </c>
      <c r="C4249">
        <v>44</v>
      </c>
      <c r="D4249" s="44" t="s">
        <v>7989</v>
      </c>
      <c r="E4249" s="44" t="s">
        <v>23</v>
      </c>
      <c r="F4249" s="44" t="s">
        <v>46</v>
      </c>
      <c r="G4249">
        <v>32</v>
      </c>
      <c r="H4249" s="44" t="s">
        <v>7917</v>
      </c>
      <c r="I4249" s="44" t="s">
        <v>34</v>
      </c>
      <c r="J4249" s="44" t="s">
        <v>26</v>
      </c>
      <c r="K4249">
        <v>3</v>
      </c>
      <c r="L4249" s="44" t="s">
        <v>47</v>
      </c>
      <c r="M4249" s="44" t="s">
        <v>76</v>
      </c>
      <c r="N4249" s="44" t="s">
        <v>42</v>
      </c>
      <c r="O4249" s="44" t="s">
        <v>7930</v>
      </c>
      <c r="P4249">
        <v>257978</v>
      </c>
      <c r="Q4249" s="44" t="s">
        <v>36</v>
      </c>
      <c r="R4249" s="1">
        <v>41396</v>
      </c>
      <c r="S4249" s="44" t="s">
        <v>30</v>
      </c>
      <c r="T4249" s="1">
        <v>44683</v>
      </c>
      <c r="U4249">
        <v>9</v>
      </c>
      <c r="V4249">
        <v>2</v>
      </c>
      <c r="W4249">
        <v>4</v>
      </c>
      <c r="X4249">
        <v>1</v>
      </c>
      <c r="Y4249" s="44" t="s">
        <v>7266</v>
      </c>
      <c r="Z4249" s="1">
        <v>44751</v>
      </c>
      <c r="AA4249" t="s">
        <v>7958</v>
      </c>
      <c r="AB4249" t="s">
        <v>7991</v>
      </c>
      <c r="AC4249" t="s">
        <v>7955</v>
      </c>
      <c r="AD4249">
        <v>3</v>
      </c>
      <c r="AE4249">
        <v>0</v>
      </c>
      <c r="AF4249" t="s">
        <v>7958</v>
      </c>
      <c r="AG4249" t="s">
        <v>7975</v>
      </c>
      <c r="AH4249" t="s">
        <v>7975</v>
      </c>
      <c r="AI4249">
        <f>IF(Employee1[[#This Row],[ManagerRating]]="Needs Improvement",1,0)</f>
        <v>0</v>
      </c>
      <c r="AJ4249">
        <f>IF(AND(Employee1[[#This Row],[ManagerRating]]="Above and Beyond", Employee1[[#This Row],[YearsInMostRecentRole]]&gt;=3),1,0)</f>
        <v>0</v>
      </c>
    </row>
    <row r="4250" spans="1:36" x14ac:dyDescent="0.35">
      <c r="A4250" s="44" t="s">
        <v>966</v>
      </c>
      <c r="B4250" s="44" t="s">
        <v>22</v>
      </c>
      <c r="C4250">
        <v>27</v>
      </c>
      <c r="D4250" s="44" t="s">
        <v>7987</v>
      </c>
      <c r="E4250" s="44" t="s">
        <v>23</v>
      </c>
      <c r="F4250" s="44" t="s">
        <v>24</v>
      </c>
      <c r="G4250">
        <v>4</v>
      </c>
      <c r="H4250" s="44" t="s">
        <v>7915</v>
      </c>
      <c r="I4250" s="44" t="s">
        <v>34</v>
      </c>
      <c r="J4250" s="44" t="s">
        <v>60</v>
      </c>
      <c r="K4250">
        <v>1</v>
      </c>
      <c r="L4250" s="44" t="s">
        <v>96</v>
      </c>
      <c r="M4250" s="44" t="s">
        <v>28</v>
      </c>
      <c r="N4250" s="44" t="s">
        <v>42</v>
      </c>
      <c r="O4250" s="44" t="s">
        <v>7933</v>
      </c>
      <c r="P4250">
        <v>45046</v>
      </c>
      <c r="Q4250" s="44" t="s">
        <v>36</v>
      </c>
      <c r="R4250" s="1">
        <v>42097</v>
      </c>
      <c r="S4250" s="44" t="s">
        <v>30</v>
      </c>
      <c r="T4250" s="1">
        <v>44654</v>
      </c>
      <c r="U4250">
        <v>7</v>
      </c>
      <c r="V4250">
        <v>6</v>
      </c>
      <c r="W4250">
        <v>7</v>
      </c>
      <c r="X4250">
        <v>0</v>
      </c>
      <c r="Y4250" s="44" t="s">
        <v>7267</v>
      </c>
      <c r="Z4250" s="1">
        <v>44751</v>
      </c>
      <c r="AA4250" t="s">
        <v>7991</v>
      </c>
      <c r="AB4250" t="s">
        <v>7959</v>
      </c>
      <c r="AC4250" t="s">
        <v>7958</v>
      </c>
      <c r="AD4250">
        <v>2</v>
      </c>
      <c r="AE4250">
        <v>0</v>
      </c>
      <c r="AF4250" t="s">
        <v>7959</v>
      </c>
      <c r="AG4250" t="s">
        <v>7976</v>
      </c>
      <c r="AH4250" t="s">
        <v>7974</v>
      </c>
      <c r="AI4250">
        <f>IF(Employee1[[#This Row],[ManagerRating]]="Needs Improvement",1,0)</f>
        <v>0</v>
      </c>
      <c r="AJ4250">
        <f>IF(AND(Employee1[[#This Row],[ManagerRating]]="Above and Beyond", Employee1[[#This Row],[YearsInMostRecentRole]]&gt;=3),1,0)</f>
        <v>0</v>
      </c>
    </row>
    <row r="4251" spans="1:36" x14ac:dyDescent="0.35">
      <c r="A4251" s="44" t="s">
        <v>1070</v>
      </c>
      <c r="B4251" s="44" t="s">
        <v>33</v>
      </c>
      <c r="C4251">
        <v>26</v>
      </c>
      <c r="D4251" s="44" t="s">
        <v>7987</v>
      </c>
      <c r="E4251" s="44" t="s">
        <v>23</v>
      </c>
      <c r="F4251" s="44" t="s">
        <v>46</v>
      </c>
      <c r="G4251">
        <v>39</v>
      </c>
      <c r="H4251" s="44" t="s">
        <v>7917</v>
      </c>
      <c r="I4251" s="44" t="s">
        <v>34</v>
      </c>
      <c r="J4251" s="44" t="s">
        <v>26</v>
      </c>
      <c r="K4251">
        <v>3</v>
      </c>
      <c r="L4251" s="44" t="s">
        <v>61</v>
      </c>
      <c r="M4251" s="44" t="s">
        <v>82</v>
      </c>
      <c r="N4251" s="44" t="s">
        <v>42</v>
      </c>
      <c r="O4251" s="44" t="s">
        <v>7932</v>
      </c>
      <c r="P4251">
        <v>60494</v>
      </c>
      <c r="Q4251" s="44" t="s">
        <v>36</v>
      </c>
      <c r="R4251" s="1">
        <v>42238</v>
      </c>
      <c r="S4251" s="44" t="s">
        <v>30</v>
      </c>
      <c r="T4251" s="1">
        <v>44795</v>
      </c>
      <c r="U4251">
        <v>7</v>
      </c>
      <c r="V4251">
        <v>7</v>
      </c>
      <c r="W4251">
        <v>7</v>
      </c>
      <c r="X4251">
        <v>7</v>
      </c>
      <c r="Y4251" s="44" t="s">
        <v>7268</v>
      </c>
      <c r="Z4251" s="1">
        <v>44751</v>
      </c>
      <c r="AA4251" t="s">
        <v>7959</v>
      </c>
      <c r="AB4251" t="s">
        <v>7991</v>
      </c>
      <c r="AC4251" t="s">
        <v>7956</v>
      </c>
      <c r="AD4251">
        <v>3</v>
      </c>
      <c r="AE4251">
        <v>1</v>
      </c>
      <c r="AF4251" t="s">
        <v>7958</v>
      </c>
      <c r="AG4251" t="s">
        <v>7975</v>
      </c>
      <c r="AH4251" t="s">
        <v>7975</v>
      </c>
      <c r="AI4251">
        <f>IF(Employee1[[#This Row],[ManagerRating]]="Needs Improvement",1,0)</f>
        <v>0</v>
      </c>
      <c r="AJ4251">
        <f>IF(AND(Employee1[[#This Row],[ManagerRating]]="Above and Beyond", Employee1[[#This Row],[YearsInMostRecentRole]]&gt;=3),1,0)</f>
        <v>1</v>
      </c>
    </row>
    <row r="4252" spans="1:36" x14ac:dyDescent="0.35">
      <c r="A4252" s="44" t="s">
        <v>2044</v>
      </c>
      <c r="B4252" s="44" t="s">
        <v>33</v>
      </c>
      <c r="C4252">
        <v>23</v>
      </c>
      <c r="D4252" s="44" t="s">
        <v>7987</v>
      </c>
      <c r="E4252" s="44" t="s">
        <v>70</v>
      </c>
      <c r="F4252" s="44" t="s">
        <v>46</v>
      </c>
      <c r="G4252">
        <v>34</v>
      </c>
      <c r="H4252" s="44" t="s">
        <v>7917</v>
      </c>
      <c r="I4252" s="44" t="s">
        <v>55</v>
      </c>
      <c r="J4252" s="44" t="s">
        <v>107</v>
      </c>
      <c r="K4252">
        <v>3</v>
      </c>
      <c r="L4252" s="44" t="s">
        <v>47</v>
      </c>
      <c r="M4252" s="44" t="s">
        <v>82</v>
      </c>
      <c r="N4252" s="44" t="s">
        <v>42</v>
      </c>
      <c r="O4252" s="44" t="s">
        <v>7933</v>
      </c>
      <c r="P4252">
        <v>43009</v>
      </c>
      <c r="Q4252" s="44" t="s">
        <v>30</v>
      </c>
      <c r="R4252" s="1">
        <v>43670</v>
      </c>
      <c r="S4252" s="44" t="s">
        <v>30</v>
      </c>
      <c r="T4252" s="1">
        <v>44766</v>
      </c>
      <c r="U4252">
        <v>3</v>
      </c>
      <c r="V4252">
        <v>2</v>
      </c>
      <c r="W4252">
        <v>2</v>
      </c>
      <c r="X4252">
        <v>1</v>
      </c>
      <c r="Y4252" s="44" t="s">
        <v>7269</v>
      </c>
      <c r="Z4252" s="1">
        <v>44751</v>
      </c>
      <c r="AA4252" t="s">
        <v>7991</v>
      </c>
      <c r="AB4252" t="s">
        <v>7959</v>
      </c>
      <c r="AC4252" t="s">
        <v>7958</v>
      </c>
      <c r="AD4252">
        <v>1</v>
      </c>
      <c r="AE4252">
        <v>2</v>
      </c>
      <c r="AF4252" t="s">
        <v>7991</v>
      </c>
      <c r="AG4252" t="s">
        <v>7975</v>
      </c>
      <c r="AH4252" t="s">
        <v>7975</v>
      </c>
      <c r="AI4252">
        <f>IF(Employee1[[#This Row],[ManagerRating]]="Needs Improvement",1,0)</f>
        <v>0</v>
      </c>
      <c r="AJ4252">
        <f>IF(AND(Employee1[[#This Row],[ManagerRating]]="Above and Beyond", Employee1[[#This Row],[YearsInMostRecentRole]]&gt;=3),1,0)</f>
        <v>0</v>
      </c>
    </row>
    <row r="4253" spans="1:36" x14ac:dyDescent="0.35">
      <c r="A4253" s="44" t="s">
        <v>2252</v>
      </c>
      <c r="B4253" s="44" t="s">
        <v>33</v>
      </c>
      <c r="C4253">
        <v>44</v>
      </c>
      <c r="D4253" s="44" t="s">
        <v>7989</v>
      </c>
      <c r="E4253" s="44" t="s">
        <v>23</v>
      </c>
      <c r="F4253" s="44" t="s">
        <v>24</v>
      </c>
      <c r="G4253">
        <v>35</v>
      </c>
      <c r="H4253" s="44" t="s">
        <v>7917</v>
      </c>
      <c r="I4253" s="44" t="s">
        <v>55</v>
      </c>
      <c r="J4253" s="44" t="s">
        <v>26</v>
      </c>
      <c r="K4253">
        <v>3</v>
      </c>
      <c r="L4253" s="44" t="s">
        <v>27</v>
      </c>
      <c r="M4253" s="44" t="s">
        <v>28</v>
      </c>
      <c r="N4253" s="44" t="s">
        <v>29</v>
      </c>
      <c r="O4253" s="44" t="s">
        <v>7931</v>
      </c>
      <c r="P4253">
        <v>223619</v>
      </c>
      <c r="Q4253" s="44" t="s">
        <v>30</v>
      </c>
      <c r="R4253" s="1">
        <v>43945</v>
      </c>
      <c r="S4253" s="44" t="s">
        <v>30</v>
      </c>
      <c r="T4253" s="1">
        <v>44675</v>
      </c>
      <c r="U4253">
        <v>2</v>
      </c>
      <c r="V4253">
        <v>0</v>
      </c>
      <c r="W4253">
        <v>2</v>
      </c>
      <c r="X4253">
        <v>1</v>
      </c>
      <c r="Y4253" s="44" t="s">
        <v>7270</v>
      </c>
      <c r="Z4253" s="1">
        <v>44751</v>
      </c>
      <c r="AA4253" t="s">
        <v>7955</v>
      </c>
      <c r="AB4253" t="s">
        <v>7955</v>
      </c>
      <c r="AC4253" t="s">
        <v>7955</v>
      </c>
      <c r="AD4253">
        <v>2</v>
      </c>
      <c r="AE4253">
        <v>0</v>
      </c>
      <c r="AF4253" t="s">
        <v>7955</v>
      </c>
      <c r="AG4253" t="s">
        <v>7974</v>
      </c>
      <c r="AH4253" t="s">
        <v>7977</v>
      </c>
      <c r="AI4253">
        <f>IF(Employee1[[#This Row],[ManagerRating]]="Needs Improvement",1,0)</f>
        <v>1</v>
      </c>
      <c r="AJ4253">
        <f>IF(AND(Employee1[[#This Row],[ManagerRating]]="Above and Beyond", Employee1[[#This Row],[YearsInMostRecentRole]]&gt;=3),1,0)</f>
        <v>0</v>
      </c>
    </row>
    <row r="4254" spans="1:36" x14ac:dyDescent="0.35">
      <c r="A4254" s="44" t="s">
        <v>223</v>
      </c>
      <c r="B4254" s="44" t="s">
        <v>45</v>
      </c>
      <c r="C4254">
        <v>46</v>
      </c>
      <c r="D4254" s="44" t="s">
        <v>7989</v>
      </c>
      <c r="E4254" s="44" t="s">
        <v>23</v>
      </c>
      <c r="F4254" s="44" t="s">
        <v>46</v>
      </c>
      <c r="G4254">
        <v>36</v>
      </c>
      <c r="H4254" s="44" t="s">
        <v>7917</v>
      </c>
      <c r="I4254" s="44" t="s">
        <v>55</v>
      </c>
      <c r="J4254" s="44" t="s">
        <v>60</v>
      </c>
      <c r="K4254">
        <v>2</v>
      </c>
      <c r="L4254" s="44" t="s">
        <v>47</v>
      </c>
      <c r="M4254" s="44" t="s">
        <v>76</v>
      </c>
      <c r="N4254" s="44" t="s">
        <v>42</v>
      </c>
      <c r="O4254" s="44" t="s">
        <v>7932</v>
      </c>
      <c r="P4254">
        <v>102964</v>
      </c>
      <c r="Q4254" s="44" t="s">
        <v>30</v>
      </c>
      <c r="R4254" s="1">
        <v>40985</v>
      </c>
      <c r="S4254" s="44" t="s">
        <v>30</v>
      </c>
      <c r="T4254" s="1">
        <v>44637</v>
      </c>
      <c r="U4254">
        <v>10</v>
      </c>
      <c r="V4254">
        <v>10</v>
      </c>
      <c r="W4254">
        <v>10</v>
      </c>
      <c r="X4254">
        <v>2</v>
      </c>
      <c r="Y4254" s="44" t="s">
        <v>7271</v>
      </c>
      <c r="Z4254" s="1">
        <v>44752</v>
      </c>
      <c r="AA4254" t="s">
        <v>7955</v>
      </c>
      <c r="AB4254" t="s">
        <v>7959</v>
      </c>
      <c r="AC4254" t="s">
        <v>7991</v>
      </c>
      <c r="AD4254">
        <v>1</v>
      </c>
      <c r="AE4254">
        <v>0</v>
      </c>
      <c r="AF4254" t="s">
        <v>7991</v>
      </c>
      <c r="AG4254" t="s">
        <v>7976</v>
      </c>
      <c r="AH4254" t="s">
        <v>7974</v>
      </c>
      <c r="AI4254">
        <f>IF(Employee1[[#This Row],[ManagerRating]]="Needs Improvement",1,0)</f>
        <v>0</v>
      </c>
      <c r="AJ4254">
        <f>IF(AND(Employee1[[#This Row],[ManagerRating]]="Above and Beyond", Employee1[[#This Row],[YearsInMostRecentRole]]&gt;=3),1,0)</f>
        <v>0</v>
      </c>
    </row>
    <row r="4255" spans="1:36" x14ac:dyDescent="0.35">
      <c r="A4255" s="44" t="s">
        <v>714</v>
      </c>
      <c r="B4255" s="44" t="s">
        <v>22</v>
      </c>
      <c r="C4255">
        <v>28</v>
      </c>
      <c r="D4255" s="44" t="s">
        <v>7987</v>
      </c>
      <c r="E4255" s="44" t="s">
        <v>70</v>
      </c>
      <c r="F4255" s="44" t="s">
        <v>24</v>
      </c>
      <c r="G4255">
        <v>40</v>
      </c>
      <c r="H4255" s="44" t="s">
        <v>7917</v>
      </c>
      <c r="I4255" s="44" t="s">
        <v>25</v>
      </c>
      <c r="J4255" s="44" t="s">
        <v>60</v>
      </c>
      <c r="K4255">
        <v>5</v>
      </c>
      <c r="L4255" s="44" t="s">
        <v>27</v>
      </c>
      <c r="M4255" s="44" t="s">
        <v>28</v>
      </c>
      <c r="N4255" s="44" t="s">
        <v>42</v>
      </c>
      <c r="O4255" s="44" t="s">
        <v>7931</v>
      </c>
      <c r="P4255">
        <v>215327</v>
      </c>
      <c r="Q4255" s="44" t="s">
        <v>30</v>
      </c>
      <c r="R4255" s="1">
        <v>41742</v>
      </c>
      <c r="S4255" s="44" t="s">
        <v>30</v>
      </c>
      <c r="T4255" s="1">
        <v>44664</v>
      </c>
      <c r="U4255">
        <v>8</v>
      </c>
      <c r="V4255">
        <v>1</v>
      </c>
      <c r="W4255">
        <v>6</v>
      </c>
      <c r="X4255">
        <v>8</v>
      </c>
      <c r="Y4255" s="44" t="s">
        <v>7272</v>
      </c>
      <c r="Z4255" s="1">
        <v>44752</v>
      </c>
      <c r="AA4255" t="s">
        <v>7991</v>
      </c>
      <c r="AB4255" t="s">
        <v>7959</v>
      </c>
      <c r="AC4255" t="s">
        <v>7991</v>
      </c>
      <c r="AD4255">
        <v>1</v>
      </c>
      <c r="AE4255">
        <v>1</v>
      </c>
      <c r="AF4255" t="s">
        <v>7955</v>
      </c>
      <c r="AG4255" t="s">
        <v>7974</v>
      </c>
      <c r="AH4255" t="s">
        <v>7977</v>
      </c>
      <c r="AI4255">
        <f>IF(Employee1[[#This Row],[ManagerRating]]="Needs Improvement",1,0)</f>
        <v>1</v>
      </c>
      <c r="AJ4255">
        <f>IF(AND(Employee1[[#This Row],[ManagerRating]]="Above and Beyond", Employee1[[#This Row],[YearsInMostRecentRole]]&gt;=3),1,0)</f>
        <v>0</v>
      </c>
    </row>
    <row r="4256" spans="1:36" x14ac:dyDescent="0.35">
      <c r="A4256" s="44" t="s">
        <v>1332</v>
      </c>
      <c r="B4256" s="44" t="s">
        <v>22</v>
      </c>
      <c r="C4256">
        <v>24</v>
      </c>
      <c r="D4256" s="44" t="s">
        <v>7987</v>
      </c>
      <c r="E4256" s="44" t="s">
        <v>23</v>
      </c>
      <c r="F4256" s="44" t="s">
        <v>46</v>
      </c>
      <c r="G4256">
        <v>12</v>
      </c>
      <c r="H4256" s="44" t="s">
        <v>7915</v>
      </c>
      <c r="I4256" s="44" t="s">
        <v>34</v>
      </c>
      <c r="J4256" s="44" t="s">
        <v>26</v>
      </c>
      <c r="K4256">
        <v>3</v>
      </c>
      <c r="L4256" s="44" t="s">
        <v>61</v>
      </c>
      <c r="M4256" s="44" t="s">
        <v>71</v>
      </c>
      <c r="N4256" s="44" t="s">
        <v>42</v>
      </c>
      <c r="O4256" s="44" t="s">
        <v>7933</v>
      </c>
      <c r="P4256">
        <v>47183</v>
      </c>
      <c r="Q4256" s="44" t="s">
        <v>30</v>
      </c>
      <c r="R4256" s="1">
        <v>42647</v>
      </c>
      <c r="S4256" s="44" t="s">
        <v>30</v>
      </c>
      <c r="T4256" s="1">
        <v>44838</v>
      </c>
      <c r="U4256">
        <v>6</v>
      </c>
      <c r="V4256">
        <v>6</v>
      </c>
      <c r="W4256">
        <v>6</v>
      </c>
      <c r="X4256">
        <v>6</v>
      </c>
      <c r="Y4256" s="44" t="s">
        <v>7273</v>
      </c>
      <c r="Z4256" s="1">
        <v>44752</v>
      </c>
      <c r="AA4256" t="s">
        <v>7955</v>
      </c>
      <c r="AB4256" t="s">
        <v>7959</v>
      </c>
      <c r="AC4256" t="s">
        <v>7959</v>
      </c>
      <c r="AD4256">
        <v>1</v>
      </c>
      <c r="AE4256">
        <v>0</v>
      </c>
      <c r="AF4256" t="s">
        <v>7955</v>
      </c>
      <c r="AG4256" t="s">
        <v>7976</v>
      </c>
      <c r="AH4256" t="s">
        <v>7974</v>
      </c>
      <c r="AI4256">
        <f>IF(Employee1[[#This Row],[ManagerRating]]="Needs Improvement",1,0)</f>
        <v>0</v>
      </c>
      <c r="AJ4256">
        <f>IF(AND(Employee1[[#This Row],[ManagerRating]]="Above and Beyond", Employee1[[#This Row],[YearsInMostRecentRole]]&gt;=3),1,0)</f>
        <v>0</v>
      </c>
    </row>
    <row r="4257" spans="1:36" x14ac:dyDescent="0.35">
      <c r="A4257" s="44" t="s">
        <v>2020</v>
      </c>
      <c r="B4257" s="44" t="s">
        <v>33</v>
      </c>
      <c r="C4257">
        <v>22</v>
      </c>
      <c r="D4257" s="44" t="s">
        <v>7987</v>
      </c>
      <c r="E4257" s="44" t="s">
        <v>23</v>
      </c>
      <c r="F4257" s="44" t="s">
        <v>46</v>
      </c>
      <c r="G4257">
        <v>8</v>
      </c>
      <c r="H4257" s="44" t="s">
        <v>7915</v>
      </c>
      <c r="I4257" s="44" t="s">
        <v>34</v>
      </c>
      <c r="J4257" s="44" t="s">
        <v>60</v>
      </c>
      <c r="K4257">
        <v>3</v>
      </c>
      <c r="L4257" s="44" t="s">
        <v>47</v>
      </c>
      <c r="M4257" s="44" t="s">
        <v>82</v>
      </c>
      <c r="N4257" s="44" t="s">
        <v>35</v>
      </c>
      <c r="O4257" s="44" t="s">
        <v>7933</v>
      </c>
      <c r="P4257">
        <v>26158</v>
      </c>
      <c r="Q4257" s="44" t="s">
        <v>30</v>
      </c>
      <c r="R4257" s="1">
        <v>43634</v>
      </c>
      <c r="S4257" s="44" t="s">
        <v>30</v>
      </c>
      <c r="T4257" s="1">
        <v>44730</v>
      </c>
      <c r="U4257">
        <v>3</v>
      </c>
      <c r="V4257">
        <v>0</v>
      </c>
      <c r="W4257">
        <v>3</v>
      </c>
      <c r="X4257">
        <v>1</v>
      </c>
      <c r="Y4257" s="44" t="s">
        <v>7274</v>
      </c>
      <c r="Z4257" s="1">
        <v>44752</v>
      </c>
      <c r="AA4257" t="s">
        <v>7991</v>
      </c>
      <c r="AB4257" t="s">
        <v>7955</v>
      </c>
      <c r="AC4257" t="s">
        <v>7955</v>
      </c>
      <c r="AD4257">
        <v>3</v>
      </c>
      <c r="AE4257">
        <v>0</v>
      </c>
      <c r="AF4257" t="s">
        <v>7958</v>
      </c>
      <c r="AG4257" t="s">
        <v>7976</v>
      </c>
      <c r="AH4257" t="s">
        <v>7976</v>
      </c>
      <c r="AI4257">
        <f>IF(Employee1[[#This Row],[ManagerRating]]="Needs Improvement",1,0)</f>
        <v>0</v>
      </c>
      <c r="AJ4257">
        <f>IF(AND(Employee1[[#This Row],[ManagerRating]]="Above and Beyond", Employee1[[#This Row],[YearsInMostRecentRole]]&gt;=3),1,0)</f>
        <v>0</v>
      </c>
    </row>
    <row r="4258" spans="1:36" x14ac:dyDescent="0.35">
      <c r="A4258" s="44" t="s">
        <v>2276</v>
      </c>
      <c r="B4258" s="44" t="s">
        <v>22</v>
      </c>
      <c r="C4258">
        <v>26</v>
      </c>
      <c r="D4258" s="44" t="s">
        <v>7987</v>
      </c>
      <c r="E4258" s="44" t="s">
        <v>23</v>
      </c>
      <c r="F4258" s="44" t="s">
        <v>46</v>
      </c>
      <c r="G4258">
        <v>31</v>
      </c>
      <c r="H4258" s="44" t="s">
        <v>7917</v>
      </c>
      <c r="I4258" s="44" t="s">
        <v>34</v>
      </c>
      <c r="J4258" s="44" t="s">
        <v>26</v>
      </c>
      <c r="K4258">
        <v>2</v>
      </c>
      <c r="L4258" s="44" t="s">
        <v>61</v>
      </c>
      <c r="M4258" s="44" t="s">
        <v>82</v>
      </c>
      <c r="N4258" s="44" t="s">
        <v>42</v>
      </c>
      <c r="O4258" s="44" t="s">
        <v>7932</v>
      </c>
      <c r="P4258">
        <v>56187</v>
      </c>
      <c r="Q4258" s="44" t="s">
        <v>30</v>
      </c>
      <c r="R4258" s="1">
        <v>43977</v>
      </c>
      <c r="S4258" s="44" t="s">
        <v>30</v>
      </c>
      <c r="T4258" s="1">
        <v>44707</v>
      </c>
      <c r="U4258">
        <v>2</v>
      </c>
      <c r="V4258">
        <v>2</v>
      </c>
      <c r="W4258">
        <v>2</v>
      </c>
      <c r="X4258">
        <v>2</v>
      </c>
      <c r="Y4258" s="44" t="s">
        <v>7275</v>
      </c>
      <c r="Z4258" s="1">
        <v>44752</v>
      </c>
      <c r="AA4258" t="s">
        <v>7958</v>
      </c>
      <c r="AB4258" t="s">
        <v>7955</v>
      </c>
      <c r="AC4258" t="s">
        <v>7955</v>
      </c>
      <c r="AD4258">
        <v>2</v>
      </c>
      <c r="AE4258">
        <v>1</v>
      </c>
      <c r="AF4258" t="s">
        <v>7959</v>
      </c>
      <c r="AG4258" t="s">
        <v>7976</v>
      </c>
      <c r="AH4258" t="s">
        <v>7976</v>
      </c>
      <c r="AI4258">
        <f>IF(Employee1[[#This Row],[ManagerRating]]="Needs Improvement",1,0)</f>
        <v>0</v>
      </c>
      <c r="AJ4258">
        <f>IF(AND(Employee1[[#This Row],[ManagerRating]]="Above and Beyond", Employee1[[#This Row],[YearsInMostRecentRole]]&gt;=3),1,0)</f>
        <v>0</v>
      </c>
    </row>
    <row r="4259" spans="1:36" x14ac:dyDescent="0.35">
      <c r="A4259" s="44" t="s">
        <v>2378</v>
      </c>
      <c r="B4259" s="44" t="s">
        <v>45</v>
      </c>
      <c r="C4259">
        <v>33</v>
      </c>
      <c r="D4259" s="44" t="s">
        <v>7988</v>
      </c>
      <c r="E4259" s="44" t="s">
        <v>23</v>
      </c>
      <c r="F4259" s="44" t="s">
        <v>46</v>
      </c>
      <c r="G4259">
        <v>4</v>
      </c>
      <c r="H4259" s="44" t="s">
        <v>7915</v>
      </c>
      <c r="I4259" s="44" t="s">
        <v>25</v>
      </c>
      <c r="J4259" s="44" t="s">
        <v>26</v>
      </c>
      <c r="K4259">
        <v>2</v>
      </c>
      <c r="L4259" s="44" t="s">
        <v>61</v>
      </c>
      <c r="M4259" s="44" t="s">
        <v>138</v>
      </c>
      <c r="N4259" s="44" t="s">
        <v>42</v>
      </c>
      <c r="O4259" s="44" t="s">
        <v>7930</v>
      </c>
      <c r="P4259">
        <v>350024</v>
      </c>
      <c r="Q4259" s="44" t="s">
        <v>30</v>
      </c>
      <c r="R4259" s="1">
        <v>44139</v>
      </c>
      <c r="S4259" s="44" t="s">
        <v>30</v>
      </c>
      <c r="T4259" s="1">
        <v>44869</v>
      </c>
      <c r="U4259">
        <v>2</v>
      </c>
      <c r="V4259">
        <v>1</v>
      </c>
      <c r="W4259">
        <v>2</v>
      </c>
      <c r="X4259">
        <v>0</v>
      </c>
      <c r="Y4259" s="44" t="s">
        <v>7276</v>
      </c>
      <c r="Z4259" s="1">
        <v>44752</v>
      </c>
      <c r="AA4259" t="s">
        <v>7955</v>
      </c>
      <c r="AB4259" t="s">
        <v>7958</v>
      </c>
      <c r="AC4259" t="s">
        <v>7955</v>
      </c>
      <c r="AD4259">
        <v>1</v>
      </c>
      <c r="AE4259">
        <v>1</v>
      </c>
      <c r="AF4259" t="s">
        <v>7991</v>
      </c>
      <c r="AG4259" t="s">
        <v>7974</v>
      </c>
      <c r="AH4259" t="s">
        <v>7977</v>
      </c>
      <c r="AI4259">
        <f>IF(Employee1[[#This Row],[ManagerRating]]="Needs Improvement",1,0)</f>
        <v>1</v>
      </c>
      <c r="AJ4259">
        <f>IF(AND(Employee1[[#This Row],[ManagerRating]]="Above and Beyond", Employee1[[#This Row],[YearsInMostRecentRole]]&gt;=3),1,0)</f>
        <v>0</v>
      </c>
    </row>
    <row r="4260" spans="1:36" x14ac:dyDescent="0.35">
      <c r="A4260" s="44" t="s">
        <v>838</v>
      </c>
      <c r="B4260" s="44" t="s">
        <v>22</v>
      </c>
      <c r="C4260">
        <v>30</v>
      </c>
      <c r="D4260" s="44" t="s">
        <v>7987</v>
      </c>
      <c r="E4260" s="44" t="s">
        <v>23</v>
      </c>
      <c r="F4260" s="44" t="s">
        <v>24</v>
      </c>
      <c r="G4260">
        <v>24</v>
      </c>
      <c r="H4260" s="44" t="s">
        <v>7916</v>
      </c>
      <c r="I4260" s="44" t="s">
        <v>34</v>
      </c>
      <c r="J4260" s="44" t="s">
        <v>56</v>
      </c>
      <c r="K4260">
        <v>4</v>
      </c>
      <c r="L4260" s="44" t="s">
        <v>27</v>
      </c>
      <c r="M4260" s="44" t="s">
        <v>116</v>
      </c>
      <c r="N4260" s="44" t="s">
        <v>35</v>
      </c>
      <c r="O4260" s="44" t="s">
        <v>7933</v>
      </c>
      <c r="P4260">
        <v>38382</v>
      </c>
      <c r="Q4260" s="44" t="s">
        <v>36</v>
      </c>
      <c r="R4260" s="1">
        <v>41914</v>
      </c>
      <c r="S4260" s="44" t="s">
        <v>30</v>
      </c>
      <c r="T4260" s="1">
        <v>44836</v>
      </c>
      <c r="U4260">
        <v>8</v>
      </c>
      <c r="V4260">
        <v>7</v>
      </c>
      <c r="W4260">
        <v>8</v>
      </c>
      <c r="X4260">
        <v>0</v>
      </c>
      <c r="Y4260" s="44" t="s">
        <v>7277</v>
      </c>
      <c r="Z4260" s="1">
        <v>44753</v>
      </c>
      <c r="AA4260" t="s">
        <v>7955</v>
      </c>
      <c r="AB4260" t="s">
        <v>7991</v>
      </c>
      <c r="AC4260" t="s">
        <v>7959</v>
      </c>
      <c r="AD4260">
        <v>3</v>
      </c>
      <c r="AE4260">
        <v>1</v>
      </c>
      <c r="AF4260" t="s">
        <v>7958</v>
      </c>
      <c r="AG4260" t="s">
        <v>7976</v>
      </c>
      <c r="AH4260" t="s">
        <v>7974</v>
      </c>
      <c r="AI4260">
        <f>IF(Employee1[[#This Row],[ManagerRating]]="Needs Improvement",1,0)</f>
        <v>0</v>
      </c>
      <c r="AJ4260">
        <f>IF(AND(Employee1[[#This Row],[ManagerRating]]="Above and Beyond", Employee1[[#This Row],[YearsInMostRecentRole]]&gt;=3),1,0)</f>
        <v>0</v>
      </c>
    </row>
    <row r="4261" spans="1:36" x14ac:dyDescent="0.35">
      <c r="A4261" s="44" t="s">
        <v>1658</v>
      </c>
      <c r="B4261" s="44" t="s">
        <v>22</v>
      </c>
      <c r="C4261">
        <v>24</v>
      </c>
      <c r="D4261" s="44" t="s">
        <v>7987</v>
      </c>
      <c r="E4261" s="44" t="s">
        <v>23</v>
      </c>
      <c r="F4261" s="44" t="s">
        <v>46</v>
      </c>
      <c r="G4261">
        <v>21</v>
      </c>
      <c r="H4261" s="44" t="s">
        <v>7916</v>
      </c>
      <c r="I4261" s="44" t="s">
        <v>34</v>
      </c>
      <c r="J4261" s="44" t="s">
        <v>56</v>
      </c>
      <c r="K4261">
        <v>3</v>
      </c>
      <c r="L4261" s="44" t="s">
        <v>61</v>
      </c>
      <c r="M4261" s="44" t="s">
        <v>71</v>
      </c>
      <c r="N4261" s="44" t="s">
        <v>29</v>
      </c>
      <c r="O4261" s="44" t="s">
        <v>7933</v>
      </c>
      <c r="P4261">
        <v>36862</v>
      </c>
      <c r="Q4261" s="44" t="s">
        <v>36</v>
      </c>
      <c r="R4261" s="1">
        <v>43188</v>
      </c>
      <c r="S4261" s="44" t="s">
        <v>30</v>
      </c>
      <c r="T4261" s="1">
        <v>44649</v>
      </c>
      <c r="U4261">
        <v>4</v>
      </c>
      <c r="V4261">
        <v>2</v>
      </c>
      <c r="W4261">
        <v>4</v>
      </c>
      <c r="X4261">
        <v>0</v>
      </c>
      <c r="Y4261" s="44" t="s">
        <v>7278</v>
      </c>
      <c r="Z4261" s="1">
        <v>44753</v>
      </c>
      <c r="AA4261" t="s">
        <v>7991</v>
      </c>
      <c r="AB4261" t="s">
        <v>7955</v>
      </c>
      <c r="AC4261" t="s">
        <v>7955</v>
      </c>
      <c r="AD4261">
        <v>2</v>
      </c>
      <c r="AE4261">
        <v>1</v>
      </c>
      <c r="AF4261" t="s">
        <v>7991</v>
      </c>
      <c r="AG4261" t="s">
        <v>7975</v>
      </c>
      <c r="AH4261" t="s">
        <v>7975</v>
      </c>
      <c r="AI4261">
        <f>IF(Employee1[[#This Row],[ManagerRating]]="Needs Improvement",1,0)</f>
        <v>0</v>
      </c>
      <c r="AJ4261">
        <f>IF(AND(Employee1[[#This Row],[ManagerRating]]="Above and Beyond", Employee1[[#This Row],[YearsInMostRecentRole]]&gt;=3),1,0)</f>
        <v>0</v>
      </c>
    </row>
    <row r="4262" spans="1:36" x14ac:dyDescent="0.35">
      <c r="A4262" s="44" t="s">
        <v>2226</v>
      </c>
      <c r="B4262" s="44" t="s">
        <v>33</v>
      </c>
      <c r="C4262">
        <v>40</v>
      </c>
      <c r="D4262" s="44" t="s">
        <v>7988</v>
      </c>
      <c r="E4262" s="44" t="s">
        <v>59</v>
      </c>
      <c r="F4262" s="44" t="s">
        <v>46</v>
      </c>
      <c r="G4262">
        <v>31</v>
      </c>
      <c r="H4262" s="44" t="s">
        <v>7917</v>
      </c>
      <c r="I4262" s="44" t="s">
        <v>34</v>
      </c>
      <c r="J4262" s="44" t="s">
        <v>26</v>
      </c>
      <c r="K4262">
        <v>4</v>
      </c>
      <c r="L4262" s="44" t="s">
        <v>47</v>
      </c>
      <c r="M4262" s="44" t="s">
        <v>138</v>
      </c>
      <c r="N4262" s="44" t="s">
        <v>29</v>
      </c>
      <c r="O4262" s="44" t="s">
        <v>7929</v>
      </c>
      <c r="P4262">
        <v>456418</v>
      </c>
      <c r="Q4262" s="44" t="s">
        <v>30</v>
      </c>
      <c r="R4262" s="1">
        <v>43899</v>
      </c>
      <c r="S4262" s="44" t="s">
        <v>30</v>
      </c>
      <c r="T4262" s="1">
        <v>44629</v>
      </c>
      <c r="U4262">
        <v>2</v>
      </c>
      <c r="V4262">
        <v>0</v>
      </c>
      <c r="W4262">
        <v>2</v>
      </c>
      <c r="X4262">
        <v>2</v>
      </c>
      <c r="Y4262" s="44" t="s">
        <v>7279</v>
      </c>
      <c r="Z4262" s="1">
        <v>44753</v>
      </c>
      <c r="AA4262" t="s">
        <v>7991</v>
      </c>
      <c r="AB4262" t="s">
        <v>7958</v>
      </c>
      <c r="AC4262" t="s">
        <v>7959</v>
      </c>
      <c r="AD4262">
        <v>1</v>
      </c>
      <c r="AE4262">
        <v>1</v>
      </c>
      <c r="AF4262" t="s">
        <v>7959</v>
      </c>
      <c r="AG4262" t="s">
        <v>7976</v>
      </c>
      <c r="AH4262" t="s">
        <v>7974</v>
      </c>
      <c r="AI4262">
        <f>IF(Employee1[[#This Row],[ManagerRating]]="Needs Improvement",1,0)</f>
        <v>0</v>
      </c>
      <c r="AJ4262">
        <f>IF(AND(Employee1[[#This Row],[ManagerRating]]="Above and Beyond", Employee1[[#This Row],[YearsInMostRecentRole]]&gt;=3),1,0)</f>
        <v>0</v>
      </c>
    </row>
    <row r="4263" spans="1:36" x14ac:dyDescent="0.35">
      <c r="A4263" s="44" t="s">
        <v>375</v>
      </c>
      <c r="B4263" s="44" t="s">
        <v>22</v>
      </c>
      <c r="C4263">
        <v>46</v>
      </c>
      <c r="D4263" s="44" t="s">
        <v>7989</v>
      </c>
      <c r="E4263" s="44" t="s">
        <v>70</v>
      </c>
      <c r="F4263" s="44" t="s">
        <v>46</v>
      </c>
      <c r="G4263">
        <v>16</v>
      </c>
      <c r="H4263" s="44" t="s">
        <v>7916</v>
      </c>
      <c r="I4263" s="44" t="s">
        <v>55</v>
      </c>
      <c r="J4263" s="44" t="s">
        <v>26</v>
      </c>
      <c r="K4263">
        <v>2</v>
      </c>
      <c r="L4263" s="44" t="s">
        <v>47</v>
      </c>
      <c r="M4263" s="44" t="s">
        <v>82</v>
      </c>
      <c r="N4263" s="44" t="s">
        <v>35</v>
      </c>
      <c r="O4263" s="44" t="s">
        <v>7932</v>
      </c>
      <c r="P4263">
        <v>100717</v>
      </c>
      <c r="Q4263" s="44" t="s">
        <v>36</v>
      </c>
      <c r="R4263" s="1">
        <v>41304</v>
      </c>
      <c r="S4263" s="44" t="s">
        <v>30</v>
      </c>
      <c r="T4263" s="1">
        <v>44591</v>
      </c>
      <c r="U4263">
        <v>9</v>
      </c>
      <c r="V4263">
        <v>5</v>
      </c>
      <c r="W4263">
        <v>9</v>
      </c>
      <c r="X4263">
        <v>7</v>
      </c>
      <c r="Y4263" s="44" t="s">
        <v>7280</v>
      </c>
      <c r="Z4263" s="1">
        <v>44754</v>
      </c>
      <c r="AA4263" t="s">
        <v>7955</v>
      </c>
      <c r="AB4263" t="s">
        <v>7991</v>
      </c>
      <c r="AC4263" t="s">
        <v>7991</v>
      </c>
      <c r="AD4263">
        <v>2</v>
      </c>
      <c r="AE4263">
        <v>1</v>
      </c>
      <c r="AF4263" t="s">
        <v>7959</v>
      </c>
      <c r="AG4263" t="s">
        <v>7975</v>
      </c>
      <c r="AH4263" t="s">
        <v>7976</v>
      </c>
      <c r="AI4263">
        <f>IF(Employee1[[#This Row],[ManagerRating]]="Needs Improvement",1,0)</f>
        <v>0</v>
      </c>
      <c r="AJ4263">
        <f>IF(AND(Employee1[[#This Row],[ManagerRating]]="Above and Beyond", Employee1[[#This Row],[YearsInMostRecentRole]]&gt;=3),1,0)</f>
        <v>0</v>
      </c>
    </row>
    <row r="4264" spans="1:36" x14ac:dyDescent="0.35">
      <c r="A4264" s="44" t="s">
        <v>712</v>
      </c>
      <c r="B4264" s="44" t="s">
        <v>22</v>
      </c>
      <c r="C4264">
        <v>35</v>
      </c>
      <c r="D4264" s="44" t="s">
        <v>7988</v>
      </c>
      <c r="E4264" s="44" t="s">
        <v>70</v>
      </c>
      <c r="F4264" s="44" t="s">
        <v>24</v>
      </c>
      <c r="G4264">
        <v>43</v>
      </c>
      <c r="H4264" s="44" t="s">
        <v>7917</v>
      </c>
      <c r="I4264" s="44" t="s">
        <v>34</v>
      </c>
      <c r="J4264" s="44" t="s">
        <v>60</v>
      </c>
      <c r="K4264">
        <v>2</v>
      </c>
      <c r="L4264" s="44" t="s">
        <v>96</v>
      </c>
      <c r="M4264" s="44" t="s">
        <v>116</v>
      </c>
      <c r="N4264" s="44" t="s">
        <v>42</v>
      </c>
      <c r="O4264" s="44" t="s">
        <v>7933</v>
      </c>
      <c r="P4264">
        <v>46112</v>
      </c>
      <c r="Q4264" s="44" t="s">
        <v>30</v>
      </c>
      <c r="R4264" s="1">
        <v>41740</v>
      </c>
      <c r="S4264" s="44" t="s">
        <v>30</v>
      </c>
      <c r="T4264" s="1">
        <v>44662</v>
      </c>
      <c r="U4264">
        <v>8</v>
      </c>
      <c r="V4264">
        <v>6</v>
      </c>
      <c r="W4264">
        <v>7</v>
      </c>
      <c r="X4264">
        <v>2</v>
      </c>
      <c r="Y4264" s="44" t="s">
        <v>7281</v>
      </c>
      <c r="Z4264" s="1">
        <v>44754</v>
      </c>
      <c r="AA4264" t="s">
        <v>7958</v>
      </c>
      <c r="AB4264" t="s">
        <v>7991</v>
      </c>
      <c r="AC4264" t="s">
        <v>7959</v>
      </c>
      <c r="AD4264">
        <v>3</v>
      </c>
      <c r="AE4264">
        <v>0</v>
      </c>
      <c r="AF4264" t="s">
        <v>7958</v>
      </c>
      <c r="AG4264" t="s">
        <v>7975</v>
      </c>
      <c r="AH4264" t="s">
        <v>7976</v>
      </c>
      <c r="AI4264">
        <f>IF(Employee1[[#This Row],[ManagerRating]]="Needs Improvement",1,0)</f>
        <v>0</v>
      </c>
      <c r="AJ4264">
        <f>IF(AND(Employee1[[#This Row],[ManagerRating]]="Above and Beyond", Employee1[[#This Row],[YearsInMostRecentRole]]&gt;=3),1,0)</f>
        <v>0</v>
      </c>
    </row>
    <row r="4265" spans="1:36" x14ac:dyDescent="0.35">
      <c r="A4265" s="44" t="s">
        <v>2006</v>
      </c>
      <c r="B4265" s="44" t="s">
        <v>33</v>
      </c>
      <c r="C4265">
        <v>21</v>
      </c>
      <c r="D4265" s="44" t="s">
        <v>7987</v>
      </c>
      <c r="E4265" s="44" t="s">
        <v>23</v>
      </c>
      <c r="F4265" s="44" t="s">
        <v>46</v>
      </c>
      <c r="G4265">
        <v>43</v>
      </c>
      <c r="H4265" s="44" t="s">
        <v>7917</v>
      </c>
      <c r="I4265" s="44" t="s">
        <v>34</v>
      </c>
      <c r="J4265" s="44" t="s">
        <v>26</v>
      </c>
      <c r="K4265">
        <v>2</v>
      </c>
      <c r="L4265" s="44" t="s">
        <v>47</v>
      </c>
      <c r="M4265" s="44" t="s">
        <v>76</v>
      </c>
      <c r="N4265" s="44" t="s">
        <v>35</v>
      </c>
      <c r="O4265" s="44" t="s">
        <v>7932</v>
      </c>
      <c r="P4265">
        <v>71698</v>
      </c>
      <c r="Q4265" s="44" t="s">
        <v>30</v>
      </c>
      <c r="R4265" s="1">
        <v>43621</v>
      </c>
      <c r="S4265" s="44" t="s">
        <v>30</v>
      </c>
      <c r="T4265" s="1">
        <v>44717</v>
      </c>
      <c r="U4265">
        <v>3</v>
      </c>
      <c r="V4265">
        <v>0</v>
      </c>
      <c r="W4265">
        <v>3</v>
      </c>
      <c r="X4265">
        <v>3</v>
      </c>
      <c r="Y4265" s="44" t="s">
        <v>7282</v>
      </c>
      <c r="Z4265" s="1">
        <v>44754</v>
      </c>
      <c r="AA4265" t="s">
        <v>7955</v>
      </c>
      <c r="AB4265" t="s">
        <v>7958</v>
      </c>
      <c r="AC4265" t="s">
        <v>7959</v>
      </c>
      <c r="AD4265">
        <v>2</v>
      </c>
      <c r="AE4265">
        <v>2</v>
      </c>
      <c r="AF4265" t="s">
        <v>7955</v>
      </c>
      <c r="AG4265" t="s">
        <v>7975</v>
      </c>
      <c r="AH4265" t="s">
        <v>7975</v>
      </c>
      <c r="AI4265">
        <f>IF(Employee1[[#This Row],[ManagerRating]]="Needs Improvement",1,0)</f>
        <v>0</v>
      </c>
      <c r="AJ4265">
        <f>IF(AND(Employee1[[#This Row],[ManagerRating]]="Above and Beyond", Employee1[[#This Row],[YearsInMostRecentRole]]&gt;=3),1,0)</f>
        <v>0</v>
      </c>
    </row>
    <row r="4266" spans="1:36" x14ac:dyDescent="0.35">
      <c r="A4266" s="44" t="s">
        <v>325</v>
      </c>
      <c r="B4266" s="44" t="s">
        <v>33</v>
      </c>
      <c r="C4266">
        <v>45</v>
      </c>
      <c r="D4266" s="44" t="s">
        <v>7989</v>
      </c>
      <c r="E4266" s="44" t="s">
        <v>70</v>
      </c>
      <c r="F4266" s="44" t="s">
        <v>24</v>
      </c>
      <c r="G4266">
        <v>1</v>
      </c>
      <c r="H4266" s="44" t="s">
        <v>7915</v>
      </c>
      <c r="I4266" s="44" t="s">
        <v>55</v>
      </c>
      <c r="J4266" s="44" t="s">
        <v>60</v>
      </c>
      <c r="K4266">
        <v>3</v>
      </c>
      <c r="L4266" s="44" t="s">
        <v>27</v>
      </c>
      <c r="M4266" s="44" t="s">
        <v>116</v>
      </c>
      <c r="N4266" s="44" t="s">
        <v>42</v>
      </c>
      <c r="O4266" s="44" t="s">
        <v>7932</v>
      </c>
      <c r="P4266">
        <v>70487</v>
      </c>
      <c r="Q4266" s="44" t="s">
        <v>30</v>
      </c>
      <c r="R4266" s="1">
        <v>41038</v>
      </c>
      <c r="S4266" s="44" t="s">
        <v>30</v>
      </c>
      <c r="T4266" s="1">
        <v>44690</v>
      </c>
      <c r="U4266">
        <v>10</v>
      </c>
      <c r="V4266">
        <v>0</v>
      </c>
      <c r="W4266">
        <v>7</v>
      </c>
      <c r="X4266">
        <v>3</v>
      </c>
      <c r="Y4266" s="44" t="s">
        <v>7283</v>
      </c>
      <c r="Z4266" s="1">
        <v>42118</v>
      </c>
      <c r="AA4266" t="s">
        <v>7955</v>
      </c>
      <c r="AB4266" t="s">
        <v>7955</v>
      </c>
      <c r="AC4266" t="s">
        <v>7991</v>
      </c>
      <c r="AD4266">
        <v>2</v>
      </c>
      <c r="AE4266">
        <v>1</v>
      </c>
      <c r="AF4266" t="s">
        <v>7959</v>
      </c>
      <c r="AG4266" t="s">
        <v>7974</v>
      </c>
      <c r="AH4266" t="s">
        <v>7974</v>
      </c>
      <c r="AI4266">
        <f>IF(Employee1[[#This Row],[ManagerRating]]="Needs Improvement",1,0)</f>
        <v>0</v>
      </c>
      <c r="AJ4266">
        <f>IF(AND(Employee1[[#This Row],[ManagerRating]]="Above and Beyond", Employee1[[#This Row],[YearsInMostRecentRole]]&gt;=3),1,0)</f>
        <v>0</v>
      </c>
    </row>
    <row r="4267" spans="1:36" x14ac:dyDescent="0.35">
      <c r="A4267" s="44" t="s">
        <v>694</v>
      </c>
      <c r="B4267" s="44" t="s">
        <v>33</v>
      </c>
      <c r="C4267">
        <v>44</v>
      </c>
      <c r="D4267" s="44" t="s">
        <v>7989</v>
      </c>
      <c r="E4267" s="44" t="s">
        <v>23</v>
      </c>
      <c r="F4267" s="44" t="s">
        <v>24</v>
      </c>
      <c r="G4267">
        <v>27</v>
      </c>
      <c r="H4267" s="44" t="s">
        <v>7917</v>
      </c>
      <c r="I4267" s="44" t="s">
        <v>55</v>
      </c>
      <c r="J4267" s="44" t="s">
        <v>40</v>
      </c>
      <c r="K4267">
        <v>3</v>
      </c>
      <c r="L4267" s="44" t="s">
        <v>96</v>
      </c>
      <c r="M4267" s="44" t="s">
        <v>28</v>
      </c>
      <c r="N4267" s="44" t="s">
        <v>35</v>
      </c>
      <c r="O4267" s="44" t="s">
        <v>7932</v>
      </c>
      <c r="P4267">
        <v>101906</v>
      </c>
      <c r="Q4267" s="44" t="s">
        <v>30</v>
      </c>
      <c r="R4267" s="1">
        <v>41713</v>
      </c>
      <c r="S4267" s="44" t="s">
        <v>30</v>
      </c>
      <c r="T4267" s="1">
        <v>44635</v>
      </c>
      <c r="U4267">
        <v>8</v>
      </c>
      <c r="V4267">
        <v>3</v>
      </c>
      <c r="W4267">
        <v>4</v>
      </c>
      <c r="X4267">
        <v>7</v>
      </c>
      <c r="Y4267" s="44" t="s">
        <v>7284</v>
      </c>
      <c r="Z4267" s="1">
        <v>44755</v>
      </c>
      <c r="AA4267" t="s">
        <v>7955</v>
      </c>
      <c r="AB4267" t="s">
        <v>7958</v>
      </c>
      <c r="AC4267" t="s">
        <v>7958</v>
      </c>
      <c r="AD4267">
        <v>3</v>
      </c>
      <c r="AE4267">
        <v>1</v>
      </c>
      <c r="AF4267" t="s">
        <v>7958</v>
      </c>
      <c r="AG4267" t="s">
        <v>7976</v>
      </c>
      <c r="AH4267" t="s">
        <v>7974</v>
      </c>
      <c r="AI4267">
        <f>IF(Employee1[[#This Row],[ManagerRating]]="Needs Improvement",1,0)</f>
        <v>0</v>
      </c>
      <c r="AJ4267">
        <f>IF(AND(Employee1[[#This Row],[ManagerRating]]="Above and Beyond", Employee1[[#This Row],[YearsInMostRecentRole]]&gt;=3),1,0)</f>
        <v>0</v>
      </c>
    </row>
    <row r="4268" spans="1:36" x14ac:dyDescent="0.35">
      <c r="A4268" s="44" t="s">
        <v>1048</v>
      </c>
      <c r="B4268" s="44" t="s">
        <v>22</v>
      </c>
      <c r="C4268">
        <v>27</v>
      </c>
      <c r="D4268" s="44" t="s">
        <v>7987</v>
      </c>
      <c r="E4268" s="44" t="s">
        <v>59</v>
      </c>
      <c r="F4268" s="44" t="s">
        <v>46</v>
      </c>
      <c r="G4268">
        <v>12</v>
      </c>
      <c r="H4268" s="44" t="s">
        <v>7915</v>
      </c>
      <c r="I4268" s="44" t="s">
        <v>34</v>
      </c>
      <c r="J4268" s="44" t="s">
        <v>26</v>
      </c>
      <c r="K4268">
        <v>1</v>
      </c>
      <c r="L4268" s="44" t="s">
        <v>47</v>
      </c>
      <c r="M4268" s="44" t="s">
        <v>76</v>
      </c>
      <c r="N4268" s="44" t="s">
        <v>35</v>
      </c>
      <c r="O4268" s="44" t="s">
        <v>7932</v>
      </c>
      <c r="P4268">
        <v>105398</v>
      </c>
      <c r="Q4268" s="44" t="s">
        <v>30</v>
      </c>
      <c r="R4268" s="1">
        <v>42216</v>
      </c>
      <c r="S4268" s="44" t="s">
        <v>30</v>
      </c>
      <c r="T4268" s="1">
        <v>44773</v>
      </c>
      <c r="U4268">
        <v>7</v>
      </c>
      <c r="V4268">
        <v>1</v>
      </c>
      <c r="W4268">
        <v>7</v>
      </c>
      <c r="X4268">
        <v>4</v>
      </c>
      <c r="Y4268" s="44" t="s">
        <v>7285</v>
      </c>
      <c r="Z4268" s="1">
        <v>44755</v>
      </c>
      <c r="AA4268" t="s">
        <v>7991</v>
      </c>
      <c r="AB4268" t="s">
        <v>7991</v>
      </c>
      <c r="AC4268" t="s">
        <v>7991</v>
      </c>
      <c r="AD4268">
        <v>2</v>
      </c>
      <c r="AE4268">
        <v>0</v>
      </c>
      <c r="AF4268" t="s">
        <v>7991</v>
      </c>
      <c r="AG4268" t="s">
        <v>7974</v>
      </c>
      <c r="AH4268" t="s">
        <v>7977</v>
      </c>
      <c r="AI4268">
        <f>IF(Employee1[[#This Row],[ManagerRating]]="Needs Improvement",1,0)</f>
        <v>1</v>
      </c>
      <c r="AJ4268">
        <f>IF(AND(Employee1[[#This Row],[ManagerRating]]="Above and Beyond", Employee1[[#This Row],[YearsInMostRecentRole]]&gt;=3),1,0)</f>
        <v>0</v>
      </c>
    </row>
    <row r="4269" spans="1:36" x14ac:dyDescent="0.35">
      <c r="A4269" s="44" t="s">
        <v>1592</v>
      </c>
      <c r="B4269" s="44" t="s">
        <v>33</v>
      </c>
      <c r="C4269">
        <v>26</v>
      </c>
      <c r="D4269" s="44" t="s">
        <v>7987</v>
      </c>
      <c r="E4269" s="44" t="s">
        <v>23</v>
      </c>
      <c r="F4269" s="44" t="s">
        <v>46</v>
      </c>
      <c r="G4269">
        <v>17</v>
      </c>
      <c r="H4269" s="44" t="s">
        <v>7916</v>
      </c>
      <c r="I4269" s="44" t="s">
        <v>55</v>
      </c>
      <c r="J4269" s="44" t="s">
        <v>60</v>
      </c>
      <c r="K4269">
        <v>4</v>
      </c>
      <c r="L4269" s="44" t="s">
        <v>135</v>
      </c>
      <c r="M4269" s="44" t="s">
        <v>85</v>
      </c>
      <c r="N4269" s="44" t="s">
        <v>42</v>
      </c>
      <c r="O4269" s="44" t="s">
        <v>7932</v>
      </c>
      <c r="P4269">
        <v>110761</v>
      </c>
      <c r="Q4269" s="44" t="s">
        <v>30</v>
      </c>
      <c r="R4269" s="1">
        <v>43087</v>
      </c>
      <c r="S4269" s="44" t="s">
        <v>30</v>
      </c>
      <c r="T4269" s="1">
        <v>44913</v>
      </c>
      <c r="U4269">
        <v>5</v>
      </c>
      <c r="V4269">
        <v>0</v>
      </c>
      <c r="W4269">
        <v>5</v>
      </c>
      <c r="X4269">
        <v>3</v>
      </c>
      <c r="Y4269" s="44" t="s">
        <v>7286</v>
      </c>
      <c r="Z4269" s="1">
        <v>44755</v>
      </c>
      <c r="AA4269" t="s">
        <v>7955</v>
      </c>
      <c r="AB4269" t="s">
        <v>7958</v>
      </c>
      <c r="AC4269" t="s">
        <v>7959</v>
      </c>
      <c r="AD4269">
        <v>1</v>
      </c>
      <c r="AE4269">
        <v>1</v>
      </c>
      <c r="AF4269" t="s">
        <v>7955</v>
      </c>
      <c r="AG4269" t="s">
        <v>7976</v>
      </c>
      <c r="AH4269" t="s">
        <v>7976</v>
      </c>
      <c r="AI4269">
        <f>IF(Employee1[[#This Row],[ManagerRating]]="Needs Improvement",1,0)</f>
        <v>0</v>
      </c>
      <c r="AJ4269">
        <f>IF(AND(Employee1[[#This Row],[ManagerRating]]="Above and Beyond", Employee1[[#This Row],[YearsInMostRecentRole]]&gt;=3),1,0)</f>
        <v>0</v>
      </c>
    </row>
    <row r="4270" spans="1:36" x14ac:dyDescent="0.35">
      <c r="A4270" s="44" t="s">
        <v>626</v>
      </c>
      <c r="B4270" s="44" t="s">
        <v>22</v>
      </c>
      <c r="C4270">
        <v>38</v>
      </c>
      <c r="D4270" s="44" t="s">
        <v>7988</v>
      </c>
      <c r="E4270" s="44" t="s">
        <v>23</v>
      </c>
      <c r="F4270" s="44" t="s">
        <v>24</v>
      </c>
      <c r="G4270">
        <v>9</v>
      </c>
      <c r="H4270" s="44" t="s">
        <v>7915</v>
      </c>
      <c r="I4270" s="44" t="s">
        <v>34</v>
      </c>
      <c r="J4270" s="44" t="s">
        <v>40</v>
      </c>
      <c r="K4270">
        <v>4</v>
      </c>
      <c r="L4270" s="44" t="s">
        <v>96</v>
      </c>
      <c r="M4270" s="44" t="s">
        <v>28</v>
      </c>
      <c r="N4270" s="44" t="s">
        <v>29</v>
      </c>
      <c r="O4270" s="44" t="s">
        <v>7932</v>
      </c>
      <c r="P4270">
        <v>114713</v>
      </c>
      <c r="Q4270" s="44" t="s">
        <v>30</v>
      </c>
      <c r="R4270" s="1">
        <v>41625</v>
      </c>
      <c r="S4270" s="44" t="s">
        <v>30</v>
      </c>
      <c r="T4270" s="1">
        <v>44912</v>
      </c>
      <c r="U4270">
        <v>9</v>
      </c>
      <c r="V4270">
        <v>0</v>
      </c>
      <c r="W4270">
        <v>0</v>
      </c>
      <c r="X4270">
        <v>1</v>
      </c>
      <c r="Y4270" s="44" t="s">
        <v>7287</v>
      </c>
      <c r="Z4270" s="1">
        <v>44756</v>
      </c>
      <c r="AA4270" t="s">
        <v>7955</v>
      </c>
      <c r="AB4270" t="s">
        <v>7955</v>
      </c>
      <c r="AC4270" t="s">
        <v>7958</v>
      </c>
      <c r="AD4270">
        <v>1</v>
      </c>
      <c r="AE4270">
        <v>0</v>
      </c>
      <c r="AF4270" t="s">
        <v>7955</v>
      </c>
      <c r="AG4270" t="s">
        <v>7975</v>
      </c>
      <c r="AH4270" t="s">
        <v>7975</v>
      </c>
      <c r="AI4270">
        <f>IF(Employee1[[#This Row],[ManagerRating]]="Needs Improvement",1,0)</f>
        <v>0</v>
      </c>
      <c r="AJ4270">
        <f>IF(AND(Employee1[[#This Row],[ManagerRating]]="Above and Beyond", Employee1[[#This Row],[YearsInMostRecentRole]]&gt;=3),1,0)</f>
        <v>0</v>
      </c>
    </row>
    <row r="4271" spans="1:36" x14ac:dyDescent="0.35">
      <c r="A4271" s="44" t="s">
        <v>820</v>
      </c>
      <c r="B4271" s="44" t="s">
        <v>22</v>
      </c>
      <c r="C4271">
        <v>38</v>
      </c>
      <c r="D4271" s="44" t="s">
        <v>7988</v>
      </c>
      <c r="E4271" s="44" t="s">
        <v>70</v>
      </c>
      <c r="F4271" s="44" t="s">
        <v>46</v>
      </c>
      <c r="G4271">
        <v>2</v>
      </c>
      <c r="H4271" s="44" t="s">
        <v>7915</v>
      </c>
      <c r="I4271" s="44" t="s">
        <v>34</v>
      </c>
      <c r="J4271" s="44" t="s">
        <v>26</v>
      </c>
      <c r="K4271">
        <v>4</v>
      </c>
      <c r="L4271" s="44" t="s">
        <v>47</v>
      </c>
      <c r="M4271" s="44" t="s">
        <v>71</v>
      </c>
      <c r="N4271" s="44" t="s">
        <v>35</v>
      </c>
      <c r="O4271" s="44" t="s">
        <v>7932</v>
      </c>
      <c r="P4271">
        <v>58828</v>
      </c>
      <c r="Q4271" s="44" t="s">
        <v>30</v>
      </c>
      <c r="R4271" s="1">
        <v>41862</v>
      </c>
      <c r="S4271" s="44" t="s">
        <v>30</v>
      </c>
      <c r="T4271" s="1">
        <v>44784</v>
      </c>
      <c r="U4271">
        <v>8</v>
      </c>
      <c r="V4271">
        <v>7</v>
      </c>
      <c r="W4271">
        <v>8</v>
      </c>
      <c r="X4271">
        <v>0</v>
      </c>
      <c r="Y4271" s="44" t="s">
        <v>7288</v>
      </c>
      <c r="Z4271" s="1">
        <v>44756</v>
      </c>
      <c r="AA4271" t="s">
        <v>7991</v>
      </c>
      <c r="AB4271" t="s">
        <v>7991</v>
      </c>
      <c r="AC4271" t="s">
        <v>7991</v>
      </c>
      <c r="AD4271">
        <v>1</v>
      </c>
      <c r="AE4271">
        <v>0</v>
      </c>
      <c r="AF4271" t="s">
        <v>7959</v>
      </c>
      <c r="AG4271" t="s">
        <v>7976</v>
      </c>
      <c r="AH4271" t="s">
        <v>7974</v>
      </c>
      <c r="AI4271">
        <f>IF(Employee1[[#This Row],[ManagerRating]]="Needs Improvement",1,0)</f>
        <v>0</v>
      </c>
      <c r="AJ4271">
        <f>IF(AND(Employee1[[#This Row],[ManagerRating]]="Above and Beyond", Employee1[[#This Row],[YearsInMostRecentRole]]&gt;=3),1,0)</f>
        <v>0</v>
      </c>
    </row>
    <row r="4272" spans="1:36" x14ac:dyDescent="0.35">
      <c r="A4272" s="44" t="s">
        <v>57</v>
      </c>
      <c r="B4272" s="44" t="s">
        <v>22</v>
      </c>
      <c r="C4272">
        <v>42</v>
      </c>
      <c r="D4272" s="44" t="s">
        <v>7989</v>
      </c>
      <c r="E4272" s="44" t="s">
        <v>59</v>
      </c>
      <c r="F4272" s="44" t="s">
        <v>46</v>
      </c>
      <c r="G4272">
        <v>45</v>
      </c>
      <c r="H4272" s="44" t="s">
        <v>7917</v>
      </c>
      <c r="I4272" s="44" t="s">
        <v>55</v>
      </c>
      <c r="J4272" s="44" t="s">
        <v>60</v>
      </c>
      <c r="K4272">
        <v>3</v>
      </c>
      <c r="L4272" s="44" t="s">
        <v>61</v>
      </c>
      <c r="M4272" s="44" t="s">
        <v>48</v>
      </c>
      <c r="N4272" s="44" t="s">
        <v>42</v>
      </c>
      <c r="O4272" s="44" t="s">
        <v>7930</v>
      </c>
      <c r="P4272">
        <v>259284</v>
      </c>
      <c r="Q4272" s="44" t="s">
        <v>30</v>
      </c>
      <c r="R4272" s="1">
        <v>40917</v>
      </c>
      <c r="S4272" s="44" t="s">
        <v>30</v>
      </c>
      <c r="T4272" s="1">
        <v>44570</v>
      </c>
      <c r="U4272">
        <v>10</v>
      </c>
      <c r="V4272">
        <v>2</v>
      </c>
      <c r="W4272">
        <v>6</v>
      </c>
      <c r="X4272">
        <v>6</v>
      </c>
      <c r="Y4272" s="44" t="s">
        <v>7289</v>
      </c>
      <c r="Z4272" s="1">
        <v>44758</v>
      </c>
      <c r="AA4272" t="s">
        <v>7958</v>
      </c>
      <c r="AB4272" t="s">
        <v>7955</v>
      </c>
      <c r="AC4272" t="s">
        <v>7958</v>
      </c>
      <c r="AD4272">
        <v>3</v>
      </c>
      <c r="AE4272">
        <v>3</v>
      </c>
      <c r="AF4272" t="s">
        <v>7959</v>
      </c>
      <c r="AG4272" t="s">
        <v>7975</v>
      </c>
      <c r="AH4272" t="s">
        <v>7976</v>
      </c>
      <c r="AI4272">
        <f>IF(Employee1[[#This Row],[ManagerRating]]="Needs Improvement",1,0)</f>
        <v>0</v>
      </c>
      <c r="AJ4272">
        <f>IF(AND(Employee1[[#This Row],[ManagerRating]]="Above and Beyond", Employee1[[#This Row],[YearsInMostRecentRole]]&gt;=3),1,0)</f>
        <v>0</v>
      </c>
    </row>
    <row r="4273" spans="1:36" x14ac:dyDescent="0.35">
      <c r="A4273" s="44" t="s">
        <v>700</v>
      </c>
      <c r="B4273" s="44" t="s">
        <v>33</v>
      </c>
      <c r="C4273">
        <v>44</v>
      </c>
      <c r="D4273" s="44" t="s">
        <v>7989</v>
      </c>
      <c r="E4273" s="44" t="s">
        <v>23</v>
      </c>
      <c r="F4273" s="44" t="s">
        <v>46</v>
      </c>
      <c r="G4273">
        <v>29</v>
      </c>
      <c r="H4273" s="44" t="s">
        <v>7917</v>
      </c>
      <c r="I4273" s="44" t="s">
        <v>34</v>
      </c>
      <c r="J4273" s="44" t="s">
        <v>26</v>
      </c>
      <c r="K4273">
        <v>3</v>
      </c>
      <c r="L4273" s="44" t="s">
        <v>61</v>
      </c>
      <c r="M4273" s="44" t="s">
        <v>138</v>
      </c>
      <c r="N4273" s="44" t="s">
        <v>29</v>
      </c>
      <c r="O4273" s="44" t="s">
        <v>7930</v>
      </c>
      <c r="P4273">
        <v>304520</v>
      </c>
      <c r="Q4273" s="44" t="s">
        <v>36</v>
      </c>
      <c r="R4273" s="1">
        <v>41718</v>
      </c>
      <c r="S4273" s="44" t="s">
        <v>30</v>
      </c>
      <c r="T4273" s="1">
        <v>44640</v>
      </c>
      <c r="U4273">
        <v>8</v>
      </c>
      <c r="V4273">
        <v>2</v>
      </c>
      <c r="W4273">
        <v>2</v>
      </c>
      <c r="X4273">
        <v>4</v>
      </c>
      <c r="Y4273" s="44" t="s">
        <v>7290</v>
      </c>
      <c r="Z4273" s="1">
        <v>44758</v>
      </c>
      <c r="AA4273" t="s">
        <v>7958</v>
      </c>
      <c r="AB4273" t="s">
        <v>7991</v>
      </c>
      <c r="AC4273" t="s">
        <v>7955</v>
      </c>
      <c r="AD4273">
        <v>2</v>
      </c>
      <c r="AE4273">
        <v>2</v>
      </c>
      <c r="AF4273" t="s">
        <v>7991</v>
      </c>
      <c r="AG4273" t="s">
        <v>7974</v>
      </c>
      <c r="AH4273" t="s">
        <v>7974</v>
      </c>
      <c r="AI4273">
        <f>IF(Employee1[[#This Row],[ManagerRating]]="Needs Improvement",1,0)</f>
        <v>0</v>
      </c>
      <c r="AJ4273">
        <f>IF(AND(Employee1[[#This Row],[ManagerRating]]="Above and Beyond", Employee1[[#This Row],[YearsInMostRecentRole]]&gt;=3),1,0)</f>
        <v>0</v>
      </c>
    </row>
    <row r="4274" spans="1:36" x14ac:dyDescent="0.35">
      <c r="A4274" s="44" t="s">
        <v>1104</v>
      </c>
      <c r="B4274" s="44" t="s">
        <v>33</v>
      </c>
      <c r="C4274">
        <v>28</v>
      </c>
      <c r="D4274" s="44" t="s">
        <v>7987</v>
      </c>
      <c r="E4274" s="44" t="s">
        <v>23</v>
      </c>
      <c r="F4274" s="44" t="s">
        <v>24</v>
      </c>
      <c r="G4274">
        <v>10</v>
      </c>
      <c r="H4274" s="44" t="s">
        <v>7915</v>
      </c>
      <c r="I4274" s="44" t="s">
        <v>55</v>
      </c>
      <c r="J4274" s="44" t="s">
        <v>56</v>
      </c>
      <c r="K4274">
        <v>1</v>
      </c>
      <c r="L4274" s="44" t="s">
        <v>27</v>
      </c>
      <c r="M4274" s="44" t="s">
        <v>28</v>
      </c>
      <c r="N4274" s="44" t="s">
        <v>42</v>
      </c>
      <c r="O4274" s="44" t="s">
        <v>7932</v>
      </c>
      <c r="P4274">
        <v>83864</v>
      </c>
      <c r="Q4274" s="44" t="s">
        <v>30</v>
      </c>
      <c r="R4274" s="1">
        <v>42298</v>
      </c>
      <c r="S4274" s="44" t="s">
        <v>30</v>
      </c>
      <c r="T4274" s="1">
        <v>44855</v>
      </c>
      <c r="U4274">
        <v>7</v>
      </c>
      <c r="V4274">
        <v>7</v>
      </c>
      <c r="W4274">
        <v>7</v>
      </c>
      <c r="X4274">
        <v>5</v>
      </c>
      <c r="Y4274" s="44" t="s">
        <v>7291</v>
      </c>
      <c r="Z4274" s="1">
        <v>44758</v>
      </c>
      <c r="AA4274" t="s">
        <v>7955</v>
      </c>
      <c r="AB4274" t="s">
        <v>7991</v>
      </c>
      <c r="AC4274" t="s">
        <v>7958</v>
      </c>
      <c r="AD4274">
        <v>1</v>
      </c>
      <c r="AE4274">
        <v>2</v>
      </c>
      <c r="AF4274" t="s">
        <v>7959</v>
      </c>
      <c r="AG4274" t="s">
        <v>7975</v>
      </c>
      <c r="AH4274" t="s">
        <v>7975</v>
      </c>
      <c r="AI4274">
        <f>IF(Employee1[[#This Row],[ManagerRating]]="Needs Improvement",1,0)</f>
        <v>0</v>
      </c>
      <c r="AJ4274">
        <f>IF(AND(Employee1[[#This Row],[ManagerRating]]="Above and Beyond", Employee1[[#This Row],[YearsInMostRecentRole]]&gt;=3),1,0)</f>
        <v>1</v>
      </c>
    </row>
    <row r="4275" spans="1:36" x14ac:dyDescent="0.35">
      <c r="A4275" s="44" t="s">
        <v>1898</v>
      </c>
      <c r="B4275" s="44" t="s">
        <v>22</v>
      </c>
      <c r="C4275">
        <v>24</v>
      </c>
      <c r="D4275" s="44" t="s">
        <v>7987</v>
      </c>
      <c r="E4275" s="44" t="s">
        <v>23</v>
      </c>
      <c r="F4275" s="44" t="s">
        <v>46</v>
      </c>
      <c r="G4275">
        <v>20</v>
      </c>
      <c r="H4275" s="44" t="s">
        <v>7916</v>
      </c>
      <c r="I4275" s="44" t="s">
        <v>55</v>
      </c>
      <c r="J4275" s="44" t="s">
        <v>60</v>
      </c>
      <c r="K4275">
        <v>3</v>
      </c>
      <c r="L4275" s="44" t="s">
        <v>61</v>
      </c>
      <c r="M4275" s="44" t="s">
        <v>85</v>
      </c>
      <c r="N4275" s="44" t="s">
        <v>42</v>
      </c>
      <c r="O4275" s="44" t="s">
        <v>7932</v>
      </c>
      <c r="P4275">
        <v>52850</v>
      </c>
      <c r="Q4275" s="44" t="s">
        <v>30</v>
      </c>
      <c r="R4275" s="1">
        <v>43485</v>
      </c>
      <c r="S4275" s="44" t="s">
        <v>30</v>
      </c>
      <c r="T4275" s="1">
        <v>44581</v>
      </c>
      <c r="U4275">
        <v>3</v>
      </c>
      <c r="V4275">
        <v>3</v>
      </c>
      <c r="W4275">
        <v>3</v>
      </c>
      <c r="X4275">
        <v>0</v>
      </c>
      <c r="Y4275" s="44" t="s">
        <v>7292</v>
      </c>
      <c r="Z4275" s="1">
        <v>44758</v>
      </c>
      <c r="AA4275" t="s">
        <v>7958</v>
      </c>
      <c r="AB4275" t="s">
        <v>7955</v>
      </c>
      <c r="AC4275" t="s">
        <v>7958</v>
      </c>
      <c r="AD4275">
        <v>1</v>
      </c>
      <c r="AE4275">
        <v>2</v>
      </c>
      <c r="AF4275" t="s">
        <v>7955</v>
      </c>
      <c r="AG4275" t="s">
        <v>7976</v>
      </c>
      <c r="AH4275" t="s">
        <v>7976</v>
      </c>
      <c r="AI4275">
        <f>IF(Employee1[[#This Row],[ManagerRating]]="Needs Improvement",1,0)</f>
        <v>0</v>
      </c>
      <c r="AJ4275">
        <f>IF(AND(Employee1[[#This Row],[ManagerRating]]="Above and Beyond", Employee1[[#This Row],[YearsInMostRecentRole]]&gt;=3),1,0)</f>
        <v>0</v>
      </c>
    </row>
    <row r="4276" spans="1:36" x14ac:dyDescent="0.35">
      <c r="A4276" s="44" t="s">
        <v>888</v>
      </c>
      <c r="B4276" s="44" t="s">
        <v>22</v>
      </c>
      <c r="C4276">
        <v>38</v>
      </c>
      <c r="D4276" s="44" t="s">
        <v>7988</v>
      </c>
      <c r="E4276" s="44" t="s">
        <v>23</v>
      </c>
      <c r="F4276" s="44" t="s">
        <v>24</v>
      </c>
      <c r="G4276">
        <v>13</v>
      </c>
      <c r="H4276" s="44" t="s">
        <v>7915</v>
      </c>
      <c r="I4276" s="44" t="s">
        <v>34</v>
      </c>
      <c r="J4276" s="44" t="s">
        <v>60</v>
      </c>
      <c r="K4276">
        <v>3</v>
      </c>
      <c r="L4276" s="44" t="s">
        <v>27</v>
      </c>
      <c r="M4276" s="44" t="s">
        <v>28</v>
      </c>
      <c r="N4276" s="44" t="s">
        <v>29</v>
      </c>
      <c r="O4276" s="44" t="s">
        <v>7931</v>
      </c>
      <c r="P4276">
        <v>240248</v>
      </c>
      <c r="Q4276" s="44" t="s">
        <v>36</v>
      </c>
      <c r="R4276" s="1">
        <v>41987</v>
      </c>
      <c r="S4276" s="44" t="s">
        <v>30</v>
      </c>
      <c r="T4276" s="1">
        <v>44909</v>
      </c>
      <c r="U4276">
        <v>8</v>
      </c>
      <c r="V4276">
        <v>4</v>
      </c>
      <c r="W4276">
        <v>8</v>
      </c>
      <c r="X4276">
        <v>0</v>
      </c>
      <c r="Y4276" s="44" t="s">
        <v>7293</v>
      </c>
      <c r="Z4276" s="1">
        <v>44759</v>
      </c>
      <c r="AA4276" t="s">
        <v>7991</v>
      </c>
      <c r="AB4276" t="s">
        <v>7991</v>
      </c>
      <c r="AC4276" t="s">
        <v>7959</v>
      </c>
      <c r="AD4276">
        <v>3</v>
      </c>
      <c r="AE4276">
        <v>1</v>
      </c>
      <c r="AF4276" t="s">
        <v>7956</v>
      </c>
      <c r="AG4276" t="s">
        <v>7976</v>
      </c>
      <c r="AH4276" t="s">
        <v>7976</v>
      </c>
      <c r="AI4276">
        <f>IF(Employee1[[#This Row],[ManagerRating]]="Needs Improvement",1,0)</f>
        <v>0</v>
      </c>
      <c r="AJ4276">
        <f>IF(AND(Employee1[[#This Row],[ManagerRating]]="Above and Beyond", Employee1[[#This Row],[YearsInMostRecentRole]]&gt;=3),1,0)</f>
        <v>0</v>
      </c>
    </row>
    <row r="4277" spans="1:36" x14ac:dyDescent="0.35">
      <c r="A4277" s="44" t="s">
        <v>716</v>
      </c>
      <c r="B4277" s="44" t="s">
        <v>33</v>
      </c>
      <c r="C4277">
        <v>40</v>
      </c>
      <c r="D4277" s="44" t="s">
        <v>7988</v>
      </c>
      <c r="E4277" s="44" t="s">
        <v>23</v>
      </c>
      <c r="F4277" s="44" t="s">
        <v>46</v>
      </c>
      <c r="G4277">
        <v>39</v>
      </c>
      <c r="H4277" s="44" t="s">
        <v>7917</v>
      </c>
      <c r="I4277" s="44" t="s">
        <v>34</v>
      </c>
      <c r="J4277" s="44" t="s">
        <v>26</v>
      </c>
      <c r="K4277">
        <v>2</v>
      </c>
      <c r="L4277" s="44" t="s">
        <v>47</v>
      </c>
      <c r="M4277" s="44" t="s">
        <v>138</v>
      </c>
      <c r="N4277" s="44" t="s">
        <v>29</v>
      </c>
      <c r="O4277" s="44" t="s">
        <v>7929</v>
      </c>
      <c r="P4277">
        <v>409998</v>
      </c>
      <c r="Q4277" s="44" t="s">
        <v>30</v>
      </c>
      <c r="R4277" s="1">
        <v>41743</v>
      </c>
      <c r="S4277" s="44" t="s">
        <v>30</v>
      </c>
      <c r="T4277" s="1">
        <v>44665</v>
      </c>
      <c r="U4277">
        <v>8</v>
      </c>
      <c r="V4277">
        <v>3</v>
      </c>
      <c r="W4277">
        <v>6</v>
      </c>
      <c r="X4277">
        <v>3</v>
      </c>
      <c r="Y4277" s="44" t="s">
        <v>7294</v>
      </c>
      <c r="Z4277" s="1">
        <v>44759</v>
      </c>
      <c r="AA4277" t="s">
        <v>7958</v>
      </c>
      <c r="AB4277" t="s">
        <v>7991</v>
      </c>
      <c r="AC4277" t="s">
        <v>7956</v>
      </c>
      <c r="AD4277">
        <v>3</v>
      </c>
      <c r="AE4277">
        <v>0</v>
      </c>
      <c r="AF4277" t="s">
        <v>7991</v>
      </c>
      <c r="AG4277" t="s">
        <v>7976</v>
      </c>
      <c r="AH4277" t="s">
        <v>7976</v>
      </c>
      <c r="AI4277">
        <f>IF(Employee1[[#This Row],[ManagerRating]]="Needs Improvement",1,0)</f>
        <v>0</v>
      </c>
      <c r="AJ4277">
        <f>IF(AND(Employee1[[#This Row],[ManagerRating]]="Above and Beyond", Employee1[[#This Row],[YearsInMostRecentRole]]&gt;=3),1,0)</f>
        <v>0</v>
      </c>
    </row>
    <row r="4278" spans="1:36" x14ac:dyDescent="0.35">
      <c r="A4278" s="44" t="s">
        <v>114</v>
      </c>
      <c r="B4278" s="44" t="s">
        <v>33</v>
      </c>
      <c r="C4278">
        <v>40</v>
      </c>
      <c r="D4278" s="44" t="s">
        <v>7988</v>
      </c>
      <c r="E4278" s="44" t="s">
        <v>23</v>
      </c>
      <c r="F4278" s="44" t="s">
        <v>24</v>
      </c>
      <c r="G4278">
        <v>35</v>
      </c>
      <c r="H4278" s="44" t="s">
        <v>7917</v>
      </c>
      <c r="I4278" s="44" t="s">
        <v>55</v>
      </c>
      <c r="J4278" s="44" t="s">
        <v>26</v>
      </c>
      <c r="K4278">
        <v>2</v>
      </c>
      <c r="L4278" s="44" t="s">
        <v>27</v>
      </c>
      <c r="M4278" s="44" t="s">
        <v>116</v>
      </c>
      <c r="N4278" s="44" t="s">
        <v>42</v>
      </c>
      <c r="O4278" s="44" t="s">
        <v>7932</v>
      </c>
      <c r="P4278">
        <v>63455</v>
      </c>
      <c r="Q4278" s="44" t="s">
        <v>36</v>
      </c>
      <c r="R4278" s="1">
        <v>40934</v>
      </c>
      <c r="S4278" s="44" t="s">
        <v>30</v>
      </c>
      <c r="T4278" s="1">
        <v>44587</v>
      </c>
      <c r="U4278">
        <v>10</v>
      </c>
      <c r="V4278">
        <v>4</v>
      </c>
      <c r="W4278">
        <v>8</v>
      </c>
      <c r="X4278">
        <v>7</v>
      </c>
      <c r="Y4278" s="44" t="s">
        <v>7295</v>
      </c>
      <c r="Z4278" s="1">
        <v>44760</v>
      </c>
      <c r="AA4278" t="s">
        <v>7958</v>
      </c>
      <c r="AB4278" t="s">
        <v>7959</v>
      </c>
      <c r="AC4278" t="s">
        <v>7991</v>
      </c>
      <c r="AD4278">
        <v>1</v>
      </c>
      <c r="AE4278">
        <v>0</v>
      </c>
      <c r="AF4278" t="s">
        <v>7958</v>
      </c>
      <c r="AG4278" t="s">
        <v>7975</v>
      </c>
      <c r="AH4278" t="s">
        <v>7976</v>
      </c>
      <c r="AI4278">
        <f>IF(Employee1[[#This Row],[ManagerRating]]="Needs Improvement",1,0)</f>
        <v>0</v>
      </c>
      <c r="AJ4278">
        <f>IF(AND(Employee1[[#This Row],[ManagerRating]]="Above and Beyond", Employee1[[#This Row],[YearsInMostRecentRole]]&gt;=3),1,0)</f>
        <v>0</v>
      </c>
    </row>
    <row r="4279" spans="1:36" x14ac:dyDescent="0.35">
      <c r="A4279" s="44" t="s">
        <v>485</v>
      </c>
      <c r="B4279" s="44" t="s">
        <v>22</v>
      </c>
      <c r="C4279">
        <v>43</v>
      </c>
      <c r="D4279" s="44" t="s">
        <v>7989</v>
      </c>
      <c r="E4279" s="44" t="s">
        <v>23</v>
      </c>
      <c r="F4279" s="44" t="s">
        <v>46</v>
      </c>
      <c r="G4279">
        <v>21</v>
      </c>
      <c r="H4279" s="44" t="s">
        <v>7916</v>
      </c>
      <c r="I4279" s="44" t="s">
        <v>55</v>
      </c>
      <c r="J4279" s="44" t="s">
        <v>26</v>
      </c>
      <c r="K4279">
        <v>2</v>
      </c>
      <c r="L4279" s="44" t="s">
        <v>47</v>
      </c>
      <c r="M4279" s="44" t="s">
        <v>82</v>
      </c>
      <c r="N4279" s="44" t="s">
        <v>42</v>
      </c>
      <c r="O4279" s="44" t="s">
        <v>7932</v>
      </c>
      <c r="P4279">
        <v>94499</v>
      </c>
      <c r="Q4279" s="44" t="s">
        <v>30</v>
      </c>
      <c r="R4279" s="1">
        <v>41447</v>
      </c>
      <c r="S4279" s="44" t="s">
        <v>30</v>
      </c>
      <c r="T4279" s="1">
        <v>44734</v>
      </c>
      <c r="U4279">
        <v>9</v>
      </c>
      <c r="V4279">
        <v>0</v>
      </c>
      <c r="W4279">
        <v>1</v>
      </c>
      <c r="X4279">
        <v>7</v>
      </c>
      <c r="Y4279" s="44" t="s">
        <v>7296</v>
      </c>
      <c r="Z4279" s="1">
        <v>44760</v>
      </c>
      <c r="AA4279" t="s">
        <v>7958</v>
      </c>
      <c r="AB4279" t="s">
        <v>7958</v>
      </c>
      <c r="AC4279" t="s">
        <v>7991</v>
      </c>
      <c r="AD4279">
        <v>3</v>
      </c>
      <c r="AE4279">
        <v>0</v>
      </c>
      <c r="AF4279" t="s">
        <v>7959</v>
      </c>
      <c r="AG4279" t="s">
        <v>7974</v>
      </c>
      <c r="AH4279" t="s">
        <v>7977</v>
      </c>
      <c r="AI4279">
        <f>IF(Employee1[[#This Row],[ManagerRating]]="Needs Improvement",1,0)</f>
        <v>1</v>
      </c>
      <c r="AJ4279">
        <f>IF(AND(Employee1[[#This Row],[ManagerRating]]="Above and Beyond", Employee1[[#This Row],[YearsInMostRecentRole]]&gt;=3),1,0)</f>
        <v>0</v>
      </c>
    </row>
    <row r="4280" spans="1:36" x14ac:dyDescent="0.35">
      <c r="A4280" s="44" t="s">
        <v>1706</v>
      </c>
      <c r="B4280" s="44" t="s">
        <v>45</v>
      </c>
      <c r="C4280">
        <v>23</v>
      </c>
      <c r="D4280" s="44" t="s">
        <v>7987</v>
      </c>
      <c r="E4280" s="44" t="s">
        <v>23</v>
      </c>
      <c r="F4280" s="44" t="s">
        <v>39</v>
      </c>
      <c r="G4280">
        <v>45</v>
      </c>
      <c r="H4280" s="44" t="s">
        <v>7917</v>
      </c>
      <c r="I4280" s="44" t="s">
        <v>34</v>
      </c>
      <c r="J4280" s="44" t="s">
        <v>26</v>
      </c>
      <c r="K4280">
        <v>3</v>
      </c>
      <c r="L4280" s="44" t="s">
        <v>27</v>
      </c>
      <c r="M4280" s="44" t="s">
        <v>155</v>
      </c>
      <c r="N4280" s="44" t="s">
        <v>42</v>
      </c>
      <c r="O4280" s="44" t="s">
        <v>7932</v>
      </c>
      <c r="P4280">
        <v>99052</v>
      </c>
      <c r="Q4280" s="44" t="s">
        <v>30</v>
      </c>
      <c r="R4280" s="1">
        <v>43245</v>
      </c>
      <c r="S4280" s="44" t="s">
        <v>30</v>
      </c>
      <c r="T4280" s="1">
        <v>44706</v>
      </c>
      <c r="U4280">
        <v>4</v>
      </c>
      <c r="V4280">
        <v>3</v>
      </c>
      <c r="W4280">
        <v>4</v>
      </c>
      <c r="X4280">
        <v>2</v>
      </c>
      <c r="Y4280" s="44" t="s">
        <v>7297</v>
      </c>
      <c r="Z4280" s="1">
        <v>44760</v>
      </c>
      <c r="AA4280" t="s">
        <v>7958</v>
      </c>
      <c r="AB4280" t="s">
        <v>7991</v>
      </c>
      <c r="AC4280" t="s">
        <v>7991</v>
      </c>
      <c r="AD4280">
        <v>2</v>
      </c>
      <c r="AE4280">
        <v>0</v>
      </c>
      <c r="AF4280" t="s">
        <v>7991</v>
      </c>
      <c r="AG4280" t="s">
        <v>7976</v>
      </c>
      <c r="AH4280" t="s">
        <v>7976</v>
      </c>
      <c r="AI4280">
        <f>IF(Employee1[[#This Row],[ManagerRating]]="Needs Improvement",1,0)</f>
        <v>0</v>
      </c>
      <c r="AJ4280">
        <f>IF(AND(Employee1[[#This Row],[ManagerRating]]="Above and Beyond", Employee1[[#This Row],[YearsInMostRecentRole]]&gt;=3),1,0)</f>
        <v>0</v>
      </c>
    </row>
    <row r="4281" spans="1:36" x14ac:dyDescent="0.35">
      <c r="A4281" s="44" t="s">
        <v>567</v>
      </c>
      <c r="B4281" s="44" t="s">
        <v>22</v>
      </c>
      <c r="C4281">
        <v>32</v>
      </c>
      <c r="D4281" s="44" t="s">
        <v>7988</v>
      </c>
      <c r="E4281" s="44" t="s">
        <v>70</v>
      </c>
      <c r="F4281" s="44" t="s">
        <v>46</v>
      </c>
      <c r="G4281">
        <v>15</v>
      </c>
      <c r="H4281" s="44" t="s">
        <v>7915</v>
      </c>
      <c r="I4281" s="44" t="s">
        <v>34</v>
      </c>
      <c r="J4281" s="44" t="s">
        <v>26</v>
      </c>
      <c r="K4281">
        <v>2</v>
      </c>
      <c r="L4281" s="44" t="s">
        <v>61</v>
      </c>
      <c r="M4281" s="44" t="s">
        <v>71</v>
      </c>
      <c r="N4281" s="44" t="s">
        <v>42</v>
      </c>
      <c r="O4281" s="44" t="s">
        <v>7933</v>
      </c>
      <c r="P4281">
        <v>44388</v>
      </c>
      <c r="Q4281" s="44" t="s">
        <v>30</v>
      </c>
      <c r="R4281" s="1">
        <v>41557</v>
      </c>
      <c r="S4281" s="44" t="s">
        <v>30</v>
      </c>
      <c r="T4281" s="1">
        <v>44844</v>
      </c>
      <c r="U4281">
        <v>9</v>
      </c>
      <c r="V4281">
        <v>8</v>
      </c>
      <c r="W4281">
        <v>9</v>
      </c>
      <c r="X4281">
        <v>8</v>
      </c>
      <c r="Y4281" s="44" t="s">
        <v>7298</v>
      </c>
      <c r="Z4281" s="1">
        <v>44761</v>
      </c>
      <c r="AA4281" t="s">
        <v>7991</v>
      </c>
      <c r="AB4281" t="s">
        <v>7958</v>
      </c>
      <c r="AC4281" t="s">
        <v>7958</v>
      </c>
      <c r="AD4281">
        <v>1</v>
      </c>
      <c r="AE4281">
        <v>2</v>
      </c>
      <c r="AF4281" t="s">
        <v>7958</v>
      </c>
      <c r="AG4281" t="s">
        <v>7975</v>
      </c>
      <c r="AH4281" t="s">
        <v>7976</v>
      </c>
      <c r="AI4281">
        <f>IF(Employee1[[#This Row],[ManagerRating]]="Needs Improvement",1,0)</f>
        <v>0</v>
      </c>
      <c r="AJ4281">
        <f>IF(AND(Employee1[[#This Row],[ManagerRating]]="Above and Beyond", Employee1[[#This Row],[YearsInMostRecentRole]]&gt;=3),1,0)</f>
        <v>0</v>
      </c>
    </row>
    <row r="4282" spans="1:36" x14ac:dyDescent="0.35">
      <c r="A4282" s="44" t="s">
        <v>1380</v>
      </c>
      <c r="B4282" s="44" t="s">
        <v>22</v>
      </c>
      <c r="C4282">
        <v>24</v>
      </c>
      <c r="D4282" s="44" t="s">
        <v>7987</v>
      </c>
      <c r="E4282" s="44" t="s">
        <v>23</v>
      </c>
      <c r="F4282" s="44" t="s">
        <v>46</v>
      </c>
      <c r="G4282">
        <v>26</v>
      </c>
      <c r="H4282" s="44" t="s">
        <v>7917</v>
      </c>
      <c r="I4282" s="44" t="s">
        <v>25</v>
      </c>
      <c r="J4282" s="44" t="s">
        <v>26</v>
      </c>
      <c r="K4282">
        <v>2</v>
      </c>
      <c r="L4282" s="44" t="s">
        <v>61</v>
      </c>
      <c r="M4282" s="44" t="s">
        <v>76</v>
      </c>
      <c r="N4282" s="44" t="s">
        <v>42</v>
      </c>
      <c r="O4282" s="44" t="s">
        <v>7932</v>
      </c>
      <c r="P4282">
        <v>93490</v>
      </c>
      <c r="Q4282" s="44" t="s">
        <v>36</v>
      </c>
      <c r="R4282" s="1">
        <v>42698</v>
      </c>
      <c r="S4282" s="44" t="s">
        <v>30</v>
      </c>
      <c r="T4282" s="1">
        <v>44889</v>
      </c>
      <c r="U4282">
        <v>6</v>
      </c>
      <c r="V4282">
        <v>4</v>
      </c>
      <c r="W4282">
        <v>5</v>
      </c>
      <c r="X4282">
        <v>6</v>
      </c>
      <c r="Y4282" s="44" t="s">
        <v>7299</v>
      </c>
      <c r="Z4282" s="1">
        <v>44761</v>
      </c>
      <c r="AA4282" t="s">
        <v>7959</v>
      </c>
      <c r="AB4282" t="s">
        <v>7991</v>
      </c>
      <c r="AC4282" t="s">
        <v>7959</v>
      </c>
      <c r="AD4282">
        <v>2</v>
      </c>
      <c r="AE4282">
        <v>0</v>
      </c>
      <c r="AF4282" t="s">
        <v>7991</v>
      </c>
      <c r="AG4282" t="s">
        <v>7974</v>
      </c>
      <c r="AH4282" t="s">
        <v>7977</v>
      </c>
      <c r="AI4282">
        <f>IF(Employee1[[#This Row],[ManagerRating]]="Needs Improvement",1,0)</f>
        <v>1</v>
      </c>
      <c r="AJ4282">
        <f>IF(AND(Employee1[[#This Row],[ManagerRating]]="Above and Beyond", Employee1[[#This Row],[YearsInMostRecentRole]]&gt;=3),1,0)</f>
        <v>0</v>
      </c>
    </row>
    <row r="4283" spans="1:36" x14ac:dyDescent="0.35">
      <c r="A4283" s="44" t="s">
        <v>315</v>
      </c>
      <c r="B4283" s="44" t="s">
        <v>33</v>
      </c>
      <c r="C4283">
        <v>34</v>
      </c>
      <c r="D4283" s="44" t="s">
        <v>7988</v>
      </c>
      <c r="E4283" s="44" t="s">
        <v>23</v>
      </c>
      <c r="F4283" s="44" t="s">
        <v>46</v>
      </c>
      <c r="G4283">
        <v>40</v>
      </c>
      <c r="H4283" s="44" t="s">
        <v>7917</v>
      </c>
      <c r="I4283" s="44" t="s">
        <v>25</v>
      </c>
      <c r="J4283" s="44" t="s">
        <v>26</v>
      </c>
      <c r="K4283">
        <v>3</v>
      </c>
      <c r="L4283" s="44" t="s">
        <v>47</v>
      </c>
      <c r="M4283" s="44" t="s">
        <v>85</v>
      </c>
      <c r="N4283" s="44" t="s">
        <v>42</v>
      </c>
      <c r="O4283" s="44" t="s">
        <v>7932</v>
      </c>
      <c r="P4283">
        <v>97542</v>
      </c>
      <c r="Q4283" s="44" t="s">
        <v>30</v>
      </c>
      <c r="R4283" s="1">
        <v>41035</v>
      </c>
      <c r="S4283" s="44" t="s">
        <v>30</v>
      </c>
      <c r="T4283" s="1">
        <v>44687</v>
      </c>
      <c r="U4283">
        <v>10</v>
      </c>
      <c r="V4283">
        <v>10</v>
      </c>
      <c r="W4283">
        <v>10</v>
      </c>
      <c r="X4283">
        <v>7</v>
      </c>
      <c r="Y4283" s="44" t="s">
        <v>7300</v>
      </c>
      <c r="Z4283" s="1">
        <v>42119</v>
      </c>
      <c r="AA4283" t="s">
        <v>7958</v>
      </c>
      <c r="AB4283" t="s">
        <v>7991</v>
      </c>
      <c r="AC4283" t="s">
        <v>7991</v>
      </c>
      <c r="AD4283">
        <v>2</v>
      </c>
      <c r="AE4283">
        <v>2</v>
      </c>
      <c r="AF4283" t="s">
        <v>7958</v>
      </c>
      <c r="AG4283" t="s">
        <v>7976</v>
      </c>
      <c r="AH4283" t="s">
        <v>7974</v>
      </c>
      <c r="AI4283">
        <f>IF(Employee1[[#This Row],[ManagerRating]]="Needs Improvement",1,0)</f>
        <v>0</v>
      </c>
      <c r="AJ4283">
        <f>IF(AND(Employee1[[#This Row],[ManagerRating]]="Above and Beyond", Employee1[[#This Row],[YearsInMostRecentRole]]&gt;=3),1,0)</f>
        <v>0</v>
      </c>
    </row>
    <row r="4284" spans="1:36" x14ac:dyDescent="0.35">
      <c r="A4284" s="44" t="s">
        <v>1200</v>
      </c>
      <c r="B4284" s="44" t="s">
        <v>33</v>
      </c>
      <c r="C4284">
        <v>25</v>
      </c>
      <c r="D4284" s="44" t="s">
        <v>7987</v>
      </c>
      <c r="E4284" s="44" t="s">
        <v>23</v>
      </c>
      <c r="F4284" s="44" t="s">
        <v>46</v>
      </c>
      <c r="G4284">
        <v>26</v>
      </c>
      <c r="H4284" s="44" t="s">
        <v>7917</v>
      </c>
      <c r="I4284" s="44" t="s">
        <v>34</v>
      </c>
      <c r="J4284" s="44" t="s">
        <v>26</v>
      </c>
      <c r="K4284">
        <v>3</v>
      </c>
      <c r="L4284" s="44" t="s">
        <v>61</v>
      </c>
      <c r="M4284" s="44" t="s">
        <v>85</v>
      </c>
      <c r="N4284" s="44" t="s">
        <v>35</v>
      </c>
      <c r="O4284" s="44" t="s">
        <v>7932</v>
      </c>
      <c r="P4284">
        <v>85412</v>
      </c>
      <c r="Q4284" s="44" t="s">
        <v>30</v>
      </c>
      <c r="R4284" s="1">
        <v>42423</v>
      </c>
      <c r="S4284" s="44" t="s">
        <v>30</v>
      </c>
      <c r="T4284" s="1">
        <v>44615</v>
      </c>
      <c r="U4284">
        <v>6</v>
      </c>
      <c r="V4284">
        <v>0</v>
      </c>
      <c r="W4284">
        <v>5</v>
      </c>
      <c r="X4284">
        <v>6</v>
      </c>
      <c r="Y4284" s="44" t="s">
        <v>7301</v>
      </c>
      <c r="Z4284" s="1">
        <v>44761</v>
      </c>
      <c r="AA4284" t="s">
        <v>7955</v>
      </c>
      <c r="AB4284" t="s">
        <v>7958</v>
      </c>
      <c r="AC4284" t="s">
        <v>7959</v>
      </c>
      <c r="AD4284">
        <v>3</v>
      </c>
      <c r="AE4284">
        <v>1</v>
      </c>
      <c r="AF4284" t="s">
        <v>7991</v>
      </c>
      <c r="AG4284" t="s">
        <v>7976</v>
      </c>
      <c r="AH4284" t="s">
        <v>7976</v>
      </c>
      <c r="AI4284">
        <f>IF(Employee1[[#This Row],[ManagerRating]]="Needs Improvement",1,0)</f>
        <v>0</v>
      </c>
      <c r="AJ4284">
        <f>IF(AND(Employee1[[#This Row],[ManagerRating]]="Above and Beyond", Employee1[[#This Row],[YearsInMostRecentRole]]&gt;=3),1,0)</f>
        <v>0</v>
      </c>
    </row>
    <row r="4285" spans="1:36" x14ac:dyDescent="0.35">
      <c r="A4285" s="44" t="s">
        <v>1260</v>
      </c>
      <c r="B4285" s="44" t="s">
        <v>33</v>
      </c>
      <c r="C4285">
        <v>26</v>
      </c>
      <c r="D4285" s="44" t="s">
        <v>7987</v>
      </c>
      <c r="E4285" s="44" t="s">
        <v>23</v>
      </c>
      <c r="F4285" s="44" t="s">
        <v>24</v>
      </c>
      <c r="G4285">
        <v>7</v>
      </c>
      <c r="H4285" s="44" t="s">
        <v>7915</v>
      </c>
      <c r="I4285" s="44" t="s">
        <v>34</v>
      </c>
      <c r="J4285" s="44" t="s">
        <v>60</v>
      </c>
      <c r="K4285">
        <v>3</v>
      </c>
      <c r="L4285" s="44" t="s">
        <v>27</v>
      </c>
      <c r="M4285" s="44" t="s">
        <v>116</v>
      </c>
      <c r="N4285" s="44" t="s">
        <v>35</v>
      </c>
      <c r="O4285" s="44" t="s">
        <v>7933</v>
      </c>
      <c r="P4285">
        <v>36101</v>
      </c>
      <c r="Q4285" s="44" t="s">
        <v>30</v>
      </c>
      <c r="R4285" s="1">
        <v>42551</v>
      </c>
      <c r="S4285" s="44" t="s">
        <v>30</v>
      </c>
      <c r="T4285" s="1">
        <v>44742</v>
      </c>
      <c r="U4285">
        <v>6</v>
      </c>
      <c r="V4285">
        <v>6</v>
      </c>
      <c r="W4285">
        <v>6</v>
      </c>
      <c r="X4285">
        <v>6</v>
      </c>
      <c r="Y4285" s="44" t="s">
        <v>7302</v>
      </c>
      <c r="Z4285" s="1">
        <v>44761</v>
      </c>
      <c r="AA4285" t="s">
        <v>7958</v>
      </c>
      <c r="AB4285" t="s">
        <v>7955</v>
      </c>
      <c r="AC4285" t="s">
        <v>7991</v>
      </c>
      <c r="AD4285">
        <v>3</v>
      </c>
      <c r="AE4285">
        <v>1</v>
      </c>
      <c r="AF4285" t="s">
        <v>7958</v>
      </c>
      <c r="AG4285" t="s">
        <v>7974</v>
      </c>
      <c r="AH4285" t="s">
        <v>7974</v>
      </c>
      <c r="AI4285">
        <f>IF(Employee1[[#This Row],[ManagerRating]]="Needs Improvement",1,0)</f>
        <v>0</v>
      </c>
      <c r="AJ4285">
        <f>IF(AND(Employee1[[#This Row],[ManagerRating]]="Above and Beyond", Employee1[[#This Row],[YearsInMostRecentRole]]&gt;=3),1,0)</f>
        <v>0</v>
      </c>
    </row>
    <row r="4286" spans="1:36" x14ac:dyDescent="0.35">
      <c r="A4286" s="44" t="s">
        <v>2294</v>
      </c>
      <c r="B4286" s="44" t="s">
        <v>33</v>
      </c>
      <c r="C4286">
        <v>35</v>
      </c>
      <c r="D4286" s="44" t="s">
        <v>7988</v>
      </c>
      <c r="E4286" s="44" t="s">
        <v>23</v>
      </c>
      <c r="F4286" s="44" t="s">
        <v>24</v>
      </c>
      <c r="G4286">
        <v>30</v>
      </c>
      <c r="H4286" s="44" t="s">
        <v>7917</v>
      </c>
      <c r="I4286" s="44" t="s">
        <v>34</v>
      </c>
      <c r="J4286" s="44" t="s">
        <v>26</v>
      </c>
      <c r="K4286">
        <v>2</v>
      </c>
      <c r="L4286" s="44" t="s">
        <v>27</v>
      </c>
      <c r="M4286" s="44" t="s">
        <v>79</v>
      </c>
      <c r="N4286" s="44" t="s">
        <v>42</v>
      </c>
      <c r="O4286" s="44" t="s">
        <v>7930</v>
      </c>
      <c r="P4286">
        <v>360384</v>
      </c>
      <c r="Q4286" s="44" t="s">
        <v>30</v>
      </c>
      <c r="R4286" s="1">
        <v>44016</v>
      </c>
      <c r="S4286" s="44" t="s">
        <v>30</v>
      </c>
      <c r="T4286" s="1">
        <v>44746</v>
      </c>
      <c r="U4286">
        <v>2</v>
      </c>
      <c r="V4286">
        <v>2</v>
      </c>
      <c r="W4286">
        <v>2</v>
      </c>
      <c r="X4286">
        <v>2</v>
      </c>
      <c r="Y4286" s="44" t="s">
        <v>7303</v>
      </c>
      <c r="Z4286" s="1">
        <v>44761</v>
      </c>
      <c r="AA4286" t="s">
        <v>7958</v>
      </c>
      <c r="AB4286" t="s">
        <v>7958</v>
      </c>
      <c r="AC4286" t="s">
        <v>7959</v>
      </c>
      <c r="AD4286">
        <v>3</v>
      </c>
      <c r="AE4286">
        <v>1</v>
      </c>
      <c r="AF4286" t="s">
        <v>7958</v>
      </c>
      <c r="AG4286" t="s">
        <v>7974</v>
      </c>
      <c r="AH4286" t="s">
        <v>7977</v>
      </c>
      <c r="AI4286">
        <f>IF(Employee1[[#This Row],[ManagerRating]]="Needs Improvement",1,0)</f>
        <v>1</v>
      </c>
      <c r="AJ4286">
        <f>IF(AND(Employee1[[#This Row],[ManagerRating]]="Above and Beyond", Employee1[[#This Row],[YearsInMostRecentRole]]&gt;=3),1,0)</f>
        <v>0</v>
      </c>
    </row>
    <row r="4287" spans="1:36" x14ac:dyDescent="0.35">
      <c r="A4287" s="44" t="s">
        <v>2554</v>
      </c>
      <c r="B4287" s="44" t="s">
        <v>33</v>
      </c>
      <c r="C4287">
        <v>38</v>
      </c>
      <c r="D4287" s="44" t="s">
        <v>7988</v>
      </c>
      <c r="E4287" s="44" t="s">
        <v>23</v>
      </c>
      <c r="F4287" s="44" t="s">
        <v>46</v>
      </c>
      <c r="G4287">
        <v>45</v>
      </c>
      <c r="H4287" s="44" t="s">
        <v>7917</v>
      </c>
      <c r="I4287" s="44" t="s">
        <v>34</v>
      </c>
      <c r="J4287" s="44" t="s">
        <v>26</v>
      </c>
      <c r="K4287">
        <v>2</v>
      </c>
      <c r="L4287" s="44" t="s">
        <v>61</v>
      </c>
      <c r="M4287" s="44" t="s">
        <v>48</v>
      </c>
      <c r="N4287" s="44" t="s">
        <v>29</v>
      </c>
      <c r="O4287" s="44" t="s">
        <v>7929</v>
      </c>
      <c r="P4287">
        <v>439935</v>
      </c>
      <c r="Q4287" s="44" t="s">
        <v>36</v>
      </c>
      <c r="R4287" s="1">
        <v>44369</v>
      </c>
      <c r="S4287" s="44" t="s">
        <v>30</v>
      </c>
      <c r="T4287" s="1">
        <v>44734</v>
      </c>
      <c r="U4287">
        <v>1</v>
      </c>
      <c r="V4287">
        <v>1</v>
      </c>
      <c r="W4287">
        <v>1</v>
      </c>
      <c r="X4287">
        <v>1</v>
      </c>
      <c r="Y4287" s="44" t="s">
        <v>7304</v>
      </c>
      <c r="Z4287" s="1">
        <v>44761</v>
      </c>
      <c r="AA4287" t="s">
        <v>7991</v>
      </c>
      <c r="AB4287" t="s">
        <v>7955</v>
      </c>
      <c r="AC4287" t="s">
        <v>7959</v>
      </c>
      <c r="AD4287">
        <v>1</v>
      </c>
      <c r="AE4287">
        <v>1</v>
      </c>
      <c r="AF4287" t="s">
        <v>7955</v>
      </c>
      <c r="AG4287" t="s">
        <v>7974</v>
      </c>
      <c r="AH4287" t="s">
        <v>7974</v>
      </c>
      <c r="AI4287">
        <f>IF(Employee1[[#This Row],[ManagerRating]]="Needs Improvement",1,0)</f>
        <v>0</v>
      </c>
      <c r="AJ4287">
        <f>IF(AND(Employee1[[#This Row],[ManagerRating]]="Above and Beyond", Employee1[[#This Row],[YearsInMostRecentRole]]&gt;=3),1,0)</f>
        <v>0</v>
      </c>
    </row>
    <row r="4288" spans="1:36" x14ac:dyDescent="0.35">
      <c r="A4288" s="44" t="s">
        <v>792</v>
      </c>
      <c r="B4288" s="44" t="s">
        <v>33</v>
      </c>
      <c r="C4288">
        <v>48</v>
      </c>
      <c r="D4288" s="44" t="s">
        <v>7989</v>
      </c>
      <c r="E4288" s="44" t="s">
        <v>23</v>
      </c>
      <c r="F4288" s="44" t="s">
        <v>46</v>
      </c>
      <c r="G4288">
        <v>19</v>
      </c>
      <c r="H4288" s="44" t="s">
        <v>7916</v>
      </c>
      <c r="I4288" s="44" t="s">
        <v>34</v>
      </c>
      <c r="J4288" s="44" t="s">
        <v>60</v>
      </c>
      <c r="K4288">
        <v>5</v>
      </c>
      <c r="L4288" s="44" t="s">
        <v>47</v>
      </c>
      <c r="M4288" s="44" t="s">
        <v>48</v>
      </c>
      <c r="N4288" s="44" t="s">
        <v>29</v>
      </c>
      <c r="O4288" s="44" t="s">
        <v>7931</v>
      </c>
      <c r="P4288">
        <v>241907</v>
      </c>
      <c r="Q4288" s="44" t="s">
        <v>30</v>
      </c>
      <c r="R4288" s="1">
        <v>41827</v>
      </c>
      <c r="S4288" s="44" t="s">
        <v>30</v>
      </c>
      <c r="T4288" s="1">
        <v>44749</v>
      </c>
      <c r="U4288">
        <v>8</v>
      </c>
      <c r="V4288">
        <v>3</v>
      </c>
      <c r="W4288">
        <v>3</v>
      </c>
      <c r="X4288">
        <v>0</v>
      </c>
      <c r="Y4288" s="44" t="s">
        <v>7305</v>
      </c>
      <c r="Z4288" s="1">
        <v>44762</v>
      </c>
      <c r="AA4288" t="s">
        <v>7991</v>
      </c>
      <c r="AB4288" t="s">
        <v>7959</v>
      </c>
      <c r="AC4288" t="s">
        <v>7991</v>
      </c>
      <c r="AD4288">
        <v>2</v>
      </c>
      <c r="AE4288">
        <v>1</v>
      </c>
      <c r="AF4288" t="s">
        <v>7958</v>
      </c>
      <c r="AG4288" t="s">
        <v>7976</v>
      </c>
      <c r="AH4288" t="s">
        <v>7974</v>
      </c>
      <c r="AI4288">
        <f>IF(Employee1[[#This Row],[ManagerRating]]="Needs Improvement",1,0)</f>
        <v>0</v>
      </c>
      <c r="AJ4288">
        <f>IF(AND(Employee1[[#This Row],[ManagerRating]]="Above and Beyond", Employee1[[#This Row],[YearsInMostRecentRole]]&gt;=3),1,0)</f>
        <v>0</v>
      </c>
    </row>
    <row r="4289" spans="1:36" x14ac:dyDescent="0.35">
      <c r="A4289" s="44" t="s">
        <v>816</v>
      </c>
      <c r="B4289" s="44" t="s">
        <v>593</v>
      </c>
      <c r="C4289">
        <v>40</v>
      </c>
      <c r="D4289" s="44" t="s">
        <v>7988</v>
      </c>
      <c r="E4289" s="44" t="s">
        <v>23</v>
      </c>
      <c r="F4289" s="44" t="s">
        <v>46</v>
      </c>
      <c r="G4289">
        <v>29</v>
      </c>
      <c r="H4289" s="44" t="s">
        <v>7917</v>
      </c>
      <c r="I4289" s="44" t="s">
        <v>55</v>
      </c>
      <c r="J4289" s="44" t="s">
        <v>26</v>
      </c>
      <c r="K4289">
        <v>2</v>
      </c>
      <c r="L4289" s="44" t="s">
        <v>135</v>
      </c>
      <c r="M4289" s="44" t="s">
        <v>138</v>
      </c>
      <c r="N4289" s="44" t="s">
        <v>42</v>
      </c>
      <c r="O4289" s="44" t="s">
        <v>7930</v>
      </c>
      <c r="P4289">
        <v>295688</v>
      </c>
      <c r="Q4289" s="44" t="s">
        <v>30</v>
      </c>
      <c r="R4289" s="1">
        <v>41856</v>
      </c>
      <c r="S4289" s="44" t="s">
        <v>30</v>
      </c>
      <c r="T4289" s="1">
        <v>44778</v>
      </c>
      <c r="U4289">
        <v>8</v>
      </c>
      <c r="V4289">
        <v>1</v>
      </c>
      <c r="W4289">
        <v>5</v>
      </c>
      <c r="X4289">
        <v>8</v>
      </c>
      <c r="Y4289" s="44" t="s">
        <v>7306</v>
      </c>
      <c r="Z4289" s="1">
        <v>44762</v>
      </c>
      <c r="AA4289" t="s">
        <v>7955</v>
      </c>
      <c r="AB4289" t="s">
        <v>7991</v>
      </c>
      <c r="AC4289" t="s">
        <v>7958</v>
      </c>
      <c r="AD4289">
        <v>1</v>
      </c>
      <c r="AE4289">
        <v>0</v>
      </c>
      <c r="AF4289" t="s">
        <v>7955</v>
      </c>
      <c r="AG4289" t="s">
        <v>7976</v>
      </c>
      <c r="AH4289" t="s">
        <v>7976</v>
      </c>
      <c r="AI4289">
        <f>IF(Employee1[[#This Row],[ManagerRating]]="Needs Improvement",1,0)</f>
        <v>0</v>
      </c>
      <c r="AJ4289">
        <f>IF(AND(Employee1[[#This Row],[ManagerRating]]="Above and Beyond", Employee1[[#This Row],[YearsInMostRecentRole]]&gt;=3),1,0)</f>
        <v>0</v>
      </c>
    </row>
    <row r="4290" spans="1:36" x14ac:dyDescent="0.35">
      <c r="A4290" s="44" t="s">
        <v>1966</v>
      </c>
      <c r="B4290" s="44" t="s">
        <v>33</v>
      </c>
      <c r="C4290">
        <v>24</v>
      </c>
      <c r="D4290" s="44" t="s">
        <v>7987</v>
      </c>
      <c r="E4290" s="44" t="s">
        <v>23</v>
      </c>
      <c r="F4290" s="44" t="s">
        <v>46</v>
      </c>
      <c r="G4290">
        <v>33</v>
      </c>
      <c r="H4290" s="44" t="s">
        <v>7917</v>
      </c>
      <c r="I4290" s="44" t="s">
        <v>34</v>
      </c>
      <c r="J4290" s="44" t="s">
        <v>26</v>
      </c>
      <c r="K4290">
        <v>3</v>
      </c>
      <c r="L4290" s="44" t="s">
        <v>47</v>
      </c>
      <c r="M4290" s="44" t="s">
        <v>76</v>
      </c>
      <c r="N4290" s="44" t="s">
        <v>42</v>
      </c>
      <c r="O4290" s="44" t="s">
        <v>7932</v>
      </c>
      <c r="P4290">
        <v>81974</v>
      </c>
      <c r="Q4290" s="44" t="s">
        <v>30</v>
      </c>
      <c r="R4290" s="1">
        <v>43567</v>
      </c>
      <c r="S4290" s="44" t="s">
        <v>30</v>
      </c>
      <c r="T4290" s="1">
        <v>44663</v>
      </c>
      <c r="U4290">
        <v>3</v>
      </c>
      <c r="V4290">
        <v>1</v>
      </c>
      <c r="W4290">
        <v>1</v>
      </c>
      <c r="X4290">
        <v>1</v>
      </c>
      <c r="Y4290" s="44" t="s">
        <v>7307</v>
      </c>
      <c r="Z4290" s="1">
        <v>44762</v>
      </c>
      <c r="AA4290" t="s">
        <v>7955</v>
      </c>
      <c r="AB4290" t="s">
        <v>7959</v>
      </c>
      <c r="AC4290" t="s">
        <v>7959</v>
      </c>
      <c r="AD4290">
        <v>1</v>
      </c>
      <c r="AE4290">
        <v>0</v>
      </c>
      <c r="AF4290" t="s">
        <v>7955</v>
      </c>
      <c r="AG4290" t="s">
        <v>7974</v>
      </c>
      <c r="AH4290" t="s">
        <v>7974</v>
      </c>
      <c r="AI4290">
        <f>IF(Employee1[[#This Row],[ManagerRating]]="Needs Improvement",1,0)</f>
        <v>0</v>
      </c>
      <c r="AJ4290">
        <f>IF(AND(Employee1[[#This Row],[ManagerRating]]="Above and Beyond", Employee1[[#This Row],[YearsInMostRecentRole]]&gt;=3),1,0)</f>
        <v>0</v>
      </c>
    </row>
    <row r="4291" spans="1:36" x14ac:dyDescent="0.35">
      <c r="A4291" s="44" t="s">
        <v>517</v>
      </c>
      <c r="B4291" s="44" t="s">
        <v>33</v>
      </c>
      <c r="C4291">
        <v>34</v>
      </c>
      <c r="D4291" s="44" t="s">
        <v>7988</v>
      </c>
      <c r="E4291" s="44" t="s">
        <v>59</v>
      </c>
      <c r="F4291" s="44" t="s">
        <v>46</v>
      </c>
      <c r="G4291">
        <v>25</v>
      </c>
      <c r="H4291" s="44" t="s">
        <v>7916</v>
      </c>
      <c r="I4291" s="44" t="s">
        <v>34</v>
      </c>
      <c r="J4291" s="44" t="s">
        <v>56</v>
      </c>
      <c r="K4291">
        <v>1</v>
      </c>
      <c r="L4291" s="44" t="s">
        <v>47</v>
      </c>
      <c r="M4291" s="44" t="s">
        <v>85</v>
      </c>
      <c r="N4291" s="44" t="s">
        <v>42</v>
      </c>
      <c r="O4291" s="44" t="s">
        <v>7931</v>
      </c>
      <c r="P4291">
        <v>238630</v>
      </c>
      <c r="Q4291" s="44" t="s">
        <v>30</v>
      </c>
      <c r="R4291" s="1">
        <v>41491</v>
      </c>
      <c r="S4291" s="44" t="s">
        <v>30</v>
      </c>
      <c r="T4291" s="1">
        <v>44778</v>
      </c>
      <c r="U4291">
        <v>9</v>
      </c>
      <c r="V4291">
        <v>0</v>
      </c>
      <c r="W4291">
        <v>3</v>
      </c>
      <c r="X4291">
        <v>6</v>
      </c>
      <c r="Y4291" s="44" t="s">
        <v>7308</v>
      </c>
      <c r="Z4291" s="1">
        <v>44763</v>
      </c>
      <c r="AA4291" t="s">
        <v>7955</v>
      </c>
      <c r="AB4291" t="s">
        <v>7991</v>
      </c>
      <c r="AC4291" t="s">
        <v>7955</v>
      </c>
      <c r="AD4291">
        <v>1</v>
      </c>
      <c r="AE4291">
        <v>0</v>
      </c>
      <c r="AF4291" t="s">
        <v>7958</v>
      </c>
      <c r="AG4291" t="s">
        <v>7974</v>
      </c>
      <c r="AH4291" t="s">
        <v>7977</v>
      </c>
      <c r="AI4291">
        <f>IF(Employee1[[#This Row],[ManagerRating]]="Needs Improvement",1,0)</f>
        <v>1</v>
      </c>
      <c r="AJ4291">
        <f>IF(AND(Employee1[[#This Row],[ManagerRating]]="Above and Beyond", Employee1[[#This Row],[YearsInMostRecentRole]]&gt;=3),1,0)</f>
        <v>0</v>
      </c>
    </row>
    <row r="4292" spans="1:36" x14ac:dyDescent="0.35">
      <c r="A4292" s="44" t="s">
        <v>2266</v>
      </c>
      <c r="B4292" s="44" t="s">
        <v>33</v>
      </c>
      <c r="C4292">
        <v>40</v>
      </c>
      <c r="D4292" s="44" t="s">
        <v>7988</v>
      </c>
      <c r="E4292" s="44" t="s">
        <v>70</v>
      </c>
      <c r="F4292" s="44" t="s">
        <v>46</v>
      </c>
      <c r="G4292">
        <v>2</v>
      </c>
      <c r="H4292" s="44" t="s">
        <v>7915</v>
      </c>
      <c r="I4292" s="44" t="s">
        <v>55</v>
      </c>
      <c r="J4292" s="44" t="s">
        <v>26</v>
      </c>
      <c r="K4292">
        <v>4</v>
      </c>
      <c r="L4292" s="44" t="s">
        <v>47</v>
      </c>
      <c r="M4292" s="44" t="s">
        <v>138</v>
      </c>
      <c r="N4292" s="44" t="s">
        <v>42</v>
      </c>
      <c r="O4292" s="44" t="s">
        <v>7930</v>
      </c>
      <c r="P4292">
        <v>260835</v>
      </c>
      <c r="Q4292" s="44" t="s">
        <v>30</v>
      </c>
      <c r="R4292" s="1">
        <v>43965</v>
      </c>
      <c r="S4292" s="44" t="s">
        <v>30</v>
      </c>
      <c r="T4292" s="1">
        <v>44695</v>
      </c>
      <c r="U4292">
        <v>2</v>
      </c>
      <c r="V4292">
        <v>1</v>
      </c>
      <c r="W4292">
        <v>2</v>
      </c>
      <c r="X4292">
        <v>0</v>
      </c>
      <c r="Y4292" s="44" t="s">
        <v>7309</v>
      </c>
      <c r="Z4292" s="1">
        <v>44763</v>
      </c>
      <c r="AA4292" t="s">
        <v>7958</v>
      </c>
      <c r="AB4292" t="s">
        <v>7959</v>
      </c>
      <c r="AC4292" t="s">
        <v>7991</v>
      </c>
      <c r="AD4292">
        <v>3</v>
      </c>
      <c r="AE4292">
        <v>2</v>
      </c>
      <c r="AF4292" t="s">
        <v>7955</v>
      </c>
      <c r="AG4292" t="s">
        <v>7974</v>
      </c>
      <c r="AH4292" t="s">
        <v>7974</v>
      </c>
      <c r="AI4292">
        <f>IF(Employee1[[#This Row],[ManagerRating]]="Needs Improvement",1,0)</f>
        <v>0</v>
      </c>
      <c r="AJ4292">
        <f>IF(AND(Employee1[[#This Row],[ManagerRating]]="Above and Beyond", Employee1[[#This Row],[YearsInMostRecentRole]]&gt;=3),1,0)</f>
        <v>0</v>
      </c>
    </row>
    <row r="4293" spans="1:36" x14ac:dyDescent="0.35">
      <c r="A4293" s="44" t="s">
        <v>688</v>
      </c>
      <c r="B4293" s="44" t="s">
        <v>22</v>
      </c>
      <c r="C4293">
        <v>32</v>
      </c>
      <c r="D4293" s="44" t="s">
        <v>7988</v>
      </c>
      <c r="E4293" s="44" t="s">
        <v>23</v>
      </c>
      <c r="F4293" s="44" t="s">
        <v>24</v>
      </c>
      <c r="G4293">
        <v>42</v>
      </c>
      <c r="H4293" s="44" t="s">
        <v>7917</v>
      </c>
      <c r="I4293" s="44" t="s">
        <v>34</v>
      </c>
      <c r="J4293" s="44" t="s">
        <v>56</v>
      </c>
      <c r="K4293">
        <v>3</v>
      </c>
      <c r="L4293" s="44" t="s">
        <v>27</v>
      </c>
      <c r="M4293" s="44" t="s">
        <v>28</v>
      </c>
      <c r="N4293" s="44" t="s">
        <v>42</v>
      </c>
      <c r="O4293" s="44" t="s">
        <v>7932</v>
      </c>
      <c r="P4293">
        <v>108213</v>
      </c>
      <c r="Q4293" s="44" t="s">
        <v>30</v>
      </c>
      <c r="R4293" s="1">
        <v>41708</v>
      </c>
      <c r="S4293" s="44" t="s">
        <v>30</v>
      </c>
      <c r="T4293" s="1">
        <v>44630</v>
      </c>
      <c r="U4293">
        <v>8</v>
      </c>
      <c r="V4293">
        <v>6</v>
      </c>
      <c r="W4293">
        <v>6</v>
      </c>
      <c r="X4293">
        <v>4</v>
      </c>
      <c r="Y4293" s="44" t="s">
        <v>7310</v>
      </c>
      <c r="Z4293" s="1">
        <v>44764</v>
      </c>
      <c r="AA4293" t="s">
        <v>7955</v>
      </c>
      <c r="AB4293" t="s">
        <v>7959</v>
      </c>
      <c r="AC4293" t="s">
        <v>7959</v>
      </c>
      <c r="AD4293">
        <v>3</v>
      </c>
      <c r="AE4293">
        <v>0</v>
      </c>
      <c r="AF4293" t="s">
        <v>7959</v>
      </c>
      <c r="AG4293" t="s">
        <v>7975</v>
      </c>
      <c r="AH4293" t="s">
        <v>7975</v>
      </c>
      <c r="AI4293">
        <f>IF(Employee1[[#This Row],[ManagerRating]]="Needs Improvement",1,0)</f>
        <v>0</v>
      </c>
      <c r="AJ4293">
        <f>IF(AND(Employee1[[#This Row],[ManagerRating]]="Above and Beyond", Employee1[[#This Row],[YearsInMostRecentRole]]&gt;=3),1,0)</f>
        <v>1</v>
      </c>
    </row>
    <row r="4294" spans="1:36" x14ac:dyDescent="0.35">
      <c r="A4294" s="44" t="s">
        <v>900</v>
      </c>
      <c r="B4294" s="44" t="s">
        <v>33</v>
      </c>
      <c r="C4294">
        <v>41</v>
      </c>
      <c r="D4294" s="44" t="s">
        <v>7989</v>
      </c>
      <c r="E4294" s="44" t="s">
        <v>23</v>
      </c>
      <c r="F4294" s="44" t="s">
        <v>39</v>
      </c>
      <c r="G4294">
        <v>36</v>
      </c>
      <c r="H4294" s="44" t="s">
        <v>7917</v>
      </c>
      <c r="I4294" s="44" t="s">
        <v>34</v>
      </c>
      <c r="J4294" s="44" t="s">
        <v>26</v>
      </c>
      <c r="K4294">
        <v>3</v>
      </c>
      <c r="L4294" s="44" t="s">
        <v>39</v>
      </c>
      <c r="M4294" s="44" t="s">
        <v>155</v>
      </c>
      <c r="N4294" s="44" t="s">
        <v>42</v>
      </c>
      <c r="O4294" s="44" t="s">
        <v>7931</v>
      </c>
      <c r="P4294">
        <v>131047</v>
      </c>
      <c r="Q4294" s="44" t="s">
        <v>30</v>
      </c>
      <c r="R4294" s="1">
        <v>41996</v>
      </c>
      <c r="S4294" s="44" t="s">
        <v>30</v>
      </c>
      <c r="T4294" s="1">
        <v>44918</v>
      </c>
      <c r="U4294">
        <v>8</v>
      </c>
      <c r="V4294">
        <v>4</v>
      </c>
      <c r="W4294">
        <v>4</v>
      </c>
      <c r="X4294">
        <v>7</v>
      </c>
      <c r="Y4294" s="44" t="s">
        <v>7311</v>
      </c>
      <c r="Z4294" s="1">
        <v>42119</v>
      </c>
      <c r="AA4294" t="s">
        <v>7991</v>
      </c>
      <c r="AB4294" t="s">
        <v>7955</v>
      </c>
      <c r="AC4294" t="s">
        <v>7991</v>
      </c>
      <c r="AD4294">
        <v>3</v>
      </c>
      <c r="AE4294">
        <v>0</v>
      </c>
      <c r="AF4294" t="s">
        <v>7958</v>
      </c>
      <c r="AG4294" t="s">
        <v>7976</v>
      </c>
      <c r="AH4294" t="s">
        <v>7976</v>
      </c>
      <c r="AI4294">
        <f>IF(Employee1[[#This Row],[ManagerRating]]="Needs Improvement",1,0)</f>
        <v>0</v>
      </c>
      <c r="AJ4294">
        <f>IF(AND(Employee1[[#This Row],[ManagerRating]]="Above and Beyond", Employee1[[#This Row],[YearsInMostRecentRole]]&gt;=3),1,0)</f>
        <v>0</v>
      </c>
    </row>
    <row r="4295" spans="1:36" x14ac:dyDescent="0.35">
      <c r="A4295" s="44" t="s">
        <v>1194</v>
      </c>
      <c r="B4295" s="44" t="s">
        <v>22</v>
      </c>
      <c r="C4295">
        <v>27</v>
      </c>
      <c r="D4295" s="44" t="s">
        <v>7987</v>
      </c>
      <c r="E4295" s="44" t="s">
        <v>70</v>
      </c>
      <c r="F4295" s="44" t="s">
        <v>46</v>
      </c>
      <c r="G4295">
        <v>4</v>
      </c>
      <c r="H4295" s="44" t="s">
        <v>7915</v>
      </c>
      <c r="I4295" s="44" t="s">
        <v>55</v>
      </c>
      <c r="J4295" s="44" t="s">
        <v>26</v>
      </c>
      <c r="K4295">
        <v>3</v>
      </c>
      <c r="L4295" s="44" t="s">
        <v>65</v>
      </c>
      <c r="M4295" s="44" t="s">
        <v>71</v>
      </c>
      <c r="N4295" s="44" t="s">
        <v>42</v>
      </c>
      <c r="O4295" s="44" t="s">
        <v>7933</v>
      </c>
      <c r="P4295">
        <v>27550</v>
      </c>
      <c r="Q4295" s="44" t="s">
        <v>30</v>
      </c>
      <c r="R4295" s="1">
        <v>42409</v>
      </c>
      <c r="S4295" s="44" t="s">
        <v>30</v>
      </c>
      <c r="T4295" s="1">
        <v>44601</v>
      </c>
      <c r="U4295">
        <v>6</v>
      </c>
      <c r="V4295">
        <v>6</v>
      </c>
      <c r="W4295">
        <v>6</v>
      </c>
      <c r="X4295">
        <v>5</v>
      </c>
      <c r="Y4295" s="44" t="s">
        <v>7312</v>
      </c>
      <c r="Z4295" s="1">
        <v>44764</v>
      </c>
      <c r="AA4295" t="s">
        <v>7958</v>
      </c>
      <c r="AB4295" t="s">
        <v>7955</v>
      </c>
      <c r="AC4295" t="s">
        <v>7991</v>
      </c>
      <c r="AD4295">
        <v>1</v>
      </c>
      <c r="AE4295">
        <v>1</v>
      </c>
      <c r="AF4295" t="s">
        <v>7955</v>
      </c>
      <c r="AG4295" t="s">
        <v>7974</v>
      </c>
      <c r="AH4295" t="s">
        <v>7974</v>
      </c>
      <c r="AI4295">
        <f>IF(Employee1[[#This Row],[ManagerRating]]="Needs Improvement",1,0)</f>
        <v>0</v>
      </c>
      <c r="AJ4295">
        <f>IF(AND(Employee1[[#This Row],[ManagerRating]]="Above and Beyond", Employee1[[#This Row],[YearsInMostRecentRole]]&gt;=3),1,0)</f>
        <v>0</v>
      </c>
    </row>
    <row r="4296" spans="1:36" x14ac:dyDescent="0.35">
      <c r="A4296" s="44" t="s">
        <v>852</v>
      </c>
      <c r="B4296" s="44" t="s">
        <v>22</v>
      </c>
      <c r="C4296">
        <v>30</v>
      </c>
      <c r="D4296" s="44" t="s">
        <v>7987</v>
      </c>
      <c r="E4296" s="44" t="s">
        <v>23</v>
      </c>
      <c r="F4296" s="44" t="s">
        <v>46</v>
      </c>
      <c r="G4296">
        <v>32</v>
      </c>
      <c r="H4296" s="44" t="s">
        <v>7917</v>
      </c>
      <c r="I4296" s="44" t="s">
        <v>55</v>
      </c>
      <c r="J4296" s="44" t="s">
        <v>40</v>
      </c>
      <c r="K4296">
        <v>4</v>
      </c>
      <c r="L4296" s="44" t="s">
        <v>47</v>
      </c>
      <c r="M4296" s="44" t="s">
        <v>82</v>
      </c>
      <c r="N4296" s="44" t="s">
        <v>35</v>
      </c>
      <c r="O4296" s="44" t="s">
        <v>7931</v>
      </c>
      <c r="P4296">
        <v>155259</v>
      </c>
      <c r="Q4296" s="44" t="s">
        <v>30</v>
      </c>
      <c r="R4296" s="1">
        <v>41953</v>
      </c>
      <c r="S4296" s="44" t="s">
        <v>30</v>
      </c>
      <c r="T4296" s="1">
        <v>44875</v>
      </c>
      <c r="U4296">
        <v>8</v>
      </c>
      <c r="V4296">
        <v>3</v>
      </c>
      <c r="W4296">
        <v>5</v>
      </c>
      <c r="X4296">
        <v>6</v>
      </c>
      <c r="Y4296" s="44" t="s">
        <v>7313</v>
      </c>
      <c r="Z4296" s="1">
        <v>44765</v>
      </c>
      <c r="AA4296" t="s">
        <v>7955</v>
      </c>
      <c r="AB4296" t="s">
        <v>7958</v>
      </c>
      <c r="AC4296" t="s">
        <v>7958</v>
      </c>
      <c r="AD4296">
        <v>1</v>
      </c>
      <c r="AE4296">
        <v>0</v>
      </c>
      <c r="AF4296" t="s">
        <v>7955</v>
      </c>
      <c r="AG4296" t="s">
        <v>7974</v>
      </c>
      <c r="AH4296" t="s">
        <v>7974</v>
      </c>
      <c r="AI4296">
        <f>IF(Employee1[[#This Row],[ManagerRating]]="Needs Improvement",1,0)</f>
        <v>0</v>
      </c>
      <c r="AJ4296">
        <f>IF(AND(Employee1[[#This Row],[ManagerRating]]="Above and Beyond", Employee1[[#This Row],[YearsInMostRecentRole]]&gt;=3),1,0)</f>
        <v>0</v>
      </c>
    </row>
    <row r="4297" spans="1:36" x14ac:dyDescent="0.35">
      <c r="A4297" s="44" t="s">
        <v>1064</v>
      </c>
      <c r="B4297" s="44" t="s">
        <v>33</v>
      </c>
      <c r="C4297">
        <v>28</v>
      </c>
      <c r="D4297" s="44" t="s">
        <v>7987</v>
      </c>
      <c r="E4297" s="44" t="s">
        <v>23</v>
      </c>
      <c r="F4297" s="44" t="s">
        <v>24</v>
      </c>
      <c r="G4297">
        <v>45</v>
      </c>
      <c r="H4297" s="44" t="s">
        <v>7917</v>
      </c>
      <c r="I4297" s="44" t="s">
        <v>34</v>
      </c>
      <c r="J4297" s="44" t="s">
        <v>40</v>
      </c>
      <c r="K4297">
        <v>2</v>
      </c>
      <c r="L4297" s="44" t="s">
        <v>27</v>
      </c>
      <c r="M4297" s="44" t="s">
        <v>28</v>
      </c>
      <c r="N4297" s="44" t="s">
        <v>42</v>
      </c>
      <c r="O4297" s="44" t="s">
        <v>7932</v>
      </c>
      <c r="P4297">
        <v>110057</v>
      </c>
      <c r="Q4297" s="44" t="s">
        <v>30</v>
      </c>
      <c r="R4297" s="1">
        <v>42230</v>
      </c>
      <c r="S4297" s="44" t="s">
        <v>30</v>
      </c>
      <c r="T4297" s="1">
        <v>44787</v>
      </c>
      <c r="U4297">
        <v>7</v>
      </c>
      <c r="V4297">
        <v>5</v>
      </c>
      <c r="W4297">
        <v>5</v>
      </c>
      <c r="X4297">
        <v>4</v>
      </c>
      <c r="Y4297" s="44" t="s">
        <v>7314</v>
      </c>
      <c r="Z4297" s="1">
        <v>44765</v>
      </c>
      <c r="AA4297" t="s">
        <v>7955</v>
      </c>
      <c r="AB4297" t="s">
        <v>7991</v>
      </c>
      <c r="AC4297" t="s">
        <v>7991</v>
      </c>
      <c r="AD4297">
        <v>1</v>
      </c>
      <c r="AE4297">
        <v>1</v>
      </c>
      <c r="AF4297" t="s">
        <v>7959</v>
      </c>
      <c r="AG4297" t="s">
        <v>7975</v>
      </c>
      <c r="AH4297" t="s">
        <v>7975</v>
      </c>
      <c r="AI4297">
        <f>IF(Employee1[[#This Row],[ManagerRating]]="Needs Improvement",1,0)</f>
        <v>0</v>
      </c>
      <c r="AJ4297">
        <f>IF(AND(Employee1[[#This Row],[ManagerRating]]="Above and Beyond", Employee1[[#This Row],[YearsInMostRecentRole]]&gt;=3),1,0)</f>
        <v>1</v>
      </c>
    </row>
    <row r="4298" spans="1:36" x14ac:dyDescent="0.35">
      <c r="A4298" s="44" t="s">
        <v>1606</v>
      </c>
      <c r="B4298" s="44" t="s">
        <v>22</v>
      </c>
      <c r="C4298">
        <v>25</v>
      </c>
      <c r="D4298" s="44" t="s">
        <v>7987</v>
      </c>
      <c r="E4298" s="44" t="s">
        <v>70</v>
      </c>
      <c r="F4298" s="44" t="s">
        <v>24</v>
      </c>
      <c r="G4298">
        <v>21</v>
      </c>
      <c r="H4298" s="44" t="s">
        <v>7916</v>
      </c>
      <c r="I4298" s="44" t="s">
        <v>25</v>
      </c>
      <c r="J4298" s="44" t="s">
        <v>60</v>
      </c>
      <c r="K4298">
        <v>2</v>
      </c>
      <c r="L4298" s="44" t="s">
        <v>51</v>
      </c>
      <c r="M4298" s="44" t="s">
        <v>28</v>
      </c>
      <c r="N4298" s="44" t="s">
        <v>42</v>
      </c>
      <c r="O4298" s="44" t="s">
        <v>7932</v>
      </c>
      <c r="P4298">
        <v>91332</v>
      </c>
      <c r="Q4298" s="44" t="s">
        <v>30</v>
      </c>
      <c r="R4298" s="1">
        <v>43103</v>
      </c>
      <c r="S4298" s="44" t="s">
        <v>30</v>
      </c>
      <c r="T4298" s="1">
        <v>44564</v>
      </c>
      <c r="U4298">
        <v>4</v>
      </c>
      <c r="V4298">
        <v>3</v>
      </c>
      <c r="W4298">
        <v>3</v>
      </c>
      <c r="X4298">
        <v>3</v>
      </c>
      <c r="Y4298" s="44" t="s">
        <v>7315</v>
      </c>
      <c r="Z4298" s="1">
        <v>44765</v>
      </c>
      <c r="AA4298" t="s">
        <v>7955</v>
      </c>
      <c r="AB4298" t="s">
        <v>7958</v>
      </c>
      <c r="AC4298" t="s">
        <v>7958</v>
      </c>
      <c r="AD4298">
        <v>3</v>
      </c>
      <c r="AE4298">
        <v>0</v>
      </c>
      <c r="AF4298" t="s">
        <v>7958</v>
      </c>
      <c r="AG4298" t="s">
        <v>7974</v>
      </c>
      <c r="AH4298" t="s">
        <v>7977</v>
      </c>
      <c r="AI4298">
        <f>IF(Employee1[[#This Row],[ManagerRating]]="Needs Improvement",1,0)</f>
        <v>1</v>
      </c>
      <c r="AJ4298">
        <f>IF(AND(Employee1[[#This Row],[ManagerRating]]="Above and Beyond", Employee1[[#This Row],[YearsInMostRecentRole]]&gt;=3),1,0)</f>
        <v>0</v>
      </c>
    </row>
    <row r="4299" spans="1:36" x14ac:dyDescent="0.35">
      <c r="A4299" s="44" t="s">
        <v>1568</v>
      </c>
      <c r="B4299" s="44" t="s">
        <v>33</v>
      </c>
      <c r="C4299">
        <v>33</v>
      </c>
      <c r="D4299" s="44" t="s">
        <v>7988</v>
      </c>
      <c r="E4299" s="44" t="s">
        <v>70</v>
      </c>
      <c r="F4299" s="44" t="s">
        <v>46</v>
      </c>
      <c r="G4299">
        <v>30</v>
      </c>
      <c r="H4299" s="44" t="s">
        <v>7917</v>
      </c>
      <c r="I4299" s="44" t="s">
        <v>34</v>
      </c>
      <c r="J4299" s="44" t="s">
        <v>26</v>
      </c>
      <c r="K4299">
        <v>2</v>
      </c>
      <c r="L4299" s="44" t="s">
        <v>47</v>
      </c>
      <c r="M4299" s="44" t="s">
        <v>76</v>
      </c>
      <c r="N4299" s="44" t="s">
        <v>42</v>
      </c>
      <c r="O4299" s="44" t="s">
        <v>7931</v>
      </c>
      <c r="P4299">
        <v>200350</v>
      </c>
      <c r="Q4299" s="44" t="s">
        <v>30</v>
      </c>
      <c r="R4299" s="1">
        <v>43030</v>
      </c>
      <c r="S4299" s="44" t="s">
        <v>30</v>
      </c>
      <c r="T4299" s="1">
        <v>44856</v>
      </c>
      <c r="U4299">
        <v>5</v>
      </c>
      <c r="V4299">
        <v>3</v>
      </c>
      <c r="W4299">
        <v>5</v>
      </c>
      <c r="X4299">
        <v>0</v>
      </c>
      <c r="Y4299" s="44" t="s">
        <v>7316</v>
      </c>
      <c r="Z4299" s="1">
        <v>44765</v>
      </c>
      <c r="AA4299" t="s">
        <v>7991</v>
      </c>
      <c r="AB4299" t="s">
        <v>7991</v>
      </c>
      <c r="AC4299" t="s">
        <v>7955</v>
      </c>
      <c r="AD4299">
        <v>2</v>
      </c>
      <c r="AE4299">
        <v>0</v>
      </c>
      <c r="AF4299" t="s">
        <v>7991</v>
      </c>
      <c r="AG4299" t="s">
        <v>7976</v>
      </c>
      <c r="AH4299" t="s">
        <v>7976</v>
      </c>
      <c r="AI4299">
        <f>IF(Employee1[[#This Row],[ManagerRating]]="Needs Improvement",1,0)</f>
        <v>0</v>
      </c>
      <c r="AJ4299">
        <f>IF(AND(Employee1[[#This Row],[ManagerRating]]="Above and Beyond", Employee1[[#This Row],[YearsInMostRecentRole]]&gt;=3),1,0)</f>
        <v>0</v>
      </c>
    </row>
    <row r="4300" spans="1:36" x14ac:dyDescent="0.35">
      <c r="A4300" s="44" t="s">
        <v>199</v>
      </c>
      <c r="B4300" s="44" t="s">
        <v>33</v>
      </c>
      <c r="C4300">
        <v>41</v>
      </c>
      <c r="D4300" s="44" t="s">
        <v>7989</v>
      </c>
      <c r="E4300" s="44" t="s">
        <v>23</v>
      </c>
      <c r="F4300" s="44" t="s">
        <v>24</v>
      </c>
      <c r="G4300">
        <v>17</v>
      </c>
      <c r="H4300" s="44" t="s">
        <v>7916</v>
      </c>
      <c r="I4300" s="44" t="s">
        <v>55</v>
      </c>
      <c r="J4300" s="44" t="s">
        <v>26</v>
      </c>
      <c r="K4300">
        <v>3</v>
      </c>
      <c r="L4300" s="44" t="s">
        <v>96</v>
      </c>
      <c r="M4300" s="44" t="s">
        <v>28</v>
      </c>
      <c r="N4300" s="44" t="s">
        <v>42</v>
      </c>
      <c r="O4300" s="44" t="s">
        <v>7932</v>
      </c>
      <c r="P4300">
        <v>116966</v>
      </c>
      <c r="Q4300" s="44" t="s">
        <v>30</v>
      </c>
      <c r="R4300" s="1">
        <v>40972</v>
      </c>
      <c r="S4300" s="44" t="s">
        <v>30</v>
      </c>
      <c r="T4300" s="1">
        <v>44624</v>
      </c>
      <c r="U4300">
        <v>10</v>
      </c>
      <c r="V4300">
        <v>4</v>
      </c>
      <c r="W4300">
        <v>10</v>
      </c>
      <c r="X4300">
        <v>7</v>
      </c>
      <c r="Y4300" s="44" t="s">
        <v>7317</v>
      </c>
      <c r="Z4300" s="1">
        <v>44766</v>
      </c>
      <c r="AA4300" t="s">
        <v>7958</v>
      </c>
      <c r="AB4300" t="s">
        <v>7955</v>
      </c>
      <c r="AC4300" t="s">
        <v>7958</v>
      </c>
      <c r="AD4300">
        <v>2</v>
      </c>
      <c r="AE4300">
        <v>2</v>
      </c>
      <c r="AF4300" t="s">
        <v>7959</v>
      </c>
      <c r="AG4300" t="s">
        <v>7974</v>
      </c>
      <c r="AH4300" t="s">
        <v>7977</v>
      </c>
      <c r="AI4300">
        <f>IF(Employee1[[#This Row],[ManagerRating]]="Needs Improvement",1,0)</f>
        <v>1</v>
      </c>
      <c r="AJ4300">
        <f>IF(AND(Employee1[[#This Row],[ManagerRating]]="Above and Beyond", Employee1[[#This Row],[YearsInMostRecentRole]]&gt;=3),1,0)</f>
        <v>0</v>
      </c>
    </row>
    <row r="4301" spans="1:36" x14ac:dyDescent="0.35">
      <c r="A4301" s="44" t="s">
        <v>117</v>
      </c>
      <c r="B4301" s="44" t="s">
        <v>22</v>
      </c>
      <c r="C4301">
        <v>47</v>
      </c>
      <c r="D4301" s="44" t="s">
        <v>7989</v>
      </c>
      <c r="E4301" s="44" t="s">
        <v>70</v>
      </c>
      <c r="F4301" s="44" t="s">
        <v>24</v>
      </c>
      <c r="G4301">
        <v>21</v>
      </c>
      <c r="H4301" s="44" t="s">
        <v>7916</v>
      </c>
      <c r="I4301" s="44" t="s">
        <v>34</v>
      </c>
      <c r="J4301" s="44" t="s">
        <v>26</v>
      </c>
      <c r="K4301">
        <v>3</v>
      </c>
      <c r="L4301" s="44" t="s">
        <v>96</v>
      </c>
      <c r="M4301" s="44" t="s">
        <v>28</v>
      </c>
      <c r="N4301" s="44" t="s">
        <v>35</v>
      </c>
      <c r="O4301" s="44" t="s">
        <v>7932</v>
      </c>
      <c r="P4301">
        <v>65626</v>
      </c>
      <c r="Q4301" s="44" t="s">
        <v>30</v>
      </c>
      <c r="R4301" s="1">
        <v>40935</v>
      </c>
      <c r="S4301" s="44" t="s">
        <v>30</v>
      </c>
      <c r="T4301" s="1">
        <v>44588</v>
      </c>
      <c r="U4301">
        <v>10</v>
      </c>
      <c r="V4301">
        <v>2</v>
      </c>
      <c r="W4301">
        <v>5</v>
      </c>
      <c r="X4301">
        <v>1</v>
      </c>
      <c r="Y4301" s="44" t="s">
        <v>7318</v>
      </c>
      <c r="Z4301" s="1">
        <v>44766</v>
      </c>
      <c r="AA4301" t="s">
        <v>7958</v>
      </c>
      <c r="AB4301" t="s">
        <v>7955</v>
      </c>
      <c r="AC4301" t="s">
        <v>7955</v>
      </c>
      <c r="AD4301">
        <v>2</v>
      </c>
      <c r="AE4301">
        <v>0</v>
      </c>
      <c r="AF4301" t="s">
        <v>7955</v>
      </c>
      <c r="AG4301" t="s">
        <v>7974</v>
      </c>
      <c r="AH4301" t="s">
        <v>7977</v>
      </c>
      <c r="AI4301">
        <f>IF(Employee1[[#This Row],[ManagerRating]]="Needs Improvement",1,0)</f>
        <v>1</v>
      </c>
      <c r="AJ4301">
        <f>IF(AND(Employee1[[#This Row],[ManagerRating]]="Above and Beyond", Employee1[[#This Row],[YearsInMostRecentRole]]&gt;=3),1,0)</f>
        <v>0</v>
      </c>
    </row>
    <row r="4302" spans="1:36" x14ac:dyDescent="0.35">
      <c r="A4302" s="44" t="s">
        <v>782</v>
      </c>
      <c r="B4302" s="44" t="s">
        <v>33</v>
      </c>
      <c r="C4302">
        <v>41</v>
      </c>
      <c r="D4302" s="44" t="s">
        <v>7989</v>
      </c>
      <c r="E4302" s="44" t="s">
        <v>70</v>
      </c>
      <c r="F4302" s="44" t="s">
        <v>39</v>
      </c>
      <c r="G4302">
        <v>39</v>
      </c>
      <c r="H4302" s="44" t="s">
        <v>7917</v>
      </c>
      <c r="I4302" s="44" t="s">
        <v>34</v>
      </c>
      <c r="J4302" s="44" t="s">
        <v>56</v>
      </c>
      <c r="K4302">
        <v>1</v>
      </c>
      <c r="L4302" s="44" t="s">
        <v>39</v>
      </c>
      <c r="M4302" s="44" t="s">
        <v>155</v>
      </c>
      <c r="N4302" s="44" t="s">
        <v>35</v>
      </c>
      <c r="O4302" s="44" t="s">
        <v>7932</v>
      </c>
      <c r="P4302">
        <v>79990</v>
      </c>
      <c r="Q4302" s="44" t="s">
        <v>30</v>
      </c>
      <c r="R4302" s="1">
        <v>41819</v>
      </c>
      <c r="S4302" s="44" t="s">
        <v>30</v>
      </c>
      <c r="T4302" s="1">
        <v>44741</v>
      </c>
      <c r="U4302">
        <v>8</v>
      </c>
      <c r="V4302">
        <v>5</v>
      </c>
      <c r="W4302">
        <v>5</v>
      </c>
      <c r="X4302">
        <v>8</v>
      </c>
      <c r="Y4302" s="44" t="s">
        <v>7319</v>
      </c>
      <c r="Z4302" s="1">
        <v>44766</v>
      </c>
      <c r="AA4302" t="s">
        <v>7991</v>
      </c>
      <c r="AB4302" t="s">
        <v>7958</v>
      </c>
      <c r="AC4302" t="s">
        <v>7958</v>
      </c>
      <c r="AD4302">
        <v>1</v>
      </c>
      <c r="AE4302">
        <v>1</v>
      </c>
      <c r="AF4302" t="s">
        <v>7991</v>
      </c>
      <c r="AG4302" t="s">
        <v>7975</v>
      </c>
      <c r="AH4302" t="s">
        <v>7975</v>
      </c>
      <c r="AI4302">
        <f>IF(Employee1[[#This Row],[ManagerRating]]="Needs Improvement",1,0)</f>
        <v>0</v>
      </c>
      <c r="AJ4302">
        <f>IF(AND(Employee1[[#This Row],[ManagerRating]]="Above and Beyond", Employee1[[#This Row],[YearsInMostRecentRole]]&gt;=3),1,0)</f>
        <v>1</v>
      </c>
    </row>
    <row r="4303" spans="1:36" x14ac:dyDescent="0.35">
      <c r="A4303" s="44" t="s">
        <v>1044</v>
      </c>
      <c r="B4303" s="44" t="s">
        <v>33</v>
      </c>
      <c r="C4303">
        <v>28</v>
      </c>
      <c r="D4303" s="44" t="s">
        <v>7987</v>
      </c>
      <c r="E4303" s="44" t="s">
        <v>23</v>
      </c>
      <c r="F4303" s="44" t="s">
        <v>24</v>
      </c>
      <c r="G4303">
        <v>24</v>
      </c>
      <c r="H4303" s="44" t="s">
        <v>7916</v>
      </c>
      <c r="I4303" s="44" t="s">
        <v>55</v>
      </c>
      <c r="J4303" s="44" t="s">
        <v>56</v>
      </c>
      <c r="K4303">
        <v>2</v>
      </c>
      <c r="L4303" s="44" t="s">
        <v>27</v>
      </c>
      <c r="M4303" s="44" t="s">
        <v>28</v>
      </c>
      <c r="N4303" s="44" t="s">
        <v>42</v>
      </c>
      <c r="O4303" s="44" t="s">
        <v>7932</v>
      </c>
      <c r="P4303">
        <v>78735</v>
      </c>
      <c r="Q4303" s="44" t="s">
        <v>30</v>
      </c>
      <c r="R4303" s="1">
        <v>42208</v>
      </c>
      <c r="S4303" s="44" t="s">
        <v>30</v>
      </c>
      <c r="T4303" s="1">
        <v>44765</v>
      </c>
      <c r="U4303">
        <v>7</v>
      </c>
      <c r="V4303">
        <v>0</v>
      </c>
      <c r="W4303">
        <v>2</v>
      </c>
      <c r="X4303">
        <v>4</v>
      </c>
      <c r="Y4303" s="44" t="s">
        <v>7320</v>
      </c>
      <c r="Z4303" s="1">
        <v>44766</v>
      </c>
      <c r="AA4303" t="s">
        <v>7991</v>
      </c>
      <c r="AB4303" t="s">
        <v>7958</v>
      </c>
      <c r="AC4303" t="s">
        <v>7991</v>
      </c>
      <c r="AD4303">
        <v>2</v>
      </c>
      <c r="AE4303">
        <v>3</v>
      </c>
      <c r="AF4303" t="s">
        <v>7955</v>
      </c>
      <c r="AG4303" t="s">
        <v>7974</v>
      </c>
      <c r="AH4303" t="s">
        <v>7974</v>
      </c>
      <c r="AI4303">
        <f>IF(Employee1[[#This Row],[ManagerRating]]="Needs Improvement",1,0)</f>
        <v>0</v>
      </c>
      <c r="AJ4303">
        <f>IF(AND(Employee1[[#This Row],[ManagerRating]]="Above and Beyond", Employee1[[#This Row],[YearsInMostRecentRole]]&gt;=3),1,0)</f>
        <v>0</v>
      </c>
    </row>
    <row r="4304" spans="1:36" x14ac:dyDescent="0.35">
      <c r="A4304" s="44" t="s">
        <v>1134</v>
      </c>
      <c r="B4304" s="44" t="s">
        <v>33</v>
      </c>
      <c r="C4304">
        <v>28</v>
      </c>
      <c r="D4304" s="44" t="s">
        <v>7987</v>
      </c>
      <c r="E4304" s="44" t="s">
        <v>70</v>
      </c>
      <c r="F4304" s="44" t="s">
        <v>46</v>
      </c>
      <c r="G4304">
        <v>40</v>
      </c>
      <c r="H4304" s="44" t="s">
        <v>7917</v>
      </c>
      <c r="I4304" s="44" t="s">
        <v>55</v>
      </c>
      <c r="J4304" s="44" t="s">
        <v>26</v>
      </c>
      <c r="K4304">
        <v>5</v>
      </c>
      <c r="L4304" s="44" t="s">
        <v>61</v>
      </c>
      <c r="M4304" s="44" t="s">
        <v>71</v>
      </c>
      <c r="N4304" s="44" t="s">
        <v>29</v>
      </c>
      <c r="O4304" s="44" t="s">
        <v>7932</v>
      </c>
      <c r="P4304">
        <v>109172</v>
      </c>
      <c r="Q4304" s="44" t="s">
        <v>36</v>
      </c>
      <c r="R4304" s="1">
        <v>42327</v>
      </c>
      <c r="S4304" s="44" t="s">
        <v>30</v>
      </c>
      <c r="T4304" s="1">
        <v>44884</v>
      </c>
      <c r="U4304">
        <v>7</v>
      </c>
      <c r="V4304">
        <v>1</v>
      </c>
      <c r="W4304">
        <v>3</v>
      </c>
      <c r="X4304">
        <v>1</v>
      </c>
      <c r="Y4304" s="44" t="s">
        <v>7321</v>
      </c>
      <c r="Z4304" s="1">
        <v>44766</v>
      </c>
      <c r="AA4304" t="s">
        <v>7955</v>
      </c>
      <c r="AB4304" t="s">
        <v>7991</v>
      </c>
      <c r="AC4304" t="s">
        <v>7955</v>
      </c>
      <c r="AD4304">
        <v>1</v>
      </c>
      <c r="AE4304">
        <v>2</v>
      </c>
      <c r="AF4304" t="s">
        <v>7955</v>
      </c>
      <c r="AG4304" t="s">
        <v>7974</v>
      </c>
      <c r="AH4304" t="s">
        <v>7977</v>
      </c>
      <c r="AI4304">
        <f>IF(Employee1[[#This Row],[ManagerRating]]="Needs Improvement",1,0)</f>
        <v>1</v>
      </c>
      <c r="AJ4304">
        <f>IF(AND(Employee1[[#This Row],[ManagerRating]]="Above and Beyond", Employee1[[#This Row],[YearsInMostRecentRole]]&gt;=3),1,0)</f>
        <v>0</v>
      </c>
    </row>
    <row r="4305" spans="1:36" x14ac:dyDescent="0.35">
      <c r="A4305" s="44" t="s">
        <v>1432</v>
      </c>
      <c r="B4305" s="44" t="s">
        <v>33</v>
      </c>
      <c r="C4305">
        <v>26</v>
      </c>
      <c r="D4305" s="44" t="s">
        <v>7987</v>
      </c>
      <c r="E4305" s="44" t="s">
        <v>23</v>
      </c>
      <c r="F4305" s="44" t="s">
        <v>46</v>
      </c>
      <c r="G4305">
        <v>15</v>
      </c>
      <c r="H4305" s="44" t="s">
        <v>7915</v>
      </c>
      <c r="I4305" s="44" t="s">
        <v>55</v>
      </c>
      <c r="J4305" s="44" t="s">
        <v>26</v>
      </c>
      <c r="K4305">
        <v>1</v>
      </c>
      <c r="L4305" s="44" t="s">
        <v>61</v>
      </c>
      <c r="M4305" s="44" t="s">
        <v>82</v>
      </c>
      <c r="N4305" s="44" t="s">
        <v>42</v>
      </c>
      <c r="O4305" s="44" t="s">
        <v>7933</v>
      </c>
      <c r="P4305">
        <v>45085</v>
      </c>
      <c r="Q4305" s="44" t="s">
        <v>30</v>
      </c>
      <c r="R4305" s="1">
        <v>42811</v>
      </c>
      <c r="S4305" s="44" t="s">
        <v>30</v>
      </c>
      <c r="T4305" s="1">
        <v>44637</v>
      </c>
      <c r="U4305">
        <v>5</v>
      </c>
      <c r="V4305">
        <v>2</v>
      </c>
      <c r="W4305">
        <v>4</v>
      </c>
      <c r="X4305">
        <v>2</v>
      </c>
      <c r="Y4305" s="44" t="s">
        <v>7322</v>
      </c>
      <c r="Z4305" s="1">
        <v>44767</v>
      </c>
      <c r="AA4305" t="s">
        <v>7991</v>
      </c>
      <c r="AB4305" t="s">
        <v>7955</v>
      </c>
      <c r="AC4305" t="s">
        <v>7955</v>
      </c>
      <c r="AD4305">
        <v>2</v>
      </c>
      <c r="AE4305">
        <v>0</v>
      </c>
      <c r="AF4305" t="s">
        <v>7955</v>
      </c>
      <c r="AG4305" t="s">
        <v>7975</v>
      </c>
      <c r="AH4305" t="s">
        <v>7975</v>
      </c>
      <c r="AI4305">
        <f>IF(Employee1[[#This Row],[ManagerRating]]="Needs Improvement",1,0)</f>
        <v>0</v>
      </c>
      <c r="AJ4305">
        <f>IF(AND(Employee1[[#This Row],[ManagerRating]]="Above and Beyond", Employee1[[#This Row],[YearsInMostRecentRole]]&gt;=3),1,0)</f>
        <v>0</v>
      </c>
    </row>
    <row r="4306" spans="1:36" x14ac:dyDescent="0.35">
      <c r="A4306" s="44" t="s">
        <v>958</v>
      </c>
      <c r="B4306" s="44" t="s">
        <v>33</v>
      </c>
      <c r="C4306">
        <v>25</v>
      </c>
      <c r="D4306" s="44" t="s">
        <v>7987</v>
      </c>
      <c r="E4306" s="44" t="s">
        <v>70</v>
      </c>
      <c r="F4306" s="44" t="s">
        <v>24</v>
      </c>
      <c r="G4306">
        <v>25</v>
      </c>
      <c r="H4306" s="44" t="s">
        <v>7916</v>
      </c>
      <c r="I4306" s="44" t="s">
        <v>55</v>
      </c>
      <c r="J4306" s="44" t="s">
        <v>26</v>
      </c>
      <c r="K4306">
        <v>1</v>
      </c>
      <c r="L4306" s="44" t="s">
        <v>27</v>
      </c>
      <c r="M4306" s="44" t="s">
        <v>28</v>
      </c>
      <c r="N4306" s="44" t="s">
        <v>35</v>
      </c>
      <c r="O4306" s="44" t="s">
        <v>7932</v>
      </c>
      <c r="P4306">
        <v>57030</v>
      </c>
      <c r="Q4306" s="44" t="s">
        <v>30</v>
      </c>
      <c r="R4306" s="1">
        <v>42083</v>
      </c>
      <c r="S4306" s="44" t="s">
        <v>30</v>
      </c>
      <c r="T4306" s="1">
        <v>44640</v>
      </c>
      <c r="U4306">
        <v>7</v>
      </c>
      <c r="V4306">
        <v>5</v>
      </c>
      <c r="W4306">
        <v>7</v>
      </c>
      <c r="X4306">
        <v>6</v>
      </c>
      <c r="Y4306" s="44" t="s">
        <v>7323</v>
      </c>
      <c r="Z4306" s="1">
        <v>44768</v>
      </c>
      <c r="AA4306" t="s">
        <v>7955</v>
      </c>
      <c r="AB4306" t="s">
        <v>7958</v>
      </c>
      <c r="AC4306" t="s">
        <v>7959</v>
      </c>
      <c r="AD4306">
        <v>3</v>
      </c>
      <c r="AE4306">
        <v>3</v>
      </c>
      <c r="AF4306" t="s">
        <v>7991</v>
      </c>
      <c r="AG4306" t="s">
        <v>7975</v>
      </c>
      <c r="AH4306" t="s">
        <v>7975</v>
      </c>
      <c r="AI4306">
        <f>IF(Employee1[[#This Row],[ManagerRating]]="Needs Improvement",1,0)</f>
        <v>0</v>
      </c>
      <c r="AJ4306">
        <f>IF(AND(Employee1[[#This Row],[ManagerRating]]="Above and Beyond", Employee1[[#This Row],[YearsInMostRecentRole]]&gt;=3),1,0)</f>
        <v>1</v>
      </c>
    </row>
    <row r="4307" spans="1:36" x14ac:dyDescent="0.35">
      <c r="A4307" s="44" t="s">
        <v>2360</v>
      </c>
      <c r="B4307" s="44" t="s">
        <v>33</v>
      </c>
      <c r="C4307">
        <v>40</v>
      </c>
      <c r="D4307" s="44" t="s">
        <v>7988</v>
      </c>
      <c r="E4307" s="44" t="s">
        <v>23</v>
      </c>
      <c r="F4307" s="44" t="s">
        <v>24</v>
      </c>
      <c r="G4307">
        <v>37</v>
      </c>
      <c r="H4307" s="44" t="s">
        <v>7917</v>
      </c>
      <c r="I4307" s="44" t="s">
        <v>34</v>
      </c>
      <c r="J4307" s="44" t="s">
        <v>26</v>
      </c>
      <c r="K4307">
        <v>4</v>
      </c>
      <c r="L4307" s="44" t="s">
        <v>27</v>
      </c>
      <c r="M4307" s="44" t="s">
        <v>28</v>
      </c>
      <c r="N4307" s="44" t="s">
        <v>35</v>
      </c>
      <c r="O4307" s="44" t="s">
        <v>7931</v>
      </c>
      <c r="P4307">
        <v>226512</v>
      </c>
      <c r="Q4307" s="44" t="s">
        <v>36</v>
      </c>
      <c r="R4307" s="1">
        <v>44112</v>
      </c>
      <c r="S4307" s="44" t="s">
        <v>36</v>
      </c>
      <c r="T4307" s="1">
        <v>44842</v>
      </c>
      <c r="U4307">
        <v>2</v>
      </c>
      <c r="V4307">
        <v>1</v>
      </c>
      <c r="W4307">
        <v>1</v>
      </c>
      <c r="X4307">
        <v>1</v>
      </c>
      <c r="Y4307" s="44" t="s">
        <v>7324</v>
      </c>
      <c r="Z4307" s="1">
        <v>44769</v>
      </c>
      <c r="AA4307" t="s">
        <v>7958</v>
      </c>
      <c r="AB4307" t="s">
        <v>7955</v>
      </c>
      <c r="AC4307" t="s">
        <v>7958</v>
      </c>
      <c r="AD4307">
        <v>2</v>
      </c>
      <c r="AE4307">
        <v>1</v>
      </c>
      <c r="AF4307" t="s">
        <v>7955</v>
      </c>
      <c r="AG4307" t="s">
        <v>7974</v>
      </c>
      <c r="AH4307" t="s">
        <v>7974</v>
      </c>
      <c r="AI4307">
        <f>IF(Employee1[[#This Row],[ManagerRating]]="Needs Improvement",1,0)</f>
        <v>0</v>
      </c>
      <c r="AJ4307">
        <f>IF(AND(Employee1[[#This Row],[ManagerRating]]="Above and Beyond", Employee1[[#This Row],[YearsInMostRecentRole]]&gt;=3),1,0)</f>
        <v>0</v>
      </c>
    </row>
    <row r="4308" spans="1:36" x14ac:dyDescent="0.35">
      <c r="A4308" s="44" t="s">
        <v>1270</v>
      </c>
      <c r="B4308" s="44" t="s">
        <v>22</v>
      </c>
      <c r="C4308">
        <v>26</v>
      </c>
      <c r="D4308" s="44" t="s">
        <v>7987</v>
      </c>
      <c r="E4308" s="44" t="s">
        <v>23</v>
      </c>
      <c r="F4308" s="44" t="s">
        <v>24</v>
      </c>
      <c r="G4308">
        <v>42</v>
      </c>
      <c r="H4308" s="44" t="s">
        <v>7917</v>
      </c>
      <c r="I4308" s="44" t="s">
        <v>34</v>
      </c>
      <c r="J4308" s="44" t="s">
        <v>26</v>
      </c>
      <c r="K4308">
        <v>3</v>
      </c>
      <c r="L4308" s="44" t="s">
        <v>27</v>
      </c>
      <c r="M4308" s="44" t="s">
        <v>28</v>
      </c>
      <c r="N4308" s="44" t="s">
        <v>42</v>
      </c>
      <c r="O4308" s="44" t="s">
        <v>7932</v>
      </c>
      <c r="P4308">
        <v>92364</v>
      </c>
      <c r="Q4308" s="44" t="s">
        <v>36</v>
      </c>
      <c r="R4308" s="1">
        <v>42563</v>
      </c>
      <c r="S4308" s="44" t="s">
        <v>30</v>
      </c>
      <c r="T4308" s="1">
        <v>44754</v>
      </c>
      <c r="U4308">
        <v>6</v>
      </c>
      <c r="V4308">
        <v>4</v>
      </c>
      <c r="W4308">
        <v>5</v>
      </c>
      <c r="X4308">
        <v>6</v>
      </c>
      <c r="Y4308" s="44" t="s">
        <v>7325</v>
      </c>
      <c r="Z4308" s="1">
        <v>44769</v>
      </c>
      <c r="AA4308" t="s">
        <v>7955</v>
      </c>
      <c r="AB4308" t="s">
        <v>7955</v>
      </c>
      <c r="AC4308" t="s">
        <v>7958</v>
      </c>
      <c r="AD4308">
        <v>1</v>
      </c>
      <c r="AE4308">
        <v>1</v>
      </c>
      <c r="AF4308" t="s">
        <v>7991</v>
      </c>
      <c r="AG4308" t="s">
        <v>7976</v>
      </c>
      <c r="AH4308" t="s">
        <v>7974</v>
      </c>
      <c r="AI4308">
        <f>IF(Employee1[[#This Row],[ManagerRating]]="Needs Improvement",1,0)</f>
        <v>0</v>
      </c>
      <c r="AJ4308">
        <f>IF(AND(Employee1[[#This Row],[ManagerRating]]="Above and Beyond", Employee1[[#This Row],[YearsInMostRecentRole]]&gt;=3),1,0)</f>
        <v>0</v>
      </c>
    </row>
    <row r="4309" spans="1:36" x14ac:dyDescent="0.35">
      <c r="A4309" s="44" t="s">
        <v>31</v>
      </c>
      <c r="B4309" s="44" t="s">
        <v>33</v>
      </c>
      <c r="C4309">
        <v>38</v>
      </c>
      <c r="D4309" s="44" t="s">
        <v>7988</v>
      </c>
      <c r="E4309" s="44" t="s">
        <v>23</v>
      </c>
      <c r="F4309" s="44" t="s">
        <v>24</v>
      </c>
      <c r="G4309">
        <v>23</v>
      </c>
      <c r="H4309" s="44" t="s">
        <v>7916</v>
      </c>
      <c r="I4309" s="44" t="s">
        <v>34</v>
      </c>
      <c r="J4309" s="44" t="s">
        <v>26</v>
      </c>
      <c r="K4309">
        <v>4</v>
      </c>
      <c r="L4309" s="44" t="s">
        <v>27</v>
      </c>
      <c r="M4309" s="44" t="s">
        <v>28</v>
      </c>
      <c r="N4309" s="44" t="s">
        <v>35</v>
      </c>
      <c r="O4309" s="44" t="s">
        <v>7931</v>
      </c>
      <c r="P4309">
        <v>157718</v>
      </c>
      <c r="Q4309" s="44" t="s">
        <v>36</v>
      </c>
      <c r="R4309" s="1">
        <v>40912</v>
      </c>
      <c r="S4309" s="44" t="s">
        <v>30</v>
      </c>
      <c r="T4309" s="1">
        <v>44565</v>
      </c>
      <c r="U4309">
        <v>10</v>
      </c>
      <c r="V4309">
        <v>6</v>
      </c>
      <c r="W4309">
        <v>10</v>
      </c>
      <c r="X4309">
        <v>0</v>
      </c>
      <c r="Y4309" s="44" t="s">
        <v>7326</v>
      </c>
      <c r="Z4309" s="1">
        <v>44771</v>
      </c>
      <c r="AA4309" t="s">
        <v>7958</v>
      </c>
      <c r="AB4309" t="s">
        <v>7991</v>
      </c>
      <c r="AC4309" t="s">
        <v>7991</v>
      </c>
      <c r="AD4309">
        <v>3</v>
      </c>
      <c r="AE4309">
        <v>0</v>
      </c>
      <c r="AF4309" t="s">
        <v>7959</v>
      </c>
      <c r="AG4309" t="s">
        <v>7975</v>
      </c>
      <c r="AH4309" t="s">
        <v>7976</v>
      </c>
      <c r="AI4309">
        <f>IF(Employee1[[#This Row],[ManagerRating]]="Needs Improvement",1,0)</f>
        <v>0</v>
      </c>
      <c r="AJ4309">
        <f>IF(AND(Employee1[[#This Row],[ManagerRating]]="Above and Beyond", Employee1[[#This Row],[YearsInMostRecentRole]]&gt;=3),1,0)</f>
        <v>0</v>
      </c>
    </row>
    <row r="4310" spans="1:36" x14ac:dyDescent="0.35">
      <c r="A4310" s="44" t="s">
        <v>407</v>
      </c>
      <c r="B4310" s="44" t="s">
        <v>22</v>
      </c>
      <c r="C4310">
        <v>45</v>
      </c>
      <c r="D4310" s="44" t="s">
        <v>7989</v>
      </c>
      <c r="E4310" s="44" t="s">
        <v>23</v>
      </c>
      <c r="F4310" s="44" t="s">
        <v>24</v>
      </c>
      <c r="G4310">
        <v>34</v>
      </c>
      <c r="H4310" s="44" t="s">
        <v>7917</v>
      </c>
      <c r="I4310" s="44" t="s">
        <v>34</v>
      </c>
      <c r="J4310" s="44" t="s">
        <v>107</v>
      </c>
      <c r="K4310">
        <v>3</v>
      </c>
      <c r="L4310" s="44" t="s">
        <v>27</v>
      </c>
      <c r="M4310" s="44" t="s">
        <v>28</v>
      </c>
      <c r="N4310" s="44" t="s">
        <v>29</v>
      </c>
      <c r="O4310" s="44" t="s">
        <v>7931</v>
      </c>
      <c r="P4310">
        <v>173037</v>
      </c>
      <c r="Q4310" s="44" t="s">
        <v>30</v>
      </c>
      <c r="R4310" s="1">
        <v>41359</v>
      </c>
      <c r="S4310" s="44" t="s">
        <v>30</v>
      </c>
      <c r="T4310" s="1">
        <v>44646</v>
      </c>
      <c r="U4310">
        <v>9</v>
      </c>
      <c r="V4310">
        <v>4</v>
      </c>
      <c r="W4310">
        <v>9</v>
      </c>
      <c r="X4310">
        <v>3</v>
      </c>
      <c r="Y4310" s="44" t="s">
        <v>7327</v>
      </c>
      <c r="Z4310" s="1">
        <v>44771</v>
      </c>
      <c r="AA4310" t="s">
        <v>7958</v>
      </c>
      <c r="AB4310" t="s">
        <v>7959</v>
      </c>
      <c r="AC4310" t="s">
        <v>7955</v>
      </c>
      <c r="AD4310">
        <v>3</v>
      </c>
      <c r="AE4310">
        <v>1</v>
      </c>
      <c r="AF4310" t="s">
        <v>7955</v>
      </c>
      <c r="AG4310" t="s">
        <v>7975</v>
      </c>
      <c r="AH4310" t="s">
        <v>7976</v>
      </c>
      <c r="AI4310">
        <f>IF(Employee1[[#This Row],[ManagerRating]]="Needs Improvement",1,0)</f>
        <v>0</v>
      </c>
      <c r="AJ4310">
        <f>IF(AND(Employee1[[#This Row],[ManagerRating]]="Above and Beyond", Employee1[[#This Row],[YearsInMostRecentRole]]&gt;=3),1,0)</f>
        <v>0</v>
      </c>
    </row>
    <row r="4311" spans="1:36" x14ac:dyDescent="0.35">
      <c r="A4311" s="44" t="s">
        <v>730</v>
      </c>
      <c r="B4311" s="44" t="s">
        <v>33</v>
      </c>
      <c r="C4311">
        <v>44</v>
      </c>
      <c r="D4311" s="44" t="s">
        <v>7989</v>
      </c>
      <c r="E4311" s="44" t="s">
        <v>23</v>
      </c>
      <c r="F4311" s="44" t="s">
        <v>46</v>
      </c>
      <c r="G4311">
        <v>5</v>
      </c>
      <c r="H4311" s="44" t="s">
        <v>7915</v>
      </c>
      <c r="I4311" s="44" t="s">
        <v>55</v>
      </c>
      <c r="J4311" s="44" t="s">
        <v>56</v>
      </c>
      <c r="K4311">
        <v>3</v>
      </c>
      <c r="L4311" s="44" t="s">
        <v>135</v>
      </c>
      <c r="M4311" s="44" t="s">
        <v>82</v>
      </c>
      <c r="N4311" s="44" t="s">
        <v>42</v>
      </c>
      <c r="O4311" s="44" t="s">
        <v>7933</v>
      </c>
      <c r="P4311">
        <v>48994</v>
      </c>
      <c r="Q4311" s="44" t="s">
        <v>30</v>
      </c>
      <c r="R4311" s="1">
        <v>41768</v>
      </c>
      <c r="S4311" s="44" t="s">
        <v>30</v>
      </c>
      <c r="T4311" s="1">
        <v>44690</v>
      </c>
      <c r="U4311">
        <v>8</v>
      </c>
      <c r="V4311">
        <v>7</v>
      </c>
      <c r="W4311">
        <v>7</v>
      </c>
      <c r="X4311">
        <v>3</v>
      </c>
      <c r="Y4311" s="44" t="s">
        <v>7328</v>
      </c>
      <c r="Z4311" s="1">
        <v>44771</v>
      </c>
      <c r="AA4311" t="s">
        <v>7991</v>
      </c>
      <c r="AB4311" t="s">
        <v>7955</v>
      </c>
      <c r="AC4311" t="s">
        <v>7959</v>
      </c>
      <c r="AD4311">
        <v>2</v>
      </c>
      <c r="AE4311">
        <v>1</v>
      </c>
      <c r="AF4311" t="s">
        <v>7959</v>
      </c>
      <c r="AG4311" t="s">
        <v>7976</v>
      </c>
      <c r="AH4311" t="s">
        <v>7976</v>
      </c>
      <c r="AI4311">
        <f>IF(Employee1[[#This Row],[ManagerRating]]="Needs Improvement",1,0)</f>
        <v>0</v>
      </c>
      <c r="AJ4311">
        <f>IF(AND(Employee1[[#This Row],[ManagerRating]]="Above and Beyond", Employee1[[#This Row],[YearsInMostRecentRole]]&gt;=3),1,0)</f>
        <v>0</v>
      </c>
    </row>
    <row r="4312" spans="1:36" x14ac:dyDescent="0.35">
      <c r="A4312" s="44" t="s">
        <v>1112</v>
      </c>
      <c r="B4312" s="44" t="s">
        <v>22</v>
      </c>
      <c r="C4312">
        <v>28</v>
      </c>
      <c r="D4312" s="44" t="s">
        <v>7987</v>
      </c>
      <c r="E4312" s="44" t="s">
        <v>23</v>
      </c>
      <c r="F4312" s="44" t="s">
        <v>24</v>
      </c>
      <c r="G4312">
        <v>44</v>
      </c>
      <c r="H4312" s="44" t="s">
        <v>7917</v>
      </c>
      <c r="I4312" s="44" t="s">
        <v>34</v>
      </c>
      <c r="J4312" s="44" t="s">
        <v>26</v>
      </c>
      <c r="K4312">
        <v>3</v>
      </c>
      <c r="L4312" s="44" t="s">
        <v>96</v>
      </c>
      <c r="M4312" s="44" t="s">
        <v>28</v>
      </c>
      <c r="N4312" s="44" t="s">
        <v>42</v>
      </c>
      <c r="O4312" s="44" t="s">
        <v>7930</v>
      </c>
      <c r="P4312">
        <v>304858</v>
      </c>
      <c r="Q4312" s="44" t="s">
        <v>36</v>
      </c>
      <c r="R4312" s="1">
        <v>42309</v>
      </c>
      <c r="S4312" s="44" t="s">
        <v>30</v>
      </c>
      <c r="T4312" s="1">
        <v>44866</v>
      </c>
      <c r="U4312">
        <v>7</v>
      </c>
      <c r="V4312">
        <v>5</v>
      </c>
      <c r="W4312">
        <v>7</v>
      </c>
      <c r="X4312">
        <v>2</v>
      </c>
      <c r="Y4312" s="44" t="s">
        <v>7329</v>
      </c>
      <c r="Z4312" s="1">
        <v>44771</v>
      </c>
      <c r="AA4312" t="s">
        <v>7955</v>
      </c>
      <c r="AB4312" t="s">
        <v>7955</v>
      </c>
      <c r="AC4312" t="s">
        <v>7991</v>
      </c>
      <c r="AD4312">
        <v>3</v>
      </c>
      <c r="AE4312">
        <v>0</v>
      </c>
      <c r="AF4312" t="s">
        <v>7959</v>
      </c>
      <c r="AG4312" t="s">
        <v>7976</v>
      </c>
      <c r="AH4312" t="s">
        <v>7974</v>
      </c>
      <c r="AI4312">
        <f>IF(Employee1[[#This Row],[ManagerRating]]="Needs Improvement",1,0)</f>
        <v>0</v>
      </c>
      <c r="AJ4312">
        <f>IF(AND(Employee1[[#This Row],[ManagerRating]]="Above and Beyond", Employee1[[#This Row],[YearsInMostRecentRole]]&gt;=3),1,0)</f>
        <v>0</v>
      </c>
    </row>
    <row r="4313" spans="1:36" x14ac:dyDescent="0.35">
      <c r="A4313" s="44" t="s">
        <v>998</v>
      </c>
      <c r="B4313" s="44" t="s">
        <v>22</v>
      </c>
      <c r="C4313">
        <v>25</v>
      </c>
      <c r="D4313" s="44" t="s">
        <v>7987</v>
      </c>
      <c r="E4313" s="44" t="s">
        <v>23</v>
      </c>
      <c r="F4313" s="44" t="s">
        <v>46</v>
      </c>
      <c r="G4313">
        <v>5</v>
      </c>
      <c r="H4313" s="44" t="s">
        <v>7915</v>
      </c>
      <c r="I4313" s="44" t="s">
        <v>55</v>
      </c>
      <c r="J4313" s="44" t="s">
        <v>64</v>
      </c>
      <c r="K4313">
        <v>3</v>
      </c>
      <c r="L4313" s="44" t="s">
        <v>47</v>
      </c>
      <c r="M4313" s="44" t="s">
        <v>76</v>
      </c>
      <c r="N4313" s="44" t="s">
        <v>29</v>
      </c>
      <c r="O4313" s="44" t="s">
        <v>7933</v>
      </c>
      <c r="P4313">
        <v>44082</v>
      </c>
      <c r="Q4313" s="44" t="s">
        <v>30</v>
      </c>
      <c r="R4313" s="1">
        <v>42148</v>
      </c>
      <c r="S4313" s="44" t="s">
        <v>30</v>
      </c>
      <c r="T4313" s="1">
        <v>44705</v>
      </c>
      <c r="U4313">
        <v>7</v>
      </c>
      <c r="V4313">
        <v>3</v>
      </c>
      <c r="W4313">
        <v>4</v>
      </c>
      <c r="X4313">
        <v>2</v>
      </c>
      <c r="Y4313" s="44" t="s">
        <v>7330</v>
      </c>
      <c r="Z4313" s="1">
        <v>44772</v>
      </c>
      <c r="AA4313" t="s">
        <v>7958</v>
      </c>
      <c r="AB4313" t="s">
        <v>7958</v>
      </c>
      <c r="AC4313" t="s">
        <v>7991</v>
      </c>
      <c r="AD4313">
        <v>3</v>
      </c>
      <c r="AE4313">
        <v>0</v>
      </c>
      <c r="AF4313" t="s">
        <v>7958</v>
      </c>
      <c r="AG4313" t="s">
        <v>7974</v>
      </c>
      <c r="AH4313" t="s">
        <v>7974</v>
      </c>
      <c r="AI4313">
        <f>IF(Employee1[[#This Row],[ManagerRating]]="Needs Improvement",1,0)</f>
        <v>0</v>
      </c>
      <c r="AJ4313">
        <f>IF(AND(Employee1[[#This Row],[ManagerRating]]="Above and Beyond", Employee1[[#This Row],[YearsInMostRecentRole]]&gt;=3),1,0)</f>
        <v>0</v>
      </c>
    </row>
    <row r="4314" spans="1:36" x14ac:dyDescent="0.35">
      <c r="A4314" s="44" t="s">
        <v>119</v>
      </c>
      <c r="B4314" s="44" t="s">
        <v>22</v>
      </c>
      <c r="C4314">
        <v>30</v>
      </c>
      <c r="D4314" s="44" t="s">
        <v>7987</v>
      </c>
      <c r="E4314" s="44" t="s">
        <v>70</v>
      </c>
      <c r="F4314" s="44" t="s">
        <v>46</v>
      </c>
      <c r="G4314">
        <v>44</v>
      </c>
      <c r="H4314" s="44" t="s">
        <v>7917</v>
      </c>
      <c r="I4314" s="44" t="s">
        <v>34</v>
      </c>
      <c r="J4314" s="44" t="s">
        <v>60</v>
      </c>
      <c r="K4314">
        <v>1</v>
      </c>
      <c r="L4314" s="44" t="s">
        <v>47</v>
      </c>
      <c r="M4314" s="44" t="s">
        <v>82</v>
      </c>
      <c r="N4314" s="44" t="s">
        <v>35</v>
      </c>
      <c r="O4314" s="44" t="s">
        <v>7932</v>
      </c>
      <c r="P4314">
        <v>68508</v>
      </c>
      <c r="Q4314" s="44" t="s">
        <v>36</v>
      </c>
      <c r="R4314" s="1">
        <v>40936</v>
      </c>
      <c r="S4314" s="44" t="s">
        <v>36</v>
      </c>
      <c r="T4314" s="1">
        <v>42763</v>
      </c>
      <c r="U4314">
        <v>5</v>
      </c>
      <c r="V4314">
        <v>4</v>
      </c>
      <c r="W4314">
        <v>4</v>
      </c>
      <c r="X4314">
        <v>4</v>
      </c>
      <c r="Y4314" s="44" t="s">
        <v>7331</v>
      </c>
      <c r="Z4314" s="1">
        <v>41334</v>
      </c>
      <c r="AA4314" t="s">
        <v>7958</v>
      </c>
      <c r="AB4314" t="s">
        <v>7958</v>
      </c>
      <c r="AC4314" t="s">
        <v>7991</v>
      </c>
      <c r="AD4314">
        <v>1</v>
      </c>
      <c r="AE4314">
        <v>1</v>
      </c>
      <c r="AF4314" t="s">
        <v>7958</v>
      </c>
      <c r="AG4314" t="s">
        <v>7974</v>
      </c>
      <c r="AH4314" t="s">
        <v>7977</v>
      </c>
      <c r="AI4314">
        <f>IF(Employee1[[#This Row],[ManagerRating]]="Needs Improvement",1,0)</f>
        <v>1</v>
      </c>
      <c r="AJ4314">
        <f>IF(AND(Employee1[[#This Row],[ManagerRating]]="Above and Beyond", Employee1[[#This Row],[YearsInMostRecentRole]]&gt;=3),1,0)</f>
        <v>0</v>
      </c>
    </row>
    <row r="4315" spans="1:36" x14ac:dyDescent="0.35">
      <c r="A4315" s="44" t="s">
        <v>926</v>
      </c>
      <c r="B4315" s="44" t="s">
        <v>45</v>
      </c>
      <c r="C4315">
        <v>26</v>
      </c>
      <c r="D4315" s="44" t="s">
        <v>7987</v>
      </c>
      <c r="E4315" s="44" t="s">
        <v>23</v>
      </c>
      <c r="F4315" s="44" t="s">
        <v>46</v>
      </c>
      <c r="G4315">
        <v>16</v>
      </c>
      <c r="H4315" s="44" t="s">
        <v>7916</v>
      </c>
      <c r="I4315" s="44" t="s">
        <v>34</v>
      </c>
      <c r="J4315" s="44" t="s">
        <v>26</v>
      </c>
      <c r="K4315">
        <v>1</v>
      </c>
      <c r="L4315" s="44" t="s">
        <v>47</v>
      </c>
      <c r="M4315" s="44" t="s">
        <v>85</v>
      </c>
      <c r="N4315" s="44" t="s">
        <v>42</v>
      </c>
      <c r="O4315" s="44" t="s">
        <v>7932</v>
      </c>
      <c r="P4315">
        <v>54746</v>
      </c>
      <c r="Q4315" s="44" t="s">
        <v>36</v>
      </c>
      <c r="R4315" s="1">
        <v>42031</v>
      </c>
      <c r="S4315" s="44" t="s">
        <v>30</v>
      </c>
      <c r="T4315" s="1">
        <v>44588</v>
      </c>
      <c r="U4315">
        <v>7</v>
      </c>
      <c r="V4315">
        <v>2</v>
      </c>
      <c r="W4315">
        <v>4</v>
      </c>
      <c r="X4315">
        <v>4</v>
      </c>
      <c r="Y4315" s="44" t="s">
        <v>7332</v>
      </c>
      <c r="Z4315" s="1">
        <v>42121</v>
      </c>
      <c r="AA4315" t="s">
        <v>7958</v>
      </c>
      <c r="AB4315" t="s">
        <v>7958</v>
      </c>
      <c r="AC4315" t="s">
        <v>7958</v>
      </c>
      <c r="AD4315">
        <v>1</v>
      </c>
      <c r="AE4315">
        <v>3</v>
      </c>
      <c r="AF4315" t="s">
        <v>7955</v>
      </c>
      <c r="AG4315" t="s">
        <v>7976</v>
      </c>
      <c r="AH4315" t="s">
        <v>7974</v>
      </c>
      <c r="AI4315">
        <f>IF(Employee1[[#This Row],[ManagerRating]]="Needs Improvement",1,0)</f>
        <v>0</v>
      </c>
      <c r="AJ4315">
        <f>IF(AND(Employee1[[#This Row],[ManagerRating]]="Above and Beyond", Employee1[[#This Row],[YearsInMostRecentRole]]&gt;=3),1,0)</f>
        <v>0</v>
      </c>
    </row>
    <row r="4316" spans="1:36" x14ac:dyDescent="0.35">
      <c r="A4316" s="44" t="s">
        <v>2306</v>
      </c>
      <c r="B4316" s="44" t="s">
        <v>33</v>
      </c>
      <c r="C4316">
        <v>23</v>
      </c>
      <c r="D4316" s="44" t="s">
        <v>7987</v>
      </c>
      <c r="E4316" s="44" t="s">
        <v>23</v>
      </c>
      <c r="F4316" s="44" t="s">
        <v>24</v>
      </c>
      <c r="G4316">
        <v>1</v>
      </c>
      <c r="H4316" s="44" t="s">
        <v>7915</v>
      </c>
      <c r="I4316" s="44" t="s">
        <v>34</v>
      </c>
      <c r="J4316" s="44" t="s">
        <v>26</v>
      </c>
      <c r="K4316">
        <v>2</v>
      </c>
      <c r="L4316" s="44" t="s">
        <v>65</v>
      </c>
      <c r="M4316" s="44" t="s">
        <v>28</v>
      </c>
      <c r="N4316" s="44" t="s">
        <v>42</v>
      </c>
      <c r="O4316" s="44" t="s">
        <v>7932</v>
      </c>
      <c r="P4316">
        <v>65489</v>
      </c>
      <c r="Q4316" s="44" t="s">
        <v>30</v>
      </c>
      <c r="R4316" s="1">
        <v>44024</v>
      </c>
      <c r="S4316" s="44" t="s">
        <v>30</v>
      </c>
      <c r="T4316" s="1">
        <v>44754</v>
      </c>
      <c r="U4316">
        <v>2</v>
      </c>
      <c r="V4316">
        <v>0</v>
      </c>
      <c r="W4316">
        <v>1</v>
      </c>
      <c r="X4316">
        <v>1</v>
      </c>
      <c r="Y4316" s="44" t="s">
        <v>7333</v>
      </c>
      <c r="Z4316" s="1">
        <v>44772</v>
      </c>
      <c r="AA4316" t="s">
        <v>7955</v>
      </c>
      <c r="AB4316" t="s">
        <v>7955</v>
      </c>
      <c r="AC4316" t="s">
        <v>7991</v>
      </c>
      <c r="AD4316">
        <v>1</v>
      </c>
      <c r="AE4316">
        <v>0</v>
      </c>
      <c r="AF4316" t="s">
        <v>7958</v>
      </c>
      <c r="AG4316" t="s">
        <v>7974</v>
      </c>
      <c r="AH4316" t="s">
        <v>7974</v>
      </c>
      <c r="AI4316">
        <f>IF(Employee1[[#This Row],[ManagerRating]]="Needs Improvement",1,0)</f>
        <v>0</v>
      </c>
      <c r="AJ4316">
        <f>IF(AND(Employee1[[#This Row],[ManagerRating]]="Above and Beyond", Employee1[[#This Row],[YearsInMostRecentRole]]&gt;=3),1,0)</f>
        <v>0</v>
      </c>
    </row>
    <row r="4317" spans="1:36" x14ac:dyDescent="0.35">
      <c r="A4317" s="44" t="s">
        <v>573</v>
      </c>
      <c r="B4317" s="44" t="s">
        <v>22</v>
      </c>
      <c r="C4317">
        <v>30</v>
      </c>
      <c r="D4317" s="44" t="s">
        <v>7987</v>
      </c>
      <c r="E4317" s="44" t="s">
        <v>23</v>
      </c>
      <c r="F4317" s="44" t="s">
        <v>24</v>
      </c>
      <c r="G4317">
        <v>35</v>
      </c>
      <c r="H4317" s="44" t="s">
        <v>7917</v>
      </c>
      <c r="I4317" s="44" t="s">
        <v>34</v>
      </c>
      <c r="J4317" s="44" t="s">
        <v>26</v>
      </c>
      <c r="K4317">
        <v>3</v>
      </c>
      <c r="L4317" s="44" t="s">
        <v>65</v>
      </c>
      <c r="M4317" s="44" t="s">
        <v>28</v>
      </c>
      <c r="N4317" s="44" t="s">
        <v>35</v>
      </c>
      <c r="O4317" s="44" t="s">
        <v>7931</v>
      </c>
      <c r="P4317">
        <v>160352</v>
      </c>
      <c r="Q4317" s="44" t="s">
        <v>30</v>
      </c>
      <c r="R4317" s="1">
        <v>41565</v>
      </c>
      <c r="S4317" s="44" t="s">
        <v>30</v>
      </c>
      <c r="T4317" s="1">
        <v>44852</v>
      </c>
      <c r="U4317">
        <v>9</v>
      </c>
      <c r="V4317">
        <v>0</v>
      </c>
      <c r="W4317">
        <v>5</v>
      </c>
      <c r="X4317">
        <v>4</v>
      </c>
      <c r="Y4317" s="44" t="s">
        <v>7334</v>
      </c>
      <c r="Z4317" s="1">
        <v>44773</v>
      </c>
      <c r="AA4317" t="s">
        <v>7991</v>
      </c>
      <c r="AB4317" t="s">
        <v>7959</v>
      </c>
      <c r="AC4317" t="s">
        <v>7959</v>
      </c>
      <c r="AD4317">
        <v>2</v>
      </c>
      <c r="AE4317">
        <v>0</v>
      </c>
      <c r="AF4317" t="s">
        <v>7955</v>
      </c>
      <c r="AG4317" t="s">
        <v>7975</v>
      </c>
      <c r="AH4317" t="s">
        <v>7976</v>
      </c>
      <c r="AI4317">
        <f>IF(Employee1[[#This Row],[ManagerRating]]="Needs Improvement",1,0)</f>
        <v>0</v>
      </c>
      <c r="AJ4317">
        <f>IF(AND(Employee1[[#This Row],[ManagerRating]]="Above and Beyond", Employee1[[#This Row],[YearsInMostRecentRole]]&gt;=3),1,0)</f>
        <v>0</v>
      </c>
    </row>
    <row r="4318" spans="1:36" x14ac:dyDescent="0.35">
      <c r="A4318" s="44" t="s">
        <v>1292</v>
      </c>
      <c r="B4318" s="44" t="s">
        <v>593</v>
      </c>
      <c r="C4318">
        <v>27</v>
      </c>
      <c r="D4318" s="44" t="s">
        <v>7987</v>
      </c>
      <c r="E4318" s="44" t="s">
        <v>23</v>
      </c>
      <c r="F4318" s="44" t="s">
        <v>46</v>
      </c>
      <c r="G4318">
        <v>37</v>
      </c>
      <c r="H4318" s="44" t="s">
        <v>7917</v>
      </c>
      <c r="I4318" s="44" t="s">
        <v>55</v>
      </c>
      <c r="J4318" s="44" t="s">
        <v>26</v>
      </c>
      <c r="K4318">
        <v>3</v>
      </c>
      <c r="L4318" s="44" t="s">
        <v>61</v>
      </c>
      <c r="M4318" s="44" t="s">
        <v>138</v>
      </c>
      <c r="N4318" s="44" t="s">
        <v>35</v>
      </c>
      <c r="O4318" s="44" t="s">
        <v>7931</v>
      </c>
      <c r="P4318">
        <v>130012</v>
      </c>
      <c r="Q4318" s="44" t="s">
        <v>30</v>
      </c>
      <c r="R4318" s="1">
        <v>42576</v>
      </c>
      <c r="S4318" s="44" t="s">
        <v>30</v>
      </c>
      <c r="T4318" s="1">
        <v>44767</v>
      </c>
      <c r="U4318">
        <v>6</v>
      </c>
      <c r="V4318">
        <v>6</v>
      </c>
      <c r="W4318">
        <v>6</v>
      </c>
      <c r="X4318">
        <v>0</v>
      </c>
      <c r="Y4318" s="44" t="s">
        <v>7335</v>
      </c>
      <c r="Z4318" s="1">
        <v>44773</v>
      </c>
      <c r="AA4318" t="s">
        <v>7958</v>
      </c>
      <c r="AB4318" t="s">
        <v>7959</v>
      </c>
      <c r="AC4318" t="s">
        <v>7955</v>
      </c>
      <c r="AD4318">
        <v>3</v>
      </c>
      <c r="AE4318">
        <v>1</v>
      </c>
      <c r="AF4318" t="s">
        <v>7959</v>
      </c>
      <c r="AG4318" t="s">
        <v>7975</v>
      </c>
      <c r="AH4318" t="s">
        <v>7976</v>
      </c>
      <c r="AI4318">
        <f>IF(Employee1[[#This Row],[ManagerRating]]="Needs Improvement",1,0)</f>
        <v>0</v>
      </c>
      <c r="AJ4318">
        <f>IF(AND(Employee1[[#This Row],[ManagerRating]]="Above and Beyond", Employee1[[#This Row],[YearsInMostRecentRole]]&gt;=3),1,0)</f>
        <v>0</v>
      </c>
    </row>
    <row r="4319" spans="1:36" x14ac:dyDescent="0.35">
      <c r="A4319" s="44" t="s">
        <v>1694</v>
      </c>
      <c r="B4319" s="44" t="s">
        <v>22</v>
      </c>
      <c r="C4319">
        <v>25</v>
      </c>
      <c r="D4319" s="44" t="s">
        <v>7987</v>
      </c>
      <c r="E4319" s="44" t="s">
        <v>59</v>
      </c>
      <c r="F4319" s="44" t="s">
        <v>46</v>
      </c>
      <c r="G4319">
        <v>11</v>
      </c>
      <c r="H4319" s="44" t="s">
        <v>7915</v>
      </c>
      <c r="I4319" s="44" t="s">
        <v>34</v>
      </c>
      <c r="J4319" s="44" t="s">
        <v>60</v>
      </c>
      <c r="K4319">
        <v>3</v>
      </c>
      <c r="L4319" s="44" t="s">
        <v>47</v>
      </c>
      <c r="M4319" s="44" t="s">
        <v>71</v>
      </c>
      <c r="N4319" s="44" t="s">
        <v>35</v>
      </c>
      <c r="O4319" s="44" t="s">
        <v>7932</v>
      </c>
      <c r="P4319">
        <v>96779</v>
      </c>
      <c r="Q4319" s="44" t="s">
        <v>30</v>
      </c>
      <c r="R4319" s="1">
        <v>43234</v>
      </c>
      <c r="S4319" s="44" t="s">
        <v>30</v>
      </c>
      <c r="T4319" s="1">
        <v>44695</v>
      </c>
      <c r="U4319">
        <v>4</v>
      </c>
      <c r="V4319">
        <v>0</v>
      </c>
      <c r="W4319">
        <v>0</v>
      </c>
      <c r="X4319">
        <v>3</v>
      </c>
      <c r="Y4319" s="44" t="s">
        <v>7336</v>
      </c>
      <c r="Z4319" s="1">
        <v>44773</v>
      </c>
      <c r="AA4319" t="s">
        <v>7958</v>
      </c>
      <c r="AB4319" t="s">
        <v>7991</v>
      </c>
      <c r="AC4319" t="s">
        <v>7958</v>
      </c>
      <c r="AD4319">
        <v>3</v>
      </c>
      <c r="AE4319">
        <v>1</v>
      </c>
      <c r="AF4319" t="s">
        <v>7955</v>
      </c>
      <c r="AG4319" t="s">
        <v>7976</v>
      </c>
      <c r="AH4319" t="s">
        <v>7976</v>
      </c>
      <c r="AI4319">
        <f>IF(Employee1[[#This Row],[ManagerRating]]="Needs Improvement",1,0)</f>
        <v>0</v>
      </c>
      <c r="AJ4319">
        <f>IF(AND(Employee1[[#This Row],[ManagerRating]]="Above and Beyond", Employee1[[#This Row],[YearsInMostRecentRole]]&gt;=3),1,0)</f>
        <v>0</v>
      </c>
    </row>
    <row r="4320" spans="1:36" x14ac:dyDescent="0.35">
      <c r="A4320" s="44" t="s">
        <v>1036</v>
      </c>
      <c r="B4320" s="44" t="s">
        <v>45</v>
      </c>
      <c r="C4320">
        <v>28</v>
      </c>
      <c r="D4320" s="44" t="s">
        <v>7987</v>
      </c>
      <c r="E4320" s="44" t="s">
        <v>23</v>
      </c>
      <c r="F4320" s="44" t="s">
        <v>46</v>
      </c>
      <c r="G4320">
        <v>1</v>
      </c>
      <c r="H4320" s="44" t="s">
        <v>7915</v>
      </c>
      <c r="I4320" s="44" t="s">
        <v>34</v>
      </c>
      <c r="J4320" s="44" t="s">
        <v>56</v>
      </c>
      <c r="K4320">
        <v>2</v>
      </c>
      <c r="L4320" s="44" t="s">
        <v>135</v>
      </c>
      <c r="M4320" s="44" t="s">
        <v>48</v>
      </c>
      <c r="N4320" s="44" t="s">
        <v>35</v>
      </c>
      <c r="O4320" s="44" t="s">
        <v>7930</v>
      </c>
      <c r="P4320">
        <v>339731</v>
      </c>
      <c r="Q4320" s="44" t="s">
        <v>30</v>
      </c>
      <c r="R4320" s="1">
        <v>42199</v>
      </c>
      <c r="S4320" s="44" t="s">
        <v>30</v>
      </c>
      <c r="T4320" s="1">
        <v>44756</v>
      </c>
      <c r="U4320">
        <v>7</v>
      </c>
      <c r="V4320">
        <v>5</v>
      </c>
      <c r="W4320">
        <v>7</v>
      </c>
      <c r="X4320">
        <v>0</v>
      </c>
      <c r="Y4320" s="44" t="s">
        <v>7337</v>
      </c>
      <c r="Z4320" s="1">
        <v>44775</v>
      </c>
      <c r="AA4320" t="s">
        <v>7991</v>
      </c>
      <c r="AB4320" t="s">
        <v>7991</v>
      </c>
      <c r="AC4320" t="s">
        <v>7958</v>
      </c>
      <c r="AD4320">
        <v>1</v>
      </c>
      <c r="AE4320">
        <v>1</v>
      </c>
      <c r="AF4320" t="s">
        <v>7991</v>
      </c>
      <c r="AG4320" t="s">
        <v>7974</v>
      </c>
      <c r="AH4320" t="s">
        <v>7974</v>
      </c>
      <c r="AI4320">
        <f>IF(Employee1[[#This Row],[ManagerRating]]="Needs Improvement",1,0)</f>
        <v>0</v>
      </c>
      <c r="AJ4320">
        <f>IF(AND(Employee1[[#This Row],[ManagerRating]]="Above and Beyond", Employee1[[#This Row],[YearsInMostRecentRole]]&gt;=3),1,0)</f>
        <v>0</v>
      </c>
    </row>
    <row r="4321" spans="1:36" x14ac:dyDescent="0.35">
      <c r="A4321" s="44" t="s">
        <v>1050</v>
      </c>
      <c r="B4321" s="44" t="s">
        <v>22</v>
      </c>
      <c r="C4321">
        <v>27</v>
      </c>
      <c r="D4321" s="44" t="s">
        <v>7987</v>
      </c>
      <c r="E4321" s="44" t="s">
        <v>70</v>
      </c>
      <c r="F4321" s="44" t="s">
        <v>46</v>
      </c>
      <c r="G4321">
        <v>40</v>
      </c>
      <c r="H4321" s="44" t="s">
        <v>7917</v>
      </c>
      <c r="I4321" s="44" t="s">
        <v>34</v>
      </c>
      <c r="J4321" s="44" t="s">
        <v>60</v>
      </c>
      <c r="K4321">
        <v>3</v>
      </c>
      <c r="L4321" s="44" t="s">
        <v>61</v>
      </c>
      <c r="M4321" s="44" t="s">
        <v>71</v>
      </c>
      <c r="N4321" s="44" t="s">
        <v>42</v>
      </c>
      <c r="O4321" s="44" t="s">
        <v>7933</v>
      </c>
      <c r="P4321">
        <v>31672</v>
      </c>
      <c r="Q4321" s="44" t="s">
        <v>30</v>
      </c>
      <c r="R4321" s="1">
        <v>42218</v>
      </c>
      <c r="S4321" s="44" t="s">
        <v>30</v>
      </c>
      <c r="T4321" s="1">
        <v>44775</v>
      </c>
      <c r="U4321">
        <v>7</v>
      </c>
      <c r="V4321">
        <v>1</v>
      </c>
      <c r="W4321">
        <v>3</v>
      </c>
      <c r="X4321">
        <v>6</v>
      </c>
      <c r="Y4321" s="44" t="s">
        <v>7338</v>
      </c>
      <c r="Z4321" s="1">
        <v>44775</v>
      </c>
      <c r="AA4321" t="s">
        <v>7958</v>
      </c>
      <c r="AB4321" t="s">
        <v>7958</v>
      </c>
      <c r="AC4321" t="s">
        <v>7991</v>
      </c>
      <c r="AD4321">
        <v>1</v>
      </c>
      <c r="AE4321">
        <v>0</v>
      </c>
      <c r="AF4321" t="s">
        <v>7958</v>
      </c>
      <c r="AG4321" t="s">
        <v>7974</v>
      </c>
      <c r="AH4321" t="s">
        <v>7977</v>
      </c>
      <c r="AI4321">
        <f>IF(Employee1[[#This Row],[ManagerRating]]="Needs Improvement",1,0)</f>
        <v>1</v>
      </c>
      <c r="AJ4321">
        <f>IF(AND(Employee1[[#This Row],[ManagerRating]]="Above and Beyond", Employee1[[#This Row],[YearsInMostRecentRole]]&gt;=3),1,0)</f>
        <v>0</v>
      </c>
    </row>
    <row r="4322" spans="1:36" x14ac:dyDescent="0.35">
      <c r="A4322" s="44" t="s">
        <v>2206</v>
      </c>
      <c r="B4322" s="44" t="s">
        <v>22</v>
      </c>
      <c r="C4322">
        <v>22</v>
      </c>
      <c r="D4322" s="44" t="s">
        <v>7987</v>
      </c>
      <c r="E4322" s="44" t="s">
        <v>23</v>
      </c>
      <c r="F4322" s="44" t="s">
        <v>46</v>
      </c>
      <c r="G4322">
        <v>7</v>
      </c>
      <c r="H4322" s="44" t="s">
        <v>7915</v>
      </c>
      <c r="I4322" s="44" t="s">
        <v>34</v>
      </c>
      <c r="J4322" s="44" t="s">
        <v>26</v>
      </c>
      <c r="K4322">
        <v>1</v>
      </c>
      <c r="L4322" s="44" t="s">
        <v>47</v>
      </c>
      <c r="M4322" s="44" t="s">
        <v>82</v>
      </c>
      <c r="N4322" s="44" t="s">
        <v>35</v>
      </c>
      <c r="O4322" s="44" t="s">
        <v>7933</v>
      </c>
      <c r="P4322">
        <v>28359</v>
      </c>
      <c r="Q4322" s="44" t="s">
        <v>30</v>
      </c>
      <c r="R4322" s="1">
        <v>43884</v>
      </c>
      <c r="S4322" s="44" t="s">
        <v>30</v>
      </c>
      <c r="T4322" s="1">
        <v>44615</v>
      </c>
      <c r="U4322">
        <v>2</v>
      </c>
      <c r="V4322">
        <v>1</v>
      </c>
      <c r="W4322">
        <v>2</v>
      </c>
      <c r="X4322">
        <v>1</v>
      </c>
      <c r="Y4322" s="44" t="s">
        <v>7339</v>
      </c>
      <c r="Z4322" s="1">
        <v>44775</v>
      </c>
      <c r="AA4322" t="s">
        <v>7991</v>
      </c>
      <c r="AB4322" t="s">
        <v>7959</v>
      </c>
      <c r="AC4322" t="s">
        <v>7991</v>
      </c>
      <c r="AD4322">
        <v>2</v>
      </c>
      <c r="AE4322">
        <v>1</v>
      </c>
      <c r="AF4322" t="s">
        <v>7991</v>
      </c>
      <c r="AG4322" t="s">
        <v>7976</v>
      </c>
      <c r="AH4322" t="s">
        <v>7976</v>
      </c>
      <c r="AI4322">
        <f>IF(Employee1[[#This Row],[ManagerRating]]="Needs Improvement",1,0)</f>
        <v>0</v>
      </c>
      <c r="AJ4322">
        <f>IF(AND(Employee1[[#This Row],[ManagerRating]]="Above and Beyond", Employee1[[#This Row],[YearsInMostRecentRole]]&gt;=3),1,0)</f>
        <v>0</v>
      </c>
    </row>
    <row r="4323" spans="1:36" x14ac:dyDescent="0.35">
      <c r="A4323" s="44" t="s">
        <v>269</v>
      </c>
      <c r="B4323" s="44" t="s">
        <v>33</v>
      </c>
      <c r="C4323">
        <v>43</v>
      </c>
      <c r="D4323" s="44" t="s">
        <v>7989</v>
      </c>
      <c r="E4323" s="44" t="s">
        <v>59</v>
      </c>
      <c r="F4323" s="44" t="s">
        <v>46</v>
      </c>
      <c r="G4323">
        <v>15</v>
      </c>
      <c r="H4323" s="44" t="s">
        <v>7915</v>
      </c>
      <c r="I4323" s="44" t="s">
        <v>34</v>
      </c>
      <c r="J4323" s="44" t="s">
        <v>40</v>
      </c>
      <c r="K4323">
        <v>2</v>
      </c>
      <c r="L4323" s="44" t="s">
        <v>65</v>
      </c>
      <c r="M4323" s="44" t="s">
        <v>76</v>
      </c>
      <c r="N4323" s="44" t="s">
        <v>29</v>
      </c>
      <c r="O4323" s="44" t="s">
        <v>7932</v>
      </c>
      <c r="P4323">
        <v>76826</v>
      </c>
      <c r="Q4323" s="44" t="s">
        <v>30</v>
      </c>
      <c r="R4323" s="1">
        <v>41013</v>
      </c>
      <c r="S4323" s="44" t="s">
        <v>30</v>
      </c>
      <c r="T4323" s="1">
        <v>44665</v>
      </c>
      <c r="U4323">
        <v>10</v>
      </c>
      <c r="V4323">
        <v>9</v>
      </c>
      <c r="W4323">
        <v>9</v>
      </c>
      <c r="X4323">
        <v>7</v>
      </c>
      <c r="Y4323" s="44" t="s">
        <v>7340</v>
      </c>
      <c r="Z4323" s="1">
        <v>44776</v>
      </c>
      <c r="AA4323" t="s">
        <v>7955</v>
      </c>
      <c r="AB4323" t="s">
        <v>7959</v>
      </c>
      <c r="AC4323" t="s">
        <v>7955</v>
      </c>
      <c r="AD4323">
        <v>2</v>
      </c>
      <c r="AE4323">
        <v>1</v>
      </c>
      <c r="AF4323" t="s">
        <v>7958</v>
      </c>
      <c r="AG4323" t="s">
        <v>7974</v>
      </c>
      <c r="AH4323" t="s">
        <v>7977</v>
      </c>
      <c r="AI4323">
        <f>IF(Employee1[[#This Row],[ManagerRating]]="Needs Improvement",1,0)</f>
        <v>1</v>
      </c>
      <c r="AJ4323">
        <f>IF(AND(Employee1[[#This Row],[ManagerRating]]="Above and Beyond", Employee1[[#This Row],[YearsInMostRecentRole]]&gt;=3),1,0)</f>
        <v>0</v>
      </c>
    </row>
    <row r="4324" spans="1:36" x14ac:dyDescent="0.35">
      <c r="A4324" s="44" t="s">
        <v>92</v>
      </c>
      <c r="B4324" s="44" t="s">
        <v>22</v>
      </c>
      <c r="C4324">
        <v>45</v>
      </c>
      <c r="D4324" s="44" t="s">
        <v>7989</v>
      </c>
      <c r="E4324" s="44" t="s">
        <v>70</v>
      </c>
      <c r="F4324" s="44" t="s">
        <v>46</v>
      </c>
      <c r="G4324">
        <v>19</v>
      </c>
      <c r="H4324" s="44" t="s">
        <v>7916</v>
      </c>
      <c r="I4324" s="44" t="s">
        <v>55</v>
      </c>
      <c r="J4324" s="44" t="s">
        <v>40</v>
      </c>
      <c r="K4324">
        <v>1</v>
      </c>
      <c r="L4324" s="44" t="s">
        <v>47</v>
      </c>
      <c r="M4324" s="44" t="s">
        <v>82</v>
      </c>
      <c r="N4324" s="44" t="s">
        <v>42</v>
      </c>
      <c r="O4324" s="44" t="s">
        <v>7931</v>
      </c>
      <c r="P4324">
        <v>136521</v>
      </c>
      <c r="Q4324" s="44" t="s">
        <v>30</v>
      </c>
      <c r="R4324" s="1">
        <v>40926</v>
      </c>
      <c r="S4324" s="44" t="s">
        <v>30</v>
      </c>
      <c r="T4324" s="1">
        <v>44579</v>
      </c>
      <c r="U4324">
        <v>10</v>
      </c>
      <c r="V4324">
        <v>3</v>
      </c>
      <c r="W4324">
        <v>6</v>
      </c>
      <c r="X4324">
        <v>1</v>
      </c>
      <c r="Y4324" s="44" t="s">
        <v>7341</v>
      </c>
      <c r="Z4324" s="1">
        <v>44776</v>
      </c>
      <c r="AA4324" t="s">
        <v>7991</v>
      </c>
      <c r="AB4324" t="s">
        <v>7955</v>
      </c>
      <c r="AC4324" t="s">
        <v>7991</v>
      </c>
      <c r="AD4324">
        <v>1</v>
      </c>
      <c r="AE4324">
        <v>2</v>
      </c>
      <c r="AF4324" t="s">
        <v>7955</v>
      </c>
      <c r="AG4324" t="s">
        <v>7975</v>
      </c>
      <c r="AH4324" t="s">
        <v>7976</v>
      </c>
      <c r="AI4324">
        <f>IF(Employee1[[#This Row],[ManagerRating]]="Needs Improvement",1,0)</f>
        <v>0</v>
      </c>
      <c r="AJ4324">
        <f>IF(AND(Employee1[[#This Row],[ManagerRating]]="Above and Beyond", Employee1[[#This Row],[YearsInMostRecentRole]]&gt;=3),1,0)</f>
        <v>0</v>
      </c>
    </row>
    <row r="4325" spans="1:36" x14ac:dyDescent="0.35">
      <c r="A4325" s="44" t="s">
        <v>724</v>
      </c>
      <c r="B4325" s="44" t="s">
        <v>22</v>
      </c>
      <c r="C4325">
        <v>36</v>
      </c>
      <c r="D4325" s="44" t="s">
        <v>7988</v>
      </c>
      <c r="E4325" s="44" t="s">
        <v>23</v>
      </c>
      <c r="F4325" s="44" t="s">
        <v>46</v>
      </c>
      <c r="G4325">
        <v>21</v>
      </c>
      <c r="H4325" s="44" t="s">
        <v>7916</v>
      </c>
      <c r="I4325" s="44" t="s">
        <v>34</v>
      </c>
      <c r="J4325" s="44" t="s">
        <v>56</v>
      </c>
      <c r="K4325">
        <v>4</v>
      </c>
      <c r="L4325" s="44" t="s">
        <v>47</v>
      </c>
      <c r="M4325" s="44" t="s">
        <v>82</v>
      </c>
      <c r="N4325" s="44" t="s">
        <v>29</v>
      </c>
      <c r="O4325" s="44" t="s">
        <v>7932</v>
      </c>
      <c r="P4325">
        <v>57327</v>
      </c>
      <c r="Q4325" s="44" t="s">
        <v>30</v>
      </c>
      <c r="R4325" s="1">
        <v>41753</v>
      </c>
      <c r="S4325" s="44" t="s">
        <v>30</v>
      </c>
      <c r="T4325" s="1">
        <v>44675</v>
      </c>
      <c r="U4325">
        <v>8</v>
      </c>
      <c r="V4325">
        <v>5</v>
      </c>
      <c r="W4325">
        <v>8</v>
      </c>
      <c r="X4325">
        <v>4</v>
      </c>
      <c r="Y4325" s="44" t="s">
        <v>7342</v>
      </c>
      <c r="Z4325" s="1">
        <v>44776</v>
      </c>
      <c r="AA4325" t="s">
        <v>7955</v>
      </c>
      <c r="AB4325" t="s">
        <v>7959</v>
      </c>
      <c r="AC4325" t="s">
        <v>7991</v>
      </c>
      <c r="AD4325">
        <v>2</v>
      </c>
      <c r="AE4325">
        <v>0</v>
      </c>
      <c r="AF4325" t="s">
        <v>7991</v>
      </c>
      <c r="AG4325" t="s">
        <v>7975</v>
      </c>
      <c r="AH4325" t="s">
        <v>7976</v>
      </c>
      <c r="AI4325">
        <f>IF(Employee1[[#This Row],[ManagerRating]]="Needs Improvement",1,0)</f>
        <v>0</v>
      </c>
      <c r="AJ4325">
        <f>IF(AND(Employee1[[#This Row],[ManagerRating]]="Above and Beyond", Employee1[[#This Row],[YearsInMostRecentRole]]&gt;=3),1,0)</f>
        <v>0</v>
      </c>
    </row>
    <row r="4326" spans="1:36" x14ac:dyDescent="0.35">
      <c r="A4326" s="44" t="s">
        <v>1420</v>
      </c>
      <c r="B4326" s="44" t="s">
        <v>33</v>
      </c>
      <c r="C4326">
        <v>23</v>
      </c>
      <c r="D4326" s="44" t="s">
        <v>7987</v>
      </c>
      <c r="E4326" s="44" t="s">
        <v>23</v>
      </c>
      <c r="F4326" s="44" t="s">
        <v>46</v>
      </c>
      <c r="G4326">
        <v>25</v>
      </c>
      <c r="H4326" s="44" t="s">
        <v>7916</v>
      </c>
      <c r="I4326" s="44" t="s">
        <v>34</v>
      </c>
      <c r="J4326" s="44" t="s">
        <v>26</v>
      </c>
      <c r="K4326">
        <v>2</v>
      </c>
      <c r="L4326" s="44" t="s">
        <v>61</v>
      </c>
      <c r="M4326" s="44" t="s">
        <v>71</v>
      </c>
      <c r="N4326" s="44" t="s">
        <v>42</v>
      </c>
      <c r="O4326" s="44" t="s">
        <v>7932</v>
      </c>
      <c r="P4326">
        <v>50570</v>
      </c>
      <c r="Q4326" s="44" t="s">
        <v>30</v>
      </c>
      <c r="R4326" s="1">
        <v>42795</v>
      </c>
      <c r="S4326" s="44" t="s">
        <v>30</v>
      </c>
      <c r="T4326" s="1">
        <v>44621</v>
      </c>
      <c r="U4326">
        <v>5</v>
      </c>
      <c r="V4326">
        <v>2</v>
      </c>
      <c r="W4326">
        <v>3</v>
      </c>
      <c r="X4326">
        <v>2</v>
      </c>
      <c r="Y4326" s="44" t="s">
        <v>7343</v>
      </c>
      <c r="Z4326" s="1">
        <v>44776</v>
      </c>
      <c r="AA4326" t="s">
        <v>7958</v>
      </c>
      <c r="AB4326" t="s">
        <v>7959</v>
      </c>
      <c r="AC4326" t="s">
        <v>7955</v>
      </c>
      <c r="AD4326">
        <v>2</v>
      </c>
      <c r="AE4326">
        <v>1</v>
      </c>
      <c r="AF4326" t="s">
        <v>7991</v>
      </c>
      <c r="AG4326" t="s">
        <v>7975</v>
      </c>
      <c r="AH4326" t="s">
        <v>7975</v>
      </c>
      <c r="AI4326">
        <f>IF(Employee1[[#This Row],[ManagerRating]]="Needs Improvement",1,0)</f>
        <v>0</v>
      </c>
      <c r="AJ4326">
        <f>IF(AND(Employee1[[#This Row],[ManagerRating]]="Above and Beyond", Employee1[[#This Row],[YearsInMostRecentRole]]&gt;=3),1,0)</f>
        <v>0</v>
      </c>
    </row>
    <row r="4327" spans="1:36" x14ac:dyDescent="0.35">
      <c r="A4327" s="44" t="s">
        <v>2038</v>
      </c>
      <c r="B4327" s="44" t="s">
        <v>33</v>
      </c>
      <c r="C4327">
        <v>24</v>
      </c>
      <c r="D4327" s="44" t="s">
        <v>7987</v>
      </c>
      <c r="E4327" s="44" t="s">
        <v>23</v>
      </c>
      <c r="F4327" s="44" t="s">
        <v>46</v>
      </c>
      <c r="G4327">
        <v>2</v>
      </c>
      <c r="H4327" s="44" t="s">
        <v>7915</v>
      </c>
      <c r="I4327" s="44" t="s">
        <v>55</v>
      </c>
      <c r="J4327" s="44" t="s">
        <v>56</v>
      </c>
      <c r="K4327">
        <v>2</v>
      </c>
      <c r="L4327" s="44" t="s">
        <v>135</v>
      </c>
      <c r="M4327" s="44" t="s">
        <v>82</v>
      </c>
      <c r="N4327" s="44" t="s">
        <v>29</v>
      </c>
      <c r="O4327" s="44" t="s">
        <v>7933</v>
      </c>
      <c r="P4327">
        <v>32313</v>
      </c>
      <c r="Q4327" s="44" t="s">
        <v>30</v>
      </c>
      <c r="R4327" s="1">
        <v>43660</v>
      </c>
      <c r="S4327" s="44" t="s">
        <v>30</v>
      </c>
      <c r="T4327" s="1">
        <v>44756</v>
      </c>
      <c r="U4327">
        <v>3</v>
      </c>
      <c r="V4327">
        <v>1</v>
      </c>
      <c r="W4327">
        <v>1</v>
      </c>
      <c r="X4327">
        <v>2</v>
      </c>
      <c r="Y4327" s="44" t="s">
        <v>7344</v>
      </c>
      <c r="Z4327" s="1">
        <v>44776</v>
      </c>
      <c r="AA4327" t="s">
        <v>7955</v>
      </c>
      <c r="AB4327" t="s">
        <v>7959</v>
      </c>
      <c r="AC4327" t="s">
        <v>7955</v>
      </c>
      <c r="AD4327">
        <v>1</v>
      </c>
      <c r="AE4327">
        <v>0</v>
      </c>
      <c r="AF4327" t="s">
        <v>7959</v>
      </c>
      <c r="AG4327" t="s">
        <v>7974</v>
      </c>
      <c r="AH4327" t="s">
        <v>7974</v>
      </c>
      <c r="AI4327">
        <f>IF(Employee1[[#This Row],[ManagerRating]]="Needs Improvement",1,0)</f>
        <v>0</v>
      </c>
      <c r="AJ4327">
        <f>IF(AND(Employee1[[#This Row],[ManagerRating]]="Above and Beyond", Employee1[[#This Row],[YearsInMostRecentRole]]&gt;=3),1,0)</f>
        <v>0</v>
      </c>
    </row>
    <row r="4328" spans="1:36" x14ac:dyDescent="0.35">
      <c r="A4328" s="44" t="s">
        <v>2366</v>
      </c>
      <c r="B4328" s="44" t="s">
        <v>33</v>
      </c>
      <c r="C4328">
        <v>23</v>
      </c>
      <c r="D4328" s="44" t="s">
        <v>7987</v>
      </c>
      <c r="E4328" s="44" t="s">
        <v>23</v>
      </c>
      <c r="F4328" s="44" t="s">
        <v>24</v>
      </c>
      <c r="G4328">
        <v>23</v>
      </c>
      <c r="H4328" s="44" t="s">
        <v>7916</v>
      </c>
      <c r="I4328" s="44" t="s">
        <v>55</v>
      </c>
      <c r="J4328" s="44" t="s">
        <v>26</v>
      </c>
      <c r="K4328">
        <v>4</v>
      </c>
      <c r="L4328" s="44" t="s">
        <v>27</v>
      </c>
      <c r="M4328" s="44" t="s">
        <v>28</v>
      </c>
      <c r="N4328" s="44" t="s">
        <v>29</v>
      </c>
      <c r="O4328" s="44" t="s">
        <v>7932</v>
      </c>
      <c r="P4328">
        <v>53590</v>
      </c>
      <c r="Q4328" s="44" t="s">
        <v>30</v>
      </c>
      <c r="R4328" s="1">
        <v>44117</v>
      </c>
      <c r="S4328" s="44" t="s">
        <v>30</v>
      </c>
      <c r="T4328" s="1">
        <v>44847</v>
      </c>
      <c r="U4328">
        <v>2</v>
      </c>
      <c r="V4328">
        <v>0</v>
      </c>
      <c r="W4328">
        <v>2</v>
      </c>
      <c r="X4328">
        <v>0</v>
      </c>
      <c r="Y4328" s="44" t="s">
        <v>7345</v>
      </c>
      <c r="Z4328" s="1">
        <v>44777</v>
      </c>
      <c r="AA4328" t="s">
        <v>7958</v>
      </c>
      <c r="AB4328" t="s">
        <v>7991</v>
      </c>
      <c r="AC4328" t="s">
        <v>7959</v>
      </c>
      <c r="AD4328">
        <v>1</v>
      </c>
      <c r="AE4328">
        <v>1</v>
      </c>
      <c r="AF4328" t="s">
        <v>7958</v>
      </c>
      <c r="AG4328" t="s">
        <v>7976</v>
      </c>
      <c r="AH4328" t="s">
        <v>7974</v>
      </c>
      <c r="AI4328">
        <f>IF(Employee1[[#This Row],[ManagerRating]]="Needs Improvement",1,0)</f>
        <v>0</v>
      </c>
      <c r="AJ4328">
        <f>IF(AND(Employee1[[#This Row],[ManagerRating]]="Above and Beyond", Employee1[[#This Row],[YearsInMostRecentRole]]&gt;=3),1,0)</f>
        <v>0</v>
      </c>
    </row>
    <row r="4329" spans="1:36" x14ac:dyDescent="0.35">
      <c r="A4329" s="44" t="s">
        <v>387</v>
      </c>
      <c r="B4329" s="44" t="s">
        <v>22</v>
      </c>
      <c r="C4329">
        <v>38</v>
      </c>
      <c r="D4329" s="44" t="s">
        <v>7988</v>
      </c>
      <c r="E4329" s="44" t="s">
        <v>70</v>
      </c>
      <c r="F4329" s="44" t="s">
        <v>46</v>
      </c>
      <c r="G4329">
        <v>6</v>
      </c>
      <c r="H4329" s="44" t="s">
        <v>7915</v>
      </c>
      <c r="I4329" s="44" t="s">
        <v>34</v>
      </c>
      <c r="J4329" s="44" t="s">
        <v>60</v>
      </c>
      <c r="K4329">
        <v>3</v>
      </c>
      <c r="L4329" s="44" t="s">
        <v>61</v>
      </c>
      <c r="M4329" s="44" t="s">
        <v>85</v>
      </c>
      <c r="N4329" s="44" t="s">
        <v>35</v>
      </c>
      <c r="O4329" s="44" t="s">
        <v>7931</v>
      </c>
      <c r="P4329">
        <v>126515</v>
      </c>
      <c r="Q4329" s="44" t="s">
        <v>30</v>
      </c>
      <c r="R4329" s="1">
        <v>41332</v>
      </c>
      <c r="S4329" s="44" t="s">
        <v>30</v>
      </c>
      <c r="T4329" s="1">
        <v>44619</v>
      </c>
      <c r="U4329">
        <v>9</v>
      </c>
      <c r="V4329">
        <v>7</v>
      </c>
      <c r="W4329">
        <v>9</v>
      </c>
      <c r="X4329">
        <v>4</v>
      </c>
      <c r="Y4329" s="44" t="s">
        <v>7346</v>
      </c>
      <c r="Z4329" s="1">
        <v>44778</v>
      </c>
      <c r="AA4329" t="s">
        <v>7956</v>
      </c>
      <c r="AB4329" t="s">
        <v>7958</v>
      </c>
      <c r="AC4329" t="s">
        <v>7958</v>
      </c>
      <c r="AD4329">
        <v>1</v>
      </c>
      <c r="AE4329">
        <v>3</v>
      </c>
      <c r="AF4329" t="s">
        <v>7959</v>
      </c>
      <c r="AG4329" t="s">
        <v>7974</v>
      </c>
      <c r="AH4329" t="s">
        <v>7974</v>
      </c>
      <c r="AI4329">
        <f>IF(Employee1[[#This Row],[ManagerRating]]="Needs Improvement",1,0)</f>
        <v>0</v>
      </c>
      <c r="AJ4329">
        <f>IF(AND(Employee1[[#This Row],[ManagerRating]]="Above and Beyond", Employee1[[#This Row],[YearsInMostRecentRole]]&gt;=3),1,0)</f>
        <v>0</v>
      </c>
    </row>
    <row r="4330" spans="1:36" x14ac:dyDescent="0.35">
      <c r="A4330" s="44" t="s">
        <v>505</v>
      </c>
      <c r="B4330" s="44" t="s">
        <v>45</v>
      </c>
      <c r="C4330">
        <v>41</v>
      </c>
      <c r="D4330" s="44" t="s">
        <v>7989</v>
      </c>
      <c r="E4330" s="44" t="s">
        <v>70</v>
      </c>
      <c r="F4330" s="44" t="s">
        <v>24</v>
      </c>
      <c r="G4330">
        <v>3</v>
      </c>
      <c r="H4330" s="44" t="s">
        <v>7915</v>
      </c>
      <c r="I4330" s="44" t="s">
        <v>55</v>
      </c>
      <c r="J4330" s="44" t="s">
        <v>26</v>
      </c>
      <c r="K4330">
        <v>3</v>
      </c>
      <c r="L4330" s="44" t="s">
        <v>27</v>
      </c>
      <c r="M4330" s="44" t="s">
        <v>28</v>
      </c>
      <c r="N4330" s="44" t="s">
        <v>35</v>
      </c>
      <c r="O4330" s="44" t="s">
        <v>7931</v>
      </c>
      <c r="P4330">
        <v>248987</v>
      </c>
      <c r="Q4330" s="44" t="s">
        <v>30</v>
      </c>
      <c r="R4330" s="1">
        <v>41474</v>
      </c>
      <c r="S4330" s="44" t="s">
        <v>30</v>
      </c>
      <c r="T4330" s="1">
        <v>44761</v>
      </c>
      <c r="U4330">
        <v>9</v>
      </c>
      <c r="V4330">
        <v>5</v>
      </c>
      <c r="W4330">
        <v>9</v>
      </c>
      <c r="X4330">
        <v>5</v>
      </c>
      <c r="Y4330" s="44" t="s">
        <v>7347</v>
      </c>
      <c r="Z4330" s="1">
        <v>44778</v>
      </c>
      <c r="AA4330" t="s">
        <v>7958</v>
      </c>
      <c r="AB4330" t="s">
        <v>7958</v>
      </c>
      <c r="AC4330" t="s">
        <v>7959</v>
      </c>
      <c r="AD4330">
        <v>2</v>
      </c>
      <c r="AE4330">
        <v>2</v>
      </c>
      <c r="AF4330" t="s">
        <v>7955</v>
      </c>
      <c r="AG4330" t="s">
        <v>7976</v>
      </c>
      <c r="AH4330" t="s">
        <v>7974</v>
      </c>
      <c r="AI4330">
        <f>IF(Employee1[[#This Row],[ManagerRating]]="Needs Improvement",1,0)</f>
        <v>0</v>
      </c>
      <c r="AJ4330">
        <f>IF(AND(Employee1[[#This Row],[ManagerRating]]="Above and Beyond", Employee1[[#This Row],[YearsInMostRecentRole]]&gt;=3),1,0)</f>
        <v>0</v>
      </c>
    </row>
    <row r="4331" spans="1:36" x14ac:dyDescent="0.35">
      <c r="A4331" s="44" t="s">
        <v>1348</v>
      </c>
      <c r="B4331" s="44" t="s">
        <v>22</v>
      </c>
      <c r="C4331">
        <v>27</v>
      </c>
      <c r="D4331" s="44" t="s">
        <v>7987</v>
      </c>
      <c r="E4331" s="44" t="s">
        <v>70</v>
      </c>
      <c r="F4331" s="44" t="s">
        <v>46</v>
      </c>
      <c r="G4331">
        <v>20</v>
      </c>
      <c r="H4331" s="44" t="s">
        <v>7916</v>
      </c>
      <c r="I4331" s="44" t="s">
        <v>34</v>
      </c>
      <c r="J4331" s="44" t="s">
        <v>26</v>
      </c>
      <c r="K4331">
        <v>3</v>
      </c>
      <c r="L4331" s="44" t="s">
        <v>61</v>
      </c>
      <c r="M4331" s="44" t="s">
        <v>85</v>
      </c>
      <c r="N4331" s="44" t="s">
        <v>42</v>
      </c>
      <c r="O4331" s="44" t="s">
        <v>7931</v>
      </c>
      <c r="P4331">
        <v>167879</v>
      </c>
      <c r="Q4331" s="44" t="s">
        <v>36</v>
      </c>
      <c r="R4331" s="1">
        <v>42658</v>
      </c>
      <c r="S4331" s="44" t="s">
        <v>30</v>
      </c>
      <c r="T4331" s="1">
        <v>44849</v>
      </c>
      <c r="U4331">
        <v>6</v>
      </c>
      <c r="V4331">
        <v>6</v>
      </c>
      <c r="W4331">
        <v>6</v>
      </c>
      <c r="X4331">
        <v>3</v>
      </c>
      <c r="Y4331" s="44" t="s">
        <v>7348</v>
      </c>
      <c r="Z4331" s="1">
        <v>44778</v>
      </c>
      <c r="AA4331" t="s">
        <v>7955</v>
      </c>
      <c r="AB4331" t="s">
        <v>7958</v>
      </c>
      <c r="AC4331" t="s">
        <v>7955</v>
      </c>
      <c r="AD4331">
        <v>2</v>
      </c>
      <c r="AE4331">
        <v>1</v>
      </c>
      <c r="AF4331" t="s">
        <v>7991</v>
      </c>
      <c r="AG4331" t="s">
        <v>7976</v>
      </c>
      <c r="AH4331" t="s">
        <v>7976</v>
      </c>
      <c r="AI4331">
        <f>IF(Employee1[[#This Row],[ManagerRating]]="Needs Improvement",1,0)</f>
        <v>0</v>
      </c>
      <c r="AJ4331">
        <f>IF(AND(Employee1[[#This Row],[ManagerRating]]="Above and Beyond", Employee1[[#This Row],[YearsInMostRecentRole]]&gt;=3),1,0)</f>
        <v>0</v>
      </c>
    </row>
    <row r="4332" spans="1:36" x14ac:dyDescent="0.35">
      <c r="A4332" s="44" t="s">
        <v>1992</v>
      </c>
      <c r="B4332" s="44" t="s">
        <v>45</v>
      </c>
      <c r="C4332">
        <v>35</v>
      </c>
      <c r="D4332" s="44" t="s">
        <v>7988</v>
      </c>
      <c r="E4332" s="44" t="s">
        <v>23</v>
      </c>
      <c r="F4332" s="44" t="s">
        <v>46</v>
      </c>
      <c r="G4332">
        <v>19</v>
      </c>
      <c r="H4332" s="44" t="s">
        <v>7916</v>
      </c>
      <c r="I4332" s="44" t="s">
        <v>34</v>
      </c>
      <c r="J4332" s="44" t="s">
        <v>107</v>
      </c>
      <c r="K4332">
        <v>2</v>
      </c>
      <c r="L4332" s="44" t="s">
        <v>61</v>
      </c>
      <c r="M4332" s="44" t="s">
        <v>85</v>
      </c>
      <c r="N4332" s="44" t="s">
        <v>42</v>
      </c>
      <c r="O4332" s="44" t="s">
        <v>7931</v>
      </c>
      <c r="P4332">
        <v>187372</v>
      </c>
      <c r="Q4332" s="44" t="s">
        <v>36</v>
      </c>
      <c r="R4332" s="1">
        <v>43601</v>
      </c>
      <c r="S4332" s="44" t="s">
        <v>30</v>
      </c>
      <c r="T4332" s="1">
        <v>44697</v>
      </c>
      <c r="U4332">
        <v>3</v>
      </c>
      <c r="V4332">
        <v>1</v>
      </c>
      <c r="W4332">
        <v>1</v>
      </c>
      <c r="X4332">
        <v>2</v>
      </c>
      <c r="Y4332" s="44" t="s">
        <v>7349</v>
      </c>
      <c r="Z4332" s="1">
        <v>44778</v>
      </c>
      <c r="AA4332" t="s">
        <v>7955</v>
      </c>
      <c r="AB4332" t="s">
        <v>7991</v>
      </c>
      <c r="AC4332" t="s">
        <v>7959</v>
      </c>
      <c r="AD4332">
        <v>2</v>
      </c>
      <c r="AE4332">
        <v>1</v>
      </c>
      <c r="AF4332" t="s">
        <v>7959</v>
      </c>
      <c r="AG4332" t="s">
        <v>7974</v>
      </c>
      <c r="AH4332" t="s">
        <v>7974</v>
      </c>
      <c r="AI4332">
        <f>IF(Employee1[[#This Row],[ManagerRating]]="Needs Improvement",1,0)</f>
        <v>0</v>
      </c>
      <c r="AJ4332">
        <f>IF(AND(Employee1[[#This Row],[ManagerRating]]="Above and Beyond", Employee1[[#This Row],[YearsInMostRecentRole]]&gt;=3),1,0)</f>
        <v>0</v>
      </c>
    </row>
    <row r="4333" spans="1:36" x14ac:dyDescent="0.35">
      <c r="A4333" s="44" t="s">
        <v>1916</v>
      </c>
      <c r="B4333" s="44" t="s">
        <v>22</v>
      </c>
      <c r="C4333">
        <v>28</v>
      </c>
      <c r="D4333" s="44" t="s">
        <v>7987</v>
      </c>
      <c r="E4333" s="44" t="s">
        <v>59</v>
      </c>
      <c r="F4333" s="44" t="s">
        <v>39</v>
      </c>
      <c r="G4333">
        <v>4</v>
      </c>
      <c r="H4333" s="44" t="s">
        <v>7915</v>
      </c>
      <c r="I4333" s="44" t="s">
        <v>25</v>
      </c>
      <c r="J4333" s="44" t="s">
        <v>26</v>
      </c>
      <c r="K4333">
        <v>5</v>
      </c>
      <c r="L4333" s="44" t="s">
        <v>96</v>
      </c>
      <c r="M4333" s="44" t="s">
        <v>155</v>
      </c>
      <c r="N4333" s="44" t="s">
        <v>42</v>
      </c>
      <c r="O4333" s="44" t="s">
        <v>7931</v>
      </c>
      <c r="P4333">
        <v>152909</v>
      </c>
      <c r="Q4333" s="44" t="s">
        <v>30</v>
      </c>
      <c r="R4333" s="1">
        <v>43511</v>
      </c>
      <c r="S4333" s="44" t="s">
        <v>30</v>
      </c>
      <c r="T4333" s="1">
        <v>44607</v>
      </c>
      <c r="U4333">
        <v>3</v>
      </c>
      <c r="V4333">
        <v>1</v>
      </c>
      <c r="W4333">
        <v>3</v>
      </c>
      <c r="X4333">
        <v>2</v>
      </c>
      <c r="Y4333" s="44" t="s">
        <v>7350</v>
      </c>
      <c r="Z4333" s="1">
        <v>44778</v>
      </c>
      <c r="AA4333" t="s">
        <v>7958</v>
      </c>
      <c r="AB4333" t="s">
        <v>7991</v>
      </c>
      <c r="AC4333" t="s">
        <v>7959</v>
      </c>
      <c r="AD4333">
        <v>1</v>
      </c>
      <c r="AE4333">
        <v>1</v>
      </c>
      <c r="AF4333" t="s">
        <v>7955</v>
      </c>
      <c r="AG4333" t="s">
        <v>7974</v>
      </c>
      <c r="AH4333" t="s">
        <v>7977</v>
      </c>
      <c r="AI4333">
        <f>IF(Employee1[[#This Row],[ManagerRating]]="Needs Improvement",1,0)</f>
        <v>1</v>
      </c>
      <c r="AJ4333">
        <f>IF(AND(Employee1[[#This Row],[ManagerRating]]="Above and Beyond", Employee1[[#This Row],[YearsInMostRecentRole]]&gt;=3),1,0)</f>
        <v>0</v>
      </c>
    </row>
    <row r="4334" spans="1:36" x14ac:dyDescent="0.35">
      <c r="A4334" s="44" t="s">
        <v>1630</v>
      </c>
      <c r="B4334" s="44" t="s">
        <v>22</v>
      </c>
      <c r="C4334">
        <v>22</v>
      </c>
      <c r="D4334" s="44" t="s">
        <v>7987</v>
      </c>
      <c r="E4334" s="44" t="s">
        <v>23</v>
      </c>
      <c r="F4334" s="44" t="s">
        <v>46</v>
      </c>
      <c r="G4334">
        <v>16</v>
      </c>
      <c r="H4334" s="44" t="s">
        <v>7916</v>
      </c>
      <c r="I4334" s="44" t="s">
        <v>34</v>
      </c>
      <c r="J4334" s="44" t="s">
        <v>107</v>
      </c>
      <c r="K4334">
        <v>3</v>
      </c>
      <c r="L4334" s="44" t="s">
        <v>135</v>
      </c>
      <c r="M4334" s="44" t="s">
        <v>82</v>
      </c>
      <c r="N4334" s="44" t="s">
        <v>35</v>
      </c>
      <c r="O4334" s="44" t="s">
        <v>7933</v>
      </c>
      <c r="P4334">
        <v>30838</v>
      </c>
      <c r="Q4334" s="44" t="s">
        <v>30</v>
      </c>
      <c r="R4334" s="1">
        <v>43147</v>
      </c>
      <c r="S4334" s="44" t="s">
        <v>30</v>
      </c>
      <c r="T4334" s="1">
        <v>44608</v>
      </c>
      <c r="U4334">
        <v>4</v>
      </c>
      <c r="V4334">
        <v>4</v>
      </c>
      <c r="W4334">
        <v>4</v>
      </c>
      <c r="X4334">
        <v>0</v>
      </c>
      <c r="Y4334" s="44" t="s">
        <v>7351</v>
      </c>
      <c r="Z4334" s="1">
        <v>44779</v>
      </c>
      <c r="AA4334" t="s">
        <v>7958</v>
      </c>
      <c r="AB4334" t="s">
        <v>7955</v>
      </c>
      <c r="AC4334" t="s">
        <v>7991</v>
      </c>
      <c r="AD4334">
        <v>1</v>
      </c>
      <c r="AE4334">
        <v>1</v>
      </c>
      <c r="AF4334" t="s">
        <v>7955</v>
      </c>
      <c r="AG4334" t="s">
        <v>7976</v>
      </c>
      <c r="AH4334" t="s">
        <v>7974</v>
      </c>
      <c r="AI4334">
        <f>IF(Employee1[[#This Row],[ManagerRating]]="Needs Improvement",1,0)</f>
        <v>0</v>
      </c>
      <c r="AJ4334">
        <f>IF(AND(Employee1[[#This Row],[ManagerRating]]="Above and Beyond", Employee1[[#This Row],[YearsInMostRecentRole]]&gt;=3),1,0)</f>
        <v>0</v>
      </c>
    </row>
    <row r="4335" spans="1:36" x14ac:dyDescent="0.35">
      <c r="A4335" s="44" t="s">
        <v>1960</v>
      </c>
      <c r="B4335" s="44" t="s">
        <v>33</v>
      </c>
      <c r="C4335">
        <v>31</v>
      </c>
      <c r="D4335" s="44" t="s">
        <v>7988</v>
      </c>
      <c r="E4335" s="44" t="s">
        <v>23</v>
      </c>
      <c r="F4335" s="44" t="s">
        <v>46</v>
      </c>
      <c r="G4335">
        <v>19</v>
      </c>
      <c r="H4335" s="44" t="s">
        <v>7916</v>
      </c>
      <c r="I4335" s="44" t="s">
        <v>34</v>
      </c>
      <c r="J4335" s="44" t="s">
        <v>26</v>
      </c>
      <c r="K4335">
        <v>1</v>
      </c>
      <c r="L4335" s="44" t="s">
        <v>61</v>
      </c>
      <c r="M4335" s="44" t="s">
        <v>48</v>
      </c>
      <c r="N4335" s="44" t="s">
        <v>35</v>
      </c>
      <c r="O4335" s="44" t="s">
        <v>7930</v>
      </c>
      <c r="P4335">
        <v>371727</v>
      </c>
      <c r="Q4335" s="44" t="s">
        <v>30</v>
      </c>
      <c r="R4335" s="1">
        <v>43564</v>
      </c>
      <c r="S4335" s="44" t="s">
        <v>30</v>
      </c>
      <c r="T4335" s="1">
        <v>44660</v>
      </c>
      <c r="U4335">
        <v>3</v>
      </c>
      <c r="V4335">
        <v>2</v>
      </c>
      <c r="W4335">
        <v>3</v>
      </c>
      <c r="X4335">
        <v>2</v>
      </c>
      <c r="Y4335" s="44" t="s">
        <v>7352</v>
      </c>
      <c r="Z4335" s="1">
        <v>44780</v>
      </c>
      <c r="AA4335" t="s">
        <v>7958</v>
      </c>
      <c r="AB4335" t="s">
        <v>7958</v>
      </c>
      <c r="AC4335" t="s">
        <v>7955</v>
      </c>
      <c r="AD4335">
        <v>3</v>
      </c>
      <c r="AE4335">
        <v>1</v>
      </c>
      <c r="AF4335" t="s">
        <v>7958</v>
      </c>
      <c r="AG4335" t="s">
        <v>7974</v>
      </c>
      <c r="AH4335" t="s">
        <v>7977</v>
      </c>
      <c r="AI4335">
        <f>IF(Employee1[[#This Row],[ManagerRating]]="Needs Improvement",1,0)</f>
        <v>1</v>
      </c>
      <c r="AJ4335">
        <f>IF(AND(Employee1[[#This Row],[ManagerRating]]="Above and Beyond", Employee1[[#This Row],[YearsInMostRecentRole]]&gt;=3),1,0)</f>
        <v>0</v>
      </c>
    </row>
    <row r="4336" spans="1:36" x14ac:dyDescent="0.35">
      <c r="A4336" s="44" t="s">
        <v>535</v>
      </c>
      <c r="B4336" s="44" t="s">
        <v>33</v>
      </c>
      <c r="C4336">
        <v>37</v>
      </c>
      <c r="D4336" s="44" t="s">
        <v>7988</v>
      </c>
      <c r="E4336" s="44" t="s">
        <v>23</v>
      </c>
      <c r="F4336" s="44" t="s">
        <v>46</v>
      </c>
      <c r="G4336">
        <v>22</v>
      </c>
      <c r="H4336" s="44" t="s">
        <v>7916</v>
      </c>
      <c r="I4336" s="44" t="s">
        <v>55</v>
      </c>
      <c r="J4336" s="44" t="s">
        <v>26</v>
      </c>
      <c r="K4336">
        <v>2</v>
      </c>
      <c r="L4336" s="44" t="s">
        <v>61</v>
      </c>
      <c r="M4336" s="44" t="s">
        <v>82</v>
      </c>
      <c r="N4336" s="44" t="s">
        <v>35</v>
      </c>
      <c r="O4336" s="44" t="s">
        <v>7933</v>
      </c>
      <c r="P4336">
        <v>45927</v>
      </c>
      <c r="Q4336" s="44" t="s">
        <v>30</v>
      </c>
      <c r="R4336" s="1">
        <v>41512</v>
      </c>
      <c r="S4336" s="44" t="s">
        <v>30</v>
      </c>
      <c r="T4336" s="1">
        <v>44799</v>
      </c>
      <c r="U4336">
        <v>9</v>
      </c>
      <c r="V4336">
        <v>5</v>
      </c>
      <c r="W4336">
        <v>6</v>
      </c>
      <c r="X4336">
        <v>6</v>
      </c>
      <c r="Y4336" s="44" t="s">
        <v>7353</v>
      </c>
      <c r="Z4336" s="1">
        <v>44781</v>
      </c>
      <c r="AA4336" t="s">
        <v>7958</v>
      </c>
      <c r="AB4336" t="s">
        <v>7991</v>
      </c>
      <c r="AC4336" t="s">
        <v>7959</v>
      </c>
      <c r="AD4336">
        <v>3</v>
      </c>
      <c r="AE4336">
        <v>2</v>
      </c>
      <c r="AF4336" t="s">
        <v>7991</v>
      </c>
      <c r="AG4336" t="s">
        <v>7974</v>
      </c>
      <c r="AH4336" t="s">
        <v>7977</v>
      </c>
      <c r="AI4336">
        <f>IF(Employee1[[#This Row],[ManagerRating]]="Needs Improvement",1,0)</f>
        <v>1</v>
      </c>
      <c r="AJ4336">
        <f>IF(AND(Employee1[[#This Row],[ManagerRating]]="Above and Beyond", Employee1[[#This Row],[YearsInMostRecentRole]]&gt;=3),1,0)</f>
        <v>0</v>
      </c>
    </row>
    <row r="4337" spans="1:36" x14ac:dyDescent="0.35">
      <c r="A4337" s="44" t="s">
        <v>1024</v>
      </c>
      <c r="B4337" s="44" t="s">
        <v>22</v>
      </c>
      <c r="C4337">
        <v>27</v>
      </c>
      <c r="D4337" s="44" t="s">
        <v>7987</v>
      </c>
      <c r="E4337" s="44" t="s">
        <v>23</v>
      </c>
      <c r="F4337" s="44" t="s">
        <v>46</v>
      </c>
      <c r="G4337">
        <v>13</v>
      </c>
      <c r="H4337" s="44" t="s">
        <v>7915</v>
      </c>
      <c r="I4337" s="44" t="s">
        <v>55</v>
      </c>
      <c r="J4337" s="44" t="s">
        <v>40</v>
      </c>
      <c r="K4337">
        <v>4</v>
      </c>
      <c r="L4337" s="44" t="s">
        <v>47</v>
      </c>
      <c r="M4337" s="44" t="s">
        <v>76</v>
      </c>
      <c r="N4337" s="44" t="s">
        <v>42</v>
      </c>
      <c r="O4337" s="44" t="s">
        <v>7932</v>
      </c>
      <c r="P4337">
        <v>77039</v>
      </c>
      <c r="Q4337" s="44" t="s">
        <v>30</v>
      </c>
      <c r="R4337" s="1">
        <v>42173</v>
      </c>
      <c r="S4337" s="44" t="s">
        <v>30</v>
      </c>
      <c r="T4337" s="1">
        <v>44730</v>
      </c>
      <c r="U4337">
        <v>7</v>
      </c>
      <c r="V4337">
        <v>3</v>
      </c>
      <c r="W4337">
        <v>6</v>
      </c>
      <c r="X4337">
        <v>0</v>
      </c>
      <c r="Y4337" s="44" t="s">
        <v>7354</v>
      </c>
      <c r="Z4337" s="1">
        <v>44781</v>
      </c>
      <c r="AA4337" t="s">
        <v>7991</v>
      </c>
      <c r="AB4337" t="s">
        <v>7958</v>
      </c>
      <c r="AC4337" t="s">
        <v>7958</v>
      </c>
      <c r="AD4337">
        <v>3</v>
      </c>
      <c r="AE4337">
        <v>1</v>
      </c>
      <c r="AF4337" t="s">
        <v>7959</v>
      </c>
      <c r="AG4337" t="s">
        <v>7975</v>
      </c>
      <c r="AH4337" t="s">
        <v>7975</v>
      </c>
      <c r="AI4337">
        <f>IF(Employee1[[#This Row],[ManagerRating]]="Needs Improvement",1,0)</f>
        <v>0</v>
      </c>
      <c r="AJ4337">
        <f>IF(AND(Employee1[[#This Row],[ManagerRating]]="Above and Beyond", Employee1[[#This Row],[YearsInMostRecentRole]]&gt;=3),1,0)</f>
        <v>1</v>
      </c>
    </row>
    <row r="4338" spans="1:36" x14ac:dyDescent="0.35">
      <c r="A4338" s="44" t="s">
        <v>1474</v>
      </c>
      <c r="B4338" s="44" t="s">
        <v>22</v>
      </c>
      <c r="C4338">
        <v>25</v>
      </c>
      <c r="D4338" s="44" t="s">
        <v>7987</v>
      </c>
      <c r="E4338" s="44" t="s">
        <v>59</v>
      </c>
      <c r="F4338" s="44" t="s">
        <v>46</v>
      </c>
      <c r="G4338">
        <v>30</v>
      </c>
      <c r="H4338" s="44" t="s">
        <v>7917</v>
      </c>
      <c r="I4338" s="44" t="s">
        <v>34</v>
      </c>
      <c r="J4338" s="44" t="s">
        <v>26</v>
      </c>
      <c r="K4338">
        <v>2</v>
      </c>
      <c r="L4338" s="44" t="s">
        <v>47</v>
      </c>
      <c r="M4338" s="44" t="s">
        <v>85</v>
      </c>
      <c r="N4338" s="44" t="s">
        <v>29</v>
      </c>
      <c r="O4338" s="44" t="s">
        <v>7933</v>
      </c>
      <c r="P4338">
        <v>43644</v>
      </c>
      <c r="Q4338" s="44" t="s">
        <v>30</v>
      </c>
      <c r="R4338" s="1">
        <v>42888</v>
      </c>
      <c r="S4338" s="44" t="s">
        <v>30</v>
      </c>
      <c r="T4338" s="1">
        <v>44714</v>
      </c>
      <c r="U4338">
        <v>5</v>
      </c>
      <c r="V4338">
        <v>3</v>
      </c>
      <c r="W4338">
        <v>3</v>
      </c>
      <c r="X4338">
        <v>5</v>
      </c>
      <c r="Y4338" s="44" t="s">
        <v>7355</v>
      </c>
      <c r="Z4338" s="1">
        <v>44781</v>
      </c>
      <c r="AA4338" t="s">
        <v>7958</v>
      </c>
      <c r="AB4338" t="s">
        <v>7955</v>
      </c>
      <c r="AC4338" t="s">
        <v>7991</v>
      </c>
      <c r="AD4338">
        <v>1</v>
      </c>
      <c r="AE4338">
        <v>2</v>
      </c>
      <c r="AF4338" t="s">
        <v>7991</v>
      </c>
      <c r="AG4338" t="s">
        <v>7975</v>
      </c>
      <c r="AH4338" t="s">
        <v>7975</v>
      </c>
      <c r="AI4338">
        <f>IF(Employee1[[#This Row],[ManagerRating]]="Needs Improvement",1,0)</f>
        <v>0</v>
      </c>
      <c r="AJ4338">
        <f>IF(AND(Employee1[[#This Row],[ManagerRating]]="Above and Beyond", Employee1[[#This Row],[YearsInMostRecentRole]]&gt;=3),1,0)</f>
        <v>1</v>
      </c>
    </row>
    <row r="4339" spans="1:36" x14ac:dyDescent="0.35">
      <c r="A4339" s="44" t="s">
        <v>184</v>
      </c>
      <c r="B4339" s="44" t="s">
        <v>33</v>
      </c>
      <c r="C4339">
        <v>45</v>
      </c>
      <c r="D4339" s="44" t="s">
        <v>7989</v>
      </c>
      <c r="E4339" s="44" t="s">
        <v>23</v>
      </c>
      <c r="F4339" s="44" t="s">
        <v>24</v>
      </c>
      <c r="G4339">
        <v>19</v>
      </c>
      <c r="H4339" s="44" t="s">
        <v>7916</v>
      </c>
      <c r="I4339" s="44" t="s">
        <v>25</v>
      </c>
      <c r="J4339" s="44" t="s">
        <v>26</v>
      </c>
      <c r="K4339">
        <v>4</v>
      </c>
      <c r="L4339" s="44" t="s">
        <v>27</v>
      </c>
      <c r="M4339" s="44" t="s">
        <v>116</v>
      </c>
      <c r="N4339" s="44" t="s">
        <v>42</v>
      </c>
      <c r="O4339" s="44" t="s">
        <v>7933</v>
      </c>
      <c r="P4339">
        <v>47326</v>
      </c>
      <c r="Q4339" s="44" t="s">
        <v>30</v>
      </c>
      <c r="R4339" s="1">
        <v>40968</v>
      </c>
      <c r="S4339" s="44" t="s">
        <v>30</v>
      </c>
      <c r="T4339" s="1">
        <v>44620</v>
      </c>
      <c r="U4339">
        <v>10</v>
      </c>
      <c r="V4339">
        <v>10</v>
      </c>
      <c r="W4339">
        <v>10</v>
      </c>
      <c r="X4339">
        <v>10</v>
      </c>
      <c r="Y4339" s="44" t="s">
        <v>7356</v>
      </c>
      <c r="Z4339" s="1">
        <v>44782</v>
      </c>
      <c r="AA4339" t="s">
        <v>7991</v>
      </c>
      <c r="AB4339" t="s">
        <v>7991</v>
      </c>
      <c r="AC4339" t="s">
        <v>7959</v>
      </c>
      <c r="AD4339">
        <v>1</v>
      </c>
      <c r="AE4339">
        <v>2</v>
      </c>
      <c r="AF4339" t="s">
        <v>7959</v>
      </c>
      <c r="AG4339" t="s">
        <v>7976</v>
      </c>
      <c r="AH4339" t="s">
        <v>7974</v>
      </c>
      <c r="AI4339">
        <f>IF(Employee1[[#This Row],[ManagerRating]]="Needs Improvement",1,0)</f>
        <v>0</v>
      </c>
      <c r="AJ4339">
        <f>IF(AND(Employee1[[#This Row],[ManagerRating]]="Above and Beyond", Employee1[[#This Row],[YearsInMostRecentRole]]&gt;=3),1,0)</f>
        <v>0</v>
      </c>
    </row>
    <row r="4340" spans="1:36" x14ac:dyDescent="0.35">
      <c r="A4340" s="44" t="s">
        <v>2194</v>
      </c>
      <c r="B4340" s="44" t="s">
        <v>22</v>
      </c>
      <c r="C4340">
        <v>25</v>
      </c>
      <c r="D4340" s="44" t="s">
        <v>7987</v>
      </c>
      <c r="E4340" s="44" t="s">
        <v>23</v>
      </c>
      <c r="F4340" s="44" t="s">
        <v>24</v>
      </c>
      <c r="G4340">
        <v>32</v>
      </c>
      <c r="H4340" s="44" t="s">
        <v>7917</v>
      </c>
      <c r="I4340" s="44" t="s">
        <v>55</v>
      </c>
      <c r="J4340" s="44" t="s">
        <v>26</v>
      </c>
      <c r="K4340">
        <v>2</v>
      </c>
      <c r="L4340" s="44" t="s">
        <v>27</v>
      </c>
      <c r="M4340" s="44" t="s">
        <v>28</v>
      </c>
      <c r="N4340" s="44" t="s">
        <v>42</v>
      </c>
      <c r="O4340" s="44" t="s">
        <v>7932</v>
      </c>
      <c r="P4340">
        <v>82357</v>
      </c>
      <c r="Q4340" s="44" t="s">
        <v>36</v>
      </c>
      <c r="R4340" s="1">
        <v>43864</v>
      </c>
      <c r="S4340" s="44" t="s">
        <v>30</v>
      </c>
      <c r="T4340" s="1">
        <v>44595</v>
      </c>
      <c r="U4340">
        <v>2</v>
      </c>
      <c r="V4340">
        <v>2</v>
      </c>
      <c r="W4340">
        <v>2</v>
      </c>
      <c r="X4340">
        <v>2</v>
      </c>
      <c r="Y4340" s="44" t="s">
        <v>7357</v>
      </c>
      <c r="Z4340" s="1">
        <v>44782</v>
      </c>
      <c r="AA4340" t="s">
        <v>7991</v>
      </c>
      <c r="AB4340" t="s">
        <v>7955</v>
      </c>
      <c r="AC4340" t="s">
        <v>7959</v>
      </c>
      <c r="AD4340">
        <v>2</v>
      </c>
      <c r="AE4340">
        <v>0</v>
      </c>
      <c r="AF4340" t="s">
        <v>7958</v>
      </c>
      <c r="AG4340" t="s">
        <v>7974</v>
      </c>
      <c r="AH4340" t="s">
        <v>7977</v>
      </c>
      <c r="AI4340">
        <f>IF(Employee1[[#This Row],[ManagerRating]]="Needs Improvement",1,0)</f>
        <v>1</v>
      </c>
      <c r="AJ4340">
        <f>IF(AND(Employee1[[#This Row],[ManagerRating]]="Above and Beyond", Employee1[[#This Row],[YearsInMostRecentRole]]&gt;=3),1,0)</f>
        <v>0</v>
      </c>
    </row>
    <row r="4341" spans="1:36" x14ac:dyDescent="0.35">
      <c r="A4341" s="44" t="s">
        <v>1720</v>
      </c>
      <c r="B4341" s="44" t="s">
        <v>22</v>
      </c>
      <c r="C4341">
        <v>24</v>
      </c>
      <c r="D4341" s="44" t="s">
        <v>7987</v>
      </c>
      <c r="E4341" s="44" t="s">
        <v>23</v>
      </c>
      <c r="F4341" s="44" t="s">
        <v>46</v>
      </c>
      <c r="G4341">
        <v>12</v>
      </c>
      <c r="H4341" s="44" t="s">
        <v>7915</v>
      </c>
      <c r="I4341" s="44" t="s">
        <v>34</v>
      </c>
      <c r="J4341" s="44" t="s">
        <v>26</v>
      </c>
      <c r="K4341">
        <v>4</v>
      </c>
      <c r="L4341" s="44" t="s">
        <v>61</v>
      </c>
      <c r="M4341" s="44" t="s">
        <v>82</v>
      </c>
      <c r="N4341" s="44" t="s">
        <v>42</v>
      </c>
      <c r="O4341" s="44" t="s">
        <v>7933</v>
      </c>
      <c r="P4341">
        <v>22965</v>
      </c>
      <c r="Q4341" s="44" t="s">
        <v>30</v>
      </c>
      <c r="R4341" s="1">
        <v>43263</v>
      </c>
      <c r="S4341" s="44" t="s">
        <v>30</v>
      </c>
      <c r="T4341" s="1">
        <v>44724</v>
      </c>
      <c r="U4341">
        <v>4</v>
      </c>
      <c r="V4341">
        <v>4</v>
      </c>
      <c r="W4341">
        <v>4</v>
      </c>
      <c r="X4341">
        <v>4</v>
      </c>
      <c r="Y4341" s="44" t="s">
        <v>7358</v>
      </c>
      <c r="Z4341" s="1">
        <v>44783</v>
      </c>
      <c r="AA4341" t="s">
        <v>7958</v>
      </c>
      <c r="AB4341" t="s">
        <v>7959</v>
      </c>
      <c r="AC4341" t="s">
        <v>7958</v>
      </c>
      <c r="AD4341">
        <v>3</v>
      </c>
      <c r="AE4341">
        <v>2</v>
      </c>
      <c r="AF4341" t="s">
        <v>7955</v>
      </c>
      <c r="AG4341" t="s">
        <v>7974</v>
      </c>
      <c r="AH4341" t="s">
        <v>7974</v>
      </c>
      <c r="AI4341">
        <f>IF(Employee1[[#This Row],[ManagerRating]]="Needs Improvement",1,0)</f>
        <v>0</v>
      </c>
      <c r="AJ4341">
        <f>IF(AND(Employee1[[#This Row],[ManagerRating]]="Above and Beyond", Employee1[[#This Row],[YearsInMostRecentRole]]&gt;=3),1,0)</f>
        <v>0</v>
      </c>
    </row>
    <row r="4342" spans="1:36" x14ac:dyDescent="0.35">
      <c r="A4342" s="44" t="s">
        <v>1526</v>
      </c>
      <c r="B4342" s="44" t="s">
        <v>45</v>
      </c>
      <c r="C4342">
        <v>26</v>
      </c>
      <c r="D4342" s="44" t="s">
        <v>7987</v>
      </c>
      <c r="E4342" s="44" t="s">
        <v>59</v>
      </c>
      <c r="F4342" s="44" t="s">
        <v>24</v>
      </c>
      <c r="G4342">
        <v>18</v>
      </c>
      <c r="H4342" s="44" t="s">
        <v>7916</v>
      </c>
      <c r="I4342" s="44" t="s">
        <v>25</v>
      </c>
      <c r="J4342" s="44" t="s">
        <v>26</v>
      </c>
      <c r="K4342">
        <v>2</v>
      </c>
      <c r="L4342" s="44" t="s">
        <v>96</v>
      </c>
      <c r="M4342" s="44" t="s">
        <v>28</v>
      </c>
      <c r="N4342" s="44" t="s">
        <v>35</v>
      </c>
      <c r="O4342" s="44" t="s">
        <v>7932</v>
      </c>
      <c r="P4342">
        <v>65194</v>
      </c>
      <c r="Q4342" s="44" t="s">
        <v>30</v>
      </c>
      <c r="R4342" s="1">
        <v>42969</v>
      </c>
      <c r="S4342" s="44" t="s">
        <v>30</v>
      </c>
      <c r="T4342" s="1">
        <v>44795</v>
      </c>
      <c r="U4342">
        <v>5</v>
      </c>
      <c r="V4342">
        <v>3</v>
      </c>
      <c r="W4342">
        <v>4</v>
      </c>
      <c r="X4342">
        <v>5</v>
      </c>
      <c r="Y4342" s="44" t="s">
        <v>7359</v>
      </c>
      <c r="Z4342" s="1">
        <v>44783</v>
      </c>
      <c r="AA4342" t="s">
        <v>7991</v>
      </c>
      <c r="AB4342" t="s">
        <v>7955</v>
      </c>
      <c r="AC4342" t="s">
        <v>7958</v>
      </c>
      <c r="AD4342">
        <v>3</v>
      </c>
      <c r="AE4342">
        <v>0</v>
      </c>
      <c r="AF4342" t="s">
        <v>7955</v>
      </c>
      <c r="AG4342" t="s">
        <v>7976</v>
      </c>
      <c r="AH4342" t="s">
        <v>7974</v>
      </c>
      <c r="AI4342">
        <f>IF(Employee1[[#This Row],[ManagerRating]]="Needs Improvement",1,0)</f>
        <v>0</v>
      </c>
      <c r="AJ4342">
        <f>IF(AND(Employee1[[#This Row],[ManagerRating]]="Above and Beyond", Employee1[[#This Row],[YearsInMostRecentRole]]&gt;=3),1,0)</f>
        <v>0</v>
      </c>
    </row>
    <row r="4343" spans="1:36" x14ac:dyDescent="0.35">
      <c r="A4343" s="44" t="s">
        <v>435</v>
      </c>
      <c r="B4343" s="44" t="s">
        <v>45</v>
      </c>
      <c r="C4343">
        <v>36</v>
      </c>
      <c r="D4343" s="44" t="s">
        <v>7988</v>
      </c>
      <c r="E4343" s="44" t="s">
        <v>59</v>
      </c>
      <c r="F4343" s="44" t="s">
        <v>24</v>
      </c>
      <c r="G4343">
        <v>31</v>
      </c>
      <c r="H4343" s="44" t="s">
        <v>7917</v>
      </c>
      <c r="I4343" s="44" t="s">
        <v>34</v>
      </c>
      <c r="J4343" s="44" t="s">
        <v>56</v>
      </c>
      <c r="K4343">
        <v>2</v>
      </c>
      <c r="L4343" s="44" t="s">
        <v>96</v>
      </c>
      <c r="M4343" s="44" t="s">
        <v>116</v>
      </c>
      <c r="N4343" s="44" t="s">
        <v>35</v>
      </c>
      <c r="O4343" s="44" t="s">
        <v>7932</v>
      </c>
      <c r="P4343">
        <v>56937</v>
      </c>
      <c r="Q4343" s="44" t="s">
        <v>30</v>
      </c>
      <c r="R4343" s="1">
        <v>41381</v>
      </c>
      <c r="S4343" s="44" t="s">
        <v>30</v>
      </c>
      <c r="T4343" s="1">
        <v>44668</v>
      </c>
      <c r="U4343">
        <v>9</v>
      </c>
      <c r="V4343">
        <v>5</v>
      </c>
      <c r="W4343">
        <v>8</v>
      </c>
      <c r="X4343">
        <v>2</v>
      </c>
      <c r="Y4343" s="44" t="s">
        <v>7360</v>
      </c>
      <c r="Z4343" s="1">
        <v>44784</v>
      </c>
      <c r="AA4343" t="s">
        <v>7955</v>
      </c>
      <c r="AB4343" t="s">
        <v>7959</v>
      </c>
      <c r="AC4343" t="s">
        <v>7959</v>
      </c>
      <c r="AD4343">
        <v>3</v>
      </c>
      <c r="AE4343">
        <v>0</v>
      </c>
      <c r="AF4343" t="s">
        <v>7959</v>
      </c>
      <c r="AG4343" t="s">
        <v>7974</v>
      </c>
      <c r="AH4343" t="s">
        <v>7974</v>
      </c>
      <c r="AI4343">
        <f>IF(Employee1[[#This Row],[ManagerRating]]="Needs Improvement",1,0)</f>
        <v>0</v>
      </c>
      <c r="AJ4343">
        <f>IF(AND(Employee1[[#This Row],[ManagerRating]]="Above and Beyond", Employee1[[#This Row],[YearsInMostRecentRole]]&gt;=3),1,0)</f>
        <v>0</v>
      </c>
    </row>
    <row r="4344" spans="1:36" x14ac:dyDescent="0.35">
      <c r="A4344" s="44" t="s">
        <v>1110</v>
      </c>
      <c r="B4344" s="44" t="s">
        <v>22</v>
      </c>
      <c r="C4344">
        <v>27</v>
      </c>
      <c r="D4344" s="44" t="s">
        <v>7987</v>
      </c>
      <c r="E4344" s="44" t="s">
        <v>23</v>
      </c>
      <c r="F4344" s="44" t="s">
        <v>24</v>
      </c>
      <c r="G4344">
        <v>1</v>
      </c>
      <c r="H4344" s="44" t="s">
        <v>7915</v>
      </c>
      <c r="I4344" s="44" t="s">
        <v>34</v>
      </c>
      <c r="J4344" s="44" t="s">
        <v>65</v>
      </c>
      <c r="K4344">
        <v>2</v>
      </c>
      <c r="L4344" s="44" t="s">
        <v>51</v>
      </c>
      <c r="M4344" s="44" t="s">
        <v>116</v>
      </c>
      <c r="N4344" s="44" t="s">
        <v>35</v>
      </c>
      <c r="O4344" s="44" t="s">
        <v>7932</v>
      </c>
      <c r="P4344">
        <v>62496</v>
      </c>
      <c r="Q4344" s="44" t="s">
        <v>30</v>
      </c>
      <c r="R4344" s="1">
        <v>42304</v>
      </c>
      <c r="S4344" s="44" t="s">
        <v>30</v>
      </c>
      <c r="T4344" s="1">
        <v>44861</v>
      </c>
      <c r="U4344">
        <v>7</v>
      </c>
      <c r="V4344">
        <v>6</v>
      </c>
      <c r="W4344">
        <v>6</v>
      </c>
      <c r="X4344">
        <v>1</v>
      </c>
      <c r="Y4344" s="44" t="s">
        <v>7361</v>
      </c>
      <c r="Z4344" s="1">
        <v>44784</v>
      </c>
      <c r="AA4344" t="s">
        <v>7991</v>
      </c>
      <c r="AB4344" t="s">
        <v>7959</v>
      </c>
      <c r="AC4344" t="s">
        <v>7991</v>
      </c>
      <c r="AD4344">
        <v>3</v>
      </c>
      <c r="AE4344">
        <v>1</v>
      </c>
      <c r="AF4344" t="s">
        <v>7991</v>
      </c>
      <c r="AG4344" t="s">
        <v>7974</v>
      </c>
      <c r="AH4344" t="s">
        <v>7974</v>
      </c>
      <c r="AI4344">
        <f>IF(Employee1[[#This Row],[ManagerRating]]="Needs Improvement",1,0)</f>
        <v>0</v>
      </c>
      <c r="AJ4344">
        <f>IF(AND(Employee1[[#This Row],[ManagerRating]]="Above and Beyond", Employee1[[#This Row],[YearsInMostRecentRole]]&gt;=3),1,0)</f>
        <v>0</v>
      </c>
    </row>
    <row r="4345" spans="1:36" x14ac:dyDescent="0.35">
      <c r="A4345" s="44" t="s">
        <v>1258</v>
      </c>
      <c r="B4345" s="44" t="s">
        <v>22</v>
      </c>
      <c r="C4345">
        <v>43</v>
      </c>
      <c r="D4345" s="44" t="s">
        <v>7989</v>
      </c>
      <c r="E4345" s="44" t="s">
        <v>23</v>
      </c>
      <c r="F4345" s="44" t="s">
        <v>24</v>
      </c>
      <c r="G4345">
        <v>12</v>
      </c>
      <c r="H4345" s="44" t="s">
        <v>7915</v>
      </c>
      <c r="I4345" s="44" t="s">
        <v>34</v>
      </c>
      <c r="J4345" s="44" t="s">
        <v>26</v>
      </c>
      <c r="K4345">
        <v>4</v>
      </c>
      <c r="L4345" s="44" t="s">
        <v>27</v>
      </c>
      <c r="M4345" s="44" t="s">
        <v>79</v>
      </c>
      <c r="N4345" s="44" t="s">
        <v>42</v>
      </c>
      <c r="O4345" s="44" t="s">
        <v>7929</v>
      </c>
      <c r="P4345">
        <v>513262</v>
      </c>
      <c r="Q4345" s="44" t="s">
        <v>30</v>
      </c>
      <c r="R4345" s="1">
        <v>42551</v>
      </c>
      <c r="S4345" s="44" t="s">
        <v>30</v>
      </c>
      <c r="T4345" s="1">
        <v>44742</v>
      </c>
      <c r="U4345">
        <v>6</v>
      </c>
      <c r="V4345">
        <v>1</v>
      </c>
      <c r="W4345">
        <v>3</v>
      </c>
      <c r="X4345">
        <v>1</v>
      </c>
      <c r="Y4345" s="44" t="s">
        <v>7362</v>
      </c>
      <c r="Z4345" s="1">
        <v>44784</v>
      </c>
      <c r="AA4345" t="s">
        <v>7991</v>
      </c>
      <c r="AB4345" t="s">
        <v>7991</v>
      </c>
      <c r="AC4345" t="s">
        <v>7959</v>
      </c>
      <c r="AD4345">
        <v>2</v>
      </c>
      <c r="AE4345">
        <v>3</v>
      </c>
      <c r="AF4345" t="s">
        <v>7991</v>
      </c>
      <c r="AG4345" t="s">
        <v>7974</v>
      </c>
      <c r="AH4345" t="s">
        <v>7977</v>
      </c>
      <c r="AI4345">
        <f>IF(Employee1[[#This Row],[ManagerRating]]="Needs Improvement",1,0)</f>
        <v>1</v>
      </c>
      <c r="AJ4345">
        <f>IF(AND(Employee1[[#This Row],[ManagerRating]]="Above and Beyond", Employee1[[#This Row],[YearsInMostRecentRole]]&gt;=3),1,0)</f>
        <v>0</v>
      </c>
    </row>
    <row r="4346" spans="1:36" x14ac:dyDescent="0.35">
      <c r="A4346" s="44" t="s">
        <v>2344</v>
      </c>
      <c r="B4346" s="44" t="s">
        <v>22</v>
      </c>
      <c r="C4346">
        <v>27</v>
      </c>
      <c r="D4346" s="44" t="s">
        <v>7987</v>
      </c>
      <c r="E4346" s="44" t="s">
        <v>23</v>
      </c>
      <c r="F4346" s="44" t="s">
        <v>46</v>
      </c>
      <c r="G4346">
        <v>28</v>
      </c>
      <c r="H4346" s="44" t="s">
        <v>7917</v>
      </c>
      <c r="I4346" s="44" t="s">
        <v>34</v>
      </c>
      <c r="J4346" s="44" t="s">
        <v>26</v>
      </c>
      <c r="K4346">
        <v>4</v>
      </c>
      <c r="L4346" s="44" t="s">
        <v>47</v>
      </c>
      <c r="M4346" s="44" t="s">
        <v>76</v>
      </c>
      <c r="N4346" s="44" t="s">
        <v>42</v>
      </c>
      <c r="O4346" s="44" t="s">
        <v>7932</v>
      </c>
      <c r="P4346">
        <v>93291</v>
      </c>
      <c r="Q4346" s="44" t="s">
        <v>30</v>
      </c>
      <c r="R4346" s="1">
        <v>44085</v>
      </c>
      <c r="S4346" s="44" t="s">
        <v>30</v>
      </c>
      <c r="T4346" s="1">
        <v>44815</v>
      </c>
      <c r="U4346">
        <v>2</v>
      </c>
      <c r="V4346">
        <v>1</v>
      </c>
      <c r="W4346">
        <v>2</v>
      </c>
      <c r="X4346">
        <v>1</v>
      </c>
      <c r="Y4346" s="44" t="s">
        <v>7363</v>
      </c>
      <c r="Z4346" s="1">
        <v>44784</v>
      </c>
      <c r="AA4346" t="s">
        <v>7958</v>
      </c>
      <c r="AB4346" t="s">
        <v>7959</v>
      </c>
      <c r="AC4346" t="s">
        <v>7991</v>
      </c>
      <c r="AD4346">
        <v>3</v>
      </c>
      <c r="AE4346">
        <v>3</v>
      </c>
      <c r="AF4346" t="s">
        <v>7991</v>
      </c>
      <c r="AG4346" t="s">
        <v>7976</v>
      </c>
      <c r="AH4346" t="s">
        <v>7974</v>
      </c>
      <c r="AI4346">
        <f>IF(Employee1[[#This Row],[ManagerRating]]="Needs Improvement",1,0)</f>
        <v>0</v>
      </c>
      <c r="AJ4346">
        <f>IF(AND(Employee1[[#This Row],[ManagerRating]]="Above and Beyond", Employee1[[#This Row],[YearsInMostRecentRole]]&gt;=3),1,0)</f>
        <v>0</v>
      </c>
    </row>
    <row r="4347" spans="1:36" x14ac:dyDescent="0.35">
      <c r="A4347" s="44" t="s">
        <v>2134</v>
      </c>
      <c r="B4347" s="44" t="s">
        <v>33</v>
      </c>
      <c r="C4347">
        <v>22</v>
      </c>
      <c r="D4347" s="44" t="s">
        <v>7987</v>
      </c>
      <c r="E4347" s="44" t="s">
        <v>70</v>
      </c>
      <c r="F4347" s="44" t="s">
        <v>46</v>
      </c>
      <c r="G4347">
        <v>45</v>
      </c>
      <c r="H4347" s="44" t="s">
        <v>7917</v>
      </c>
      <c r="I4347" s="44" t="s">
        <v>34</v>
      </c>
      <c r="J4347" s="44" t="s">
        <v>26</v>
      </c>
      <c r="K4347">
        <v>2</v>
      </c>
      <c r="L4347" s="44" t="s">
        <v>47</v>
      </c>
      <c r="M4347" s="44" t="s">
        <v>82</v>
      </c>
      <c r="N4347" s="44" t="s">
        <v>35</v>
      </c>
      <c r="O4347" s="44" t="s">
        <v>7933</v>
      </c>
      <c r="P4347">
        <v>26782</v>
      </c>
      <c r="Q4347" s="44" t="s">
        <v>36</v>
      </c>
      <c r="R4347" s="1">
        <v>43777</v>
      </c>
      <c r="S4347" s="44" t="s">
        <v>36</v>
      </c>
      <c r="T4347" s="1">
        <v>44873</v>
      </c>
      <c r="U4347">
        <v>3</v>
      </c>
      <c r="V4347">
        <v>0</v>
      </c>
      <c r="W4347">
        <v>2</v>
      </c>
      <c r="X4347">
        <v>0</v>
      </c>
      <c r="Y4347" s="44" t="s">
        <v>7364</v>
      </c>
      <c r="Z4347" s="1">
        <v>44785</v>
      </c>
      <c r="AA4347" t="s">
        <v>7955</v>
      </c>
      <c r="AB4347" t="s">
        <v>7958</v>
      </c>
      <c r="AC4347" t="s">
        <v>7958</v>
      </c>
      <c r="AD4347">
        <v>3</v>
      </c>
      <c r="AE4347">
        <v>2</v>
      </c>
      <c r="AF4347" t="s">
        <v>7959</v>
      </c>
      <c r="AG4347" t="s">
        <v>7974</v>
      </c>
      <c r="AH4347" t="s">
        <v>7977</v>
      </c>
      <c r="AI4347">
        <f>IF(Employee1[[#This Row],[ManagerRating]]="Needs Improvement",1,0)</f>
        <v>1</v>
      </c>
      <c r="AJ4347">
        <f>IF(AND(Employee1[[#This Row],[ManagerRating]]="Above and Beyond", Employee1[[#This Row],[YearsInMostRecentRole]]&gt;=3),1,0)</f>
        <v>0</v>
      </c>
    </row>
    <row r="4348" spans="1:36" x14ac:dyDescent="0.35">
      <c r="A4348" s="44" t="s">
        <v>555</v>
      </c>
      <c r="B4348" s="44" t="s">
        <v>33</v>
      </c>
      <c r="C4348">
        <v>34</v>
      </c>
      <c r="D4348" s="44" t="s">
        <v>7988</v>
      </c>
      <c r="E4348" s="44" t="s">
        <v>70</v>
      </c>
      <c r="F4348" s="44" t="s">
        <v>24</v>
      </c>
      <c r="G4348">
        <v>40</v>
      </c>
      <c r="H4348" s="44" t="s">
        <v>7917</v>
      </c>
      <c r="I4348" s="44" t="s">
        <v>25</v>
      </c>
      <c r="J4348" s="44" t="s">
        <v>40</v>
      </c>
      <c r="K4348">
        <v>3</v>
      </c>
      <c r="L4348" s="44" t="s">
        <v>96</v>
      </c>
      <c r="M4348" s="44" t="s">
        <v>28</v>
      </c>
      <c r="N4348" s="44" t="s">
        <v>42</v>
      </c>
      <c r="O4348" s="44" t="s">
        <v>7931</v>
      </c>
      <c r="P4348">
        <v>140097</v>
      </c>
      <c r="Q4348" s="44" t="s">
        <v>30</v>
      </c>
      <c r="R4348" s="1">
        <v>41544</v>
      </c>
      <c r="S4348" s="44" t="s">
        <v>30</v>
      </c>
      <c r="T4348" s="1">
        <v>44831</v>
      </c>
      <c r="U4348">
        <v>9</v>
      </c>
      <c r="V4348">
        <v>2</v>
      </c>
      <c r="W4348">
        <v>8</v>
      </c>
      <c r="X4348">
        <v>6</v>
      </c>
      <c r="Y4348" s="44" t="s">
        <v>7365</v>
      </c>
      <c r="Z4348" s="1">
        <v>44785</v>
      </c>
      <c r="AA4348" t="s">
        <v>7955</v>
      </c>
      <c r="AB4348" t="s">
        <v>7955</v>
      </c>
      <c r="AC4348" t="s">
        <v>7955</v>
      </c>
      <c r="AD4348">
        <v>3</v>
      </c>
      <c r="AE4348">
        <v>0</v>
      </c>
      <c r="AF4348" t="s">
        <v>7959</v>
      </c>
      <c r="AG4348" t="s">
        <v>7976</v>
      </c>
      <c r="AH4348" t="s">
        <v>7974</v>
      </c>
      <c r="AI4348">
        <f>IF(Employee1[[#This Row],[ManagerRating]]="Needs Improvement",1,0)</f>
        <v>0</v>
      </c>
      <c r="AJ4348">
        <f>IF(AND(Employee1[[#This Row],[ManagerRating]]="Above and Beyond", Employee1[[#This Row],[YearsInMostRecentRole]]&gt;=3),1,0)</f>
        <v>0</v>
      </c>
    </row>
    <row r="4349" spans="1:36" x14ac:dyDescent="0.35">
      <c r="A4349" s="44" t="s">
        <v>523</v>
      </c>
      <c r="B4349" s="44" t="s">
        <v>33</v>
      </c>
      <c r="C4349">
        <v>42</v>
      </c>
      <c r="D4349" s="44" t="s">
        <v>7989</v>
      </c>
      <c r="E4349" s="44" t="s">
        <v>23</v>
      </c>
      <c r="F4349" s="44" t="s">
        <v>46</v>
      </c>
      <c r="G4349">
        <v>40</v>
      </c>
      <c r="H4349" s="44" t="s">
        <v>7917</v>
      </c>
      <c r="I4349" s="44" t="s">
        <v>34</v>
      </c>
      <c r="J4349" s="44" t="s">
        <v>60</v>
      </c>
      <c r="K4349">
        <v>4</v>
      </c>
      <c r="L4349" s="44" t="s">
        <v>47</v>
      </c>
      <c r="M4349" s="44" t="s">
        <v>71</v>
      </c>
      <c r="N4349" s="44" t="s">
        <v>29</v>
      </c>
      <c r="O4349" s="44" t="s">
        <v>7931</v>
      </c>
      <c r="P4349">
        <v>142075</v>
      </c>
      <c r="Q4349" s="44" t="s">
        <v>30</v>
      </c>
      <c r="R4349" s="1">
        <v>41501</v>
      </c>
      <c r="S4349" s="44" t="s">
        <v>30</v>
      </c>
      <c r="T4349" s="1">
        <v>44788</v>
      </c>
      <c r="U4349">
        <v>9</v>
      </c>
      <c r="V4349">
        <v>9</v>
      </c>
      <c r="W4349">
        <v>9</v>
      </c>
      <c r="X4349">
        <v>4</v>
      </c>
      <c r="Y4349" s="44" t="s">
        <v>7366</v>
      </c>
      <c r="Z4349" s="1">
        <v>44785</v>
      </c>
      <c r="AA4349" t="s">
        <v>7958</v>
      </c>
      <c r="AB4349" t="s">
        <v>7959</v>
      </c>
      <c r="AC4349" t="s">
        <v>7959</v>
      </c>
      <c r="AD4349">
        <v>3</v>
      </c>
      <c r="AE4349">
        <v>0</v>
      </c>
      <c r="AF4349" t="s">
        <v>7958</v>
      </c>
      <c r="AG4349" t="s">
        <v>7976</v>
      </c>
      <c r="AH4349" t="s">
        <v>7976</v>
      </c>
      <c r="AI4349">
        <f>IF(Employee1[[#This Row],[ManagerRating]]="Needs Improvement",1,0)</f>
        <v>0</v>
      </c>
      <c r="AJ4349">
        <f>IF(AND(Employee1[[#This Row],[ManagerRating]]="Above and Beyond", Employee1[[#This Row],[YearsInMostRecentRole]]&gt;=3),1,0)</f>
        <v>0</v>
      </c>
    </row>
    <row r="4350" spans="1:36" x14ac:dyDescent="0.35">
      <c r="A4350" s="44" t="s">
        <v>1618</v>
      </c>
      <c r="B4350" s="44" t="s">
        <v>22</v>
      </c>
      <c r="C4350">
        <v>25</v>
      </c>
      <c r="D4350" s="44" t="s">
        <v>7987</v>
      </c>
      <c r="E4350" s="44" t="s">
        <v>23</v>
      </c>
      <c r="F4350" s="44" t="s">
        <v>46</v>
      </c>
      <c r="G4350">
        <v>13</v>
      </c>
      <c r="H4350" s="44" t="s">
        <v>7915</v>
      </c>
      <c r="I4350" s="44" t="s">
        <v>55</v>
      </c>
      <c r="J4350" s="44" t="s">
        <v>60</v>
      </c>
      <c r="K4350">
        <v>1</v>
      </c>
      <c r="L4350" s="44" t="s">
        <v>61</v>
      </c>
      <c r="M4350" s="44" t="s">
        <v>138</v>
      </c>
      <c r="N4350" s="44" t="s">
        <v>42</v>
      </c>
      <c r="O4350" s="44" t="s">
        <v>7931</v>
      </c>
      <c r="P4350">
        <v>168483</v>
      </c>
      <c r="Q4350" s="44" t="s">
        <v>36</v>
      </c>
      <c r="R4350" s="1">
        <v>43120</v>
      </c>
      <c r="S4350" s="44" t="s">
        <v>30</v>
      </c>
      <c r="T4350" s="1">
        <v>44581</v>
      </c>
      <c r="U4350">
        <v>4</v>
      </c>
      <c r="V4350">
        <v>2</v>
      </c>
      <c r="W4350">
        <v>3</v>
      </c>
      <c r="X4350">
        <v>1</v>
      </c>
      <c r="Y4350" s="44" t="s">
        <v>7367</v>
      </c>
      <c r="Z4350" s="1">
        <v>44785</v>
      </c>
      <c r="AA4350" t="s">
        <v>7958</v>
      </c>
      <c r="AB4350" t="s">
        <v>7958</v>
      </c>
      <c r="AC4350" t="s">
        <v>7955</v>
      </c>
      <c r="AD4350">
        <v>1</v>
      </c>
      <c r="AE4350">
        <v>0</v>
      </c>
      <c r="AF4350" t="s">
        <v>7991</v>
      </c>
      <c r="AG4350" t="s">
        <v>7975</v>
      </c>
      <c r="AH4350" t="s">
        <v>7975</v>
      </c>
      <c r="AI4350">
        <f>IF(Employee1[[#This Row],[ManagerRating]]="Needs Improvement",1,0)</f>
        <v>0</v>
      </c>
      <c r="AJ4350">
        <f>IF(AND(Employee1[[#This Row],[ManagerRating]]="Above and Beyond", Employee1[[#This Row],[YearsInMostRecentRole]]&gt;=3),1,0)</f>
        <v>0</v>
      </c>
    </row>
    <row r="4351" spans="1:36" x14ac:dyDescent="0.35">
      <c r="A4351" s="44" t="s">
        <v>1756</v>
      </c>
      <c r="B4351" s="44" t="s">
        <v>22</v>
      </c>
      <c r="C4351">
        <v>25</v>
      </c>
      <c r="D4351" s="44" t="s">
        <v>7987</v>
      </c>
      <c r="E4351" s="44" t="s">
        <v>23</v>
      </c>
      <c r="F4351" s="44" t="s">
        <v>46</v>
      </c>
      <c r="G4351">
        <v>37</v>
      </c>
      <c r="H4351" s="44" t="s">
        <v>7917</v>
      </c>
      <c r="I4351" s="44" t="s">
        <v>55</v>
      </c>
      <c r="J4351" s="44" t="s">
        <v>56</v>
      </c>
      <c r="K4351">
        <v>2</v>
      </c>
      <c r="L4351" s="44" t="s">
        <v>61</v>
      </c>
      <c r="M4351" s="44" t="s">
        <v>48</v>
      </c>
      <c r="N4351" s="44" t="s">
        <v>42</v>
      </c>
      <c r="O4351" s="44" t="s">
        <v>7931</v>
      </c>
      <c r="P4351">
        <v>188516</v>
      </c>
      <c r="Q4351" s="44" t="s">
        <v>30</v>
      </c>
      <c r="R4351" s="1">
        <v>43301</v>
      </c>
      <c r="S4351" s="44" t="s">
        <v>30</v>
      </c>
      <c r="T4351" s="1">
        <v>44762</v>
      </c>
      <c r="U4351">
        <v>4</v>
      </c>
      <c r="V4351">
        <v>1</v>
      </c>
      <c r="W4351">
        <v>3</v>
      </c>
      <c r="X4351">
        <v>1</v>
      </c>
      <c r="Y4351" s="44" t="s">
        <v>7368</v>
      </c>
      <c r="Z4351" s="1">
        <v>44785</v>
      </c>
      <c r="AA4351" t="s">
        <v>7955</v>
      </c>
      <c r="AB4351" t="s">
        <v>7958</v>
      </c>
      <c r="AC4351" t="s">
        <v>7959</v>
      </c>
      <c r="AD4351">
        <v>3</v>
      </c>
      <c r="AE4351">
        <v>1</v>
      </c>
      <c r="AF4351" t="s">
        <v>7958</v>
      </c>
      <c r="AG4351" t="s">
        <v>7976</v>
      </c>
      <c r="AH4351" t="s">
        <v>7974</v>
      </c>
      <c r="AI4351">
        <f>IF(Employee1[[#This Row],[ManagerRating]]="Needs Improvement",1,0)</f>
        <v>0</v>
      </c>
      <c r="AJ4351">
        <f>IF(AND(Employee1[[#This Row],[ManagerRating]]="Above and Beyond", Employee1[[#This Row],[YearsInMostRecentRole]]&gt;=3),1,0)</f>
        <v>0</v>
      </c>
    </row>
    <row r="4352" spans="1:36" x14ac:dyDescent="0.35">
      <c r="A4352" s="44" t="s">
        <v>1106</v>
      </c>
      <c r="B4352" s="44" t="s">
        <v>22</v>
      </c>
      <c r="C4352">
        <v>26</v>
      </c>
      <c r="D4352" s="44" t="s">
        <v>7987</v>
      </c>
      <c r="E4352" s="44" t="s">
        <v>23</v>
      </c>
      <c r="F4352" s="44" t="s">
        <v>46</v>
      </c>
      <c r="G4352">
        <v>27</v>
      </c>
      <c r="H4352" s="44" t="s">
        <v>7917</v>
      </c>
      <c r="I4352" s="44" t="s">
        <v>34</v>
      </c>
      <c r="J4352" s="44" t="s">
        <v>26</v>
      </c>
      <c r="K4352">
        <v>2</v>
      </c>
      <c r="L4352" s="44" t="s">
        <v>47</v>
      </c>
      <c r="M4352" s="44" t="s">
        <v>71</v>
      </c>
      <c r="N4352" s="44" t="s">
        <v>42</v>
      </c>
      <c r="O4352" s="44" t="s">
        <v>7933</v>
      </c>
      <c r="P4352">
        <v>42052</v>
      </c>
      <c r="Q4352" s="44" t="s">
        <v>30</v>
      </c>
      <c r="R4352" s="1">
        <v>42303</v>
      </c>
      <c r="S4352" s="44" t="s">
        <v>30</v>
      </c>
      <c r="T4352" s="1">
        <v>44860</v>
      </c>
      <c r="U4352">
        <v>7</v>
      </c>
      <c r="V4352">
        <v>7</v>
      </c>
      <c r="W4352">
        <v>7</v>
      </c>
      <c r="X4352">
        <v>2</v>
      </c>
      <c r="Y4352" s="44" t="s">
        <v>7369</v>
      </c>
      <c r="Z4352" s="1">
        <v>44786</v>
      </c>
      <c r="AA4352" t="s">
        <v>7956</v>
      </c>
      <c r="AB4352" t="s">
        <v>7956</v>
      </c>
      <c r="AC4352" t="s">
        <v>7958</v>
      </c>
      <c r="AD4352">
        <v>3</v>
      </c>
      <c r="AE4352">
        <v>2</v>
      </c>
      <c r="AF4352" t="s">
        <v>7991</v>
      </c>
      <c r="AG4352" t="s">
        <v>7976</v>
      </c>
      <c r="AH4352" t="s">
        <v>7976</v>
      </c>
      <c r="AI4352">
        <f>IF(Employee1[[#This Row],[ManagerRating]]="Needs Improvement",1,0)</f>
        <v>0</v>
      </c>
      <c r="AJ4352">
        <f>IF(AND(Employee1[[#This Row],[ManagerRating]]="Above and Beyond", Employee1[[#This Row],[YearsInMostRecentRole]]&gt;=3),1,0)</f>
        <v>0</v>
      </c>
    </row>
    <row r="4353" spans="1:36" x14ac:dyDescent="0.35">
      <c r="A4353" s="44" t="s">
        <v>1264</v>
      </c>
      <c r="B4353" s="44" t="s">
        <v>22</v>
      </c>
      <c r="C4353">
        <v>24</v>
      </c>
      <c r="D4353" s="44" t="s">
        <v>7987</v>
      </c>
      <c r="E4353" s="44" t="s">
        <v>59</v>
      </c>
      <c r="F4353" s="44" t="s">
        <v>24</v>
      </c>
      <c r="G4353">
        <v>39</v>
      </c>
      <c r="H4353" s="44" t="s">
        <v>7917</v>
      </c>
      <c r="I4353" s="44" t="s">
        <v>34</v>
      </c>
      <c r="J4353" s="44" t="s">
        <v>56</v>
      </c>
      <c r="K4353">
        <v>2</v>
      </c>
      <c r="L4353" s="44" t="s">
        <v>27</v>
      </c>
      <c r="M4353" s="44" t="s">
        <v>28</v>
      </c>
      <c r="N4353" s="44" t="s">
        <v>42</v>
      </c>
      <c r="O4353" s="44" t="s">
        <v>7931</v>
      </c>
      <c r="P4353">
        <v>151986</v>
      </c>
      <c r="Q4353" s="44" t="s">
        <v>36</v>
      </c>
      <c r="R4353" s="1">
        <v>42560</v>
      </c>
      <c r="S4353" s="44" t="s">
        <v>30</v>
      </c>
      <c r="T4353" s="1">
        <v>44751</v>
      </c>
      <c r="U4353">
        <v>6</v>
      </c>
      <c r="V4353">
        <v>5</v>
      </c>
      <c r="W4353">
        <v>6</v>
      </c>
      <c r="X4353">
        <v>3</v>
      </c>
      <c r="Y4353" s="44" t="s">
        <v>7370</v>
      </c>
      <c r="Z4353" s="1">
        <v>44786</v>
      </c>
      <c r="AA4353" t="s">
        <v>7991</v>
      </c>
      <c r="AB4353" t="s">
        <v>7958</v>
      </c>
      <c r="AC4353" t="s">
        <v>7955</v>
      </c>
      <c r="AD4353">
        <v>3</v>
      </c>
      <c r="AE4353">
        <v>2</v>
      </c>
      <c r="AF4353" t="s">
        <v>7955</v>
      </c>
      <c r="AG4353" t="s">
        <v>7975</v>
      </c>
      <c r="AH4353" t="s">
        <v>7976</v>
      </c>
      <c r="AI4353">
        <f>IF(Employee1[[#This Row],[ManagerRating]]="Needs Improvement",1,0)</f>
        <v>0</v>
      </c>
      <c r="AJ4353">
        <f>IF(AND(Employee1[[#This Row],[ManagerRating]]="Above and Beyond", Employee1[[#This Row],[YearsInMostRecentRole]]&gt;=3),1,0)</f>
        <v>0</v>
      </c>
    </row>
    <row r="4354" spans="1:36" x14ac:dyDescent="0.35">
      <c r="A4354" s="44" t="s">
        <v>160</v>
      </c>
      <c r="B4354" s="44" t="s">
        <v>22</v>
      </c>
      <c r="C4354">
        <v>32</v>
      </c>
      <c r="D4354" s="44" t="s">
        <v>7988</v>
      </c>
      <c r="E4354" s="44" t="s">
        <v>70</v>
      </c>
      <c r="F4354" s="44" t="s">
        <v>46</v>
      </c>
      <c r="G4354">
        <v>13</v>
      </c>
      <c r="H4354" s="44" t="s">
        <v>7915</v>
      </c>
      <c r="I4354" s="44" t="s">
        <v>34</v>
      </c>
      <c r="J4354" s="44" t="s">
        <v>26</v>
      </c>
      <c r="K4354">
        <v>1</v>
      </c>
      <c r="L4354" s="44" t="s">
        <v>47</v>
      </c>
      <c r="M4354" s="44" t="s">
        <v>71</v>
      </c>
      <c r="N4354" s="44" t="s">
        <v>29</v>
      </c>
      <c r="O4354" s="44" t="s">
        <v>7933</v>
      </c>
      <c r="P4354">
        <v>48835</v>
      </c>
      <c r="Q4354" s="44" t="s">
        <v>36</v>
      </c>
      <c r="R4354" s="1">
        <v>40956</v>
      </c>
      <c r="S4354" s="44" t="s">
        <v>36</v>
      </c>
      <c r="T4354" s="1">
        <v>43878</v>
      </c>
      <c r="U4354">
        <v>8</v>
      </c>
      <c r="V4354">
        <v>5</v>
      </c>
      <c r="W4354">
        <v>7</v>
      </c>
      <c r="X4354">
        <v>0</v>
      </c>
      <c r="Y4354" s="44" t="s">
        <v>7371</v>
      </c>
      <c r="Z4354" s="1">
        <v>42124</v>
      </c>
      <c r="AA4354" t="s">
        <v>7958</v>
      </c>
      <c r="AB4354" t="s">
        <v>7955</v>
      </c>
      <c r="AC4354" t="s">
        <v>7955</v>
      </c>
      <c r="AD4354">
        <v>2</v>
      </c>
      <c r="AE4354">
        <v>1</v>
      </c>
      <c r="AF4354" t="s">
        <v>7959</v>
      </c>
      <c r="AG4354" t="s">
        <v>7974</v>
      </c>
      <c r="AH4354" t="s">
        <v>7977</v>
      </c>
      <c r="AI4354">
        <f>IF(Employee1[[#This Row],[ManagerRating]]="Needs Improvement",1,0)</f>
        <v>1</v>
      </c>
      <c r="AJ4354">
        <f>IF(AND(Employee1[[#This Row],[ManagerRating]]="Above and Beyond", Employee1[[#This Row],[YearsInMostRecentRole]]&gt;=3),1,0)</f>
        <v>0</v>
      </c>
    </row>
    <row r="4355" spans="1:36" x14ac:dyDescent="0.35">
      <c r="A4355" s="44" t="s">
        <v>1646</v>
      </c>
      <c r="B4355" s="44" t="s">
        <v>22</v>
      </c>
      <c r="C4355">
        <v>40</v>
      </c>
      <c r="D4355" s="44" t="s">
        <v>7988</v>
      </c>
      <c r="E4355" s="44" t="s">
        <v>70</v>
      </c>
      <c r="F4355" s="44" t="s">
        <v>24</v>
      </c>
      <c r="G4355">
        <v>30</v>
      </c>
      <c r="H4355" s="44" t="s">
        <v>7917</v>
      </c>
      <c r="I4355" s="44" t="s">
        <v>55</v>
      </c>
      <c r="J4355" s="44" t="s">
        <v>40</v>
      </c>
      <c r="K4355">
        <v>4</v>
      </c>
      <c r="L4355" s="44" t="s">
        <v>27</v>
      </c>
      <c r="M4355" s="44" t="s">
        <v>28</v>
      </c>
      <c r="N4355" s="44" t="s">
        <v>42</v>
      </c>
      <c r="O4355" s="44" t="s">
        <v>7930</v>
      </c>
      <c r="P4355">
        <v>250555</v>
      </c>
      <c r="Q4355" s="44" t="s">
        <v>36</v>
      </c>
      <c r="R4355" s="1">
        <v>43178</v>
      </c>
      <c r="S4355" s="44" t="s">
        <v>30</v>
      </c>
      <c r="T4355" s="1">
        <v>44639</v>
      </c>
      <c r="U4355">
        <v>4</v>
      </c>
      <c r="V4355">
        <v>4</v>
      </c>
      <c r="W4355">
        <v>4</v>
      </c>
      <c r="X4355">
        <v>2</v>
      </c>
      <c r="Y4355" s="44" t="s">
        <v>7372</v>
      </c>
      <c r="Z4355" s="1">
        <v>44786</v>
      </c>
      <c r="AA4355" t="s">
        <v>7955</v>
      </c>
      <c r="AB4355" t="s">
        <v>7991</v>
      </c>
      <c r="AC4355" t="s">
        <v>7991</v>
      </c>
      <c r="AD4355">
        <v>1</v>
      </c>
      <c r="AE4355">
        <v>1</v>
      </c>
      <c r="AF4355" t="s">
        <v>7991</v>
      </c>
      <c r="AG4355" t="s">
        <v>7975</v>
      </c>
      <c r="AH4355" t="s">
        <v>7976</v>
      </c>
      <c r="AI4355">
        <f>IF(Employee1[[#This Row],[ManagerRating]]="Needs Improvement",1,0)</f>
        <v>0</v>
      </c>
      <c r="AJ4355">
        <f>IF(AND(Employee1[[#This Row],[ManagerRating]]="Above and Beyond", Employee1[[#This Row],[YearsInMostRecentRole]]&gt;=3),1,0)</f>
        <v>0</v>
      </c>
    </row>
    <row r="4356" spans="1:36" x14ac:dyDescent="0.35">
      <c r="A4356" s="44" t="s">
        <v>1660</v>
      </c>
      <c r="B4356" s="44" t="s">
        <v>22</v>
      </c>
      <c r="C4356">
        <v>23</v>
      </c>
      <c r="D4356" s="44" t="s">
        <v>7987</v>
      </c>
      <c r="E4356" s="44" t="s">
        <v>70</v>
      </c>
      <c r="F4356" s="44" t="s">
        <v>46</v>
      </c>
      <c r="G4356">
        <v>16</v>
      </c>
      <c r="H4356" s="44" t="s">
        <v>7916</v>
      </c>
      <c r="I4356" s="44" t="s">
        <v>34</v>
      </c>
      <c r="J4356" s="44" t="s">
        <v>56</v>
      </c>
      <c r="K4356">
        <v>4</v>
      </c>
      <c r="L4356" s="44" t="s">
        <v>47</v>
      </c>
      <c r="M4356" s="44" t="s">
        <v>76</v>
      </c>
      <c r="N4356" s="44" t="s">
        <v>29</v>
      </c>
      <c r="O4356" s="44" t="s">
        <v>7932</v>
      </c>
      <c r="P4356">
        <v>67558</v>
      </c>
      <c r="Q4356" s="44" t="s">
        <v>30</v>
      </c>
      <c r="R4356" s="1">
        <v>43190</v>
      </c>
      <c r="S4356" s="44" t="s">
        <v>30</v>
      </c>
      <c r="T4356" s="1">
        <v>44651</v>
      </c>
      <c r="U4356">
        <v>4</v>
      </c>
      <c r="V4356">
        <v>1</v>
      </c>
      <c r="W4356">
        <v>1</v>
      </c>
      <c r="X4356">
        <v>1</v>
      </c>
      <c r="Y4356" s="44" t="s">
        <v>7373</v>
      </c>
      <c r="Z4356" s="1">
        <v>44786</v>
      </c>
      <c r="AA4356" t="s">
        <v>7958</v>
      </c>
      <c r="AB4356" t="s">
        <v>7958</v>
      </c>
      <c r="AC4356" t="s">
        <v>7991</v>
      </c>
      <c r="AD4356">
        <v>2</v>
      </c>
      <c r="AE4356">
        <v>0</v>
      </c>
      <c r="AF4356" t="s">
        <v>7955</v>
      </c>
      <c r="AG4356" t="s">
        <v>7975</v>
      </c>
      <c r="AH4356" t="s">
        <v>7976</v>
      </c>
      <c r="AI4356">
        <f>IF(Employee1[[#This Row],[ManagerRating]]="Needs Improvement",1,0)</f>
        <v>0</v>
      </c>
      <c r="AJ4356">
        <f>IF(AND(Employee1[[#This Row],[ManagerRating]]="Above and Beyond", Employee1[[#This Row],[YearsInMostRecentRole]]&gt;=3),1,0)</f>
        <v>0</v>
      </c>
    </row>
    <row r="4357" spans="1:36" x14ac:dyDescent="0.35">
      <c r="A4357" s="44" t="s">
        <v>1702</v>
      </c>
      <c r="B4357" s="44" t="s">
        <v>22</v>
      </c>
      <c r="C4357">
        <v>22</v>
      </c>
      <c r="D4357" s="44" t="s">
        <v>7987</v>
      </c>
      <c r="E4357" s="44" t="s">
        <v>23</v>
      </c>
      <c r="F4357" s="44" t="s">
        <v>46</v>
      </c>
      <c r="G4357">
        <v>36</v>
      </c>
      <c r="H4357" s="44" t="s">
        <v>7917</v>
      </c>
      <c r="I4357" s="44" t="s">
        <v>34</v>
      </c>
      <c r="J4357" s="44" t="s">
        <v>26</v>
      </c>
      <c r="K4357">
        <v>3</v>
      </c>
      <c r="L4357" s="44" t="s">
        <v>65</v>
      </c>
      <c r="M4357" s="44" t="s">
        <v>71</v>
      </c>
      <c r="N4357" s="44" t="s">
        <v>29</v>
      </c>
      <c r="O4357" s="44" t="s">
        <v>7932</v>
      </c>
      <c r="P4357">
        <v>57686</v>
      </c>
      <c r="Q4357" s="44" t="s">
        <v>30</v>
      </c>
      <c r="R4357" s="1">
        <v>43243</v>
      </c>
      <c r="S4357" s="44" t="s">
        <v>30</v>
      </c>
      <c r="T4357" s="1">
        <v>44704</v>
      </c>
      <c r="U4357">
        <v>4</v>
      </c>
      <c r="V4357">
        <v>2</v>
      </c>
      <c r="W4357">
        <v>4</v>
      </c>
      <c r="X4357">
        <v>1</v>
      </c>
      <c r="Y4357" s="44" t="s">
        <v>7374</v>
      </c>
      <c r="Z4357" s="1">
        <v>44786</v>
      </c>
      <c r="AA4357" t="s">
        <v>7955</v>
      </c>
      <c r="AB4357" t="s">
        <v>7955</v>
      </c>
      <c r="AC4357" t="s">
        <v>7958</v>
      </c>
      <c r="AD4357">
        <v>1</v>
      </c>
      <c r="AE4357">
        <v>1</v>
      </c>
      <c r="AF4357" t="s">
        <v>7991</v>
      </c>
      <c r="AG4357" t="s">
        <v>7976</v>
      </c>
      <c r="AH4357" t="s">
        <v>7976</v>
      </c>
      <c r="AI4357">
        <f>IF(Employee1[[#This Row],[ManagerRating]]="Needs Improvement",1,0)</f>
        <v>0</v>
      </c>
      <c r="AJ4357">
        <f>IF(AND(Employee1[[#This Row],[ManagerRating]]="Above and Beyond", Employee1[[#This Row],[YearsInMostRecentRole]]&gt;=3),1,0)</f>
        <v>0</v>
      </c>
    </row>
    <row r="4358" spans="1:36" x14ac:dyDescent="0.35">
      <c r="A4358" s="44" t="s">
        <v>431</v>
      </c>
      <c r="B4358" s="44" t="s">
        <v>33</v>
      </c>
      <c r="C4358">
        <v>36</v>
      </c>
      <c r="D4358" s="44" t="s">
        <v>7988</v>
      </c>
      <c r="E4358" s="44" t="s">
        <v>23</v>
      </c>
      <c r="F4358" s="44" t="s">
        <v>24</v>
      </c>
      <c r="G4358">
        <v>38</v>
      </c>
      <c r="H4358" s="44" t="s">
        <v>7917</v>
      </c>
      <c r="I4358" s="44" t="s">
        <v>34</v>
      </c>
      <c r="J4358" s="44" t="s">
        <v>26</v>
      </c>
      <c r="K4358">
        <v>2</v>
      </c>
      <c r="L4358" s="44" t="s">
        <v>27</v>
      </c>
      <c r="M4358" s="44" t="s">
        <v>28</v>
      </c>
      <c r="N4358" s="44" t="s">
        <v>42</v>
      </c>
      <c r="O4358" s="44" t="s">
        <v>7930</v>
      </c>
      <c r="P4358">
        <v>298558</v>
      </c>
      <c r="Q4358" s="44" t="s">
        <v>36</v>
      </c>
      <c r="R4358" s="1">
        <v>41376</v>
      </c>
      <c r="S4358" s="44" t="s">
        <v>30</v>
      </c>
      <c r="T4358" s="1">
        <v>44663</v>
      </c>
      <c r="U4358">
        <v>9</v>
      </c>
      <c r="V4358">
        <v>4</v>
      </c>
      <c r="W4358">
        <v>4</v>
      </c>
      <c r="X4358">
        <v>7</v>
      </c>
      <c r="Y4358" s="44" t="s">
        <v>7375</v>
      </c>
      <c r="Z4358" s="1">
        <v>44787</v>
      </c>
      <c r="AA4358" t="s">
        <v>7958</v>
      </c>
      <c r="AB4358" t="s">
        <v>7958</v>
      </c>
      <c r="AC4358" t="s">
        <v>7959</v>
      </c>
      <c r="AD4358">
        <v>1</v>
      </c>
      <c r="AE4358">
        <v>2</v>
      </c>
      <c r="AF4358" t="s">
        <v>7958</v>
      </c>
      <c r="AG4358" t="s">
        <v>7974</v>
      </c>
      <c r="AH4358" t="s">
        <v>7977</v>
      </c>
      <c r="AI4358">
        <f>IF(Employee1[[#This Row],[ManagerRating]]="Needs Improvement",1,0)</f>
        <v>1</v>
      </c>
      <c r="AJ4358">
        <f>IF(AND(Employee1[[#This Row],[ManagerRating]]="Above and Beyond", Employee1[[#This Row],[YearsInMostRecentRole]]&gt;=3),1,0)</f>
        <v>0</v>
      </c>
    </row>
    <row r="4359" spans="1:36" x14ac:dyDescent="0.35">
      <c r="A4359" s="44" t="s">
        <v>882</v>
      </c>
      <c r="B4359" s="44" t="s">
        <v>33</v>
      </c>
      <c r="C4359">
        <v>47</v>
      </c>
      <c r="D4359" s="44" t="s">
        <v>7989</v>
      </c>
      <c r="E4359" s="44" t="s">
        <v>23</v>
      </c>
      <c r="F4359" s="44" t="s">
        <v>24</v>
      </c>
      <c r="G4359">
        <v>17</v>
      </c>
      <c r="H4359" s="44" t="s">
        <v>7916</v>
      </c>
      <c r="I4359" s="44" t="s">
        <v>34</v>
      </c>
      <c r="J4359" s="44" t="s">
        <v>26</v>
      </c>
      <c r="K4359">
        <v>3</v>
      </c>
      <c r="L4359" s="44" t="s">
        <v>65</v>
      </c>
      <c r="M4359" s="44" t="s">
        <v>28</v>
      </c>
      <c r="N4359" s="44" t="s">
        <v>35</v>
      </c>
      <c r="O4359" s="44" t="s">
        <v>7932</v>
      </c>
      <c r="P4359">
        <v>106840</v>
      </c>
      <c r="Q4359" s="44" t="s">
        <v>30</v>
      </c>
      <c r="R4359" s="1">
        <v>41979</v>
      </c>
      <c r="S4359" s="44" t="s">
        <v>30</v>
      </c>
      <c r="T4359" s="1">
        <v>44901</v>
      </c>
      <c r="U4359">
        <v>8</v>
      </c>
      <c r="V4359">
        <v>3</v>
      </c>
      <c r="W4359">
        <v>4</v>
      </c>
      <c r="X4359">
        <v>8</v>
      </c>
      <c r="Y4359" s="44" t="s">
        <v>7376</v>
      </c>
      <c r="Z4359" s="1">
        <v>44788</v>
      </c>
      <c r="AA4359" t="s">
        <v>7991</v>
      </c>
      <c r="AB4359" t="s">
        <v>7955</v>
      </c>
      <c r="AC4359" t="s">
        <v>7991</v>
      </c>
      <c r="AD4359">
        <v>3</v>
      </c>
      <c r="AE4359">
        <v>2</v>
      </c>
      <c r="AF4359" t="s">
        <v>7958</v>
      </c>
      <c r="AG4359" t="s">
        <v>7975</v>
      </c>
      <c r="AH4359" t="s">
        <v>7975</v>
      </c>
      <c r="AI4359">
        <f>IF(Employee1[[#This Row],[ManagerRating]]="Needs Improvement",1,0)</f>
        <v>0</v>
      </c>
      <c r="AJ4359">
        <f>IF(AND(Employee1[[#This Row],[ManagerRating]]="Above and Beyond", Employee1[[#This Row],[YearsInMostRecentRole]]&gt;=3),1,0)</f>
        <v>1</v>
      </c>
    </row>
    <row r="4360" spans="1:36" x14ac:dyDescent="0.35">
      <c r="A4360" s="44" t="s">
        <v>758</v>
      </c>
      <c r="B4360" s="44" t="s">
        <v>33</v>
      </c>
      <c r="C4360">
        <v>41</v>
      </c>
      <c r="D4360" s="44" t="s">
        <v>7989</v>
      </c>
      <c r="E4360" s="44" t="s">
        <v>23</v>
      </c>
      <c r="F4360" s="44" t="s">
        <v>46</v>
      </c>
      <c r="G4360">
        <v>16</v>
      </c>
      <c r="H4360" s="44" t="s">
        <v>7916</v>
      </c>
      <c r="I4360" s="44" t="s">
        <v>34</v>
      </c>
      <c r="J4360" s="44" t="s">
        <v>60</v>
      </c>
      <c r="K4360">
        <v>2</v>
      </c>
      <c r="L4360" s="44" t="s">
        <v>47</v>
      </c>
      <c r="M4360" s="44" t="s">
        <v>71</v>
      </c>
      <c r="N4360" s="44" t="s">
        <v>42</v>
      </c>
      <c r="O4360" s="44" t="s">
        <v>7933</v>
      </c>
      <c r="P4360">
        <v>45989</v>
      </c>
      <c r="Q4360" s="44" t="s">
        <v>30</v>
      </c>
      <c r="R4360" s="1">
        <v>41807</v>
      </c>
      <c r="S4360" s="44" t="s">
        <v>30</v>
      </c>
      <c r="T4360" s="1">
        <v>44729</v>
      </c>
      <c r="U4360">
        <v>8</v>
      </c>
      <c r="V4360">
        <v>4</v>
      </c>
      <c r="W4360">
        <v>8</v>
      </c>
      <c r="X4360">
        <v>4</v>
      </c>
      <c r="Y4360" s="44" t="s">
        <v>7377</v>
      </c>
      <c r="Z4360" s="1">
        <v>44788</v>
      </c>
      <c r="AA4360" t="s">
        <v>7958</v>
      </c>
      <c r="AB4360" t="s">
        <v>7991</v>
      </c>
      <c r="AC4360" t="s">
        <v>7991</v>
      </c>
      <c r="AD4360">
        <v>3</v>
      </c>
      <c r="AE4360">
        <v>2</v>
      </c>
      <c r="AF4360" t="s">
        <v>7958</v>
      </c>
      <c r="AG4360" t="s">
        <v>7974</v>
      </c>
      <c r="AH4360" t="s">
        <v>7974</v>
      </c>
      <c r="AI4360">
        <f>IF(Employee1[[#This Row],[ManagerRating]]="Needs Improvement",1,0)</f>
        <v>0</v>
      </c>
      <c r="AJ4360">
        <f>IF(AND(Employee1[[#This Row],[ManagerRating]]="Above and Beyond", Employee1[[#This Row],[YearsInMostRecentRole]]&gt;=3),1,0)</f>
        <v>0</v>
      </c>
    </row>
    <row r="4361" spans="1:36" x14ac:dyDescent="0.35">
      <c r="A4361" s="44" t="s">
        <v>1396</v>
      </c>
      <c r="B4361" s="44" t="s">
        <v>22</v>
      </c>
      <c r="C4361">
        <v>25</v>
      </c>
      <c r="D4361" s="44" t="s">
        <v>7987</v>
      </c>
      <c r="E4361" s="44" t="s">
        <v>70</v>
      </c>
      <c r="F4361" s="44" t="s">
        <v>24</v>
      </c>
      <c r="G4361">
        <v>33</v>
      </c>
      <c r="H4361" s="44" t="s">
        <v>7917</v>
      </c>
      <c r="I4361" s="44" t="s">
        <v>34</v>
      </c>
      <c r="J4361" s="44" t="s">
        <v>26</v>
      </c>
      <c r="K4361">
        <v>3</v>
      </c>
      <c r="L4361" s="44" t="s">
        <v>27</v>
      </c>
      <c r="M4361" s="44" t="s">
        <v>28</v>
      </c>
      <c r="N4361" s="44" t="s">
        <v>35</v>
      </c>
      <c r="O4361" s="44" t="s">
        <v>7932</v>
      </c>
      <c r="P4361">
        <v>94810</v>
      </c>
      <c r="Q4361" s="44" t="s">
        <v>30</v>
      </c>
      <c r="R4361" s="1">
        <v>42753</v>
      </c>
      <c r="S4361" s="44" t="s">
        <v>30</v>
      </c>
      <c r="T4361" s="1">
        <v>44579</v>
      </c>
      <c r="U4361">
        <v>5</v>
      </c>
      <c r="V4361">
        <v>0</v>
      </c>
      <c r="W4361">
        <v>0</v>
      </c>
      <c r="X4361">
        <v>3</v>
      </c>
      <c r="Y4361" s="44" t="s">
        <v>7378</v>
      </c>
      <c r="Z4361" s="1">
        <v>44788</v>
      </c>
      <c r="AA4361" t="s">
        <v>7991</v>
      </c>
      <c r="AB4361" t="s">
        <v>7959</v>
      </c>
      <c r="AC4361" t="s">
        <v>7959</v>
      </c>
      <c r="AD4361">
        <v>3</v>
      </c>
      <c r="AE4361">
        <v>2</v>
      </c>
      <c r="AF4361" t="s">
        <v>7991</v>
      </c>
      <c r="AG4361" t="s">
        <v>7975</v>
      </c>
      <c r="AH4361" t="s">
        <v>7975</v>
      </c>
      <c r="AI4361">
        <f>IF(Employee1[[#This Row],[ManagerRating]]="Needs Improvement",1,0)</f>
        <v>0</v>
      </c>
      <c r="AJ4361">
        <f>IF(AND(Employee1[[#This Row],[ManagerRating]]="Above and Beyond", Employee1[[#This Row],[YearsInMostRecentRole]]&gt;=3),1,0)</f>
        <v>0</v>
      </c>
    </row>
    <row r="4362" spans="1:36" x14ac:dyDescent="0.35">
      <c r="A4362" s="44" t="s">
        <v>1410</v>
      </c>
      <c r="B4362" s="44" t="s">
        <v>33</v>
      </c>
      <c r="C4362">
        <v>23</v>
      </c>
      <c r="D4362" s="44" t="s">
        <v>7987</v>
      </c>
      <c r="E4362" s="44" t="s">
        <v>23</v>
      </c>
      <c r="F4362" s="44" t="s">
        <v>46</v>
      </c>
      <c r="G4362">
        <v>19</v>
      </c>
      <c r="H4362" s="44" t="s">
        <v>7916</v>
      </c>
      <c r="I4362" s="44" t="s">
        <v>55</v>
      </c>
      <c r="J4362" s="44" t="s">
        <v>107</v>
      </c>
      <c r="K4362">
        <v>4</v>
      </c>
      <c r="L4362" s="44" t="s">
        <v>135</v>
      </c>
      <c r="M4362" s="44" t="s">
        <v>71</v>
      </c>
      <c r="N4362" s="44" t="s">
        <v>42</v>
      </c>
      <c r="O4362" s="44" t="s">
        <v>7933</v>
      </c>
      <c r="P4362">
        <v>25986</v>
      </c>
      <c r="Q4362" s="44" t="s">
        <v>30</v>
      </c>
      <c r="R4362" s="1">
        <v>42774</v>
      </c>
      <c r="S4362" s="44" t="s">
        <v>30</v>
      </c>
      <c r="T4362" s="1">
        <v>44600</v>
      </c>
      <c r="U4362">
        <v>5</v>
      </c>
      <c r="V4362">
        <v>4</v>
      </c>
      <c r="W4362">
        <v>4</v>
      </c>
      <c r="X4362">
        <v>3</v>
      </c>
      <c r="Y4362" s="44" t="s">
        <v>7379</v>
      </c>
      <c r="Z4362" s="1">
        <v>44788</v>
      </c>
      <c r="AA4362" t="s">
        <v>7991</v>
      </c>
      <c r="AB4362" t="s">
        <v>7958</v>
      </c>
      <c r="AC4362" t="s">
        <v>7959</v>
      </c>
      <c r="AD4362">
        <v>1</v>
      </c>
      <c r="AE4362">
        <v>1</v>
      </c>
      <c r="AF4362" t="s">
        <v>7959</v>
      </c>
      <c r="AG4362" t="s">
        <v>7975</v>
      </c>
      <c r="AH4362" t="s">
        <v>7976</v>
      </c>
      <c r="AI4362">
        <f>IF(Employee1[[#This Row],[ManagerRating]]="Needs Improvement",1,0)</f>
        <v>0</v>
      </c>
      <c r="AJ4362">
        <f>IF(AND(Employee1[[#This Row],[ManagerRating]]="Above and Beyond", Employee1[[#This Row],[YearsInMostRecentRole]]&gt;=3),1,0)</f>
        <v>0</v>
      </c>
    </row>
    <row r="4363" spans="1:36" x14ac:dyDescent="0.35">
      <c r="A4363" s="44" t="s">
        <v>1862</v>
      </c>
      <c r="B4363" s="44" t="s">
        <v>22</v>
      </c>
      <c r="C4363">
        <v>22</v>
      </c>
      <c r="D4363" s="44" t="s">
        <v>7987</v>
      </c>
      <c r="E4363" s="44" t="s">
        <v>23</v>
      </c>
      <c r="F4363" s="44" t="s">
        <v>46</v>
      </c>
      <c r="G4363">
        <v>4</v>
      </c>
      <c r="H4363" s="44" t="s">
        <v>7915</v>
      </c>
      <c r="I4363" s="44" t="s">
        <v>34</v>
      </c>
      <c r="J4363" s="44" t="s">
        <v>26</v>
      </c>
      <c r="K4363">
        <v>2</v>
      </c>
      <c r="L4363" s="44" t="s">
        <v>47</v>
      </c>
      <c r="M4363" s="44" t="s">
        <v>85</v>
      </c>
      <c r="N4363" s="44" t="s">
        <v>35</v>
      </c>
      <c r="O4363" s="44" t="s">
        <v>7932</v>
      </c>
      <c r="P4363">
        <v>73653</v>
      </c>
      <c r="Q4363" s="44" t="s">
        <v>30</v>
      </c>
      <c r="R4363" s="1">
        <v>43453</v>
      </c>
      <c r="S4363" s="44" t="s">
        <v>30</v>
      </c>
      <c r="T4363" s="1">
        <v>44914</v>
      </c>
      <c r="U4363">
        <v>4</v>
      </c>
      <c r="V4363">
        <v>2</v>
      </c>
      <c r="W4363">
        <v>3</v>
      </c>
      <c r="X4363">
        <v>3</v>
      </c>
      <c r="Y4363" s="44" t="s">
        <v>7380</v>
      </c>
      <c r="Z4363" s="1">
        <v>44788</v>
      </c>
      <c r="AA4363" t="s">
        <v>7991</v>
      </c>
      <c r="AB4363" t="s">
        <v>7991</v>
      </c>
      <c r="AC4363" t="s">
        <v>7958</v>
      </c>
      <c r="AD4363">
        <v>3</v>
      </c>
      <c r="AE4363">
        <v>2</v>
      </c>
      <c r="AF4363" t="s">
        <v>7958</v>
      </c>
      <c r="AG4363" t="s">
        <v>7974</v>
      </c>
      <c r="AH4363" t="s">
        <v>7974</v>
      </c>
      <c r="AI4363">
        <f>IF(Employee1[[#This Row],[ManagerRating]]="Needs Improvement",1,0)</f>
        <v>0</v>
      </c>
      <c r="AJ4363">
        <f>IF(AND(Employee1[[#This Row],[ManagerRating]]="Above and Beyond", Employee1[[#This Row],[YearsInMostRecentRole]]&gt;=3),1,0)</f>
        <v>0</v>
      </c>
    </row>
    <row r="4364" spans="1:36" x14ac:dyDescent="0.35">
      <c r="A4364" s="44" t="s">
        <v>361</v>
      </c>
      <c r="B4364" s="44" t="s">
        <v>22</v>
      </c>
      <c r="C4364">
        <v>48</v>
      </c>
      <c r="D4364" s="44" t="s">
        <v>7989</v>
      </c>
      <c r="E4364" s="44" t="s">
        <v>59</v>
      </c>
      <c r="F4364" s="44" t="s">
        <v>46</v>
      </c>
      <c r="G4364">
        <v>40</v>
      </c>
      <c r="H4364" s="44" t="s">
        <v>7917</v>
      </c>
      <c r="I4364" s="44" t="s">
        <v>34</v>
      </c>
      <c r="J4364" s="44" t="s">
        <v>26</v>
      </c>
      <c r="K4364">
        <v>2</v>
      </c>
      <c r="L4364" s="44" t="s">
        <v>61</v>
      </c>
      <c r="M4364" s="44" t="s">
        <v>76</v>
      </c>
      <c r="N4364" s="44" t="s">
        <v>29</v>
      </c>
      <c r="O4364" s="44" t="s">
        <v>7932</v>
      </c>
      <c r="P4364">
        <v>92884</v>
      </c>
      <c r="Q4364" s="44" t="s">
        <v>30</v>
      </c>
      <c r="R4364" s="1">
        <v>41059</v>
      </c>
      <c r="S4364" s="44" t="s">
        <v>30</v>
      </c>
      <c r="T4364" s="1">
        <v>44711</v>
      </c>
      <c r="U4364">
        <v>10</v>
      </c>
      <c r="V4364">
        <v>5</v>
      </c>
      <c r="W4364">
        <v>9</v>
      </c>
      <c r="X4364">
        <v>2</v>
      </c>
      <c r="Y4364" s="44" t="s">
        <v>7381</v>
      </c>
      <c r="Z4364" s="1">
        <v>44789</v>
      </c>
      <c r="AA4364" t="s">
        <v>7991</v>
      </c>
      <c r="AB4364" t="s">
        <v>7958</v>
      </c>
      <c r="AC4364" t="s">
        <v>7955</v>
      </c>
      <c r="AD4364">
        <v>3</v>
      </c>
      <c r="AE4364">
        <v>1</v>
      </c>
      <c r="AF4364" t="s">
        <v>7955</v>
      </c>
      <c r="AG4364" t="s">
        <v>7974</v>
      </c>
      <c r="AH4364" t="s">
        <v>7977</v>
      </c>
      <c r="AI4364">
        <f>IF(Employee1[[#This Row],[ManagerRating]]="Needs Improvement",1,0)</f>
        <v>1</v>
      </c>
      <c r="AJ4364">
        <f>IF(AND(Employee1[[#This Row],[ManagerRating]]="Above and Beyond", Employee1[[#This Row],[YearsInMostRecentRole]]&gt;=3),1,0)</f>
        <v>0</v>
      </c>
    </row>
    <row r="4365" spans="1:36" x14ac:dyDescent="0.35">
      <c r="A4365" s="44" t="s">
        <v>1680</v>
      </c>
      <c r="B4365" s="44" t="s">
        <v>22</v>
      </c>
      <c r="C4365">
        <v>25</v>
      </c>
      <c r="D4365" s="44" t="s">
        <v>7987</v>
      </c>
      <c r="E4365" s="44" t="s">
        <v>23</v>
      </c>
      <c r="F4365" s="44" t="s">
        <v>46</v>
      </c>
      <c r="G4365">
        <v>26</v>
      </c>
      <c r="H4365" s="44" t="s">
        <v>7917</v>
      </c>
      <c r="I4365" s="44" t="s">
        <v>55</v>
      </c>
      <c r="J4365" s="44" t="s">
        <v>26</v>
      </c>
      <c r="K4365">
        <v>4</v>
      </c>
      <c r="L4365" s="44" t="s">
        <v>47</v>
      </c>
      <c r="M4365" s="44" t="s">
        <v>138</v>
      </c>
      <c r="N4365" s="44" t="s">
        <v>29</v>
      </c>
      <c r="O4365" s="44" t="s">
        <v>7931</v>
      </c>
      <c r="P4365">
        <v>174400</v>
      </c>
      <c r="Q4365" s="44" t="s">
        <v>30</v>
      </c>
      <c r="R4365" s="1">
        <v>43218</v>
      </c>
      <c r="S4365" s="44" t="s">
        <v>30</v>
      </c>
      <c r="T4365" s="1">
        <v>44679</v>
      </c>
      <c r="U4365">
        <v>4</v>
      </c>
      <c r="V4365">
        <v>0</v>
      </c>
      <c r="W4365">
        <v>2</v>
      </c>
      <c r="X4365">
        <v>4</v>
      </c>
      <c r="Y4365" s="44" t="s">
        <v>7382</v>
      </c>
      <c r="Z4365" s="1">
        <v>44789</v>
      </c>
      <c r="AA4365" t="s">
        <v>7955</v>
      </c>
      <c r="AB4365" t="s">
        <v>7959</v>
      </c>
      <c r="AC4365" t="s">
        <v>7991</v>
      </c>
      <c r="AD4365">
        <v>3</v>
      </c>
      <c r="AE4365">
        <v>1</v>
      </c>
      <c r="AF4365" t="s">
        <v>7959</v>
      </c>
      <c r="AG4365" t="s">
        <v>7976</v>
      </c>
      <c r="AH4365" t="s">
        <v>7974</v>
      </c>
      <c r="AI4365">
        <f>IF(Employee1[[#This Row],[ManagerRating]]="Needs Improvement",1,0)</f>
        <v>0</v>
      </c>
      <c r="AJ4365">
        <f>IF(AND(Employee1[[#This Row],[ManagerRating]]="Above and Beyond", Employee1[[#This Row],[YearsInMostRecentRole]]&gt;=3),1,0)</f>
        <v>0</v>
      </c>
    </row>
    <row r="4366" spans="1:36" x14ac:dyDescent="0.35">
      <c r="A4366" s="44" t="s">
        <v>413</v>
      </c>
      <c r="B4366" s="44" t="s">
        <v>22</v>
      </c>
      <c r="C4366">
        <v>32</v>
      </c>
      <c r="D4366" s="44" t="s">
        <v>7988</v>
      </c>
      <c r="E4366" s="44" t="s">
        <v>23</v>
      </c>
      <c r="F4366" s="44" t="s">
        <v>46</v>
      </c>
      <c r="G4366">
        <v>2</v>
      </c>
      <c r="H4366" s="44" t="s">
        <v>7915</v>
      </c>
      <c r="I4366" s="44" t="s">
        <v>34</v>
      </c>
      <c r="J4366" s="44" t="s">
        <v>56</v>
      </c>
      <c r="K4366">
        <v>2</v>
      </c>
      <c r="L4366" s="44" t="s">
        <v>47</v>
      </c>
      <c r="M4366" s="44" t="s">
        <v>82</v>
      </c>
      <c r="N4366" s="44" t="s">
        <v>35</v>
      </c>
      <c r="O4366" s="44" t="s">
        <v>7931</v>
      </c>
      <c r="P4366">
        <v>152314</v>
      </c>
      <c r="Q4366" s="44" t="s">
        <v>36</v>
      </c>
      <c r="R4366" s="1">
        <v>41363</v>
      </c>
      <c r="S4366" s="44" t="s">
        <v>30</v>
      </c>
      <c r="T4366" s="1">
        <v>44650</v>
      </c>
      <c r="U4366">
        <v>9</v>
      </c>
      <c r="V4366">
        <v>4</v>
      </c>
      <c r="W4366">
        <v>6</v>
      </c>
      <c r="X4366">
        <v>0</v>
      </c>
      <c r="Y4366" s="44" t="s">
        <v>7383</v>
      </c>
      <c r="Z4366" s="1">
        <v>44790</v>
      </c>
      <c r="AA4366" t="s">
        <v>7991</v>
      </c>
      <c r="AB4366" t="s">
        <v>7955</v>
      </c>
      <c r="AC4366" t="s">
        <v>7955</v>
      </c>
      <c r="AD4366">
        <v>2</v>
      </c>
      <c r="AE4366">
        <v>0</v>
      </c>
      <c r="AF4366" t="s">
        <v>7955</v>
      </c>
      <c r="AG4366" t="s">
        <v>7975</v>
      </c>
      <c r="AH4366" t="s">
        <v>7976</v>
      </c>
      <c r="AI4366">
        <f>IF(Employee1[[#This Row],[ManagerRating]]="Needs Improvement",1,0)</f>
        <v>0</v>
      </c>
      <c r="AJ4366">
        <f>IF(AND(Employee1[[#This Row],[ManagerRating]]="Above and Beyond", Employee1[[#This Row],[YearsInMostRecentRole]]&gt;=3),1,0)</f>
        <v>0</v>
      </c>
    </row>
    <row r="4367" spans="1:36" x14ac:dyDescent="0.35">
      <c r="A4367" s="44" t="s">
        <v>1084</v>
      </c>
      <c r="B4367" s="44" t="s">
        <v>22</v>
      </c>
      <c r="C4367">
        <v>25</v>
      </c>
      <c r="D4367" s="44" t="s">
        <v>7987</v>
      </c>
      <c r="E4367" s="44" t="s">
        <v>70</v>
      </c>
      <c r="F4367" s="44" t="s">
        <v>24</v>
      </c>
      <c r="G4367">
        <v>6</v>
      </c>
      <c r="H4367" s="44" t="s">
        <v>7915</v>
      </c>
      <c r="I4367" s="44" t="s">
        <v>34</v>
      </c>
      <c r="J4367" s="44" t="s">
        <v>56</v>
      </c>
      <c r="K4367">
        <v>3</v>
      </c>
      <c r="L4367" s="44" t="s">
        <v>27</v>
      </c>
      <c r="M4367" s="44" t="s">
        <v>28</v>
      </c>
      <c r="N4367" s="44" t="s">
        <v>42</v>
      </c>
      <c r="O4367" s="44" t="s">
        <v>7932</v>
      </c>
      <c r="P4367">
        <v>102569</v>
      </c>
      <c r="Q4367" s="44" t="s">
        <v>30</v>
      </c>
      <c r="R4367" s="1">
        <v>42259</v>
      </c>
      <c r="S4367" s="44" t="s">
        <v>30</v>
      </c>
      <c r="T4367" s="1">
        <v>44816</v>
      </c>
      <c r="U4367">
        <v>7</v>
      </c>
      <c r="V4367">
        <v>1</v>
      </c>
      <c r="W4367">
        <v>2</v>
      </c>
      <c r="X4367">
        <v>5</v>
      </c>
      <c r="Y4367" s="44" t="s">
        <v>7384</v>
      </c>
      <c r="Z4367" s="1">
        <v>44790</v>
      </c>
      <c r="AA4367" t="s">
        <v>7958</v>
      </c>
      <c r="AB4367" t="s">
        <v>7958</v>
      </c>
      <c r="AC4367" t="s">
        <v>7955</v>
      </c>
      <c r="AD4367">
        <v>2</v>
      </c>
      <c r="AE4367">
        <v>3</v>
      </c>
      <c r="AF4367" t="s">
        <v>7958</v>
      </c>
      <c r="AG4367" t="s">
        <v>7976</v>
      </c>
      <c r="AH4367" t="s">
        <v>7974</v>
      </c>
      <c r="AI4367">
        <f>IF(Employee1[[#This Row],[ManagerRating]]="Needs Improvement",1,0)</f>
        <v>0</v>
      </c>
      <c r="AJ4367">
        <f>IF(AND(Employee1[[#This Row],[ManagerRating]]="Above and Beyond", Employee1[[#This Row],[YearsInMostRecentRole]]&gt;=3),1,0)</f>
        <v>0</v>
      </c>
    </row>
    <row r="4368" spans="1:36" x14ac:dyDescent="0.35">
      <c r="A4368" s="44" t="s">
        <v>1594</v>
      </c>
      <c r="B4368" s="44" t="s">
        <v>33</v>
      </c>
      <c r="C4368">
        <v>25</v>
      </c>
      <c r="D4368" s="44" t="s">
        <v>7987</v>
      </c>
      <c r="E4368" s="44" t="s">
        <v>23</v>
      </c>
      <c r="F4368" s="44" t="s">
        <v>46</v>
      </c>
      <c r="G4368">
        <v>24</v>
      </c>
      <c r="H4368" s="44" t="s">
        <v>7916</v>
      </c>
      <c r="I4368" s="44" t="s">
        <v>34</v>
      </c>
      <c r="J4368" s="44" t="s">
        <v>64</v>
      </c>
      <c r="K4368">
        <v>4</v>
      </c>
      <c r="L4368" s="44" t="s">
        <v>65</v>
      </c>
      <c r="M4368" s="44" t="s">
        <v>48</v>
      </c>
      <c r="N4368" s="44" t="s">
        <v>29</v>
      </c>
      <c r="O4368" s="44" t="s">
        <v>7931</v>
      </c>
      <c r="P4368">
        <v>204154</v>
      </c>
      <c r="Q4368" s="44" t="s">
        <v>36</v>
      </c>
      <c r="R4368" s="1">
        <v>43090</v>
      </c>
      <c r="S4368" s="44" t="s">
        <v>30</v>
      </c>
      <c r="T4368" s="1">
        <v>44916</v>
      </c>
      <c r="U4368">
        <v>5</v>
      </c>
      <c r="V4368">
        <v>2</v>
      </c>
      <c r="W4368">
        <v>3</v>
      </c>
      <c r="X4368">
        <v>0</v>
      </c>
      <c r="Y4368" s="44" t="s">
        <v>7385</v>
      </c>
      <c r="Z4368" s="1">
        <v>44790</v>
      </c>
      <c r="AA4368" t="s">
        <v>7958</v>
      </c>
      <c r="AB4368" t="s">
        <v>7955</v>
      </c>
      <c r="AC4368" t="s">
        <v>7955</v>
      </c>
      <c r="AD4368">
        <v>3</v>
      </c>
      <c r="AE4368">
        <v>2</v>
      </c>
      <c r="AF4368" t="s">
        <v>7955</v>
      </c>
      <c r="AG4368" t="s">
        <v>7974</v>
      </c>
      <c r="AH4368" t="s">
        <v>7977</v>
      </c>
      <c r="AI4368">
        <f>IF(Employee1[[#This Row],[ManagerRating]]="Needs Improvement",1,0)</f>
        <v>1</v>
      </c>
      <c r="AJ4368">
        <f>IF(AND(Employee1[[#This Row],[ManagerRating]]="Above and Beyond", Employee1[[#This Row],[YearsInMostRecentRole]]&gt;=3),1,0)</f>
        <v>0</v>
      </c>
    </row>
    <row r="4369" spans="1:36" x14ac:dyDescent="0.35">
      <c r="A4369" s="44" t="s">
        <v>1906</v>
      </c>
      <c r="B4369" s="44" t="s">
        <v>33</v>
      </c>
      <c r="C4369">
        <v>22</v>
      </c>
      <c r="D4369" s="44" t="s">
        <v>7987</v>
      </c>
      <c r="E4369" s="44" t="s">
        <v>59</v>
      </c>
      <c r="F4369" s="44" t="s">
        <v>24</v>
      </c>
      <c r="G4369">
        <v>14</v>
      </c>
      <c r="H4369" s="44" t="s">
        <v>7915</v>
      </c>
      <c r="I4369" s="44" t="s">
        <v>34</v>
      </c>
      <c r="J4369" s="44" t="s">
        <v>56</v>
      </c>
      <c r="K4369">
        <v>3</v>
      </c>
      <c r="L4369" s="44" t="s">
        <v>51</v>
      </c>
      <c r="M4369" s="44" t="s">
        <v>28</v>
      </c>
      <c r="N4369" s="44" t="s">
        <v>35</v>
      </c>
      <c r="O4369" s="44" t="s">
        <v>7932</v>
      </c>
      <c r="P4369">
        <v>53014</v>
      </c>
      <c r="Q4369" s="44" t="s">
        <v>36</v>
      </c>
      <c r="R4369" s="1">
        <v>43500</v>
      </c>
      <c r="S4369" s="44" t="s">
        <v>30</v>
      </c>
      <c r="T4369" s="1">
        <v>44596</v>
      </c>
      <c r="U4369">
        <v>3</v>
      </c>
      <c r="V4369">
        <v>3</v>
      </c>
      <c r="W4369">
        <v>3</v>
      </c>
      <c r="X4369">
        <v>0</v>
      </c>
      <c r="Y4369" s="44" t="s">
        <v>7386</v>
      </c>
      <c r="Z4369" s="1">
        <v>44790</v>
      </c>
      <c r="AA4369" t="s">
        <v>7991</v>
      </c>
      <c r="AB4369" t="s">
        <v>7991</v>
      </c>
      <c r="AC4369" t="s">
        <v>7958</v>
      </c>
      <c r="AD4369">
        <v>1</v>
      </c>
      <c r="AE4369">
        <v>2</v>
      </c>
      <c r="AF4369" t="s">
        <v>7958</v>
      </c>
      <c r="AG4369" t="s">
        <v>7976</v>
      </c>
      <c r="AH4369" t="s">
        <v>7976</v>
      </c>
      <c r="AI4369">
        <f>IF(Employee1[[#This Row],[ManagerRating]]="Needs Improvement",1,0)</f>
        <v>0</v>
      </c>
      <c r="AJ4369">
        <f>IF(AND(Employee1[[#This Row],[ManagerRating]]="Above and Beyond", Employee1[[#This Row],[YearsInMostRecentRole]]&gt;=3),1,0)</f>
        <v>0</v>
      </c>
    </row>
    <row r="4370" spans="1:36" x14ac:dyDescent="0.35">
      <c r="A4370" s="44" t="s">
        <v>1012</v>
      </c>
      <c r="B4370" s="44" t="s">
        <v>45</v>
      </c>
      <c r="C4370">
        <v>28</v>
      </c>
      <c r="D4370" s="44" t="s">
        <v>7987</v>
      </c>
      <c r="E4370" s="44" t="s">
        <v>23</v>
      </c>
      <c r="F4370" s="44" t="s">
        <v>46</v>
      </c>
      <c r="G4370">
        <v>5</v>
      </c>
      <c r="H4370" s="44" t="s">
        <v>7915</v>
      </c>
      <c r="I4370" s="44" t="s">
        <v>34</v>
      </c>
      <c r="J4370" s="44" t="s">
        <v>26</v>
      </c>
      <c r="K4370">
        <v>3</v>
      </c>
      <c r="L4370" s="44" t="s">
        <v>61</v>
      </c>
      <c r="M4370" s="44" t="s">
        <v>76</v>
      </c>
      <c r="N4370" s="44" t="s">
        <v>42</v>
      </c>
      <c r="O4370" s="44" t="s">
        <v>7931</v>
      </c>
      <c r="P4370">
        <v>140377</v>
      </c>
      <c r="Q4370" s="44" t="s">
        <v>36</v>
      </c>
      <c r="R4370" s="1">
        <v>42157</v>
      </c>
      <c r="S4370" s="44" t="s">
        <v>30</v>
      </c>
      <c r="T4370" s="1">
        <v>44714</v>
      </c>
      <c r="U4370">
        <v>7</v>
      </c>
      <c r="V4370">
        <v>2</v>
      </c>
      <c r="W4370">
        <v>7</v>
      </c>
      <c r="X4370">
        <v>5</v>
      </c>
      <c r="Y4370" s="44" t="s">
        <v>7387</v>
      </c>
      <c r="Z4370" s="1">
        <v>44791</v>
      </c>
      <c r="AA4370" t="s">
        <v>7958</v>
      </c>
      <c r="AB4370" t="s">
        <v>7958</v>
      </c>
      <c r="AC4370" t="s">
        <v>7959</v>
      </c>
      <c r="AD4370">
        <v>3</v>
      </c>
      <c r="AE4370">
        <v>2</v>
      </c>
      <c r="AF4370" t="s">
        <v>7959</v>
      </c>
      <c r="AG4370" t="s">
        <v>7975</v>
      </c>
      <c r="AH4370" t="s">
        <v>7976</v>
      </c>
      <c r="AI4370">
        <f>IF(Employee1[[#This Row],[ManagerRating]]="Needs Improvement",1,0)</f>
        <v>0</v>
      </c>
      <c r="AJ4370">
        <f>IF(AND(Employee1[[#This Row],[ManagerRating]]="Above and Beyond", Employee1[[#This Row],[YearsInMostRecentRole]]&gt;=3),1,0)</f>
        <v>0</v>
      </c>
    </row>
    <row r="4371" spans="1:36" x14ac:dyDescent="0.35">
      <c r="A4371" s="44" t="s">
        <v>1216</v>
      </c>
      <c r="B4371" s="44" t="s">
        <v>22</v>
      </c>
      <c r="C4371">
        <v>27</v>
      </c>
      <c r="D4371" s="44" t="s">
        <v>7987</v>
      </c>
      <c r="E4371" s="44" t="s">
        <v>23</v>
      </c>
      <c r="F4371" s="44" t="s">
        <v>46</v>
      </c>
      <c r="G4371">
        <v>25</v>
      </c>
      <c r="H4371" s="44" t="s">
        <v>7916</v>
      </c>
      <c r="I4371" s="44" t="s">
        <v>55</v>
      </c>
      <c r="J4371" s="44" t="s">
        <v>40</v>
      </c>
      <c r="K4371">
        <v>4</v>
      </c>
      <c r="L4371" s="44" t="s">
        <v>61</v>
      </c>
      <c r="M4371" s="44" t="s">
        <v>71</v>
      </c>
      <c r="N4371" s="44" t="s">
        <v>29</v>
      </c>
      <c r="O4371" s="44" t="s">
        <v>7933</v>
      </c>
      <c r="P4371">
        <v>24571</v>
      </c>
      <c r="Q4371" s="44" t="s">
        <v>30</v>
      </c>
      <c r="R4371" s="1">
        <v>42477</v>
      </c>
      <c r="S4371" s="44" t="s">
        <v>30</v>
      </c>
      <c r="T4371" s="1">
        <v>44668</v>
      </c>
      <c r="U4371">
        <v>6</v>
      </c>
      <c r="V4371">
        <v>5</v>
      </c>
      <c r="W4371">
        <v>5</v>
      </c>
      <c r="X4371">
        <v>6</v>
      </c>
      <c r="Y4371" s="44" t="s">
        <v>7388</v>
      </c>
      <c r="Z4371" s="1">
        <v>44792</v>
      </c>
      <c r="AA4371" t="s">
        <v>7991</v>
      </c>
      <c r="AB4371" t="s">
        <v>7959</v>
      </c>
      <c r="AC4371" t="s">
        <v>7955</v>
      </c>
      <c r="AD4371">
        <v>3</v>
      </c>
      <c r="AE4371">
        <v>0</v>
      </c>
      <c r="AF4371" t="s">
        <v>7955</v>
      </c>
      <c r="AG4371" t="s">
        <v>7975</v>
      </c>
      <c r="AH4371" t="s">
        <v>7975</v>
      </c>
      <c r="AI4371">
        <f>IF(Employee1[[#This Row],[ManagerRating]]="Needs Improvement",1,0)</f>
        <v>0</v>
      </c>
      <c r="AJ4371">
        <f>IF(AND(Employee1[[#This Row],[ManagerRating]]="Above and Beyond", Employee1[[#This Row],[YearsInMostRecentRole]]&gt;=3),1,0)</f>
        <v>1</v>
      </c>
    </row>
    <row r="4372" spans="1:36" x14ac:dyDescent="0.35">
      <c r="A4372" s="44" t="s">
        <v>696</v>
      </c>
      <c r="B4372" s="44" t="s">
        <v>45</v>
      </c>
      <c r="C4372">
        <v>26</v>
      </c>
      <c r="D4372" s="44" t="s">
        <v>7987</v>
      </c>
      <c r="E4372" s="44" t="s">
        <v>59</v>
      </c>
      <c r="F4372" s="44" t="s">
        <v>24</v>
      </c>
      <c r="G4372">
        <v>10</v>
      </c>
      <c r="H4372" s="44" t="s">
        <v>7915</v>
      </c>
      <c r="I4372" s="44" t="s">
        <v>55</v>
      </c>
      <c r="J4372" s="44" t="s">
        <v>64</v>
      </c>
      <c r="K4372">
        <v>2</v>
      </c>
      <c r="L4372" s="44" t="s">
        <v>96</v>
      </c>
      <c r="M4372" s="44" t="s">
        <v>28</v>
      </c>
      <c r="N4372" s="44" t="s">
        <v>35</v>
      </c>
      <c r="O4372" s="44" t="s">
        <v>7932</v>
      </c>
      <c r="P4372">
        <v>55537</v>
      </c>
      <c r="Q4372" s="44" t="s">
        <v>30</v>
      </c>
      <c r="R4372" s="1">
        <v>41714</v>
      </c>
      <c r="S4372" s="44" t="s">
        <v>36</v>
      </c>
      <c r="T4372" s="1">
        <v>43175</v>
      </c>
      <c r="U4372">
        <v>4</v>
      </c>
      <c r="V4372">
        <v>1</v>
      </c>
      <c r="W4372">
        <v>1</v>
      </c>
      <c r="X4372">
        <v>1</v>
      </c>
      <c r="Y4372" s="44" t="s">
        <v>7389</v>
      </c>
      <c r="Z4372" s="1">
        <v>42125</v>
      </c>
      <c r="AA4372" t="s">
        <v>7955</v>
      </c>
      <c r="AB4372" t="s">
        <v>7955</v>
      </c>
      <c r="AC4372" t="s">
        <v>7991</v>
      </c>
      <c r="AD4372">
        <v>3</v>
      </c>
      <c r="AE4372">
        <v>1</v>
      </c>
      <c r="AF4372" t="s">
        <v>7955</v>
      </c>
      <c r="AG4372" t="s">
        <v>7974</v>
      </c>
      <c r="AH4372" t="s">
        <v>7974</v>
      </c>
      <c r="AI4372">
        <f>IF(Employee1[[#This Row],[ManagerRating]]="Needs Improvement",1,0)</f>
        <v>0</v>
      </c>
      <c r="AJ4372">
        <f>IF(AND(Employee1[[#This Row],[ManagerRating]]="Above and Beyond", Employee1[[#This Row],[YearsInMostRecentRole]]&gt;=3),1,0)</f>
        <v>0</v>
      </c>
    </row>
    <row r="4373" spans="1:36" x14ac:dyDescent="0.35">
      <c r="A4373" s="44" t="s">
        <v>255</v>
      </c>
      <c r="B4373" s="44" t="s">
        <v>22</v>
      </c>
      <c r="C4373">
        <v>47</v>
      </c>
      <c r="D4373" s="44" t="s">
        <v>7989</v>
      </c>
      <c r="E4373" s="44" t="s">
        <v>23</v>
      </c>
      <c r="F4373" s="44" t="s">
        <v>46</v>
      </c>
      <c r="G4373">
        <v>5</v>
      </c>
      <c r="H4373" s="44" t="s">
        <v>7915</v>
      </c>
      <c r="I4373" s="44" t="s">
        <v>55</v>
      </c>
      <c r="J4373" s="44" t="s">
        <v>56</v>
      </c>
      <c r="K4373">
        <v>5</v>
      </c>
      <c r="L4373" s="44" t="s">
        <v>61</v>
      </c>
      <c r="M4373" s="44" t="s">
        <v>71</v>
      </c>
      <c r="N4373" s="44" t="s">
        <v>35</v>
      </c>
      <c r="O4373" s="44" t="s">
        <v>7931</v>
      </c>
      <c r="P4373">
        <v>133616</v>
      </c>
      <c r="Q4373" s="44" t="s">
        <v>36</v>
      </c>
      <c r="R4373" s="1">
        <v>41005</v>
      </c>
      <c r="S4373" s="44" t="s">
        <v>30</v>
      </c>
      <c r="T4373" s="1">
        <v>44657</v>
      </c>
      <c r="U4373">
        <v>10</v>
      </c>
      <c r="V4373">
        <v>9</v>
      </c>
      <c r="W4373">
        <v>9</v>
      </c>
      <c r="X4373">
        <v>0</v>
      </c>
      <c r="Y4373" s="44" t="s">
        <v>7390</v>
      </c>
      <c r="Z4373" s="1">
        <v>44793</v>
      </c>
      <c r="AA4373" t="s">
        <v>7955</v>
      </c>
      <c r="AB4373" t="s">
        <v>7991</v>
      </c>
      <c r="AC4373" t="s">
        <v>7991</v>
      </c>
      <c r="AD4373">
        <v>3</v>
      </c>
      <c r="AE4373">
        <v>0</v>
      </c>
      <c r="AF4373" t="s">
        <v>7955</v>
      </c>
      <c r="AG4373" t="s">
        <v>7975</v>
      </c>
      <c r="AH4373" t="s">
        <v>7975</v>
      </c>
      <c r="AI4373">
        <f>IF(Employee1[[#This Row],[ManagerRating]]="Needs Improvement",1,0)</f>
        <v>0</v>
      </c>
      <c r="AJ4373">
        <f>IF(AND(Employee1[[#This Row],[ManagerRating]]="Above and Beyond", Employee1[[#This Row],[YearsInMostRecentRole]]&gt;=3),1,0)</f>
        <v>1</v>
      </c>
    </row>
    <row r="4374" spans="1:36" x14ac:dyDescent="0.35">
      <c r="A4374" s="44" t="s">
        <v>596</v>
      </c>
      <c r="B4374" s="44" t="s">
        <v>33</v>
      </c>
      <c r="C4374">
        <v>30</v>
      </c>
      <c r="D4374" s="44" t="s">
        <v>7987</v>
      </c>
      <c r="E4374" s="44" t="s">
        <v>70</v>
      </c>
      <c r="F4374" s="44" t="s">
        <v>24</v>
      </c>
      <c r="G4374">
        <v>25</v>
      </c>
      <c r="H4374" s="44" t="s">
        <v>7916</v>
      </c>
      <c r="I4374" s="44" t="s">
        <v>34</v>
      </c>
      <c r="J4374" s="44" t="s">
        <v>26</v>
      </c>
      <c r="K4374">
        <v>2</v>
      </c>
      <c r="L4374" s="44" t="s">
        <v>27</v>
      </c>
      <c r="M4374" s="44" t="s">
        <v>28</v>
      </c>
      <c r="N4374" s="44" t="s">
        <v>29</v>
      </c>
      <c r="O4374" s="44" t="s">
        <v>7931</v>
      </c>
      <c r="P4374">
        <v>135919</v>
      </c>
      <c r="Q4374" s="44" t="s">
        <v>30</v>
      </c>
      <c r="R4374" s="1">
        <v>41586</v>
      </c>
      <c r="S4374" s="44" t="s">
        <v>30</v>
      </c>
      <c r="T4374" s="1">
        <v>44873</v>
      </c>
      <c r="U4374">
        <v>9</v>
      </c>
      <c r="V4374">
        <v>6</v>
      </c>
      <c r="W4374">
        <v>6</v>
      </c>
      <c r="X4374">
        <v>0</v>
      </c>
      <c r="Y4374" s="44" t="s">
        <v>7391</v>
      </c>
      <c r="Z4374" s="1">
        <v>44793</v>
      </c>
      <c r="AA4374" t="s">
        <v>7958</v>
      </c>
      <c r="AB4374" t="s">
        <v>7991</v>
      </c>
      <c r="AC4374" t="s">
        <v>7958</v>
      </c>
      <c r="AD4374">
        <v>2</v>
      </c>
      <c r="AE4374">
        <v>2</v>
      </c>
      <c r="AF4374" t="s">
        <v>7955</v>
      </c>
      <c r="AG4374" t="s">
        <v>7976</v>
      </c>
      <c r="AH4374" t="s">
        <v>7974</v>
      </c>
      <c r="AI4374">
        <f>IF(Employee1[[#This Row],[ManagerRating]]="Needs Improvement",1,0)</f>
        <v>0</v>
      </c>
      <c r="AJ4374">
        <f>IF(AND(Employee1[[#This Row],[ManagerRating]]="Above and Beyond", Employee1[[#This Row],[YearsInMostRecentRole]]&gt;=3),1,0)</f>
        <v>0</v>
      </c>
    </row>
    <row r="4375" spans="1:36" x14ac:dyDescent="0.35">
      <c r="A4375" s="44" t="s">
        <v>2342</v>
      </c>
      <c r="B4375" s="44" t="s">
        <v>33</v>
      </c>
      <c r="C4375">
        <v>23</v>
      </c>
      <c r="D4375" s="44" t="s">
        <v>7987</v>
      </c>
      <c r="E4375" s="44" t="s">
        <v>23</v>
      </c>
      <c r="F4375" s="44" t="s">
        <v>46</v>
      </c>
      <c r="G4375">
        <v>11</v>
      </c>
      <c r="H4375" s="44" t="s">
        <v>7915</v>
      </c>
      <c r="I4375" s="44" t="s">
        <v>34</v>
      </c>
      <c r="J4375" s="44" t="s">
        <v>26</v>
      </c>
      <c r="K4375">
        <v>4</v>
      </c>
      <c r="L4375" s="44" t="s">
        <v>61</v>
      </c>
      <c r="M4375" s="44" t="s">
        <v>71</v>
      </c>
      <c r="N4375" s="44" t="s">
        <v>42</v>
      </c>
      <c r="O4375" s="44" t="s">
        <v>7933</v>
      </c>
      <c r="P4375">
        <v>22488</v>
      </c>
      <c r="Q4375" s="44" t="s">
        <v>30</v>
      </c>
      <c r="R4375" s="1">
        <v>44078</v>
      </c>
      <c r="S4375" s="44" t="s">
        <v>30</v>
      </c>
      <c r="T4375" s="1">
        <v>44808</v>
      </c>
      <c r="U4375">
        <v>2</v>
      </c>
      <c r="V4375">
        <v>2</v>
      </c>
      <c r="W4375">
        <v>2</v>
      </c>
      <c r="X4375">
        <v>2</v>
      </c>
      <c r="Y4375" s="44" t="s">
        <v>7392</v>
      </c>
      <c r="Z4375" s="1">
        <v>44793</v>
      </c>
      <c r="AA4375" t="s">
        <v>7955</v>
      </c>
      <c r="AB4375" t="s">
        <v>7955</v>
      </c>
      <c r="AC4375" t="s">
        <v>7991</v>
      </c>
      <c r="AD4375">
        <v>3</v>
      </c>
      <c r="AE4375">
        <v>1</v>
      </c>
      <c r="AF4375" t="s">
        <v>7991</v>
      </c>
      <c r="AG4375" t="s">
        <v>7975</v>
      </c>
      <c r="AH4375" t="s">
        <v>7976</v>
      </c>
      <c r="AI4375">
        <f>IF(Employee1[[#This Row],[ManagerRating]]="Needs Improvement",1,0)</f>
        <v>0</v>
      </c>
      <c r="AJ4375">
        <f>IF(AND(Employee1[[#This Row],[ManagerRating]]="Above and Beyond", Employee1[[#This Row],[YearsInMostRecentRole]]&gt;=3),1,0)</f>
        <v>0</v>
      </c>
    </row>
    <row r="4376" spans="1:36" x14ac:dyDescent="0.35">
      <c r="A4376" s="44" t="s">
        <v>938</v>
      </c>
      <c r="B4376" s="44" t="s">
        <v>22</v>
      </c>
      <c r="C4376">
        <v>27</v>
      </c>
      <c r="D4376" s="44" t="s">
        <v>7987</v>
      </c>
      <c r="E4376" s="44" t="s">
        <v>23</v>
      </c>
      <c r="F4376" s="44" t="s">
        <v>46</v>
      </c>
      <c r="G4376">
        <v>40</v>
      </c>
      <c r="H4376" s="44" t="s">
        <v>7917</v>
      </c>
      <c r="I4376" s="44" t="s">
        <v>34</v>
      </c>
      <c r="J4376" s="44" t="s">
        <v>40</v>
      </c>
      <c r="K4376">
        <v>4</v>
      </c>
      <c r="L4376" s="44" t="s">
        <v>61</v>
      </c>
      <c r="M4376" s="44" t="s">
        <v>85</v>
      </c>
      <c r="N4376" s="44" t="s">
        <v>42</v>
      </c>
      <c r="O4376" s="44" t="s">
        <v>7932</v>
      </c>
      <c r="P4376">
        <v>112728</v>
      </c>
      <c r="Q4376" s="44" t="s">
        <v>30</v>
      </c>
      <c r="R4376" s="1">
        <v>42053</v>
      </c>
      <c r="S4376" s="44" t="s">
        <v>30</v>
      </c>
      <c r="T4376" s="1">
        <v>44610</v>
      </c>
      <c r="U4376">
        <v>7</v>
      </c>
      <c r="V4376">
        <v>5</v>
      </c>
      <c r="W4376">
        <v>6</v>
      </c>
      <c r="X4376">
        <v>4</v>
      </c>
      <c r="Y4376" s="44" t="s">
        <v>7393</v>
      </c>
      <c r="Z4376" s="1">
        <v>44794</v>
      </c>
      <c r="AA4376" t="s">
        <v>7955</v>
      </c>
      <c r="AB4376" t="s">
        <v>7959</v>
      </c>
      <c r="AC4376" t="s">
        <v>7958</v>
      </c>
      <c r="AD4376">
        <v>3</v>
      </c>
      <c r="AE4376">
        <v>0</v>
      </c>
      <c r="AF4376" t="s">
        <v>7958</v>
      </c>
      <c r="AG4376" t="s">
        <v>7976</v>
      </c>
      <c r="AH4376" t="s">
        <v>7976</v>
      </c>
      <c r="AI4376">
        <f>IF(Employee1[[#This Row],[ManagerRating]]="Needs Improvement",1,0)</f>
        <v>0</v>
      </c>
      <c r="AJ4376">
        <f>IF(AND(Employee1[[#This Row],[ManagerRating]]="Above and Beyond", Employee1[[#This Row],[YearsInMostRecentRole]]&gt;=3),1,0)</f>
        <v>0</v>
      </c>
    </row>
    <row r="4377" spans="1:36" x14ac:dyDescent="0.35">
      <c r="A4377" s="44" t="s">
        <v>381</v>
      </c>
      <c r="B4377" s="44" t="s">
        <v>22</v>
      </c>
      <c r="C4377">
        <v>46</v>
      </c>
      <c r="D4377" s="44" t="s">
        <v>7989</v>
      </c>
      <c r="E4377" s="44" t="s">
        <v>70</v>
      </c>
      <c r="F4377" s="44" t="s">
        <v>46</v>
      </c>
      <c r="G4377">
        <v>24</v>
      </c>
      <c r="H4377" s="44" t="s">
        <v>7916</v>
      </c>
      <c r="I4377" s="44" t="s">
        <v>55</v>
      </c>
      <c r="J4377" s="44" t="s">
        <v>26</v>
      </c>
      <c r="K4377">
        <v>3</v>
      </c>
      <c r="L4377" s="44" t="s">
        <v>47</v>
      </c>
      <c r="M4377" s="44" t="s">
        <v>48</v>
      </c>
      <c r="N4377" s="44" t="s">
        <v>42</v>
      </c>
      <c r="O4377" s="44" t="s">
        <v>7929</v>
      </c>
      <c r="P4377">
        <v>514945</v>
      </c>
      <c r="Q4377" s="44" t="s">
        <v>36</v>
      </c>
      <c r="R4377" s="1">
        <v>41310</v>
      </c>
      <c r="S4377" s="44" t="s">
        <v>30</v>
      </c>
      <c r="T4377" s="1">
        <v>44597</v>
      </c>
      <c r="U4377">
        <v>9</v>
      </c>
      <c r="V4377">
        <v>4</v>
      </c>
      <c r="W4377">
        <v>7</v>
      </c>
      <c r="X4377">
        <v>7</v>
      </c>
      <c r="Y4377" s="44" t="s">
        <v>7394</v>
      </c>
      <c r="Z4377" s="1">
        <v>44795</v>
      </c>
      <c r="AA4377" t="s">
        <v>7958</v>
      </c>
      <c r="AB4377" t="s">
        <v>7955</v>
      </c>
      <c r="AC4377" t="s">
        <v>7959</v>
      </c>
      <c r="AD4377">
        <v>3</v>
      </c>
      <c r="AE4377">
        <v>1</v>
      </c>
      <c r="AF4377" t="s">
        <v>7991</v>
      </c>
      <c r="AG4377" t="s">
        <v>7974</v>
      </c>
      <c r="AH4377" t="s">
        <v>7974</v>
      </c>
      <c r="AI4377">
        <f>IF(Employee1[[#This Row],[ManagerRating]]="Needs Improvement",1,0)</f>
        <v>0</v>
      </c>
      <c r="AJ4377">
        <f>IF(AND(Employee1[[#This Row],[ManagerRating]]="Above and Beyond", Employee1[[#This Row],[YearsInMostRecentRole]]&gt;=3),1,0)</f>
        <v>0</v>
      </c>
    </row>
    <row r="4378" spans="1:36" x14ac:dyDescent="0.35">
      <c r="A4378" s="44" t="s">
        <v>1824</v>
      </c>
      <c r="B4378" s="44" t="s">
        <v>33</v>
      </c>
      <c r="C4378">
        <v>23</v>
      </c>
      <c r="D4378" s="44" t="s">
        <v>7987</v>
      </c>
      <c r="E4378" s="44" t="s">
        <v>23</v>
      </c>
      <c r="F4378" s="44" t="s">
        <v>46</v>
      </c>
      <c r="G4378">
        <v>8</v>
      </c>
      <c r="H4378" s="44" t="s">
        <v>7915</v>
      </c>
      <c r="I4378" s="44" t="s">
        <v>34</v>
      </c>
      <c r="J4378" s="44" t="s">
        <v>26</v>
      </c>
      <c r="K4378">
        <v>2</v>
      </c>
      <c r="L4378" s="44" t="s">
        <v>61</v>
      </c>
      <c r="M4378" s="44" t="s">
        <v>76</v>
      </c>
      <c r="N4378" s="44" t="s">
        <v>42</v>
      </c>
      <c r="O4378" s="44" t="s">
        <v>7933</v>
      </c>
      <c r="P4378">
        <v>46850</v>
      </c>
      <c r="Q4378" s="44" t="s">
        <v>30</v>
      </c>
      <c r="R4378" s="1">
        <v>43393</v>
      </c>
      <c r="S4378" s="44" t="s">
        <v>30</v>
      </c>
      <c r="T4378" s="1">
        <v>44854</v>
      </c>
      <c r="U4378">
        <v>4</v>
      </c>
      <c r="V4378">
        <v>3</v>
      </c>
      <c r="W4378">
        <v>4</v>
      </c>
      <c r="X4378">
        <v>2</v>
      </c>
      <c r="Y4378" s="44" t="s">
        <v>7395</v>
      </c>
      <c r="Z4378" s="1">
        <v>44795</v>
      </c>
      <c r="AA4378" t="s">
        <v>7958</v>
      </c>
      <c r="AB4378" t="s">
        <v>7991</v>
      </c>
      <c r="AC4378" t="s">
        <v>7991</v>
      </c>
      <c r="AD4378">
        <v>3</v>
      </c>
      <c r="AE4378">
        <v>0</v>
      </c>
      <c r="AF4378" t="s">
        <v>7955</v>
      </c>
      <c r="AG4378" t="s">
        <v>7974</v>
      </c>
      <c r="AH4378" t="s">
        <v>7977</v>
      </c>
      <c r="AI4378">
        <f>IF(Employee1[[#This Row],[ManagerRating]]="Needs Improvement",1,0)</f>
        <v>1</v>
      </c>
      <c r="AJ4378">
        <f>IF(AND(Employee1[[#This Row],[ManagerRating]]="Above and Beyond", Employee1[[#This Row],[YearsInMostRecentRole]]&gt;=3),1,0)</f>
        <v>0</v>
      </c>
    </row>
    <row r="4379" spans="1:36" x14ac:dyDescent="0.35">
      <c r="A4379" s="44" t="s">
        <v>1758</v>
      </c>
      <c r="B4379" s="44" t="s">
        <v>45</v>
      </c>
      <c r="C4379">
        <v>40</v>
      </c>
      <c r="D4379" s="44" t="s">
        <v>7988</v>
      </c>
      <c r="E4379" s="44" t="s">
        <v>23</v>
      </c>
      <c r="F4379" s="44" t="s">
        <v>46</v>
      </c>
      <c r="G4379">
        <v>40</v>
      </c>
      <c r="H4379" s="44" t="s">
        <v>7917</v>
      </c>
      <c r="I4379" s="44" t="s">
        <v>34</v>
      </c>
      <c r="J4379" s="44" t="s">
        <v>26</v>
      </c>
      <c r="K4379">
        <v>4</v>
      </c>
      <c r="L4379" s="44" t="s">
        <v>47</v>
      </c>
      <c r="M4379" s="44" t="s">
        <v>76</v>
      </c>
      <c r="N4379" s="44" t="s">
        <v>29</v>
      </c>
      <c r="O4379" s="44" t="s">
        <v>7930</v>
      </c>
      <c r="P4379">
        <v>265523</v>
      </c>
      <c r="Q4379" s="44" t="s">
        <v>30</v>
      </c>
      <c r="R4379" s="1">
        <v>43301</v>
      </c>
      <c r="S4379" s="44" t="s">
        <v>30</v>
      </c>
      <c r="T4379" s="1">
        <v>44762</v>
      </c>
      <c r="U4379">
        <v>4</v>
      </c>
      <c r="V4379">
        <v>1</v>
      </c>
      <c r="W4379">
        <v>3</v>
      </c>
      <c r="X4379">
        <v>1</v>
      </c>
      <c r="Y4379" s="44" t="s">
        <v>7396</v>
      </c>
      <c r="Z4379" s="1">
        <v>44795</v>
      </c>
      <c r="AA4379" t="s">
        <v>7958</v>
      </c>
      <c r="AB4379" t="s">
        <v>7958</v>
      </c>
      <c r="AC4379" t="s">
        <v>7991</v>
      </c>
      <c r="AD4379">
        <v>2</v>
      </c>
      <c r="AE4379">
        <v>1</v>
      </c>
      <c r="AF4379" t="s">
        <v>7958</v>
      </c>
      <c r="AG4379" t="s">
        <v>7975</v>
      </c>
      <c r="AH4379" t="s">
        <v>7975</v>
      </c>
      <c r="AI4379">
        <f>IF(Employee1[[#This Row],[ManagerRating]]="Needs Improvement",1,0)</f>
        <v>0</v>
      </c>
      <c r="AJ4379">
        <f>IF(AND(Employee1[[#This Row],[ManagerRating]]="Above and Beyond", Employee1[[#This Row],[YearsInMostRecentRole]]&gt;=3),1,0)</f>
        <v>0</v>
      </c>
    </row>
    <row r="4380" spans="1:36" x14ac:dyDescent="0.35">
      <c r="A4380" s="44" t="s">
        <v>834</v>
      </c>
      <c r="B4380" s="44" t="s">
        <v>33</v>
      </c>
      <c r="C4380">
        <v>31</v>
      </c>
      <c r="D4380" s="44" t="s">
        <v>7988</v>
      </c>
      <c r="E4380" s="44" t="s">
        <v>70</v>
      </c>
      <c r="F4380" s="44" t="s">
        <v>46</v>
      </c>
      <c r="G4380">
        <v>38</v>
      </c>
      <c r="H4380" s="44" t="s">
        <v>7917</v>
      </c>
      <c r="I4380" s="44" t="s">
        <v>34</v>
      </c>
      <c r="J4380" s="44" t="s">
        <v>26</v>
      </c>
      <c r="K4380">
        <v>1</v>
      </c>
      <c r="L4380" s="44" t="s">
        <v>47</v>
      </c>
      <c r="M4380" s="44" t="s">
        <v>138</v>
      </c>
      <c r="N4380" s="44" t="s">
        <v>29</v>
      </c>
      <c r="O4380" s="44" t="s">
        <v>7929</v>
      </c>
      <c r="P4380">
        <v>547204</v>
      </c>
      <c r="Q4380" s="44" t="s">
        <v>36</v>
      </c>
      <c r="R4380" s="1">
        <v>41910</v>
      </c>
      <c r="S4380" s="44" t="s">
        <v>30</v>
      </c>
      <c r="T4380" s="1">
        <v>44832</v>
      </c>
      <c r="U4380">
        <v>8</v>
      </c>
      <c r="V4380">
        <v>7</v>
      </c>
      <c r="W4380">
        <v>8</v>
      </c>
      <c r="X4380">
        <v>5</v>
      </c>
      <c r="Y4380" s="44" t="s">
        <v>7397</v>
      </c>
      <c r="Z4380" s="1">
        <v>44796</v>
      </c>
      <c r="AA4380" t="s">
        <v>7955</v>
      </c>
      <c r="AB4380" t="s">
        <v>7955</v>
      </c>
      <c r="AC4380" t="s">
        <v>7959</v>
      </c>
      <c r="AD4380">
        <v>2</v>
      </c>
      <c r="AE4380">
        <v>1</v>
      </c>
      <c r="AF4380" t="s">
        <v>7991</v>
      </c>
      <c r="AG4380" t="s">
        <v>7976</v>
      </c>
      <c r="AH4380" t="s">
        <v>7976</v>
      </c>
      <c r="AI4380">
        <f>IF(Employee1[[#This Row],[ManagerRating]]="Needs Improvement",1,0)</f>
        <v>0</v>
      </c>
      <c r="AJ4380">
        <f>IF(AND(Employee1[[#This Row],[ManagerRating]]="Above and Beyond", Employee1[[#This Row],[YearsInMostRecentRole]]&gt;=3),1,0)</f>
        <v>0</v>
      </c>
    </row>
    <row r="4381" spans="1:36" x14ac:dyDescent="0.35">
      <c r="A4381" s="44" t="s">
        <v>1404</v>
      </c>
      <c r="B4381" s="44" t="s">
        <v>593</v>
      </c>
      <c r="C4381">
        <v>34</v>
      </c>
      <c r="D4381" s="44" t="s">
        <v>7988</v>
      </c>
      <c r="E4381" s="44" t="s">
        <v>23</v>
      </c>
      <c r="F4381" s="44" t="s">
        <v>46</v>
      </c>
      <c r="G4381">
        <v>18</v>
      </c>
      <c r="H4381" s="44" t="s">
        <v>7916</v>
      </c>
      <c r="I4381" s="44" t="s">
        <v>34</v>
      </c>
      <c r="J4381" s="44" t="s">
        <v>26</v>
      </c>
      <c r="K4381">
        <v>3</v>
      </c>
      <c r="L4381" s="44" t="s">
        <v>47</v>
      </c>
      <c r="M4381" s="44" t="s">
        <v>48</v>
      </c>
      <c r="N4381" s="44" t="s">
        <v>29</v>
      </c>
      <c r="O4381" s="44" t="s">
        <v>7930</v>
      </c>
      <c r="P4381">
        <v>323488</v>
      </c>
      <c r="Q4381" s="44" t="s">
        <v>30</v>
      </c>
      <c r="R4381" s="1">
        <v>42767</v>
      </c>
      <c r="S4381" s="44" t="s">
        <v>30</v>
      </c>
      <c r="T4381" s="1">
        <v>44593</v>
      </c>
      <c r="U4381">
        <v>5</v>
      </c>
      <c r="V4381">
        <v>0</v>
      </c>
      <c r="W4381">
        <v>1</v>
      </c>
      <c r="X4381">
        <v>1</v>
      </c>
      <c r="Y4381" s="44" t="s">
        <v>7398</v>
      </c>
      <c r="Z4381" s="1">
        <v>44796</v>
      </c>
      <c r="AA4381" t="s">
        <v>7958</v>
      </c>
      <c r="AB4381" t="s">
        <v>7991</v>
      </c>
      <c r="AC4381" t="s">
        <v>7955</v>
      </c>
      <c r="AD4381">
        <v>1</v>
      </c>
      <c r="AE4381">
        <v>2</v>
      </c>
      <c r="AF4381" t="s">
        <v>7958</v>
      </c>
      <c r="AG4381" t="s">
        <v>7974</v>
      </c>
      <c r="AH4381" t="s">
        <v>7977</v>
      </c>
      <c r="AI4381">
        <f>IF(Employee1[[#This Row],[ManagerRating]]="Needs Improvement",1,0)</f>
        <v>1</v>
      </c>
      <c r="AJ4381">
        <f>IF(AND(Employee1[[#This Row],[ManagerRating]]="Above and Beyond", Employee1[[#This Row],[YearsInMostRecentRole]]&gt;=3),1,0)</f>
        <v>0</v>
      </c>
    </row>
    <row r="4382" spans="1:36" x14ac:dyDescent="0.35">
      <c r="A4382" s="44" t="s">
        <v>2214</v>
      </c>
      <c r="B4382" s="44" t="s">
        <v>33</v>
      </c>
      <c r="C4382">
        <v>26</v>
      </c>
      <c r="D4382" s="44" t="s">
        <v>7987</v>
      </c>
      <c r="E4382" s="44" t="s">
        <v>59</v>
      </c>
      <c r="F4382" s="44" t="s">
        <v>46</v>
      </c>
      <c r="G4382">
        <v>10</v>
      </c>
      <c r="H4382" s="44" t="s">
        <v>7915</v>
      </c>
      <c r="I4382" s="44" t="s">
        <v>55</v>
      </c>
      <c r="J4382" s="44" t="s">
        <v>26</v>
      </c>
      <c r="K4382">
        <v>2</v>
      </c>
      <c r="L4382" s="44" t="s">
        <v>47</v>
      </c>
      <c r="M4382" s="44" t="s">
        <v>82</v>
      </c>
      <c r="N4382" s="44" t="s">
        <v>35</v>
      </c>
      <c r="O4382" s="44" t="s">
        <v>7932</v>
      </c>
      <c r="P4382">
        <v>62828</v>
      </c>
      <c r="Q4382" s="44" t="s">
        <v>30</v>
      </c>
      <c r="R4382" s="1">
        <v>43889</v>
      </c>
      <c r="S4382" s="44" t="s">
        <v>30</v>
      </c>
      <c r="T4382" s="1">
        <v>44620</v>
      </c>
      <c r="U4382">
        <v>2</v>
      </c>
      <c r="V4382">
        <v>0</v>
      </c>
      <c r="W4382">
        <v>2</v>
      </c>
      <c r="X4382">
        <v>1</v>
      </c>
      <c r="Y4382" s="44" t="s">
        <v>7399</v>
      </c>
      <c r="Z4382" s="1">
        <v>44796</v>
      </c>
      <c r="AA4382" t="s">
        <v>7958</v>
      </c>
      <c r="AB4382" t="s">
        <v>7991</v>
      </c>
      <c r="AC4382" t="s">
        <v>7955</v>
      </c>
      <c r="AD4382">
        <v>2</v>
      </c>
      <c r="AE4382">
        <v>0</v>
      </c>
      <c r="AF4382" t="s">
        <v>7955</v>
      </c>
      <c r="AG4382" t="s">
        <v>7975</v>
      </c>
      <c r="AH4382" t="s">
        <v>7976</v>
      </c>
      <c r="AI4382">
        <f>IF(Employee1[[#This Row],[ManagerRating]]="Needs Improvement",1,0)</f>
        <v>0</v>
      </c>
      <c r="AJ4382">
        <f>IF(AND(Employee1[[#This Row],[ManagerRating]]="Above and Beyond", Employee1[[#This Row],[YearsInMostRecentRole]]&gt;=3),1,0)</f>
        <v>0</v>
      </c>
    </row>
    <row r="4383" spans="1:36" x14ac:dyDescent="0.35">
      <c r="A4383" s="44" t="s">
        <v>1654</v>
      </c>
      <c r="B4383" s="44" t="s">
        <v>33</v>
      </c>
      <c r="C4383">
        <v>23</v>
      </c>
      <c r="D4383" s="44" t="s">
        <v>7987</v>
      </c>
      <c r="E4383" s="44" t="s">
        <v>23</v>
      </c>
      <c r="F4383" s="44" t="s">
        <v>46</v>
      </c>
      <c r="G4383">
        <v>44</v>
      </c>
      <c r="H4383" s="44" t="s">
        <v>7917</v>
      </c>
      <c r="I4383" s="44" t="s">
        <v>55</v>
      </c>
      <c r="J4383" s="44" t="s">
        <v>26</v>
      </c>
      <c r="K4383">
        <v>3</v>
      </c>
      <c r="L4383" s="44" t="s">
        <v>61</v>
      </c>
      <c r="M4383" s="44" t="s">
        <v>85</v>
      </c>
      <c r="N4383" s="44" t="s">
        <v>42</v>
      </c>
      <c r="O4383" s="44" t="s">
        <v>7932</v>
      </c>
      <c r="P4383">
        <v>81034</v>
      </c>
      <c r="Q4383" s="44" t="s">
        <v>36</v>
      </c>
      <c r="R4383" s="1">
        <v>43184</v>
      </c>
      <c r="S4383" s="44" t="s">
        <v>30</v>
      </c>
      <c r="T4383" s="1">
        <v>44645</v>
      </c>
      <c r="U4383">
        <v>4</v>
      </c>
      <c r="V4383">
        <v>1</v>
      </c>
      <c r="W4383">
        <v>1</v>
      </c>
      <c r="X4383">
        <v>0</v>
      </c>
      <c r="Y4383" s="44" t="s">
        <v>7400</v>
      </c>
      <c r="Z4383" s="1">
        <v>44797</v>
      </c>
      <c r="AA4383" t="s">
        <v>7956</v>
      </c>
      <c r="AB4383" t="s">
        <v>7958</v>
      </c>
      <c r="AC4383" t="s">
        <v>7959</v>
      </c>
      <c r="AD4383">
        <v>2</v>
      </c>
      <c r="AE4383">
        <v>1</v>
      </c>
      <c r="AF4383" t="s">
        <v>7991</v>
      </c>
      <c r="AG4383" t="s">
        <v>7974</v>
      </c>
      <c r="AH4383" t="s">
        <v>7977</v>
      </c>
      <c r="AI4383">
        <f>IF(Employee1[[#This Row],[ManagerRating]]="Needs Improvement",1,0)</f>
        <v>1</v>
      </c>
      <c r="AJ4383">
        <f>IF(AND(Employee1[[#This Row],[ManagerRating]]="Above and Beyond", Employee1[[#This Row],[YearsInMostRecentRole]]&gt;=3),1,0)</f>
        <v>0</v>
      </c>
    </row>
    <row r="4384" spans="1:36" x14ac:dyDescent="0.35">
      <c r="A4384" s="44" t="s">
        <v>2026</v>
      </c>
      <c r="B4384" s="44" t="s">
        <v>33</v>
      </c>
      <c r="C4384">
        <v>21</v>
      </c>
      <c r="D4384" s="44" t="s">
        <v>7987</v>
      </c>
      <c r="E4384" s="44" t="s">
        <v>23</v>
      </c>
      <c r="F4384" s="44" t="s">
        <v>46</v>
      </c>
      <c r="G4384">
        <v>40</v>
      </c>
      <c r="H4384" s="44" t="s">
        <v>7917</v>
      </c>
      <c r="I4384" s="44" t="s">
        <v>34</v>
      </c>
      <c r="J4384" s="44" t="s">
        <v>26</v>
      </c>
      <c r="K4384">
        <v>3</v>
      </c>
      <c r="L4384" s="44" t="s">
        <v>135</v>
      </c>
      <c r="M4384" s="44" t="s">
        <v>71</v>
      </c>
      <c r="N4384" s="44" t="s">
        <v>42</v>
      </c>
      <c r="O4384" s="44" t="s">
        <v>7932</v>
      </c>
      <c r="P4384">
        <v>58274</v>
      </c>
      <c r="Q4384" s="44" t="s">
        <v>30</v>
      </c>
      <c r="R4384" s="1">
        <v>43643</v>
      </c>
      <c r="S4384" s="44" t="s">
        <v>30</v>
      </c>
      <c r="T4384" s="1">
        <v>44739</v>
      </c>
      <c r="U4384">
        <v>3</v>
      </c>
      <c r="V4384">
        <v>3</v>
      </c>
      <c r="W4384">
        <v>3</v>
      </c>
      <c r="X4384">
        <v>3</v>
      </c>
      <c r="Y4384" s="44" t="s">
        <v>7401</v>
      </c>
      <c r="Z4384" s="1">
        <v>44797</v>
      </c>
      <c r="AA4384" t="s">
        <v>7956</v>
      </c>
      <c r="AB4384" t="s">
        <v>7991</v>
      </c>
      <c r="AC4384" t="s">
        <v>7991</v>
      </c>
      <c r="AD4384">
        <v>2</v>
      </c>
      <c r="AE4384">
        <v>1</v>
      </c>
      <c r="AF4384" t="s">
        <v>7991</v>
      </c>
      <c r="AG4384" t="s">
        <v>7974</v>
      </c>
      <c r="AH4384" t="s">
        <v>7974</v>
      </c>
      <c r="AI4384">
        <f>IF(Employee1[[#This Row],[ManagerRating]]="Needs Improvement",1,0)</f>
        <v>0</v>
      </c>
      <c r="AJ4384">
        <f>IF(AND(Employee1[[#This Row],[ManagerRating]]="Above and Beyond", Employee1[[#This Row],[YearsInMostRecentRole]]&gt;=3),1,0)</f>
        <v>0</v>
      </c>
    </row>
    <row r="4385" spans="1:36" x14ac:dyDescent="0.35">
      <c r="A4385" s="44" t="s">
        <v>1010</v>
      </c>
      <c r="B4385" s="44" t="s">
        <v>22</v>
      </c>
      <c r="C4385">
        <v>28</v>
      </c>
      <c r="D4385" s="44" t="s">
        <v>7987</v>
      </c>
      <c r="E4385" s="44" t="s">
        <v>70</v>
      </c>
      <c r="F4385" s="44" t="s">
        <v>46</v>
      </c>
      <c r="G4385">
        <v>20</v>
      </c>
      <c r="H4385" s="44" t="s">
        <v>7916</v>
      </c>
      <c r="I4385" s="44" t="s">
        <v>34</v>
      </c>
      <c r="J4385" s="44" t="s">
        <v>60</v>
      </c>
      <c r="K4385">
        <v>1</v>
      </c>
      <c r="L4385" s="44" t="s">
        <v>47</v>
      </c>
      <c r="M4385" s="44" t="s">
        <v>71</v>
      </c>
      <c r="N4385" s="44" t="s">
        <v>42</v>
      </c>
      <c r="O4385" s="44" t="s">
        <v>7932</v>
      </c>
      <c r="P4385">
        <v>62016</v>
      </c>
      <c r="Q4385" s="44" t="s">
        <v>30</v>
      </c>
      <c r="R4385" s="1">
        <v>42157</v>
      </c>
      <c r="S4385" s="44" t="s">
        <v>30</v>
      </c>
      <c r="T4385" s="1">
        <v>44714</v>
      </c>
      <c r="U4385">
        <v>7</v>
      </c>
      <c r="V4385">
        <v>6</v>
      </c>
      <c r="W4385">
        <v>6</v>
      </c>
      <c r="X4385">
        <v>4</v>
      </c>
      <c r="Y4385" s="44" t="s">
        <v>7402</v>
      </c>
      <c r="Z4385" s="1">
        <v>44798</v>
      </c>
      <c r="AA4385" t="s">
        <v>7956</v>
      </c>
      <c r="AB4385" t="s">
        <v>7991</v>
      </c>
      <c r="AC4385" t="s">
        <v>7959</v>
      </c>
      <c r="AD4385">
        <v>1</v>
      </c>
      <c r="AE4385">
        <v>0</v>
      </c>
      <c r="AF4385" t="s">
        <v>7959</v>
      </c>
      <c r="AG4385" t="s">
        <v>7975</v>
      </c>
      <c r="AH4385" t="s">
        <v>7976</v>
      </c>
      <c r="AI4385">
        <f>IF(Employee1[[#This Row],[ManagerRating]]="Needs Improvement",1,0)</f>
        <v>0</v>
      </c>
      <c r="AJ4385">
        <f>IF(AND(Employee1[[#This Row],[ManagerRating]]="Above and Beyond", Employee1[[#This Row],[YearsInMostRecentRole]]&gt;=3),1,0)</f>
        <v>0</v>
      </c>
    </row>
    <row r="4386" spans="1:36" x14ac:dyDescent="0.35">
      <c r="A4386" s="44" t="s">
        <v>1534</v>
      </c>
      <c r="B4386" s="44" t="s">
        <v>33</v>
      </c>
      <c r="C4386">
        <v>26</v>
      </c>
      <c r="D4386" s="44" t="s">
        <v>7987</v>
      </c>
      <c r="E4386" s="44" t="s">
        <v>23</v>
      </c>
      <c r="F4386" s="44" t="s">
        <v>46</v>
      </c>
      <c r="G4386">
        <v>28</v>
      </c>
      <c r="H4386" s="44" t="s">
        <v>7917</v>
      </c>
      <c r="I4386" s="44" t="s">
        <v>34</v>
      </c>
      <c r="J4386" s="44" t="s">
        <v>56</v>
      </c>
      <c r="K4386">
        <v>5</v>
      </c>
      <c r="L4386" s="44" t="s">
        <v>47</v>
      </c>
      <c r="M4386" s="44" t="s">
        <v>48</v>
      </c>
      <c r="N4386" s="44" t="s">
        <v>42</v>
      </c>
      <c r="O4386" s="44" t="s">
        <v>7931</v>
      </c>
      <c r="P4386">
        <v>246505</v>
      </c>
      <c r="Q4386" s="44" t="s">
        <v>30</v>
      </c>
      <c r="R4386" s="1">
        <v>42982</v>
      </c>
      <c r="S4386" s="44" t="s">
        <v>30</v>
      </c>
      <c r="T4386" s="1">
        <v>44808</v>
      </c>
      <c r="U4386">
        <v>5</v>
      </c>
      <c r="V4386">
        <v>1</v>
      </c>
      <c r="W4386">
        <v>3</v>
      </c>
      <c r="X4386">
        <v>2</v>
      </c>
      <c r="Y4386" s="44" t="s">
        <v>7403</v>
      </c>
      <c r="Z4386" s="1">
        <v>44798</v>
      </c>
      <c r="AA4386" t="s">
        <v>7991</v>
      </c>
      <c r="AB4386" t="s">
        <v>7955</v>
      </c>
      <c r="AC4386" t="s">
        <v>7959</v>
      </c>
      <c r="AD4386">
        <v>2</v>
      </c>
      <c r="AE4386">
        <v>1</v>
      </c>
      <c r="AF4386" t="s">
        <v>7991</v>
      </c>
      <c r="AG4386" t="s">
        <v>7976</v>
      </c>
      <c r="AH4386" t="s">
        <v>7974</v>
      </c>
      <c r="AI4386">
        <f>IF(Employee1[[#This Row],[ManagerRating]]="Needs Improvement",1,0)</f>
        <v>0</v>
      </c>
      <c r="AJ4386">
        <f>IF(AND(Employee1[[#This Row],[ManagerRating]]="Above and Beyond", Employee1[[#This Row],[YearsInMostRecentRole]]&gt;=3),1,0)</f>
        <v>0</v>
      </c>
    </row>
    <row r="4387" spans="1:36" x14ac:dyDescent="0.35">
      <c r="A4387" s="44" t="s">
        <v>1738</v>
      </c>
      <c r="B4387" s="44" t="s">
        <v>22</v>
      </c>
      <c r="C4387">
        <v>23</v>
      </c>
      <c r="D4387" s="44" t="s">
        <v>7987</v>
      </c>
      <c r="E4387" s="44" t="s">
        <v>59</v>
      </c>
      <c r="F4387" s="44" t="s">
        <v>46</v>
      </c>
      <c r="G4387">
        <v>24</v>
      </c>
      <c r="H4387" s="44" t="s">
        <v>7916</v>
      </c>
      <c r="I4387" s="44" t="s">
        <v>55</v>
      </c>
      <c r="J4387" s="44" t="s">
        <v>56</v>
      </c>
      <c r="K4387">
        <v>4</v>
      </c>
      <c r="L4387" s="44" t="s">
        <v>47</v>
      </c>
      <c r="M4387" s="44" t="s">
        <v>85</v>
      </c>
      <c r="N4387" s="44" t="s">
        <v>29</v>
      </c>
      <c r="O4387" s="44" t="s">
        <v>7932</v>
      </c>
      <c r="P4387">
        <v>69325</v>
      </c>
      <c r="Q4387" s="44" t="s">
        <v>30</v>
      </c>
      <c r="R4387" s="1">
        <v>43285</v>
      </c>
      <c r="S4387" s="44" t="s">
        <v>30</v>
      </c>
      <c r="T4387" s="1">
        <v>44746</v>
      </c>
      <c r="U4387">
        <v>4</v>
      </c>
      <c r="V4387">
        <v>3</v>
      </c>
      <c r="W4387">
        <v>4</v>
      </c>
      <c r="X4387">
        <v>4</v>
      </c>
      <c r="Y4387" s="44" t="s">
        <v>7404</v>
      </c>
      <c r="Z4387" s="1">
        <v>44800</v>
      </c>
      <c r="AA4387" t="s">
        <v>7991</v>
      </c>
      <c r="AB4387" t="s">
        <v>7991</v>
      </c>
      <c r="AC4387" t="s">
        <v>7959</v>
      </c>
      <c r="AD4387">
        <v>1</v>
      </c>
      <c r="AE4387">
        <v>0</v>
      </c>
      <c r="AF4387" t="s">
        <v>7991</v>
      </c>
      <c r="AG4387" t="s">
        <v>7974</v>
      </c>
      <c r="AH4387" t="s">
        <v>7974</v>
      </c>
      <c r="AI4387">
        <f>IF(Employee1[[#This Row],[ManagerRating]]="Needs Improvement",1,0)</f>
        <v>0</v>
      </c>
      <c r="AJ4387">
        <f>IF(AND(Employee1[[#This Row],[ManagerRating]]="Above and Beyond", Employee1[[#This Row],[YearsInMostRecentRole]]&gt;=3),1,0)</f>
        <v>0</v>
      </c>
    </row>
    <row r="4388" spans="1:36" x14ac:dyDescent="0.35">
      <c r="A4388" s="44" t="s">
        <v>1102</v>
      </c>
      <c r="B4388" s="44" t="s">
        <v>33</v>
      </c>
      <c r="C4388">
        <v>27</v>
      </c>
      <c r="D4388" s="44" t="s">
        <v>7987</v>
      </c>
      <c r="E4388" s="44" t="s">
        <v>23</v>
      </c>
      <c r="F4388" s="44" t="s">
        <v>24</v>
      </c>
      <c r="G4388">
        <v>7</v>
      </c>
      <c r="H4388" s="44" t="s">
        <v>7915</v>
      </c>
      <c r="I4388" s="44" t="s">
        <v>34</v>
      </c>
      <c r="J4388" s="44" t="s">
        <v>60</v>
      </c>
      <c r="K4388">
        <v>3</v>
      </c>
      <c r="L4388" s="44" t="s">
        <v>27</v>
      </c>
      <c r="M4388" s="44" t="s">
        <v>28</v>
      </c>
      <c r="N4388" s="44" t="s">
        <v>42</v>
      </c>
      <c r="O4388" s="44" t="s">
        <v>7932</v>
      </c>
      <c r="P4388">
        <v>73918</v>
      </c>
      <c r="Q4388" s="44" t="s">
        <v>30</v>
      </c>
      <c r="R4388" s="1">
        <v>42298</v>
      </c>
      <c r="S4388" s="44" t="s">
        <v>30</v>
      </c>
      <c r="T4388" s="1">
        <v>44855</v>
      </c>
      <c r="U4388">
        <v>7</v>
      </c>
      <c r="V4388">
        <v>3</v>
      </c>
      <c r="W4388">
        <v>4</v>
      </c>
      <c r="X4388">
        <v>1</v>
      </c>
      <c r="Y4388" s="44" t="s">
        <v>7405</v>
      </c>
      <c r="Z4388" s="1">
        <v>44801</v>
      </c>
      <c r="AA4388" t="s">
        <v>7991</v>
      </c>
      <c r="AB4388" t="s">
        <v>7958</v>
      </c>
      <c r="AC4388" t="s">
        <v>7955</v>
      </c>
      <c r="AD4388">
        <v>3</v>
      </c>
      <c r="AE4388">
        <v>0</v>
      </c>
      <c r="AF4388" t="s">
        <v>7955</v>
      </c>
      <c r="AG4388" t="s">
        <v>7976</v>
      </c>
      <c r="AH4388" t="s">
        <v>7976</v>
      </c>
      <c r="AI4388">
        <f>IF(Employee1[[#This Row],[ManagerRating]]="Needs Improvement",1,0)</f>
        <v>0</v>
      </c>
      <c r="AJ4388">
        <f>IF(AND(Employee1[[#This Row],[ManagerRating]]="Above and Beyond", Employee1[[#This Row],[YearsInMostRecentRole]]&gt;=3),1,0)</f>
        <v>0</v>
      </c>
    </row>
    <row r="4389" spans="1:36" x14ac:dyDescent="0.35">
      <c r="A4389" s="44" t="s">
        <v>672</v>
      </c>
      <c r="B4389" s="44" t="s">
        <v>22</v>
      </c>
      <c r="C4389">
        <v>39</v>
      </c>
      <c r="D4389" s="44" t="s">
        <v>7988</v>
      </c>
      <c r="E4389" s="44" t="s">
        <v>23</v>
      </c>
      <c r="F4389" s="44" t="s">
        <v>24</v>
      </c>
      <c r="G4389">
        <v>37</v>
      </c>
      <c r="H4389" s="44" t="s">
        <v>7917</v>
      </c>
      <c r="I4389" s="44" t="s">
        <v>25</v>
      </c>
      <c r="J4389" s="44" t="s">
        <v>40</v>
      </c>
      <c r="K4389">
        <v>3</v>
      </c>
      <c r="L4389" s="44" t="s">
        <v>96</v>
      </c>
      <c r="M4389" s="44" t="s">
        <v>116</v>
      </c>
      <c r="N4389" s="44" t="s">
        <v>35</v>
      </c>
      <c r="O4389" s="44" t="s">
        <v>7932</v>
      </c>
      <c r="P4389">
        <v>65612</v>
      </c>
      <c r="Q4389" s="44" t="s">
        <v>30</v>
      </c>
      <c r="R4389" s="1">
        <v>41693</v>
      </c>
      <c r="S4389" s="44" t="s">
        <v>30</v>
      </c>
      <c r="T4389" s="1">
        <v>44615</v>
      </c>
      <c r="U4389">
        <v>8</v>
      </c>
      <c r="V4389">
        <v>2</v>
      </c>
      <c r="W4389">
        <v>8</v>
      </c>
      <c r="X4389">
        <v>7</v>
      </c>
      <c r="Y4389" s="44" t="s">
        <v>7406</v>
      </c>
      <c r="Z4389" s="1">
        <v>44802</v>
      </c>
      <c r="AA4389" t="s">
        <v>7956</v>
      </c>
      <c r="AB4389" t="s">
        <v>7956</v>
      </c>
      <c r="AC4389" t="s">
        <v>7959</v>
      </c>
      <c r="AD4389">
        <v>3</v>
      </c>
      <c r="AE4389">
        <v>3</v>
      </c>
      <c r="AF4389" t="s">
        <v>7991</v>
      </c>
      <c r="AG4389" t="s">
        <v>7974</v>
      </c>
      <c r="AH4389" t="s">
        <v>7974</v>
      </c>
      <c r="AI4389">
        <f>IF(Employee1[[#This Row],[ManagerRating]]="Needs Improvement",1,0)</f>
        <v>0</v>
      </c>
      <c r="AJ4389">
        <f>IF(AND(Employee1[[#This Row],[ManagerRating]]="Above and Beyond", Employee1[[#This Row],[YearsInMostRecentRole]]&gt;=3),1,0)</f>
        <v>0</v>
      </c>
    </row>
    <row r="4390" spans="1:36" x14ac:dyDescent="0.35">
      <c r="A4390" s="44" t="s">
        <v>2056</v>
      </c>
      <c r="B4390" s="44" t="s">
        <v>22</v>
      </c>
      <c r="C4390">
        <v>23</v>
      </c>
      <c r="D4390" s="44" t="s">
        <v>7987</v>
      </c>
      <c r="E4390" s="44" t="s">
        <v>23</v>
      </c>
      <c r="F4390" s="44" t="s">
        <v>46</v>
      </c>
      <c r="G4390">
        <v>25</v>
      </c>
      <c r="H4390" s="44" t="s">
        <v>7916</v>
      </c>
      <c r="I4390" s="44" t="s">
        <v>34</v>
      </c>
      <c r="J4390" s="44" t="s">
        <v>40</v>
      </c>
      <c r="K4390">
        <v>2</v>
      </c>
      <c r="L4390" s="44" t="s">
        <v>65</v>
      </c>
      <c r="M4390" s="44" t="s">
        <v>71</v>
      </c>
      <c r="N4390" s="44" t="s">
        <v>29</v>
      </c>
      <c r="O4390" s="44" t="s">
        <v>7933</v>
      </c>
      <c r="P4390">
        <v>25425</v>
      </c>
      <c r="Q4390" s="44" t="s">
        <v>30</v>
      </c>
      <c r="R4390" s="1">
        <v>43690</v>
      </c>
      <c r="S4390" s="44" t="s">
        <v>30</v>
      </c>
      <c r="T4390" s="1">
        <v>44786</v>
      </c>
      <c r="U4390">
        <v>3</v>
      </c>
      <c r="V4390">
        <v>1</v>
      </c>
      <c r="W4390">
        <v>3</v>
      </c>
      <c r="X4390">
        <v>2</v>
      </c>
      <c r="Y4390" s="44" t="s">
        <v>7407</v>
      </c>
      <c r="Z4390" s="1">
        <v>44802</v>
      </c>
      <c r="AA4390" t="s">
        <v>7991</v>
      </c>
      <c r="AB4390" t="s">
        <v>7959</v>
      </c>
      <c r="AC4390" t="s">
        <v>7959</v>
      </c>
      <c r="AD4390">
        <v>3</v>
      </c>
      <c r="AE4390">
        <v>0</v>
      </c>
      <c r="AF4390" t="s">
        <v>7958</v>
      </c>
      <c r="AG4390" t="s">
        <v>7976</v>
      </c>
      <c r="AH4390" t="s">
        <v>7976</v>
      </c>
      <c r="AI4390">
        <f>IF(Employee1[[#This Row],[ManagerRating]]="Needs Improvement",1,0)</f>
        <v>0</v>
      </c>
      <c r="AJ4390">
        <f>IF(AND(Employee1[[#This Row],[ManagerRating]]="Above and Beyond", Employee1[[#This Row],[YearsInMostRecentRole]]&gt;=3),1,0)</f>
        <v>0</v>
      </c>
    </row>
    <row r="4391" spans="1:36" x14ac:dyDescent="0.35">
      <c r="A4391" s="44" t="s">
        <v>1086</v>
      </c>
      <c r="B4391" s="44" t="s">
        <v>22</v>
      </c>
      <c r="C4391">
        <v>27</v>
      </c>
      <c r="D4391" s="44" t="s">
        <v>7987</v>
      </c>
      <c r="E4391" s="44" t="s">
        <v>23</v>
      </c>
      <c r="F4391" s="44" t="s">
        <v>46</v>
      </c>
      <c r="G4391">
        <v>1</v>
      </c>
      <c r="H4391" s="44" t="s">
        <v>7915</v>
      </c>
      <c r="I4391" s="44" t="s">
        <v>25</v>
      </c>
      <c r="J4391" s="44" t="s">
        <v>26</v>
      </c>
      <c r="K4391">
        <v>3</v>
      </c>
      <c r="L4391" s="44" t="s">
        <v>61</v>
      </c>
      <c r="M4391" s="44" t="s">
        <v>48</v>
      </c>
      <c r="N4391" s="44" t="s">
        <v>35</v>
      </c>
      <c r="O4391" s="44" t="s">
        <v>7931</v>
      </c>
      <c r="P4391">
        <v>200409</v>
      </c>
      <c r="Q4391" s="44" t="s">
        <v>30</v>
      </c>
      <c r="R4391" s="1">
        <v>42264</v>
      </c>
      <c r="S4391" s="44" t="s">
        <v>30</v>
      </c>
      <c r="T4391" s="1">
        <v>44821</v>
      </c>
      <c r="U4391">
        <v>7</v>
      </c>
      <c r="V4391">
        <v>5</v>
      </c>
      <c r="W4391">
        <v>6</v>
      </c>
      <c r="X4391">
        <v>1</v>
      </c>
      <c r="Y4391" s="44" t="s">
        <v>7408</v>
      </c>
      <c r="Z4391" s="1">
        <v>44803</v>
      </c>
      <c r="AA4391" t="s">
        <v>7991</v>
      </c>
      <c r="AB4391" t="s">
        <v>7955</v>
      </c>
      <c r="AC4391" t="s">
        <v>7991</v>
      </c>
      <c r="AD4391">
        <v>1</v>
      </c>
      <c r="AE4391">
        <v>1</v>
      </c>
      <c r="AF4391" t="s">
        <v>7955</v>
      </c>
      <c r="AG4391" t="s">
        <v>7974</v>
      </c>
      <c r="AH4391" t="s">
        <v>7974</v>
      </c>
      <c r="AI4391">
        <f>IF(Employee1[[#This Row],[ManagerRating]]="Needs Improvement",1,0)</f>
        <v>0</v>
      </c>
      <c r="AJ4391">
        <f>IF(AND(Employee1[[#This Row],[ManagerRating]]="Above and Beyond", Employee1[[#This Row],[YearsInMostRecentRole]]&gt;=3),1,0)</f>
        <v>0</v>
      </c>
    </row>
    <row r="4392" spans="1:36" x14ac:dyDescent="0.35">
      <c r="A4392" s="44" t="s">
        <v>1624</v>
      </c>
      <c r="B4392" s="44" t="s">
        <v>33</v>
      </c>
      <c r="C4392">
        <v>25</v>
      </c>
      <c r="D4392" s="44" t="s">
        <v>7987</v>
      </c>
      <c r="E4392" s="44" t="s">
        <v>70</v>
      </c>
      <c r="F4392" s="44" t="s">
        <v>46</v>
      </c>
      <c r="G4392">
        <v>20</v>
      </c>
      <c r="H4392" s="44" t="s">
        <v>7916</v>
      </c>
      <c r="I4392" s="44" t="s">
        <v>55</v>
      </c>
      <c r="J4392" s="44" t="s">
        <v>56</v>
      </c>
      <c r="K4392">
        <v>4</v>
      </c>
      <c r="L4392" s="44" t="s">
        <v>47</v>
      </c>
      <c r="M4392" s="44" t="s">
        <v>76</v>
      </c>
      <c r="N4392" s="44" t="s">
        <v>42</v>
      </c>
      <c r="O4392" s="44" t="s">
        <v>7932</v>
      </c>
      <c r="P4392">
        <v>96514</v>
      </c>
      <c r="Q4392" s="44" t="s">
        <v>30</v>
      </c>
      <c r="R4392" s="1">
        <v>43135</v>
      </c>
      <c r="S4392" s="44" t="s">
        <v>30</v>
      </c>
      <c r="T4392" s="1">
        <v>44596</v>
      </c>
      <c r="U4392">
        <v>4</v>
      </c>
      <c r="V4392">
        <v>4</v>
      </c>
      <c r="W4392">
        <v>4</v>
      </c>
      <c r="X4392">
        <v>0</v>
      </c>
      <c r="Y4392" s="44" t="s">
        <v>7409</v>
      </c>
      <c r="Z4392" s="1">
        <v>44803</v>
      </c>
      <c r="AA4392" t="s">
        <v>7955</v>
      </c>
      <c r="AB4392" t="s">
        <v>7991</v>
      </c>
      <c r="AC4392" t="s">
        <v>7959</v>
      </c>
      <c r="AD4392">
        <v>3</v>
      </c>
      <c r="AE4392">
        <v>0</v>
      </c>
      <c r="AF4392" t="s">
        <v>7991</v>
      </c>
      <c r="AG4392" t="s">
        <v>7976</v>
      </c>
      <c r="AH4392" t="s">
        <v>7976</v>
      </c>
      <c r="AI4392">
        <f>IF(Employee1[[#This Row],[ManagerRating]]="Needs Improvement",1,0)</f>
        <v>0</v>
      </c>
      <c r="AJ4392">
        <f>IF(AND(Employee1[[#This Row],[ManagerRating]]="Above and Beyond", Employee1[[#This Row],[YearsInMostRecentRole]]&gt;=3),1,0)</f>
        <v>0</v>
      </c>
    </row>
    <row r="4393" spans="1:36" x14ac:dyDescent="0.35">
      <c r="A4393" s="44" t="s">
        <v>2320</v>
      </c>
      <c r="B4393" s="44" t="s">
        <v>33</v>
      </c>
      <c r="C4393">
        <v>22</v>
      </c>
      <c r="D4393" s="44" t="s">
        <v>7987</v>
      </c>
      <c r="E4393" s="44" t="s">
        <v>70</v>
      </c>
      <c r="F4393" s="44" t="s">
        <v>46</v>
      </c>
      <c r="G4393">
        <v>9</v>
      </c>
      <c r="H4393" s="44" t="s">
        <v>7915</v>
      </c>
      <c r="I4393" s="44" t="s">
        <v>55</v>
      </c>
      <c r="J4393" s="44" t="s">
        <v>26</v>
      </c>
      <c r="K4393">
        <v>2</v>
      </c>
      <c r="L4393" s="44" t="s">
        <v>47</v>
      </c>
      <c r="M4393" s="44" t="s">
        <v>85</v>
      </c>
      <c r="N4393" s="44" t="s">
        <v>29</v>
      </c>
      <c r="O4393" s="44" t="s">
        <v>7932</v>
      </c>
      <c r="P4393">
        <v>73389</v>
      </c>
      <c r="Q4393" s="44" t="s">
        <v>30</v>
      </c>
      <c r="R4393" s="1">
        <v>44048</v>
      </c>
      <c r="S4393" s="44" t="s">
        <v>30</v>
      </c>
      <c r="T4393" s="1">
        <v>44778</v>
      </c>
      <c r="U4393">
        <v>2</v>
      </c>
      <c r="V4393">
        <v>0</v>
      </c>
      <c r="W4393">
        <v>2</v>
      </c>
      <c r="X4393">
        <v>2</v>
      </c>
      <c r="Y4393" s="44" t="s">
        <v>7410</v>
      </c>
      <c r="Z4393" s="1">
        <v>44803</v>
      </c>
      <c r="AA4393" t="s">
        <v>7991</v>
      </c>
      <c r="AB4393" t="s">
        <v>7958</v>
      </c>
      <c r="AC4393" t="s">
        <v>7958</v>
      </c>
      <c r="AD4393">
        <v>3</v>
      </c>
      <c r="AE4393">
        <v>1</v>
      </c>
      <c r="AF4393" t="s">
        <v>7955</v>
      </c>
      <c r="AG4393" t="s">
        <v>7976</v>
      </c>
      <c r="AH4393" t="s">
        <v>7976</v>
      </c>
      <c r="AI4393">
        <f>IF(Employee1[[#This Row],[ManagerRating]]="Needs Improvement",1,0)</f>
        <v>0</v>
      </c>
      <c r="AJ4393">
        <f>IF(AND(Employee1[[#This Row],[ManagerRating]]="Above and Beyond", Employee1[[#This Row],[YearsInMostRecentRole]]&gt;=3),1,0)</f>
        <v>0</v>
      </c>
    </row>
    <row r="4394" spans="1:36" x14ac:dyDescent="0.35">
      <c r="A4394" s="44" t="s">
        <v>541</v>
      </c>
      <c r="B4394" s="44" t="s">
        <v>33</v>
      </c>
      <c r="C4394">
        <v>37</v>
      </c>
      <c r="D4394" s="44" t="s">
        <v>7988</v>
      </c>
      <c r="E4394" s="44" t="s">
        <v>23</v>
      </c>
      <c r="F4394" s="44" t="s">
        <v>46</v>
      </c>
      <c r="G4394">
        <v>29</v>
      </c>
      <c r="H4394" s="44" t="s">
        <v>7917</v>
      </c>
      <c r="I4394" s="44" t="s">
        <v>25</v>
      </c>
      <c r="J4394" s="44" t="s">
        <v>26</v>
      </c>
      <c r="K4394">
        <v>3</v>
      </c>
      <c r="L4394" s="44" t="s">
        <v>47</v>
      </c>
      <c r="M4394" s="44" t="s">
        <v>138</v>
      </c>
      <c r="N4394" s="44" t="s">
        <v>42</v>
      </c>
      <c r="O4394" s="44" t="s">
        <v>7929</v>
      </c>
      <c r="P4394">
        <v>513608</v>
      </c>
      <c r="Q4394" s="44" t="s">
        <v>30</v>
      </c>
      <c r="R4394" s="1">
        <v>41520</v>
      </c>
      <c r="S4394" s="44" t="s">
        <v>30</v>
      </c>
      <c r="T4394" s="1">
        <v>44807</v>
      </c>
      <c r="U4394">
        <v>9</v>
      </c>
      <c r="V4394">
        <v>4</v>
      </c>
      <c r="W4394">
        <v>7</v>
      </c>
      <c r="X4394">
        <v>3</v>
      </c>
      <c r="Y4394" s="44" t="s">
        <v>7411</v>
      </c>
      <c r="Z4394" s="1">
        <v>44804</v>
      </c>
      <c r="AA4394" t="s">
        <v>7958</v>
      </c>
      <c r="AB4394" t="s">
        <v>7958</v>
      </c>
      <c r="AC4394" t="s">
        <v>7991</v>
      </c>
      <c r="AD4394">
        <v>3</v>
      </c>
      <c r="AE4394">
        <v>1</v>
      </c>
      <c r="AF4394" t="s">
        <v>7959</v>
      </c>
      <c r="AG4394" t="s">
        <v>7976</v>
      </c>
      <c r="AH4394" t="s">
        <v>7976</v>
      </c>
      <c r="AI4394">
        <f>IF(Employee1[[#This Row],[ManagerRating]]="Needs Improvement",1,0)</f>
        <v>0</v>
      </c>
      <c r="AJ4394">
        <f>IF(AND(Employee1[[#This Row],[ManagerRating]]="Above and Beyond", Employee1[[#This Row],[YearsInMostRecentRole]]&gt;=3),1,0)</f>
        <v>0</v>
      </c>
    </row>
    <row r="4395" spans="1:36" x14ac:dyDescent="0.35">
      <c r="A4395" s="44" t="s">
        <v>585</v>
      </c>
      <c r="B4395" s="44" t="s">
        <v>22</v>
      </c>
      <c r="C4395">
        <v>32</v>
      </c>
      <c r="D4395" s="44" t="s">
        <v>7988</v>
      </c>
      <c r="E4395" s="44" t="s">
        <v>23</v>
      </c>
      <c r="F4395" s="44" t="s">
        <v>46</v>
      </c>
      <c r="G4395">
        <v>20</v>
      </c>
      <c r="H4395" s="44" t="s">
        <v>7916</v>
      </c>
      <c r="I4395" s="44" t="s">
        <v>25</v>
      </c>
      <c r="J4395" s="44" t="s">
        <v>64</v>
      </c>
      <c r="K4395">
        <v>4</v>
      </c>
      <c r="L4395" s="44" t="s">
        <v>47</v>
      </c>
      <c r="M4395" s="44" t="s">
        <v>71</v>
      </c>
      <c r="N4395" s="44" t="s">
        <v>35</v>
      </c>
      <c r="O4395" s="44" t="s">
        <v>7932</v>
      </c>
      <c r="P4395">
        <v>85884</v>
      </c>
      <c r="Q4395" s="44" t="s">
        <v>30</v>
      </c>
      <c r="R4395" s="1">
        <v>41578</v>
      </c>
      <c r="S4395" s="44" t="s">
        <v>30</v>
      </c>
      <c r="T4395" s="1">
        <v>44865</v>
      </c>
      <c r="U4395">
        <v>9</v>
      </c>
      <c r="V4395">
        <v>9</v>
      </c>
      <c r="W4395">
        <v>9</v>
      </c>
      <c r="X4395">
        <v>5</v>
      </c>
      <c r="Y4395" s="44" t="s">
        <v>7412</v>
      </c>
      <c r="Z4395" s="1">
        <v>44805</v>
      </c>
      <c r="AA4395" t="s">
        <v>7955</v>
      </c>
      <c r="AB4395" t="s">
        <v>7955</v>
      </c>
      <c r="AC4395" t="s">
        <v>7959</v>
      </c>
      <c r="AD4395">
        <v>3</v>
      </c>
      <c r="AE4395">
        <v>2</v>
      </c>
      <c r="AF4395" t="s">
        <v>7991</v>
      </c>
      <c r="AG4395" t="s">
        <v>7976</v>
      </c>
      <c r="AH4395" t="s">
        <v>7974</v>
      </c>
      <c r="AI4395">
        <f>IF(Employee1[[#This Row],[ManagerRating]]="Needs Improvement",1,0)</f>
        <v>0</v>
      </c>
      <c r="AJ4395">
        <f>IF(AND(Employee1[[#This Row],[ManagerRating]]="Above and Beyond", Employee1[[#This Row],[YearsInMostRecentRole]]&gt;=3),1,0)</f>
        <v>0</v>
      </c>
    </row>
    <row r="4396" spans="1:36" x14ac:dyDescent="0.35">
      <c r="A4396" s="44" t="s">
        <v>1368</v>
      </c>
      <c r="B4396" s="44" t="s">
        <v>22</v>
      </c>
      <c r="C4396">
        <v>26</v>
      </c>
      <c r="D4396" s="44" t="s">
        <v>7987</v>
      </c>
      <c r="E4396" s="44" t="s">
        <v>70</v>
      </c>
      <c r="F4396" s="44" t="s">
        <v>46</v>
      </c>
      <c r="G4396">
        <v>14</v>
      </c>
      <c r="H4396" s="44" t="s">
        <v>7915</v>
      </c>
      <c r="I4396" s="44" t="s">
        <v>55</v>
      </c>
      <c r="J4396" s="44" t="s">
        <v>56</v>
      </c>
      <c r="K4396">
        <v>3</v>
      </c>
      <c r="L4396" s="44" t="s">
        <v>47</v>
      </c>
      <c r="M4396" s="44" t="s">
        <v>76</v>
      </c>
      <c r="N4396" s="44" t="s">
        <v>29</v>
      </c>
      <c r="O4396" s="44" t="s">
        <v>7932</v>
      </c>
      <c r="P4396">
        <v>92778</v>
      </c>
      <c r="Q4396" s="44" t="s">
        <v>30</v>
      </c>
      <c r="R4396" s="1">
        <v>42683</v>
      </c>
      <c r="S4396" s="44" t="s">
        <v>30</v>
      </c>
      <c r="T4396" s="1">
        <v>44874</v>
      </c>
      <c r="U4396">
        <v>6</v>
      </c>
      <c r="V4396">
        <v>6</v>
      </c>
      <c r="W4396">
        <v>6</v>
      </c>
      <c r="X4396">
        <v>1</v>
      </c>
      <c r="Y4396" s="44" t="s">
        <v>7413</v>
      </c>
      <c r="Z4396" s="1">
        <v>44805</v>
      </c>
      <c r="AA4396" t="s">
        <v>7955</v>
      </c>
      <c r="AB4396" t="s">
        <v>7958</v>
      </c>
      <c r="AC4396" t="s">
        <v>7955</v>
      </c>
      <c r="AD4396">
        <v>3</v>
      </c>
      <c r="AE4396">
        <v>0</v>
      </c>
      <c r="AF4396" t="s">
        <v>7959</v>
      </c>
      <c r="AG4396" t="s">
        <v>7975</v>
      </c>
      <c r="AH4396" t="s">
        <v>7976</v>
      </c>
      <c r="AI4396">
        <f>IF(Employee1[[#This Row],[ManagerRating]]="Needs Improvement",1,0)</f>
        <v>0</v>
      </c>
      <c r="AJ4396">
        <f>IF(AND(Employee1[[#This Row],[ManagerRating]]="Above and Beyond", Employee1[[#This Row],[YearsInMostRecentRole]]&gt;=3),1,0)</f>
        <v>0</v>
      </c>
    </row>
    <row r="4397" spans="1:36" x14ac:dyDescent="0.35">
      <c r="A4397" s="44" t="s">
        <v>612</v>
      </c>
      <c r="B4397" s="44" t="s">
        <v>22</v>
      </c>
      <c r="C4397">
        <v>40</v>
      </c>
      <c r="D4397" s="44" t="s">
        <v>7988</v>
      </c>
      <c r="E4397" s="44" t="s">
        <v>23</v>
      </c>
      <c r="F4397" s="44" t="s">
        <v>39</v>
      </c>
      <c r="G4397">
        <v>7</v>
      </c>
      <c r="H4397" s="44" t="s">
        <v>7915</v>
      </c>
      <c r="I4397" s="44" t="s">
        <v>34</v>
      </c>
      <c r="J4397" s="44" t="s">
        <v>26</v>
      </c>
      <c r="K4397">
        <v>4</v>
      </c>
      <c r="L4397" s="44" t="s">
        <v>51</v>
      </c>
      <c r="M4397" s="44" t="s">
        <v>52</v>
      </c>
      <c r="N4397" s="44" t="s">
        <v>35</v>
      </c>
      <c r="O4397" s="44" t="s">
        <v>7932</v>
      </c>
      <c r="P4397">
        <v>70703</v>
      </c>
      <c r="Q4397" s="44" t="s">
        <v>30</v>
      </c>
      <c r="R4397" s="1">
        <v>41612</v>
      </c>
      <c r="S4397" s="44" t="s">
        <v>30</v>
      </c>
      <c r="T4397" s="1">
        <v>44899</v>
      </c>
      <c r="U4397">
        <v>9</v>
      </c>
      <c r="V4397">
        <v>0</v>
      </c>
      <c r="W4397">
        <v>9</v>
      </c>
      <c r="X4397">
        <v>7</v>
      </c>
      <c r="Y4397" s="44" t="s">
        <v>7414</v>
      </c>
      <c r="Z4397" s="1">
        <v>44806</v>
      </c>
      <c r="AA4397" t="s">
        <v>7955</v>
      </c>
      <c r="AB4397" t="s">
        <v>7959</v>
      </c>
      <c r="AC4397" t="s">
        <v>7955</v>
      </c>
      <c r="AD4397">
        <v>1</v>
      </c>
      <c r="AE4397">
        <v>2</v>
      </c>
      <c r="AF4397" t="s">
        <v>7955</v>
      </c>
      <c r="AG4397" t="s">
        <v>7976</v>
      </c>
      <c r="AH4397" t="s">
        <v>7976</v>
      </c>
      <c r="AI4397">
        <f>IF(Employee1[[#This Row],[ManagerRating]]="Needs Improvement",1,0)</f>
        <v>0</v>
      </c>
      <c r="AJ4397">
        <f>IF(AND(Employee1[[#This Row],[ManagerRating]]="Above and Beyond", Employee1[[#This Row],[YearsInMostRecentRole]]&gt;=3),1,0)</f>
        <v>0</v>
      </c>
    </row>
    <row r="4398" spans="1:36" x14ac:dyDescent="0.35">
      <c r="A4398" s="44" t="s">
        <v>848</v>
      </c>
      <c r="B4398" s="44" t="s">
        <v>33</v>
      </c>
      <c r="C4398">
        <v>44</v>
      </c>
      <c r="D4398" s="44" t="s">
        <v>7989</v>
      </c>
      <c r="E4398" s="44" t="s">
        <v>70</v>
      </c>
      <c r="F4398" s="44" t="s">
        <v>46</v>
      </c>
      <c r="G4398">
        <v>18</v>
      </c>
      <c r="H4398" s="44" t="s">
        <v>7916</v>
      </c>
      <c r="I4398" s="44" t="s">
        <v>34</v>
      </c>
      <c r="J4398" s="44" t="s">
        <v>60</v>
      </c>
      <c r="K4398">
        <v>3</v>
      </c>
      <c r="L4398" s="44" t="s">
        <v>47</v>
      </c>
      <c r="M4398" s="44" t="s">
        <v>85</v>
      </c>
      <c r="N4398" s="44" t="s">
        <v>35</v>
      </c>
      <c r="O4398" s="44" t="s">
        <v>7932</v>
      </c>
      <c r="P4398">
        <v>102708</v>
      </c>
      <c r="Q4398" s="44" t="s">
        <v>36</v>
      </c>
      <c r="R4398" s="1">
        <v>41946</v>
      </c>
      <c r="S4398" s="44" t="s">
        <v>30</v>
      </c>
      <c r="T4398" s="1">
        <v>44868</v>
      </c>
      <c r="U4398">
        <v>8</v>
      </c>
      <c r="V4398">
        <v>3</v>
      </c>
      <c r="W4398">
        <v>4</v>
      </c>
      <c r="X4398">
        <v>7</v>
      </c>
      <c r="Y4398" s="44" t="s">
        <v>7415</v>
      </c>
      <c r="Z4398" s="1">
        <v>44806</v>
      </c>
      <c r="AA4398" t="s">
        <v>7958</v>
      </c>
      <c r="AB4398" t="s">
        <v>7991</v>
      </c>
      <c r="AC4398" t="s">
        <v>7955</v>
      </c>
      <c r="AD4398">
        <v>3</v>
      </c>
      <c r="AE4398">
        <v>2</v>
      </c>
      <c r="AF4398" t="s">
        <v>7959</v>
      </c>
      <c r="AG4398" t="s">
        <v>7974</v>
      </c>
      <c r="AH4398" t="s">
        <v>7974</v>
      </c>
      <c r="AI4398">
        <f>IF(Employee1[[#This Row],[ManagerRating]]="Needs Improvement",1,0)</f>
        <v>0</v>
      </c>
      <c r="AJ4398">
        <f>IF(AND(Employee1[[#This Row],[ManagerRating]]="Above and Beyond", Employee1[[#This Row],[YearsInMostRecentRole]]&gt;=3),1,0)</f>
        <v>0</v>
      </c>
    </row>
    <row r="4399" spans="1:36" x14ac:dyDescent="0.35">
      <c r="A4399" s="44" t="s">
        <v>565</v>
      </c>
      <c r="B4399" s="44" t="s">
        <v>22</v>
      </c>
      <c r="C4399">
        <v>37</v>
      </c>
      <c r="D4399" s="44" t="s">
        <v>7988</v>
      </c>
      <c r="E4399" s="44" t="s">
        <v>23</v>
      </c>
      <c r="F4399" s="44" t="s">
        <v>46</v>
      </c>
      <c r="G4399">
        <v>6</v>
      </c>
      <c r="H4399" s="44" t="s">
        <v>7915</v>
      </c>
      <c r="I4399" s="44" t="s">
        <v>34</v>
      </c>
      <c r="J4399" s="44" t="s">
        <v>56</v>
      </c>
      <c r="K4399">
        <v>2</v>
      </c>
      <c r="L4399" s="44" t="s">
        <v>47</v>
      </c>
      <c r="M4399" s="44" t="s">
        <v>71</v>
      </c>
      <c r="N4399" s="44" t="s">
        <v>42</v>
      </c>
      <c r="O4399" s="44" t="s">
        <v>7933</v>
      </c>
      <c r="P4399">
        <v>42188</v>
      </c>
      <c r="Q4399" s="44" t="s">
        <v>30</v>
      </c>
      <c r="R4399" s="1">
        <v>41551</v>
      </c>
      <c r="S4399" s="44" t="s">
        <v>36</v>
      </c>
      <c r="T4399" s="1">
        <v>44473</v>
      </c>
      <c r="U4399">
        <v>8</v>
      </c>
      <c r="V4399">
        <v>3</v>
      </c>
      <c r="W4399">
        <v>5</v>
      </c>
      <c r="X4399">
        <v>6</v>
      </c>
      <c r="Y4399" s="44" t="s">
        <v>7416</v>
      </c>
      <c r="Z4399" s="1">
        <v>42126</v>
      </c>
      <c r="AA4399" t="s">
        <v>7958</v>
      </c>
      <c r="AB4399" t="s">
        <v>7955</v>
      </c>
      <c r="AC4399" t="s">
        <v>7991</v>
      </c>
      <c r="AD4399">
        <v>2</v>
      </c>
      <c r="AE4399">
        <v>2</v>
      </c>
      <c r="AF4399" t="s">
        <v>7958</v>
      </c>
      <c r="AG4399" t="s">
        <v>7975</v>
      </c>
      <c r="AH4399" t="s">
        <v>7976</v>
      </c>
      <c r="AI4399">
        <f>IF(Employee1[[#This Row],[ManagerRating]]="Needs Improvement",1,0)</f>
        <v>0</v>
      </c>
      <c r="AJ4399">
        <f>IF(AND(Employee1[[#This Row],[ManagerRating]]="Above and Beyond", Employee1[[#This Row],[YearsInMostRecentRole]]&gt;=3),1,0)</f>
        <v>0</v>
      </c>
    </row>
    <row r="4400" spans="1:36" x14ac:dyDescent="0.35">
      <c r="A4400" s="44" t="s">
        <v>1478</v>
      </c>
      <c r="B4400" s="44" t="s">
        <v>33</v>
      </c>
      <c r="C4400">
        <v>25</v>
      </c>
      <c r="D4400" s="44" t="s">
        <v>7987</v>
      </c>
      <c r="E4400" s="44" t="s">
        <v>70</v>
      </c>
      <c r="F4400" s="44" t="s">
        <v>46</v>
      </c>
      <c r="G4400">
        <v>20</v>
      </c>
      <c r="H4400" s="44" t="s">
        <v>7916</v>
      </c>
      <c r="I4400" s="44" t="s">
        <v>55</v>
      </c>
      <c r="J4400" s="44" t="s">
        <v>107</v>
      </c>
      <c r="K4400">
        <v>3</v>
      </c>
      <c r="L4400" s="44" t="s">
        <v>61</v>
      </c>
      <c r="M4400" s="44" t="s">
        <v>71</v>
      </c>
      <c r="N4400" s="44" t="s">
        <v>35</v>
      </c>
      <c r="O4400" s="44" t="s">
        <v>7932</v>
      </c>
      <c r="P4400">
        <v>61054</v>
      </c>
      <c r="Q4400" s="44" t="s">
        <v>30</v>
      </c>
      <c r="R4400" s="1">
        <v>42910</v>
      </c>
      <c r="S4400" s="44" t="s">
        <v>30</v>
      </c>
      <c r="T4400" s="1">
        <v>44736</v>
      </c>
      <c r="U4400">
        <v>5</v>
      </c>
      <c r="V4400">
        <v>0</v>
      </c>
      <c r="W4400">
        <v>1</v>
      </c>
      <c r="X4400">
        <v>0</v>
      </c>
      <c r="Y4400" s="44" t="s">
        <v>7417</v>
      </c>
      <c r="Z4400" s="1">
        <v>44806</v>
      </c>
      <c r="AA4400" t="s">
        <v>7991</v>
      </c>
      <c r="AB4400" t="s">
        <v>7955</v>
      </c>
      <c r="AC4400" t="s">
        <v>7958</v>
      </c>
      <c r="AD4400">
        <v>2</v>
      </c>
      <c r="AE4400">
        <v>1</v>
      </c>
      <c r="AF4400" t="s">
        <v>7959</v>
      </c>
      <c r="AG4400" t="s">
        <v>7976</v>
      </c>
      <c r="AH4400" t="s">
        <v>7976</v>
      </c>
      <c r="AI4400">
        <f>IF(Employee1[[#This Row],[ManagerRating]]="Needs Improvement",1,0)</f>
        <v>0</v>
      </c>
      <c r="AJ4400">
        <f>IF(AND(Employee1[[#This Row],[ManagerRating]]="Above and Beyond", Employee1[[#This Row],[YearsInMostRecentRole]]&gt;=3),1,0)</f>
        <v>0</v>
      </c>
    </row>
    <row r="4401" spans="1:36" x14ac:dyDescent="0.35">
      <c r="A4401" s="44" t="s">
        <v>1244</v>
      </c>
      <c r="B4401" s="44" t="s">
        <v>45</v>
      </c>
      <c r="C4401">
        <v>24</v>
      </c>
      <c r="D4401" s="44" t="s">
        <v>7987</v>
      </c>
      <c r="E4401" s="44" t="s">
        <v>23</v>
      </c>
      <c r="F4401" s="44" t="s">
        <v>24</v>
      </c>
      <c r="G4401">
        <v>41</v>
      </c>
      <c r="H4401" s="44" t="s">
        <v>7917</v>
      </c>
      <c r="I4401" s="44" t="s">
        <v>34</v>
      </c>
      <c r="J4401" s="44" t="s">
        <v>56</v>
      </c>
      <c r="K4401">
        <v>2</v>
      </c>
      <c r="L4401" s="44" t="s">
        <v>27</v>
      </c>
      <c r="M4401" s="44" t="s">
        <v>28</v>
      </c>
      <c r="N4401" s="44" t="s">
        <v>29</v>
      </c>
      <c r="O4401" s="44" t="s">
        <v>7932</v>
      </c>
      <c r="P4401">
        <v>111750</v>
      </c>
      <c r="Q4401" s="44" t="s">
        <v>30</v>
      </c>
      <c r="R4401" s="1">
        <v>42531</v>
      </c>
      <c r="S4401" s="44" t="s">
        <v>30</v>
      </c>
      <c r="T4401" s="1">
        <v>44722</v>
      </c>
      <c r="U4401">
        <v>6</v>
      </c>
      <c r="V4401">
        <v>4</v>
      </c>
      <c r="W4401">
        <v>6</v>
      </c>
      <c r="X4401">
        <v>2</v>
      </c>
      <c r="Y4401" s="44" t="s">
        <v>7418</v>
      </c>
      <c r="Z4401" s="1">
        <v>44806</v>
      </c>
      <c r="AA4401" t="s">
        <v>7958</v>
      </c>
      <c r="AB4401" t="s">
        <v>7959</v>
      </c>
      <c r="AC4401" t="s">
        <v>7959</v>
      </c>
      <c r="AD4401">
        <v>1</v>
      </c>
      <c r="AE4401">
        <v>0</v>
      </c>
      <c r="AF4401" t="s">
        <v>7958</v>
      </c>
      <c r="AG4401" t="s">
        <v>7976</v>
      </c>
      <c r="AH4401" t="s">
        <v>7974</v>
      </c>
      <c r="AI4401">
        <f>IF(Employee1[[#This Row],[ManagerRating]]="Needs Improvement",1,0)</f>
        <v>0</v>
      </c>
      <c r="AJ4401">
        <f>IF(AND(Employee1[[#This Row],[ManagerRating]]="Above and Beyond", Employee1[[#This Row],[YearsInMostRecentRole]]&gt;=3),1,0)</f>
        <v>0</v>
      </c>
    </row>
    <row r="4402" spans="1:36" x14ac:dyDescent="0.35">
      <c r="A4402" s="44" t="s">
        <v>1236</v>
      </c>
      <c r="B4402" s="44" t="s">
        <v>33</v>
      </c>
      <c r="C4402">
        <v>27</v>
      </c>
      <c r="D4402" s="44" t="s">
        <v>7987</v>
      </c>
      <c r="E4402" s="44" t="s">
        <v>59</v>
      </c>
      <c r="F4402" s="44" t="s">
        <v>24</v>
      </c>
      <c r="G4402">
        <v>17</v>
      </c>
      <c r="H4402" s="44" t="s">
        <v>7916</v>
      </c>
      <c r="I4402" s="44" t="s">
        <v>25</v>
      </c>
      <c r="J4402" s="44" t="s">
        <v>40</v>
      </c>
      <c r="K4402">
        <v>4</v>
      </c>
      <c r="L4402" s="44" t="s">
        <v>27</v>
      </c>
      <c r="M4402" s="44" t="s">
        <v>28</v>
      </c>
      <c r="N4402" s="44" t="s">
        <v>42</v>
      </c>
      <c r="O4402" s="44" t="s">
        <v>7932</v>
      </c>
      <c r="P4402">
        <v>71832</v>
      </c>
      <c r="Q4402" s="44" t="s">
        <v>30</v>
      </c>
      <c r="R4402" s="1">
        <v>42513</v>
      </c>
      <c r="S4402" s="44" t="s">
        <v>30</v>
      </c>
      <c r="T4402" s="1">
        <v>44704</v>
      </c>
      <c r="U4402">
        <v>6</v>
      </c>
      <c r="V4402">
        <v>6</v>
      </c>
      <c r="W4402">
        <v>6</v>
      </c>
      <c r="X4402">
        <v>1</v>
      </c>
      <c r="Y4402" s="44" t="s">
        <v>7419</v>
      </c>
      <c r="Z4402" s="1">
        <v>44806</v>
      </c>
      <c r="AA4402" t="s">
        <v>7991</v>
      </c>
      <c r="AB4402" t="s">
        <v>7958</v>
      </c>
      <c r="AC4402" t="s">
        <v>7959</v>
      </c>
      <c r="AD4402">
        <v>1</v>
      </c>
      <c r="AE4402">
        <v>0</v>
      </c>
      <c r="AF4402" t="s">
        <v>7955</v>
      </c>
      <c r="AG4402" t="s">
        <v>7974</v>
      </c>
      <c r="AH4402" t="s">
        <v>7974</v>
      </c>
      <c r="AI4402">
        <f>IF(Employee1[[#This Row],[ManagerRating]]="Needs Improvement",1,0)</f>
        <v>0</v>
      </c>
      <c r="AJ4402">
        <f>IF(AND(Employee1[[#This Row],[ManagerRating]]="Above and Beyond", Employee1[[#This Row],[YearsInMostRecentRole]]&gt;=3),1,0)</f>
        <v>0</v>
      </c>
    </row>
    <row r="4403" spans="1:36" x14ac:dyDescent="0.35">
      <c r="A4403" s="44" t="s">
        <v>1076</v>
      </c>
      <c r="B4403" s="44" t="s">
        <v>22</v>
      </c>
      <c r="C4403">
        <v>26</v>
      </c>
      <c r="D4403" s="44" t="s">
        <v>7987</v>
      </c>
      <c r="E4403" s="44" t="s">
        <v>23</v>
      </c>
      <c r="F4403" s="44" t="s">
        <v>46</v>
      </c>
      <c r="G4403">
        <v>16</v>
      </c>
      <c r="H4403" s="44" t="s">
        <v>7916</v>
      </c>
      <c r="I4403" s="44" t="s">
        <v>25</v>
      </c>
      <c r="J4403" s="44" t="s">
        <v>26</v>
      </c>
      <c r="K4403">
        <v>3</v>
      </c>
      <c r="L4403" s="44" t="s">
        <v>47</v>
      </c>
      <c r="M4403" s="44" t="s">
        <v>82</v>
      </c>
      <c r="N4403" s="44" t="s">
        <v>29</v>
      </c>
      <c r="O4403" s="44" t="s">
        <v>7933</v>
      </c>
      <c r="P4403">
        <v>25110</v>
      </c>
      <c r="Q4403" s="44" t="s">
        <v>30</v>
      </c>
      <c r="R4403" s="1">
        <v>42250</v>
      </c>
      <c r="S4403" s="44" t="s">
        <v>30</v>
      </c>
      <c r="T4403" s="1">
        <v>44807</v>
      </c>
      <c r="U4403">
        <v>7</v>
      </c>
      <c r="V4403">
        <v>1</v>
      </c>
      <c r="W4403">
        <v>5</v>
      </c>
      <c r="X4403">
        <v>0</v>
      </c>
      <c r="Y4403" s="44" t="s">
        <v>7420</v>
      </c>
      <c r="Z4403" s="1">
        <v>44807</v>
      </c>
      <c r="AA4403" t="s">
        <v>7958</v>
      </c>
      <c r="AB4403" t="s">
        <v>7958</v>
      </c>
      <c r="AC4403" t="s">
        <v>7991</v>
      </c>
      <c r="AD4403">
        <v>3</v>
      </c>
      <c r="AE4403">
        <v>0</v>
      </c>
      <c r="AF4403" t="s">
        <v>7958</v>
      </c>
      <c r="AG4403" t="s">
        <v>7976</v>
      </c>
      <c r="AH4403" t="s">
        <v>7976</v>
      </c>
      <c r="AI4403">
        <f>IF(Employee1[[#This Row],[ManagerRating]]="Needs Improvement",1,0)</f>
        <v>0</v>
      </c>
      <c r="AJ4403">
        <f>IF(AND(Employee1[[#This Row],[ManagerRating]]="Above and Beyond", Employee1[[#This Row],[YearsInMostRecentRole]]&gt;=3),1,0)</f>
        <v>0</v>
      </c>
    </row>
    <row r="4404" spans="1:36" x14ac:dyDescent="0.35">
      <c r="A4404" s="44" t="s">
        <v>1326</v>
      </c>
      <c r="B4404" s="44" t="s">
        <v>33</v>
      </c>
      <c r="C4404">
        <v>27</v>
      </c>
      <c r="D4404" s="44" t="s">
        <v>7987</v>
      </c>
      <c r="E4404" s="44" t="s">
        <v>23</v>
      </c>
      <c r="F4404" s="44" t="s">
        <v>46</v>
      </c>
      <c r="G4404">
        <v>6</v>
      </c>
      <c r="H4404" s="44" t="s">
        <v>7915</v>
      </c>
      <c r="I4404" s="44" t="s">
        <v>34</v>
      </c>
      <c r="J4404" s="44" t="s">
        <v>56</v>
      </c>
      <c r="K4404">
        <v>3</v>
      </c>
      <c r="L4404" s="44" t="s">
        <v>61</v>
      </c>
      <c r="M4404" s="44" t="s">
        <v>48</v>
      </c>
      <c r="N4404" s="44" t="s">
        <v>42</v>
      </c>
      <c r="O4404" s="44" t="s">
        <v>7930</v>
      </c>
      <c r="P4404">
        <v>292500</v>
      </c>
      <c r="Q4404" s="44" t="s">
        <v>30</v>
      </c>
      <c r="R4404" s="1">
        <v>42638</v>
      </c>
      <c r="S4404" s="44" t="s">
        <v>30</v>
      </c>
      <c r="T4404" s="1">
        <v>44829</v>
      </c>
      <c r="U4404">
        <v>6</v>
      </c>
      <c r="V4404">
        <v>5</v>
      </c>
      <c r="W4404">
        <v>6</v>
      </c>
      <c r="X4404">
        <v>2</v>
      </c>
      <c r="Y4404" s="44" t="s">
        <v>7421</v>
      </c>
      <c r="Z4404" s="1">
        <v>44807</v>
      </c>
      <c r="AA4404" t="s">
        <v>7991</v>
      </c>
      <c r="AB4404" t="s">
        <v>7959</v>
      </c>
      <c r="AC4404" t="s">
        <v>7991</v>
      </c>
      <c r="AD4404">
        <v>3</v>
      </c>
      <c r="AE4404">
        <v>1</v>
      </c>
      <c r="AF4404" t="s">
        <v>7991</v>
      </c>
      <c r="AG4404" t="s">
        <v>7976</v>
      </c>
      <c r="AH4404" t="s">
        <v>7974</v>
      </c>
      <c r="AI4404">
        <f>IF(Employee1[[#This Row],[ManagerRating]]="Needs Improvement",1,0)</f>
        <v>0</v>
      </c>
      <c r="AJ4404">
        <f>IF(AND(Employee1[[#This Row],[ManagerRating]]="Above and Beyond", Employee1[[#This Row],[YearsInMostRecentRole]]&gt;=3),1,0)</f>
        <v>0</v>
      </c>
    </row>
    <row r="4405" spans="1:36" x14ac:dyDescent="0.35">
      <c r="A4405" s="44" t="s">
        <v>946</v>
      </c>
      <c r="B4405" s="44" t="s">
        <v>593</v>
      </c>
      <c r="C4405">
        <v>25</v>
      </c>
      <c r="D4405" s="44" t="s">
        <v>7987</v>
      </c>
      <c r="E4405" s="44" t="s">
        <v>23</v>
      </c>
      <c r="F4405" s="44" t="s">
        <v>46</v>
      </c>
      <c r="G4405">
        <v>4</v>
      </c>
      <c r="H4405" s="44" t="s">
        <v>7915</v>
      </c>
      <c r="I4405" s="44" t="s">
        <v>55</v>
      </c>
      <c r="J4405" s="44" t="s">
        <v>26</v>
      </c>
      <c r="K4405">
        <v>2</v>
      </c>
      <c r="L4405" s="44" t="s">
        <v>47</v>
      </c>
      <c r="M4405" s="44" t="s">
        <v>48</v>
      </c>
      <c r="N4405" s="44" t="s">
        <v>35</v>
      </c>
      <c r="O4405" s="44" t="s">
        <v>7931</v>
      </c>
      <c r="P4405">
        <v>179602</v>
      </c>
      <c r="Q4405" s="44" t="s">
        <v>30</v>
      </c>
      <c r="R4405" s="1">
        <v>42064</v>
      </c>
      <c r="S4405" s="44" t="s">
        <v>30</v>
      </c>
      <c r="T4405" s="1">
        <v>44621</v>
      </c>
      <c r="U4405">
        <v>7</v>
      </c>
      <c r="V4405">
        <v>6</v>
      </c>
      <c r="W4405">
        <v>6</v>
      </c>
      <c r="X4405">
        <v>6</v>
      </c>
      <c r="Y4405" s="44" t="s">
        <v>7422</v>
      </c>
      <c r="Z4405" s="1">
        <v>44808</v>
      </c>
      <c r="AA4405" t="s">
        <v>7958</v>
      </c>
      <c r="AB4405" t="s">
        <v>7958</v>
      </c>
      <c r="AC4405" t="s">
        <v>7958</v>
      </c>
      <c r="AD4405">
        <v>2</v>
      </c>
      <c r="AE4405">
        <v>0</v>
      </c>
      <c r="AF4405" t="s">
        <v>7991</v>
      </c>
      <c r="AG4405" t="s">
        <v>7974</v>
      </c>
      <c r="AH4405" t="s">
        <v>7974</v>
      </c>
      <c r="AI4405">
        <f>IF(Employee1[[#This Row],[ManagerRating]]="Needs Improvement",1,0)</f>
        <v>0</v>
      </c>
      <c r="AJ4405">
        <f>IF(AND(Employee1[[#This Row],[ManagerRating]]="Above and Beyond", Employee1[[#This Row],[YearsInMostRecentRole]]&gt;=3),1,0)</f>
        <v>0</v>
      </c>
    </row>
    <row r="4406" spans="1:36" x14ac:dyDescent="0.35">
      <c r="A4406" s="44" t="s">
        <v>1926</v>
      </c>
      <c r="B4406" s="44" t="s">
        <v>33</v>
      </c>
      <c r="C4406">
        <v>21</v>
      </c>
      <c r="D4406" s="44" t="s">
        <v>7987</v>
      </c>
      <c r="E4406" s="44" t="s">
        <v>59</v>
      </c>
      <c r="F4406" s="44" t="s">
        <v>46</v>
      </c>
      <c r="G4406">
        <v>42</v>
      </c>
      <c r="H4406" s="44" t="s">
        <v>7917</v>
      </c>
      <c r="I4406" s="44" t="s">
        <v>34</v>
      </c>
      <c r="J4406" s="44" t="s">
        <v>26</v>
      </c>
      <c r="K4406">
        <v>3</v>
      </c>
      <c r="L4406" s="44" t="s">
        <v>47</v>
      </c>
      <c r="M4406" s="44" t="s">
        <v>71</v>
      </c>
      <c r="N4406" s="44" t="s">
        <v>42</v>
      </c>
      <c r="O4406" s="44" t="s">
        <v>7932</v>
      </c>
      <c r="P4406">
        <v>57118</v>
      </c>
      <c r="Q4406" s="44" t="s">
        <v>30</v>
      </c>
      <c r="R4406" s="1">
        <v>43529</v>
      </c>
      <c r="S4406" s="44" t="s">
        <v>30</v>
      </c>
      <c r="T4406" s="1">
        <v>44625</v>
      </c>
      <c r="U4406">
        <v>3</v>
      </c>
      <c r="V4406">
        <v>1</v>
      </c>
      <c r="W4406">
        <v>3</v>
      </c>
      <c r="X4406">
        <v>0</v>
      </c>
      <c r="Y4406" s="44" t="s">
        <v>7423</v>
      </c>
      <c r="Z4406" s="1">
        <v>44808</v>
      </c>
      <c r="AA4406" t="s">
        <v>7958</v>
      </c>
      <c r="AB4406" t="s">
        <v>7991</v>
      </c>
      <c r="AC4406" t="s">
        <v>7991</v>
      </c>
      <c r="AD4406">
        <v>1</v>
      </c>
      <c r="AE4406">
        <v>3</v>
      </c>
      <c r="AF4406" t="s">
        <v>7955</v>
      </c>
      <c r="AG4406" t="s">
        <v>7976</v>
      </c>
      <c r="AH4406" t="s">
        <v>7974</v>
      </c>
      <c r="AI4406">
        <f>IF(Employee1[[#This Row],[ManagerRating]]="Needs Improvement",1,0)</f>
        <v>0</v>
      </c>
      <c r="AJ4406">
        <f>IF(AND(Employee1[[#This Row],[ManagerRating]]="Above and Beyond", Employee1[[#This Row],[YearsInMostRecentRole]]&gt;=3),1,0)</f>
        <v>0</v>
      </c>
    </row>
    <row r="4407" spans="1:36" x14ac:dyDescent="0.35">
      <c r="A4407" s="44" t="s">
        <v>421</v>
      </c>
      <c r="B4407" s="44" t="s">
        <v>33</v>
      </c>
      <c r="C4407">
        <v>47</v>
      </c>
      <c r="D4407" s="44" t="s">
        <v>7989</v>
      </c>
      <c r="E4407" s="44" t="s">
        <v>23</v>
      </c>
      <c r="F4407" s="44" t="s">
        <v>46</v>
      </c>
      <c r="G4407">
        <v>37</v>
      </c>
      <c r="H4407" s="44" t="s">
        <v>7917</v>
      </c>
      <c r="I4407" s="44" t="s">
        <v>34</v>
      </c>
      <c r="J4407" s="44" t="s">
        <v>26</v>
      </c>
      <c r="K4407">
        <v>1</v>
      </c>
      <c r="L4407" s="44" t="s">
        <v>61</v>
      </c>
      <c r="M4407" s="44" t="s">
        <v>71</v>
      </c>
      <c r="N4407" s="44" t="s">
        <v>42</v>
      </c>
      <c r="O4407" s="44" t="s">
        <v>7932</v>
      </c>
      <c r="P4407">
        <v>62999</v>
      </c>
      <c r="Q4407" s="44" t="s">
        <v>30</v>
      </c>
      <c r="R4407" s="1">
        <v>41370</v>
      </c>
      <c r="S4407" s="44" t="s">
        <v>30</v>
      </c>
      <c r="T4407" s="1">
        <v>44657</v>
      </c>
      <c r="U4407">
        <v>9</v>
      </c>
      <c r="V4407">
        <v>2</v>
      </c>
      <c r="W4407">
        <v>3</v>
      </c>
      <c r="X4407">
        <v>7</v>
      </c>
      <c r="Y4407" s="44" t="s">
        <v>7424</v>
      </c>
      <c r="Z4407" s="1">
        <v>44809</v>
      </c>
      <c r="AA4407" t="s">
        <v>7955</v>
      </c>
      <c r="AB4407" t="s">
        <v>7959</v>
      </c>
      <c r="AC4407" t="s">
        <v>7955</v>
      </c>
      <c r="AD4407">
        <v>3</v>
      </c>
      <c r="AE4407">
        <v>0</v>
      </c>
      <c r="AF4407" t="s">
        <v>7991</v>
      </c>
      <c r="AG4407" t="s">
        <v>7975</v>
      </c>
      <c r="AH4407" t="s">
        <v>7976</v>
      </c>
      <c r="AI4407">
        <f>IF(Employee1[[#This Row],[ManagerRating]]="Needs Improvement",1,0)</f>
        <v>0</v>
      </c>
      <c r="AJ4407">
        <f>IF(AND(Employee1[[#This Row],[ManagerRating]]="Above and Beyond", Employee1[[#This Row],[YearsInMostRecentRole]]&gt;=3),1,0)</f>
        <v>0</v>
      </c>
    </row>
    <row r="4408" spans="1:36" x14ac:dyDescent="0.35">
      <c r="A4408" s="44" t="s">
        <v>2430</v>
      </c>
      <c r="B4408" s="44" t="s">
        <v>33</v>
      </c>
      <c r="C4408">
        <v>19</v>
      </c>
      <c r="D4408" s="44" t="s">
        <v>7987</v>
      </c>
      <c r="E4408" s="44" t="s">
        <v>70</v>
      </c>
      <c r="F4408" s="44" t="s">
        <v>24</v>
      </c>
      <c r="G4408">
        <v>14</v>
      </c>
      <c r="H4408" s="44" t="s">
        <v>7915</v>
      </c>
      <c r="I4408" s="44" t="s">
        <v>55</v>
      </c>
      <c r="J4408" s="44" t="s">
        <v>26</v>
      </c>
      <c r="K4408">
        <v>2</v>
      </c>
      <c r="L4408" s="44" t="s">
        <v>27</v>
      </c>
      <c r="M4408" s="44" t="s">
        <v>28</v>
      </c>
      <c r="N4408" s="44" t="s">
        <v>35</v>
      </c>
      <c r="O4408" s="44" t="s">
        <v>7932</v>
      </c>
      <c r="P4408">
        <v>74458</v>
      </c>
      <c r="Q4408" s="44" t="s">
        <v>36</v>
      </c>
      <c r="R4408" s="1">
        <v>44206</v>
      </c>
      <c r="S4408" s="44" t="s">
        <v>30</v>
      </c>
      <c r="T4408" s="1">
        <v>44571</v>
      </c>
      <c r="U4408">
        <v>1</v>
      </c>
      <c r="V4408">
        <v>0</v>
      </c>
      <c r="W4408">
        <v>0</v>
      </c>
      <c r="X4408">
        <v>1</v>
      </c>
      <c r="Y4408" s="44" t="s">
        <v>7425</v>
      </c>
      <c r="Z4408" s="1">
        <v>44809</v>
      </c>
      <c r="AA4408" t="s">
        <v>7958</v>
      </c>
      <c r="AB4408" t="s">
        <v>7958</v>
      </c>
      <c r="AC4408" t="s">
        <v>7991</v>
      </c>
      <c r="AD4408">
        <v>2</v>
      </c>
      <c r="AE4408">
        <v>0</v>
      </c>
      <c r="AF4408" t="s">
        <v>7959</v>
      </c>
      <c r="AG4408" t="s">
        <v>7975</v>
      </c>
      <c r="AH4408" t="s">
        <v>7975</v>
      </c>
      <c r="AI4408">
        <f>IF(Employee1[[#This Row],[ManagerRating]]="Needs Improvement",1,0)</f>
        <v>0</v>
      </c>
      <c r="AJ4408">
        <f>IF(AND(Employee1[[#This Row],[ManagerRating]]="Above and Beyond", Employee1[[#This Row],[YearsInMostRecentRole]]&gt;=3),1,0)</f>
        <v>0</v>
      </c>
    </row>
    <row r="4409" spans="1:36" x14ac:dyDescent="0.35">
      <c r="A4409" s="44" t="s">
        <v>2408</v>
      </c>
      <c r="B4409" s="44" t="s">
        <v>22</v>
      </c>
      <c r="C4409">
        <v>21</v>
      </c>
      <c r="D4409" s="44" t="s">
        <v>7987</v>
      </c>
      <c r="E4409" s="44" t="s">
        <v>23</v>
      </c>
      <c r="F4409" s="44" t="s">
        <v>46</v>
      </c>
      <c r="G4409">
        <v>39</v>
      </c>
      <c r="H4409" s="44" t="s">
        <v>7917</v>
      </c>
      <c r="I4409" s="44" t="s">
        <v>55</v>
      </c>
      <c r="J4409" s="44" t="s">
        <v>26</v>
      </c>
      <c r="K4409">
        <v>2</v>
      </c>
      <c r="L4409" s="44" t="s">
        <v>61</v>
      </c>
      <c r="M4409" s="44" t="s">
        <v>76</v>
      </c>
      <c r="N4409" s="44" t="s">
        <v>35</v>
      </c>
      <c r="O4409" s="44" t="s">
        <v>7932</v>
      </c>
      <c r="P4409">
        <v>63201</v>
      </c>
      <c r="Q4409" s="44" t="s">
        <v>30</v>
      </c>
      <c r="R4409" s="1">
        <v>44178</v>
      </c>
      <c r="S4409" s="44" t="s">
        <v>30</v>
      </c>
      <c r="T4409" s="1">
        <v>44908</v>
      </c>
      <c r="U4409">
        <v>2</v>
      </c>
      <c r="V4409">
        <v>2</v>
      </c>
      <c r="W4409">
        <v>2</v>
      </c>
      <c r="X4409">
        <v>2</v>
      </c>
      <c r="Y4409" s="44" t="s">
        <v>7426</v>
      </c>
      <c r="Z4409" s="1">
        <v>44809</v>
      </c>
      <c r="AA4409" t="s">
        <v>7958</v>
      </c>
      <c r="AB4409" t="s">
        <v>7959</v>
      </c>
      <c r="AC4409" t="s">
        <v>7955</v>
      </c>
      <c r="AD4409">
        <v>1</v>
      </c>
      <c r="AE4409">
        <v>1</v>
      </c>
      <c r="AF4409" t="s">
        <v>7991</v>
      </c>
      <c r="AG4409" t="s">
        <v>7975</v>
      </c>
      <c r="AH4409" t="s">
        <v>7976</v>
      </c>
      <c r="AI4409">
        <f>IF(Employee1[[#This Row],[ManagerRating]]="Needs Improvement",1,0)</f>
        <v>0</v>
      </c>
      <c r="AJ4409">
        <f>IF(AND(Employee1[[#This Row],[ManagerRating]]="Above and Beyond", Employee1[[#This Row],[YearsInMostRecentRole]]&gt;=3),1,0)</f>
        <v>0</v>
      </c>
    </row>
    <row r="4410" spans="1:36" x14ac:dyDescent="0.35">
      <c r="A4410" s="44" t="s">
        <v>948</v>
      </c>
      <c r="B4410" s="44" t="s">
        <v>33</v>
      </c>
      <c r="C4410">
        <v>27</v>
      </c>
      <c r="D4410" s="44" t="s">
        <v>7987</v>
      </c>
      <c r="E4410" s="44" t="s">
        <v>70</v>
      </c>
      <c r="F4410" s="44" t="s">
        <v>46</v>
      </c>
      <c r="G4410">
        <v>9</v>
      </c>
      <c r="H4410" s="44" t="s">
        <v>7915</v>
      </c>
      <c r="I4410" s="44" t="s">
        <v>55</v>
      </c>
      <c r="J4410" s="44" t="s">
        <v>60</v>
      </c>
      <c r="K4410">
        <v>4</v>
      </c>
      <c r="L4410" s="44" t="s">
        <v>47</v>
      </c>
      <c r="M4410" s="44" t="s">
        <v>82</v>
      </c>
      <c r="N4410" s="44" t="s">
        <v>42</v>
      </c>
      <c r="O4410" s="44" t="s">
        <v>7933</v>
      </c>
      <c r="P4410">
        <v>39001</v>
      </c>
      <c r="Q4410" s="44" t="s">
        <v>36</v>
      </c>
      <c r="R4410" s="1">
        <v>42066</v>
      </c>
      <c r="S4410" s="44" t="s">
        <v>30</v>
      </c>
      <c r="T4410" s="1">
        <v>44623</v>
      </c>
      <c r="U4410">
        <v>7</v>
      </c>
      <c r="V4410">
        <v>7</v>
      </c>
      <c r="W4410">
        <v>7</v>
      </c>
      <c r="X4410">
        <v>4</v>
      </c>
      <c r="Y4410" s="44" t="s">
        <v>7427</v>
      </c>
      <c r="Z4410" s="1">
        <v>44811</v>
      </c>
      <c r="AA4410" t="s">
        <v>7958</v>
      </c>
      <c r="AB4410" t="s">
        <v>7991</v>
      </c>
      <c r="AC4410" t="s">
        <v>7991</v>
      </c>
      <c r="AD4410">
        <v>2</v>
      </c>
      <c r="AE4410">
        <v>0</v>
      </c>
      <c r="AF4410" t="s">
        <v>7959</v>
      </c>
      <c r="AG4410" t="s">
        <v>7975</v>
      </c>
      <c r="AH4410" t="s">
        <v>7975</v>
      </c>
      <c r="AI4410">
        <f>IF(Employee1[[#This Row],[ManagerRating]]="Needs Improvement",1,0)</f>
        <v>0</v>
      </c>
      <c r="AJ4410">
        <f>IF(AND(Employee1[[#This Row],[ManagerRating]]="Above and Beyond", Employee1[[#This Row],[YearsInMostRecentRole]]&gt;=3),1,0)</f>
        <v>1</v>
      </c>
    </row>
    <row r="4411" spans="1:36" x14ac:dyDescent="0.35">
      <c r="A4411" s="44" t="s">
        <v>1548</v>
      </c>
      <c r="B4411" s="44" t="s">
        <v>22</v>
      </c>
      <c r="C4411">
        <v>25</v>
      </c>
      <c r="D4411" s="44" t="s">
        <v>7987</v>
      </c>
      <c r="E4411" s="44" t="s">
        <v>59</v>
      </c>
      <c r="F4411" s="44" t="s">
        <v>46</v>
      </c>
      <c r="G4411">
        <v>28</v>
      </c>
      <c r="H4411" s="44" t="s">
        <v>7917</v>
      </c>
      <c r="I4411" s="44" t="s">
        <v>34</v>
      </c>
      <c r="J4411" s="44" t="s">
        <v>26</v>
      </c>
      <c r="K4411">
        <v>4</v>
      </c>
      <c r="L4411" s="44" t="s">
        <v>65</v>
      </c>
      <c r="M4411" s="44" t="s">
        <v>85</v>
      </c>
      <c r="N4411" s="44" t="s">
        <v>35</v>
      </c>
      <c r="O4411" s="44" t="s">
        <v>7932</v>
      </c>
      <c r="P4411">
        <v>68762</v>
      </c>
      <c r="Q4411" s="44" t="s">
        <v>36</v>
      </c>
      <c r="R4411" s="1">
        <v>43001</v>
      </c>
      <c r="S4411" s="44" t="s">
        <v>30</v>
      </c>
      <c r="T4411" s="1">
        <v>44827</v>
      </c>
      <c r="U4411">
        <v>5</v>
      </c>
      <c r="V4411">
        <v>3</v>
      </c>
      <c r="W4411">
        <v>5</v>
      </c>
      <c r="X4411">
        <v>4</v>
      </c>
      <c r="Y4411" s="44" t="s">
        <v>7428</v>
      </c>
      <c r="Z4411" s="1">
        <v>44811</v>
      </c>
      <c r="AA4411" t="s">
        <v>7991</v>
      </c>
      <c r="AB4411" t="s">
        <v>7955</v>
      </c>
      <c r="AC4411" t="s">
        <v>7955</v>
      </c>
      <c r="AD4411">
        <v>2</v>
      </c>
      <c r="AE4411">
        <v>0</v>
      </c>
      <c r="AF4411" t="s">
        <v>7958</v>
      </c>
      <c r="AG4411" t="s">
        <v>7974</v>
      </c>
      <c r="AH4411" t="s">
        <v>7977</v>
      </c>
      <c r="AI4411">
        <f>IF(Employee1[[#This Row],[ManagerRating]]="Needs Improvement",1,0)</f>
        <v>1</v>
      </c>
      <c r="AJ4411">
        <f>IF(AND(Employee1[[#This Row],[ManagerRating]]="Above and Beyond", Employee1[[#This Row],[YearsInMostRecentRole]]&gt;=3),1,0)</f>
        <v>0</v>
      </c>
    </row>
    <row r="4412" spans="1:36" x14ac:dyDescent="0.35">
      <c r="A4412" s="44" t="s">
        <v>1668</v>
      </c>
      <c r="B4412" s="44" t="s">
        <v>45</v>
      </c>
      <c r="C4412">
        <v>25</v>
      </c>
      <c r="D4412" s="44" t="s">
        <v>7987</v>
      </c>
      <c r="E4412" s="44" t="s">
        <v>70</v>
      </c>
      <c r="F4412" s="44" t="s">
        <v>46</v>
      </c>
      <c r="G4412">
        <v>34</v>
      </c>
      <c r="H4412" s="44" t="s">
        <v>7917</v>
      </c>
      <c r="I4412" s="44" t="s">
        <v>55</v>
      </c>
      <c r="J4412" s="44" t="s">
        <v>60</v>
      </c>
      <c r="K4412">
        <v>1</v>
      </c>
      <c r="L4412" s="44" t="s">
        <v>47</v>
      </c>
      <c r="M4412" s="44" t="s">
        <v>48</v>
      </c>
      <c r="N4412" s="44" t="s">
        <v>42</v>
      </c>
      <c r="O4412" s="44" t="s">
        <v>7931</v>
      </c>
      <c r="P4412">
        <v>170803</v>
      </c>
      <c r="Q4412" s="44" t="s">
        <v>30</v>
      </c>
      <c r="R4412" s="1">
        <v>43210</v>
      </c>
      <c r="S4412" s="44" t="s">
        <v>30</v>
      </c>
      <c r="T4412" s="1">
        <v>44671</v>
      </c>
      <c r="U4412">
        <v>4</v>
      </c>
      <c r="V4412">
        <v>2</v>
      </c>
      <c r="W4412">
        <v>2</v>
      </c>
      <c r="X4412">
        <v>3</v>
      </c>
      <c r="Y4412" s="44" t="s">
        <v>7429</v>
      </c>
      <c r="Z4412" s="1">
        <v>44811</v>
      </c>
      <c r="AA4412" t="s">
        <v>7991</v>
      </c>
      <c r="AB4412" t="s">
        <v>7955</v>
      </c>
      <c r="AC4412" t="s">
        <v>7991</v>
      </c>
      <c r="AD4412">
        <v>3</v>
      </c>
      <c r="AE4412">
        <v>0</v>
      </c>
      <c r="AF4412" t="s">
        <v>7958</v>
      </c>
      <c r="AG4412" t="s">
        <v>7976</v>
      </c>
      <c r="AH4412" t="s">
        <v>7976</v>
      </c>
      <c r="AI4412">
        <f>IF(Employee1[[#This Row],[ManagerRating]]="Needs Improvement",1,0)</f>
        <v>0</v>
      </c>
      <c r="AJ4412">
        <f>IF(AND(Employee1[[#This Row],[ManagerRating]]="Above and Beyond", Employee1[[#This Row],[YearsInMostRecentRole]]&gt;=3),1,0)</f>
        <v>0</v>
      </c>
    </row>
    <row r="4413" spans="1:36" x14ac:dyDescent="0.35">
      <c r="A4413" s="44" t="s">
        <v>1004</v>
      </c>
      <c r="B4413" s="44" t="s">
        <v>22</v>
      </c>
      <c r="C4413">
        <v>27</v>
      </c>
      <c r="D4413" s="44" t="s">
        <v>7987</v>
      </c>
      <c r="E4413" s="44" t="s">
        <v>23</v>
      </c>
      <c r="F4413" s="44" t="s">
        <v>46</v>
      </c>
      <c r="G4413">
        <v>9</v>
      </c>
      <c r="H4413" s="44" t="s">
        <v>7915</v>
      </c>
      <c r="I4413" s="44" t="s">
        <v>34</v>
      </c>
      <c r="J4413" s="44" t="s">
        <v>26</v>
      </c>
      <c r="K4413">
        <v>2</v>
      </c>
      <c r="L4413" s="44" t="s">
        <v>47</v>
      </c>
      <c r="M4413" s="44" t="s">
        <v>138</v>
      </c>
      <c r="N4413" s="44" t="s">
        <v>42</v>
      </c>
      <c r="O4413" s="44" t="s">
        <v>7930</v>
      </c>
      <c r="P4413">
        <v>252301</v>
      </c>
      <c r="Q4413" s="44" t="s">
        <v>30</v>
      </c>
      <c r="R4413" s="1">
        <v>42154</v>
      </c>
      <c r="S4413" s="44" t="s">
        <v>30</v>
      </c>
      <c r="T4413" s="1">
        <v>44711</v>
      </c>
      <c r="U4413">
        <v>7</v>
      </c>
      <c r="V4413">
        <v>1</v>
      </c>
      <c r="W4413">
        <v>6</v>
      </c>
      <c r="X4413">
        <v>5</v>
      </c>
      <c r="Y4413" s="44" t="s">
        <v>7430</v>
      </c>
      <c r="Z4413" s="1">
        <v>44812</v>
      </c>
      <c r="AA4413" t="s">
        <v>7991</v>
      </c>
      <c r="AB4413" t="s">
        <v>7991</v>
      </c>
      <c r="AC4413" t="s">
        <v>7955</v>
      </c>
      <c r="AD4413">
        <v>3</v>
      </c>
      <c r="AE4413">
        <v>1</v>
      </c>
      <c r="AF4413" t="s">
        <v>7955</v>
      </c>
      <c r="AG4413" t="s">
        <v>7975</v>
      </c>
      <c r="AH4413" t="s">
        <v>7976</v>
      </c>
      <c r="AI4413">
        <f>IF(Employee1[[#This Row],[ManagerRating]]="Needs Improvement",1,0)</f>
        <v>0</v>
      </c>
      <c r="AJ4413">
        <f>IF(AND(Employee1[[#This Row],[ManagerRating]]="Above and Beyond", Employee1[[#This Row],[YearsInMostRecentRole]]&gt;=3),1,0)</f>
        <v>0</v>
      </c>
    </row>
    <row r="4414" spans="1:36" x14ac:dyDescent="0.35">
      <c r="A4414" s="44" t="s">
        <v>1762</v>
      </c>
      <c r="B4414" s="44" t="s">
        <v>22</v>
      </c>
      <c r="C4414">
        <v>24</v>
      </c>
      <c r="D4414" s="44" t="s">
        <v>7987</v>
      </c>
      <c r="E4414" s="44" t="s">
        <v>23</v>
      </c>
      <c r="F4414" s="44" t="s">
        <v>24</v>
      </c>
      <c r="G4414">
        <v>33</v>
      </c>
      <c r="H4414" s="44" t="s">
        <v>7917</v>
      </c>
      <c r="I4414" s="44" t="s">
        <v>34</v>
      </c>
      <c r="J4414" s="44" t="s">
        <v>64</v>
      </c>
      <c r="K4414">
        <v>3</v>
      </c>
      <c r="L4414" s="44" t="s">
        <v>27</v>
      </c>
      <c r="M4414" s="44" t="s">
        <v>28</v>
      </c>
      <c r="N4414" s="44" t="s">
        <v>35</v>
      </c>
      <c r="O4414" s="44" t="s">
        <v>7932</v>
      </c>
      <c r="P4414">
        <v>91915</v>
      </c>
      <c r="Q4414" s="44" t="s">
        <v>30</v>
      </c>
      <c r="R4414" s="1">
        <v>43304</v>
      </c>
      <c r="S4414" s="44" t="s">
        <v>30</v>
      </c>
      <c r="T4414" s="1">
        <v>44765</v>
      </c>
      <c r="U4414">
        <v>4</v>
      </c>
      <c r="V4414">
        <v>0</v>
      </c>
      <c r="W4414">
        <v>4</v>
      </c>
      <c r="X4414">
        <v>4</v>
      </c>
      <c r="Y4414" s="44" t="s">
        <v>7431</v>
      </c>
      <c r="Z4414" s="1">
        <v>44812</v>
      </c>
      <c r="AA4414" t="s">
        <v>7958</v>
      </c>
      <c r="AB4414" t="s">
        <v>7958</v>
      </c>
      <c r="AC4414" t="s">
        <v>7958</v>
      </c>
      <c r="AD4414">
        <v>2</v>
      </c>
      <c r="AE4414">
        <v>1</v>
      </c>
      <c r="AF4414" t="s">
        <v>7991</v>
      </c>
      <c r="AG4414" t="s">
        <v>7975</v>
      </c>
      <c r="AH4414" t="s">
        <v>7975</v>
      </c>
      <c r="AI4414">
        <f>IF(Employee1[[#This Row],[ManagerRating]]="Needs Improvement",1,0)</f>
        <v>0</v>
      </c>
      <c r="AJ4414">
        <f>IF(AND(Employee1[[#This Row],[ManagerRating]]="Above and Beyond", Employee1[[#This Row],[YearsInMostRecentRole]]&gt;=3),1,0)</f>
        <v>0</v>
      </c>
    </row>
    <row r="4415" spans="1:36" x14ac:dyDescent="0.35">
      <c r="A4415" s="44" t="s">
        <v>549</v>
      </c>
      <c r="B4415" s="44" t="s">
        <v>22</v>
      </c>
      <c r="C4415">
        <v>35</v>
      </c>
      <c r="D4415" s="44" t="s">
        <v>7988</v>
      </c>
      <c r="E4415" s="44" t="s">
        <v>23</v>
      </c>
      <c r="F4415" s="44" t="s">
        <v>39</v>
      </c>
      <c r="G4415">
        <v>18</v>
      </c>
      <c r="H4415" s="44" t="s">
        <v>7916</v>
      </c>
      <c r="I4415" s="44" t="s">
        <v>34</v>
      </c>
      <c r="J4415" s="44" t="s">
        <v>40</v>
      </c>
      <c r="K4415">
        <v>4</v>
      </c>
      <c r="L4415" s="44" t="s">
        <v>27</v>
      </c>
      <c r="M4415" s="44" t="s">
        <v>155</v>
      </c>
      <c r="N4415" s="44" t="s">
        <v>35</v>
      </c>
      <c r="O4415" s="44" t="s">
        <v>7931</v>
      </c>
      <c r="P4415">
        <v>132563</v>
      </c>
      <c r="Q4415" s="44" t="s">
        <v>36</v>
      </c>
      <c r="R4415" s="1">
        <v>41539</v>
      </c>
      <c r="S4415" s="44" t="s">
        <v>30</v>
      </c>
      <c r="T4415" s="1">
        <v>44826</v>
      </c>
      <c r="U4415">
        <v>9</v>
      </c>
      <c r="V4415">
        <v>1</v>
      </c>
      <c r="W4415">
        <v>6</v>
      </c>
      <c r="X4415">
        <v>9</v>
      </c>
      <c r="Y4415" s="44" t="s">
        <v>7432</v>
      </c>
      <c r="Z4415" s="1">
        <v>44814</v>
      </c>
      <c r="AA4415" t="s">
        <v>7958</v>
      </c>
      <c r="AB4415" t="s">
        <v>7959</v>
      </c>
      <c r="AC4415" t="s">
        <v>7958</v>
      </c>
      <c r="AD4415">
        <v>2</v>
      </c>
      <c r="AE4415">
        <v>0</v>
      </c>
      <c r="AF4415" t="s">
        <v>7958</v>
      </c>
      <c r="AG4415" t="s">
        <v>7974</v>
      </c>
      <c r="AH4415" t="s">
        <v>7977</v>
      </c>
      <c r="AI4415">
        <f>IF(Employee1[[#This Row],[ManagerRating]]="Needs Improvement",1,0)</f>
        <v>1</v>
      </c>
      <c r="AJ4415">
        <f>IF(AND(Employee1[[#This Row],[ManagerRating]]="Above and Beyond", Employee1[[#This Row],[YearsInMostRecentRole]]&gt;=3),1,0)</f>
        <v>0</v>
      </c>
    </row>
    <row r="4416" spans="1:36" x14ac:dyDescent="0.35">
      <c r="A4416" s="44" t="s">
        <v>1430</v>
      </c>
      <c r="B4416" s="44" t="s">
        <v>22</v>
      </c>
      <c r="C4416">
        <v>26</v>
      </c>
      <c r="D4416" s="44" t="s">
        <v>7987</v>
      </c>
      <c r="E4416" s="44" t="s">
        <v>59</v>
      </c>
      <c r="F4416" s="44" t="s">
        <v>24</v>
      </c>
      <c r="G4416">
        <v>8</v>
      </c>
      <c r="H4416" s="44" t="s">
        <v>7915</v>
      </c>
      <c r="I4416" s="44" t="s">
        <v>25</v>
      </c>
      <c r="J4416" s="44" t="s">
        <v>26</v>
      </c>
      <c r="K4416">
        <v>2</v>
      </c>
      <c r="L4416" s="44" t="s">
        <v>51</v>
      </c>
      <c r="M4416" s="44" t="s">
        <v>28</v>
      </c>
      <c r="N4416" s="44" t="s">
        <v>42</v>
      </c>
      <c r="O4416" s="44" t="s">
        <v>7932</v>
      </c>
      <c r="P4416">
        <v>61686</v>
      </c>
      <c r="Q4416" s="44" t="s">
        <v>36</v>
      </c>
      <c r="R4416" s="1">
        <v>42808</v>
      </c>
      <c r="S4416" s="44" t="s">
        <v>30</v>
      </c>
      <c r="T4416" s="1">
        <v>44634</v>
      </c>
      <c r="U4416">
        <v>5</v>
      </c>
      <c r="V4416">
        <v>0</v>
      </c>
      <c r="W4416">
        <v>0</v>
      </c>
      <c r="X4416">
        <v>1</v>
      </c>
      <c r="Y4416" s="44" t="s">
        <v>7433</v>
      </c>
      <c r="Z4416" s="1">
        <v>44814</v>
      </c>
      <c r="AA4416" t="s">
        <v>7955</v>
      </c>
      <c r="AB4416" t="s">
        <v>7958</v>
      </c>
      <c r="AC4416" t="s">
        <v>7959</v>
      </c>
      <c r="AD4416">
        <v>2</v>
      </c>
      <c r="AE4416">
        <v>0</v>
      </c>
      <c r="AF4416" t="s">
        <v>7991</v>
      </c>
      <c r="AG4416" t="s">
        <v>7976</v>
      </c>
      <c r="AH4416" t="s">
        <v>7976</v>
      </c>
      <c r="AI4416">
        <f>IF(Employee1[[#This Row],[ManagerRating]]="Needs Improvement",1,0)</f>
        <v>0</v>
      </c>
      <c r="AJ4416">
        <f>IF(AND(Employee1[[#This Row],[ManagerRating]]="Above and Beyond", Employee1[[#This Row],[YearsInMostRecentRole]]&gt;=3),1,0)</f>
        <v>0</v>
      </c>
    </row>
    <row r="4417" spans="1:36" x14ac:dyDescent="0.35">
      <c r="A4417" s="44" t="s">
        <v>327</v>
      </c>
      <c r="B4417" s="44" t="s">
        <v>22</v>
      </c>
      <c r="C4417">
        <v>32</v>
      </c>
      <c r="D4417" s="44" t="s">
        <v>7988</v>
      </c>
      <c r="E4417" s="44" t="s">
        <v>23</v>
      </c>
      <c r="F4417" s="44" t="s">
        <v>46</v>
      </c>
      <c r="G4417">
        <v>39</v>
      </c>
      <c r="H4417" s="44" t="s">
        <v>7917</v>
      </c>
      <c r="I4417" s="44" t="s">
        <v>34</v>
      </c>
      <c r="J4417" s="44" t="s">
        <v>40</v>
      </c>
      <c r="K4417">
        <v>1</v>
      </c>
      <c r="L4417" s="44" t="s">
        <v>47</v>
      </c>
      <c r="M4417" s="44" t="s">
        <v>82</v>
      </c>
      <c r="N4417" s="44" t="s">
        <v>35</v>
      </c>
      <c r="O4417" s="44" t="s">
        <v>7932</v>
      </c>
      <c r="P4417">
        <v>68256</v>
      </c>
      <c r="Q4417" s="44" t="s">
        <v>30</v>
      </c>
      <c r="R4417" s="1">
        <v>41039</v>
      </c>
      <c r="S4417" s="44" t="s">
        <v>30</v>
      </c>
      <c r="T4417" s="1">
        <v>44691</v>
      </c>
      <c r="U4417">
        <v>10</v>
      </c>
      <c r="V4417">
        <v>7</v>
      </c>
      <c r="W4417">
        <v>9</v>
      </c>
      <c r="X4417">
        <v>6</v>
      </c>
      <c r="Y4417" s="44" t="s">
        <v>7434</v>
      </c>
      <c r="Z4417" s="1">
        <v>44815</v>
      </c>
      <c r="AA4417" t="s">
        <v>7991</v>
      </c>
      <c r="AB4417" t="s">
        <v>7955</v>
      </c>
      <c r="AC4417" t="s">
        <v>7955</v>
      </c>
      <c r="AD4417">
        <v>2</v>
      </c>
      <c r="AE4417">
        <v>1</v>
      </c>
      <c r="AF4417" t="s">
        <v>7958</v>
      </c>
      <c r="AG4417" t="s">
        <v>7974</v>
      </c>
      <c r="AH4417" t="s">
        <v>7977</v>
      </c>
      <c r="AI4417">
        <f>IF(Employee1[[#This Row],[ManagerRating]]="Needs Improvement",1,0)</f>
        <v>1</v>
      </c>
      <c r="AJ4417">
        <f>IF(AND(Employee1[[#This Row],[ManagerRating]]="Above and Beyond", Employee1[[#This Row],[YearsInMostRecentRole]]&gt;=3),1,0)</f>
        <v>0</v>
      </c>
    </row>
    <row r="4418" spans="1:36" x14ac:dyDescent="0.35">
      <c r="A4418" s="44" t="s">
        <v>928</v>
      </c>
      <c r="B4418" s="44" t="s">
        <v>22</v>
      </c>
      <c r="C4418">
        <v>25</v>
      </c>
      <c r="D4418" s="44" t="s">
        <v>7987</v>
      </c>
      <c r="E4418" s="44" t="s">
        <v>23</v>
      </c>
      <c r="F4418" s="44" t="s">
        <v>46</v>
      </c>
      <c r="G4418">
        <v>20</v>
      </c>
      <c r="H4418" s="44" t="s">
        <v>7916</v>
      </c>
      <c r="I4418" s="44" t="s">
        <v>55</v>
      </c>
      <c r="J4418" s="44" t="s">
        <v>56</v>
      </c>
      <c r="K4418">
        <v>2</v>
      </c>
      <c r="L4418" s="44" t="s">
        <v>47</v>
      </c>
      <c r="M4418" s="44" t="s">
        <v>82</v>
      </c>
      <c r="N4418" s="44" t="s">
        <v>42</v>
      </c>
      <c r="O4418" s="44" t="s">
        <v>7933</v>
      </c>
      <c r="P4418">
        <v>43438</v>
      </c>
      <c r="Q4418" s="44" t="s">
        <v>36</v>
      </c>
      <c r="R4418" s="1">
        <v>42033</v>
      </c>
      <c r="S4418" s="44" t="s">
        <v>30</v>
      </c>
      <c r="T4418" s="1">
        <v>44590</v>
      </c>
      <c r="U4418">
        <v>7</v>
      </c>
      <c r="V4418">
        <v>7</v>
      </c>
      <c r="W4418">
        <v>7</v>
      </c>
      <c r="X4418">
        <v>3</v>
      </c>
      <c r="Y4418" s="44" t="s">
        <v>7435</v>
      </c>
      <c r="Z4418" s="1">
        <v>42126</v>
      </c>
      <c r="AA4418" t="s">
        <v>7958</v>
      </c>
      <c r="AB4418" t="s">
        <v>7955</v>
      </c>
      <c r="AC4418" t="s">
        <v>7958</v>
      </c>
      <c r="AD4418">
        <v>3</v>
      </c>
      <c r="AE4418">
        <v>1</v>
      </c>
      <c r="AF4418" t="s">
        <v>7959</v>
      </c>
      <c r="AG4418" t="s">
        <v>7975</v>
      </c>
      <c r="AH4418" t="s">
        <v>7976</v>
      </c>
      <c r="AI4418">
        <f>IF(Employee1[[#This Row],[ManagerRating]]="Needs Improvement",1,0)</f>
        <v>0</v>
      </c>
      <c r="AJ4418">
        <f>IF(AND(Employee1[[#This Row],[ManagerRating]]="Above and Beyond", Employee1[[#This Row],[YearsInMostRecentRole]]&gt;=3),1,0)</f>
        <v>0</v>
      </c>
    </row>
    <row r="4419" spans="1:36" x14ac:dyDescent="0.35">
      <c r="A4419" s="44" t="s">
        <v>954</v>
      </c>
      <c r="B4419" s="44" t="s">
        <v>33</v>
      </c>
      <c r="C4419">
        <v>25</v>
      </c>
      <c r="D4419" s="44" t="s">
        <v>7987</v>
      </c>
      <c r="E4419" s="44" t="s">
        <v>59</v>
      </c>
      <c r="F4419" s="44" t="s">
        <v>46</v>
      </c>
      <c r="G4419">
        <v>12</v>
      </c>
      <c r="H4419" s="44" t="s">
        <v>7915</v>
      </c>
      <c r="I4419" s="44" t="s">
        <v>55</v>
      </c>
      <c r="J4419" s="44" t="s">
        <v>60</v>
      </c>
      <c r="K4419">
        <v>3</v>
      </c>
      <c r="L4419" s="44" t="s">
        <v>61</v>
      </c>
      <c r="M4419" s="44" t="s">
        <v>71</v>
      </c>
      <c r="N4419" s="44" t="s">
        <v>35</v>
      </c>
      <c r="O4419" s="44" t="s">
        <v>7933</v>
      </c>
      <c r="P4419">
        <v>31962</v>
      </c>
      <c r="Q4419" s="44" t="s">
        <v>30</v>
      </c>
      <c r="R4419" s="1">
        <v>42077</v>
      </c>
      <c r="S4419" s="44" t="s">
        <v>30</v>
      </c>
      <c r="T4419" s="1">
        <v>44634</v>
      </c>
      <c r="U4419">
        <v>7</v>
      </c>
      <c r="V4419">
        <v>2</v>
      </c>
      <c r="W4419">
        <v>7</v>
      </c>
      <c r="X4419">
        <v>4</v>
      </c>
      <c r="Y4419" s="44" t="s">
        <v>7436</v>
      </c>
      <c r="Z4419" s="1">
        <v>44815</v>
      </c>
      <c r="AA4419" t="s">
        <v>7958</v>
      </c>
      <c r="AB4419" t="s">
        <v>7955</v>
      </c>
      <c r="AC4419" t="s">
        <v>7955</v>
      </c>
      <c r="AD4419">
        <v>3</v>
      </c>
      <c r="AE4419">
        <v>0</v>
      </c>
      <c r="AF4419" t="s">
        <v>7955</v>
      </c>
      <c r="AG4419" t="s">
        <v>7974</v>
      </c>
      <c r="AH4419" t="s">
        <v>7974</v>
      </c>
      <c r="AI4419">
        <f>IF(Employee1[[#This Row],[ManagerRating]]="Needs Improvement",1,0)</f>
        <v>0</v>
      </c>
      <c r="AJ4419">
        <f>IF(AND(Employee1[[#This Row],[ManagerRating]]="Above and Beyond", Employee1[[#This Row],[YearsInMostRecentRole]]&gt;=3),1,0)</f>
        <v>0</v>
      </c>
    </row>
    <row r="4420" spans="1:36" x14ac:dyDescent="0.35">
      <c r="A4420" s="44" t="s">
        <v>1138</v>
      </c>
      <c r="B4420" s="44" t="s">
        <v>22</v>
      </c>
      <c r="C4420">
        <v>27</v>
      </c>
      <c r="D4420" s="44" t="s">
        <v>7987</v>
      </c>
      <c r="E4420" s="44" t="s">
        <v>23</v>
      </c>
      <c r="F4420" s="44" t="s">
        <v>24</v>
      </c>
      <c r="G4420">
        <v>45</v>
      </c>
      <c r="H4420" s="44" t="s">
        <v>7917</v>
      </c>
      <c r="I4420" s="44" t="s">
        <v>34</v>
      </c>
      <c r="J4420" s="44" t="s">
        <v>56</v>
      </c>
      <c r="K4420">
        <v>2</v>
      </c>
      <c r="L4420" s="44" t="s">
        <v>96</v>
      </c>
      <c r="M4420" s="44" t="s">
        <v>28</v>
      </c>
      <c r="N4420" s="44" t="s">
        <v>35</v>
      </c>
      <c r="O4420" s="44" t="s">
        <v>7932</v>
      </c>
      <c r="P4420">
        <v>57102</v>
      </c>
      <c r="Q4420" s="44" t="s">
        <v>30</v>
      </c>
      <c r="R4420" s="1">
        <v>42337</v>
      </c>
      <c r="S4420" s="44" t="s">
        <v>30</v>
      </c>
      <c r="T4420" s="1">
        <v>44894</v>
      </c>
      <c r="U4420">
        <v>7</v>
      </c>
      <c r="V4420">
        <v>6</v>
      </c>
      <c r="W4420">
        <v>6</v>
      </c>
      <c r="X4420">
        <v>4</v>
      </c>
      <c r="Y4420" s="44" t="s">
        <v>7437</v>
      </c>
      <c r="Z4420" s="1">
        <v>44815</v>
      </c>
      <c r="AA4420" t="s">
        <v>7955</v>
      </c>
      <c r="AB4420" t="s">
        <v>7991</v>
      </c>
      <c r="AC4420" t="s">
        <v>7991</v>
      </c>
      <c r="AD4420">
        <v>1</v>
      </c>
      <c r="AE4420">
        <v>1</v>
      </c>
      <c r="AF4420" t="s">
        <v>7955</v>
      </c>
      <c r="AG4420" t="s">
        <v>7975</v>
      </c>
      <c r="AH4420" t="s">
        <v>7975</v>
      </c>
      <c r="AI4420">
        <f>IF(Employee1[[#This Row],[ManagerRating]]="Needs Improvement",1,0)</f>
        <v>0</v>
      </c>
      <c r="AJ4420">
        <f>IF(AND(Employee1[[#This Row],[ManagerRating]]="Above and Beyond", Employee1[[#This Row],[YearsInMostRecentRole]]&gt;=3),1,0)</f>
        <v>1</v>
      </c>
    </row>
    <row r="4421" spans="1:36" x14ac:dyDescent="0.35">
      <c r="A4421" s="44" t="s">
        <v>1766</v>
      </c>
      <c r="B4421" s="44" t="s">
        <v>22</v>
      </c>
      <c r="C4421">
        <v>25</v>
      </c>
      <c r="D4421" s="44" t="s">
        <v>7987</v>
      </c>
      <c r="E4421" s="44" t="s">
        <v>23</v>
      </c>
      <c r="F4421" s="44" t="s">
        <v>46</v>
      </c>
      <c r="G4421">
        <v>10</v>
      </c>
      <c r="H4421" s="44" t="s">
        <v>7915</v>
      </c>
      <c r="I4421" s="44" t="s">
        <v>34</v>
      </c>
      <c r="J4421" s="44" t="s">
        <v>56</v>
      </c>
      <c r="K4421">
        <v>3</v>
      </c>
      <c r="L4421" s="44" t="s">
        <v>61</v>
      </c>
      <c r="M4421" s="44" t="s">
        <v>71</v>
      </c>
      <c r="N4421" s="44" t="s">
        <v>35</v>
      </c>
      <c r="O4421" s="44" t="s">
        <v>7933</v>
      </c>
      <c r="P4421">
        <v>23198</v>
      </c>
      <c r="Q4421" s="44" t="s">
        <v>30</v>
      </c>
      <c r="R4421" s="1">
        <v>43307</v>
      </c>
      <c r="S4421" s="44" t="s">
        <v>30</v>
      </c>
      <c r="T4421" s="1">
        <v>44768</v>
      </c>
      <c r="U4421">
        <v>4</v>
      </c>
      <c r="V4421">
        <v>0</v>
      </c>
      <c r="W4421">
        <v>3</v>
      </c>
      <c r="X4421">
        <v>0</v>
      </c>
      <c r="Y4421" s="44" t="s">
        <v>7438</v>
      </c>
      <c r="Z4421" s="1">
        <v>44815</v>
      </c>
      <c r="AA4421" t="s">
        <v>7955</v>
      </c>
      <c r="AB4421" t="s">
        <v>7958</v>
      </c>
      <c r="AC4421" t="s">
        <v>7958</v>
      </c>
      <c r="AD4421">
        <v>2</v>
      </c>
      <c r="AE4421">
        <v>3</v>
      </c>
      <c r="AF4421" t="s">
        <v>7991</v>
      </c>
      <c r="AG4421" t="s">
        <v>7976</v>
      </c>
      <c r="AH4421" t="s">
        <v>7974</v>
      </c>
      <c r="AI4421">
        <f>IF(Employee1[[#This Row],[ManagerRating]]="Needs Improvement",1,0)</f>
        <v>0</v>
      </c>
      <c r="AJ4421">
        <f>IF(AND(Employee1[[#This Row],[ManagerRating]]="Above and Beyond", Employee1[[#This Row],[YearsInMostRecentRole]]&gt;=3),1,0)</f>
        <v>0</v>
      </c>
    </row>
    <row r="4422" spans="1:36" x14ac:dyDescent="0.35">
      <c r="A4422" s="44" t="s">
        <v>2064</v>
      </c>
      <c r="B4422" s="44" t="s">
        <v>33</v>
      </c>
      <c r="C4422">
        <v>24</v>
      </c>
      <c r="D4422" s="44" t="s">
        <v>7987</v>
      </c>
      <c r="E4422" s="44" t="s">
        <v>23</v>
      </c>
      <c r="F4422" s="44" t="s">
        <v>46</v>
      </c>
      <c r="G4422">
        <v>36</v>
      </c>
      <c r="H4422" s="44" t="s">
        <v>7917</v>
      </c>
      <c r="I4422" s="44" t="s">
        <v>25</v>
      </c>
      <c r="J4422" s="44" t="s">
        <v>60</v>
      </c>
      <c r="K4422">
        <v>3</v>
      </c>
      <c r="L4422" s="44" t="s">
        <v>61</v>
      </c>
      <c r="M4422" s="44" t="s">
        <v>76</v>
      </c>
      <c r="N4422" s="44" t="s">
        <v>35</v>
      </c>
      <c r="O4422" s="44" t="s">
        <v>7932</v>
      </c>
      <c r="P4422">
        <v>93015</v>
      </c>
      <c r="Q4422" s="44" t="s">
        <v>36</v>
      </c>
      <c r="R4422" s="1">
        <v>43691</v>
      </c>
      <c r="S4422" s="44" t="s">
        <v>30</v>
      </c>
      <c r="T4422" s="1">
        <v>44787</v>
      </c>
      <c r="U4422">
        <v>3</v>
      </c>
      <c r="V4422">
        <v>0</v>
      </c>
      <c r="W4422">
        <v>2</v>
      </c>
      <c r="X4422">
        <v>2</v>
      </c>
      <c r="Y4422" s="44" t="s">
        <v>7439</v>
      </c>
      <c r="Z4422" s="1">
        <v>44815</v>
      </c>
      <c r="AA4422" t="s">
        <v>7959</v>
      </c>
      <c r="AB4422" t="s">
        <v>7958</v>
      </c>
      <c r="AC4422" t="s">
        <v>7991</v>
      </c>
      <c r="AD4422">
        <v>3</v>
      </c>
      <c r="AE4422">
        <v>1</v>
      </c>
      <c r="AF4422" t="s">
        <v>7956</v>
      </c>
      <c r="AG4422" t="s">
        <v>7975</v>
      </c>
      <c r="AH4422" t="s">
        <v>7975</v>
      </c>
      <c r="AI4422">
        <f>IF(Employee1[[#This Row],[ManagerRating]]="Needs Improvement",1,0)</f>
        <v>0</v>
      </c>
      <c r="AJ4422">
        <f>IF(AND(Employee1[[#This Row],[ManagerRating]]="Above and Beyond", Employee1[[#This Row],[YearsInMostRecentRole]]&gt;=3),1,0)</f>
        <v>0</v>
      </c>
    </row>
    <row r="4423" spans="1:36" x14ac:dyDescent="0.35">
      <c r="A4423" s="44" t="s">
        <v>2354</v>
      </c>
      <c r="B4423" s="44" t="s">
        <v>45</v>
      </c>
      <c r="C4423">
        <v>23</v>
      </c>
      <c r="D4423" s="44" t="s">
        <v>7987</v>
      </c>
      <c r="E4423" s="44" t="s">
        <v>70</v>
      </c>
      <c r="F4423" s="44" t="s">
        <v>39</v>
      </c>
      <c r="G4423">
        <v>34</v>
      </c>
      <c r="H4423" s="44" t="s">
        <v>7917</v>
      </c>
      <c r="I4423" s="44" t="s">
        <v>55</v>
      </c>
      <c r="J4423" s="44" t="s">
        <v>26</v>
      </c>
      <c r="K4423">
        <v>4</v>
      </c>
      <c r="L4423" s="44" t="s">
        <v>39</v>
      </c>
      <c r="M4423" s="44" t="s">
        <v>155</v>
      </c>
      <c r="N4423" s="44" t="s">
        <v>42</v>
      </c>
      <c r="O4423" s="44" t="s">
        <v>7932</v>
      </c>
      <c r="P4423">
        <v>75948</v>
      </c>
      <c r="Q4423" s="44" t="s">
        <v>30</v>
      </c>
      <c r="R4423" s="1">
        <v>44100</v>
      </c>
      <c r="S4423" s="44" t="s">
        <v>30</v>
      </c>
      <c r="T4423" s="1">
        <v>44830</v>
      </c>
      <c r="U4423">
        <v>2</v>
      </c>
      <c r="V4423">
        <v>0</v>
      </c>
      <c r="W4423">
        <v>0</v>
      </c>
      <c r="X4423">
        <v>2</v>
      </c>
      <c r="Y4423" s="44" t="s">
        <v>7440</v>
      </c>
      <c r="Z4423" s="1">
        <v>44815</v>
      </c>
      <c r="AA4423" t="s">
        <v>7956</v>
      </c>
      <c r="AB4423" t="s">
        <v>7958</v>
      </c>
      <c r="AC4423" t="s">
        <v>7959</v>
      </c>
      <c r="AD4423">
        <v>3</v>
      </c>
      <c r="AE4423">
        <v>0</v>
      </c>
      <c r="AF4423" t="s">
        <v>7956</v>
      </c>
      <c r="AG4423" t="s">
        <v>7976</v>
      </c>
      <c r="AH4423" t="s">
        <v>7974</v>
      </c>
      <c r="AI4423">
        <f>IF(Employee1[[#This Row],[ManagerRating]]="Needs Improvement",1,0)</f>
        <v>0</v>
      </c>
      <c r="AJ4423">
        <f>IF(AND(Employee1[[#This Row],[ManagerRating]]="Above and Beyond", Employee1[[#This Row],[YearsInMostRecentRole]]&gt;=3),1,0)</f>
        <v>0</v>
      </c>
    </row>
    <row r="4424" spans="1:36" x14ac:dyDescent="0.35">
      <c r="A4424" s="44" t="s">
        <v>1574</v>
      </c>
      <c r="B4424" s="44" t="s">
        <v>33</v>
      </c>
      <c r="C4424">
        <v>26</v>
      </c>
      <c r="D4424" s="44" t="s">
        <v>7987</v>
      </c>
      <c r="E4424" s="44" t="s">
        <v>23</v>
      </c>
      <c r="F4424" s="44" t="s">
        <v>24</v>
      </c>
      <c r="G4424">
        <v>39</v>
      </c>
      <c r="H4424" s="44" t="s">
        <v>7917</v>
      </c>
      <c r="I4424" s="44" t="s">
        <v>34</v>
      </c>
      <c r="J4424" s="44" t="s">
        <v>60</v>
      </c>
      <c r="K4424">
        <v>3</v>
      </c>
      <c r="L4424" s="44" t="s">
        <v>27</v>
      </c>
      <c r="M4424" s="44" t="s">
        <v>28</v>
      </c>
      <c r="N4424" s="44" t="s">
        <v>42</v>
      </c>
      <c r="O4424" s="44" t="s">
        <v>7932</v>
      </c>
      <c r="P4424">
        <v>104176</v>
      </c>
      <c r="Q4424" s="44" t="s">
        <v>30</v>
      </c>
      <c r="R4424" s="1">
        <v>43042</v>
      </c>
      <c r="S4424" s="44" t="s">
        <v>30</v>
      </c>
      <c r="T4424" s="1">
        <v>44868</v>
      </c>
      <c r="U4424">
        <v>5</v>
      </c>
      <c r="V4424">
        <v>2</v>
      </c>
      <c r="W4424">
        <v>3</v>
      </c>
      <c r="X4424">
        <v>3</v>
      </c>
      <c r="Y4424" s="44" t="s">
        <v>7441</v>
      </c>
      <c r="Z4424" s="1">
        <v>44816</v>
      </c>
      <c r="AA4424" t="s">
        <v>7955</v>
      </c>
      <c r="AB4424" t="s">
        <v>7955</v>
      </c>
      <c r="AC4424" t="s">
        <v>7955</v>
      </c>
      <c r="AD4424">
        <v>2</v>
      </c>
      <c r="AE4424">
        <v>1</v>
      </c>
      <c r="AF4424" t="s">
        <v>7991</v>
      </c>
      <c r="AG4424" t="s">
        <v>7975</v>
      </c>
      <c r="AH4424" t="s">
        <v>7975</v>
      </c>
      <c r="AI4424">
        <f>IF(Employee1[[#This Row],[ManagerRating]]="Needs Improvement",1,0)</f>
        <v>0</v>
      </c>
      <c r="AJ4424">
        <f>IF(AND(Employee1[[#This Row],[ManagerRating]]="Above and Beyond", Employee1[[#This Row],[YearsInMostRecentRole]]&gt;=3),1,0)</f>
        <v>0</v>
      </c>
    </row>
    <row r="4425" spans="1:36" x14ac:dyDescent="0.35">
      <c r="A4425" s="44" t="s">
        <v>1250</v>
      </c>
      <c r="B4425" s="44" t="s">
        <v>33</v>
      </c>
      <c r="C4425">
        <v>27</v>
      </c>
      <c r="D4425" s="44" t="s">
        <v>7987</v>
      </c>
      <c r="E4425" s="44" t="s">
        <v>70</v>
      </c>
      <c r="F4425" s="44" t="s">
        <v>46</v>
      </c>
      <c r="G4425">
        <v>45</v>
      </c>
      <c r="H4425" s="44" t="s">
        <v>7917</v>
      </c>
      <c r="I4425" s="44" t="s">
        <v>34</v>
      </c>
      <c r="J4425" s="44" t="s">
        <v>26</v>
      </c>
      <c r="K4425">
        <v>2</v>
      </c>
      <c r="L4425" s="44" t="s">
        <v>61</v>
      </c>
      <c r="M4425" s="44" t="s">
        <v>71</v>
      </c>
      <c r="N4425" s="44" t="s">
        <v>35</v>
      </c>
      <c r="O4425" s="44" t="s">
        <v>7933</v>
      </c>
      <c r="P4425">
        <v>34579</v>
      </c>
      <c r="Q4425" s="44" t="s">
        <v>30</v>
      </c>
      <c r="R4425" s="1">
        <v>42538</v>
      </c>
      <c r="S4425" s="44" t="s">
        <v>30</v>
      </c>
      <c r="T4425" s="1">
        <v>44729</v>
      </c>
      <c r="U4425">
        <v>6</v>
      </c>
      <c r="V4425">
        <v>4</v>
      </c>
      <c r="W4425">
        <v>4</v>
      </c>
      <c r="X4425">
        <v>4</v>
      </c>
      <c r="Y4425" s="44" t="s">
        <v>7442</v>
      </c>
      <c r="Z4425" s="1">
        <v>44817</v>
      </c>
      <c r="AA4425" t="s">
        <v>7991</v>
      </c>
      <c r="AB4425" t="s">
        <v>7958</v>
      </c>
      <c r="AC4425" t="s">
        <v>7956</v>
      </c>
      <c r="AD4425">
        <v>3</v>
      </c>
      <c r="AE4425">
        <v>1</v>
      </c>
      <c r="AF4425" t="s">
        <v>7991</v>
      </c>
      <c r="AG4425" t="s">
        <v>7974</v>
      </c>
      <c r="AH4425" t="s">
        <v>7977</v>
      </c>
      <c r="AI4425">
        <f>IF(Employee1[[#This Row],[ManagerRating]]="Needs Improvement",1,0)</f>
        <v>1</v>
      </c>
      <c r="AJ4425">
        <f>IF(AND(Employee1[[#This Row],[ManagerRating]]="Above and Beyond", Employee1[[#This Row],[YearsInMostRecentRole]]&gt;=3),1,0)</f>
        <v>0</v>
      </c>
    </row>
    <row r="4426" spans="1:36" x14ac:dyDescent="0.35">
      <c r="A4426" s="44" t="s">
        <v>1210</v>
      </c>
      <c r="B4426" s="44" t="s">
        <v>22</v>
      </c>
      <c r="C4426">
        <v>24</v>
      </c>
      <c r="D4426" s="44" t="s">
        <v>7987</v>
      </c>
      <c r="E4426" s="44" t="s">
        <v>23</v>
      </c>
      <c r="F4426" s="44" t="s">
        <v>46</v>
      </c>
      <c r="G4426">
        <v>26</v>
      </c>
      <c r="H4426" s="44" t="s">
        <v>7917</v>
      </c>
      <c r="I4426" s="44" t="s">
        <v>55</v>
      </c>
      <c r="J4426" s="44" t="s">
        <v>40</v>
      </c>
      <c r="K4426">
        <v>2</v>
      </c>
      <c r="L4426" s="44" t="s">
        <v>65</v>
      </c>
      <c r="M4426" s="44" t="s">
        <v>71</v>
      </c>
      <c r="N4426" s="44" t="s">
        <v>35</v>
      </c>
      <c r="O4426" s="44" t="s">
        <v>7933</v>
      </c>
      <c r="P4426">
        <v>39048</v>
      </c>
      <c r="Q4426" s="44" t="s">
        <v>30</v>
      </c>
      <c r="R4426" s="1">
        <v>42465</v>
      </c>
      <c r="S4426" s="44" t="s">
        <v>30</v>
      </c>
      <c r="T4426" s="1">
        <v>44656</v>
      </c>
      <c r="U4426">
        <v>6</v>
      </c>
      <c r="V4426">
        <v>1</v>
      </c>
      <c r="W4426">
        <v>4</v>
      </c>
      <c r="X4426">
        <v>1</v>
      </c>
      <c r="Y4426" s="44" t="s">
        <v>7443</v>
      </c>
      <c r="Z4426" s="1">
        <v>44818</v>
      </c>
      <c r="AA4426" t="s">
        <v>7959</v>
      </c>
      <c r="AB4426" t="s">
        <v>7959</v>
      </c>
      <c r="AC4426" t="s">
        <v>7958</v>
      </c>
      <c r="AD4426">
        <v>2</v>
      </c>
      <c r="AE4426">
        <v>1</v>
      </c>
      <c r="AF4426" t="s">
        <v>7959</v>
      </c>
      <c r="AG4426" t="s">
        <v>7974</v>
      </c>
      <c r="AH4426" t="s">
        <v>7974</v>
      </c>
      <c r="AI4426">
        <f>IF(Employee1[[#This Row],[ManagerRating]]="Needs Improvement",1,0)</f>
        <v>0</v>
      </c>
      <c r="AJ4426">
        <f>IF(AND(Employee1[[#This Row],[ManagerRating]]="Above and Beyond", Employee1[[#This Row],[YearsInMostRecentRole]]&gt;=3),1,0)</f>
        <v>0</v>
      </c>
    </row>
    <row r="4427" spans="1:36" x14ac:dyDescent="0.35">
      <c r="A4427" s="44" t="s">
        <v>1736</v>
      </c>
      <c r="B4427" s="44" t="s">
        <v>593</v>
      </c>
      <c r="C4427">
        <v>25</v>
      </c>
      <c r="D4427" s="44" t="s">
        <v>7987</v>
      </c>
      <c r="E4427" s="44" t="s">
        <v>59</v>
      </c>
      <c r="F4427" s="44" t="s">
        <v>46</v>
      </c>
      <c r="G4427">
        <v>19</v>
      </c>
      <c r="H4427" s="44" t="s">
        <v>7916</v>
      </c>
      <c r="I4427" s="44" t="s">
        <v>55</v>
      </c>
      <c r="J4427" s="44" t="s">
        <v>40</v>
      </c>
      <c r="K4427">
        <v>2</v>
      </c>
      <c r="L4427" s="44" t="s">
        <v>61</v>
      </c>
      <c r="M4427" s="44" t="s">
        <v>76</v>
      </c>
      <c r="N4427" s="44" t="s">
        <v>29</v>
      </c>
      <c r="O4427" s="44" t="s">
        <v>7932</v>
      </c>
      <c r="P4427">
        <v>83894</v>
      </c>
      <c r="Q4427" s="44" t="s">
        <v>30</v>
      </c>
      <c r="R4427" s="1">
        <v>43281</v>
      </c>
      <c r="S4427" s="44" t="s">
        <v>30</v>
      </c>
      <c r="T4427" s="1">
        <v>44742</v>
      </c>
      <c r="U4427">
        <v>4</v>
      </c>
      <c r="V4427">
        <v>2</v>
      </c>
      <c r="W4427">
        <v>2</v>
      </c>
      <c r="X4427">
        <v>3</v>
      </c>
      <c r="Y4427" s="44" t="s">
        <v>7444</v>
      </c>
      <c r="Z4427" s="1">
        <v>44818</v>
      </c>
      <c r="AA4427" t="s">
        <v>7959</v>
      </c>
      <c r="AB4427" t="s">
        <v>7991</v>
      </c>
      <c r="AC4427" t="s">
        <v>7991</v>
      </c>
      <c r="AD4427">
        <v>2</v>
      </c>
      <c r="AE4427">
        <v>0</v>
      </c>
      <c r="AF4427" t="s">
        <v>7959</v>
      </c>
      <c r="AG4427" t="s">
        <v>7976</v>
      </c>
      <c r="AH4427" t="s">
        <v>7974</v>
      </c>
      <c r="AI4427">
        <f>IF(Employee1[[#This Row],[ManagerRating]]="Needs Improvement",1,0)</f>
        <v>0</v>
      </c>
      <c r="AJ4427">
        <f>IF(AND(Employee1[[#This Row],[ManagerRating]]="Above and Beyond", Employee1[[#This Row],[YearsInMostRecentRole]]&gt;=3),1,0)</f>
        <v>0</v>
      </c>
    </row>
    <row r="4428" spans="1:36" x14ac:dyDescent="0.35">
      <c r="A4428" s="44" t="s">
        <v>904</v>
      </c>
      <c r="B4428" s="44" t="s">
        <v>33</v>
      </c>
      <c r="C4428">
        <v>27</v>
      </c>
      <c r="D4428" s="44" t="s">
        <v>7987</v>
      </c>
      <c r="E4428" s="44" t="s">
        <v>23</v>
      </c>
      <c r="F4428" s="44" t="s">
        <v>24</v>
      </c>
      <c r="G4428">
        <v>1</v>
      </c>
      <c r="H4428" s="44" t="s">
        <v>7915</v>
      </c>
      <c r="I4428" s="44" t="s">
        <v>34</v>
      </c>
      <c r="J4428" s="44" t="s">
        <v>60</v>
      </c>
      <c r="K4428">
        <v>4</v>
      </c>
      <c r="L4428" s="44" t="s">
        <v>27</v>
      </c>
      <c r="M4428" s="44" t="s">
        <v>116</v>
      </c>
      <c r="N4428" s="44" t="s">
        <v>35</v>
      </c>
      <c r="O4428" s="44" t="s">
        <v>7933</v>
      </c>
      <c r="P4428">
        <v>30870</v>
      </c>
      <c r="Q4428" s="44" t="s">
        <v>30</v>
      </c>
      <c r="R4428" s="1">
        <v>42001</v>
      </c>
      <c r="S4428" s="44" t="s">
        <v>36</v>
      </c>
      <c r="T4428" s="1">
        <v>43097</v>
      </c>
      <c r="U4428">
        <v>3</v>
      </c>
      <c r="V4428">
        <v>1</v>
      </c>
      <c r="W4428">
        <v>2</v>
      </c>
      <c r="X4428">
        <v>3</v>
      </c>
      <c r="Y4428" s="44" t="s">
        <v>7445</v>
      </c>
      <c r="Z4428" s="1">
        <v>42127</v>
      </c>
      <c r="AA4428" t="s">
        <v>7991</v>
      </c>
      <c r="AB4428" t="s">
        <v>7991</v>
      </c>
      <c r="AC4428" t="s">
        <v>7958</v>
      </c>
      <c r="AD4428">
        <v>3</v>
      </c>
      <c r="AE4428">
        <v>2</v>
      </c>
      <c r="AF4428" t="s">
        <v>7959</v>
      </c>
      <c r="AG4428" t="s">
        <v>7976</v>
      </c>
      <c r="AH4428" t="s">
        <v>7974</v>
      </c>
      <c r="AI4428">
        <f>IF(Employee1[[#This Row],[ManagerRating]]="Needs Improvement",1,0)</f>
        <v>0</v>
      </c>
      <c r="AJ4428">
        <f>IF(AND(Employee1[[#This Row],[ManagerRating]]="Above and Beyond", Employee1[[#This Row],[YearsInMostRecentRole]]&gt;=3),1,0)</f>
        <v>0</v>
      </c>
    </row>
    <row r="4429" spans="1:36" x14ac:dyDescent="0.35">
      <c r="A4429" s="44" t="s">
        <v>1532</v>
      </c>
      <c r="B4429" s="44" t="s">
        <v>33</v>
      </c>
      <c r="C4429">
        <v>25</v>
      </c>
      <c r="D4429" s="44" t="s">
        <v>7987</v>
      </c>
      <c r="E4429" s="44" t="s">
        <v>70</v>
      </c>
      <c r="F4429" s="44" t="s">
        <v>46</v>
      </c>
      <c r="G4429">
        <v>23</v>
      </c>
      <c r="H4429" s="44" t="s">
        <v>7916</v>
      </c>
      <c r="I4429" s="44" t="s">
        <v>34</v>
      </c>
      <c r="J4429" s="44" t="s">
        <v>60</v>
      </c>
      <c r="K4429">
        <v>3</v>
      </c>
      <c r="L4429" s="44" t="s">
        <v>61</v>
      </c>
      <c r="M4429" s="44" t="s">
        <v>82</v>
      </c>
      <c r="N4429" s="44" t="s">
        <v>42</v>
      </c>
      <c r="O4429" s="44" t="s">
        <v>7933</v>
      </c>
      <c r="P4429">
        <v>22525</v>
      </c>
      <c r="Q4429" s="44" t="s">
        <v>30</v>
      </c>
      <c r="R4429" s="1">
        <v>42978</v>
      </c>
      <c r="S4429" s="44" t="s">
        <v>30</v>
      </c>
      <c r="T4429" s="1">
        <v>44804</v>
      </c>
      <c r="U4429">
        <v>5</v>
      </c>
      <c r="V4429">
        <v>3</v>
      </c>
      <c r="W4429">
        <v>4</v>
      </c>
      <c r="X4429">
        <v>5</v>
      </c>
      <c r="Y4429" s="44" t="s">
        <v>7446</v>
      </c>
      <c r="Z4429" s="1">
        <v>44818</v>
      </c>
      <c r="AA4429" t="s">
        <v>7956</v>
      </c>
      <c r="AB4429" t="s">
        <v>7956</v>
      </c>
      <c r="AC4429" t="s">
        <v>7956</v>
      </c>
      <c r="AD4429">
        <v>2</v>
      </c>
      <c r="AE4429">
        <v>0</v>
      </c>
      <c r="AF4429" t="s">
        <v>7959</v>
      </c>
      <c r="AG4429" t="s">
        <v>7975</v>
      </c>
      <c r="AH4429" t="s">
        <v>7976</v>
      </c>
      <c r="AI4429">
        <f>IF(Employee1[[#This Row],[ManagerRating]]="Needs Improvement",1,0)</f>
        <v>0</v>
      </c>
      <c r="AJ4429">
        <f>IF(AND(Employee1[[#This Row],[ManagerRating]]="Above and Beyond", Employee1[[#This Row],[YearsInMostRecentRole]]&gt;=3),1,0)</f>
        <v>0</v>
      </c>
    </row>
    <row r="4430" spans="1:36" x14ac:dyDescent="0.35">
      <c r="A4430" s="44" t="s">
        <v>217</v>
      </c>
      <c r="B4430" s="44" t="s">
        <v>33</v>
      </c>
      <c r="C4430">
        <v>35</v>
      </c>
      <c r="D4430" s="44" t="s">
        <v>7988</v>
      </c>
      <c r="E4430" s="44" t="s">
        <v>23</v>
      </c>
      <c r="F4430" s="44" t="s">
        <v>24</v>
      </c>
      <c r="G4430">
        <v>29</v>
      </c>
      <c r="H4430" s="44" t="s">
        <v>7917</v>
      </c>
      <c r="I4430" s="44" t="s">
        <v>55</v>
      </c>
      <c r="J4430" s="44" t="s">
        <v>26</v>
      </c>
      <c r="K4430">
        <v>5</v>
      </c>
      <c r="L4430" s="44" t="s">
        <v>27</v>
      </c>
      <c r="M4430" s="44" t="s">
        <v>28</v>
      </c>
      <c r="N4430" s="44" t="s">
        <v>29</v>
      </c>
      <c r="O4430" s="44" t="s">
        <v>7931</v>
      </c>
      <c r="P4430">
        <v>182764</v>
      </c>
      <c r="Q4430" s="44" t="s">
        <v>36</v>
      </c>
      <c r="R4430" s="1">
        <v>40978</v>
      </c>
      <c r="S4430" s="44" t="s">
        <v>30</v>
      </c>
      <c r="T4430" s="1">
        <v>44630</v>
      </c>
      <c r="U4430">
        <v>10</v>
      </c>
      <c r="V4430">
        <v>7</v>
      </c>
      <c r="W4430">
        <v>9</v>
      </c>
      <c r="X4430">
        <v>9</v>
      </c>
      <c r="Y4430" s="44" t="s">
        <v>7447</v>
      </c>
      <c r="Z4430" s="1">
        <v>44819</v>
      </c>
      <c r="AA4430" t="s">
        <v>7958</v>
      </c>
      <c r="AB4430" t="s">
        <v>7959</v>
      </c>
      <c r="AC4430" t="s">
        <v>7956</v>
      </c>
      <c r="AD4430">
        <v>2</v>
      </c>
      <c r="AE4430">
        <v>1</v>
      </c>
      <c r="AF4430" t="s">
        <v>7991</v>
      </c>
      <c r="AG4430" t="s">
        <v>7974</v>
      </c>
      <c r="AH4430" t="s">
        <v>7977</v>
      </c>
      <c r="AI4430">
        <f>IF(Employee1[[#This Row],[ManagerRating]]="Needs Improvement",1,0)</f>
        <v>1</v>
      </c>
      <c r="AJ4430">
        <f>IF(AND(Employee1[[#This Row],[ManagerRating]]="Above and Beyond", Employee1[[#This Row],[YearsInMostRecentRole]]&gt;=3),1,0)</f>
        <v>0</v>
      </c>
    </row>
    <row r="4431" spans="1:36" x14ac:dyDescent="0.35">
      <c r="A4431" s="44" t="s">
        <v>383</v>
      </c>
      <c r="B4431" s="44" t="s">
        <v>22</v>
      </c>
      <c r="C4431">
        <v>31</v>
      </c>
      <c r="D4431" s="44" t="s">
        <v>7988</v>
      </c>
      <c r="E4431" s="44" t="s">
        <v>70</v>
      </c>
      <c r="F4431" s="44" t="s">
        <v>24</v>
      </c>
      <c r="G4431">
        <v>21</v>
      </c>
      <c r="H4431" s="44" t="s">
        <v>7916</v>
      </c>
      <c r="I4431" s="44" t="s">
        <v>55</v>
      </c>
      <c r="J4431" s="44" t="s">
        <v>40</v>
      </c>
      <c r="K4431">
        <v>3</v>
      </c>
      <c r="L4431" s="44" t="s">
        <v>27</v>
      </c>
      <c r="M4431" s="44" t="s">
        <v>28</v>
      </c>
      <c r="N4431" s="44" t="s">
        <v>35</v>
      </c>
      <c r="O4431" s="44" t="s">
        <v>7930</v>
      </c>
      <c r="P4431">
        <v>253719</v>
      </c>
      <c r="Q4431" s="44" t="s">
        <v>30</v>
      </c>
      <c r="R4431" s="1">
        <v>41317</v>
      </c>
      <c r="S4431" s="44" t="s">
        <v>30</v>
      </c>
      <c r="T4431" s="1">
        <v>44604</v>
      </c>
      <c r="U4431">
        <v>9</v>
      </c>
      <c r="V4431">
        <v>2</v>
      </c>
      <c r="W4431">
        <v>4</v>
      </c>
      <c r="X4431">
        <v>3</v>
      </c>
      <c r="Y4431" s="44" t="s">
        <v>7448</v>
      </c>
      <c r="Z4431" s="1">
        <v>44819</v>
      </c>
      <c r="AA4431" t="s">
        <v>7958</v>
      </c>
      <c r="AB4431" t="s">
        <v>7991</v>
      </c>
      <c r="AC4431" t="s">
        <v>7956</v>
      </c>
      <c r="AD4431">
        <v>2</v>
      </c>
      <c r="AE4431">
        <v>1</v>
      </c>
      <c r="AF4431" t="s">
        <v>7956</v>
      </c>
      <c r="AG4431" t="s">
        <v>7976</v>
      </c>
      <c r="AH4431" t="s">
        <v>7976</v>
      </c>
      <c r="AI4431">
        <f>IF(Employee1[[#This Row],[ManagerRating]]="Needs Improvement",1,0)</f>
        <v>0</v>
      </c>
      <c r="AJ4431">
        <f>IF(AND(Employee1[[#This Row],[ManagerRating]]="Above and Beyond", Employee1[[#This Row],[YearsInMostRecentRole]]&gt;=3),1,0)</f>
        <v>0</v>
      </c>
    </row>
    <row r="4432" spans="1:36" x14ac:dyDescent="0.35">
      <c r="A4432" s="44" t="s">
        <v>1998</v>
      </c>
      <c r="B4432" s="44" t="s">
        <v>33</v>
      </c>
      <c r="C4432">
        <v>24</v>
      </c>
      <c r="D4432" s="44" t="s">
        <v>7987</v>
      </c>
      <c r="E4432" s="44" t="s">
        <v>59</v>
      </c>
      <c r="F4432" s="44" t="s">
        <v>46</v>
      </c>
      <c r="G4432">
        <v>42</v>
      </c>
      <c r="H4432" s="44" t="s">
        <v>7917</v>
      </c>
      <c r="I4432" s="44" t="s">
        <v>34</v>
      </c>
      <c r="J4432" s="44" t="s">
        <v>26</v>
      </c>
      <c r="K4432">
        <v>4</v>
      </c>
      <c r="L4432" s="44" t="s">
        <v>47</v>
      </c>
      <c r="M4432" s="44" t="s">
        <v>85</v>
      </c>
      <c r="N4432" s="44" t="s">
        <v>42</v>
      </c>
      <c r="O4432" s="44" t="s">
        <v>7932</v>
      </c>
      <c r="P4432">
        <v>58717</v>
      </c>
      <c r="Q4432" s="44" t="s">
        <v>30</v>
      </c>
      <c r="R4432" s="1">
        <v>43605</v>
      </c>
      <c r="S4432" s="44" t="s">
        <v>30</v>
      </c>
      <c r="T4432" s="1">
        <v>44701</v>
      </c>
      <c r="U4432">
        <v>3</v>
      </c>
      <c r="V4432">
        <v>0</v>
      </c>
      <c r="W4432">
        <v>2</v>
      </c>
      <c r="X4432">
        <v>1</v>
      </c>
      <c r="Y4432" s="44" t="s">
        <v>7449</v>
      </c>
      <c r="Z4432" s="1">
        <v>44819</v>
      </c>
      <c r="AA4432" t="s">
        <v>7958</v>
      </c>
      <c r="AB4432" t="s">
        <v>7955</v>
      </c>
      <c r="AC4432" t="s">
        <v>7955</v>
      </c>
      <c r="AD4432">
        <v>3</v>
      </c>
      <c r="AE4432">
        <v>0</v>
      </c>
      <c r="AF4432" t="s">
        <v>7991</v>
      </c>
      <c r="AG4432" t="s">
        <v>7974</v>
      </c>
      <c r="AH4432" t="s">
        <v>7974</v>
      </c>
      <c r="AI4432">
        <f>IF(Employee1[[#This Row],[ManagerRating]]="Needs Improvement",1,0)</f>
        <v>0</v>
      </c>
      <c r="AJ4432">
        <f>IF(AND(Employee1[[#This Row],[ManagerRating]]="Above and Beyond", Employee1[[#This Row],[YearsInMostRecentRole]]&gt;=3),1,0)</f>
        <v>0</v>
      </c>
    </row>
    <row r="4433" spans="1:36" x14ac:dyDescent="0.35">
      <c r="A4433" s="44" t="s">
        <v>1522</v>
      </c>
      <c r="B4433" s="44" t="s">
        <v>22</v>
      </c>
      <c r="C4433">
        <v>24</v>
      </c>
      <c r="D4433" s="44" t="s">
        <v>7987</v>
      </c>
      <c r="E4433" s="44" t="s">
        <v>59</v>
      </c>
      <c r="F4433" s="44" t="s">
        <v>46</v>
      </c>
      <c r="G4433">
        <v>29</v>
      </c>
      <c r="H4433" s="44" t="s">
        <v>7917</v>
      </c>
      <c r="I4433" s="44" t="s">
        <v>34</v>
      </c>
      <c r="J4433" s="44" t="s">
        <v>26</v>
      </c>
      <c r="K4433">
        <v>4</v>
      </c>
      <c r="L4433" s="44" t="s">
        <v>61</v>
      </c>
      <c r="M4433" s="44" t="s">
        <v>76</v>
      </c>
      <c r="N4433" s="44" t="s">
        <v>42</v>
      </c>
      <c r="O4433" s="44" t="s">
        <v>7931</v>
      </c>
      <c r="P4433">
        <v>158330</v>
      </c>
      <c r="Q4433" s="44" t="s">
        <v>36</v>
      </c>
      <c r="R4433" s="1">
        <v>42965</v>
      </c>
      <c r="S4433" s="44" t="s">
        <v>30</v>
      </c>
      <c r="T4433" s="1">
        <v>44791</v>
      </c>
      <c r="U4433">
        <v>5</v>
      </c>
      <c r="V4433">
        <v>1</v>
      </c>
      <c r="W4433">
        <v>3</v>
      </c>
      <c r="X4433">
        <v>0</v>
      </c>
      <c r="Y4433" s="44" t="s">
        <v>7450</v>
      </c>
      <c r="Z4433" s="1">
        <v>44821</v>
      </c>
      <c r="AA4433" t="s">
        <v>7955</v>
      </c>
      <c r="AB4433" t="s">
        <v>7991</v>
      </c>
      <c r="AC4433" t="s">
        <v>7991</v>
      </c>
      <c r="AD4433">
        <v>2</v>
      </c>
      <c r="AE4433">
        <v>3</v>
      </c>
      <c r="AF4433" t="s">
        <v>7991</v>
      </c>
      <c r="AG4433" t="s">
        <v>7975</v>
      </c>
      <c r="AH4433" t="s">
        <v>7975</v>
      </c>
      <c r="AI4433">
        <f>IF(Employee1[[#This Row],[ManagerRating]]="Needs Improvement",1,0)</f>
        <v>0</v>
      </c>
      <c r="AJ4433">
        <f>IF(AND(Employee1[[#This Row],[ManagerRating]]="Above and Beyond", Employee1[[#This Row],[YearsInMostRecentRole]]&gt;=3),1,0)</f>
        <v>0</v>
      </c>
    </row>
    <row r="4434" spans="1:36" x14ac:dyDescent="0.35">
      <c r="A4434" s="44" t="s">
        <v>994</v>
      </c>
      <c r="B4434" s="44" t="s">
        <v>22</v>
      </c>
      <c r="C4434">
        <v>25</v>
      </c>
      <c r="D4434" s="44" t="s">
        <v>7987</v>
      </c>
      <c r="E4434" s="44" t="s">
        <v>23</v>
      </c>
      <c r="F4434" s="44" t="s">
        <v>46</v>
      </c>
      <c r="G4434">
        <v>43</v>
      </c>
      <c r="H4434" s="44" t="s">
        <v>7917</v>
      </c>
      <c r="I4434" s="44" t="s">
        <v>34</v>
      </c>
      <c r="J4434" s="44" t="s">
        <v>40</v>
      </c>
      <c r="K4434">
        <v>1</v>
      </c>
      <c r="L4434" s="44" t="s">
        <v>47</v>
      </c>
      <c r="M4434" s="44" t="s">
        <v>48</v>
      </c>
      <c r="N4434" s="44" t="s">
        <v>29</v>
      </c>
      <c r="O4434" s="44" t="s">
        <v>7931</v>
      </c>
      <c r="P4434">
        <v>190198</v>
      </c>
      <c r="Q4434" s="44" t="s">
        <v>30</v>
      </c>
      <c r="R4434" s="1">
        <v>42142</v>
      </c>
      <c r="S4434" s="44" t="s">
        <v>30</v>
      </c>
      <c r="T4434" s="1">
        <v>44699</v>
      </c>
      <c r="U4434">
        <v>7</v>
      </c>
      <c r="V4434">
        <v>0</v>
      </c>
      <c r="W4434">
        <v>2</v>
      </c>
      <c r="X4434">
        <v>3</v>
      </c>
      <c r="Y4434" s="44" t="s">
        <v>7451</v>
      </c>
      <c r="Z4434" s="1">
        <v>44822</v>
      </c>
      <c r="AA4434" t="s">
        <v>7958</v>
      </c>
      <c r="AB4434" t="s">
        <v>7959</v>
      </c>
      <c r="AC4434" t="s">
        <v>7991</v>
      </c>
      <c r="AD4434">
        <v>2</v>
      </c>
      <c r="AE4434">
        <v>3</v>
      </c>
      <c r="AF4434" t="s">
        <v>7991</v>
      </c>
      <c r="AG4434" t="s">
        <v>7974</v>
      </c>
      <c r="AH4434" t="s">
        <v>7977</v>
      </c>
      <c r="AI4434">
        <f>IF(Employee1[[#This Row],[ManagerRating]]="Needs Improvement",1,0)</f>
        <v>1</v>
      </c>
      <c r="AJ4434">
        <f>IF(AND(Employee1[[#This Row],[ManagerRating]]="Above and Beyond", Employee1[[#This Row],[YearsInMostRecentRole]]&gt;=3),1,0)</f>
        <v>0</v>
      </c>
    </row>
    <row r="4435" spans="1:36" x14ac:dyDescent="0.35">
      <c r="A4435" s="44" t="s">
        <v>1334</v>
      </c>
      <c r="B4435" s="44" t="s">
        <v>22</v>
      </c>
      <c r="C4435">
        <v>27</v>
      </c>
      <c r="D4435" s="44" t="s">
        <v>7987</v>
      </c>
      <c r="E4435" s="44" t="s">
        <v>23</v>
      </c>
      <c r="F4435" s="44" t="s">
        <v>46</v>
      </c>
      <c r="G4435">
        <v>16</v>
      </c>
      <c r="H4435" s="44" t="s">
        <v>7916</v>
      </c>
      <c r="I4435" s="44" t="s">
        <v>34</v>
      </c>
      <c r="J4435" s="44" t="s">
        <v>26</v>
      </c>
      <c r="K4435">
        <v>1</v>
      </c>
      <c r="L4435" s="44" t="s">
        <v>61</v>
      </c>
      <c r="M4435" s="44" t="s">
        <v>82</v>
      </c>
      <c r="N4435" s="44" t="s">
        <v>35</v>
      </c>
      <c r="O4435" s="44" t="s">
        <v>7932</v>
      </c>
      <c r="P4435">
        <v>54379</v>
      </c>
      <c r="Q4435" s="44" t="s">
        <v>30</v>
      </c>
      <c r="R4435" s="1">
        <v>42647</v>
      </c>
      <c r="S4435" s="44" t="s">
        <v>30</v>
      </c>
      <c r="T4435" s="1">
        <v>44838</v>
      </c>
      <c r="U4435">
        <v>6</v>
      </c>
      <c r="V4435">
        <v>1</v>
      </c>
      <c r="W4435">
        <v>2</v>
      </c>
      <c r="X4435">
        <v>2</v>
      </c>
      <c r="Y4435" s="44" t="s">
        <v>7452</v>
      </c>
      <c r="Z4435" s="1">
        <v>44822</v>
      </c>
      <c r="AA4435" t="s">
        <v>7955</v>
      </c>
      <c r="AB4435" t="s">
        <v>7991</v>
      </c>
      <c r="AC4435" t="s">
        <v>7958</v>
      </c>
      <c r="AD4435">
        <v>1</v>
      </c>
      <c r="AE4435">
        <v>1</v>
      </c>
      <c r="AF4435" t="s">
        <v>7958</v>
      </c>
      <c r="AG4435" t="s">
        <v>7974</v>
      </c>
      <c r="AH4435" t="s">
        <v>7974</v>
      </c>
      <c r="AI4435">
        <f>IF(Employee1[[#This Row],[ManagerRating]]="Needs Improvement",1,0)</f>
        <v>0</v>
      </c>
      <c r="AJ4435">
        <f>IF(AND(Employee1[[#This Row],[ManagerRating]]="Above and Beyond", Employee1[[#This Row],[YearsInMostRecentRole]]&gt;=3),1,0)</f>
        <v>0</v>
      </c>
    </row>
    <row r="4436" spans="1:36" x14ac:dyDescent="0.35">
      <c r="A4436" s="44" t="s">
        <v>1310</v>
      </c>
      <c r="B4436" s="44" t="s">
        <v>33</v>
      </c>
      <c r="C4436">
        <v>25</v>
      </c>
      <c r="D4436" s="44" t="s">
        <v>7987</v>
      </c>
      <c r="E4436" s="44" t="s">
        <v>70</v>
      </c>
      <c r="F4436" s="44" t="s">
        <v>24</v>
      </c>
      <c r="G4436">
        <v>25</v>
      </c>
      <c r="H4436" s="44" t="s">
        <v>7916</v>
      </c>
      <c r="I4436" s="44" t="s">
        <v>34</v>
      </c>
      <c r="J4436" s="44" t="s">
        <v>60</v>
      </c>
      <c r="K4436">
        <v>3</v>
      </c>
      <c r="L4436" s="44" t="s">
        <v>27</v>
      </c>
      <c r="M4436" s="44" t="s">
        <v>28</v>
      </c>
      <c r="N4436" s="44" t="s">
        <v>42</v>
      </c>
      <c r="O4436" s="44" t="s">
        <v>7933</v>
      </c>
      <c r="P4436">
        <v>46283</v>
      </c>
      <c r="Q4436" s="44" t="s">
        <v>30</v>
      </c>
      <c r="R4436" s="1">
        <v>42606</v>
      </c>
      <c r="S4436" s="44" t="s">
        <v>30</v>
      </c>
      <c r="T4436" s="1">
        <v>44797</v>
      </c>
      <c r="U4436">
        <v>6</v>
      </c>
      <c r="V4436">
        <v>5</v>
      </c>
      <c r="W4436">
        <v>6</v>
      </c>
      <c r="X4436">
        <v>1</v>
      </c>
      <c r="Y4436" s="44" t="s">
        <v>7453</v>
      </c>
      <c r="Z4436" s="1">
        <v>44823</v>
      </c>
      <c r="AA4436" t="s">
        <v>7991</v>
      </c>
      <c r="AB4436" t="s">
        <v>7959</v>
      </c>
      <c r="AC4436" t="s">
        <v>7959</v>
      </c>
      <c r="AD4436">
        <v>2</v>
      </c>
      <c r="AE4436">
        <v>1</v>
      </c>
      <c r="AF4436" t="s">
        <v>7959</v>
      </c>
      <c r="AG4436" t="s">
        <v>7974</v>
      </c>
      <c r="AH4436" t="s">
        <v>7977</v>
      </c>
      <c r="AI4436">
        <f>IF(Employee1[[#This Row],[ManagerRating]]="Needs Improvement",1,0)</f>
        <v>1</v>
      </c>
      <c r="AJ4436">
        <f>IF(AND(Employee1[[#This Row],[ManagerRating]]="Above and Beyond", Employee1[[#This Row],[YearsInMostRecentRole]]&gt;=3),1,0)</f>
        <v>0</v>
      </c>
    </row>
    <row r="4437" spans="1:36" x14ac:dyDescent="0.35">
      <c r="A4437" s="44" t="s">
        <v>680</v>
      </c>
      <c r="B4437" s="44" t="s">
        <v>22</v>
      </c>
      <c r="C4437">
        <v>29</v>
      </c>
      <c r="D4437" s="44" t="s">
        <v>7987</v>
      </c>
      <c r="E4437" s="44" t="s">
        <v>23</v>
      </c>
      <c r="F4437" s="44" t="s">
        <v>46</v>
      </c>
      <c r="G4437">
        <v>29</v>
      </c>
      <c r="H4437" s="44" t="s">
        <v>7917</v>
      </c>
      <c r="I4437" s="44" t="s">
        <v>34</v>
      </c>
      <c r="J4437" s="44" t="s">
        <v>56</v>
      </c>
      <c r="K4437">
        <v>3</v>
      </c>
      <c r="L4437" s="44" t="s">
        <v>47</v>
      </c>
      <c r="M4437" s="44" t="s">
        <v>85</v>
      </c>
      <c r="N4437" s="44" t="s">
        <v>35</v>
      </c>
      <c r="O4437" s="44" t="s">
        <v>7932</v>
      </c>
      <c r="P4437">
        <v>110744</v>
      </c>
      <c r="Q4437" s="44" t="s">
        <v>30</v>
      </c>
      <c r="R4437" s="1">
        <v>41700</v>
      </c>
      <c r="S4437" s="44" t="s">
        <v>30</v>
      </c>
      <c r="T4437" s="1">
        <v>44622</v>
      </c>
      <c r="U4437">
        <v>8</v>
      </c>
      <c r="V4437">
        <v>8</v>
      </c>
      <c r="W4437">
        <v>8</v>
      </c>
      <c r="X4437">
        <v>1</v>
      </c>
      <c r="Y4437" s="44" t="s">
        <v>7454</v>
      </c>
      <c r="Z4437" s="1">
        <v>44824</v>
      </c>
      <c r="AA4437" t="s">
        <v>7959</v>
      </c>
      <c r="AB4437" t="s">
        <v>7959</v>
      </c>
      <c r="AC4437" t="s">
        <v>7991</v>
      </c>
      <c r="AD4437">
        <v>3</v>
      </c>
      <c r="AE4437">
        <v>2</v>
      </c>
      <c r="AF4437" t="s">
        <v>7991</v>
      </c>
      <c r="AG4437" t="s">
        <v>7975</v>
      </c>
      <c r="AH4437" t="s">
        <v>7975</v>
      </c>
      <c r="AI4437">
        <f>IF(Employee1[[#This Row],[ManagerRating]]="Needs Improvement",1,0)</f>
        <v>0</v>
      </c>
      <c r="AJ4437">
        <f>IF(AND(Employee1[[#This Row],[ManagerRating]]="Above and Beyond", Employee1[[#This Row],[YearsInMostRecentRole]]&gt;=3),1,0)</f>
        <v>1</v>
      </c>
    </row>
    <row r="4438" spans="1:36" x14ac:dyDescent="0.35">
      <c r="A4438" s="44" t="s">
        <v>1002</v>
      </c>
      <c r="B4438" s="44" t="s">
        <v>33</v>
      </c>
      <c r="C4438">
        <v>28</v>
      </c>
      <c r="D4438" s="44" t="s">
        <v>7987</v>
      </c>
      <c r="E4438" s="44" t="s">
        <v>23</v>
      </c>
      <c r="F4438" s="44" t="s">
        <v>46</v>
      </c>
      <c r="G4438">
        <v>38</v>
      </c>
      <c r="H4438" s="44" t="s">
        <v>7917</v>
      </c>
      <c r="I4438" s="44" t="s">
        <v>25</v>
      </c>
      <c r="J4438" s="44" t="s">
        <v>26</v>
      </c>
      <c r="K4438">
        <v>3</v>
      </c>
      <c r="L4438" s="44" t="s">
        <v>61</v>
      </c>
      <c r="M4438" s="44" t="s">
        <v>85</v>
      </c>
      <c r="N4438" s="44" t="s">
        <v>42</v>
      </c>
      <c r="O4438" s="44" t="s">
        <v>7931</v>
      </c>
      <c r="P4438">
        <v>194982</v>
      </c>
      <c r="Q4438" s="44" t="s">
        <v>30</v>
      </c>
      <c r="R4438" s="1">
        <v>42149</v>
      </c>
      <c r="S4438" s="44" t="s">
        <v>30</v>
      </c>
      <c r="T4438" s="1">
        <v>44706</v>
      </c>
      <c r="U4438">
        <v>7</v>
      </c>
      <c r="V4438">
        <v>2</v>
      </c>
      <c r="W4438">
        <v>7</v>
      </c>
      <c r="X4438">
        <v>2</v>
      </c>
      <c r="Y4438" s="44" t="s">
        <v>7455</v>
      </c>
      <c r="Z4438" s="1">
        <v>44826</v>
      </c>
      <c r="AA4438" t="s">
        <v>7955</v>
      </c>
      <c r="AB4438" t="s">
        <v>7959</v>
      </c>
      <c r="AC4438" t="s">
        <v>7958</v>
      </c>
      <c r="AD4438">
        <v>3</v>
      </c>
      <c r="AE4438">
        <v>2</v>
      </c>
      <c r="AF4438" t="s">
        <v>7955</v>
      </c>
      <c r="AG4438" t="s">
        <v>7976</v>
      </c>
      <c r="AH4438" t="s">
        <v>7974</v>
      </c>
      <c r="AI4438">
        <f>IF(Employee1[[#This Row],[ManagerRating]]="Needs Improvement",1,0)</f>
        <v>0</v>
      </c>
      <c r="AJ4438">
        <f>IF(AND(Employee1[[#This Row],[ManagerRating]]="Above and Beyond", Employee1[[#This Row],[YearsInMostRecentRole]]&gt;=3),1,0)</f>
        <v>0</v>
      </c>
    </row>
    <row r="4439" spans="1:36" x14ac:dyDescent="0.35">
      <c r="A4439" s="44" t="s">
        <v>1664</v>
      </c>
      <c r="B4439" s="44" t="s">
        <v>22</v>
      </c>
      <c r="C4439">
        <v>23</v>
      </c>
      <c r="D4439" s="44" t="s">
        <v>7987</v>
      </c>
      <c r="E4439" s="44" t="s">
        <v>23</v>
      </c>
      <c r="F4439" s="44" t="s">
        <v>24</v>
      </c>
      <c r="G4439">
        <v>5</v>
      </c>
      <c r="H4439" s="44" t="s">
        <v>7915</v>
      </c>
      <c r="I4439" s="44" t="s">
        <v>25</v>
      </c>
      <c r="J4439" s="44" t="s">
        <v>26</v>
      </c>
      <c r="K4439">
        <v>3</v>
      </c>
      <c r="L4439" s="44" t="s">
        <v>27</v>
      </c>
      <c r="M4439" s="44" t="s">
        <v>28</v>
      </c>
      <c r="N4439" s="44" t="s">
        <v>42</v>
      </c>
      <c r="O4439" s="44" t="s">
        <v>7932</v>
      </c>
      <c r="P4439">
        <v>69678</v>
      </c>
      <c r="Q4439" s="44" t="s">
        <v>30</v>
      </c>
      <c r="R4439" s="1">
        <v>43194</v>
      </c>
      <c r="S4439" s="44" t="s">
        <v>30</v>
      </c>
      <c r="T4439" s="1">
        <v>44655</v>
      </c>
      <c r="U4439">
        <v>4</v>
      </c>
      <c r="V4439">
        <v>0</v>
      </c>
      <c r="W4439">
        <v>0</v>
      </c>
      <c r="X4439">
        <v>2</v>
      </c>
      <c r="Y4439" s="44" t="s">
        <v>7456</v>
      </c>
      <c r="Z4439" s="1">
        <v>44826</v>
      </c>
      <c r="AA4439" t="s">
        <v>7958</v>
      </c>
      <c r="AB4439" t="s">
        <v>7958</v>
      </c>
      <c r="AC4439" t="s">
        <v>7991</v>
      </c>
      <c r="AD4439">
        <v>1</v>
      </c>
      <c r="AE4439">
        <v>0</v>
      </c>
      <c r="AF4439" t="s">
        <v>7955</v>
      </c>
      <c r="AG4439" t="s">
        <v>7975</v>
      </c>
      <c r="AH4439" t="s">
        <v>7975</v>
      </c>
      <c r="AI4439">
        <f>IF(Employee1[[#This Row],[ManagerRating]]="Needs Improvement",1,0)</f>
        <v>0</v>
      </c>
      <c r="AJ4439">
        <f>IF(AND(Employee1[[#This Row],[ManagerRating]]="Above and Beyond", Employee1[[#This Row],[YearsInMostRecentRole]]&gt;=3),1,0)</f>
        <v>0</v>
      </c>
    </row>
    <row r="4440" spans="1:36" x14ac:dyDescent="0.35">
      <c r="A4440" s="44" t="s">
        <v>1958</v>
      </c>
      <c r="B4440" s="44" t="s">
        <v>22</v>
      </c>
      <c r="C4440">
        <v>35</v>
      </c>
      <c r="D4440" s="44" t="s">
        <v>7988</v>
      </c>
      <c r="E4440" s="44" t="s">
        <v>70</v>
      </c>
      <c r="F4440" s="44" t="s">
        <v>46</v>
      </c>
      <c r="G4440">
        <v>28</v>
      </c>
      <c r="H4440" s="44" t="s">
        <v>7917</v>
      </c>
      <c r="I4440" s="44" t="s">
        <v>34</v>
      </c>
      <c r="J4440" s="44" t="s">
        <v>56</v>
      </c>
      <c r="K4440">
        <v>3</v>
      </c>
      <c r="L4440" s="44" t="s">
        <v>47</v>
      </c>
      <c r="M4440" s="44" t="s">
        <v>76</v>
      </c>
      <c r="N4440" s="44" t="s">
        <v>35</v>
      </c>
      <c r="O4440" s="44" t="s">
        <v>7931</v>
      </c>
      <c r="P4440">
        <v>222303</v>
      </c>
      <c r="Q4440" s="44" t="s">
        <v>30</v>
      </c>
      <c r="R4440" s="1">
        <v>43563</v>
      </c>
      <c r="S4440" s="44" t="s">
        <v>30</v>
      </c>
      <c r="T4440" s="1">
        <v>44659</v>
      </c>
      <c r="U4440">
        <v>3</v>
      </c>
      <c r="V4440">
        <v>0</v>
      </c>
      <c r="W4440">
        <v>2</v>
      </c>
      <c r="X4440">
        <v>2</v>
      </c>
      <c r="Y4440" s="44" t="s">
        <v>7457</v>
      </c>
      <c r="Z4440" s="1">
        <v>44826</v>
      </c>
      <c r="AA4440" t="s">
        <v>7991</v>
      </c>
      <c r="AB4440" t="s">
        <v>7991</v>
      </c>
      <c r="AC4440" t="s">
        <v>7959</v>
      </c>
      <c r="AD4440">
        <v>2</v>
      </c>
      <c r="AE4440">
        <v>0</v>
      </c>
      <c r="AF4440" t="s">
        <v>7955</v>
      </c>
      <c r="AG4440" t="s">
        <v>7976</v>
      </c>
      <c r="AH4440" t="s">
        <v>7974</v>
      </c>
      <c r="AI4440">
        <f>IF(Employee1[[#This Row],[ManagerRating]]="Needs Improvement",1,0)</f>
        <v>0</v>
      </c>
      <c r="AJ4440">
        <f>IF(AND(Employee1[[#This Row],[ManagerRating]]="Above and Beyond", Employee1[[#This Row],[YearsInMostRecentRole]]&gt;=3),1,0)</f>
        <v>0</v>
      </c>
    </row>
    <row r="4441" spans="1:36" x14ac:dyDescent="0.35">
      <c r="A4441" s="44" t="s">
        <v>1674</v>
      </c>
      <c r="B4441" s="44" t="s">
        <v>22</v>
      </c>
      <c r="C4441">
        <v>25</v>
      </c>
      <c r="D4441" s="44" t="s">
        <v>7987</v>
      </c>
      <c r="E4441" s="44" t="s">
        <v>23</v>
      </c>
      <c r="F4441" s="44" t="s">
        <v>24</v>
      </c>
      <c r="G4441">
        <v>28</v>
      </c>
      <c r="H4441" s="44" t="s">
        <v>7917</v>
      </c>
      <c r="I4441" s="44" t="s">
        <v>34</v>
      </c>
      <c r="J4441" s="44" t="s">
        <v>26</v>
      </c>
      <c r="K4441">
        <v>4</v>
      </c>
      <c r="L4441" s="44" t="s">
        <v>27</v>
      </c>
      <c r="M4441" s="44" t="s">
        <v>28</v>
      </c>
      <c r="N4441" s="44" t="s">
        <v>35</v>
      </c>
      <c r="O4441" s="44" t="s">
        <v>7931</v>
      </c>
      <c r="P4441">
        <v>167051</v>
      </c>
      <c r="Q4441" s="44" t="s">
        <v>30</v>
      </c>
      <c r="R4441" s="1">
        <v>43214</v>
      </c>
      <c r="S4441" s="44" t="s">
        <v>30</v>
      </c>
      <c r="T4441" s="1">
        <v>44675</v>
      </c>
      <c r="U4441">
        <v>4</v>
      </c>
      <c r="V4441">
        <v>3</v>
      </c>
      <c r="W4441">
        <v>4</v>
      </c>
      <c r="X4441">
        <v>1</v>
      </c>
      <c r="Y4441" s="44" t="s">
        <v>7458</v>
      </c>
      <c r="Z4441" s="1">
        <v>44827</v>
      </c>
      <c r="AA4441" t="s">
        <v>7958</v>
      </c>
      <c r="AB4441" t="s">
        <v>7955</v>
      </c>
      <c r="AC4441" t="s">
        <v>7991</v>
      </c>
      <c r="AD4441">
        <v>2</v>
      </c>
      <c r="AE4441">
        <v>1</v>
      </c>
      <c r="AF4441" t="s">
        <v>7955</v>
      </c>
      <c r="AG4441" t="s">
        <v>7975</v>
      </c>
      <c r="AH4441" t="s">
        <v>7976</v>
      </c>
      <c r="AI4441">
        <f>IF(Employee1[[#This Row],[ManagerRating]]="Needs Improvement",1,0)</f>
        <v>0</v>
      </c>
      <c r="AJ4441">
        <f>IF(AND(Employee1[[#This Row],[ManagerRating]]="Above and Beyond", Employee1[[#This Row],[YearsInMostRecentRole]]&gt;=3),1,0)</f>
        <v>0</v>
      </c>
    </row>
    <row r="4442" spans="1:36" x14ac:dyDescent="0.35">
      <c r="A4442" s="44" t="s">
        <v>1670</v>
      </c>
      <c r="B4442" s="44" t="s">
        <v>33</v>
      </c>
      <c r="C4442">
        <v>25</v>
      </c>
      <c r="D4442" s="44" t="s">
        <v>7987</v>
      </c>
      <c r="E4442" s="44" t="s">
        <v>23</v>
      </c>
      <c r="F4442" s="44" t="s">
        <v>24</v>
      </c>
      <c r="G4442">
        <v>44</v>
      </c>
      <c r="H4442" s="44" t="s">
        <v>7917</v>
      </c>
      <c r="I4442" s="44" t="s">
        <v>34</v>
      </c>
      <c r="J4442" s="44" t="s">
        <v>26</v>
      </c>
      <c r="K4442">
        <v>1</v>
      </c>
      <c r="L4442" s="44" t="s">
        <v>51</v>
      </c>
      <c r="M4442" s="44" t="s">
        <v>116</v>
      </c>
      <c r="N4442" s="44" t="s">
        <v>35</v>
      </c>
      <c r="O4442" s="44" t="s">
        <v>7933</v>
      </c>
      <c r="P4442">
        <v>37461</v>
      </c>
      <c r="Q4442" s="44" t="s">
        <v>30</v>
      </c>
      <c r="R4442" s="1">
        <v>43213</v>
      </c>
      <c r="S4442" s="44" t="s">
        <v>30</v>
      </c>
      <c r="T4442" s="1">
        <v>44674</v>
      </c>
      <c r="U4442">
        <v>4</v>
      </c>
      <c r="V4442">
        <v>3</v>
      </c>
      <c r="W4442">
        <v>4</v>
      </c>
      <c r="X4442">
        <v>3</v>
      </c>
      <c r="Y4442" s="44" t="s">
        <v>7459</v>
      </c>
      <c r="Z4442" s="1">
        <v>44827</v>
      </c>
      <c r="AA4442" t="s">
        <v>7955</v>
      </c>
      <c r="AB4442" t="s">
        <v>7958</v>
      </c>
      <c r="AC4442" t="s">
        <v>7958</v>
      </c>
      <c r="AD4442">
        <v>3</v>
      </c>
      <c r="AE4442">
        <v>3</v>
      </c>
      <c r="AF4442" t="s">
        <v>7958</v>
      </c>
      <c r="AG4442" t="s">
        <v>7976</v>
      </c>
      <c r="AH4442" t="s">
        <v>7974</v>
      </c>
      <c r="AI4442">
        <f>IF(Employee1[[#This Row],[ManagerRating]]="Needs Improvement",1,0)</f>
        <v>0</v>
      </c>
      <c r="AJ4442">
        <f>IF(AND(Employee1[[#This Row],[ManagerRating]]="Above and Beyond", Employee1[[#This Row],[YearsInMostRecentRole]]&gt;=3),1,0)</f>
        <v>0</v>
      </c>
    </row>
    <row r="4443" spans="1:36" x14ac:dyDescent="0.35">
      <c r="A4443" s="44" t="s">
        <v>1876</v>
      </c>
      <c r="B4443" s="44" t="s">
        <v>33</v>
      </c>
      <c r="C4443">
        <v>24</v>
      </c>
      <c r="D4443" s="44" t="s">
        <v>7987</v>
      </c>
      <c r="E4443" s="44" t="s">
        <v>70</v>
      </c>
      <c r="F4443" s="44" t="s">
        <v>24</v>
      </c>
      <c r="G4443">
        <v>3</v>
      </c>
      <c r="H4443" s="44" t="s">
        <v>7915</v>
      </c>
      <c r="I4443" s="44" t="s">
        <v>34</v>
      </c>
      <c r="J4443" s="44" t="s">
        <v>26</v>
      </c>
      <c r="K4443">
        <v>4</v>
      </c>
      <c r="L4443" s="44" t="s">
        <v>27</v>
      </c>
      <c r="M4443" s="44" t="s">
        <v>28</v>
      </c>
      <c r="N4443" s="44" t="s">
        <v>35</v>
      </c>
      <c r="O4443" s="44" t="s">
        <v>7932</v>
      </c>
      <c r="P4443">
        <v>70546</v>
      </c>
      <c r="Q4443" s="44" t="s">
        <v>36</v>
      </c>
      <c r="R4443" s="1">
        <v>43466</v>
      </c>
      <c r="S4443" s="44" t="s">
        <v>30</v>
      </c>
      <c r="T4443" s="1">
        <v>44562</v>
      </c>
      <c r="U4443">
        <v>3</v>
      </c>
      <c r="V4443">
        <v>2</v>
      </c>
      <c r="W4443">
        <v>2</v>
      </c>
      <c r="X4443">
        <v>0</v>
      </c>
      <c r="Y4443" s="44" t="s">
        <v>7460</v>
      </c>
      <c r="Z4443" s="1">
        <v>44827</v>
      </c>
      <c r="AA4443" t="s">
        <v>7958</v>
      </c>
      <c r="AB4443" t="s">
        <v>7991</v>
      </c>
      <c r="AC4443" t="s">
        <v>7959</v>
      </c>
      <c r="AD4443">
        <v>2</v>
      </c>
      <c r="AE4443">
        <v>0</v>
      </c>
      <c r="AF4443" t="s">
        <v>7991</v>
      </c>
      <c r="AG4443" t="s">
        <v>7975</v>
      </c>
      <c r="AH4443" t="s">
        <v>7975</v>
      </c>
      <c r="AI4443">
        <f>IF(Employee1[[#This Row],[ManagerRating]]="Needs Improvement",1,0)</f>
        <v>0</v>
      </c>
      <c r="AJ4443">
        <f>IF(AND(Employee1[[#This Row],[ManagerRating]]="Above and Beyond", Employee1[[#This Row],[YearsInMostRecentRole]]&gt;=3),1,0)</f>
        <v>0</v>
      </c>
    </row>
    <row r="4444" spans="1:36" x14ac:dyDescent="0.35">
      <c r="A4444" s="44" t="s">
        <v>878</v>
      </c>
      <c r="B4444" s="44" t="s">
        <v>33</v>
      </c>
      <c r="C4444">
        <v>47</v>
      </c>
      <c r="D4444" s="44" t="s">
        <v>7989</v>
      </c>
      <c r="E4444" s="44" t="s">
        <v>23</v>
      </c>
      <c r="F4444" s="44" t="s">
        <v>24</v>
      </c>
      <c r="G4444">
        <v>23</v>
      </c>
      <c r="H4444" s="44" t="s">
        <v>7916</v>
      </c>
      <c r="I4444" s="44" t="s">
        <v>34</v>
      </c>
      <c r="J4444" s="44" t="s">
        <v>60</v>
      </c>
      <c r="K4444">
        <v>3</v>
      </c>
      <c r="L4444" s="44" t="s">
        <v>27</v>
      </c>
      <c r="M4444" s="44" t="s">
        <v>116</v>
      </c>
      <c r="N4444" s="44" t="s">
        <v>42</v>
      </c>
      <c r="O4444" s="44" t="s">
        <v>7933</v>
      </c>
      <c r="P4444">
        <v>44646</v>
      </c>
      <c r="Q4444" s="44" t="s">
        <v>30</v>
      </c>
      <c r="R4444" s="1">
        <v>41975</v>
      </c>
      <c r="S4444" s="44" t="s">
        <v>30</v>
      </c>
      <c r="T4444" s="1">
        <v>44897</v>
      </c>
      <c r="U4444">
        <v>8</v>
      </c>
      <c r="V4444">
        <v>5</v>
      </c>
      <c r="W4444">
        <v>5</v>
      </c>
      <c r="X4444">
        <v>4</v>
      </c>
      <c r="Y4444" s="44" t="s">
        <v>7461</v>
      </c>
      <c r="Z4444" s="1">
        <v>44828</v>
      </c>
      <c r="AA4444" t="s">
        <v>7958</v>
      </c>
      <c r="AB4444" t="s">
        <v>7991</v>
      </c>
      <c r="AC4444" t="s">
        <v>7991</v>
      </c>
      <c r="AD4444">
        <v>2</v>
      </c>
      <c r="AE4444">
        <v>0</v>
      </c>
      <c r="AF4444" t="s">
        <v>7958</v>
      </c>
      <c r="AG4444" t="s">
        <v>7974</v>
      </c>
      <c r="AH4444" t="s">
        <v>7974</v>
      </c>
      <c r="AI4444">
        <f>IF(Employee1[[#This Row],[ManagerRating]]="Needs Improvement",1,0)</f>
        <v>0</v>
      </c>
      <c r="AJ4444">
        <f>IF(AND(Employee1[[#This Row],[ManagerRating]]="Above and Beyond", Employee1[[#This Row],[YearsInMostRecentRole]]&gt;=3),1,0)</f>
        <v>0</v>
      </c>
    </row>
    <row r="4445" spans="1:36" x14ac:dyDescent="0.35">
      <c r="A4445" s="44" t="s">
        <v>1692</v>
      </c>
      <c r="B4445" s="44" t="s">
        <v>33</v>
      </c>
      <c r="C4445">
        <v>25</v>
      </c>
      <c r="D4445" s="44" t="s">
        <v>7987</v>
      </c>
      <c r="E4445" s="44" t="s">
        <v>23</v>
      </c>
      <c r="F4445" s="44" t="s">
        <v>46</v>
      </c>
      <c r="G4445">
        <v>25</v>
      </c>
      <c r="H4445" s="44" t="s">
        <v>7916</v>
      </c>
      <c r="I4445" s="44" t="s">
        <v>34</v>
      </c>
      <c r="J4445" s="44" t="s">
        <v>26</v>
      </c>
      <c r="K4445">
        <v>3</v>
      </c>
      <c r="L4445" s="44" t="s">
        <v>65</v>
      </c>
      <c r="M4445" s="44" t="s">
        <v>138</v>
      </c>
      <c r="N4445" s="44" t="s">
        <v>29</v>
      </c>
      <c r="O4445" s="44" t="s">
        <v>7930</v>
      </c>
      <c r="P4445">
        <v>303446</v>
      </c>
      <c r="Q4445" s="44" t="s">
        <v>30</v>
      </c>
      <c r="R4445" s="1">
        <v>43231</v>
      </c>
      <c r="S4445" s="44" t="s">
        <v>30</v>
      </c>
      <c r="T4445" s="1">
        <v>44692</v>
      </c>
      <c r="U4445">
        <v>4</v>
      </c>
      <c r="V4445">
        <v>0</v>
      </c>
      <c r="W4445">
        <v>3</v>
      </c>
      <c r="X4445">
        <v>0</v>
      </c>
      <c r="Y4445" s="44" t="s">
        <v>7462</v>
      </c>
      <c r="Z4445" s="1">
        <v>44828</v>
      </c>
      <c r="AA4445" t="s">
        <v>7958</v>
      </c>
      <c r="AB4445" t="s">
        <v>7955</v>
      </c>
      <c r="AC4445" t="s">
        <v>7958</v>
      </c>
      <c r="AD4445">
        <v>1</v>
      </c>
      <c r="AE4445">
        <v>1</v>
      </c>
      <c r="AF4445" t="s">
        <v>7959</v>
      </c>
      <c r="AG4445" t="s">
        <v>7974</v>
      </c>
      <c r="AH4445" t="s">
        <v>7977</v>
      </c>
      <c r="AI4445">
        <f>IF(Employee1[[#This Row],[ManagerRating]]="Needs Improvement",1,0)</f>
        <v>1</v>
      </c>
      <c r="AJ4445">
        <f>IF(AND(Employee1[[#This Row],[ManagerRating]]="Above and Beyond", Employee1[[#This Row],[YearsInMostRecentRole]]&gt;=3),1,0)</f>
        <v>0</v>
      </c>
    </row>
    <row r="4446" spans="1:36" x14ac:dyDescent="0.35">
      <c r="A4446" s="44" t="s">
        <v>1074</v>
      </c>
      <c r="B4446" s="44" t="s">
        <v>33</v>
      </c>
      <c r="C4446">
        <v>27</v>
      </c>
      <c r="D4446" s="44" t="s">
        <v>7987</v>
      </c>
      <c r="E4446" s="44" t="s">
        <v>59</v>
      </c>
      <c r="F4446" s="44" t="s">
        <v>46</v>
      </c>
      <c r="G4446">
        <v>21</v>
      </c>
      <c r="H4446" s="44" t="s">
        <v>7916</v>
      </c>
      <c r="I4446" s="44" t="s">
        <v>34</v>
      </c>
      <c r="J4446" s="44" t="s">
        <v>26</v>
      </c>
      <c r="K4446">
        <v>4</v>
      </c>
      <c r="L4446" s="44" t="s">
        <v>61</v>
      </c>
      <c r="M4446" s="44" t="s">
        <v>85</v>
      </c>
      <c r="N4446" s="44" t="s">
        <v>29</v>
      </c>
      <c r="O4446" s="44" t="s">
        <v>7932</v>
      </c>
      <c r="P4446">
        <v>73326</v>
      </c>
      <c r="Q4446" s="44" t="s">
        <v>30</v>
      </c>
      <c r="R4446" s="1">
        <v>42249</v>
      </c>
      <c r="S4446" s="44" t="s">
        <v>30</v>
      </c>
      <c r="T4446" s="1">
        <v>44806</v>
      </c>
      <c r="U4446">
        <v>7</v>
      </c>
      <c r="V4446">
        <v>0</v>
      </c>
      <c r="W4446">
        <v>5</v>
      </c>
      <c r="X4446">
        <v>0</v>
      </c>
      <c r="Y4446" s="44" t="s">
        <v>7463</v>
      </c>
      <c r="Z4446" s="1">
        <v>44829</v>
      </c>
      <c r="AA4446" t="s">
        <v>7959</v>
      </c>
      <c r="AB4446" t="s">
        <v>7991</v>
      </c>
      <c r="AC4446" t="s">
        <v>7991</v>
      </c>
      <c r="AD4446">
        <v>1</v>
      </c>
      <c r="AE4446">
        <v>1</v>
      </c>
      <c r="AF4446" t="s">
        <v>7991</v>
      </c>
      <c r="AG4446" t="s">
        <v>7974</v>
      </c>
      <c r="AH4446" t="s">
        <v>7974</v>
      </c>
      <c r="AI4446">
        <f>IF(Employee1[[#This Row],[ManagerRating]]="Needs Improvement",1,0)</f>
        <v>0</v>
      </c>
      <c r="AJ4446">
        <f>IF(AND(Employee1[[#This Row],[ManagerRating]]="Above and Beyond", Employee1[[#This Row],[YearsInMostRecentRole]]&gt;=3),1,0)</f>
        <v>0</v>
      </c>
    </row>
    <row r="4447" spans="1:36" x14ac:dyDescent="0.35">
      <c r="A4447" s="44" t="s">
        <v>2068</v>
      </c>
      <c r="B4447" s="44" t="s">
        <v>22</v>
      </c>
      <c r="C4447">
        <v>23</v>
      </c>
      <c r="D4447" s="44" t="s">
        <v>7987</v>
      </c>
      <c r="E4447" s="44" t="s">
        <v>23</v>
      </c>
      <c r="F4447" s="44" t="s">
        <v>46</v>
      </c>
      <c r="G4447">
        <v>20</v>
      </c>
      <c r="H4447" s="44" t="s">
        <v>7916</v>
      </c>
      <c r="I4447" s="44" t="s">
        <v>55</v>
      </c>
      <c r="J4447" s="44" t="s">
        <v>26</v>
      </c>
      <c r="K4447">
        <v>3</v>
      </c>
      <c r="L4447" s="44" t="s">
        <v>61</v>
      </c>
      <c r="M4447" s="44" t="s">
        <v>82</v>
      </c>
      <c r="N4447" s="44" t="s">
        <v>29</v>
      </c>
      <c r="O4447" s="44" t="s">
        <v>7932</v>
      </c>
      <c r="P4447">
        <v>85006</v>
      </c>
      <c r="Q4447" s="44" t="s">
        <v>30</v>
      </c>
      <c r="R4447" s="1">
        <v>43695</v>
      </c>
      <c r="S4447" s="44" t="s">
        <v>30</v>
      </c>
      <c r="T4447" s="1">
        <v>44791</v>
      </c>
      <c r="U4447">
        <v>3</v>
      </c>
      <c r="V4447">
        <v>2</v>
      </c>
      <c r="W4447">
        <v>3</v>
      </c>
      <c r="X4447">
        <v>0</v>
      </c>
      <c r="Y4447" s="44" t="s">
        <v>7464</v>
      </c>
      <c r="Z4447" s="1">
        <v>44829</v>
      </c>
      <c r="AA4447" t="s">
        <v>7958</v>
      </c>
      <c r="AB4447" t="s">
        <v>7956</v>
      </c>
      <c r="AC4447" t="s">
        <v>7959</v>
      </c>
      <c r="AD4447">
        <v>2</v>
      </c>
      <c r="AE4447">
        <v>1</v>
      </c>
      <c r="AF4447" t="s">
        <v>7958</v>
      </c>
      <c r="AG4447" t="s">
        <v>7974</v>
      </c>
      <c r="AH4447" t="s">
        <v>7977</v>
      </c>
      <c r="AI4447">
        <f>IF(Employee1[[#This Row],[ManagerRating]]="Needs Improvement",1,0)</f>
        <v>1</v>
      </c>
      <c r="AJ4447">
        <f>IF(AND(Employee1[[#This Row],[ManagerRating]]="Above and Beyond", Employee1[[#This Row],[YearsInMostRecentRole]]&gt;=3),1,0)</f>
        <v>0</v>
      </c>
    </row>
    <row r="4448" spans="1:36" x14ac:dyDescent="0.35">
      <c r="A4448" s="44" t="s">
        <v>105</v>
      </c>
      <c r="B4448" s="44" t="s">
        <v>33</v>
      </c>
      <c r="C4448">
        <v>30</v>
      </c>
      <c r="D4448" s="44" t="s">
        <v>7987</v>
      </c>
      <c r="E4448" s="44" t="s">
        <v>23</v>
      </c>
      <c r="F4448" s="44" t="s">
        <v>46</v>
      </c>
      <c r="G4448">
        <v>36</v>
      </c>
      <c r="H4448" s="44" t="s">
        <v>7917</v>
      </c>
      <c r="I4448" s="44" t="s">
        <v>34</v>
      </c>
      <c r="J4448" s="44" t="s">
        <v>107</v>
      </c>
      <c r="K4448">
        <v>4</v>
      </c>
      <c r="L4448" s="44" t="s">
        <v>61</v>
      </c>
      <c r="M4448" s="44" t="s">
        <v>48</v>
      </c>
      <c r="N4448" s="44" t="s">
        <v>42</v>
      </c>
      <c r="O4448" s="44" t="s">
        <v>7930</v>
      </c>
      <c r="P4448">
        <v>328415</v>
      </c>
      <c r="Q4448" s="44" t="s">
        <v>30</v>
      </c>
      <c r="R4448" s="1">
        <v>40928</v>
      </c>
      <c r="S4448" s="44" t="s">
        <v>30</v>
      </c>
      <c r="T4448" s="1">
        <v>44581</v>
      </c>
      <c r="U4448">
        <v>10</v>
      </c>
      <c r="V4448">
        <v>1</v>
      </c>
      <c r="W4448">
        <v>10</v>
      </c>
      <c r="X4448">
        <v>1</v>
      </c>
      <c r="Y4448" s="44" t="s">
        <v>7465</v>
      </c>
      <c r="Z4448" s="1">
        <v>44830</v>
      </c>
      <c r="AA4448" t="s">
        <v>7958</v>
      </c>
      <c r="AB4448" t="s">
        <v>7955</v>
      </c>
      <c r="AC4448" t="s">
        <v>7991</v>
      </c>
      <c r="AD4448">
        <v>2</v>
      </c>
      <c r="AE4448">
        <v>2</v>
      </c>
      <c r="AF4448" t="s">
        <v>7958</v>
      </c>
      <c r="AG4448" t="s">
        <v>7975</v>
      </c>
      <c r="AH4448" t="s">
        <v>7975</v>
      </c>
      <c r="AI4448">
        <f>IF(Employee1[[#This Row],[ManagerRating]]="Needs Improvement",1,0)</f>
        <v>0</v>
      </c>
      <c r="AJ4448">
        <f>IF(AND(Employee1[[#This Row],[ManagerRating]]="Above and Beyond", Employee1[[#This Row],[YearsInMostRecentRole]]&gt;=3),1,0)</f>
        <v>0</v>
      </c>
    </row>
    <row r="4449" spans="1:36" x14ac:dyDescent="0.35">
      <c r="A4449" s="44" t="s">
        <v>1676</v>
      </c>
      <c r="B4449" s="44" t="s">
        <v>22</v>
      </c>
      <c r="C4449">
        <v>23</v>
      </c>
      <c r="D4449" s="44" t="s">
        <v>7987</v>
      </c>
      <c r="E4449" s="44" t="s">
        <v>23</v>
      </c>
      <c r="F4449" s="44" t="s">
        <v>46</v>
      </c>
      <c r="G4449">
        <v>5</v>
      </c>
      <c r="H4449" s="44" t="s">
        <v>7915</v>
      </c>
      <c r="I4449" s="44" t="s">
        <v>55</v>
      </c>
      <c r="J4449" s="44" t="s">
        <v>26</v>
      </c>
      <c r="K4449">
        <v>3</v>
      </c>
      <c r="L4449" s="44" t="s">
        <v>61</v>
      </c>
      <c r="M4449" s="44" t="s">
        <v>82</v>
      </c>
      <c r="N4449" s="44" t="s">
        <v>29</v>
      </c>
      <c r="O4449" s="44" t="s">
        <v>7933</v>
      </c>
      <c r="P4449">
        <v>23995</v>
      </c>
      <c r="Q4449" s="44" t="s">
        <v>30</v>
      </c>
      <c r="R4449" s="1">
        <v>43217</v>
      </c>
      <c r="S4449" s="44" t="s">
        <v>30</v>
      </c>
      <c r="T4449" s="1">
        <v>44678</v>
      </c>
      <c r="U4449">
        <v>4</v>
      </c>
      <c r="V4449">
        <v>4</v>
      </c>
      <c r="W4449">
        <v>4</v>
      </c>
      <c r="X4449">
        <v>0</v>
      </c>
      <c r="Y4449" s="44" t="s">
        <v>7466</v>
      </c>
      <c r="Z4449" s="1">
        <v>44830</v>
      </c>
      <c r="AA4449" t="s">
        <v>7958</v>
      </c>
      <c r="AB4449" t="s">
        <v>7991</v>
      </c>
      <c r="AC4449" t="s">
        <v>7955</v>
      </c>
      <c r="AD4449">
        <v>1</v>
      </c>
      <c r="AE4449">
        <v>1</v>
      </c>
      <c r="AF4449" t="s">
        <v>7958</v>
      </c>
      <c r="AG4449" t="s">
        <v>7974</v>
      </c>
      <c r="AH4449" t="s">
        <v>7977</v>
      </c>
      <c r="AI4449">
        <f>IF(Employee1[[#This Row],[ManagerRating]]="Needs Improvement",1,0)</f>
        <v>1</v>
      </c>
      <c r="AJ4449">
        <f>IF(AND(Employee1[[#This Row],[ManagerRating]]="Above and Beyond", Employee1[[#This Row],[YearsInMostRecentRole]]&gt;=3),1,0)</f>
        <v>0</v>
      </c>
    </row>
    <row r="4450" spans="1:36" x14ac:dyDescent="0.35">
      <c r="A4450" s="44" t="s">
        <v>1890</v>
      </c>
      <c r="B4450" s="44" t="s">
        <v>33</v>
      </c>
      <c r="C4450">
        <v>24</v>
      </c>
      <c r="D4450" s="44" t="s">
        <v>7987</v>
      </c>
      <c r="E4450" s="44" t="s">
        <v>23</v>
      </c>
      <c r="F4450" s="44" t="s">
        <v>46</v>
      </c>
      <c r="G4450">
        <v>16</v>
      </c>
      <c r="H4450" s="44" t="s">
        <v>7916</v>
      </c>
      <c r="I4450" s="44" t="s">
        <v>34</v>
      </c>
      <c r="J4450" s="44" t="s">
        <v>107</v>
      </c>
      <c r="K4450">
        <v>4</v>
      </c>
      <c r="L4450" s="44" t="s">
        <v>47</v>
      </c>
      <c r="M4450" s="44" t="s">
        <v>85</v>
      </c>
      <c r="N4450" s="44" t="s">
        <v>42</v>
      </c>
      <c r="O4450" s="44" t="s">
        <v>7932</v>
      </c>
      <c r="P4450">
        <v>82174</v>
      </c>
      <c r="Q4450" s="44" t="s">
        <v>30</v>
      </c>
      <c r="R4450" s="1">
        <v>43476</v>
      </c>
      <c r="S4450" s="44" t="s">
        <v>30</v>
      </c>
      <c r="T4450" s="1">
        <v>44572</v>
      </c>
      <c r="U4450">
        <v>3</v>
      </c>
      <c r="V4450">
        <v>2</v>
      </c>
      <c r="W4450">
        <v>2</v>
      </c>
      <c r="X4450">
        <v>3</v>
      </c>
      <c r="Y4450" s="44" t="s">
        <v>7467</v>
      </c>
      <c r="Z4450" s="1">
        <v>44830</v>
      </c>
      <c r="AA4450" t="s">
        <v>7955</v>
      </c>
      <c r="AB4450" t="s">
        <v>7991</v>
      </c>
      <c r="AC4450" t="s">
        <v>7991</v>
      </c>
      <c r="AD4450">
        <v>1</v>
      </c>
      <c r="AE4450">
        <v>3</v>
      </c>
      <c r="AF4450" t="s">
        <v>7955</v>
      </c>
      <c r="AG4450" t="s">
        <v>7976</v>
      </c>
      <c r="AH4450" t="s">
        <v>7974</v>
      </c>
      <c r="AI4450">
        <f>IF(Employee1[[#This Row],[ManagerRating]]="Needs Improvement",1,0)</f>
        <v>0</v>
      </c>
      <c r="AJ4450">
        <f>IF(AND(Employee1[[#This Row],[ManagerRating]]="Above and Beyond", Employee1[[#This Row],[YearsInMostRecentRole]]&gt;=3),1,0)</f>
        <v>0</v>
      </c>
    </row>
    <row r="4451" spans="1:36" x14ac:dyDescent="0.35">
      <c r="A4451" s="44" t="s">
        <v>1946</v>
      </c>
      <c r="B4451" s="44" t="s">
        <v>22</v>
      </c>
      <c r="C4451">
        <v>31</v>
      </c>
      <c r="D4451" s="44" t="s">
        <v>7988</v>
      </c>
      <c r="E4451" s="44" t="s">
        <v>23</v>
      </c>
      <c r="F4451" s="44" t="s">
        <v>24</v>
      </c>
      <c r="G4451">
        <v>38</v>
      </c>
      <c r="H4451" s="44" t="s">
        <v>7917</v>
      </c>
      <c r="I4451" s="44" t="s">
        <v>34</v>
      </c>
      <c r="J4451" s="44" t="s">
        <v>60</v>
      </c>
      <c r="K4451">
        <v>5</v>
      </c>
      <c r="L4451" s="44" t="s">
        <v>27</v>
      </c>
      <c r="M4451" s="44" t="s">
        <v>79</v>
      </c>
      <c r="N4451" s="44" t="s">
        <v>42</v>
      </c>
      <c r="O4451" s="44" t="s">
        <v>7930</v>
      </c>
      <c r="P4451">
        <v>330940</v>
      </c>
      <c r="Q4451" s="44" t="s">
        <v>30</v>
      </c>
      <c r="R4451" s="1">
        <v>43552</v>
      </c>
      <c r="S4451" s="44" t="s">
        <v>30</v>
      </c>
      <c r="T4451" s="1">
        <v>44648</v>
      </c>
      <c r="U4451">
        <v>3</v>
      </c>
      <c r="V4451">
        <v>1</v>
      </c>
      <c r="W4451">
        <v>3</v>
      </c>
      <c r="X4451">
        <v>3</v>
      </c>
      <c r="Y4451" s="44" t="s">
        <v>7468</v>
      </c>
      <c r="Z4451" s="1">
        <v>44830</v>
      </c>
      <c r="AA4451" t="s">
        <v>7955</v>
      </c>
      <c r="AB4451" t="s">
        <v>7991</v>
      </c>
      <c r="AC4451" t="s">
        <v>7958</v>
      </c>
      <c r="AD4451">
        <v>1</v>
      </c>
      <c r="AE4451">
        <v>0</v>
      </c>
      <c r="AF4451" t="s">
        <v>7991</v>
      </c>
      <c r="AG4451" t="s">
        <v>7975</v>
      </c>
      <c r="AH4451" t="s">
        <v>7975</v>
      </c>
      <c r="AI4451">
        <f>IF(Employee1[[#This Row],[ManagerRating]]="Needs Improvement",1,0)</f>
        <v>0</v>
      </c>
      <c r="AJ4451">
        <f>IF(AND(Employee1[[#This Row],[ManagerRating]]="Above and Beyond", Employee1[[#This Row],[YearsInMostRecentRole]]&gt;=3),1,0)</f>
        <v>0</v>
      </c>
    </row>
    <row r="4452" spans="1:36" x14ac:dyDescent="0.35">
      <c r="A4452" s="44" t="s">
        <v>2182</v>
      </c>
      <c r="B4452" s="44" t="s">
        <v>33</v>
      </c>
      <c r="C4452">
        <v>34</v>
      </c>
      <c r="D4452" s="44" t="s">
        <v>7988</v>
      </c>
      <c r="E4452" s="44" t="s">
        <v>23</v>
      </c>
      <c r="F4452" s="44" t="s">
        <v>24</v>
      </c>
      <c r="G4452">
        <v>26</v>
      </c>
      <c r="H4452" s="44" t="s">
        <v>7917</v>
      </c>
      <c r="I4452" s="44" t="s">
        <v>55</v>
      </c>
      <c r="J4452" s="44" t="s">
        <v>26</v>
      </c>
      <c r="K4452">
        <v>4</v>
      </c>
      <c r="L4452" s="44" t="s">
        <v>27</v>
      </c>
      <c r="M4452" s="44" t="s">
        <v>28</v>
      </c>
      <c r="N4452" s="44" t="s">
        <v>42</v>
      </c>
      <c r="O4452" s="44" t="s">
        <v>7931</v>
      </c>
      <c r="P4452">
        <v>215246</v>
      </c>
      <c r="Q4452" s="44" t="s">
        <v>30</v>
      </c>
      <c r="R4452" s="1">
        <v>43845</v>
      </c>
      <c r="S4452" s="44" t="s">
        <v>30</v>
      </c>
      <c r="T4452" s="1">
        <v>44576</v>
      </c>
      <c r="U4452">
        <v>2</v>
      </c>
      <c r="V4452">
        <v>0</v>
      </c>
      <c r="W4452">
        <v>0</v>
      </c>
      <c r="X4452">
        <v>0</v>
      </c>
      <c r="Y4452" s="44" t="s">
        <v>7469</v>
      </c>
      <c r="Z4452" s="1">
        <v>44830</v>
      </c>
      <c r="AA4452" t="s">
        <v>7958</v>
      </c>
      <c r="AB4452" t="s">
        <v>7959</v>
      </c>
      <c r="AC4452" t="s">
        <v>7991</v>
      </c>
      <c r="AD4452">
        <v>3</v>
      </c>
      <c r="AE4452">
        <v>1</v>
      </c>
      <c r="AF4452" t="s">
        <v>7959</v>
      </c>
      <c r="AG4452" t="s">
        <v>7976</v>
      </c>
      <c r="AH4452" t="s">
        <v>7974</v>
      </c>
      <c r="AI4452">
        <f>IF(Employee1[[#This Row],[ManagerRating]]="Needs Improvement",1,0)</f>
        <v>0</v>
      </c>
      <c r="AJ4452">
        <f>IF(AND(Employee1[[#This Row],[ManagerRating]]="Above and Beyond", Employee1[[#This Row],[YearsInMostRecentRole]]&gt;=3),1,0)</f>
        <v>0</v>
      </c>
    </row>
    <row r="4453" spans="1:36" x14ac:dyDescent="0.35">
      <c r="A4453" s="44" t="s">
        <v>339</v>
      </c>
      <c r="B4453" s="44" t="s">
        <v>22</v>
      </c>
      <c r="C4453">
        <v>35</v>
      </c>
      <c r="D4453" s="44" t="s">
        <v>7988</v>
      </c>
      <c r="E4453" s="44" t="s">
        <v>23</v>
      </c>
      <c r="F4453" s="44" t="s">
        <v>46</v>
      </c>
      <c r="G4453">
        <v>32</v>
      </c>
      <c r="H4453" s="44" t="s">
        <v>7917</v>
      </c>
      <c r="I4453" s="44" t="s">
        <v>55</v>
      </c>
      <c r="J4453" s="44" t="s">
        <v>56</v>
      </c>
      <c r="K4453">
        <v>2</v>
      </c>
      <c r="L4453" s="44" t="s">
        <v>135</v>
      </c>
      <c r="M4453" s="44" t="s">
        <v>71</v>
      </c>
      <c r="N4453" s="44" t="s">
        <v>42</v>
      </c>
      <c r="O4453" s="44" t="s">
        <v>7932</v>
      </c>
      <c r="P4453">
        <v>119917</v>
      </c>
      <c r="Q4453" s="44" t="s">
        <v>36</v>
      </c>
      <c r="R4453" s="1">
        <v>41044</v>
      </c>
      <c r="S4453" s="44" t="s">
        <v>30</v>
      </c>
      <c r="T4453" s="1">
        <v>44696</v>
      </c>
      <c r="U4453">
        <v>10</v>
      </c>
      <c r="V4453">
        <v>5</v>
      </c>
      <c r="W4453">
        <v>7</v>
      </c>
      <c r="X4453">
        <v>4</v>
      </c>
      <c r="Y4453" s="44" t="s">
        <v>7470</v>
      </c>
      <c r="Z4453" s="1">
        <v>44831</v>
      </c>
      <c r="AA4453" t="s">
        <v>7959</v>
      </c>
      <c r="AB4453" t="s">
        <v>7959</v>
      </c>
      <c r="AC4453" t="s">
        <v>7959</v>
      </c>
      <c r="AD4453">
        <v>2</v>
      </c>
      <c r="AE4453">
        <v>2</v>
      </c>
      <c r="AF4453" t="s">
        <v>7991</v>
      </c>
      <c r="AG4453" t="s">
        <v>7975</v>
      </c>
      <c r="AH4453" t="s">
        <v>7975</v>
      </c>
      <c r="AI4453">
        <f>IF(Employee1[[#This Row],[ManagerRating]]="Needs Improvement",1,0)</f>
        <v>0</v>
      </c>
      <c r="AJ4453">
        <f>IF(AND(Employee1[[#This Row],[ManagerRating]]="Above and Beyond", Employee1[[#This Row],[YearsInMostRecentRole]]&gt;=3),1,0)</f>
        <v>1</v>
      </c>
    </row>
    <row r="4454" spans="1:36" x14ac:dyDescent="0.35">
      <c r="A4454" s="44" t="s">
        <v>491</v>
      </c>
      <c r="B4454" s="44" t="s">
        <v>22</v>
      </c>
      <c r="C4454">
        <v>48</v>
      </c>
      <c r="D4454" s="44" t="s">
        <v>7989</v>
      </c>
      <c r="E4454" s="44" t="s">
        <v>23</v>
      </c>
      <c r="F4454" s="44" t="s">
        <v>46</v>
      </c>
      <c r="G4454">
        <v>35</v>
      </c>
      <c r="H4454" s="44" t="s">
        <v>7917</v>
      </c>
      <c r="I4454" s="44" t="s">
        <v>34</v>
      </c>
      <c r="J4454" s="44" t="s">
        <v>56</v>
      </c>
      <c r="K4454">
        <v>2</v>
      </c>
      <c r="L4454" s="44" t="s">
        <v>61</v>
      </c>
      <c r="M4454" s="44" t="s">
        <v>48</v>
      </c>
      <c r="N4454" s="44" t="s">
        <v>29</v>
      </c>
      <c r="O4454" s="44" t="s">
        <v>7930</v>
      </c>
      <c r="P4454">
        <v>314656</v>
      </c>
      <c r="Q4454" s="44" t="s">
        <v>30</v>
      </c>
      <c r="R4454" s="1">
        <v>41464</v>
      </c>
      <c r="S4454" s="44" t="s">
        <v>30</v>
      </c>
      <c r="T4454" s="1">
        <v>44751</v>
      </c>
      <c r="U4454">
        <v>9</v>
      </c>
      <c r="V4454">
        <v>7</v>
      </c>
      <c r="W4454">
        <v>8</v>
      </c>
      <c r="X4454">
        <v>3</v>
      </c>
      <c r="Y4454" s="44" t="s">
        <v>7471</v>
      </c>
      <c r="Z4454" s="1">
        <v>44831</v>
      </c>
      <c r="AA4454" t="s">
        <v>7991</v>
      </c>
      <c r="AB4454" t="s">
        <v>7959</v>
      </c>
      <c r="AC4454" t="s">
        <v>7958</v>
      </c>
      <c r="AD4454">
        <v>3</v>
      </c>
      <c r="AE4454">
        <v>2</v>
      </c>
      <c r="AF4454" t="s">
        <v>7958</v>
      </c>
      <c r="AG4454" t="s">
        <v>7974</v>
      </c>
      <c r="AH4454" t="s">
        <v>7977</v>
      </c>
      <c r="AI4454">
        <f>IF(Employee1[[#This Row],[ManagerRating]]="Needs Improvement",1,0)</f>
        <v>1</v>
      </c>
      <c r="AJ4454">
        <f>IF(AND(Employee1[[#This Row],[ManagerRating]]="Above and Beyond", Employee1[[#This Row],[YearsInMostRecentRole]]&gt;=3),1,0)</f>
        <v>0</v>
      </c>
    </row>
    <row r="4455" spans="1:36" x14ac:dyDescent="0.35">
      <c r="A4455" s="44" t="s">
        <v>2258</v>
      </c>
      <c r="B4455" s="44" t="s">
        <v>33</v>
      </c>
      <c r="C4455">
        <v>23</v>
      </c>
      <c r="D4455" s="44" t="s">
        <v>7987</v>
      </c>
      <c r="E4455" s="44" t="s">
        <v>23</v>
      </c>
      <c r="F4455" s="44" t="s">
        <v>46</v>
      </c>
      <c r="G4455">
        <v>33</v>
      </c>
      <c r="H4455" s="44" t="s">
        <v>7917</v>
      </c>
      <c r="I4455" s="44" t="s">
        <v>34</v>
      </c>
      <c r="J4455" s="44" t="s">
        <v>26</v>
      </c>
      <c r="K4455">
        <v>1</v>
      </c>
      <c r="L4455" s="44" t="s">
        <v>47</v>
      </c>
      <c r="M4455" s="44" t="s">
        <v>71</v>
      </c>
      <c r="N4455" s="44" t="s">
        <v>29</v>
      </c>
      <c r="O4455" s="44" t="s">
        <v>7933</v>
      </c>
      <c r="P4455">
        <v>29490</v>
      </c>
      <c r="Q4455" s="44" t="s">
        <v>30</v>
      </c>
      <c r="R4455" s="1">
        <v>43948</v>
      </c>
      <c r="S4455" s="44" t="s">
        <v>30</v>
      </c>
      <c r="T4455" s="1">
        <v>44678</v>
      </c>
      <c r="U4455">
        <v>2</v>
      </c>
      <c r="V4455">
        <v>0</v>
      </c>
      <c r="W4455">
        <v>1</v>
      </c>
      <c r="X4455">
        <v>2</v>
      </c>
      <c r="Y4455" s="44" t="s">
        <v>7472</v>
      </c>
      <c r="Z4455" s="1">
        <v>44831</v>
      </c>
      <c r="AA4455" t="s">
        <v>7955</v>
      </c>
      <c r="AB4455" t="s">
        <v>7958</v>
      </c>
      <c r="AC4455" t="s">
        <v>7991</v>
      </c>
      <c r="AD4455">
        <v>2</v>
      </c>
      <c r="AE4455">
        <v>1</v>
      </c>
      <c r="AF4455" t="s">
        <v>7991</v>
      </c>
      <c r="AG4455" t="s">
        <v>7976</v>
      </c>
      <c r="AH4455" t="s">
        <v>7974</v>
      </c>
      <c r="AI4455">
        <f>IF(Employee1[[#This Row],[ManagerRating]]="Needs Improvement",1,0)</f>
        <v>0</v>
      </c>
      <c r="AJ4455">
        <f>IF(AND(Employee1[[#This Row],[ManagerRating]]="Above and Beyond", Employee1[[#This Row],[YearsInMostRecentRole]]&gt;=3),1,0)</f>
        <v>0</v>
      </c>
    </row>
    <row r="4456" spans="1:36" x14ac:dyDescent="0.35">
      <c r="A4456" s="44" t="s">
        <v>581</v>
      </c>
      <c r="B4456" s="44" t="s">
        <v>22</v>
      </c>
      <c r="C4456">
        <v>47</v>
      </c>
      <c r="D4456" s="44" t="s">
        <v>7989</v>
      </c>
      <c r="E4456" s="44" t="s">
        <v>23</v>
      </c>
      <c r="F4456" s="44" t="s">
        <v>46</v>
      </c>
      <c r="G4456">
        <v>7</v>
      </c>
      <c r="H4456" s="44" t="s">
        <v>7915</v>
      </c>
      <c r="I4456" s="44" t="s">
        <v>34</v>
      </c>
      <c r="J4456" s="44" t="s">
        <v>26</v>
      </c>
      <c r="K4456">
        <v>3</v>
      </c>
      <c r="L4456" s="44" t="s">
        <v>61</v>
      </c>
      <c r="M4456" s="44" t="s">
        <v>71</v>
      </c>
      <c r="N4456" s="44" t="s">
        <v>42</v>
      </c>
      <c r="O4456" s="44" t="s">
        <v>7932</v>
      </c>
      <c r="P4456">
        <v>116165</v>
      </c>
      <c r="Q4456" s="44" t="s">
        <v>30</v>
      </c>
      <c r="R4456" s="1">
        <v>41574</v>
      </c>
      <c r="S4456" s="44" t="s">
        <v>30</v>
      </c>
      <c r="T4456" s="1">
        <v>44861</v>
      </c>
      <c r="U4456">
        <v>9</v>
      </c>
      <c r="V4456">
        <v>0</v>
      </c>
      <c r="W4456">
        <v>7</v>
      </c>
      <c r="X4456">
        <v>8</v>
      </c>
      <c r="Y4456" s="44" t="s">
        <v>7473</v>
      </c>
      <c r="Z4456" s="1">
        <v>44832</v>
      </c>
      <c r="AA4456" t="s">
        <v>7958</v>
      </c>
      <c r="AB4456" t="s">
        <v>7955</v>
      </c>
      <c r="AC4456" t="s">
        <v>7991</v>
      </c>
      <c r="AD4456">
        <v>3</v>
      </c>
      <c r="AE4456">
        <v>0</v>
      </c>
      <c r="AF4456" t="s">
        <v>7959</v>
      </c>
      <c r="AG4456" t="s">
        <v>7975</v>
      </c>
      <c r="AH4456" t="s">
        <v>7976</v>
      </c>
      <c r="AI4456">
        <f>IF(Employee1[[#This Row],[ManagerRating]]="Needs Improvement",1,0)</f>
        <v>0</v>
      </c>
      <c r="AJ4456">
        <f>IF(AND(Employee1[[#This Row],[ManagerRating]]="Above and Beyond", Employee1[[#This Row],[YearsInMostRecentRole]]&gt;=3),1,0)</f>
        <v>0</v>
      </c>
    </row>
    <row r="4457" spans="1:36" x14ac:dyDescent="0.35">
      <c r="A4457" s="44" t="s">
        <v>942</v>
      </c>
      <c r="B4457" s="44" t="s">
        <v>33</v>
      </c>
      <c r="C4457">
        <v>27</v>
      </c>
      <c r="D4457" s="44" t="s">
        <v>7987</v>
      </c>
      <c r="E4457" s="44" t="s">
        <v>23</v>
      </c>
      <c r="F4457" s="44" t="s">
        <v>46</v>
      </c>
      <c r="G4457">
        <v>27</v>
      </c>
      <c r="H4457" s="44" t="s">
        <v>7917</v>
      </c>
      <c r="I4457" s="44" t="s">
        <v>34</v>
      </c>
      <c r="J4457" s="44" t="s">
        <v>56</v>
      </c>
      <c r="K4457">
        <v>4</v>
      </c>
      <c r="L4457" s="44" t="s">
        <v>61</v>
      </c>
      <c r="M4457" s="44" t="s">
        <v>76</v>
      </c>
      <c r="N4457" s="44" t="s">
        <v>42</v>
      </c>
      <c r="O4457" s="44" t="s">
        <v>7932</v>
      </c>
      <c r="P4457">
        <v>92522</v>
      </c>
      <c r="Q4457" s="44" t="s">
        <v>30</v>
      </c>
      <c r="R4457" s="1">
        <v>42057</v>
      </c>
      <c r="S4457" s="44" t="s">
        <v>30</v>
      </c>
      <c r="T4457" s="1">
        <v>44614</v>
      </c>
      <c r="U4457">
        <v>7</v>
      </c>
      <c r="V4457">
        <v>4</v>
      </c>
      <c r="W4457">
        <v>5</v>
      </c>
      <c r="X4457">
        <v>2</v>
      </c>
      <c r="Y4457" s="44" t="s">
        <v>7474</v>
      </c>
      <c r="Z4457" s="1">
        <v>44832</v>
      </c>
      <c r="AA4457" t="s">
        <v>7955</v>
      </c>
      <c r="AB4457" t="s">
        <v>7958</v>
      </c>
      <c r="AC4457" t="s">
        <v>7991</v>
      </c>
      <c r="AD4457">
        <v>1</v>
      </c>
      <c r="AE4457">
        <v>2</v>
      </c>
      <c r="AF4457" t="s">
        <v>7958</v>
      </c>
      <c r="AG4457" t="s">
        <v>7976</v>
      </c>
      <c r="AH4457" t="s">
        <v>7974</v>
      </c>
      <c r="AI4457">
        <f>IF(Employee1[[#This Row],[ManagerRating]]="Needs Improvement",1,0)</f>
        <v>0</v>
      </c>
      <c r="AJ4457">
        <f>IF(AND(Employee1[[#This Row],[ManagerRating]]="Above and Beyond", Employee1[[#This Row],[YearsInMostRecentRole]]&gt;=3),1,0)</f>
        <v>0</v>
      </c>
    </row>
    <row r="4458" spans="1:36" x14ac:dyDescent="0.35">
      <c r="A4458" s="44" t="s">
        <v>2424</v>
      </c>
      <c r="B4458" s="44" t="s">
        <v>33</v>
      </c>
      <c r="C4458">
        <v>29</v>
      </c>
      <c r="D4458" s="44" t="s">
        <v>7987</v>
      </c>
      <c r="E4458" s="44" t="s">
        <v>23</v>
      </c>
      <c r="F4458" s="44" t="s">
        <v>24</v>
      </c>
      <c r="G4458">
        <v>17</v>
      </c>
      <c r="H4458" s="44" t="s">
        <v>7916</v>
      </c>
      <c r="I4458" s="44" t="s">
        <v>34</v>
      </c>
      <c r="J4458" s="44" t="s">
        <v>26</v>
      </c>
      <c r="K4458">
        <v>4</v>
      </c>
      <c r="L4458" s="44" t="s">
        <v>27</v>
      </c>
      <c r="M4458" s="44" t="s">
        <v>28</v>
      </c>
      <c r="N4458" s="44" t="s">
        <v>35</v>
      </c>
      <c r="O4458" s="44" t="s">
        <v>7931</v>
      </c>
      <c r="P4458">
        <v>140158</v>
      </c>
      <c r="Q4458" s="44" t="s">
        <v>30</v>
      </c>
      <c r="R4458" s="1">
        <v>44200</v>
      </c>
      <c r="S4458" s="44" t="s">
        <v>30</v>
      </c>
      <c r="T4458" s="1">
        <v>44565</v>
      </c>
      <c r="U4458">
        <v>1</v>
      </c>
      <c r="V4458">
        <v>0</v>
      </c>
      <c r="W4458">
        <v>1</v>
      </c>
      <c r="X4458">
        <v>1</v>
      </c>
      <c r="Y4458" s="44" t="s">
        <v>7475</v>
      </c>
      <c r="Z4458" s="1">
        <v>44832</v>
      </c>
      <c r="AA4458" t="s">
        <v>7955</v>
      </c>
      <c r="AB4458" t="s">
        <v>7959</v>
      </c>
      <c r="AC4458" t="s">
        <v>7959</v>
      </c>
      <c r="AD4458">
        <v>3</v>
      </c>
      <c r="AE4458">
        <v>1</v>
      </c>
      <c r="AF4458" t="s">
        <v>7958</v>
      </c>
      <c r="AG4458" t="s">
        <v>7974</v>
      </c>
      <c r="AH4458" t="s">
        <v>7977</v>
      </c>
      <c r="AI4458">
        <f>IF(Employee1[[#This Row],[ManagerRating]]="Needs Improvement",1,0)</f>
        <v>1</v>
      </c>
      <c r="AJ4458">
        <f>IF(AND(Employee1[[#This Row],[ManagerRating]]="Above and Beyond", Employee1[[#This Row],[YearsInMostRecentRole]]&gt;=3),1,0)</f>
        <v>0</v>
      </c>
    </row>
    <row r="4459" spans="1:36" x14ac:dyDescent="0.35">
      <c r="A4459" s="44" t="s">
        <v>806</v>
      </c>
      <c r="B4459" s="44" t="s">
        <v>22</v>
      </c>
      <c r="C4459">
        <v>32</v>
      </c>
      <c r="D4459" s="44" t="s">
        <v>7988</v>
      </c>
      <c r="E4459" s="44" t="s">
        <v>23</v>
      </c>
      <c r="F4459" s="44" t="s">
        <v>46</v>
      </c>
      <c r="G4459">
        <v>31</v>
      </c>
      <c r="H4459" s="44" t="s">
        <v>7917</v>
      </c>
      <c r="I4459" s="44" t="s">
        <v>55</v>
      </c>
      <c r="J4459" s="44" t="s">
        <v>26</v>
      </c>
      <c r="K4459">
        <v>4</v>
      </c>
      <c r="L4459" s="44" t="s">
        <v>135</v>
      </c>
      <c r="M4459" s="44" t="s">
        <v>85</v>
      </c>
      <c r="N4459" s="44" t="s">
        <v>42</v>
      </c>
      <c r="O4459" s="44" t="s">
        <v>7931</v>
      </c>
      <c r="P4459">
        <v>186169</v>
      </c>
      <c r="Q4459" s="44" t="s">
        <v>30</v>
      </c>
      <c r="R4459" s="1">
        <v>41846</v>
      </c>
      <c r="S4459" s="44" t="s">
        <v>30</v>
      </c>
      <c r="T4459" s="1">
        <v>44768</v>
      </c>
      <c r="U4459">
        <v>8</v>
      </c>
      <c r="V4459">
        <v>2</v>
      </c>
      <c r="W4459">
        <v>6</v>
      </c>
      <c r="X4459">
        <v>0</v>
      </c>
      <c r="Y4459" s="44" t="s">
        <v>7476</v>
      </c>
      <c r="Z4459" s="1">
        <v>44833</v>
      </c>
      <c r="AA4459" t="s">
        <v>7991</v>
      </c>
      <c r="AB4459" t="s">
        <v>7991</v>
      </c>
      <c r="AC4459" t="s">
        <v>7958</v>
      </c>
      <c r="AD4459">
        <v>1</v>
      </c>
      <c r="AE4459">
        <v>1</v>
      </c>
      <c r="AF4459" t="s">
        <v>7955</v>
      </c>
      <c r="AG4459" t="s">
        <v>7975</v>
      </c>
      <c r="AH4459" t="s">
        <v>7976</v>
      </c>
      <c r="AI4459">
        <f>IF(Employee1[[#This Row],[ManagerRating]]="Needs Improvement",1,0)</f>
        <v>0</v>
      </c>
      <c r="AJ4459">
        <f>IF(AND(Employee1[[#This Row],[ManagerRating]]="Above and Beyond", Employee1[[#This Row],[YearsInMostRecentRole]]&gt;=3),1,0)</f>
        <v>0</v>
      </c>
    </row>
    <row r="4460" spans="1:36" x14ac:dyDescent="0.35">
      <c r="A4460" s="44" t="s">
        <v>2220</v>
      </c>
      <c r="B4460" s="44" t="s">
        <v>22</v>
      </c>
      <c r="C4460">
        <v>23</v>
      </c>
      <c r="D4460" s="44" t="s">
        <v>7987</v>
      </c>
      <c r="E4460" s="44" t="s">
        <v>23</v>
      </c>
      <c r="F4460" s="44" t="s">
        <v>24</v>
      </c>
      <c r="G4460">
        <v>7</v>
      </c>
      <c r="H4460" s="44" t="s">
        <v>7915</v>
      </c>
      <c r="I4460" s="44" t="s">
        <v>25</v>
      </c>
      <c r="J4460" s="44" t="s">
        <v>26</v>
      </c>
      <c r="K4460">
        <v>4</v>
      </c>
      <c r="L4460" s="44" t="s">
        <v>27</v>
      </c>
      <c r="M4460" s="44" t="s">
        <v>28</v>
      </c>
      <c r="N4460" s="44" t="s">
        <v>42</v>
      </c>
      <c r="O4460" s="44" t="s">
        <v>7932</v>
      </c>
      <c r="P4460">
        <v>72622</v>
      </c>
      <c r="Q4460" s="44" t="s">
        <v>36</v>
      </c>
      <c r="R4460" s="1">
        <v>43893</v>
      </c>
      <c r="S4460" s="44" t="s">
        <v>30</v>
      </c>
      <c r="T4460" s="1">
        <v>44623</v>
      </c>
      <c r="U4460">
        <v>2</v>
      </c>
      <c r="V4460">
        <v>0</v>
      </c>
      <c r="W4460">
        <v>2</v>
      </c>
      <c r="X4460">
        <v>0</v>
      </c>
      <c r="Y4460" s="44" t="s">
        <v>7477</v>
      </c>
      <c r="Z4460" s="1">
        <v>44833</v>
      </c>
      <c r="AA4460" t="s">
        <v>7958</v>
      </c>
      <c r="AB4460" t="s">
        <v>7955</v>
      </c>
      <c r="AC4460" t="s">
        <v>7991</v>
      </c>
      <c r="AD4460">
        <v>1</v>
      </c>
      <c r="AE4460">
        <v>1</v>
      </c>
      <c r="AF4460" t="s">
        <v>7959</v>
      </c>
      <c r="AG4460" t="s">
        <v>7974</v>
      </c>
      <c r="AH4460" t="s">
        <v>7977</v>
      </c>
      <c r="AI4460">
        <f>IF(Employee1[[#This Row],[ManagerRating]]="Needs Improvement",1,0)</f>
        <v>1</v>
      </c>
      <c r="AJ4460">
        <f>IF(AND(Employee1[[#This Row],[ManagerRating]]="Above and Beyond", Employee1[[#This Row],[YearsInMostRecentRole]]&gt;=3),1,0)</f>
        <v>0</v>
      </c>
    </row>
    <row r="4461" spans="1:36" x14ac:dyDescent="0.35">
      <c r="A4461" s="44" t="s">
        <v>273</v>
      </c>
      <c r="B4461" s="44" t="s">
        <v>22</v>
      </c>
      <c r="C4461">
        <v>45</v>
      </c>
      <c r="D4461" s="44" t="s">
        <v>7989</v>
      </c>
      <c r="E4461" s="44" t="s">
        <v>23</v>
      </c>
      <c r="F4461" s="44" t="s">
        <v>46</v>
      </c>
      <c r="G4461">
        <v>34</v>
      </c>
      <c r="H4461" s="44" t="s">
        <v>7917</v>
      </c>
      <c r="I4461" s="44" t="s">
        <v>55</v>
      </c>
      <c r="J4461" s="44" t="s">
        <v>26</v>
      </c>
      <c r="K4461">
        <v>2</v>
      </c>
      <c r="L4461" s="44" t="s">
        <v>61</v>
      </c>
      <c r="M4461" s="44" t="s">
        <v>76</v>
      </c>
      <c r="N4461" s="44" t="s">
        <v>29</v>
      </c>
      <c r="O4461" s="44" t="s">
        <v>7931</v>
      </c>
      <c r="P4461">
        <v>152278</v>
      </c>
      <c r="Q4461" s="44" t="s">
        <v>36</v>
      </c>
      <c r="R4461" s="1">
        <v>41017</v>
      </c>
      <c r="S4461" s="44" t="s">
        <v>30</v>
      </c>
      <c r="T4461" s="1">
        <v>44669</v>
      </c>
      <c r="U4461">
        <v>10</v>
      </c>
      <c r="V4461">
        <v>8</v>
      </c>
      <c r="W4461">
        <v>8</v>
      </c>
      <c r="X4461">
        <v>2</v>
      </c>
      <c r="Y4461" s="44" t="s">
        <v>7478</v>
      </c>
      <c r="Z4461" s="1">
        <v>44834</v>
      </c>
      <c r="AA4461" t="s">
        <v>7958</v>
      </c>
      <c r="AB4461" t="s">
        <v>7959</v>
      </c>
      <c r="AC4461" t="s">
        <v>7956</v>
      </c>
      <c r="AD4461">
        <v>3</v>
      </c>
      <c r="AE4461">
        <v>1</v>
      </c>
      <c r="AF4461" t="s">
        <v>7958</v>
      </c>
      <c r="AG4461" t="s">
        <v>7974</v>
      </c>
      <c r="AH4461" t="s">
        <v>7974</v>
      </c>
      <c r="AI4461">
        <f>IF(Employee1[[#This Row],[ManagerRating]]="Needs Improvement",1,0)</f>
        <v>0</v>
      </c>
      <c r="AJ4461">
        <f>IF(AND(Employee1[[#This Row],[ManagerRating]]="Above and Beyond", Employee1[[#This Row],[YearsInMostRecentRole]]&gt;=3),1,0)</f>
        <v>0</v>
      </c>
    </row>
    <row r="4462" spans="1:36" x14ac:dyDescent="0.35">
      <c r="A4462" s="44" t="s">
        <v>317</v>
      </c>
      <c r="B4462" s="44" t="s">
        <v>22</v>
      </c>
      <c r="C4462">
        <v>28</v>
      </c>
      <c r="D4462" s="44" t="s">
        <v>7987</v>
      </c>
      <c r="E4462" s="44" t="s">
        <v>23</v>
      </c>
      <c r="F4462" s="44" t="s">
        <v>46</v>
      </c>
      <c r="G4462">
        <v>23</v>
      </c>
      <c r="H4462" s="44" t="s">
        <v>7916</v>
      </c>
      <c r="I4462" s="44" t="s">
        <v>55</v>
      </c>
      <c r="J4462" s="44" t="s">
        <v>26</v>
      </c>
      <c r="K4462">
        <v>3</v>
      </c>
      <c r="L4462" s="44" t="s">
        <v>61</v>
      </c>
      <c r="M4462" s="44" t="s">
        <v>71</v>
      </c>
      <c r="N4462" s="44" t="s">
        <v>42</v>
      </c>
      <c r="O4462" s="44" t="s">
        <v>7933</v>
      </c>
      <c r="P4462">
        <v>35606</v>
      </c>
      <c r="Q4462" s="44" t="s">
        <v>36</v>
      </c>
      <c r="R4462" s="1">
        <v>41036</v>
      </c>
      <c r="S4462" s="44" t="s">
        <v>36</v>
      </c>
      <c r="T4462" s="1">
        <v>42862</v>
      </c>
      <c r="U4462">
        <v>5</v>
      </c>
      <c r="V4462">
        <v>3</v>
      </c>
      <c r="W4462">
        <v>4</v>
      </c>
      <c r="X4462">
        <v>5</v>
      </c>
      <c r="Y4462" s="44" t="s">
        <v>7479</v>
      </c>
      <c r="Z4462" s="1">
        <v>42130</v>
      </c>
      <c r="AA4462" t="s">
        <v>7958</v>
      </c>
      <c r="AB4462" t="s">
        <v>7955</v>
      </c>
      <c r="AC4462" t="s">
        <v>7959</v>
      </c>
      <c r="AD4462">
        <v>3</v>
      </c>
      <c r="AE4462">
        <v>0</v>
      </c>
      <c r="AF4462" t="s">
        <v>7959</v>
      </c>
      <c r="AG4462" t="s">
        <v>7975</v>
      </c>
      <c r="AH4462" t="s">
        <v>7975</v>
      </c>
      <c r="AI4462">
        <f>IF(Employee1[[#This Row],[ManagerRating]]="Needs Improvement",1,0)</f>
        <v>0</v>
      </c>
      <c r="AJ4462">
        <f>IF(AND(Employee1[[#This Row],[ManagerRating]]="Above and Beyond", Employee1[[#This Row],[YearsInMostRecentRole]]&gt;=3),1,0)</f>
        <v>1</v>
      </c>
    </row>
    <row r="4463" spans="1:36" x14ac:dyDescent="0.35">
      <c r="A4463" s="44" t="s">
        <v>630</v>
      </c>
      <c r="B4463" s="44" t="s">
        <v>33</v>
      </c>
      <c r="C4463">
        <v>30</v>
      </c>
      <c r="D4463" s="44" t="s">
        <v>7987</v>
      </c>
      <c r="E4463" s="44" t="s">
        <v>23</v>
      </c>
      <c r="F4463" s="44" t="s">
        <v>46</v>
      </c>
      <c r="G4463">
        <v>45</v>
      </c>
      <c r="H4463" s="44" t="s">
        <v>7917</v>
      </c>
      <c r="I4463" s="44" t="s">
        <v>34</v>
      </c>
      <c r="J4463" s="44" t="s">
        <v>26</v>
      </c>
      <c r="K4463">
        <v>2</v>
      </c>
      <c r="L4463" s="44" t="s">
        <v>135</v>
      </c>
      <c r="M4463" s="44" t="s">
        <v>76</v>
      </c>
      <c r="N4463" s="44" t="s">
        <v>35</v>
      </c>
      <c r="O4463" s="44" t="s">
        <v>7930</v>
      </c>
      <c r="P4463">
        <v>262409</v>
      </c>
      <c r="Q4463" s="44" t="s">
        <v>30</v>
      </c>
      <c r="R4463" s="1">
        <v>41628</v>
      </c>
      <c r="S4463" s="44" t="s">
        <v>30</v>
      </c>
      <c r="T4463" s="1">
        <v>44915</v>
      </c>
      <c r="U4463">
        <v>9</v>
      </c>
      <c r="V4463">
        <v>8</v>
      </c>
      <c r="W4463">
        <v>9</v>
      </c>
      <c r="X4463">
        <v>8</v>
      </c>
      <c r="Y4463" s="44" t="s">
        <v>7480</v>
      </c>
      <c r="Z4463" s="1">
        <v>44834</v>
      </c>
      <c r="AA4463" t="s">
        <v>7959</v>
      </c>
      <c r="AB4463" t="s">
        <v>7959</v>
      </c>
      <c r="AC4463" t="s">
        <v>7956</v>
      </c>
      <c r="AD4463">
        <v>2</v>
      </c>
      <c r="AE4463">
        <v>1</v>
      </c>
      <c r="AF4463" t="s">
        <v>7991</v>
      </c>
      <c r="AG4463" t="s">
        <v>7976</v>
      </c>
      <c r="AH4463" t="s">
        <v>7976</v>
      </c>
      <c r="AI4463">
        <f>IF(Employee1[[#This Row],[ManagerRating]]="Needs Improvement",1,0)</f>
        <v>0</v>
      </c>
      <c r="AJ4463">
        <f>IF(AND(Employee1[[#This Row],[ManagerRating]]="Above and Beyond", Employee1[[#This Row],[YearsInMostRecentRole]]&gt;=3),1,0)</f>
        <v>0</v>
      </c>
    </row>
    <row r="4464" spans="1:36" x14ac:dyDescent="0.35">
      <c r="A4464" s="44" t="s">
        <v>1068</v>
      </c>
      <c r="B4464" s="44" t="s">
        <v>45</v>
      </c>
      <c r="C4464">
        <v>27</v>
      </c>
      <c r="D4464" s="44" t="s">
        <v>7987</v>
      </c>
      <c r="E4464" s="44" t="s">
        <v>23</v>
      </c>
      <c r="F4464" s="44" t="s">
        <v>24</v>
      </c>
      <c r="G4464">
        <v>31</v>
      </c>
      <c r="H4464" s="44" t="s">
        <v>7917</v>
      </c>
      <c r="I4464" s="44" t="s">
        <v>34</v>
      </c>
      <c r="J4464" s="44" t="s">
        <v>56</v>
      </c>
      <c r="K4464">
        <v>5</v>
      </c>
      <c r="L4464" s="44" t="s">
        <v>27</v>
      </c>
      <c r="M4464" s="44" t="s">
        <v>79</v>
      </c>
      <c r="N4464" s="44" t="s">
        <v>35</v>
      </c>
      <c r="O4464" s="44" t="s">
        <v>7931</v>
      </c>
      <c r="P4464">
        <v>205622</v>
      </c>
      <c r="Q4464" s="44" t="s">
        <v>30</v>
      </c>
      <c r="R4464" s="1">
        <v>42235</v>
      </c>
      <c r="S4464" s="44" t="s">
        <v>30</v>
      </c>
      <c r="T4464" s="1">
        <v>44792</v>
      </c>
      <c r="U4464">
        <v>7</v>
      </c>
      <c r="V4464">
        <v>5</v>
      </c>
      <c r="W4464">
        <v>5</v>
      </c>
      <c r="X4464">
        <v>3</v>
      </c>
      <c r="Y4464" s="44" t="s">
        <v>7481</v>
      </c>
      <c r="Z4464" s="1">
        <v>44834</v>
      </c>
      <c r="AA4464" t="s">
        <v>7955</v>
      </c>
      <c r="AB4464" t="s">
        <v>7955</v>
      </c>
      <c r="AC4464" t="s">
        <v>7959</v>
      </c>
      <c r="AD4464">
        <v>3</v>
      </c>
      <c r="AE4464">
        <v>1</v>
      </c>
      <c r="AF4464" t="s">
        <v>7959</v>
      </c>
      <c r="AG4464" t="s">
        <v>7974</v>
      </c>
      <c r="AH4464" t="s">
        <v>7974</v>
      </c>
      <c r="AI4464">
        <f>IF(Employee1[[#This Row],[ManagerRating]]="Needs Improvement",1,0)</f>
        <v>0</v>
      </c>
      <c r="AJ4464">
        <f>IF(AND(Employee1[[#This Row],[ManagerRating]]="Above and Beyond", Employee1[[#This Row],[YearsInMostRecentRole]]&gt;=3),1,0)</f>
        <v>0</v>
      </c>
    </row>
    <row r="4465" spans="1:36" x14ac:dyDescent="0.35">
      <c r="A4465" s="44" t="s">
        <v>2422</v>
      </c>
      <c r="B4465" s="44" t="s">
        <v>22</v>
      </c>
      <c r="C4465">
        <v>31</v>
      </c>
      <c r="D4465" s="44" t="s">
        <v>7988</v>
      </c>
      <c r="E4465" s="44" t="s">
        <v>59</v>
      </c>
      <c r="F4465" s="44" t="s">
        <v>24</v>
      </c>
      <c r="G4465">
        <v>7</v>
      </c>
      <c r="H4465" s="44" t="s">
        <v>7915</v>
      </c>
      <c r="I4465" s="44" t="s">
        <v>55</v>
      </c>
      <c r="J4465" s="44" t="s">
        <v>26</v>
      </c>
      <c r="K4465">
        <v>2</v>
      </c>
      <c r="L4465" s="44" t="s">
        <v>27</v>
      </c>
      <c r="M4465" s="44" t="s">
        <v>28</v>
      </c>
      <c r="N4465" s="44" t="s">
        <v>42</v>
      </c>
      <c r="O4465" s="44" t="s">
        <v>7931</v>
      </c>
      <c r="P4465">
        <v>186215</v>
      </c>
      <c r="Q4465" s="44" t="s">
        <v>30</v>
      </c>
      <c r="R4465" s="1">
        <v>44200</v>
      </c>
      <c r="S4465" s="44" t="s">
        <v>30</v>
      </c>
      <c r="T4465" s="1">
        <v>44565</v>
      </c>
      <c r="U4465">
        <v>1</v>
      </c>
      <c r="V4465">
        <v>0</v>
      </c>
      <c r="W4465">
        <v>1</v>
      </c>
      <c r="X4465">
        <v>1</v>
      </c>
      <c r="Y4465" s="44" t="s">
        <v>7482</v>
      </c>
      <c r="Z4465" s="1">
        <v>44834</v>
      </c>
      <c r="AA4465" t="s">
        <v>7955</v>
      </c>
      <c r="AB4465" t="s">
        <v>7955</v>
      </c>
      <c r="AC4465" t="s">
        <v>7959</v>
      </c>
      <c r="AD4465">
        <v>2</v>
      </c>
      <c r="AE4465">
        <v>1</v>
      </c>
      <c r="AF4465" t="s">
        <v>7991</v>
      </c>
      <c r="AG4465" t="s">
        <v>7974</v>
      </c>
      <c r="AH4465" t="s">
        <v>7974</v>
      </c>
      <c r="AI4465">
        <f>IF(Employee1[[#This Row],[ManagerRating]]="Needs Improvement",1,0)</f>
        <v>0</v>
      </c>
      <c r="AJ4465">
        <f>IF(AND(Employee1[[#This Row],[ManagerRating]]="Above and Beyond", Employee1[[#This Row],[YearsInMostRecentRole]]&gt;=3),1,0)</f>
        <v>0</v>
      </c>
    </row>
    <row r="4466" spans="1:36" x14ac:dyDescent="0.35">
      <c r="A4466" s="44" t="s">
        <v>2386</v>
      </c>
      <c r="B4466" s="44" t="s">
        <v>22</v>
      </c>
      <c r="C4466">
        <v>28</v>
      </c>
      <c r="D4466" s="44" t="s">
        <v>7987</v>
      </c>
      <c r="E4466" s="44" t="s">
        <v>23</v>
      </c>
      <c r="F4466" s="44" t="s">
        <v>39</v>
      </c>
      <c r="G4466">
        <v>31</v>
      </c>
      <c r="H4466" s="44" t="s">
        <v>7917</v>
      </c>
      <c r="I4466" s="44" t="s">
        <v>55</v>
      </c>
      <c r="J4466" s="44" t="s">
        <v>26</v>
      </c>
      <c r="K4466">
        <v>3</v>
      </c>
      <c r="L4466" s="44" t="s">
        <v>39</v>
      </c>
      <c r="M4466" s="44" t="s">
        <v>155</v>
      </c>
      <c r="N4466" s="44" t="s">
        <v>42</v>
      </c>
      <c r="O4466" s="44" t="s">
        <v>7932</v>
      </c>
      <c r="P4466">
        <v>96807</v>
      </c>
      <c r="Q4466" s="44" t="s">
        <v>30</v>
      </c>
      <c r="R4466" s="1">
        <v>44147</v>
      </c>
      <c r="S4466" s="44" t="s">
        <v>30</v>
      </c>
      <c r="T4466" s="1">
        <v>44877</v>
      </c>
      <c r="U4466">
        <v>2</v>
      </c>
      <c r="V4466">
        <v>1</v>
      </c>
      <c r="W4466">
        <v>2</v>
      </c>
      <c r="X4466">
        <v>0</v>
      </c>
      <c r="Y4466" s="44" t="s">
        <v>7483</v>
      </c>
      <c r="Z4466" s="1">
        <v>44834</v>
      </c>
      <c r="AA4466" t="s">
        <v>7959</v>
      </c>
      <c r="AB4466" t="s">
        <v>7959</v>
      </c>
      <c r="AC4466" t="s">
        <v>7959</v>
      </c>
      <c r="AD4466">
        <v>2</v>
      </c>
      <c r="AE4466">
        <v>1</v>
      </c>
      <c r="AF4466" t="s">
        <v>7956</v>
      </c>
      <c r="AG4466" t="s">
        <v>7975</v>
      </c>
      <c r="AH4466" t="s">
        <v>7976</v>
      </c>
      <c r="AI4466">
        <f>IF(Employee1[[#This Row],[ManagerRating]]="Needs Improvement",1,0)</f>
        <v>0</v>
      </c>
      <c r="AJ4466">
        <f>IF(AND(Employee1[[#This Row],[ManagerRating]]="Above and Beyond", Employee1[[#This Row],[YearsInMostRecentRole]]&gt;=3),1,0)</f>
        <v>0</v>
      </c>
    </row>
    <row r="4467" spans="1:36" x14ac:dyDescent="0.35">
      <c r="A4467" s="44" t="s">
        <v>2380</v>
      </c>
      <c r="B4467" s="44" t="s">
        <v>22</v>
      </c>
      <c r="C4467">
        <v>22</v>
      </c>
      <c r="D4467" s="44" t="s">
        <v>7987</v>
      </c>
      <c r="E4467" s="44" t="s">
        <v>23</v>
      </c>
      <c r="F4467" s="44" t="s">
        <v>46</v>
      </c>
      <c r="G4467">
        <v>21</v>
      </c>
      <c r="H4467" s="44" t="s">
        <v>7916</v>
      </c>
      <c r="I4467" s="44" t="s">
        <v>55</v>
      </c>
      <c r="J4467" s="44" t="s">
        <v>26</v>
      </c>
      <c r="K4467">
        <v>3</v>
      </c>
      <c r="L4467" s="44" t="s">
        <v>65</v>
      </c>
      <c r="M4467" s="44" t="s">
        <v>71</v>
      </c>
      <c r="N4467" s="44" t="s">
        <v>35</v>
      </c>
      <c r="O4467" s="44" t="s">
        <v>7933</v>
      </c>
      <c r="P4467">
        <v>33354</v>
      </c>
      <c r="Q4467" s="44" t="s">
        <v>30</v>
      </c>
      <c r="R4467" s="1">
        <v>44143</v>
      </c>
      <c r="S4467" s="44" t="s">
        <v>30</v>
      </c>
      <c r="T4467" s="1">
        <v>44873</v>
      </c>
      <c r="U4467">
        <v>2</v>
      </c>
      <c r="V4467">
        <v>1</v>
      </c>
      <c r="W4467">
        <v>2</v>
      </c>
      <c r="X4467">
        <v>2</v>
      </c>
      <c r="Y4467" s="44" t="s">
        <v>7484</v>
      </c>
      <c r="Z4467" s="1">
        <v>44835</v>
      </c>
      <c r="AA4467" t="s">
        <v>7956</v>
      </c>
      <c r="AB4467" t="s">
        <v>7991</v>
      </c>
      <c r="AC4467" t="s">
        <v>7958</v>
      </c>
      <c r="AD4467">
        <v>1</v>
      </c>
      <c r="AE4467">
        <v>1</v>
      </c>
      <c r="AF4467" t="s">
        <v>7959</v>
      </c>
      <c r="AG4467" t="s">
        <v>7975</v>
      </c>
      <c r="AH4467" t="s">
        <v>7975</v>
      </c>
      <c r="AI4467">
        <f>IF(Employee1[[#This Row],[ManagerRating]]="Needs Improvement",1,0)</f>
        <v>0</v>
      </c>
      <c r="AJ4467">
        <f>IF(AND(Employee1[[#This Row],[ManagerRating]]="Above and Beyond", Employee1[[#This Row],[YearsInMostRecentRole]]&gt;=3),1,0)</f>
        <v>0</v>
      </c>
    </row>
    <row r="4468" spans="1:36" x14ac:dyDescent="0.35">
      <c r="A4468" s="44" t="s">
        <v>636</v>
      </c>
      <c r="B4468" s="44" t="s">
        <v>33</v>
      </c>
      <c r="C4468">
        <v>30</v>
      </c>
      <c r="D4468" s="44" t="s">
        <v>7987</v>
      </c>
      <c r="E4468" s="44" t="s">
        <v>23</v>
      </c>
      <c r="F4468" s="44" t="s">
        <v>46</v>
      </c>
      <c r="G4468">
        <v>26</v>
      </c>
      <c r="H4468" s="44" t="s">
        <v>7917</v>
      </c>
      <c r="I4468" s="44" t="s">
        <v>55</v>
      </c>
      <c r="J4468" s="44" t="s">
        <v>26</v>
      </c>
      <c r="K4468">
        <v>3</v>
      </c>
      <c r="L4468" s="44" t="s">
        <v>61</v>
      </c>
      <c r="M4468" s="44" t="s">
        <v>76</v>
      </c>
      <c r="N4468" s="44" t="s">
        <v>29</v>
      </c>
      <c r="O4468" s="44" t="s">
        <v>7932</v>
      </c>
      <c r="P4468">
        <v>94791</v>
      </c>
      <c r="Q4468" s="44" t="s">
        <v>30</v>
      </c>
      <c r="R4468" s="1">
        <v>41635</v>
      </c>
      <c r="S4468" s="44" t="s">
        <v>30</v>
      </c>
      <c r="T4468" s="1">
        <v>44922</v>
      </c>
      <c r="U4468">
        <v>9</v>
      </c>
      <c r="V4468">
        <v>9</v>
      </c>
      <c r="W4468">
        <v>9</v>
      </c>
      <c r="X4468">
        <v>0</v>
      </c>
      <c r="Y4468" s="44" t="s">
        <v>7485</v>
      </c>
      <c r="Z4468" s="1">
        <v>44837</v>
      </c>
      <c r="AA4468" t="s">
        <v>7959</v>
      </c>
      <c r="AB4468" t="s">
        <v>7959</v>
      </c>
      <c r="AC4468" t="s">
        <v>7959</v>
      </c>
      <c r="AD4468">
        <v>2</v>
      </c>
      <c r="AE4468">
        <v>1</v>
      </c>
      <c r="AF4468" t="s">
        <v>7959</v>
      </c>
      <c r="AG4468" t="s">
        <v>7975</v>
      </c>
      <c r="AH4468" t="s">
        <v>7975</v>
      </c>
      <c r="AI4468">
        <f>IF(Employee1[[#This Row],[ManagerRating]]="Needs Improvement",1,0)</f>
        <v>0</v>
      </c>
      <c r="AJ4468">
        <f>IF(AND(Employee1[[#This Row],[ManagerRating]]="Above and Beyond", Employee1[[#This Row],[YearsInMostRecentRole]]&gt;=3),1,0)</f>
        <v>1</v>
      </c>
    </row>
    <row r="4469" spans="1:36" x14ac:dyDescent="0.35">
      <c r="A4469" s="44" t="s">
        <v>828</v>
      </c>
      <c r="B4469" s="44" t="s">
        <v>33</v>
      </c>
      <c r="C4469">
        <v>31</v>
      </c>
      <c r="D4469" s="44" t="s">
        <v>7988</v>
      </c>
      <c r="E4469" s="44" t="s">
        <v>23</v>
      </c>
      <c r="F4469" s="44" t="s">
        <v>46</v>
      </c>
      <c r="G4469">
        <v>20</v>
      </c>
      <c r="H4469" s="44" t="s">
        <v>7916</v>
      </c>
      <c r="I4469" s="44" t="s">
        <v>34</v>
      </c>
      <c r="J4469" s="44" t="s">
        <v>60</v>
      </c>
      <c r="K4469">
        <v>2</v>
      </c>
      <c r="L4469" s="44" t="s">
        <v>47</v>
      </c>
      <c r="M4469" s="44" t="s">
        <v>85</v>
      </c>
      <c r="N4469" s="44" t="s">
        <v>29</v>
      </c>
      <c r="O4469" s="44" t="s">
        <v>7931</v>
      </c>
      <c r="P4469">
        <v>149482</v>
      </c>
      <c r="Q4469" s="44" t="s">
        <v>36</v>
      </c>
      <c r="R4469" s="1">
        <v>41873</v>
      </c>
      <c r="S4469" s="44" t="s">
        <v>30</v>
      </c>
      <c r="T4469" s="1">
        <v>44795</v>
      </c>
      <c r="U4469">
        <v>8</v>
      </c>
      <c r="V4469">
        <v>3</v>
      </c>
      <c r="W4469">
        <v>7</v>
      </c>
      <c r="X4469">
        <v>2</v>
      </c>
      <c r="Y4469" s="44" t="s">
        <v>7486</v>
      </c>
      <c r="Z4469" s="1">
        <v>44837</v>
      </c>
      <c r="AA4469" t="s">
        <v>7959</v>
      </c>
      <c r="AB4469" t="s">
        <v>7958</v>
      </c>
      <c r="AC4469" t="s">
        <v>7958</v>
      </c>
      <c r="AD4469">
        <v>3</v>
      </c>
      <c r="AE4469">
        <v>1</v>
      </c>
      <c r="AF4469" t="s">
        <v>7956</v>
      </c>
      <c r="AG4469" t="s">
        <v>7974</v>
      </c>
      <c r="AH4469" t="s">
        <v>7977</v>
      </c>
      <c r="AI4469">
        <f>IF(Employee1[[#This Row],[ManagerRating]]="Needs Improvement",1,0)</f>
        <v>1</v>
      </c>
      <c r="AJ4469">
        <f>IF(AND(Employee1[[#This Row],[ManagerRating]]="Above and Beyond", Employee1[[#This Row],[YearsInMostRecentRole]]&gt;=3),1,0)</f>
        <v>0</v>
      </c>
    </row>
    <row r="4470" spans="1:36" x14ac:dyDescent="0.35">
      <c r="A4470" s="44" t="s">
        <v>876</v>
      </c>
      <c r="B4470" s="44" t="s">
        <v>22</v>
      </c>
      <c r="C4470">
        <v>28</v>
      </c>
      <c r="D4470" s="44" t="s">
        <v>7987</v>
      </c>
      <c r="E4470" s="44" t="s">
        <v>23</v>
      </c>
      <c r="F4470" s="44" t="s">
        <v>46</v>
      </c>
      <c r="G4470">
        <v>27</v>
      </c>
      <c r="H4470" s="44" t="s">
        <v>7917</v>
      </c>
      <c r="I4470" s="44" t="s">
        <v>55</v>
      </c>
      <c r="J4470" s="44" t="s">
        <v>56</v>
      </c>
      <c r="K4470">
        <v>2</v>
      </c>
      <c r="L4470" s="44" t="s">
        <v>61</v>
      </c>
      <c r="M4470" s="44" t="s">
        <v>76</v>
      </c>
      <c r="N4470" s="44" t="s">
        <v>29</v>
      </c>
      <c r="O4470" s="44" t="s">
        <v>7932</v>
      </c>
      <c r="P4470">
        <v>117918</v>
      </c>
      <c r="Q4470" s="44" t="s">
        <v>30</v>
      </c>
      <c r="R4470" s="1">
        <v>41975</v>
      </c>
      <c r="S4470" s="44" t="s">
        <v>30</v>
      </c>
      <c r="T4470" s="1">
        <v>44897</v>
      </c>
      <c r="U4470">
        <v>8</v>
      </c>
      <c r="V4470">
        <v>3</v>
      </c>
      <c r="W4470">
        <v>8</v>
      </c>
      <c r="X4470">
        <v>7</v>
      </c>
      <c r="Y4470" s="44" t="s">
        <v>7487</v>
      </c>
      <c r="Z4470" s="1">
        <v>44837</v>
      </c>
      <c r="AA4470" t="s">
        <v>7991</v>
      </c>
      <c r="AB4470" t="s">
        <v>7958</v>
      </c>
      <c r="AC4470" t="s">
        <v>7959</v>
      </c>
      <c r="AD4470">
        <v>1</v>
      </c>
      <c r="AE4470">
        <v>0</v>
      </c>
      <c r="AF4470" t="s">
        <v>7991</v>
      </c>
      <c r="AG4470" t="s">
        <v>7976</v>
      </c>
      <c r="AH4470" t="s">
        <v>7974</v>
      </c>
      <c r="AI4470">
        <f>IF(Employee1[[#This Row],[ManagerRating]]="Needs Improvement",1,0)</f>
        <v>0</v>
      </c>
      <c r="AJ4470">
        <f>IF(AND(Employee1[[#This Row],[ManagerRating]]="Above and Beyond", Employee1[[#This Row],[YearsInMostRecentRole]]&gt;=3),1,0)</f>
        <v>0</v>
      </c>
    </row>
    <row r="4471" spans="1:36" x14ac:dyDescent="0.35">
      <c r="A4471" s="44" t="s">
        <v>1066</v>
      </c>
      <c r="B4471" s="44" t="s">
        <v>22</v>
      </c>
      <c r="C4471">
        <v>27</v>
      </c>
      <c r="D4471" s="44" t="s">
        <v>7987</v>
      </c>
      <c r="E4471" s="44" t="s">
        <v>23</v>
      </c>
      <c r="F4471" s="44" t="s">
        <v>46</v>
      </c>
      <c r="G4471">
        <v>3</v>
      </c>
      <c r="H4471" s="44" t="s">
        <v>7915</v>
      </c>
      <c r="I4471" s="44" t="s">
        <v>34</v>
      </c>
      <c r="J4471" s="44" t="s">
        <v>40</v>
      </c>
      <c r="K4471">
        <v>2</v>
      </c>
      <c r="L4471" s="44" t="s">
        <v>47</v>
      </c>
      <c r="M4471" s="44" t="s">
        <v>48</v>
      </c>
      <c r="N4471" s="44" t="s">
        <v>42</v>
      </c>
      <c r="O4471" s="44" t="s">
        <v>7931</v>
      </c>
      <c r="P4471">
        <v>137012</v>
      </c>
      <c r="Q4471" s="44" t="s">
        <v>30</v>
      </c>
      <c r="R4471" s="1">
        <v>42232</v>
      </c>
      <c r="S4471" s="44" t="s">
        <v>30</v>
      </c>
      <c r="T4471" s="1">
        <v>44789</v>
      </c>
      <c r="U4471">
        <v>7</v>
      </c>
      <c r="V4471">
        <v>6</v>
      </c>
      <c r="W4471">
        <v>7</v>
      </c>
      <c r="X4471">
        <v>7</v>
      </c>
      <c r="Y4471" s="44" t="s">
        <v>7488</v>
      </c>
      <c r="Z4471" s="1">
        <v>44837</v>
      </c>
      <c r="AA4471" t="s">
        <v>7958</v>
      </c>
      <c r="AB4471" t="s">
        <v>7955</v>
      </c>
      <c r="AC4471" t="s">
        <v>7955</v>
      </c>
      <c r="AD4471">
        <v>3</v>
      </c>
      <c r="AE4471">
        <v>1</v>
      </c>
      <c r="AF4471" t="s">
        <v>7991</v>
      </c>
      <c r="AG4471" t="s">
        <v>7976</v>
      </c>
      <c r="AH4471" t="s">
        <v>7974</v>
      </c>
      <c r="AI4471">
        <f>IF(Employee1[[#This Row],[ManagerRating]]="Needs Improvement",1,0)</f>
        <v>0</v>
      </c>
      <c r="AJ4471">
        <f>IF(AND(Employee1[[#This Row],[ManagerRating]]="Above and Beyond", Employee1[[#This Row],[YearsInMostRecentRole]]&gt;=3),1,0)</f>
        <v>0</v>
      </c>
    </row>
    <row r="4472" spans="1:36" x14ac:dyDescent="0.35">
      <c r="A4472" s="44" t="s">
        <v>1942</v>
      </c>
      <c r="B4472" s="44" t="s">
        <v>33</v>
      </c>
      <c r="C4472">
        <v>22</v>
      </c>
      <c r="D4472" s="44" t="s">
        <v>7987</v>
      </c>
      <c r="E4472" s="44" t="s">
        <v>23</v>
      </c>
      <c r="F4472" s="44" t="s">
        <v>46</v>
      </c>
      <c r="G4472">
        <v>18</v>
      </c>
      <c r="H4472" s="44" t="s">
        <v>7916</v>
      </c>
      <c r="I4472" s="44" t="s">
        <v>55</v>
      </c>
      <c r="J4472" s="44" t="s">
        <v>26</v>
      </c>
      <c r="K4472">
        <v>4</v>
      </c>
      <c r="L4472" s="44" t="s">
        <v>61</v>
      </c>
      <c r="M4472" s="44" t="s">
        <v>85</v>
      </c>
      <c r="N4472" s="44" t="s">
        <v>42</v>
      </c>
      <c r="O4472" s="44" t="s">
        <v>7932</v>
      </c>
      <c r="P4472">
        <v>68743</v>
      </c>
      <c r="Q4472" s="44" t="s">
        <v>30</v>
      </c>
      <c r="R4472" s="1">
        <v>43547</v>
      </c>
      <c r="S4472" s="44" t="s">
        <v>30</v>
      </c>
      <c r="T4472" s="1">
        <v>44643</v>
      </c>
      <c r="U4472">
        <v>3</v>
      </c>
      <c r="V4472">
        <v>0</v>
      </c>
      <c r="W4472">
        <v>3</v>
      </c>
      <c r="X4472">
        <v>1</v>
      </c>
      <c r="Y4472" s="44" t="s">
        <v>7489</v>
      </c>
      <c r="Z4472" s="1">
        <v>44838</v>
      </c>
      <c r="AA4472" t="s">
        <v>7958</v>
      </c>
      <c r="AB4472" t="s">
        <v>7991</v>
      </c>
      <c r="AC4472" t="s">
        <v>7959</v>
      </c>
      <c r="AD4472">
        <v>1</v>
      </c>
      <c r="AE4472">
        <v>2</v>
      </c>
      <c r="AF4472" t="s">
        <v>7959</v>
      </c>
      <c r="AG4472" t="s">
        <v>7974</v>
      </c>
      <c r="AH4472" t="s">
        <v>7977</v>
      </c>
      <c r="AI4472">
        <f>IF(Employee1[[#This Row],[ManagerRating]]="Needs Improvement",1,0)</f>
        <v>1</v>
      </c>
      <c r="AJ4472">
        <f>IF(AND(Employee1[[#This Row],[ManagerRating]]="Above and Beyond", Employee1[[#This Row],[YearsInMostRecentRole]]&gt;=3),1,0)</f>
        <v>0</v>
      </c>
    </row>
    <row r="4473" spans="1:36" x14ac:dyDescent="0.35">
      <c r="A4473" s="44" t="s">
        <v>2236</v>
      </c>
      <c r="B4473" s="44" t="s">
        <v>33</v>
      </c>
      <c r="C4473">
        <v>21</v>
      </c>
      <c r="D4473" s="44" t="s">
        <v>7987</v>
      </c>
      <c r="E4473" s="44" t="s">
        <v>70</v>
      </c>
      <c r="F4473" s="44" t="s">
        <v>24</v>
      </c>
      <c r="G4473">
        <v>42</v>
      </c>
      <c r="H4473" s="44" t="s">
        <v>7917</v>
      </c>
      <c r="I4473" s="44" t="s">
        <v>55</v>
      </c>
      <c r="J4473" s="44" t="s">
        <v>26</v>
      </c>
      <c r="K4473">
        <v>2</v>
      </c>
      <c r="L4473" s="44" t="s">
        <v>27</v>
      </c>
      <c r="M4473" s="44" t="s">
        <v>28</v>
      </c>
      <c r="N4473" s="44" t="s">
        <v>35</v>
      </c>
      <c r="O4473" s="44" t="s">
        <v>7933</v>
      </c>
      <c r="P4473">
        <v>46750</v>
      </c>
      <c r="Q4473" s="44" t="s">
        <v>30</v>
      </c>
      <c r="R4473" s="1">
        <v>43913</v>
      </c>
      <c r="S4473" s="44" t="s">
        <v>30</v>
      </c>
      <c r="T4473" s="1">
        <v>44643</v>
      </c>
      <c r="U4473">
        <v>2</v>
      </c>
      <c r="V4473">
        <v>0</v>
      </c>
      <c r="W4473">
        <v>0</v>
      </c>
      <c r="X4473">
        <v>0</v>
      </c>
      <c r="Y4473" s="44" t="s">
        <v>7490</v>
      </c>
      <c r="Z4473" s="1">
        <v>44839</v>
      </c>
      <c r="AA4473" t="s">
        <v>7959</v>
      </c>
      <c r="AB4473" t="s">
        <v>7959</v>
      </c>
      <c r="AC4473" t="s">
        <v>7991</v>
      </c>
      <c r="AD4473">
        <v>2</v>
      </c>
      <c r="AE4473">
        <v>0</v>
      </c>
      <c r="AF4473" t="s">
        <v>7991</v>
      </c>
      <c r="AG4473" t="s">
        <v>7975</v>
      </c>
      <c r="AH4473" t="s">
        <v>7975</v>
      </c>
      <c r="AI4473">
        <f>IF(Employee1[[#This Row],[ManagerRating]]="Needs Improvement",1,0)</f>
        <v>0</v>
      </c>
      <c r="AJ4473">
        <f>IF(AND(Employee1[[#This Row],[ManagerRating]]="Above and Beyond", Employee1[[#This Row],[YearsInMostRecentRole]]&gt;=3),1,0)</f>
        <v>0</v>
      </c>
    </row>
    <row r="4474" spans="1:36" x14ac:dyDescent="0.35">
      <c r="A4474" s="44" t="s">
        <v>1744</v>
      </c>
      <c r="B4474" s="44" t="s">
        <v>22</v>
      </c>
      <c r="C4474">
        <v>25</v>
      </c>
      <c r="D4474" s="44" t="s">
        <v>7987</v>
      </c>
      <c r="E4474" s="44" t="s">
        <v>23</v>
      </c>
      <c r="F4474" s="44" t="s">
        <v>46</v>
      </c>
      <c r="G4474">
        <v>28</v>
      </c>
      <c r="H4474" s="44" t="s">
        <v>7917</v>
      </c>
      <c r="I4474" s="44" t="s">
        <v>34</v>
      </c>
      <c r="J4474" s="44" t="s">
        <v>26</v>
      </c>
      <c r="K4474">
        <v>4</v>
      </c>
      <c r="L4474" s="44" t="s">
        <v>47</v>
      </c>
      <c r="M4474" s="44" t="s">
        <v>85</v>
      </c>
      <c r="N4474" s="44" t="s">
        <v>35</v>
      </c>
      <c r="O4474" s="44" t="s">
        <v>7932</v>
      </c>
      <c r="P4474">
        <v>70737</v>
      </c>
      <c r="Q4474" s="44" t="s">
        <v>30</v>
      </c>
      <c r="R4474" s="1">
        <v>43287</v>
      </c>
      <c r="S4474" s="44" t="s">
        <v>30</v>
      </c>
      <c r="T4474" s="1">
        <v>44748</v>
      </c>
      <c r="U4474">
        <v>4</v>
      </c>
      <c r="V4474">
        <v>3</v>
      </c>
      <c r="W4474">
        <v>3</v>
      </c>
      <c r="X4474">
        <v>3</v>
      </c>
      <c r="Y4474" s="44" t="s">
        <v>7491</v>
      </c>
      <c r="Z4474" s="1">
        <v>44840</v>
      </c>
      <c r="AA4474" t="s">
        <v>7958</v>
      </c>
      <c r="AB4474" t="s">
        <v>7958</v>
      </c>
      <c r="AC4474" t="s">
        <v>7955</v>
      </c>
      <c r="AD4474">
        <v>1</v>
      </c>
      <c r="AE4474">
        <v>1</v>
      </c>
      <c r="AF4474" t="s">
        <v>7958</v>
      </c>
      <c r="AG4474" t="s">
        <v>7974</v>
      </c>
      <c r="AH4474" t="s">
        <v>7974</v>
      </c>
      <c r="AI4474">
        <f>IF(Employee1[[#This Row],[ManagerRating]]="Needs Improvement",1,0)</f>
        <v>0</v>
      </c>
      <c r="AJ4474">
        <f>IF(AND(Employee1[[#This Row],[ManagerRating]]="Above and Beyond", Employee1[[#This Row],[YearsInMostRecentRole]]&gt;=3),1,0)</f>
        <v>0</v>
      </c>
    </row>
    <row r="4475" spans="1:36" x14ac:dyDescent="0.35">
      <c r="A4475" s="44" t="s">
        <v>353</v>
      </c>
      <c r="B4475" s="44" t="s">
        <v>22</v>
      </c>
      <c r="C4475">
        <v>32</v>
      </c>
      <c r="D4475" s="44" t="s">
        <v>7988</v>
      </c>
      <c r="E4475" s="44" t="s">
        <v>70</v>
      </c>
      <c r="F4475" s="44" t="s">
        <v>46</v>
      </c>
      <c r="G4475">
        <v>14</v>
      </c>
      <c r="H4475" s="44" t="s">
        <v>7915</v>
      </c>
      <c r="I4475" s="44" t="s">
        <v>25</v>
      </c>
      <c r="J4475" s="44" t="s">
        <v>107</v>
      </c>
      <c r="K4475">
        <v>3</v>
      </c>
      <c r="L4475" s="44" t="s">
        <v>135</v>
      </c>
      <c r="M4475" s="44" t="s">
        <v>82</v>
      </c>
      <c r="N4475" s="44" t="s">
        <v>42</v>
      </c>
      <c r="O4475" s="44" t="s">
        <v>7932</v>
      </c>
      <c r="P4475">
        <v>86639</v>
      </c>
      <c r="Q4475" s="44" t="s">
        <v>30</v>
      </c>
      <c r="R4475" s="1">
        <v>41050</v>
      </c>
      <c r="S4475" s="44" t="s">
        <v>30</v>
      </c>
      <c r="T4475" s="1">
        <v>44702</v>
      </c>
      <c r="U4475">
        <v>10</v>
      </c>
      <c r="V4475">
        <v>3</v>
      </c>
      <c r="W4475">
        <v>9</v>
      </c>
      <c r="X4475">
        <v>5</v>
      </c>
      <c r="Y4475" s="44" t="s">
        <v>7492</v>
      </c>
      <c r="Z4475" s="1">
        <v>44841</v>
      </c>
      <c r="AA4475" t="s">
        <v>7955</v>
      </c>
      <c r="AB4475" t="s">
        <v>7958</v>
      </c>
      <c r="AC4475" t="s">
        <v>7959</v>
      </c>
      <c r="AD4475">
        <v>3</v>
      </c>
      <c r="AE4475">
        <v>1</v>
      </c>
      <c r="AF4475" t="s">
        <v>7955</v>
      </c>
      <c r="AG4475" t="s">
        <v>7974</v>
      </c>
      <c r="AH4475" t="s">
        <v>7974</v>
      </c>
      <c r="AI4475">
        <f>IF(Employee1[[#This Row],[ManagerRating]]="Needs Improvement",1,0)</f>
        <v>0</v>
      </c>
      <c r="AJ4475">
        <f>IF(AND(Employee1[[#This Row],[ManagerRating]]="Above and Beyond", Employee1[[#This Row],[YearsInMostRecentRole]]&gt;=3),1,0)</f>
        <v>0</v>
      </c>
    </row>
    <row r="4476" spans="1:36" x14ac:dyDescent="0.35">
      <c r="A4476" s="44" t="s">
        <v>529</v>
      </c>
      <c r="B4476" s="44" t="s">
        <v>33</v>
      </c>
      <c r="C4476">
        <v>40</v>
      </c>
      <c r="D4476" s="44" t="s">
        <v>7988</v>
      </c>
      <c r="E4476" s="44" t="s">
        <v>70</v>
      </c>
      <c r="F4476" s="44" t="s">
        <v>46</v>
      </c>
      <c r="G4476">
        <v>14</v>
      </c>
      <c r="H4476" s="44" t="s">
        <v>7915</v>
      </c>
      <c r="I4476" s="44" t="s">
        <v>34</v>
      </c>
      <c r="J4476" s="44" t="s">
        <v>40</v>
      </c>
      <c r="K4476">
        <v>2</v>
      </c>
      <c r="L4476" s="44" t="s">
        <v>61</v>
      </c>
      <c r="M4476" s="44" t="s">
        <v>71</v>
      </c>
      <c r="N4476" s="44" t="s">
        <v>42</v>
      </c>
      <c r="O4476" s="44" t="s">
        <v>7933</v>
      </c>
      <c r="P4476">
        <v>43854</v>
      </c>
      <c r="Q4476" s="44" t="s">
        <v>30</v>
      </c>
      <c r="R4476" s="1">
        <v>41505</v>
      </c>
      <c r="S4476" s="44" t="s">
        <v>30</v>
      </c>
      <c r="T4476" s="1">
        <v>44792</v>
      </c>
      <c r="U4476">
        <v>9</v>
      </c>
      <c r="V4476">
        <v>4</v>
      </c>
      <c r="W4476">
        <v>9</v>
      </c>
      <c r="X4476">
        <v>2</v>
      </c>
      <c r="Y4476" s="44" t="s">
        <v>7493</v>
      </c>
      <c r="Z4476" s="1">
        <v>44842</v>
      </c>
      <c r="AA4476" t="s">
        <v>7955</v>
      </c>
      <c r="AB4476" t="s">
        <v>7991</v>
      </c>
      <c r="AC4476" t="s">
        <v>7991</v>
      </c>
      <c r="AD4476">
        <v>1</v>
      </c>
      <c r="AE4476">
        <v>0</v>
      </c>
      <c r="AF4476" t="s">
        <v>7955</v>
      </c>
      <c r="AG4476" t="s">
        <v>7974</v>
      </c>
      <c r="AH4476" t="s">
        <v>7974</v>
      </c>
      <c r="AI4476">
        <f>IF(Employee1[[#This Row],[ManagerRating]]="Needs Improvement",1,0)</f>
        <v>0</v>
      </c>
      <c r="AJ4476">
        <f>IF(AND(Employee1[[#This Row],[ManagerRating]]="Above and Beyond", Employee1[[#This Row],[YearsInMostRecentRole]]&gt;=3),1,0)</f>
        <v>0</v>
      </c>
    </row>
    <row r="4477" spans="1:36" x14ac:dyDescent="0.35">
      <c r="A4477" s="44" t="s">
        <v>1096</v>
      </c>
      <c r="B4477" s="44" t="s">
        <v>45</v>
      </c>
      <c r="C4477">
        <v>27</v>
      </c>
      <c r="D4477" s="44" t="s">
        <v>7987</v>
      </c>
      <c r="E4477" s="44" t="s">
        <v>23</v>
      </c>
      <c r="F4477" s="44" t="s">
        <v>46</v>
      </c>
      <c r="G4477">
        <v>5</v>
      </c>
      <c r="H4477" s="44" t="s">
        <v>7915</v>
      </c>
      <c r="I4477" s="44" t="s">
        <v>55</v>
      </c>
      <c r="J4477" s="44" t="s">
        <v>26</v>
      </c>
      <c r="K4477">
        <v>2</v>
      </c>
      <c r="L4477" s="44" t="s">
        <v>47</v>
      </c>
      <c r="M4477" s="44" t="s">
        <v>82</v>
      </c>
      <c r="N4477" s="44" t="s">
        <v>42</v>
      </c>
      <c r="O4477" s="44" t="s">
        <v>7933</v>
      </c>
      <c r="P4477">
        <v>26542</v>
      </c>
      <c r="Q4477" s="44" t="s">
        <v>30</v>
      </c>
      <c r="R4477" s="1">
        <v>42282</v>
      </c>
      <c r="S4477" s="44" t="s">
        <v>30</v>
      </c>
      <c r="T4477" s="1">
        <v>44839</v>
      </c>
      <c r="U4477">
        <v>7</v>
      </c>
      <c r="V4477">
        <v>1</v>
      </c>
      <c r="W4477">
        <v>7</v>
      </c>
      <c r="X4477">
        <v>5</v>
      </c>
      <c r="Y4477" s="44" t="s">
        <v>7494</v>
      </c>
      <c r="Z4477" s="1">
        <v>44842</v>
      </c>
      <c r="AA4477" t="s">
        <v>7955</v>
      </c>
      <c r="AB4477" t="s">
        <v>7959</v>
      </c>
      <c r="AC4477" t="s">
        <v>7991</v>
      </c>
      <c r="AD4477">
        <v>2</v>
      </c>
      <c r="AE4477">
        <v>0</v>
      </c>
      <c r="AF4477" t="s">
        <v>7958</v>
      </c>
      <c r="AG4477" t="s">
        <v>7974</v>
      </c>
      <c r="AH4477" t="s">
        <v>7977</v>
      </c>
      <c r="AI4477">
        <f>IF(Employee1[[#This Row],[ManagerRating]]="Needs Improvement",1,0)</f>
        <v>1</v>
      </c>
      <c r="AJ4477">
        <f>IF(AND(Employee1[[#This Row],[ManagerRating]]="Above and Beyond", Employee1[[#This Row],[YearsInMostRecentRole]]&gt;=3),1,0)</f>
        <v>0</v>
      </c>
    </row>
    <row r="4478" spans="1:36" x14ac:dyDescent="0.35">
      <c r="A4478" s="44" t="s">
        <v>1530</v>
      </c>
      <c r="B4478" s="44" t="s">
        <v>33</v>
      </c>
      <c r="C4478">
        <v>23</v>
      </c>
      <c r="D4478" s="44" t="s">
        <v>7987</v>
      </c>
      <c r="E4478" s="44" t="s">
        <v>23</v>
      </c>
      <c r="F4478" s="44" t="s">
        <v>46</v>
      </c>
      <c r="G4478">
        <v>1</v>
      </c>
      <c r="H4478" s="44" t="s">
        <v>7915</v>
      </c>
      <c r="I4478" s="44" t="s">
        <v>25</v>
      </c>
      <c r="J4478" s="44" t="s">
        <v>60</v>
      </c>
      <c r="K4478">
        <v>1</v>
      </c>
      <c r="L4478" s="44" t="s">
        <v>65</v>
      </c>
      <c r="M4478" s="44" t="s">
        <v>71</v>
      </c>
      <c r="N4478" s="44" t="s">
        <v>29</v>
      </c>
      <c r="O4478" s="44" t="s">
        <v>7933</v>
      </c>
      <c r="P4478">
        <v>47648</v>
      </c>
      <c r="Q4478" s="44" t="s">
        <v>36</v>
      </c>
      <c r="R4478" s="1">
        <v>42976</v>
      </c>
      <c r="S4478" s="44" t="s">
        <v>30</v>
      </c>
      <c r="T4478" s="1">
        <v>44802</v>
      </c>
      <c r="U4478">
        <v>5</v>
      </c>
      <c r="V4478">
        <v>2</v>
      </c>
      <c r="W4478">
        <v>4</v>
      </c>
      <c r="X4478">
        <v>5</v>
      </c>
      <c r="Y4478" s="44" t="s">
        <v>7495</v>
      </c>
      <c r="Z4478" s="1">
        <v>44842</v>
      </c>
      <c r="AA4478" t="s">
        <v>7956</v>
      </c>
      <c r="AB4478" t="s">
        <v>7959</v>
      </c>
      <c r="AC4478" t="s">
        <v>7958</v>
      </c>
      <c r="AD4478">
        <v>3</v>
      </c>
      <c r="AE4478">
        <v>0</v>
      </c>
      <c r="AF4478" t="s">
        <v>7991</v>
      </c>
      <c r="AG4478" t="s">
        <v>7976</v>
      </c>
      <c r="AH4478" t="s">
        <v>7974</v>
      </c>
      <c r="AI4478">
        <f>IF(Employee1[[#This Row],[ManagerRating]]="Needs Improvement",1,0)</f>
        <v>0</v>
      </c>
      <c r="AJ4478">
        <f>IF(AND(Employee1[[#This Row],[ManagerRating]]="Above and Beyond", Employee1[[#This Row],[YearsInMostRecentRole]]&gt;=3),1,0)</f>
        <v>0</v>
      </c>
    </row>
    <row r="4479" spans="1:36" x14ac:dyDescent="0.35">
      <c r="A4479" s="44" t="s">
        <v>2090</v>
      </c>
      <c r="B4479" s="44" t="s">
        <v>22</v>
      </c>
      <c r="C4479">
        <v>21</v>
      </c>
      <c r="D4479" s="44" t="s">
        <v>7987</v>
      </c>
      <c r="E4479" s="44" t="s">
        <v>23</v>
      </c>
      <c r="F4479" s="44" t="s">
        <v>24</v>
      </c>
      <c r="G4479">
        <v>11</v>
      </c>
      <c r="H4479" s="44" t="s">
        <v>7915</v>
      </c>
      <c r="I4479" s="44" t="s">
        <v>55</v>
      </c>
      <c r="J4479" s="44" t="s">
        <v>26</v>
      </c>
      <c r="K4479">
        <v>1</v>
      </c>
      <c r="L4479" s="44" t="s">
        <v>96</v>
      </c>
      <c r="M4479" s="44" t="s">
        <v>116</v>
      </c>
      <c r="N4479" s="44" t="s">
        <v>42</v>
      </c>
      <c r="O4479" s="44" t="s">
        <v>7933</v>
      </c>
      <c r="P4479">
        <v>42066</v>
      </c>
      <c r="Q4479" s="44" t="s">
        <v>30</v>
      </c>
      <c r="R4479" s="1">
        <v>43721</v>
      </c>
      <c r="S4479" s="44" t="s">
        <v>30</v>
      </c>
      <c r="T4479" s="1">
        <v>44817</v>
      </c>
      <c r="U4479">
        <v>3</v>
      </c>
      <c r="V4479">
        <v>3</v>
      </c>
      <c r="W4479">
        <v>3</v>
      </c>
      <c r="X4479">
        <v>1</v>
      </c>
      <c r="Y4479" s="44" t="s">
        <v>7496</v>
      </c>
      <c r="Z4479" s="1">
        <v>44842</v>
      </c>
      <c r="AA4479" t="s">
        <v>7959</v>
      </c>
      <c r="AB4479" t="s">
        <v>7991</v>
      </c>
      <c r="AC4479" t="s">
        <v>7959</v>
      </c>
      <c r="AD4479">
        <v>1</v>
      </c>
      <c r="AE4479">
        <v>1</v>
      </c>
      <c r="AF4479" t="s">
        <v>7991</v>
      </c>
      <c r="AG4479" t="s">
        <v>7974</v>
      </c>
      <c r="AH4479" t="s">
        <v>7977</v>
      </c>
      <c r="AI4479">
        <f>IF(Employee1[[#This Row],[ManagerRating]]="Needs Improvement",1,0)</f>
        <v>1</v>
      </c>
      <c r="AJ4479">
        <f>IF(AND(Employee1[[#This Row],[ManagerRating]]="Above and Beyond", Employee1[[#This Row],[YearsInMostRecentRole]]&gt;=3),1,0)</f>
        <v>0</v>
      </c>
    </row>
    <row r="4480" spans="1:36" x14ac:dyDescent="0.35">
      <c r="A4480" s="44" t="s">
        <v>846</v>
      </c>
      <c r="B4480" s="44" t="s">
        <v>33</v>
      </c>
      <c r="C4480">
        <v>47</v>
      </c>
      <c r="D4480" s="44" t="s">
        <v>7989</v>
      </c>
      <c r="E4480" s="44" t="s">
        <v>70</v>
      </c>
      <c r="F4480" s="44" t="s">
        <v>24</v>
      </c>
      <c r="G4480">
        <v>42</v>
      </c>
      <c r="H4480" s="44" t="s">
        <v>7917</v>
      </c>
      <c r="I4480" s="44" t="s">
        <v>55</v>
      </c>
      <c r="J4480" s="44" t="s">
        <v>26</v>
      </c>
      <c r="K4480">
        <v>3</v>
      </c>
      <c r="L4480" s="44" t="s">
        <v>27</v>
      </c>
      <c r="M4480" s="44" t="s">
        <v>28</v>
      </c>
      <c r="N4480" s="44" t="s">
        <v>42</v>
      </c>
      <c r="O4480" s="44" t="s">
        <v>7931</v>
      </c>
      <c r="P4480">
        <v>232155</v>
      </c>
      <c r="Q4480" s="44" t="s">
        <v>30</v>
      </c>
      <c r="R4480" s="1">
        <v>41942</v>
      </c>
      <c r="S4480" s="44" t="s">
        <v>30</v>
      </c>
      <c r="T4480" s="1">
        <v>44864</v>
      </c>
      <c r="U4480">
        <v>8</v>
      </c>
      <c r="V4480">
        <v>7</v>
      </c>
      <c r="W4480">
        <v>7</v>
      </c>
      <c r="X4480">
        <v>3</v>
      </c>
      <c r="Y4480" s="44" t="s">
        <v>7497</v>
      </c>
      <c r="Z4480" s="1">
        <v>44843</v>
      </c>
      <c r="AA4480" t="s">
        <v>7955</v>
      </c>
      <c r="AB4480" t="s">
        <v>7955</v>
      </c>
      <c r="AC4480" t="s">
        <v>7991</v>
      </c>
      <c r="AD4480">
        <v>1</v>
      </c>
      <c r="AE4480">
        <v>0</v>
      </c>
      <c r="AF4480" t="s">
        <v>7958</v>
      </c>
      <c r="AG4480" t="s">
        <v>7976</v>
      </c>
      <c r="AH4480" t="s">
        <v>7976</v>
      </c>
      <c r="AI4480">
        <f>IF(Employee1[[#This Row],[ManagerRating]]="Needs Improvement",1,0)</f>
        <v>0</v>
      </c>
      <c r="AJ4480">
        <f>IF(AND(Employee1[[#This Row],[ManagerRating]]="Above and Beyond", Employee1[[#This Row],[YearsInMostRecentRole]]&gt;=3),1,0)</f>
        <v>0</v>
      </c>
    </row>
    <row r="4481" spans="1:36" x14ac:dyDescent="0.35">
      <c r="A4481" s="44" t="s">
        <v>166</v>
      </c>
      <c r="B4481" s="44" t="s">
        <v>33</v>
      </c>
      <c r="C4481">
        <v>39</v>
      </c>
      <c r="D4481" s="44" t="s">
        <v>7988</v>
      </c>
      <c r="E4481" s="44" t="s">
        <v>23</v>
      </c>
      <c r="F4481" s="44" t="s">
        <v>24</v>
      </c>
      <c r="G4481">
        <v>38</v>
      </c>
      <c r="H4481" s="44" t="s">
        <v>7917</v>
      </c>
      <c r="I4481" s="44" t="s">
        <v>34</v>
      </c>
      <c r="J4481" s="44" t="s">
        <v>56</v>
      </c>
      <c r="K4481">
        <v>2</v>
      </c>
      <c r="L4481" s="44" t="s">
        <v>51</v>
      </c>
      <c r="M4481" s="44" t="s">
        <v>79</v>
      </c>
      <c r="N4481" s="44" t="s">
        <v>42</v>
      </c>
      <c r="O4481" s="44" t="s">
        <v>7930</v>
      </c>
      <c r="P4481">
        <v>300299</v>
      </c>
      <c r="Q4481" s="44" t="s">
        <v>36</v>
      </c>
      <c r="R4481" s="1">
        <v>40958</v>
      </c>
      <c r="S4481" s="44" t="s">
        <v>30</v>
      </c>
      <c r="T4481" s="1">
        <v>44611</v>
      </c>
      <c r="U4481">
        <v>10</v>
      </c>
      <c r="V4481">
        <v>7</v>
      </c>
      <c r="W4481">
        <v>7</v>
      </c>
      <c r="X4481">
        <v>10</v>
      </c>
      <c r="Y4481" s="44" t="s">
        <v>7498</v>
      </c>
      <c r="Z4481" s="1">
        <v>42130</v>
      </c>
      <c r="AA4481" t="s">
        <v>7958</v>
      </c>
      <c r="AB4481" t="s">
        <v>7955</v>
      </c>
      <c r="AC4481" t="s">
        <v>7955</v>
      </c>
      <c r="AD4481">
        <v>3</v>
      </c>
      <c r="AE4481">
        <v>0</v>
      </c>
      <c r="AF4481" t="s">
        <v>7958</v>
      </c>
      <c r="AG4481" t="s">
        <v>7976</v>
      </c>
      <c r="AH4481" t="s">
        <v>7976</v>
      </c>
      <c r="AI4481">
        <f>IF(Employee1[[#This Row],[ManagerRating]]="Needs Improvement",1,0)</f>
        <v>0</v>
      </c>
      <c r="AJ4481">
        <f>IF(AND(Employee1[[#This Row],[ManagerRating]]="Above and Beyond", Employee1[[#This Row],[YearsInMostRecentRole]]&gt;=3),1,0)</f>
        <v>0</v>
      </c>
    </row>
    <row r="4482" spans="1:36" x14ac:dyDescent="0.35">
      <c r="A4482" s="44" t="s">
        <v>2244</v>
      </c>
      <c r="B4482" s="44" t="s">
        <v>33</v>
      </c>
      <c r="C4482">
        <v>20</v>
      </c>
      <c r="D4482" s="44" t="s">
        <v>7987</v>
      </c>
      <c r="E4482" s="44" t="s">
        <v>23</v>
      </c>
      <c r="F4482" s="44" t="s">
        <v>24</v>
      </c>
      <c r="G4482">
        <v>39</v>
      </c>
      <c r="H4482" s="44" t="s">
        <v>7917</v>
      </c>
      <c r="I4482" s="44" t="s">
        <v>34</v>
      </c>
      <c r="J4482" s="44" t="s">
        <v>26</v>
      </c>
      <c r="K4482">
        <v>2</v>
      </c>
      <c r="L4482" s="44" t="s">
        <v>51</v>
      </c>
      <c r="M4482" s="44" t="s">
        <v>116</v>
      </c>
      <c r="N4482" s="44" t="s">
        <v>42</v>
      </c>
      <c r="O4482" s="44" t="s">
        <v>7933</v>
      </c>
      <c r="P4482">
        <v>22558</v>
      </c>
      <c r="Q4482" s="44" t="s">
        <v>36</v>
      </c>
      <c r="R4482" s="1">
        <v>43920</v>
      </c>
      <c r="S4482" s="44" t="s">
        <v>30</v>
      </c>
      <c r="T4482" s="1">
        <v>44650</v>
      </c>
      <c r="U4482">
        <v>2</v>
      </c>
      <c r="V4482">
        <v>0</v>
      </c>
      <c r="W4482">
        <v>1</v>
      </c>
      <c r="X4482">
        <v>1</v>
      </c>
      <c r="Y4482" s="44" t="s">
        <v>7499</v>
      </c>
      <c r="Z4482" s="1">
        <v>44843</v>
      </c>
      <c r="AA4482" t="s">
        <v>7958</v>
      </c>
      <c r="AB4482" t="s">
        <v>7991</v>
      </c>
      <c r="AC4482" t="s">
        <v>7958</v>
      </c>
      <c r="AD4482">
        <v>2</v>
      </c>
      <c r="AE4482">
        <v>0</v>
      </c>
      <c r="AF4482" t="s">
        <v>7991</v>
      </c>
      <c r="AG4482" t="s">
        <v>7974</v>
      </c>
      <c r="AH4482" t="s">
        <v>7977</v>
      </c>
      <c r="AI4482">
        <f>IF(Employee1[[#This Row],[ManagerRating]]="Needs Improvement",1,0)</f>
        <v>1</v>
      </c>
      <c r="AJ4482">
        <f>IF(AND(Employee1[[#This Row],[ManagerRating]]="Above and Beyond", Employee1[[#This Row],[YearsInMostRecentRole]]&gt;=3),1,0)</f>
        <v>0</v>
      </c>
    </row>
    <row r="4483" spans="1:36" x14ac:dyDescent="0.35">
      <c r="A4483" s="44" t="s">
        <v>1870</v>
      </c>
      <c r="B4483" s="44" t="s">
        <v>22</v>
      </c>
      <c r="C4483">
        <v>23</v>
      </c>
      <c r="D4483" s="44" t="s">
        <v>7987</v>
      </c>
      <c r="E4483" s="44" t="s">
        <v>23</v>
      </c>
      <c r="F4483" s="44" t="s">
        <v>46</v>
      </c>
      <c r="G4483">
        <v>31</v>
      </c>
      <c r="H4483" s="44" t="s">
        <v>7917</v>
      </c>
      <c r="I4483" s="44" t="s">
        <v>34</v>
      </c>
      <c r="J4483" s="44" t="s">
        <v>40</v>
      </c>
      <c r="K4483">
        <v>3</v>
      </c>
      <c r="L4483" s="44" t="s">
        <v>47</v>
      </c>
      <c r="M4483" s="44" t="s">
        <v>71</v>
      </c>
      <c r="N4483" s="44" t="s">
        <v>35</v>
      </c>
      <c r="O4483" s="44" t="s">
        <v>7933</v>
      </c>
      <c r="P4483">
        <v>49543</v>
      </c>
      <c r="Q4483" s="44" t="s">
        <v>30</v>
      </c>
      <c r="R4483" s="1">
        <v>43462</v>
      </c>
      <c r="S4483" s="44" t="s">
        <v>30</v>
      </c>
      <c r="T4483" s="1">
        <v>44923</v>
      </c>
      <c r="U4483">
        <v>4</v>
      </c>
      <c r="V4483">
        <v>3</v>
      </c>
      <c r="W4483">
        <v>3</v>
      </c>
      <c r="X4483">
        <v>1</v>
      </c>
      <c r="Y4483" s="44" t="s">
        <v>7500</v>
      </c>
      <c r="Z4483" s="1">
        <v>44845</v>
      </c>
      <c r="AA4483" t="s">
        <v>7955</v>
      </c>
      <c r="AB4483" t="s">
        <v>7959</v>
      </c>
      <c r="AC4483" t="s">
        <v>7991</v>
      </c>
      <c r="AD4483">
        <v>3</v>
      </c>
      <c r="AE4483">
        <v>0</v>
      </c>
      <c r="AF4483" t="s">
        <v>7959</v>
      </c>
      <c r="AG4483" t="s">
        <v>7974</v>
      </c>
      <c r="AH4483" t="s">
        <v>7974</v>
      </c>
      <c r="AI4483">
        <f>IF(Employee1[[#This Row],[ManagerRating]]="Needs Improvement",1,0)</f>
        <v>0</v>
      </c>
      <c r="AJ4483">
        <f>IF(AND(Employee1[[#This Row],[ManagerRating]]="Above and Beyond", Employee1[[#This Row],[YearsInMostRecentRole]]&gt;=3),1,0)</f>
        <v>0</v>
      </c>
    </row>
    <row r="4484" spans="1:36" x14ac:dyDescent="0.35">
      <c r="A4484" s="44" t="s">
        <v>1880</v>
      </c>
      <c r="B4484" s="44" t="s">
        <v>45</v>
      </c>
      <c r="C4484">
        <v>21</v>
      </c>
      <c r="D4484" s="44" t="s">
        <v>7987</v>
      </c>
      <c r="E4484" s="44" t="s">
        <v>70</v>
      </c>
      <c r="F4484" s="44" t="s">
        <v>46</v>
      </c>
      <c r="G4484">
        <v>29</v>
      </c>
      <c r="H4484" s="44" t="s">
        <v>7917</v>
      </c>
      <c r="I4484" s="44" t="s">
        <v>25</v>
      </c>
      <c r="J4484" s="44" t="s">
        <v>40</v>
      </c>
      <c r="K4484">
        <v>3</v>
      </c>
      <c r="L4484" s="44" t="s">
        <v>47</v>
      </c>
      <c r="M4484" s="44" t="s">
        <v>71</v>
      </c>
      <c r="N4484" s="44" t="s">
        <v>29</v>
      </c>
      <c r="O4484" s="44" t="s">
        <v>7932</v>
      </c>
      <c r="P4484">
        <v>64887</v>
      </c>
      <c r="Q4484" s="44" t="s">
        <v>30</v>
      </c>
      <c r="R4484" s="1">
        <v>43468</v>
      </c>
      <c r="S4484" s="44" t="s">
        <v>30</v>
      </c>
      <c r="T4484" s="1">
        <v>44564</v>
      </c>
      <c r="U4484">
        <v>3</v>
      </c>
      <c r="V4484">
        <v>3</v>
      </c>
      <c r="W4484">
        <v>3</v>
      </c>
      <c r="X4484">
        <v>0</v>
      </c>
      <c r="Y4484" s="44" t="s">
        <v>7501</v>
      </c>
      <c r="Z4484" s="1">
        <v>44846</v>
      </c>
      <c r="AA4484" t="s">
        <v>7955</v>
      </c>
      <c r="AB4484" t="s">
        <v>7958</v>
      </c>
      <c r="AC4484" t="s">
        <v>7958</v>
      </c>
      <c r="AD4484">
        <v>3</v>
      </c>
      <c r="AE4484">
        <v>2</v>
      </c>
      <c r="AF4484" t="s">
        <v>7958</v>
      </c>
      <c r="AG4484" t="s">
        <v>7974</v>
      </c>
      <c r="AH4484" t="s">
        <v>7974</v>
      </c>
      <c r="AI4484">
        <f>IF(Employee1[[#This Row],[ManagerRating]]="Needs Improvement",1,0)</f>
        <v>0</v>
      </c>
      <c r="AJ4484">
        <f>IF(AND(Employee1[[#This Row],[ManagerRating]]="Above and Beyond", Employee1[[#This Row],[YearsInMostRecentRole]]&gt;=3),1,0)</f>
        <v>0</v>
      </c>
    </row>
    <row r="4485" spans="1:36" x14ac:dyDescent="0.35">
      <c r="A4485" s="44" t="s">
        <v>2384</v>
      </c>
      <c r="B4485" s="44" t="s">
        <v>33</v>
      </c>
      <c r="C4485">
        <v>22</v>
      </c>
      <c r="D4485" s="44" t="s">
        <v>7987</v>
      </c>
      <c r="E4485" s="44" t="s">
        <v>23</v>
      </c>
      <c r="F4485" s="44" t="s">
        <v>46</v>
      </c>
      <c r="G4485">
        <v>24</v>
      </c>
      <c r="H4485" s="44" t="s">
        <v>7916</v>
      </c>
      <c r="I4485" s="44" t="s">
        <v>34</v>
      </c>
      <c r="J4485" s="44" t="s">
        <v>26</v>
      </c>
      <c r="K4485">
        <v>3</v>
      </c>
      <c r="L4485" s="44" t="s">
        <v>61</v>
      </c>
      <c r="M4485" s="44" t="s">
        <v>82</v>
      </c>
      <c r="N4485" s="44" t="s">
        <v>42</v>
      </c>
      <c r="O4485" s="44" t="s">
        <v>7933</v>
      </c>
      <c r="P4485">
        <v>44076</v>
      </c>
      <c r="Q4485" s="44" t="s">
        <v>30</v>
      </c>
      <c r="R4485" s="1">
        <v>44143</v>
      </c>
      <c r="S4485" s="44" t="s">
        <v>30</v>
      </c>
      <c r="T4485" s="1">
        <v>44873</v>
      </c>
      <c r="U4485">
        <v>2</v>
      </c>
      <c r="V4485">
        <v>1</v>
      </c>
      <c r="W4485">
        <v>1</v>
      </c>
      <c r="X4485">
        <v>1</v>
      </c>
      <c r="Y4485" s="44" t="s">
        <v>7502</v>
      </c>
      <c r="Z4485" s="1">
        <v>44846</v>
      </c>
      <c r="AA4485" t="s">
        <v>7955</v>
      </c>
      <c r="AB4485" t="s">
        <v>7959</v>
      </c>
      <c r="AC4485" t="s">
        <v>7958</v>
      </c>
      <c r="AD4485">
        <v>2</v>
      </c>
      <c r="AE4485">
        <v>2</v>
      </c>
      <c r="AF4485" t="s">
        <v>7955</v>
      </c>
      <c r="AG4485" t="s">
        <v>7974</v>
      </c>
      <c r="AH4485" t="s">
        <v>7974</v>
      </c>
      <c r="AI4485">
        <f>IF(Employee1[[#This Row],[ManagerRating]]="Needs Improvement",1,0)</f>
        <v>0</v>
      </c>
      <c r="AJ4485">
        <f>IF(AND(Employee1[[#This Row],[ManagerRating]]="Above and Beyond", Employee1[[#This Row],[YearsInMostRecentRole]]&gt;=3),1,0)</f>
        <v>0</v>
      </c>
    </row>
    <row r="4486" spans="1:36" x14ac:dyDescent="0.35">
      <c r="A4486" s="44" t="s">
        <v>1022</v>
      </c>
      <c r="B4486" s="44" t="s">
        <v>22</v>
      </c>
      <c r="C4486">
        <v>26</v>
      </c>
      <c r="D4486" s="44" t="s">
        <v>7987</v>
      </c>
      <c r="E4486" s="44" t="s">
        <v>59</v>
      </c>
      <c r="F4486" s="44" t="s">
        <v>46</v>
      </c>
      <c r="G4486">
        <v>20</v>
      </c>
      <c r="H4486" s="44" t="s">
        <v>7916</v>
      </c>
      <c r="I4486" s="44" t="s">
        <v>55</v>
      </c>
      <c r="J4486" s="44" t="s">
        <v>56</v>
      </c>
      <c r="K4486">
        <v>3</v>
      </c>
      <c r="L4486" s="44" t="s">
        <v>135</v>
      </c>
      <c r="M4486" s="44" t="s">
        <v>82</v>
      </c>
      <c r="N4486" s="44" t="s">
        <v>29</v>
      </c>
      <c r="O4486" s="44" t="s">
        <v>7933</v>
      </c>
      <c r="P4486">
        <v>28751</v>
      </c>
      <c r="Q4486" s="44" t="s">
        <v>30</v>
      </c>
      <c r="R4486" s="1">
        <v>42170</v>
      </c>
      <c r="S4486" s="44" t="s">
        <v>30</v>
      </c>
      <c r="T4486" s="1">
        <v>44727</v>
      </c>
      <c r="U4486">
        <v>7</v>
      </c>
      <c r="V4486">
        <v>6</v>
      </c>
      <c r="W4486">
        <v>6</v>
      </c>
      <c r="X4486">
        <v>2</v>
      </c>
      <c r="Y4486" s="44" t="s">
        <v>7503</v>
      </c>
      <c r="Z4486" s="1">
        <v>44847</v>
      </c>
      <c r="AA4486" t="s">
        <v>7991</v>
      </c>
      <c r="AB4486" t="s">
        <v>7959</v>
      </c>
      <c r="AC4486" t="s">
        <v>7955</v>
      </c>
      <c r="AD4486">
        <v>2</v>
      </c>
      <c r="AE4486">
        <v>0</v>
      </c>
      <c r="AF4486" t="s">
        <v>7955</v>
      </c>
      <c r="AG4486" t="s">
        <v>7976</v>
      </c>
      <c r="AH4486" t="s">
        <v>7976</v>
      </c>
      <c r="AI4486">
        <f>IF(Employee1[[#This Row],[ManagerRating]]="Needs Improvement",1,0)</f>
        <v>0</v>
      </c>
      <c r="AJ4486">
        <f>IF(AND(Employee1[[#This Row],[ManagerRating]]="Above and Beyond", Employee1[[#This Row],[YearsInMostRecentRole]]&gt;=3),1,0)</f>
        <v>0</v>
      </c>
    </row>
    <row r="4487" spans="1:36" x14ac:dyDescent="0.35">
      <c r="A4487" s="44" t="s">
        <v>1550</v>
      </c>
      <c r="B4487" s="44" t="s">
        <v>22</v>
      </c>
      <c r="C4487">
        <v>25</v>
      </c>
      <c r="D4487" s="44" t="s">
        <v>7987</v>
      </c>
      <c r="E4487" s="44" t="s">
        <v>23</v>
      </c>
      <c r="F4487" s="44" t="s">
        <v>24</v>
      </c>
      <c r="G4487">
        <v>3</v>
      </c>
      <c r="H4487" s="44" t="s">
        <v>7915</v>
      </c>
      <c r="I4487" s="44" t="s">
        <v>34</v>
      </c>
      <c r="J4487" s="44" t="s">
        <v>26</v>
      </c>
      <c r="K4487">
        <v>1</v>
      </c>
      <c r="L4487" s="44" t="s">
        <v>27</v>
      </c>
      <c r="M4487" s="44" t="s">
        <v>28</v>
      </c>
      <c r="N4487" s="44" t="s">
        <v>42</v>
      </c>
      <c r="O4487" s="44" t="s">
        <v>7932</v>
      </c>
      <c r="P4487">
        <v>58631</v>
      </c>
      <c r="Q4487" s="44" t="s">
        <v>36</v>
      </c>
      <c r="R4487" s="1">
        <v>43004</v>
      </c>
      <c r="S4487" s="44" t="s">
        <v>30</v>
      </c>
      <c r="T4487" s="1">
        <v>44830</v>
      </c>
      <c r="U4487">
        <v>5</v>
      </c>
      <c r="V4487">
        <v>4</v>
      </c>
      <c r="W4487">
        <v>4</v>
      </c>
      <c r="X4487">
        <v>3</v>
      </c>
      <c r="Y4487" s="44" t="s">
        <v>7504</v>
      </c>
      <c r="Z4487" s="1">
        <v>44847</v>
      </c>
      <c r="AA4487" t="s">
        <v>7958</v>
      </c>
      <c r="AB4487" t="s">
        <v>7958</v>
      </c>
      <c r="AC4487" t="s">
        <v>7958</v>
      </c>
      <c r="AD4487">
        <v>2</v>
      </c>
      <c r="AE4487">
        <v>0</v>
      </c>
      <c r="AF4487" t="s">
        <v>7959</v>
      </c>
      <c r="AG4487" t="s">
        <v>7975</v>
      </c>
      <c r="AH4487" t="s">
        <v>7975</v>
      </c>
      <c r="AI4487">
        <f>IF(Employee1[[#This Row],[ManagerRating]]="Needs Improvement",1,0)</f>
        <v>0</v>
      </c>
      <c r="AJ4487">
        <f>IF(AND(Employee1[[#This Row],[ManagerRating]]="Above and Beyond", Employee1[[#This Row],[YearsInMostRecentRole]]&gt;=3),1,0)</f>
        <v>1</v>
      </c>
    </row>
    <row r="4488" spans="1:36" x14ac:dyDescent="0.35">
      <c r="A4488" s="44" t="s">
        <v>2002</v>
      </c>
      <c r="B4488" s="44" t="s">
        <v>22</v>
      </c>
      <c r="C4488">
        <v>41</v>
      </c>
      <c r="D4488" s="44" t="s">
        <v>7989</v>
      </c>
      <c r="E4488" s="44" t="s">
        <v>23</v>
      </c>
      <c r="F4488" s="44" t="s">
        <v>46</v>
      </c>
      <c r="G4488">
        <v>22</v>
      </c>
      <c r="H4488" s="44" t="s">
        <v>7916</v>
      </c>
      <c r="I4488" s="44" t="s">
        <v>34</v>
      </c>
      <c r="J4488" s="44" t="s">
        <v>26</v>
      </c>
      <c r="K4488">
        <v>3</v>
      </c>
      <c r="L4488" s="44" t="s">
        <v>47</v>
      </c>
      <c r="M4488" s="44" t="s">
        <v>76</v>
      </c>
      <c r="N4488" s="44" t="s">
        <v>35</v>
      </c>
      <c r="O4488" s="44" t="s">
        <v>7931</v>
      </c>
      <c r="P4488">
        <v>235812</v>
      </c>
      <c r="Q4488" s="44" t="s">
        <v>30</v>
      </c>
      <c r="R4488" s="1">
        <v>43612</v>
      </c>
      <c r="S4488" s="44" t="s">
        <v>30</v>
      </c>
      <c r="T4488" s="1">
        <v>44708</v>
      </c>
      <c r="U4488">
        <v>3</v>
      </c>
      <c r="V4488">
        <v>1</v>
      </c>
      <c r="W4488">
        <v>2</v>
      </c>
      <c r="X4488">
        <v>2</v>
      </c>
      <c r="Y4488" s="44" t="s">
        <v>7505</v>
      </c>
      <c r="Z4488" s="1">
        <v>44847</v>
      </c>
      <c r="AA4488" t="s">
        <v>7991</v>
      </c>
      <c r="AB4488" t="s">
        <v>7958</v>
      </c>
      <c r="AC4488" t="s">
        <v>7959</v>
      </c>
      <c r="AD4488">
        <v>1</v>
      </c>
      <c r="AE4488">
        <v>1</v>
      </c>
      <c r="AF4488" t="s">
        <v>7991</v>
      </c>
      <c r="AG4488" t="s">
        <v>7976</v>
      </c>
      <c r="AH4488" t="s">
        <v>7976</v>
      </c>
      <c r="AI4488">
        <f>IF(Employee1[[#This Row],[ManagerRating]]="Needs Improvement",1,0)</f>
        <v>0</v>
      </c>
      <c r="AJ4488">
        <f>IF(AND(Employee1[[#This Row],[ManagerRating]]="Above and Beyond", Employee1[[#This Row],[YearsInMostRecentRole]]&gt;=3),1,0)</f>
        <v>0</v>
      </c>
    </row>
    <row r="4489" spans="1:36" x14ac:dyDescent="0.35">
      <c r="A4489" s="44" t="s">
        <v>832</v>
      </c>
      <c r="B4489" s="44" t="s">
        <v>593</v>
      </c>
      <c r="C4489">
        <v>33</v>
      </c>
      <c r="D4489" s="44" t="s">
        <v>7988</v>
      </c>
      <c r="E4489" s="44" t="s">
        <v>23</v>
      </c>
      <c r="F4489" s="44" t="s">
        <v>24</v>
      </c>
      <c r="G4489">
        <v>30</v>
      </c>
      <c r="H4489" s="44" t="s">
        <v>7917</v>
      </c>
      <c r="I4489" s="44" t="s">
        <v>34</v>
      </c>
      <c r="J4489" s="44" t="s">
        <v>56</v>
      </c>
      <c r="K4489">
        <v>3</v>
      </c>
      <c r="L4489" s="44" t="s">
        <v>96</v>
      </c>
      <c r="M4489" s="44" t="s">
        <v>28</v>
      </c>
      <c r="N4489" s="44" t="s">
        <v>42</v>
      </c>
      <c r="O4489" s="44" t="s">
        <v>7932</v>
      </c>
      <c r="P4489">
        <v>90726</v>
      </c>
      <c r="Q4489" s="44" t="s">
        <v>30</v>
      </c>
      <c r="R4489" s="1">
        <v>41899</v>
      </c>
      <c r="S4489" s="44" t="s">
        <v>30</v>
      </c>
      <c r="T4489" s="1">
        <v>44821</v>
      </c>
      <c r="U4489">
        <v>8</v>
      </c>
      <c r="V4489">
        <v>0</v>
      </c>
      <c r="W4489">
        <v>5</v>
      </c>
      <c r="X4489">
        <v>1</v>
      </c>
      <c r="Y4489" s="44" t="s">
        <v>7506</v>
      </c>
      <c r="Z4489" s="1">
        <v>44848</v>
      </c>
      <c r="AA4489" t="s">
        <v>7958</v>
      </c>
      <c r="AB4489" t="s">
        <v>7956</v>
      </c>
      <c r="AC4489" t="s">
        <v>7959</v>
      </c>
      <c r="AD4489">
        <v>1</v>
      </c>
      <c r="AE4489">
        <v>2</v>
      </c>
      <c r="AF4489" t="s">
        <v>7991</v>
      </c>
      <c r="AG4489" t="s">
        <v>7974</v>
      </c>
      <c r="AH4489" t="s">
        <v>7977</v>
      </c>
      <c r="AI4489">
        <f>IF(Employee1[[#This Row],[ManagerRating]]="Needs Improvement",1,0)</f>
        <v>1</v>
      </c>
      <c r="AJ4489">
        <f>IF(AND(Employee1[[#This Row],[ManagerRating]]="Above and Beyond", Employee1[[#This Row],[YearsInMostRecentRole]]&gt;=3),1,0)</f>
        <v>0</v>
      </c>
    </row>
    <row r="4490" spans="1:36" x14ac:dyDescent="0.35">
      <c r="A4490" s="44" t="s">
        <v>728</v>
      </c>
      <c r="B4490" s="44" t="s">
        <v>593</v>
      </c>
      <c r="C4490">
        <v>41</v>
      </c>
      <c r="D4490" s="44" t="s">
        <v>7989</v>
      </c>
      <c r="E4490" s="44" t="s">
        <v>23</v>
      </c>
      <c r="F4490" s="44" t="s">
        <v>24</v>
      </c>
      <c r="G4490">
        <v>33</v>
      </c>
      <c r="H4490" s="44" t="s">
        <v>7917</v>
      </c>
      <c r="I4490" s="44" t="s">
        <v>55</v>
      </c>
      <c r="J4490" s="44" t="s">
        <v>107</v>
      </c>
      <c r="K4490">
        <v>1</v>
      </c>
      <c r="L4490" s="44" t="s">
        <v>27</v>
      </c>
      <c r="M4490" s="44" t="s">
        <v>28</v>
      </c>
      <c r="N4490" s="44" t="s">
        <v>29</v>
      </c>
      <c r="O4490" s="44" t="s">
        <v>7932</v>
      </c>
      <c r="P4490">
        <v>119592</v>
      </c>
      <c r="Q4490" s="44" t="s">
        <v>36</v>
      </c>
      <c r="R4490" s="1">
        <v>41765</v>
      </c>
      <c r="S4490" s="44" t="s">
        <v>30</v>
      </c>
      <c r="T4490" s="1">
        <v>44687</v>
      </c>
      <c r="U4490">
        <v>8</v>
      </c>
      <c r="V4490">
        <v>7</v>
      </c>
      <c r="W4490">
        <v>8</v>
      </c>
      <c r="X4490">
        <v>2</v>
      </c>
      <c r="Y4490" s="44" t="s">
        <v>7507</v>
      </c>
      <c r="Z4490" s="1">
        <v>44848</v>
      </c>
      <c r="AA4490" t="s">
        <v>7956</v>
      </c>
      <c r="AB4490" t="s">
        <v>7956</v>
      </c>
      <c r="AC4490" t="s">
        <v>7956</v>
      </c>
      <c r="AD4490">
        <v>2</v>
      </c>
      <c r="AE4490">
        <v>0</v>
      </c>
      <c r="AF4490" t="s">
        <v>7958</v>
      </c>
      <c r="AG4490" t="s">
        <v>7974</v>
      </c>
      <c r="AH4490" t="s">
        <v>7974</v>
      </c>
      <c r="AI4490">
        <f>IF(Employee1[[#This Row],[ManagerRating]]="Needs Improvement",1,0)</f>
        <v>0</v>
      </c>
      <c r="AJ4490">
        <f>IF(AND(Employee1[[#This Row],[ManagerRating]]="Above and Beyond", Employee1[[#This Row],[YearsInMostRecentRole]]&gt;=3),1,0)</f>
        <v>0</v>
      </c>
    </row>
    <row r="4491" spans="1:36" x14ac:dyDescent="0.35">
      <c r="A4491" s="44" t="s">
        <v>856</v>
      </c>
      <c r="B4491" s="44" t="s">
        <v>33</v>
      </c>
      <c r="C4491">
        <v>37</v>
      </c>
      <c r="D4491" s="44" t="s">
        <v>7988</v>
      </c>
      <c r="E4491" s="44" t="s">
        <v>70</v>
      </c>
      <c r="F4491" s="44" t="s">
        <v>46</v>
      </c>
      <c r="G4491">
        <v>15</v>
      </c>
      <c r="H4491" s="44" t="s">
        <v>7915</v>
      </c>
      <c r="I4491" s="44" t="s">
        <v>55</v>
      </c>
      <c r="J4491" s="44" t="s">
        <v>60</v>
      </c>
      <c r="K4491">
        <v>4</v>
      </c>
      <c r="L4491" s="44" t="s">
        <v>47</v>
      </c>
      <c r="M4491" s="44" t="s">
        <v>71</v>
      </c>
      <c r="N4491" s="44" t="s">
        <v>42</v>
      </c>
      <c r="O4491" s="44" t="s">
        <v>7932</v>
      </c>
      <c r="P4491">
        <v>53929</v>
      </c>
      <c r="Q4491" s="44" t="s">
        <v>30</v>
      </c>
      <c r="R4491" s="1">
        <v>41958</v>
      </c>
      <c r="S4491" s="44" t="s">
        <v>30</v>
      </c>
      <c r="T4491" s="1">
        <v>44880</v>
      </c>
      <c r="U4491">
        <v>8</v>
      </c>
      <c r="V4491">
        <v>7</v>
      </c>
      <c r="W4491">
        <v>7</v>
      </c>
      <c r="X4491">
        <v>5</v>
      </c>
      <c r="Y4491" s="44" t="s">
        <v>7508</v>
      </c>
      <c r="Z4491" s="1">
        <v>44848</v>
      </c>
      <c r="AA4491" t="s">
        <v>7991</v>
      </c>
      <c r="AB4491" t="s">
        <v>7958</v>
      </c>
      <c r="AC4491" t="s">
        <v>7955</v>
      </c>
      <c r="AD4491">
        <v>3</v>
      </c>
      <c r="AE4491">
        <v>1</v>
      </c>
      <c r="AF4491" t="s">
        <v>7955</v>
      </c>
      <c r="AG4491" t="s">
        <v>7975</v>
      </c>
      <c r="AH4491" t="s">
        <v>7975</v>
      </c>
      <c r="AI4491">
        <f>IF(Employee1[[#This Row],[ManagerRating]]="Needs Improvement",1,0)</f>
        <v>0</v>
      </c>
      <c r="AJ4491">
        <f>IF(AND(Employee1[[#This Row],[ManagerRating]]="Above and Beyond", Employee1[[#This Row],[YearsInMostRecentRole]]&gt;=3),1,0)</f>
        <v>1</v>
      </c>
    </row>
    <row r="4492" spans="1:36" x14ac:dyDescent="0.35">
      <c r="A4492" s="44" t="s">
        <v>964</v>
      </c>
      <c r="B4492" s="44" t="s">
        <v>45</v>
      </c>
      <c r="C4492">
        <v>41</v>
      </c>
      <c r="D4492" s="44" t="s">
        <v>7989</v>
      </c>
      <c r="E4492" s="44" t="s">
        <v>23</v>
      </c>
      <c r="F4492" s="44" t="s">
        <v>39</v>
      </c>
      <c r="G4492">
        <v>11</v>
      </c>
      <c r="H4492" s="44" t="s">
        <v>7915</v>
      </c>
      <c r="I4492" s="44" t="s">
        <v>55</v>
      </c>
      <c r="J4492" s="44" t="s">
        <v>60</v>
      </c>
      <c r="K4492">
        <v>2</v>
      </c>
      <c r="L4492" s="44" t="s">
        <v>96</v>
      </c>
      <c r="M4492" s="44" t="s">
        <v>41</v>
      </c>
      <c r="N4492" s="44" t="s">
        <v>35</v>
      </c>
      <c r="O4492" s="44" t="s">
        <v>7929</v>
      </c>
      <c r="P4492">
        <v>445906</v>
      </c>
      <c r="Q4492" s="44" t="s">
        <v>36</v>
      </c>
      <c r="R4492" s="1">
        <v>42095</v>
      </c>
      <c r="S4492" s="44" t="s">
        <v>30</v>
      </c>
      <c r="T4492" s="1">
        <v>44652</v>
      </c>
      <c r="U4492">
        <v>7</v>
      </c>
      <c r="V4492">
        <v>1</v>
      </c>
      <c r="W4492">
        <v>5</v>
      </c>
      <c r="X4492">
        <v>4</v>
      </c>
      <c r="Y4492" s="44" t="s">
        <v>7509</v>
      </c>
      <c r="Z4492" s="1">
        <v>44848</v>
      </c>
      <c r="AA4492" t="s">
        <v>7955</v>
      </c>
      <c r="AB4492" t="s">
        <v>7959</v>
      </c>
      <c r="AC4492" t="s">
        <v>7958</v>
      </c>
      <c r="AD4492">
        <v>1</v>
      </c>
      <c r="AE4492">
        <v>1</v>
      </c>
      <c r="AF4492" t="s">
        <v>7955</v>
      </c>
      <c r="AG4492" t="s">
        <v>7976</v>
      </c>
      <c r="AH4492" t="s">
        <v>7976</v>
      </c>
      <c r="AI4492">
        <f>IF(Employee1[[#This Row],[ManagerRating]]="Needs Improvement",1,0)</f>
        <v>0</v>
      </c>
      <c r="AJ4492">
        <f>IF(AND(Employee1[[#This Row],[ManagerRating]]="Above and Beyond", Employee1[[#This Row],[YearsInMostRecentRole]]&gt;=3),1,0)</f>
        <v>0</v>
      </c>
    </row>
    <row r="4493" spans="1:36" x14ac:dyDescent="0.35">
      <c r="A4493" s="44" t="s">
        <v>778</v>
      </c>
      <c r="B4493" s="44" t="s">
        <v>22</v>
      </c>
      <c r="C4493">
        <v>38</v>
      </c>
      <c r="D4493" s="44" t="s">
        <v>7988</v>
      </c>
      <c r="E4493" s="44" t="s">
        <v>70</v>
      </c>
      <c r="F4493" s="44" t="s">
        <v>46</v>
      </c>
      <c r="G4493">
        <v>31</v>
      </c>
      <c r="H4493" s="44" t="s">
        <v>7917</v>
      </c>
      <c r="I4493" s="44" t="s">
        <v>55</v>
      </c>
      <c r="J4493" s="44" t="s">
        <v>60</v>
      </c>
      <c r="K4493">
        <v>3</v>
      </c>
      <c r="L4493" s="44" t="s">
        <v>47</v>
      </c>
      <c r="M4493" s="44" t="s">
        <v>71</v>
      </c>
      <c r="N4493" s="44" t="s">
        <v>42</v>
      </c>
      <c r="O4493" s="44" t="s">
        <v>7932</v>
      </c>
      <c r="P4493">
        <v>90187</v>
      </c>
      <c r="Q4493" s="44" t="s">
        <v>36</v>
      </c>
      <c r="R4493" s="1">
        <v>41817</v>
      </c>
      <c r="S4493" s="44" t="s">
        <v>30</v>
      </c>
      <c r="T4493" s="1">
        <v>44739</v>
      </c>
      <c r="U4493">
        <v>8</v>
      </c>
      <c r="V4493">
        <v>4</v>
      </c>
      <c r="W4493">
        <v>5</v>
      </c>
      <c r="X4493">
        <v>2</v>
      </c>
      <c r="Y4493" s="44" t="s">
        <v>7510</v>
      </c>
      <c r="Z4493" s="1">
        <v>44849</v>
      </c>
      <c r="AA4493" t="s">
        <v>7991</v>
      </c>
      <c r="AB4493" t="s">
        <v>7959</v>
      </c>
      <c r="AC4493" t="s">
        <v>7955</v>
      </c>
      <c r="AD4493">
        <v>3</v>
      </c>
      <c r="AE4493">
        <v>0</v>
      </c>
      <c r="AF4493" t="s">
        <v>7959</v>
      </c>
      <c r="AG4493" t="s">
        <v>7976</v>
      </c>
      <c r="AH4493" t="s">
        <v>7974</v>
      </c>
      <c r="AI4493">
        <f>IF(Employee1[[#This Row],[ManagerRating]]="Needs Improvement",1,0)</f>
        <v>0</v>
      </c>
      <c r="AJ4493">
        <f>IF(AND(Employee1[[#This Row],[ManagerRating]]="Above and Beyond", Employee1[[#This Row],[YearsInMostRecentRole]]&gt;=3),1,0)</f>
        <v>0</v>
      </c>
    </row>
    <row r="4494" spans="1:36" x14ac:dyDescent="0.35">
      <c r="A4494" s="44" t="s">
        <v>974</v>
      </c>
      <c r="B4494" s="44" t="s">
        <v>45</v>
      </c>
      <c r="C4494">
        <v>27</v>
      </c>
      <c r="D4494" s="44" t="s">
        <v>7987</v>
      </c>
      <c r="E4494" s="44" t="s">
        <v>23</v>
      </c>
      <c r="F4494" s="44" t="s">
        <v>46</v>
      </c>
      <c r="G4494">
        <v>1</v>
      </c>
      <c r="H4494" s="44" t="s">
        <v>7915</v>
      </c>
      <c r="I4494" s="44" t="s">
        <v>34</v>
      </c>
      <c r="J4494" s="44" t="s">
        <v>26</v>
      </c>
      <c r="K4494">
        <v>1</v>
      </c>
      <c r="L4494" s="44" t="s">
        <v>61</v>
      </c>
      <c r="M4494" s="44" t="s">
        <v>82</v>
      </c>
      <c r="N4494" s="44" t="s">
        <v>35</v>
      </c>
      <c r="O4494" s="44" t="s">
        <v>7933</v>
      </c>
      <c r="P4494">
        <v>48442</v>
      </c>
      <c r="Q4494" s="44" t="s">
        <v>30</v>
      </c>
      <c r="R4494" s="1">
        <v>42111</v>
      </c>
      <c r="S4494" s="44" t="s">
        <v>30</v>
      </c>
      <c r="T4494" s="1">
        <v>44668</v>
      </c>
      <c r="U4494">
        <v>7</v>
      </c>
      <c r="V4494">
        <v>3</v>
      </c>
      <c r="W4494">
        <v>4</v>
      </c>
      <c r="X4494">
        <v>5</v>
      </c>
      <c r="Y4494" s="44" t="s">
        <v>7511</v>
      </c>
      <c r="Z4494" s="1">
        <v>44850</v>
      </c>
      <c r="AA4494" t="s">
        <v>7955</v>
      </c>
      <c r="AB4494" t="s">
        <v>7991</v>
      </c>
      <c r="AC4494" t="s">
        <v>7959</v>
      </c>
      <c r="AD4494">
        <v>2</v>
      </c>
      <c r="AE4494">
        <v>2</v>
      </c>
      <c r="AF4494" t="s">
        <v>7958</v>
      </c>
      <c r="AG4494" t="s">
        <v>7974</v>
      </c>
      <c r="AH4494" t="s">
        <v>7974</v>
      </c>
      <c r="AI4494">
        <f>IF(Employee1[[#This Row],[ManagerRating]]="Needs Improvement",1,0)</f>
        <v>0</v>
      </c>
      <c r="AJ4494">
        <f>IF(AND(Employee1[[#This Row],[ManagerRating]]="Above and Beyond", Employee1[[#This Row],[YearsInMostRecentRole]]&gt;=3),1,0)</f>
        <v>0</v>
      </c>
    </row>
    <row r="4495" spans="1:36" x14ac:dyDescent="0.35">
      <c r="A4495" s="44" t="s">
        <v>1294</v>
      </c>
      <c r="B4495" s="44" t="s">
        <v>22</v>
      </c>
      <c r="C4495">
        <v>26</v>
      </c>
      <c r="D4495" s="44" t="s">
        <v>7987</v>
      </c>
      <c r="E4495" s="44" t="s">
        <v>23</v>
      </c>
      <c r="F4495" s="44" t="s">
        <v>46</v>
      </c>
      <c r="G4495">
        <v>16</v>
      </c>
      <c r="H4495" s="44" t="s">
        <v>7916</v>
      </c>
      <c r="I4495" s="44" t="s">
        <v>34</v>
      </c>
      <c r="J4495" s="44" t="s">
        <v>107</v>
      </c>
      <c r="K4495">
        <v>2</v>
      </c>
      <c r="L4495" s="44" t="s">
        <v>135</v>
      </c>
      <c r="M4495" s="44" t="s">
        <v>82</v>
      </c>
      <c r="N4495" s="44" t="s">
        <v>42</v>
      </c>
      <c r="O4495" s="44" t="s">
        <v>7933</v>
      </c>
      <c r="P4495">
        <v>34630</v>
      </c>
      <c r="Q4495" s="44" t="s">
        <v>30</v>
      </c>
      <c r="R4495" s="1">
        <v>42581</v>
      </c>
      <c r="S4495" s="44" t="s">
        <v>30</v>
      </c>
      <c r="T4495" s="1">
        <v>44772</v>
      </c>
      <c r="U4495">
        <v>6</v>
      </c>
      <c r="V4495">
        <v>2</v>
      </c>
      <c r="W4495">
        <v>6</v>
      </c>
      <c r="X4495">
        <v>0</v>
      </c>
      <c r="Y4495" s="44" t="s">
        <v>7512</v>
      </c>
      <c r="Z4495" s="1">
        <v>44850</v>
      </c>
      <c r="AA4495" t="s">
        <v>7991</v>
      </c>
      <c r="AB4495" t="s">
        <v>7955</v>
      </c>
      <c r="AC4495" t="s">
        <v>7955</v>
      </c>
      <c r="AD4495">
        <v>1</v>
      </c>
      <c r="AE4495">
        <v>1</v>
      </c>
      <c r="AF4495" t="s">
        <v>7955</v>
      </c>
      <c r="AG4495" t="s">
        <v>7976</v>
      </c>
      <c r="AH4495" t="s">
        <v>7974</v>
      </c>
      <c r="AI4495">
        <f>IF(Employee1[[#This Row],[ManagerRating]]="Needs Improvement",1,0)</f>
        <v>0</v>
      </c>
      <c r="AJ4495">
        <f>IF(AND(Employee1[[#This Row],[ManagerRating]]="Above and Beyond", Employee1[[#This Row],[YearsInMostRecentRole]]&gt;=3),1,0)</f>
        <v>0</v>
      </c>
    </row>
    <row r="4496" spans="1:36" x14ac:dyDescent="0.35">
      <c r="A4496" s="44" t="s">
        <v>1638</v>
      </c>
      <c r="B4496" s="44" t="s">
        <v>22</v>
      </c>
      <c r="C4496">
        <v>25</v>
      </c>
      <c r="D4496" s="44" t="s">
        <v>7987</v>
      </c>
      <c r="E4496" s="44" t="s">
        <v>59</v>
      </c>
      <c r="F4496" s="44" t="s">
        <v>46</v>
      </c>
      <c r="G4496">
        <v>12</v>
      </c>
      <c r="H4496" s="44" t="s">
        <v>7915</v>
      </c>
      <c r="I4496" s="44" t="s">
        <v>55</v>
      </c>
      <c r="J4496" s="44" t="s">
        <v>60</v>
      </c>
      <c r="K4496">
        <v>2</v>
      </c>
      <c r="L4496" s="44" t="s">
        <v>61</v>
      </c>
      <c r="M4496" s="44" t="s">
        <v>71</v>
      </c>
      <c r="N4496" s="44" t="s">
        <v>29</v>
      </c>
      <c r="O4496" s="44" t="s">
        <v>7933</v>
      </c>
      <c r="P4496">
        <v>28926</v>
      </c>
      <c r="Q4496" s="44" t="s">
        <v>36</v>
      </c>
      <c r="R4496" s="1">
        <v>43165</v>
      </c>
      <c r="S4496" s="44" t="s">
        <v>30</v>
      </c>
      <c r="T4496" s="1">
        <v>44626</v>
      </c>
      <c r="U4496">
        <v>4</v>
      </c>
      <c r="V4496">
        <v>1</v>
      </c>
      <c r="W4496">
        <v>3</v>
      </c>
      <c r="X4496">
        <v>4</v>
      </c>
      <c r="Y4496" s="44" t="s">
        <v>7513</v>
      </c>
      <c r="Z4496" s="1">
        <v>44850</v>
      </c>
      <c r="AA4496" t="s">
        <v>7955</v>
      </c>
      <c r="AB4496" t="s">
        <v>7991</v>
      </c>
      <c r="AC4496" t="s">
        <v>7955</v>
      </c>
      <c r="AD4496">
        <v>1</v>
      </c>
      <c r="AE4496">
        <v>0</v>
      </c>
      <c r="AF4496" t="s">
        <v>7991</v>
      </c>
      <c r="AG4496" t="s">
        <v>7974</v>
      </c>
      <c r="AH4496" t="s">
        <v>7977</v>
      </c>
      <c r="AI4496">
        <f>IF(Employee1[[#This Row],[ManagerRating]]="Needs Improvement",1,0)</f>
        <v>1</v>
      </c>
      <c r="AJ4496">
        <f>IF(AND(Employee1[[#This Row],[ManagerRating]]="Above and Beyond", Employee1[[#This Row],[YearsInMostRecentRole]]&gt;=3),1,0)</f>
        <v>0</v>
      </c>
    </row>
    <row r="4497" spans="1:36" x14ac:dyDescent="0.35">
      <c r="A4497" s="44" t="s">
        <v>2234</v>
      </c>
      <c r="B4497" s="44" t="s">
        <v>33</v>
      </c>
      <c r="C4497">
        <v>28</v>
      </c>
      <c r="D4497" s="44" t="s">
        <v>7987</v>
      </c>
      <c r="E4497" s="44" t="s">
        <v>59</v>
      </c>
      <c r="F4497" s="44" t="s">
        <v>24</v>
      </c>
      <c r="G4497">
        <v>37</v>
      </c>
      <c r="H4497" s="44" t="s">
        <v>7917</v>
      </c>
      <c r="I4497" s="44" t="s">
        <v>25</v>
      </c>
      <c r="J4497" s="44" t="s">
        <v>26</v>
      </c>
      <c r="K4497">
        <v>4</v>
      </c>
      <c r="L4497" s="44" t="s">
        <v>27</v>
      </c>
      <c r="M4497" s="44" t="s">
        <v>28</v>
      </c>
      <c r="N4497" s="44" t="s">
        <v>35</v>
      </c>
      <c r="O4497" s="44" t="s">
        <v>7932</v>
      </c>
      <c r="P4497">
        <v>95591</v>
      </c>
      <c r="Q4497" s="44" t="s">
        <v>30</v>
      </c>
      <c r="R4497" s="1">
        <v>43909</v>
      </c>
      <c r="S4497" s="44" t="s">
        <v>30</v>
      </c>
      <c r="T4497" s="1">
        <v>44639</v>
      </c>
      <c r="U4497">
        <v>2</v>
      </c>
      <c r="V4497">
        <v>2</v>
      </c>
      <c r="W4497">
        <v>2</v>
      </c>
      <c r="X4497">
        <v>2</v>
      </c>
      <c r="Y4497" s="44" t="s">
        <v>7514</v>
      </c>
      <c r="Z4497" s="1">
        <v>44850</v>
      </c>
      <c r="AA4497" t="s">
        <v>7955</v>
      </c>
      <c r="AB4497" t="s">
        <v>7958</v>
      </c>
      <c r="AC4497" t="s">
        <v>7955</v>
      </c>
      <c r="AD4497">
        <v>3</v>
      </c>
      <c r="AE4497">
        <v>3</v>
      </c>
      <c r="AF4497" t="s">
        <v>7955</v>
      </c>
      <c r="AG4497" t="s">
        <v>7974</v>
      </c>
      <c r="AH4497" t="s">
        <v>7974</v>
      </c>
      <c r="AI4497">
        <f>IF(Employee1[[#This Row],[ManagerRating]]="Needs Improvement",1,0)</f>
        <v>0</v>
      </c>
      <c r="AJ4497">
        <f>IF(AND(Employee1[[#This Row],[ManagerRating]]="Above and Beyond", Employee1[[#This Row],[YearsInMostRecentRole]]&gt;=3),1,0)</f>
        <v>0</v>
      </c>
    </row>
    <row r="4498" spans="1:36" x14ac:dyDescent="0.35">
      <c r="A4498" s="44" t="s">
        <v>1628</v>
      </c>
      <c r="B4498" s="44" t="s">
        <v>45</v>
      </c>
      <c r="C4498">
        <v>25</v>
      </c>
      <c r="D4498" s="44" t="s">
        <v>7987</v>
      </c>
      <c r="E4498" s="44" t="s">
        <v>23</v>
      </c>
      <c r="F4498" s="44" t="s">
        <v>46</v>
      </c>
      <c r="G4498">
        <v>19</v>
      </c>
      <c r="H4498" s="44" t="s">
        <v>7916</v>
      </c>
      <c r="I4498" s="44" t="s">
        <v>25</v>
      </c>
      <c r="J4498" s="44" t="s">
        <v>56</v>
      </c>
      <c r="K4498">
        <v>3</v>
      </c>
      <c r="L4498" s="44" t="s">
        <v>47</v>
      </c>
      <c r="M4498" s="44" t="s">
        <v>85</v>
      </c>
      <c r="N4498" s="44" t="s">
        <v>29</v>
      </c>
      <c r="O4498" s="44" t="s">
        <v>7932</v>
      </c>
      <c r="P4498">
        <v>90418</v>
      </c>
      <c r="Q4498" s="44" t="s">
        <v>36</v>
      </c>
      <c r="R4498" s="1">
        <v>43145</v>
      </c>
      <c r="S4498" s="44" t="s">
        <v>30</v>
      </c>
      <c r="T4498" s="1">
        <v>44606</v>
      </c>
      <c r="U4498">
        <v>4</v>
      </c>
      <c r="V4498">
        <v>4</v>
      </c>
      <c r="W4498">
        <v>4</v>
      </c>
      <c r="X4498">
        <v>4</v>
      </c>
      <c r="Y4498" s="44" t="s">
        <v>7515</v>
      </c>
      <c r="Z4498" s="1">
        <v>44851</v>
      </c>
      <c r="AA4498" t="s">
        <v>7958</v>
      </c>
      <c r="AB4498" t="s">
        <v>7991</v>
      </c>
      <c r="AC4498" t="s">
        <v>7991</v>
      </c>
      <c r="AD4498">
        <v>3</v>
      </c>
      <c r="AE4498">
        <v>3</v>
      </c>
      <c r="AF4498" t="s">
        <v>7958</v>
      </c>
      <c r="AG4498" t="s">
        <v>7976</v>
      </c>
      <c r="AH4498" t="s">
        <v>7974</v>
      </c>
      <c r="AI4498">
        <f>IF(Employee1[[#This Row],[ManagerRating]]="Needs Improvement",1,0)</f>
        <v>0</v>
      </c>
      <c r="AJ4498">
        <f>IF(AND(Employee1[[#This Row],[ManagerRating]]="Above and Beyond", Employee1[[#This Row],[YearsInMostRecentRole]]&gt;=3),1,0)</f>
        <v>0</v>
      </c>
    </row>
    <row r="4499" spans="1:36" x14ac:dyDescent="0.35">
      <c r="A4499" s="44" t="s">
        <v>443</v>
      </c>
      <c r="B4499" s="44" t="s">
        <v>22</v>
      </c>
      <c r="C4499">
        <v>42</v>
      </c>
      <c r="D4499" s="44" t="s">
        <v>7989</v>
      </c>
      <c r="E4499" s="44" t="s">
        <v>23</v>
      </c>
      <c r="F4499" s="44" t="s">
        <v>24</v>
      </c>
      <c r="G4499">
        <v>36</v>
      </c>
      <c r="H4499" s="44" t="s">
        <v>7917</v>
      </c>
      <c r="I4499" s="44" t="s">
        <v>55</v>
      </c>
      <c r="J4499" s="44" t="s">
        <v>65</v>
      </c>
      <c r="K4499">
        <v>1</v>
      </c>
      <c r="L4499" s="44" t="s">
        <v>27</v>
      </c>
      <c r="M4499" s="44" t="s">
        <v>116</v>
      </c>
      <c r="N4499" s="44" t="s">
        <v>35</v>
      </c>
      <c r="O4499" s="44" t="s">
        <v>7933</v>
      </c>
      <c r="P4499">
        <v>43753</v>
      </c>
      <c r="Q4499" s="44" t="s">
        <v>30</v>
      </c>
      <c r="R4499" s="1">
        <v>41395</v>
      </c>
      <c r="S4499" s="44" t="s">
        <v>30</v>
      </c>
      <c r="T4499" s="1">
        <v>44682</v>
      </c>
      <c r="U4499">
        <v>9</v>
      </c>
      <c r="V4499">
        <v>0</v>
      </c>
      <c r="W4499">
        <v>1</v>
      </c>
      <c r="X4499">
        <v>1</v>
      </c>
      <c r="Y4499" s="44" t="s">
        <v>7516</v>
      </c>
      <c r="Z4499" s="1">
        <v>44852</v>
      </c>
      <c r="AA4499" t="s">
        <v>7955</v>
      </c>
      <c r="AB4499" t="s">
        <v>7991</v>
      </c>
      <c r="AC4499" t="s">
        <v>7991</v>
      </c>
      <c r="AD4499">
        <v>1</v>
      </c>
      <c r="AE4499">
        <v>0</v>
      </c>
      <c r="AF4499" t="s">
        <v>7955</v>
      </c>
      <c r="AG4499" t="s">
        <v>7976</v>
      </c>
      <c r="AH4499" t="s">
        <v>7976</v>
      </c>
      <c r="AI4499">
        <f>IF(Employee1[[#This Row],[ManagerRating]]="Needs Improvement",1,0)</f>
        <v>0</v>
      </c>
      <c r="AJ4499">
        <f>IF(AND(Employee1[[#This Row],[ManagerRating]]="Above and Beyond", Employee1[[#This Row],[YearsInMostRecentRole]]&gt;=3),1,0)</f>
        <v>0</v>
      </c>
    </row>
    <row r="4500" spans="1:36" x14ac:dyDescent="0.35">
      <c r="A4500" s="44" t="s">
        <v>602</v>
      </c>
      <c r="B4500" s="44" t="s">
        <v>33</v>
      </c>
      <c r="C4500">
        <v>28</v>
      </c>
      <c r="D4500" s="44" t="s">
        <v>7987</v>
      </c>
      <c r="E4500" s="44" t="s">
        <v>70</v>
      </c>
      <c r="F4500" s="44" t="s">
        <v>24</v>
      </c>
      <c r="G4500">
        <v>4</v>
      </c>
      <c r="H4500" s="44" t="s">
        <v>7915</v>
      </c>
      <c r="I4500" s="44" t="s">
        <v>34</v>
      </c>
      <c r="J4500" s="44" t="s">
        <v>60</v>
      </c>
      <c r="K4500">
        <v>4</v>
      </c>
      <c r="L4500" s="44" t="s">
        <v>65</v>
      </c>
      <c r="M4500" s="44" t="s">
        <v>28</v>
      </c>
      <c r="N4500" s="44" t="s">
        <v>35</v>
      </c>
      <c r="O4500" s="44" t="s">
        <v>7932</v>
      </c>
      <c r="P4500">
        <v>110839</v>
      </c>
      <c r="Q4500" s="44" t="s">
        <v>30</v>
      </c>
      <c r="R4500" s="1">
        <v>41590</v>
      </c>
      <c r="S4500" s="44" t="s">
        <v>30</v>
      </c>
      <c r="T4500" s="1">
        <v>44877</v>
      </c>
      <c r="U4500">
        <v>9</v>
      </c>
      <c r="V4500">
        <v>8</v>
      </c>
      <c r="W4500">
        <v>8</v>
      </c>
      <c r="X4500">
        <v>4</v>
      </c>
      <c r="Y4500" s="44" t="s">
        <v>7517</v>
      </c>
      <c r="Z4500" s="1">
        <v>44853</v>
      </c>
      <c r="AA4500" t="s">
        <v>7959</v>
      </c>
      <c r="AB4500" t="s">
        <v>7991</v>
      </c>
      <c r="AC4500" t="s">
        <v>7958</v>
      </c>
      <c r="AD4500">
        <v>2</v>
      </c>
      <c r="AE4500">
        <v>0</v>
      </c>
      <c r="AF4500" t="s">
        <v>7991</v>
      </c>
      <c r="AG4500" t="s">
        <v>7976</v>
      </c>
      <c r="AH4500" t="s">
        <v>7974</v>
      </c>
      <c r="AI4500">
        <f>IF(Employee1[[#This Row],[ManagerRating]]="Needs Improvement",1,0)</f>
        <v>0</v>
      </c>
      <c r="AJ4500">
        <f>IF(AND(Employee1[[#This Row],[ManagerRating]]="Above and Beyond", Employee1[[#This Row],[YearsInMostRecentRole]]&gt;=3),1,0)</f>
        <v>0</v>
      </c>
    </row>
    <row r="4501" spans="1:36" x14ac:dyDescent="0.35">
      <c r="A4501" s="44" t="s">
        <v>499</v>
      </c>
      <c r="B4501" s="44" t="s">
        <v>22</v>
      </c>
      <c r="C4501">
        <v>28</v>
      </c>
      <c r="D4501" s="44" t="s">
        <v>7987</v>
      </c>
      <c r="E4501" s="44" t="s">
        <v>59</v>
      </c>
      <c r="F4501" s="44" t="s">
        <v>46</v>
      </c>
      <c r="G4501">
        <v>43</v>
      </c>
      <c r="H4501" s="44" t="s">
        <v>7917</v>
      </c>
      <c r="I4501" s="44" t="s">
        <v>34</v>
      </c>
      <c r="J4501" s="44" t="s">
        <v>26</v>
      </c>
      <c r="K4501">
        <v>3</v>
      </c>
      <c r="L4501" s="44" t="s">
        <v>47</v>
      </c>
      <c r="M4501" s="44" t="s">
        <v>82</v>
      </c>
      <c r="N4501" s="44" t="s">
        <v>35</v>
      </c>
      <c r="O4501" s="44" t="s">
        <v>7932</v>
      </c>
      <c r="P4501">
        <v>50175</v>
      </c>
      <c r="Q4501" s="44" t="s">
        <v>30</v>
      </c>
      <c r="R4501" s="1">
        <v>41473</v>
      </c>
      <c r="S4501" s="44" t="s">
        <v>30</v>
      </c>
      <c r="T4501" s="1">
        <v>44760</v>
      </c>
      <c r="U4501">
        <v>9</v>
      </c>
      <c r="V4501">
        <v>9</v>
      </c>
      <c r="W4501">
        <v>9</v>
      </c>
      <c r="X4501">
        <v>3</v>
      </c>
      <c r="Y4501" s="44" t="s">
        <v>7518</v>
      </c>
      <c r="Z4501" s="1">
        <v>44853</v>
      </c>
      <c r="AA4501" t="s">
        <v>7959</v>
      </c>
      <c r="AB4501" t="s">
        <v>7958</v>
      </c>
      <c r="AC4501" t="s">
        <v>7959</v>
      </c>
      <c r="AD4501">
        <v>1</v>
      </c>
      <c r="AE4501">
        <v>0</v>
      </c>
      <c r="AF4501" t="s">
        <v>7991</v>
      </c>
      <c r="AG4501" t="s">
        <v>7976</v>
      </c>
      <c r="AH4501" t="s">
        <v>7974</v>
      </c>
      <c r="AI4501">
        <f>IF(Employee1[[#This Row],[ManagerRating]]="Needs Improvement",1,0)</f>
        <v>0</v>
      </c>
      <c r="AJ4501">
        <f>IF(AND(Employee1[[#This Row],[ManagerRating]]="Above and Beyond", Employee1[[#This Row],[YearsInMostRecentRole]]&gt;=3),1,0)</f>
        <v>0</v>
      </c>
    </row>
    <row r="4502" spans="1:36" x14ac:dyDescent="0.35">
      <c r="A4502" s="44" t="s">
        <v>1318</v>
      </c>
      <c r="B4502" s="44" t="s">
        <v>33</v>
      </c>
      <c r="C4502">
        <v>24</v>
      </c>
      <c r="D4502" s="44" t="s">
        <v>7987</v>
      </c>
      <c r="E4502" s="44" t="s">
        <v>23</v>
      </c>
      <c r="F4502" s="44" t="s">
        <v>46</v>
      </c>
      <c r="G4502">
        <v>1</v>
      </c>
      <c r="H4502" s="44" t="s">
        <v>7915</v>
      </c>
      <c r="I4502" s="44" t="s">
        <v>55</v>
      </c>
      <c r="J4502" s="44" t="s">
        <v>26</v>
      </c>
      <c r="K4502">
        <v>4</v>
      </c>
      <c r="L4502" s="44" t="s">
        <v>47</v>
      </c>
      <c r="M4502" s="44" t="s">
        <v>85</v>
      </c>
      <c r="N4502" s="44" t="s">
        <v>42</v>
      </c>
      <c r="O4502" s="44" t="s">
        <v>7932</v>
      </c>
      <c r="P4502">
        <v>70849</v>
      </c>
      <c r="Q4502" s="44" t="s">
        <v>30</v>
      </c>
      <c r="R4502" s="1">
        <v>42616</v>
      </c>
      <c r="S4502" s="44" t="s">
        <v>30</v>
      </c>
      <c r="T4502" s="1">
        <v>44807</v>
      </c>
      <c r="U4502">
        <v>6</v>
      </c>
      <c r="V4502">
        <v>0</v>
      </c>
      <c r="W4502">
        <v>1</v>
      </c>
      <c r="X4502">
        <v>6</v>
      </c>
      <c r="Y4502" s="44" t="s">
        <v>7519</v>
      </c>
      <c r="Z4502" s="1">
        <v>44853</v>
      </c>
      <c r="AA4502" t="s">
        <v>7958</v>
      </c>
      <c r="AB4502" t="s">
        <v>7959</v>
      </c>
      <c r="AC4502" t="s">
        <v>7958</v>
      </c>
      <c r="AD4502">
        <v>2</v>
      </c>
      <c r="AE4502">
        <v>1</v>
      </c>
      <c r="AF4502" t="s">
        <v>7959</v>
      </c>
      <c r="AG4502" t="s">
        <v>7974</v>
      </c>
      <c r="AH4502" t="s">
        <v>7974</v>
      </c>
      <c r="AI4502">
        <f>IF(Employee1[[#This Row],[ManagerRating]]="Needs Improvement",1,0)</f>
        <v>0</v>
      </c>
      <c r="AJ4502">
        <f>IF(AND(Employee1[[#This Row],[ManagerRating]]="Above and Beyond", Employee1[[#This Row],[YearsInMostRecentRole]]&gt;=3),1,0)</f>
        <v>0</v>
      </c>
    </row>
    <row r="4503" spans="1:36" x14ac:dyDescent="0.35">
      <c r="A4503" s="44" t="s">
        <v>1254</v>
      </c>
      <c r="B4503" s="44" t="s">
        <v>45</v>
      </c>
      <c r="C4503">
        <v>26</v>
      </c>
      <c r="D4503" s="44" t="s">
        <v>7987</v>
      </c>
      <c r="E4503" s="44" t="s">
        <v>23</v>
      </c>
      <c r="F4503" s="44" t="s">
        <v>24</v>
      </c>
      <c r="G4503">
        <v>5</v>
      </c>
      <c r="H4503" s="44" t="s">
        <v>7915</v>
      </c>
      <c r="I4503" s="44" t="s">
        <v>55</v>
      </c>
      <c r="J4503" s="44" t="s">
        <v>26</v>
      </c>
      <c r="K4503">
        <v>3</v>
      </c>
      <c r="L4503" s="44" t="s">
        <v>27</v>
      </c>
      <c r="M4503" s="44" t="s">
        <v>28</v>
      </c>
      <c r="N4503" s="44" t="s">
        <v>42</v>
      </c>
      <c r="O4503" s="44" t="s">
        <v>7932</v>
      </c>
      <c r="P4503">
        <v>107966</v>
      </c>
      <c r="Q4503" s="44" t="s">
        <v>30</v>
      </c>
      <c r="R4503" s="1">
        <v>42544</v>
      </c>
      <c r="S4503" s="44" t="s">
        <v>30</v>
      </c>
      <c r="T4503" s="1">
        <v>44735</v>
      </c>
      <c r="U4503">
        <v>6</v>
      </c>
      <c r="V4503">
        <v>6</v>
      </c>
      <c r="W4503">
        <v>6</v>
      </c>
      <c r="X4503">
        <v>6</v>
      </c>
      <c r="Y4503" s="44" t="s">
        <v>7520</v>
      </c>
      <c r="Z4503" s="1">
        <v>44853</v>
      </c>
      <c r="AA4503" t="s">
        <v>7991</v>
      </c>
      <c r="AB4503" t="s">
        <v>7991</v>
      </c>
      <c r="AC4503" t="s">
        <v>7958</v>
      </c>
      <c r="AD4503">
        <v>1</v>
      </c>
      <c r="AE4503">
        <v>0</v>
      </c>
      <c r="AF4503" t="s">
        <v>7991</v>
      </c>
      <c r="AG4503" t="s">
        <v>7976</v>
      </c>
      <c r="AH4503" t="s">
        <v>7974</v>
      </c>
      <c r="AI4503">
        <f>IF(Employee1[[#This Row],[ManagerRating]]="Needs Improvement",1,0)</f>
        <v>0</v>
      </c>
      <c r="AJ4503">
        <f>IF(AND(Employee1[[#This Row],[ManagerRating]]="Above and Beyond", Employee1[[#This Row],[YearsInMostRecentRole]]&gt;=3),1,0)</f>
        <v>0</v>
      </c>
    </row>
    <row r="4504" spans="1:36" x14ac:dyDescent="0.35">
      <c r="A4504" s="44" t="s">
        <v>1308</v>
      </c>
      <c r="B4504" s="44" t="s">
        <v>45</v>
      </c>
      <c r="C4504">
        <v>26</v>
      </c>
      <c r="D4504" s="44" t="s">
        <v>7987</v>
      </c>
      <c r="E4504" s="44" t="s">
        <v>23</v>
      </c>
      <c r="F4504" s="44" t="s">
        <v>46</v>
      </c>
      <c r="G4504">
        <v>8</v>
      </c>
      <c r="H4504" s="44" t="s">
        <v>7915</v>
      </c>
      <c r="I4504" s="44" t="s">
        <v>55</v>
      </c>
      <c r="J4504" s="44" t="s">
        <v>26</v>
      </c>
      <c r="K4504">
        <v>2</v>
      </c>
      <c r="L4504" s="44" t="s">
        <v>47</v>
      </c>
      <c r="M4504" s="44" t="s">
        <v>82</v>
      </c>
      <c r="N4504" s="44" t="s">
        <v>29</v>
      </c>
      <c r="O4504" s="44" t="s">
        <v>7933</v>
      </c>
      <c r="P4504">
        <v>27219</v>
      </c>
      <c r="Q4504" s="44" t="s">
        <v>30</v>
      </c>
      <c r="R4504" s="1">
        <v>42598</v>
      </c>
      <c r="S4504" s="44" t="s">
        <v>30</v>
      </c>
      <c r="T4504" s="1">
        <v>44789</v>
      </c>
      <c r="U4504">
        <v>6</v>
      </c>
      <c r="V4504">
        <v>3</v>
      </c>
      <c r="W4504">
        <v>5</v>
      </c>
      <c r="X4504">
        <v>4</v>
      </c>
      <c r="Y4504" s="44" t="s">
        <v>7521</v>
      </c>
      <c r="Z4504" s="1">
        <v>44853</v>
      </c>
      <c r="AA4504" t="s">
        <v>7991</v>
      </c>
      <c r="AB4504" t="s">
        <v>7959</v>
      </c>
      <c r="AC4504" t="s">
        <v>7958</v>
      </c>
      <c r="AD4504">
        <v>3</v>
      </c>
      <c r="AE4504">
        <v>0</v>
      </c>
      <c r="AF4504" t="s">
        <v>7958</v>
      </c>
      <c r="AG4504" t="s">
        <v>7975</v>
      </c>
      <c r="AH4504" t="s">
        <v>7976</v>
      </c>
      <c r="AI4504">
        <f>IF(Employee1[[#This Row],[ManagerRating]]="Needs Improvement",1,0)</f>
        <v>0</v>
      </c>
      <c r="AJ4504">
        <f>IF(AND(Employee1[[#This Row],[ManagerRating]]="Above and Beyond", Employee1[[#This Row],[YearsInMostRecentRole]]&gt;=3),1,0)</f>
        <v>0</v>
      </c>
    </row>
    <row r="4505" spans="1:36" x14ac:dyDescent="0.35">
      <c r="A4505" s="44" t="s">
        <v>2180</v>
      </c>
      <c r="B4505" s="44" t="s">
        <v>33</v>
      </c>
      <c r="C4505">
        <v>23</v>
      </c>
      <c r="D4505" s="44" t="s">
        <v>7987</v>
      </c>
      <c r="E4505" s="44" t="s">
        <v>70</v>
      </c>
      <c r="F4505" s="44" t="s">
        <v>46</v>
      </c>
      <c r="G4505">
        <v>35</v>
      </c>
      <c r="H4505" s="44" t="s">
        <v>7917</v>
      </c>
      <c r="I4505" s="44" t="s">
        <v>34</v>
      </c>
      <c r="J4505" s="44" t="s">
        <v>26</v>
      </c>
      <c r="K4505">
        <v>4</v>
      </c>
      <c r="L4505" s="44" t="s">
        <v>61</v>
      </c>
      <c r="M4505" s="44" t="s">
        <v>85</v>
      </c>
      <c r="N4505" s="44" t="s">
        <v>35</v>
      </c>
      <c r="O4505" s="44" t="s">
        <v>7932</v>
      </c>
      <c r="P4505">
        <v>51906</v>
      </c>
      <c r="Q4505" s="44" t="s">
        <v>30</v>
      </c>
      <c r="R4505" s="1">
        <v>43844</v>
      </c>
      <c r="S4505" s="44" t="s">
        <v>30</v>
      </c>
      <c r="T4505" s="1">
        <v>44575</v>
      </c>
      <c r="U4505">
        <v>2</v>
      </c>
      <c r="V4505">
        <v>1</v>
      </c>
      <c r="W4505">
        <v>1</v>
      </c>
      <c r="X4505">
        <v>1</v>
      </c>
      <c r="Y4505" s="44" t="s">
        <v>7522</v>
      </c>
      <c r="Z4505" s="1">
        <v>44853</v>
      </c>
      <c r="AA4505" t="s">
        <v>7956</v>
      </c>
      <c r="AB4505" t="s">
        <v>7958</v>
      </c>
      <c r="AC4505" t="s">
        <v>7991</v>
      </c>
      <c r="AD4505">
        <v>1</v>
      </c>
      <c r="AE4505">
        <v>2</v>
      </c>
      <c r="AF4505" t="s">
        <v>7956</v>
      </c>
      <c r="AG4505" t="s">
        <v>7974</v>
      </c>
      <c r="AH4505" t="s">
        <v>7977</v>
      </c>
      <c r="AI4505">
        <f>IF(Employee1[[#This Row],[ManagerRating]]="Needs Improvement",1,0)</f>
        <v>1</v>
      </c>
      <c r="AJ4505">
        <f>IF(AND(Employee1[[#This Row],[ManagerRating]]="Above and Beyond", Employee1[[#This Row],[YearsInMostRecentRole]]&gt;=3),1,0)</f>
        <v>0</v>
      </c>
    </row>
    <row r="4506" spans="1:36" x14ac:dyDescent="0.35">
      <c r="A4506" s="44" t="s">
        <v>1120</v>
      </c>
      <c r="B4506" s="44" t="s">
        <v>33</v>
      </c>
      <c r="C4506">
        <v>27</v>
      </c>
      <c r="D4506" s="44" t="s">
        <v>7987</v>
      </c>
      <c r="E4506" s="44" t="s">
        <v>23</v>
      </c>
      <c r="F4506" s="44" t="s">
        <v>46</v>
      </c>
      <c r="G4506">
        <v>14</v>
      </c>
      <c r="H4506" s="44" t="s">
        <v>7915</v>
      </c>
      <c r="I4506" s="44" t="s">
        <v>34</v>
      </c>
      <c r="J4506" s="44" t="s">
        <v>60</v>
      </c>
      <c r="K4506">
        <v>2</v>
      </c>
      <c r="L4506" s="44" t="s">
        <v>61</v>
      </c>
      <c r="M4506" s="44" t="s">
        <v>76</v>
      </c>
      <c r="N4506" s="44" t="s">
        <v>29</v>
      </c>
      <c r="O4506" s="44" t="s">
        <v>7931</v>
      </c>
      <c r="P4506">
        <v>120049</v>
      </c>
      <c r="Q4506" s="44" t="s">
        <v>30</v>
      </c>
      <c r="R4506" s="1">
        <v>42315</v>
      </c>
      <c r="S4506" s="44" t="s">
        <v>30</v>
      </c>
      <c r="T4506" s="1">
        <v>44872</v>
      </c>
      <c r="U4506">
        <v>7</v>
      </c>
      <c r="V4506">
        <v>1</v>
      </c>
      <c r="W4506">
        <v>6</v>
      </c>
      <c r="X4506">
        <v>1</v>
      </c>
      <c r="Y4506" s="44" t="s">
        <v>7523</v>
      </c>
      <c r="Z4506" s="1">
        <v>44854</v>
      </c>
      <c r="AA4506" t="s">
        <v>7991</v>
      </c>
      <c r="AB4506" t="s">
        <v>7955</v>
      </c>
      <c r="AC4506" t="s">
        <v>7991</v>
      </c>
      <c r="AD4506">
        <v>3</v>
      </c>
      <c r="AE4506">
        <v>2</v>
      </c>
      <c r="AF4506" t="s">
        <v>7959</v>
      </c>
      <c r="AG4506" t="s">
        <v>7974</v>
      </c>
      <c r="AH4506" t="s">
        <v>7974</v>
      </c>
      <c r="AI4506">
        <f>IF(Employee1[[#This Row],[ManagerRating]]="Needs Improvement",1,0)</f>
        <v>0</v>
      </c>
      <c r="AJ4506">
        <f>IF(AND(Employee1[[#This Row],[ManagerRating]]="Above and Beyond", Employee1[[#This Row],[YearsInMostRecentRole]]&gt;=3),1,0)</f>
        <v>0</v>
      </c>
    </row>
    <row r="4507" spans="1:36" x14ac:dyDescent="0.35">
      <c r="A4507" s="44" t="s">
        <v>1566</v>
      </c>
      <c r="B4507" s="44" t="s">
        <v>22</v>
      </c>
      <c r="C4507">
        <v>26</v>
      </c>
      <c r="D4507" s="44" t="s">
        <v>7987</v>
      </c>
      <c r="E4507" s="44" t="s">
        <v>23</v>
      </c>
      <c r="F4507" s="44" t="s">
        <v>46</v>
      </c>
      <c r="G4507">
        <v>33</v>
      </c>
      <c r="H4507" s="44" t="s">
        <v>7917</v>
      </c>
      <c r="I4507" s="44" t="s">
        <v>34</v>
      </c>
      <c r="J4507" s="44" t="s">
        <v>60</v>
      </c>
      <c r="K4507">
        <v>3</v>
      </c>
      <c r="L4507" s="44" t="s">
        <v>47</v>
      </c>
      <c r="M4507" s="44" t="s">
        <v>71</v>
      </c>
      <c r="N4507" s="44" t="s">
        <v>42</v>
      </c>
      <c r="O4507" s="44" t="s">
        <v>7933</v>
      </c>
      <c r="P4507">
        <v>34805</v>
      </c>
      <c r="Q4507" s="44" t="s">
        <v>30</v>
      </c>
      <c r="R4507" s="1">
        <v>43029</v>
      </c>
      <c r="S4507" s="44" t="s">
        <v>30</v>
      </c>
      <c r="T4507" s="1">
        <v>44855</v>
      </c>
      <c r="U4507">
        <v>5</v>
      </c>
      <c r="V4507">
        <v>5</v>
      </c>
      <c r="W4507">
        <v>5</v>
      </c>
      <c r="X4507">
        <v>0</v>
      </c>
      <c r="Y4507" s="44" t="s">
        <v>7524</v>
      </c>
      <c r="Z4507" s="1">
        <v>44854</v>
      </c>
      <c r="AA4507" t="s">
        <v>7991</v>
      </c>
      <c r="AB4507" t="s">
        <v>7959</v>
      </c>
      <c r="AC4507" t="s">
        <v>7959</v>
      </c>
      <c r="AD4507">
        <v>3</v>
      </c>
      <c r="AE4507">
        <v>1</v>
      </c>
      <c r="AF4507" t="s">
        <v>7958</v>
      </c>
      <c r="AG4507" t="s">
        <v>7975</v>
      </c>
      <c r="AH4507" t="s">
        <v>7975</v>
      </c>
      <c r="AI4507">
        <f>IF(Employee1[[#This Row],[ManagerRating]]="Needs Improvement",1,0)</f>
        <v>0</v>
      </c>
      <c r="AJ4507">
        <f>IF(AND(Employee1[[#This Row],[ManagerRating]]="Above and Beyond", Employee1[[#This Row],[YearsInMostRecentRole]]&gt;=3),1,0)</f>
        <v>1</v>
      </c>
    </row>
    <row r="4508" spans="1:36" x14ac:dyDescent="0.35">
      <c r="A4508" s="44" t="s">
        <v>257</v>
      </c>
      <c r="B4508" s="44" t="s">
        <v>22</v>
      </c>
      <c r="C4508">
        <v>36</v>
      </c>
      <c r="D4508" s="44" t="s">
        <v>7988</v>
      </c>
      <c r="E4508" s="44" t="s">
        <v>23</v>
      </c>
      <c r="F4508" s="44" t="s">
        <v>46</v>
      </c>
      <c r="G4508">
        <v>4</v>
      </c>
      <c r="H4508" s="44" t="s">
        <v>7915</v>
      </c>
      <c r="I4508" s="44" t="s">
        <v>34</v>
      </c>
      <c r="J4508" s="44" t="s">
        <v>26</v>
      </c>
      <c r="K4508">
        <v>3</v>
      </c>
      <c r="L4508" s="44" t="s">
        <v>61</v>
      </c>
      <c r="M4508" s="44" t="s">
        <v>85</v>
      </c>
      <c r="N4508" s="44" t="s">
        <v>35</v>
      </c>
      <c r="O4508" s="44" t="s">
        <v>7931</v>
      </c>
      <c r="P4508">
        <v>208338</v>
      </c>
      <c r="Q4508" s="44" t="s">
        <v>30</v>
      </c>
      <c r="R4508" s="1">
        <v>41006</v>
      </c>
      <c r="S4508" s="44" t="s">
        <v>30</v>
      </c>
      <c r="T4508" s="1">
        <v>44658</v>
      </c>
      <c r="U4508">
        <v>10</v>
      </c>
      <c r="V4508">
        <v>10</v>
      </c>
      <c r="W4508">
        <v>10</v>
      </c>
      <c r="X4508">
        <v>1</v>
      </c>
      <c r="Y4508" s="44" t="s">
        <v>7525</v>
      </c>
      <c r="Z4508" s="1">
        <v>44855</v>
      </c>
      <c r="AA4508" t="s">
        <v>7958</v>
      </c>
      <c r="AB4508" t="s">
        <v>7958</v>
      </c>
      <c r="AC4508" t="s">
        <v>7958</v>
      </c>
      <c r="AD4508">
        <v>1</v>
      </c>
      <c r="AE4508">
        <v>1</v>
      </c>
      <c r="AF4508" t="s">
        <v>7959</v>
      </c>
      <c r="AG4508" t="s">
        <v>7974</v>
      </c>
      <c r="AH4508" t="s">
        <v>7974</v>
      </c>
      <c r="AI4508">
        <f>IF(Employee1[[#This Row],[ManagerRating]]="Needs Improvement",1,0)</f>
        <v>0</v>
      </c>
      <c r="AJ4508">
        <f>IF(AND(Employee1[[#This Row],[ManagerRating]]="Above and Beyond", Employee1[[#This Row],[YearsInMostRecentRole]]&gt;=3),1,0)</f>
        <v>0</v>
      </c>
    </row>
    <row r="4509" spans="1:36" x14ac:dyDescent="0.35">
      <c r="A4509" s="44" t="s">
        <v>910</v>
      </c>
      <c r="B4509" s="44" t="s">
        <v>45</v>
      </c>
      <c r="C4509">
        <v>27</v>
      </c>
      <c r="D4509" s="44" t="s">
        <v>7987</v>
      </c>
      <c r="E4509" s="44" t="s">
        <v>59</v>
      </c>
      <c r="F4509" s="44" t="s">
        <v>24</v>
      </c>
      <c r="G4509">
        <v>2</v>
      </c>
      <c r="H4509" s="44" t="s">
        <v>7915</v>
      </c>
      <c r="I4509" s="44" t="s">
        <v>34</v>
      </c>
      <c r="J4509" s="44" t="s">
        <v>60</v>
      </c>
      <c r="K4509">
        <v>3</v>
      </c>
      <c r="L4509" s="44" t="s">
        <v>65</v>
      </c>
      <c r="M4509" s="44" t="s">
        <v>28</v>
      </c>
      <c r="N4509" s="44" t="s">
        <v>29</v>
      </c>
      <c r="O4509" s="44" t="s">
        <v>7932</v>
      </c>
      <c r="P4509">
        <v>92022</v>
      </c>
      <c r="Q4509" s="44" t="s">
        <v>30</v>
      </c>
      <c r="R4509" s="1">
        <v>42010</v>
      </c>
      <c r="S4509" s="44" t="s">
        <v>30</v>
      </c>
      <c r="T4509" s="1">
        <v>44567</v>
      </c>
      <c r="U4509">
        <v>7</v>
      </c>
      <c r="V4509">
        <v>7</v>
      </c>
      <c r="W4509">
        <v>7</v>
      </c>
      <c r="X4509">
        <v>0</v>
      </c>
      <c r="Y4509" s="44" t="s">
        <v>7526</v>
      </c>
      <c r="Z4509" s="1">
        <v>42131</v>
      </c>
      <c r="AA4509" t="s">
        <v>7955</v>
      </c>
      <c r="AB4509" t="s">
        <v>7958</v>
      </c>
      <c r="AC4509" t="s">
        <v>7958</v>
      </c>
      <c r="AD4509">
        <v>1</v>
      </c>
      <c r="AE4509">
        <v>3</v>
      </c>
      <c r="AF4509" t="s">
        <v>7955</v>
      </c>
      <c r="AG4509" t="s">
        <v>7975</v>
      </c>
      <c r="AH4509" t="s">
        <v>7975</v>
      </c>
      <c r="AI4509">
        <f>IF(Employee1[[#This Row],[ManagerRating]]="Needs Improvement",1,0)</f>
        <v>0</v>
      </c>
      <c r="AJ4509">
        <f>IF(AND(Employee1[[#This Row],[ManagerRating]]="Above and Beyond", Employee1[[#This Row],[YearsInMostRecentRole]]&gt;=3),1,0)</f>
        <v>1</v>
      </c>
    </row>
    <row r="4510" spans="1:36" x14ac:dyDescent="0.35">
      <c r="A4510" s="44" t="s">
        <v>972</v>
      </c>
      <c r="B4510" s="44" t="s">
        <v>22</v>
      </c>
      <c r="C4510">
        <v>25</v>
      </c>
      <c r="D4510" s="44" t="s">
        <v>7987</v>
      </c>
      <c r="E4510" s="44" t="s">
        <v>23</v>
      </c>
      <c r="F4510" s="44" t="s">
        <v>46</v>
      </c>
      <c r="G4510">
        <v>5</v>
      </c>
      <c r="H4510" s="44" t="s">
        <v>7915</v>
      </c>
      <c r="I4510" s="44" t="s">
        <v>34</v>
      </c>
      <c r="J4510" s="44" t="s">
        <v>56</v>
      </c>
      <c r="K4510">
        <v>4</v>
      </c>
      <c r="L4510" s="44" t="s">
        <v>65</v>
      </c>
      <c r="M4510" s="44" t="s">
        <v>82</v>
      </c>
      <c r="N4510" s="44" t="s">
        <v>35</v>
      </c>
      <c r="O4510" s="44" t="s">
        <v>7932</v>
      </c>
      <c r="P4510">
        <v>51454</v>
      </c>
      <c r="Q4510" s="44" t="s">
        <v>30</v>
      </c>
      <c r="R4510" s="1">
        <v>42111</v>
      </c>
      <c r="S4510" s="44" t="s">
        <v>30</v>
      </c>
      <c r="T4510" s="1">
        <v>44668</v>
      </c>
      <c r="U4510">
        <v>7</v>
      </c>
      <c r="V4510">
        <v>1</v>
      </c>
      <c r="W4510">
        <v>6</v>
      </c>
      <c r="X4510">
        <v>7</v>
      </c>
      <c r="Y4510" s="44" t="s">
        <v>7527</v>
      </c>
      <c r="Z4510" s="1">
        <v>44855</v>
      </c>
      <c r="AA4510" t="s">
        <v>7955</v>
      </c>
      <c r="AB4510" t="s">
        <v>7991</v>
      </c>
      <c r="AC4510" t="s">
        <v>7955</v>
      </c>
      <c r="AD4510">
        <v>2</v>
      </c>
      <c r="AE4510">
        <v>1</v>
      </c>
      <c r="AF4510" t="s">
        <v>7991</v>
      </c>
      <c r="AG4510" t="s">
        <v>7975</v>
      </c>
      <c r="AH4510" t="s">
        <v>7976</v>
      </c>
      <c r="AI4510">
        <f>IF(Employee1[[#This Row],[ManagerRating]]="Needs Improvement",1,0)</f>
        <v>0</v>
      </c>
      <c r="AJ4510">
        <f>IF(AND(Employee1[[#This Row],[ManagerRating]]="Above and Beyond", Employee1[[#This Row],[YearsInMostRecentRole]]&gt;=3),1,0)</f>
        <v>0</v>
      </c>
    </row>
    <row r="4511" spans="1:36" x14ac:dyDescent="0.35">
      <c r="A4511" s="44" t="s">
        <v>1552</v>
      </c>
      <c r="B4511" s="44" t="s">
        <v>22</v>
      </c>
      <c r="C4511">
        <v>26</v>
      </c>
      <c r="D4511" s="44" t="s">
        <v>7987</v>
      </c>
      <c r="E4511" s="44" t="s">
        <v>70</v>
      </c>
      <c r="F4511" s="44" t="s">
        <v>46</v>
      </c>
      <c r="G4511">
        <v>28</v>
      </c>
      <c r="H4511" s="44" t="s">
        <v>7917</v>
      </c>
      <c r="I4511" s="44" t="s">
        <v>55</v>
      </c>
      <c r="J4511" s="44" t="s">
        <v>56</v>
      </c>
      <c r="K4511">
        <v>4</v>
      </c>
      <c r="L4511" s="44" t="s">
        <v>61</v>
      </c>
      <c r="M4511" s="44" t="s">
        <v>76</v>
      </c>
      <c r="N4511" s="44" t="s">
        <v>29</v>
      </c>
      <c r="O4511" s="44" t="s">
        <v>7932</v>
      </c>
      <c r="P4511">
        <v>79324</v>
      </c>
      <c r="Q4511" s="44" t="s">
        <v>36</v>
      </c>
      <c r="R4511" s="1">
        <v>43007</v>
      </c>
      <c r="S4511" s="44" t="s">
        <v>30</v>
      </c>
      <c r="T4511" s="1">
        <v>44833</v>
      </c>
      <c r="U4511">
        <v>5</v>
      </c>
      <c r="V4511">
        <v>2</v>
      </c>
      <c r="W4511">
        <v>3</v>
      </c>
      <c r="X4511">
        <v>5</v>
      </c>
      <c r="Y4511" s="44" t="s">
        <v>7528</v>
      </c>
      <c r="Z4511" s="1">
        <v>44855</v>
      </c>
      <c r="AA4511" t="s">
        <v>7958</v>
      </c>
      <c r="AB4511" t="s">
        <v>7991</v>
      </c>
      <c r="AC4511" t="s">
        <v>7956</v>
      </c>
      <c r="AD4511">
        <v>2</v>
      </c>
      <c r="AE4511">
        <v>1</v>
      </c>
      <c r="AF4511" t="s">
        <v>7991</v>
      </c>
      <c r="AG4511" t="s">
        <v>7974</v>
      </c>
      <c r="AH4511" t="s">
        <v>7974</v>
      </c>
      <c r="AI4511">
        <f>IF(Employee1[[#This Row],[ManagerRating]]="Needs Improvement",1,0)</f>
        <v>0</v>
      </c>
      <c r="AJ4511">
        <f>IF(AND(Employee1[[#This Row],[ManagerRating]]="Above and Beyond", Employee1[[#This Row],[YearsInMostRecentRole]]&gt;=3),1,0)</f>
        <v>0</v>
      </c>
    </row>
    <row r="4512" spans="1:36" x14ac:dyDescent="0.35">
      <c r="A4512" s="44" t="s">
        <v>2256</v>
      </c>
      <c r="B4512" s="44" t="s">
        <v>22</v>
      </c>
      <c r="C4512">
        <v>36</v>
      </c>
      <c r="D4512" s="44" t="s">
        <v>7988</v>
      </c>
      <c r="E4512" s="44" t="s">
        <v>70</v>
      </c>
      <c r="F4512" s="44" t="s">
        <v>46</v>
      </c>
      <c r="G4512">
        <v>2</v>
      </c>
      <c r="H4512" s="44" t="s">
        <v>7915</v>
      </c>
      <c r="I4512" s="44" t="s">
        <v>34</v>
      </c>
      <c r="J4512" s="44" t="s">
        <v>26</v>
      </c>
      <c r="K4512">
        <v>3</v>
      </c>
      <c r="L4512" s="44" t="s">
        <v>61</v>
      </c>
      <c r="M4512" s="44" t="s">
        <v>138</v>
      </c>
      <c r="N4512" s="44" t="s">
        <v>29</v>
      </c>
      <c r="O4512" s="44" t="s">
        <v>7929</v>
      </c>
      <c r="P4512">
        <v>462687</v>
      </c>
      <c r="Q4512" s="44" t="s">
        <v>30</v>
      </c>
      <c r="R4512" s="1">
        <v>43948</v>
      </c>
      <c r="S4512" s="44" t="s">
        <v>30</v>
      </c>
      <c r="T4512" s="1">
        <v>44678</v>
      </c>
      <c r="U4512">
        <v>2</v>
      </c>
      <c r="V4512">
        <v>2</v>
      </c>
      <c r="W4512">
        <v>2</v>
      </c>
      <c r="X4512">
        <v>0</v>
      </c>
      <c r="Y4512" s="44" t="s">
        <v>7529</v>
      </c>
      <c r="Z4512" s="1">
        <v>44856</v>
      </c>
      <c r="AA4512" t="s">
        <v>7959</v>
      </c>
      <c r="AB4512" t="s">
        <v>7956</v>
      </c>
      <c r="AC4512" t="s">
        <v>7959</v>
      </c>
      <c r="AD4512">
        <v>3</v>
      </c>
      <c r="AE4512">
        <v>0</v>
      </c>
      <c r="AF4512" t="s">
        <v>7959</v>
      </c>
      <c r="AG4512" t="s">
        <v>7976</v>
      </c>
      <c r="AH4512" t="s">
        <v>7976</v>
      </c>
      <c r="AI4512">
        <f>IF(Employee1[[#This Row],[ManagerRating]]="Needs Improvement",1,0)</f>
        <v>0</v>
      </c>
      <c r="AJ4512">
        <f>IF(AND(Employee1[[#This Row],[ManagerRating]]="Above and Beyond", Employee1[[#This Row],[YearsInMostRecentRole]]&gt;=3),1,0)</f>
        <v>0</v>
      </c>
    </row>
    <row r="4513" spans="1:36" x14ac:dyDescent="0.35">
      <c r="A4513" s="44" t="s">
        <v>1020</v>
      </c>
      <c r="B4513" s="44" t="s">
        <v>33</v>
      </c>
      <c r="C4513">
        <v>25</v>
      </c>
      <c r="D4513" s="44" t="s">
        <v>7987</v>
      </c>
      <c r="E4513" s="44" t="s">
        <v>23</v>
      </c>
      <c r="F4513" s="44" t="s">
        <v>46</v>
      </c>
      <c r="G4513">
        <v>10</v>
      </c>
      <c r="H4513" s="44" t="s">
        <v>7915</v>
      </c>
      <c r="I4513" s="44" t="s">
        <v>34</v>
      </c>
      <c r="J4513" s="44" t="s">
        <v>26</v>
      </c>
      <c r="K4513">
        <v>3</v>
      </c>
      <c r="L4513" s="44" t="s">
        <v>135</v>
      </c>
      <c r="M4513" s="44" t="s">
        <v>76</v>
      </c>
      <c r="N4513" s="44" t="s">
        <v>42</v>
      </c>
      <c r="O4513" s="44" t="s">
        <v>7931</v>
      </c>
      <c r="P4513">
        <v>145905</v>
      </c>
      <c r="Q4513" s="44" t="s">
        <v>36</v>
      </c>
      <c r="R4513" s="1">
        <v>42162</v>
      </c>
      <c r="S4513" s="44" t="s">
        <v>30</v>
      </c>
      <c r="T4513" s="1">
        <v>44719</v>
      </c>
      <c r="U4513">
        <v>7</v>
      </c>
      <c r="V4513">
        <v>3</v>
      </c>
      <c r="W4513">
        <v>3</v>
      </c>
      <c r="X4513">
        <v>2</v>
      </c>
      <c r="Y4513" s="44" t="s">
        <v>7530</v>
      </c>
      <c r="Z4513" s="1">
        <v>44857</v>
      </c>
      <c r="AA4513" t="s">
        <v>7991</v>
      </c>
      <c r="AB4513" t="s">
        <v>7955</v>
      </c>
      <c r="AC4513" t="s">
        <v>7958</v>
      </c>
      <c r="AD4513">
        <v>1</v>
      </c>
      <c r="AE4513">
        <v>2</v>
      </c>
      <c r="AF4513" t="s">
        <v>7959</v>
      </c>
      <c r="AG4513" t="s">
        <v>7974</v>
      </c>
      <c r="AH4513" t="s">
        <v>7974</v>
      </c>
      <c r="AI4513">
        <f>IF(Employee1[[#This Row],[ManagerRating]]="Needs Improvement",1,0)</f>
        <v>0</v>
      </c>
      <c r="AJ4513">
        <f>IF(AND(Employee1[[#This Row],[ManagerRating]]="Above and Beyond", Employee1[[#This Row],[YearsInMostRecentRole]]&gt;=3),1,0)</f>
        <v>0</v>
      </c>
    </row>
    <row r="4514" spans="1:36" x14ac:dyDescent="0.35">
      <c r="A4514" s="44" t="s">
        <v>1256</v>
      </c>
      <c r="B4514" s="44" t="s">
        <v>22</v>
      </c>
      <c r="C4514">
        <v>24</v>
      </c>
      <c r="D4514" s="44" t="s">
        <v>7987</v>
      </c>
      <c r="E4514" s="44" t="s">
        <v>23</v>
      </c>
      <c r="F4514" s="44" t="s">
        <v>24</v>
      </c>
      <c r="G4514">
        <v>4</v>
      </c>
      <c r="H4514" s="44" t="s">
        <v>7915</v>
      </c>
      <c r="I4514" s="44" t="s">
        <v>34</v>
      </c>
      <c r="J4514" s="44" t="s">
        <v>56</v>
      </c>
      <c r="K4514">
        <v>3</v>
      </c>
      <c r="L4514" s="44" t="s">
        <v>96</v>
      </c>
      <c r="M4514" s="44" t="s">
        <v>28</v>
      </c>
      <c r="N4514" s="44" t="s">
        <v>42</v>
      </c>
      <c r="O4514" s="44" t="s">
        <v>7931</v>
      </c>
      <c r="P4514">
        <v>133274</v>
      </c>
      <c r="Q4514" s="44" t="s">
        <v>30</v>
      </c>
      <c r="R4514" s="1">
        <v>42544</v>
      </c>
      <c r="S4514" s="44" t="s">
        <v>30</v>
      </c>
      <c r="T4514" s="1">
        <v>44735</v>
      </c>
      <c r="U4514">
        <v>6</v>
      </c>
      <c r="V4514">
        <v>2</v>
      </c>
      <c r="W4514">
        <v>3</v>
      </c>
      <c r="X4514">
        <v>1</v>
      </c>
      <c r="Y4514" s="44" t="s">
        <v>7531</v>
      </c>
      <c r="Z4514" s="1">
        <v>44857</v>
      </c>
      <c r="AA4514" t="s">
        <v>7991</v>
      </c>
      <c r="AB4514" t="s">
        <v>7991</v>
      </c>
      <c r="AC4514" t="s">
        <v>7991</v>
      </c>
      <c r="AD4514">
        <v>1</v>
      </c>
      <c r="AE4514">
        <v>0</v>
      </c>
      <c r="AF4514" t="s">
        <v>7991</v>
      </c>
      <c r="AG4514" t="s">
        <v>7975</v>
      </c>
      <c r="AH4514" t="s">
        <v>7976</v>
      </c>
      <c r="AI4514">
        <f>IF(Employee1[[#This Row],[ManagerRating]]="Needs Improvement",1,0)</f>
        <v>0</v>
      </c>
      <c r="AJ4514">
        <f>IF(AND(Employee1[[#This Row],[ManagerRating]]="Above and Beyond", Employee1[[#This Row],[YearsInMostRecentRole]]&gt;=3),1,0)</f>
        <v>0</v>
      </c>
    </row>
    <row r="4515" spans="1:36" x14ac:dyDescent="0.35">
      <c r="A4515" s="44" t="s">
        <v>557</v>
      </c>
      <c r="B4515" s="44" t="s">
        <v>33</v>
      </c>
      <c r="C4515">
        <v>36</v>
      </c>
      <c r="D4515" s="44" t="s">
        <v>7988</v>
      </c>
      <c r="E4515" s="44" t="s">
        <v>23</v>
      </c>
      <c r="F4515" s="44" t="s">
        <v>24</v>
      </c>
      <c r="G4515">
        <v>13</v>
      </c>
      <c r="H4515" s="44" t="s">
        <v>7915</v>
      </c>
      <c r="I4515" s="44" t="s">
        <v>34</v>
      </c>
      <c r="J4515" s="44" t="s">
        <v>40</v>
      </c>
      <c r="K4515">
        <v>5</v>
      </c>
      <c r="L4515" s="44" t="s">
        <v>27</v>
      </c>
      <c r="M4515" s="44" t="s">
        <v>79</v>
      </c>
      <c r="N4515" s="44" t="s">
        <v>42</v>
      </c>
      <c r="O4515" s="44" t="s">
        <v>7929</v>
      </c>
      <c r="P4515">
        <v>432191</v>
      </c>
      <c r="Q4515" s="44" t="s">
        <v>30</v>
      </c>
      <c r="R4515" s="1">
        <v>41544</v>
      </c>
      <c r="S4515" s="44" t="s">
        <v>30</v>
      </c>
      <c r="T4515" s="1">
        <v>44831</v>
      </c>
      <c r="U4515">
        <v>9</v>
      </c>
      <c r="V4515">
        <v>1</v>
      </c>
      <c r="W4515">
        <v>8</v>
      </c>
      <c r="X4515">
        <v>0</v>
      </c>
      <c r="Y4515" s="44" t="s">
        <v>7532</v>
      </c>
      <c r="Z4515" s="1">
        <v>44858</v>
      </c>
      <c r="AA4515" t="s">
        <v>7991</v>
      </c>
      <c r="AB4515" t="s">
        <v>7959</v>
      </c>
      <c r="AC4515" t="s">
        <v>7956</v>
      </c>
      <c r="AD4515">
        <v>3</v>
      </c>
      <c r="AE4515">
        <v>3</v>
      </c>
      <c r="AF4515" t="s">
        <v>7958</v>
      </c>
      <c r="AG4515" t="s">
        <v>7974</v>
      </c>
      <c r="AH4515" t="s">
        <v>7977</v>
      </c>
      <c r="AI4515">
        <f>IF(Employee1[[#This Row],[ManagerRating]]="Needs Improvement",1,0)</f>
        <v>1</v>
      </c>
      <c r="AJ4515">
        <f>IF(AND(Employee1[[#This Row],[ManagerRating]]="Above and Beyond", Employee1[[#This Row],[YearsInMostRecentRole]]&gt;=3),1,0)</f>
        <v>0</v>
      </c>
    </row>
    <row r="4516" spans="1:36" x14ac:dyDescent="0.35">
      <c r="A4516" s="44" t="s">
        <v>559</v>
      </c>
      <c r="B4516" s="44" t="s">
        <v>33</v>
      </c>
      <c r="C4516">
        <v>42</v>
      </c>
      <c r="D4516" s="44" t="s">
        <v>7989</v>
      </c>
      <c r="E4516" s="44" t="s">
        <v>23</v>
      </c>
      <c r="F4516" s="44" t="s">
        <v>24</v>
      </c>
      <c r="G4516">
        <v>12</v>
      </c>
      <c r="H4516" s="44" t="s">
        <v>7915</v>
      </c>
      <c r="I4516" s="44" t="s">
        <v>34</v>
      </c>
      <c r="J4516" s="44" t="s">
        <v>26</v>
      </c>
      <c r="K4516">
        <v>1</v>
      </c>
      <c r="L4516" s="44" t="s">
        <v>51</v>
      </c>
      <c r="M4516" s="44" t="s">
        <v>116</v>
      </c>
      <c r="N4516" s="44" t="s">
        <v>42</v>
      </c>
      <c r="O4516" s="44" t="s">
        <v>7932</v>
      </c>
      <c r="P4516">
        <v>70535</v>
      </c>
      <c r="Q4516" s="44" t="s">
        <v>30</v>
      </c>
      <c r="R4516" s="1">
        <v>41546</v>
      </c>
      <c r="S4516" s="44" t="s">
        <v>30</v>
      </c>
      <c r="T4516" s="1">
        <v>44833</v>
      </c>
      <c r="U4516">
        <v>9</v>
      </c>
      <c r="V4516">
        <v>3</v>
      </c>
      <c r="W4516">
        <v>8</v>
      </c>
      <c r="X4516">
        <v>5</v>
      </c>
      <c r="Y4516" s="44" t="s">
        <v>7533</v>
      </c>
      <c r="Z4516" s="1">
        <v>44858</v>
      </c>
      <c r="AA4516" t="s">
        <v>7959</v>
      </c>
      <c r="AB4516" t="s">
        <v>7956</v>
      </c>
      <c r="AC4516" t="s">
        <v>7956</v>
      </c>
      <c r="AD4516">
        <v>3</v>
      </c>
      <c r="AE4516">
        <v>3</v>
      </c>
      <c r="AF4516" t="s">
        <v>7956</v>
      </c>
      <c r="AG4516" t="s">
        <v>7976</v>
      </c>
      <c r="AH4516" t="s">
        <v>7974</v>
      </c>
      <c r="AI4516">
        <f>IF(Employee1[[#This Row],[ManagerRating]]="Needs Improvement",1,0)</f>
        <v>0</v>
      </c>
      <c r="AJ4516">
        <f>IF(AND(Employee1[[#This Row],[ManagerRating]]="Above and Beyond", Employee1[[#This Row],[YearsInMostRecentRole]]&gt;=3),1,0)</f>
        <v>0</v>
      </c>
    </row>
    <row r="4517" spans="1:36" x14ac:dyDescent="0.35">
      <c r="A4517" s="44" t="s">
        <v>1400</v>
      </c>
      <c r="B4517" s="44" t="s">
        <v>22</v>
      </c>
      <c r="C4517">
        <v>24</v>
      </c>
      <c r="D4517" s="44" t="s">
        <v>7987</v>
      </c>
      <c r="E4517" s="44" t="s">
        <v>23</v>
      </c>
      <c r="F4517" s="44" t="s">
        <v>24</v>
      </c>
      <c r="G4517">
        <v>16</v>
      </c>
      <c r="H4517" s="44" t="s">
        <v>7916</v>
      </c>
      <c r="I4517" s="44" t="s">
        <v>34</v>
      </c>
      <c r="J4517" s="44" t="s">
        <v>26</v>
      </c>
      <c r="K4517">
        <v>2</v>
      </c>
      <c r="L4517" s="44" t="s">
        <v>27</v>
      </c>
      <c r="M4517" s="44" t="s">
        <v>28</v>
      </c>
      <c r="N4517" s="44" t="s">
        <v>35</v>
      </c>
      <c r="O4517" s="44" t="s">
        <v>7933</v>
      </c>
      <c r="P4517">
        <v>43158</v>
      </c>
      <c r="Q4517" s="44" t="s">
        <v>36</v>
      </c>
      <c r="R4517" s="1">
        <v>42764</v>
      </c>
      <c r="S4517" s="44" t="s">
        <v>30</v>
      </c>
      <c r="T4517" s="1">
        <v>44590</v>
      </c>
      <c r="U4517">
        <v>5</v>
      </c>
      <c r="V4517">
        <v>0</v>
      </c>
      <c r="W4517">
        <v>5</v>
      </c>
      <c r="X4517">
        <v>5</v>
      </c>
      <c r="Y4517" s="44" t="s">
        <v>7534</v>
      </c>
      <c r="Z4517" s="1">
        <v>44858</v>
      </c>
      <c r="AA4517" t="s">
        <v>7991</v>
      </c>
      <c r="AB4517" t="s">
        <v>7955</v>
      </c>
      <c r="AC4517" t="s">
        <v>7959</v>
      </c>
      <c r="AD4517">
        <v>1</v>
      </c>
      <c r="AE4517">
        <v>1</v>
      </c>
      <c r="AF4517" t="s">
        <v>7955</v>
      </c>
      <c r="AG4517" t="s">
        <v>7974</v>
      </c>
      <c r="AH4517" t="s">
        <v>7977</v>
      </c>
      <c r="AI4517">
        <f>IF(Employee1[[#This Row],[ManagerRating]]="Needs Improvement",1,0)</f>
        <v>1</v>
      </c>
      <c r="AJ4517">
        <f>IF(AND(Employee1[[#This Row],[ManagerRating]]="Above and Beyond", Employee1[[#This Row],[YearsInMostRecentRole]]&gt;=3),1,0)</f>
        <v>0</v>
      </c>
    </row>
    <row r="4518" spans="1:36" x14ac:dyDescent="0.35">
      <c r="A4518" s="44" t="s">
        <v>305</v>
      </c>
      <c r="B4518" s="44" t="s">
        <v>22</v>
      </c>
      <c r="C4518">
        <v>42</v>
      </c>
      <c r="D4518" s="44" t="s">
        <v>7989</v>
      </c>
      <c r="E4518" s="44" t="s">
        <v>23</v>
      </c>
      <c r="F4518" s="44" t="s">
        <v>24</v>
      </c>
      <c r="G4518">
        <v>39</v>
      </c>
      <c r="H4518" s="44" t="s">
        <v>7917</v>
      </c>
      <c r="I4518" s="44" t="s">
        <v>34</v>
      </c>
      <c r="J4518" s="44" t="s">
        <v>26</v>
      </c>
      <c r="K4518">
        <v>3</v>
      </c>
      <c r="L4518" s="44" t="s">
        <v>96</v>
      </c>
      <c r="M4518" s="44" t="s">
        <v>28</v>
      </c>
      <c r="N4518" s="44" t="s">
        <v>42</v>
      </c>
      <c r="O4518" s="44" t="s">
        <v>7931</v>
      </c>
      <c r="P4518">
        <v>206277</v>
      </c>
      <c r="Q4518" s="44" t="s">
        <v>30</v>
      </c>
      <c r="R4518" s="1">
        <v>41031</v>
      </c>
      <c r="S4518" s="44" t="s">
        <v>30</v>
      </c>
      <c r="T4518" s="1">
        <v>44683</v>
      </c>
      <c r="U4518">
        <v>10</v>
      </c>
      <c r="V4518">
        <v>6</v>
      </c>
      <c r="W4518">
        <v>10</v>
      </c>
      <c r="X4518">
        <v>1</v>
      </c>
      <c r="Y4518" s="44" t="s">
        <v>7535</v>
      </c>
      <c r="Z4518" s="1">
        <v>44859</v>
      </c>
      <c r="AA4518" t="s">
        <v>7958</v>
      </c>
      <c r="AB4518" t="s">
        <v>7959</v>
      </c>
      <c r="AC4518" t="s">
        <v>7958</v>
      </c>
      <c r="AD4518">
        <v>1</v>
      </c>
      <c r="AE4518">
        <v>2</v>
      </c>
      <c r="AF4518" t="s">
        <v>7955</v>
      </c>
      <c r="AG4518" t="s">
        <v>7974</v>
      </c>
      <c r="AH4518" t="s">
        <v>7974</v>
      </c>
      <c r="AI4518">
        <f>IF(Employee1[[#This Row],[ManagerRating]]="Needs Improvement",1,0)</f>
        <v>0</v>
      </c>
      <c r="AJ4518">
        <f>IF(AND(Employee1[[#This Row],[ManagerRating]]="Above and Beyond", Employee1[[#This Row],[YearsInMostRecentRole]]&gt;=3),1,0)</f>
        <v>0</v>
      </c>
    </row>
    <row r="4519" spans="1:36" x14ac:dyDescent="0.35">
      <c r="A4519" s="44" t="s">
        <v>451</v>
      </c>
      <c r="B4519" s="44" t="s">
        <v>45</v>
      </c>
      <c r="C4519">
        <v>36</v>
      </c>
      <c r="D4519" s="44" t="s">
        <v>7988</v>
      </c>
      <c r="E4519" s="44" t="s">
        <v>70</v>
      </c>
      <c r="F4519" s="44" t="s">
        <v>46</v>
      </c>
      <c r="G4519">
        <v>14</v>
      </c>
      <c r="H4519" s="44" t="s">
        <v>7915</v>
      </c>
      <c r="I4519" s="44" t="s">
        <v>25</v>
      </c>
      <c r="J4519" s="44" t="s">
        <v>26</v>
      </c>
      <c r="K4519">
        <v>1</v>
      </c>
      <c r="L4519" s="44" t="s">
        <v>61</v>
      </c>
      <c r="M4519" s="44" t="s">
        <v>71</v>
      </c>
      <c r="N4519" s="44" t="s">
        <v>35</v>
      </c>
      <c r="O4519" s="44" t="s">
        <v>7933</v>
      </c>
      <c r="P4519">
        <v>43358</v>
      </c>
      <c r="Q4519" s="44" t="s">
        <v>30</v>
      </c>
      <c r="R4519" s="1">
        <v>41401</v>
      </c>
      <c r="S4519" s="44" t="s">
        <v>30</v>
      </c>
      <c r="T4519" s="1">
        <v>44688</v>
      </c>
      <c r="U4519">
        <v>9</v>
      </c>
      <c r="V4519">
        <v>0</v>
      </c>
      <c r="W4519">
        <v>9</v>
      </c>
      <c r="X4519">
        <v>5</v>
      </c>
      <c r="Y4519" s="44" t="s">
        <v>7536</v>
      </c>
      <c r="Z4519" s="1">
        <v>44859</v>
      </c>
      <c r="AA4519" t="s">
        <v>7955</v>
      </c>
      <c r="AB4519" t="s">
        <v>7955</v>
      </c>
      <c r="AC4519" t="s">
        <v>7955</v>
      </c>
      <c r="AD4519">
        <v>1</v>
      </c>
      <c r="AE4519">
        <v>0</v>
      </c>
      <c r="AF4519" t="s">
        <v>7959</v>
      </c>
      <c r="AG4519" t="s">
        <v>7976</v>
      </c>
      <c r="AH4519" t="s">
        <v>7976</v>
      </c>
      <c r="AI4519">
        <f>IF(Employee1[[#This Row],[ManagerRating]]="Needs Improvement",1,0)</f>
        <v>0</v>
      </c>
      <c r="AJ4519">
        <f>IF(AND(Employee1[[#This Row],[ManagerRating]]="Above and Beyond", Employee1[[#This Row],[YearsInMostRecentRole]]&gt;=3),1,0)</f>
        <v>0</v>
      </c>
    </row>
    <row r="4520" spans="1:36" x14ac:dyDescent="0.35">
      <c r="A4520" s="44" t="s">
        <v>690</v>
      </c>
      <c r="B4520" s="44" t="s">
        <v>22</v>
      </c>
      <c r="C4520">
        <v>40</v>
      </c>
      <c r="D4520" s="44" t="s">
        <v>7988</v>
      </c>
      <c r="E4520" s="44" t="s">
        <v>59</v>
      </c>
      <c r="F4520" s="44" t="s">
        <v>46</v>
      </c>
      <c r="G4520">
        <v>26</v>
      </c>
      <c r="H4520" s="44" t="s">
        <v>7917</v>
      </c>
      <c r="I4520" s="44" t="s">
        <v>34</v>
      </c>
      <c r="J4520" s="44" t="s">
        <v>40</v>
      </c>
      <c r="K4520">
        <v>1</v>
      </c>
      <c r="L4520" s="44" t="s">
        <v>135</v>
      </c>
      <c r="M4520" s="44" t="s">
        <v>82</v>
      </c>
      <c r="N4520" s="44" t="s">
        <v>29</v>
      </c>
      <c r="O4520" s="44" t="s">
        <v>7933</v>
      </c>
      <c r="P4520">
        <v>48125</v>
      </c>
      <c r="Q4520" s="44" t="s">
        <v>30</v>
      </c>
      <c r="R4520" s="1">
        <v>41712</v>
      </c>
      <c r="S4520" s="44" t="s">
        <v>30</v>
      </c>
      <c r="T4520" s="1">
        <v>44634</v>
      </c>
      <c r="U4520">
        <v>8</v>
      </c>
      <c r="V4520">
        <v>5</v>
      </c>
      <c r="W4520">
        <v>8</v>
      </c>
      <c r="X4520">
        <v>2</v>
      </c>
      <c r="Y4520" s="44" t="s">
        <v>7537</v>
      </c>
      <c r="Z4520" s="1">
        <v>44859</v>
      </c>
      <c r="AA4520" t="s">
        <v>7958</v>
      </c>
      <c r="AB4520" t="s">
        <v>7991</v>
      </c>
      <c r="AC4520" t="s">
        <v>7955</v>
      </c>
      <c r="AD4520">
        <v>1</v>
      </c>
      <c r="AE4520">
        <v>0</v>
      </c>
      <c r="AF4520" t="s">
        <v>7958</v>
      </c>
      <c r="AG4520" t="s">
        <v>7974</v>
      </c>
      <c r="AH4520" t="s">
        <v>7974</v>
      </c>
      <c r="AI4520">
        <f>IF(Employee1[[#This Row],[ManagerRating]]="Needs Improvement",1,0)</f>
        <v>0</v>
      </c>
      <c r="AJ4520">
        <f>IF(AND(Employee1[[#This Row],[ManagerRating]]="Above and Beyond", Employee1[[#This Row],[YearsInMostRecentRole]]&gt;=3),1,0)</f>
        <v>0</v>
      </c>
    </row>
    <row r="4521" spans="1:36" x14ac:dyDescent="0.35">
      <c r="A4521" s="44" t="s">
        <v>1214</v>
      </c>
      <c r="B4521" s="44" t="s">
        <v>22</v>
      </c>
      <c r="C4521">
        <v>27</v>
      </c>
      <c r="D4521" s="44" t="s">
        <v>7987</v>
      </c>
      <c r="E4521" s="44" t="s">
        <v>59</v>
      </c>
      <c r="F4521" s="44" t="s">
        <v>46</v>
      </c>
      <c r="G4521">
        <v>8</v>
      </c>
      <c r="H4521" s="44" t="s">
        <v>7915</v>
      </c>
      <c r="I4521" s="44" t="s">
        <v>25</v>
      </c>
      <c r="J4521" s="44" t="s">
        <v>40</v>
      </c>
      <c r="K4521">
        <v>1</v>
      </c>
      <c r="L4521" s="44" t="s">
        <v>61</v>
      </c>
      <c r="M4521" s="44" t="s">
        <v>48</v>
      </c>
      <c r="N4521" s="44" t="s">
        <v>29</v>
      </c>
      <c r="O4521" s="44" t="s">
        <v>7931</v>
      </c>
      <c r="P4521">
        <v>152322</v>
      </c>
      <c r="Q4521" s="44" t="s">
        <v>30</v>
      </c>
      <c r="R4521" s="1">
        <v>42477</v>
      </c>
      <c r="S4521" s="44" t="s">
        <v>30</v>
      </c>
      <c r="T4521" s="1">
        <v>44668</v>
      </c>
      <c r="U4521">
        <v>6</v>
      </c>
      <c r="V4521">
        <v>0</v>
      </c>
      <c r="W4521">
        <v>5</v>
      </c>
      <c r="X4521">
        <v>4</v>
      </c>
      <c r="Y4521" s="44" t="s">
        <v>7538</v>
      </c>
      <c r="Z4521" s="1">
        <v>44860</v>
      </c>
      <c r="AA4521" t="s">
        <v>7958</v>
      </c>
      <c r="AB4521" t="s">
        <v>7955</v>
      </c>
      <c r="AC4521" t="s">
        <v>7991</v>
      </c>
      <c r="AD4521">
        <v>3</v>
      </c>
      <c r="AE4521">
        <v>1</v>
      </c>
      <c r="AF4521" t="s">
        <v>7959</v>
      </c>
      <c r="AG4521" t="s">
        <v>7976</v>
      </c>
      <c r="AH4521" t="s">
        <v>7974</v>
      </c>
      <c r="AI4521">
        <f>IF(Employee1[[#This Row],[ManagerRating]]="Needs Improvement",1,0)</f>
        <v>0</v>
      </c>
      <c r="AJ4521">
        <f>IF(AND(Employee1[[#This Row],[ManagerRating]]="Above and Beyond", Employee1[[#This Row],[YearsInMostRecentRole]]&gt;=3),1,0)</f>
        <v>0</v>
      </c>
    </row>
    <row r="4522" spans="1:36" x14ac:dyDescent="0.35">
      <c r="A4522" s="44" t="s">
        <v>1690</v>
      </c>
      <c r="B4522" s="44" t="s">
        <v>22</v>
      </c>
      <c r="C4522">
        <v>25</v>
      </c>
      <c r="D4522" s="44" t="s">
        <v>7987</v>
      </c>
      <c r="E4522" s="44" t="s">
        <v>23</v>
      </c>
      <c r="F4522" s="44" t="s">
        <v>24</v>
      </c>
      <c r="G4522">
        <v>30</v>
      </c>
      <c r="H4522" s="44" t="s">
        <v>7917</v>
      </c>
      <c r="I4522" s="44" t="s">
        <v>34</v>
      </c>
      <c r="J4522" s="44" t="s">
        <v>56</v>
      </c>
      <c r="K4522">
        <v>4</v>
      </c>
      <c r="L4522" s="44" t="s">
        <v>27</v>
      </c>
      <c r="M4522" s="44" t="s">
        <v>28</v>
      </c>
      <c r="N4522" s="44" t="s">
        <v>29</v>
      </c>
      <c r="O4522" s="44" t="s">
        <v>7932</v>
      </c>
      <c r="P4522">
        <v>57742</v>
      </c>
      <c r="Q4522" s="44" t="s">
        <v>36</v>
      </c>
      <c r="R4522" s="1">
        <v>43230</v>
      </c>
      <c r="S4522" s="44" t="s">
        <v>30</v>
      </c>
      <c r="T4522" s="1">
        <v>44691</v>
      </c>
      <c r="U4522">
        <v>4</v>
      </c>
      <c r="V4522">
        <v>3</v>
      </c>
      <c r="W4522">
        <v>4</v>
      </c>
      <c r="X4522">
        <v>1</v>
      </c>
      <c r="Y4522" s="44" t="s">
        <v>7539</v>
      </c>
      <c r="Z4522" s="1">
        <v>44861</v>
      </c>
      <c r="AA4522" t="s">
        <v>7991</v>
      </c>
      <c r="AB4522" t="s">
        <v>7958</v>
      </c>
      <c r="AC4522" t="s">
        <v>7958</v>
      </c>
      <c r="AD4522">
        <v>2</v>
      </c>
      <c r="AE4522">
        <v>2</v>
      </c>
      <c r="AF4522" t="s">
        <v>7958</v>
      </c>
      <c r="AG4522" t="s">
        <v>7974</v>
      </c>
      <c r="AH4522" t="s">
        <v>7977</v>
      </c>
      <c r="AI4522">
        <f>IF(Employee1[[#This Row],[ManagerRating]]="Needs Improvement",1,0)</f>
        <v>1</v>
      </c>
      <c r="AJ4522">
        <f>IF(AND(Employee1[[#This Row],[ManagerRating]]="Above and Beyond", Employee1[[#This Row],[YearsInMostRecentRole]]&gt;=3),1,0)</f>
        <v>0</v>
      </c>
    </row>
    <row r="4523" spans="1:36" x14ac:dyDescent="0.35">
      <c r="A4523" s="44" t="s">
        <v>2010</v>
      </c>
      <c r="B4523" s="44" t="s">
        <v>22</v>
      </c>
      <c r="C4523">
        <v>24</v>
      </c>
      <c r="D4523" s="44" t="s">
        <v>7987</v>
      </c>
      <c r="E4523" s="44" t="s">
        <v>59</v>
      </c>
      <c r="F4523" s="44" t="s">
        <v>46</v>
      </c>
      <c r="G4523">
        <v>25</v>
      </c>
      <c r="H4523" s="44" t="s">
        <v>7916</v>
      </c>
      <c r="I4523" s="44" t="s">
        <v>34</v>
      </c>
      <c r="J4523" s="44" t="s">
        <v>26</v>
      </c>
      <c r="K4523">
        <v>2</v>
      </c>
      <c r="L4523" s="44" t="s">
        <v>47</v>
      </c>
      <c r="M4523" s="44" t="s">
        <v>71</v>
      </c>
      <c r="N4523" s="44" t="s">
        <v>42</v>
      </c>
      <c r="O4523" s="44" t="s">
        <v>7933</v>
      </c>
      <c r="P4523">
        <v>40342</v>
      </c>
      <c r="Q4523" s="44" t="s">
        <v>36</v>
      </c>
      <c r="R4523" s="1">
        <v>43624</v>
      </c>
      <c r="S4523" s="44" t="s">
        <v>30</v>
      </c>
      <c r="T4523" s="1">
        <v>44720</v>
      </c>
      <c r="U4523">
        <v>3</v>
      </c>
      <c r="V4523">
        <v>2</v>
      </c>
      <c r="W4523">
        <v>3</v>
      </c>
      <c r="X4523">
        <v>1</v>
      </c>
      <c r="Y4523" s="44" t="s">
        <v>7540</v>
      </c>
      <c r="Z4523" s="1">
        <v>44861</v>
      </c>
      <c r="AA4523" t="s">
        <v>7955</v>
      </c>
      <c r="AB4523" t="s">
        <v>7958</v>
      </c>
      <c r="AC4523" t="s">
        <v>7955</v>
      </c>
      <c r="AD4523">
        <v>1</v>
      </c>
      <c r="AE4523">
        <v>3</v>
      </c>
      <c r="AF4523" t="s">
        <v>7991</v>
      </c>
      <c r="AG4523" t="s">
        <v>7976</v>
      </c>
      <c r="AH4523" t="s">
        <v>7976</v>
      </c>
      <c r="AI4523">
        <f>IF(Employee1[[#This Row],[ManagerRating]]="Needs Improvement",1,0)</f>
        <v>0</v>
      </c>
      <c r="AJ4523">
        <f>IF(AND(Employee1[[#This Row],[ManagerRating]]="Above and Beyond", Employee1[[#This Row],[YearsInMostRecentRole]]&gt;=3),1,0)</f>
        <v>0</v>
      </c>
    </row>
    <row r="4524" spans="1:36" x14ac:dyDescent="0.35">
      <c r="A4524" s="44" t="s">
        <v>108</v>
      </c>
      <c r="B4524" s="44" t="s">
        <v>45</v>
      </c>
      <c r="C4524">
        <v>48</v>
      </c>
      <c r="D4524" s="44" t="s">
        <v>7989</v>
      </c>
      <c r="E4524" s="44" t="s">
        <v>23</v>
      </c>
      <c r="F4524" s="44" t="s">
        <v>46</v>
      </c>
      <c r="G4524">
        <v>37</v>
      </c>
      <c r="H4524" s="44" t="s">
        <v>7917</v>
      </c>
      <c r="I4524" s="44" t="s">
        <v>34</v>
      </c>
      <c r="J4524" s="44" t="s">
        <v>26</v>
      </c>
      <c r="K4524">
        <v>3</v>
      </c>
      <c r="L4524" s="44" t="s">
        <v>47</v>
      </c>
      <c r="M4524" s="44" t="s">
        <v>76</v>
      </c>
      <c r="N4524" s="44" t="s">
        <v>35</v>
      </c>
      <c r="O4524" s="44" t="s">
        <v>7931</v>
      </c>
      <c r="P4524">
        <v>145337</v>
      </c>
      <c r="Q4524" s="44" t="s">
        <v>30</v>
      </c>
      <c r="R4524" s="1">
        <v>40929</v>
      </c>
      <c r="S4524" s="44" t="s">
        <v>30</v>
      </c>
      <c r="T4524" s="1">
        <v>44582</v>
      </c>
      <c r="U4524">
        <v>10</v>
      </c>
      <c r="V4524">
        <v>10</v>
      </c>
      <c r="W4524">
        <v>10</v>
      </c>
      <c r="X4524">
        <v>0</v>
      </c>
      <c r="Y4524" s="44" t="s">
        <v>7541</v>
      </c>
      <c r="Z4524" s="1">
        <v>44862</v>
      </c>
      <c r="AA4524" t="s">
        <v>7955</v>
      </c>
      <c r="AB4524" t="s">
        <v>7959</v>
      </c>
      <c r="AC4524" t="s">
        <v>7991</v>
      </c>
      <c r="AD4524">
        <v>3</v>
      </c>
      <c r="AE4524">
        <v>1</v>
      </c>
      <c r="AF4524" t="s">
        <v>7958</v>
      </c>
      <c r="AG4524" t="s">
        <v>7974</v>
      </c>
      <c r="AH4524" t="s">
        <v>7974</v>
      </c>
      <c r="AI4524">
        <f>IF(Employee1[[#This Row],[ManagerRating]]="Needs Improvement",1,0)</f>
        <v>0</v>
      </c>
      <c r="AJ4524">
        <f>IF(AND(Employee1[[#This Row],[ManagerRating]]="Above and Beyond", Employee1[[#This Row],[YearsInMostRecentRole]]&gt;=3),1,0)</f>
        <v>0</v>
      </c>
    </row>
    <row r="4525" spans="1:36" x14ac:dyDescent="0.35">
      <c r="A4525" s="44" t="s">
        <v>1072</v>
      </c>
      <c r="B4525" s="44" t="s">
        <v>33</v>
      </c>
      <c r="C4525">
        <v>28</v>
      </c>
      <c r="D4525" s="44" t="s">
        <v>7987</v>
      </c>
      <c r="E4525" s="44" t="s">
        <v>23</v>
      </c>
      <c r="F4525" s="44" t="s">
        <v>46</v>
      </c>
      <c r="G4525">
        <v>43</v>
      </c>
      <c r="H4525" s="44" t="s">
        <v>7917</v>
      </c>
      <c r="I4525" s="44" t="s">
        <v>25</v>
      </c>
      <c r="J4525" s="44" t="s">
        <v>26</v>
      </c>
      <c r="K4525">
        <v>4</v>
      </c>
      <c r="L4525" s="44" t="s">
        <v>61</v>
      </c>
      <c r="M4525" s="44" t="s">
        <v>48</v>
      </c>
      <c r="N4525" s="44" t="s">
        <v>42</v>
      </c>
      <c r="O4525" s="44" t="s">
        <v>7931</v>
      </c>
      <c r="P4525">
        <v>249071</v>
      </c>
      <c r="Q4525" s="44" t="s">
        <v>30</v>
      </c>
      <c r="R4525" s="1">
        <v>42240</v>
      </c>
      <c r="S4525" s="44" t="s">
        <v>30</v>
      </c>
      <c r="T4525" s="1">
        <v>44797</v>
      </c>
      <c r="U4525">
        <v>7</v>
      </c>
      <c r="V4525">
        <v>5</v>
      </c>
      <c r="W4525">
        <v>5</v>
      </c>
      <c r="X4525">
        <v>6</v>
      </c>
      <c r="Y4525" s="44" t="s">
        <v>7542</v>
      </c>
      <c r="Z4525" s="1">
        <v>44862</v>
      </c>
      <c r="AA4525" t="s">
        <v>7955</v>
      </c>
      <c r="AB4525" t="s">
        <v>7958</v>
      </c>
      <c r="AC4525" t="s">
        <v>7991</v>
      </c>
      <c r="AD4525">
        <v>2</v>
      </c>
      <c r="AE4525">
        <v>1</v>
      </c>
      <c r="AF4525" t="s">
        <v>7955</v>
      </c>
      <c r="AG4525" t="s">
        <v>7975</v>
      </c>
      <c r="AH4525" t="s">
        <v>7976</v>
      </c>
      <c r="AI4525">
        <f>IF(Employee1[[#This Row],[ManagerRating]]="Needs Improvement",1,0)</f>
        <v>0</v>
      </c>
      <c r="AJ4525">
        <f>IF(AND(Employee1[[#This Row],[ManagerRating]]="Above and Beyond", Employee1[[#This Row],[YearsInMostRecentRole]]&gt;=3),1,0)</f>
        <v>0</v>
      </c>
    </row>
    <row r="4526" spans="1:36" x14ac:dyDescent="0.35">
      <c r="A4526" s="44" t="s">
        <v>1652</v>
      </c>
      <c r="B4526" s="44" t="s">
        <v>33</v>
      </c>
      <c r="C4526">
        <v>25</v>
      </c>
      <c r="D4526" s="44" t="s">
        <v>7987</v>
      </c>
      <c r="E4526" s="44" t="s">
        <v>70</v>
      </c>
      <c r="F4526" s="44" t="s">
        <v>46</v>
      </c>
      <c r="G4526">
        <v>24</v>
      </c>
      <c r="H4526" s="44" t="s">
        <v>7916</v>
      </c>
      <c r="I4526" s="44" t="s">
        <v>34</v>
      </c>
      <c r="J4526" s="44" t="s">
        <v>26</v>
      </c>
      <c r="K4526">
        <v>1</v>
      </c>
      <c r="L4526" s="44" t="s">
        <v>47</v>
      </c>
      <c r="M4526" s="44" t="s">
        <v>85</v>
      </c>
      <c r="N4526" s="44" t="s">
        <v>29</v>
      </c>
      <c r="O4526" s="44" t="s">
        <v>7931</v>
      </c>
      <c r="P4526">
        <v>121373</v>
      </c>
      <c r="Q4526" s="44" t="s">
        <v>30</v>
      </c>
      <c r="R4526" s="1">
        <v>43180</v>
      </c>
      <c r="S4526" s="44" t="s">
        <v>30</v>
      </c>
      <c r="T4526" s="1">
        <v>44641</v>
      </c>
      <c r="U4526">
        <v>4</v>
      </c>
      <c r="V4526">
        <v>0</v>
      </c>
      <c r="W4526">
        <v>2</v>
      </c>
      <c r="X4526">
        <v>1</v>
      </c>
      <c r="Y4526" s="44" t="s">
        <v>7543</v>
      </c>
      <c r="Z4526" s="1">
        <v>44862</v>
      </c>
      <c r="AA4526" t="s">
        <v>7955</v>
      </c>
      <c r="AB4526" t="s">
        <v>7955</v>
      </c>
      <c r="AC4526" t="s">
        <v>7958</v>
      </c>
      <c r="AD4526">
        <v>2</v>
      </c>
      <c r="AE4526">
        <v>1</v>
      </c>
      <c r="AF4526" t="s">
        <v>7955</v>
      </c>
      <c r="AG4526" t="s">
        <v>7976</v>
      </c>
      <c r="AH4526" t="s">
        <v>7976</v>
      </c>
      <c r="AI4526">
        <f>IF(Employee1[[#This Row],[ManagerRating]]="Needs Improvement",1,0)</f>
        <v>0</v>
      </c>
      <c r="AJ4526">
        <f>IF(AND(Employee1[[#This Row],[ManagerRating]]="Above and Beyond", Employee1[[#This Row],[YearsInMostRecentRole]]&gt;=3),1,0)</f>
        <v>0</v>
      </c>
    </row>
    <row r="4527" spans="1:36" x14ac:dyDescent="0.35">
      <c r="A4527" s="44" t="s">
        <v>20</v>
      </c>
      <c r="B4527" s="44" t="s">
        <v>22</v>
      </c>
      <c r="C4527">
        <v>30</v>
      </c>
      <c r="D4527" s="44" t="s">
        <v>7987</v>
      </c>
      <c r="E4527" s="44" t="s">
        <v>23</v>
      </c>
      <c r="F4527" s="44" t="s">
        <v>24</v>
      </c>
      <c r="G4527">
        <v>27</v>
      </c>
      <c r="H4527" s="44" t="s">
        <v>7917</v>
      </c>
      <c r="I4527" s="44" t="s">
        <v>25</v>
      </c>
      <c r="J4527" s="44" t="s">
        <v>26</v>
      </c>
      <c r="K4527">
        <v>5</v>
      </c>
      <c r="L4527" s="44" t="s">
        <v>27</v>
      </c>
      <c r="M4527" s="44" t="s">
        <v>28</v>
      </c>
      <c r="N4527" s="44" t="s">
        <v>29</v>
      </c>
      <c r="O4527" s="44" t="s">
        <v>7932</v>
      </c>
      <c r="P4527">
        <v>102059</v>
      </c>
      <c r="Q4527" s="44" t="s">
        <v>30</v>
      </c>
      <c r="R4527" s="1">
        <v>40911</v>
      </c>
      <c r="S4527" s="44" t="s">
        <v>30</v>
      </c>
      <c r="T4527" s="1">
        <v>44564</v>
      </c>
      <c r="U4527">
        <v>10</v>
      </c>
      <c r="V4527">
        <v>4</v>
      </c>
      <c r="W4527">
        <v>9</v>
      </c>
      <c r="X4527">
        <v>7</v>
      </c>
      <c r="Y4527" s="44" t="s">
        <v>7544</v>
      </c>
      <c r="Z4527" s="1">
        <v>44863</v>
      </c>
      <c r="AA4527" t="s">
        <v>7991</v>
      </c>
      <c r="AB4527" t="s">
        <v>7959</v>
      </c>
      <c r="AC4527" t="s">
        <v>7991</v>
      </c>
      <c r="AD4527">
        <v>1</v>
      </c>
      <c r="AE4527">
        <v>0</v>
      </c>
      <c r="AF4527" t="s">
        <v>7959</v>
      </c>
      <c r="AG4527" t="s">
        <v>7975</v>
      </c>
      <c r="AH4527" t="s">
        <v>7976</v>
      </c>
      <c r="AI4527">
        <f>IF(Employee1[[#This Row],[ManagerRating]]="Needs Improvement",1,0)</f>
        <v>0</v>
      </c>
      <c r="AJ4527">
        <f>IF(AND(Employee1[[#This Row],[ManagerRating]]="Above and Beyond", Employee1[[#This Row],[YearsInMostRecentRole]]&gt;=3),1,0)</f>
        <v>0</v>
      </c>
    </row>
    <row r="4528" spans="1:36" x14ac:dyDescent="0.35">
      <c r="A4528" s="44" t="s">
        <v>2318</v>
      </c>
      <c r="B4528" s="44" t="s">
        <v>593</v>
      </c>
      <c r="C4528">
        <v>43</v>
      </c>
      <c r="D4528" s="44" t="s">
        <v>7989</v>
      </c>
      <c r="E4528" s="44" t="s">
        <v>70</v>
      </c>
      <c r="F4528" s="44" t="s">
        <v>46</v>
      </c>
      <c r="G4528">
        <v>37</v>
      </c>
      <c r="H4528" s="44" t="s">
        <v>7917</v>
      </c>
      <c r="I4528" s="44" t="s">
        <v>34</v>
      </c>
      <c r="J4528" s="44" t="s">
        <v>26</v>
      </c>
      <c r="K4528">
        <v>1</v>
      </c>
      <c r="L4528" s="44" t="s">
        <v>61</v>
      </c>
      <c r="M4528" s="44" t="s">
        <v>85</v>
      </c>
      <c r="N4528" s="44" t="s">
        <v>42</v>
      </c>
      <c r="O4528" s="44" t="s">
        <v>7931</v>
      </c>
      <c r="P4528">
        <v>199718</v>
      </c>
      <c r="Q4528" s="44" t="s">
        <v>30</v>
      </c>
      <c r="R4528" s="1">
        <v>44046</v>
      </c>
      <c r="S4528" s="44" t="s">
        <v>30</v>
      </c>
      <c r="T4528" s="1">
        <v>44776</v>
      </c>
      <c r="U4528">
        <v>2</v>
      </c>
      <c r="V4528">
        <v>1</v>
      </c>
      <c r="W4528">
        <v>2</v>
      </c>
      <c r="X4528">
        <v>2</v>
      </c>
      <c r="Y4528" s="44" t="s">
        <v>7545</v>
      </c>
      <c r="Z4528" s="1">
        <v>44863</v>
      </c>
      <c r="AA4528" t="s">
        <v>7991</v>
      </c>
      <c r="AB4528" t="s">
        <v>7959</v>
      </c>
      <c r="AC4528" t="s">
        <v>7955</v>
      </c>
      <c r="AD4528">
        <v>1</v>
      </c>
      <c r="AE4528">
        <v>1</v>
      </c>
      <c r="AF4528" t="s">
        <v>7991</v>
      </c>
      <c r="AG4528" t="s">
        <v>7975</v>
      </c>
      <c r="AH4528" t="s">
        <v>7976</v>
      </c>
      <c r="AI4528">
        <f>IF(Employee1[[#This Row],[ManagerRating]]="Needs Improvement",1,0)</f>
        <v>0</v>
      </c>
      <c r="AJ4528">
        <f>IF(AND(Employee1[[#This Row],[ManagerRating]]="Above and Beyond", Employee1[[#This Row],[YearsInMostRecentRole]]&gt;=3),1,0)</f>
        <v>0</v>
      </c>
    </row>
    <row r="4529" spans="1:36" x14ac:dyDescent="0.35">
      <c r="A4529" s="44" t="s">
        <v>551</v>
      </c>
      <c r="B4529" s="44" t="s">
        <v>45</v>
      </c>
      <c r="C4529">
        <v>33</v>
      </c>
      <c r="D4529" s="44" t="s">
        <v>7988</v>
      </c>
      <c r="E4529" s="44" t="s">
        <v>23</v>
      </c>
      <c r="F4529" s="44" t="s">
        <v>46</v>
      </c>
      <c r="G4529">
        <v>26</v>
      </c>
      <c r="H4529" s="44" t="s">
        <v>7917</v>
      </c>
      <c r="I4529" s="44" t="s">
        <v>34</v>
      </c>
      <c r="J4529" s="44" t="s">
        <v>26</v>
      </c>
      <c r="K4529">
        <v>3</v>
      </c>
      <c r="L4529" s="44" t="s">
        <v>61</v>
      </c>
      <c r="M4529" s="44" t="s">
        <v>48</v>
      </c>
      <c r="N4529" s="44" t="s">
        <v>35</v>
      </c>
      <c r="O4529" s="44" t="s">
        <v>7930</v>
      </c>
      <c r="P4529">
        <v>267009</v>
      </c>
      <c r="Q4529" s="44" t="s">
        <v>30</v>
      </c>
      <c r="R4529" s="1">
        <v>41540</v>
      </c>
      <c r="S4529" s="44" t="s">
        <v>30</v>
      </c>
      <c r="T4529" s="1">
        <v>44827</v>
      </c>
      <c r="U4529">
        <v>9</v>
      </c>
      <c r="V4529">
        <v>0</v>
      </c>
      <c r="W4529">
        <v>1</v>
      </c>
      <c r="X4529">
        <v>7</v>
      </c>
      <c r="Y4529" s="44" t="s">
        <v>7546</v>
      </c>
      <c r="Z4529" s="1">
        <v>44864</v>
      </c>
      <c r="AA4529" t="s">
        <v>7959</v>
      </c>
      <c r="AB4529" t="s">
        <v>7956</v>
      </c>
      <c r="AC4529" t="s">
        <v>7991</v>
      </c>
      <c r="AD4529">
        <v>3</v>
      </c>
      <c r="AE4529">
        <v>2</v>
      </c>
      <c r="AF4529" t="s">
        <v>7958</v>
      </c>
      <c r="AG4529" t="s">
        <v>7976</v>
      </c>
      <c r="AH4529" t="s">
        <v>7974</v>
      </c>
      <c r="AI4529">
        <f>IF(Employee1[[#This Row],[ManagerRating]]="Needs Improvement",1,0)</f>
        <v>0</v>
      </c>
      <c r="AJ4529">
        <f>IF(AND(Employee1[[#This Row],[ManagerRating]]="Above and Beyond", Employee1[[#This Row],[YearsInMostRecentRole]]&gt;=3),1,0)</f>
        <v>0</v>
      </c>
    </row>
    <row r="4530" spans="1:36" x14ac:dyDescent="0.35">
      <c r="A4530" s="44" t="s">
        <v>401</v>
      </c>
      <c r="B4530" s="44" t="s">
        <v>22</v>
      </c>
      <c r="C4530">
        <v>32</v>
      </c>
      <c r="D4530" s="44" t="s">
        <v>7988</v>
      </c>
      <c r="E4530" s="44" t="s">
        <v>23</v>
      </c>
      <c r="F4530" s="44" t="s">
        <v>24</v>
      </c>
      <c r="G4530">
        <v>9</v>
      </c>
      <c r="H4530" s="44" t="s">
        <v>7915</v>
      </c>
      <c r="I4530" s="44" t="s">
        <v>25</v>
      </c>
      <c r="J4530" s="44" t="s">
        <v>26</v>
      </c>
      <c r="K4530">
        <v>2</v>
      </c>
      <c r="L4530" s="44" t="s">
        <v>27</v>
      </c>
      <c r="M4530" s="44" t="s">
        <v>28</v>
      </c>
      <c r="N4530" s="44" t="s">
        <v>29</v>
      </c>
      <c r="O4530" s="44" t="s">
        <v>7931</v>
      </c>
      <c r="P4530">
        <v>133865</v>
      </c>
      <c r="Q4530" s="44" t="s">
        <v>36</v>
      </c>
      <c r="R4530" s="1">
        <v>41345</v>
      </c>
      <c r="S4530" s="44" t="s">
        <v>30</v>
      </c>
      <c r="T4530" s="1">
        <v>44632</v>
      </c>
      <c r="U4530">
        <v>9</v>
      </c>
      <c r="V4530">
        <v>3</v>
      </c>
      <c r="W4530">
        <v>3</v>
      </c>
      <c r="X4530">
        <v>0</v>
      </c>
      <c r="Y4530" s="44" t="s">
        <v>7547</v>
      </c>
      <c r="Z4530" s="1">
        <v>44864</v>
      </c>
      <c r="AA4530" t="s">
        <v>7991</v>
      </c>
      <c r="AB4530" t="s">
        <v>7959</v>
      </c>
      <c r="AC4530" t="s">
        <v>7955</v>
      </c>
      <c r="AD4530">
        <v>2</v>
      </c>
      <c r="AE4530">
        <v>1</v>
      </c>
      <c r="AF4530" t="s">
        <v>7959</v>
      </c>
      <c r="AG4530" t="s">
        <v>7975</v>
      </c>
      <c r="AH4530" t="s">
        <v>7976</v>
      </c>
      <c r="AI4530">
        <f>IF(Employee1[[#This Row],[ManagerRating]]="Needs Improvement",1,0)</f>
        <v>0</v>
      </c>
      <c r="AJ4530">
        <f>IF(AND(Employee1[[#This Row],[ManagerRating]]="Above and Beyond", Employee1[[#This Row],[YearsInMostRecentRole]]&gt;=3),1,0)</f>
        <v>0</v>
      </c>
    </row>
    <row r="4531" spans="1:36" x14ac:dyDescent="0.35">
      <c r="A4531" s="44" t="s">
        <v>1414</v>
      </c>
      <c r="B4531" s="44" t="s">
        <v>33</v>
      </c>
      <c r="C4531">
        <v>24</v>
      </c>
      <c r="D4531" s="44" t="s">
        <v>7987</v>
      </c>
      <c r="E4531" s="44" t="s">
        <v>23</v>
      </c>
      <c r="F4531" s="44" t="s">
        <v>24</v>
      </c>
      <c r="G4531">
        <v>29</v>
      </c>
      <c r="H4531" s="44" t="s">
        <v>7917</v>
      </c>
      <c r="I4531" s="44" t="s">
        <v>34</v>
      </c>
      <c r="J4531" s="44" t="s">
        <v>56</v>
      </c>
      <c r="K4531">
        <v>3</v>
      </c>
      <c r="L4531" s="44" t="s">
        <v>27</v>
      </c>
      <c r="M4531" s="44" t="s">
        <v>28</v>
      </c>
      <c r="N4531" s="44" t="s">
        <v>42</v>
      </c>
      <c r="O4531" s="44" t="s">
        <v>7932</v>
      </c>
      <c r="P4531">
        <v>105859</v>
      </c>
      <c r="Q4531" s="44" t="s">
        <v>30</v>
      </c>
      <c r="R4531" s="1">
        <v>42779</v>
      </c>
      <c r="S4531" s="44" t="s">
        <v>30</v>
      </c>
      <c r="T4531" s="1">
        <v>44605</v>
      </c>
      <c r="U4531">
        <v>5</v>
      </c>
      <c r="V4531">
        <v>5</v>
      </c>
      <c r="W4531">
        <v>5</v>
      </c>
      <c r="X4531">
        <v>3</v>
      </c>
      <c r="Y4531" s="44" t="s">
        <v>7548</v>
      </c>
      <c r="Z4531" s="1">
        <v>44864</v>
      </c>
      <c r="AA4531" t="s">
        <v>7955</v>
      </c>
      <c r="AB4531" t="s">
        <v>7991</v>
      </c>
      <c r="AC4531" t="s">
        <v>7955</v>
      </c>
      <c r="AD4531">
        <v>2</v>
      </c>
      <c r="AE4531">
        <v>0</v>
      </c>
      <c r="AF4531" t="s">
        <v>7991</v>
      </c>
      <c r="AG4531" t="s">
        <v>7974</v>
      </c>
      <c r="AH4531" t="s">
        <v>7977</v>
      </c>
      <c r="AI4531">
        <f>IF(Employee1[[#This Row],[ManagerRating]]="Needs Improvement",1,0)</f>
        <v>1</v>
      </c>
      <c r="AJ4531">
        <f>IF(AND(Employee1[[#This Row],[ManagerRating]]="Above and Beyond", Employee1[[#This Row],[YearsInMostRecentRole]]&gt;=3),1,0)</f>
        <v>0</v>
      </c>
    </row>
    <row r="4532" spans="1:36" x14ac:dyDescent="0.35">
      <c r="A4532" s="44" t="s">
        <v>1604</v>
      </c>
      <c r="B4532" s="44" t="s">
        <v>22</v>
      </c>
      <c r="C4532">
        <v>23</v>
      </c>
      <c r="D4532" s="44" t="s">
        <v>7987</v>
      </c>
      <c r="E4532" s="44" t="s">
        <v>23</v>
      </c>
      <c r="F4532" s="44" t="s">
        <v>46</v>
      </c>
      <c r="G4532">
        <v>37</v>
      </c>
      <c r="H4532" s="44" t="s">
        <v>7917</v>
      </c>
      <c r="I4532" s="44" t="s">
        <v>55</v>
      </c>
      <c r="J4532" s="44" t="s">
        <v>26</v>
      </c>
      <c r="K4532">
        <v>2</v>
      </c>
      <c r="L4532" s="44" t="s">
        <v>135</v>
      </c>
      <c r="M4532" s="44" t="s">
        <v>71</v>
      </c>
      <c r="N4532" s="44" t="s">
        <v>29</v>
      </c>
      <c r="O4532" s="44" t="s">
        <v>7933</v>
      </c>
      <c r="P4532">
        <v>36098</v>
      </c>
      <c r="Q4532" s="44" t="s">
        <v>30</v>
      </c>
      <c r="R4532" s="1">
        <v>43101</v>
      </c>
      <c r="S4532" s="44" t="s">
        <v>30</v>
      </c>
      <c r="T4532" s="1">
        <v>44562</v>
      </c>
      <c r="U4532">
        <v>4</v>
      </c>
      <c r="V4532">
        <v>3</v>
      </c>
      <c r="W4532">
        <v>3</v>
      </c>
      <c r="X4532">
        <v>1</v>
      </c>
      <c r="Y4532" s="44" t="s">
        <v>7549</v>
      </c>
      <c r="Z4532" s="1">
        <v>44864</v>
      </c>
      <c r="AA4532" t="s">
        <v>7991</v>
      </c>
      <c r="AB4532" t="s">
        <v>7991</v>
      </c>
      <c r="AC4532" t="s">
        <v>7955</v>
      </c>
      <c r="AD4532">
        <v>1</v>
      </c>
      <c r="AE4532">
        <v>0</v>
      </c>
      <c r="AF4532" t="s">
        <v>7991</v>
      </c>
      <c r="AG4532" t="s">
        <v>7975</v>
      </c>
      <c r="AH4532" t="s">
        <v>7975</v>
      </c>
      <c r="AI4532">
        <f>IF(Employee1[[#This Row],[ManagerRating]]="Needs Improvement",1,0)</f>
        <v>0</v>
      </c>
      <c r="AJ4532">
        <f>IF(AND(Employee1[[#This Row],[ManagerRating]]="Above and Beyond", Employee1[[#This Row],[YearsInMostRecentRole]]&gt;=3),1,0)</f>
        <v>1</v>
      </c>
    </row>
    <row r="4533" spans="1:36" x14ac:dyDescent="0.35">
      <c r="A4533" s="44" t="s">
        <v>604</v>
      </c>
      <c r="B4533" s="44" t="s">
        <v>33</v>
      </c>
      <c r="C4533">
        <v>45</v>
      </c>
      <c r="D4533" s="44" t="s">
        <v>7989</v>
      </c>
      <c r="E4533" s="44" t="s">
        <v>70</v>
      </c>
      <c r="F4533" s="44" t="s">
        <v>46</v>
      </c>
      <c r="G4533">
        <v>6</v>
      </c>
      <c r="H4533" s="44" t="s">
        <v>7915</v>
      </c>
      <c r="I4533" s="44" t="s">
        <v>34</v>
      </c>
      <c r="J4533" s="44" t="s">
        <v>56</v>
      </c>
      <c r="K4533">
        <v>4</v>
      </c>
      <c r="L4533" s="44" t="s">
        <v>61</v>
      </c>
      <c r="M4533" s="44" t="s">
        <v>82</v>
      </c>
      <c r="N4533" s="44" t="s">
        <v>29</v>
      </c>
      <c r="O4533" s="44" t="s">
        <v>7932</v>
      </c>
      <c r="P4533">
        <v>92613</v>
      </c>
      <c r="Q4533" s="44" t="s">
        <v>36</v>
      </c>
      <c r="R4533" s="1">
        <v>41601</v>
      </c>
      <c r="S4533" s="44" t="s">
        <v>30</v>
      </c>
      <c r="T4533" s="1">
        <v>44888</v>
      </c>
      <c r="U4533">
        <v>9</v>
      </c>
      <c r="V4533">
        <v>6</v>
      </c>
      <c r="W4533">
        <v>6</v>
      </c>
      <c r="X4533">
        <v>2</v>
      </c>
      <c r="Y4533" s="44" t="s">
        <v>7550</v>
      </c>
      <c r="Z4533" s="1">
        <v>44865</v>
      </c>
      <c r="AA4533" t="s">
        <v>7958</v>
      </c>
      <c r="AB4533" t="s">
        <v>7958</v>
      </c>
      <c r="AC4533" t="s">
        <v>7955</v>
      </c>
      <c r="AD4533">
        <v>2</v>
      </c>
      <c r="AE4533">
        <v>0</v>
      </c>
      <c r="AF4533" t="s">
        <v>7955</v>
      </c>
      <c r="AG4533" t="s">
        <v>7975</v>
      </c>
      <c r="AH4533" t="s">
        <v>7975</v>
      </c>
      <c r="AI4533">
        <f>IF(Employee1[[#This Row],[ManagerRating]]="Needs Improvement",1,0)</f>
        <v>0</v>
      </c>
      <c r="AJ4533">
        <f>IF(AND(Employee1[[#This Row],[ManagerRating]]="Above and Beyond", Employee1[[#This Row],[YearsInMostRecentRole]]&gt;=3),1,0)</f>
        <v>1</v>
      </c>
    </row>
    <row r="4534" spans="1:36" x14ac:dyDescent="0.35">
      <c r="A4534" s="44" t="s">
        <v>1600</v>
      </c>
      <c r="B4534" s="44" t="s">
        <v>45</v>
      </c>
      <c r="C4534">
        <v>24</v>
      </c>
      <c r="D4534" s="44" t="s">
        <v>7987</v>
      </c>
      <c r="E4534" s="44" t="s">
        <v>23</v>
      </c>
      <c r="F4534" s="44" t="s">
        <v>24</v>
      </c>
      <c r="G4534">
        <v>8</v>
      </c>
      <c r="H4534" s="44" t="s">
        <v>7915</v>
      </c>
      <c r="I4534" s="44" t="s">
        <v>25</v>
      </c>
      <c r="J4534" s="44" t="s">
        <v>60</v>
      </c>
      <c r="K4534">
        <v>2</v>
      </c>
      <c r="L4534" s="44" t="s">
        <v>96</v>
      </c>
      <c r="M4534" s="44" t="s">
        <v>28</v>
      </c>
      <c r="N4534" s="44" t="s">
        <v>35</v>
      </c>
      <c r="O4534" s="44" t="s">
        <v>7932</v>
      </c>
      <c r="P4534">
        <v>85238</v>
      </c>
      <c r="Q4534" s="44" t="s">
        <v>30</v>
      </c>
      <c r="R4534" s="1">
        <v>43093</v>
      </c>
      <c r="S4534" s="44" t="s">
        <v>30</v>
      </c>
      <c r="T4534" s="1">
        <v>44919</v>
      </c>
      <c r="U4534">
        <v>5</v>
      </c>
      <c r="V4534">
        <v>0</v>
      </c>
      <c r="W4534">
        <v>4</v>
      </c>
      <c r="X4534">
        <v>1</v>
      </c>
      <c r="Y4534" s="44" t="s">
        <v>7551</v>
      </c>
      <c r="Z4534" s="1">
        <v>44865</v>
      </c>
      <c r="AA4534" t="s">
        <v>7958</v>
      </c>
      <c r="AB4534" t="s">
        <v>7958</v>
      </c>
      <c r="AC4534" t="s">
        <v>7959</v>
      </c>
      <c r="AD4534">
        <v>1</v>
      </c>
      <c r="AE4534">
        <v>0</v>
      </c>
      <c r="AF4534" t="s">
        <v>7958</v>
      </c>
      <c r="AG4534" t="s">
        <v>7974</v>
      </c>
      <c r="AH4534" t="s">
        <v>7977</v>
      </c>
      <c r="AI4534">
        <f>IF(Employee1[[#This Row],[ManagerRating]]="Needs Improvement",1,0)</f>
        <v>1</v>
      </c>
      <c r="AJ4534">
        <f>IF(AND(Employee1[[#This Row],[ManagerRating]]="Above and Beyond", Employee1[[#This Row],[YearsInMostRecentRole]]&gt;=3),1,0)</f>
        <v>0</v>
      </c>
    </row>
    <row r="4535" spans="1:36" x14ac:dyDescent="0.35">
      <c r="A4535" s="44" t="s">
        <v>277</v>
      </c>
      <c r="B4535" s="44" t="s">
        <v>45</v>
      </c>
      <c r="C4535">
        <v>35</v>
      </c>
      <c r="D4535" s="44" t="s">
        <v>7988</v>
      </c>
      <c r="E4535" s="44" t="s">
        <v>23</v>
      </c>
      <c r="F4535" s="44" t="s">
        <v>24</v>
      </c>
      <c r="G4535">
        <v>26</v>
      </c>
      <c r="H4535" s="44" t="s">
        <v>7917</v>
      </c>
      <c r="I4535" s="44" t="s">
        <v>34</v>
      </c>
      <c r="J4535" s="44" t="s">
        <v>60</v>
      </c>
      <c r="K4535">
        <v>4</v>
      </c>
      <c r="L4535" s="44" t="s">
        <v>27</v>
      </c>
      <c r="M4535" s="44" t="s">
        <v>28</v>
      </c>
      <c r="N4535" s="44" t="s">
        <v>35</v>
      </c>
      <c r="O4535" s="44" t="s">
        <v>7932</v>
      </c>
      <c r="P4535">
        <v>98435</v>
      </c>
      <c r="Q4535" s="44" t="s">
        <v>30</v>
      </c>
      <c r="R4535" s="1">
        <v>41022</v>
      </c>
      <c r="S4535" s="44" t="s">
        <v>30</v>
      </c>
      <c r="T4535" s="1">
        <v>44674</v>
      </c>
      <c r="U4535">
        <v>10</v>
      </c>
      <c r="V4535">
        <v>7</v>
      </c>
      <c r="W4535">
        <v>9</v>
      </c>
      <c r="X4535">
        <v>9</v>
      </c>
      <c r="Y4535" s="44" t="s">
        <v>7552</v>
      </c>
      <c r="Z4535" s="1">
        <v>44866</v>
      </c>
      <c r="AA4535" t="s">
        <v>7991</v>
      </c>
      <c r="AB4535" t="s">
        <v>7991</v>
      </c>
      <c r="AC4535" t="s">
        <v>7958</v>
      </c>
      <c r="AD4535">
        <v>1</v>
      </c>
      <c r="AE4535">
        <v>1</v>
      </c>
      <c r="AF4535" t="s">
        <v>7959</v>
      </c>
      <c r="AG4535" t="s">
        <v>7974</v>
      </c>
      <c r="AH4535" t="s">
        <v>7974</v>
      </c>
      <c r="AI4535">
        <f>IF(Employee1[[#This Row],[ManagerRating]]="Needs Improvement",1,0)</f>
        <v>0</v>
      </c>
      <c r="AJ4535">
        <f>IF(AND(Employee1[[#This Row],[ManagerRating]]="Above and Beyond", Employee1[[#This Row],[YearsInMostRecentRole]]&gt;=3),1,0)</f>
        <v>0</v>
      </c>
    </row>
    <row r="4536" spans="1:36" x14ac:dyDescent="0.35">
      <c r="A4536" s="44" t="s">
        <v>830</v>
      </c>
      <c r="B4536" s="44" t="s">
        <v>45</v>
      </c>
      <c r="C4536">
        <v>35</v>
      </c>
      <c r="D4536" s="44" t="s">
        <v>7988</v>
      </c>
      <c r="E4536" s="44" t="s">
        <v>23</v>
      </c>
      <c r="F4536" s="44" t="s">
        <v>46</v>
      </c>
      <c r="G4536">
        <v>31</v>
      </c>
      <c r="H4536" s="44" t="s">
        <v>7917</v>
      </c>
      <c r="I4536" s="44" t="s">
        <v>34</v>
      </c>
      <c r="J4536" s="44" t="s">
        <v>40</v>
      </c>
      <c r="K4536">
        <v>4</v>
      </c>
      <c r="L4536" s="44" t="s">
        <v>47</v>
      </c>
      <c r="M4536" s="44" t="s">
        <v>82</v>
      </c>
      <c r="N4536" s="44" t="s">
        <v>35</v>
      </c>
      <c r="O4536" s="44" t="s">
        <v>7932</v>
      </c>
      <c r="P4536">
        <v>77269</v>
      </c>
      <c r="Q4536" s="44" t="s">
        <v>30</v>
      </c>
      <c r="R4536" s="1">
        <v>41895</v>
      </c>
      <c r="S4536" s="44" t="s">
        <v>30</v>
      </c>
      <c r="T4536" s="1">
        <v>44817</v>
      </c>
      <c r="U4536">
        <v>8</v>
      </c>
      <c r="V4536">
        <v>8</v>
      </c>
      <c r="W4536">
        <v>8</v>
      </c>
      <c r="X4536">
        <v>6</v>
      </c>
      <c r="Y4536" s="44" t="s">
        <v>7553</v>
      </c>
      <c r="Z4536" s="1">
        <v>44866</v>
      </c>
      <c r="AA4536" t="s">
        <v>7991</v>
      </c>
      <c r="AB4536" t="s">
        <v>7991</v>
      </c>
      <c r="AC4536" t="s">
        <v>7959</v>
      </c>
      <c r="AD4536">
        <v>3</v>
      </c>
      <c r="AE4536">
        <v>1</v>
      </c>
      <c r="AF4536" t="s">
        <v>7958</v>
      </c>
      <c r="AG4536" t="s">
        <v>7975</v>
      </c>
      <c r="AH4536" t="s">
        <v>7976</v>
      </c>
      <c r="AI4536">
        <f>IF(Employee1[[#This Row],[ManagerRating]]="Needs Improvement",1,0)</f>
        <v>0</v>
      </c>
      <c r="AJ4536">
        <f>IF(AND(Employee1[[#This Row],[ManagerRating]]="Above and Beyond", Employee1[[#This Row],[YearsInMostRecentRole]]&gt;=3),1,0)</f>
        <v>0</v>
      </c>
    </row>
    <row r="4537" spans="1:36" x14ac:dyDescent="0.35">
      <c r="A4537" s="44" t="s">
        <v>351</v>
      </c>
      <c r="B4537" s="44" t="s">
        <v>33</v>
      </c>
      <c r="C4537">
        <v>47</v>
      </c>
      <c r="D4537" s="44" t="s">
        <v>7989</v>
      </c>
      <c r="E4537" s="44" t="s">
        <v>23</v>
      </c>
      <c r="F4537" s="44" t="s">
        <v>24</v>
      </c>
      <c r="G4537">
        <v>42</v>
      </c>
      <c r="H4537" s="44" t="s">
        <v>7917</v>
      </c>
      <c r="I4537" s="44" t="s">
        <v>34</v>
      </c>
      <c r="J4537" s="44" t="s">
        <v>40</v>
      </c>
      <c r="K4537">
        <v>3</v>
      </c>
      <c r="L4537" s="44" t="s">
        <v>27</v>
      </c>
      <c r="M4537" s="44" t="s">
        <v>28</v>
      </c>
      <c r="N4537" s="44" t="s">
        <v>42</v>
      </c>
      <c r="O4537" s="44" t="s">
        <v>7931</v>
      </c>
      <c r="P4537">
        <v>249553</v>
      </c>
      <c r="Q4537" s="44" t="s">
        <v>30</v>
      </c>
      <c r="R4537" s="1">
        <v>41049</v>
      </c>
      <c r="S4537" s="44" t="s">
        <v>30</v>
      </c>
      <c r="T4537" s="1">
        <v>44701</v>
      </c>
      <c r="U4537">
        <v>10</v>
      </c>
      <c r="V4537">
        <v>3</v>
      </c>
      <c r="W4537">
        <v>4</v>
      </c>
      <c r="X4537">
        <v>9</v>
      </c>
      <c r="Y4537" s="44" t="s">
        <v>7554</v>
      </c>
      <c r="Z4537" s="1">
        <v>42133</v>
      </c>
      <c r="AA4537" t="s">
        <v>7955</v>
      </c>
      <c r="AB4537" t="s">
        <v>7955</v>
      </c>
      <c r="AC4537" t="s">
        <v>7955</v>
      </c>
      <c r="AD4537">
        <v>2</v>
      </c>
      <c r="AE4537">
        <v>0</v>
      </c>
      <c r="AF4537" t="s">
        <v>7958</v>
      </c>
      <c r="AG4537" t="s">
        <v>7976</v>
      </c>
      <c r="AH4537" t="s">
        <v>7976</v>
      </c>
      <c r="AI4537">
        <f>IF(Employee1[[#This Row],[ManagerRating]]="Needs Improvement",1,0)</f>
        <v>0</v>
      </c>
      <c r="AJ4537">
        <f>IF(AND(Employee1[[#This Row],[ManagerRating]]="Above and Beyond", Employee1[[#This Row],[YearsInMostRecentRole]]&gt;=3),1,0)</f>
        <v>0</v>
      </c>
    </row>
    <row r="4538" spans="1:36" x14ac:dyDescent="0.35">
      <c r="A4538" s="44" t="s">
        <v>982</v>
      </c>
      <c r="B4538" s="44" t="s">
        <v>33</v>
      </c>
      <c r="C4538">
        <v>26</v>
      </c>
      <c r="D4538" s="44" t="s">
        <v>7987</v>
      </c>
      <c r="E4538" s="44" t="s">
        <v>23</v>
      </c>
      <c r="F4538" s="44" t="s">
        <v>46</v>
      </c>
      <c r="G4538">
        <v>10</v>
      </c>
      <c r="H4538" s="44" t="s">
        <v>7915</v>
      </c>
      <c r="I4538" s="44" t="s">
        <v>34</v>
      </c>
      <c r="J4538" s="44" t="s">
        <v>26</v>
      </c>
      <c r="K4538">
        <v>4</v>
      </c>
      <c r="L4538" s="44" t="s">
        <v>61</v>
      </c>
      <c r="M4538" s="44" t="s">
        <v>85</v>
      </c>
      <c r="N4538" s="44" t="s">
        <v>29</v>
      </c>
      <c r="O4538" s="44" t="s">
        <v>7931</v>
      </c>
      <c r="P4538">
        <v>148080</v>
      </c>
      <c r="Q4538" s="44" t="s">
        <v>36</v>
      </c>
      <c r="R4538" s="1">
        <v>42127</v>
      </c>
      <c r="S4538" s="44" t="s">
        <v>30</v>
      </c>
      <c r="T4538" s="1">
        <v>44684</v>
      </c>
      <c r="U4538">
        <v>7</v>
      </c>
      <c r="V4538">
        <v>7</v>
      </c>
      <c r="W4538">
        <v>7</v>
      </c>
      <c r="X4538">
        <v>1</v>
      </c>
      <c r="Y4538" s="44" t="s">
        <v>7555</v>
      </c>
      <c r="Z4538" s="1">
        <v>44867</v>
      </c>
      <c r="AA4538" t="s">
        <v>7959</v>
      </c>
      <c r="AB4538" t="s">
        <v>7959</v>
      </c>
      <c r="AC4538" t="s">
        <v>7991</v>
      </c>
      <c r="AD4538">
        <v>1</v>
      </c>
      <c r="AE4538">
        <v>2</v>
      </c>
      <c r="AF4538" t="s">
        <v>7991</v>
      </c>
      <c r="AG4538" t="s">
        <v>7976</v>
      </c>
      <c r="AH4538" t="s">
        <v>7976</v>
      </c>
      <c r="AI4538">
        <f>IF(Employee1[[#This Row],[ManagerRating]]="Needs Improvement",1,0)</f>
        <v>0</v>
      </c>
      <c r="AJ4538">
        <f>IF(AND(Employee1[[#This Row],[ManagerRating]]="Above and Beyond", Employee1[[#This Row],[YearsInMostRecentRole]]&gt;=3),1,0)</f>
        <v>0</v>
      </c>
    </row>
    <row r="4539" spans="1:36" x14ac:dyDescent="0.35">
      <c r="A4539" s="44" t="s">
        <v>473</v>
      </c>
      <c r="B4539" s="44" t="s">
        <v>22</v>
      </c>
      <c r="C4539">
        <v>38</v>
      </c>
      <c r="D4539" s="44" t="s">
        <v>7988</v>
      </c>
      <c r="E4539" s="44" t="s">
        <v>23</v>
      </c>
      <c r="F4539" s="44" t="s">
        <v>46</v>
      </c>
      <c r="G4539">
        <v>25</v>
      </c>
      <c r="H4539" s="44" t="s">
        <v>7916</v>
      </c>
      <c r="I4539" s="44" t="s">
        <v>34</v>
      </c>
      <c r="J4539" s="44" t="s">
        <v>40</v>
      </c>
      <c r="K4539">
        <v>2</v>
      </c>
      <c r="L4539" s="44" t="s">
        <v>65</v>
      </c>
      <c r="M4539" s="44" t="s">
        <v>71</v>
      </c>
      <c r="N4539" s="44" t="s">
        <v>42</v>
      </c>
      <c r="O4539" s="44" t="s">
        <v>7932</v>
      </c>
      <c r="P4539">
        <v>60549</v>
      </c>
      <c r="Q4539" s="44" t="s">
        <v>30</v>
      </c>
      <c r="R4539" s="1">
        <v>41430</v>
      </c>
      <c r="S4539" s="44" t="s">
        <v>30</v>
      </c>
      <c r="T4539" s="1">
        <v>44717</v>
      </c>
      <c r="U4539">
        <v>9</v>
      </c>
      <c r="V4539">
        <v>5</v>
      </c>
      <c r="W4539">
        <v>6</v>
      </c>
      <c r="X4539">
        <v>6</v>
      </c>
      <c r="Y4539" s="44" t="s">
        <v>7556</v>
      </c>
      <c r="Z4539" s="1">
        <v>44868</v>
      </c>
      <c r="AA4539" t="s">
        <v>7955</v>
      </c>
      <c r="AB4539" t="s">
        <v>7991</v>
      </c>
      <c r="AC4539" t="s">
        <v>7959</v>
      </c>
      <c r="AD4539">
        <v>2</v>
      </c>
      <c r="AE4539">
        <v>0</v>
      </c>
      <c r="AF4539" t="s">
        <v>7958</v>
      </c>
      <c r="AG4539" t="s">
        <v>7975</v>
      </c>
      <c r="AH4539" t="s">
        <v>7975</v>
      </c>
      <c r="AI4539">
        <f>IF(Employee1[[#This Row],[ManagerRating]]="Needs Improvement",1,0)</f>
        <v>0</v>
      </c>
      <c r="AJ4539">
        <f>IF(AND(Employee1[[#This Row],[ManagerRating]]="Above and Beyond", Employee1[[#This Row],[YearsInMostRecentRole]]&gt;=3),1,0)</f>
        <v>1</v>
      </c>
    </row>
    <row r="4540" spans="1:36" x14ac:dyDescent="0.35">
      <c r="A4540" s="44" t="s">
        <v>1968</v>
      </c>
      <c r="B4540" s="44" t="s">
        <v>22</v>
      </c>
      <c r="C4540">
        <v>24</v>
      </c>
      <c r="D4540" s="44" t="s">
        <v>7987</v>
      </c>
      <c r="E4540" s="44" t="s">
        <v>59</v>
      </c>
      <c r="F4540" s="44" t="s">
        <v>24</v>
      </c>
      <c r="G4540">
        <v>14</v>
      </c>
      <c r="H4540" s="44" t="s">
        <v>7915</v>
      </c>
      <c r="I4540" s="44" t="s">
        <v>34</v>
      </c>
      <c r="J4540" s="44" t="s">
        <v>60</v>
      </c>
      <c r="K4540">
        <v>3</v>
      </c>
      <c r="L4540" s="44" t="s">
        <v>27</v>
      </c>
      <c r="M4540" s="44" t="s">
        <v>28</v>
      </c>
      <c r="N4540" s="44" t="s">
        <v>29</v>
      </c>
      <c r="O4540" s="44" t="s">
        <v>7932</v>
      </c>
      <c r="P4540">
        <v>52975</v>
      </c>
      <c r="Q4540" s="44" t="s">
        <v>36</v>
      </c>
      <c r="R4540" s="1">
        <v>43573</v>
      </c>
      <c r="S4540" s="44" t="s">
        <v>30</v>
      </c>
      <c r="T4540" s="1">
        <v>44669</v>
      </c>
      <c r="U4540">
        <v>3</v>
      </c>
      <c r="V4540">
        <v>1</v>
      </c>
      <c r="W4540">
        <v>3</v>
      </c>
      <c r="X4540">
        <v>3</v>
      </c>
      <c r="Y4540" s="44" t="s">
        <v>7557</v>
      </c>
      <c r="Z4540" s="1">
        <v>44868</v>
      </c>
      <c r="AA4540" t="s">
        <v>7958</v>
      </c>
      <c r="AB4540" t="s">
        <v>7955</v>
      </c>
      <c r="AC4540" t="s">
        <v>7991</v>
      </c>
      <c r="AD4540">
        <v>2</v>
      </c>
      <c r="AE4540">
        <v>1</v>
      </c>
      <c r="AF4540" t="s">
        <v>7958</v>
      </c>
      <c r="AG4540" t="s">
        <v>7974</v>
      </c>
      <c r="AH4540" t="s">
        <v>7977</v>
      </c>
      <c r="AI4540">
        <f>IF(Employee1[[#This Row],[ManagerRating]]="Needs Improvement",1,0)</f>
        <v>1</v>
      </c>
      <c r="AJ4540">
        <f>IF(AND(Employee1[[#This Row],[ManagerRating]]="Above and Beyond", Employee1[[#This Row],[YearsInMostRecentRole]]&gt;=3),1,0)</f>
        <v>0</v>
      </c>
    </row>
    <row r="4541" spans="1:36" x14ac:dyDescent="0.35">
      <c r="A4541" s="44" t="s">
        <v>748</v>
      </c>
      <c r="B4541" s="44" t="s">
        <v>33</v>
      </c>
      <c r="C4541">
        <v>40</v>
      </c>
      <c r="D4541" s="44" t="s">
        <v>7988</v>
      </c>
      <c r="E4541" s="44" t="s">
        <v>23</v>
      </c>
      <c r="F4541" s="44" t="s">
        <v>46</v>
      </c>
      <c r="G4541">
        <v>22</v>
      </c>
      <c r="H4541" s="44" t="s">
        <v>7916</v>
      </c>
      <c r="I4541" s="44" t="s">
        <v>34</v>
      </c>
      <c r="J4541" s="44" t="s">
        <v>60</v>
      </c>
      <c r="K4541">
        <v>1</v>
      </c>
      <c r="L4541" s="44" t="s">
        <v>135</v>
      </c>
      <c r="M4541" s="44" t="s">
        <v>71</v>
      </c>
      <c r="N4541" s="44" t="s">
        <v>42</v>
      </c>
      <c r="O4541" s="44" t="s">
        <v>7933</v>
      </c>
      <c r="P4541">
        <v>38849</v>
      </c>
      <c r="Q4541" s="44" t="s">
        <v>30</v>
      </c>
      <c r="R4541" s="1">
        <v>41796</v>
      </c>
      <c r="S4541" s="44" t="s">
        <v>30</v>
      </c>
      <c r="T4541" s="1">
        <v>44718</v>
      </c>
      <c r="U4541">
        <v>8</v>
      </c>
      <c r="V4541">
        <v>6</v>
      </c>
      <c r="W4541">
        <v>6</v>
      </c>
      <c r="X4541">
        <v>3</v>
      </c>
      <c r="Y4541" s="44" t="s">
        <v>7558</v>
      </c>
      <c r="Z4541" s="1">
        <v>44869</v>
      </c>
      <c r="AA4541" t="s">
        <v>7991</v>
      </c>
      <c r="AB4541" t="s">
        <v>7959</v>
      </c>
      <c r="AC4541" t="s">
        <v>7991</v>
      </c>
      <c r="AD4541">
        <v>2</v>
      </c>
      <c r="AE4541">
        <v>0</v>
      </c>
      <c r="AF4541" t="s">
        <v>7959</v>
      </c>
      <c r="AG4541" t="s">
        <v>7974</v>
      </c>
      <c r="AH4541" t="s">
        <v>7974</v>
      </c>
      <c r="AI4541">
        <f>IF(Employee1[[#This Row],[ManagerRating]]="Needs Improvement",1,0)</f>
        <v>0</v>
      </c>
      <c r="AJ4541">
        <f>IF(AND(Employee1[[#This Row],[ManagerRating]]="Above and Beyond", Employee1[[#This Row],[YearsInMostRecentRole]]&gt;=3),1,0)</f>
        <v>0</v>
      </c>
    </row>
    <row r="4542" spans="1:36" x14ac:dyDescent="0.35">
      <c r="A4542" s="44" t="s">
        <v>2052</v>
      </c>
      <c r="B4542" s="44" t="s">
        <v>22</v>
      </c>
      <c r="C4542">
        <v>45</v>
      </c>
      <c r="D4542" s="44" t="s">
        <v>7989</v>
      </c>
      <c r="E4542" s="44" t="s">
        <v>70</v>
      </c>
      <c r="F4542" s="44" t="s">
        <v>46</v>
      </c>
      <c r="G4542">
        <v>4</v>
      </c>
      <c r="H4542" s="44" t="s">
        <v>7915</v>
      </c>
      <c r="I4542" s="44" t="s">
        <v>34</v>
      </c>
      <c r="J4542" s="44" t="s">
        <v>64</v>
      </c>
      <c r="K4542">
        <v>3</v>
      </c>
      <c r="L4542" s="44" t="s">
        <v>61</v>
      </c>
      <c r="M4542" s="44" t="s">
        <v>48</v>
      </c>
      <c r="N4542" s="44" t="s">
        <v>29</v>
      </c>
      <c r="O4542" s="44" t="s">
        <v>7930</v>
      </c>
      <c r="P4542">
        <v>393420</v>
      </c>
      <c r="Q4542" s="44" t="s">
        <v>30</v>
      </c>
      <c r="R4542" s="1">
        <v>43688</v>
      </c>
      <c r="S4542" s="44" t="s">
        <v>30</v>
      </c>
      <c r="T4542" s="1">
        <v>44784</v>
      </c>
      <c r="U4542">
        <v>3</v>
      </c>
      <c r="V4542">
        <v>1</v>
      </c>
      <c r="W4542">
        <v>1</v>
      </c>
      <c r="X4542">
        <v>1</v>
      </c>
      <c r="Y4542" s="44" t="s">
        <v>7559</v>
      </c>
      <c r="Z4542" s="1">
        <v>44869</v>
      </c>
      <c r="AA4542" t="s">
        <v>7991</v>
      </c>
      <c r="AB4542" t="s">
        <v>7991</v>
      </c>
      <c r="AC4542" t="s">
        <v>7955</v>
      </c>
      <c r="AD4542">
        <v>1</v>
      </c>
      <c r="AE4542">
        <v>1</v>
      </c>
      <c r="AF4542" t="s">
        <v>7958</v>
      </c>
      <c r="AG4542" t="s">
        <v>7976</v>
      </c>
      <c r="AH4542" t="s">
        <v>7974</v>
      </c>
      <c r="AI4542">
        <f>IF(Employee1[[#This Row],[ManagerRating]]="Needs Improvement",1,0)</f>
        <v>0</v>
      </c>
      <c r="AJ4542">
        <f>IF(AND(Employee1[[#This Row],[ManagerRating]]="Above and Beyond", Employee1[[#This Row],[YearsInMostRecentRole]]&gt;=3),1,0)</f>
        <v>0</v>
      </c>
    </row>
    <row r="4543" spans="1:36" x14ac:dyDescent="0.35">
      <c r="A4543" s="44" t="s">
        <v>1896</v>
      </c>
      <c r="B4543" s="44" t="s">
        <v>22</v>
      </c>
      <c r="C4543">
        <v>47</v>
      </c>
      <c r="D4543" s="44" t="s">
        <v>7989</v>
      </c>
      <c r="E4543" s="44" t="s">
        <v>70</v>
      </c>
      <c r="F4543" s="44" t="s">
        <v>46</v>
      </c>
      <c r="G4543">
        <v>37</v>
      </c>
      <c r="H4543" s="44" t="s">
        <v>7917</v>
      </c>
      <c r="I4543" s="44" t="s">
        <v>55</v>
      </c>
      <c r="J4543" s="44" t="s">
        <v>60</v>
      </c>
      <c r="K4543">
        <v>3</v>
      </c>
      <c r="L4543" s="44" t="s">
        <v>47</v>
      </c>
      <c r="M4543" s="44" t="s">
        <v>138</v>
      </c>
      <c r="N4543" s="44" t="s">
        <v>29</v>
      </c>
      <c r="O4543" s="44" t="s">
        <v>7930</v>
      </c>
      <c r="P4543">
        <v>350101</v>
      </c>
      <c r="Q4543" s="44" t="s">
        <v>30</v>
      </c>
      <c r="R4543" s="1">
        <v>43484</v>
      </c>
      <c r="S4543" s="44" t="s">
        <v>30</v>
      </c>
      <c r="T4543" s="1">
        <v>44580</v>
      </c>
      <c r="U4543">
        <v>3</v>
      </c>
      <c r="V4543">
        <v>0</v>
      </c>
      <c r="W4543">
        <v>1</v>
      </c>
      <c r="X4543">
        <v>0</v>
      </c>
      <c r="Y4543" s="44" t="s">
        <v>7560</v>
      </c>
      <c r="Z4543" s="1">
        <v>44869</v>
      </c>
      <c r="AA4543" t="s">
        <v>7956</v>
      </c>
      <c r="AB4543" t="s">
        <v>7959</v>
      </c>
      <c r="AC4543" t="s">
        <v>7991</v>
      </c>
      <c r="AD4543">
        <v>2</v>
      </c>
      <c r="AE4543">
        <v>1</v>
      </c>
      <c r="AF4543" t="s">
        <v>7959</v>
      </c>
      <c r="AG4543" t="s">
        <v>7976</v>
      </c>
      <c r="AH4543" t="s">
        <v>7974</v>
      </c>
      <c r="AI4543">
        <f>IF(Employee1[[#This Row],[ManagerRating]]="Needs Improvement",1,0)</f>
        <v>0</v>
      </c>
      <c r="AJ4543">
        <f>IF(AND(Employee1[[#This Row],[ManagerRating]]="Above and Beyond", Employee1[[#This Row],[YearsInMostRecentRole]]&gt;=3),1,0)</f>
        <v>0</v>
      </c>
    </row>
    <row r="4544" spans="1:36" x14ac:dyDescent="0.35">
      <c r="A4544" s="44" t="s">
        <v>459</v>
      </c>
      <c r="B4544" s="44" t="s">
        <v>33</v>
      </c>
      <c r="C4544">
        <v>36</v>
      </c>
      <c r="D4544" s="44" t="s">
        <v>7988</v>
      </c>
      <c r="E4544" s="44" t="s">
        <v>23</v>
      </c>
      <c r="F4544" s="44" t="s">
        <v>46</v>
      </c>
      <c r="G4544">
        <v>10</v>
      </c>
      <c r="H4544" s="44" t="s">
        <v>7915</v>
      </c>
      <c r="I4544" s="44" t="s">
        <v>34</v>
      </c>
      <c r="J4544" s="44" t="s">
        <v>65</v>
      </c>
      <c r="K4544">
        <v>3</v>
      </c>
      <c r="L4544" s="44" t="s">
        <v>135</v>
      </c>
      <c r="M4544" s="44" t="s">
        <v>85</v>
      </c>
      <c r="N4544" s="44" t="s">
        <v>35</v>
      </c>
      <c r="O4544" s="44" t="s">
        <v>7931</v>
      </c>
      <c r="P4544">
        <v>189405</v>
      </c>
      <c r="Q4544" s="44" t="s">
        <v>30</v>
      </c>
      <c r="R4544" s="1">
        <v>41417</v>
      </c>
      <c r="S4544" s="44" t="s">
        <v>30</v>
      </c>
      <c r="T4544" s="1">
        <v>44704</v>
      </c>
      <c r="U4544">
        <v>9</v>
      </c>
      <c r="V4544">
        <v>4</v>
      </c>
      <c r="W4544">
        <v>6</v>
      </c>
      <c r="X4544">
        <v>7</v>
      </c>
      <c r="Y4544" s="44" t="s">
        <v>7561</v>
      </c>
      <c r="Z4544" s="1">
        <v>44870</v>
      </c>
      <c r="AA4544" t="s">
        <v>7955</v>
      </c>
      <c r="AB4544" t="s">
        <v>7955</v>
      </c>
      <c r="AC4544" t="s">
        <v>7959</v>
      </c>
      <c r="AD4544">
        <v>3</v>
      </c>
      <c r="AE4544">
        <v>1</v>
      </c>
      <c r="AF4544" t="s">
        <v>7959</v>
      </c>
      <c r="AG4544" t="s">
        <v>7974</v>
      </c>
      <c r="AH4544" t="s">
        <v>7974</v>
      </c>
      <c r="AI4544">
        <f>IF(Employee1[[#This Row],[ManagerRating]]="Needs Improvement",1,0)</f>
        <v>0</v>
      </c>
      <c r="AJ4544">
        <f>IF(AND(Employee1[[#This Row],[ManagerRating]]="Above and Beyond", Employee1[[#This Row],[YearsInMostRecentRole]]&gt;=3),1,0)</f>
        <v>0</v>
      </c>
    </row>
    <row r="4545" spans="1:36" x14ac:dyDescent="0.35">
      <c r="A4545" s="44" t="s">
        <v>618</v>
      </c>
      <c r="B4545" s="44" t="s">
        <v>45</v>
      </c>
      <c r="C4545">
        <v>40</v>
      </c>
      <c r="D4545" s="44" t="s">
        <v>7988</v>
      </c>
      <c r="E4545" s="44" t="s">
        <v>23</v>
      </c>
      <c r="F4545" s="44" t="s">
        <v>46</v>
      </c>
      <c r="G4545">
        <v>30</v>
      </c>
      <c r="H4545" s="44" t="s">
        <v>7917</v>
      </c>
      <c r="I4545" s="44" t="s">
        <v>25</v>
      </c>
      <c r="J4545" s="44" t="s">
        <v>56</v>
      </c>
      <c r="K4545">
        <v>4</v>
      </c>
      <c r="L4545" s="44" t="s">
        <v>47</v>
      </c>
      <c r="M4545" s="44" t="s">
        <v>76</v>
      </c>
      <c r="N4545" s="44" t="s">
        <v>42</v>
      </c>
      <c r="O4545" s="44" t="s">
        <v>7931</v>
      </c>
      <c r="P4545">
        <v>145328</v>
      </c>
      <c r="Q4545" s="44" t="s">
        <v>30</v>
      </c>
      <c r="R4545" s="1">
        <v>41617</v>
      </c>
      <c r="S4545" s="44" t="s">
        <v>30</v>
      </c>
      <c r="T4545" s="1">
        <v>44904</v>
      </c>
      <c r="U4545">
        <v>9</v>
      </c>
      <c r="V4545">
        <v>0</v>
      </c>
      <c r="W4545">
        <v>9</v>
      </c>
      <c r="X4545">
        <v>9</v>
      </c>
      <c r="Y4545" s="44" t="s">
        <v>7562</v>
      </c>
      <c r="Z4545" s="1">
        <v>44870</v>
      </c>
      <c r="AA4545" t="s">
        <v>7955</v>
      </c>
      <c r="AB4545" t="s">
        <v>7955</v>
      </c>
      <c r="AC4545" t="s">
        <v>7991</v>
      </c>
      <c r="AD4545">
        <v>2</v>
      </c>
      <c r="AE4545">
        <v>0</v>
      </c>
      <c r="AF4545" t="s">
        <v>7991</v>
      </c>
      <c r="AG4545" t="s">
        <v>7974</v>
      </c>
      <c r="AH4545" t="s">
        <v>7974</v>
      </c>
      <c r="AI4545">
        <f>IF(Employee1[[#This Row],[ManagerRating]]="Needs Improvement",1,0)</f>
        <v>0</v>
      </c>
      <c r="AJ4545">
        <f>IF(AND(Employee1[[#This Row],[ManagerRating]]="Above and Beyond", Employee1[[#This Row],[YearsInMostRecentRole]]&gt;=3),1,0)</f>
        <v>0</v>
      </c>
    </row>
    <row r="4546" spans="1:36" x14ac:dyDescent="0.35">
      <c r="A4546" s="44" t="s">
        <v>772</v>
      </c>
      <c r="B4546" s="44" t="s">
        <v>33</v>
      </c>
      <c r="C4546">
        <v>31</v>
      </c>
      <c r="D4546" s="44" t="s">
        <v>7988</v>
      </c>
      <c r="E4546" s="44" t="s">
        <v>23</v>
      </c>
      <c r="F4546" s="44" t="s">
        <v>46</v>
      </c>
      <c r="G4546">
        <v>10</v>
      </c>
      <c r="H4546" s="44" t="s">
        <v>7915</v>
      </c>
      <c r="I4546" s="44" t="s">
        <v>25</v>
      </c>
      <c r="J4546" s="44" t="s">
        <v>26</v>
      </c>
      <c r="K4546">
        <v>3</v>
      </c>
      <c r="L4546" s="44" t="s">
        <v>47</v>
      </c>
      <c r="M4546" s="44" t="s">
        <v>85</v>
      </c>
      <c r="N4546" s="44" t="s">
        <v>42</v>
      </c>
      <c r="O4546" s="44" t="s">
        <v>7931</v>
      </c>
      <c r="P4546">
        <v>168087</v>
      </c>
      <c r="Q4546" s="44" t="s">
        <v>30</v>
      </c>
      <c r="R4546" s="1">
        <v>41814</v>
      </c>
      <c r="S4546" s="44" t="s">
        <v>30</v>
      </c>
      <c r="T4546" s="1">
        <v>44736</v>
      </c>
      <c r="U4546">
        <v>8</v>
      </c>
      <c r="V4546">
        <v>4</v>
      </c>
      <c r="W4546">
        <v>7</v>
      </c>
      <c r="X4546">
        <v>3</v>
      </c>
      <c r="Y4546" s="44" t="s">
        <v>7563</v>
      </c>
      <c r="Z4546" s="1">
        <v>44870</v>
      </c>
      <c r="AA4546" t="s">
        <v>7991</v>
      </c>
      <c r="AB4546" t="s">
        <v>7955</v>
      </c>
      <c r="AC4546" t="s">
        <v>7959</v>
      </c>
      <c r="AD4546">
        <v>2</v>
      </c>
      <c r="AE4546">
        <v>0</v>
      </c>
      <c r="AF4546" t="s">
        <v>7955</v>
      </c>
      <c r="AG4546" t="s">
        <v>7974</v>
      </c>
      <c r="AH4546" t="s">
        <v>7977</v>
      </c>
      <c r="AI4546">
        <f>IF(Employee1[[#This Row],[ManagerRating]]="Needs Improvement",1,0)</f>
        <v>1</v>
      </c>
      <c r="AJ4546">
        <f>IF(AND(Employee1[[#This Row],[ManagerRating]]="Above and Beyond", Employee1[[#This Row],[YearsInMostRecentRole]]&gt;=3),1,0)</f>
        <v>0</v>
      </c>
    </row>
    <row r="4547" spans="1:36" x14ac:dyDescent="0.35">
      <c r="A4547" s="44" t="s">
        <v>1666</v>
      </c>
      <c r="B4547" s="44" t="s">
        <v>22</v>
      </c>
      <c r="C4547">
        <v>23</v>
      </c>
      <c r="D4547" s="44" t="s">
        <v>7987</v>
      </c>
      <c r="E4547" s="44" t="s">
        <v>23</v>
      </c>
      <c r="F4547" s="44" t="s">
        <v>24</v>
      </c>
      <c r="G4547">
        <v>8</v>
      </c>
      <c r="H4547" s="44" t="s">
        <v>7915</v>
      </c>
      <c r="I4547" s="44" t="s">
        <v>55</v>
      </c>
      <c r="J4547" s="44" t="s">
        <v>56</v>
      </c>
      <c r="K4547">
        <v>4</v>
      </c>
      <c r="L4547" s="44" t="s">
        <v>96</v>
      </c>
      <c r="M4547" s="44" t="s">
        <v>28</v>
      </c>
      <c r="N4547" s="44" t="s">
        <v>42</v>
      </c>
      <c r="O4547" s="44" t="s">
        <v>7932</v>
      </c>
      <c r="P4547">
        <v>78937</v>
      </c>
      <c r="Q4547" s="44" t="s">
        <v>30</v>
      </c>
      <c r="R4547" s="1">
        <v>43200</v>
      </c>
      <c r="S4547" s="44" t="s">
        <v>30</v>
      </c>
      <c r="T4547" s="1">
        <v>44661</v>
      </c>
      <c r="U4547">
        <v>4</v>
      </c>
      <c r="V4547">
        <v>0</v>
      </c>
      <c r="W4547">
        <v>3</v>
      </c>
      <c r="X4547">
        <v>0</v>
      </c>
      <c r="Y4547" s="44" t="s">
        <v>7564</v>
      </c>
      <c r="Z4547" s="1">
        <v>44870</v>
      </c>
      <c r="AA4547" t="s">
        <v>7958</v>
      </c>
      <c r="AB4547" t="s">
        <v>7959</v>
      </c>
      <c r="AC4547" t="s">
        <v>7955</v>
      </c>
      <c r="AD4547">
        <v>3</v>
      </c>
      <c r="AE4547">
        <v>0</v>
      </c>
      <c r="AF4547" t="s">
        <v>7955</v>
      </c>
      <c r="AG4547" t="s">
        <v>7974</v>
      </c>
      <c r="AH4547" t="s">
        <v>7974</v>
      </c>
      <c r="AI4547">
        <f>IF(Employee1[[#This Row],[ManagerRating]]="Needs Improvement",1,0)</f>
        <v>0</v>
      </c>
      <c r="AJ4547">
        <f>IF(AND(Employee1[[#This Row],[ManagerRating]]="Above and Beyond", Employee1[[#This Row],[YearsInMostRecentRole]]&gt;=3),1,0)</f>
        <v>0</v>
      </c>
    </row>
    <row r="4548" spans="1:36" x14ac:dyDescent="0.35">
      <c r="A4548" s="44" t="s">
        <v>463</v>
      </c>
      <c r="B4548" s="44" t="s">
        <v>45</v>
      </c>
      <c r="C4548">
        <v>39</v>
      </c>
      <c r="D4548" s="44" t="s">
        <v>7988</v>
      </c>
      <c r="E4548" s="44" t="s">
        <v>70</v>
      </c>
      <c r="F4548" s="44" t="s">
        <v>46</v>
      </c>
      <c r="G4548">
        <v>4</v>
      </c>
      <c r="H4548" s="44" t="s">
        <v>7915</v>
      </c>
      <c r="I4548" s="44" t="s">
        <v>34</v>
      </c>
      <c r="J4548" s="44" t="s">
        <v>26</v>
      </c>
      <c r="K4548">
        <v>1</v>
      </c>
      <c r="L4548" s="44" t="s">
        <v>135</v>
      </c>
      <c r="M4548" s="44" t="s">
        <v>82</v>
      </c>
      <c r="N4548" s="44" t="s">
        <v>35</v>
      </c>
      <c r="O4548" s="44" t="s">
        <v>7932</v>
      </c>
      <c r="P4548">
        <v>87879</v>
      </c>
      <c r="Q4548" s="44" t="s">
        <v>36</v>
      </c>
      <c r="R4548" s="1">
        <v>41419</v>
      </c>
      <c r="S4548" s="44" t="s">
        <v>30</v>
      </c>
      <c r="T4548" s="1">
        <v>44706</v>
      </c>
      <c r="U4548">
        <v>9</v>
      </c>
      <c r="V4548">
        <v>6</v>
      </c>
      <c r="W4548">
        <v>8</v>
      </c>
      <c r="X4548">
        <v>9</v>
      </c>
      <c r="Y4548" s="44" t="s">
        <v>7565</v>
      </c>
      <c r="Z4548" s="1">
        <v>44871</v>
      </c>
      <c r="AA4548" t="s">
        <v>7991</v>
      </c>
      <c r="AB4548" t="s">
        <v>7959</v>
      </c>
      <c r="AC4548" t="s">
        <v>7958</v>
      </c>
      <c r="AD4548">
        <v>3</v>
      </c>
      <c r="AE4548">
        <v>2</v>
      </c>
      <c r="AF4548" t="s">
        <v>7959</v>
      </c>
      <c r="AG4548" t="s">
        <v>7975</v>
      </c>
      <c r="AH4548" t="s">
        <v>7976</v>
      </c>
      <c r="AI4548">
        <f>IF(Employee1[[#This Row],[ManagerRating]]="Needs Improvement",1,0)</f>
        <v>0</v>
      </c>
      <c r="AJ4548">
        <f>IF(AND(Employee1[[#This Row],[ManagerRating]]="Above and Beyond", Employee1[[#This Row],[YearsInMostRecentRole]]&gt;=3),1,0)</f>
        <v>0</v>
      </c>
    </row>
    <row r="4549" spans="1:36" x14ac:dyDescent="0.35">
      <c r="A4549" s="44" t="s">
        <v>1162</v>
      </c>
      <c r="B4549" s="44" t="s">
        <v>33</v>
      </c>
      <c r="C4549">
        <v>29</v>
      </c>
      <c r="D4549" s="44" t="s">
        <v>7987</v>
      </c>
      <c r="E4549" s="44" t="s">
        <v>23</v>
      </c>
      <c r="F4549" s="44" t="s">
        <v>46</v>
      </c>
      <c r="G4549">
        <v>36</v>
      </c>
      <c r="H4549" s="44" t="s">
        <v>7917</v>
      </c>
      <c r="I4549" s="44" t="s">
        <v>55</v>
      </c>
      <c r="J4549" s="44" t="s">
        <v>60</v>
      </c>
      <c r="K4549">
        <v>5</v>
      </c>
      <c r="L4549" s="44" t="s">
        <v>135</v>
      </c>
      <c r="M4549" s="44" t="s">
        <v>82</v>
      </c>
      <c r="N4549" s="44" t="s">
        <v>35</v>
      </c>
      <c r="O4549" s="44" t="s">
        <v>7932</v>
      </c>
      <c r="P4549">
        <v>113448</v>
      </c>
      <c r="Q4549" s="44" t="s">
        <v>36</v>
      </c>
      <c r="R4549" s="1">
        <v>42369</v>
      </c>
      <c r="S4549" s="44" t="s">
        <v>30</v>
      </c>
      <c r="T4549" s="1">
        <v>44926</v>
      </c>
      <c r="U4549">
        <v>7</v>
      </c>
      <c r="V4549">
        <v>0</v>
      </c>
      <c r="W4549">
        <v>4</v>
      </c>
      <c r="X4549">
        <v>1</v>
      </c>
      <c r="Y4549" s="44" t="s">
        <v>7566</v>
      </c>
      <c r="Z4549" s="1">
        <v>44871</v>
      </c>
      <c r="AA4549" t="s">
        <v>7958</v>
      </c>
      <c r="AB4549" t="s">
        <v>7959</v>
      </c>
      <c r="AC4549" t="s">
        <v>7955</v>
      </c>
      <c r="AD4549">
        <v>2</v>
      </c>
      <c r="AE4549">
        <v>1</v>
      </c>
      <c r="AF4549" t="s">
        <v>7991</v>
      </c>
      <c r="AG4549" t="s">
        <v>7976</v>
      </c>
      <c r="AH4549" t="s">
        <v>7974</v>
      </c>
      <c r="AI4549">
        <f>IF(Employee1[[#This Row],[ManagerRating]]="Needs Improvement",1,0)</f>
        <v>0</v>
      </c>
      <c r="AJ4549">
        <f>IF(AND(Employee1[[#This Row],[ManagerRating]]="Above and Beyond", Employee1[[#This Row],[YearsInMostRecentRole]]&gt;=3),1,0)</f>
        <v>0</v>
      </c>
    </row>
    <row r="4550" spans="1:36" x14ac:dyDescent="0.35">
      <c r="A4550" s="44" t="s">
        <v>780</v>
      </c>
      <c r="B4550" s="44" t="s">
        <v>22</v>
      </c>
      <c r="C4550">
        <v>48</v>
      </c>
      <c r="D4550" s="44" t="s">
        <v>7989</v>
      </c>
      <c r="E4550" s="44" t="s">
        <v>23</v>
      </c>
      <c r="F4550" s="44" t="s">
        <v>46</v>
      </c>
      <c r="G4550">
        <v>43</v>
      </c>
      <c r="H4550" s="44" t="s">
        <v>7917</v>
      </c>
      <c r="I4550" s="44" t="s">
        <v>34</v>
      </c>
      <c r="J4550" s="44" t="s">
        <v>26</v>
      </c>
      <c r="K4550">
        <v>3</v>
      </c>
      <c r="L4550" s="44" t="s">
        <v>61</v>
      </c>
      <c r="M4550" s="44" t="s">
        <v>71</v>
      </c>
      <c r="N4550" s="44" t="s">
        <v>42</v>
      </c>
      <c r="O4550" s="44" t="s">
        <v>7932</v>
      </c>
      <c r="P4550">
        <v>56053</v>
      </c>
      <c r="Q4550" s="44" t="s">
        <v>30</v>
      </c>
      <c r="R4550" s="1">
        <v>41817</v>
      </c>
      <c r="S4550" s="44" t="s">
        <v>30</v>
      </c>
      <c r="T4550" s="1">
        <v>44739</v>
      </c>
      <c r="U4550">
        <v>8</v>
      </c>
      <c r="V4550">
        <v>6</v>
      </c>
      <c r="W4550">
        <v>8</v>
      </c>
      <c r="X4550">
        <v>4</v>
      </c>
      <c r="Y4550" s="44" t="s">
        <v>7567</v>
      </c>
      <c r="Z4550" s="1">
        <v>44872</v>
      </c>
      <c r="AA4550" t="s">
        <v>7991</v>
      </c>
      <c r="AB4550" t="s">
        <v>7955</v>
      </c>
      <c r="AC4550" t="s">
        <v>7991</v>
      </c>
      <c r="AD4550">
        <v>2</v>
      </c>
      <c r="AE4550">
        <v>1</v>
      </c>
      <c r="AF4550" t="s">
        <v>7959</v>
      </c>
      <c r="AG4550" t="s">
        <v>7974</v>
      </c>
      <c r="AH4550" t="s">
        <v>7977</v>
      </c>
      <c r="AI4550">
        <f>IF(Employee1[[#This Row],[ManagerRating]]="Needs Improvement",1,0)</f>
        <v>1</v>
      </c>
      <c r="AJ4550">
        <f>IF(AND(Employee1[[#This Row],[ManagerRating]]="Above and Beyond", Employee1[[#This Row],[YearsInMostRecentRole]]&gt;=3),1,0)</f>
        <v>0</v>
      </c>
    </row>
    <row r="4551" spans="1:36" x14ac:dyDescent="0.35">
      <c r="A4551" s="44" t="s">
        <v>1802</v>
      </c>
      <c r="B4551" s="44" t="s">
        <v>22</v>
      </c>
      <c r="C4551">
        <v>22</v>
      </c>
      <c r="D4551" s="44" t="s">
        <v>7987</v>
      </c>
      <c r="E4551" s="44" t="s">
        <v>59</v>
      </c>
      <c r="F4551" s="44" t="s">
        <v>46</v>
      </c>
      <c r="G4551">
        <v>6</v>
      </c>
      <c r="H4551" s="44" t="s">
        <v>7915</v>
      </c>
      <c r="I4551" s="44" t="s">
        <v>34</v>
      </c>
      <c r="J4551" s="44" t="s">
        <v>26</v>
      </c>
      <c r="K4551">
        <v>2</v>
      </c>
      <c r="L4551" s="44" t="s">
        <v>61</v>
      </c>
      <c r="M4551" s="44" t="s">
        <v>71</v>
      </c>
      <c r="N4551" s="44" t="s">
        <v>29</v>
      </c>
      <c r="O4551" s="44" t="s">
        <v>7933</v>
      </c>
      <c r="P4551">
        <v>38169</v>
      </c>
      <c r="Q4551" s="44" t="s">
        <v>30</v>
      </c>
      <c r="R4551" s="1">
        <v>43354</v>
      </c>
      <c r="S4551" s="44" t="s">
        <v>30</v>
      </c>
      <c r="T4551" s="1">
        <v>44815</v>
      </c>
      <c r="U4551">
        <v>4</v>
      </c>
      <c r="V4551">
        <v>4</v>
      </c>
      <c r="W4551">
        <v>4</v>
      </c>
      <c r="X4551">
        <v>4</v>
      </c>
      <c r="Y4551" s="44" t="s">
        <v>7568</v>
      </c>
      <c r="Z4551" s="1">
        <v>44872</v>
      </c>
      <c r="AA4551" t="s">
        <v>7959</v>
      </c>
      <c r="AB4551" t="s">
        <v>7991</v>
      </c>
      <c r="AC4551" t="s">
        <v>7958</v>
      </c>
      <c r="AD4551">
        <v>2</v>
      </c>
      <c r="AE4551">
        <v>0</v>
      </c>
      <c r="AF4551" t="s">
        <v>7991</v>
      </c>
      <c r="AG4551" t="s">
        <v>7976</v>
      </c>
      <c r="AH4551" t="s">
        <v>7974</v>
      </c>
      <c r="AI4551">
        <f>IF(Employee1[[#This Row],[ManagerRating]]="Needs Improvement",1,0)</f>
        <v>0</v>
      </c>
      <c r="AJ4551">
        <f>IF(AND(Employee1[[#This Row],[ManagerRating]]="Above and Beyond", Employee1[[#This Row],[YearsInMostRecentRole]]&gt;=3),1,0)</f>
        <v>0</v>
      </c>
    </row>
    <row r="4552" spans="1:36" x14ac:dyDescent="0.35">
      <c r="A4552" s="44" t="s">
        <v>2356</v>
      </c>
      <c r="B4552" s="44" t="s">
        <v>33</v>
      </c>
      <c r="C4552">
        <v>31</v>
      </c>
      <c r="D4552" s="44" t="s">
        <v>7988</v>
      </c>
      <c r="E4552" s="44" t="s">
        <v>23</v>
      </c>
      <c r="F4552" s="44" t="s">
        <v>24</v>
      </c>
      <c r="G4552">
        <v>11</v>
      </c>
      <c r="H4552" s="44" t="s">
        <v>7915</v>
      </c>
      <c r="I4552" s="44" t="s">
        <v>34</v>
      </c>
      <c r="J4552" s="44" t="s">
        <v>26</v>
      </c>
      <c r="K4552">
        <v>3</v>
      </c>
      <c r="L4552" s="44" t="s">
        <v>27</v>
      </c>
      <c r="M4552" s="44" t="s">
        <v>28</v>
      </c>
      <c r="N4552" s="44" t="s">
        <v>29</v>
      </c>
      <c r="O4552" s="44" t="s">
        <v>7931</v>
      </c>
      <c r="P4552">
        <v>155386</v>
      </c>
      <c r="Q4552" s="44" t="s">
        <v>30</v>
      </c>
      <c r="R4552" s="1">
        <v>44100</v>
      </c>
      <c r="S4552" s="44" t="s">
        <v>30</v>
      </c>
      <c r="T4552" s="1">
        <v>44830</v>
      </c>
      <c r="U4552">
        <v>2</v>
      </c>
      <c r="V4552">
        <v>1</v>
      </c>
      <c r="W4552">
        <v>2</v>
      </c>
      <c r="X4552">
        <v>1</v>
      </c>
      <c r="Y4552" s="44" t="s">
        <v>7569</v>
      </c>
      <c r="Z4552" s="1">
        <v>44872</v>
      </c>
      <c r="AA4552" t="s">
        <v>7955</v>
      </c>
      <c r="AB4552" t="s">
        <v>7959</v>
      </c>
      <c r="AC4552" t="s">
        <v>7959</v>
      </c>
      <c r="AD4552">
        <v>1</v>
      </c>
      <c r="AE4552">
        <v>0</v>
      </c>
      <c r="AF4552" t="s">
        <v>7959</v>
      </c>
      <c r="AG4552" t="s">
        <v>7975</v>
      </c>
      <c r="AH4552" t="s">
        <v>7976</v>
      </c>
      <c r="AI4552">
        <f>IF(Employee1[[#This Row],[ManagerRating]]="Needs Improvement",1,0)</f>
        <v>0</v>
      </c>
      <c r="AJ4552">
        <f>IF(AND(Employee1[[#This Row],[ManagerRating]]="Above and Beyond", Employee1[[#This Row],[YearsInMostRecentRole]]&gt;=3),1,0)</f>
        <v>0</v>
      </c>
    </row>
    <row r="4553" spans="1:36" x14ac:dyDescent="0.35">
      <c r="A4553" s="44" t="s">
        <v>112</v>
      </c>
      <c r="B4553" s="44" t="s">
        <v>22</v>
      </c>
      <c r="C4553">
        <v>31</v>
      </c>
      <c r="D4553" s="44" t="s">
        <v>7988</v>
      </c>
      <c r="E4553" s="44" t="s">
        <v>59</v>
      </c>
      <c r="F4553" s="44" t="s">
        <v>39</v>
      </c>
      <c r="G4553">
        <v>25</v>
      </c>
      <c r="H4553" s="44" t="s">
        <v>7916</v>
      </c>
      <c r="I4553" s="44" t="s">
        <v>55</v>
      </c>
      <c r="J4553" s="44" t="s">
        <v>107</v>
      </c>
      <c r="K4553">
        <v>2</v>
      </c>
      <c r="L4553" s="44" t="s">
        <v>27</v>
      </c>
      <c r="M4553" s="44" t="s">
        <v>52</v>
      </c>
      <c r="N4553" s="44" t="s">
        <v>29</v>
      </c>
      <c r="O4553" s="44" t="s">
        <v>7932</v>
      </c>
      <c r="P4553">
        <v>55682</v>
      </c>
      <c r="Q4553" s="44" t="s">
        <v>30</v>
      </c>
      <c r="R4553" s="1">
        <v>40933</v>
      </c>
      <c r="S4553" s="44" t="s">
        <v>30</v>
      </c>
      <c r="T4553" s="1">
        <v>44586</v>
      </c>
      <c r="U4553">
        <v>10</v>
      </c>
      <c r="V4553">
        <v>0</v>
      </c>
      <c r="W4553">
        <v>2</v>
      </c>
      <c r="X4553">
        <v>0</v>
      </c>
      <c r="Y4553" s="44" t="s">
        <v>7570</v>
      </c>
      <c r="Z4553" s="1">
        <v>44873</v>
      </c>
      <c r="AA4553" t="s">
        <v>7955</v>
      </c>
      <c r="AB4553" t="s">
        <v>7955</v>
      </c>
      <c r="AC4553" t="s">
        <v>7958</v>
      </c>
      <c r="AD4553">
        <v>2</v>
      </c>
      <c r="AE4553">
        <v>2</v>
      </c>
      <c r="AF4553" t="s">
        <v>7991</v>
      </c>
      <c r="AG4553" t="s">
        <v>7976</v>
      </c>
      <c r="AH4553" t="s">
        <v>7976</v>
      </c>
      <c r="AI4553">
        <f>IF(Employee1[[#This Row],[ManagerRating]]="Needs Improvement",1,0)</f>
        <v>0</v>
      </c>
      <c r="AJ4553">
        <f>IF(AND(Employee1[[#This Row],[ManagerRating]]="Above and Beyond", Employee1[[#This Row],[YearsInMostRecentRole]]&gt;=3),1,0)</f>
        <v>0</v>
      </c>
    </row>
    <row r="4554" spans="1:36" x14ac:dyDescent="0.35">
      <c r="A4554" s="44" t="s">
        <v>543</v>
      </c>
      <c r="B4554" s="44" t="s">
        <v>33</v>
      </c>
      <c r="C4554">
        <v>43</v>
      </c>
      <c r="D4554" s="44" t="s">
        <v>7989</v>
      </c>
      <c r="E4554" s="44" t="s">
        <v>23</v>
      </c>
      <c r="F4554" s="44" t="s">
        <v>24</v>
      </c>
      <c r="G4554">
        <v>3</v>
      </c>
      <c r="H4554" s="44" t="s">
        <v>7915</v>
      </c>
      <c r="I4554" s="44" t="s">
        <v>25</v>
      </c>
      <c r="J4554" s="44" t="s">
        <v>26</v>
      </c>
      <c r="K4554">
        <v>3</v>
      </c>
      <c r="L4554" s="44" t="s">
        <v>27</v>
      </c>
      <c r="M4554" s="44" t="s">
        <v>79</v>
      </c>
      <c r="N4554" s="44" t="s">
        <v>42</v>
      </c>
      <c r="O4554" s="44" t="s">
        <v>7929</v>
      </c>
      <c r="P4554">
        <v>429939</v>
      </c>
      <c r="Q4554" s="44" t="s">
        <v>36</v>
      </c>
      <c r="R4554" s="1">
        <v>41522</v>
      </c>
      <c r="S4554" s="44" t="s">
        <v>30</v>
      </c>
      <c r="T4554" s="1">
        <v>44809</v>
      </c>
      <c r="U4554">
        <v>9</v>
      </c>
      <c r="V4554">
        <v>3</v>
      </c>
      <c r="W4554">
        <v>3</v>
      </c>
      <c r="X4554">
        <v>7</v>
      </c>
      <c r="Y4554" s="44" t="s">
        <v>7571</v>
      </c>
      <c r="Z4554" s="1">
        <v>44873</v>
      </c>
      <c r="AA4554" t="s">
        <v>7956</v>
      </c>
      <c r="AB4554" t="s">
        <v>7959</v>
      </c>
      <c r="AC4554" t="s">
        <v>7958</v>
      </c>
      <c r="AD4554">
        <v>3</v>
      </c>
      <c r="AE4554">
        <v>1</v>
      </c>
      <c r="AF4554" t="s">
        <v>7958</v>
      </c>
      <c r="AG4554" t="s">
        <v>7976</v>
      </c>
      <c r="AH4554" t="s">
        <v>7974</v>
      </c>
      <c r="AI4554">
        <f>IF(Employee1[[#This Row],[ManagerRating]]="Needs Improvement",1,0)</f>
        <v>0</v>
      </c>
      <c r="AJ4554">
        <f>IF(AND(Employee1[[#This Row],[ManagerRating]]="Above and Beyond", Employee1[[#This Row],[YearsInMostRecentRole]]&gt;=3),1,0)</f>
        <v>0</v>
      </c>
    </row>
    <row r="4555" spans="1:36" x14ac:dyDescent="0.35">
      <c r="A4555" s="44" t="s">
        <v>766</v>
      </c>
      <c r="B4555" s="44" t="s">
        <v>22</v>
      </c>
      <c r="C4555">
        <v>32</v>
      </c>
      <c r="D4555" s="44" t="s">
        <v>7988</v>
      </c>
      <c r="E4555" s="44" t="s">
        <v>70</v>
      </c>
      <c r="F4555" s="44" t="s">
        <v>46</v>
      </c>
      <c r="G4555">
        <v>40</v>
      </c>
      <c r="H4555" s="44" t="s">
        <v>7917</v>
      </c>
      <c r="I4555" s="44" t="s">
        <v>34</v>
      </c>
      <c r="J4555" s="44" t="s">
        <v>26</v>
      </c>
      <c r="K4555">
        <v>5</v>
      </c>
      <c r="L4555" s="44" t="s">
        <v>47</v>
      </c>
      <c r="M4555" s="44" t="s">
        <v>71</v>
      </c>
      <c r="N4555" s="44" t="s">
        <v>35</v>
      </c>
      <c r="O4555" s="44" t="s">
        <v>7932</v>
      </c>
      <c r="P4555">
        <v>60759</v>
      </c>
      <c r="Q4555" s="44" t="s">
        <v>30</v>
      </c>
      <c r="R4555" s="1">
        <v>41812</v>
      </c>
      <c r="S4555" s="44" t="s">
        <v>30</v>
      </c>
      <c r="T4555" s="1">
        <v>44734</v>
      </c>
      <c r="U4555">
        <v>8</v>
      </c>
      <c r="V4555">
        <v>0</v>
      </c>
      <c r="W4555">
        <v>6</v>
      </c>
      <c r="X4555">
        <v>3</v>
      </c>
      <c r="Y4555" s="44" t="s">
        <v>7572</v>
      </c>
      <c r="Z4555" s="1">
        <v>44873</v>
      </c>
      <c r="AA4555" t="s">
        <v>7958</v>
      </c>
      <c r="AB4555" t="s">
        <v>7991</v>
      </c>
      <c r="AC4555" t="s">
        <v>7958</v>
      </c>
      <c r="AD4555">
        <v>3</v>
      </c>
      <c r="AE4555">
        <v>0</v>
      </c>
      <c r="AF4555" t="s">
        <v>7956</v>
      </c>
      <c r="AG4555" t="s">
        <v>7975</v>
      </c>
      <c r="AH4555" t="s">
        <v>7975</v>
      </c>
      <c r="AI4555">
        <f>IF(Employee1[[#This Row],[ManagerRating]]="Needs Improvement",1,0)</f>
        <v>0</v>
      </c>
      <c r="AJ4555">
        <f>IF(AND(Employee1[[#This Row],[ManagerRating]]="Above and Beyond", Employee1[[#This Row],[YearsInMostRecentRole]]&gt;=3),1,0)</f>
        <v>0</v>
      </c>
    </row>
    <row r="4556" spans="1:36" x14ac:dyDescent="0.35">
      <c r="A4556" s="44" t="s">
        <v>1940</v>
      </c>
      <c r="B4556" s="44" t="s">
        <v>45</v>
      </c>
      <c r="C4556">
        <v>23</v>
      </c>
      <c r="D4556" s="44" t="s">
        <v>7987</v>
      </c>
      <c r="E4556" s="44" t="s">
        <v>70</v>
      </c>
      <c r="F4556" s="44" t="s">
        <v>46</v>
      </c>
      <c r="G4556">
        <v>26</v>
      </c>
      <c r="H4556" s="44" t="s">
        <v>7917</v>
      </c>
      <c r="I4556" s="44" t="s">
        <v>34</v>
      </c>
      <c r="J4556" s="44" t="s">
        <v>26</v>
      </c>
      <c r="K4556">
        <v>2</v>
      </c>
      <c r="L4556" s="44" t="s">
        <v>61</v>
      </c>
      <c r="M4556" s="44" t="s">
        <v>71</v>
      </c>
      <c r="N4556" s="44" t="s">
        <v>35</v>
      </c>
      <c r="O4556" s="44" t="s">
        <v>7933</v>
      </c>
      <c r="P4556">
        <v>31342</v>
      </c>
      <c r="Q4556" s="44" t="s">
        <v>30</v>
      </c>
      <c r="R4556" s="1">
        <v>43546</v>
      </c>
      <c r="S4556" s="44" t="s">
        <v>30</v>
      </c>
      <c r="T4556" s="1">
        <v>44642</v>
      </c>
      <c r="U4556">
        <v>3</v>
      </c>
      <c r="V4556">
        <v>0</v>
      </c>
      <c r="W4556">
        <v>3</v>
      </c>
      <c r="X4556">
        <v>0</v>
      </c>
      <c r="Y4556" s="44" t="s">
        <v>7573</v>
      </c>
      <c r="Z4556" s="1">
        <v>44873</v>
      </c>
      <c r="AA4556" t="s">
        <v>7958</v>
      </c>
      <c r="AB4556" t="s">
        <v>7955</v>
      </c>
      <c r="AC4556" t="s">
        <v>7955</v>
      </c>
      <c r="AD4556">
        <v>3</v>
      </c>
      <c r="AE4556">
        <v>0</v>
      </c>
      <c r="AF4556" t="s">
        <v>7958</v>
      </c>
      <c r="AG4556" t="s">
        <v>7974</v>
      </c>
      <c r="AH4556" t="s">
        <v>7974</v>
      </c>
      <c r="AI4556">
        <f>IF(Employee1[[#This Row],[ManagerRating]]="Needs Improvement",1,0)</f>
        <v>0</v>
      </c>
      <c r="AJ4556">
        <f>IF(AND(Employee1[[#This Row],[ManagerRating]]="Above and Beyond", Employee1[[#This Row],[YearsInMostRecentRole]]&gt;=3),1,0)</f>
        <v>0</v>
      </c>
    </row>
    <row r="4557" spans="1:36" x14ac:dyDescent="0.35">
      <c r="A4557" s="44" t="s">
        <v>1872</v>
      </c>
      <c r="B4557" s="44" t="s">
        <v>22</v>
      </c>
      <c r="C4557">
        <v>25</v>
      </c>
      <c r="D4557" s="44" t="s">
        <v>7987</v>
      </c>
      <c r="E4557" s="44" t="s">
        <v>70</v>
      </c>
      <c r="F4557" s="44" t="s">
        <v>46</v>
      </c>
      <c r="G4557">
        <v>4</v>
      </c>
      <c r="H4557" s="44" t="s">
        <v>7915</v>
      </c>
      <c r="I4557" s="44" t="s">
        <v>34</v>
      </c>
      <c r="J4557" s="44" t="s">
        <v>40</v>
      </c>
      <c r="K4557">
        <v>5</v>
      </c>
      <c r="L4557" s="44" t="s">
        <v>61</v>
      </c>
      <c r="M4557" s="44" t="s">
        <v>48</v>
      </c>
      <c r="N4557" s="44" t="s">
        <v>42</v>
      </c>
      <c r="O4557" s="44" t="s">
        <v>7931</v>
      </c>
      <c r="P4557">
        <v>199034</v>
      </c>
      <c r="Q4557" s="44" t="s">
        <v>36</v>
      </c>
      <c r="R4557" s="1">
        <v>43464</v>
      </c>
      <c r="S4557" s="44" t="s">
        <v>30</v>
      </c>
      <c r="T4557" s="1">
        <v>44925</v>
      </c>
      <c r="U4557">
        <v>4</v>
      </c>
      <c r="V4557">
        <v>4</v>
      </c>
      <c r="W4557">
        <v>4</v>
      </c>
      <c r="X4557">
        <v>4</v>
      </c>
      <c r="Y4557" s="44" t="s">
        <v>7574</v>
      </c>
      <c r="Z4557" s="1">
        <v>44873</v>
      </c>
      <c r="AA4557" t="s">
        <v>7958</v>
      </c>
      <c r="AB4557" t="s">
        <v>7955</v>
      </c>
      <c r="AC4557" t="s">
        <v>7991</v>
      </c>
      <c r="AD4557">
        <v>2</v>
      </c>
      <c r="AE4557">
        <v>1</v>
      </c>
      <c r="AF4557" t="s">
        <v>7959</v>
      </c>
      <c r="AG4557" t="s">
        <v>7976</v>
      </c>
      <c r="AH4557" t="s">
        <v>7976</v>
      </c>
      <c r="AI4557">
        <f>IF(Employee1[[#This Row],[ManagerRating]]="Needs Improvement",1,0)</f>
        <v>0</v>
      </c>
      <c r="AJ4557">
        <f>IF(AND(Employee1[[#This Row],[ManagerRating]]="Above and Beyond", Employee1[[#This Row],[YearsInMostRecentRole]]&gt;=3),1,0)</f>
        <v>0</v>
      </c>
    </row>
    <row r="4558" spans="1:36" x14ac:dyDescent="0.35">
      <c r="A4558" s="44" t="s">
        <v>131</v>
      </c>
      <c r="B4558" s="44" t="s">
        <v>22</v>
      </c>
      <c r="C4558">
        <v>32</v>
      </c>
      <c r="D4558" s="44" t="s">
        <v>7988</v>
      </c>
      <c r="E4558" s="44" t="s">
        <v>59</v>
      </c>
      <c r="F4558" s="44" t="s">
        <v>46</v>
      </c>
      <c r="G4558">
        <v>12</v>
      </c>
      <c r="H4558" s="44" t="s">
        <v>7915</v>
      </c>
      <c r="I4558" s="44" t="s">
        <v>55</v>
      </c>
      <c r="J4558" s="44" t="s">
        <v>60</v>
      </c>
      <c r="K4558">
        <v>3</v>
      </c>
      <c r="L4558" s="44" t="s">
        <v>47</v>
      </c>
      <c r="M4558" s="44" t="s">
        <v>48</v>
      </c>
      <c r="N4558" s="44" t="s">
        <v>42</v>
      </c>
      <c r="O4558" s="44" t="s">
        <v>7930</v>
      </c>
      <c r="P4558">
        <v>316725</v>
      </c>
      <c r="Q4558" s="44" t="s">
        <v>30</v>
      </c>
      <c r="R4558" s="1">
        <v>40941</v>
      </c>
      <c r="S4558" s="44" t="s">
        <v>30</v>
      </c>
      <c r="T4558" s="1">
        <v>44594</v>
      </c>
      <c r="U4558">
        <v>10</v>
      </c>
      <c r="V4558">
        <v>6</v>
      </c>
      <c r="W4558">
        <v>10</v>
      </c>
      <c r="X4558">
        <v>2</v>
      </c>
      <c r="Y4558" s="44" t="s">
        <v>7575</v>
      </c>
      <c r="Z4558" s="1">
        <v>44874</v>
      </c>
      <c r="AA4558" t="s">
        <v>7955</v>
      </c>
      <c r="AB4558" t="s">
        <v>7991</v>
      </c>
      <c r="AC4558" t="s">
        <v>7959</v>
      </c>
      <c r="AD4558">
        <v>1</v>
      </c>
      <c r="AE4558">
        <v>3</v>
      </c>
      <c r="AF4558" t="s">
        <v>7958</v>
      </c>
      <c r="AG4558" t="s">
        <v>7974</v>
      </c>
      <c r="AH4558" t="s">
        <v>7977</v>
      </c>
      <c r="AI4558">
        <f>IF(Employee1[[#This Row],[ManagerRating]]="Needs Improvement",1,0)</f>
        <v>1</v>
      </c>
      <c r="AJ4558">
        <f>IF(AND(Employee1[[#This Row],[ManagerRating]]="Above and Beyond", Employee1[[#This Row],[YearsInMostRecentRole]]&gt;=3),1,0)</f>
        <v>0</v>
      </c>
    </row>
    <row r="4559" spans="1:36" x14ac:dyDescent="0.35">
      <c r="A4559" s="44" t="s">
        <v>2370</v>
      </c>
      <c r="B4559" s="44" t="s">
        <v>22</v>
      </c>
      <c r="C4559">
        <v>29</v>
      </c>
      <c r="D4559" s="44" t="s">
        <v>7987</v>
      </c>
      <c r="E4559" s="44" t="s">
        <v>23</v>
      </c>
      <c r="F4559" s="44" t="s">
        <v>46</v>
      </c>
      <c r="G4559">
        <v>32</v>
      </c>
      <c r="H4559" s="44" t="s">
        <v>7917</v>
      </c>
      <c r="I4559" s="44" t="s">
        <v>34</v>
      </c>
      <c r="J4559" s="44" t="s">
        <v>26</v>
      </c>
      <c r="K4559">
        <v>3</v>
      </c>
      <c r="L4559" s="44" t="s">
        <v>47</v>
      </c>
      <c r="M4559" s="44" t="s">
        <v>48</v>
      </c>
      <c r="N4559" s="44" t="s">
        <v>42</v>
      </c>
      <c r="O4559" s="44" t="s">
        <v>7930</v>
      </c>
      <c r="P4559">
        <v>390142</v>
      </c>
      <c r="Q4559" s="44" t="s">
        <v>30</v>
      </c>
      <c r="R4559" s="1">
        <v>44131</v>
      </c>
      <c r="S4559" s="44" t="s">
        <v>30</v>
      </c>
      <c r="T4559" s="1">
        <v>44861</v>
      </c>
      <c r="U4559">
        <v>2</v>
      </c>
      <c r="V4559">
        <v>1</v>
      </c>
      <c r="W4559">
        <v>2</v>
      </c>
      <c r="X4559">
        <v>2</v>
      </c>
      <c r="Y4559" s="44" t="s">
        <v>7576</v>
      </c>
      <c r="Z4559" s="1">
        <v>44874</v>
      </c>
      <c r="AA4559" t="s">
        <v>7958</v>
      </c>
      <c r="AB4559" t="s">
        <v>7956</v>
      </c>
      <c r="AC4559" t="s">
        <v>7991</v>
      </c>
      <c r="AD4559">
        <v>3</v>
      </c>
      <c r="AE4559">
        <v>1</v>
      </c>
      <c r="AF4559" t="s">
        <v>7959</v>
      </c>
      <c r="AG4559" t="s">
        <v>7975</v>
      </c>
      <c r="AH4559" t="s">
        <v>7975</v>
      </c>
      <c r="AI4559">
        <f>IF(Employee1[[#This Row],[ManagerRating]]="Needs Improvement",1,0)</f>
        <v>0</v>
      </c>
      <c r="AJ4559">
        <f>IF(AND(Employee1[[#This Row],[ManagerRating]]="Above and Beyond", Employee1[[#This Row],[YearsInMostRecentRole]]&gt;=3),1,0)</f>
        <v>0</v>
      </c>
    </row>
    <row r="4560" spans="1:36" x14ac:dyDescent="0.35">
      <c r="A4560" s="44" t="s">
        <v>531</v>
      </c>
      <c r="B4560" s="44" t="s">
        <v>45</v>
      </c>
      <c r="C4560">
        <v>41</v>
      </c>
      <c r="D4560" s="44" t="s">
        <v>7989</v>
      </c>
      <c r="E4560" s="44" t="s">
        <v>23</v>
      </c>
      <c r="F4560" s="44" t="s">
        <v>46</v>
      </c>
      <c r="G4560">
        <v>11</v>
      </c>
      <c r="H4560" s="44" t="s">
        <v>7915</v>
      </c>
      <c r="I4560" s="44" t="s">
        <v>34</v>
      </c>
      <c r="J4560" s="44" t="s">
        <v>60</v>
      </c>
      <c r="K4560">
        <v>5</v>
      </c>
      <c r="L4560" s="44" t="s">
        <v>61</v>
      </c>
      <c r="M4560" s="44" t="s">
        <v>48</v>
      </c>
      <c r="N4560" s="44" t="s">
        <v>29</v>
      </c>
      <c r="O4560" s="44" t="s">
        <v>7930</v>
      </c>
      <c r="P4560">
        <v>372980</v>
      </c>
      <c r="Q4560" s="44" t="s">
        <v>30</v>
      </c>
      <c r="R4560" s="1">
        <v>41508</v>
      </c>
      <c r="S4560" s="44" t="s">
        <v>30</v>
      </c>
      <c r="T4560" s="1">
        <v>44795</v>
      </c>
      <c r="U4560">
        <v>9</v>
      </c>
      <c r="V4560">
        <v>1</v>
      </c>
      <c r="W4560">
        <v>2</v>
      </c>
      <c r="X4560">
        <v>3</v>
      </c>
      <c r="Y4560" s="44" t="s">
        <v>7577</v>
      </c>
      <c r="Z4560" s="1">
        <v>44875</v>
      </c>
      <c r="AA4560" t="s">
        <v>7991</v>
      </c>
      <c r="AB4560" t="s">
        <v>7991</v>
      </c>
      <c r="AC4560" t="s">
        <v>7955</v>
      </c>
      <c r="AD4560">
        <v>3</v>
      </c>
      <c r="AE4560">
        <v>1</v>
      </c>
      <c r="AF4560" t="s">
        <v>7958</v>
      </c>
      <c r="AG4560" t="s">
        <v>7975</v>
      </c>
      <c r="AH4560" t="s">
        <v>7975</v>
      </c>
      <c r="AI4560">
        <f>IF(Employee1[[#This Row],[ManagerRating]]="Needs Improvement",1,0)</f>
        <v>0</v>
      </c>
      <c r="AJ4560">
        <f>IF(AND(Employee1[[#This Row],[ManagerRating]]="Above and Beyond", Employee1[[#This Row],[YearsInMostRecentRole]]&gt;=3),1,0)</f>
        <v>0</v>
      </c>
    </row>
    <row r="4561" spans="1:36" x14ac:dyDescent="0.35">
      <c r="A4561" s="44" t="s">
        <v>722</v>
      </c>
      <c r="B4561" s="44" t="s">
        <v>22</v>
      </c>
      <c r="C4561">
        <v>33</v>
      </c>
      <c r="D4561" s="44" t="s">
        <v>7988</v>
      </c>
      <c r="E4561" s="44" t="s">
        <v>59</v>
      </c>
      <c r="F4561" s="44" t="s">
        <v>24</v>
      </c>
      <c r="G4561">
        <v>41</v>
      </c>
      <c r="H4561" s="44" t="s">
        <v>7917</v>
      </c>
      <c r="I4561" s="44" t="s">
        <v>55</v>
      </c>
      <c r="J4561" s="44" t="s">
        <v>56</v>
      </c>
      <c r="K4561">
        <v>2</v>
      </c>
      <c r="L4561" s="44" t="s">
        <v>96</v>
      </c>
      <c r="M4561" s="44" t="s">
        <v>28</v>
      </c>
      <c r="N4561" s="44" t="s">
        <v>35</v>
      </c>
      <c r="O4561" s="44" t="s">
        <v>7931</v>
      </c>
      <c r="P4561">
        <v>193190</v>
      </c>
      <c r="Q4561" s="44" t="s">
        <v>36</v>
      </c>
      <c r="R4561" s="1">
        <v>41751</v>
      </c>
      <c r="S4561" s="44" t="s">
        <v>30</v>
      </c>
      <c r="T4561" s="1">
        <v>44673</v>
      </c>
      <c r="U4561">
        <v>8</v>
      </c>
      <c r="V4561">
        <v>0</v>
      </c>
      <c r="W4561">
        <v>3</v>
      </c>
      <c r="X4561">
        <v>4</v>
      </c>
      <c r="Y4561" s="44" t="s">
        <v>7578</v>
      </c>
      <c r="Z4561" s="1">
        <v>44876</v>
      </c>
      <c r="AA4561" t="s">
        <v>7991</v>
      </c>
      <c r="AB4561" t="s">
        <v>7955</v>
      </c>
      <c r="AC4561" t="s">
        <v>7955</v>
      </c>
      <c r="AD4561">
        <v>1</v>
      </c>
      <c r="AE4561">
        <v>1</v>
      </c>
      <c r="AF4561" t="s">
        <v>7991</v>
      </c>
      <c r="AG4561" t="s">
        <v>7974</v>
      </c>
      <c r="AH4561" t="s">
        <v>7977</v>
      </c>
      <c r="AI4561">
        <f>IF(Employee1[[#This Row],[ManagerRating]]="Needs Improvement",1,0)</f>
        <v>1</v>
      </c>
      <c r="AJ4561">
        <f>IF(AND(Employee1[[#This Row],[ManagerRating]]="Above and Beyond", Employee1[[#This Row],[YearsInMostRecentRole]]&gt;=3),1,0)</f>
        <v>0</v>
      </c>
    </row>
    <row r="4562" spans="1:36" x14ac:dyDescent="0.35">
      <c r="A4562" s="44" t="s">
        <v>1290</v>
      </c>
      <c r="B4562" s="44" t="s">
        <v>33</v>
      </c>
      <c r="C4562">
        <v>24</v>
      </c>
      <c r="D4562" s="44" t="s">
        <v>7987</v>
      </c>
      <c r="E4562" s="44" t="s">
        <v>23</v>
      </c>
      <c r="F4562" s="44" t="s">
        <v>46</v>
      </c>
      <c r="G4562">
        <v>30</v>
      </c>
      <c r="H4562" s="44" t="s">
        <v>7917</v>
      </c>
      <c r="I4562" s="44" t="s">
        <v>34</v>
      </c>
      <c r="J4562" s="44" t="s">
        <v>26</v>
      </c>
      <c r="K4562">
        <v>3</v>
      </c>
      <c r="L4562" s="44" t="s">
        <v>135</v>
      </c>
      <c r="M4562" s="44" t="s">
        <v>82</v>
      </c>
      <c r="N4562" s="44" t="s">
        <v>35</v>
      </c>
      <c r="O4562" s="44" t="s">
        <v>7933</v>
      </c>
      <c r="P4562">
        <v>26363</v>
      </c>
      <c r="Q4562" s="44" t="s">
        <v>30</v>
      </c>
      <c r="R4562" s="1">
        <v>42575</v>
      </c>
      <c r="S4562" s="44" t="s">
        <v>30</v>
      </c>
      <c r="T4562" s="1">
        <v>44766</v>
      </c>
      <c r="U4562">
        <v>6</v>
      </c>
      <c r="V4562">
        <v>6</v>
      </c>
      <c r="W4562">
        <v>6</v>
      </c>
      <c r="X4562">
        <v>2</v>
      </c>
      <c r="Y4562" s="44" t="s">
        <v>7579</v>
      </c>
      <c r="Z4562" s="1">
        <v>44876</v>
      </c>
      <c r="AA4562" t="s">
        <v>7991</v>
      </c>
      <c r="AB4562" t="s">
        <v>7991</v>
      </c>
      <c r="AC4562" t="s">
        <v>7958</v>
      </c>
      <c r="AD4562">
        <v>1</v>
      </c>
      <c r="AE4562">
        <v>0</v>
      </c>
      <c r="AF4562" t="s">
        <v>7956</v>
      </c>
      <c r="AG4562" t="s">
        <v>7975</v>
      </c>
      <c r="AH4562" t="s">
        <v>7975</v>
      </c>
      <c r="AI4562">
        <f>IF(Employee1[[#This Row],[ManagerRating]]="Needs Improvement",1,0)</f>
        <v>0</v>
      </c>
      <c r="AJ4562">
        <f>IF(AND(Employee1[[#This Row],[ManagerRating]]="Above and Beyond", Employee1[[#This Row],[YearsInMostRecentRole]]&gt;=3),1,0)</f>
        <v>1</v>
      </c>
    </row>
    <row r="4563" spans="1:36" x14ac:dyDescent="0.35">
      <c r="A4563" s="44" t="s">
        <v>804</v>
      </c>
      <c r="B4563" s="44" t="s">
        <v>22</v>
      </c>
      <c r="C4563">
        <v>36</v>
      </c>
      <c r="D4563" s="44" t="s">
        <v>7988</v>
      </c>
      <c r="E4563" s="44" t="s">
        <v>23</v>
      </c>
      <c r="F4563" s="44" t="s">
        <v>24</v>
      </c>
      <c r="G4563">
        <v>37</v>
      </c>
      <c r="H4563" s="44" t="s">
        <v>7917</v>
      </c>
      <c r="I4563" s="44" t="s">
        <v>34</v>
      </c>
      <c r="J4563" s="44" t="s">
        <v>56</v>
      </c>
      <c r="K4563">
        <v>3</v>
      </c>
      <c r="L4563" s="44" t="s">
        <v>27</v>
      </c>
      <c r="M4563" s="44" t="s">
        <v>28</v>
      </c>
      <c r="N4563" s="44" t="s">
        <v>29</v>
      </c>
      <c r="O4563" s="44" t="s">
        <v>7931</v>
      </c>
      <c r="P4563">
        <v>192475</v>
      </c>
      <c r="Q4563" s="44" t="s">
        <v>30</v>
      </c>
      <c r="R4563" s="1">
        <v>41840</v>
      </c>
      <c r="S4563" s="44" t="s">
        <v>30</v>
      </c>
      <c r="T4563" s="1">
        <v>44762</v>
      </c>
      <c r="U4563">
        <v>8</v>
      </c>
      <c r="V4563">
        <v>2</v>
      </c>
      <c r="W4563">
        <v>2</v>
      </c>
      <c r="X4563">
        <v>0</v>
      </c>
      <c r="Y4563" s="44" t="s">
        <v>7580</v>
      </c>
      <c r="Z4563" s="1">
        <v>44877</v>
      </c>
      <c r="AA4563" t="s">
        <v>7955</v>
      </c>
      <c r="AB4563" t="s">
        <v>7959</v>
      </c>
      <c r="AC4563" t="s">
        <v>7955</v>
      </c>
      <c r="AD4563">
        <v>2</v>
      </c>
      <c r="AE4563">
        <v>2</v>
      </c>
      <c r="AF4563" t="s">
        <v>7958</v>
      </c>
      <c r="AG4563" t="s">
        <v>7975</v>
      </c>
      <c r="AH4563" t="s">
        <v>7976</v>
      </c>
      <c r="AI4563">
        <f>IF(Employee1[[#This Row],[ManagerRating]]="Needs Improvement",1,0)</f>
        <v>0</v>
      </c>
      <c r="AJ4563">
        <f>IF(AND(Employee1[[#This Row],[ManagerRating]]="Above and Beyond", Employee1[[#This Row],[YearsInMostRecentRole]]&gt;=3),1,0)</f>
        <v>0</v>
      </c>
    </row>
    <row r="4564" spans="1:36" x14ac:dyDescent="0.35">
      <c r="A4564" s="44" t="s">
        <v>1920</v>
      </c>
      <c r="B4564" s="44" t="s">
        <v>33</v>
      </c>
      <c r="C4564">
        <v>29</v>
      </c>
      <c r="D4564" s="44" t="s">
        <v>7987</v>
      </c>
      <c r="E4564" s="44" t="s">
        <v>23</v>
      </c>
      <c r="F4564" s="44" t="s">
        <v>24</v>
      </c>
      <c r="G4564">
        <v>39</v>
      </c>
      <c r="H4564" s="44" t="s">
        <v>7917</v>
      </c>
      <c r="I4564" s="44" t="s">
        <v>55</v>
      </c>
      <c r="J4564" s="44" t="s">
        <v>26</v>
      </c>
      <c r="K4564">
        <v>1</v>
      </c>
      <c r="L4564" s="44" t="s">
        <v>27</v>
      </c>
      <c r="M4564" s="44" t="s">
        <v>28</v>
      </c>
      <c r="N4564" s="44" t="s">
        <v>29</v>
      </c>
      <c r="O4564" s="44" t="s">
        <v>7931</v>
      </c>
      <c r="P4564">
        <v>183768</v>
      </c>
      <c r="Q4564" s="44" t="s">
        <v>36</v>
      </c>
      <c r="R4564" s="1">
        <v>43521</v>
      </c>
      <c r="S4564" s="44" t="s">
        <v>30</v>
      </c>
      <c r="T4564" s="1">
        <v>44617</v>
      </c>
      <c r="U4564">
        <v>3</v>
      </c>
      <c r="V4564">
        <v>3</v>
      </c>
      <c r="W4564">
        <v>3</v>
      </c>
      <c r="X4564">
        <v>0</v>
      </c>
      <c r="Y4564" s="44" t="s">
        <v>7581</v>
      </c>
      <c r="Z4564" s="1">
        <v>44877</v>
      </c>
      <c r="AA4564" t="s">
        <v>7991</v>
      </c>
      <c r="AB4564" t="s">
        <v>7959</v>
      </c>
      <c r="AC4564" t="s">
        <v>7991</v>
      </c>
      <c r="AD4564">
        <v>2</v>
      </c>
      <c r="AE4564">
        <v>1</v>
      </c>
      <c r="AF4564" t="s">
        <v>7959</v>
      </c>
      <c r="AG4564" t="s">
        <v>7976</v>
      </c>
      <c r="AH4564" t="s">
        <v>7976</v>
      </c>
      <c r="AI4564">
        <f>IF(Employee1[[#This Row],[ManagerRating]]="Needs Improvement",1,0)</f>
        <v>0</v>
      </c>
      <c r="AJ4564">
        <f>IF(AND(Employee1[[#This Row],[ManagerRating]]="Above and Beyond", Employee1[[#This Row],[YearsInMostRecentRole]]&gt;=3),1,0)</f>
        <v>0</v>
      </c>
    </row>
    <row r="4565" spans="1:36" x14ac:dyDescent="0.35">
      <c r="A4565" s="44" t="s">
        <v>341</v>
      </c>
      <c r="B4565" s="44" t="s">
        <v>33</v>
      </c>
      <c r="C4565">
        <v>48</v>
      </c>
      <c r="D4565" s="44" t="s">
        <v>7989</v>
      </c>
      <c r="E4565" s="44" t="s">
        <v>23</v>
      </c>
      <c r="F4565" s="44" t="s">
        <v>24</v>
      </c>
      <c r="G4565">
        <v>33</v>
      </c>
      <c r="H4565" s="44" t="s">
        <v>7917</v>
      </c>
      <c r="I4565" s="44" t="s">
        <v>55</v>
      </c>
      <c r="J4565" s="44" t="s">
        <v>56</v>
      </c>
      <c r="K4565">
        <v>2</v>
      </c>
      <c r="L4565" s="44" t="s">
        <v>27</v>
      </c>
      <c r="M4565" s="44" t="s">
        <v>28</v>
      </c>
      <c r="N4565" s="44" t="s">
        <v>29</v>
      </c>
      <c r="O4565" s="44" t="s">
        <v>7931</v>
      </c>
      <c r="P4565">
        <v>191771</v>
      </c>
      <c r="Q4565" s="44" t="s">
        <v>30</v>
      </c>
      <c r="R4565" s="1">
        <v>41046</v>
      </c>
      <c r="S4565" s="44" t="s">
        <v>30</v>
      </c>
      <c r="T4565" s="1">
        <v>44698</v>
      </c>
      <c r="U4565">
        <v>10</v>
      </c>
      <c r="V4565">
        <v>0</v>
      </c>
      <c r="W4565">
        <v>10</v>
      </c>
      <c r="X4565">
        <v>4</v>
      </c>
      <c r="Y4565" s="44" t="s">
        <v>7582</v>
      </c>
      <c r="Z4565" s="1">
        <v>44878</v>
      </c>
      <c r="AA4565" t="s">
        <v>7955</v>
      </c>
      <c r="AB4565" t="s">
        <v>7955</v>
      </c>
      <c r="AC4565" t="s">
        <v>7958</v>
      </c>
      <c r="AD4565">
        <v>2</v>
      </c>
      <c r="AE4565">
        <v>1</v>
      </c>
      <c r="AF4565" t="s">
        <v>7955</v>
      </c>
      <c r="AG4565" t="s">
        <v>7976</v>
      </c>
      <c r="AH4565" t="s">
        <v>7974</v>
      </c>
      <c r="AI4565">
        <f>IF(Employee1[[#This Row],[ManagerRating]]="Needs Improvement",1,0)</f>
        <v>0</v>
      </c>
      <c r="AJ4565">
        <f>IF(AND(Employee1[[#This Row],[ManagerRating]]="Above and Beyond", Employee1[[#This Row],[YearsInMostRecentRole]]&gt;=3),1,0)</f>
        <v>0</v>
      </c>
    </row>
    <row r="4566" spans="1:36" x14ac:dyDescent="0.35">
      <c r="A4566" s="44" t="s">
        <v>2458</v>
      </c>
      <c r="B4566" s="44" t="s">
        <v>33</v>
      </c>
      <c r="C4566">
        <v>37</v>
      </c>
      <c r="D4566" s="44" t="s">
        <v>7988</v>
      </c>
      <c r="E4566" s="44" t="s">
        <v>23</v>
      </c>
      <c r="F4566" s="44" t="s">
        <v>46</v>
      </c>
      <c r="G4566">
        <v>22</v>
      </c>
      <c r="H4566" s="44" t="s">
        <v>7916</v>
      </c>
      <c r="I4566" s="44" t="s">
        <v>25</v>
      </c>
      <c r="J4566" s="44" t="s">
        <v>26</v>
      </c>
      <c r="K4566">
        <v>3</v>
      </c>
      <c r="L4566" s="44" t="s">
        <v>47</v>
      </c>
      <c r="M4566" s="44" t="s">
        <v>85</v>
      </c>
      <c r="N4566" s="44" t="s">
        <v>42</v>
      </c>
      <c r="O4566" s="44" t="s">
        <v>7931</v>
      </c>
      <c r="P4566">
        <v>193287</v>
      </c>
      <c r="Q4566" s="44" t="s">
        <v>36</v>
      </c>
      <c r="R4566" s="1">
        <v>44256</v>
      </c>
      <c r="S4566" s="44" t="s">
        <v>30</v>
      </c>
      <c r="T4566" s="1">
        <v>44621</v>
      </c>
      <c r="U4566">
        <v>1</v>
      </c>
      <c r="V4566">
        <v>0</v>
      </c>
      <c r="W4566">
        <v>1</v>
      </c>
      <c r="X4566">
        <v>0</v>
      </c>
      <c r="Y4566" s="44" t="s">
        <v>7583</v>
      </c>
      <c r="Z4566" s="1">
        <v>44878</v>
      </c>
      <c r="AA4566" t="s">
        <v>7955</v>
      </c>
      <c r="AB4566" t="s">
        <v>7955</v>
      </c>
      <c r="AC4566" t="s">
        <v>7991</v>
      </c>
      <c r="AD4566">
        <v>3</v>
      </c>
      <c r="AE4566">
        <v>1</v>
      </c>
      <c r="AF4566" t="s">
        <v>7958</v>
      </c>
      <c r="AG4566" t="s">
        <v>7976</v>
      </c>
      <c r="AH4566" t="s">
        <v>7974</v>
      </c>
      <c r="AI4566">
        <f>IF(Employee1[[#This Row],[ManagerRating]]="Needs Improvement",1,0)</f>
        <v>0</v>
      </c>
      <c r="AJ4566">
        <f>IF(AND(Employee1[[#This Row],[ManagerRating]]="Above and Beyond", Employee1[[#This Row],[YearsInMostRecentRole]]&gt;=3),1,0)</f>
        <v>0</v>
      </c>
    </row>
    <row r="4567" spans="1:36" x14ac:dyDescent="0.35">
      <c r="A4567" s="44" t="s">
        <v>698</v>
      </c>
      <c r="B4567" s="44" t="s">
        <v>33</v>
      </c>
      <c r="C4567">
        <v>37</v>
      </c>
      <c r="D4567" s="44" t="s">
        <v>7988</v>
      </c>
      <c r="E4567" s="44" t="s">
        <v>23</v>
      </c>
      <c r="F4567" s="44" t="s">
        <v>46</v>
      </c>
      <c r="G4567">
        <v>29</v>
      </c>
      <c r="H4567" s="44" t="s">
        <v>7917</v>
      </c>
      <c r="I4567" s="44" t="s">
        <v>25</v>
      </c>
      <c r="J4567" s="44" t="s">
        <v>56</v>
      </c>
      <c r="K4567">
        <v>3</v>
      </c>
      <c r="L4567" s="44" t="s">
        <v>47</v>
      </c>
      <c r="M4567" s="44" t="s">
        <v>76</v>
      </c>
      <c r="N4567" s="44" t="s">
        <v>35</v>
      </c>
      <c r="O4567" s="44" t="s">
        <v>7931</v>
      </c>
      <c r="P4567">
        <v>155506</v>
      </c>
      <c r="Q4567" s="44" t="s">
        <v>30</v>
      </c>
      <c r="R4567" s="1">
        <v>41716</v>
      </c>
      <c r="S4567" s="44" t="s">
        <v>30</v>
      </c>
      <c r="T4567" s="1">
        <v>44638</v>
      </c>
      <c r="U4567">
        <v>8</v>
      </c>
      <c r="V4567">
        <v>8</v>
      </c>
      <c r="W4567">
        <v>8</v>
      </c>
      <c r="X4567">
        <v>8</v>
      </c>
      <c r="Y4567" s="44" t="s">
        <v>7584</v>
      </c>
      <c r="Z4567" s="1">
        <v>44879</v>
      </c>
      <c r="AA4567" t="s">
        <v>7958</v>
      </c>
      <c r="AB4567" t="s">
        <v>7959</v>
      </c>
      <c r="AC4567" t="s">
        <v>7958</v>
      </c>
      <c r="AD4567">
        <v>1</v>
      </c>
      <c r="AE4567">
        <v>2</v>
      </c>
      <c r="AF4567" t="s">
        <v>7958</v>
      </c>
      <c r="AG4567" t="s">
        <v>7974</v>
      </c>
      <c r="AH4567" t="s">
        <v>7977</v>
      </c>
      <c r="AI4567">
        <f>IF(Employee1[[#This Row],[ManagerRating]]="Needs Improvement",1,0)</f>
        <v>1</v>
      </c>
      <c r="AJ4567">
        <f>IF(AND(Employee1[[#This Row],[ManagerRating]]="Above and Beyond", Employee1[[#This Row],[YearsInMostRecentRole]]&gt;=3),1,0)</f>
        <v>0</v>
      </c>
    </row>
    <row r="4568" spans="1:36" x14ac:dyDescent="0.35">
      <c r="A4568" s="44" t="s">
        <v>1572</v>
      </c>
      <c r="B4568" s="44" t="s">
        <v>33</v>
      </c>
      <c r="C4568">
        <v>23</v>
      </c>
      <c r="D4568" s="44" t="s">
        <v>7987</v>
      </c>
      <c r="E4568" s="44" t="s">
        <v>23</v>
      </c>
      <c r="F4568" s="44" t="s">
        <v>39</v>
      </c>
      <c r="G4568">
        <v>39</v>
      </c>
      <c r="H4568" s="44" t="s">
        <v>7917</v>
      </c>
      <c r="I4568" s="44" t="s">
        <v>34</v>
      </c>
      <c r="J4568" s="44" t="s">
        <v>65</v>
      </c>
      <c r="K4568">
        <v>2</v>
      </c>
      <c r="L4568" s="44" t="s">
        <v>39</v>
      </c>
      <c r="M4568" s="44" t="s">
        <v>155</v>
      </c>
      <c r="N4568" s="44" t="s">
        <v>42</v>
      </c>
      <c r="O4568" s="44" t="s">
        <v>7932</v>
      </c>
      <c r="P4568">
        <v>55805</v>
      </c>
      <c r="Q4568" s="44" t="s">
        <v>30</v>
      </c>
      <c r="R4568" s="1">
        <v>43037</v>
      </c>
      <c r="S4568" s="44" t="s">
        <v>30</v>
      </c>
      <c r="T4568" s="1">
        <v>44863</v>
      </c>
      <c r="U4568">
        <v>5</v>
      </c>
      <c r="V4568">
        <v>3</v>
      </c>
      <c r="W4568">
        <v>3</v>
      </c>
      <c r="X4568">
        <v>1</v>
      </c>
      <c r="Y4568" s="44" t="s">
        <v>7585</v>
      </c>
      <c r="Z4568" s="1">
        <v>44879</v>
      </c>
      <c r="AA4568" t="s">
        <v>7958</v>
      </c>
      <c r="AB4568" t="s">
        <v>7956</v>
      </c>
      <c r="AC4568" t="s">
        <v>7991</v>
      </c>
      <c r="AD4568">
        <v>3</v>
      </c>
      <c r="AE4568">
        <v>0</v>
      </c>
      <c r="AF4568" t="s">
        <v>7958</v>
      </c>
      <c r="AG4568" t="s">
        <v>7974</v>
      </c>
      <c r="AH4568" t="s">
        <v>7974</v>
      </c>
      <c r="AI4568">
        <f>IF(Employee1[[#This Row],[ManagerRating]]="Needs Improvement",1,0)</f>
        <v>0</v>
      </c>
      <c r="AJ4568">
        <f>IF(AND(Employee1[[#This Row],[ManagerRating]]="Above and Beyond", Employee1[[#This Row],[YearsInMostRecentRole]]&gt;=3),1,0)</f>
        <v>0</v>
      </c>
    </row>
    <row r="4569" spans="1:36" x14ac:dyDescent="0.35">
      <c r="A4569" s="44" t="s">
        <v>1684</v>
      </c>
      <c r="B4569" s="44" t="s">
        <v>22</v>
      </c>
      <c r="C4569">
        <v>22</v>
      </c>
      <c r="D4569" s="44" t="s">
        <v>7987</v>
      </c>
      <c r="E4569" s="44" t="s">
        <v>70</v>
      </c>
      <c r="F4569" s="44" t="s">
        <v>46</v>
      </c>
      <c r="G4569">
        <v>21</v>
      </c>
      <c r="H4569" s="44" t="s">
        <v>7916</v>
      </c>
      <c r="I4569" s="44" t="s">
        <v>34</v>
      </c>
      <c r="J4569" s="44" t="s">
        <v>56</v>
      </c>
      <c r="K4569">
        <v>1</v>
      </c>
      <c r="L4569" s="44" t="s">
        <v>61</v>
      </c>
      <c r="M4569" s="44" t="s">
        <v>71</v>
      </c>
      <c r="N4569" s="44" t="s">
        <v>42</v>
      </c>
      <c r="O4569" s="44" t="s">
        <v>7933</v>
      </c>
      <c r="P4569">
        <v>34193</v>
      </c>
      <c r="Q4569" s="44" t="s">
        <v>30</v>
      </c>
      <c r="R4569" s="1">
        <v>43219</v>
      </c>
      <c r="S4569" s="44" t="s">
        <v>30</v>
      </c>
      <c r="T4569" s="1">
        <v>44680</v>
      </c>
      <c r="U4569">
        <v>4</v>
      </c>
      <c r="V4569">
        <v>2</v>
      </c>
      <c r="W4569">
        <v>4</v>
      </c>
      <c r="X4569">
        <v>3</v>
      </c>
      <c r="Y4569" s="44" t="s">
        <v>7586</v>
      </c>
      <c r="Z4569" s="1">
        <v>44879</v>
      </c>
      <c r="AA4569" t="s">
        <v>7959</v>
      </c>
      <c r="AB4569" t="s">
        <v>7958</v>
      </c>
      <c r="AC4569" t="s">
        <v>7959</v>
      </c>
      <c r="AD4569">
        <v>1</v>
      </c>
      <c r="AE4569">
        <v>2</v>
      </c>
      <c r="AF4569" t="s">
        <v>7958</v>
      </c>
      <c r="AG4569" t="s">
        <v>7975</v>
      </c>
      <c r="AH4569" t="s">
        <v>7976</v>
      </c>
      <c r="AI4569">
        <f>IF(Employee1[[#This Row],[ManagerRating]]="Needs Improvement",1,0)</f>
        <v>0</v>
      </c>
      <c r="AJ4569">
        <f>IF(AND(Employee1[[#This Row],[ManagerRating]]="Above and Beyond", Employee1[[#This Row],[YearsInMostRecentRole]]&gt;=3),1,0)</f>
        <v>0</v>
      </c>
    </row>
    <row r="4570" spans="1:36" x14ac:dyDescent="0.35">
      <c r="A4570" s="44" t="s">
        <v>2224</v>
      </c>
      <c r="B4570" s="44" t="s">
        <v>22</v>
      </c>
      <c r="C4570">
        <v>31</v>
      </c>
      <c r="D4570" s="44" t="s">
        <v>7988</v>
      </c>
      <c r="E4570" s="44" t="s">
        <v>23</v>
      </c>
      <c r="F4570" s="44" t="s">
        <v>46</v>
      </c>
      <c r="G4570">
        <v>21</v>
      </c>
      <c r="H4570" s="44" t="s">
        <v>7916</v>
      </c>
      <c r="I4570" s="44" t="s">
        <v>34</v>
      </c>
      <c r="J4570" s="44" t="s">
        <v>26</v>
      </c>
      <c r="K4570">
        <v>3</v>
      </c>
      <c r="L4570" s="44" t="s">
        <v>47</v>
      </c>
      <c r="M4570" s="44" t="s">
        <v>85</v>
      </c>
      <c r="N4570" s="44" t="s">
        <v>29</v>
      </c>
      <c r="O4570" s="44" t="s">
        <v>7931</v>
      </c>
      <c r="P4570">
        <v>127182</v>
      </c>
      <c r="Q4570" s="44" t="s">
        <v>30</v>
      </c>
      <c r="R4570" s="1">
        <v>43898</v>
      </c>
      <c r="S4570" s="44" t="s">
        <v>30</v>
      </c>
      <c r="T4570" s="1">
        <v>44628</v>
      </c>
      <c r="U4570">
        <v>2</v>
      </c>
      <c r="V4570">
        <v>0</v>
      </c>
      <c r="W4570">
        <v>0</v>
      </c>
      <c r="X4570">
        <v>1</v>
      </c>
      <c r="Y4570" s="44" t="s">
        <v>7587</v>
      </c>
      <c r="Z4570" s="1">
        <v>44879</v>
      </c>
      <c r="AA4570" t="s">
        <v>7955</v>
      </c>
      <c r="AB4570" t="s">
        <v>7955</v>
      </c>
      <c r="AC4570" t="s">
        <v>7959</v>
      </c>
      <c r="AD4570">
        <v>2</v>
      </c>
      <c r="AE4570">
        <v>1</v>
      </c>
      <c r="AF4570" t="s">
        <v>7991</v>
      </c>
      <c r="AG4570" t="s">
        <v>7975</v>
      </c>
      <c r="AH4570" t="s">
        <v>7976</v>
      </c>
      <c r="AI4570">
        <f>IF(Employee1[[#This Row],[ManagerRating]]="Needs Improvement",1,0)</f>
        <v>0</v>
      </c>
      <c r="AJ4570">
        <f>IF(AND(Employee1[[#This Row],[ManagerRating]]="Above and Beyond", Employee1[[#This Row],[YearsInMostRecentRole]]&gt;=3),1,0)</f>
        <v>0</v>
      </c>
    </row>
    <row r="4571" spans="1:36" x14ac:dyDescent="0.35">
      <c r="A4571" s="44" t="s">
        <v>2438</v>
      </c>
      <c r="B4571" s="44" t="s">
        <v>22</v>
      </c>
      <c r="C4571">
        <v>28</v>
      </c>
      <c r="D4571" s="44" t="s">
        <v>7987</v>
      </c>
      <c r="E4571" s="44" t="s">
        <v>23</v>
      </c>
      <c r="F4571" s="44" t="s">
        <v>46</v>
      </c>
      <c r="G4571">
        <v>15</v>
      </c>
      <c r="H4571" s="44" t="s">
        <v>7915</v>
      </c>
      <c r="I4571" s="44" t="s">
        <v>34</v>
      </c>
      <c r="J4571" s="44" t="s">
        <v>26</v>
      </c>
      <c r="K4571">
        <v>4</v>
      </c>
      <c r="L4571" s="44" t="s">
        <v>65</v>
      </c>
      <c r="M4571" s="44" t="s">
        <v>28</v>
      </c>
      <c r="N4571" s="44" t="s">
        <v>35</v>
      </c>
      <c r="O4571" s="44" t="s">
        <v>7930</v>
      </c>
      <c r="P4571">
        <v>319619</v>
      </c>
      <c r="Q4571" s="44" t="s">
        <v>36</v>
      </c>
      <c r="R4571" s="1">
        <v>44222</v>
      </c>
      <c r="S4571" s="44" t="s">
        <v>30</v>
      </c>
      <c r="T4571" s="1">
        <v>44587</v>
      </c>
      <c r="U4571">
        <v>1</v>
      </c>
      <c r="V4571">
        <v>1</v>
      </c>
      <c r="W4571">
        <v>1</v>
      </c>
      <c r="X4571">
        <v>0</v>
      </c>
      <c r="Y4571" s="44" t="s">
        <v>7588</v>
      </c>
      <c r="Z4571" s="1">
        <v>44879</v>
      </c>
      <c r="AA4571" t="s">
        <v>7958</v>
      </c>
      <c r="AB4571" t="s">
        <v>7955</v>
      </c>
      <c r="AC4571" t="s">
        <v>7991</v>
      </c>
      <c r="AD4571">
        <v>1</v>
      </c>
      <c r="AE4571">
        <v>3</v>
      </c>
      <c r="AF4571" t="s">
        <v>7955</v>
      </c>
      <c r="AG4571" t="s">
        <v>7976</v>
      </c>
      <c r="AH4571" t="s">
        <v>7976</v>
      </c>
      <c r="AI4571">
        <f>IF(Employee1[[#This Row],[ManagerRating]]="Needs Improvement",1,0)</f>
        <v>0</v>
      </c>
      <c r="AJ4571">
        <f>IF(AND(Employee1[[#This Row],[ManagerRating]]="Above and Beyond", Employee1[[#This Row],[YearsInMostRecentRole]]&gt;=3),1,0)</f>
        <v>0</v>
      </c>
    </row>
    <row r="4572" spans="1:36" x14ac:dyDescent="0.35">
      <c r="A4572" s="44" t="s">
        <v>1988</v>
      </c>
      <c r="B4572" s="44" t="s">
        <v>33</v>
      </c>
      <c r="C4572">
        <v>22</v>
      </c>
      <c r="D4572" s="44" t="s">
        <v>7987</v>
      </c>
      <c r="E4572" s="44" t="s">
        <v>59</v>
      </c>
      <c r="F4572" s="44" t="s">
        <v>46</v>
      </c>
      <c r="G4572">
        <v>25</v>
      </c>
      <c r="H4572" s="44" t="s">
        <v>7916</v>
      </c>
      <c r="I4572" s="44" t="s">
        <v>34</v>
      </c>
      <c r="J4572" s="44" t="s">
        <v>26</v>
      </c>
      <c r="K4572">
        <v>4</v>
      </c>
      <c r="L4572" s="44" t="s">
        <v>135</v>
      </c>
      <c r="M4572" s="44" t="s">
        <v>82</v>
      </c>
      <c r="N4572" s="44" t="s">
        <v>35</v>
      </c>
      <c r="O4572" s="44" t="s">
        <v>7933</v>
      </c>
      <c r="P4572">
        <v>31386</v>
      </c>
      <c r="Q4572" s="44" t="s">
        <v>30</v>
      </c>
      <c r="R4572" s="1">
        <v>43598</v>
      </c>
      <c r="S4572" s="44" t="s">
        <v>30</v>
      </c>
      <c r="T4572" s="1">
        <v>44694</v>
      </c>
      <c r="U4572">
        <v>3</v>
      </c>
      <c r="V4572">
        <v>2</v>
      </c>
      <c r="W4572">
        <v>2</v>
      </c>
      <c r="X4572">
        <v>1</v>
      </c>
      <c r="Y4572" s="44" t="s">
        <v>7589</v>
      </c>
      <c r="Z4572" s="1">
        <v>44880</v>
      </c>
      <c r="AA4572" t="s">
        <v>7958</v>
      </c>
      <c r="AB4572" t="s">
        <v>7958</v>
      </c>
      <c r="AC4572" t="s">
        <v>7959</v>
      </c>
      <c r="AD4572">
        <v>3</v>
      </c>
      <c r="AE4572">
        <v>1</v>
      </c>
      <c r="AF4572" t="s">
        <v>7958</v>
      </c>
      <c r="AG4572" t="s">
        <v>7974</v>
      </c>
      <c r="AH4572" t="s">
        <v>7977</v>
      </c>
      <c r="AI4572">
        <f>IF(Employee1[[#This Row],[ManagerRating]]="Needs Improvement",1,0)</f>
        <v>1</v>
      </c>
      <c r="AJ4572">
        <f>IF(AND(Employee1[[#This Row],[ManagerRating]]="Above and Beyond", Employee1[[#This Row],[YearsInMostRecentRole]]&gt;=3),1,0)</f>
        <v>0</v>
      </c>
    </row>
    <row r="4573" spans="1:36" x14ac:dyDescent="0.35">
      <c r="A4573" s="44" t="s">
        <v>99</v>
      </c>
      <c r="B4573" s="44" t="s">
        <v>33</v>
      </c>
      <c r="C4573">
        <v>33</v>
      </c>
      <c r="D4573" s="44" t="s">
        <v>7988</v>
      </c>
      <c r="E4573" s="44" t="s">
        <v>23</v>
      </c>
      <c r="F4573" s="44" t="s">
        <v>39</v>
      </c>
      <c r="G4573">
        <v>3</v>
      </c>
      <c r="H4573" s="44" t="s">
        <v>7915</v>
      </c>
      <c r="I4573" s="44" t="s">
        <v>34</v>
      </c>
      <c r="J4573" s="44" t="s">
        <v>56</v>
      </c>
      <c r="K4573">
        <v>1</v>
      </c>
      <c r="L4573" s="44" t="s">
        <v>51</v>
      </c>
      <c r="M4573" s="44" t="s">
        <v>52</v>
      </c>
      <c r="N4573" s="44" t="s">
        <v>29</v>
      </c>
      <c r="O4573" s="44" t="s">
        <v>7932</v>
      </c>
      <c r="P4573">
        <v>53616</v>
      </c>
      <c r="Q4573" s="44" t="s">
        <v>36</v>
      </c>
      <c r="R4573" s="1">
        <v>40927</v>
      </c>
      <c r="S4573" s="44" t="s">
        <v>30</v>
      </c>
      <c r="T4573" s="1">
        <v>44580</v>
      </c>
      <c r="U4573">
        <v>10</v>
      </c>
      <c r="V4573">
        <v>2</v>
      </c>
      <c r="W4573">
        <v>3</v>
      </c>
      <c r="X4573">
        <v>7</v>
      </c>
      <c r="Y4573" s="44" t="s">
        <v>7590</v>
      </c>
      <c r="Z4573" s="1">
        <v>44881</v>
      </c>
      <c r="AA4573" t="s">
        <v>7958</v>
      </c>
      <c r="AB4573" t="s">
        <v>7959</v>
      </c>
      <c r="AC4573" t="s">
        <v>7991</v>
      </c>
      <c r="AD4573">
        <v>2</v>
      </c>
      <c r="AE4573">
        <v>0</v>
      </c>
      <c r="AF4573" t="s">
        <v>7959</v>
      </c>
      <c r="AG4573" t="s">
        <v>7975</v>
      </c>
      <c r="AH4573" t="s">
        <v>7975</v>
      </c>
      <c r="AI4573">
        <f>IF(Employee1[[#This Row],[ManagerRating]]="Needs Improvement",1,0)</f>
        <v>0</v>
      </c>
      <c r="AJ4573">
        <f>IF(AND(Employee1[[#This Row],[ManagerRating]]="Above and Beyond", Employee1[[#This Row],[YearsInMostRecentRole]]&gt;=3),1,0)</f>
        <v>0</v>
      </c>
    </row>
    <row r="4574" spans="1:36" x14ac:dyDescent="0.35">
      <c r="A4574" s="44" t="s">
        <v>872</v>
      </c>
      <c r="B4574" s="44" t="s">
        <v>33</v>
      </c>
      <c r="C4574">
        <v>41</v>
      </c>
      <c r="D4574" s="44" t="s">
        <v>7989</v>
      </c>
      <c r="E4574" s="44" t="s">
        <v>23</v>
      </c>
      <c r="F4574" s="44" t="s">
        <v>24</v>
      </c>
      <c r="G4574">
        <v>11</v>
      </c>
      <c r="H4574" s="44" t="s">
        <v>7915</v>
      </c>
      <c r="I4574" s="44" t="s">
        <v>25</v>
      </c>
      <c r="J4574" s="44" t="s">
        <v>56</v>
      </c>
      <c r="K4574">
        <v>1</v>
      </c>
      <c r="L4574" s="44" t="s">
        <v>27</v>
      </c>
      <c r="M4574" s="44" t="s">
        <v>28</v>
      </c>
      <c r="N4574" s="44" t="s">
        <v>42</v>
      </c>
      <c r="O4574" s="44" t="s">
        <v>7932</v>
      </c>
      <c r="P4574">
        <v>81654</v>
      </c>
      <c r="Q4574" s="44" t="s">
        <v>30</v>
      </c>
      <c r="R4574" s="1">
        <v>41971</v>
      </c>
      <c r="S4574" s="44" t="s">
        <v>30</v>
      </c>
      <c r="T4574" s="1">
        <v>44893</v>
      </c>
      <c r="U4574">
        <v>8</v>
      </c>
      <c r="V4574">
        <v>3</v>
      </c>
      <c r="W4574">
        <v>4</v>
      </c>
      <c r="X4574">
        <v>7</v>
      </c>
      <c r="Y4574" s="44" t="s">
        <v>7591</v>
      </c>
      <c r="Z4574" s="1">
        <v>44881</v>
      </c>
      <c r="AA4574" t="s">
        <v>7956</v>
      </c>
      <c r="AB4574" t="s">
        <v>7958</v>
      </c>
      <c r="AC4574" t="s">
        <v>7956</v>
      </c>
      <c r="AD4574">
        <v>2</v>
      </c>
      <c r="AE4574">
        <v>1</v>
      </c>
      <c r="AF4574" t="s">
        <v>7958</v>
      </c>
      <c r="AG4574" t="s">
        <v>7976</v>
      </c>
      <c r="AH4574" t="s">
        <v>7976</v>
      </c>
      <c r="AI4574">
        <f>IF(Employee1[[#This Row],[ManagerRating]]="Needs Improvement",1,0)</f>
        <v>0</v>
      </c>
      <c r="AJ4574">
        <f>IF(AND(Employee1[[#This Row],[ManagerRating]]="Above and Beyond", Employee1[[#This Row],[YearsInMostRecentRole]]&gt;=3),1,0)</f>
        <v>0</v>
      </c>
    </row>
    <row r="4575" spans="1:36" x14ac:dyDescent="0.35">
      <c r="A4575" s="44" t="s">
        <v>2274</v>
      </c>
      <c r="B4575" s="44" t="s">
        <v>22</v>
      </c>
      <c r="C4575">
        <v>48</v>
      </c>
      <c r="D4575" s="44" t="s">
        <v>7989</v>
      </c>
      <c r="E4575" s="44" t="s">
        <v>70</v>
      </c>
      <c r="F4575" s="44" t="s">
        <v>46</v>
      </c>
      <c r="G4575">
        <v>15</v>
      </c>
      <c r="H4575" s="44" t="s">
        <v>7915</v>
      </c>
      <c r="I4575" s="44" t="s">
        <v>34</v>
      </c>
      <c r="J4575" s="44" t="s">
        <v>26</v>
      </c>
      <c r="K4575">
        <v>4</v>
      </c>
      <c r="L4575" s="44" t="s">
        <v>47</v>
      </c>
      <c r="M4575" s="44" t="s">
        <v>48</v>
      </c>
      <c r="N4575" s="44" t="s">
        <v>42</v>
      </c>
      <c r="O4575" s="44" t="s">
        <v>7930</v>
      </c>
      <c r="P4575">
        <v>309371</v>
      </c>
      <c r="Q4575" s="44" t="s">
        <v>36</v>
      </c>
      <c r="R4575" s="1">
        <v>43969</v>
      </c>
      <c r="S4575" s="44" t="s">
        <v>30</v>
      </c>
      <c r="T4575" s="1">
        <v>44699</v>
      </c>
      <c r="U4575">
        <v>2</v>
      </c>
      <c r="V4575">
        <v>1</v>
      </c>
      <c r="W4575">
        <v>1</v>
      </c>
      <c r="X4575">
        <v>1</v>
      </c>
      <c r="Y4575" s="44" t="s">
        <v>7592</v>
      </c>
      <c r="Z4575" s="1">
        <v>44881</v>
      </c>
      <c r="AA4575" t="s">
        <v>7991</v>
      </c>
      <c r="AB4575" t="s">
        <v>7959</v>
      </c>
      <c r="AC4575" t="s">
        <v>7958</v>
      </c>
      <c r="AD4575">
        <v>2</v>
      </c>
      <c r="AE4575">
        <v>3</v>
      </c>
      <c r="AF4575" t="s">
        <v>7958</v>
      </c>
      <c r="AG4575" t="s">
        <v>7974</v>
      </c>
      <c r="AH4575" t="s">
        <v>7974</v>
      </c>
      <c r="AI4575">
        <f>IF(Employee1[[#This Row],[ManagerRating]]="Needs Improvement",1,0)</f>
        <v>0</v>
      </c>
      <c r="AJ4575">
        <f>IF(AND(Employee1[[#This Row],[ManagerRating]]="Above and Beyond", Employee1[[#This Row],[YearsInMostRecentRole]]&gt;=3),1,0)</f>
        <v>0</v>
      </c>
    </row>
    <row r="4576" spans="1:36" x14ac:dyDescent="0.35">
      <c r="A4576" s="44" t="s">
        <v>299</v>
      </c>
      <c r="B4576" s="44" t="s">
        <v>22</v>
      </c>
      <c r="C4576">
        <v>35</v>
      </c>
      <c r="D4576" s="44" t="s">
        <v>7988</v>
      </c>
      <c r="E4576" s="44" t="s">
        <v>70</v>
      </c>
      <c r="F4576" s="44" t="s">
        <v>46</v>
      </c>
      <c r="G4576">
        <v>39</v>
      </c>
      <c r="H4576" s="44" t="s">
        <v>7917</v>
      </c>
      <c r="I4576" s="44" t="s">
        <v>34</v>
      </c>
      <c r="J4576" s="44" t="s">
        <v>56</v>
      </c>
      <c r="K4576">
        <v>4</v>
      </c>
      <c r="L4576" s="44" t="s">
        <v>47</v>
      </c>
      <c r="M4576" s="44" t="s">
        <v>82</v>
      </c>
      <c r="N4576" s="44" t="s">
        <v>35</v>
      </c>
      <c r="O4576" s="44" t="s">
        <v>7932</v>
      </c>
      <c r="P4576">
        <v>71257</v>
      </c>
      <c r="Q4576" s="44" t="s">
        <v>30</v>
      </c>
      <c r="R4576" s="1">
        <v>41030</v>
      </c>
      <c r="S4576" s="44" t="s">
        <v>30</v>
      </c>
      <c r="T4576" s="1">
        <v>44682</v>
      </c>
      <c r="U4576">
        <v>10</v>
      </c>
      <c r="V4576">
        <v>1</v>
      </c>
      <c r="W4576">
        <v>6</v>
      </c>
      <c r="X4576">
        <v>10</v>
      </c>
      <c r="Y4576" s="44" t="s">
        <v>7593</v>
      </c>
      <c r="Z4576" s="1">
        <v>44882</v>
      </c>
      <c r="AA4576" t="s">
        <v>7956</v>
      </c>
      <c r="AB4576" t="s">
        <v>7991</v>
      </c>
      <c r="AC4576" t="s">
        <v>7958</v>
      </c>
      <c r="AD4576">
        <v>2</v>
      </c>
      <c r="AE4576">
        <v>3</v>
      </c>
      <c r="AF4576" t="s">
        <v>7959</v>
      </c>
      <c r="AG4576" t="s">
        <v>7974</v>
      </c>
      <c r="AH4576" t="s">
        <v>7977</v>
      </c>
      <c r="AI4576">
        <f>IF(Employee1[[#This Row],[ManagerRating]]="Needs Improvement",1,0)</f>
        <v>1</v>
      </c>
      <c r="AJ4576">
        <f>IF(AND(Employee1[[#This Row],[ManagerRating]]="Above and Beyond", Employee1[[#This Row],[YearsInMostRecentRole]]&gt;=3),1,0)</f>
        <v>0</v>
      </c>
    </row>
    <row r="4577" spans="1:36" x14ac:dyDescent="0.35">
      <c r="A4577" s="44" t="s">
        <v>455</v>
      </c>
      <c r="B4577" s="44" t="s">
        <v>33</v>
      </c>
      <c r="C4577">
        <v>28</v>
      </c>
      <c r="D4577" s="44" t="s">
        <v>7987</v>
      </c>
      <c r="E4577" s="44" t="s">
        <v>23</v>
      </c>
      <c r="F4577" s="44" t="s">
        <v>39</v>
      </c>
      <c r="G4577">
        <v>34</v>
      </c>
      <c r="H4577" s="44" t="s">
        <v>7917</v>
      </c>
      <c r="I4577" s="44" t="s">
        <v>34</v>
      </c>
      <c r="J4577" s="44" t="s">
        <v>40</v>
      </c>
      <c r="K4577">
        <v>2</v>
      </c>
      <c r="L4577" s="44" t="s">
        <v>27</v>
      </c>
      <c r="M4577" s="44" t="s">
        <v>155</v>
      </c>
      <c r="N4577" s="44" t="s">
        <v>35</v>
      </c>
      <c r="O4577" s="44" t="s">
        <v>7932</v>
      </c>
      <c r="P4577">
        <v>94534</v>
      </c>
      <c r="Q4577" s="44" t="s">
        <v>30</v>
      </c>
      <c r="R4577" s="1">
        <v>41405</v>
      </c>
      <c r="S4577" s="44" t="s">
        <v>30</v>
      </c>
      <c r="T4577" s="1">
        <v>44692</v>
      </c>
      <c r="U4577">
        <v>9</v>
      </c>
      <c r="V4577">
        <v>3</v>
      </c>
      <c r="W4577">
        <v>3</v>
      </c>
      <c r="X4577">
        <v>1</v>
      </c>
      <c r="Y4577" s="44" t="s">
        <v>7594</v>
      </c>
      <c r="Z4577" s="1">
        <v>44882</v>
      </c>
      <c r="AA4577" t="s">
        <v>7958</v>
      </c>
      <c r="AB4577" t="s">
        <v>7955</v>
      </c>
      <c r="AC4577" t="s">
        <v>7959</v>
      </c>
      <c r="AD4577">
        <v>2</v>
      </c>
      <c r="AE4577">
        <v>1</v>
      </c>
      <c r="AF4577" t="s">
        <v>7991</v>
      </c>
      <c r="AG4577" t="s">
        <v>7974</v>
      </c>
      <c r="AH4577" t="s">
        <v>7974</v>
      </c>
      <c r="AI4577">
        <f>IF(Employee1[[#This Row],[ManagerRating]]="Needs Improvement",1,0)</f>
        <v>0</v>
      </c>
      <c r="AJ4577">
        <f>IF(AND(Employee1[[#This Row],[ManagerRating]]="Above and Beyond", Employee1[[#This Row],[YearsInMostRecentRole]]&gt;=3),1,0)</f>
        <v>0</v>
      </c>
    </row>
    <row r="4578" spans="1:36" x14ac:dyDescent="0.35">
      <c r="A4578" s="44" t="s">
        <v>808</v>
      </c>
      <c r="B4578" s="44" t="s">
        <v>22</v>
      </c>
      <c r="C4578">
        <v>32</v>
      </c>
      <c r="D4578" s="44" t="s">
        <v>7988</v>
      </c>
      <c r="E4578" s="44" t="s">
        <v>59</v>
      </c>
      <c r="F4578" s="44" t="s">
        <v>24</v>
      </c>
      <c r="G4578">
        <v>2</v>
      </c>
      <c r="H4578" s="44" t="s">
        <v>7915</v>
      </c>
      <c r="I4578" s="44" t="s">
        <v>34</v>
      </c>
      <c r="J4578" s="44" t="s">
        <v>60</v>
      </c>
      <c r="K4578">
        <v>4</v>
      </c>
      <c r="L4578" s="44" t="s">
        <v>27</v>
      </c>
      <c r="M4578" s="44" t="s">
        <v>28</v>
      </c>
      <c r="N4578" s="44" t="s">
        <v>29</v>
      </c>
      <c r="O4578" s="44" t="s">
        <v>7932</v>
      </c>
      <c r="P4578">
        <v>114246</v>
      </c>
      <c r="Q4578" s="44" t="s">
        <v>30</v>
      </c>
      <c r="R4578" s="1">
        <v>41846</v>
      </c>
      <c r="S4578" s="44" t="s">
        <v>30</v>
      </c>
      <c r="T4578" s="1">
        <v>44768</v>
      </c>
      <c r="U4578">
        <v>8</v>
      </c>
      <c r="V4578">
        <v>3</v>
      </c>
      <c r="W4578">
        <v>6</v>
      </c>
      <c r="X4578">
        <v>5</v>
      </c>
      <c r="Y4578" s="44" t="s">
        <v>7595</v>
      </c>
      <c r="Z4578" s="1">
        <v>44882</v>
      </c>
      <c r="AA4578" t="s">
        <v>7959</v>
      </c>
      <c r="AB4578" t="s">
        <v>7959</v>
      </c>
      <c r="AC4578" t="s">
        <v>7958</v>
      </c>
      <c r="AD4578">
        <v>1</v>
      </c>
      <c r="AE4578">
        <v>0</v>
      </c>
      <c r="AF4578" t="s">
        <v>7959</v>
      </c>
      <c r="AG4578" t="s">
        <v>7976</v>
      </c>
      <c r="AH4578" t="s">
        <v>7976</v>
      </c>
      <c r="AI4578">
        <f>IF(Employee1[[#This Row],[ManagerRating]]="Needs Improvement",1,0)</f>
        <v>0</v>
      </c>
      <c r="AJ4578">
        <f>IF(AND(Employee1[[#This Row],[ManagerRating]]="Above and Beyond", Employee1[[#This Row],[YearsInMostRecentRole]]&gt;=3),1,0)</f>
        <v>0</v>
      </c>
    </row>
    <row r="4579" spans="1:36" x14ac:dyDescent="0.35">
      <c r="A4579" s="44" t="s">
        <v>2176</v>
      </c>
      <c r="B4579" s="44" t="s">
        <v>33</v>
      </c>
      <c r="C4579">
        <v>24</v>
      </c>
      <c r="D4579" s="44" t="s">
        <v>7987</v>
      </c>
      <c r="E4579" s="44" t="s">
        <v>23</v>
      </c>
      <c r="F4579" s="44" t="s">
        <v>46</v>
      </c>
      <c r="G4579">
        <v>17</v>
      </c>
      <c r="H4579" s="44" t="s">
        <v>7916</v>
      </c>
      <c r="I4579" s="44" t="s">
        <v>55</v>
      </c>
      <c r="J4579" s="44" t="s">
        <v>26</v>
      </c>
      <c r="K4579">
        <v>5</v>
      </c>
      <c r="L4579" s="44" t="s">
        <v>47</v>
      </c>
      <c r="M4579" s="44" t="s">
        <v>76</v>
      </c>
      <c r="N4579" s="44" t="s">
        <v>29</v>
      </c>
      <c r="O4579" s="44" t="s">
        <v>7932</v>
      </c>
      <c r="P4579">
        <v>63747</v>
      </c>
      <c r="Q4579" s="44" t="s">
        <v>30</v>
      </c>
      <c r="R4579" s="1">
        <v>43839</v>
      </c>
      <c r="S4579" s="44" t="s">
        <v>30</v>
      </c>
      <c r="T4579" s="1">
        <v>44570</v>
      </c>
      <c r="U4579">
        <v>2</v>
      </c>
      <c r="V4579">
        <v>1</v>
      </c>
      <c r="W4579">
        <v>1</v>
      </c>
      <c r="X4579">
        <v>0</v>
      </c>
      <c r="Y4579" s="44" t="s">
        <v>7596</v>
      </c>
      <c r="Z4579" s="1">
        <v>44882</v>
      </c>
      <c r="AA4579" t="s">
        <v>7991</v>
      </c>
      <c r="AB4579" t="s">
        <v>7959</v>
      </c>
      <c r="AC4579" t="s">
        <v>7956</v>
      </c>
      <c r="AD4579">
        <v>3</v>
      </c>
      <c r="AE4579">
        <v>2</v>
      </c>
      <c r="AF4579" t="s">
        <v>7958</v>
      </c>
      <c r="AG4579" t="s">
        <v>7974</v>
      </c>
      <c r="AH4579" t="s">
        <v>7974</v>
      </c>
      <c r="AI4579">
        <f>IF(Employee1[[#This Row],[ManagerRating]]="Needs Improvement",1,0)</f>
        <v>0</v>
      </c>
      <c r="AJ4579">
        <f>IF(AND(Employee1[[#This Row],[ManagerRating]]="Above and Beyond", Employee1[[#This Row],[YearsInMostRecentRole]]&gt;=3),1,0)</f>
        <v>0</v>
      </c>
    </row>
    <row r="4580" spans="1:36" x14ac:dyDescent="0.35">
      <c r="A4580" s="44" t="s">
        <v>1034</v>
      </c>
      <c r="B4580" s="44" t="s">
        <v>33</v>
      </c>
      <c r="C4580">
        <v>26</v>
      </c>
      <c r="D4580" s="44" t="s">
        <v>7987</v>
      </c>
      <c r="E4580" s="44" t="s">
        <v>23</v>
      </c>
      <c r="F4580" s="44" t="s">
        <v>24</v>
      </c>
      <c r="G4580">
        <v>14</v>
      </c>
      <c r="H4580" s="44" t="s">
        <v>7915</v>
      </c>
      <c r="I4580" s="44" t="s">
        <v>25</v>
      </c>
      <c r="J4580" s="44" t="s">
        <v>26</v>
      </c>
      <c r="K4580">
        <v>4</v>
      </c>
      <c r="L4580" s="44" t="s">
        <v>27</v>
      </c>
      <c r="M4580" s="44" t="s">
        <v>28</v>
      </c>
      <c r="N4580" s="44" t="s">
        <v>35</v>
      </c>
      <c r="O4580" s="44" t="s">
        <v>7931</v>
      </c>
      <c r="P4580">
        <v>127450</v>
      </c>
      <c r="Q4580" s="44" t="s">
        <v>30</v>
      </c>
      <c r="R4580" s="1">
        <v>42196</v>
      </c>
      <c r="S4580" s="44" t="s">
        <v>30</v>
      </c>
      <c r="T4580" s="1">
        <v>44753</v>
      </c>
      <c r="U4580">
        <v>7</v>
      </c>
      <c r="V4580">
        <v>0</v>
      </c>
      <c r="W4580">
        <v>0</v>
      </c>
      <c r="X4580">
        <v>1</v>
      </c>
      <c r="Y4580" s="44" t="s">
        <v>7597</v>
      </c>
      <c r="Z4580" s="1">
        <v>44883</v>
      </c>
      <c r="AA4580" t="s">
        <v>7955</v>
      </c>
      <c r="AB4580" t="s">
        <v>7991</v>
      </c>
      <c r="AC4580" t="s">
        <v>7955</v>
      </c>
      <c r="AD4580">
        <v>2</v>
      </c>
      <c r="AE4580">
        <v>0</v>
      </c>
      <c r="AF4580" t="s">
        <v>7958</v>
      </c>
      <c r="AG4580" t="s">
        <v>7976</v>
      </c>
      <c r="AH4580" t="s">
        <v>7974</v>
      </c>
      <c r="AI4580">
        <f>IF(Employee1[[#This Row],[ManagerRating]]="Needs Improvement",1,0)</f>
        <v>0</v>
      </c>
      <c r="AJ4580">
        <f>IF(AND(Employee1[[#This Row],[ManagerRating]]="Above and Beyond", Employee1[[#This Row],[YearsInMostRecentRole]]&gt;=3),1,0)</f>
        <v>0</v>
      </c>
    </row>
    <row r="4581" spans="1:36" x14ac:dyDescent="0.35">
      <c r="A4581" s="44" t="s">
        <v>1540</v>
      </c>
      <c r="B4581" s="44" t="s">
        <v>33</v>
      </c>
      <c r="C4581">
        <v>24</v>
      </c>
      <c r="D4581" s="44" t="s">
        <v>7987</v>
      </c>
      <c r="E4581" s="44" t="s">
        <v>23</v>
      </c>
      <c r="F4581" s="44" t="s">
        <v>46</v>
      </c>
      <c r="G4581">
        <v>17</v>
      </c>
      <c r="H4581" s="44" t="s">
        <v>7916</v>
      </c>
      <c r="I4581" s="44" t="s">
        <v>55</v>
      </c>
      <c r="J4581" s="44" t="s">
        <v>56</v>
      </c>
      <c r="K4581">
        <v>4</v>
      </c>
      <c r="L4581" s="44" t="s">
        <v>65</v>
      </c>
      <c r="M4581" s="44" t="s">
        <v>82</v>
      </c>
      <c r="N4581" s="44" t="s">
        <v>42</v>
      </c>
      <c r="O4581" s="44" t="s">
        <v>7933</v>
      </c>
      <c r="P4581">
        <v>30720</v>
      </c>
      <c r="Q4581" s="44" t="s">
        <v>30</v>
      </c>
      <c r="R4581" s="1">
        <v>42987</v>
      </c>
      <c r="S4581" s="44" t="s">
        <v>30</v>
      </c>
      <c r="T4581" s="1">
        <v>44813</v>
      </c>
      <c r="U4581">
        <v>5</v>
      </c>
      <c r="V4581">
        <v>4</v>
      </c>
      <c r="W4581">
        <v>5</v>
      </c>
      <c r="X4581">
        <v>4</v>
      </c>
      <c r="Y4581" s="44" t="s">
        <v>7598</v>
      </c>
      <c r="Z4581" s="1">
        <v>44883</v>
      </c>
      <c r="AA4581" t="s">
        <v>7958</v>
      </c>
      <c r="AB4581" t="s">
        <v>7955</v>
      </c>
      <c r="AC4581" t="s">
        <v>7958</v>
      </c>
      <c r="AD4581">
        <v>3</v>
      </c>
      <c r="AE4581">
        <v>0</v>
      </c>
      <c r="AF4581" t="s">
        <v>7991</v>
      </c>
      <c r="AG4581" t="s">
        <v>7975</v>
      </c>
      <c r="AH4581" t="s">
        <v>7976</v>
      </c>
      <c r="AI4581">
        <f>IF(Employee1[[#This Row],[ManagerRating]]="Needs Improvement",1,0)</f>
        <v>0</v>
      </c>
      <c r="AJ4581">
        <f>IF(AND(Employee1[[#This Row],[ManagerRating]]="Above and Beyond", Employee1[[#This Row],[YearsInMostRecentRole]]&gt;=3),1,0)</f>
        <v>0</v>
      </c>
    </row>
    <row r="4582" spans="1:36" x14ac:dyDescent="0.35">
      <c r="A4582" s="44" t="s">
        <v>221</v>
      </c>
      <c r="B4582" s="44" t="s">
        <v>22</v>
      </c>
      <c r="C4582">
        <v>28</v>
      </c>
      <c r="D4582" s="44" t="s">
        <v>7987</v>
      </c>
      <c r="E4582" s="44" t="s">
        <v>70</v>
      </c>
      <c r="F4582" s="44" t="s">
        <v>46</v>
      </c>
      <c r="G4582">
        <v>9</v>
      </c>
      <c r="H4582" s="44" t="s">
        <v>7915</v>
      </c>
      <c r="I4582" s="44" t="s">
        <v>34</v>
      </c>
      <c r="J4582" s="44" t="s">
        <v>60</v>
      </c>
      <c r="K4582">
        <v>3</v>
      </c>
      <c r="L4582" s="44" t="s">
        <v>47</v>
      </c>
      <c r="M4582" s="44" t="s">
        <v>82</v>
      </c>
      <c r="N4582" s="44" t="s">
        <v>42</v>
      </c>
      <c r="O4582" s="44" t="s">
        <v>7933</v>
      </c>
      <c r="P4582">
        <v>48930</v>
      </c>
      <c r="Q4582" s="44" t="s">
        <v>36</v>
      </c>
      <c r="R4582" s="1">
        <v>40982</v>
      </c>
      <c r="S4582" s="44" t="s">
        <v>36</v>
      </c>
      <c r="T4582" s="1">
        <v>43538</v>
      </c>
      <c r="U4582">
        <v>7</v>
      </c>
      <c r="V4582">
        <v>4</v>
      </c>
      <c r="W4582">
        <v>6</v>
      </c>
      <c r="X4582">
        <v>2</v>
      </c>
      <c r="Y4582" s="44" t="s">
        <v>7599</v>
      </c>
      <c r="Z4582" s="1">
        <v>42137</v>
      </c>
      <c r="AA4582" t="s">
        <v>7955</v>
      </c>
      <c r="AB4582" t="s">
        <v>7991</v>
      </c>
      <c r="AC4582" t="s">
        <v>7959</v>
      </c>
      <c r="AD4582">
        <v>3</v>
      </c>
      <c r="AE4582">
        <v>0</v>
      </c>
      <c r="AF4582" t="s">
        <v>7958</v>
      </c>
      <c r="AG4582" t="s">
        <v>7974</v>
      </c>
      <c r="AH4582" t="s">
        <v>7977</v>
      </c>
      <c r="AI4582">
        <f>IF(Employee1[[#This Row],[ManagerRating]]="Needs Improvement",1,0)</f>
        <v>1</v>
      </c>
      <c r="AJ4582">
        <f>IF(AND(Employee1[[#This Row],[ManagerRating]]="Above and Beyond", Employee1[[#This Row],[YearsInMostRecentRole]]&gt;=3),1,0)</f>
        <v>0</v>
      </c>
    </row>
    <row r="4583" spans="1:36" x14ac:dyDescent="0.35">
      <c r="A4583" s="44" t="s">
        <v>2062</v>
      </c>
      <c r="B4583" s="44" t="s">
        <v>22</v>
      </c>
      <c r="C4583">
        <v>23</v>
      </c>
      <c r="D4583" s="44" t="s">
        <v>7987</v>
      </c>
      <c r="E4583" s="44" t="s">
        <v>23</v>
      </c>
      <c r="F4583" s="44" t="s">
        <v>46</v>
      </c>
      <c r="G4583">
        <v>1</v>
      </c>
      <c r="H4583" s="44" t="s">
        <v>7915</v>
      </c>
      <c r="I4583" s="44" t="s">
        <v>34</v>
      </c>
      <c r="J4583" s="44" t="s">
        <v>26</v>
      </c>
      <c r="K4583">
        <v>1</v>
      </c>
      <c r="L4583" s="44" t="s">
        <v>61</v>
      </c>
      <c r="M4583" s="44" t="s">
        <v>76</v>
      </c>
      <c r="N4583" s="44" t="s">
        <v>29</v>
      </c>
      <c r="O4583" s="44" t="s">
        <v>7932</v>
      </c>
      <c r="P4583">
        <v>62324</v>
      </c>
      <c r="Q4583" s="44" t="s">
        <v>30</v>
      </c>
      <c r="R4583" s="1">
        <v>43691</v>
      </c>
      <c r="S4583" s="44" t="s">
        <v>30</v>
      </c>
      <c r="T4583" s="1">
        <v>44787</v>
      </c>
      <c r="U4583">
        <v>3</v>
      </c>
      <c r="V4583">
        <v>1</v>
      </c>
      <c r="W4583">
        <v>3</v>
      </c>
      <c r="X4583">
        <v>3</v>
      </c>
      <c r="Y4583" s="44" t="s">
        <v>7600</v>
      </c>
      <c r="Z4583" s="1">
        <v>44883</v>
      </c>
      <c r="AA4583" t="s">
        <v>7958</v>
      </c>
      <c r="AB4583" t="s">
        <v>7958</v>
      </c>
      <c r="AC4583" t="s">
        <v>7991</v>
      </c>
      <c r="AD4583">
        <v>3</v>
      </c>
      <c r="AE4583">
        <v>1</v>
      </c>
      <c r="AF4583" t="s">
        <v>7955</v>
      </c>
      <c r="AG4583" t="s">
        <v>7975</v>
      </c>
      <c r="AH4583" t="s">
        <v>7976</v>
      </c>
      <c r="AI4583">
        <f>IF(Employee1[[#This Row],[ManagerRating]]="Needs Improvement",1,0)</f>
        <v>0</v>
      </c>
      <c r="AJ4583">
        <f>IF(AND(Employee1[[#This Row],[ManagerRating]]="Above and Beyond", Employee1[[#This Row],[YearsInMostRecentRole]]&gt;=3),1,0)</f>
        <v>0</v>
      </c>
    </row>
    <row r="4584" spans="1:36" x14ac:dyDescent="0.35">
      <c r="A4584" s="44" t="s">
        <v>265</v>
      </c>
      <c r="B4584" s="44" t="s">
        <v>33</v>
      </c>
      <c r="C4584">
        <v>47</v>
      </c>
      <c r="D4584" s="44" t="s">
        <v>7989</v>
      </c>
      <c r="E4584" s="44" t="s">
        <v>59</v>
      </c>
      <c r="F4584" s="44" t="s">
        <v>24</v>
      </c>
      <c r="G4584">
        <v>17</v>
      </c>
      <c r="H4584" s="44" t="s">
        <v>7916</v>
      </c>
      <c r="I4584" s="44" t="s">
        <v>55</v>
      </c>
      <c r="J4584" s="44" t="s">
        <v>26</v>
      </c>
      <c r="K4584">
        <v>4</v>
      </c>
      <c r="L4584" s="44" t="s">
        <v>65</v>
      </c>
      <c r="M4584" s="44" t="s">
        <v>28</v>
      </c>
      <c r="N4584" s="44" t="s">
        <v>42</v>
      </c>
      <c r="O4584" s="44" t="s">
        <v>7931</v>
      </c>
      <c r="P4584">
        <v>176158</v>
      </c>
      <c r="Q4584" s="44" t="s">
        <v>30</v>
      </c>
      <c r="R4584" s="1">
        <v>41012</v>
      </c>
      <c r="S4584" s="44" t="s">
        <v>30</v>
      </c>
      <c r="T4584" s="1">
        <v>44664</v>
      </c>
      <c r="U4584">
        <v>10</v>
      </c>
      <c r="V4584">
        <v>9</v>
      </c>
      <c r="W4584">
        <v>10</v>
      </c>
      <c r="X4584">
        <v>2</v>
      </c>
      <c r="Y4584" s="44" t="s">
        <v>7601</v>
      </c>
      <c r="Z4584" s="1">
        <v>44884</v>
      </c>
      <c r="AA4584" t="s">
        <v>7955</v>
      </c>
      <c r="AB4584" t="s">
        <v>7991</v>
      </c>
      <c r="AC4584" t="s">
        <v>7959</v>
      </c>
      <c r="AD4584">
        <v>3</v>
      </c>
      <c r="AE4584">
        <v>1</v>
      </c>
      <c r="AF4584" t="s">
        <v>7991</v>
      </c>
      <c r="AG4584" t="s">
        <v>7975</v>
      </c>
      <c r="AH4584" t="s">
        <v>7976</v>
      </c>
      <c r="AI4584">
        <f>IF(Employee1[[#This Row],[ManagerRating]]="Needs Improvement",1,0)</f>
        <v>0</v>
      </c>
      <c r="AJ4584">
        <f>IF(AND(Employee1[[#This Row],[ManagerRating]]="Above and Beyond", Employee1[[#This Row],[YearsInMostRecentRole]]&gt;=3),1,0)</f>
        <v>0</v>
      </c>
    </row>
    <row r="4585" spans="1:36" x14ac:dyDescent="0.35">
      <c r="A4585" s="44" t="s">
        <v>1446</v>
      </c>
      <c r="B4585" s="44" t="s">
        <v>22</v>
      </c>
      <c r="C4585">
        <v>26</v>
      </c>
      <c r="D4585" s="44" t="s">
        <v>7987</v>
      </c>
      <c r="E4585" s="44" t="s">
        <v>23</v>
      </c>
      <c r="F4585" s="44" t="s">
        <v>24</v>
      </c>
      <c r="G4585">
        <v>29</v>
      </c>
      <c r="H4585" s="44" t="s">
        <v>7917</v>
      </c>
      <c r="I4585" s="44" t="s">
        <v>55</v>
      </c>
      <c r="J4585" s="44" t="s">
        <v>26</v>
      </c>
      <c r="K4585">
        <v>1</v>
      </c>
      <c r="L4585" s="44" t="s">
        <v>27</v>
      </c>
      <c r="M4585" s="44" t="s">
        <v>79</v>
      </c>
      <c r="N4585" s="44" t="s">
        <v>42</v>
      </c>
      <c r="O4585" s="44" t="s">
        <v>7931</v>
      </c>
      <c r="P4585">
        <v>172070</v>
      </c>
      <c r="Q4585" s="44" t="s">
        <v>30</v>
      </c>
      <c r="R4585" s="1">
        <v>42834</v>
      </c>
      <c r="S4585" s="44" t="s">
        <v>30</v>
      </c>
      <c r="T4585" s="1">
        <v>44660</v>
      </c>
      <c r="U4585">
        <v>5</v>
      </c>
      <c r="V4585">
        <v>4</v>
      </c>
      <c r="W4585">
        <v>4</v>
      </c>
      <c r="X4585">
        <v>3</v>
      </c>
      <c r="Y4585" s="44" t="s">
        <v>7602</v>
      </c>
      <c r="Z4585" s="1">
        <v>44884</v>
      </c>
      <c r="AA4585" t="s">
        <v>7958</v>
      </c>
      <c r="AB4585" t="s">
        <v>7991</v>
      </c>
      <c r="AC4585" t="s">
        <v>7959</v>
      </c>
      <c r="AD4585">
        <v>3</v>
      </c>
      <c r="AE4585">
        <v>1</v>
      </c>
      <c r="AF4585" t="s">
        <v>7958</v>
      </c>
      <c r="AG4585" t="s">
        <v>7974</v>
      </c>
      <c r="AH4585" t="s">
        <v>7977</v>
      </c>
      <c r="AI4585">
        <f>IF(Employee1[[#This Row],[ManagerRating]]="Needs Improvement",1,0)</f>
        <v>1</v>
      </c>
      <c r="AJ4585">
        <f>IF(AND(Employee1[[#This Row],[ManagerRating]]="Above and Beyond", Employee1[[#This Row],[YearsInMostRecentRole]]&gt;=3),1,0)</f>
        <v>0</v>
      </c>
    </row>
    <row r="4586" spans="1:36" x14ac:dyDescent="0.35">
      <c r="A4586" s="44" t="s">
        <v>1388</v>
      </c>
      <c r="B4586" s="44" t="s">
        <v>22</v>
      </c>
      <c r="C4586">
        <v>25</v>
      </c>
      <c r="D4586" s="44" t="s">
        <v>7987</v>
      </c>
      <c r="E4586" s="44" t="s">
        <v>23</v>
      </c>
      <c r="F4586" s="44" t="s">
        <v>46</v>
      </c>
      <c r="G4586">
        <v>27</v>
      </c>
      <c r="H4586" s="44" t="s">
        <v>7917</v>
      </c>
      <c r="I4586" s="44" t="s">
        <v>34</v>
      </c>
      <c r="J4586" s="44" t="s">
        <v>56</v>
      </c>
      <c r="K4586">
        <v>2</v>
      </c>
      <c r="L4586" s="44" t="s">
        <v>47</v>
      </c>
      <c r="M4586" s="44" t="s">
        <v>76</v>
      </c>
      <c r="N4586" s="44" t="s">
        <v>42</v>
      </c>
      <c r="O4586" s="44" t="s">
        <v>7932</v>
      </c>
      <c r="P4586">
        <v>84770</v>
      </c>
      <c r="Q4586" s="44" t="s">
        <v>36</v>
      </c>
      <c r="R4586" s="1">
        <v>42724</v>
      </c>
      <c r="S4586" s="44" t="s">
        <v>30</v>
      </c>
      <c r="T4586" s="1">
        <v>44915</v>
      </c>
      <c r="U4586">
        <v>6</v>
      </c>
      <c r="V4586">
        <v>0</v>
      </c>
      <c r="W4586">
        <v>5</v>
      </c>
      <c r="X4586">
        <v>0</v>
      </c>
      <c r="Y4586" s="44" t="s">
        <v>7603</v>
      </c>
      <c r="Z4586" s="1">
        <v>44884</v>
      </c>
      <c r="AA4586" t="s">
        <v>7991</v>
      </c>
      <c r="AB4586" t="s">
        <v>7959</v>
      </c>
      <c r="AC4586" t="s">
        <v>7991</v>
      </c>
      <c r="AD4586">
        <v>3</v>
      </c>
      <c r="AE4586">
        <v>1</v>
      </c>
      <c r="AF4586" t="s">
        <v>7955</v>
      </c>
      <c r="AG4586" t="s">
        <v>7974</v>
      </c>
      <c r="AH4586" t="s">
        <v>7977</v>
      </c>
      <c r="AI4586">
        <f>IF(Employee1[[#This Row],[ManagerRating]]="Needs Improvement",1,0)</f>
        <v>1</v>
      </c>
      <c r="AJ4586">
        <f>IF(AND(Employee1[[#This Row],[ManagerRating]]="Above and Beyond", Employee1[[#This Row],[YearsInMostRecentRole]]&gt;=3),1,0)</f>
        <v>0</v>
      </c>
    </row>
    <row r="4587" spans="1:36" x14ac:dyDescent="0.35">
      <c r="A4587" s="44" t="s">
        <v>1980</v>
      </c>
      <c r="B4587" s="44" t="s">
        <v>22</v>
      </c>
      <c r="C4587">
        <v>22</v>
      </c>
      <c r="D4587" s="44" t="s">
        <v>7987</v>
      </c>
      <c r="E4587" s="44" t="s">
        <v>23</v>
      </c>
      <c r="F4587" s="44" t="s">
        <v>46</v>
      </c>
      <c r="G4587">
        <v>21</v>
      </c>
      <c r="H4587" s="44" t="s">
        <v>7916</v>
      </c>
      <c r="I4587" s="44" t="s">
        <v>25</v>
      </c>
      <c r="J4587" s="44" t="s">
        <v>60</v>
      </c>
      <c r="K4587">
        <v>3</v>
      </c>
      <c r="L4587" s="44" t="s">
        <v>47</v>
      </c>
      <c r="M4587" s="44" t="s">
        <v>82</v>
      </c>
      <c r="N4587" s="44" t="s">
        <v>35</v>
      </c>
      <c r="O4587" s="44" t="s">
        <v>7933</v>
      </c>
      <c r="P4587">
        <v>27097</v>
      </c>
      <c r="Q4587" s="44" t="s">
        <v>30</v>
      </c>
      <c r="R4587" s="1">
        <v>43583</v>
      </c>
      <c r="S4587" s="44" t="s">
        <v>30</v>
      </c>
      <c r="T4587" s="1">
        <v>44679</v>
      </c>
      <c r="U4587">
        <v>3</v>
      </c>
      <c r="V4587">
        <v>3</v>
      </c>
      <c r="W4587">
        <v>3</v>
      </c>
      <c r="X4587">
        <v>1</v>
      </c>
      <c r="Y4587" s="44" t="s">
        <v>7604</v>
      </c>
      <c r="Z4587" s="1">
        <v>44884</v>
      </c>
      <c r="AA4587" t="s">
        <v>7991</v>
      </c>
      <c r="AB4587" t="s">
        <v>7958</v>
      </c>
      <c r="AC4587" t="s">
        <v>7991</v>
      </c>
      <c r="AD4587">
        <v>3</v>
      </c>
      <c r="AE4587">
        <v>0</v>
      </c>
      <c r="AF4587" t="s">
        <v>7991</v>
      </c>
      <c r="AG4587" t="s">
        <v>7976</v>
      </c>
      <c r="AH4587" t="s">
        <v>7976</v>
      </c>
      <c r="AI4587">
        <f>IF(Employee1[[#This Row],[ManagerRating]]="Needs Improvement",1,0)</f>
        <v>0</v>
      </c>
      <c r="AJ4587">
        <f>IF(AND(Employee1[[#This Row],[ManagerRating]]="Above and Beyond", Employee1[[#This Row],[YearsInMostRecentRole]]&gt;=3),1,0)</f>
        <v>0</v>
      </c>
    </row>
    <row r="4588" spans="1:36" x14ac:dyDescent="0.35">
      <c r="A4588" s="44" t="s">
        <v>121</v>
      </c>
      <c r="B4588" s="44" t="s">
        <v>22</v>
      </c>
      <c r="C4588">
        <v>32</v>
      </c>
      <c r="D4588" s="44" t="s">
        <v>7988</v>
      </c>
      <c r="E4588" s="44" t="s">
        <v>23</v>
      </c>
      <c r="F4588" s="44" t="s">
        <v>46</v>
      </c>
      <c r="G4588">
        <v>22</v>
      </c>
      <c r="H4588" s="44" t="s">
        <v>7916</v>
      </c>
      <c r="I4588" s="44" t="s">
        <v>25</v>
      </c>
      <c r="J4588" s="44" t="s">
        <v>26</v>
      </c>
      <c r="K4588">
        <v>2</v>
      </c>
      <c r="L4588" s="44" t="s">
        <v>65</v>
      </c>
      <c r="M4588" s="44" t="s">
        <v>71</v>
      </c>
      <c r="N4588" s="44" t="s">
        <v>42</v>
      </c>
      <c r="O4588" s="44" t="s">
        <v>7932</v>
      </c>
      <c r="P4588">
        <v>75821</v>
      </c>
      <c r="Q4588" s="44" t="s">
        <v>30</v>
      </c>
      <c r="R4588" s="1">
        <v>40938</v>
      </c>
      <c r="S4588" s="44" t="s">
        <v>30</v>
      </c>
      <c r="T4588" s="1">
        <v>44591</v>
      </c>
      <c r="U4588">
        <v>10</v>
      </c>
      <c r="V4588">
        <v>1</v>
      </c>
      <c r="W4588">
        <v>5</v>
      </c>
      <c r="X4588">
        <v>1</v>
      </c>
      <c r="Y4588" s="44" t="s">
        <v>7605</v>
      </c>
      <c r="Z4588" s="1">
        <v>44885</v>
      </c>
      <c r="AA4588" t="s">
        <v>7991</v>
      </c>
      <c r="AB4588" t="s">
        <v>7958</v>
      </c>
      <c r="AC4588" t="s">
        <v>7959</v>
      </c>
      <c r="AD4588">
        <v>1</v>
      </c>
      <c r="AE4588">
        <v>2</v>
      </c>
      <c r="AF4588" t="s">
        <v>7991</v>
      </c>
      <c r="AG4588" t="s">
        <v>7976</v>
      </c>
      <c r="AH4588" t="s">
        <v>7976</v>
      </c>
      <c r="AI4588">
        <f>IF(Employee1[[#This Row],[ManagerRating]]="Needs Improvement",1,0)</f>
        <v>0</v>
      </c>
      <c r="AJ4588">
        <f>IF(AND(Employee1[[#This Row],[ManagerRating]]="Above and Beyond", Employee1[[#This Row],[YearsInMostRecentRole]]&gt;=3),1,0)</f>
        <v>0</v>
      </c>
    </row>
    <row r="4589" spans="1:36" x14ac:dyDescent="0.35">
      <c r="A4589" s="44" t="s">
        <v>1130</v>
      </c>
      <c r="B4589" s="44" t="s">
        <v>22</v>
      </c>
      <c r="C4589">
        <v>27</v>
      </c>
      <c r="D4589" s="44" t="s">
        <v>7987</v>
      </c>
      <c r="E4589" s="44" t="s">
        <v>59</v>
      </c>
      <c r="F4589" s="44" t="s">
        <v>46</v>
      </c>
      <c r="G4589">
        <v>12</v>
      </c>
      <c r="H4589" s="44" t="s">
        <v>7915</v>
      </c>
      <c r="I4589" s="44" t="s">
        <v>25</v>
      </c>
      <c r="J4589" s="44" t="s">
        <v>26</v>
      </c>
      <c r="K4589">
        <v>3</v>
      </c>
      <c r="L4589" s="44" t="s">
        <v>61</v>
      </c>
      <c r="M4589" s="44" t="s">
        <v>71</v>
      </c>
      <c r="N4589" s="44" t="s">
        <v>35</v>
      </c>
      <c r="O4589" s="44" t="s">
        <v>7933</v>
      </c>
      <c r="P4589">
        <v>41524</v>
      </c>
      <c r="Q4589" s="44" t="s">
        <v>30</v>
      </c>
      <c r="R4589" s="1">
        <v>42320</v>
      </c>
      <c r="S4589" s="44" t="s">
        <v>30</v>
      </c>
      <c r="T4589" s="1">
        <v>44877</v>
      </c>
      <c r="U4589">
        <v>7</v>
      </c>
      <c r="V4589">
        <v>6</v>
      </c>
      <c r="W4589">
        <v>6</v>
      </c>
      <c r="X4589">
        <v>6</v>
      </c>
      <c r="Y4589" s="44" t="s">
        <v>7606</v>
      </c>
      <c r="Z4589" s="1">
        <v>44885</v>
      </c>
      <c r="AA4589" t="s">
        <v>7958</v>
      </c>
      <c r="AB4589" t="s">
        <v>7958</v>
      </c>
      <c r="AC4589" t="s">
        <v>7958</v>
      </c>
      <c r="AD4589">
        <v>3</v>
      </c>
      <c r="AE4589">
        <v>1</v>
      </c>
      <c r="AF4589" t="s">
        <v>7991</v>
      </c>
      <c r="AG4589" t="s">
        <v>7975</v>
      </c>
      <c r="AH4589" t="s">
        <v>7975</v>
      </c>
      <c r="AI4589">
        <f>IF(Employee1[[#This Row],[ManagerRating]]="Needs Improvement",1,0)</f>
        <v>0</v>
      </c>
      <c r="AJ4589">
        <f>IF(AND(Employee1[[#This Row],[ManagerRating]]="Above and Beyond", Employee1[[#This Row],[YearsInMostRecentRole]]&gt;=3),1,0)</f>
        <v>1</v>
      </c>
    </row>
    <row r="4590" spans="1:36" x14ac:dyDescent="0.35">
      <c r="A4590" s="44" t="s">
        <v>1364</v>
      </c>
      <c r="B4590" s="44" t="s">
        <v>33</v>
      </c>
      <c r="C4590">
        <v>25</v>
      </c>
      <c r="D4590" s="44" t="s">
        <v>7987</v>
      </c>
      <c r="E4590" s="44" t="s">
        <v>23</v>
      </c>
      <c r="F4590" s="44" t="s">
        <v>24</v>
      </c>
      <c r="G4590">
        <v>2</v>
      </c>
      <c r="H4590" s="44" t="s">
        <v>7915</v>
      </c>
      <c r="I4590" s="44" t="s">
        <v>34</v>
      </c>
      <c r="J4590" s="44" t="s">
        <v>60</v>
      </c>
      <c r="K4590">
        <v>4</v>
      </c>
      <c r="L4590" s="44" t="s">
        <v>96</v>
      </c>
      <c r="M4590" s="44" t="s">
        <v>28</v>
      </c>
      <c r="N4590" s="44" t="s">
        <v>42</v>
      </c>
      <c r="O4590" s="44" t="s">
        <v>7932</v>
      </c>
      <c r="P4590">
        <v>75555</v>
      </c>
      <c r="Q4590" s="44" t="s">
        <v>30</v>
      </c>
      <c r="R4590" s="1">
        <v>42682</v>
      </c>
      <c r="S4590" s="44" t="s">
        <v>30</v>
      </c>
      <c r="T4590" s="1">
        <v>44873</v>
      </c>
      <c r="U4590">
        <v>6</v>
      </c>
      <c r="V4590">
        <v>5</v>
      </c>
      <c r="W4590">
        <v>6</v>
      </c>
      <c r="X4590">
        <v>4</v>
      </c>
      <c r="Y4590" s="44" t="s">
        <v>7607</v>
      </c>
      <c r="Z4590" s="1">
        <v>44885</v>
      </c>
      <c r="AA4590" t="s">
        <v>7991</v>
      </c>
      <c r="AB4590" t="s">
        <v>7991</v>
      </c>
      <c r="AC4590" t="s">
        <v>7958</v>
      </c>
      <c r="AD4590">
        <v>3</v>
      </c>
      <c r="AE4590">
        <v>0</v>
      </c>
      <c r="AF4590" t="s">
        <v>7958</v>
      </c>
      <c r="AG4590" t="s">
        <v>7976</v>
      </c>
      <c r="AH4590" t="s">
        <v>7976</v>
      </c>
      <c r="AI4590">
        <f>IF(Employee1[[#This Row],[ManagerRating]]="Needs Improvement",1,0)</f>
        <v>0</v>
      </c>
      <c r="AJ4590">
        <f>IF(AND(Employee1[[#This Row],[ManagerRating]]="Above and Beyond", Employee1[[#This Row],[YearsInMostRecentRole]]&gt;=3),1,0)</f>
        <v>0</v>
      </c>
    </row>
    <row r="4591" spans="1:36" x14ac:dyDescent="0.35">
      <c r="A4591" s="44" t="s">
        <v>53</v>
      </c>
      <c r="B4591" s="44" t="s">
        <v>33</v>
      </c>
      <c r="C4591">
        <v>34</v>
      </c>
      <c r="D4591" s="44" t="s">
        <v>7988</v>
      </c>
      <c r="E4591" s="44" t="s">
        <v>23</v>
      </c>
      <c r="F4591" s="44" t="s">
        <v>24</v>
      </c>
      <c r="G4591">
        <v>30</v>
      </c>
      <c r="H4591" s="44" t="s">
        <v>7917</v>
      </c>
      <c r="I4591" s="44" t="s">
        <v>55</v>
      </c>
      <c r="J4591" s="44" t="s">
        <v>56</v>
      </c>
      <c r="K4591">
        <v>2</v>
      </c>
      <c r="L4591" s="44" t="s">
        <v>27</v>
      </c>
      <c r="M4591" s="44" t="s">
        <v>28</v>
      </c>
      <c r="N4591" s="44" t="s">
        <v>29</v>
      </c>
      <c r="O4591" s="44" t="s">
        <v>7931</v>
      </c>
      <c r="P4591">
        <v>133468</v>
      </c>
      <c r="Q4591" s="44" t="s">
        <v>30</v>
      </c>
      <c r="R4591" s="1">
        <v>40913</v>
      </c>
      <c r="S4591" s="44" t="s">
        <v>30</v>
      </c>
      <c r="T4591" s="1">
        <v>44566</v>
      </c>
      <c r="U4591">
        <v>10</v>
      </c>
      <c r="V4591">
        <v>3</v>
      </c>
      <c r="W4591">
        <v>7</v>
      </c>
      <c r="X4591">
        <v>9</v>
      </c>
      <c r="Y4591" s="44" t="s">
        <v>7608</v>
      </c>
      <c r="Z4591" s="1">
        <v>44886</v>
      </c>
      <c r="AA4591" t="s">
        <v>7991</v>
      </c>
      <c r="AB4591" t="s">
        <v>7959</v>
      </c>
      <c r="AC4591" t="s">
        <v>7991</v>
      </c>
      <c r="AD4591">
        <v>3</v>
      </c>
      <c r="AE4591">
        <v>0</v>
      </c>
      <c r="AF4591" t="s">
        <v>7959</v>
      </c>
      <c r="AG4591" t="s">
        <v>7975</v>
      </c>
      <c r="AH4591" t="s">
        <v>7975</v>
      </c>
      <c r="AI4591">
        <f>IF(Employee1[[#This Row],[ManagerRating]]="Needs Improvement",1,0)</f>
        <v>0</v>
      </c>
      <c r="AJ4591">
        <f>IF(AND(Employee1[[#This Row],[ManagerRating]]="Above and Beyond", Employee1[[#This Row],[YearsInMostRecentRole]]&gt;=3),1,0)</f>
        <v>1</v>
      </c>
    </row>
    <row r="4592" spans="1:36" x14ac:dyDescent="0.35">
      <c r="A4592" s="44" t="s">
        <v>1228</v>
      </c>
      <c r="B4592" s="44" t="s">
        <v>33</v>
      </c>
      <c r="C4592">
        <v>25</v>
      </c>
      <c r="D4592" s="44" t="s">
        <v>7987</v>
      </c>
      <c r="E4592" s="44" t="s">
        <v>59</v>
      </c>
      <c r="F4592" s="44" t="s">
        <v>46</v>
      </c>
      <c r="G4592">
        <v>32</v>
      </c>
      <c r="H4592" s="44" t="s">
        <v>7917</v>
      </c>
      <c r="I4592" s="44" t="s">
        <v>55</v>
      </c>
      <c r="J4592" s="44" t="s">
        <v>56</v>
      </c>
      <c r="K4592">
        <v>4</v>
      </c>
      <c r="L4592" s="44" t="s">
        <v>61</v>
      </c>
      <c r="M4592" s="44" t="s">
        <v>76</v>
      </c>
      <c r="N4592" s="44" t="s">
        <v>42</v>
      </c>
      <c r="O4592" s="44" t="s">
        <v>7932</v>
      </c>
      <c r="P4592">
        <v>52614</v>
      </c>
      <c r="Q4592" s="44" t="s">
        <v>30</v>
      </c>
      <c r="R4592" s="1">
        <v>42498</v>
      </c>
      <c r="S4592" s="44" t="s">
        <v>30</v>
      </c>
      <c r="T4592" s="1">
        <v>44689</v>
      </c>
      <c r="U4592">
        <v>6</v>
      </c>
      <c r="V4592">
        <v>4</v>
      </c>
      <c r="W4592">
        <v>5</v>
      </c>
      <c r="X4592">
        <v>1</v>
      </c>
      <c r="Y4592" s="44" t="s">
        <v>7609</v>
      </c>
      <c r="Z4592" s="1">
        <v>44886</v>
      </c>
      <c r="AA4592" t="s">
        <v>7958</v>
      </c>
      <c r="AB4592" t="s">
        <v>7959</v>
      </c>
      <c r="AC4592" t="s">
        <v>7959</v>
      </c>
      <c r="AD4592">
        <v>3</v>
      </c>
      <c r="AE4592">
        <v>0</v>
      </c>
      <c r="AF4592" t="s">
        <v>7991</v>
      </c>
      <c r="AG4592" t="s">
        <v>7974</v>
      </c>
      <c r="AH4592" t="s">
        <v>7977</v>
      </c>
      <c r="AI4592">
        <f>IF(Employee1[[#This Row],[ManagerRating]]="Needs Improvement",1,0)</f>
        <v>1</v>
      </c>
      <c r="AJ4592">
        <f>IF(AND(Employee1[[#This Row],[ManagerRating]]="Above and Beyond", Employee1[[#This Row],[YearsInMostRecentRole]]&gt;=3),1,0)</f>
        <v>0</v>
      </c>
    </row>
    <row r="4593" spans="1:36" x14ac:dyDescent="0.35">
      <c r="A4593" s="44" t="s">
        <v>1874</v>
      </c>
      <c r="B4593" s="44" t="s">
        <v>33</v>
      </c>
      <c r="C4593">
        <v>22</v>
      </c>
      <c r="D4593" s="44" t="s">
        <v>7987</v>
      </c>
      <c r="E4593" s="44" t="s">
        <v>23</v>
      </c>
      <c r="F4593" s="44" t="s">
        <v>46</v>
      </c>
      <c r="G4593">
        <v>10</v>
      </c>
      <c r="H4593" s="44" t="s">
        <v>7915</v>
      </c>
      <c r="I4593" s="44" t="s">
        <v>34</v>
      </c>
      <c r="J4593" s="44" t="s">
        <v>60</v>
      </c>
      <c r="K4593">
        <v>3</v>
      </c>
      <c r="L4593" s="44" t="s">
        <v>47</v>
      </c>
      <c r="M4593" s="44" t="s">
        <v>85</v>
      </c>
      <c r="N4593" s="44" t="s">
        <v>42</v>
      </c>
      <c r="O4593" s="44" t="s">
        <v>7932</v>
      </c>
      <c r="P4593">
        <v>66552</v>
      </c>
      <c r="Q4593" s="44" t="s">
        <v>36</v>
      </c>
      <c r="R4593" s="1">
        <v>43464</v>
      </c>
      <c r="S4593" s="44" t="s">
        <v>30</v>
      </c>
      <c r="T4593" s="1">
        <v>44925</v>
      </c>
      <c r="U4593">
        <v>4</v>
      </c>
      <c r="V4593">
        <v>1</v>
      </c>
      <c r="W4593">
        <v>2</v>
      </c>
      <c r="X4593">
        <v>0</v>
      </c>
      <c r="Y4593" s="44" t="s">
        <v>7610</v>
      </c>
      <c r="Z4593" s="1">
        <v>44886</v>
      </c>
      <c r="AA4593" t="s">
        <v>7959</v>
      </c>
      <c r="AB4593" t="s">
        <v>7958</v>
      </c>
      <c r="AC4593" t="s">
        <v>7956</v>
      </c>
      <c r="AD4593">
        <v>2</v>
      </c>
      <c r="AE4593">
        <v>1</v>
      </c>
      <c r="AF4593" t="s">
        <v>7956</v>
      </c>
      <c r="AG4593" t="s">
        <v>7976</v>
      </c>
      <c r="AH4593" t="s">
        <v>7974</v>
      </c>
      <c r="AI4593">
        <f>IF(Employee1[[#This Row],[ManagerRating]]="Needs Improvement",1,0)</f>
        <v>0</v>
      </c>
      <c r="AJ4593">
        <f>IF(AND(Employee1[[#This Row],[ManagerRating]]="Above and Beyond", Employee1[[#This Row],[YearsInMostRecentRole]]&gt;=3),1,0)</f>
        <v>0</v>
      </c>
    </row>
    <row r="4594" spans="1:36" x14ac:dyDescent="0.35">
      <c r="A4594" s="44" t="s">
        <v>2350</v>
      </c>
      <c r="B4594" s="44" t="s">
        <v>33</v>
      </c>
      <c r="C4594">
        <v>23</v>
      </c>
      <c r="D4594" s="44" t="s">
        <v>7987</v>
      </c>
      <c r="E4594" s="44" t="s">
        <v>70</v>
      </c>
      <c r="F4594" s="44" t="s">
        <v>46</v>
      </c>
      <c r="G4594">
        <v>40</v>
      </c>
      <c r="H4594" s="44" t="s">
        <v>7917</v>
      </c>
      <c r="I4594" s="44" t="s">
        <v>34</v>
      </c>
      <c r="J4594" s="44" t="s">
        <v>26</v>
      </c>
      <c r="K4594">
        <v>3</v>
      </c>
      <c r="L4594" s="44" t="s">
        <v>47</v>
      </c>
      <c r="M4594" s="44" t="s">
        <v>85</v>
      </c>
      <c r="N4594" s="44" t="s">
        <v>29</v>
      </c>
      <c r="O4594" s="44" t="s">
        <v>7932</v>
      </c>
      <c r="P4594">
        <v>79724</v>
      </c>
      <c r="Q4594" s="44" t="s">
        <v>30</v>
      </c>
      <c r="R4594" s="1">
        <v>44097</v>
      </c>
      <c r="S4594" s="44" t="s">
        <v>30</v>
      </c>
      <c r="T4594" s="1">
        <v>44827</v>
      </c>
      <c r="U4594">
        <v>2</v>
      </c>
      <c r="V4594">
        <v>0</v>
      </c>
      <c r="W4594">
        <v>2</v>
      </c>
      <c r="X4594">
        <v>0</v>
      </c>
      <c r="Y4594" s="44" t="s">
        <v>7611</v>
      </c>
      <c r="Z4594" s="1">
        <v>44886</v>
      </c>
      <c r="AA4594" t="s">
        <v>7991</v>
      </c>
      <c r="AB4594" t="s">
        <v>7955</v>
      </c>
      <c r="AC4594" t="s">
        <v>7955</v>
      </c>
      <c r="AD4594">
        <v>3</v>
      </c>
      <c r="AE4594">
        <v>0</v>
      </c>
      <c r="AF4594" t="s">
        <v>7955</v>
      </c>
      <c r="AG4594" t="s">
        <v>7976</v>
      </c>
      <c r="AH4594" t="s">
        <v>7974</v>
      </c>
      <c r="AI4594">
        <f>IF(Employee1[[#This Row],[ManagerRating]]="Needs Improvement",1,0)</f>
        <v>0</v>
      </c>
      <c r="AJ4594">
        <f>IF(AND(Employee1[[#This Row],[ManagerRating]]="Above and Beyond", Employee1[[#This Row],[YearsInMostRecentRole]]&gt;=3),1,0)</f>
        <v>0</v>
      </c>
    </row>
    <row r="4595" spans="1:36" x14ac:dyDescent="0.35">
      <c r="A4595" s="44" t="s">
        <v>2254</v>
      </c>
      <c r="B4595" s="44" t="s">
        <v>22</v>
      </c>
      <c r="C4595">
        <v>40</v>
      </c>
      <c r="D4595" s="44" t="s">
        <v>7988</v>
      </c>
      <c r="E4595" s="44" t="s">
        <v>59</v>
      </c>
      <c r="F4595" s="44" t="s">
        <v>24</v>
      </c>
      <c r="G4595">
        <v>9</v>
      </c>
      <c r="H4595" s="44" t="s">
        <v>7915</v>
      </c>
      <c r="I4595" s="44" t="s">
        <v>34</v>
      </c>
      <c r="J4595" s="44" t="s">
        <v>26</v>
      </c>
      <c r="K4595">
        <v>3</v>
      </c>
      <c r="L4595" s="44" t="s">
        <v>27</v>
      </c>
      <c r="M4595" s="44" t="s">
        <v>79</v>
      </c>
      <c r="N4595" s="44" t="s">
        <v>35</v>
      </c>
      <c r="O4595" s="44" t="s">
        <v>7930</v>
      </c>
      <c r="P4595">
        <v>254535</v>
      </c>
      <c r="Q4595" s="44" t="s">
        <v>30</v>
      </c>
      <c r="R4595" s="1">
        <v>43946</v>
      </c>
      <c r="S4595" s="44" t="s">
        <v>30</v>
      </c>
      <c r="T4595" s="1">
        <v>44676</v>
      </c>
      <c r="U4595">
        <v>2</v>
      </c>
      <c r="V4595">
        <v>2</v>
      </c>
      <c r="W4595">
        <v>2</v>
      </c>
      <c r="X4595">
        <v>1</v>
      </c>
      <c r="Y4595" s="44" t="s">
        <v>7612</v>
      </c>
      <c r="Z4595" s="1">
        <v>44886</v>
      </c>
      <c r="AA4595" t="s">
        <v>7958</v>
      </c>
      <c r="AB4595" t="s">
        <v>7991</v>
      </c>
      <c r="AC4595" t="s">
        <v>7991</v>
      </c>
      <c r="AD4595">
        <v>1</v>
      </c>
      <c r="AE4595">
        <v>2</v>
      </c>
      <c r="AF4595" t="s">
        <v>7956</v>
      </c>
      <c r="AG4595" t="s">
        <v>7974</v>
      </c>
      <c r="AH4595" t="s">
        <v>7974</v>
      </c>
      <c r="AI4595">
        <f>IF(Employee1[[#This Row],[ManagerRating]]="Needs Improvement",1,0)</f>
        <v>0</v>
      </c>
      <c r="AJ4595">
        <f>IF(AND(Employee1[[#This Row],[ManagerRating]]="Above and Beyond", Employee1[[#This Row],[YearsInMostRecentRole]]&gt;=3),1,0)</f>
        <v>0</v>
      </c>
    </row>
    <row r="4596" spans="1:36" x14ac:dyDescent="0.35">
      <c r="A4596" s="44" t="s">
        <v>125</v>
      </c>
      <c r="B4596" s="44" t="s">
        <v>22</v>
      </c>
      <c r="C4596">
        <v>48</v>
      </c>
      <c r="D4596" s="44" t="s">
        <v>7989</v>
      </c>
      <c r="E4596" s="44" t="s">
        <v>23</v>
      </c>
      <c r="F4596" s="44" t="s">
        <v>46</v>
      </c>
      <c r="G4596">
        <v>17</v>
      </c>
      <c r="H4596" s="44" t="s">
        <v>7916</v>
      </c>
      <c r="I4596" s="44" t="s">
        <v>34</v>
      </c>
      <c r="J4596" s="44" t="s">
        <v>60</v>
      </c>
      <c r="K4596">
        <v>3</v>
      </c>
      <c r="L4596" s="44" t="s">
        <v>61</v>
      </c>
      <c r="M4596" s="44" t="s">
        <v>82</v>
      </c>
      <c r="N4596" s="44" t="s">
        <v>35</v>
      </c>
      <c r="O4596" s="44" t="s">
        <v>7932</v>
      </c>
      <c r="P4596">
        <v>65860</v>
      </c>
      <c r="Q4596" s="44" t="s">
        <v>30</v>
      </c>
      <c r="R4596" s="1">
        <v>40940</v>
      </c>
      <c r="S4596" s="44" t="s">
        <v>30</v>
      </c>
      <c r="T4596" s="1">
        <v>44593</v>
      </c>
      <c r="U4596">
        <v>10</v>
      </c>
      <c r="V4596">
        <v>6</v>
      </c>
      <c r="W4596">
        <v>7</v>
      </c>
      <c r="X4596">
        <v>1</v>
      </c>
      <c r="Y4596" s="44" t="s">
        <v>7613</v>
      </c>
      <c r="Z4596" s="1">
        <v>44887</v>
      </c>
      <c r="AA4596" t="s">
        <v>7958</v>
      </c>
      <c r="AB4596" t="s">
        <v>7958</v>
      </c>
      <c r="AC4596" t="s">
        <v>7959</v>
      </c>
      <c r="AD4596">
        <v>3</v>
      </c>
      <c r="AE4596">
        <v>1</v>
      </c>
      <c r="AF4596" t="s">
        <v>7991</v>
      </c>
      <c r="AG4596" t="s">
        <v>7974</v>
      </c>
      <c r="AH4596" t="s">
        <v>7977</v>
      </c>
      <c r="AI4596">
        <f>IF(Employee1[[#This Row],[ManagerRating]]="Needs Improvement",1,0)</f>
        <v>1</v>
      </c>
      <c r="AJ4596">
        <f>IF(AND(Employee1[[#This Row],[ManagerRating]]="Above and Beyond", Employee1[[#This Row],[YearsInMostRecentRole]]&gt;=3),1,0)</f>
        <v>0</v>
      </c>
    </row>
    <row r="4597" spans="1:36" x14ac:dyDescent="0.35">
      <c r="A4597" s="44" t="s">
        <v>796</v>
      </c>
      <c r="B4597" s="44" t="s">
        <v>22</v>
      </c>
      <c r="C4597">
        <v>42</v>
      </c>
      <c r="D4597" s="44" t="s">
        <v>7989</v>
      </c>
      <c r="E4597" s="44" t="s">
        <v>70</v>
      </c>
      <c r="F4597" s="44" t="s">
        <v>24</v>
      </c>
      <c r="G4597">
        <v>37</v>
      </c>
      <c r="H4597" s="44" t="s">
        <v>7917</v>
      </c>
      <c r="I4597" s="44" t="s">
        <v>34</v>
      </c>
      <c r="J4597" s="44" t="s">
        <v>56</v>
      </c>
      <c r="K4597">
        <v>3</v>
      </c>
      <c r="L4597" s="44" t="s">
        <v>27</v>
      </c>
      <c r="M4597" s="44" t="s">
        <v>28</v>
      </c>
      <c r="N4597" s="44" t="s">
        <v>35</v>
      </c>
      <c r="O4597" s="44" t="s">
        <v>7931</v>
      </c>
      <c r="P4597">
        <v>189256</v>
      </c>
      <c r="Q4597" s="44" t="s">
        <v>30</v>
      </c>
      <c r="R4597" s="1">
        <v>41830</v>
      </c>
      <c r="S4597" s="44" t="s">
        <v>30</v>
      </c>
      <c r="T4597" s="1">
        <v>44752</v>
      </c>
      <c r="U4597">
        <v>8</v>
      </c>
      <c r="V4597">
        <v>1</v>
      </c>
      <c r="W4597">
        <v>2</v>
      </c>
      <c r="X4597">
        <v>2</v>
      </c>
      <c r="Y4597" s="44" t="s">
        <v>7614</v>
      </c>
      <c r="Z4597" s="1">
        <v>44888</v>
      </c>
      <c r="AA4597" t="s">
        <v>7958</v>
      </c>
      <c r="AB4597" t="s">
        <v>7958</v>
      </c>
      <c r="AC4597" t="s">
        <v>7959</v>
      </c>
      <c r="AD4597">
        <v>2</v>
      </c>
      <c r="AE4597">
        <v>3</v>
      </c>
      <c r="AF4597" t="s">
        <v>7959</v>
      </c>
      <c r="AG4597" t="s">
        <v>7975</v>
      </c>
      <c r="AH4597" t="s">
        <v>7975</v>
      </c>
      <c r="AI4597">
        <f>IF(Employee1[[#This Row],[ManagerRating]]="Needs Improvement",1,0)</f>
        <v>0</v>
      </c>
      <c r="AJ4597">
        <f>IF(AND(Employee1[[#This Row],[ManagerRating]]="Above and Beyond", Employee1[[#This Row],[YearsInMostRecentRole]]&gt;=3),1,0)</f>
        <v>0</v>
      </c>
    </row>
    <row r="4598" spans="1:36" x14ac:dyDescent="0.35">
      <c r="A4598" s="44" t="s">
        <v>950</v>
      </c>
      <c r="B4598" s="44" t="s">
        <v>33</v>
      </c>
      <c r="C4598">
        <v>27</v>
      </c>
      <c r="D4598" s="44" t="s">
        <v>7987</v>
      </c>
      <c r="E4598" s="44" t="s">
        <v>23</v>
      </c>
      <c r="F4598" s="44" t="s">
        <v>24</v>
      </c>
      <c r="G4598">
        <v>42</v>
      </c>
      <c r="H4598" s="44" t="s">
        <v>7917</v>
      </c>
      <c r="I4598" s="44" t="s">
        <v>34</v>
      </c>
      <c r="J4598" s="44" t="s">
        <v>65</v>
      </c>
      <c r="K4598">
        <v>2</v>
      </c>
      <c r="L4598" s="44" t="s">
        <v>51</v>
      </c>
      <c r="M4598" s="44" t="s">
        <v>28</v>
      </c>
      <c r="N4598" s="44" t="s">
        <v>42</v>
      </c>
      <c r="O4598" s="44" t="s">
        <v>7932</v>
      </c>
      <c r="P4598">
        <v>68638</v>
      </c>
      <c r="Q4598" s="44" t="s">
        <v>36</v>
      </c>
      <c r="R4598" s="1">
        <v>42073</v>
      </c>
      <c r="S4598" s="44" t="s">
        <v>30</v>
      </c>
      <c r="T4598" s="1">
        <v>44630</v>
      </c>
      <c r="U4598">
        <v>7</v>
      </c>
      <c r="V4598">
        <v>7</v>
      </c>
      <c r="W4598">
        <v>7</v>
      </c>
      <c r="X4598">
        <v>0</v>
      </c>
      <c r="Y4598" s="44" t="s">
        <v>7615</v>
      </c>
      <c r="Z4598" s="1">
        <v>44888</v>
      </c>
      <c r="AA4598" t="s">
        <v>7991</v>
      </c>
      <c r="AB4598" t="s">
        <v>7958</v>
      </c>
      <c r="AC4598" t="s">
        <v>7958</v>
      </c>
      <c r="AD4598">
        <v>3</v>
      </c>
      <c r="AE4598">
        <v>1</v>
      </c>
      <c r="AF4598" t="s">
        <v>7991</v>
      </c>
      <c r="AG4598" t="s">
        <v>7975</v>
      </c>
      <c r="AH4598" t="s">
        <v>7976</v>
      </c>
      <c r="AI4598">
        <f>IF(Employee1[[#This Row],[ManagerRating]]="Needs Improvement",1,0)</f>
        <v>0</v>
      </c>
      <c r="AJ4598">
        <f>IF(AND(Employee1[[#This Row],[ManagerRating]]="Above and Beyond", Employee1[[#This Row],[YearsInMostRecentRole]]&gt;=3),1,0)</f>
        <v>0</v>
      </c>
    </row>
    <row r="4599" spans="1:36" x14ac:dyDescent="0.35">
      <c r="A4599" s="44" t="s">
        <v>2248</v>
      </c>
      <c r="B4599" s="44" t="s">
        <v>22</v>
      </c>
      <c r="C4599">
        <v>22</v>
      </c>
      <c r="D4599" s="44" t="s">
        <v>7987</v>
      </c>
      <c r="E4599" s="44" t="s">
        <v>59</v>
      </c>
      <c r="F4599" s="44" t="s">
        <v>24</v>
      </c>
      <c r="G4599">
        <v>16</v>
      </c>
      <c r="H4599" s="44" t="s">
        <v>7916</v>
      </c>
      <c r="I4599" s="44" t="s">
        <v>25</v>
      </c>
      <c r="J4599" s="44" t="s">
        <v>26</v>
      </c>
      <c r="K4599">
        <v>1</v>
      </c>
      <c r="L4599" s="44" t="s">
        <v>27</v>
      </c>
      <c r="M4599" s="44" t="s">
        <v>116</v>
      </c>
      <c r="N4599" s="44" t="s">
        <v>29</v>
      </c>
      <c r="O4599" s="44" t="s">
        <v>7933</v>
      </c>
      <c r="P4599">
        <v>27053</v>
      </c>
      <c r="Q4599" s="44" t="s">
        <v>30</v>
      </c>
      <c r="R4599" s="1">
        <v>43931</v>
      </c>
      <c r="S4599" s="44" t="s">
        <v>30</v>
      </c>
      <c r="T4599" s="1">
        <v>44661</v>
      </c>
      <c r="U4599">
        <v>2</v>
      </c>
      <c r="V4599">
        <v>0</v>
      </c>
      <c r="W4599">
        <v>2</v>
      </c>
      <c r="X4599">
        <v>2</v>
      </c>
      <c r="Y4599" s="44" t="s">
        <v>7616</v>
      </c>
      <c r="Z4599" s="1">
        <v>44888</v>
      </c>
      <c r="AA4599" t="s">
        <v>7955</v>
      </c>
      <c r="AB4599" t="s">
        <v>7991</v>
      </c>
      <c r="AC4599" t="s">
        <v>7958</v>
      </c>
      <c r="AD4599">
        <v>2</v>
      </c>
      <c r="AE4599">
        <v>0</v>
      </c>
      <c r="AF4599" t="s">
        <v>7955</v>
      </c>
      <c r="AG4599" t="s">
        <v>7974</v>
      </c>
      <c r="AH4599" t="s">
        <v>7977</v>
      </c>
      <c r="AI4599">
        <f>IF(Employee1[[#This Row],[ManagerRating]]="Needs Improvement",1,0)</f>
        <v>1</v>
      </c>
      <c r="AJ4599">
        <f>IF(AND(Employee1[[#This Row],[ManagerRating]]="Above and Beyond", Employee1[[#This Row],[YearsInMostRecentRole]]&gt;=3),1,0)</f>
        <v>0</v>
      </c>
    </row>
    <row r="4600" spans="1:36" x14ac:dyDescent="0.35">
      <c r="A4600" s="44" t="s">
        <v>2446</v>
      </c>
      <c r="B4600" s="44" t="s">
        <v>33</v>
      </c>
      <c r="C4600">
        <v>42</v>
      </c>
      <c r="D4600" s="44" t="s">
        <v>7989</v>
      </c>
      <c r="E4600" s="44" t="s">
        <v>23</v>
      </c>
      <c r="F4600" s="44" t="s">
        <v>46</v>
      </c>
      <c r="G4600">
        <v>28</v>
      </c>
      <c r="H4600" s="44" t="s">
        <v>7917</v>
      </c>
      <c r="I4600" s="44" t="s">
        <v>34</v>
      </c>
      <c r="J4600" s="44" t="s">
        <v>26</v>
      </c>
      <c r="K4600">
        <v>3</v>
      </c>
      <c r="L4600" s="44" t="s">
        <v>47</v>
      </c>
      <c r="M4600" s="44" t="s">
        <v>48</v>
      </c>
      <c r="N4600" s="44" t="s">
        <v>35</v>
      </c>
      <c r="O4600" s="44" t="s">
        <v>7930</v>
      </c>
      <c r="P4600">
        <v>380905</v>
      </c>
      <c r="Q4600" s="44" t="s">
        <v>30</v>
      </c>
      <c r="R4600" s="1">
        <v>44233</v>
      </c>
      <c r="S4600" s="44" t="s">
        <v>30</v>
      </c>
      <c r="T4600" s="1">
        <v>44598</v>
      </c>
      <c r="U4600">
        <v>1</v>
      </c>
      <c r="V4600">
        <v>0</v>
      </c>
      <c r="W4600">
        <v>1</v>
      </c>
      <c r="X4600">
        <v>1</v>
      </c>
      <c r="Y4600" s="44" t="s">
        <v>7617</v>
      </c>
      <c r="Z4600" s="1">
        <v>44888</v>
      </c>
      <c r="AA4600" t="s">
        <v>7955</v>
      </c>
      <c r="AB4600" t="s">
        <v>7955</v>
      </c>
      <c r="AC4600" t="s">
        <v>7955</v>
      </c>
      <c r="AD4600">
        <v>3</v>
      </c>
      <c r="AE4600">
        <v>3</v>
      </c>
      <c r="AF4600" t="s">
        <v>7991</v>
      </c>
      <c r="AG4600" t="s">
        <v>7976</v>
      </c>
      <c r="AH4600" t="s">
        <v>7974</v>
      </c>
      <c r="AI4600">
        <f>IF(Employee1[[#This Row],[ManagerRating]]="Needs Improvement",1,0)</f>
        <v>0</v>
      </c>
      <c r="AJ4600">
        <f>IF(AND(Employee1[[#This Row],[ManagerRating]]="Above and Beyond", Employee1[[#This Row],[YearsInMostRecentRole]]&gt;=3),1,0)</f>
        <v>0</v>
      </c>
    </row>
    <row r="4601" spans="1:36" x14ac:dyDescent="0.35">
      <c r="A4601" s="44" t="s">
        <v>49</v>
      </c>
      <c r="B4601" s="44" t="s">
        <v>22</v>
      </c>
      <c r="C4601">
        <v>29</v>
      </c>
      <c r="D4601" s="44" t="s">
        <v>7987</v>
      </c>
      <c r="E4601" s="44" t="s">
        <v>23</v>
      </c>
      <c r="F4601" s="44" t="s">
        <v>39</v>
      </c>
      <c r="G4601">
        <v>29</v>
      </c>
      <c r="H4601" s="44" t="s">
        <v>7917</v>
      </c>
      <c r="I4601" s="44" t="s">
        <v>34</v>
      </c>
      <c r="J4601" s="44" t="s">
        <v>26</v>
      </c>
      <c r="K4601">
        <v>2</v>
      </c>
      <c r="L4601" s="44" t="s">
        <v>51</v>
      </c>
      <c r="M4601" s="44" t="s">
        <v>52</v>
      </c>
      <c r="N4601" s="44" t="s">
        <v>35</v>
      </c>
      <c r="O4601" s="44" t="s">
        <v>7933</v>
      </c>
      <c r="P4601">
        <v>49606</v>
      </c>
      <c r="Q4601" s="44" t="s">
        <v>30</v>
      </c>
      <c r="R4601" s="1">
        <v>40913</v>
      </c>
      <c r="S4601" s="44" t="s">
        <v>36</v>
      </c>
      <c r="T4601" s="1">
        <v>43105</v>
      </c>
      <c r="U4601">
        <v>6</v>
      </c>
      <c r="V4601">
        <v>1</v>
      </c>
      <c r="W4601">
        <v>1</v>
      </c>
      <c r="X4601">
        <v>6</v>
      </c>
      <c r="Y4601" s="44" t="s">
        <v>7618</v>
      </c>
      <c r="Z4601" s="1">
        <v>42138</v>
      </c>
      <c r="AA4601" t="s">
        <v>7955</v>
      </c>
      <c r="AB4601" t="s">
        <v>7959</v>
      </c>
      <c r="AC4601" t="s">
        <v>7955</v>
      </c>
      <c r="AD4601">
        <v>2</v>
      </c>
      <c r="AE4601">
        <v>1</v>
      </c>
      <c r="AF4601" t="s">
        <v>7958</v>
      </c>
      <c r="AG4601" t="s">
        <v>7974</v>
      </c>
      <c r="AH4601" t="s">
        <v>7977</v>
      </c>
      <c r="AI4601">
        <f>IF(Employee1[[#This Row],[ManagerRating]]="Needs Improvement",1,0)</f>
        <v>1</v>
      </c>
      <c r="AJ4601">
        <f>IF(AND(Employee1[[#This Row],[ManagerRating]]="Above and Beyond", Employee1[[#This Row],[YearsInMostRecentRole]]&gt;=3),1,0)</f>
        <v>0</v>
      </c>
    </row>
    <row r="4602" spans="1:36" x14ac:dyDescent="0.35">
      <c r="A4602" s="44" t="s">
        <v>449</v>
      </c>
      <c r="B4602" s="44" t="s">
        <v>33</v>
      </c>
      <c r="C4602">
        <v>32</v>
      </c>
      <c r="D4602" s="44" t="s">
        <v>7988</v>
      </c>
      <c r="E4602" s="44" t="s">
        <v>23</v>
      </c>
      <c r="F4602" s="44" t="s">
        <v>46</v>
      </c>
      <c r="G4602">
        <v>22</v>
      </c>
      <c r="H4602" s="44" t="s">
        <v>7916</v>
      </c>
      <c r="I4602" s="44" t="s">
        <v>25</v>
      </c>
      <c r="J4602" s="44" t="s">
        <v>60</v>
      </c>
      <c r="K4602">
        <v>4</v>
      </c>
      <c r="L4602" s="44" t="s">
        <v>135</v>
      </c>
      <c r="M4602" s="44" t="s">
        <v>82</v>
      </c>
      <c r="N4602" s="44" t="s">
        <v>42</v>
      </c>
      <c r="O4602" s="44" t="s">
        <v>7932</v>
      </c>
      <c r="P4602">
        <v>72688</v>
      </c>
      <c r="Q4602" s="44" t="s">
        <v>30</v>
      </c>
      <c r="R4602" s="1">
        <v>41400</v>
      </c>
      <c r="S4602" s="44" t="s">
        <v>30</v>
      </c>
      <c r="T4602" s="1">
        <v>44687</v>
      </c>
      <c r="U4602">
        <v>9</v>
      </c>
      <c r="V4602">
        <v>3</v>
      </c>
      <c r="W4602">
        <v>3</v>
      </c>
      <c r="X4602">
        <v>8</v>
      </c>
      <c r="Y4602" s="44" t="s">
        <v>7619</v>
      </c>
      <c r="Z4602" s="1">
        <v>44889</v>
      </c>
      <c r="AA4602" t="s">
        <v>7991</v>
      </c>
      <c r="AB4602" t="s">
        <v>7958</v>
      </c>
      <c r="AC4602" t="s">
        <v>7959</v>
      </c>
      <c r="AD4602">
        <v>2</v>
      </c>
      <c r="AE4602">
        <v>1</v>
      </c>
      <c r="AF4602" t="s">
        <v>7991</v>
      </c>
      <c r="AG4602" t="s">
        <v>7974</v>
      </c>
      <c r="AH4602" t="s">
        <v>7977</v>
      </c>
      <c r="AI4602">
        <f>IF(Employee1[[#This Row],[ManagerRating]]="Needs Improvement",1,0)</f>
        <v>1</v>
      </c>
      <c r="AJ4602">
        <f>IF(AND(Employee1[[#This Row],[ManagerRating]]="Above and Beyond", Employee1[[#This Row],[YearsInMostRecentRole]]&gt;=3),1,0)</f>
        <v>0</v>
      </c>
    </row>
    <row r="4603" spans="1:36" x14ac:dyDescent="0.35">
      <c r="A4603" s="44" t="s">
        <v>1272</v>
      </c>
      <c r="B4603" s="44" t="s">
        <v>22</v>
      </c>
      <c r="C4603">
        <v>27</v>
      </c>
      <c r="D4603" s="44" t="s">
        <v>7987</v>
      </c>
      <c r="E4603" s="44" t="s">
        <v>23</v>
      </c>
      <c r="F4603" s="44" t="s">
        <v>39</v>
      </c>
      <c r="G4603">
        <v>24</v>
      </c>
      <c r="H4603" s="44" t="s">
        <v>7916</v>
      </c>
      <c r="I4603" s="44" t="s">
        <v>34</v>
      </c>
      <c r="J4603" s="44" t="s">
        <v>56</v>
      </c>
      <c r="K4603">
        <v>2</v>
      </c>
      <c r="L4603" s="44" t="s">
        <v>65</v>
      </c>
      <c r="M4603" s="44" t="s">
        <v>155</v>
      </c>
      <c r="N4603" s="44" t="s">
        <v>29</v>
      </c>
      <c r="O4603" s="44" t="s">
        <v>7932</v>
      </c>
      <c r="P4603">
        <v>55206</v>
      </c>
      <c r="Q4603" s="44" t="s">
        <v>30</v>
      </c>
      <c r="R4603" s="1">
        <v>42564</v>
      </c>
      <c r="S4603" s="44" t="s">
        <v>30</v>
      </c>
      <c r="T4603" s="1">
        <v>44755</v>
      </c>
      <c r="U4603">
        <v>6</v>
      </c>
      <c r="V4603">
        <v>1</v>
      </c>
      <c r="W4603">
        <v>3</v>
      </c>
      <c r="X4603">
        <v>4</v>
      </c>
      <c r="Y4603" s="44" t="s">
        <v>7620</v>
      </c>
      <c r="Z4603" s="1">
        <v>44889</v>
      </c>
      <c r="AA4603" t="s">
        <v>7991</v>
      </c>
      <c r="AB4603" t="s">
        <v>7959</v>
      </c>
      <c r="AC4603" t="s">
        <v>7955</v>
      </c>
      <c r="AD4603">
        <v>2</v>
      </c>
      <c r="AE4603">
        <v>1</v>
      </c>
      <c r="AF4603" t="s">
        <v>7959</v>
      </c>
      <c r="AG4603" t="s">
        <v>7975</v>
      </c>
      <c r="AH4603" t="s">
        <v>7975</v>
      </c>
      <c r="AI4603">
        <f>IF(Employee1[[#This Row],[ManagerRating]]="Needs Improvement",1,0)</f>
        <v>0</v>
      </c>
      <c r="AJ4603">
        <f>IF(AND(Employee1[[#This Row],[ManagerRating]]="Above and Beyond", Employee1[[#This Row],[YearsInMostRecentRole]]&gt;=3),1,0)</f>
        <v>0</v>
      </c>
    </row>
    <row r="4604" spans="1:36" x14ac:dyDescent="0.35">
      <c r="A4604" s="44" t="s">
        <v>283</v>
      </c>
      <c r="B4604" s="44" t="s">
        <v>33</v>
      </c>
      <c r="C4604">
        <v>29</v>
      </c>
      <c r="D4604" s="44" t="s">
        <v>7987</v>
      </c>
      <c r="E4604" s="44" t="s">
        <v>23</v>
      </c>
      <c r="F4604" s="44" t="s">
        <v>46</v>
      </c>
      <c r="G4604">
        <v>33</v>
      </c>
      <c r="H4604" s="44" t="s">
        <v>7917</v>
      </c>
      <c r="I4604" s="44" t="s">
        <v>34</v>
      </c>
      <c r="J4604" s="44" t="s">
        <v>26</v>
      </c>
      <c r="K4604">
        <v>3</v>
      </c>
      <c r="L4604" s="44" t="s">
        <v>47</v>
      </c>
      <c r="M4604" s="44" t="s">
        <v>82</v>
      </c>
      <c r="N4604" s="44" t="s">
        <v>29</v>
      </c>
      <c r="O4604" s="44" t="s">
        <v>7931</v>
      </c>
      <c r="P4604">
        <v>153909</v>
      </c>
      <c r="Q4604" s="44" t="s">
        <v>30</v>
      </c>
      <c r="R4604" s="1">
        <v>41022</v>
      </c>
      <c r="S4604" s="44" t="s">
        <v>30</v>
      </c>
      <c r="T4604" s="1">
        <v>44674</v>
      </c>
      <c r="U4604">
        <v>10</v>
      </c>
      <c r="V4604">
        <v>10</v>
      </c>
      <c r="W4604">
        <v>10</v>
      </c>
      <c r="X4604">
        <v>2</v>
      </c>
      <c r="Y4604" s="44" t="s">
        <v>7621</v>
      </c>
      <c r="Z4604" s="1">
        <v>44890</v>
      </c>
      <c r="AA4604" t="s">
        <v>7991</v>
      </c>
      <c r="AB4604" t="s">
        <v>7959</v>
      </c>
      <c r="AC4604" t="s">
        <v>7955</v>
      </c>
      <c r="AD4604">
        <v>2</v>
      </c>
      <c r="AE4604">
        <v>0</v>
      </c>
      <c r="AF4604" t="s">
        <v>7955</v>
      </c>
      <c r="AG4604" t="s">
        <v>7974</v>
      </c>
      <c r="AH4604" t="s">
        <v>7974</v>
      </c>
      <c r="AI4604">
        <f>IF(Employee1[[#This Row],[ManagerRating]]="Needs Improvement",1,0)</f>
        <v>0</v>
      </c>
      <c r="AJ4604">
        <f>IF(AND(Employee1[[#This Row],[ManagerRating]]="Above and Beyond", Employee1[[#This Row],[YearsInMostRecentRole]]&gt;=3),1,0)</f>
        <v>0</v>
      </c>
    </row>
    <row r="4605" spans="1:36" x14ac:dyDescent="0.35">
      <c r="A4605" s="44" t="s">
        <v>2364</v>
      </c>
      <c r="B4605" s="44" t="s">
        <v>22</v>
      </c>
      <c r="C4605">
        <v>33</v>
      </c>
      <c r="D4605" s="44" t="s">
        <v>7988</v>
      </c>
      <c r="E4605" s="44" t="s">
        <v>23</v>
      </c>
      <c r="F4605" s="44" t="s">
        <v>46</v>
      </c>
      <c r="G4605">
        <v>3</v>
      </c>
      <c r="H4605" s="44" t="s">
        <v>7915</v>
      </c>
      <c r="I4605" s="44" t="s">
        <v>34</v>
      </c>
      <c r="J4605" s="44" t="s">
        <v>26</v>
      </c>
      <c r="K4605">
        <v>4</v>
      </c>
      <c r="L4605" s="44" t="s">
        <v>47</v>
      </c>
      <c r="M4605" s="44" t="s">
        <v>48</v>
      </c>
      <c r="N4605" s="44" t="s">
        <v>35</v>
      </c>
      <c r="O4605" s="44" t="s">
        <v>7930</v>
      </c>
      <c r="P4605">
        <v>307688</v>
      </c>
      <c r="Q4605" s="44" t="s">
        <v>30</v>
      </c>
      <c r="R4605" s="1">
        <v>44116</v>
      </c>
      <c r="S4605" s="44" t="s">
        <v>30</v>
      </c>
      <c r="T4605" s="1">
        <v>44846</v>
      </c>
      <c r="U4605">
        <v>2</v>
      </c>
      <c r="V4605">
        <v>2</v>
      </c>
      <c r="W4605">
        <v>2</v>
      </c>
      <c r="X4605">
        <v>0</v>
      </c>
      <c r="Y4605" s="44" t="s">
        <v>7622</v>
      </c>
      <c r="Z4605" s="1">
        <v>44890</v>
      </c>
      <c r="AA4605" t="s">
        <v>7991</v>
      </c>
      <c r="AB4605" t="s">
        <v>7959</v>
      </c>
      <c r="AC4605" t="s">
        <v>7991</v>
      </c>
      <c r="AD4605">
        <v>3</v>
      </c>
      <c r="AE4605">
        <v>2</v>
      </c>
      <c r="AF4605" t="s">
        <v>7991</v>
      </c>
      <c r="AG4605" t="s">
        <v>7974</v>
      </c>
      <c r="AH4605" t="s">
        <v>7977</v>
      </c>
      <c r="AI4605">
        <f>IF(Employee1[[#This Row],[ManagerRating]]="Needs Improvement",1,0)</f>
        <v>1</v>
      </c>
      <c r="AJ4605">
        <f>IF(AND(Employee1[[#This Row],[ManagerRating]]="Above and Beyond", Employee1[[#This Row],[YearsInMostRecentRole]]&gt;=3),1,0)</f>
        <v>0</v>
      </c>
    </row>
    <row r="4606" spans="1:36" x14ac:dyDescent="0.35">
      <c r="A4606" s="44" t="s">
        <v>211</v>
      </c>
      <c r="B4606" s="44" t="s">
        <v>22</v>
      </c>
      <c r="C4606">
        <v>30</v>
      </c>
      <c r="D4606" s="44" t="s">
        <v>7987</v>
      </c>
      <c r="E4606" s="44" t="s">
        <v>23</v>
      </c>
      <c r="F4606" s="44" t="s">
        <v>46</v>
      </c>
      <c r="G4606">
        <v>8</v>
      </c>
      <c r="H4606" s="44" t="s">
        <v>7915</v>
      </c>
      <c r="I4606" s="44" t="s">
        <v>25</v>
      </c>
      <c r="J4606" s="44" t="s">
        <v>26</v>
      </c>
      <c r="K4606">
        <v>3</v>
      </c>
      <c r="L4606" s="44" t="s">
        <v>61</v>
      </c>
      <c r="M4606" s="44" t="s">
        <v>82</v>
      </c>
      <c r="N4606" s="44" t="s">
        <v>42</v>
      </c>
      <c r="O4606" s="44" t="s">
        <v>7932</v>
      </c>
      <c r="P4606">
        <v>70771</v>
      </c>
      <c r="Q4606" s="44" t="s">
        <v>30</v>
      </c>
      <c r="R4606" s="1">
        <v>40976</v>
      </c>
      <c r="S4606" s="44" t="s">
        <v>30</v>
      </c>
      <c r="T4606" s="1">
        <v>44628</v>
      </c>
      <c r="U4606">
        <v>10</v>
      </c>
      <c r="V4606">
        <v>9</v>
      </c>
      <c r="W4606">
        <v>9</v>
      </c>
      <c r="X4606">
        <v>2</v>
      </c>
      <c r="Y4606" s="44" t="s">
        <v>7623</v>
      </c>
      <c r="Z4606" s="1">
        <v>44891</v>
      </c>
      <c r="AA4606" t="s">
        <v>7991</v>
      </c>
      <c r="AB4606" t="s">
        <v>7991</v>
      </c>
      <c r="AC4606" t="s">
        <v>7955</v>
      </c>
      <c r="AD4606">
        <v>3</v>
      </c>
      <c r="AE4606">
        <v>0</v>
      </c>
      <c r="AF4606" t="s">
        <v>7991</v>
      </c>
      <c r="AG4606" t="s">
        <v>7975</v>
      </c>
      <c r="AH4606" t="s">
        <v>7975</v>
      </c>
      <c r="AI4606">
        <f>IF(Employee1[[#This Row],[ManagerRating]]="Needs Improvement",1,0)</f>
        <v>0</v>
      </c>
      <c r="AJ4606">
        <f>IF(AND(Employee1[[#This Row],[ManagerRating]]="Above and Beyond", Employee1[[#This Row],[YearsInMostRecentRole]]&gt;=3),1,0)</f>
        <v>1</v>
      </c>
    </row>
    <row r="4607" spans="1:36" x14ac:dyDescent="0.35">
      <c r="A4607" s="44" t="s">
        <v>201</v>
      </c>
      <c r="B4607" s="44" t="s">
        <v>45</v>
      </c>
      <c r="C4607">
        <v>39</v>
      </c>
      <c r="D4607" s="44" t="s">
        <v>7988</v>
      </c>
      <c r="E4607" s="44" t="s">
        <v>70</v>
      </c>
      <c r="F4607" s="44" t="s">
        <v>46</v>
      </c>
      <c r="G4607">
        <v>8</v>
      </c>
      <c r="H4607" s="44" t="s">
        <v>7915</v>
      </c>
      <c r="I4607" s="44" t="s">
        <v>34</v>
      </c>
      <c r="J4607" s="44" t="s">
        <v>40</v>
      </c>
      <c r="K4607">
        <v>4</v>
      </c>
      <c r="L4607" s="44" t="s">
        <v>61</v>
      </c>
      <c r="M4607" s="44" t="s">
        <v>82</v>
      </c>
      <c r="N4607" s="44" t="s">
        <v>35</v>
      </c>
      <c r="O4607" s="44" t="s">
        <v>7931</v>
      </c>
      <c r="P4607">
        <v>137427</v>
      </c>
      <c r="Q4607" s="44" t="s">
        <v>36</v>
      </c>
      <c r="R4607" s="1">
        <v>40972</v>
      </c>
      <c r="S4607" s="44" t="s">
        <v>30</v>
      </c>
      <c r="T4607" s="1">
        <v>44624</v>
      </c>
      <c r="U4607">
        <v>10</v>
      </c>
      <c r="V4607">
        <v>9</v>
      </c>
      <c r="W4607">
        <v>10</v>
      </c>
      <c r="X4607">
        <v>8</v>
      </c>
      <c r="Y4607" s="44" t="s">
        <v>7624</v>
      </c>
      <c r="Z4607" s="1">
        <v>44892</v>
      </c>
      <c r="AA4607" t="s">
        <v>7956</v>
      </c>
      <c r="AB4607" t="s">
        <v>7991</v>
      </c>
      <c r="AC4607" t="s">
        <v>7959</v>
      </c>
      <c r="AD4607">
        <v>3</v>
      </c>
      <c r="AE4607">
        <v>2</v>
      </c>
      <c r="AF4607" t="s">
        <v>7991</v>
      </c>
      <c r="AG4607" t="s">
        <v>7976</v>
      </c>
      <c r="AH4607" t="s">
        <v>7976</v>
      </c>
      <c r="AI4607">
        <f>IF(Employee1[[#This Row],[ManagerRating]]="Needs Improvement",1,0)</f>
        <v>0</v>
      </c>
      <c r="AJ4607">
        <f>IF(AND(Employee1[[#This Row],[ManagerRating]]="Above and Beyond", Employee1[[#This Row],[YearsInMostRecentRole]]&gt;=3),1,0)</f>
        <v>0</v>
      </c>
    </row>
    <row r="4608" spans="1:36" x14ac:dyDescent="0.35">
      <c r="A4608" s="44" t="s">
        <v>417</v>
      </c>
      <c r="B4608" s="44" t="s">
        <v>33</v>
      </c>
      <c r="C4608">
        <v>48</v>
      </c>
      <c r="D4608" s="44" t="s">
        <v>7989</v>
      </c>
      <c r="E4608" s="44" t="s">
        <v>23</v>
      </c>
      <c r="F4608" s="44" t="s">
        <v>46</v>
      </c>
      <c r="G4608">
        <v>44</v>
      </c>
      <c r="H4608" s="44" t="s">
        <v>7917</v>
      </c>
      <c r="I4608" s="44" t="s">
        <v>25</v>
      </c>
      <c r="J4608" s="44" t="s">
        <v>26</v>
      </c>
      <c r="K4608">
        <v>1</v>
      </c>
      <c r="L4608" s="44" t="s">
        <v>47</v>
      </c>
      <c r="M4608" s="44" t="s">
        <v>82</v>
      </c>
      <c r="N4608" s="44" t="s">
        <v>35</v>
      </c>
      <c r="O4608" s="44" t="s">
        <v>7932</v>
      </c>
      <c r="P4608">
        <v>103198</v>
      </c>
      <c r="Q4608" s="44" t="s">
        <v>30</v>
      </c>
      <c r="R4608" s="1">
        <v>41367</v>
      </c>
      <c r="S4608" s="44" t="s">
        <v>30</v>
      </c>
      <c r="T4608" s="1">
        <v>44654</v>
      </c>
      <c r="U4608">
        <v>9</v>
      </c>
      <c r="V4608">
        <v>7</v>
      </c>
      <c r="W4608">
        <v>9</v>
      </c>
      <c r="X4608">
        <v>2</v>
      </c>
      <c r="Y4608" s="44" t="s">
        <v>7625</v>
      </c>
      <c r="Z4608" s="1">
        <v>44892</v>
      </c>
      <c r="AA4608" t="s">
        <v>7955</v>
      </c>
      <c r="AB4608" t="s">
        <v>7958</v>
      </c>
      <c r="AC4608" t="s">
        <v>7955</v>
      </c>
      <c r="AD4608">
        <v>1</v>
      </c>
      <c r="AE4608">
        <v>0</v>
      </c>
      <c r="AF4608" t="s">
        <v>7959</v>
      </c>
      <c r="AG4608" t="s">
        <v>7976</v>
      </c>
      <c r="AH4608" t="s">
        <v>7976</v>
      </c>
      <c r="AI4608">
        <f>IF(Employee1[[#This Row],[ManagerRating]]="Needs Improvement",1,0)</f>
        <v>0</v>
      </c>
      <c r="AJ4608">
        <f>IF(AND(Employee1[[#This Row],[ManagerRating]]="Above and Beyond", Employee1[[#This Row],[YearsInMostRecentRole]]&gt;=3),1,0)</f>
        <v>0</v>
      </c>
    </row>
    <row r="4609" spans="1:36" x14ac:dyDescent="0.35">
      <c r="A4609" s="44" t="s">
        <v>1406</v>
      </c>
      <c r="B4609" s="44" t="s">
        <v>22</v>
      </c>
      <c r="C4609">
        <v>23</v>
      </c>
      <c r="D4609" s="44" t="s">
        <v>7987</v>
      </c>
      <c r="E4609" s="44" t="s">
        <v>23</v>
      </c>
      <c r="F4609" s="44" t="s">
        <v>24</v>
      </c>
      <c r="G4609">
        <v>21</v>
      </c>
      <c r="H4609" s="44" t="s">
        <v>7916</v>
      </c>
      <c r="I4609" s="44" t="s">
        <v>34</v>
      </c>
      <c r="J4609" s="44" t="s">
        <v>26</v>
      </c>
      <c r="K4609">
        <v>4</v>
      </c>
      <c r="L4609" s="44" t="s">
        <v>27</v>
      </c>
      <c r="M4609" s="44" t="s">
        <v>28</v>
      </c>
      <c r="N4609" s="44" t="s">
        <v>35</v>
      </c>
      <c r="O4609" s="44" t="s">
        <v>7933</v>
      </c>
      <c r="P4609">
        <v>37626</v>
      </c>
      <c r="Q4609" s="44" t="s">
        <v>30</v>
      </c>
      <c r="R4609" s="1">
        <v>42770</v>
      </c>
      <c r="S4609" s="44" t="s">
        <v>30</v>
      </c>
      <c r="T4609" s="1">
        <v>44596</v>
      </c>
      <c r="U4609">
        <v>5</v>
      </c>
      <c r="V4609">
        <v>4</v>
      </c>
      <c r="W4609">
        <v>4</v>
      </c>
      <c r="X4609">
        <v>2</v>
      </c>
      <c r="Y4609" s="44" t="s">
        <v>7626</v>
      </c>
      <c r="Z4609" s="1">
        <v>44892</v>
      </c>
      <c r="AA4609" t="s">
        <v>7991</v>
      </c>
      <c r="AB4609" t="s">
        <v>7958</v>
      </c>
      <c r="AC4609" t="s">
        <v>7958</v>
      </c>
      <c r="AD4609">
        <v>3</v>
      </c>
      <c r="AE4609">
        <v>1</v>
      </c>
      <c r="AF4609" t="s">
        <v>7991</v>
      </c>
      <c r="AG4609" t="s">
        <v>7976</v>
      </c>
      <c r="AH4609" t="s">
        <v>7976</v>
      </c>
      <c r="AI4609">
        <f>IF(Employee1[[#This Row],[ManagerRating]]="Needs Improvement",1,0)</f>
        <v>0</v>
      </c>
      <c r="AJ4609">
        <f>IF(AND(Employee1[[#This Row],[ManagerRating]]="Above and Beyond", Employee1[[#This Row],[YearsInMostRecentRole]]&gt;=3),1,0)</f>
        <v>0</v>
      </c>
    </row>
    <row r="4610" spans="1:36" x14ac:dyDescent="0.35">
      <c r="A4610" s="44" t="s">
        <v>2298</v>
      </c>
      <c r="B4610" s="44" t="s">
        <v>33</v>
      </c>
      <c r="C4610">
        <v>20</v>
      </c>
      <c r="D4610" s="44" t="s">
        <v>7987</v>
      </c>
      <c r="E4610" s="44" t="s">
        <v>70</v>
      </c>
      <c r="F4610" s="44" t="s">
        <v>46</v>
      </c>
      <c r="G4610">
        <v>28</v>
      </c>
      <c r="H4610" s="44" t="s">
        <v>7917</v>
      </c>
      <c r="I4610" s="44" t="s">
        <v>34</v>
      </c>
      <c r="J4610" s="44" t="s">
        <v>26</v>
      </c>
      <c r="K4610">
        <v>3</v>
      </c>
      <c r="L4610" s="44" t="s">
        <v>61</v>
      </c>
      <c r="M4610" s="44" t="s">
        <v>82</v>
      </c>
      <c r="N4610" s="44" t="s">
        <v>42</v>
      </c>
      <c r="O4610" s="44" t="s">
        <v>7933</v>
      </c>
      <c r="P4610">
        <v>29835</v>
      </c>
      <c r="Q4610" s="44" t="s">
        <v>36</v>
      </c>
      <c r="R4610" s="1">
        <v>44017</v>
      </c>
      <c r="S4610" s="44" t="s">
        <v>30</v>
      </c>
      <c r="T4610" s="1">
        <v>44747</v>
      </c>
      <c r="U4610">
        <v>2</v>
      </c>
      <c r="V4610">
        <v>0</v>
      </c>
      <c r="W4610">
        <v>0</v>
      </c>
      <c r="X4610">
        <v>0</v>
      </c>
      <c r="Y4610" s="44" t="s">
        <v>7627</v>
      </c>
      <c r="Z4610" s="1">
        <v>44892</v>
      </c>
      <c r="AA4610" t="s">
        <v>7955</v>
      </c>
      <c r="AB4610" t="s">
        <v>7958</v>
      </c>
      <c r="AC4610" t="s">
        <v>7955</v>
      </c>
      <c r="AD4610">
        <v>1</v>
      </c>
      <c r="AE4610">
        <v>1</v>
      </c>
      <c r="AF4610" t="s">
        <v>7955</v>
      </c>
      <c r="AG4610" t="s">
        <v>7975</v>
      </c>
      <c r="AH4610" t="s">
        <v>7976</v>
      </c>
      <c r="AI4610">
        <f>IF(Employee1[[#This Row],[ManagerRating]]="Needs Improvement",1,0)</f>
        <v>0</v>
      </c>
      <c r="AJ4610">
        <f>IF(AND(Employee1[[#This Row],[ManagerRating]]="Above and Beyond", Employee1[[#This Row],[YearsInMostRecentRole]]&gt;=3),1,0)</f>
        <v>0</v>
      </c>
    </row>
    <row r="4611" spans="1:36" x14ac:dyDescent="0.35">
      <c r="A4611" s="44" t="s">
        <v>600</v>
      </c>
      <c r="B4611" s="44" t="s">
        <v>22</v>
      </c>
      <c r="C4611">
        <v>33</v>
      </c>
      <c r="D4611" s="44" t="s">
        <v>7988</v>
      </c>
      <c r="E4611" s="44" t="s">
        <v>70</v>
      </c>
      <c r="F4611" s="44" t="s">
        <v>24</v>
      </c>
      <c r="G4611">
        <v>33</v>
      </c>
      <c r="H4611" s="44" t="s">
        <v>7917</v>
      </c>
      <c r="I4611" s="44" t="s">
        <v>34</v>
      </c>
      <c r="J4611" s="44" t="s">
        <v>56</v>
      </c>
      <c r="K4611">
        <v>5</v>
      </c>
      <c r="L4611" s="44" t="s">
        <v>27</v>
      </c>
      <c r="M4611" s="44" t="s">
        <v>28</v>
      </c>
      <c r="N4611" s="44" t="s">
        <v>42</v>
      </c>
      <c r="O4611" s="44" t="s">
        <v>7932</v>
      </c>
      <c r="P4611">
        <v>115114</v>
      </c>
      <c r="Q4611" s="44" t="s">
        <v>30</v>
      </c>
      <c r="R4611" s="1">
        <v>41590</v>
      </c>
      <c r="S4611" s="44" t="s">
        <v>30</v>
      </c>
      <c r="T4611" s="1">
        <v>44877</v>
      </c>
      <c r="U4611">
        <v>9</v>
      </c>
      <c r="V4611">
        <v>9</v>
      </c>
      <c r="W4611">
        <v>9</v>
      </c>
      <c r="X4611">
        <v>6</v>
      </c>
      <c r="Y4611" s="44" t="s">
        <v>7628</v>
      </c>
      <c r="Z4611" s="1">
        <v>44893</v>
      </c>
      <c r="AA4611" t="s">
        <v>7955</v>
      </c>
      <c r="AB4611" t="s">
        <v>7958</v>
      </c>
      <c r="AC4611" t="s">
        <v>7955</v>
      </c>
      <c r="AD4611">
        <v>3</v>
      </c>
      <c r="AE4611">
        <v>0</v>
      </c>
      <c r="AF4611" t="s">
        <v>7958</v>
      </c>
      <c r="AG4611" t="s">
        <v>7976</v>
      </c>
      <c r="AH4611" t="s">
        <v>7974</v>
      </c>
      <c r="AI4611">
        <f>IF(Employee1[[#This Row],[ManagerRating]]="Needs Improvement",1,0)</f>
        <v>0</v>
      </c>
      <c r="AJ4611">
        <f>IF(AND(Employee1[[#This Row],[ManagerRating]]="Above and Beyond", Employee1[[#This Row],[YearsInMostRecentRole]]&gt;=3),1,0)</f>
        <v>0</v>
      </c>
    </row>
    <row r="4612" spans="1:36" x14ac:dyDescent="0.35">
      <c r="A4612" s="44" t="s">
        <v>854</v>
      </c>
      <c r="B4612" s="44" t="s">
        <v>22</v>
      </c>
      <c r="C4612">
        <v>39</v>
      </c>
      <c r="D4612" s="44" t="s">
        <v>7988</v>
      </c>
      <c r="E4612" s="44" t="s">
        <v>59</v>
      </c>
      <c r="F4612" s="44" t="s">
        <v>24</v>
      </c>
      <c r="G4612">
        <v>12</v>
      </c>
      <c r="H4612" s="44" t="s">
        <v>7915</v>
      </c>
      <c r="I4612" s="44" t="s">
        <v>55</v>
      </c>
      <c r="J4612" s="44" t="s">
        <v>26</v>
      </c>
      <c r="K4612">
        <v>2</v>
      </c>
      <c r="L4612" s="44" t="s">
        <v>27</v>
      </c>
      <c r="M4612" s="44" t="s">
        <v>28</v>
      </c>
      <c r="N4612" s="44" t="s">
        <v>35</v>
      </c>
      <c r="O4612" s="44" t="s">
        <v>7932</v>
      </c>
      <c r="P4612">
        <v>89351</v>
      </c>
      <c r="Q4612" s="44" t="s">
        <v>30</v>
      </c>
      <c r="R4612" s="1">
        <v>41954</v>
      </c>
      <c r="S4612" s="44" t="s">
        <v>30</v>
      </c>
      <c r="T4612" s="1">
        <v>44876</v>
      </c>
      <c r="U4612">
        <v>8</v>
      </c>
      <c r="V4612">
        <v>2</v>
      </c>
      <c r="W4612">
        <v>2</v>
      </c>
      <c r="X4612">
        <v>0</v>
      </c>
      <c r="Y4612" s="44" t="s">
        <v>7629</v>
      </c>
      <c r="Z4612" s="1">
        <v>44893</v>
      </c>
      <c r="AA4612" t="s">
        <v>7958</v>
      </c>
      <c r="AB4612" t="s">
        <v>7958</v>
      </c>
      <c r="AC4612" t="s">
        <v>7991</v>
      </c>
      <c r="AD4612">
        <v>2</v>
      </c>
      <c r="AE4612">
        <v>1</v>
      </c>
      <c r="AF4612" t="s">
        <v>7991</v>
      </c>
      <c r="AG4612" t="s">
        <v>7975</v>
      </c>
      <c r="AH4612" t="s">
        <v>7976</v>
      </c>
      <c r="AI4612">
        <f>IF(Employee1[[#This Row],[ManagerRating]]="Needs Improvement",1,0)</f>
        <v>0</v>
      </c>
      <c r="AJ4612">
        <f>IF(AND(Employee1[[#This Row],[ManagerRating]]="Above and Beyond", Employee1[[#This Row],[YearsInMostRecentRole]]&gt;=3),1,0)</f>
        <v>0</v>
      </c>
    </row>
    <row r="4613" spans="1:36" x14ac:dyDescent="0.35">
      <c r="A4613" s="44" t="s">
        <v>930</v>
      </c>
      <c r="B4613" s="44" t="s">
        <v>22</v>
      </c>
      <c r="C4613">
        <v>27</v>
      </c>
      <c r="D4613" s="44" t="s">
        <v>7987</v>
      </c>
      <c r="E4613" s="44" t="s">
        <v>59</v>
      </c>
      <c r="F4613" s="44" t="s">
        <v>46</v>
      </c>
      <c r="G4613">
        <v>34</v>
      </c>
      <c r="H4613" s="44" t="s">
        <v>7917</v>
      </c>
      <c r="I4613" s="44" t="s">
        <v>34</v>
      </c>
      <c r="J4613" s="44" t="s">
        <v>40</v>
      </c>
      <c r="K4613">
        <v>2</v>
      </c>
      <c r="L4613" s="44" t="s">
        <v>135</v>
      </c>
      <c r="M4613" s="44" t="s">
        <v>71</v>
      </c>
      <c r="N4613" s="44" t="s">
        <v>35</v>
      </c>
      <c r="O4613" s="44" t="s">
        <v>7933</v>
      </c>
      <c r="P4613">
        <v>30783</v>
      </c>
      <c r="Q4613" s="44" t="s">
        <v>30</v>
      </c>
      <c r="R4613" s="1">
        <v>42038</v>
      </c>
      <c r="S4613" s="44" t="s">
        <v>30</v>
      </c>
      <c r="T4613" s="1">
        <v>44595</v>
      </c>
      <c r="U4613">
        <v>7</v>
      </c>
      <c r="V4613">
        <v>7</v>
      </c>
      <c r="W4613">
        <v>7</v>
      </c>
      <c r="X4613">
        <v>2</v>
      </c>
      <c r="Y4613" s="44" t="s">
        <v>7630</v>
      </c>
      <c r="Z4613" s="1">
        <v>44894</v>
      </c>
      <c r="AA4613" t="s">
        <v>7991</v>
      </c>
      <c r="AB4613" t="s">
        <v>7956</v>
      </c>
      <c r="AC4613" t="s">
        <v>7958</v>
      </c>
      <c r="AD4613">
        <v>2</v>
      </c>
      <c r="AE4613">
        <v>0</v>
      </c>
      <c r="AF4613" t="s">
        <v>7991</v>
      </c>
      <c r="AG4613" t="s">
        <v>7976</v>
      </c>
      <c r="AH4613" t="s">
        <v>7976</v>
      </c>
      <c r="AI4613">
        <f>IF(Employee1[[#This Row],[ManagerRating]]="Needs Improvement",1,0)</f>
        <v>0</v>
      </c>
      <c r="AJ4613">
        <f>IF(AND(Employee1[[#This Row],[ManagerRating]]="Above and Beyond", Employee1[[#This Row],[YearsInMostRecentRole]]&gt;=3),1,0)</f>
        <v>0</v>
      </c>
    </row>
    <row r="4614" spans="1:36" x14ac:dyDescent="0.35">
      <c r="A4614" s="44" t="s">
        <v>275</v>
      </c>
      <c r="B4614" s="44" t="s">
        <v>33</v>
      </c>
      <c r="C4614">
        <v>28</v>
      </c>
      <c r="D4614" s="44" t="s">
        <v>7987</v>
      </c>
      <c r="E4614" s="44" t="s">
        <v>23</v>
      </c>
      <c r="F4614" s="44" t="s">
        <v>46</v>
      </c>
      <c r="G4614">
        <v>6</v>
      </c>
      <c r="H4614" s="44" t="s">
        <v>7915</v>
      </c>
      <c r="I4614" s="44" t="s">
        <v>34</v>
      </c>
      <c r="J4614" s="44" t="s">
        <v>26</v>
      </c>
      <c r="K4614">
        <v>1</v>
      </c>
      <c r="L4614" s="44" t="s">
        <v>61</v>
      </c>
      <c r="M4614" s="44" t="s">
        <v>71</v>
      </c>
      <c r="N4614" s="44" t="s">
        <v>35</v>
      </c>
      <c r="O4614" s="44" t="s">
        <v>7932</v>
      </c>
      <c r="P4614">
        <v>87175</v>
      </c>
      <c r="Q4614" s="44" t="s">
        <v>30</v>
      </c>
      <c r="R4614" s="1">
        <v>41020</v>
      </c>
      <c r="S4614" s="44" t="s">
        <v>30</v>
      </c>
      <c r="T4614" s="1">
        <v>44672</v>
      </c>
      <c r="U4614">
        <v>10</v>
      </c>
      <c r="V4614">
        <v>6</v>
      </c>
      <c r="W4614">
        <v>10</v>
      </c>
      <c r="X4614">
        <v>7</v>
      </c>
      <c r="Y4614" s="44" t="s">
        <v>7631</v>
      </c>
      <c r="Z4614" s="1">
        <v>44895</v>
      </c>
      <c r="AA4614" t="s">
        <v>7991</v>
      </c>
      <c r="AB4614" t="s">
        <v>7956</v>
      </c>
      <c r="AC4614" t="s">
        <v>7991</v>
      </c>
      <c r="AD4614">
        <v>3</v>
      </c>
      <c r="AE4614">
        <v>3</v>
      </c>
      <c r="AF4614" t="s">
        <v>7958</v>
      </c>
      <c r="AG4614" t="s">
        <v>7975</v>
      </c>
      <c r="AH4614" t="s">
        <v>7976</v>
      </c>
      <c r="AI4614">
        <f>IF(Employee1[[#This Row],[ManagerRating]]="Needs Improvement",1,0)</f>
        <v>0</v>
      </c>
      <c r="AJ4614">
        <f>IF(AND(Employee1[[#This Row],[ManagerRating]]="Above and Beyond", Employee1[[#This Row],[YearsInMostRecentRole]]&gt;=3),1,0)</f>
        <v>0</v>
      </c>
    </row>
    <row r="4615" spans="1:36" x14ac:dyDescent="0.35">
      <c r="A4615" s="44" t="s">
        <v>301</v>
      </c>
      <c r="B4615" s="44" t="s">
        <v>22</v>
      </c>
      <c r="C4615">
        <v>37</v>
      </c>
      <c r="D4615" s="44" t="s">
        <v>7988</v>
      </c>
      <c r="E4615" s="44" t="s">
        <v>70</v>
      </c>
      <c r="F4615" s="44" t="s">
        <v>46</v>
      </c>
      <c r="G4615">
        <v>14</v>
      </c>
      <c r="H4615" s="44" t="s">
        <v>7915</v>
      </c>
      <c r="I4615" s="44" t="s">
        <v>34</v>
      </c>
      <c r="J4615" s="44" t="s">
        <v>56</v>
      </c>
      <c r="K4615">
        <v>4</v>
      </c>
      <c r="L4615" s="44" t="s">
        <v>47</v>
      </c>
      <c r="M4615" s="44" t="s">
        <v>76</v>
      </c>
      <c r="N4615" s="44" t="s">
        <v>42</v>
      </c>
      <c r="O4615" s="44" t="s">
        <v>7932</v>
      </c>
      <c r="P4615">
        <v>99936</v>
      </c>
      <c r="Q4615" s="44" t="s">
        <v>30</v>
      </c>
      <c r="R4615" s="1">
        <v>41030</v>
      </c>
      <c r="S4615" s="44" t="s">
        <v>30</v>
      </c>
      <c r="T4615" s="1">
        <v>44682</v>
      </c>
      <c r="U4615">
        <v>10</v>
      </c>
      <c r="V4615">
        <v>9</v>
      </c>
      <c r="W4615">
        <v>10</v>
      </c>
      <c r="X4615">
        <v>6</v>
      </c>
      <c r="Y4615" s="44" t="s">
        <v>7632</v>
      </c>
      <c r="Z4615" s="1">
        <v>44895</v>
      </c>
      <c r="AA4615" t="s">
        <v>7955</v>
      </c>
      <c r="AB4615" t="s">
        <v>7955</v>
      </c>
      <c r="AC4615" t="s">
        <v>7959</v>
      </c>
      <c r="AD4615">
        <v>2</v>
      </c>
      <c r="AE4615">
        <v>0</v>
      </c>
      <c r="AF4615" t="s">
        <v>7991</v>
      </c>
      <c r="AG4615" t="s">
        <v>7976</v>
      </c>
      <c r="AH4615" t="s">
        <v>7976</v>
      </c>
      <c r="AI4615">
        <f>IF(Employee1[[#This Row],[ManagerRating]]="Needs Improvement",1,0)</f>
        <v>0</v>
      </c>
      <c r="AJ4615">
        <f>IF(AND(Employee1[[#This Row],[ManagerRating]]="Above and Beyond", Employee1[[#This Row],[YearsInMostRecentRole]]&gt;=3),1,0)</f>
        <v>0</v>
      </c>
    </row>
    <row r="4616" spans="1:36" x14ac:dyDescent="0.35">
      <c r="A4616" s="44" t="s">
        <v>2286</v>
      </c>
      <c r="B4616" s="44" t="s">
        <v>33</v>
      </c>
      <c r="C4616">
        <v>21</v>
      </c>
      <c r="D4616" s="44" t="s">
        <v>7987</v>
      </c>
      <c r="E4616" s="44" t="s">
        <v>23</v>
      </c>
      <c r="F4616" s="44" t="s">
        <v>39</v>
      </c>
      <c r="G4616">
        <v>41</v>
      </c>
      <c r="H4616" s="44" t="s">
        <v>7917</v>
      </c>
      <c r="I4616" s="44" t="s">
        <v>55</v>
      </c>
      <c r="J4616" s="44" t="s">
        <v>26</v>
      </c>
      <c r="K4616">
        <v>2</v>
      </c>
      <c r="L4616" s="44" t="s">
        <v>96</v>
      </c>
      <c r="M4616" s="44" t="s">
        <v>52</v>
      </c>
      <c r="N4616" s="44" t="s">
        <v>35</v>
      </c>
      <c r="O4616" s="44" t="s">
        <v>7933</v>
      </c>
      <c r="P4616">
        <v>20583</v>
      </c>
      <c r="Q4616" s="44" t="s">
        <v>30</v>
      </c>
      <c r="R4616" s="1">
        <v>44002</v>
      </c>
      <c r="S4616" s="44" t="s">
        <v>30</v>
      </c>
      <c r="T4616" s="1">
        <v>44732</v>
      </c>
      <c r="U4616">
        <v>2</v>
      </c>
      <c r="V4616">
        <v>0</v>
      </c>
      <c r="W4616">
        <v>1</v>
      </c>
      <c r="X4616">
        <v>0</v>
      </c>
      <c r="Y4616" s="44" t="s">
        <v>7633</v>
      </c>
      <c r="Z4616" s="1">
        <v>44895</v>
      </c>
      <c r="AA4616" t="s">
        <v>7958</v>
      </c>
      <c r="AB4616" t="s">
        <v>7991</v>
      </c>
      <c r="AC4616" t="s">
        <v>7959</v>
      </c>
      <c r="AD4616">
        <v>1</v>
      </c>
      <c r="AE4616">
        <v>0</v>
      </c>
      <c r="AF4616" t="s">
        <v>7955</v>
      </c>
      <c r="AG4616" t="s">
        <v>7976</v>
      </c>
      <c r="AH4616" t="s">
        <v>7974</v>
      </c>
      <c r="AI4616">
        <f>IF(Employee1[[#This Row],[ManagerRating]]="Needs Improvement",1,0)</f>
        <v>0</v>
      </c>
      <c r="AJ4616">
        <f>IF(AND(Employee1[[#This Row],[ManagerRating]]="Above and Beyond", Employee1[[#This Row],[YearsInMostRecentRole]]&gt;=3),1,0)</f>
        <v>0</v>
      </c>
    </row>
    <row r="4617" spans="1:36" x14ac:dyDescent="0.35">
      <c r="A4617" s="44" t="s">
        <v>575</v>
      </c>
      <c r="B4617" s="44" t="s">
        <v>22</v>
      </c>
      <c r="C4617">
        <v>48</v>
      </c>
      <c r="D4617" s="44" t="s">
        <v>7989</v>
      </c>
      <c r="E4617" s="44" t="s">
        <v>23</v>
      </c>
      <c r="F4617" s="44" t="s">
        <v>46</v>
      </c>
      <c r="G4617">
        <v>45</v>
      </c>
      <c r="H4617" s="44" t="s">
        <v>7917</v>
      </c>
      <c r="I4617" s="44" t="s">
        <v>25</v>
      </c>
      <c r="J4617" s="44" t="s">
        <v>26</v>
      </c>
      <c r="K4617">
        <v>3</v>
      </c>
      <c r="L4617" s="44" t="s">
        <v>65</v>
      </c>
      <c r="M4617" s="44" t="s">
        <v>85</v>
      </c>
      <c r="N4617" s="44" t="s">
        <v>35</v>
      </c>
      <c r="O4617" s="44" t="s">
        <v>7931</v>
      </c>
      <c r="P4617">
        <v>207456</v>
      </c>
      <c r="Q4617" s="44" t="s">
        <v>30</v>
      </c>
      <c r="R4617" s="1">
        <v>41565</v>
      </c>
      <c r="S4617" s="44" t="s">
        <v>30</v>
      </c>
      <c r="T4617" s="1">
        <v>44852</v>
      </c>
      <c r="U4617">
        <v>9</v>
      </c>
      <c r="V4617">
        <v>2</v>
      </c>
      <c r="W4617">
        <v>6</v>
      </c>
      <c r="X4617">
        <v>4</v>
      </c>
      <c r="Y4617" s="44" t="s">
        <v>7634</v>
      </c>
      <c r="Z4617" s="1">
        <v>44896</v>
      </c>
      <c r="AA4617" t="s">
        <v>7958</v>
      </c>
      <c r="AB4617" t="s">
        <v>7959</v>
      </c>
      <c r="AC4617" t="s">
        <v>7958</v>
      </c>
      <c r="AD4617">
        <v>3</v>
      </c>
      <c r="AE4617">
        <v>1</v>
      </c>
      <c r="AF4617" t="s">
        <v>7958</v>
      </c>
      <c r="AG4617" t="s">
        <v>7974</v>
      </c>
      <c r="AH4617" t="s">
        <v>7974</v>
      </c>
      <c r="AI4617">
        <f>IF(Employee1[[#This Row],[ManagerRating]]="Needs Improvement",1,0)</f>
        <v>0</v>
      </c>
      <c r="AJ4617">
        <f>IF(AND(Employee1[[#This Row],[ManagerRating]]="Above and Beyond", Employee1[[#This Row],[YearsInMostRecentRole]]&gt;=3),1,0)</f>
        <v>0</v>
      </c>
    </row>
    <row r="4618" spans="1:36" x14ac:dyDescent="0.35">
      <c r="A4618" s="44" t="s">
        <v>1374</v>
      </c>
      <c r="B4618" s="44" t="s">
        <v>33</v>
      </c>
      <c r="C4618">
        <v>25</v>
      </c>
      <c r="D4618" s="44" t="s">
        <v>7987</v>
      </c>
      <c r="E4618" s="44" t="s">
        <v>70</v>
      </c>
      <c r="F4618" s="44" t="s">
        <v>46</v>
      </c>
      <c r="G4618">
        <v>21</v>
      </c>
      <c r="H4618" s="44" t="s">
        <v>7916</v>
      </c>
      <c r="I4618" s="44" t="s">
        <v>34</v>
      </c>
      <c r="J4618" s="44" t="s">
        <v>26</v>
      </c>
      <c r="K4618">
        <v>4</v>
      </c>
      <c r="L4618" s="44" t="s">
        <v>61</v>
      </c>
      <c r="M4618" s="44" t="s">
        <v>48</v>
      </c>
      <c r="N4618" s="44" t="s">
        <v>35</v>
      </c>
      <c r="O4618" s="44" t="s">
        <v>7931</v>
      </c>
      <c r="P4618">
        <v>182961</v>
      </c>
      <c r="Q4618" s="44" t="s">
        <v>30</v>
      </c>
      <c r="R4618" s="1">
        <v>42689</v>
      </c>
      <c r="S4618" s="44" t="s">
        <v>30</v>
      </c>
      <c r="T4618" s="1">
        <v>44880</v>
      </c>
      <c r="U4618">
        <v>6</v>
      </c>
      <c r="V4618">
        <v>3</v>
      </c>
      <c r="W4618">
        <v>5</v>
      </c>
      <c r="X4618">
        <v>1</v>
      </c>
      <c r="Y4618" s="44" t="s">
        <v>7635</v>
      </c>
      <c r="Z4618" s="1">
        <v>44896</v>
      </c>
      <c r="AA4618" t="s">
        <v>7991</v>
      </c>
      <c r="AB4618" t="s">
        <v>7958</v>
      </c>
      <c r="AC4618" t="s">
        <v>7959</v>
      </c>
      <c r="AD4618">
        <v>3</v>
      </c>
      <c r="AE4618">
        <v>1</v>
      </c>
      <c r="AF4618" t="s">
        <v>7955</v>
      </c>
      <c r="AG4618" t="s">
        <v>7975</v>
      </c>
      <c r="AH4618" t="s">
        <v>7975</v>
      </c>
      <c r="AI4618">
        <f>IF(Employee1[[#This Row],[ManagerRating]]="Needs Improvement",1,0)</f>
        <v>0</v>
      </c>
      <c r="AJ4618">
        <f>IF(AND(Employee1[[#This Row],[ManagerRating]]="Above and Beyond", Employee1[[#This Row],[YearsInMostRecentRole]]&gt;=3),1,0)</f>
        <v>1</v>
      </c>
    </row>
    <row r="4619" spans="1:36" x14ac:dyDescent="0.35">
      <c r="A4619" s="44" t="s">
        <v>1734</v>
      </c>
      <c r="B4619" s="44" t="s">
        <v>22</v>
      </c>
      <c r="C4619">
        <v>24</v>
      </c>
      <c r="D4619" s="44" t="s">
        <v>7987</v>
      </c>
      <c r="E4619" s="44" t="s">
        <v>23</v>
      </c>
      <c r="F4619" s="44" t="s">
        <v>24</v>
      </c>
      <c r="G4619">
        <v>16</v>
      </c>
      <c r="H4619" s="44" t="s">
        <v>7916</v>
      </c>
      <c r="I4619" s="44" t="s">
        <v>34</v>
      </c>
      <c r="J4619" s="44" t="s">
        <v>26</v>
      </c>
      <c r="K4619">
        <v>4</v>
      </c>
      <c r="L4619" s="44" t="s">
        <v>27</v>
      </c>
      <c r="M4619" s="44" t="s">
        <v>28</v>
      </c>
      <c r="N4619" s="44" t="s">
        <v>29</v>
      </c>
      <c r="O4619" s="44" t="s">
        <v>7932</v>
      </c>
      <c r="P4619">
        <v>75250</v>
      </c>
      <c r="Q4619" s="44" t="s">
        <v>30</v>
      </c>
      <c r="R4619" s="1">
        <v>43280</v>
      </c>
      <c r="S4619" s="44" t="s">
        <v>30</v>
      </c>
      <c r="T4619" s="1">
        <v>44741</v>
      </c>
      <c r="U4619">
        <v>4</v>
      </c>
      <c r="V4619">
        <v>0</v>
      </c>
      <c r="W4619">
        <v>0</v>
      </c>
      <c r="X4619">
        <v>0</v>
      </c>
      <c r="Y4619" s="44" t="s">
        <v>7636</v>
      </c>
      <c r="Z4619" s="1">
        <v>44897</v>
      </c>
      <c r="AA4619" t="s">
        <v>7956</v>
      </c>
      <c r="AB4619" t="s">
        <v>7959</v>
      </c>
      <c r="AC4619" t="s">
        <v>7991</v>
      </c>
      <c r="AD4619">
        <v>3</v>
      </c>
      <c r="AE4619">
        <v>1</v>
      </c>
      <c r="AF4619" t="s">
        <v>7959</v>
      </c>
      <c r="AG4619" t="s">
        <v>7975</v>
      </c>
      <c r="AH4619" t="s">
        <v>7975</v>
      </c>
      <c r="AI4619">
        <f>IF(Employee1[[#This Row],[ManagerRating]]="Needs Improvement",1,0)</f>
        <v>0</v>
      </c>
      <c r="AJ4619">
        <f>IF(AND(Employee1[[#This Row],[ManagerRating]]="Above and Beyond", Employee1[[#This Row],[YearsInMostRecentRole]]&gt;=3),1,0)</f>
        <v>0</v>
      </c>
    </row>
    <row r="4620" spans="1:36" x14ac:dyDescent="0.35">
      <c r="A4620" s="44" t="s">
        <v>243</v>
      </c>
      <c r="B4620" s="44" t="s">
        <v>33</v>
      </c>
      <c r="C4620">
        <v>35</v>
      </c>
      <c r="D4620" s="44" t="s">
        <v>7988</v>
      </c>
      <c r="E4620" s="44" t="s">
        <v>59</v>
      </c>
      <c r="F4620" s="44" t="s">
        <v>46</v>
      </c>
      <c r="G4620">
        <v>17</v>
      </c>
      <c r="H4620" s="44" t="s">
        <v>7916</v>
      </c>
      <c r="I4620" s="44" t="s">
        <v>34</v>
      </c>
      <c r="J4620" s="44" t="s">
        <v>40</v>
      </c>
      <c r="K4620">
        <v>2</v>
      </c>
      <c r="L4620" s="44" t="s">
        <v>47</v>
      </c>
      <c r="M4620" s="44" t="s">
        <v>85</v>
      </c>
      <c r="N4620" s="44" t="s">
        <v>29</v>
      </c>
      <c r="O4620" s="44" t="s">
        <v>7932</v>
      </c>
      <c r="P4620">
        <v>117151</v>
      </c>
      <c r="Q4620" s="44" t="s">
        <v>30</v>
      </c>
      <c r="R4620" s="1">
        <v>40994</v>
      </c>
      <c r="S4620" s="44" t="s">
        <v>30</v>
      </c>
      <c r="T4620" s="1">
        <v>44646</v>
      </c>
      <c r="U4620">
        <v>10</v>
      </c>
      <c r="V4620">
        <v>3</v>
      </c>
      <c r="W4620">
        <v>7</v>
      </c>
      <c r="X4620">
        <v>6</v>
      </c>
      <c r="Y4620" s="44" t="s">
        <v>7637</v>
      </c>
      <c r="Z4620" s="1">
        <v>42138</v>
      </c>
      <c r="AA4620" t="s">
        <v>7955</v>
      </c>
      <c r="AB4620" t="s">
        <v>7955</v>
      </c>
      <c r="AC4620" t="s">
        <v>7959</v>
      </c>
      <c r="AD4620">
        <v>2</v>
      </c>
      <c r="AE4620">
        <v>1</v>
      </c>
      <c r="AF4620" t="s">
        <v>7955</v>
      </c>
      <c r="AG4620" t="s">
        <v>7976</v>
      </c>
      <c r="AH4620" t="s">
        <v>7974</v>
      </c>
      <c r="AI4620">
        <f>IF(Employee1[[#This Row],[ManagerRating]]="Needs Improvement",1,0)</f>
        <v>0</v>
      </c>
      <c r="AJ4620">
        <f>IF(AND(Employee1[[#This Row],[ManagerRating]]="Above and Beyond", Employee1[[#This Row],[YearsInMostRecentRole]]&gt;=3),1,0)</f>
        <v>0</v>
      </c>
    </row>
    <row r="4621" spans="1:36" x14ac:dyDescent="0.35">
      <c r="A4621" s="44" t="s">
        <v>66</v>
      </c>
      <c r="B4621" s="44" t="s">
        <v>33</v>
      </c>
      <c r="C4621">
        <v>38</v>
      </c>
      <c r="D4621" s="44" t="s">
        <v>7988</v>
      </c>
      <c r="E4621" s="44" t="s">
        <v>23</v>
      </c>
      <c r="F4621" s="44" t="s">
        <v>24</v>
      </c>
      <c r="G4621">
        <v>20</v>
      </c>
      <c r="H4621" s="44" t="s">
        <v>7916</v>
      </c>
      <c r="I4621" s="44" t="s">
        <v>25</v>
      </c>
      <c r="J4621" s="44" t="s">
        <v>60</v>
      </c>
      <c r="K4621">
        <v>4</v>
      </c>
      <c r="L4621" s="44" t="s">
        <v>27</v>
      </c>
      <c r="M4621" s="44" t="s">
        <v>28</v>
      </c>
      <c r="N4621" s="44" t="s">
        <v>42</v>
      </c>
      <c r="O4621" s="44" t="s">
        <v>7931</v>
      </c>
      <c r="P4621">
        <v>147098</v>
      </c>
      <c r="Q4621" s="44" t="s">
        <v>30</v>
      </c>
      <c r="R4621" s="1">
        <v>40919</v>
      </c>
      <c r="S4621" s="44" t="s">
        <v>30</v>
      </c>
      <c r="T4621" s="1">
        <v>44572</v>
      </c>
      <c r="U4621">
        <v>10</v>
      </c>
      <c r="V4621">
        <v>5</v>
      </c>
      <c r="W4621">
        <v>8</v>
      </c>
      <c r="X4621">
        <v>2</v>
      </c>
      <c r="Y4621" s="44" t="s">
        <v>7638</v>
      </c>
      <c r="Z4621" s="1">
        <v>44899</v>
      </c>
      <c r="AA4621" t="s">
        <v>7958</v>
      </c>
      <c r="AB4621" t="s">
        <v>7958</v>
      </c>
      <c r="AC4621" t="s">
        <v>7959</v>
      </c>
      <c r="AD4621">
        <v>3</v>
      </c>
      <c r="AE4621">
        <v>1</v>
      </c>
      <c r="AF4621" t="s">
        <v>7958</v>
      </c>
      <c r="AG4621" t="s">
        <v>7975</v>
      </c>
      <c r="AH4621" t="s">
        <v>7975</v>
      </c>
      <c r="AI4621">
        <f>IF(Employee1[[#This Row],[ManagerRating]]="Needs Improvement",1,0)</f>
        <v>0</v>
      </c>
      <c r="AJ4621">
        <f>IF(AND(Employee1[[#This Row],[ManagerRating]]="Above and Beyond", Employee1[[#This Row],[YearsInMostRecentRole]]&gt;=3),1,0)</f>
        <v>1</v>
      </c>
    </row>
    <row r="4622" spans="1:36" x14ac:dyDescent="0.35">
      <c r="A4622" s="44" t="s">
        <v>139</v>
      </c>
      <c r="B4622" s="44" t="s">
        <v>22</v>
      </c>
      <c r="C4622">
        <v>41</v>
      </c>
      <c r="D4622" s="44" t="s">
        <v>7989</v>
      </c>
      <c r="E4622" s="44" t="s">
        <v>70</v>
      </c>
      <c r="F4622" s="44" t="s">
        <v>46</v>
      </c>
      <c r="G4622">
        <v>7</v>
      </c>
      <c r="H4622" s="44" t="s">
        <v>7915</v>
      </c>
      <c r="I4622" s="44" t="s">
        <v>34</v>
      </c>
      <c r="J4622" s="44" t="s">
        <v>60</v>
      </c>
      <c r="K4622">
        <v>1</v>
      </c>
      <c r="L4622" s="44" t="s">
        <v>135</v>
      </c>
      <c r="M4622" s="44" t="s">
        <v>76</v>
      </c>
      <c r="N4622" s="44" t="s">
        <v>35</v>
      </c>
      <c r="O4622" s="44" t="s">
        <v>7932</v>
      </c>
      <c r="P4622">
        <v>107008</v>
      </c>
      <c r="Q4622" s="44" t="s">
        <v>30</v>
      </c>
      <c r="R4622" s="1">
        <v>40944</v>
      </c>
      <c r="S4622" s="44" t="s">
        <v>30</v>
      </c>
      <c r="T4622" s="1">
        <v>44597</v>
      </c>
      <c r="U4622">
        <v>10</v>
      </c>
      <c r="V4622">
        <v>9</v>
      </c>
      <c r="W4622">
        <v>10</v>
      </c>
      <c r="X4622">
        <v>9</v>
      </c>
      <c r="Y4622" s="44" t="s">
        <v>7639</v>
      </c>
      <c r="Z4622" s="1">
        <v>44899</v>
      </c>
      <c r="AA4622" t="s">
        <v>7958</v>
      </c>
      <c r="AB4622" t="s">
        <v>7959</v>
      </c>
      <c r="AC4622" t="s">
        <v>7959</v>
      </c>
      <c r="AD4622">
        <v>1</v>
      </c>
      <c r="AE4622">
        <v>1</v>
      </c>
      <c r="AF4622" t="s">
        <v>7955</v>
      </c>
      <c r="AG4622" t="s">
        <v>7976</v>
      </c>
      <c r="AH4622" t="s">
        <v>7976</v>
      </c>
      <c r="AI4622">
        <f>IF(Employee1[[#This Row],[ManagerRating]]="Needs Improvement",1,0)</f>
        <v>0</v>
      </c>
      <c r="AJ4622">
        <f>IF(AND(Employee1[[#This Row],[ManagerRating]]="Above and Beyond", Employee1[[#This Row],[YearsInMostRecentRole]]&gt;=3),1,0)</f>
        <v>0</v>
      </c>
    </row>
    <row r="4623" spans="1:36" x14ac:dyDescent="0.35">
      <c r="A4623" s="44" t="s">
        <v>90</v>
      </c>
      <c r="B4623" s="44" t="s">
        <v>33</v>
      </c>
      <c r="C4623">
        <v>43</v>
      </c>
      <c r="D4623" s="44" t="s">
        <v>7989</v>
      </c>
      <c r="E4623" s="44" t="s">
        <v>59</v>
      </c>
      <c r="F4623" s="44" t="s">
        <v>24</v>
      </c>
      <c r="G4623">
        <v>34</v>
      </c>
      <c r="H4623" s="44" t="s">
        <v>7917</v>
      </c>
      <c r="I4623" s="44" t="s">
        <v>55</v>
      </c>
      <c r="J4623" s="44" t="s">
        <v>26</v>
      </c>
      <c r="K4623">
        <v>4</v>
      </c>
      <c r="L4623" s="44" t="s">
        <v>27</v>
      </c>
      <c r="M4623" s="44" t="s">
        <v>28</v>
      </c>
      <c r="N4623" s="44" t="s">
        <v>42</v>
      </c>
      <c r="O4623" s="44" t="s">
        <v>7932</v>
      </c>
      <c r="P4623">
        <v>108315</v>
      </c>
      <c r="Q4623" s="44" t="s">
        <v>30</v>
      </c>
      <c r="R4623" s="1">
        <v>40925</v>
      </c>
      <c r="S4623" s="44" t="s">
        <v>30</v>
      </c>
      <c r="T4623" s="1">
        <v>44578</v>
      </c>
      <c r="U4623">
        <v>10</v>
      </c>
      <c r="V4623">
        <v>9</v>
      </c>
      <c r="W4623">
        <v>10</v>
      </c>
      <c r="X4623">
        <v>10</v>
      </c>
      <c r="Y4623" s="44" t="s">
        <v>7640</v>
      </c>
      <c r="Z4623" s="1">
        <v>44899</v>
      </c>
      <c r="AA4623" t="s">
        <v>7955</v>
      </c>
      <c r="AB4623" t="s">
        <v>7958</v>
      </c>
      <c r="AC4623" t="s">
        <v>7955</v>
      </c>
      <c r="AD4623">
        <v>2</v>
      </c>
      <c r="AE4623">
        <v>3</v>
      </c>
      <c r="AF4623" t="s">
        <v>7959</v>
      </c>
      <c r="AG4623" t="s">
        <v>7976</v>
      </c>
      <c r="AH4623" t="s">
        <v>7976</v>
      </c>
      <c r="AI4623">
        <f>IF(Employee1[[#This Row],[ManagerRating]]="Needs Improvement",1,0)</f>
        <v>0</v>
      </c>
      <c r="AJ4623">
        <f>IF(AND(Employee1[[#This Row],[ManagerRating]]="Above and Beyond", Employee1[[#This Row],[YearsInMostRecentRole]]&gt;=3),1,0)</f>
        <v>0</v>
      </c>
    </row>
    <row r="4624" spans="1:36" x14ac:dyDescent="0.35">
      <c r="A4624" s="44" t="s">
        <v>652</v>
      </c>
      <c r="B4624" s="44" t="s">
        <v>22</v>
      </c>
      <c r="C4624">
        <v>30</v>
      </c>
      <c r="D4624" s="44" t="s">
        <v>7987</v>
      </c>
      <c r="E4624" s="44" t="s">
        <v>70</v>
      </c>
      <c r="F4624" s="44" t="s">
        <v>46</v>
      </c>
      <c r="G4624">
        <v>28</v>
      </c>
      <c r="H4624" s="44" t="s">
        <v>7917</v>
      </c>
      <c r="I4624" s="44" t="s">
        <v>55</v>
      </c>
      <c r="J4624" s="44" t="s">
        <v>26</v>
      </c>
      <c r="K4624">
        <v>3</v>
      </c>
      <c r="L4624" s="44" t="s">
        <v>61</v>
      </c>
      <c r="M4624" s="44" t="s">
        <v>82</v>
      </c>
      <c r="N4624" s="44" t="s">
        <v>29</v>
      </c>
      <c r="O4624" s="44" t="s">
        <v>7933</v>
      </c>
      <c r="P4624">
        <v>46388</v>
      </c>
      <c r="Q4624" s="44" t="s">
        <v>30</v>
      </c>
      <c r="R4624" s="1">
        <v>41655</v>
      </c>
      <c r="S4624" s="44" t="s">
        <v>30</v>
      </c>
      <c r="T4624" s="1">
        <v>44577</v>
      </c>
      <c r="U4624">
        <v>8</v>
      </c>
      <c r="V4624">
        <v>6</v>
      </c>
      <c r="W4624">
        <v>6</v>
      </c>
      <c r="X4624">
        <v>3</v>
      </c>
      <c r="Y4624" s="44" t="s">
        <v>7641</v>
      </c>
      <c r="Z4624" s="1">
        <v>44899</v>
      </c>
      <c r="AA4624" t="s">
        <v>7991</v>
      </c>
      <c r="AB4624" t="s">
        <v>7959</v>
      </c>
      <c r="AC4624" t="s">
        <v>7991</v>
      </c>
      <c r="AD4624">
        <v>3</v>
      </c>
      <c r="AE4624">
        <v>0</v>
      </c>
      <c r="AF4624" t="s">
        <v>7958</v>
      </c>
      <c r="AG4624" t="s">
        <v>7974</v>
      </c>
      <c r="AH4624" t="s">
        <v>7974</v>
      </c>
      <c r="AI4624">
        <f>IF(Employee1[[#This Row],[ManagerRating]]="Needs Improvement",1,0)</f>
        <v>0</v>
      </c>
      <c r="AJ4624">
        <f>IF(AND(Employee1[[#This Row],[ManagerRating]]="Above and Beyond", Employee1[[#This Row],[YearsInMostRecentRole]]&gt;=3),1,0)</f>
        <v>0</v>
      </c>
    </row>
    <row r="4625" spans="1:36" x14ac:dyDescent="0.35">
      <c r="A4625" s="44" t="s">
        <v>718</v>
      </c>
      <c r="B4625" s="44" t="s">
        <v>33</v>
      </c>
      <c r="C4625">
        <v>35</v>
      </c>
      <c r="D4625" s="44" t="s">
        <v>7988</v>
      </c>
      <c r="E4625" s="44" t="s">
        <v>23</v>
      </c>
      <c r="F4625" s="44" t="s">
        <v>46</v>
      </c>
      <c r="G4625">
        <v>26</v>
      </c>
      <c r="H4625" s="44" t="s">
        <v>7917</v>
      </c>
      <c r="I4625" s="44" t="s">
        <v>34</v>
      </c>
      <c r="J4625" s="44" t="s">
        <v>26</v>
      </c>
      <c r="K4625">
        <v>3</v>
      </c>
      <c r="L4625" s="44" t="s">
        <v>61</v>
      </c>
      <c r="M4625" s="44" t="s">
        <v>48</v>
      </c>
      <c r="N4625" s="44" t="s">
        <v>42</v>
      </c>
      <c r="O4625" s="44" t="s">
        <v>7930</v>
      </c>
      <c r="P4625">
        <v>311475</v>
      </c>
      <c r="Q4625" s="44" t="s">
        <v>30</v>
      </c>
      <c r="R4625" s="1">
        <v>41744</v>
      </c>
      <c r="S4625" s="44" t="s">
        <v>30</v>
      </c>
      <c r="T4625" s="1">
        <v>44666</v>
      </c>
      <c r="U4625">
        <v>8</v>
      </c>
      <c r="V4625">
        <v>0</v>
      </c>
      <c r="W4625">
        <v>0</v>
      </c>
      <c r="X4625">
        <v>2</v>
      </c>
      <c r="Y4625" s="44" t="s">
        <v>7642</v>
      </c>
      <c r="Z4625" s="1">
        <v>44899</v>
      </c>
      <c r="AA4625" t="s">
        <v>7956</v>
      </c>
      <c r="AB4625" t="s">
        <v>7956</v>
      </c>
      <c r="AC4625" t="s">
        <v>7958</v>
      </c>
      <c r="AD4625">
        <v>2</v>
      </c>
      <c r="AE4625">
        <v>1</v>
      </c>
      <c r="AF4625" t="s">
        <v>7959</v>
      </c>
      <c r="AG4625" t="s">
        <v>7976</v>
      </c>
      <c r="AH4625" t="s">
        <v>7974</v>
      </c>
      <c r="AI4625">
        <f>IF(Employee1[[#This Row],[ManagerRating]]="Needs Improvement",1,0)</f>
        <v>0</v>
      </c>
      <c r="AJ4625">
        <f>IF(AND(Employee1[[#This Row],[ManagerRating]]="Above and Beyond", Employee1[[#This Row],[YearsInMostRecentRole]]&gt;=3),1,0)</f>
        <v>0</v>
      </c>
    </row>
    <row r="4626" spans="1:36" x14ac:dyDescent="0.35">
      <c r="A4626" s="44" t="s">
        <v>94</v>
      </c>
      <c r="B4626" s="44" t="s">
        <v>22</v>
      </c>
      <c r="C4626">
        <v>38</v>
      </c>
      <c r="D4626" s="44" t="s">
        <v>7988</v>
      </c>
      <c r="E4626" s="44" t="s">
        <v>23</v>
      </c>
      <c r="F4626" s="44" t="s">
        <v>24</v>
      </c>
      <c r="G4626">
        <v>1</v>
      </c>
      <c r="H4626" s="44" t="s">
        <v>7915</v>
      </c>
      <c r="I4626" s="44" t="s">
        <v>34</v>
      </c>
      <c r="J4626" s="44" t="s">
        <v>26</v>
      </c>
      <c r="K4626">
        <v>1</v>
      </c>
      <c r="L4626" s="44" t="s">
        <v>96</v>
      </c>
      <c r="M4626" s="44" t="s">
        <v>28</v>
      </c>
      <c r="N4626" s="44" t="s">
        <v>35</v>
      </c>
      <c r="O4626" s="44" t="s">
        <v>7931</v>
      </c>
      <c r="P4626">
        <v>151141</v>
      </c>
      <c r="Q4626" s="44" t="s">
        <v>30</v>
      </c>
      <c r="R4626" s="1">
        <v>40927</v>
      </c>
      <c r="S4626" s="44" t="s">
        <v>30</v>
      </c>
      <c r="T4626" s="1">
        <v>44580</v>
      </c>
      <c r="U4626">
        <v>10</v>
      </c>
      <c r="V4626">
        <v>3</v>
      </c>
      <c r="W4626">
        <v>6</v>
      </c>
      <c r="X4626">
        <v>9</v>
      </c>
      <c r="Y4626" s="44" t="s">
        <v>7643</v>
      </c>
      <c r="Z4626" s="1">
        <v>44901</v>
      </c>
      <c r="AA4626" t="s">
        <v>7958</v>
      </c>
      <c r="AB4626" t="s">
        <v>7958</v>
      </c>
      <c r="AC4626" t="s">
        <v>7991</v>
      </c>
      <c r="AD4626">
        <v>1</v>
      </c>
      <c r="AE4626">
        <v>0</v>
      </c>
      <c r="AF4626" t="s">
        <v>7959</v>
      </c>
      <c r="AG4626" t="s">
        <v>7976</v>
      </c>
      <c r="AH4626" t="s">
        <v>7976</v>
      </c>
      <c r="AI4626">
        <f>IF(Employee1[[#This Row],[ManagerRating]]="Needs Improvement",1,0)</f>
        <v>0</v>
      </c>
      <c r="AJ4626">
        <f>IF(AND(Employee1[[#This Row],[ManagerRating]]="Above and Beyond", Employee1[[#This Row],[YearsInMostRecentRole]]&gt;=3),1,0)</f>
        <v>0</v>
      </c>
    </row>
    <row r="4627" spans="1:36" x14ac:dyDescent="0.35">
      <c r="A4627" s="44" t="s">
        <v>1164</v>
      </c>
      <c r="B4627" s="44" t="s">
        <v>22</v>
      </c>
      <c r="C4627">
        <v>26</v>
      </c>
      <c r="D4627" s="44" t="s">
        <v>7987</v>
      </c>
      <c r="E4627" s="44" t="s">
        <v>23</v>
      </c>
      <c r="F4627" s="44" t="s">
        <v>46</v>
      </c>
      <c r="G4627">
        <v>37</v>
      </c>
      <c r="H4627" s="44" t="s">
        <v>7917</v>
      </c>
      <c r="I4627" s="44" t="s">
        <v>34</v>
      </c>
      <c r="J4627" s="44" t="s">
        <v>107</v>
      </c>
      <c r="K4627">
        <v>4</v>
      </c>
      <c r="L4627" s="44" t="s">
        <v>61</v>
      </c>
      <c r="M4627" s="44" t="s">
        <v>138</v>
      </c>
      <c r="N4627" s="44" t="s">
        <v>42</v>
      </c>
      <c r="O4627" s="44" t="s">
        <v>7932</v>
      </c>
      <c r="P4627">
        <v>107863</v>
      </c>
      <c r="Q4627" s="44" t="s">
        <v>36</v>
      </c>
      <c r="R4627" s="1">
        <v>42372</v>
      </c>
      <c r="S4627" s="44" t="s">
        <v>30</v>
      </c>
      <c r="T4627" s="1">
        <v>44564</v>
      </c>
      <c r="U4627">
        <v>6</v>
      </c>
      <c r="V4627">
        <v>3</v>
      </c>
      <c r="W4627">
        <v>6</v>
      </c>
      <c r="X4627">
        <v>0</v>
      </c>
      <c r="Y4627" s="44" t="s">
        <v>7644</v>
      </c>
      <c r="Z4627" s="1">
        <v>44901</v>
      </c>
      <c r="AA4627" t="s">
        <v>7991</v>
      </c>
      <c r="AB4627" t="s">
        <v>7955</v>
      </c>
      <c r="AC4627" t="s">
        <v>7991</v>
      </c>
      <c r="AD4627">
        <v>3</v>
      </c>
      <c r="AE4627">
        <v>2</v>
      </c>
      <c r="AF4627" t="s">
        <v>7959</v>
      </c>
      <c r="AG4627" t="s">
        <v>7974</v>
      </c>
      <c r="AH4627" t="s">
        <v>7974</v>
      </c>
      <c r="AI4627">
        <f>IF(Employee1[[#This Row],[ManagerRating]]="Needs Improvement",1,0)</f>
        <v>0</v>
      </c>
      <c r="AJ4627">
        <f>IF(AND(Employee1[[#This Row],[ManagerRating]]="Above and Beyond", Employee1[[#This Row],[YearsInMostRecentRole]]&gt;=3),1,0)</f>
        <v>0</v>
      </c>
    </row>
    <row r="4628" spans="1:36" x14ac:dyDescent="0.35">
      <c r="A4628" s="44" t="s">
        <v>1298</v>
      </c>
      <c r="B4628" s="44" t="s">
        <v>22</v>
      </c>
      <c r="C4628">
        <v>27</v>
      </c>
      <c r="D4628" s="44" t="s">
        <v>7987</v>
      </c>
      <c r="E4628" s="44" t="s">
        <v>70</v>
      </c>
      <c r="F4628" s="44" t="s">
        <v>46</v>
      </c>
      <c r="G4628">
        <v>1</v>
      </c>
      <c r="H4628" s="44" t="s">
        <v>7915</v>
      </c>
      <c r="I4628" s="44" t="s">
        <v>34</v>
      </c>
      <c r="J4628" s="44" t="s">
        <v>26</v>
      </c>
      <c r="K4628">
        <v>4</v>
      </c>
      <c r="L4628" s="44" t="s">
        <v>47</v>
      </c>
      <c r="M4628" s="44" t="s">
        <v>85</v>
      </c>
      <c r="N4628" s="44" t="s">
        <v>42</v>
      </c>
      <c r="O4628" s="44" t="s">
        <v>7932</v>
      </c>
      <c r="P4628">
        <v>56302</v>
      </c>
      <c r="Q4628" s="44" t="s">
        <v>36</v>
      </c>
      <c r="R4628" s="1">
        <v>42586</v>
      </c>
      <c r="S4628" s="44" t="s">
        <v>30</v>
      </c>
      <c r="T4628" s="1">
        <v>44777</v>
      </c>
      <c r="U4628">
        <v>6</v>
      </c>
      <c r="V4628">
        <v>3</v>
      </c>
      <c r="W4628">
        <v>5</v>
      </c>
      <c r="X4628">
        <v>4</v>
      </c>
      <c r="Y4628" s="44" t="s">
        <v>7645</v>
      </c>
      <c r="Z4628" s="1">
        <v>44902</v>
      </c>
      <c r="AA4628" t="s">
        <v>7956</v>
      </c>
      <c r="AB4628" t="s">
        <v>7956</v>
      </c>
      <c r="AC4628" t="s">
        <v>7959</v>
      </c>
      <c r="AD4628">
        <v>3</v>
      </c>
      <c r="AE4628">
        <v>0</v>
      </c>
      <c r="AF4628" t="s">
        <v>7959</v>
      </c>
      <c r="AG4628" t="s">
        <v>7975</v>
      </c>
      <c r="AH4628" t="s">
        <v>7975</v>
      </c>
      <c r="AI4628">
        <f>IF(Employee1[[#This Row],[ManagerRating]]="Needs Improvement",1,0)</f>
        <v>0</v>
      </c>
      <c r="AJ4628">
        <f>IF(AND(Employee1[[#This Row],[ManagerRating]]="Above and Beyond", Employee1[[#This Row],[YearsInMostRecentRole]]&gt;=3),1,0)</f>
        <v>1</v>
      </c>
    </row>
    <row r="4629" spans="1:36" x14ac:dyDescent="0.35">
      <c r="A4629" s="44" t="s">
        <v>427</v>
      </c>
      <c r="B4629" s="44" t="s">
        <v>22</v>
      </c>
      <c r="C4629">
        <v>29</v>
      </c>
      <c r="D4629" s="44" t="s">
        <v>7987</v>
      </c>
      <c r="E4629" s="44" t="s">
        <v>23</v>
      </c>
      <c r="F4629" s="44" t="s">
        <v>46</v>
      </c>
      <c r="G4629">
        <v>3</v>
      </c>
      <c r="H4629" s="44" t="s">
        <v>7915</v>
      </c>
      <c r="I4629" s="44" t="s">
        <v>55</v>
      </c>
      <c r="J4629" s="44" t="s">
        <v>26</v>
      </c>
      <c r="K4629">
        <v>3</v>
      </c>
      <c r="L4629" s="44" t="s">
        <v>135</v>
      </c>
      <c r="M4629" s="44" t="s">
        <v>71</v>
      </c>
      <c r="N4629" s="44" t="s">
        <v>29</v>
      </c>
      <c r="O4629" s="44" t="s">
        <v>7932</v>
      </c>
      <c r="P4629">
        <v>60388</v>
      </c>
      <c r="Q4629" s="44" t="s">
        <v>36</v>
      </c>
      <c r="R4629" s="1">
        <v>41375</v>
      </c>
      <c r="S4629" s="44" t="s">
        <v>36</v>
      </c>
      <c r="T4629" s="1">
        <v>43201</v>
      </c>
      <c r="U4629">
        <v>5</v>
      </c>
      <c r="V4629">
        <v>1</v>
      </c>
      <c r="W4629">
        <v>3</v>
      </c>
      <c r="X4629">
        <v>1</v>
      </c>
      <c r="Y4629" s="44" t="s">
        <v>7646</v>
      </c>
      <c r="Z4629" s="1">
        <v>42139</v>
      </c>
      <c r="AA4629" t="s">
        <v>7955</v>
      </c>
      <c r="AB4629" t="s">
        <v>7955</v>
      </c>
      <c r="AC4629" t="s">
        <v>7958</v>
      </c>
      <c r="AD4629">
        <v>2</v>
      </c>
      <c r="AE4629">
        <v>1</v>
      </c>
      <c r="AF4629" t="s">
        <v>7959</v>
      </c>
      <c r="AG4629" t="s">
        <v>7976</v>
      </c>
      <c r="AH4629" t="s">
        <v>7974</v>
      </c>
      <c r="AI4629">
        <f>IF(Employee1[[#This Row],[ManagerRating]]="Needs Improvement",1,0)</f>
        <v>0</v>
      </c>
      <c r="AJ4629">
        <f>IF(AND(Employee1[[#This Row],[ManagerRating]]="Above and Beyond", Employee1[[#This Row],[YearsInMostRecentRole]]&gt;=3),1,0)</f>
        <v>0</v>
      </c>
    </row>
    <row r="4630" spans="1:36" x14ac:dyDescent="0.35">
      <c r="A4630" s="44" t="s">
        <v>271</v>
      </c>
      <c r="B4630" s="44" t="s">
        <v>33</v>
      </c>
      <c r="C4630">
        <v>38</v>
      </c>
      <c r="D4630" s="44" t="s">
        <v>7988</v>
      </c>
      <c r="E4630" s="44" t="s">
        <v>23</v>
      </c>
      <c r="F4630" s="44" t="s">
        <v>46</v>
      </c>
      <c r="G4630">
        <v>40</v>
      </c>
      <c r="H4630" s="44" t="s">
        <v>7917</v>
      </c>
      <c r="I4630" s="44" t="s">
        <v>34</v>
      </c>
      <c r="J4630" s="44" t="s">
        <v>26</v>
      </c>
      <c r="K4630">
        <v>4</v>
      </c>
      <c r="L4630" s="44" t="s">
        <v>47</v>
      </c>
      <c r="M4630" s="44" t="s">
        <v>85</v>
      </c>
      <c r="N4630" s="44" t="s">
        <v>29</v>
      </c>
      <c r="O4630" s="44" t="s">
        <v>7931</v>
      </c>
      <c r="P4630">
        <v>126505</v>
      </c>
      <c r="Q4630" s="44" t="s">
        <v>30</v>
      </c>
      <c r="R4630" s="1">
        <v>41014</v>
      </c>
      <c r="S4630" s="44" t="s">
        <v>30</v>
      </c>
      <c r="T4630" s="1">
        <v>44666</v>
      </c>
      <c r="U4630">
        <v>10</v>
      </c>
      <c r="V4630">
        <v>1</v>
      </c>
      <c r="W4630">
        <v>5</v>
      </c>
      <c r="X4630">
        <v>8</v>
      </c>
      <c r="Y4630" s="44" t="s">
        <v>7647</v>
      </c>
      <c r="Z4630" s="1">
        <v>44903</v>
      </c>
      <c r="AA4630" t="s">
        <v>7991</v>
      </c>
      <c r="AB4630" t="s">
        <v>7991</v>
      </c>
      <c r="AC4630" t="s">
        <v>7959</v>
      </c>
      <c r="AD4630">
        <v>2</v>
      </c>
      <c r="AE4630">
        <v>1</v>
      </c>
      <c r="AF4630" t="s">
        <v>7958</v>
      </c>
      <c r="AG4630" t="s">
        <v>7975</v>
      </c>
      <c r="AH4630" t="s">
        <v>7976</v>
      </c>
      <c r="AI4630">
        <f>IF(Employee1[[#This Row],[ManagerRating]]="Needs Improvement",1,0)</f>
        <v>0</v>
      </c>
      <c r="AJ4630">
        <f>IF(AND(Employee1[[#This Row],[ManagerRating]]="Above and Beyond", Employee1[[#This Row],[YearsInMostRecentRole]]&gt;=3),1,0)</f>
        <v>0</v>
      </c>
    </row>
    <row r="4631" spans="1:36" x14ac:dyDescent="0.35">
      <c r="A4631" s="44" t="s">
        <v>2278</v>
      </c>
      <c r="B4631" s="44" t="s">
        <v>22</v>
      </c>
      <c r="C4631">
        <v>50</v>
      </c>
      <c r="D4631" s="44" t="s">
        <v>7989</v>
      </c>
      <c r="E4631" s="44" t="s">
        <v>23</v>
      </c>
      <c r="F4631" s="44" t="s">
        <v>24</v>
      </c>
      <c r="G4631">
        <v>23</v>
      </c>
      <c r="H4631" s="44" t="s">
        <v>7916</v>
      </c>
      <c r="I4631" s="44" t="s">
        <v>34</v>
      </c>
      <c r="J4631" s="44" t="s">
        <v>26</v>
      </c>
      <c r="K4631">
        <v>3</v>
      </c>
      <c r="L4631" s="44" t="s">
        <v>27</v>
      </c>
      <c r="M4631" s="44" t="s">
        <v>79</v>
      </c>
      <c r="N4631" s="44" t="s">
        <v>42</v>
      </c>
      <c r="O4631" s="44" t="s">
        <v>7930</v>
      </c>
      <c r="P4631">
        <v>266449</v>
      </c>
      <c r="Q4631" s="44" t="s">
        <v>36</v>
      </c>
      <c r="R4631" s="1">
        <v>43978</v>
      </c>
      <c r="S4631" s="44" t="s">
        <v>30</v>
      </c>
      <c r="T4631" s="1">
        <v>44708</v>
      </c>
      <c r="U4631">
        <v>2</v>
      </c>
      <c r="V4631">
        <v>1</v>
      </c>
      <c r="W4631">
        <v>2</v>
      </c>
      <c r="X4631">
        <v>2</v>
      </c>
      <c r="Y4631" s="44" t="s">
        <v>7648</v>
      </c>
      <c r="Z4631" s="1">
        <v>44903</v>
      </c>
      <c r="AA4631" t="s">
        <v>7955</v>
      </c>
      <c r="AB4631" t="s">
        <v>7959</v>
      </c>
      <c r="AC4631" t="s">
        <v>7959</v>
      </c>
      <c r="AD4631">
        <v>3</v>
      </c>
      <c r="AE4631">
        <v>1</v>
      </c>
      <c r="AF4631" t="s">
        <v>7955</v>
      </c>
      <c r="AG4631" t="s">
        <v>7975</v>
      </c>
      <c r="AH4631" t="s">
        <v>7976</v>
      </c>
      <c r="AI4631">
        <f>IF(Employee1[[#This Row],[ManagerRating]]="Needs Improvement",1,0)</f>
        <v>0</v>
      </c>
      <c r="AJ4631">
        <f>IF(AND(Employee1[[#This Row],[ManagerRating]]="Above and Beyond", Employee1[[#This Row],[YearsInMostRecentRole]]&gt;=3),1,0)</f>
        <v>0</v>
      </c>
    </row>
    <row r="4632" spans="1:36" x14ac:dyDescent="0.35">
      <c r="A4632" s="44" t="s">
        <v>2460</v>
      </c>
      <c r="B4632" s="44" t="s">
        <v>22</v>
      </c>
      <c r="C4632">
        <v>31</v>
      </c>
      <c r="D4632" s="44" t="s">
        <v>7988</v>
      </c>
      <c r="E4632" s="44" t="s">
        <v>70</v>
      </c>
      <c r="F4632" s="44" t="s">
        <v>46</v>
      </c>
      <c r="G4632">
        <v>25</v>
      </c>
      <c r="H4632" s="44" t="s">
        <v>7916</v>
      </c>
      <c r="I4632" s="44" t="s">
        <v>55</v>
      </c>
      <c r="J4632" s="44" t="s">
        <v>26</v>
      </c>
      <c r="K4632">
        <v>5</v>
      </c>
      <c r="L4632" s="44" t="s">
        <v>61</v>
      </c>
      <c r="M4632" s="44" t="s">
        <v>138</v>
      </c>
      <c r="N4632" s="44" t="s">
        <v>35</v>
      </c>
      <c r="O4632" s="44" t="s">
        <v>7930</v>
      </c>
      <c r="P4632">
        <v>362540</v>
      </c>
      <c r="Q4632" s="44" t="s">
        <v>30</v>
      </c>
      <c r="R4632" s="1">
        <v>44258</v>
      </c>
      <c r="S4632" s="44" t="s">
        <v>30</v>
      </c>
      <c r="T4632" s="1">
        <v>44623</v>
      </c>
      <c r="U4632">
        <v>1</v>
      </c>
      <c r="V4632">
        <v>0</v>
      </c>
      <c r="W4632">
        <v>0</v>
      </c>
      <c r="X4632">
        <v>0</v>
      </c>
      <c r="Y4632" s="44" t="s">
        <v>7649</v>
      </c>
      <c r="Z4632" s="1">
        <v>44904</v>
      </c>
      <c r="AA4632" t="s">
        <v>7959</v>
      </c>
      <c r="AB4632" t="s">
        <v>7991</v>
      </c>
      <c r="AC4632" t="s">
        <v>7959</v>
      </c>
      <c r="AD4632">
        <v>1</v>
      </c>
      <c r="AE4632">
        <v>0</v>
      </c>
      <c r="AF4632" t="s">
        <v>7991</v>
      </c>
      <c r="AG4632" t="s">
        <v>7976</v>
      </c>
      <c r="AH4632" t="s">
        <v>7974</v>
      </c>
      <c r="AI4632">
        <f>IF(Employee1[[#This Row],[ManagerRating]]="Needs Improvement",1,0)</f>
        <v>0</v>
      </c>
      <c r="AJ4632">
        <f>IF(AND(Employee1[[#This Row],[ManagerRating]]="Above and Beyond", Employee1[[#This Row],[YearsInMostRecentRole]]&gt;=3),1,0)</f>
        <v>0</v>
      </c>
    </row>
    <row r="4633" spans="1:36" x14ac:dyDescent="0.35">
      <c r="A4633" s="44" t="s">
        <v>591</v>
      </c>
      <c r="B4633" s="44" t="s">
        <v>593</v>
      </c>
      <c r="C4633">
        <v>43</v>
      </c>
      <c r="D4633" s="44" t="s">
        <v>7989</v>
      </c>
      <c r="E4633" s="44" t="s">
        <v>23</v>
      </c>
      <c r="F4633" s="44" t="s">
        <v>46</v>
      </c>
      <c r="G4633">
        <v>14</v>
      </c>
      <c r="H4633" s="44" t="s">
        <v>7915</v>
      </c>
      <c r="I4633" s="44" t="s">
        <v>55</v>
      </c>
      <c r="J4633" s="44" t="s">
        <v>26</v>
      </c>
      <c r="K4633">
        <v>4</v>
      </c>
      <c r="L4633" s="44" t="s">
        <v>61</v>
      </c>
      <c r="M4633" s="44" t="s">
        <v>48</v>
      </c>
      <c r="N4633" s="44" t="s">
        <v>42</v>
      </c>
      <c r="O4633" s="44" t="s">
        <v>7930</v>
      </c>
      <c r="P4633">
        <v>365504</v>
      </c>
      <c r="Q4633" s="44" t="s">
        <v>36</v>
      </c>
      <c r="R4633" s="1">
        <v>41582</v>
      </c>
      <c r="S4633" s="44" t="s">
        <v>30</v>
      </c>
      <c r="T4633" s="1">
        <v>44869</v>
      </c>
      <c r="U4633">
        <v>9</v>
      </c>
      <c r="V4633">
        <v>6</v>
      </c>
      <c r="W4633">
        <v>7</v>
      </c>
      <c r="X4633">
        <v>8</v>
      </c>
      <c r="Y4633" s="44" t="s">
        <v>7650</v>
      </c>
      <c r="Z4633" s="1">
        <v>44905</v>
      </c>
      <c r="AA4633" t="s">
        <v>7958</v>
      </c>
      <c r="AB4633" t="s">
        <v>7955</v>
      </c>
      <c r="AC4633" t="s">
        <v>7955</v>
      </c>
      <c r="AD4633">
        <v>2</v>
      </c>
      <c r="AE4633">
        <v>1</v>
      </c>
      <c r="AF4633" t="s">
        <v>7958</v>
      </c>
      <c r="AG4633" t="s">
        <v>7976</v>
      </c>
      <c r="AH4633" t="s">
        <v>7976</v>
      </c>
      <c r="AI4633">
        <f>IF(Employee1[[#This Row],[ManagerRating]]="Needs Improvement",1,0)</f>
        <v>0</v>
      </c>
      <c r="AJ4633">
        <f>IF(AND(Employee1[[#This Row],[ManagerRating]]="Above and Beyond", Employee1[[#This Row],[YearsInMostRecentRole]]&gt;=3),1,0)</f>
        <v>0</v>
      </c>
    </row>
    <row r="4634" spans="1:36" x14ac:dyDescent="0.35">
      <c r="A4634" s="44" t="s">
        <v>1986</v>
      </c>
      <c r="B4634" s="44" t="s">
        <v>33</v>
      </c>
      <c r="C4634">
        <v>35</v>
      </c>
      <c r="D4634" s="44" t="s">
        <v>7988</v>
      </c>
      <c r="E4634" s="44" t="s">
        <v>23</v>
      </c>
      <c r="F4634" s="44" t="s">
        <v>46</v>
      </c>
      <c r="G4634">
        <v>29</v>
      </c>
      <c r="H4634" s="44" t="s">
        <v>7917</v>
      </c>
      <c r="I4634" s="44" t="s">
        <v>34</v>
      </c>
      <c r="J4634" s="44" t="s">
        <v>56</v>
      </c>
      <c r="K4634">
        <v>3</v>
      </c>
      <c r="L4634" s="44" t="s">
        <v>61</v>
      </c>
      <c r="M4634" s="44" t="s">
        <v>48</v>
      </c>
      <c r="N4634" s="44" t="s">
        <v>29</v>
      </c>
      <c r="O4634" s="44" t="s">
        <v>7929</v>
      </c>
      <c r="P4634">
        <v>519361</v>
      </c>
      <c r="Q4634" s="44" t="s">
        <v>36</v>
      </c>
      <c r="R4634" s="1">
        <v>43589</v>
      </c>
      <c r="S4634" s="44" t="s">
        <v>30</v>
      </c>
      <c r="T4634" s="1">
        <v>44685</v>
      </c>
      <c r="U4634">
        <v>3</v>
      </c>
      <c r="V4634">
        <v>2</v>
      </c>
      <c r="W4634">
        <v>3</v>
      </c>
      <c r="X4634">
        <v>1</v>
      </c>
      <c r="Y4634" s="44" t="s">
        <v>7651</v>
      </c>
      <c r="Z4634" s="1">
        <v>44905</v>
      </c>
      <c r="AA4634" t="s">
        <v>7991</v>
      </c>
      <c r="AB4634" t="s">
        <v>7991</v>
      </c>
      <c r="AC4634" t="s">
        <v>7959</v>
      </c>
      <c r="AD4634">
        <v>3</v>
      </c>
      <c r="AE4634">
        <v>0</v>
      </c>
      <c r="AF4634" t="s">
        <v>7959</v>
      </c>
      <c r="AG4634" t="s">
        <v>7974</v>
      </c>
      <c r="AH4634" t="s">
        <v>7974</v>
      </c>
      <c r="AI4634">
        <f>IF(Employee1[[#This Row],[ManagerRating]]="Needs Improvement",1,0)</f>
        <v>0</v>
      </c>
      <c r="AJ4634">
        <f>IF(AND(Employee1[[#This Row],[ManagerRating]]="Above and Beyond", Employee1[[#This Row],[YearsInMostRecentRole]]&gt;=3),1,0)</f>
        <v>0</v>
      </c>
    </row>
    <row r="4635" spans="1:36" x14ac:dyDescent="0.35">
      <c r="A4635" s="44" t="s">
        <v>1956</v>
      </c>
      <c r="B4635" s="44" t="s">
        <v>22</v>
      </c>
      <c r="C4635">
        <v>39</v>
      </c>
      <c r="D4635" s="44" t="s">
        <v>7988</v>
      </c>
      <c r="E4635" s="44" t="s">
        <v>70</v>
      </c>
      <c r="F4635" s="44" t="s">
        <v>39</v>
      </c>
      <c r="G4635">
        <v>25</v>
      </c>
      <c r="H4635" s="44" t="s">
        <v>7916</v>
      </c>
      <c r="I4635" s="44" t="s">
        <v>34</v>
      </c>
      <c r="J4635" s="44" t="s">
        <v>60</v>
      </c>
      <c r="K4635">
        <v>3</v>
      </c>
      <c r="L4635" s="44" t="s">
        <v>96</v>
      </c>
      <c r="M4635" s="44" t="s">
        <v>41</v>
      </c>
      <c r="N4635" s="44" t="s">
        <v>42</v>
      </c>
      <c r="O4635" s="44" t="s">
        <v>7930</v>
      </c>
      <c r="P4635">
        <v>349233</v>
      </c>
      <c r="Q4635" s="44" t="s">
        <v>30</v>
      </c>
      <c r="R4635" s="1">
        <v>43561</v>
      </c>
      <c r="S4635" s="44" t="s">
        <v>30</v>
      </c>
      <c r="T4635" s="1">
        <v>44657</v>
      </c>
      <c r="U4635">
        <v>3</v>
      </c>
      <c r="V4635">
        <v>0</v>
      </c>
      <c r="W4635">
        <v>2</v>
      </c>
      <c r="X4635">
        <v>0</v>
      </c>
      <c r="Y4635" s="44" t="s">
        <v>7652</v>
      </c>
      <c r="Z4635" s="1">
        <v>44905</v>
      </c>
      <c r="AA4635" t="s">
        <v>7955</v>
      </c>
      <c r="AB4635" t="s">
        <v>7959</v>
      </c>
      <c r="AC4635" t="s">
        <v>7991</v>
      </c>
      <c r="AD4635">
        <v>1</v>
      </c>
      <c r="AE4635">
        <v>2</v>
      </c>
      <c r="AF4635" t="s">
        <v>7991</v>
      </c>
      <c r="AG4635" t="s">
        <v>7976</v>
      </c>
      <c r="AH4635" t="s">
        <v>7974</v>
      </c>
      <c r="AI4635">
        <f>IF(Employee1[[#This Row],[ManagerRating]]="Needs Improvement",1,0)</f>
        <v>0</v>
      </c>
      <c r="AJ4635">
        <f>IF(AND(Employee1[[#This Row],[ManagerRating]]="Above and Beyond", Employee1[[#This Row],[YearsInMostRecentRole]]&gt;=3),1,0)</f>
        <v>0</v>
      </c>
    </row>
    <row r="4636" spans="1:36" x14ac:dyDescent="0.35">
      <c r="A4636" s="44" t="s">
        <v>2434</v>
      </c>
      <c r="B4636" s="44" t="s">
        <v>33</v>
      </c>
      <c r="C4636">
        <v>51</v>
      </c>
      <c r="D4636" s="44" t="s">
        <v>7990</v>
      </c>
      <c r="E4636" s="44" t="s">
        <v>23</v>
      </c>
      <c r="F4636" s="44" t="s">
        <v>46</v>
      </c>
      <c r="G4636">
        <v>30</v>
      </c>
      <c r="H4636" s="44" t="s">
        <v>7917</v>
      </c>
      <c r="I4636" s="44" t="s">
        <v>55</v>
      </c>
      <c r="J4636" s="44" t="s">
        <v>26</v>
      </c>
      <c r="K4636">
        <v>3</v>
      </c>
      <c r="L4636" s="44" t="s">
        <v>47</v>
      </c>
      <c r="M4636" s="44" t="s">
        <v>138</v>
      </c>
      <c r="N4636" s="44" t="s">
        <v>29</v>
      </c>
      <c r="O4636" s="44" t="s">
        <v>7931</v>
      </c>
      <c r="P4636">
        <v>232658</v>
      </c>
      <c r="Q4636" s="44" t="s">
        <v>30</v>
      </c>
      <c r="R4636" s="1">
        <v>44213</v>
      </c>
      <c r="S4636" s="44" t="s">
        <v>30</v>
      </c>
      <c r="T4636" s="1">
        <v>44578</v>
      </c>
      <c r="U4636">
        <v>1</v>
      </c>
      <c r="V4636">
        <v>1</v>
      </c>
      <c r="W4636">
        <v>1</v>
      </c>
      <c r="X4636">
        <v>1</v>
      </c>
      <c r="Y4636" s="44" t="s">
        <v>7653</v>
      </c>
      <c r="Z4636" s="1">
        <v>44905</v>
      </c>
      <c r="AA4636" t="s">
        <v>7955</v>
      </c>
      <c r="AB4636" t="s">
        <v>7958</v>
      </c>
      <c r="AC4636" t="s">
        <v>7958</v>
      </c>
      <c r="AD4636">
        <v>1</v>
      </c>
      <c r="AE4636">
        <v>0</v>
      </c>
      <c r="AF4636" t="s">
        <v>7955</v>
      </c>
      <c r="AG4636" t="s">
        <v>7974</v>
      </c>
      <c r="AH4636" t="s">
        <v>7977</v>
      </c>
      <c r="AI4636">
        <f>IF(Employee1[[#This Row],[ManagerRating]]="Needs Improvement",1,0)</f>
        <v>1</v>
      </c>
      <c r="AJ4636">
        <f>IF(AND(Employee1[[#This Row],[ManagerRating]]="Above and Beyond", Employee1[[#This Row],[YearsInMostRecentRole]]&gt;=3),1,0)</f>
        <v>0</v>
      </c>
    </row>
    <row r="4637" spans="1:36" x14ac:dyDescent="0.35">
      <c r="A4637" s="44" t="s">
        <v>1100</v>
      </c>
      <c r="B4637" s="44" t="s">
        <v>33</v>
      </c>
      <c r="C4637">
        <v>28</v>
      </c>
      <c r="D4637" s="44" t="s">
        <v>7987</v>
      </c>
      <c r="E4637" s="44" t="s">
        <v>23</v>
      </c>
      <c r="F4637" s="44" t="s">
        <v>24</v>
      </c>
      <c r="G4637">
        <v>43</v>
      </c>
      <c r="H4637" s="44" t="s">
        <v>7917</v>
      </c>
      <c r="I4637" s="44" t="s">
        <v>55</v>
      </c>
      <c r="J4637" s="44" t="s">
        <v>56</v>
      </c>
      <c r="K4637">
        <v>4</v>
      </c>
      <c r="L4637" s="44" t="s">
        <v>27</v>
      </c>
      <c r="M4637" s="44" t="s">
        <v>28</v>
      </c>
      <c r="N4637" s="44" t="s">
        <v>29</v>
      </c>
      <c r="O4637" s="44" t="s">
        <v>7931</v>
      </c>
      <c r="P4637">
        <v>157549</v>
      </c>
      <c r="Q4637" s="44" t="s">
        <v>30</v>
      </c>
      <c r="R4637" s="1">
        <v>42297</v>
      </c>
      <c r="S4637" s="44" t="s">
        <v>30</v>
      </c>
      <c r="T4637" s="1">
        <v>44854</v>
      </c>
      <c r="U4637">
        <v>7</v>
      </c>
      <c r="V4637">
        <v>0</v>
      </c>
      <c r="W4637">
        <v>0</v>
      </c>
      <c r="X4637">
        <v>3</v>
      </c>
      <c r="Y4637" s="44" t="s">
        <v>7654</v>
      </c>
      <c r="Z4637" s="1">
        <v>44906</v>
      </c>
      <c r="AA4637" t="s">
        <v>7958</v>
      </c>
      <c r="AB4637" t="s">
        <v>7958</v>
      </c>
      <c r="AC4637" t="s">
        <v>7991</v>
      </c>
      <c r="AD4637">
        <v>2</v>
      </c>
      <c r="AE4637">
        <v>0</v>
      </c>
      <c r="AF4637" t="s">
        <v>7956</v>
      </c>
      <c r="AG4637" t="s">
        <v>7975</v>
      </c>
      <c r="AH4637" t="s">
        <v>7976</v>
      </c>
      <c r="AI4637">
        <f>IF(Employee1[[#This Row],[ManagerRating]]="Needs Improvement",1,0)</f>
        <v>0</v>
      </c>
      <c r="AJ4637">
        <f>IF(AND(Employee1[[#This Row],[ManagerRating]]="Above and Beyond", Employee1[[#This Row],[YearsInMostRecentRole]]&gt;=3),1,0)</f>
        <v>0</v>
      </c>
    </row>
    <row r="4638" spans="1:36" x14ac:dyDescent="0.35">
      <c r="A4638" s="44" t="s">
        <v>1546</v>
      </c>
      <c r="B4638" s="44" t="s">
        <v>22</v>
      </c>
      <c r="C4638">
        <v>26</v>
      </c>
      <c r="D4638" s="44" t="s">
        <v>7987</v>
      </c>
      <c r="E4638" s="44" t="s">
        <v>23</v>
      </c>
      <c r="F4638" s="44" t="s">
        <v>46</v>
      </c>
      <c r="G4638">
        <v>45</v>
      </c>
      <c r="H4638" s="44" t="s">
        <v>7917</v>
      </c>
      <c r="I4638" s="44" t="s">
        <v>25</v>
      </c>
      <c r="J4638" s="44" t="s">
        <v>60</v>
      </c>
      <c r="K4638">
        <v>3</v>
      </c>
      <c r="L4638" s="44" t="s">
        <v>47</v>
      </c>
      <c r="M4638" s="44" t="s">
        <v>82</v>
      </c>
      <c r="N4638" s="44" t="s">
        <v>35</v>
      </c>
      <c r="O4638" s="44" t="s">
        <v>7932</v>
      </c>
      <c r="P4638">
        <v>74096</v>
      </c>
      <c r="Q4638" s="44" t="s">
        <v>30</v>
      </c>
      <c r="R4638" s="1">
        <v>42997</v>
      </c>
      <c r="S4638" s="44" t="s">
        <v>30</v>
      </c>
      <c r="T4638" s="1">
        <v>44823</v>
      </c>
      <c r="U4638">
        <v>5</v>
      </c>
      <c r="V4638">
        <v>0</v>
      </c>
      <c r="W4638">
        <v>5</v>
      </c>
      <c r="X4638">
        <v>4</v>
      </c>
      <c r="Y4638" s="44" t="s">
        <v>7655</v>
      </c>
      <c r="Z4638" s="1">
        <v>44906</v>
      </c>
      <c r="AA4638" t="s">
        <v>7955</v>
      </c>
      <c r="AB4638" t="s">
        <v>7958</v>
      </c>
      <c r="AC4638" t="s">
        <v>7991</v>
      </c>
      <c r="AD4638">
        <v>2</v>
      </c>
      <c r="AE4638">
        <v>2</v>
      </c>
      <c r="AF4638" t="s">
        <v>7955</v>
      </c>
      <c r="AG4638" t="s">
        <v>7976</v>
      </c>
      <c r="AH4638" t="s">
        <v>7974</v>
      </c>
      <c r="AI4638">
        <f>IF(Employee1[[#This Row],[ManagerRating]]="Needs Improvement",1,0)</f>
        <v>0</v>
      </c>
      <c r="AJ4638">
        <f>IF(AND(Employee1[[#This Row],[ManagerRating]]="Above and Beyond", Employee1[[#This Row],[YearsInMostRecentRole]]&gt;=3),1,0)</f>
        <v>0</v>
      </c>
    </row>
    <row r="4639" spans="1:36" x14ac:dyDescent="0.35">
      <c r="A4639" s="44" t="s">
        <v>227</v>
      </c>
      <c r="B4639" s="44" t="s">
        <v>22</v>
      </c>
      <c r="C4639">
        <v>36</v>
      </c>
      <c r="D4639" s="44" t="s">
        <v>7988</v>
      </c>
      <c r="E4639" s="44" t="s">
        <v>59</v>
      </c>
      <c r="F4639" s="44" t="s">
        <v>24</v>
      </c>
      <c r="G4639">
        <v>33</v>
      </c>
      <c r="H4639" s="44" t="s">
        <v>7917</v>
      </c>
      <c r="I4639" s="44" t="s">
        <v>55</v>
      </c>
      <c r="J4639" s="44" t="s">
        <v>40</v>
      </c>
      <c r="K4639">
        <v>4</v>
      </c>
      <c r="L4639" s="44" t="s">
        <v>27</v>
      </c>
      <c r="M4639" s="44" t="s">
        <v>28</v>
      </c>
      <c r="N4639" s="44" t="s">
        <v>42</v>
      </c>
      <c r="O4639" s="44" t="s">
        <v>7932</v>
      </c>
      <c r="P4639">
        <v>116057</v>
      </c>
      <c r="Q4639" s="44" t="s">
        <v>30</v>
      </c>
      <c r="R4639" s="1">
        <v>40987</v>
      </c>
      <c r="S4639" s="44" t="s">
        <v>30</v>
      </c>
      <c r="T4639" s="1">
        <v>44639</v>
      </c>
      <c r="U4639">
        <v>10</v>
      </c>
      <c r="V4639">
        <v>2</v>
      </c>
      <c r="W4639">
        <v>10</v>
      </c>
      <c r="X4639">
        <v>2</v>
      </c>
      <c r="Y4639" s="44" t="s">
        <v>7656</v>
      </c>
      <c r="Z4639" s="1">
        <v>44907</v>
      </c>
      <c r="AA4639" t="s">
        <v>7958</v>
      </c>
      <c r="AB4639" t="s">
        <v>7991</v>
      </c>
      <c r="AC4639" t="s">
        <v>7955</v>
      </c>
      <c r="AD4639">
        <v>3</v>
      </c>
      <c r="AE4639">
        <v>2</v>
      </c>
      <c r="AF4639" t="s">
        <v>7959</v>
      </c>
      <c r="AG4639" t="s">
        <v>7975</v>
      </c>
      <c r="AH4639" t="s">
        <v>7975</v>
      </c>
      <c r="AI4639">
        <f>IF(Employee1[[#This Row],[ManagerRating]]="Needs Improvement",1,0)</f>
        <v>0</v>
      </c>
      <c r="AJ4639">
        <f>IF(AND(Employee1[[#This Row],[ManagerRating]]="Above and Beyond", Employee1[[#This Row],[YearsInMostRecentRole]]&gt;=3),1,0)</f>
        <v>0</v>
      </c>
    </row>
    <row r="4640" spans="1:36" x14ac:dyDescent="0.35">
      <c r="A4640" s="44" t="s">
        <v>1948</v>
      </c>
      <c r="B4640" s="44" t="s">
        <v>33</v>
      </c>
      <c r="C4640">
        <v>27</v>
      </c>
      <c r="D4640" s="44" t="s">
        <v>7987</v>
      </c>
      <c r="E4640" s="44" t="s">
        <v>23</v>
      </c>
      <c r="F4640" s="44" t="s">
        <v>46</v>
      </c>
      <c r="G4640">
        <v>43</v>
      </c>
      <c r="H4640" s="44" t="s">
        <v>7917</v>
      </c>
      <c r="I4640" s="44" t="s">
        <v>34</v>
      </c>
      <c r="J4640" s="44" t="s">
        <v>26</v>
      </c>
      <c r="K4640">
        <v>4</v>
      </c>
      <c r="L4640" s="44" t="s">
        <v>47</v>
      </c>
      <c r="M4640" s="44" t="s">
        <v>85</v>
      </c>
      <c r="N4640" s="44" t="s">
        <v>35</v>
      </c>
      <c r="O4640" s="44" t="s">
        <v>7932</v>
      </c>
      <c r="P4640">
        <v>105702</v>
      </c>
      <c r="Q4640" s="44" t="s">
        <v>30</v>
      </c>
      <c r="R4640" s="1">
        <v>43554</v>
      </c>
      <c r="S4640" s="44" t="s">
        <v>30</v>
      </c>
      <c r="T4640" s="1">
        <v>44650</v>
      </c>
      <c r="U4640">
        <v>3</v>
      </c>
      <c r="V4640">
        <v>3</v>
      </c>
      <c r="W4640">
        <v>3</v>
      </c>
      <c r="X4640">
        <v>1</v>
      </c>
      <c r="Y4640" s="44" t="s">
        <v>7657</v>
      </c>
      <c r="Z4640" s="1">
        <v>44907</v>
      </c>
      <c r="AA4640" t="s">
        <v>7958</v>
      </c>
      <c r="AB4640" t="s">
        <v>7991</v>
      </c>
      <c r="AC4640" t="s">
        <v>7956</v>
      </c>
      <c r="AD4640">
        <v>2</v>
      </c>
      <c r="AE4640">
        <v>3</v>
      </c>
      <c r="AF4640" t="s">
        <v>7958</v>
      </c>
      <c r="AG4640" t="s">
        <v>7976</v>
      </c>
      <c r="AH4640" t="s">
        <v>7976</v>
      </c>
      <c r="AI4640">
        <f>IF(Employee1[[#This Row],[ManagerRating]]="Needs Improvement",1,0)</f>
        <v>0</v>
      </c>
      <c r="AJ4640">
        <f>IF(AND(Employee1[[#This Row],[ManagerRating]]="Above and Beyond", Employee1[[#This Row],[YearsInMostRecentRole]]&gt;=3),1,0)</f>
        <v>0</v>
      </c>
    </row>
    <row r="4641" spans="1:36" x14ac:dyDescent="0.35">
      <c r="A4641" s="44" t="s">
        <v>2450</v>
      </c>
      <c r="B4641" s="44" t="s">
        <v>33</v>
      </c>
      <c r="C4641">
        <v>19</v>
      </c>
      <c r="D4641" s="44" t="s">
        <v>7987</v>
      </c>
      <c r="E4641" s="44" t="s">
        <v>23</v>
      </c>
      <c r="F4641" s="44" t="s">
        <v>46</v>
      </c>
      <c r="G4641">
        <v>26</v>
      </c>
      <c r="H4641" s="44" t="s">
        <v>7917</v>
      </c>
      <c r="I4641" s="44" t="s">
        <v>34</v>
      </c>
      <c r="J4641" s="44" t="s">
        <v>26</v>
      </c>
      <c r="K4641">
        <v>3</v>
      </c>
      <c r="L4641" s="44" t="s">
        <v>61</v>
      </c>
      <c r="M4641" s="44" t="s">
        <v>82</v>
      </c>
      <c r="N4641" s="44" t="s">
        <v>35</v>
      </c>
      <c r="O4641" s="44" t="s">
        <v>7933</v>
      </c>
      <c r="P4641">
        <v>43961</v>
      </c>
      <c r="Q4641" s="44" t="s">
        <v>30</v>
      </c>
      <c r="R4641" s="1">
        <v>44246</v>
      </c>
      <c r="S4641" s="44" t="s">
        <v>30</v>
      </c>
      <c r="T4641" s="1">
        <v>44611</v>
      </c>
      <c r="U4641">
        <v>1</v>
      </c>
      <c r="V4641">
        <v>0</v>
      </c>
      <c r="W4641">
        <v>1</v>
      </c>
      <c r="X4641">
        <v>1</v>
      </c>
      <c r="Y4641" s="44" t="s">
        <v>7658</v>
      </c>
      <c r="Z4641" s="1">
        <v>44907</v>
      </c>
      <c r="AA4641" t="s">
        <v>7958</v>
      </c>
      <c r="AB4641" t="s">
        <v>7959</v>
      </c>
      <c r="AC4641" t="s">
        <v>7991</v>
      </c>
      <c r="AD4641">
        <v>1</v>
      </c>
      <c r="AE4641">
        <v>0</v>
      </c>
      <c r="AF4641" t="s">
        <v>7959</v>
      </c>
      <c r="AG4641" t="s">
        <v>7976</v>
      </c>
      <c r="AH4641" t="s">
        <v>7976</v>
      </c>
      <c r="AI4641">
        <f>IF(Employee1[[#This Row],[ManagerRating]]="Needs Improvement",1,0)</f>
        <v>0</v>
      </c>
      <c r="AJ4641">
        <f>IF(AND(Employee1[[#This Row],[ManagerRating]]="Above and Beyond", Employee1[[#This Row],[YearsInMostRecentRole]]&gt;=3),1,0)</f>
        <v>0</v>
      </c>
    </row>
    <row r="4642" spans="1:36" x14ac:dyDescent="0.35">
      <c r="A4642" s="44" t="s">
        <v>2036</v>
      </c>
      <c r="B4642" s="44" t="s">
        <v>22</v>
      </c>
      <c r="C4642">
        <v>23</v>
      </c>
      <c r="D4642" s="44" t="s">
        <v>7987</v>
      </c>
      <c r="E4642" s="44" t="s">
        <v>23</v>
      </c>
      <c r="F4642" s="44" t="s">
        <v>46</v>
      </c>
      <c r="G4642">
        <v>33</v>
      </c>
      <c r="H4642" s="44" t="s">
        <v>7917</v>
      </c>
      <c r="I4642" s="44" t="s">
        <v>34</v>
      </c>
      <c r="J4642" s="44" t="s">
        <v>56</v>
      </c>
      <c r="K4642">
        <v>2</v>
      </c>
      <c r="L4642" s="44" t="s">
        <v>61</v>
      </c>
      <c r="M4642" s="44" t="s">
        <v>76</v>
      </c>
      <c r="N4642" s="44" t="s">
        <v>29</v>
      </c>
      <c r="O4642" s="44" t="s">
        <v>7932</v>
      </c>
      <c r="P4642">
        <v>77798</v>
      </c>
      <c r="Q4642" s="44" t="s">
        <v>30</v>
      </c>
      <c r="R4642" s="1">
        <v>43658</v>
      </c>
      <c r="S4642" s="44" t="s">
        <v>30</v>
      </c>
      <c r="T4642" s="1">
        <v>44754</v>
      </c>
      <c r="U4642">
        <v>3</v>
      </c>
      <c r="V4642">
        <v>2</v>
      </c>
      <c r="W4642">
        <v>3</v>
      </c>
      <c r="X4642">
        <v>0</v>
      </c>
      <c r="Y4642" s="44" t="s">
        <v>7659</v>
      </c>
      <c r="Z4642" s="1">
        <v>44908</v>
      </c>
      <c r="AA4642" t="s">
        <v>7991</v>
      </c>
      <c r="AB4642" t="s">
        <v>7956</v>
      </c>
      <c r="AC4642" t="s">
        <v>7959</v>
      </c>
      <c r="AD4642">
        <v>3</v>
      </c>
      <c r="AE4642">
        <v>0</v>
      </c>
      <c r="AF4642" t="s">
        <v>7991</v>
      </c>
      <c r="AG4642" t="s">
        <v>7976</v>
      </c>
      <c r="AH4642" t="s">
        <v>7976</v>
      </c>
      <c r="AI4642">
        <f>IF(Employee1[[#This Row],[ManagerRating]]="Needs Improvement",1,0)</f>
        <v>0</v>
      </c>
      <c r="AJ4642">
        <f>IF(AND(Employee1[[#This Row],[ManagerRating]]="Above and Beyond", Employee1[[#This Row],[YearsInMostRecentRole]]&gt;=3),1,0)</f>
        <v>0</v>
      </c>
    </row>
    <row r="4643" spans="1:36" x14ac:dyDescent="0.35">
      <c r="A4643" s="44" t="s">
        <v>2466</v>
      </c>
      <c r="B4643" s="44" t="s">
        <v>22</v>
      </c>
      <c r="C4643">
        <v>30</v>
      </c>
      <c r="D4643" s="44" t="s">
        <v>7987</v>
      </c>
      <c r="E4643" s="44" t="s">
        <v>23</v>
      </c>
      <c r="F4643" s="44" t="s">
        <v>46</v>
      </c>
      <c r="G4643">
        <v>19</v>
      </c>
      <c r="H4643" s="44" t="s">
        <v>7916</v>
      </c>
      <c r="I4643" s="44" t="s">
        <v>34</v>
      </c>
      <c r="J4643" s="44" t="s">
        <v>26</v>
      </c>
      <c r="K4643">
        <v>3</v>
      </c>
      <c r="L4643" s="44" t="s">
        <v>47</v>
      </c>
      <c r="M4643" s="44" t="s">
        <v>85</v>
      </c>
      <c r="N4643" s="44" t="s">
        <v>29</v>
      </c>
      <c r="O4643" s="44" t="s">
        <v>7931</v>
      </c>
      <c r="P4643">
        <v>125751</v>
      </c>
      <c r="Q4643" s="44" t="s">
        <v>30</v>
      </c>
      <c r="R4643" s="1">
        <v>44266</v>
      </c>
      <c r="S4643" s="44" t="s">
        <v>30</v>
      </c>
      <c r="T4643" s="1">
        <v>44631</v>
      </c>
      <c r="U4643">
        <v>1</v>
      </c>
      <c r="V4643">
        <v>0</v>
      </c>
      <c r="W4643">
        <v>1</v>
      </c>
      <c r="X4643">
        <v>1</v>
      </c>
      <c r="Y4643" s="44" t="s">
        <v>7660</v>
      </c>
      <c r="Z4643" s="1">
        <v>44908</v>
      </c>
      <c r="AA4643" t="s">
        <v>7959</v>
      </c>
      <c r="AB4643" t="s">
        <v>7956</v>
      </c>
      <c r="AC4643" t="s">
        <v>7959</v>
      </c>
      <c r="AD4643">
        <v>2</v>
      </c>
      <c r="AE4643">
        <v>0</v>
      </c>
      <c r="AF4643" t="s">
        <v>7991</v>
      </c>
      <c r="AG4643" t="s">
        <v>7975</v>
      </c>
      <c r="AH4643" t="s">
        <v>7975</v>
      </c>
      <c r="AI4643">
        <f>IF(Employee1[[#This Row],[ManagerRating]]="Needs Improvement",1,0)</f>
        <v>0</v>
      </c>
      <c r="AJ4643">
        <f>IF(AND(Employee1[[#This Row],[ManagerRating]]="Above and Beyond", Employee1[[#This Row],[YearsInMostRecentRole]]&gt;=3),1,0)</f>
        <v>0</v>
      </c>
    </row>
    <row r="4644" spans="1:36" x14ac:dyDescent="0.35">
      <c r="A4644" s="44" t="s">
        <v>1078</v>
      </c>
      <c r="B4644" s="44" t="s">
        <v>22</v>
      </c>
      <c r="C4644">
        <v>26</v>
      </c>
      <c r="D4644" s="44" t="s">
        <v>7987</v>
      </c>
      <c r="E4644" s="44" t="s">
        <v>23</v>
      </c>
      <c r="F4644" s="44" t="s">
        <v>46</v>
      </c>
      <c r="G4644">
        <v>43</v>
      </c>
      <c r="H4644" s="44" t="s">
        <v>7917</v>
      </c>
      <c r="I4644" s="44" t="s">
        <v>55</v>
      </c>
      <c r="J4644" s="44" t="s">
        <v>60</v>
      </c>
      <c r="K4644">
        <v>4</v>
      </c>
      <c r="L4644" s="44" t="s">
        <v>47</v>
      </c>
      <c r="M4644" s="44" t="s">
        <v>82</v>
      </c>
      <c r="N4644" s="44" t="s">
        <v>42</v>
      </c>
      <c r="O4644" s="44" t="s">
        <v>7933</v>
      </c>
      <c r="P4644">
        <v>30217</v>
      </c>
      <c r="Q4644" s="44" t="s">
        <v>30</v>
      </c>
      <c r="R4644" s="1">
        <v>42251</v>
      </c>
      <c r="S4644" s="44" t="s">
        <v>30</v>
      </c>
      <c r="T4644" s="1">
        <v>44808</v>
      </c>
      <c r="U4644">
        <v>7</v>
      </c>
      <c r="V4644">
        <v>2</v>
      </c>
      <c r="W4644">
        <v>4</v>
      </c>
      <c r="X4644">
        <v>0</v>
      </c>
      <c r="Y4644" s="44" t="s">
        <v>7661</v>
      </c>
      <c r="Z4644" s="1">
        <v>44909</v>
      </c>
      <c r="AA4644" t="s">
        <v>7958</v>
      </c>
      <c r="AB4644" t="s">
        <v>7991</v>
      </c>
      <c r="AC4644" t="s">
        <v>7959</v>
      </c>
      <c r="AD4644">
        <v>3</v>
      </c>
      <c r="AE4644">
        <v>0</v>
      </c>
      <c r="AF4644" t="s">
        <v>7958</v>
      </c>
      <c r="AG4644" t="s">
        <v>7974</v>
      </c>
      <c r="AH4644" t="s">
        <v>7977</v>
      </c>
      <c r="AI4644">
        <f>IF(Employee1[[#This Row],[ManagerRating]]="Needs Improvement",1,0)</f>
        <v>1</v>
      </c>
      <c r="AJ4644">
        <f>IF(AND(Employee1[[#This Row],[ManagerRating]]="Above and Beyond", Employee1[[#This Row],[YearsInMostRecentRole]]&gt;=3),1,0)</f>
        <v>0</v>
      </c>
    </row>
    <row r="4645" spans="1:36" x14ac:dyDescent="0.35">
      <c r="A4645" s="44" t="s">
        <v>1416</v>
      </c>
      <c r="B4645" s="44" t="s">
        <v>22</v>
      </c>
      <c r="C4645">
        <v>25</v>
      </c>
      <c r="D4645" s="44" t="s">
        <v>7987</v>
      </c>
      <c r="E4645" s="44" t="s">
        <v>23</v>
      </c>
      <c r="F4645" s="44" t="s">
        <v>46</v>
      </c>
      <c r="G4645">
        <v>32</v>
      </c>
      <c r="H4645" s="44" t="s">
        <v>7917</v>
      </c>
      <c r="I4645" s="44" t="s">
        <v>55</v>
      </c>
      <c r="J4645" s="44" t="s">
        <v>56</v>
      </c>
      <c r="K4645">
        <v>3</v>
      </c>
      <c r="L4645" s="44" t="s">
        <v>61</v>
      </c>
      <c r="M4645" s="44" t="s">
        <v>82</v>
      </c>
      <c r="N4645" s="44" t="s">
        <v>42</v>
      </c>
      <c r="O4645" s="44" t="s">
        <v>7933</v>
      </c>
      <c r="P4645">
        <v>35586</v>
      </c>
      <c r="Q4645" s="44" t="s">
        <v>30</v>
      </c>
      <c r="R4645" s="1">
        <v>42783</v>
      </c>
      <c r="S4645" s="44" t="s">
        <v>30</v>
      </c>
      <c r="T4645" s="1">
        <v>44609</v>
      </c>
      <c r="U4645">
        <v>5</v>
      </c>
      <c r="V4645">
        <v>4</v>
      </c>
      <c r="W4645">
        <v>5</v>
      </c>
      <c r="X4645">
        <v>0</v>
      </c>
      <c r="Y4645" s="44" t="s">
        <v>7662</v>
      </c>
      <c r="Z4645" s="1">
        <v>44910</v>
      </c>
      <c r="AA4645" t="s">
        <v>7991</v>
      </c>
      <c r="AB4645" t="s">
        <v>7956</v>
      </c>
      <c r="AC4645" t="s">
        <v>7956</v>
      </c>
      <c r="AD4645">
        <v>3</v>
      </c>
      <c r="AE4645">
        <v>3</v>
      </c>
      <c r="AF4645" t="s">
        <v>7958</v>
      </c>
      <c r="AG4645" t="s">
        <v>7975</v>
      </c>
      <c r="AH4645" t="s">
        <v>7975</v>
      </c>
      <c r="AI4645">
        <f>IF(Employee1[[#This Row],[ManagerRating]]="Needs Improvement",1,0)</f>
        <v>0</v>
      </c>
      <c r="AJ4645">
        <f>IF(AND(Employee1[[#This Row],[ManagerRating]]="Above and Beyond", Employee1[[#This Row],[YearsInMostRecentRole]]&gt;=3),1,0)</f>
        <v>1</v>
      </c>
    </row>
    <row r="4646" spans="1:36" x14ac:dyDescent="0.35">
      <c r="A4646" s="44" t="s">
        <v>1560</v>
      </c>
      <c r="B4646" s="44" t="s">
        <v>22</v>
      </c>
      <c r="C4646">
        <v>24</v>
      </c>
      <c r="D4646" s="44" t="s">
        <v>7987</v>
      </c>
      <c r="E4646" s="44" t="s">
        <v>23</v>
      </c>
      <c r="F4646" s="44" t="s">
        <v>46</v>
      </c>
      <c r="G4646">
        <v>26</v>
      </c>
      <c r="H4646" s="44" t="s">
        <v>7917</v>
      </c>
      <c r="I4646" s="44" t="s">
        <v>34</v>
      </c>
      <c r="J4646" s="44" t="s">
        <v>26</v>
      </c>
      <c r="K4646">
        <v>3</v>
      </c>
      <c r="L4646" s="44" t="s">
        <v>61</v>
      </c>
      <c r="M4646" s="44" t="s">
        <v>85</v>
      </c>
      <c r="N4646" s="44" t="s">
        <v>42</v>
      </c>
      <c r="O4646" s="44" t="s">
        <v>7932</v>
      </c>
      <c r="P4646">
        <v>80374</v>
      </c>
      <c r="Q4646" s="44" t="s">
        <v>30</v>
      </c>
      <c r="R4646" s="1">
        <v>43022</v>
      </c>
      <c r="S4646" s="44" t="s">
        <v>30</v>
      </c>
      <c r="T4646" s="1">
        <v>44848</v>
      </c>
      <c r="U4646">
        <v>5</v>
      </c>
      <c r="V4646">
        <v>4</v>
      </c>
      <c r="W4646">
        <v>4</v>
      </c>
      <c r="X4646">
        <v>4</v>
      </c>
      <c r="Y4646" s="44" t="s">
        <v>7663</v>
      </c>
      <c r="Z4646" s="1">
        <v>44910</v>
      </c>
      <c r="AA4646" t="s">
        <v>7955</v>
      </c>
      <c r="AB4646" t="s">
        <v>7991</v>
      </c>
      <c r="AC4646" t="s">
        <v>7958</v>
      </c>
      <c r="AD4646">
        <v>1</v>
      </c>
      <c r="AE4646">
        <v>1</v>
      </c>
      <c r="AF4646" t="s">
        <v>7959</v>
      </c>
      <c r="AG4646" t="s">
        <v>7974</v>
      </c>
      <c r="AH4646" t="s">
        <v>7977</v>
      </c>
      <c r="AI4646">
        <f>IF(Employee1[[#This Row],[ManagerRating]]="Needs Improvement",1,0)</f>
        <v>1</v>
      </c>
      <c r="AJ4646">
        <f>IF(AND(Employee1[[#This Row],[ManagerRating]]="Above and Beyond", Employee1[[#This Row],[YearsInMostRecentRole]]&gt;=3),1,0)</f>
        <v>0</v>
      </c>
    </row>
    <row r="4647" spans="1:36" x14ac:dyDescent="0.35">
      <c r="A4647" s="44" t="s">
        <v>916</v>
      </c>
      <c r="B4647" s="44" t="s">
        <v>22</v>
      </c>
      <c r="C4647">
        <v>26</v>
      </c>
      <c r="D4647" s="44" t="s">
        <v>7987</v>
      </c>
      <c r="E4647" s="44" t="s">
        <v>23</v>
      </c>
      <c r="F4647" s="44" t="s">
        <v>46</v>
      </c>
      <c r="G4647">
        <v>20</v>
      </c>
      <c r="H4647" s="44" t="s">
        <v>7916</v>
      </c>
      <c r="I4647" s="44" t="s">
        <v>34</v>
      </c>
      <c r="J4647" s="44" t="s">
        <v>26</v>
      </c>
      <c r="K4647">
        <v>3</v>
      </c>
      <c r="L4647" s="44" t="s">
        <v>135</v>
      </c>
      <c r="M4647" s="44" t="s">
        <v>82</v>
      </c>
      <c r="N4647" s="44" t="s">
        <v>35</v>
      </c>
      <c r="O4647" s="44" t="s">
        <v>7933</v>
      </c>
      <c r="P4647">
        <v>33273</v>
      </c>
      <c r="Q4647" s="44" t="s">
        <v>36</v>
      </c>
      <c r="R4647" s="1">
        <v>42024</v>
      </c>
      <c r="S4647" s="44" t="s">
        <v>36</v>
      </c>
      <c r="T4647" s="1">
        <v>42755</v>
      </c>
      <c r="U4647">
        <v>2</v>
      </c>
      <c r="V4647">
        <v>1</v>
      </c>
      <c r="W4647">
        <v>1</v>
      </c>
      <c r="X4647">
        <v>0</v>
      </c>
      <c r="Y4647" s="44" t="s">
        <v>7664</v>
      </c>
      <c r="Z4647" s="1">
        <v>42141</v>
      </c>
      <c r="AA4647" t="s">
        <v>7958</v>
      </c>
      <c r="AB4647" t="s">
        <v>7955</v>
      </c>
      <c r="AC4647" t="s">
        <v>7955</v>
      </c>
      <c r="AD4647">
        <v>3</v>
      </c>
      <c r="AE4647">
        <v>2</v>
      </c>
      <c r="AF4647" t="s">
        <v>7991</v>
      </c>
      <c r="AG4647" t="s">
        <v>7974</v>
      </c>
      <c r="AH4647" t="s">
        <v>7974</v>
      </c>
      <c r="AI4647">
        <f>IF(Employee1[[#This Row],[ManagerRating]]="Needs Improvement",1,0)</f>
        <v>0</v>
      </c>
      <c r="AJ4647">
        <f>IF(AND(Employee1[[#This Row],[ManagerRating]]="Above and Beyond", Employee1[[#This Row],[YearsInMostRecentRole]]&gt;=3),1,0)</f>
        <v>0</v>
      </c>
    </row>
    <row r="4648" spans="1:36" x14ac:dyDescent="0.35">
      <c r="A4648" s="44" t="s">
        <v>1740</v>
      </c>
      <c r="B4648" s="44" t="s">
        <v>33</v>
      </c>
      <c r="C4648">
        <v>47</v>
      </c>
      <c r="D4648" s="44" t="s">
        <v>7989</v>
      </c>
      <c r="E4648" s="44" t="s">
        <v>23</v>
      </c>
      <c r="F4648" s="44" t="s">
        <v>24</v>
      </c>
      <c r="G4648">
        <v>26</v>
      </c>
      <c r="H4648" s="44" t="s">
        <v>7917</v>
      </c>
      <c r="I4648" s="44" t="s">
        <v>34</v>
      </c>
      <c r="J4648" s="44" t="s">
        <v>56</v>
      </c>
      <c r="K4648">
        <v>4</v>
      </c>
      <c r="L4648" s="44" t="s">
        <v>27</v>
      </c>
      <c r="M4648" s="44" t="s">
        <v>28</v>
      </c>
      <c r="N4648" s="44" t="s">
        <v>29</v>
      </c>
      <c r="O4648" s="44" t="s">
        <v>7931</v>
      </c>
      <c r="P4648">
        <v>244765</v>
      </c>
      <c r="Q4648" s="44" t="s">
        <v>36</v>
      </c>
      <c r="R4648" s="1">
        <v>43285</v>
      </c>
      <c r="S4648" s="44" t="s">
        <v>30</v>
      </c>
      <c r="T4648" s="1">
        <v>44746</v>
      </c>
      <c r="U4648">
        <v>4</v>
      </c>
      <c r="V4648">
        <v>2</v>
      </c>
      <c r="W4648">
        <v>3</v>
      </c>
      <c r="X4648">
        <v>1</v>
      </c>
      <c r="Y4648" s="44" t="s">
        <v>7665</v>
      </c>
      <c r="Z4648" s="1">
        <v>44910</v>
      </c>
      <c r="AA4648" t="s">
        <v>7955</v>
      </c>
      <c r="AB4648" t="s">
        <v>7958</v>
      </c>
      <c r="AC4648" t="s">
        <v>7958</v>
      </c>
      <c r="AD4648">
        <v>1</v>
      </c>
      <c r="AE4648">
        <v>3</v>
      </c>
      <c r="AF4648" t="s">
        <v>7959</v>
      </c>
      <c r="AG4648" t="s">
        <v>7974</v>
      </c>
      <c r="AH4648" t="s">
        <v>7974</v>
      </c>
      <c r="AI4648">
        <f>IF(Employee1[[#This Row],[ManagerRating]]="Needs Improvement",1,0)</f>
        <v>0</v>
      </c>
      <c r="AJ4648">
        <f>IF(AND(Employee1[[#This Row],[ManagerRating]]="Above and Beyond", Employee1[[#This Row],[YearsInMostRecentRole]]&gt;=3),1,0)</f>
        <v>0</v>
      </c>
    </row>
    <row r="4649" spans="1:36" x14ac:dyDescent="0.35">
      <c r="A4649" s="44" t="s">
        <v>2014</v>
      </c>
      <c r="B4649" s="44" t="s">
        <v>22</v>
      </c>
      <c r="C4649">
        <v>24</v>
      </c>
      <c r="D4649" s="44" t="s">
        <v>7987</v>
      </c>
      <c r="E4649" s="44" t="s">
        <v>59</v>
      </c>
      <c r="F4649" s="44" t="s">
        <v>24</v>
      </c>
      <c r="G4649">
        <v>10</v>
      </c>
      <c r="H4649" s="44" t="s">
        <v>7915</v>
      </c>
      <c r="I4649" s="44" t="s">
        <v>34</v>
      </c>
      <c r="J4649" s="44" t="s">
        <v>56</v>
      </c>
      <c r="K4649">
        <v>4</v>
      </c>
      <c r="L4649" s="44" t="s">
        <v>27</v>
      </c>
      <c r="M4649" s="44" t="s">
        <v>28</v>
      </c>
      <c r="N4649" s="44" t="s">
        <v>42</v>
      </c>
      <c r="O4649" s="44" t="s">
        <v>7932</v>
      </c>
      <c r="P4649">
        <v>65432</v>
      </c>
      <c r="Q4649" s="44" t="s">
        <v>30</v>
      </c>
      <c r="R4649" s="1">
        <v>43631</v>
      </c>
      <c r="S4649" s="44" t="s">
        <v>30</v>
      </c>
      <c r="T4649" s="1">
        <v>44727</v>
      </c>
      <c r="U4649">
        <v>3</v>
      </c>
      <c r="V4649">
        <v>1</v>
      </c>
      <c r="W4649">
        <v>2</v>
      </c>
      <c r="X4649">
        <v>0</v>
      </c>
      <c r="Y4649" s="44" t="s">
        <v>7666</v>
      </c>
      <c r="Z4649" s="1">
        <v>44911</v>
      </c>
      <c r="AA4649" t="s">
        <v>7959</v>
      </c>
      <c r="AB4649" t="s">
        <v>7956</v>
      </c>
      <c r="AC4649" t="s">
        <v>7956</v>
      </c>
      <c r="AD4649">
        <v>3</v>
      </c>
      <c r="AE4649">
        <v>2</v>
      </c>
      <c r="AF4649" t="s">
        <v>7956</v>
      </c>
      <c r="AG4649" t="s">
        <v>7976</v>
      </c>
      <c r="AH4649" t="s">
        <v>7976</v>
      </c>
      <c r="AI4649">
        <f>IF(Employee1[[#This Row],[ManagerRating]]="Needs Improvement",1,0)</f>
        <v>0</v>
      </c>
      <c r="AJ4649">
        <f>IF(AND(Employee1[[#This Row],[ManagerRating]]="Above and Beyond", Employee1[[#This Row],[YearsInMostRecentRole]]&gt;=3),1,0)</f>
        <v>0</v>
      </c>
    </row>
    <row r="4650" spans="1:36" x14ac:dyDescent="0.35">
      <c r="A4650" s="44" t="s">
        <v>158</v>
      </c>
      <c r="B4650" s="44" t="s">
        <v>45</v>
      </c>
      <c r="C4650">
        <v>40</v>
      </c>
      <c r="D4650" s="44" t="s">
        <v>7988</v>
      </c>
      <c r="E4650" s="44" t="s">
        <v>23</v>
      </c>
      <c r="F4650" s="44" t="s">
        <v>46</v>
      </c>
      <c r="G4650">
        <v>44</v>
      </c>
      <c r="H4650" s="44" t="s">
        <v>7917</v>
      </c>
      <c r="I4650" s="44" t="s">
        <v>34</v>
      </c>
      <c r="J4650" s="44" t="s">
        <v>26</v>
      </c>
      <c r="K4650">
        <v>2</v>
      </c>
      <c r="L4650" s="44" t="s">
        <v>47</v>
      </c>
      <c r="M4650" s="44" t="s">
        <v>82</v>
      </c>
      <c r="N4650" s="44" t="s">
        <v>35</v>
      </c>
      <c r="O4650" s="44" t="s">
        <v>7932</v>
      </c>
      <c r="P4650">
        <v>69119</v>
      </c>
      <c r="Q4650" s="44" t="s">
        <v>30</v>
      </c>
      <c r="R4650" s="1">
        <v>40954</v>
      </c>
      <c r="S4650" s="44" t="s">
        <v>30</v>
      </c>
      <c r="T4650" s="1">
        <v>44607</v>
      </c>
      <c r="U4650">
        <v>10</v>
      </c>
      <c r="V4650">
        <v>8</v>
      </c>
      <c r="W4650">
        <v>10</v>
      </c>
      <c r="X4650">
        <v>5</v>
      </c>
      <c r="Y4650" s="44" t="s">
        <v>7667</v>
      </c>
      <c r="Z4650" s="1">
        <v>44912</v>
      </c>
      <c r="AA4650" t="s">
        <v>7991</v>
      </c>
      <c r="AB4650" t="s">
        <v>7959</v>
      </c>
      <c r="AC4650" t="s">
        <v>7959</v>
      </c>
      <c r="AD4650">
        <v>3</v>
      </c>
      <c r="AE4650">
        <v>1</v>
      </c>
      <c r="AF4650" t="s">
        <v>7959</v>
      </c>
      <c r="AG4650" t="s">
        <v>7974</v>
      </c>
      <c r="AH4650" t="s">
        <v>7974</v>
      </c>
      <c r="AI4650">
        <f>IF(Employee1[[#This Row],[ManagerRating]]="Needs Improvement",1,0)</f>
        <v>0</v>
      </c>
      <c r="AJ4650">
        <f>IF(AND(Employee1[[#This Row],[ManagerRating]]="Above and Beyond", Employee1[[#This Row],[YearsInMostRecentRole]]&gt;=3),1,0)</f>
        <v>0</v>
      </c>
    </row>
    <row r="4651" spans="1:36" x14ac:dyDescent="0.35">
      <c r="A4651" s="44" t="s">
        <v>962</v>
      </c>
      <c r="B4651" s="44" t="s">
        <v>33</v>
      </c>
      <c r="C4651">
        <v>25</v>
      </c>
      <c r="D4651" s="44" t="s">
        <v>7987</v>
      </c>
      <c r="E4651" s="44" t="s">
        <v>23</v>
      </c>
      <c r="F4651" s="44" t="s">
        <v>24</v>
      </c>
      <c r="G4651">
        <v>12</v>
      </c>
      <c r="H4651" s="44" t="s">
        <v>7915</v>
      </c>
      <c r="I4651" s="44" t="s">
        <v>55</v>
      </c>
      <c r="J4651" s="44" t="s">
        <v>40</v>
      </c>
      <c r="K4651">
        <v>4</v>
      </c>
      <c r="L4651" s="44" t="s">
        <v>27</v>
      </c>
      <c r="M4651" s="44" t="s">
        <v>28</v>
      </c>
      <c r="N4651" s="44" t="s">
        <v>29</v>
      </c>
      <c r="O4651" s="44" t="s">
        <v>7932</v>
      </c>
      <c r="P4651">
        <v>67814</v>
      </c>
      <c r="Q4651" s="44" t="s">
        <v>30</v>
      </c>
      <c r="R4651" s="1">
        <v>42091</v>
      </c>
      <c r="S4651" s="44" t="s">
        <v>30</v>
      </c>
      <c r="T4651" s="1">
        <v>44648</v>
      </c>
      <c r="U4651">
        <v>7</v>
      </c>
      <c r="V4651">
        <v>6</v>
      </c>
      <c r="W4651">
        <v>7</v>
      </c>
      <c r="X4651">
        <v>1</v>
      </c>
      <c r="Y4651" s="44" t="s">
        <v>7668</v>
      </c>
      <c r="Z4651" s="1">
        <v>44912</v>
      </c>
      <c r="AA4651" t="s">
        <v>7991</v>
      </c>
      <c r="AB4651" t="s">
        <v>7958</v>
      </c>
      <c r="AC4651" t="s">
        <v>7959</v>
      </c>
      <c r="AD4651">
        <v>2</v>
      </c>
      <c r="AE4651">
        <v>0</v>
      </c>
      <c r="AF4651" t="s">
        <v>7959</v>
      </c>
      <c r="AG4651" t="s">
        <v>7976</v>
      </c>
      <c r="AH4651" t="s">
        <v>7976</v>
      </c>
      <c r="AI4651">
        <f>IF(Employee1[[#This Row],[ManagerRating]]="Needs Improvement",1,0)</f>
        <v>0</v>
      </c>
      <c r="AJ4651">
        <f>IF(AND(Employee1[[#This Row],[ManagerRating]]="Above and Beyond", Employee1[[#This Row],[YearsInMostRecentRole]]&gt;=3),1,0)</f>
        <v>0</v>
      </c>
    </row>
    <row r="4652" spans="1:36" x14ac:dyDescent="0.35">
      <c r="A4652" s="44" t="s">
        <v>1556</v>
      </c>
      <c r="B4652" s="44" t="s">
        <v>22</v>
      </c>
      <c r="C4652">
        <v>25</v>
      </c>
      <c r="D4652" s="44" t="s">
        <v>7987</v>
      </c>
      <c r="E4652" s="44" t="s">
        <v>23</v>
      </c>
      <c r="F4652" s="44" t="s">
        <v>46</v>
      </c>
      <c r="G4652">
        <v>40</v>
      </c>
      <c r="H4652" s="44" t="s">
        <v>7917</v>
      </c>
      <c r="I4652" s="44" t="s">
        <v>55</v>
      </c>
      <c r="J4652" s="44" t="s">
        <v>26</v>
      </c>
      <c r="K4652">
        <v>2</v>
      </c>
      <c r="L4652" s="44" t="s">
        <v>47</v>
      </c>
      <c r="M4652" s="44" t="s">
        <v>76</v>
      </c>
      <c r="N4652" s="44" t="s">
        <v>42</v>
      </c>
      <c r="O4652" s="44" t="s">
        <v>7932</v>
      </c>
      <c r="P4652">
        <v>80779</v>
      </c>
      <c r="Q4652" s="44" t="s">
        <v>36</v>
      </c>
      <c r="R4652" s="1">
        <v>43012</v>
      </c>
      <c r="S4652" s="44" t="s">
        <v>30</v>
      </c>
      <c r="T4652" s="1">
        <v>44838</v>
      </c>
      <c r="U4652">
        <v>5</v>
      </c>
      <c r="V4652">
        <v>1</v>
      </c>
      <c r="W4652">
        <v>4</v>
      </c>
      <c r="X4652">
        <v>5</v>
      </c>
      <c r="Y4652" s="44" t="s">
        <v>7669</v>
      </c>
      <c r="Z4652" s="1">
        <v>44912</v>
      </c>
      <c r="AA4652" t="s">
        <v>7956</v>
      </c>
      <c r="AB4652" t="s">
        <v>7991</v>
      </c>
      <c r="AC4652" t="s">
        <v>7958</v>
      </c>
      <c r="AD4652">
        <v>3</v>
      </c>
      <c r="AE4652">
        <v>1</v>
      </c>
      <c r="AF4652" t="s">
        <v>7991</v>
      </c>
      <c r="AG4652" t="s">
        <v>7974</v>
      </c>
      <c r="AH4652" t="s">
        <v>7977</v>
      </c>
      <c r="AI4652">
        <f>IF(Employee1[[#This Row],[ManagerRating]]="Needs Improvement",1,0)</f>
        <v>1</v>
      </c>
      <c r="AJ4652">
        <f>IF(AND(Employee1[[#This Row],[ManagerRating]]="Above and Beyond", Employee1[[#This Row],[YearsInMostRecentRole]]&gt;=3),1,0)</f>
        <v>0</v>
      </c>
    </row>
    <row r="4653" spans="1:36" x14ac:dyDescent="0.35">
      <c r="A4653" s="44" t="s">
        <v>471</v>
      </c>
      <c r="B4653" s="44" t="s">
        <v>33</v>
      </c>
      <c r="C4653">
        <v>48</v>
      </c>
      <c r="D4653" s="44" t="s">
        <v>7989</v>
      </c>
      <c r="E4653" s="44" t="s">
        <v>23</v>
      </c>
      <c r="F4653" s="44" t="s">
        <v>46</v>
      </c>
      <c r="G4653">
        <v>36</v>
      </c>
      <c r="H4653" s="44" t="s">
        <v>7917</v>
      </c>
      <c r="I4653" s="44" t="s">
        <v>25</v>
      </c>
      <c r="J4653" s="44" t="s">
        <v>26</v>
      </c>
      <c r="K4653">
        <v>3</v>
      </c>
      <c r="L4653" s="44" t="s">
        <v>61</v>
      </c>
      <c r="M4653" s="44" t="s">
        <v>85</v>
      </c>
      <c r="N4653" s="44" t="s">
        <v>35</v>
      </c>
      <c r="O4653" s="44" t="s">
        <v>7931</v>
      </c>
      <c r="P4653">
        <v>180561</v>
      </c>
      <c r="Q4653" s="44" t="s">
        <v>30</v>
      </c>
      <c r="R4653" s="1">
        <v>41426</v>
      </c>
      <c r="S4653" s="44" t="s">
        <v>30</v>
      </c>
      <c r="T4653" s="1">
        <v>44713</v>
      </c>
      <c r="U4653">
        <v>9</v>
      </c>
      <c r="V4653">
        <v>1</v>
      </c>
      <c r="W4653">
        <v>8</v>
      </c>
      <c r="X4653">
        <v>7</v>
      </c>
      <c r="Y4653" s="44" t="s">
        <v>7670</v>
      </c>
      <c r="Z4653" s="1">
        <v>44913</v>
      </c>
      <c r="AA4653" t="s">
        <v>7955</v>
      </c>
      <c r="AB4653" t="s">
        <v>7991</v>
      </c>
      <c r="AC4653" t="s">
        <v>7991</v>
      </c>
      <c r="AD4653">
        <v>1</v>
      </c>
      <c r="AE4653">
        <v>1</v>
      </c>
      <c r="AF4653" t="s">
        <v>7955</v>
      </c>
      <c r="AG4653" t="s">
        <v>7975</v>
      </c>
      <c r="AH4653" t="s">
        <v>7976</v>
      </c>
      <c r="AI4653">
        <f>IF(Employee1[[#This Row],[ManagerRating]]="Needs Improvement",1,0)</f>
        <v>0</v>
      </c>
      <c r="AJ4653">
        <f>IF(AND(Employee1[[#This Row],[ManagerRating]]="Above and Beyond", Employee1[[#This Row],[YearsInMostRecentRole]]&gt;=3),1,0)</f>
        <v>0</v>
      </c>
    </row>
    <row r="4654" spans="1:36" x14ac:dyDescent="0.35">
      <c r="A4654" s="44" t="s">
        <v>1384</v>
      </c>
      <c r="B4654" s="44" t="s">
        <v>22</v>
      </c>
      <c r="C4654">
        <v>26</v>
      </c>
      <c r="D4654" s="44" t="s">
        <v>7987</v>
      </c>
      <c r="E4654" s="44" t="s">
        <v>23</v>
      </c>
      <c r="F4654" s="44" t="s">
        <v>24</v>
      </c>
      <c r="G4654">
        <v>4</v>
      </c>
      <c r="H4654" s="44" t="s">
        <v>7915</v>
      </c>
      <c r="I4654" s="44" t="s">
        <v>55</v>
      </c>
      <c r="J4654" s="44" t="s">
        <v>60</v>
      </c>
      <c r="K4654">
        <v>2</v>
      </c>
      <c r="L4654" s="44" t="s">
        <v>96</v>
      </c>
      <c r="M4654" s="44" t="s">
        <v>28</v>
      </c>
      <c r="N4654" s="44" t="s">
        <v>42</v>
      </c>
      <c r="O4654" s="44" t="s">
        <v>7932</v>
      </c>
      <c r="P4654">
        <v>82147</v>
      </c>
      <c r="Q4654" s="44" t="s">
        <v>30</v>
      </c>
      <c r="R4654" s="1">
        <v>42709</v>
      </c>
      <c r="S4654" s="44" t="s">
        <v>30</v>
      </c>
      <c r="T4654" s="1">
        <v>44900</v>
      </c>
      <c r="U4654">
        <v>6</v>
      </c>
      <c r="V4654">
        <v>2</v>
      </c>
      <c r="W4654">
        <v>4</v>
      </c>
      <c r="X4654">
        <v>3</v>
      </c>
      <c r="Y4654" s="44" t="s">
        <v>7671</v>
      </c>
      <c r="Z4654" s="1">
        <v>44913</v>
      </c>
      <c r="AA4654" t="s">
        <v>7958</v>
      </c>
      <c r="AB4654" t="s">
        <v>7956</v>
      </c>
      <c r="AC4654" t="s">
        <v>7991</v>
      </c>
      <c r="AD4654">
        <v>1</v>
      </c>
      <c r="AE4654">
        <v>1</v>
      </c>
      <c r="AF4654" t="s">
        <v>7958</v>
      </c>
      <c r="AG4654" t="s">
        <v>7974</v>
      </c>
      <c r="AH4654" t="s">
        <v>7977</v>
      </c>
      <c r="AI4654">
        <f>IF(Employee1[[#This Row],[ManagerRating]]="Needs Improvement",1,0)</f>
        <v>1</v>
      </c>
      <c r="AJ4654">
        <f>IF(AND(Employee1[[#This Row],[ManagerRating]]="Above and Beyond", Employee1[[#This Row],[YearsInMostRecentRole]]&gt;=3),1,0)</f>
        <v>0</v>
      </c>
    </row>
    <row r="4655" spans="1:36" x14ac:dyDescent="0.35">
      <c r="A4655" s="44" t="s">
        <v>1908</v>
      </c>
      <c r="B4655" s="44" t="s">
        <v>33</v>
      </c>
      <c r="C4655">
        <v>24</v>
      </c>
      <c r="D4655" s="44" t="s">
        <v>7987</v>
      </c>
      <c r="E4655" s="44" t="s">
        <v>70</v>
      </c>
      <c r="F4655" s="44" t="s">
        <v>24</v>
      </c>
      <c r="G4655">
        <v>9</v>
      </c>
      <c r="H4655" s="44" t="s">
        <v>7915</v>
      </c>
      <c r="I4655" s="44" t="s">
        <v>55</v>
      </c>
      <c r="J4655" s="44" t="s">
        <v>60</v>
      </c>
      <c r="K4655">
        <v>3</v>
      </c>
      <c r="L4655" s="44" t="s">
        <v>27</v>
      </c>
      <c r="M4655" s="44" t="s">
        <v>28</v>
      </c>
      <c r="N4655" s="44" t="s">
        <v>35</v>
      </c>
      <c r="O4655" s="44" t="s">
        <v>7933</v>
      </c>
      <c r="P4655">
        <v>45410</v>
      </c>
      <c r="Q4655" s="44" t="s">
        <v>30</v>
      </c>
      <c r="R4655" s="1">
        <v>43500</v>
      </c>
      <c r="S4655" s="44" t="s">
        <v>30</v>
      </c>
      <c r="T4655" s="1">
        <v>44596</v>
      </c>
      <c r="U4655">
        <v>3</v>
      </c>
      <c r="V4655">
        <v>3</v>
      </c>
      <c r="W4655">
        <v>3</v>
      </c>
      <c r="X4655">
        <v>1</v>
      </c>
      <c r="Y4655" s="44" t="s">
        <v>7672</v>
      </c>
      <c r="Z4655" s="1">
        <v>44913</v>
      </c>
      <c r="AA4655" t="s">
        <v>7956</v>
      </c>
      <c r="AB4655" t="s">
        <v>7991</v>
      </c>
      <c r="AC4655" t="s">
        <v>7958</v>
      </c>
      <c r="AD4655">
        <v>3</v>
      </c>
      <c r="AE4655">
        <v>1</v>
      </c>
      <c r="AF4655" t="s">
        <v>7991</v>
      </c>
      <c r="AG4655" t="s">
        <v>7975</v>
      </c>
      <c r="AH4655" t="s">
        <v>7975</v>
      </c>
      <c r="AI4655">
        <f>IF(Employee1[[#This Row],[ManagerRating]]="Needs Improvement",1,0)</f>
        <v>0</v>
      </c>
      <c r="AJ4655">
        <f>IF(AND(Employee1[[#This Row],[ManagerRating]]="Above and Beyond", Employee1[[#This Row],[YearsInMostRecentRole]]&gt;=3),1,0)</f>
        <v>1</v>
      </c>
    </row>
    <row r="4656" spans="1:36" x14ac:dyDescent="0.35">
      <c r="A4656" s="44" t="s">
        <v>203</v>
      </c>
      <c r="B4656" s="44" t="s">
        <v>22</v>
      </c>
      <c r="C4656">
        <v>48</v>
      </c>
      <c r="D4656" s="44" t="s">
        <v>7989</v>
      </c>
      <c r="E4656" s="44" t="s">
        <v>23</v>
      </c>
      <c r="F4656" s="44" t="s">
        <v>46</v>
      </c>
      <c r="G4656">
        <v>25</v>
      </c>
      <c r="H4656" s="44" t="s">
        <v>7916</v>
      </c>
      <c r="I4656" s="44" t="s">
        <v>34</v>
      </c>
      <c r="J4656" s="44" t="s">
        <v>26</v>
      </c>
      <c r="K4656">
        <v>1</v>
      </c>
      <c r="L4656" s="44" t="s">
        <v>47</v>
      </c>
      <c r="M4656" s="44" t="s">
        <v>71</v>
      </c>
      <c r="N4656" s="44" t="s">
        <v>42</v>
      </c>
      <c r="O4656" s="44" t="s">
        <v>7933</v>
      </c>
      <c r="P4656">
        <v>47464</v>
      </c>
      <c r="Q4656" s="44" t="s">
        <v>30</v>
      </c>
      <c r="R4656" s="1">
        <v>40974</v>
      </c>
      <c r="S4656" s="44" t="s">
        <v>30</v>
      </c>
      <c r="T4656" s="1">
        <v>44626</v>
      </c>
      <c r="U4656">
        <v>10</v>
      </c>
      <c r="V4656">
        <v>4</v>
      </c>
      <c r="W4656">
        <v>8</v>
      </c>
      <c r="X4656">
        <v>10</v>
      </c>
      <c r="Y4656" s="44" t="s">
        <v>7673</v>
      </c>
      <c r="Z4656" s="1">
        <v>44914</v>
      </c>
      <c r="AA4656" t="s">
        <v>7955</v>
      </c>
      <c r="AB4656" t="s">
        <v>7958</v>
      </c>
      <c r="AC4656" t="s">
        <v>7958</v>
      </c>
      <c r="AD4656">
        <v>2</v>
      </c>
      <c r="AE4656">
        <v>1</v>
      </c>
      <c r="AF4656" t="s">
        <v>7991</v>
      </c>
      <c r="AG4656" t="s">
        <v>7975</v>
      </c>
      <c r="AH4656" t="s">
        <v>7976</v>
      </c>
      <c r="AI4656">
        <f>IF(Employee1[[#This Row],[ManagerRating]]="Needs Improvement",1,0)</f>
        <v>0</v>
      </c>
      <c r="AJ4656">
        <f>IF(AND(Employee1[[#This Row],[ManagerRating]]="Above and Beyond", Employee1[[#This Row],[YearsInMostRecentRole]]&gt;=3),1,0)</f>
        <v>0</v>
      </c>
    </row>
    <row r="4657" spans="1:36" x14ac:dyDescent="0.35">
      <c r="A4657" s="44" t="s">
        <v>141</v>
      </c>
      <c r="B4657" s="44" t="s">
        <v>22</v>
      </c>
      <c r="C4657">
        <v>34</v>
      </c>
      <c r="D4657" s="44" t="s">
        <v>7988</v>
      </c>
      <c r="E4657" s="44" t="s">
        <v>23</v>
      </c>
      <c r="F4657" s="44" t="s">
        <v>46</v>
      </c>
      <c r="G4657">
        <v>5</v>
      </c>
      <c r="H4657" s="44" t="s">
        <v>7915</v>
      </c>
      <c r="I4657" s="44" t="s">
        <v>34</v>
      </c>
      <c r="J4657" s="44" t="s">
        <v>26</v>
      </c>
      <c r="K4657">
        <v>1</v>
      </c>
      <c r="L4657" s="44" t="s">
        <v>61</v>
      </c>
      <c r="M4657" s="44" t="s">
        <v>71</v>
      </c>
      <c r="N4657" s="44" t="s">
        <v>35</v>
      </c>
      <c r="O4657" s="44" t="s">
        <v>7931</v>
      </c>
      <c r="P4657">
        <v>127432</v>
      </c>
      <c r="Q4657" s="44" t="s">
        <v>36</v>
      </c>
      <c r="R4657" s="1">
        <v>40945</v>
      </c>
      <c r="S4657" s="44" t="s">
        <v>30</v>
      </c>
      <c r="T4657" s="1">
        <v>44598</v>
      </c>
      <c r="U4657">
        <v>10</v>
      </c>
      <c r="V4657">
        <v>8</v>
      </c>
      <c r="W4657">
        <v>9</v>
      </c>
      <c r="X4657">
        <v>9</v>
      </c>
      <c r="Y4657" s="44" t="s">
        <v>7674</v>
      </c>
      <c r="Z4657" s="1">
        <v>44914</v>
      </c>
      <c r="AA4657" t="s">
        <v>7958</v>
      </c>
      <c r="AB4657" t="s">
        <v>7958</v>
      </c>
      <c r="AC4657" t="s">
        <v>7959</v>
      </c>
      <c r="AD4657">
        <v>2</v>
      </c>
      <c r="AE4657">
        <v>2</v>
      </c>
      <c r="AF4657" t="s">
        <v>7958</v>
      </c>
      <c r="AG4657" t="s">
        <v>7974</v>
      </c>
      <c r="AH4657" t="s">
        <v>7977</v>
      </c>
      <c r="AI4657">
        <f>IF(Employee1[[#This Row],[ManagerRating]]="Needs Improvement",1,0)</f>
        <v>1</v>
      </c>
      <c r="AJ4657">
        <f>IF(AND(Employee1[[#This Row],[ManagerRating]]="Above and Beyond", Employee1[[#This Row],[YearsInMostRecentRole]]&gt;=3),1,0)</f>
        <v>0</v>
      </c>
    </row>
    <row r="4658" spans="1:36" x14ac:dyDescent="0.35">
      <c r="A4658" s="44" t="s">
        <v>880</v>
      </c>
      <c r="B4658" s="44" t="s">
        <v>22</v>
      </c>
      <c r="C4658">
        <v>47</v>
      </c>
      <c r="D4658" s="44" t="s">
        <v>7989</v>
      </c>
      <c r="E4658" s="44" t="s">
        <v>23</v>
      </c>
      <c r="F4658" s="44" t="s">
        <v>24</v>
      </c>
      <c r="G4658">
        <v>14</v>
      </c>
      <c r="H4658" s="44" t="s">
        <v>7915</v>
      </c>
      <c r="I4658" s="44" t="s">
        <v>55</v>
      </c>
      <c r="J4658" s="44" t="s">
        <v>26</v>
      </c>
      <c r="K4658">
        <v>4</v>
      </c>
      <c r="L4658" s="44" t="s">
        <v>27</v>
      </c>
      <c r="M4658" s="44" t="s">
        <v>79</v>
      </c>
      <c r="N4658" s="44" t="s">
        <v>35</v>
      </c>
      <c r="O4658" s="44" t="s">
        <v>7929</v>
      </c>
      <c r="P4658">
        <v>410970</v>
      </c>
      <c r="Q4658" s="44" t="s">
        <v>30</v>
      </c>
      <c r="R4658" s="1">
        <v>41979</v>
      </c>
      <c r="S4658" s="44" t="s">
        <v>30</v>
      </c>
      <c r="T4658" s="1">
        <v>44901</v>
      </c>
      <c r="U4658">
        <v>8</v>
      </c>
      <c r="V4658">
        <v>2</v>
      </c>
      <c r="W4658">
        <v>5</v>
      </c>
      <c r="X4658">
        <v>8</v>
      </c>
      <c r="Y4658" s="44" t="s">
        <v>7675</v>
      </c>
      <c r="Z4658" s="1">
        <v>44914</v>
      </c>
      <c r="AA4658" t="s">
        <v>7959</v>
      </c>
      <c r="AB4658" t="s">
        <v>7958</v>
      </c>
      <c r="AC4658" t="s">
        <v>7991</v>
      </c>
      <c r="AD4658">
        <v>1</v>
      </c>
      <c r="AE4658">
        <v>1</v>
      </c>
      <c r="AF4658" t="s">
        <v>7959</v>
      </c>
      <c r="AG4658" t="s">
        <v>7976</v>
      </c>
      <c r="AH4658" t="s">
        <v>7976</v>
      </c>
      <c r="AI4658">
        <f>IF(Employee1[[#This Row],[ManagerRating]]="Needs Improvement",1,0)</f>
        <v>0</v>
      </c>
      <c r="AJ4658">
        <f>IF(AND(Employee1[[#This Row],[ManagerRating]]="Above and Beyond", Employee1[[#This Row],[YearsInMostRecentRole]]&gt;=3),1,0)</f>
        <v>0</v>
      </c>
    </row>
    <row r="4659" spans="1:36" x14ac:dyDescent="0.35">
      <c r="A4659" s="44" t="s">
        <v>1124</v>
      </c>
      <c r="B4659" s="44" t="s">
        <v>22</v>
      </c>
      <c r="C4659">
        <v>27</v>
      </c>
      <c r="D4659" s="44" t="s">
        <v>7987</v>
      </c>
      <c r="E4659" s="44" t="s">
        <v>23</v>
      </c>
      <c r="F4659" s="44" t="s">
        <v>46</v>
      </c>
      <c r="G4659">
        <v>31</v>
      </c>
      <c r="H4659" s="44" t="s">
        <v>7917</v>
      </c>
      <c r="I4659" s="44" t="s">
        <v>34</v>
      </c>
      <c r="J4659" s="44" t="s">
        <v>26</v>
      </c>
      <c r="K4659">
        <v>4</v>
      </c>
      <c r="L4659" s="44" t="s">
        <v>47</v>
      </c>
      <c r="M4659" s="44" t="s">
        <v>85</v>
      </c>
      <c r="N4659" s="44" t="s">
        <v>29</v>
      </c>
      <c r="O4659" s="44" t="s">
        <v>7931</v>
      </c>
      <c r="P4659">
        <v>120225</v>
      </c>
      <c r="Q4659" s="44" t="s">
        <v>30</v>
      </c>
      <c r="R4659" s="1">
        <v>42316</v>
      </c>
      <c r="S4659" s="44" t="s">
        <v>30</v>
      </c>
      <c r="T4659" s="1">
        <v>44873</v>
      </c>
      <c r="U4659">
        <v>7</v>
      </c>
      <c r="V4659">
        <v>2</v>
      </c>
      <c r="W4659">
        <v>5</v>
      </c>
      <c r="X4659">
        <v>4</v>
      </c>
      <c r="Y4659" s="44" t="s">
        <v>7676</v>
      </c>
      <c r="Z4659" s="1">
        <v>44915</v>
      </c>
      <c r="AA4659" t="s">
        <v>7991</v>
      </c>
      <c r="AB4659" t="s">
        <v>7991</v>
      </c>
      <c r="AC4659" t="s">
        <v>7955</v>
      </c>
      <c r="AD4659">
        <v>2</v>
      </c>
      <c r="AE4659">
        <v>3</v>
      </c>
      <c r="AF4659" t="s">
        <v>7959</v>
      </c>
      <c r="AG4659" t="s">
        <v>7976</v>
      </c>
      <c r="AH4659" t="s">
        <v>7976</v>
      </c>
      <c r="AI4659">
        <f>IF(Employee1[[#This Row],[ManagerRating]]="Needs Improvement",1,0)</f>
        <v>0</v>
      </c>
      <c r="AJ4659">
        <f>IF(AND(Employee1[[#This Row],[ManagerRating]]="Above and Beyond", Employee1[[#This Row],[YearsInMostRecentRole]]&gt;=3),1,0)</f>
        <v>0</v>
      </c>
    </row>
    <row r="4660" spans="1:36" x14ac:dyDescent="0.35">
      <c r="A4660" s="44" t="s">
        <v>225</v>
      </c>
      <c r="B4660" s="44" t="s">
        <v>22</v>
      </c>
      <c r="C4660">
        <v>43</v>
      </c>
      <c r="D4660" s="44" t="s">
        <v>7989</v>
      </c>
      <c r="E4660" s="44" t="s">
        <v>23</v>
      </c>
      <c r="F4660" s="44" t="s">
        <v>46</v>
      </c>
      <c r="G4660">
        <v>11</v>
      </c>
      <c r="H4660" s="44" t="s">
        <v>7915</v>
      </c>
      <c r="I4660" s="44" t="s">
        <v>34</v>
      </c>
      <c r="J4660" s="44" t="s">
        <v>26</v>
      </c>
      <c r="K4660">
        <v>5</v>
      </c>
      <c r="L4660" s="44" t="s">
        <v>61</v>
      </c>
      <c r="M4660" s="44" t="s">
        <v>138</v>
      </c>
      <c r="N4660" s="44" t="s">
        <v>42</v>
      </c>
      <c r="O4660" s="44" t="s">
        <v>7929</v>
      </c>
      <c r="P4660">
        <v>482510</v>
      </c>
      <c r="Q4660" s="44" t="s">
        <v>30</v>
      </c>
      <c r="R4660" s="1">
        <v>40985</v>
      </c>
      <c r="S4660" s="44" t="s">
        <v>30</v>
      </c>
      <c r="T4660" s="1">
        <v>44637</v>
      </c>
      <c r="U4660">
        <v>10</v>
      </c>
      <c r="V4660">
        <v>9</v>
      </c>
      <c r="W4660">
        <v>9</v>
      </c>
      <c r="X4660">
        <v>1</v>
      </c>
      <c r="Y4660" s="44" t="s">
        <v>7677</v>
      </c>
      <c r="Z4660" s="1">
        <v>44916</v>
      </c>
      <c r="AA4660" t="s">
        <v>7991</v>
      </c>
      <c r="AB4660" t="s">
        <v>7991</v>
      </c>
      <c r="AC4660" t="s">
        <v>7956</v>
      </c>
      <c r="AD4660">
        <v>1</v>
      </c>
      <c r="AE4660">
        <v>0</v>
      </c>
      <c r="AF4660" t="s">
        <v>7959</v>
      </c>
      <c r="AG4660" t="s">
        <v>7976</v>
      </c>
      <c r="AH4660" t="s">
        <v>7974</v>
      </c>
      <c r="AI4660">
        <f>IF(Employee1[[#This Row],[ManagerRating]]="Needs Improvement",1,0)</f>
        <v>0</v>
      </c>
      <c r="AJ4660">
        <f>IF(AND(Employee1[[#This Row],[ManagerRating]]="Above and Beyond", Employee1[[#This Row],[YearsInMostRecentRole]]&gt;=3),1,0)</f>
        <v>0</v>
      </c>
    </row>
    <row r="4661" spans="1:36" x14ac:dyDescent="0.35">
      <c r="A4661" s="44" t="s">
        <v>293</v>
      </c>
      <c r="B4661" s="44" t="s">
        <v>22</v>
      </c>
      <c r="C4661">
        <v>40</v>
      </c>
      <c r="D4661" s="44" t="s">
        <v>7988</v>
      </c>
      <c r="E4661" s="44" t="s">
        <v>23</v>
      </c>
      <c r="F4661" s="44" t="s">
        <v>46</v>
      </c>
      <c r="G4661">
        <v>26</v>
      </c>
      <c r="H4661" s="44" t="s">
        <v>7917</v>
      </c>
      <c r="I4661" s="44" t="s">
        <v>34</v>
      </c>
      <c r="J4661" s="44" t="s">
        <v>56</v>
      </c>
      <c r="K4661">
        <v>3</v>
      </c>
      <c r="L4661" s="44" t="s">
        <v>61</v>
      </c>
      <c r="M4661" s="44" t="s">
        <v>85</v>
      </c>
      <c r="N4661" s="44" t="s">
        <v>35</v>
      </c>
      <c r="O4661" s="44" t="s">
        <v>7931</v>
      </c>
      <c r="P4661">
        <v>120858</v>
      </c>
      <c r="Q4661" s="44" t="s">
        <v>30</v>
      </c>
      <c r="R4661" s="1">
        <v>41028</v>
      </c>
      <c r="S4661" s="44" t="s">
        <v>30</v>
      </c>
      <c r="T4661" s="1">
        <v>44680</v>
      </c>
      <c r="U4661">
        <v>10</v>
      </c>
      <c r="V4661">
        <v>9</v>
      </c>
      <c r="W4661">
        <v>9</v>
      </c>
      <c r="X4661">
        <v>8</v>
      </c>
      <c r="Y4661" s="44" t="s">
        <v>7678</v>
      </c>
      <c r="Z4661" s="1">
        <v>44916</v>
      </c>
      <c r="AA4661" t="s">
        <v>7958</v>
      </c>
      <c r="AB4661" t="s">
        <v>7959</v>
      </c>
      <c r="AC4661" t="s">
        <v>7991</v>
      </c>
      <c r="AD4661">
        <v>1</v>
      </c>
      <c r="AE4661">
        <v>2</v>
      </c>
      <c r="AF4661" t="s">
        <v>7958</v>
      </c>
      <c r="AG4661" t="s">
        <v>7975</v>
      </c>
      <c r="AH4661" t="s">
        <v>7976</v>
      </c>
      <c r="AI4661">
        <f>IF(Employee1[[#This Row],[ManagerRating]]="Needs Improvement",1,0)</f>
        <v>0</v>
      </c>
      <c r="AJ4661">
        <f>IF(AND(Employee1[[#This Row],[ManagerRating]]="Above and Beyond", Employee1[[#This Row],[YearsInMostRecentRole]]&gt;=3),1,0)</f>
        <v>0</v>
      </c>
    </row>
    <row r="4662" spans="1:36" x14ac:dyDescent="0.35">
      <c r="A4662" s="44" t="s">
        <v>654</v>
      </c>
      <c r="B4662" s="44" t="s">
        <v>33</v>
      </c>
      <c r="C4662">
        <v>38</v>
      </c>
      <c r="D4662" s="44" t="s">
        <v>7988</v>
      </c>
      <c r="E4662" s="44" t="s">
        <v>59</v>
      </c>
      <c r="F4662" s="44" t="s">
        <v>46</v>
      </c>
      <c r="G4662">
        <v>4</v>
      </c>
      <c r="H4662" s="44" t="s">
        <v>7915</v>
      </c>
      <c r="I4662" s="44" t="s">
        <v>34</v>
      </c>
      <c r="J4662" s="44" t="s">
        <v>26</v>
      </c>
      <c r="K4662">
        <v>3</v>
      </c>
      <c r="L4662" s="44" t="s">
        <v>61</v>
      </c>
      <c r="M4662" s="44" t="s">
        <v>82</v>
      </c>
      <c r="N4662" s="44" t="s">
        <v>29</v>
      </c>
      <c r="O4662" s="44" t="s">
        <v>7933</v>
      </c>
      <c r="P4662">
        <v>45942</v>
      </c>
      <c r="Q4662" s="44" t="s">
        <v>36</v>
      </c>
      <c r="R4662" s="1">
        <v>41669</v>
      </c>
      <c r="S4662" s="44" t="s">
        <v>30</v>
      </c>
      <c r="T4662" s="1">
        <v>44591</v>
      </c>
      <c r="U4662">
        <v>8</v>
      </c>
      <c r="V4662">
        <v>4</v>
      </c>
      <c r="W4662">
        <v>5</v>
      </c>
      <c r="X4662">
        <v>8</v>
      </c>
      <c r="Y4662" s="44" t="s">
        <v>7679</v>
      </c>
      <c r="Z4662" s="1">
        <v>44916</v>
      </c>
      <c r="AA4662" t="s">
        <v>7991</v>
      </c>
      <c r="AB4662" t="s">
        <v>7955</v>
      </c>
      <c r="AC4662" t="s">
        <v>7959</v>
      </c>
      <c r="AD4662">
        <v>1</v>
      </c>
      <c r="AE4662">
        <v>0</v>
      </c>
      <c r="AF4662" t="s">
        <v>7991</v>
      </c>
      <c r="AG4662" t="s">
        <v>7975</v>
      </c>
      <c r="AH4662" t="s">
        <v>7975</v>
      </c>
      <c r="AI4662">
        <f>IF(Employee1[[#This Row],[ManagerRating]]="Needs Improvement",1,0)</f>
        <v>0</v>
      </c>
      <c r="AJ4662">
        <f>IF(AND(Employee1[[#This Row],[ManagerRating]]="Above and Beyond", Employee1[[#This Row],[YearsInMostRecentRole]]&gt;=3),1,0)</f>
        <v>1</v>
      </c>
    </row>
    <row r="4663" spans="1:36" x14ac:dyDescent="0.35">
      <c r="A4663" s="44" t="s">
        <v>990</v>
      </c>
      <c r="B4663" s="44" t="s">
        <v>22</v>
      </c>
      <c r="C4663">
        <v>25</v>
      </c>
      <c r="D4663" s="44" t="s">
        <v>7987</v>
      </c>
      <c r="E4663" s="44" t="s">
        <v>23</v>
      </c>
      <c r="F4663" s="44" t="s">
        <v>46</v>
      </c>
      <c r="G4663">
        <v>16</v>
      </c>
      <c r="H4663" s="44" t="s">
        <v>7916</v>
      </c>
      <c r="I4663" s="44" t="s">
        <v>34</v>
      </c>
      <c r="J4663" s="44" t="s">
        <v>26</v>
      </c>
      <c r="K4663">
        <v>5</v>
      </c>
      <c r="L4663" s="44" t="s">
        <v>61</v>
      </c>
      <c r="M4663" s="44" t="s">
        <v>82</v>
      </c>
      <c r="N4663" s="44" t="s">
        <v>42</v>
      </c>
      <c r="O4663" s="44" t="s">
        <v>7933</v>
      </c>
      <c r="P4663">
        <v>28317</v>
      </c>
      <c r="Q4663" s="44" t="s">
        <v>36</v>
      </c>
      <c r="R4663" s="1">
        <v>42137</v>
      </c>
      <c r="S4663" s="44" t="s">
        <v>30</v>
      </c>
      <c r="T4663" s="1">
        <v>44694</v>
      </c>
      <c r="U4663">
        <v>7</v>
      </c>
      <c r="V4663">
        <v>4</v>
      </c>
      <c r="W4663">
        <v>6</v>
      </c>
      <c r="X4663">
        <v>5</v>
      </c>
      <c r="Y4663" s="44" t="s">
        <v>7680</v>
      </c>
      <c r="Z4663" s="1">
        <v>44916</v>
      </c>
      <c r="AA4663" t="s">
        <v>7991</v>
      </c>
      <c r="AB4663" t="s">
        <v>7991</v>
      </c>
      <c r="AC4663" t="s">
        <v>7991</v>
      </c>
      <c r="AD4663">
        <v>3</v>
      </c>
      <c r="AE4663">
        <v>1</v>
      </c>
      <c r="AF4663" t="s">
        <v>7991</v>
      </c>
      <c r="AG4663" t="s">
        <v>7974</v>
      </c>
      <c r="AH4663" t="s">
        <v>7974</v>
      </c>
      <c r="AI4663">
        <f>IF(Employee1[[#This Row],[ManagerRating]]="Needs Improvement",1,0)</f>
        <v>0</v>
      </c>
      <c r="AJ4663">
        <f>IF(AND(Employee1[[#This Row],[ManagerRating]]="Above and Beyond", Employee1[[#This Row],[YearsInMostRecentRole]]&gt;=3),1,0)</f>
        <v>0</v>
      </c>
    </row>
    <row r="4664" spans="1:36" x14ac:dyDescent="0.35">
      <c r="A4664" s="44" t="s">
        <v>1426</v>
      </c>
      <c r="B4664" s="44" t="s">
        <v>33</v>
      </c>
      <c r="C4664">
        <v>23</v>
      </c>
      <c r="D4664" s="44" t="s">
        <v>7987</v>
      </c>
      <c r="E4664" s="44" t="s">
        <v>23</v>
      </c>
      <c r="F4664" s="44" t="s">
        <v>46</v>
      </c>
      <c r="G4664">
        <v>6</v>
      </c>
      <c r="H4664" s="44" t="s">
        <v>7915</v>
      </c>
      <c r="I4664" s="44" t="s">
        <v>34</v>
      </c>
      <c r="J4664" s="44" t="s">
        <v>56</v>
      </c>
      <c r="K4664">
        <v>4</v>
      </c>
      <c r="L4664" s="44" t="s">
        <v>65</v>
      </c>
      <c r="M4664" s="44" t="s">
        <v>82</v>
      </c>
      <c r="N4664" s="44" t="s">
        <v>42</v>
      </c>
      <c r="O4664" s="44" t="s">
        <v>7932</v>
      </c>
      <c r="P4664">
        <v>87483</v>
      </c>
      <c r="Q4664" s="44" t="s">
        <v>36</v>
      </c>
      <c r="R4664" s="1">
        <v>42800</v>
      </c>
      <c r="S4664" s="44" t="s">
        <v>30</v>
      </c>
      <c r="T4664" s="1">
        <v>44626</v>
      </c>
      <c r="U4664">
        <v>5</v>
      </c>
      <c r="V4664">
        <v>1</v>
      </c>
      <c r="W4664">
        <v>2</v>
      </c>
      <c r="X4664">
        <v>0</v>
      </c>
      <c r="Y4664" s="44" t="s">
        <v>7681</v>
      </c>
      <c r="Z4664" s="1">
        <v>44917</v>
      </c>
      <c r="AA4664" t="s">
        <v>7955</v>
      </c>
      <c r="AB4664" t="s">
        <v>7958</v>
      </c>
      <c r="AC4664" t="s">
        <v>7959</v>
      </c>
      <c r="AD4664">
        <v>2</v>
      </c>
      <c r="AE4664">
        <v>0</v>
      </c>
      <c r="AF4664" t="s">
        <v>7958</v>
      </c>
      <c r="AG4664" t="s">
        <v>7976</v>
      </c>
      <c r="AH4664" t="s">
        <v>7974</v>
      </c>
      <c r="AI4664">
        <f>IF(Employee1[[#This Row],[ManagerRating]]="Needs Improvement",1,0)</f>
        <v>0</v>
      </c>
      <c r="AJ4664">
        <f>IF(AND(Employee1[[#This Row],[ManagerRating]]="Above and Beyond", Employee1[[#This Row],[YearsInMostRecentRole]]&gt;=3),1,0)</f>
        <v>0</v>
      </c>
    </row>
    <row r="4665" spans="1:36" x14ac:dyDescent="0.35">
      <c r="A4665" s="44" t="s">
        <v>2376</v>
      </c>
      <c r="B4665" s="44" t="s">
        <v>22</v>
      </c>
      <c r="C4665">
        <v>20</v>
      </c>
      <c r="D4665" s="44" t="s">
        <v>7987</v>
      </c>
      <c r="E4665" s="44" t="s">
        <v>23</v>
      </c>
      <c r="F4665" s="44" t="s">
        <v>46</v>
      </c>
      <c r="G4665">
        <v>30</v>
      </c>
      <c r="H4665" s="44" t="s">
        <v>7917</v>
      </c>
      <c r="I4665" s="44" t="s">
        <v>34</v>
      </c>
      <c r="J4665" s="44" t="s">
        <v>26</v>
      </c>
      <c r="K4665">
        <v>2</v>
      </c>
      <c r="L4665" s="44" t="s">
        <v>61</v>
      </c>
      <c r="M4665" s="44" t="s">
        <v>71</v>
      </c>
      <c r="N4665" s="44" t="s">
        <v>29</v>
      </c>
      <c r="O4665" s="44" t="s">
        <v>7933</v>
      </c>
      <c r="P4665">
        <v>41179</v>
      </c>
      <c r="Q4665" s="44" t="s">
        <v>30</v>
      </c>
      <c r="R4665" s="1">
        <v>44139</v>
      </c>
      <c r="S4665" s="44" t="s">
        <v>30</v>
      </c>
      <c r="T4665" s="1">
        <v>44869</v>
      </c>
      <c r="U4665">
        <v>2</v>
      </c>
      <c r="V4665">
        <v>0</v>
      </c>
      <c r="W4665">
        <v>0</v>
      </c>
      <c r="X4665">
        <v>0</v>
      </c>
      <c r="Y4665" s="44" t="s">
        <v>7682</v>
      </c>
      <c r="Z4665" s="1">
        <v>44917</v>
      </c>
      <c r="AA4665" t="s">
        <v>7958</v>
      </c>
      <c r="AB4665" t="s">
        <v>7991</v>
      </c>
      <c r="AC4665" t="s">
        <v>7991</v>
      </c>
      <c r="AD4665">
        <v>1</v>
      </c>
      <c r="AE4665">
        <v>0</v>
      </c>
      <c r="AF4665" t="s">
        <v>7958</v>
      </c>
      <c r="AG4665" t="s">
        <v>7974</v>
      </c>
      <c r="AH4665" t="s">
        <v>7974</v>
      </c>
      <c r="AI4665">
        <f>IF(Employee1[[#This Row],[ManagerRating]]="Needs Improvement",1,0)</f>
        <v>0</v>
      </c>
      <c r="AJ4665">
        <f>IF(AND(Employee1[[#This Row],[ManagerRating]]="Above and Beyond", Employee1[[#This Row],[YearsInMostRecentRole]]&gt;=3),1,0)</f>
        <v>0</v>
      </c>
    </row>
    <row r="4666" spans="1:36" x14ac:dyDescent="0.35">
      <c r="A4666" s="44" t="s">
        <v>337</v>
      </c>
      <c r="B4666" s="44" t="s">
        <v>45</v>
      </c>
      <c r="C4666">
        <v>37</v>
      </c>
      <c r="D4666" s="44" t="s">
        <v>7988</v>
      </c>
      <c r="E4666" s="44" t="s">
        <v>23</v>
      </c>
      <c r="F4666" s="44" t="s">
        <v>46</v>
      </c>
      <c r="G4666">
        <v>28</v>
      </c>
      <c r="H4666" s="44" t="s">
        <v>7917</v>
      </c>
      <c r="I4666" s="44" t="s">
        <v>34</v>
      </c>
      <c r="J4666" s="44" t="s">
        <v>60</v>
      </c>
      <c r="K4666">
        <v>3</v>
      </c>
      <c r="L4666" s="44" t="s">
        <v>61</v>
      </c>
      <c r="M4666" s="44" t="s">
        <v>138</v>
      </c>
      <c r="N4666" s="44" t="s">
        <v>35</v>
      </c>
      <c r="O4666" s="44" t="s">
        <v>7930</v>
      </c>
      <c r="P4666">
        <v>368494</v>
      </c>
      <c r="Q4666" s="44" t="s">
        <v>36</v>
      </c>
      <c r="R4666" s="1">
        <v>41043</v>
      </c>
      <c r="S4666" s="44" t="s">
        <v>30</v>
      </c>
      <c r="T4666" s="1">
        <v>44695</v>
      </c>
      <c r="U4666">
        <v>10</v>
      </c>
      <c r="V4666">
        <v>8</v>
      </c>
      <c r="W4666">
        <v>9</v>
      </c>
      <c r="X4666">
        <v>6</v>
      </c>
      <c r="Y4666" s="44" t="s">
        <v>7683</v>
      </c>
      <c r="Z4666" s="1">
        <v>42141</v>
      </c>
      <c r="AA4666" t="s">
        <v>7955</v>
      </c>
      <c r="AB4666" t="s">
        <v>7959</v>
      </c>
      <c r="AC4666" t="s">
        <v>7959</v>
      </c>
      <c r="AD4666">
        <v>3</v>
      </c>
      <c r="AE4666">
        <v>0</v>
      </c>
      <c r="AF4666" t="s">
        <v>7958</v>
      </c>
      <c r="AG4666" t="s">
        <v>7976</v>
      </c>
      <c r="AH4666" t="s">
        <v>7974</v>
      </c>
      <c r="AI4666">
        <f>IF(Employee1[[#This Row],[ManagerRating]]="Needs Improvement",1,0)</f>
        <v>0</v>
      </c>
      <c r="AJ4666">
        <f>IF(AND(Employee1[[#This Row],[ManagerRating]]="Above and Beyond", Employee1[[#This Row],[YearsInMostRecentRole]]&gt;=3),1,0)</f>
        <v>0</v>
      </c>
    </row>
    <row r="4667" spans="1:36" x14ac:dyDescent="0.35">
      <c r="A4667" s="44" t="s">
        <v>2302</v>
      </c>
      <c r="B4667" s="44" t="s">
        <v>33</v>
      </c>
      <c r="C4667">
        <v>22</v>
      </c>
      <c r="D4667" s="44" t="s">
        <v>7987</v>
      </c>
      <c r="E4667" s="44" t="s">
        <v>23</v>
      </c>
      <c r="F4667" s="44" t="s">
        <v>46</v>
      </c>
      <c r="G4667">
        <v>6</v>
      </c>
      <c r="H4667" s="44" t="s">
        <v>7915</v>
      </c>
      <c r="I4667" s="44" t="s">
        <v>25</v>
      </c>
      <c r="J4667" s="44" t="s">
        <v>26</v>
      </c>
      <c r="K4667">
        <v>3</v>
      </c>
      <c r="L4667" s="44" t="s">
        <v>47</v>
      </c>
      <c r="M4667" s="44" t="s">
        <v>82</v>
      </c>
      <c r="N4667" s="44" t="s">
        <v>29</v>
      </c>
      <c r="O4667" s="44" t="s">
        <v>7933</v>
      </c>
      <c r="P4667">
        <v>43072</v>
      </c>
      <c r="Q4667" s="44" t="s">
        <v>36</v>
      </c>
      <c r="R4667" s="1">
        <v>44021</v>
      </c>
      <c r="S4667" s="44" t="s">
        <v>30</v>
      </c>
      <c r="T4667" s="1">
        <v>44751</v>
      </c>
      <c r="U4667">
        <v>2</v>
      </c>
      <c r="V4667">
        <v>1</v>
      </c>
      <c r="W4667">
        <v>2</v>
      </c>
      <c r="X4667">
        <v>1</v>
      </c>
      <c r="Y4667" s="44" t="s">
        <v>7684</v>
      </c>
      <c r="Z4667" s="1">
        <v>44917</v>
      </c>
      <c r="AA4667" t="s">
        <v>7958</v>
      </c>
      <c r="AB4667" t="s">
        <v>7955</v>
      </c>
      <c r="AC4667" t="s">
        <v>7959</v>
      </c>
      <c r="AD4667">
        <v>3</v>
      </c>
      <c r="AE4667">
        <v>1</v>
      </c>
      <c r="AF4667" t="s">
        <v>7955</v>
      </c>
      <c r="AG4667" t="s">
        <v>7975</v>
      </c>
      <c r="AH4667" t="s">
        <v>7975</v>
      </c>
      <c r="AI4667">
        <f>IF(Employee1[[#This Row],[ManagerRating]]="Needs Improvement",1,0)</f>
        <v>0</v>
      </c>
      <c r="AJ4667">
        <f>IF(AND(Employee1[[#This Row],[ManagerRating]]="Above and Beyond", Employee1[[#This Row],[YearsInMostRecentRole]]&gt;=3),1,0)</f>
        <v>0</v>
      </c>
    </row>
    <row r="4668" spans="1:36" x14ac:dyDescent="0.35">
      <c r="A4668" s="44" t="s">
        <v>622</v>
      </c>
      <c r="B4668" s="44" t="s">
        <v>33</v>
      </c>
      <c r="C4668">
        <v>44</v>
      </c>
      <c r="D4668" s="44" t="s">
        <v>7989</v>
      </c>
      <c r="E4668" s="44" t="s">
        <v>23</v>
      </c>
      <c r="F4668" s="44" t="s">
        <v>46</v>
      </c>
      <c r="G4668">
        <v>31</v>
      </c>
      <c r="H4668" s="44" t="s">
        <v>7917</v>
      </c>
      <c r="I4668" s="44" t="s">
        <v>34</v>
      </c>
      <c r="J4668" s="44" t="s">
        <v>26</v>
      </c>
      <c r="K4668">
        <v>2</v>
      </c>
      <c r="L4668" s="44" t="s">
        <v>47</v>
      </c>
      <c r="M4668" s="44" t="s">
        <v>82</v>
      </c>
      <c r="N4668" s="44" t="s">
        <v>29</v>
      </c>
      <c r="O4668" s="44" t="s">
        <v>7932</v>
      </c>
      <c r="P4668">
        <v>81297</v>
      </c>
      <c r="Q4668" s="44" t="s">
        <v>36</v>
      </c>
      <c r="R4668" s="1">
        <v>41622</v>
      </c>
      <c r="S4668" s="44" t="s">
        <v>30</v>
      </c>
      <c r="T4668" s="1">
        <v>44909</v>
      </c>
      <c r="U4668">
        <v>9</v>
      </c>
      <c r="V4668">
        <v>1</v>
      </c>
      <c r="W4668">
        <v>8</v>
      </c>
      <c r="X4668">
        <v>9</v>
      </c>
      <c r="Y4668" s="44" t="s">
        <v>7685</v>
      </c>
      <c r="Z4668" s="1">
        <v>44918</v>
      </c>
      <c r="AA4668" t="s">
        <v>7991</v>
      </c>
      <c r="AB4668" t="s">
        <v>7991</v>
      </c>
      <c r="AC4668" t="s">
        <v>7955</v>
      </c>
      <c r="AD4668">
        <v>3</v>
      </c>
      <c r="AE4668">
        <v>0</v>
      </c>
      <c r="AF4668" t="s">
        <v>7955</v>
      </c>
      <c r="AG4668" t="s">
        <v>7974</v>
      </c>
      <c r="AH4668" t="s">
        <v>7974</v>
      </c>
      <c r="AI4668">
        <f>IF(Employee1[[#This Row],[ManagerRating]]="Needs Improvement",1,0)</f>
        <v>0</v>
      </c>
      <c r="AJ4668">
        <f>IF(AND(Employee1[[#This Row],[ManagerRating]]="Above and Beyond", Employee1[[#This Row],[YearsInMostRecentRole]]&gt;=3),1,0)</f>
        <v>0</v>
      </c>
    </row>
    <row r="4669" spans="1:36" x14ac:dyDescent="0.35">
      <c r="A4669" s="44" t="s">
        <v>594</v>
      </c>
      <c r="B4669" s="44" t="s">
        <v>22</v>
      </c>
      <c r="C4669">
        <v>44</v>
      </c>
      <c r="D4669" s="44" t="s">
        <v>7989</v>
      </c>
      <c r="E4669" s="44" t="s">
        <v>23</v>
      </c>
      <c r="F4669" s="44" t="s">
        <v>46</v>
      </c>
      <c r="G4669">
        <v>21</v>
      </c>
      <c r="H4669" s="44" t="s">
        <v>7916</v>
      </c>
      <c r="I4669" s="44" t="s">
        <v>55</v>
      </c>
      <c r="J4669" s="44" t="s">
        <v>60</v>
      </c>
      <c r="K4669">
        <v>2</v>
      </c>
      <c r="L4669" s="44" t="s">
        <v>47</v>
      </c>
      <c r="M4669" s="44" t="s">
        <v>82</v>
      </c>
      <c r="N4669" s="44" t="s">
        <v>42</v>
      </c>
      <c r="O4669" s="44" t="s">
        <v>7932</v>
      </c>
      <c r="P4669">
        <v>91563</v>
      </c>
      <c r="Q4669" s="44" t="s">
        <v>30</v>
      </c>
      <c r="R4669" s="1">
        <v>41584</v>
      </c>
      <c r="S4669" s="44" t="s">
        <v>30</v>
      </c>
      <c r="T4669" s="1">
        <v>44871</v>
      </c>
      <c r="U4669">
        <v>9</v>
      </c>
      <c r="V4669">
        <v>9</v>
      </c>
      <c r="W4669">
        <v>9</v>
      </c>
      <c r="X4669">
        <v>8</v>
      </c>
      <c r="Y4669" s="44" t="s">
        <v>7686</v>
      </c>
      <c r="Z4669" s="1">
        <v>44918</v>
      </c>
      <c r="AA4669" t="s">
        <v>7955</v>
      </c>
      <c r="AB4669" t="s">
        <v>7991</v>
      </c>
      <c r="AC4669" t="s">
        <v>7991</v>
      </c>
      <c r="AD4669">
        <v>3</v>
      </c>
      <c r="AE4669">
        <v>0</v>
      </c>
      <c r="AF4669" t="s">
        <v>7959</v>
      </c>
      <c r="AG4669" t="s">
        <v>7975</v>
      </c>
      <c r="AH4669" t="s">
        <v>7975</v>
      </c>
      <c r="AI4669">
        <f>IF(Employee1[[#This Row],[ManagerRating]]="Needs Improvement",1,0)</f>
        <v>0</v>
      </c>
      <c r="AJ4669">
        <f>IF(AND(Employee1[[#This Row],[ManagerRating]]="Above and Beyond", Employee1[[#This Row],[YearsInMostRecentRole]]&gt;=3),1,0)</f>
        <v>1</v>
      </c>
    </row>
    <row r="4670" spans="1:36" x14ac:dyDescent="0.35">
      <c r="A4670" s="44" t="s">
        <v>1116</v>
      </c>
      <c r="B4670" s="44" t="s">
        <v>33</v>
      </c>
      <c r="C4670">
        <v>25</v>
      </c>
      <c r="D4670" s="44" t="s">
        <v>7987</v>
      </c>
      <c r="E4670" s="44" t="s">
        <v>70</v>
      </c>
      <c r="F4670" s="44" t="s">
        <v>46</v>
      </c>
      <c r="G4670">
        <v>11</v>
      </c>
      <c r="H4670" s="44" t="s">
        <v>7915</v>
      </c>
      <c r="I4670" s="44" t="s">
        <v>55</v>
      </c>
      <c r="J4670" s="44" t="s">
        <v>56</v>
      </c>
      <c r="K4670">
        <v>1</v>
      </c>
      <c r="L4670" s="44" t="s">
        <v>135</v>
      </c>
      <c r="M4670" s="44" t="s">
        <v>76</v>
      </c>
      <c r="N4670" s="44" t="s">
        <v>42</v>
      </c>
      <c r="O4670" s="44" t="s">
        <v>7932</v>
      </c>
      <c r="P4670">
        <v>67708</v>
      </c>
      <c r="Q4670" s="44" t="s">
        <v>30</v>
      </c>
      <c r="R4670" s="1">
        <v>42310</v>
      </c>
      <c r="S4670" s="44" t="s">
        <v>30</v>
      </c>
      <c r="T4670" s="1">
        <v>44867</v>
      </c>
      <c r="U4670">
        <v>7</v>
      </c>
      <c r="V4670">
        <v>7</v>
      </c>
      <c r="W4670">
        <v>7</v>
      </c>
      <c r="X4670">
        <v>0</v>
      </c>
      <c r="Y4670" s="44" t="s">
        <v>7687</v>
      </c>
      <c r="Z4670" s="1">
        <v>44918</v>
      </c>
      <c r="AA4670" t="s">
        <v>7955</v>
      </c>
      <c r="AB4670" t="s">
        <v>7991</v>
      </c>
      <c r="AC4670" t="s">
        <v>7991</v>
      </c>
      <c r="AD4670">
        <v>3</v>
      </c>
      <c r="AE4670">
        <v>1</v>
      </c>
      <c r="AF4670" t="s">
        <v>7991</v>
      </c>
      <c r="AG4670" t="s">
        <v>7974</v>
      </c>
      <c r="AH4670" t="s">
        <v>7974</v>
      </c>
      <c r="AI4670">
        <f>IF(Employee1[[#This Row],[ManagerRating]]="Needs Improvement",1,0)</f>
        <v>0</v>
      </c>
      <c r="AJ4670">
        <f>IF(AND(Employee1[[#This Row],[ManagerRating]]="Above and Beyond", Employee1[[#This Row],[YearsInMostRecentRole]]&gt;=3),1,0)</f>
        <v>0</v>
      </c>
    </row>
    <row r="4671" spans="1:36" x14ac:dyDescent="0.35">
      <c r="A4671" s="44" t="s">
        <v>1042</v>
      </c>
      <c r="B4671" s="44" t="s">
        <v>33</v>
      </c>
      <c r="C4671">
        <v>28</v>
      </c>
      <c r="D4671" s="44" t="s">
        <v>7987</v>
      </c>
      <c r="E4671" s="44" t="s">
        <v>23</v>
      </c>
      <c r="F4671" s="44" t="s">
        <v>24</v>
      </c>
      <c r="G4671">
        <v>3</v>
      </c>
      <c r="H4671" s="44" t="s">
        <v>7915</v>
      </c>
      <c r="I4671" s="44" t="s">
        <v>34</v>
      </c>
      <c r="J4671" s="44" t="s">
        <v>40</v>
      </c>
      <c r="K4671">
        <v>2</v>
      </c>
      <c r="L4671" s="44" t="s">
        <v>27</v>
      </c>
      <c r="M4671" s="44" t="s">
        <v>28</v>
      </c>
      <c r="N4671" s="44" t="s">
        <v>42</v>
      </c>
      <c r="O4671" s="44" t="s">
        <v>7931</v>
      </c>
      <c r="P4671">
        <v>128719</v>
      </c>
      <c r="Q4671" s="44" t="s">
        <v>30</v>
      </c>
      <c r="R4671" s="1">
        <v>42206</v>
      </c>
      <c r="S4671" s="44" t="s">
        <v>30</v>
      </c>
      <c r="T4671" s="1">
        <v>44763</v>
      </c>
      <c r="U4671">
        <v>7</v>
      </c>
      <c r="V4671">
        <v>1</v>
      </c>
      <c r="W4671">
        <v>3</v>
      </c>
      <c r="X4671">
        <v>6</v>
      </c>
      <c r="Y4671" s="44" t="s">
        <v>7688</v>
      </c>
      <c r="Z4671" s="1">
        <v>44918</v>
      </c>
      <c r="AA4671" t="s">
        <v>7955</v>
      </c>
      <c r="AB4671" t="s">
        <v>7991</v>
      </c>
      <c r="AC4671" t="s">
        <v>7991</v>
      </c>
      <c r="AD4671">
        <v>2</v>
      </c>
      <c r="AE4671">
        <v>0</v>
      </c>
      <c r="AF4671" t="s">
        <v>7959</v>
      </c>
      <c r="AG4671" t="s">
        <v>7975</v>
      </c>
      <c r="AH4671" t="s">
        <v>7975</v>
      </c>
      <c r="AI4671">
        <f>IF(Employee1[[#This Row],[ManagerRating]]="Needs Improvement",1,0)</f>
        <v>0</v>
      </c>
      <c r="AJ4671">
        <f>IF(AND(Employee1[[#This Row],[ManagerRating]]="Above and Beyond", Employee1[[#This Row],[YearsInMostRecentRole]]&gt;=3),1,0)</f>
        <v>0</v>
      </c>
    </row>
    <row r="4672" spans="1:36" x14ac:dyDescent="0.35">
      <c r="A4672" s="44" t="s">
        <v>1418</v>
      </c>
      <c r="B4672" s="44" t="s">
        <v>22</v>
      </c>
      <c r="C4672">
        <v>25</v>
      </c>
      <c r="D4672" s="44" t="s">
        <v>7987</v>
      </c>
      <c r="E4672" s="44" t="s">
        <v>59</v>
      </c>
      <c r="F4672" s="44" t="s">
        <v>46</v>
      </c>
      <c r="G4672">
        <v>27</v>
      </c>
      <c r="H4672" s="44" t="s">
        <v>7917</v>
      </c>
      <c r="I4672" s="44" t="s">
        <v>55</v>
      </c>
      <c r="J4672" s="44" t="s">
        <v>56</v>
      </c>
      <c r="K4672">
        <v>4</v>
      </c>
      <c r="L4672" s="44" t="s">
        <v>135</v>
      </c>
      <c r="M4672" s="44" t="s">
        <v>82</v>
      </c>
      <c r="N4672" s="44" t="s">
        <v>42</v>
      </c>
      <c r="O4672" s="44" t="s">
        <v>7933</v>
      </c>
      <c r="P4672">
        <v>28288</v>
      </c>
      <c r="Q4672" s="44" t="s">
        <v>30</v>
      </c>
      <c r="R4672" s="1">
        <v>42795</v>
      </c>
      <c r="S4672" s="44" t="s">
        <v>30</v>
      </c>
      <c r="T4672" s="1">
        <v>44621</v>
      </c>
      <c r="U4672">
        <v>5</v>
      </c>
      <c r="V4672">
        <v>5</v>
      </c>
      <c r="W4672">
        <v>5</v>
      </c>
      <c r="X4672">
        <v>0</v>
      </c>
      <c r="Y4672" s="44" t="s">
        <v>7689</v>
      </c>
      <c r="Z4672" s="1">
        <v>44918</v>
      </c>
      <c r="AA4672" t="s">
        <v>7991</v>
      </c>
      <c r="AB4672" t="s">
        <v>7991</v>
      </c>
      <c r="AC4672" t="s">
        <v>7959</v>
      </c>
      <c r="AD4672">
        <v>3</v>
      </c>
      <c r="AE4672">
        <v>2</v>
      </c>
      <c r="AF4672" t="s">
        <v>7958</v>
      </c>
      <c r="AG4672" t="s">
        <v>7974</v>
      </c>
      <c r="AH4672" t="s">
        <v>7974</v>
      </c>
      <c r="AI4672">
        <f>IF(Employee1[[#This Row],[ManagerRating]]="Needs Improvement",1,0)</f>
        <v>0</v>
      </c>
      <c r="AJ4672">
        <f>IF(AND(Employee1[[#This Row],[ManagerRating]]="Above and Beyond", Employee1[[#This Row],[YearsInMostRecentRole]]&gt;=3),1,0)</f>
        <v>0</v>
      </c>
    </row>
    <row r="4673" spans="1:36" x14ac:dyDescent="0.35">
      <c r="A4673" s="44" t="s">
        <v>1222</v>
      </c>
      <c r="B4673" s="44" t="s">
        <v>33</v>
      </c>
      <c r="C4673">
        <v>25</v>
      </c>
      <c r="D4673" s="44" t="s">
        <v>7987</v>
      </c>
      <c r="E4673" s="44" t="s">
        <v>23</v>
      </c>
      <c r="F4673" s="44" t="s">
        <v>46</v>
      </c>
      <c r="G4673">
        <v>2</v>
      </c>
      <c r="H4673" s="44" t="s">
        <v>7915</v>
      </c>
      <c r="I4673" s="44" t="s">
        <v>34</v>
      </c>
      <c r="J4673" s="44" t="s">
        <v>26</v>
      </c>
      <c r="K4673">
        <v>3</v>
      </c>
      <c r="L4673" s="44" t="s">
        <v>47</v>
      </c>
      <c r="M4673" s="44" t="s">
        <v>48</v>
      </c>
      <c r="N4673" s="44" t="s">
        <v>42</v>
      </c>
      <c r="O4673" s="44" t="s">
        <v>7931</v>
      </c>
      <c r="P4673">
        <v>217544</v>
      </c>
      <c r="Q4673" s="44" t="s">
        <v>30</v>
      </c>
      <c r="R4673" s="1">
        <v>42485</v>
      </c>
      <c r="S4673" s="44" t="s">
        <v>30</v>
      </c>
      <c r="T4673" s="1">
        <v>44676</v>
      </c>
      <c r="U4673">
        <v>6</v>
      </c>
      <c r="V4673">
        <v>5</v>
      </c>
      <c r="W4673">
        <v>6</v>
      </c>
      <c r="X4673">
        <v>6</v>
      </c>
      <c r="Y4673" s="44" t="s">
        <v>7690</v>
      </c>
      <c r="Z4673" s="1">
        <v>44918</v>
      </c>
      <c r="AA4673" t="s">
        <v>7958</v>
      </c>
      <c r="AB4673" t="s">
        <v>7955</v>
      </c>
      <c r="AC4673" t="s">
        <v>7959</v>
      </c>
      <c r="AD4673">
        <v>1</v>
      </c>
      <c r="AE4673">
        <v>3</v>
      </c>
      <c r="AF4673" t="s">
        <v>7958</v>
      </c>
      <c r="AG4673" t="s">
        <v>7976</v>
      </c>
      <c r="AH4673" t="s">
        <v>7974</v>
      </c>
      <c r="AI4673">
        <f>IF(Employee1[[#This Row],[ManagerRating]]="Needs Improvement",1,0)</f>
        <v>0</v>
      </c>
      <c r="AJ4673">
        <f>IF(AND(Employee1[[#This Row],[ManagerRating]]="Above and Beyond", Employee1[[#This Row],[YearsInMostRecentRole]]&gt;=3),1,0)</f>
        <v>0</v>
      </c>
    </row>
    <row r="4674" spans="1:36" x14ac:dyDescent="0.35">
      <c r="A4674" s="44" t="s">
        <v>1978</v>
      </c>
      <c r="B4674" s="44" t="s">
        <v>33</v>
      </c>
      <c r="C4674">
        <v>33</v>
      </c>
      <c r="D4674" s="44" t="s">
        <v>7988</v>
      </c>
      <c r="E4674" s="44" t="s">
        <v>70</v>
      </c>
      <c r="F4674" s="44" t="s">
        <v>46</v>
      </c>
      <c r="G4674">
        <v>32</v>
      </c>
      <c r="H4674" s="44" t="s">
        <v>7917</v>
      </c>
      <c r="I4674" s="44" t="s">
        <v>34</v>
      </c>
      <c r="J4674" s="44" t="s">
        <v>60</v>
      </c>
      <c r="K4674">
        <v>1</v>
      </c>
      <c r="L4674" s="44" t="s">
        <v>47</v>
      </c>
      <c r="M4674" s="44" t="s">
        <v>76</v>
      </c>
      <c r="N4674" s="44" t="s">
        <v>42</v>
      </c>
      <c r="O4674" s="44" t="s">
        <v>7931</v>
      </c>
      <c r="P4674">
        <v>188180</v>
      </c>
      <c r="Q4674" s="44" t="s">
        <v>30</v>
      </c>
      <c r="R4674" s="1">
        <v>43582</v>
      </c>
      <c r="S4674" s="44" t="s">
        <v>30</v>
      </c>
      <c r="T4674" s="1">
        <v>44678</v>
      </c>
      <c r="U4674">
        <v>3</v>
      </c>
      <c r="V4674">
        <v>1</v>
      </c>
      <c r="W4674">
        <v>3</v>
      </c>
      <c r="X4674">
        <v>3</v>
      </c>
      <c r="Y4674" s="44" t="s">
        <v>7691</v>
      </c>
      <c r="Z4674" s="1">
        <v>44918</v>
      </c>
      <c r="AA4674" t="s">
        <v>7959</v>
      </c>
      <c r="AB4674" t="s">
        <v>7958</v>
      </c>
      <c r="AC4674" t="s">
        <v>7956</v>
      </c>
      <c r="AD4674">
        <v>3</v>
      </c>
      <c r="AE4674">
        <v>1</v>
      </c>
      <c r="AF4674" t="s">
        <v>7959</v>
      </c>
      <c r="AG4674" t="s">
        <v>7974</v>
      </c>
      <c r="AH4674" t="s">
        <v>7977</v>
      </c>
      <c r="AI4674">
        <f>IF(Employee1[[#This Row],[ManagerRating]]="Needs Improvement",1,0)</f>
        <v>1</v>
      </c>
      <c r="AJ4674">
        <f>IF(AND(Employee1[[#This Row],[ManagerRating]]="Above and Beyond", Employee1[[#This Row],[YearsInMostRecentRole]]&gt;=3),1,0)</f>
        <v>0</v>
      </c>
    </row>
    <row r="4675" spans="1:36" x14ac:dyDescent="0.35">
      <c r="A4675" s="44" t="s">
        <v>297</v>
      </c>
      <c r="B4675" s="44" t="s">
        <v>22</v>
      </c>
      <c r="C4675">
        <v>30</v>
      </c>
      <c r="D4675" s="44" t="s">
        <v>7987</v>
      </c>
      <c r="E4675" s="44" t="s">
        <v>23</v>
      </c>
      <c r="F4675" s="44" t="s">
        <v>46</v>
      </c>
      <c r="G4675">
        <v>30</v>
      </c>
      <c r="H4675" s="44" t="s">
        <v>7917</v>
      </c>
      <c r="I4675" s="44" t="s">
        <v>55</v>
      </c>
      <c r="J4675" s="44" t="s">
        <v>40</v>
      </c>
      <c r="K4675">
        <v>1</v>
      </c>
      <c r="L4675" s="44" t="s">
        <v>47</v>
      </c>
      <c r="M4675" s="44" t="s">
        <v>76</v>
      </c>
      <c r="N4675" s="44" t="s">
        <v>42</v>
      </c>
      <c r="O4675" s="44" t="s">
        <v>7931</v>
      </c>
      <c r="P4675">
        <v>228438</v>
      </c>
      <c r="Q4675" s="44" t="s">
        <v>30</v>
      </c>
      <c r="R4675" s="1">
        <v>41029</v>
      </c>
      <c r="S4675" s="44" t="s">
        <v>30</v>
      </c>
      <c r="T4675" s="1">
        <v>44681</v>
      </c>
      <c r="U4675">
        <v>10</v>
      </c>
      <c r="V4675">
        <v>6</v>
      </c>
      <c r="W4675">
        <v>9</v>
      </c>
      <c r="X4675">
        <v>10</v>
      </c>
      <c r="Y4675" s="44" t="s">
        <v>7692</v>
      </c>
      <c r="Z4675" s="1">
        <v>44919</v>
      </c>
      <c r="AA4675" t="s">
        <v>7958</v>
      </c>
      <c r="AB4675" t="s">
        <v>7955</v>
      </c>
      <c r="AC4675" t="s">
        <v>7991</v>
      </c>
      <c r="AD4675">
        <v>2</v>
      </c>
      <c r="AE4675">
        <v>1</v>
      </c>
      <c r="AF4675" t="s">
        <v>7955</v>
      </c>
      <c r="AG4675" t="s">
        <v>7976</v>
      </c>
      <c r="AH4675" t="s">
        <v>7974</v>
      </c>
      <c r="AI4675">
        <f>IF(Employee1[[#This Row],[ManagerRating]]="Needs Improvement",1,0)</f>
        <v>0</v>
      </c>
      <c r="AJ4675">
        <f>IF(AND(Employee1[[#This Row],[ManagerRating]]="Above and Beyond", Employee1[[#This Row],[YearsInMostRecentRole]]&gt;=3),1,0)</f>
        <v>0</v>
      </c>
    </row>
    <row r="4676" spans="1:36" x14ac:dyDescent="0.35">
      <c r="A4676" s="44" t="s">
        <v>2066</v>
      </c>
      <c r="B4676" s="44" t="s">
        <v>33</v>
      </c>
      <c r="C4676">
        <v>24</v>
      </c>
      <c r="D4676" s="44" t="s">
        <v>7987</v>
      </c>
      <c r="E4676" s="44" t="s">
        <v>70</v>
      </c>
      <c r="F4676" s="44" t="s">
        <v>46</v>
      </c>
      <c r="G4676">
        <v>44</v>
      </c>
      <c r="H4676" s="44" t="s">
        <v>7917</v>
      </c>
      <c r="I4676" s="44" t="s">
        <v>34</v>
      </c>
      <c r="J4676" s="44" t="s">
        <v>26</v>
      </c>
      <c r="K4676">
        <v>4</v>
      </c>
      <c r="L4676" s="44" t="s">
        <v>47</v>
      </c>
      <c r="M4676" s="44" t="s">
        <v>82</v>
      </c>
      <c r="N4676" s="44" t="s">
        <v>29</v>
      </c>
      <c r="O4676" s="44" t="s">
        <v>7932</v>
      </c>
      <c r="P4676">
        <v>61230</v>
      </c>
      <c r="Q4676" s="44" t="s">
        <v>30</v>
      </c>
      <c r="R4676" s="1">
        <v>43694</v>
      </c>
      <c r="S4676" s="44" t="s">
        <v>30</v>
      </c>
      <c r="T4676" s="1">
        <v>44790</v>
      </c>
      <c r="U4676">
        <v>3</v>
      </c>
      <c r="V4676">
        <v>2</v>
      </c>
      <c r="W4676">
        <v>3</v>
      </c>
      <c r="X4676">
        <v>3</v>
      </c>
      <c r="Y4676" s="44" t="s">
        <v>7693</v>
      </c>
      <c r="Z4676" s="1">
        <v>44919</v>
      </c>
      <c r="AA4676" t="s">
        <v>7991</v>
      </c>
      <c r="AB4676" t="s">
        <v>7956</v>
      </c>
      <c r="AC4676" t="s">
        <v>7959</v>
      </c>
      <c r="AD4676">
        <v>2</v>
      </c>
      <c r="AE4676">
        <v>1</v>
      </c>
      <c r="AF4676" t="s">
        <v>7958</v>
      </c>
      <c r="AG4676" t="s">
        <v>7974</v>
      </c>
      <c r="AH4676" t="s">
        <v>7974</v>
      </c>
      <c r="AI4676">
        <f>IF(Employee1[[#This Row],[ManagerRating]]="Needs Improvement",1,0)</f>
        <v>0</v>
      </c>
      <c r="AJ4676">
        <f>IF(AND(Employee1[[#This Row],[ManagerRating]]="Above and Beyond", Employee1[[#This Row],[YearsInMostRecentRole]]&gt;=3),1,0)</f>
        <v>0</v>
      </c>
    </row>
    <row r="4677" spans="1:36" x14ac:dyDescent="0.35">
      <c r="A4677" s="44" t="s">
        <v>2280</v>
      </c>
      <c r="B4677" s="44" t="s">
        <v>22</v>
      </c>
      <c r="C4677">
        <v>21</v>
      </c>
      <c r="D4677" s="44" t="s">
        <v>7987</v>
      </c>
      <c r="E4677" s="44" t="s">
        <v>23</v>
      </c>
      <c r="F4677" s="44" t="s">
        <v>46</v>
      </c>
      <c r="G4677">
        <v>1</v>
      </c>
      <c r="H4677" s="44" t="s">
        <v>7915</v>
      </c>
      <c r="I4677" s="44" t="s">
        <v>55</v>
      </c>
      <c r="J4677" s="44" t="s">
        <v>26</v>
      </c>
      <c r="K4677">
        <v>4</v>
      </c>
      <c r="L4677" s="44" t="s">
        <v>61</v>
      </c>
      <c r="M4677" s="44" t="s">
        <v>82</v>
      </c>
      <c r="N4677" s="44" t="s">
        <v>42</v>
      </c>
      <c r="O4677" s="44" t="s">
        <v>7933</v>
      </c>
      <c r="P4677">
        <v>34133</v>
      </c>
      <c r="Q4677" s="44" t="s">
        <v>36</v>
      </c>
      <c r="R4677" s="1">
        <v>43981</v>
      </c>
      <c r="S4677" s="44" t="s">
        <v>30</v>
      </c>
      <c r="T4677" s="1">
        <v>44711</v>
      </c>
      <c r="U4677">
        <v>2</v>
      </c>
      <c r="V4677">
        <v>2</v>
      </c>
      <c r="W4677">
        <v>2</v>
      </c>
      <c r="X4677">
        <v>1</v>
      </c>
      <c r="Y4677" s="44" t="s">
        <v>7694</v>
      </c>
      <c r="Z4677" s="1">
        <v>44920</v>
      </c>
      <c r="AA4677" t="s">
        <v>7959</v>
      </c>
      <c r="AB4677" t="s">
        <v>7991</v>
      </c>
      <c r="AC4677" t="s">
        <v>7958</v>
      </c>
      <c r="AD4677">
        <v>1</v>
      </c>
      <c r="AE4677">
        <v>1</v>
      </c>
      <c r="AF4677" t="s">
        <v>7959</v>
      </c>
      <c r="AG4677" t="s">
        <v>7975</v>
      </c>
      <c r="AH4677" t="s">
        <v>7975</v>
      </c>
      <c r="AI4677">
        <f>IF(Employee1[[#This Row],[ManagerRating]]="Needs Improvement",1,0)</f>
        <v>0</v>
      </c>
      <c r="AJ4677">
        <f>IF(AND(Employee1[[#This Row],[ManagerRating]]="Above and Beyond", Employee1[[#This Row],[YearsInMostRecentRole]]&gt;=3),1,0)</f>
        <v>0</v>
      </c>
    </row>
    <row r="4678" spans="1:36" x14ac:dyDescent="0.35">
      <c r="A4678" s="44" t="s">
        <v>1774</v>
      </c>
      <c r="B4678" s="44" t="s">
        <v>33</v>
      </c>
      <c r="C4678">
        <v>22</v>
      </c>
      <c r="D4678" s="44" t="s">
        <v>7987</v>
      </c>
      <c r="E4678" s="44" t="s">
        <v>23</v>
      </c>
      <c r="F4678" s="44" t="s">
        <v>46</v>
      </c>
      <c r="G4678">
        <v>8</v>
      </c>
      <c r="H4678" s="44" t="s">
        <v>7915</v>
      </c>
      <c r="I4678" s="44" t="s">
        <v>55</v>
      </c>
      <c r="J4678" s="44" t="s">
        <v>26</v>
      </c>
      <c r="K4678">
        <v>1</v>
      </c>
      <c r="L4678" s="44" t="s">
        <v>61</v>
      </c>
      <c r="M4678" s="44" t="s">
        <v>71</v>
      </c>
      <c r="N4678" s="44" t="s">
        <v>29</v>
      </c>
      <c r="O4678" s="44" t="s">
        <v>7932</v>
      </c>
      <c r="P4678">
        <v>54371</v>
      </c>
      <c r="Q4678" s="44" t="s">
        <v>30</v>
      </c>
      <c r="R4678" s="1">
        <v>43318</v>
      </c>
      <c r="S4678" s="44" t="s">
        <v>30</v>
      </c>
      <c r="T4678" s="1">
        <v>44779</v>
      </c>
      <c r="U4678">
        <v>4</v>
      </c>
      <c r="V4678">
        <v>4</v>
      </c>
      <c r="W4678">
        <v>4</v>
      </c>
      <c r="X4678">
        <v>2</v>
      </c>
      <c r="Y4678" s="44" t="s">
        <v>7695</v>
      </c>
      <c r="Z4678" s="1">
        <v>44921</v>
      </c>
      <c r="AA4678" t="s">
        <v>7958</v>
      </c>
      <c r="AB4678" t="s">
        <v>7955</v>
      </c>
      <c r="AC4678" t="s">
        <v>7991</v>
      </c>
      <c r="AD4678">
        <v>3</v>
      </c>
      <c r="AE4678">
        <v>1</v>
      </c>
      <c r="AF4678" t="s">
        <v>7958</v>
      </c>
      <c r="AG4678" t="s">
        <v>7976</v>
      </c>
      <c r="AH4678" t="s">
        <v>7976</v>
      </c>
      <c r="AI4678">
        <f>IF(Employee1[[#This Row],[ManagerRating]]="Needs Improvement",1,0)</f>
        <v>0</v>
      </c>
      <c r="AJ4678">
        <f>IF(AND(Employee1[[#This Row],[ManagerRating]]="Above and Beyond", Employee1[[#This Row],[YearsInMostRecentRole]]&gt;=3),1,0)</f>
        <v>0</v>
      </c>
    </row>
    <row r="4679" spans="1:36" x14ac:dyDescent="0.35">
      <c r="A4679" s="44" t="s">
        <v>2314</v>
      </c>
      <c r="B4679" s="44" t="s">
        <v>45</v>
      </c>
      <c r="C4679">
        <v>28</v>
      </c>
      <c r="D4679" s="44" t="s">
        <v>7987</v>
      </c>
      <c r="E4679" s="44" t="s">
        <v>23</v>
      </c>
      <c r="F4679" s="44" t="s">
        <v>46</v>
      </c>
      <c r="G4679">
        <v>42</v>
      </c>
      <c r="H4679" s="44" t="s">
        <v>7917</v>
      </c>
      <c r="I4679" s="44" t="s">
        <v>55</v>
      </c>
      <c r="J4679" s="44" t="s">
        <v>26</v>
      </c>
      <c r="K4679">
        <v>4</v>
      </c>
      <c r="L4679" s="44" t="s">
        <v>47</v>
      </c>
      <c r="M4679" s="44" t="s">
        <v>71</v>
      </c>
      <c r="N4679" s="44" t="s">
        <v>42</v>
      </c>
      <c r="O4679" s="44" t="s">
        <v>7932</v>
      </c>
      <c r="P4679">
        <v>85987</v>
      </c>
      <c r="Q4679" s="44" t="s">
        <v>30</v>
      </c>
      <c r="R4679" s="1">
        <v>44032</v>
      </c>
      <c r="S4679" s="44" t="s">
        <v>30</v>
      </c>
      <c r="T4679" s="1">
        <v>44762</v>
      </c>
      <c r="U4679">
        <v>2</v>
      </c>
      <c r="V4679">
        <v>0</v>
      </c>
      <c r="W4679">
        <v>1</v>
      </c>
      <c r="X4679">
        <v>0</v>
      </c>
      <c r="Y4679" s="44" t="s">
        <v>7696</v>
      </c>
      <c r="Z4679" s="1">
        <v>44921</v>
      </c>
      <c r="AA4679" t="s">
        <v>7955</v>
      </c>
      <c r="AB4679" t="s">
        <v>7959</v>
      </c>
      <c r="AC4679" t="s">
        <v>7959</v>
      </c>
      <c r="AD4679">
        <v>2</v>
      </c>
      <c r="AE4679">
        <v>2</v>
      </c>
      <c r="AF4679" t="s">
        <v>7955</v>
      </c>
      <c r="AG4679" t="s">
        <v>7975</v>
      </c>
      <c r="AH4679" t="s">
        <v>7976</v>
      </c>
      <c r="AI4679">
        <f>IF(Employee1[[#This Row],[ManagerRating]]="Needs Improvement",1,0)</f>
        <v>0</v>
      </c>
      <c r="AJ4679">
        <f>IF(AND(Employee1[[#This Row],[ManagerRating]]="Above and Beyond", Employee1[[#This Row],[YearsInMostRecentRole]]&gt;=3),1,0)</f>
        <v>0</v>
      </c>
    </row>
    <row r="4680" spans="1:36" x14ac:dyDescent="0.35">
      <c r="A4680" s="44" t="s">
        <v>437</v>
      </c>
      <c r="B4680" s="44" t="s">
        <v>22</v>
      </c>
      <c r="C4680">
        <v>33</v>
      </c>
      <c r="D4680" s="44" t="s">
        <v>7988</v>
      </c>
      <c r="E4680" s="44" t="s">
        <v>70</v>
      </c>
      <c r="F4680" s="44" t="s">
        <v>46</v>
      </c>
      <c r="G4680">
        <v>34</v>
      </c>
      <c r="H4680" s="44" t="s">
        <v>7917</v>
      </c>
      <c r="I4680" s="44" t="s">
        <v>25</v>
      </c>
      <c r="J4680" s="44" t="s">
        <v>40</v>
      </c>
      <c r="K4680">
        <v>2</v>
      </c>
      <c r="L4680" s="44" t="s">
        <v>47</v>
      </c>
      <c r="M4680" s="44" t="s">
        <v>76</v>
      </c>
      <c r="N4680" s="44" t="s">
        <v>35</v>
      </c>
      <c r="O4680" s="44" t="s">
        <v>7932</v>
      </c>
      <c r="P4680">
        <v>91407</v>
      </c>
      <c r="Q4680" s="44" t="s">
        <v>30</v>
      </c>
      <c r="R4680" s="1">
        <v>41381</v>
      </c>
      <c r="S4680" s="44" t="s">
        <v>30</v>
      </c>
      <c r="T4680" s="1">
        <v>44668</v>
      </c>
      <c r="U4680">
        <v>9</v>
      </c>
      <c r="V4680">
        <v>9</v>
      </c>
      <c r="W4680">
        <v>9</v>
      </c>
      <c r="X4680">
        <v>4</v>
      </c>
      <c r="Y4680" s="44" t="s">
        <v>7697</v>
      </c>
      <c r="Z4680" s="1">
        <v>44922</v>
      </c>
      <c r="AA4680" t="s">
        <v>7955</v>
      </c>
      <c r="AB4680" t="s">
        <v>7959</v>
      </c>
      <c r="AC4680" t="s">
        <v>7958</v>
      </c>
      <c r="AD4680">
        <v>2</v>
      </c>
      <c r="AE4680">
        <v>2</v>
      </c>
      <c r="AF4680" t="s">
        <v>7958</v>
      </c>
      <c r="AG4680" t="s">
        <v>7976</v>
      </c>
      <c r="AH4680" t="s">
        <v>7974</v>
      </c>
      <c r="AI4680">
        <f>IF(Employee1[[#This Row],[ManagerRating]]="Needs Improvement",1,0)</f>
        <v>0</v>
      </c>
      <c r="AJ4680">
        <f>IF(AND(Employee1[[#This Row],[ManagerRating]]="Above and Beyond", Employee1[[#This Row],[YearsInMostRecentRole]]&gt;=3),1,0)</f>
        <v>0</v>
      </c>
    </row>
    <row r="4681" spans="1:36" x14ac:dyDescent="0.35">
      <c r="A4681" s="44" t="s">
        <v>686</v>
      </c>
      <c r="B4681" s="44" t="s">
        <v>33</v>
      </c>
      <c r="C4681">
        <v>34</v>
      </c>
      <c r="D4681" s="44" t="s">
        <v>7988</v>
      </c>
      <c r="E4681" s="44" t="s">
        <v>23</v>
      </c>
      <c r="F4681" s="44" t="s">
        <v>24</v>
      </c>
      <c r="G4681">
        <v>19</v>
      </c>
      <c r="H4681" s="44" t="s">
        <v>7916</v>
      </c>
      <c r="I4681" s="44" t="s">
        <v>34</v>
      </c>
      <c r="J4681" s="44" t="s">
        <v>40</v>
      </c>
      <c r="K4681">
        <v>3</v>
      </c>
      <c r="L4681" s="44" t="s">
        <v>27</v>
      </c>
      <c r="M4681" s="44" t="s">
        <v>116</v>
      </c>
      <c r="N4681" s="44" t="s">
        <v>35</v>
      </c>
      <c r="O4681" s="44" t="s">
        <v>7933</v>
      </c>
      <c r="P4681">
        <v>46740</v>
      </c>
      <c r="Q4681" s="44" t="s">
        <v>30</v>
      </c>
      <c r="R4681" s="1">
        <v>41704</v>
      </c>
      <c r="S4681" s="44" t="s">
        <v>30</v>
      </c>
      <c r="T4681" s="1">
        <v>44626</v>
      </c>
      <c r="U4681">
        <v>8</v>
      </c>
      <c r="V4681">
        <v>1</v>
      </c>
      <c r="W4681">
        <v>6</v>
      </c>
      <c r="X4681">
        <v>1</v>
      </c>
      <c r="Y4681" s="44" t="s">
        <v>7698</v>
      </c>
      <c r="Z4681" s="1">
        <v>44922</v>
      </c>
      <c r="AA4681" t="s">
        <v>7958</v>
      </c>
      <c r="AB4681" t="s">
        <v>7959</v>
      </c>
      <c r="AC4681" t="s">
        <v>7991</v>
      </c>
      <c r="AD4681">
        <v>3</v>
      </c>
      <c r="AE4681">
        <v>0</v>
      </c>
      <c r="AF4681" t="s">
        <v>7955</v>
      </c>
      <c r="AG4681" t="s">
        <v>7974</v>
      </c>
      <c r="AH4681" t="s">
        <v>7974</v>
      </c>
      <c r="AI4681">
        <f>IF(Employee1[[#This Row],[ManagerRating]]="Needs Improvement",1,0)</f>
        <v>0</v>
      </c>
      <c r="AJ4681">
        <f>IF(AND(Employee1[[#This Row],[ManagerRating]]="Above and Beyond", Employee1[[#This Row],[YearsInMostRecentRole]]&gt;=3),1,0)</f>
        <v>0</v>
      </c>
    </row>
    <row r="4682" spans="1:36" x14ac:dyDescent="0.35">
      <c r="A4682" s="44" t="s">
        <v>1424</v>
      </c>
      <c r="B4682" s="44" t="s">
        <v>33</v>
      </c>
      <c r="C4682">
        <v>24</v>
      </c>
      <c r="D4682" s="44" t="s">
        <v>7987</v>
      </c>
      <c r="E4682" s="44" t="s">
        <v>23</v>
      </c>
      <c r="F4682" s="44" t="s">
        <v>24</v>
      </c>
      <c r="G4682">
        <v>13</v>
      </c>
      <c r="H4682" s="44" t="s">
        <v>7915</v>
      </c>
      <c r="I4682" s="44" t="s">
        <v>34</v>
      </c>
      <c r="J4682" s="44" t="s">
        <v>56</v>
      </c>
      <c r="K4682">
        <v>2</v>
      </c>
      <c r="L4682" s="44" t="s">
        <v>96</v>
      </c>
      <c r="M4682" s="44" t="s">
        <v>28</v>
      </c>
      <c r="N4682" s="44" t="s">
        <v>42</v>
      </c>
      <c r="O4682" s="44" t="s">
        <v>7932</v>
      </c>
      <c r="P4682">
        <v>64852</v>
      </c>
      <c r="Q4682" s="44" t="s">
        <v>30</v>
      </c>
      <c r="R4682" s="1">
        <v>42799</v>
      </c>
      <c r="S4682" s="44" t="s">
        <v>30</v>
      </c>
      <c r="T4682" s="1">
        <v>44625</v>
      </c>
      <c r="U4682">
        <v>5</v>
      </c>
      <c r="V4682">
        <v>1</v>
      </c>
      <c r="W4682">
        <v>5</v>
      </c>
      <c r="X4682">
        <v>2</v>
      </c>
      <c r="Y4682" s="44" t="s">
        <v>7699</v>
      </c>
      <c r="Z4682" s="1">
        <v>44922</v>
      </c>
      <c r="AA4682" t="s">
        <v>7991</v>
      </c>
      <c r="AB4682" t="s">
        <v>7991</v>
      </c>
      <c r="AC4682" t="s">
        <v>7958</v>
      </c>
      <c r="AD4682">
        <v>2</v>
      </c>
      <c r="AE4682">
        <v>0</v>
      </c>
      <c r="AF4682" t="s">
        <v>7991</v>
      </c>
      <c r="AG4682" t="s">
        <v>7975</v>
      </c>
      <c r="AH4682" t="s">
        <v>7975</v>
      </c>
      <c r="AI4682">
        <f>IF(Employee1[[#This Row],[ManagerRating]]="Needs Improvement",1,0)</f>
        <v>0</v>
      </c>
      <c r="AJ4682">
        <f>IF(AND(Employee1[[#This Row],[ManagerRating]]="Above and Beyond", Employee1[[#This Row],[YearsInMostRecentRole]]&gt;=3),1,0)</f>
        <v>0</v>
      </c>
    </row>
    <row r="4683" spans="1:36" x14ac:dyDescent="0.35">
      <c r="A4683" s="44" t="s">
        <v>2400</v>
      </c>
      <c r="B4683" s="44" t="s">
        <v>22</v>
      </c>
      <c r="C4683">
        <v>22</v>
      </c>
      <c r="D4683" s="44" t="s">
        <v>7987</v>
      </c>
      <c r="E4683" s="44" t="s">
        <v>23</v>
      </c>
      <c r="F4683" s="44" t="s">
        <v>39</v>
      </c>
      <c r="G4683">
        <v>11</v>
      </c>
      <c r="H4683" s="44" t="s">
        <v>7915</v>
      </c>
      <c r="I4683" s="44" t="s">
        <v>55</v>
      </c>
      <c r="J4683" s="44" t="s">
        <v>26</v>
      </c>
      <c r="K4683">
        <v>3</v>
      </c>
      <c r="L4683" s="44" t="s">
        <v>27</v>
      </c>
      <c r="M4683" s="44" t="s">
        <v>52</v>
      </c>
      <c r="N4683" s="44" t="s">
        <v>42</v>
      </c>
      <c r="O4683" s="44" t="s">
        <v>7933</v>
      </c>
      <c r="P4683">
        <v>26880</v>
      </c>
      <c r="Q4683" s="44" t="s">
        <v>30</v>
      </c>
      <c r="R4683" s="1">
        <v>44175</v>
      </c>
      <c r="S4683" s="44" t="s">
        <v>30</v>
      </c>
      <c r="T4683" s="1">
        <v>44905</v>
      </c>
      <c r="U4683">
        <v>2</v>
      </c>
      <c r="V4683">
        <v>2</v>
      </c>
      <c r="W4683">
        <v>2</v>
      </c>
      <c r="X4683">
        <v>1</v>
      </c>
      <c r="Y4683" s="44" t="s">
        <v>7700</v>
      </c>
      <c r="Z4683" s="1">
        <v>44922</v>
      </c>
      <c r="AA4683" t="s">
        <v>7958</v>
      </c>
      <c r="AB4683" t="s">
        <v>7958</v>
      </c>
      <c r="AC4683" t="s">
        <v>7959</v>
      </c>
      <c r="AD4683">
        <v>2</v>
      </c>
      <c r="AE4683">
        <v>0</v>
      </c>
      <c r="AF4683" t="s">
        <v>7958</v>
      </c>
      <c r="AG4683" t="s">
        <v>7975</v>
      </c>
      <c r="AH4683" t="s">
        <v>7975</v>
      </c>
      <c r="AI4683">
        <f>IF(Employee1[[#This Row],[ManagerRating]]="Needs Improvement",1,0)</f>
        <v>0</v>
      </c>
      <c r="AJ4683">
        <f>IF(AND(Employee1[[#This Row],[ManagerRating]]="Above and Beyond", Employee1[[#This Row],[YearsInMostRecentRole]]&gt;=3),1,0)</f>
        <v>0</v>
      </c>
    </row>
    <row r="4684" spans="1:36" x14ac:dyDescent="0.35">
      <c r="A4684" s="44" t="s">
        <v>545</v>
      </c>
      <c r="B4684" s="44" t="s">
        <v>33</v>
      </c>
      <c r="C4684">
        <v>31</v>
      </c>
      <c r="D4684" s="44" t="s">
        <v>7988</v>
      </c>
      <c r="E4684" s="44" t="s">
        <v>23</v>
      </c>
      <c r="F4684" s="44" t="s">
        <v>46</v>
      </c>
      <c r="G4684">
        <v>45</v>
      </c>
      <c r="H4684" s="44" t="s">
        <v>7917</v>
      </c>
      <c r="I4684" s="44" t="s">
        <v>25</v>
      </c>
      <c r="J4684" s="44" t="s">
        <v>107</v>
      </c>
      <c r="K4684">
        <v>3</v>
      </c>
      <c r="L4684" s="44" t="s">
        <v>65</v>
      </c>
      <c r="M4684" s="44" t="s">
        <v>76</v>
      </c>
      <c r="N4684" s="44" t="s">
        <v>42</v>
      </c>
      <c r="O4684" s="44" t="s">
        <v>7931</v>
      </c>
      <c r="P4684">
        <v>195261</v>
      </c>
      <c r="Q4684" s="44" t="s">
        <v>30</v>
      </c>
      <c r="R4684" s="1">
        <v>41526</v>
      </c>
      <c r="S4684" s="44" t="s">
        <v>30</v>
      </c>
      <c r="T4684" s="1">
        <v>44813</v>
      </c>
      <c r="U4684">
        <v>9</v>
      </c>
      <c r="V4684">
        <v>3</v>
      </c>
      <c r="W4684">
        <v>4</v>
      </c>
      <c r="X4684">
        <v>5</v>
      </c>
      <c r="Y4684" s="44" t="s">
        <v>7701</v>
      </c>
      <c r="Z4684" s="1">
        <v>44923</v>
      </c>
      <c r="AA4684" t="s">
        <v>7991</v>
      </c>
      <c r="AB4684" t="s">
        <v>7955</v>
      </c>
      <c r="AC4684" t="s">
        <v>7955</v>
      </c>
      <c r="AD4684">
        <v>3</v>
      </c>
      <c r="AE4684">
        <v>2</v>
      </c>
      <c r="AF4684" t="s">
        <v>7959</v>
      </c>
      <c r="AG4684" t="s">
        <v>7976</v>
      </c>
      <c r="AH4684" t="s">
        <v>7976</v>
      </c>
      <c r="AI4684">
        <f>IF(Employee1[[#This Row],[ManagerRating]]="Needs Improvement",1,0)</f>
        <v>0</v>
      </c>
      <c r="AJ4684">
        <f>IF(AND(Employee1[[#This Row],[ManagerRating]]="Above and Beyond", Employee1[[#This Row],[YearsInMostRecentRole]]&gt;=3),1,0)</f>
        <v>0</v>
      </c>
    </row>
    <row r="4685" spans="1:36" x14ac:dyDescent="0.35">
      <c r="A4685" s="44" t="s">
        <v>2322</v>
      </c>
      <c r="B4685" s="44" t="s">
        <v>33</v>
      </c>
      <c r="C4685">
        <v>23</v>
      </c>
      <c r="D4685" s="44" t="s">
        <v>7987</v>
      </c>
      <c r="E4685" s="44" t="s">
        <v>70</v>
      </c>
      <c r="F4685" s="44" t="s">
        <v>46</v>
      </c>
      <c r="G4685">
        <v>12</v>
      </c>
      <c r="H4685" s="44" t="s">
        <v>7915</v>
      </c>
      <c r="I4685" s="44" t="s">
        <v>55</v>
      </c>
      <c r="J4685" s="44" t="s">
        <v>26</v>
      </c>
      <c r="K4685">
        <v>3</v>
      </c>
      <c r="L4685" s="44" t="s">
        <v>47</v>
      </c>
      <c r="M4685" s="44" t="s">
        <v>85</v>
      </c>
      <c r="N4685" s="44" t="s">
        <v>29</v>
      </c>
      <c r="O4685" s="44" t="s">
        <v>7932</v>
      </c>
      <c r="P4685">
        <v>68820</v>
      </c>
      <c r="Q4685" s="44" t="s">
        <v>30</v>
      </c>
      <c r="R4685" s="1">
        <v>44048</v>
      </c>
      <c r="S4685" s="44" t="s">
        <v>30</v>
      </c>
      <c r="T4685" s="1">
        <v>44778</v>
      </c>
      <c r="U4685">
        <v>2</v>
      </c>
      <c r="V4685">
        <v>2</v>
      </c>
      <c r="W4685">
        <v>2</v>
      </c>
      <c r="X4685">
        <v>1</v>
      </c>
      <c r="Y4685" s="44" t="s">
        <v>7702</v>
      </c>
      <c r="Z4685" s="1">
        <v>44923</v>
      </c>
      <c r="AA4685" t="s">
        <v>7991</v>
      </c>
      <c r="AB4685" t="s">
        <v>7958</v>
      </c>
      <c r="AC4685" t="s">
        <v>7959</v>
      </c>
      <c r="AD4685">
        <v>3</v>
      </c>
      <c r="AE4685">
        <v>2</v>
      </c>
      <c r="AF4685" t="s">
        <v>7959</v>
      </c>
      <c r="AG4685" t="s">
        <v>7975</v>
      </c>
      <c r="AH4685" t="s">
        <v>7976</v>
      </c>
      <c r="AI4685">
        <f>IF(Employee1[[#This Row],[ManagerRating]]="Needs Improvement",1,0)</f>
        <v>0</v>
      </c>
      <c r="AJ4685">
        <f>IF(AND(Employee1[[#This Row],[ManagerRating]]="Above and Beyond", Employee1[[#This Row],[YearsInMostRecentRole]]&gt;=3),1,0)</f>
        <v>0</v>
      </c>
    </row>
    <row r="4686" spans="1:36" x14ac:dyDescent="0.35">
      <c r="A4686" s="44" t="s">
        <v>263</v>
      </c>
      <c r="B4686" s="44" t="s">
        <v>33</v>
      </c>
      <c r="C4686">
        <v>47</v>
      </c>
      <c r="D4686" s="44" t="s">
        <v>7989</v>
      </c>
      <c r="E4686" s="44" t="s">
        <v>23</v>
      </c>
      <c r="F4686" s="44" t="s">
        <v>46</v>
      </c>
      <c r="G4686">
        <v>40</v>
      </c>
      <c r="H4686" s="44" t="s">
        <v>7917</v>
      </c>
      <c r="I4686" s="44" t="s">
        <v>55</v>
      </c>
      <c r="J4686" s="44" t="s">
        <v>26</v>
      </c>
      <c r="K4686">
        <v>2</v>
      </c>
      <c r="L4686" s="44" t="s">
        <v>47</v>
      </c>
      <c r="M4686" s="44" t="s">
        <v>71</v>
      </c>
      <c r="N4686" s="44" t="s">
        <v>35</v>
      </c>
      <c r="O4686" s="44" t="s">
        <v>7932</v>
      </c>
      <c r="P4686">
        <v>108798</v>
      </c>
      <c r="Q4686" s="44" t="s">
        <v>30</v>
      </c>
      <c r="R4686" s="1">
        <v>41011</v>
      </c>
      <c r="S4686" s="44" t="s">
        <v>30</v>
      </c>
      <c r="T4686" s="1">
        <v>44663</v>
      </c>
      <c r="U4686">
        <v>10</v>
      </c>
      <c r="V4686">
        <v>0</v>
      </c>
      <c r="W4686">
        <v>4</v>
      </c>
      <c r="X4686">
        <v>7</v>
      </c>
      <c r="Y4686" s="44" t="s">
        <v>7703</v>
      </c>
      <c r="Z4686" s="1">
        <v>44924</v>
      </c>
      <c r="AA4686" t="s">
        <v>7991</v>
      </c>
      <c r="AB4686" t="s">
        <v>7959</v>
      </c>
      <c r="AC4686" t="s">
        <v>7991</v>
      </c>
      <c r="AD4686">
        <v>2</v>
      </c>
      <c r="AE4686">
        <v>3</v>
      </c>
      <c r="AF4686" t="s">
        <v>7955</v>
      </c>
      <c r="AG4686" t="s">
        <v>7974</v>
      </c>
      <c r="AH4686" t="s">
        <v>7974</v>
      </c>
      <c r="AI4686">
        <f>IF(Employee1[[#This Row],[ManagerRating]]="Needs Improvement",1,0)</f>
        <v>0</v>
      </c>
      <c r="AJ4686">
        <f>IF(AND(Employee1[[#This Row],[ManagerRating]]="Above and Beyond", Employee1[[#This Row],[YearsInMostRecentRole]]&gt;=3),1,0)</f>
        <v>0</v>
      </c>
    </row>
    <row r="4687" spans="1:36" x14ac:dyDescent="0.35">
      <c r="A4687" s="44" t="s">
        <v>209</v>
      </c>
      <c r="B4687" s="44" t="s">
        <v>22</v>
      </c>
      <c r="C4687">
        <v>46</v>
      </c>
      <c r="D4687" s="44" t="s">
        <v>7989</v>
      </c>
      <c r="E4687" s="44" t="s">
        <v>70</v>
      </c>
      <c r="F4687" s="44" t="s">
        <v>24</v>
      </c>
      <c r="G4687">
        <v>14</v>
      </c>
      <c r="H4687" s="44" t="s">
        <v>7915</v>
      </c>
      <c r="I4687" s="44" t="s">
        <v>55</v>
      </c>
      <c r="J4687" s="44" t="s">
        <v>26</v>
      </c>
      <c r="K4687">
        <v>1</v>
      </c>
      <c r="L4687" s="44" t="s">
        <v>96</v>
      </c>
      <c r="M4687" s="44" t="s">
        <v>28</v>
      </c>
      <c r="N4687" s="44" t="s">
        <v>42</v>
      </c>
      <c r="O4687" s="44" t="s">
        <v>7931</v>
      </c>
      <c r="P4687">
        <v>205159</v>
      </c>
      <c r="Q4687" s="44" t="s">
        <v>30</v>
      </c>
      <c r="R4687" s="1">
        <v>40975</v>
      </c>
      <c r="S4687" s="44" t="s">
        <v>30</v>
      </c>
      <c r="T4687" s="1">
        <v>44627</v>
      </c>
      <c r="U4687">
        <v>10</v>
      </c>
      <c r="V4687">
        <v>1</v>
      </c>
      <c r="W4687">
        <v>9</v>
      </c>
      <c r="X4687">
        <v>6</v>
      </c>
      <c r="Y4687" s="44" t="s">
        <v>7704</v>
      </c>
      <c r="Z4687" s="1">
        <v>44924</v>
      </c>
      <c r="AA4687" t="s">
        <v>7959</v>
      </c>
      <c r="AB4687" t="s">
        <v>7958</v>
      </c>
      <c r="AC4687" t="s">
        <v>7956</v>
      </c>
      <c r="AD4687">
        <v>3</v>
      </c>
      <c r="AE4687">
        <v>0</v>
      </c>
      <c r="AF4687" t="s">
        <v>7991</v>
      </c>
      <c r="AG4687" t="s">
        <v>7975</v>
      </c>
      <c r="AH4687" t="s">
        <v>7976</v>
      </c>
      <c r="AI4687">
        <f>IF(Employee1[[#This Row],[ManagerRating]]="Needs Improvement",1,0)</f>
        <v>0</v>
      </c>
      <c r="AJ4687">
        <f>IF(AND(Employee1[[#This Row],[ManagerRating]]="Above and Beyond", Employee1[[#This Row],[YearsInMostRecentRole]]&gt;=3),1,0)</f>
        <v>0</v>
      </c>
    </row>
    <row r="4688" spans="1:36" x14ac:dyDescent="0.35">
      <c r="A4688" s="44" t="s">
        <v>598</v>
      </c>
      <c r="B4688" s="44" t="s">
        <v>22</v>
      </c>
      <c r="C4688">
        <v>28</v>
      </c>
      <c r="D4688" s="44" t="s">
        <v>7987</v>
      </c>
      <c r="E4688" s="44" t="s">
        <v>70</v>
      </c>
      <c r="F4688" s="44" t="s">
        <v>46</v>
      </c>
      <c r="G4688">
        <v>6</v>
      </c>
      <c r="H4688" s="44" t="s">
        <v>7915</v>
      </c>
      <c r="I4688" s="44" t="s">
        <v>34</v>
      </c>
      <c r="J4688" s="44" t="s">
        <v>26</v>
      </c>
      <c r="K4688">
        <v>1</v>
      </c>
      <c r="L4688" s="44" t="s">
        <v>61</v>
      </c>
      <c r="M4688" s="44" t="s">
        <v>82</v>
      </c>
      <c r="N4688" s="44" t="s">
        <v>29</v>
      </c>
      <c r="O4688" s="44" t="s">
        <v>7933</v>
      </c>
      <c r="P4688">
        <v>47148</v>
      </c>
      <c r="Q4688" s="44" t="s">
        <v>30</v>
      </c>
      <c r="R4688" s="1">
        <v>41587</v>
      </c>
      <c r="S4688" s="44" t="s">
        <v>30</v>
      </c>
      <c r="T4688" s="1">
        <v>44874</v>
      </c>
      <c r="U4688">
        <v>9</v>
      </c>
      <c r="V4688">
        <v>3</v>
      </c>
      <c r="W4688">
        <v>8</v>
      </c>
      <c r="X4688">
        <v>8</v>
      </c>
      <c r="Y4688" s="44" t="s">
        <v>7705</v>
      </c>
      <c r="Z4688" s="1">
        <v>44924</v>
      </c>
      <c r="AA4688" t="s">
        <v>7958</v>
      </c>
      <c r="AB4688" t="s">
        <v>7958</v>
      </c>
      <c r="AC4688" t="s">
        <v>7958</v>
      </c>
      <c r="AD4688">
        <v>2</v>
      </c>
      <c r="AE4688">
        <v>3</v>
      </c>
      <c r="AF4688" t="s">
        <v>7956</v>
      </c>
      <c r="AG4688" t="s">
        <v>7976</v>
      </c>
      <c r="AH4688" t="s">
        <v>7974</v>
      </c>
      <c r="AI4688">
        <f>IF(Employee1[[#This Row],[ManagerRating]]="Needs Improvement",1,0)</f>
        <v>0</v>
      </c>
      <c r="AJ4688">
        <f>IF(AND(Employee1[[#This Row],[ManagerRating]]="Above and Beyond", Employee1[[#This Row],[YearsInMostRecentRole]]&gt;=3),1,0)</f>
        <v>0</v>
      </c>
    </row>
    <row r="4689" spans="1:36" x14ac:dyDescent="0.35">
      <c r="A4689" s="44" t="s">
        <v>1126</v>
      </c>
      <c r="B4689" s="44" t="s">
        <v>33</v>
      </c>
      <c r="C4689">
        <v>26</v>
      </c>
      <c r="D4689" s="44" t="s">
        <v>7987</v>
      </c>
      <c r="E4689" s="44" t="s">
        <v>23</v>
      </c>
      <c r="F4689" s="44" t="s">
        <v>46</v>
      </c>
      <c r="G4689">
        <v>14</v>
      </c>
      <c r="H4689" s="44" t="s">
        <v>7915</v>
      </c>
      <c r="I4689" s="44" t="s">
        <v>55</v>
      </c>
      <c r="J4689" s="44" t="s">
        <v>60</v>
      </c>
      <c r="K4689">
        <v>1</v>
      </c>
      <c r="L4689" s="44" t="s">
        <v>47</v>
      </c>
      <c r="M4689" s="44" t="s">
        <v>82</v>
      </c>
      <c r="N4689" s="44" t="s">
        <v>42</v>
      </c>
      <c r="O4689" s="44" t="s">
        <v>7933</v>
      </c>
      <c r="P4689">
        <v>33180</v>
      </c>
      <c r="Q4689" s="44" t="s">
        <v>36</v>
      </c>
      <c r="R4689" s="1">
        <v>42318</v>
      </c>
      <c r="S4689" s="44" t="s">
        <v>30</v>
      </c>
      <c r="T4689" s="1">
        <v>44875</v>
      </c>
      <c r="U4689">
        <v>7</v>
      </c>
      <c r="V4689">
        <v>5</v>
      </c>
      <c r="W4689">
        <v>7</v>
      </c>
      <c r="X4689">
        <v>3</v>
      </c>
      <c r="Y4689" s="44" t="s">
        <v>7706</v>
      </c>
      <c r="Z4689" s="1">
        <v>44924</v>
      </c>
      <c r="AA4689" t="s">
        <v>7991</v>
      </c>
      <c r="AB4689" t="s">
        <v>7991</v>
      </c>
      <c r="AC4689" t="s">
        <v>7991</v>
      </c>
      <c r="AD4689">
        <v>3</v>
      </c>
      <c r="AE4689">
        <v>2</v>
      </c>
      <c r="AF4689" t="s">
        <v>7958</v>
      </c>
      <c r="AG4689" t="s">
        <v>7975</v>
      </c>
      <c r="AH4689" t="s">
        <v>7976</v>
      </c>
      <c r="AI4689">
        <f>IF(Employee1[[#This Row],[ManagerRating]]="Needs Improvement",1,0)</f>
        <v>0</v>
      </c>
      <c r="AJ4689">
        <f>IF(AND(Employee1[[#This Row],[ManagerRating]]="Above and Beyond", Employee1[[#This Row],[YearsInMostRecentRole]]&gt;=3),1,0)</f>
        <v>0</v>
      </c>
    </row>
    <row r="4690" spans="1:36" x14ac:dyDescent="0.35">
      <c r="A4690" s="44" t="s">
        <v>1442</v>
      </c>
      <c r="B4690" s="44" t="s">
        <v>33</v>
      </c>
      <c r="C4690">
        <v>23</v>
      </c>
      <c r="D4690" s="44" t="s">
        <v>7987</v>
      </c>
      <c r="E4690" s="44" t="s">
        <v>23</v>
      </c>
      <c r="F4690" s="44" t="s">
        <v>46</v>
      </c>
      <c r="G4690">
        <v>33</v>
      </c>
      <c r="H4690" s="44" t="s">
        <v>7917</v>
      </c>
      <c r="I4690" s="44" t="s">
        <v>55</v>
      </c>
      <c r="J4690" s="44" t="s">
        <v>64</v>
      </c>
      <c r="K4690">
        <v>2</v>
      </c>
      <c r="L4690" s="44" t="s">
        <v>61</v>
      </c>
      <c r="M4690" s="44" t="s">
        <v>71</v>
      </c>
      <c r="N4690" s="44" t="s">
        <v>42</v>
      </c>
      <c r="O4690" s="44" t="s">
        <v>7933</v>
      </c>
      <c r="P4690">
        <v>26198</v>
      </c>
      <c r="Q4690" s="44" t="s">
        <v>36</v>
      </c>
      <c r="R4690" s="1">
        <v>42829</v>
      </c>
      <c r="S4690" s="44" t="s">
        <v>30</v>
      </c>
      <c r="T4690" s="1">
        <v>44655</v>
      </c>
      <c r="U4690">
        <v>5</v>
      </c>
      <c r="V4690">
        <v>4</v>
      </c>
      <c r="W4690">
        <v>4</v>
      </c>
      <c r="X4690">
        <v>0</v>
      </c>
      <c r="Y4690" s="44" t="s">
        <v>7707</v>
      </c>
      <c r="Z4690" s="1">
        <v>44924</v>
      </c>
      <c r="AA4690" t="s">
        <v>7991</v>
      </c>
      <c r="AB4690" t="s">
        <v>7958</v>
      </c>
      <c r="AC4690" t="s">
        <v>7991</v>
      </c>
      <c r="AD4690">
        <v>2</v>
      </c>
      <c r="AE4690">
        <v>0</v>
      </c>
      <c r="AF4690" t="s">
        <v>7956</v>
      </c>
      <c r="AG4690" t="s">
        <v>7975</v>
      </c>
      <c r="AH4690" t="s">
        <v>7975</v>
      </c>
      <c r="AI4690">
        <f>IF(Employee1[[#This Row],[ManagerRating]]="Needs Improvement",1,0)</f>
        <v>0</v>
      </c>
      <c r="AJ4690">
        <f>IF(AND(Employee1[[#This Row],[ManagerRating]]="Above and Beyond", Employee1[[#This Row],[YearsInMostRecentRole]]&gt;=3),1,0)</f>
        <v>1</v>
      </c>
    </row>
    <row r="4691" spans="1:36" x14ac:dyDescent="0.35">
      <c r="A4691" s="44" t="s">
        <v>1282</v>
      </c>
      <c r="B4691" s="44" t="s">
        <v>22</v>
      </c>
      <c r="C4691">
        <v>25</v>
      </c>
      <c r="D4691" s="44" t="s">
        <v>7987</v>
      </c>
      <c r="E4691" s="44" t="s">
        <v>23</v>
      </c>
      <c r="F4691" s="44" t="s">
        <v>46</v>
      </c>
      <c r="G4691">
        <v>9</v>
      </c>
      <c r="H4691" s="44" t="s">
        <v>7915</v>
      </c>
      <c r="I4691" s="44" t="s">
        <v>55</v>
      </c>
      <c r="J4691" s="44" t="s">
        <v>26</v>
      </c>
      <c r="K4691">
        <v>3</v>
      </c>
      <c r="L4691" s="44" t="s">
        <v>61</v>
      </c>
      <c r="M4691" s="44" t="s">
        <v>82</v>
      </c>
      <c r="N4691" s="44" t="s">
        <v>35</v>
      </c>
      <c r="O4691" s="44" t="s">
        <v>7933</v>
      </c>
      <c r="P4691">
        <v>39636</v>
      </c>
      <c r="Q4691" s="44" t="s">
        <v>36</v>
      </c>
      <c r="R4691" s="1">
        <v>42572</v>
      </c>
      <c r="S4691" s="44" t="s">
        <v>30</v>
      </c>
      <c r="T4691" s="1">
        <v>44763</v>
      </c>
      <c r="U4691">
        <v>6</v>
      </c>
      <c r="V4691">
        <v>0</v>
      </c>
      <c r="W4691">
        <v>5</v>
      </c>
      <c r="X4691">
        <v>1</v>
      </c>
      <c r="Y4691" s="44" t="s">
        <v>7708</v>
      </c>
      <c r="Z4691" s="1">
        <v>44924</v>
      </c>
      <c r="AA4691" t="s">
        <v>7959</v>
      </c>
      <c r="AB4691" t="s">
        <v>7958</v>
      </c>
      <c r="AC4691" t="s">
        <v>7956</v>
      </c>
      <c r="AD4691">
        <v>2</v>
      </c>
      <c r="AE4691">
        <v>1</v>
      </c>
      <c r="AF4691" t="s">
        <v>7956</v>
      </c>
      <c r="AG4691" t="s">
        <v>7976</v>
      </c>
      <c r="AH4691" t="s">
        <v>7976</v>
      </c>
      <c r="AI4691">
        <f>IF(Employee1[[#This Row],[ManagerRating]]="Needs Improvement",1,0)</f>
        <v>0</v>
      </c>
      <c r="AJ4691">
        <f>IF(AND(Employee1[[#This Row],[ManagerRating]]="Above and Beyond", Employee1[[#This Row],[YearsInMostRecentRole]]&gt;=3),1,0)</f>
        <v>0</v>
      </c>
    </row>
    <row r="4692" spans="1:36" x14ac:dyDescent="0.35">
      <c r="A4692" s="44" t="s">
        <v>1644</v>
      </c>
      <c r="B4692" s="44" t="s">
        <v>33</v>
      </c>
      <c r="C4692">
        <v>25</v>
      </c>
      <c r="D4692" s="44" t="s">
        <v>7987</v>
      </c>
      <c r="E4692" s="44" t="s">
        <v>59</v>
      </c>
      <c r="F4692" s="44" t="s">
        <v>46</v>
      </c>
      <c r="G4692">
        <v>43</v>
      </c>
      <c r="H4692" s="44" t="s">
        <v>7917</v>
      </c>
      <c r="I4692" s="44" t="s">
        <v>34</v>
      </c>
      <c r="J4692" s="44" t="s">
        <v>26</v>
      </c>
      <c r="K4692">
        <v>3</v>
      </c>
      <c r="L4692" s="44" t="s">
        <v>47</v>
      </c>
      <c r="M4692" s="44" t="s">
        <v>71</v>
      </c>
      <c r="N4692" s="44" t="s">
        <v>35</v>
      </c>
      <c r="O4692" s="44" t="s">
        <v>7933</v>
      </c>
      <c r="P4692">
        <v>33086</v>
      </c>
      <c r="Q4692" s="44" t="s">
        <v>30</v>
      </c>
      <c r="R4692" s="1">
        <v>43174</v>
      </c>
      <c r="S4692" s="44" t="s">
        <v>30</v>
      </c>
      <c r="T4692" s="1">
        <v>44635</v>
      </c>
      <c r="U4692">
        <v>4</v>
      </c>
      <c r="V4692">
        <v>4</v>
      </c>
      <c r="W4692">
        <v>4</v>
      </c>
      <c r="X4692">
        <v>2</v>
      </c>
      <c r="Y4692" s="44" t="s">
        <v>7709</v>
      </c>
      <c r="Z4692" s="1">
        <v>44924</v>
      </c>
      <c r="AA4692" t="s">
        <v>7958</v>
      </c>
      <c r="AB4692" t="s">
        <v>7959</v>
      </c>
      <c r="AC4692" t="s">
        <v>7955</v>
      </c>
      <c r="AD4692">
        <v>3</v>
      </c>
      <c r="AE4692">
        <v>0</v>
      </c>
      <c r="AF4692" t="s">
        <v>7959</v>
      </c>
      <c r="AG4692" t="s">
        <v>7976</v>
      </c>
      <c r="AH4692" t="s">
        <v>7974</v>
      </c>
      <c r="AI4692">
        <f>IF(Employee1[[#This Row],[ManagerRating]]="Needs Improvement",1,0)</f>
        <v>0</v>
      </c>
      <c r="AJ4692">
        <f>IF(AND(Employee1[[#This Row],[ManagerRating]]="Above and Beyond", Employee1[[#This Row],[YearsInMostRecentRole]]&gt;=3),1,0)</f>
        <v>0</v>
      </c>
    </row>
    <row r="4693" spans="1:36" x14ac:dyDescent="0.35">
      <c r="A4693" s="44" t="s">
        <v>2328</v>
      </c>
      <c r="B4693" s="44" t="s">
        <v>33</v>
      </c>
      <c r="C4693">
        <v>50</v>
      </c>
      <c r="D4693" s="44" t="s">
        <v>7989</v>
      </c>
      <c r="E4693" s="44" t="s">
        <v>59</v>
      </c>
      <c r="F4693" s="44" t="s">
        <v>46</v>
      </c>
      <c r="G4693">
        <v>11</v>
      </c>
      <c r="H4693" s="44" t="s">
        <v>7915</v>
      </c>
      <c r="I4693" s="44" t="s">
        <v>55</v>
      </c>
      <c r="J4693" s="44" t="s">
        <v>26</v>
      </c>
      <c r="K4693">
        <v>1</v>
      </c>
      <c r="L4693" s="44" t="s">
        <v>47</v>
      </c>
      <c r="M4693" s="44" t="s">
        <v>48</v>
      </c>
      <c r="N4693" s="44" t="s">
        <v>29</v>
      </c>
      <c r="O4693" s="44" t="s">
        <v>7930</v>
      </c>
      <c r="P4693">
        <v>337946</v>
      </c>
      <c r="Q4693" s="44" t="s">
        <v>30</v>
      </c>
      <c r="R4693" s="1">
        <v>44058</v>
      </c>
      <c r="S4693" s="44" t="s">
        <v>30</v>
      </c>
      <c r="T4693" s="1">
        <v>44788</v>
      </c>
      <c r="U4693">
        <v>2</v>
      </c>
      <c r="V4693">
        <v>1</v>
      </c>
      <c r="W4693">
        <v>2</v>
      </c>
      <c r="X4693">
        <v>1</v>
      </c>
      <c r="Y4693" s="44" t="s">
        <v>7710</v>
      </c>
      <c r="Z4693" s="1">
        <v>44926</v>
      </c>
      <c r="AA4693" t="s">
        <v>7991</v>
      </c>
      <c r="AB4693" t="s">
        <v>7955</v>
      </c>
      <c r="AC4693" t="s">
        <v>7959</v>
      </c>
      <c r="AD4693">
        <v>1</v>
      </c>
      <c r="AE4693">
        <v>2</v>
      </c>
      <c r="AF4693" t="s">
        <v>7959</v>
      </c>
      <c r="AG4693" t="s">
        <v>7976</v>
      </c>
      <c r="AH4693" t="s">
        <v>7976</v>
      </c>
      <c r="AI4693">
        <f>IF(Employee1[[#This Row],[ManagerRating]]="Needs Improvement",1,0)</f>
        <v>0</v>
      </c>
      <c r="AJ4693">
        <f>IF(AND(Employee1[[#This Row],[ManagerRating]]="Above and Beyond", Employee1[[#This Row],[YearsInMostRecentRole]]&gt;=3),1,0)</f>
        <v>0</v>
      </c>
    </row>
    <row r="4694" spans="1:36" x14ac:dyDescent="0.35">
      <c r="A4694" s="44" t="s">
        <v>890</v>
      </c>
      <c r="B4694" s="44" t="s">
        <v>22</v>
      </c>
      <c r="C4694">
        <v>26</v>
      </c>
      <c r="D4694" s="44" t="s">
        <v>7987</v>
      </c>
      <c r="E4694" s="44" t="s">
        <v>23</v>
      </c>
      <c r="F4694" s="44" t="s">
        <v>46</v>
      </c>
      <c r="G4694">
        <v>25</v>
      </c>
      <c r="H4694" s="44" t="s">
        <v>7916</v>
      </c>
      <c r="I4694" s="44" t="s">
        <v>34</v>
      </c>
      <c r="J4694" s="44" t="s">
        <v>26</v>
      </c>
      <c r="K4694">
        <v>3</v>
      </c>
      <c r="L4694" s="44" t="s">
        <v>61</v>
      </c>
      <c r="M4694" s="44" t="s">
        <v>82</v>
      </c>
      <c r="N4694" s="44" t="s">
        <v>42</v>
      </c>
      <c r="O4694" s="44" t="s">
        <v>7933</v>
      </c>
      <c r="P4694">
        <v>22089</v>
      </c>
      <c r="Q4694" s="44" t="s">
        <v>36</v>
      </c>
      <c r="R4694" s="1">
        <v>41988</v>
      </c>
      <c r="S4694" s="44" t="s">
        <v>36</v>
      </c>
      <c r="T4694" s="1">
        <v>42353</v>
      </c>
      <c r="U4694">
        <v>1</v>
      </c>
      <c r="V4694">
        <v>0</v>
      </c>
      <c r="W4694">
        <v>0</v>
      </c>
      <c r="X4694">
        <v>0</v>
      </c>
      <c r="Y4694" s="44" t="s">
        <v>7711</v>
      </c>
      <c r="Z4694" s="1">
        <v>42144</v>
      </c>
      <c r="AA4694" t="s">
        <v>7955</v>
      </c>
      <c r="AB4694" t="s">
        <v>7959</v>
      </c>
      <c r="AC4694" t="s">
        <v>7959</v>
      </c>
      <c r="AD4694">
        <v>3</v>
      </c>
      <c r="AE4694">
        <v>1</v>
      </c>
      <c r="AF4694" t="s">
        <v>7991</v>
      </c>
      <c r="AG4694" t="s">
        <v>7974</v>
      </c>
      <c r="AH4694" t="s">
        <v>7974</v>
      </c>
      <c r="AI4694">
        <f>IF(Employee1[[#This Row],[ManagerRating]]="Needs Improvement",1,0)</f>
        <v>0</v>
      </c>
      <c r="AJ4694">
        <f>IF(AND(Employee1[[#This Row],[ManagerRating]]="Above and Beyond", Employee1[[#This Row],[YearsInMostRecentRole]]&gt;=3),1,0)</f>
        <v>0</v>
      </c>
    </row>
    <row r="4695" spans="1:36" x14ac:dyDescent="0.35">
      <c r="A4695" s="44" t="s">
        <v>88</v>
      </c>
      <c r="B4695" s="44" t="s">
        <v>33</v>
      </c>
      <c r="C4695">
        <v>43</v>
      </c>
      <c r="D4695" s="44" t="s">
        <v>7989</v>
      </c>
      <c r="E4695" s="44" t="s">
        <v>23</v>
      </c>
      <c r="F4695" s="44" t="s">
        <v>24</v>
      </c>
      <c r="G4695">
        <v>27</v>
      </c>
      <c r="H4695" s="44" t="s">
        <v>7917</v>
      </c>
      <c r="I4695" s="44" t="s">
        <v>34</v>
      </c>
      <c r="J4695" s="44" t="s">
        <v>56</v>
      </c>
      <c r="K4695">
        <v>3</v>
      </c>
      <c r="L4695" s="44" t="s">
        <v>27</v>
      </c>
      <c r="M4695" s="44" t="s">
        <v>28</v>
      </c>
      <c r="N4695" s="44" t="s">
        <v>35</v>
      </c>
      <c r="O4695" s="44" t="s">
        <v>7931</v>
      </c>
      <c r="P4695">
        <v>128885</v>
      </c>
      <c r="Q4695" s="44" t="s">
        <v>36</v>
      </c>
      <c r="R4695" s="1">
        <v>40925</v>
      </c>
      <c r="S4695" s="44" t="s">
        <v>30</v>
      </c>
      <c r="T4695" s="1">
        <v>44578</v>
      </c>
      <c r="U4695">
        <v>10</v>
      </c>
      <c r="V4695">
        <v>1</v>
      </c>
      <c r="W4695">
        <v>10</v>
      </c>
      <c r="X4695">
        <v>2</v>
      </c>
      <c r="Y4695" s="44" t="s">
        <v>7712</v>
      </c>
      <c r="Z4695" s="1">
        <v>42148</v>
      </c>
      <c r="AA4695" t="s">
        <v>7955</v>
      </c>
      <c r="AB4695" t="s">
        <v>7991</v>
      </c>
      <c r="AC4695" t="s">
        <v>7958</v>
      </c>
      <c r="AD4695">
        <v>2</v>
      </c>
      <c r="AE4695">
        <v>1</v>
      </c>
      <c r="AF4695" t="s">
        <v>7991</v>
      </c>
      <c r="AG4695" t="s">
        <v>7975</v>
      </c>
      <c r="AH4695" t="s">
        <v>7976</v>
      </c>
      <c r="AI4695">
        <f>IF(Employee1[[#This Row],[ManagerRating]]="Needs Improvement",1,0)</f>
        <v>0</v>
      </c>
      <c r="AJ4695">
        <f>IF(AND(Employee1[[#This Row],[ManagerRating]]="Above and Beyond", Employee1[[#This Row],[YearsInMostRecentRole]]&gt;=3),1,0)</f>
        <v>0</v>
      </c>
    </row>
    <row r="4696" spans="1:36" x14ac:dyDescent="0.35">
      <c r="A4696" s="44" t="s">
        <v>229</v>
      </c>
      <c r="B4696" s="44" t="s">
        <v>22</v>
      </c>
      <c r="C4696">
        <v>45</v>
      </c>
      <c r="D4696" s="44" t="s">
        <v>7989</v>
      </c>
      <c r="E4696" s="44" t="s">
        <v>23</v>
      </c>
      <c r="F4696" s="44" t="s">
        <v>46</v>
      </c>
      <c r="G4696">
        <v>20</v>
      </c>
      <c r="H4696" s="44" t="s">
        <v>7916</v>
      </c>
      <c r="I4696" s="44" t="s">
        <v>55</v>
      </c>
      <c r="J4696" s="44" t="s">
        <v>26</v>
      </c>
      <c r="K4696">
        <v>1</v>
      </c>
      <c r="L4696" s="44" t="s">
        <v>47</v>
      </c>
      <c r="M4696" s="44" t="s">
        <v>82</v>
      </c>
      <c r="N4696" s="44" t="s">
        <v>42</v>
      </c>
      <c r="O4696" s="44" t="s">
        <v>7932</v>
      </c>
      <c r="P4696">
        <v>90264</v>
      </c>
      <c r="Q4696" s="44" t="s">
        <v>36</v>
      </c>
      <c r="R4696" s="1">
        <v>40987</v>
      </c>
      <c r="S4696" s="44" t="s">
        <v>30</v>
      </c>
      <c r="T4696" s="1">
        <v>44639</v>
      </c>
      <c r="U4696">
        <v>10</v>
      </c>
      <c r="V4696">
        <v>2</v>
      </c>
      <c r="W4696">
        <v>4</v>
      </c>
      <c r="X4696">
        <v>4</v>
      </c>
      <c r="Y4696" s="44" t="s">
        <v>7713</v>
      </c>
      <c r="Z4696" s="1">
        <v>42151</v>
      </c>
      <c r="AA4696" t="s">
        <v>7991</v>
      </c>
      <c r="AB4696" t="s">
        <v>7955</v>
      </c>
      <c r="AC4696" t="s">
        <v>7955</v>
      </c>
      <c r="AD4696">
        <v>1</v>
      </c>
      <c r="AE4696">
        <v>2</v>
      </c>
      <c r="AF4696" t="s">
        <v>7991</v>
      </c>
      <c r="AG4696" t="s">
        <v>7976</v>
      </c>
      <c r="AH4696" t="s">
        <v>7976</v>
      </c>
      <c r="AI4696">
        <f>IF(Employee1[[#This Row],[ManagerRating]]="Needs Improvement",1,0)</f>
        <v>0</v>
      </c>
      <c r="AJ4696">
        <f>IF(AND(Employee1[[#This Row],[ManagerRating]]="Above and Beyond", Employee1[[#This Row],[YearsInMostRecentRole]]&gt;=3),1,0)</f>
        <v>0</v>
      </c>
    </row>
    <row r="4697" spans="1:36" x14ac:dyDescent="0.35">
      <c r="A4697" s="44" t="s">
        <v>676</v>
      </c>
      <c r="B4697" s="44" t="s">
        <v>22</v>
      </c>
      <c r="C4697">
        <v>29</v>
      </c>
      <c r="D4697" s="44" t="s">
        <v>7987</v>
      </c>
      <c r="E4697" s="44" t="s">
        <v>70</v>
      </c>
      <c r="F4697" s="44" t="s">
        <v>46</v>
      </c>
      <c r="G4697">
        <v>17</v>
      </c>
      <c r="H4697" s="44" t="s">
        <v>7916</v>
      </c>
      <c r="I4697" s="44" t="s">
        <v>34</v>
      </c>
      <c r="J4697" s="44" t="s">
        <v>60</v>
      </c>
      <c r="K4697">
        <v>3</v>
      </c>
      <c r="L4697" s="44" t="s">
        <v>47</v>
      </c>
      <c r="M4697" s="44" t="s">
        <v>71</v>
      </c>
      <c r="N4697" s="44" t="s">
        <v>42</v>
      </c>
      <c r="O4697" s="44" t="s">
        <v>7932</v>
      </c>
      <c r="P4697">
        <v>105554</v>
      </c>
      <c r="Q4697" s="44" t="s">
        <v>36</v>
      </c>
      <c r="R4697" s="1">
        <v>41695</v>
      </c>
      <c r="S4697" s="44" t="s">
        <v>36</v>
      </c>
      <c r="T4697" s="1">
        <v>43521</v>
      </c>
      <c r="U4697">
        <v>5</v>
      </c>
      <c r="V4697">
        <v>2</v>
      </c>
      <c r="W4697">
        <v>5</v>
      </c>
      <c r="X4697">
        <v>2</v>
      </c>
      <c r="Y4697" s="44" t="s">
        <v>7714</v>
      </c>
      <c r="Z4697" s="1">
        <v>42152</v>
      </c>
      <c r="AA4697" t="s">
        <v>7955</v>
      </c>
      <c r="AB4697" t="s">
        <v>7991</v>
      </c>
      <c r="AC4697" t="s">
        <v>7991</v>
      </c>
      <c r="AD4697">
        <v>1</v>
      </c>
      <c r="AE4697">
        <v>1</v>
      </c>
      <c r="AF4697" t="s">
        <v>7955</v>
      </c>
      <c r="AG4697" t="s">
        <v>7976</v>
      </c>
      <c r="AH4697" t="s">
        <v>7974</v>
      </c>
      <c r="AI4697">
        <f>IF(Employee1[[#This Row],[ManagerRating]]="Needs Improvement",1,0)</f>
        <v>0</v>
      </c>
      <c r="AJ4697">
        <f>IF(AND(Employee1[[#This Row],[ManagerRating]]="Above and Beyond", Employee1[[#This Row],[YearsInMostRecentRole]]&gt;=3),1,0)</f>
        <v>0</v>
      </c>
    </row>
    <row r="4698" spans="1:36" x14ac:dyDescent="0.35">
      <c r="A4698" s="44" t="s">
        <v>662</v>
      </c>
      <c r="B4698" s="44" t="s">
        <v>22</v>
      </c>
      <c r="C4698">
        <v>32</v>
      </c>
      <c r="D4698" s="44" t="s">
        <v>7988</v>
      </c>
      <c r="E4698" s="44" t="s">
        <v>23</v>
      </c>
      <c r="F4698" s="44" t="s">
        <v>46</v>
      </c>
      <c r="G4698">
        <v>33</v>
      </c>
      <c r="H4698" s="44" t="s">
        <v>7917</v>
      </c>
      <c r="I4698" s="44" t="s">
        <v>34</v>
      </c>
      <c r="J4698" s="44" t="s">
        <v>56</v>
      </c>
      <c r="K4698">
        <v>3</v>
      </c>
      <c r="L4698" s="44" t="s">
        <v>61</v>
      </c>
      <c r="M4698" s="44" t="s">
        <v>71</v>
      </c>
      <c r="N4698" s="44" t="s">
        <v>42</v>
      </c>
      <c r="O4698" s="44" t="s">
        <v>7931</v>
      </c>
      <c r="P4698">
        <v>121881</v>
      </c>
      <c r="Q4698" s="44" t="s">
        <v>30</v>
      </c>
      <c r="R4698" s="1">
        <v>41679</v>
      </c>
      <c r="S4698" s="44" t="s">
        <v>30</v>
      </c>
      <c r="T4698" s="1">
        <v>44601</v>
      </c>
      <c r="U4698">
        <v>8</v>
      </c>
      <c r="V4698">
        <v>7</v>
      </c>
      <c r="W4698">
        <v>8</v>
      </c>
      <c r="X4698">
        <v>8</v>
      </c>
      <c r="Y4698" s="44" t="s">
        <v>7715</v>
      </c>
      <c r="Z4698" s="1">
        <v>42153</v>
      </c>
      <c r="AA4698" t="s">
        <v>7991</v>
      </c>
      <c r="AB4698" t="s">
        <v>7955</v>
      </c>
      <c r="AC4698" t="s">
        <v>7955</v>
      </c>
      <c r="AD4698">
        <v>3</v>
      </c>
      <c r="AE4698">
        <v>1</v>
      </c>
      <c r="AF4698" t="s">
        <v>7955</v>
      </c>
      <c r="AG4698" t="s">
        <v>7976</v>
      </c>
      <c r="AH4698" t="s">
        <v>7976</v>
      </c>
      <c r="AI4698">
        <f>IF(Employee1[[#This Row],[ManagerRating]]="Needs Improvement",1,0)</f>
        <v>0</v>
      </c>
      <c r="AJ4698">
        <f>IF(AND(Employee1[[#This Row],[ManagerRating]]="Above and Beyond", Employee1[[#This Row],[YearsInMostRecentRole]]&gt;=3),1,0)</f>
        <v>0</v>
      </c>
    </row>
    <row r="4699" spans="1:36" x14ac:dyDescent="0.35">
      <c r="A4699" s="44" t="s">
        <v>251</v>
      </c>
      <c r="B4699" s="44" t="s">
        <v>33</v>
      </c>
      <c r="C4699">
        <v>28</v>
      </c>
      <c r="D4699" s="44" t="s">
        <v>7987</v>
      </c>
      <c r="E4699" s="44" t="s">
        <v>70</v>
      </c>
      <c r="F4699" s="44" t="s">
        <v>46</v>
      </c>
      <c r="G4699">
        <v>22</v>
      </c>
      <c r="H4699" s="44" t="s">
        <v>7916</v>
      </c>
      <c r="I4699" s="44" t="s">
        <v>34</v>
      </c>
      <c r="J4699" s="44" t="s">
        <v>26</v>
      </c>
      <c r="K4699">
        <v>5</v>
      </c>
      <c r="L4699" s="44" t="s">
        <v>47</v>
      </c>
      <c r="M4699" s="44" t="s">
        <v>76</v>
      </c>
      <c r="N4699" s="44" t="s">
        <v>35</v>
      </c>
      <c r="O4699" s="44" t="s">
        <v>7931</v>
      </c>
      <c r="P4699">
        <v>205433</v>
      </c>
      <c r="Q4699" s="44" t="s">
        <v>30</v>
      </c>
      <c r="R4699" s="1">
        <v>41001</v>
      </c>
      <c r="S4699" s="44" t="s">
        <v>36</v>
      </c>
      <c r="T4699" s="1">
        <v>42462</v>
      </c>
      <c r="U4699">
        <v>4</v>
      </c>
      <c r="V4699">
        <v>1</v>
      </c>
      <c r="W4699">
        <v>2</v>
      </c>
      <c r="X4699">
        <v>1</v>
      </c>
      <c r="Y4699" s="44" t="s">
        <v>7716</v>
      </c>
      <c r="Z4699" s="1">
        <v>42154</v>
      </c>
      <c r="AA4699" t="s">
        <v>7991</v>
      </c>
      <c r="AB4699" t="s">
        <v>7959</v>
      </c>
      <c r="AC4699" t="s">
        <v>7959</v>
      </c>
      <c r="AD4699">
        <v>2</v>
      </c>
      <c r="AE4699">
        <v>1</v>
      </c>
      <c r="AF4699" t="s">
        <v>7959</v>
      </c>
      <c r="AG4699" t="s">
        <v>7976</v>
      </c>
      <c r="AH4699" t="s">
        <v>7976</v>
      </c>
      <c r="AI4699">
        <f>IF(Employee1[[#This Row],[ManagerRating]]="Needs Improvement",1,0)</f>
        <v>0</v>
      </c>
      <c r="AJ4699">
        <f>IF(AND(Employee1[[#This Row],[ManagerRating]]="Above and Beyond", Employee1[[#This Row],[YearsInMostRecentRole]]&gt;=3),1,0)</f>
        <v>0</v>
      </c>
    </row>
    <row r="4700" spans="1:36" x14ac:dyDescent="0.35">
      <c r="A4700" s="44" t="s">
        <v>385</v>
      </c>
      <c r="B4700" s="44" t="s">
        <v>33</v>
      </c>
      <c r="C4700">
        <v>29</v>
      </c>
      <c r="D4700" s="44" t="s">
        <v>7987</v>
      </c>
      <c r="E4700" s="44" t="s">
        <v>70</v>
      </c>
      <c r="F4700" s="44" t="s">
        <v>46</v>
      </c>
      <c r="G4700">
        <v>26</v>
      </c>
      <c r="H4700" s="44" t="s">
        <v>7917</v>
      </c>
      <c r="I4700" s="44" t="s">
        <v>34</v>
      </c>
      <c r="J4700" s="44" t="s">
        <v>26</v>
      </c>
      <c r="K4700">
        <v>3</v>
      </c>
      <c r="L4700" s="44" t="s">
        <v>47</v>
      </c>
      <c r="M4700" s="44" t="s">
        <v>71</v>
      </c>
      <c r="N4700" s="44" t="s">
        <v>35</v>
      </c>
      <c r="O4700" s="44" t="s">
        <v>7932</v>
      </c>
      <c r="P4700">
        <v>78541</v>
      </c>
      <c r="Q4700" s="44" t="s">
        <v>36</v>
      </c>
      <c r="R4700" s="1">
        <v>41328</v>
      </c>
      <c r="S4700" s="44" t="s">
        <v>36</v>
      </c>
      <c r="T4700" s="1">
        <v>43519</v>
      </c>
      <c r="U4700">
        <v>6</v>
      </c>
      <c r="V4700">
        <v>5</v>
      </c>
      <c r="W4700">
        <v>5</v>
      </c>
      <c r="X4700">
        <v>2</v>
      </c>
      <c r="Y4700" s="44" t="s">
        <v>7717</v>
      </c>
      <c r="Z4700" s="1">
        <v>41337</v>
      </c>
      <c r="AA4700" t="s">
        <v>7958</v>
      </c>
      <c r="AB4700" t="s">
        <v>7955</v>
      </c>
      <c r="AC4700" t="s">
        <v>7959</v>
      </c>
      <c r="AD4700">
        <v>2</v>
      </c>
      <c r="AE4700">
        <v>0</v>
      </c>
      <c r="AF4700" t="s">
        <v>7958</v>
      </c>
      <c r="AG4700" t="s">
        <v>7975</v>
      </c>
      <c r="AH4700" t="s">
        <v>7975</v>
      </c>
      <c r="AI4700">
        <f>IF(Employee1[[#This Row],[ManagerRating]]="Needs Improvement",1,0)</f>
        <v>0</v>
      </c>
      <c r="AJ4700">
        <f>IF(AND(Employee1[[#This Row],[ManagerRating]]="Above and Beyond", Employee1[[#This Row],[YearsInMostRecentRole]]&gt;=3),1,0)</f>
        <v>1</v>
      </c>
    </row>
    <row r="4701" spans="1:36" x14ac:dyDescent="0.35">
      <c r="A4701" s="44" t="s">
        <v>103</v>
      </c>
      <c r="B4701" s="44" t="s">
        <v>22</v>
      </c>
      <c r="C4701">
        <v>45</v>
      </c>
      <c r="D4701" s="44" t="s">
        <v>7989</v>
      </c>
      <c r="E4701" s="44" t="s">
        <v>23</v>
      </c>
      <c r="F4701" s="44" t="s">
        <v>39</v>
      </c>
      <c r="G4701">
        <v>34</v>
      </c>
      <c r="H4701" s="44" t="s">
        <v>7917</v>
      </c>
      <c r="I4701" s="44" t="s">
        <v>55</v>
      </c>
      <c r="J4701" s="44" t="s">
        <v>60</v>
      </c>
      <c r="K4701">
        <v>2</v>
      </c>
      <c r="L4701" s="44" t="s">
        <v>39</v>
      </c>
      <c r="M4701" s="44" t="s">
        <v>52</v>
      </c>
      <c r="N4701" s="44" t="s">
        <v>29</v>
      </c>
      <c r="O4701" s="44" t="s">
        <v>7932</v>
      </c>
      <c r="P4701">
        <v>54132</v>
      </c>
      <c r="Q4701" s="44" t="s">
        <v>36</v>
      </c>
      <c r="R4701" s="1">
        <v>40928</v>
      </c>
      <c r="S4701" s="44" t="s">
        <v>30</v>
      </c>
      <c r="T4701" s="1">
        <v>44581</v>
      </c>
      <c r="U4701">
        <v>10</v>
      </c>
      <c r="V4701">
        <v>10</v>
      </c>
      <c r="W4701">
        <v>10</v>
      </c>
      <c r="X4701">
        <v>10</v>
      </c>
      <c r="Y4701" s="44" t="s">
        <v>7718</v>
      </c>
      <c r="Z4701" s="1">
        <v>42157</v>
      </c>
      <c r="AA4701" t="s">
        <v>7991</v>
      </c>
      <c r="AB4701" t="s">
        <v>7958</v>
      </c>
      <c r="AC4701" t="s">
        <v>7991</v>
      </c>
      <c r="AD4701">
        <v>3</v>
      </c>
      <c r="AE4701">
        <v>1</v>
      </c>
      <c r="AF4701" t="s">
        <v>7955</v>
      </c>
      <c r="AG4701" t="s">
        <v>7974</v>
      </c>
      <c r="AH4701" t="s">
        <v>7974</v>
      </c>
      <c r="AI4701">
        <f>IF(Employee1[[#This Row],[ManagerRating]]="Needs Improvement",1,0)</f>
        <v>0</v>
      </c>
      <c r="AJ4701">
        <f>IF(AND(Employee1[[#This Row],[ManagerRating]]="Above and Beyond", Employee1[[#This Row],[YearsInMostRecentRole]]&gt;=3),1,0)</f>
        <v>0</v>
      </c>
    </row>
    <row r="4702" spans="1:36" x14ac:dyDescent="0.35">
      <c r="A4702" s="44" t="s">
        <v>309</v>
      </c>
      <c r="B4702" s="44" t="s">
        <v>22</v>
      </c>
      <c r="C4702">
        <v>28</v>
      </c>
      <c r="D4702" s="44" t="s">
        <v>7987</v>
      </c>
      <c r="E4702" s="44" t="s">
        <v>23</v>
      </c>
      <c r="F4702" s="44" t="s">
        <v>24</v>
      </c>
      <c r="G4702">
        <v>8</v>
      </c>
      <c r="H4702" s="44" t="s">
        <v>7915</v>
      </c>
      <c r="I4702" s="44" t="s">
        <v>34</v>
      </c>
      <c r="J4702" s="44" t="s">
        <v>56</v>
      </c>
      <c r="K4702">
        <v>3</v>
      </c>
      <c r="L4702" s="44" t="s">
        <v>27</v>
      </c>
      <c r="M4702" s="44" t="s">
        <v>28</v>
      </c>
      <c r="N4702" s="44" t="s">
        <v>42</v>
      </c>
      <c r="O4702" s="44" t="s">
        <v>7931</v>
      </c>
      <c r="P4702">
        <v>194964</v>
      </c>
      <c r="Q4702" s="44" t="s">
        <v>36</v>
      </c>
      <c r="R4702" s="1">
        <v>41033</v>
      </c>
      <c r="S4702" s="44" t="s">
        <v>30</v>
      </c>
      <c r="T4702" s="1">
        <v>44685</v>
      </c>
      <c r="U4702">
        <v>10</v>
      </c>
      <c r="V4702">
        <v>2</v>
      </c>
      <c r="W4702">
        <v>2</v>
      </c>
      <c r="X4702">
        <v>8</v>
      </c>
      <c r="Y4702" s="44" t="s">
        <v>7719</v>
      </c>
      <c r="Z4702" s="1">
        <v>42161</v>
      </c>
      <c r="AA4702" t="s">
        <v>7991</v>
      </c>
      <c r="AB4702" t="s">
        <v>7955</v>
      </c>
      <c r="AC4702" t="s">
        <v>7955</v>
      </c>
      <c r="AD4702">
        <v>1</v>
      </c>
      <c r="AE4702">
        <v>2</v>
      </c>
      <c r="AF4702" t="s">
        <v>7991</v>
      </c>
      <c r="AG4702" t="s">
        <v>7976</v>
      </c>
      <c r="AH4702" t="s">
        <v>7974</v>
      </c>
      <c r="AI4702">
        <f>IF(Employee1[[#This Row],[ManagerRating]]="Needs Improvement",1,0)</f>
        <v>0</v>
      </c>
      <c r="AJ4702">
        <f>IF(AND(Employee1[[#This Row],[ManagerRating]]="Above and Beyond", Employee1[[#This Row],[YearsInMostRecentRole]]&gt;=3),1,0)</f>
        <v>0</v>
      </c>
    </row>
    <row r="4703" spans="1:36" x14ac:dyDescent="0.35">
      <c r="A4703" s="44" t="s">
        <v>295</v>
      </c>
      <c r="B4703" s="44" t="s">
        <v>33</v>
      </c>
      <c r="C4703">
        <v>32</v>
      </c>
      <c r="D4703" s="44" t="s">
        <v>7988</v>
      </c>
      <c r="E4703" s="44" t="s">
        <v>23</v>
      </c>
      <c r="F4703" s="44" t="s">
        <v>46</v>
      </c>
      <c r="G4703">
        <v>36</v>
      </c>
      <c r="H4703" s="44" t="s">
        <v>7917</v>
      </c>
      <c r="I4703" s="44" t="s">
        <v>34</v>
      </c>
      <c r="J4703" s="44" t="s">
        <v>60</v>
      </c>
      <c r="K4703">
        <v>2</v>
      </c>
      <c r="L4703" s="44" t="s">
        <v>47</v>
      </c>
      <c r="M4703" s="44" t="s">
        <v>82</v>
      </c>
      <c r="N4703" s="44" t="s">
        <v>35</v>
      </c>
      <c r="O4703" s="44" t="s">
        <v>7932</v>
      </c>
      <c r="P4703">
        <v>78672</v>
      </c>
      <c r="Q4703" s="44" t="s">
        <v>30</v>
      </c>
      <c r="R4703" s="1">
        <v>41028</v>
      </c>
      <c r="S4703" s="44" t="s">
        <v>30</v>
      </c>
      <c r="T4703" s="1">
        <v>44680</v>
      </c>
      <c r="U4703">
        <v>10</v>
      </c>
      <c r="V4703">
        <v>6</v>
      </c>
      <c r="W4703">
        <v>9</v>
      </c>
      <c r="X4703">
        <v>5</v>
      </c>
      <c r="Y4703" s="44" t="s">
        <v>7720</v>
      </c>
      <c r="Z4703" s="1">
        <v>42165</v>
      </c>
      <c r="AA4703" t="s">
        <v>7955</v>
      </c>
      <c r="AB4703" t="s">
        <v>7955</v>
      </c>
      <c r="AC4703" t="s">
        <v>7991</v>
      </c>
      <c r="AD4703">
        <v>2</v>
      </c>
      <c r="AE4703">
        <v>1</v>
      </c>
      <c r="AF4703" t="s">
        <v>7991</v>
      </c>
      <c r="AG4703" t="s">
        <v>7976</v>
      </c>
      <c r="AH4703" t="s">
        <v>7976</v>
      </c>
      <c r="AI4703">
        <f>IF(Employee1[[#This Row],[ManagerRating]]="Needs Improvement",1,0)</f>
        <v>0</v>
      </c>
      <c r="AJ4703">
        <f>IF(AND(Employee1[[#This Row],[ManagerRating]]="Above and Beyond", Employee1[[#This Row],[YearsInMostRecentRole]]&gt;=3),1,0)</f>
        <v>0</v>
      </c>
    </row>
    <row r="4704" spans="1:36" x14ac:dyDescent="0.35">
      <c r="A4704" s="44" t="s">
        <v>170</v>
      </c>
      <c r="B4704" s="44" t="s">
        <v>22</v>
      </c>
      <c r="C4704">
        <v>35</v>
      </c>
      <c r="D4704" s="44" t="s">
        <v>7988</v>
      </c>
      <c r="E4704" s="44" t="s">
        <v>23</v>
      </c>
      <c r="F4704" s="44" t="s">
        <v>39</v>
      </c>
      <c r="G4704">
        <v>22</v>
      </c>
      <c r="H4704" s="44" t="s">
        <v>7916</v>
      </c>
      <c r="I4704" s="44" t="s">
        <v>34</v>
      </c>
      <c r="J4704" s="44" t="s">
        <v>56</v>
      </c>
      <c r="K4704">
        <v>1</v>
      </c>
      <c r="L4704" s="44" t="s">
        <v>96</v>
      </c>
      <c r="M4704" s="44" t="s">
        <v>52</v>
      </c>
      <c r="N4704" s="44" t="s">
        <v>42</v>
      </c>
      <c r="O4704" s="44" t="s">
        <v>7932</v>
      </c>
      <c r="P4704">
        <v>67264</v>
      </c>
      <c r="Q4704" s="44" t="s">
        <v>30</v>
      </c>
      <c r="R4704" s="1">
        <v>40961</v>
      </c>
      <c r="S4704" s="44" t="s">
        <v>30</v>
      </c>
      <c r="T4704" s="1">
        <v>44614</v>
      </c>
      <c r="U4704">
        <v>10</v>
      </c>
      <c r="V4704">
        <v>8</v>
      </c>
      <c r="W4704">
        <v>8</v>
      </c>
      <c r="X4704">
        <v>2</v>
      </c>
      <c r="Y4704" s="44" t="s">
        <v>7721</v>
      </c>
      <c r="Z4704" s="1">
        <v>42165</v>
      </c>
      <c r="AA4704" t="s">
        <v>7991</v>
      </c>
      <c r="AB4704" t="s">
        <v>7955</v>
      </c>
      <c r="AC4704" t="s">
        <v>7991</v>
      </c>
      <c r="AD4704">
        <v>2</v>
      </c>
      <c r="AE4704">
        <v>3</v>
      </c>
      <c r="AF4704" t="s">
        <v>7955</v>
      </c>
      <c r="AG4704" t="s">
        <v>7975</v>
      </c>
      <c r="AH4704" t="s">
        <v>7975</v>
      </c>
      <c r="AI4704">
        <f>IF(Employee1[[#This Row],[ManagerRating]]="Needs Improvement",1,0)</f>
        <v>0</v>
      </c>
      <c r="AJ4704">
        <f>IF(AND(Employee1[[#This Row],[ManagerRating]]="Above and Beyond", Employee1[[#This Row],[YearsInMostRecentRole]]&gt;=3),1,0)</f>
        <v>1</v>
      </c>
    </row>
    <row r="4705" spans="1:36" x14ac:dyDescent="0.35">
      <c r="A4705" s="44" t="s">
        <v>182</v>
      </c>
      <c r="B4705" s="44" t="s">
        <v>22</v>
      </c>
      <c r="C4705">
        <v>44</v>
      </c>
      <c r="D4705" s="44" t="s">
        <v>7989</v>
      </c>
      <c r="E4705" s="44" t="s">
        <v>23</v>
      </c>
      <c r="F4705" s="44" t="s">
        <v>46</v>
      </c>
      <c r="G4705">
        <v>28</v>
      </c>
      <c r="H4705" s="44" t="s">
        <v>7917</v>
      </c>
      <c r="I4705" s="44" t="s">
        <v>34</v>
      </c>
      <c r="J4705" s="44" t="s">
        <v>60</v>
      </c>
      <c r="K4705">
        <v>3</v>
      </c>
      <c r="L4705" s="44" t="s">
        <v>61</v>
      </c>
      <c r="M4705" s="44" t="s">
        <v>82</v>
      </c>
      <c r="N4705" s="44" t="s">
        <v>42</v>
      </c>
      <c r="O4705" s="44" t="s">
        <v>7932</v>
      </c>
      <c r="P4705">
        <v>53325</v>
      </c>
      <c r="Q4705" s="44" t="s">
        <v>36</v>
      </c>
      <c r="R4705" s="1">
        <v>40967</v>
      </c>
      <c r="S4705" s="44" t="s">
        <v>30</v>
      </c>
      <c r="T4705" s="1">
        <v>44620</v>
      </c>
      <c r="U4705">
        <v>10</v>
      </c>
      <c r="V4705">
        <v>4</v>
      </c>
      <c r="W4705">
        <v>8</v>
      </c>
      <c r="X4705">
        <v>4</v>
      </c>
      <c r="Y4705" s="44" t="s">
        <v>7722</v>
      </c>
      <c r="Z4705" s="1">
        <v>42166</v>
      </c>
      <c r="AA4705" t="s">
        <v>7958</v>
      </c>
      <c r="AB4705" t="s">
        <v>7958</v>
      </c>
      <c r="AC4705" t="s">
        <v>7955</v>
      </c>
      <c r="AD4705">
        <v>1</v>
      </c>
      <c r="AE4705">
        <v>0</v>
      </c>
      <c r="AF4705" t="s">
        <v>7959</v>
      </c>
      <c r="AG4705" t="s">
        <v>7975</v>
      </c>
      <c r="AH4705" t="s">
        <v>7975</v>
      </c>
      <c r="AI4705">
        <f>IF(Employee1[[#This Row],[ManagerRating]]="Needs Improvement",1,0)</f>
        <v>0</v>
      </c>
      <c r="AJ4705">
        <f>IF(AND(Employee1[[#This Row],[ManagerRating]]="Above and Beyond", Employee1[[#This Row],[YearsInMostRecentRole]]&gt;=3),1,0)</f>
        <v>1</v>
      </c>
    </row>
    <row r="4706" spans="1:36" x14ac:dyDescent="0.35">
      <c r="A4706" s="44" t="s">
        <v>311</v>
      </c>
      <c r="B4706" s="44" t="s">
        <v>33</v>
      </c>
      <c r="C4706">
        <v>42</v>
      </c>
      <c r="D4706" s="44" t="s">
        <v>7989</v>
      </c>
      <c r="E4706" s="44" t="s">
        <v>23</v>
      </c>
      <c r="F4706" s="44" t="s">
        <v>46</v>
      </c>
      <c r="G4706">
        <v>5</v>
      </c>
      <c r="H4706" s="44" t="s">
        <v>7915</v>
      </c>
      <c r="I4706" s="44" t="s">
        <v>55</v>
      </c>
      <c r="J4706" s="44" t="s">
        <v>56</v>
      </c>
      <c r="K4706">
        <v>1</v>
      </c>
      <c r="L4706" s="44" t="s">
        <v>47</v>
      </c>
      <c r="M4706" s="44" t="s">
        <v>71</v>
      </c>
      <c r="N4706" s="44" t="s">
        <v>35</v>
      </c>
      <c r="O4706" s="44" t="s">
        <v>7933</v>
      </c>
      <c r="P4706">
        <v>47461</v>
      </c>
      <c r="Q4706" s="44" t="s">
        <v>30</v>
      </c>
      <c r="R4706" s="1">
        <v>41034</v>
      </c>
      <c r="S4706" s="44" t="s">
        <v>30</v>
      </c>
      <c r="T4706" s="1">
        <v>44686</v>
      </c>
      <c r="U4706">
        <v>10</v>
      </c>
      <c r="V4706">
        <v>4</v>
      </c>
      <c r="W4706">
        <v>7</v>
      </c>
      <c r="X4706">
        <v>5</v>
      </c>
      <c r="Y4706" s="44" t="s">
        <v>7723</v>
      </c>
      <c r="Z4706" s="1">
        <v>42170</v>
      </c>
      <c r="AA4706" t="s">
        <v>7955</v>
      </c>
      <c r="AB4706" t="s">
        <v>7959</v>
      </c>
      <c r="AC4706" t="s">
        <v>7955</v>
      </c>
      <c r="AD4706">
        <v>1</v>
      </c>
      <c r="AE4706">
        <v>2</v>
      </c>
      <c r="AF4706" t="s">
        <v>7991</v>
      </c>
      <c r="AG4706" t="s">
        <v>7976</v>
      </c>
      <c r="AH4706" t="s">
        <v>7976</v>
      </c>
      <c r="AI4706">
        <f>IF(Employee1[[#This Row],[ManagerRating]]="Needs Improvement",1,0)</f>
        <v>0</v>
      </c>
      <c r="AJ4706">
        <f>IF(AND(Employee1[[#This Row],[ManagerRating]]="Above and Beyond", Employee1[[#This Row],[YearsInMostRecentRole]]&gt;=3),1,0)</f>
        <v>0</v>
      </c>
    </row>
    <row r="4707" spans="1:36" x14ac:dyDescent="0.35">
      <c r="A4707" s="44" t="s">
        <v>267</v>
      </c>
      <c r="B4707" s="44" t="s">
        <v>33</v>
      </c>
      <c r="C4707">
        <v>36</v>
      </c>
      <c r="D4707" s="44" t="s">
        <v>7988</v>
      </c>
      <c r="E4707" s="44" t="s">
        <v>23</v>
      </c>
      <c r="F4707" s="44" t="s">
        <v>46</v>
      </c>
      <c r="G4707">
        <v>7</v>
      </c>
      <c r="H4707" s="44" t="s">
        <v>7915</v>
      </c>
      <c r="I4707" s="44" t="s">
        <v>34</v>
      </c>
      <c r="J4707" s="44" t="s">
        <v>60</v>
      </c>
      <c r="K4707">
        <v>4</v>
      </c>
      <c r="L4707" s="44" t="s">
        <v>47</v>
      </c>
      <c r="M4707" s="44" t="s">
        <v>71</v>
      </c>
      <c r="N4707" s="44" t="s">
        <v>29</v>
      </c>
      <c r="O4707" s="44" t="s">
        <v>7932</v>
      </c>
      <c r="P4707">
        <v>73643</v>
      </c>
      <c r="Q4707" s="44" t="s">
        <v>30</v>
      </c>
      <c r="R4707" s="1">
        <v>41013</v>
      </c>
      <c r="S4707" s="44" t="s">
        <v>30</v>
      </c>
      <c r="T4707" s="1">
        <v>44665</v>
      </c>
      <c r="U4707">
        <v>10</v>
      </c>
      <c r="V4707">
        <v>0</v>
      </c>
      <c r="W4707">
        <v>7</v>
      </c>
      <c r="X4707">
        <v>9</v>
      </c>
      <c r="Y4707" s="44" t="s">
        <v>7724</v>
      </c>
      <c r="Z4707" s="1">
        <v>42172</v>
      </c>
      <c r="AA4707" t="s">
        <v>7991</v>
      </c>
      <c r="AB4707" t="s">
        <v>7991</v>
      </c>
      <c r="AC4707" t="s">
        <v>7959</v>
      </c>
      <c r="AD4707">
        <v>1</v>
      </c>
      <c r="AE4707">
        <v>0</v>
      </c>
      <c r="AF4707" t="s">
        <v>7955</v>
      </c>
      <c r="AG4707" t="s">
        <v>7974</v>
      </c>
      <c r="AH4707" t="s">
        <v>7977</v>
      </c>
      <c r="AI4707">
        <f>IF(Employee1[[#This Row],[ManagerRating]]="Needs Improvement",1,0)</f>
        <v>1</v>
      </c>
      <c r="AJ4707">
        <f>IF(AND(Employee1[[#This Row],[ManagerRating]]="Above and Beyond", Employee1[[#This Row],[YearsInMostRecentRole]]&gt;=3),1,0)</f>
        <v>0</v>
      </c>
    </row>
    <row r="4708" spans="1:36" x14ac:dyDescent="0.35">
      <c r="A4708" s="44" t="s">
        <v>247</v>
      </c>
      <c r="B4708" s="44" t="s">
        <v>33</v>
      </c>
      <c r="C4708">
        <v>46</v>
      </c>
      <c r="D4708" s="44" t="s">
        <v>7989</v>
      </c>
      <c r="E4708" s="44" t="s">
        <v>23</v>
      </c>
      <c r="F4708" s="44" t="s">
        <v>46</v>
      </c>
      <c r="G4708">
        <v>11</v>
      </c>
      <c r="H4708" s="44" t="s">
        <v>7915</v>
      </c>
      <c r="I4708" s="44" t="s">
        <v>34</v>
      </c>
      <c r="J4708" s="44" t="s">
        <v>60</v>
      </c>
      <c r="K4708">
        <v>4</v>
      </c>
      <c r="L4708" s="44" t="s">
        <v>61</v>
      </c>
      <c r="M4708" s="44" t="s">
        <v>82</v>
      </c>
      <c r="N4708" s="44" t="s">
        <v>42</v>
      </c>
      <c r="O4708" s="44" t="s">
        <v>7932</v>
      </c>
      <c r="P4708">
        <v>56608</v>
      </c>
      <c r="Q4708" s="44" t="s">
        <v>36</v>
      </c>
      <c r="R4708" s="1">
        <v>40999</v>
      </c>
      <c r="S4708" s="44" t="s">
        <v>30</v>
      </c>
      <c r="T4708" s="1">
        <v>44651</v>
      </c>
      <c r="U4708">
        <v>10</v>
      </c>
      <c r="V4708">
        <v>3</v>
      </c>
      <c r="W4708">
        <v>5</v>
      </c>
      <c r="X4708">
        <v>9</v>
      </c>
      <c r="Y4708" s="44" t="s">
        <v>7725</v>
      </c>
      <c r="Z4708" s="1">
        <v>42173</v>
      </c>
      <c r="AA4708" t="s">
        <v>7991</v>
      </c>
      <c r="AB4708" t="s">
        <v>7991</v>
      </c>
      <c r="AC4708" t="s">
        <v>7958</v>
      </c>
      <c r="AD4708">
        <v>3</v>
      </c>
      <c r="AE4708">
        <v>0</v>
      </c>
      <c r="AF4708" t="s">
        <v>7959</v>
      </c>
      <c r="AG4708" t="s">
        <v>7974</v>
      </c>
      <c r="AH4708" t="s">
        <v>7977</v>
      </c>
      <c r="AI4708">
        <f>IF(Employee1[[#This Row],[ManagerRating]]="Needs Improvement",1,0)</f>
        <v>1</v>
      </c>
      <c r="AJ4708">
        <f>IF(AND(Employee1[[#This Row],[ManagerRating]]="Above and Beyond", Employee1[[#This Row],[YearsInMostRecentRole]]&gt;=3),1,0)</f>
        <v>0</v>
      </c>
    </row>
    <row r="4709" spans="1:36" x14ac:dyDescent="0.35">
      <c r="A4709" s="44" t="s">
        <v>213</v>
      </c>
      <c r="B4709" s="44" t="s">
        <v>33</v>
      </c>
      <c r="C4709">
        <v>30</v>
      </c>
      <c r="D4709" s="44" t="s">
        <v>7987</v>
      </c>
      <c r="E4709" s="44" t="s">
        <v>23</v>
      </c>
      <c r="F4709" s="44" t="s">
        <v>46</v>
      </c>
      <c r="G4709">
        <v>6</v>
      </c>
      <c r="H4709" s="44" t="s">
        <v>7915</v>
      </c>
      <c r="I4709" s="44" t="s">
        <v>34</v>
      </c>
      <c r="J4709" s="44" t="s">
        <v>60</v>
      </c>
      <c r="K4709">
        <v>2</v>
      </c>
      <c r="L4709" s="44" t="s">
        <v>47</v>
      </c>
      <c r="M4709" s="44" t="s">
        <v>76</v>
      </c>
      <c r="N4709" s="44" t="s">
        <v>42</v>
      </c>
      <c r="O4709" s="44" t="s">
        <v>7931</v>
      </c>
      <c r="P4709">
        <v>126238</v>
      </c>
      <c r="Q4709" s="44" t="s">
        <v>30</v>
      </c>
      <c r="R4709" s="1">
        <v>40976</v>
      </c>
      <c r="S4709" s="44" t="s">
        <v>30</v>
      </c>
      <c r="T4709" s="1">
        <v>44628</v>
      </c>
      <c r="U4709">
        <v>10</v>
      </c>
      <c r="V4709">
        <v>3</v>
      </c>
      <c r="W4709">
        <v>6</v>
      </c>
      <c r="X4709">
        <v>6</v>
      </c>
      <c r="Y4709" s="44" t="s">
        <v>7726</v>
      </c>
      <c r="Z4709" s="1">
        <v>42175</v>
      </c>
      <c r="AA4709" t="s">
        <v>7958</v>
      </c>
      <c r="AB4709" t="s">
        <v>7958</v>
      </c>
      <c r="AC4709" t="s">
        <v>7991</v>
      </c>
      <c r="AD4709">
        <v>3</v>
      </c>
      <c r="AE4709">
        <v>1</v>
      </c>
      <c r="AF4709" t="s">
        <v>7959</v>
      </c>
      <c r="AG4709" t="s">
        <v>7974</v>
      </c>
      <c r="AH4709" t="s">
        <v>7974</v>
      </c>
      <c r="AI4709">
        <f>IF(Employee1[[#This Row],[ManagerRating]]="Needs Improvement",1,0)</f>
        <v>0</v>
      </c>
      <c r="AJ4709">
        <f>IF(AND(Employee1[[#This Row],[ManagerRating]]="Above and Beyond", Employee1[[#This Row],[YearsInMostRecentRole]]&gt;=3),1,0)</f>
        <v>0</v>
      </c>
    </row>
    <row r="4710" spans="1:36" x14ac:dyDescent="0.35">
      <c r="A4710" s="44" t="s">
        <v>642</v>
      </c>
      <c r="B4710" s="44" t="s">
        <v>22</v>
      </c>
      <c r="C4710">
        <v>47</v>
      </c>
      <c r="D4710" s="44" t="s">
        <v>7989</v>
      </c>
      <c r="E4710" s="44" t="s">
        <v>23</v>
      </c>
      <c r="F4710" s="44" t="s">
        <v>46</v>
      </c>
      <c r="G4710">
        <v>8</v>
      </c>
      <c r="H4710" s="44" t="s">
        <v>7915</v>
      </c>
      <c r="I4710" s="44" t="s">
        <v>34</v>
      </c>
      <c r="J4710" s="44" t="s">
        <v>40</v>
      </c>
      <c r="K4710">
        <v>3</v>
      </c>
      <c r="L4710" s="44" t="s">
        <v>47</v>
      </c>
      <c r="M4710" s="44" t="s">
        <v>48</v>
      </c>
      <c r="N4710" s="44" t="s">
        <v>42</v>
      </c>
      <c r="O4710" s="44" t="s">
        <v>7930</v>
      </c>
      <c r="P4710">
        <v>287710</v>
      </c>
      <c r="Q4710" s="44" t="s">
        <v>30</v>
      </c>
      <c r="R4710" s="1">
        <v>41644</v>
      </c>
      <c r="S4710" s="44" t="s">
        <v>30</v>
      </c>
      <c r="T4710" s="1">
        <v>44566</v>
      </c>
      <c r="U4710">
        <v>8</v>
      </c>
      <c r="V4710">
        <v>8</v>
      </c>
      <c r="W4710">
        <v>8</v>
      </c>
      <c r="X4710">
        <v>5</v>
      </c>
      <c r="Y4710" s="44" t="s">
        <v>7727</v>
      </c>
      <c r="Z4710" s="1">
        <v>42175</v>
      </c>
      <c r="AA4710" t="s">
        <v>7991</v>
      </c>
      <c r="AB4710" t="s">
        <v>7958</v>
      </c>
      <c r="AC4710" t="s">
        <v>7955</v>
      </c>
      <c r="AD4710">
        <v>1</v>
      </c>
      <c r="AE4710">
        <v>1</v>
      </c>
      <c r="AF4710" t="s">
        <v>7959</v>
      </c>
      <c r="AG4710" t="s">
        <v>7976</v>
      </c>
      <c r="AH4710" t="s">
        <v>7974</v>
      </c>
      <c r="AI4710">
        <f>IF(Employee1[[#This Row],[ManagerRating]]="Needs Improvement",1,0)</f>
        <v>0</v>
      </c>
      <c r="AJ4710">
        <f>IF(AND(Employee1[[#This Row],[ManagerRating]]="Above and Beyond", Employee1[[#This Row],[YearsInMostRecentRole]]&gt;=3),1,0)</f>
        <v>0</v>
      </c>
    </row>
    <row r="4711" spans="1:36" x14ac:dyDescent="0.35">
      <c r="A4711" s="44" t="s">
        <v>162</v>
      </c>
      <c r="B4711" s="44" t="s">
        <v>33</v>
      </c>
      <c r="C4711">
        <v>28</v>
      </c>
      <c r="D4711" s="44" t="s">
        <v>7987</v>
      </c>
      <c r="E4711" s="44" t="s">
        <v>59</v>
      </c>
      <c r="F4711" s="44" t="s">
        <v>46</v>
      </c>
      <c r="G4711">
        <v>44</v>
      </c>
      <c r="H4711" s="44" t="s">
        <v>7917</v>
      </c>
      <c r="I4711" s="44" t="s">
        <v>55</v>
      </c>
      <c r="J4711" s="44" t="s">
        <v>26</v>
      </c>
      <c r="K4711">
        <v>2</v>
      </c>
      <c r="L4711" s="44" t="s">
        <v>47</v>
      </c>
      <c r="M4711" s="44" t="s">
        <v>85</v>
      </c>
      <c r="N4711" s="44" t="s">
        <v>42</v>
      </c>
      <c r="O4711" s="44" t="s">
        <v>7931</v>
      </c>
      <c r="P4711">
        <v>218406</v>
      </c>
      <c r="Q4711" s="44" t="s">
        <v>30</v>
      </c>
      <c r="R4711" s="1">
        <v>40956</v>
      </c>
      <c r="S4711" s="44" t="s">
        <v>30</v>
      </c>
      <c r="T4711" s="1">
        <v>44609</v>
      </c>
      <c r="U4711">
        <v>10</v>
      </c>
      <c r="V4711">
        <v>10</v>
      </c>
      <c r="W4711">
        <v>10</v>
      </c>
      <c r="X4711">
        <v>10</v>
      </c>
      <c r="Y4711" s="44" t="s">
        <v>7728</v>
      </c>
      <c r="Z4711" s="1">
        <v>42177</v>
      </c>
      <c r="AA4711" t="s">
        <v>7958</v>
      </c>
      <c r="AB4711" t="s">
        <v>7958</v>
      </c>
      <c r="AC4711" t="s">
        <v>7959</v>
      </c>
      <c r="AD4711">
        <v>1</v>
      </c>
      <c r="AE4711">
        <v>1</v>
      </c>
      <c r="AF4711" t="s">
        <v>7991</v>
      </c>
      <c r="AG4711" t="s">
        <v>7974</v>
      </c>
      <c r="AH4711" t="s">
        <v>7974</v>
      </c>
      <c r="AI4711">
        <f>IF(Employee1[[#This Row],[ManagerRating]]="Needs Improvement",1,0)</f>
        <v>0</v>
      </c>
      <c r="AJ4711">
        <f>IF(AND(Employee1[[#This Row],[ManagerRating]]="Above and Beyond", Employee1[[#This Row],[YearsInMostRecentRole]]&gt;=3),1,0)</f>
        <v>0</v>
      </c>
    </row>
    <row r="4712" spans="1:36" x14ac:dyDescent="0.35">
      <c r="A4712" s="44" t="s">
        <v>147</v>
      </c>
      <c r="B4712" s="44" t="s">
        <v>33</v>
      </c>
      <c r="C4712">
        <v>44</v>
      </c>
      <c r="D4712" s="44" t="s">
        <v>7989</v>
      </c>
      <c r="E4712" s="44" t="s">
        <v>23</v>
      </c>
      <c r="F4712" s="44" t="s">
        <v>24</v>
      </c>
      <c r="G4712">
        <v>21</v>
      </c>
      <c r="H4712" s="44" t="s">
        <v>7916</v>
      </c>
      <c r="I4712" s="44" t="s">
        <v>34</v>
      </c>
      <c r="J4712" s="44" t="s">
        <v>26</v>
      </c>
      <c r="K4712">
        <v>3</v>
      </c>
      <c r="L4712" s="44" t="s">
        <v>27</v>
      </c>
      <c r="M4712" s="44" t="s">
        <v>79</v>
      </c>
      <c r="N4712" s="44" t="s">
        <v>42</v>
      </c>
      <c r="O4712" s="44" t="s">
        <v>7929</v>
      </c>
      <c r="P4712">
        <v>426142</v>
      </c>
      <c r="Q4712" s="44" t="s">
        <v>30</v>
      </c>
      <c r="R4712" s="1">
        <v>40946</v>
      </c>
      <c r="S4712" s="44" t="s">
        <v>30</v>
      </c>
      <c r="T4712" s="1">
        <v>44599</v>
      </c>
      <c r="U4712">
        <v>10</v>
      </c>
      <c r="V4712">
        <v>4</v>
      </c>
      <c r="W4712">
        <v>5</v>
      </c>
      <c r="X4712">
        <v>4</v>
      </c>
      <c r="Y4712" s="44" t="s">
        <v>7729</v>
      </c>
      <c r="Z4712" s="1">
        <v>42178</v>
      </c>
      <c r="AA4712" t="s">
        <v>7958</v>
      </c>
      <c r="AB4712" t="s">
        <v>7959</v>
      </c>
      <c r="AC4712" t="s">
        <v>7959</v>
      </c>
      <c r="AD4712">
        <v>1</v>
      </c>
      <c r="AE4712">
        <v>1</v>
      </c>
      <c r="AF4712" t="s">
        <v>7991</v>
      </c>
      <c r="AG4712" t="s">
        <v>7974</v>
      </c>
      <c r="AH4712" t="s">
        <v>7977</v>
      </c>
      <c r="AI4712">
        <f>IF(Employee1[[#This Row],[ManagerRating]]="Needs Improvement",1,0)</f>
        <v>1</v>
      </c>
      <c r="AJ4712">
        <f>IF(AND(Employee1[[#This Row],[ManagerRating]]="Above and Beyond", Employee1[[#This Row],[YearsInMostRecentRole]]&gt;=3),1,0)</f>
        <v>0</v>
      </c>
    </row>
    <row r="4713" spans="1:36" x14ac:dyDescent="0.35">
      <c r="A4713" s="44" t="s">
        <v>343</v>
      </c>
      <c r="B4713" s="44" t="s">
        <v>33</v>
      </c>
      <c r="C4713">
        <v>48</v>
      </c>
      <c r="D4713" s="44" t="s">
        <v>7989</v>
      </c>
      <c r="E4713" s="44" t="s">
        <v>23</v>
      </c>
      <c r="F4713" s="44" t="s">
        <v>46</v>
      </c>
      <c r="G4713">
        <v>26</v>
      </c>
      <c r="H4713" s="44" t="s">
        <v>7917</v>
      </c>
      <c r="I4713" s="44" t="s">
        <v>25</v>
      </c>
      <c r="J4713" s="44" t="s">
        <v>26</v>
      </c>
      <c r="K4713">
        <v>4</v>
      </c>
      <c r="L4713" s="44" t="s">
        <v>61</v>
      </c>
      <c r="M4713" s="44" t="s">
        <v>71</v>
      </c>
      <c r="N4713" s="44" t="s">
        <v>29</v>
      </c>
      <c r="O4713" s="44" t="s">
        <v>7933</v>
      </c>
      <c r="P4713">
        <v>35749</v>
      </c>
      <c r="Q4713" s="44" t="s">
        <v>30</v>
      </c>
      <c r="R4713" s="1">
        <v>41046</v>
      </c>
      <c r="S4713" s="44" t="s">
        <v>30</v>
      </c>
      <c r="T4713" s="1">
        <v>44698</v>
      </c>
      <c r="U4713">
        <v>10</v>
      </c>
      <c r="V4713">
        <v>7</v>
      </c>
      <c r="W4713">
        <v>7</v>
      </c>
      <c r="X4713">
        <v>8</v>
      </c>
      <c r="Y4713" s="44" t="s">
        <v>7730</v>
      </c>
      <c r="Z4713" s="1">
        <v>42179</v>
      </c>
      <c r="AA4713" t="s">
        <v>7991</v>
      </c>
      <c r="AB4713" t="s">
        <v>7955</v>
      </c>
      <c r="AC4713" t="s">
        <v>7958</v>
      </c>
      <c r="AD4713">
        <v>2</v>
      </c>
      <c r="AE4713">
        <v>1</v>
      </c>
      <c r="AF4713" t="s">
        <v>7958</v>
      </c>
      <c r="AG4713" t="s">
        <v>7976</v>
      </c>
      <c r="AH4713" t="s">
        <v>7974</v>
      </c>
      <c r="AI4713">
        <f>IF(Employee1[[#This Row],[ManagerRating]]="Needs Improvement",1,0)</f>
        <v>0</v>
      </c>
      <c r="AJ4713">
        <f>IF(AND(Employee1[[#This Row],[ManagerRating]]="Above and Beyond", Employee1[[#This Row],[YearsInMostRecentRole]]&gt;=3),1,0)</f>
        <v>0</v>
      </c>
    </row>
    <row r="4714" spans="1:36" x14ac:dyDescent="0.35">
      <c r="A4714" s="44" t="s">
        <v>237</v>
      </c>
      <c r="B4714" s="44" t="s">
        <v>22</v>
      </c>
      <c r="C4714">
        <v>41</v>
      </c>
      <c r="D4714" s="44" t="s">
        <v>7989</v>
      </c>
      <c r="E4714" s="44" t="s">
        <v>23</v>
      </c>
      <c r="F4714" s="44" t="s">
        <v>46</v>
      </c>
      <c r="G4714">
        <v>9</v>
      </c>
      <c r="H4714" s="44" t="s">
        <v>7915</v>
      </c>
      <c r="I4714" s="44" t="s">
        <v>34</v>
      </c>
      <c r="J4714" s="44" t="s">
        <v>60</v>
      </c>
      <c r="K4714">
        <v>3</v>
      </c>
      <c r="L4714" s="44" t="s">
        <v>47</v>
      </c>
      <c r="M4714" s="44" t="s">
        <v>76</v>
      </c>
      <c r="N4714" s="44" t="s">
        <v>35</v>
      </c>
      <c r="O4714" s="44" t="s">
        <v>7931</v>
      </c>
      <c r="P4714">
        <v>197592</v>
      </c>
      <c r="Q4714" s="44" t="s">
        <v>36</v>
      </c>
      <c r="R4714" s="1">
        <v>40992</v>
      </c>
      <c r="S4714" s="44" t="s">
        <v>30</v>
      </c>
      <c r="T4714" s="1">
        <v>44644</v>
      </c>
      <c r="U4714">
        <v>10</v>
      </c>
      <c r="V4714">
        <v>5</v>
      </c>
      <c r="W4714">
        <v>10</v>
      </c>
      <c r="X4714">
        <v>0</v>
      </c>
      <c r="Y4714" s="44" t="s">
        <v>7731</v>
      </c>
      <c r="Z4714" s="1">
        <v>42179</v>
      </c>
      <c r="AA4714" t="s">
        <v>7991</v>
      </c>
      <c r="AB4714" t="s">
        <v>7958</v>
      </c>
      <c r="AC4714" t="s">
        <v>7991</v>
      </c>
      <c r="AD4714">
        <v>3</v>
      </c>
      <c r="AE4714">
        <v>3</v>
      </c>
      <c r="AF4714" t="s">
        <v>7955</v>
      </c>
      <c r="AG4714" t="s">
        <v>7974</v>
      </c>
      <c r="AH4714" t="s">
        <v>7974</v>
      </c>
      <c r="AI4714">
        <f>IF(Employee1[[#This Row],[ManagerRating]]="Needs Improvement",1,0)</f>
        <v>0</v>
      </c>
      <c r="AJ4714">
        <f>IF(AND(Employee1[[#This Row],[ManagerRating]]="Above and Beyond", Employee1[[#This Row],[YearsInMostRecentRole]]&gt;=3),1,0)</f>
        <v>0</v>
      </c>
    </row>
    <row r="4715" spans="1:36" x14ac:dyDescent="0.35">
      <c r="A4715" s="44" t="s">
        <v>307</v>
      </c>
      <c r="B4715" s="44" t="s">
        <v>22</v>
      </c>
      <c r="C4715">
        <v>45</v>
      </c>
      <c r="D4715" s="44" t="s">
        <v>7989</v>
      </c>
      <c r="E4715" s="44" t="s">
        <v>23</v>
      </c>
      <c r="F4715" s="44" t="s">
        <v>24</v>
      </c>
      <c r="G4715">
        <v>43</v>
      </c>
      <c r="H4715" s="44" t="s">
        <v>7917</v>
      </c>
      <c r="I4715" s="44" t="s">
        <v>34</v>
      </c>
      <c r="J4715" s="44" t="s">
        <v>60</v>
      </c>
      <c r="K4715">
        <v>2</v>
      </c>
      <c r="L4715" s="44" t="s">
        <v>65</v>
      </c>
      <c r="M4715" s="44" t="s">
        <v>28</v>
      </c>
      <c r="N4715" s="44" t="s">
        <v>29</v>
      </c>
      <c r="O4715" s="44" t="s">
        <v>7932</v>
      </c>
      <c r="P4715">
        <v>106610</v>
      </c>
      <c r="Q4715" s="44" t="s">
        <v>36</v>
      </c>
      <c r="R4715" s="1">
        <v>41032</v>
      </c>
      <c r="S4715" s="44" t="s">
        <v>30</v>
      </c>
      <c r="T4715" s="1">
        <v>44684</v>
      </c>
      <c r="U4715">
        <v>10</v>
      </c>
      <c r="V4715">
        <v>0</v>
      </c>
      <c r="W4715">
        <v>7</v>
      </c>
      <c r="X4715">
        <v>5</v>
      </c>
      <c r="Y4715" s="44" t="s">
        <v>7732</v>
      </c>
      <c r="Z4715" s="1">
        <v>42180</v>
      </c>
      <c r="AA4715" t="s">
        <v>7991</v>
      </c>
      <c r="AB4715" t="s">
        <v>7959</v>
      </c>
      <c r="AC4715" t="s">
        <v>7958</v>
      </c>
      <c r="AD4715">
        <v>1</v>
      </c>
      <c r="AE4715">
        <v>1</v>
      </c>
      <c r="AF4715" t="s">
        <v>7991</v>
      </c>
      <c r="AG4715" t="s">
        <v>7974</v>
      </c>
      <c r="AH4715" t="s">
        <v>7974</v>
      </c>
      <c r="AI4715">
        <f>IF(Employee1[[#This Row],[ManagerRating]]="Needs Improvement",1,0)</f>
        <v>0</v>
      </c>
      <c r="AJ4715">
        <f>IF(AND(Employee1[[#This Row],[ManagerRating]]="Above and Beyond", Employee1[[#This Row],[YearsInMostRecentRole]]&gt;=3),1,0)</f>
        <v>0</v>
      </c>
    </row>
    <row r="4716" spans="1:36" x14ac:dyDescent="0.35">
      <c r="A4716" s="44" t="s">
        <v>313</v>
      </c>
      <c r="B4716" s="44" t="s">
        <v>33</v>
      </c>
      <c r="C4716">
        <v>43</v>
      </c>
      <c r="D4716" s="44" t="s">
        <v>7989</v>
      </c>
      <c r="E4716" s="44" t="s">
        <v>23</v>
      </c>
      <c r="F4716" s="44" t="s">
        <v>24</v>
      </c>
      <c r="G4716">
        <v>39</v>
      </c>
      <c r="H4716" s="44" t="s">
        <v>7917</v>
      </c>
      <c r="I4716" s="44" t="s">
        <v>34</v>
      </c>
      <c r="J4716" s="44" t="s">
        <v>26</v>
      </c>
      <c r="K4716">
        <v>2</v>
      </c>
      <c r="L4716" s="44" t="s">
        <v>27</v>
      </c>
      <c r="M4716" s="44" t="s">
        <v>28</v>
      </c>
      <c r="N4716" s="44" t="s">
        <v>29</v>
      </c>
      <c r="O4716" s="44" t="s">
        <v>7931</v>
      </c>
      <c r="P4716">
        <v>176705</v>
      </c>
      <c r="Q4716" s="44" t="s">
        <v>30</v>
      </c>
      <c r="R4716" s="1">
        <v>41034</v>
      </c>
      <c r="S4716" s="44" t="s">
        <v>30</v>
      </c>
      <c r="T4716" s="1">
        <v>44686</v>
      </c>
      <c r="U4716">
        <v>10</v>
      </c>
      <c r="V4716">
        <v>5</v>
      </c>
      <c r="W4716">
        <v>7</v>
      </c>
      <c r="X4716">
        <v>7</v>
      </c>
      <c r="Y4716" s="44" t="s">
        <v>7733</v>
      </c>
      <c r="Z4716" s="1">
        <v>42182</v>
      </c>
      <c r="AA4716" t="s">
        <v>7958</v>
      </c>
      <c r="AB4716" t="s">
        <v>7991</v>
      </c>
      <c r="AC4716" t="s">
        <v>7959</v>
      </c>
      <c r="AD4716">
        <v>3</v>
      </c>
      <c r="AE4716">
        <v>1</v>
      </c>
      <c r="AF4716" t="s">
        <v>7959</v>
      </c>
      <c r="AG4716" t="s">
        <v>7976</v>
      </c>
      <c r="AH4716" t="s">
        <v>7974</v>
      </c>
      <c r="AI4716">
        <f>IF(Employee1[[#This Row],[ManagerRating]]="Needs Improvement",1,0)</f>
        <v>0</v>
      </c>
      <c r="AJ4716">
        <f>IF(AND(Employee1[[#This Row],[ManagerRating]]="Above and Beyond", Employee1[[#This Row],[YearsInMostRecentRole]]&gt;=3),1,0)</f>
        <v>0</v>
      </c>
    </row>
    <row r="4717" spans="1:36" x14ac:dyDescent="0.35">
      <c r="A4717" s="44" t="s">
        <v>239</v>
      </c>
      <c r="B4717" s="44" t="s">
        <v>22</v>
      </c>
      <c r="C4717">
        <v>30</v>
      </c>
      <c r="D4717" s="44" t="s">
        <v>7987</v>
      </c>
      <c r="E4717" s="44" t="s">
        <v>23</v>
      </c>
      <c r="F4717" s="44" t="s">
        <v>39</v>
      </c>
      <c r="G4717">
        <v>19</v>
      </c>
      <c r="H4717" s="44" t="s">
        <v>7916</v>
      </c>
      <c r="I4717" s="44" t="s">
        <v>55</v>
      </c>
      <c r="J4717" s="44" t="s">
        <v>56</v>
      </c>
      <c r="K4717">
        <v>3</v>
      </c>
      <c r="L4717" s="44" t="s">
        <v>39</v>
      </c>
      <c r="M4717" s="44" t="s">
        <v>155</v>
      </c>
      <c r="N4717" s="44" t="s">
        <v>42</v>
      </c>
      <c r="O4717" s="44" t="s">
        <v>7932</v>
      </c>
      <c r="P4717">
        <v>97153</v>
      </c>
      <c r="Q4717" s="44" t="s">
        <v>30</v>
      </c>
      <c r="R4717" s="1">
        <v>40993</v>
      </c>
      <c r="S4717" s="44" t="s">
        <v>30</v>
      </c>
      <c r="T4717" s="1">
        <v>44645</v>
      </c>
      <c r="U4717">
        <v>10</v>
      </c>
      <c r="V4717">
        <v>5</v>
      </c>
      <c r="W4717">
        <v>6</v>
      </c>
      <c r="X4717">
        <v>9</v>
      </c>
      <c r="Y4717" s="44" t="s">
        <v>7734</v>
      </c>
      <c r="Z4717" s="1">
        <v>42182</v>
      </c>
      <c r="AA4717" t="s">
        <v>7958</v>
      </c>
      <c r="AB4717" t="s">
        <v>7958</v>
      </c>
      <c r="AC4717" t="s">
        <v>7955</v>
      </c>
      <c r="AD4717">
        <v>3</v>
      </c>
      <c r="AE4717">
        <v>1</v>
      </c>
      <c r="AF4717" t="s">
        <v>7955</v>
      </c>
      <c r="AG4717" t="s">
        <v>7975</v>
      </c>
      <c r="AH4717" t="s">
        <v>7975</v>
      </c>
      <c r="AI4717">
        <f>IF(Employee1[[#This Row],[ManagerRating]]="Needs Improvement",1,0)</f>
        <v>0</v>
      </c>
      <c r="AJ4717">
        <f>IF(AND(Employee1[[#This Row],[ManagerRating]]="Above and Beyond", Employee1[[#This Row],[YearsInMostRecentRole]]&gt;=3),1,0)</f>
        <v>1</v>
      </c>
    </row>
    <row r="4718" spans="1:36" x14ac:dyDescent="0.35">
      <c r="A4718" s="44" t="s">
        <v>151</v>
      </c>
      <c r="B4718" s="44" t="s">
        <v>33</v>
      </c>
      <c r="C4718">
        <v>48</v>
      </c>
      <c r="D4718" s="44" t="s">
        <v>7989</v>
      </c>
      <c r="E4718" s="44" t="s">
        <v>59</v>
      </c>
      <c r="F4718" s="44" t="s">
        <v>24</v>
      </c>
      <c r="G4718">
        <v>9</v>
      </c>
      <c r="H4718" s="44" t="s">
        <v>7915</v>
      </c>
      <c r="I4718" s="44" t="s">
        <v>34</v>
      </c>
      <c r="J4718" s="44" t="s">
        <v>26</v>
      </c>
      <c r="K4718">
        <v>5</v>
      </c>
      <c r="L4718" s="44" t="s">
        <v>96</v>
      </c>
      <c r="M4718" s="44" t="s">
        <v>28</v>
      </c>
      <c r="N4718" s="44" t="s">
        <v>35</v>
      </c>
      <c r="O4718" s="44" t="s">
        <v>7931</v>
      </c>
      <c r="P4718">
        <v>125587</v>
      </c>
      <c r="Q4718" s="44" t="s">
        <v>30</v>
      </c>
      <c r="R4718" s="1">
        <v>40951</v>
      </c>
      <c r="S4718" s="44" t="s">
        <v>30</v>
      </c>
      <c r="T4718" s="1">
        <v>44604</v>
      </c>
      <c r="U4718">
        <v>10</v>
      </c>
      <c r="V4718">
        <v>10</v>
      </c>
      <c r="W4718">
        <v>10</v>
      </c>
      <c r="X4718">
        <v>4</v>
      </c>
      <c r="Y4718" s="44" t="s">
        <v>7735</v>
      </c>
      <c r="Z4718" s="1">
        <v>42184</v>
      </c>
      <c r="AA4718" t="s">
        <v>7991</v>
      </c>
      <c r="AB4718" t="s">
        <v>7958</v>
      </c>
      <c r="AC4718" t="s">
        <v>7958</v>
      </c>
      <c r="AD4718">
        <v>1</v>
      </c>
      <c r="AE4718">
        <v>1</v>
      </c>
      <c r="AF4718" t="s">
        <v>7959</v>
      </c>
      <c r="AG4718" t="s">
        <v>7976</v>
      </c>
      <c r="AH4718" t="s">
        <v>7974</v>
      </c>
      <c r="AI4718">
        <f>IF(Employee1[[#This Row],[ManagerRating]]="Needs Improvement",1,0)</f>
        <v>0</v>
      </c>
      <c r="AJ4718">
        <f>IF(AND(Employee1[[#This Row],[ManagerRating]]="Above and Beyond", Employee1[[#This Row],[YearsInMostRecentRole]]&gt;=3),1,0)</f>
        <v>0</v>
      </c>
    </row>
    <row r="4719" spans="1:36" x14ac:dyDescent="0.35">
      <c r="A4719" s="44" t="s">
        <v>335</v>
      </c>
      <c r="B4719" s="44" t="s">
        <v>22</v>
      </c>
      <c r="C4719">
        <v>36</v>
      </c>
      <c r="D4719" s="44" t="s">
        <v>7988</v>
      </c>
      <c r="E4719" s="44" t="s">
        <v>23</v>
      </c>
      <c r="F4719" s="44" t="s">
        <v>46</v>
      </c>
      <c r="G4719">
        <v>41</v>
      </c>
      <c r="H4719" s="44" t="s">
        <v>7917</v>
      </c>
      <c r="I4719" s="44" t="s">
        <v>55</v>
      </c>
      <c r="J4719" s="44" t="s">
        <v>26</v>
      </c>
      <c r="K4719">
        <v>3</v>
      </c>
      <c r="L4719" s="44" t="s">
        <v>47</v>
      </c>
      <c r="M4719" s="44" t="s">
        <v>76</v>
      </c>
      <c r="N4719" s="44" t="s">
        <v>35</v>
      </c>
      <c r="O4719" s="44" t="s">
        <v>7931</v>
      </c>
      <c r="P4719">
        <v>218940</v>
      </c>
      <c r="Q4719" s="44" t="s">
        <v>36</v>
      </c>
      <c r="R4719" s="1">
        <v>41043</v>
      </c>
      <c r="S4719" s="44" t="s">
        <v>30</v>
      </c>
      <c r="T4719" s="1">
        <v>44695</v>
      </c>
      <c r="U4719">
        <v>10</v>
      </c>
      <c r="V4719">
        <v>6</v>
      </c>
      <c r="W4719">
        <v>8</v>
      </c>
      <c r="X4719">
        <v>5</v>
      </c>
      <c r="Y4719" s="44" t="s">
        <v>7736</v>
      </c>
      <c r="Z4719" s="1">
        <v>42184</v>
      </c>
      <c r="AA4719" t="s">
        <v>7955</v>
      </c>
      <c r="AB4719" t="s">
        <v>7991</v>
      </c>
      <c r="AC4719" t="s">
        <v>7991</v>
      </c>
      <c r="AD4719">
        <v>3</v>
      </c>
      <c r="AE4719">
        <v>0</v>
      </c>
      <c r="AF4719" t="s">
        <v>7958</v>
      </c>
      <c r="AG4719" t="s">
        <v>7975</v>
      </c>
      <c r="AH4719" t="s">
        <v>7975</v>
      </c>
      <c r="AI4719">
        <f>IF(Employee1[[#This Row],[ManagerRating]]="Needs Improvement",1,0)</f>
        <v>0</v>
      </c>
      <c r="AJ4719">
        <f>IF(AND(Employee1[[#This Row],[ManagerRating]]="Above and Beyond", Employee1[[#This Row],[YearsInMostRecentRole]]&gt;=3),1,0)</f>
        <v>1</v>
      </c>
    </row>
    <row r="4720" spans="1:36" x14ac:dyDescent="0.35">
      <c r="A4720" s="44" t="s">
        <v>193</v>
      </c>
      <c r="B4720" s="44" t="s">
        <v>45</v>
      </c>
      <c r="C4720">
        <v>35</v>
      </c>
      <c r="D4720" s="44" t="s">
        <v>7988</v>
      </c>
      <c r="E4720" s="44" t="s">
        <v>59</v>
      </c>
      <c r="F4720" s="44" t="s">
        <v>46</v>
      </c>
      <c r="G4720">
        <v>27</v>
      </c>
      <c r="H4720" s="44" t="s">
        <v>7917</v>
      </c>
      <c r="I4720" s="44" t="s">
        <v>34</v>
      </c>
      <c r="J4720" s="44" t="s">
        <v>40</v>
      </c>
      <c r="K4720">
        <v>3</v>
      </c>
      <c r="L4720" s="44" t="s">
        <v>47</v>
      </c>
      <c r="M4720" s="44" t="s">
        <v>138</v>
      </c>
      <c r="N4720" s="44" t="s">
        <v>35</v>
      </c>
      <c r="O4720" s="44" t="s">
        <v>7929</v>
      </c>
      <c r="P4720">
        <v>542695</v>
      </c>
      <c r="Q4720" s="44" t="s">
        <v>30</v>
      </c>
      <c r="R4720" s="1">
        <v>40970</v>
      </c>
      <c r="S4720" s="44" t="s">
        <v>30</v>
      </c>
      <c r="T4720" s="1">
        <v>44622</v>
      </c>
      <c r="U4720">
        <v>10</v>
      </c>
      <c r="V4720">
        <v>5</v>
      </c>
      <c r="W4720">
        <v>5</v>
      </c>
      <c r="X4720">
        <v>1</v>
      </c>
      <c r="Y4720" s="44" t="s">
        <v>7737</v>
      </c>
      <c r="Z4720" s="1">
        <v>42187</v>
      </c>
      <c r="AA4720" t="s">
        <v>7955</v>
      </c>
      <c r="AB4720" t="s">
        <v>7958</v>
      </c>
      <c r="AC4720" t="s">
        <v>7955</v>
      </c>
      <c r="AD4720">
        <v>3</v>
      </c>
      <c r="AE4720">
        <v>0</v>
      </c>
      <c r="AF4720" t="s">
        <v>7955</v>
      </c>
      <c r="AG4720" t="s">
        <v>7976</v>
      </c>
      <c r="AH4720" t="s">
        <v>7976</v>
      </c>
      <c r="AI4720">
        <f>IF(Employee1[[#This Row],[ManagerRating]]="Needs Improvement",1,0)</f>
        <v>0</v>
      </c>
      <c r="AJ4720">
        <f>IF(AND(Employee1[[#This Row],[ManagerRating]]="Above and Beyond", Employee1[[#This Row],[YearsInMostRecentRole]]&gt;=3),1,0)</f>
        <v>0</v>
      </c>
    </row>
    <row r="4721" spans="1:36" x14ac:dyDescent="0.35">
      <c r="A4721" s="44" t="s">
        <v>329</v>
      </c>
      <c r="B4721" s="44" t="s">
        <v>22</v>
      </c>
      <c r="C4721">
        <v>43</v>
      </c>
      <c r="D4721" s="44" t="s">
        <v>7989</v>
      </c>
      <c r="E4721" s="44" t="s">
        <v>23</v>
      </c>
      <c r="F4721" s="44" t="s">
        <v>46</v>
      </c>
      <c r="G4721">
        <v>10</v>
      </c>
      <c r="H4721" s="44" t="s">
        <v>7915</v>
      </c>
      <c r="I4721" s="44" t="s">
        <v>34</v>
      </c>
      <c r="J4721" s="44" t="s">
        <v>26</v>
      </c>
      <c r="K4721">
        <v>3</v>
      </c>
      <c r="L4721" s="44" t="s">
        <v>47</v>
      </c>
      <c r="M4721" s="44" t="s">
        <v>82</v>
      </c>
      <c r="N4721" s="44" t="s">
        <v>29</v>
      </c>
      <c r="O4721" s="44" t="s">
        <v>7933</v>
      </c>
      <c r="P4721">
        <v>43211</v>
      </c>
      <c r="Q4721" s="44" t="s">
        <v>30</v>
      </c>
      <c r="R4721" s="1">
        <v>41041</v>
      </c>
      <c r="S4721" s="44" t="s">
        <v>30</v>
      </c>
      <c r="T4721" s="1">
        <v>44693</v>
      </c>
      <c r="U4721">
        <v>10</v>
      </c>
      <c r="V4721">
        <v>2</v>
      </c>
      <c r="W4721">
        <v>6</v>
      </c>
      <c r="X4721">
        <v>9</v>
      </c>
      <c r="Y4721" s="44" t="s">
        <v>7738</v>
      </c>
      <c r="Z4721" s="1">
        <v>42189</v>
      </c>
      <c r="AA4721" t="s">
        <v>7958</v>
      </c>
      <c r="AB4721" t="s">
        <v>7959</v>
      </c>
      <c r="AC4721" t="s">
        <v>7958</v>
      </c>
      <c r="AD4721">
        <v>2</v>
      </c>
      <c r="AE4721">
        <v>1</v>
      </c>
      <c r="AF4721" t="s">
        <v>7958</v>
      </c>
      <c r="AG4721" t="s">
        <v>7974</v>
      </c>
      <c r="AH4721" t="s">
        <v>7977</v>
      </c>
      <c r="AI4721">
        <f>IF(Employee1[[#This Row],[ManagerRating]]="Needs Improvement",1,0)</f>
        <v>1</v>
      </c>
      <c r="AJ4721">
        <f>IF(AND(Employee1[[#This Row],[ManagerRating]]="Above and Beyond", Employee1[[#This Row],[YearsInMostRecentRole]]&gt;=3),1,0)</f>
        <v>0</v>
      </c>
    </row>
    <row r="4722" spans="1:36" x14ac:dyDescent="0.35">
      <c r="A4722" s="44" t="s">
        <v>355</v>
      </c>
      <c r="B4722" s="44" t="s">
        <v>45</v>
      </c>
      <c r="C4722">
        <v>42</v>
      </c>
      <c r="D4722" s="44" t="s">
        <v>7989</v>
      </c>
      <c r="E4722" s="44" t="s">
        <v>23</v>
      </c>
      <c r="F4722" s="44" t="s">
        <v>46</v>
      </c>
      <c r="G4722">
        <v>12</v>
      </c>
      <c r="H4722" s="44" t="s">
        <v>7915</v>
      </c>
      <c r="I4722" s="44" t="s">
        <v>34</v>
      </c>
      <c r="J4722" s="44" t="s">
        <v>26</v>
      </c>
      <c r="K4722">
        <v>4</v>
      </c>
      <c r="L4722" s="44" t="s">
        <v>135</v>
      </c>
      <c r="M4722" s="44" t="s">
        <v>85</v>
      </c>
      <c r="N4722" s="44" t="s">
        <v>42</v>
      </c>
      <c r="O4722" s="44" t="s">
        <v>7931</v>
      </c>
      <c r="P4722">
        <v>167089</v>
      </c>
      <c r="Q4722" s="44" t="s">
        <v>30</v>
      </c>
      <c r="R4722" s="1">
        <v>41053</v>
      </c>
      <c r="S4722" s="44" t="s">
        <v>30</v>
      </c>
      <c r="T4722" s="1">
        <v>44705</v>
      </c>
      <c r="U4722">
        <v>10</v>
      </c>
      <c r="V4722">
        <v>7</v>
      </c>
      <c r="W4722">
        <v>9</v>
      </c>
      <c r="X4722">
        <v>8</v>
      </c>
      <c r="Y4722" s="44" t="s">
        <v>7739</v>
      </c>
      <c r="Z4722" s="1">
        <v>42191</v>
      </c>
      <c r="AA4722" t="s">
        <v>7991</v>
      </c>
      <c r="AB4722" t="s">
        <v>7959</v>
      </c>
      <c r="AC4722" t="s">
        <v>7958</v>
      </c>
      <c r="AD4722">
        <v>3</v>
      </c>
      <c r="AE4722">
        <v>2</v>
      </c>
      <c r="AF4722" t="s">
        <v>7959</v>
      </c>
      <c r="AG4722" t="s">
        <v>7975</v>
      </c>
      <c r="AH4722" t="s">
        <v>7975</v>
      </c>
      <c r="AI4722">
        <f>IF(Employee1[[#This Row],[ManagerRating]]="Needs Improvement",1,0)</f>
        <v>0</v>
      </c>
      <c r="AJ4722">
        <f>IF(AND(Employee1[[#This Row],[ManagerRating]]="Above and Beyond", Employee1[[#This Row],[YearsInMostRecentRole]]&gt;=3),1,0)</f>
        <v>1</v>
      </c>
    </row>
    <row r="4723" spans="1:36" x14ac:dyDescent="0.35">
      <c r="A4723" s="44" t="s">
        <v>136</v>
      </c>
      <c r="B4723" s="44" t="s">
        <v>33</v>
      </c>
      <c r="C4723">
        <v>32</v>
      </c>
      <c r="D4723" s="44" t="s">
        <v>7988</v>
      </c>
      <c r="E4723" s="44" t="s">
        <v>23</v>
      </c>
      <c r="F4723" s="44" t="s">
        <v>46</v>
      </c>
      <c r="G4723">
        <v>15</v>
      </c>
      <c r="H4723" s="44" t="s">
        <v>7915</v>
      </c>
      <c r="I4723" s="44" t="s">
        <v>34</v>
      </c>
      <c r="J4723" s="44" t="s">
        <v>56</v>
      </c>
      <c r="K4723">
        <v>3</v>
      </c>
      <c r="L4723" s="44" t="s">
        <v>65</v>
      </c>
      <c r="M4723" s="44" t="s">
        <v>138</v>
      </c>
      <c r="N4723" s="44" t="s">
        <v>42</v>
      </c>
      <c r="O4723" s="44" t="s">
        <v>7930</v>
      </c>
      <c r="P4723">
        <v>393294</v>
      </c>
      <c r="Q4723" s="44" t="s">
        <v>30</v>
      </c>
      <c r="R4723" s="1">
        <v>40943</v>
      </c>
      <c r="S4723" s="44" t="s">
        <v>30</v>
      </c>
      <c r="T4723" s="1">
        <v>44596</v>
      </c>
      <c r="U4723">
        <v>10</v>
      </c>
      <c r="V4723">
        <v>2</v>
      </c>
      <c r="W4723">
        <v>2</v>
      </c>
      <c r="X4723">
        <v>2</v>
      </c>
      <c r="Y4723" s="44" t="s">
        <v>7740</v>
      </c>
      <c r="Z4723" s="1">
        <v>42192</v>
      </c>
      <c r="AA4723" t="s">
        <v>7958</v>
      </c>
      <c r="AB4723" t="s">
        <v>7991</v>
      </c>
      <c r="AC4723" t="s">
        <v>7958</v>
      </c>
      <c r="AD4723">
        <v>3</v>
      </c>
      <c r="AE4723">
        <v>1</v>
      </c>
      <c r="AF4723" t="s">
        <v>7959</v>
      </c>
      <c r="AG4723" t="s">
        <v>7975</v>
      </c>
      <c r="AH4723" t="s">
        <v>7975</v>
      </c>
      <c r="AI4723">
        <f>IF(Employee1[[#This Row],[ManagerRating]]="Needs Improvement",1,0)</f>
        <v>0</v>
      </c>
      <c r="AJ4723">
        <f>IF(AND(Employee1[[#This Row],[ManagerRating]]="Above and Beyond", Employee1[[#This Row],[YearsInMostRecentRole]]&gt;=3),1,0)</f>
        <v>0</v>
      </c>
    </row>
    <row r="4724" spans="1:36" x14ac:dyDescent="0.35">
      <c r="A4724" s="44" t="s">
        <v>172</v>
      </c>
      <c r="B4724" s="44" t="s">
        <v>33</v>
      </c>
      <c r="C4724">
        <v>29</v>
      </c>
      <c r="D4724" s="44" t="s">
        <v>7987</v>
      </c>
      <c r="E4724" s="44" t="s">
        <v>70</v>
      </c>
      <c r="F4724" s="44" t="s">
        <v>46</v>
      </c>
      <c r="G4724">
        <v>14</v>
      </c>
      <c r="H4724" s="44" t="s">
        <v>7915</v>
      </c>
      <c r="I4724" s="44" t="s">
        <v>25</v>
      </c>
      <c r="J4724" s="44" t="s">
        <v>40</v>
      </c>
      <c r="K4724">
        <v>3</v>
      </c>
      <c r="L4724" s="44" t="s">
        <v>47</v>
      </c>
      <c r="M4724" s="44" t="s">
        <v>85</v>
      </c>
      <c r="N4724" s="44" t="s">
        <v>42</v>
      </c>
      <c r="O4724" s="44" t="s">
        <v>7932</v>
      </c>
      <c r="P4724">
        <v>93591</v>
      </c>
      <c r="Q4724" s="44" t="s">
        <v>30</v>
      </c>
      <c r="R4724" s="1">
        <v>40961</v>
      </c>
      <c r="S4724" s="44" t="s">
        <v>30</v>
      </c>
      <c r="T4724" s="1">
        <v>44614</v>
      </c>
      <c r="U4724">
        <v>10</v>
      </c>
      <c r="V4724">
        <v>4</v>
      </c>
      <c r="W4724">
        <v>10</v>
      </c>
      <c r="X4724">
        <v>3</v>
      </c>
      <c r="Y4724" s="44" t="s">
        <v>7741</v>
      </c>
      <c r="Z4724" s="1">
        <v>42195</v>
      </c>
      <c r="AA4724" t="s">
        <v>7958</v>
      </c>
      <c r="AB4724" t="s">
        <v>7958</v>
      </c>
      <c r="AC4724" t="s">
        <v>7959</v>
      </c>
      <c r="AD4724">
        <v>3</v>
      </c>
      <c r="AE4724">
        <v>0</v>
      </c>
      <c r="AF4724" t="s">
        <v>7991</v>
      </c>
      <c r="AG4724" t="s">
        <v>7975</v>
      </c>
      <c r="AH4724" t="s">
        <v>7975</v>
      </c>
      <c r="AI4724">
        <f>IF(Employee1[[#This Row],[ManagerRating]]="Needs Improvement",1,0)</f>
        <v>0</v>
      </c>
      <c r="AJ4724">
        <f>IF(AND(Employee1[[#This Row],[ManagerRating]]="Above and Beyond", Employee1[[#This Row],[YearsInMostRecentRole]]&gt;=3),1,0)</f>
        <v>1</v>
      </c>
    </row>
    <row r="4725" spans="1:36" x14ac:dyDescent="0.35">
      <c r="A4725" s="44" t="s">
        <v>333</v>
      </c>
      <c r="B4725" s="44" t="s">
        <v>33</v>
      </c>
      <c r="C4725">
        <v>44</v>
      </c>
      <c r="D4725" s="44" t="s">
        <v>7989</v>
      </c>
      <c r="E4725" s="44" t="s">
        <v>23</v>
      </c>
      <c r="F4725" s="44" t="s">
        <v>46</v>
      </c>
      <c r="G4725">
        <v>23</v>
      </c>
      <c r="H4725" s="44" t="s">
        <v>7916</v>
      </c>
      <c r="I4725" s="44" t="s">
        <v>34</v>
      </c>
      <c r="J4725" s="44" t="s">
        <v>64</v>
      </c>
      <c r="K4725">
        <v>3</v>
      </c>
      <c r="L4725" s="44" t="s">
        <v>61</v>
      </c>
      <c r="M4725" s="44" t="s">
        <v>71</v>
      </c>
      <c r="N4725" s="44" t="s">
        <v>35</v>
      </c>
      <c r="O4725" s="44" t="s">
        <v>7932</v>
      </c>
      <c r="P4725">
        <v>108623</v>
      </c>
      <c r="Q4725" s="44" t="s">
        <v>30</v>
      </c>
      <c r="R4725" s="1">
        <v>41042</v>
      </c>
      <c r="S4725" s="44" t="s">
        <v>30</v>
      </c>
      <c r="T4725" s="1">
        <v>44694</v>
      </c>
      <c r="U4725">
        <v>10</v>
      </c>
      <c r="V4725">
        <v>3</v>
      </c>
      <c r="W4725">
        <v>3</v>
      </c>
      <c r="X4725">
        <v>8</v>
      </c>
      <c r="Y4725" s="44" t="s">
        <v>7742</v>
      </c>
      <c r="Z4725" s="1">
        <v>42195</v>
      </c>
      <c r="AA4725" t="s">
        <v>7958</v>
      </c>
      <c r="AB4725" t="s">
        <v>7958</v>
      </c>
      <c r="AC4725" t="s">
        <v>7955</v>
      </c>
      <c r="AD4725">
        <v>1</v>
      </c>
      <c r="AE4725">
        <v>2</v>
      </c>
      <c r="AF4725" t="s">
        <v>7955</v>
      </c>
      <c r="AG4725" t="s">
        <v>7974</v>
      </c>
      <c r="AH4725" t="s">
        <v>7977</v>
      </c>
      <c r="AI4725">
        <f>IF(Employee1[[#This Row],[ManagerRating]]="Needs Improvement",1,0)</f>
        <v>1</v>
      </c>
      <c r="AJ4725">
        <f>IF(AND(Employee1[[#This Row],[ManagerRating]]="Above and Beyond", Employee1[[#This Row],[YearsInMostRecentRole]]&gt;=3),1,0)</f>
        <v>0</v>
      </c>
    </row>
    <row r="4726" spans="1:36" x14ac:dyDescent="0.35">
      <c r="A4726" s="44" t="s">
        <v>894</v>
      </c>
      <c r="B4726" s="44" t="s">
        <v>45</v>
      </c>
      <c r="C4726">
        <v>40</v>
      </c>
      <c r="D4726" s="44" t="s">
        <v>7988</v>
      </c>
      <c r="E4726" s="44" t="s">
        <v>70</v>
      </c>
      <c r="F4726" s="44" t="s">
        <v>46</v>
      </c>
      <c r="G4726">
        <v>7</v>
      </c>
      <c r="H4726" s="44" t="s">
        <v>7915</v>
      </c>
      <c r="I4726" s="44" t="s">
        <v>25</v>
      </c>
      <c r="J4726" s="44" t="s">
        <v>56</v>
      </c>
      <c r="K4726">
        <v>3</v>
      </c>
      <c r="L4726" s="44" t="s">
        <v>47</v>
      </c>
      <c r="M4726" s="44" t="s">
        <v>82</v>
      </c>
      <c r="N4726" s="44" t="s">
        <v>42</v>
      </c>
      <c r="O4726" s="44" t="s">
        <v>7932</v>
      </c>
      <c r="P4726">
        <v>95808</v>
      </c>
      <c r="Q4726" s="44" t="s">
        <v>30</v>
      </c>
      <c r="R4726" s="1">
        <v>41994</v>
      </c>
      <c r="S4726" s="44" t="s">
        <v>30</v>
      </c>
      <c r="T4726" s="1">
        <v>44916</v>
      </c>
      <c r="U4726">
        <v>8</v>
      </c>
      <c r="V4726">
        <v>8</v>
      </c>
      <c r="W4726">
        <v>8</v>
      </c>
      <c r="X4726">
        <v>2</v>
      </c>
      <c r="Y4726" s="44" t="s">
        <v>7743</v>
      </c>
      <c r="Z4726" s="1">
        <v>42195</v>
      </c>
      <c r="AA4726" t="s">
        <v>7991</v>
      </c>
      <c r="AB4726" t="s">
        <v>7955</v>
      </c>
      <c r="AC4726" t="s">
        <v>7991</v>
      </c>
      <c r="AD4726">
        <v>3</v>
      </c>
      <c r="AE4726">
        <v>0</v>
      </c>
      <c r="AF4726" t="s">
        <v>7958</v>
      </c>
      <c r="AG4726" t="s">
        <v>7974</v>
      </c>
      <c r="AH4726" t="s">
        <v>7977</v>
      </c>
      <c r="AI4726">
        <f>IF(Employee1[[#This Row],[ManagerRating]]="Needs Improvement",1,0)</f>
        <v>1</v>
      </c>
      <c r="AJ4726">
        <f>IF(AND(Employee1[[#This Row],[ManagerRating]]="Above and Beyond", Employee1[[#This Row],[YearsInMostRecentRole]]&gt;=3),1,0)</f>
        <v>0</v>
      </c>
    </row>
    <row r="4727" spans="1:36" x14ac:dyDescent="0.35">
      <c r="A4727" s="44" t="s">
        <v>197</v>
      </c>
      <c r="B4727" s="44" t="s">
        <v>22</v>
      </c>
      <c r="C4727">
        <v>35</v>
      </c>
      <c r="D4727" s="44" t="s">
        <v>7988</v>
      </c>
      <c r="E4727" s="44" t="s">
        <v>23</v>
      </c>
      <c r="F4727" s="44" t="s">
        <v>46</v>
      </c>
      <c r="G4727">
        <v>36</v>
      </c>
      <c r="H4727" s="44" t="s">
        <v>7917</v>
      </c>
      <c r="I4727" s="44" t="s">
        <v>34</v>
      </c>
      <c r="J4727" s="44" t="s">
        <v>26</v>
      </c>
      <c r="K4727">
        <v>4</v>
      </c>
      <c r="L4727" s="44" t="s">
        <v>47</v>
      </c>
      <c r="M4727" s="44" t="s">
        <v>82</v>
      </c>
      <c r="N4727" s="44" t="s">
        <v>42</v>
      </c>
      <c r="O4727" s="44" t="s">
        <v>7932</v>
      </c>
      <c r="P4727">
        <v>59086</v>
      </c>
      <c r="Q4727" s="44" t="s">
        <v>36</v>
      </c>
      <c r="R4727" s="1">
        <v>40972</v>
      </c>
      <c r="S4727" s="44" t="s">
        <v>30</v>
      </c>
      <c r="T4727" s="1">
        <v>44624</v>
      </c>
      <c r="U4727">
        <v>10</v>
      </c>
      <c r="V4727">
        <v>2</v>
      </c>
      <c r="W4727">
        <v>8</v>
      </c>
      <c r="X4727">
        <v>4</v>
      </c>
      <c r="Y4727" s="44" t="s">
        <v>7744</v>
      </c>
      <c r="Z4727" s="1">
        <v>42196</v>
      </c>
      <c r="AA4727" t="s">
        <v>7991</v>
      </c>
      <c r="AB4727" t="s">
        <v>7991</v>
      </c>
      <c r="AC4727" t="s">
        <v>7955</v>
      </c>
      <c r="AD4727">
        <v>2</v>
      </c>
      <c r="AE4727">
        <v>2</v>
      </c>
      <c r="AF4727" t="s">
        <v>7959</v>
      </c>
      <c r="AG4727" t="s">
        <v>7974</v>
      </c>
      <c r="AH4727" t="s">
        <v>7977</v>
      </c>
      <c r="AI4727">
        <f>IF(Employee1[[#This Row],[ManagerRating]]="Needs Improvement",1,0)</f>
        <v>1</v>
      </c>
      <c r="AJ4727">
        <f>IF(AND(Employee1[[#This Row],[ManagerRating]]="Above and Beyond", Employee1[[#This Row],[YearsInMostRecentRole]]&gt;=3),1,0)</f>
        <v>0</v>
      </c>
    </row>
    <row r="4728" spans="1:36" x14ac:dyDescent="0.35">
      <c r="A4728" s="44" t="s">
        <v>223</v>
      </c>
      <c r="B4728" s="44" t="s">
        <v>45</v>
      </c>
      <c r="C4728">
        <v>46</v>
      </c>
      <c r="D4728" s="44" t="s">
        <v>7989</v>
      </c>
      <c r="E4728" s="44" t="s">
        <v>23</v>
      </c>
      <c r="F4728" s="44" t="s">
        <v>46</v>
      </c>
      <c r="G4728">
        <v>36</v>
      </c>
      <c r="H4728" s="44" t="s">
        <v>7917</v>
      </c>
      <c r="I4728" s="44" t="s">
        <v>55</v>
      </c>
      <c r="J4728" s="44" t="s">
        <v>60</v>
      </c>
      <c r="K4728">
        <v>2</v>
      </c>
      <c r="L4728" s="44" t="s">
        <v>47</v>
      </c>
      <c r="M4728" s="44" t="s">
        <v>76</v>
      </c>
      <c r="N4728" s="44" t="s">
        <v>42</v>
      </c>
      <c r="O4728" s="44" t="s">
        <v>7932</v>
      </c>
      <c r="P4728">
        <v>102964</v>
      </c>
      <c r="Q4728" s="44" t="s">
        <v>30</v>
      </c>
      <c r="R4728" s="1">
        <v>40985</v>
      </c>
      <c r="S4728" s="44" t="s">
        <v>30</v>
      </c>
      <c r="T4728" s="1">
        <v>44637</v>
      </c>
      <c r="U4728">
        <v>10</v>
      </c>
      <c r="V4728">
        <v>10</v>
      </c>
      <c r="W4728">
        <v>10</v>
      </c>
      <c r="X4728">
        <v>2</v>
      </c>
      <c r="Y4728" s="44" t="s">
        <v>7745</v>
      </c>
      <c r="Z4728" s="1">
        <v>42197</v>
      </c>
      <c r="AA4728" t="s">
        <v>7958</v>
      </c>
      <c r="AB4728" t="s">
        <v>7958</v>
      </c>
      <c r="AC4728" t="s">
        <v>7959</v>
      </c>
      <c r="AD4728">
        <v>1</v>
      </c>
      <c r="AE4728">
        <v>2</v>
      </c>
      <c r="AF4728" t="s">
        <v>7991</v>
      </c>
      <c r="AG4728" t="s">
        <v>7975</v>
      </c>
      <c r="AH4728" t="s">
        <v>7976</v>
      </c>
      <c r="AI4728">
        <f>IF(Employee1[[#This Row],[ManagerRating]]="Needs Improvement",1,0)</f>
        <v>0</v>
      </c>
      <c r="AJ4728">
        <f>IF(AND(Employee1[[#This Row],[ManagerRating]]="Above and Beyond", Employee1[[#This Row],[YearsInMostRecentRole]]&gt;=3),1,0)</f>
        <v>0</v>
      </c>
    </row>
    <row r="4729" spans="1:36" x14ac:dyDescent="0.35">
      <c r="A4729" s="44" t="s">
        <v>289</v>
      </c>
      <c r="B4729" s="44" t="s">
        <v>22</v>
      </c>
      <c r="C4729">
        <v>28</v>
      </c>
      <c r="D4729" s="44" t="s">
        <v>7987</v>
      </c>
      <c r="E4729" s="44" t="s">
        <v>70</v>
      </c>
      <c r="F4729" s="44" t="s">
        <v>24</v>
      </c>
      <c r="G4729">
        <v>32</v>
      </c>
      <c r="H4729" s="44" t="s">
        <v>7917</v>
      </c>
      <c r="I4729" s="44" t="s">
        <v>55</v>
      </c>
      <c r="J4729" s="44" t="s">
        <v>60</v>
      </c>
      <c r="K4729">
        <v>1</v>
      </c>
      <c r="L4729" s="44" t="s">
        <v>51</v>
      </c>
      <c r="M4729" s="44" t="s">
        <v>116</v>
      </c>
      <c r="N4729" s="44" t="s">
        <v>35</v>
      </c>
      <c r="O4729" s="44" t="s">
        <v>7932</v>
      </c>
      <c r="P4729">
        <v>53439</v>
      </c>
      <c r="Q4729" s="44" t="s">
        <v>36</v>
      </c>
      <c r="R4729" s="1">
        <v>41026</v>
      </c>
      <c r="S4729" s="44" t="s">
        <v>36</v>
      </c>
      <c r="T4729" s="1">
        <v>42121</v>
      </c>
      <c r="U4729">
        <v>3</v>
      </c>
      <c r="V4729">
        <v>0</v>
      </c>
      <c r="W4729">
        <v>0</v>
      </c>
      <c r="X4729">
        <v>1</v>
      </c>
      <c r="Y4729" s="44" t="s">
        <v>7746</v>
      </c>
      <c r="Z4729" s="1">
        <v>41340</v>
      </c>
      <c r="AA4729" t="s">
        <v>7958</v>
      </c>
      <c r="AB4729" t="s">
        <v>7955</v>
      </c>
      <c r="AC4729" t="s">
        <v>7955</v>
      </c>
      <c r="AD4729">
        <v>1</v>
      </c>
      <c r="AE4729">
        <v>1</v>
      </c>
      <c r="AF4729" t="s">
        <v>7955</v>
      </c>
      <c r="AG4729" t="s">
        <v>7976</v>
      </c>
      <c r="AH4729" t="s">
        <v>7976</v>
      </c>
      <c r="AI4729">
        <f>IF(Employee1[[#This Row],[ManagerRating]]="Needs Improvement",1,0)</f>
        <v>0</v>
      </c>
      <c r="AJ4729">
        <f>IF(AND(Employee1[[#This Row],[ManagerRating]]="Above and Beyond", Employee1[[#This Row],[YearsInMostRecentRole]]&gt;=3),1,0)</f>
        <v>0</v>
      </c>
    </row>
    <row r="4730" spans="1:36" x14ac:dyDescent="0.35">
      <c r="A4730" s="44" t="s">
        <v>57</v>
      </c>
      <c r="B4730" s="44" t="s">
        <v>22</v>
      </c>
      <c r="C4730">
        <v>42</v>
      </c>
      <c r="D4730" s="44" t="s">
        <v>7989</v>
      </c>
      <c r="E4730" s="44" t="s">
        <v>59</v>
      </c>
      <c r="F4730" s="44" t="s">
        <v>46</v>
      </c>
      <c r="G4730">
        <v>45</v>
      </c>
      <c r="H4730" s="44" t="s">
        <v>7917</v>
      </c>
      <c r="I4730" s="44" t="s">
        <v>55</v>
      </c>
      <c r="J4730" s="44" t="s">
        <v>60</v>
      </c>
      <c r="K4730">
        <v>3</v>
      </c>
      <c r="L4730" s="44" t="s">
        <v>61</v>
      </c>
      <c r="M4730" s="44" t="s">
        <v>48</v>
      </c>
      <c r="N4730" s="44" t="s">
        <v>42</v>
      </c>
      <c r="O4730" s="44" t="s">
        <v>7930</v>
      </c>
      <c r="P4730">
        <v>259284</v>
      </c>
      <c r="Q4730" s="44" t="s">
        <v>30</v>
      </c>
      <c r="R4730" s="1">
        <v>40917</v>
      </c>
      <c r="S4730" s="44" t="s">
        <v>30</v>
      </c>
      <c r="T4730" s="1">
        <v>44570</v>
      </c>
      <c r="U4730">
        <v>10</v>
      </c>
      <c r="V4730">
        <v>2</v>
      </c>
      <c r="W4730">
        <v>6</v>
      </c>
      <c r="X4730">
        <v>6</v>
      </c>
      <c r="Y4730" s="44" t="s">
        <v>7747</v>
      </c>
      <c r="Z4730" s="1">
        <v>42203</v>
      </c>
      <c r="AA4730" t="s">
        <v>7958</v>
      </c>
      <c r="AB4730" t="s">
        <v>7955</v>
      </c>
      <c r="AC4730" t="s">
        <v>7959</v>
      </c>
      <c r="AD4730">
        <v>3</v>
      </c>
      <c r="AE4730">
        <v>2</v>
      </c>
      <c r="AF4730" t="s">
        <v>7958</v>
      </c>
      <c r="AG4730" t="s">
        <v>7976</v>
      </c>
      <c r="AH4730" t="s">
        <v>7976</v>
      </c>
      <c r="AI4730">
        <f>IF(Employee1[[#This Row],[ManagerRating]]="Needs Improvement",1,0)</f>
        <v>0</v>
      </c>
      <c r="AJ4730">
        <f>IF(AND(Employee1[[#This Row],[ManagerRating]]="Above and Beyond", Employee1[[#This Row],[YearsInMostRecentRole]]&gt;=3),1,0)</f>
        <v>0</v>
      </c>
    </row>
    <row r="4731" spans="1:36" x14ac:dyDescent="0.35">
      <c r="A4731" s="44" t="s">
        <v>114</v>
      </c>
      <c r="B4731" s="44" t="s">
        <v>33</v>
      </c>
      <c r="C4731">
        <v>40</v>
      </c>
      <c r="D4731" s="44" t="s">
        <v>7988</v>
      </c>
      <c r="E4731" s="44" t="s">
        <v>23</v>
      </c>
      <c r="F4731" s="44" t="s">
        <v>24</v>
      </c>
      <c r="G4731">
        <v>35</v>
      </c>
      <c r="H4731" s="44" t="s">
        <v>7917</v>
      </c>
      <c r="I4731" s="44" t="s">
        <v>55</v>
      </c>
      <c r="J4731" s="44" t="s">
        <v>26</v>
      </c>
      <c r="K4731">
        <v>2</v>
      </c>
      <c r="L4731" s="44" t="s">
        <v>27</v>
      </c>
      <c r="M4731" s="44" t="s">
        <v>116</v>
      </c>
      <c r="N4731" s="44" t="s">
        <v>42</v>
      </c>
      <c r="O4731" s="44" t="s">
        <v>7932</v>
      </c>
      <c r="P4731">
        <v>63455</v>
      </c>
      <c r="Q4731" s="44" t="s">
        <v>36</v>
      </c>
      <c r="R4731" s="1">
        <v>40934</v>
      </c>
      <c r="S4731" s="44" t="s">
        <v>30</v>
      </c>
      <c r="T4731" s="1">
        <v>44587</v>
      </c>
      <c r="U4731">
        <v>10</v>
      </c>
      <c r="V4731">
        <v>4</v>
      </c>
      <c r="W4731">
        <v>8</v>
      </c>
      <c r="X4731">
        <v>7</v>
      </c>
      <c r="Y4731" s="44" t="s">
        <v>7748</v>
      </c>
      <c r="Z4731" s="1">
        <v>42205</v>
      </c>
      <c r="AA4731" t="s">
        <v>7955</v>
      </c>
      <c r="AB4731" t="s">
        <v>7991</v>
      </c>
      <c r="AC4731" t="s">
        <v>7991</v>
      </c>
      <c r="AD4731">
        <v>3</v>
      </c>
      <c r="AE4731">
        <v>1</v>
      </c>
      <c r="AF4731" t="s">
        <v>7991</v>
      </c>
      <c r="AG4731" t="s">
        <v>7976</v>
      </c>
      <c r="AH4731" t="s">
        <v>7974</v>
      </c>
      <c r="AI4731">
        <f>IF(Employee1[[#This Row],[ManagerRating]]="Needs Improvement",1,0)</f>
        <v>0</v>
      </c>
      <c r="AJ4731">
        <f>IF(AND(Employee1[[#This Row],[ManagerRating]]="Above and Beyond", Employee1[[#This Row],[YearsInMostRecentRole]]&gt;=3),1,0)</f>
        <v>0</v>
      </c>
    </row>
    <row r="4732" spans="1:36" x14ac:dyDescent="0.35">
      <c r="A4732" s="44" t="s">
        <v>199</v>
      </c>
      <c r="B4732" s="44" t="s">
        <v>33</v>
      </c>
      <c r="C4732">
        <v>41</v>
      </c>
      <c r="D4732" s="44" t="s">
        <v>7989</v>
      </c>
      <c r="E4732" s="44" t="s">
        <v>23</v>
      </c>
      <c r="F4732" s="44" t="s">
        <v>24</v>
      </c>
      <c r="G4732">
        <v>17</v>
      </c>
      <c r="H4732" s="44" t="s">
        <v>7916</v>
      </c>
      <c r="I4732" s="44" t="s">
        <v>55</v>
      </c>
      <c r="J4732" s="44" t="s">
        <v>26</v>
      </c>
      <c r="K4732">
        <v>3</v>
      </c>
      <c r="L4732" s="44" t="s">
        <v>96</v>
      </c>
      <c r="M4732" s="44" t="s">
        <v>28</v>
      </c>
      <c r="N4732" s="44" t="s">
        <v>42</v>
      </c>
      <c r="O4732" s="44" t="s">
        <v>7932</v>
      </c>
      <c r="P4732">
        <v>116966</v>
      </c>
      <c r="Q4732" s="44" t="s">
        <v>30</v>
      </c>
      <c r="R4732" s="1">
        <v>40972</v>
      </c>
      <c r="S4732" s="44" t="s">
        <v>30</v>
      </c>
      <c r="T4732" s="1">
        <v>44624</v>
      </c>
      <c r="U4732">
        <v>10</v>
      </c>
      <c r="V4732">
        <v>4</v>
      </c>
      <c r="W4732">
        <v>10</v>
      </c>
      <c r="X4732">
        <v>7</v>
      </c>
      <c r="Y4732" s="44" t="s">
        <v>7749</v>
      </c>
      <c r="Z4732" s="1">
        <v>42211</v>
      </c>
      <c r="AA4732" t="s">
        <v>7958</v>
      </c>
      <c r="AB4732" t="s">
        <v>7991</v>
      </c>
      <c r="AC4732" t="s">
        <v>7959</v>
      </c>
      <c r="AD4732">
        <v>3</v>
      </c>
      <c r="AE4732">
        <v>0</v>
      </c>
      <c r="AF4732" t="s">
        <v>7958</v>
      </c>
      <c r="AG4732" t="s">
        <v>7975</v>
      </c>
      <c r="AH4732" t="s">
        <v>7976</v>
      </c>
      <c r="AI4732">
        <f>IF(Employee1[[#This Row],[ManagerRating]]="Needs Improvement",1,0)</f>
        <v>0</v>
      </c>
      <c r="AJ4732">
        <f>IF(AND(Employee1[[#This Row],[ManagerRating]]="Above and Beyond", Employee1[[#This Row],[YearsInMostRecentRole]]&gt;=3),1,0)</f>
        <v>0</v>
      </c>
    </row>
    <row r="4733" spans="1:36" x14ac:dyDescent="0.35">
      <c r="A4733" s="44" t="s">
        <v>117</v>
      </c>
      <c r="B4733" s="44" t="s">
        <v>22</v>
      </c>
      <c r="C4733">
        <v>47</v>
      </c>
      <c r="D4733" s="44" t="s">
        <v>7989</v>
      </c>
      <c r="E4733" s="44" t="s">
        <v>70</v>
      </c>
      <c r="F4733" s="44" t="s">
        <v>24</v>
      </c>
      <c r="G4733">
        <v>21</v>
      </c>
      <c r="H4733" s="44" t="s">
        <v>7916</v>
      </c>
      <c r="I4733" s="44" t="s">
        <v>34</v>
      </c>
      <c r="J4733" s="44" t="s">
        <v>26</v>
      </c>
      <c r="K4733">
        <v>3</v>
      </c>
      <c r="L4733" s="44" t="s">
        <v>96</v>
      </c>
      <c r="M4733" s="44" t="s">
        <v>28</v>
      </c>
      <c r="N4733" s="44" t="s">
        <v>35</v>
      </c>
      <c r="O4733" s="44" t="s">
        <v>7932</v>
      </c>
      <c r="P4733">
        <v>65626</v>
      </c>
      <c r="Q4733" s="44" t="s">
        <v>30</v>
      </c>
      <c r="R4733" s="1">
        <v>40935</v>
      </c>
      <c r="S4733" s="44" t="s">
        <v>30</v>
      </c>
      <c r="T4733" s="1">
        <v>44588</v>
      </c>
      <c r="U4733">
        <v>10</v>
      </c>
      <c r="V4733">
        <v>2</v>
      </c>
      <c r="W4733">
        <v>5</v>
      </c>
      <c r="X4733">
        <v>1</v>
      </c>
      <c r="Y4733" s="44" t="s">
        <v>7750</v>
      </c>
      <c r="Z4733" s="1">
        <v>42211</v>
      </c>
      <c r="AA4733" t="s">
        <v>7958</v>
      </c>
      <c r="AB4733" t="s">
        <v>7991</v>
      </c>
      <c r="AC4733" t="s">
        <v>7955</v>
      </c>
      <c r="AD4733">
        <v>1</v>
      </c>
      <c r="AE4733">
        <v>1</v>
      </c>
      <c r="AF4733" t="s">
        <v>7955</v>
      </c>
      <c r="AG4733" t="s">
        <v>7975</v>
      </c>
      <c r="AH4733" t="s">
        <v>7976</v>
      </c>
      <c r="AI4733">
        <f>IF(Employee1[[#This Row],[ManagerRating]]="Needs Improvement",1,0)</f>
        <v>0</v>
      </c>
      <c r="AJ4733">
        <f>IF(AND(Employee1[[#This Row],[ManagerRating]]="Above and Beyond", Employee1[[#This Row],[YearsInMostRecentRole]]&gt;=3),1,0)</f>
        <v>0</v>
      </c>
    </row>
    <row r="4734" spans="1:36" x14ac:dyDescent="0.35">
      <c r="A4734" s="44" t="s">
        <v>660</v>
      </c>
      <c r="B4734" s="44" t="s">
        <v>22</v>
      </c>
      <c r="C4734">
        <v>40</v>
      </c>
      <c r="D4734" s="44" t="s">
        <v>7988</v>
      </c>
      <c r="E4734" s="44" t="s">
        <v>23</v>
      </c>
      <c r="F4734" s="44" t="s">
        <v>46</v>
      </c>
      <c r="G4734">
        <v>26</v>
      </c>
      <c r="H4734" s="44" t="s">
        <v>7917</v>
      </c>
      <c r="I4734" s="44" t="s">
        <v>34</v>
      </c>
      <c r="J4734" s="44" t="s">
        <v>56</v>
      </c>
      <c r="K4734">
        <v>3</v>
      </c>
      <c r="L4734" s="44" t="s">
        <v>61</v>
      </c>
      <c r="M4734" s="44" t="s">
        <v>71</v>
      </c>
      <c r="N4734" s="44" t="s">
        <v>29</v>
      </c>
      <c r="O4734" s="44" t="s">
        <v>7932</v>
      </c>
      <c r="P4734">
        <v>59899</v>
      </c>
      <c r="Q4734" s="44" t="s">
        <v>30</v>
      </c>
      <c r="R4734" s="1">
        <v>41676</v>
      </c>
      <c r="S4734" s="44" t="s">
        <v>30</v>
      </c>
      <c r="T4734" s="1">
        <v>44598</v>
      </c>
      <c r="U4734">
        <v>8</v>
      </c>
      <c r="V4734">
        <v>2</v>
      </c>
      <c r="W4734">
        <v>3</v>
      </c>
      <c r="X4734">
        <v>6</v>
      </c>
      <c r="Y4734" s="44" t="s">
        <v>7751</v>
      </c>
      <c r="Z4734" s="1">
        <v>42214</v>
      </c>
      <c r="AA4734" t="s">
        <v>7958</v>
      </c>
      <c r="AB4734" t="s">
        <v>7955</v>
      </c>
      <c r="AC4734" t="s">
        <v>7991</v>
      </c>
      <c r="AD4734">
        <v>3</v>
      </c>
      <c r="AE4734">
        <v>2</v>
      </c>
      <c r="AF4734" t="s">
        <v>7958</v>
      </c>
      <c r="AG4734" t="s">
        <v>7975</v>
      </c>
      <c r="AH4734" t="s">
        <v>7975</v>
      </c>
      <c r="AI4734">
        <f>IF(Employee1[[#This Row],[ManagerRating]]="Needs Improvement",1,0)</f>
        <v>0</v>
      </c>
      <c r="AJ4734">
        <f>IF(AND(Employee1[[#This Row],[ManagerRating]]="Above and Beyond", Employee1[[#This Row],[YearsInMostRecentRole]]&gt;=3),1,0)</f>
        <v>0</v>
      </c>
    </row>
    <row r="4735" spans="1:36" x14ac:dyDescent="0.35">
      <c r="A4735" s="44" t="s">
        <v>31</v>
      </c>
      <c r="B4735" s="44" t="s">
        <v>33</v>
      </c>
      <c r="C4735">
        <v>38</v>
      </c>
      <c r="D4735" s="44" t="s">
        <v>7988</v>
      </c>
      <c r="E4735" s="44" t="s">
        <v>23</v>
      </c>
      <c r="F4735" s="44" t="s">
        <v>24</v>
      </c>
      <c r="G4735">
        <v>23</v>
      </c>
      <c r="H4735" s="44" t="s">
        <v>7916</v>
      </c>
      <c r="I4735" s="44" t="s">
        <v>34</v>
      </c>
      <c r="J4735" s="44" t="s">
        <v>26</v>
      </c>
      <c r="K4735">
        <v>4</v>
      </c>
      <c r="L4735" s="44" t="s">
        <v>27</v>
      </c>
      <c r="M4735" s="44" t="s">
        <v>28</v>
      </c>
      <c r="N4735" s="44" t="s">
        <v>35</v>
      </c>
      <c r="O4735" s="44" t="s">
        <v>7931</v>
      </c>
      <c r="P4735">
        <v>157718</v>
      </c>
      <c r="Q4735" s="44" t="s">
        <v>36</v>
      </c>
      <c r="R4735" s="1">
        <v>40912</v>
      </c>
      <c r="S4735" s="44" t="s">
        <v>30</v>
      </c>
      <c r="T4735" s="1">
        <v>44565</v>
      </c>
      <c r="U4735">
        <v>10</v>
      </c>
      <c r="V4735">
        <v>6</v>
      </c>
      <c r="W4735">
        <v>10</v>
      </c>
      <c r="X4735">
        <v>0</v>
      </c>
      <c r="Y4735" s="44" t="s">
        <v>7752</v>
      </c>
      <c r="Z4735" s="1">
        <v>42216</v>
      </c>
      <c r="AA4735" t="s">
        <v>7991</v>
      </c>
      <c r="AB4735" t="s">
        <v>7958</v>
      </c>
      <c r="AC4735" t="s">
        <v>7991</v>
      </c>
      <c r="AD4735">
        <v>3</v>
      </c>
      <c r="AE4735">
        <v>2</v>
      </c>
      <c r="AF4735" t="s">
        <v>7991</v>
      </c>
      <c r="AG4735" t="s">
        <v>7975</v>
      </c>
      <c r="AH4735" t="s">
        <v>7975</v>
      </c>
      <c r="AI4735">
        <f>IF(Employee1[[#This Row],[ManagerRating]]="Needs Improvement",1,0)</f>
        <v>0</v>
      </c>
      <c r="AJ4735">
        <f>IF(AND(Employee1[[#This Row],[ManagerRating]]="Above and Beyond", Employee1[[#This Row],[YearsInMostRecentRole]]&gt;=3),1,0)</f>
        <v>1</v>
      </c>
    </row>
    <row r="4736" spans="1:36" x14ac:dyDescent="0.35">
      <c r="A4736" s="44" t="s">
        <v>269</v>
      </c>
      <c r="B4736" s="44" t="s">
        <v>33</v>
      </c>
      <c r="C4736">
        <v>43</v>
      </c>
      <c r="D4736" s="44" t="s">
        <v>7989</v>
      </c>
      <c r="E4736" s="44" t="s">
        <v>59</v>
      </c>
      <c r="F4736" s="44" t="s">
        <v>46</v>
      </c>
      <c r="G4736">
        <v>15</v>
      </c>
      <c r="H4736" s="44" t="s">
        <v>7915</v>
      </c>
      <c r="I4736" s="44" t="s">
        <v>34</v>
      </c>
      <c r="J4736" s="44" t="s">
        <v>40</v>
      </c>
      <c r="K4736">
        <v>2</v>
      </c>
      <c r="L4736" s="44" t="s">
        <v>65</v>
      </c>
      <c r="M4736" s="44" t="s">
        <v>76</v>
      </c>
      <c r="N4736" s="44" t="s">
        <v>29</v>
      </c>
      <c r="O4736" s="44" t="s">
        <v>7932</v>
      </c>
      <c r="P4736">
        <v>76826</v>
      </c>
      <c r="Q4736" s="44" t="s">
        <v>30</v>
      </c>
      <c r="R4736" s="1">
        <v>41013</v>
      </c>
      <c r="S4736" s="44" t="s">
        <v>30</v>
      </c>
      <c r="T4736" s="1">
        <v>44665</v>
      </c>
      <c r="U4736">
        <v>10</v>
      </c>
      <c r="V4736">
        <v>9</v>
      </c>
      <c r="W4736">
        <v>9</v>
      </c>
      <c r="X4736">
        <v>7</v>
      </c>
      <c r="Y4736" s="44" t="s">
        <v>7753</v>
      </c>
      <c r="Z4736" s="1">
        <v>42221</v>
      </c>
      <c r="AA4736" t="s">
        <v>7958</v>
      </c>
      <c r="AB4736" t="s">
        <v>7958</v>
      </c>
      <c r="AC4736" t="s">
        <v>7991</v>
      </c>
      <c r="AD4736">
        <v>3</v>
      </c>
      <c r="AE4736">
        <v>2</v>
      </c>
      <c r="AF4736" t="s">
        <v>7958</v>
      </c>
      <c r="AG4736" t="s">
        <v>7974</v>
      </c>
      <c r="AH4736" t="s">
        <v>7974</v>
      </c>
      <c r="AI4736">
        <f>IF(Employee1[[#This Row],[ManagerRating]]="Needs Improvement",1,0)</f>
        <v>0</v>
      </c>
      <c r="AJ4736">
        <f>IF(AND(Employee1[[#This Row],[ManagerRating]]="Above and Beyond", Employee1[[#This Row],[YearsInMostRecentRole]]&gt;=3),1,0)</f>
        <v>0</v>
      </c>
    </row>
    <row r="4737" spans="1:36" x14ac:dyDescent="0.35">
      <c r="A4737" s="44" t="s">
        <v>92</v>
      </c>
      <c r="B4737" s="44" t="s">
        <v>22</v>
      </c>
      <c r="C4737">
        <v>45</v>
      </c>
      <c r="D4737" s="44" t="s">
        <v>7989</v>
      </c>
      <c r="E4737" s="44" t="s">
        <v>70</v>
      </c>
      <c r="F4737" s="44" t="s">
        <v>46</v>
      </c>
      <c r="G4737">
        <v>19</v>
      </c>
      <c r="H4737" s="44" t="s">
        <v>7916</v>
      </c>
      <c r="I4737" s="44" t="s">
        <v>55</v>
      </c>
      <c r="J4737" s="44" t="s">
        <v>40</v>
      </c>
      <c r="K4737">
        <v>1</v>
      </c>
      <c r="L4737" s="44" t="s">
        <v>47</v>
      </c>
      <c r="M4737" s="44" t="s">
        <v>82</v>
      </c>
      <c r="N4737" s="44" t="s">
        <v>42</v>
      </c>
      <c r="O4737" s="44" t="s">
        <v>7931</v>
      </c>
      <c r="P4737">
        <v>136521</v>
      </c>
      <c r="Q4737" s="44" t="s">
        <v>30</v>
      </c>
      <c r="R4737" s="1">
        <v>40926</v>
      </c>
      <c r="S4737" s="44" t="s">
        <v>30</v>
      </c>
      <c r="T4737" s="1">
        <v>44579</v>
      </c>
      <c r="U4737">
        <v>10</v>
      </c>
      <c r="V4737">
        <v>3</v>
      </c>
      <c r="W4737">
        <v>6</v>
      </c>
      <c r="X4737">
        <v>1</v>
      </c>
      <c r="Y4737" s="44" t="s">
        <v>7754</v>
      </c>
      <c r="Z4737" s="1">
        <v>42221</v>
      </c>
      <c r="AA4737" t="s">
        <v>7955</v>
      </c>
      <c r="AB4737" t="s">
        <v>7955</v>
      </c>
      <c r="AC4737" t="s">
        <v>7958</v>
      </c>
      <c r="AD4737">
        <v>2</v>
      </c>
      <c r="AE4737">
        <v>0</v>
      </c>
      <c r="AF4737" t="s">
        <v>7955</v>
      </c>
      <c r="AG4737" t="s">
        <v>7976</v>
      </c>
      <c r="AH4737" t="s">
        <v>7976</v>
      </c>
      <c r="AI4737">
        <f>IF(Employee1[[#This Row],[ManagerRating]]="Needs Improvement",1,0)</f>
        <v>0</v>
      </c>
      <c r="AJ4737">
        <f>IF(AND(Employee1[[#This Row],[ManagerRating]]="Above and Beyond", Employee1[[#This Row],[YearsInMostRecentRole]]&gt;=3),1,0)</f>
        <v>0</v>
      </c>
    </row>
    <row r="4738" spans="1:36" x14ac:dyDescent="0.35">
      <c r="A4738" s="44" t="s">
        <v>184</v>
      </c>
      <c r="B4738" s="44" t="s">
        <v>33</v>
      </c>
      <c r="C4738">
        <v>45</v>
      </c>
      <c r="D4738" s="44" t="s">
        <v>7989</v>
      </c>
      <c r="E4738" s="44" t="s">
        <v>23</v>
      </c>
      <c r="F4738" s="44" t="s">
        <v>24</v>
      </c>
      <c r="G4738">
        <v>19</v>
      </c>
      <c r="H4738" s="44" t="s">
        <v>7916</v>
      </c>
      <c r="I4738" s="44" t="s">
        <v>25</v>
      </c>
      <c r="J4738" s="44" t="s">
        <v>26</v>
      </c>
      <c r="K4738">
        <v>4</v>
      </c>
      <c r="L4738" s="44" t="s">
        <v>27</v>
      </c>
      <c r="M4738" s="44" t="s">
        <v>116</v>
      </c>
      <c r="N4738" s="44" t="s">
        <v>42</v>
      </c>
      <c r="O4738" s="44" t="s">
        <v>7933</v>
      </c>
      <c r="P4738">
        <v>47326</v>
      </c>
      <c r="Q4738" s="44" t="s">
        <v>30</v>
      </c>
      <c r="R4738" s="1">
        <v>40968</v>
      </c>
      <c r="S4738" s="44" t="s">
        <v>30</v>
      </c>
      <c r="T4738" s="1">
        <v>44620</v>
      </c>
      <c r="U4738">
        <v>10</v>
      </c>
      <c r="V4738">
        <v>10</v>
      </c>
      <c r="W4738">
        <v>10</v>
      </c>
      <c r="X4738">
        <v>10</v>
      </c>
      <c r="Y4738" s="44" t="s">
        <v>7755</v>
      </c>
      <c r="Z4738" s="1">
        <v>42227</v>
      </c>
      <c r="AA4738" t="s">
        <v>7958</v>
      </c>
      <c r="AB4738" t="s">
        <v>7991</v>
      </c>
      <c r="AC4738" t="s">
        <v>7955</v>
      </c>
      <c r="AD4738">
        <v>2</v>
      </c>
      <c r="AE4738">
        <v>1</v>
      </c>
      <c r="AF4738" t="s">
        <v>7959</v>
      </c>
      <c r="AG4738" t="s">
        <v>7976</v>
      </c>
      <c r="AH4738" t="s">
        <v>7976</v>
      </c>
      <c r="AI4738">
        <f>IF(Employee1[[#This Row],[ManagerRating]]="Needs Improvement",1,0)</f>
        <v>0</v>
      </c>
      <c r="AJ4738">
        <f>IF(AND(Employee1[[#This Row],[ManagerRating]]="Above and Beyond", Employee1[[#This Row],[YearsInMostRecentRole]]&gt;=3),1,0)</f>
        <v>0</v>
      </c>
    </row>
    <row r="4739" spans="1:36" x14ac:dyDescent="0.35">
      <c r="A4739" s="44" t="s">
        <v>656</v>
      </c>
      <c r="B4739" s="44" t="s">
        <v>22</v>
      </c>
      <c r="C4739">
        <v>43</v>
      </c>
      <c r="D4739" s="44" t="s">
        <v>7989</v>
      </c>
      <c r="E4739" s="44" t="s">
        <v>23</v>
      </c>
      <c r="F4739" s="44" t="s">
        <v>46</v>
      </c>
      <c r="G4739">
        <v>18</v>
      </c>
      <c r="H4739" s="44" t="s">
        <v>7916</v>
      </c>
      <c r="I4739" s="44" t="s">
        <v>25</v>
      </c>
      <c r="J4739" s="44" t="s">
        <v>65</v>
      </c>
      <c r="K4739">
        <v>1</v>
      </c>
      <c r="L4739" s="44" t="s">
        <v>47</v>
      </c>
      <c r="M4739" s="44" t="s">
        <v>82</v>
      </c>
      <c r="N4739" s="44" t="s">
        <v>42</v>
      </c>
      <c r="O4739" s="44" t="s">
        <v>7933</v>
      </c>
      <c r="P4739">
        <v>49882</v>
      </c>
      <c r="Q4739" s="44" t="s">
        <v>30</v>
      </c>
      <c r="R4739" s="1">
        <v>41672</v>
      </c>
      <c r="S4739" s="44" t="s">
        <v>30</v>
      </c>
      <c r="T4739" s="1">
        <v>44594</v>
      </c>
      <c r="U4739">
        <v>8</v>
      </c>
      <c r="V4739">
        <v>3</v>
      </c>
      <c r="W4739">
        <v>8</v>
      </c>
      <c r="X4739">
        <v>2</v>
      </c>
      <c r="Y4739" s="44" t="s">
        <v>7756</v>
      </c>
      <c r="Z4739" s="1">
        <v>42232</v>
      </c>
      <c r="AA4739" t="s">
        <v>7958</v>
      </c>
      <c r="AB4739" t="s">
        <v>7958</v>
      </c>
      <c r="AC4739" t="s">
        <v>7959</v>
      </c>
      <c r="AD4739">
        <v>3</v>
      </c>
      <c r="AE4739">
        <v>0</v>
      </c>
      <c r="AF4739" t="s">
        <v>7991</v>
      </c>
      <c r="AG4739" t="s">
        <v>7974</v>
      </c>
      <c r="AH4739" t="s">
        <v>7977</v>
      </c>
      <c r="AI4739">
        <f>IF(Employee1[[#This Row],[ManagerRating]]="Needs Improvement",1,0)</f>
        <v>1</v>
      </c>
      <c r="AJ4739">
        <f>IF(AND(Employee1[[#This Row],[ManagerRating]]="Above and Beyond", Employee1[[#This Row],[YearsInMostRecentRole]]&gt;=3),1,0)</f>
        <v>0</v>
      </c>
    </row>
    <row r="4740" spans="1:36" x14ac:dyDescent="0.35">
      <c r="A4740" s="44" t="s">
        <v>361</v>
      </c>
      <c r="B4740" s="44" t="s">
        <v>22</v>
      </c>
      <c r="C4740">
        <v>48</v>
      </c>
      <c r="D4740" s="44" t="s">
        <v>7989</v>
      </c>
      <c r="E4740" s="44" t="s">
        <v>59</v>
      </c>
      <c r="F4740" s="44" t="s">
        <v>46</v>
      </c>
      <c r="G4740">
        <v>40</v>
      </c>
      <c r="H4740" s="44" t="s">
        <v>7917</v>
      </c>
      <c r="I4740" s="44" t="s">
        <v>34</v>
      </c>
      <c r="J4740" s="44" t="s">
        <v>26</v>
      </c>
      <c r="K4740">
        <v>2</v>
      </c>
      <c r="L4740" s="44" t="s">
        <v>61</v>
      </c>
      <c r="M4740" s="44" t="s">
        <v>76</v>
      </c>
      <c r="N4740" s="44" t="s">
        <v>29</v>
      </c>
      <c r="O4740" s="44" t="s">
        <v>7932</v>
      </c>
      <c r="P4740">
        <v>92884</v>
      </c>
      <c r="Q4740" s="44" t="s">
        <v>30</v>
      </c>
      <c r="R4740" s="1">
        <v>41059</v>
      </c>
      <c r="S4740" s="44" t="s">
        <v>30</v>
      </c>
      <c r="T4740" s="1">
        <v>44711</v>
      </c>
      <c r="U4740">
        <v>10</v>
      </c>
      <c r="V4740">
        <v>5</v>
      </c>
      <c r="W4740">
        <v>9</v>
      </c>
      <c r="X4740">
        <v>2</v>
      </c>
      <c r="Y4740" s="44" t="s">
        <v>7757</v>
      </c>
      <c r="Z4740" s="1">
        <v>42234</v>
      </c>
      <c r="AA4740" t="s">
        <v>7991</v>
      </c>
      <c r="AB4740" t="s">
        <v>7958</v>
      </c>
      <c r="AC4740" t="s">
        <v>7955</v>
      </c>
      <c r="AD4740">
        <v>3</v>
      </c>
      <c r="AE4740">
        <v>1</v>
      </c>
      <c r="AF4740" t="s">
        <v>7958</v>
      </c>
      <c r="AG4740" t="s">
        <v>7976</v>
      </c>
      <c r="AH4740" t="s">
        <v>7974</v>
      </c>
      <c r="AI4740">
        <f>IF(Employee1[[#This Row],[ManagerRating]]="Needs Improvement",1,0)</f>
        <v>0</v>
      </c>
      <c r="AJ4740">
        <f>IF(AND(Employee1[[#This Row],[ManagerRating]]="Above and Beyond", Employee1[[#This Row],[YearsInMostRecentRole]]&gt;=3),1,0)</f>
        <v>0</v>
      </c>
    </row>
    <row r="4741" spans="1:36" x14ac:dyDescent="0.35">
      <c r="A4741" s="44" t="s">
        <v>255</v>
      </c>
      <c r="B4741" s="44" t="s">
        <v>22</v>
      </c>
      <c r="C4741">
        <v>47</v>
      </c>
      <c r="D4741" s="44" t="s">
        <v>7989</v>
      </c>
      <c r="E4741" s="44" t="s">
        <v>23</v>
      </c>
      <c r="F4741" s="44" t="s">
        <v>46</v>
      </c>
      <c r="G4741">
        <v>5</v>
      </c>
      <c r="H4741" s="44" t="s">
        <v>7915</v>
      </c>
      <c r="I4741" s="44" t="s">
        <v>55</v>
      </c>
      <c r="J4741" s="44" t="s">
        <v>56</v>
      </c>
      <c r="K4741">
        <v>5</v>
      </c>
      <c r="L4741" s="44" t="s">
        <v>61</v>
      </c>
      <c r="M4741" s="44" t="s">
        <v>71</v>
      </c>
      <c r="N4741" s="44" t="s">
        <v>35</v>
      </c>
      <c r="O4741" s="44" t="s">
        <v>7931</v>
      </c>
      <c r="P4741">
        <v>133616</v>
      </c>
      <c r="Q4741" s="44" t="s">
        <v>36</v>
      </c>
      <c r="R4741" s="1">
        <v>41005</v>
      </c>
      <c r="S4741" s="44" t="s">
        <v>30</v>
      </c>
      <c r="T4741" s="1">
        <v>44657</v>
      </c>
      <c r="U4741">
        <v>10</v>
      </c>
      <c r="V4741">
        <v>9</v>
      </c>
      <c r="W4741">
        <v>9</v>
      </c>
      <c r="X4741">
        <v>0</v>
      </c>
      <c r="Y4741" s="44" t="s">
        <v>7758</v>
      </c>
      <c r="Z4741" s="1">
        <v>42238</v>
      </c>
      <c r="AA4741" t="s">
        <v>7991</v>
      </c>
      <c r="AB4741" t="s">
        <v>7959</v>
      </c>
      <c r="AC4741" t="s">
        <v>7955</v>
      </c>
      <c r="AD4741">
        <v>1</v>
      </c>
      <c r="AE4741">
        <v>2</v>
      </c>
      <c r="AF4741" t="s">
        <v>7991</v>
      </c>
      <c r="AG4741" t="s">
        <v>7975</v>
      </c>
      <c r="AH4741" t="s">
        <v>7975</v>
      </c>
      <c r="AI4741">
        <f>IF(Employee1[[#This Row],[ManagerRating]]="Needs Improvement",1,0)</f>
        <v>0</v>
      </c>
      <c r="AJ4741">
        <f>IF(AND(Employee1[[#This Row],[ManagerRating]]="Above and Beyond", Employee1[[#This Row],[YearsInMostRecentRole]]&gt;=3),1,0)</f>
        <v>1</v>
      </c>
    </row>
    <row r="4742" spans="1:36" x14ac:dyDescent="0.35">
      <c r="A4742" s="44" t="s">
        <v>327</v>
      </c>
      <c r="B4742" s="44" t="s">
        <v>22</v>
      </c>
      <c r="C4742">
        <v>32</v>
      </c>
      <c r="D4742" s="44" t="s">
        <v>7988</v>
      </c>
      <c r="E4742" s="44" t="s">
        <v>23</v>
      </c>
      <c r="F4742" s="44" t="s">
        <v>46</v>
      </c>
      <c r="G4742">
        <v>39</v>
      </c>
      <c r="H4742" s="44" t="s">
        <v>7917</v>
      </c>
      <c r="I4742" s="44" t="s">
        <v>34</v>
      </c>
      <c r="J4742" s="44" t="s">
        <v>40</v>
      </c>
      <c r="K4742">
        <v>1</v>
      </c>
      <c r="L4742" s="44" t="s">
        <v>47</v>
      </c>
      <c r="M4742" s="44" t="s">
        <v>82</v>
      </c>
      <c r="N4742" s="44" t="s">
        <v>35</v>
      </c>
      <c r="O4742" s="44" t="s">
        <v>7932</v>
      </c>
      <c r="P4742">
        <v>68256</v>
      </c>
      <c r="Q4742" s="44" t="s">
        <v>30</v>
      </c>
      <c r="R4742" s="1">
        <v>41039</v>
      </c>
      <c r="S4742" s="44" t="s">
        <v>30</v>
      </c>
      <c r="T4742" s="1">
        <v>44691</v>
      </c>
      <c r="U4742">
        <v>10</v>
      </c>
      <c r="V4742">
        <v>7</v>
      </c>
      <c r="W4742">
        <v>9</v>
      </c>
      <c r="X4742">
        <v>6</v>
      </c>
      <c r="Y4742" s="44" t="s">
        <v>7759</v>
      </c>
      <c r="Z4742" s="1">
        <v>42260</v>
      </c>
      <c r="AA4742" t="s">
        <v>7991</v>
      </c>
      <c r="AB4742" t="s">
        <v>7958</v>
      </c>
      <c r="AC4742" t="s">
        <v>7959</v>
      </c>
      <c r="AD4742">
        <v>1</v>
      </c>
      <c r="AE4742">
        <v>3</v>
      </c>
      <c r="AF4742" t="s">
        <v>7991</v>
      </c>
      <c r="AG4742" t="s">
        <v>7975</v>
      </c>
      <c r="AH4742" t="s">
        <v>7975</v>
      </c>
      <c r="AI4742">
        <f>IF(Employee1[[#This Row],[ManagerRating]]="Needs Improvement",1,0)</f>
        <v>0</v>
      </c>
      <c r="AJ4742">
        <f>IF(AND(Employee1[[#This Row],[ManagerRating]]="Above and Beyond", Employee1[[#This Row],[YearsInMostRecentRole]]&gt;=3),1,0)</f>
        <v>1</v>
      </c>
    </row>
    <row r="4743" spans="1:36" x14ac:dyDescent="0.35">
      <c r="A4743" s="44" t="s">
        <v>217</v>
      </c>
      <c r="B4743" s="44" t="s">
        <v>33</v>
      </c>
      <c r="C4743">
        <v>35</v>
      </c>
      <c r="D4743" s="44" t="s">
        <v>7988</v>
      </c>
      <c r="E4743" s="44" t="s">
        <v>23</v>
      </c>
      <c r="F4743" s="44" t="s">
        <v>24</v>
      </c>
      <c r="G4743">
        <v>29</v>
      </c>
      <c r="H4743" s="44" t="s">
        <v>7917</v>
      </c>
      <c r="I4743" s="44" t="s">
        <v>55</v>
      </c>
      <c r="J4743" s="44" t="s">
        <v>26</v>
      </c>
      <c r="K4743">
        <v>5</v>
      </c>
      <c r="L4743" s="44" t="s">
        <v>27</v>
      </c>
      <c r="M4743" s="44" t="s">
        <v>28</v>
      </c>
      <c r="N4743" s="44" t="s">
        <v>29</v>
      </c>
      <c r="O4743" s="44" t="s">
        <v>7931</v>
      </c>
      <c r="P4743">
        <v>182764</v>
      </c>
      <c r="Q4743" s="44" t="s">
        <v>36</v>
      </c>
      <c r="R4743" s="1">
        <v>40978</v>
      </c>
      <c r="S4743" s="44" t="s">
        <v>30</v>
      </c>
      <c r="T4743" s="1">
        <v>44630</v>
      </c>
      <c r="U4743">
        <v>10</v>
      </c>
      <c r="V4743">
        <v>7</v>
      </c>
      <c r="W4743">
        <v>9</v>
      </c>
      <c r="X4743">
        <v>9</v>
      </c>
      <c r="Y4743" s="44" t="s">
        <v>7760</v>
      </c>
      <c r="Z4743" s="1">
        <v>42264</v>
      </c>
      <c r="AA4743" t="s">
        <v>7958</v>
      </c>
      <c r="AB4743" t="s">
        <v>7959</v>
      </c>
      <c r="AC4743" t="s">
        <v>7955</v>
      </c>
      <c r="AD4743">
        <v>3</v>
      </c>
      <c r="AE4743">
        <v>0</v>
      </c>
      <c r="AF4743" t="s">
        <v>7958</v>
      </c>
      <c r="AG4743" t="s">
        <v>7975</v>
      </c>
      <c r="AH4743" t="s">
        <v>7975</v>
      </c>
      <c r="AI4743">
        <f>IF(Employee1[[#This Row],[ManagerRating]]="Needs Improvement",1,0)</f>
        <v>0</v>
      </c>
      <c r="AJ4743">
        <f>IF(AND(Employee1[[#This Row],[ManagerRating]]="Above and Beyond", Employee1[[#This Row],[YearsInMostRecentRole]]&gt;=3),1,0)</f>
        <v>1</v>
      </c>
    </row>
    <row r="4744" spans="1:36" x14ac:dyDescent="0.35">
      <c r="A4744" s="44" t="s">
        <v>363</v>
      </c>
      <c r="B4744" s="44" t="s">
        <v>33</v>
      </c>
      <c r="C4744">
        <v>42</v>
      </c>
      <c r="D4744" s="44" t="s">
        <v>7989</v>
      </c>
      <c r="E4744" s="44" t="s">
        <v>23</v>
      </c>
      <c r="F4744" s="44" t="s">
        <v>24</v>
      </c>
      <c r="G4744">
        <v>26</v>
      </c>
      <c r="H4744" s="44" t="s">
        <v>7917</v>
      </c>
      <c r="I4744" s="44" t="s">
        <v>34</v>
      </c>
      <c r="J4744" s="44" t="s">
        <v>26</v>
      </c>
      <c r="K4744">
        <v>4</v>
      </c>
      <c r="L4744" s="44" t="s">
        <v>27</v>
      </c>
      <c r="M4744" s="44" t="s">
        <v>28</v>
      </c>
      <c r="N4744" s="44" t="s">
        <v>35</v>
      </c>
      <c r="O4744" s="44" t="s">
        <v>7932</v>
      </c>
      <c r="P4744">
        <v>91179</v>
      </c>
      <c r="Q4744" s="44" t="s">
        <v>30</v>
      </c>
      <c r="R4744" s="1">
        <v>41059</v>
      </c>
      <c r="S4744" s="44" t="s">
        <v>30</v>
      </c>
      <c r="T4744" s="1">
        <v>44711</v>
      </c>
      <c r="U4744">
        <v>10</v>
      </c>
      <c r="V4744">
        <v>7</v>
      </c>
      <c r="W4744">
        <v>9</v>
      </c>
      <c r="X4744">
        <v>0</v>
      </c>
      <c r="Y4744" s="44" t="s">
        <v>7761</v>
      </c>
      <c r="Z4744" s="1">
        <v>42272</v>
      </c>
      <c r="AA4744" t="s">
        <v>7991</v>
      </c>
      <c r="AB4744" t="s">
        <v>7958</v>
      </c>
      <c r="AC4744" t="s">
        <v>7958</v>
      </c>
      <c r="AD4744">
        <v>3</v>
      </c>
      <c r="AE4744">
        <v>0</v>
      </c>
      <c r="AF4744" t="s">
        <v>7958</v>
      </c>
      <c r="AG4744" t="s">
        <v>7976</v>
      </c>
      <c r="AH4744" t="s">
        <v>7976</v>
      </c>
      <c r="AI4744">
        <f>IF(Employee1[[#This Row],[ManagerRating]]="Needs Improvement",1,0)</f>
        <v>0</v>
      </c>
      <c r="AJ4744">
        <f>IF(AND(Employee1[[#This Row],[ManagerRating]]="Above and Beyond", Employee1[[#This Row],[YearsInMostRecentRole]]&gt;=3),1,0)</f>
        <v>0</v>
      </c>
    </row>
    <row r="4745" spans="1:36" x14ac:dyDescent="0.35">
      <c r="A4745" s="44" t="s">
        <v>72</v>
      </c>
      <c r="B4745" s="44" t="s">
        <v>22</v>
      </c>
      <c r="C4745">
        <v>32</v>
      </c>
      <c r="D4745" s="44" t="s">
        <v>7988</v>
      </c>
      <c r="E4745" s="44" t="s">
        <v>23</v>
      </c>
      <c r="F4745" s="44" t="s">
        <v>46</v>
      </c>
      <c r="G4745">
        <v>42</v>
      </c>
      <c r="H4745" s="44" t="s">
        <v>7917</v>
      </c>
      <c r="I4745" s="44" t="s">
        <v>34</v>
      </c>
      <c r="J4745" s="44" t="s">
        <v>26</v>
      </c>
      <c r="K4745">
        <v>4</v>
      </c>
      <c r="L4745" s="44" t="s">
        <v>47</v>
      </c>
      <c r="M4745" s="44" t="s">
        <v>71</v>
      </c>
      <c r="N4745" s="44" t="s">
        <v>35</v>
      </c>
      <c r="O4745" s="44" t="s">
        <v>7932</v>
      </c>
      <c r="P4745">
        <v>102022</v>
      </c>
      <c r="Q4745" s="44" t="s">
        <v>30</v>
      </c>
      <c r="R4745" s="1">
        <v>40920</v>
      </c>
      <c r="S4745" s="44" t="s">
        <v>30</v>
      </c>
      <c r="T4745" s="1">
        <v>44573</v>
      </c>
      <c r="U4745">
        <v>10</v>
      </c>
      <c r="V4745">
        <v>4</v>
      </c>
      <c r="W4745">
        <v>5</v>
      </c>
      <c r="X4745">
        <v>8</v>
      </c>
      <c r="Y4745" s="44" t="s">
        <v>7762</v>
      </c>
      <c r="Z4745" s="1">
        <v>41341</v>
      </c>
      <c r="AA4745" t="s">
        <v>7991</v>
      </c>
      <c r="AB4745" t="s">
        <v>7991</v>
      </c>
      <c r="AC4745" t="s">
        <v>7955</v>
      </c>
      <c r="AD4745">
        <v>1</v>
      </c>
      <c r="AE4745">
        <v>1</v>
      </c>
      <c r="AF4745" t="s">
        <v>7991</v>
      </c>
      <c r="AG4745" t="s">
        <v>7975</v>
      </c>
      <c r="AH4745" t="s">
        <v>7975</v>
      </c>
      <c r="AI4745">
        <f>IF(Employee1[[#This Row],[ManagerRating]]="Needs Improvement",1,0)</f>
        <v>0</v>
      </c>
      <c r="AJ4745">
        <f>IF(AND(Employee1[[#This Row],[ManagerRating]]="Above and Beyond", Employee1[[#This Row],[YearsInMostRecentRole]]&gt;=3),1,0)</f>
        <v>1</v>
      </c>
    </row>
    <row r="4746" spans="1:36" x14ac:dyDescent="0.35">
      <c r="A4746" s="44" t="s">
        <v>105</v>
      </c>
      <c r="B4746" s="44" t="s">
        <v>33</v>
      </c>
      <c r="C4746">
        <v>30</v>
      </c>
      <c r="D4746" s="44" t="s">
        <v>7987</v>
      </c>
      <c r="E4746" s="44" t="s">
        <v>23</v>
      </c>
      <c r="F4746" s="44" t="s">
        <v>46</v>
      </c>
      <c r="G4746">
        <v>36</v>
      </c>
      <c r="H4746" s="44" t="s">
        <v>7917</v>
      </c>
      <c r="I4746" s="44" t="s">
        <v>34</v>
      </c>
      <c r="J4746" s="44" t="s">
        <v>107</v>
      </c>
      <c r="K4746">
        <v>4</v>
      </c>
      <c r="L4746" s="44" t="s">
        <v>61</v>
      </c>
      <c r="M4746" s="44" t="s">
        <v>48</v>
      </c>
      <c r="N4746" s="44" t="s">
        <v>42</v>
      </c>
      <c r="O4746" s="44" t="s">
        <v>7930</v>
      </c>
      <c r="P4746">
        <v>328415</v>
      </c>
      <c r="Q4746" s="44" t="s">
        <v>30</v>
      </c>
      <c r="R4746" s="1">
        <v>40928</v>
      </c>
      <c r="S4746" s="44" t="s">
        <v>30</v>
      </c>
      <c r="T4746" s="1">
        <v>44581</v>
      </c>
      <c r="U4746">
        <v>10</v>
      </c>
      <c r="V4746">
        <v>1</v>
      </c>
      <c r="W4746">
        <v>10</v>
      </c>
      <c r="X4746">
        <v>1</v>
      </c>
      <c r="Y4746" s="44" t="s">
        <v>7763</v>
      </c>
      <c r="Z4746" s="1">
        <v>42275</v>
      </c>
      <c r="AA4746" t="s">
        <v>7958</v>
      </c>
      <c r="AB4746" t="s">
        <v>7959</v>
      </c>
      <c r="AC4746" t="s">
        <v>7959</v>
      </c>
      <c r="AD4746">
        <v>3</v>
      </c>
      <c r="AE4746">
        <v>0</v>
      </c>
      <c r="AF4746" t="s">
        <v>7959</v>
      </c>
      <c r="AG4746" t="s">
        <v>7975</v>
      </c>
      <c r="AH4746" t="s">
        <v>7975</v>
      </c>
      <c r="AI4746">
        <f>IF(Employee1[[#This Row],[ManagerRating]]="Needs Improvement",1,0)</f>
        <v>0</v>
      </c>
      <c r="AJ4746">
        <f>IF(AND(Employee1[[#This Row],[ManagerRating]]="Above and Beyond", Employee1[[#This Row],[YearsInMostRecentRole]]&gt;=3),1,0)</f>
        <v>0</v>
      </c>
    </row>
    <row r="4747" spans="1:36" x14ac:dyDescent="0.35">
      <c r="A4747" s="44" t="s">
        <v>339</v>
      </c>
      <c r="B4747" s="44" t="s">
        <v>22</v>
      </c>
      <c r="C4747">
        <v>35</v>
      </c>
      <c r="D4747" s="44" t="s">
        <v>7988</v>
      </c>
      <c r="E4747" s="44" t="s">
        <v>23</v>
      </c>
      <c r="F4747" s="44" t="s">
        <v>46</v>
      </c>
      <c r="G4747">
        <v>32</v>
      </c>
      <c r="H4747" s="44" t="s">
        <v>7917</v>
      </c>
      <c r="I4747" s="44" t="s">
        <v>55</v>
      </c>
      <c r="J4747" s="44" t="s">
        <v>56</v>
      </c>
      <c r="K4747">
        <v>2</v>
      </c>
      <c r="L4747" s="44" t="s">
        <v>135</v>
      </c>
      <c r="M4747" s="44" t="s">
        <v>71</v>
      </c>
      <c r="N4747" s="44" t="s">
        <v>42</v>
      </c>
      <c r="O4747" s="44" t="s">
        <v>7932</v>
      </c>
      <c r="P4747">
        <v>119917</v>
      </c>
      <c r="Q4747" s="44" t="s">
        <v>36</v>
      </c>
      <c r="R4747" s="1">
        <v>41044</v>
      </c>
      <c r="S4747" s="44" t="s">
        <v>30</v>
      </c>
      <c r="T4747" s="1">
        <v>44696</v>
      </c>
      <c r="U4747">
        <v>10</v>
      </c>
      <c r="V4747">
        <v>5</v>
      </c>
      <c r="W4747">
        <v>7</v>
      </c>
      <c r="X4747">
        <v>4</v>
      </c>
      <c r="Y4747" s="44" t="s">
        <v>7764</v>
      </c>
      <c r="Z4747" s="1">
        <v>42276</v>
      </c>
      <c r="AA4747" t="s">
        <v>7991</v>
      </c>
      <c r="AB4747" t="s">
        <v>7991</v>
      </c>
      <c r="AC4747" t="s">
        <v>7959</v>
      </c>
      <c r="AD4747">
        <v>2</v>
      </c>
      <c r="AE4747">
        <v>3</v>
      </c>
      <c r="AF4747" t="s">
        <v>7958</v>
      </c>
      <c r="AG4747" t="s">
        <v>7974</v>
      </c>
      <c r="AH4747" t="s">
        <v>7974</v>
      </c>
      <c r="AI4747">
        <f>IF(Employee1[[#This Row],[ManagerRating]]="Needs Improvement",1,0)</f>
        <v>0</v>
      </c>
      <c r="AJ4747">
        <f>IF(AND(Employee1[[#This Row],[ManagerRating]]="Above and Beyond", Employee1[[#This Row],[YearsInMostRecentRole]]&gt;=3),1,0)</f>
        <v>0</v>
      </c>
    </row>
    <row r="4748" spans="1:36" x14ac:dyDescent="0.35">
      <c r="A4748" s="44" t="s">
        <v>273</v>
      </c>
      <c r="B4748" s="44" t="s">
        <v>22</v>
      </c>
      <c r="C4748">
        <v>45</v>
      </c>
      <c r="D4748" s="44" t="s">
        <v>7989</v>
      </c>
      <c r="E4748" s="44" t="s">
        <v>23</v>
      </c>
      <c r="F4748" s="44" t="s">
        <v>46</v>
      </c>
      <c r="G4748">
        <v>34</v>
      </c>
      <c r="H4748" s="44" t="s">
        <v>7917</v>
      </c>
      <c r="I4748" s="44" t="s">
        <v>55</v>
      </c>
      <c r="J4748" s="44" t="s">
        <v>26</v>
      </c>
      <c r="K4748">
        <v>2</v>
      </c>
      <c r="L4748" s="44" t="s">
        <v>61</v>
      </c>
      <c r="M4748" s="44" t="s">
        <v>76</v>
      </c>
      <c r="N4748" s="44" t="s">
        <v>29</v>
      </c>
      <c r="O4748" s="44" t="s">
        <v>7931</v>
      </c>
      <c r="P4748">
        <v>152278</v>
      </c>
      <c r="Q4748" s="44" t="s">
        <v>36</v>
      </c>
      <c r="R4748" s="1">
        <v>41017</v>
      </c>
      <c r="S4748" s="44" t="s">
        <v>30</v>
      </c>
      <c r="T4748" s="1">
        <v>44669</v>
      </c>
      <c r="U4748">
        <v>10</v>
      </c>
      <c r="V4748">
        <v>8</v>
      </c>
      <c r="W4748">
        <v>8</v>
      </c>
      <c r="X4748">
        <v>2</v>
      </c>
      <c r="Y4748" s="44" t="s">
        <v>7765</v>
      </c>
      <c r="Z4748" s="1">
        <v>42279</v>
      </c>
      <c r="AA4748" t="s">
        <v>7991</v>
      </c>
      <c r="AB4748" t="s">
        <v>7955</v>
      </c>
      <c r="AC4748" t="s">
        <v>7991</v>
      </c>
      <c r="AD4748">
        <v>2</v>
      </c>
      <c r="AE4748">
        <v>0</v>
      </c>
      <c r="AF4748" t="s">
        <v>7991</v>
      </c>
      <c r="AG4748" t="s">
        <v>7976</v>
      </c>
      <c r="AH4748" t="s">
        <v>7974</v>
      </c>
      <c r="AI4748">
        <f>IF(Employee1[[#This Row],[ManagerRating]]="Needs Improvement",1,0)</f>
        <v>0</v>
      </c>
      <c r="AJ4748">
        <f>IF(AND(Employee1[[#This Row],[ManagerRating]]="Above and Beyond", Employee1[[#This Row],[YearsInMostRecentRole]]&gt;=3),1,0)</f>
        <v>0</v>
      </c>
    </row>
    <row r="4749" spans="1:36" x14ac:dyDescent="0.35">
      <c r="A4749" s="44" t="s">
        <v>74</v>
      </c>
      <c r="B4749" s="44" t="s">
        <v>22</v>
      </c>
      <c r="C4749">
        <v>35</v>
      </c>
      <c r="D4749" s="44" t="s">
        <v>7988</v>
      </c>
      <c r="E4749" s="44" t="s">
        <v>23</v>
      </c>
      <c r="F4749" s="44" t="s">
        <v>46</v>
      </c>
      <c r="G4749">
        <v>8</v>
      </c>
      <c r="H4749" s="44" t="s">
        <v>7915</v>
      </c>
      <c r="I4749" s="44" t="s">
        <v>55</v>
      </c>
      <c r="J4749" s="44" t="s">
        <v>65</v>
      </c>
      <c r="K4749">
        <v>4</v>
      </c>
      <c r="L4749" s="44" t="s">
        <v>61</v>
      </c>
      <c r="M4749" s="44" t="s">
        <v>76</v>
      </c>
      <c r="N4749" s="44" t="s">
        <v>35</v>
      </c>
      <c r="O4749" s="44" t="s">
        <v>7930</v>
      </c>
      <c r="P4749">
        <v>272175</v>
      </c>
      <c r="Q4749" s="44" t="s">
        <v>30</v>
      </c>
      <c r="R4749" s="1">
        <v>40920</v>
      </c>
      <c r="S4749" s="44" t="s">
        <v>30</v>
      </c>
      <c r="T4749" s="1">
        <v>44573</v>
      </c>
      <c r="U4749">
        <v>10</v>
      </c>
      <c r="V4749">
        <v>7</v>
      </c>
      <c r="W4749">
        <v>8</v>
      </c>
      <c r="X4749">
        <v>2</v>
      </c>
      <c r="Y4749" s="44" t="s">
        <v>7766</v>
      </c>
      <c r="Z4749" s="1">
        <v>42281</v>
      </c>
      <c r="AA4749" t="s">
        <v>7991</v>
      </c>
      <c r="AB4749" t="s">
        <v>7958</v>
      </c>
      <c r="AC4749" t="s">
        <v>7955</v>
      </c>
      <c r="AD4749">
        <v>2</v>
      </c>
      <c r="AE4749">
        <v>1</v>
      </c>
      <c r="AF4749" t="s">
        <v>7991</v>
      </c>
      <c r="AG4749" t="s">
        <v>7974</v>
      </c>
      <c r="AH4749" t="s">
        <v>7977</v>
      </c>
      <c r="AI4749">
        <f>IF(Employee1[[#This Row],[ManagerRating]]="Needs Improvement",1,0)</f>
        <v>1</v>
      </c>
      <c r="AJ4749">
        <f>IF(AND(Employee1[[#This Row],[ManagerRating]]="Above and Beyond", Employee1[[#This Row],[YearsInMostRecentRole]]&gt;=3),1,0)</f>
        <v>0</v>
      </c>
    </row>
    <row r="4750" spans="1:36" x14ac:dyDescent="0.35">
      <c r="A4750" s="44" t="s">
        <v>353</v>
      </c>
      <c r="B4750" s="44" t="s">
        <v>22</v>
      </c>
      <c r="C4750">
        <v>32</v>
      </c>
      <c r="D4750" s="44" t="s">
        <v>7988</v>
      </c>
      <c r="E4750" s="44" t="s">
        <v>70</v>
      </c>
      <c r="F4750" s="44" t="s">
        <v>46</v>
      </c>
      <c r="G4750">
        <v>14</v>
      </c>
      <c r="H4750" s="44" t="s">
        <v>7915</v>
      </c>
      <c r="I4750" s="44" t="s">
        <v>25</v>
      </c>
      <c r="J4750" s="44" t="s">
        <v>107</v>
      </c>
      <c r="K4750">
        <v>3</v>
      </c>
      <c r="L4750" s="44" t="s">
        <v>135</v>
      </c>
      <c r="M4750" s="44" t="s">
        <v>82</v>
      </c>
      <c r="N4750" s="44" t="s">
        <v>42</v>
      </c>
      <c r="O4750" s="44" t="s">
        <v>7932</v>
      </c>
      <c r="P4750">
        <v>86639</v>
      </c>
      <c r="Q4750" s="44" t="s">
        <v>30</v>
      </c>
      <c r="R4750" s="1">
        <v>41050</v>
      </c>
      <c r="S4750" s="44" t="s">
        <v>30</v>
      </c>
      <c r="T4750" s="1">
        <v>44702</v>
      </c>
      <c r="U4750">
        <v>10</v>
      </c>
      <c r="V4750">
        <v>3</v>
      </c>
      <c r="W4750">
        <v>9</v>
      </c>
      <c r="X4750">
        <v>5</v>
      </c>
      <c r="Y4750" s="44" t="s">
        <v>7767</v>
      </c>
      <c r="Z4750" s="1">
        <v>42286</v>
      </c>
      <c r="AA4750" t="s">
        <v>7958</v>
      </c>
      <c r="AB4750" t="s">
        <v>7991</v>
      </c>
      <c r="AC4750" t="s">
        <v>7955</v>
      </c>
      <c r="AD4750">
        <v>2</v>
      </c>
      <c r="AE4750">
        <v>2</v>
      </c>
      <c r="AF4750" t="s">
        <v>7991</v>
      </c>
      <c r="AG4750" t="s">
        <v>7975</v>
      </c>
      <c r="AH4750" t="s">
        <v>7975</v>
      </c>
      <c r="AI4750">
        <f>IF(Employee1[[#This Row],[ManagerRating]]="Needs Improvement",1,0)</f>
        <v>0</v>
      </c>
      <c r="AJ4750">
        <f>IF(AND(Employee1[[#This Row],[ManagerRating]]="Above and Beyond", Employee1[[#This Row],[YearsInMostRecentRole]]&gt;=3),1,0)</f>
        <v>1</v>
      </c>
    </row>
    <row r="4751" spans="1:36" x14ac:dyDescent="0.35">
      <c r="A4751" s="44" t="s">
        <v>896</v>
      </c>
      <c r="B4751" s="44" t="s">
        <v>33</v>
      </c>
      <c r="C4751">
        <v>32</v>
      </c>
      <c r="D4751" s="44" t="s">
        <v>7988</v>
      </c>
      <c r="E4751" s="44" t="s">
        <v>23</v>
      </c>
      <c r="F4751" s="44" t="s">
        <v>46</v>
      </c>
      <c r="G4751">
        <v>30</v>
      </c>
      <c r="H4751" s="44" t="s">
        <v>7917</v>
      </c>
      <c r="I4751" s="44" t="s">
        <v>34</v>
      </c>
      <c r="J4751" s="44" t="s">
        <v>60</v>
      </c>
      <c r="K4751">
        <v>4</v>
      </c>
      <c r="L4751" s="44" t="s">
        <v>47</v>
      </c>
      <c r="M4751" s="44" t="s">
        <v>82</v>
      </c>
      <c r="N4751" s="44" t="s">
        <v>42</v>
      </c>
      <c r="O4751" s="44" t="s">
        <v>7933</v>
      </c>
      <c r="P4751">
        <v>48377</v>
      </c>
      <c r="Q4751" s="44" t="s">
        <v>36</v>
      </c>
      <c r="R4751" s="1">
        <v>41994</v>
      </c>
      <c r="S4751" s="44" t="s">
        <v>30</v>
      </c>
      <c r="T4751" s="1">
        <v>44916</v>
      </c>
      <c r="U4751">
        <v>8</v>
      </c>
      <c r="V4751">
        <v>5</v>
      </c>
      <c r="W4751">
        <v>5</v>
      </c>
      <c r="X4751">
        <v>6</v>
      </c>
      <c r="Y4751" s="44" t="s">
        <v>7768</v>
      </c>
      <c r="Z4751" s="1">
        <v>42292</v>
      </c>
      <c r="AA4751" t="s">
        <v>7991</v>
      </c>
      <c r="AB4751" t="s">
        <v>7959</v>
      </c>
      <c r="AC4751" t="s">
        <v>7959</v>
      </c>
      <c r="AD4751">
        <v>3</v>
      </c>
      <c r="AE4751">
        <v>0</v>
      </c>
      <c r="AF4751" t="s">
        <v>7959</v>
      </c>
      <c r="AG4751" t="s">
        <v>7975</v>
      </c>
      <c r="AH4751" t="s">
        <v>7975</v>
      </c>
      <c r="AI4751">
        <f>IF(Employee1[[#This Row],[ManagerRating]]="Needs Improvement",1,0)</f>
        <v>0</v>
      </c>
      <c r="AJ4751">
        <f>IF(AND(Employee1[[#This Row],[ManagerRating]]="Above and Beyond", Employee1[[#This Row],[YearsInMostRecentRole]]&gt;=3),1,0)</f>
        <v>1</v>
      </c>
    </row>
    <row r="4752" spans="1:36" x14ac:dyDescent="0.35">
      <c r="A4752" s="44" t="s">
        <v>257</v>
      </c>
      <c r="B4752" s="44" t="s">
        <v>22</v>
      </c>
      <c r="C4752">
        <v>36</v>
      </c>
      <c r="D4752" s="44" t="s">
        <v>7988</v>
      </c>
      <c r="E4752" s="44" t="s">
        <v>23</v>
      </c>
      <c r="F4752" s="44" t="s">
        <v>46</v>
      </c>
      <c r="G4752">
        <v>4</v>
      </c>
      <c r="H4752" s="44" t="s">
        <v>7915</v>
      </c>
      <c r="I4752" s="44" t="s">
        <v>34</v>
      </c>
      <c r="J4752" s="44" t="s">
        <v>26</v>
      </c>
      <c r="K4752">
        <v>3</v>
      </c>
      <c r="L4752" s="44" t="s">
        <v>61</v>
      </c>
      <c r="M4752" s="44" t="s">
        <v>85</v>
      </c>
      <c r="N4752" s="44" t="s">
        <v>35</v>
      </c>
      <c r="O4752" s="44" t="s">
        <v>7931</v>
      </c>
      <c r="P4752">
        <v>208338</v>
      </c>
      <c r="Q4752" s="44" t="s">
        <v>30</v>
      </c>
      <c r="R4752" s="1">
        <v>41006</v>
      </c>
      <c r="S4752" s="44" t="s">
        <v>30</v>
      </c>
      <c r="T4752" s="1">
        <v>44658</v>
      </c>
      <c r="U4752">
        <v>10</v>
      </c>
      <c r="V4752">
        <v>10</v>
      </c>
      <c r="W4752">
        <v>10</v>
      </c>
      <c r="X4752">
        <v>1</v>
      </c>
      <c r="Y4752" s="44" t="s">
        <v>7769</v>
      </c>
      <c r="Z4752" s="1">
        <v>42300</v>
      </c>
      <c r="AA4752" t="s">
        <v>7955</v>
      </c>
      <c r="AB4752" t="s">
        <v>7991</v>
      </c>
      <c r="AC4752" t="s">
        <v>7991</v>
      </c>
      <c r="AD4752">
        <v>1</v>
      </c>
      <c r="AE4752">
        <v>2</v>
      </c>
      <c r="AF4752" t="s">
        <v>7958</v>
      </c>
      <c r="AG4752" t="s">
        <v>7974</v>
      </c>
      <c r="AH4752" t="s">
        <v>7977</v>
      </c>
      <c r="AI4752">
        <f>IF(Employee1[[#This Row],[ManagerRating]]="Needs Improvement",1,0)</f>
        <v>1</v>
      </c>
      <c r="AJ4752">
        <f>IF(AND(Employee1[[#This Row],[ManagerRating]]="Above and Beyond", Employee1[[#This Row],[YearsInMostRecentRole]]&gt;=3),1,0)</f>
        <v>0</v>
      </c>
    </row>
    <row r="4753" spans="1:36" x14ac:dyDescent="0.35">
      <c r="A4753" s="44" t="s">
        <v>658</v>
      </c>
      <c r="B4753" s="44" t="s">
        <v>22</v>
      </c>
      <c r="C4753">
        <v>35</v>
      </c>
      <c r="D4753" s="44" t="s">
        <v>7988</v>
      </c>
      <c r="E4753" s="44" t="s">
        <v>23</v>
      </c>
      <c r="F4753" s="44" t="s">
        <v>46</v>
      </c>
      <c r="G4753">
        <v>43</v>
      </c>
      <c r="H4753" s="44" t="s">
        <v>7917</v>
      </c>
      <c r="I4753" s="44" t="s">
        <v>55</v>
      </c>
      <c r="J4753" s="44" t="s">
        <v>60</v>
      </c>
      <c r="K4753">
        <v>1</v>
      </c>
      <c r="L4753" s="44" t="s">
        <v>135</v>
      </c>
      <c r="M4753" s="44" t="s">
        <v>48</v>
      </c>
      <c r="N4753" s="44" t="s">
        <v>29</v>
      </c>
      <c r="O4753" s="44" t="s">
        <v>7931</v>
      </c>
      <c r="P4753">
        <v>243863</v>
      </c>
      <c r="Q4753" s="44" t="s">
        <v>36</v>
      </c>
      <c r="R4753" s="1">
        <v>41674</v>
      </c>
      <c r="S4753" s="44" t="s">
        <v>30</v>
      </c>
      <c r="T4753" s="1">
        <v>44596</v>
      </c>
      <c r="U4753">
        <v>8</v>
      </c>
      <c r="V4753">
        <v>1</v>
      </c>
      <c r="W4753">
        <v>6</v>
      </c>
      <c r="X4753">
        <v>6</v>
      </c>
      <c r="Y4753" s="44" t="s">
        <v>7770</v>
      </c>
      <c r="Z4753" s="1">
        <v>42303</v>
      </c>
      <c r="AA4753" t="s">
        <v>7991</v>
      </c>
      <c r="AB4753" t="s">
        <v>7959</v>
      </c>
      <c r="AC4753" t="s">
        <v>7955</v>
      </c>
      <c r="AD4753">
        <v>2</v>
      </c>
      <c r="AE4753">
        <v>1</v>
      </c>
      <c r="AF4753" t="s">
        <v>7958</v>
      </c>
      <c r="AG4753" t="s">
        <v>7976</v>
      </c>
      <c r="AH4753" t="s">
        <v>7976</v>
      </c>
      <c r="AI4753">
        <f>IF(Employee1[[#This Row],[ManagerRating]]="Needs Improvement",1,0)</f>
        <v>0</v>
      </c>
      <c r="AJ4753">
        <f>IF(AND(Employee1[[#This Row],[ManagerRating]]="Above and Beyond", Employee1[[#This Row],[YearsInMostRecentRole]]&gt;=3),1,0)</f>
        <v>0</v>
      </c>
    </row>
    <row r="4754" spans="1:36" x14ac:dyDescent="0.35">
      <c r="A4754" s="44" t="s">
        <v>305</v>
      </c>
      <c r="B4754" s="44" t="s">
        <v>22</v>
      </c>
      <c r="C4754">
        <v>42</v>
      </c>
      <c r="D4754" s="44" t="s">
        <v>7989</v>
      </c>
      <c r="E4754" s="44" t="s">
        <v>23</v>
      </c>
      <c r="F4754" s="44" t="s">
        <v>24</v>
      </c>
      <c r="G4754">
        <v>39</v>
      </c>
      <c r="H4754" s="44" t="s">
        <v>7917</v>
      </c>
      <c r="I4754" s="44" t="s">
        <v>34</v>
      </c>
      <c r="J4754" s="44" t="s">
        <v>26</v>
      </c>
      <c r="K4754">
        <v>3</v>
      </c>
      <c r="L4754" s="44" t="s">
        <v>96</v>
      </c>
      <c r="M4754" s="44" t="s">
        <v>28</v>
      </c>
      <c r="N4754" s="44" t="s">
        <v>42</v>
      </c>
      <c r="O4754" s="44" t="s">
        <v>7931</v>
      </c>
      <c r="P4754">
        <v>206277</v>
      </c>
      <c r="Q4754" s="44" t="s">
        <v>30</v>
      </c>
      <c r="R4754" s="1">
        <v>41031</v>
      </c>
      <c r="S4754" s="44" t="s">
        <v>30</v>
      </c>
      <c r="T4754" s="1">
        <v>44683</v>
      </c>
      <c r="U4754">
        <v>10</v>
      </c>
      <c r="V4754">
        <v>6</v>
      </c>
      <c r="W4754">
        <v>10</v>
      </c>
      <c r="X4754">
        <v>1</v>
      </c>
      <c r="Y4754" s="44" t="s">
        <v>7771</v>
      </c>
      <c r="Z4754" s="1">
        <v>42304</v>
      </c>
      <c r="AA4754" t="s">
        <v>7991</v>
      </c>
      <c r="AB4754" t="s">
        <v>7991</v>
      </c>
      <c r="AC4754" t="s">
        <v>7991</v>
      </c>
      <c r="AD4754">
        <v>1</v>
      </c>
      <c r="AE4754">
        <v>1</v>
      </c>
      <c r="AF4754" t="s">
        <v>7959</v>
      </c>
      <c r="AG4754" t="s">
        <v>7975</v>
      </c>
      <c r="AH4754" t="s">
        <v>7975</v>
      </c>
      <c r="AI4754">
        <f>IF(Employee1[[#This Row],[ManagerRating]]="Needs Improvement",1,0)</f>
        <v>0</v>
      </c>
      <c r="AJ4754">
        <f>IF(AND(Employee1[[#This Row],[ManagerRating]]="Above and Beyond", Employee1[[#This Row],[YearsInMostRecentRole]]&gt;=3),1,0)</f>
        <v>1</v>
      </c>
    </row>
    <row r="4755" spans="1:36" x14ac:dyDescent="0.35">
      <c r="A4755" s="44" t="s">
        <v>108</v>
      </c>
      <c r="B4755" s="44" t="s">
        <v>45</v>
      </c>
      <c r="C4755">
        <v>48</v>
      </c>
      <c r="D4755" s="44" t="s">
        <v>7989</v>
      </c>
      <c r="E4755" s="44" t="s">
        <v>23</v>
      </c>
      <c r="F4755" s="44" t="s">
        <v>46</v>
      </c>
      <c r="G4755">
        <v>37</v>
      </c>
      <c r="H4755" s="44" t="s">
        <v>7917</v>
      </c>
      <c r="I4755" s="44" t="s">
        <v>34</v>
      </c>
      <c r="J4755" s="44" t="s">
        <v>26</v>
      </c>
      <c r="K4755">
        <v>3</v>
      </c>
      <c r="L4755" s="44" t="s">
        <v>47</v>
      </c>
      <c r="M4755" s="44" t="s">
        <v>76</v>
      </c>
      <c r="N4755" s="44" t="s">
        <v>35</v>
      </c>
      <c r="O4755" s="44" t="s">
        <v>7931</v>
      </c>
      <c r="P4755">
        <v>145337</v>
      </c>
      <c r="Q4755" s="44" t="s">
        <v>30</v>
      </c>
      <c r="R4755" s="1">
        <v>40929</v>
      </c>
      <c r="S4755" s="44" t="s">
        <v>30</v>
      </c>
      <c r="T4755" s="1">
        <v>44582</v>
      </c>
      <c r="U4755">
        <v>10</v>
      </c>
      <c r="V4755">
        <v>10</v>
      </c>
      <c r="W4755">
        <v>10</v>
      </c>
      <c r="X4755">
        <v>0</v>
      </c>
      <c r="Y4755" s="44" t="s">
        <v>7772</v>
      </c>
      <c r="Z4755" s="1">
        <v>42307</v>
      </c>
      <c r="AA4755" t="s">
        <v>7955</v>
      </c>
      <c r="AB4755" t="s">
        <v>7955</v>
      </c>
      <c r="AC4755" t="s">
        <v>7958</v>
      </c>
      <c r="AD4755">
        <v>3</v>
      </c>
      <c r="AE4755">
        <v>1</v>
      </c>
      <c r="AF4755" t="s">
        <v>7991</v>
      </c>
      <c r="AG4755" t="s">
        <v>7974</v>
      </c>
      <c r="AH4755" t="s">
        <v>7974</v>
      </c>
      <c r="AI4755">
        <f>IF(Employee1[[#This Row],[ManagerRating]]="Needs Improvement",1,0)</f>
        <v>0</v>
      </c>
      <c r="AJ4755">
        <f>IF(AND(Employee1[[#This Row],[ManagerRating]]="Above and Beyond", Employee1[[#This Row],[YearsInMostRecentRole]]&gt;=3),1,0)</f>
        <v>0</v>
      </c>
    </row>
    <row r="4756" spans="1:36" x14ac:dyDescent="0.35">
      <c r="A4756" s="44" t="s">
        <v>20</v>
      </c>
      <c r="B4756" s="44" t="s">
        <v>22</v>
      </c>
      <c r="C4756">
        <v>30</v>
      </c>
      <c r="D4756" s="44" t="s">
        <v>7987</v>
      </c>
      <c r="E4756" s="44" t="s">
        <v>23</v>
      </c>
      <c r="F4756" s="44" t="s">
        <v>24</v>
      </c>
      <c r="G4756">
        <v>27</v>
      </c>
      <c r="H4756" s="44" t="s">
        <v>7917</v>
      </c>
      <c r="I4756" s="44" t="s">
        <v>25</v>
      </c>
      <c r="J4756" s="44" t="s">
        <v>26</v>
      </c>
      <c r="K4756">
        <v>5</v>
      </c>
      <c r="L4756" s="44" t="s">
        <v>27</v>
      </c>
      <c r="M4756" s="44" t="s">
        <v>28</v>
      </c>
      <c r="N4756" s="44" t="s">
        <v>29</v>
      </c>
      <c r="O4756" s="44" t="s">
        <v>7932</v>
      </c>
      <c r="P4756">
        <v>102059</v>
      </c>
      <c r="Q4756" s="44" t="s">
        <v>30</v>
      </c>
      <c r="R4756" s="1">
        <v>40911</v>
      </c>
      <c r="S4756" s="44" t="s">
        <v>30</v>
      </c>
      <c r="T4756" s="1">
        <v>44564</v>
      </c>
      <c r="U4756">
        <v>10</v>
      </c>
      <c r="V4756">
        <v>4</v>
      </c>
      <c r="W4756">
        <v>9</v>
      </c>
      <c r="X4756">
        <v>7</v>
      </c>
      <c r="Y4756" s="44" t="s">
        <v>7773</v>
      </c>
      <c r="Z4756" s="1">
        <v>42308</v>
      </c>
      <c r="AA4756" t="s">
        <v>7955</v>
      </c>
      <c r="AB4756" t="s">
        <v>7955</v>
      </c>
      <c r="AC4756" t="s">
        <v>7959</v>
      </c>
      <c r="AD4756">
        <v>2</v>
      </c>
      <c r="AE4756">
        <v>1</v>
      </c>
      <c r="AF4756" t="s">
        <v>7955</v>
      </c>
      <c r="AG4756" t="s">
        <v>7976</v>
      </c>
      <c r="AH4756" t="s">
        <v>7976</v>
      </c>
      <c r="AI4756">
        <f>IF(Employee1[[#This Row],[ManagerRating]]="Needs Improvement",1,0)</f>
        <v>0</v>
      </c>
      <c r="AJ4756">
        <f>IF(AND(Employee1[[#This Row],[ManagerRating]]="Above and Beyond", Employee1[[#This Row],[YearsInMostRecentRole]]&gt;=3),1,0)</f>
        <v>0</v>
      </c>
    </row>
    <row r="4757" spans="1:36" x14ac:dyDescent="0.35">
      <c r="A4757" s="44" t="s">
        <v>277</v>
      </c>
      <c r="B4757" s="44" t="s">
        <v>45</v>
      </c>
      <c r="C4757">
        <v>35</v>
      </c>
      <c r="D4757" s="44" t="s">
        <v>7988</v>
      </c>
      <c r="E4757" s="44" t="s">
        <v>23</v>
      </c>
      <c r="F4757" s="44" t="s">
        <v>24</v>
      </c>
      <c r="G4757">
        <v>26</v>
      </c>
      <c r="H4757" s="44" t="s">
        <v>7917</v>
      </c>
      <c r="I4757" s="44" t="s">
        <v>34</v>
      </c>
      <c r="J4757" s="44" t="s">
        <v>60</v>
      </c>
      <c r="K4757">
        <v>4</v>
      </c>
      <c r="L4757" s="44" t="s">
        <v>27</v>
      </c>
      <c r="M4757" s="44" t="s">
        <v>28</v>
      </c>
      <c r="N4757" s="44" t="s">
        <v>35</v>
      </c>
      <c r="O4757" s="44" t="s">
        <v>7932</v>
      </c>
      <c r="P4757">
        <v>98435</v>
      </c>
      <c r="Q4757" s="44" t="s">
        <v>30</v>
      </c>
      <c r="R4757" s="1">
        <v>41022</v>
      </c>
      <c r="S4757" s="44" t="s">
        <v>30</v>
      </c>
      <c r="T4757" s="1">
        <v>44674</v>
      </c>
      <c r="U4757">
        <v>10</v>
      </c>
      <c r="V4757">
        <v>7</v>
      </c>
      <c r="W4757">
        <v>9</v>
      </c>
      <c r="X4757">
        <v>9</v>
      </c>
      <c r="Y4757" s="44" t="s">
        <v>7774</v>
      </c>
      <c r="Z4757" s="1">
        <v>42311</v>
      </c>
      <c r="AA4757" t="s">
        <v>7991</v>
      </c>
      <c r="AB4757" t="s">
        <v>7991</v>
      </c>
      <c r="AC4757" t="s">
        <v>7955</v>
      </c>
      <c r="AD4757">
        <v>1</v>
      </c>
      <c r="AE4757">
        <v>1</v>
      </c>
      <c r="AF4757" t="s">
        <v>7991</v>
      </c>
      <c r="AG4757" t="s">
        <v>7974</v>
      </c>
      <c r="AH4757" t="s">
        <v>7977</v>
      </c>
      <c r="AI4757">
        <f>IF(Employee1[[#This Row],[ManagerRating]]="Needs Improvement",1,0)</f>
        <v>1</v>
      </c>
      <c r="AJ4757">
        <f>IF(AND(Employee1[[#This Row],[ManagerRating]]="Above and Beyond", Employee1[[#This Row],[YearsInMostRecentRole]]&gt;=3),1,0)</f>
        <v>0</v>
      </c>
    </row>
    <row r="4758" spans="1:36" x14ac:dyDescent="0.35">
      <c r="A4758" s="44" t="s">
        <v>369</v>
      </c>
      <c r="B4758" s="44" t="s">
        <v>33</v>
      </c>
      <c r="C4758">
        <v>29</v>
      </c>
      <c r="D4758" s="44" t="s">
        <v>7987</v>
      </c>
      <c r="E4758" s="44" t="s">
        <v>23</v>
      </c>
      <c r="F4758" s="44" t="s">
        <v>24</v>
      </c>
      <c r="G4758">
        <v>38</v>
      </c>
      <c r="H4758" s="44" t="s">
        <v>7917</v>
      </c>
      <c r="I4758" s="44" t="s">
        <v>34</v>
      </c>
      <c r="J4758" s="44" t="s">
        <v>40</v>
      </c>
      <c r="K4758">
        <v>4</v>
      </c>
      <c r="L4758" s="44" t="s">
        <v>27</v>
      </c>
      <c r="M4758" s="44" t="s">
        <v>28</v>
      </c>
      <c r="N4758" s="44" t="s">
        <v>42</v>
      </c>
      <c r="O4758" s="44" t="s">
        <v>7932</v>
      </c>
      <c r="P4758">
        <v>102061</v>
      </c>
      <c r="Q4758" s="44" t="s">
        <v>30</v>
      </c>
      <c r="R4758" s="1">
        <v>41291</v>
      </c>
      <c r="S4758" s="44" t="s">
        <v>30</v>
      </c>
      <c r="T4758" s="1">
        <v>44578</v>
      </c>
      <c r="U4758">
        <v>9</v>
      </c>
      <c r="V4758">
        <v>5</v>
      </c>
      <c r="W4758">
        <v>9</v>
      </c>
      <c r="X4758">
        <v>5</v>
      </c>
      <c r="Y4758" s="44" t="s">
        <v>7775</v>
      </c>
      <c r="Z4758" s="1">
        <v>42315</v>
      </c>
      <c r="AA4758" t="s">
        <v>7958</v>
      </c>
      <c r="AB4758" t="s">
        <v>7958</v>
      </c>
      <c r="AC4758" t="s">
        <v>7955</v>
      </c>
      <c r="AD4758">
        <v>3</v>
      </c>
      <c r="AE4758">
        <v>1</v>
      </c>
      <c r="AF4758" t="s">
        <v>7959</v>
      </c>
      <c r="AG4758" t="s">
        <v>7975</v>
      </c>
      <c r="AH4758" t="s">
        <v>7976</v>
      </c>
      <c r="AI4758">
        <f>IF(Employee1[[#This Row],[ManagerRating]]="Needs Improvement",1,0)</f>
        <v>0</v>
      </c>
      <c r="AJ4758">
        <f>IF(AND(Employee1[[#This Row],[ManagerRating]]="Above and Beyond", Employee1[[#This Row],[YearsInMostRecentRole]]&gt;=3),1,0)</f>
        <v>0</v>
      </c>
    </row>
    <row r="4759" spans="1:36" x14ac:dyDescent="0.35">
      <c r="A4759" s="44" t="s">
        <v>112</v>
      </c>
      <c r="B4759" s="44" t="s">
        <v>22</v>
      </c>
      <c r="C4759">
        <v>31</v>
      </c>
      <c r="D4759" s="44" t="s">
        <v>7988</v>
      </c>
      <c r="E4759" s="44" t="s">
        <v>59</v>
      </c>
      <c r="F4759" s="44" t="s">
        <v>39</v>
      </c>
      <c r="G4759">
        <v>25</v>
      </c>
      <c r="H4759" s="44" t="s">
        <v>7916</v>
      </c>
      <c r="I4759" s="44" t="s">
        <v>55</v>
      </c>
      <c r="J4759" s="44" t="s">
        <v>107</v>
      </c>
      <c r="K4759">
        <v>2</v>
      </c>
      <c r="L4759" s="44" t="s">
        <v>27</v>
      </c>
      <c r="M4759" s="44" t="s">
        <v>52</v>
      </c>
      <c r="N4759" s="44" t="s">
        <v>29</v>
      </c>
      <c r="O4759" s="44" t="s">
        <v>7932</v>
      </c>
      <c r="P4759">
        <v>55682</v>
      </c>
      <c r="Q4759" s="44" t="s">
        <v>30</v>
      </c>
      <c r="R4759" s="1">
        <v>40933</v>
      </c>
      <c r="S4759" s="44" t="s">
        <v>30</v>
      </c>
      <c r="T4759" s="1">
        <v>44586</v>
      </c>
      <c r="U4759">
        <v>10</v>
      </c>
      <c r="V4759">
        <v>0</v>
      </c>
      <c r="W4759">
        <v>2</v>
      </c>
      <c r="X4759">
        <v>0</v>
      </c>
      <c r="Y4759" s="44" t="s">
        <v>7776</v>
      </c>
      <c r="Z4759" s="1">
        <v>42318</v>
      </c>
      <c r="AA4759" t="s">
        <v>7958</v>
      </c>
      <c r="AB4759" t="s">
        <v>7991</v>
      </c>
      <c r="AC4759" t="s">
        <v>7959</v>
      </c>
      <c r="AD4759">
        <v>1</v>
      </c>
      <c r="AE4759">
        <v>1</v>
      </c>
      <c r="AF4759" t="s">
        <v>7958</v>
      </c>
      <c r="AG4759" t="s">
        <v>7975</v>
      </c>
      <c r="AH4759" t="s">
        <v>7976</v>
      </c>
      <c r="AI4759">
        <f>IF(Employee1[[#This Row],[ManagerRating]]="Needs Improvement",1,0)</f>
        <v>0</v>
      </c>
      <c r="AJ4759">
        <f>IF(AND(Employee1[[#This Row],[ManagerRating]]="Above and Beyond", Employee1[[#This Row],[YearsInMostRecentRole]]&gt;=3),1,0)</f>
        <v>0</v>
      </c>
    </row>
    <row r="4760" spans="1:36" x14ac:dyDescent="0.35">
      <c r="A4760" s="44" t="s">
        <v>131</v>
      </c>
      <c r="B4760" s="44" t="s">
        <v>22</v>
      </c>
      <c r="C4760">
        <v>32</v>
      </c>
      <c r="D4760" s="44" t="s">
        <v>7988</v>
      </c>
      <c r="E4760" s="44" t="s">
        <v>59</v>
      </c>
      <c r="F4760" s="44" t="s">
        <v>46</v>
      </c>
      <c r="G4760">
        <v>12</v>
      </c>
      <c r="H4760" s="44" t="s">
        <v>7915</v>
      </c>
      <c r="I4760" s="44" t="s">
        <v>55</v>
      </c>
      <c r="J4760" s="44" t="s">
        <v>60</v>
      </c>
      <c r="K4760">
        <v>3</v>
      </c>
      <c r="L4760" s="44" t="s">
        <v>47</v>
      </c>
      <c r="M4760" s="44" t="s">
        <v>48</v>
      </c>
      <c r="N4760" s="44" t="s">
        <v>42</v>
      </c>
      <c r="O4760" s="44" t="s">
        <v>7930</v>
      </c>
      <c r="P4760">
        <v>316725</v>
      </c>
      <c r="Q4760" s="44" t="s">
        <v>30</v>
      </c>
      <c r="R4760" s="1">
        <v>40941</v>
      </c>
      <c r="S4760" s="44" t="s">
        <v>30</v>
      </c>
      <c r="T4760" s="1">
        <v>44594</v>
      </c>
      <c r="U4760">
        <v>10</v>
      </c>
      <c r="V4760">
        <v>6</v>
      </c>
      <c r="W4760">
        <v>10</v>
      </c>
      <c r="X4760">
        <v>2</v>
      </c>
      <c r="Y4760" s="44" t="s">
        <v>7777</v>
      </c>
      <c r="Z4760" s="1">
        <v>42319</v>
      </c>
      <c r="AA4760" t="s">
        <v>7991</v>
      </c>
      <c r="AB4760" t="s">
        <v>7955</v>
      </c>
      <c r="AC4760" t="s">
        <v>7958</v>
      </c>
      <c r="AD4760">
        <v>1</v>
      </c>
      <c r="AE4760">
        <v>2</v>
      </c>
      <c r="AF4760" t="s">
        <v>7991</v>
      </c>
      <c r="AG4760" t="s">
        <v>7976</v>
      </c>
      <c r="AH4760" t="s">
        <v>7974</v>
      </c>
      <c r="AI4760">
        <f>IF(Employee1[[#This Row],[ManagerRating]]="Needs Improvement",1,0)</f>
        <v>0</v>
      </c>
      <c r="AJ4760">
        <f>IF(AND(Employee1[[#This Row],[ManagerRating]]="Above and Beyond", Employee1[[#This Row],[YearsInMostRecentRole]]&gt;=3),1,0)</f>
        <v>0</v>
      </c>
    </row>
    <row r="4761" spans="1:36" x14ac:dyDescent="0.35">
      <c r="A4761" s="44" t="s">
        <v>341</v>
      </c>
      <c r="B4761" s="44" t="s">
        <v>33</v>
      </c>
      <c r="C4761">
        <v>48</v>
      </c>
      <c r="D4761" s="44" t="s">
        <v>7989</v>
      </c>
      <c r="E4761" s="44" t="s">
        <v>23</v>
      </c>
      <c r="F4761" s="44" t="s">
        <v>24</v>
      </c>
      <c r="G4761">
        <v>33</v>
      </c>
      <c r="H4761" s="44" t="s">
        <v>7917</v>
      </c>
      <c r="I4761" s="44" t="s">
        <v>55</v>
      </c>
      <c r="J4761" s="44" t="s">
        <v>56</v>
      </c>
      <c r="K4761">
        <v>2</v>
      </c>
      <c r="L4761" s="44" t="s">
        <v>27</v>
      </c>
      <c r="M4761" s="44" t="s">
        <v>28</v>
      </c>
      <c r="N4761" s="44" t="s">
        <v>29</v>
      </c>
      <c r="O4761" s="44" t="s">
        <v>7931</v>
      </c>
      <c r="P4761">
        <v>191771</v>
      </c>
      <c r="Q4761" s="44" t="s">
        <v>30</v>
      </c>
      <c r="R4761" s="1">
        <v>41046</v>
      </c>
      <c r="S4761" s="44" t="s">
        <v>30</v>
      </c>
      <c r="T4761" s="1">
        <v>44698</v>
      </c>
      <c r="U4761">
        <v>10</v>
      </c>
      <c r="V4761">
        <v>0</v>
      </c>
      <c r="W4761">
        <v>10</v>
      </c>
      <c r="X4761">
        <v>4</v>
      </c>
      <c r="Y4761" s="44" t="s">
        <v>7778</v>
      </c>
      <c r="Z4761" s="1">
        <v>42323</v>
      </c>
      <c r="AA4761" t="s">
        <v>7955</v>
      </c>
      <c r="AB4761" t="s">
        <v>7991</v>
      </c>
      <c r="AC4761" t="s">
        <v>7958</v>
      </c>
      <c r="AD4761">
        <v>3</v>
      </c>
      <c r="AE4761">
        <v>1</v>
      </c>
      <c r="AF4761" t="s">
        <v>7991</v>
      </c>
      <c r="AG4761" t="s">
        <v>7975</v>
      </c>
      <c r="AH4761" t="s">
        <v>7976</v>
      </c>
      <c r="AI4761">
        <f>IF(Employee1[[#This Row],[ManagerRating]]="Needs Improvement",1,0)</f>
        <v>0</v>
      </c>
      <c r="AJ4761">
        <f>IF(AND(Employee1[[#This Row],[ManagerRating]]="Above and Beyond", Employee1[[#This Row],[YearsInMostRecentRole]]&gt;=3),1,0)</f>
        <v>0</v>
      </c>
    </row>
    <row r="4762" spans="1:36" x14ac:dyDescent="0.35">
      <c r="A4762" s="44" t="s">
        <v>99</v>
      </c>
      <c r="B4762" s="44" t="s">
        <v>33</v>
      </c>
      <c r="C4762">
        <v>33</v>
      </c>
      <c r="D4762" s="44" t="s">
        <v>7988</v>
      </c>
      <c r="E4762" s="44" t="s">
        <v>23</v>
      </c>
      <c r="F4762" s="44" t="s">
        <v>39</v>
      </c>
      <c r="G4762">
        <v>3</v>
      </c>
      <c r="H4762" s="44" t="s">
        <v>7915</v>
      </c>
      <c r="I4762" s="44" t="s">
        <v>34</v>
      </c>
      <c r="J4762" s="44" t="s">
        <v>56</v>
      </c>
      <c r="K4762">
        <v>1</v>
      </c>
      <c r="L4762" s="44" t="s">
        <v>51</v>
      </c>
      <c r="M4762" s="44" t="s">
        <v>52</v>
      </c>
      <c r="N4762" s="44" t="s">
        <v>29</v>
      </c>
      <c r="O4762" s="44" t="s">
        <v>7932</v>
      </c>
      <c r="P4762">
        <v>53616</v>
      </c>
      <c r="Q4762" s="44" t="s">
        <v>36</v>
      </c>
      <c r="R4762" s="1">
        <v>40927</v>
      </c>
      <c r="S4762" s="44" t="s">
        <v>30</v>
      </c>
      <c r="T4762" s="1">
        <v>44580</v>
      </c>
      <c r="U4762">
        <v>10</v>
      </c>
      <c r="V4762">
        <v>2</v>
      </c>
      <c r="W4762">
        <v>3</v>
      </c>
      <c r="X4762">
        <v>7</v>
      </c>
      <c r="Y4762" s="44" t="s">
        <v>7779</v>
      </c>
      <c r="Z4762" s="1">
        <v>42326</v>
      </c>
      <c r="AA4762" t="s">
        <v>7955</v>
      </c>
      <c r="AB4762" t="s">
        <v>7958</v>
      </c>
      <c r="AC4762" t="s">
        <v>7959</v>
      </c>
      <c r="AD4762">
        <v>1</v>
      </c>
      <c r="AE4762">
        <v>1</v>
      </c>
      <c r="AF4762" t="s">
        <v>7959</v>
      </c>
      <c r="AG4762" t="s">
        <v>7975</v>
      </c>
      <c r="AH4762" t="s">
        <v>7975</v>
      </c>
      <c r="AI4762">
        <f>IF(Employee1[[#This Row],[ManagerRating]]="Needs Improvement",1,0)</f>
        <v>0</v>
      </c>
      <c r="AJ4762">
        <f>IF(AND(Employee1[[#This Row],[ManagerRating]]="Above and Beyond", Employee1[[#This Row],[YearsInMostRecentRole]]&gt;=3),1,0)</f>
        <v>0</v>
      </c>
    </row>
    <row r="4763" spans="1:36" x14ac:dyDescent="0.35">
      <c r="A4763" s="44" t="s">
        <v>299</v>
      </c>
      <c r="B4763" s="44" t="s">
        <v>22</v>
      </c>
      <c r="C4763">
        <v>35</v>
      </c>
      <c r="D4763" s="44" t="s">
        <v>7988</v>
      </c>
      <c r="E4763" s="44" t="s">
        <v>70</v>
      </c>
      <c r="F4763" s="44" t="s">
        <v>46</v>
      </c>
      <c r="G4763">
        <v>39</v>
      </c>
      <c r="H4763" s="44" t="s">
        <v>7917</v>
      </c>
      <c r="I4763" s="44" t="s">
        <v>34</v>
      </c>
      <c r="J4763" s="44" t="s">
        <v>56</v>
      </c>
      <c r="K4763">
        <v>4</v>
      </c>
      <c r="L4763" s="44" t="s">
        <v>47</v>
      </c>
      <c r="M4763" s="44" t="s">
        <v>82</v>
      </c>
      <c r="N4763" s="44" t="s">
        <v>35</v>
      </c>
      <c r="O4763" s="44" t="s">
        <v>7932</v>
      </c>
      <c r="P4763">
        <v>71257</v>
      </c>
      <c r="Q4763" s="44" t="s">
        <v>30</v>
      </c>
      <c r="R4763" s="1">
        <v>41030</v>
      </c>
      <c r="S4763" s="44" t="s">
        <v>30</v>
      </c>
      <c r="T4763" s="1">
        <v>44682</v>
      </c>
      <c r="U4763">
        <v>10</v>
      </c>
      <c r="V4763">
        <v>1</v>
      </c>
      <c r="W4763">
        <v>6</v>
      </c>
      <c r="X4763">
        <v>10</v>
      </c>
      <c r="Y4763" s="44" t="s">
        <v>7780</v>
      </c>
      <c r="Z4763" s="1">
        <v>42327</v>
      </c>
      <c r="AA4763" t="s">
        <v>7955</v>
      </c>
      <c r="AB4763" t="s">
        <v>7955</v>
      </c>
      <c r="AC4763" t="s">
        <v>7991</v>
      </c>
      <c r="AD4763">
        <v>3</v>
      </c>
      <c r="AE4763">
        <v>0</v>
      </c>
      <c r="AF4763" t="s">
        <v>7955</v>
      </c>
      <c r="AG4763" t="s">
        <v>7974</v>
      </c>
      <c r="AH4763" t="s">
        <v>7977</v>
      </c>
      <c r="AI4763">
        <f>IF(Employee1[[#This Row],[ManagerRating]]="Needs Improvement",1,0)</f>
        <v>1</v>
      </c>
      <c r="AJ4763">
        <f>IF(AND(Employee1[[#This Row],[ManagerRating]]="Above and Beyond", Employee1[[#This Row],[YearsInMostRecentRole]]&gt;=3),1,0)</f>
        <v>0</v>
      </c>
    </row>
    <row r="4764" spans="1:36" x14ac:dyDescent="0.35">
      <c r="A4764" s="44" t="s">
        <v>666</v>
      </c>
      <c r="B4764" s="44" t="s">
        <v>22</v>
      </c>
      <c r="C4764">
        <v>34</v>
      </c>
      <c r="D4764" s="44" t="s">
        <v>7988</v>
      </c>
      <c r="E4764" s="44" t="s">
        <v>59</v>
      </c>
      <c r="F4764" s="44" t="s">
        <v>46</v>
      </c>
      <c r="G4764">
        <v>8</v>
      </c>
      <c r="H4764" s="44" t="s">
        <v>7915</v>
      </c>
      <c r="I4764" s="44" t="s">
        <v>34</v>
      </c>
      <c r="J4764" s="44" t="s">
        <v>40</v>
      </c>
      <c r="K4764">
        <v>4</v>
      </c>
      <c r="L4764" s="44" t="s">
        <v>61</v>
      </c>
      <c r="M4764" s="44" t="s">
        <v>71</v>
      </c>
      <c r="N4764" s="44" t="s">
        <v>35</v>
      </c>
      <c r="O4764" s="44" t="s">
        <v>7932</v>
      </c>
      <c r="P4764">
        <v>104268</v>
      </c>
      <c r="Q4764" s="44" t="s">
        <v>30</v>
      </c>
      <c r="R4764" s="1">
        <v>41680</v>
      </c>
      <c r="S4764" s="44" t="s">
        <v>30</v>
      </c>
      <c r="T4764" s="1">
        <v>44602</v>
      </c>
      <c r="U4764">
        <v>8</v>
      </c>
      <c r="V4764">
        <v>7</v>
      </c>
      <c r="W4764">
        <v>7</v>
      </c>
      <c r="X4764">
        <v>7</v>
      </c>
      <c r="Y4764" s="44" t="s">
        <v>7781</v>
      </c>
      <c r="Z4764" s="1">
        <v>42328</v>
      </c>
      <c r="AA4764" t="s">
        <v>7955</v>
      </c>
      <c r="AB4764" t="s">
        <v>7991</v>
      </c>
      <c r="AC4764" t="s">
        <v>7958</v>
      </c>
      <c r="AD4764">
        <v>3</v>
      </c>
      <c r="AE4764">
        <v>1</v>
      </c>
      <c r="AF4764" t="s">
        <v>7991</v>
      </c>
      <c r="AG4764" t="s">
        <v>7975</v>
      </c>
      <c r="AH4764" t="s">
        <v>7976</v>
      </c>
      <c r="AI4764">
        <f>IF(Employee1[[#This Row],[ManagerRating]]="Needs Improvement",1,0)</f>
        <v>0</v>
      </c>
      <c r="AJ4764">
        <f>IF(AND(Employee1[[#This Row],[ManagerRating]]="Above and Beyond", Employee1[[#This Row],[YearsInMostRecentRole]]&gt;=3),1,0)</f>
        <v>0</v>
      </c>
    </row>
    <row r="4765" spans="1:36" x14ac:dyDescent="0.35">
      <c r="A4765" s="44" t="s">
        <v>265</v>
      </c>
      <c r="B4765" s="44" t="s">
        <v>33</v>
      </c>
      <c r="C4765">
        <v>47</v>
      </c>
      <c r="D4765" s="44" t="s">
        <v>7989</v>
      </c>
      <c r="E4765" s="44" t="s">
        <v>59</v>
      </c>
      <c r="F4765" s="44" t="s">
        <v>24</v>
      </c>
      <c r="G4765">
        <v>17</v>
      </c>
      <c r="H4765" s="44" t="s">
        <v>7916</v>
      </c>
      <c r="I4765" s="44" t="s">
        <v>55</v>
      </c>
      <c r="J4765" s="44" t="s">
        <v>26</v>
      </c>
      <c r="K4765">
        <v>4</v>
      </c>
      <c r="L4765" s="44" t="s">
        <v>65</v>
      </c>
      <c r="M4765" s="44" t="s">
        <v>28</v>
      </c>
      <c r="N4765" s="44" t="s">
        <v>42</v>
      </c>
      <c r="O4765" s="44" t="s">
        <v>7931</v>
      </c>
      <c r="P4765">
        <v>176158</v>
      </c>
      <c r="Q4765" s="44" t="s">
        <v>30</v>
      </c>
      <c r="R4765" s="1">
        <v>41012</v>
      </c>
      <c r="S4765" s="44" t="s">
        <v>30</v>
      </c>
      <c r="T4765" s="1">
        <v>44664</v>
      </c>
      <c r="U4765">
        <v>10</v>
      </c>
      <c r="V4765">
        <v>9</v>
      </c>
      <c r="W4765">
        <v>10</v>
      </c>
      <c r="X4765">
        <v>2</v>
      </c>
      <c r="Y4765" s="44" t="s">
        <v>7782</v>
      </c>
      <c r="Z4765" s="1">
        <v>42329</v>
      </c>
      <c r="AA4765" t="s">
        <v>7955</v>
      </c>
      <c r="AB4765" t="s">
        <v>7991</v>
      </c>
      <c r="AC4765" t="s">
        <v>7955</v>
      </c>
      <c r="AD4765">
        <v>3</v>
      </c>
      <c r="AE4765">
        <v>1</v>
      </c>
      <c r="AF4765" t="s">
        <v>7955</v>
      </c>
      <c r="AG4765" t="s">
        <v>7974</v>
      </c>
      <c r="AH4765" t="s">
        <v>7977</v>
      </c>
      <c r="AI4765">
        <f>IF(Employee1[[#This Row],[ManagerRating]]="Needs Improvement",1,0)</f>
        <v>1</v>
      </c>
      <c r="AJ4765">
        <f>IF(AND(Employee1[[#This Row],[ManagerRating]]="Above and Beyond", Employee1[[#This Row],[YearsInMostRecentRole]]&gt;=3),1,0)</f>
        <v>0</v>
      </c>
    </row>
    <row r="4766" spans="1:36" x14ac:dyDescent="0.35">
      <c r="A4766" s="44" t="s">
        <v>121</v>
      </c>
      <c r="B4766" s="44" t="s">
        <v>22</v>
      </c>
      <c r="C4766">
        <v>32</v>
      </c>
      <c r="D4766" s="44" t="s">
        <v>7988</v>
      </c>
      <c r="E4766" s="44" t="s">
        <v>23</v>
      </c>
      <c r="F4766" s="44" t="s">
        <v>46</v>
      </c>
      <c r="G4766">
        <v>22</v>
      </c>
      <c r="H4766" s="44" t="s">
        <v>7916</v>
      </c>
      <c r="I4766" s="44" t="s">
        <v>25</v>
      </c>
      <c r="J4766" s="44" t="s">
        <v>26</v>
      </c>
      <c r="K4766">
        <v>2</v>
      </c>
      <c r="L4766" s="44" t="s">
        <v>65</v>
      </c>
      <c r="M4766" s="44" t="s">
        <v>71</v>
      </c>
      <c r="N4766" s="44" t="s">
        <v>42</v>
      </c>
      <c r="O4766" s="44" t="s">
        <v>7932</v>
      </c>
      <c r="P4766">
        <v>75821</v>
      </c>
      <c r="Q4766" s="44" t="s">
        <v>30</v>
      </c>
      <c r="R4766" s="1">
        <v>40938</v>
      </c>
      <c r="S4766" s="44" t="s">
        <v>30</v>
      </c>
      <c r="T4766" s="1">
        <v>44591</v>
      </c>
      <c r="U4766">
        <v>10</v>
      </c>
      <c r="V4766">
        <v>1</v>
      </c>
      <c r="W4766">
        <v>5</v>
      </c>
      <c r="X4766">
        <v>1</v>
      </c>
      <c r="Y4766" s="44" t="s">
        <v>7783</v>
      </c>
      <c r="Z4766" s="1">
        <v>42330</v>
      </c>
      <c r="AA4766" t="s">
        <v>7955</v>
      </c>
      <c r="AB4766" t="s">
        <v>7955</v>
      </c>
      <c r="AC4766" t="s">
        <v>7991</v>
      </c>
      <c r="AD4766">
        <v>1</v>
      </c>
      <c r="AE4766">
        <v>1</v>
      </c>
      <c r="AF4766" t="s">
        <v>7991</v>
      </c>
      <c r="AG4766" t="s">
        <v>7975</v>
      </c>
      <c r="AH4766" t="s">
        <v>7975</v>
      </c>
      <c r="AI4766">
        <f>IF(Employee1[[#This Row],[ManagerRating]]="Needs Improvement",1,0)</f>
        <v>0</v>
      </c>
      <c r="AJ4766">
        <f>IF(AND(Employee1[[#This Row],[ManagerRating]]="Above and Beyond", Employee1[[#This Row],[YearsInMostRecentRole]]&gt;=3),1,0)</f>
        <v>0</v>
      </c>
    </row>
    <row r="4767" spans="1:36" x14ac:dyDescent="0.35">
      <c r="A4767" s="44" t="s">
        <v>53</v>
      </c>
      <c r="B4767" s="44" t="s">
        <v>33</v>
      </c>
      <c r="C4767">
        <v>34</v>
      </c>
      <c r="D4767" s="44" t="s">
        <v>7988</v>
      </c>
      <c r="E4767" s="44" t="s">
        <v>23</v>
      </c>
      <c r="F4767" s="44" t="s">
        <v>24</v>
      </c>
      <c r="G4767">
        <v>30</v>
      </c>
      <c r="H4767" s="44" t="s">
        <v>7917</v>
      </c>
      <c r="I4767" s="44" t="s">
        <v>55</v>
      </c>
      <c r="J4767" s="44" t="s">
        <v>56</v>
      </c>
      <c r="K4767">
        <v>2</v>
      </c>
      <c r="L4767" s="44" t="s">
        <v>27</v>
      </c>
      <c r="M4767" s="44" t="s">
        <v>28</v>
      </c>
      <c r="N4767" s="44" t="s">
        <v>29</v>
      </c>
      <c r="O4767" s="44" t="s">
        <v>7931</v>
      </c>
      <c r="P4767">
        <v>133468</v>
      </c>
      <c r="Q4767" s="44" t="s">
        <v>30</v>
      </c>
      <c r="R4767" s="1">
        <v>40913</v>
      </c>
      <c r="S4767" s="44" t="s">
        <v>30</v>
      </c>
      <c r="T4767" s="1">
        <v>44566</v>
      </c>
      <c r="U4767">
        <v>10</v>
      </c>
      <c r="V4767">
        <v>3</v>
      </c>
      <c r="W4767">
        <v>7</v>
      </c>
      <c r="X4767">
        <v>9</v>
      </c>
      <c r="Y4767" s="44" t="s">
        <v>7784</v>
      </c>
      <c r="Z4767" s="1">
        <v>42331</v>
      </c>
      <c r="AA4767" t="s">
        <v>7991</v>
      </c>
      <c r="AB4767" t="s">
        <v>7958</v>
      </c>
      <c r="AC4767" t="s">
        <v>7958</v>
      </c>
      <c r="AD4767">
        <v>1</v>
      </c>
      <c r="AE4767">
        <v>3</v>
      </c>
      <c r="AF4767" t="s">
        <v>7991</v>
      </c>
      <c r="AG4767" t="s">
        <v>7974</v>
      </c>
      <c r="AH4767" t="s">
        <v>7977</v>
      </c>
      <c r="AI4767">
        <f>IF(Employee1[[#This Row],[ManagerRating]]="Needs Improvement",1,0)</f>
        <v>1</v>
      </c>
      <c r="AJ4767">
        <f>IF(AND(Employee1[[#This Row],[ManagerRating]]="Above and Beyond", Employee1[[#This Row],[YearsInMostRecentRole]]&gt;=3),1,0)</f>
        <v>0</v>
      </c>
    </row>
    <row r="4768" spans="1:36" x14ac:dyDescent="0.35">
      <c r="A4768" s="44" t="s">
        <v>125</v>
      </c>
      <c r="B4768" s="44" t="s">
        <v>22</v>
      </c>
      <c r="C4768">
        <v>48</v>
      </c>
      <c r="D4768" s="44" t="s">
        <v>7989</v>
      </c>
      <c r="E4768" s="44" t="s">
        <v>23</v>
      </c>
      <c r="F4768" s="44" t="s">
        <v>46</v>
      </c>
      <c r="G4768">
        <v>17</v>
      </c>
      <c r="H4768" s="44" t="s">
        <v>7916</v>
      </c>
      <c r="I4768" s="44" t="s">
        <v>34</v>
      </c>
      <c r="J4768" s="44" t="s">
        <v>60</v>
      </c>
      <c r="K4768">
        <v>3</v>
      </c>
      <c r="L4768" s="44" t="s">
        <v>61</v>
      </c>
      <c r="M4768" s="44" t="s">
        <v>82</v>
      </c>
      <c r="N4768" s="44" t="s">
        <v>35</v>
      </c>
      <c r="O4768" s="44" t="s">
        <v>7932</v>
      </c>
      <c r="P4768">
        <v>65860</v>
      </c>
      <c r="Q4768" s="44" t="s">
        <v>30</v>
      </c>
      <c r="R4768" s="1">
        <v>40940</v>
      </c>
      <c r="S4768" s="44" t="s">
        <v>30</v>
      </c>
      <c r="T4768" s="1">
        <v>44593</v>
      </c>
      <c r="U4768">
        <v>10</v>
      </c>
      <c r="V4768">
        <v>6</v>
      </c>
      <c r="W4768">
        <v>7</v>
      </c>
      <c r="X4768">
        <v>1</v>
      </c>
      <c r="Y4768" s="44" t="s">
        <v>7785</v>
      </c>
      <c r="Z4768" s="1">
        <v>42332</v>
      </c>
      <c r="AA4768" t="s">
        <v>7958</v>
      </c>
      <c r="AB4768" t="s">
        <v>7959</v>
      </c>
      <c r="AC4768" t="s">
        <v>7958</v>
      </c>
      <c r="AD4768">
        <v>2</v>
      </c>
      <c r="AE4768">
        <v>2</v>
      </c>
      <c r="AF4768" t="s">
        <v>7958</v>
      </c>
      <c r="AG4768" t="s">
        <v>7975</v>
      </c>
      <c r="AH4768" t="s">
        <v>7976</v>
      </c>
      <c r="AI4768">
        <f>IF(Employee1[[#This Row],[ManagerRating]]="Needs Improvement",1,0)</f>
        <v>0</v>
      </c>
      <c r="AJ4768">
        <f>IF(AND(Employee1[[#This Row],[ManagerRating]]="Above and Beyond", Employee1[[#This Row],[YearsInMostRecentRole]]&gt;=3),1,0)</f>
        <v>0</v>
      </c>
    </row>
    <row r="4769" spans="1:36" x14ac:dyDescent="0.35">
      <c r="A4769" s="44" t="s">
        <v>283</v>
      </c>
      <c r="B4769" s="44" t="s">
        <v>33</v>
      </c>
      <c r="C4769">
        <v>29</v>
      </c>
      <c r="D4769" s="44" t="s">
        <v>7987</v>
      </c>
      <c r="E4769" s="44" t="s">
        <v>23</v>
      </c>
      <c r="F4769" s="44" t="s">
        <v>46</v>
      </c>
      <c r="G4769">
        <v>33</v>
      </c>
      <c r="H4769" s="44" t="s">
        <v>7917</v>
      </c>
      <c r="I4769" s="44" t="s">
        <v>34</v>
      </c>
      <c r="J4769" s="44" t="s">
        <v>26</v>
      </c>
      <c r="K4769">
        <v>3</v>
      </c>
      <c r="L4769" s="44" t="s">
        <v>47</v>
      </c>
      <c r="M4769" s="44" t="s">
        <v>82</v>
      </c>
      <c r="N4769" s="44" t="s">
        <v>29</v>
      </c>
      <c r="O4769" s="44" t="s">
        <v>7931</v>
      </c>
      <c r="P4769">
        <v>153909</v>
      </c>
      <c r="Q4769" s="44" t="s">
        <v>30</v>
      </c>
      <c r="R4769" s="1">
        <v>41022</v>
      </c>
      <c r="S4769" s="44" t="s">
        <v>30</v>
      </c>
      <c r="T4769" s="1">
        <v>44674</v>
      </c>
      <c r="U4769">
        <v>10</v>
      </c>
      <c r="V4769">
        <v>10</v>
      </c>
      <c r="W4769">
        <v>10</v>
      </c>
      <c r="X4769">
        <v>2</v>
      </c>
      <c r="Y4769" s="44" t="s">
        <v>7786</v>
      </c>
      <c r="Z4769" s="1">
        <v>42335</v>
      </c>
      <c r="AA4769" t="s">
        <v>7991</v>
      </c>
      <c r="AB4769" t="s">
        <v>7959</v>
      </c>
      <c r="AC4769" t="s">
        <v>7991</v>
      </c>
      <c r="AD4769">
        <v>1</v>
      </c>
      <c r="AE4769">
        <v>1</v>
      </c>
      <c r="AF4769" t="s">
        <v>7958</v>
      </c>
      <c r="AG4769" t="s">
        <v>7976</v>
      </c>
      <c r="AH4769" t="s">
        <v>7976</v>
      </c>
      <c r="AI4769">
        <f>IF(Employee1[[#This Row],[ManagerRating]]="Needs Improvement",1,0)</f>
        <v>0</v>
      </c>
      <c r="AJ4769">
        <f>IF(AND(Employee1[[#This Row],[ManagerRating]]="Above and Beyond", Employee1[[#This Row],[YearsInMostRecentRole]]&gt;=3),1,0)</f>
        <v>0</v>
      </c>
    </row>
    <row r="4770" spans="1:36" x14ac:dyDescent="0.35">
      <c r="A4770" s="44" t="s">
        <v>211</v>
      </c>
      <c r="B4770" s="44" t="s">
        <v>22</v>
      </c>
      <c r="C4770">
        <v>30</v>
      </c>
      <c r="D4770" s="44" t="s">
        <v>7987</v>
      </c>
      <c r="E4770" s="44" t="s">
        <v>23</v>
      </c>
      <c r="F4770" s="44" t="s">
        <v>46</v>
      </c>
      <c r="G4770">
        <v>8</v>
      </c>
      <c r="H4770" s="44" t="s">
        <v>7915</v>
      </c>
      <c r="I4770" s="44" t="s">
        <v>25</v>
      </c>
      <c r="J4770" s="44" t="s">
        <v>26</v>
      </c>
      <c r="K4770">
        <v>3</v>
      </c>
      <c r="L4770" s="44" t="s">
        <v>61</v>
      </c>
      <c r="M4770" s="44" t="s">
        <v>82</v>
      </c>
      <c r="N4770" s="44" t="s">
        <v>42</v>
      </c>
      <c r="O4770" s="44" t="s">
        <v>7932</v>
      </c>
      <c r="P4770">
        <v>70771</v>
      </c>
      <c r="Q4770" s="44" t="s">
        <v>30</v>
      </c>
      <c r="R4770" s="1">
        <v>40976</v>
      </c>
      <c r="S4770" s="44" t="s">
        <v>30</v>
      </c>
      <c r="T4770" s="1">
        <v>44628</v>
      </c>
      <c r="U4770">
        <v>10</v>
      </c>
      <c r="V4770">
        <v>9</v>
      </c>
      <c r="W4770">
        <v>9</v>
      </c>
      <c r="X4770">
        <v>2</v>
      </c>
      <c r="Y4770" s="44" t="s">
        <v>7787</v>
      </c>
      <c r="Z4770" s="1">
        <v>42336</v>
      </c>
      <c r="AA4770" t="s">
        <v>7955</v>
      </c>
      <c r="AB4770" t="s">
        <v>7991</v>
      </c>
      <c r="AC4770" t="s">
        <v>7991</v>
      </c>
      <c r="AD4770">
        <v>2</v>
      </c>
      <c r="AE4770">
        <v>3</v>
      </c>
      <c r="AF4770" t="s">
        <v>7991</v>
      </c>
      <c r="AG4770" t="s">
        <v>7976</v>
      </c>
      <c r="AH4770" t="s">
        <v>7974</v>
      </c>
      <c r="AI4770">
        <f>IF(Employee1[[#This Row],[ManagerRating]]="Needs Improvement",1,0)</f>
        <v>0</v>
      </c>
      <c r="AJ4770">
        <f>IF(AND(Employee1[[#This Row],[ManagerRating]]="Above and Beyond", Employee1[[#This Row],[YearsInMostRecentRole]]&gt;=3),1,0)</f>
        <v>0</v>
      </c>
    </row>
    <row r="4771" spans="1:36" x14ac:dyDescent="0.35">
      <c r="A4771" s="44" t="s">
        <v>201</v>
      </c>
      <c r="B4771" s="44" t="s">
        <v>45</v>
      </c>
      <c r="C4771">
        <v>39</v>
      </c>
      <c r="D4771" s="44" t="s">
        <v>7988</v>
      </c>
      <c r="E4771" s="44" t="s">
        <v>70</v>
      </c>
      <c r="F4771" s="44" t="s">
        <v>46</v>
      </c>
      <c r="G4771">
        <v>8</v>
      </c>
      <c r="H4771" s="44" t="s">
        <v>7915</v>
      </c>
      <c r="I4771" s="44" t="s">
        <v>34</v>
      </c>
      <c r="J4771" s="44" t="s">
        <v>40</v>
      </c>
      <c r="K4771">
        <v>4</v>
      </c>
      <c r="L4771" s="44" t="s">
        <v>61</v>
      </c>
      <c r="M4771" s="44" t="s">
        <v>82</v>
      </c>
      <c r="N4771" s="44" t="s">
        <v>35</v>
      </c>
      <c r="O4771" s="44" t="s">
        <v>7931</v>
      </c>
      <c r="P4771">
        <v>137427</v>
      </c>
      <c r="Q4771" s="44" t="s">
        <v>36</v>
      </c>
      <c r="R4771" s="1">
        <v>40972</v>
      </c>
      <c r="S4771" s="44" t="s">
        <v>30</v>
      </c>
      <c r="T4771" s="1">
        <v>44624</v>
      </c>
      <c r="U4771">
        <v>10</v>
      </c>
      <c r="V4771">
        <v>9</v>
      </c>
      <c r="W4771">
        <v>10</v>
      </c>
      <c r="X4771">
        <v>8</v>
      </c>
      <c r="Y4771" s="44" t="s">
        <v>7788</v>
      </c>
      <c r="Z4771" s="1">
        <v>42337</v>
      </c>
      <c r="AA4771" t="s">
        <v>7958</v>
      </c>
      <c r="AB4771" t="s">
        <v>7958</v>
      </c>
      <c r="AC4771" t="s">
        <v>7955</v>
      </c>
      <c r="AD4771">
        <v>2</v>
      </c>
      <c r="AE4771">
        <v>1</v>
      </c>
      <c r="AF4771" t="s">
        <v>7959</v>
      </c>
      <c r="AG4771" t="s">
        <v>7976</v>
      </c>
      <c r="AH4771" t="s">
        <v>7976</v>
      </c>
      <c r="AI4771">
        <f>IF(Employee1[[#This Row],[ManagerRating]]="Needs Improvement",1,0)</f>
        <v>0</v>
      </c>
      <c r="AJ4771">
        <f>IF(AND(Employee1[[#This Row],[ManagerRating]]="Above and Beyond", Employee1[[#This Row],[YearsInMostRecentRole]]&gt;=3),1,0)</f>
        <v>0</v>
      </c>
    </row>
    <row r="4772" spans="1:36" x14ac:dyDescent="0.35">
      <c r="A4772" s="44" t="s">
        <v>275</v>
      </c>
      <c r="B4772" s="44" t="s">
        <v>33</v>
      </c>
      <c r="C4772">
        <v>28</v>
      </c>
      <c r="D4772" s="44" t="s">
        <v>7987</v>
      </c>
      <c r="E4772" s="44" t="s">
        <v>23</v>
      </c>
      <c r="F4772" s="44" t="s">
        <v>46</v>
      </c>
      <c r="G4772">
        <v>6</v>
      </c>
      <c r="H4772" s="44" t="s">
        <v>7915</v>
      </c>
      <c r="I4772" s="44" t="s">
        <v>34</v>
      </c>
      <c r="J4772" s="44" t="s">
        <v>26</v>
      </c>
      <c r="K4772">
        <v>1</v>
      </c>
      <c r="L4772" s="44" t="s">
        <v>61</v>
      </c>
      <c r="M4772" s="44" t="s">
        <v>71</v>
      </c>
      <c r="N4772" s="44" t="s">
        <v>35</v>
      </c>
      <c r="O4772" s="44" t="s">
        <v>7932</v>
      </c>
      <c r="P4772">
        <v>87175</v>
      </c>
      <c r="Q4772" s="44" t="s">
        <v>30</v>
      </c>
      <c r="R4772" s="1">
        <v>41020</v>
      </c>
      <c r="S4772" s="44" t="s">
        <v>30</v>
      </c>
      <c r="T4772" s="1">
        <v>44672</v>
      </c>
      <c r="U4772">
        <v>10</v>
      </c>
      <c r="V4772">
        <v>6</v>
      </c>
      <c r="W4772">
        <v>10</v>
      </c>
      <c r="X4772">
        <v>7</v>
      </c>
      <c r="Y4772" s="44" t="s">
        <v>7789</v>
      </c>
      <c r="Z4772" s="1">
        <v>42340</v>
      </c>
      <c r="AA4772" t="s">
        <v>7955</v>
      </c>
      <c r="AB4772" t="s">
        <v>7955</v>
      </c>
      <c r="AC4772" t="s">
        <v>7958</v>
      </c>
      <c r="AD4772">
        <v>2</v>
      </c>
      <c r="AE4772">
        <v>2</v>
      </c>
      <c r="AF4772" t="s">
        <v>7958</v>
      </c>
      <c r="AG4772" t="s">
        <v>7976</v>
      </c>
      <c r="AH4772" t="s">
        <v>7974</v>
      </c>
      <c r="AI4772">
        <f>IF(Employee1[[#This Row],[ManagerRating]]="Needs Improvement",1,0)</f>
        <v>0</v>
      </c>
      <c r="AJ4772">
        <f>IF(AND(Employee1[[#This Row],[ManagerRating]]="Above and Beyond", Employee1[[#This Row],[YearsInMostRecentRole]]&gt;=3),1,0)</f>
        <v>0</v>
      </c>
    </row>
    <row r="4773" spans="1:36" x14ac:dyDescent="0.35">
      <c r="A4773" s="44" t="s">
        <v>301</v>
      </c>
      <c r="B4773" s="44" t="s">
        <v>22</v>
      </c>
      <c r="C4773">
        <v>37</v>
      </c>
      <c r="D4773" s="44" t="s">
        <v>7988</v>
      </c>
      <c r="E4773" s="44" t="s">
        <v>70</v>
      </c>
      <c r="F4773" s="44" t="s">
        <v>46</v>
      </c>
      <c r="G4773">
        <v>14</v>
      </c>
      <c r="H4773" s="44" t="s">
        <v>7915</v>
      </c>
      <c r="I4773" s="44" t="s">
        <v>34</v>
      </c>
      <c r="J4773" s="44" t="s">
        <v>56</v>
      </c>
      <c r="K4773">
        <v>4</v>
      </c>
      <c r="L4773" s="44" t="s">
        <v>47</v>
      </c>
      <c r="M4773" s="44" t="s">
        <v>76</v>
      </c>
      <c r="N4773" s="44" t="s">
        <v>42</v>
      </c>
      <c r="O4773" s="44" t="s">
        <v>7932</v>
      </c>
      <c r="P4773">
        <v>99936</v>
      </c>
      <c r="Q4773" s="44" t="s">
        <v>30</v>
      </c>
      <c r="R4773" s="1">
        <v>41030</v>
      </c>
      <c r="S4773" s="44" t="s">
        <v>30</v>
      </c>
      <c r="T4773" s="1">
        <v>44682</v>
      </c>
      <c r="U4773">
        <v>10</v>
      </c>
      <c r="V4773">
        <v>9</v>
      </c>
      <c r="W4773">
        <v>10</v>
      </c>
      <c r="X4773">
        <v>6</v>
      </c>
      <c r="Y4773" s="44" t="s">
        <v>7790</v>
      </c>
      <c r="Z4773" s="1">
        <v>42340</v>
      </c>
      <c r="AA4773" t="s">
        <v>7991</v>
      </c>
      <c r="AB4773" t="s">
        <v>7955</v>
      </c>
      <c r="AC4773" t="s">
        <v>7991</v>
      </c>
      <c r="AD4773">
        <v>2</v>
      </c>
      <c r="AE4773">
        <v>2</v>
      </c>
      <c r="AF4773" t="s">
        <v>7991</v>
      </c>
      <c r="AG4773" t="s">
        <v>7976</v>
      </c>
      <c r="AH4773" t="s">
        <v>7974</v>
      </c>
      <c r="AI4773">
        <f>IF(Employee1[[#This Row],[ManagerRating]]="Needs Improvement",1,0)</f>
        <v>0</v>
      </c>
      <c r="AJ4773">
        <f>IF(AND(Employee1[[#This Row],[ManagerRating]]="Above and Beyond", Employee1[[#This Row],[YearsInMostRecentRole]]&gt;=3),1,0)</f>
        <v>0</v>
      </c>
    </row>
    <row r="4774" spans="1:36" x14ac:dyDescent="0.35">
      <c r="A4774" s="44" t="s">
        <v>66</v>
      </c>
      <c r="B4774" s="44" t="s">
        <v>33</v>
      </c>
      <c r="C4774">
        <v>38</v>
      </c>
      <c r="D4774" s="44" t="s">
        <v>7988</v>
      </c>
      <c r="E4774" s="44" t="s">
        <v>23</v>
      </c>
      <c r="F4774" s="44" t="s">
        <v>24</v>
      </c>
      <c r="G4774">
        <v>20</v>
      </c>
      <c r="H4774" s="44" t="s">
        <v>7916</v>
      </c>
      <c r="I4774" s="44" t="s">
        <v>25</v>
      </c>
      <c r="J4774" s="44" t="s">
        <v>60</v>
      </c>
      <c r="K4774">
        <v>4</v>
      </c>
      <c r="L4774" s="44" t="s">
        <v>27</v>
      </c>
      <c r="M4774" s="44" t="s">
        <v>28</v>
      </c>
      <c r="N4774" s="44" t="s">
        <v>42</v>
      </c>
      <c r="O4774" s="44" t="s">
        <v>7931</v>
      </c>
      <c r="P4774">
        <v>147098</v>
      </c>
      <c r="Q4774" s="44" t="s">
        <v>30</v>
      </c>
      <c r="R4774" s="1">
        <v>40919</v>
      </c>
      <c r="S4774" s="44" t="s">
        <v>30</v>
      </c>
      <c r="T4774" s="1">
        <v>44572</v>
      </c>
      <c r="U4774">
        <v>10</v>
      </c>
      <c r="V4774">
        <v>5</v>
      </c>
      <c r="W4774">
        <v>8</v>
      </c>
      <c r="X4774">
        <v>2</v>
      </c>
      <c r="Y4774" s="44" t="s">
        <v>7791</v>
      </c>
      <c r="Z4774" s="1">
        <v>42344</v>
      </c>
      <c r="AA4774" t="s">
        <v>7991</v>
      </c>
      <c r="AB4774" t="s">
        <v>7991</v>
      </c>
      <c r="AC4774" t="s">
        <v>7991</v>
      </c>
      <c r="AD4774">
        <v>1</v>
      </c>
      <c r="AE4774">
        <v>1</v>
      </c>
      <c r="AF4774" t="s">
        <v>7958</v>
      </c>
      <c r="AG4774" t="s">
        <v>7974</v>
      </c>
      <c r="AH4774" t="s">
        <v>7974</v>
      </c>
      <c r="AI4774">
        <f>IF(Employee1[[#This Row],[ManagerRating]]="Needs Improvement",1,0)</f>
        <v>0</v>
      </c>
      <c r="AJ4774">
        <f>IF(AND(Employee1[[#This Row],[ManagerRating]]="Above and Beyond", Employee1[[#This Row],[YearsInMostRecentRole]]&gt;=3),1,0)</f>
        <v>0</v>
      </c>
    </row>
    <row r="4775" spans="1:36" x14ac:dyDescent="0.35">
      <c r="A4775" s="44" t="s">
        <v>139</v>
      </c>
      <c r="B4775" s="44" t="s">
        <v>22</v>
      </c>
      <c r="C4775">
        <v>41</v>
      </c>
      <c r="D4775" s="44" t="s">
        <v>7989</v>
      </c>
      <c r="E4775" s="44" t="s">
        <v>70</v>
      </c>
      <c r="F4775" s="44" t="s">
        <v>46</v>
      </c>
      <c r="G4775">
        <v>7</v>
      </c>
      <c r="H4775" s="44" t="s">
        <v>7915</v>
      </c>
      <c r="I4775" s="44" t="s">
        <v>34</v>
      </c>
      <c r="J4775" s="44" t="s">
        <v>60</v>
      </c>
      <c r="K4775">
        <v>1</v>
      </c>
      <c r="L4775" s="44" t="s">
        <v>135</v>
      </c>
      <c r="M4775" s="44" t="s">
        <v>76</v>
      </c>
      <c r="N4775" s="44" t="s">
        <v>35</v>
      </c>
      <c r="O4775" s="44" t="s">
        <v>7932</v>
      </c>
      <c r="P4775">
        <v>107008</v>
      </c>
      <c r="Q4775" s="44" t="s">
        <v>30</v>
      </c>
      <c r="R4775" s="1">
        <v>40944</v>
      </c>
      <c r="S4775" s="44" t="s">
        <v>30</v>
      </c>
      <c r="T4775" s="1">
        <v>44597</v>
      </c>
      <c r="U4775">
        <v>10</v>
      </c>
      <c r="V4775">
        <v>9</v>
      </c>
      <c r="W4775">
        <v>10</v>
      </c>
      <c r="X4775">
        <v>9</v>
      </c>
      <c r="Y4775" s="44" t="s">
        <v>7792</v>
      </c>
      <c r="Z4775" s="1">
        <v>42344</v>
      </c>
      <c r="AA4775" t="s">
        <v>7991</v>
      </c>
      <c r="AB4775" t="s">
        <v>7955</v>
      </c>
      <c r="AC4775" t="s">
        <v>7958</v>
      </c>
      <c r="AD4775">
        <v>1</v>
      </c>
      <c r="AE4775">
        <v>2</v>
      </c>
      <c r="AF4775" t="s">
        <v>7959</v>
      </c>
      <c r="AG4775" t="s">
        <v>7974</v>
      </c>
      <c r="AH4775" t="s">
        <v>7974</v>
      </c>
      <c r="AI4775">
        <f>IF(Employee1[[#This Row],[ManagerRating]]="Needs Improvement",1,0)</f>
        <v>0</v>
      </c>
      <c r="AJ4775">
        <f>IF(AND(Employee1[[#This Row],[ManagerRating]]="Above and Beyond", Employee1[[#This Row],[YearsInMostRecentRole]]&gt;=3),1,0)</f>
        <v>0</v>
      </c>
    </row>
    <row r="4776" spans="1:36" x14ac:dyDescent="0.35">
      <c r="A4776" s="44" t="s">
        <v>90</v>
      </c>
      <c r="B4776" s="44" t="s">
        <v>33</v>
      </c>
      <c r="C4776">
        <v>43</v>
      </c>
      <c r="D4776" s="44" t="s">
        <v>7989</v>
      </c>
      <c r="E4776" s="44" t="s">
        <v>59</v>
      </c>
      <c r="F4776" s="44" t="s">
        <v>24</v>
      </c>
      <c r="G4776">
        <v>34</v>
      </c>
      <c r="H4776" s="44" t="s">
        <v>7917</v>
      </c>
      <c r="I4776" s="44" t="s">
        <v>55</v>
      </c>
      <c r="J4776" s="44" t="s">
        <v>26</v>
      </c>
      <c r="K4776">
        <v>4</v>
      </c>
      <c r="L4776" s="44" t="s">
        <v>27</v>
      </c>
      <c r="M4776" s="44" t="s">
        <v>28</v>
      </c>
      <c r="N4776" s="44" t="s">
        <v>42</v>
      </c>
      <c r="O4776" s="44" t="s">
        <v>7932</v>
      </c>
      <c r="P4776">
        <v>108315</v>
      </c>
      <c r="Q4776" s="44" t="s">
        <v>30</v>
      </c>
      <c r="R4776" s="1">
        <v>40925</v>
      </c>
      <c r="S4776" s="44" t="s">
        <v>30</v>
      </c>
      <c r="T4776" s="1">
        <v>44578</v>
      </c>
      <c r="U4776">
        <v>10</v>
      </c>
      <c r="V4776">
        <v>9</v>
      </c>
      <c r="W4776">
        <v>10</v>
      </c>
      <c r="X4776">
        <v>10</v>
      </c>
      <c r="Y4776" s="44" t="s">
        <v>7793</v>
      </c>
      <c r="Z4776" s="1">
        <v>42344</v>
      </c>
      <c r="AA4776" t="s">
        <v>7955</v>
      </c>
      <c r="AB4776" t="s">
        <v>7955</v>
      </c>
      <c r="AC4776" t="s">
        <v>7955</v>
      </c>
      <c r="AD4776">
        <v>3</v>
      </c>
      <c r="AE4776">
        <v>2</v>
      </c>
      <c r="AF4776" t="s">
        <v>7958</v>
      </c>
      <c r="AG4776" t="s">
        <v>7975</v>
      </c>
      <c r="AH4776" t="s">
        <v>7976</v>
      </c>
      <c r="AI4776">
        <f>IF(Employee1[[#This Row],[ManagerRating]]="Needs Improvement",1,0)</f>
        <v>0</v>
      </c>
      <c r="AJ4776">
        <f>IF(AND(Employee1[[#This Row],[ManagerRating]]="Above and Beyond", Employee1[[#This Row],[YearsInMostRecentRole]]&gt;=3),1,0)</f>
        <v>0</v>
      </c>
    </row>
    <row r="4777" spans="1:36" x14ac:dyDescent="0.35">
      <c r="A4777" s="44" t="s">
        <v>94</v>
      </c>
      <c r="B4777" s="44" t="s">
        <v>22</v>
      </c>
      <c r="C4777">
        <v>38</v>
      </c>
      <c r="D4777" s="44" t="s">
        <v>7988</v>
      </c>
      <c r="E4777" s="44" t="s">
        <v>23</v>
      </c>
      <c r="F4777" s="44" t="s">
        <v>24</v>
      </c>
      <c r="G4777">
        <v>1</v>
      </c>
      <c r="H4777" s="44" t="s">
        <v>7915</v>
      </c>
      <c r="I4777" s="44" t="s">
        <v>34</v>
      </c>
      <c r="J4777" s="44" t="s">
        <v>26</v>
      </c>
      <c r="K4777">
        <v>1</v>
      </c>
      <c r="L4777" s="44" t="s">
        <v>96</v>
      </c>
      <c r="M4777" s="44" t="s">
        <v>28</v>
      </c>
      <c r="N4777" s="44" t="s">
        <v>35</v>
      </c>
      <c r="O4777" s="44" t="s">
        <v>7931</v>
      </c>
      <c r="P4777">
        <v>151141</v>
      </c>
      <c r="Q4777" s="44" t="s">
        <v>30</v>
      </c>
      <c r="R4777" s="1">
        <v>40927</v>
      </c>
      <c r="S4777" s="44" t="s">
        <v>30</v>
      </c>
      <c r="T4777" s="1">
        <v>44580</v>
      </c>
      <c r="U4777">
        <v>10</v>
      </c>
      <c r="V4777">
        <v>3</v>
      </c>
      <c r="W4777">
        <v>6</v>
      </c>
      <c r="X4777">
        <v>9</v>
      </c>
      <c r="Y4777" s="44" t="s">
        <v>7794</v>
      </c>
      <c r="Z4777" s="1">
        <v>42346</v>
      </c>
      <c r="AA4777" t="s">
        <v>7958</v>
      </c>
      <c r="AB4777" t="s">
        <v>7959</v>
      </c>
      <c r="AC4777" t="s">
        <v>7955</v>
      </c>
      <c r="AD4777">
        <v>2</v>
      </c>
      <c r="AE4777">
        <v>0</v>
      </c>
      <c r="AF4777" t="s">
        <v>7991</v>
      </c>
      <c r="AG4777" t="s">
        <v>7975</v>
      </c>
      <c r="AH4777" t="s">
        <v>7976</v>
      </c>
      <c r="AI4777">
        <f>IF(Employee1[[#This Row],[ManagerRating]]="Needs Improvement",1,0)</f>
        <v>0</v>
      </c>
      <c r="AJ4777">
        <f>IF(AND(Employee1[[#This Row],[ManagerRating]]="Above and Beyond", Employee1[[#This Row],[YearsInMostRecentRole]]&gt;=3),1,0)</f>
        <v>0</v>
      </c>
    </row>
    <row r="4778" spans="1:36" x14ac:dyDescent="0.35">
      <c r="A4778" s="44" t="s">
        <v>271</v>
      </c>
      <c r="B4778" s="44" t="s">
        <v>33</v>
      </c>
      <c r="C4778">
        <v>38</v>
      </c>
      <c r="D4778" s="44" t="s">
        <v>7988</v>
      </c>
      <c r="E4778" s="44" t="s">
        <v>23</v>
      </c>
      <c r="F4778" s="44" t="s">
        <v>46</v>
      </c>
      <c r="G4778">
        <v>40</v>
      </c>
      <c r="H4778" s="44" t="s">
        <v>7917</v>
      </c>
      <c r="I4778" s="44" t="s">
        <v>34</v>
      </c>
      <c r="J4778" s="44" t="s">
        <v>26</v>
      </c>
      <c r="K4778">
        <v>4</v>
      </c>
      <c r="L4778" s="44" t="s">
        <v>47</v>
      </c>
      <c r="M4778" s="44" t="s">
        <v>85</v>
      </c>
      <c r="N4778" s="44" t="s">
        <v>29</v>
      </c>
      <c r="O4778" s="44" t="s">
        <v>7931</v>
      </c>
      <c r="P4778">
        <v>126505</v>
      </c>
      <c r="Q4778" s="44" t="s">
        <v>30</v>
      </c>
      <c r="R4778" s="1">
        <v>41014</v>
      </c>
      <c r="S4778" s="44" t="s">
        <v>30</v>
      </c>
      <c r="T4778" s="1">
        <v>44666</v>
      </c>
      <c r="U4778">
        <v>10</v>
      </c>
      <c r="V4778">
        <v>1</v>
      </c>
      <c r="W4778">
        <v>5</v>
      </c>
      <c r="X4778">
        <v>8</v>
      </c>
      <c r="Y4778" s="44" t="s">
        <v>7795</v>
      </c>
      <c r="Z4778" s="1">
        <v>42348</v>
      </c>
      <c r="AA4778" t="s">
        <v>7991</v>
      </c>
      <c r="AB4778" t="s">
        <v>7959</v>
      </c>
      <c r="AC4778" t="s">
        <v>7991</v>
      </c>
      <c r="AD4778">
        <v>3</v>
      </c>
      <c r="AE4778">
        <v>0</v>
      </c>
      <c r="AF4778" t="s">
        <v>7955</v>
      </c>
      <c r="AG4778" t="s">
        <v>7976</v>
      </c>
      <c r="AH4778" t="s">
        <v>7974</v>
      </c>
      <c r="AI4778">
        <f>IF(Employee1[[#This Row],[ManagerRating]]="Needs Improvement",1,0)</f>
        <v>0</v>
      </c>
      <c r="AJ4778">
        <f>IF(AND(Employee1[[#This Row],[ManagerRating]]="Above and Beyond", Employee1[[#This Row],[YearsInMostRecentRole]]&gt;=3),1,0)</f>
        <v>0</v>
      </c>
    </row>
    <row r="4779" spans="1:36" x14ac:dyDescent="0.35">
      <c r="A4779" s="44" t="s">
        <v>259</v>
      </c>
      <c r="B4779" s="44" t="s">
        <v>33</v>
      </c>
      <c r="C4779">
        <v>31</v>
      </c>
      <c r="D4779" s="44" t="s">
        <v>7988</v>
      </c>
      <c r="E4779" s="44" t="s">
        <v>23</v>
      </c>
      <c r="F4779" s="44" t="s">
        <v>24</v>
      </c>
      <c r="G4779">
        <v>15</v>
      </c>
      <c r="H4779" s="44" t="s">
        <v>7915</v>
      </c>
      <c r="I4779" s="44" t="s">
        <v>34</v>
      </c>
      <c r="J4779" s="44" t="s">
        <v>26</v>
      </c>
      <c r="K4779">
        <v>3</v>
      </c>
      <c r="L4779" s="44" t="s">
        <v>27</v>
      </c>
      <c r="M4779" s="44" t="s">
        <v>28</v>
      </c>
      <c r="N4779" s="44" t="s">
        <v>42</v>
      </c>
      <c r="O4779" s="44" t="s">
        <v>7931</v>
      </c>
      <c r="P4779">
        <v>187930</v>
      </c>
      <c r="Q4779" s="44" t="s">
        <v>30</v>
      </c>
      <c r="R4779" s="1">
        <v>41006</v>
      </c>
      <c r="S4779" s="44" t="s">
        <v>36</v>
      </c>
      <c r="T4779" s="1">
        <v>42101</v>
      </c>
      <c r="U4779">
        <v>3</v>
      </c>
      <c r="V4779">
        <v>2</v>
      </c>
      <c r="W4779">
        <v>2</v>
      </c>
      <c r="X4779">
        <v>0</v>
      </c>
      <c r="Y4779" s="44" t="s">
        <v>7796</v>
      </c>
      <c r="Z4779" s="1">
        <v>41352</v>
      </c>
      <c r="AA4779" t="s">
        <v>7958</v>
      </c>
      <c r="AB4779" t="s">
        <v>7955</v>
      </c>
      <c r="AC4779" t="s">
        <v>7958</v>
      </c>
      <c r="AD4779">
        <v>3</v>
      </c>
      <c r="AE4779">
        <v>2</v>
      </c>
      <c r="AF4779" t="s">
        <v>7955</v>
      </c>
      <c r="AG4779" t="s">
        <v>7974</v>
      </c>
      <c r="AH4779" t="s">
        <v>7977</v>
      </c>
      <c r="AI4779">
        <f>IF(Employee1[[#This Row],[ManagerRating]]="Needs Improvement",1,0)</f>
        <v>1</v>
      </c>
      <c r="AJ4779">
        <f>IF(AND(Employee1[[#This Row],[ManagerRating]]="Above and Beyond", Employee1[[#This Row],[YearsInMostRecentRole]]&gt;=3),1,0)</f>
        <v>0</v>
      </c>
    </row>
    <row r="4780" spans="1:36" x14ac:dyDescent="0.35">
      <c r="A4780" s="44" t="s">
        <v>227</v>
      </c>
      <c r="B4780" s="44" t="s">
        <v>22</v>
      </c>
      <c r="C4780">
        <v>36</v>
      </c>
      <c r="D4780" s="44" t="s">
        <v>7988</v>
      </c>
      <c r="E4780" s="44" t="s">
        <v>59</v>
      </c>
      <c r="F4780" s="44" t="s">
        <v>24</v>
      </c>
      <c r="G4780">
        <v>33</v>
      </c>
      <c r="H4780" s="44" t="s">
        <v>7917</v>
      </c>
      <c r="I4780" s="44" t="s">
        <v>55</v>
      </c>
      <c r="J4780" s="44" t="s">
        <v>40</v>
      </c>
      <c r="K4780">
        <v>4</v>
      </c>
      <c r="L4780" s="44" t="s">
        <v>27</v>
      </c>
      <c r="M4780" s="44" t="s">
        <v>28</v>
      </c>
      <c r="N4780" s="44" t="s">
        <v>42</v>
      </c>
      <c r="O4780" s="44" t="s">
        <v>7932</v>
      </c>
      <c r="P4780">
        <v>116057</v>
      </c>
      <c r="Q4780" s="44" t="s">
        <v>30</v>
      </c>
      <c r="R4780" s="1">
        <v>40987</v>
      </c>
      <c r="S4780" s="44" t="s">
        <v>30</v>
      </c>
      <c r="T4780" s="1">
        <v>44639</v>
      </c>
      <c r="U4780">
        <v>10</v>
      </c>
      <c r="V4780">
        <v>2</v>
      </c>
      <c r="W4780">
        <v>10</v>
      </c>
      <c r="X4780">
        <v>2</v>
      </c>
      <c r="Y4780" s="44" t="s">
        <v>7797</v>
      </c>
      <c r="Z4780" s="1">
        <v>42352</v>
      </c>
      <c r="AA4780" t="s">
        <v>7955</v>
      </c>
      <c r="AB4780" t="s">
        <v>7959</v>
      </c>
      <c r="AC4780" t="s">
        <v>7959</v>
      </c>
      <c r="AD4780">
        <v>3</v>
      </c>
      <c r="AE4780">
        <v>1</v>
      </c>
      <c r="AF4780" t="s">
        <v>7958</v>
      </c>
      <c r="AG4780" t="s">
        <v>7976</v>
      </c>
      <c r="AH4780" t="s">
        <v>7976</v>
      </c>
      <c r="AI4780">
        <f>IF(Employee1[[#This Row],[ManagerRating]]="Needs Improvement",1,0)</f>
        <v>0</v>
      </c>
      <c r="AJ4780">
        <f>IF(AND(Employee1[[#This Row],[ManagerRating]]="Above and Beyond", Employee1[[#This Row],[YearsInMostRecentRole]]&gt;=3),1,0)</f>
        <v>0</v>
      </c>
    </row>
    <row r="4781" spans="1:36" x14ac:dyDescent="0.35">
      <c r="A4781" s="44" t="s">
        <v>912</v>
      </c>
      <c r="B4781" s="44" t="s">
        <v>22</v>
      </c>
      <c r="C4781">
        <v>27</v>
      </c>
      <c r="D4781" s="44" t="s">
        <v>7987</v>
      </c>
      <c r="E4781" s="44" t="s">
        <v>23</v>
      </c>
      <c r="F4781" s="44" t="s">
        <v>46</v>
      </c>
      <c r="G4781">
        <v>1</v>
      </c>
      <c r="H4781" s="44" t="s">
        <v>7915</v>
      </c>
      <c r="I4781" s="44" t="s">
        <v>34</v>
      </c>
      <c r="J4781" s="44" t="s">
        <v>26</v>
      </c>
      <c r="K4781">
        <v>3</v>
      </c>
      <c r="L4781" s="44" t="s">
        <v>47</v>
      </c>
      <c r="M4781" s="44" t="s">
        <v>82</v>
      </c>
      <c r="N4781" s="44" t="s">
        <v>35</v>
      </c>
      <c r="O4781" s="44" t="s">
        <v>7933</v>
      </c>
      <c r="P4781">
        <v>31450</v>
      </c>
      <c r="Q4781" s="44" t="s">
        <v>30</v>
      </c>
      <c r="R4781" s="1">
        <v>42014</v>
      </c>
      <c r="S4781" s="44" t="s">
        <v>30</v>
      </c>
      <c r="T4781" s="1">
        <v>44571</v>
      </c>
      <c r="U4781">
        <v>7</v>
      </c>
      <c r="V4781">
        <v>3</v>
      </c>
      <c r="W4781">
        <v>5</v>
      </c>
      <c r="X4781">
        <v>7</v>
      </c>
      <c r="Y4781" s="44" t="s">
        <v>7798</v>
      </c>
      <c r="Z4781" s="1">
        <v>42352</v>
      </c>
      <c r="AA4781" t="s">
        <v>7958</v>
      </c>
      <c r="AB4781" t="s">
        <v>7991</v>
      </c>
      <c r="AC4781" t="s">
        <v>7958</v>
      </c>
      <c r="AD4781">
        <v>2</v>
      </c>
      <c r="AE4781">
        <v>3</v>
      </c>
      <c r="AF4781" t="s">
        <v>7959</v>
      </c>
      <c r="AG4781" t="s">
        <v>7976</v>
      </c>
      <c r="AH4781" t="s">
        <v>7976</v>
      </c>
      <c r="AI4781">
        <f>IF(Employee1[[#This Row],[ManagerRating]]="Needs Improvement",1,0)</f>
        <v>0</v>
      </c>
      <c r="AJ4781">
        <f>IF(AND(Employee1[[#This Row],[ManagerRating]]="Above and Beyond", Employee1[[#This Row],[YearsInMostRecentRole]]&gt;=3),1,0)</f>
        <v>0</v>
      </c>
    </row>
    <row r="4782" spans="1:36" x14ac:dyDescent="0.35">
      <c r="A4782" s="44" t="s">
        <v>158</v>
      </c>
      <c r="B4782" s="44" t="s">
        <v>45</v>
      </c>
      <c r="C4782">
        <v>40</v>
      </c>
      <c r="D4782" s="44" t="s">
        <v>7988</v>
      </c>
      <c r="E4782" s="44" t="s">
        <v>23</v>
      </c>
      <c r="F4782" s="44" t="s">
        <v>46</v>
      </c>
      <c r="G4782">
        <v>44</v>
      </c>
      <c r="H4782" s="44" t="s">
        <v>7917</v>
      </c>
      <c r="I4782" s="44" t="s">
        <v>34</v>
      </c>
      <c r="J4782" s="44" t="s">
        <v>26</v>
      </c>
      <c r="K4782">
        <v>2</v>
      </c>
      <c r="L4782" s="44" t="s">
        <v>47</v>
      </c>
      <c r="M4782" s="44" t="s">
        <v>82</v>
      </c>
      <c r="N4782" s="44" t="s">
        <v>35</v>
      </c>
      <c r="O4782" s="44" t="s">
        <v>7932</v>
      </c>
      <c r="P4782">
        <v>69119</v>
      </c>
      <c r="Q4782" s="44" t="s">
        <v>30</v>
      </c>
      <c r="R4782" s="1">
        <v>40954</v>
      </c>
      <c r="S4782" s="44" t="s">
        <v>30</v>
      </c>
      <c r="T4782" s="1">
        <v>44607</v>
      </c>
      <c r="U4782">
        <v>10</v>
      </c>
      <c r="V4782">
        <v>8</v>
      </c>
      <c r="W4782">
        <v>10</v>
      </c>
      <c r="X4782">
        <v>5</v>
      </c>
      <c r="Y4782" s="44" t="s">
        <v>7799</v>
      </c>
      <c r="Z4782" s="1">
        <v>42357</v>
      </c>
      <c r="AA4782" t="s">
        <v>7991</v>
      </c>
      <c r="AB4782" t="s">
        <v>7958</v>
      </c>
      <c r="AC4782" t="s">
        <v>7955</v>
      </c>
      <c r="AD4782">
        <v>1</v>
      </c>
      <c r="AE4782">
        <v>1</v>
      </c>
      <c r="AF4782" t="s">
        <v>7959</v>
      </c>
      <c r="AG4782" t="s">
        <v>7976</v>
      </c>
      <c r="AH4782" t="s">
        <v>7974</v>
      </c>
      <c r="AI4782">
        <f>IF(Employee1[[#This Row],[ManagerRating]]="Needs Improvement",1,0)</f>
        <v>0</v>
      </c>
      <c r="AJ4782">
        <f>IF(AND(Employee1[[#This Row],[ManagerRating]]="Above and Beyond", Employee1[[#This Row],[YearsInMostRecentRole]]&gt;=3),1,0)</f>
        <v>0</v>
      </c>
    </row>
    <row r="4783" spans="1:36" x14ac:dyDescent="0.35">
      <c r="A4783" s="44" t="s">
        <v>203</v>
      </c>
      <c r="B4783" s="44" t="s">
        <v>22</v>
      </c>
      <c r="C4783">
        <v>48</v>
      </c>
      <c r="D4783" s="44" t="s">
        <v>7989</v>
      </c>
      <c r="E4783" s="44" t="s">
        <v>23</v>
      </c>
      <c r="F4783" s="44" t="s">
        <v>46</v>
      </c>
      <c r="G4783">
        <v>25</v>
      </c>
      <c r="H4783" s="44" t="s">
        <v>7916</v>
      </c>
      <c r="I4783" s="44" t="s">
        <v>34</v>
      </c>
      <c r="J4783" s="44" t="s">
        <v>26</v>
      </c>
      <c r="K4783">
        <v>1</v>
      </c>
      <c r="L4783" s="44" t="s">
        <v>47</v>
      </c>
      <c r="M4783" s="44" t="s">
        <v>71</v>
      </c>
      <c r="N4783" s="44" t="s">
        <v>42</v>
      </c>
      <c r="O4783" s="44" t="s">
        <v>7933</v>
      </c>
      <c r="P4783">
        <v>47464</v>
      </c>
      <c r="Q4783" s="44" t="s">
        <v>30</v>
      </c>
      <c r="R4783" s="1">
        <v>40974</v>
      </c>
      <c r="S4783" s="44" t="s">
        <v>30</v>
      </c>
      <c r="T4783" s="1">
        <v>44626</v>
      </c>
      <c r="U4783">
        <v>10</v>
      </c>
      <c r="V4783">
        <v>4</v>
      </c>
      <c r="W4783">
        <v>8</v>
      </c>
      <c r="X4783">
        <v>10</v>
      </c>
      <c r="Y4783" s="44" t="s">
        <v>7800</v>
      </c>
      <c r="Z4783" s="1">
        <v>42359</v>
      </c>
      <c r="AA4783" t="s">
        <v>7958</v>
      </c>
      <c r="AB4783" t="s">
        <v>7955</v>
      </c>
      <c r="AC4783" t="s">
        <v>7958</v>
      </c>
      <c r="AD4783">
        <v>3</v>
      </c>
      <c r="AE4783">
        <v>0</v>
      </c>
      <c r="AF4783" t="s">
        <v>7959</v>
      </c>
      <c r="AG4783" t="s">
        <v>7976</v>
      </c>
      <c r="AH4783" t="s">
        <v>7974</v>
      </c>
      <c r="AI4783">
        <f>IF(Employee1[[#This Row],[ManagerRating]]="Needs Improvement",1,0)</f>
        <v>0</v>
      </c>
      <c r="AJ4783">
        <f>IF(AND(Employee1[[#This Row],[ManagerRating]]="Above and Beyond", Employee1[[#This Row],[YearsInMostRecentRole]]&gt;=3),1,0)</f>
        <v>0</v>
      </c>
    </row>
    <row r="4784" spans="1:36" x14ac:dyDescent="0.35">
      <c r="A4784" s="44" t="s">
        <v>141</v>
      </c>
      <c r="B4784" s="44" t="s">
        <v>22</v>
      </c>
      <c r="C4784">
        <v>34</v>
      </c>
      <c r="D4784" s="44" t="s">
        <v>7988</v>
      </c>
      <c r="E4784" s="44" t="s">
        <v>23</v>
      </c>
      <c r="F4784" s="44" t="s">
        <v>46</v>
      </c>
      <c r="G4784">
        <v>5</v>
      </c>
      <c r="H4784" s="44" t="s">
        <v>7915</v>
      </c>
      <c r="I4784" s="44" t="s">
        <v>34</v>
      </c>
      <c r="J4784" s="44" t="s">
        <v>26</v>
      </c>
      <c r="K4784">
        <v>1</v>
      </c>
      <c r="L4784" s="44" t="s">
        <v>61</v>
      </c>
      <c r="M4784" s="44" t="s">
        <v>71</v>
      </c>
      <c r="N4784" s="44" t="s">
        <v>35</v>
      </c>
      <c r="O4784" s="44" t="s">
        <v>7931</v>
      </c>
      <c r="P4784">
        <v>127432</v>
      </c>
      <c r="Q4784" s="44" t="s">
        <v>36</v>
      </c>
      <c r="R4784" s="1">
        <v>40945</v>
      </c>
      <c r="S4784" s="44" t="s">
        <v>30</v>
      </c>
      <c r="T4784" s="1">
        <v>44598</v>
      </c>
      <c r="U4784">
        <v>10</v>
      </c>
      <c r="V4784">
        <v>8</v>
      </c>
      <c r="W4784">
        <v>9</v>
      </c>
      <c r="X4784">
        <v>9</v>
      </c>
      <c r="Y4784" s="44" t="s">
        <v>7801</v>
      </c>
      <c r="Z4784" s="1">
        <v>42359</v>
      </c>
      <c r="AA4784" t="s">
        <v>7991</v>
      </c>
      <c r="AB4784" t="s">
        <v>7959</v>
      </c>
      <c r="AC4784" t="s">
        <v>7955</v>
      </c>
      <c r="AD4784">
        <v>1</v>
      </c>
      <c r="AE4784">
        <v>3</v>
      </c>
      <c r="AF4784" t="s">
        <v>7991</v>
      </c>
      <c r="AG4784" t="s">
        <v>7976</v>
      </c>
      <c r="AH4784" t="s">
        <v>7976</v>
      </c>
      <c r="AI4784">
        <f>IF(Employee1[[#This Row],[ManagerRating]]="Needs Improvement",1,0)</f>
        <v>0</v>
      </c>
      <c r="AJ4784">
        <f>IF(AND(Employee1[[#This Row],[ManagerRating]]="Above and Beyond", Employee1[[#This Row],[YearsInMostRecentRole]]&gt;=3),1,0)</f>
        <v>0</v>
      </c>
    </row>
    <row r="4785" spans="1:36" x14ac:dyDescent="0.35">
      <c r="A4785" s="44" t="s">
        <v>225</v>
      </c>
      <c r="B4785" s="44" t="s">
        <v>22</v>
      </c>
      <c r="C4785">
        <v>43</v>
      </c>
      <c r="D4785" s="44" t="s">
        <v>7989</v>
      </c>
      <c r="E4785" s="44" t="s">
        <v>23</v>
      </c>
      <c r="F4785" s="44" t="s">
        <v>46</v>
      </c>
      <c r="G4785">
        <v>11</v>
      </c>
      <c r="H4785" s="44" t="s">
        <v>7915</v>
      </c>
      <c r="I4785" s="44" t="s">
        <v>34</v>
      </c>
      <c r="J4785" s="44" t="s">
        <v>26</v>
      </c>
      <c r="K4785">
        <v>5</v>
      </c>
      <c r="L4785" s="44" t="s">
        <v>61</v>
      </c>
      <c r="M4785" s="44" t="s">
        <v>138</v>
      </c>
      <c r="N4785" s="44" t="s">
        <v>42</v>
      </c>
      <c r="O4785" s="44" t="s">
        <v>7929</v>
      </c>
      <c r="P4785">
        <v>482510</v>
      </c>
      <c r="Q4785" s="44" t="s">
        <v>30</v>
      </c>
      <c r="R4785" s="1">
        <v>40985</v>
      </c>
      <c r="S4785" s="44" t="s">
        <v>30</v>
      </c>
      <c r="T4785" s="1">
        <v>44637</v>
      </c>
      <c r="U4785">
        <v>10</v>
      </c>
      <c r="V4785">
        <v>9</v>
      </c>
      <c r="W4785">
        <v>9</v>
      </c>
      <c r="X4785">
        <v>1</v>
      </c>
      <c r="Y4785" s="44" t="s">
        <v>7802</v>
      </c>
      <c r="Z4785" s="1">
        <v>42361</v>
      </c>
      <c r="AA4785" t="s">
        <v>7958</v>
      </c>
      <c r="AB4785" t="s">
        <v>7959</v>
      </c>
      <c r="AC4785" t="s">
        <v>7991</v>
      </c>
      <c r="AD4785">
        <v>3</v>
      </c>
      <c r="AE4785">
        <v>1</v>
      </c>
      <c r="AF4785" t="s">
        <v>7959</v>
      </c>
      <c r="AG4785" t="s">
        <v>7976</v>
      </c>
      <c r="AH4785" t="s">
        <v>7976</v>
      </c>
      <c r="AI4785">
        <f>IF(Employee1[[#This Row],[ManagerRating]]="Needs Improvement",1,0)</f>
        <v>0</v>
      </c>
      <c r="AJ4785">
        <f>IF(AND(Employee1[[#This Row],[ManagerRating]]="Above and Beyond", Employee1[[#This Row],[YearsInMostRecentRole]]&gt;=3),1,0)</f>
        <v>0</v>
      </c>
    </row>
    <row r="4786" spans="1:36" x14ac:dyDescent="0.35">
      <c r="A4786" s="44" t="s">
        <v>293</v>
      </c>
      <c r="B4786" s="44" t="s">
        <v>22</v>
      </c>
      <c r="C4786">
        <v>40</v>
      </c>
      <c r="D4786" s="44" t="s">
        <v>7988</v>
      </c>
      <c r="E4786" s="44" t="s">
        <v>23</v>
      </c>
      <c r="F4786" s="44" t="s">
        <v>46</v>
      </c>
      <c r="G4786">
        <v>26</v>
      </c>
      <c r="H4786" s="44" t="s">
        <v>7917</v>
      </c>
      <c r="I4786" s="44" t="s">
        <v>34</v>
      </c>
      <c r="J4786" s="44" t="s">
        <v>56</v>
      </c>
      <c r="K4786">
        <v>3</v>
      </c>
      <c r="L4786" s="44" t="s">
        <v>61</v>
      </c>
      <c r="M4786" s="44" t="s">
        <v>85</v>
      </c>
      <c r="N4786" s="44" t="s">
        <v>35</v>
      </c>
      <c r="O4786" s="44" t="s">
        <v>7931</v>
      </c>
      <c r="P4786">
        <v>120858</v>
      </c>
      <c r="Q4786" s="44" t="s">
        <v>30</v>
      </c>
      <c r="R4786" s="1">
        <v>41028</v>
      </c>
      <c r="S4786" s="44" t="s">
        <v>30</v>
      </c>
      <c r="T4786" s="1">
        <v>44680</v>
      </c>
      <c r="U4786">
        <v>10</v>
      </c>
      <c r="V4786">
        <v>9</v>
      </c>
      <c r="W4786">
        <v>9</v>
      </c>
      <c r="X4786">
        <v>8</v>
      </c>
      <c r="Y4786" s="44" t="s">
        <v>7803</v>
      </c>
      <c r="Z4786" s="1">
        <v>42361</v>
      </c>
      <c r="AA4786" t="s">
        <v>7991</v>
      </c>
      <c r="AB4786" t="s">
        <v>7958</v>
      </c>
      <c r="AC4786" t="s">
        <v>7955</v>
      </c>
      <c r="AD4786">
        <v>3</v>
      </c>
      <c r="AE4786">
        <v>1</v>
      </c>
      <c r="AF4786" t="s">
        <v>7958</v>
      </c>
      <c r="AG4786" t="s">
        <v>7975</v>
      </c>
      <c r="AH4786" t="s">
        <v>7976</v>
      </c>
      <c r="AI4786">
        <f>IF(Employee1[[#This Row],[ManagerRating]]="Needs Improvement",1,0)</f>
        <v>0</v>
      </c>
      <c r="AJ4786">
        <f>IF(AND(Employee1[[#This Row],[ManagerRating]]="Above and Beyond", Employee1[[#This Row],[YearsInMostRecentRole]]&gt;=3),1,0)</f>
        <v>0</v>
      </c>
    </row>
    <row r="4787" spans="1:36" x14ac:dyDescent="0.35">
      <c r="A4787" s="44" t="s">
        <v>297</v>
      </c>
      <c r="B4787" s="44" t="s">
        <v>22</v>
      </c>
      <c r="C4787">
        <v>30</v>
      </c>
      <c r="D4787" s="44" t="s">
        <v>7987</v>
      </c>
      <c r="E4787" s="44" t="s">
        <v>23</v>
      </c>
      <c r="F4787" s="44" t="s">
        <v>46</v>
      </c>
      <c r="G4787">
        <v>30</v>
      </c>
      <c r="H4787" s="44" t="s">
        <v>7917</v>
      </c>
      <c r="I4787" s="44" t="s">
        <v>55</v>
      </c>
      <c r="J4787" s="44" t="s">
        <v>40</v>
      </c>
      <c r="K4787">
        <v>1</v>
      </c>
      <c r="L4787" s="44" t="s">
        <v>47</v>
      </c>
      <c r="M4787" s="44" t="s">
        <v>76</v>
      </c>
      <c r="N4787" s="44" t="s">
        <v>42</v>
      </c>
      <c r="O4787" s="44" t="s">
        <v>7931</v>
      </c>
      <c r="P4787">
        <v>228438</v>
      </c>
      <c r="Q4787" s="44" t="s">
        <v>30</v>
      </c>
      <c r="R4787" s="1">
        <v>41029</v>
      </c>
      <c r="S4787" s="44" t="s">
        <v>30</v>
      </c>
      <c r="T4787" s="1">
        <v>44681</v>
      </c>
      <c r="U4787">
        <v>10</v>
      </c>
      <c r="V4787">
        <v>6</v>
      </c>
      <c r="W4787">
        <v>9</v>
      </c>
      <c r="X4787">
        <v>10</v>
      </c>
      <c r="Y4787" s="44" t="s">
        <v>7804</v>
      </c>
      <c r="Z4787" s="1">
        <v>42364</v>
      </c>
      <c r="AA4787" t="s">
        <v>7958</v>
      </c>
      <c r="AB4787" t="s">
        <v>7958</v>
      </c>
      <c r="AC4787" t="s">
        <v>7959</v>
      </c>
      <c r="AD4787">
        <v>3</v>
      </c>
      <c r="AE4787">
        <v>0</v>
      </c>
      <c r="AF4787" t="s">
        <v>7955</v>
      </c>
      <c r="AG4787" t="s">
        <v>7976</v>
      </c>
      <c r="AH4787" t="s">
        <v>7976</v>
      </c>
      <c r="AI4787">
        <f>IF(Employee1[[#This Row],[ManagerRating]]="Needs Improvement",1,0)</f>
        <v>0</v>
      </c>
      <c r="AJ4787">
        <f>IF(AND(Employee1[[#This Row],[ManagerRating]]="Above and Beyond", Employee1[[#This Row],[YearsInMostRecentRole]]&gt;=3),1,0)</f>
        <v>0</v>
      </c>
    </row>
    <row r="4788" spans="1:36" x14ac:dyDescent="0.35">
      <c r="A4788" s="44" t="s">
        <v>263</v>
      </c>
      <c r="B4788" s="44" t="s">
        <v>33</v>
      </c>
      <c r="C4788">
        <v>47</v>
      </c>
      <c r="D4788" s="44" t="s">
        <v>7989</v>
      </c>
      <c r="E4788" s="44" t="s">
        <v>23</v>
      </c>
      <c r="F4788" s="44" t="s">
        <v>46</v>
      </c>
      <c r="G4788">
        <v>40</v>
      </c>
      <c r="H4788" s="44" t="s">
        <v>7917</v>
      </c>
      <c r="I4788" s="44" t="s">
        <v>55</v>
      </c>
      <c r="J4788" s="44" t="s">
        <v>26</v>
      </c>
      <c r="K4788">
        <v>2</v>
      </c>
      <c r="L4788" s="44" t="s">
        <v>47</v>
      </c>
      <c r="M4788" s="44" t="s">
        <v>71</v>
      </c>
      <c r="N4788" s="44" t="s">
        <v>35</v>
      </c>
      <c r="O4788" s="44" t="s">
        <v>7932</v>
      </c>
      <c r="P4788">
        <v>108798</v>
      </c>
      <c r="Q4788" s="44" t="s">
        <v>30</v>
      </c>
      <c r="R4788" s="1">
        <v>41011</v>
      </c>
      <c r="S4788" s="44" t="s">
        <v>30</v>
      </c>
      <c r="T4788" s="1">
        <v>44663</v>
      </c>
      <c r="U4788">
        <v>10</v>
      </c>
      <c r="V4788">
        <v>0</v>
      </c>
      <c r="W4788">
        <v>4</v>
      </c>
      <c r="X4788">
        <v>7</v>
      </c>
      <c r="Y4788" s="44" t="s">
        <v>7805</v>
      </c>
      <c r="Z4788" s="1">
        <v>42369</v>
      </c>
      <c r="AA4788" t="s">
        <v>7991</v>
      </c>
      <c r="AB4788" t="s">
        <v>7955</v>
      </c>
      <c r="AC4788" t="s">
        <v>7955</v>
      </c>
      <c r="AD4788">
        <v>1</v>
      </c>
      <c r="AE4788">
        <v>0</v>
      </c>
      <c r="AF4788" t="s">
        <v>7991</v>
      </c>
      <c r="AG4788" t="s">
        <v>7974</v>
      </c>
      <c r="AH4788" t="s">
        <v>7977</v>
      </c>
      <c r="AI4788">
        <f>IF(Employee1[[#This Row],[ManagerRating]]="Needs Improvement",1,0)</f>
        <v>1</v>
      </c>
      <c r="AJ4788">
        <f>IF(AND(Employee1[[#This Row],[ManagerRating]]="Above and Beyond", Employee1[[#This Row],[YearsInMostRecentRole]]&gt;=3),1,0)</f>
        <v>0</v>
      </c>
    </row>
    <row r="4789" spans="1:36" x14ac:dyDescent="0.35">
      <c r="A4789" s="44" t="s">
        <v>209</v>
      </c>
      <c r="B4789" s="44" t="s">
        <v>22</v>
      </c>
      <c r="C4789">
        <v>46</v>
      </c>
      <c r="D4789" s="44" t="s">
        <v>7989</v>
      </c>
      <c r="E4789" s="44" t="s">
        <v>70</v>
      </c>
      <c r="F4789" s="44" t="s">
        <v>24</v>
      </c>
      <c r="G4789">
        <v>14</v>
      </c>
      <c r="H4789" s="44" t="s">
        <v>7915</v>
      </c>
      <c r="I4789" s="44" t="s">
        <v>55</v>
      </c>
      <c r="J4789" s="44" t="s">
        <v>26</v>
      </c>
      <c r="K4789">
        <v>1</v>
      </c>
      <c r="L4789" s="44" t="s">
        <v>96</v>
      </c>
      <c r="M4789" s="44" t="s">
        <v>28</v>
      </c>
      <c r="N4789" s="44" t="s">
        <v>42</v>
      </c>
      <c r="O4789" s="44" t="s">
        <v>7931</v>
      </c>
      <c r="P4789">
        <v>205159</v>
      </c>
      <c r="Q4789" s="44" t="s">
        <v>30</v>
      </c>
      <c r="R4789" s="1">
        <v>40975</v>
      </c>
      <c r="S4789" s="44" t="s">
        <v>30</v>
      </c>
      <c r="T4789" s="1">
        <v>44627</v>
      </c>
      <c r="U4789">
        <v>10</v>
      </c>
      <c r="V4789">
        <v>1</v>
      </c>
      <c r="W4789">
        <v>9</v>
      </c>
      <c r="X4789">
        <v>6</v>
      </c>
      <c r="Y4789" s="44" t="s">
        <v>7806</v>
      </c>
      <c r="Z4789" s="1">
        <v>42369</v>
      </c>
      <c r="AA4789" t="s">
        <v>7958</v>
      </c>
      <c r="AB4789" t="s">
        <v>7955</v>
      </c>
      <c r="AC4789" t="s">
        <v>7991</v>
      </c>
      <c r="AD4789">
        <v>2</v>
      </c>
      <c r="AE4789">
        <v>0</v>
      </c>
      <c r="AF4789" t="s">
        <v>7958</v>
      </c>
      <c r="AG4789" t="s">
        <v>7974</v>
      </c>
      <c r="AH4789" t="s">
        <v>7977</v>
      </c>
      <c r="AI4789">
        <f>IF(Employee1[[#This Row],[ManagerRating]]="Needs Improvement",1,0)</f>
        <v>1</v>
      </c>
      <c r="AJ4789">
        <f>IF(AND(Employee1[[#This Row],[ManagerRating]]="Above and Beyond", Employee1[[#This Row],[YearsInMostRecentRole]]&gt;=3),1,0)</f>
        <v>0</v>
      </c>
    </row>
    <row r="4790" spans="1:36" x14ac:dyDescent="0.35">
      <c r="A4790" s="44" t="s">
        <v>153</v>
      </c>
      <c r="B4790" s="44" t="s">
        <v>22</v>
      </c>
      <c r="C4790">
        <v>47</v>
      </c>
      <c r="D4790" s="44" t="s">
        <v>7989</v>
      </c>
      <c r="E4790" s="44" t="s">
        <v>23</v>
      </c>
      <c r="F4790" s="44" t="s">
        <v>39</v>
      </c>
      <c r="G4790">
        <v>21</v>
      </c>
      <c r="H4790" s="44" t="s">
        <v>7916</v>
      </c>
      <c r="I4790" s="44" t="s">
        <v>55</v>
      </c>
      <c r="J4790" s="44" t="s">
        <v>56</v>
      </c>
      <c r="K4790">
        <v>3</v>
      </c>
      <c r="L4790" s="44" t="s">
        <v>27</v>
      </c>
      <c r="M4790" s="44" t="s">
        <v>155</v>
      </c>
      <c r="N4790" s="44" t="s">
        <v>35</v>
      </c>
      <c r="O4790" s="44" t="s">
        <v>7932</v>
      </c>
      <c r="P4790">
        <v>98608</v>
      </c>
      <c r="Q4790" s="44" t="s">
        <v>30</v>
      </c>
      <c r="R4790" s="1">
        <v>40953</v>
      </c>
      <c r="S4790" s="44" t="s">
        <v>30</v>
      </c>
      <c r="T4790" s="1">
        <v>44606</v>
      </c>
      <c r="U4790">
        <v>10</v>
      </c>
      <c r="V4790">
        <v>5</v>
      </c>
      <c r="W4790">
        <v>10</v>
      </c>
      <c r="X4790">
        <v>4</v>
      </c>
      <c r="Y4790" s="44" t="s">
        <v>7807</v>
      </c>
      <c r="Z4790" s="1">
        <v>42370</v>
      </c>
      <c r="AA4790" t="s">
        <v>7955</v>
      </c>
      <c r="AB4790" t="s">
        <v>7991</v>
      </c>
      <c r="AC4790" t="s">
        <v>7955</v>
      </c>
      <c r="AD4790">
        <v>2</v>
      </c>
      <c r="AE4790">
        <v>1</v>
      </c>
      <c r="AF4790" t="s">
        <v>7958</v>
      </c>
      <c r="AG4790" t="s">
        <v>7975</v>
      </c>
      <c r="AH4790" t="s">
        <v>7976</v>
      </c>
      <c r="AI4790">
        <f>IF(Employee1[[#This Row],[ManagerRating]]="Needs Improvement",1,0)</f>
        <v>0</v>
      </c>
      <c r="AJ4790">
        <f>IF(AND(Employee1[[#This Row],[ManagerRating]]="Above and Beyond", Employee1[[#This Row],[YearsInMostRecentRole]]&gt;=3),1,0)</f>
        <v>0</v>
      </c>
    </row>
    <row r="4791" spans="1:36" x14ac:dyDescent="0.35">
      <c r="A4791" s="44" t="s">
        <v>624</v>
      </c>
      <c r="B4791" s="44" t="s">
        <v>45</v>
      </c>
      <c r="C4791">
        <v>27</v>
      </c>
      <c r="D4791" s="44" t="s">
        <v>7987</v>
      </c>
      <c r="E4791" s="44" t="s">
        <v>23</v>
      </c>
      <c r="F4791" s="44" t="s">
        <v>24</v>
      </c>
      <c r="G4791">
        <v>37</v>
      </c>
      <c r="H4791" s="44" t="s">
        <v>7917</v>
      </c>
      <c r="I4791" s="44" t="s">
        <v>34</v>
      </c>
      <c r="J4791" s="44" t="s">
        <v>26</v>
      </c>
      <c r="K4791">
        <v>4</v>
      </c>
      <c r="L4791" s="44" t="s">
        <v>27</v>
      </c>
      <c r="M4791" s="44" t="s">
        <v>28</v>
      </c>
      <c r="N4791" s="44" t="s">
        <v>35</v>
      </c>
      <c r="O4791" s="44" t="s">
        <v>7931</v>
      </c>
      <c r="P4791">
        <v>141998</v>
      </c>
      <c r="Q4791" s="44" t="s">
        <v>36</v>
      </c>
      <c r="R4791" s="1">
        <v>41622</v>
      </c>
      <c r="S4791" s="44" t="s">
        <v>36</v>
      </c>
      <c r="T4791" s="1">
        <v>43448</v>
      </c>
      <c r="U4791">
        <v>5</v>
      </c>
      <c r="V4791">
        <v>5</v>
      </c>
      <c r="W4791">
        <v>5</v>
      </c>
      <c r="X4791">
        <v>1</v>
      </c>
      <c r="Y4791" s="44" t="s">
        <v>7808</v>
      </c>
      <c r="Z4791" s="1">
        <v>42371</v>
      </c>
      <c r="AA4791" t="s">
        <v>7958</v>
      </c>
      <c r="AB4791" t="s">
        <v>7991</v>
      </c>
      <c r="AC4791" t="s">
        <v>7955</v>
      </c>
      <c r="AD4791">
        <v>1</v>
      </c>
      <c r="AE4791">
        <v>0</v>
      </c>
      <c r="AF4791" t="s">
        <v>7955</v>
      </c>
      <c r="AG4791" t="s">
        <v>7974</v>
      </c>
      <c r="AH4791" t="s">
        <v>7974</v>
      </c>
      <c r="AI4791">
        <f>IF(Employee1[[#This Row],[ManagerRating]]="Needs Improvement",1,0)</f>
        <v>0</v>
      </c>
      <c r="AJ4791">
        <f>IF(AND(Employee1[[#This Row],[ManagerRating]]="Above and Beyond", Employee1[[#This Row],[YearsInMostRecentRole]]&gt;=3),1,0)</f>
        <v>0</v>
      </c>
    </row>
    <row r="4792" spans="1:36" x14ac:dyDescent="0.35">
      <c r="A4792" s="44" t="s">
        <v>850</v>
      </c>
      <c r="B4792" s="44" t="s">
        <v>33</v>
      </c>
      <c r="C4792">
        <v>28</v>
      </c>
      <c r="D4792" s="44" t="s">
        <v>7987</v>
      </c>
      <c r="E4792" s="44" t="s">
        <v>70</v>
      </c>
      <c r="F4792" s="44" t="s">
        <v>46</v>
      </c>
      <c r="G4792">
        <v>3</v>
      </c>
      <c r="H4792" s="44" t="s">
        <v>7915</v>
      </c>
      <c r="I4792" s="44" t="s">
        <v>55</v>
      </c>
      <c r="J4792" s="44" t="s">
        <v>26</v>
      </c>
      <c r="K4792">
        <v>3</v>
      </c>
      <c r="L4792" s="44" t="s">
        <v>135</v>
      </c>
      <c r="M4792" s="44" t="s">
        <v>82</v>
      </c>
      <c r="N4792" s="44" t="s">
        <v>42</v>
      </c>
      <c r="O4792" s="44" t="s">
        <v>7932</v>
      </c>
      <c r="P4792">
        <v>58993</v>
      </c>
      <c r="Q4792" s="44" t="s">
        <v>36</v>
      </c>
      <c r="R4792" s="1">
        <v>41950</v>
      </c>
      <c r="S4792" s="44" t="s">
        <v>36</v>
      </c>
      <c r="T4792" s="1">
        <v>44507</v>
      </c>
      <c r="U4792">
        <v>7</v>
      </c>
      <c r="V4792">
        <v>2</v>
      </c>
      <c r="W4792">
        <v>7</v>
      </c>
      <c r="X4792">
        <v>1</v>
      </c>
      <c r="Y4792" s="44" t="s">
        <v>7809</v>
      </c>
      <c r="Z4792" s="1">
        <v>42372</v>
      </c>
      <c r="AA4792" t="s">
        <v>7955</v>
      </c>
      <c r="AB4792" t="s">
        <v>7958</v>
      </c>
      <c r="AC4792" t="s">
        <v>7991</v>
      </c>
      <c r="AD4792">
        <v>2</v>
      </c>
      <c r="AE4792">
        <v>1</v>
      </c>
      <c r="AF4792" t="s">
        <v>7955</v>
      </c>
      <c r="AG4792" t="s">
        <v>7974</v>
      </c>
      <c r="AH4792" t="s">
        <v>7977</v>
      </c>
      <c r="AI4792">
        <f>IF(Employee1[[#This Row],[ManagerRating]]="Needs Improvement",1,0)</f>
        <v>1</v>
      </c>
      <c r="AJ4792">
        <f>IF(AND(Employee1[[#This Row],[ManagerRating]]="Above and Beyond", Employee1[[#This Row],[YearsInMostRecentRole]]&gt;=3),1,0)</f>
        <v>0</v>
      </c>
    </row>
    <row r="4793" spans="1:36" x14ac:dyDescent="0.35">
      <c r="A4793" s="44" t="s">
        <v>914</v>
      </c>
      <c r="B4793" s="44" t="s">
        <v>22</v>
      </c>
      <c r="C4793">
        <v>25</v>
      </c>
      <c r="D4793" s="44" t="s">
        <v>7987</v>
      </c>
      <c r="E4793" s="44" t="s">
        <v>70</v>
      </c>
      <c r="F4793" s="44" t="s">
        <v>39</v>
      </c>
      <c r="G4793">
        <v>3</v>
      </c>
      <c r="H4793" s="44" t="s">
        <v>7915</v>
      </c>
      <c r="I4793" s="44" t="s">
        <v>34</v>
      </c>
      <c r="J4793" s="44" t="s">
        <v>107</v>
      </c>
      <c r="K4793">
        <v>3</v>
      </c>
      <c r="L4793" s="44" t="s">
        <v>39</v>
      </c>
      <c r="M4793" s="44" t="s">
        <v>52</v>
      </c>
      <c r="N4793" s="44" t="s">
        <v>42</v>
      </c>
      <c r="O4793" s="44" t="s">
        <v>7933</v>
      </c>
      <c r="P4793">
        <v>23547</v>
      </c>
      <c r="Q4793" s="44" t="s">
        <v>30</v>
      </c>
      <c r="R4793" s="1">
        <v>42017</v>
      </c>
      <c r="S4793" s="44" t="s">
        <v>36</v>
      </c>
      <c r="T4793" s="1">
        <v>43113</v>
      </c>
      <c r="U4793">
        <v>3</v>
      </c>
      <c r="V4793">
        <v>0</v>
      </c>
      <c r="W4793">
        <v>2</v>
      </c>
      <c r="X4793">
        <v>1</v>
      </c>
      <c r="Y4793" s="44" t="s">
        <v>7810</v>
      </c>
      <c r="Z4793" s="1">
        <v>42372</v>
      </c>
      <c r="AA4793" t="s">
        <v>7958</v>
      </c>
      <c r="AB4793" t="s">
        <v>7959</v>
      </c>
      <c r="AC4793" t="s">
        <v>7959</v>
      </c>
      <c r="AD4793">
        <v>2</v>
      </c>
      <c r="AE4793">
        <v>1</v>
      </c>
      <c r="AF4793" t="s">
        <v>7991</v>
      </c>
      <c r="AG4793" t="s">
        <v>7974</v>
      </c>
      <c r="AH4793" t="s">
        <v>7974</v>
      </c>
      <c r="AI4793">
        <f>IF(Employee1[[#This Row],[ManagerRating]]="Needs Improvement",1,0)</f>
        <v>0</v>
      </c>
      <c r="AJ4793">
        <f>IF(AND(Employee1[[#This Row],[ManagerRating]]="Above and Beyond", Employee1[[#This Row],[YearsInMostRecentRole]]&gt;=3),1,0)</f>
        <v>0</v>
      </c>
    </row>
    <row r="4794" spans="1:36" x14ac:dyDescent="0.35">
      <c r="A4794" s="44" t="s">
        <v>231</v>
      </c>
      <c r="B4794" s="44" t="s">
        <v>33</v>
      </c>
      <c r="C4794">
        <v>42</v>
      </c>
      <c r="D4794" s="44" t="s">
        <v>7989</v>
      </c>
      <c r="E4794" s="44" t="s">
        <v>23</v>
      </c>
      <c r="F4794" s="44" t="s">
        <v>24</v>
      </c>
      <c r="G4794">
        <v>16</v>
      </c>
      <c r="H4794" s="44" t="s">
        <v>7916</v>
      </c>
      <c r="I4794" s="44" t="s">
        <v>25</v>
      </c>
      <c r="J4794" s="44" t="s">
        <v>40</v>
      </c>
      <c r="K4794">
        <v>4</v>
      </c>
      <c r="L4794" s="44" t="s">
        <v>27</v>
      </c>
      <c r="M4794" s="44" t="s">
        <v>28</v>
      </c>
      <c r="N4794" s="44" t="s">
        <v>42</v>
      </c>
      <c r="O4794" s="44" t="s">
        <v>7932</v>
      </c>
      <c r="P4794">
        <v>106277</v>
      </c>
      <c r="Q4794" s="44" t="s">
        <v>30</v>
      </c>
      <c r="R4794" s="1">
        <v>40987</v>
      </c>
      <c r="S4794" s="44" t="s">
        <v>30</v>
      </c>
      <c r="T4794" s="1">
        <v>44639</v>
      </c>
      <c r="U4794">
        <v>10</v>
      </c>
      <c r="V4794">
        <v>0</v>
      </c>
      <c r="W4794">
        <v>5</v>
      </c>
      <c r="X4794">
        <v>5</v>
      </c>
      <c r="Y4794" s="44" t="s">
        <v>7811</v>
      </c>
      <c r="Z4794" s="1">
        <v>42372</v>
      </c>
      <c r="AA4794" t="s">
        <v>7955</v>
      </c>
      <c r="AB4794" t="s">
        <v>7958</v>
      </c>
      <c r="AC4794" t="s">
        <v>7959</v>
      </c>
      <c r="AD4794">
        <v>3</v>
      </c>
      <c r="AE4794">
        <v>0</v>
      </c>
      <c r="AF4794" t="s">
        <v>7959</v>
      </c>
      <c r="AG4794" t="s">
        <v>7976</v>
      </c>
      <c r="AH4794" t="s">
        <v>7974</v>
      </c>
      <c r="AI4794">
        <f>IF(Employee1[[#This Row],[ManagerRating]]="Needs Improvement",1,0)</f>
        <v>0</v>
      </c>
      <c r="AJ4794">
        <f>IF(AND(Employee1[[#This Row],[ManagerRating]]="Above and Beyond", Employee1[[#This Row],[YearsInMostRecentRole]]&gt;=3),1,0)</f>
        <v>0</v>
      </c>
    </row>
    <row r="4795" spans="1:36" x14ac:dyDescent="0.35">
      <c r="A4795" s="44" t="s">
        <v>988</v>
      </c>
      <c r="B4795" s="44" t="s">
        <v>33</v>
      </c>
      <c r="C4795">
        <v>25</v>
      </c>
      <c r="D4795" s="44" t="s">
        <v>7987</v>
      </c>
      <c r="E4795" s="44" t="s">
        <v>23</v>
      </c>
      <c r="F4795" s="44" t="s">
        <v>24</v>
      </c>
      <c r="G4795">
        <v>4</v>
      </c>
      <c r="H4795" s="44" t="s">
        <v>7915</v>
      </c>
      <c r="I4795" s="44" t="s">
        <v>34</v>
      </c>
      <c r="J4795" s="44" t="s">
        <v>64</v>
      </c>
      <c r="K4795">
        <v>2</v>
      </c>
      <c r="L4795" s="44" t="s">
        <v>96</v>
      </c>
      <c r="M4795" s="44" t="s">
        <v>28</v>
      </c>
      <c r="N4795" s="44" t="s">
        <v>29</v>
      </c>
      <c r="O4795" s="44" t="s">
        <v>7932</v>
      </c>
      <c r="P4795">
        <v>57698</v>
      </c>
      <c r="Q4795" s="44" t="s">
        <v>36</v>
      </c>
      <c r="R4795" s="1">
        <v>42135</v>
      </c>
      <c r="S4795" s="44" t="s">
        <v>36</v>
      </c>
      <c r="T4795" s="1">
        <v>44327</v>
      </c>
      <c r="U4795">
        <v>6</v>
      </c>
      <c r="V4795">
        <v>5</v>
      </c>
      <c r="W4795">
        <v>6</v>
      </c>
      <c r="X4795">
        <v>2</v>
      </c>
      <c r="Y4795" s="44" t="s">
        <v>7812</v>
      </c>
      <c r="Z4795" s="1">
        <v>42373</v>
      </c>
      <c r="AA4795" t="s">
        <v>7955</v>
      </c>
      <c r="AB4795" t="s">
        <v>7958</v>
      </c>
      <c r="AC4795" t="s">
        <v>7991</v>
      </c>
      <c r="AD4795">
        <v>2</v>
      </c>
      <c r="AE4795">
        <v>1</v>
      </c>
      <c r="AF4795" t="s">
        <v>7958</v>
      </c>
      <c r="AG4795" t="s">
        <v>7975</v>
      </c>
      <c r="AH4795" t="s">
        <v>7976</v>
      </c>
      <c r="AI4795">
        <f>IF(Employee1[[#This Row],[ManagerRating]]="Needs Improvement",1,0)</f>
        <v>0</v>
      </c>
      <c r="AJ4795">
        <f>IF(AND(Employee1[[#This Row],[ManagerRating]]="Above and Beyond", Employee1[[#This Row],[YearsInMostRecentRole]]&gt;=3),1,0)</f>
        <v>0</v>
      </c>
    </row>
    <row r="4796" spans="1:36" x14ac:dyDescent="0.35">
      <c r="A4796" s="44" t="s">
        <v>664</v>
      </c>
      <c r="B4796" s="44" t="s">
        <v>33</v>
      </c>
      <c r="C4796">
        <v>43</v>
      </c>
      <c r="D4796" s="44" t="s">
        <v>7989</v>
      </c>
      <c r="E4796" s="44" t="s">
        <v>23</v>
      </c>
      <c r="F4796" s="44" t="s">
        <v>46</v>
      </c>
      <c r="G4796">
        <v>17</v>
      </c>
      <c r="H4796" s="44" t="s">
        <v>7916</v>
      </c>
      <c r="I4796" s="44" t="s">
        <v>34</v>
      </c>
      <c r="J4796" s="44" t="s">
        <v>60</v>
      </c>
      <c r="K4796">
        <v>4</v>
      </c>
      <c r="L4796" s="44" t="s">
        <v>61</v>
      </c>
      <c r="M4796" s="44" t="s">
        <v>76</v>
      </c>
      <c r="N4796" s="44" t="s">
        <v>35</v>
      </c>
      <c r="O4796" s="44" t="s">
        <v>7931</v>
      </c>
      <c r="P4796">
        <v>130848</v>
      </c>
      <c r="Q4796" s="44" t="s">
        <v>36</v>
      </c>
      <c r="R4796" s="1">
        <v>41679</v>
      </c>
      <c r="S4796" s="44" t="s">
        <v>30</v>
      </c>
      <c r="T4796" s="1">
        <v>44601</v>
      </c>
      <c r="U4796">
        <v>8</v>
      </c>
      <c r="V4796">
        <v>8</v>
      </c>
      <c r="W4796">
        <v>8</v>
      </c>
      <c r="X4796">
        <v>8</v>
      </c>
      <c r="Y4796" s="44" t="s">
        <v>7813</v>
      </c>
      <c r="Z4796" s="1">
        <v>42373</v>
      </c>
      <c r="AA4796" t="s">
        <v>7958</v>
      </c>
      <c r="AB4796" t="s">
        <v>7959</v>
      </c>
      <c r="AC4796" t="s">
        <v>7991</v>
      </c>
      <c r="AD4796">
        <v>2</v>
      </c>
      <c r="AE4796">
        <v>1</v>
      </c>
      <c r="AF4796" t="s">
        <v>7958</v>
      </c>
      <c r="AG4796" t="s">
        <v>7974</v>
      </c>
      <c r="AH4796" t="s">
        <v>7974</v>
      </c>
      <c r="AI4796">
        <f>IF(Employee1[[#This Row],[ManagerRating]]="Needs Improvement",1,0)</f>
        <v>0</v>
      </c>
      <c r="AJ4796">
        <f>IF(AND(Employee1[[#This Row],[ManagerRating]]="Above and Beyond", Employee1[[#This Row],[YearsInMostRecentRole]]&gt;=3),1,0)</f>
        <v>0</v>
      </c>
    </row>
    <row r="4797" spans="1:36" x14ac:dyDescent="0.35">
      <c r="A4797" s="44" t="s">
        <v>191</v>
      </c>
      <c r="B4797" s="44" t="s">
        <v>22</v>
      </c>
      <c r="C4797">
        <v>36</v>
      </c>
      <c r="D4797" s="44" t="s">
        <v>7988</v>
      </c>
      <c r="E4797" s="44" t="s">
        <v>23</v>
      </c>
      <c r="F4797" s="44" t="s">
        <v>46</v>
      </c>
      <c r="G4797">
        <v>32</v>
      </c>
      <c r="H4797" s="44" t="s">
        <v>7917</v>
      </c>
      <c r="I4797" s="44" t="s">
        <v>34</v>
      </c>
      <c r="J4797" s="44" t="s">
        <v>40</v>
      </c>
      <c r="K4797">
        <v>3</v>
      </c>
      <c r="L4797" s="44" t="s">
        <v>47</v>
      </c>
      <c r="M4797" s="44" t="s">
        <v>85</v>
      </c>
      <c r="N4797" s="44" t="s">
        <v>42</v>
      </c>
      <c r="O4797" s="44" t="s">
        <v>7932</v>
      </c>
      <c r="P4797">
        <v>111294</v>
      </c>
      <c r="Q4797" s="44" t="s">
        <v>30</v>
      </c>
      <c r="R4797" s="1">
        <v>40970</v>
      </c>
      <c r="S4797" s="44" t="s">
        <v>30</v>
      </c>
      <c r="T4797" s="1">
        <v>44622</v>
      </c>
      <c r="U4797">
        <v>10</v>
      </c>
      <c r="V4797">
        <v>8</v>
      </c>
      <c r="W4797">
        <v>8</v>
      </c>
      <c r="X4797">
        <v>10</v>
      </c>
      <c r="Y4797" s="44" t="s">
        <v>7814</v>
      </c>
      <c r="Z4797" s="1">
        <v>42374</v>
      </c>
      <c r="AA4797" t="s">
        <v>7991</v>
      </c>
      <c r="AB4797" t="s">
        <v>7991</v>
      </c>
      <c r="AC4797" t="s">
        <v>7991</v>
      </c>
      <c r="AD4797">
        <v>2</v>
      </c>
      <c r="AE4797">
        <v>2</v>
      </c>
      <c r="AF4797" t="s">
        <v>7991</v>
      </c>
      <c r="AG4797" t="s">
        <v>7976</v>
      </c>
      <c r="AH4797" t="s">
        <v>7976</v>
      </c>
      <c r="AI4797">
        <f>IF(Employee1[[#This Row],[ManagerRating]]="Needs Improvement",1,0)</f>
        <v>0</v>
      </c>
      <c r="AJ4797">
        <f>IF(AND(Employee1[[#This Row],[ManagerRating]]="Above and Beyond", Employee1[[#This Row],[YearsInMostRecentRole]]&gt;=3),1,0)</f>
        <v>0</v>
      </c>
    </row>
    <row r="4798" spans="1:36" x14ac:dyDescent="0.35">
      <c r="A4798" s="44" t="s">
        <v>616</v>
      </c>
      <c r="B4798" s="44" t="s">
        <v>22</v>
      </c>
      <c r="C4798">
        <v>41</v>
      </c>
      <c r="D4798" s="44" t="s">
        <v>7989</v>
      </c>
      <c r="E4798" s="44" t="s">
        <v>59</v>
      </c>
      <c r="F4798" s="44" t="s">
        <v>46</v>
      </c>
      <c r="G4798">
        <v>22</v>
      </c>
      <c r="H4798" s="44" t="s">
        <v>7916</v>
      </c>
      <c r="I4798" s="44" t="s">
        <v>34</v>
      </c>
      <c r="J4798" s="44" t="s">
        <v>64</v>
      </c>
      <c r="K4798">
        <v>3</v>
      </c>
      <c r="L4798" s="44" t="s">
        <v>47</v>
      </c>
      <c r="M4798" s="44" t="s">
        <v>71</v>
      </c>
      <c r="N4798" s="44" t="s">
        <v>42</v>
      </c>
      <c r="O4798" s="44" t="s">
        <v>7932</v>
      </c>
      <c r="P4798">
        <v>52581</v>
      </c>
      <c r="Q4798" s="44" t="s">
        <v>30</v>
      </c>
      <c r="R4798" s="1">
        <v>41617</v>
      </c>
      <c r="S4798" s="44" t="s">
        <v>30</v>
      </c>
      <c r="T4798" s="1">
        <v>44904</v>
      </c>
      <c r="U4798">
        <v>9</v>
      </c>
      <c r="V4798">
        <v>8</v>
      </c>
      <c r="W4798">
        <v>8</v>
      </c>
      <c r="X4798">
        <v>7</v>
      </c>
      <c r="Y4798" s="44" t="s">
        <v>7815</v>
      </c>
      <c r="Z4798" s="1">
        <v>42375</v>
      </c>
      <c r="AA4798" t="s">
        <v>7991</v>
      </c>
      <c r="AB4798" t="s">
        <v>7991</v>
      </c>
      <c r="AC4798" t="s">
        <v>7959</v>
      </c>
      <c r="AD4798">
        <v>1</v>
      </c>
      <c r="AE4798">
        <v>1</v>
      </c>
      <c r="AF4798" t="s">
        <v>7991</v>
      </c>
      <c r="AG4798" t="s">
        <v>7974</v>
      </c>
      <c r="AH4798" t="s">
        <v>7974</v>
      </c>
      <c r="AI4798">
        <f>IF(Employee1[[#This Row],[ManagerRating]]="Needs Improvement",1,0)</f>
        <v>0</v>
      </c>
      <c r="AJ4798">
        <f>IF(AND(Employee1[[#This Row],[ManagerRating]]="Above and Beyond", Employee1[[#This Row],[YearsInMostRecentRole]]&gt;=3),1,0)</f>
        <v>0</v>
      </c>
    </row>
    <row r="4799" spans="1:36" x14ac:dyDescent="0.35">
      <c r="A4799" s="44" t="s">
        <v>110</v>
      </c>
      <c r="B4799" s="44" t="s">
        <v>33</v>
      </c>
      <c r="C4799">
        <v>33</v>
      </c>
      <c r="D4799" s="44" t="s">
        <v>7988</v>
      </c>
      <c r="E4799" s="44" t="s">
        <v>23</v>
      </c>
      <c r="F4799" s="44" t="s">
        <v>24</v>
      </c>
      <c r="G4799">
        <v>41</v>
      </c>
      <c r="H4799" s="44" t="s">
        <v>7917</v>
      </c>
      <c r="I4799" s="44" t="s">
        <v>34</v>
      </c>
      <c r="J4799" s="44" t="s">
        <v>40</v>
      </c>
      <c r="K4799">
        <v>2</v>
      </c>
      <c r="L4799" s="44" t="s">
        <v>27</v>
      </c>
      <c r="M4799" s="44" t="s">
        <v>28</v>
      </c>
      <c r="N4799" s="44" t="s">
        <v>42</v>
      </c>
      <c r="O4799" s="44" t="s">
        <v>7932</v>
      </c>
      <c r="P4799">
        <v>71201</v>
      </c>
      <c r="Q4799" s="44" t="s">
        <v>30</v>
      </c>
      <c r="R4799" s="1">
        <v>40932</v>
      </c>
      <c r="S4799" s="44" t="s">
        <v>30</v>
      </c>
      <c r="T4799" s="1">
        <v>44585</v>
      </c>
      <c r="U4799">
        <v>10</v>
      </c>
      <c r="V4799">
        <v>8</v>
      </c>
      <c r="W4799">
        <v>10</v>
      </c>
      <c r="X4799">
        <v>4</v>
      </c>
      <c r="Y4799" s="44" t="s">
        <v>7816</v>
      </c>
      <c r="Z4799" s="1">
        <v>42376</v>
      </c>
      <c r="AA4799" t="s">
        <v>7955</v>
      </c>
      <c r="AB4799" t="s">
        <v>7955</v>
      </c>
      <c r="AC4799" t="s">
        <v>7959</v>
      </c>
      <c r="AD4799">
        <v>2</v>
      </c>
      <c r="AE4799">
        <v>1</v>
      </c>
      <c r="AF4799" t="s">
        <v>7959</v>
      </c>
      <c r="AG4799" t="s">
        <v>7974</v>
      </c>
      <c r="AH4799" t="s">
        <v>7977</v>
      </c>
      <c r="AI4799">
        <f>IF(Employee1[[#This Row],[ManagerRating]]="Needs Improvement",1,0)</f>
        <v>1</v>
      </c>
      <c r="AJ4799">
        <f>IF(AND(Employee1[[#This Row],[ManagerRating]]="Above and Beyond", Employee1[[#This Row],[YearsInMostRecentRole]]&gt;=3),1,0)</f>
        <v>0</v>
      </c>
    </row>
    <row r="4800" spans="1:36" x14ac:dyDescent="0.35">
      <c r="A4800" s="44" t="s">
        <v>287</v>
      </c>
      <c r="B4800" s="44" t="s">
        <v>22</v>
      </c>
      <c r="C4800">
        <v>46</v>
      </c>
      <c r="D4800" s="44" t="s">
        <v>7989</v>
      </c>
      <c r="E4800" s="44" t="s">
        <v>23</v>
      </c>
      <c r="F4800" s="44" t="s">
        <v>24</v>
      </c>
      <c r="G4800">
        <v>36</v>
      </c>
      <c r="H4800" s="44" t="s">
        <v>7917</v>
      </c>
      <c r="I4800" s="44" t="s">
        <v>34</v>
      </c>
      <c r="J4800" s="44" t="s">
        <v>26</v>
      </c>
      <c r="K4800">
        <v>3</v>
      </c>
      <c r="L4800" s="44" t="s">
        <v>27</v>
      </c>
      <c r="M4800" s="44" t="s">
        <v>28</v>
      </c>
      <c r="N4800" s="44" t="s">
        <v>42</v>
      </c>
      <c r="O4800" s="44" t="s">
        <v>7932</v>
      </c>
      <c r="P4800">
        <v>96188</v>
      </c>
      <c r="Q4800" s="44" t="s">
        <v>36</v>
      </c>
      <c r="R4800" s="1">
        <v>41025</v>
      </c>
      <c r="S4800" s="44" t="s">
        <v>36</v>
      </c>
      <c r="T4800" s="1">
        <v>44312</v>
      </c>
      <c r="U4800">
        <v>9</v>
      </c>
      <c r="V4800">
        <v>8</v>
      </c>
      <c r="W4800">
        <v>9</v>
      </c>
      <c r="X4800">
        <v>5</v>
      </c>
      <c r="Y4800" s="44" t="s">
        <v>7817</v>
      </c>
      <c r="Z4800" s="1">
        <v>41356</v>
      </c>
      <c r="AA4800" t="s">
        <v>7991</v>
      </c>
      <c r="AB4800" t="s">
        <v>7955</v>
      </c>
      <c r="AC4800" t="s">
        <v>7958</v>
      </c>
      <c r="AD4800">
        <v>3</v>
      </c>
      <c r="AE4800">
        <v>2</v>
      </c>
      <c r="AF4800" t="s">
        <v>7955</v>
      </c>
      <c r="AG4800" t="s">
        <v>7976</v>
      </c>
      <c r="AH4800" t="s">
        <v>7974</v>
      </c>
      <c r="AI4800">
        <f>IF(Employee1[[#This Row],[ManagerRating]]="Needs Improvement",1,0)</f>
        <v>0</v>
      </c>
      <c r="AJ4800">
        <f>IF(AND(Employee1[[#This Row],[ManagerRating]]="Above and Beyond", Employee1[[#This Row],[YearsInMostRecentRole]]&gt;=3),1,0)</f>
        <v>0</v>
      </c>
    </row>
    <row r="4801" spans="1:36" x14ac:dyDescent="0.35">
      <c r="A4801" s="44" t="s">
        <v>303</v>
      </c>
      <c r="B4801" s="44" t="s">
        <v>22</v>
      </c>
      <c r="C4801">
        <v>29</v>
      </c>
      <c r="D4801" s="44" t="s">
        <v>7987</v>
      </c>
      <c r="E4801" s="44" t="s">
        <v>23</v>
      </c>
      <c r="F4801" s="44" t="s">
        <v>24</v>
      </c>
      <c r="G4801">
        <v>4</v>
      </c>
      <c r="H4801" s="44" t="s">
        <v>7915</v>
      </c>
      <c r="I4801" s="44" t="s">
        <v>34</v>
      </c>
      <c r="J4801" s="44" t="s">
        <v>56</v>
      </c>
      <c r="K4801">
        <v>2</v>
      </c>
      <c r="L4801" s="44" t="s">
        <v>27</v>
      </c>
      <c r="M4801" s="44" t="s">
        <v>28</v>
      </c>
      <c r="N4801" s="44" t="s">
        <v>35</v>
      </c>
      <c r="O4801" s="44" t="s">
        <v>7931</v>
      </c>
      <c r="P4801">
        <v>129356</v>
      </c>
      <c r="Q4801" s="44" t="s">
        <v>30</v>
      </c>
      <c r="R4801" s="1">
        <v>41031</v>
      </c>
      <c r="S4801" s="44" t="s">
        <v>36</v>
      </c>
      <c r="T4801" s="1">
        <v>42857</v>
      </c>
      <c r="U4801">
        <v>5</v>
      </c>
      <c r="V4801">
        <v>1</v>
      </c>
      <c r="W4801">
        <v>1</v>
      </c>
      <c r="X4801">
        <v>2</v>
      </c>
      <c r="Y4801" s="44" t="s">
        <v>7818</v>
      </c>
      <c r="Z4801" s="1">
        <v>42377</v>
      </c>
      <c r="AA4801" t="s">
        <v>7991</v>
      </c>
      <c r="AB4801" t="s">
        <v>7959</v>
      </c>
      <c r="AC4801" t="s">
        <v>7955</v>
      </c>
      <c r="AD4801">
        <v>1</v>
      </c>
      <c r="AE4801">
        <v>0</v>
      </c>
      <c r="AF4801" t="s">
        <v>7958</v>
      </c>
      <c r="AG4801" t="s">
        <v>7974</v>
      </c>
      <c r="AH4801" t="s">
        <v>7977</v>
      </c>
      <c r="AI4801">
        <f>IF(Employee1[[#This Row],[ManagerRating]]="Needs Improvement",1,0)</f>
        <v>1</v>
      </c>
      <c r="AJ4801">
        <f>IF(AND(Employee1[[#This Row],[ManagerRating]]="Above and Beyond", Employee1[[#This Row],[YearsInMostRecentRole]]&gt;=3),1,0)</f>
        <v>0</v>
      </c>
    </row>
    <row r="4802" spans="1:36" x14ac:dyDescent="0.35">
      <c r="A4802" s="44" t="s">
        <v>587</v>
      </c>
      <c r="B4802" s="44" t="s">
        <v>33</v>
      </c>
      <c r="C4802">
        <v>48</v>
      </c>
      <c r="D4802" s="44" t="s">
        <v>7989</v>
      </c>
      <c r="E4802" s="44" t="s">
        <v>23</v>
      </c>
      <c r="F4802" s="44" t="s">
        <v>46</v>
      </c>
      <c r="G4802">
        <v>20</v>
      </c>
      <c r="H4802" s="44" t="s">
        <v>7916</v>
      </c>
      <c r="I4802" s="44" t="s">
        <v>34</v>
      </c>
      <c r="J4802" s="44" t="s">
        <v>26</v>
      </c>
      <c r="K4802">
        <v>3</v>
      </c>
      <c r="L4802" s="44" t="s">
        <v>61</v>
      </c>
      <c r="M4802" s="44" t="s">
        <v>82</v>
      </c>
      <c r="N4802" s="44" t="s">
        <v>42</v>
      </c>
      <c r="O4802" s="44" t="s">
        <v>7932</v>
      </c>
      <c r="P4802">
        <v>56546</v>
      </c>
      <c r="Q4802" s="44" t="s">
        <v>30</v>
      </c>
      <c r="R4802" s="1">
        <v>41579</v>
      </c>
      <c r="S4802" s="44" t="s">
        <v>30</v>
      </c>
      <c r="T4802" s="1">
        <v>44866</v>
      </c>
      <c r="U4802">
        <v>9</v>
      </c>
      <c r="V4802">
        <v>4</v>
      </c>
      <c r="W4802">
        <v>6</v>
      </c>
      <c r="X4802">
        <v>3</v>
      </c>
      <c r="Y4802" s="44" t="s">
        <v>7819</v>
      </c>
      <c r="Z4802" s="1">
        <v>42379</v>
      </c>
      <c r="AA4802" t="s">
        <v>7991</v>
      </c>
      <c r="AB4802" t="s">
        <v>7955</v>
      </c>
      <c r="AC4802" t="s">
        <v>7991</v>
      </c>
      <c r="AD4802">
        <v>1</v>
      </c>
      <c r="AE4802">
        <v>0</v>
      </c>
      <c r="AF4802" t="s">
        <v>7991</v>
      </c>
      <c r="AG4802" t="s">
        <v>7974</v>
      </c>
      <c r="AH4802" t="s">
        <v>7974</v>
      </c>
      <c r="AI4802">
        <f>IF(Employee1[[#This Row],[ManagerRating]]="Needs Improvement",1,0)</f>
        <v>0</v>
      </c>
      <c r="AJ4802">
        <f>IF(AND(Employee1[[#This Row],[ManagerRating]]="Above and Beyond", Employee1[[#This Row],[YearsInMostRecentRole]]&gt;=3),1,0)</f>
        <v>0</v>
      </c>
    </row>
    <row r="4803" spans="1:36" x14ac:dyDescent="0.35">
      <c r="A4803" s="44" t="s">
        <v>415</v>
      </c>
      <c r="B4803" s="44" t="s">
        <v>33</v>
      </c>
      <c r="C4803">
        <v>28</v>
      </c>
      <c r="D4803" s="44" t="s">
        <v>7987</v>
      </c>
      <c r="E4803" s="44" t="s">
        <v>23</v>
      </c>
      <c r="F4803" s="44" t="s">
        <v>24</v>
      </c>
      <c r="G4803">
        <v>19</v>
      </c>
      <c r="H4803" s="44" t="s">
        <v>7916</v>
      </c>
      <c r="I4803" s="44" t="s">
        <v>55</v>
      </c>
      <c r="J4803" s="44" t="s">
        <v>56</v>
      </c>
      <c r="K4803">
        <v>2</v>
      </c>
      <c r="L4803" s="44" t="s">
        <v>27</v>
      </c>
      <c r="M4803" s="44" t="s">
        <v>116</v>
      </c>
      <c r="N4803" s="44" t="s">
        <v>42</v>
      </c>
      <c r="O4803" s="44" t="s">
        <v>7932</v>
      </c>
      <c r="P4803">
        <v>56122</v>
      </c>
      <c r="Q4803" s="44" t="s">
        <v>36</v>
      </c>
      <c r="R4803" s="1">
        <v>41364</v>
      </c>
      <c r="S4803" s="44" t="s">
        <v>36</v>
      </c>
      <c r="T4803" s="1">
        <v>43921</v>
      </c>
      <c r="U4803">
        <v>7</v>
      </c>
      <c r="V4803">
        <v>5</v>
      </c>
      <c r="W4803">
        <v>5</v>
      </c>
      <c r="X4803">
        <v>0</v>
      </c>
      <c r="Y4803" s="44" t="s">
        <v>7820</v>
      </c>
      <c r="Z4803" s="1">
        <v>42380</v>
      </c>
      <c r="AA4803" t="s">
        <v>7991</v>
      </c>
      <c r="AB4803" t="s">
        <v>7958</v>
      </c>
      <c r="AC4803" t="s">
        <v>7991</v>
      </c>
      <c r="AD4803">
        <v>2</v>
      </c>
      <c r="AE4803">
        <v>1</v>
      </c>
      <c r="AF4803" t="s">
        <v>7958</v>
      </c>
      <c r="AG4803" t="s">
        <v>7976</v>
      </c>
      <c r="AH4803" t="s">
        <v>7976</v>
      </c>
      <c r="AI4803">
        <f>IF(Employee1[[#This Row],[ManagerRating]]="Needs Improvement",1,0)</f>
        <v>0</v>
      </c>
      <c r="AJ4803">
        <f>IF(AND(Employee1[[#This Row],[ManagerRating]]="Above and Beyond", Employee1[[#This Row],[YearsInMostRecentRole]]&gt;=3),1,0)</f>
        <v>0</v>
      </c>
    </row>
    <row r="4804" spans="1:36" x14ac:dyDescent="0.35">
      <c r="A4804" s="44" t="s">
        <v>668</v>
      </c>
      <c r="B4804" s="44" t="s">
        <v>45</v>
      </c>
      <c r="C4804">
        <v>30</v>
      </c>
      <c r="D4804" s="44" t="s">
        <v>7987</v>
      </c>
      <c r="E4804" s="44" t="s">
        <v>23</v>
      </c>
      <c r="F4804" s="44" t="s">
        <v>24</v>
      </c>
      <c r="G4804">
        <v>37</v>
      </c>
      <c r="H4804" s="44" t="s">
        <v>7917</v>
      </c>
      <c r="I4804" s="44" t="s">
        <v>34</v>
      </c>
      <c r="J4804" s="44" t="s">
        <v>40</v>
      </c>
      <c r="K4804">
        <v>4</v>
      </c>
      <c r="L4804" s="44" t="s">
        <v>96</v>
      </c>
      <c r="M4804" s="44" t="s">
        <v>28</v>
      </c>
      <c r="N4804" s="44" t="s">
        <v>35</v>
      </c>
      <c r="O4804" s="44" t="s">
        <v>7930</v>
      </c>
      <c r="P4804">
        <v>341039</v>
      </c>
      <c r="Q4804" s="44" t="s">
        <v>30</v>
      </c>
      <c r="R4804" s="1">
        <v>41686</v>
      </c>
      <c r="S4804" s="44" t="s">
        <v>30</v>
      </c>
      <c r="T4804" s="1">
        <v>44608</v>
      </c>
      <c r="U4804">
        <v>8</v>
      </c>
      <c r="V4804">
        <v>2</v>
      </c>
      <c r="W4804">
        <v>4</v>
      </c>
      <c r="X4804">
        <v>1</v>
      </c>
      <c r="Y4804" s="44" t="s">
        <v>7821</v>
      </c>
      <c r="Z4804" s="1">
        <v>42380</v>
      </c>
      <c r="AA4804" t="s">
        <v>7958</v>
      </c>
      <c r="AB4804" t="s">
        <v>7958</v>
      </c>
      <c r="AC4804" t="s">
        <v>7991</v>
      </c>
      <c r="AD4804">
        <v>1</v>
      </c>
      <c r="AE4804">
        <v>1</v>
      </c>
      <c r="AF4804" t="s">
        <v>7955</v>
      </c>
      <c r="AG4804" t="s">
        <v>7976</v>
      </c>
      <c r="AH4804" t="s">
        <v>7976</v>
      </c>
      <c r="AI4804">
        <f>IF(Employee1[[#This Row],[ManagerRating]]="Needs Improvement",1,0)</f>
        <v>0</v>
      </c>
      <c r="AJ4804">
        <f>IF(AND(Employee1[[#This Row],[ManagerRating]]="Above and Beyond", Employee1[[#This Row],[YearsInMostRecentRole]]&gt;=3),1,0)</f>
        <v>0</v>
      </c>
    </row>
    <row r="4805" spans="1:36" x14ac:dyDescent="0.35">
      <c r="A4805" s="44" t="s">
        <v>129</v>
      </c>
      <c r="B4805" s="44" t="s">
        <v>22</v>
      </c>
      <c r="C4805">
        <v>31</v>
      </c>
      <c r="D4805" s="44" t="s">
        <v>7988</v>
      </c>
      <c r="E4805" s="44" t="s">
        <v>23</v>
      </c>
      <c r="F4805" s="44" t="s">
        <v>46</v>
      </c>
      <c r="G4805">
        <v>20</v>
      </c>
      <c r="H4805" s="44" t="s">
        <v>7916</v>
      </c>
      <c r="I4805" s="44" t="s">
        <v>34</v>
      </c>
      <c r="J4805" s="44" t="s">
        <v>26</v>
      </c>
      <c r="K4805">
        <v>2</v>
      </c>
      <c r="L4805" s="44" t="s">
        <v>47</v>
      </c>
      <c r="M4805" s="44" t="s">
        <v>82</v>
      </c>
      <c r="N4805" s="44" t="s">
        <v>35</v>
      </c>
      <c r="O4805" s="44" t="s">
        <v>7932</v>
      </c>
      <c r="P4805">
        <v>59697</v>
      </c>
      <c r="Q4805" s="44" t="s">
        <v>36</v>
      </c>
      <c r="R4805" s="1">
        <v>40941</v>
      </c>
      <c r="S4805" s="44" t="s">
        <v>36</v>
      </c>
      <c r="T4805" s="1">
        <v>43498</v>
      </c>
      <c r="U4805">
        <v>7</v>
      </c>
      <c r="V4805">
        <v>5</v>
      </c>
      <c r="W4805">
        <v>6</v>
      </c>
      <c r="X4805">
        <v>0</v>
      </c>
      <c r="Y4805" s="44" t="s">
        <v>7822</v>
      </c>
      <c r="Z4805" s="1">
        <v>41357</v>
      </c>
      <c r="AA4805" t="s">
        <v>7991</v>
      </c>
      <c r="AB4805" t="s">
        <v>7959</v>
      </c>
      <c r="AC4805" t="s">
        <v>7958</v>
      </c>
      <c r="AD4805">
        <v>1</v>
      </c>
      <c r="AE4805">
        <v>2</v>
      </c>
      <c r="AF4805" t="s">
        <v>7955</v>
      </c>
      <c r="AG4805" t="s">
        <v>7976</v>
      </c>
      <c r="AH4805" t="s">
        <v>7974</v>
      </c>
      <c r="AI4805">
        <f>IF(Employee1[[#This Row],[ManagerRating]]="Needs Improvement",1,0)</f>
        <v>0</v>
      </c>
      <c r="AJ4805">
        <f>IF(AND(Employee1[[#This Row],[ManagerRating]]="Above and Beyond", Employee1[[#This Row],[YearsInMostRecentRole]]&gt;=3),1,0)</f>
        <v>0</v>
      </c>
    </row>
    <row r="4806" spans="1:36" x14ac:dyDescent="0.35">
      <c r="A4806" s="44" t="s">
        <v>614</v>
      </c>
      <c r="B4806" s="44" t="s">
        <v>22</v>
      </c>
      <c r="C4806">
        <v>48</v>
      </c>
      <c r="D4806" s="44" t="s">
        <v>7989</v>
      </c>
      <c r="E4806" s="44" t="s">
        <v>70</v>
      </c>
      <c r="F4806" s="44" t="s">
        <v>24</v>
      </c>
      <c r="G4806">
        <v>2</v>
      </c>
      <c r="H4806" s="44" t="s">
        <v>7915</v>
      </c>
      <c r="I4806" s="44" t="s">
        <v>34</v>
      </c>
      <c r="J4806" s="44" t="s">
        <v>26</v>
      </c>
      <c r="K4806">
        <v>1</v>
      </c>
      <c r="L4806" s="44" t="s">
        <v>51</v>
      </c>
      <c r="M4806" s="44" t="s">
        <v>116</v>
      </c>
      <c r="N4806" s="44" t="s">
        <v>35</v>
      </c>
      <c r="O4806" s="44" t="s">
        <v>7933</v>
      </c>
      <c r="P4806">
        <v>37124</v>
      </c>
      <c r="Q4806" s="44" t="s">
        <v>30</v>
      </c>
      <c r="R4806" s="1">
        <v>41614</v>
      </c>
      <c r="S4806" s="44" t="s">
        <v>36</v>
      </c>
      <c r="T4806" s="1">
        <v>44901</v>
      </c>
      <c r="U4806">
        <v>9</v>
      </c>
      <c r="V4806">
        <v>8</v>
      </c>
      <c r="W4806">
        <v>8</v>
      </c>
      <c r="X4806">
        <v>7</v>
      </c>
      <c r="Y4806" s="44" t="s">
        <v>7823</v>
      </c>
      <c r="Z4806" s="1">
        <v>42383</v>
      </c>
      <c r="AA4806" t="s">
        <v>7955</v>
      </c>
      <c r="AB4806" t="s">
        <v>7991</v>
      </c>
      <c r="AC4806" t="s">
        <v>7955</v>
      </c>
      <c r="AD4806">
        <v>3</v>
      </c>
      <c r="AE4806">
        <v>1</v>
      </c>
      <c r="AF4806" t="s">
        <v>7955</v>
      </c>
      <c r="AG4806" t="s">
        <v>7976</v>
      </c>
      <c r="AH4806" t="s">
        <v>7974</v>
      </c>
      <c r="AI4806">
        <f>IF(Employee1[[#This Row],[ManagerRating]]="Needs Improvement",1,0)</f>
        <v>0</v>
      </c>
      <c r="AJ4806">
        <f>IF(AND(Employee1[[#This Row],[ManagerRating]]="Above and Beyond", Employee1[[#This Row],[YearsInMostRecentRole]]&gt;=3),1,0)</f>
        <v>0</v>
      </c>
    </row>
    <row r="4807" spans="1:36" x14ac:dyDescent="0.35">
      <c r="A4807" s="44" t="s">
        <v>127</v>
      </c>
      <c r="B4807" s="44" t="s">
        <v>33</v>
      </c>
      <c r="C4807">
        <v>47</v>
      </c>
      <c r="D4807" s="44" t="s">
        <v>7989</v>
      </c>
      <c r="E4807" s="44" t="s">
        <v>23</v>
      </c>
      <c r="F4807" s="44" t="s">
        <v>46</v>
      </c>
      <c r="G4807">
        <v>41</v>
      </c>
      <c r="H4807" s="44" t="s">
        <v>7917</v>
      </c>
      <c r="I4807" s="44" t="s">
        <v>55</v>
      </c>
      <c r="J4807" s="44" t="s">
        <v>107</v>
      </c>
      <c r="K4807">
        <v>1</v>
      </c>
      <c r="L4807" s="44" t="s">
        <v>47</v>
      </c>
      <c r="M4807" s="44" t="s">
        <v>71</v>
      </c>
      <c r="N4807" s="44" t="s">
        <v>42</v>
      </c>
      <c r="O4807" s="44" t="s">
        <v>7933</v>
      </c>
      <c r="P4807">
        <v>40786</v>
      </c>
      <c r="Q4807" s="44" t="s">
        <v>30</v>
      </c>
      <c r="R4807" s="1">
        <v>40940</v>
      </c>
      <c r="S4807" s="44" t="s">
        <v>30</v>
      </c>
      <c r="T4807" s="1">
        <v>44593</v>
      </c>
      <c r="U4807">
        <v>10</v>
      </c>
      <c r="V4807">
        <v>3</v>
      </c>
      <c r="W4807">
        <v>5</v>
      </c>
      <c r="X4807">
        <v>5</v>
      </c>
      <c r="Y4807" s="44" t="s">
        <v>7824</v>
      </c>
      <c r="Z4807" s="1">
        <v>42384</v>
      </c>
      <c r="AA4807" t="s">
        <v>7958</v>
      </c>
      <c r="AB4807" t="s">
        <v>7955</v>
      </c>
      <c r="AC4807" t="s">
        <v>7991</v>
      </c>
      <c r="AD4807">
        <v>1</v>
      </c>
      <c r="AE4807">
        <v>3</v>
      </c>
      <c r="AF4807" t="s">
        <v>7955</v>
      </c>
      <c r="AG4807" t="s">
        <v>7976</v>
      </c>
      <c r="AH4807" t="s">
        <v>7976</v>
      </c>
      <c r="AI4807">
        <f>IF(Employee1[[#This Row],[ManagerRating]]="Needs Improvement",1,0)</f>
        <v>0</v>
      </c>
      <c r="AJ4807">
        <f>IF(AND(Employee1[[#This Row],[ManagerRating]]="Above and Beyond", Employee1[[#This Row],[YearsInMostRecentRole]]&gt;=3),1,0)</f>
        <v>0</v>
      </c>
    </row>
    <row r="4808" spans="1:36" x14ac:dyDescent="0.35">
      <c r="A4808" s="44" t="s">
        <v>285</v>
      </c>
      <c r="B4808" s="44" t="s">
        <v>33</v>
      </c>
      <c r="C4808">
        <v>29</v>
      </c>
      <c r="D4808" s="44" t="s">
        <v>7987</v>
      </c>
      <c r="E4808" s="44" t="s">
        <v>70</v>
      </c>
      <c r="F4808" s="44" t="s">
        <v>24</v>
      </c>
      <c r="G4808">
        <v>42</v>
      </c>
      <c r="H4808" s="44" t="s">
        <v>7917</v>
      </c>
      <c r="I4808" s="44" t="s">
        <v>34</v>
      </c>
      <c r="J4808" s="44" t="s">
        <v>26</v>
      </c>
      <c r="K4808">
        <v>3</v>
      </c>
      <c r="L4808" s="44" t="s">
        <v>51</v>
      </c>
      <c r="M4808" s="44" t="s">
        <v>116</v>
      </c>
      <c r="N4808" s="44" t="s">
        <v>42</v>
      </c>
      <c r="O4808" s="44" t="s">
        <v>7932</v>
      </c>
      <c r="P4808">
        <v>78726</v>
      </c>
      <c r="Q4808" s="44" t="s">
        <v>30</v>
      </c>
      <c r="R4808" s="1">
        <v>41024</v>
      </c>
      <c r="S4808" s="44" t="s">
        <v>36</v>
      </c>
      <c r="T4808" s="1">
        <v>43215</v>
      </c>
      <c r="U4808">
        <v>6</v>
      </c>
      <c r="V4808">
        <v>0</v>
      </c>
      <c r="W4808">
        <v>1</v>
      </c>
      <c r="X4808">
        <v>1</v>
      </c>
      <c r="Y4808" s="44" t="s">
        <v>7825</v>
      </c>
      <c r="Z4808" s="1">
        <v>42385</v>
      </c>
      <c r="AA4808" t="s">
        <v>7958</v>
      </c>
      <c r="AB4808" t="s">
        <v>7959</v>
      </c>
      <c r="AC4808" t="s">
        <v>7991</v>
      </c>
      <c r="AD4808">
        <v>1</v>
      </c>
      <c r="AE4808">
        <v>1</v>
      </c>
      <c r="AF4808" t="s">
        <v>7955</v>
      </c>
      <c r="AG4808" t="s">
        <v>7976</v>
      </c>
      <c r="AH4808" t="s">
        <v>7976</v>
      </c>
      <c r="AI4808">
        <f>IF(Employee1[[#This Row],[ManagerRating]]="Needs Improvement",1,0)</f>
        <v>0</v>
      </c>
      <c r="AJ4808">
        <f>IF(AND(Employee1[[#This Row],[ManagerRating]]="Above and Beyond", Employee1[[#This Row],[YearsInMostRecentRole]]&gt;=3),1,0)</f>
        <v>0</v>
      </c>
    </row>
    <row r="4809" spans="1:36" x14ac:dyDescent="0.35">
      <c r="A4809" s="44" t="s">
        <v>345</v>
      </c>
      <c r="B4809" s="44" t="s">
        <v>22</v>
      </c>
      <c r="C4809">
        <v>34</v>
      </c>
      <c r="D4809" s="44" t="s">
        <v>7988</v>
      </c>
      <c r="E4809" s="44" t="s">
        <v>23</v>
      </c>
      <c r="F4809" s="44" t="s">
        <v>24</v>
      </c>
      <c r="G4809">
        <v>16</v>
      </c>
      <c r="H4809" s="44" t="s">
        <v>7916</v>
      </c>
      <c r="I4809" s="44" t="s">
        <v>55</v>
      </c>
      <c r="J4809" s="44" t="s">
        <v>26</v>
      </c>
      <c r="K4809">
        <v>2</v>
      </c>
      <c r="L4809" s="44" t="s">
        <v>96</v>
      </c>
      <c r="M4809" s="44" t="s">
        <v>28</v>
      </c>
      <c r="N4809" s="44" t="s">
        <v>29</v>
      </c>
      <c r="O4809" s="44" t="s">
        <v>7932</v>
      </c>
      <c r="P4809">
        <v>100710</v>
      </c>
      <c r="Q4809" s="44" t="s">
        <v>36</v>
      </c>
      <c r="R4809" s="1">
        <v>41049</v>
      </c>
      <c r="S4809" s="44" t="s">
        <v>30</v>
      </c>
      <c r="T4809" s="1">
        <v>44701</v>
      </c>
      <c r="U4809">
        <v>10</v>
      </c>
      <c r="V4809">
        <v>10</v>
      </c>
      <c r="W4809">
        <v>10</v>
      </c>
      <c r="X4809">
        <v>2</v>
      </c>
      <c r="Y4809" s="44" t="s">
        <v>7826</v>
      </c>
      <c r="Z4809" s="1">
        <v>42385</v>
      </c>
      <c r="AA4809" t="s">
        <v>7958</v>
      </c>
      <c r="AB4809" t="s">
        <v>7991</v>
      </c>
      <c r="AC4809" t="s">
        <v>7955</v>
      </c>
      <c r="AD4809">
        <v>2</v>
      </c>
      <c r="AE4809">
        <v>1</v>
      </c>
      <c r="AF4809" t="s">
        <v>7955</v>
      </c>
      <c r="AG4809" t="s">
        <v>7975</v>
      </c>
      <c r="AH4809" t="s">
        <v>7975</v>
      </c>
      <c r="AI4809">
        <f>IF(Employee1[[#This Row],[ManagerRating]]="Needs Improvement",1,0)</f>
        <v>0</v>
      </c>
      <c r="AJ4809">
        <f>IF(AND(Employee1[[#This Row],[ManagerRating]]="Above and Beyond", Employee1[[#This Row],[YearsInMostRecentRole]]&gt;=3),1,0)</f>
        <v>1</v>
      </c>
    </row>
    <row r="4810" spans="1:36" x14ac:dyDescent="0.35">
      <c r="A4810" s="44" t="s">
        <v>511</v>
      </c>
      <c r="B4810" s="44" t="s">
        <v>33</v>
      </c>
      <c r="C4810">
        <v>28</v>
      </c>
      <c r="D4810" s="44" t="s">
        <v>7987</v>
      </c>
      <c r="E4810" s="44" t="s">
        <v>70</v>
      </c>
      <c r="F4810" s="44" t="s">
        <v>24</v>
      </c>
      <c r="G4810">
        <v>28</v>
      </c>
      <c r="H4810" s="44" t="s">
        <v>7917</v>
      </c>
      <c r="I4810" s="44" t="s">
        <v>55</v>
      </c>
      <c r="J4810" s="44" t="s">
        <v>56</v>
      </c>
      <c r="K4810">
        <v>3</v>
      </c>
      <c r="L4810" s="44" t="s">
        <v>27</v>
      </c>
      <c r="M4810" s="44" t="s">
        <v>116</v>
      </c>
      <c r="N4810" s="44" t="s">
        <v>35</v>
      </c>
      <c r="O4810" s="44" t="s">
        <v>7933</v>
      </c>
      <c r="P4810">
        <v>43939</v>
      </c>
      <c r="Q4810" s="44" t="s">
        <v>30</v>
      </c>
      <c r="R4810" s="1">
        <v>41484</v>
      </c>
      <c r="S4810" s="44" t="s">
        <v>36</v>
      </c>
      <c r="T4810" s="1">
        <v>43675</v>
      </c>
      <c r="U4810">
        <v>6</v>
      </c>
      <c r="V4810">
        <v>1</v>
      </c>
      <c r="W4810">
        <v>4</v>
      </c>
      <c r="X4810">
        <v>3</v>
      </c>
      <c r="Y4810" s="44" t="s">
        <v>7827</v>
      </c>
      <c r="Z4810" s="1">
        <v>42386</v>
      </c>
      <c r="AA4810" t="s">
        <v>7958</v>
      </c>
      <c r="AB4810" t="s">
        <v>7955</v>
      </c>
      <c r="AC4810" t="s">
        <v>7959</v>
      </c>
      <c r="AD4810">
        <v>1</v>
      </c>
      <c r="AE4810">
        <v>1</v>
      </c>
      <c r="AF4810" t="s">
        <v>7959</v>
      </c>
      <c r="AG4810" t="s">
        <v>7974</v>
      </c>
      <c r="AH4810" t="s">
        <v>7977</v>
      </c>
      <c r="AI4810">
        <f>IF(Employee1[[#This Row],[ManagerRating]]="Needs Improvement",1,0)</f>
        <v>1</v>
      </c>
      <c r="AJ4810">
        <f>IF(AND(Employee1[[#This Row],[ManagerRating]]="Above and Beyond", Employee1[[#This Row],[YearsInMostRecentRole]]&gt;=3),1,0)</f>
        <v>0</v>
      </c>
    </row>
    <row r="4811" spans="1:36" x14ac:dyDescent="0.35">
      <c r="A4811" s="44" t="s">
        <v>77</v>
      </c>
      <c r="B4811" s="44" t="s">
        <v>33</v>
      </c>
      <c r="C4811">
        <v>38</v>
      </c>
      <c r="D4811" s="44" t="s">
        <v>7988</v>
      </c>
      <c r="E4811" s="44" t="s">
        <v>23</v>
      </c>
      <c r="F4811" s="44" t="s">
        <v>24</v>
      </c>
      <c r="G4811">
        <v>35</v>
      </c>
      <c r="H4811" s="44" t="s">
        <v>7917</v>
      </c>
      <c r="I4811" s="44" t="s">
        <v>55</v>
      </c>
      <c r="J4811" s="44" t="s">
        <v>40</v>
      </c>
      <c r="K4811">
        <v>3</v>
      </c>
      <c r="L4811" s="44" t="s">
        <v>27</v>
      </c>
      <c r="M4811" s="44" t="s">
        <v>79</v>
      </c>
      <c r="N4811" s="44" t="s">
        <v>35</v>
      </c>
      <c r="O4811" s="44" t="s">
        <v>7930</v>
      </c>
      <c r="P4811">
        <v>340229</v>
      </c>
      <c r="Q4811" s="44" t="s">
        <v>36</v>
      </c>
      <c r="R4811" s="1">
        <v>40921</v>
      </c>
      <c r="S4811" s="44" t="s">
        <v>30</v>
      </c>
      <c r="T4811" s="1">
        <v>44574</v>
      </c>
      <c r="U4811">
        <v>10</v>
      </c>
      <c r="V4811">
        <v>7</v>
      </c>
      <c r="W4811">
        <v>9</v>
      </c>
      <c r="X4811">
        <v>3</v>
      </c>
      <c r="Y4811" s="44" t="s">
        <v>7828</v>
      </c>
      <c r="Z4811" s="1">
        <v>42387</v>
      </c>
      <c r="AA4811" t="s">
        <v>7955</v>
      </c>
      <c r="AB4811" t="s">
        <v>7955</v>
      </c>
      <c r="AC4811" t="s">
        <v>7959</v>
      </c>
      <c r="AD4811">
        <v>2</v>
      </c>
      <c r="AE4811">
        <v>2</v>
      </c>
      <c r="AF4811" t="s">
        <v>7991</v>
      </c>
      <c r="AG4811" t="s">
        <v>7974</v>
      </c>
      <c r="AH4811" t="s">
        <v>7977</v>
      </c>
      <c r="AI4811">
        <f>IF(Employee1[[#This Row],[ManagerRating]]="Needs Improvement",1,0)</f>
        <v>1</v>
      </c>
      <c r="AJ4811">
        <f>IF(AND(Employee1[[#This Row],[ManagerRating]]="Above and Beyond", Employee1[[#This Row],[YearsInMostRecentRole]]&gt;=3),1,0)</f>
        <v>0</v>
      </c>
    </row>
    <row r="4812" spans="1:36" x14ac:dyDescent="0.35">
      <c r="A4812" s="44" t="s">
        <v>479</v>
      </c>
      <c r="B4812" s="44" t="s">
        <v>33</v>
      </c>
      <c r="C4812">
        <v>29</v>
      </c>
      <c r="D4812" s="44" t="s">
        <v>7987</v>
      </c>
      <c r="E4812" s="44" t="s">
        <v>23</v>
      </c>
      <c r="F4812" s="44" t="s">
        <v>24</v>
      </c>
      <c r="G4812">
        <v>35</v>
      </c>
      <c r="H4812" s="44" t="s">
        <v>7917</v>
      </c>
      <c r="I4812" s="44" t="s">
        <v>55</v>
      </c>
      <c r="J4812" s="44" t="s">
        <v>60</v>
      </c>
      <c r="K4812">
        <v>2</v>
      </c>
      <c r="L4812" s="44" t="s">
        <v>96</v>
      </c>
      <c r="M4812" s="44" t="s">
        <v>28</v>
      </c>
      <c r="N4812" s="44" t="s">
        <v>42</v>
      </c>
      <c r="O4812" s="44" t="s">
        <v>7931</v>
      </c>
      <c r="P4812">
        <v>140962</v>
      </c>
      <c r="Q4812" s="44" t="s">
        <v>36</v>
      </c>
      <c r="R4812" s="1">
        <v>41438</v>
      </c>
      <c r="S4812" s="44" t="s">
        <v>36</v>
      </c>
      <c r="T4812" s="1">
        <v>42899</v>
      </c>
      <c r="U4812">
        <v>4</v>
      </c>
      <c r="V4812">
        <v>0</v>
      </c>
      <c r="W4812">
        <v>2</v>
      </c>
      <c r="X4812">
        <v>4</v>
      </c>
      <c r="Y4812" s="44" t="s">
        <v>7829</v>
      </c>
      <c r="Z4812" s="1">
        <v>42388</v>
      </c>
      <c r="AA4812" t="s">
        <v>7958</v>
      </c>
      <c r="AB4812" t="s">
        <v>7991</v>
      </c>
      <c r="AC4812" t="s">
        <v>7958</v>
      </c>
      <c r="AD4812">
        <v>2</v>
      </c>
      <c r="AE4812">
        <v>1</v>
      </c>
      <c r="AF4812" t="s">
        <v>7955</v>
      </c>
      <c r="AG4812" t="s">
        <v>7975</v>
      </c>
      <c r="AH4812" t="s">
        <v>7976</v>
      </c>
      <c r="AI4812">
        <f>IF(Employee1[[#This Row],[ManagerRating]]="Needs Improvement",1,0)</f>
        <v>0</v>
      </c>
      <c r="AJ4812">
        <f>IF(AND(Employee1[[#This Row],[ManagerRating]]="Above and Beyond", Employee1[[#This Row],[YearsInMostRecentRole]]&gt;=3),1,0)</f>
        <v>0</v>
      </c>
    </row>
    <row r="4813" spans="1:36" x14ac:dyDescent="0.35">
      <c r="A4813" s="44" t="s">
        <v>1174</v>
      </c>
      <c r="B4813" s="44" t="s">
        <v>33</v>
      </c>
      <c r="C4813">
        <v>26</v>
      </c>
      <c r="D4813" s="44" t="s">
        <v>7987</v>
      </c>
      <c r="E4813" s="44" t="s">
        <v>23</v>
      </c>
      <c r="F4813" s="44" t="s">
        <v>46</v>
      </c>
      <c r="G4813">
        <v>5</v>
      </c>
      <c r="H4813" s="44" t="s">
        <v>7915</v>
      </c>
      <c r="I4813" s="44" t="s">
        <v>34</v>
      </c>
      <c r="J4813" s="44" t="s">
        <v>26</v>
      </c>
      <c r="K4813">
        <v>3</v>
      </c>
      <c r="L4813" s="44" t="s">
        <v>65</v>
      </c>
      <c r="M4813" s="44" t="s">
        <v>71</v>
      </c>
      <c r="N4813" s="44" t="s">
        <v>29</v>
      </c>
      <c r="O4813" s="44" t="s">
        <v>7933</v>
      </c>
      <c r="P4813">
        <v>49045</v>
      </c>
      <c r="Q4813" s="44" t="s">
        <v>30</v>
      </c>
      <c r="R4813" s="1">
        <v>42382</v>
      </c>
      <c r="S4813" s="44" t="s">
        <v>36</v>
      </c>
      <c r="T4813" s="1">
        <v>42748</v>
      </c>
      <c r="U4813">
        <v>1</v>
      </c>
      <c r="V4813">
        <v>0</v>
      </c>
      <c r="W4813">
        <v>0</v>
      </c>
      <c r="X4813">
        <v>0</v>
      </c>
      <c r="Y4813" s="44" t="s">
        <v>7830</v>
      </c>
      <c r="Z4813" s="1">
        <v>42388</v>
      </c>
      <c r="AA4813" t="s">
        <v>7991</v>
      </c>
      <c r="AB4813" t="s">
        <v>7991</v>
      </c>
      <c r="AC4813" t="s">
        <v>7955</v>
      </c>
      <c r="AD4813">
        <v>1</v>
      </c>
      <c r="AE4813">
        <v>1</v>
      </c>
      <c r="AF4813" t="s">
        <v>7955</v>
      </c>
      <c r="AG4813" t="s">
        <v>7975</v>
      </c>
      <c r="AH4813" t="s">
        <v>7975</v>
      </c>
      <c r="AI4813">
        <f>IF(Employee1[[#This Row],[ManagerRating]]="Needs Improvement",1,0)</f>
        <v>0</v>
      </c>
      <c r="AJ4813">
        <f>IF(AND(Employee1[[#This Row],[ManagerRating]]="Above and Beyond", Employee1[[#This Row],[YearsInMostRecentRole]]&gt;=3),1,0)</f>
        <v>0</v>
      </c>
    </row>
    <row r="4814" spans="1:36" x14ac:dyDescent="0.35">
      <c r="A4814" s="44" t="s">
        <v>489</v>
      </c>
      <c r="B4814" s="44" t="s">
        <v>33</v>
      </c>
      <c r="C4814">
        <v>28</v>
      </c>
      <c r="D4814" s="44" t="s">
        <v>7987</v>
      </c>
      <c r="E4814" s="44" t="s">
        <v>23</v>
      </c>
      <c r="F4814" s="44" t="s">
        <v>46</v>
      </c>
      <c r="G4814">
        <v>27</v>
      </c>
      <c r="H4814" s="44" t="s">
        <v>7917</v>
      </c>
      <c r="I4814" s="44" t="s">
        <v>34</v>
      </c>
      <c r="J4814" s="44" t="s">
        <v>26</v>
      </c>
      <c r="K4814">
        <v>1</v>
      </c>
      <c r="L4814" s="44" t="s">
        <v>61</v>
      </c>
      <c r="M4814" s="44" t="s">
        <v>138</v>
      </c>
      <c r="N4814" s="44" t="s">
        <v>42</v>
      </c>
      <c r="O4814" s="44" t="s">
        <v>7930</v>
      </c>
      <c r="P4814">
        <v>277344</v>
      </c>
      <c r="Q4814" s="44" t="s">
        <v>36</v>
      </c>
      <c r="R4814" s="1">
        <v>41457</v>
      </c>
      <c r="S4814" s="44" t="s">
        <v>36</v>
      </c>
      <c r="T4814" s="1">
        <v>42553</v>
      </c>
      <c r="U4814">
        <v>3</v>
      </c>
      <c r="V4814">
        <v>1</v>
      </c>
      <c r="W4814">
        <v>1</v>
      </c>
      <c r="X4814">
        <v>1</v>
      </c>
      <c r="Y4814" s="44" t="s">
        <v>7831</v>
      </c>
      <c r="Z4814" s="1">
        <v>42389</v>
      </c>
      <c r="AA4814" t="s">
        <v>7955</v>
      </c>
      <c r="AB4814" t="s">
        <v>7955</v>
      </c>
      <c r="AC4814" t="s">
        <v>7959</v>
      </c>
      <c r="AD4814">
        <v>3</v>
      </c>
      <c r="AE4814">
        <v>0</v>
      </c>
      <c r="AF4814" t="s">
        <v>7958</v>
      </c>
      <c r="AG4814" t="s">
        <v>7974</v>
      </c>
      <c r="AH4814" t="s">
        <v>7977</v>
      </c>
      <c r="AI4814">
        <f>IF(Employee1[[#This Row],[ManagerRating]]="Needs Improvement",1,0)</f>
        <v>1</v>
      </c>
      <c r="AJ4814">
        <f>IF(AND(Employee1[[#This Row],[ManagerRating]]="Above and Beyond", Employee1[[#This Row],[YearsInMostRecentRole]]&gt;=3),1,0)</f>
        <v>0</v>
      </c>
    </row>
    <row r="4815" spans="1:36" x14ac:dyDescent="0.35">
      <c r="A4815" s="44" t="s">
        <v>461</v>
      </c>
      <c r="B4815" s="44" t="s">
        <v>33</v>
      </c>
      <c r="C4815">
        <v>44</v>
      </c>
      <c r="D4815" s="44" t="s">
        <v>7989</v>
      </c>
      <c r="E4815" s="44" t="s">
        <v>23</v>
      </c>
      <c r="F4815" s="44" t="s">
        <v>46</v>
      </c>
      <c r="G4815">
        <v>29</v>
      </c>
      <c r="H4815" s="44" t="s">
        <v>7917</v>
      </c>
      <c r="I4815" s="44" t="s">
        <v>34</v>
      </c>
      <c r="J4815" s="44" t="s">
        <v>40</v>
      </c>
      <c r="K4815">
        <v>3</v>
      </c>
      <c r="L4815" s="44" t="s">
        <v>47</v>
      </c>
      <c r="M4815" s="44" t="s">
        <v>71</v>
      </c>
      <c r="N4815" s="44" t="s">
        <v>42</v>
      </c>
      <c r="O4815" s="44" t="s">
        <v>7932</v>
      </c>
      <c r="P4815">
        <v>57890</v>
      </c>
      <c r="Q4815" s="44" t="s">
        <v>30</v>
      </c>
      <c r="R4815" s="1">
        <v>41418</v>
      </c>
      <c r="S4815" s="44" t="s">
        <v>30</v>
      </c>
      <c r="T4815" s="1">
        <v>44705</v>
      </c>
      <c r="U4815">
        <v>9</v>
      </c>
      <c r="V4815">
        <v>8</v>
      </c>
      <c r="W4815">
        <v>8</v>
      </c>
      <c r="X4815">
        <v>8</v>
      </c>
      <c r="Y4815" s="44" t="s">
        <v>7832</v>
      </c>
      <c r="Z4815" s="1">
        <v>42390</v>
      </c>
      <c r="AA4815" t="s">
        <v>7958</v>
      </c>
      <c r="AB4815" t="s">
        <v>7991</v>
      </c>
      <c r="AC4815" t="s">
        <v>7959</v>
      </c>
      <c r="AD4815">
        <v>2</v>
      </c>
      <c r="AE4815">
        <v>1</v>
      </c>
      <c r="AF4815" t="s">
        <v>7991</v>
      </c>
      <c r="AG4815" t="s">
        <v>7976</v>
      </c>
      <c r="AH4815" t="s">
        <v>7974</v>
      </c>
      <c r="AI4815">
        <f>IF(Employee1[[#This Row],[ManagerRating]]="Needs Improvement",1,0)</f>
        <v>0</v>
      </c>
      <c r="AJ4815">
        <f>IF(AND(Employee1[[#This Row],[ManagerRating]]="Above and Beyond", Employee1[[#This Row],[YearsInMostRecentRole]]&gt;=3),1,0)</f>
        <v>0</v>
      </c>
    </row>
    <row r="4816" spans="1:36" x14ac:dyDescent="0.35">
      <c r="A4816" s="44" t="s">
        <v>475</v>
      </c>
      <c r="B4816" s="44" t="s">
        <v>33</v>
      </c>
      <c r="C4816">
        <v>30</v>
      </c>
      <c r="D4816" s="44" t="s">
        <v>7987</v>
      </c>
      <c r="E4816" s="44" t="s">
        <v>23</v>
      </c>
      <c r="F4816" s="44" t="s">
        <v>46</v>
      </c>
      <c r="G4816">
        <v>7</v>
      </c>
      <c r="H4816" s="44" t="s">
        <v>7915</v>
      </c>
      <c r="I4816" s="44" t="s">
        <v>34</v>
      </c>
      <c r="J4816" s="44" t="s">
        <v>26</v>
      </c>
      <c r="K4816">
        <v>1</v>
      </c>
      <c r="L4816" s="44" t="s">
        <v>61</v>
      </c>
      <c r="M4816" s="44" t="s">
        <v>71</v>
      </c>
      <c r="N4816" s="44" t="s">
        <v>42</v>
      </c>
      <c r="O4816" s="44" t="s">
        <v>7932</v>
      </c>
      <c r="P4816">
        <v>70182</v>
      </c>
      <c r="Q4816" s="44" t="s">
        <v>30</v>
      </c>
      <c r="R4816" s="1">
        <v>41432</v>
      </c>
      <c r="S4816" s="44" t="s">
        <v>30</v>
      </c>
      <c r="T4816" s="1">
        <v>44719</v>
      </c>
      <c r="U4816">
        <v>9</v>
      </c>
      <c r="V4816">
        <v>8</v>
      </c>
      <c r="W4816">
        <v>9</v>
      </c>
      <c r="X4816">
        <v>8</v>
      </c>
      <c r="Y4816" s="44" t="s">
        <v>7833</v>
      </c>
      <c r="Z4816" s="1">
        <v>42391</v>
      </c>
      <c r="AA4816" t="s">
        <v>7958</v>
      </c>
      <c r="AB4816" t="s">
        <v>7955</v>
      </c>
      <c r="AC4816" t="s">
        <v>7958</v>
      </c>
      <c r="AD4816">
        <v>3</v>
      </c>
      <c r="AE4816">
        <v>3</v>
      </c>
      <c r="AF4816" t="s">
        <v>7958</v>
      </c>
      <c r="AG4816" t="s">
        <v>7975</v>
      </c>
      <c r="AH4816" t="s">
        <v>7975</v>
      </c>
      <c r="AI4816">
        <f>IF(Employee1[[#This Row],[ManagerRating]]="Needs Improvement",1,0)</f>
        <v>0</v>
      </c>
      <c r="AJ4816">
        <f>IF(AND(Employee1[[#This Row],[ManagerRating]]="Above and Beyond", Employee1[[#This Row],[YearsInMostRecentRole]]&gt;=3),1,0)</f>
        <v>1</v>
      </c>
    </row>
    <row r="4817" spans="1:36" x14ac:dyDescent="0.35">
      <c r="A4817" s="44" t="s">
        <v>487</v>
      </c>
      <c r="B4817" s="44" t="s">
        <v>22</v>
      </c>
      <c r="C4817">
        <v>39</v>
      </c>
      <c r="D4817" s="44" t="s">
        <v>7988</v>
      </c>
      <c r="E4817" s="44" t="s">
        <v>23</v>
      </c>
      <c r="F4817" s="44" t="s">
        <v>46</v>
      </c>
      <c r="G4817">
        <v>10</v>
      </c>
      <c r="H4817" s="44" t="s">
        <v>7915</v>
      </c>
      <c r="I4817" s="44" t="s">
        <v>34</v>
      </c>
      <c r="J4817" s="44" t="s">
        <v>56</v>
      </c>
      <c r="K4817">
        <v>2</v>
      </c>
      <c r="L4817" s="44" t="s">
        <v>61</v>
      </c>
      <c r="M4817" s="44" t="s">
        <v>71</v>
      </c>
      <c r="N4817" s="44" t="s">
        <v>29</v>
      </c>
      <c r="O4817" s="44" t="s">
        <v>7932</v>
      </c>
      <c r="P4817">
        <v>65796</v>
      </c>
      <c r="Q4817" s="44" t="s">
        <v>30</v>
      </c>
      <c r="R4817" s="1">
        <v>41457</v>
      </c>
      <c r="S4817" s="44" t="s">
        <v>30</v>
      </c>
      <c r="T4817" s="1">
        <v>44744</v>
      </c>
      <c r="U4817">
        <v>9</v>
      </c>
      <c r="V4817">
        <v>9</v>
      </c>
      <c r="W4817">
        <v>9</v>
      </c>
      <c r="X4817">
        <v>5</v>
      </c>
      <c r="Y4817" s="44" t="s">
        <v>7834</v>
      </c>
      <c r="Z4817" s="1">
        <v>42391</v>
      </c>
      <c r="AA4817" t="s">
        <v>7955</v>
      </c>
      <c r="AB4817" t="s">
        <v>7955</v>
      </c>
      <c r="AC4817" t="s">
        <v>7991</v>
      </c>
      <c r="AD4817">
        <v>2</v>
      </c>
      <c r="AE4817">
        <v>1</v>
      </c>
      <c r="AF4817" t="s">
        <v>7991</v>
      </c>
      <c r="AG4817" t="s">
        <v>7974</v>
      </c>
      <c r="AH4817" t="s">
        <v>7977</v>
      </c>
      <c r="AI4817">
        <f>IF(Employee1[[#This Row],[ManagerRating]]="Needs Improvement",1,0)</f>
        <v>1</v>
      </c>
      <c r="AJ4817">
        <f>IF(AND(Employee1[[#This Row],[ManagerRating]]="Above and Beyond", Employee1[[#This Row],[YearsInMostRecentRole]]&gt;=3),1,0)</f>
        <v>0</v>
      </c>
    </row>
    <row r="4818" spans="1:36" x14ac:dyDescent="0.35">
      <c r="A4818" s="44" t="s">
        <v>862</v>
      </c>
      <c r="B4818" s="44" t="s">
        <v>33</v>
      </c>
      <c r="C4818">
        <v>29</v>
      </c>
      <c r="D4818" s="44" t="s">
        <v>7987</v>
      </c>
      <c r="E4818" s="44" t="s">
        <v>23</v>
      </c>
      <c r="F4818" s="44" t="s">
        <v>46</v>
      </c>
      <c r="G4818">
        <v>36</v>
      </c>
      <c r="H4818" s="44" t="s">
        <v>7917</v>
      </c>
      <c r="I4818" s="44" t="s">
        <v>55</v>
      </c>
      <c r="J4818" s="44" t="s">
        <v>26</v>
      </c>
      <c r="K4818">
        <v>1</v>
      </c>
      <c r="L4818" s="44" t="s">
        <v>61</v>
      </c>
      <c r="M4818" s="44" t="s">
        <v>71</v>
      </c>
      <c r="N4818" s="44" t="s">
        <v>29</v>
      </c>
      <c r="O4818" s="44" t="s">
        <v>7932</v>
      </c>
      <c r="P4818">
        <v>86428</v>
      </c>
      <c r="Q4818" s="44" t="s">
        <v>30</v>
      </c>
      <c r="R4818" s="1">
        <v>41963</v>
      </c>
      <c r="S4818" s="44" t="s">
        <v>36</v>
      </c>
      <c r="T4818" s="1">
        <v>44155</v>
      </c>
      <c r="U4818">
        <v>6</v>
      </c>
      <c r="V4818">
        <v>5</v>
      </c>
      <c r="W4818">
        <v>5</v>
      </c>
      <c r="X4818">
        <v>5</v>
      </c>
      <c r="Y4818" s="44" t="s">
        <v>7835</v>
      </c>
      <c r="Z4818" s="1">
        <v>42392</v>
      </c>
      <c r="AA4818" t="s">
        <v>7991</v>
      </c>
      <c r="AB4818" t="s">
        <v>7959</v>
      </c>
      <c r="AC4818" t="s">
        <v>7955</v>
      </c>
      <c r="AD4818">
        <v>3</v>
      </c>
      <c r="AE4818">
        <v>1</v>
      </c>
      <c r="AF4818" t="s">
        <v>7955</v>
      </c>
      <c r="AG4818" t="s">
        <v>7975</v>
      </c>
      <c r="AH4818" t="s">
        <v>7975</v>
      </c>
      <c r="AI4818">
        <f>IF(Employee1[[#This Row],[ManagerRating]]="Needs Improvement",1,0)</f>
        <v>0</v>
      </c>
      <c r="AJ4818">
        <f>IF(AND(Employee1[[#This Row],[ManagerRating]]="Above and Beyond", Employee1[[#This Row],[YearsInMostRecentRole]]&gt;=3),1,0)</f>
        <v>1</v>
      </c>
    </row>
    <row r="4819" spans="1:36" x14ac:dyDescent="0.35">
      <c r="A4819" s="44" t="s">
        <v>732</v>
      </c>
      <c r="B4819" s="44" t="s">
        <v>33</v>
      </c>
      <c r="C4819">
        <v>26</v>
      </c>
      <c r="D4819" s="44" t="s">
        <v>7987</v>
      </c>
      <c r="E4819" s="44" t="s">
        <v>23</v>
      </c>
      <c r="F4819" s="44" t="s">
        <v>24</v>
      </c>
      <c r="G4819">
        <v>45</v>
      </c>
      <c r="H4819" s="44" t="s">
        <v>7917</v>
      </c>
      <c r="I4819" s="44" t="s">
        <v>34</v>
      </c>
      <c r="J4819" s="44" t="s">
        <v>60</v>
      </c>
      <c r="K4819">
        <v>3</v>
      </c>
      <c r="L4819" s="44" t="s">
        <v>51</v>
      </c>
      <c r="M4819" s="44" t="s">
        <v>116</v>
      </c>
      <c r="N4819" s="44" t="s">
        <v>42</v>
      </c>
      <c r="O4819" s="44" t="s">
        <v>7933</v>
      </c>
      <c r="P4819">
        <v>20650</v>
      </c>
      <c r="Q4819" s="44" t="s">
        <v>30</v>
      </c>
      <c r="R4819" s="1">
        <v>41769</v>
      </c>
      <c r="S4819" s="44" t="s">
        <v>36</v>
      </c>
      <c r="T4819" s="1">
        <v>42500</v>
      </c>
      <c r="U4819">
        <v>2</v>
      </c>
      <c r="V4819">
        <v>0</v>
      </c>
      <c r="W4819">
        <v>0</v>
      </c>
      <c r="X4819">
        <v>1</v>
      </c>
      <c r="Y4819" s="44" t="s">
        <v>7836</v>
      </c>
      <c r="Z4819" s="1">
        <v>42394</v>
      </c>
      <c r="AA4819" t="s">
        <v>7955</v>
      </c>
      <c r="AB4819" t="s">
        <v>7955</v>
      </c>
      <c r="AC4819" t="s">
        <v>7955</v>
      </c>
      <c r="AD4819">
        <v>2</v>
      </c>
      <c r="AE4819">
        <v>0</v>
      </c>
      <c r="AF4819" t="s">
        <v>7958</v>
      </c>
      <c r="AG4819" t="s">
        <v>7974</v>
      </c>
      <c r="AH4819" t="s">
        <v>7977</v>
      </c>
      <c r="AI4819">
        <f>IF(Employee1[[#This Row],[ManagerRating]]="Needs Improvement",1,0)</f>
        <v>1</v>
      </c>
      <c r="AJ4819">
        <f>IF(AND(Employee1[[#This Row],[ManagerRating]]="Above and Beyond", Employee1[[#This Row],[YearsInMostRecentRole]]&gt;=3),1,0)</f>
        <v>0</v>
      </c>
    </row>
    <row r="4820" spans="1:36" x14ac:dyDescent="0.35">
      <c r="A4820" s="44" t="s">
        <v>411</v>
      </c>
      <c r="B4820" s="44" t="s">
        <v>33</v>
      </c>
      <c r="C4820">
        <v>43</v>
      </c>
      <c r="D4820" s="44" t="s">
        <v>7989</v>
      </c>
      <c r="E4820" s="44" t="s">
        <v>23</v>
      </c>
      <c r="F4820" s="44" t="s">
        <v>24</v>
      </c>
      <c r="G4820">
        <v>3</v>
      </c>
      <c r="H4820" s="44" t="s">
        <v>7915</v>
      </c>
      <c r="I4820" s="44" t="s">
        <v>25</v>
      </c>
      <c r="J4820" s="44" t="s">
        <v>56</v>
      </c>
      <c r="K4820">
        <v>1</v>
      </c>
      <c r="L4820" s="44" t="s">
        <v>96</v>
      </c>
      <c r="M4820" s="44" t="s">
        <v>79</v>
      </c>
      <c r="N4820" s="44" t="s">
        <v>42</v>
      </c>
      <c r="O4820" s="44" t="s">
        <v>7930</v>
      </c>
      <c r="P4820">
        <v>313198</v>
      </c>
      <c r="Q4820" s="44" t="s">
        <v>30</v>
      </c>
      <c r="R4820" s="1">
        <v>41361</v>
      </c>
      <c r="S4820" s="44" t="s">
        <v>30</v>
      </c>
      <c r="T4820" s="1">
        <v>44648</v>
      </c>
      <c r="U4820">
        <v>9</v>
      </c>
      <c r="V4820">
        <v>5</v>
      </c>
      <c r="W4820">
        <v>9</v>
      </c>
      <c r="X4820">
        <v>2</v>
      </c>
      <c r="Y4820" s="44" t="s">
        <v>7837</v>
      </c>
      <c r="Z4820" s="1">
        <v>42394</v>
      </c>
      <c r="AA4820" t="s">
        <v>7958</v>
      </c>
      <c r="AB4820" t="s">
        <v>7955</v>
      </c>
      <c r="AC4820" t="s">
        <v>7959</v>
      </c>
      <c r="AD4820">
        <v>1</v>
      </c>
      <c r="AE4820">
        <v>1</v>
      </c>
      <c r="AF4820" t="s">
        <v>7955</v>
      </c>
      <c r="AG4820" t="s">
        <v>7974</v>
      </c>
      <c r="AH4820" t="s">
        <v>7974</v>
      </c>
      <c r="AI4820">
        <f>IF(Employee1[[#This Row],[ManagerRating]]="Needs Improvement",1,0)</f>
        <v>0</v>
      </c>
      <c r="AJ4820">
        <f>IF(AND(Employee1[[#This Row],[ManagerRating]]="Above and Beyond", Employee1[[#This Row],[YearsInMostRecentRole]]&gt;=3),1,0)</f>
        <v>0</v>
      </c>
    </row>
    <row r="4821" spans="1:36" x14ac:dyDescent="0.35">
      <c r="A4821" s="44" t="s">
        <v>706</v>
      </c>
      <c r="B4821" s="44" t="s">
        <v>22</v>
      </c>
      <c r="C4821">
        <v>28</v>
      </c>
      <c r="D4821" s="44" t="s">
        <v>7987</v>
      </c>
      <c r="E4821" s="44" t="s">
        <v>23</v>
      </c>
      <c r="F4821" s="44" t="s">
        <v>46</v>
      </c>
      <c r="G4821">
        <v>12</v>
      </c>
      <c r="H4821" s="44" t="s">
        <v>7915</v>
      </c>
      <c r="I4821" s="44" t="s">
        <v>34</v>
      </c>
      <c r="J4821" s="44" t="s">
        <v>26</v>
      </c>
      <c r="K4821">
        <v>2</v>
      </c>
      <c r="L4821" s="44" t="s">
        <v>47</v>
      </c>
      <c r="M4821" s="44" t="s">
        <v>71</v>
      </c>
      <c r="N4821" s="44" t="s">
        <v>42</v>
      </c>
      <c r="O4821" s="44" t="s">
        <v>7932</v>
      </c>
      <c r="P4821">
        <v>115895</v>
      </c>
      <c r="Q4821" s="44" t="s">
        <v>30</v>
      </c>
      <c r="R4821" s="1">
        <v>41729</v>
      </c>
      <c r="S4821" s="44" t="s">
        <v>36</v>
      </c>
      <c r="T4821" s="1">
        <v>43190</v>
      </c>
      <c r="U4821">
        <v>4</v>
      </c>
      <c r="V4821">
        <v>1</v>
      </c>
      <c r="W4821">
        <v>3</v>
      </c>
      <c r="X4821">
        <v>2</v>
      </c>
      <c r="Y4821" s="44" t="s">
        <v>7838</v>
      </c>
      <c r="Z4821" s="1">
        <v>42395</v>
      </c>
      <c r="AA4821" t="s">
        <v>7958</v>
      </c>
      <c r="AB4821" t="s">
        <v>7991</v>
      </c>
      <c r="AC4821" t="s">
        <v>7955</v>
      </c>
      <c r="AD4821">
        <v>1</v>
      </c>
      <c r="AE4821">
        <v>2</v>
      </c>
      <c r="AF4821" t="s">
        <v>7959</v>
      </c>
      <c r="AG4821" t="s">
        <v>7976</v>
      </c>
      <c r="AH4821" t="s">
        <v>7974</v>
      </c>
      <c r="AI4821">
        <f>IF(Employee1[[#This Row],[ManagerRating]]="Needs Improvement",1,0)</f>
        <v>0</v>
      </c>
      <c r="AJ4821">
        <f>IF(AND(Employee1[[#This Row],[ManagerRating]]="Above and Beyond", Employee1[[#This Row],[YearsInMostRecentRole]]&gt;=3),1,0)</f>
        <v>0</v>
      </c>
    </row>
    <row r="4822" spans="1:36" x14ac:dyDescent="0.35">
      <c r="A4822" s="44" t="s">
        <v>433</v>
      </c>
      <c r="B4822" s="44" t="s">
        <v>22</v>
      </c>
      <c r="C4822">
        <v>30</v>
      </c>
      <c r="D4822" s="44" t="s">
        <v>7987</v>
      </c>
      <c r="E4822" s="44" t="s">
        <v>23</v>
      </c>
      <c r="F4822" s="44" t="s">
        <v>46</v>
      </c>
      <c r="G4822">
        <v>26</v>
      </c>
      <c r="H4822" s="44" t="s">
        <v>7917</v>
      </c>
      <c r="I4822" s="44" t="s">
        <v>34</v>
      </c>
      <c r="J4822" s="44" t="s">
        <v>26</v>
      </c>
      <c r="K4822">
        <v>3</v>
      </c>
      <c r="L4822" s="44" t="s">
        <v>61</v>
      </c>
      <c r="M4822" s="44" t="s">
        <v>71</v>
      </c>
      <c r="N4822" s="44" t="s">
        <v>35</v>
      </c>
      <c r="O4822" s="44" t="s">
        <v>7932</v>
      </c>
      <c r="P4822">
        <v>96170</v>
      </c>
      <c r="Q4822" s="44" t="s">
        <v>30</v>
      </c>
      <c r="R4822" s="1">
        <v>41379</v>
      </c>
      <c r="S4822" s="44" t="s">
        <v>30</v>
      </c>
      <c r="T4822" s="1">
        <v>44666</v>
      </c>
      <c r="U4822">
        <v>9</v>
      </c>
      <c r="V4822">
        <v>4</v>
      </c>
      <c r="W4822">
        <v>9</v>
      </c>
      <c r="X4822">
        <v>1</v>
      </c>
      <c r="Y4822" s="44" t="s">
        <v>7839</v>
      </c>
      <c r="Z4822" s="1">
        <v>42396</v>
      </c>
      <c r="AA4822" t="s">
        <v>7991</v>
      </c>
      <c r="AB4822" t="s">
        <v>7959</v>
      </c>
      <c r="AC4822" t="s">
        <v>7959</v>
      </c>
      <c r="AD4822">
        <v>3</v>
      </c>
      <c r="AE4822">
        <v>1</v>
      </c>
      <c r="AF4822" t="s">
        <v>7959</v>
      </c>
      <c r="AG4822" t="s">
        <v>7975</v>
      </c>
      <c r="AH4822" t="s">
        <v>7976</v>
      </c>
      <c r="AI4822">
        <f>IF(Employee1[[#This Row],[ManagerRating]]="Needs Improvement",1,0)</f>
        <v>0</v>
      </c>
      <c r="AJ4822">
        <f>IF(AND(Employee1[[#This Row],[ManagerRating]]="Above and Beyond", Employee1[[#This Row],[YearsInMostRecentRole]]&gt;=3),1,0)</f>
        <v>0</v>
      </c>
    </row>
    <row r="4823" spans="1:36" x14ac:dyDescent="0.35">
      <c r="A4823" s="44" t="s">
        <v>1150</v>
      </c>
      <c r="B4823" s="44" t="s">
        <v>45</v>
      </c>
      <c r="C4823">
        <v>27</v>
      </c>
      <c r="D4823" s="44" t="s">
        <v>7987</v>
      </c>
      <c r="E4823" s="44" t="s">
        <v>59</v>
      </c>
      <c r="F4823" s="44" t="s">
        <v>46</v>
      </c>
      <c r="G4823">
        <v>36</v>
      </c>
      <c r="H4823" s="44" t="s">
        <v>7917</v>
      </c>
      <c r="I4823" s="44" t="s">
        <v>34</v>
      </c>
      <c r="J4823" s="44" t="s">
        <v>64</v>
      </c>
      <c r="K4823">
        <v>4</v>
      </c>
      <c r="L4823" s="44" t="s">
        <v>135</v>
      </c>
      <c r="M4823" s="44" t="s">
        <v>82</v>
      </c>
      <c r="N4823" s="44" t="s">
        <v>42</v>
      </c>
      <c r="O4823" s="44" t="s">
        <v>7932</v>
      </c>
      <c r="P4823">
        <v>50046</v>
      </c>
      <c r="Q4823" s="44" t="s">
        <v>30</v>
      </c>
      <c r="R4823" s="1">
        <v>42358</v>
      </c>
      <c r="S4823" s="44" t="s">
        <v>30</v>
      </c>
      <c r="T4823" s="1">
        <v>44915</v>
      </c>
      <c r="U4823">
        <v>7</v>
      </c>
      <c r="V4823">
        <v>1</v>
      </c>
      <c r="W4823">
        <v>6</v>
      </c>
      <c r="X4823">
        <v>2</v>
      </c>
      <c r="Y4823" s="44" t="s">
        <v>7840</v>
      </c>
      <c r="Z4823" s="1">
        <v>42396</v>
      </c>
      <c r="AA4823" t="s">
        <v>7955</v>
      </c>
      <c r="AB4823" t="s">
        <v>7958</v>
      </c>
      <c r="AC4823" t="s">
        <v>7959</v>
      </c>
      <c r="AD4823">
        <v>1</v>
      </c>
      <c r="AE4823">
        <v>0</v>
      </c>
      <c r="AF4823" t="s">
        <v>7955</v>
      </c>
      <c r="AG4823" t="s">
        <v>7975</v>
      </c>
      <c r="AH4823" t="s">
        <v>7976</v>
      </c>
      <c r="AI4823">
        <f>IF(Employee1[[#This Row],[ManagerRating]]="Needs Improvement",1,0)</f>
        <v>0</v>
      </c>
      <c r="AJ4823">
        <f>IF(AND(Employee1[[#This Row],[ManagerRating]]="Above and Beyond", Employee1[[#This Row],[YearsInMostRecentRole]]&gt;=3),1,0)</f>
        <v>0</v>
      </c>
    </row>
    <row r="4824" spans="1:36" x14ac:dyDescent="0.35">
      <c r="A4824" s="44" t="s">
        <v>952</v>
      </c>
      <c r="B4824" s="44" t="s">
        <v>33</v>
      </c>
      <c r="C4824">
        <v>26</v>
      </c>
      <c r="D4824" s="44" t="s">
        <v>7987</v>
      </c>
      <c r="E4824" s="44" t="s">
        <v>23</v>
      </c>
      <c r="F4824" s="44" t="s">
        <v>24</v>
      </c>
      <c r="G4824">
        <v>24</v>
      </c>
      <c r="H4824" s="44" t="s">
        <v>7916</v>
      </c>
      <c r="I4824" s="44" t="s">
        <v>34</v>
      </c>
      <c r="J4824" s="44" t="s">
        <v>26</v>
      </c>
      <c r="K4824">
        <v>3</v>
      </c>
      <c r="L4824" s="44" t="s">
        <v>27</v>
      </c>
      <c r="M4824" s="44" t="s">
        <v>28</v>
      </c>
      <c r="N4824" s="44" t="s">
        <v>35</v>
      </c>
      <c r="O4824" s="44" t="s">
        <v>7932</v>
      </c>
      <c r="P4824">
        <v>85982</v>
      </c>
      <c r="Q4824" s="44" t="s">
        <v>30</v>
      </c>
      <c r="R4824" s="1">
        <v>42076</v>
      </c>
      <c r="S4824" s="44" t="s">
        <v>36</v>
      </c>
      <c r="T4824" s="1">
        <v>43903</v>
      </c>
      <c r="U4824">
        <v>5</v>
      </c>
      <c r="V4824">
        <v>1</v>
      </c>
      <c r="W4824">
        <v>1</v>
      </c>
      <c r="X4824">
        <v>0</v>
      </c>
      <c r="Y4824" s="44" t="s">
        <v>7841</v>
      </c>
      <c r="Z4824" s="1">
        <v>42398</v>
      </c>
      <c r="AA4824" t="s">
        <v>7958</v>
      </c>
      <c r="AB4824" t="s">
        <v>7959</v>
      </c>
      <c r="AC4824" t="s">
        <v>7955</v>
      </c>
      <c r="AD4824">
        <v>1</v>
      </c>
      <c r="AE4824">
        <v>2</v>
      </c>
      <c r="AF4824" t="s">
        <v>7958</v>
      </c>
      <c r="AG4824" t="s">
        <v>7974</v>
      </c>
      <c r="AH4824" t="s">
        <v>7977</v>
      </c>
      <c r="AI4824">
        <f>IF(Employee1[[#This Row],[ManagerRating]]="Needs Improvement",1,0)</f>
        <v>1</v>
      </c>
      <c r="AJ4824">
        <f>IF(AND(Employee1[[#This Row],[ManagerRating]]="Above and Beyond", Employee1[[#This Row],[YearsInMostRecentRole]]&gt;=3),1,0)</f>
        <v>0</v>
      </c>
    </row>
    <row r="4825" spans="1:36" x14ac:dyDescent="0.35">
      <c r="A4825" s="44" t="s">
        <v>509</v>
      </c>
      <c r="B4825" s="44" t="s">
        <v>22</v>
      </c>
      <c r="C4825">
        <v>39</v>
      </c>
      <c r="D4825" s="44" t="s">
        <v>7988</v>
      </c>
      <c r="E4825" s="44" t="s">
        <v>23</v>
      </c>
      <c r="F4825" s="44" t="s">
        <v>24</v>
      </c>
      <c r="G4825">
        <v>15</v>
      </c>
      <c r="H4825" s="44" t="s">
        <v>7915</v>
      </c>
      <c r="I4825" s="44" t="s">
        <v>34</v>
      </c>
      <c r="J4825" s="44" t="s">
        <v>56</v>
      </c>
      <c r="K4825">
        <v>3</v>
      </c>
      <c r="L4825" s="44" t="s">
        <v>27</v>
      </c>
      <c r="M4825" s="44" t="s">
        <v>28</v>
      </c>
      <c r="N4825" s="44" t="s">
        <v>42</v>
      </c>
      <c r="O4825" s="44" t="s">
        <v>7931</v>
      </c>
      <c r="P4825">
        <v>136970</v>
      </c>
      <c r="Q4825" s="44" t="s">
        <v>30</v>
      </c>
      <c r="R4825" s="1">
        <v>41483</v>
      </c>
      <c r="S4825" s="44" t="s">
        <v>30</v>
      </c>
      <c r="T4825" s="1">
        <v>44770</v>
      </c>
      <c r="U4825">
        <v>9</v>
      </c>
      <c r="V4825">
        <v>4</v>
      </c>
      <c r="W4825">
        <v>8</v>
      </c>
      <c r="X4825">
        <v>2</v>
      </c>
      <c r="Y4825" s="44" t="s">
        <v>7842</v>
      </c>
      <c r="Z4825" s="1">
        <v>42398</v>
      </c>
      <c r="AA4825" t="s">
        <v>7958</v>
      </c>
      <c r="AB4825" t="s">
        <v>7959</v>
      </c>
      <c r="AC4825" t="s">
        <v>7958</v>
      </c>
      <c r="AD4825">
        <v>3</v>
      </c>
      <c r="AE4825">
        <v>2</v>
      </c>
      <c r="AF4825" t="s">
        <v>7991</v>
      </c>
      <c r="AG4825" t="s">
        <v>7975</v>
      </c>
      <c r="AH4825" t="s">
        <v>7976</v>
      </c>
      <c r="AI4825">
        <f>IF(Employee1[[#This Row],[ManagerRating]]="Needs Improvement",1,0)</f>
        <v>0</v>
      </c>
      <c r="AJ4825">
        <f>IF(AND(Employee1[[#This Row],[ManagerRating]]="Above and Beyond", Employee1[[#This Row],[YearsInMostRecentRole]]&gt;=3),1,0)</f>
        <v>0</v>
      </c>
    </row>
    <row r="4826" spans="1:36" x14ac:dyDescent="0.35">
      <c r="A4826" s="44" t="s">
        <v>347</v>
      </c>
      <c r="B4826" s="44" t="s">
        <v>22</v>
      </c>
      <c r="C4826">
        <v>34</v>
      </c>
      <c r="D4826" s="44" t="s">
        <v>7988</v>
      </c>
      <c r="E4826" s="44" t="s">
        <v>23</v>
      </c>
      <c r="F4826" s="44" t="s">
        <v>46</v>
      </c>
      <c r="G4826">
        <v>41</v>
      </c>
      <c r="H4826" s="44" t="s">
        <v>7917</v>
      </c>
      <c r="I4826" s="44" t="s">
        <v>55</v>
      </c>
      <c r="J4826" s="44" t="s">
        <v>60</v>
      </c>
      <c r="K4826">
        <v>3</v>
      </c>
      <c r="L4826" s="44" t="s">
        <v>47</v>
      </c>
      <c r="M4826" s="44" t="s">
        <v>82</v>
      </c>
      <c r="N4826" s="44" t="s">
        <v>42</v>
      </c>
      <c r="O4826" s="44" t="s">
        <v>7932</v>
      </c>
      <c r="P4826">
        <v>50386</v>
      </c>
      <c r="Q4826" s="44" t="s">
        <v>30</v>
      </c>
      <c r="R4826" s="1">
        <v>41049</v>
      </c>
      <c r="S4826" s="44" t="s">
        <v>30</v>
      </c>
      <c r="T4826" s="1">
        <v>44701</v>
      </c>
      <c r="U4826">
        <v>10</v>
      </c>
      <c r="V4826">
        <v>8</v>
      </c>
      <c r="W4826">
        <v>9</v>
      </c>
      <c r="X4826">
        <v>10</v>
      </c>
      <c r="Y4826" s="44" t="s">
        <v>7843</v>
      </c>
      <c r="Z4826" s="1">
        <v>42399</v>
      </c>
      <c r="AA4826" t="s">
        <v>7958</v>
      </c>
      <c r="AB4826" t="s">
        <v>7991</v>
      </c>
      <c r="AC4826" t="s">
        <v>7959</v>
      </c>
      <c r="AD4826">
        <v>1</v>
      </c>
      <c r="AE4826">
        <v>3</v>
      </c>
      <c r="AF4826" t="s">
        <v>7959</v>
      </c>
      <c r="AG4826" t="s">
        <v>7975</v>
      </c>
      <c r="AH4826" t="s">
        <v>7975</v>
      </c>
      <c r="AI4826">
        <f>IF(Employee1[[#This Row],[ManagerRating]]="Needs Improvement",1,0)</f>
        <v>0</v>
      </c>
      <c r="AJ4826">
        <f>IF(AND(Employee1[[#This Row],[ManagerRating]]="Above and Beyond", Employee1[[#This Row],[YearsInMostRecentRole]]&gt;=3),1,0)</f>
        <v>1</v>
      </c>
    </row>
    <row r="4827" spans="1:36" x14ac:dyDescent="0.35">
      <c r="A4827" s="44" t="s">
        <v>824</v>
      </c>
      <c r="B4827" s="44" t="s">
        <v>33</v>
      </c>
      <c r="C4827">
        <v>44</v>
      </c>
      <c r="D4827" s="44" t="s">
        <v>7989</v>
      </c>
      <c r="E4827" s="44" t="s">
        <v>23</v>
      </c>
      <c r="F4827" s="44" t="s">
        <v>46</v>
      </c>
      <c r="G4827">
        <v>4</v>
      </c>
      <c r="H4827" s="44" t="s">
        <v>7915</v>
      </c>
      <c r="I4827" s="44" t="s">
        <v>55</v>
      </c>
      <c r="J4827" s="44" t="s">
        <v>60</v>
      </c>
      <c r="K4827">
        <v>4</v>
      </c>
      <c r="L4827" s="44" t="s">
        <v>65</v>
      </c>
      <c r="M4827" s="44" t="s">
        <v>71</v>
      </c>
      <c r="N4827" s="44" t="s">
        <v>29</v>
      </c>
      <c r="O4827" s="44" t="s">
        <v>7932</v>
      </c>
      <c r="P4827">
        <v>85523</v>
      </c>
      <c r="Q4827" s="44" t="s">
        <v>36</v>
      </c>
      <c r="R4827" s="1">
        <v>41869</v>
      </c>
      <c r="S4827" s="44" t="s">
        <v>36</v>
      </c>
      <c r="T4827" s="1">
        <v>44791</v>
      </c>
      <c r="U4827">
        <v>8</v>
      </c>
      <c r="V4827">
        <v>0</v>
      </c>
      <c r="W4827">
        <v>4</v>
      </c>
      <c r="X4827">
        <v>1</v>
      </c>
      <c r="Y4827" s="44" t="s">
        <v>7844</v>
      </c>
      <c r="Z4827" s="1">
        <v>42400</v>
      </c>
      <c r="AA4827" t="s">
        <v>7991</v>
      </c>
      <c r="AB4827" t="s">
        <v>7958</v>
      </c>
      <c r="AC4827" t="s">
        <v>7959</v>
      </c>
      <c r="AD4827">
        <v>1</v>
      </c>
      <c r="AE4827">
        <v>2</v>
      </c>
      <c r="AF4827" t="s">
        <v>7959</v>
      </c>
      <c r="AG4827" t="s">
        <v>7976</v>
      </c>
      <c r="AH4827" t="s">
        <v>7976</v>
      </c>
      <c r="AI4827">
        <f>IF(Employee1[[#This Row],[ManagerRating]]="Needs Improvement",1,0)</f>
        <v>0</v>
      </c>
      <c r="AJ4827">
        <f>IF(AND(Employee1[[#This Row],[ManagerRating]]="Above and Beyond", Employee1[[#This Row],[YearsInMostRecentRole]]&gt;=3),1,0)</f>
        <v>0</v>
      </c>
    </row>
    <row r="4828" spans="1:36" x14ac:dyDescent="0.35">
      <c r="A4828" s="44" t="s">
        <v>692</v>
      </c>
      <c r="B4828" s="44" t="s">
        <v>33</v>
      </c>
      <c r="C4828">
        <v>43</v>
      </c>
      <c r="D4828" s="44" t="s">
        <v>7989</v>
      </c>
      <c r="E4828" s="44" t="s">
        <v>23</v>
      </c>
      <c r="F4828" s="44" t="s">
        <v>46</v>
      </c>
      <c r="G4828">
        <v>17</v>
      </c>
      <c r="H4828" s="44" t="s">
        <v>7916</v>
      </c>
      <c r="I4828" s="44" t="s">
        <v>34</v>
      </c>
      <c r="J4828" s="44" t="s">
        <v>26</v>
      </c>
      <c r="K4828">
        <v>3</v>
      </c>
      <c r="L4828" s="44" t="s">
        <v>47</v>
      </c>
      <c r="M4828" s="44" t="s">
        <v>82</v>
      </c>
      <c r="N4828" s="44" t="s">
        <v>42</v>
      </c>
      <c r="O4828" s="44" t="s">
        <v>7932</v>
      </c>
      <c r="P4828">
        <v>50946</v>
      </c>
      <c r="Q4828" s="44" t="s">
        <v>36</v>
      </c>
      <c r="R4828" s="1">
        <v>41713</v>
      </c>
      <c r="S4828" s="44" t="s">
        <v>36</v>
      </c>
      <c r="T4828" s="1">
        <v>44635</v>
      </c>
      <c r="U4828">
        <v>8</v>
      </c>
      <c r="V4828">
        <v>6</v>
      </c>
      <c r="W4828">
        <v>7</v>
      </c>
      <c r="X4828">
        <v>3</v>
      </c>
      <c r="Y4828" s="44" t="s">
        <v>7845</v>
      </c>
      <c r="Z4828" s="1">
        <v>42401</v>
      </c>
      <c r="AA4828" t="s">
        <v>7991</v>
      </c>
      <c r="AB4828" t="s">
        <v>7959</v>
      </c>
      <c r="AC4828" t="s">
        <v>7991</v>
      </c>
      <c r="AD4828">
        <v>2</v>
      </c>
      <c r="AE4828">
        <v>0</v>
      </c>
      <c r="AF4828" t="s">
        <v>7955</v>
      </c>
      <c r="AG4828" t="s">
        <v>7975</v>
      </c>
      <c r="AH4828" t="s">
        <v>7975</v>
      </c>
      <c r="AI4828">
        <f>IF(Employee1[[#This Row],[ManagerRating]]="Needs Improvement",1,0)</f>
        <v>0</v>
      </c>
      <c r="AJ4828">
        <f>IF(AND(Employee1[[#This Row],[ManagerRating]]="Above and Beyond", Employee1[[#This Row],[YearsInMostRecentRole]]&gt;=3),1,0)</f>
        <v>1</v>
      </c>
    </row>
    <row r="4829" spans="1:36" x14ac:dyDescent="0.35">
      <c r="A4829" s="44" t="s">
        <v>367</v>
      </c>
      <c r="B4829" s="44" t="s">
        <v>22</v>
      </c>
      <c r="C4829">
        <v>47</v>
      </c>
      <c r="D4829" s="44" t="s">
        <v>7989</v>
      </c>
      <c r="E4829" s="44" t="s">
        <v>70</v>
      </c>
      <c r="F4829" s="44" t="s">
        <v>24</v>
      </c>
      <c r="G4829">
        <v>19</v>
      </c>
      <c r="H4829" s="44" t="s">
        <v>7916</v>
      </c>
      <c r="I4829" s="44" t="s">
        <v>34</v>
      </c>
      <c r="J4829" s="44" t="s">
        <v>107</v>
      </c>
      <c r="K4829">
        <v>3</v>
      </c>
      <c r="L4829" s="44" t="s">
        <v>51</v>
      </c>
      <c r="M4829" s="44" t="s">
        <v>116</v>
      </c>
      <c r="N4829" s="44" t="s">
        <v>42</v>
      </c>
      <c r="O4829" s="44" t="s">
        <v>7933</v>
      </c>
      <c r="P4829">
        <v>46684</v>
      </c>
      <c r="Q4829" s="44" t="s">
        <v>30</v>
      </c>
      <c r="R4829" s="1">
        <v>41286</v>
      </c>
      <c r="S4829" s="44" t="s">
        <v>30</v>
      </c>
      <c r="T4829" s="1">
        <v>44573</v>
      </c>
      <c r="U4829">
        <v>9</v>
      </c>
      <c r="V4829">
        <v>4</v>
      </c>
      <c r="W4829">
        <v>9</v>
      </c>
      <c r="X4829">
        <v>3</v>
      </c>
      <c r="Y4829" s="44" t="s">
        <v>7846</v>
      </c>
      <c r="Z4829" s="1">
        <v>42401</v>
      </c>
      <c r="AA4829" t="s">
        <v>7955</v>
      </c>
      <c r="AB4829" t="s">
        <v>7991</v>
      </c>
      <c r="AC4829" t="s">
        <v>7958</v>
      </c>
      <c r="AD4829">
        <v>1</v>
      </c>
      <c r="AE4829">
        <v>1</v>
      </c>
      <c r="AF4829" t="s">
        <v>7991</v>
      </c>
      <c r="AG4829" t="s">
        <v>7976</v>
      </c>
      <c r="AH4829" t="s">
        <v>7974</v>
      </c>
      <c r="AI4829">
        <f>IF(Employee1[[#This Row],[ManagerRating]]="Needs Improvement",1,0)</f>
        <v>0</v>
      </c>
      <c r="AJ4829">
        <f>IF(AND(Employee1[[#This Row],[ManagerRating]]="Above and Beyond", Employee1[[#This Row],[YearsInMostRecentRole]]&gt;=3),1,0)</f>
        <v>0</v>
      </c>
    </row>
    <row r="4830" spans="1:36" x14ac:dyDescent="0.35">
      <c r="A4830" s="44" t="s">
        <v>164</v>
      </c>
      <c r="B4830" s="44" t="s">
        <v>22</v>
      </c>
      <c r="C4830">
        <v>40</v>
      </c>
      <c r="D4830" s="44" t="s">
        <v>7988</v>
      </c>
      <c r="E4830" s="44" t="s">
        <v>70</v>
      </c>
      <c r="F4830" s="44" t="s">
        <v>46</v>
      </c>
      <c r="G4830">
        <v>27</v>
      </c>
      <c r="H4830" s="44" t="s">
        <v>7917</v>
      </c>
      <c r="I4830" s="44" t="s">
        <v>55</v>
      </c>
      <c r="J4830" s="44" t="s">
        <v>60</v>
      </c>
      <c r="K4830">
        <v>4</v>
      </c>
      <c r="L4830" s="44" t="s">
        <v>47</v>
      </c>
      <c r="M4830" s="44" t="s">
        <v>82</v>
      </c>
      <c r="N4830" s="44" t="s">
        <v>29</v>
      </c>
      <c r="O4830" s="44" t="s">
        <v>7933</v>
      </c>
      <c r="P4830">
        <v>42333</v>
      </c>
      <c r="Q4830" s="44" t="s">
        <v>30</v>
      </c>
      <c r="R4830" s="1">
        <v>40958</v>
      </c>
      <c r="S4830" s="44" t="s">
        <v>30</v>
      </c>
      <c r="T4830" s="1">
        <v>44611</v>
      </c>
      <c r="U4830">
        <v>10</v>
      </c>
      <c r="V4830">
        <v>4</v>
      </c>
      <c r="W4830">
        <v>5</v>
      </c>
      <c r="X4830">
        <v>5</v>
      </c>
      <c r="Y4830" s="44" t="s">
        <v>7847</v>
      </c>
      <c r="Z4830" s="1">
        <v>42402</v>
      </c>
      <c r="AA4830" t="s">
        <v>7958</v>
      </c>
      <c r="AB4830" t="s">
        <v>7991</v>
      </c>
      <c r="AC4830" t="s">
        <v>7955</v>
      </c>
      <c r="AD4830">
        <v>2</v>
      </c>
      <c r="AE4830">
        <v>1</v>
      </c>
      <c r="AF4830" t="s">
        <v>7991</v>
      </c>
      <c r="AG4830" t="s">
        <v>7976</v>
      </c>
      <c r="AH4830" t="s">
        <v>7974</v>
      </c>
      <c r="AI4830">
        <f>IF(Employee1[[#This Row],[ManagerRating]]="Needs Improvement",1,0)</f>
        <v>0</v>
      </c>
      <c r="AJ4830">
        <f>IF(AND(Employee1[[#This Row],[ManagerRating]]="Above and Beyond", Employee1[[#This Row],[YearsInMostRecentRole]]&gt;=3),1,0)</f>
        <v>0</v>
      </c>
    </row>
    <row r="4831" spans="1:36" x14ac:dyDescent="0.35">
      <c r="A4831" s="44" t="s">
        <v>97</v>
      </c>
      <c r="B4831" s="44" t="s">
        <v>22</v>
      </c>
      <c r="C4831">
        <v>39</v>
      </c>
      <c r="D4831" s="44" t="s">
        <v>7988</v>
      </c>
      <c r="E4831" s="44" t="s">
        <v>70</v>
      </c>
      <c r="F4831" s="44" t="s">
        <v>24</v>
      </c>
      <c r="G4831">
        <v>17</v>
      </c>
      <c r="H4831" s="44" t="s">
        <v>7916</v>
      </c>
      <c r="I4831" s="44" t="s">
        <v>34</v>
      </c>
      <c r="J4831" s="44" t="s">
        <v>26</v>
      </c>
      <c r="K4831">
        <v>2</v>
      </c>
      <c r="L4831" s="44" t="s">
        <v>51</v>
      </c>
      <c r="M4831" s="44" t="s">
        <v>28</v>
      </c>
      <c r="N4831" s="44" t="s">
        <v>42</v>
      </c>
      <c r="O4831" s="44" t="s">
        <v>7932</v>
      </c>
      <c r="P4831">
        <v>107863</v>
      </c>
      <c r="Q4831" s="44" t="s">
        <v>36</v>
      </c>
      <c r="R4831" s="1">
        <v>40927</v>
      </c>
      <c r="S4831" s="44" t="s">
        <v>36</v>
      </c>
      <c r="T4831" s="1">
        <v>43849</v>
      </c>
      <c r="U4831">
        <v>8</v>
      </c>
      <c r="V4831">
        <v>8</v>
      </c>
      <c r="W4831">
        <v>8</v>
      </c>
      <c r="X4831">
        <v>5</v>
      </c>
      <c r="Y4831" s="44" t="s">
        <v>7848</v>
      </c>
      <c r="Z4831" s="1">
        <v>42403</v>
      </c>
      <c r="AA4831" t="s">
        <v>7991</v>
      </c>
      <c r="AB4831" t="s">
        <v>7958</v>
      </c>
      <c r="AC4831" t="s">
        <v>7959</v>
      </c>
      <c r="AD4831">
        <v>2</v>
      </c>
      <c r="AE4831">
        <v>0</v>
      </c>
      <c r="AF4831" t="s">
        <v>7958</v>
      </c>
      <c r="AG4831" t="s">
        <v>7975</v>
      </c>
      <c r="AH4831" t="s">
        <v>7975</v>
      </c>
      <c r="AI4831">
        <f>IF(Employee1[[#This Row],[ManagerRating]]="Needs Improvement",1,0)</f>
        <v>0</v>
      </c>
      <c r="AJ4831">
        <f>IF(AND(Employee1[[#This Row],[ManagerRating]]="Above and Beyond", Employee1[[#This Row],[YearsInMostRecentRole]]&gt;=3),1,0)</f>
        <v>1</v>
      </c>
    </row>
    <row r="4832" spans="1:36" x14ac:dyDescent="0.35">
      <c r="A4832" s="44" t="s">
        <v>503</v>
      </c>
      <c r="B4832" s="44" t="s">
        <v>33</v>
      </c>
      <c r="C4832">
        <v>32</v>
      </c>
      <c r="D4832" s="44" t="s">
        <v>7988</v>
      </c>
      <c r="E4832" s="44" t="s">
        <v>59</v>
      </c>
      <c r="F4832" s="44" t="s">
        <v>46</v>
      </c>
      <c r="G4832">
        <v>12</v>
      </c>
      <c r="H4832" s="44" t="s">
        <v>7915</v>
      </c>
      <c r="I4832" s="44" t="s">
        <v>55</v>
      </c>
      <c r="J4832" s="44" t="s">
        <v>26</v>
      </c>
      <c r="K4832">
        <v>4</v>
      </c>
      <c r="L4832" s="44" t="s">
        <v>61</v>
      </c>
      <c r="M4832" s="44" t="s">
        <v>82</v>
      </c>
      <c r="N4832" s="44" t="s">
        <v>42</v>
      </c>
      <c r="O4832" s="44" t="s">
        <v>7932</v>
      </c>
      <c r="P4832">
        <v>111294</v>
      </c>
      <c r="Q4832" s="44" t="s">
        <v>30</v>
      </c>
      <c r="R4832" s="1">
        <v>41474</v>
      </c>
      <c r="S4832" s="44" t="s">
        <v>30</v>
      </c>
      <c r="T4832" s="1">
        <v>44761</v>
      </c>
      <c r="U4832">
        <v>9</v>
      </c>
      <c r="V4832">
        <v>2</v>
      </c>
      <c r="W4832">
        <v>9</v>
      </c>
      <c r="X4832">
        <v>4</v>
      </c>
      <c r="Y4832" s="44" t="s">
        <v>7849</v>
      </c>
      <c r="Z4832" s="1">
        <v>42403</v>
      </c>
      <c r="AA4832" t="s">
        <v>7955</v>
      </c>
      <c r="AB4832" t="s">
        <v>7959</v>
      </c>
      <c r="AC4832" t="s">
        <v>7959</v>
      </c>
      <c r="AD4832">
        <v>1</v>
      </c>
      <c r="AE4832">
        <v>0</v>
      </c>
      <c r="AF4832" t="s">
        <v>7959</v>
      </c>
      <c r="AG4832" t="s">
        <v>7975</v>
      </c>
      <c r="AH4832" t="s">
        <v>7976</v>
      </c>
      <c r="AI4832">
        <f>IF(Employee1[[#This Row],[ManagerRating]]="Needs Improvement",1,0)</f>
        <v>0</v>
      </c>
      <c r="AJ4832">
        <f>IF(AND(Employee1[[#This Row],[ManagerRating]]="Above and Beyond", Employee1[[#This Row],[YearsInMostRecentRole]]&gt;=3),1,0)</f>
        <v>0</v>
      </c>
    </row>
    <row r="4833" spans="1:36" x14ac:dyDescent="0.35">
      <c r="A4833" s="44" t="s">
        <v>1058</v>
      </c>
      <c r="B4833" s="44" t="s">
        <v>33</v>
      </c>
      <c r="C4833">
        <v>25</v>
      </c>
      <c r="D4833" s="44" t="s">
        <v>7987</v>
      </c>
      <c r="E4833" s="44" t="s">
        <v>23</v>
      </c>
      <c r="F4833" s="44" t="s">
        <v>46</v>
      </c>
      <c r="G4833">
        <v>8</v>
      </c>
      <c r="H4833" s="44" t="s">
        <v>7915</v>
      </c>
      <c r="I4833" s="44" t="s">
        <v>34</v>
      </c>
      <c r="J4833" s="44" t="s">
        <v>56</v>
      </c>
      <c r="K4833">
        <v>1</v>
      </c>
      <c r="L4833" s="44" t="s">
        <v>61</v>
      </c>
      <c r="M4833" s="44" t="s">
        <v>82</v>
      </c>
      <c r="N4833" s="44" t="s">
        <v>35</v>
      </c>
      <c r="O4833" s="44" t="s">
        <v>7933</v>
      </c>
      <c r="P4833">
        <v>30931</v>
      </c>
      <c r="Q4833" s="44" t="s">
        <v>36</v>
      </c>
      <c r="R4833" s="1">
        <v>42229</v>
      </c>
      <c r="S4833" s="44" t="s">
        <v>36</v>
      </c>
      <c r="T4833" s="1">
        <v>42595</v>
      </c>
      <c r="U4833">
        <v>1</v>
      </c>
      <c r="V4833">
        <v>0</v>
      </c>
      <c r="W4833">
        <v>0</v>
      </c>
      <c r="X4833">
        <v>1</v>
      </c>
      <c r="Y4833" s="44" t="s">
        <v>7850</v>
      </c>
      <c r="Z4833" s="1">
        <v>42404</v>
      </c>
      <c r="AA4833" t="s">
        <v>7955</v>
      </c>
      <c r="AB4833" t="s">
        <v>7958</v>
      </c>
      <c r="AC4833" t="s">
        <v>7958</v>
      </c>
      <c r="AD4833">
        <v>3</v>
      </c>
      <c r="AE4833">
        <v>0</v>
      </c>
      <c r="AF4833" t="s">
        <v>7991</v>
      </c>
      <c r="AG4833" t="s">
        <v>7976</v>
      </c>
      <c r="AH4833" t="s">
        <v>7974</v>
      </c>
      <c r="AI4833">
        <f>IF(Employee1[[#This Row],[ManagerRating]]="Needs Improvement",1,0)</f>
        <v>0</v>
      </c>
      <c r="AJ4833">
        <f>IF(AND(Employee1[[#This Row],[ManagerRating]]="Above and Beyond", Employee1[[#This Row],[YearsInMostRecentRole]]&gt;=3),1,0)</f>
        <v>0</v>
      </c>
    </row>
    <row r="4834" spans="1:36" x14ac:dyDescent="0.35">
      <c r="A4834" s="44" t="s">
        <v>180</v>
      </c>
      <c r="B4834" s="44" t="s">
        <v>33</v>
      </c>
      <c r="C4834">
        <v>40</v>
      </c>
      <c r="D4834" s="44" t="s">
        <v>7988</v>
      </c>
      <c r="E4834" s="44" t="s">
        <v>23</v>
      </c>
      <c r="F4834" s="44" t="s">
        <v>46</v>
      </c>
      <c r="G4834">
        <v>9</v>
      </c>
      <c r="H4834" s="44" t="s">
        <v>7915</v>
      </c>
      <c r="I4834" s="44" t="s">
        <v>55</v>
      </c>
      <c r="J4834" s="44" t="s">
        <v>60</v>
      </c>
      <c r="K4834">
        <v>1</v>
      </c>
      <c r="L4834" s="44" t="s">
        <v>47</v>
      </c>
      <c r="M4834" s="44" t="s">
        <v>82</v>
      </c>
      <c r="N4834" s="44" t="s">
        <v>35</v>
      </c>
      <c r="O4834" s="44" t="s">
        <v>7932</v>
      </c>
      <c r="P4834">
        <v>58551</v>
      </c>
      <c r="Q4834" s="44" t="s">
        <v>30</v>
      </c>
      <c r="R4834" s="1">
        <v>40966</v>
      </c>
      <c r="S4834" s="44" t="s">
        <v>30</v>
      </c>
      <c r="T4834" s="1">
        <v>44619</v>
      </c>
      <c r="U4834">
        <v>10</v>
      </c>
      <c r="V4834">
        <v>6</v>
      </c>
      <c r="W4834">
        <v>7</v>
      </c>
      <c r="X4834">
        <v>3</v>
      </c>
      <c r="Y4834" s="44" t="s">
        <v>7851</v>
      </c>
      <c r="Z4834" s="1">
        <v>42404</v>
      </c>
      <c r="AA4834" t="s">
        <v>7955</v>
      </c>
      <c r="AB4834" t="s">
        <v>7959</v>
      </c>
      <c r="AC4834" t="s">
        <v>7959</v>
      </c>
      <c r="AD4834">
        <v>1</v>
      </c>
      <c r="AE4834">
        <v>1</v>
      </c>
      <c r="AF4834" t="s">
        <v>7991</v>
      </c>
      <c r="AG4834" t="s">
        <v>7974</v>
      </c>
      <c r="AH4834" t="s">
        <v>7977</v>
      </c>
      <c r="AI4834">
        <f>IF(Employee1[[#This Row],[ManagerRating]]="Needs Improvement",1,0)</f>
        <v>1</v>
      </c>
      <c r="AJ4834">
        <f>IF(AND(Employee1[[#This Row],[ManagerRating]]="Above and Beyond", Employee1[[#This Row],[YearsInMostRecentRole]]&gt;=3),1,0)</f>
        <v>0</v>
      </c>
    </row>
    <row r="4835" spans="1:36" x14ac:dyDescent="0.35">
      <c r="A4835" s="44" t="s">
        <v>349</v>
      </c>
      <c r="B4835" s="44" t="s">
        <v>33</v>
      </c>
      <c r="C4835">
        <v>46</v>
      </c>
      <c r="D4835" s="44" t="s">
        <v>7989</v>
      </c>
      <c r="E4835" s="44" t="s">
        <v>23</v>
      </c>
      <c r="F4835" s="44" t="s">
        <v>39</v>
      </c>
      <c r="G4835">
        <v>45</v>
      </c>
      <c r="H4835" s="44" t="s">
        <v>7917</v>
      </c>
      <c r="I4835" s="44" t="s">
        <v>25</v>
      </c>
      <c r="J4835" s="44" t="s">
        <v>26</v>
      </c>
      <c r="K4835">
        <v>3</v>
      </c>
      <c r="L4835" s="44" t="s">
        <v>39</v>
      </c>
      <c r="M4835" s="44" t="s">
        <v>52</v>
      </c>
      <c r="N4835" s="44" t="s">
        <v>29</v>
      </c>
      <c r="O4835" s="44" t="s">
        <v>7933</v>
      </c>
      <c r="P4835">
        <v>48740</v>
      </c>
      <c r="Q4835" s="44" t="s">
        <v>36</v>
      </c>
      <c r="R4835" s="1">
        <v>41049</v>
      </c>
      <c r="S4835" s="44" t="s">
        <v>36</v>
      </c>
      <c r="T4835" s="1">
        <v>44701</v>
      </c>
      <c r="U4835">
        <v>10</v>
      </c>
      <c r="V4835">
        <v>8</v>
      </c>
      <c r="W4835">
        <v>9</v>
      </c>
      <c r="X4835">
        <v>6</v>
      </c>
      <c r="Y4835" s="44" t="s">
        <v>7852</v>
      </c>
      <c r="Z4835" s="1">
        <v>42405</v>
      </c>
      <c r="AA4835" t="s">
        <v>7991</v>
      </c>
      <c r="AB4835" t="s">
        <v>7991</v>
      </c>
      <c r="AC4835" t="s">
        <v>7991</v>
      </c>
      <c r="AD4835">
        <v>2</v>
      </c>
      <c r="AE4835">
        <v>2</v>
      </c>
      <c r="AF4835" t="s">
        <v>7955</v>
      </c>
      <c r="AG4835" t="s">
        <v>7975</v>
      </c>
      <c r="AH4835" t="s">
        <v>7975</v>
      </c>
      <c r="AI4835">
        <f>IF(Employee1[[#This Row],[ManagerRating]]="Needs Improvement",1,0)</f>
        <v>0</v>
      </c>
      <c r="AJ4835">
        <f>IF(AND(Employee1[[#This Row],[ManagerRating]]="Above and Beyond", Employee1[[#This Row],[YearsInMostRecentRole]]&gt;=3),1,0)</f>
        <v>1</v>
      </c>
    </row>
    <row r="4836" spans="1:36" x14ac:dyDescent="0.35">
      <c r="A4836" s="44" t="s">
        <v>168</v>
      </c>
      <c r="B4836" s="44" t="s">
        <v>22</v>
      </c>
      <c r="C4836">
        <v>34</v>
      </c>
      <c r="D4836" s="44" t="s">
        <v>7988</v>
      </c>
      <c r="E4836" s="44" t="s">
        <v>70</v>
      </c>
      <c r="F4836" s="44" t="s">
        <v>24</v>
      </c>
      <c r="G4836">
        <v>15</v>
      </c>
      <c r="H4836" s="44" t="s">
        <v>7915</v>
      </c>
      <c r="I4836" s="44" t="s">
        <v>34</v>
      </c>
      <c r="J4836" s="44" t="s">
        <v>26</v>
      </c>
      <c r="K4836">
        <v>2</v>
      </c>
      <c r="L4836" s="44" t="s">
        <v>27</v>
      </c>
      <c r="M4836" s="44" t="s">
        <v>28</v>
      </c>
      <c r="N4836" s="44" t="s">
        <v>35</v>
      </c>
      <c r="O4836" s="44" t="s">
        <v>7931</v>
      </c>
      <c r="P4836">
        <v>173246</v>
      </c>
      <c r="Q4836" s="44" t="s">
        <v>36</v>
      </c>
      <c r="R4836" s="1">
        <v>40959</v>
      </c>
      <c r="S4836" s="44" t="s">
        <v>36</v>
      </c>
      <c r="T4836" s="1">
        <v>44247</v>
      </c>
      <c r="U4836">
        <v>9</v>
      </c>
      <c r="V4836">
        <v>4</v>
      </c>
      <c r="W4836">
        <v>7</v>
      </c>
      <c r="X4836">
        <v>7</v>
      </c>
      <c r="Y4836" s="44" t="s">
        <v>7853</v>
      </c>
      <c r="Z4836" s="1">
        <v>42406</v>
      </c>
      <c r="AA4836" t="s">
        <v>7955</v>
      </c>
      <c r="AB4836" t="s">
        <v>7991</v>
      </c>
      <c r="AC4836" t="s">
        <v>7958</v>
      </c>
      <c r="AD4836">
        <v>1</v>
      </c>
      <c r="AE4836">
        <v>0</v>
      </c>
      <c r="AF4836" t="s">
        <v>7958</v>
      </c>
      <c r="AG4836" t="s">
        <v>7974</v>
      </c>
      <c r="AH4836" t="s">
        <v>7977</v>
      </c>
      <c r="AI4836">
        <f>IF(Employee1[[#This Row],[ManagerRating]]="Needs Improvement",1,0)</f>
        <v>1</v>
      </c>
      <c r="AJ4836">
        <f>IF(AND(Employee1[[#This Row],[ManagerRating]]="Above and Beyond", Employee1[[#This Row],[YearsInMostRecentRole]]&gt;=3),1,0)</f>
        <v>0</v>
      </c>
    </row>
    <row r="4837" spans="1:36" x14ac:dyDescent="0.35">
      <c r="A4837" s="44" t="s">
        <v>377</v>
      </c>
      <c r="B4837" s="44" t="s">
        <v>33</v>
      </c>
      <c r="C4837">
        <v>29</v>
      </c>
      <c r="D4837" s="44" t="s">
        <v>7987</v>
      </c>
      <c r="E4837" s="44" t="s">
        <v>23</v>
      </c>
      <c r="F4837" s="44" t="s">
        <v>24</v>
      </c>
      <c r="G4837">
        <v>20</v>
      </c>
      <c r="H4837" s="44" t="s">
        <v>7916</v>
      </c>
      <c r="I4837" s="44" t="s">
        <v>55</v>
      </c>
      <c r="J4837" s="44" t="s">
        <v>60</v>
      </c>
      <c r="K4837">
        <v>3</v>
      </c>
      <c r="L4837" s="44" t="s">
        <v>27</v>
      </c>
      <c r="M4837" s="44" t="s">
        <v>28</v>
      </c>
      <c r="N4837" s="44" t="s">
        <v>35</v>
      </c>
      <c r="O4837" s="44" t="s">
        <v>7931</v>
      </c>
      <c r="P4837">
        <v>149688</v>
      </c>
      <c r="Q4837" s="44" t="s">
        <v>36</v>
      </c>
      <c r="R4837" s="1">
        <v>41309</v>
      </c>
      <c r="S4837" s="44" t="s">
        <v>36</v>
      </c>
      <c r="T4837" s="1">
        <v>42039</v>
      </c>
      <c r="U4837">
        <v>2</v>
      </c>
      <c r="V4837">
        <v>2</v>
      </c>
      <c r="W4837">
        <v>2</v>
      </c>
      <c r="X4837">
        <v>2</v>
      </c>
      <c r="Y4837" s="44" t="s">
        <v>7854</v>
      </c>
      <c r="Z4837" s="1">
        <v>41361</v>
      </c>
      <c r="AA4837" t="s">
        <v>7955</v>
      </c>
      <c r="AB4837" t="s">
        <v>7991</v>
      </c>
      <c r="AC4837" t="s">
        <v>7958</v>
      </c>
      <c r="AD4837">
        <v>2</v>
      </c>
      <c r="AE4837">
        <v>1</v>
      </c>
      <c r="AF4837" t="s">
        <v>7959</v>
      </c>
      <c r="AG4837" t="s">
        <v>7974</v>
      </c>
      <c r="AH4837" t="s">
        <v>7977</v>
      </c>
      <c r="AI4837">
        <f>IF(Employee1[[#This Row],[ManagerRating]]="Needs Improvement",1,0)</f>
        <v>1</v>
      </c>
      <c r="AJ4837">
        <f>IF(AND(Employee1[[#This Row],[ManagerRating]]="Above and Beyond", Employee1[[#This Row],[YearsInMostRecentRole]]&gt;=3),1,0)</f>
        <v>0</v>
      </c>
    </row>
    <row r="4838" spans="1:36" x14ac:dyDescent="0.35">
      <c r="A4838" s="44" t="s">
        <v>68</v>
      </c>
      <c r="B4838" s="44" t="s">
        <v>22</v>
      </c>
      <c r="C4838">
        <v>31</v>
      </c>
      <c r="D4838" s="44" t="s">
        <v>7988</v>
      </c>
      <c r="E4838" s="44" t="s">
        <v>70</v>
      </c>
      <c r="F4838" s="44" t="s">
        <v>46</v>
      </c>
      <c r="G4838">
        <v>4</v>
      </c>
      <c r="H4838" s="44" t="s">
        <v>7915</v>
      </c>
      <c r="I4838" s="44" t="s">
        <v>55</v>
      </c>
      <c r="J4838" s="44" t="s">
        <v>64</v>
      </c>
      <c r="K4838">
        <v>2</v>
      </c>
      <c r="L4838" s="44" t="s">
        <v>61</v>
      </c>
      <c r="M4838" s="44" t="s">
        <v>71</v>
      </c>
      <c r="N4838" s="44" t="s">
        <v>35</v>
      </c>
      <c r="O4838" s="44" t="s">
        <v>7932</v>
      </c>
      <c r="P4838">
        <v>69747</v>
      </c>
      <c r="Q4838" s="44" t="s">
        <v>30</v>
      </c>
      <c r="R4838" s="1">
        <v>40920</v>
      </c>
      <c r="S4838" s="44" t="s">
        <v>36</v>
      </c>
      <c r="T4838" s="1">
        <v>43112</v>
      </c>
      <c r="U4838">
        <v>6</v>
      </c>
      <c r="V4838">
        <v>5</v>
      </c>
      <c r="W4838">
        <v>5</v>
      </c>
      <c r="X4838">
        <v>1</v>
      </c>
      <c r="Y4838" s="44" t="s">
        <v>7855</v>
      </c>
      <c r="Z4838" s="1">
        <v>42406</v>
      </c>
      <c r="AA4838" t="s">
        <v>7958</v>
      </c>
      <c r="AB4838" t="s">
        <v>7991</v>
      </c>
      <c r="AC4838" t="s">
        <v>7991</v>
      </c>
      <c r="AD4838">
        <v>2</v>
      </c>
      <c r="AE4838">
        <v>1</v>
      </c>
      <c r="AF4838" t="s">
        <v>7959</v>
      </c>
      <c r="AG4838" t="s">
        <v>7975</v>
      </c>
      <c r="AH4838" t="s">
        <v>7976</v>
      </c>
      <c r="AI4838">
        <f>IF(Employee1[[#This Row],[ManagerRating]]="Needs Improvement",1,0)</f>
        <v>0</v>
      </c>
      <c r="AJ4838">
        <f>IF(AND(Employee1[[#This Row],[ManagerRating]]="Above and Beyond", Employee1[[#This Row],[YearsInMostRecentRole]]&gt;=3),1,0)</f>
        <v>0</v>
      </c>
    </row>
    <row r="4839" spans="1:36" x14ac:dyDescent="0.35">
      <c r="A4839" s="44" t="s">
        <v>241</v>
      </c>
      <c r="B4839" s="44" t="s">
        <v>33</v>
      </c>
      <c r="C4839">
        <v>38</v>
      </c>
      <c r="D4839" s="44" t="s">
        <v>7988</v>
      </c>
      <c r="E4839" s="44" t="s">
        <v>23</v>
      </c>
      <c r="F4839" s="44" t="s">
        <v>46</v>
      </c>
      <c r="G4839">
        <v>39</v>
      </c>
      <c r="H4839" s="44" t="s">
        <v>7917</v>
      </c>
      <c r="I4839" s="44" t="s">
        <v>55</v>
      </c>
      <c r="J4839" s="44" t="s">
        <v>26</v>
      </c>
      <c r="K4839">
        <v>3</v>
      </c>
      <c r="L4839" s="44" t="s">
        <v>47</v>
      </c>
      <c r="M4839" s="44" t="s">
        <v>71</v>
      </c>
      <c r="N4839" s="44" t="s">
        <v>35</v>
      </c>
      <c r="O4839" s="44" t="s">
        <v>7932</v>
      </c>
      <c r="P4839">
        <v>65416</v>
      </c>
      <c r="Q4839" s="44" t="s">
        <v>30</v>
      </c>
      <c r="R4839" s="1">
        <v>40993</v>
      </c>
      <c r="S4839" s="44" t="s">
        <v>30</v>
      </c>
      <c r="T4839" s="1">
        <v>44645</v>
      </c>
      <c r="U4839">
        <v>10</v>
      </c>
      <c r="V4839">
        <v>5</v>
      </c>
      <c r="W4839">
        <v>10</v>
      </c>
      <c r="X4839">
        <v>7</v>
      </c>
      <c r="Y4839" s="44" t="s">
        <v>7856</v>
      </c>
      <c r="Z4839" s="1">
        <v>42406</v>
      </c>
      <c r="AA4839" t="s">
        <v>7958</v>
      </c>
      <c r="AB4839" t="s">
        <v>7955</v>
      </c>
      <c r="AC4839" t="s">
        <v>7958</v>
      </c>
      <c r="AD4839">
        <v>3</v>
      </c>
      <c r="AE4839">
        <v>1</v>
      </c>
      <c r="AF4839" t="s">
        <v>7955</v>
      </c>
      <c r="AG4839" t="s">
        <v>7974</v>
      </c>
      <c r="AH4839" t="s">
        <v>7977</v>
      </c>
      <c r="AI4839">
        <f>IF(Employee1[[#This Row],[ManagerRating]]="Needs Improvement",1,0)</f>
        <v>1</v>
      </c>
      <c r="AJ4839">
        <f>IF(AND(Employee1[[#This Row],[ManagerRating]]="Above and Beyond", Employee1[[#This Row],[YearsInMostRecentRole]]&gt;=3),1,0)</f>
        <v>0</v>
      </c>
    </row>
    <row r="4840" spans="1:36" x14ac:dyDescent="0.35">
      <c r="A4840" s="44" t="s">
        <v>186</v>
      </c>
      <c r="B4840" s="44" t="s">
        <v>22</v>
      </c>
      <c r="C4840">
        <v>41</v>
      </c>
      <c r="D4840" s="44" t="s">
        <v>7989</v>
      </c>
      <c r="E4840" s="44" t="s">
        <v>23</v>
      </c>
      <c r="F4840" s="44" t="s">
        <v>24</v>
      </c>
      <c r="G4840">
        <v>16</v>
      </c>
      <c r="H4840" s="44" t="s">
        <v>7916</v>
      </c>
      <c r="I4840" s="44" t="s">
        <v>34</v>
      </c>
      <c r="J4840" s="44" t="s">
        <v>26</v>
      </c>
      <c r="K4840">
        <v>1</v>
      </c>
      <c r="L4840" s="44" t="s">
        <v>27</v>
      </c>
      <c r="M4840" s="44" t="s">
        <v>116</v>
      </c>
      <c r="N4840" s="44" t="s">
        <v>42</v>
      </c>
      <c r="O4840" s="44" t="s">
        <v>7933</v>
      </c>
      <c r="P4840">
        <v>48147</v>
      </c>
      <c r="Q4840" s="44" t="s">
        <v>30</v>
      </c>
      <c r="R4840" s="1">
        <v>40969</v>
      </c>
      <c r="S4840" s="44" t="s">
        <v>30</v>
      </c>
      <c r="T4840" s="1">
        <v>44621</v>
      </c>
      <c r="U4840">
        <v>10</v>
      </c>
      <c r="V4840">
        <v>8</v>
      </c>
      <c r="W4840">
        <v>10</v>
      </c>
      <c r="X4840">
        <v>5</v>
      </c>
      <c r="Y4840" s="44" t="s">
        <v>7857</v>
      </c>
      <c r="Z4840" s="1">
        <v>42409</v>
      </c>
      <c r="AA4840" t="s">
        <v>7958</v>
      </c>
      <c r="AB4840" t="s">
        <v>7959</v>
      </c>
      <c r="AC4840" t="s">
        <v>7955</v>
      </c>
      <c r="AD4840">
        <v>2</v>
      </c>
      <c r="AE4840">
        <v>0</v>
      </c>
      <c r="AF4840" t="s">
        <v>7991</v>
      </c>
      <c r="AG4840" t="s">
        <v>7975</v>
      </c>
      <c r="AH4840" t="s">
        <v>7976</v>
      </c>
      <c r="AI4840">
        <f>IF(Employee1[[#This Row],[ManagerRating]]="Needs Improvement",1,0)</f>
        <v>0</v>
      </c>
      <c r="AJ4840">
        <f>IF(AND(Employee1[[#This Row],[ManagerRating]]="Above and Beyond", Employee1[[#This Row],[YearsInMostRecentRole]]&gt;=3),1,0)</f>
        <v>0</v>
      </c>
    </row>
    <row r="4841" spans="1:36" x14ac:dyDescent="0.35">
      <c r="A4841" s="44" t="s">
        <v>149</v>
      </c>
      <c r="B4841" s="44" t="s">
        <v>22</v>
      </c>
      <c r="C4841">
        <v>47</v>
      </c>
      <c r="D4841" s="44" t="s">
        <v>7989</v>
      </c>
      <c r="E4841" s="44" t="s">
        <v>23</v>
      </c>
      <c r="F4841" s="44" t="s">
        <v>46</v>
      </c>
      <c r="G4841">
        <v>17</v>
      </c>
      <c r="H4841" s="44" t="s">
        <v>7916</v>
      </c>
      <c r="I4841" s="44" t="s">
        <v>55</v>
      </c>
      <c r="J4841" s="44" t="s">
        <v>26</v>
      </c>
      <c r="K4841">
        <v>2</v>
      </c>
      <c r="L4841" s="44" t="s">
        <v>47</v>
      </c>
      <c r="M4841" s="44" t="s">
        <v>82</v>
      </c>
      <c r="N4841" s="44" t="s">
        <v>42</v>
      </c>
      <c r="O4841" s="44" t="s">
        <v>7933</v>
      </c>
      <c r="P4841">
        <v>46514</v>
      </c>
      <c r="Q4841" s="44" t="s">
        <v>30</v>
      </c>
      <c r="R4841" s="1">
        <v>40951</v>
      </c>
      <c r="S4841" s="44" t="s">
        <v>30</v>
      </c>
      <c r="T4841" s="1">
        <v>44604</v>
      </c>
      <c r="U4841">
        <v>10</v>
      </c>
      <c r="V4841">
        <v>9</v>
      </c>
      <c r="W4841">
        <v>9</v>
      </c>
      <c r="X4841">
        <v>2</v>
      </c>
      <c r="Y4841" s="44" t="s">
        <v>7858</v>
      </c>
      <c r="Z4841" s="1">
        <v>42409</v>
      </c>
      <c r="AA4841" t="s">
        <v>7955</v>
      </c>
      <c r="AB4841" t="s">
        <v>7955</v>
      </c>
      <c r="AC4841" t="s">
        <v>7955</v>
      </c>
      <c r="AD4841">
        <v>2</v>
      </c>
      <c r="AE4841">
        <v>2</v>
      </c>
      <c r="AF4841" t="s">
        <v>7955</v>
      </c>
      <c r="AG4841" t="s">
        <v>7975</v>
      </c>
      <c r="AH4841" t="s">
        <v>7976</v>
      </c>
      <c r="AI4841">
        <f>IF(Employee1[[#This Row],[ManagerRating]]="Needs Improvement",1,0)</f>
        <v>0</v>
      </c>
      <c r="AJ4841">
        <f>IF(AND(Employee1[[#This Row],[ManagerRating]]="Above and Beyond", Employee1[[#This Row],[YearsInMostRecentRole]]&gt;=3),1,0)</f>
        <v>0</v>
      </c>
    </row>
    <row r="4842" spans="1:36" x14ac:dyDescent="0.35">
      <c r="A4842" s="44" t="s">
        <v>188</v>
      </c>
      <c r="B4842" s="44" t="s">
        <v>33</v>
      </c>
      <c r="C4842">
        <v>42</v>
      </c>
      <c r="D4842" s="44" t="s">
        <v>7989</v>
      </c>
      <c r="E4842" s="44" t="s">
        <v>23</v>
      </c>
      <c r="F4842" s="44" t="s">
        <v>39</v>
      </c>
      <c r="G4842">
        <v>4</v>
      </c>
      <c r="H4842" s="44" t="s">
        <v>7915</v>
      </c>
      <c r="I4842" s="44" t="s">
        <v>25</v>
      </c>
      <c r="J4842" s="44" t="s">
        <v>60</v>
      </c>
      <c r="K4842">
        <v>3</v>
      </c>
      <c r="L4842" s="44" t="s">
        <v>39</v>
      </c>
      <c r="M4842" s="44" t="s">
        <v>190</v>
      </c>
      <c r="N4842" s="44" t="s">
        <v>42</v>
      </c>
      <c r="O4842" s="44" t="s">
        <v>7929</v>
      </c>
      <c r="P4842">
        <v>463051</v>
      </c>
      <c r="Q4842" s="44" t="s">
        <v>30</v>
      </c>
      <c r="R4842" s="1">
        <v>40969</v>
      </c>
      <c r="S4842" s="44" t="s">
        <v>30</v>
      </c>
      <c r="T4842" s="1">
        <v>44621</v>
      </c>
      <c r="U4842">
        <v>10</v>
      </c>
      <c r="V4842">
        <v>0</v>
      </c>
      <c r="W4842">
        <v>10</v>
      </c>
      <c r="X4842">
        <v>7</v>
      </c>
      <c r="Y4842" s="44" t="s">
        <v>7859</v>
      </c>
      <c r="Z4842" s="1">
        <v>42410</v>
      </c>
      <c r="AA4842" t="s">
        <v>7955</v>
      </c>
      <c r="AB4842" t="s">
        <v>7955</v>
      </c>
      <c r="AC4842" t="s">
        <v>7959</v>
      </c>
      <c r="AD4842">
        <v>1</v>
      </c>
      <c r="AE4842">
        <v>0</v>
      </c>
      <c r="AF4842" t="s">
        <v>7955</v>
      </c>
      <c r="AG4842" t="s">
        <v>7975</v>
      </c>
      <c r="AH4842" t="s">
        <v>7976</v>
      </c>
      <c r="AI4842">
        <f>IF(Employee1[[#This Row],[ManagerRating]]="Needs Improvement",1,0)</f>
        <v>0</v>
      </c>
      <c r="AJ4842">
        <f>IF(AND(Employee1[[#This Row],[ManagerRating]]="Above and Beyond", Employee1[[#This Row],[YearsInMostRecentRole]]&gt;=3),1,0)</f>
        <v>0</v>
      </c>
    </row>
    <row r="4843" spans="1:36" x14ac:dyDescent="0.35">
      <c r="A4843" s="44" t="s">
        <v>457</v>
      </c>
      <c r="B4843" s="44" t="s">
        <v>22</v>
      </c>
      <c r="C4843">
        <v>30</v>
      </c>
      <c r="D4843" s="44" t="s">
        <v>7987</v>
      </c>
      <c r="E4843" s="44" t="s">
        <v>23</v>
      </c>
      <c r="F4843" s="44" t="s">
        <v>46</v>
      </c>
      <c r="G4843">
        <v>26</v>
      </c>
      <c r="H4843" s="44" t="s">
        <v>7917</v>
      </c>
      <c r="I4843" s="44" t="s">
        <v>34</v>
      </c>
      <c r="J4843" s="44" t="s">
        <v>60</v>
      </c>
      <c r="K4843">
        <v>1</v>
      </c>
      <c r="L4843" s="44" t="s">
        <v>47</v>
      </c>
      <c r="M4843" s="44" t="s">
        <v>85</v>
      </c>
      <c r="N4843" s="44" t="s">
        <v>29</v>
      </c>
      <c r="O4843" s="44" t="s">
        <v>7931</v>
      </c>
      <c r="P4843">
        <v>159438</v>
      </c>
      <c r="Q4843" s="44" t="s">
        <v>30</v>
      </c>
      <c r="R4843" s="1">
        <v>41416</v>
      </c>
      <c r="S4843" s="44" t="s">
        <v>30</v>
      </c>
      <c r="T4843" s="1">
        <v>44703</v>
      </c>
      <c r="U4843">
        <v>9</v>
      </c>
      <c r="V4843">
        <v>4</v>
      </c>
      <c r="W4843">
        <v>4</v>
      </c>
      <c r="X4843">
        <v>7</v>
      </c>
      <c r="Y4843" s="44" t="s">
        <v>7860</v>
      </c>
      <c r="Z4843" s="1">
        <v>42411</v>
      </c>
      <c r="AA4843" t="s">
        <v>7955</v>
      </c>
      <c r="AB4843" t="s">
        <v>7959</v>
      </c>
      <c r="AC4843" t="s">
        <v>7955</v>
      </c>
      <c r="AD4843">
        <v>2</v>
      </c>
      <c r="AE4843">
        <v>1</v>
      </c>
      <c r="AF4843" t="s">
        <v>7959</v>
      </c>
      <c r="AG4843" t="s">
        <v>7976</v>
      </c>
      <c r="AH4843" t="s">
        <v>7974</v>
      </c>
      <c r="AI4843">
        <f>IF(Employee1[[#This Row],[ManagerRating]]="Needs Improvement",1,0)</f>
        <v>0</v>
      </c>
      <c r="AJ4843">
        <f>IF(AND(Employee1[[#This Row],[ManagerRating]]="Above and Beyond", Employee1[[#This Row],[YearsInMostRecentRole]]&gt;=3),1,0)</f>
        <v>0</v>
      </c>
    </row>
    <row r="4844" spans="1:36" x14ac:dyDescent="0.35">
      <c r="A4844" s="44" t="s">
        <v>423</v>
      </c>
      <c r="B4844" s="44" t="s">
        <v>33</v>
      </c>
      <c r="C4844">
        <v>30</v>
      </c>
      <c r="D4844" s="44" t="s">
        <v>7987</v>
      </c>
      <c r="E4844" s="44" t="s">
        <v>23</v>
      </c>
      <c r="F4844" s="44" t="s">
        <v>46</v>
      </c>
      <c r="G4844">
        <v>33</v>
      </c>
      <c r="H4844" s="44" t="s">
        <v>7917</v>
      </c>
      <c r="I4844" s="44" t="s">
        <v>34</v>
      </c>
      <c r="J4844" s="44" t="s">
        <v>26</v>
      </c>
      <c r="K4844">
        <v>3</v>
      </c>
      <c r="L4844" s="44" t="s">
        <v>47</v>
      </c>
      <c r="M4844" s="44" t="s">
        <v>82</v>
      </c>
      <c r="N4844" s="44" t="s">
        <v>35</v>
      </c>
      <c r="O4844" s="44" t="s">
        <v>7932</v>
      </c>
      <c r="P4844">
        <v>78743</v>
      </c>
      <c r="Q4844" s="44" t="s">
        <v>30</v>
      </c>
      <c r="R4844" s="1">
        <v>41373</v>
      </c>
      <c r="S4844" s="44" t="s">
        <v>30</v>
      </c>
      <c r="T4844" s="1">
        <v>44660</v>
      </c>
      <c r="U4844">
        <v>9</v>
      </c>
      <c r="V4844">
        <v>2</v>
      </c>
      <c r="W4844">
        <v>7</v>
      </c>
      <c r="X4844">
        <v>4</v>
      </c>
      <c r="Y4844" s="44" t="s">
        <v>7861</v>
      </c>
      <c r="Z4844" s="1">
        <v>42412</v>
      </c>
      <c r="AA4844" t="s">
        <v>7991</v>
      </c>
      <c r="AB4844" t="s">
        <v>7955</v>
      </c>
      <c r="AC4844" t="s">
        <v>7959</v>
      </c>
      <c r="AD4844">
        <v>3</v>
      </c>
      <c r="AE4844">
        <v>1</v>
      </c>
      <c r="AF4844" t="s">
        <v>7959</v>
      </c>
      <c r="AG4844" t="s">
        <v>7976</v>
      </c>
      <c r="AH4844" t="s">
        <v>7976</v>
      </c>
      <c r="AI4844">
        <f>IF(Employee1[[#This Row],[ManagerRating]]="Needs Improvement",1,0)</f>
        <v>0</v>
      </c>
      <c r="AJ4844">
        <f>IF(AND(Employee1[[#This Row],[ManagerRating]]="Above and Beyond", Employee1[[#This Row],[YearsInMostRecentRole]]&gt;=3),1,0)</f>
        <v>0</v>
      </c>
    </row>
    <row r="4845" spans="1:36" x14ac:dyDescent="0.35">
      <c r="A4845" s="44" t="s">
        <v>519</v>
      </c>
      <c r="B4845" s="44" t="s">
        <v>45</v>
      </c>
      <c r="C4845">
        <v>29</v>
      </c>
      <c r="D4845" s="44" t="s">
        <v>7987</v>
      </c>
      <c r="E4845" s="44" t="s">
        <v>70</v>
      </c>
      <c r="F4845" s="44" t="s">
        <v>24</v>
      </c>
      <c r="G4845">
        <v>31</v>
      </c>
      <c r="H4845" s="44" t="s">
        <v>7917</v>
      </c>
      <c r="I4845" s="44" t="s">
        <v>34</v>
      </c>
      <c r="J4845" s="44" t="s">
        <v>26</v>
      </c>
      <c r="K4845">
        <v>4</v>
      </c>
      <c r="L4845" s="44" t="s">
        <v>27</v>
      </c>
      <c r="M4845" s="44" t="s">
        <v>28</v>
      </c>
      <c r="N4845" s="44" t="s">
        <v>42</v>
      </c>
      <c r="O4845" s="44" t="s">
        <v>7932</v>
      </c>
      <c r="P4845">
        <v>100925</v>
      </c>
      <c r="Q4845" s="44" t="s">
        <v>36</v>
      </c>
      <c r="R4845" s="1">
        <v>41494</v>
      </c>
      <c r="S4845" s="44" t="s">
        <v>36</v>
      </c>
      <c r="T4845" s="1">
        <v>42590</v>
      </c>
      <c r="U4845">
        <v>3</v>
      </c>
      <c r="V4845">
        <v>1</v>
      </c>
      <c r="W4845">
        <v>1</v>
      </c>
      <c r="X4845">
        <v>1</v>
      </c>
      <c r="Y4845" s="44" t="s">
        <v>7862</v>
      </c>
      <c r="Z4845" s="1">
        <v>42413</v>
      </c>
      <c r="AA4845" t="s">
        <v>7958</v>
      </c>
      <c r="AB4845" t="s">
        <v>7955</v>
      </c>
      <c r="AC4845" t="s">
        <v>7959</v>
      </c>
      <c r="AD4845">
        <v>1</v>
      </c>
      <c r="AE4845">
        <v>2</v>
      </c>
      <c r="AF4845" t="s">
        <v>7991</v>
      </c>
      <c r="AG4845" t="s">
        <v>7974</v>
      </c>
      <c r="AH4845" t="s">
        <v>7977</v>
      </c>
      <c r="AI4845">
        <f>IF(Employee1[[#This Row],[ManagerRating]]="Needs Improvement",1,0)</f>
        <v>1</v>
      </c>
      <c r="AJ4845">
        <f>IF(AND(Employee1[[#This Row],[ManagerRating]]="Above and Beyond", Employee1[[#This Row],[YearsInMostRecentRole]]&gt;=3),1,0)</f>
        <v>0</v>
      </c>
    </row>
    <row r="4846" spans="1:36" x14ac:dyDescent="0.35">
      <c r="A4846" s="44" t="s">
        <v>1168</v>
      </c>
      <c r="B4846" s="44" t="s">
        <v>33</v>
      </c>
      <c r="C4846">
        <v>25</v>
      </c>
      <c r="D4846" s="44" t="s">
        <v>7987</v>
      </c>
      <c r="E4846" s="44" t="s">
        <v>23</v>
      </c>
      <c r="F4846" s="44" t="s">
        <v>46</v>
      </c>
      <c r="G4846">
        <v>41</v>
      </c>
      <c r="H4846" s="44" t="s">
        <v>7917</v>
      </c>
      <c r="I4846" s="44" t="s">
        <v>34</v>
      </c>
      <c r="J4846" s="44" t="s">
        <v>26</v>
      </c>
      <c r="K4846">
        <v>1</v>
      </c>
      <c r="L4846" s="44" t="s">
        <v>47</v>
      </c>
      <c r="M4846" s="44" t="s">
        <v>71</v>
      </c>
      <c r="N4846" s="44" t="s">
        <v>42</v>
      </c>
      <c r="O4846" s="44" t="s">
        <v>7933</v>
      </c>
      <c r="P4846">
        <v>28137</v>
      </c>
      <c r="Q4846" s="44" t="s">
        <v>36</v>
      </c>
      <c r="R4846" s="1">
        <v>42379</v>
      </c>
      <c r="S4846" s="44" t="s">
        <v>36</v>
      </c>
      <c r="T4846" s="1">
        <v>43840</v>
      </c>
      <c r="U4846">
        <v>4</v>
      </c>
      <c r="V4846">
        <v>3</v>
      </c>
      <c r="W4846">
        <v>3</v>
      </c>
      <c r="X4846">
        <v>1</v>
      </c>
      <c r="Y4846" s="44" t="s">
        <v>7863</v>
      </c>
      <c r="Z4846" s="1">
        <v>42413</v>
      </c>
      <c r="AA4846" t="s">
        <v>7955</v>
      </c>
      <c r="AB4846" t="s">
        <v>7958</v>
      </c>
      <c r="AC4846" t="s">
        <v>7959</v>
      </c>
      <c r="AD4846">
        <v>1</v>
      </c>
      <c r="AE4846">
        <v>1</v>
      </c>
      <c r="AF4846" t="s">
        <v>7959</v>
      </c>
      <c r="AG4846" t="s">
        <v>7976</v>
      </c>
      <c r="AH4846" t="s">
        <v>7976</v>
      </c>
      <c r="AI4846">
        <f>IF(Employee1[[#This Row],[ManagerRating]]="Needs Improvement",1,0)</f>
        <v>0</v>
      </c>
      <c r="AJ4846">
        <f>IF(AND(Employee1[[#This Row],[ManagerRating]]="Above and Beyond", Employee1[[#This Row],[YearsInMostRecentRole]]&gt;=3),1,0)</f>
        <v>0</v>
      </c>
    </row>
    <row r="4847" spans="1:36" x14ac:dyDescent="0.35">
      <c r="A4847" s="44" t="s">
        <v>419</v>
      </c>
      <c r="B4847" s="44" t="s">
        <v>45</v>
      </c>
      <c r="C4847">
        <v>44</v>
      </c>
      <c r="D4847" s="44" t="s">
        <v>7989</v>
      </c>
      <c r="E4847" s="44" t="s">
        <v>23</v>
      </c>
      <c r="F4847" s="44" t="s">
        <v>46</v>
      </c>
      <c r="G4847">
        <v>14</v>
      </c>
      <c r="H4847" s="44" t="s">
        <v>7915</v>
      </c>
      <c r="I4847" s="44" t="s">
        <v>34</v>
      </c>
      <c r="J4847" s="44" t="s">
        <v>60</v>
      </c>
      <c r="K4847">
        <v>2</v>
      </c>
      <c r="L4847" s="44" t="s">
        <v>47</v>
      </c>
      <c r="M4847" s="44" t="s">
        <v>71</v>
      </c>
      <c r="N4847" s="44" t="s">
        <v>35</v>
      </c>
      <c r="O4847" s="44" t="s">
        <v>7932</v>
      </c>
      <c r="P4847">
        <v>92634</v>
      </c>
      <c r="Q4847" s="44" t="s">
        <v>36</v>
      </c>
      <c r="R4847" s="1">
        <v>41370</v>
      </c>
      <c r="S4847" s="44" t="s">
        <v>30</v>
      </c>
      <c r="T4847" s="1">
        <v>44657</v>
      </c>
      <c r="U4847">
        <v>9</v>
      </c>
      <c r="V4847">
        <v>8</v>
      </c>
      <c r="W4847">
        <v>9</v>
      </c>
      <c r="X4847">
        <v>9</v>
      </c>
      <c r="Y4847" s="44" t="s">
        <v>7864</v>
      </c>
      <c r="Z4847" s="1">
        <v>42415</v>
      </c>
      <c r="AA4847" t="s">
        <v>7991</v>
      </c>
      <c r="AB4847" t="s">
        <v>7955</v>
      </c>
      <c r="AC4847" t="s">
        <v>7955</v>
      </c>
      <c r="AD4847">
        <v>1</v>
      </c>
      <c r="AE4847">
        <v>1</v>
      </c>
      <c r="AF4847" t="s">
        <v>7958</v>
      </c>
      <c r="AG4847" t="s">
        <v>7974</v>
      </c>
      <c r="AH4847" t="s">
        <v>7977</v>
      </c>
      <c r="AI4847">
        <f>IF(Employee1[[#This Row],[ManagerRating]]="Needs Improvement",1,0)</f>
        <v>1</v>
      </c>
      <c r="AJ4847">
        <f>IF(AND(Employee1[[#This Row],[ManagerRating]]="Above and Beyond", Employee1[[#This Row],[YearsInMostRecentRole]]&gt;=3),1,0)</f>
        <v>0</v>
      </c>
    </row>
    <row r="4848" spans="1:36" x14ac:dyDescent="0.35">
      <c r="A4848" s="44" t="s">
        <v>822</v>
      </c>
      <c r="B4848" s="44" t="s">
        <v>22</v>
      </c>
      <c r="C4848">
        <v>27</v>
      </c>
      <c r="D4848" s="44" t="s">
        <v>7987</v>
      </c>
      <c r="E4848" s="44" t="s">
        <v>70</v>
      </c>
      <c r="F4848" s="44" t="s">
        <v>24</v>
      </c>
      <c r="G4848">
        <v>43</v>
      </c>
      <c r="H4848" s="44" t="s">
        <v>7917</v>
      </c>
      <c r="I4848" s="44" t="s">
        <v>34</v>
      </c>
      <c r="J4848" s="44" t="s">
        <v>56</v>
      </c>
      <c r="K4848">
        <v>3</v>
      </c>
      <c r="L4848" s="44" t="s">
        <v>27</v>
      </c>
      <c r="M4848" s="44" t="s">
        <v>116</v>
      </c>
      <c r="N4848" s="44" t="s">
        <v>35</v>
      </c>
      <c r="O4848" s="44" t="s">
        <v>7933</v>
      </c>
      <c r="P4848">
        <v>24583</v>
      </c>
      <c r="Q4848" s="44" t="s">
        <v>36</v>
      </c>
      <c r="R4848" s="1">
        <v>41867</v>
      </c>
      <c r="S4848" s="44" t="s">
        <v>36</v>
      </c>
      <c r="T4848" s="1">
        <v>44424</v>
      </c>
      <c r="U4848">
        <v>7</v>
      </c>
      <c r="V4848">
        <v>0</v>
      </c>
      <c r="W4848">
        <v>1</v>
      </c>
      <c r="X4848">
        <v>6</v>
      </c>
      <c r="Y4848" s="44" t="s">
        <v>7865</v>
      </c>
      <c r="Z4848" s="1">
        <v>42416</v>
      </c>
      <c r="AA4848" t="s">
        <v>7955</v>
      </c>
      <c r="AB4848" t="s">
        <v>7958</v>
      </c>
      <c r="AC4848" t="s">
        <v>7958</v>
      </c>
      <c r="AD4848">
        <v>3</v>
      </c>
      <c r="AE4848">
        <v>2</v>
      </c>
      <c r="AF4848" t="s">
        <v>7959</v>
      </c>
      <c r="AG4848" t="s">
        <v>7976</v>
      </c>
      <c r="AH4848" t="s">
        <v>7976</v>
      </c>
      <c r="AI4848">
        <f>IF(Employee1[[#This Row],[ManagerRating]]="Needs Improvement",1,0)</f>
        <v>0</v>
      </c>
      <c r="AJ4848">
        <f>IF(AND(Employee1[[#This Row],[ManagerRating]]="Above and Beyond", Employee1[[#This Row],[YearsInMostRecentRole]]&gt;=3),1,0)</f>
        <v>0</v>
      </c>
    </row>
    <row r="4849" spans="1:36" x14ac:dyDescent="0.35">
      <c r="A4849" s="44" t="s">
        <v>80</v>
      </c>
      <c r="B4849" s="44" t="s">
        <v>45</v>
      </c>
      <c r="C4849">
        <v>37</v>
      </c>
      <c r="D4849" s="44" t="s">
        <v>7988</v>
      </c>
      <c r="E4849" s="44" t="s">
        <v>23</v>
      </c>
      <c r="F4849" s="44" t="s">
        <v>46</v>
      </c>
      <c r="G4849">
        <v>3</v>
      </c>
      <c r="H4849" s="44" t="s">
        <v>7915</v>
      </c>
      <c r="I4849" s="44" t="s">
        <v>25</v>
      </c>
      <c r="J4849" s="44" t="s">
        <v>26</v>
      </c>
      <c r="K4849">
        <v>3</v>
      </c>
      <c r="L4849" s="44" t="s">
        <v>47</v>
      </c>
      <c r="M4849" s="44" t="s">
        <v>82</v>
      </c>
      <c r="N4849" s="44" t="s">
        <v>29</v>
      </c>
      <c r="O4849" s="44" t="s">
        <v>7933</v>
      </c>
      <c r="P4849">
        <v>48395</v>
      </c>
      <c r="Q4849" s="44" t="s">
        <v>30</v>
      </c>
      <c r="R4849" s="1">
        <v>40923</v>
      </c>
      <c r="S4849" s="44" t="s">
        <v>30</v>
      </c>
      <c r="T4849" s="1">
        <v>44576</v>
      </c>
      <c r="U4849">
        <v>10</v>
      </c>
      <c r="V4849">
        <v>2</v>
      </c>
      <c r="W4849">
        <v>2</v>
      </c>
      <c r="X4849">
        <v>4</v>
      </c>
      <c r="Y4849" s="44" t="s">
        <v>7866</v>
      </c>
      <c r="Z4849" s="1">
        <v>42416</v>
      </c>
      <c r="AA4849" t="s">
        <v>7955</v>
      </c>
      <c r="AB4849" t="s">
        <v>7958</v>
      </c>
      <c r="AC4849" t="s">
        <v>7955</v>
      </c>
      <c r="AD4849">
        <v>2</v>
      </c>
      <c r="AE4849">
        <v>1</v>
      </c>
      <c r="AF4849" t="s">
        <v>7958</v>
      </c>
      <c r="AG4849" t="s">
        <v>7974</v>
      </c>
      <c r="AH4849" t="s">
        <v>7974</v>
      </c>
      <c r="AI4849">
        <f>IF(Employee1[[#This Row],[ManagerRating]]="Needs Improvement",1,0)</f>
        <v>0</v>
      </c>
      <c r="AJ4849">
        <f>IF(AND(Employee1[[#This Row],[ManagerRating]]="Above and Beyond", Employee1[[#This Row],[YearsInMostRecentRole]]&gt;=3),1,0)</f>
        <v>0</v>
      </c>
    </row>
    <row r="4850" spans="1:36" x14ac:dyDescent="0.35">
      <c r="A4850" s="44" t="s">
        <v>83</v>
      </c>
      <c r="B4850" s="44" t="s">
        <v>33</v>
      </c>
      <c r="C4850">
        <v>33</v>
      </c>
      <c r="D4850" s="44" t="s">
        <v>7988</v>
      </c>
      <c r="E4850" s="44" t="s">
        <v>23</v>
      </c>
      <c r="F4850" s="44" t="s">
        <v>46</v>
      </c>
      <c r="G4850">
        <v>4</v>
      </c>
      <c r="H4850" s="44" t="s">
        <v>7915</v>
      </c>
      <c r="I4850" s="44" t="s">
        <v>55</v>
      </c>
      <c r="J4850" s="44" t="s">
        <v>56</v>
      </c>
      <c r="K4850">
        <v>4</v>
      </c>
      <c r="L4850" s="44" t="s">
        <v>65</v>
      </c>
      <c r="M4850" s="44" t="s">
        <v>85</v>
      </c>
      <c r="N4850" s="44" t="s">
        <v>35</v>
      </c>
      <c r="O4850" s="44" t="s">
        <v>7932</v>
      </c>
      <c r="P4850">
        <v>97126</v>
      </c>
      <c r="Q4850" s="44" t="s">
        <v>30</v>
      </c>
      <c r="R4850" s="1">
        <v>40923</v>
      </c>
      <c r="S4850" s="44" t="s">
        <v>30</v>
      </c>
      <c r="T4850" s="1">
        <v>44576</v>
      </c>
      <c r="U4850">
        <v>10</v>
      </c>
      <c r="V4850">
        <v>8</v>
      </c>
      <c r="W4850">
        <v>10</v>
      </c>
      <c r="X4850">
        <v>2</v>
      </c>
      <c r="Y4850" s="44" t="s">
        <v>7867</v>
      </c>
      <c r="Z4850" s="1">
        <v>42416</v>
      </c>
      <c r="AA4850" t="s">
        <v>7958</v>
      </c>
      <c r="AB4850" t="s">
        <v>7959</v>
      </c>
      <c r="AC4850" t="s">
        <v>7955</v>
      </c>
      <c r="AD4850">
        <v>3</v>
      </c>
      <c r="AE4850">
        <v>3</v>
      </c>
      <c r="AF4850" t="s">
        <v>7955</v>
      </c>
      <c r="AG4850" t="s">
        <v>7974</v>
      </c>
      <c r="AH4850" t="s">
        <v>7977</v>
      </c>
      <c r="AI4850">
        <f>IF(Employee1[[#This Row],[ManagerRating]]="Needs Improvement",1,0)</f>
        <v>1</v>
      </c>
      <c r="AJ4850">
        <f>IF(AND(Employee1[[#This Row],[ManagerRating]]="Above and Beyond", Employee1[[#This Row],[YearsInMostRecentRole]]&gt;=3),1,0)</f>
        <v>0</v>
      </c>
    </row>
    <row r="4851" spans="1:36" x14ac:dyDescent="0.35">
      <c r="A4851" s="44" t="s">
        <v>497</v>
      </c>
      <c r="B4851" s="44" t="s">
        <v>33</v>
      </c>
      <c r="C4851">
        <v>29</v>
      </c>
      <c r="D4851" s="44" t="s">
        <v>7987</v>
      </c>
      <c r="E4851" s="44" t="s">
        <v>23</v>
      </c>
      <c r="F4851" s="44" t="s">
        <v>24</v>
      </c>
      <c r="G4851">
        <v>44</v>
      </c>
      <c r="H4851" s="44" t="s">
        <v>7917</v>
      </c>
      <c r="I4851" s="44" t="s">
        <v>34</v>
      </c>
      <c r="J4851" s="44" t="s">
        <v>26</v>
      </c>
      <c r="K4851">
        <v>3</v>
      </c>
      <c r="L4851" s="44" t="s">
        <v>27</v>
      </c>
      <c r="M4851" s="44" t="s">
        <v>79</v>
      </c>
      <c r="N4851" s="44" t="s">
        <v>35</v>
      </c>
      <c r="O4851" s="44" t="s">
        <v>7930</v>
      </c>
      <c r="P4851">
        <v>377203</v>
      </c>
      <c r="Q4851" s="44" t="s">
        <v>36</v>
      </c>
      <c r="R4851" s="1">
        <v>41471</v>
      </c>
      <c r="S4851" s="44" t="s">
        <v>36</v>
      </c>
      <c r="T4851" s="1">
        <v>43297</v>
      </c>
      <c r="U4851">
        <v>5</v>
      </c>
      <c r="V4851">
        <v>4</v>
      </c>
      <c r="W4851">
        <v>4</v>
      </c>
      <c r="X4851">
        <v>0</v>
      </c>
      <c r="Y4851" s="44" t="s">
        <v>7868</v>
      </c>
      <c r="Z4851" s="1">
        <v>42418</v>
      </c>
      <c r="AA4851" t="s">
        <v>7958</v>
      </c>
      <c r="AB4851" t="s">
        <v>7958</v>
      </c>
      <c r="AC4851" t="s">
        <v>7955</v>
      </c>
      <c r="AD4851">
        <v>3</v>
      </c>
      <c r="AE4851">
        <v>2</v>
      </c>
      <c r="AF4851" t="s">
        <v>7991</v>
      </c>
      <c r="AG4851" t="s">
        <v>7974</v>
      </c>
      <c r="AH4851" t="s">
        <v>7977</v>
      </c>
      <c r="AI4851">
        <f>IF(Employee1[[#This Row],[ManagerRating]]="Needs Improvement",1,0)</f>
        <v>1</v>
      </c>
      <c r="AJ4851">
        <f>IF(AND(Employee1[[#This Row],[ManagerRating]]="Above and Beyond", Employee1[[#This Row],[YearsInMostRecentRole]]&gt;=3),1,0)</f>
        <v>0</v>
      </c>
    </row>
    <row r="4852" spans="1:36" x14ac:dyDescent="0.35">
      <c r="A4852" s="44" t="s">
        <v>794</v>
      </c>
      <c r="B4852" s="44" t="s">
        <v>22</v>
      </c>
      <c r="C4852">
        <v>29</v>
      </c>
      <c r="D4852" s="44" t="s">
        <v>7987</v>
      </c>
      <c r="E4852" s="44" t="s">
        <v>70</v>
      </c>
      <c r="F4852" s="44" t="s">
        <v>24</v>
      </c>
      <c r="G4852">
        <v>18</v>
      </c>
      <c r="H4852" s="44" t="s">
        <v>7916</v>
      </c>
      <c r="I4852" s="44" t="s">
        <v>34</v>
      </c>
      <c r="J4852" s="44" t="s">
        <v>107</v>
      </c>
      <c r="K4852">
        <v>3</v>
      </c>
      <c r="L4852" s="44" t="s">
        <v>27</v>
      </c>
      <c r="M4852" s="44" t="s">
        <v>28</v>
      </c>
      <c r="N4852" s="44" t="s">
        <v>35</v>
      </c>
      <c r="O4852" s="44" t="s">
        <v>7931</v>
      </c>
      <c r="P4852">
        <v>177402</v>
      </c>
      <c r="Q4852" s="44" t="s">
        <v>30</v>
      </c>
      <c r="R4852" s="1">
        <v>41830</v>
      </c>
      <c r="S4852" s="44" t="s">
        <v>36</v>
      </c>
      <c r="T4852" s="1">
        <v>44022</v>
      </c>
      <c r="U4852">
        <v>6</v>
      </c>
      <c r="V4852">
        <v>3</v>
      </c>
      <c r="W4852">
        <v>5</v>
      </c>
      <c r="X4852">
        <v>3</v>
      </c>
      <c r="Y4852" s="44" t="s">
        <v>7869</v>
      </c>
      <c r="Z4852" s="1">
        <v>42418</v>
      </c>
      <c r="AA4852" t="s">
        <v>7991</v>
      </c>
      <c r="AB4852" t="s">
        <v>7991</v>
      </c>
      <c r="AC4852" t="s">
        <v>7991</v>
      </c>
      <c r="AD4852">
        <v>2</v>
      </c>
      <c r="AE4852">
        <v>0</v>
      </c>
      <c r="AF4852" t="s">
        <v>7955</v>
      </c>
      <c r="AG4852" t="s">
        <v>7976</v>
      </c>
      <c r="AH4852" t="s">
        <v>7974</v>
      </c>
      <c r="AI4852">
        <f>IF(Employee1[[#This Row],[ManagerRating]]="Needs Improvement",1,0)</f>
        <v>0</v>
      </c>
      <c r="AJ4852">
        <f>IF(AND(Employee1[[#This Row],[ManagerRating]]="Above and Beyond", Employee1[[#This Row],[YearsInMostRecentRole]]&gt;=3),1,0)</f>
        <v>0</v>
      </c>
    </row>
    <row r="4853" spans="1:36" x14ac:dyDescent="0.35">
      <c r="A4853" s="44" t="s">
        <v>371</v>
      </c>
      <c r="B4853" s="44" t="s">
        <v>22</v>
      </c>
      <c r="C4853">
        <v>42</v>
      </c>
      <c r="D4853" s="44" t="s">
        <v>7989</v>
      </c>
      <c r="E4853" s="44" t="s">
        <v>23</v>
      </c>
      <c r="F4853" s="44" t="s">
        <v>46</v>
      </c>
      <c r="G4853">
        <v>9</v>
      </c>
      <c r="H4853" s="44" t="s">
        <v>7915</v>
      </c>
      <c r="I4853" s="44" t="s">
        <v>34</v>
      </c>
      <c r="J4853" s="44" t="s">
        <v>40</v>
      </c>
      <c r="K4853">
        <v>2</v>
      </c>
      <c r="L4853" s="44" t="s">
        <v>61</v>
      </c>
      <c r="M4853" s="44" t="s">
        <v>71</v>
      </c>
      <c r="N4853" s="44" t="s">
        <v>42</v>
      </c>
      <c r="O4853" s="44" t="s">
        <v>7932</v>
      </c>
      <c r="P4853">
        <v>73577</v>
      </c>
      <c r="Q4853" s="44" t="s">
        <v>30</v>
      </c>
      <c r="R4853" s="1">
        <v>41297</v>
      </c>
      <c r="S4853" s="44" t="s">
        <v>30</v>
      </c>
      <c r="T4853" s="1">
        <v>44584</v>
      </c>
      <c r="U4853">
        <v>9</v>
      </c>
      <c r="V4853">
        <v>9</v>
      </c>
      <c r="W4853">
        <v>9</v>
      </c>
      <c r="X4853">
        <v>6</v>
      </c>
      <c r="Y4853" s="44" t="s">
        <v>7870</v>
      </c>
      <c r="Z4853" s="1">
        <v>42418</v>
      </c>
      <c r="AA4853" t="s">
        <v>7958</v>
      </c>
      <c r="AB4853" t="s">
        <v>7958</v>
      </c>
      <c r="AC4853" t="s">
        <v>7959</v>
      </c>
      <c r="AD4853">
        <v>2</v>
      </c>
      <c r="AE4853">
        <v>1</v>
      </c>
      <c r="AF4853" t="s">
        <v>7958</v>
      </c>
      <c r="AG4853" t="s">
        <v>7976</v>
      </c>
      <c r="AH4853" t="s">
        <v>7974</v>
      </c>
      <c r="AI4853">
        <f>IF(Employee1[[#This Row],[ManagerRating]]="Needs Improvement",1,0)</f>
        <v>0</v>
      </c>
      <c r="AJ4853">
        <f>IF(AND(Employee1[[#This Row],[ManagerRating]]="Above and Beyond", Employee1[[#This Row],[YearsInMostRecentRole]]&gt;=3),1,0)</f>
        <v>0</v>
      </c>
    </row>
    <row r="4854" spans="1:36" x14ac:dyDescent="0.35">
      <c r="A4854" s="44" t="s">
        <v>62</v>
      </c>
      <c r="B4854" s="44" t="s">
        <v>22</v>
      </c>
      <c r="C4854">
        <v>40</v>
      </c>
      <c r="D4854" s="44" t="s">
        <v>7988</v>
      </c>
      <c r="E4854" s="44" t="s">
        <v>23</v>
      </c>
      <c r="F4854" s="44" t="s">
        <v>24</v>
      </c>
      <c r="G4854">
        <v>3</v>
      </c>
      <c r="H4854" s="44" t="s">
        <v>7915</v>
      </c>
      <c r="I4854" s="44" t="s">
        <v>34</v>
      </c>
      <c r="J4854" s="44" t="s">
        <v>64</v>
      </c>
      <c r="K4854">
        <v>2</v>
      </c>
      <c r="L4854" s="44" t="s">
        <v>65</v>
      </c>
      <c r="M4854" s="44" t="s">
        <v>28</v>
      </c>
      <c r="N4854" s="44" t="s">
        <v>29</v>
      </c>
      <c r="O4854" s="44" t="s">
        <v>7932</v>
      </c>
      <c r="P4854">
        <v>104426</v>
      </c>
      <c r="Q4854" s="44" t="s">
        <v>30</v>
      </c>
      <c r="R4854" s="1">
        <v>40919</v>
      </c>
      <c r="S4854" s="44" t="s">
        <v>30</v>
      </c>
      <c r="T4854" s="1">
        <v>44572</v>
      </c>
      <c r="U4854">
        <v>10</v>
      </c>
      <c r="V4854">
        <v>3</v>
      </c>
      <c r="W4854">
        <v>4</v>
      </c>
      <c r="X4854">
        <v>6</v>
      </c>
      <c r="Y4854" s="44" t="s">
        <v>7871</v>
      </c>
      <c r="Z4854" s="1">
        <v>42419</v>
      </c>
      <c r="AA4854" t="s">
        <v>7955</v>
      </c>
      <c r="AB4854" t="s">
        <v>7959</v>
      </c>
      <c r="AC4854" t="s">
        <v>7959</v>
      </c>
      <c r="AD4854">
        <v>3</v>
      </c>
      <c r="AE4854">
        <v>2</v>
      </c>
      <c r="AF4854" t="s">
        <v>7991</v>
      </c>
      <c r="AG4854" t="s">
        <v>7976</v>
      </c>
      <c r="AH4854" t="s">
        <v>7976</v>
      </c>
      <c r="AI4854">
        <f>IF(Employee1[[#This Row],[ManagerRating]]="Needs Improvement",1,0)</f>
        <v>0</v>
      </c>
      <c r="AJ4854">
        <f>IF(AND(Employee1[[#This Row],[ManagerRating]]="Above and Beyond", Employee1[[#This Row],[YearsInMostRecentRole]]&gt;=3),1,0)</f>
        <v>0</v>
      </c>
    </row>
    <row r="4855" spans="1:36" x14ac:dyDescent="0.35">
      <c r="A4855" s="44" t="s">
        <v>1088</v>
      </c>
      <c r="B4855" s="44" t="s">
        <v>45</v>
      </c>
      <c r="C4855">
        <v>28</v>
      </c>
      <c r="D4855" s="44" t="s">
        <v>7987</v>
      </c>
      <c r="E4855" s="44" t="s">
        <v>23</v>
      </c>
      <c r="F4855" s="44" t="s">
        <v>24</v>
      </c>
      <c r="G4855">
        <v>38</v>
      </c>
      <c r="H4855" s="44" t="s">
        <v>7917</v>
      </c>
      <c r="I4855" s="44" t="s">
        <v>25</v>
      </c>
      <c r="J4855" s="44" t="s">
        <v>56</v>
      </c>
      <c r="K4855">
        <v>3</v>
      </c>
      <c r="L4855" s="44" t="s">
        <v>27</v>
      </c>
      <c r="M4855" s="44" t="s">
        <v>28</v>
      </c>
      <c r="N4855" s="44" t="s">
        <v>29</v>
      </c>
      <c r="O4855" s="44" t="s">
        <v>7931</v>
      </c>
      <c r="P4855">
        <v>185380</v>
      </c>
      <c r="Q4855" s="44" t="s">
        <v>30</v>
      </c>
      <c r="R4855" s="1">
        <v>42268</v>
      </c>
      <c r="S4855" s="44" t="s">
        <v>36</v>
      </c>
      <c r="T4855" s="1">
        <v>44095</v>
      </c>
      <c r="U4855">
        <v>5</v>
      </c>
      <c r="V4855">
        <v>2</v>
      </c>
      <c r="W4855">
        <v>5</v>
      </c>
      <c r="X4855">
        <v>3</v>
      </c>
      <c r="Y4855" s="44" t="s">
        <v>7872</v>
      </c>
      <c r="Z4855" s="1">
        <v>42421</v>
      </c>
      <c r="AA4855" t="s">
        <v>7991</v>
      </c>
      <c r="AB4855" t="s">
        <v>7959</v>
      </c>
      <c r="AC4855" t="s">
        <v>7991</v>
      </c>
      <c r="AD4855">
        <v>2</v>
      </c>
      <c r="AE4855">
        <v>1</v>
      </c>
      <c r="AF4855" t="s">
        <v>7959</v>
      </c>
      <c r="AG4855" t="s">
        <v>7975</v>
      </c>
      <c r="AH4855" t="s">
        <v>7976</v>
      </c>
      <c r="AI4855">
        <f>IF(Employee1[[#This Row],[ManagerRating]]="Needs Improvement",1,0)</f>
        <v>0</v>
      </c>
      <c r="AJ4855">
        <f>IF(AND(Employee1[[#This Row],[ManagerRating]]="Above and Beyond", Employee1[[#This Row],[YearsInMostRecentRole]]&gt;=3),1,0)</f>
        <v>0</v>
      </c>
    </row>
    <row r="4856" spans="1:36" x14ac:dyDescent="0.35">
      <c r="A4856" s="44" t="s">
        <v>291</v>
      </c>
      <c r="B4856" s="44" t="s">
        <v>22</v>
      </c>
      <c r="C4856">
        <v>28</v>
      </c>
      <c r="D4856" s="44" t="s">
        <v>7987</v>
      </c>
      <c r="E4856" s="44" t="s">
        <v>23</v>
      </c>
      <c r="F4856" s="44" t="s">
        <v>46</v>
      </c>
      <c r="G4856">
        <v>9</v>
      </c>
      <c r="H4856" s="44" t="s">
        <v>7915</v>
      </c>
      <c r="I4856" s="44" t="s">
        <v>55</v>
      </c>
      <c r="J4856" s="44" t="s">
        <v>40</v>
      </c>
      <c r="K4856">
        <v>4</v>
      </c>
      <c r="L4856" s="44" t="s">
        <v>47</v>
      </c>
      <c r="M4856" s="44" t="s">
        <v>82</v>
      </c>
      <c r="N4856" s="44" t="s">
        <v>35</v>
      </c>
      <c r="O4856" s="44" t="s">
        <v>7933</v>
      </c>
      <c r="P4856">
        <v>43578</v>
      </c>
      <c r="Q4856" s="44" t="s">
        <v>36</v>
      </c>
      <c r="R4856" s="1">
        <v>41026</v>
      </c>
      <c r="S4856" s="44" t="s">
        <v>36</v>
      </c>
      <c r="T4856" s="1">
        <v>42852</v>
      </c>
      <c r="U4856">
        <v>5</v>
      </c>
      <c r="V4856">
        <v>3</v>
      </c>
      <c r="W4856">
        <v>5</v>
      </c>
      <c r="X4856">
        <v>5</v>
      </c>
      <c r="Y4856" s="44" t="s">
        <v>7873</v>
      </c>
      <c r="Z4856" s="1">
        <v>42422</v>
      </c>
      <c r="AA4856" t="s">
        <v>7991</v>
      </c>
      <c r="AB4856" t="s">
        <v>7955</v>
      </c>
      <c r="AC4856" t="s">
        <v>7958</v>
      </c>
      <c r="AD4856">
        <v>3</v>
      </c>
      <c r="AE4856">
        <v>0</v>
      </c>
      <c r="AF4856" t="s">
        <v>7991</v>
      </c>
      <c r="AG4856" t="s">
        <v>7975</v>
      </c>
      <c r="AH4856" t="s">
        <v>7975</v>
      </c>
      <c r="AI4856">
        <f>IF(Employee1[[#This Row],[ManagerRating]]="Needs Improvement",1,0)</f>
        <v>0</v>
      </c>
      <c r="AJ4856">
        <f>IF(AND(Employee1[[#This Row],[ManagerRating]]="Above and Beyond", Employee1[[#This Row],[YearsInMostRecentRole]]&gt;=3),1,0)</f>
        <v>1</v>
      </c>
    </row>
    <row r="4857" spans="1:36" x14ac:dyDescent="0.35">
      <c r="A4857" s="44" t="s">
        <v>970</v>
      </c>
      <c r="B4857" s="44" t="s">
        <v>33</v>
      </c>
      <c r="C4857">
        <v>27</v>
      </c>
      <c r="D4857" s="44" t="s">
        <v>7987</v>
      </c>
      <c r="E4857" s="44" t="s">
        <v>70</v>
      </c>
      <c r="F4857" s="44" t="s">
        <v>24</v>
      </c>
      <c r="G4857">
        <v>16</v>
      </c>
      <c r="H4857" s="44" t="s">
        <v>7916</v>
      </c>
      <c r="I4857" s="44" t="s">
        <v>34</v>
      </c>
      <c r="J4857" s="44" t="s">
        <v>26</v>
      </c>
      <c r="K4857">
        <v>3</v>
      </c>
      <c r="L4857" s="44" t="s">
        <v>51</v>
      </c>
      <c r="M4857" s="44" t="s">
        <v>28</v>
      </c>
      <c r="N4857" s="44" t="s">
        <v>35</v>
      </c>
      <c r="O4857" s="44" t="s">
        <v>7932</v>
      </c>
      <c r="P4857">
        <v>50559</v>
      </c>
      <c r="Q4857" s="44" t="s">
        <v>30</v>
      </c>
      <c r="R4857" s="1">
        <v>42108</v>
      </c>
      <c r="S4857" s="44" t="s">
        <v>36</v>
      </c>
      <c r="T4857" s="1">
        <v>44300</v>
      </c>
      <c r="U4857">
        <v>6</v>
      </c>
      <c r="V4857">
        <v>0</v>
      </c>
      <c r="W4857">
        <v>5</v>
      </c>
      <c r="X4857">
        <v>5</v>
      </c>
      <c r="Y4857" s="44" t="s">
        <v>7874</v>
      </c>
      <c r="Z4857" s="1">
        <v>42422</v>
      </c>
      <c r="AA4857" t="s">
        <v>7955</v>
      </c>
      <c r="AB4857" t="s">
        <v>7991</v>
      </c>
      <c r="AC4857" t="s">
        <v>7958</v>
      </c>
      <c r="AD4857">
        <v>1</v>
      </c>
      <c r="AE4857">
        <v>0</v>
      </c>
      <c r="AF4857" t="s">
        <v>7991</v>
      </c>
      <c r="AG4857" t="s">
        <v>7974</v>
      </c>
      <c r="AH4857" t="s">
        <v>7974</v>
      </c>
      <c r="AI4857">
        <f>IF(Employee1[[#This Row],[ManagerRating]]="Needs Improvement",1,0)</f>
        <v>0</v>
      </c>
      <c r="AJ4857">
        <f>IF(AND(Employee1[[#This Row],[ManagerRating]]="Above and Beyond", Employee1[[#This Row],[YearsInMostRecentRole]]&gt;=3),1,0)</f>
        <v>0</v>
      </c>
    </row>
    <row r="4858" spans="1:36" x14ac:dyDescent="0.35">
      <c r="A4858" s="44" t="s">
        <v>397</v>
      </c>
      <c r="B4858" s="44" t="s">
        <v>22</v>
      </c>
      <c r="C4858">
        <v>40</v>
      </c>
      <c r="D4858" s="44" t="s">
        <v>7988</v>
      </c>
      <c r="E4858" s="44" t="s">
        <v>23</v>
      </c>
      <c r="F4858" s="44" t="s">
        <v>46</v>
      </c>
      <c r="G4858">
        <v>17</v>
      </c>
      <c r="H4858" s="44" t="s">
        <v>7916</v>
      </c>
      <c r="I4858" s="44" t="s">
        <v>55</v>
      </c>
      <c r="J4858" s="44" t="s">
        <v>26</v>
      </c>
      <c r="K4858">
        <v>1</v>
      </c>
      <c r="L4858" s="44" t="s">
        <v>61</v>
      </c>
      <c r="M4858" s="44" t="s">
        <v>82</v>
      </c>
      <c r="N4858" s="44" t="s">
        <v>42</v>
      </c>
      <c r="O4858" s="44" t="s">
        <v>7933</v>
      </c>
      <c r="P4858">
        <v>41601</v>
      </c>
      <c r="Q4858" s="44" t="s">
        <v>30</v>
      </c>
      <c r="R4858" s="1">
        <v>41341</v>
      </c>
      <c r="S4858" s="44" t="s">
        <v>30</v>
      </c>
      <c r="T4858" s="1">
        <v>44628</v>
      </c>
      <c r="U4858">
        <v>9</v>
      </c>
      <c r="V4858">
        <v>8</v>
      </c>
      <c r="W4858">
        <v>9</v>
      </c>
      <c r="X4858">
        <v>8</v>
      </c>
      <c r="Y4858" s="44" t="s">
        <v>7875</v>
      </c>
      <c r="Z4858" s="1">
        <v>42422</v>
      </c>
      <c r="AA4858" t="s">
        <v>7991</v>
      </c>
      <c r="AB4858" t="s">
        <v>7991</v>
      </c>
      <c r="AC4858" t="s">
        <v>7959</v>
      </c>
      <c r="AD4858">
        <v>1</v>
      </c>
      <c r="AE4858">
        <v>1</v>
      </c>
      <c r="AF4858" t="s">
        <v>7959</v>
      </c>
      <c r="AG4858" t="s">
        <v>7976</v>
      </c>
      <c r="AH4858" t="s">
        <v>7976</v>
      </c>
      <c r="AI4858">
        <f>IF(Employee1[[#This Row],[ManagerRating]]="Needs Improvement",1,0)</f>
        <v>0</v>
      </c>
      <c r="AJ4858">
        <f>IF(AND(Employee1[[#This Row],[ManagerRating]]="Above and Beyond", Employee1[[#This Row],[YearsInMostRecentRole]]&gt;=3),1,0)</f>
        <v>0</v>
      </c>
    </row>
    <row r="4859" spans="1:36" x14ac:dyDescent="0.35">
      <c r="A4859" s="44" t="s">
        <v>359</v>
      </c>
      <c r="B4859" s="44" t="s">
        <v>22</v>
      </c>
      <c r="C4859">
        <v>36</v>
      </c>
      <c r="D4859" s="44" t="s">
        <v>7988</v>
      </c>
      <c r="E4859" s="44" t="s">
        <v>59</v>
      </c>
      <c r="F4859" s="44" t="s">
        <v>46</v>
      </c>
      <c r="G4859">
        <v>28</v>
      </c>
      <c r="H4859" s="44" t="s">
        <v>7917</v>
      </c>
      <c r="I4859" s="44" t="s">
        <v>34</v>
      </c>
      <c r="J4859" s="44" t="s">
        <v>40</v>
      </c>
      <c r="K4859">
        <v>4</v>
      </c>
      <c r="L4859" s="44" t="s">
        <v>65</v>
      </c>
      <c r="M4859" s="44" t="s">
        <v>71</v>
      </c>
      <c r="N4859" s="44" t="s">
        <v>29</v>
      </c>
      <c r="O4859" s="44" t="s">
        <v>7932</v>
      </c>
      <c r="P4859">
        <v>77136</v>
      </c>
      <c r="Q4859" s="44" t="s">
        <v>30</v>
      </c>
      <c r="R4859" s="1">
        <v>41057</v>
      </c>
      <c r="S4859" s="44" t="s">
        <v>30</v>
      </c>
      <c r="T4859" s="1">
        <v>44709</v>
      </c>
      <c r="U4859">
        <v>10</v>
      </c>
      <c r="V4859">
        <v>10</v>
      </c>
      <c r="W4859">
        <v>10</v>
      </c>
      <c r="X4859">
        <v>10</v>
      </c>
      <c r="Y4859" s="44" t="s">
        <v>7876</v>
      </c>
      <c r="Z4859" s="1">
        <v>42423</v>
      </c>
      <c r="AA4859" t="s">
        <v>7991</v>
      </c>
      <c r="AB4859" t="s">
        <v>7959</v>
      </c>
      <c r="AC4859" t="s">
        <v>7959</v>
      </c>
      <c r="AD4859">
        <v>1</v>
      </c>
      <c r="AE4859">
        <v>2</v>
      </c>
      <c r="AF4859" t="s">
        <v>7958</v>
      </c>
      <c r="AG4859" t="s">
        <v>7976</v>
      </c>
      <c r="AH4859" t="s">
        <v>7974</v>
      </c>
      <c r="AI4859">
        <f>IF(Employee1[[#This Row],[ManagerRating]]="Needs Improvement",1,0)</f>
        <v>0</v>
      </c>
      <c r="AJ4859">
        <f>IF(AND(Employee1[[#This Row],[ManagerRating]]="Above and Beyond", Employee1[[#This Row],[YearsInMostRecentRole]]&gt;=3),1,0)</f>
        <v>0</v>
      </c>
    </row>
    <row r="4860" spans="1:36" x14ac:dyDescent="0.35">
      <c r="A4860" s="44" t="s">
        <v>101</v>
      </c>
      <c r="B4860" s="44" t="s">
        <v>33</v>
      </c>
      <c r="C4860">
        <v>36</v>
      </c>
      <c r="D4860" s="44" t="s">
        <v>7988</v>
      </c>
      <c r="E4860" s="44" t="s">
        <v>59</v>
      </c>
      <c r="F4860" s="44" t="s">
        <v>46</v>
      </c>
      <c r="G4860">
        <v>36</v>
      </c>
      <c r="H4860" s="44" t="s">
        <v>7917</v>
      </c>
      <c r="I4860" s="44" t="s">
        <v>25</v>
      </c>
      <c r="J4860" s="44" t="s">
        <v>26</v>
      </c>
      <c r="K4860">
        <v>2</v>
      </c>
      <c r="L4860" s="44" t="s">
        <v>61</v>
      </c>
      <c r="M4860" s="44" t="s">
        <v>82</v>
      </c>
      <c r="N4860" s="44" t="s">
        <v>29</v>
      </c>
      <c r="O4860" s="44" t="s">
        <v>7932</v>
      </c>
      <c r="P4860">
        <v>61298</v>
      </c>
      <c r="Q4860" s="44" t="s">
        <v>36</v>
      </c>
      <c r="R4860" s="1">
        <v>40927</v>
      </c>
      <c r="S4860" s="44" t="s">
        <v>30</v>
      </c>
      <c r="T4860" s="1">
        <v>44580</v>
      </c>
      <c r="U4860">
        <v>10</v>
      </c>
      <c r="V4860">
        <v>3</v>
      </c>
      <c r="W4860">
        <v>9</v>
      </c>
      <c r="X4860">
        <v>3</v>
      </c>
      <c r="Y4860" s="44" t="s">
        <v>7877</v>
      </c>
      <c r="Z4860" s="1">
        <v>42423</v>
      </c>
      <c r="AA4860" t="s">
        <v>7955</v>
      </c>
      <c r="AB4860" t="s">
        <v>7955</v>
      </c>
      <c r="AC4860" t="s">
        <v>7958</v>
      </c>
      <c r="AD4860">
        <v>2</v>
      </c>
      <c r="AE4860">
        <v>0</v>
      </c>
      <c r="AF4860" t="s">
        <v>7959</v>
      </c>
      <c r="AG4860" t="s">
        <v>7975</v>
      </c>
      <c r="AH4860" t="s">
        <v>7976</v>
      </c>
      <c r="AI4860">
        <f>IF(Employee1[[#This Row],[ManagerRating]]="Needs Improvement",1,0)</f>
        <v>0</v>
      </c>
      <c r="AJ4860">
        <f>IF(AND(Employee1[[#This Row],[ManagerRating]]="Above and Beyond", Employee1[[#This Row],[YearsInMostRecentRole]]&gt;=3),1,0)</f>
        <v>0</v>
      </c>
    </row>
    <row r="4861" spans="1:36" x14ac:dyDescent="0.35">
      <c r="A4861" s="44" t="s">
        <v>527</v>
      </c>
      <c r="B4861" s="44" t="s">
        <v>22</v>
      </c>
      <c r="C4861">
        <v>43</v>
      </c>
      <c r="D4861" s="44" t="s">
        <v>7989</v>
      </c>
      <c r="E4861" s="44" t="s">
        <v>23</v>
      </c>
      <c r="F4861" s="44" t="s">
        <v>24</v>
      </c>
      <c r="G4861">
        <v>38</v>
      </c>
      <c r="H4861" s="44" t="s">
        <v>7917</v>
      </c>
      <c r="I4861" s="44" t="s">
        <v>55</v>
      </c>
      <c r="J4861" s="44" t="s">
        <v>107</v>
      </c>
      <c r="K4861">
        <v>2</v>
      </c>
      <c r="L4861" s="44" t="s">
        <v>27</v>
      </c>
      <c r="M4861" s="44" t="s">
        <v>28</v>
      </c>
      <c r="N4861" s="44" t="s">
        <v>42</v>
      </c>
      <c r="O4861" s="44" t="s">
        <v>7931</v>
      </c>
      <c r="P4861">
        <v>121510</v>
      </c>
      <c r="Q4861" s="44" t="s">
        <v>30</v>
      </c>
      <c r="R4861" s="1">
        <v>41504</v>
      </c>
      <c r="S4861" s="44" t="s">
        <v>30</v>
      </c>
      <c r="T4861" s="1">
        <v>44791</v>
      </c>
      <c r="U4861">
        <v>9</v>
      </c>
      <c r="V4861">
        <v>8</v>
      </c>
      <c r="W4861">
        <v>8</v>
      </c>
      <c r="X4861">
        <v>5</v>
      </c>
      <c r="Y4861" s="44" t="s">
        <v>7878</v>
      </c>
      <c r="Z4861" s="1">
        <v>42423</v>
      </c>
      <c r="AA4861" t="s">
        <v>7958</v>
      </c>
      <c r="AB4861" t="s">
        <v>7958</v>
      </c>
      <c r="AC4861" t="s">
        <v>7955</v>
      </c>
      <c r="AD4861">
        <v>2</v>
      </c>
      <c r="AE4861">
        <v>0</v>
      </c>
      <c r="AF4861" t="s">
        <v>7991</v>
      </c>
      <c r="AG4861" t="s">
        <v>7975</v>
      </c>
      <c r="AH4861" t="s">
        <v>7975</v>
      </c>
      <c r="AI4861">
        <f>IF(Employee1[[#This Row],[ManagerRating]]="Needs Improvement",1,0)</f>
        <v>0</v>
      </c>
      <c r="AJ4861">
        <f>IF(AND(Employee1[[#This Row],[ManagerRating]]="Above and Beyond", Employee1[[#This Row],[YearsInMostRecentRole]]&gt;=3),1,0)</f>
        <v>1</v>
      </c>
    </row>
    <row r="4862" spans="1:36" x14ac:dyDescent="0.35">
      <c r="A4862" s="44" t="s">
        <v>902</v>
      </c>
      <c r="B4862" s="44" t="s">
        <v>45</v>
      </c>
      <c r="C4862">
        <v>30</v>
      </c>
      <c r="D4862" s="44" t="s">
        <v>7987</v>
      </c>
      <c r="E4862" s="44" t="s">
        <v>23</v>
      </c>
      <c r="F4862" s="44" t="s">
        <v>24</v>
      </c>
      <c r="G4862">
        <v>11</v>
      </c>
      <c r="H4862" s="44" t="s">
        <v>7915</v>
      </c>
      <c r="I4862" s="44" t="s">
        <v>34</v>
      </c>
      <c r="J4862" s="44" t="s">
        <v>26</v>
      </c>
      <c r="K4862">
        <v>1</v>
      </c>
      <c r="L4862" s="44" t="s">
        <v>27</v>
      </c>
      <c r="M4862" s="44" t="s">
        <v>28</v>
      </c>
      <c r="N4862" s="44" t="s">
        <v>42</v>
      </c>
      <c r="O4862" s="44" t="s">
        <v>7931</v>
      </c>
      <c r="P4862">
        <v>127014</v>
      </c>
      <c r="Q4862" s="44" t="s">
        <v>30</v>
      </c>
      <c r="R4862" s="1">
        <v>41999</v>
      </c>
      <c r="S4862" s="44" t="s">
        <v>30</v>
      </c>
      <c r="T4862" s="1">
        <v>44921</v>
      </c>
      <c r="U4862">
        <v>8</v>
      </c>
      <c r="V4862">
        <v>4</v>
      </c>
      <c r="W4862">
        <v>8</v>
      </c>
      <c r="X4862">
        <v>0</v>
      </c>
      <c r="Y4862" s="44" t="s">
        <v>7879</v>
      </c>
      <c r="Z4862" s="1">
        <v>42423</v>
      </c>
      <c r="AA4862" t="s">
        <v>7991</v>
      </c>
      <c r="AB4862" t="s">
        <v>7958</v>
      </c>
      <c r="AC4862" t="s">
        <v>7991</v>
      </c>
      <c r="AD4862">
        <v>3</v>
      </c>
      <c r="AE4862">
        <v>0</v>
      </c>
      <c r="AF4862" t="s">
        <v>7991</v>
      </c>
      <c r="AG4862" t="s">
        <v>7975</v>
      </c>
      <c r="AH4862" t="s">
        <v>7975</v>
      </c>
      <c r="AI4862">
        <f>IF(Employee1[[#This Row],[ManagerRating]]="Needs Improvement",1,0)</f>
        <v>0</v>
      </c>
      <c r="AJ4862">
        <f>IF(AND(Employee1[[#This Row],[ManagerRating]]="Above and Beyond", Employee1[[#This Row],[YearsInMostRecentRole]]&gt;=3),1,0)</f>
        <v>1</v>
      </c>
    </row>
    <row r="4863" spans="1:36" x14ac:dyDescent="0.35">
      <c r="A4863" s="44" t="s">
        <v>207</v>
      </c>
      <c r="B4863" s="44" t="s">
        <v>22</v>
      </c>
      <c r="C4863">
        <v>43</v>
      </c>
      <c r="D4863" s="44" t="s">
        <v>7989</v>
      </c>
      <c r="E4863" s="44" t="s">
        <v>23</v>
      </c>
      <c r="F4863" s="44" t="s">
        <v>46</v>
      </c>
      <c r="G4863">
        <v>35</v>
      </c>
      <c r="H4863" s="44" t="s">
        <v>7917</v>
      </c>
      <c r="I4863" s="44" t="s">
        <v>34</v>
      </c>
      <c r="J4863" s="44" t="s">
        <v>26</v>
      </c>
      <c r="K4863">
        <v>3</v>
      </c>
      <c r="L4863" s="44" t="s">
        <v>47</v>
      </c>
      <c r="M4863" s="44" t="s">
        <v>48</v>
      </c>
      <c r="N4863" s="44" t="s">
        <v>29</v>
      </c>
      <c r="O4863" s="44" t="s">
        <v>7929</v>
      </c>
      <c r="P4863">
        <v>436813</v>
      </c>
      <c r="Q4863" s="44" t="s">
        <v>30</v>
      </c>
      <c r="R4863" s="1">
        <v>40975</v>
      </c>
      <c r="S4863" s="44" t="s">
        <v>30</v>
      </c>
      <c r="T4863" s="1">
        <v>44627</v>
      </c>
      <c r="U4863">
        <v>10</v>
      </c>
      <c r="V4863">
        <v>8</v>
      </c>
      <c r="W4863">
        <v>9</v>
      </c>
      <c r="X4863">
        <v>7</v>
      </c>
      <c r="Y4863" s="44" t="s">
        <v>7880</v>
      </c>
      <c r="Z4863" s="1">
        <v>42424</v>
      </c>
      <c r="AA4863" t="s">
        <v>7958</v>
      </c>
      <c r="AB4863" t="s">
        <v>7959</v>
      </c>
      <c r="AC4863" t="s">
        <v>7958</v>
      </c>
      <c r="AD4863">
        <v>3</v>
      </c>
      <c r="AE4863">
        <v>3</v>
      </c>
      <c r="AF4863" t="s">
        <v>7991</v>
      </c>
      <c r="AG4863" t="s">
        <v>7975</v>
      </c>
      <c r="AH4863" t="s">
        <v>7975</v>
      </c>
      <c r="AI4863">
        <f>IF(Employee1[[#This Row],[ManagerRating]]="Needs Improvement",1,0)</f>
        <v>0</v>
      </c>
      <c r="AJ4863">
        <f>IF(AND(Employee1[[#This Row],[ManagerRating]]="Above and Beyond", Employee1[[#This Row],[YearsInMostRecentRole]]&gt;=3),1,0)</f>
        <v>1</v>
      </c>
    </row>
    <row r="4864" spans="1:36" x14ac:dyDescent="0.35">
      <c r="A4864" s="44" t="s">
        <v>918</v>
      </c>
      <c r="B4864" s="44" t="s">
        <v>33</v>
      </c>
      <c r="C4864">
        <v>28</v>
      </c>
      <c r="D4864" s="44" t="s">
        <v>7987</v>
      </c>
      <c r="E4864" s="44" t="s">
        <v>70</v>
      </c>
      <c r="F4864" s="44" t="s">
        <v>46</v>
      </c>
      <c r="G4864">
        <v>7</v>
      </c>
      <c r="H4864" s="44" t="s">
        <v>7915</v>
      </c>
      <c r="I4864" s="44" t="s">
        <v>34</v>
      </c>
      <c r="J4864" s="44" t="s">
        <v>26</v>
      </c>
      <c r="K4864">
        <v>4</v>
      </c>
      <c r="L4864" s="44" t="s">
        <v>135</v>
      </c>
      <c r="M4864" s="44" t="s">
        <v>85</v>
      </c>
      <c r="N4864" s="44" t="s">
        <v>42</v>
      </c>
      <c r="O4864" s="44" t="s">
        <v>7931</v>
      </c>
      <c r="P4864">
        <v>140538</v>
      </c>
      <c r="Q4864" s="44" t="s">
        <v>30</v>
      </c>
      <c r="R4864" s="1">
        <v>42025</v>
      </c>
      <c r="S4864" s="44" t="s">
        <v>30</v>
      </c>
      <c r="T4864" s="1">
        <v>44582</v>
      </c>
      <c r="U4864">
        <v>7</v>
      </c>
      <c r="V4864">
        <v>3</v>
      </c>
      <c r="W4864">
        <v>5</v>
      </c>
      <c r="X4864">
        <v>0</v>
      </c>
      <c r="Y4864" s="44" t="s">
        <v>7881</v>
      </c>
      <c r="Z4864" s="1">
        <v>42425</v>
      </c>
      <c r="AA4864" t="s">
        <v>7991</v>
      </c>
      <c r="AB4864" t="s">
        <v>7991</v>
      </c>
      <c r="AC4864" t="s">
        <v>7991</v>
      </c>
      <c r="AD4864">
        <v>1</v>
      </c>
      <c r="AE4864">
        <v>0</v>
      </c>
      <c r="AF4864" t="s">
        <v>7958</v>
      </c>
      <c r="AG4864" t="s">
        <v>7976</v>
      </c>
      <c r="AH4864" t="s">
        <v>7976</v>
      </c>
      <c r="AI4864">
        <f>IF(Employee1[[#This Row],[ManagerRating]]="Needs Improvement",1,0)</f>
        <v>0</v>
      </c>
      <c r="AJ4864">
        <f>IF(AND(Employee1[[#This Row],[ManagerRating]]="Above and Beyond", Employee1[[#This Row],[YearsInMostRecentRole]]&gt;=3),1,0)</f>
        <v>0</v>
      </c>
    </row>
    <row r="4865" spans="1:36" x14ac:dyDescent="0.35">
      <c r="A4865" s="44" t="s">
        <v>176</v>
      </c>
      <c r="B4865" s="44" t="s">
        <v>22</v>
      </c>
      <c r="C4865">
        <v>38</v>
      </c>
      <c r="D4865" s="44" t="s">
        <v>7988</v>
      </c>
      <c r="E4865" s="44" t="s">
        <v>23</v>
      </c>
      <c r="F4865" s="44" t="s">
        <v>46</v>
      </c>
      <c r="G4865">
        <v>39</v>
      </c>
      <c r="H4865" s="44" t="s">
        <v>7917</v>
      </c>
      <c r="I4865" s="44" t="s">
        <v>25</v>
      </c>
      <c r="J4865" s="44" t="s">
        <v>26</v>
      </c>
      <c r="K4865">
        <v>4</v>
      </c>
      <c r="L4865" s="44" t="s">
        <v>61</v>
      </c>
      <c r="M4865" s="44" t="s">
        <v>71</v>
      </c>
      <c r="N4865" s="44" t="s">
        <v>42</v>
      </c>
      <c r="O4865" s="44" t="s">
        <v>7932</v>
      </c>
      <c r="P4865">
        <v>83590</v>
      </c>
      <c r="Q4865" s="44" t="s">
        <v>30</v>
      </c>
      <c r="R4865" s="1">
        <v>40962</v>
      </c>
      <c r="S4865" s="44" t="s">
        <v>30</v>
      </c>
      <c r="T4865" s="1">
        <v>44615</v>
      </c>
      <c r="U4865">
        <v>10</v>
      </c>
      <c r="V4865">
        <v>2</v>
      </c>
      <c r="W4865">
        <v>3</v>
      </c>
      <c r="X4865">
        <v>9</v>
      </c>
      <c r="Y4865" s="44" t="s">
        <v>7882</v>
      </c>
      <c r="Z4865" s="1">
        <v>42428</v>
      </c>
      <c r="AA4865" t="s">
        <v>7958</v>
      </c>
      <c r="AB4865" t="s">
        <v>7955</v>
      </c>
      <c r="AC4865" t="s">
        <v>7991</v>
      </c>
      <c r="AD4865">
        <v>3</v>
      </c>
      <c r="AE4865">
        <v>0</v>
      </c>
      <c r="AF4865" t="s">
        <v>7958</v>
      </c>
      <c r="AG4865" t="s">
        <v>7974</v>
      </c>
      <c r="AH4865" t="s">
        <v>7974</v>
      </c>
      <c r="AI4865">
        <f>IF(Employee1[[#This Row],[ManagerRating]]="Needs Improvement",1,0)</f>
        <v>0</v>
      </c>
      <c r="AJ4865">
        <f>IF(AND(Employee1[[#This Row],[ManagerRating]]="Above and Beyond", Employee1[[#This Row],[YearsInMostRecentRole]]&gt;=3),1,0)</f>
        <v>0</v>
      </c>
    </row>
    <row r="4866" spans="1:36" x14ac:dyDescent="0.35">
      <c r="A4866" s="44" t="s">
        <v>119</v>
      </c>
      <c r="B4866" s="44" t="s">
        <v>22</v>
      </c>
      <c r="C4866">
        <v>30</v>
      </c>
      <c r="D4866" s="44" t="s">
        <v>7987</v>
      </c>
      <c r="E4866" s="44" t="s">
        <v>70</v>
      </c>
      <c r="F4866" s="44" t="s">
        <v>46</v>
      </c>
      <c r="G4866">
        <v>44</v>
      </c>
      <c r="H4866" s="44" t="s">
        <v>7917</v>
      </c>
      <c r="I4866" s="44" t="s">
        <v>34</v>
      </c>
      <c r="J4866" s="44" t="s">
        <v>60</v>
      </c>
      <c r="K4866">
        <v>1</v>
      </c>
      <c r="L4866" s="44" t="s">
        <v>47</v>
      </c>
      <c r="M4866" s="44" t="s">
        <v>82</v>
      </c>
      <c r="N4866" s="44" t="s">
        <v>35</v>
      </c>
      <c r="O4866" s="44" t="s">
        <v>7932</v>
      </c>
      <c r="P4866">
        <v>68508</v>
      </c>
      <c r="Q4866" s="44" t="s">
        <v>36</v>
      </c>
      <c r="R4866" s="1">
        <v>40936</v>
      </c>
      <c r="S4866" s="44" t="s">
        <v>36</v>
      </c>
      <c r="T4866" s="1">
        <v>42763</v>
      </c>
      <c r="U4866">
        <v>5</v>
      </c>
      <c r="V4866">
        <v>4</v>
      </c>
      <c r="W4866">
        <v>4</v>
      </c>
      <c r="X4866">
        <v>4</v>
      </c>
      <c r="Y4866" s="44" t="s">
        <v>7883</v>
      </c>
      <c r="Z4866" s="1">
        <v>42429</v>
      </c>
      <c r="AA4866" t="s">
        <v>7955</v>
      </c>
      <c r="AB4866" t="s">
        <v>7991</v>
      </c>
      <c r="AC4866" t="s">
        <v>7955</v>
      </c>
      <c r="AD4866">
        <v>1</v>
      </c>
      <c r="AE4866">
        <v>1</v>
      </c>
      <c r="AF4866" t="s">
        <v>7955</v>
      </c>
      <c r="AG4866" t="s">
        <v>7976</v>
      </c>
      <c r="AH4866" t="s">
        <v>7976</v>
      </c>
      <c r="AI4866">
        <f>IF(Employee1[[#This Row],[ManagerRating]]="Needs Improvement",1,0)</f>
        <v>0</v>
      </c>
      <c r="AJ4866">
        <f>IF(AND(Employee1[[#This Row],[ManagerRating]]="Above and Beyond", Employee1[[#This Row],[YearsInMostRecentRole]]&gt;=3),1,0)</f>
        <v>0</v>
      </c>
    </row>
    <row r="4867" spans="1:36" x14ac:dyDescent="0.35">
      <c r="A4867" s="44" t="s">
        <v>483</v>
      </c>
      <c r="B4867" s="44" t="s">
        <v>22</v>
      </c>
      <c r="C4867">
        <v>38</v>
      </c>
      <c r="D4867" s="44" t="s">
        <v>7988</v>
      </c>
      <c r="E4867" s="44" t="s">
        <v>23</v>
      </c>
      <c r="F4867" s="44" t="s">
        <v>46</v>
      </c>
      <c r="G4867">
        <v>12</v>
      </c>
      <c r="H4867" s="44" t="s">
        <v>7915</v>
      </c>
      <c r="I4867" s="44" t="s">
        <v>34</v>
      </c>
      <c r="J4867" s="44" t="s">
        <v>26</v>
      </c>
      <c r="K4867">
        <v>1</v>
      </c>
      <c r="L4867" s="44" t="s">
        <v>65</v>
      </c>
      <c r="M4867" s="44" t="s">
        <v>85</v>
      </c>
      <c r="N4867" s="44" t="s">
        <v>42</v>
      </c>
      <c r="O4867" s="44" t="s">
        <v>7930</v>
      </c>
      <c r="P4867">
        <v>253077</v>
      </c>
      <c r="Q4867" s="44" t="s">
        <v>30</v>
      </c>
      <c r="R4867" s="1">
        <v>41440</v>
      </c>
      <c r="S4867" s="44" t="s">
        <v>30</v>
      </c>
      <c r="T4867" s="1">
        <v>44727</v>
      </c>
      <c r="U4867">
        <v>9</v>
      </c>
      <c r="V4867">
        <v>3</v>
      </c>
      <c r="W4867">
        <v>3</v>
      </c>
      <c r="X4867">
        <v>8</v>
      </c>
      <c r="Y4867" s="44" t="s">
        <v>7884</v>
      </c>
      <c r="Z4867" s="1">
        <v>42429</v>
      </c>
      <c r="AA4867" t="s">
        <v>7991</v>
      </c>
      <c r="AB4867" t="s">
        <v>7959</v>
      </c>
      <c r="AC4867" t="s">
        <v>7959</v>
      </c>
      <c r="AD4867">
        <v>3</v>
      </c>
      <c r="AE4867">
        <v>2</v>
      </c>
      <c r="AF4867" t="s">
        <v>7958</v>
      </c>
      <c r="AG4867" t="s">
        <v>7974</v>
      </c>
      <c r="AH4867" t="s">
        <v>7977</v>
      </c>
      <c r="AI4867">
        <f>IF(Employee1[[#This Row],[ManagerRating]]="Needs Improvement",1,0)</f>
        <v>1</v>
      </c>
      <c r="AJ4867">
        <f>IF(AND(Employee1[[#This Row],[ManagerRating]]="Above and Beyond", Employee1[[#This Row],[YearsInMostRecentRole]]&gt;=3),1,0)</f>
        <v>0</v>
      </c>
    </row>
    <row r="4868" spans="1:36" x14ac:dyDescent="0.35">
      <c r="A4868" s="44" t="s">
        <v>812</v>
      </c>
      <c r="B4868" s="44" t="s">
        <v>22</v>
      </c>
      <c r="C4868">
        <v>26</v>
      </c>
      <c r="D4868" s="44" t="s">
        <v>7987</v>
      </c>
      <c r="E4868" s="44" t="s">
        <v>23</v>
      </c>
      <c r="F4868" s="44" t="s">
        <v>46</v>
      </c>
      <c r="G4868">
        <v>37</v>
      </c>
      <c r="H4868" s="44" t="s">
        <v>7917</v>
      </c>
      <c r="I4868" s="44" t="s">
        <v>55</v>
      </c>
      <c r="J4868" s="44" t="s">
        <v>56</v>
      </c>
      <c r="K4868">
        <v>3</v>
      </c>
      <c r="L4868" s="44" t="s">
        <v>47</v>
      </c>
      <c r="M4868" s="44" t="s">
        <v>82</v>
      </c>
      <c r="N4868" s="44" t="s">
        <v>35</v>
      </c>
      <c r="O4868" s="44" t="s">
        <v>7933</v>
      </c>
      <c r="P4868">
        <v>26296</v>
      </c>
      <c r="Q4868" s="44" t="s">
        <v>36</v>
      </c>
      <c r="R4868" s="1">
        <v>41852</v>
      </c>
      <c r="S4868" s="44" t="s">
        <v>36</v>
      </c>
      <c r="T4868" s="1">
        <v>43678</v>
      </c>
      <c r="U4868">
        <v>5</v>
      </c>
      <c r="V4868">
        <v>2</v>
      </c>
      <c r="W4868">
        <v>2</v>
      </c>
      <c r="X4868">
        <v>2</v>
      </c>
      <c r="Y4868" s="44" t="s">
        <v>7885</v>
      </c>
      <c r="Z4868" s="1">
        <v>42430</v>
      </c>
      <c r="AA4868" t="s">
        <v>7958</v>
      </c>
      <c r="AB4868" t="s">
        <v>7991</v>
      </c>
      <c r="AC4868" t="s">
        <v>7991</v>
      </c>
      <c r="AD4868">
        <v>1</v>
      </c>
      <c r="AE4868">
        <v>2</v>
      </c>
      <c r="AF4868" t="s">
        <v>7955</v>
      </c>
      <c r="AG4868" t="s">
        <v>7976</v>
      </c>
      <c r="AH4868" t="s">
        <v>7974</v>
      </c>
      <c r="AI4868">
        <f>IF(Employee1[[#This Row],[ManagerRating]]="Needs Improvement",1,0)</f>
        <v>0</v>
      </c>
      <c r="AJ4868">
        <f>IF(AND(Employee1[[#This Row],[ManagerRating]]="Above and Beyond", Employee1[[#This Row],[YearsInMostRecentRole]]&gt;=3),1,0)</f>
        <v>0</v>
      </c>
    </row>
    <row r="4869" spans="1:36" x14ac:dyDescent="0.35">
      <c r="A4869" s="44" t="s">
        <v>776</v>
      </c>
      <c r="B4869" s="44" t="s">
        <v>22</v>
      </c>
      <c r="C4869">
        <v>28</v>
      </c>
      <c r="D4869" s="44" t="s">
        <v>7987</v>
      </c>
      <c r="E4869" s="44" t="s">
        <v>23</v>
      </c>
      <c r="F4869" s="44" t="s">
        <v>46</v>
      </c>
      <c r="G4869">
        <v>23</v>
      </c>
      <c r="H4869" s="44" t="s">
        <v>7916</v>
      </c>
      <c r="I4869" s="44" t="s">
        <v>34</v>
      </c>
      <c r="J4869" s="44" t="s">
        <v>56</v>
      </c>
      <c r="K4869">
        <v>2</v>
      </c>
      <c r="L4869" s="44" t="s">
        <v>135</v>
      </c>
      <c r="M4869" s="44" t="s">
        <v>71</v>
      </c>
      <c r="N4869" s="44" t="s">
        <v>42</v>
      </c>
      <c r="O4869" s="44" t="s">
        <v>7932</v>
      </c>
      <c r="P4869">
        <v>65328</v>
      </c>
      <c r="Q4869" s="44" t="s">
        <v>30</v>
      </c>
      <c r="R4869" s="1">
        <v>41817</v>
      </c>
      <c r="S4869" s="44" t="s">
        <v>36</v>
      </c>
      <c r="T4869" s="1">
        <v>43643</v>
      </c>
      <c r="U4869">
        <v>5</v>
      </c>
      <c r="V4869">
        <v>4</v>
      </c>
      <c r="W4869">
        <v>4</v>
      </c>
      <c r="X4869">
        <v>0</v>
      </c>
      <c r="Y4869" s="44" t="s">
        <v>7886</v>
      </c>
      <c r="Z4869" s="1">
        <v>42430</v>
      </c>
      <c r="AA4869" t="s">
        <v>7955</v>
      </c>
      <c r="AB4869" t="s">
        <v>7991</v>
      </c>
      <c r="AC4869" t="s">
        <v>7955</v>
      </c>
      <c r="AD4869">
        <v>2</v>
      </c>
      <c r="AE4869">
        <v>1</v>
      </c>
      <c r="AF4869" t="s">
        <v>7991</v>
      </c>
      <c r="AG4869" t="s">
        <v>7976</v>
      </c>
      <c r="AH4869" t="s">
        <v>7974</v>
      </c>
      <c r="AI4869">
        <f>IF(Employee1[[#This Row],[ManagerRating]]="Needs Improvement",1,0)</f>
        <v>0</v>
      </c>
      <c r="AJ4869">
        <f>IF(AND(Employee1[[#This Row],[ManagerRating]]="Above and Beyond", Employee1[[#This Row],[YearsInMostRecentRole]]&gt;=3),1,0)</f>
        <v>0</v>
      </c>
    </row>
    <row r="4870" spans="1:36" x14ac:dyDescent="0.35">
      <c r="A4870" s="44" t="s">
        <v>253</v>
      </c>
      <c r="B4870" s="44" t="s">
        <v>33</v>
      </c>
      <c r="C4870">
        <v>42</v>
      </c>
      <c r="D4870" s="44" t="s">
        <v>7989</v>
      </c>
      <c r="E4870" s="44" t="s">
        <v>23</v>
      </c>
      <c r="F4870" s="44" t="s">
        <v>46</v>
      </c>
      <c r="G4870">
        <v>34</v>
      </c>
      <c r="H4870" s="44" t="s">
        <v>7917</v>
      </c>
      <c r="I4870" s="44" t="s">
        <v>55</v>
      </c>
      <c r="J4870" s="44" t="s">
        <v>26</v>
      </c>
      <c r="K4870">
        <v>4</v>
      </c>
      <c r="L4870" s="44" t="s">
        <v>135</v>
      </c>
      <c r="M4870" s="44" t="s">
        <v>76</v>
      </c>
      <c r="N4870" s="44" t="s">
        <v>29</v>
      </c>
      <c r="O4870" s="44" t="s">
        <v>7931</v>
      </c>
      <c r="P4870">
        <v>126463</v>
      </c>
      <c r="Q4870" s="44" t="s">
        <v>30</v>
      </c>
      <c r="R4870" s="1">
        <v>41003</v>
      </c>
      <c r="S4870" s="44" t="s">
        <v>30</v>
      </c>
      <c r="T4870" s="1">
        <v>44655</v>
      </c>
      <c r="U4870">
        <v>10</v>
      </c>
      <c r="V4870">
        <v>0</v>
      </c>
      <c r="W4870">
        <v>1</v>
      </c>
      <c r="X4870">
        <v>8</v>
      </c>
      <c r="Y4870" s="44" t="s">
        <v>7887</v>
      </c>
      <c r="Z4870" s="1">
        <v>42430</v>
      </c>
      <c r="AA4870" t="s">
        <v>7958</v>
      </c>
      <c r="AB4870" t="s">
        <v>7991</v>
      </c>
      <c r="AC4870" t="s">
        <v>7991</v>
      </c>
      <c r="AD4870">
        <v>3</v>
      </c>
      <c r="AE4870">
        <v>2</v>
      </c>
      <c r="AF4870" t="s">
        <v>7958</v>
      </c>
      <c r="AG4870" t="s">
        <v>7974</v>
      </c>
      <c r="AH4870" t="s">
        <v>7974</v>
      </c>
      <c r="AI4870">
        <f>IF(Employee1[[#This Row],[ManagerRating]]="Needs Improvement",1,0)</f>
        <v>0</v>
      </c>
      <c r="AJ4870">
        <f>IF(AND(Employee1[[#This Row],[ManagerRating]]="Above and Beyond", Employee1[[#This Row],[YearsInMostRecentRole]]&gt;=3),1,0)</f>
        <v>0</v>
      </c>
    </row>
    <row r="4871" spans="1:36" x14ac:dyDescent="0.35">
      <c r="A4871" s="44" t="s">
        <v>467</v>
      </c>
      <c r="B4871" s="44" t="s">
        <v>33</v>
      </c>
      <c r="C4871">
        <v>42</v>
      </c>
      <c r="D4871" s="44" t="s">
        <v>7989</v>
      </c>
      <c r="E4871" s="44" t="s">
        <v>23</v>
      </c>
      <c r="F4871" s="44" t="s">
        <v>46</v>
      </c>
      <c r="G4871">
        <v>37</v>
      </c>
      <c r="H4871" s="44" t="s">
        <v>7917</v>
      </c>
      <c r="I4871" s="44" t="s">
        <v>34</v>
      </c>
      <c r="J4871" s="44" t="s">
        <v>60</v>
      </c>
      <c r="K4871">
        <v>4</v>
      </c>
      <c r="L4871" s="44" t="s">
        <v>47</v>
      </c>
      <c r="M4871" s="44" t="s">
        <v>138</v>
      </c>
      <c r="N4871" s="44" t="s">
        <v>42</v>
      </c>
      <c r="O4871" s="44" t="s">
        <v>7931</v>
      </c>
      <c r="P4871">
        <v>244114</v>
      </c>
      <c r="Q4871" s="44" t="s">
        <v>30</v>
      </c>
      <c r="R4871" s="1">
        <v>41422</v>
      </c>
      <c r="S4871" s="44" t="s">
        <v>30</v>
      </c>
      <c r="T4871" s="1">
        <v>44709</v>
      </c>
      <c r="U4871">
        <v>9</v>
      </c>
      <c r="V4871">
        <v>6</v>
      </c>
      <c r="W4871">
        <v>7</v>
      </c>
      <c r="X4871">
        <v>0</v>
      </c>
      <c r="Y4871" s="44" t="s">
        <v>7888</v>
      </c>
      <c r="Z4871" s="1">
        <v>42431</v>
      </c>
      <c r="AA4871" t="s">
        <v>7991</v>
      </c>
      <c r="AB4871" t="s">
        <v>7991</v>
      </c>
      <c r="AC4871" t="s">
        <v>7959</v>
      </c>
      <c r="AD4871">
        <v>2</v>
      </c>
      <c r="AE4871">
        <v>2</v>
      </c>
      <c r="AF4871" t="s">
        <v>7955</v>
      </c>
      <c r="AG4871" t="s">
        <v>7976</v>
      </c>
      <c r="AH4871" t="s">
        <v>7974</v>
      </c>
      <c r="AI4871">
        <f>IF(Employee1[[#This Row],[ManagerRating]]="Needs Improvement",1,0)</f>
        <v>0</v>
      </c>
      <c r="AJ4871">
        <f>IF(AND(Employee1[[#This Row],[ManagerRating]]="Above and Beyond", Employee1[[#This Row],[YearsInMostRecentRole]]&gt;=3),1,0)</f>
        <v>0</v>
      </c>
    </row>
    <row r="4872" spans="1:36" x14ac:dyDescent="0.35">
      <c r="A4872" s="44" t="s">
        <v>385</v>
      </c>
      <c r="B4872" s="44" t="s">
        <v>33</v>
      </c>
      <c r="C4872">
        <v>29</v>
      </c>
      <c r="D4872" s="44" t="s">
        <v>7987</v>
      </c>
      <c r="E4872" s="44" t="s">
        <v>70</v>
      </c>
      <c r="F4872" s="44" t="s">
        <v>46</v>
      </c>
      <c r="G4872">
        <v>26</v>
      </c>
      <c r="H4872" s="44" t="s">
        <v>7917</v>
      </c>
      <c r="I4872" s="44" t="s">
        <v>34</v>
      </c>
      <c r="J4872" s="44" t="s">
        <v>26</v>
      </c>
      <c r="K4872">
        <v>3</v>
      </c>
      <c r="L4872" s="44" t="s">
        <v>47</v>
      </c>
      <c r="M4872" s="44" t="s">
        <v>71</v>
      </c>
      <c r="N4872" s="44" t="s">
        <v>35</v>
      </c>
      <c r="O4872" s="44" t="s">
        <v>7932</v>
      </c>
      <c r="P4872">
        <v>78541</v>
      </c>
      <c r="Q4872" s="44" t="s">
        <v>36</v>
      </c>
      <c r="R4872" s="1">
        <v>41328</v>
      </c>
      <c r="S4872" s="44" t="s">
        <v>36</v>
      </c>
      <c r="T4872" s="1">
        <v>43519</v>
      </c>
      <c r="U4872">
        <v>6</v>
      </c>
      <c r="V4872">
        <v>5</v>
      </c>
      <c r="W4872">
        <v>5</v>
      </c>
      <c r="X4872">
        <v>2</v>
      </c>
      <c r="Y4872" s="44" t="s">
        <v>7889</v>
      </c>
      <c r="Z4872" s="1">
        <v>42432</v>
      </c>
      <c r="AA4872" t="s">
        <v>7958</v>
      </c>
      <c r="AB4872" t="s">
        <v>7959</v>
      </c>
      <c r="AC4872" t="s">
        <v>7955</v>
      </c>
      <c r="AD4872">
        <v>1</v>
      </c>
      <c r="AE4872">
        <v>1</v>
      </c>
      <c r="AF4872" t="s">
        <v>7958</v>
      </c>
      <c r="AG4872" t="s">
        <v>7976</v>
      </c>
      <c r="AH4872" t="s">
        <v>7974</v>
      </c>
      <c r="AI4872">
        <f>IF(Employee1[[#This Row],[ManagerRating]]="Needs Improvement",1,0)</f>
        <v>0</v>
      </c>
      <c r="AJ4872">
        <f>IF(AND(Employee1[[#This Row],[ManagerRating]]="Above and Beyond", Employee1[[#This Row],[YearsInMostRecentRole]]&gt;=3),1,0)</f>
        <v>0</v>
      </c>
    </row>
    <row r="4873" spans="1:36" x14ac:dyDescent="0.35">
      <c r="A4873" s="44" t="s">
        <v>1172</v>
      </c>
      <c r="B4873" s="44" t="s">
        <v>22</v>
      </c>
      <c r="C4873">
        <v>27</v>
      </c>
      <c r="D4873" s="44" t="s">
        <v>7987</v>
      </c>
      <c r="E4873" s="44" t="s">
        <v>23</v>
      </c>
      <c r="F4873" s="44" t="s">
        <v>24</v>
      </c>
      <c r="G4873">
        <v>21</v>
      </c>
      <c r="H4873" s="44" t="s">
        <v>7916</v>
      </c>
      <c r="I4873" s="44" t="s">
        <v>34</v>
      </c>
      <c r="J4873" s="44" t="s">
        <v>26</v>
      </c>
      <c r="K4873">
        <v>1</v>
      </c>
      <c r="L4873" s="44" t="s">
        <v>27</v>
      </c>
      <c r="M4873" s="44" t="s">
        <v>116</v>
      </c>
      <c r="N4873" s="44" t="s">
        <v>35</v>
      </c>
      <c r="O4873" s="44" t="s">
        <v>7933</v>
      </c>
      <c r="P4873">
        <v>22648</v>
      </c>
      <c r="Q4873" s="44" t="s">
        <v>36</v>
      </c>
      <c r="R4873" s="1">
        <v>42381</v>
      </c>
      <c r="S4873" s="44" t="s">
        <v>36</v>
      </c>
      <c r="T4873" s="1">
        <v>42747</v>
      </c>
      <c r="U4873">
        <v>1</v>
      </c>
      <c r="V4873">
        <v>0</v>
      </c>
      <c r="W4873">
        <v>0</v>
      </c>
      <c r="X4873">
        <v>0</v>
      </c>
      <c r="Y4873" s="44" t="s">
        <v>7890</v>
      </c>
      <c r="Z4873" s="1">
        <v>42432</v>
      </c>
      <c r="AA4873" t="s">
        <v>7958</v>
      </c>
      <c r="AB4873" t="s">
        <v>7991</v>
      </c>
      <c r="AC4873" t="s">
        <v>7958</v>
      </c>
      <c r="AD4873">
        <v>2</v>
      </c>
      <c r="AE4873">
        <v>2</v>
      </c>
      <c r="AF4873" t="s">
        <v>7955</v>
      </c>
      <c r="AG4873" t="s">
        <v>7976</v>
      </c>
      <c r="AH4873" t="s">
        <v>7974</v>
      </c>
      <c r="AI4873">
        <f>IF(Employee1[[#This Row],[ManagerRating]]="Needs Improvement",1,0)</f>
        <v>0</v>
      </c>
      <c r="AJ4873">
        <f>IF(AND(Employee1[[#This Row],[ManagerRating]]="Above and Beyond", Employee1[[#This Row],[YearsInMostRecentRole]]&gt;=3),1,0)</f>
        <v>0</v>
      </c>
    </row>
    <row r="4874" spans="1:36" x14ac:dyDescent="0.35">
      <c r="A4874" s="44" t="s">
        <v>245</v>
      </c>
      <c r="B4874" s="44" t="s">
        <v>33</v>
      </c>
      <c r="C4874">
        <v>32</v>
      </c>
      <c r="D4874" s="44" t="s">
        <v>7988</v>
      </c>
      <c r="E4874" s="44" t="s">
        <v>23</v>
      </c>
      <c r="F4874" s="44" t="s">
        <v>24</v>
      </c>
      <c r="G4874">
        <v>39</v>
      </c>
      <c r="H4874" s="44" t="s">
        <v>7917</v>
      </c>
      <c r="I4874" s="44" t="s">
        <v>34</v>
      </c>
      <c r="J4874" s="44" t="s">
        <v>60</v>
      </c>
      <c r="K4874">
        <v>4</v>
      </c>
      <c r="L4874" s="44" t="s">
        <v>27</v>
      </c>
      <c r="M4874" s="44" t="s">
        <v>28</v>
      </c>
      <c r="N4874" s="44" t="s">
        <v>42</v>
      </c>
      <c r="O4874" s="44" t="s">
        <v>7932</v>
      </c>
      <c r="P4874">
        <v>105748</v>
      </c>
      <c r="Q4874" s="44" t="s">
        <v>30</v>
      </c>
      <c r="R4874" s="1">
        <v>40996</v>
      </c>
      <c r="S4874" s="44" t="s">
        <v>30</v>
      </c>
      <c r="T4874" s="1">
        <v>44648</v>
      </c>
      <c r="U4874">
        <v>10</v>
      </c>
      <c r="V4874">
        <v>0</v>
      </c>
      <c r="W4874">
        <v>1</v>
      </c>
      <c r="X4874">
        <v>8</v>
      </c>
      <c r="Y4874" s="44" t="s">
        <v>7891</v>
      </c>
      <c r="Z4874" s="1">
        <v>42432</v>
      </c>
      <c r="AA4874" t="s">
        <v>7955</v>
      </c>
      <c r="AB4874" t="s">
        <v>7955</v>
      </c>
      <c r="AC4874" t="s">
        <v>7959</v>
      </c>
      <c r="AD4874">
        <v>1</v>
      </c>
      <c r="AE4874">
        <v>3</v>
      </c>
      <c r="AF4874" t="s">
        <v>7959</v>
      </c>
      <c r="AG4874" t="s">
        <v>7976</v>
      </c>
      <c r="AH4874" t="s">
        <v>7974</v>
      </c>
      <c r="AI4874">
        <f>IF(Employee1[[#This Row],[ManagerRating]]="Needs Improvement",1,0)</f>
        <v>0</v>
      </c>
      <c r="AJ4874">
        <f>IF(AND(Employee1[[#This Row],[ManagerRating]]="Above and Beyond", Employee1[[#This Row],[YearsInMostRecentRole]]&gt;=3),1,0)</f>
        <v>0</v>
      </c>
    </row>
    <row r="4875" spans="1:36" x14ac:dyDescent="0.35">
      <c r="A4875" s="44" t="s">
        <v>249</v>
      </c>
      <c r="B4875" s="44" t="s">
        <v>33</v>
      </c>
      <c r="C4875">
        <v>30</v>
      </c>
      <c r="D4875" s="44" t="s">
        <v>7987</v>
      </c>
      <c r="E4875" s="44" t="s">
        <v>23</v>
      </c>
      <c r="F4875" s="44" t="s">
        <v>46</v>
      </c>
      <c r="G4875">
        <v>14</v>
      </c>
      <c r="H4875" s="44" t="s">
        <v>7915</v>
      </c>
      <c r="I4875" s="44" t="s">
        <v>34</v>
      </c>
      <c r="J4875" s="44" t="s">
        <v>40</v>
      </c>
      <c r="K4875">
        <v>4</v>
      </c>
      <c r="L4875" s="44" t="s">
        <v>47</v>
      </c>
      <c r="M4875" s="44" t="s">
        <v>76</v>
      </c>
      <c r="N4875" s="44" t="s">
        <v>42</v>
      </c>
      <c r="O4875" s="44" t="s">
        <v>7931</v>
      </c>
      <c r="P4875">
        <v>194823</v>
      </c>
      <c r="Q4875" s="44" t="s">
        <v>30</v>
      </c>
      <c r="R4875" s="1">
        <v>41000</v>
      </c>
      <c r="S4875" s="44" t="s">
        <v>30</v>
      </c>
      <c r="T4875" s="1">
        <v>44652</v>
      </c>
      <c r="U4875">
        <v>10</v>
      </c>
      <c r="V4875">
        <v>4</v>
      </c>
      <c r="W4875">
        <v>9</v>
      </c>
      <c r="X4875">
        <v>8</v>
      </c>
      <c r="Y4875" s="44" t="s">
        <v>7892</v>
      </c>
      <c r="Z4875" s="1">
        <v>42434</v>
      </c>
      <c r="AA4875" t="s">
        <v>7991</v>
      </c>
      <c r="AB4875" t="s">
        <v>7955</v>
      </c>
      <c r="AC4875" t="s">
        <v>7958</v>
      </c>
      <c r="AD4875">
        <v>2</v>
      </c>
      <c r="AE4875">
        <v>2</v>
      </c>
      <c r="AF4875" t="s">
        <v>7958</v>
      </c>
      <c r="AG4875" t="s">
        <v>7974</v>
      </c>
      <c r="AH4875" t="s">
        <v>7974</v>
      </c>
      <c r="AI4875">
        <f>IF(Employee1[[#This Row],[ManagerRating]]="Needs Improvement",1,0)</f>
        <v>0</v>
      </c>
      <c r="AJ4875">
        <f>IF(AND(Employee1[[#This Row],[ManagerRating]]="Above and Beyond", Employee1[[#This Row],[YearsInMostRecentRole]]&gt;=3),1,0)</f>
        <v>0</v>
      </c>
    </row>
    <row r="4876" spans="1:36" x14ac:dyDescent="0.35">
      <c r="A4876" s="44" t="s">
        <v>331</v>
      </c>
      <c r="B4876" s="44" t="s">
        <v>22</v>
      </c>
      <c r="C4876">
        <v>28</v>
      </c>
      <c r="D4876" s="44" t="s">
        <v>7987</v>
      </c>
      <c r="E4876" s="44" t="s">
        <v>23</v>
      </c>
      <c r="F4876" s="44" t="s">
        <v>24</v>
      </c>
      <c r="G4876">
        <v>1</v>
      </c>
      <c r="H4876" s="44" t="s">
        <v>7915</v>
      </c>
      <c r="I4876" s="44" t="s">
        <v>34</v>
      </c>
      <c r="J4876" s="44" t="s">
        <v>26</v>
      </c>
      <c r="K4876">
        <v>4</v>
      </c>
      <c r="L4876" s="44" t="s">
        <v>27</v>
      </c>
      <c r="M4876" s="44" t="s">
        <v>28</v>
      </c>
      <c r="N4876" s="44" t="s">
        <v>42</v>
      </c>
      <c r="O4876" s="44" t="s">
        <v>7932</v>
      </c>
      <c r="P4876">
        <v>87039</v>
      </c>
      <c r="Q4876" s="44" t="s">
        <v>30</v>
      </c>
      <c r="R4876" s="1">
        <v>41042</v>
      </c>
      <c r="S4876" s="44" t="s">
        <v>30</v>
      </c>
      <c r="T4876" s="1">
        <v>44694</v>
      </c>
      <c r="U4876">
        <v>10</v>
      </c>
      <c r="V4876">
        <v>3</v>
      </c>
      <c r="W4876">
        <v>5</v>
      </c>
      <c r="X4876">
        <v>4</v>
      </c>
      <c r="Y4876" s="44" t="s">
        <v>7893</v>
      </c>
      <c r="Z4876" s="1">
        <v>42434</v>
      </c>
      <c r="AA4876" t="s">
        <v>7958</v>
      </c>
      <c r="AB4876" t="s">
        <v>7958</v>
      </c>
      <c r="AC4876" t="s">
        <v>7991</v>
      </c>
      <c r="AD4876">
        <v>2</v>
      </c>
      <c r="AE4876">
        <v>0</v>
      </c>
      <c r="AF4876" t="s">
        <v>7955</v>
      </c>
      <c r="AG4876" t="s">
        <v>7976</v>
      </c>
      <c r="AH4876" t="s">
        <v>7976</v>
      </c>
      <c r="AI4876">
        <f>IF(Employee1[[#This Row],[ManagerRating]]="Needs Improvement",1,0)</f>
        <v>0</v>
      </c>
      <c r="AJ4876">
        <f>IF(AND(Employee1[[#This Row],[ManagerRating]]="Above and Beyond", Employee1[[#This Row],[YearsInMostRecentRole]]&gt;=3),1,0)</f>
        <v>0</v>
      </c>
    </row>
    <row r="4877" spans="1:36" x14ac:dyDescent="0.35">
      <c r="A4877" s="44" t="s">
        <v>744</v>
      </c>
      <c r="B4877" s="44" t="s">
        <v>22</v>
      </c>
      <c r="C4877">
        <v>29</v>
      </c>
      <c r="D4877" s="44" t="s">
        <v>7987</v>
      </c>
      <c r="E4877" s="44" t="s">
        <v>23</v>
      </c>
      <c r="F4877" s="44" t="s">
        <v>46</v>
      </c>
      <c r="G4877">
        <v>36</v>
      </c>
      <c r="H4877" s="44" t="s">
        <v>7917</v>
      </c>
      <c r="I4877" s="44" t="s">
        <v>34</v>
      </c>
      <c r="J4877" s="44" t="s">
        <v>40</v>
      </c>
      <c r="K4877">
        <v>3</v>
      </c>
      <c r="L4877" s="44" t="s">
        <v>47</v>
      </c>
      <c r="M4877" s="44" t="s">
        <v>71</v>
      </c>
      <c r="N4877" s="44" t="s">
        <v>42</v>
      </c>
      <c r="O4877" s="44" t="s">
        <v>7933</v>
      </c>
      <c r="P4877">
        <v>46813</v>
      </c>
      <c r="Q4877" s="44" t="s">
        <v>30</v>
      </c>
      <c r="R4877" s="1">
        <v>41788</v>
      </c>
      <c r="S4877" s="44" t="s">
        <v>36</v>
      </c>
      <c r="T4877" s="1">
        <v>43980</v>
      </c>
      <c r="U4877">
        <v>6</v>
      </c>
      <c r="V4877">
        <v>1</v>
      </c>
      <c r="W4877">
        <v>1</v>
      </c>
      <c r="X4877">
        <v>1</v>
      </c>
      <c r="Y4877" s="44" t="s">
        <v>7894</v>
      </c>
      <c r="Z4877" s="1">
        <v>42435</v>
      </c>
      <c r="AA4877" t="s">
        <v>7991</v>
      </c>
      <c r="AB4877" t="s">
        <v>7958</v>
      </c>
      <c r="AC4877" t="s">
        <v>7991</v>
      </c>
      <c r="AD4877">
        <v>1</v>
      </c>
      <c r="AE4877">
        <v>0</v>
      </c>
      <c r="AF4877" t="s">
        <v>7991</v>
      </c>
      <c r="AG4877" t="s">
        <v>7976</v>
      </c>
      <c r="AH4877" t="s">
        <v>7976</v>
      </c>
      <c r="AI4877">
        <f>IF(Employee1[[#This Row],[ManagerRating]]="Needs Improvement",1,0)</f>
        <v>0</v>
      </c>
      <c r="AJ4877">
        <f>IF(AND(Employee1[[#This Row],[ManagerRating]]="Above and Beyond", Employee1[[#This Row],[YearsInMostRecentRole]]&gt;=3),1,0)</f>
        <v>0</v>
      </c>
    </row>
    <row r="4878" spans="1:36" x14ac:dyDescent="0.35">
      <c r="A4878" s="44" t="s">
        <v>215</v>
      </c>
      <c r="B4878" s="44" t="s">
        <v>33</v>
      </c>
      <c r="C4878">
        <v>39</v>
      </c>
      <c r="D4878" s="44" t="s">
        <v>7988</v>
      </c>
      <c r="E4878" s="44" t="s">
        <v>23</v>
      </c>
      <c r="F4878" s="44" t="s">
        <v>46</v>
      </c>
      <c r="G4878">
        <v>5</v>
      </c>
      <c r="H4878" s="44" t="s">
        <v>7915</v>
      </c>
      <c r="I4878" s="44" t="s">
        <v>34</v>
      </c>
      <c r="J4878" s="44" t="s">
        <v>26</v>
      </c>
      <c r="K4878">
        <v>2</v>
      </c>
      <c r="L4878" s="44" t="s">
        <v>47</v>
      </c>
      <c r="M4878" s="44" t="s">
        <v>71</v>
      </c>
      <c r="N4878" s="44" t="s">
        <v>35</v>
      </c>
      <c r="O4878" s="44" t="s">
        <v>7932</v>
      </c>
      <c r="P4878">
        <v>58685</v>
      </c>
      <c r="Q4878" s="44" t="s">
        <v>30</v>
      </c>
      <c r="R4878" s="1">
        <v>40976</v>
      </c>
      <c r="S4878" s="44" t="s">
        <v>36</v>
      </c>
      <c r="T4878" s="1">
        <v>44263</v>
      </c>
      <c r="U4878">
        <v>9</v>
      </c>
      <c r="V4878">
        <v>6</v>
      </c>
      <c r="W4878">
        <v>6</v>
      </c>
      <c r="X4878">
        <v>2</v>
      </c>
      <c r="Y4878" s="44" t="s">
        <v>7895</v>
      </c>
      <c r="Z4878" s="1">
        <v>41371</v>
      </c>
      <c r="AA4878" t="s">
        <v>7991</v>
      </c>
      <c r="AB4878" t="s">
        <v>7959</v>
      </c>
      <c r="AC4878" t="s">
        <v>7958</v>
      </c>
      <c r="AD4878">
        <v>2</v>
      </c>
      <c r="AE4878">
        <v>1</v>
      </c>
      <c r="AF4878" t="s">
        <v>7958</v>
      </c>
      <c r="AG4878" t="s">
        <v>7974</v>
      </c>
      <c r="AH4878" t="s">
        <v>7974</v>
      </c>
      <c r="AI4878">
        <f>IF(Employee1[[#This Row],[ManagerRating]]="Needs Improvement",1,0)</f>
        <v>0</v>
      </c>
      <c r="AJ4878">
        <f>IF(AND(Employee1[[#This Row],[ManagerRating]]="Above and Beyond", Employee1[[#This Row],[YearsInMostRecentRole]]&gt;=3),1,0)</f>
        <v>0</v>
      </c>
    </row>
    <row r="4879" spans="1:36" x14ac:dyDescent="0.35">
      <c r="A4879" s="44" t="s">
        <v>579</v>
      </c>
      <c r="B4879" s="44" t="s">
        <v>22</v>
      </c>
      <c r="C4879">
        <v>29</v>
      </c>
      <c r="D4879" s="44" t="s">
        <v>7987</v>
      </c>
      <c r="E4879" s="44" t="s">
        <v>23</v>
      </c>
      <c r="F4879" s="44" t="s">
        <v>46</v>
      </c>
      <c r="G4879">
        <v>9</v>
      </c>
      <c r="H4879" s="44" t="s">
        <v>7915</v>
      </c>
      <c r="I4879" s="44" t="s">
        <v>55</v>
      </c>
      <c r="J4879" s="44" t="s">
        <v>60</v>
      </c>
      <c r="K4879">
        <v>4</v>
      </c>
      <c r="L4879" s="44" t="s">
        <v>47</v>
      </c>
      <c r="M4879" s="44" t="s">
        <v>71</v>
      </c>
      <c r="N4879" s="44" t="s">
        <v>35</v>
      </c>
      <c r="O4879" s="44" t="s">
        <v>7933</v>
      </c>
      <c r="P4879">
        <v>48321</v>
      </c>
      <c r="Q4879" s="44" t="s">
        <v>36</v>
      </c>
      <c r="R4879" s="1">
        <v>41573</v>
      </c>
      <c r="S4879" s="44" t="s">
        <v>36</v>
      </c>
      <c r="T4879" s="1">
        <v>44130</v>
      </c>
      <c r="U4879">
        <v>7</v>
      </c>
      <c r="V4879">
        <v>2</v>
      </c>
      <c r="W4879">
        <v>3</v>
      </c>
      <c r="X4879">
        <v>2</v>
      </c>
      <c r="Y4879" s="44" t="s">
        <v>7896</v>
      </c>
      <c r="Z4879" s="1">
        <v>42436</v>
      </c>
      <c r="AA4879" t="s">
        <v>7955</v>
      </c>
      <c r="AB4879" t="s">
        <v>7958</v>
      </c>
      <c r="AC4879" t="s">
        <v>7959</v>
      </c>
      <c r="AD4879">
        <v>3</v>
      </c>
      <c r="AE4879">
        <v>0</v>
      </c>
      <c r="AF4879" t="s">
        <v>7959</v>
      </c>
      <c r="AG4879" t="s">
        <v>7974</v>
      </c>
      <c r="AH4879" t="s">
        <v>7974</v>
      </c>
      <c r="AI4879">
        <f>IF(Employee1[[#This Row],[ManagerRating]]="Needs Improvement",1,0)</f>
        <v>0</v>
      </c>
      <c r="AJ4879">
        <f>IF(AND(Employee1[[#This Row],[ManagerRating]]="Above and Beyond", Employee1[[#This Row],[YearsInMostRecentRole]]&gt;=3),1,0)</f>
        <v>0</v>
      </c>
    </row>
    <row r="4880" spans="1:36" x14ac:dyDescent="0.35">
      <c r="A4880" s="44" t="s">
        <v>1152</v>
      </c>
      <c r="B4880" s="44" t="s">
        <v>33</v>
      </c>
      <c r="C4880">
        <v>25</v>
      </c>
      <c r="D4880" s="44" t="s">
        <v>7987</v>
      </c>
      <c r="E4880" s="44" t="s">
        <v>23</v>
      </c>
      <c r="F4880" s="44" t="s">
        <v>24</v>
      </c>
      <c r="G4880">
        <v>14</v>
      </c>
      <c r="H4880" s="44" t="s">
        <v>7915</v>
      </c>
      <c r="I4880" s="44" t="s">
        <v>25</v>
      </c>
      <c r="J4880" s="44" t="s">
        <v>26</v>
      </c>
      <c r="K4880">
        <v>3</v>
      </c>
      <c r="L4880" s="44" t="s">
        <v>27</v>
      </c>
      <c r="M4880" s="44" t="s">
        <v>28</v>
      </c>
      <c r="N4880" s="44" t="s">
        <v>35</v>
      </c>
      <c r="O4880" s="44" t="s">
        <v>7931</v>
      </c>
      <c r="P4880">
        <v>123307</v>
      </c>
      <c r="Q4880" s="44" t="s">
        <v>36</v>
      </c>
      <c r="R4880" s="1">
        <v>42361</v>
      </c>
      <c r="S4880" s="44" t="s">
        <v>36</v>
      </c>
      <c r="T4880" s="1">
        <v>44918</v>
      </c>
      <c r="U4880">
        <v>7</v>
      </c>
      <c r="V4880">
        <v>2</v>
      </c>
      <c r="W4880">
        <v>3</v>
      </c>
      <c r="X4880">
        <v>1</v>
      </c>
      <c r="Y4880" s="44" t="s">
        <v>7897</v>
      </c>
      <c r="Z4880" s="1">
        <v>42436</v>
      </c>
      <c r="AA4880" t="s">
        <v>7958</v>
      </c>
      <c r="AB4880" t="s">
        <v>7958</v>
      </c>
      <c r="AC4880" t="s">
        <v>7955</v>
      </c>
      <c r="AD4880">
        <v>1</v>
      </c>
      <c r="AE4880">
        <v>1</v>
      </c>
      <c r="AF4880" t="s">
        <v>7959</v>
      </c>
      <c r="AG4880" t="s">
        <v>7975</v>
      </c>
      <c r="AH4880" t="s">
        <v>7975</v>
      </c>
      <c r="AI4880">
        <f>IF(Employee1[[#This Row],[ManagerRating]]="Needs Improvement",1,0)</f>
        <v>0</v>
      </c>
      <c r="AJ4880">
        <f>IF(AND(Employee1[[#This Row],[ManagerRating]]="Above and Beyond", Employee1[[#This Row],[YearsInMostRecentRole]]&gt;=3),1,0)</f>
        <v>0</v>
      </c>
    </row>
    <row r="4881" spans="1:36" x14ac:dyDescent="0.35">
      <c r="A4881" s="44" t="s">
        <v>72</v>
      </c>
      <c r="B4881" s="44" t="s">
        <v>22</v>
      </c>
      <c r="C4881">
        <v>32</v>
      </c>
      <c r="D4881" s="44" t="s">
        <v>7988</v>
      </c>
      <c r="E4881" s="44" t="s">
        <v>23</v>
      </c>
      <c r="F4881" s="44" t="s">
        <v>46</v>
      </c>
      <c r="G4881">
        <v>42</v>
      </c>
      <c r="H4881" s="44" t="s">
        <v>7917</v>
      </c>
      <c r="I4881" s="44" t="s">
        <v>34</v>
      </c>
      <c r="J4881" s="44" t="s">
        <v>26</v>
      </c>
      <c r="K4881">
        <v>4</v>
      </c>
      <c r="L4881" s="44" t="s">
        <v>47</v>
      </c>
      <c r="M4881" s="44" t="s">
        <v>71</v>
      </c>
      <c r="N4881" s="44" t="s">
        <v>35</v>
      </c>
      <c r="O4881" s="44" t="s">
        <v>7932</v>
      </c>
      <c r="P4881">
        <v>102022</v>
      </c>
      <c r="Q4881" s="44" t="s">
        <v>30</v>
      </c>
      <c r="R4881" s="1">
        <v>40920</v>
      </c>
      <c r="S4881" s="44" t="s">
        <v>30</v>
      </c>
      <c r="T4881" s="1">
        <v>44573</v>
      </c>
      <c r="U4881">
        <v>10</v>
      </c>
      <c r="V4881">
        <v>4</v>
      </c>
      <c r="W4881">
        <v>5</v>
      </c>
      <c r="X4881">
        <v>8</v>
      </c>
      <c r="Y4881" s="44" t="s">
        <v>7898</v>
      </c>
      <c r="Z4881" s="1">
        <v>42436</v>
      </c>
      <c r="AA4881" t="s">
        <v>7955</v>
      </c>
      <c r="AB4881" t="s">
        <v>7991</v>
      </c>
      <c r="AC4881" t="s">
        <v>7955</v>
      </c>
      <c r="AD4881">
        <v>2</v>
      </c>
      <c r="AE4881">
        <v>1</v>
      </c>
      <c r="AF4881" t="s">
        <v>7955</v>
      </c>
      <c r="AG4881" t="s">
        <v>7974</v>
      </c>
      <c r="AH4881" t="s">
        <v>7974</v>
      </c>
      <c r="AI4881">
        <f>IF(Employee1[[#This Row],[ManagerRating]]="Needs Improvement",1,0)</f>
        <v>0</v>
      </c>
      <c r="AJ4881">
        <f>IF(AND(Employee1[[#This Row],[ManagerRating]]="Above and Beyond", Employee1[[#This Row],[YearsInMostRecentRole]]&gt;=3),1,0)</f>
        <v>0</v>
      </c>
    </row>
    <row r="4882" spans="1:36" x14ac:dyDescent="0.35">
      <c r="A4882" s="44" t="s">
        <v>553</v>
      </c>
      <c r="B4882" s="44" t="s">
        <v>22</v>
      </c>
      <c r="C4882">
        <v>32</v>
      </c>
      <c r="D4882" s="44" t="s">
        <v>7988</v>
      </c>
      <c r="E4882" s="44" t="s">
        <v>23</v>
      </c>
      <c r="F4882" s="44" t="s">
        <v>24</v>
      </c>
      <c r="G4882">
        <v>29</v>
      </c>
      <c r="H4882" s="44" t="s">
        <v>7917</v>
      </c>
      <c r="I4882" s="44" t="s">
        <v>34</v>
      </c>
      <c r="J4882" s="44" t="s">
        <v>26</v>
      </c>
      <c r="K4882">
        <v>4</v>
      </c>
      <c r="L4882" s="44" t="s">
        <v>96</v>
      </c>
      <c r="M4882" s="44" t="s">
        <v>28</v>
      </c>
      <c r="N4882" s="44" t="s">
        <v>29</v>
      </c>
      <c r="O4882" s="44" t="s">
        <v>7932</v>
      </c>
      <c r="P4882">
        <v>68043</v>
      </c>
      <c r="Q4882" s="44" t="s">
        <v>30</v>
      </c>
      <c r="R4882" s="1">
        <v>41542</v>
      </c>
      <c r="S4882" s="44" t="s">
        <v>36</v>
      </c>
      <c r="T4882" s="1">
        <v>44464</v>
      </c>
      <c r="U4882">
        <v>8</v>
      </c>
      <c r="V4882">
        <v>0</v>
      </c>
      <c r="W4882">
        <v>1</v>
      </c>
      <c r="X4882">
        <v>6</v>
      </c>
      <c r="Y4882" s="44" t="s">
        <v>7899</v>
      </c>
      <c r="Z4882" s="1">
        <v>42438</v>
      </c>
      <c r="AA4882" t="s">
        <v>7958</v>
      </c>
      <c r="AB4882" t="s">
        <v>7991</v>
      </c>
      <c r="AC4882" t="s">
        <v>7958</v>
      </c>
      <c r="AD4882">
        <v>1</v>
      </c>
      <c r="AE4882">
        <v>1</v>
      </c>
      <c r="AF4882" t="s">
        <v>7959</v>
      </c>
      <c r="AG4882" t="s">
        <v>7974</v>
      </c>
      <c r="AH4882" t="s">
        <v>7977</v>
      </c>
      <c r="AI4882">
        <f>IF(Employee1[[#This Row],[ManagerRating]]="Needs Improvement",1,0)</f>
        <v>1</v>
      </c>
      <c r="AJ4882">
        <f>IF(AND(Employee1[[#This Row],[ManagerRating]]="Above and Beyond", Employee1[[#This Row],[YearsInMostRecentRole]]&gt;=3),1,0)</f>
        <v>0</v>
      </c>
    </row>
    <row r="4883" spans="1:36" x14ac:dyDescent="0.35">
      <c r="A4883" s="44" t="s">
        <v>145</v>
      </c>
      <c r="B4883" s="44" t="s">
        <v>22</v>
      </c>
      <c r="C4883">
        <v>39</v>
      </c>
      <c r="D4883" s="44" t="s">
        <v>7988</v>
      </c>
      <c r="E4883" s="44" t="s">
        <v>23</v>
      </c>
      <c r="F4883" s="44" t="s">
        <v>46</v>
      </c>
      <c r="G4883">
        <v>31</v>
      </c>
      <c r="H4883" s="44" t="s">
        <v>7917</v>
      </c>
      <c r="I4883" s="44" t="s">
        <v>34</v>
      </c>
      <c r="J4883" s="44" t="s">
        <v>26</v>
      </c>
      <c r="K4883">
        <v>3</v>
      </c>
      <c r="L4883" s="44" t="s">
        <v>61</v>
      </c>
      <c r="M4883" s="44" t="s">
        <v>82</v>
      </c>
      <c r="N4883" s="44" t="s">
        <v>35</v>
      </c>
      <c r="O4883" s="44" t="s">
        <v>7932</v>
      </c>
      <c r="P4883">
        <v>90017</v>
      </c>
      <c r="Q4883" s="44" t="s">
        <v>36</v>
      </c>
      <c r="R4883" s="1">
        <v>40946</v>
      </c>
      <c r="S4883" s="44" t="s">
        <v>30</v>
      </c>
      <c r="T4883" s="1">
        <v>44599</v>
      </c>
      <c r="U4883">
        <v>10</v>
      </c>
      <c r="V4883">
        <v>7</v>
      </c>
      <c r="W4883">
        <v>7</v>
      </c>
      <c r="X4883">
        <v>3</v>
      </c>
      <c r="Y4883" s="44" t="s">
        <v>7900</v>
      </c>
      <c r="Z4883" s="1">
        <v>42438</v>
      </c>
      <c r="AA4883" t="s">
        <v>7991</v>
      </c>
      <c r="AB4883" t="s">
        <v>7991</v>
      </c>
      <c r="AC4883" t="s">
        <v>7958</v>
      </c>
      <c r="AD4883">
        <v>1</v>
      </c>
      <c r="AE4883">
        <v>3</v>
      </c>
      <c r="AF4883" t="s">
        <v>7959</v>
      </c>
      <c r="AG4883" t="s">
        <v>7974</v>
      </c>
      <c r="AH4883" t="s">
        <v>7974</v>
      </c>
      <c r="AI4883">
        <f>IF(Employee1[[#This Row],[ManagerRating]]="Needs Improvement",1,0)</f>
        <v>0</v>
      </c>
      <c r="AJ4883">
        <f>IF(AND(Employee1[[#This Row],[ManagerRating]]="Above and Beyond", Employee1[[#This Row],[YearsInMostRecentRole]]&gt;=3),1,0)</f>
        <v>0</v>
      </c>
    </row>
    <row r="4884" spans="1:36" x14ac:dyDescent="0.35">
      <c r="A4884" s="44" t="s">
        <v>399</v>
      </c>
      <c r="B4884" s="44" t="s">
        <v>22</v>
      </c>
      <c r="C4884">
        <v>35</v>
      </c>
      <c r="D4884" s="44" t="s">
        <v>7988</v>
      </c>
      <c r="E4884" s="44" t="s">
        <v>23</v>
      </c>
      <c r="F4884" s="44" t="s">
        <v>24</v>
      </c>
      <c r="G4884">
        <v>23</v>
      </c>
      <c r="H4884" s="44" t="s">
        <v>7916</v>
      </c>
      <c r="I4884" s="44" t="s">
        <v>55</v>
      </c>
      <c r="J4884" s="44" t="s">
        <v>26</v>
      </c>
      <c r="K4884">
        <v>3</v>
      </c>
      <c r="L4884" s="44" t="s">
        <v>96</v>
      </c>
      <c r="M4884" s="44" t="s">
        <v>116</v>
      </c>
      <c r="N4884" s="44" t="s">
        <v>42</v>
      </c>
      <c r="O4884" s="44" t="s">
        <v>7932</v>
      </c>
      <c r="P4884">
        <v>81389</v>
      </c>
      <c r="Q4884" s="44" t="s">
        <v>30</v>
      </c>
      <c r="R4884" s="1">
        <v>41344</v>
      </c>
      <c r="S4884" s="44" t="s">
        <v>30</v>
      </c>
      <c r="T4884" s="1">
        <v>44631</v>
      </c>
      <c r="U4884">
        <v>9</v>
      </c>
      <c r="V4884">
        <v>3</v>
      </c>
      <c r="W4884">
        <v>7</v>
      </c>
      <c r="X4884">
        <v>5</v>
      </c>
      <c r="Y4884" s="44" t="s">
        <v>7901</v>
      </c>
      <c r="Z4884" s="1">
        <v>42438</v>
      </c>
      <c r="AA4884" t="s">
        <v>7991</v>
      </c>
      <c r="AB4884" t="s">
        <v>7955</v>
      </c>
      <c r="AC4884" t="s">
        <v>7958</v>
      </c>
      <c r="AD4884">
        <v>3</v>
      </c>
      <c r="AE4884">
        <v>1</v>
      </c>
      <c r="AF4884" t="s">
        <v>7955</v>
      </c>
      <c r="AG4884" t="s">
        <v>7976</v>
      </c>
      <c r="AH4884" t="s">
        <v>7976</v>
      </c>
      <c r="AI4884">
        <f>IF(Employee1[[#This Row],[ManagerRating]]="Needs Improvement",1,0)</f>
        <v>0</v>
      </c>
      <c r="AJ4884">
        <f>IF(AND(Employee1[[#This Row],[ManagerRating]]="Above and Beyond", Employee1[[#This Row],[YearsInMostRecentRole]]&gt;=3),1,0)</f>
        <v>0</v>
      </c>
    </row>
    <row r="4885" spans="1:36" x14ac:dyDescent="0.35">
      <c r="A4885" s="44" t="s">
        <v>1160</v>
      </c>
      <c r="B4885" s="44" t="s">
        <v>22</v>
      </c>
      <c r="C4885">
        <v>28</v>
      </c>
      <c r="D4885" s="44" t="s">
        <v>7987</v>
      </c>
      <c r="E4885" s="44" t="s">
        <v>23</v>
      </c>
      <c r="F4885" s="44" t="s">
        <v>46</v>
      </c>
      <c r="G4885">
        <v>24</v>
      </c>
      <c r="H4885" s="44" t="s">
        <v>7916</v>
      </c>
      <c r="I4885" s="44" t="s">
        <v>34</v>
      </c>
      <c r="J4885" s="44" t="s">
        <v>56</v>
      </c>
      <c r="K4885">
        <v>3</v>
      </c>
      <c r="L4885" s="44" t="s">
        <v>47</v>
      </c>
      <c r="M4885" s="44" t="s">
        <v>82</v>
      </c>
      <c r="N4885" s="44" t="s">
        <v>42</v>
      </c>
      <c r="O4885" s="44" t="s">
        <v>7932</v>
      </c>
      <c r="P4885">
        <v>71553</v>
      </c>
      <c r="Q4885" s="44" t="s">
        <v>30</v>
      </c>
      <c r="R4885" s="1">
        <v>42368</v>
      </c>
      <c r="S4885" s="44" t="s">
        <v>30</v>
      </c>
      <c r="T4885" s="1">
        <v>44925</v>
      </c>
      <c r="U4885">
        <v>7</v>
      </c>
      <c r="V4885">
        <v>6</v>
      </c>
      <c r="W4885">
        <v>6</v>
      </c>
      <c r="X4885">
        <v>0</v>
      </c>
      <c r="Y4885" s="44" t="s">
        <v>7902</v>
      </c>
      <c r="Z4885" s="1">
        <v>42441</v>
      </c>
      <c r="AA4885" t="s">
        <v>7955</v>
      </c>
      <c r="AB4885" t="s">
        <v>7955</v>
      </c>
      <c r="AC4885" t="s">
        <v>7991</v>
      </c>
      <c r="AD4885">
        <v>2</v>
      </c>
      <c r="AE4885">
        <v>2</v>
      </c>
      <c r="AF4885" t="s">
        <v>7955</v>
      </c>
      <c r="AG4885" t="s">
        <v>7976</v>
      </c>
      <c r="AH4885" t="s">
        <v>7974</v>
      </c>
      <c r="AI4885">
        <f>IF(Employee1[[#This Row],[ManagerRating]]="Needs Improvement",1,0)</f>
        <v>0</v>
      </c>
      <c r="AJ4885">
        <f>IF(AND(Employee1[[#This Row],[ManagerRating]]="Above and Beyond", Employee1[[#This Row],[YearsInMostRecentRole]]&gt;=3),1,0)</f>
        <v>0</v>
      </c>
    </row>
    <row r="4886" spans="1:36" x14ac:dyDescent="0.35">
      <c r="A4886" s="44" t="s">
        <v>261</v>
      </c>
      <c r="B4886" s="44" t="s">
        <v>22</v>
      </c>
      <c r="C4886">
        <v>43</v>
      </c>
      <c r="D4886" s="44" t="s">
        <v>7989</v>
      </c>
      <c r="E4886" s="44" t="s">
        <v>70</v>
      </c>
      <c r="F4886" s="44" t="s">
        <v>24</v>
      </c>
      <c r="G4886">
        <v>1</v>
      </c>
      <c r="H4886" s="44" t="s">
        <v>7915</v>
      </c>
      <c r="I4886" s="44" t="s">
        <v>55</v>
      </c>
      <c r="J4886" s="44" t="s">
        <v>56</v>
      </c>
      <c r="K4886">
        <v>3</v>
      </c>
      <c r="L4886" s="44" t="s">
        <v>27</v>
      </c>
      <c r="M4886" s="44" t="s">
        <v>28</v>
      </c>
      <c r="N4886" s="44" t="s">
        <v>35</v>
      </c>
      <c r="O4886" s="44" t="s">
        <v>7931</v>
      </c>
      <c r="P4886">
        <v>180996</v>
      </c>
      <c r="Q4886" s="44" t="s">
        <v>30</v>
      </c>
      <c r="R4886" s="1">
        <v>41009</v>
      </c>
      <c r="S4886" s="44" t="s">
        <v>30</v>
      </c>
      <c r="T4886" s="1">
        <v>44661</v>
      </c>
      <c r="U4886">
        <v>10</v>
      </c>
      <c r="V4886">
        <v>8</v>
      </c>
      <c r="W4886">
        <v>10</v>
      </c>
      <c r="X4886">
        <v>9</v>
      </c>
      <c r="Y4886" s="44" t="s">
        <v>7903</v>
      </c>
      <c r="Z4886" s="1">
        <v>42442</v>
      </c>
      <c r="AA4886" t="s">
        <v>7955</v>
      </c>
      <c r="AB4886" t="s">
        <v>7958</v>
      </c>
      <c r="AC4886" t="s">
        <v>7955</v>
      </c>
      <c r="AD4886">
        <v>3</v>
      </c>
      <c r="AE4886">
        <v>0</v>
      </c>
      <c r="AF4886" t="s">
        <v>7991</v>
      </c>
      <c r="AG4886" t="s">
        <v>7974</v>
      </c>
      <c r="AH4886" t="s">
        <v>7974</v>
      </c>
      <c r="AI4886">
        <f>IF(Employee1[[#This Row],[ManagerRating]]="Needs Improvement",1,0)</f>
        <v>0</v>
      </c>
      <c r="AJ4886">
        <f>IF(AND(Employee1[[#This Row],[ManagerRating]]="Above and Beyond", Employee1[[#This Row],[YearsInMostRecentRole]]&gt;=3),1,0)</f>
        <v>0</v>
      </c>
    </row>
    <row r="4887" spans="1:36" x14ac:dyDescent="0.35">
      <c r="A4887" s="44" t="s">
        <v>650</v>
      </c>
      <c r="B4887" s="44" t="s">
        <v>22</v>
      </c>
      <c r="C4887">
        <v>33</v>
      </c>
      <c r="D4887" s="44" t="s">
        <v>7988</v>
      </c>
      <c r="E4887" s="44" t="s">
        <v>23</v>
      </c>
      <c r="F4887" s="44" t="s">
        <v>46</v>
      </c>
      <c r="G4887">
        <v>40</v>
      </c>
      <c r="H4887" s="44" t="s">
        <v>7917</v>
      </c>
      <c r="I4887" s="44" t="s">
        <v>25</v>
      </c>
      <c r="J4887" s="44" t="s">
        <v>60</v>
      </c>
      <c r="K4887">
        <v>4</v>
      </c>
      <c r="L4887" s="44" t="s">
        <v>47</v>
      </c>
      <c r="M4887" s="44" t="s">
        <v>85</v>
      </c>
      <c r="N4887" s="44" t="s">
        <v>35</v>
      </c>
      <c r="O4887" s="44" t="s">
        <v>7931</v>
      </c>
      <c r="P4887">
        <v>181244</v>
      </c>
      <c r="Q4887" s="44" t="s">
        <v>30</v>
      </c>
      <c r="R4887" s="1">
        <v>41654</v>
      </c>
      <c r="S4887" s="44" t="s">
        <v>30</v>
      </c>
      <c r="T4887" s="1">
        <v>44576</v>
      </c>
      <c r="U4887">
        <v>8</v>
      </c>
      <c r="V4887">
        <v>4</v>
      </c>
      <c r="W4887">
        <v>8</v>
      </c>
      <c r="X4887">
        <v>8</v>
      </c>
      <c r="Y4887" s="44" t="s">
        <v>7904</v>
      </c>
      <c r="Z4887" s="1">
        <v>42442</v>
      </c>
      <c r="AA4887" t="s">
        <v>7991</v>
      </c>
      <c r="AB4887" t="s">
        <v>7991</v>
      </c>
      <c r="AC4887" t="s">
        <v>7991</v>
      </c>
      <c r="AD4887">
        <v>3</v>
      </c>
      <c r="AE4887">
        <v>3</v>
      </c>
      <c r="AF4887" t="s">
        <v>7959</v>
      </c>
      <c r="AG4887" t="s">
        <v>7976</v>
      </c>
      <c r="AH4887" t="s">
        <v>7976</v>
      </c>
      <c r="AI4887">
        <f>IF(Employee1[[#This Row],[ManagerRating]]="Needs Improvement",1,0)</f>
        <v>0</v>
      </c>
      <c r="AJ4887">
        <f>IF(AND(Employee1[[#This Row],[ManagerRating]]="Above and Beyond", Employee1[[#This Row],[YearsInMostRecentRole]]&gt;=3),1,0)</f>
        <v>0</v>
      </c>
    </row>
    <row r="4888" spans="1:36" x14ac:dyDescent="0.35">
      <c r="A4888" s="44" t="s">
        <v>569</v>
      </c>
      <c r="B4888" s="44" t="s">
        <v>45</v>
      </c>
      <c r="C4888">
        <v>33</v>
      </c>
      <c r="D4888" s="44" t="s">
        <v>7988</v>
      </c>
      <c r="E4888" s="44" t="s">
        <v>23</v>
      </c>
      <c r="F4888" s="44" t="s">
        <v>46</v>
      </c>
      <c r="G4888">
        <v>15</v>
      </c>
      <c r="H4888" s="44" t="s">
        <v>7915</v>
      </c>
      <c r="I4888" s="44" t="s">
        <v>34</v>
      </c>
      <c r="J4888" s="44" t="s">
        <v>26</v>
      </c>
      <c r="K4888">
        <v>4</v>
      </c>
      <c r="L4888" s="44" t="s">
        <v>65</v>
      </c>
      <c r="M4888" s="44" t="s">
        <v>85</v>
      </c>
      <c r="N4888" s="44" t="s">
        <v>42</v>
      </c>
      <c r="O4888" s="44" t="s">
        <v>7932</v>
      </c>
      <c r="P4888">
        <v>108095</v>
      </c>
      <c r="Q4888" s="44" t="s">
        <v>36</v>
      </c>
      <c r="R4888" s="1">
        <v>41557</v>
      </c>
      <c r="S4888" s="44" t="s">
        <v>30</v>
      </c>
      <c r="T4888" s="1">
        <v>44844</v>
      </c>
      <c r="U4888">
        <v>9</v>
      </c>
      <c r="V4888">
        <v>8</v>
      </c>
      <c r="W4888">
        <v>9</v>
      </c>
      <c r="X4888">
        <v>9</v>
      </c>
      <c r="Y4888" s="44" t="s">
        <v>7905</v>
      </c>
      <c r="Z4888" s="1">
        <v>42442</v>
      </c>
      <c r="AA4888" t="s">
        <v>7991</v>
      </c>
      <c r="AB4888" t="s">
        <v>7959</v>
      </c>
      <c r="AC4888" t="s">
        <v>7959</v>
      </c>
      <c r="AD4888">
        <v>1</v>
      </c>
      <c r="AE4888">
        <v>1</v>
      </c>
      <c r="AF4888" t="s">
        <v>7991</v>
      </c>
      <c r="AG4888" t="s">
        <v>7976</v>
      </c>
      <c r="AH4888" t="s">
        <v>7974</v>
      </c>
      <c r="AI4888">
        <f>IF(Employee1[[#This Row],[ManagerRating]]="Needs Improvement",1,0)</f>
        <v>0</v>
      </c>
      <c r="AJ4888">
        <f>IF(AND(Employee1[[#This Row],[ManagerRating]]="Above and Beyond", Employee1[[#This Row],[YearsInMostRecentRole]]&gt;=3),1,0)</f>
        <v>0</v>
      </c>
    </row>
    <row r="4889" spans="1:36" x14ac:dyDescent="0.35">
      <c r="A4889" s="44" t="s">
        <v>403</v>
      </c>
      <c r="B4889" s="44" t="s">
        <v>22</v>
      </c>
      <c r="C4889">
        <v>30</v>
      </c>
      <c r="D4889" s="44" t="s">
        <v>7987</v>
      </c>
      <c r="E4889" s="44" t="s">
        <v>23</v>
      </c>
      <c r="F4889" s="44" t="s">
        <v>46</v>
      </c>
      <c r="G4889">
        <v>42</v>
      </c>
      <c r="H4889" s="44" t="s">
        <v>7917</v>
      </c>
      <c r="I4889" s="44" t="s">
        <v>34</v>
      </c>
      <c r="J4889" s="44" t="s">
        <v>26</v>
      </c>
      <c r="K4889">
        <v>5</v>
      </c>
      <c r="L4889" s="44" t="s">
        <v>47</v>
      </c>
      <c r="M4889" s="44" t="s">
        <v>82</v>
      </c>
      <c r="N4889" s="44" t="s">
        <v>42</v>
      </c>
      <c r="O4889" s="44" t="s">
        <v>7932</v>
      </c>
      <c r="P4889">
        <v>93181</v>
      </c>
      <c r="Q4889" s="44" t="s">
        <v>30</v>
      </c>
      <c r="R4889" s="1">
        <v>41348</v>
      </c>
      <c r="S4889" s="44" t="s">
        <v>30</v>
      </c>
      <c r="T4889" s="1">
        <v>44635</v>
      </c>
      <c r="U4889">
        <v>9</v>
      </c>
      <c r="V4889">
        <v>8</v>
      </c>
      <c r="W4889">
        <v>9</v>
      </c>
      <c r="X4889">
        <v>4</v>
      </c>
      <c r="Y4889" s="44" t="s">
        <v>7906</v>
      </c>
      <c r="Z4889" s="1">
        <v>42442</v>
      </c>
      <c r="AA4889" t="s">
        <v>7991</v>
      </c>
      <c r="AB4889" t="s">
        <v>7991</v>
      </c>
      <c r="AC4889" t="s">
        <v>7958</v>
      </c>
      <c r="AD4889">
        <v>1</v>
      </c>
      <c r="AE4889">
        <v>1</v>
      </c>
      <c r="AF4889" t="s">
        <v>7958</v>
      </c>
      <c r="AG4889" t="s">
        <v>7976</v>
      </c>
      <c r="AH4889" t="s">
        <v>7974</v>
      </c>
      <c r="AI4889">
        <f>IF(Employee1[[#This Row],[ManagerRating]]="Needs Improvement",1,0)</f>
        <v>0</v>
      </c>
      <c r="AJ4889">
        <f>IF(AND(Employee1[[#This Row],[ManagerRating]]="Above and Beyond", Employee1[[#This Row],[YearsInMostRecentRole]]&gt;=3),1,0)</f>
        <v>0</v>
      </c>
    </row>
    <row r="4890" spans="1:36" x14ac:dyDescent="0.35">
      <c r="A4890" s="44" t="s">
        <v>365</v>
      </c>
      <c r="B4890" s="44" t="s">
        <v>22</v>
      </c>
      <c r="C4890">
        <v>33</v>
      </c>
      <c r="D4890" s="44" t="s">
        <v>7988</v>
      </c>
      <c r="E4890" s="44" t="s">
        <v>23</v>
      </c>
      <c r="F4890" s="44" t="s">
        <v>46</v>
      </c>
      <c r="G4890">
        <v>36</v>
      </c>
      <c r="H4890" s="44" t="s">
        <v>7917</v>
      </c>
      <c r="I4890" s="44" t="s">
        <v>34</v>
      </c>
      <c r="J4890" s="44" t="s">
        <v>40</v>
      </c>
      <c r="K4890">
        <v>3</v>
      </c>
      <c r="L4890" s="44" t="s">
        <v>47</v>
      </c>
      <c r="M4890" s="44" t="s">
        <v>76</v>
      </c>
      <c r="N4890" s="44" t="s">
        <v>35</v>
      </c>
      <c r="O4890" s="44" t="s">
        <v>7932</v>
      </c>
      <c r="P4890">
        <v>88726</v>
      </c>
      <c r="Q4890" s="44" t="s">
        <v>30</v>
      </c>
      <c r="R4890" s="1">
        <v>41275</v>
      </c>
      <c r="S4890" s="44" t="s">
        <v>30</v>
      </c>
      <c r="T4890" s="1">
        <v>44562</v>
      </c>
      <c r="U4890">
        <v>9</v>
      </c>
      <c r="V4890">
        <v>8</v>
      </c>
      <c r="W4890">
        <v>8</v>
      </c>
      <c r="X4890">
        <v>6</v>
      </c>
      <c r="Y4890" s="44" t="s">
        <v>7907</v>
      </c>
      <c r="Z4890" s="1">
        <v>42443</v>
      </c>
      <c r="AA4890" t="s">
        <v>7958</v>
      </c>
      <c r="AB4890" t="s">
        <v>7955</v>
      </c>
      <c r="AC4890" t="s">
        <v>7991</v>
      </c>
      <c r="AD4890">
        <v>2</v>
      </c>
      <c r="AE4890">
        <v>1</v>
      </c>
      <c r="AF4890" t="s">
        <v>7958</v>
      </c>
      <c r="AG4890" t="s">
        <v>7976</v>
      </c>
      <c r="AH4890" t="s">
        <v>7976</v>
      </c>
      <c r="AI4890">
        <f>IF(Employee1[[#This Row],[ManagerRating]]="Needs Improvement",1,0)</f>
        <v>0</v>
      </c>
      <c r="AJ4890">
        <f>IF(AND(Employee1[[#This Row],[ManagerRating]]="Above and Beyond", Employee1[[#This Row],[YearsInMostRecentRole]]&gt;=3),1,0)</f>
        <v>0</v>
      </c>
    </row>
    <row r="4891" spans="1:36" x14ac:dyDescent="0.35">
      <c r="A4891" s="44" t="s">
        <v>219</v>
      </c>
      <c r="B4891" s="44" t="s">
        <v>22</v>
      </c>
      <c r="C4891">
        <v>35</v>
      </c>
      <c r="D4891" s="44" t="s">
        <v>7988</v>
      </c>
      <c r="E4891" s="44" t="s">
        <v>23</v>
      </c>
      <c r="F4891" s="44" t="s">
        <v>39</v>
      </c>
      <c r="G4891">
        <v>7</v>
      </c>
      <c r="H4891" s="44" t="s">
        <v>7915</v>
      </c>
      <c r="I4891" s="44" t="s">
        <v>34</v>
      </c>
      <c r="J4891" s="44" t="s">
        <v>56</v>
      </c>
      <c r="K4891">
        <v>3</v>
      </c>
      <c r="L4891" s="44" t="s">
        <v>27</v>
      </c>
      <c r="M4891" s="44" t="s">
        <v>52</v>
      </c>
      <c r="N4891" s="44" t="s">
        <v>29</v>
      </c>
      <c r="O4891" s="44" t="s">
        <v>7933</v>
      </c>
      <c r="P4891">
        <v>47995</v>
      </c>
      <c r="Q4891" s="44" t="s">
        <v>36</v>
      </c>
      <c r="R4891" s="1">
        <v>40980</v>
      </c>
      <c r="S4891" s="44" t="s">
        <v>30</v>
      </c>
      <c r="T4891" s="1">
        <v>44632</v>
      </c>
      <c r="U4891">
        <v>10</v>
      </c>
      <c r="V4891">
        <v>5</v>
      </c>
      <c r="W4891">
        <v>6</v>
      </c>
      <c r="X4891">
        <v>3</v>
      </c>
      <c r="Y4891" s="44" t="s">
        <v>7908</v>
      </c>
      <c r="Z4891" s="1">
        <v>42443</v>
      </c>
      <c r="AA4891" t="s">
        <v>7958</v>
      </c>
      <c r="AB4891" t="s">
        <v>7991</v>
      </c>
      <c r="AC4891" t="s">
        <v>7959</v>
      </c>
      <c r="AD4891">
        <v>3</v>
      </c>
      <c r="AE4891">
        <v>1</v>
      </c>
      <c r="AF4891" t="s">
        <v>7959</v>
      </c>
      <c r="AG4891" t="s">
        <v>7974</v>
      </c>
      <c r="AH4891" t="s">
        <v>7977</v>
      </c>
      <c r="AI4891">
        <f>IF(Employee1[[#This Row],[ManagerRating]]="Needs Improvement",1,0)</f>
        <v>1</v>
      </c>
      <c r="AJ4891">
        <f>IF(AND(Employee1[[#This Row],[ManagerRating]]="Above and Beyond", Employee1[[#This Row],[YearsInMostRecentRole]]&gt;=3),1,0)</f>
        <v>0</v>
      </c>
    </row>
    <row r="4892" spans="1:36" x14ac:dyDescent="0.35">
      <c r="A4892" s="44" t="s">
        <v>1176</v>
      </c>
      <c r="B4892" s="44" t="s">
        <v>22</v>
      </c>
      <c r="C4892">
        <v>24</v>
      </c>
      <c r="D4892" s="44" t="s">
        <v>7987</v>
      </c>
      <c r="E4892" s="44" t="s">
        <v>23</v>
      </c>
      <c r="F4892" s="44" t="s">
        <v>24</v>
      </c>
      <c r="G4892">
        <v>25</v>
      </c>
      <c r="H4892" s="44" t="s">
        <v>7916</v>
      </c>
      <c r="I4892" s="44" t="s">
        <v>55</v>
      </c>
      <c r="J4892" s="44" t="s">
        <v>56</v>
      </c>
      <c r="K4892">
        <v>1</v>
      </c>
      <c r="L4892" s="44" t="s">
        <v>27</v>
      </c>
      <c r="M4892" s="44" t="s">
        <v>28</v>
      </c>
      <c r="N4892" s="44" t="s">
        <v>29</v>
      </c>
      <c r="O4892" s="44" t="s">
        <v>7932</v>
      </c>
      <c r="P4892">
        <v>105383</v>
      </c>
      <c r="Q4892" s="44" t="s">
        <v>36</v>
      </c>
      <c r="R4892" s="1">
        <v>42383</v>
      </c>
      <c r="S4892" s="44" t="s">
        <v>30</v>
      </c>
      <c r="T4892" s="1">
        <v>44575</v>
      </c>
      <c r="U4892">
        <v>6</v>
      </c>
      <c r="V4892">
        <v>6</v>
      </c>
      <c r="W4892">
        <v>6</v>
      </c>
      <c r="X4892">
        <v>5</v>
      </c>
      <c r="Y4892" s="44" t="s">
        <v>7909</v>
      </c>
      <c r="Z4892" s="1">
        <v>42444</v>
      </c>
      <c r="AA4892" t="s">
        <v>7955</v>
      </c>
      <c r="AB4892" t="s">
        <v>7959</v>
      </c>
      <c r="AC4892" t="s">
        <v>7955</v>
      </c>
      <c r="AD4892">
        <v>2</v>
      </c>
      <c r="AE4892">
        <v>2</v>
      </c>
      <c r="AF4892" t="s">
        <v>7991</v>
      </c>
      <c r="AG4892" t="s">
        <v>7974</v>
      </c>
      <c r="AH4892" t="s">
        <v>7974</v>
      </c>
      <c r="AI4892">
        <f>IF(Employee1[[#This Row],[ManagerRating]]="Needs Improvement",1,0)</f>
        <v>0</v>
      </c>
      <c r="AJ4892">
        <f>IF(AND(Employee1[[#This Row],[ManagerRating]]="Above and Beyond", Employee1[[#This Row],[YearsInMostRecentRole]]&gt;=3),1,0)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EA78-DE45-4A0D-98CF-2A93DE93DAF8}">
  <dimension ref="A2:M108"/>
  <sheetViews>
    <sheetView topLeftCell="A22" zoomScale="87" zoomScaleNormal="145" workbookViewId="0">
      <selection activeCell="A106" sqref="A105:A107"/>
    </sheetView>
  </sheetViews>
  <sheetFormatPr defaultRowHeight="14.5" x14ac:dyDescent="0.35"/>
  <cols>
    <col min="1" max="1" width="15.90625" bestFit="1" customWidth="1"/>
    <col min="2" max="3" width="18.7265625" bestFit="1" customWidth="1"/>
    <col min="4" max="4" width="21.54296875" bestFit="1" customWidth="1"/>
    <col min="5" max="5" width="18.7265625" bestFit="1" customWidth="1"/>
    <col min="6" max="6" width="15.90625" bestFit="1" customWidth="1"/>
    <col min="7" max="7" width="18.7265625" bestFit="1" customWidth="1"/>
  </cols>
  <sheetData>
    <row r="2" spans="1:13" ht="21" x14ac:dyDescent="0.5">
      <c r="I2" s="35" t="s">
        <v>7950</v>
      </c>
      <c r="J2" s="36"/>
      <c r="K2" s="36"/>
      <c r="L2" s="36"/>
      <c r="M2" s="36"/>
    </row>
    <row r="3" spans="1:13" ht="15.5" x14ac:dyDescent="0.35">
      <c r="A3" s="30" t="s">
        <v>7949</v>
      </c>
      <c r="B3" s="29"/>
      <c r="C3" s="29"/>
      <c r="D3" s="27"/>
    </row>
    <row r="4" spans="1:13" x14ac:dyDescent="0.35">
      <c r="A4" s="13"/>
      <c r="B4" s="13"/>
      <c r="C4" s="13"/>
    </row>
    <row r="5" spans="1:13" x14ac:dyDescent="0.35">
      <c r="A5" s="6" t="s">
        <v>7910</v>
      </c>
      <c r="B5" t="s">
        <v>7912</v>
      </c>
    </row>
    <row r="6" spans="1:13" x14ac:dyDescent="0.35">
      <c r="A6" s="5" t="s">
        <v>39</v>
      </c>
      <c r="B6" s="44">
        <v>63</v>
      </c>
    </row>
    <row r="7" spans="1:13" x14ac:dyDescent="0.35">
      <c r="A7" s="5" t="s">
        <v>24</v>
      </c>
      <c r="B7" s="44">
        <v>446</v>
      </c>
    </row>
    <row r="8" spans="1:13" x14ac:dyDescent="0.35">
      <c r="A8" s="5" t="s">
        <v>46</v>
      </c>
      <c r="B8" s="44">
        <v>961</v>
      </c>
    </row>
    <row r="9" spans="1:13" x14ac:dyDescent="0.35">
      <c r="A9" s="5" t="s">
        <v>7944</v>
      </c>
      <c r="B9" s="44">
        <v>1470</v>
      </c>
    </row>
    <row r="13" spans="1:13" ht="15.5" x14ac:dyDescent="0.35">
      <c r="A13" s="28" t="s">
        <v>7948</v>
      </c>
      <c r="B13" s="8"/>
      <c r="C13" s="27"/>
      <c r="D13" s="27"/>
    </row>
    <row r="15" spans="1:13" x14ac:dyDescent="0.35">
      <c r="A15" s="6" t="s">
        <v>7910</v>
      </c>
      <c r="B15" t="s">
        <v>7912</v>
      </c>
    </row>
    <row r="16" spans="1:13" x14ac:dyDescent="0.35">
      <c r="A16" s="5" t="s">
        <v>138</v>
      </c>
      <c r="B16" s="44">
        <v>52</v>
      </c>
    </row>
    <row r="17" spans="1:3" x14ac:dyDescent="0.35">
      <c r="A17" s="5" t="s">
        <v>71</v>
      </c>
      <c r="B17" s="44">
        <v>261</v>
      </c>
    </row>
    <row r="18" spans="1:3" x14ac:dyDescent="0.35">
      <c r="A18" s="5" t="s">
        <v>48</v>
      </c>
      <c r="B18" s="44">
        <v>75</v>
      </c>
    </row>
    <row r="19" spans="1:3" x14ac:dyDescent="0.35">
      <c r="A19" s="5" t="s">
        <v>41</v>
      </c>
      <c r="B19" s="44">
        <v>7</v>
      </c>
    </row>
    <row r="20" spans="1:3" x14ac:dyDescent="0.35">
      <c r="A20" s="5" t="s">
        <v>155</v>
      </c>
      <c r="B20" s="44">
        <v>28</v>
      </c>
    </row>
    <row r="21" spans="1:3" x14ac:dyDescent="0.35">
      <c r="A21" s="5" t="s">
        <v>190</v>
      </c>
      <c r="B21" s="44">
        <v>4</v>
      </c>
    </row>
    <row r="22" spans="1:3" x14ac:dyDescent="0.35">
      <c r="A22" s="5" t="s">
        <v>76</v>
      </c>
      <c r="B22" s="44">
        <v>146</v>
      </c>
    </row>
    <row r="23" spans="1:3" x14ac:dyDescent="0.35">
      <c r="A23" s="5" t="s">
        <v>79</v>
      </c>
      <c r="B23" s="44">
        <v>37</v>
      </c>
    </row>
    <row r="24" spans="1:3" x14ac:dyDescent="0.35">
      <c r="A24" s="5" t="s">
        <v>52</v>
      </c>
      <c r="B24" s="44">
        <v>24</v>
      </c>
    </row>
    <row r="25" spans="1:3" x14ac:dyDescent="0.35">
      <c r="A25" s="5" t="s">
        <v>28</v>
      </c>
      <c r="B25" s="44">
        <v>327</v>
      </c>
    </row>
    <row r="26" spans="1:3" x14ac:dyDescent="0.35">
      <c r="A26" s="5" t="s">
        <v>116</v>
      </c>
      <c r="B26" s="44">
        <v>83</v>
      </c>
    </row>
    <row r="27" spans="1:3" x14ac:dyDescent="0.35">
      <c r="A27" s="5" t="s">
        <v>85</v>
      </c>
      <c r="B27" s="44">
        <v>132</v>
      </c>
    </row>
    <row r="28" spans="1:3" x14ac:dyDescent="0.35">
      <c r="A28" s="5" t="s">
        <v>82</v>
      </c>
      <c r="B28" s="44">
        <v>294</v>
      </c>
    </row>
    <row r="29" spans="1:3" x14ac:dyDescent="0.35">
      <c r="A29" s="5" t="s">
        <v>7944</v>
      </c>
      <c r="B29" s="44">
        <v>1470</v>
      </c>
    </row>
    <row r="30" spans="1:3" x14ac:dyDescent="0.35">
      <c r="A30" s="5"/>
    </row>
    <row r="31" spans="1:3" x14ac:dyDescent="0.35">
      <c r="A31" s="5"/>
    </row>
    <row r="32" spans="1:3" ht="15.5" x14ac:dyDescent="0.35">
      <c r="A32" s="8" t="s">
        <v>7947</v>
      </c>
      <c r="B32" s="7"/>
      <c r="C32" s="9"/>
    </row>
    <row r="34" spans="1:3" x14ac:dyDescent="0.35">
      <c r="A34" t="s">
        <v>7912</v>
      </c>
    </row>
    <row r="35" spans="1:3" x14ac:dyDescent="0.35">
      <c r="A35" s="44">
        <v>1470</v>
      </c>
    </row>
    <row r="41" spans="1:3" x14ac:dyDescent="0.35">
      <c r="A41" s="5"/>
    </row>
    <row r="42" spans="1:3" ht="15.5" x14ac:dyDescent="0.35">
      <c r="A42" s="8" t="s">
        <v>7946</v>
      </c>
      <c r="B42" s="7"/>
      <c r="C42" s="9"/>
    </row>
    <row r="44" spans="1:3" x14ac:dyDescent="0.35">
      <c r="A44" s="6" t="s">
        <v>7910</v>
      </c>
      <c r="B44" t="s">
        <v>7912</v>
      </c>
    </row>
    <row r="45" spans="1:3" x14ac:dyDescent="0.35">
      <c r="A45" s="5" t="s">
        <v>135</v>
      </c>
      <c r="B45" s="44">
        <v>94</v>
      </c>
    </row>
    <row r="46" spans="1:3" x14ac:dyDescent="0.35">
      <c r="A46" s="5" t="s">
        <v>47</v>
      </c>
      <c r="B46" s="44">
        <v>440</v>
      </c>
    </row>
    <row r="47" spans="1:3" x14ac:dyDescent="0.35">
      <c r="A47" s="5" t="s">
        <v>96</v>
      </c>
      <c r="B47" s="44">
        <v>101</v>
      </c>
    </row>
    <row r="48" spans="1:3" x14ac:dyDescent="0.35">
      <c r="A48" s="5" t="s">
        <v>39</v>
      </c>
      <c r="B48" s="44">
        <v>27</v>
      </c>
    </row>
    <row r="49" spans="1:3" x14ac:dyDescent="0.35">
      <c r="A49" s="5" t="s">
        <v>61</v>
      </c>
      <c r="B49" s="44">
        <v>363</v>
      </c>
    </row>
    <row r="50" spans="1:3" x14ac:dyDescent="0.35">
      <c r="A50" s="5" t="s">
        <v>27</v>
      </c>
      <c r="B50" s="44">
        <v>325</v>
      </c>
    </row>
    <row r="51" spans="1:3" x14ac:dyDescent="0.35">
      <c r="A51" s="5" t="s">
        <v>65</v>
      </c>
      <c r="B51" s="44">
        <v>82</v>
      </c>
    </row>
    <row r="52" spans="1:3" x14ac:dyDescent="0.35">
      <c r="A52" s="5" t="s">
        <v>51</v>
      </c>
      <c r="B52" s="44">
        <v>38</v>
      </c>
    </row>
    <row r="53" spans="1:3" x14ac:dyDescent="0.35">
      <c r="A53" s="5" t="s">
        <v>7944</v>
      </c>
      <c r="B53" s="44">
        <v>1470</v>
      </c>
    </row>
    <row r="54" spans="1:3" x14ac:dyDescent="0.35">
      <c r="A54" s="5"/>
    </row>
    <row r="55" spans="1:3" ht="15.5" x14ac:dyDescent="0.35">
      <c r="A55" s="37" t="s">
        <v>7945</v>
      </c>
      <c r="B55" s="37"/>
      <c r="C55" s="37"/>
    </row>
    <row r="57" spans="1:3" x14ac:dyDescent="0.35">
      <c r="A57" s="6" t="s">
        <v>7910</v>
      </c>
      <c r="B57" t="s">
        <v>7912</v>
      </c>
    </row>
    <row r="58" spans="1:3" x14ac:dyDescent="0.35">
      <c r="A58" s="5" t="s">
        <v>22</v>
      </c>
      <c r="B58" s="44">
        <v>675</v>
      </c>
    </row>
    <row r="59" spans="1:3" x14ac:dyDescent="0.35">
      <c r="A59" s="5" t="s">
        <v>33</v>
      </c>
      <c r="B59" s="44">
        <v>651</v>
      </c>
    </row>
    <row r="60" spans="1:3" x14ac:dyDescent="0.35">
      <c r="A60" s="5" t="s">
        <v>45</v>
      </c>
      <c r="B60" s="44">
        <v>124</v>
      </c>
    </row>
    <row r="61" spans="1:3" x14ac:dyDescent="0.35">
      <c r="A61" s="5" t="s">
        <v>593</v>
      </c>
      <c r="B61" s="44">
        <v>20</v>
      </c>
    </row>
    <row r="62" spans="1:3" x14ac:dyDescent="0.35">
      <c r="A62" s="5" t="s">
        <v>7944</v>
      </c>
      <c r="B62" s="44">
        <v>1470</v>
      </c>
    </row>
    <row r="65" spans="1:4" ht="15.5" x14ac:dyDescent="0.35">
      <c r="A65" s="11" t="s">
        <v>7986</v>
      </c>
      <c r="B65" s="10"/>
      <c r="D65" s="9"/>
    </row>
    <row r="67" spans="1:4" x14ac:dyDescent="0.35">
      <c r="A67" s="6" t="s">
        <v>7910</v>
      </c>
      <c r="B67" t="s">
        <v>7912</v>
      </c>
    </row>
    <row r="68" spans="1:4" x14ac:dyDescent="0.35">
      <c r="A68" s="5" t="s">
        <v>7987</v>
      </c>
      <c r="B68" s="44">
        <v>999</v>
      </c>
    </row>
    <row r="69" spans="1:4" x14ac:dyDescent="0.35">
      <c r="A69" s="5" t="s">
        <v>7988</v>
      </c>
      <c r="B69" s="44">
        <v>278</v>
      </c>
    </row>
    <row r="70" spans="1:4" x14ac:dyDescent="0.35">
      <c r="A70" s="5" t="s">
        <v>7989</v>
      </c>
      <c r="B70" s="44">
        <v>192</v>
      </c>
    </row>
    <row r="71" spans="1:4" x14ac:dyDescent="0.35">
      <c r="A71" s="5" t="s">
        <v>7990</v>
      </c>
      <c r="B71" s="44">
        <v>1</v>
      </c>
    </row>
    <row r="72" spans="1:4" x14ac:dyDescent="0.35">
      <c r="A72" s="5" t="s">
        <v>7944</v>
      </c>
      <c r="B72" s="44">
        <v>1470</v>
      </c>
    </row>
    <row r="73" spans="1:4" ht="16.5" customHeight="1" x14ac:dyDescent="0.35"/>
    <row r="74" spans="1:4" ht="16.5" customHeight="1" x14ac:dyDescent="0.35">
      <c r="A74" s="5"/>
    </row>
    <row r="75" spans="1:4" ht="15.5" x14ac:dyDescent="0.35">
      <c r="A75" s="11" t="s">
        <v>7943</v>
      </c>
      <c r="B75" s="10"/>
    </row>
    <row r="77" spans="1:4" x14ac:dyDescent="0.35">
      <c r="A77" s="6" t="s">
        <v>7910</v>
      </c>
      <c r="B77" t="s">
        <v>7912</v>
      </c>
    </row>
    <row r="78" spans="1:4" x14ac:dyDescent="0.35">
      <c r="A78" s="5" t="s">
        <v>34</v>
      </c>
      <c r="B78" s="44">
        <v>875</v>
      </c>
    </row>
    <row r="79" spans="1:4" x14ac:dyDescent="0.35">
      <c r="A79" s="5" t="s">
        <v>25</v>
      </c>
      <c r="B79" s="44">
        <v>176</v>
      </c>
    </row>
    <row r="80" spans="1:4" x14ac:dyDescent="0.35">
      <c r="A80" s="5" t="s">
        <v>55</v>
      </c>
      <c r="B80" s="44">
        <v>419</v>
      </c>
    </row>
    <row r="81" spans="1:4" x14ac:dyDescent="0.35">
      <c r="A81" s="5" t="s">
        <v>7944</v>
      </c>
      <c r="B81" s="44">
        <v>1470</v>
      </c>
    </row>
    <row r="83" spans="1:4" ht="15.5" x14ac:dyDescent="0.35">
      <c r="A83" s="12" t="s">
        <v>7942</v>
      </c>
      <c r="B83" s="7"/>
      <c r="C83" s="7"/>
      <c r="D83" s="10"/>
    </row>
    <row r="85" spans="1:4" x14ac:dyDescent="0.35">
      <c r="A85" s="6" t="s">
        <v>7910</v>
      </c>
      <c r="B85" t="s">
        <v>7912</v>
      </c>
    </row>
    <row r="86" spans="1:4" x14ac:dyDescent="0.35">
      <c r="A86" s="5" t="s">
        <v>107</v>
      </c>
      <c r="B86" s="44">
        <v>50</v>
      </c>
    </row>
    <row r="87" spans="1:4" x14ac:dyDescent="0.35">
      <c r="A87" s="5" t="s">
        <v>40</v>
      </c>
      <c r="B87" s="44">
        <v>113</v>
      </c>
    </row>
    <row r="88" spans="1:4" x14ac:dyDescent="0.35">
      <c r="A88" s="5" t="s">
        <v>60</v>
      </c>
      <c r="B88" s="44">
        <v>207</v>
      </c>
    </row>
    <row r="89" spans="1:4" x14ac:dyDescent="0.35">
      <c r="A89" s="5" t="s">
        <v>56</v>
      </c>
      <c r="B89" s="44">
        <v>198</v>
      </c>
    </row>
    <row r="90" spans="1:4" x14ac:dyDescent="0.35">
      <c r="A90" s="5" t="s">
        <v>64</v>
      </c>
      <c r="B90" s="44">
        <v>26</v>
      </c>
    </row>
    <row r="91" spans="1:4" x14ac:dyDescent="0.35">
      <c r="A91" s="5" t="s">
        <v>65</v>
      </c>
      <c r="B91" s="44">
        <v>16</v>
      </c>
    </row>
    <row r="92" spans="1:4" x14ac:dyDescent="0.35">
      <c r="A92" s="5" t="s">
        <v>26</v>
      </c>
      <c r="B92" s="44">
        <v>860</v>
      </c>
    </row>
    <row r="93" spans="1:4" ht="16.5" customHeight="1" x14ac:dyDescent="0.35">
      <c r="A93" s="5" t="s">
        <v>7944</v>
      </c>
      <c r="B93" s="44">
        <v>1470</v>
      </c>
    </row>
    <row r="94" spans="1:4" ht="15.5" x14ac:dyDescent="0.35">
      <c r="A94" s="12" t="s">
        <v>7941</v>
      </c>
      <c r="B94" s="7"/>
      <c r="C94" s="7"/>
      <c r="D94" s="7"/>
    </row>
    <row r="96" spans="1:4" x14ac:dyDescent="0.35">
      <c r="A96" s="6" t="s">
        <v>7910</v>
      </c>
      <c r="B96" t="s">
        <v>7912</v>
      </c>
    </row>
    <row r="97" spans="1:4" x14ac:dyDescent="0.35">
      <c r="A97" s="5" t="s">
        <v>29</v>
      </c>
      <c r="B97" s="44">
        <v>297</v>
      </c>
    </row>
    <row r="98" spans="1:4" x14ac:dyDescent="0.35">
      <c r="A98" s="5" t="s">
        <v>42</v>
      </c>
      <c r="B98" s="44">
        <v>624</v>
      </c>
    </row>
    <row r="99" spans="1:4" x14ac:dyDescent="0.35">
      <c r="A99" s="5" t="s">
        <v>35</v>
      </c>
      <c r="B99" s="44">
        <v>549</v>
      </c>
    </row>
    <row r="100" spans="1:4" ht="16.5" customHeight="1" x14ac:dyDescent="0.35">
      <c r="A100" s="5" t="s">
        <v>7944</v>
      </c>
      <c r="B100" s="44">
        <v>1470</v>
      </c>
    </row>
    <row r="101" spans="1:4" ht="16.5" customHeight="1" x14ac:dyDescent="0.35">
      <c r="A101" s="5"/>
    </row>
    <row r="102" spans="1:4" ht="15.5" x14ac:dyDescent="0.35">
      <c r="A102" s="12" t="s">
        <v>7940</v>
      </c>
      <c r="B102" s="7"/>
      <c r="C102" s="7"/>
      <c r="D102" s="7"/>
    </row>
    <row r="104" spans="1:4" x14ac:dyDescent="0.35">
      <c r="A104" s="6" t="s">
        <v>7910</v>
      </c>
      <c r="B104" t="s">
        <v>7912</v>
      </c>
    </row>
    <row r="105" spans="1:4" x14ac:dyDescent="0.35">
      <c r="A105" s="5" t="s">
        <v>7917</v>
      </c>
      <c r="B105" s="44">
        <v>629</v>
      </c>
    </row>
    <row r="106" spans="1:4" x14ac:dyDescent="0.35">
      <c r="A106" s="5" t="s">
        <v>7916</v>
      </c>
      <c r="B106" s="44">
        <v>350</v>
      </c>
    </row>
    <row r="107" spans="1:4" x14ac:dyDescent="0.35">
      <c r="A107" s="5" t="s">
        <v>7915</v>
      </c>
      <c r="B107" s="44">
        <v>491</v>
      </c>
    </row>
    <row r="108" spans="1:4" x14ac:dyDescent="0.35">
      <c r="A108" s="5" t="s">
        <v>7944</v>
      </c>
      <c r="B108" s="44">
        <v>1470</v>
      </c>
    </row>
  </sheetData>
  <mergeCells count="2">
    <mergeCell ref="I2:M2"/>
    <mergeCell ref="A55:C55"/>
  </mergeCells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3741-F543-47F2-BB15-7F6F63B82BE5}">
  <dimension ref="A1:K169"/>
  <sheetViews>
    <sheetView topLeftCell="A91" workbookViewId="0">
      <selection activeCell="B139" sqref="B139"/>
    </sheetView>
  </sheetViews>
  <sheetFormatPr defaultRowHeight="14.5" x14ac:dyDescent="0.35"/>
  <cols>
    <col min="1" max="1" width="9.1796875" customWidth="1"/>
    <col min="2" max="2" width="18.7265625" bestFit="1" customWidth="1"/>
    <col min="3" max="3" width="15.26953125" bestFit="1" customWidth="1"/>
    <col min="4" max="4" width="6.81640625" bestFit="1" customWidth="1"/>
    <col min="5" max="5" width="10.7265625" bestFit="1" customWidth="1"/>
    <col min="6" max="10" width="2" bestFit="1" customWidth="1"/>
    <col min="11" max="11" width="18.7265625" bestFit="1" customWidth="1"/>
    <col min="12" max="12" width="15.26953125" bestFit="1" customWidth="1"/>
    <col min="13" max="13" width="7.81640625" bestFit="1" customWidth="1"/>
    <col min="14" max="14" width="10.7265625" bestFit="1" customWidth="1"/>
    <col min="15" max="15" width="11.26953125" bestFit="1" customWidth="1"/>
    <col min="16" max="18" width="5.1796875" bestFit="1" customWidth="1"/>
    <col min="19" max="19" width="23.1796875" bestFit="1" customWidth="1"/>
    <col min="20" max="20" width="28" bestFit="1" customWidth="1"/>
    <col min="21" max="186" width="6" bestFit="1" customWidth="1"/>
    <col min="187" max="239" width="7" bestFit="1" customWidth="1"/>
    <col min="240" max="240" width="11.26953125" bestFit="1" customWidth="1"/>
    <col min="241" max="244" width="7.26953125" bestFit="1" customWidth="1"/>
    <col min="245" max="245" width="6.26953125" bestFit="1" customWidth="1"/>
    <col min="246" max="263" width="7.26953125" bestFit="1" customWidth="1"/>
    <col min="264" max="264" width="6.26953125" bestFit="1" customWidth="1"/>
    <col min="265" max="274" width="7.26953125" bestFit="1" customWidth="1"/>
    <col min="275" max="275" width="6.26953125" bestFit="1" customWidth="1"/>
    <col min="276" max="347" width="7.26953125" bestFit="1" customWidth="1"/>
    <col min="348" max="348" width="6.26953125" bestFit="1" customWidth="1"/>
    <col min="349" max="359" width="7.26953125" bestFit="1" customWidth="1"/>
    <col min="360" max="360" width="6.26953125" bestFit="1" customWidth="1"/>
    <col min="361" max="398" width="7.26953125" bestFit="1" customWidth="1"/>
    <col min="399" max="399" width="6.26953125" bestFit="1" customWidth="1"/>
    <col min="400" max="406" width="7.26953125" bestFit="1" customWidth="1"/>
    <col min="407" max="407" width="5.26953125" bestFit="1" customWidth="1"/>
    <col min="408" max="413" width="7.26953125" bestFit="1" customWidth="1"/>
    <col min="414" max="414" width="6.26953125" bestFit="1" customWidth="1"/>
    <col min="415" max="423" width="7.26953125" bestFit="1" customWidth="1"/>
    <col min="424" max="424" width="6.26953125" bestFit="1" customWidth="1"/>
    <col min="425" max="431" width="7.26953125" bestFit="1" customWidth="1"/>
    <col min="432" max="432" width="6.26953125" bestFit="1" customWidth="1"/>
    <col min="433" max="456" width="7.26953125" bestFit="1" customWidth="1"/>
    <col min="457" max="457" width="6.26953125" bestFit="1" customWidth="1"/>
    <col min="458" max="468" width="7.26953125" bestFit="1" customWidth="1"/>
    <col min="469" max="469" width="6.26953125" bestFit="1" customWidth="1"/>
    <col min="470" max="483" width="7.26953125" bestFit="1" customWidth="1"/>
    <col min="484" max="484" width="6.26953125" bestFit="1" customWidth="1"/>
    <col min="485" max="492" width="7.26953125" bestFit="1" customWidth="1"/>
    <col min="493" max="493" width="6.26953125" bestFit="1" customWidth="1"/>
    <col min="494" max="537" width="7.26953125" bestFit="1" customWidth="1"/>
    <col min="538" max="538" width="6.26953125" bestFit="1" customWidth="1"/>
    <col min="539" max="547" width="7.26953125" bestFit="1" customWidth="1"/>
    <col min="548" max="548" width="6.26953125" bestFit="1" customWidth="1"/>
    <col min="549" max="562" width="7.26953125" bestFit="1" customWidth="1"/>
    <col min="563" max="563" width="6.26953125" bestFit="1" customWidth="1"/>
    <col min="564" max="626" width="7.26953125" bestFit="1" customWidth="1"/>
    <col min="627" max="627" width="6.26953125" bestFit="1" customWidth="1"/>
    <col min="628" max="664" width="7.26953125" bestFit="1" customWidth="1"/>
    <col min="665" max="665" width="6.26953125" bestFit="1" customWidth="1"/>
    <col min="666" max="675" width="7.26953125" bestFit="1" customWidth="1"/>
    <col min="676" max="676" width="6.26953125" bestFit="1" customWidth="1"/>
    <col min="677" max="684" width="7.26953125" bestFit="1" customWidth="1"/>
    <col min="685" max="685" width="6.26953125" bestFit="1" customWidth="1"/>
    <col min="686" max="705" width="7.26953125" bestFit="1" customWidth="1"/>
    <col min="706" max="706" width="6.26953125" bestFit="1" customWidth="1"/>
    <col min="707" max="713" width="7.26953125" bestFit="1" customWidth="1"/>
    <col min="714" max="714" width="6.26953125" bestFit="1" customWidth="1"/>
    <col min="715" max="739" width="7.26953125" bestFit="1" customWidth="1"/>
    <col min="740" max="740" width="6.26953125" bestFit="1" customWidth="1"/>
    <col min="741" max="748" width="7.26953125" bestFit="1" customWidth="1"/>
    <col min="749" max="749" width="6.26953125" bestFit="1" customWidth="1"/>
    <col min="750" max="778" width="7.26953125" bestFit="1" customWidth="1"/>
    <col min="779" max="779" width="6.26953125" bestFit="1" customWidth="1"/>
    <col min="780" max="810" width="7.26953125" bestFit="1" customWidth="1"/>
    <col min="811" max="811" width="6.26953125" bestFit="1" customWidth="1"/>
    <col min="812" max="820" width="7.26953125" bestFit="1" customWidth="1"/>
    <col min="821" max="821" width="6.26953125" bestFit="1" customWidth="1"/>
    <col min="822" max="835" width="7.26953125" bestFit="1" customWidth="1"/>
    <col min="836" max="836" width="6.26953125" bestFit="1" customWidth="1"/>
    <col min="837" max="856" width="7.26953125" bestFit="1" customWidth="1"/>
    <col min="857" max="857" width="6.26953125" bestFit="1" customWidth="1"/>
    <col min="858" max="896" width="7.26953125" bestFit="1" customWidth="1"/>
    <col min="897" max="897" width="6.26953125" bestFit="1" customWidth="1"/>
    <col min="898" max="914" width="7.26953125" bestFit="1" customWidth="1"/>
    <col min="915" max="915" width="6.26953125" bestFit="1" customWidth="1"/>
    <col min="916" max="942" width="7.26953125" bestFit="1" customWidth="1"/>
    <col min="943" max="943" width="5.26953125" bestFit="1" customWidth="1"/>
    <col min="944" max="967" width="7.26953125" bestFit="1" customWidth="1"/>
    <col min="968" max="968" width="6.26953125" bestFit="1" customWidth="1"/>
    <col min="969" max="989" width="7.26953125" bestFit="1" customWidth="1"/>
    <col min="990" max="990" width="6.26953125" bestFit="1" customWidth="1"/>
    <col min="991" max="1005" width="7.26953125" bestFit="1" customWidth="1"/>
    <col min="1006" max="1006" width="6.26953125" bestFit="1" customWidth="1"/>
    <col min="1007" max="1035" width="7.26953125" bestFit="1" customWidth="1"/>
    <col min="1036" max="1036" width="6.26953125" bestFit="1" customWidth="1"/>
    <col min="1037" max="1053" width="7.26953125" bestFit="1" customWidth="1"/>
    <col min="1054" max="1054" width="6.26953125" bestFit="1" customWidth="1"/>
    <col min="1055" max="1069" width="7.26953125" bestFit="1" customWidth="1"/>
    <col min="1070" max="1070" width="6.26953125" bestFit="1" customWidth="1"/>
    <col min="1071" max="1107" width="7.26953125" bestFit="1" customWidth="1"/>
    <col min="1108" max="1108" width="6.26953125" bestFit="1" customWidth="1"/>
    <col min="1109" max="1122" width="7.26953125" bestFit="1" customWidth="1"/>
    <col min="1123" max="1123" width="6.26953125" bestFit="1" customWidth="1"/>
    <col min="1124" max="1131" width="7.26953125" bestFit="1" customWidth="1"/>
    <col min="1132" max="1132" width="6.26953125" bestFit="1" customWidth="1"/>
    <col min="1133" max="1140" width="7.26953125" bestFit="1" customWidth="1"/>
    <col min="1141" max="1141" width="6.26953125" bestFit="1" customWidth="1"/>
    <col min="1142" max="1175" width="7.26953125" bestFit="1" customWidth="1"/>
    <col min="1176" max="1176" width="6.26953125" bestFit="1" customWidth="1"/>
    <col min="1177" max="1184" width="7.26953125" bestFit="1" customWidth="1"/>
    <col min="1185" max="1185" width="6.26953125" bestFit="1" customWidth="1"/>
    <col min="1186" max="1243" width="7.26953125" bestFit="1" customWidth="1"/>
    <col min="1244" max="1244" width="6.26953125" bestFit="1" customWidth="1"/>
    <col min="1245" max="1252" width="7.26953125" bestFit="1" customWidth="1"/>
    <col min="1253" max="1253" width="6.26953125" bestFit="1" customWidth="1"/>
    <col min="1254" max="1274" width="7.26953125" bestFit="1" customWidth="1"/>
    <col min="1275" max="1275" width="6.26953125" bestFit="1" customWidth="1"/>
    <col min="1276" max="1315" width="7.26953125" bestFit="1" customWidth="1"/>
    <col min="1316" max="1316" width="6.26953125" bestFit="1" customWidth="1"/>
    <col min="1317" max="1335" width="7.26953125" bestFit="1" customWidth="1"/>
    <col min="1336" max="1336" width="6.26953125" bestFit="1" customWidth="1"/>
    <col min="1337" max="1349" width="7.26953125" bestFit="1" customWidth="1"/>
    <col min="1350" max="1350" width="6.26953125" bestFit="1" customWidth="1"/>
    <col min="1351" max="1358" width="7.26953125" bestFit="1" customWidth="1"/>
    <col min="1359" max="1359" width="6.26953125" bestFit="1" customWidth="1"/>
    <col min="1360" max="1406" width="7.26953125" bestFit="1" customWidth="1"/>
    <col min="1407" max="1407" width="6.26953125" bestFit="1" customWidth="1"/>
    <col min="1408" max="1488" width="7.26953125" bestFit="1" customWidth="1"/>
    <col min="1489" max="1489" width="6.26953125" bestFit="1" customWidth="1"/>
    <col min="1490" max="1550" width="7.26953125" bestFit="1" customWidth="1"/>
    <col min="1551" max="1551" width="6.26953125" bestFit="1" customWidth="1"/>
    <col min="1552" max="1563" width="7.26953125" bestFit="1" customWidth="1"/>
    <col min="1564" max="1564" width="6.26953125" bestFit="1" customWidth="1"/>
    <col min="1565" max="1585" width="7.26953125" bestFit="1" customWidth="1"/>
    <col min="1586" max="1586" width="6.26953125" bestFit="1" customWidth="1"/>
    <col min="1587" max="1646" width="7.26953125" bestFit="1" customWidth="1"/>
    <col min="1647" max="1647" width="6.26953125" bestFit="1" customWidth="1"/>
    <col min="1648" max="1746" width="7.26953125" bestFit="1" customWidth="1"/>
    <col min="1747" max="1747" width="5.26953125" bestFit="1" customWidth="1"/>
    <col min="1748" max="1748" width="6.26953125" bestFit="1" customWidth="1"/>
    <col min="1749" max="1766" width="7.26953125" bestFit="1" customWidth="1"/>
    <col min="1767" max="1767" width="6.26953125" bestFit="1" customWidth="1"/>
    <col min="1768" max="1784" width="7.26953125" bestFit="1" customWidth="1"/>
    <col min="1785" max="1785" width="6.26953125" bestFit="1" customWidth="1"/>
    <col min="1786" max="1803" width="7.26953125" bestFit="1" customWidth="1"/>
    <col min="1804" max="1804" width="6.26953125" bestFit="1" customWidth="1"/>
    <col min="1805" max="1917" width="7.26953125" bestFit="1" customWidth="1"/>
    <col min="1918" max="1918" width="6.26953125" bestFit="1" customWidth="1"/>
    <col min="1919" max="1942" width="7.26953125" bestFit="1" customWidth="1"/>
    <col min="1943" max="1943" width="6.26953125" bestFit="1" customWidth="1"/>
    <col min="1944" max="2065" width="7.26953125" bestFit="1" customWidth="1"/>
    <col min="2066" max="2066" width="6.26953125" bestFit="1" customWidth="1"/>
    <col min="2067" max="2082" width="7.26953125" bestFit="1" customWidth="1"/>
    <col min="2083" max="2083" width="5.26953125" bestFit="1" customWidth="1"/>
    <col min="2084" max="2120" width="7.26953125" bestFit="1" customWidth="1"/>
    <col min="2121" max="2121" width="6.26953125" bestFit="1" customWidth="1"/>
    <col min="2122" max="2127" width="7.26953125" bestFit="1" customWidth="1"/>
    <col min="2128" max="2128" width="6.26953125" bestFit="1" customWidth="1"/>
    <col min="2129" max="2238" width="7.26953125" bestFit="1" customWidth="1"/>
    <col min="2239" max="2239" width="5.26953125" bestFit="1" customWidth="1"/>
    <col min="2240" max="2272" width="7.26953125" bestFit="1" customWidth="1"/>
    <col min="2273" max="2273" width="6.26953125" bestFit="1" customWidth="1"/>
    <col min="2274" max="2317" width="7.26953125" bestFit="1" customWidth="1"/>
    <col min="2318" max="2318" width="6.26953125" bestFit="1" customWidth="1"/>
    <col min="2319" max="2379" width="7.26953125" bestFit="1" customWidth="1"/>
    <col min="2380" max="2380" width="6.26953125" bestFit="1" customWidth="1"/>
    <col min="2381" max="2399" width="7.26953125" bestFit="1" customWidth="1"/>
    <col min="2400" max="2400" width="5.26953125" bestFit="1" customWidth="1"/>
    <col min="2401" max="2410" width="7.26953125" bestFit="1" customWidth="1"/>
    <col min="2411" max="2411" width="6.26953125" bestFit="1" customWidth="1"/>
    <col min="2412" max="2495" width="7.26953125" bestFit="1" customWidth="1"/>
    <col min="2496" max="2496" width="6.26953125" bestFit="1" customWidth="1"/>
    <col min="2497" max="2544" width="7.26953125" bestFit="1" customWidth="1"/>
    <col min="2545" max="2545" width="6.26953125" bestFit="1" customWidth="1"/>
    <col min="2546" max="2590" width="7.26953125" bestFit="1" customWidth="1"/>
    <col min="2591" max="2591" width="5.26953125" bestFit="1" customWidth="1"/>
    <col min="2592" max="2663" width="7.26953125" bestFit="1" customWidth="1"/>
    <col min="2664" max="2664" width="6.26953125" bestFit="1" customWidth="1"/>
    <col min="2665" max="2673" width="7.26953125" bestFit="1" customWidth="1"/>
    <col min="2674" max="2674" width="6.26953125" bestFit="1" customWidth="1"/>
    <col min="2675" max="2683" width="7.26953125" bestFit="1" customWidth="1"/>
    <col min="2684" max="2684" width="5.26953125" bestFit="1" customWidth="1"/>
    <col min="2685" max="2685" width="6.26953125" bestFit="1" customWidth="1"/>
    <col min="2686" max="2703" width="7.26953125" bestFit="1" customWidth="1"/>
    <col min="2704" max="2704" width="6.26953125" bestFit="1" customWidth="1"/>
    <col min="2705" max="2724" width="7.26953125" bestFit="1" customWidth="1"/>
    <col min="2725" max="2725" width="6.26953125" bestFit="1" customWidth="1"/>
    <col min="2726" max="2733" width="7.26953125" bestFit="1" customWidth="1"/>
    <col min="2734" max="2734" width="6.26953125" bestFit="1" customWidth="1"/>
    <col min="2735" max="2743" width="7.26953125" bestFit="1" customWidth="1"/>
    <col min="2744" max="2744" width="6.26953125" bestFit="1" customWidth="1"/>
    <col min="2745" max="2760" width="7.26953125" bestFit="1" customWidth="1"/>
    <col min="2761" max="2761" width="6.26953125" bestFit="1" customWidth="1"/>
    <col min="2762" max="2769" width="7.26953125" bestFit="1" customWidth="1"/>
    <col min="2770" max="2770" width="6.26953125" bestFit="1" customWidth="1"/>
    <col min="2771" max="2797" width="7.26953125" bestFit="1" customWidth="1"/>
    <col min="2798" max="2798" width="6.26953125" bestFit="1" customWidth="1"/>
    <col min="2799" max="2806" width="7.26953125" bestFit="1" customWidth="1"/>
    <col min="2807" max="2807" width="6.26953125" bestFit="1" customWidth="1"/>
    <col min="2808" max="2815" width="7.26953125" bestFit="1" customWidth="1"/>
    <col min="2816" max="2816" width="6.26953125" bestFit="1" customWidth="1"/>
    <col min="2817" max="2845" width="7.26953125" bestFit="1" customWidth="1"/>
    <col min="2846" max="2846" width="6.26953125" bestFit="1" customWidth="1"/>
    <col min="2847" max="2861" width="7.26953125" bestFit="1" customWidth="1"/>
    <col min="2862" max="2862" width="6.26953125" bestFit="1" customWidth="1"/>
    <col min="2863" max="2866" width="7.26953125" bestFit="1" customWidth="1"/>
    <col min="2867" max="2867" width="6.26953125" bestFit="1" customWidth="1"/>
    <col min="2868" max="2881" width="7.26953125" bestFit="1" customWidth="1"/>
    <col min="2882" max="2882" width="6.26953125" bestFit="1" customWidth="1"/>
    <col min="2883" max="2890" width="7.26953125" bestFit="1" customWidth="1"/>
    <col min="2891" max="2891" width="6.26953125" bestFit="1" customWidth="1"/>
    <col min="2892" max="2899" width="7.26953125" bestFit="1" customWidth="1"/>
    <col min="2900" max="2900" width="6.26953125" bestFit="1" customWidth="1"/>
    <col min="2901" max="2939" width="7.26953125" bestFit="1" customWidth="1"/>
    <col min="2940" max="2940" width="6.26953125" bestFit="1" customWidth="1"/>
    <col min="2941" max="2948" width="7.26953125" bestFit="1" customWidth="1"/>
    <col min="2949" max="2949" width="6.26953125" bestFit="1" customWidth="1"/>
    <col min="2950" max="2960" width="7.26953125" bestFit="1" customWidth="1"/>
    <col min="2961" max="2961" width="6.26953125" bestFit="1" customWidth="1"/>
    <col min="2962" max="2966" width="7.26953125" bestFit="1" customWidth="1"/>
    <col min="2967" max="2967" width="6.26953125" bestFit="1" customWidth="1"/>
    <col min="2968" max="2998" width="7.26953125" bestFit="1" customWidth="1"/>
    <col min="2999" max="2999" width="6.26953125" bestFit="1" customWidth="1"/>
    <col min="3000" max="3009" width="7.26953125" bestFit="1" customWidth="1"/>
    <col min="3010" max="3010" width="6.26953125" bestFit="1" customWidth="1"/>
    <col min="3011" max="3050" width="7.26953125" bestFit="1" customWidth="1"/>
    <col min="3051" max="3051" width="6.26953125" bestFit="1" customWidth="1"/>
    <col min="3052" max="3066" width="7.26953125" bestFit="1" customWidth="1"/>
    <col min="3067" max="3067" width="6.26953125" bestFit="1" customWidth="1"/>
    <col min="3068" max="3072" width="7.26953125" bestFit="1" customWidth="1"/>
    <col min="3073" max="3073" width="6.26953125" bestFit="1" customWidth="1"/>
    <col min="3074" max="3081" width="7.26953125" bestFit="1" customWidth="1"/>
    <col min="3082" max="3082" width="6.26953125" bestFit="1" customWidth="1"/>
    <col min="3083" max="3090" width="7.26953125" bestFit="1" customWidth="1"/>
    <col min="3091" max="3091" width="6.26953125" bestFit="1" customWidth="1"/>
    <col min="3092" max="3110" width="7.26953125" bestFit="1" customWidth="1"/>
    <col min="3111" max="3111" width="6.26953125" bestFit="1" customWidth="1"/>
    <col min="3112" max="3121" width="7.26953125" bestFit="1" customWidth="1"/>
    <col min="3122" max="3122" width="6.26953125" bestFit="1" customWidth="1"/>
    <col min="3123" max="3132" width="7.26953125" bestFit="1" customWidth="1"/>
    <col min="3133" max="3133" width="6.26953125" bestFit="1" customWidth="1"/>
    <col min="3134" max="3137" width="7.26953125" bestFit="1" customWidth="1"/>
    <col min="3138" max="3138" width="6.26953125" bestFit="1" customWidth="1"/>
    <col min="3139" max="3159" width="7.26953125" bestFit="1" customWidth="1"/>
    <col min="3160" max="3160" width="6.26953125" bestFit="1" customWidth="1"/>
    <col min="3161" max="3167" width="7.26953125" bestFit="1" customWidth="1"/>
    <col min="3168" max="3168" width="6.26953125" bestFit="1" customWidth="1"/>
    <col min="3169" max="3178" width="7.26953125" bestFit="1" customWidth="1"/>
    <col min="3179" max="3179" width="6.26953125" bestFit="1" customWidth="1"/>
    <col min="3180" max="3185" width="7.26953125" bestFit="1" customWidth="1"/>
    <col min="3186" max="3186" width="6.26953125" bestFit="1" customWidth="1"/>
    <col min="3187" max="3195" width="7.26953125" bestFit="1" customWidth="1"/>
    <col min="3196" max="3196" width="6.26953125" bestFit="1" customWidth="1"/>
    <col min="3197" max="3204" width="7.26953125" bestFit="1" customWidth="1"/>
    <col min="3205" max="3205" width="6.26953125" bestFit="1" customWidth="1"/>
    <col min="3206" max="3242" width="7.26953125" bestFit="1" customWidth="1"/>
    <col min="3243" max="3243" width="6.26953125" bestFit="1" customWidth="1"/>
    <col min="3244" max="3263" width="7.26953125" bestFit="1" customWidth="1"/>
    <col min="3264" max="3264" width="5.26953125" bestFit="1" customWidth="1"/>
    <col min="3265" max="3273" width="7.26953125" bestFit="1" customWidth="1"/>
    <col min="3274" max="3274" width="6.26953125" bestFit="1" customWidth="1"/>
    <col min="3275" max="3284" width="7.26953125" bestFit="1" customWidth="1"/>
    <col min="3285" max="3285" width="6.26953125" bestFit="1" customWidth="1"/>
    <col min="3286" max="3294" width="7.26953125" bestFit="1" customWidth="1"/>
    <col min="3295" max="3295" width="6.26953125" bestFit="1" customWidth="1"/>
    <col min="3296" max="3304" width="7.26953125" bestFit="1" customWidth="1"/>
    <col min="3305" max="3305" width="6.26953125" bestFit="1" customWidth="1"/>
    <col min="3306" max="3315" width="7.26953125" bestFit="1" customWidth="1"/>
    <col min="3316" max="3316" width="6.26953125" bestFit="1" customWidth="1"/>
    <col min="3317" max="3323" width="7.26953125" bestFit="1" customWidth="1"/>
    <col min="3324" max="3324" width="6.26953125" bestFit="1" customWidth="1"/>
    <col min="3325" max="3352" width="7.26953125" bestFit="1" customWidth="1"/>
    <col min="3353" max="3353" width="6.26953125" bestFit="1" customWidth="1"/>
    <col min="3354" max="3372" width="7.26953125" bestFit="1" customWidth="1"/>
    <col min="3373" max="3373" width="6.26953125" bestFit="1" customWidth="1"/>
    <col min="3374" max="3383" width="7.26953125" bestFit="1" customWidth="1"/>
    <col min="3384" max="3384" width="6.26953125" bestFit="1" customWidth="1"/>
    <col min="3385" max="3394" width="7.26953125" bestFit="1" customWidth="1"/>
    <col min="3395" max="3395" width="6.26953125" bestFit="1" customWidth="1"/>
    <col min="3396" max="3405" width="7.26953125" bestFit="1" customWidth="1"/>
    <col min="3406" max="3406" width="6.26953125" bestFit="1" customWidth="1"/>
    <col min="3407" max="3416" width="7.26953125" bestFit="1" customWidth="1"/>
    <col min="3417" max="3417" width="6.26953125" bestFit="1" customWidth="1"/>
    <col min="3418" max="3462" width="7.26953125" bestFit="1" customWidth="1"/>
    <col min="3463" max="3463" width="6.26953125" bestFit="1" customWidth="1"/>
    <col min="3464" max="3473" width="7.26953125" bestFit="1" customWidth="1"/>
    <col min="3474" max="3474" width="6.26953125" bestFit="1" customWidth="1"/>
    <col min="3475" max="3502" width="7.26953125" bestFit="1" customWidth="1"/>
    <col min="3503" max="3503" width="6.26953125" bestFit="1" customWidth="1"/>
    <col min="3504" max="3512" width="7.26953125" bestFit="1" customWidth="1"/>
    <col min="3513" max="3513" width="6.26953125" bestFit="1" customWidth="1"/>
    <col min="3514" max="3531" width="7.26953125" bestFit="1" customWidth="1"/>
    <col min="3532" max="3532" width="6.26953125" bestFit="1" customWidth="1"/>
    <col min="3533" max="3560" width="7.26953125" bestFit="1" customWidth="1"/>
    <col min="3561" max="3561" width="5.26953125" bestFit="1" customWidth="1"/>
    <col min="3562" max="3562" width="6.26953125" bestFit="1" customWidth="1"/>
    <col min="3563" max="3580" width="7.26953125" bestFit="1" customWidth="1"/>
    <col min="3581" max="3581" width="6.26953125" bestFit="1" customWidth="1"/>
    <col min="3582" max="3608" width="7.26953125" bestFit="1" customWidth="1"/>
    <col min="3609" max="3609" width="6.26953125" bestFit="1" customWidth="1"/>
    <col min="3610" max="3617" width="7.26953125" bestFit="1" customWidth="1"/>
    <col min="3618" max="3618" width="6.26953125" bestFit="1" customWidth="1"/>
    <col min="3619" max="3628" width="7.26953125" bestFit="1" customWidth="1"/>
    <col min="3629" max="3629" width="6.26953125" bestFit="1" customWidth="1"/>
    <col min="3630" max="3639" width="7.26953125" bestFit="1" customWidth="1"/>
    <col min="3640" max="3640" width="6.26953125" bestFit="1" customWidth="1"/>
    <col min="3641" max="3648" width="7.26953125" bestFit="1" customWidth="1"/>
    <col min="3649" max="3649" width="6.26953125" bestFit="1" customWidth="1"/>
    <col min="3650" max="3667" width="7.26953125" bestFit="1" customWidth="1"/>
    <col min="3668" max="3668" width="6.26953125" bestFit="1" customWidth="1"/>
    <col min="3669" max="3684" width="7.26953125" bestFit="1" customWidth="1"/>
    <col min="3685" max="3685" width="6.26953125" bestFit="1" customWidth="1"/>
    <col min="3686" max="3704" width="7.26953125" bestFit="1" customWidth="1"/>
    <col min="3705" max="3705" width="6.26953125" bestFit="1" customWidth="1"/>
    <col min="3706" max="3714" width="7.26953125" bestFit="1" customWidth="1"/>
    <col min="3715" max="3715" width="6.26953125" bestFit="1" customWidth="1"/>
    <col min="3716" max="3748" width="7.26953125" bestFit="1" customWidth="1"/>
    <col min="3749" max="3749" width="6.26953125" bestFit="1" customWidth="1"/>
    <col min="3750" max="3758" width="7.26953125" bestFit="1" customWidth="1"/>
    <col min="3759" max="3759" width="6.26953125" bestFit="1" customWidth="1"/>
    <col min="3760" max="3773" width="7.26953125" bestFit="1" customWidth="1"/>
    <col min="3774" max="3774" width="6.26953125" bestFit="1" customWidth="1"/>
    <col min="3775" max="3780" width="7.26953125" bestFit="1" customWidth="1"/>
    <col min="3781" max="3781" width="6.26953125" bestFit="1" customWidth="1"/>
    <col min="3782" max="3799" width="7.26953125" bestFit="1" customWidth="1"/>
    <col min="3800" max="3800" width="6.26953125" bestFit="1" customWidth="1"/>
    <col min="3801" max="3807" width="7.26953125" bestFit="1" customWidth="1"/>
    <col min="3808" max="3808" width="6.26953125" bestFit="1" customWidth="1"/>
    <col min="3809" max="3817" width="7.26953125" bestFit="1" customWidth="1"/>
    <col min="3818" max="3818" width="6.26953125" bestFit="1" customWidth="1"/>
    <col min="3819" max="3825" width="7.26953125" bestFit="1" customWidth="1"/>
    <col min="3826" max="3826" width="5.26953125" bestFit="1" customWidth="1"/>
    <col min="3827" max="3841" width="7.26953125" bestFit="1" customWidth="1"/>
    <col min="3842" max="3842" width="6.26953125" bestFit="1" customWidth="1"/>
    <col min="3843" max="3847" width="7.26953125" bestFit="1" customWidth="1"/>
    <col min="3848" max="3848" width="6.26953125" bestFit="1" customWidth="1"/>
    <col min="3849" max="3856" width="7.26953125" bestFit="1" customWidth="1"/>
    <col min="3857" max="3857" width="6.26953125" bestFit="1" customWidth="1"/>
    <col min="3858" max="3871" width="7.26953125" bestFit="1" customWidth="1"/>
    <col min="3872" max="3872" width="6.26953125" bestFit="1" customWidth="1"/>
    <col min="3873" max="3909" width="7.26953125" bestFit="1" customWidth="1"/>
    <col min="3910" max="3910" width="6.26953125" bestFit="1" customWidth="1"/>
    <col min="3911" max="3917" width="7.26953125" bestFit="1" customWidth="1"/>
    <col min="3918" max="3918" width="6.26953125" bestFit="1" customWidth="1"/>
    <col min="3919" max="3940" width="7.26953125" bestFit="1" customWidth="1"/>
    <col min="3941" max="3941" width="6.26953125" bestFit="1" customWidth="1"/>
    <col min="3942" max="3956" width="7.26953125" bestFit="1" customWidth="1"/>
    <col min="3957" max="3957" width="6.26953125" bestFit="1" customWidth="1"/>
    <col min="3958" max="3990" width="7.26953125" bestFit="1" customWidth="1"/>
    <col min="3991" max="3991" width="6.26953125" bestFit="1" customWidth="1"/>
    <col min="3992" max="4024" width="7.26953125" bestFit="1" customWidth="1"/>
    <col min="4025" max="4025" width="6.26953125" bestFit="1" customWidth="1"/>
    <col min="4026" max="4045" width="7.26953125" bestFit="1" customWidth="1"/>
    <col min="4046" max="4046" width="6.26953125" bestFit="1" customWidth="1"/>
    <col min="4047" max="4062" width="7.26953125" bestFit="1" customWidth="1"/>
    <col min="4063" max="4063" width="6.26953125" bestFit="1" customWidth="1"/>
    <col min="4064" max="4068" width="7.26953125" bestFit="1" customWidth="1"/>
    <col min="4069" max="4069" width="6.26953125" bestFit="1" customWidth="1"/>
    <col min="4070" max="4097" width="7.26953125" bestFit="1" customWidth="1"/>
    <col min="4098" max="4098" width="6.26953125" bestFit="1" customWidth="1"/>
    <col min="4099" max="4103" width="7.26953125" bestFit="1" customWidth="1"/>
    <col min="4104" max="4104" width="6.26953125" bestFit="1" customWidth="1"/>
    <col min="4105" max="4113" width="7.26953125" bestFit="1" customWidth="1"/>
    <col min="4114" max="4114" width="6.26953125" bestFit="1" customWidth="1"/>
    <col min="4115" max="4120" width="7.26953125" bestFit="1" customWidth="1"/>
    <col min="4121" max="4121" width="5.26953125" bestFit="1" customWidth="1"/>
    <col min="4122" max="4128" width="7.26953125" bestFit="1" customWidth="1"/>
    <col min="4129" max="4129" width="6.26953125" bestFit="1" customWidth="1"/>
    <col min="4130" max="4158" width="7.26953125" bestFit="1" customWidth="1"/>
    <col min="4159" max="4159" width="6.26953125" bestFit="1" customWidth="1"/>
    <col min="4160" max="4206" width="7.26953125" bestFit="1" customWidth="1"/>
    <col min="4207" max="4207" width="6.26953125" bestFit="1" customWidth="1"/>
    <col min="4208" max="4226" width="7.26953125" bestFit="1" customWidth="1"/>
    <col min="4227" max="4227" width="6.26953125" bestFit="1" customWidth="1"/>
    <col min="4228" max="4246" width="7.26953125" bestFit="1" customWidth="1"/>
    <col min="4247" max="4247" width="6.26953125" bestFit="1" customWidth="1"/>
    <col min="4248" max="4266" width="7.26953125" bestFit="1" customWidth="1"/>
    <col min="4267" max="4267" width="6.26953125" bestFit="1" customWidth="1"/>
    <col min="4268" max="4283" width="7.26953125" bestFit="1" customWidth="1"/>
    <col min="4284" max="4284" width="6.26953125" bestFit="1" customWidth="1"/>
    <col min="4285" max="4294" width="7.26953125" bestFit="1" customWidth="1"/>
    <col min="4295" max="4295" width="6.26953125" bestFit="1" customWidth="1"/>
    <col min="4296" max="4314" width="7.26953125" bestFit="1" customWidth="1"/>
    <col min="4315" max="4315" width="5.26953125" bestFit="1" customWidth="1"/>
    <col min="4316" max="4316" width="6.26953125" bestFit="1" customWidth="1"/>
    <col min="4317" max="4354" width="7.26953125" bestFit="1" customWidth="1"/>
    <col min="4355" max="4355" width="6.26953125" bestFit="1" customWidth="1"/>
    <col min="4356" max="4372" width="7.26953125" bestFit="1" customWidth="1"/>
    <col min="4373" max="4373" width="6.26953125" bestFit="1" customWidth="1"/>
    <col min="4374" max="4399" width="7.26953125" bestFit="1" customWidth="1"/>
    <col min="4400" max="4400" width="6.26953125" bestFit="1" customWidth="1"/>
    <col min="4401" max="4418" width="7.26953125" bestFit="1" customWidth="1"/>
    <col min="4419" max="4419" width="6.26953125" bestFit="1" customWidth="1"/>
    <col min="4420" max="4428" width="7.26953125" bestFit="1" customWidth="1"/>
    <col min="4429" max="4429" width="6.26953125" bestFit="1" customWidth="1"/>
    <col min="4430" max="4462" width="7.26953125" bestFit="1" customWidth="1"/>
    <col min="4463" max="4463" width="6.26953125" bestFit="1" customWidth="1"/>
    <col min="4464" max="4481" width="7.26953125" bestFit="1" customWidth="1"/>
    <col min="4482" max="4482" width="6.26953125" bestFit="1" customWidth="1"/>
    <col min="4483" max="4509" width="7.26953125" bestFit="1" customWidth="1"/>
    <col min="4510" max="4510" width="6.26953125" bestFit="1" customWidth="1"/>
    <col min="4511" max="4537" width="7.26953125" bestFit="1" customWidth="1"/>
    <col min="4538" max="4538" width="6.26953125" bestFit="1" customWidth="1"/>
    <col min="4539" max="4582" width="7.26953125" bestFit="1" customWidth="1"/>
    <col min="4583" max="4583" width="6.26953125" bestFit="1" customWidth="1"/>
    <col min="4584" max="4601" width="7.26953125" bestFit="1" customWidth="1"/>
    <col min="4602" max="4602" width="6.26953125" bestFit="1" customWidth="1"/>
    <col min="4603" max="4620" width="7.26953125" bestFit="1" customWidth="1"/>
    <col min="4621" max="4621" width="6.26953125" bestFit="1" customWidth="1"/>
    <col min="4622" max="4629" width="7.26953125" bestFit="1" customWidth="1"/>
    <col min="4630" max="4630" width="6.26953125" bestFit="1" customWidth="1"/>
    <col min="4631" max="4647" width="7.26953125" bestFit="1" customWidth="1"/>
    <col min="4648" max="4648" width="6.26953125" bestFit="1" customWidth="1"/>
    <col min="4649" max="4666" width="7.26953125" bestFit="1" customWidth="1"/>
    <col min="4667" max="4667" width="6.26953125" bestFit="1" customWidth="1"/>
    <col min="4668" max="4694" width="7.26953125" bestFit="1" customWidth="1"/>
    <col min="4695" max="4700" width="6.26953125" bestFit="1" customWidth="1"/>
    <col min="4701" max="4701" width="5.26953125" bestFit="1" customWidth="1"/>
    <col min="4702" max="4729" width="6.26953125" bestFit="1" customWidth="1"/>
    <col min="4730" max="4730" width="5.26953125" bestFit="1" customWidth="1"/>
    <col min="4731" max="4745" width="6.26953125" bestFit="1" customWidth="1"/>
    <col min="4746" max="4746" width="5.26953125" bestFit="1" customWidth="1"/>
    <col min="4747" max="4779" width="6.26953125" bestFit="1" customWidth="1"/>
    <col min="4780" max="4780" width="5.26953125" bestFit="1" customWidth="1"/>
    <col min="4781" max="4800" width="6.26953125" bestFit="1" customWidth="1"/>
    <col min="4801" max="4801" width="5.26953125" bestFit="1" customWidth="1"/>
    <col min="4802" max="4805" width="6.26953125" bestFit="1" customWidth="1"/>
    <col min="4806" max="4806" width="5.26953125" bestFit="1" customWidth="1"/>
    <col min="4807" max="4837" width="6.26953125" bestFit="1" customWidth="1"/>
    <col min="4838" max="4838" width="5.26953125" bestFit="1" customWidth="1"/>
    <col min="4839" max="4878" width="6.26953125" bestFit="1" customWidth="1"/>
    <col min="4879" max="4879" width="5.26953125" bestFit="1" customWidth="1"/>
    <col min="4880" max="4893" width="6.26953125" bestFit="1" customWidth="1"/>
    <col min="4894" max="4894" width="11.26953125" bestFit="1" customWidth="1"/>
  </cols>
  <sheetData>
    <row r="1" spans="1:11" ht="23.5" x14ac:dyDescent="0.55000000000000004">
      <c r="F1" s="26" t="s">
        <v>7939</v>
      </c>
      <c r="G1" s="10"/>
      <c r="H1" s="10"/>
      <c r="I1" s="10"/>
    </row>
    <row r="2" spans="1:11" ht="23.5" x14ac:dyDescent="0.55000000000000004">
      <c r="F2" s="26"/>
      <c r="G2" s="10"/>
      <c r="H2" s="10"/>
      <c r="I2" s="10"/>
    </row>
    <row r="3" spans="1:11" ht="23.5" x14ac:dyDescent="0.55000000000000004">
      <c r="B3" s="11" t="s">
        <v>7938</v>
      </c>
      <c r="F3" s="26"/>
      <c r="G3" s="10"/>
      <c r="H3" s="10"/>
      <c r="I3" s="10"/>
      <c r="K3">
        <v>237</v>
      </c>
    </row>
    <row r="4" spans="1:11" ht="23.5" x14ac:dyDescent="0.55000000000000004">
      <c r="B4" s="11"/>
      <c r="F4" s="26"/>
      <c r="G4" s="10"/>
      <c r="H4" s="10"/>
      <c r="I4" s="10"/>
    </row>
    <row r="5" spans="1:11" ht="23.5" x14ac:dyDescent="0.55000000000000004">
      <c r="B5" s="6" t="s">
        <v>7910</v>
      </c>
      <c r="C5" t="s">
        <v>7912</v>
      </c>
      <c r="F5" s="26"/>
      <c r="G5" s="10"/>
      <c r="H5" s="10"/>
      <c r="I5" s="10"/>
    </row>
    <row r="6" spans="1:11" ht="23.5" x14ac:dyDescent="0.55000000000000004">
      <c r="B6" s="5" t="s">
        <v>36</v>
      </c>
      <c r="C6" s="44">
        <v>237</v>
      </c>
      <c r="F6" s="26"/>
      <c r="G6" s="10"/>
      <c r="H6" s="10"/>
      <c r="I6" s="10"/>
    </row>
    <row r="7" spans="1:11" ht="23.5" x14ac:dyDescent="0.55000000000000004">
      <c r="B7" s="5" t="s">
        <v>7944</v>
      </c>
      <c r="C7" s="44">
        <v>237</v>
      </c>
      <c r="F7" s="26"/>
      <c r="G7" s="10"/>
      <c r="H7" s="10"/>
      <c r="I7" s="10"/>
    </row>
    <row r="8" spans="1:11" x14ac:dyDescent="0.35">
      <c r="B8" s="24"/>
      <c r="C8" s="24"/>
      <c r="D8" s="25"/>
      <c r="E8" s="18"/>
    </row>
    <row r="9" spans="1:11" ht="15.5" x14ac:dyDescent="0.35">
      <c r="A9" s="21"/>
      <c r="B9" s="38" t="s">
        <v>7937</v>
      </c>
      <c r="C9" s="39"/>
      <c r="D9" s="40"/>
      <c r="E9" s="18"/>
    </row>
    <row r="10" spans="1:11" x14ac:dyDescent="0.35">
      <c r="B10" s="6" t="s">
        <v>7910</v>
      </c>
      <c r="C10" t="s">
        <v>7912</v>
      </c>
      <c r="D10" s="23"/>
    </row>
    <row r="11" spans="1:11" x14ac:dyDescent="0.35">
      <c r="B11" s="5" t="s">
        <v>30</v>
      </c>
      <c r="C11" s="34">
        <v>0.83877551020408159</v>
      </c>
    </row>
    <row r="12" spans="1:11" x14ac:dyDescent="0.35">
      <c r="B12" s="5" t="s">
        <v>36</v>
      </c>
      <c r="C12" s="34">
        <v>0.16122448979591836</v>
      </c>
    </row>
    <row r="13" spans="1:11" x14ac:dyDescent="0.35">
      <c r="B13" s="5" t="s">
        <v>7944</v>
      </c>
      <c r="C13" s="34">
        <v>1</v>
      </c>
    </row>
    <row r="15" spans="1:11" x14ac:dyDescent="0.35">
      <c r="B15" s="22" t="s">
        <v>7936</v>
      </c>
      <c r="C15" s="22"/>
      <c r="D15" s="22"/>
    </row>
    <row r="17" spans="2:5" x14ac:dyDescent="0.35">
      <c r="B17" s="6" t="s">
        <v>7912</v>
      </c>
      <c r="C17" s="6" t="s">
        <v>7911</v>
      </c>
    </row>
    <row r="18" spans="2:5" x14ac:dyDescent="0.35">
      <c r="B18" s="6" t="s">
        <v>7910</v>
      </c>
      <c r="C18" t="s">
        <v>30</v>
      </c>
      <c r="D18" t="s">
        <v>36</v>
      </c>
      <c r="E18" t="s">
        <v>7944</v>
      </c>
    </row>
    <row r="19" spans="2:5" x14ac:dyDescent="0.35">
      <c r="B19" s="5" t="s">
        <v>39</v>
      </c>
      <c r="C19" s="34">
        <v>0.80952380952380953</v>
      </c>
      <c r="D19" s="34">
        <v>0.19047619047619047</v>
      </c>
      <c r="E19" s="34">
        <v>1</v>
      </c>
    </row>
    <row r="20" spans="2:5" x14ac:dyDescent="0.35">
      <c r="B20" s="5" t="s">
        <v>24</v>
      </c>
      <c r="C20" s="34">
        <v>0.79372197309417036</v>
      </c>
      <c r="D20" s="34">
        <v>0.20627802690582961</v>
      </c>
      <c r="E20" s="34">
        <v>1</v>
      </c>
    </row>
    <row r="21" spans="2:5" x14ac:dyDescent="0.35">
      <c r="B21" s="5" t="s">
        <v>46</v>
      </c>
      <c r="C21" s="34">
        <v>0.86160249739854322</v>
      </c>
      <c r="D21" s="34">
        <v>0.13839750260145681</v>
      </c>
      <c r="E21" s="34">
        <v>1</v>
      </c>
    </row>
    <row r="22" spans="2:5" x14ac:dyDescent="0.35">
      <c r="B22" s="5" t="s">
        <v>7944</v>
      </c>
      <c r="C22" s="34">
        <v>0.83877551020408159</v>
      </c>
      <c r="D22" s="34">
        <v>0.16122448979591836</v>
      </c>
      <c r="E22" s="34">
        <v>1</v>
      </c>
    </row>
    <row r="23" spans="2:5" x14ac:dyDescent="0.35">
      <c r="B23" s="22" t="s">
        <v>7935</v>
      </c>
      <c r="C23" s="22"/>
      <c r="D23" s="22"/>
    </row>
    <row r="24" spans="2:5" x14ac:dyDescent="0.35">
      <c r="B24" s="6" t="s">
        <v>7912</v>
      </c>
      <c r="C24" s="6" t="s">
        <v>7911</v>
      </c>
    </row>
    <row r="25" spans="2:5" x14ac:dyDescent="0.35">
      <c r="B25" s="6" t="s">
        <v>7910</v>
      </c>
      <c r="C25" t="s">
        <v>30</v>
      </c>
      <c r="D25" t="s">
        <v>36</v>
      </c>
      <c r="E25" t="s">
        <v>7944</v>
      </c>
    </row>
    <row r="26" spans="2:5" x14ac:dyDescent="0.35">
      <c r="B26" s="5" t="s">
        <v>138</v>
      </c>
      <c r="C26" s="34">
        <v>0.94230769230769229</v>
      </c>
      <c r="D26" s="34">
        <v>5.7692307692307696E-2</v>
      </c>
      <c r="E26" s="34">
        <v>1</v>
      </c>
    </row>
    <row r="27" spans="2:5" x14ac:dyDescent="0.35">
      <c r="B27" s="5" t="s">
        <v>71</v>
      </c>
      <c r="C27" s="34">
        <v>0.76245210727969348</v>
      </c>
      <c r="D27" s="34">
        <v>0.23754789272030652</v>
      </c>
      <c r="E27" s="34">
        <v>1</v>
      </c>
    </row>
    <row r="28" spans="2:5" x14ac:dyDescent="0.35">
      <c r="B28" s="5" t="s">
        <v>48</v>
      </c>
      <c r="C28" s="34">
        <v>0.97333333333333338</v>
      </c>
      <c r="D28" s="34">
        <v>2.6666666666666668E-2</v>
      </c>
      <c r="E28" s="34">
        <v>1</v>
      </c>
    </row>
    <row r="29" spans="2:5" x14ac:dyDescent="0.35">
      <c r="B29" s="5" t="s">
        <v>41</v>
      </c>
      <c r="C29" s="34">
        <v>1</v>
      </c>
      <c r="D29" s="34">
        <v>0</v>
      </c>
      <c r="E29" s="34">
        <v>1</v>
      </c>
    </row>
    <row r="30" spans="2:5" x14ac:dyDescent="0.35">
      <c r="B30" s="5" t="s">
        <v>155</v>
      </c>
      <c r="C30" s="34">
        <v>0.8928571428571429</v>
      </c>
      <c r="D30" s="34">
        <v>0.10714285714285714</v>
      </c>
      <c r="E30" s="34">
        <v>1</v>
      </c>
    </row>
    <row r="31" spans="2:5" x14ac:dyDescent="0.35">
      <c r="B31" s="5" t="s">
        <v>190</v>
      </c>
      <c r="C31" s="34">
        <v>1</v>
      </c>
      <c r="D31" s="34">
        <v>0</v>
      </c>
      <c r="E31" s="34">
        <v>1</v>
      </c>
    </row>
    <row r="32" spans="2:5" x14ac:dyDescent="0.35">
      <c r="B32" s="5" t="s">
        <v>76</v>
      </c>
      <c r="C32" s="34">
        <v>0.93150684931506844</v>
      </c>
      <c r="D32" s="34">
        <v>6.8493150684931503E-2</v>
      </c>
      <c r="E32" s="34">
        <v>1</v>
      </c>
    </row>
    <row r="33" spans="2:5" x14ac:dyDescent="0.35">
      <c r="B33" s="5" t="s">
        <v>79</v>
      </c>
      <c r="C33" s="34">
        <v>0.94594594594594594</v>
      </c>
      <c r="D33" s="34">
        <v>5.4054054054054057E-2</v>
      </c>
      <c r="E33" s="34">
        <v>1</v>
      </c>
    </row>
    <row r="34" spans="2:5" x14ac:dyDescent="0.35">
      <c r="B34" s="5" t="s">
        <v>52</v>
      </c>
      <c r="C34" s="34">
        <v>0.625</v>
      </c>
      <c r="D34" s="34">
        <v>0.375</v>
      </c>
      <c r="E34" s="34">
        <v>1</v>
      </c>
    </row>
    <row r="35" spans="2:5" x14ac:dyDescent="0.35">
      <c r="B35" s="5" t="s">
        <v>28</v>
      </c>
      <c r="C35" s="34">
        <v>0.82568807339449546</v>
      </c>
      <c r="D35" s="34">
        <v>0.1743119266055046</v>
      </c>
      <c r="E35" s="34">
        <v>1</v>
      </c>
    </row>
    <row r="36" spans="2:5" x14ac:dyDescent="0.35">
      <c r="B36" s="5" t="s">
        <v>116</v>
      </c>
      <c r="C36" s="34">
        <v>0.60240963855421692</v>
      </c>
      <c r="D36" s="34">
        <v>0.39759036144578314</v>
      </c>
      <c r="E36" s="34">
        <v>1</v>
      </c>
    </row>
    <row r="37" spans="2:5" x14ac:dyDescent="0.35">
      <c r="B37" s="5" t="s">
        <v>85</v>
      </c>
      <c r="C37" s="34">
        <v>0.93181818181818177</v>
      </c>
      <c r="D37" s="34">
        <v>6.8181818181818177E-2</v>
      </c>
      <c r="E37" s="34">
        <v>1</v>
      </c>
    </row>
    <row r="38" spans="2:5" x14ac:dyDescent="0.35">
      <c r="B38" s="5" t="s">
        <v>82</v>
      </c>
      <c r="C38" s="34">
        <v>0.84013605442176875</v>
      </c>
      <c r="D38" s="34">
        <v>0.1598639455782313</v>
      </c>
      <c r="E38" s="34">
        <v>1</v>
      </c>
    </row>
    <row r="39" spans="2:5" x14ac:dyDescent="0.35">
      <c r="B39" s="5" t="s">
        <v>7944</v>
      </c>
      <c r="C39" s="34">
        <v>0.83877551020408159</v>
      </c>
      <c r="D39" s="34">
        <v>0.16122448979591836</v>
      </c>
      <c r="E39" s="34">
        <v>1</v>
      </c>
    </row>
    <row r="40" spans="2:5" x14ac:dyDescent="0.35">
      <c r="B40" s="22"/>
      <c r="C40" s="22"/>
      <c r="D40" s="22"/>
    </row>
    <row r="41" spans="2:5" x14ac:dyDescent="0.35">
      <c r="B41" s="22" t="s">
        <v>7934</v>
      </c>
      <c r="C41" s="22"/>
      <c r="D41" s="22"/>
    </row>
    <row r="42" spans="2:5" x14ac:dyDescent="0.35">
      <c r="B42" s="6" t="s">
        <v>7912</v>
      </c>
      <c r="C42" s="6" t="s">
        <v>7911</v>
      </c>
    </row>
    <row r="43" spans="2:5" x14ac:dyDescent="0.35">
      <c r="B43" s="6" t="s">
        <v>7910</v>
      </c>
      <c r="C43" t="s">
        <v>30</v>
      </c>
      <c r="D43" t="s">
        <v>36</v>
      </c>
      <c r="E43" t="s">
        <v>7944</v>
      </c>
    </row>
    <row r="44" spans="2:5" x14ac:dyDescent="0.35">
      <c r="B44" s="5" t="s">
        <v>7930</v>
      </c>
      <c r="C44" s="34">
        <v>0.91603053435114501</v>
      </c>
      <c r="D44" s="34">
        <v>8.3969465648854963E-2</v>
      </c>
      <c r="E44" s="34">
        <v>1</v>
      </c>
    </row>
    <row r="45" spans="2:5" x14ac:dyDescent="0.35">
      <c r="B45" s="5" t="s">
        <v>7932</v>
      </c>
      <c r="C45" s="34">
        <v>0.8660714285714286</v>
      </c>
      <c r="D45" s="34">
        <v>0.13392857142857142</v>
      </c>
      <c r="E45" s="34">
        <v>1</v>
      </c>
    </row>
    <row r="46" spans="2:5" x14ac:dyDescent="0.35">
      <c r="B46" s="5" t="s">
        <v>7931</v>
      </c>
      <c r="C46" s="34">
        <v>0.88059701492537312</v>
      </c>
      <c r="D46" s="34">
        <v>0.11940298507462686</v>
      </c>
      <c r="E46" s="34">
        <v>1</v>
      </c>
    </row>
    <row r="47" spans="2:5" x14ac:dyDescent="0.35">
      <c r="B47" s="5" t="s">
        <v>7929</v>
      </c>
      <c r="C47" s="34">
        <v>0.94736842105263153</v>
      </c>
      <c r="D47" s="34">
        <v>5.2631578947368418E-2</v>
      </c>
      <c r="E47" s="34">
        <v>1</v>
      </c>
    </row>
    <row r="48" spans="2:5" x14ac:dyDescent="0.35">
      <c r="B48" s="5" t="s">
        <v>7933</v>
      </c>
      <c r="C48" s="34">
        <v>0.7526427061310782</v>
      </c>
      <c r="D48" s="34">
        <v>0.24735729386892177</v>
      </c>
      <c r="E48" s="34">
        <v>1</v>
      </c>
    </row>
    <row r="49" spans="2:5" x14ac:dyDescent="0.35">
      <c r="B49" s="5" t="s">
        <v>7944</v>
      </c>
      <c r="C49" s="34">
        <v>0.83877551020408159</v>
      </c>
      <c r="D49" s="34">
        <v>0.16122448979591836</v>
      </c>
      <c r="E49" s="34">
        <v>1</v>
      </c>
    </row>
    <row r="51" spans="2:5" ht="15.5" x14ac:dyDescent="0.35">
      <c r="B51" s="11" t="s">
        <v>7928</v>
      </c>
    </row>
    <row r="53" spans="2:5" x14ac:dyDescent="0.35">
      <c r="B53" s="6" t="s">
        <v>7912</v>
      </c>
      <c r="C53" s="6" t="s">
        <v>7911</v>
      </c>
    </row>
    <row r="54" spans="2:5" x14ac:dyDescent="0.35">
      <c r="B54" s="6" t="s">
        <v>7910</v>
      </c>
      <c r="C54" t="s">
        <v>30</v>
      </c>
      <c r="D54" t="s">
        <v>36</v>
      </c>
      <c r="E54" t="s">
        <v>7944</v>
      </c>
    </row>
    <row r="55" spans="2:5" x14ac:dyDescent="0.35">
      <c r="B55" s="5" t="s">
        <v>30</v>
      </c>
      <c r="C55" s="34">
        <v>0.89563567362428842</v>
      </c>
      <c r="D55" s="34">
        <v>0.10436432637571158</v>
      </c>
      <c r="E55" s="34">
        <v>1</v>
      </c>
    </row>
    <row r="56" spans="2:5" x14ac:dyDescent="0.35">
      <c r="B56" s="5" t="s">
        <v>36</v>
      </c>
      <c r="C56" s="34">
        <v>0.69471153846153844</v>
      </c>
      <c r="D56" s="34">
        <v>0.30528846153846156</v>
      </c>
      <c r="E56" s="34">
        <v>1</v>
      </c>
    </row>
    <row r="57" spans="2:5" x14ac:dyDescent="0.35">
      <c r="B57" s="5" t="s">
        <v>7944</v>
      </c>
      <c r="C57" s="34">
        <v>0.83877551020408159</v>
      </c>
      <c r="D57" s="34">
        <v>0.16122448979591836</v>
      </c>
      <c r="E57" s="34">
        <v>1</v>
      </c>
    </row>
    <row r="59" spans="2:5" ht="15.5" x14ac:dyDescent="0.35">
      <c r="B59" s="11" t="s">
        <v>7927</v>
      </c>
    </row>
    <row r="61" spans="2:5" x14ac:dyDescent="0.35">
      <c r="B61" s="6" t="s">
        <v>7912</v>
      </c>
      <c r="C61" s="6" t="s">
        <v>7911</v>
      </c>
    </row>
    <row r="62" spans="2:5" x14ac:dyDescent="0.35">
      <c r="B62" s="6" t="s">
        <v>7910</v>
      </c>
      <c r="C62" t="s">
        <v>30</v>
      </c>
      <c r="D62" t="s">
        <v>36</v>
      </c>
      <c r="E62" t="s">
        <v>7944</v>
      </c>
    </row>
    <row r="63" spans="2:5" x14ac:dyDescent="0.35">
      <c r="B63" s="5" t="s">
        <v>23</v>
      </c>
      <c r="C63" s="34">
        <v>0.85043144774688395</v>
      </c>
      <c r="D63" s="34">
        <v>0.14956855225311602</v>
      </c>
      <c r="E63" s="34">
        <v>1</v>
      </c>
    </row>
    <row r="64" spans="2:5" x14ac:dyDescent="0.35">
      <c r="B64" s="5" t="s">
        <v>70</v>
      </c>
      <c r="C64" s="34">
        <v>0.75090252707581229</v>
      </c>
      <c r="D64" s="34">
        <v>0.24909747292418771</v>
      </c>
      <c r="E64" s="34">
        <v>1</v>
      </c>
    </row>
    <row r="65" spans="2:5" x14ac:dyDescent="0.35">
      <c r="B65" s="5" t="s">
        <v>59</v>
      </c>
      <c r="C65" s="34">
        <v>0.92</v>
      </c>
      <c r="D65" s="34">
        <v>0.08</v>
      </c>
      <c r="E65" s="34">
        <v>1</v>
      </c>
    </row>
    <row r="66" spans="2:5" x14ac:dyDescent="0.35">
      <c r="B66" s="5" t="s">
        <v>7944</v>
      </c>
      <c r="C66" s="34">
        <v>0.83877551020408159</v>
      </c>
      <c r="D66" s="34">
        <v>0.16122448979591836</v>
      </c>
      <c r="E66" s="34">
        <v>1</v>
      </c>
    </row>
    <row r="67" spans="2:5" x14ac:dyDescent="0.35">
      <c r="B67" s="3"/>
      <c r="C67" s="2"/>
      <c r="D67" s="2"/>
    </row>
    <row r="68" spans="2:5" x14ac:dyDescent="0.35">
      <c r="B68" s="3"/>
      <c r="C68" s="2"/>
      <c r="D68" s="2"/>
    </row>
    <row r="70" spans="2:5" ht="15.5" x14ac:dyDescent="0.35">
      <c r="B70" s="8" t="s">
        <v>7926</v>
      </c>
      <c r="C70" s="7"/>
      <c r="D70" s="7"/>
    </row>
    <row r="72" spans="2:5" x14ac:dyDescent="0.35">
      <c r="B72" s="6" t="s">
        <v>7912</v>
      </c>
      <c r="C72" s="6" t="s">
        <v>7911</v>
      </c>
    </row>
    <row r="73" spans="2:5" x14ac:dyDescent="0.35">
      <c r="B73" s="6" t="s">
        <v>7910</v>
      </c>
      <c r="C73" t="s">
        <v>30</v>
      </c>
      <c r="D73" t="s">
        <v>36</v>
      </c>
      <c r="E73" t="s">
        <v>7944</v>
      </c>
    </row>
    <row r="74" spans="2:5" x14ac:dyDescent="0.35">
      <c r="B74" s="5" t="s">
        <v>34</v>
      </c>
      <c r="C74" s="34">
        <v>0.82514285714285718</v>
      </c>
      <c r="D74" s="34">
        <v>0.17485714285714285</v>
      </c>
      <c r="E74" s="34">
        <v>1</v>
      </c>
    </row>
    <row r="75" spans="2:5" x14ac:dyDescent="0.35">
      <c r="B75" s="5" t="s">
        <v>25</v>
      </c>
      <c r="C75" s="34">
        <v>0.85227272727272729</v>
      </c>
      <c r="D75" s="34">
        <v>0.14772727272727273</v>
      </c>
      <c r="E75" s="34">
        <v>1</v>
      </c>
    </row>
    <row r="76" spans="2:5" x14ac:dyDescent="0.35">
      <c r="B76" s="5" t="s">
        <v>55</v>
      </c>
      <c r="C76" s="34">
        <v>0.86157517899761338</v>
      </c>
      <c r="D76" s="34">
        <v>0.13842482100238662</v>
      </c>
      <c r="E76" s="34">
        <v>1</v>
      </c>
    </row>
    <row r="77" spans="2:5" x14ac:dyDescent="0.35">
      <c r="B77" s="5" t="s">
        <v>7944</v>
      </c>
      <c r="C77" s="34">
        <v>0.83877551020408159</v>
      </c>
      <c r="D77" s="34">
        <v>0.16122448979591836</v>
      </c>
      <c r="E77" s="34">
        <v>1</v>
      </c>
    </row>
    <row r="78" spans="2:5" x14ac:dyDescent="0.35">
      <c r="B78" s="5"/>
      <c r="D78" s="4"/>
    </row>
    <row r="79" spans="2:5" x14ac:dyDescent="0.35">
      <c r="B79" s="5"/>
      <c r="D79" s="4"/>
    </row>
    <row r="80" spans="2:5" x14ac:dyDescent="0.35">
      <c r="B80" s="5"/>
      <c r="D80" s="4"/>
    </row>
    <row r="81" spans="1:5" ht="15.5" x14ac:dyDescent="0.35">
      <c r="B81" s="12" t="s">
        <v>7925</v>
      </c>
      <c r="C81" s="7"/>
      <c r="D81" s="7"/>
    </row>
    <row r="83" spans="1:5" x14ac:dyDescent="0.35">
      <c r="B83" s="6" t="s">
        <v>7912</v>
      </c>
      <c r="C83" s="6" t="s">
        <v>7911</v>
      </c>
    </row>
    <row r="84" spans="1:5" x14ac:dyDescent="0.35">
      <c r="B84" s="6" t="s">
        <v>7910</v>
      </c>
      <c r="C84" t="s">
        <v>30</v>
      </c>
      <c r="D84" t="s">
        <v>36</v>
      </c>
      <c r="E84" t="s">
        <v>7944</v>
      </c>
    </row>
    <row r="85" spans="1:5" x14ac:dyDescent="0.35">
      <c r="B85" s="5" t="s">
        <v>26</v>
      </c>
      <c r="C85" s="34">
        <v>0.84069767441860466</v>
      </c>
      <c r="D85" s="34">
        <v>0.15930232558139534</v>
      </c>
      <c r="E85" s="34">
        <v>1</v>
      </c>
    </row>
    <row r="86" spans="1:5" x14ac:dyDescent="0.35">
      <c r="B86" s="5" t="s">
        <v>60</v>
      </c>
      <c r="C86" s="34">
        <v>0.85024154589371981</v>
      </c>
      <c r="D86" s="34">
        <v>0.14975845410628019</v>
      </c>
      <c r="E86" s="34">
        <v>1</v>
      </c>
    </row>
    <row r="87" spans="1:5" x14ac:dyDescent="0.35">
      <c r="B87" s="5" t="s">
        <v>56</v>
      </c>
      <c r="C87" s="34">
        <v>0.83838383838383834</v>
      </c>
      <c r="D87" s="34">
        <v>0.16161616161616163</v>
      </c>
      <c r="E87" s="34">
        <v>1</v>
      </c>
    </row>
    <row r="88" spans="1:5" x14ac:dyDescent="0.35">
      <c r="B88" s="5" t="s">
        <v>40</v>
      </c>
      <c r="C88" s="34">
        <v>0.84070796460176989</v>
      </c>
      <c r="D88" s="34">
        <v>0.15929203539823009</v>
      </c>
      <c r="E88" s="34">
        <v>1</v>
      </c>
    </row>
    <row r="89" spans="1:5" x14ac:dyDescent="0.35">
      <c r="B89" s="5" t="s">
        <v>107</v>
      </c>
      <c r="C89" s="34">
        <v>0.78</v>
      </c>
      <c r="D89" s="34">
        <v>0.22</v>
      </c>
      <c r="E89" s="34">
        <v>1</v>
      </c>
    </row>
    <row r="90" spans="1:5" x14ac:dyDescent="0.35">
      <c r="B90" s="5" t="s">
        <v>64</v>
      </c>
      <c r="C90" s="34">
        <v>0.76923076923076927</v>
      </c>
      <c r="D90" s="34">
        <v>0.23076923076923078</v>
      </c>
      <c r="E90" s="34">
        <v>1</v>
      </c>
    </row>
    <row r="91" spans="1:5" x14ac:dyDescent="0.35">
      <c r="B91" s="5" t="s">
        <v>65</v>
      </c>
      <c r="C91" s="34">
        <v>0.875</v>
      </c>
      <c r="D91" s="34">
        <v>0.125</v>
      </c>
      <c r="E91" s="34">
        <v>1</v>
      </c>
    </row>
    <row r="92" spans="1:5" x14ac:dyDescent="0.35">
      <c r="B92" s="5" t="s">
        <v>7944</v>
      </c>
      <c r="C92" s="34">
        <v>0.83877551020408159</v>
      </c>
      <c r="D92" s="34">
        <v>0.16122448979591836</v>
      </c>
      <c r="E92" s="34">
        <v>1</v>
      </c>
    </row>
    <row r="94" spans="1:5" x14ac:dyDescent="0.35">
      <c r="B94" s="5"/>
    </row>
    <row r="95" spans="1:5" x14ac:dyDescent="0.35">
      <c r="B95" s="5"/>
    </row>
    <row r="96" spans="1:5" ht="15.5" x14ac:dyDescent="0.35">
      <c r="A96" s="21"/>
      <c r="B96" s="20" t="s">
        <v>7924</v>
      </c>
      <c r="C96" s="19"/>
      <c r="D96" s="19"/>
      <c r="E96" s="18"/>
    </row>
    <row r="97" spans="1:5" x14ac:dyDescent="0.35">
      <c r="B97" s="6" t="s">
        <v>7912</v>
      </c>
      <c r="C97" s="6" t="s">
        <v>7911</v>
      </c>
    </row>
    <row r="98" spans="1:5" x14ac:dyDescent="0.35">
      <c r="B98" s="6" t="s">
        <v>7910</v>
      </c>
      <c r="C98" t="s">
        <v>30</v>
      </c>
      <c r="D98" t="s">
        <v>36</v>
      </c>
      <c r="E98" t="s">
        <v>7944</v>
      </c>
    </row>
    <row r="99" spans="1:5" x14ac:dyDescent="0.35">
      <c r="B99" s="5" t="s">
        <v>22</v>
      </c>
      <c r="C99" s="34">
        <v>0.84592592592592597</v>
      </c>
      <c r="D99" s="34">
        <v>0.15407407407407409</v>
      </c>
      <c r="E99" s="34">
        <v>1</v>
      </c>
    </row>
    <row r="100" spans="1:5" x14ac:dyDescent="0.35">
      <c r="B100" s="5" t="s">
        <v>33</v>
      </c>
      <c r="C100" s="34">
        <v>0.82488479262672809</v>
      </c>
      <c r="D100" s="34">
        <v>0.17511520737327188</v>
      </c>
      <c r="E100" s="34">
        <v>1</v>
      </c>
    </row>
    <row r="101" spans="1:5" x14ac:dyDescent="0.35">
      <c r="B101" s="5" t="s">
        <v>45</v>
      </c>
      <c r="C101" s="34">
        <v>0.84677419354838712</v>
      </c>
      <c r="D101" s="34">
        <v>0.15322580645161291</v>
      </c>
      <c r="E101" s="34">
        <v>1</v>
      </c>
    </row>
    <row r="102" spans="1:5" x14ac:dyDescent="0.35">
      <c r="B102" s="5" t="s">
        <v>593</v>
      </c>
      <c r="C102" s="34">
        <v>1</v>
      </c>
      <c r="D102" s="34">
        <v>0</v>
      </c>
      <c r="E102" s="34">
        <v>1</v>
      </c>
    </row>
    <row r="103" spans="1:5" x14ac:dyDescent="0.35">
      <c r="B103" s="5" t="s">
        <v>7944</v>
      </c>
      <c r="C103" s="34">
        <v>0.83877551020408159</v>
      </c>
      <c r="D103" s="34">
        <v>0.16122448979591836</v>
      </c>
      <c r="E103" s="34">
        <v>1</v>
      </c>
    </row>
    <row r="105" spans="1:5" ht="15.5" x14ac:dyDescent="0.35">
      <c r="A105" s="17"/>
      <c r="B105" s="16" t="s">
        <v>7923</v>
      </c>
      <c r="C105" s="15"/>
      <c r="D105" s="9"/>
      <c r="E105" s="14"/>
    </row>
    <row r="106" spans="1:5" x14ac:dyDescent="0.35">
      <c r="B106" s="6" t="s">
        <v>7912</v>
      </c>
      <c r="C106" s="6" t="s">
        <v>7911</v>
      </c>
    </row>
    <row r="107" spans="1:5" x14ac:dyDescent="0.35">
      <c r="B107" s="6" t="s">
        <v>7910</v>
      </c>
      <c r="C107" t="s">
        <v>30</v>
      </c>
      <c r="D107" t="s">
        <v>36</v>
      </c>
      <c r="E107" t="s">
        <v>7944</v>
      </c>
    </row>
    <row r="108" spans="1:5" x14ac:dyDescent="0.35">
      <c r="B108" s="5" t="s">
        <v>7987</v>
      </c>
      <c r="C108" s="34">
        <v>0.79579579579579585</v>
      </c>
      <c r="D108" s="34">
        <v>0.20420420420420421</v>
      </c>
      <c r="E108" s="34">
        <v>1</v>
      </c>
    </row>
    <row r="109" spans="1:5" x14ac:dyDescent="0.35">
      <c r="B109" s="5" t="s">
        <v>7988</v>
      </c>
      <c r="C109" s="34">
        <v>0.93165467625899279</v>
      </c>
      <c r="D109" s="34">
        <v>6.83453237410072E-2</v>
      </c>
      <c r="E109" s="34">
        <v>1</v>
      </c>
    </row>
    <row r="110" spans="1:5" x14ac:dyDescent="0.35">
      <c r="B110" s="5" t="s">
        <v>7989</v>
      </c>
      <c r="C110" s="34">
        <v>0.92708333333333337</v>
      </c>
      <c r="D110" s="34">
        <v>7.2916666666666671E-2</v>
      </c>
      <c r="E110" s="34">
        <v>1</v>
      </c>
    </row>
    <row r="111" spans="1:5" x14ac:dyDescent="0.35">
      <c r="B111" s="5" t="s">
        <v>7990</v>
      </c>
      <c r="C111" s="34">
        <v>1</v>
      </c>
      <c r="D111" s="34">
        <v>0</v>
      </c>
      <c r="E111" s="34">
        <v>1</v>
      </c>
    </row>
    <row r="112" spans="1:5" x14ac:dyDescent="0.35">
      <c r="B112" s="5" t="s">
        <v>7944</v>
      </c>
      <c r="C112" s="34">
        <v>0.83877551020408159</v>
      </c>
      <c r="D112" s="34">
        <v>0.16122448979591836</v>
      </c>
      <c r="E112" s="34">
        <v>1</v>
      </c>
    </row>
    <row r="114" spans="2:5" x14ac:dyDescent="0.35">
      <c r="B114" s="5"/>
    </row>
    <row r="115" spans="2:5" ht="15.5" x14ac:dyDescent="0.35">
      <c r="B115" s="12" t="s">
        <v>7922</v>
      </c>
      <c r="C115" s="7"/>
      <c r="D115" s="7"/>
    </row>
    <row r="116" spans="2:5" x14ac:dyDescent="0.35">
      <c r="B116" s="6" t="s">
        <v>7912</v>
      </c>
      <c r="C116" s="6" t="s">
        <v>7911</v>
      </c>
    </row>
    <row r="117" spans="2:5" x14ac:dyDescent="0.35">
      <c r="B117" s="6" t="s">
        <v>7910</v>
      </c>
      <c r="C117" t="s">
        <v>30</v>
      </c>
      <c r="D117" t="s">
        <v>36</v>
      </c>
      <c r="E117" t="s">
        <v>7944</v>
      </c>
    </row>
    <row r="118" spans="2:5" x14ac:dyDescent="0.35">
      <c r="B118" s="5" t="s">
        <v>29</v>
      </c>
      <c r="C118" s="34">
        <v>0.89898989898989901</v>
      </c>
      <c r="D118" s="34">
        <v>0.10101010101010101</v>
      </c>
      <c r="E118" s="34">
        <v>1</v>
      </c>
    </row>
    <row r="119" spans="2:5" x14ac:dyDescent="0.35">
      <c r="B119" s="5" t="s">
        <v>42</v>
      </c>
      <c r="C119" s="34">
        <v>0.8733974358974359</v>
      </c>
      <c r="D119" s="34">
        <v>0.1266025641025641</v>
      </c>
      <c r="E119" s="34">
        <v>1</v>
      </c>
    </row>
    <row r="120" spans="2:5" x14ac:dyDescent="0.35">
      <c r="B120" s="5" t="s">
        <v>35</v>
      </c>
      <c r="C120" s="34">
        <v>0.7668488160291439</v>
      </c>
      <c r="D120" s="34">
        <v>0.2331511839708561</v>
      </c>
      <c r="E120" s="34">
        <v>1</v>
      </c>
    </row>
    <row r="121" spans="2:5" x14ac:dyDescent="0.35">
      <c r="B121" s="5" t="s">
        <v>7944</v>
      </c>
      <c r="C121" s="34">
        <v>0.83877551020408159</v>
      </c>
      <c r="D121" s="34">
        <v>0.16122448979591836</v>
      </c>
      <c r="E121" s="34">
        <v>1</v>
      </c>
    </row>
    <row r="123" spans="2:5" s="9" customFormat="1" x14ac:dyDescent="0.35">
      <c r="B123" s="3"/>
      <c r="C123" s="2"/>
      <c r="D123" s="2"/>
    </row>
    <row r="125" spans="2:5" ht="15.5" x14ac:dyDescent="0.35">
      <c r="B125" s="8" t="s">
        <v>7921</v>
      </c>
      <c r="C125" s="7"/>
      <c r="D125" s="7"/>
    </row>
    <row r="127" spans="2:5" x14ac:dyDescent="0.35">
      <c r="C127" s="6" t="s">
        <v>7911</v>
      </c>
    </row>
    <row r="128" spans="2:5" x14ac:dyDescent="0.35">
      <c r="C128" t="s">
        <v>30</v>
      </c>
      <c r="D128" t="s">
        <v>36</v>
      </c>
      <c r="E128" t="s">
        <v>7944</v>
      </c>
    </row>
    <row r="129" spans="2:5" x14ac:dyDescent="0.35">
      <c r="B129" t="s">
        <v>7912</v>
      </c>
      <c r="C129" s="34">
        <v>1</v>
      </c>
      <c r="D129" s="34">
        <v>1</v>
      </c>
      <c r="E129" s="34">
        <v>1</v>
      </c>
    </row>
    <row r="137" spans="2:5" ht="15.5" x14ac:dyDescent="0.35">
      <c r="B137" s="11" t="s">
        <v>7918</v>
      </c>
      <c r="C137" s="10"/>
    </row>
    <row r="139" spans="2:5" x14ac:dyDescent="0.35">
      <c r="B139" s="6" t="s">
        <v>7912</v>
      </c>
      <c r="C139" s="6" t="s">
        <v>7911</v>
      </c>
    </row>
    <row r="140" spans="2:5" x14ac:dyDescent="0.35">
      <c r="B140" s="6" t="s">
        <v>7910</v>
      </c>
      <c r="C140" t="s">
        <v>30</v>
      </c>
      <c r="D140" t="s">
        <v>36</v>
      </c>
      <c r="E140" t="s">
        <v>7944</v>
      </c>
    </row>
    <row r="141" spans="2:5" x14ac:dyDescent="0.35">
      <c r="B141" s="5" t="s">
        <v>7917</v>
      </c>
      <c r="C141" s="34">
        <v>0.84419713831478538</v>
      </c>
      <c r="D141" s="34">
        <v>0.15580286168521462</v>
      </c>
      <c r="E141" s="34">
        <v>1</v>
      </c>
    </row>
    <row r="142" spans="2:5" x14ac:dyDescent="0.35">
      <c r="B142" s="5" t="s">
        <v>7916</v>
      </c>
      <c r="C142" s="34">
        <v>0.83714285714285719</v>
      </c>
      <c r="D142" s="34">
        <v>0.16285714285714287</v>
      </c>
      <c r="E142" s="34">
        <v>1</v>
      </c>
    </row>
    <row r="143" spans="2:5" x14ac:dyDescent="0.35">
      <c r="B143" s="5" t="s">
        <v>7915</v>
      </c>
      <c r="C143" s="34">
        <v>0.83299389002036661</v>
      </c>
      <c r="D143" s="34">
        <v>0.16700610997963339</v>
      </c>
      <c r="E143" s="34">
        <v>1</v>
      </c>
    </row>
    <row r="144" spans="2:5" x14ac:dyDescent="0.35">
      <c r="B144" s="5" t="s">
        <v>7944</v>
      </c>
      <c r="C144" s="34">
        <v>0.83877551020408159</v>
      </c>
      <c r="D144" s="34">
        <v>0.16122448979591836</v>
      </c>
      <c r="E144" s="34">
        <v>1</v>
      </c>
    </row>
    <row r="146" spans="2:6" ht="15.5" x14ac:dyDescent="0.35">
      <c r="B146" s="8" t="s">
        <v>7914</v>
      </c>
      <c r="C146" s="7"/>
      <c r="D146" s="7"/>
      <c r="E146" s="7"/>
      <c r="F146" s="7"/>
    </row>
    <row r="148" spans="2:6" x14ac:dyDescent="0.35">
      <c r="B148" s="6" t="s">
        <v>7912</v>
      </c>
      <c r="C148" s="6" t="s">
        <v>7911</v>
      </c>
    </row>
    <row r="149" spans="2:6" x14ac:dyDescent="0.35">
      <c r="B149" s="6" t="s">
        <v>7910</v>
      </c>
      <c r="C149" t="s">
        <v>30</v>
      </c>
      <c r="D149" t="s">
        <v>36</v>
      </c>
      <c r="E149" t="s">
        <v>7944</v>
      </c>
    </row>
    <row r="150" spans="2:6" x14ac:dyDescent="0.35">
      <c r="B150" s="5">
        <v>0</v>
      </c>
      <c r="C150" s="34">
        <v>0.68421052631578949</v>
      </c>
      <c r="D150" s="34">
        <v>0.31578947368421051</v>
      </c>
      <c r="E150" s="34">
        <v>1</v>
      </c>
    </row>
    <row r="151" spans="2:6" x14ac:dyDescent="0.35">
      <c r="B151" s="5">
        <v>1</v>
      </c>
      <c r="C151" s="34">
        <v>0.65536723163841804</v>
      </c>
      <c r="D151" s="34">
        <v>0.34463276836158191</v>
      </c>
      <c r="E151" s="34">
        <v>1</v>
      </c>
    </row>
    <row r="152" spans="2:6" x14ac:dyDescent="0.35">
      <c r="B152" s="5">
        <v>2</v>
      </c>
      <c r="C152" s="34">
        <v>0.79838709677419351</v>
      </c>
      <c r="D152" s="34">
        <v>0.20161290322580644</v>
      </c>
      <c r="E152" s="34">
        <v>1</v>
      </c>
    </row>
    <row r="153" spans="2:6" x14ac:dyDescent="0.35">
      <c r="B153" s="5">
        <v>3</v>
      </c>
      <c r="C153" s="34">
        <v>0.83783783783783783</v>
      </c>
      <c r="D153" s="34">
        <v>0.16216216216216217</v>
      </c>
      <c r="E153" s="34">
        <v>1</v>
      </c>
    </row>
    <row r="154" spans="2:6" x14ac:dyDescent="0.35">
      <c r="B154" s="5">
        <v>4</v>
      </c>
      <c r="C154" s="34">
        <v>0.88372093023255816</v>
      </c>
      <c r="D154" s="34">
        <v>0.11627906976744186</v>
      </c>
      <c r="E154" s="34">
        <v>1</v>
      </c>
    </row>
    <row r="155" spans="2:6" x14ac:dyDescent="0.35">
      <c r="B155" s="5">
        <v>5</v>
      </c>
      <c r="C155" s="34">
        <v>0.82608695652173914</v>
      </c>
      <c r="D155" s="34">
        <v>0.17391304347826086</v>
      </c>
      <c r="E155" s="34">
        <v>1</v>
      </c>
    </row>
    <row r="156" spans="2:6" x14ac:dyDescent="0.35">
      <c r="B156" s="5">
        <v>6</v>
      </c>
      <c r="C156" s="34">
        <v>0.8910891089108911</v>
      </c>
      <c r="D156" s="34">
        <v>0.10891089108910891</v>
      </c>
      <c r="E156" s="34">
        <v>1</v>
      </c>
    </row>
    <row r="157" spans="2:6" x14ac:dyDescent="0.35">
      <c r="B157" s="5">
        <v>7</v>
      </c>
      <c r="C157" s="34">
        <v>0.92561983471074383</v>
      </c>
      <c r="D157" s="34">
        <v>7.43801652892562E-2</v>
      </c>
      <c r="E157" s="34">
        <v>1</v>
      </c>
    </row>
    <row r="158" spans="2:6" x14ac:dyDescent="0.35">
      <c r="B158" s="5">
        <v>8</v>
      </c>
      <c r="C158" s="34">
        <v>0.94957983193277307</v>
      </c>
      <c r="D158" s="34">
        <v>5.0420168067226892E-2</v>
      </c>
      <c r="E158" s="34">
        <v>1</v>
      </c>
    </row>
    <row r="159" spans="2:6" x14ac:dyDescent="0.35">
      <c r="B159" s="5">
        <v>9</v>
      </c>
      <c r="C159" s="34">
        <v>0.9576271186440678</v>
      </c>
      <c r="D159" s="34">
        <v>4.2372881355932202E-2</v>
      </c>
      <c r="E159" s="34">
        <v>1</v>
      </c>
    </row>
    <row r="160" spans="2:6" x14ac:dyDescent="0.35">
      <c r="B160" s="5">
        <v>10</v>
      </c>
      <c r="C160" s="34">
        <v>0.9921875</v>
      </c>
      <c r="D160" s="34">
        <v>7.8125E-3</v>
      </c>
      <c r="E160" s="34">
        <v>1</v>
      </c>
    </row>
    <row r="161" spans="2:9" x14ac:dyDescent="0.35">
      <c r="B161" s="5" t="s">
        <v>7944</v>
      </c>
      <c r="C161" s="34">
        <v>0.83877551020408159</v>
      </c>
      <c r="D161" s="34">
        <v>0.16122448979591836</v>
      </c>
      <c r="E161" s="34">
        <v>1</v>
      </c>
    </row>
    <row r="163" spans="2:9" x14ac:dyDescent="0.35">
      <c r="B163" s="3"/>
      <c r="C163" s="9"/>
      <c r="D163" s="9"/>
      <c r="E163" s="9"/>
      <c r="F163" s="9"/>
      <c r="G163" s="9"/>
      <c r="H163" s="9"/>
      <c r="I163" s="9"/>
    </row>
    <row r="164" spans="2:9" ht="15.5" x14ac:dyDescent="0.35">
      <c r="B164" s="8" t="s">
        <v>7913</v>
      </c>
      <c r="C164" s="7"/>
      <c r="D164" s="7"/>
      <c r="E164" s="7"/>
    </row>
    <row r="167" spans="2:9" x14ac:dyDescent="0.35">
      <c r="C167" s="6" t="s">
        <v>7911</v>
      </c>
    </row>
    <row r="168" spans="2:9" x14ac:dyDescent="0.35">
      <c r="C168" t="s">
        <v>30</v>
      </c>
      <c r="D168" t="s">
        <v>36</v>
      </c>
      <c r="E168" t="s">
        <v>7944</v>
      </c>
    </row>
    <row r="169" spans="2:9" x14ac:dyDescent="0.35">
      <c r="B169" t="s">
        <v>7912</v>
      </c>
      <c r="C169" s="34">
        <v>0.83877551020408159</v>
      </c>
      <c r="D169" s="34">
        <v>0.16122448979591836</v>
      </c>
      <c r="E169" s="34">
        <v>1</v>
      </c>
    </row>
  </sheetData>
  <mergeCells count="1">
    <mergeCell ref="B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23E7-511A-4A2D-920D-5FB629CE25FE}">
  <dimension ref="A5:F63"/>
  <sheetViews>
    <sheetView topLeftCell="A21" workbookViewId="0">
      <selection activeCell="D31" sqref="D31"/>
    </sheetView>
  </sheetViews>
  <sheetFormatPr defaultRowHeight="14.5" x14ac:dyDescent="0.35"/>
  <cols>
    <col min="1" max="1" width="23.54296875" bestFit="1" customWidth="1"/>
    <col min="2" max="2" width="16.54296875" bestFit="1" customWidth="1"/>
    <col min="3" max="3" width="18.453125" bestFit="1" customWidth="1"/>
    <col min="4" max="4" width="16.54296875" bestFit="1" customWidth="1"/>
    <col min="5" max="5" width="18.08984375" bestFit="1" customWidth="1"/>
    <col min="6" max="6" width="10.7265625" bestFit="1" customWidth="1"/>
  </cols>
  <sheetData>
    <row r="5" spans="1:4" ht="18.5" x14ac:dyDescent="0.45">
      <c r="A5" s="41"/>
      <c r="B5" s="46"/>
      <c r="C5" s="46"/>
      <c r="D5" s="46"/>
    </row>
    <row r="7" spans="1:4" x14ac:dyDescent="0.35">
      <c r="A7" s="6" t="s">
        <v>7910</v>
      </c>
      <c r="B7" t="s">
        <v>7994</v>
      </c>
      <c r="C7" t="s">
        <v>7993</v>
      </c>
    </row>
    <row r="8" spans="1:4" x14ac:dyDescent="0.35">
      <c r="A8" s="5" t="s">
        <v>138</v>
      </c>
      <c r="B8" s="44">
        <v>393</v>
      </c>
      <c r="C8" s="44">
        <v>179</v>
      </c>
    </row>
    <row r="9" spans="1:4" x14ac:dyDescent="0.35">
      <c r="A9" s="5" t="s">
        <v>71</v>
      </c>
      <c r="B9" s="44">
        <v>1830</v>
      </c>
      <c r="C9" s="44">
        <v>900</v>
      </c>
    </row>
    <row r="10" spans="1:4" x14ac:dyDescent="0.35">
      <c r="A10" s="5" t="s">
        <v>48</v>
      </c>
      <c r="B10" s="44">
        <v>572</v>
      </c>
      <c r="C10" s="44">
        <v>297</v>
      </c>
    </row>
    <row r="11" spans="1:4" x14ac:dyDescent="0.35">
      <c r="A11" s="5" t="s">
        <v>41</v>
      </c>
      <c r="B11" s="44">
        <v>51</v>
      </c>
      <c r="C11" s="44">
        <v>26</v>
      </c>
    </row>
    <row r="12" spans="1:4" x14ac:dyDescent="0.35">
      <c r="A12" s="5" t="s">
        <v>155</v>
      </c>
      <c r="B12" s="44">
        <v>174</v>
      </c>
      <c r="C12" s="44">
        <v>76</v>
      </c>
    </row>
    <row r="13" spans="1:4" x14ac:dyDescent="0.35">
      <c r="A13" s="5" t="s">
        <v>190</v>
      </c>
      <c r="B13" s="44">
        <v>35</v>
      </c>
      <c r="C13" s="44">
        <v>10</v>
      </c>
    </row>
    <row r="14" spans="1:4" x14ac:dyDescent="0.35">
      <c r="A14" s="5" t="s">
        <v>76</v>
      </c>
      <c r="B14" s="44">
        <v>972</v>
      </c>
      <c r="C14" s="44">
        <v>455</v>
      </c>
    </row>
    <row r="15" spans="1:4" x14ac:dyDescent="0.35">
      <c r="A15" s="5" t="s">
        <v>79</v>
      </c>
      <c r="B15" s="44">
        <v>257</v>
      </c>
      <c r="C15" s="44">
        <v>129</v>
      </c>
    </row>
    <row r="16" spans="1:4" x14ac:dyDescent="0.35">
      <c r="A16" s="5" t="s">
        <v>52</v>
      </c>
      <c r="B16" s="44">
        <v>168</v>
      </c>
      <c r="C16" s="44">
        <v>111</v>
      </c>
    </row>
    <row r="17" spans="1:4" x14ac:dyDescent="0.35">
      <c r="A17" s="5" t="s">
        <v>28</v>
      </c>
      <c r="B17" s="44">
        <v>2174</v>
      </c>
      <c r="C17" s="44">
        <v>1111</v>
      </c>
    </row>
    <row r="18" spans="1:4" x14ac:dyDescent="0.35">
      <c r="A18" s="5" t="s">
        <v>116</v>
      </c>
      <c r="B18" s="44">
        <v>499</v>
      </c>
      <c r="C18" s="44">
        <v>248</v>
      </c>
    </row>
    <row r="19" spans="1:4" x14ac:dyDescent="0.35">
      <c r="A19" s="5" t="s">
        <v>85</v>
      </c>
      <c r="B19" s="44">
        <v>836</v>
      </c>
      <c r="C19" s="44">
        <v>456</v>
      </c>
    </row>
    <row r="20" spans="1:4" x14ac:dyDescent="0.35">
      <c r="A20" s="5" t="s">
        <v>82</v>
      </c>
      <c r="B20" s="44">
        <v>1916</v>
      </c>
      <c r="C20" s="44">
        <v>970</v>
      </c>
    </row>
    <row r="21" spans="1:4" x14ac:dyDescent="0.35">
      <c r="A21" s="5" t="s">
        <v>7944</v>
      </c>
      <c r="B21" s="44">
        <v>9877</v>
      </c>
      <c r="C21" s="44">
        <v>4968</v>
      </c>
    </row>
    <row r="26" spans="1:4" ht="18.5" x14ac:dyDescent="0.45">
      <c r="A26" s="41" t="s">
        <v>7999</v>
      </c>
      <c r="B26" s="41"/>
      <c r="C26" s="41"/>
      <c r="D26" s="41"/>
    </row>
    <row r="29" spans="1:4" x14ac:dyDescent="0.35">
      <c r="A29" s="6" t="s">
        <v>7910</v>
      </c>
      <c r="B29" t="s">
        <v>7995</v>
      </c>
      <c r="C29" t="s">
        <v>7998</v>
      </c>
    </row>
    <row r="30" spans="1:4" x14ac:dyDescent="0.35">
      <c r="A30" s="5" t="s">
        <v>138</v>
      </c>
      <c r="B30" s="44">
        <v>36</v>
      </c>
      <c r="C30" s="44">
        <v>14</v>
      </c>
    </row>
    <row r="31" spans="1:4" x14ac:dyDescent="0.35">
      <c r="A31" s="5" t="s">
        <v>71</v>
      </c>
      <c r="B31" s="44">
        <v>132</v>
      </c>
      <c r="C31" s="44">
        <v>108</v>
      </c>
    </row>
    <row r="32" spans="1:4" x14ac:dyDescent="0.35">
      <c r="A32" s="5" t="s">
        <v>48</v>
      </c>
      <c r="B32" s="44">
        <v>48</v>
      </c>
      <c r="C32" s="44">
        <v>20</v>
      </c>
    </row>
    <row r="33" spans="1:4" x14ac:dyDescent="0.35">
      <c r="A33" s="5" t="s">
        <v>41</v>
      </c>
      <c r="B33" s="44">
        <v>8</v>
      </c>
      <c r="C33" s="44">
        <v>1</v>
      </c>
    </row>
    <row r="34" spans="1:4" x14ac:dyDescent="0.35">
      <c r="A34" s="5" t="s">
        <v>155</v>
      </c>
      <c r="B34" s="44">
        <v>15</v>
      </c>
      <c r="C34" s="44">
        <v>9</v>
      </c>
    </row>
    <row r="35" spans="1:4" x14ac:dyDescent="0.35">
      <c r="A35" s="5" t="s">
        <v>190</v>
      </c>
      <c r="B35" s="44">
        <v>5</v>
      </c>
      <c r="C35" s="44">
        <v>1</v>
      </c>
    </row>
    <row r="36" spans="1:4" x14ac:dyDescent="0.35">
      <c r="A36" s="5" t="s">
        <v>76</v>
      </c>
      <c r="B36" s="44">
        <v>69</v>
      </c>
      <c r="C36" s="44">
        <v>49</v>
      </c>
    </row>
    <row r="37" spans="1:4" x14ac:dyDescent="0.35">
      <c r="A37" s="5" t="s">
        <v>79</v>
      </c>
      <c r="B37" s="44">
        <v>26</v>
      </c>
      <c r="C37" s="44">
        <v>13</v>
      </c>
    </row>
    <row r="38" spans="1:4" x14ac:dyDescent="0.35">
      <c r="A38" s="5" t="s">
        <v>52</v>
      </c>
      <c r="B38" s="44">
        <v>14</v>
      </c>
      <c r="C38" s="44">
        <v>9</v>
      </c>
    </row>
    <row r="39" spans="1:4" x14ac:dyDescent="0.35">
      <c r="A39" s="5" t="s">
        <v>28</v>
      </c>
      <c r="B39" s="44">
        <v>227</v>
      </c>
      <c r="C39" s="44">
        <v>88</v>
      </c>
    </row>
    <row r="40" spans="1:4" x14ac:dyDescent="0.35">
      <c r="A40" s="5" t="s">
        <v>116</v>
      </c>
      <c r="B40" s="44">
        <v>33</v>
      </c>
      <c r="C40" s="44">
        <v>14</v>
      </c>
    </row>
    <row r="41" spans="1:4" x14ac:dyDescent="0.35">
      <c r="A41" s="5" t="s">
        <v>85</v>
      </c>
      <c r="B41" s="44">
        <v>78</v>
      </c>
      <c r="C41" s="44">
        <v>34</v>
      </c>
    </row>
    <row r="42" spans="1:4" x14ac:dyDescent="0.35">
      <c r="A42" s="5" t="s">
        <v>82</v>
      </c>
      <c r="B42" s="44">
        <v>151</v>
      </c>
      <c r="C42" s="44">
        <v>105</v>
      </c>
    </row>
    <row r="43" spans="1:4" x14ac:dyDescent="0.35">
      <c r="A43" s="5" t="s">
        <v>7944</v>
      </c>
      <c r="B43" s="44">
        <v>842</v>
      </c>
      <c r="C43" s="44">
        <v>465</v>
      </c>
    </row>
    <row r="46" spans="1:4" ht="18.5" x14ac:dyDescent="0.45">
      <c r="A46" s="41" t="s">
        <v>8000</v>
      </c>
      <c r="B46" s="46"/>
      <c r="C46" s="46"/>
      <c r="D46" s="46"/>
    </row>
    <row r="48" spans="1:4" x14ac:dyDescent="0.35">
      <c r="A48" s="6" t="s">
        <v>7912</v>
      </c>
      <c r="B48" s="6" t="s">
        <v>7911</v>
      </c>
    </row>
    <row r="49" spans="1:6" x14ac:dyDescent="0.35">
      <c r="A49" s="6" t="s">
        <v>7910</v>
      </c>
      <c r="B49" t="s">
        <v>7975</v>
      </c>
      <c r="C49" t="s">
        <v>7976</v>
      </c>
      <c r="D49" t="s">
        <v>7974</v>
      </c>
      <c r="E49" t="s">
        <v>7977</v>
      </c>
      <c r="F49" t="s">
        <v>7944</v>
      </c>
    </row>
    <row r="50" spans="1:6" x14ac:dyDescent="0.35">
      <c r="A50" s="5" t="s">
        <v>138</v>
      </c>
      <c r="B50" s="45">
        <v>0.13903743315508021</v>
      </c>
      <c r="C50" s="45">
        <v>0.34759358288770054</v>
      </c>
      <c r="D50" s="45">
        <v>0.32085561497326204</v>
      </c>
      <c r="E50" s="45">
        <v>0.19251336898395721</v>
      </c>
      <c r="F50" s="45">
        <v>1</v>
      </c>
    </row>
    <row r="51" spans="1:6" x14ac:dyDescent="0.35">
      <c r="A51" s="5" t="s">
        <v>71</v>
      </c>
      <c r="B51" s="45">
        <v>0.18640350877192982</v>
      </c>
      <c r="C51" s="45">
        <v>0.30701754385964913</v>
      </c>
      <c r="D51" s="45">
        <v>0.36184210526315791</v>
      </c>
      <c r="E51" s="45">
        <v>0.14473684210526316</v>
      </c>
      <c r="F51" s="45">
        <v>1</v>
      </c>
    </row>
    <row r="52" spans="1:6" x14ac:dyDescent="0.35">
      <c r="A52" s="5" t="s">
        <v>48</v>
      </c>
      <c r="B52" s="45">
        <v>0.14285714285714285</v>
      </c>
      <c r="C52" s="45">
        <v>0.36428571428571427</v>
      </c>
      <c r="D52" s="45">
        <v>0.32142857142857145</v>
      </c>
      <c r="E52" s="45">
        <v>0.17142857142857143</v>
      </c>
      <c r="F52" s="45">
        <v>1</v>
      </c>
    </row>
    <row r="53" spans="1:6" x14ac:dyDescent="0.35">
      <c r="A53" s="5" t="s">
        <v>41</v>
      </c>
      <c r="B53" s="45">
        <v>8.6956521739130432E-2</v>
      </c>
      <c r="C53" s="45">
        <v>0.30434782608695654</v>
      </c>
      <c r="D53" s="45">
        <v>0.2608695652173913</v>
      </c>
      <c r="E53" s="45">
        <v>0.34782608695652173</v>
      </c>
      <c r="F53" s="45">
        <v>1</v>
      </c>
    </row>
    <row r="54" spans="1:6" x14ac:dyDescent="0.35">
      <c r="A54" s="5" t="s">
        <v>155</v>
      </c>
      <c r="B54" s="45">
        <v>0.16470588235294117</v>
      </c>
      <c r="C54" s="45">
        <v>0.36470588235294116</v>
      </c>
      <c r="D54" s="45">
        <v>0.29411764705882354</v>
      </c>
      <c r="E54" s="45">
        <v>0.17647058823529413</v>
      </c>
      <c r="F54" s="45">
        <v>1</v>
      </c>
    </row>
    <row r="55" spans="1:6" x14ac:dyDescent="0.35">
      <c r="A55" s="5" t="s">
        <v>190</v>
      </c>
      <c r="B55" s="45">
        <v>0.1875</v>
      </c>
      <c r="C55" s="45">
        <v>0.3125</v>
      </c>
      <c r="D55" s="45">
        <v>0.1875</v>
      </c>
      <c r="E55" s="45">
        <v>0.3125</v>
      </c>
      <c r="F55" s="45">
        <v>1</v>
      </c>
    </row>
    <row r="56" spans="1:6" x14ac:dyDescent="0.35">
      <c r="A56" s="5" t="s">
        <v>76</v>
      </c>
      <c r="B56" s="45">
        <v>0.16268980477223427</v>
      </c>
      <c r="C56" s="45">
        <v>0.33405639913232105</v>
      </c>
      <c r="D56" s="45">
        <v>0.35357917570498915</v>
      </c>
      <c r="E56" s="45">
        <v>0.14967462039045554</v>
      </c>
      <c r="F56" s="45">
        <v>1</v>
      </c>
    </row>
    <row r="57" spans="1:6" x14ac:dyDescent="0.35">
      <c r="A57" s="5" t="s">
        <v>79</v>
      </c>
      <c r="B57" s="45">
        <v>0.152</v>
      </c>
      <c r="C57" s="45">
        <v>0.29599999999999999</v>
      </c>
      <c r="D57" s="45">
        <v>0.34399999999999997</v>
      </c>
      <c r="E57" s="45">
        <v>0.20799999999999999</v>
      </c>
      <c r="F57" s="45">
        <v>1</v>
      </c>
    </row>
    <row r="58" spans="1:6" x14ac:dyDescent="0.35">
      <c r="A58" s="5" t="s">
        <v>52</v>
      </c>
      <c r="B58" s="45">
        <v>0.20481927710843373</v>
      </c>
      <c r="C58" s="45">
        <v>0.31325301204819278</v>
      </c>
      <c r="D58" s="45">
        <v>0.31325301204819278</v>
      </c>
      <c r="E58" s="45">
        <v>0.16867469879518071</v>
      </c>
      <c r="F58" s="45">
        <v>1</v>
      </c>
    </row>
    <row r="59" spans="1:6" x14ac:dyDescent="0.35">
      <c r="A59" s="5" t="s">
        <v>28</v>
      </c>
      <c r="B59" s="45">
        <v>0.15794223826714801</v>
      </c>
      <c r="C59" s="45">
        <v>0.32942238267148016</v>
      </c>
      <c r="D59" s="45">
        <v>0.30776173285198555</v>
      </c>
      <c r="E59" s="45">
        <v>0.20487364620938628</v>
      </c>
      <c r="F59" s="45">
        <v>1</v>
      </c>
    </row>
    <row r="60" spans="1:6" x14ac:dyDescent="0.35">
      <c r="A60" s="5" t="s">
        <v>116</v>
      </c>
      <c r="B60" s="45">
        <v>0.13524590163934427</v>
      </c>
      <c r="C60" s="45">
        <v>0.32786885245901637</v>
      </c>
      <c r="D60" s="45">
        <v>0.40163934426229508</v>
      </c>
      <c r="E60" s="45">
        <v>0.13524590163934427</v>
      </c>
      <c r="F60" s="45">
        <v>1</v>
      </c>
    </row>
    <row r="61" spans="1:6" x14ac:dyDescent="0.35">
      <c r="A61" s="5" t="s">
        <v>85</v>
      </c>
      <c r="B61" s="45">
        <v>0.12771084337349398</v>
      </c>
      <c r="C61" s="45">
        <v>0.35180722891566263</v>
      </c>
      <c r="D61" s="45">
        <v>0.3325301204819277</v>
      </c>
      <c r="E61" s="45">
        <v>0.18795180722891566</v>
      </c>
      <c r="F61" s="45">
        <v>1</v>
      </c>
    </row>
    <row r="62" spans="1:6" x14ac:dyDescent="0.35">
      <c r="A62" s="5" t="s">
        <v>82</v>
      </c>
      <c r="B62" s="45">
        <v>0.16071428571428573</v>
      </c>
      <c r="C62" s="45">
        <v>0.34768907563025209</v>
      </c>
      <c r="D62" s="45">
        <v>0.33298319327731091</v>
      </c>
      <c r="E62" s="45">
        <v>0.15861344537815125</v>
      </c>
      <c r="F62" s="45">
        <v>1</v>
      </c>
    </row>
    <row r="63" spans="1:6" x14ac:dyDescent="0.35">
      <c r="A63" s="5" t="s">
        <v>7944</v>
      </c>
      <c r="B63" s="45">
        <v>0.1594765896544674</v>
      </c>
      <c r="C63" s="45">
        <v>0.33306072377836843</v>
      </c>
      <c r="D63" s="45">
        <v>0.33530975260682888</v>
      </c>
      <c r="E63" s="45">
        <v>0.17215293396033532</v>
      </c>
      <c r="F63" s="45">
        <v>1</v>
      </c>
    </row>
  </sheetData>
  <mergeCells count="3">
    <mergeCell ref="A5:D5"/>
    <mergeCell ref="A46:D46"/>
    <mergeCell ref="A26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8FD4-8FFC-450A-9DE2-C6344F111135}">
  <dimension ref="A2:J81"/>
  <sheetViews>
    <sheetView tabSelected="1" workbookViewId="0">
      <selection activeCell="E86" sqref="E86"/>
    </sheetView>
  </sheetViews>
  <sheetFormatPr defaultRowHeight="14.5" x14ac:dyDescent="0.35"/>
  <cols>
    <col min="1" max="1" width="21.36328125" bestFit="1" customWidth="1"/>
    <col min="2" max="2" width="15.26953125" bestFit="1" customWidth="1"/>
    <col min="3" max="3" width="7.08984375" bestFit="1" customWidth="1"/>
    <col min="4" max="4" width="7.90625" bestFit="1" customWidth="1"/>
    <col min="5" max="5" width="14.7265625" bestFit="1" customWidth="1"/>
    <col min="6" max="6" width="12.1796875" bestFit="1" customWidth="1"/>
    <col min="7" max="7" width="10.7265625" bestFit="1" customWidth="1"/>
  </cols>
  <sheetData>
    <row r="2" spans="1:5" ht="21" x14ac:dyDescent="0.5">
      <c r="A2" s="47" t="s">
        <v>8001</v>
      </c>
      <c r="B2" s="48"/>
      <c r="C2" s="48"/>
      <c r="D2" s="48"/>
    </row>
    <row r="4" spans="1:5" x14ac:dyDescent="0.35">
      <c r="A4" t="s">
        <v>7912</v>
      </c>
    </row>
    <row r="5" spans="1:5" x14ac:dyDescent="0.35">
      <c r="A5" s="44">
        <v>1470</v>
      </c>
    </row>
    <row r="7" spans="1:5" ht="18.5" x14ac:dyDescent="0.45">
      <c r="A7" s="53" t="s">
        <v>8002</v>
      </c>
      <c r="B7" s="48"/>
      <c r="C7" s="48"/>
      <c r="D7" s="48"/>
      <c r="E7" s="48"/>
    </row>
    <row r="9" spans="1:5" x14ac:dyDescent="0.35">
      <c r="A9" s="6" t="s">
        <v>7910</v>
      </c>
      <c r="B9" t="s">
        <v>8003</v>
      </c>
    </row>
    <row r="10" spans="1:5" x14ac:dyDescent="0.35">
      <c r="A10" s="5" t="s">
        <v>30</v>
      </c>
      <c r="B10" s="34">
        <v>0.83877551020408159</v>
      </c>
    </row>
    <row r="11" spans="1:5" x14ac:dyDescent="0.35">
      <c r="A11" s="49" t="s">
        <v>36</v>
      </c>
      <c r="B11" s="50">
        <v>0.16122448979591836</v>
      </c>
    </row>
    <row r="12" spans="1:5" x14ac:dyDescent="0.35">
      <c r="A12" s="5" t="s">
        <v>7944</v>
      </c>
      <c r="B12" s="34">
        <v>1</v>
      </c>
    </row>
    <row r="16" spans="1:5" ht="18.5" x14ac:dyDescent="0.45">
      <c r="A16" s="53" t="s">
        <v>8004</v>
      </c>
      <c r="B16" s="48"/>
      <c r="C16" s="48"/>
      <c r="D16" s="48"/>
      <c r="E16" s="48"/>
    </row>
    <row r="17" spans="1:5" x14ac:dyDescent="0.35">
      <c r="A17" s="6" t="s">
        <v>7910</v>
      </c>
      <c r="B17" t="s">
        <v>7912</v>
      </c>
    </row>
    <row r="18" spans="1:5" x14ac:dyDescent="0.35">
      <c r="A18" s="49" t="s">
        <v>30</v>
      </c>
      <c r="B18" s="51">
        <v>1233</v>
      </c>
    </row>
    <row r="19" spans="1:5" x14ac:dyDescent="0.35">
      <c r="A19" s="5" t="s">
        <v>7944</v>
      </c>
      <c r="B19" s="44">
        <v>1233</v>
      </c>
    </row>
    <row r="21" spans="1:5" ht="18.5" x14ac:dyDescent="0.45">
      <c r="A21" s="53" t="s">
        <v>8005</v>
      </c>
      <c r="B21" s="48"/>
      <c r="C21" s="48"/>
      <c r="D21" s="48"/>
      <c r="E21" s="48"/>
    </row>
    <row r="22" spans="1:5" x14ac:dyDescent="0.35">
      <c r="A22" t="s">
        <v>8007</v>
      </c>
    </row>
    <row r="23" spans="1:5" x14ac:dyDescent="0.35">
      <c r="A23" s="44">
        <v>1169</v>
      </c>
    </row>
    <row r="24" spans="1:5" ht="18.5" x14ac:dyDescent="0.45">
      <c r="A24" s="53" t="s">
        <v>8008</v>
      </c>
      <c r="B24" s="48"/>
      <c r="C24" s="48"/>
      <c r="D24" s="48"/>
      <c r="E24" s="48"/>
    </row>
    <row r="25" spans="1:5" x14ac:dyDescent="0.35">
      <c r="A25" t="s">
        <v>8009</v>
      </c>
    </row>
    <row r="26" spans="1:5" x14ac:dyDescent="0.35">
      <c r="A26" s="52">
        <v>112956.49795918367</v>
      </c>
    </row>
    <row r="28" spans="1:5" ht="18.5" x14ac:dyDescent="0.45">
      <c r="A28" s="53" t="s">
        <v>8010</v>
      </c>
      <c r="B28" s="48"/>
      <c r="C28" s="48"/>
      <c r="D28" s="48"/>
      <c r="E28" s="48"/>
    </row>
    <row r="29" spans="1:5" x14ac:dyDescent="0.35">
      <c r="A29" s="6" t="s">
        <v>7910</v>
      </c>
      <c r="B29" t="s">
        <v>7912</v>
      </c>
    </row>
    <row r="30" spans="1:5" x14ac:dyDescent="0.35">
      <c r="A30" s="5" t="s">
        <v>22</v>
      </c>
      <c r="B30" s="44">
        <v>675</v>
      </c>
    </row>
    <row r="31" spans="1:5" x14ac:dyDescent="0.35">
      <c r="A31" s="5" t="s">
        <v>33</v>
      </c>
      <c r="B31" s="44">
        <v>651</v>
      </c>
    </row>
    <row r="32" spans="1:5" x14ac:dyDescent="0.35">
      <c r="A32" s="5" t="s">
        <v>45</v>
      </c>
      <c r="B32" s="44">
        <v>124</v>
      </c>
    </row>
    <row r="33" spans="1:5" x14ac:dyDescent="0.35">
      <c r="A33" s="5" t="s">
        <v>593</v>
      </c>
      <c r="B33" s="44">
        <v>20</v>
      </c>
    </row>
    <row r="34" spans="1:5" x14ac:dyDescent="0.35">
      <c r="A34" s="5" t="s">
        <v>7944</v>
      </c>
      <c r="B34" s="44">
        <v>1470</v>
      </c>
    </row>
    <row r="36" spans="1:5" ht="18.5" x14ac:dyDescent="0.45">
      <c r="A36" s="53" t="s">
        <v>8011</v>
      </c>
      <c r="B36" s="48"/>
      <c r="C36" s="48"/>
      <c r="D36" s="48"/>
      <c r="E36" s="48"/>
    </row>
    <row r="37" spans="1:5" x14ac:dyDescent="0.35">
      <c r="A37" s="6" t="s">
        <v>7910</v>
      </c>
      <c r="B37" t="s">
        <v>7912</v>
      </c>
    </row>
    <row r="38" spans="1:5" x14ac:dyDescent="0.35">
      <c r="A38" s="5" t="s">
        <v>7987</v>
      </c>
      <c r="B38" s="44">
        <v>999</v>
      </c>
    </row>
    <row r="39" spans="1:5" x14ac:dyDescent="0.35">
      <c r="A39" s="5" t="s">
        <v>7988</v>
      </c>
      <c r="B39" s="44">
        <v>278</v>
      </c>
    </row>
    <row r="40" spans="1:5" x14ac:dyDescent="0.35">
      <c r="A40" s="5" t="s">
        <v>7989</v>
      </c>
      <c r="B40" s="44">
        <v>192</v>
      </c>
    </row>
    <row r="41" spans="1:5" x14ac:dyDescent="0.35">
      <c r="A41" s="5" t="s">
        <v>7990</v>
      </c>
      <c r="B41" s="44">
        <v>1</v>
      </c>
    </row>
    <row r="42" spans="1:5" x14ac:dyDescent="0.35">
      <c r="A42" s="5" t="s">
        <v>7944</v>
      </c>
      <c r="B42" s="44">
        <v>1470</v>
      </c>
    </row>
    <row r="44" spans="1:5" ht="18.5" x14ac:dyDescent="0.45">
      <c r="A44" s="53" t="s">
        <v>8023</v>
      </c>
      <c r="B44" s="48"/>
      <c r="C44" s="48"/>
      <c r="D44" s="48"/>
      <c r="E44" s="48"/>
    </row>
    <row r="45" spans="1:5" x14ac:dyDescent="0.35">
      <c r="A45" s="6" t="s">
        <v>7910</v>
      </c>
      <c r="B45" t="s">
        <v>7912</v>
      </c>
    </row>
    <row r="46" spans="1:5" x14ac:dyDescent="0.35">
      <c r="A46" s="5" t="s">
        <v>8012</v>
      </c>
      <c r="B46" s="44">
        <v>151</v>
      </c>
    </row>
    <row r="47" spans="1:5" x14ac:dyDescent="0.35">
      <c r="A47" s="5" t="s">
        <v>8013</v>
      </c>
      <c r="B47" s="44">
        <v>136</v>
      </c>
    </row>
    <row r="48" spans="1:5" x14ac:dyDescent="0.35">
      <c r="A48" s="5" t="s">
        <v>8014</v>
      </c>
      <c r="B48" s="44">
        <v>136</v>
      </c>
    </row>
    <row r="49" spans="1:5" x14ac:dyDescent="0.35">
      <c r="A49" s="5" t="s">
        <v>8015</v>
      </c>
      <c r="B49" s="44">
        <v>127</v>
      </c>
    </row>
    <row r="50" spans="1:5" x14ac:dyDescent="0.35">
      <c r="A50" s="5" t="s">
        <v>8016</v>
      </c>
      <c r="B50" s="44">
        <v>114</v>
      </c>
    </row>
    <row r="51" spans="1:5" x14ac:dyDescent="0.35">
      <c r="A51" s="5" t="s">
        <v>8017</v>
      </c>
      <c r="B51" s="44">
        <v>106</v>
      </c>
    </row>
    <row r="52" spans="1:5" x14ac:dyDescent="0.35">
      <c r="A52" s="5" t="s">
        <v>8018</v>
      </c>
      <c r="B52" s="44">
        <v>136</v>
      </c>
    </row>
    <row r="53" spans="1:5" x14ac:dyDescent="0.35">
      <c r="A53" s="5" t="s">
        <v>8019</v>
      </c>
      <c r="B53" s="44">
        <v>145</v>
      </c>
    </row>
    <row r="54" spans="1:5" x14ac:dyDescent="0.35">
      <c r="A54" s="5" t="s">
        <v>8020</v>
      </c>
      <c r="B54" s="44">
        <v>127</v>
      </c>
    </row>
    <row r="55" spans="1:5" x14ac:dyDescent="0.35">
      <c r="A55" s="5" t="s">
        <v>8021</v>
      </c>
      <c r="B55" s="44">
        <v>137</v>
      </c>
    </row>
    <row r="56" spans="1:5" x14ac:dyDescent="0.35">
      <c r="A56" s="5" t="s">
        <v>8022</v>
      </c>
      <c r="B56" s="44">
        <v>155</v>
      </c>
    </row>
    <row r="57" spans="1:5" x14ac:dyDescent="0.35">
      <c r="A57" s="5" t="s">
        <v>7944</v>
      </c>
      <c r="B57" s="44">
        <v>1470</v>
      </c>
    </row>
    <row r="59" spans="1:5" ht="18.5" x14ac:dyDescent="0.45">
      <c r="A59" s="53" t="s">
        <v>8024</v>
      </c>
      <c r="B59" s="48"/>
      <c r="C59" s="48"/>
      <c r="D59" s="48"/>
      <c r="E59" s="48"/>
    </row>
    <row r="60" spans="1:5" x14ac:dyDescent="0.35">
      <c r="A60" s="6" t="s">
        <v>7912</v>
      </c>
      <c r="B60" s="6" t="s">
        <v>7911</v>
      </c>
    </row>
    <row r="61" spans="1:5" x14ac:dyDescent="0.35">
      <c r="A61" s="6" t="s">
        <v>7910</v>
      </c>
      <c r="B61" t="s">
        <v>36</v>
      </c>
      <c r="C61" t="s">
        <v>7944</v>
      </c>
    </row>
    <row r="62" spans="1:5" x14ac:dyDescent="0.35">
      <c r="A62" s="5" t="s">
        <v>8013</v>
      </c>
      <c r="B62" s="44">
        <v>2</v>
      </c>
      <c r="C62" s="44">
        <v>2</v>
      </c>
    </row>
    <row r="63" spans="1:5" x14ac:dyDescent="0.35">
      <c r="A63" s="5" t="s">
        <v>8014</v>
      </c>
      <c r="B63" s="44">
        <v>10</v>
      </c>
      <c r="C63" s="44">
        <v>10</v>
      </c>
    </row>
    <row r="64" spans="1:5" x14ac:dyDescent="0.35">
      <c r="A64" s="5" t="s">
        <v>8015</v>
      </c>
      <c r="B64" s="44">
        <v>11</v>
      </c>
      <c r="C64" s="44">
        <v>11</v>
      </c>
    </row>
    <row r="65" spans="1:10" x14ac:dyDescent="0.35">
      <c r="A65" s="5" t="s">
        <v>8016</v>
      </c>
      <c r="B65" s="44">
        <v>12</v>
      </c>
      <c r="C65" s="44">
        <v>12</v>
      </c>
    </row>
    <row r="66" spans="1:10" x14ac:dyDescent="0.35">
      <c r="A66" s="5" t="s">
        <v>8017</v>
      </c>
      <c r="B66" s="44">
        <v>14</v>
      </c>
      <c r="C66" s="44">
        <v>14</v>
      </c>
    </row>
    <row r="67" spans="1:10" x14ac:dyDescent="0.35">
      <c r="A67" s="5" t="s">
        <v>8018</v>
      </c>
      <c r="B67" s="44">
        <v>21</v>
      </c>
      <c r="C67" s="44">
        <v>21</v>
      </c>
    </row>
    <row r="68" spans="1:10" x14ac:dyDescent="0.35">
      <c r="A68" s="5" t="s">
        <v>8019</v>
      </c>
      <c r="B68" s="44">
        <v>21</v>
      </c>
      <c r="C68" s="44">
        <v>21</v>
      </c>
    </row>
    <row r="69" spans="1:10" x14ac:dyDescent="0.35">
      <c r="A69" s="5" t="s">
        <v>8020</v>
      </c>
      <c r="B69" s="44">
        <v>32</v>
      </c>
      <c r="C69" s="44">
        <v>32</v>
      </c>
    </row>
    <row r="70" spans="1:10" x14ac:dyDescent="0.35">
      <c r="A70" s="5" t="s">
        <v>8021</v>
      </c>
      <c r="B70" s="44">
        <v>60</v>
      </c>
      <c r="C70" s="44">
        <v>60</v>
      </c>
    </row>
    <row r="71" spans="1:10" x14ac:dyDescent="0.35">
      <c r="A71" s="5" t="s">
        <v>8022</v>
      </c>
      <c r="B71" s="44">
        <v>54</v>
      </c>
      <c r="C71" s="44">
        <v>54</v>
      </c>
    </row>
    <row r="72" spans="1:10" x14ac:dyDescent="0.35">
      <c r="A72" s="5" t="s">
        <v>7944</v>
      </c>
      <c r="B72" s="44">
        <v>237</v>
      </c>
      <c r="C72" s="44">
        <v>237</v>
      </c>
    </row>
    <row r="74" spans="1:10" ht="18.5" x14ac:dyDescent="0.45">
      <c r="A74" s="53" t="s">
        <v>8025</v>
      </c>
      <c r="B74" s="48"/>
      <c r="C74" s="48"/>
      <c r="D74" s="48"/>
      <c r="E74" s="48"/>
      <c r="F74" s="48"/>
      <c r="G74" s="48"/>
      <c r="H74" s="48"/>
      <c r="I74" s="48"/>
      <c r="J74" s="48"/>
    </row>
    <row r="75" spans="1:10" x14ac:dyDescent="0.35">
      <c r="A75" s="6" t="s">
        <v>8026</v>
      </c>
      <c r="B75" s="6" t="s">
        <v>7911</v>
      </c>
    </row>
    <row r="76" spans="1:10" x14ac:dyDescent="0.35">
      <c r="A76" s="6" t="s">
        <v>7910</v>
      </c>
      <c r="B76" t="s">
        <v>7959</v>
      </c>
      <c r="C76" t="s">
        <v>7958</v>
      </c>
      <c r="D76" t="s">
        <v>7991</v>
      </c>
      <c r="E76" t="s">
        <v>7956</v>
      </c>
      <c r="F76" t="s">
        <v>7955</v>
      </c>
      <c r="G76" t="s">
        <v>7944</v>
      </c>
    </row>
    <row r="77" spans="1:10" x14ac:dyDescent="0.35">
      <c r="A77" s="55" t="s">
        <v>3011</v>
      </c>
      <c r="B77" s="56">
        <v>2.1016544939633328E-2</v>
      </c>
      <c r="C77" s="56">
        <v>0.32955731107467579</v>
      </c>
      <c r="D77" s="56">
        <v>0.32419138470710984</v>
      </c>
      <c r="E77" s="56">
        <v>2.02712773885825E-2</v>
      </c>
      <c r="F77" s="56">
        <v>0.3049634818899985</v>
      </c>
      <c r="G77" s="56">
        <v>1</v>
      </c>
    </row>
    <row r="78" spans="1:10" ht="15.5" x14ac:dyDescent="0.35">
      <c r="A78" s="54" t="s">
        <v>3012</v>
      </c>
      <c r="B78" s="56">
        <v>0.24951557609181696</v>
      </c>
      <c r="C78" s="56">
        <v>0.24608734535698315</v>
      </c>
      <c r="D78" s="56">
        <v>0.2511551647041288</v>
      </c>
      <c r="E78" s="56">
        <v>1.9376956327321507E-2</v>
      </c>
      <c r="F78" s="56">
        <v>0.23386495751974959</v>
      </c>
      <c r="G78" s="56">
        <v>1</v>
      </c>
    </row>
    <row r="79" spans="1:10" x14ac:dyDescent="0.35">
      <c r="A79" s="55" t="s">
        <v>3013</v>
      </c>
      <c r="B79" s="56">
        <v>0.25145327172454912</v>
      </c>
      <c r="C79" s="56">
        <v>0.24236100760172902</v>
      </c>
      <c r="D79" s="56">
        <v>0.25190043225517961</v>
      </c>
      <c r="E79" s="56">
        <v>2.0420330898792666E-2</v>
      </c>
      <c r="F79" s="56">
        <v>0.23386495751974959</v>
      </c>
      <c r="G79" s="56">
        <v>1</v>
      </c>
    </row>
    <row r="80" spans="1:10" ht="15.5" x14ac:dyDescent="0.35">
      <c r="A80" s="54" t="s">
        <v>3016</v>
      </c>
      <c r="B80" s="56">
        <v>0.25368907437770161</v>
      </c>
      <c r="C80" s="56">
        <v>0.24891936205097631</v>
      </c>
      <c r="D80" s="56">
        <v>0.25428528841854225</v>
      </c>
      <c r="E80" s="56">
        <v>1.8035474735430018E-2</v>
      </c>
      <c r="F80" s="56">
        <v>0.22507080041734984</v>
      </c>
      <c r="G80" s="56">
        <v>1</v>
      </c>
    </row>
    <row r="81" spans="1:7" x14ac:dyDescent="0.35">
      <c r="A81" s="5" t="s">
        <v>7944</v>
      </c>
      <c r="B81" s="4">
        <v>0.19391861678342526</v>
      </c>
      <c r="C81" s="4">
        <v>0.26673125652109109</v>
      </c>
      <c r="D81" s="4">
        <v>0.27038306752124014</v>
      </c>
      <c r="E81" s="4">
        <v>1.9526009837531673E-2</v>
      </c>
      <c r="F81" s="4">
        <v>0.24944104933671188</v>
      </c>
      <c r="G81" s="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8447-5F72-4602-93C7-38D627D3A9AB}">
  <dimension ref="A1:H204"/>
  <sheetViews>
    <sheetView topLeftCell="A183" workbookViewId="0">
      <selection activeCell="D202" sqref="D202"/>
    </sheetView>
  </sheetViews>
  <sheetFormatPr defaultRowHeight="14.5" x14ac:dyDescent="0.35"/>
  <cols>
    <col min="1" max="1" width="30.81640625" bestFit="1" customWidth="1"/>
    <col min="2" max="2" width="12.7265625" style="31" bestFit="1" customWidth="1"/>
  </cols>
  <sheetData>
    <row r="1" spans="1:8" x14ac:dyDescent="0.35">
      <c r="A1" s="42" t="s">
        <v>7985</v>
      </c>
      <c r="B1" s="42"/>
      <c r="C1" s="42"/>
      <c r="D1" s="42"/>
      <c r="E1" s="42"/>
      <c r="F1" s="42"/>
      <c r="G1" s="42"/>
      <c r="H1" s="42"/>
    </row>
    <row r="2" spans="1:8" x14ac:dyDescent="0.35">
      <c r="A2" s="42"/>
      <c r="B2" s="42"/>
      <c r="C2" s="42"/>
      <c r="D2" s="42"/>
      <c r="E2" s="42"/>
      <c r="F2" s="42"/>
      <c r="G2" s="42"/>
      <c r="H2" s="42"/>
    </row>
    <row r="3" spans="1:8" x14ac:dyDescent="0.35">
      <c r="A3" s="33" t="s">
        <v>7910</v>
      </c>
      <c r="B3" s="31" t="s">
        <v>7953</v>
      </c>
    </row>
    <row r="4" spans="1:8" x14ac:dyDescent="0.35">
      <c r="A4" s="5" t="s">
        <v>22</v>
      </c>
      <c r="B4" s="31">
        <v>112643.37629629629</v>
      </c>
    </row>
    <row r="5" spans="1:8" x14ac:dyDescent="0.35">
      <c r="A5" s="5" t="s">
        <v>33</v>
      </c>
      <c r="B5" s="31">
        <v>111236</v>
      </c>
    </row>
    <row r="6" spans="1:8" x14ac:dyDescent="0.35">
      <c r="A6" s="5" t="s">
        <v>45</v>
      </c>
      <c r="B6" s="31">
        <v>111395.50806451614</v>
      </c>
    </row>
    <row r="7" spans="1:8" x14ac:dyDescent="0.35">
      <c r="A7" s="5" t="s">
        <v>593</v>
      </c>
      <c r="B7" s="31">
        <v>128083.35</v>
      </c>
    </row>
    <row r="8" spans="1:8" x14ac:dyDescent="0.35">
      <c r="A8" s="5" t="s">
        <v>7944</v>
      </c>
      <c r="B8" s="31">
        <v>112124.91496598639</v>
      </c>
    </row>
    <row r="9" spans="1:8" x14ac:dyDescent="0.35">
      <c r="B9"/>
    </row>
    <row r="15" spans="1:8" x14ac:dyDescent="0.35">
      <c r="A15" s="42" t="s">
        <v>7984</v>
      </c>
      <c r="B15" s="42"/>
      <c r="C15" s="42"/>
      <c r="D15" s="42"/>
      <c r="E15" s="42"/>
      <c r="F15" s="42"/>
      <c r="G15" s="42"/>
      <c r="H15" s="42"/>
    </row>
    <row r="16" spans="1:8" x14ac:dyDescent="0.35">
      <c r="A16" s="42"/>
      <c r="B16" s="42"/>
      <c r="C16" s="42"/>
      <c r="D16" s="42"/>
      <c r="E16" s="42"/>
      <c r="F16" s="42"/>
      <c r="G16" s="42"/>
      <c r="H16" s="42"/>
    </row>
    <row r="18" spans="1:8" x14ac:dyDescent="0.35">
      <c r="A18" s="6" t="s">
        <v>7910</v>
      </c>
      <c r="B18" s="31" t="s">
        <v>7953</v>
      </c>
    </row>
    <row r="19" spans="1:8" x14ac:dyDescent="0.35">
      <c r="A19" s="5" t="s">
        <v>7929</v>
      </c>
      <c r="B19" s="32">
        <v>475656.37142857141</v>
      </c>
    </row>
    <row r="20" spans="1:8" x14ac:dyDescent="0.35">
      <c r="A20" s="5" t="s">
        <v>7930</v>
      </c>
      <c r="B20" s="32">
        <v>311670.39230769232</v>
      </c>
    </row>
    <row r="21" spans="1:8" x14ac:dyDescent="0.35">
      <c r="A21" s="5" t="s">
        <v>7931</v>
      </c>
      <c r="B21" s="32">
        <v>176419.3717472119</v>
      </c>
    </row>
    <row r="22" spans="1:8" x14ac:dyDescent="0.35">
      <c r="A22" s="5" t="s">
        <v>7932</v>
      </c>
      <c r="B22" s="32">
        <v>77219.909413854359</v>
      </c>
    </row>
    <row r="23" spans="1:8" x14ac:dyDescent="0.35">
      <c r="A23" s="5" t="s">
        <v>7933</v>
      </c>
      <c r="B23" s="32">
        <v>35363.384778012682</v>
      </c>
    </row>
    <row r="24" spans="1:8" x14ac:dyDescent="0.35">
      <c r="A24" s="5" t="s">
        <v>7944</v>
      </c>
      <c r="B24" s="32">
        <v>112124.91496598639</v>
      </c>
    </row>
    <row r="25" spans="1:8" x14ac:dyDescent="0.35">
      <c r="B25"/>
    </row>
    <row r="31" spans="1:8" x14ac:dyDescent="0.35">
      <c r="A31" s="42" t="s">
        <v>7983</v>
      </c>
      <c r="B31" s="42"/>
      <c r="C31" s="42"/>
      <c r="D31" s="42"/>
      <c r="E31" s="42"/>
      <c r="F31" s="42"/>
      <c r="G31" s="42"/>
      <c r="H31" s="42"/>
    </row>
    <row r="32" spans="1:8" x14ac:dyDescent="0.35">
      <c r="A32" s="42"/>
      <c r="B32" s="42"/>
      <c r="C32" s="42"/>
      <c r="D32" s="42"/>
      <c r="E32" s="42"/>
      <c r="F32" s="42"/>
      <c r="G32" s="42"/>
      <c r="H32" s="42"/>
    </row>
    <row r="34" spans="1:8" x14ac:dyDescent="0.35">
      <c r="A34" s="6" t="s">
        <v>7910</v>
      </c>
      <c r="B34" s="31" t="s">
        <v>7953</v>
      </c>
    </row>
    <row r="35" spans="1:8" x14ac:dyDescent="0.35">
      <c r="A35" s="5" t="s">
        <v>7982</v>
      </c>
      <c r="B35" s="32">
        <v>197992.78326996198</v>
      </c>
    </row>
    <row r="36" spans="1:8" x14ac:dyDescent="0.35">
      <c r="A36" s="5" t="s">
        <v>7981</v>
      </c>
      <c r="B36" s="32">
        <v>187059.33333333334</v>
      </c>
    </row>
    <row r="37" spans="1:8" x14ac:dyDescent="0.35">
      <c r="A37" s="5" t="s">
        <v>7980</v>
      </c>
      <c r="B37" s="32">
        <v>115445.40939597315</v>
      </c>
    </row>
    <row r="38" spans="1:8" x14ac:dyDescent="0.35">
      <c r="A38" s="5" t="s">
        <v>7979</v>
      </c>
      <c r="B38" s="32">
        <v>52035.928982725527</v>
      </c>
    </row>
    <row r="39" spans="1:8" x14ac:dyDescent="0.35">
      <c r="A39" s="5" t="s">
        <v>7944</v>
      </c>
      <c r="B39" s="32">
        <v>112124.91496598639</v>
      </c>
    </row>
    <row r="40" spans="1:8" x14ac:dyDescent="0.35">
      <c r="B40"/>
    </row>
    <row r="45" spans="1:8" x14ac:dyDescent="0.35">
      <c r="A45" s="42" t="s">
        <v>7978</v>
      </c>
      <c r="B45" s="42"/>
      <c r="C45" s="42"/>
      <c r="D45" s="42"/>
      <c r="E45" s="42"/>
      <c r="F45" s="42"/>
      <c r="G45" s="42"/>
      <c r="H45" s="42"/>
    </row>
    <row r="46" spans="1:8" x14ac:dyDescent="0.35">
      <c r="A46" s="42"/>
      <c r="B46" s="42"/>
      <c r="C46" s="42"/>
      <c r="D46" s="42"/>
      <c r="E46" s="42"/>
      <c r="F46" s="42"/>
      <c r="G46" s="42"/>
      <c r="H46" s="42"/>
    </row>
    <row r="47" spans="1:8" x14ac:dyDescent="0.35">
      <c r="A47" s="6" t="s">
        <v>7910</v>
      </c>
      <c r="B47" t="s">
        <v>7960</v>
      </c>
    </row>
    <row r="48" spans="1:8" x14ac:dyDescent="0.35">
      <c r="A48" s="5" t="s">
        <v>7977</v>
      </c>
      <c r="B48" s="32">
        <v>126278.0106888361</v>
      </c>
    </row>
    <row r="49" spans="1:8" x14ac:dyDescent="0.35">
      <c r="A49" s="5" t="s">
        <v>7976</v>
      </c>
      <c r="B49" s="32">
        <v>123964.64886433395</v>
      </c>
    </row>
    <row r="50" spans="1:8" x14ac:dyDescent="0.35">
      <c r="A50" s="5" t="s">
        <v>7975</v>
      </c>
      <c r="B50" s="32">
        <v>119666.75256410257</v>
      </c>
    </row>
    <row r="51" spans="1:8" x14ac:dyDescent="0.35">
      <c r="A51" s="5" t="s">
        <v>7974</v>
      </c>
      <c r="B51" s="32">
        <v>118224.96463414634</v>
      </c>
    </row>
    <row r="52" spans="1:8" x14ac:dyDescent="0.35">
      <c r="A52" s="5" t="s">
        <v>7944</v>
      </c>
      <c r="B52" s="32">
        <v>121752.91494581885</v>
      </c>
    </row>
    <row r="53" spans="1:8" x14ac:dyDescent="0.35">
      <c r="B53"/>
    </row>
    <row r="54" spans="1:8" x14ac:dyDescent="0.35">
      <c r="B54"/>
    </row>
    <row r="55" spans="1:8" x14ac:dyDescent="0.35">
      <c r="B55"/>
    </row>
    <row r="56" spans="1:8" x14ac:dyDescent="0.35">
      <c r="B56"/>
    </row>
    <row r="57" spans="1:8" x14ac:dyDescent="0.35">
      <c r="B57"/>
    </row>
    <row r="58" spans="1:8" x14ac:dyDescent="0.35">
      <c r="B58"/>
    </row>
    <row r="59" spans="1:8" x14ac:dyDescent="0.35">
      <c r="A59" s="42" t="s">
        <v>7973</v>
      </c>
      <c r="B59" s="43"/>
      <c r="C59" s="43"/>
      <c r="D59" s="43"/>
      <c r="E59" s="43"/>
      <c r="F59" s="43"/>
      <c r="G59" s="43"/>
      <c r="H59" s="43"/>
    </row>
    <row r="60" spans="1:8" x14ac:dyDescent="0.35">
      <c r="A60" s="43"/>
      <c r="B60" s="43"/>
      <c r="C60" s="43"/>
      <c r="D60" s="43"/>
      <c r="E60" s="43"/>
      <c r="F60" s="43"/>
      <c r="G60" s="43"/>
      <c r="H60" s="43"/>
    </row>
    <row r="61" spans="1:8" x14ac:dyDescent="0.35">
      <c r="A61" s="6" t="s">
        <v>7910</v>
      </c>
      <c r="B61" s="31" t="s">
        <v>7953</v>
      </c>
    </row>
    <row r="62" spans="1:8" x14ac:dyDescent="0.35">
      <c r="A62" s="5">
        <v>38</v>
      </c>
      <c r="B62" s="32">
        <v>191520.06896551725</v>
      </c>
    </row>
    <row r="63" spans="1:8" x14ac:dyDescent="0.35">
      <c r="A63" s="5">
        <v>29</v>
      </c>
      <c r="B63" s="32">
        <v>147946.13157894736</v>
      </c>
    </row>
    <row r="64" spans="1:8" x14ac:dyDescent="0.35">
      <c r="A64" s="5">
        <v>35</v>
      </c>
      <c r="B64" s="32">
        <v>142571.53571428571</v>
      </c>
    </row>
    <row r="65" spans="1:2" x14ac:dyDescent="0.35">
      <c r="A65" s="5">
        <v>27</v>
      </c>
      <c r="B65" s="32">
        <v>137831</v>
      </c>
    </row>
    <row r="66" spans="1:2" x14ac:dyDescent="0.35">
      <c r="A66" s="5">
        <v>13</v>
      </c>
      <c r="B66" s="32">
        <v>137266.21739130435</v>
      </c>
    </row>
    <row r="67" spans="1:2" x14ac:dyDescent="0.35">
      <c r="A67" s="5">
        <v>44</v>
      </c>
      <c r="B67" s="32">
        <v>134213.39285714287</v>
      </c>
    </row>
    <row r="68" spans="1:2" x14ac:dyDescent="0.35">
      <c r="A68" s="5">
        <v>11</v>
      </c>
      <c r="B68" s="32">
        <v>130819.53571428571</v>
      </c>
    </row>
    <row r="69" spans="1:2" x14ac:dyDescent="0.35">
      <c r="A69" s="5">
        <v>15</v>
      </c>
      <c r="B69" s="32">
        <v>130236.06666666667</v>
      </c>
    </row>
    <row r="70" spans="1:2" x14ac:dyDescent="0.35">
      <c r="A70" s="5">
        <v>43</v>
      </c>
      <c r="B70" s="32">
        <v>129205.36842105263</v>
      </c>
    </row>
    <row r="71" spans="1:2" x14ac:dyDescent="0.35">
      <c r="A71" s="5">
        <v>37</v>
      </c>
      <c r="B71" s="32">
        <v>127250.875</v>
      </c>
    </row>
    <row r="72" spans="1:2" x14ac:dyDescent="0.35">
      <c r="A72" s="5">
        <v>42</v>
      </c>
      <c r="B72" s="32">
        <v>126930.37931034483</v>
      </c>
    </row>
    <row r="73" spans="1:2" x14ac:dyDescent="0.35">
      <c r="A73" s="5">
        <v>28</v>
      </c>
      <c r="B73" s="32">
        <v>124125.75757575757</v>
      </c>
    </row>
    <row r="74" spans="1:2" x14ac:dyDescent="0.35">
      <c r="A74" s="5">
        <v>31</v>
      </c>
      <c r="B74" s="32">
        <v>123358.37931034483</v>
      </c>
    </row>
    <row r="75" spans="1:2" x14ac:dyDescent="0.35">
      <c r="A75" s="5">
        <v>4</v>
      </c>
      <c r="B75" s="32">
        <v>121784</v>
      </c>
    </row>
    <row r="76" spans="1:2" x14ac:dyDescent="0.35">
      <c r="A76" s="5">
        <v>39</v>
      </c>
      <c r="B76" s="32">
        <v>120683</v>
      </c>
    </row>
    <row r="77" spans="1:2" x14ac:dyDescent="0.35">
      <c r="A77" s="5">
        <v>32</v>
      </c>
      <c r="B77" s="32">
        <v>117625.96551724138</v>
      </c>
    </row>
    <row r="78" spans="1:2" x14ac:dyDescent="0.35">
      <c r="A78" s="5">
        <v>3</v>
      </c>
      <c r="B78" s="32">
        <v>117160.92857142857</v>
      </c>
    </row>
    <row r="79" spans="1:2" x14ac:dyDescent="0.35">
      <c r="A79" s="5">
        <v>9</v>
      </c>
      <c r="B79" s="32">
        <v>115502</v>
      </c>
    </row>
    <row r="80" spans="1:2" x14ac:dyDescent="0.35">
      <c r="A80" s="5">
        <v>21</v>
      </c>
      <c r="B80" s="32">
        <v>114399.64864864865</v>
      </c>
    </row>
    <row r="81" spans="1:2" x14ac:dyDescent="0.35">
      <c r="A81" s="5">
        <v>30</v>
      </c>
      <c r="B81" s="32">
        <v>113114.62162162163</v>
      </c>
    </row>
    <row r="82" spans="1:2" x14ac:dyDescent="0.35">
      <c r="A82" s="5">
        <v>14</v>
      </c>
      <c r="B82" s="32">
        <v>112347.57142857143</v>
      </c>
    </row>
    <row r="83" spans="1:2" x14ac:dyDescent="0.35">
      <c r="A83" s="5">
        <v>25</v>
      </c>
      <c r="B83" s="32">
        <v>112227.88888888889</v>
      </c>
    </row>
    <row r="84" spans="1:2" x14ac:dyDescent="0.35">
      <c r="A84" s="5">
        <v>45</v>
      </c>
      <c r="B84" s="32">
        <v>109102.14285714286</v>
      </c>
    </row>
    <row r="85" spans="1:2" x14ac:dyDescent="0.35">
      <c r="A85" s="5">
        <v>36</v>
      </c>
      <c r="B85" s="32">
        <v>107321.45714285714</v>
      </c>
    </row>
    <row r="86" spans="1:2" x14ac:dyDescent="0.35">
      <c r="A86" s="5">
        <v>19</v>
      </c>
      <c r="B86" s="32">
        <v>107141.66666666667</v>
      </c>
    </row>
    <row r="87" spans="1:2" x14ac:dyDescent="0.35">
      <c r="A87" s="5">
        <v>12</v>
      </c>
      <c r="B87" s="32">
        <v>106690.11428571428</v>
      </c>
    </row>
    <row r="88" spans="1:2" x14ac:dyDescent="0.35">
      <c r="A88" s="5">
        <v>2</v>
      </c>
      <c r="B88" s="32">
        <v>105572.78125</v>
      </c>
    </row>
    <row r="89" spans="1:2" x14ac:dyDescent="0.35">
      <c r="A89" s="5">
        <v>6</v>
      </c>
      <c r="B89" s="32">
        <v>104921.08</v>
      </c>
    </row>
    <row r="90" spans="1:2" x14ac:dyDescent="0.35">
      <c r="A90" s="5">
        <v>23</v>
      </c>
      <c r="B90" s="32">
        <v>103971.8275862069</v>
      </c>
    </row>
    <row r="91" spans="1:2" x14ac:dyDescent="0.35">
      <c r="A91" s="5">
        <v>10</v>
      </c>
      <c r="B91" s="32">
        <v>103785.53571428571</v>
      </c>
    </row>
    <row r="92" spans="1:2" x14ac:dyDescent="0.35">
      <c r="A92" s="5">
        <v>8</v>
      </c>
      <c r="B92" s="32">
        <v>102901.72727272728</v>
      </c>
    </row>
    <row r="93" spans="1:2" x14ac:dyDescent="0.35">
      <c r="A93" s="5">
        <v>5</v>
      </c>
      <c r="B93" s="32">
        <v>102827</v>
      </c>
    </row>
    <row r="94" spans="1:2" x14ac:dyDescent="0.35">
      <c r="A94" s="5">
        <v>17</v>
      </c>
      <c r="B94" s="32">
        <v>101872.16666666667</v>
      </c>
    </row>
    <row r="95" spans="1:2" x14ac:dyDescent="0.35">
      <c r="A95" s="5">
        <v>18</v>
      </c>
      <c r="B95" s="32">
        <v>101749.90909090909</v>
      </c>
    </row>
    <row r="96" spans="1:2" x14ac:dyDescent="0.35">
      <c r="A96" s="5">
        <v>22</v>
      </c>
      <c r="B96" s="32">
        <v>100543.93333333333</v>
      </c>
    </row>
    <row r="97" spans="1:8" x14ac:dyDescent="0.35">
      <c r="A97" s="5">
        <v>40</v>
      </c>
      <c r="B97" s="32">
        <v>96938.696969696975</v>
      </c>
    </row>
    <row r="98" spans="1:8" x14ac:dyDescent="0.35">
      <c r="A98" s="5">
        <v>7</v>
      </c>
      <c r="B98" s="32">
        <v>96840.119047619053</v>
      </c>
    </row>
    <row r="99" spans="1:8" x14ac:dyDescent="0.35">
      <c r="A99" s="5">
        <v>20</v>
      </c>
      <c r="B99" s="32">
        <v>96704.852941176476</v>
      </c>
    </row>
    <row r="100" spans="1:8" x14ac:dyDescent="0.35">
      <c r="A100" s="5">
        <v>34</v>
      </c>
      <c r="B100" s="32">
        <v>95297.57575757576</v>
      </c>
    </row>
    <row r="101" spans="1:8" x14ac:dyDescent="0.35">
      <c r="A101" s="5">
        <v>24</v>
      </c>
      <c r="B101" s="32">
        <v>94130.612903225803</v>
      </c>
    </row>
    <row r="102" spans="1:8" x14ac:dyDescent="0.35">
      <c r="A102" s="5">
        <v>26</v>
      </c>
      <c r="B102" s="32">
        <v>90561.978260869568</v>
      </c>
    </row>
    <row r="103" spans="1:8" x14ac:dyDescent="0.35">
      <c r="A103" s="5">
        <v>33</v>
      </c>
      <c r="B103" s="32">
        <v>90251</v>
      </c>
    </row>
    <row r="104" spans="1:8" x14ac:dyDescent="0.35">
      <c r="A104" s="5">
        <v>1</v>
      </c>
      <c r="B104" s="32">
        <v>89052.833333333328</v>
      </c>
    </row>
    <row r="105" spans="1:8" x14ac:dyDescent="0.35">
      <c r="A105" s="5">
        <v>41</v>
      </c>
      <c r="B105" s="32">
        <v>81915.875</v>
      </c>
    </row>
    <row r="106" spans="1:8" x14ac:dyDescent="0.35">
      <c r="A106" s="5">
        <v>16</v>
      </c>
      <c r="B106" s="32">
        <v>71091.023809523816</v>
      </c>
    </row>
    <row r="107" spans="1:8" x14ac:dyDescent="0.35">
      <c r="A107" s="5" t="s">
        <v>7944</v>
      </c>
      <c r="B107" s="32">
        <v>112124.91496598639</v>
      </c>
    </row>
    <row r="108" spans="1:8" x14ac:dyDescent="0.35">
      <c r="B108"/>
    </row>
    <row r="109" spans="1:8" x14ac:dyDescent="0.35">
      <c r="A109" s="41" t="s">
        <v>7972</v>
      </c>
      <c r="B109" s="41"/>
      <c r="C109" s="41"/>
      <c r="D109" s="41"/>
      <c r="E109" s="41"/>
      <c r="F109" s="41"/>
      <c r="G109" s="41"/>
      <c r="H109" s="41"/>
    </row>
    <row r="110" spans="1:8" x14ac:dyDescent="0.35">
      <c r="A110" s="41"/>
      <c r="B110" s="41"/>
      <c r="C110" s="41"/>
      <c r="D110" s="41"/>
      <c r="E110" s="41"/>
      <c r="F110" s="41"/>
      <c r="G110" s="41"/>
      <c r="H110" s="41"/>
    </row>
    <row r="111" spans="1:8" x14ac:dyDescent="0.35">
      <c r="A111" s="6" t="s">
        <v>7910</v>
      </c>
      <c r="B111" s="31" t="s">
        <v>7953</v>
      </c>
    </row>
    <row r="112" spans="1:8" x14ac:dyDescent="0.35">
      <c r="A112" s="5" t="s">
        <v>7971</v>
      </c>
      <c r="B112" s="32">
        <v>449330.75</v>
      </c>
    </row>
    <row r="113" spans="1:8" x14ac:dyDescent="0.35">
      <c r="A113" s="5" t="s">
        <v>7970</v>
      </c>
      <c r="B113" s="32">
        <v>346484.23076923075</v>
      </c>
    </row>
    <row r="114" spans="1:8" x14ac:dyDescent="0.35">
      <c r="A114" s="5" t="s">
        <v>3004</v>
      </c>
      <c r="B114" s="32">
        <v>317531.05405405408</v>
      </c>
    </row>
    <row r="115" spans="1:8" x14ac:dyDescent="0.35">
      <c r="A115" s="5" t="s">
        <v>41</v>
      </c>
      <c r="B115" s="32">
        <v>314002.42857142858</v>
      </c>
    </row>
    <row r="116" spans="1:8" x14ac:dyDescent="0.35">
      <c r="A116" s="5" t="s">
        <v>7969</v>
      </c>
      <c r="B116" s="32">
        <v>286258.50666666665</v>
      </c>
    </row>
    <row r="117" spans="1:8" x14ac:dyDescent="0.35">
      <c r="A117" s="5" t="s">
        <v>76</v>
      </c>
      <c r="B117" s="32">
        <v>130164.61643835617</v>
      </c>
    </row>
    <row r="118" spans="1:8" x14ac:dyDescent="0.35">
      <c r="A118" s="5" t="s">
        <v>85</v>
      </c>
      <c r="B118" s="32">
        <v>126161.29545454546</v>
      </c>
    </row>
    <row r="119" spans="1:8" x14ac:dyDescent="0.35">
      <c r="A119" s="5" t="s">
        <v>28</v>
      </c>
      <c r="B119" s="32">
        <v>117195.5382262997</v>
      </c>
    </row>
    <row r="120" spans="1:8" x14ac:dyDescent="0.35">
      <c r="A120" s="5" t="s">
        <v>155</v>
      </c>
      <c r="B120" s="32">
        <v>94362.321428571435</v>
      </c>
    </row>
    <row r="121" spans="1:8" x14ac:dyDescent="0.35">
      <c r="A121" s="5" t="s">
        <v>71</v>
      </c>
      <c r="B121" s="32">
        <v>53697.831417624519</v>
      </c>
    </row>
    <row r="122" spans="1:8" x14ac:dyDescent="0.35">
      <c r="A122" s="5" t="s">
        <v>82</v>
      </c>
      <c r="B122" s="32">
        <v>49923.469387755104</v>
      </c>
    </row>
    <row r="123" spans="1:8" x14ac:dyDescent="0.35">
      <c r="A123" s="5" t="s">
        <v>116</v>
      </c>
      <c r="B123" s="32">
        <v>40656.421686746988</v>
      </c>
    </row>
    <row r="124" spans="1:8" x14ac:dyDescent="0.35">
      <c r="A124" s="5" t="s">
        <v>52</v>
      </c>
      <c r="B124" s="32">
        <v>37647.5</v>
      </c>
    </row>
    <row r="125" spans="1:8" x14ac:dyDescent="0.35">
      <c r="A125" s="5" t="s">
        <v>7944</v>
      </c>
      <c r="B125" s="32">
        <v>112124.91496598639</v>
      </c>
    </row>
    <row r="126" spans="1:8" x14ac:dyDescent="0.35">
      <c r="B126"/>
    </row>
    <row r="127" spans="1:8" x14ac:dyDescent="0.35">
      <c r="A127" s="42" t="s">
        <v>7968</v>
      </c>
      <c r="B127" s="43"/>
      <c r="C127" s="43"/>
      <c r="D127" s="43"/>
      <c r="E127" s="43"/>
      <c r="F127" s="43"/>
      <c r="G127" s="43"/>
      <c r="H127" s="43"/>
    </row>
    <row r="128" spans="1:8" x14ac:dyDescent="0.35">
      <c r="A128" s="43"/>
      <c r="B128" s="43"/>
      <c r="C128" s="43"/>
      <c r="D128" s="43"/>
      <c r="E128" s="43"/>
      <c r="F128" s="43"/>
      <c r="G128" s="43"/>
      <c r="H128" s="43"/>
    </row>
    <row r="129" spans="1:8" x14ac:dyDescent="0.35">
      <c r="A129" s="6" t="s">
        <v>7910</v>
      </c>
      <c r="B129" s="31" t="s">
        <v>7953</v>
      </c>
    </row>
    <row r="130" spans="1:8" x14ac:dyDescent="0.35">
      <c r="A130" s="5">
        <v>9</v>
      </c>
      <c r="B130" s="32">
        <v>145605.11864406778</v>
      </c>
    </row>
    <row r="131" spans="1:8" x14ac:dyDescent="0.35">
      <c r="A131" s="5">
        <v>10</v>
      </c>
      <c r="B131" s="32">
        <v>142975.90625</v>
      </c>
    </row>
    <row r="132" spans="1:8" x14ac:dyDescent="0.35">
      <c r="A132" s="5">
        <v>8</v>
      </c>
      <c r="B132" s="32">
        <v>134664.79831932773</v>
      </c>
    </row>
    <row r="133" spans="1:8" x14ac:dyDescent="0.35">
      <c r="A133" s="5">
        <v>2</v>
      </c>
      <c r="B133" s="32">
        <v>118706.40322580645</v>
      </c>
    </row>
    <row r="134" spans="1:8" x14ac:dyDescent="0.35">
      <c r="A134" s="5">
        <v>1</v>
      </c>
      <c r="B134" s="32">
        <v>116131.57627118644</v>
      </c>
    </row>
    <row r="135" spans="1:8" x14ac:dyDescent="0.35">
      <c r="A135" s="5">
        <v>4</v>
      </c>
      <c r="B135" s="32">
        <v>106519.62015503876</v>
      </c>
    </row>
    <row r="136" spans="1:8" x14ac:dyDescent="0.35">
      <c r="A136" s="5">
        <v>3</v>
      </c>
      <c r="B136" s="32">
        <v>104027.47297297297</v>
      </c>
    </row>
    <row r="137" spans="1:8" x14ac:dyDescent="0.35">
      <c r="A137" s="5">
        <v>5</v>
      </c>
      <c r="B137" s="32">
        <v>98138.2</v>
      </c>
    </row>
    <row r="138" spans="1:8" x14ac:dyDescent="0.35">
      <c r="A138" s="5">
        <v>7</v>
      </c>
      <c r="B138" s="32">
        <v>96080.016528925626</v>
      </c>
    </row>
    <row r="139" spans="1:8" x14ac:dyDescent="0.35">
      <c r="A139" s="5">
        <v>6</v>
      </c>
      <c r="B139" s="32">
        <v>90965.188118811886</v>
      </c>
    </row>
    <row r="140" spans="1:8" x14ac:dyDescent="0.35">
      <c r="A140" s="5">
        <v>0</v>
      </c>
      <c r="B140" s="32">
        <v>88448.18421052632</v>
      </c>
    </row>
    <row r="141" spans="1:8" x14ac:dyDescent="0.35">
      <c r="A141" s="5" t="s">
        <v>7944</v>
      </c>
      <c r="B141" s="32">
        <v>112124.91496598639</v>
      </c>
    </row>
    <row r="142" spans="1:8" x14ac:dyDescent="0.35">
      <c r="A142" s="42" t="s">
        <v>7967</v>
      </c>
      <c r="B142" s="43"/>
      <c r="C142" s="43"/>
      <c r="D142" s="43"/>
      <c r="E142" s="43"/>
      <c r="F142" s="43"/>
      <c r="G142" s="43"/>
      <c r="H142" s="43"/>
    </row>
    <row r="143" spans="1:8" x14ac:dyDescent="0.35">
      <c r="A143" s="43"/>
      <c r="B143" s="43"/>
      <c r="C143" s="43"/>
      <c r="D143" s="43"/>
      <c r="E143" s="43"/>
      <c r="F143" s="43"/>
      <c r="G143" s="43"/>
      <c r="H143" s="43"/>
    </row>
    <row r="144" spans="1:8" x14ac:dyDescent="0.35">
      <c r="A144" s="6" t="s">
        <v>7910</v>
      </c>
      <c r="B144" s="31" t="s">
        <v>7953</v>
      </c>
    </row>
    <row r="145" spans="1:8" x14ac:dyDescent="0.35">
      <c r="A145" s="5">
        <v>10</v>
      </c>
      <c r="B145" s="32">
        <v>154274.94736842104</v>
      </c>
    </row>
    <row r="146" spans="1:8" x14ac:dyDescent="0.35">
      <c r="A146" s="5">
        <v>9</v>
      </c>
      <c r="B146" s="32">
        <v>133505.53246753247</v>
      </c>
    </row>
    <row r="147" spans="1:8" x14ac:dyDescent="0.35">
      <c r="A147" s="5">
        <v>2</v>
      </c>
      <c r="B147" s="32">
        <v>132467.11333333334</v>
      </c>
    </row>
    <row r="148" spans="1:8" x14ac:dyDescent="0.35">
      <c r="A148" s="5">
        <v>8</v>
      </c>
      <c r="B148" s="32">
        <v>132451.39705882352</v>
      </c>
    </row>
    <row r="149" spans="1:8" x14ac:dyDescent="0.35">
      <c r="A149" s="5">
        <v>4</v>
      </c>
      <c r="B149" s="32">
        <v>115029.98639455783</v>
      </c>
    </row>
    <row r="150" spans="1:8" x14ac:dyDescent="0.35">
      <c r="A150" s="5">
        <v>1</v>
      </c>
      <c r="B150" s="32">
        <v>111992.30805687203</v>
      </c>
    </row>
    <row r="151" spans="1:8" x14ac:dyDescent="0.35">
      <c r="A151" s="5">
        <v>7</v>
      </c>
      <c r="B151" s="32">
        <v>110083.76136363637</v>
      </c>
    </row>
    <row r="152" spans="1:8" x14ac:dyDescent="0.35">
      <c r="A152" s="5">
        <v>6</v>
      </c>
      <c r="B152" s="32">
        <v>107417.55555555556</v>
      </c>
    </row>
    <row r="153" spans="1:8" x14ac:dyDescent="0.35">
      <c r="A153" s="5">
        <v>5</v>
      </c>
      <c r="B153" s="32">
        <v>105562.99137931035</v>
      </c>
    </row>
    <row r="154" spans="1:8" x14ac:dyDescent="0.35">
      <c r="A154" s="5">
        <v>3</v>
      </c>
      <c r="B154" s="32">
        <v>104478.97590361445</v>
      </c>
    </row>
    <row r="155" spans="1:8" x14ac:dyDescent="0.35">
      <c r="A155" s="5">
        <v>0</v>
      </c>
      <c r="B155" s="32">
        <v>94310.365448504977</v>
      </c>
    </row>
    <row r="156" spans="1:8" x14ac:dyDescent="0.35">
      <c r="A156" s="5" t="s">
        <v>7944</v>
      </c>
      <c r="B156" s="32">
        <v>112124.91496598639</v>
      </c>
    </row>
    <row r="157" spans="1:8" x14ac:dyDescent="0.35">
      <c r="B157"/>
    </row>
    <row r="158" spans="1:8" x14ac:dyDescent="0.35">
      <c r="A158" s="42" t="s">
        <v>7966</v>
      </c>
      <c r="B158" s="42"/>
      <c r="C158" s="42"/>
      <c r="D158" s="42"/>
      <c r="E158" s="42"/>
      <c r="F158" s="42"/>
      <c r="G158" s="42"/>
      <c r="H158" s="42"/>
    </row>
    <row r="159" spans="1:8" x14ac:dyDescent="0.35">
      <c r="A159" s="42"/>
      <c r="B159" s="42"/>
      <c r="C159" s="42"/>
      <c r="D159" s="42"/>
      <c r="E159" s="42"/>
      <c r="F159" s="42"/>
      <c r="G159" s="42"/>
      <c r="H159" s="42"/>
    </row>
    <row r="160" spans="1:8" x14ac:dyDescent="0.35">
      <c r="A160" s="6" t="s">
        <v>7910</v>
      </c>
      <c r="B160" s="31" t="s">
        <v>7953</v>
      </c>
    </row>
    <row r="161" spans="1:7" x14ac:dyDescent="0.35">
      <c r="A161" s="5" t="s">
        <v>34</v>
      </c>
      <c r="B161" s="32">
        <v>113019.96</v>
      </c>
    </row>
    <row r="162" spans="1:7" x14ac:dyDescent="0.35">
      <c r="A162" s="5" t="s">
        <v>25</v>
      </c>
      <c r="B162" s="32">
        <v>112677.14204545454</v>
      </c>
    </row>
    <row r="163" spans="1:7" x14ac:dyDescent="0.35">
      <c r="A163" s="5" t="s">
        <v>55</v>
      </c>
      <c r="B163" s="32">
        <v>110023.82577565633</v>
      </c>
    </row>
    <row r="164" spans="1:7" x14ac:dyDescent="0.35">
      <c r="A164" s="5" t="s">
        <v>7944</v>
      </c>
      <c r="B164" s="32">
        <v>112124.91496598639</v>
      </c>
    </row>
    <row r="165" spans="1:7" x14ac:dyDescent="0.35">
      <c r="B165"/>
    </row>
    <row r="166" spans="1:7" x14ac:dyDescent="0.35">
      <c r="B166"/>
    </row>
    <row r="167" spans="1:7" x14ac:dyDescent="0.35">
      <c r="B167"/>
    </row>
    <row r="168" spans="1:7" x14ac:dyDescent="0.35">
      <c r="B168"/>
    </row>
    <row r="169" spans="1:7" x14ac:dyDescent="0.35">
      <c r="B169"/>
    </row>
    <row r="170" spans="1:7" x14ac:dyDescent="0.35">
      <c r="A170" s="41" t="s">
        <v>7965</v>
      </c>
      <c r="B170" s="41"/>
      <c r="C170" s="41"/>
      <c r="D170" s="41"/>
      <c r="E170" s="41"/>
      <c r="F170" s="41"/>
      <c r="G170" s="41"/>
    </row>
    <row r="171" spans="1:7" x14ac:dyDescent="0.35">
      <c r="A171" s="41"/>
      <c r="B171" s="41"/>
      <c r="C171" s="41"/>
      <c r="D171" s="41"/>
      <c r="E171" s="41"/>
      <c r="F171" s="41"/>
      <c r="G171" s="41"/>
    </row>
    <row r="172" spans="1:7" x14ac:dyDescent="0.35">
      <c r="A172" s="6" t="s">
        <v>7910</v>
      </c>
      <c r="B172" s="31" t="s">
        <v>7953</v>
      </c>
    </row>
    <row r="173" spans="1:7" x14ac:dyDescent="0.35">
      <c r="A173" s="5" t="s">
        <v>7920</v>
      </c>
      <c r="B173" s="32">
        <v>154268.79166666666</v>
      </c>
    </row>
    <row r="174" spans="1:7" x14ac:dyDescent="0.35">
      <c r="A174" s="5" t="s">
        <v>7964</v>
      </c>
      <c r="B174" s="32">
        <v>115973.51507537688</v>
      </c>
    </row>
    <row r="175" spans="1:7" x14ac:dyDescent="0.35">
      <c r="A175" s="5" t="s">
        <v>7963</v>
      </c>
      <c r="B175" s="32">
        <v>115405.43006993007</v>
      </c>
    </row>
    <row r="176" spans="1:7" x14ac:dyDescent="0.35">
      <c r="A176" s="5" t="s">
        <v>7962</v>
      </c>
      <c r="B176" s="32">
        <v>103199.17021276595</v>
      </c>
    </row>
    <row r="177" spans="1:8" x14ac:dyDescent="0.35">
      <c r="A177" s="5" t="s">
        <v>7919</v>
      </c>
      <c r="B177" s="32">
        <v>94983.482352941181</v>
      </c>
    </row>
    <row r="178" spans="1:8" x14ac:dyDescent="0.35">
      <c r="A178" s="5" t="s">
        <v>7944</v>
      </c>
      <c r="B178" s="32">
        <v>112124.91496598639</v>
      </c>
    </row>
    <row r="179" spans="1:8" x14ac:dyDescent="0.35">
      <c r="B179"/>
    </row>
    <row r="183" spans="1:8" x14ac:dyDescent="0.35">
      <c r="A183" s="42" t="s">
        <v>7961</v>
      </c>
      <c r="B183" s="43"/>
      <c r="C183" s="43"/>
      <c r="D183" s="43"/>
      <c r="E183" s="43"/>
      <c r="F183" s="43"/>
      <c r="G183" s="43"/>
      <c r="H183" s="43"/>
    </row>
    <row r="184" spans="1:8" x14ac:dyDescent="0.35">
      <c r="A184" s="43"/>
      <c r="B184" s="43"/>
      <c r="C184" s="43"/>
      <c r="D184" s="43"/>
      <c r="E184" s="43"/>
      <c r="F184" s="43"/>
      <c r="G184" s="43"/>
      <c r="H184" s="43"/>
    </row>
    <row r="185" spans="1:8" x14ac:dyDescent="0.35">
      <c r="A185" s="6" t="s">
        <v>7910</v>
      </c>
      <c r="B185" t="s">
        <v>7960</v>
      </c>
    </row>
    <row r="186" spans="1:8" x14ac:dyDescent="0.35">
      <c r="A186" s="5" t="s">
        <v>7959</v>
      </c>
      <c r="B186" s="32">
        <v>122778.19128329298</v>
      </c>
    </row>
    <row r="187" spans="1:8" x14ac:dyDescent="0.35">
      <c r="A187" s="5" t="s">
        <v>7958</v>
      </c>
      <c r="B187" s="32">
        <v>116665.52360876897</v>
      </c>
    </row>
    <row r="188" spans="1:8" x14ac:dyDescent="0.35">
      <c r="A188" s="5" t="s">
        <v>7957</v>
      </c>
      <c r="B188" s="32">
        <v>125332.34457236843</v>
      </c>
    </row>
    <row r="189" spans="1:8" x14ac:dyDescent="0.35">
      <c r="A189" s="5" t="s">
        <v>7956</v>
      </c>
      <c r="B189" s="32">
        <v>104991.09</v>
      </c>
    </row>
    <row r="190" spans="1:8" x14ac:dyDescent="0.35">
      <c r="A190" s="5" t="s">
        <v>7955</v>
      </c>
      <c r="B190" s="32">
        <v>123567.63217391304</v>
      </c>
    </row>
    <row r="191" spans="1:8" x14ac:dyDescent="0.35">
      <c r="A191" s="5" t="s">
        <v>7944</v>
      </c>
      <c r="B191" s="32">
        <v>121752.91494581885</v>
      </c>
    </row>
    <row r="193" spans="1:8" x14ac:dyDescent="0.35">
      <c r="A193" s="42" t="s">
        <v>7954</v>
      </c>
      <c r="B193" s="42"/>
      <c r="C193" s="42"/>
      <c r="D193" s="42"/>
      <c r="E193" s="42"/>
      <c r="F193" s="42"/>
      <c r="G193" s="42"/>
      <c r="H193" s="42"/>
    </row>
    <row r="194" spans="1:8" x14ac:dyDescent="0.35">
      <c r="A194" s="42"/>
      <c r="B194" s="42"/>
      <c r="C194" s="42"/>
      <c r="D194" s="42"/>
      <c r="E194" s="42"/>
      <c r="F194" s="42"/>
      <c r="G194" s="42"/>
      <c r="H194" s="42"/>
    </row>
    <row r="195" spans="1:8" x14ac:dyDescent="0.35">
      <c r="A195" s="6" t="s">
        <v>7910</v>
      </c>
      <c r="B195" s="31" t="s">
        <v>7953</v>
      </c>
    </row>
    <row r="196" spans="1:8" x14ac:dyDescent="0.35">
      <c r="A196" s="5" t="s">
        <v>7952</v>
      </c>
      <c r="B196" s="32">
        <v>115274.19230769231</v>
      </c>
    </row>
    <row r="197" spans="1:8" x14ac:dyDescent="0.35">
      <c r="A197" s="5" t="s">
        <v>26</v>
      </c>
      <c r="B197" s="32">
        <v>113895.50813953488</v>
      </c>
    </row>
    <row r="198" spans="1:8" x14ac:dyDescent="0.35">
      <c r="A198" s="5" t="s">
        <v>60</v>
      </c>
      <c r="B198" s="32">
        <v>112176.80193236715</v>
      </c>
    </row>
    <row r="199" spans="1:8" x14ac:dyDescent="0.35">
      <c r="A199" s="5" t="s">
        <v>107</v>
      </c>
      <c r="B199" s="32">
        <v>112037.28</v>
      </c>
    </row>
    <row r="200" spans="1:8" x14ac:dyDescent="0.35">
      <c r="A200" s="5" t="s">
        <v>40</v>
      </c>
      <c r="B200" s="32">
        <v>109850.96460176991</v>
      </c>
    </row>
    <row r="201" spans="1:8" x14ac:dyDescent="0.35">
      <c r="A201" s="5" t="s">
        <v>56</v>
      </c>
      <c r="B201" s="32">
        <v>106132.84848484848</v>
      </c>
    </row>
    <row r="202" spans="1:8" x14ac:dyDescent="0.35">
      <c r="A202" s="5" t="s">
        <v>7951</v>
      </c>
      <c r="B202" s="32">
        <v>101652.125</v>
      </c>
    </row>
    <row r="203" spans="1:8" x14ac:dyDescent="0.35">
      <c r="A203" s="5" t="s">
        <v>7944</v>
      </c>
      <c r="B203" s="32">
        <v>112124.91496598639</v>
      </c>
    </row>
    <row r="204" spans="1:8" x14ac:dyDescent="0.35">
      <c r="B204"/>
    </row>
  </sheetData>
  <mergeCells count="12">
    <mergeCell ref="A170:G171"/>
    <mergeCell ref="A183:H184"/>
    <mergeCell ref="A193:H194"/>
    <mergeCell ref="A1:H2"/>
    <mergeCell ref="A15:H16"/>
    <mergeCell ref="A31:H32"/>
    <mergeCell ref="A45:H46"/>
    <mergeCell ref="A59:H60"/>
    <mergeCell ref="A109:H110"/>
    <mergeCell ref="A127:H128"/>
    <mergeCell ref="A142:H143"/>
    <mergeCell ref="A158:H15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C9ACE17C-E48E-4E71-82D4-B2BBA577DFE8}">
  <ds:schemaRefs/>
</ds:datastoreItem>
</file>

<file path=customXml/itemProps2.xml><?xml version="1.0" encoding="utf-8"?>
<ds:datastoreItem xmlns:ds="http://schemas.openxmlformats.org/officeDocument/2006/customXml" ds:itemID="{FA27D14E-2CA8-4A8C-9C97-7941A06C22DB}">
  <ds:schemaRefs/>
</ds:datastoreItem>
</file>

<file path=customXml/itemProps3.xml><?xml version="1.0" encoding="utf-8"?>
<ds:datastoreItem xmlns:ds="http://schemas.openxmlformats.org/officeDocument/2006/customXml" ds:itemID="{B031D754-936E-45B3-AED2-5102850EBE5E}">
  <ds:schemaRefs/>
</ds:datastoreItem>
</file>

<file path=customXml/itemProps4.xml><?xml version="1.0" encoding="utf-8"?>
<ds:datastoreItem xmlns:ds="http://schemas.openxmlformats.org/officeDocument/2006/customXml" ds:itemID="{5838D808-4B75-470D-9650-F2FB86DE10BC}">
  <ds:schemaRefs/>
</ds:datastoreItem>
</file>

<file path=customXml/itemProps5.xml><?xml version="1.0" encoding="utf-8"?>
<ds:datastoreItem xmlns:ds="http://schemas.openxmlformats.org/officeDocument/2006/customXml" ds:itemID="{68B27FA0-343F-4C68-9B32-DA06276CFA21}">
  <ds:schemaRefs/>
</ds:datastoreItem>
</file>

<file path=customXml/itemProps6.xml><?xml version="1.0" encoding="utf-8"?>
<ds:datastoreItem xmlns:ds="http://schemas.openxmlformats.org/officeDocument/2006/customXml" ds:itemID="{1211354F-F279-4B56-8136-6FEC8DFE7A90}">
  <ds:schemaRefs/>
</ds:datastoreItem>
</file>

<file path=customXml/itemProps7.xml><?xml version="1.0" encoding="utf-8"?>
<ds:datastoreItem xmlns:ds="http://schemas.openxmlformats.org/officeDocument/2006/customXml" ds:itemID="{DFCAD89E-C58B-485D-8ED3-4791CDC32701}">
  <ds:schemaRefs/>
</ds:datastoreItem>
</file>

<file path=customXml/itemProps8.xml><?xml version="1.0" encoding="utf-8"?>
<ds:datastoreItem xmlns:ds="http://schemas.openxmlformats.org/officeDocument/2006/customXml" ds:itemID="{0C505D71-193B-40F1-AC84-A1E36DD2055A}">
  <ds:schemaRefs/>
</ds:datastoreItem>
</file>

<file path=customXml/itemProps9.xml><?xml version="1.0" encoding="utf-8"?>
<ds:datastoreItem xmlns:ds="http://schemas.openxmlformats.org/officeDocument/2006/customXml" ds:itemID="{A2128BE2-30FC-43F9-80E2-2779F44F2842}">
  <ds:schemaRefs/>
</ds:datastoreItem>
</file>

<file path=customXml/itemProps10.xml><?xml version="1.0" encoding="utf-8"?>
<ds:datastoreItem xmlns:ds="http://schemas.openxmlformats.org/officeDocument/2006/customXml" ds:itemID="{618C582D-7A29-42F0-97CC-E8569F620DBB}">
  <ds:schemaRefs/>
</ds:datastoreItem>
</file>

<file path=customXml/itemProps11.xml><?xml version="1.0" encoding="utf-8"?>
<ds:datastoreItem xmlns:ds="http://schemas.openxmlformats.org/officeDocument/2006/customXml" ds:itemID="{FFD4A6E2-4913-4ED8-A2D2-64FB852FE7D7}">
  <ds:schemaRefs/>
</ds:datastoreItem>
</file>

<file path=customXml/itemProps12.xml><?xml version="1.0" encoding="utf-8"?>
<ds:datastoreItem xmlns:ds="http://schemas.openxmlformats.org/officeDocument/2006/customXml" ds:itemID="{DD075D76-A8BD-41E4-9B4A-812294DF0C2F}">
  <ds:schemaRefs/>
</ds:datastoreItem>
</file>

<file path=customXml/itemProps13.xml><?xml version="1.0" encoding="utf-8"?>
<ds:datastoreItem xmlns:ds="http://schemas.openxmlformats.org/officeDocument/2006/customXml" ds:itemID="{4719A8D9-C82B-4512-8927-F9D5B6FE647F}">
  <ds:schemaRefs/>
</ds:datastoreItem>
</file>

<file path=customXml/itemProps14.xml><?xml version="1.0" encoding="utf-8"?>
<ds:datastoreItem xmlns:ds="http://schemas.openxmlformats.org/officeDocument/2006/customXml" ds:itemID="{1B3FE554-A42E-44CF-8945-464622BE381E}">
  <ds:schemaRefs/>
</ds:datastoreItem>
</file>

<file path=customXml/itemProps15.xml><?xml version="1.0" encoding="utf-8"?>
<ds:datastoreItem xmlns:ds="http://schemas.openxmlformats.org/officeDocument/2006/customXml" ds:itemID="{4CDFEE37-9122-4BA5-8377-01711F4B47B6}">
  <ds:schemaRefs/>
</ds:datastoreItem>
</file>

<file path=customXml/itemProps16.xml><?xml version="1.0" encoding="utf-8"?>
<ds:datastoreItem xmlns:ds="http://schemas.openxmlformats.org/officeDocument/2006/customXml" ds:itemID="{BFD0C54E-783F-4D3E-A704-09544057F3B2}">
  <ds:schemaRefs/>
</ds:datastoreItem>
</file>

<file path=customXml/itemProps17.xml><?xml version="1.0" encoding="utf-8"?>
<ds:datastoreItem xmlns:ds="http://schemas.openxmlformats.org/officeDocument/2006/customXml" ds:itemID="{398C409E-AE2E-4EAE-A11D-EC8E4EC10E26}">
  <ds:schemaRefs/>
</ds:datastoreItem>
</file>

<file path=customXml/itemProps18.xml><?xml version="1.0" encoding="utf-8"?>
<ds:datastoreItem xmlns:ds="http://schemas.openxmlformats.org/officeDocument/2006/customXml" ds:itemID="{2C5DFEFE-494C-4038-99FA-4D5B4B34CB9E}">
  <ds:schemaRefs/>
</ds:datastoreItem>
</file>

<file path=customXml/itemProps19.xml><?xml version="1.0" encoding="utf-8"?>
<ds:datastoreItem xmlns:ds="http://schemas.openxmlformats.org/officeDocument/2006/customXml" ds:itemID="{10EE499B-FB84-4AA9-9335-630F54D03A86}">
  <ds:schemaRefs/>
</ds:datastoreItem>
</file>

<file path=customXml/itemProps20.xml><?xml version="1.0" encoding="utf-8"?>
<ds:datastoreItem xmlns:ds="http://schemas.openxmlformats.org/officeDocument/2006/customXml" ds:itemID="{8E584728-4763-460B-AABE-AEB870083421}">
  <ds:schemaRefs/>
</ds:datastoreItem>
</file>

<file path=customXml/itemProps21.xml><?xml version="1.0" encoding="utf-8"?>
<ds:datastoreItem xmlns:ds="http://schemas.openxmlformats.org/officeDocument/2006/customXml" ds:itemID="{7349C7C0-F37A-4E1C-95EE-29FCDF3EA074}">
  <ds:schemaRefs/>
</ds:datastoreItem>
</file>

<file path=customXml/itemProps22.xml><?xml version="1.0" encoding="utf-8"?>
<ds:datastoreItem xmlns:ds="http://schemas.openxmlformats.org/officeDocument/2006/customXml" ds:itemID="{47BF988D-1745-4C84-B475-615D7C6A0251}">
  <ds:schemaRefs/>
</ds:datastoreItem>
</file>

<file path=customXml/itemProps23.xml><?xml version="1.0" encoding="utf-8"?>
<ds:datastoreItem xmlns:ds="http://schemas.openxmlformats.org/officeDocument/2006/customXml" ds:itemID="{819650F5-0A28-4C08-8CAC-C5E735D2BB40}">
  <ds:schemaRefs/>
</ds:datastoreItem>
</file>

<file path=customXml/itemProps24.xml><?xml version="1.0" encoding="utf-8"?>
<ds:datastoreItem xmlns:ds="http://schemas.openxmlformats.org/officeDocument/2006/customXml" ds:itemID="{CD737F5D-8CA2-4987-B88E-31267D7BD476}">
  <ds:schemaRefs/>
</ds:datastoreItem>
</file>

<file path=customXml/itemProps25.xml><?xml version="1.0" encoding="utf-8"?>
<ds:datastoreItem xmlns:ds="http://schemas.openxmlformats.org/officeDocument/2006/customXml" ds:itemID="{02CA2227-27A4-4629-A799-B07138805B9B}">
  <ds:schemaRefs/>
</ds:datastoreItem>
</file>

<file path=customXml/itemProps26.xml><?xml version="1.0" encoding="utf-8"?>
<ds:datastoreItem xmlns:ds="http://schemas.openxmlformats.org/officeDocument/2006/customXml" ds:itemID="{7F36FD87-AB19-46FC-841B-47ED3CD34B7F}">
  <ds:schemaRefs/>
</ds:datastoreItem>
</file>

<file path=customXml/itemProps27.xml><?xml version="1.0" encoding="utf-8"?>
<ds:datastoreItem xmlns:ds="http://schemas.openxmlformats.org/officeDocument/2006/customXml" ds:itemID="{1FA5A086-C8AC-4865-8556-D7C75DADEEF7}">
  <ds:schemaRefs/>
</ds:datastoreItem>
</file>

<file path=customXml/itemProps28.xml><?xml version="1.0" encoding="utf-8"?>
<ds:datastoreItem xmlns:ds="http://schemas.openxmlformats.org/officeDocument/2006/customXml" ds:itemID="{D30E464A-888F-49C2-A54E-1F9E341148C5}">
  <ds:schemaRefs/>
</ds:datastoreItem>
</file>

<file path=customXml/itemProps29.xml><?xml version="1.0" encoding="utf-8"?>
<ds:datastoreItem xmlns:ds="http://schemas.openxmlformats.org/officeDocument/2006/customXml" ds:itemID="{EAEFCD1E-067E-495B-A0E1-77CBD51F7F4A}">
  <ds:schemaRefs/>
</ds:datastoreItem>
</file>

<file path=customXml/itemProps30.xml><?xml version="1.0" encoding="utf-8"?>
<ds:datastoreItem xmlns:ds="http://schemas.openxmlformats.org/officeDocument/2006/customXml" ds:itemID="{17F73451-29F4-40F5-AA9F-5FFB24874B6C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58E6090C-C6BA-462D-96A8-FDA731784E12}">
  <ds:schemaRefs/>
</ds:datastoreItem>
</file>

<file path=customXml/itemProps32.xml><?xml version="1.0" encoding="utf-8"?>
<ds:datastoreItem xmlns:ds="http://schemas.openxmlformats.org/officeDocument/2006/customXml" ds:itemID="{D31D8E9C-CA5A-4BA3-9C19-F6962BD20AC9}">
  <ds:schemaRefs/>
</ds:datastoreItem>
</file>

<file path=customXml/itemProps33.xml><?xml version="1.0" encoding="utf-8"?>
<ds:datastoreItem xmlns:ds="http://schemas.openxmlformats.org/officeDocument/2006/customXml" ds:itemID="{A059D56A-E70B-47A1-B66F-D7142CB5A832}">
  <ds:schemaRefs/>
</ds:datastoreItem>
</file>

<file path=customXml/itemProps34.xml><?xml version="1.0" encoding="utf-8"?>
<ds:datastoreItem xmlns:ds="http://schemas.openxmlformats.org/officeDocument/2006/customXml" ds:itemID="{8EFA0F3D-1C6F-4879-80B3-B12848B4255B}">
  <ds:schemaRefs/>
</ds:datastoreItem>
</file>

<file path=customXml/itemProps35.xml><?xml version="1.0" encoding="utf-8"?>
<ds:datastoreItem xmlns:ds="http://schemas.openxmlformats.org/officeDocument/2006/customXml" ds:itemID="{399137FC-9CEA-4451-B1C7-F58E19A49CF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</vt:lpstr>
      <vt:lpstr>Perfomance rating</vt:lpstr>
      <vt:lpstr>Employee pivot tables</vt:lpstr>
      <vt:lpstr>Attiration pivot tables</vt:lpstr>
      <vt:lpstr>Performance Pivot tables</vt:lpstr>
      <vt:lpstr>Overview Pivot Tables</vt:lpstr>
      <vt:lpstr>Salary 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</dc:creator>
  <cp:lastModifiedBy>30602271401498</cp:lastModifiedBy>
  <dcterms:created xsi:type="dcterms:W3CDTF">2015-06-05T18:17:20Z</dcterms:created>
  <dcterms:modified xsi:type="dcterms:W3CDTF">2025-11-28T15:46:56Z</dcterms:modified>
</cp:coreProperties>
</file>